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D:\Document DMND\TOR Kajian Pengembangan Ekonomi dan Keuangan Daerah\TOR 2025\Pedoman PED 2025 V3\"/>
    </mc:Choice>
  </mc:AlternateContent>
  <xr:revisionPtr revIDLastSave="0" documentId="13_ncr:1_{EC7CC6A1-0C67-4DC1-8D68-B03981233C3F}" xr6:coauthVersionLast="47" xr6:coauthVersionMax="47" xr10:uidLastSave="{00000000-0000-0000-0000-000000000000}"/>
  <bookViews>
    <workbookView xWindow="-108" yWindow="-108" windowWidth="23256" windowHeight="12576" tabRatio="586" xr2:uid="{00000000-000D-0000-FFFF-FFFF00000000}"/>
  </bookViews>
  <sheets>
    <sheet name="Komoditas besar Nasional" sheetId="18" r:id="rId1"/>
    <sheet name="Ekspor 1 sd 10 besar Provinsi" sheetId="1" r:id="rId2"/>
    <sheet name="raw-all-komoditas" sheetId="2" r:id="rId3"/>
    <sheet name="rank provinsi to commodity" sheetId="8" r:id="rId4"/>
    <sheet name="raw ikan nilai" sheetId="11" r:id="rId5"/>
    <sheet name="raw ikan kuantitas" sheetId="12" r:id="rId6"/>
  </sheets>
  <definedNames>
    <definedName name="_xlnm._FilterDatabase" localSheetId="1" hidden="1">'Ekspor 1 sd 10 besar Provinsi'!$B$2:$G$331</definedName>
    <definedName name="_xlnm._FilterDatabase" localSheetId="0" hidden="1">'Komoditas besar Nasional'!$A$2:$EM$426</definedName>
    <definedName name="_xlnm._FilterDatabase" localSheetId="3" hidden="1">'rank provinsi to commodity'!$B$3:$ZX$3</definedName>
    <definedName name="_xlnm._FilterDatabase" localSheetId="5" hidden="1">'raw ikan kuantitas'!$A$3:$JC$37</definedName>
    <definedName name="_xlnm._FilterDatabase" localSheetId="2" hidden="1">'raw-all-komoditas'!$B$3:$FS$37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L5" i="8" l="1"/>
  <c r="PU15" i="8"/>
  <c r="PK14" i="2"/>
  <c r="D360" i="18"/>
  <c r="DG360" i="18" s="1"/>
  <c r="BW169" i="18"/>
  <c r="DD426" i="18"/>
  <c r="DC426" i="18"/>
  <c r="DB426" i="18"/>
  <c r="DA426" i="18"/>
  <c r="CZ426" i="18"/>
  <c r="CY426" i="18"/>
  <c r="CX426" i="18"/>
  <c r="CW426" i="18"/>
  <c r="CV426" i="18"/>
  <c r="CU426" i="18"/>
  <c r="CT426" i="18"/>
  <c r="CS426" i="18"/>
  <c r="CR426" i="18"/>
  <c r="CQ426" i="18"/>
  <c r="CP426" i="18"/>
  <c r="CO426" i="18"/>
  <c r="CN426" i="18"/>
  <c r="CM426" i="18"/>
  <c r="CL426" i="18"/>
  <c r="CK426" i="18"/>
  <c r="CJ426" i="18"/>
  <c r="CI426" i="18"/>
  <c r="CH426" i="18"/>
  <c r="CG426" i="18"/>
  <c r="CF426" i="18"/>
  <c r="CE426" i="18"/>
  <c r="CD426" i="18"/>
  <c r="CC426" i="18"/>
  <c r="CB426" i="18"/>
  <c r="CA426" i="18"/>
  <c r="BZ426" i="18"/>
  <c r="BY426" i="18"/>
  <c r="BX426" i="18"/>
  <c r="BW426" i="18"/>
  <c r="DD425" i="18"/>
  <c r="DC425" i="18"/>
  <c r="DB425" i="18"/>
  <c r="DA425" i="18"/>
  <c r="CZ425" i="18"/>
  <c r="CY425" i="18"/>
  <c r="CX425" i="18"/>
  <c r="CW425" i="18"/>
  <c r="CV425" i="18"/>
  <c r="CU425" i="18"/>
  <c r="CT425" i="18"/>
  <c r="CS425" i="18"/>
  <c r="CR425" i="18"/>
  <c r="CQ425" i="18"/>
  <c r="CP425" i="18"/>
  <c r="CO425" i="18"/>
  <c r="CN425" i="18"/>
  <c r="CM425" i="18"/>
  <c r="CL425" i="18"/>
  <c r="CK425" i="18"/>
  <c r="CJ425" i="18"/>
  <c r="CI425" i="18"/>
  <c r="CH425" i="18"/>
  <c r="CG425" i="18"/>
  <c r="CF425" i="18"/>
  <c r="CE425" i="18"/>
  <c r="CD425" i="18"/>
  <c r="CC425" i="18"/>
  <c r="CB425" i="18"/>
  <c r="CA425" i="18"/>
  <c r="BZ425" i="18"/>
  <c r="BY425" i="18"/>
  <c r="BX425" i="18"/>
  <c r="BW425" i="18"/>
  <c r="DD424" i="18"/>
  <c r="DC424" i="18"/>
  <c r="DB424" i="18"/>
  <c r="DA424" i="18"/>
  <c r="CZ424" i="18"/>
  <c r="CY424" i="18"/>
  <c r="CX424" i="18"/>
  <c r="CW424" i="18"/>
  <c r="CV424" i="18"/>
  <c r="CU424" i="18"/>
  <c r="CT424" i="18"/>
  <c r="CS424" i="18"/>
  <c r="CR424" i="18"/>
  <c r="CQ424" i="18"/>
  <c r="CP424" i="18"/>
  <c r="CO424" i="18"/>
  <c r="CN424" i="18"/>
  <c r="CM424" i="18"/>
  <c r="CL424" i="18"/>
  <c r="CK424" i="18"/>
  <c r="CJ424" i="18"/>
  <c r="CI424" i="18"/>
  <c r="CH424" i="18"/>
  <c r="CG424" i="18"/>
  <c r="CF424" i="18"/>
  <c r="CE424" i="18"/>
  <c r="CD424" i="18"/>
  <c r="CC424" i="18"/>
  <c r="CB424" i="18"/>
  <c r="CA424" i="18"/>
  <c r="BZ424" i="18"/>
  <c r="BY424" i="18"/>
  <c r="BX424" i="18"/>
  <c r="BW424" i="18"/>
  <c r="DD423" i="18"/>
  <c r="DC423" i="18"/>
  <c r="DB423" i="18"/>
  <c r="DA423" i="18"/>
  <c r="CZ423" i="18"/>
  <c r="CY423" i="18"/>
  <c r="CX423" i="18"/>
  <c r="CW423" i="18"/>
  <c r="CV423" i="18"/>
  <c r="CU423" i="18"/>
  <c r="CT423" i="18"/>
  <c r="CS423" i="18"/>
  <c r="CR423" i="18"/>
  <c r="CQ423" i="18"/>
  <c r="CP423" i="18"/>
  <c r="CO423" i="18"/>
  <c r="CN423" i="18"/>
  <c r="CM423" i="18"/>
  <c r="CL423" i="18"/>
  <c r="CK423" i="18"/>
  <c r="CJ423" i="18"/>
  <c r="CI423" i="18"/>
  <c r="CH423" i="18"/>
  <c r="CG423" i="18"/>
  <c r="CF423" i="18"/>
  <c r="CE423" i="18"/>
  <c r="CD423" i="18"/>
  <c r="CC423" i="18"/>
  <c r="CB423" i="18"/>
  <c r="CA423" i="18"/>
  <c r="BZ423" i="18"/>
  <c r="BY423" i="18"/>
  <c r="BX423" i="18"/>
  <c r="BW423" i="18"/>
  <c r="DD422" i="18"/>
  <c r="DC422" i="18"/>
  <c r="DB422" i="18"/>
  <c r="DA422" i="18"/>
  <c r="CZ422" i="18"/>
  <c r="CY422" i="18"/>
  <c r="CX422" i="18"/>
  <c r="CW422" i="18"/>
  <c r="CV422" i="18"/>
  <c r="CU422" i="18"/>
  <c r="CT422" i="18"/>
  <c r="CS422" i="18"/>
  <c r="CR422" i="18"/>
  <c r="CQ422" i="18"/>
  <c r="CP422" i="18"/>
  <c r="CO422" i="18"/>
  <c r="CN422" i="18"/>
  <c r="CM422" i="18"/>
  <c r="CL422" i="18"/>
  <c r="CK422" i="18"/>
  <c r="CJ422" i="18"/>
  <c r="CI422" i="18"/>
  <c r="CH422" i="18"/>
  <c r="CG422" i="18"/>
  <c r="CF422" i="18"/>
  <c r="CE422" i="18"/>
  <c r="CD422" i="18"/>
  <c r="CC422" i="18"/>
  <c r="CB422" i="18"/>
  <c r="CA422" i="18"/>
  <c r="BZ422" i="18"/>
  <c r="BY422" i="18"/>
  <c r="BX422" i="18"/>
  <c r="BW422" i="18"/>
  <c r="DD421" i="18"/>
  <c r="DC421" i="18"/>
  <c r="DB421" i="18"/>
  <c r="DA421" i="18"/>
  <c r="CZ421" i="18"/>
  <c r="CY421" i="18"/>
  <c r="CX421" i="18"/>
  <c r="CW421" i="18"/>
  <c r="CV421" i="18"/>
  <c r="CU421" i="18"/>
  <c r="CT421" i="18"/>
  <c r="CS421" i="18"/>
  <c r="CR421" i="18"/>
  <c r="CQ421" i="18"/>
  <c r="CP421" i="18"/>
  <c r="CO421" i="18"/>
  <c r="CN421" i="18"/>
  <c r="CM421" i="18"/>
  <c r="CL421" i="18"/>
  <c r="CK421" i="18"/>
  <c r="CJ421" i="18"/>
  <c r="CI421" i="18"/>
  <c r="CH421" i="18"/>
  <c r="CG421" i="18"/>
  <c r="CF421" i="18"/>
  <c r="CE421" i="18"/>
  <c r="CD421" i="18"/>
  <c r="CC421" i="18"/>
  <c r="CB421" i="18"/>
  <c r="CA421" i="18"/>
  <c r="BZ421" i="18"/>
  <c r="BY421" i="18"/>
  <c r="BX421" i="18"/>
  <c r="BW421" i="18"/>
  <c r="DD420" i="18"/>
  <c r="DC420" i="18"/>
  <c r="DB420" i="18"/>
  <c r="DA420" i="18"/>
  <c r="CZ420" i="18"/>
  <c r="CY420" i="18"/>
  <c r="CX420" i="18"/>
  <c r="CW420" i="18"/>
  <c r="CV420" i="18"/>
  <c r="CU420" i="18"/>
  <c r="CT420" i="18"/>
  <c r="CS420" i="18"/>
  <c r="CR420" i="18"/>
  <c r="CQ420" i="18"/>
  <c r="CP420" i="18"/>
  <c r="CO420" i="18"/>
  <c r="CN420" i="18"/>
  <c r="CM420" i="18"/>
  <c r="CL420" i="18"/>
  <c r="CK420" i="18"/>
  <c r="CJ420" i="18"/>
  <c r="CI420" i="18"/>
  <c r="CH420" i="18"/>
  <c r="CG420" i="18"/>
  <c r="CF420" i="18"/>
  <c r="CE420" i="18"/>
  <c r="CD420" i="18"/>
  <c r="CC420" i="18"/>
  <c r="CB420" i="18"/>
  <c r="CA420" i="18"/>
  <c r="BZ420" i="18"/>
  <c r="BY420" i="18"/>
  <c r="BX420" i="18"/>
  <c r="BW420" i="18"/>
  <c r="DD419" i="18"/>
  <c r="DC419" i="18"/>
  <c r="DB419" i="18"/>
  <c r="DA419" i="18"/>
  <c r="CZ419" i="18"/>
  <c r="CY419" i="18"/>
  <c r="CX419" i="18"/>
  <c r="CW419" i="18"/>
  <c r="CV419" i="18"/>
  <c r="CU419" i="18"/>
  <c r="CT419" i="18"/>
  <c r="CS419" i="18"/>
  <c r="CR419" i="18"/>
  <c r="CQ419" i="18"/>
  <c r="CP419" i="18"/>
  <c r="CO419" i="18"/>
  <c r="CN419" i="18"/>
  <c r="CM419" i="18"/>
  <c r="CL419" i="18"/>
  <c r="CK419" i="18"/>
  <c r="CJ419" i="18"/>
  <c r="CI419" i="18"/>
  <c r="CH419" i="18"/>
  <c r="CG419" i="18"/>
  <c r="CF419" i="18"/>
  <c r="CE419" i="18"/>
  <c r="CD419" i="18"/>
  <c r="CC419" i="18"/>
  <c r="CB419" i="18"/>
  <c r="CA419" i="18"/>
  <c r="BZ419" i="18"/>
  <c r="BY419" i="18"/>
  <c r="BX419" i="18"/>
  <c r="BW419" i="18"/>
  <c r="DD418" i="18"/>
  <c r="DC418" i="18"/>
  <c r="DB418" i="18"/>
  <c r="DA418" i="18"/>
  <c r="CZ418" i="18"/>
  <c r="CY418" i="18"/>
  <c r="CX418" i="18"/>
  <c r="CW418" i="18"/>
  <c r="CV418" i="18"/>
  <c r="CU418" i="18"/>
  <c r="CT418" i="18"/>
  <c r="CS418" i="18"/>
  <c r="CR418" i="18"/>
  <c r="CQ418" i="18"/>
  <c r="CP418" i="18"/>
  <c r="CO418" i="18"/>
  <c r="CN418" i="18"/>
  <c r="CM418" i="18"/>
  <c r="CL418" i="18"/>
  <c r="CK418" i="18"/>
  <c r="CJ418" i="18"/>
  <c r="CI418" i="18"/>
  <c r="CH418" i="18"/>
  <c r="CG418" i="18"/>
  <c r="CF418" i="18"/>
  <c r="CE418" i="18"/>
  <c r="CD418" i="18"/>
  <c r="CC418" i="18"/>
  <c r="CB418" i="18"/>
  <c r="CA418" i="18"/>
  <c r="BZ418" i="18"/>
  <c r="BY418" i="18"/>
  <c r="BX418" i="18"/>
  <c r="BW418" i="18"/>
  <c r="DD417" i="18"/>
  <c r="DC417" i="18"/>
  <c r="DB417" i="18"/>
  <c r="DA417" i="18"/>
  <c r="CZ417" i="18"/>
  <c r="CY417" i="18"/>
  <c r="CX417" i="18"/>
  <c r="CW417" i="18"/>
  <c r="CV417" i="18"/>
  <c r="CU417" i="18"/>
  <c r="CT417" i="18"/>
  <c r="CS417" i="18"/>
  <c r="CR417" i="18"/>
  <c r="CQ417" i="18"/>
  <c r="CP417" i="18"/>
  <c r="CO417" i="18"/>
  <c r="CN417" i="18"/>
  <c r="CM417" i="18"/>
  <c r="CL417" i="18"/>
  <c r="CK417" i="18"/>
  <c r="CJ417" i="18"/>
  <c r="CI417" i="18"/>
  <c r="CH417" i="18"/>
  <c r="CG417" i="18"/>
  <c r="CF417" i="18"/>
  <c r="CE417" i="18"/>
  <c r="CD417" i="18"/>
  <c r="CC417" i="18"/>
  <c r="CB417" i="18"/>
  <c r="CA417" i="18"/>
  <c r="BZ417" i="18"/>
  <c r="BY417" i="18"/>
  <c r="BX417" i="18"/>
  <c r="BW417" i="18"/>
  <c r="DD416" i="18"/>
  <c r="DC416" i="18"/>
  <c r="DB416" i="18"/>
  <c r="DA416" i="18"/>
  <c r="CZ416" i="18"/>
  <c r="CY416" i="18"/>
  <c r="CX416" i="18"/>
  <c r="CW416" i="18"/>
  <c r="CV416" i="18"/>
  <c r="CU416" i="18"/>
  <c r="CT416" i="18"/>
  <c r="CS416" i="18"/>
  <c r="CR416" i="18"/>
  <c r="CQ416" i="18"/>
  <c r="CP416" i="18"/>
  <c r="CO416" i="18"/>
  <c r="CN416" i="18"/>
  <c r="CM416" i="18"/>
  <c r="CL416" i="18"/>
  <c r="CK416" i="18"/>
  <c r="CJ416" i="18"/>
  <c r="CI416" i="18"/>
  <c r="CH416" i="18"/>
  <c r="CG416" i="18"/>
  <c r="CF416" i="18"/>
  <c r="CE416" i="18"/>
  <c r="CD416" i="18"/>
  <c r="CC416" i="18"/>
  <c r="CB416" i="18"/>
  <c r="CA416" i="18"/>
  <c r="BZ416" i="18"/>
  <c r="BY416" i="18"/>
  <c r="BX416" i="18"/>
  <c r="BW416" i="18"/>
  <c r="DD415" i="18"/>
  <c r="DC415" i="18"/>
  <c r="DB415" i="18"/>
  <c r="DA415" i="18"/>
  <c r="CZ415" i="18"/>
  <c r="CY415" i="18"/>
  <c r="CX415" i="18"/>
  <c r="CW415" i="18"/>
  <c r="CV415" i="18"/>
  <c r="CU415" i="18"/>
  <c r="CT415" i="18"/>
  <c r="CS415" i="18"/>
  <c r="CR415" i="18"/>
  <c r="CQ415" i="18"/>
  <c r="CP415" i="18"/>
  <c r="CO415" i="18"/>
  <c r="CN415" i="18"/>
  <c r="CM415" i="18"/>
  <c r="CL415" i="18"/>
  <c r="CK415" i="18"/>
  <c r="CJ415" i="18"/>
  <c r="CI415" i="18"/>
  <c r="CH415" i="18"/>
  <c r="CG415" i="18"/>
  <c r="CF415" i="18"/>
  <c r="CE415" i="18"/>
  <c r="CD415" i="18"/>
  <c r="CC415" i="18"/>
  <c r="CB415" i="18"/>
  <c r="CA415" i="18"/>
  <c r="BZ415" i="18"/>
  <c r="BY415" i="18"/>
  <c r="BX415" i="18"/>
  <c r="BW415" i="18"/>
  <c r="DD414" i="18"/>
  <c r="DC414" i="18"/>
  <c r="DB414" i="18"/>
  <c r="DA414" i="18"/>
  <c r="CZ414" i="18"/>
  <c r="CY414" i="18"/>
  <c r="CX414" i="18"/>
  <c r="CW414" i="18"/>
  <c r="CV414" i="18"/>
  <c r="CU414" i="18"/>
  <c r="CT414" i="18"/>
  <c r="CS414" i="18"/>
  <c r="CR414" i="18"/>
  <c r="CQ414" i="18"/>
  <c r="CP414" i="18"/>
  <c r="CO414" i="18"/>
  <c r="CN414" i="18"/>
  <c r="CM414" i="18"/>
  <c r="CL414" i="18"/>
  <c r="CK414" i="18"/>
  <c r="CJ414" i="18"/>
  <c r="CI414" i="18"/>
  <c r="CH414" i="18"/>
  <c r="CG414" i="18"/>
  <c r="CF414" i="18"/>
  <c r="CE414" i="18"/>
  <c r="CD414" i="18"/>
  <c r="CC414" i="18"/>
  <c r="CB414" i="18"/>
  <c r="CA414" i="18"/>
  <c r="BZ414" i="18"/>
  <c r="BY414" i="18"/>
  <c r="BX414" i="18"/>
  <c r="BW414" i="18"/>
  <c r="DD413" i="18"/>
  <c r="DC413" i="18"/>
  <c r="DB413" i="18"/>
  <c r="DA413" i="18"/>
  <c r="CZ413" i="18"/>
  <c r="CY413" i="18"/>
  <c r="CX413" i="18"/>
  <c r="CW413" i="18"/>
  <c r="CV413" i="18"/>
  <c r="CU413" i="18"/>
  <c r="CT413" i="18"/>
  <c r="CS413" i="18"/>
  <c r="CR413" i="18"/>
  <c r="CQ413" i="18"/>
  <c r="CP413" i="18"/>
  <c r="CO413" i="18"/>
  <c r="CN413" i="18"/>
  <c r="CM413" i="18"/>
  <c r="CL413" i="18"/>
  <c r="CK413" i="18"/>
  <c r="CJ413" i="18"/>
  <c r="CI413" i="18"/>
  <c r="CH413" i="18"/>
  <c r="CG413" i="18"/>
  <c r="CF413" i="18"/>
  <c r="CE413" i="18"/>
  <c r="CD413" i="18"/>
  <c r="CC413" i="18"/>
  <c r="CB413" i="18"/>
  <c r="CA413" i="18"/>
  <c r="BZ413" i="18"/>
  <c r="BY413" i="18"/>
  <c r="BX413" i="18"/>
  <c r="BW413" i="18"/>
  <c r="DD412" i="18"/>
  <c r="DC412" i="18"/>
  <c r="DB412" i="18"/>
  <c r="DA412" i="18"/>
  <c r="CZ412" i="18"/>
  <c r="CY412" i="18"/>
  <c r="CX412" i="18"/>
  <c r="CW412" i="18"/>
  <c r="CV412" i="18"/>
  <c r="CU412" i="18"/>
  <c r="CT412" i="18"/>
  <c r="CS412" i="18"/>
  <c r="CR412" i="18"/>
  <c r="CQ412" i="18"/>
  <c r="CP412" i="18"/>
  <c r="CO412" i="18"/>
  <c r="CN412" i="18"/>
  <c r="CM412" i="18"/>
  <c r="CL412" i="18"/>
  <c r="CK412" i="18"/>
  <c r="CJ412" i="18"/>
  <c r="CI412" i="18"/>
  <c r="CH412" i="18"/>
  <c r="CG412" i="18"/>
  <c r="CF412" i="18"/>
  <c r="CE412" i="18"/>
  <c r="CD412" i="18"/>
  <c r="CC412" i="18"/>
  <c r="CB412" i="18"/>
  <c r="CA412" i="18"/>
  <c r="BZ412" i="18"/>
  <c r="BY412" i="18"/>
  <c r="BX412" i="18"/>
  <c r="BW412" i="18"/>
  <c r="DD411" i="18"/>
  <c r="DC411" i="18"/>
  <c r="DB411" i="18"/>
  <c r="DA411" i="18"/>
  <c r="CZ411" i="18"/>
  <c r="CY411" i="18"/>
  <c r="CX411" i="18"/>
  <c r="CW411" i="18"/>
  <c r="CV411" i="18"/>
  <c r="CU411" i="18"/>
  <c r="CT411" i="18"/>
  <c r="CS411" i="18"/>
  <c r="CR411" i="18"/>
  <c r="CQ411" i="18"/>
  <c r="CP411" i="18"/>
  <c r="CO411" i="18"/>
  <c r="CN411" i="18"/>
  <c r="CM411" i="18"/>
  <c r="CL411" i="18"/>
  <c r="CK411" i="18"/>
  <c r="CJ411" i="18"/>
  <c r="CI411" i="18"/>
  <c r="CH411" i="18"/>
  <c r="CG411" i="18"/>
  <c r="CF411" i="18"/>
  <c r="CE411" i="18"/>
  <c r="CD411" i="18"/>
  <c r="CC411" i="18"/>
  <c r="CB411" i="18"/>
  <c r="CA411" i="18"/>
  <c r="BZ411" i="18"/>
  <c r="BY411" i="18"/>
  <c r="BX411" i="18"/>
  <c r="BW411" i="18"/>
  <c r="DD410" i="18"/>
  <c r="DC410" i="18"/>
  <c r="DB410" i="18"/>
  <c r="DA410" i="18"/>
  <c r="CZ410" i="18"/>
  <c r="CY410" i="18"/>
  <c r="CX410" i="18"/>
  <c r="CW410" i="18"/>
  <c r="CV410" i="18"/>
  <c r="CU410" i="18"/>
  <c r="CT410" i="18"/>
  <c r="CS410" i="18"/>
  <c r="CR410" i="18"/>
  <c r="CQ410" i="18"/>
  <c r="CP410" i="18"/>
  <c r="CO410" i="18"/>
  <c r="CN410" i="18"/>
  <c r="CM410" i="18"/>
  <c r="CL410" i="18"/>
  <c r="CK410" i="18"/>
  <c r="CJ410" i="18"/>
  <c r="CI410" i="18"/>
  <c r="CH410" i="18"/>
  <c r="CG410" i="18"/>
  <c r="CF410" i="18"/>
  <c r="CE410" i="18"/>
  <c r="CD410" i="18"/>
  <c r="CC410" i="18"/>
  <c r="CB410" i="18"/>
  <c r="CA410" i="18"/>
  <c r="BZ410" i="18"/>
  <c r="BY410" i="18"/>
  <c r="BX410" i="18"/>
  <c r="BW410" i="18"/>
  <c r="DD409" i="18"/>
  <c r="DC409" i="18"/>
  <c r="DB409" i="18"/>
  <c r="DA409" i="18"/>
  <c r="CZ409" i="18"/>
  <c r="CY409" i="18"/>
  <c r="CX409" i="18"/>
  <c r="CW409" i="18"/>
  <c r="CV409" i="18"/>
  <c r="CU409" i="18"/>
  <c r="CT409" i="18"/>
  <c r="CS409" i="18"/>
  <c r="CR409" i="18"/>
  <c r="CQ409" i="18"/>
  <c r="CP409" i="18"/>
  <c r="CO409" i="18"/>
  <c r="CN409" i="18"/>
  <c r="CM409" i="18"/>
  <c r="CL409" i="18"/>
  <c r="CK409" i="18"/>
  <c r="CJ409" i="18"/>
  <c r="CI409" i="18"/>
  <c r="CH409" i="18"/>
  <c r="CG409" i="18"/>
  <c r="CF409" i="18"/>
  <c r="CE409" i="18"/>
  <c r="CD409" i="18"/>
  <c r="CC409" i="18"/>
  <c r="CB409" i="18"/>
  <c r="CA409" i="18"/>
  <c r="BZ409" i="18"/>
  <c r="BY409" i="18"/>
  <c r="BX409" i="18"/>
  <c r="BW409" i="18"/>
  <c r="DD408" i="18"/>
  <c r="DC408" i="18"/>
  <c r="DB408" i="18"/>
  <c r="DA408" i="18"/>
  <c r="CZ408" i="18"/>
  <c r="CY408" i="18"/>
  <c r="CX408" i="18"/>
  <c r="CW408" i="18"/>
  <c r="CV408" i="18"/>
  <c r="CU408" i="18"/>
  <c r="CT408" i="18"/>
  <c r="CS408" i="18"/>
  <c r="CR408" i="18"/>
  <c r="CQ408" i="18"/>
  <c r="CP408" i="18"/>
  <c r="CO408" i="18"/>
  <c r="CN408" i="18"/>
  <c r="CM408" i="18"/>
  <c r="CL408" i="18"/>
  <c r="CK408" i="18"/>
  <c r="CJ408" i="18"/>
  <c r="CI408" i="18"/>
  <c r="CH408" i="18"/>
  <c r="CG408" i="18"/>
  <c r="CF408" i="18"/>
  <c r="CE408" i="18"/>
  <c r="CD408" i="18"/>
  <c r="CC408" i="18"/>
  <c r="CB408" i="18"/>
  <c r="CA408" i="18"/>
  <c r="BZ408" i="18"/>
  <c r="BY408" i="18"/>
  <c r="BX408" i="18"/>
  <c r="BW408" i="18"/>
  <c r="DD407" i="18"/>
  <c r="DC407" i="18"/>
  <c r="DB407" i="18"/>
  <c r="DA407" i="18"/>
  <c r="CZ407" i="18"/>
  <c r="CY407" i="18"/>
  <c r="CX407" i="18"/>
  <c r="CW407" i="18"/>
  <c r="CV407" i="18"/>
  <c r="CU407" i="18"/>
  <c r="CT407" i="18"/>
  <c r="CS407" i="18"/>
  <c r="CR407" i="18"/>
  <c r="CQ407" i="18"/>
  <c r="CP407" i="18"/>
  <c r="CO407" i="18"/>
  <c r="CN407" i="18"/>
  <c r="CM407" i="18"/>
  <c r="CL407" i="18"/>
  <c r="CK407" i="18"/>
  <c r="CJ407" i="18"/>
  <c r="CI407" i="18"/>
  <c r="CH407" i="18"/>
  <c r="CG407" i="18"/>
  <c r="CF407" i="18"/>
  <c r="CE407" i="18"/>
  <c r="CD407" i="18"/>
  <c r="CC407" i="18"/>
  <c r="CB407" i="18"/>
  <c r="CA407" i="18"/>
  <c r="BZ407" i="18"/>
  <c r="BY407" i="18"/>
  <c r="BX407" i="18"/>
  <c r="BW407" i="18"/>
  <c r="DD406" i="18"/>
  <c r="DC406" i="18"/>
  <c r="DB406" i="18"/>
  <c r="DA406" i="18"/>
  <c r="CZ406" i="18"/>
  <c r="CY406" i="18"/>
  <c r="CX406" i="18"/>
  <c r="CW406" i="18"/>
  <c r="CV406" i="18"/>
  <c r="CU406" i="18"/>
  <c r="CT406" i="18"/>
  <c r="CS406" i="18"/>
  <c r="CR406" i="18"/>
  <c r="CQ406" i="18"/>
  <c r="CP406" i="18"/>
  <c r="CO406" i="18"/>
  <c r="CN406" i="18"/>
  <c r="CM406" i="18"/>
  <c r="CL406" i="18"/>
  <c r="CK406" i="18"/>
  <c r="CJ406" i="18"/>
  <c r="CI406" i="18"/>
  <c r="CH406" i="18"/>
  <c r="CG406" i="18"/>
  <c r="CF406" i="18"/>
  <c r="CE406" i="18"/>
  <c r="CD406" i="18"/>
  <c r="CC406" i="18"/>
  <c r="CB406" i="18"/>
  <c r="CA406" i="18"/>
  <c r="BZ406" i="18"/>
  <c r="BY406" i="18"/>
  <c r="BX406" i="18"/>
  <c r="BW406" i="18"/>
  <c r="DD405" i="18"/>
  <c r="DC405" i="18"/>
  <c r="DB405" i="18"/>
  <c r="DA405" i="18"/>
  <c r="CZ405" i="18"/>
  <c r="CY405" i="18"/>
  <c r="CX405" i="18"/>
  <c r="CW405" i="18"/>
  <c r="CV405" i="18"/>
  <c r="CU405" i="18"/>
  <c r="CT405" i="18"/>
  <c r="CS405" i="18"/>
  <c r="CR405" i="18"/>
  <c r="CQ405" i="18"/>
  <c r="CP405" i="18"/>
  <c r="CO405" i="18"/>
  <c r="CN405" i="18"/>
  <c r="CM405" i="18"/>
  <c r="CL405" i="18"/>
  <c r="CK405" i="18"/>
  <c r="CJ405" i="18"/>
  <c r="CI405" i="18"/>
  <c r="CH405" i="18"/>
  <c r="CG405" i="18"/>
  <c r="CF405" i="18"/>
  <c r="CE405" i="18"/>
  <c r="CD405" i="18"/>
  <c r="CC405" i="18"/>
  <c r="CB405" i="18"/>
  <c r="CA405" i="18"/>
  <c r="BZ405" i="18"/>
  <c r="BY405" i="18"/>
  <c r="BX405" i="18"/>
  <c r="BW405" i="18"/>
  <c r="DD404" i="18"/>
  <c r="DC404" i="18"/>
  <c r="DB404" i="18"/>
  <c r="DA404" i="18"/>
  <c r="CZ404" i="18"/>
  <c r="CY404" i="18"/>
  <c r="CX404" i="18"/>
  <c r="CW404" i="18"/>
  <c r="CV404" i="18"/>
  <c r="CU404" i="18"/>
  <c r="CT404" i="18"/>
  <c r="CS404" i="18"/>
  <c r="CR404" i="18"/>
  <c r="CQ404" i="18"/>
  <c r="CP404" i="18"/>
  <c r="CO404" i="18"/>
  <c r="CN404" i="18"/>
  <c r="CM404" i="18"/>
  <c r="CL404" i="18"/>
  <c r="CK404" i="18"/>
  <c r="CJ404" i="18"/>
  <c r="CI404" i="18"/>
  <c r="CH404" i="18"/>
  <c r="CG404" i="18"/>
  <c r="CF404" i="18"/>
  <c r="CE404" i="18"/>
  <c r="CD404" i="18"/>
  <c r="CC404" i="18"/>
  <c r="CB404" i="18"/>
  <c r="CA404" i="18"/>
  <c r="BZ404" i="18"/>
  <c r="BY404" i="18"/>
  <c r="BX404" i="18"/>
  <c r="BW404" i="18"/>
  <c r="DD403" i="18"/>
  <c r="DC403" i="18"/>
  <c r="DB403" i="18"/>
  <c r="DA403" i="18"/>
  <c r="CZ403" i="18"/>
  <c r="CY403" i="18"/>
  <c r="CX403" i="18"/>
  <c r="CW403" i="18"/>
  <c r="CV403" i="18"/>
  <c r="CU403" i="18"/>
  <c r="CT403" i="18"/>
  <c r="CS403" i="18"/>
  <c r="CR403" i="18"/>
  <c r="CQ403" i="18"/>
  <c r="CP403" i="18"/>
  <c r="CO403" i="18"/>
  <c r="CN403" i="18"/>
  <c r="CM403" i="18"/>
  <c r="CL403" i="18"/>
  <c r="CK403" i="18"/>
  <c r="CJ403" i="18"/>
  <c r="CI403" i="18"/>
  <c r="CH403" i="18"/>
  <c r="CG403" i="18"/>
  <c r="CF403" i="18"/>
  <c r="CE403" i="18"/>
  <c r="CD403" i="18"/>
  <c r="CC403" i="18"/>
  <c r="CB403" i="18"/>
  <c r="CA403" i="18"/>
  <c r="BZ403" i="18"/>
  <c r="BY403" i="18"/>
  <c r="BX403" i="18"/>
  <c r="BW403" i="18"/>
  <c r="DD402" i="18"/>
  <c r="DC402" i="18"/>
  <c r="DB402" i="18"/>
  <c r="DA402" i="18"/>
  <c r="CZ402" i="18"/>
  <c r="CY402" i="18"/>
  <c r="CX402" i="18"/>
  <c r="CW402" i="18"/>
  <c r="CV402" i="18"/>
  <c r="CU402" i="18"/>
  <c r="CT402" i="18"/>
  <c r="CS402" i="18"/>
  <c r="CR402" i="18"/>
  <c r="CQ402" i="18"/>
  <c r="CP402" i="18"/>
  <c r="CO402" i="18"/>
  <c r="CN402" i="18"/>
  <c r="CM402" i="18"/>
  <c r="CL402" i="18"/>
  <c r="CK402" i="18"/>
  <c r="CJ402" i="18"/>
  <c r="CI402" i="18"/>
  <c r="CH402" i="18"/>
  <c r="CG402" i="18"/>
  <c r="CF402" i="18"/>
  <c r="CE402" i="18"/>
  <c r="CD402" i="18"/>
  <c r="CC402" i="18"/>
  <c r="CB402" i="18"/>
  <c r="CA402" i="18"/>
  <c r="BZ402" i="18"/>
  <c r="BY402" i="18"/>
  <c r="BX402" i="18"/>
  <c r="BW402" i="18"/>
  <c r="DD401" i="18"/>
  <c r="DC401" i="18"/>
  <c r="DB401" i="18"/>
  <c r="DA401" i="18"/>
  <c r="CZ401" i="18"/>
  <c r="CY401" i="18"/>
  <c r="CX401" i="18"/>
  <c r="CW401" i="18"/>
  <c r="CV401" i="18"/>
  <c r="CU401" i="18"/>
  <c r="CT401" i="18"/>
  <c r="CS401" i="18"/>
  <c r="CR401" i="18"/>
  <c r="CQ401" i="18"/>
  <c r="CP401" i="18"/>
  <c r="CO401" i="18"/>
  <c r="CN401" i="18"/>
  <c r="CM401" i="18"/>
  <c r="CL401" i="18"/>
  <c r="CK401" i="18"/>
  <c r="CJ401" i="18"/>
  <c r="CI401" i="18"/>
  <c r="CH401" i="18"/>
  <c r="CG401" i="18"/>
  <c r="CF401" i="18"/>
  <c r="CE401" i="18"/>
  <c r="CD401" i="18"/>
  <c r="CC401" i="18"/>
  <c r="CB401" i="18"/>
  <c r="CA401" i="18"/>
  <c r="BZ401" i="18"/>
  <c r="BY401" i="18"/>
  <c r="BX401" i="18"/>
  <c r="BW401" i="18"/>
  <c r="DD400" i="18"/>
  <c r="DC400" i="18"/>
  <c r="DB400" i="18"/>
  <c r="DA400" i="18"/>
  <c r="CZ400" i="18"/>
  <c r="CY400" i="18"/>
  <c r="CX400" i="18"/>
  <c r="CW400" i="18"/>
  <c r="CV400" i="18"/>
  <c r="CU400" i="18"/>
  <c r="CT400" i="18"/>
  <c r="CS400" i="18"/>
  <c r="CR400" i="18"/>
  <c r="CQ400" i="18"/>
  <c r="CP400" i="18"/>
  <c r="CO400" i="18"/>
  <c r="CN400" i="18"/>
  <c r="CM400" i="18"/>
  <c r="CL400" i="18"/>
  <c r="CK400" i="18"/>
  <c r="CJ400" i="18"/>
  <c r="CI400" i="18"/>
  <c r="CH400" i="18"/>
  <c r="CG400" i="18"/>
  <c r="CF400" i="18"/>
  <c r="CE400" i="18"/>
  <c r="CD400" i="18"/>
  <c r="CC400" i="18"/>
  <c r="CB400" i="18"/>
  <c r="CA400" i="18"/>
  <c r="BZ400" i="18"/>
  <c r="BY400" i="18"/>
  <c r="BX400" i="18"/>
  <c r="BW400" i="18"/>
  <c r="DD399" i="18"/>
  <c r="DC399" i="18"/>
  <c r="DB399" i="18"/>
  <c r="DA399" i="18"/>
  <c r="CZ399" i="18"/>
  <c r="CY399" i="18"/>
  <c r="CX399" i="18"/>
  <c r="CW399" i="18"/>
  <c r="CV399" i="18"/>
  <c r="CU399" i="18"/>
  <c r="CT399" i="18"/>
  <c r="CS399" i="18"/>
  <c r="CR399" i="18"/>
  <c r="CQ399" i="18"/>
  <c r="CP399" i="18"/>
  <c r="CO399" i="18"/>
  <c r="CN399" i="18"/>
  <c r="CM399" i="18"/>
  <c r="CL399" i="18"/>
  <c r="CK399" i="18"/>
  <c r="CJ399" i="18"/>
  <c r="CI399" i="18"/>
  <c r="CH399" i="18"/>
  <c r="CG399" i="18"/>
  <c r="CF399" i="18"/>
  <c r="CE399" i="18"/>
  <c r="CD399" i="18"/>
  <c r="CC399" i="18"/>
  <c r="CB399" i="18"/>
  <c r="CA399" i="18"/>
  <c r="BZ399" i="18"/>
  <c r="BY399" i="18"/>
  <c r="BX399" i="18"/>
  <c r="BW399" i="18"/>
  <c r="DD398" i="18"/>
  <c r="DC398" i="18"/>
  <c r="DB398" i="18"/>
  <c r="DA398" i="18"/>
  <c r="CZ398" i="18"/>
  <c r="CY398" i="18"/>
  <c r="CX398" i="18"/>
  <c r="CW398" i="18"/>
  <c r="CV398" i="18"/>
  <c r="CU398" i="18"/>
  <c r="CT398" i="18"/>
  <c r="CS398" i="18"/>
  <c r="CR398" i="18"/>
  <c r="CQ398" i="18"/>
  <c r="CP398" i="18"/>
  <c r="CO398" i="18"/>
  <c r="CN398" i="18"/>
  <c r="CM398" i="18"/>
  <c r="CL398" i="18"/>
  <c r="CK398" i="18"/>
  <c r="CJ398" i="18"/>
  <c r="CI398" i="18"/>
  <c r="CH398" i="18"/>
  <c r="CG398" i="18"/>
  <c r="CF398" i="18"/>
  <c r="CE398" i="18"/>
  <c r="CD398" i="18"/>
  <c r="CC398" i="18"/>
  <c r="CB398" i="18"/>
  <c r="CA398" i="18"/>
  <c r="BZ398" i="18"/>
  <c r="BY398" i="18"/>
  <c r="BX398" i="18"/>
  <c r="BW398" i="18"/>
  <c r="DD397" i="18"/>
  <c r="DC397" i="18"/>
  <c r="DB397" i="18"/>
  <c r="DA397" i="18"/>
  <c r="CZ397" i="18"/>
  <c r="CY397" i="18"/>
  <c r="CX397" i="18"/>
  <c r="CW397" i="18"/>
  <c r="CV397" i="18"/>
  <c r="CU397" i="18"/>
  <c r="CT397" i="18"/>
  <c r="CS397" i="18"/>
  <c r="CR397" i="18"/>
  <c r="CQ397" i="18"/>
  <c r="CP397" i="18"/>
  <c r="CO397" i="18"/>
  <c r="CN397" i="18"/>
  <c r="CM397" i="18"/>
  <c r="CL397" i="18"/>
  <c r="CK397" i="18"/>
  <c r="CJ397" i="18"/>
  <c r="CI397" i="18"/>
  <c r="CH397" i="18"/>
  <c r="CG397" i="18"/>
  <c r="CF397" i="18"/>
  <c r="CE397" i="18"/>
  <c r="CD397" i="18"/>
  <c r="CC397" i="18"/>
  <c r="CB397" i="18"/>
  <c r="CA397" i="18"/>
  <c r="BZ397" i="18"/>
  <c r="BY397" i="18"/>
  <c r="BX397" i="18"/>
  <c r="BW397" i="18"/>
  <c r="DD396" i="18"/>
  <c r="DC396" i="18"/>
  <c r="DB396" i="18"/>
  <c r="DA396" i="18"/>
  <c r="CZ396" i="18"/>
  <c r="CY396" i="18"/>
  <c r="CX396" i="18"/>
  <c r="CW396" i="18"/>
  <c r="CV396" i="18"/>
  <c r="CU396" i="18"/>
  <c r="CT396" i="18"/>
  <c r="CS396" i="18"/>
  <c r="CR396" i="18"/>
  <c r="CQ396" i="18"/>
  <c r="CP396" i="18"/>
  <c r="CO396" i="18"/>
  <c r="CN396" i="18"/>
  <c r="CM396" i="18"/>
  <c r="CL396" i="18"/>
  <c r="CK396" i="18"/>
  <c r="CJ396" i="18"/>
  <c r="CI396" i="18"/>
  <c r="CH396" i="18"/>
  <c r="CG396" i="18"/>
  <c r="CF396" i="18"/>
  <c r="CE396" i="18"/>
  <c r="CD396" i="18"/>
  <c r="CC396" i="18"/>
  <c r="CB396" i="18"/>
  <c r="CA396" i="18"/>
  <c r="BZ396" i="18"/>
  <c r="BY396" i="18"/>
  <c r="BX396" i="18"/>
  <c r="BW396" i="18"/>
  <c r="DD395" i="18"/>
  <c r="DC395" i="18"/>
  <c r="DB395" i="18"/>
  <c r="DA395" i="18"/>
  <c r="CZ395" i="18"/>
  <c r="CY395" i="18"/>
  <c r="CX395" i="18"/>
  <c r="CW395" i="18"/>
  <c r="CV395" i="18"/>
  <c r="CU395" i="18"/>
  <c r="CT395" i="18"/>
  <c r="CS395" i="18"/>
  <c r="CR395" i="18"/>
  <c r="CQ395" i="18"/>
  <c r="CP395" i="18"/>
  <c r="CO395" i="18"/>
  <c r="CN395" i="18"/>
  <c r="CM395" i="18"/>
  <c r="CL395" i="18"/>
  <c r="CK395" i="18"/>
  <c r="CJ395" i="18"/>
  <c r="CI395" i="18"/>
  <c r="CH395" i="18"/>
  <c r="CG395" i="18"/>
  <c r="CF395" i="18"/>
  <c r="CE395" i="18"/>
  <c r="CD395" i="18"/>
  <c r="CC395" i="18"/>
  <c r="CB395" i="18"/>
  <c r="CA395" i="18"/>
  <c r="BZ395" i="18"/>
  <c r="BY395" i="18"/>
  <c r="BX395" i="18"/>
  <c r="BW395" i="18"/>
  <c r="DD394" i="18"/>
  <c r="DC394" i="18"/>
  <c r="DB394" i="18"/>
  <c r="DA394" i="18"/>
  <c r="CZ394" i="18"/>
  <c r="CY394" i="18"/>
  <c r="CX394" i="18"/>
  <c r="CW394" i="18"/>
  <c r="CV394" i="18"/>
  <c r="CU394" i="18"/>
  <c r="CT394" i="18"/>
  <c r="CS394" i="18"/>
  <c r="CR394" i="18"/>
  <c r="CQ394" i="18"/>
  <c r="CP394" i="18"/>
  <c r="CO394" i="18"/>
  <c r="CN394" i="18"/>
  <c r="CM394" i="18"/>
  <c r="CL394" i="18"/>
  <c r="CK394" i="18"/>
  <c r="CJ394" i="18"/>
  <c r="CI394" i="18"/>
  <c r="CH394" i="18"/>
  <c r="CG394" i="18"/>
  <c r="CF394" i="18"/>
  <c r="CE394" i="18"/>
  <c r="CD394" i="18"/>
  <c r="CC394" i="18"/>
  <c r="CB394" i="18"/>
  <c r="CA394" i="18"/>
  <c r="BZ394" i="18"/>
  <c r="BY394" i="18"/>
  <c r="BX394" i="18"/>
  <c r="BW394" i="18"/>
  <c r="DD393" i="18"/>
  <c r="DC393" i="18"/>
  <c r="DB393" i="18"/>
  <c r="DA393" i="18"/>
  <c r="CZ393" i="18"/>
  <c r="CY393" i="18"/>
  <c r="CX393" i="18"/>
  <c r="CW393" i="18"/>
  <c r="CV393" i="18"/>
  <c r="CU393" i="18"/>
  <c r="CT393" i="18"/>
  <c r="CS393" i="18"/>
  <c r="CR393" i="18"/>
  <c r="CQ393" i="18"/>
  <c r="CP393" i="18"/>
  <c r="CO393" i="18"/>
  <c r="CN393" i="18"/>
  <c r="CM393" i="18"/>
  <c r="CL393" i="18"/>
  <c r="CK393" i="18"/>
  <c r="CJ393" i="18"/>
  <c r="CI393" i="18"/>
  <c r="CH393" i="18"/>
  <c r="CG393" i="18"/>
  <c r="CF393" i="18"/>
  <c r="CE393" i="18"/>
  <c r="CD393" i="18"/>
  <c r="CC393" i="18"/>
  <c r="CB393" i="18"/>
  <c r="CA393" i="18"/>
  <c r="BZ393" i="18"/>
  <c r="BY393" i="18"/>
  <c r="BX393" i="18"/>
  <c r="BW393" i="18"/>
  <c r="DD392" i="18"/>
  <c r="DC392" i="18"/>
  <c r="DB392" i="18"/>
  <c r="DA392" i="18"/>
  <c r="CZ392" i="18"/>
  <c r="CY392" i="18"/>
  <c r="CX392" i="18"/>
  <c r="CW392" i="18"/>
  <c r="CV392" i="18"/>
  <c r="CU392" i="18"/>
  <c r="CT392" i="18"/>
  <c r="CS392" i="18"/>
  <c r="CR392" i="18"/>
  <c r="CQ392" i="18"/>
  <c r="CP392" i="18"/>
  <c r="CO392" i="18"/>
  <c r="CN392" i="18"/>
  <c r="CM392" i="18"/>
  <c r="CL392" i="18"/>
  <c r="CK392" i="18"/>
  <c r="CJ392" i="18"/>
  <c r="CI392" i="18"/>
  <c r="CH392" i="18"/>
  <c r="CG392" i="18"/>
  <c r="CF392" i="18"/>
  <c r="CE392" i="18"/>
  <c r="CD392" i="18"/>
  <c r="CC392" i="18"/>
  <c r="CB392" i="18"/>
  <c r="CA392" i="18"/>
  <c r="BZ392" i="18"/>
  <c r="BY392" i="18"/>
  <c r="BX392" i="18"/>
  <c r="BW392" i="18"/>
  <c r="DD391" i="18"/>
  <c r="DC391" i="18"/>
  <c r="DB391" i="18"/>
  <c r="DA391" i="18"/>
  <c r="CZ391" i="18"/>
  <c r="CY391" i="18"/>
  <c r="CX391" i="18"/>
  <c r="CW391" i="18"/>
  <c r="CV391" i="18"/>
  <c r="CU391" i="18"/>
  <c r="CT391" i="18"/>
  <c r="CS391" i="18"/>
  <c r="CR391" i="18"/>
  <c r="CQ391" i="18"/>
  <c r="CP391" i="18"/>
  <c r="CO391" i="18"/>
  <c r="CN391" i="18"/>
  <c r="CM391" i="18"/>
  <c r="CL391" i="18"/>
  <c r="CK391" i="18"/>
  <c r="CJ391" i="18"/>
  <c r="CI391" i="18"/>
  <c r="CH391" i="18"/>
  <c r="CG391" i="18"/>
  <c r="CF391" i="18"/>
  <c r="CE391" i="18"/>
  <c r="CD391" i="18"/>
  <c r="CC391" i="18"/>
  <c r="CB391" i="18"/>
  <c r="CA391" i="18"/>
  <c r="BZ391" i="18"/>
  <c r="BY391" i="18"/>
  <c r="BX391" i="18"/>
  <c r="BW391" i="18"/>
  <c r="DD390" i="18"/>
  <c r="DC390" i="18"/>
  <c r="DB390" i="18"/>
  <c r="DA390" i="18"/>
  <c r="CZ390" i="18"/>
  <c r="CY390" i="18"/>
  <c r="CX390" i="18"/>
  <c r="CW390" i="18"/>
  <c r="CV390" i="18"/>
  <c r="CU390" i="18"/>
  <c r="CT390" i="18"/>
  <c r="CS390" i="18"/>
  <c r="CR390" i="18"/>
  <c r="CQ390" i="18"/>
  <c r="CP390" i="18"/>
  <c r="CO390" i="18"/>
  <c r="CN390" i="18"/>
  <c r="CM390" i="18"/>
  <c r="CL390" i="18"/>
  <c r="CK390" i="18"/>
  <c r="CJ390" i="18"/>
  <c r="CI390" i="18"/>
  <c r="CH390" i="18"/>
  <c r="CG390" i="18"/>
  <c r="CF390" i="18"/>
  <c r="CE390" i="18"/>
  <c r="CD390" i="18"/>
  <c r="CC390" i="18"/>
  <c r="CB390" i="18"/>
  <c r="CA390" i="18"/>
  <c r="BZ390" i="18"/>
  <c r="BY390" i="18"/>
  <c r="BX390" i="18"/>
  <c r="BW390" i="18"/>
  <c r="DD389" i="18"/>
  <c r="DC389" i="18"/>
  <c r="DB389" i="18"/>
  <c r="DA389" i="18"/>
  <c r="CZ389" i="18"/>
  <c r="CY389" i="18"/>
  <c r="CX389" i="18"/>
  <c r="CW389" i="18"/>
  <c r="CV389" i="18"/>
  <c r="CU389" i="18"/>
  <c r="CT389" i="18"/>
  <c r="CS389" i="18"/>
  <c r="CR389" i="18"/>
  <c r="CQ389" i="18"/>
  <c r="CP389" i="18"/>
  <c r="CO389" i="18"/>
  <c r="CN389" i="18"/>
  <c r="CM389" i="18"/>
  <c r="CL389" i="18"/>
  <c r="CK389" i="18"/>
  <c r="CJ389" i="18"/>
  <c r="CI389" i="18"/>
  <c r="CH389" i="18"/>
  <c r="CG389" i="18"/>
  <c r="CF389" i="18"/>
  <c r="CE389" i="18"/>
  <c r="CD389" i="18"/>
  <c r="CC389" i="18"/>
  <c r="CB389" i="18"/>
  <c r="CA389" i="18"/>
  <c r="BZ389" i="18"/>
  <c r="BY389" i="18"/>
  <c r="BX389" i="18"/>
  <c r="BW389" i="18"/>
  <c r="DD388" i="18"/>
  <c r="DC388" i="18"/>
  <c r="DB388" i="18"/>
  <c r="DA388" i="18"/>
  <c r="CZ388" i="18"/>
  <c r="CY388" i="18"/>
  <c r="CX388" i="18"/>
  <c r="CW388" i="18"/>
  <c r="CV388" i="18"/>
  <c r="CU388" i="18"/>
  <c r="CT388" i="18"/>
  <c r="CS388" i="18"/>
  <c r="CR388" i="18"/>
  <c r="CQ388" i="18"/>
  <c r="CP388" i="18"/>
  <c r="CO388" i="18"/>
  <c r="CN388" i="18"/>
  <c r="CM388" i="18"/>
  <c r="CL388" i="18"/>
  <c r="CK388" i="18"/>
  <c r="CJ388" i="18"/>
  <c r="CI388" i="18"/>
  <c r="CH388" i="18"/>
  <c r="CG388" i="18"/>
  <c r="CF388" i="18"/>
  <c r="CE388" i="18"/>
  <c r="CD388" i="18"/>
  <c r="CC388" i="18"/>
  <c r="CB388" i="18"/>
  <c r="CA388" i="18"/>
  <c r="BZ388" i="18"/>
  <c r="BY388" i="18"/>
  <c r="BX388" i="18"/>
  <c r="BW388" i="18"/>
  <c r="DD387" i="18"/>
  <c r="DC387" i="18"/>
  <c r="DB387" i="18"/>
  <c r="DA387" i="18"/>
  <c r="CZ387" i="18"/>
  <c r="CY387" i="18"/>
  <c r="CX387" i="18"/>
  <c r="CW387" i="18"/>
  <c r="CV387" i="18"/>
  <c r="CU387" i="18"/>
  <c r="CT387" i="18"/>
  <c r="CS387" i="18"/>
  <c r="CR387" i="18"/>
  <c r="CQ387" i="18"/>
  <c r="CP387" i="18"/>
  <c r="CO387" i="18"/>
  <c r="CN387" i="18"/>
  <c r="CM387" i="18"/>
  <c r="CL387" i="18"/>
  <c r="CK387" i="18"/>
  <c r="CJ387" i="18"/>
  <c r="CI387" i="18"/>
  <c r="CH387" i="18"/>
  <c r="CG387" i="18"/>
  <c r="CF387" i="18"/>
  <c r="CE387" i="18"/>
  <c r="CD387" i="18"/>
  <c r="CC387" i="18"/>
  <c r="CB387" i="18"/>
  <c r="CA387" i="18"/>
  <c r="BZ387" i="18"/>
  <c r="BY387" i="18"/>
  <c r="BX387" i="18"/>
  <c r="BW387" i="18"/>
  <c r="DD386" i="18"/>
  <c r="DC386" i="18"/>
  <c r="DB386" i="18"/>
  <c r="DA386" i="18"/>
  <c r="CZ386" i="18"/>
  <c r="CY386" i="18"/>
  <c r="CX386" i="18"/>
  <c r="CW386" i="18"/>
  <c r="CV386" i="18"/>
  <c r="CU386" i="18"/>
  <c r="CT386" i="18"/>
  <c r="CS386" i="18"/>
  <c r="CR386" i="18"/>
  <c r="CQ386" i="18"/>
  <c r="CP386" i="18"/>
  <c r="CO386" i="18"/>
  <c r="CN386" i="18"/>
  <c r="CM386" i="18"/>
  <c r="CL386" i="18"/>
  <c r="CK386" i="18"/>
  <c r="CJ386" i="18"/>
  <c r="CI386" i="18"/>
  <c r="CH386" i="18"/>
  <c r="CG386" i="18"/>
  <c r="CF386" i="18"/>
  <c r="CE386" i="18"/>
  <c r="CD386" i="18"/>
  <c r="CC386" i="18"/>
  <c r="CB386" i="18"/>
  <c r="CA386" i="18"/>
  <c r="BZ386" i="18"/>
  <c r="BY386" i="18"/>
  <c r="BX386" i="18"/>
  <c r="BW386" i="18"/>
  <c r="DD385" i="18"/>
  <c r="DC385" i="18"/>
  <c r="DB385" i="18"/>
  <c r="DA385" i="18"/>
  <c r="CZ385" i="18"/>
  <c r="CY385" i="18"/>
  <c r="CX385" i="18"/>
  <c r="CW385" i="18"/>
  <c r="CV385" i="18"/>
  <c r="CU385" i="18"/>
  <c r="CT385" i="18"/>
  <c r="CS385" i="18"/>
  <c r="CR385" i="18"/>
  <c r="CQ385" i="18"/>
  <c r="CP385" i="18"/>
  <c r="CO385" i="18"/>
  <c r="CN385" i="18"/>
  <c r="CM385" i="18"/>
  <c r="CL385" i="18"/>
  <c r="CK385" i="18"/>
  <c r="CJ385" i="18"/>
  <c r="CI385" i="18"/>
  <c r="CH385" i="18"/>
  <c r="CG385" i="18"/>
  <c r="CF385" i="18"/>
  <c r="CE385" i="18"/>
  <c r="CD385" i="18"/>
  <c r="CC385" i="18"/>
  <c r="CB385" i="18"/>
  <c r="CA385" i="18"/>
  <c r="BZ385" i="18"/>
  <c r="BY385" i="18"/>
  <c r="BX385" i="18"/>
  <c r="BW385" i="18"/>
  <c r="DD384" i="18"/>
  <c r="DC384" i="18"/>
  <c r="DB384" i="18"/>
  <c r="DA384" i="18"/>
  <c r="CZ384" i="18"/>
  <c r="CY384" i="18"/>
  <c r="CX384" i="18"/>
  <c r="CW384" i="18"/>
  <c r="CV384" i="18"/>
  <c r="CU384" i="18"/>
  <c r="CT384" i="18"/>
  <c r="CS384" i="18"/>
  <c r="CR384" i="18"/>
  <c r="CQ384" i="18"/>
  <c r="CP384" i="18"/>
  <c r="CO384" i="18"/>
  <c r="CN384" i="18"/>
  <c r="CM384" i="18"/>
  <c r="CL384" i="18"/>
  <c r="CK384" i="18"/>
  <c r="CJ384" i="18"/>
  <c r="CI384" i="18"/>
  <c r="CH384" i="18"/>
  <c r="CG384" i="18"/>
  <c r="CF384" i="18"/>
  <c r="CE384" i="18"/>
  <c r="CD384" i="18"/>
  <c r="CC384" i="18"/>
  <c r="CB384" i="18"/>
  <c r="CA384" i="18"/>
  <c r="BZ384" i="18"/>
  <c r="BY384" i="18"/>
  <c r="BX384" i="18"/>
  <c r="BW384" i="18"/>
  <c r="DD383" i="18"/>
  <c r="DC383" i="18"/>
  <c r="DB383" i="18"/>
  <c r="DA383" i="18"/>
  <c r="CZ383" i="18"/>
  <c r="CY383" i="18"/>
  <c r="CX383" i="18"/>
  <c r="CW383" i="18"/>
  <c r="CV383" i="18"/>
  <c r="CU383" i="18"/>
  <c r="CT383" i="18"/>
  <c r="CS383" i="18"/>
  <c r="CR383" i="18"/>
  <c r="CQ383" i="18"/>
  <c r="CP383" i="18"/>
  <c r="CO383" i="18"/>
  <c r="CN383" i="18"/>
  <c r="CM383" i="18"/>
  <c r="CL383" i="18"/>
  <c r="CK383" i="18"/>
  <c r="CJ383" i="18"/>
  <c r="CI383" i="18"/>
  <c r="CH383" i="18"/>
  <c r="CG383" i="18"/>
  <c r="CF383" i="18"/>
  <c r="CE383" i="18"/>
  <c r="CD383" i="18"/>
  <c r="CC383" i="18"/>
  <c r="CB383" i="18"/>
  <c r="CA383" i="18"/>
  <c r="BZ383" i="18"/>
  <c r="BY383" i="18"/>
  <c r="BX383" i="18"/>
  <c r="BW383" i="18"/>
  <c r="DD382" i="18"/>
  <c r="DC382" i="18"/>
  <c r="DB382" i="18"/>
  <c r="DA382" i="18"/>
  <c r="CZ382" i="18"/>
  <c r="CY382" i="18"/>
  <c r="CX382" i="18"/>
  <c r="CW382" i="18"/>
  <c r="CV382" i="18"/>
  <c r="CU382" i="18"/>
  <c r="CT382" i="18"/>
  <c r="CS382" i="18"/>
  <c r="CR382" i="18"/>
  <c r="CQ382" i="18"/>
  <c r="CP382" i="18"/>
  <c r="CO382" i="18"/>
  <c r="CN382" i="18"/>
  <c r="CM382" i="18"/>
  <c r="CL382" i="18"/>
  <c r="CK382" i="18"/>
  <c r="CJ382" i="18"/>
  <c r="CI382" i="18"/>
  <c r="CH382" i="18"/>
  <c r="CG382" i="18"/>
  <c r="CF382" i="18"/>
  <c r="CE382" i="18"/>
  <c r="CD382" i="18"/>
  <c r="CC382" i="18"/>
  <c r="CB382" i="18"/>
  <c r="CA382" i="18"/>
  <c r="BZ382" i="18"/>
  <c r="BY382" i="18"/>
  <c r="BX382" i="18"/>
  <c r="BW382" i="18"/>
  <c r="DD381" i="18"/>
  <c r="DC381" i="18"/>
  <c r="DB381" i="18"/>
  <c r="DA381" i="18"/>
  <c r="CZ381" i="18"/>
  <c r="CY381" i="18"/>
  <c r="CX381" i="18"/>
  <c r="CW381" i="18"/>
  <c r="CV381" i="18"/>
  <c r="CU381" i="18"/>
  <c r="CT381" i="18"/>
  <c r="CS381" i="18"/>
  <c r="CR381" i="18"/>
  <c r="CQ381" i="18"/>
  <c r="CP381" i="18"/>
  <c r="CO381" i="18"/>
  <c r="CN381" i="18"/>
  <c r="CM381" i="18"/>
  <c r="CL381" i="18"/>
  <c r="CK381" i="18"/>
  <c r="CJ381" i="18"/>
  <c r="CI381" i="18"/>
  <c r="CH381" i="18"/>
  <c r="CG381" i="18"/>
  <c r="CF381" i="18"/>
  <c r="CE381" i="18"/>
  <c r="CD381" i="18"/>
  <c r="CC381" i="18"/>
  <c r="CB381" i="18"/>
  <c r="CA381" i="18"/>
  <c r="BZ381" i="18"/>
  <c r="BY381" i="18"/>
  <c r="BX381" i="18"/>
  <c r="BW381" i="18"/>
  <c r="DD380" i="18"/>
  <c r="DC380" i="18"/>
  <c r="DB380" i="18"/>
  <c r="DA380" i="18"/>
  <c r="CZ380" i="18"/>
  <c r="CY380" i="18"/>
  <c r="CX380" i="18"/>
  <c r="CW380" i="18"/>
  <c r="CV380" i="18"/>
  <c r="CU380" i="18"/>
  <c r="CT380" i="18"/>
  <c r="CS380" i="18"/>
  <c r="CR380" i="18"/>
  <c r="CQ380" i="18"/>
  <c r="CP380" i="18"/>
  <c r="CO380" i="18"/>
  <c r="CN380" i="18"/>
  <c r="CM380" i="18"/>
  <c r="CL380" i="18"/>
  <c r="CK380" i="18"/>
  <c r="CJ380" i="18"/>
  <c r="CI380" i="18"/>
  <c r="CH380" i="18"/>
  <c r="CG380" i="18"/>
  <c r="CF380" i="18"/>
  <c r="CE380" i="18"/>
  <c r="CD380" i="18"/>
  <c r="CC380" i="18"/>
  <c r="CB380" i="18"/>
  <c r="CA380" i="18"/>
  <c r="BZ380" i="18"/>
  <c r="BY380" i="18"/>
  <c r="BX380" i="18"/>
  <c r="BW380" i="18"/>
  <c r="DD379" i="18"/>
  <c r="DC379" i="18"/>
  <c r="DB379" i="18"/>
  <c r="DA379" i="18"/>
  <c r="CZ379" i="18"/>
  <c r="CY379" i="18"/>
  <c r="CX379" i="18"/>
  <c r="CW379" i="18"/>
  <c r="CV379" i="18"/>
  <c r="CU379" i="18"/>
  <c r="CT379" i="18"/>
  <c r="CS379" i="18"/>
  <c r="CR379" i="18"/>
  <c r="CQ379" i="18"/>
  <c r="CP379" i="18"/>
  <c r="CO379" i="18"/>
  <c r="CN379" i="18"/>
  <c r="CM379" i="18"/>
  <c r="CL379" i="18"/>
  <c r="CK379" i="18"/>
  <c r="CJ379" i="18"/>
  <c r="CI379" i="18"/>
  <c r="CH379" i="18"/>
  <c r="CG379" i="18"/>
  <c r="CF379" i="18"/>
  <c r="CE379" i="18"/>
  <c r="CD379" i="18"/>
  <c r="CC379" i="18"/>
  <c r="CB379" i="18"/>
  <c r="CA379" i="18"/>
  <c r="BZ379" i="18"/>
  <c r="BY379" i="18"/>
  <c r="BX379" i="18"/>
  <c r="BW379" i="18"/>
  <c r="DD378" i="18"/>
  <c r="DC378" i="18"/>
  <c r="DB378" i="18"/>
  <c r="DA378" i="18"/>
  <c r="CZ378" i="18"/>
  <c r="CY378" i="18"/>
  <c r="CX378" i="18"/>
  <c r="CW378" i="18"/>
  <c r="CV378" i="18"/>
  <c r="CU378" i="18"/>
  <c r="CT378" i="18"/>
  <c r="CS378" i="18"/>
  <c r="CR378" i="18"/>
  <c r="CQ378" i="18"/>
  <c r="CP378" i="18"/>
  <c r="CO378" i="18"/>
  <c r="CN378" i="18"/>
  <c r="CM378" i="18"/>
  <c r="CL378" i="18"/>
  <c r="CK378" i="18"/>
  <c r="CJ378" i="18"/>
  <c r="CI378" i="18"/>
  <c r="CH378" i="18"/>
  <c r="CG378" i="18"/>
  <c r="CF378" i="18"/>
  <c r="CE378" i="18"/>
  <c r="CD378" i="18"/>
  <c r="CC378" i="18"/>
  <c r="CB378" i="18"/>
  <c r="CA378" i="18"/>
  <c r="BZ378" i="18"/>
  <c r="BY378" i="18"/>
  <c r="BX378" i="18"/>
  <c r="BW378" i="18"/>
  <c r="DD377" i="18"/>
  <c r="DC377" i="18"/>
  <c r="DB377" i="18"/>
  <c r="DA377" i="18"/>
  <c r="CZ377" i="18"/>
  <c r="CY377" i="18"/>
  <c r="CX377" i="18"/>
  <c r="CW377" i="18"/>
  <c r="CV377" i="18"/>
  <c r="CU377" i="18"/>
  <c r="CT377" i="18"/>
  <c r="CS377" i="18"/>
  <c r="CR377" i="18"/>
  <c r="CQ377" i="18"/>
  <c r="CP377" i="18"/>
  <c r="CO377" i="18"/>
  <c r="CN377" i="18"/>
  <c r="CM377" i="18"/>
  <c r="CL377" i="18"/>
  <c r="CK377" i="18"/>
  <c r="CJ377" i="18"/>
  <c r="CI377" i="18"/>
  <c r="CH377" i="18"/>
  <c r="CG377" i="18"/>
  <c r="CF377" i="18"/>
  <c r="CE377" i="18"/>
  <c r="CD377" i="18"/>
  <c r="CC377" i="18"/>
  <c r="CB377" i="18"/>
  <c r="CA377" i="18"/>
  <c r="BZ377" i="18"/>
  <c r="BY377" i="18"/>
  <c r="BX377" i="18"/>
  <c r="BW377" i="18"/>
  <c r="DD376" i="18"/>
  <c r="DC376" i="18"/>
  <c r="DB376" i="18"/>
  <c r="DA376" i="18"/>
  <c r="CZ376" i="18"/>
  <c r="CY376" i="18"/>
  <c r="CX376" i="18"/>
  <c r="CW376" i="18"/>
  <c r="CV376" i="18"/>
  <c r="CU376" i="18"/>
  <c r="CT376" i="18"/>
  <c r="CS376" i="18"/>
  <c r="CR376" i="18"/>
  <c r="CQ376" i="18"/>
  <c r="CP376" i="18"/>
  <c r="CO376" i="18"/>
  <c r="CN376" i="18"/>
  <c r="CM376" i="18"/>
  <c r="CL376" i="18"/>
  <c r="CK376" i="18"/>
  <c r="CJ376" i="18"/>
  <c r="CI376" i="18"/>
  <c r="CH376" i="18"/>
  <c r="CG376" i="18"/>
  <c r="CF376" i="18"/>
  <c r="CE376" i="18"/>
  <c r="CD376" i="18"/>
  <c r="CC376" i="18"/>
  <c r="CB376" i="18"/>
  <c r="CA376" i="18"/>
  <c r="BZ376" i="18"/>
  <c r="BY376" i="18"/>
  <c r="BX376" i="18"/>
  <c r="BW376" i="18"/>
  <c r="DD375" i="18"/>
  <c r="DC375" i="18"/>
  <c r="DB375" i="18"/>
  <c r="DA375" i="18"/>
  <c r="CZ375" i="18"/>
  <c r="CY375" i="18"/>
  <c r="CX375" i="18"/>
  <c r="CW375" i="18"/>
  <c r="CV375" i="18"/>
  <c r="CU375" i="18"/>
  <c r="CT375" i="18"/>
  <c r="CS375" i="18"/>
  <c r="CR375" i="18"/>
  <c r="CQ375" i="18"/>
  <c r="CP375" i="18"/>
  <c r="CO375" i="18"/>
  <c r="CN375" i="18"/>
  <c r="CM375" i="18"/>
  <c r="CL375" i="18"/>
  <c r="CK375" i="18"/>
  <c r="CJ375" i="18"/>
  <c r="CI375" i="18"/>
  <c r="CH375" i="18"/>
  <c r="CG375" i="18"/>
  <c r="CF375" i="18"/>
  <c r="CE375" i="18"/>
  <c r="CD375" i="18"/>
  <c r="CC375" i="18"/>
  <c r="CB375" i="18"/>
  <c r="CA375" i="18"/>
  <c r="BZ375" i="18"/>
  <c r="BY375" i="18"/>
  <c r="BX375" i="18"/>
  <c r="BW375" i="18"/>
  <c r="DD374" i="18"/>
  <c r="DC374" i="18"/>
  <c r="DB374" i="18"/>
  <c r="DA374" i="18"/>
  <c r="CZ374" i="18"/>
  <c r="CY374" i="18"/>
  <c r="CX374" i="18"/>
  <c r="CW374" i="18"/>
  <c r="CV374" i="18"/>
  <c r="CU374" i="18"/>
  <c r="CT374" i="18"/>
  <c r="CS374" i="18"/>
  <c r="CR374" i="18"/>
  <c r="CQ374" i="18"/>
  <c r="CP374" i="18"/>
  <c r="CO374" i="18"/>
  <c r="CN374" i="18"/>
  <c r="CM374" i="18"/>
  <c r="CL374" i="18"/>
  <c r="CK374" i="18"/>
  <c r="CJ374" i="18"/>
  <c r="CI374" i="18"/>
  <c r="CH374" i="18"/>
  <c r="CG374" i="18"/>
  <c r="CF374" i="18"/>
  <c r="CE374" i="18"/>
  <c r="CD374" i="18"/>
  <c r="CC374" i="18"/>
  <c r="CB374" i="18"/>
  <c r="CA374" i="18"/>
  <c r="BZ374" i="18"/>
  <c r="BY374" i="18"/>
  <c r="BX374" i="18"/>
  <c r="BW374" i="18"/>
  <c r="DD373" i="18"/>
  <c r="DC373" i="18"/>
  <c r="DB373" i="18"/>
  <c r="DA373" i="18"/>
  <c r="CZ373" i="18"/>
  <c r="CY373" i="18"/>
  <c r="CX373" i="18"/>
  <c r="CW373" i="18"/>
  <c r="CV373" i="18"/>
  <c r="CU373" i="18"/>
  <c r="CT373" i="18"/>
  <c r="CS373" i="18"/>
  <c r="CR373" i="18"/>
  <c r="CQ373" i="18"/>
  <c r="CP373" i="18"/>
  <c r="CO373" i="18"/>
  <c r="CN373" i="18"/>
  <c r="CM373" i="18"/>
  <c r="CL373" i="18"/>
  <c r="CK373" i="18"/>
  <c r="CJ373" i="18"/>
  <c r="CI373" i="18"/>
  <c r="CH373" i="18"/>
  <c r="CG373" i="18"/>
  <c r="CF373" i="18"/>
  <c r="CE373" i="18"/>
  <c r="CD373" i="18"/>
  <c r="CC373" i="18"/>
  <c r="CB373" i="18"/>
  <c r="CA373" i="18"/>
  <c r="BZ373" i="18"/>
  <c r="BY373" i="18"/>
  <c r="BX373" i="18"/>
  <c r="BW373" i="18"/>
  <c r="DD372" i="18"/>
  <c r="DC372" i="18"/>
  <c r="DB372" i="18"/>
  <c r="DA372" i="18"/>
  <c r="CZ372" i="18"/>
  <c r="CY372" i="18"/>
  <c r="CX372" i="18"/>
  <c r="CW372" i="18"/>
  <c r="CV372" i="18"/>
  <c r="CU372" i="18"/>
  <c r="CT372" i="18"/>
  <c r="CS372" i="18"/>
  <c r="CR372" i="18"/>
  <c r="CQ372" i="18"/>
  <c r="CP372" i="18"/>
  <c r="CO372" i="18"/>
  <c r="CN372" i="18"/>
  <c r="CM372" i="18"/>
  <c r="CL372" i="18"/>
  <c r="CK372" i="18"/>
  <c r="CJ372" i="18"/>
  <c r="CI372" i="18"/>
  <c r="CH372" i="18"/>
  <c r="CG372" i="18"/>
  <c r="CF372" i="18"/>
  <c r="CE372" i="18"/>
  <c r="CD372" i="18"/>
  <c r="CC372" i="18"/>
  <c r="CB372" i="18"/>
  <c r="CA372" i="18"/>
  <c r="BZ372" i="18"/>
  <c r="BY372" i="18"/>
  <c r="BX372" i="18"/>
  <c r="BW372" i="18"/>
  <c r="DD371" i="18"/>
  <c r="DC371" i="18"/>
  <c r="DB371" i="18"/>
  <c r="DA371" i="18"/>
  <c r="CZ371" i="18"/>
  <c r="CY371" i="18"/>
  <c r="CX371" i="18"/>
  <c r="CW371" i="18"/>
  <c r="CV371" i="18"/>
  <c r="CU371" i="18"/>
  <c r="CT371" i="18"/>
  <c r="CS371" i="18"/>
  <c r="CR371" i="18"/>
  <c r="CQ371" i="18"/>
  <c r="CP371" i="18"/>
  <c r="CO371" i="18"/>
  <c r="CN371" i="18"/>
  <c r="CM371" i="18"/>
  <c r="CL371" i="18"/>
  <c r="CK371" i="18"/>
  <c r="CJ371" i="18"/>
  <c r="CI371" i="18"/>
  <c r="CH371" i="18"/>
  <c r="CG371" i="18"/>
  <c r="CF371" i="18"/>
  <c r="CE371" i="18"/>
  <c r="CD371" i="18"/>
  <c r="CC371" i="18"/>
  <c r="CB371" i="18"/>
  <c r="CA371" i="18"/>
  <c r="BZ371" i="18"/>
  <c r="BY371" i="18"/>
  <c r="BX371" i="18"/>
  <c r="BW371" i="18"/>
  <c r="DD370" i="18"/>
  <c r="DC370" i="18"/>
  <c r="DB370" i="18"/>
  <c r="DA370" i="18"/>
  <c r="CZ370" i="18"/>
  <c r="CY370" i="18"/>
  <c r="CX370" i="18"/>
  <c r="CW370" i="18"/>
  <c r="CV370" i="18"/>
  <c r="CU370" i="18"/>
  <c r="CT370" i="18"/>
  <c r="CS370" i="18"/>
  <c r="CR370" i="18"/>
  <c r="CQ370" i="18"/>
  <c r="CP370" i="18"/>
  <c r="CO370" i="18"/>
  <c r="CN370" i="18"/>
  <c r="CM370" i="18"/>
  <c r="CL370" i="18"/>
  <c r="CK370" i="18"/>
  <c r="CJ370" i="18"/>
  <c r="CI370" i="18"/>
  <c r="CH370" i="18"/>
  <c r="CG370" i="18"/>
  <c r="CF370" i="18"/>
  <c r="CE370" i="18"/>
  <c r="CD370" i="18"/>
  <c r="CC370" i="18"/>
  <c r="CB370" i="18"/>
  <c r="CA370" i="18"/>
  <c r="BZ370" i="18"/>
  <c r="BY370" i="18"/>
  <c r="BX370" i="18"/>
  <c r="BW370" i="18"/>
  <c r="DD369" i="18"/>
  <c r="DC369" i="18"/>
  <c r="DB369" i="18"/>
  <c r="DA369" i="18"/>
  <c r="CZ369" i="18"/>
  <c r="CY369" i="18"/>
  <c r="CX369" i="18"/>
  <c r="CW369" i="18"/>
  <c r="CV369" i="18"/>
  <c r="CU369" i="18"/>
  <c r="CT369" i="18"/>
  <c r="CS369" i="18"/>
  <c r="CR369" i="18"/>
  <c r="CQ369" i="18"/>
  <c r="CP369" i="18"/>
  <c r="CO369" i="18"/>
  <c r="CN369" i="18"/>
  <c r="CM369" i="18"/>
  <c r="CL369" i="18"/>
  <c r="CK369" i="18"/>
  <c r="CJ369" i="18"/>
  <c r="CI369" i="18"/>
  <c r="CH369" i="18"/>
  <c r="CG369" i="18"/>
  <c r="CF369" i="18"/>
  <c r="CE369" i="18"/>
  <c r="CD369" i="18"/>
  <c r="CC369" i="18"/>
  <c r="CB369" i="18"/>
  <c r="CA369" i="18"/>
  <c r="BZ369" i="18"/>
  <c r="BY369" i="18"/>
  <c r="BX369" i="18"/>
  <c r="BW369" i="18"/>
  <c r="DD368" i="18"/>
  <c r="DC368" i="18"/>
  <c r="DB368" i="18"/>
  <c r="DA368" i="18"/>
  <c r="CZ368" i="18"/>
  <c r="CY368" i="18"/>
  <c r="CX368" i="18"/>
  <c r="CW368" i="18"/>
  <c r="CV368" i="18"/>
  <c r="CU368" i="18"/>
  <c r="CT368" i="18"/>
  <c r="CS368" i="18"/>
  <c r="CR368" i="18"/>
  <c r="CQ368" i="18"/>
  <c r="CP368" i="18"/>
  <c r="CO368" i="18"/>
  <c r="CN368" i="18"/>
  <c r="CM368" i="18"/>
  <c r="CL368" i="18"/>
  <c r="CK368" i="18"/>
  <c r="CJ368" i="18"/>
  <c r="CI368" i="18"/>
  <c r="CH368" i="18"/>
  <c r="CG368" i="18"/>
  <c r="CF368" i="18"/>
  <c r="CE368" i="18"/>
  <c r="CD368" i="18"/>
  <c r="CC368" i="18"/>
  <c r="CB368" i="18"/>
  <c r="CA368" i="18"/>
  <c r="BZ368" i="18"/>
  <c r="BY368" i="18"/>
  <c r="BX368" i="18"/>
  <c r="BW368" i="18"/>
  <c r="DD367" i="18"/>
  <c r="DC367" i="18"/>
  <c r="DB367" i="18"/>
  <c r="DA367" i="18"/>
  <c r="CZ367" i="18"/>
  <c r="CY367" i="18"/>
  <c r="CX367" i="18"/>
  <c r="CW367" i="18"/>
  <c r="CV367" i="18"/>
  <c r="CU367" i="18"/>
  <c r="CT367" i="18"/>
  <c r="CS367" i="18"/>
  <c r="CR367" i="18"/>
  <c r="CQ367" i="18"/>
  <c r="CP367" i="18"/>
  <c r="CO367" i="18"/>
  <c r="CN367" i="18"/>
  <c r="CM367" i="18"/>
  <c r="CL367" i="18"/>
  <c r="CK367" i="18"/>
  <c r="CJ367" i="18"/>
  <c r="CI367" i="18"/>
  <c r="CH367" i="18"/>
  <c r="CG367" i="18"/>
  <c r="CF367" i="18"/>
  <c r="CE367" i="18"/>
  <c r="CD367" i="18"/>
  <c r="CC367" i="18"/>
  <c r="CB367" i="18"/>
  <c r="CA367" i="18"/>
  <c r="BZ367" i="18"/>
  <c r="BY367" i="18"/>
  <c r="BX367" i="18"/>
  <c r="BW367" i="18"/>
  <c r="DD366" i="18"/>
  <c r="DC366" i="18"/>
  <c r="DB366" i="18"/>
  <c r="DA366" i="18"/>
  <c r="CZ366" i="18"/>
  <c r="CY366" i="18"/>
  <c r="CX366" i="18"/>
  <c r="CW366" i="18"/>
  <c r="CV366" i="18"/>
  <c r="CU366" i="18"/>
  <c r="CT366" i="18"/>
  <c r="CS366" i="18"/>
  <c r="CR366" i="18"/>
  <c r="CQ366" i="18"/>
  <c r="CP366" i="18"/>
  <c r="CO366" i="18"/>
  <c r="CN366" i="18"/>
  <c r="CM366" i="18"/>
  <c r="CL366" i="18"/>
  <c r="CK366" i="18"/>
  <c r="CJ366" i="18"/>
  <c r="CI366" i="18"/>
  <c r="CH366" i="18"/>
  <c r="CG366" i="18"/>
  <c r="CF366" i="18"/>
  <c r="CE366" i="18"/>
  <c r="CD366" i="18"/>
  <c r="CC366" i="18"/>
  <c r="CB366" i="18"/>
  <c r="CA366" i="18"/>
  <c r="BZ366" i="18"/>
  <c r="BY366" i="18"/>
  <c r="BX366" i="18"/>
  <c r="BW366" i="18"/>
  <c r="DD365" i="18"/>
  <c r="DC365" i="18"/>
  <c r="DB365" i="18"/>
  <c r="DA365" i="18"/>
  <c r="CZ365" i="18"/>
  <c r="CY365" i="18"/>
  <c r="CX365" i="18"/>
  <c r="CW365" i="18"/>
  <c r="CV365" i="18"/>
  <c r="CU365" i="18"/>
  <c r="CT365" i="18"/>
  <c r="CS365" i="18"/>
  <c r="CR365" i="18"/>
  <c r="CQ365" i="18"/>
  <c r="CP365" i="18"/>
  <c r="CO365" i="18"/>
  <c r="CN365" i="18"/>
  <c r="CM365" i="18"/>
  <c r="CL365" i="18"/>
  <c r="CK365" i="18"/>
  <c r="CJ365" i="18"/>
  <c r="CI365" i="18"/>
  <c r="CH365" i="18"/>
  <c r="CG365" i="18"/>
  <c r="CF365" i="18"/>
  <c r="CE365" i="18"/>
  <c r="CD365" i="18"/>
  <c r="CC365" i="18"/>
  <c r="CB365" i="18"/>
  <c r="CA365" i="18"/>
  <c r="BZ365" i="18"/>
  <c r="BY365" i="18"/>
  <c r="BX365" i="18"/>
  <c r="BW365" i="18"/>
  <c r="DD364" i="18"/>
  <c r="DC364" i="18"/>
  <c r="DB364" i="18"/>
  <c r="DA364" i="18"/>
  <c r="CZ364" i="18"/>
  <c r="CY364" i="18"/>
  <c r="CX364" i="18"/>
  <c r="CW364" i="18"/>
  <c r="CV364" i="18"/>
  <c r="CU364" i="18"/>
  <c r="CT364" i="18"/>
  <c r="CS364" i="18"/>
  <c r="CR364" i="18"/>
  <c r="CQ364" i="18"/>
  <c r="CP364" i="18"/>
  <c r="CO364" i="18"/>
  <c r="CN364" i="18"/>
  <c r="CM364" i="18"/>
  <c r="CL364" i="18"/>
  <c r="CK364" i="18"/>
  <c r="CJ364" i="18"/>
  <c r="CI364" i="18"/>
  <c r="CH364" i="18"/>
  <c r="CG364" i="18"/>
  <c r="CF364" i="18"/>
  <c r="CE364" i="18"/>
  <c r="CD364" i="18"/>
  <c r="CC364" i="18"/>
  <c r="CB364" i="18"/>
  <c r="CA364" i="18"/>
  <c r="BZ364" i="18"/>
  <c r="BY364" i="18"/>
  <c r="BX364" i="18"/>
  <c r="BW364" i="18"/>
  <c r="DD363" i="18"/>
  <c r="DC363" i="18"/>
  <c r="DB363" i="18"/>
  <c r="DA363" i="18"/>
  <c r="CZ363" i="18"/>
  <c r="CY363" i="18"/>
  <c r="CX363" i="18"/>
  <c r="CW363" i="18"/>
  <c r="CV363" i="18"/>
  <c r="CU363" i="18"/>
  <c r="CT363" i="18"/>
  <c r="CS363" i="18"/>
  <c r="CR363" i="18"/>
  <c r="CQ363" i="18"/>
  <c r="CP363" i="18"/>
  <c r="CO363" i="18"/>
  <c r="CN363" i="18"/>
  <c r="CM363" i="18"/>
  <c r="CL363" i="18"/>
  <c r="CK363" i="18"/>
  <c r="CJ363" i="18"/>
  <c r="CI363" i="18"/>
  <c r="CH363" i="18"/>
  <c r="CG363" i="18"/>
  <c r="CF363" i="18"/>
  <c r="CE363" i="18"/>
  <c r="CD363" i="18"/>
  <c r="CC363" i="18"/>
  <c r="CB363" i="18"/>
  <c r="CA363" i="18"/>
  <c r="BZ363" i="18"/>
  <c r="BY363" i="18"/>
  <c r="BX363" i="18"/>
  <c r="BW363" i="18"/>
  <c r="DD362" i="18"/>
  <c r="DC362" i="18"/>
  <c r="DB362" i="18"/>
  <c r="DA362" i="18"/>
  <c r="CZ362" i="18"/>
  <c r="CY362" i="18"/>
  <c r="CX362" i="18"/>
  <c r="CW362" i="18"/>
  <c r="CV362" i="18"/>
  <c r="CU362" i="18"/>
  <c r="CT362" i="18"/>
  <c r="CS362" i="18"/>
  <c r="CR362" i="18"/>
  <c r="CQ362" i="18"/>
  <c r="CP362" i="18"/>
  <c r="CO362" i="18"/>
  <c r="CN362" i="18"/>
  <c r="CM362" i="18"/>
  <c r="CL362" i="18"/>
  <c r="CK362" i="18"/>
  <c r="CJ362" i="18"/>
  <c r="CI362" i="18"/>
  <c r="CH362" i="18"/>
  <c r="CG362" i="18"/>
  <c r="CF362" i="18"/>
  <c r="CE362" i="18"/>
  <c r="CD362" i="18"/>
  <c r="CC362" i="18"/>
  <c r="CB362" i="18"/>
  <c r="CA362" i="18"/>
  <c r="BZ362" i="18"/>
  <c r="BY362" i="18"/>
  <c r="BX362" i="18"/>
  <c r="BW362" i="18"/>
  <c r="DD361" i="18"/>
  <c r="DC361" i="18"/>
  <c r="DB361" i="18"/>
  <c r="DA361" i="18"/>
  <c r="CZ361" i="18"/>
  <c r="CY361" i="18"/>
  <c r="CX361" i="18"/>
  <c r="CW361" i="18"/>
  <c r="CV361" i="18"/>
  <c r="CU361" i="18"/>
  <c r="CT361" i="18"/>
  <c r="CS361" i="18"/>
  <c r="CR361" i="18"/>
  <c r="CQ361" i="18"/>
  <c r="CP361" i="18"/>
  <c r="CO361" i="18"/>
  <c r="CN361" i="18"/>
  <c r="CM361" i="18"/>
  <c r="CL361" i="18"/>
  <c r="CK361" i="18"/>
  <c r="CJ361" i="18"/>
  <c r="CI361" i="18"/>
  <c r="CH361" i="18"/>
  <c r="CG361" i="18"/>
  <c r="CF361" i="18"/>
  <c r="CE361" i="18"/>
  <c r="CD361" i="18"/>
  <c r="CC361" i="18"/>
  <c r="CB361" i="18"/>
  <c r="CA361" i="18"/>
  <c r="BZ361" i="18"/>
  <c r="BY361" i="18"/>
  <c r="BX361" i="18"/>
  <c r="BW361" i="18"/>
  <c r="DD360" i="18"/>
  <c r="DC360" i="18"/>
  <c r="DB360" i="18"/>
  <c r="DA360" i="18"/>
  <c r="CZ360" i="18"/>
  <c r="CY360" i="18"/>
  <c r="CX360" i="18"/>
  <c r="CW360" i="18"/>
  <c r="CV360" i="18"/>
  <c r="CU360" i="18"/>
  <c r="CT360" i="18"/>
  <c r="CS360" i="18"/>
  <c r="CR360" i="18"/>
  <c r="CQ360" i="18"/>
  <c r="CP360" i="18"/>
  <c r="CO360" i="18"/>
  <c r="CN360" i="18"/>
  <c r="CM360" i="18"/>
  <c r="CL360" i="18"/>
  <c r="CK360" i="18"/>
  <c r="CJ360" i="18"/>
  <c r="CI360" i="18"/>
  <c r="CH360" i="18"/>
  <c r="CG360" i="18"/>
  <c r="CF360" i="18"/>
  <c r="CE360" i="18"/>
  <c r="CD360" i="18"/>
  <c r="CC360" i="18"/>
  <c r="CB360" i="18"/>
  <c r="CA360" i="18"/>
  <c r="BZ360" i="18"/>
  <c r="BY360" i="18"/>
  <c r="BX360" i="18"/>
  <c r="BW360" i="18"/>
  <c r="DD359" i="18"/>
  <c r="DC359" i="18"/>
  <c r="DB359" i="18"/>
  <c r="DA359" i="18"/>
  <c r="CZ359" i="18"/>
  <c r="CY359" i="18"/>
  <c r="CX359" i="18"/>
  <c r="CW359" i="18"/>
  <c r="CV359" i="18"/>
  <c r="CU359" i="18"/>
  <c r="CT359" i="18"/>
  <c r="CS359" i="18"/>
  <c r="CR359" i="18"/>
  <c r="CQ359" i="18"/>
  <c r="CP359" i="18"/>
  <c r="CO359" i="18"/>
  <c r="CN359" i="18"/>
  <c r="CM359" i="18"/>
  <c r="CL359" i="18"/>
  <c r="CK359" i="18"/>
  <c r="CJ359" i="18"/>
  <c r="CI359" i="18"/>
  <c r="CH359" i="18"/>
  <c r="CG359" i="18"/>
  <c r="CF359" i="18"/>
  <c r="CE359" i="18"/>
  <c r="CD359" i="18"/>
  <c r="CC359" i="18"/>
  <c r="CB359" i="18"/>
  <c r="CA359" i="18"/>
  <c r="BZ359" i="18"/>
  <c r="BY359" i="18"/>
  <c r="BX359" i="18"/>
  <c r="BW359" i="18"/>
  <c r="DD358" i="18"/>
  <c r="DC358" i="18"/>
  <c r="DB358" i="18"/>
  <c r="DA358" i="18"/>
  <c r="CZ358" i="18"/>
  <c r="CY358" i="18"/>
  <c r="CX358" i="18"/>
  <c r="CW358" i="18"/>
  <c r="CV358" i="18"/>
  <c r="CU358" i="18"/>
  <c r="CT358" i="18"/>
  <c r="CS358" i="18"/>
  <c r="CR358" i="18"/>
  <c r="CQ358" i="18"/>
  <c r="CP358" i="18"/>
  <c r="CO358" i="18"/>
  <c r="CN358" i="18"/>
  <c r="CM358" i="18"/>
  <c r="CL358" i="18"/>
  <c r="CK358" i="18"/>
  <c r="CJ358" i="18"/>
  <c r="CI358" i="18"/>
  <c r="CH358" i="18"/>
  <c r="CG358" i="18"/>
  <c r="CF358" i="18"/>
  <c r="CE358" i="18"/>
  <c r="CD358" i="18"/>
  <c r="CC358" i="18"/>
  <c r="CB358" i="18"/>
  <c r="CA358" i="18"/>
  <c r="BZ358" i="18"/>
  <c r="BY358" i="18"/>
  <c r="BX358" i="18"/>
  <c r="BW358" i="18"/>
  <c r="DD357" i="18"/>
  <c r="DC357" i="18"/>
  <c r="DB357" i="18"/>
  <c r="DA357" i="18"/>
  <c r="CZ357" i="18"/>
  <c r="CY357" i="18"/>
  <c r="CX357" i="18"/>
  <c r="CW357" i="18"/>
  <c r="CV357" i="18"/>
  <c r="CU357" i="18"/>
  <c r="CT357" i="18"/>
  <c r="CS357" i="18"/>
  <c r="CR357" i="18"/>
  <c r="CQ357" i="18"/>
  <c r="CP357" i="18"/>
  <c r="CO357" i="18"/>
  <c r="CN357" i="18"/>
  <c r="CM357" i="18"/>
  <c r="CL357" i="18"/>
  <c r="CK357" i="18"/>
  <c r="CJ357" i="18"/>
  <c r="CI357" i="18"/>
  <c r="CH357" i="18"/>
  <c r="CG357" i="18"/>
  <c r="CF357" i="18"/>
  <c r="CE357" i="18"/>
  <c r="CD357" i="18"/>
  <c r="CC357" i="18"/>
  <c r="CB357" i="18"/>
  <c r="CA357" i="18"/>
  <c r="BZ357" i="18"/>
  <c r="BY357" i="18"/>
  <c r="BX357" i="18"/>
  <c r="BW357" i="18"/>
  <c r="DD356" i="18"/>
  <c r="DC356" i="18"/>
  <c r="DB356" i="18"/>
  <c r="DA356" i="18"/>
  <c r="CZ356" i="18"/>
  <c r="CY356" i="18"/>
  <c r="CX356" i="18"/>
  <c r="CW356" i="18"/>
  <c r="CV356" i="18"/>
  <c r="CU356" i="18"/>
  <c r="CT356" i="18"/>
  <c r="CS356" i="18"/>
  <c r="CR356" i="18"/>
  <c r="CQ356" i="18"/>
  <c r="CP356" i="18"/>
  <c r="CO356" i="18"/>
  <c r="CN356" i="18"/>
  <c r="CM356" i="18"/>
  <c r="CL356" i="18"/>
  <c r="CK356" i="18"/>
  <c r="CJ356" i="18"/>
  <c r="CI356" i="18"/>
  <c r="CH356" i="18"/>
  <c r="CG356" i="18"/>
  <c r="CF356" i="18"/>
  <c r="CE356" i="18"/>
  <c r="CD356" i="18"/>
  <c r="CC356" i="18"/>
  <c r="CB356" i="18"/>
  <c r="CA356" i="18"/>
  <c r="BZ356" i="18"/>
  <c r="BY356" i="18"/>
  <c r="BX356" i="18"/>
  <c r="BW356" i="18"/>
  <c r="DD355" i="18"/>
  <c r="DC355" i="18"/>
  <c r="DB355" i="18"/>
  <c r="DA355" i="18"/>
  <c r="CZ355" i="18"/>
  <c r="CY355" i="18"/>
  <c r="CX355" i="18"/>
  <c r="CW355" i="18"/>
  <c r="CV355" i="18"/>
  <c r="CU355" i="18"/>
  <c r="CT355" i="18"/>
  <c r="CS355" i="18"/>
  <c r="CR355" i="18"/>
  <c r="CQ355" i="18"/>
  <c r="CP355" i="18"/>
  <c r="CO355" i="18"/>
  <c r="CN355" i="18"/>
  <c r="CM355" i="18"/>
  <c r="CL355" i="18"/>
  <c r="CK355" i="18"/>
  <c r="CJ355" i="18"/>
  <c r="CI355" i="18"/>
  <c r="CH355" i="18"/>
  <c r="CG355" i="18"/>
  <c r="CF355" i="18"/>
  <c r="CE355" i="18"/>
  <c r="CD355" i="18"/>
  <c r="CC355" i="18"/>
  <c r="CB355" i="18"/>
  <c r="CA355" i="18"/>
  <c r="BZ355" i="18"/>
  <c r="BY355" i="18"/>
  <c r="BX355" i="18"/>
  <c r="BW355" i="18"/>
  <c r="DD354" i="18"/>
  <c r="DC354" i="18"/>
  <c r="DB354" i="18"/>
  <c r="DA354" i="18"/>
  <c r="CZ354" i="18"/>
  <c r="CY354" i="18"/>
  <c r="CX354" i="18"/>
  <c r="CW354" i="18"/>
  <c r="CV354" i="18"/>
  <c r="CU354" i="18"/>
  <c r="CT354" i="18"/>
  <c r="CS354" i="18"/>
  <c r="CR354" i="18"/>
  <c r="CQ354" i="18"/>
  <c r="CP354" i="18"/>
  <c r="CO354" i="18"/>
  <c r="CN354" i="18"/>
  <c r="CM354" i="18"/>
  <c r="CL354" i="18"/>
  <c r="CK354" i="18"/>
  <c r="CJ354" i="18"/>
  <c r="CI354" i="18"/>
  <c r="CH354" i="18"/>
  <c r="CG354" i="18"/>
  <c r="CF354" i="18"/>
  <c r="CE354" i="18"/>
  <c r="CD354" i="18"/>
  <c r="CC354" i="18"/>
  <c r="CB354" i="18"/>
  <c r="CA354" i="18"/>
  <c r="BZ354" i="18"/>
  <c r="BY354" i="18"/>
  <c r="BX354" i="18"/>
  <c r="BW354" i="18"/>
  <c r="DD353" i="18"/>
  <c r="DC353" i="18"/>
  <c r="DB353" i="18"/>
  <c r="DA353" i="18"/>
  <c r="CZ353" i="18"/>
  <c r="CY353" i="18"/>
  <c r="CX353" i="18"/>
  <c r="CW353" i="18"/>
  <c r="CV353" i="18"/>
  <c r="CU353" i="18"/>
  <c r="CT353" i="18"/>
  <c r="CS353" i="18"/>
  <c r="CR353" i="18"/>
  <c r="CQ353" i="18"/>
  <c r="CP353" i="18"/>
  <c r="CO353" i="18"/>
  <c r="CN353" i="18"/>
  <c r="CM353" i="18"/>
  <c r="CL353" i="18"/>
  <c r="CK353" i="18"/>
  <c r="CJ353" i="18"/>
  <c r="CI353" i="18"/>
  <c r="CH353" i="18"/>
  <c r="CG353" i="18"/>
  <c r="CF353" i="18"/>
  <c r="CE353" i="18"/>
  <c r="CD353" i="18"/>
  <c r="CC353" i="18"/>
  <c r="CB353" i="18"/>
  <c r="CA353" i="18"/>
  <c r="BZ353" i="18"/>
  <c r="BY353" i="18"/>
  <c r="BX353" i="18"/>
  <c r="BW353" i="18"/>
  <c r="DD352" i="18"/>
  <c r="DC352" i="18"/>
  <c r="DB352" i="18"/>
  <c r="DA352" i="18"/>
  <c r="CZ352" i="18"/>
  <c r="CY352" i="18"/>
  <c r="CX352" i="18"/>
  <c r="CW352" i="18"/>
  <c r="CV352" i="18"/>
  <c r="CU352" i="18"/>
  <c r="CT352" i="18"/>
  <c r="CS352" i="18"/>
  <c r="CR352" i="18"/>
  <c r="CQ352" i="18"/>
  <c r="CP352" i="18"/>
  <c r="CO352" i="18"/>
  <c r="CN352" i="18"/>
  <c r="CM352" i="18"/>
  <c r="CL352" i="18"/>
  <c r="CK352" i="18"/>
  <c r="CJ352" i="18"/>
  <c r="CI352" i="18"/>
  <c r="CH352" i="18"/>
  <c r="CG352" i="18"/>
  <c r="CF352" i="18"/>
  <c r="CE352" i="18"/>
  <c r="CD352" i="18"/>
  <c r="CC352" i="18"/>
  <c r="CB352" i="18"/>
  <c r="CA352" i="18"/>
  <c r="BZ352" i="18"/>
  <c r="BY352" i="18"/>
  <c r="BX352" i="18"/>
  <c r="BW352" i="18"/>
  <c r="DD351" i="18"/>
  <c r="DC351" i="18"/>
  <c r="DB351" i="18"/>
  <c r="DA351" i="18"/>
  <c r="CZ351" i="18"/>
  <c r="CY351" i="18"/>
  <c r="CX351" i="18"/>
  <c r="CW351" i="18"/>
  <c r="CV351" i="18"/>
  <c r="CU351" i="18"/>
  <c r="CT351" i="18"/>
  <c r="CS351" i="18"/>
  <c r="CR351" i="18"/>
  <c r="CQ351" i="18"/>
  <c r="CP351" i="18"/>
  <c r="CO351" i="18"/>
  <c r="CN351" i="18"/>
  <c r="CM351" i="18"/>
  <c r="CL351" i="18"/>
  <c r="CK351" i="18"/>
  <c r="CJ351" i="18"/>
  <c r="CI351" i="18"/>
  <c r="CH351" i="18"/>
  <c r="CG351" i="18"/>
  <c r="CF351" i="18"/>
  <c r="CE351" i="18"/>
  <c r="CD351" i="18"/>
  <c r="CC351" i="18"/>
  <c r="CB351" i="18"/>
  <c r="CA351" i="18"/>
  <c r="BZ351" i="18"/>
  <c r="BY351" i="18"/>
  <c r="BX351" i="18"/>
  <c r="BW351" i="18"/>
  <c r="DD350" i="18"/>
  <c r="DC350" i="18"/>
  <c r="DB350" i="18"/>
  <c r="DA350" i="18"/>
  <c r="CZ350" i="18"/>
  <c r="CY350" i="18"/>
  <c r="CX350" i="18"/>
  <c r="CW350" i="18"/>
  <c r="CV350" i="18"/>
  <c r="CU350" i="18"/>
  <c r="CT350" i="18"/>
  <c r="CS350" i="18"/>
  <c r="CR350" i="18"/>
  <c r="CQ350" i="18"/>
  <c r="CP350" i="18"/>
  <c r="CO350" i="18"/>
  <c r="CN350" i="18"/>
  <c r="CM350" i="18"/>
  <c r="CL350" i="18"/>
  <c r="CK350" i="18"/>
  <c r="CJ350" i="18"/>
  <c r="CI350" i="18"/>
  <c r="CH350" i="18"/>
  <c r="CG350" i="18"/>
  <c r="CF350" i="18"/>
  <c r="CE350" i="18"/>
  <c r="CD350" i="18"/>
  <c r="CC350" i="18"/>
  <c r="CB350" i="18"/>
  <c r="CA350" i="18"/>
  <c r="BZ350" i="18"/>
  <c r="BY350" i="18"/>
  <c r="BX350" i="18"/>
  <c r="BW350" i="18"/>
  <c r="DD349" i="18"/>
  <c r="DC349" i="18"/>
  <c r="DB349" i="18"/>
  <c r="DA349" i="18"/>
  <c r="CZ349" i="18"/>
  <c r="CY349" i="18"/>
  <c r="CX349" i="18"/>
  <c r="CW349" i="18"/>
  <c r="CV349" i="18"/>
  <c r="CU349" i="18"/>
  <c r="CT349" i="18"/>
  <c r="CS349" i="18"/>
  <c r="CR349" i="18"/>
  <c r="CQ349" i="18"/>
  <c r="CP349" i="18"/>
  <c r="CO349" i="18"/>
  <c r="CN349" i="18"/>
  <c r="CM349" i="18"/>
  <c r="CL349" i="18"/>
  <c r="CK349" i="18"/>
  <c r="CJ349" i="18"/>
  <c r="CI349" i="18"/>
  <c r="CH349" i="18"/>
  <c r="CG349" i="18"/>
  <c r="CF349" i="18"/>
  <c r="CE349" i="18"/>
  <c r="CD349" i="18"/>
  <c r="CC349" i="18"/>
  <c r="CB349" i="18"/>
  <c r="CA349" i="18"/>
  <c r="BZ349" i="18"/>
  <c r="BY349" i="18"/>
  <c r="BX349" i="18"/>
  <c r="BW349" i="18"/>
  <c r="DD348" i="18"/>
  <c r="DC348" i="18"/>
  <c r="DB348" i="18"/>
  <c r="DA348" i="18"/>
  <c r="CZ348" i="18"/>
  <c r="CY348" i="18"/>
  <c r="CX348" i="18"/>
  <c r="CW348" i="18"/>
  <c r="CV348" i="18"/>
  <c r="CU348" i="18"/>
  <c r="CT348" i="18"/>
  <c r="CS348" i="18"/>
  <c r="CR348" i="18"/>
  <c r="CQ348" i="18"/>
  <c r="CP348" i="18"/>
  <c r="CO348" i="18"/>
  <c r="CN348" i="18"/>
  <c r="CM348" i="18"/>
  <c r="CL348" i="18"/>
  <c r="CK348" i="18"/>
  <c r="CJ348" i="18"/>
  <c r="CI348" i="18"/>
  <c r="CH348" i="18"/>
  <c r="CG348" i="18"/>
  <c r="CF348" i="18"/>
  <c r="CE348" i="18"/>
  <c r="CD348" i="18"/>
  <c r="CC348" i="18"/>
  <c r="CB348" i="18"/>
  <c r="CA348" i="18"/>
  <c r="BZ348" i="18"/>
  <c r="BY348" i="18"/>
  <c r="BX348" i="18"/>
  <c r="BW348" i="18"/>
  <c r="DD347" i="18"/>
  <c r="DC347" i="18"/>
  <c r="DB347" i="18"/>
  <c r="DA347" i="18"/>
  <c r="CZ347" i="18"/>
  <c r="CY347" i="18"/>
  <c r="CX347" i="18"/>
  <c r="CW347" i="18"/>
  <c r="CV347" i="18"/>
  <c r="CU347" i="18"/>
  <c r="CT347" i="18"/>
  <c r="CS347" i="18"/>
  <c r="CR347" i="18"/>
  <c r="CQ347" i="18"/>
  <c r="CP347" i="18"/>
  <c r="CO347" i="18"/>
  <c r="CN347" i="18"/>
  <c r="CM347" i="18"/>
  <c r="CL347" i="18"/>
  <c r="CK347" i="18"/>
  <c r="CJ347" i="18"/>
  <c r="CI347" i="18"/>
  <c r="CH347" i="18"/>
  <c r="CG347" i="18"/>
  <c r="CF347" i="18"/>
  <c r="CE347" i="18"/>
  <c r="CD347" i="18"/>
  <c r="CC347" i="18"/>
  <c r="CB347" i="18"/>
  <c r="CA347" i="18"/>
  <c r="BZ347" i="18"/>
  <c r="BY347" i="18"/>
  <c r="BX347" i="18"/>
  <c r="BW347" i="18"/>
  <c r="DD346" i="18"/>
  <c r="DC346" i="18"/>
  <c r="DB346" i="18"/>
  <c r="DA346" i="18"/>
  <c r="CZ346" i="18"/>
  <c r="CY346" i="18"/>
  <c r="CX346" i="18"/>
  <c r="CW346" i="18"/>
  <c r="CV346" i="18"/>
  <c r="CU346" i="18"/>
  <c r="CT346" i="18"/>
  <c r="CS346" i="18"/>
  <c r="CR346" i="18"/>
  <c r="CQ346" i="18"/>
  <c r="CP346" i="18"/>
  <c r="CO346" i="18"/>
  <c r="CN346" i="18"/>
  <c r="CM346" i="18"/>
  <c r="CL346" i="18"/>
  <c r="CK346" i="18"/>
  <c r="CJ346" i="18"/>
  <c r="CI346" i="18"/>
  <c r="CH346" i="18"/>
  <c r="CG346" i="18"/>
  <c r="CF346" i="18"/>
  <c r="CE346" i="18"/>
  <c r="CD346" i="18"/>
  <c r="CC346" i="18"/>
  <c r="CB346" i="18"/>
  <c r="CA346" i="18"/>
  <c r="BZ346" i="18"/>
  <c r="BY346" i="18"/>
  <c r="BX346" i="18"/>
  <c r="BW346" i="18"/>
  <c r="DD345" i="18"/>
  <c r="DC345" i="18"/>
  <c r="DB345" i="18"/>
  <c r="DA345" i="18"/>
  <c r="CZ345" i="18"/>
  <c r="CY345" i="18"/>
  <c r="CX345" i="18"/>
  <c r="CW345" i="18"/>
  <c r="CV345" i="18"/>
  <c r="CU345" i="18"/>
  <c r="CT345" i="18"/>
  <c r="CS345" i="18"/>
  <c r="CR345" i="18"/>
  <c r="CQ345" i="18"/>
  <c r="CP345" i="18"/>
  <c r="CO345" i="18"/>
  <c r="CN345" i="18"/>
  <c r="CM345" i="18"/>
  <c r="CL345" i="18"/>
  <c r="CK345" i="18"/>
  <c r="CJ345" i="18"/>
  <c r="CI345" i="18"/>
  <c r="CH345" i="18"/>
  <c r="CG345" i="18"/>
  <c r="CF345" i="18"/>
  <c r="CE345" i="18"/>
  <c r="CD345" i="18"/>
  <c r="CC345" i="18"/>
  <c r="CB345" i="18"/>
  <c r="CA345" i="18"/>
  <c r="BZ345" i="18"/>
  <c r="BY345" i="18"/>
  <c r="BX345" i="18"/>
  <c r="BW345" i="18"/>
  <c r="DD344" i="18"/>
  <c r="DC344" i="18"/>
  <c r="DB344" i="18"/>
  <c r="DA344" i="18"/>
  <c r="CZ344" i="18"/>
  <c r="CY344" i="18"/>
  <c r="CX344" i="18"/>
  <c r="CW344" i="18"/>
  <c r="CV344" i="18"/>
  <c r="CU344" i="18"/>
  <c r="CT344" i="18"/>
  <c r="CS344" i="18"/>
  <c r="CR344" i="18"/>
  <c r="CQ344" i="18"/>
  <c r="CP344" i="18"/>
  <c r="CO344" i="18"/>
  <c r="CN344" i="18"/>
  <c r="CM344" i="18"/>
  <c r="CL344" i="18"/>
  <c r="CK344" i="18"/>
  <c r="CJ344" i="18"/>
  <c r="CI344" i="18"/>
  <c r="CH344" i="18"/>
  <c r="CG344" i="18"/>
  <c r="CF344" i="18"/>
  <c r="CE344" i="18"/>
  <c r="CD344" i="18"/>
  <c r="CC344" i="18"/>
  <c r="CB344" i="18"/>
  <c r="CA344" i="18"/>
  <c r="BZ344" i="18"/>
  <c r="BY344" i="18"/>
  <c r="BX344" i="18"/>
  <c r="BW344" i="18"/>
  <c r="DD343" i="18"/>
  <c r="DC343" i="18"/>
  <c r="DB343" i="18"/>
  <c r="DA343" i="18"/>
  <c r="CZ343" i="18"/>
  <c r="CY343" i="18"/>
  <c r="CX343" i="18"/>
  <c r="CW343" i="18"/>
  <c r="CV343" i="18"/>
  <c r="CU343" i="18"/>
  <c r="CT343" i="18"/>
  <c r="CS343" i="18"/>
  <c r="CR343" i="18"/>
  <c r="CQ343" i="18"/>
  <c r="CP343" i="18"/>
  <c r="CO343" i="18"/>
  <c r="CN343" i="18"/>
  <c r="CM343" i="18"/>
  <c r="CL343" i="18"/>
  <c r="CK343" i="18"/>
  <c r="CJ343" i="18"/>
  <c r="CI343" i="18"/>
  <c r="CH343" i="18"/>
  <c r="CG343" i="18"/>
  <c r="CF343" i="18"/>
  <c r="CE343" i="18"/>
  <c r="CD343" i="18"/>
  <c r="CC343" i="18"/>
  <c r="CB343" i="18"/>
  <c r="CA343" i="18"/>
  <c r="BZ343" i="18"/>
  <c r="BY343" i="18"/>
  <c r="BX343" i="18"/>
  <c r="BW343" i="18"/>
  <c r="DD342" i="18"/>
  <c r="DC342" i="18"/>
  <c r="DB342" i="18"/>
  <c r="DA342" i="18"/>
  <c r="CZ342" i="18"/>
  <c r="CY342" i="18"/>
  <c r="CX342" i="18"/>
  <c r="CW342" i="18"/>
  <c r="CV342" i="18"/>
  <c r="CU342" i="18"/>
  <c r="CT342" i="18"/>
  <c r="CS342" i="18"/>
  <c r="CR342" i="18"/>
  <c r="CQ342" i="18"/>
  <c r="CP342" i="18"/>
  <c r="CO342" i="18"/>
  <c r="CN342" i="18"/>
  <c r="CM342" i="18"/>
  <c r="CL342" i="18"/>
  <c r="CK342" i="18"/>
  <c r="CJ342" i="18"/>
  <c r="CI342" i="18"/>
  <c r="CH342" i="18"/>
  <c r="CG342" i="18"/>
  <c r="CF342" i="18"/>
  <c r="CE342" i="18"/>
  <c r="CD342" i="18"/>
  <c r="CC342" i="18"/>
  <c r="CB342" i="18"/>
  <c r="CA342" i="18"/>
  <c r="BZ342" i="18"/>
  <c r="BY342" i="18"/>
  <c r="BX342" i="18"/>
  <c r="BW342" i="18"/>
  <c r="DD341" i="18"/>
  <c r="DC341" i="18"/>
  <c r="DB341" i="18"/>
  <c r="DA341" i="18"/>
  <c r="CZ341" i="18"/>
  <c r="CY341" i="18"/>
  <c r="CX341" i="18"/>
  <c r="CW341" i="18"/>
  <c r="CV341" i="18"/>
  <c r="CU341" i="18"/>
  <c r="CT341" i="18"/>
  <c r="CS341" i="18"/>
  <c r="CR341" i="18"/>
  <c r="CQ341" i="18"/>
  <c r="CP341" i="18"/>
  <c r="CO341" i="18"/>
  <c r="CN341" i="18"/>
  <c r="CM341" i="18"/>
  <c r="CL341" i="18"/>
  <c r="CK341" i="18"/>
  <c r="CJ341" i="18"/>
  <c r="CI341" i="18"/>
  <c r="CH341" i="18"/>
  <c r="CG341" i="18"/>
  <c r="CF341" i="18"/>
  <c r="CE341" i="18"/>
  <c r="CD341" i="18"/>
  <c r="CC341" i="18"/>
  <c r="CB341" i="18"/>
  <c r="CA341" i="18"/>
  <c r="BZ341" i="18"/>
  <c r="BY341" i="18"/>
  <c r="BX341" i="18"/>
  <c r="BW341" i="18"/>
  <c r="DD340" i="18"/>
  <c r="DC340" i="18"/>
  <c r="DB340" i="18"/>
  <c r="DA340" i="18"/>
  <c r="CZ340" i="18"/>
  <c r="CY340" i="18"/>
  <c r="CX340" i="18"/>
  <c r="CW340" i="18"/>
  <c r="CV340" i="18"/>
  <c r="CU340" i="18"/>
  <c r="CT340" i="18"/>
  <c r="CS340" i="18"/>
  <c r="CR340" i="18"/>
  <c r="CQ340" i="18"/>
  <c r="CP340" i="18"/>
  <c r="CO340" i="18"/>
  <c r="CN340" i="18"/>
  <c r="CM340" i="18"/>
  <c r="CL340" i="18"/>
  <c r="CK340" i="18"/>
  <c r="CJ340" i="18"/>
  <c r="CI340" i="18"/>
  <c r="CH340" i="18"/>
  <c r="CG340" i="18"/>
  <c r="CF340" i="18"/>
  <c r="CE340" i="18"/>
  <c r="CD340" i="18"/>
  <c r="CC340" i="18"/>
  <c r="CB340" i="18"/>
  <c r="CA340" i="18"/>
  <c r="BZ340" i="18"/>
  <c r="BY340" i="18"/>
  <c r="BX340" i="18"/>
  <c r="BW340" i="18"/>
  <c r="DD339" i="18"/>
  <c r="DC339" i="18"/>
  <c r="DB339" i="18"/>
  <c r="DA339" i="18"/>
  <c r="CZ339" i="18"/>
  <c r="CY339" i="18"/>
  <c r="CX339" i="18"/>
  <c r="CW339" i="18"/>
  <c r="CV339" i="18"/>
  <c r="CU339" i="18"/>
  <c r="CT339" i="18"/>
  <c r="CS339" i="18"/>
  <c r="CR339" i="18"/>
  <c r="CQ339" i="18"/>
  <c r="CP339" i="18"/>
  <c r="CO339" i="18"/>
  <c r="CN339" i="18"/>
  <c r="CM339" i="18"/>
  <c r="CL339" i="18"/>
  <c r="CK339" i="18"/>
  <c r="CJ339" i="18"/>
  <c r="CI339" i="18"/>
  <c r="CH339" i="18"/>
  <c r="CG339" i="18"/>
  <c r="CF339" i="18"/>
  <c r="CE339" i="18"/>
  <c r="CD339" i="18"/>
  <c r="CC339" i="18"/>
  <c r="CB339" i="18"/>
  <c r="CA339" i="18"/>
  <c r="BZ339" i="18"/>
  <c r="BY339" i="18"/>
  <c r="BX339" i="18"/>
  <c r="BW339" i="18"/>
  <c r="DD338" i="18"/>
  <c r="DC338" i="18"/>
  <c r="DB338" i="18"/>
  <c r="DA338" i="18"/>
  <c r="CZ338" i="18"/>
  <c r="CY338" i="18"/>
  <c r="CX338" i="18"/>
  <c r="CW338" i="18"/>
  <c r="CV338" i="18"/>
  <c r="CU338" i="18"/>
  <c r="CT338" i="18"/>
  <c r="CS338" i="18"/>
  <c r="CR338" i="18"/>
  <c r="CQ338" i="18"/>
  <c r="CP338" i="18"/>
  <c r="CO338" i="18"/>
  <c r="CN338" i="18"/>
  <c r="CM338" i="18"/>
  <c r="CL338" i="18"/>
  <c r="CK338" i="18"/>
  <c r="CJ338" i="18"/>
  <c r="CI338" i="18"/>
  <c r="CH338" i="18"/>
  <c r="CG338" i="18"/>
  <c r="CF338" i="18"/>
  <c r="CE338" i="18"/>
  <c r="CD338" i="18"/>
  <c r="CC338" i="18"/>
  <c r="CB338" i="18"/>
  <c r="CA338" i="18"/>
  <c r="BZ338" i="18"/>
  <c r="BY338" i="18"/>
  <c r="BX338" i="18"/>
  <c r="BW338" i="18"/>
  <c r="DD337" i="18"/>
  <c r="DC337" i="18"/>
  <c r="DB337" i="18"/>
  <c r="DA337" i="18"/>
  <c r="CZ337" i="18"/>
  <c r="CY337" i="18"/>
  <c r="CX337" i="18"/>
  <c r="CW337" i="18"/>
  <c r="CV337" i="18"/>
  <c r="CU337" i="18"/>
  <c r="CT337" i="18"/>
  <c r="CS337" i="18"/>
  <c r="CR337" i="18"/>
  <c r="CQ337" i="18"/>
  <c r="CP337" i="18"/>
  <c r="CO337" i="18"/>
  <c r="CN337" i="18"/>
  <c r="CM337" i="18"/>
  <c r="CL337" i="18"/>
  <c r="CK337" i="18"/>
  <c r="CJ337" i="18"/>
  <c r="CI337" i="18"/>
  <c r="CH337" i="18"/>
  <c r="CG337" i="18"/>
  <c r="CF337" i="18"/>
  <c r="CE337" i="18"/>
  <c r="CD337" i="18"/>
  <c r="CC337" i="18"/>
  <c r="CB337" i="18"/>
  <c r="CA337" i="18"/>
  <c r="BZ337" i="18"/>
  <c r="BY337" i="18"/>
  <c r="BX337" i="18"/>
  <c r="BW337" i="18"/>
  <c r="DD336" i="18"/>
  <c r="DC336" i="18"/>
  <c r="DB336" i="18"/>
  <c r="DA336" i="18"/>
  <c r="CZ336" i="18"/>
  <c r="CY336" i="18"/>
  <c r="CX336" i="18"/>
  <c r="CW336" i="18"/>
  <c r="CV336" i="18"/>
  <c r="CU336" i="18"/>
  <c r="CT336" i="18"/>
  <c r="CS336" i="18"/>
  <c r="CR336" i="18"/>
  <c r="CQ336" i="18"/>
  <c r="CP336" i="18"/>
  <c r="CO336" i="18"/>
  <c r="CN336" i="18"/>
  <c r="CM336" i="18"/>
  <c r="CL336" i="18"/>
  <c r="CK336" i="18"/>
  <c r="CJ336" i="18"/>
  <c r="CI336" i="18"/>
  <c r="CH336" i="18"/>
  <c r="CG336" i="18"/>
  <c r="CF336" i="18"/>
  <c r="CE336" i="18"/>
  <c r="CD336" i="18"/>
  <c r="CC336" i="18"/>
  <c r="CB336" i="18"/>
  <c r="CA336" i="18"/>
  <c r="BZ336" i="18"/>
  <c r="BY336" i="18"/>
  <c r="BX336" i="18"/>
  <c r="BW336" i="18"/>
  <c r="DD335" i="18"/>
  <c r="DC335" i="18"/>
  <c r="DB335" i="18"/>
  <c r="DA335" i="18"/>
  <c r="CZ335" i="18"/>
  <c r="CY335" i="18"/>
  <c r="CX335" i="18"/>
  <c r="CW335" i="18"/>
  <c r="CV335" i="18"/>
  <c r="CU335" i="18"/>
  <c r="CT335" i="18"/>
  <c r="CS335" i="18"/>
  <c r="CR335" i="18"/>
  <c r="CQ335" i="18"/>
  <c r="CP335" i="18"/>
  <c r="CO335" i="18"/>
  <c r="CN335" i="18"/>
  <c r="CM335" i="18"/>
  <c r="CL335" i="18"/>
  <c r="CK335" i="18"/>
  <c r="CJ335" i="18"/>
  <c r="CI335" i="18"/>
  <c r="CH335" i="18"/>
  <c r="CG335" i="18"/>
  <c r="CF335" i="18"/>
  <c r="CE335" i="18"/>
  <c r="CD335" i="18"/>
  <c r="CC335" i="18"/>
  <c r="CB335" i="18"/>
  <c r="CA335" i="18"/>
  <c r="BZ335" i="18"/>
  <c r="BY335" i="18"/>
  <c r="BX335" i="18"/>
  <c r="BW335" i="18"/>
  <c r="DD334" i="18"/>
  <c r="DC334" i="18"/>
  <c r="DB334" i="18"/>
  <c r="DA334" i="18"/>
  <c r="CZ334" i="18"/>
  <c r="CY334" i="18"/>
  <c r="CX334" i="18"/>
  <c r="CW334" i="18"/>
  <c r="CV334" i="18"/>
  <c r="CU334" i="18"/>
  <c r="CT334" i="18"/>
  <c r="CS334" i="18"/>
  <c r="CR334" i="18"/>
  <c r="CQ334" i="18"/>
  <c r="CP334" i="18"/>
  <c r="CO334" i="18"/>
  <c r="CN334" i="18"/>
  <c r="CM334" i="18"/>
  <c r="CL334" i="18"/>
  <c r="CK334" i="18"/>
  <c r="CJ334" i="18"/>
  <c r="CI334" i="18"/>
  <c r="CH334" i="18"/>
  <c r="CG334" i="18"/>
  <c r="CF334" i="18"/>
  <c r="CE334" i="18"/>
  <c r="CD334" i="18"/>
  <c r="CC334" i="18"/>
  <c r="CB334" i="18"/>
  <c r="CA334" i="18"/>
  <c r="BZ334" i="18"/>
  <c r="BY334" i="18"/>
  <c r="BX334" i="18"/>
  <c r="BW334" i="18"/>
  <c r="DD333" i="18"/>
  <c r="DC333" i="18"/>
  <c r="DB333" i="18"/>
  <c r="DA333" i="18"/>
  <c r="CZ333" i="18"/>
  <c r="CY333" i="18"/>
  <c r="CX333" i="18"/>
  <c r="CW333" i="18"/>
  <c r="CV333" i="18"/>
  <c r="CU333" i="18"/>
  <c r="CT333" i="18"/>
  <c r="CS333" i="18"/>
  <c r="CR333" i="18"/>
  <c r="CQ333" i="18"/>
  <c r="CP333" i="18"/>
  <c r="CO333" i="18"/>
  <c r="CN333" i="18"/>
  <c r="CM333" i="18"/>
  <c r="CL333" i="18"/>
  <c r="CK333" i="18"/>
  <c r="CJ333" i="18"/>
  <c r="CI333" i="18"/>
  <c r="CH333" i="18"/>
  <c r="CG333" i="18"/>
  <c r="CF333" i="18"/>
  <c r="CE333" i="18"/>
  <c r="CD333" i="18"/>
  <c r="CC333" i="18"/>
  <c r="CB333" i="18"/>
  <c r="CA333" i="18"/>
  <c r="BZ333" i="18"/>
  <c r="BY333" i="18"/>
  <c r="BX333" i="18"/>
  <c r="BW333" i="18"/>
  <c r="DD332" i="18"/>
  <c r="DC332" i="18"/>
  <c r="DB332" i="18"/>
  <c r="DA332" i="18"/>
  <c r="CZ332" i="18"/>
  <c r="CY332" i="18"/>
  <c r="CX332" i="18"/>
  <c r="CW332" i="18"/>
  <c r="CV332" i="18"/>
  <c r="CU332" i="18"/>
  <c r="CT332" i="18"/>
  <c r="CS332" i="18"/>
  <c r="CR332" i="18"/>
  <c r="CQ332" i="18"/>
  <c r="CP332" i="18"/>
  <c r="CO332" i="18"/>
  <c r="CN332" i="18"/>
  <c r="CM332" i="18"/>
  <c r="CL332" i="18"/>
  <c r="CK332" i="18"/>
  <c r="CJ332" i="18"/>
  <c r="CI332" i="18"/>
  <c r="CH332" i="18"/>
  <c r="CG332" i="18"/>
  <c r="CF332" i="18"/>
  <c r="CE332" i="18"/>
  <c r="CD332" i="18"/>
  <c r="CC332" i="18"/>
  <c r="CB332" i="18"/>
  <c r="CA332" i="18"/>
  <c r="BZ332" i="18"/>
  <c r="BY332" i="18"/>
  <c r="BX332" i="18"/>
  <c r="BW332" i="18"/>
  <c r="DD331" i="18"/>
  <c r="DC331" i="18"/>
  <c r="DB331" i="18"/>
  <c r="DA331" i="18"/>
  <c r="CZ331" i="18"/>
  <c r="CY331" i="18"/>
  <c r="CX331" i="18"/>
  <c r="CW331" i="18"/>
  <c r="CV331" i="18"/>
  <c r="CU331" i="18"/>
  <c r="CT331" i="18"/>
  <c r="CS331" i="18"/>
  <c r="CR331" i="18"/>
  <c r="CQ331" i="18"/>
  <c r="CP331" i="18"/>
  <c r="CO331" i="18"/>
  <c r="CN331" i="18"/>
  <c r="CM331" i="18"/>
  <c r="CL331" i="18"/>
  <c r="CK331" i="18"/>
  <c r="CJ331" i="18"/>
  <c r="CI331" i="18"/>
  <c r="CH331" i="18"/>
  <c r="CG331" i="18"/>
  <c r="CF331" i="18"/>
  <c r="CE331" i="18"/>
  <c r="CD331" i="18"/>
  <c r="CC331" i="18"/>
  <c r="CB331" i="18"/>
  <c r="CA331" i="18"/>
  <c r="BZ331" i="18"/>
  <c r="BY331" i="18"/>
  <c r="BX331" i="18"/>
  <c r="BW331" i="18"/>
  <c r="DD330" i="18"/>
  <c r="DC330" i="18"/>
  <c r="DB330" i="18"/>
  <c r="DA330" i="18"/>
  <c r="CZ330" i="18"/>
  <c r="CY330" i="18"/>
  <c r="CX330" i="18"/>
  <c r="CW330" i="18"/>
  <c r="CV330" i="18"/>
  <c r="CU330" i="18"/>
  <c r="CT330" i="18"/>
  <c r="CS330" i="18"/>
  <c r="CR330" i="18"/>
  <c r="CQ330" i="18"/>
  <c r="CP330" i="18"/>
  <c r="CO330" i="18"/>
  <c r="CN330" i="18"/>
  <c r="CM330" i="18"/>
  <c r="CL330" i="18"/>
  <c r="CK330" i="18"/>
  <c r="CJ330" i="18"/>
  <c r="CI330" i="18"/>
  <c r="CH330" i="18"/>
  <c r="CG330" i="18"/>
  <c r="CF330" i="18"/>
  <c r="CE330" i="18"/>
  <c r="CD330" i="18"/>
  <c r="CC330" i="18"/>
  <c r="CB330" i="18"/>
  <c r="CA330" i="18"/>
  <c r="BZ330" i="18"/>
  <c r="BY330" i="18"/>
  <c r="BX330" i="18"/>
  <c r="BW330" i="18"/>
  <c r="DD329" i="18"/>
  <c r="DC329" i="18"/>
  <c r="DB329" i="18"/>
  <c r="DA329" i="18"/>
  <c r="CZ329" i="18"/>
  <c r="CY329" i="18"/>
  <c r="CX329" i="18"/>
  <c r="CW329" i="18"/>
  <c r="CV329" i="18"/>
  <c r="CU329" i="18"/>
  <c r="CT329" i="18"/>
  <c r="CS329" i="18"/>
  <c r="CR329" i="18"/>
  <c r="CQ329" i="18"/>
  <c r="CP329" i="18"/>
  <c r="CO329" i="18"/>
  <c r="CN329" i="18"/>
  <c r="CM329" i="18"/>
  <c r="CL329" i="18"/>
  <c r="CK329" i="18"/>
  <c r="CJ329" i="18"/>
  <c r="CI329" i="18"/>
  <c r="CH329" i="18"/>
  <c r="CG329" i="18"/>
  <c r="CF329" i="18"/>
  <c r="CE329" i="18"/>
  <c r="CD329" i="18"/>
  <c r="CC329" i="18"/>
  <c r="CB329" i="18"/>
  <c r="CA329" i="18"/>
  <c r="BZ329" i="18"/>
  <c r="BY329" i="18"/>
  <c r="BX329" i="18"/>
  <c r="BW329" i="18"/>
  <c r="DD328" i="18"/>
  <c r="DC328" i="18"/>
  <c r="DB328" i="18"/>
  <c r="DA328" i="18"/>
  <c r="CZ328" i="18"/>
  <c r="CY328" i="18"/>
  <c r="CX328" i="18"/>
  <c r="CW328" i="18"/>
  <c r="CV328" i="18"/>
  <c r="CU328" i="18"/>
  <c r="CT328" i="18"/>
  <c r="CS328" i="18"/>
  <c r="CR328" i="18"/>
  <c r="CQ328" i="18"/>
  <c r="CP328" i="18"/>
  <c r="CO328" i="18"/>
  <c r="CN328" i="18"/>
  <c r="CM328" i="18"/>
  <c r="CL328" i="18"/>
  <c r="CK328" i="18"/>
  <c r="CJ328" i="18"/>
  <c r="CI328" i="18"/>
  <c r="CH328" i="18"/>
  <c r="CG328" i="18"/>
  <c r="CF328" i="18"/>
  <c r="CE328" i="18"/>
  <c r="CD328" i="18"/>
  <c r="CC328" i="18"/>
  <c r="CB328" i="18"/>
  <c r="CA328" i="18"/>
  <c r="BZ328" i="18"/>
  <c r="BY328" i="18"/>
  <c r="BX328" i="18"/>
  <c r="BW328" i="18"/>
  <c r="DD327" i="18"/>
  <c r="DC327" i="18"/>
  <c r="DB327" i="18"/>
  <c r="DA327" i="18"/>
  <c r="CZ327" i="18"/>
  <c r="CY327" i="18"/>
  <c r="CX327" i="18"/>
  <c r="CW327" i="18"/>
  <c r="CV327" i="18"/>
  <c r="CU327" i="18"/>
  <c r="CT327" i="18"/>
  <c r="CS327" i="18"/>
  <c r="CR327" i="18"/>
  <c r="CQ327" i="18"/>
  <c r="CP327" i="18"/>
  <c r="CO327" i="18"/>
  <c r="CN327" i="18"/>
  <c r="CM327" i="18"/>
  <c r="CL327" i="18"/>
  <c r="CK327" i="18"/>
  <c r="CJ327" i="18"/>
  <c r="CI327" i="18"/>
  <c r="CH327" i="18"/>
  <c r="CG327" i="18"/>
  <c r="CF327" i="18"/>
  <c r="CE327" i="18"/>
  <c r="CD327" i="18"/>
  <c r="CC327" i="18"/>
  <c r="CB327" i="18"/>
  <c r="CA327" i="18"/>
  <c r="BZ327" i="18"/>
  <c r="BY327" i="18"/>
  <c r="BX327" i="18"/>
  <c r="BW327" i="18"/>
  <c r="DD326" i="18"/>
  <c r="DC326" i="18"/>
  <c r="DB326" i="18"/>
  <c r="DA326" i="18"/>
  <c r="CZ326" i="18"/>
  <c r="CY326" i="18"/>
  <c r="CX326" i="18"/>
  <c r="CW326" i="18"/>
  <c r="CV326" i="18"/>
  <c r="CU326" i="18"/>
  <c r="CT326" i="18"/>
  <c r="CS326" i="18"/>
  <c r="CR326" i="18"/>
  <c r="CQ326" i="18"/>
  <c r="CP326" i="18"/>
  <c r="CO326" i="18"/>
  <c r="CN326" i="18"/>
  <c r="CM326" i="18"/>
  <c r="CL326" i="18"/>
  <c r="CK326" i="18"/>
  <c r="CJ326" i="18"/>
  <c r="CI326" i="18"/>
  <c r="CH326" i="18"/>
  <c r="CG326" i="18"/>
  <c r="CF326" i="18"/>
  <c r="CE326" i="18"/>
  <c r="CD326" i="18"/>
  <c r="CC326" i="18"/>
  <c r="CB326" i="18"/>
  <c r="CA326" i="18"/>
  <c r="BZ326" i="18"/>
  <c r="BY326" i="18"/>
  <c r="BX326" i="18"/>
  <c r="BW326" i="18"/>
  <c r="DD325" i="18"/>
  <c r="DC325" i="18"/>
  <c r="DB325" i="18"/>
  <c r="DA325" i="18"/>
  <c r="CZ325" i="18"/>
  <c r="CY325" i="18"/>
  <c r="CX325" i="18"/>
  <c r="CW325" i="18"/>
  <c r="CV325" i="18"/>
  <c r="CU325" i="18"/>
  <c r="CT325" i="18"/>
  <c r="CS325" i="18"/>
  <c r="CR325" i="18"/>
  <c r="CQ325" i="18"/>
  <c r="CP325" i="18"/>
  <c r="CO325" i="18"/>
  <c r="CN325" i="18"/>
  <c r="CM325" i="18"/>
  <c r="CL325" i="18"/>
  <c r="CK325" i="18"/>
  <c r="CJ325" i="18"/>
  <c r="CI325" i="18"/>
  <c r="CH325" i="18"/>
  <c r="CG325" i="18"/>
  <c r="CF325" i="18"/>
  <c r="CE325" i="18"/>
  <c r="CD325" i="18"/>
  <c r="CC325" i="18"/>
  <c r="CB325" i="18"/>
  <c r="CA325" i="18"/>
  <c r="BZ325" i="18"/>
  <c r="BY325" i="18"/>
  <c r="BX325" i="18"/>
  <c r="BW325" i="18"/>
  <c r="DD324" i="18"/>
  <c r="DC324" i="18"/>
  <c r="DB324" i="18"/>
  <c r="DA324" i="18"/>
  <c r="CZ324" i="18"/>
  <c r="CY324" i="18"/>
  <c r="CX324" i="18"/>
  <c r="CW324" i="18"/>
  <c r="CV324" i="18"/>
  <c r="CU324" i="18"/>
  <c r="CT324" i="18"/>
  <c r="CS324" i="18"/>
  <c r="CR324" i="18"/>
  <c r="CQ324" i="18"/>
  <c r="CP324" i="18"/>
  <c r="CO324" i="18"/>
  <c r="CN324" i="18"/>
  <c r="CM324" i="18"/>
  <c r="CL324" i="18"/>
  <c r="CK324" i="18"/>
  <c r="CJ324" i="18"/>
  <c r="CI324" i="18"/>
  <c r="CH324" i="18"/>
  <c r="CG324" i="18"/>
  <c r="CF324" i="18"/>
  <c r="CE324" i="18"/>
  <c r="CD324" i="18"/>
  <c r="CC324" i="18"/>
  <c r="CB324" i="18"/>
  <c r="CA324" i="18"/>
  <c r="BZ324" i="18"/>
  <c r="BY324" i="18"/>
  <c r="BX324" i="18"/>
  <c r="BW324" i="18"/>
  <c r="DD323" i="18"/>
  <c r="DC323" i="18"/>
  <c r="DB323" i="18"/>
  <c r="DA323" i="18"/>
  <c r="CZ323" i="18"/>
  <c r="CY323" i="18"/>
  <c r="CX323" i="18"/>
  <c r="CW323" i="18"/>
  <c r="CV323" i="18"/>
  <c r="CU323" i="18"/>
  <c r="CT323" i="18"/>
  <c r="CS323" i="18"/>
  <c r="CR323" i="18"/>
  <c r="CQ323" i="18"/>
  <c r="CP323" i="18"/>
  <c r="CO323" i="18"/>
  <c r="CN323" i="18"/>
  <c r="CM323" i="18"/>
  <c r="CL323" i="18"/>
  <c r="CK323" i="18"/>
  <c r="CJ323" i="18"/>
  <c r="CI323" i="18"/>
  <c r="CH323" i="18"/>
  <c r="CG323" i="18"/>
  <c r="CF323" i="18"/>
  <c r="CE323" i="18"/>
  <c r="CD323" i="18"/>
  <c r="CC323" i="18"/>
  <c r="CB323" i="18"/>
  <c r="CA323" i="18"/>
  <c r="BZ323" i="18"/>
  <c r="BY323" i="18"/>
  <c r="BX323" i="18"/>
  <c r="BW323" i="18"/>
  <c r="DD322" i="18"/>
  <c r="DC322" i="18"/>
  <c r="DB322" i="18"/>
  <c r="DA322" i="18"/>
  <c r="CZ322" i="18"/>
  <c r="CY322" i="18"/>
  <c r="CX322" i="18"/>
  <c r="CW322" i="18"/>
  <c r="CV322" i="18"/>
  <c r="CU322" i="18"/>
  <c r="CT322" i="18"/>
  <c r="CS322" i="18"/>
  <c r="CR322" i="18"/>
  <c r="CQ322" i="18"/>
  <c r="CP322" i="18"/>
  <c r="CO322" i="18"/>
  <c r="CN322" i="18"/>
  <c r="CM322" i="18"/>
  <c r="CL322" i="18"/>
  <c r="CK322" i="18"/>
  <c r="CJ322" i="18"/>
  <c r="CI322" i="18"/>
  <c r="CH322" i="18"/>
  <c r="CG322" i="18"/>
  <c r="CF322" i="18"/>
  <c r="CE322" i="18"/>
  <c r="CD322" i="18"/>
  <c r="CC322" i="18"/>
  <c r="CB322" i="18"/>
  <c r="CA322" i="18"/>
  <c r="BZ322" i="18"/>
  <c r="BY322" i="18"/>
  <c r="BX322" i="18"/>
  <c r="BW322" i="18"/>
  <c r="DD321" i="18"/>
  <c r="DC321" i="18"/>
  <c r="DB321" i="18"/>
  <c r="DA321" i="18"/>
  <c r="CZ321" i="18"/>
  <c r="CY321" i="18"/>
  <c r="CX321" i="18"/>
  <c r="CW321" i="18"/>
  <c r="CV321" i="18"/>
  <c r="CU321" i="18"/>
  <c r="CT321" i="18"/>
  <c r="CS321" i="18"/>
  <c r="CR321" i="18"/>
  <c r="CQ321" i="18"/>
  <c r="CP321" i="18"/>
  <c r="CO321" i="18"/>
  <c r="CN321" i="18"/>
  <c r="CM321" i="18"/>
  <c r="CL321" i="18"/>
  <c r="CK321" i="18"/>
  <c r="CJ321" i="18"/>
  <c r="CI321" i="18"/>
  <c r="CH321" i="18"/>
  <c r="CG321" i="18"/>
  <c r="CF321" i="18"/>
  <c r="CE321" i="18"/>
  <c r="CD321" i="18"/>
  <c r="CC321" i="18"/>
  <c r="CB321" i="18"/>
  <c r="CA321" i="18"/>
  <c r="BZ321" i="18"/>
  <c r="BY321" i="18"/>
  <c r="BX321" i="18"/>
  <c r="BW321" i="18"/>
  <c r="DD320" i="18"/>
  <c r="DC320" i="18"/>
  <c r="DB320" i="18"/>
  <c r="DA320" i="18"/>
  <c r="CZ320" i="18"/>
  <c r="CY320" i="18"/>
  <c r="CX320" i="18"/>
  <c r="CW320" i="18"/>
  <c r="CV320" i="18"/>
  <c r="CU320" i="18"/>
  <c r="CT320" i="18"/>
  <c r="CS320" i="18"/>
  <c r="CR320" i="18"/>
  <c r="CQ320" i="18"/>
  <c r="CP320" i="18"/>
  <c r="CO320" i="18"/>
  <c r="CN320" i="18"/>
  <c r="CM320" i="18"/>
  <c r="CL320" i="18"/>
  <c r="CK320" i="18"/>
  <c r="CJ320" i="18"/>
  <c r="CI320" i="18"/>
  <c r="CH320" i="18"/>
  <c r="CG320" i="18"/>
  <c r="CF320" i="18"/>
  <c r="CE320" i="18"/>
  <c r="CD320" i="18"/>
  <c r="CC320" i="18"/>
  <c r="CB320" i="18"/>
  <c r="CA320" i="18"/>
  <c r="BZ320" i="18"/>
  <c r="BY320" i="18"/>
  <c r="BX320" i="18"/>
  <c r="BW320" i="18"/>
  <c r="DD319" i="18"/>
  <c r="DC319" i="18"/>
  <c r="DB319" i="18"/>
  <c r="DA319" i="18"/>
  <c r="CZ319" i="18"/>
  <c r="CY319" i="18"/>
  <c r="CX319" i="18"/>
  <c r="CW319" i="18"/>
  <c r="CV319" i="18"/>
  <c r="CU319" i="18"/>
  <c r="CT319" i="18"/>
  <c r="CS319" i="18"/>
  <c r="CR319" i="18"/>
  <c r="CQ319" i="18"/>
  <c r="CP319" i="18"/>
  <c r="CO319" i="18"/>
  <c r="CN319" i="18"/>
  <c r="CM319" i="18"/>
  <c r="CL319" i="18"/>
  <c r="CK319" i="18"/>
  <c r="CJ319" i="18"/>
  <c r="CI319" i="18"/>
  <c r="CH319" i="18"/>
  <c r="CG319" i="18"/>
  <c r="CF319" i="18"/>
  <c r="CE319" i="18"/>
  <c r="CD319" i="18"/>
  <c r="CC319" i="18"/>
  <c r="CB319" i="18"/>
  <c r="CA319" i="18"/>
  <c r="BZ319" i="18"/>
  <c r="BY319" i="18"/>
  <c r="BX319" i="18"/>
  <c r="BW319" i="18"/>
  <c r="DD318" i="18"/>
  <c r="DC318" i="18"/>
  <c r="DB318" i="18"/>
  <c r="DA318" i="18"/>
  <c r="CZ318" i="18"/>
  <c r="CY318" i="18"/>
  <c r="CX318" i="18"/>
  <c r="CW318" i="18"/>
  <c r="CV318" i="18"/>
  <c r="CU318" i="18"/>
  <c r="CT318" i="18"/>
  <c r="CS318" i="18"/>
  <c r="CR318" i="18"/>
  <c r="CQ318" i="18"/>
  <c r="CP318" i="18"/>
  <c r="CO318" i="18"/>
  <c r="CN318" i="18"/>
  <c r="CM318" i="18"/>
  <c r="CL318" i="18"/>
  <c r="CK318" i="18"/>
  <c r="CJ318" i="18"/>
  <c r="CI318" i="18"/>
  <c r="CH318" i="18"/>
  <c r="CG318" i="18"/>
  <c r="CF318" i="18"/>
  <c r="CE318" i="18"/>
  <c r="CD318" i="18"/>
  <c r="CC318" i="18"/>
  <c r="CB318" i="18"/>
  <c r="CA318" i="18"/>
  <c r="BZ318" i="18"/>
  <c r="BY318" i="18"/>
  <c r="BX318" i="18"/>
  <c r="BW318" i="18"/>
  <c r="DD317" i="18"/>
  <c r="DC317" i="18"/>
  <c r="DB317" i="18"/>
  <c r="DA317" i="18"/>
  <c r="CZ317" i="18"/>
  <c r="CY317" i="18"/>
  <c r="CX317" i="18"/>
  <c r="CW317" i="18"/>
  <c r="CV317" i="18"/>
  <c r="CU317" i="18"/>
  <c r="CT317" i="18"/>
  <c r="CS317" i="18"/>
  <c r="CR317" i="18"/>
  <c r="CQ317" i="18"/>
  <c r="CP317" i="18"/>
  <c r="CO317" i="18"/>
  <c r="CN317" i="18"/>
  <c r="CM317" i="18"/>
  <c r="CL317" i="18"/>
  <c r="CK317" i="18"/>
  <c r="CJ317" i="18"/>
  <c r="CI317" i="18"/>
  <c r="CH317" i="18"/>
  <c r="CG317" i="18"/>
  <c r="CF317" i="18"/>
  <c r="CE317" i="18"/>
  <c r="CD317" i="18"/>
  <c r="CC317" i="18"/>
  <c r="CB317" i="18"/>
  <c r="CA317" i="18"/>
  <c r="BZ317" i="18"/>
  <c r="BY317" i="18"/>
  <c r="BX317" i="18"/>
  <c r="BW317" i="18"/>
  <c r="DD316" i="18"/>
  <c r="DC316" i="18"/>
  <c r="DB316" i="18"/>
  <c r="DA316" i="18"/>
  <c r="CZ316" i="18"/>
  <c r="CY316" i="18"/>
  <c r="CX316" i="18"/>
  <c r="CW316" i="18"/>
  <c r="CV316" i="18"/>
  <c r="CU316" i="18"/>
  <c r="CT316" i="18"/>
  <c r="CS316" i="18"/>
  <c r="CR316" i="18"/>
  <c r="CQ316" i="18"/>
  <c r="CP316" i="18"/>
  <c r="CO316" i="18"/>
  <c r="CN316" i="18"/>
  <c r="CM316" i="18"/>
  <c r="CL316" i="18"/>
  <c r="CK316" i="18"/>
  <c r="CJ316" i="18"/>
  <c r="CI316" i="18"/>
  <c r="CH316" i="18"/>
  <c r="CG316" i="18"/>
  <c r="CF316" i="18"/>
  <c r="CE316" i="18"/>
  <c r="CD316" i="18"/>
  <c r="CC316" i="18"/>
  <c r="CB316" i="18"/>
  <c r="CA316" i="18"/>
  <c r="BZ316" i="18"/>
  <c r="BY316" i="18"/>
  <c r="BX316" i="18"/>
  <c r="BW316" i="18"/>
  <c r="DD315" i="18"/>
  <c r="DC315" i="18"/>
  <c r="DB315" i="18"/>
  <c r="DA315" i="18"/>
  <c r="CZ315" i="18"/>
  <c r="CY315" i="18"/>
  <c r="CX315" i="18"/>
  <c r="CW315" i="18"/>
  <c r="CV315" i="18"/>
  <c r="CU315" i="18"/>
  <c r="CT315" i="18"/>
  <c r="CS315" i="18"/>
  <c r="CR315" i="18"/>
  <c r="CQ315" i="18"/>
  <c r="CP315" i="18"/>
  <c r="CO315" i="18"/>
  <c r="CN315" i="18"/>
  <c r="CM315" i="18"/>
  <c r="CL315" i="18"/>
  <c r="CK315" i="18"/>
  <c r="CJ315" i="18"/>
  <c r="CI315" i="18"/>
  <c r="CH315" i="18"/>
  <c r="CG315" i="18"/>
  <c r="CF315" i="18"/>
  <c r="CE315" i="18"/>
  <c r="CD315" i="18"/>
  <c r="CC315" i="18"/>
  <c r="CB315" i="18"/>
  <c r="CA315" i="18"/>
  <c r="BZ315" i="18"/>
  <c r="BY315" i="18"/>
  <c r="BX315" i="18"/>
  <c r="BW315" i="18"/>
  <c r="DD314" i="18"/>
  <c r="DC314" i="18"/>
  <c r="DB314" i="18"/>
  <c r="DA314" i="18"/>
  <c r="CZ314" i="18"/>
  <c r="CY314" i="18"/>
  <c r="CX314" i="18"/>
  <c r="CW314" i="18"/>
  <c r="CV314" i="18"/>
  <c r="CU314" i="18"/>
  <c r="CT314" i="18"/>
  <c r="CS314" i="18"/>
  <c r="CR314" i="18"/>
  <c r="CQ314" i="18"/>
  <c r="CP314" i="18"/>
  <c r="CO314" i="18"/>
  <c r="CN314" i="18"/>
  <c r="CM314" i="18"/>
  <c r="CL314" i="18"/>
  <c r="CK314" i="18"/>
  <c r="CJ314" i="18"/>
  <c r="CI314" i="18"/>
  <c r="CH314" i="18"/>
  <c r="CG314" i="18"/>
  <c r="CF314" i="18"/>
  <c r="CE314" i="18"/>
  <c r="CD314" i="18"/>
  <c r="CC314" i="18"/>
  <c r="CB314" i="18"/>
  <c r="CA314" i="18"/>
  <c r="BZ314" i="18"/>
  <c r="BY314" i="18"/>
  <c r="BX314" i="18"/>
  <c r="BW314" i="18"/>
  <c r="DD313" i="18"/>
  <c r="DC313" i="18"/>
  <c r="DB313" i="18"/>
  <c r="DA313" i="18"/>
  <c r="CZ313" i="18"/>
  <c r="CY313" i="18"/>
  <c r="CX313" i="18"/>
  <c r="CW313" i="18"/>
  <c r="CV313" i="18"/>
  <c r="CU313" i="18"/>
  <c r="CT313" i="18"/>
  <c r="CS313" i="18"/>
  <c r="CR313" i="18"/>
  <c r="CQ313" i="18"/>
  <c r="CP313" i="18"/>
  <c r="CO313" i="18"/>
  <c r="CN313" i="18"/>
  <c r="CM313" i="18"/>
  <c r="CL313" i="18"/>
  <c r="CK313" i="18"/>
  <c r="CJ313" i="18"/>
  <c r="CI313" i="18"/>
  <c r="CH313" i="18"/>
  <c r="CG313" i="18"/>
  <c r="CF313" i="18"/>
  <c r="CE313" i="18"/>
  <c r="CD313" i="18"/>
  <c r="CC313" i="18"/>
  <c r="CB313" i="18"/>
  <c r="CA313" i="18"/>
  <c r="BZ313" i="18"/>
  <c r="BY313" i="18"/>
  <c r="BX313" i="18"/>
  <c r="BW313" i="18"/>
  <c r="DD312" i="18"/>
  <c r="DC312" i="18"/>
  <c r="DB312" i="18"/>
  <c r="DA312" i="18"/>
  <c r="CZ312" i="18"/>
  <c r="CY312" i="18"/>
  <c r="CX312" i="18"/>
  <c r="CW312" i="18"/>
  <c r="CV312" i="18"/>
  <c r="CU312" i="18"/>
  <c r="CT312" i="18"/>
  <c r="CS312" i="18"/>
  <c r="CR312" i="18"/>
  <c r="CQ312" i="18"/>
  <c r="CP312" i="18"/>
  <c r="CO312" i="18"/>
  <c r="CN312" i="18"/>
  <c r="CM312" i="18"/>
  <c r="CL312" i="18"/>
  <c r="CK312" i="18"/>
  <c r="CJ312" i="18"/>
  <c r="CI312" i="18"/>
  <c r="CH312" i="18"/>
  <c r="CG312" i="18"/>
  <c r="CF312" i="18"/>
  <c r="CE312" i="18"/>
  <c r="CD312" i="18"/>
  <c r="CC312" i="18"/>
  <c r="CB312" i="18"/>
  <c r="CA312" i="18"/>
  <c r="BZ312" i="18"/>
  <c r="BY312" i="18"/>
  <c r="BX312" i="18"/>
  <c r="BW312" i="18"/>
  <c r="DD311" i="18"/>
  <c r="DC311" i="18"/>
  <c r="DB311" i="18"/>
  <c r="DA311" i="18"/>
  <c r="CZ311" i="18"/>
  <c r="CY311" i="18"/>
  <c r="CX311" i="18"/>
  <c r="CW311" i="18"/>
  <c r="CV311" i="18"/>
  <c r="CU311" i="18"/>
  <c r="CT311" i="18"/>
  <c r="CS311" i="18"/>
  <c r="CR311" i="18"/>
  <c r="CQ311" i="18"/>
  <c r="CP311" i="18"/>
  <c r="CO311" i="18"/>
  <c r="CN311" i="18"/>
  <c r="CM311" i="18"/>
  <c r="CL311" i="18"/>
  <c r="CK311" i="18"/>
  <c r="CJ311" i="18"/>
  <c r="CI311" i="18"/>
  <c r="CH311" i="18"/>
  <c r="CG311" i="18"/>
  <c r="CF311" i="18"/>
  <c r="CE311" i="18"/>
  <c r="CD311" i="18"/>
  <c r="CC311" i="18"/>
  <c r="CB311" i="18"/>
  <c r="CA311" i="18"/>
  <c r="BZ311" i="18"/>
  <c r="BY311" i="18"/>
  <c r="BX311" i="18"/>
  <c r="BW311" i="18"/>
  <c r="DD310" i="18"/>
  <c r="DC310" i="18"/>
  <c r="DB310" i="18"/>
  <c r="DA310" i="18"/>
  <c r="CZ310" i="18"/>
  <c r="CY310" i="18"/>
  <c r="CX310" i="18"/>
  <c r="CW310" i="18"/>
  <c r="CV310" i="18"/>
  <c r="CU310" i="18"/>
  <c r="CT310" i="18"/>
  <c r="CS310" i="18"/>
  <c r="CR310" i="18"/>
  <c r="CQ310" i="18"/>
  <c r="CP310" i="18"/>
  <c r="CO310" i="18"/>
  <c r="CN310" i="18"/>
  <c r="CM310" i="18"/>
  <c r="CL310" i="18"/>
  <c r="CK310" i="18"/>
  <c r="CJ310" i="18"/>
  <c r="CI310" i="18"/>
  <c r="CH310" i="18"/>
  <c r="CG310" i="18"/>
  <c r="CF310" i="18"/>
  <c r="CE310" i="18"/>
  <c r="CD310" i="18"/>
  <c r="CC310" i="18"/>
  <c r="CB310" i="18"/>
  <c r="CA310" i="18"/>
  <c r="BZ310" i="18"/>
  <c r="BY310" i="18"/>
  <c r="BX310" i="18"/>
  <c r="BW310" i="18"/>
  <c r="DD309" i="18"/>
  <c r="DC309" i="18"/>
  <c r="DB309" i="18"/>
  <c r="DA309" i="18"/>
  <c r="CZ309" i="18"/>
  <c r="CY309" i="18"/>
  <c r="CX309" i="18"/>
  <c r="CW309" i="18"/>
  <c r="CV309" i="18"/>
  <c r="CU309" i="18"/>
  <c r="CT309" i="18"/>
  <c r="CS309" i="18"/>
  <c r="CR309" i="18"/>
  <c r="CQ309" i="18"/>
  <c r="CP309" i="18"/>
  <c r="CO309" i="18"/>
  <c r="CN309" i="18"/>
  <c r="CM309" i="18"/>
  <c r="CL309" i="18"/>
  <c r="CK309" i="18"/>
  <c r="CJ309" i="18"/>
  <c r="CI309" i="18"/>
  <c r="CH309" i="18"/>
  <c r="CG309" i="18"/>
  <c r="CF309" i="18"/>
  <c r="CE309" i="18"/>
  <c r="CD309" i="18"/>
  <c r="CC309" i="18"/>
  <c r="CB309" i="18"/>
  <c r="CA309" i="18"/>
  <c r="BZ309" i="18"/>
  <c r="BY309" i="18"/>
  <c r="BX309" i="18"/>
  <c r="BW309" i="18"/>
  <c r="DD308" i="18"/>
  <c r="DC308" i="18"/>
  <c r="DB308" i="18"/>
  <c r="DA308" i="18"/>
  <c r="CZ308" i="18"/>
  <c r="CY308" i="18"/>
  <c r="CX308" i="18"/>
  <c r="CW308" i="18"/>
  <c r="CV308" i="18"/>
  <c r="CU308" i="18"/>
  <c r="CT308" i="18"/>
  <c r="CS308" i="18"/>
  <c r="CR308" i="18"/>
  <c r="CQ308" i="18"/>
  <c r="CP308" i="18"/>
  <c r="CO308" i="18"/>
  <c r="CN308" i="18"/>
  <c r="CM308" i="18"/>
  <c r="CL308" i="18"/>
  <c r="CK308" i="18"/>
  <c r="CJ308" i="18"/>
  <c r="CI308" i="18"/>
  <c r="CH308" i="18"/>
  <c r="CG308" i="18"/>
  <c r="CF308" i="18"/>
  <c r="CE308" i="18"/>
  <c r="CD308" i="18"/>
  <c r="CC308" i="18"/>
  <c r="CB308" i="18"/>
  <c r="CA308" i="18"/>
  <c r="BZ308" i="18"/>
  <c r="BY308" i="18"/>
  <c r="BX308" i="18"/>
  <c r="BW308" i="18"/>
  <c r="DD307" i="18"/>
  <c r="DC307" i="18"/>
  <c r="DB307" i="18"/>
  <c r="DA307" i="18"/>
  <c r="CZ307" i="18"/>
  <c r="CY307" i="18"/>
  <c r="CX307" i="18"/>
  <c r="CW307" i="18"/>
  <c r="CV307" i="18"/>
  <c r="CU307" i="18"/>
  <c r="CT307" i="18"/>
  <c r="CS307" i="18"/>
  <c r="CR307" i="18"/>
  <c r="CQ307" i="18"/>
  <c r="CP307" i="18"/>
  <c r="CO307" i="18"/>
  <c r="CN307" i="18"/>
  <c r="CM307" i="18"/>
  <c r="CL307" i="18"/>
  <c r="CK307" i="18"/>
  <c r="CJ307" i="18"/>
  <c r="CI307" i="18"/>
  <c r="CH307" i="18"/>
  <c r="CG307" i="18"/>
  <c r="CF307" i="18"/>
  <c r="CE307" i="18"/>
  <c r="CD307" i="18"/>
  <c r="CC307" i="18"/>
  <c r="CB307" i="18"/>
  <c r="CA307" i="18"/>
  <c r="BZ307" i="18"/>
  <c r="BY307" i="18"/>
  <c r="BX307" i="18"/>
  <c r="BW307" i="18"/>
  <c r="DD306" i="18"/>
  <c r="DC306" i="18"/>
  <c r="DB306" i="18"/>
  <c r="DA306" i="18"/>
  <c r="CZ306" i="18"/>
  <c r="CY306" i="18"/>
  <c r="CX306" i="18"/>
  <c r="CW306" i="18"/>
  <c r="CV306" i="18"/>
  <c r="CU306" i="18"/>
  <c r="CT306" i="18"/>
  <c r="CS306" i="18"/>
  <c r="CR306" i="18"/>
  <c r="CQ306" i="18"/>
  <c r="CP306" i="18"/>
  <c r="CO306" i="18"/>
  <c r="CN306" i="18"/>
  <c r="CM306" i="18"/>
  <c r="CL306" i="18"/>
  <c r="CK306" i="18"/>
  <c r="CJ306" i="18"/>
  <c r="CI306" i="18"/>
  <c r="CH306" i="18"/>
  <c r="CG306" i="18"/>
  <c r="CF306" i="18"/>
  <c r="CE306" i="18"/>
  <c r="CD306" i="18"/>
  <c r="CC306" i="18"/>
  <c r="CB306" i="18"/>
  <c r="CA306" i="18"/>
  <c r="BZ306" i="18"/>
  <c r="BY306" i="18"/>
  <c r="BX306" i="18"/>
  <c r="BW306" i="18"/>
  <c r="DD305" i="18"/>
  <c r="DC305" i="18"/>
  <c r="DB305" i="18"/>
  <c r="DA305" i="18"/>
  <c r="CZ305" i="18"/>
  <c r="CY305" i="18"/>
  <c r="CX305" i="18"/>
  <c r="CW305" i="18"/>
  <c r="CV305" i="18"/>
  <c r="CU305" i="18"/>
  <c r="CT305" i="18"/>
  <c r="CS305" i="18"/>
  <c r="CR305" i="18"/>
  <c r="CQ305" i="18"/>
  <c r="CP305" i="18"/>
  <c r="CO305" i="18"/>
  <c r="CN305" i="18"/>
  <c r="CM305" i="18"/>
  <c r="CL305" i="18"/>
  <c r="CK305" i="18"/>
  <c r="CJ305" i="18"/>
  <c r="CI305" i="18"/>
  <c r="CH305" i="18"/>
  <c r="CG305" i="18"/>
  <c r="CF305" i="18"/>
  <c r="CE305" i="18"/>
  <c r="CD305" i="18"/>
  <c r="CC305" i="18"/>
  <c r="CB305" i="18"/>
  <c r="CA305" i="18"/>
  <c r="BZ305" i="18"/>
  <c r="BY305" i="18"/>
  <c r="BX305" i="18"/>
  <c r="BW305" i="18"/>
  <c r="DD304" i="18"/>
  <c r="DC304" i="18"/>
  <c r="DB304" i="18"/>
  <c r="DA304" i="18"/>
  <c r="CZ304" i="18"/>
  <c r="CY304" i="18"/>
  <c r="CX304" i="18"/>
  <c r="CW304" i="18"/>
  <c r="CV304" i="18"/>
  <c r="CU304" i="18"/>
  <c r="CT304" i="18"/>
  <c r="CS304" i="18"/>
  <c r="CR304" i="18"/>
  <c r="CQ304" i="18"/>
  <c r="CP304" i="18"/>
  <c r="CO304" i="18"/>
  <c r="CN304" i="18"/>
  <c r="CM304" i="18"/>
  <c r="CL304" i="18"/>
  <c r="CK304" i="18"/>
  <c r="CJ304" i="18"/>
  <c r="CI304" i="18"/>
  <c r="CH304" i="18"/>
  <c r="CG304" i="18"/>
  <c r="CF304" i="18"/>
  <c r="CE304" i="18"/>
  <c r="CD304" i="18"/>
  <c r="CC304" i="18"/>
  <c r="CB304" i="18"/>
  <c r="CA304" i="18"/>
  <c r="BZ304" i="18"/>
  <c r="BY304" i="18"/>
  <c r="BX304" i="18"/>
  <c r="BW304" i="18"/>
  <c r="DD303" i="18"/>
  <c r="DC303" i="18"/>
  <c r="DB303" i="18"/>
  <c r="DA303" i="18"/>
  <c r="CZ303" i="18"/>
  <c r="CY303" i="18"/>
  <c r="CX303" i="18"/>
  <c r="CW303" i="18"/>
  <c r="CV303" i="18"/>
  <c r="CU303" i="18"/>
  <c r="CT303" i="18"/>
  <c r="CS303" i="18"/>
  <c r="CR303" i="18"/>
  <c r="CQ303" i="18"/>
  <c r="CP303" i="18"/>
  <c r="CO303" i="18"/>
  <c r="CN303" i="18"/>
  <c r="CM303" i="18"/>
  <c r="CL303" i="18"/>
  <c r="CK303" i="18"/>
  <c r="CJ303" i="18"/>
  <c r="CI303" i="18"/>
  <c r="CH303" i="18"/>
  <c r="CG303" i="18"/>
  <c r="CF303" i="18"/>
  <c r="CE303" i="18"/>
  <c r="CD303" i="18"/>
  <c r="CC303" i="18"/>
  <c r="CB303" i="18"/>
  <c r="CA303" i="18"/>
  <c r="BZ303" i="18"/>
  <c r="BY303" i="18"/>
  <c r="BX303" i="18"/>
  <c r="BW303" i="18"/>
  <c r="DD302" i="18"/>
  <c r="DC302" i="18"/>
  <c r="DB302" i="18"/>
  <c r="DA302" i="18"/>
  <c r="CZ302" i="18"/>
  <c r="CY302" i="18"/>
  <c r="CX302" i="18"/>
  <c r="CW302" i="18"/>
  <c r="CV302" i="18"/>
  <c r="CU302" i="18"/>
  <c r="CT302" i="18"/>
  <c r="CS302" i="18"/>
  <c r="CR302" i="18"/>
  <c r="CQ302" i="18"/>
  <c r="CP302" i="18"/>
  <c r="CO302" i="18"/>
  <c r="CN302" i="18"/>
  <c r="CM302" i="18"/>
  <c r="CL302" i="18"/>
  <c r="CK302" i="18"/>
  <c r="CJ302" i="18"/>
  <c r="CI302" i="18"/>
  <c r="CH302" i="18"/>
  <c r="CG302" i="18"/>
  <c r="CF302" i="18"/>
  <c r="CE302" i="18"/>
  <c r="CD302" i="18"/>
  <c r="CC302" i="18"/>
  <c r="CB302" i="18"/>
  <c r="CA302" i="18"/>
  <c r="BZ302" i="18"/>
  <c r="BY302" i="18"/>
  <c r="BX302" i="18"/>
  <c r="BW302" i="18"/>
  <c r="DD301" i="18"/>
  <c r="DC301" i="18"/>
  <c r="DB301" i="18"/>
  <c r="DA301" i="18"/>
  <c r="CZ301" i="18"/>
  <c r="CY301" i="18"/>
  <c r="CX301" i="18"/>
  <c r="CW301" i="18"/>
  <c r="CV301" i="18"/>
  <c r="CU301" i="18"/>
  <c r="CT301" i="18"/>
  <c r="CS301" i="18"/>
  <c r="CR301" i="18"/>
  <c r="CQ301" i="18"/>
  <c r="CP301" i="18"/>
  <c r="CO301" i="18"/>
  <c r="CN301" i="18"/>
  <c r="CM301" i="18"/>
  <c r="CL301" i="18"/>
  <c r="CK301" i="18"/>
  <c r="CJ301" i="18"/>
  <c r="CI301" i="18"/>
  <c r="CH301" i="18"/>
  <c r="CG301" i="18"/>
  <c r="CF301" i="18"/>
  <c r="CE301" i="18"/>
  <c r="CD301" i="18"/>
  <c r="CC301" i="18"/>
  <c r="CB301" i="18"/>
  <c r="CA301" i="18"/>
  <c r="BZ301" i="18"/>
  <c r="BY301" i="18"/>
  <c r="BX301" i="18"/>
  <c r="BW301" i="18"/>
  <c r="DD300" i="18"/>
  <c r="DC300" i="18"/>
  <c r="DB300" i="18"/>
  <c r="DA300" i="18"/>
  <c r="CZ300" i="18"/>
  <c r="CY300" i="18"/>
  <c r="CX300" i="18"/>
  <c r="CW300" i="18"/>
  <c r="CV300" i="18"/>
  <c r="CU300" i="18"/>
  <c r="CT300" i="18"/>
  <c r="CS300" i="18"/>
  <c r="CR300" i="18"/>
  <c r="CQ300" i="18"/>
  <c r="CP300" i="18"/>
  <c r="CO300" i="18"/>
  <c r="CN300" i="18"/>
  <c r="CM300" i="18"/>
  <c r="CL300" i="18"/>
  <c r="CK300" i="18"/>
  <c r="CJ300" i="18"/>
  <c r="CI300" i="18"/>
  <c r="CH300" i="18"/>
  <c r="CG300" i="18"/>
  <c r="CF300" i="18"/>
  <c r="CE300" i="18"/>
  <c r="CD300" i="18"/>
  <c r="CC300" i="18"/>
  <c r="CB300" i="18"/>
  <c r="CA300" i="18"/>
  <c r="BZ300" i="18"/>
  <c r="BY300" i="18"/>
  <c r="BX300" i="18"/>
  <c r="BW300" i="18"/>
  <c r="DD299" i="18"/>
  <c r="DC299" i="18"/>
  <c r="DB299" i="18"/>
  <c r="DA299" i="18"/>
  <c r="CZ299" i="18"/>
  <c r="CY299" i="18"/>
  <c r="CX299" i="18"/>
  <c r="CW299" i="18"/>
  <c r="CV299" i="18"/>
  <c r="CU299" i="18"/>
  <c r="CT299" i="18"/>
  <c r="CS299" i="18"/>
  <c r="CR299" i="18"/>
  <c r="CQ299" i="18"/>
  <c r="CP299" i="18"/>
  <c r="CO299" i="18"/>
  <c r="CN299" i="18"/>
  <c r="CM299" i="18"/>
  <c r="CL299" i="18"/>
  <c r="CK299" i="18"/>
  <c r="CJ299" i="18"/>
  <c r="CI299" i="18"/>
  <c r="CH299" i="18"/>
  <c r="CG299" i="18"/>
  <c r="CF299" i="18"/>
  <c r="CE299" i="18"/>
  <c r="CD299" i="18"/>
  <c r="CC299" i="18"/>
  <c r="CB299" i="18"/>
  <c r="CA299" i="18"/>
  <c r="BZ299" i="18"/>
  <c r="BY299" i="18"/>
  <c r="BX299" i="18"/>
  <c r="BW299" i="18"/>
  <c r="DD298" i="18"/>
  <c r="DC298" i="18"/>
  <c r="DB298" i="18"/>
  <c r="DA298" i="18"/>
  <c r="CZ298" i="18"/>
  <c r="CY298" i="18"/>
  <c r="CX298" i="18"/>
  <c r="CW298" i="18"/>
  <c r="CV298" i="18"/>
  <c r="CU298" i="18"/>
  <c r="CT298" i="18"/>
  <c r="CS298" i="18"/>
  <c r="CR298" i="18"/>
  <c r="CQ298" i="18"/>
  <c r="CP298" i="18"/>
  <c r="CO298" i="18"/>
  <c r="CN298" i="18"/>
  <c r="CM298" i="18"/>
  <c r="CL298" i="18"/>
  <c r="CK298" i="18"/>
  <c r="CJ298" i="18"/>
  <c r="CI298" i="18"/>
  <c r="CH298" i="18"/>
  <c r="CG298" i="18"/>
  <c r="CF298" i="18"/>
  <c r="CE298" i="18"/>
  <c r="CD298" i="18"/>
  <c r="CC298" i="18"/>
  <c r="CB298" i="18"/>
  <c r="CA298" i="18"/>
  <c r="BZ298" i="18"/>
  <c r="BY298" i="18"/>
  <c r="BX298" i="18"/>
  <c r="BW298" i="18"/>
  <c r="DD297" i="18"/>
  <c r="DC297" i="18"/>
  <c r="DB297" i="18"/>
  <c r="DA297" i="18"/>
  <c r="CZ297" i="18"/>
  <c r="CY297" i="18"/>
  <c r="CX297" i="18"/>
  <c r="CW297" i="18"/>
  <c r="CV297" i="18"/>
  <c r="CU297" i="18"/>
  <c r="CT297" i="18"/>
  <c r="CS297" i="18"/>
  <c r="CR297" i="18"/>
  <c r="CQ297" i="18"/>
  <c r="CP297" i="18"/>
  <c r="CO297" i="18"/>
  <c r="CN297" i="18"/>
  <c r="CM297" i="18"/>
  <c r="CL297" i="18"/>
  <c r="CK297" i="18"/>
  <c r="CJ297" i="18"/>
  <c r="CI297" i="18"/>
  <c r="CH297" i="18"/>
  <c r="CG297" i="18"/>
  <c r="CF297" i="18"/>
  <c r="CE297" i="18"/>
  <c r="CD297" i="18"/>
  <c r="CC297" i="18"/>
  <c r="CB297" i="18"/>
  <c r="CA297" i="18"/>
  <c r="BZ297" i="18"/>
  <c r="BY297" i="18"/>
  <c r="BX297" i="18"/>
  <c r="BW297" i="18"/>
  <c r="DD296" i="18"/>
  <c r="DC296" i="18"/>
  <c r="DB296" i="18"/>
  <c r="DA296" i="18"/>
  <c r="CZ296" i="18"/>
  <c r="CY296" i="18"/>
  <c r="CX296" i="18"/>
  <c r="CW296" i="18"/>
  <c r="CV296" i="18"/>
  <c r="CU296" i="18"/>
  <c r="CT296" i="18"/>
  <c r="CS296" i="18"/>
  <c r="CR296" i="18"/>
  <c r="CQ296" i="18"/>
  <c r="CP296" i="18"/>
  <c r="CO296" i="18"/>
  <c r="CN296" i="18"/>
  <c r="CM296" i="18"/>
  <c r="CL296" i="18"/>
  <c r="CK296" i="18"/>
  <c r="CJ296" i="18"/>
  <c r="CI296" i="18"/>
  <c r="CH296" i="18"/>
  <c r="CG296" i="18"/>
  <c r="CF296" i="18"/>
  <c r="CE296" i="18"/>
  <c r="CD296" i="18"/>
  <c r="CC296" i="18"/>
  <c r="CB296" i="18"/>
  <c r="CA296" i="18"/>
  <c r="BZ296" i="18"/>
  <c r="BY296" i="18"/>
  <c r="BX296" i="18"/>
  <c r="BW296" i="18"/>
  <c r="DD295" i="18"/>
  <c r="DC295" i="18"/>
  <c r="DB295" i="18"/>
  <c r="DA295" i="18"/>
  <c r="CZ295" i="18"/>
  <c r="CY295" i="18"/>
  <c r="CX295" i="18"/>
  <c r="CW295" i="18"/>
  <c r="CV295" i="18"/>
  <c r="CU295" i="18"/>
  <c r="CT295" i="18"/>
  <c r="CS295" i="18"/>
  <c r="CR295" i="18"/>
  <c r="CQ295" i="18"/>
  <c r="CP295" i="18"/>
  <c r="CO295" i="18"/>
  <c r="CN295" i="18"/>
  <c r="CM295" i="18"/>
  <c r="CL295" i="18"/>
  <c r="CK295" i="18"/>
  <c r="CJ295" i="18"/>
  <c r="CI295" i="18"/>
  <c r="CH295" i="18"/>
  <c r="CG295" i="18"/>
  <c r="CF295" i="18"/>
  <c r="CE295" i="18"/>
  <c r="CD295" i="18"/>
  <c r="CC295" i="18"/>
  <c r="CB295" i="18"/>
  <c r="CA295" i="18"/>
  <c r="BZ295" i="18"/>
  <c r="BY295" i="18"/>
  <c r="BX295" i="18"/>
  <c r="BW295" i="18"/>
  <c r="DD294" i="18"/>
  <c r="DC294" i="18"/>
  <c r="DB294" i="18"/>
  <c r="DA294" i="18"/>
  <c r="CZ294" i="18"/>
  <c r="CY294" i="18"/>
  <c r="CX294" i="18"/>
  <c r="CW294" i="18"/>
  <c r="CV294" i="18"/>
  <c r="CU294" i="18"/>
  <c r="CT294" i="18"/>
  <c r="CS294" i="18"/>
  <c r="CR294" i="18"/>
  <c r="CQ294" i="18"/>
  <c r="CP294" i="18"/>
  <c r="CO294" i="18"/>
  <c r="CN294" i="18"/>
  <c r="CM294" i="18"/>
  <c r="CL294" i="18"/>
  <c r="CK294" i="18"/>
  <c r="CJ294" i="18"/>
  <c r="CI294" i="18"/>
  <c r="CH294" i="18"/>
  <c r="CG294" i="18"/>
  <c r="CF294" i="18"/>
  <c r="CE294" i="18"/>
  <c r="CD294" i="18"/>
  <c r="CC294" i="18"/>
  <c r="CB294" i="18"/>
  <c r="CA294" i="18"/>
  <c r="BZ294" i="18"/>
  <c r="BY294" i="18"/>
  <c r="BX294" i="18"/>
  <c r="BW294" i="18"/>
  <c r="DD293" i="18"/>
  <c r="DC293" i="18"/>
  <c r="DB293" i="18"/>
  <c r="DA293" i="18"/>
  <c r="CZ293" i="18"/>
  <c r="CY293" i="18"/>
  <c r="CX293" i="18"/>
  <c r="CW293" i="18"/>
  <c r="CV293" i="18"/>
  <c r="CU293" i="18"/>
  <c r="CT293" i="18"/>
  <c r="CS293" i="18"/>
  <c r="CR293" i="18"/>
  <c r="CQ293" i="18"/>
  <c r="CP293" i="18"/>
  <c r="CO293" i="18"/>
  <c r="CN293" i="18"/>
  <c r="CM293" i="18"/>
  <c r="CL293" i="18"/>
  <c r="CK293" i="18"/>
  <c r="CJ293" i="18"/>
  <c r="CI293" i="18"/>
  <c r="CH293" i="18"/>
  <c r="CG293" i="18"/>
  <c r="CF293" i="18"/>
  <c r="CE293" i="18"/>
  <c r="CD293" i="18"/>
  <c r="CC293" i="18"/>
  <c r="CB293" i="18"/>
  <c r="CA293" i="18"/>
  <c r="BZ293" i="18"/>
  <c r="BY293" i="18"/>
  <c r="BX293" i="18"/>
  <c r="BW293" i="18"/>
  <c r="DD292" i="18"/>
  <c r="DC292" i="18"/>
  <c r="DB292" i="18"/>
  <c r="DA292" i="18"/>
  <c r="CZ292" i="18"/>
  <c r="CY292" i="18"/>
  <c r="CX292" i="18"/>
  <c r="CW292" i="18"/>
  <c r="CV292" i="18"/>
  <c r="CU292" i="18"/>
  <c r="CT292" i="18"/>
  <c r="CS292" i="18"/>
  <c r="CR292" i="18"/>
  <c r="CQ292" i="18"/>
  <c r="CP292" i="18"/>
  <c r="CO292" i="18"/>
  <c r="CN292" i="18"/>
  <c r="CM292" i="18"/>
  <c r="CL292" i="18"/>
  <c r="CK292" i="18"/>
  <c r="CJ292" i="18"/>
  <c r="CI292" i="18"/>
  <c r="CH292" i="18"/>
  <c r="CG292" i="18"/>
  <c r="CF292" i="18"/>
  <c r="CE292" i="18"/>
  <c r="CD292" i="18"/>
  <c r="CC292" i="18"/>
  <c r="CB292" i="18"/>
  <c r="CA292" i="18"/>
  <c r="BZ292" i="18"/>
  <c r="BY292" i="18"/>
  <c r="BX292" i="18"/>
  <c r="BW292" i="18"/>
  <c r="DD291" i="18"/>
  <c r="DC291" i="18"/>
  <c r="DB291" i="18"/>
  <c r="DA291" i="18"/>
  <c r="CZ291" i="18"/>
  <c r="CY291" i="18"/>
  <c r="CX291" i="18"/>
  <c r="CW291" i="18"/>
  <c r="CV291" i="18"/>
  <c r="CU291" i="18"/>
  <c r="CT291" i="18"/>
  <c r="CS291" i="18"/>
  <c r="CR291" i="18"/>
  <c r="CQ291" i="18"/>
  <c r="CP291" i="18"/>
  <c r="CO291" i="18"/>
  <c r="CN291" i="18"/>
  <c r="CM291" i="18"/>
  <c r="CL291" i="18"/>
  <c r="CK291" i="18"/>
  <c r="CJ291" i="18"/>
  <c r="CI291" i="18"/>
  <c r="CH291" i="18"/>
  <c r="CG291" i="18"/>
  <c r="CF291" i="18"/>
  <c r="CE291" i="18"/>
  <c r="CD291" i="18"/>
  <c r="CC291" i="18"/>
  <c r="CB291" i="18"/>
  <c r="CA291" i="18"/>
  <c r="BZ291" i="18"/>
  <c r="BY291" i="18"/>
  <c r="BX291" i="18"/>
  <c r="BW291" i="18"/>
  <c r="DD290" i="18"/>
  <c r="DC290" i="18"/>
  <c r="DB290" i="18"/>
  <c r="DA290" i="18"/>
  <c r="CZ290" i="18"/>
  <c r="CY290" i="18"/>
  <c r="CX290" i="18"/>
  <c r="CW290" i="18"/>
  <c r="CV290" i="18"/>
  <c r="CU290" i="18"/>
  <c r="CT290" i="18"/>
  <c r="CS290" i="18"/>
  <c r="CR290" i="18"/>
  <c r="CQ290" i="18"/>
  <c r="CP290" i="18"/>
  <c r="CO290" i="18"/>
  <c r="CN290" i="18"/>
  <c r="CM290" i="18"/>
  <c r="CL290" i="18"/>
  <c r="CK290" i="18"/>
  <c r="CJ290" i="18"/>
  <c r="CI290" i="18"/>
  <c r="CH290" i="18"/>
  <c r="CG290" i="18"/>
  <c r="CF290" i="18"/>
  <c r="CE290" i="18"/>
  <c r="CD290" i="18"/>
  <c r="CC290" i="18"/>
  <c r="CB290" i="18"/>
  <c r="CA290" i="18"/>
  <c r="BZ290" i="18"/>
  <c r="BY290" i="18"/>
  <c r="BX290" i="18"/>
  <c r="BW290" i="18"/>
  <c r="DD289" i="18"/>
  <c r="DC289" i="18"/>
  <c r="DB289" i="18"/>
  <c r="DA289" i="18"/>
  <c r="CZ289" i="18"/>
  <c r="CY289" i="18"/>
  <c r="CX289" i="18"/>
  <c r="CW289" i="18"/>
  <c r="CV289" i="18"/>
  <c r="CU289" i="18"/>
  <c r="CT289" i="18"/>
  <c r="CS289" i="18"/>
  <c r="CR289" i="18"/>
  <c r="CQ289" i="18"/>
  <c r="CP289" i="18"/>
  <c r="CO289" i="18"/>
  <c r="CN289" i="18"/>
  <c r="CM289" i="18"/>
  <c r="CL289" i="18"/>
  <c r="CK289" i="18"/>
  <c r="CJ289" i="18"/>
  <c r="CI289" i="18"/>
  <c r="CH289" i="18"/>
  <c r="CG289" i="18"/>
  <c r="CF289" i="18"/>
  <c r="CE289" i="18"/>
  <c r="CD289" i="18"/>
  <c r="CC289" i="18"/>
  <c r="CB289" i="18"/>
  <c r="CA289" i="18"/>
  <c r="BZ289" i="18"/>
  <c r="BY289" i="18"/>
  <c r="BX289" i="18"/>
  <c r="BW289" i="18"/>
  <c r="DD288" i="18"/>
  <c r="DC288" i="18"/>
  <c r="DB288" i="18"/>
  <c r="DA288" i="18"/>
  <c r="CZ288" i="18"/>
  <c r="CY288" i="18"/>
  <c r="CX288" i="18"/>
  <c r="CW288" i="18"/>
  <c r="CV288" i="18"/>
  <c r="CU288" i="18"/>
  <c r="CT288" i="18"/>
  <c r="CS288" i="18"/>
  <c r="CR288" i="18"/>
  <c r="CQ288" i="18"/>
  <c r="CP288" i="18"/>
  <c r="CO288" i="18"/>
  <c r="CN288" i="18"/>
  <c r="CM288" i="18"/>
  <c r="CL288" i="18"/>
  <c r="CK288" i="18"/>
  <c r="CJ288" i="18"/>
  <c r="CI288" i="18"/>
  <c r="CH288" i="18"/>
  <c r="CG288" i="18"/>
  <c r="CF288" i="18"/>
  <c r="CE288" i="18"/>
  <c r="CD288" i="18"/>
  <c r="CC288" i="18"/>
  <c r="CB288" i="18"/>
  <c r="CA288" i="18"/>
  <c r="BZ288" i="18"/>
  <c r="BY288" i="18"/>
  <c r="BX288" i="18"/>
  <c r="BW288" i="18"/>
  <c r="DD287" i="18"/>
  <c r="DC287" i="18"/>
  <c r="DB287" i="18"/>
  <c r="DA287" i="18"/>
  <c r="CZ287" i="18"/>
  <c r="CY287" i="18"/>
  <c r="CX287" i="18"/>
  <c r="CW287" i="18"/>
  <c r="CV287" i="18"/>
  <c r="CU287" i="18"/>
  <c r="CT287" i="18"/>
  <c r="CS287" i="18"/>
  <c r="CR287" i="18"/>
  <c r="CQ287" i="18"/>
  <c r="CP287" i="18"/>
  <c r="CO287" i="18"/>
  <c r="CN287" i="18"/>
  <c r="CM287" i="18"/>
  <c r="CL287" i="18"/>
  <c r="CK287" i="18"/>
  <c r="CJ287" i="18"/>
  <c r="CI287" i="18"/>
  <c r="CH287" i="18"/>
  <c r="CG287" i="18"/>
  <c r="CF287" i="18"/>
  <c r="CE287" i="18"/>
  <c r="CD287" i="18"/>
  <c r="CC287" i="18"/>
  <c r="CB287" i="18"/>
  <c r="CA287" i="18"/>
  <c r="BZ287" i="18"/>
  <c r="BY287" i="18"/>
  <c r="BX287" i="18"/>
  <c r="BW287" i="18"/>
  <c r="DD286" i="18"/>
  <c r="DC286" i="18"/>
  <c r="DB286" i="18"/>
  <c r="DA286" i="18"/>
  <c r="CZ286" i="18"/>
  <c r="CY286" i="18"/>
  <c r="CX286" i="18"/>
  <c r="CW286" i="18"/>
  <c r="CV286" i="18"/>
  <c r="CU286" i="18"/>
  <c r="CT286" i="18"/>
  <c r="CS286" i="18"/>
  <c r="CR286" i="18"/>
  <c r="CQ286" i="18"/>
  <c r="CP286" i="18"/>
  <c r="CO286" i="18"/>
  <c r="CN286" i="18"/>
  <c r="CM286" i="18"/>
  <c r="CL286" i="18"/>
  <c r="CK286" i="18"/>
  <c r="CJ286" i="18"/>
  <c r="CI286" i="18"/>
  <c r="CH286" i="18"/>
  <c r="CG286" i="18"/>
  <c r="CF286" i="18"/>
  <c r="CE286" i="18"/>
  <c r="CD286" i="18"/>
  <c r="CC286" i="18"/>
  <c r="CB286" i="18"/>
  <c r="CA286" i="18"/>
  <c r="BZ286" i="18"/>
  <c r="BY286" i="18"/>
  <c r="BX286" i="18"/>
  <c r="BW286" i="18"/>
  <c r="DD285" i="18"/>
  <c r="DC285" i="18"/>
  <c r="DB285" i="18"/>
  <c r="DA285" i="18"/>
  <c r="CZ285" i="18"/>
  <c r="CY285" i="18"/>
  <c r="CX285" i="18"/>
  <c r="CW285" i="18"/>
  <c r="CV285" i="18"/>
  <c r="CU285" i="18"/>
  <c r="CT285" i="18"/>
  <c r="CS285" i="18"/>
  <c r="CR285" i="18"/>
  <c r="CQ285" i="18"/>
  <c r="CP285" i="18"/>
  <c r="CO285" i="18"/>
  <c r="CN285" i="18"/>
  <c r="CM285" i="18"/>
  <c r="CL285" i="18"/>
  <c r="CK285" i="18"/>
  <c r="CJ285" i="18"/>
  <c r="CI285" i="18"/>
  <c r="CH285" i="18"/>
  <c r="CG285" i="18"/>
  <c r="CF285" i="18"/>
  <c r="CE285" i="18"/>
  <c r="CD285" i="18"/>
  <c r="CC285" i="18"/>
  <c r="CB285" i="18"/>
  <c r="CA285" i="18"/>
  <c r="BZ285" i="18"/>
  <c r="BY285" i="18"/>
  <c r="BX285" i="18"/>
  <c r="BW285" i="18"/>
  <c r="DD284" i="18"/>
  <c r="DC284" i="18"/>
  <c r="DB284" i="18"/>
  <c r="DA284" i="18"/>
  <c r="CZ284" i="18"/>
  <c r="CY284" i="18"/>
  <c r="CX284" i="18"/>
  <c r="CW284" i="18"/>
  <c r="CV284" i="18"/>
  <c r="CU284" i="18"/>
  <c r="CT284" i="18"/>
  <c r="CS284" i="18"/>
  <c r="CR284" i="18"/>
  <c r="CQ284" i="18"/>
  <c r="CP284" i="18"/>
  <c r="CO284" i="18"/>
  <c r="CN284" i="18"/>
  <c r="CM284" i="18"/>
  <c r="CL284" i="18"/>
  <c r="CK284" i="18"/>
  <c r="CJ284" i="18"/>
  <c r="CI284" i="18"/>
  <c r="CH284" i="18"/>
  <c r="CG284" i="18"/>
  <c r="CF284" i="18"/>
  <c r="CE284" i="18"/>
  <c r="CD284" i="18"/>
  <c r="CC284" i="18"/>
  <c r="CB284" i="18"/>
  <c r="CA284" i="18"/>
  <c r="BZ284" i="18"/>
  <c r="BY284" i="18"/>
  <c r="BX284" i="18"/>
  <c r="BW284" i="18"/>
  <c r="DD283" i="18"/>
  <c r="DC283" i="18"/>
  <c r="DB283" i="18"/>
  <c r="DA283" i="18"/>
  <c r="CZ283" i="18"/>
  <c r="CY283" i="18"/>
  <c r="CX283" i="18"/>
  <c r="CW283" i="18"/>
  <c r="CV283" i="18"/>
  <c r="CU283" i="18"/>
  <c r="CT283" i="18"/>
  <c r="CS283" i="18"/>
  <c r="CR283" i="18"/>
  <c r="CQ283" i="18"/>
  <c r="CP283" i="18"/>
  <c r="CO283" i="18"/>
  <c r="CN283" i="18"/>
  <c r="CM283" i="18"/>
  <c r="CL283" i="18"/>
  <c r="CK283" i="18"/>
  <c r="CJ283" i="18"/>
  <c r="CI283" i="18"/>
  <c r="CH283" i="18"/>
  <c r="CG283" i="18"/>
  <c r="CF283" i="18"/>
  <c r="CE283" i="18"/>
  <c r="CD283" i="18"/>
  <c r="CC283" i="18"/>
  <c r="CB283" i="18"/>
  <c r="CA283" i="18"/>
  <c r="BZ283" i="18"/>
  <c r="BY283" i="18"/>
  <c r="BX283" i="18"/>
  <c r="BW283" i="18"/>
  <c r="DD282" i="18"/>
  <c r="DC282" i="18"/>
  <c r="DB282" i="18"/>
  <c r="DA282" i="18"/>
  <c r="CZ282" i="18"/>
  <c r="CY282" i="18"/>
  <c r="CX282" i="18"/>
  <c r="CW282" i="18"/>
  <c r="CV282" i="18"/>
  <c r="CU282" i="18"/>
  <c r="CT282" i="18"/>
  <c r="CS282" i="18"/>
  <c r="CR282" i="18"/>
  <c r="CQ282" i="18"/>
  <c r="CP282" i="18"/>
  <c r="CO282" i="18"/>
  <c r="CN282" i="18"/>
  <c r="CM282" i="18"/>
  <c r="CL282" i="18"/>
  <c r="CK282" i="18"/>
  <c r="CJ282" i="18"/>
  <c r="CI282" i="18"/>
  <c r="CH282" i="18"/>
  <c r="CG282" i="18"/>
  <c r="CF282" i="18"/>
  <c r="CE282" i="18"/>
  <c r="CD282" i="18"/>
  <c r="CC282" i="18"/>
  <c r="CB282" i="18"/>
  <c r="CA282" i="18"/>
  <c r="BZ282" i="18"/>
  <c r="BY282" i="18"/>
  <c r="BX282" i="18"/>
  <c r="BW282" i="18"/>
  <c r="DD281" i="18"/>
  <c r="DC281" i="18"/>
  <c r="DB281" i="18"/>
  <c r="DA281" i="18"/>
  <c r="CZ281" i="18"/>
  <c r="CY281" i="18"/>
  <c r="CX281" i="18"/>
  <c r="CW281" i="18"/>
  <c r="CV281" i="18"/>
  <c r="CU281" i="18"/>
  <c r="CT281" i="18"/>
  <c r="CS281" i="18"/>
  <c r="CR281" i="18"/>
  <c r="CQ281" i="18"/>
  <c r="CP281" i="18"/>
  <c r="CO281" i="18"/>
  <c r="CN281" i="18"/>
  <c r="CM281" i="18"/>
  <c r="CL281" i="18"/>
  <c r="CK281" i="18"/>
  <c r="CJ281" i="18"/>
  <c r="CI281" i="18"/>
  <c r="CH281" i="18"/>
  <c r="CG281" i="18"/>
  <c r="CF281" i="18"/>
  <c r="CE281" i="18"/>
  <c r="CD281" i="18"/>
  <c r="CC281" i="18"/>
  <c r="CB281" i="18"/>
  <c r="CA281" i="18"/>
  <c r="BZ281" i="18"/>
  <c r="BY281" i="18"/>
  <c r="BX281" i="18"/>
  <c r="BW281" i="18"/>
  <c r="DD280" i="18"/>
  <c r="DC280" i="18"/>
  <c r="DB280" i="18"/>
  <c r="DA280" i="18"/>
  <c r="CZ280" i="18"/>
  <c r="CY280" i="18"/>
  <c r="CX280" i="18"/>
  <c r="CW280" i="18"/>
  <c r="CV280" i="18"/>
  <c r="CU280" i="18"/>
  <c r="CT280" i="18"/>
  <c r="CS280" i="18"/>
  <c r="CR280" i="18"/>
  <c r="CQ280" i="18"/>
  <c r="CP280" i="18"/>
  <c r="CO280" i="18"/>
  <c r="CN280" i="18"/>
  <c r="CM280" i="18"/>
  <c r="CL280" i="18"/>
  <c r="CK280" i="18"/>
  <c r="CJ280" i="18"/>
  <c r="CI280" i="18"/>
  <c r="CH280" i="18"/>
  <c r="CG280" i="18"/>
  <c r="CF280" i="18"/>
  <c r="CE280" i="18"/>
  <c r="CD280" i="18"/>
  <c r="CC280" i="18"/>
  <c r="CB280" i="18"/>
  <c r="CA280" i="18"/>
  <c r="BZ280" i="18"/>
  <c r="BY280" i="18"/>
  <c r="BX280" i="18"/>
  <c r="BW280" i="18"/>
  <c r="DD279" i="18"/>
  <c r="DC279" i="18"/>
  <c r="DB279" i="18"/>
  <c r="DA279" i="18"/>
  <c r="CZ279" i="18"/>
  <c r="CY279" i="18"/>
  <c r="CX279" i="18"/>
  <c r="CW279" i="18"/>
  <c r="CV279" i="18"/>
  <c r="CU279" i="18"/>
  <c r="CT279" i="18"/>
  <c r="CS279" i="18"/>
  <c r="CR279" i="18"/>
  <c r="CQ279" i="18"/>
  <c r="CP279" i="18"/>
  <c r="CO279" i="18"/>
  <c r="CN279" i="18"/>
  <c r="CM279" i="18"/>
  <c r="CL279" i="18"/>
  <c r="CK279" i="18"/>
  <c r="CJ279" i="18"/>
  <c r="CI279" i="18"/>
  <c r="CH279" i="18"/>
  <c r="CG279" i="18"/>
  <c r="CF279" i="18"/>
  <c r="CE279" i="18"/>
  <c r="CD279" i="18"/>
  <c r="CC279" i="18"/>
  <c r="CB279" i="18"/>
  <c r="CA279" i="18"/>
  <c r="BZ279" i="18"/>
  <c r="BY279" i="18"/>
  <c r="BX279" i="18"/>
  <c r="BW279" i="18"/>
  <c r="DD278" i="18"/>
  <c r="DC278" i="18"/>
  <c r="DB278" i="18"/>
  <c r="DA278" i="18"/>
  <c r="CZ278" i="18"/>
  <c r="CY278" i="18"/>
  <c r="CX278" i="18"/>
  <c r="CW278" i="18"/>
  <c r="CV278" i="18"/>
  <c r="CU278" i="18"/>
  <c r="CT278" i="18"/>
  <c r="CS278" i="18"/>
  <c r="CR278" i="18"/>
  <c r="CQ278" i="18"/>
  <c r="CP278" i="18"/>
  <c r="CO278" i="18"/>
  <c r="CN278" i="18"/>
  <c r="CM278" i="18"/>
  <c r="CL278" i="18"/>
  <c r="CK278" i="18"/>
  <c r="CJ278" i="18"/>
  <c r="CI278" i="18"/>
  <c r="CH278" i="18"/>
  <c r="CG278" i="18"/>
  <c r="CF278" i="18"/>
  <c r="CE278" i="18"/>
  <c r="CD278" i="18"/>
  <c r="CC278" i="18"/>
  <c r="CB278" i="18"/>
  <c r="CA278" i="18"/>
  <c r="BZ278" i="18"/>
  <c r="BY278" i="18"/>
  <c r="BX278" i="18"/>
  <c r="BW278" i="18"/>
  <c r="DD277" i="18"/>
  <c r="DC277" i="18"/>
  <c r="DB277" i="18"/>
  <c r="DA277" i="18"/>
  <c r="CZ277" i="18"/>
  <c r="CY277" i="18"/>
  <c r="CX277" i="18"/>
  <c r="CW277" i="18"/>
  <c r="CV277" i="18"/>
  <c r="CU277" i="18"/>
  <c r="CT277" i="18"/>
  <c r="CS277" i="18"/>
  <c r="CR277" i="18"/>
  <c r="CQ277" i="18"/>
  <c r="CP277" i="18"/>
  <c r="CO277" i="18"/>
  <c r="CN277" i="18"/>
  <c r="CM277" i="18"/>
  <c r="CL277" i="18"/>
  <c r="CK277" i="18"/>
  <c r="CJ277" i="18"/>
  <c r="CI277" i="18"/>
  <c r="CH277" i="18"/>
  <c r="CG277" i="18"/>
  <c r="CF277" i="18"/>
  <c r="CE277" i="18"/>
  <c r="CD277" i="18"/>
  <c r="CC277" i="18"/>
  <c r="CB277" i="18"/>
  <c r="CA277" i="18"/>
  <c r="BZ277" i="18"/>
  <c r="BY277" i="18"/>
  <c r="BX277" i="18"/>
  <c r="BW277" i="18"/>
  <c r="DD276" i="18"/>
  <c r="DC276" i="18"/>
  <c r="DB276" i="18"/>
  <c r="DA276" i="18"/>
  <c r="CZ276" i="18"/>
  <c r="CY276" i="18"/>
  <c r="CX276" i="18"/>
  <c r="CW276" i="18"/>
  <c r="CV276" i="18"/>
  <c r="CU276" i="18"/>
  <c r="CT276" i="18"/>
  <c r="CS276" i="18"/>
  <c r="CR276" i="18"/>
  <c r="CQ276" i="18"/>
  <c r="CP276" i="18"/>
  <c r="CO276" i="18"/>
  <c r="CN276" i="18"/>
  <c r="CM276" i="18"/>
  <c r="CL276" i="18"/>
  <c r="CK276" i="18"/>
  <c r="CJ276" i="18"/>
  <c r="CI276" i="18"/>
  <c r="CH276" i="18"/>
  <c r="CG276" i="18"/>
  <c r="CF276" i="18"/>
  <c r="CE276" i="18"/>
  <c r="CD276" i="18"/>
  <c r="CC276" i="18"/>
  <c r="CB276" i="18"/>
  <c r="CA276" i="18"/>
  <c r="BZ276" i="18"/>
  <c r="BY276" i="18"/>
  <c r="BX276" i="18"/>
  <c r="BW276" i="18"/>
  <c r="DD275" i="18"/>
  <c r="DC275" i="18"/>
  <c r="DB275" i="18"/>
  <c r="DA275" i="18"/>
  <c r="CZ275" i="18"/>
  <c r="CY275" i="18"/>
  <c r="CX275" i="18"/>
  <c r="CW275" i="18"/>
  <c r="CV275" i="18"/>
  <c r="CU275" i="18"/>
  <c r="CT275" i="18"/>
  <c r="CS275" i="18"/>
  <c r="CR275" i="18"/>
  <c r="CQ275" i="18"/>
  <c r="CP275" i="18"/>
  <c r="CO275" i="18"/>
  <c r="CN275" i="18"/>
  <c r="CM275" i="18"/>
  <c r="CL275" i="18"/>
  <c r="CK275" i="18"/>
  <c r="CJ275" i="18"/>
  <c r="CI275" i="18"/>
  <c r="CH275" i="18"/>
  <c r="CG275" i="18"/>
  <c r="CF275" i="18"/>
  <c r="CE275" i="18"/>
  <c r="CD275" i="18"/>
  <c r="CC275" i="18"/>
  <c r="CB275" i="18"/>
  <c r="CA275" i="18"/>
  <c r="BZ275" i="18"/>
  <c r="BY275" i="18"/>
  <c r="BX275" i="18"/>
  <c r="BW275" i="18"/>
  <c r="DD274" i="18"/>
  <c r="DC274" i="18"/>
  <c r="DB274" i="18"/>
  <c r="DA274" i="18"/>
  <c r="CZ274" i="18"/>
  <c r="CY274" i="18"/>
  <c r="CX274" i="18"/>
  <c r="CW274" i="18"/>
  <c r="CV274" i="18"/>
  <c r="CU274" i="18"/>
  <c r="CT274" i="18"/>
  <c r="CS274" i="18"/>
  <c r="CR274" i="18"/>
  <c r="CQ274" i="18"/>
  <c r="CP274" i="18"/>
  <c r="CO274" i="18"/>
  <c r="CN274" i="18"/>
  <c r="CM274" i="18"/>
  <c r="CL274" i="18"/>
  <c r="CK274" i="18"/>
  <c r="CJ274" i="18"/>
  <c r="CI274" i="18"/>
  <c r="CH274" i="18"/>
  <c r="CG274" i="18"/>
  <c r="CF274" i="18"/>
  <c r="CE274" i="18"/>
  <c r="CD274" i="18"/>
  <c r="CC274" i="18"/>
  <c r="CB274" i="18"/>
  <c r="CA274" i="18"/>
  <c r="BZ274" i="18"/>
  <c r="BY274" i="18"/>
  <c r="BX274" i="18"/>
  <c r="BW274" i="18"/>
  <c r="DD273" i="18"/>
  <c r="DC273" i="18"/>
  <c r="DB273" i="18"/>
  <c r="DA273" i="18"/>
  <c r="CZ273" i="18"/>
  <c r="CY273" i="18"/>
  <c r="CX273" i="18"/>
  <c r="CW273" i="18"/>
  <c r="CV273" i="18"/>
  <c r="CU273" i="18"/>
  <c r="CT273" i="18"/>
  <c r="CS273" i="18"/>
  <c r="CR273" i="18"/>
  <c r="CQ273" i="18"/>
  <c r="CP273" i="18"/>
  <c r="CO273" i="18"/>
  <c r="CN273" i="18"/>
  <c r="CM273" i="18"/>
  <c r="CL273" i="18"/>
  <c r="CK273" i="18"/>
  <c r="CJ273" i="18"/>
  <c r="CI273" i="18"/>
  <c r="CH273" i="18"/>
  <c r="CG273" i="18"/>
  <c r="CF273" i="18"/>
  <c r="CE273" i="18"/>
  <c r="CD273" i="18"/>
  <c r="CC273" i="18"/>
  <c r="CB273" i="18"/>
  <c r="CA273" i="18"/>
  <c r="BZ273" i="18"/>
  <c r="BY273" i="18"/>
  <c r="BX273" i="18"/>
  <c r="BW273" i="18"/>
  <c r="DD272" i="18"/>
  <c r="DC272" i="18"/>
  <c r="DB272" i="18"/>
  <c r="DA272" i="18"/>
  <c r="CZ272" i="18"/>
  <c r="CY272" i="18"/>
  <c r="CX272" i="18"/>
  <c r="CW272" i="18"/>
  <c r="CV272" i="18"/>
  <c r="CU272" i="18"/>
  <c r="CT272" i="18"/>
  <c r="CS272" i="18"/>
  <c r="CR272" i="18"/>
  <c r="CQ272" i="18"/>
  <c r="CP272" i="18"/>
  <c r="CO272" i="18"/>
  <c r="CN272" i="18"/>
  <c r="CM272" i="18"/>
  <c r="CL272" i="18"/>
  <c r="CK272" i="18"/>
  <c r="CJ272" i="18"/>
  <c r="CI272" i="18"/>
  <c r="CH272" i="18"/>
  <c r="CG272" i="18"/>
  <c r="CF272" i="18"/>
  <c r="CE272" i="18"/>
  <c r="CD272" i="18"/>
  <c r="CC272" i="18"/>
  <c r="CB272" i="18"/>
  <c r="CA272" i="18"/>
  <c r="BZ272" i="18"/>
  <c r="BY272" i="18"/>
  <c r="BX272" i="18"/>
  <c r="BW272" i="18"/>
  <c r="DD271" i="18"/>
  <c r="DC271" i="18"/>
  <c r="DB271" i="18"/>
  <c r="DA271" i="18"/>
  <c r="CZ271" i="18"/>
  <c r="CY271" i="18"/>
  <c r="CX271" i="18"/>
  <c r="CW271" i="18"/>
  <c r="CV271" i="18"/>
  <c r="CU271" i="18"/>
  <c r="CT271" i="18"/>
  <c r="CS271" i="18"/>
  <c r="CR271" i="18"/>
  <c r="CQ271" i="18"/>
  <c r="CP271" i="18"/>
  <c r="CO271" i="18"/>
  <c r="CN271" i="18"/>
  <c r="CM271" i="18"/>
  <c r="CL271" i="18"/>
  <c r="CK271" i="18"/>
  <c r="CJ271" i="18"/>
  <c r="CI271" i="18"/>
  <c r="CH271" i="18"/>
  <c r="CG271" i="18"/>
  <c r="CF271" i="18"/>
  <c r="CE271" i="18"/>
  <c r="CD271" i="18"/>
  <c r="CC271" i="18"/>
  <c r="CB271" i="18"/>
  <c r="CA271" i="18"/>
  <c r="BZ271" i="18"/>
  <c r="BY271" i="18"/>
  <c r="BX271" i="18"/>
  <c r="BW271" i="18"/>
  <c r="DD270" i="18"/>
  <c r="DC270" i="18"/>
  <c r="DB270" i="18"/>
  <c r="DA270" i="18"/>
  <c r="CZ270" i="18"/>
  <c r="CY270" i="18"/>
  <c r="CX270" i="18"/>
  <c r="CW270" i="18"/>
  <c r="CV270" i="18"/>
  <c r="CU270" i="18"/>
  <c r="CT270" i="18"/>
  <c r="CS270" i="18"/>
  <c r="CR270" i="18"/>
  <c r="CQ270" i="18"/>
  <c r="CP270" i="18"/>
  <c r="CO270" i="18"/>
  <c r="CN270" i="18"/>
  <c r="CM270" i="18"/>
  <c r="CL270" i="18"/>
  <c r="CK270" i="18"/>
  <c r="CJ270" i="18"/>
  <c r="CI270" i="18"/>
  <c r="CH270" i="18"/>
  <c r="CG270" i="18"/>
  <c r="CF270" i="18"/>
  <c r="CE270" i="18"/>
  <c r="CD270" i="18"/>
  <c r="CC270" i="18"/>
  <c r="CB270" i="18"/>
  <c r="CA270" i="18"/>
  <c r="BZ270" i="18"/>
  <c r="BY270" i="18"/>
  <c r="BX270" i="18"/>
  <c r="BW270" i="18"/>
  <c r="DD269" i="18"/>
  <c r="DC269" i="18"/>
  <c r="DB269" i="18"/>
  <c r="DA269" i="18"/>
  <c r="CZ269" i="18"/>
  <c r="CY269" i="18"/>
  <c r="CX269" i="18"/>
  <c r="CW269" i="18"/>
  <c r="CV269" i="18"/>
  <c r="CU269" i="18"/>
  <c r="CT269" i="18"/>
  <c r="CS269" i="18"/>
  <c r="CR269" i="18"/>
  <c r="CQ269" i="18"/>
  <c r="CP269" i="18"/>
  <c r="CO269" i="18"/>
  <c r="CN269" i="18"/>
  <c r="CM269" i="18"/>
  <c r="CL269" i="18"/>
  <c r="CK269" i="18"/>
  <c r="CJ269" i="18"/>
  <c r="CI269" i="18"/>
  <c r="CH269" i="18"/>
  <c r="CG269" i="18"/>
  <c r="CF269" i="18"/>
  <c r="CE269" i="18"/>
  <c r="CD269" i="18"/>
  <c r="CC269" i="18"/>
  <c r="CB269" i="18"/>
  <c r="CA269" i="18"/>
  <c r="BZ269" i="18"/>
  <c r="BY269" i="18"/>
  <c r="BX269" i="18"/>
  <c r="BW269" i="18"/>
  <c r="DD268" i="18"/>
  <c r="DC268" i="18"/>
  <c r="DB268" i="18"/>
  <c r="DA268" i="18"/>
  <c r="CZ268" i="18"/>
  <c r="CY268" i="18"/>
  <c r="CX268" i="18"/>
  <c r="CW268" i="18"/>
  <c r="CV268" i="18"/>
  <c r="CU268" i="18"/>
  <c r="CT268" i="18"/>
  <c r="CS268" i="18"/>
  <c r="CR268" i="18"/>
  <c r="CQ268" i="18"/>
  <c r="CP268" i="18"/>
  <c r="CO268" i="18"/>
  <c r="CN268" i="18"/>
  <c r="CM268" i="18"/>
  <c r="CL268" i="18"/>
  <c r="CK268" i="18"/>
  <c r="CJ268" i="18"/>
  <c r="CI268" i="18"/>
  <c r="CH268" i="18"/>
  <c r="CG268" i="18"/>
  <c r="CF268" i="18"/>
  <c r="CE268" i="18"/>
  <c r="CD268" i="18"/>
  <c r="CC268" i="18"/>
  <c r="CB268" i="18"/>
  <c r="CA268" i="18"/>
  <c r="BZ268" i="18"/>
  <c r="BY268" i="18"/>
  <c r="BX268" i="18"/>
  <c r="BW268" i="18"/>
  <c r="DD267" i="18"/>
  <c r="DC267" i="18"/>
  <c r="DB267" i="18"/>
  <c r="DA267" i="18"/>
  <c r="CZ267" i="18"/>
  <c r="CY267" i="18"/>
  <c r="CX267" i="18"/>
  <c r="CW267" i="18"/>
  <c r="CV267" i="18"/>
  <c r="CU267" i="18"/>
  <c r="CT267" i="18"/>
  <c r="CS267" i="18"/>
  <c r="CR267" i="18"/>
  <c r="CQ267" i="18"/>
  <c r="CP267" i="18"/>
  <c r="CO267" i="18"/>
  <c r="CN267" i="18"/>
  <c r="CM267" i="18"/>
  <c r="CL267" i="18"/>
  <c r="CK267" i="18"/>
  <c r="CJ267" i="18"/>
  <c r="CI267" i="18"/>
  <c r="CH267" i="18"/>
  <c r="CG267" i="18"/>
  <c r="CF267" i="18"/>
  <c r="CE267" i="18"/>
  <c r="CD267" i="18"/>
  <c r="CC267" i="18"/>
  <c r="CB267" i="18"/>
  <c r="CA267" i="18"/>
  <c r="BZ267" i="18"/>
  <c r="BY267" i="18"/>
  <c r="BX267" i="18"/>
  <c r="BW267" i="18"/>
  <c r="DD266" i="18"/>
  <c r="DC266" i="18"/>
  <c r="DB266" i="18"/>
  <c r="DA266" i="18"/>
  <c r="CZ266" i="18"/>
  <c r="CY266" i="18"/>
  <c r="CX266" i="18"/>
  <c r="CW266" i="18"/>
  <c r="CV266" i="18"/>
  <c r="CU266" i="18"/>
  <c r="CT266" i="18"/>
  <c r="CS266" i="18"/>
  <c r="CR266" i="18"/>
  <c r="CQ266" i="18"/>
  <c r="CP266" i="18"/>
  <c r="CO266" i="18"/>
  <c r="CN266" i="18"/>
  <c r="CM266" i="18"/>
  <c r="CL266" i="18"/>
  <c r="CK266" i="18"/>
  <c r="CJ266" i="18"/>
  <c r="CI266" i="18"/>
  <c r="CH266" i="18"/>
  <c r="CG266" i="18"/>
  <c r="CF266" i="18"/>
  <c r="CE266" i="18"/>
  <c r="CD266" i="18"/>
  <c r="CC266" i="18"/>
  <c r="CB266" i="18"/>
  <c r="CA266" i="18"/>
  <c r="BZ266" i="18"/>
  <c r="BY266" i="18"/>
  <c r="BX266" i="18"/>
  <c r="BW266" i="18"/>
  <c r="DD265" i="18"/>
  <c r="DC265" i="18"/>
  <c r="DB265" i="18"/>
  <c r="DA265" i="18"/>
  <c r="CZ265" i="18"/>
  <c r="CY265" i="18"/>
  <c r="CX265" i="18"/>
  <c r="CW265" i="18"/>
  <c r="CV265" i="18"/>
  <c r="CU265" i="18"/>
  <c r="CT265" i="18"/>
  <c r="CS265" i="18"/>
  <c r="CR265" i="18"/>
  <c r="CQ265" i="18"/>
  <c r="CP265" i="18"/>
  <c r="CO265" i="18"/>
  <c r="CN265" i="18"/>
  <c r="CM265" i="18"/>
  <c r="CL265" i="18"/>
  <c r="CK265" i="18"/>
  <c r="CJ265" i="18"/>
  <c r="CI265" i="18"/>
  <c r="CH265" i="18"/>
  <c r="CG265" i="18"/>
  <c r="CF265" i="18"/>
  <c r="CE265" i="18"/>
  <c r="CD265" i="18"/>
  <c r="CC265" i="18"/>
  <c r="CB265" i="18"/>
  <c r="CA265" i="18"/>
  <c r="BZ265" i="18"/>
  <c r="BY265" i="18"/>
  <c r="BX265" i="18"/>
  <c r="BW265" i="18"/>
  <c r="DD264" i="18"/>
  <c r="DC264" i="18"/>
  <c r="DB264" i="18"/>
  <c r="DA264" i="18"/>
  <c r="CZ264" i="18"/>
  <c r="CY264" i="18"/>
  <c r="CX264" i="18"/>
  <c r="CW264" i="18"/>
  <c r="CV264" i="18"/>
  <c r="CU264" i="18"/>
  <c r="CT264" i="18"/>
  <c r="CS264" i="18"/>
  <c r="CR264" i="18"/>
  <c r="CQ264" i="18"/>
  <c r="CP264" i="18"/>
  <c r="CO264" i="18"/>
  <c r="CN264" i="18"/>
  <c r="CM264" i="18"/>
  <c r="CL264" i="18"/>
  <c r="CK264" i="18"/>
  <c r="CJ264" i="18"/>
  <c r="CI264" i="18"/>
  <c r="CH264" i="18"/>
  <c r="CG264" i="18"/>
  <c r="CF264" i="18"/>
  <c r="CE264" i="18"/>
  <c r="CD264" i="18"/>
  <c r="CC264" i="18"/>
  <c r="CB264" i="18"/>
  <c r="CA264" i="18"/>
  <c r="BZ264" i="18"/>
  <c r="BY264" i="18"/>
  <c r="BX264" i="18"/>
  <c r="BW264" i="18"/>
  <c r="DD263" i="18"/>
  <c r="DC263" i="18"/>
  <c r="DB263" i="18"/>
  <c r="DA263" i="18"/>
  <c r="CZ263" i="18"/>
  <c r="CY263" i="18"/>
  <c r="CX263" i="18"/>
  <c r="CW263" i="18"/>
  <c r="CV263" i="18"/>
  <c r="CU263" i="18"/>
  <c r="CT263" i="18"/>
  <c r="CS263" i="18"/>
  <c r="CR263" i="18"/>
  <c r="CQ263" i="18"/>
  <c r="CP263" i="18"/>
  <c r="CO263" i="18"/>
  <c r="CN263" i="18"/>
  <c r="CM263" i="18"/>
  <c r="CL263" i="18"/>
  <c r="CK263" i="18"/>
  <c r="CJ263" i="18"/>
  <c r="CI263" i="18"/>
  <c r="CH263" i="18"/>
  <c r="CG263" i="18"/>
  <c r="CF263" i="18"/>
  <c r="CE263" i="18"/>
  <c r="CD263" i="18"/>
  <c r="CC263" i="18"/>
  <c r="CB263" i="18"/>
  <c r="CA263" i="18"/>
  <c r="BZ263" i="18"/>
  <c r="BY263" i="18"/>
  <c r="BX263" i="18"/>
  <c r="BW263" i="18"/>
  <c r="DD262" i="18"/>
  <c r="DC262" i="18"/>
  <c r="DB262" i="18"/>
  <c r="DA262" i="18"/>
  <c r="CZ262" i="18"/>
  <c r="CY262" i="18"/>
  <c r="CX262" i="18"/>
  <c r="CW262" i="18"/>
  <c r="CV262" i="18"/>
  <c r="CU262" i="18"/>
  <c r="CT262" i="18"/>
  <c r="CS262" i="18"/>
  <c r="CR262" i="18"/>
  <c r="CQ262" i="18"/>
  <c r="CP262" i="18"/>
  <c r="CO262" i="18"/>
  <c r="CN262" i="18"/>
  <c r="CM262" i="18"/>
  <c r="CL262" i="18"/>
  <c r="CK262" i="18"/>
  <c r="CJ262" i="18"/>
  <c r="CI262" i="18"/>
  <c r="CH262" i="18"/>
  <c r="CG262" i="18"/>
  <c r="CF262" i="18"/>
  <c r="CE262" i="18"/>
  <c r="CD262" i="18"/>
  <c r="CC262" i="18"/>
  <c r="CB262" i="18"/>
  <c r="CA262" i="18"/>
  <c r="BZ262" i="18"/>
  <c r="BY262" i="18"/>
  <c r="BX262" i="18"/>
  <c r="BW262" i="18"/>
  <c r="DD261" i="18"/>
  <c r="DC261" i="18"/>
  <c r="DB261" i="18"/>
  <c r="DA261" i="18"/>
  <c r="CZ261" i="18"/>
  <c r="CY261" i="18"/>
  <c r="CX261" i="18"/>
  <c r="CW261" i="18"/>
  <c r="CV261" i="18"/>
  <c r="CU261" i="18"/>
  <c r="CT261" i="18"/>
  <c r="CS261" i="18"/>
  <c r="CR261" i="18"/>
  <c r="CQ261" i="18"/>
  <c r="CP261" i="18"/>
  <c r="CO261" i="18"/>
  <c r="CN261" i="18"/>
  <c r="CM261" i="18"/>
  <c r="CL261" i="18"/>
  <c r="CK261" i="18"/>
  <c r="CJ261" i="18"/>
  <c r="CI261" i="18"/>
  <c r="CH261" i="18"/>
  <c r="CG261" i="18"/>
  <c r="CF261" i="18"/>
  <c r="CE261" i="18"/>
  <c r="CD261" i="18"/>
  <c r="CC261" i="18"/>
  <c r="CB261" i="18"/>
  <c r="CA261" i="18"/>
  <c r="BZ261" i="18"/>
  <c r="BY261" i="18"/>
  <c r="BX261" i="18"/>
  <c r="BW261" i="18"/>
  <c r="DD260" i="18"/>
  <c r="DC260" i="18"/>
  <c r="DB260" i="18"/>
  <c r="DA260" i="18"/>
  <c r="CZ260" i="18"/>
  <c r="CY260" i="18"/>
  <c r="CX260" i="18"/>
  <c r="CW260" i="18"/>
  <c r="CV260" i="18"/>
  <c r="CU260" i="18"/>
  <c r="CT260" i="18"/>
  <c r="CS260" i="18"/>
  <c r="CR260" i="18"/>
  <c r="CQ260" i="18"/>
  <c r="CP260" i="18"/>
  <c r="CO260" i="18"/>
  <c r="CN260" i="18"/>
  <c r="CM260" i="18"/>
  <c r="CL260" i="18"/>
  <c r="CK260" i="18"/>
  <c r="CJ260" i="18"/>
  <c r="CI260" i="18"/>
  <c r="CH260" i="18"/>
  <c r="CG260" i="18"/>
  <c r="CF260" i="18"/>
  <c r="CE260" i="18"/>
  <c r="CD260" i="18"/>
  <c r="CC260" i="18"/>
  <c r="CB260" i="18"/>
  <c r="CA260" i="18"/>
  <c r="BZ260" i="18"/>
  <c r="BY260" i="18"/>
  <c r="BX260" i="18"/>
  <c r="BW260" i="18"/>
  <c r="DD259" i="18"/>
  <c r="DC259" i="18"/>
  <c r="DB259" i="18"/>
  <c r="DA259" i="18"/>
  <c r="CZ259" i="18"/>
  <c r="CY259" i="18"/>
  <c r="CX259" i="18"/>
  <c r="CW259" i="18"/>
  <c r="CV259" i="18"/>
  <c r="CU259" i="18"/>
  <c r="CT259" i="18"/>
  <c r="CS259" i="18"/>
  <c r="CR259" i="18"/>
  <c r="CQ259" i="18"/>
  <c r="CP259" i="18"/>
  <c r="CO259" i="18"/>
  <c r="CN259" i="18"/>
  <c r="CM259" i="18"/>
  <c r="CL259" i="18"/>
  <c r="CK259" i="18"/>
  <c r="CJ259" i="18"/>
  <c r="CI259" i="18"/>
  <c r="CH259" i="18"/>
  <c r="CG259" i="18"/>
  <c r="CF259" i="18"/>
  <c r="CE259" i="18"/>
  <c r="CD259" i="18"/>
  <c r="CC259" i="18"/>
  <c r="CB259" i="18"/>
  <c r="CA259" i="18"/>
  <c r="BZ259" i="18"/>
  <c r="BY259" i="18"/>
  <c r="BX259" i="18"/>
  <c r="BW259" i="18"/>
  <c r="DD258" i="18"/>
  <c r="DC258" i="18"/>
  <c r="DB258" i="18"/>
  <c r="DA258" i="18"/>
  <c r="CZ258" i="18"/>
  <c r="CY258" i="18"/>
  <c r="CX258" i="18"/>
  <c r="CW258" i="18"/>
  <c r="CV258" i="18"/>
  <c r="CU258" i="18"/>
  <c r="CT258" i="18"/>
  <c r="CS258" i="18"/>
  <c r="CR258" i="18"/>
  <c r="CQ258" i="18"/>
  <c r="CP258" i="18"/>
  <c r="CO258" i="18"/>
  <c r="CN258" i="18"/>
  <c r="CM258" i="18"/>
  <c r="CL258" i="18"/>
  <c r="CK258" i="18"/>
  <c r="CJ258" i="18"/>
  <c r="CI258" i="18"/>
  <c r="CH258" i="18"/>
  <c r="CG258" i="18"/>
  <c r="CF258" i="18"/>
  <c r="CE258" i="18"/>
  <c r="CD258" i="18"/>
  <c r="CC258" i="18"/>
  <c r="CB258" i="18"/>
  <c r="CA258" i="18"/>
  <c r="BZ258" i="18"/>
  <c r="BY258" i="18"/>
  <c r="BX258" i="18"/>
  <c r="BW258" i="18"/>
  <c r="DD257" i="18"/>
  <c r="DC257" i="18"/>
  <c r="DB257" i="18"/>
  <c r="DA257" i="18"/>
  <c r="CZ257" i="18"/>
  <c r="CY257" i="18"/>
  <c r="CX257" i="18"/>
  <c r="CW257" i="18"/>
  <c r="CV257" i="18"/>
  <c r="CU257" i="18"/>
  <c r="CT257" i="18"/>
  <c r="CS257" i="18"/>
  <c r="CR257" i="18"/>
  <c r="CQ257" i="18"/>
  <c r="CP257" i="18"/>
  <c r="CO257" i="18"/>
  <c r="CN257" i="18"/>
  <c r="CM257" i="18"/>
  <c r="CL257" i="18"/>
  <c r="CK257" i="18"/>
  <c r="CJ257" i="18"/>
  <c r="CI257" i="18"/>
  <c r="CH257" i="18"/>
  <c r="CG257" i="18"/>
  <c r="CF257" i="18"/>
  <c r="CE257" i="18"/>
  <c r="CD257" i="18"/>
  <c r="CC257" i="18"/>
  <c r="CB257" i="18"/>
  <c r="CA257" i="18"/>
  <c r="BZ257" i="18"/>
  <c r="BY257" i="18"/>
  <c r="BX257" i="18"/>
  <c r="BW257" i="18"/>
  <c r="DD256" i="18"/>
  <c r="DC256" i="18"/>
  <c r="DB256" i="18"/>
  <c r="DA256" i="18"/>
  <c r="CZ256" i="18"/>
  <c r="CY256" i="18"/>
  <c r="CX256" i="18"/>
  <c r="CW256" i="18"/>
  <c r="CV256" i="18"/>
  <c r="CU256" i="18"/>
  <c r="CT256" i="18"/>
  <c r="CS256" i="18"/>
  <c r="CR256" i="18"/>
  <c r="CQ256" i="18"/>
  <c r="CP256" i="18"/>
  <c r="CO256" i="18"/>
  <c r="CN256" i="18"/>
  <c r="CM256" i="18"/>
  <c r="CL256" i="18"/>
  <c r="CK256" i="18"/>
  <c r="CJ256" i="18"/>
  <c r="CI256" i="18"/>
  <c r="CH256" i="18"/>
  <c r="CG256" i="18"/>
  <c r="CF256" i="18"/>
  <c r="CE256" i="18"/>
  <c r="CD256" i="18"/>
  <c r="CC256" i="18"/>
  <c r="CB256" i="18"/>
  <c r="CA256" i="18"/>
  <c r="BZ256" i="18"/>
  <c r="BY256" i="18"/>
  <c r="BX256" i="18"/>
  <c r="BW256" i="18"/>
  <c r="DD255" i="18"/>
  <c r="DC255" i="18"/>
  <c r="DB255" i="18"/>
  <c r="DA255" i="18"/>
  <c r="CZ255" i="18"/>
  <c r="CY255" i="18"/>
  <c r="CX255" i="18"/>
  <c r="CW255" i="18"/>
  <c r="CV255" i="18"/>
  <c r="CU255" i="18"/>
  <c r="CT255" i="18"/>
  <c r="CS255" i="18"/>
  <c r="CR255" i="18"/>
  <c r="CQ255" i="18"/>
  <c r="CP255" i="18"/>
  <c r="CO255" i="18"/>
  <c r="CN255" i="18"/>
  <c r="CM255" i="18"/>
  <c r="CL255" i="18"/>
  <c r="CK255" i="18"/>
  <c r="CJ255" i="18"/>
  <c r="CI255" i="18"/>
  <c r="CH255" i="18"/>
  <c r="CG255" i="18"/>
  <c r="CF255" i="18"/>
  <c r="CE255" i="18"/>
  <c r="CD255" i="18"/>
  <c r="CC255" i="18"/>
  <c r="CB255" i="18"/>
  <c r="CA255" i="18"/>
  <c r="BZ255" i="18"/>
  <c r="BY255" i="18"/>
  <c r="BX255" i="18"/>
  <c r="BW255" i="18"/>
  <c r="DD254" i="18"/>
  <c r="DC254" i="18"/>
  <c r="DB254" i="18"/>
  <c r="DA254" i="18"/>
  <c r="CZ254" i="18"/>
  <c r="CY254" i="18"/>
  <c r="CX254" i="18"/>
  <c r="CW254" i="18"/>
  <c r="CV254" i="18"/>
  <c r="CU254" i="18"/>
  <c r="CT254" i="18"/>
  <c r="CS254" i="18"/>
  <c r="CR254" i="18"/>
  <c r="CQ254" i="18"/>
  <c r="CP254" i="18"/>
  <c r="CO254" i="18"/>
  <c r="CN254" i="18"/>
  <c r="CM254" i="18"/>
  <c r="CL254" i="18"/>
  <c r="CK254" i="18"/>
  <c r="CJ254" i="18"/>
  <c r="CI254" i="18"/>
  <c r="CH254" i="18"/>
  <c r="CG254" i="18"/>
  <c r="CF254" i="18"/>
  <c r="CE254" i="18"/>
  <c r="CD254" i="18"/>
  <c r="CC254" i="18"/>
  <c r="CB254" i="18"/>
  <c r="CA254" i="18"/>
  <c r="BZ254" i="18"/>
  <c r="BY254" i="18"/>
  <c r="BX254" i="18"/>
  <c r="BW254" i="18"/>
  <c r="DD253" i="18"/>
  <c r="DC253" i="18"/>
  <c r="DB253" i="18"/>
  <c r="DA253" i="18"/>
  <c r="CZ253" i="18"/>
  <c r="CY253" i="18"/>
  <c r="CX253" i="18"/>
  <c r="CW253" i="18"/>
  <c r="CV253" i="18"/>
  <c r="CU253" i="18"/>
  <c r="CT253" i="18"/>
  <c r="CS253" i="18"/>
  <c r="CR253" i="18"/>
  <c r="CQ253" i="18"/>
  <c r="CP253" i="18"/>
  <c r="CO253" i="18"/>
  <c r="CN253" i="18"/>
  <c r="CM253" i="18"/>
  <c r="CL253" i="18"/>
  <c r="CK253" i="18"/>
  <c r="CJ253" i="18"/>
  <c r="CI253" i="18"/>
  <c r="CH253" i="18"/>
  <c r="CG253" i="18"/>
  <c r="CF253" i="18"/>
  <c r="CE253" i="18"/>
  <c r="CD253" i="18"/>
  <c r="CC253" i="18"/>
  <c r="CB253" i="18"/>
  <c r="CA253" i="18"/>
  <c r="BZ253" i="18"/>
  <c r="BY253" i="18"/>
  <c r="BX253" i="18"/>
  <c r="BW253" i="18"/>
  <c r="DD252" i="18"/>
  <c r="DC252" i="18"/>
  <c r="DB252" i="18"/>
  <c r="DA252" i="18"/>
  <c r="CZ252" i="18"/>
  <c r="CY252" i="18"/>
  <c r="CX252" i="18"/>
  <c r="CW252" i="18"/>
  <c r="CV252" i="18"/>
  <c r="CU252" i="18"/>
  <c r="CT252" i="18"/>
  <c r="CS252" i="18"/>
  <c r="CR252" i="18"/>
  <c r="CQ252" i="18"/>
  <c r="CP252" i="18"/>
  <c r="CO252" i="18"/>
  <c r="CN252" i="18"/>
  <c r="CM252" i="18"/>
  <c r="CL252" i="18"/>
  <c r="CK252" i="18"/>
  <c r="CJ252" i="18"/>
  <c r="CI252" i="18"/>
  <c r="CH252" i="18"/>
  <c r="CG252" i="18"/>
  <c r="CF252" i="18"/>
  <c r="CE252" i="18"/>
  <c r="CD252" i="18"/>
  <c r="CC252" i="18"/>
  <c r="CB252" i="18"/>
  <c r="CA252" i="18"/>
  <c r="BZ252" i="18"/>
  <c r="BY252" i="18"/>
  <c r="BX252" i="18"/>
  <c r="BW252" i="18"/>
  <c r="DD251" i="18"/>
  <c r="DC251" i="18"/>
  <c r="DB251" i="18"/>
  <c r="DA251" i="18"/>
  <c r="CZ251" i="18"/>
  <c r="CY251" i="18"/>
  <c r="CX251" i="18"/>
  <c r="CW251" i="18"/>
  <c r="CV251" i="18"/>
  <c r="CU251" i="18"/>
  <c r="CT251" i="18"/>
  <c r="CS251" i="18"/>
  <c r="CR251" i="18"/>
  <c r="CQ251" i="18"/>
  <c r="CP251" i="18"/>
  <c r="CO251" i="18"/>
  <c r="CN251" i="18"/>
  <c r="CM251" i="18"/>
  <c r="CL251" i="18"/>
  <c r="CK251" i="18"/>
  <c r="CJ251" i="18"/>
  <c r="CI251" i="18"/>
  <c r="CH251" i="18"/>
  <c r="CG251" i="18"/>
  <c r="CF251" i="18"/>
  <c r="CE251" i="18"/>
  <c r="CD251" i="18"/>
  <c r="CC251" i="18"/>
  <c r="CB251" i="18"/>
  <c r="CA251" i="18"/>
  <c r="BZ251" i="18"/>
  <c r="BY251" i="18"/>
  <c r="BX251" i="18"/>
  <c r="BW251" i="18"/>
  <c r="DD250" i="18"/>
  <c r="DC250" i="18"/>
  <c r="DB250" i="18"/>
  <c r="DA250" i="18"/>
  <c r="CZ250" i="18"/>
  <c r="CY250" i="18"/>
  <c r="CX250" i="18"/>
  <c r="CW250" i="18"/>
  <c r="CV250" i="18"/>
  <c r="CU250" i="18"/>
  <c r="CT250" i="18"/>
  <c r="CS250" i="18"/>
  <c r="CR250" i="18"/>
  <c r="CQ250" i="18"/>
  <c r="CP250" i="18"/>
  <c r="CO250" i="18"/>
  <c r="CN250" i="18"/>
  <c r="CM250" i="18"/>
  <c r="CL250" i="18"/>
  <c r="CK250" i="18"/>
  <c r="CJ250" i="18"/>
  <c r="CI250" i="18"/>
  <c r="CH250" i="18"/>
  <c r="CG250" i="18"/>
  <c r="CF250" i="18"/>
  <c r="CE250" i="18"/>
  <c r="CD250" i="18"/>
  <c r="CC250" i="18"/>
  <c r="CB250" i="18"/>
  <c r="CA250" i="18"/>
  <c r="BZ250" i="18"/>
  <c r="BY250" i="18"/>
  <c r="BX250" i="18"/>
  <c r="BW250" i="18"/>
  <c r="DD249" i="18"/>
  <c r="DC249" i="18"/>
  <c r="DB249" i="18"/>
  <c r="DA249" i="18"/>
  <c r="CZ249" i="18"/>
  <c r="CY249" i="18"/>
  <c r="CX249" i="18"/>
  <c r="CW249" i="18"/>
  <c r="CV249" i="18"/>
  <c r="CU249" i="18"/>
  <c r="CT249" i="18"/>
  <c r="CS249" i="18"/>
  <c r="CR249" i="18"/>
  <c r="CQ249" i="18"/>
  <c r="CP249" i="18"/>
  <c r="CO249" i="18"/>
  <c r="CN249" i="18"/>
  <c r="CM249" i="18"/>
  <c r="CL249" i="18"/>
  <c r="CK249" i="18"/>
  <c r="CJ249" i="18"/>
  <c r="CI249" i="18"/>
  <c r="CH249" i="18"/>
  <c r="CG249" i="18"/>
  <c r="CF249" i="18"/>
  <c r="CE249" i="18"/>
  <c r="CD249" i="18"/>
  <c r="CC249" i="18"/>
  <c r="CB249" i="18"/>
  <c r="CA249" i="18"/>
  <c r="BZ249" i="18"/>
  <c r="BY249" i="18"/>
  <c r="BX249" i="18"/>
  <c r="BW249" i="18"/>
  <c r="DD248" i="18"/>
  <c r="DC248" i="18"/>
  <c r="DB248" i="18"/>
  <c r="DA248" i="18"/>
  <c r="CZ248" i="18"/>
  <c r="CY248" i="18"/>
  <c r="CX248" i="18"/>
  <c r="CW248" i="18"/>
  <c r="CV248" i="18"/>
  <c r="CU248" i="18"/>
  <c r="CT248" i="18"/>
  <c r="CS248" i="18"/>
  <c r="CR248" i="18"/>
  <c r="CQ248" i="18"/>
  <c r="CP248" i="18"/>
  <c r="CO248" i="18"/>
  <c r="CN248" i="18"/>
  <c r="CM248" i="18"/>
  <c r="CL248" i="18"/>
  <c r="CK248" i="18"/>
  <c r="CJ248" i="18"/>
  <c r="CI248" i="18"/>
  <c r="CH248" i="18"/>
  <c r="CG248" i="18"/>
  <c r="CF248" i="18"/>
  <c r="CE248" i="18"/>
  <c r="CD248" i="18"/>
  <c r="CC248" i="18"/>
  <c r="CB248" i="18"/>
  <c r="CA248" i="18"/>
  <c r="BZ248" i="18"/>
  <c r="BY248" i="18"/>
  <c r="BX248" i="18"/>
  <c r="BW248" i="18"/>
  <c r="DD247" i="18"/>
  <c r="DC247" i="18"/>
  <c r="DB247" i="18"/>
  <c r="DA247" i="18"/>
  <c r="CZ247" i="18"/>
  <c r="CY247" i="18"/>
  <c r="CX247" i="18"/>
  <c r="CW247" i="18"/>
  <c r="CV247" i="18"/>
  <c r="CU247" i="18"/>
  <c r="CT247" i="18"/>
  <c r="CS247" i="18"/>
  <c r="CR247" i="18"/>
  <c r="CQ247" i="18"/>
  <c r="CP247" i="18"/>
  <c r="CO247" i="18"/>
  <c r="CN247" i="18"/>
  <c r="CM247" i="18"/>
  <c r="CL247" i="18"/>
  <c r="CK247" i="18"/>
  <c r="CJ247" i="18"/>
  <c r="CI247" i="18"/>
  <c r="CH247" i="18"/>
  <c r="CG247" i="18"/>
  <c r="CF247" i="18"/>
  <c r="CE247" i="18"/>
  <c r="CD247" i="18"/>
  <c r="CC247" i="18"/>
  <c r="CB247" i="18"/>
  <c r="CA247" i="18"/>
  <c r="BZ247" i="18"/>
  <c r="BY247" i="18"/>
  <c r="BX247" i="18"/>
  <c r="BW247" i="18"/>
  <c r="DD246" i="18"/>
  <c r="DC246" i="18"/>
  <c r="DB246" i="18"/>
  <c r="DA246" i="18"/>
  <c r="CZ246" i="18"/>
  <c r="CY246" i="18"/>
  <c r="CX246" i="18"/>
  <c r="CW246" i="18"/>
  <c r="CV246" i="18"/>
  <c r="CU246" i="18"/>
  <c r="CT246" i="18"/>
  <c r="CS246" i="18"/>
  <c r="CR246" i="18"/>
  <c r="CQ246" i="18"/>
  <c r="CP246" i="18"/>
  <c r="CO246" i="18"/>
  <c r="CN246" i="18"/>
  <c r="CM246" i="18"/>
  <c r="CL246" i="18"/>
  <c r="CK246" i="18"/>
  <c r="CJ246" i="18"/>
  <c r="CI246" i="18"/>
  <c r="CH246" i="18"/>
  <c r="CG246" i="18"/>
  <c r="CF246" i="18"/>
  <c r="CE246" i="18"/>
  <c r="CD246" i="18"/>
  <c r="CC246" i="18"/>
  <c r="CB246" i="18"/>
  <c r="CA246" i="18"/>
  <c r="BZ246" i="18"/>
  <c r="BY246" i="18"/>
  <c r="BX246" i="18"/>
  <c r="BW246" i="18"/>
  <c r="DD245" i="18"/>
  <c r="DC245" i="18"/>
  <c r="DB245" i="18"/>
  <c r="DA245" i="18"/>
  <c r="CZ245" i="18"/>
  <c r="CY245" i="18"/>
  <c r="CX245" i="18"/>
  <c r="CW245" i="18"/>
  <c r="CV245" i="18"/>
  <c r="CU245" i="18"/>
  <c r="CT245" i="18"/>
  <c r="CS245" i="18"/>
  <c r="CR245" i="18"/>
  <c r="CQ245" i="18"/>
  <c r="CP245" i="18"/>
  <c r="CO245" i="18"/>
  <c r="CN245" i="18"/>
  <c r="CM245" i="18"/>
  <c r="CL245" i="18"/>
  <c r="CK245" i="18"/>
  <c r="CJ245" i="18"/>
  <c r="CI245" i="18"/>
  <c r="CH245" i="18"/>
  <c r="CG245" i="18"/>
  <c r="CF245" i="18"/>
  <c r="CE245" i="18"/>
  <c r="CD245" i="18"/>
  <c r="CC245" i="18"/>
  <c r="CB245" i="18"/>
  <c r="CA245" i="18"/>
  <c r="BZ245" i="18"/>
  <c r="BY245" i="18"/>
  <c r="BX245" i="18"/>
  <c r="BW245" i="18"/>
  <c r="DD244" i="18"/>
  <c r="DC244" i="18"/>
  <c r="DB244" i="18"/>
  <c r="DA244" i="18"/>
  <c r="CZ244" i="18"/>
  <c r="CY244" i="18"/>
  <c r="CX244" i="18"/>
  <c r="CW244" i="18"/>
  <c r="CV244" i="18"/>
  <c r="CU244" i="18"/>
  <c r="CT244" i="18"/>
  <c r="CS244" i="18"/>
  <c r="CR244" i="18"/>
  <c r="CQ244" i="18"/>
  <c r="CP244" i="18"/>
  <c r="CO244" i="18"/>
  <c r="CN244" i="18"/>
  <c r="CM244" i="18"/>
  <c r="CL244" i="18"/>
  <c r="CK244" i="18"/>
  <c r="CJ244" i="18"/>
  <c r="CI244" i="18"/>
  <c r="CH244" i="18"/>
  <c r="CG244" i="18"/>
  <c r="CF244" i="18"/>
  <c r="CE244" i="18"/>
  <c r="CD244" i="18"/>
  <c r="CC244" i="18"/>
  <c r="CB244" i="18"/>
  <c r="CA244" i="18"/>
  <c r="BZ244" i="18"/>
  <c r="BY244" i="18"/>
  <c r="BX244" i="18"/>
  <c r="BW244" i="18"/>
  <c r="DD243" i="18"/>
  <c r="DC243" i="18"/>
  <c r="DB243" i="18"/>
  <c r="DA243" i="18"/>
  <c r="CZ243" i="18"/>
  <c r="CY243" i="18"/>
  <c r="CX243" i="18"/>
  <c r="CW243" i="18"/>
  <c r="CV243" i="18"/>
  <c r="CU243" i="18"/>
  <c r="CT243" i="18"/>
  <c r="CS243" i="18"/>
  <c r="CR243" i="18"/>
  <c r="CQ243" i="18"/>
  <c r="CP243" i="18"/>
  <c r="CO243" i="18"/>
  <c r="CN243" i="18"/>
  <c r="CM243" i="18"/>
  <c r="CL243" i="18"/>
  <c r="CK243" i="18"/>
  <c r="CJ243" i="18"/>
  <c r="CI243" i="18"/>
  <c r="CH243" i="18"/>
  <c r="CG243" i="18"/>
  <c r="CF243" i="18"/>
  <c r="CE243" i="18"/>
  <c r="CD243" i="18"/>
  <c r="CC243" i="18"/>
  <c r="CB243" i="18"/>
  <c r="CA243" i="18"/>
  <c r="BZ243" i="18"/>
  <c r="BY243" i="18"/>
  <c r="BX243" i="18"/>
  <c r="BW243" i="18"/>
  <c r="DD242" i="18"/>
  <c r="DC242" i="18"/>
  <c r="DB242" i="18"/>
  <c r="DA242" i="18"/>
  <c r="CZ242" i="18"/>
  <c r="CY242" i="18"/>
  <c r="CX242" i="18"/>
  <c r="CW242" i="18"/>
  <c r="CV242" i="18"/>
  <c r="CU242" i="18"/>
  <c r="CT242" i="18"/>
  <c r="CS242" i="18"/>
  <c r="CR242" i="18"/>
  <c r="CQ242" i="18"/>
  <c r="CP242" i="18"/>
  <c r="CO242" i="18"/>
  <c r="CN242" i="18"/>
  <c r="CM242" i="18"/>
  <c r="CL242" i="18"/>
  <c r="CK242" i="18"/>
  <c r="CJ242" i="18"/>
  <c r="CI242" i="18"/>
  <c r="CH242" i="18"/>
  <c r="CG242" i="18"/>
  <c r="CF242" i="18"/>
  <c r="CE242" i="18"/>
  <c r="CD242" i="18"/>
  <c r="CC242" i="18"/>
  <c r="CB242" i="18"/>
  <c r="CA242" i="18"/>
  <c r="BZ242" i="18"/>
  <c r="BY242" i="18"/>
  <c r="BX242" i="18"/>
  <c r="BW242" i="18"/>
  <c r="DD241" i="18"/>
  <c r="DC241" i="18"/>
  <c r="DB241" i="18"/>
  <c r="DA241" i="18"/>
  <c r="CZ241" i="18"/>
  <c r="CY241" i="18"/>
  <c r="CX241" i="18"/>
  <c r="CW241" i="18"/>
  <c r="CV241" i="18"/>
  <c r="CU241" i="18"/>
  <c r="CT241" i="18"/>
  <c r="CS241" i="18"/>
  <c r="CR241" i="18"/>
  <c r="CQ241" i="18"/>
  <c r="CP241" i="18"/>
  <c r="CO241" i="18"/>
  <c r="CN241" i="18"/>
  <c r="CM241" i="18"/>
  <c r="CL241" i="18"/>
  <c r="CK241" i="18"/>
  <c r="CJ241" i="18"/>
  <c r="CI241" i="18"/>
  <c r="CH241" i="18"/>
  <c r="CG241" i="18"/>
  <c r="CF241" i="18"/>
  <c r="CE241" i="18"/>
  <c r="CD241" i="18"/>
  <c r="CC241" i="18"/>
  <c r="CB241" i="18"/>
  <c r="CA241" i="18"/>
  <c r="BZ241" i="18"/>
  <c r="BY241" i="18"/>
  <c r="BX241" i="18"/>
  <c r="BW241" i="18"/>
  <c r="DD240" i="18"/>
  <c r="DC240" i="18"/>
  <c r="DB240" i="18"/>
  <c r="DA240" i="18"/>
  <c r="CZ240" i="18"/>
  <c r="CY240" i="18"/>
  <c r="CX240" i="18"/>
  <c r="CW240" i="18"/>
  <c r="CV240" i="18"/>
  <c r="CU240" i="18"/>
  <c r="CT240" i="18"/>
  <c r="CS240" i="18"/>
  <c r="CR240" i="18"/>
  <c r="CQ240" i="18"/>
  <c r="CP240" i="18"/>
  <c r="CO240" i="18"/>
  <c r="CN240" i="18"/>
  <c r="CM240" i="18"/>
  <c r="CL240" i="18"/>
  <c r="CK240" i="18"/>
  <c r="CJ240" i="18"/>
  <c r="CI240" i="18"/>
  <c r="CH240" i="18"/>
  <c r="CG240" i="18"/>
  <c r="CF240" i="18"/>
  <c r="CE240" i="18"/>
  <c r="CD240" i="18"/>
  <c r="CC240" i="18"/>
  <c r="CB240" i="18"/>
  <c r="CA240" i="18"/>
  <c r="BZ240" i="18"/>
  <c r="BY240" i="18"/>
  <c r="BX240" i="18"/>
  <c r="BW240" i="18"/>
  <c r="DD239" i="18"/>
  <c r="DC239" i="18"/>
  <c r="DB239" i="18"/>
  <c r="DA239" i="18"/>
  <c r="CZ239" i="18"/>
  <c r="CY239" i="18"/>
  <c r="CX239" i="18"/>
  <c r="CW239" i="18"/>
  <c r="CV239" i="18"/>
  <c r="CU239" i="18"/>
  <c r="CT239" i="18"/>
  <c r="CS239" i="18"/>
  <c r="CR239" i="18"/>
  <c r="CQ239" i="18"/>
  <c r="CP239" i="18"/>
  <c r="CO239" i="18"/>
  <c r="CN239" i="18"/>
  <c r="CM239" i="18"/>
  <c r="CL239" i="18"/>
  <c r="CK239" i="18"/>
  <c r="CJ239" i="18"/>
  <c r="CI239" i="18"/>
  <c r="CH239" i="18"/>
  <c r="CG239" i="18"/>
  <c r="CF239" i="18"/>
  <c r="CE239" i="18"/>
  <c r="CD239" i="18"/>
  <c r="CC239" i="18"/>
  <c r="CB239" i="18"/>
  <c r="CA239" i="18"/>
  <c r="BZ239" i="18"/>
  <c r="BY239" i="18"/>
  <c r="BX239" i="18"/>
  <c r="BW239" i="18"/>
  <c r="DD238" i="18"/>
  <c r="DC238" i="18"/>
  <c r="DB238" i="18"/>
  <c r="DA238" i="18"/>
  <c r="CZ238" i="18"/>
  <c r="CY238" i="18"/>
  <c r="CX238" i="18"/>
  <c r="CW238" i="18"/>
  <c r="CV238" i="18"/>
  <c r="CU238" i="18"/>
  <c r="CT238" i="18"/>
  <c r="CS238" i="18"/>
  <c r="CR238" i="18"/>
  <c r="CQ238" i="18"/>
  <c r="CP238" i="18"/>
  <c r="CO238" i="18"/>
  <c r="CN238" i="18"/>
  <c r="CM238" i="18"/>
  <c r="CL238" i="18"/>
  <c r="CK238" i="18"/>
  <c r="CJ238" i="18"/>
  <c r="CI238" i="18"/>
  <c r="CH238" i="18"/>
  <c r="CG238" i="18"/>
  <c r="CF238" i="18"/>
  <c r="CE238" i="18"/>
  <c r="CD238" i="18"/>
  <c r="CC238" i="18"/>
  <c r="CB238" i="18"/>
  <c r="CA238" i="18"/>
  <c r="BZ238" i="18"/>
  <c r="BY238" i="18"/>
  <c r="BX238" i="18"/>
  <c r="BW238" i="18"/>
  <c r="DD237" i="18"/>
  <c r="DC237" i="18"/>
  <c r="DB237" i="18"/>
  <c r="DA237" i="18"/>
  <c r="CZ237" i="18"/>
  <c r="CY237" i="18"/>
  <c r="CX237" i="18"/>
  <c r="CW237" i="18"/>
  <c r="CV237" i="18"/>
  <c r="CU237" i="18"/>
  <c r="CT237" i="18"/>
  <c r="CS237" i="18"/>
  <c r="CR237" i="18"/>
  <c r="CQ237" i="18"/>
  <c r="CP237" i="18"/>
  <c r="CO237" i="18"/>
  <c r="CN237" i="18"/>
  <c r="CM237" i="18"/>
  <c r="CL237" i="18"/>
  <c r="CK237" i="18"/>
  <c r="CJ237" i="18"/>
  <c r="CI237" i="18"/>
  <c r="CH237" i="18"/>
  <c r="CG237" i="18"/>
  <c r="CF237" i="18"/>
  <c r="CE237" i="18"/>
  <c r="CD237" i="18"/>
  <c r="CC237" i="18"/>
  <c r="CB237" i="18"/>
  <c r="CA237" i="18"/>
  <c r="BZ237" i="18"/>
  <c r="BY237" i="18"/>
  <c r="BX237" i="18"/>
  <c r="BW237" i="18"/>
  <c r="DD236" i="18"/>
  <c r="DC236" i="18"/>
  <c r="DB236" i="18"/>
  <c r="DA236" i="18"/>
  <c r="CZ236" i="18"/>
  <c r="CY236" i="18"/>
  <c r="CX236" i="18"/>
  <c r="CW236" i="18"/>
  <c r="CV236" i="18"/>
  <c r="CU236" i="18"/>
  <c r="CT236" i="18"/>
  <c r="CS236" i="18"/>
  <c r="CR236" i="18"/>
  <c r="CQ236" i="18"/>
  <c r="CP236" i="18"/>
  <c r="CO236" i="18"/>
  <c r="CN236" i="18"/>
  <c r="CM236" i="18"/>
  <c r="CL236" i="18"/>
  <c r="CK236" i="18"/>
  <c r="CJ236" i="18"/>
  <c r="CI236" i="18"/>
  <c r="CH236" i="18"/>
  <c r="CG236" i="18"/>
  <c r="CF236" i="18"/>
  <c r="CE236" i="18"/>
  <c r="CD236" i="18"/>
  <c r="CC236" i="18"/>
  <c r="CB236" i="18"/>
  <c r="CA236" i="18"/>
  <c r="BZ236" i="18"/>
  <c r="BY236" i="18"/>
  <c r="BX236" i="18"/>
  <c r="BW236" i="18"/>
  <c r="DD235" i="18"/>
  <c r="DC235" i="18"/>
  <c r="DB235" i="18"/>
  <c r="DA235" i="18"/>
  <c r="CZ235" i="18"/>
  <c r="CY235" i="18"/>
  <c r="CX235" i="18"/>
  <c r="CW235" i="18"/>
  <c r="CV235" i="18"/>
  <c r="CU235" i="18"/>
  <c r="CT235" i="18"/>
  <c r="CS235" i="18"/>
  <c r="CR235" i="18"/>
  <c r="CQ235" i="18"/>
  <c r="CP235" i="18"/>
  <c r="CO235" i="18"/>
  <c r="CN235" i="18"/>
  <c r="CM235" i="18"/>
  <c r="CL235" i="18"/>
  <c r="CK235" i="18"/>
  <c r="CJ235" i="18"/>
  <c r="CI235" i="18"/>
  <c r="CH235" i="18"/>
  <c r="CG235" i="18"/>
  <c r="CF235" i="18"/>
  <c r="CE235" i="18"/>
  <c r="CD235" i="18"/>
  <c r="CC235" i="18"/>
  <c r="CB235" i="18"/>
  <c r="CA235" i="18"/>
  <c r="BZ235" i="18"/>
  <c r="BY235" i="18"/>
  <c r="BX235" i="18"/>
  <c r="BW235" i="18"/>
  <c r="DD234" i="18"/>
  <c r="DC234" i="18"/>
  <c r="DB234" i="18"/>
  <c r="DA234" i="18"/>
  <c r="CZ234" i="18"/>
  <c r="CY234" i="18"/>
  <c r="CX234" i="18"/>
  <c r="CW234" i="18"/>
  <c r="CV234" i="18"/>
  <c r="CU234" i="18"/>
  <c r="CT234" i="18"/>
  <c r="CS234" i="18"/>
  <c r="CR234" i="18"/>
  <c r="CQ234" i="18"/>
  <c r="CP234" i="18"/>
  <c r="CO234" i="18"/>
  <c r="CN234" i="18"/>
  <c r="CM234" i="18"/>
  <c r="CL234" i="18"/>
  <c r="CK234" i="18"/>
  <c r="CJ234" i="18"/>
  <c r="CI234" i="18"/>
  <c r="CH234" i="18"/>
  <c r="CG234" i="18"/>
  <c r="CF234" i="18"/>
  <c r="CE234" i="18"/>
  <c r="CD234" i="18"/>
  <c r="CC234" i="18"/>
  <c r="CB234" i="18"/>
  <c r="CA234" i="18"/>
  <c r="BZ234" i="18"/>
  <c r="BY234" i="18"/>
  <c r="BX234" i="18"/>
  <c r="BW234" i="18"/>
  <c r="DD233" i="18"/>
  <c r="DC233" i="18"/>
  <c r="DB233" i="18"/>
  <c r="DA233" i="18"/>
  <c r="CZ233" i="18"/>
  <c r="CY233" i="18"/>
  <c r="CX233" i="18"/>
  <c r="CW233" i="18"/>
  <c r="CV233" i="18"/>
  <c r="CU233" i="18"/>
  <c r="CT233" i="18"/>
  <c r="CS233" i="18"/>
  <c r="CR233" i="18"/>
  <c r="CQ233" i="18"/>
  <c r="CP233" i="18"/>
  <c r="CO233" i="18"/>
  <c r="CN233" i="18"/>
  <c r="CM233" i="18"/>
  <c r="CL233" i="18"/>
  <c r="CK233" i="18"/>
  <c r="CJ233" i="18"/>
  <c r="CI233" i="18"/>
  <c r="CH233" i="18"/>
  <c r="CG233" i="18"/>
  <c r="CF233" i="18"/>
  <c r="CE233" i="18"/>
  <c r="CD233" i="18"/>
  <c r="CC233" i="18"/>
  <c r="CB233" i="18"/>
  <c r="CA233" i="18"/>
  <c r="BZ233" i="18"/>
  <c r="BY233" i="18"/>
  <c r="BX233" i="18"/>
  <c r="BW233" i="18"/>
  <c r="DD232" i="18"/>
  <c r="DC232" i="18"/>
  <c r="DB232" i="18"/>
  <c r="DA232" i="18"/>
  <c r="CZ232" i="18"/>
  <c r="CY232" i="18"/>
  <c r="CX232" i="18"/>
  <c r="CW232" i="18"/>
  <c r="CV232" i="18"/>
  <c r="CU232" i="18"/>
  <c r="CT232" i="18"/>
  <c r="CS232" i="18"/>
  <c r="CR232" i="18"/>
  <c r="CQ232" i="18"/>
  <c r="CP232" i="18"/>
  <c r="CO232" i="18"/>
  <c r="CN232" i="18"/>
  <c r="CM232" i="18"/>
  <c r="CL232" i="18"/>
  <c r="CK232" i="18"/>
  <c r="CJ232" i="18"/>
  <c r="CI232" i="18"/>
  <c r="CH232" i="18"/>
  <c r="CG232" i="18"/>
  <c r="CF232" i="18"/>
  <c r="CE232" i="18"/>
  <c r="CD232" i="18"/>
  <c r="CC232" i="18"/>
  <c r="CB232" i="18"/>
  <c r="CA232" i="18"/>
  <c r="BZ232" i="18"/>
  <c r="BY232" i="18"/>
  <c r="BX232" i="18"/>
  <c r="BW232" i="18"/>
  <c r="DD231" i="18"/>
  <c r="DC231" i="18"/>
  <c r="DB231" i="18"/>
  <c r="DA231" i="18"/>
  <c r="CZ231" i="18"/>
  <c r="CY231" i="18"/>
  <c r="CX231" i="18"/>
  <c r="CW231" i="18"/>
  <c r="CV231" i="18"/>
  <c r="CU231" i="18"/>
  <c r="CT231" i="18"/>
  <c r="CS231" i="18"/>
  <c r="CR231" i="18"/>
  <c r="CQ231" i="18"/>
  <c r="CP231" i="18"/>
  <c r="CO231" i="18"/>
  <c r="CN231" i="18"/>
  <c r="CM231" i="18"/>
  <c r="CL231" i="18"/>
  <c r="CK231" i="18"/>
  <c r="CJ231" i="18"/>
  <c r="CI231" i="18"/>
  <c r="CH231" i="18"/>
  <c r="CG231" i="18"/>
  <c r="CF231" i="18"/>
  <c r="CE231" i="18"/>
  <c r="CD231" i="18"/>
  <c r="CC231" i="18"/>
  <c r="CB231" i="18"/>
  <c r="CA231" i="18"/>
  <c r="BZ231" i="18"/>
  <c r="BY231" i="18"/>
  <c r="BX231" i="18"/>
  <c r="BW231" i="18"/>
  <c r="DD230" i="18"/>
  <c r="DC230" i="18"/>
  <c r="DB230" i="18"/>
  <c r="DA230" i="18"/>
  <c r="CZ230" i="18"/>
  <c r="CY230" i="18"/>
  <c r="CX230" i="18"/>
  <c r="CW230" i="18"/>
  <c r="CV230" i="18"/>
  <c r="CU230" i="18"/>
  <c r="CT230" i="18"/>
  <c r="CS230" i="18"/>
  <c r="CR230" i="18"/>
  <c r="CQ230" i="18"/>
  <c r="CP230" i="18"/>
  <c r="CO230" i="18"/>
  <c r="CN230" i="18"/>
  <c r="CM230" i="18"/>
  <c r="CL230" i="18"/>
  <c r="CK230" i="18"/>
  <c r="CJ230" i="18"/>
  <c r="CI230" i="18"/>
  <c r="CH230" i="18"/>
  <c r="CG230" i="18"/>
  <c r="CF230" i="18"/>
  <c r="CE230" i="18"/>
  <c r="CD230" i="18"/>
  <c r="CC230" i="18"/>
  <c r="CB230" i="18"/>
  <c r="CA230" i="18"/>
  <c r="BZ230" i="18"/>
  <c r="BY230" i="18"/>
  <c r="BX230" i="18"/>
  <c r="BW230" i="18"/>
  <c r="DD229" i="18"/>
  <c r="DC229" i="18"/>
  <c r="DB229" i="18"/>
  <c r="DA229" i="18"/>
  <c r="CZ229" i="18"/>
  <c r="CY229" i="18"/>
  <c r="CX229" i="18"/>
  <c r="CW229" i="18"/>
  <c r="CV229" i="18"/>
  <c r="CU229" i="18"/>
  <c r="CT229" i="18"/>
  <c r="CS229" i="18"/>
  <c r="CR229" i="18"/>
  <c r="CQ229" i="18"/>
  <c r="CP229" i="18"/>
  <c r="CO229" i="18"/>
  <c r="CN229" i="18"/>
  <c r="CM229" i="18"/>
  <c r="CL229" i="18"/>
  <c r="CK229" i="18"/>
  <c r="CJ229" i="18"/>
  <c r="CI229" i="18"/>
  <c r="CH229" i="18"/>
  <c r="CG229" i="18"/>
  <c r="CF229" i="18"/>
  <c r="CE229" i="18"/>
  <c r="CD229" i="18"/>
  <c r="CC229" i="18"/>
  <c r="CB229" i="18"/>
  <c r="CA229" i="18"/>
  <c r="BZ229" i="18"/>
  <c r="BY229" i="18"/>
  <c r="BX229" i="18"/>
  <c r="BW229" i="18"/>
  <c r="DD228" i="18"/>
  <c r="DC228" i="18"/>
  <c r="DB228" i="18"/>
  <c r="DA228" i="18"/>
  <c r="CZ228" i="18"/>
  <c r="CY228" i="18"/>
  <c r="CX228" i="18"/>
  <c r="CW228" i="18"/>
  <c r="CV228" i="18"/>
  <c r="CU228" i="18"/>
  <c r="CT228" i="18"/>
  <c r="CS228" i="18"/>
  <c r="CR228" i="18"/>
  <c r="CQ228" i="18"/>
  <c r="CP228" i="18"/>
  <c r="CO228" i="18"/>
  <c r="CN228" i="18"/>
  <c r="CM228" i="18"/>
  <c r="CL228" i="18"/>
  <c r="CK228" i="18"/>
  <c r="CJ228" i="18"/>
  <c r="CI228" i="18"/>
  <c r="CH228" i="18"/>
  <c r="CG228" i="18"/>
  <c r="CF228" i="18"/>
  <c r="CE228" i="18"/>
  <c r="CD228" i="18"/>
  <c r="CC228" i="18"/>
  <c r="CB228" i="18"/>
  <c r="CA228" i="18"/>
  <c r="BZ228" i="18"/>
  <c r="BY228" i="18"/>
  <c r="BX228" i="18"/>
  <c r="BW228" i="18"/>
  <c r="DD227" i="18"/>
  <c r="DC227" i="18"/>
  <c r="DB227" i="18"/>
  <c r="DA227" i="18"/>
  <c r="CZ227" i="18"/>
  <c r="CY227" i="18"/>
  <c r="CX227" i="18"/>
  <c r="CW227" i="18"/>
  <c r="CV227" i="18"/>
  <c r="CU227" i="18"/>
  <c r="CT227" i="18"/>
  <c r="CS227" i="18"/>
  <c r="CR227" i="18"/>
  <c r="CQ227" i="18"/>
  <c r="CP227" i="18"/>
  <c r="CO227" i="18"/>
  <c r="CN227" i="18"/>
  <c r="CM227" i="18"/>
  <c r="CL227" i="18"/>
  <c r="CK227" i="18"/>
  <c r="CJ227" i="18"/>
  <c r="CI227" i="18"/>
  <c r="CH227" i="18"/>
  <c r="CG227" i="18"/>
  <c r="CF227" i="18"/>
  <c r="CE227" i="18"/>
  <c r="CD227" i="18"/>
  <c r="CC227" i="18"/>
  <c r="CB227" i="18"/>
  <c r="CA227" i="18"/>
  <c r="BZ227" i="18"/>
  <c r="BY227" i="18"/>
  <c r="BX227" i="18"/>
  <c r="BW227" i="18"/>
  <c r="DD226" i="18"/>
  <c r="DC226" i="18"/>
  <c r="DB226" i="18"/>
  <c r="DA226" i="18"/>
  <c r="CZ226" i="18"/>
  <c r="CY226" i="18"/>
  <c r="CX226" i="18"/>
  <c r="CW226" i="18"/>
  <c r="CV226" i="18"/>
  <c r="CU226" i="18"/>
  <c r="CT226" i="18"/>
  <c r="CS226" i="18"/>
  <c r="CR226" i="18"/>
  <c r="CQ226" i="18"/>
  <c r="CP226" i="18"/>
  <c r="CO226" i="18"/>
  <c r="CN226" i="18"/>
  <c r="CM226" i="18"/>
  <c r="CL226" i="18"/>
  <c r="CK226" i="18"/>
  <c r="CJ226" i="18"/>
  <c r="CI226" i="18"/>
  <c r="CH226" i="18"/>
  <c r="CG226" i="18"/>
  <c r="CF226" i="18"/>
  <c r="CE226" i="18"/>
  <c r="CD226" i="18"/>
  <c r="CC226" i="18"/>
  <c r="CB226" i="18"/>
  <c r="CA226" i="18"/>
  <c r="BZ226" i="18"/>
  <c r="BY226" i="18"/>
  <c r="BX226" i="18"/>
  <c r="BW226" i="18"/>
  <c r="DD225" i="18"/>
  <c r="DC225" i="18"/>
  <c r="DB225" i="18"/>
  <c r="DA225" i="18"/>
  <c r="CZ225" i="18"/>
  <c r="CY225" i="18"/>
  <c r="CX225" i="18"/>
  <c r="CW225" i="18"/>
  <c r="CV225" i="18"/>
  <c r="CU225" i="18"/>
  <c r="CT225" i="18"/>
  <c r="CS225" i="18"/>
  <c r="CR225" i="18"/>
  <c r="CQ225" i="18"/>
  <c r="CP225" i="18"/>
  <c r="CO225" i="18"/>
  <c r="CN225" i="18"/>
  <c r="CM225" i="18"/>
  <c r="CL225" i="18"/>
  <c r="CK225" i="18"/>
  <c r="CJ225" i="18"/>
  <c r="CI225" i="18"/>
  <c r="CH225" i="18"/>
  <c r="CG225" i="18"/>
  <c r="CF225" i="18"/>
  <c r="CE225" i="18"/>
  <c r="CD225" i="18"/>
  <c r="CC225" i="18"/>
  <c r="CB225" i="18"/>
  <c r="CA225" i="18"/>
  <c r="BZ225" i="18"/>
  <c r="BY225" i="18"/>
  <c r="BX225" i="18"/>
  <c r="BW225" i="18"/>
  <c r="DD224" i="18"/>
  <c r="DC224" i="18"/>
  <c r="DB224" i="18"/>
  <c r="DA224" i="18"/>
  <c r="CZ224" i="18"/>
  <c r="CY224" i="18"/>
  <c r="CX224" i="18"/>
  <c r="CW224" i="18"/>
  <c r="CV224" i="18"/>
  <c r="CU224" i="18"/>
  <c r="CT224" i="18"/>
  <c r="CS224" i="18"/>
  <c r="CR224" i="18"/>
  <c r="CQ224" i="18"/>
  <c r="CP224" i="18"/>
  <c r="CO224" i="18"/>
  <c r="CN224" i="18"/>
  <c r="CM224" i="18"/>
  <c r="CL224" i="18"/>
  <c r="CK224" i="18"/>
  <c r="CJ224" i="18"/>
  <c r="CI224" i="18"/>
  <c r="CH224" i="18"/>
  <c r="CG224" i="18"/>
  <c r="CF224" i="18"/>
  <c r="CE224" i="18"/>
  <c r="CD224" i="18"/>
  <c r="CC224" i="18"/>
  <c r="CB224" i="18"/>
  <c r="CA224" i="18"/>
  <c r="BZ224" i="18"/>
  <c r="BY224" i="18"/>
  <c r="BX224" i="18"/>
  <c r="BW224" i="18"/>
  <c r="DD223" i="18"/>
  <c r="DC223" i="18"/>
  <c r="DB223" i="18"/>
  <c r="DA223" i="18"/>
  <c r="CZ223" i="18"/>
  <c r="CY223" i="18"/>
  <c r="CX223" i="18"/>
  <c r="CW223" i="18"/>
  <c r="CV223" i="18"/>
  <c r="CU223" i="18"/>
  <c r="CT223" i="18"/>
  <c r="CS223" i="18"/>
  <c r="CR223" i="18"/>
  <c r="CQ223" i="18"/>
  <c r="CP223" i="18"/>
  <c r="CO223" i="18"/>
  <c r="CN223" i="18"/>
  <c r="CM223" i="18"/>
  <c r="CL223" i="18"/>
  <c r="CK223" i="18"/>
  <c r="CJ223" i="18"/>
  <c r="CI223" i="18"/>
  <c r="CH223" i="18"/>
  <c r="CG223" i="18"/>
  <c r="CF223" i="18"/>
  <c r="CE223" i="18"/>
  <c r="CD223" i="18"/>
  <c r="CC223" i="18"/>
  <c r="CB223" i="18"/>
  <c r="CA223" i="18"/>
  <c r="BZ223" i="18"/>
  <c r="BY223" i="18"/>
  <c r="BX223" i="18"/>
  <c r="BW223" i="18"/>
  <c r="DD222" i="18"/>
  <c r="DC222" i="18"/>
  <c r="DB222" i="18"/>
  <c r="DA222" i="18"/>
  <c r="CZ222" i="18"/>
  <c r="CY222" i="18"/>
  <c r="CX222" i="18"/>
  <c r="CW222" i="18"/>
  <c r="CV222" i="18"/>
  <c r="CU222" i="18"/>
  <c r="CT222" i="18"/>
  <c r="CS222" i="18"/>
  <c r="CR222" i="18"/>
  <c r="CQ222" i="18"/>
  <c r="CP222" i="18"/>
  <c r="CO222" i="18"/>
  <c r="CN222" i="18"/>
  <c r="CM222" i="18"/>
  <c r="CL222" i="18"/>
  <c r="CK222" i="18"/>
  <c r="CJ222" i="18"/>
  <c r="CI222" i="18"/>
  <c r="CH222" i="18"/>
  <c r="CG222" i="18"/>
  <c r="CF222" i="18"/>
  <c r="CE222" i="18"/>
  <c r="CD222" i="18"/>
  <c r="CC222" i="18"/>
  <c r="CB222" i="18"/>
  <c r="CA222" i="18"/>
  <c r="BZ222" i="18"/>
  <c r="BY222" i="18"/>
  <c r="BX222" i="18"/>
  <c r="BW222" i="18"/>
  <c r="DD221" i="18"/>
  <c r="DC221" i="18"/>
  <c r="DB221" i="18"/>
  <c r="DA221" i="18"/>
  <c r="CZ221" i="18"/>
  <c r="CY221" i="18"/>
  <c r="CX221" i="18"/>
  <c r="CW221" i="18"/>
  <c r="CV221" i="18"/>
  <c r="CU221" i="18"/>
  <c r="CT221" i="18"/>
  <c r="CS221" i="18"/>
  <c r="CR221" i="18"/>
  <c r="CQ221" i="18"/>
  <c r="CP221" i="18"/>
  <c r="CO221" i="18"/>
  <c r="CN221" i="18"/>
  <c r="CM221" i="18"/>
  <c r="CL221" i="18"/>
  <c r="CK221" i="18"/>
  <c r="CJ221" i="18"/>
  <c r="CI221" i="18"/>
  <c r="CH221" i="18"/>
  <c r="CG221" i="18"/>
  <c r="CF221" i="18"/>
  <c r="CE221" i="18"/>
  <c r="CD221" i="18"/>
  <c r="CC221" i="18"/>
  <c r="CB221" i="18"/>
  <c r="CA221" i="18"/>
  <c r="BZ221" i="18"/>
  <c r="BY221" i="18"/>
  <c r="BX221" i="18"/>
  <c r="BW221" i="18"/>
  <c r="DD220" i="18"/>
  <c r="DC220" i="18"/>
  <c r="DB220" i="18"/>
  <c r="DA220" i="18"/>
  <c r="CZ220" i="18"/>
  <c r="CY220" i="18"/>
  <c r="CX220" i="18"/>
  <c r="CW220" i="18"/>
  <c r="CV220" i="18"/>
  <c r="CU220" i="18"/>
  <c r="CT220" i="18"/>
  <c r="CS220" i="18"/>
  <c r="CR220" i="18"/>
  <c r="CQ220" i="18"/>
  <c r="CP220" i="18"/>
  <c r="CO220" i="18"/>
  <c r="CN220" i="18"/>
  <c r="CM220" i="18"/>
  <c r="CL220" i="18"/>
  <c r="CK220" i="18"/>
  <c r="CJ220" i="18"/>
  <c r="CI220" i="18"/>
  <c r="CH220" i="18"/>
  <c r="CG220" i="18"/>
  <c r="CF220" i="18"/>
  <c r="CE220" i="18"/>
  <c r="CD220" i="18"/>
  <c r="CC220" i="18"/>
  <c r="CB220" i="18"/>
  <c r="CA220" i="18"/>
  <c r="BZ220" i="18"/>
  <c r="BY220" i="18"/>
  <c r="BX220" i="18"/>
  <c r="BW220" i="18"/>
  <c r="DD219" i="18"/>
  <c r="DC219" i="18"/>
  <c r="DB219" i="18"/>
  <c r="DA219" i="18"/>
  <c r="CZ219" i="18"/>
  <c r="CY219" i="18"/>
  <c r="CX219" i="18"/>
  <c r="CW219" i="18"/>
  <c r="CV219" i="18"/>
  <c r="CU219" i="18"/>
  <c r="CT219" i="18"/>
  <c r="CS219" i="18"/>
  <c r="CR219" i="18"/>
  <c r="CQ219" i="18"/>
  <c r="CP219" i="18"/>
  <c r="CO219" i="18"/>
  <c r="CN219" i="18"/>
  <c r="CM219" i="18"/>
  <c r="CL219" i="18"/>
  <c r="CK219" i="18"/>
  <c r="CJ219" i="18"/>
  <c r="CI219" i="18"/>
  <c r="CH219" i="18"/>
  <c r="CG219" i="18"/>
  <c r="CF219" i="18"/>
  <c r="CE219" i="18"/>
  <c r="CD219" i="18"/>
  <c r="CC219" i="18"/>
  <c r="CB219" i="18"/>
  <c r="CA219" i="18"/>
  <c r="BZ219" i="18"/>
  <c r="BY219" i="18"/>
  <c r="BX219" i="18"/>
  <c r="BW219" i="18"/>
  <c r="DD218" i="18"/>
  <c r="DC218" i="18"/>
  <c r="DB218" i="18"/>
  <c r="DA218" i="18"/>
  <c r="CZ218" i="18"/>
  <c r="CY218" i="18"/>
  <c r="CX218" i="18"/>
  <c r="CW218" i="18"/>
  <c r="CV218" i="18"/>
  <c r="CU218" i="18"/>
  <c r="CT218" i="18"/>
  <c r="CS218" i="18"/>
  <c r="CR218" i="18"/>
  <c r="CQ218" i="18"/>
  <c r="CP218" i="18"/>
  <c r="CO218" i="18"/>
  <c r="CN218" i="18"/>
  <c r="CM218" i="18"/>
  <c r="CL218" i="18"/>
  <c r="CK218" i="18"/>
  <c r="CJ218" i="18"/>
  <c r="CI218" i="18"/>
  <c r="CH218" i="18"/>
  <c r="CG218" i="18"/>
  <c r="CF218" i="18"/>
  <c r="CE218" i="18"/>
  <c r="CD218" i="18"/>
  <c r="CC218" i="18"/>
  <c r="CB218" i="18"/>
  <c r="CA218" i="18"/>
  <c r="BZ218" i="18"/>
  <c r="BY218" i="18"/>
  <c r="BX218" i="18"/>
  <c r="BW218" i="18"/>
  <c r="DD217" i="18"/>
  <c r="DC217" i="18"/>
  <c r="DB217" i="18"/>
  <c r="DA217" i="18"/>
  <c r="CZ217" i="18"/>
  <c r="CY217" i="18"/>
  <c r="CX217" i="18"/>
  <c r="CW217" i="18"/>
  <c r="CV217" i="18"/>
  <c r="CU217" i="18"/>
  <c r="CT217" i="18"/>
  <c r="CS217" i="18"/>
  <c r="CR217" i="18"/>
  <c r="CQ217" i="18"/>
  <c r="CP217" i="18"/>
  <c r="CO217" i="18"/>
  <c r="CN217" i="18"/>
  <c r="CM217" i="18"/>
  <c r="CL217" i="18"/>
  <c r="CK217" i="18"/>
  <c r="CJ217" i="18"/>
  <c r="CI217" i="18"/>
  <c r="CH217" i="18"/>
  <c r="CG217" i="18"/>
  <c r="CF217" i="18"/>
  <c r="CE217" i="18"/>
  <c r="CD217" i="18"/>
  <c r="CC217" i="18"/>
  <c r="CB217" i="18"/>
  <c r="CA217" i="18"/>
  <c r="BZ217" i="18"/>
  <c r="BY217" i="18"/>
  <c r="BX217" i="18"/>
  <c r="BW217" i="18"/>
  <c r="DD216" i="18"/>
  <c r="DC216" i="18"/>
  <c r="DB216" i="18"/>
  <c r="DA216" i="18"/>
  <c r="CZ216" i="18"/>
  <c r="CY216" i="18"/>
  <c r="CX216" i="18"/>
  <c r="CW216" i="18"/>
  <c r="CV216" i="18"/>
  <c r="CU216" i="18"/>
  <c r="CT216" i="18"/>
  <c r="CS216" i="18"/>
  <c r="CR216" i="18"/>
  <c r="CQ216" i="18"/>
  <c r="CP216" i="18"/>
  <c r="CO216" i="18"/>
  <c r="CN216" i="18"/>
  <c r="CM216" i="18"/>
  <c r="CL216" i="18"/>
  <c r="CK216" i="18"/>
  <c r="CJ216" i="18"/>
  <c r="CI216" i="18"/>
  <c r="CH216" i="18"/>
  <c r="CG216" i="18"/>
  <c r="CF216" i="18"/>
  <c r="CE216" i="18"/>
  <c r="CD216" i="18"/>
  <c r="CC216" i="18"/>
  <c r="CB216" i="18"/>
  <c r="CA216" i="18"/>
  <c r="BZ216" i="18"/>
  <c r="BY216" i="18"/>
  <c r="BX216" i="18"/>
  <c r="BW216" i="18"/>
  <c r="DD215" i="18"/>
  <c r="DC215" i="18"/>
  <c r="DB215" i="18"/>
  <c r="DA215" i="18"/>
  <c r="CZ215" i="18"/>
  <c r="CY215" i="18"/>
  <c r="CX215" i="18"/>
  <c r="CW215" i="18"/>
  <c r="CV215" i="18"/>
  <c r="CU215" i="18"/>
  <c r="CT215" i="18"/>
  <c r="CS215" i="18"/>
  <c r="CR215" i="18"/>
  <c r="CQ215" i="18"/>
  <c r="CP215" i="18"/>
  <c r="CO215" i="18"/>
  <c r="CN215" i="18"/>
  <c r="CM215" i="18"/>
  <c r="CL215" i="18"/>
  <c r="CK215" i="18"/>
  <c r="CJ215" i="18"/>
  <c r="CI215" i="18"/>
  <c r="CH215" i="18"/>
  <c r="CG215" i="18"/>
  <c r="CF215" i="18"/>
  <c r="CE215" i="18"/>
  <c r="CD215" i="18"/>
  <c r="CC215" i="18"/>
  <c r="CB215" i="18"/>
  <c r="CA215" i="18"/>
  <c r="BZ215" i="18"/>
  <c r="BY215" i="18"/>
  <c r="BX215" i="18"/>
  <c r="BW215" i="18"/>
  <c r="DD214" i="18"/>
  <c r="DC214" i="18"/>
  <c r="DB214" i="18"/>
  <c r="DA214" i="18"/>
  <c r="CZ214" i="18"/>
  <c r="CY214" i="18"/>
  <c r="CX214" i="18"/>
  <c r="CW214" i="18"/>
  <c r="CV214" i="18"/>
  <c r="CU214" i="18"/>
  <c r="CT214" i="18"/>
  <c r="CS214" i="18"/>
  <c r="CR214" i="18"/>
  <c r="CQ214" i="18"/>
  <c r="CP214" i="18"/>
  <c r="CO214" i="18"/>
  <c r="CN214" i="18"/>
  <c r="CM214" i="18"/>
  <c r="CL214" i="18"/>
  <c r="CK214" i="18"/>
  <c r="CJ214" i="18"/>
  <c r="CI214" i="18"/>
  <c r="CH214" i="18"/>
  <c r="CG214" i="18"/>
  <c r="CF214" i="18"/>
  <c r="CE214" i="18"/>
  <c r="CD214" i="18"/>
  <c r="CC214" i="18"/>
  <c r="CB214" i="18"/>
  <c r="CA214" i="18"/>
  <c r="BZ214" i="18"/>
  <c r="BY214" i="18"/>
  <c r="BX214" i="18"/>
  <c r="BW214" i="18"/>
  <c r="DD213" i="18"/>
  <c r="DC213" i="18"/>
  <c r="DB213" i="18"/>
  <c r="DA213" i="18"/>
  <c r="CZ213" i="18"/>
  <c r="CY213" i="18"/>
  <c r="CX213" i="18"/>
  <c r="CW213" i="18"/>
  <c r="CV213" i="18"/>
  <c r="CU213" i="18"/>
  <c r="CT213" i="18"/>
  <c r="CS213" i="18"/>
  <c r="CR213" i="18"/>
  <c r="CQ213" i="18"/>
  <c r="CP213" i="18"/>
  <c r="CO213" i="18"/>
  <c r="CN213" i="18"/>
  <c r="CM213" i="18"/>
  <c r="CL213" i="18"/>
  <c r="CK213" i="18"/>
  <c r="CJ213" i="18"/>
  <c r="CI213" i="18"/>
  <c r="CH213" i="18"/>
  <c r="CG213" i="18"/>
  <c r="CF213" i="18"/>
  <c r="CE213" i="18"/>
  <c r="CD213" i="18"/>
  <c r="CC213" i="18"/>
  <c r="CB213" i="18"/>
  <c r="CA213" i="18"/>
  <c r="BZ213" i="18"/>
  <c r="BY213" i="18"/>
  <c r="BX213" i="18"/>
  <c r="BW213" i="18"/>
  <c r="DD212" i="18"/>
  <c r="DC212" i="18"/>
  <c r="DB212" i="18"/>
  <c r="DA212" i="18"/>
  <c r="CZ212" i="18"/>
  <c r="CY212" i="18"/>
  <c r="CX212" i="18"/>
  <c r="CW212" i="18"/>
  <c r="CV212" i="18"/>
  <c r="CU212" i="18"/>
  <c r="CT212" i="18"/>
  <c r="CS212" i="18"/>
  <c r="CR212" i="18"/>
  <c r="CQ212" i="18"/>
  <c r="CP212" i="18"/>
  <c r="CO212" i="18"/>
  <c r="CN212" i="18"/>
  <c r="CM212" i="18"/>
  <c r="CL212" i="18"/>
  <c r="CK212" i="18"/>
  <c r="CJ212" i="18"/>
  <c r="CI212" i="18"/>
  <c r="CH212" i="18"/>
  <c r="CG212" i="18"/>
  <c r="CF212" i="18"/>
  <c r="CE212" i="18"/>
  <c r="CD212" i="18"/>
  <c r="CC212" i="18"/>
  <c r="CB212" i="18"/>
  <c r="CA212" i="18"/>
  <c r="BZ212" i="18"/>
  <c r="BY212" i="18"/>
  <c r="BX212" i="18"/>
  <c r="BW212" i="18"/>
  <c r="DD211" i="18"/>
  <c r="DC211" i="18"/>
  <c r="DB211" i="18"/>
  <c r="DA211" i="18"/>
  <c r="CZ211" i="18"/>
  <c r="CY211" i="18"/>
  <c r="CX211" i="18"/>
  <c r="CW211" i="18"/>
  <c r="CV211" i="18"/>
  <c r="CU211" i="18"/>
  <c r="CT211" i="18"/>
  <c r="CS211" i="18"/>
  <c r="CR211" i="18"/>
  <c r="CQ211" i="18"/>
  <c r="CP211" i="18"/>
  <c r="CO211" i="18"/>
  <c r="CN211" i="18"/>
  <c r="CM211" i="18"/>
  <c r="CL211" i="18"/>
  <c r="CK211" i="18"/>
  <c r="CJ211" i="18"/>
  <c r="CI211" i="18"/>
  <c r="CH211" i="18"/>
  <c r="CG211" i="18"/>
  <c r="CF211" i="18"/>
  <c r="CE211" i="18"/>
  <c r="CD211" i="18"/>
  <c r="CC211" i="18"/>
  <c r="CB211" i="18"/>
  <c r="CA211" i="18"/>
  <c r="BZ211" i="18"/>
  <c r="BY211" i="18"/>
  <c r="BX211" i="18"/>
  <c r="BW211" i="18"/>
  <c r="DD210" i="18"/>
  <c r="DC210" i="18"/>
  <c r="DB210" i="18"/>
  <c r="DA210" i="18"/>
  <c r="CZ210" i="18"/>
  <c r="CY210" i="18"/>
  <c r="CX210" i="18"/>
  <c r="CW210" i="18"/>
  <c r="CV210" i="18"/>
  <c r="CU210" i="18"/>
  <c r="CT210" i="18"/>
  <c r="CS210" i="18"/>
  <c r="CR210" i="18"/>
  <c r="CQ210" i="18"/>
  <c r="CP210" i="18"/>
  <c r="CO210" i="18"/>
  <c r="CN210" i="18"/>
  <c r="CM210" i="18"/>
  <c r="CL210" i="18"/>
  <c r="CK210" i="18"/>
  <c r="CJ210" i="18"/>
  <c r="CI210" i="18"/>
  <c r="CH210" i="18"/>
  <c r="CG210" i="18"/>
  <c r="CF210" i="18"/>
  <c r="CE210" i="18"/>
  <c r="CD210" i="18"/>
  <c r="CC210" i="18"/>
  <c r="CB210" i="18"/>
  <c r="CA210" i="18"/>
  <c r="BZ210" i="18"/>
  <c r="BY210" i="18"/>
  <c r="BX210" i="18"/>
  <c r="BW210" i="18"/>
  <c r="DD209" i="18"/>
  <c r="DC209" i="18"/>
  <c r="DB209" i="18"/>
  <c r="DA209" i="18"/>
  <c r="CZ209" i="18"/>
  <c r="CY209" i="18"/>
  <c r="CX209" i="18"/>
  <c r="CW209" i="18"/>
  <c r="CV209" i="18"/>
  <c r="CU209" i="18"/>
  <c r="CT209" i="18"/>
  <c r="CS209" i="18"/>
  <c r="CR209" i="18"/>
  <c r="CQ209" i="18"/>
  <c r="CP209" i="18"/>
  <c r="CO209" i="18"/>
  <c r="CN209" i="18"/>
  <c r="CM209" i="18"/>
  <c r="CL209" i="18"/>
  <c r="CK209" i="18"/>
  <c r="CJ209" i="18"/>
  <c r="CI209" i="18"/>
  <c r="CH209" i="18"/>
  <c r="CG209" i="18"/>
  <c r="CF209" i="18"/>
  <c r="CE209" i="18"/>
  <c r="CD209" i="18"/>
  <c r="CC209" i="18"/>
  <c r="CB209" i="18"/>
  <c r="CA209" i="18"/>
  <c r="BZ209" i="18"/>
  <c r="BY209" i="18"/>
  <c r="BX209" i="18"/>
  <c r="BW209" i="18"/>
  <c r="DD208" i="18"/>
  <c r="DC208" i="18"/>
  <c r="DB208" i="18"/>
  <c r="DA208" i="18"/>
  <c r="CZ208" i="18"/>
  <c r="CY208" i="18"/>
  <c r="CX208" i="18"/>
  <c r="CW208" i="18"/>
  <c r="CV208" i="18"/>
  <c r="CU208" i="18"/>
  <c r="CT208" i="18"/>
  <c r="CS208" i="18"/>
  <c r="CR208" i="18"/>
  <c r="CQ208" i="18"/>
  <c r="CP208" i="18"/>
  <c r="CO208" i="18"/>
  <c r="CN208" i="18"/>
  <c r="CM208" i="18"/>
  <c r="CL208" i="18"/>
  <c r="CK208" i="18"/>
  <c r="CJ208" i="18"/>
  <c r="CI208" i="18"/>
  <c r="CH208" i="18"/>
  <c r="CG208" i="18"/>
  <c r="CF208" i="18"/>
  <c r="CE208" i="18"/>
  <c r="CD208" i="18"/>
  <c r="CC208" i="18"/>
  <c r="CB208" i="18"/>
  <c r="CA208" i="18"/>
  <c r="BZ208" i="18"/>
  <c r="BY208" i="18"/>
  <c r="BX208" i="18"/>
  <c r="BW208" i="18"/>
  <c r="DD207" i="18"/>
  <c r="DC207" i="18"/>
  <c r="DB207" i="18"/>
  <c r="DA207" i="18"/>
  <c r="CZ207" i="18"/>
  <c r="CY207" i="18"/>
  <c r="CX207" i="18"/>
  <c r="CW207" i="18"/>
  <c r="CV207" i="18"/>
  <c r="CU207" i="18"/>
  <c r="CT207" i="18"/>
  <c r="CS207" i="18"/>
  <c r="CR207" i="18"/>
  <c r="CQ207" i="18"/>
  <c r="CP207" i="18"/>
  <c r="CO207" i="18"/>
  <c r="CN207" i="18"/>
  <c r="CM207" i="18"/>
  <c r="CL207" i="18"/>
  <c r="CK207" i="18"/>
  <c r="CJ207" i="18"/>
  <c r="CI207" i="18"/>
  <c r="CH207" i="18"/>
  <c r="CG207" i="18"/>
  <c r="CF207" i="18"/>
  <c r="CE207" i="18"/>
  <c r="CD207" i="18"/>
  <c r="CC207" i="18"/>
  <c r="CB207" i="18"/>
  <c r="CA207" i="18"/>
  <c r="BZ207" i="18"/>
  <c r="BY207" i="18"/>
  <c r="BX207" i="18"/>
  <c r="BW207" i="18"/>
  <c r="DD206" i="18"/>
  <c r="DC206" i="18"/>
  <c r="DB206" i="18"/>
  <c r="DA206" i="18"/>
  <c r="CZ206" i="18"/>
  <c r="CY206" i="18"/>
  <c r="CX206" i="18"/>
  <c r="CW206" i="18"/>
  <c r="CV206" i="18"/>
  <c r="CU206" i="18"/>
  <c r="CT206" i="18"/>
  <c r="CS206" i="18"/>
  <c r="CR206" i="18"/>
  <c r="CQ206" i="18"/>
  <c r="CP206" i="18"/>
  <c r="CO206" i="18"/>
  <c r="CN206" i="18"/>
  <c r="CM206" i="18"/>
  <c r="CL206" i="18"/>
  <c r="CK206" i="18"/>
  <c r="CJ206" i="18"/>
  <c r="CI206" i="18"/>
  <c r="CH206" i="18"/>
  <c r="CG206" i="18"/>
  <c r="CF206" i="18"/>
  <c r="CE206" i="18"/>
  <c r="CD206" i="18"/>
  <c r="CC206" i="18"/>
  <c r="CB206" i="18"/>
  <c r="CA206" i="18"/>
  <c r="BZ206" i="18"/>
  <c r="BY206" i="18"/>
  <c r="BX206" i="18"/>
  <c r="BW206" i="18"/>
  <c r="DD205" i="18"/>
  <c r="DC205" i="18"/>
  <c r="DB205" i="18"/>
  <c r="DA205" i="18"/>
  <c r="CZ205" i="18"/>
  <c r="CY205" i="18"/>
  <c r="CX205" i="18"/>
  <c r="CW205" i="18"/>
  <c r="CV205" i="18"/>
  <c r="CU205" i="18"/>
  <c r="CT205" i="18"/>
  <c r="CS205" i="18"/>
  <c r="CR205" i="18"/>
  <c r="CQ205" i="18"/>
  <c r="CP205" i="18"/>
  <c r="CO205" i="18"/>
  <c r="CN205" i="18"/>
  <c r="CM205" i="18"/>
  <c r="CL205" i="18"/>
  <c r="CK205" i="18"/>
  <c r="CJ205" i="18"/>
  <c r="CI205" i="18"/>
  <c r="CH205" i="18"/>
  <c r="CG205" i="18"/>
  <c r="CF205" i="18"/>
  <c r="CE205" i="18"/>
  <c r="CD205" i="18"/>
  <c r="CC205" i="18"/>
  <c r="CB205" i="18"/>
  <c r="CA205" i="18"/>
  <c r="BZ205" i="18"/>
  <c r="BY205" i="18"/>
  <c r="BX205" i="18"/>
  <c r="BW205" i="18"/>
  <c r="DD204" i="18"/>
  <c r="DC204" i="18"/>
  <c r="DB204" i="18"/>
  <c r="DA204" i="18"/>
  <c r="CZ204" i="18"/>
  <c r="CY204" i="18"/>
  <c r="CX204" i="18"/>
  <c r="CW204" i="18"/>
  <c r="CV204" i="18"/>
  <c r="CU204" i="18"/>
  <c r="CT204" i="18"/>
  <c r="CS204" i="18"/>
  <c r="CR204" i="18"/>
  <c r="CQ204" i="18"/>
  <c r="CP204" i="18"/>
  <c r="CO204" i="18"/>
  <c r="CN204" i="18"/>
  <c r="CM204" i="18"/>
  <c r="CL204" i="18"/>
  <c r="CK204" i="18"/>
  <c r="CJ204" i="18"/>
  <c r="CI204" i="18"/>
  <c r="CH204" i="18"/>
  <c r="CG204" i="18"/>
  <c r="CF204" i="18"/>
  <c r="CE204" i="18"/>
  <c r="CD204" i="18"/>
  <c r="CC204" i="18"/>
  <c r="CB204" i="18"/>
  <c r="CA204" i="18"/>
  <c r="BZ204" i="18"/>
  <c r="BY204" i="18"/>
  <c r="BX204" i="18"/>
  <c r="BW204" i="18"/>
  <c r="DD203" i="18"/>
  <c r="DC203" i="18"/>
  <c r="DB203" i="18"/>
  <c r="DA203" i="18"/>
  <c r="CZ203" i="18"/>
  <c r="CY203" i="18"/>
  <c r="CX203" i="18"/>
  <c r="CW203" i="18"/>
  <c r="CV203" i="18"/>
  <c r="CU203" i="18"/>
  <c r="CT203" i="18"/>
  <c r="CS203" i="18"/>
  <c r="CR203" i="18"/>
  <c r="CQ203" i="18"/>
  <c r="CP203" i="18"/>
  <c r="CO203" i="18"/>
  <c r="CN203" i="18"/>
  <c r="CM203" i="18"/>
  <c r="CL203" i="18"/>
  <c r="CK203" i="18"/>
  <c r="CJ203" i="18"/>
  <c r="CI203" i="18"/>
  <c r="CH203" i="18"/>
  <c r="CG203" i="18"/>
  <c r="CF203" i="18"/>
  <c r="CE203" i="18"/>
  <c r="CD203" i="18"/>
  <c r="CC203" i="18"/>
  <c r="CB203" i="18"/>
  <c r="CA203" i="18"/>
  <c r="BZ203" i="18"/>
  <c r="BY203" i="18"/>
  <c r="BX203" i="18"/>
  <c r="BW203" i="18"/>
  <c r="DD202" i="18"/>
  <c r="DC202" i="18"/>
  <c r="DB202" i="18"/>
  <c r="DA202" i="18"/>
  <c r="CZ202" i="18"/>
  <c r="CY202" i="18"/>
  <c r="CX202" i="18"/>
  <c r="CW202" i="18"/>
  <c r="CV202" i="18"/>
  <c r="CU202" i="18"/>
  <c r="CT202" i="18"/>
  <c r="CS202" i="18"/>
  <c r="CR202" i="18"/>
  <c r="CQ202" i="18"/>
  <c r="CP202" i="18"/>
  <c r="CO202" i="18"/>
  <c r="CN202" i="18"/>
  <c r="CM202" i="18"/>
  <c r="CL202" i="18"/>
  <c r="CK202" i="18"/>
  <c r="CJ202" i="18"/>
  <c r="CI202" i="18"/>
  <c r="CH202" i="18"/>
  <c r="CG202" i="18"/>
  <c r="CF202" i="18"/>
  <c r="CE202" i="18"/>
  <c r="CD202" i="18"/>
  <c r="CC202" i="18"/>
  <c r="CB202" i="18"/>
  <c r="CA202" i="18"/>
  <c r="BZ202" i="18"/>
  <c r="BY202" i="18"/>
  <c r="BX202" i="18"/>
  <c r="BW202" i="18"/>
  <c r="DD201" i="18"/>
  <c r="DC201" i="18"/>
  <c r="DB201" i="18"/>
  <c r="DA201" i="18"/>
  <c r="CZ201" i="18"/>
  <c r="CY201" i="18"/>
  <c r="CX201" i="18"/>
  <c r="CW201" i="18"/>
  <c r="CV201" i="18"/>
  <c r="CU201" i="18"/>
  <c r="CT201" i="18"/>
  <c r="CS201" i="18"/>
  <c r="CR201" i="18"/>
  <c r="CQ201" i="18"/>
  <c r="CP201" i="18"/>
  <c r="CO201" i="18"/>
  <c r="CN201" i="18"/>
  <c r="CM201" i="18"/>
  <c r="CL201" i="18"/>
  <c r="CK201" i="18"/>
  <c r="CJ201" i="18"/>
  <c r="CI201" i="18"/>
  <c r="CH201" i="18"/>
  <c r="CG201" i="18"/>
  <c r="CF201" i="18"/>
  <c r="CE201" i="18"/>
  <c r="CD201" i="18"/>
  <c r="CC201" i="18"/>
  <c r="CB201" i="18"/>
  <c r="CA201" i="18"/>
  <c r="BZ201" i="18"/>
  <c r="BY201" i="18"/>
  <c r="BX201" i="18"/>
  <c r="BW201" i="18"/>
  <c r="DD200" i="18"/>
  <c r="DC200" i="18"/>
  <c r="DB200" i="18"/>
  <c r="DA200" i="18"/>
  <c r="CZ200" i="18"/>
  <c r="CY200" i="18"/>
  <c r="CX200" i="18"/>
  <c r="CW200" i="18"/>
  <c r="CV200" i="18"/>
  <c r="CU200" i="18"/>
  <c r="CT200" i="18"/>
  <c r="CS200" i="18"/>
  <c r="CR200" i="18"/>
  <c r="CQ200" i="18"/>
  <c r="CP200" i="18"/>
  <c r="CO200" i="18"/>
  <c r="CN200" i="18"/>
  <c r="CM200" i="18"/>
  <c r="CL200" i="18"/>
  <c r="CK200" i="18"/>
  <c r="CJ200" i="18"/>
  <c r="CI200" i="18"/>
  <c r="CH200" i="18"/>
  <c r="CG200" i="18"/>
  <c r="CF200" i="18"/>
  <c r="CE200" i="18"/>
  <c r="CD200" i="18"/>
  <c r="CC200" i="18"/>
  <c r="CB200" i="18"/>
  <c r="CA200" i="18"/>
  <c r="BZ200" i="18"/>
  <c r="BY200" i="18"/>
  <c r="BX200" i="18"/>
  <c r="BW200" i="18"/>
  <c r="DD199" i="18"/>
  <c r="DC199" i="18"/>
  <c r="DB199" i="18"/>
  <c r="DA199" i="18"/>
  <c r="CZ199" i="18"/>
  <c r="CY199" i="18"/>
  <c r="CX199" i="18"/>
  <c r="CW199" i="18"/>
  <c r="CV199" i="18"/>
  <c r="CU199" i="18"/>
  <c r="CT199" i="18"/>
  <c r="CS199" i="18"/>
  <c r="CR199" i="18"/>
  <c r="CQ199" i="18"/>
  <c r="CP199" i="18"/>
  <c r="CO199" i="18"/>
  <c r="CN199" i="18"/>
  <c r="CM199" i="18"/>
  <c r="CL199" i="18"/>
  <c r="CK199" i="18"/>
  <c r="CJ199" i="18"/>
  <c r="CI199" i="18"/>
  <c r="CH199" i="18"/>
  <c r="CG199" i="18"/>
  <c r="CF199" i="18"/>
  <c r="CE199" i="18"/>
  <c r="CD199" i="18"/>
  <c r="CC199" i="18"/>
  <c r="CB199" i="18"/>
  <c r="CA199" i="18"/>
  <c r="BZ199" i="18"/>
  <c r="BY199" i="18"/>
  <c r="BX199" i="18"/>
  <c r="BW199" i="18"/>
  <c r="DD198" i="18"/>
  <c r="DC198" i="18"/>
  <c r="DB198" i="18"/>
  <c r="DA198" i="18"/>
  <c r="CZ198" i="18"/>
  <c r="CY198" i="18"/>
  <c r="CX198" i="18"/>
  <c r="CW198" i="18"/>
  <c r="CV198" i="18"/>
  <c r="CU198" i="18"/>
  <c r="CT198" i="18"/>
  <c r="CS198" i="18"/>
  <c r="CR198" i="18"/>
  <c r="CQ198" i="18"/>
  <c r="CP198" i="18"/>
  <c r="CO198" i="18"/>
  <c r="CN198" i="18"/>
  <c r="CM198" i="18"/>
  <c r="CL198" i="18"/>
  <c r="CK198" i="18"/>
  <c r="CJ198" i="18"/>
  <c r="CI198" i="18"/>
  <c r="CH198" i="18"/>
  <c r="CG198" i="18"/>
  <c r="CF198" i="18"/>
  <c r="CE198" i="18"/>
  <c r="CD198" i="18"/>
  <c r="CC198" i="18"/>
  <c r="CB198" i="18"/>
  <c r="CA198" i="18"/>
  <c r="BZ198" i="18"/>
  <c r="BY198" i="18"/>
  <c r="BX198" i="18"/>
  <c r="BW198" i="18"/>
  <c r="DD197" i="18"/>
  <c r="DC197" i="18"/>
  <c r="DB197" i="18"/>
  <c r="DA197" i="18"/>
  <c r="CZ197" i="18"/>
  <c r="CY197" i="18"/>
  <c r="CX197" i="18"/>
  <c r="CW197" i="18"/>
  <c r="CV197" i="18"/>
  <c r="CU197" i="18"/>
  <c r="CT197" i="18"/>
  <c r="CS197" i="18"/>
  <c r="CR197" i="18"/>
  <c r="CQ197" i="18"/>
  <c r="CP197" i="18"/>
  <c r="CO197" i="18"/>
  <c r="CN197" i="18"/>
  <c r="CM197" i="18"/>
  <c r="CL197" i="18"/>
  <c r="CK197" i="18"/>
  <c r="CJ197" i="18"/>
  <c r="CI197" i="18"/>
  <c r="CH197" i="18"/>
  <c r="CG197" i="18"/>
  <c r="CF197" i="18"/>
  <c r="CE197" i="18"/>
  <c r="CD197" i="18"/>
  <c r="CC197" i="18"/>
  <c r="CB197" i="18"/>
  <c r="CA197" i="18"/>
  <c r="BZ197" i="18"/>
  <c r="BY197" i="18"/>
  <c r="BX197" i="18"/>
  <c r="BW197" i="18"/>
  <c r="DD196" i="18"/>
  <c r="DC196" i="18"/>
  <c r="DB196" i="18"/>
  <c r="DA196" i="18"/>
  <c r="CZ196" i="18"/>
  <c r="CY196" i="18"/>
  <c r="CX196" i="18"/>
  <c r="CW196" i="18"/>
  <c r="CV196" i="18"/>
  <c r="CU196" i="18"/>
  <c r="CT196" i="18"/>
  <c r="CS196" i="18"/>
  <c r="CR196" i="18"/>
  <c r="CQ196" i="18"/>
  <c r="CP196" i="18"/>
  <c r="CO196" i="18"/>
  <c r="CN196" i="18"/>
  <c r="CM196" i="18"/>
  <c r="CL196" i="18"/>
  <c r="CK196" i="18"/>
  <c r="CJ196" i="18"/>
  <c r="CI196" i="18"/>
  <c r="CH196" i="18"/>
  <c r="CG196" i="18"/>
  <c r="CF196" i="18"/>
  <c r="CE196" i="18"/>
  <c r="CD196" i="18"/>
  <c r="CC196" i="18"/>
  <c r="CB196" i="18"/>
  <c r="CA196" i="18"/>
  <c r="BZ196" i="18"/>
  <c r="BY196" i="18"/>
  <c r="BX196" i="18"/>
  <c r="BW196" i="18"/>
  <c r="DD195" i="18"/>
  <c r="DC195" i="18"/>
  <c r="DB195" i="18"/>
  <c r="DA195" i="18"/>
  <c r="CZ195" i="18"/>
  <c r="CY195" i="18"/>
  <c r="CX195" i="18"/>
  <c r="CW195" i="18"/>
  <c r="CV195" i="18"/>
  <c r="CU195" i="18"/>
  <c r="CT195" i="18"/>
  <c r="CS195" i="18"/>
  <c r="CR195" i="18"/>
  <c r="CQ195" i="18"/>
  <c r="CP195" i="18"/>
  <c r="CO195" i="18"/>
  <c r="CN195" i="18"/>
  <c r="CM195" i="18"/>
  <c r="CL195" i="18"/>
  <c r="CK195" i="18"/>
  <c r="CJ195" i="18"/>
  <c r="CI195" i="18"/>
  <c r="CH195" i="18"/>
  <c r="CG195" i="18"/>
  <c r="CF195" i="18"/>
  <c r="CE195" i="18"/>
  <c r="CD195" i="18"/>
  <c r="CC195" i="18"/>
  <c r="CB195" i="18"/>
  <c r="CA195" i="18"/>
  <c r="BZ195" i="18"/>
  <c r="BY195" i="18"/>
  <c r="BX195" i="18"/>
  <c r="BW195" i="18"/>
  <c r="DD194" i="18"/>
  <c r="DC194" i="18"/>
  <c r="DB194" i="18"/>
  <c r="DA194" i="18"/>
  <c r="CZ194" i="18"/>
  <c r="CY194" i="18"/>
  <c r="CX194" i="18"/>
  <c r="CW194" i="18"/>
  <c r="CV194" i="18"/>
  <c r="CU194" i="18"/>
  <c r="CT194" i="18"/>
  <c r="CS194" i="18"/>
  <c r="CR194" i="18"/>
  <c r="CQ194" i="18"/>
  <c r="CP194" i="18"/>
  <c r="CO194" i="18"/>
  <c r="CN194" i="18"/>
  <c r="CM194" i="18"/>
  <c r="CL194" i="18"/>
  <c r="CK194" i="18"/>
  <c r="CJ194" i="18"/>
  <c r="CI194" i="18"/>
  <c r="CH194" i="18"/>
  <c r="CG194" i="18"/>
  <c r="CF194" i="18"/>
  <c r="CE194" i="18"/>
  <c r="CD194" i="18"/>
  <c r="CC194" i="18"/>
  <c r="CB194" i="18"/>
  <c r="CA194" i="18"/>
  <c r="BZ194" i="18"/>
  <c r="BY194" i="18"/>
  <c r="BX194" i="18"/>
  <c r="BW194" i="18"/>
  <c r="DD193" i="18"/>
  <c r="DC193" i="18"/>
  <c r="DB193" i="18"/>
  <c r="DA193" i="18"/>
  <c r="CZ193" i="18"/>
  <c r="CY193" i="18"/>
  <c r="CX193" i="18"/>
  <c r="CW193" i="18"/>
  <c r="CV193" i="18"/>
  <c r="CU193" i="18"/>
  <c r="CT193" i="18"/>
  <c r="CS193" i="18"/>
  <c r="CR193" i="18"/>
  <c r="CQ193" i="18"/>
  <c r="CP193" i="18"/>
  <c r="CO193" i="18"/>
  <c r="CN193" i="18"/>
  <c r="CM193" i="18"/>
  <c r="CL193" i="18"/>
  <c r="CK193" i="18"/>
  <c r="CJ193" i="18"/>
  <c r="CI193" i="18"/>
  <c r="CH193" i="18"/>
  <c r="CG193" i="18"/>
  <c r="CF193" i="18"/>
  <c r="CE193" i="18"/>
  <c r="CD193" i="18"/>
  <c r="CC193" i="18"/>
  <c r="CB193" i="18"/>
  <c r="CA193" i="18"/>
  <c r="BZ193" i="18"/>
  <c r="BY193" i="18"/>
  <c r="BX193" i="18"/>
  <c r="BW193" i="18"/>
  <c r="DD192" i="18"/>
  <c r="DC192" i="18"/>
  <c r="DB192" i="18"/>
  <c r="DA192" i="18"/>
  <c r="CZ192" i="18"/>
  <c r="CY192" i="18"/>
  <c r="CX192" i="18"/>
  <c r="CW192" i="18"/>
  <c r="CV192" i="18"/>
  <c r="CU192" i="18"/>
  <c r="CT192" i="18"/>
  <c r="CS192" i="18"/>
  <c r="CR192" i="18"/>
  <c r="CQ192" i="18"/>
  <c r="CP192" i="18"/>
  <c r="CO192" i="18"/>
  <c r="CN192" i="18"/>
  <c r="CM192" i="18"/>
  <c r="CL192" i="18"/>
  <c r="CK192" i="18"/>
  <c r="CJ192" i="18"/>
  <c r="CI192" i="18"/>
  <c r="CH192" i="18"/>
  <c r="CG192" i="18"/>
  <c r="CF192" i="18"/>
  <c r="CE192" i="18"/>
  <c r="CD192" i="18"/>
  <c r="CC192" i="18"/>
  <c r="CB192" i="18"/>
  <c r="CA192" i="18"/>
  <c r="BZ192" i="18"/>
  <c r="BY192" i="18"/>
  <c r="BX192" i="18"/>
  <c r="BW192" i="18"/>
  <c r="DD191" i="18"/>
  <c r="DC191" i="18"/>
  <c r="DB191" i="18"/>
  <c r="DA191" i="18"/>
  <c r="CZ191" i="18"/>
  <c r="CY191" i="18"/>
  <c r="CX191" i="18"/>
  <c r="CW191" i="18"/>
  <c r="CV191" i="18"/>
  <c r="CU191" i="18"/>
  <c r="CT191" i="18"/>
  <c r="CS191" i="18"/>
  <c r="CR191" i="18"/>
  <c r="CQ191" i="18"/>
  <c r="CP191" i="18"/>
  <c r="CO191" i="18"/>
  <c r="CN191" i="18"/>
  <c r="CM191" i="18"/>
  <c r="CL191" i="18"/>
  <c r="CK191" i="18"/>
  <c r="CJ191" i="18"/>
  <c r="CI191" i="18"/>
  <c r="CH191" i="18"/>
  <c r="CG191" i="18"/>
  <c r="CF191" i="18"/>
  <c r="CE191" i="18"/>
  <c r="CD191" i="18"/>
  <c r="CC191" i="18"/>
  <c r="CB191" i="18"/>
  <c r="CA191" i="18"/>
  <c r="BZ191" i="18"/>
  <c r="BY191" i="18"/>
  <c r="BX191" i="18"/>
  <c r="BW191" i="18"/>
  <c r="DD190" i="18"/>
  <c r="DC190" i="18"/>
  <c r="DB190" i="18"/>
  <c r="DA190" i="18"/>
  <c r="CZ190" i="18"/>
  <c r="CY190" i="18"/>
  <c r="CX190" i="18"/>
  <c r="CW190" i="18"/>
  <c r="CV190" i="18"/>
  <c r="CU190" i="18"/>
  <c r="CT190" i="18"/>
  <c r="CS190" i="18"/>
  <c r="CR190" i="18"/>
  <c r="CQ190" i="18"/>
  <c r="CP190" i="18"/>
  <c r="CO190" i="18"/>
  <c r="CN190" i="18"/>
  <c r="CM190" i="18"/>
  <c r="CL190" i="18"/>
  <c r="CK190" i="18"/>
  <c r="CJ190" i="18"/>
  <c r="CI190" i="18"/>
  <c r="CH190" i="18"/>
  <c r="CG190" i="18"/>
  <c r="CF190" i="18"/>
  <c r="CE190" i="18"/>
  <c r="CD190" i="18"/>
  <c r="CC190" i="18"/>
  <c r="CB190" i="18"/>
  <c r="CA190" i="18"/>
  <c r="BZ190" i="18"/>
  <c r="BY190" i="18"/>
  <c r="BX190" i="18"/>
  <c r="BW190" i="18"/>
  <c r="DD189" i="18"/>
  <c r="DC189" i="18"/>
  <c r="DB189" i="18"/>
  <c r="DA189" i="18"/>
  <c r="CZ189" i="18"/>
  <c r="CY189" i="18"/>
  <c r="CX189" i="18"/>
  <c r="CW189" i="18"/>
  <c r="CV189" i="18"/>
  <c r="CU189" i="18"/>
  <c r="CT189" i="18"/>
  <c r="CS189" i="18"/>
  <c r="CR189" i="18"/>
  <c r="CQ189" i="18"/>
  <c r="CP189" i="18"/>
  <c r="CO189" i="18"/>
  <c r="CN189" i="18"/>
  <c r="CM189" i="18"/>
  <c r="CL189" i="18"/>
  <c r="CK189" i="18"/>
  <c r="CJ189" i="18"/>
  <c r="CI189" i="18"/>
  <c r="CH189" i="18"/>
  <c r="CG189" i="18"/>
  <c r="CF189" i="18"/>
  <c r="CE189" i="18"/>
  <c r="CD189" i="18"/>
  <c r="CC189" i="18"/>
  <c r="CB189" i="18"/>
  <c r="CA189" i="18"/>
  <c r="BZ189" i="18"/>
  <c r="BY189" i="18"/>
  <c r="BX189" i="18"/>
  <c r="BW189" i="18"/>
  <c r="DD188" i="18"/>
  <c r="DC188" i="18"/>
  <c r="DB188" i="18"/>
  <c r="DA188" i="18"/>
  <c r="CZ188" i="18"/>
  <c r="CY188" i="18"/>
  <c r="CX188" i="18"/>
  <c r="CW188" i="18"/>
  <c r="CV188" i="18"/>
  <c r="CU188" i="18"/>
  <c r="CT188" i="18"/>
  <c r="CS188" i="18"/>
  <c r="CR188" i="18"/>
  <c r="CQ188" i="18"/>
  <c r="CP188" i="18"/>
  <c r="CO188" i="18"/>
  <c r="CN188" i="18"/>
  <c r="CM188" i="18"/>
  <c r="CL188" i="18"/>
  <c r="CK188" i="18"/>
  <c r="CJ188" i="18"/>
  <c r="CI188" i="18"/>
  <c r="CH188" i="18"/>
  <c r="CG188" i="18"/>
  <c r="CF188" i="18"/>
  <c r="CE188" i="18"/>
  <c r="CD188" i="18"/>
  <c r="CC188" i="18"/>
  <c r="CB188" i="18"/>
  <c r="CA188" i="18"/>
  <c r="BZ188" i="18"/>
  <c r="BY188" i="18"/>
  <c r="BX188" i="18"/>
  <c r="BW188" i="18"/>
  <c r="DD187" i="18"/>
  <c r="DC187" i="18"/>
  <c r="DB187" i="18"/>
  <c r="DA187" i="18"/>
  <c r="CZ187" i="18"/>
  <c r="CY187" i="18"/>
  <c r="CX187" i="18"/>
  <c r="CW187" i="18"/>
  <c r="CV187" i="18"/>
  <c r="CU187" i="18"/>
  <c r="CT187" i="18"/>
  <c r="CS187" i="18"/>
  <c r="CR187" i="18"/>
  <c r="CQ187" i="18"/>
  <c r="CP187" i="18"/>
  <c r="CO187" i="18"/>
  <c r="CN187" i="18"/>
  <c r="CM187" i="18"/>
  <c r="CL187" i="18"/>
  <c r="CK187" i="18"/>
  <c r="CJ187" i="18"/>
  <c r="CI187" i="18"/>
  <c r="CH187" i="18"/>
  <c r="CG187" i="18"/>
  <c r="CF187" i="18"/>
  <c r="CE187" i="18"/>
  <c r="CD187" i="18"/>
  <c r="CC187" i="18"/>
  <c r="CB187" i="18"/>
  <c r="CA187" i="18"/>
  <c r="BZ187" i="18"/>
  <c r="BY187" i="18"/>
  <c r="BX187" i="18"/>
  <c r="BW187" i="18"/>
  <c r="DD186" i="18"/>
  <c r="DC186" i="18"/>
  <c r="DB186" i="18"/>
  <c r="DA186" i="18"/>
  <c r="CZ186" i="18"/>
  <c r="CY186" i="18"/>
  <c r="CX186" i="18"/>
  <c r="CW186" i="18"/>
  <c r="CV186" i="18"/>
  <c r="CU186" i="18"/>
  <c r="CT186" i="18"/>
  <c r="CS186" i="18"/>
  <c r="CR186" i="18"/>
  <c r="CQ186" i="18"/>
  <c r="CP186" i="18"/>
  <c r="CO186" i="18"/>
  <c r="CN186" i="18"/>
  <c r="CM186" i="18"/>
  <c r="CL186" i="18"/>
  <c r="CK186" i="18"/>
  <c r="CJ186" i="18"/>
  <c r="CI186" i="18"/>
  <c r="CH186" i="18"/>
  <c r="CG186" i="18"/>
  <c r="CF186" i="18"/>
  <c r="CE186" i="18"/>
  <c r="CD186" i="18"/>
  <c r="CC186" i="18"/>
  <c r="CB186" i="18"/>
  <c r="CA186" i="18"/>
  <c r="BZ186" i="18"/>
  <c r="BY186" i="18"/>
  <c r="BX186" i="18"/>
  <c r="BW186" i="18"/>
  <c r="DD185" i="18"/>
  <c r="DC185" i="18"/>
  <c r="DB185" i="18"/>
  <c r="DA185" i="18"/>
  <c r="CZ185" i="18"/>
  <c r="CY185" i="18"/>
  <c r="CX185" i="18"/>
  <c r="CW185" i="18"/>
  <c r="CV185" i="18"/>
  <c r="CU185" i="18"/>
  <c r="CT185" i="18"/>
  <c r="CS185" i="18"/>
  <c r="CR185" i="18"/>
  <c r="CQ185" i="18"/>
  <c r="CP185" i="18"/>
  <c r="CO185" i="18"/>
  <c r="CN185" i="18"/>
  <c r="CM185" i="18"/>
  <c r="CL185" i="18"/>
  <c r="CK185" i="18"/>
  <c r="CJ185" i="18"/>
  <c r="CI185" i="18"/>
  <c r="CH185" i="18"/>
  <c r="CG185" i="18"/>
  <c r="CF185" i="18"/>
  <c r="CE185" i="18"/>
  <c r="CD185" i="18"/>
  <c r="CC185" i="18"/>
  <c r="CB185" i="18"/>
  <c r="CA185" i="18"/>
  <c r="BZ185" i="18"/>
  <c r="BY185" i="18"/>
  <c r="BX185" i="18"/>
  <c r="BW185" i="18"/>
  <c r="DD184" i="18"/>
  <c r="DC184" i="18"/>
  <c r="DB184" i="18"/>
  <c r="DA184" i="18"/>
  <c r="CZ184" i="18"/>
  <c r="CY184" i="18"/>
  <c r="CX184" i="18"/>
  <c r="CW184" i="18"/>
  <c r="CV184" i="18"/>
  <c r="CU184" i="18"/>
  <c r="CT184" i="18"/>
  <c r="CS184" i="18"/>
  <c r="CR184" i="18"/>
  <c r="CQ184" i="18"/>
  <c r="CP184" i="18"/>
  <c r="CO184" i="18"/>
  <c r="CN184" i="18"/>
  <c r="CM184" i="18"/>
  <c r="CL184" i="18"/>
  <c r="CK184" i="18"/>
  <c r="CJ184" i="18"/>
  <c r="CI184" i="18"/>
  <c r="CH184" i="18"/>
  <c r="CG184" i="18"/>
  <c r="CF184" i="18"/>
  <c r="CE184" i="18"/>
  <c r="CD184" i="18"/>
  <c r="CC184" i="18"/>
  <c r="CB184" i="18"/>
  <c r="CA184" i="18"/>
  <c r="BZ184" i="18"/>
  <c r="BY184" i="18"/>
  <c r="BX184" i="18"/>
  <c r="BW184" i="18"/>
  <c r="DD183" i="18"/>
  <c r="DC183" i="18"/>
  <c r="DB183" i="18"/>
  <c r="DA183" i="18"/>
  <c r="CZ183" i="18"/>
  <c r="CY183" i="18"/>
  <c r="CX183" i="18"/>
  <c r="CW183" i="18"/>
  <c r="CV183" i="18"/>
  <c r="CU183" i="18"/>
  <c r="CT183" i="18"/>
  <c r="CS183" i="18"/>
  <c r="CR183" i="18"/>
  <c r="CQ183" i="18"/>
  <c r="CP183" i="18"/>
  <c r="CO183" i="18"/>
  <c r="CN183" i="18"/>
  <c r="CM183" i="18"/>
  <c r="CL183" i="18"/>
  <c r="CK183" i="18"/>
  <c r="CJ183" i="18"/>
  <c r="CI183" i="18"/>
  <c r="CH183" i="18"/>
  <c r="CG183" i="18"/>
  <c r="CF183" i="18"/>
  <c r="CE183" i="18"/>
  <c r="CD183" i="18"/>
  <c r="CC183" i="18"/>
  <c r="CB183" i="18"/>
  <c r="CA183" i="18"/>
  <c r="BZ183" i="18"/>
  <c r="BY183" i="18"/>
  <c r="BX183" i="18"/>
  <c r="BW183" i="18"/>
  <c r="DD182" i="18"/>
  <c r="DC182" i="18"/>
  <c r="DB182" i="18"/>
  <c r="DA182" i="18"/>
  <c r="CZ182" i="18"/>
  <c r="CY182" i="18"/>
  <c r="CX182" i="18"/>
  <c r="CW182" i="18"/>
  <c r="CV182" i="18"/>
  <c r="CU182" i="18"/>
  <c r="CT182" i="18"/>
  <c r="CS182" i="18"/>
  <c r="CR182" i="18"/>
  <c r="CQ182" i="18"/>
  <c r="CP182" i="18"/>
  <c r="CO182" i="18"/>
  <c r="CN182" i="18"/>
  <c r="CM182" i="18"/>
  <c r="CL182" i="18"/>
  <c r="CK182" i="18"/>
  <c r="CJ182" i="18"/>
  <c r="CI182" i="18"/>
  <c r="CH182" i="18"/>
  <c r="CG182" i="18"/>
  <c r="CF182" i="18"/>
  <c r="CE182" i="18"/>
  <c r="CD182" i="18"/>
  <c r="CC182" i="18"/>
  <c r="CB182" i="18"/>
  <c r="CA182" i="18"/>
  <c r="BZ182" i="18"/>
  <c r="BY182" i="18"/>
  <c r="BX182" i="18"/>
  <c r="BW182" i="18"/>
  <c r="DD181" i="18"/>
  <c r="DC181" i="18"/>
  <c r="DB181" i="18"/>
  <c r="DA181" i="18"/>
  <c r="CZ181" i="18"/>
  <c r="CY181" i="18"/>
  <c r="CX181" i="18"/>
  <c r="CW181" i="18"/>
  <c r="CV181" i="18"/>
  <c r="CU181" i="18"/>
  <c r="CT181" i="18"/>
  <c r="CS181" i="18"/>
  <c r="CR181" i="18"/>
  <c r="CQ181" i="18"/>
  <c r="CP181" i="18"/>
  <c r="CO181" i="18"/>
  <c r="CN181" i="18"/>
  <c r="CM181" i="18"/>
  <c r="CL181" i="18"/>
  <c r="CK181" i="18"/>
  <c r="CJ181" i="18"/>
  <c r="CI181" i="18"/>
  <c r="CH181" i="18"/>
  <c r="CG181" i="18"/>
  <c r="CF181" i="18"/>
  <c r="CE181" i="18"/>
  <c r="CD181" i="18"/>
  <c r="CC181" i="18"/>
  <c r="CB181" i="18"/>
  <c r="CA181" i="18"/>
  <c r="BZ181" i="18"/>
  <c r="BY181" i="18"/>
  <c r="BX181" i="18"/>
  <c r="BW181" i="18"/>
  <c r="DD180" i="18"/>
  <c r="DC180" i="18"/>
  <c r="DB180" i="18"/>
  <c r="DA180" i="18"/>
  <c r="CZ180" i="18"/>
  <c r="CY180" i="18"/>
  <c r="CX180" i="18"/>
  <c r="CW180" i="18"/>
  <c r="CV180" i="18"/>
  <c r="CU180" i="18"/>
  <c r="CT180" i="18"/>
  <c r="CS180" i="18"/>
  <c r="CR180" i="18"/>
  <c r="CQ180" i="18"/>
  <c r="CP180" i="18"/>
  <c r="CO180" i="18"/>
  <c r="CN180" i="18"/>
  <c r="CM180" i="18"/>
  <c r="CL180" i="18"/>
  <c r="CK180" i="18"/>
  <c r="CJ180" i="18"/>
  <c r="CI180" i="18"/>
  <c r="CH180" i="18"/>
  <c r="CG180" i="18"/>
  <c r="CF180" i="18"/>
  <c r="CE180" i="18"/>
  <c r="CD180" i="18"/>
  <c r="CC180" i="18"/>
  <c r="CB180" i="18"/>
  <c r="CA180" i="18"/>
  <c r="BZ180" i="18"/>
  <c r="BY180" i="18"/>
  <c r="BX180" i="18"/>
  <c r="BW180" i="18"/>
  <c r="DD179" i="18"/>
  <c r="DC179" i="18"/>
  <c r="DB179" i="18"/>
  <c r="DA179" i="18"/>
  <c r="CZ179" i="18"/>
  <c r="CY179" i="18"/>
  <c r="CX179" i="18"/>
  <c r="CW179" i="18"/>
  <c r="CV179" i="18"/>
  <c r="CU179" i="18"/>
  <c r="CT179" i="18"/>
  <c r="CS179" i="18"/>
  <c r="CR179" i="18"/>
  <c r="CQ179" i="18"/>
  <c r="CP179" i="18"/>
  <c r="CO179" i="18"/>
  <c r="CN179" i="18"/>
  <c r="CM179" i="18"/>
  <c r="CL179" i="18"/>
  <c r="CK179" i="18"/>
  <c r="CJ179" i="18"/>
  <c r="CI179" i="18"/>
  <c r="CH179" i="18"/>
  <c r="CG179" i="18"/>
  <c r="CF179" i="18"/>
  <c r="CE179" i="18"/>
  <c r="CD179" i="18"/>
  <c r="CC179" i="18"/>
  <c r="CB179" i="18"/>
  <c r="CA179" i="18"/>
  <c r="BZ179" i="18"/>
  <c r="BY179" i="18"/>
  <c r="BX179" i="18"/>
  <c r="BW179" i="18"/>
  <c r="DD178" i="18"/>
  <c r="DC178" i="18"/>
  <c r="DB178" i="18"/>
  <c r="DA178" i="18"/>
  <c r="CZ178" i="18"/>
  <c r="CY178" i="18"/>
  <c r="CX178" i="18"/>
  <c r="CW178" i="18"/>
  <c r="CV178" i="18"/>
  <c r="CU178" i="18"/>
  <c r="CT178" i="18"/>
  <c r="CS178" i="18"/>
  <c r="CR178" i="18"/>
  <c r="CQ178" i="18"/>
  <c r="CP178" i="18"/>
  <c r="CO178" i="18"/>
  <c r="CN178" i="18"/>
  <c r="CM178" i="18"/>
  <c r="CL178" i="18"/>
  <c r="CK178" i="18"/>
  <c r="CJ178" i="18"/>
  <c r="CI178" i="18"/>
  <c r="CH178" i="18"/>
  <c r="CG178" i="18"/>
  <c r="CF178" i="18"/>
  <c r="CE178" i="18"/>
  <c r="CD178" i="18"/>
  <c r="CC178" i="18"/>
  <c r="CB178" i="18"/>
  <c r="CA178" i="18"/>
  <c r="BZ178" i="18"/>
  <c r="BY178" i="18"/>
  <c r="BX178" i="18"/>
  <c r="BW178" i="18"/>
  <c r="DD177" i="18"/>
  <c r="DC177" i="18"/>
  <c r="DB177" i="18"/>
  <c r="DA177" i="18"/>
  <c r="CZ177" i="18"/>
  <c r="CY177" i="18"/>
  <c r="CX177" i="18"/>
  <c r="CW177" i="18"/>
  <c r="CV177" i="18"/>
  <c r="CU177" i="18"/>
  <c r="CT177" i="18"/>
  <c r="CS177" i="18"/>
  <c r="CR177" i="18"/>
  <c r="CQ177" i="18"/>
  <c r="CP177" i="18"/>
  <c r="CO177" i="18"/>
  <c r="CN177" i="18"/>
  <c r="CM177" i="18"/>
  <c r="CL177" i="18"/>
  <c r="CK177" i="18"/>
  <c r="CJ177" i="18"/>
  <c r="CI177" i="18"/>
  <c r="CH177" i="18"/>
  <c r="CG177" i="18"/>
  <c r="CF177" i="18"/>
  <c r="CE177" i="18"/>
  <c r="CD177" i="18"/>
  <c r="CC177" i="18"/>
  <c r="CB177" i="18"/>
  <c r="CA177" i="18"/>
  <c r="BZ177" i="18"/>
  <c r="BY177" i="18"/>
  <c r="BX177" i="18"/>
  <c r="BW177" i="18"/>
  <c r="DD176" i="18"/>
  <c r="DC176" i="18"/>
  <c r="DB176" i="18"/>
  <c r="DA176" i="18"/>
  <c r="CZ176" i="18"/>
  <c r="CY176" i="18"/>
  <c r="CX176" i="18"/>
  <c r="CW176" i="18"/>
  <c r="CV176" i="18"/>
  <c r="CU176" i="18"/>
  <c r="CT176" i="18"/>
  <c r="CS176" i="18"/>
  <c r="CR176" i="18"/>
  <c r="CQ176" i="18"/>
  <c r="CP176" i="18"/>
  <c r="CO176" i="18"/>
  <c r="CN176" i="18"/>
  <c r="CM176" i="18"/>
  <c r="CL176" i="18"/>
  <c r="CK176" i="18"/>
  <c r="CJ176" i="18"/>
  <c r="CI176" i="18"/>
  <c r="CH176" i="18"/>
  <c r="CG176" i="18"/>
  <c r="CF176" i="18"/>
  <c r="CE176" i="18"/>
  <c r="CD176" i="18"/>
  <c r="CC176" i="18"/>
  <c r="CB176" i="18"/>
  <c r="CA176" i="18"/>
  <c r="BZ176" i="18"/>
  <c r="BY176" i="18"/>
  <c r="BX176" i="18"/>
  <c r="BW176" i="18"/>
  <c r="DD175" i="18"/>
  <c r="DC175" i="18"/>
  <c r="DB175" i="18"/>
  <c r="DA175" i="18"/>
  <c r="CZ175" i="18"/>
  <c r="CY175" i="18"/>
  <c r="CX175" i="18"/>
  <c r="CW175" i="18"/>
  <c r="CV175" i="18"/>
  <c r="CU175" i="18"/>
  <c r="CT175" i="18"/>
  <c r="CS175" i="18"/>
  <c r="CR175" i="18"/>
  <c r="CQ175" i="18"/>
  <c r="CP175" i="18"/>
  <c r="CO175" i="18"/>
  <c r="CN175" i="18"/>
  <c r="CM175" i="18"/>
  <c r="CL175" i="18"/>
  <c r="CK175" i="18"/>
  <c r="CJ175" i="18"/>
  <c r="CI175" i="18"/>
  <c r="CH175" i="18"/>
  <c r="CG175" i="18"/>
  <c r="CF175" i="18"/>
  <c r="CE175" i="18"/>
  <c r="CD175" i="18"/>
  <c r="CC175" i="18"/>
  <c r="CB175" i="18"/>
  <c r="CA175" i="18"/>
  <c r="BZ175" i="18"/>
  <c r="BY175" i="18"/>
  <c r="BX175" i="18"/>
  <c r="BW175" i="18"/>
  <c r="DD174" i="18"/>
  <c r="DC174" i="18"/>
  <c r="DB174" i="18"/>
  <c r="DA174" i="18"/>
  <c r="CZ174" i="18"/>
  <c r="CY174" i="18"/>
  <c r="CX174" i="18"/>
  <c r="CW174" i="18"/>
  <c r="CV174" i="18"/>
  <c r="CU174" i="18"/>
  <c r="CT174" i="18"/>
  <c r="CS174" i="18"/>
  <c r="CR174" i="18"/>
  <c r="CQ174" i="18"/>
  <c r="CP174" i="18"/>
  <c r="CO174" i="18"/>
  <c r="CN174" i="18"/>
  <c r="CM174" i="18"/>
  <c r="CL174" i="18"/>
  <c r="CK174" i="18"/>
  <c r="CJ174" i="18"/>
  <c r="CI174" i="18"/>
  <c r="CH174" i="18"/>
  <c r="CG174" i="18"/>
  <c r="CF174" i="18"/>
  <c r="CE174" i="18"/>
  <c r="CD174" i="18"/>
  <c r="CC174" i="18"/>
  <c r="CB174" i="18"/>
  <c r="CA174" i="18"/>
  <c r="BZ174" i="18"/>
  <c r="BY174" i="18"/>
  <c r="BX174" i="18"/>
  <c r="BW174" i="18"/>
  <c r="DD173" i="18"/>
  <c r="DC173" i="18"/>
  <c r="DB173" i="18"/>
  <c r="DA173" i="18"/>
  <c r="CZ173" i="18"/>
  <c r="CY173" i="18"/>
  <c r="CX173" i="18"/>
  <c r="CW173" i="18"/>
  <c r="CV173" i="18"/>
  <c r="CU173" i="18"/>
  <c r="CT173" i="18"/>
  <c r="CS173" i="18"/>
  <c r="CR173" i="18"/>
  <c r="CQ173" i="18"/>
  <c r="CP173" i="18"/>
  <c r="CO173" i="18"/>
  <c r="CN173" i="18"/>
  <c r="CM173" i="18"/>
  <c r="CL173" i="18"/>
  <c r="CK173" i="18"/>
  <c r="CJ173" i="18"/>
  <c r="CI173" i="18"/>
  <c r="CH173" i="18"/>
  <c r="CG173" i="18"/>
  <c r="CF173" i="18"/>
  <c r="CE173" i="18"/>
  <c r="CD173" i="18"/>
  <c r="CC173" i="18"/>
  <c r="CB173" i="18"/>
  <c r="CA173" i="18"/>
  <c r="BZ173" i="18"/>
  <c r="BY173" i="18"/>
  <c r="BX173" i="18"/>
  <c r="BW173" i="18"/>
  <c r="DD172" i="18"/>
  <c r="DC172" i="18"/>
  <c r="DB172" i="18"/>
  <c r="DA172" i="18"/>
  <c r="CZ172" i="18"/>
  <c r="CY172" i="18"/>
  <c r="CX172" i="18"/>
  <c r="CW172" i="18"/>
  <c r="CV172" i="18"/>
  <c r="CU172" i="18"/>
  <c r="CT172" i="18"/>
  <c r="CS172" i="18"/>
  <c r="CR172" i="18"/>
  <c r="CQ172" i="18"/>
  <c r="CP172" i="18"/>
  <c r="CO172" i="18"/>
  <c r="CN172" i="18"/>
  <c r="CM172" i="18"/>
  <c r="CL172" i="18"/>
  <c r="CK172" i="18"/>
  <c r="CJ172" i="18"/>
  <c r="CI172" i="18"/>
  <c r="CH172" i="18"/>
  <c r="CG172" i="18"/>
  <c r="CF172" i="18"/>
  <c r="CE172" i="18"/>
  <c r="CD172" i="18"/>
  <c r="CC172" i="18"/>
  <c r="CB172" i="18"/>
  <c r="CA172" i="18"/>
  <c r="BZ172" i="18"/>
  <c r="BY172" i="18"/>
  <c r="BX172" i="18"/>
  <c r="BW172" i="18"/>
  <c r="DD171" i="18"/>
  <c r="DC171" i="18"/>
  <c r="DB171" i="18"/>
  <c r="DA171" i="18"/>
  <c r="CZ171" i="18"/>
  <c r="CY171" i="18"/>
  <c r="CX171" i="18"/>
  <c r="CW171" i="18"/>
  <c r="CV171" i="18"/>
  <c r="CU171" i="18"/>
  <c r="CT171" i="18"/>
  <c r="CS171" i="18"/>
  <c r="CR171" i="18"/>
  <c r="CQ171" i="18"/>
  <c r="CP171" i="18"/>
  <c r="CO171" i="18"/>
  <c r="CN171" i="18"/>
  <c r="CM171" i="18"/>
  <c r="CL171" i="18"/>
  <c r="CK171" i="18"/>
  <c r="CJ171" i="18"/>
  <c r="CI171" i="18"/>
  <c r="CH171" i="18"/>
  <c r="CG171" i="18"/>
  <c r="CF171" i="18"/>
  <c r="CE171" i="18"/>
  <c r="CD171" i="18"/>
  <c r="CC171" i="18"/>
  <c r="CB171" i="18"/>
  <c r="CA171" i="18"/>
  <c r="BZ171" i="18"/>
  <c r="BY171" i="18"/>
  <c r="BX171" i="18"/>
  <c r="BW171" i="18"/>
  <c r="DD170" i="18"/>
  <c r="DC170" i="18"/>
  <c r="DB170" i="18"/>
  <c r="DA170" i="18"/>
  <c r="CZ170" i="18"/>
  <c r="CY170" i="18"/>
  <c r="CX170" i="18"/>
  <c r="CW170" i="18"/>
  <c r="CV170" i="18"/>
  <c r="CU170" i="18"/>
  <c r="CT170" i="18"/>
  <c r="CS170" i="18"/>
  <c r="CR170" i="18"/>
  <c r="CQ170" i="18"/>
  <c r="CP170" i="18"/>
  <c r="CO170" i="18"/>
  <c r="CN170" i="18"/>
  <c r="CM170" i="18"/>
  <c r="CL170" i="18"/>
  <c r="CK170" i="18"/>
  <c r="CJ170" i="18"/>
  <c r="CI170" i="18"/>
  <c r="CH170" i="18"/>
  <c r="CG170" i="18"/>
  <c r="CF170" i="18"/>
  <c r="CE170" i="18"/>
  <c r="CD170" i="18"/>
  <c r="CC170" i="18"/>
  <c r="CB170" i="18"/>
  <c r="CA170" i="18"/>
  <c r="BZ170" i="18"/>
  <c r="BY170" i="18"/>
  <c r="BX170" i="18"/>
  <c r="BW170" i="18"/>
  <c r="DD169" i="18"/>
  <c r="DC169" i="18"/>
  <c r="DB169" i="18"/>
  <c r="DA169" i="18"/>
  <c r="CZ169" i="18"/>
  <c r="CY169" i="18"/>
  <c r="CX169" i="18"/>
  <c r="CW169" i="18"/>
  <c r="CV169" i="18"/>
  <c r="CU169" i="18"/>
  <c r="CT169" i="18"/>
  <c r="CS169" i="18"/>
  <c r="CR169" i="18"/>
  <c r="CQ169" i="18"/>
  <c r="CP169" i="18"/>
  <c r="CO169" i="18"/>
  <c r="CN169" i="18"/>
  <c r="CM169" i="18"/>
  <c r="CL169" i="18"/>
  <c r="CK169" i="18"/>
  <c r="CJ169" i="18"/>
  <c r="CI169" i="18"/>
  <c r="CH169" i="18"/>
  <c r="CG169" i="18"/>
  <c r="CF169" i="18"/>
  <c r="CE169" i="18"/>
  <c r="CD169" i="18"/>
  <c r="CC169" i="18"/>
  <c r="CB169" i="18"/>
  <c r="CA169" i="18"/>
  <c r="BZ169" i="18"/>
  <c r="BX169" i="18"/>
  <c r="C3" i="18"/>
  <c r="C239" i="18"/>
  <c r="DF239" i="18" s="1"/>
  <c r="D239" i="18"/>
  <c r="DG239" i="18" s="1"/>
  <c r="E239" i="18"/>
  <c r="DH239" i="18" s="1"/>
  <c r="F239" i="18"/>
  <c r="DI239" i="18" s="1"/>
  <c r="G239" i="18"/>
  <c r="DJ239" i="18" s="1"/>
  <c r="H239" i="18"/>
  <c r="DK239" i="18" s="1"/>
  <c r="I239" i="18"/>
  <c r="DL239" i="18" s="1"/>
  <c r="J239" i="18"/>
  <c r="DM239" i="18" s="1"/>
  <c r="K239" i="18"/>
  <c r="DN239" i="18" s="1"/>
  <c r="L239" i="18"/>
  <c r="DO239" i="18" s="1"/>
  <c r="M239" i="18"/>
  <c r="DP239" i="18" s="1"/>
  <c r="N239" i="18"/>
  <c r="DQ239" i="18" s="1"/>
  <c r="O239" i="18"/>
  <c r="DR239" i="18" s="1"/>
  <c r="P239" i="18"/>
  <c r="DS239" i="18" s="1"/>
  <c r="Q239" i="18"/>
  <c r="DT239" i="18" s="1"/>
  <c r="R239" i="18"/>
  <c r="DU239" i="18" s="1"/>
  <c r="S239" i="18"/>
  <c r="DV239" i="18" s="1"/>
  <c r="T239" i="18"/>
  <c r="DW239" i="18" s="1"/>
  <c r="U239" i="18"/>
  <c r="DX239" i="18" s="1"/>
  <c r="V239" i="18"/>
  <c r="DY239" i="18" s="1"/>
  <c r="W239" i="18"/>
  <c r="DZ239" i="18" s="1"/>
  <c r="X239" i="18"/>
  <c r="EA239" i="18" s="1"/>
  <c r="Y239" i="18"/>
  <c r="EB239" i="18" s="1"/>
  <c r="Z239" i="18"/>
  <c r="EC239" i="18" s="1"/>
  <c r="AA239" i="18"/>
  <c r="ED239" i="18" s="1"/>
  <c r="AB239" i="18"/>
  <c r="EE239" i="18" s="1"/>
  <c r="AC239" i="18"/>
  <c r="EF239" i="18" s="1"/>
  <c r="AD239" i="18"/>
  <c r="EG239" i="18" s="1"/>
  <c r="AE239" i="18"/>
  <c r="EH239" i="18" s="1"/>
  <c r="AF239" i="18"/>
  <c r="EI239" i="18" s="1"/>
  <c r="AG239" i="18"/>
  <c r="EJ239" i="18" s="1"/>
  <c r="AH239" i="18"/>
  <c r="EK239" i="18" s="1"/>
  <c r="AI239" i="18"/>
  <c r="EL239" i="18" s="1"/>
  <c r="AJ239" i="18"/>
  <c r="EM239" i="18" s="1"/>
  <c r="C240" i="18"/>
  <c r="DF240" i="18" s="1"/>
  <c r="D240" i="18"/>
  <c r="DG240" i="18" s="1"/>
  <c r="E240" i="18"/>
  <c r="DH240" i="18" s="1"/>
  <c r="F240" i="18"/>
  <c r="DI240" i="18" s="1"/>
  <c r="G240" i="18"/>
  <c r="DJ240" i="18" s="1"/>
  <c r="H240" i="18"/>
  <c r="DK240" i="18" s="1"/>
  <c r="I240" i="18"/>
  <c r="DL240" i="18" s="1"/>
  <c r="J240" i="18"/>
  <c r="DM240" i="18" s="1"/>
  <c r="K240" i="18"/>
  <c r="DN240" i="18" s="1"/>
  <c r="L240" i="18"/>
  <c r="DO240" i="18" s="1"/>
  <c r="M240" i="18"/>
  <c r="DP240" i="18" s="1"/>
  <c r="N240" i="18"/>
  <c r="DQ240" i="18" s="1"/>
  <c r="O240" i="18"/>
  <c r="DR240" i="18" s="1"/>
  <c r="P240" i="18"/>
  <c r="DS240" i="18" s="1"/>
  <c r="Q240" i="18"/>
  <c r="DT240" i="18" s="1"/>
  <c r="R240" i="18"/>
  <c r="DU240" i="18" s="1"/>
  <c r="S240" i="18"/>
  <c r="DV240" i="18" s="1"/>
  <c r="T240" i="18"/>
  <c r="DW240" i="18" s="1"/>
  <c r="U240" i="18"/>
  <c r="DX240" i="18" s="1"/>
  <c r="V240" i="18"/>
  <c r="DY240" i="18" s="1"/>
  <c r="W240" i="18"/>
  <c r="DZ240" i="18" s="1"/>
  <c r="X240" i="18"/>
  <c r="EA240" i="18" s="1"/>
  <c r="Y240" i="18"/>
  <c r="EB240" i="18" s="1"/>
  <c r="Z240" i="18"/>
  <c r="EC240" i="18" s="1"/>
  <c r="AA240" i="18"/>
  <c r="ED240" i="18" s="1"/>
  <c r="AB240" i="18"/>
  <c r="EE240" i="18" s="1"/>
  <c r="AC240" i="18"/>
  <c r="EF240" i="18" s="1"/>
  <c r="AD240" i="18"/>
  <c r="EG240" i="18" s="1"/>
  <c r="AE240" i="18"/>
  <c r="EH240" i="18" s="1"/>
  <c r="AF240" i="18"/>
  <c r="EI240" i="18" s="1"/>
  <c r="AG240" i="18"/>
  <c r="EJ240" i="18" s="1"/>
  <c r="AH240" i="18"/>
  <c r="EK240" i="18" s="1"/>
  <c r="AI240" i="18"/>
  <c r="EL240" i="18" s="1"/>
  <c r="AJ240" i="18"/>
  <c r="EM240" i="18" s="1"/>
  <c r="C241" i="18"/>
  <c r="DF241" i="18" s="1"/>
  <c r="D241" i="18"/>
  <c r="DG241" i="18" s="1"/>
  <c r="E241" i="18"/>
  <c r="DH241" i="18" s="1"/>
  <c r="F241" i="18"/>
  <c r="DI241" i="18" s="1"/>
  <c r="G241" i="18"/>
  <c r="DJ241" i="18" s="1"/>
  <c r="H241" i="18"/>
  <c r="DK241" i="18" s="1"/>
  <c r="I241" i="18"/>
  <c r="DL241" i="18" s="1"/>
  <c r="J241" i="18"/>
  <c r="DM241" i="18" s="1"/>
  <c r="K241" i="18"/>
  <c r="DN241" i="18" s="1"/>
  <c r="L241" i="18"/>
  <c r="DO241" i="18" s="1"/>
  <c r="M241" i="18"/>
  <c r="DP241" i="18" s="1"/>
  <c r="N241" i="18"/>
  <c r="DQ241" i="18" s="1"/>
  <c r="O241" i="18"/>
  <c r="DR241" i="18" s="1"/>
  <c r="P241" i="18"/>
  <c r="DS241" i="18" s="1"/>
  <c r="Q241" i="18"/>
  <c r="DT241" i="18" s="1"/>
  <c r="R241" i="18"/>
  <c r="DU241" i="18" s="1"/>
  <c r="S241" i="18"/>
  <c r="DV241" i="18" s="1"/>
  <c r="T241" i="18"/>
  <c r="DW241" i="18" s="1"/>
  <c r="U241" i="18"/>
  <c r="DX241" i="18" s="1"/>
  <c r="V241" i="18"/>
  <c r="DY241" i="18" s="1"/>
  <c r="W241" i="18"/>
  <c r="DZ241" i="18" s="1"/>
  <c r="X241" i="18"/>
  <c r="EA241" i="18" s="1"/>
  <c r="Y241" i="18"/>
  <c r="EB241" i="18" s="1"/>
  <c r="Z241" i="18"/>
  <c r="EC241" i="18" s="1"/>
  <c r="AA241" i="18"/>
  <c r="ED241" i="18" s="1"/>
  <c r="AB241" i="18"/>
  <c r="EE241" i="18" s="1"/>
  <c r="AC241" i="18"/>
  <c r="EF241" i="18" s="1"/>
  <c r="AD241" i="18"/>
  <c r="EG241" i="18" s="1"/>
  <c r="AE241" i="18"/>
  <c r="EH241" i="18" s="1"/>
  <c r="AF241" i="18"/>
  <c r="EI241" i="18" s="1"/>
  <c r="AG241" i="18"/>
  <c r="EJ241" i="18" s="1"/>
  <c r="AH241" i="18"/>
  <c r="EK241" i="18" s="1"/>
  <c r="AI241" i="18"/>
  <c r="EL241" i="18" s="1"/>
  <c r="AJ241" i="18"/>
  <c r="EM241" i="18" s="1"/>
  <c r="C242" i="18"/>
  <c r="DF242" i="18" s="1"/>
  <c r="D242" i="18"/>
  <c r="DG242" i="18" s="1"/>
  <c r="E242" i="18"/>
  <c r="DH242" i="18" s="1"/>
  <c r="F242" i="18"/>
  <c r="DI242" i="18" s="1"/>
  <c r="G242" i="18"/>
  <c r="DJ242" i="18" s="1"/>
  <c r="H242" i="18"/>
  <c r="DK242" i="18" s="1"/>
  <c r="I242" i="18"/>
  <c r="DL242" i="18" s="1"/>
  <c r="J242" i="18"/>
  <c r="DM242" i="18" s="1"/>
  <c r="K242" i="18"/>
  <c r="DN242" i="18" s="1"/>
  <c r="L242" i="18"/>
  <c r="DO242" i="18" s="1"/>
  <c r="M242" i="18"/>
  <c r="DP242" i="18" s="1"/>
  <c r="N242" i="18"/>
  <c r="DQ242" i="18" s="1"/>
  <c r="O242" i="18"/>
  <c r="DR242" i="18" s="1"/>
  <c r="P242" i="18"/>
  <c r="DS242" i="18" s="1"/>
  <c r="Q242" i="18"/>
  <c r="DT242" i="18" s="1"/>
  <c r="R242" i="18"/>
  <c r="DU242" i="18" s="1"/>
  <c r="S242" i="18"/>
  <c r="DV242" i="18" s="1"/>
  <c r="T242" i="18"/>
  <c r="DW242" i="18" s="1"/>
  <c r="U242" i="18"/>
  <c r="DX242" i="18" s="1"/>
  <c r="V242" i="18"/>
  <c r="DY242" i="18" s="1"/>
  <c r="W242" i="18"/>
  <c r="DZ242" i="18" s="1"/>
  <c r="X242" i="18"/>
  <c r="EA242" i="18" s="1"/>
  <c r="Y242" i="18"/>
  <c r="EB242" i="18" s="1"/>
  <c r="Z242" i="18"/>
  <c r="EC242" i="18" s="1"/>
  <c r="AA242" i="18"/>
  <c r="ED242" i="18" s="1"/>
  <c r="AB242" i="18"/>
  <c r="EE242" i="18" s="1"/>
  <c r="AC242" i="18"/>
  <c r="EF242" i="18" s="1"/>
  <c r="AD242" i="18"/>
  <c r="EG242" i="18" s="1"/>
  <c r="AE242" i="18"/>
  <c r="EH242" i="18" s="1"/>
  <c r="AF242" i="18"/>
  <c r="EI242" i="18" s="1"/>
  <c r="AG242" i="18"/>
  <c r="EJ242" i="18" s="1"/>
  <c r="AH242" i="18"/>
  <c r="EK242" i="18" s="1"/>
  <c r="AI242" i="18"/>
  <c r="EL242" i="18" s="1"/>
  <c r="AJ242" i="18"/>
  <c r="EM242" i="18" s="1"/>
  <c r="C243" i="18"/>
  <c r="DF243" i="18" s="1"/>
  <c r="D243" i="18"/>
  <c r="DG243" i="18" s="1"/>
  <c r="E243" i="18"/>
  <c r="DH243" i="18" s="1"/>
  <c r="F243" i="18"/>
  <c r="DI243" i="18" s="1"/>
  <c r="G243" i="18"/>
  <c r="DJ243" i="18" s="1"/>
  <c r="H243" i="18"/>
  <c r="DK243" i="18" s="1"/>
  <c r="I243" i="18"/>
  <c r="DL243" i="18" s="1"/>
  <c r="J243" i="18"/>
  <c r="DM243" i="18" s="1"/>
  <c r="K243" i="18"/>
  <c r="DN243" i="18" s="1"/>
  <c r="L243" i="18"/>
  <c r="DO243" i="18" s="1"/>
  <c r="M243" i="18"/>
  <c r="DP243" i="18" s="1"/>
  <c r="N243" i="18"/>
  <c r="DQ243" i="18" s="1"/>
  <c r="O243" i="18"/>
  <c r="DR243" i="18" s="1"/>
  <c r="P243" i="18"/>
  <c r="DS243" i="18" s="1"/>
  <c r="Q243" i="18"/>
  <c r="DT243" i="18" s="1"/>
  <c r="R243" i="18"/>
  <c r="DU243" i="18" s="1"/>
  <c r="S243" i="18"/>
  <c r="DV243" i="18" s="1"/>
  <c r="T243" i="18"/>
  <c r="DW243" i="18" s="1"/>
  <c r="U243" i="18"/>
  <c r="DX243" i="18" s="1"/>
  <c r="V243" i="18"/>
  <c r="DY243" i="18" s="1"/>
  <c r="W243" i="18"/>
  <c r="DZ243" i="18" s="1"/>
  <c r="X243" i="18"/>
  <c r="EA243" i="18" s="1"/>
  <c r="Y243" i="18"/>
  <c r="EB243" i="18" s="1"/>
  <c r="Z243" i="18"/>
  <c r="EC243" i="18" s="1"/>
  <c r="AA243" i="18"/>
  <c r="ED243" i="18" s="1"/>
  <c r="AB243" i="18"/>
  <c r="EE243" i="18" s="1"/>
  <c r="AC243" i="18"/>
  <c r="EF243" i="18" s="1"/>
  <c r="AD243" i="18"/>
  <c r="EG243" i="18" s="1"/>
  <c r="AE243" i="18"/>
  <c r="EH243" i="18" s="1"/>
  <c r="AF243" i="18"/>
  <c r="EI243" i="18" s="1"/>
  <c r="AG243" i="18"/>
  <c r="EJ243" i="18" s="1"/>
  <c r="AH243" i="18"/>
  <c r="EK243" i="18" s="1"/>
  <c r="AI243" i="18"/>
  <c r="EL243" i="18" s="1"/>
  <c r="AJ243" i="18"/>
  <c r="EM243" i="18" s="1"/>
  <c r="C244" i="18"/>
  <c r="DF244" i="18" s="1"/>
  <c r="D244" i="18"/>
  <c r="DG244" i="18" s="1"/>
  <c r="E244" i="18"/>
  <c r="DH244" i="18" s="1"/>
  <c r="F244" i="18"/>
  <c r="DI244" i="18" s="1"/>
  <c r="G244" i="18"/>
  <c r="DJ244" i="18" s="1"/>
  <c r="H244" i="18"/>
  <c r="DK244" i="18" s="1"/>
  <c r="I244" i="18"/>
  <c r="DL244" i="18" s="1"/>
  <c r="J244" i="18"/>
  <c r="DM244" i="18" s="1"/>
  <c r="K244" i="18"/>
  <c r="DN244" i="18" s="1"/>
  <c r="L244" i="18"/>
  <c r="DO244" i="18" s="1"/>
  <c r="M244" i="18"/>
  <c r="DP244" i="18" s="1"/>
  <c r="N244" i="18"/>
  <c r="DQ244" i="18" s="1"/>
  <c r="O244" i="18"/>
  <c r="DR244" i="18" s="1"/>
  <c r="P244" i="18"/>
  <c r="DS244" i="18" s="1"/>
  <c r="Q244" i="18"/>
  <c r="DT244" i="18" s="1"/>
  <c r="R244" i="18"/>
  <c r="DU244" i="18" s="1"/>
  <c r="S244" i="18"/>
  <c r="DV244" i="18" s="1"/>
  <c r="T244" i="18"/>
  <c r="DW244" i="18" s="1"/>
  <c r="U244" i="18"/>
  <c r="DX244" i="18" s="1"/>
  <c r="V244" i="18"/>
  <c r="DY244" i="18" s="1"/>
  <c r="W244" i="18"/>
  <c r="DZ244" i="18" s="1"/>
  <c r="X244" i="18"/>
  <c r="EA244" i="18" s="1"/>
  <c r="Y244" i="18"/>
  <c r="EB244" i="18" s="1"/>
  <c r="Z244" i="18"/>
  <c r="EC244" i="18" s="1"/>
  <c r="AA244" i="18"/>
  <c r="ED244" i="18" s="1"/>
  <c r="AB244" i="18"/>
  <c r="EE244" i="18" s="1"/>
  <c r="AC244" i="18"/>
  <c r="EF244" i="18" s="1"/>
  <c r="AD244" i="18"/>
  <c r="EG244" i="18" s="1"/>
  <c r="AE244" i="18"/>
  <c r="EH244" i="18" s="1"/>
  <c r="AF244" i="18"/>
  <c r="EI244" i="18" s="1"/>
  <c r="AG244" i="18"/>
  <c r="EJ244" i="18" s="1"/>
  <c r="AH244" i="18"/>
  <c r="EK244" i="18" s="1"/>
  <c r="AI244" i="18"/>
  <c r="EL244" i="18" s="1"/>
  <c r="AJ244" i="18"/>
  <c r="EM244" i="18" s="1"/>
  <c r="C245" i="18"/>
  <c r="DF245" i="18" s="1"/>
  <c r="D245" i="18"/>
  <c r="DG245" i="18" s="1"/>
  <c r="E245" i="18"/>
  <c r="DH245" i="18" s="1"/>
  <c r="F245" i="18"/>
  <c r="DI245" i="18" s="1"/>
  <c r="G245" i="18"/>
  <c r="DJ245" i="18" s="1"/>
  <c r="H245" i="18"/>
  <c r="DK245" i="18" s="1"/>
  <c r="I245" i="18"/>
  <c r="DL245" i="18" s="1"/>
  <c r="J245" i="18"/>
  <c r="DM245" i="18" s="1"/>
  <c r="K245" i="18"/>
  <c r="DN245" i="18" s="1"/>
  <c r="L245" i="18"/>
  <c r="DO245" i="18" s="1"/>
  <c r="M245" i="18"/>
  <c r="DP245" i="18" s="1"/>
  <c r="N245" i="18"/>
  <c r="DQ245" i="18" s="1"/>
  <c r="O245" i="18"/>
  <c r="DR245" i="18" s="1"/>
  <c r="P245" i="18"/>
  <c r="DS245" i="18" s="1"/>
  <c r="Q245" i="18"/>
  <c r="DT245" i="18" s="1"/>
  <c r="R245" i="18"/>
  <c r="DU245" i="18" s="1"/>
  <c r="S245" i="18"/>
  <c r="DV245" i="18" s="1"/>
  <c r="T245" i="18"/>
  <c r="DW245" i="18" s="1"/>
  <c r="U245" i="18"/>
  <c r="DX245" i="18" s="1"/>
  <c r="V245" i="18"/>
  <c r="DY245" i="18" s="1"/>
  <c r="W245" i="18"/>
  <c r="DZ245" i="18" s="1"/>
  <c r="X245" i="18"/>
  <c r="EA245" i="18" s="1"/>
  <c r="Y245" i="18"/>
  <c r="EB245" i="18" s="1"/>
  <c r="Z245" i="18"/>
  <c r="EC245" i="18" s="1"/>
  <c r="AA245" i="18"/>
  <c r="ED245" i="18" s="1"/>
  <c r="AB245" i="18"/>
  <c r="EE245" i="18" s="1"/>
  <c r="AC245" i="18"/>
  <c r="EF245" i="18" s="1"/>
  <c r="AD245" i="18"/>
  <c r="EG245" i="18" s="1"/>
  <c r="AE245" i="18"/>
  <c r="EH245" i="18" s="1"/>
  <c r="AF245" i="18"/>
  <c r="EI245" i="18" s="1"/>
  <c r="AG245" i="18"/>
  <c r="EJ245" i="18" s="1"/>
  <c r="AH245" i="18"/>
  <c r="EK245" i="18" s="1"/>
  <c r="AI245" i="18"/>
  <c r="EL245" i="18" s="1"/>
  <c r="AJ245" i="18"/>
  <c r="EM245" i="18" s="1"/>
  <c r="C246" i="18"/>
  <c r="DF246" i="18" s="1"/>
  <c r="D246" i="18"/>
  <c r="DG246" i="18" s="1"/>
  <c r="E246" i="18"/>
  <c r="DH246" i="18" s="1"/>
  <c r="F246" i="18"/>
  <c r="DI246" i="18" s="1"/>
  <c r="G246" i="18"/>
  <c r="DJ246" i="18" s="1"/>
  <c r="H246" i="18"/>
  <c r="DK246" i="18" s="1"/>
  <c r="I246" i="18"/>
  <c r="DL246" i="18" s="1"/>
  <c r="J246" i="18"/>
  <c r="DM246" i="18" s="1"/>
  <c r="K246" i="18"/>
  <c r="DN246" i="18" s="1"/>
  <c r="L246" i="18"/>
  <c r="DO246" i="18" s="1"/>
  <c r="M246" i="18"/>
  <c r="DP246" i="18" s="1"/>
  <c r="N246" i="18"/>
  <c r="DQ246" i="18" s="1"/>
  <c r="O246" i="18"/>
  <c r="DR246" i="18" s="1"/>
  <c r="P246" i="18"/>
  <c r="DS246" i="18" s="1"/>
  <c r="Q246" i="18"/>
  <c r="DT246" i="18" s="1"/>
  <c r="R246" i="18"/>
  <c r="DU246" i="18" s="1"/>
  <c r="S246" i="18"/>
  <c r="DV246" i="18" s="1"/>
  <c r="T246" i="18"/>
  <c r="DW246" i="18" s="1"/>
  <c r="U246" i="18"/>
  <c r="DX246" i="18" s="1"/>
  <c r="V246" i="18"/>
  <c r="DY246" i="18" s="1"/>
  <c r="W246" i="18"/>
  <c r="DZ246" i="18" s="1"/>
  <c r="X246" i="18"/>
  <c r="EA246" i="18" s="1"/>
  <c r="Y246" i="18"/>
  <c r="EB246" i="18" s="1"/>
  <c r="Z246" i="18"/>
  <c r="EC246" i="18" s="1"/>
  <c r="AA246" i="18"/>
  <c r="ED246" i="18" s="1"/>
  <c r="AB246" i="18"/>
  <c r="EE246" i="18" s="1"/>
  <c r="AC246" i="18"/>
  <c r="EF246" i="18" s="1"/>
  <c r="AD246" i="18"/>
  <c r="EG246" i="18" s="1"/>
  <c r="AE246" i="18"/>
  <c r="EH246" i="18" s="1"/>
  <c r="AF246" i="18"/>
  <c r="EI246" i="18" s="1"/>
  <c r="AG246" i="18"/>
  <c r="EJ246" i="18" s="1"/>
  <c r="AH246" i="18"/>
  <c r="EK246" i="18" s="1"/>
  <c r="AI246" i="18"/>
  <c r="EL246" i="18" s="1"/>
  <c r="AJ246" i="18"/>
  <c r="EM246" i="18" s="1"/>
  <c r="C247" i="18"/>
  <c r="DF247" i="18" s="1"/>
  <c r="D247" i="18"/>
  <c r="DG247" i="18" s="1"/>
  <c r="E247" i="18"/>
  <c r="DH247" i="18" s="1"/>
  <c r="F247" i="18"/>
  <c r="DI247" i="18" s="1"/>
  <c r="G247" i="18"/>
  <c r="DJ247" i="18" s="1"/>
  <c r="H247" i="18"/>
  <c r="DK247" i="18" s="1"/>
  <c r="I247" i="18"/>
  <c r="DL247" i="18" s="1"/>
  <c r="J247" i="18"/>
  <c r="DM247" i="18" s="1"/>
  <c r="K247" i="18"/>
  <c r="DN247" i="18" s="1"/>
  <c r="L247" i="18"/>
  <c r="DO247" i="18" s="1"/>
  <c r="M247" i="18"/>
  <c r="DP247" i="18" s="1"/>
  <c r="N247" i="18"/>
  <c r="DQ247" i="18" s="1"/>
  <c r="O247" i="18"/>
  <c r="DR247" i="18" s="1"/>
  <c r="P247" i="18"/>
  <c r="DS247" i="18" s="1"/>
  <c r="Q247" i="18"/>
  <c r="DT247" i="18" s="1"/>
  <c r="R247" i="18"/>
  <c r="DU247" i="18" s="1"/>
  <c r="S247" i="18"/>
  <c r="DV247" i="18" s="1"/>
  <c r="T247" i="18"/>
  <c r="DW247" i="18" s="1"/>
  <c r="U247" i="18"/>
  <c r="DX247" i="18" s="1"/>
  <c r="V247" i="18"/>
  <c r="DY247" i="18" s="1"/>
  <c r="W247" i="18"/>
  <c r="DZ247" i="18" s="1"/>
  <c r="X247" i="18"/>
  <c r="EA247" i="18" s="1"/>
  <c r="Y247" i="18"/>
  <c r="EB247" i="18" s="1"/>
  <c r="Z247" i="18"/>
  <c r="EC247" i="18" s="1"/>
  <c r="AA247" i="18"/>
  <c r="ED247" i="18" s="1"/>
  <c r="AB247" i="18"/>
  <c r="EE247" i="18" s="1"/>
  <c r="AC247" i="18"/>
  <c r="EF247" i="18" s="1"/>
  <c r="AD247" i="18"/>
  <c r="EG247" i="18" s="1"/>
  <c r="AE247" i="18"/>
  <c r="EH247" i="18" s="1"/>
  <c r="AF247" i="18"/>
  <c r="EI247" i="18" s="1"/>
  <c r="AG247" i="18"/>
  <c r="EJ247" i="18" s="1"/>
  <c r="AH247" i="18"/>
  <c r="EK247" i="18" s="1"/>
  <c r="AI247" i="18"/>
  <c r="EL247" i="18" s="1"/>
  <c r="AJ247" i="18"/>
  <c r="EM247" i="18" s="1"/>
  <c r="C248" i="18"/>
  <c r="DF248" i="18" s="1"/>
  <c r="D248" i="18"/>
  <c r="DG248" i="18" s="1"/>
  <c r="E248" i="18"/>
  <c r="DH248" i="18" s="1"/>
  <c r="F248" i="18"/>
  <c r="DI248" i="18" s="1"/>
  <c r="G248" i="18"/>
  <c r="DJ248" i="18" s="1"/>
  <c r="H248" i="18"/>
  <c r="DK248" i="18" s="1"/>
  <c r="I248" i="18"/>
  <c r="DL248" i="18" s="1"/>
  <c r="J248" i="18"/>
  <c r="DM248" i="18" s="1"/>
  <c r="K248" i="18"/>
  <c r="DN248" i="18" s="1"/>
  <c r="L248" i="18"/>
  <c r="DO248" i="18" s="1"/>
  <c r="M248" i="18"/>
  <c r="DP248" i="18" s="1"/>
  <c r="N248" i="18"/>
  <c r="DQ248" i="18" s="1"/>
  <c r="O248" i="18"/>
  <c r="DR248" i="18" s="1"/>
  <c r="P248" i="18"/>
  <c r="DS248" i="18" s="1"/>
  <c r="Q248" i="18"/>
  <c r="DT248" i="18" s="1"/>
  <c r="R248" i="18"/>
  <c r="DU248" i="18" s="1"/>
  <c r="S248" i="18"/>
  <c r="DV248" i="18" s="1"/>
  <c r="T248" i="18"/>
  <c r="DW248" i="18" s="1"/>
  <c r="U248" i="18"/>
  <c r="DX248" i="18" s="1"/>
  <c r="V248" i="18"/>
  <c r="DY248" i="18" s="1"/>
  <c r="W248" i="18"/>
  <c r="DZ248" i="18" s="1"/>
  <c r="X248" i="18"/>
  <c r="EA248" i="18" s="1"/>
  <c r="Y248" i="18"/>
  <c r="EB248" i="18" s="1"/>
  <c r="Z248" i="18"/>
  <c r="EC248" i="18" s="1"/>
  <c r="AA248" i="18"/>
  <c r="ED248" i="18" s="1"/>
  <c r="AB248" i="18"/>
  <c r="EE248" i="18" s="1"/>
  <c r="AC248" i="18"/>
  <c r="EF248" i="18" s="1"/>
  <c r="AD248" i="18"/>
  <c r="EG248" i="18" s="1"/>
  <c r="AE248" i="18"/>
  <c r="EH248" i="18" s="1"/>
  <c r="AF248" i="18"/>
  <c r="EI248" i="18" s="1"/>
  <c r="AG248" i="18"/>
  <c r="EJ248" i="18" s="1"/>
  <c r="AH248" i="18"/>
  <c r="EK248" i="18" s="1"/>
  <c r="AI248" i="18"/>
  <c r="EL248" i="18" s="1"/>
  <c r="AJ248" i="18"/>
  <c r="EM248" i="18" s="1"/>
  <c r="C249" i="18"/>
  <c r="DF249" i="18" s="1"/>
  <c r="D249" i="18"/>
  <c r="DG249" i="18" s="1"/>
  <c r="E249" i="18"/>
  <c r="DH249" i="18" s="1"/>
  <c r="F249" i="18"/>
  <c r="DI249" i="18" s="1"/>
  <c r="G249" i="18"/>
  <c r="DJ249" i="18" s="1"/>
  <c r="H249" i="18"/>
  <c r="DK249" i="18" s="1"/>
  <c r="I249" i="18"/>
  <c r="DL249" i="18" s="1"/>
  <c r="J249" i="18"/>
  <c r="DM249" i="18" s="1"/>
  <c r="K249" i="18"/>
  <c r="DN249" i="18" s="1"/>
  <c r="L249" i="18"/>
  <c r="DO249" i="18" s="1"/>
  <c r="M249" i="18"/>
  <c r="DP249" i="18" s="1"/>
  <c r="N249" i="18"/>
  <c r="DQ249" i="18" s="1"/>
  <c r="O249" i="18"/>
  <c r="DR249" i="18" s="1"/>
  <c r="P249" i="18"/>
  <c r="DS249" i="18" s="1"/>
  <c r="Q249" i="18"/>
  <c r="DT249" i="18" s="1"/>
  <c r="R249" i="18"/>
  <c r="DU249" i="18" s="1"/>
  <c r="S249" i="18"/>
  <c r="DV249" i="18" s="1"/>
  <c r="T249" i="18"/>
  <c r="DW249" i="18" s="1"/>
  <c r="U249" i="18"/>
  <c r="DX249" i="18" s="1"/>
  <c r="V249" i="18"/>
  <c r="DY249" i="18" s="1"/>
  <c r="W249" i="18"/>
  <c r="DZ249" i="18" s="1"/>
  <c r="X249" i="18"/>
  <c r="EA249" i="18" s="1"/>
  <c r="Y249" i="18"/>
  <c r="EB249" i="18" s="1"/>
  <c r="Z249" i="18"/>
  <c r="EC249" i="18" s="1"/>
  <c r="AA249" i="18"/>
  <c r="ED249" i="18" s="1"/>
  <c r="AB249" i="18"/>
  <c r="EE249" i="18" s="1"/>
  <c r="AC249" i="18"/>
  <c r="EF249" i="18" s="1"/>
  <c r="AD249" i="18"/>
  <c r="EG249" i="18" s="1"/>
  <c r="AE249" i="18"/>
  <c r="EH249" i="18" s="1"/>
  <c r="AF249" i="18"/>
  <c r="EI249" i="18" s="1"/>
  <c r="AG249" i="18"/>
  <c r="EJ249" i="18" s="1"/>
  <c r="AH249" i="18"/>
  <c r="EK249" i="18" s="1"/>
  <c r="AI249" i="18"/>
  <c r="EL249" i="18" s="1"/>
  <c r="AJ249" i="18"/>
  <c r="EM249" i="18" s="1"/>
  <c r="C250" i="18"/>
  <c r="DF250" i="18" s="1"/>
  <c r="D250" i="18"/>
  <c r="DG250" i="18" s="1"/>
  <c r="E250" i="18"/>
  <c r="DH250" i="18" s="1"/>
  <c r="F250" i="18"/>
  <c r="DI250" i="18" s="1"/>
  <c r="G250" i="18"/>
  <c r="DJ250" i="18" s="1"/>
  <c r="H250" i="18"/>
  <c r="DK250" i="18" s="1"/>
  <c r="I250" i="18"/>
  <c r="DL250" i="18" s="1"/>
  <c r="J250" i="18"/>
  <c r="DM250" i="18" s="1"/>
  <c r="K250" i="18"/>
  <c r="DN250" i="18" s="1"/>
  <c r="L250" i="18"/>
  <c r="DO250" i="18" s="1"/>
  <c r="M250" i="18"/>
  <c r="DP250" i="18" s="1"/>
  <c r="N250" i="18"/>
  <c r="DQ250" i="18" s="1"/>
  <c r="O250" i="18"/>
  <c r="DR250" i="18" s="1"/>
  <c r="P250" i="18"/>
  <c r="DS250" i="18" s="1"/>
  <c r="Q250" i="18"/>
  <c r="DT250" i="18" s="1"/>
  <c r="R250" i="18"/>
  <c r="DU250" i="18" s="1"/>
  <c r="S250" i="18"/>
  <c r="DV250" i="18" s="1"/>
  <c r="T250" i="18"/>
  <c r="DW250" i="18" s="1"/>
  <c r="U250" i="18"/>
  <c r="DX250" i="18" s="1"/>
  <c r="V250" i="18"/>
  <c r="DY250" i="18" s="1"/>
  <c r="W250" i="18"/>
  <c r="DZ250" i="18" s="1"/>
  <c r="X250" i="18"/>
  <c r="EA250" i="18" s="1"/>
  <c r="Y250" i="18"/>
  <c r="EB250" i="18" s="1"/>
  <c r="Z250" i="18"/>
  <c r="EC250" i="18" s="1"/>
  <c r="AA250" i="18"/>
  <c r="ED250" i="18" s="1"/>
  <c r="AB250" i="18"/>
  <c r="EE250" i="18" s="1"/>
  <c r="AC250" i="18"/>
  <c r="EF250" i="18" s="1"/>
  <c r="AD250" i="18"/>
  <c r="EG250" i="18" s="1"/>
  <c r="AE250" i="18"/>
  <c r="EH250" i="18" s="1"/>
  <c r="AF250" i="18"/>
  <c r="EI250" i="18" s="1"/>
  <c r="AG250" i="18"/>
  <c r="EJ250" i="18" s="1"/>
  <c r="AH250" i="18"/>
  <c r="EK250" i="18" s="1"/>
  <c r="AI250" i="18"/>
  <c r="EL250" i="18" s="1"/>
  <c r="AJ250" i="18"/>
  <c r="EM250" i="18" s="1"/>
  <c r="C251" i="18"/>
  <c r="DF251" i="18" s="1"/>
  <c r="D251" i="18"/>
  <c r="DG251" i="18" s="1"/>
  <c r="E251" i="18"/>
  <c r="DH251" i="18" s="1"/>
  <c r="F251" i="18"/>
  <c r="DI251" i="18" s="1"/>
  <c r="G251" i="18"/>
  <c r="DJ251" i="18" s="1"/>
  <c r="H251" i="18"/>
  <c r="DK251" i="18" s="1"/>
  <c r="I251" i="18"/>
  <c r="DL251" i="18" s="1"/>
  <c r="J251" i="18"/>
  <c r="DM251" i="18" s="1"/>
  <c r="K251" i="18"/>
  <c r="DN251" i="18" s="1"/>
  <c r="L251" i="18"/>
  <c r="DO251" i="18" s="1"/>
  <c r="M251" i="18"/>
  <c r="DP251" i="18" s="1"/>
  <c r="N251" i="18"/>
  <c r="DQ251" i="18" s="1"/>
  <c r="O251" i="18"/>
  <c r="DR251" i="18" s="1"/>
  <c r="P251" i="18"/>
  <c r="DS251" i="18" s="1"/>
  <c r="Q251" i="18"/>
  <c r="DT251" i="18" s="1"/>
  <c r="R251" i="18"/>
  <c r="DU251" i="18" s="1"/>
  <c r="S251" i="18"/>
  <c r="DV251" i="18" s="1"/>
  <c r="T251" i="18"/>
  <c r="DW251" i="18" s="1"/>
  <c r="U251" i="18"/>
  <c r="DX251" i="18" s="1"/>
  <c r="V251" i="18"/>
  <c r="DY251" i="18" s="1"/>
  <c r="W251" i="18"/>
  <c r="DZ251" i="18" s="1"/>
  <c r="X251" i="18"/>
  <c r="EA251" i="18" s="1"/>
  <c r="Y251" i="18"/>
  <c r="EB251" i="18" s="1"/>
  <c r="Z251" i="18"/>
  <c r="EC251" i="18" s="1"/>
  <c r="AA251" i="18"/>
  <c r="ED251" i="18" s="1"/>
  <c r="AB251" i="18"/>
  <c r="EE251" i="18" s="1"/>
  <c r="AC251" i="18"/>
  <c r="EF251" i="18" s="1"/>
  <c r="AD251" i="18"/>
  <c r="EG251" i="18" s="1"/>
  <c r="AE251" i="18"/>
  <c r="EH251" i="18" s="1"/>
  <c r="AF251" i="18"/>
  <c r="EI251" i="18" s="1"/>
  <c r="AG251" i="18"/>
  <c r="EJ251" i="18" s="1"/>
  <c r="AH251" i="18"/>
  <c r="EK251" i="18" s="1"/>
  <c r="AI251" i="18"/>
  <c r="EL251" i="18" s="1"/>
  <c r="AJ251" i="18"/>
  <c r="EM251" i="18" s="1"/>
  <c r="C252" i="18"/>
  <c r="DF252" i="18" s="1"/>
  <c r="D252" i="18"/>
  <c r="DG252" i="18" s="1"/>
  <c r="E252" i="18"/>
  <c r="DH252" i="18" s="1"/>
  <c r="F252" i="18"/>
  <c r="DI252" i="18" s="1"/>
  <c r="G252" i="18"/>
  <c r="DJ252" i="18" s="1"/>
  <c r="H252" i="18"/>
  <c r="DK252" i="18" s="1"/>
  <c r="I252" i="18"/>
  <c r="DL252" i="18" s="1"/>
  <c r="J252" i="18"/>
  <c r="DM252" i="18" s="1"/>
  <c r="K252" i="18"/>
  <c r="DN252" i="18" s="1"/>
  <c r="L252" i="18"/>
  <c r="DO252" i="18" s="1"/>
  <c r="M252" i="18"/>
  <c r="DP252" i="18" s="1"/>
  <c r="N252" i="18"/>
  <c r="DQ252" i="18" s="1"/>
  <c r="O252" i="18"/>
  <c r="DR252" i="18" s="1"/>
  <c r="P252" i="18"/>
  <c r="DS252" i="18" s="1"/>
  <c r="Q252" i="18"/>
  <c r="DT252" i="18" s="1"/>
  <c r="R252" i="18"/>
  <c r="DU252" i="18" s="1"/>
  <c r="S252" i="18"/>
  <c r="DV252" i="18" s="1"/>
  <c r="T252" i="18"/>
  <c r="DW252" i="18" s="1"/>
  <c r="U252" i="18"/>
  <c r="DX252" i="18" s="1"/>
  <c r="V252" i="18"/>
  <c r="DY252" i="18" s="1"/>
  <c r="W252" i="18"/>
  <c r="DZ252" i="18" s="1"/>
  <c r="X252" i="18"/>
  <c r="EA252" i="18" s="1"/>
  <c r="Y252" i="18"/>
  <c r="EB252" i="18" s="1"/>
  <c r="Z252" i="18"/>
  <c r="EC252" i="18" s="1"/>
  <c r="AA252" i="18"/>
  <c r="ED252" i="18" s="1"/>
  <c r="AB252" i="18"/>
  <c r="EE252" i="18" s="1"/>
  <c r="AC252" i="18"/>
  <c r="EF252" i="18" s="1"/>
  <c r="AD252" i="18"/>
  <c r="EG252" i="18" s="1"/>
  <c r="AE252" i="18"/>
  <c r="EH252" i="18" s="1"/>
  <c r="AF252" i="18"/>
  <c r="EI252" i="18" s="1"/>
  <c r="AG252" i="18"/>
  <c r="EJ252" i="18" s="1"/>
  <c r="AH252" i="18"/>
  <c r="EK252" i="18" s="1"/>
  <c r="AI252" i="18"/>
  <c r="EL252" i="18" s="1"/>
  <c r="AJ252" i="18"/>
  <c r="EM252" i="18" s="1"/>
  <c r="C253" i="18"/>
  <c r="DF253" i="18" s="1"/>
  <c r="D253" i="18"/>
  <c r="DG253" i="18" s="1"/>
  <c r="E253" i="18"/>
  <c r="DH253" i="18" s="1"/>
  <c r="F253" i="18"/>
  <c r="DI253" i="18" s="1"/>
  <c r="G253" i="18"/>
  <c r="DJ253" i="18" s="1"/>
  <c r="H253" i="18"/>
  <c r="DK253" i="18" s="1"/>
  <c r="I253" i="18"/>
  <c r="DL253" i="18" s="1"/>
  <c r="J253" i="18"/>
  <c r="DM253" i="18" s="1"/>
  <c r="K253" i="18"/>
  <c r="DN253" i="18" s="1"/>
  <c r="L253" i="18"/>
  <c r="DO253" i="18" s="1"/>
  <c r="M253" i="18"/>
  <c r="DP253" i="18" s="1"/>
  <c r="N253" i="18"/>
  <c r="DQ253" i="18" s="1"/>
  <c r="O253" i="18"/>
  <c r="DR253" i="18" s="1"/>
  <c r="P253" i="18"/>
  <c r="DS253" i="18" s="1"/>
  <c r="Q253" i="18"/>
  <c r="DT253" i="18" s="1"/>
  <c r="R253" i="18"/>
  <c r="DU253" i="18" s="1"/>
  <c r="S253" i="18"/>
  <c r="DV253" i="18" s="1"/>
  <c r="T253" i="18"/>
  <c r="DW253" i="18" s="1"/>
  <c r="U253" i="18"/>
  <c r="DX253" i="18" s="1"/>
  <c r="V253" i="18"/>
  <c r="DY253" i="18" s="1"/>
  <c r="W253" i="18"/>
  <c r="DZ253" i="18" s="1"/>
  <c r="X253" i="18"/>
  <c r="EA253" i="18" s="1"/>
  <c r="Y253" i="18"/>
  <c r="EB253" i="18" s="1"/>
  <c r="Z253" i="18"/>
  <c r="EC253" i="18" s="1"/>
  <c r="AA253" i="18"/>
  <c r="ED253" i="18" s="1"/>
  <c r="AB253" i="18"/>
  <c r="EE253" i="18" s="1"/>
  <c r="AC253" i="18"/>
  <c r="EF253" i="18" s="1"/>
  <c r="AD253" i="18"/>
  <c r="EG253" i="18" s="1"/>
  <c r="AE253" i="18"/>
  <c r="EH253" i="18" s="1"/>
  <c r="AF253" i="18"/>
  <c r="EI253" i="18" s="1"/>
  <c r="AG253" i="18"/>
  <c r="EJ253" i="18" s="1"/>
  <c r="AH253" i="18"/>
  <c r="EK253" i="18" s="1"/>
  <c r="AI253" i="18"/>
  <c r="EL253" i="18" s="1"/>
  <c r="AJ253" i="18"/>
  <c r="EM253" i="18" s="1"/>
  <c r="C254" i="18"/>
  <c r="DF254" i="18" s="1"/>
  <c r="D254" i="18"/>
  <c r="DG254" i="18" s="1"/>
  <c r="E254" i="18"/>
  <c r="DH254" i="18" s="1"/>
  <c r="F254" i="18"/>
  <c r="DI254" i="18" s="1"/>
  <c r="G254" i="18"/>
  <c r="DJ254" i="18" s="1"/>
  <c r="H254" i="18"/>
  <c r="DK254" i="18" s="1"/>
  <c r="I254" i="18"/>
  <c r="DL254" i="18" s="1"/>
  <c r="J254" i="18"/>
  <c r="DM254" i="18" s="1"/>
  <c r="K254" i="18"/>
  <c r="DN254" i="18" s="1"/>
  <c r="L254" i="18"/>
  <c r="DO254" i="18" s="1"/>
  <c r="M254" i="18"/>
  <c r="DP254" i="18" s="1"/>
  <c r="N254" i="18"/>
  <c r="DQ254" i="18" s="1"/>
  <c r="O254" i="18"/>
  <c r="DR254" i="18" s="1"/>
  <c r="P254" i="18"/>
  <c r="DS254" i="18" s="1"/>
  <c r="Q254" i="18"/>
  <c r="DT254" i="18" s="1"/>
  <c r="R254" i="18"/>
  <c r="DU254" i="18" s="1"/>
  <c r="S254" i="18"/>
  <c r="DV254" i="18" s="1"/>
  <c r="T254" i="18"/>
  <c r="DW254" i="18" s="1"/>
  <c r="U254" i="18"/>
  <c r="DX254" i="18" s="1"/>
  <c r="V254" i="18"/>
  <c r="DY254" i="18" s="1"/>
  <c r="W254" i="18"/>
  <c r="DZ254" i="18" s="1"/>
  <c r="X254" i="18"/>
  <c r="EA254" i="18" s="1"/>
  <c r="Y254" i="18"/>
  <c r="EB254" i="18" s="1"/>
  <c r="Z254" i="18"/>
  <c r="EC254" i="18" s="1"/>
  <c r="AA254" i="18"/>
  <c r="ED254" i="18" s="1"/>
  <c r="AB254" i="18"/>
  <c r="EE254" i="18" s="1"/>
  <c r="AC254" i="18"/>
  <c r="EF254" i="18" s="1"/>
  <c r="AD254" i="18"/>
  <c r="EG254" i="18" s="1"/>
  <c r="AE254" i="18"/>
  <c r="EH254" i="18" s="1"/>
  <c r="AF254" i="18"/>
  <c r="EI254" i="18" s="1"/>
  <c r="AG254" i="18"/>
  <c r="EJ254" i="18" s="1"/>
  <c r="AH254" i="18"/>
  <c r="EK254" i="18" s="1"/>
  <c r="AI254" i="18"/>
  <c r="EL254" i="18" s="1"/>
  <c r="AJ254" i="18"/>
  <c r="EM254" i="18" s="1"/>
  <c r="C255" i="18"/>
  <c r="DF255" i="18" s="1"/>
  <c r="D255" i="18"/>
  <c r="DG255" i="18" s="1"/>
  <c r="E255" i="18"/>
  <c r="DH255" i="18" s="1"/>
  <c r="F255" i="18"/>
  <c r="DI255" i="18" s="1"/>
  <c r="G255" i="18"/>
  <c r="DJ255" i="18" s="1"/>
  <c r="H255" i="18"/>
  <c r="DK255" i="18" s="1"/>
  <c r="I255" i="18"/>
  <c r="DL255" i="18" s="1"/>
  <c r="J255" i="18"/>
  <c r="DM255" i="18" s="1"/>
  <c r="K255" i="18"/>
  <c r="DN255" i="18" s="1"/>
  <c r="L255" i="18"/>
  <c r="DO255" i="18" s="1"/>
  <c r="M255" i="18"/>
  <c r="DP255" i="18" s="1"/>
  <c r="N255" i="18"/>
  <c r="DQ255" i="18" s="1"/>
  <c r="O255" i="18"/>
  <c r="DR255" i="18" s="1"/>
  <c r="P255" i="18"/>
  <c r="DS255" i="18" s="1"/>
  <c r="Q255" i="18"/>
  <c r="DT255" i="18" s="1"/>
  <c r="R255" i="18"/>
  <c r="DU255" i="18" s="1"/>
  <c r="S255" i="18"/>
  <c r="DV255" i="18" s="1"/>
  <c r="T255" i="18"/>
  <c r="DW255" i="18" s="1"/>
  <c r="U255" i="18"/>
  <c r="DX255" i="18" s="1"/>
  <c r="V255" i="18"/>
  <c r="DY255" i="18" s="1"/>
  <c r="W255" i="18"/>
  <c r="DZ255" i="18" s="1"/>
  <c r="X255" i="18"/>
  <c r="EA255" i="18" s="1"/>
  <c r="Y255" i="18"/>
  <c r="EB255" i="18" s="1"/>
  <c r="Z255" i="18"/>
  <c r="EC255" i="18" s="1"/>
  <c r="AA255" i="18"/>
  <c r="ED255" i="18" s="1"/>
  <c r="AB255" i="18"/>
  <c r="EE255" i="18" s="1"/>
  <c r="AC255" i="18"/>
  <c r="EF255" i="18" s="1"/>
  <c r="AD255" i="18"/>
  <c r="EG255" i="18" s="1"/>
  <c r="AE255" i="18"/>
  <c r="EH255" i="18" s="1"/>
  <c r="AF255" i="18"/>
  <c r="EI255" i="18" s="1"/>
  <c r="AG255" i="18"/>
  <c r="EJ255" i="18" s="1"/>
  <c r="AH255" i="18"/>
  <c r="EK255" i="18" s="1"/>
  <c r="AI255" i="18"/>
  <c r="EL255" i="18" s="1"/>
  <c r="AJ255" i="18"/>
  <c r="EM255" i="18" s="1"/>
  <c r="C256" i="18"/>
  <c r="DF256" i="18" s="1"/>
  <c r="D256" i="18"/>
  <c r="DG256" i="18" s="1"/>
  <c r="E256" i="18"/>
  <c r="DH256" i="18" s="1"/>
  <c r="F256" i="18"/>
  <c r="DI256" i="18" s="1"/>
  <c r="G256" i="18"/>
  <c r="DJ256" i="18" s="1"/>
  <c r="H256" i="18"/>
  <c r="DK256" i="18" s="1"/>
  <c r="I256" i="18"/>
  <c r="DL256" i="18" s="1"/>
  <c r="J256" i="18"/>
  <c r="DM256" i="18" s="1"/>
  <c r="K256" i="18"/>
  <c r="DN256" i="18" s="1"/>
  <c r="L256" i="18"/>
  <c r="DO256" i="18" s="1"/>
  <c r="M256" i="18"/>
  <c r="DP256" i="18" s="1"/>
  <c r="N256" i="18"/>
  <c r="DQ256" i="18" s="1"/>
  <c r="O256" i="18"/>
  <c r="DR256" i="18" s="1"/>
  <c r="P256" i="18"/>
  <c r="DS256" i="18" s="1"/>
  <c r="Q256" i="18"/>
  <c r="DT256" i="18" s="1"/>
  <c r="R256" i="18"/>
  <c r="DU256" i="18" s="1"/>
  <c r="S256" i="18"/>
  <c r="DV256" i="18" s="1"/>
  <c r="T256" i="18"/>
  <c r="DW256" i="18" s="1"/>
  <c r="U256" i="18"/>
  <c r="DX256" i="18" s="1"/>
  <c r="V256" i="18"/>
  <c r="DY256" i="18" s="1"/>
  <c r="W256" i="18"/>
  <c r="DZ256" i="18" s="1"/>
  <c r="X256" i="18"/>
  <c r="EA256" i="18" s="1"/>
  <c r="Y256" i="18"/>
  <c r="EB256" i="18" s="1"/>
  <c r="Z256" i="18"/>
  <c r="EC256" i="18" s="1"/>
  <c r="AA256" i="18"/>
  <c r="ED256" i="18" s="1"/>
  <c r="AB256" i="18"/>
  <c r="EE256" i="18" s="1"/>
  <c r="AC256" i="18"/>
  <c r="EF256" i="18" s="1"/>
  <c r="AD256" i="18"/>
  <c r="EG256" i="18" s="1"/>
  <c r="AE256" i="18"/>
  <c r="EH256" i="18" s="1"/>
  <c r="AF256" i="18"/>
  <c r="EI256" i="18" s="1"/>
  <c r="AG256" i="18"/>
  <c r="EJ256" i="18" s="1"/>
  <c r="AH256" i="18"/>
  <c r="EK256" i="18" s="1"/>
  <c r="AI256" i="18"/>
  <c r="EL256" i="18" s="1"/>
  <c r="AJ256" i="18"/>
  <c r="EM256" i="18" s="1"/>
  <c r="C257" i="18"/>
  <c r="DF257" i="18" s="1"/>
  <c r="D257" i="18"/>
  <c r="DG257" i="18" s="1"/>
  <c r="E257" i="18"/>
  <c r="DH257" i="18" s="1"/>
  <c r="F257" i="18"/>
  <c r="DI257" i="18" s="1"/>
  <c r="G257" i="18"/>
  <c r="DJ257" i="18" s="1"/>
  <c r="H257" i="18"/>
  <c r="DK257" i="18" s="1"/>
  <c r="I257" i="18"/>
  <c r="DL257" i="18" s="1"/>
  <c r="J257" i="18"/>
  <c r="DM257" i="18" s="1"/>
  <c r="K257" i="18"/>
  <c r="DN257" i="18" s="1"/>
  <c r="L257" i="18"/>
  <c r="DO257" i="18" s="1"/>
  <c r="M257" i="18"/>
  <c r="DP257" i="18" s="1"/>
  <c r="N257" i="18"/>
  <c r="DQ257" i="18" s="1"/>
  <c r="O257" i="18"/>
  <c r="DR257" i="18" s="1"/>
  <c r="P257" i="18"/>
  <c r="DS257" i="18" s="1"/>
  <c r="Q257" i="18"/>
  <c r="DT257" i="18" s="1"/>
  <c r="R257" i="18"/>
  <c r="DU257" i="18" s="1"/>
  <c r="S257" i="18"/>
  <c r="DV257" i="18" s="1"/>
  <c r="T257" i="18"/>
  <c r="DW257" i="18" s="1"/>
  <c r="U257" i="18"/>
  <c r="DX257" i="18" s="1"/>
  <c r="V257" i="18"/>
  <c r="DY257" i="18" s="1"/>
  <c r="W257" i="18"/>
  <c r="DZ257" i="18" s="1"/>
  <c r="X257" i="18"/>
  <c r="EA257" i="18" s="1"/>
  <c r="Y257" i="18"/>
  <c r="EB257" i="18" s="1"/>
  <c r="Z257" i="18"/>
  <c r="EC257" i="18" s="1"/>
  <c r="AA257" i="18"/>
  <c r="ED257" i="18" s="1"/>
  <c r="AB257" i="18"/>
  <c r="EE257" i="18" s="1"/>
  <c r="AC257" i="18"/>
  <c r="EF257" i="18" s="1"/>
  <c r="AD257" i="18"/>
  <c r="EG257" i="18" s="1"/>
  <c r="AE257" i="18"/>
  <c r="EH257" i="18" s="1"/>
  <c r="AF257" i="18"/>
  <c r="EI257" i="18" s="1"/>
  <c r="AG257" i="18"/>
  <c r="EJ257" i="18" s="1"/>
  <c r="AH257" i="18"/>
  <c r="EK257" i="18" s="1"/>
  <c r="AI257" i="18"/>
  <c r="EL257" i="18" s="1"/>
  <c r="AJ257" i="18"/>
  <c r="EM257" i="18" s="1"/>
  <c r="C258" i="18"/>
  <c r="DF258" i="18" s="1"/>
  <c r="D258" i="18"/>
  <c r="DG258" i="18" s="1"/>
  <c r="E258" i="18"/>
  <c r="DH258" i="18" s="1"/>
  <c r="F258" i="18"/>
  <c r="DI258" i="18" s="1"/>
  <c r="G258" i="18"/>
  <c r="DJ258" i="18" s="1"/>
  <c r="H258" i="18"/>
  <c r="DK258" i="18" s="1"/>
  <c r="I258" i="18"/>
  <c r="DL258" i="18" s="1"/>
  <c r="J258" i="18"/>
  <c r="DM258" i="18" s="1"/>
  <c r="K258" i="18"/>
  <c r="DN258" i="18" s="1"/>
  <c r="L258" i="18"/>
  <c r="DO258" i="18" s="1"/>
  <c r="M258" i="18"/>
  <c r="DP258" i="18" s="1"/>
  <c r="N258" i="18"/>
  <c r="DQ258" i="18" s="1"/>
  <c r="O258" i="18"/>
  <c r="DR258" i="18" s="1"/>
  <c r="P258" i="18"/>
  <c r="DS258" i="18" s="1"/>
  <c r="Q258" i="18"/>
  <c r="DT258" i="18" s="1"/>
  <c r="R258" i="18"/>
  <c r="DU258" i="18" s="1"/>
  <c r="S258" i="18"/>
  <c r="DV258" i="18" s="1"/>
  <c r="T258" i="18"/>
  <c r="DW258" i="18" s="1"/>
  <c r="U258" i="18"/>
  <c r="DX258" i="18" s="1"/>
  <c r="V258" i="18"/>
  <c r="DY258" i="18" s="1"/>
  <c r="W258" i="18"/>
  <c r="DZ258" i="18" s="1"/>
  <c r="X258" i="18"/>
  <c r="EA258" i="18" s="1"/>
  <c r="Y258" i="18"/>
  <c r="EB258" i="18" s="1"/>
  <c r="Z258" i="18"/>
  <c r="EC258" i="18" s="1"/>
  <c r="AA258" i="18"/>
  <c r="ED258" i="18" s="1"/>
  <c r="AB258" i="18"/>
  <c r="EE258" i="18" s="1"/>
  <c r="AC258" i="18"/>
  <c r="EF258" i="18" s="1"/>
  <c r="AD258" i="18"/>
  <c r="EG258" i="18" s="1"/>
  <c r="AE258" i="18"/>
  <c r="EH258" i="18" s="1"/>
  <c r="AF258" i="18"/>
  <c r="EI258" i="18" s="1"/>
  <c r="AG258" i="18"/>
  <c r="EJ258" i="18" s="1"/>
  <c r="AH258" i="18"/>
  <c r="EK258" i="18" s="1"/>
  <c r="AI258" i="18"/>
  <c r="EL258" i="18" s="1"/>
  <c r="AJ258" i="18"/>
  <c r="EM258" i="18" s="1"/>
  <c r="C259" i="18"/>
  <c r="DF259" i="18" s="1"/>
  <c r="D259" i="18"/>
  <c r="DG259" i="18" s="1"/>
  <c r="E259" i="18"/>
  <c r="DH259" i="18" s="1"/>
  <c r="F259" i="18"/>
  <c r="DI259" i="18" s="1"/>
  <c r="G259" i="18"/>
  <c r="DJ259" i="18" s="1"/>
  <c r="H259" i="18"/>
  <c r="DK259" i="18" s="1"/>
  <c r="I259" i="18"/>
  <c r="DL259" i="18" s="1"/>
  <c r="J259" i="18"/>
  <c r="DM259" i="18" s="1"/>
  <c r="K259" i="18"/>
  <c r="DN259" i="18" s="1"/>
  <c r="L259" i="18"/>
  <c r="DO259" i="18" s="1"/>
  <c r="M259" i="18"/>
  <c r="DP259" i="18" s="1"/>
  <c r="N259" i="18"/>
  <c r="DQ259" i="18" s="1"/>
  <c r="O259" i="18"/>
  <c r="DR259" i="18" s="1"/>
  <c r="P259" i="18"/>
  <c r="DS259" i="18" s="1"/>
  <c r="Q259" i="18"/>
  <c r="DT259" i="18" s="1"/>
  <c r="R259" i="18"/>
  <c r="DU259" i="18" s="1"/>
  <c r="S259" i="18"/>
  <c r="DV259" i="18" s="1"/>
  <c r="T259" i="18"/>
  <c r="DW259" i="18" s="1"/>
  <c r="U259" i="18"/>
  <c r="DX259" i="18" s="1"/>
  <c r="V259" i="18"/>
  <c r="DY259" i="18" s="1"/>
  <c r="W259" i="18"/>
  <c r="DZ259" i="18" s="1"/>
  <c r="X259" i="18"/>
  <c r="EA259" i="18" s="1"/>
  <c r="Y259" i="18"/>
  <c r="EB259" i="18" s="1"/>
  <c r="Z259" i="18"/>
  <c r="EC259" i="18" s="1"/>
  <c r="AA259" i="18"/>
  <c r="ED259" i="18" s="1"/>
  <c r="AB259" i="18"/>
  <c r="EE259" i="18" s="1"/>
  <c r="AC259" i="18"/>
  <c r="EF259" i="18" s="1"/>
  <c r="AD259" i="18"/>
  <c r="EG259" i="18" s="1"/>
  <c r="AE259" i="18"/>
  <c r="EH259" i="18" s="1"/>
  <c r="AF259" i="18"/>
  <c r="EI259" i="18" s="1"/>
  <c r="AG259" i="18"/>
  <c r="EJ259" i="18" s="1"/>
  <c r="AH259" i="18"/>
  <c r="EK259" i="18" s="1"/>
  <c r="AI259" i="18"/>
  <c r="EL259" i="18" s="1"/>
  <c r="AJ259" i="18"/>
  <c r="EM259" i="18" s="1"/>
  <c r="C260" i="18"/>
  <c r="DF260" i="18" s="1"/>
  <c r="D260" i="18"/>
  <c r="DG260" i="18" s="1"/>
  <c r="E260" i="18"/>
  <c r="DH260" i="18" s="1"/>
  <c r="F260" i="18"/>
  <c r="DI260" i="18" s="1"/>
  <c r="G260" i="18"/>
  <c r="DJ260" i="18" s="1"/>
  <c r="H260" i="18"/>
  <c r="DK260" i="18" s="1"/>
  <c r="I260" i="18"/>
  <c r="DL260" i="18" s="1"/>
  <c r="J260" i="18"/>
  <c r="DM260" i="18" s="1"/>
  <c r="K260" i="18"/>
  <c r="DN260" i="18" s="1"/>
  <c r="L260" i="18"/>
  <c r="DO260" i="18" s="1"/>
  <c r="M260" i="18"/>
  <c r="DP260" i="18" s="1"/>
  <c r="N260" i="18"/>
  <c r="DQ260" i="18" s="1"/>
  <c r="O260" i="18"/>
  <c r="DR260" i="18" s="1"/>
  <c r="P260" i="18"/>
  <c r="DS260" i="18" s="1"/>
  <c r="Q260" i="18"/>
  <c r="DT260" i="18" s="1"/>
  <c r="R260" i="18"/>
  <c r="DU260" i="18" s="1"/>
  <c r="S260" i="18"/>
  <c r="DV260" i="18" s="1"/>
  <c r="T260" i="18"/>
  <c r="DW260" i="18" s="1"/>
  <c r="U260" i="18"/>
  <c r="DX260" i="18" s="1"/>
  <c r="V260" i="18"/>
  <c r="DY260" i="18" s="1"/>
  <c r="W260" i="18"/>
  <c r="DZ260" i="18" s="1"/>
  <c r="X260" i="18"/>
  <c r="EA260" i="18" s="1"/>
  <c r="Y260" i="18"/>
  <c r="EB260" i="18" s="1"/>
  <c r="Z260" i="18"/>
  <c r="EC260" i="18" s="1"/>
  <c r="AA260" i="18"/>
  <c r="ED260" i="18" s="1"/>
  <c r="AB260" i="18"/>
  <c r="EE260" i="18" s="1"/>
  <c r="AC260" i="18"/>
  <c r="EF260" i="18" s="1"/>
  <c r="AD260" i="18"/>
  <c r="EG260" i="18" s="1"/>
  <c r="AE260" i="18"/>
  <c r="EH260" i="18" s="1"/>
  <c r="AF260" i="18"/>
  <c r="EI260" i="18" s="1"/>
  <c r="AG260" i="18"/>
  <c r="EJ260" i="18" s="1"/>
  <c r="AH260" i="18"/>
  <c r="EK260" i="18" s="1"/>
  <c r="AI260" i="18"/>
  <c r="EL260" i="18" s="1"/>
  <c r="AJ260" i="18"/>
  <c r="EM260" i="18" s="1"/>
  <c r="C261" i="18"/>
  <c r="DF261" i="18" s="1"/>
  <c r="D261" i="18"/>
  <c r="DG261" i="18" s="1"/>
  <c r="E261" i="18"/>
  <c r="DH261" i="18" s="1"/>
  <c r="F261" i="18"/>
  <c r="DI261" i="18" s="1"/>
  <c r="G261" i="18"/>
  <c r="DJ261" i="18" s="1"/>
  <c r="H261" i="18"/>
  <c r="DK261" i="18" s="1"/>
  <c r="I261" i="18"/>
  <c r="DL261" i="18" s="1"/>
  <c r="J261" i="18"/>
  <c r="DM261" i="18" s="1"/>
  <c r="K261" i="18"/>
  <c r="DN261" i="18" s="1"/>
  <c r="L261" i="18"/>
  <c r="DO261" i="18" s="1"/>
  <c r="M261" i="18"/>
  <c r="DP261" i="18" s="1"/>
  <c r="N261" i="18"/>
  <c r="DQ261" i="18" s="1"/>
  <c r="O261" i="18"/>
  <c r="DR261" i="18" s="1"/>
  <c r="P261" i="18"/>
  <c r="DS261" i="18" s="1"/>
  <c r="Q261" i="18"/>
  <c r="DT261" i="18" s="1"/>
  <c r="R261" i="18"/>
  <c r="DU261" i="18" s="1"/>
  <c r="S261" i="18"/>
  <c r="DV261" i="18" s="1"/>
  <c r="T261" i="18"/>
  <c r="DW261" i="18" s="1"/>
  <c r="U261" i="18"/>
  <c r="DX261" i="18" s="1"/>
  <c r="V261" i="18"/>
  <c r="DY261" i="18" s="1"/>
  <c r="W261" i="18"/>
  <c r="DZ261" i="18" s="1"/>
  <c r="X261" i="18"/>
  <c r="EA261" i="18" s="1"/>
  <c r="Y261" i="18"/>
  <c r="EB261" i="18" s="1"/>
  <c r="Z261" i="18"/>
  <c r="EC261" i="18" s="1"/>
  <c r="AA261" i="18"/>
  <c r="ED261" i="18" s="1"/>
  <c r="AB261" i="18"/>
  <c r="EE261" i="18" s="1"/>
  <c r="AC261" i="18"/>
  <c r="EF261" i="18" s="1"/>
  <c r="AD261" i="18"/>
  <c r="EG261" i="18" s="1"/>
  <c r="AE261" i="18"/>
  <c r="EH261" i="18" s="1"/>
  <c r="AF261" i="18"/>
  <c r="EI261" i="18" s="1"/>
  <c r="AG261" i="18"/>
  <c r="EJ261" i="18" s="1"/>
  <c r="AH261" i="18"/>
  <c r="EK261" i="18" s="1"/>
  <c r="AI261" i="18"/>
  <c r="EL261" i="18" s="1"/>
  <c r="AJ261" i="18"/>
  <c r="EM261" i="18" s="1"/>
  <c r="C262" i="18"/>
  <c r="DF262" i="18" s="1"/>
  <c r="D262" i="18"/>
  <c r="DG262" i="18" s="1"/>
  <c r="E262" i="18"/>
  <c r="DH262" i="18" s="1"/>
  <c r="F262" i="18"/>
  <c r="DI262" i="18" s="1"/>
  <c r="G262" i="18"/>
  <c r="DJ262" i="18" s="1"/>
  <c r="H262" i="18"/>
  <c r="DK262" i="18" s="1"/>
  <c r="I262" i="18"/>
  <c r="DL262" i="18" s="1"/>
  <c r="J262" i="18"/>
  <c r="DM262" i="18" s="1"/>
  <c r="K262" i="18"/>
  <c r="DN262" i="18" s="1"/>
  <c r="L262" i="18"/>
  <c r="DO262" i="18" s="1"/>
  <c r="M262" i="18"/>
  <c r="DP262" i="18" s="1"/>
  <c r="N262" i="18"/>
  <c r="DQ262" i="18" s="1"/>
  <c r="O262" i="18"/>
  <c r="DR262" i="18" s="1"/>
  <c r="P262" i="18"/>
  <c r="DS262" i="18" s="1"/>
  <c r="Q262" i="18"/>
  <c r="DT262" i="18" s="1"/>
  <c r="R262" i="18"/>
  <c r="DU262" i="18" s="1"/>
  <c r="S262" i="18"/>
  <c r="DV262" i="18" s="1"/>
  <c r="T262" i="18"/>
  <c r="DW262" i="18" s="1"/>
  <c r="U262" i="18"/>
  <c r="DX262" i="18" s="1"/>
  <c r="V262" i="18"/>
  <c r="DY262" i="18" s="1"/>
  <c r="W262" i="18"/>
  <c r="DZ262" i="18" s="1"/>
  <c r="X262" i="18"/>
  <c r="EA262" i="18" s="1"/>
  <c r="Y262" i="18"/>
  <c r="EB262" i="18" s="1"/>
  <c r="Z262" i="18"/>
  <c r="EC262" i="18" s="1"/>
  <c r="AA262" i="18"/>
  <c r="ED262" i="18" s="1"/>
  <c r="AB262" i="18"/>
  <c r="EE262" i="18" s="1"/>
  <c r="AC262" i="18"/>
  <c r="EF262" i="18" s="1"/>
  <c r="AD262" i="18"/>
  <c r="EG262" i="18" s="1"/>
  <c r="AE262" i="18"/>
  <c r="EH262" i="18" s="1"/>
  <c r="AF262" i="18"/>
  <c r="EI262" i="18" s="1"/>
  <c r="AG262" i="18"/>
  <c r="EJ262" i="18" s="1"/>
  <c r="AH262" i="18"/>
  <c r="EK262" i="18" s="1"/>
  <c r="AI262" i="18"/>
  <c r="EL262" i="18" s="1"/>
  <c r="AJ262" i="18"/>
  <c r="EM262" i="18" s="1"/>
  <c r="C263" i="18"/>
  <c r="DF263" i="18" s="1"/>
  <c r="D263" i="18"/>
  <c r="DG263" i="18" s="1"/>
  <c r="E263" i="18"/>
  <c r="DH263" i="18" s="1"/>
  <c r="F263" i="18"/>
  <c r="DI263" i="18" s="1"/>
  <c r="G263" i="18"/>
  <c r="DJ263" i="18" s="1"/>
  <c r="H263" i="18"/>
  <c r="DK263" i="18" s="1"/>
  <c r="I263" i="18"/>
  <c r="DL263" i="18" s="1"/>
  <c r="J263" i="18"/>
  <c r="DM263" i="18" s="1"/>
  <c r="K263" i="18"/>
  <c r="DN263" i="18" s="1"/>
  <c r="L263" i="18"/>
  <c r="DO263" i="18" s="1"/>
  <c r="M263" i="18"/>
  <c r="DP263" i="18" s="1"/>
  <c r="N263" i="18"/>
  <c r="DQ263" i="18" s="1"/>
  <c r="O263" i="18"/>
  <c r="DR263" i="18" s="1"/>
  <c r="P263" i="18"/>
  <c r="DS263" i="18" s="1"/>
  <c r="Q263" i="18"/>
  <c r="DT263" i="18" s="1"/>
  <c r="R263" i="18"/>
  <c r="DU263" i="18" s="1"/>
  <c r="S263" i="18"/>
  <c r="DV263" i="18" s="1"/>
  <c r="T263" i="18"/>
  <c r="DW263" i="18" s="1"/>
  <c r="U263" i="18"/>
  <c r="DX263" i="18" s="1"/>
  <c r="V263" i="18"/>
  <c r="DY263" i="18" s="1"/>
  <c r="W263" i="18"/>
  <c r="DZ263" i="18" s="1"/>
  <c r="X263" i="18"/>
  <c r="EA263" i="18" s="1"/>
  <c r="Y263" i="18"/>
  <c r="EB263" i="18" s="1"/>
  <c r="Z263" i="18"/>
  <c r="EC263" i="18" s="1"/>
  <c r="AA263" i="18"/>
  <c r="ED263" i="18" s="1"/>
  <c r="AB263" i="18"/>
  <c r="EE263" i="18" s="1"/>
  <c r="AC263" i="18"/>
  <c r="EF263" i="18" s="1"/>
  <c r="AD263" i="18"/>
  <c r="EG263" i="18" s="1"/>
  <c r="AE263" i="18"/>
  <c r="EH263" i="18" s="1"/>
  <c r="AF263" i="18"/>
  <c r="EI263" i="18" s="1"/>
  <c r="AG263" i="18"/>
  <c r="EJ263" i="18" s="1"/>
  <c r="AH263" i="18"/>
  <c r="EK263" i="18" s="1"/>
  <c r="AI263" i="18"/>
  <c r="EL263" i="18" s="1"/>
  <c r="AJ263" i="18"/>
  <c r="EM263" i="18" s="1"/>
  <c r="C264" i="18"/>
  <c r="DF264" i="18" s="1"/>
  <c r="D264" i="18"/>
  <c r="DG264" i="18" s="1"/>
  <c r="E264" i="18"/>
  <c r="DH264" i="18" s="1"/>
  <c r="F264" i="18"/>
  <c r="DI264" i="18" s="1"/>
  <c r="G264" i="18"/>
  <c r="DJ264" i="18" s="1"/>
  <c r="H264" i="18"/>
  <c r="DK264" i="18" s="1"/>
  <c r="I264" i="18"/>
  <c r="DL264" i="18" s="1"/>
  <c r="J264" i="18"/>
  <c r="DM264" i="18" s="1"/>
  <c r="K264" i="18"/>
  <c r="DN264" i="18" s="1"/>
  <c r="L264" i="18"/>
  <c r="DO264" i="18" s="1"/>
  <c r="M264" i="18"/>
  <c r="DP264" i="18" s="1"/>
  <c r="N264" i="18"/>
  <c r="DQ264" i="18" s="1"/>
  <c r="O264" i="18"/>
  <c r="DR264" i="18" s="1"/>
  <c r="P264" i="18"/>
  <c r="DS264" i="18" s="1"/>
  <c r="Q264" i="18"/>
  <c r="DT264" i="18" s="1"/>
  <c r="R264" i="18"/>
  <c r="DU264" i="18" s="1"/>
  <c r="S264" i="18"/>
  <c r="DV264" i="18" s="1"/>
  <c r="T264" i="18"/>
  <c r="DW264" i="18" s="1"/>
  <c r="U264" i="18"/>
  <c r="DX264" i="18" s="1"/>
  <c r="V264" i="18"/>
  <c r="DY264" i="18" s="1"/>
  <c r="W264" i="18"/>
  <c r="DZ264" i="18" s="1"/>
  <c r="X264" i="18"/>
  <c r="EA264" i="18" s="1"/>
  <c r="Y264" i="18"/>
  <c r="EB264" i="18" s="1"/>
  <c r="Z264" i="18"/>
  <c r="EC264" i="18" s="1"/>
  <c r="AA264" i="18"/>
  <c r="ED264" i="18" s="1"/>
  <c r="AB264" i="18"/>
  <c r="EE264" i="18" s="1"/>
  <c r="AC264" i="18"/>
  <c r="EF264" i="18" s="1"/>
  <c r="AD264" i="18"/>
  <c r="EG264" i="18" s="1"/>
  <c r="AE264" i="18"/>
  <c r="EH264" i="18" s="1"/>
  <c r="AF264" i="18"/>
  <c r="EI264" i="18" s="1"/>
  <c r="AG264" i="18"/>
  <c r="EJ264" i="18" s="1"/>
  <c r="AH264" i="18"/>
  <c r="EK264" i="18" s="1"/>
  <c r="AI264" i="18"/>
  <c r="EL264" i="18" s="1"/>
  <c r="AJ264" i="18"/>
  <c r="EM264" i="18" s="1"/>
  <c r="C265" i="18"/>
  <c r="DF265" i="18" s="1"/>
  <c r="D265" i="18"/>
  <c r="DG265" i="18" s="1"/>
  <c r="E265" i="18"/>
  <c r="DH265" i="18" s="1"/>
  <c r="F265" i="18"/>
  <c r="DI265" i="18" s="1"/>
  <c r="G265" i="18"/>
  <c r="DJ265" i="18" s="1"/>
  <c r="H265" i="18"/>
  <c r="DK265" i="18" s="1"/>
  <c r="I265" i="18"/>
  <c r="DL265" i="18" s="1"/>
  <c r="J265" i="18"/>
  <c r="DM265" i="18" s="1"/>
  <c r="K265" i="18"/>
  <c r="DN265" i="18" s="1"/>
  <c r="L265" i="18"/>
  <c r="DO265" i="18" s="1"/>
  <c r="M265" i="18"/>
  <c r="DP265" i="18" s="1"/>
  <c r="N265" i="18"/>
  <c r="DQ265" i="18" s="1"/>
  <c r="O265" i="18"/>
  <c r="DR265" i="18" s="1"/>
  <c r="P265" i="18"/>
  <c r="DS265" i="18" s="1"/>
  <c r="Q265" i="18"/>
  <c r="DT265" i="18" s="1"/>
  <c r="R265" i="18"/>
  <c r="DU265" i="18" s="1"/>
  <c r="S265" i="18"/>
  <c r="DV265" i="18" s="1"/>
  <c r="T265" i="18"/>
  <c r="DW265" i="18" s="1"/>
  <c r="U265" i="18"/>
  <c r="DX265" i="18" s="1"/>
  <c r="V265" i="18"/>
  <c r="DY265" i="18" s="1"/>
  <c r="W265" i="18"/>
  <c r="DZ265" i="18" s="1"/>
  <c r="X265" i="18"/>
  <c r="EA265" i="18" s="1"/>
  <c r="Y265" i="18"/>
  <c r="EB265" i="18" s="1"/>
  <c r="Z265" i="18"/>
  <c r="EC265" i="18" s="1"/>
  <c r="AA265" i="18"/>
  <c r="ED265" i="18" s="1"/>
  <c r="AB265" i="18"/>
  <c r="EE265" i="18" s="1"/>
  <c r="AC265" i="18"/>
  <c r="EF265" i="18" s="1"/>
  <c r="AD265" i="18"/>
  <c r="EG265" i="18" s="1"/>
  <c r="AE265" i="18"/>
  <c r="EH265" i="18" s="1"/>
  <c r="AF265" i="18"/>
  <c r="EI265" i="18" s="1"/>
  <c r="AG265" i="18"/>
  <c r="EJ265" i="18" s="1"/>
  <c r="AH265" i="18"/>
  <c r="EK265" i="18" s="1"/>
  <c r="AI265" i="18"/>
  <c r="EL265" i="18" s="1"/>
  <c r="AJ265" i="18"/>
  <c r="EM265" i="18" s="1"/>
  <c r="C266" i="18"/>
  <c r="DF266" i="18" s="1"/>
  <c r="D266" i="18"/>
  <c r="DG266" i="18" s="1"/>
  <c r="E266" i="18"/>
  <c r="DH266" i="18" s="1"/>
  <c r="F266" i="18"/>
  <c r="DI266" i="18" s="1"/>
  <c r="G266" i="18"/>
  <c r="DJ266" i="18" s="1"/>
  <c r="H266" i="18"/>
  <c r="DK266" i="18" s="1"/>
  <c r="I266" i="18"/>
  <c r="DL266" i="18" s="1"/>
  <c r="J266" i="18"/>
  <c r="DM266" i="18" s="1"/>
  <c r="K266" i="18"/>
  <c r="DN266" i="18" s="1"/>
  <c r="L266" i="18"/>
  <c r="DO266" i="18" s="1"/>
  <c r="M266" i="18"/>
  <c r="DP266" i="18" s="1"/>
  <c r="N266" i="18"/>
  <c r="DQ266" i="18" s="1"/>
  <c r="O266" i="18"/>
  <c r="DR266" i="18" s="1"/>
  <c r="P266" i="18"/>
  <c r="DS266" i="18" s="1"/>
  <c r="Q266" i="18"/>
  <c r="DT266" i="18" s="1"/>
  <c r="R266" i="18"/>
  <c r="DU266" i="18" s="1"/>
  <c r="S266" i="18"/>
  <c r="DV266" i="18" s="1"/>
  <c r="T266" i="18"/>
  <c r="DW266" i="18" s="1"/>
  <c r="U266" i="18"/>
  <c r="DX266" i="18" s="1"/>
  <c r="V266" i="18"/>
  <c r="DY266" i="18" s="1"/>
  <c r="W266" i="18"/>
  <c r="DZ266" i="18" s="1"/>
  <c r="X266" i="18"/>
  <c r="EA266" i="18" s="1"/>
  <c r="Y266" i="18"/>
  <c r="EB266" i="18" s="1"/>
  <c r="Z266" i="18"/>
  <c r="EC266" i="18" s="1"/>
  <c r="AA266" i="18"/>
  <c r="ED266" i="18" s="1"/>
  <c r="AB266" i="18"/>
  <c r="EE266" i="18" s="1"/>
  <c r="AC266" i="18"/>
  <c r="EF266" i="18" s="1"/>
  <c r="AD266" i="18"/>
  <c r="EG266" i="18" s="1"/>
  <c r="AE266" i="18"/>
  <c r="EH266" i="18" s="1"/>
  <c r="AF266" i="18"/>
  <c r="EI266" i="18" s="1"/>
  <c r="AG266" i="18"/>
  <c r="EJ266" i="18" s="1"/>
  <c r="AH266" i="18"/>
  <c r="EK266" i="18" s="1"/>
  <c r="AI266" i="18"/>
  <c r="EL266" i="18" s="1"/>
  <c r="AJ266" i="18"/>
  <c r="EM266" i="18" s="1"/>
  <c r="C267" i="18"/>
  <c r="DF267" i="18" s="1"/>
  <c r="D267" i="18"/>
  <c r="DG267" i="18" s="1"/>
  <c r="E267" i="18"/>
  <c r="DH267" i="18" s="1"/>
  <c r="F267" i="18"/>
  <c r="DI267" i="18" s="1"/>
  <c r="G267" i="18"/>
  <c r="DJ267" i="18" s="1"/>
  <c r="H267" i="18"/>
  <c r="DK267" i="18" s="1"/>
  <c r="I267" i="18"/>
  <c r="DL267" i="18" s="1"/>
  <c r="J267" i="18"/>
  <c r="DM267" i="18" s="1"/>
  <c r="K267" i="18"/>
  <c r="DN267" i="18" s="1"/>
  <c r="L267" i="18"/>
  <c r="DO267" i="18" s="1"/>
  <c r="M267" i="18"/>
  <c r="DP267" i="18" s="1"/>
  <c r="N267" i="18"/>
  <c r="DQ267" i="18" s="1"/>
  <c r="O267" i="18"/>
  <c r="DR267" i="18" s="1"/>
  <c r="P267" i="18"/>
  <c r="DS267" i="18" s="1"/>
  <c r="Q267" i="18"/>
  <c r="DT267" i="18" s="1"/>
  <c r="R267" i="18"/>
  <c r="DU267" i="18" s="1"/>
  <c r="S267" i="18"/>
  <c r="DV267" i="18" s="1"/>
  <c r="T267" i="18"/>
  <c r="DW267" i="18" s="1"/>
  <c r="U267" i="18"/>
  <c r="DX267" i="18" s="1"/>
  <c r="V267" i="18"/>
  <c r="DY267" i="18" s="1"/>
  <c r="W267" i="18"/>
  <c r="DZ267" i="18" s="1"/>
  <c r="X267" i="18"/>
  <c r="EA267" i="18" s="1"/>
  <c r="Y267" i="18"/>
  <c r="EB267" i="18" s="1"/>
  <c r="Z267" i="18"/>
  <c r="EC267" i="18" s="1"/>
  <c r="AA267" i="18"/>
  <c r="ED267" i="18" s="1"/>
  <c r="AB267" i="18"/>
  <c r="EE267" i="18" s="1"/>
  <c r="AC267" i="18"/>
  <c r="EF267" i="18" s="1"/>
  <c r="AD267" i="18"/>
  <c r="EG267" i="18" s="1"/>
  <c r="AE267" i="18"/>
  <c r="EH267" i="18" s="1"/>
  <c r="AF267" i="18"/>
  <c r="EI267" i="18" s="1"/>
  <c r="AG267" i="18"/>
  <c r="EJ267" i="18" s="1"/>
  <c r="AH267" i="18"/>
  <c r="EK267" i="18" s="1"/>
  <c r="AI267" i="18"/>
  <c r="EL267" i="18" s="1"/>
  <c r="AJ267" i="18"/>
  <c r="EM267" i="18" s="1"/>
  <c r="C268" i="18"/>
  <c r="DF268" i="18" s="1"/>
  <c r="D268" i="18"/>
  <c r="DG268" i="18" s="1"/>
  <c r="E268" i="18"/>
  <c r="DH268" i="18" s="1"/>
  <c r="F268" i="18"/>
  <c r="DI268" i="18" s="1"/>
  <c r="G268" i="18"/>
  <c r="DJ268" i="18" s="1"/>
  <c r="H268" i="18"/>
  <c r="DK268" i="18" s="1"/>
  <c r="I268" i="18"/>
  <c r="DL268" i="18" s="1"/>
  <c r="J268" i="18"/>
  <c r="DM268" i="18" s="1"/>
  <c r="K268" i="18"/>
  <c r="DN268" i="18" s="1"/>
  <c r="L268" i="18"/>
  <c r="DO268" i="18" s="1"/>
  <c r="M268" i="18"/>
  <c r="DP268" i="18" s="1"/>
  <c r="N268" i="18"/>
  <c r="DQ268" i="18" s="1"/>
  <c r="O268" i="18"/>
  <c r="DR268" i="18" s="1"/>
  <c r="P268" i="18"/>
  <c r="DS268" i="18" s="1"/>
  <c r="Q268" i="18"/>
  <c r="DT268" i="18" s="1"/>
  <c r="R268" i="18"/>
  <c r="DU268" i="18" s="1"/>
  <c r="S268" i="18"/>
  <c r="DV268" i="18" s="1"/>
  <c r="T268" i="18"/>
  <c r="DW268" i="18" s="1"/>
  <c r="U268" i="18"/>
  <c r="DX268" i="18" s="1"/>
  <c r="V268" i="18"/>
  <c r="DY268" i="18" s="1"/>
  <c r="W268" i="18"/>
  <c r="DZ268" i="18" s="1"/>
  <c r="X268" i="18"/>
  <c r="EA268" i="18" s="1"/>
  <c r="Y268" i="18"/>
  <c r="EB268" i="18" s="1"/>
  <c r="Z268" i="18"/>
  <c r="EC268" i="18" s="1"/>
  <c r="AA268" i="18"/>
  <c r="ED268" i="18" s="1"/>
  <c r="AB268" i="18"/>
  <c r="EE268" i="18" s="1"/>
  <c r="AC268" i="18"/>
  <c r="EF268" i="18" s="1"/>
  <c r="AD268" i="18"/>
  <c r="EG268" i="18" s="1"/>
  <c r="AE268" i="18"/>
  <c r="EH268" i="18" s="1"/>
  <c r="AF268" i="18"/>
  <c r="EI268" i="18" s="1"/>
  <c r="AG268" i="18"/>
  <c r="EJ268" i="18" s="1"/>
  <c r="AH268" i="18"/>
  <c r="EK268" i="18" s="1"/>
  <c r="AI268" i="18"/>
  <c r="EL268" i="18" s="1"/>
  <c r="AJ268" i="18"/>
  <c r="EM268" i="18" s="1"/>
  <c r="C269" i="18"/>
  <c r="DF269" i="18" s="1"/>
  <c r="D269" i="18"/>
  <c r="DG269" i="18" s="1"/>
  <c r="E269" i="18"/>
  <c r="DH269" i="18" s="1"/>
  <c r="F269" i="18"/>
  <c r="DI269" i="18" s="1"/>
  <c r="G269" i="18"/>
  <c r="DJ269" i="18" s="1"/>
  <c r="H269" i="18"/>
  <c r="DK269" i="18" s="1"/>
  <c r="I269" i="18"/>
  <c r="DL269" i="18" s="1"/>
  <c r="J269" i="18"/>
  <c r="DM269" i="18" s="1"/>
  <c r="K269" i="18"/>
  <c r="DN269" i="18" s="1"/>
  <c r="L269" i="18"/>
  <c r="DO269" i="18" s="1"/>
  <c r="M269" i="18"/>
  <c r="DP269" i="18" s="1"/>
  <c r="N269" i="18"/>
  <c r="DQ269" i="18" s="1"/>
  <c r="O269" i="18"/>
  <c r="DR269" i="18" s="1"/>
  <c r="P269" i="18"/>
  <c r="DS269" i="18" s="1"/>
  <c r="Q269" i="18"/>
  <c r="DT269" i="18" s="1"/>
  <c r="R269" i="18"/>
  <c r="DU269" i="18" s="1"/>
  <c r="S269" i="18"/>
  <c r="DV269" i="18" s="1"/>
  <c r="T269" i="18"/>
  <c r="DW269" i="18" s="1"/>
  <c r="U269" i="18"/>
  <c r="DX269" i="18" s="1"/>
  <c r="V269" i="18"/>
  <c r="DY269" i="18" s="1"/>
  <c r="W269" i="18"/>
  <c r="DZ269" i="18" s="1"/>
  <c r="X269" i="18"/>
  <c r="EA269" i="18" s="1"/>
  <c r="Y269" i="18"/>
  <c r="EB269" i="18" s="1"/>
  <c r="Z269" i="18"/>
  <c r="EC269" i="18" s="1"/>
  <c r="AA269" i="18"/>
  <c r="ED269" i="18" s="1"/>
  <c r="AB269" i="18"/>
  <c r="EE269" i="18" s="1"/>
  <c r="AC269" i="18"/>
  <c r="EF269" i="18" s="1"/>
  <c r="AD269" i="18"/>
  <c r="EG269" i="18" s="1"/>
  <c r="AE269" i="18"/>
  <c r="EH269" i="18" s="1"/>
  <c r="AF269" i="18"/>
  <c r="EI269" i="18" s="1"/>
  <c r="AG269" i="18"/>
  <c r="EJ269" i="18" s="1"/>
  <c r="AH269" i="18"/>
  <c r="EK269" i="18" s="1"/>
  <c r="AI269" i="18"/>
  <c r="EL269" i="18" s="1"/>
  <c r="AJ269" i="18"/>
  <c r="EM269" i="18" s="1"/>
  <c r="C270" i="18"/>
  <c r="DF270" i="18" s="1"/>
  <c r="D270" i="18"/>
  <c r="DG270" i="18" s="1"/>
  <c r="E270" i="18"/>
  <c r="DH270" i="18" s="1"/>
  <c r="F270" i="18"/>
  <c r="DI270" i="18" s="1"/>
  <c r="G270" i="18"/>
  <c r="DJ270" i="18" s="1"/>
  <c r="H270" i="18"/>
  <c r="DK270" i="18" s="1"/>
  <c r="I270" i="18"/>
  <c r="DL270" i="18" s="1"/>
  <c r="J270" i="18"/>
  <c r="DM270" i="18" s="1"/>
  <c r="K270" i="18"/>
  <c r="DN270" i="18" s="1"/>
  <c r="L270" i="18"/>
  <c r="DO270" i="18" s="1"/>
  <c r="M270" i="18"/>
  <c r="DP270" i="18" s="1"/>
  <c r="N270" i="18"/>
  <c r="DQ270" i="18" s="1"/>
  <c r="O270" i="18"/>
  <c r="DR270" i="18" s="1"/>
  <c r="P270" i="18"/>
  <c r="DS270" i="18" s="1"/>
  <c r="Q270" i="18"/>
  <c r="DT270" i="18" s="1"/>
  <c r="R270" i="18"/>
  <c r="DU270" i="18" s="1"/>
  <c r="S270" i="18"/>
  <c r="DV270" i="18" s="1"/>
  <c r="T270" i="18"/>
  <c r="DW270" i="18" s="1"/>
  <c r="U270" i="18"/>
  <c r="DX270" i="18" s="1"/>
  <c r="V270" i="18"/>
  <c r="DY270" i="18" s="1"/>
  <c r="W270" i="18"/>
  <c r="DZ270" i="18" s="1"/>
  <c r="X270" i="18"/>
  <c r="EA270" i="18" s="1"/>
  <c r="Y270" i="18"/>
  <c r="EB270" i="18" s="1"/>
  <c r="Z270" i="18"/>
  <c r="EC270" i="18" s="1"/>
  <c r="AA270" i="18"/>
  <c r="ED270" i="18" s="1"/>
  <c r="AB270" i="18"/>
  <c r="EE270" i="18" s="1"/>
  <c r="AC270" i="18"/>
  <c r="EF270" i="18" s="1"/>
  <c r="AD270" i="18"/>
  <c r="EG270" i="18" s="1"/>
  <c r="AE270" i="18"/>
  <c r="EH270" i="18" s="1"/>
  <c r="AF270" i="18"/>
  <c r="EI270" i="18" s="1"/>
  <c r="AG270" i="18"/>
  <c r="EJ270" i="18" s="1"/>
  <c r="AH270" i="18"/>
  <c r="EK270" i="18" s="1"/>
  <c r="AI270" i="18"/>
  <c r="EL270" i="18" s="1"/>
  <c r="AJ270" i="18"/>
  <c r="EM270" i="18" s="1"/>
  <c r="C271" i="18"/>
  <c r="DF271" i="18" s="1"/>
  <c r="D271" i="18"/>
  <c r="DG271" i="18" s="1"/>
  <c r="E271" i="18"/>
  <c r="DH271" i="18" s="1"/>
  <c r="F271" i="18"/>
  <c r="DI271" i="18" s="1"/>
  <c r="G271" i="18"/>
  <c r="DJ271" i="18" s="1"/>
  <c r="H271" i="18"/>
  <c r="DK271" i="18" s="1"/>
  <c r="I271" i="18"/>
  <c r="DL271" i="18" s="1"/>
  <c r="J271" i="18"/>
  <c r="DM271" i="18" s="1"/>
  <c r="K271" i="18"/>
  <c r="DN271" i="18" s="1"/>
  <c r="L271" i="18"/>
  <c r="DO271" i="18" s="1"/>
  <c r="M271" i="18"/>
  <c r="DP271" i="18" s="1"/>
  <c r="N271" i="18"/>
  <c r="DQ271" i="18" s="1"/>
  <c r="O271" i="18"/>
  <c r="DR271" i="18" s="1"/>
  <c r="P271" i="18"/>
  <c r="DS271" i="18" s="1"/>
  <c r="Q271" i="18"/>
  <c r="DT271" i="18" s="1"/>
  <c r="R271" i="18"/>
  <c r="DU271" i="18" s="1"/>
  <c r="S271" i="18"/>
  <c r="DV271" i="18" s="1"/>
  <c r="T271" i="18"/>
  <c r="DW271" i="18" s="1"/>
  <c r="U271" i="18"/>
  <c r="DX271" i="18" s="1"/>
  <c r="V271" i="18"/>
  <c r="DY271" i="18" s="1"/>
  <c r="W271" i="18"/>
  <c r="DZ271" i="18" s="1"/>
  <c r="X271" i="18"/>
  <c r="EA271" i="18" s="1"/>
  <c r="Y271" i="18"/>
  <c r="EB271" i="18" s="1"/>
  <c r="Z271" i="18"/>
  <c r="EC271" i="18" s="1"/>
  <c r="AA271" i="18"/>
  <c r="ED271" i="18" s="1"/>
  <c r="AB271" i="18"/>
  <c r="EE271" i="18" s="1"/>
  <c r="AC271" i="18"/>
  <c r="EF271" i="18" s="1"/>
  <c r="AD271" i="18"/>
  <c r="EG271" i="18" s="1"/>
  <c r="AE271" i="18"/>
  <c r="EH271" i="18" s="1"/>
  <c r="AF271" i="18"/>
  <c r="EI271" i="18" s="1"/>
  <c r="AG271" i="18"/>
  <c r="EJ271" i="18" s="1"/>
  <c r="AH271" i="18"/>
  <c r="EK271" i="18" s="1"/>
  <c r="AI271" i="18"/>
  <c r="EL271" i="18" s="1"/>
  <c r="AJ271" i="18"/>
  <c r="EM271" i="18" s="1"/>
  <c r="C272" i="18"/>
  <c r="DF272" i="18" s="1"/>
  <c r="D272" i="18"/>
  <c r="DG272" i="18" s="1"/>
  <c r="E272" i="18"/>
  <c r="DH272" i="18" s="1"/>
  <c r="F272" i="18"/>
  <c r="DI272" i="18" s="1"/>
  <c r="G272" i="18"/>
  <c r="DJ272" i="18" s="1"/>
  <c r="H272" i="18"/>
  <c r="DK272" i="18" s="1"/>
  <c r="I272" i="18"/>
  <c r="DL272" i="18" s="1"/>
  <c r="J272" i="18"/>
  <c r="DM272" i="18" s="1"/>
  <c r="K272" i="18"/>
  <c r="DN272" i="18" s="1"/>
  <c r="L272" i="18"/>
  <c r="DO272" i="18" s="1"/>
  <c r="M272" i="18"/>
  <c r="DP272" i="18" s="1"/>
  <c r="N272" i="18"/>
  <c r="DQ272" i="18" s="1"/>
  <c r="O272" i="18"/>
  <c r="DR272" i="18" s="1"/>
  <c r="P272" i="18"/>
  <c r="DS272" i="18" s="1"/>
  <c r="Q272" i="18"/>
  <c r="DT272" i="18" s="1"/>
  <c r="R272" i="18"/>
  <c r="DU272" i="18" s="1"/>
  <c r="S272" i="18"/>
  <c r="DV272" i="18" s="1"/>
  <c r="T272" i="18"/>
  <c r="DW272" i="18" s="1"/>
  <c r="U272" i="18"/>
  <c r="DX272" i="18" s="1"/>
  <c r="V272" i="18"/>
  <c r="DY272" i="18" s="1"/>
  <c r="W272" i="18"/>
  <c r="DZ272" i="18" s="1"/>
  <c r="X272" i="18"/>
  <c r="EA272" i="18" s="1"/>
  <c r="Y272" i="18"/>
  <c r="EB272" i="18" s="1"/>
  <c r="Z272" i="18"/>
  <c r="EC272" i="18" s="1"/>
  <c r="AA272" i="18"/>
  <c r="ED272" i="18" s="1"/>
  <c r="AB272" i="18"/>
  <c r="EE272" i="18" s="1"/>
  <c r="AC272" i="18"/>
  <c r="EF272" i="18" s="1"/>
  <c r="AD272" i="18"/>
  <c r="EG272" i="18" s="1"/>
  <c r="AE272" i="18"/>
  <c r="EH272" i="18" s="1"/>
  <c r="AF272" i="18"/>
  <c r="EI272" i="18" s="1"/>
  <c r="AG272" i="18"/>
  <c r="EJ272" i="18" s="1"/>
  <c r="AH272" i="18"/>
  <c r="EK272" i="18" s="1"/>
  <c r="AI272" i="18"/>
  <c r="EL272" i="18" s="1"/>
  <c r="AJ272" i="18"/>
  <c r="EM272" i="18" s="1"/>
  <c r="C273" i="18"/>
  <c r="DF273" i="18" s="1"/>
  <c r="D273" i="18"/>
  <c r="DG273" i="18" s="1"/>
  <c r="E273" i="18"/>
  <c r="DH273" i="18" s="1"/>
  <c r="F273" i="18"/>
  <c r="DI273" i="18" s="1"/>
  <c r="G273" i="18"/>
  <c r="DJ273" i="18" s="1"/>
  <c r="H273" i="18"/>
  <c r="DK273" i="18" s="1"/>
  <c r="I273" i="18"/>
  <c r="DL273" i="18" s="1"/>
  <c r="J273" i="18"/>
  <c r="DM273" i="18" s="1"/>
  <c r="K273" i="18"/>
  <c r="DN273" i="18" s="1"/>
  <c r="L273" i="18"/>
  <c r="DO273" i="18" s="1"/>
  <c r="M273" i="18"/>
  <c r="DP273" i="18" s="1"/>
  <c r="N273" i="18"/>
  <c r="DQ273" i="18" s="1"/>
  <c r="O273" i="18"/>
  <c r="DR273" i="18" s="1"/>
  <c r="P273" i="18"/>
  <c r="DS273" i="18" s="1"/>
  <c r="Q273" i="18"/>
  <c r="DT273" i="18" s="1"/>
  <c r="R273" i="18"/>
  <c r="DU273" i="18" s="1"/>
  <c r="S273" i="18"/>
  <c r="DV273" i="18" s="1"/>
  <c r="T273" i="18"/>
  <c r="DW273" i="18" s="1"/>
  <c r="U273" i="18"/>
  <c r="DX273" i="18" s="1"/>
  <c r="V273" i="18"/>
  <c r="DY273" i="18" s="1"/>
  <c r="W273" i="18"/>
  <c r="DZ273" i="18" s="1"/>
  <c r="X273" i="18"/>
  <c r="EA273" i="18" s="1"/>
  <c r="Y273" i="18"/>
  <c r="EB273" i="18" s="1"/>
  <c r="Z273" i="18"/>
  <c r="EC273" i="18" s="1"/>
  <c r="AA273" i="18"/>
  <c r="ED273" i="18" s="1"/>
  <c r="AB273" i="18"/>
  <c r="EE273" i="18" s="1"/>
  <c r="AC273" i="18"/>
  <c r="EF273" i="18" s="1"/>
  <c r="AD273" i="18"/>
  <c r="EG273" i="18" s="1"/>
  <c r="AE273" i="18"/>
  <c r="EH273" i="18" s="1"/>
  <c r="AF273" i="18"/>
  <c r="EI273" i="18" s="1"/>
  <c r="AG273" i="18"/>
  <c r="EJ273" i="18" s="1"/>
  <c r="AH273" i="18"/>
  <c r="EK273" i="18" s="1"/>
  <c r="AI273" i="18"/>
  <c r="EL273" i="18" s="1"/>
  <c r="AJ273" i="18"/>
  <c r="EM273" i="18" s="1"/>
  <c r="C274" i="18"/>
  <c r="DF274" i="18" s="1"/>
  <c r="D274" i="18"/>
  <c r="DG274" i="18" s="1"/>
  <c r="E274" i="18"/>
  <c r="DH274" i="18" s="1"/>
  <c r="F274" i="18"/>
  <c r="DI274" i="18" s="1"/>
  <c r="G274" i="18"/>
  <c r="DJ274" i="18" s="1"/>
  <c r="H274" i="18"/>
  <c r="DK274" i="18" s="1"/>
  <c r="I274" i="18"/>
  <c r="DL274" i="18" s="1"/>
  <c r="J274" i="18"/>
  <c r="DM274" i="18" s="1"/>
  <c r="K274" i="18"/>
  <c r="DN274" i="18" s="1"/>
  <c r="L274" i="18"/>
  <c r="DO274" i="18" s="1"/>
  <c r="M274" i="18"/>
  <c r="DP274" i="18" s="1"/>
  <c r="N274" i="18"/>
  <c r="DQ274" i="18" s="1"/>
  <c r="O274" i="18"/>
  <c r="DR274" i="18" s="1"/>
  <c r="P274" i="18"/>
  <c r="DS274" i="18" s="1"/>
  <c r="Q274" i="18"/>
  <c r="DT274" i="18" s="1"/>
  <c r="R274" i="18"/>
  <c r="DU274" i="18" s="1"/>
  <c r="S274" i="18"/>
  <c r="DV274" i="18" s="1"/>
  <c r="T274" i="18"/>
  <c r="DW274" i="18" s="1"/>
  <c r="U274" i="18"/>
  <c r="DX274" i="18" s="1"/>
  <c r="V274" i="18"/>
  <c r="DY274" i="18" s="1"/>
  <c r="W274" i="18"/>
  <c r="DZ274" i="18" s="1"/>
  <c r="X274" i="18"/>
  <c r="EA274" i="18" s="1"/>
  <c r="Y274" i="18"/>
  <c r="EB274" i="18" s="1"/>
  <c r="Z274" i="18"/>
  <c r="EC274" i="18" s="1"/>
  <c r="AA274" i="18"/>
  <c r="ED274" i="18" s="1"/>
  <c r="AB274" i="18"/>
  <c r="EE274" i="18" s="1"/>
  <c r="AC274" i="18"/>
  <c r="EF274" i="18" s="1"/>
  <c r="AD274" i="18"/>
  <c r="EG274" i="18" s="1"/>
  <c r="AE274" i="18"/>
  <c r="EH274" i="18" s="1"/>
  <c r="AF274" i="18"/>
  <c r="EI274" i="18" s="1"/>
  <c r="AG274" i="18"/>
  <c r="EJ274" i="18" s="1"/>
  <c r="AH274" i="18"/>
  <c r="EK274" i="18" s="1"/>
  <c r="AI274" i="18"/>
  <c r="EL274" i="18" s="1"/>
  <c r="AJ274" i="18"/>
  <c r="EM274" i="18" s="1"/>
  <c r="C275" i="18"/>
  <c r="DF275" i="18" s="1"/>
  <c r="D275" i="18"/>
  <c r="DG275" i="18" s="1"/>
  <c r="E275" i="18"/>
  <c r="DH275" i="18" s="1"/>
  <c r="F275" i="18"/>
  <c r="DI275" i="18" s="1"/>
  <c r="G275" i="18"/>
  <c r="DJ275" i="18" s="1"/>
  <c r="H275" i="18"/>
  <c r="DK275" i="18" s="1"/>
  <c r="I275" i="18"/>
  <c r="DL275" i="18" s="1"/>
  <c r="J275" i="18"/>
  <c r="DM275" i="18" s="1"/>
  <c r="K275" i="18"/>
  <c r="DN275" i="18" s="1"/>
  <c r="L275" i="18"/>
  <c r="DO275" i="18" s="1"/>
  <c r="M275" i="18"/>
  <c r="DP275" i="18" s="1"/>
  <c r="N275" i="18"/>
  <c r="DQ275" i="18" s="1"/>
  <c r="O275" i="18"/>
  <c r="DR275" i="18" s="1"/>
  <c r="P275" i="18"/>
  <c r="DS275" i="18" s="1"/>
  <c r="Q275" i="18"/>
  <c r="DT275" i="18" s="1"/>
  <c r="R275" i="18"/>
  <c r="DU275" i="18" s="1"/>
  <c r="S275" i="18"/>
  <c r="DV275" i="18" s="1"/>
  <c r="T275" i="18"/>
  <c r="DW275" i="18" s="1"/>
  <c r="U275" i="18"/>
  <c r="DX275" i="18" s="1"/>
  <c r="V275" i="18"/>
  <c r="DY275" i="18" s="1"/>
  <c r="W275" i="18"/>
  <c r="DZ275" i="18" s="1"/>
  <c r="X275" i="18"/>
  <c r="EA275" i="18" s="1"/>
  <c r="Y275" i="18"/>
  <c r="EB275" i="18" s="1"/>
  <c r="Z275" i="18"/>
  <c r="EC275" i="18" s="1"/>
  <c r="AA275" i="18"/>
  <c r="ED275" i="18" s="1"/>
  <c r="AB275" i="18"/>
  <c r="EE275" i="18" s="1"/>
  <c r="AC275" i="18"/>
  <c r="EF275" i="18" s="1"/>
  <c r="AD275" i="18"/>
  <c r="EG275" i="18" s="1"/>
  <c r="AE275" i="18"/>
  <c r="EH275" i="18" s="1"/>
  <c r="AF275" i="18"/>
  <c r="EI275" i="18" s="1"/>
  <c r="AG275" i="18"/>
  <c r="EJ275" i="18" s="1"/>
  <c r="AH275" i="18"/>
  <c r="EK275" i="18" s="1"/>
  <c r="AI275" i="18"/>
  <c r="EL275" i="18" s="1"/>
  <c r="AJ275" i="18"/>
  <c r="EM275" i="18" s="1"/>
  <c r="C276" i="18"/>
  <c r="DF276" i="18" s="1"/>
  <c r="D276" i="18"/>
  <c r="DG276" i="18" s="1"/>
  <c r="E276" i="18"/>
  <c r="DH276" i="18" s="1"/>
  <c r="F276" i="18"/>
  <c r="DI276" i="18" s="1"/>
  <c r="G276" i="18"/>
  <c r="DJ276" i="18" s="1"/>
  <c r="H276" i="18"/>
  <c r="DK276" i="18" s="1"/>
  <c r="I276" i="18"/>
  <c r="DL276" i="18" s="1"/>
  <c r="J276" i="18"/>
  <c r="DM276" i="18" s="1"/>
  <c r="K276" i="18"/>
  <c r="DN276" i="18" s="1"/>
  <c r="L276" i="18"/>
  <c r="DO276" i="18" s="1"/>
  <c r="M276" i="18"/>
  <c r="DP276" i="18" s="1"/>
  <c r="N276" i="18"/>
  <c r="DQ276" i="18" s="1"/>
  <c r="O276" i="18"/>
  <c r="DR276" i="18" s="1"/>
  <c r="P276" i="18"/>
  <c r="DS276" i="18" s="1"/>
  <c r="Q276" i="18"/>
  <c r="DT276" i="18" s="1"/>
  <c r="R276" i="18"/>
  <c r="DU276" i="18" s="1"/>
  <c r="S276" i="18"/>
  <c r="DV276" i="18" s="1"/>
  <c r="T276" i="18"/>
  <c r="DW276" i="18" s="1"/>
  <c r="U276" i="18"/>
  <c r="DX276" i="18" s="1"/>
  <c r="V276" i="18"/>
  <c r="DY276" i="18" s="1"/>
  <c r="W276" i="18"/>
  <c r="DZ276" i="18" s="1"/>
  <c r="X276" i="18"/>
  <c r="EA276" i="18" s="1"/>
  <c r="Y276" i="18"/>
  <c r="EB276" i="18" s="1"/>
  <c r="Z276" i="18"/>
  <c r="EC276" i="18" s="1"/>
  <c r="AA276" i="18"/>
  <c r="ED276" i="18" s="1"/>
  <c r="AB276" i="18"/>
  <c r="EE276" i="18" s="1"/>
  <c r="AC276" i="18"/>
  <c r="EF276" i="18" s="1"/>
  <c r="AD276" i="18"/>
  <c r="EG276" i="18" s="1"/>
  <c r="AE276" i="18"/>
  <c r="EH276" i="18" s="1"/>
  <c r="AF276" i="18"/>
  <c r="EI276" i="18" s="1"/>
  <c r="AG276" i="18"/>
  <c r="EJ276" i="18" s="1"/>
  <c r="AH276" i="18"/>
  <c r="EK276" i="18" s="1"/>
  <c r="AI276" i="18"/>
  <c r="EL276" i="18" s="1"/>
  <c r="AJ276" i="18"/>
  <c r="EM276" i="18" s="1"/>
  <c r="C277" i="18"/>
  <c r="DF277" i="18" s="1"/>
  <c r="D277" i="18"/>
  <c r="DG277" i="18" s="1"/>
  <c r="E277" i="18"/>
  <c r="DH277" i="18" s="1"/>
  <c r="F277" i="18"/>
  <c r="DI277" i="18" s="1"/>
  <c r="G277" i="18"/>
  <c r="DJ277" i="18" s="1"/>
  <c r="H277" i="18"/>
  <c r="DK277" i="18" s="1"/>
  <c r="I277" i="18"/>
  <c r="DL277" i="18" s="1"/>
  <c r="J277" i="18"/>
  <c r="DM277" i="18" s="1"/>
  <c r="K277" i="18"/>
  <c r="DN277" i="18" s="1"/>
  <c r="L277" i="18"/>
  <c r="DO277" i="18" s="1"/>
  <c r="M277" i="18"/>
  <c r="DP277" i="18" s="1"/>
  <c r="N277" i="18"/>
  <c r="DQ277" i="18" s="1"/>
  <c r="O277" i="18"/>
  <c r="DR277" i="18" s="1"/>
  <c r="P277" i="18"/>
  <c r="DS277" i="18" s="1"/>
  <c r="Q277" i="18"/>
  <c r="DT277" i="18" s="1"/>
  <c r="R277" i="18"/>
  <c r="DU277" i="18" s="1"/>
  <c r="S277" i="18"/>
  <c r="DV277" i="18" s="1"/>
  <c r="T277" i="18"/>
  <c r="DW277" i="18" s="1"/>
  <c r="U277" i="18"/>
  <c r="DX277" i="18" s="1"/>
  <c r="V277" i="18"/>
  <c r="DY277" i="18" s="1"/>
  <c r="W277" i="18"/>
  <c r="DZ277" i="18" s="1"/>
  <c r="X277" i="18"/>
  <c r="EA277" i="18" s="1"/>
  <c r="Y277" i="18"/>
  <c r="EB277" i="18" s="1"/>
  <c r="Z277" i="18"/>
  <c r="EC277" i="18" s="1"/>
  <c r="AA277" i="18"/>
  <c r="ED277" i="18" s="1"/>
  <c r="AB277" i="18"/>
  <c r="EE277" i="18" s="1"/>
  <c r="AC277" i="18"/>
  <c r="EF277" i="18" s="1"/>
  <c r="AD277" i="18"/>
  <c r="EG277" i="18" s="1"/>
  <c r="AE277" i="18"/>
  <c r="EH277" i="18" s="1"/>
  <c r="AF277" i="18"/>
  <c r="EI277" i="18" s="1"/>
  <c r="AG277" i="18"/>
  <c r="EJ277" i="18" s="1"/>
  <c r="AH277" i="18"/>
  <c r="EK277" i="18" s="1"/>
  <c r="AI277" i="18"/>
  <c r="EL277" i="18" s="1"/>
  <c r="AJ277" i="18"/>
  <c r="EM277" i="18" s="1"/>
  <c r="C278" i="18"/>
  <c r="DF278" i="18" s="1"/>
  <c r="D278" i="18"/>
  <c r="DG278" i="18" s="1"/>
  <c r="E278" i="18"/>
  <c r="DH278" i="18" s="1"/>
  <c r="F278" i="18"/>
  <c r="DI278" i="18" s="1"/>
  <c r="G278" i="18"/>
  <c r="DJ278" i="18" s="1"/>
  <c r="H278" i="18"/>
  <c r="DK278" i="18" s="1"/>
  <c r="I278" i="18"/>
  <c r="DL278" i="18" s="1"/>
  <c r="J278" i="18"/>
  <c r="DM278" i="18" s="1"/>
  <c r="K278" i="18"/>
  <c r="DN278" i="18" s="1"/>
  <c r="L278" i="18"/>
  <c r="DO278" i="18" s="1"/>
  <c r="M278" i="18"/>
  <c r="DP278" i="18" s="1"/>
  <c r="N278" i="18"/>
  <c r="DQ278" i="18" s="1"/>
  <c r="O278" i="18"/>
  <c r="DR278" i="18" s="1"/>
  <c r="P278" i="18"/>
  <c r="DS278" i="18" s="1"/>
  <c r="Q278" i="18"/>
  <c r="DT278" i="18" s="1"/>
  <c r="R278" i="18"/>
  <c r="DU278" i="18" s="1"/>
  <c r="S278" i="18"/>
  <c r="DV278" i="18" s="1"/>
  <c r="T278" i="18"/>
  <c r="DW278" i="18" s="1"/>
  <c r="U278" i="18"/>
  <c r="DX278" i="18" s="1"/>
  <c r="V278" i="18"/>
  <c r="DY278" i="18" s="1"/>
  <c r="W278" i="18"/>
  <c r="DZ278" i="18" s="1"/>
  <c r="X278" i="18"/>
  <c r="EA278" i="18" s="1"/>
  <c r="Y278" i="18"/>
  <c r="EB278" i="18" s="1"/>
  <c r="Z278" i="18"/>
  <c r="EC278" i="18" s="1"/>
  <c r="AA278" i="18"/>
  <c r="ED278" i="18" s="1"/>
  <c r="AB278" i="18"/>
  <c r="EE278" i="18" s="1"/>
  <c r="AC278" i="18"/>
  <c r="EF278" i="18" s="1"/>
  <c r="AD278" i="18"/>
  <c r="EG278" i="18" s="1"/>
  <c r="AE278" i="18"/>
  <c r="EH278" i="18" s="1"/>
  <c r="AF278" i="18"/>
  <c r="EI278" i="18" s="1"/>
  <c r="AG278" i="18"/>
  <c r="EJ278" i="18" s="1"/>
  <c r="AH278" i="18"/>
  <c r="EK278" i="18" s="1"/>
  <c r="AI278" i="18"/>
  <c r="EL278" i="18" s="1"/>
  <c r="AJ278" i="18"/>
  <c r="EM278" i="18" s="1"/>
  <c r="C279" i="18"/>
  <c r="DF279" i="18" s="1"/>
  <c r="D279" i="18"/>
  <c r="DG279" i="18" s="1"/>
  <c r="E279" i="18"/>
  <c r="DH279" i="18" s="1"/>
  <c r="F279" i="18"/>
  <c r="DI279" i="18" s="1"/>
  <c r="G279" i="18"/>
  <c r="DJ279" i="18" s="1"/>
  <c r="H279" i="18"/>
  <c r="DK279" i="18" s="1"/>
  <c r="I279" i="18"/>
  <c r="DL279" i="18" s="1"/>
  <c r="J279" i="18"/>
  <c r="DM279" i="18" s="1"/>
  <c r="K279" i="18"/>
  <c r="DN279" i="18" s="1"/>
  <c r="L279" i="18"/>
  <c r="DO279" i="18" s="1"/>
  <c r="M279" i="18"/>
  <c r="DP279" i="18" s="1"/>
  <c r="N279" i="18"/>
  <c r="DQ279" i="18" s="1"/>
  <c r="O279" i="18"/>
  <c r="DR279" i="18" s="1"/>
  <c r="P279" i="18"/>
  <c r="DS279" i="18" s="1"/>
  <c r="Q279" i="18"/>
  <c r="DT279" i="18" s="1"/>
  <c r="R279" i="18"/>
  <c r="DU279" i="18" s="1"/>
  <c r="S279" i="18"/>
  <c r="DV279" i="18" s="1"/>
  <c r="T279" i="18"/>
  <c r="DW279" i="18" s="1"/>
  <c r="U279" i="18"/>
  <c r="DX279" i="18" s="1"/>
  <c r="V279" i="18"/>
  <c r="DY279" i="18" s="1"/>
  <c r="W279" i="18"/>
  <c r="DZ279" i="18" s="1"/>
  <c r="X279" i="18"/>
  <c r="EA279" i="18" s="1"/>
  <c r="Y279" i="18"/>
  <c r="EB279" i="18" s="1"/>
  <c r="Z279" i="18"/>
  <c r="EC279" i="18" s="1"/>
  <c r="AA279" i="18"/>
  <c r="ED279" i="18" s="1"/>
  <c r="AB279" i="18"/>
  <c r="EE279" i="18" s="1"/>
  <c r="AC279" i="18"/>
  <c r="EF279" i="18" s="1"/>
  <c r="AD279" i="18"/>
  <c r="EG279" i="18" s="1"/>
  <c r="AE279" i="18"/>
  <c r="EH279" i="18" s="1"/>
  <c r="AF279" i="18"/>
  <c r="EI279" i="18" s="1"/>
  <c r="AG279" i="18"/>
  <c r="EJ279" i="18" s="1"/>
  <c r="AH279" i="18"/>
  <c r="EK279" i="18" s="1"/>
  <c r="AI279" i="18"/>
  <c r="EL279" i="18" s="1"/>
  <c r="AJ279" i="18"/>
  <c r="EM279" i="18" s="1"/>
  <c r="C280" i="18"/>
  <c r="DF280" i="18" s="1"/>
  <c r="D280" i="18"/>
  <c r="DG280" i="18" s="1"/>
  <c r="E280" i="18"/>
  <c r="DH280" i="18" s="1"/>
  <c r="F280" i="18"/>
  <c r="DI280" i="18" s="1"/>
  <c r="G280" i="18"/>
  <c r="DJ280" i="18" s="1"/>
  <c r="H280" i="18"/>
  <c r="DK280" i="18" s="1"/>
  <c r="I280" i="18"/>
  <c r="DL280" i="18" s="1"/>
  <c r="J280" i="18"/>
  <c r="DM280" i="18" s="1"/>
  <c r="K280" i="18"/>
  <c r="DN280" i="18" s="1"/>
  <c r="L280" i="18"/>
  <c r="DO280" i="18" s="1"/>
  <c r="M280" i="18"/>
  <c r="DP280" i="18" s="1"/>
  <c r="N280" i="18"/>
  <c r="DQ280" i="18" s="1"/>
  <c r="O280" i="18"/>
  <c r="DR280" i="18" s="1"/>
  <c r="P280" i="18"/>
  <c r="DS280" i="18" s="1"/>
  <c r="Q280" i="18"/>
  <c r="DT280" i="18" s="1"/>
  <c r="R280" i="18"/>
  <c r="DU280" i="18" s="1"/>
  <c r="S280" i="18"/>
  <c r="DV280" i="18" s="1"/>
  <c r="T280" i="18"/>
  <c r="DW280" i="18" s="1"/>
  <c r="U280" i="18"/>
  <c r="DX280" i="18" s="1"/>
  <c r="V280" i="18"/>
  <c r="DY280" i="18" s="1"/>
  <c r="W280" i="18"/>
  <c r="DZ280" i="18" s="1"/>
  <c r="X280" i="18"/>
  <c r="EA280" i="18" s="1"/>
  <c r="Y280" i="18"/>
  <c r="EB280" i="18" s="1"/>
  <c r="Z280" i="18"/>
  <c r="EC280" i="18" s="1"/>
  <c r="AA280" i="18"/>
  <c r="ED280" i="18" s="1"/>
  <c r="AB280" i="18"/>
  <c r="EE280" i="18" s="1"/>
  <c r="AC280" i="18"/>
  <c r="EF280" i="18" s="1"/>
  <c r="AD280" i="18"/>
  <c r="EG280" i="18" s="1"/>
  <c r="AE280" i="18"/>
  <c r="EH280" i="18" s="1"/>
  <c r="AF280" i="18"/>
  <c r="EI280" i="18" s="1"/>
  <c r="AG280" i="18"/>
  <c r="EJ280" i="18" s="1"/>
  <c r="AH280" i="18"/>
  <c r="EK280" i="18" s="1"/>
  <c r="AI280" i="18"/>
  <c r="EL280" i="18" s="1"/>
  <c r="AJ280" i="18"/>
  <c r="EM280" i="18" s="1"/>
  <c r="C281" i="18"/>
  <c r="DF281" i="18" s="1"/>
  <c r="D281" i="18"/>
  <c r="DG281" i="18" s="1"/>
  <c r="E281" i="18"/>
  <c r="DH281" i="18" s="1"/>
  <c r="F281" i="18"/>
  <c r="DI281" i="18" s="1"/>
  <c r="G281" i="18"/>
  <c r="DJ281" i="18" s="1"/>
  <c r="H281" i="18"/>
  <c r="DK281" i="18" s="1"/>
  <c r="I281" i="18"/>
  <c r="DL281" i="18" s="1"/>
  <c r="J281" i="18"/>
  <c r="DM281" i="18" s="1"/>
  <c r="K281" i="18"/>
  <c r="DN281" i="18" s="1"/>
  <c r="L281" i="18"/>
  <c r="DO281" i="18" s="1"/>
  <c r="M281" i="18"/>
  <c r="DP281" i="18" s="1"/>
  <c r="N281" i="18"/>
  <c r="DQ281" i="18" s="1"/>
  <c r="O281" i="18"/>
  <c r="DR281" i="18" s="1"/>
  <c r="P281" i="18"/>
  <c r="DS281" i="18" s="1"/>
  <c r="Q281" i="18"/>
  <c r="DT281" i="18" s="1"/>
  <c r="R281" i="18"/>
  <c r="DU281" i="18" s="1"/>
  <c r="S281" i="18"/>
  <c r="DV281" i="18" s="1"/>
  <c r="T281" i="18"/>
  <c r="DW281" i="18" s="1"/>
  <c r="U281" i="18"/>
  <c r="DX281" i="18" s="1"/>
  <c r="V281" i="18"/>
  <c r="DY281" i="18" s="1"/>
  <c r="W281" i="18"/>
  <c r="DZ281" i="18" s="1"/>
  <c r="X281" i="18"/>
  <c r="EA281" i="18" s="1"/>
  <c r="Y281" i="18"/>
  <c r="EB281" i="18" s="1"/>
  <c r="Z281" i="18"/>
  <c r="EC281" i="18" s="1"/>
  <c r="AA281" i="18"/>
  <c r="ED281" i="18" s="1"/>
  <c r="AB281" i="18"/>
  <c r="EE281" i="18" s="1"/>
  <c r="AC281" i="18"/>
  <c r="EF281" i="18" s="1"/>
  <c r="AD281" i="18"/>
  <c r="EG281" i="18" s="1"/>
  <c r="AE281" i="18"/>
  <c r="EH281" i="18" s="1"/>
  <c r="AF281" i="18"/>
  <c r="EI281" i="18" s="1"/>
  <c r="AG281" i="18"/>
  <c r="EJ281" i="18" s="1"/>
  <c r="AH281" i="18"/>
  <c r="EK281" i="18" s="1"/>
  <c r="AI281" i="18"/>
  <c r="EL281" i="18" s="1"/>
  <c r="AJ281" i="18"/>
  <c r="EM281" i="18" s="1"/>
  <c r="C282" i="18"/>
  <c r="DF282" i="18" s="1"/>
  <c r="D282" i="18"/>
  <c r="DG282" i="18" s="1"/>
  <c r="E282" i="18"/>
  <c r="DH282" i="18" s="1"/>
  <c r="F282" i="18"/>
  <c r="DI282" i="18" s="1"/>
  <c r="G282" i="18"/>
  <c r="DJ282" i="18" s="1"/>
  <c r="H282" i="18"/>
  <c r="DK282" i="18" s="1"/>
  <c r="I282" i="18"/>
  <c r="DL282" i="18" s="1"/>
  <c r="J282" i="18"/>
  <c r="DM282" i="18" s="1"/>
  <c r="K282" i="18"/>
  <c r="DN282" i="18" s="1"/>
  <c r="L282" i="18"/>
  <c r="DO282" i="18" s="1"/>
  <c r="M282" i="18"/>
  <c r="DP282" i="18" s="1"/>
  <c r="N282" i="18"/>
  <c r="DQ282" i="18" s="1"/>
  <c r="O282" i="18"/>
  <c r="DR282" i="18" s="1"/>
  <c r="P282" i="18"/>
  <c r="DS282" i="18" s="1"/>
  <c r="Q282" i="18"/>
  <c r="DT282" i="18" s="1"/>
  <c r="R282" i="18"/>
  <c r="DU282" i="18" s="1"/>
  <c r="S282" i="18"/>
  <c r="DV282" i="18" s="1"/>
  <c r="T282" i="18"/>
  <c r="DW282" i="18" s="1"/>
  <c r="U282" i="18"/>
  <c r="DX282" i="18" s="1"/>
  <c r="V282" i="18"/>
  <c r="DY282" i="18" s="1"/>
  <c r="W282" i="18"/>
  <c r="DZ282" i="18" s="1"/>
  <c r="X282" i="18"/>
  <c r="EA282" i="18" s="1"/>
  <c r="Y282" i="18"/>
  <c r="EB282" i="18" s="1"/>
  <c r="Z282" i="18"/>
  <c r="EC282" i="18" s="1"/>
  <c r="AA282" i="18"/>
  <c r="ED282" i="18" s="1"/>
  <c r="AB282" i="18"/>
  <c r="EE282" i="18" s="1"/>
  <c r="AC282" i="18"/>
  <c r="EF282" i="18" s="1"/>
  <c r="AD282" i="18"/>
  <c r="EG282" i="18" s="1"/>
  <c r="AE282" i="18"/>
  <c r="EH282" i="18" s="1"/>
  <c r="AF282" i="18"/>
  <c r="EI282" i="18" s="1"/>
  <c r="AG282" i="18"/>
  <c r="EJ282" i="18" s="1"/>
  <c r="AH282" i="18"/>
  <c r="EK282" i="18" s="1"/>
  <c r="AI282" i="18"/>
  <c r="EL282" i="18" s="1"/>
  <c r="AJ282" i="18"/>
  <c r="EM282" i="18" s="1"/>
  <c r="C283" i="18"/>
  <c r="DF283" i="18" s="1"/>
  <c r="D283" i="18"/>
  <c r="DG283" i="18" s="1"/>
  <c r="E283" i="18"/>
  <c r="DH283" i="18" s="1"/>
  <c r="F283" i="18"/>
  <c r="DI283" i="18" s="1"/>
  <c r="G283" i="18"/>
  <c r="DJ283" i="18" s="1"/>
  <c r="H283" i="18"/>
  <c r="DK283" i="18" s="1"/>
  <c r="I283" i="18"/>
  <c r="DL283" i="18" s="1"/>
  <c r="J283" i="18"/>
  <c r="DM283" i="18" s="1"/>
  <c r="K283" i="18"/>
  <c r="DN283" i="18" s="1"/>
  <c r="L283" i="18"/>
  <c r="DO283" i="18" s="1"/>
  <c r="M283" i="18"/>
  <c r="DP283" i="18" s="1"/>
  <c r="N283" i="18"/>
  <c r="DQ283" i="18" s="1"/>
  <c r="O283" i="18"/>
  <c r="DR283" i="18" s="1"/>
  <c r="P283" i="18"/>
  <c r="DS283" i="18" s="1"/>
  <c r="Q283" i="18"/>
  <c r="DT283" i="18" s="1"/>
  <c r="R283" i="18"/>
  <c r="DU283" i="18" s="1"/>
  <c r="S283" i="18"/>
  <c r="DV283" i="18" s="1"/>
  <c r="T283" i="18"/>
  <c r="DW283" i="18" s="1"/>
  <c r="U283" i="18"/>
  <c r="DX283" i="18" s="1"/>
  <c r="V283" i="18"/>
  <c r="DY283" i="18" s="1"/>
  <c r="W283" i="18"/>
  <c r="DZ283" i="18" s="1"/>
  <c r="X283" i="18"/>
  <c r="EA283" i="18" s="1"/>
  <c r="Y283" i="18"/>
  <c r="EB283" i="18" s="1"/>
  <c r="Z283" i="18"/>
  <c r="EC283" i="18" s="1"/>
  <c r="AA283" i="18"/>
  <c r="ED283" i="18" s="1"/>
  <c r="AB283" i="18"/>
  <c r="EE283" i="18" s="1"/>
  <c r="AC283" i="18"/>
  <c r="EF283" i="18" s="1"/>
  <c r="AD283" i="18"/>
  <c r="EG283" i="18" s="1"/>
  <c r="AE283" i="18"/>
  <c r="EH283" i="18" s="1"/>
  <c r="AF283" i="18"/>
  <c r="EI283" i="18" s="1"/>
  <c r="AG283" i="18"/>
  <c r="EJ283" i="18" s="1"/>
  <c r="AH283" i="18"/>
  <c r="EK283" i="18" s="1"/>
  <c r="AI283" i="18"/>
  <c r="EL283" i="18" s="1"/>
  <c r="AJ283" i="18"/>
  <c r="EM283" i="18" s="1"/>
  <c r="C284" i="18"/>
  <c r="DF284" i="18" s="1"/>
  <c r="D284" i="18"/>
  <c r="DG284" i="18" s="1"/>
  <c r="E284" i="18"/>
  <c r="DH284" i="18" s="1"/>
  <c r="F284" i="18"/>
  <c r="DI284" i="18" s="1"/>
  <c r="G284" i="18"/>
  <c r="DJ284" i="18" s="1"/>
  <c r="H284" i="18"/>
  <c r="DK284" i="18" s="1"/>
  <c r="I284" i="18"/>
  <c r="DL284" i="18" s="1"/>
  <c r="J284" i="18"/>
  <c r="DM284" i="18" s="1"/>
  <c r="K284" i="18"/>
  <c r="DN284" i="18" s="1"/>
  <c r="L284" i="18"/>
  <c r="DO284" i="18" s="1"/>
  <c r="M284" i="18"/>
  <c r="DP284" i="18" s="1"/>
  <c r="N284" i="18"/>
  <c r="DQ284" i="18" s="1"/>
  <c r="O284" i="18"/>
  <c r="DR284" i="18" s="1"/>
  <c r="P284" i="18"/>
  <c r="DS284" i="18" s="1"/>
  <c r="Q284" i="18"/>
  <c r="DT284" i="18" s="1"/>
  <c r="R284" i="18"/>
  <c r="DU284" i="18" s="1"/>
  <c r="S284" i="18"/>
  <c r="DV284" i="18" s="1"/>
  <c r="T284" i="18"/>
  <c r="DW284" i="18" s="1"/>
  <c r="U284" i="18"/>
  <c r="DX284" i="18" s="1"/>
  <c r="V284" i="18"/>
  <c r="DY284" i="18" s="1"/>
  <c r="W284" i="18"/>
  <c r="DZ284" i="18" s="1"/>
  <c r="X284" i="18"/>
  <c r="EA284" i="18" s="1"/>
  <c r="Y284" i="18"/>
  <c r="EB284" i="18" s="1"/>
  <c r="Z284" i="18"/>
  <c r="EC284" i="18" s="1"/>
  <c r="AA284" i="18"/>
  <c r="ED284" i="18" s="1"/>
  <c r="AB284" i="18"/>
  <c r="EE284" i="18" s="1"/>
  <c r="AC284" i="18"/>
  <c r="EF284" i="18" s="1"/>
  <c r="AD284" i="18"/>
  <c r="EG284" i="18" s="1"/>
  <c r="AE284" i="18"/>
  <c r="EH284" i="18" s="1"/>
  <c r="AF284" i="18"/>
  <c r="EI284" i="18" s="1"/>
  <c r="AG284" i="18"/>
  <c r="EJ284" i="18" s="1"/>
  <c r="AH284" i="18"/>
  <c r="EK284" i="18" s="1"/>
  <c r="AI284" i="18"/>
  <c r="EL284" i="18" s="1"/>
  <c r="AJ284" i="18"/>
  <c r="EM284" i="18" s="1"/>
  <c r="C285" i="18"/>
  <c r="DF285" i="18" s="1"/>
  <c r="D285" i="18"/>
  <c r="DG285" i="18" s="1"/>
  <c r="E285" i="18"/>
  <c r="DH285" i="18" s="1"/>
  <c r="F285" i="18"/>
  <c r="DI285" i="18" s="1"/>
  <c r="G285" i="18"/>
  <c r="DJ285" i="18" s="1"/>
  <c r="H285" i="18"/>
  <c r="DK285" i="18" s="1"/>
  <c r="I285" i="18"/>
  <c r="DL285" i="18" s="1"/>
  <c r="J285" i="18"/>
  <c r="DM285" i="18" s="1"/>
  <c r="K285" i="18"/>
  <c r="DN285" i="18" s="1"/>
  <c r="L285" i="18"/>
  <c r="DO285" i="18" s="1"/>
  <c r="M285" i="18"/>
  <c r="DP285" i="18" s="1"/>
  <c r="N285" i="18"/>
  <c r="DQ285" i="18" s="1"/>
  <c r="O285" i="18"/>
  <c r="DR285" i="18" s="1"/>
  <c r="P285" i="18"/>
  <c r="DS285" i="18" s="1"/>
  <c r="Q285" i="18"/>
  <c r="DT285" i="18" s="1"/>
  <c r="R285" i="18"/>
  <c r="DU285" i="18" s="1"/>
  <c r="S285" i="18"/>
  <c r="DV285" i="18" s="1"/>
  <c r="T285" i="18"/>
  <c r="DW285" i="18" s="1"/>
  <c r="U285" i="18"/>
  <c r="DX285" i="18" s="1"/>
  <c r="V285" i="18"/>
  <c r="DY285" i="18" s="1"/>
  <c r="W285" i="18"/>
  <c r="DZ285" i="18" s="1"/>
  <c r="X285" i="18"/>
  <c r="EA285" i="18" s="1"/>
  <c r="Y285" i="18"/>
  <c r="EB285" i="18" s="1"/>
  <c r="Z285" i="18"/>
  <c r="EC285" i="18" s="1"/>
  <c r="AA285" i="18"/>
  <c r="ED285" i="18" s="1"/>
  <c r="AB285" i="18"/>
  <c r="EE285" i="18" s="1"/>
  <c r="AC285" i="18"/>
  <c r="EF285" i="18" s="1"/>
  <c r="AD285" i="18"/>
  <c r="EG285" i="18" s="1"/>
  <c r="AE285" i="18"/>
  <c r="EH285" i="18" s="1"/>
  <c r="AF285" i="18"/>
  <c r="EI285" i="18" s="1"/>
  <c r="AG285" i="18"/>
  <c r="EJ285" i="18" s="1"/>
  <c r="AH285" i="18"/>
  <c r="EK285" i="18" s="1"/>
  <c r="AI285" i="18"/>
  <c r="EL285" i="18" s="1"/>
  <c r="AJ285" i="18"/>
  <c r="EM285" i="18" s="1"/>
  <c r="C286" i="18"/>
  <c r="DF286" i="18" s="1"/>
  <c r="D286" i="18"/>
  <c r="DG286" i="18" s="1"/>
  <c r="E286" i="18"/>
  <c r="DH286" i="18" s="1"/>
  <c r="F286" i="18"/>
  <c r="DI286" i="18" s="1"/>
  <c r="G286" i="18"/>
  <c r="DJ286" i="18" s="1"/>
  <c r="H286" i="18"/>
  <c r="DK286" i="18" s="1"/>
  <c r="I286" i="18"/>
  <c r="DL286" i="18" s="1"/>
  <c r="J286" i="18"/>
  <c r="DM286" i="18" s="1"/>
  <c r="K286" i="18"/>
  <c r="DN286" i="18" s="1"/>
  <c r="L286" i="18"/>
  <c r="DO286" i="18" s="1"/>
  <c r="M286" i="18"/>
  <c r="DP286" i="18" s="1"/>
  <c r="N286" i="18"/>
  <c r="DQ286" i="18" s="1"/>
  <c r="O286" i="18"/>
  <c r="DR286" i="18" s="1"/>
  <c r="P286" i="18"/>
  <c r="DS286" i="18" s="1"/>
  <c r="Q286" i="18"/>
  <c r="DT286" i="18" s="1"/>
  <c r="R286" i="18"/>
  <c r="DU286" i="18" s="1"/>
  <c r="S286" i="18"/>
  <c r="DV286" i="18" s="1"/>
  <c r="T286" i="18"/>
  <c r="DW286" i="18" s="1"/>
  <c r="U286" i="18"/>
  <c r="DX286" i="18" s="1"/>
  <c r="V286" i="18"/>
  <c r="DY286" i="18" s="1"/>
  <c r="W286" i="18"/>
  <c r="DZ286" i="18" s="1"/>
  <c r="X286" i="18"/>
  <c r="EA286" i="18" s="1"/>
  <c r="Y286" i="18"/>
  <c r="EB286" i="18" s="1"/>
  <c r="Z286" i="18"/>
  <c r="EC286" i="18" s="1"/>
  <c r="AA286" i="18"/>
  <c r="ED286" i="18" s="1"/>
  <c r="AB286" i="18"/>
  <c r="EE286" i="18" s="1"/>
  <c r="AC286" i="18"/>
  <c r="EF286" i="18" s="1"/>
  <c r="AD286" i="18"/>
  <c r="EG286" i="18" s="1"/>
  <c r="AE286" i="18"/>
  <c r="EH286" i="18" s="1"/>
  <c r="AF286" i="18"/>
  <c r="EI286" i="18" s="1"/>
  <c r="AG286" i="18"/>
  <c r="EJ286" i="18" s="1"/>
  <c r="AH286" i="18"/>
  <c r="EK286" i="18" s="1"/>
  <c r="AI286" i="18"/>
  <c r="EL286" i="18" s="1"/>
  <c r="AJ286" i="18"/>
  <c r="EM286" i="18" s="1"/>
  <c r="C287" i="18"/>
  <c r="DF287" i="18" s="1"/>
  <c r="D287" i="18"/>
  <c r="DG287" i="18" s="1"/>
  <c r="E287" i="18"/>
  <c r="DH287" i="18" s="1"/>
  <c r="F287" i="18"/>
  <c r="DI287" i="18" s="1"/>
  <c r="G287" i="18"/>
  <c r="DJ287" i="18" s="1"/>
  <c r="H287" i="18"/>
  <c r="DK287" i="18" s="1"/>
  <c r="I287" i="18"/>
  <c r="DL287" i="18" s="1"/>
  <c r="J287" i="18"/>
  <c r="DM287" i="18" s="1"/>
  <c r="K287" i="18"/>
  <c r="DN287" i="18" s="1"/>
  <c r="L287" i="18"/>
  <c r="DO287" i="18" s="1"/>
  <c r="M287" i="18"/>
  <c r="DP287" i="18" s="1"/>
  <c r="N287" i="18"/>
  <c r="DQ287" i="18" s="1"/>
  <c r="O287" i="18"/>
  <c r="DR287" i="18" s="1"/>
  <c r="P287" i="18"/>
  <c r="DS287" i="18" s="1"/>
  <c r="Q287" i="18"/>
  <c r="DT287" i="18" s="1"/>
  <c r="R287" i="18"/>
  <c r="DU287" i="18" s="1"/>
  <c r="S287" i="18"/>
  <c r="DV287" i="18" s="1"/>
  <c r="T287" i="18"/>
  <c r="DW287" i="18" s="1"/>
  <c r="U287" i="18"/>
  <c r="DX287" i="18" s="1"/>
  <c r="V287" i="18"/>
  <c r="DY287" i="18" s="1"/>
  <c r="W287" i="18"/>
  <c r="DZ287" i="18" s="1"/>
  <c r="X287" i="18"/>
  <c r="EA287" i="18" s="1"/>
  <c r="Y287" i="18"/>
  <c r="EB287" i="18" s="1"/>
  <c r="Z287" i="18"/>
  <c r="EC287" i="18" s="1"/>
  <c r="AA287" i="18"/>
  <c r="ED287" i="18" s="1"/>
  <c r="AB287" i="18"/>
  <c r="EE287" i="18" s="1"/>
  <c r="AC287" i="18"/>
  <c r="EF287" i="18" s="1"/>
  <c r="AD287" i="18"/>
  <c r="EG287" i="18" s="1"/>
  <c r="AE287" i="18"/>
  <c r="EH287" i="18" s="1"/>
  <c r="AF287" i="18"/>
  <c r="EI287" i="18" s="1"/>
  <c r="AG287" i="18"/>
  <c r="EJ287" i="18" s="1"/>
  <c r="AH287" i="18"/>
  <c r="EK287" i="18" s="1"/>
  <c r="AI287" i="18"/>
  <c r="EL287" i="18" s="1"/>
  <c r="AJ287" i="18"/>
  <c r="EM287" i="18" s="1"/>
  <c r="C288" i="18"/>
  <c r="DF288" i="18" s="1"/>
  <c r="D288" i="18"/>
  <c r="DG288" i="18" s="1"/>
  <c r="E288" i="18"/>
  <c r="DH288" i="18" s="1"/>
  <c r="F288" i="18"/>
  <c r="DI288" i="18" s="1"/>
  <c r="G288" i="18"/>
  <c r="DJ288" i="18" s="1"/>
  <c r="H288" i="18"/>
  <c r="DK288" i="18" s="1"/>
  <c r="I288" i="18"/>
  <c r="DL288" i="18" s="1"/>
  <c r="J288" i="18"/>
  <c r="DM288" i="18" s="1"/>
  <c r="K288" i="18"/>
  <c r="DN288" i="18" s="1"/>
  <c r="L288" i="18"/>
  <c r="DO288" i="18" s="1"/>
  <c r="M288" i="18"/>
  <c r="DP288" i="18" s="1"/>
  <c r="N288" i="18"/>
  <c r="DQ288" i="18" s="1"/>
  <c r="O288" i="18"/>
  <c r="DR288" i="18" s="1"/>
  <c r="P288" i="18"/>
  <c r="DS288" i="18" s="1"/>
  <c r="Q288" i="18"/>
  <c r="DT288" i="18" s="1"/>
  <c r="R288" i="18"/>
  <c r="DU288" i="18" s="1"/>
  <c r="S288" i="18"/>
  <c r="DV288" i="18" s="1"/>
  <c r="T288" i="18"/>
  <c r="DW288" i="18" s="1"/>
  <c r="U288" i="18"/>
  <c r="DX288" i="18" s="1"/>
  <c r="V288" i="18"/>
  <c r="DY288" i="18" s="1"/>
  <c r="W288" i="18"/>
  <c r="DZ288" i="18" s="1"/>
  <c r="X288" i="18"/>
  <c r="EA288" i="18" s="1"/>
  <c r="Y288" i="18"/>
  <c r="EB288" i="18" s="1"/>
  <c r="Z288" i="18"/>
  <c r="EC288" i="18" s="1"/>
  <c r="AA288" i="18"/>
  <c r="ED288" i="18" s="1"/>
  <c r="AB288" i="18"/>
  <c r="EE288" i="18" s="1"/>
  <c r="AC288" i="18"/>
  <c r="EF288" i="18" s="1"/>
  <c r="AD288" i="18"/>
  <c r="EG288" i="18" s="1"/>
  <c r="AE288" i="18"/>
  <c r="EH288" i="18" s="1"/>
  <c r="AF288" i="18"/>
  <c r="EI288" i="18" s="1"/>
  <c r="AG288" i="18"/>
  <c r="EJ288" i="18" s="1"/>
  <c r="AH288" i="18"/>
  <c r="EK288" i="18" s="1"/>
  <c r="AI288" i="18"/>
  <c r="EL288" i="18" s="1"/>
  <c r="AJ288" i="18"/>
  <c r="EM288" i="18" s="1"/>
  <c r="C289" i="18"/>
  <c r="DF289" i="18" s="1"/>
  <c r="D289" i="18"/>
  <c r="DG289" i="18" s="1"/>
  <c r="E289" i="18"/>
  <c r="DH289" i="18" s="1"/>
  <c r="F289" i="18"/>
  <c r="DI289" i="18" s="1"/>
  <c r="G289" i="18"/>
  <c r="DJ289" i="18" s="1"/>
  <c r="H289" i="18"/>
  <c r="DK289" i="18" s="1"/>
  <c r="I289" i="18"/>
  <c r="DL289" i="18" s="1"/>
  <c r="J289" i="18"/>
  <c r="DM289" i="18" s="1"/>
  <c r="K289" i="18"/>
  <c r="DN289" i="18" s="1"/>
  <c r="L289" i="18"/>
  <c r="DO289" i="18" s="1"/>
  <c r="M289" i="18"/>
  <c r="DP289" i="18" s="1"/>
  <c r="N289" i="18"/>
  <c r="DQ289" i="18" s="1"/>
  <c r="O289" i="18"/>
  <c r="DR289" i="18" s="1"/>
  <c r="P289" i="18"/>
  <c r="DS289" i="18" s="1"/>
  <c r="Q289" i="18"/>
  <c r="DT289" i="18" s="1"/>
  <c r="R289" i="18"/>
  <c r="DU289" i="18" s="1"/>
  <c r="S289" i="18"/>
  <c r="DV289" i="18" s="1"/>
  <c r="T289" i="18"/>
  <c r="DW289" i="18" s="1"/>
  <c r="U289" i="18"/>
  <c r="DX289" i="18" s="1"/>
  <c r="V289" i="18"/>
  <c r="DY289" i="18" s="1"/>
  <c r="W289" i="18"/>
  <c r="DZ289" i="18" s="1"/>
  <c r="X289" i="18"/>
  <c r="EA289" i="18" s="1"/>
  <c r="Y289" i="18"/>
  <c r="EB289" i="18" s="1"/>
  <c r="Z289" i="18"/>
  <c r="EC289" i="18" s="1"/>
  <c r="AA289" i="18"/>
  <c r="ED289" i="18" s="1"/>
  <c r="AB289" i="18"/>
  <c r="EE289" i="18" s="1"/>
  <c r="AC289" i="18"/>
  <c r="EF289" i="18" s="1"/>
  <c r="AD289" i="18"/>
  <c r="EG289" i="18" s="1"/>
  <c r="AE289" i="18"/>
  <c r="EH289" i="18" s="1"/>
  <c r="AF289" i="18"/>
  <c r="EI289" i="18" s="1"/>
  <c r="AG289" i="18"/>
  <c r="EJ289" i="18" s="1"/>
  <c r="AH289" i="18"/>
  <c r="EK289" i="18" s="1"/>
  <c r="AI289" i="18"/>
  <c r="EL289" i="18" s="1"/>
  <c r="AJ289" i="18"/>
  <c r="EM289" i="18" s="1"/>
  <c r="C290" i="18"/>
  <c r="DF290" i="18" s="1"/>
  <c r="D290" i="18"/>
  <c r="DG290" i="18" s="1"/>
  <c r="E290" i="18"/>
  <c r="DH290" i="18" s="1"/>
  <c r="F290" i="18"/>
  <c r="DI290" i="18" s="1"/>
  <c r="G290" i="18"/>
  <c r="DJ290" i="18" s="1"/>
  <c r="H290" i="18"/>
  <c r="DK290" i="18" s="1"/>
  <c r="I290" i="18"/>
  <c r="DL290" i="18" s="1"/>
  <c r="J290" i="18"/>
  <c r="DM290" i="18" s="1"/>
  <c r="K290" i="18"/>
  <c r="DN290" i="18" s="1"/>
  <c r="L290" i="18"/>
  <c r="DO290" i="18" s="1"/>
  <c r="M290" i="18"/>
  <c r="DP290" i="18" s="1"/>
  <c r="N290" i="18"/>
  <c r="DQ290" i="18" s="1"/>
  <c r="O290" i="18"/>
  <c r="DR290" i="18" s="1"/>
  <c r="P290" i="18"/>
  <c r="DS290" i="18" s="1"/>
  <c r="Q290" i="18"/>
  <c r="DT290" i="18" s="1"/>
  <c r="R290" i="18"/>
  <c r="DU290" i="18" s="1"/>
  <c r="S290" i="18"/>
  <c r="DV290" i="18" s="1"/>
  <c r="T290" i="18"/>
  <c r="DW290" i="18" s="1"/>
  <c r="U290" i="18"/>
  <c r="DX290" i="18" s="1"/>
  <c r="V290" i="18"/>
  <c r="DY290" i="18" s="1"/>
  <c r="W290" i="18"/>
  <c r="DZ290" i="18" s="1"/>
  <c r="X290" i="18"/>
  <c r="EA290" i="18" s="1"/>
  <c r="Y290" i="18"/>
  <c r="EB290" i="18" s="1"/>
  <c r="Z290" i="18"/>
  <c r="EC290" i="18" s="1"/>
  <c r="AA290" i="18"/>
  <c r="ED290" i="18" s="1"/>
  <c r="AB290" i="18"/>
  <c r="EE290" i="18" s="1"/>
  <c r="AC290" i="18"/>
  <c r="EF290" i="18" s="1"/>
  <c r="AD290" i="18"/>
  <c r="EG290" i="18" s="1"/>
  <c r="AE290" i="18"/>
  <c r="EH290" i="18" s="1"/>
  <c r="AF290" i="18"/>
  <c r="EI290" i="18" s="1"/>
  <c r="AG290" i="18"/>
  <c r="EJ290" i="18" s="1"/>
  <c r="AH290" i="18"/>
  <c r="EK290" i="18" s="1"/>
  <c r="AI290" i="18"/>
  <c r="EL290" i="18" s="1"/>
  <c r="AJ290" i="18"/>
  <c r="EM290" i="18" s="1"/>
  <c r="C291" i="18"/>
  <c r="DF291" i="18" s="1"/>
  <c r="D291" i="18"/>
  <c r="DG291" i="18" s="1"/>
  <c r="E291" i="18"/>
  <c r="DH291" i="18" s="1"/>
  <c r="F291" i="18"/>
  <c r="DI291" i="18" s="1"/>
  <c r="G291" i="18"/>
  <c r="DJ291" i="18" s="1"/>
  <c r="H291" i="18"/>
  <c r="DK291" i="18" s="1"/>
  <c r="I291" i="18"/>
  <c r="DL291" i="18" s="1"/>
  <c r="J291" i="18"/>
  <c r="DM291" i="18" s="1"/>
  <c r="K291" i="18"/>
  <c r="DN291" i="18" s="1"/>
  <c r="L291" i="18"/>
  <c r="DO291" i="18" s="1"/>
  <c r="M291" i="18"/>
  <c r="DP291" i="18" s="1"/>
  <c r="N291" i="18"/>
  <c r="DQ291" i="18" s="1"/>
  <c r="O291" i="18"/>
  <c r="DR291" i="18" s="1"/>
  <c r="P291" i="18"/>
  <c r="DS291" i="18" s="1"/>
  <c r="Q291" i="18"/>
  <c r="DT291" i="18" s="1"/>
  <c r="R291" i="18"/>
  <c r="DU291" i="18" s="1"/>
  <c r="S291" i="18"/>
  <c r="DV291" i="18" s="1"/>
  <c r="T291" i="18"/>
  <c r="DW291" i="18" s="1"/>
  <c r="U291" i="18"/>
  <c r="DX291" i="18" s="1"/>
  <c r="V291" i="18"/>
  <c r="DY291" i="18" s="1"/>
  <c r="W291" i="18"/>
  <c r="DZ291" i="18" s="1"/>
  <c r="X291" i="18"/>
  <c r="EA291" i="18" s="1"/>
  <c r="Y291" i="18"/>
  <c r="EB291" i="18" s="1"/>
  <c r="Z291" i="18"/>
  <c r="EC291" i="18" s="1"/>
  <c r="AA291" i="18"/>
  <c r="ED291" i="18" s="1"/>
  <c r="AB291" i="18"/>
  <c r="EE291" i="18" s="1"/>
  <c r="AC291" i="18"/>
  <c r="EF291" i="18" s="1"/>
  <c r="AD291" i="18"/>
  <c r="EG291" i="18" s="1"/>
  <c r="AE291" i="18"/>
  <c r="EH291" i="18" s="1"/>
  <c r="AF291" i="18"/>
  <c r="EI291" i="18" s="1"/>
  <c r="AG291" i="18"/>
  <c r="EJ291" i="18" s="1"/>
  <c r="AH291" i="18"/>
  <c r="EK291" i="18" s="1"/>
  <c r="AI291" i="18"/>
  <c r="EL291" i="18" s="1"/>
  <c r="AJ291" i="18"/>
  <c r="EM291" i="18" s="1"/>
  <c r="C292" i="18"/>
  <c r="DF292" i="18" s="1"/>
  <c r="D292" i="18"/>
  <c r="DG292" i="18" s="1"/>
  <c r="E292" i="18"/>
  <c r="DH292" i="18" s="1"/>
  <c r="F292" i="18"/>
  <c r="DI292" i="18" s="1"/>
  <c r="G292" i="18"/>
  <c r="DJ292" i="18" s="1"/>
  <c r="H292" i="18"/>
  <c r="DK292" i="18" s="1"/>
  <c r="I292" i="18"/>
  <c r="DL292" i="18" s="1"/>
  <c r="J292" i="18"/>
  <c r="DM292" i="18" s="1"/>
  <c r="K292" i="18"/>
  <c r="DN292" i="18" s="1"/>
  <c r="L292" i="18"/>
  <c r="DO292" i="18" s="1"/>
  <c r="M292" i="18"/>
  <c r="DP292" i="18" s="1"/>
  <c r="N292" i="18"/>
  <c r="DQ292" i="18" s="1"/>
  <c r="O292" i="18"/>
  <c r="DR292" i="18" s="1"/>
  <c r="P292" i="18"/>
  <c r="DS292" i="18" s="1"/>
  <c r="Q292" i="18"/>
  <c r="DT292" i="18" s="1"/>
  <c r="R292" i="18"/>
  <c r="DU292" i="18" s="1"/>
  <c r="S292" i="18"/>
  <c r="DV292" i="18" s="1"/>
  <c r="T292" i="18"/>
  <c r="DW292" i="18" s="1"/>
  <c r="U292" i="18"/>
  <c r="DX292" i="18" s="1"/>
  <c r="V292" i="18"/>
  <c r="DY292" i="18" s="1"/>
  <c r="W292" i="18"/>
  <c r="DZ292" i="18" s="1"/>
  <c r="X292" i="18"/>
  <c r="EA292" i="18" s="1"/>
  <c r="Y292" i="18"/>
  <c r="EB292" i="18" s="1"/>
  <c r="Z292" i="18"/>
  <c r="EC292" i="18" s="1"/>
  <c r="AA292" i="18"/>
  <c r="ED292" i="18" s="1"/>
  <c r="AB292" i="18"/>
  <c r="EE292" i="18" s="1"/>
  <c r="AC292" i="18"/>
  <c r="EF292" i="18" s="1"/>
  <c r="AD292" i="18"/>
  <c r="EG292" i="18" s="1"/>
  <c r="AE292" i="18"/>
  <c r="EH292" i="18" s="1"/>
  <c r="AF292" i="18"/>
  <c r="EI292" i="18" s="1"/>
  <c r="AG292" i="18"/>
  <c r="EJ292" i="18" s="1"/>
  <c r="AH292" i="18"/>
  <c r="EK292" i="18" s="1"/>
  <c r="AI292" i="18"/>
  <c r="EL292" i="18" s="1"/>
  <c r="AJ292" i="18"/>
  <c r="EM292" i="18" s="1"/>
  <c r="C293" i="18"/>
  <c r="DF293" i="18" s="1"/>
  <c r="D293" i="18"/>
  <c r="DG293" i="18" s="1"/>
  <c r="E293" i="18"/>
  <c r="DH293" i="18" s="1"/>
  <c r="F293" i="18"/>
  <c r="DI293" i="18" s="1"/>
  <c r="G293" i="18"/>
  <c r="DJ293" i="18" s="1"/>
  <c r="H293" i="18"/>
  <c r="DK293" i="18" s="1"/>
  <c r="I293" i="18"/>
  <c r="DL293" i="18" s="1"/>
  <c r="J293" i="18"/>
  <c r="DM293" i="18" s="1"/>
  <c r="K293" i="18"/>
  <c r="DN293" i="18" s="1"/>
  <c r="L293" i="18"/>
  <c r="DO293" i="18" s="1"/>
  <c r="M293" i="18"/>
  <c r="DP293" i="18" s="1"/>
  <c r="N293" i="18"/>
  <c r="DQ293" i="18" s="1"/>
  <c r="O293" i="18"/>
  <c r="DR293" i="18" s="1"/>
  <c r="P293" i="18"/>
  <c r="DS293" i="18" s="1"/>
  <c r="Q293" i="18"/>
  <c r="DT293" i="18" s="1"/>
  <c r="R293" i="18"/>
  <c r="DU293" i="18" s="1"/>
  <c r="S293" i="18"/>
  <c r="DV293" i="18" s="1"/>
  <c r="T293" i="18"/>
  <c r="DW293" i="18" s="1"/>
  <c r="U293" i="18"/>
  <c r="DX293" i="18" s="1"/>
  <c r="V293" i="18"/>
  <c r="DY293" i="18" s="1"/>
  <c r="W293" i="18"/>
  <c r="DZ293" i="18" s="1"/>
  <c r="X293" i="18"/>
  <c r="EA293" i="18" s="1"/>
  <c r="Y293" i="18"/>
  <c r="EB293" i="18" s="1"/>
  <c r="Z293" i="18"/>
  <c r="EC293" i="18" s="1"/>
  <c r="AA293" i="18"/>
  <c r="ED293" i="18" s="1"/>
  <c r="AB293" i="18"/>
  <c r="EE293" i="18" s="1"/>
  <c r="AC293" i="18"/>
  <c r="EF293" i="18" s="1"/>
  <c r="AD293" i="18"/>
  <c r="EG293" i="18" s="1"/>
  <c r="AE293" i="18"/>
  <c r="EH293" i="18" s="1"/>
  <c r="AF293" i="18"/>
  <c r="EI293" i="18" s="1"/>
  <c r="AG293" i="18"/>
  <c r="EJ293" i="18" s="1"/>
  <c r="AH293" i="18"/>
  <c r="EK293" i="18" s="1"/>
  <c r="AI293" i="18"/>
  <c r="EL293" i="18" s="1"/>
  <c r="AJ293" i="18"/>
  <c r="EM293" i="18" s="1"/>
  <c r="C294" i="18"/>
  <c r="DF294" i="18" s="1"/>
  <c r="D294" i="18"/>
  <c r="DG294" i="18" s="1"/>
  <c r="E294" i="18"/>
  <c r="DH294" i="18" s="1"/>
  <c r="F294" i="18"/>
  <c r="DI294" i="18" s="1"/>
  <c r="G294" i="18"/>
  <c r="DJ294" i="18" s="1"/>
  <c r="H294" i="18"/>
  <c r="DK294" i="18" s="1"/>
  <c r="I294" i="18"/>
  <c r="DL294" i="18" s="1"/>
  <c r="J294" i="18"/>
  <c r="DM294" i="18" s="1"/>
  <c r="K294" i="18"/>
  <c r="DN294" i="18" s="1"/>
  <c r="L294" i="18"/>
  <c r="DO294" i="18" s="1"/>
  <c r="M294" i="18"/>
  <c r="DP294" i="18" s="1"/>
  <c r="N294" i="18"/>
  <c r="DQ294" i="18" s="1"/>
  <c r="O294" i="18"/>
  <c r="DR294" i="18" s="1"/>
  <c r="P294" i="18"/>
  <c r="DS294" i="18" s="1"/>
  <c r="Q294" i="18"/>
  <c r="DT294" i="18" s="1"/>
  <c r="R294" i="18"/>
  <c r="DU294" i="18" s="1"/>
  <c r="S294" i="18"/>
  <c r="DV294" i="18" s="1"/>
  <c r="T294" i="18"/>
  <c r="DW294" i="18" s="1"/>
  <c r="U294" i="18"/>
  <c r="DX294" i="18" s="1"/>
  <c r="V294" i="18"/>
  <c r="DY294" i="18" s="1"/>
  <c r="W294" i="18"/>
  <c r="DZ294" i="18" s="1"/>
  <c r="X294" i="18"/>
  <c r="EA294" i="18" s="1"/>
  <c r="Y294" i="18"/>
  <c r="EB294" i="18" s="1"/>
  <c r="Z294" i="18"/>
  <c r="EC294" i="18" s="1"/>
  <c r="AA294" i="18"/>
  <c r="ED294" i="18" s="1"/>
  <c r="AB294" i="18"/>
  <c r="EE294" i="18" s="1"/>
  <c r="AC294" i="18"/>
  <c r="EF294" i="18" s="1"/>
  <c r="AD294" i="18"/>
  <c r="EG294" i="18" s="1"/>
  <c r="AE294" i="18"/>
  <c r="EH294" i="18" s="1"/>
  <c r="AF294" i="18"/>
  <c r="EI294" i="18" s="1"/>
  <c r="AG294" i="18"/>
  <c r="EJ294" i="18" s="1"/>
  <c r="AH294" i="18"/>
  <c r="EK294" i="18" s="1"/>
  <c r="AI294" i="18"/>
  <c r="EL294" i="18" s="1"/>
  <c r="AJ294" i="18"/>
  <c r="EM294" i="18" s="1"/>
  <c r="C295" i="18"/>
  <c r="DF295" i="18" s="1"/>
  <c r="D295" i="18"/>
  <c r="DG295" i="18" s="1"/>
  <c r="E295" i="18"/>
  <c r="DH295" i="18" s="1"/>
  <c r="F295" i="18"/>
  <c r="DI295" i="18" s="1"/>
  <c r="G295" i="18"/>
  <c r="DJ295" i="18" s="1"/>
  <c r="H295" i="18"/>
  <c r="DK295" i="18" s="1"/>
  <c r="I295" i="18"/>
  <c r="DL295" i="18" s="1"/>
  <c r="J295" i="18"/>
  <c r="DM295" i="18" s="1"/>
  <c r="K295" i="18"/>
  <c r="DN295" i="18" s="1"/>
  <c r="L295" i="18"/>
  <c r="DO295" i="18" s="1"/>
  <c r="M295" i="18"/>
  <c r="DP295" i="18" s="1"/>
  <c r="N295" i="18"/>
  <c r="DQ295" i="18" s="1"/>
  <c r="O295" i="18"/>
  <c r="DR295" i="18" s="1"/>
  <c r="P295" i="18"/>
  <c r="DS295" i="18" s="1"/>
  <c r="Q295" i="18"/>
  <c r="DT295" i="18" s="1"/>
  <c r="R295" i="18"/>
  <c r="DU295" i="18" s="1"/>
  <c r="S295" i="18"/>
  <c r="DV295" i="18" s="1"/>
  <c r="T295" i="18"/>
  <c r="DW295" i="18" s="1"/>
  <c r="U295" i="18"/>
  <c r="DX295" i="18" s="1"/>
  <c r="V295" i="18"/>
  <c r="DY295" i="18" s="1"/>
  <c r="W295" i="18"/>
  <c r="DZ295" i="18" s="1"/>
  <c r="X295" i="18"/>
  <c r="EA295" i="18" s="1"/>
  <c r="Y295" i="18"/>
  <c r="EB295" i="18" s="1"/>
  <c r="Z295" i="18"/>
  <c r="EC295" i="18" s="1"/>
  <c r="AA295" i="18"/>
  <c r="ED295" i="18" s="1"/>
  <c r="AB295" i="18"/>
  <c r="EE295" i="18" s="1"/>
  <c r="AC295" i="18"/>
  <c r="EF295" i="18" s="1"/>
  <c r="AD295" i="18"/>
  <c r="EG295" i="18" s="1"/>
  <c r="AE295" i="18"/>
  <c r="EH295" i="18" s="1"/>
  <c r="AF295" i="18"/>
  <c r="EI295" i="18" s="1"/>
  <c r="AG295" i="18"/>
  <c r="EJ295" i="18" s="1"/>
  <c r="AH295" i="18"/>
  <c r="EK295" i="18" s="1"/>
  <c r="AI295" i="18"/>
  <c r="EL295" i="18" s="1"/>
  <c r="AJ295" i="18"/>
  <c r="EM295" i="18" s="1"/>
  <c r="C296" i="18"/>
  <c r="DF296" i="18" s="1"/>
  <c r="D296" i="18"/>
  <c r="DG296" i="18" s="1"/>
  <c r="E296" i="18"/>
  <c r="DH296" i="18" s="1"/>
  <c r="F296" i="18"/>
  <c r="DI296" i="18" s="1"/>
  <c r="G296" i="18"/>
  <c r="DJ296" i="18" s="1"/>
  <c r="H296" i="18"/>
  <c r="DK296" i="18" s="1"/>
  <c r="I296" i="18"/>
  <c r="DL296" i="18" s="1"/>
  <c r="J296" i="18"/>
  <c r="DM296" i="18" s="1"/>
  <c r="K296" i="18"/>
  <c r="DN296" i="18" s="1"/>
  <c r="L296" i="18"/>
  <c r="DO296" i="18" s="1"/>
  <c r="M296" i="18"/>
  <c r="DP296" i="18" s="1"/>
  <c r="N296" i="18"/>
  <c r="DQ296" i="18" s="1"/>
  <c r="O296" i="18"/>
  <c r="DR296" i="18" s="1"/>
  <c r="P296" i="18"/>
  <c r="DS296" i="18" s="1"/>
  <c r="Q296" i="18"/>
  <c r="DT296" i="18" s="1"/>
  <c r="R296" i="18"/>
  <c r="DU296" i="18" s="1"/>
  <c r="S296" i="18"/>
  <c r="DV296" i="18" s="1"/>
  <c r="T296" i="18"/>
  <c r="DW296" i="18" s="1"/>
  <c r="U296" i="18"/>
  <c r="DX296" i="18" s="1"/>
  <c r="V296" i="18"/>
  <c r="DY296" i="18" s="1"/>
  <c r="W296" i="18"/>
  <c r="DZ296" i="18" s="1"/>
  <c r="X296" i="18"/>
  <c r="EA296" i="18" s="1"/>
  <c r="Y296" i="18"/>
  <c r="EB296" i="18" s="1"/>
  <c r="Z296" i="18"/>
  <c r="EC296" i="18" s="1"/>
  <c r="AA296" i="18"/>
  <c r="ED296" i="18" s="1"/>
  <c r="AB296" i="18"/>
  <c r="EE296" i="18" s="1"/>
  <c r="AC296" i="18"/>
  <c r="EF296" i="18" s="1"/>
  <c r="AD296" i="18"/>
  <c r="EG296" i="18" s="1"/>
  <c r="AE296" i="18"/>
  <c r="EH296" i="18" s="1"/>
  <c r="AF296" i="18"/>
  <c r="EI296" i="18" s="1"/>
  <c r="AG296" i="18"/>
  <c r="EJ296" i="18" s="1"/>
  <c r="AH296" i="18"/>
  <c r="EK296" i="18" s="1"/>
  <c r="AI296" i="18"/>
  <c r="EL296" i="18" s="1"/>
  <c r="AJ296" i="18"/>
  <c r="EM296" i="18" s="1"/>
  <c r="C297" i="18"/>
  <c r="DF297" i="18" s="1"/>
  <c r="D297" i="18"/>
  <c r="DG297" i="18" s="1"/>
  <c r="E297" i="18"/>
  <c r="DH297" i="18" s="1"/>
  <c r="F297" i="18"/>
  <c r="DI297" i="18" s="1"/>
  <c r="G297" i="18"/>
  <c r="DJ297" i="18" s="1"/>
  <c r="H297" i="18"/>
  <c r="DK297" i="18" s="1"/>
  <c r="I297" i="18"/>
  <c r="DL297" i="18" s="1"/>
  <c r="J297" i="18"/>
  <c r="DM297" i="18" s="1"/>
  <c r="K297" i="18"/>
  <c r="DN297" i="18" s="1"/>
  <c r="L297" i="18"/>
  <c r="DO297" i="18" s="1"/>
  <c r="M297" i="18"/>
  <c r="DP297" i="18" s="1"/>
  <c r="N297" i="18"/>
  <c r="DQ297" i="18" s="1"/>
  <c r="O297" i="18"/>
  <c r="DR297" i="18" s="1"/>
  <c r="P297" i="18"/>
  <c r="DS297" i="18" s="1"/>
  <c r="Q297" i="18"/>
  <c r="DT297" i="18" s="1"/>
  <c r="R297" i="18"/>
  <c r="DU297" i="18" s="1"/>
  <c r="S297" i="18"/>
  <c r="DV297" i="18" s="1"/>
  <c r="T297" i="18"/>
  <c r="DW297" i="18" s="1"/>
  <c r="U297" i="18"/>
  <c r="DX297" i="18" s="1"/>
  <c r="V297" i="18"/>
  <c r="DY297" i="18" s="1"/>
  <c r="W297" i="18"/>
  <c r="DZ297" i="18" s="1"/>
  <c r="X297" i="18"/>
  <c r="EA297" i="18" s="1"/>
  <c r="Y297" i="18"/>
  <c r="EB297" i="18" s="1"/>
  <c r="Z297" i="18"/>
  <c r="EC297" i="18" s="1"/>
  <c r="AA297" i="18"/>
  <c r="ED297" i="18" s="1"/>
  <c r="AB297" i="18"/>
  <c r="EE297" i="18" s="1"/>
  <c r="AC297" i="18"/>
  <c r="EF297" i="18" s="1"/>
  <c r="AD297" i="18"/>
  <c r="EG297" i="18" s="1"/>
  <c r="AE297" i="18"/>
  <c r="EH297" i="18" s="1"/>
  <c r="AF297" i="18"/>
  <c r="EI297" i="18" s="1"/>
  <c r="AG297" i="18"/>
  <c r="EJ297" i="18" s="1"/>
  <c r="AH297" i="18"/>
  <c r="EK297" i="18" s="1"/>
  <c r="AI297" i="18"/>
  <c r="EL297" i="18" s="1"/>
  <c r="AJ297" i="18"/>
  <c r="EM297" i="18" s="1"/>
  <c r="C298" i="18"/>
  <c r="DF298" i="18" s="1"/>
  <c r="D298" i="18"/>
  <c r="DG298" i="18" s="1"/>
  <c r="E298" i="18"/>
  <c r="DH298" i="18" s="1"/>
  <c r="F298" i="18"/>
  <c r="DI298" i="18" s="1"/>
  <c r="G298" i="18"/>
  <c r="DJ298" i="18" s="1"/>
  <c r="H298" i="18"/>
  <c r="DK298" i="18" s="1"/>
  <c r="I298" i="18"/>
  <c r="DL298" i="18" s="1"/>
  <c r="J298" i="18"/>
  <c r="DM298" i="18" s="1"/>
  <c r="K298" i="18"/>
  <c r="DN298" i="18" s="1"/>
  <c r="L298" i="18"/>
  <c r="DO298" i="18" s="1"/>
  <c r="M298" i="18"/>
  <c r="DP298" i="18" s="1"/>
  <c r="N298" i="18"/>
  <c r="DQ298" i="18" s="1"/>
  <c r="O298" i="18"/>
  <c r="DR298" i="18" s="1"/>
  <c r="P298" i="18"/>
  <c r="DS298" i="18" s="1"/>
  <c r="Q298" i="18"/>
  <c r="DT298" i="18" s="1"/>
  <c r="R298" i="18"/>
  <c r="DU298" i="18" s="1"/>
  <c r="S298" i="18"/>
  <c r="DV298" i="18" s="1"/>
  <c r="T298" i="18"/>
  <c r="DW298" i="18" s="1"/>
  <c r="U298" i="18"/>
  <c r="DX298" i="18" s="1"/>
  <c r="V298" i="18"/>
  <c r="DY298" i="18" s="1"/>
  <c r="W298" i="18"/>
  <c r="DZ298" i="18" s="1"/>
  <c r="X298" i="18"/>
  <c r="EA298" i="18" s="1"/>
  <c r="Y298" i="18"/>
  <c r="EB298" i="18" s="1"/>
  <c r="Z298" i="18"/>
  <c r="EC298" i="18" s="1"/>
  <c r="AA298" i="18"/>
  <c r="ED298" i="18" s="1"/>
  <c r="AB298" i="18"/>
  <c r="EE298" i="18" s="1"/>
  <c r="AC298" i="18"/>
  <c r="EF298" i="18" s="1"/>
  <c r="AD298" i="18"/>
  <c r="EG298" i="18" s="1"/>
  <c r="AE298" i="18"/>
  <c r="EH298" i="18" s="1"/>
  <c r="AF298" i="18"/>
  <c r="EI298" i="18" s="1"/>
  <c r="AG298" i="18"/>
  <c r="EJ298" i="18" s="1"/>
  <c r="AH298" i="18"/>
  <c r="EK298" i="18" s="1"/>
  <c r="AI298" i="18"/>
  <c r="EL298" i="18" s="1"/>
  <c r="AJ298" i="18"/>
  <c r="EM298" i="18" s="1"/>
  <c r="C299" i="18"/>
  <c r="DF299" i="18" s="1"/>
  <c r="D299" i="18"/>
  <c r="DG299" i="18" s="1"/>
  <c r="E299" i="18"/>
  <c r="DH299" i="18" s="1"/>
  <c r="F299" i="18"/>
  <c r="DI299" i="18" s="1"/>
  <c r="G299" i="18"/>
  <c r="DJ299" i="18" s="1"/>
  <c r="H299" i="18"/>
  <c r="DK299" i="18" s="1"/>
  <c r="I299" i="18"/>
  <c r="DL299" i="18" s="1"/>
  <c r="J299" i="18"/>
  <c r="DM299" i="18" s="1"/>
  <c r="K299" i="18"/>
  <c r="DN299" i="18" s="1"/>
  <c r="L299" i="18"/>
  <c r="DO299" i="18" s="1"/>
  <c r="M299" i="18"/>
  <c r="DP299" i="18" s="1"/>
  <c r="N299" i="18"/>
  <c r="DQ299" i="18" s="1"/>
  <c r="O299" i="18"/>
  <c r="DR299" i="18" s="1"/>
  <c r="P299" i="18"/>
  <c r="DS299" i="18" s="1"/>
  <c r="Q299" i="18"/>
  <c r="DT299" i="18" s="1"/>
  <c r="R299" i="18"/>
  <c r="DU299" i="18" s="1"/>
  <c r="S299" i="18"/>
  <c r="DV299" i="18" s="1"/>
  <c r="T299" i="18"/>
  <c r="DW299" i="18" s="1"/>
  <c r="U299" i="18"/>
  <c r="DX299" i="18" s="1"/>
  <c r="V299" i="18"/>
  <c r="DY299" i="18" s="1"/>
  <c r="W299" i="18"/>
  <c r="DZ299" i="18" s="1"/>
  <c r="X299" i="18"/>
  <c r="EA299" i="18" s="1"/>
  <c r="Y299" i="18"/>
  <c r="EB299" i="18" s="1"/>
  <c r="Z299" i="18"/>
  <c r="EC299" i="18" s="1"/>
  <c r="AA299" i="18"/>
  <c r="ED299" i="18" s="1"/>
  <c r="AB299" i="18"/>
  <c r="EE299" i="18" s="1"/>
  <c r="AC299" i="18"/>
  <c r="EF299" i="18" s="1"/>
  <c r="AD299" i="18"/>
  <c r="EG299" i="18" s="1"/>
  <c r="AE299" i="18"/>
  <c r="EH299" i="18" s="1"/>
  <c r="AF299" i="18"/>
  <c r="EI299" i="18" s="1"/>
  <c r="AG299" i="18"/>
  <c r="EJ299" i="18" s="1"/>
  <c r="AH299" i="18"/>
  <c r="EK299" i="18" s="1"/>
  <c r="AI299" i="18"/>
  <c r="EL299" i="18" s="1"/>
  <c r="AJ299" i="18"/>
  <c r="EM299" i="18" s="1"/>
  <c r="C300" i="18"/>
  <c r="DF300" i="18" s="1"/>
  <c r="D300" i="18"/>
  <c r="DG300" i="18" s="1"/>
  <c r="E300" i="18"/>
  <c r="DH300" i="18" s="1"/>
  <c r="F300" i="18"/>
  <c r="DI300" i="18" s="1"/>
  <c r="G300" i="18"/>
  <c r="DJ300" i="18" s="1"/>
  <c r="H300" i="18"/>
  <c r="DK300" i="18" s="1"/>
  <c r="I300" i="18"/>
  <c r="DL300" i="18" s="1"/>
  <c r="J300" i="18"/>
  <c r="DM300" i="18" s="1"/>
  <c r="K300" i="18"/>
  <c r="DN300" i="18" s="1"/>
  <c r="L300" i="18"/>
  <c r="DO300" i="18" s="1"/>
  <c r="M300" i="18"/>
  <c r="DP300" i="18" s="1"/>
  <c r="N300" i="18"/>
  <c r="DQ300" i="18" s="1"/>
  <c r="O300" i="18"/>
  <c r="DR300" i="18" s="1"/>
  <c r="P300" i="18"/>
  <c r="DS300" i="18" s="1"/>
  <c r="Q300" i="18"/>
  <c r="DT300" i="18" s="1"/>
  <c r="R300" i="18"/>
  <c r="DU300" i="18" s="1"/>
  <c r="S300" i="18"/>
  <c r="DV300" i="18" s="1"/>
  <c r="T300" i="18"/>
  <c r="DW300" i="18" s="1"/>
  <c r="U300" i="18"/>
  <c r="DX300" i="18" s="1"/>
  <c r="V300" i="18"/>
  <c r="DY300" i="18" s="1"/>
  <c r="W300" i="18"/>
  <c r="DZ300" i="18" s="1"/>
  <c r="X300" i="18"/>
  <c r="EA300" i="18" s="1"/>
  <c r="Y300" i="18"/>
  <c r="EB300" i="18" s="1"/>
  <c r="Z300" i="18"/>
  <c r="EC300" i="18" s="1"/>
  <c r="AA300" i="18"/>
  <c r="ED300" i="18" s="1"/>
  <c r="AB300" i="18"/>
  <c r="EE300" i="18" s="1"/>
  <c r="AC300" i="18"/>
  <c r="EF300" i="18" s="1"/>
  <c r="AD300" i="18"/>
  <c r="EG300" i="18" s="1"/>
  <c r="AE300" i="18"/>
  <c r="EH300" i="18" s="1"/>
  <c r="AF300" i="18"/>
  <c r="EI300" i="18" s="1"/>
  <c r="AG300" i="18"/>
  <c r="EJ300" i="18" s="1"/>
  <c r="AH300" i="18"/>
  <c r="EK300" i="18" s="1"/>
  <c r="AI300" i="18"/>
  <c r="EL300" i="18" s="1"/>
  <c r="AJ300" i="18"/>
  <c r="EM300" i="18" s="1"/>
  <c r="C301" i="18"/>
  <c r="DF301" i="18" s="1"/>
  <c r="D301" i="18"/>
  <c r="DG301" i="18" s="1"/>
  <c r="E301" i="18"/>
  <c r="DH301" i="18" s="1"/>
  <c r="F301" i="18"/>
  <c r="DI301" i="18" s="1"/>
  <c r="G301" i="18"/>
  <c r="DJ301" i="18" s="1"/>
  <c r="H301" i="18"/>
  <c r="DK301" i="18" s="1"/>
  <c r="I301" i="18"/>
  <c r="DL301" i="18" s="1"/>
  <c r="J301" i="18"/>
  <c r="DM301" i="18" s="1"/>
  <c r="K301" i="18"/>
  <c r="DN301" i="18" s="1"/>
  <c r="L301" i="18"/>
  <c r="DO301" i="18" s="1"/>
  <c r="M301" i="18"/>
  <c r="DP301" i="18" s="1"/>
  <c r="N301" i="18"/>
  <c r="DQ301" i="18" s="1"/>
  <c r="O301" i="18"/>
  <c r="DR301" i="18" s="1"/>
  <c r="P301" i="18"/>
  <c r="DS301" i="18" s="1"/>
  <c r="Q301" i="18"/>
  <c r="DT301" i="18" s="1"/>
  <c r="R301" i="18"/>
  <c r="DU301" i="18" s="1"/>
  <c r="S301" i="18"/>
  <c r="DV301" i="18" s="1"/>
  <c r="T301" i="18"/>
  <c r="DW301" i="18" s="1"/>
  <c r="U301" i="18"/>
  <c r="DX301" i="18" s="1"/>
  <c r="V301" i="18"/>
  <c r="DY301" i="18" s="1"/>
  <c r="W301" i="18"/>
  <c r="DZ301" i="18" s="1"/>
  <c r="X301" i="18"/>
  <c r="EA301" i="18" s="1"/>
  <c r="Y301" i="18"/>
  <c r="EB301" i="18" s="1"/>
  <c r="Z301" i="18"/>
  <c r="EC301" i="18" s="1"/>
  <c r="AA301" i="18"/>
  <c r="ED301" i="18" s="1"/>
  <c r="AB301" i="18"/>
  <c r="EE301" i="18" s="1"/>
  <c r="AC301" i="18"/>
  <c r="EF301" i="18" s="1"/>
  <c r="AD301" i="18"/>
  <c r="EG301" i="18" s="1"/>
  <c r="AE301" i="18"/>
  <c r="EH301" i="18" s="1"/>
  <c r="AF301" i="18"/>
  <c r="EI301" i="18" s="1"/>
  <c r="AG301" i="18"/>
  <c r="EJ301" i="18" s="1"/>
  <c r="AH301" i="18"/>
  <c r="EK301" i="18" s="1"/>
  <c r="AI301" i="18"/>
  <c r="EL301" i="18" s="1"/>
  <c r="AJ301" i="18"/>
  <c r="EM301" i="18" s="1"/>
  <c r="C302" i="18"/>
  <c r="DF302" i="18" s="1"/>
  <c r="D302" i="18"/>
  <c r="DG302" i="18" s="1"/>
  <c r="E302" i="18"/>
  <c r="DH302" i="18" s="1"/>
  <c r="F302" i="18"/>
  <c r="DI302" i="18" s="1"/>
  <c r="G302" i="18"/>
  <c r="DJ302" i="18" s="1"/>
  <c r="H302" i="18"/>
  <c r="DK302" i="18" s="1"/>
  <c r="I302" i="18"/>
  <c r="DL302" i="18" s="1"/>
  <c r="J302" i="18"/>
  <c r="DM302" i="18" s="1"/>
  <c r="K302" i="18"/>
  <c r="DN302" i="18" s="1"/>
  <c r="L302" i="18"/>
  <c r="DO302" i="18" s="1"/>
  <c r="M302" i="18"/>
  <c r="DP302" i="18" s="1"/>
  <c r="N302" i="18"/>
  <c r="DQ302" i="18" s="1"/>
  <c r="O302" i="18"/>
  <c r="DR302" i="18" s="1"/>
  <c r="P302" i="18"/>
  <c r="DS302" i="18" s="1"/>
  <c r="Q302" i="18"/>
  <c r="DT302" i="18" s="1"/>
  <c r="R302" i="18"/>
  <c r="DU302" i="18" s="1"/>
  <c r="S302" i="18"/>
  <c r="DV302" i="18" s="1"/>
  <c r="T302" i="18"/>
  <c r="DW302" i="18" s="1"/>
  <c r="U302" i="18"/>
  <c r="DX302" i="18" s="1"/>
  <c r="V302" i="18"/>
  <c r="DY302" i="18" s="1"/>
  <c r="W302" i="18"/>
  <c r="DZ302" i="18" s="1"/>
  <c r="X302" i="18"/>
  <c r="EA302" i="18" s="1"/>
  <c r="Y302" i="18"/>
  <c r="EB302" i="18" s="1"/>
  <c r="Z302" i="18"/>
  <c r="EC302" i="18" s="1"/>
  <c r="AA302" i="18"/>
  <c r="ED302" i="18" s="1"/>
  <c r="AB302" i="18"/>
  <c r="EE302" i="18" s="1"/>
  <c r="AC302" i="18"/>
  <c r="EF302" i="18" s="1"/>
  <c r="AD302" i="18"/>
  <c r="EG302" i="18" s="1"/>
  <c r="AE302" i="18"/>
  <c r="EH302" i="18" s="1"/>
  <c r="AF302" i="18"/>
  <c r="EI302" i="18" s="1"/>
  <c r="AG302" i="18"/>
  <c r="EJ302" i="18" s="1"/>
  <c r="AH302" i="18"/>
  <c r="EK302" i="18" s="1"/>
  <c r="AI302" i="18"/>
  <c r="EL302" i="18" s="1"/>
  <c r="AJ302" i="18"/>
  <c r="EM302" i="18" s="1"/>
  <c r="C303" i="18"/>
  <c r="DF303" i="18" s="1"/>
  <c r="D303" i="18"/>
  <c r="DG303" i="18" s="1"/>
  <c r="E303" i="18"/>
  <c r="DH303" i="18" s="1"/>
  <c r="F303" i="18"/>
  <c r="DI303" i="18" s="1"/>
  <c r="G303" i="18"/>
  <c r="DJ303" i="18" s="1"/>
  <c r="H303" i="18"/>
  <c r="DK303" i="18" s="1"/>
  <c r="I303" i="18"/>
  <c r="DL303" i="18" s="1"/>
  <c r="J303" i="18"/>
  <c r="DM303" i="18" s="1"/>
  <c r="K303" i="18"/>
  <c r="DN303" i="18" s="1"/>
  <c r="L303" i="18"/>
  <c r="DO303" i="18" s="1"/>
  <c r="M303" i="18"/>
  <c r="DP303" i="18" s="1"/>
  <c r="N303" i="18"/>
  <c r="DQ303" i="18" s="1"/>
  <c r="O303" i="18"/>
  <c r="DR303" i="18" s="1"/>
  <c r="P303" i="18"/>
  <c r="DS303" i="18" s="1"/>
  <c r="Q303" i="18"/>
  <c r="DT303" i="18" s="1"/>
  <c r="R303" i="18"/>
  <c r="DU303" i="18" s="1"/>
  <c r="S303" i="18"/>
  <c r="DV303" i="18" s="1"/>
  <c r="T303" i="18"/>
  <c r="DW303" i="18" s="1"/>
  <c r="U303" i="18"/>
  <c r="DX303" i="18" s="1"/>
  <c r="V303" i="18"/>
  <c r="DY303" i="18" s="1"/>
  <c r="W303" i="18"/>
  <c r="DZ303" i="18" s="1"/>
  <c r="X303" i="18"/>
  <c r="EA303" i="18" s="1"/>
  <c r="Y303" i="18"/>
  <c r="EB303" i="18" s="1"/>
  <c r="Z303" i="18"/>
  <c r="EC303" i="18" s="1"/>
  <c r="AA303" i="18"/>
  <c r="ED303" i="18" s="1"/>
  <c r="AB303" i="18"/>
  <c r="EE303" i="18" s="1"/>
  <c r="AC303" i="18"/>
  <c r="EF303" i="18" s="1"/>
  <c r="AD303" i="18"/>
  <c r="EG303" i="18" s="1"/>
  <c r="AE303" i="18"/>
  <c r="EH303" i="18" s="1"/>
  <c r="AF303" i="18"/>
  <c r="EI303" i="18" s="1"/>
  <c r="AG303" i="18"/>
  <c r="EJ303" i="18" s="1"/>
  <c r="AH303" i="18"/>
  <c r="EK303" i="18" s="1"/>
  <c r="AI303" i="18"/>
  <c r="EL303" i="18" s="1"/>
  <c r="AJ303" i="18"/>
  <c r="EM303" i="18" s="1"/>
  <c r="C304" i="18"/>
  <c r="DF304" i="18" s="1"/>
  <c r="D304" i="18"/>
  <c r="DG304" i="18" s="1"/>
  <c r="E304" i="18"/>
  <c r="DH304" i="18" s="1"/>
  <c r="F304" i="18"/>
  <c r="DI304" i="18" s="1"/>
  <c r="G304" i="18"/>
  <c r="DJ304" i="18" s="1"/>
  <c r="H304" i="18"/>
  <c r="DK304" i="18" s="1"/>
  <c r="I304" i="18"/>
  <c r="DL304" i="18" s="1"/>
  <c r="J304" i="18"/>
  <c r="DM304" i="18" s="1"/>
  <c r="K304" i="18"/>
  <c r="DN304" i="18" s="1"/>
  <c r="L304" i="18"/>
  <c r="DO304" i="18" s="1"/>
  <c r="M304" i="18"/>
  <c r="DP304" i="18" s="1"/>
  <c r="N304" i="18"/>
  <c r="DQ304" i="18" s="1"/>
  <c r="O304" i="18"/>
  <c r="DR304" i="18" s="1"/>
  <c r="P304" i="18"/>
  <c r="DS304" i="18" s="1"/>
  <c r="Q304" i="18"/>
  <c r="DT304" i="18" s="1"/>
  <c r="R304" i="18"/>
  <c r="DU304" i="18" s="1"/>
  <c r="S304" i="18"/>
  <c r="DV304" i="18" s="1"/>
  <c r="T304" i="18"/>
  <c r="DW304" i="18" s="1"/>
  <c r="U304" i="18"/>
  <c r="DX304" i="18" s="1"/>
  <c r="V304" i="18"/>
  <c r="DY304" i="18" s="1"/>
  <c r="W304" i="18"/>
  <c r="DZ304" i="18" s="1"/>
  <c r="X304" i="18"/>
  <c r="EA304" i="18" s="1"/>
  <c r="Y304" i="18"/>
  <c r="EB304" i="18" s="1"/>
  <c r="Z304" i="18"/>
  <c r="EC304" i="18" s="1"/>
  <c r="AA304" i="18"/>
  <c r="ED304" i="18" s="1"/>
  <c r="AB304" i="18"/>
  <c r="EE304" i="18" s="1"/>
  <c r="AC304" i="18"/>
  <c r="EF304" i="18" s="1"/>
  <c r="AD304" i="18"/>
  <c r="EG304" i="18" s="1"/>
  <c r="AE304" i="18"/>
  <c r="EH304" i="18" s="1"/>
  <c r="AF304" i="18"/>
  <c r="EI304" i="18" s="1"/>
  <c r="AG304" i="18"/>
  <c r="EJ304" i="18" s="1"/>
  <c r="AH304" i="18"/>
  <c r="EK304" i="18" s="1"/>
  <c r="AI304" i="18"/>
  <c r="EL304" i="18" s="1"/>
  <c r="AJ304" i="18"/>
  <c r="EM304" i="18" s="1"/>
  <c r="C305" i="18"/>
  <c r="DF305" i="18" s="1"/>
  <c r="D305" i="18"/>
  <c r="DG305" i="18" s="1"/>
  <c r="E305" i="18"/>
  <c r="DH305" i="18" s="1"/>
  <c r="F305" i="18"/>
  <c r="DI305" i="18" s="1"/>
  <c r="G305" i="18"/>
  <c r="DJ305" i="18" s="1"/>
  <c r="H305" i="18"/>
  <c r="DK305" i="18" s="1"/>
  <c r="I305" i="18"/>
  <c r="DL305" i="18" s="1"/>
  <c r="J305" i="18"/>
  <c r="DM305" i="18" s="1"/>
  <c r="K305" i="18"/>
  <c r="DN305" i="18" s="1"/>
  <c r="L305" i="18"/>
  <c r="DO305" i="18" s="1"/>
  <c r="M305" i="18"/>
  <c r="DP305" i="18" s="1"/>
  <c r="N305" i="18"/>
  <c r="DQ305" i="18" s="1"/>
  <c r="O305" i="18"/>
  <c r="DR305" i="18" s="1"/>
  <c r="P305" i="18"/>
  <c r="DS305" i="18" s="1"/>
  <c r="Q305" i="18"/>
  <c r="DT305" i="18" s="1"/>
  <c r="R305" i="18"/>
  <c r="DU305" i="18" s="1"/>
  <c r="S305" i="18"/>
  <c r="DV305" i="18" s="1"/>
  <c r="T305" i="18"/>
  <c r="DW305" i="18" s="1"/>
  <c r="U305" i="18"/>
  <c r="DX305" i="18" s="1"/>
  <c r="V305" i="18"/>
  <c r="DY305" i="18" s="1"/>
  <c r="W305" i="18"/>
  <c r="DZ305" i="18" s="1"/>
  <c r="X305" i="18"/>
  <c r="EA305" i="18" s="1"/>
  <c r="Y305" i="18"/>
  <c r="EB305" i="18" s="1"/>
  <c r="Z305" i="18"/>
  <c r="EC305" i="18" s="1"/>
  <c r="AA305" i="18"/>
  <c r="ED305" i="18" s="1"/>
  <c r="AB305" i="18"/>
  <c r="EE305" i="18" s="1"/>
  <c r="AC305" i="18"/>
  <c r="EF305" i="18" s="1"/>
  <c r="AD305" i="18"/>
  <c r="EG305" i="18" s="1"/>
  <c r="AE305" i="18"/>
  <c r="EH305" i="18" s="1"/>
  <c r="AF305" i="18"/>
  <c r="EI305" i="18" s="1"/>
  <c r="AG305" i="18"/>
  <c r="EJ305" i="18" s="1"/>
  <c r="AH305" i="18"/>
  <c r="EK305" i="18" s="1"/>
  <c r="AI305" i="18"/>
  <c r="EL305" i="18" s="1"/>
  <c r="AJ305" i="18"/>
  <c r="EM305" i="18" s="1"/>
  <c r="C306" i="18"/>
  <c r="DF306" i="18" s="1"/>
  <c r="D306" i="18"/>
  <c r="DG306" i="18" s="1"/>
  <c r="E306" i="18"/>
  <c r="DH306" i="18" s="1"/>
  <c r="F306" i="18"/>
  <c r="DI306" i="18" s="1"/>
  <c r="G306" i="18"/>
  <c r="DJ306" i="18" s="1"/>
  <c r="H306" i="18"/>
  <c r="DK306" i="18" s="1"/>
  <c r="I306" i="18"/>
  <c r="DL306" i="18" s="1"/>
  <c r="J306" i="18"/>
  <c r="DM306" i="18" s="1"/>
  <c r="K306" i="18"/>
  <c r="DN306" i="18" s="1"/>
  <c r="L306" i="18"/>
  <c r="DO306" i="18" s="1"/>
  <c r="M306" i="18"/>
  <c r="DP306" i="18" s="1"/>
  <c r="N306" i="18"/>
  <c r="DQ306" i="18" s="1"/>
  <c r="O306" i="18"/>
  <c r="DR306" i="18" s="1"/>
  <c r="P306" i="18"/>
  <c r="DS306" i="18" s="1"/>
  <c r="Q306" i="18"/>
  <c r="DT306" i="18" s="1"/>
  <c r="R306" i="18"/>
  <c r="DU306" i="18" s="1"/>
  <c r="S306" i="18"/>
  <c r="DV306" i="18" s="1"/>
  <c r="T306" i="18"/>
  <c r="DW306" i="18" s="1"/>
  <c r="U306" i="18"/>
  <c r="DX306" i="18" s="1"/>
  <c r="V306" i="18"/>
  <c r="DY306" i="18" s="1"/>
  <c r="W306" i="18"/>
  <c r="DZ306" i="18" s="1"/>
  <c r="X306" i="18"/>
  <c r="EA306" i="18" s="1"/>
  <c r="Y306" i="18"/>
  <c r="EB306" i="18" s="1"/>
  <c r="Z306" i="18"/>
  <c r="EC306" i="18" s="1"/>
  <c r="AA306" i="18"/>
  <c r="ED306" i="18" s="1"/>
  <c r="AB306" i="18"/>
  <c r="EE306" i="18" s="1"/>
  <c r="AC306" i="18"/>
  <c r="EF306" i="18" s="1"/>
  <c r="AD306" i="18"/>
  <c r="EG306" i="18" s="1"/>
  <c r="AE306" i="18"/>
  <c r="EH306" i="18" s="1"/>
  <c r="AF306" i="18"/>
  <c r="EI306" i="18" s="1"/>
  <c r="AG306" i="18"/>
  <c r="EJ306" i="18" s="1"/>
  <c r="AH306" i="18"/>
  <c r="EK306" i="18" s="1"/>
  <c r="AI306" i="18"/>
  <c r="EL306" i="18" s="1"/>
  <c r="AJ306" i="18"/>
  <c r="EM306" i="18" s="1"/>
  <c r="C307" i="18"/>
  <c r="DF307" i="18" s="1"/>
  <c r="D307" i="18"/>
  <c r="DG307" i="18" s="1"/>
  <c r="E307" i="18"/>
  <c r="DH307" i="18" s="1"/>
  <c r="F307" i="18"/>
  <c r="DI307" i="18" s="1"/>
  <c r="G307" i="18"/>
  <c r="DJ307" i="18" s="1"/>
  <c r="H307" i="18"/>
  <c r="DK307" i="18" s="1"/>
  <c r="I307" i="18"/>
  <c r="DL307" i="18" s="1"/>
  <c r="J307" i="18"/>
  <c r="DM307" i="18" s="1"/>
  <c r="K307" i="18"/>
  <c r="DN307" i="18" s="1"/>
  <c r="L307" i="18"/>
  <c r="DO307" i="18" s="1"/>
  <c r="M307" i="18"/>
  <c r="DP307" i="18" s="1"/>
  <c r="N307" i="18"/>
  <c r="DQ307" i="18" s="1"/>
  <c r="O307" i="18"/>
  <c r="DR307" i="18" s="1"/>
  <c r="P307" i="18"/>
  <c r="DS307" i="18" s="1"/>
  <c r="Q307" i="18"/>
  <c r="DT307" i="18" s="1"/>
  <c r="R307" i="18"/>
  <c r="DU307" i="18" s="1"/>
  <c r="S307" i="18"/>
  <c r="DV307" i="18" s="1"/>
  <c r="T307" i="18"/>
  <c r="DW307" i="18" s="1"/>
  <c r="U307" i="18"/>
  <c r="DX307" i="18" s="1"/>
  <c r="V307" i="18"/>
  <c r="DY307" i="18" s="1"/>
  <c r="W307" i="18"/>
  <c r="DZ307" i="18" s="1"/>
  <c r="X307" i="18"/>
  <c r="EA307" i="18" s="1"/>
  <c r="Y307" i="18"/>
  <c r="EB307" i="18" s="1"/>
  <c r="Z307" i="18"/>
  <c r="EC307" i="18" s="1"/>
  <c r="AA307" i="18"/>
  <c r="ED307" i="18" s="1"/>
  <c r="AB307" i="18"/>
  <c r="EE307" i="18" s="1"/>
  <c r="AC307" i="18"/>
  <c r="EF307" i="18" s="1"/>
  <c r="AD307" i="18"/>
  <c r="EG307" i="18" s="1"/>
  <c r="AE307" i="18"/>
  <c r="EH307" i="18" s="1"/>
  <c r="AF307" i="18"/>
  <c r="EI307" i="18" s="1"/>
  <c r="AG307" i="18"/>
  <c r="EJ307" i="18" s="1"/>
  <c r="AH307" i="18"/>
  <c r="EK307" i="18" s="1"/>
  <c r="AI307" i="18"/>
  <c r="EL307" i="18" s="1"/>
  <c r="AJ307" i="18"/>
  <c r="EM307" i="18" s="1"/>
  <c r="C308" i="18"/>
  <c r="DF308" i="18" s="1"/>
  <c r="D308" i="18"/>
  <c r="DG308" i="18" s="1"/>
  <c r="E308" i="18"/>
  <c r="DH308" i="18" s="1"/>
  <c r="F308" i="18"/>
  <c r="DI308" i="18" s="1"/>
  <c r="G308" i="18"/>
  <c r="DJ308" i="18" s="1"/>
  <c r="H308" i="18"/>
  <c r="DK308" i="18" s="1"/>
  <c r="I308" i="18"/>
  <c r="DL308" i="18" s="1"/>
  <c r="J308" i="18"/>
  <c r="DM308" i="18" s="1"/>
  <c r="K308" i="18"/>
  <c r="DN308" i="18" s="1"/>
  <c r="L308" i="18"/>
  <c r="DO308" i="18" s="1"/>
  <c r="M308" i="18"/>
  <c r="DP308" i="18" s="1"/>
  <c r="N308" i="18"/>
  <c r="DQ308" i="18" s="1"/>
  <c r="O308" i="18"/>
  <c r="DR308" i="18" s="1"/>
  <c r="P308" i="18"/>
  <c r="DS308" i="18" s="1"/>
  <c r="Q308" i="18"/>
  <c r="DT308" i="18" s="1"/>
  <c r="R308" i="18"/>
  <c r="DU308" i="18" s="1"/>
  <c r="S308" i="18"/>
  <c r="DV308" i="18" s="1"/>
  <c r="T308" i="18"/>
  <c r="DW308" i="18" s="1"/>
  <c r="U308" i="18"/>
  <c r="DX308" i="18" s="1"/>
  <c r="V308" i="18"/>
  <c r="DY308" i="18" s="1"/>
  <c r="W308" i="18"/>
  <c r="DZ308" i="18" s="1"/>
  <c r="X308" i="18"/>
  <c r="EA308" i="18" s="1"/>
  <c r="Y308" i="18"/>
  <c r="EB308" i="18" s="1"/>
  <c r="Z308" i="18"/>
  <c r="EC308" i="18" s="1"/>
  <c r="AA308" i="18"/>
  <c r="ED308" i="18" s="1"/>
  <c r="AB308" i="18"/>
  <c r="EE308" i="18" s="1"/>
  <c r="AC308" i="18"/>
  <c r="EF308" i="18" s="1"/>
  <c r="AD308" i="18"/>
  <c r="EG308" i="18" s="1"/>
  <c r="AE308" i="18"/>
  <c r="EH308" i="18" s="1"/>
  <c r="AF308" i="18"/>
  <c r="EI308" i="18" s="1"/>
  <c r="AG308" i="18"/>
  <c r="EJ308" i="18" s="1"/>
  <c r="AH308" i="18"/>
  <c r="EK308" i="18" s="1"/>
  <c r="AI308" i="18"/>
  <c r="EL308" i="18" s="1"/>
  <c r="AJ308" i="18"/>
  <c r="EM308" i="18" s="1"/>
  <c r="C309" i="18"/>
  <c r="DF309" i="18" s="1"/>
  <c r="D309" i="18"/>
  <c r="DG309" i="18" s="1"/>
  <c r="E309" i="18"/>
  <c r="DH309" i="18" s="1"/>
  <c r="F309" i="18"/>
  <c r="DI309" i="18" s="1"/>
  <c r="G309" i="18"/>
  <c r="DJ309" i="18" s="1"/>
  <c r="H309" i="18"/>
  <c r="DK309" i="18" s="1"/>
  <c r="I309" i="18"/>
  <c r="DL309" i="18" s="1"/>
  <c r="J309" i="18"/>
  <c r="DM309" i="18" s="1"/>
  <c r="K309" i="18"/>
  <c r="DN309" i="18" s="1"/>
  <c r="L309" i="18"/>
  <c r="DO309" i="18" s="1"/>
  <c r="M309" i="18"/>
  <c r="DP309" i="18" s="1"/>
  <c r="N309" i="18"/>
  <c r="DQ309" i="18" s="1"/>
  <c r="O309" i="18"/>
  <c r="DR309" i="18" s="1"/>
  <c r="P309" i="18"/>
  <c r="DS309" i="18" s="1"/>
  <c r="Q309" i="18"/>
  <c r="DT309" i="18" s="1"/>
  <c r="R309" i="18"/>
  <c r="DU309" i="18" s="1"/>
  <c r="S309" i="18"/>
  <c r="DV309" i="18" s="1"/>
  <c r="T309" i="18"/>
  <c r="DW309" i="18" s="1"/>
  <c r="U309" i="18"/>
  <c r="DX309" i="18" s="1"/>
  <c r="V309" i="18"/>
  <c r="DY309" i="18" s="1"/>
  <c r="W309" i="18"/>
  <c r="DZ309" i="18" s="1"/>
  <c r="X309" i="18"/>
  <c r="EA309" i="18" s="1"/>
  <c r="Y309" i="18"/>
  <c r="EB309" i="18" s="1"/>
  <c r="Z309" i="18"/>
  <c r="EC309" i="18" s="1"/>
  <c r="AA309" i="18"/>
  <c r="ED309" i="18" s="1"/>
  <c r="AB309" i="18"/>
  <c r="EE309" i="18" s="1"/>
  <c r="AC309" i="18"/>
  <c r="EF309" i="18" s="1"/>
  <c r="AD309" i="18"/>
  <c r="EG309" i="18" s="1"/>
  <c r="AE309" i="18"/>
  <c r="EH309" i="18" s="1"/>
  <c r="AF309" i="18"/>
  <c r="EI309" i="18" s="1"/>
  <c r="AG309" i="18"/>
  <c r="EJ309" i="18" s="1"/>
  <c r="AH309" i="18"/>
  <c r="EK309" i="18" s="1"/>
  <c r="AI309" i="18"/>
  <c r="EL309" i="18" s="1"/>
  <c r="AJ309" i="18"/>
  <c r="EM309" i="18" s="1"/>
  <c r="C310" i="18"/>
  <c r="DF310" i="18" s="1"/>
  <c r="D310" i="18"/>
  <c r="DG310" i="18" s="1"/>
  <c r="E310" i="18"/>
  <c r="DH310" i="18" s="1"/>
  <c r="F310" i="18"/>
  <c r="DI310" i="18" s="1"/>
  <c r="G310" i="18"/>
  <c r="DJ310" i="18" s="1"/>
  <c r="H310" i="18"/>
  <c r="DK310" i="18" s="1"/>
  <c r="I310" i="18"/>
  <c r="DL310" i="18" s="1"/>
  <c r="J310" i="18"/>
  <c r="DM310" i="18" s="1"/>
  <c r="K310" i="18"/>
  <c r="DN310" i="18" s="1"/>
  <c r="L310" i="18"/>
  <c r="DO310" i="18" s="1"/>
  <c r="M310" i="18"/>
  <c r="DP310" i="18" s="1"/>
  <c r="N310" i="18"/>
  <c r="DQ310" i="18" s="1"/>
  <c r="O310" i="18"/>
  <c r="DR310" i="18" s="1"/>
  <c r="P310" i="18"/>
  <c r="DS310" i="18" s="1"/>
  <c r="Q310" i="18"/>
  <c r="DT310" i="18" s="1"/>
  <c r="R310" i="18"/>
  <c r="DU310" i="18" s="1"/>
  <c r="S310" i="18"/>
  <c r="DV310" i="18" s="1"/>
  <c r="T310" i="18"/>
  <c r="DW310" i="18" s="1"/>
  <c r="U310" i="18"/>
  <c r="DX310" i="18" s="1"/>
  <c r="V310" i="18"/>
  <c r="DY310" i="18" s="1"/>
  <c r="W310" i="18"/>
  <c r="DZ310" i="18" s="1"/>
  <c r="X310" i="18"/>
  <c r="EA310" i="18" s="1"/>
  <c r="Y310" i="18"/>
  <c r="EB310" i="18" s="1"/>
  <c r="Z310" i="18"/>
  <c r="EC310" i="18" s="1"/>
  <c r="AA310" i="18"/>
  <c r="ED310" i="18" s="1"/>
  <c r="AB310" i="18"/>
  <c r="EE310" i="18" s="1"/>
  <c r="AC310" i="18"/>
  <c r="EF310" i="18" s="1"/>
  <c r="AD310" i="18"/>
  <c r="EG310" i="18" s="1"/>
  <c r="AE310" i="18"/>
  <c r="EH310" i="18" s="1"/>
  <c r="AF310" i="18"/>
  <c r="EI310" i="18" s="1"/>
  <c r="AG310" i="18"/>
  <c r="EJ310" i="18" s="1"/>
  <c r="AH310" i="18"/>
  <c r="EK310" i="18" s="1"/>
  <c r="AI310" i="18"/>
  <c r="EL310" i="18" s="1"/>
  <c r="AJ310" i="18"/>
  <c r="EM310" i="18" s="1"/>
  <c r="C311" i="18"/>
  <c r="DF311" i="18" s="1"/>
  <c r="D311" i="18"/>
  <c r="DG311" i="18" s="1"/>
  <c r="E311" i="18"/>
  <c r="DH311" i="18" s="1"/>
  <c r="F311" i="18"/>
  <c r="DI311" i="18" s="1"/>
  <c r="G311" i="18"/>
  <c r="DJ311" i="18" s="1"/>
  <c r="H311" i="18"/>
  <c r="DK311" i="18" s="1"/>
  <c r="I311" i="18"/>
  <c r="DL311" i="18" s="1"/>
  <c r="J311" i="18"/>
  <c r="DM311" i="18" s="1"/>
  <c r="K311" i="18"/>
  <c r="DN311" i="18" s="1"/>
  <c r="L311" i="18"/>
  <c r="DO311" i="18" s="1"/>
  <c r="M311" i="18"/>
  <c r="DP311" i="18" s="1"/>
  <c r="N311" i="18"/>
  <c r="DQ311" i="18" s="1"/>
  <c r="O311" i="18"/>
  <c r="DR311" i="18" s="1"/>
  <c r="P311" i="18"/>
  <c r="DS311" i="18" s="1"/>
  <c r="Q311" i="18"/>
  <c r="DT311" i="18" s="1"/>
  <c r="R311" i="18"/>
  <c r="DU311" i="18" s="1"/>
  <c r="S311" i="18"/>
  <c r="DV311" i="18" s="1"/>
  <c r="T311" i="18"/>
  <c r="DW311" i="18" s="1"/>
  <c r="U311" i="18"/>
  <c r="DX311" i="18" s="1"/>
  <c r="V311" i="18"/>
  <c r="DY311" i="18" s="1"/>
  <c r="W311" i="18"/>
  <c r="DZ311" i="18" s="1"/>
  <c r="X311" i="18"/>
  <c r="EA311" i="18" s="1"/>
  <c r="Y311" i="18"/>
  <c r="EB311" i="18" s="1"/>
  <c r="Z311" i="18"/>
  <c r="EC311" i="18" s="1"/>
  <c r="AA311" i="18"/>
  <c r="ED311" i="18" s="1"/>
  <c r="AB311" i="18"/>
  <c r="EE311" i="18" s="1"/>
  <c r="AC311" i="18"/>
  <c r="EF311" i="18" s="1"/>
  <c r="AD311" i="18"/>
  <c r="EG311" i="18" s="1"/>
  <c r="AE311" i="18"/>
  <c r="EH311" i="18" s="1"/>
  <c r="AF311" i="18"/>
  <c r="EI311" i="18" s="1"/>
  <c r="AG311" i="18"/>
  <c r="EJ311" i="18" s="1"/>
  <c r="AH311" i="18"/>
  <c r="EK311" i="18" s="1"/>
  <c r="AI311" i="18"/>
  <c r="EL311" i="18" s="1"/>
  <c r="AJ311" i="18"/>
  <c r="EM311" i="18" s="1"/>
  <c r="C312" i="18"/>
  <c r="DF312" i="18" s="1"/>
  <c r="D312" i="18"/>
  <c r="DG312" i="18" s="1"/>
  <c r="E312" i="18"/>
  <c r="DH312" i="18" s="1"/>
  <c r="F312" i="18"/>
  <c r="DI312" i="18" s="1"/>
  <c r="G312" i="18"/>
  <c r="DJ312" i="18" s="1"/>
  <c r="H312" i="18"/>
  <c r="DK312" i="18" s="1"/>
  <c r="I312" i="18"/>
  <c r="DL312" i="18" s="1"/>
  <c r="J312" i="18"/>
  <c r="DM312" i="18" s="1"/>
  <c r="K312" i="18"/>
  <c r="DN312" i="18" s="1"/>
  <c r="L312" i="18"/>
  <c r="DO312" i="18" s="1"/>
  <c r="M312" i="18"/>
  <c r="DP312" i="18" s="1"/>
  <c r="N312" i="18"/>
  <c r="DQ312" i="18" s="1"/>
  <c r="O312" i="18"/>
  <c r="DR312" i="18" s="1"/>
  <c r="P312" i="18"/>
  <c r="DS312" i="18" s="1"/>
  <c r="Q312" i="18"/>
  <c r="DT312" i="18" s="1"/>
  <c r="R312" i="18"/>
  <c r="DU312" i="18" s="1"/>
  <c r="S312" i="18"/>
  <c r="DV312" i="18" s="1"/>
  <c r="T312" i="18"/>
  <c r="DW312" i="18" s="1"/>
  <c r="U312" i="18"/>
  <c r="DX312" i="18" s="1"/>
  <c r="V312" i="18"/>
  <c r="DY312" i="18" s="1"/>
  <c r="W312" i="18"/>
  <c r="DZ312" i="18" s="1"/>
  <c r="X312" i="18"/>
  <c r="EA312" i="18" s="1"/>
  <c r="Y312" i="18"/>
  <c r="EB312" i="18" s="1"/>
  <c r="Z312" i="18"/>
  <c r="EC312" i="18" s="1"/>
  <c r="AA312" i="18"/>
  <c r="ED312" i="18" s="1"/>
  <c r="AB312" i="18"/>
  <c r="EE312" i="18" s="1"/>
  <c r="AC312" i="18"/>
  <c r="EF312" i="18" s="1"/>
  <c r="AD312" i="18"/>
  <c r="EG312" i="18" s="1"/>
  <c r="AE312" i="18"/>
  <c r="EH312" i="18" s="1"/>
  <c r="AF312" i="18"/>
  <c r="EI312" i="18" s="1"/>
  <c r="AG312" i="18"/>
  <c r="EJ312" i="18" s="1"/>
  <c r="AH312" i="18"/>
  <c r="EK312" i="18" s="1"/>
  <c r="AI312" i="18"/>
  <c r="EL312" i="18" s="1"/>
  <c r="AJ312" i="18"/>
  <c r="EM312" i="18" s="1"/>
  <c r="C313" i="18"/>
  <c r="DF313" i="18" s="1"/>
  <c r="D313" i="18"/>
  <c r="DG313" i="18" s="1"/>
  <c r="E313" i="18"/>
  <c r="DH313" i="18" s="1"/>
  <c r="F313" i="18"/>
  <c r="DI313" i="18" s="1"/>
  <c r="G313" i="18"/>
  <c r="DJ313" i="18" s="1"/>
  <c r="H313" i="18"/>
  <c r="DK313" i="18" s="1"/>
  <c r="I313" i="18"/>
  <c r="DL313" i="18" s="1"/>
  <c r="J313" i="18"/>
  <c r="DM313" i="18" s="1"/>
  <c r="K313" i="18"/>
  <c r="DN313" i="18" s="1"/>
  <c r="L313" i="18"/>
  <c r="DO313" i="18" s="1"/>
  <c r="M313" i="18"/>
  <c r="DP313" i="18" s="1"/>
  <c r="N313" i="18"/>
  <c r="DQ313" i="18" s="1"/>
  <c r="O313" i="18"/>
  <c r="DR313" i="18" s="1"/>
  <c r="P313" i="18"/>
  <c r="DS313" i="18" s="1"/>
  <c r="Q313" i="18"/>
  <c r="DT313" i="18" s="1"/>
  <c r="R313" i="18"/>
  <c r="DU313" i="18" s="1"/>
  <c r="S313" i="18"/>
  <c r="DV313" i="18" s="1"/>
  <c r="T313" i="18"/>
  <c r="DW313" i="18" s="1"/>
  <c r="U313" i="18"/>
  <c r="DX313" i="18" s="1"/>
  <c r="V313" i="18"/>
  <c r="DY313" i="18" s="1"/>
  <c r="W313" i="18"/>
  <c r="DZ313" i="18" s="1"/>
  <c r="X313" i="18"/>
  <c r="EA313" i="18" s="1"/>
  <c r="Y313" i="18"/>
  <c r="EB313" i="18" s="1"/>
  <c r="Z313" i="18"/>
  <c r="EC313" i="18" s="1"/>
  <c r="AA313" i="18"/>
  <c r="ED313" i="18" s="1"/>
  <c r="AB313" i="18"/>
  <c r="EE313" i="18" s="1"/>
  <c r="AC313" i="18"/>
  <c r="EF313" i="18" s="1"/>
  <c r="AD313" i="18"/>
  <c r="EG313" i="18" s="1"/>
  <c r="AE313" i="18"/>
  <c r="EH313" i="18" s="1"/>
  <c r="AF313" i="18"/>
  <c r="EI313" i="18" s="1"/>
  <c r="AG313" i="18"/>
  <c r="EJ313" i="18" s="1"/>
  <c r="AH313" i="18"/>
  <c r="EK313" i="18" s="1"/>
  <c r="AI313" i="18"/>
  <c r="EL313" i="18" s="1"/>
  <c r="AJ313" i="18"/>
  <c r="EM313" i="18" s="1"/>
  <c r="C314" i="18"/>
  <c r="DF314" i="18" s="1"/>
  <c r="D314" i="18"/>
  <c r="DG314" i="18" s="1"/>
  <c r="E314" i="18"/>
  <c r="DH314" i="18" s="1"/>
  <c r="F314" i="18"/>
  <c r="DI314" i="18" s="1"/>
  <c r="G314" i="18"/>
  <c r="DJ314" i="18" s="1"/>
  <c r="H314" i="18"/>
  <c r="DK314" i="18" s="1"/>
  <c r="I314" i="18"/>
  <c r="DL314" i="18" s="1"/>
  <c r="J314" i="18"/>
  <c r="DM314" i="18" s="1"/>
  <c r="K314" i="18"/>
  <c r="DN314" i="18" s="1"/>
  <c r="L314" i="18"/>
  <c r="DO314" i="18" s="1"/>
  <c r="M314" i="18"/>
  <c r="DP314" i="18" s="1"/>
  <c r="N314" i="18"/>
  <c r="DQ314" i="18" s="1"/>
  <c r="O314" i="18"/>
  <c r="DR314" i="18" s="1"/>
  <c r="P314" i="18"/>
  <c r="DS314" i="18" s="1"/>
  <c r="Q314" i="18"/>
  <c r="DT314" i="18" s="1"/>
  <c r="R314" i="18"/>
  <c r="DU314" i="18" s="1"/>
  <c r="S314" i="18"/>
  <c r="DV314" i="18" s="1"/>
  <c r="T314" i="18"/>
  <c r="DW314" i="18" s="1"/>
  <c r="U314" i="18"/>
  <c r="DX314" i="18" s="1"/>
  <c r="V314" i="18"/>
  <c r="DY314" i="18" s="1"/>
  <c r="W314" i="18"/>
  <c r="DZ314" i="18" s="1"/>
  <c r="X314" i="18"/>
  <c r="EA314" i="18" s="1"/>
  <c r="Y314" i="18"/>
  <c r="EB314" i="18" s="1"/>
  <c r="Z314" i="18"/>
  <c r="EC314" i="18" s="1"/>
  <c r="AA314" i="18"/>
  <c r="ED314" i="18" s="1"/>
  <c r="AB314" i="18"/>
  <c r="EE314" i="18" s="1"/>
  <c r="AC314" i="18"/>
  <c r="EF314" i="18" s="1"/>
  <c r="AD314" i="18"/>
  <c r="EG314" i="18" s="1"/>
  <c r="AE314" i="18"/>
  <c r="EH314" i="18" s="1"/>
  <c r="AF314" i="18"/>
  <c r="EI314" i="18" s="1"/>
  <c r="AG314" i="18"/>
  <c r="EJ314" i="18" s="1"/>
  <c r="AH314" i="18"/>
  <c r="EK314" i="18" s="1"/>
  <c r="AI314" i="18"/>
  <c r="EL314" i="18" s="1"/>
  <c r="AJ314" i="18"/>
  <c r="EM314" i="18" s="1"/>
  <c r="C315" i="18"/>
  <c r="DF315" i="18" s="1"/>
  <c r="D315" i="18"/>
  <c r="DG315" i="18" s="1"/>
  <c r="E315" i="18"/>
  <c r="DH315" i="18" s="1"/>
  <c r="F315" i="18"/>
  <c r="DI315" i="18" s="1"/>
  <c r="G315" i="18"/>
  <c r="DJ315" i="18" s="1"/>
  <c r="H315" i="18"/>
  <c r="DK315" i="18" s="1"/>
  <c r="I315" i="18"/>
  <c r="DL315" i="18" s="1"/>
  <c r="J315" i="18"/>
  <c r="DM315" i="18" s="1"/>
  <c r="K315" i="18"/>
  <c r="DN315" i="18" s="1"/>
  <c r="L315" i="18"/>
  <c r="DO315" i="18" s="1"/>
  <c r="M315" i="18"/>
  <c r="DP315" i="18" s="1"/>
  <c r="N315" i="18"/>
  <c r="DQ315" i="18" s="1"/>
  <c r="O315" i="18"/>
  <c r="DR315" i="18" s="1"/>
  <c r="P315" i="18"/>
  <c r="DS315" i="18" s="1"/>
  <c r="Q315" i="18"/>
  <c r="DT315" i="18" s="1"/>
  <c r="R315" i="18"/>
  <c r="DU315" i="18" s="1"/>
  <c r="S315" i="18"/>
  <c r="DV315" i="18" s="1"/>
  <c r="T315" i="18"/>
  <c r="DW315" i="18" s="1"/>
  <c r="U315" i="18"/>
  <c r="DX315" i="18" s="1"/>
  <c r="V315" i="18"/>
  <c r="DY315" i="18" s="1"/>
  <c r="W315" i="18"/>
  <c r="DZ315" i="18" s="1"/>
  <c r="X315" i="18"/>
  <c r="EA315" i="18" s="1"/>
  <c r="Y315" i="18"/>
  <c r="EB315" i="18" s="1"/>
  <c r="Z315" i="18"/>
  <c r="EC315" i="18" s="1"/>
  <c r="AA315" i="18"/>
  <c r="ED315" i="18" s="1"/>
  <c r="AB315" i="18"/>
  <c r="EE315" i="18" s="1"/>
  <c r="AC315" i="18"/>
  <c r="EF315" i="18" s="1"/>
  <c r="AD315" i="18"/>
  <c r="EG315" i="18" s="1"/>
  <c r="AE315" i="18"/>
  <c r="EH315" i="18" s="1"/>
  <c r="AF315" i="18"/>
  <c r="EI315" i="18" s="1"/>
  <c r="AG315" i="18"/>
  <c r="EJ315" i="18" s="1"/>
  <c r="AH315" i="18"/>
  <c r="EK315" i="18" s="1"/>
  <c r="AI315" i="18"/>
  <c r="EL315" i="18" s="1"/>
  <c r="AJ315" i="18"/>
  <c r="EM315" i="18" s="1"/>
  <c r="C316" i="18"/>
  <c r="DF316" i="18" s="1"/>
  <c r="D316" i="18"/>
  <c r="DG316" i="18" s="1"/>
  <c r="E316" i="18"/>
  <c r="DH316" i="18" s="1"/>
  <c r="F316" i="18"/>
  <c r="DI316" i="18" s="1"/>
  <c r="G316" i="18"/>
  <c r="DJ316" i="18" s="1"/>
  <c r="H316" i="18"/>
  <c r="DK316" i="18" s="1"/>
  <c r="I316" i="18"/>
  <c r="DL316" i="18" s="1"/>
  <c r="J316" i="18"/>
  <c r="DM316" i="18" s="1"/>
  <c r="K316" i="18"/>
  <c r="DN316" i="18" s="1"/>
  <c r="L316" i="18"/>
  <c r="DO316" i="18" s="1"/>
  <c r="M316" i="18"/>
  <c r="DP316" i="18" s="1"/>
  <c r="N316" i="18"/>
  <c r="DQ316" i="18" s="1"/>
  <c r="O316" i="18"/>
  <c r="DR316" i="18" s="1"/>
  <c r="P316" i="18"/>
  <c r="DS316" i="18" s="1"/>
  <c r="Q316" i="18"/>
  <c r="DT316" i="18" s="1"/>
  <c r="R316" i="18"/>
  <c r="DU316" i="18" s="1"/>
  <c r="S316" i="18"/>
  <c r="DV316" i="18" s="1"/>
  <c r="T316" i="18"/>
  <c r="DW316" i="18" s="1"/>
  <c r="U316" i="18"/>
  <c r="DX316" i="18" s="1"/>
  <c r="V316" i="18"/>
  <c r="DY316" i="18" s="1"/>
  <c r="W316" i="18"/>
  <c r="DZ316" i="18" s="1"/>
  <c r="X316" i="18"/>
  <c r="EA316" i="18" s="1"/>
  <c r="Y316" i="18"/>
  <c r="EB316" i="18" s="1"/>
  <c r="Z316" i="18"/>
  <c r="EC316" i="18" s="1"/>
  <c r="AA316" i="18"/>
  <c r="ED316" i="18" s="1"/>
  <c r="AB316" i="18"/>
  <c r="EE316" i="18" s="1"/>
  <c r="AC316" i="18"/>
  <c r="EF316" i="18" s="1"/>
  <c r="AD316" i="18"/>
  <c r="EG316" i="18" s="1"/>
  <c r="AE316" i="18"/>
  <c r="EH316" i="18" s="1"/>
  <c r="AF316" i="18"/>
  <c r="EI316" i="18" s="1"/>
  <c r="AG316" i="18"/>
  <c r="EJ316" i="18" s="1"/>
  <c r="AH316" i="18"/>
  <c r="EK316" i="18" s="1"/>
  <c r="AI316" i="18"/>
  <c r="EL316" i="18" s="1"/>
  <c r="AJ316" i="18"/>
  <c r="EM316" i="18" s="1"/>
  <c r="C317" i="18"/>
  <c r="DF317" i="18" s="1"/>
  <c r="D317" i="18"/>
  <c r="DG317" i="18" s="1"/>
  <c r="E317" i="18"/>
  <c r="DH317" i="18" s="1"/>
  <c r="F317" i="18"/>
  <c r="DI317" i="18" s="1"/>
  <c r="G317" i="18"/>
  <c r="DJ317" i="18" s="1"/>
  <c r="H317" i="18"/>
  <c r="DK317" i="18" s="1"/>
  <c r="I317" i="18"/>
  <c r="DL317" i="18" s="1"/>
  <c r="J317" i="18"/>
  <c r="DM317" i="18" s="1"/>
  <c r="K317" i="18"/>
  <c r="DN317" i="18" s="1"/>
  <c r="L317" i="18"/>
  <c r="DO317" i="18" s="1"/>
  <c r="M317" i="18"/>
  <c r="DP317" i="18" s="1"/>
  <c r="N317" i="18"/>
  <c r="DQ317" i="18" s="1"/>
  <c r="O317" i="18"/>
  <c r="DR317" i="18" s="1"/>
  <c r="P317" i="18"/>
  <c r="DS317" i="18" s="1"/>
  <c r="Q317" i="18"/>
  <c r="DT317" i="18" s="1"/>
  <c r="R317" i="18"/>
  <c r="DU317" i="18" s="1"/>
  <c r="S317" i="18"/>
  <c r="DV317" i="18" s="1"/>
  <c r="T317" i="18"/>
  <c r="DW317" i="18" s="1"/>
  <c r="U317" i="18"/>
  <c r="DX317" i="18" s="1"/>
  <c r="V317" i="18"/>
  <c r="DY317" i="18" s="1"/>
  <c r="W317" i="18"/>
  <c r="DZ317" i="18" s="1"/>
  <c r="X317" i="18"/>
  <c r="EA317" i="18" s="1"/>
  <c r="Y317" i="18"/>
  <c r="EB317" i="18" s="1"/>
  <c r="Z317" i="18"/>
  <c r="EC317" i="18" s="1"/>
  <c r="AA317" i="18"/>
  <c r="ED317" i="18" s="1"/>
  <c r="AB317" i="18"/>
  <c r="EE317" i="18" s="1"/>
  <c r="AC317" i="18"/>
  <c r="EF317" i="18" s="1"/>
  <c r="AD317" i="18"/>
  <c r="EG317" i="18" s="1"/>
  <c r="AE317" i="18"/>
  <c r="EH317" i="18" s="1"/>
  <c r="AF317" i="18"/>
  <c r="EI317" i="18" s="1"/>
  <c r="AG317" i="18"/>
  <c r="EJ317" i="18" s="1"/>
  <c r="AH317" i="18"/>
  <c r="EK317" i="18" s="1"/>
  <c r="AI317" i="18"/>
  <c r="EL317" i="18" s="1"/>
  <c r="AJ317" i="18"/>
  <c r="EM317" i="18" s="1"/>
  <c r="C318" i="18"/>
  <c r="DF318" i="18" s="1"/>
  <c r="D318" i="18"/>
  <c r="DG318" i="18" s="1"/>
  <c r="E318" i="18"/>
  <c r="DH318" i="18" s="1"/>
  <c r="F318" i="18"/>
  <c r="DI318" i="18" s="1"/>
  <c r="G318" i="18"/>
  <c r="DJ318" i="18" s="1"/>
  <c r="H318" i="18"/>
  <c r="DK318" i="18" s="1"/>
  <c r="I318" i="18"/>
  <c r="DL318" i="18" s="1"/>
  <c r="J318" i="18"/>
  <c r="DM318" i="18" s="1"/>
  <c r="K318" i="18"/>
  <c r="DN318" i="18" s="1"/>
  <c r="L318" i="18"/>
  <c r="DO318" i="18" s="1"/>
  <c r="M318" i="18"/>
  <c r="DP318" i="18" s="1"/>
  <c r="N318" i="18"/>
  <c r="DQ318" i="18" s="1"/>
  <c r="O318" i="18"/>
  <c r="DR318" i="18" s="1"/>
  <c r="P318" i="18"/>
  <c r="DS318" i="18" s="1"/>
  <c r="Q318" i="18"/>
  <c r="DT318" i="18" s="1"/>
  <c r="R318" i="18"/>
  <c r="DU318" i="18" s="1"/>
  <c r="S318" i="18"/>
  <c r="DV318" i="18" s="1"/>
  <c r="T318" i="18"/>
  <c r="DW318" i="18" s="1"/>
  <c r="U318" i="18"/>
  <c r="DX318" i="18" s="1"/>
  <c r="V318" i="18"/>
  <c r="DY318" i="18" s="1"/>
  <c r="W318" i="18"/>
  <c r="DZ318" i="18" s="1"/>
  <c r="X318" i="18"/>
  <c r="EA318" i="18" s="1"/>
  <c r="Y318" i="18"/>
  <c r="EB318" i="18" s="1"/>
  <c r="Z318" i="18"/>
  <c r="EC318" i="18" s="1"/>
  <c r="AA318" i="18"/>
  <c r="ED318" i="18" s="1"/>
  <c r="AB318" i="18"/>
  <c r="EE318" i="18" s="1"/>
  <c r="AC318" i="18"/>
  <c r="EF318" i="18" s="1"/>
  <c r="AD318" i="18"/>
  <c r="EG318" i="18" s="1"/>
  <c r="AE318" i="18"/>
  <c r="EH318" i="18" s="1"/>
  <c r="AF318" i="18"/>
  <c r="EI318" i="18" s="1"/>
  <c r="AG318" i="18"/>
  <c r="EJ318" i="18" s="1"/>
  <c r="AH318" i="18"/>
  <c r="EK318" i="18" s="1"/>
  <c r="AI318" i="18"/>
  <c r="EL318" i="18" s="1"/>
  <c r="AJ318" i="18"/>
  <c r="EM318" i="18" s="1"/>
  <c r="C319" i="18"/>
  <c r="DF319" i="18" s="1"/>
  <c r="D319" i="18"/>
  <c r="DG319" i="18" s="1"/>
  <c r="E319" i="18"/>
  <c r="DH319" i="18" s="1"/>
  <c r="F319" i="18"/>
  <c r="DI319" i="18" s="1"/>
  <c r="G319" i="18"/>
  <c r="DJ319" i="18" s="1"/>
  <c r="H319" i="18"/>
  <c r="DK319" i="18" s="1"/>
  <c r="I319" i="18"/>
  <c r="DL319" i="18" s="1"/>
  <c r="J319" i="18"/>
  <c r="DM319" i="18" s="1"/>
  <c r="K319" i="18"/>
  <c r="DN319" i="18" s="1"/>
  <c r="L319" i="18"/>
  <c r="DO319" i="18" s="1"/>
  <c r="M319" i="18"/>
  <c r="DP319" i="18" s="1"/>
  <c r="N319" i="18"/>
  <c r="DQ319" i="18" s="1"/>
  <c r="O319" i="18"/>
  <c r="DR319" i="18" s="1"/>
  <c r="P319" i="18"/>
  <c r="DS319" i="18" s="1"/>
  <c r="Q319" i="18"/>
  <c r="DT319" i="18" s="1"/>
  <c r="R319" i="18"/>
  <c r="DU319" i="18" s="1"/>
  <c r="S319" i="18"/>
  <c r="DV319" i="18" s="1"/>
  <c r="T319" i="18"/>
  <c r="DW319" i="18" s="1"/>
  <c r="U319" i="18"/>
  <c r="DX319" i="18" s="1"/>
  <c r="V319" i="18"/>
  <c r="DY319" i="18" s="1"/>
  <c r="W319" i="18"/>
  <c r="DZ319" i="18" s="1"/>
  <c r="X319" i="18"/>
  <c r="EA319" i="18" s="1"/>
  <c r="Y319" i="18"/>
  <c r="EB319" i="18" s="1"/>
  <c r="Z319" i="18"/>
  <c r="EC319" i="18" s="1"/>
  <c r="AA319" i="18"/>
  <c r="ED319" i="18" s="1"/>
  <c r="AB319" i="18"/>
  <c r="EE319" i="18" s="1"/>
  <c r="AC319" i="18"/>
  <c r="EF319" i="18" s="1"/>
  <c r="AD319" i="18"/>
  <c r="EG319" i="18" s="1"/>
  <c r="AE319" i="18"/>
  <c r="EH319" i="18" s="1"/>
  <c r="AF319" i="18"/>
  <c r="EI319" i="18" s="1"/>
  <c r="AG319" i="18"/>
  <c r="EJ319" i="18" s="1"/>
  <c r="AH319" i="18"/>
  <c r="EK319" i="18" s="1"/>
  <c r="AI319" i="18"/>
  <c r="EL319" i="18" s="1"/>
  <c r="AJ319" i="18"/>
  <c r="EM319" i="18" s="1"/>
  <c r="C320" i="18"/>
  <c r="DF320" i="18" s="1"/>
  <c r="D320" i="18"/>
  <c r="DG320" i="18" s="1"/>
  <c r="E320" i="18"/>
  <c r="DH320" i="18" s="1"/>
  <c r="F320" i="18"/>
  <c r="DI320" i="18" s="1"/>
  <c r="G320" i="18"/>
  <c r="DJ320" i="18" s="1"/>
  <c r="H320" i="18"/>
  <c r="DK320" i="18" s="1"/>
  <c r="I320" i="18"/>
  <c r="DL320" i="18" s="1"/>
  <c r="J320" i="18"/>
  <c r="DM320" i="18" s="1"/>
  <c r="K320" i="18"/>
  <c r="DN320" i="18" s="1"/>
  <c r="L320" i="18"/>
  <c r="DO320" i="18" s="1"/>
  <c r="M320" i="18"/>
  <c r="DP320" i="18" s="1"/>
  <c r="N320" i="18"/>
  <c r="DQ320" i="18" s="1"/>
  <c r="O320" i="18"/>
  <c r="DR320" i="18" s="1"/>
  <c r="P320" i="18"/>
  <c r="DS320" i="18" s="1"/>
  <c r="Q320" i="18"/>
  <c r="DT320" i="18" s="1"/>
  <c r="R320" i="18"/>
  <c r="DU320" i="18" s="1"/>
  <c r="S320" i="18"/>
  <c r="DV320" i="18" s="1"/>
  <c r="T320" i="18"/>
  <c r="DW320" i="18" s="1"/>
  <c r="U320" i="18"/>
  <c r="DX320" i="18" s="1"/>
  <c r="V320" i="18"/>
  <c r="DY320" i="18" s="1"/>
  <c r="W320" i="18"/>
  <c r="DZ320" i="18" s="1"/>
  <c r="X320" i="18"/>
  <c r="EA320" i="18" s="1"/>
  <c r="Y320" i="18"/>
  <c r="EB320" i="18" s="1"/>
  <c r="Z320" i="18"/>
  <c r="EC320" i="18" s="1"/>
  <c r="AA320" i="18"/>
  <c r="ED320" i="18" s="1"/>
  <c r="AB320" i="18"/>
  <c r="EE320" i="18" s="1"/>
  <c r="AC320" i="18"/>
  <c r="EF320" i="18" s="1"/>
  <c r="AD320" i="18"/>
  <c r="EG320" i="18" s="1"/>
  <c r="AE320" i="18"/>
  <c r="EH320" i="18" s="1"/>
  <c r="AF320" i="18"/>
  <c r="EI320" i="18" s="1"/>
  <c r="AG320" i="18"/>
  <c r="EJ320" i="18" s="1"/>
  <c r="AH320" i="18"/>
  <c r="EK320" i="18" s="1"/>
  <c r="AI320" i="18"/>
  <c r="EL320" i="18" s="1"/>
  <c r="AJ320" i="18"/>
  <c r="EM320" i="18" s="1"/>
  <c r="C321" i="18"/>
  <c r="DF321" i="18" s="1"/>
  <c r="D321" i="18"/>
  <c r="DG321" i="18" s="1"/>
  <c r="E321" i="18"/>
  <c r="DH321" i="18" s="1"/>
  <c r="F321" i="18"/>
  <c r="DI321" i="18" s="1"/>
  <c r="G321" i="18"/>
  <c r="DJ321" i="18" s="1"/>
  <c r="H321" i="18"/>
  <c r="DK321" i="18" s="1"/>
  <c r="I321" i="18"/>
  <c r="DL321" i="18" s="1"/>
  <c r="J321" i="18"/>
  <c r="DM321" i="18" s="1"/>
  <c r="K321" i="18"/>
  <c r="DN321" i="18" s="1"/>
  <c r="L321" i="18"/>
  <c r="DO321" i="18" s="1"/>
  <c r="M321" i="18"/>
  <c r="DP321" i="18" s="1"/>
  <c r="N321" i="18"/>
  <c r="DQ321" i="18" s="1"/>
  <c r="O321" i="18"/>
  <c r="DR321" i="18" s="1"/>
  <c r="P321" i="18"/>
  <c r="DS321" i="18" s="1"/>
  <c r="Q321" i="18"/>
  <c r="DT321" i="18" s="1"/>
  <c r="R321" i="18"/>
  <c r="DU321" i="18" s="1"/>
  <c r="S321" i="18"/>
  <c r="DV321" i="18" s="1"/>
  <c r="T321" i="18"/>
  <c r="DW321" i="18" s="1"/>
  <c r="U321" i="18"/>
  <c r="DX321" i="18" s="1"/>
  <c r="V321" i="18"/>
  <c r="DY321" i="18" s="1"/>
  <c r="W321" i="18"/>
  <c r="DZ321" i="18" s="1"/>
  <c r="X321" i="18"/>
  <c r="EA321" i="18" s="1"/>
  <c r="Y321" i="18"/>
  <c r="EB321" i="18" s="1"/>
  <c r="Z321" i="18"/>
  <c r="EC321" i="18" s="1"/>
  <c r="AA321" i="18"/>
  <c r="ED321" i="18" s="1"/>
  <c r="AB321" i="18"/>
  <c r="EE321" i="18" s="1"/>
  <c r="AC321" i="18"/>
  <c r="EF321" i="18" s="1"/>
  <c r="AD321" i="18"/>
  <c r="EG321" i="18" s="1"/>
  <c r="AE321" i="18"/>
  <c r="EH321" i="18" s="1"/>
  <c r="AF321" i="18"/>
  <c r="EI321" i="18" s="1"/>
  <c r="AG321" i="18"/>
  <c r="EJ321" i="18" s="1"/>
  <c r="AH321" i="18"/>
  <c r="EK321" i="18" s="1"/>
  <c r="AI321" i="18"/>
  <c r="EL321" i="18" s="1"/>
  <c r="AJ321" i="18"/>
  <c r="EM321" i="18" s="1"/>
  <c r="C322" i="18"/>
  <c r="DF322" i="18" s="1"/>
  <c r="D322" i="18"/>
  <c r="DG322" i="18" s="1"/>
  <c r="E322" i="18"/>
  <c r="DH322" i="18" s="1"/>
  <c r="F322" i="18"/>
  <c r="DI322" i="18" s="1"/>
  <c r="G322" i="18"/>
  <c r="DJ322" i="18" s="1"/>
  <c r="H322" i="18"/>
  <c r="DK322" i="18" s="1"/>
  <c r="I322" i="18"/>
  <c r="DL322" i="18" s="1"/>
  <c r="J322" i="18"/>
  <c r="DM322" i="18" s="1"/>
  <c r="K322" i="18"/>
  <c r="DN322" i="18" s="1"/>
  <c r="L322" i="18"/>
  <c r="DO322" i="18" s="1"/>
  <c r="M322" i="18"/>
  <c r="DP322" i="18" s="1"/>
  <c r="N322" i="18"/>
  <c r="DQ322" i="18" s="1"/>
  <c r="O322" i="18"/>
  <c r="DR322" i="18" s="1"/>
  <c r="P322" i="18"/>
  <c r="DS322" i="18" s="1"/>
  <c r="Q322" i="18"/>
  <c r="DT322" i="18" s="1"/>
  <c r="R322" i="18"/>
  <c r="DU322" i="18" s="1"/>
  <c r="S322" i="18"/>
  <c r="DV322" i="18" s="1"/>
  <c r="T322" i="18"/>
  <c r="DW322" i="18" s="1"/>
  <c r="U322" i="18"/>
  <c r="DX322" i="18" s="1"/>
  <c r="V322" i="18"/>
  <c r="DY322" i="18" s="1"/>
  <c r="W322" i="18"/>
  <c r="DZ322" i="18" s="1"/>
  <c r="X322" i="18"/>
  <c r="EA322" i="18" s="1"/>
  <c r="Y322" i="18"/>
  <c r="EB322" i="18" s="1"/>
  <c r="Z322" i="18"/>
  <c r="EC322" i="18" s="1"/>
  <c r="AA322" i="18"/>
  <c r="ED322" i="18" s="1"/>
  <c r="AB322" i="18"/>
  <c r="EE322" i="18" s="1"/>
  <c r="AC322" i="18"/>
  <c r="EF322" i="18" s="1"/>
  <c r="AD322" i="18"/>
  <c r="EG322" i="18" s="1"/>
  <c r="AE322" i="18"/>
  <c r="EH322" i="18" s="1"/>
  <c r="AF322" i="18"/>
  <c r="EI322" i="18" s="1"/>
  <c r="AG322" i="18"/>
  <c r="EJ322" i="18" s="1"/>
  <c r="AH322" i="18"/>
  <c r="EK322" i="18" s="1"/>
  <c r="AI322" i="18"/>
  <c r="EL322" i="18" s="1"/>
  <c r="AJ322" i="18"/>
  <c r="EM322" i="18" s="1"/>
  <c r="C323" i="18"/>
  <c r="DF323" i="18" s="1"/>
  <c r="D323" i="18"/>
  <c r="DG323" i="18" s="1"/>
  <c r="E323" i="18"/>
  <c r="DH323" i="18" s="1"/>
  <c r="F323" i="18"/>
  <c r="DI323" i="18" s="1"/>
  <c r="G323" i="18"/>
  <c r="DJ323" i="18" s="1"/>
  <c r="H323" i="18"/>
  <c r="DK323" i="18" s="1"/>
  <c r="I323" i="18"/>
  <c r="DL323" i="18" s="1"/>
  <c r="J323" i="18"/>
  <c r="DM323" i="18" s="1"/>
  <c r="K323" i="18"/>
  <c r="DN323" i="18" s="1"/>
  <c r="L323" i="18"/>
  <c r="DO323" i="18" s="1"/>
  <c r="M323" i="18"/>
  <c r="DP323" i="18" s="1"/>
  <c r="N323" i="18"/>
  <c r="DQ323" i="18" s="1"/>
  <c r="O323" i="18"/>
  <c r="DR323" i="18" s="1"/>
  <c r="P323" i="18"/>
  <c r="DS323" i="18" s="1"/>
  <c r="Q323" i="18"/>
  <c r="DT323" i="18" s="1"/>
  <c r="R323" i="18"/>
  <c r="DU323" i="18" s="1"/>
  <c r="S323" i="18"/>
  <c r="DV323" i="18" s="1"/>
  <c r="T323" i="18"/>
  <c r="DW323" i="18" s="1"/>
  <c r="U323" i="18"/>
  <c r="DX323" i="18" s="1"/>
  <c r="V323" i="18"/>
  <c r="DY323" i="18" s="1"/>
  <c r="W323" i="18"/>
  <c r="DZ323" i="18" s="1"/>
  <c r="X323" i="18"/>
  <c r="EA323" i="18" s="1"/>
  <c r="Y323" i="18"/>
  <c r="EB323" i="18" s="1"/>
  <c r="Z323" i="18"/>
  <c r="EC323" i="18" s="1"/>
  <c r="AA323" i="18"/>
  <c r="ED323" i="18" s="1"/>
  <c r="AB323" i="18"/>
  <c r="EE323" i="18" s="1"/>
  <c r="AC323" i="18"/>
  <c r="EF323" i="18" s="1"/>
  <c r="AD323" i="18"/>
  <c r="EG323" i="18" s="1"/>
  <c r="AE323" i="18"/>
  <c r="EH323" i="18" s="1"/>
  <c r="AF323" i="18"/>
  <c r="EI323" i="18" s="1"/>
  <c r="AG323" i="18"/>
  <c r="EJ323" i="18" s="1"/>
  <c r="AH323" i="18"/>
  <c r="EK323" i="18" s="1"/>
  <c r="AI323" i="18"/>
  <c r="EL323" i="18" s="1"/>
  <c r="AJ323" i="18"/>
  <c r="EM323" i="18" s="1"/>
  <c r="C324" i="18"/>
  <c r="DF324" i="18" s="1"/>
  <c r="D324" i="18"/>
  <c r="DG324" i="18" s="1"/>
  <c r="E324" i="18"/>
  <c r="DH324" i="18" s="1"/>
  <c r="F324" i="18"/>
  <c r="DI324" i="18" s="1"/>
  <c r="G324" i="18"/>
  <c r="DJ324" i="18" s="1"/>
  <c r="H324" i="18"/>
  <c r="DK324" i="18" s="1"/>
  <c r="I324" i="18"/>
  <c r="DL324" i="18" s="1"/>
  <c r="J324" i="18"/>
  <c r="DM324" i="18" s="1"/>
  <c r="K324" i="18"/>
  <c r="DN324" i="18" s="1"/>
  <c r="L324" i="18"/>
  <c r="DO324" i="18" s="1"/>
  <c r="M324" i="18"/>
  <c r="DP324" i="18" s="1"/>
  <c r="N324" i="18"/>
  <c r="DQ324" i="18" s="1"/>
  <c r="O324" i="18"/>
  <c r="DR324" i="18" s="1"/>
  <c r="P324" i="18"/>
  <c r="DS324" i="18" s="1"/>
  <c r="Q324" i="18"/>
  <c r="DT324" i="18" s="1"/>
  <c r="R324" i="18"/>
  <c r="DU324" i="18" s="1"/>
  <c r="S324" i="18"/>
  <c r="DV324" i="18" s="1"/>
  <c r="T324" i="18"/>
  <c r="DW324" i="18" s="1"/>
  <c r="U324" i="18"/>
  <c r="DX324" i="18" s="1"/>
  <c r="V324" i="18"/>
  <c r="DY324" i="18" s="1"/>
  <c r="W324" i="18"/>
  <c r="DZ324" i="18" s="1"/>
  <c r="X324" i="18"/>
  <c r="EA324" i="18" s="1"/>
  <c r="Y324" i="18"/>
  <c r="EB324" i="18" s="1"/>
  <c r="Z324" i="18"/>
  <c r="EC324" i="18" s="1"/>
  <c r="AA324" i="18"/>
  <c r="ED324" i="18" s="1"/>
  <c r="AB324" i="18"/>
  <c r="EE324" i="18" s="1"/>
  <c r="AC324" i="18"/>
  <c r="EF324" i="18" s="1"/>
  <c r="AD324" i="18"/>
  <c r="EG324" i="18" s="1"/>
  <c r="AE324" i="18"/>
  <c r="EH324" i="18" s="1"/>
  <c r="AF324" i="18"/>
  <c r="EI324" i="18" s="1"/>
  <c r="AG324" i="18"/>
  <c r="EJ324" i="18" s="1"/>
  <c r="AH324" i="18"/>
  <c r="EK324" i="18" s="1"/>
  <c r="AI324" i="18"/>
  <c r="EL324" i="18" s="1"/>
  <c r="AJ324" i="18"/>
  <c r="EM324" i="18" s="1"/>
  <c r="C325" i="18"/>
  <c r="DF325" i="18" s="1"/>
  <c r="D325" i="18"/>
  <c r="DG325" i="18" s="1"/>
  <c r="E325" i="18"/>
  <c r="DH325" i="18" s="1"/>
  <c r="F325" i="18"/>
  <c r="DI325" i="18" s="1"/>
  <c r="G325" i="18"/>
  <c r="DJ325" i="18" s="1"/>
  <c r="H325" i="18"/>
  <c r="DK325" i="18" s="1"/>
  <c r="I325" i="18"/>
  <c r="DL325" i="18" s="1"/>
  <c r="J325" i="18"/>
  <c r="DM325" i="18" s="1"/>
  <c r="K325" i="18"/>
  <c r="DN325" i="18" s="1"/>
  <c r="L325" i="18"/>
  <c r="DO325" i="18" s="1"/>
  <c r="M325" i="18"/>
  <c r="DP325" i="18" s="1"/>
  <c r="N325" i="18"/>
  <c r="DQ325" i="18" s="1"/>
  <c r="O325" i="18"/>
  <c r="DR325" i="18" s="1"/>
  <c r="P325" i="18"/>
  <c r="DS325" i="18" s="1"/>
  <c r="Q325" i="18"/>
  <c r="DT325" i="18" s="1"/>
  <c r="R325" i="18"/>
  <c r="DU325" i="18" s="1"/>
  <c r="S325" i="18"/>
  <c r="DV325" i="18" s="1"/>
  <c r="T325" i="18"/>
  <c r="DW325" i="18" s="1"/>
  <c r="U325" i="18"/>
  <c r="DX325" i="18" s="1"/>
  <c r="V325" i="18"/>
  <c r="DY325" i="18" s="1"/>
  <c r="W325" i="18"/>
  <c r="DZ325" i="18" s="1"/>
  <c r="X325" i="18"/>
  <c r="EA325" i="18" s="1"/>
  <c r="Y325" i="18"/>
  <c r="EB325" i="18" s="1"/>
  <c r="Z325" i="18"/>
  <c r="EC325" i="18" s="1"/>
  <c r="AA325" i="18"/>
  <c r="ED325" i="18" s="1"/>
  <c r="AB325" i="18"/>
  <c r="EE325" i="18" s="1"/>
  <c r="AC325" i="18"/>
  <c r="EF325" i="18" s="1"/>
  <c r="AD325" i="18"/>
  <c r="EG325" i="18" s="1"/>
  <c r="AE325" i="18"/>
  <c r="EH325" i="18" s="1"/>
  <c r="AF325" i="18"/>
  <c r="EI325" i="18" s="1"/>
  <c r="AG325" i="18"/>
  <c r="EJ325" i="18" s="1"/>
  <c r="AH325" i="18"/>
  <c r="EK325" i="18" s="1"/>
  <c r="AI325" i="18"/>
  <c r="EL325" i="18" s="1"/>
  <c r="AJ325" i="18"/>
  <c r="EM325" i="18" s="1"/>
  <c r="C326" i="18"/>
  <c r="DF326" i="18" s="1"/>
  <c r="D326" i="18"/>
  <c r="DG326" i="18" s="1"/>
  <c r="E326" i="18"/>
  <c r="DH326" i="18" s="1"/>
  <c r="F326" i="18"/>
  <c r="DI326" i="18" s="1"/>
  <c r="G326" i="18"/>
  <c r="DJ326" i="18" s="1"/>
  <c r="H326" i="18"/>
  <c r="DK326" i="18" s="1"/>
  <c r="I326" i="18"/>
  <c r="DL326" i="18" s="1"/>
  <c r="J326" i="18"/>
  <c r="DM326" i="18" s="1"/>
  <c r="K326" i="18"/>
  <c r="DN326" i="18" s="1"/>
  <c r="L326" i="18"/>
  <c r="DO326" i="18" s="1"/>
  <c r="M326" i="18"/>
  <c r="DP326" i="18" s="1"/>
  <c r="N326" i="18"/>
  <c r="DQ326" i="18" s="1"/>
  <c r="O326" i="18"/>
  <c r="DR326" i="18" s="1"/>
  <c r="P326" i="18"/>
  <c r="DS326" i="18" s="1"/>
  <c r="Q326" i="18"/>
  <c r="DT326" i="18" s="1"/>
  <c r="R326" i="18"/>
  <c r="DU326" i="18" s="1"/>
  <c r="S326" i="18"/>
  <c r="DV326" i="18" s="1"/>
  <c r="T326" i="18"/>
  <c r="DW326" i="18" s="1"/>
  <c r="U326" i="18"/>
  <c r="DX326" i="18" s="1"/>
  <c r="V326" i="18"/>
  <c r="DY326" i="18" s="1"/>
  <c r="W326" i="18"/>
  <c r="DZ326" i="18" s="1"/>
  <c r="X326" i="18"/>
  <c r="EA326" i="18" s="1"/>
  <c r="Y326" i="18"/>
  <c r="EB326" i="18" s="1"/>
  <c r="Z326" i="18"/>
  <c r="EC326" i="18" s="1"/>
  <c r="AA326" i="18"/>
  <c r="ED326" i="18" s="1"/>
  <c r="AB326" i="18"/>
  <c r="EE326" i="18" s="1"/>
  <c r="AC326" i="18"/>
  <c r="EF326" i="18" s="1"/>
  <c r="AD326" i="18"/>
  <c r="EG326" i="18" s="1"/>
  <c r="AE326" i="18"/>
  <c r="EH326" i="18" s="1"/>
  <c r="AF326" i="18"/>
  <c r="EI326" i="18" s="1"/>
  <c r="AG326" i="18"/>
  <c r="EJ326" i="18" s="1"/>
  <c r="AH326" i="18"/>
  <c r="EK326" i="18" s="1"/>
  <c r="AI326" i="18"/>
  <c r="EL326" i="18" s="1"/>
  <c r="AJ326" i="18"/>
  <c r="EM326" i="18" s="1"/>
  <c r="C327" i="18"/>
  <c r="DF327" i="18" s="1"/>
  <c r="D327" i="18"/>
  <c r="DG327" i="18" s="1"/>
  <c r="E327" i="18"/>
  <c r="DH327" i="18" s="1"/>
  <c r="F327" i="18"/>
  <c r="DI327" i="18" s="1"/>
  <c r="G327" i="18"/>
  <c r="DJ327" i="18" s="1"/>
  <c r="H327" i="18"/>
  <c r="DK327" i="18" s="1"/>
  <c r="I327" i="18"/>
  <c r="DL327" i="18" s="1"/>
  <c r="J327" i="18"/>
  <c r="DM327" i="18" s="1"/>
  <c r="K327" i="18"/>
  <c r="DN327" i="18" s="1"/>
  <c r="L327" i="18"/>
  <c r="DO327" i="18" s="1"/>
  <c r="M327" i="18"/>
  <c r="DP327" i="18" s="1"/>
  <c r="N327" i="18"/>
  <c r="DQ327" i="18" s="1"/>
  <c r="O327" i="18"/>
  <c r="DR327" i="18" s="1"/>
  <c r="P327" i="18"/>
  <c r="DS327" i="18" s="1"/>
  <c r="Q327" i="18"/>
  <c r="DT327" i="18" s="1"/>
  <c r="R327" i="18"/>
  <c r="DU327" i="18" s="1"/>
  <c r="S327" i="18"/>
  <c r="DV327" i="18" s="1"/>
  <c r="T327" i="18"/>
  <c r="DW327" i="18" s="1"/>
  <c r="U327" i="18"/>
  <c r="DX327" i="18" s="1"/>
  <c r="V327" i="18"/>
  <c r="DY327" i="18" s="1"/>
  <c r="W327" i="18"/>
  <c r="DZ327" i="18" s="1"/>
  <c r="X327" i="18"/>
  <c r="EA327" i="18" s="1"/>
  <c r="Y327" i="18"/>
  <c r="EB327" i="18" s="1"/>
  <c r="Z327" i="18"/>
  <c r="EC327" i="18" s="1"/>
  <c r="AA327" i="18"/>
  <c r="ED327" i="18" s="1"/>
  <c r="AB327" i="18"/>
  <c r="EE327" i="18" s="1"/>
  <c r="AC327" i="18"/>
  <c r="EF327" i="18" s="1"/>
  <c r="AD327" i="18"/>
  <c r="EG327" i="18" s="1"/>
  <c r="AE327" i="18"/>
  <c r="EH327" i="18" s="1"/>
  <c r="AF327" i="18"/>
  <c r="EI327" i="18" s="1"/>
  <c r="AG327" i="18"/>
  <c r="EJ327" i="18" s="1"/>
  <c r="AH327" i="18"/>
  <c r="EK327" i="18" s="1"/>
  <c r="AI327" i="18"/>
  <c r="EL327" i="18" s="1"/>
  <c r="AJ327" i="18"/>
  <c r="EM327" i="18" s="1"/>
  <c r="C328" i="18"/>
  <c r="DF328" i="18" s="1"/>
  <c r="D328" i="18"/>
  <c r="DG328" i="18" s="1"/>
  <c r="E328" i="18"/>
  <c r="DH328" i="18" s="1"/>
  <c r="F328" i="18"/>
  <c r="DI328" i="18" s="1"/>
  <c r="G328" i="18"/>
  <c r="DJ328" i="18" s="1"/>
  <c r="H328" i="18"/>
  <c r="DK328" i="18" s="1"/>
  <c r="I328" i="18"/>
  <c r="DL328" i="18" s="1"/>
  <c r="J328" i="18"/>
  <c r="DM328" i="18" s="1"/>
  <c r="K328" i="18"/>
  <c r="DN328" i="18" s="1"/>
  <c r="L328" i="18"/>
  <c r="DO328" i="18" s="1"/>
  <c r="M328" i="18"/>
  <c r="DP328" i="18" s="1"/>
  <c r="N328" i="18"/>
  <c r="DQ328" i="18" s="1"/>
  <c r="O328" i="18"/>
  <c r="DR328" i="18" s="1"/>
  <c r="P328" i="18"/>
  <c r="DS328" i="18" s="1"/>
  <c r="Q328" i="18"/>
  <c r="DT328" i="18" s="1"/>
  <c r="R328" i="18"/>
  <c r="DU328" i="18" s="1"/>
  <c r="S328" i="18"/>
  <c r="DV328" i="18" s="1"/>
  <c r="T328" i="18"/>
  <c r="DW328" i="18" s="1"/>
  <c r="U328" i="18"/>
  <c r="DX328" i="18" s="1"/>
  <c r="V328" i="18"/>
  <c r="DY328" i="18" s="1"/>
  <c r="W328" i="18"/>
  <c r="DZ328" i="18" s="1"/>
  <c r="X328" i="18"/>
  <c r="EA328" i="18" s="1"/>
  <c r="Y328" i="18"/>
  <c r="EB328" i="18" s="1"/>
  <c r="Z328" i="18"/>
  <c r="EC328" i="18" s="1"/>
  <c r="AA328" i="18"/>
  <c r="ED328" i="18" s="1"/>
  <c r="AB328" i="18"/>
  <c r="EE328" i="18" s="1"/>
  <c r="AC328" i="18"/>
  <c r="EF328" i="18" s="1"/>
  <c r="AD328" i="18"/>
  <c r="EG328" i="18" s="1"/>
  <c r="AE328" i="18"/>
  <c r="EH328" i="18" s="1"/>
  <c r="AF328" i="18"/>
  <c r="EI328" i="18" s="1"/>
  <c r="AG328" i="18"/>
  <c r="EJ328" i="18" s="1"/>
  <c r="AH328" i="18"/>
  <c r="EK328" i="18" s="1"/>
  <c r="AI328" i="18"/>
  <c r="EL328" i="18" s="1"/>
  <c r="AJ328" i="18"/>
  <c r="EM328" i="18" s="1"/>
  <c r="C329" i="18"/>
  <c r="DF329" i="18" s="1"/>
  <c r="D329" i="18"/>
  <c r="DG329" i="18" s="1"/>
  <c r="E329" i="18"/>
  <c r="DH329" i="18" s="1"/>
  <c r="F329" i="18"/>
  <c r="DI329" i="18" s="1"/>
  <c r="G329" i="18"/>
  <c r="DJ329" i="18" s="1"/>
  <c r="H329" i="18"/>
  <c r="DK329" i="18" s="1"/>
  <c r="I329" i="18"/>
  <c r="DL329" i="18" s="1"/>
  <c r="J329" i="18"/>
  <c r="DM329" i="18" s="1"/>
  <c r="K329" i="18"/>
  <c r="DN329" i="18" s="1"/>
  <c r="L329" i="18"/>
  <c r="DO329" i="18" s="1"/>
  <c r="M329" i="18"/>
  <c r="DP329" i="18" s="1"/>
  <c r="N329" i="18"/>
  <c r="DQ329" i="18" s="1"/>
  <c r="O329" i="18"/>
  <c r="DR329" i="18" s="1"/>
  <c r="P329" i="18"/>
  <c r="DS329" i="18" s="1"/>
  <c r="Q329" i="18"/>
  <c r="DT329" i="18" s="1"/>
  <c r="R329" i="18"/>
  <c r="DU329" i="18" s="1"/>
  <c r="S329" i="18"/>
  <c r="DV329" i="18" s="1"/>
  <c r="T329" i="18"/>
  <c r="DW329" i="18" s="1"/>
  <c r="U329" i="18"/>
  <c r="DX329" i="18" s="1"/>
  <c r="V329" i="18"/>
  <c r="DY329" i="18" s="1"/>
  <c r="W329" i="18"/>
  <c r="DZ329" i="18" s="1"/>
  <c r="X329" i="18"/>
  <c r="EA329" i="18" s="1"/>
  <c r="Y329" i="18"/>
  <c r="EB329" i="18" s="1"/>
  <c r="Z329" i="18"/>
  <c r="EC329" i="18" s="1"/>
  <c r="AA329" i="18"/>
  <c r="ED329" i="18" s="1"/>
  <c r="AB329" i="18"/>
  <c r="EE329" i="18" s="1"/>
  <c r="AC329" i="18"/>
  <c r="EF329" i="18" s="1"/>
  <c r="AD329" i="18"/>
  <c r="EG329" i="18" s="1"/>
  <c r="AE329" i="18"/>
  <c r="EH329" i="18" s="1"/>
  <c r="AF329" i="18"/>
  <c r="EI329" i="18" s="1"/>
  <c r="AG329" i="18"/>
  <c r="EJ329" i="18" s="1"/>
  <c r="AH329" i="18"/>
  <c r="EK329" i="18" s="1"/>
  <c r="AI329" i="18"/>
  <c r="EL329" i="18" s="1"/>
  <c r="AJ329" i="18"/>
  <c r="EM329" i="18" s="1"/>
  <c r="C330" i="18"/>
  <c r="DF330" i="18" s="1"/>
  <c r="D330" i="18"/>
  <c r="DG330" i="18" s="1"/>
  <c r="E330" i="18"/>
  <c r="DH330" i="18" s="1"/>
  <c r="F330" i="18"/>
  <c r="DI330" i="18" s="1"/>
  <c r="G330" i="18"/>
  <c r="DJ330" i="18" s="1"/>
  <c r="H330" i="18"/>
  <c r="DK330" i="18" s="1"/>
  <c r="I330" i="18"/>
  <c r="DL330" i="18" s="1"/>
  <c r="J330" i="18"/>
  <c r="DM330" i="18" s="1"/>
  <c r="K330" i="18"/>
  <c r="DN330" i="18" s="1"/>
  <c r="L330" i="18"/>
  <c r="DO330" i="18" s="1"/>
  <c r="M330" i="18"/>
  <c r="DP330" i="18" s="1"/>
  <c r="N330" i="18"/>
  <c r="DQ330" i="18" s="1"/>
  <c r="O330" i="18"/>
  <c r="DR330" i="18" s="1"/>
  <c r="P330" i="18"/>
  <c r="DS330" i="18" s="1"/>
  <c r="Q330" i="18"/>
  <c r="DT330" i="18" s="1"/>
  <c r="R330" i="18"/>
  <c r="DU330" i="18" s="1"/>
  <c r="S330" i="18"/>
  <c r="DV330" i="18" s="1"/>
  <c r="T330" i="18"/>
  <c r="DW330" i="18" s="1"/>
  <c r="U330" i="18"/>
  <c r="DX330" i="18" s="1"/>
  <c r="V330" i="18"/>
  <c r="DY330" i="18" s="1"/>
  <c r="W330" i="18"/>
  <c r="DZ330" i="18" s="1"/>
  <c r="X330" i="18"/>
  <c r="EA330" i="18" s="1"/>
  <c r="Y330" i="18"/>
  <c r="EB330" i="18" s="1"/>
  <c r="Z330" i="18"/>
  <c r="EC330" i="18" s="1"/>
  <c r="AA330" i="18"/>
  <c r="ED330" i="18" s="1"/>
  <c r="AB330" i="18"/>
  <c r="EE330" i="18" s="1"/>
  <c r="AC330" i="18"/>
  <c r="EF330" i="18" s="1"/>
  <c r="AD330" i="18"/>
  <c r="EG330" i="18" s="1"/>
  <c r="AE330" i="18"/>
  <c r="EH330" i="18" s="1"/>
  <c r="AF330" i="18"/>
  <c r="EI330" i="18" s="1"/>
  <c r="AG330" i="18"/>
  <c r="EJ330" i="18" s="1"/>
  <c r="AH330" i="18"/>
  <c r="EK330" i="18" s="1"/>
  <c r="AI330" i="18"/>
  <c r="EL330" i="18" s="1"/>
  <c r="AJ330" i="18"/>
  <c r="EM330" i="18" s="1"/>
  <c r="C331" i="18"/>
  <c r="DF331" i="18" s="1"/>
  <c r="D331" i="18"/>
  <c r="DG331" i="18" s="1"/>
  <c r="E331" i="18"/>
  <c r="DH331" i="18" s="1"/>
  <c r="F331" i="18"/>
  <c r="DI331" i="18" s="1"/>
  <c r="G331" i="18"/>
  <c r="DJ331" i="18" s="1"/>
  <c r="H331" i="18"/>
  <c r="DK331" i="18" s="1"/>
  <c r="I331" i="18"/>
  <c r="DL331" i="18" s="1"/>
  <c r="J331" i="18"/>
  <c r="DM331" i="18" s="1"/>
  <c r="K331" i="18"/>
  <c r="DN331" i="18" s="1"/>
  <c r="L331" i="18"/>
  <c r="DO331" i="18" s="1"/>
  <c r="M331" i="18"/>
  <c r="DP331" i="18" s="1"/>
  <c r="N331" i="18"/>
  <c r="DQ331" i="18" s="1"/>
  <c r="O331" i="18"/>
  <c r="DR331" i="18" s="1"/>
  <c r="P331" i="18"/>
  <c r="DS331" i="18" s="1"/>
  <c r="Q331" i="18"/>
  <c r="DT331" i="18" s="1"/>
  <c r="R331" i="18"/>
  <c r="DU331" i="18" s="1"/>
  <c r="S331" i="18"/>
  <c r="DV331" i="18" s="1"/>
  <c r="T331" i="18"/>
  <c r="DW331" i="18" s="1"/>
  <c r="U331" i="18"/>
  <c r="DX331" i="18" s="1"/>
  <c r="V331" i="18"/>
  <c r="DY331" i="18" s="1"/>
  <c r="W331" i="18"/>
  <c r="DZ331" i="18" s="1"/>
  <c r="X331" i="18"/>
  <c r="EA331" i="18" s="1"/>
  <c r="Y331" i="18"/>
  <c r="EB331" i="18" s="1"/>
  <c r="Z331" i="18"/>
  <c r="EC331" i="18" s="1"/>
  <c r="AA331" i="18"/>
  <c r="ED331" i="18" s="1"/>
  <c r="AB331" i="18"/>
  <c r="EE331" i="18" s="1"/>
  <c r="AC331" i="18"/>
  <c r="EF331" i="18" s="1"/>
  <c r="AD331" i="18"/>
  <c r="EG331" i="18" s="1"/>
  <c r="AE331" i="18"/>
  <c r="EH331" i="18" s="1"/>
  <c r="AF331" i="18"/>
  <c r="EI331" i="18" s="1"/>
  <c r="AG331" i="18"/>
  <c r="EJ331" i="18" s="1"/>
  <c r="AH331" i="18"/>
  <c r="EK331" i="18" s="1"/>
  <c r="AI331" i="18"/>
  <c r="EL331" i="18" s="1"/>
  <c r="AJ331" i="18"/>
  <c r="EM331" i="18" s="1"/>
  <c r="C332" i="18"/>
  <c r="DF332" i="18" s="1"/>
  <c r="D332" i="18"/>
  <c r="DG332" i="18" s="1"/>
  <c r="E332" i="18"/>
  <c r="DH332" i="18" s="1"/>
  <c r="F332" i="18"/>
  <c r="DI332" i="18" s="1"/>
  <c r="G332" i="18"/>
  <c r="DJ332" i="18" s="1"/>
  <c r="H332" i="18"/>
  <c r="DK332" i="18" s="1"/>
  <c r="I332" i="18"/>
  <c r="DL332" i="18" s="1"/>
  <c r="J332" i="18"/>
  <c r="DM332" i="18" s="1"/>
  <c r="K332" i="18"/>
  <c r="DN332" i="18" s="1"/>
  <c r="L332" i="18"/>
  <c r="DO332" i="18" s="1"/>
  <c r="M332" i="18"/>
  <c r="DP332" i="18" s="1"/>
  <c r="N332" i="18"/>
  <c r="DQ332" i="18" s="1"/>
  <c r="O332" i="18"/>
  <c r="DR332" i="18" s="1"/>
  <c r="P332" i="18"/>
  <c r="DS332" i="18" s="1"/>
  <c r="Q332" i="18"/>
  <c r="DT332" i="18" s="1"/>
  <c r="R332" i="18"/>
  <c r="DU332" i="18" s="1"/>
  <c r="S332" i="18"/>
  <c r="DV332" i="18" s="1"/>
  <c r="T332" i="18"/>
  <c r="DW332" i="18" s="1"/>
  <c r="U332" i="18"/>
  <c r="DX332" i="18" s="1"/>
  <c r="V332" i="18"/>
  <c r="DY332" i="18" s="1"/>
  <c r="W332" i="18"/>
  <c r="DZ332" i="18" s="1"/>
  <c r="X332" i="18"/>
  <c r="EA332" i="18" s="1"/>
  <c r="Y332" i="18"/>
  <c r="EB332" i="18" s="1"/>
  <c r="Z332" i="18"/>
  <c r="EC332" i="18" s="1"/>
  <c r="AA332" i="18"/>
  <c r="ED332" i="18" s="1"/>
  <c r="AB332" i="18"/>
  <c r="EE332" i="18" s="1"/>
  <c r="AC332" i="18"/>
  <c r="EF332" i="18" s="1"/>
  <c r="AD332" i="18"/>
  <c r="EG332" i="18" s="1"/>
  <c r="AE332" i="18"/>
  <c r="EH332" i="18" s="1"/>
  <c r="AF332" i="18"/>
  <c r="EI332" i="18" s="1"/>
  <c r="AG332" i="18"/>
  <c r="EJ332" i="18" s="1"/>
  <c r="AH332" i="18"/>
  <c r="EK332" i="18" s="1"/>
  <c r="AI332" i="18"/>
  <c r="EL332" i="18" s="1"/>
  <c r="AJ332" i="18"/>
  <c r="EM332" i="18" s="1"/>
  <c r="C333" i="18"/>
  <c r="DF333" i="18" s="1"/>
  <c r="D333" i="18"/>
  <c r="DG333" i="18" s="1"/>
  <c r="E333" i="18"/>
  <c r="DH333" i="18" s="1"/>
  <c r="F333" i="18"/>
  <c r="DI333" i="18" s="1"/>
  <c r="G333" i="18"/>
  <c r="DJ333" i="18" s="1"/>
  <c r="H333" i="18"/>
  <c r="DK333" i="18" s="1"/>
  <c r="I333" i="18"/>
  <c r="DL333" i="18" s="1"/>
  <c r="J333" i="18"/>
  <c r="DM333" i="18" s="1"/>
  <c r="K333" i="18"/>
  <c r="DN333" i="18" s="1"/>
  <c r="L333" i="18"/>
  <c r="DO333" i="18" s="1"/>
  <c r="M333" i="18"/>
  <c r="DP333" i="18" s="1"/>
  <c r="N333" i="18"/>
  <c r="DQ333" i="18" s="1"/>
  <c r="O333" i="18"/>
  <c r="DR333" i="18" s="1"/>
  <c r="P333" i="18"/>
  <c r="DS333" i="18" s="1"/>
  <c r="Q333" i="18"/>
  <c r="DT333" i="18" s="1"/>
  <c r="R333" i="18"/>
  <c r="DU333" i="18" s="1"/>
  <c r="S333" i="18"/>
  <c r="DV333" i="18" s="1"/>
  <c r="T333" i="18"/>
  <c r="DW333" i="18" s="1"/>
  <c r="U333" i="18"/>
  <c r="DX333" i="18" s="1"/>
  <c r="V333" i="18"/>
  <c r="DY333" i="18" s="1"/>
  <c r="W333" i="18"/>
  <c r="DZ333" i="18" s="1"/>
  <c r="X333" i="18"/>
  <c r="EA333" i="18" s="1"/>
  <c r="Y333" i="18"/>
  <c r="EB333" i="18" s="1"/>
  <c r="Z333" i="18"/>
  <c r="EC333" i="18" s="1"/>
  <c r="AA333" i="18"/>
  <c r="ED333" i="18" s="1"/>
  <c r="AB333" i="18"/>
  <c r="EE333" i="18" s="1"/>
  <c r="AC333" i="18"/>
  <c r="EF333" i="18" s="1"/>
  <c r="AD333" i="18"/>
  <c r="EG333" i="18" s="1"/>
  <c r="AE333" i="18"/>
  <c r="EH333" i="18" s="1"/>
  <c r="AF333" i="18"/>
  <c r="EI333" i="18" s="1"/>
  <c r="AG333" i="18"/>
  <c r="EJ333" i="18" s="1"/>
  <c r="AH333" i="18"/>
  <c r="EK333" i="18" s="1"/>
  <c r="AI333" i="18"/>
  <c r="EL333" i="18" s="1"/>
  <c r="AJ333" i="18"/>
  <c r="EM333" i="18" s="1"/>
  <c r="C334" i="18"/>
  <c r="DF334" i="18" s="1"/>
  <c r="D334" i="18"/>
  <c r="DG334" i="18" s="1"/>
  <c r="E334" i="18"/>
  <c r="DH334" i="18" s="1"/>
  <c r="F334" i="18"/>
  <c r="DI334" i="18" s="1"/>
  <c r="G334" i="18"/>
  <c r="DJ334" i="18" s="1"/>
  <c r="H334" i="18"/>
  <c r="DK334" i="18" s="1"/>
  <c r="I334" i="18"/>
  <c r="DL334" i="18" s="1"/>
  <c r="J334" i="18"/>
  <c r="DM334" i="18" s="1"/>
  <c r="K334" i="18"/>
  <c r="DN334" i="18" s="1"/>
  <c r="L334" i="18"/>
  <c r="DO334" i="18" s="1"/>
  <c r="M334" i="18"/>
  <c r="DP334" i="18" s="1"/>
  <c r="N334" i="18"/>
  <c r="DQ334" i="18" s="1"/>
  <c r="O334" i="18"/>
  <c r="DR334" i="18" s="1"/>
  <c r="P334" i="18"/>
  <c r="DS334" i="18" s="1"/>
  <c r="Q334" i="18"/>
  <c r="DT334" i="18" s="1"/>
  <c r="R334" i="18"/>
  <c r="DU334" i="18" s="1"/>
  <c r="S334" i="18"/>
  <c r="DV334" i="18" s="1"/>
  <c r="T334" i="18"/>
  <c r="DW334" i="18" s="1"/>
  <c r="U334" i="18"/>
  <c r="DX334" i="18" s="1"/>
  <c r="V334" i="18"/>
  <c r="DY334" i="18" s="1"/>
  <c r="W334" i="18"/>
  <c r="DZ334" i="18" s="1"/>
  <c r="X334" i="18"/>
  <c r="EA334" i="18" s="1"/>
  <c r="Y334" i="18"/>
  <c r="EB334" i="18" s="1"/>
  <c r="Z334" i="18"/>
  <c r="EC334" i="18" s="1"/>
  <c r="AA334" i="18"/>
  <c r="ED334" i="18" s="1"/>
  <c r="AB334" i="18"/>
  <c r="EE334" i="18" s="1"/>
  <c r="AC334" i="18"/>
  <c r="EF334" i="18" s="1"/>
  <c r="AD334" i="18"/>
  <c r="EG334" i="18" s="1"/>
  <c r="AE334" i="18"/>
  <c r="EH334" i="18" s="1"/>
  <c r="AF334" i="18"/>
  <c r="EI334" i="18" s="1"/>
  <c r="AG334" i="18"/>
  <c r="EJ334" i="18" s="1"/>
  <c r="AH334" i="18"/>
  <c r="EK334" i="18" s="1"/>
  <c r="AI334" i="18"/>
  <c r="EL334" i="18" s="1"/>
  <c r="AJ334" i="18"/>
  <c r="EM334" i="18" s="1"/>
  <c r="C335" i="18"/>
  <c r="DF335" i="18" s="1"/>
  <c r="D335" i="18"/>
  <c r="DG335" i="18" s="1"/>
  <c r="E335" i="18"/>
  <c r="DH335" i="18" s="1"/>
  <c r="F335" i="18"/>
  <c r="DI335" i="18" s="1"/>
  <c r="G335" i="18"/>
  <c r="DJ335" i="18" s="1"/>
  <c r="H335" i="18"/>
  <c r="DK335" i="18" s="1"/>
  <c r="I335" i="18"/>
  <c r="DL335" i="18" s="1"/>
  <c r="J335" i="18"/>
  <c r="DM335" i="18" s="1"/>
  <c r="K335" i="18"/>
  <c r="DN335" i="18" s="1"/>
  <c r="L335" i="18"/>
  <c r="DO335" i="18" s="1"/>
  <c r="M335" i="18"/>
  <c r="DP335" i="18" s="1"/>
  <c r="N335" i="18"/>
  <c r="DQ335" i="18" s="1"/>
  <c r="O335" i="18"/>
  <c r="DR335" i="18" s="1"/>
  <c r="P335" i="18"/>
  <c r="DS335" i="18" s="1"/>
  <c r="Q335" i="18"/>
  <c r="DT335" i="18" s="1"/>
  <c r="R335" i="18"/>
  <c r="DU335" i="18" s="1"/>
  <c r="S335" i="18"/>
  <c r="DV335" i="18" s="1"/>
  <c r="T335" i="18"/>
  <c r="DW335" i="18" s="1"/>
  <c r="U335" i="18"/>
  <c r="DX335" i="18" s="1"/>
  <c r="V335" i="18"/>
  <c r="DY335" i="18" s="1"/>
  <c r="W335" i="18"/>
  <c r="DZ335" i="18" s="1"/>
  <c r="X335" i="18"/>
  <c r="EA335" i="18" s="1"/>
  <c r="Y335" i="18"/>
  <c r="EB335" i="18" s="1"/>
  <c r="Z335" i="18"/>
  <c r="EC335" i="18" s="1"/>
  <c r="AA335" i="18"/>
  <c r="ED335" i="18" s="1"/>
  <c r="AB335" i="18"/>
  <c r="EE335" i="18" s="1"/>
  <c r="AC335" i="18"/>
  <c r="EF335" i="18" s="1"/>
  <c r="AD335" i="18"/>
  <c r="EG335" i="18" s="1"/>
  <c r="AE335" i="18"/>
  <c r="EH335" i="18" s="1"/>
  <c r="AF335" i="18"/>
  <c r="EI335" i="18" s="1"/>
  <c r="AG335" i="18"/>
  <c r="EJ335" i="18" s="1"/>
  <c r="AH335" i="18"/>
  <c r="EK335" i="18" s="1"/>
  <c r="AI335" i="18"/>
  <c r="EL335" i="18" s="1"/>
  <c r="AJ335" i="18"/>
  <c r="EM335" i="18" s="1"/>
  <c r="C336" i="18"/>
  <c r="DF336" i="18" s="1"/>
  <c r="D336" i="18"/>
  <c r="DG336" i="18" s="1"/>
  <c r="E336" i="18"/>
  <c r="DH336" i="18" s="1"/>
  <c r="F336" i="18"/>
  <c r="DI336" i="18" s="1"/>
  <c r="G336" i="18"/>
  <c r="DJ336" i="18" s="1"/>
  <c r="H336" i="18"/>
  <c r="DK336" i="18" s="1"/>
  <c r="I336" i="18"/>
  <c r="DL336" i="18" s="1"/>
  <c r="J336" i="18"/>
  <c r="DM336" i="18" s="1"/>
  <c r="K336" i="18"/>
  <c r="DN336" i="18" s="1"/>
  <c r="L336" i="18"/>
  <c r="DO336" i="18" s="1"/>
  <c r="M336" i="18"/>
  <c r="DP336" i="18" s="1"/>
  <c r="N336" i="18"/>
  <c r="DQ336" i="18" s="1"/>
  <c r="O336" i="18"/>
  <c r="DR336" i="18" s="1"/>
  <c r="P336" i="18"/>
  <c r="DS336" i="18" s="1"/>
  <c r="Q336" i="18"/>
  <c r="DT336" i="18" s="1"/>
  <c r="R336" i="18"/>
  <c r="DU336" i="18" s="1"/>
  <c r="S336" i="18"/>
  <c r="DV336" i="18" s="1"/>
  <c r="T336" i="18"/>
  <c r="DW336" i="18" s="1"/>
  <c r="U336" i="18"/>
  <c r="DX336" i="18" s="1"/>
  <c r="V336" i="18"/>
  <c r="DY336" i="18" s="1"/>
  <c r="W336" i="18"/>
  <c r="DZ336" i="18" s="1"/>
  <c r="X336" i="18"/>
  <c r="EA336" i="18" s="1"/>
  <c r="Y336" i="18"/>
  <c r="EB336" i="18" s="1"/>
  <c r="Z336" i="18"/>
  <c r="EC336" i="18" s="1"/>
  <c r="AA336" i="18"/>
  <c r="ED336" i="18" s="1"/>
  <c r="AB336" i="18"/>
  <c r="EE336" i="18" s="1"/>
  <c r="AC336" i="18"/>
  <c r="EF336" i="18" s="1"/>
  <c r="AD336" i="18"/>
  <c r="EG336" i="18" s="1"/>
  <c r="AE336" i="18"/>
  <c r="EH336" i="18" s="1"/>
  <c r="AF336" i="18"/>
  <c r="EI336" i="18" s="1"/>
  <c r="AG336" i="18"/>
  <c r="EJ336" i="18" s="1"/>
  <c r="AH336" i="18"/>
  <c r="EK336" i="18" s="1"/>
  <c r="AI336" i="18"/>
  <c r="EL336" i="18" s="1"/>
  <c r="AJ336" i="18"/>
  <c r="EM336" i="18" s="1"/>
  <c r="C337" i="18"/>
  <c r="DF337" i="18" s="1"/>
  <c r="D337" i="18"/>
  <c r="DG337" i="18" s="1"/>
  <c r="E337" i="18"/>
  <c r="DH337" i="18" s="1"/>
  <c r="F337" i="18"/>
  <c r="DI337" i="18" s="1"/>
  <c r="G337" i="18"/>
  <c r="DJ337" i="18" s="1"/>
  <c r="H337" i="18"/>
  <c r="DK337" i="18" s="1"/>
  <c r="I337" i="18"/>
  <c r="DL337" i="18" s="1"/>
  <c r="J337" i="18"/>
  <c r="DM337" i="18" s="1"/>
  <c r="K337" i="18"/>
  <c r="DN337" i="18" s="1"/>
  <c r="L337" i="18"/>
  <c r="DO337" i="18" s="1"/>
  <c r="M337" i="18"/>
  <c r="DP337" i="18" s="1"/>
  <c r="N337" i="18"/>
  <c r="DQ337" i="18" s="1"/>
  <c r="O337" i="18"/>
  <c r="DR337" i="18" s="1"/>
  <c r="P337" i="18"/>
  <c r="DS337" i="18" s="1"/>
  <c r="Q337" i="18"/>
  <c r="DT337" i="18" s="1"/>
  <c r="R337" i="18"/>
  <c r="DU337" i="18" s="1"/>
  <c r="S337" i="18"/>
  <c r="DV337" i="18" s="1"/>
  <c r="T337" i="18"/>
  <c r="DW337" i="18" s="1"/>
  <c r="U337" i="18"/>
  <c r="DX337" i="18" s="1"/>
  <c r="V337" i="18"/>
  <c r="DY337" i="18" s="1"/>
  <c r="W337" i="18"/>
  <c r="DZ337" i="18" s="1"/>
  <c r="X337" i="18"/>
  <c r="EA337" i="18" s="1"/>
  <c r="Y337" i="18"/>
  <c r="EB337" i="18" s="1"/>
  <c r="Z337" i="18"/>
  <c r="EC337" i="18" s="1"/>
  <c r="AA337" i="18"/>
  <c r="ED337" i="18" s="1"/>
  <c r="AB337" i="18"/>
  <c r="EE337" i="18" s="1"/>
  <c r="AC337" i="18"/>
  <c r="EF337" i="18" s="1"/>
  <c r="AD337" i="18"/>
  <c r="EG337" i="18" s="1"/>
  <c r="AE337" i="18"/>
  <c r="EH337" i="18" s="1"/>
  <c r="AF337" i="18"/>
  <c r="EI337" i="18" s="1"/>
  <c r="AG337" i="18"/>
  <c r="EJ337" i="18" s="1"/>
  <c r="AH337" i="18"/>
  <c r="EK337" i="18" s="1"/>
  <c r="AI337" i="18"/>
  <c r="EL337" i="18" s="1"/>
  <c r="AJ337" i="18"/>
  <c r="EM337" i="18" s="1"/>
  <c r="C338" i="18"/>
  <c r="DF338" i="18" s="1"/>
  <c r="D338" i="18"/>
  <c r="DG338" i="18" s="1"/>
  <c r="E338" i="18"/>
  <c r="DH338" i="18" s="1"/>
  <c r="F338" i="18"/>
  <c r="DI338" i="18" s="1"/>
  <c r="G338" i="18"/>
  <c r="DJ338" i="18" s="1"/>
  <c r="H338" i="18"/>
  <c r="DK338" i="18" s="1"/>
  <c r="I338" i="18"/>
  <c r="DL338" i="18" s="1"/>
  <c r="J338" i="18"/>
  <c r="DM338" i="18" s="1"/>
  <c r="K338" i="18"/>
  <c r="DN338" i="18" s="1"/>
  <c r="L338" i="18"/>
  <c r="DO338" i="18" s="1"/>
  <c r="M338" i="18"/>
  <c r="DP338" i="18" s="1"/>
  <c r="N338" i="18"/>
  <c r="DQ338" i="18" s="1"/>
  <c r="O338" i="18"/>
  <c r="DR338" i="18" s="1"/>
  <c r="P338" i="18"/>
  <c r="DS338" i="18" s="1"/>
  <c r="Q338" i="18"/>
  <c r="DT338" i="18" s="1"/>
  <c r="R338" i="18"/>
  <c r="DU338" i="18" s="1"/>
  <c r="S338" i="18"/>
  <c r="DV338" i="18" s="1"/>
  <c r="T338" i="18"/>
  <c r="DW338" i="18" s="1"/>
  <c r="U338" i="18"/>
  <c r="DX338" i="18" s="1"/>
  <c r="V338" i="18"/>
  <c r="DY338" i="18" s="1"/>
  <c r="W338" i="18"/>
  <c r="DZ338" i="18" s="1"/>
  <c r="X338" i="18"/>
  <c r="EA338" i="18" s="1"/>
  <c r="Y338" i="18"/>
  <c r="EB338" i="18" s="1"/>
  <c r="Z338" i="18"/>
  <c r="EC338" i="18" s="1"/>
  <c r="AA338" i="18"/>
  <c r="ED338" i="18" s="1"/>
  <c r="AB338" i="18"/>
  <c r="EE338" i="18" s="1"/>
  <c r="AC338" i="18"/>
  <c r="EF338" i="18" s="1"/>
  <c r="AD338" i="18"/>
  <c r="EG338" i="18" s="1"/>
  <c r="AE338" i="18"/>
  <c r="EH338" i="18" s="1"/>
  <c r="AF338" i="18"/>
  <c r="EI338" i="18" s="1"/>
  <c r="AG338" i="18"/>
  <c r="EJ338" i="18" s="1"/>
  <c r="AH338" i="18"/>
  <c r="EK338" i="18" s="1"/>
  <c r="AI338" i="18"/>
  <c r="EL338" i="18" s="1"/>
  <c r="AJ338" i="18"/>
  <c r="EM338" i="18" s="1"/>
  <c r="C339" i="18"/>
  <c r="DF339" i="18" s="1"/>
  <c r="D339" i="18"/>
  <c r="DG339" i="18" s="1"/>
  <c r="E339" i="18"/>
  <c r="DH339" i="18" s="1"/>
  <c r="F339" i="18"/>
  <c r="DI339" i="18" s="1"/>
  <c r="G339" i="18"/>
  <c r="DJ339" i="18" s="1"/>
  <c r="H339" i="18"/>
  <c r="DK339" i="18" s="1"/>
  <c r="I339" i="18"/>
  <c r="DL339" i="18" s="1"/>
  <c r="J339" i="18"/>
  <c r="DM339" i="18" s="1"/>
  <c r="K339" i="18"/>
  <c r="DN339" i="18" s="1"/>
  <c r="L339" i="18"/>
  <c r="DO339" i="18" s="1"/>
  <c r="M339" i="18"/>
  <c r="DP339" i="18" s="1"/>
  <c r="N339" i="18"/>
  <c r="DQ339" i="18" s="1"/>
  <c r="O339" i="18"/>
  <c r="DR339" i="18" s="1"/>
  <c r="P339" i="18"/>
  <c r="DS339" i="18" s="1"/>
  <c r="Q339" i="18"/>
  <c r="DT339" i="18" s="1"/>
  <c r="R339" i="18"/>
  <c r="DU339" i="18" s="1"/>
  <c r="S339" i="18"/>
  <c r="DV339" i="18" s="1"/>
  <c r="T339" i="18"/>
  <c r="DW339" i="18" s="1"/>
  <c r="U339" i="18"/>
  <c r="DX339" i="18" s="1"/>
  <c r="V339" i="18"/>
  <c r="DY339" i="18" s="1"/>
  <c r="W339" i="18"/>
  <c r="DZ339" i="18" s="1"/>
  <c r="X339" i="18"/>
  <c r="EA339" i="18" s="1"/>
  <c r="Y339" i="18"/>
  <c r="EB339" i="18" s="1"/>
  <c r="Z339" i="18"/>
  <c r="EC339" i="18" s="1"/>
  <c r="AA339" i="18"/>
  <c r="ED339" i="18" s="1"/>
  <c r="AB339" i="18"/>
  <c r="EE339" i="18" s="1"/>
  <c r="AC339" i="18"/>
  <c r="EF339" i="18" s="1"/>
  <c r="AD339" i="18"/>
  <c r="EG339" i="18" s="1"/>
  <c r="AE339" i="18"/>
  <c r="EH339" i="18" s="1"/>
  <c r="AF339" i="18"/>
  <c r="EI339" i="18" s="1"/>
  <c r="AG339" i="18"/>
  <c r="EJ339" i="18" s="1"/>
  <c r="AH339" i="18"/>
  <c r="EK339" i="18" s="1"/>
  <c r="AI339" i="18"/>
  <c r="EL339" i="18" s="1"/>
  <c r="AJ339" i="18"/>
  <c r="EM339" i="18" s="1"/>
  <c r="C340" i="18"/>
  <c r="DF340" i="18" s="1"/>
  <c r="D340" i="18"/>
  <c r="DG340" i="18" s="1"/>
  <c r="E340" i="18"/>
  <c r="DH340" i="18" s="1"/>
  <c r="F340" i="18"/>
  <c r="DI340" i="18" s="1"/>
  <c r="G340" i="18"/>
  <c r="DJ340" i="18" s="1"/>
  <c r="H340" i="18"/>
  <c r="DK340" i="18" s="1"/>
  <c r="I340" i="18"/>
  <c r="DL340" i="18" s="1"/>
  <c r="J340" i="18"/>
  <c r="DM340" i="18" s="1"/>
  <c r="K340" i="18"/>
  <c r="DN340" i="18" s="1"/>
  <c r="L340" i="18"/>
  <c r="DO340" i="18" s="1"/>
  <c r="M340" i="18"/>
  <c r="DP340" i="18" s="1"/>
  <c r="N340" i="18"/>
  <c r="DQ340" i="18" s="1"/>
  <c r="O340" i="18"/>
  <c r="DR340" i="18" s="1"/>
  <c r="P340" i="18"/>
  <c r="DS340" i="18" s="1"/>
  <c r="Q340" i="18"/>
  <c r="DT340" i="18" s="1"/>
  <c r="R340" i="18"/>
  <c r="DU340" i="18" s="1"/>
  <c r="S340" i="18"/>
  <c r="DV340" i="18" s="1"/>
  <c r="T340" i="18"/>
  <c r="DW340" i="18" s="1"/>
  <c r="U340" i="18"/>
  <c r="DX340" i="18" s="1"/>
  <c r="V340" i="18"/>
  <c r="DY340" i="18" s="1"/>
  <c r="W340" i="18"/>
  <c r="DZ340" i="18" s="1"/>
  <c r="X340" i="18"/>
  <c r="EA340" i="18" s="1"/>
  <c r="Y340" i="18"/>
  <c r="EB340" i="18" s="1"/>
  <c r="Z340" i="18"/>
  <c r="EC340" i="18" s="1"/>
  <c r="AA340" i="18"/>
  <c r="ED340" i="18" s="1"/>
  <c r="AB340" i="18"/>
  <c r="EE340" i="18" s="1"/>
  <c r="AC340" i="18"/>
  <c r="EF340" i="18" s="1"/>
  <c r="AD340" i="18"/>
  <c r="EG340" i="18" s="1"/>
  <c r="AE340" i="18"/>
  <c r="EH340" i="18" s="1"/>
  <c r="AF340" i="18"/>
  <c r="EI340" i="18" s="1"/>
  <c r="AG340" i="18"/>
  <c r="EJ340" i="18" s="1"/>
  <c r="AH340" i="18"/>
  <c r="EK340" i="18" s="1"/>
  <c r="AI340" i="18"/>
  <c r="EL340" i="18" s="1"/>
  <c r="AJ340" i="18"/>
  <c r="EM340" i="18" s="1"/>
  <c r="C341" i="18"/>
  <c r="DF341" i="18" s="1"/>
  <c r="D341" i="18"/>
  <c r="DG341" i="18" s="1"/>
  <c r="E341" i="18"/>
  <c r="DH341" i="18" s="1"/>
  <c r="F341" i="18"/>
  <c r="DI341" i="18" s="1"/>
  <c r="G341" i="18"/>
  <c r="DJ341" i="18" s="1"/>
  <c r="H341" i="18"/>
  <c r="DK341" i="18" s="1"/>
  <c r="I341" i="18"/>
  <c r="DL341" i="18" s="1"/>
  <c r="J341" i="18"/>
  <c r="DM341" i="18" s="1"/>
  <c r="K341" i="18"/>
  <c r="DN341" i="18" s="1"/>
  <c r="L341" i="18"/>
  <c r="DO341" i="18" s="1"/>
  <c r="M341" i="18"/>
  <c r="DP341" i="18" s="1"/>
  <c r="N341" i="18"/>
  <c r="DQ341" i="18" s="1"/>
  <c r="O341" i="18"/>
  <c r="DR341" i="18" s="1"/>
  <c r="P341" i="18"/>
  <c r="DS341" i="18" s="1"/>
  <c r="Q341" i="18"/>
  <c r="DT341" i="18" s="1"/>
  <c r="R341" i="18"/>
  <c r="DU341" i="18" s="1"/>
  <c r="S341" i="18"/>
  <c r="DV341" i="18" s="1"/>
  <c r="T341" i="18"/>
  <c r="DW341" i="18" s="1"/>
  <c r="U341" i="18"/>
  <c r="DX341" i="18" s="1"/>
  <c r="V341" i="18"/>
  <c r="DY341" i="18" s="1"/>
  <c r="W341" i="18"/>
  <c r="DZ341" i="18" s="1"/>
  <c r="X341" i="18"/>
  <c r="EA341" i="18" s="1"/>
  <c r="Y341" i="18"/>
  <c r="EB341" i="18" s="1"/>
  <c r="Z341" i="18"/>
  <c r="EC341" i="18" s="1"/>
  <c r="AA341" i="18"/>
  <c r="ED341" i="18" s="1"/>
  <c r="AB341" i="18"/>
  <c r="EE341" i="18" s="1"/>
  <c r="AC341" i="18"/>
  <c r="EF341" i="18" s="1"/>
  <c r="AD341" i="18"/>
  <c r="EG341" i="18" s="1"/>
  <c r="AE341" i="18"/>
  <c r="EH341" i="18" s="1"/>
  <c r="AF341" i="18"/>
  <c r="EI341" i="18" s="1"/>
  <c r="AG341" i="18"/>
  <c r="EJ341" i="18" s="1"/>
  <c r="AH341" i="18"/>
  <c r="EK341" i="18" s="1"/>
  <c r="AI341" i="18"/>
  <c r="EL341" i="18" s="1"/>
  <c r="AJ341" i="18"/>
  <c r="EM341" i="18" s="1"/>
  <c r="C342" i="18"/>
  <c r="DF342" i="18" s="1"/>
  <c r="D342" i="18"/>
  <c r="DG342" i="18" s="1"/>
  <c r="E342" i="18"/>
  <c r="DH342" i="18" s="1"/>
  <c r="F342" i="18"/>
  <c r="DI342" i="18" s="1"/>
  <c r="G342" i="18"/>
  <c r="DJ342" i="18" s="1"/>
  <c r="H342" i="18"/>
  <c r="DK342" i="18" s="1"/>
  <c r="I342" i="18"/>
  <c r="DL342" i="18" s="1"/>
  <c r="J342" i="18"/>
  <c r="DM342" i="18" s="1"/>
  <c r="K342" i="18"/>
  <c r="DN342" i="18" s="1"/>
  <c r="L342" i="18"/>
  <c r="DO342" i="18" s="1"/>
  <c r="M342" i="18"/>
  <c r="DP342" i="18" s="1"/>
  <c r="N342" i="18"/>
  <c r="DQ342" i="18" s="1"/>
  <c r="O342" i="18"/>
  <c r="DR342" i="18" s="1"/>
  <c r="P342" i="18"/>
  <c r="DS342" i="18" s="1"/>
  <c r="Q342" i="18"/>
  <c r="DT342" i="18" s="1"/>
  <c r="R342" i="18"/>
  <c r="DU342" i="18" s="1"/>
  <c r="S342" i="18"/>
  <c r="DV342" i="18" s="1"/>
  <c r="T342" i="18"/>
  <c r="DW342" i="18" s="1"/>
  <c r="U342" i="18"/>
  <c r="DX342" i="18" s="1"/>
  <c r="V342" i="18"/>
  <c r="DY342" i="18" s="1"/>
  <c r="W342" i="18"/>
  <c r="DZ342" i="18" s="1"/>
  <c r="X342" i="18"/>
  <c r="EA342" i="18" s="1"/>
  <c r="Y342" i="18"/>
  <c r="EB342" i="18" s="1"/>
  <c r="Z342" i="18"/>
  <c r="EC342" i="18" s="1"/>
  <c r="AA342" i="18"/>
  <c r="ED342" i="18" s="1"/>
  <c r="AB342" i="18"/>
  <c r="EE342" i="18" s="1"/>
  <c r="AC342" i="18"/>
  <c r="EF342" i="18" s="1"/>
  <c r="AD342" i="18"/>
  <c r="EG342" i="18" s="1"/>
  <c r="AE342" i="18"/>
  <c r="EH342" i="18" s="1"/>
  <c r="AF342" i="18"/>
  <c r="EI342" i="18" s="1"/>
  <c r="AG342" i="18"/>
  <c r="EJ342" i="18" s="1"/>
  <c r="AH342" i="18"/>
  <c r="EK342" i="18" s="1"/>
  <c r="AI342" i="18"/>
  <c r="EL342" i="18" s="1"/>
  <c r="AJ342" i="18"/>
  <c r="EM342" i="18" s="1"/>
  <c r="C343" i="18"/>
  <c r="DF343" i="18" s="1"/>
  <c r="D343" i="18"/>
  <c r="DG343" i="18" s="1"/>
  <c r="E343" i="18"/>
  <c r="DH343" i="18" s="1"/>
  <c r="F343" i="18"/>
  <c r="DI343" i="18" s="1"/>
  <c r="G343" i="18"/>
  <c r="DJ343" i="18" s="1"/>
  <c r="H343" i="18"/>
  <c r="DK343" i="18" s="1"/>
  <c r="I343" i="18"/>
  <c r="DL343" i="18" s="1"/>
  <c r="J343" i="18"/>
  <c r="DM343" i="18" s="1"/>
  <c r="K343" i="18"/>
  <c r="DN343" i="18" s="1"/>
  <c r="L343" i="18"/>
  <c r="DO343" i="18" s="1"/>
  <c r="M343" i="18"/>
  <c r="DP343" i="18" s="1"/>
  <c r="N343" i="18"/>
  <c r="DQ343" i="18" s="1"/>
  <c r="O343" i="18"/>
  <c r="DR343" i="18" s="1"/>
  <c r="P343" i="18"/>
  <c r="DS343" i="18" s="1"/>
  <c r="Q343" i="18"/>
  <c r="DT343" i="18" s="1"/>
  <c r="R343" i="18"/>
  <c r="DU343" i="18" s="1"/>
  <c r="S343" i="18"/>
  <c r="DV343" i="18" s="1"/>
  <c r="T343" i="18"/>
  <c r="DW343" i="18" s="1"/>
  <c r="U343" i="18"/>
  <c r="DX343" i="18" s="1"/>
  <c r="V343" i="18"/>
  <c r="DY343" i="18" s="1"/>
  <c r="W343" i="18"/>
  <c r="DZ343" i="18" s="1"/>
  <c r="X343" i="18"/>
  <c r="EA343" i="18" s="1"/>
  <c r="Y343" i="18"/>
  <c r="EB343" i="18" s="1"/>
  <c r="Z343" i="18"/>
  <c r="EC343" i="18" s="1"/>
  <c r="AA343" i="18"/>
  <c r="ED343" i="18" s="1"/>
  <c r="AB343" i="18"/>
  <c r="EE343" i="18" s="1"/>
  <c r="AC343" i="18"/>
  <c r="EF343" i="18" s="1"/>
  <c r="AD343" i="18"/>
  <c r="EG343" i="18" s="1"/>
  <c r="AE343" i="18"/>
  <c r="EH343" i="18" s="1"/>
  <c r="AF343" i="18"/>
  <c r="EI343" i="18" s="1"/>
  <c r="AG343" i="18"/>
  <c r="EJ343" i="18" s="1"/>
  <c r="AH343" i="18"/>
  <c r="EK343" i="18" s="1"/>
  <c r="AI343" i="18"/>
  <c r="EL343" i="18" s="1"/>
  <c r="AJ343" i="18"/>
  <c r="EM343" i="18" s="1"/>
  <c r="C344" i="18"/>
  <c r="DF344" i="18" s="1"/>
  <c r="D344" i="18"/>
  <c r="DG344" i="18" s="1"/>
  <c r="E344" i="18"/>
  <c r="DH344" i="18" s="1"/>
  <c r="F344" i="18"/>
  <c r="DI344" i="18" s="1"/>
  <c r="G344" i="18"/>
  <c r="DJ344" i="18" s="1"/>
  <c r="H344" i="18"/>
  <c r="DK344" i="18" s="1"/>
  <c r="I344" i="18"/>
  <c r="DL344" i="18" s="1"/>
  <c r="J344" i="18"/>
  <c r="DM344" i="18" s="1"/>
  <c r="K344" i="18"/>
  <c r="DN344" i="18" s="1"/>
  <c r="L344" i="18"/>
  <c r="DO344" i="18" s="1"/>
  <c r="M344" i="18"/>
  <c r="DP344" i="18" s="1"/>
  <c r="N344" i="18"/>
  <c r="DQ344" i="18" s="1"/>
  <c r="O344" i="18"/>
  <c r="DR344" i="18" s="1"/>
  <c r="P344" i="18"/>
  <c r="DS344" i="18" s="1"/>
  <c r="Q344" i="18"/>
  <c r="DT344" i="18" s="1"/>
  <c r="R344" i="18"/>
  <c r="DU344" i="18" s="1"/>
  <c r="S344" i="18"/>
  <c r="DV344" i="18" s="1"/>
  <c r="T344" i="18"/>
  <c r="DW344" i="18" s="1"/>
  <c r="U344" i="18"/>
  <c r="DX344" i="18" s="1"/>
  <c r="V344" i="18"/>
  <c r="DY344" i="18" s="1"/>
  <c r="W344" i="18"/>
  <c r="DZ344" i="18" s="1"/>
  <c r="X344" i="18"/>
  <c r="EA344" i="18" s="1"/>
  <c r="Y344" i="18"/>
  <c r="EB344" i="18" s="1"/>
  <c r="Z344" i="18"/>
  <c r="EC344" i="18" s="1"/>
  <c r="AA344" i="18"/>
  <c r="ED344" i="18" s="1"/>
  <c r="AB344" i="18"/>
  <c r="EE344" i="18" s="1"/>
  <c r="AC344" i="18"/>
  <c r="EF344" i="18" s="1"/>
  <c r="AD344" i="18"/>
  <c r="EG344" i="18" s="1"/>
  <c r="AE344" i="18"/>
  <c r="EH344" i="18" s="1"/>
  <c r="AF344" i="18"/>
  <c r="EI344" i="18" s="1"/>
  <c r="AG344" i="18"/>
  <c r="EJ344" i="18" s="1"/>
  <c r="AH344" i="18"/>
  <c r="EK344" i="18" s="1"/>
  <c r="AI344" i="18"/>
  <c r="EL344" i="18" s="1"/>
  <c r="AJ344" i="18"/>
  <c r="EM344" i="18" s="1"/>
  <c r="C345" i="18"/>
  <c r="DF345" i="18" s="1"/>
  <c r="D345" i="18"/>
  <c r="DG345" i="18" s="1"/>
  <c r="E345" i="18"/>
  <c r="DH345" i="18" s="1"/>
  <c r="F345" i="18"/>
  <c r="DI345" i="18" s="1"/>
  <c r="G345" i="18"/>
  <c r="DJ345" i="18" s="1"/>
  <c r="H345" i="18"/>
  <c r="DK345" i="18" s="1"/>
  <c r="I345" i="18"/>
  <c r="DL345" i="18" s="1"/>
  <c r="J345" i="18"/>
  <c r="DM345" i="18" s="1"/>
  <c r="K345" i="18"/>
  <c r="DN345" i="18" s="1"/>
  <c r="L345" i="18"/>
  <c r="DO345" i="18" s="1"/>
  <c r="M345" i="18"/>
  <c r="DP345" i="18" s="1"/>
  <c r="N345" i="18"/>
  <c r="DQ345" i="18" s="1"/>
  <c r="O345" i="18"/>
  <c r="DR345" i="18" s="1"/>
  <c r="P345" i="18"/>
  <c r="DS345" i="18" s="1"/>
  <c r="Q345" i="18"/>
  <c r="DT345" i="18" s="1"/>
  <c r="R345" i="18"/>
  <c r="DU345" i="18" s="1"/>
  <c r="S345" i="18"/>
  <c r="DV345" i="18" s="1"/>
  <c r="T345" i="18"/>
  <c r="DW345" i="18" s="1"/>
  <c r="U345" i="18"/>
  <c r="DX345" i="18" s="1"/>
  <c r="V345" i="18"/>
  <c r="DY345" i="18" s="1"/>
  <c r="W345" i="18"/>
  <c r="DZ345" i="18" s="1"/>
  <c r="X345" i="18"/>
  <c r="EA345" i="18" s="1"/>
  <c r="Y345" i="18"/>
  <c r="EB345" i="18" s="1"/>
  <c r="Z345" i="18"/>
  <c r="EC345" i="18" s="1"/>
  <c r="AA345" i="18"/>
  <c r="ED345" i="18" s="1"/>
  <c r="AB345" i="18"/>
  <c r="EE345" i="18" s="1"/>
  <c r="AC345" i="18"/>
  <c r="EF345" i="18" s="1"/>
  <c r="AD345" i="18"/>
  <c r="EG345" i="18" s="1"/>
  <c r="AE345" i="18"/>
  <c r="EH345" i="18" s="1"/>
  <c r="AF345" i="18"/>
  <c r="EI345" i="18" s="1"/>
  <c r="AG345" i="18"/>
  <c r="EJ345" i="18" s="1"/>
  <c r="AH345" i="18"/>
  <c r="EK345" i="18" s="1"/>
  <c r="AI345" i="18"/>
  <c r="EL345" i="18" s="1"/>
  <c r="AJ345" i="18"/>
  <c r="EM345" i="18" s="1"/>
  <c r="C346" i="18"/>
  <c r="DF346" i="18" s="1"/>
  <c r="D346" i="18"/>
  <c r="DG346" i="18" s="1"/>
  <c r="E346" i="18"/>
  <c r="DH346" i="18" s="1"/>
  <c r="F346" i="18"/>
  <c r="DI346" i="18" s="1"/>
  <c r="G346" i="18"/>
  <c r="DJ346" i="18" s="1"/>
  <c r="H346" i="18"/>
  <c r="DK346" i="18" s="1"/>
  <c r="I346" i="18"/>
  <c r="DL346" i="18" s="1"/>
  <c r="J346" i="18"/>
  <c r="DM346" i="18" s="1"/>
  <c r="K346" i="18"/>
  <c r="DN346" i="18" s="1"/>
  <c r="L346" i="18"/>
  <c r="DO346" i="18" s="1"/>
  <c r="M346" i="18"/>
  <c r="DP346" i="18" s="1"/>
  <c r="N346" i="18"/>
  <c r="DQ346" i="18" s="1"/>
  <c r="O346" i="18"/>
  <c r="DR346" i="18" s="1"/>
  <c r="P346" i="18"/>
  <c r="DS346" i="18" s="1"/>
  <c r="Q346" i="18"/>
  <c r="DT346" i="18" s="1"/>
  <c r="R346" i="18"/>
  <c r="DU346" i="18" s="1"/>
  <c r="S346" i="18"/>
  <c r="DV346" i="18" s="1"/>
  <c r="T346" i="18"/>
  <c r="DW346" i="18" s="1"/>
  <c r="U346" i="18"/>
  <c r="DX346" i="18" s="1"/>
  <c r="V346" i="18"/>
  <c r="DY346" i="18" s="1"/>
  <c r="W346" i="18"/>
  <c r="DZ346" i="18" s="1"/>
  <c r="X346" i="18"/>
  <c r="EA346" i="18" s="1"/>
  <c r="Y346" i="18"/>
  <c r="EB346" i="18" s="1"/>
  <c r="Z346" i="18"/>
  <c r="EC346" i="18" s="1"/>
  <c r="AA346" i="18"/>
  <c r="ED346" i="18" s="1"/>
  <c r="AB346" i="18"/>
  <c r="EE346" i="18" s="1"/>
  <c r="AC346" i="18"/>
  <c r="EF346" i="18" s="1"/>
  <c r="AD346" i="18"/>
  <c r="EG346" i="18" s="1"/>
  <c r="AE346" i="18"/>
  <c r="EH346" i="18" s="1"/>
  <c r="AF346" i="18"/>
  <c r="EI346" i="18" s="1"/>
  <c r="AG346" i="18"/>
  <c r="EJ346" i="18" s="1"/>
  <c r="AH346" i="18"/>
  <c r="EK346" i="18" s="1"/>
  <c r="AI346" i="18"/>
  <c r="EL346" i="18" s="1"/>
  <c r="AJ346" i="18"/>
  <c r="EM346" i="18" s="1"/>
  <c r="C347" i="18"/>
  <c r="DF347" i="18" s="1"/>
  <c r="D347" i="18"/>
  <c r="DG347" i="18" s="1"/>
  <c r="E347" i="18"/>
  <c r="DH347" i="18" s="1"/>
  <c r="F347" i="18"/>
  <c r="DI347" i="18" s="1"/>
  <c r="G347" i="18"/>
  <c r="DJ347" i="18" s="1"/>
  <c r="H347" i="18"/>
  <c r="DK347" i="18" s="1"/>
  <c r="I347" i="18"/>
  <c r="DL347" i="18" s="1"/>
  <c r="J347" i="18"/>
  <c r="DM347" i="18" s="1"/>
  <c r="K347" i="18"/>
  <c r="DN347" i="18" s="1"/>
  <c r="L347" i="18"/>
  <c r="DO347" i="18" s="1"/>
  <c r="M347" i="18"/>
  <c r="DP347" i="18" s="1"/>
  <c r="N347" i="18"/>
  <c r="DQ347" i="18" s="1"/>
  <c r="O347" i="18"/>
  <c r="DR347" i="18" s="1"/>
  <c r="P347" i="18"/>
  <c r="DS347" i="18" s="1"/>
  <c r="Q347" i="18"/>
  <c r="DT347" i="18" s="1"/>
  <c r="R347" i="18"/>
  <c r="DU347" i="18" s="1"/>
  <c r="S347" i="18"/>
  <c r="DV347" i="18" s="1"/>
  <c r="T347" i="18"/>
  <c r="DW347" i="18" s="1"/>
  <c r="U347" i="18"/>
  <c r="DX347" i="18" s="1"/>
  <c r="V347" i="18"/>
  <c r="DY347" i="18" s="1"/>
  <c r="W347" i="18"/>
  <c r="DZ347" i="18" s="1"/>
  <c r="X347" i="18"/>
  <c r="EA347" i="18" s="1"/>
  <c r="Y347" i="18"/>
  <c r="EB347" i="18" s="1"/>
  <c r="Z347" i="18"/>
  <c r="EC347" i="18" s="1"/>
  <c r="AA347" i="18"/>
  <c r="ED347" i="18" s="1"/>
  <c r="AB347" i="18"/>
  <c r="EE347" i="18" s="1"/>
  <c r="AC347" i="18"/>
  <c r="EF347" i="18" s="1"/>
  <c r="AD347" i="18"/>
  <c r="EG347" i="18" s="1"/>
  <c r="AE347" i="18"/>
  <c r="EH347" i="18" s="1"/>
  <c r="AF347" i="18"/>
  <c r="EI347" i="18" s="1"/>
  <c r="AG347" i="18"/>
  <c r="EJ347" i="18" s="1"/>
  <c r="AH347" i="18"/>
  <c r="EK347" i="18" s="1"/>
  <c r="AI347" i="18"/>
  <c r="EL347" i="18" s="1"/>
  <c r="AJ347" i="18"/>
  <c r="EM347" i="18" s="1"/>
  <c r="C348" i="18"/>
  <c r="DF348" i="18" s="1"/>
  <c r="D348" i="18"/>
  <c r="DG348" i="18" s="1"/>
  <c r="E348" i="18"/>
  <c r="DH348" i="18" s="1"/>
  <c r="F348" i="18"/>
  <c r="DI348" i="18" s="1"/>
  <c r="G348" i="18"/>
  <c r="DJ348" i="18" s="1"/>
  <c r="H348" i="18"/>
  <c r="DK348" i="18" s="1"/>
  <c r="I348" i="18"/>
  <c r="DL348" i="18" s="1"/>
  <c r="J348" i="18"/>
  <c r="DM348" i="18" s="1"/>
  <c r="K348" i="18"/>
  <c r="DN348" i="18" s="1"/>
  <c r="L348" i="18"/>
  <c r="DO348" i="18" s="1"/>
  <c r="M348" i="18"/>
  <c r="DP348" i="18" s="1"/>
  <c r="N348" i="18"/>
  <c r="DQ348" i="18" s="1"/>
  <c r="O348" i="18"/>
  <c r="DR348" i="18" s="1"/>
  <c r="P348" i="18"/>
  <c r="DS348" i="18" s="1"/>
  <c r="Q348" i="18"/>
  <c r="DT348" i="18" s="1"/>
  <c r="R348" i="18"/>
  <c r="DU348" i="18" s="1"/>
  <c r="S348" i="18"/>
  <c r="DV348" i="18" s="1"/>
  <c r="T348" i="18"/>
  <c r="DW348" i="18" s="1"/>
  <c r="U348" i="18"/>
  <c r="DX348" i="18" s="1"/>
  <c r="V348" i="18"/>
  <c r="DY348" i="18" s="1"/>
  <c r="W348" i="18"/>
  <c r="DZ348" i="18" s="1"/>
  <c r="X348" i="18"/>
  <c r="EA348" i="18" s="1"/>
  <c r="Y348" i="18"/>
  <c r="EB348" i="18" s="1"/>
  <c r="Z348" i="18"/>
  <c r="EC348" i="18" s="1"/>
  <c r="AA348" i="18"/>
  <c r="ED348" i="18" s="1"/>
  <c r="AB348" i="18"/>
  <c r="EE348" i="18" s="1"/>
  <c r="AC348" i="18"/>
  <c r="EF348" i="18" s="1"/>
  <c r="AD348" i="18"/>
  <c r="EG348" i="18" s="1"/>
  <c r="AE348" i="18"/>
  <c r="EH348" i="18" s="1"/>
  <c r="AF348" i="18"/>
  <c r="EI348" i="18" s="1"/>
  <c r="AG348" i="18"/>
  <c r="EJ348" i="18" s="1"/>
  <c r="AH348" i="18"/>
  <c r="EK348" i="18" s="1"/>
  <c r="AI348" i="18"/>
  <c r="EL348" i="18" s="1"/>
  <c r="AJ348" i="18"/>
  <c r="EM348" i="18" s="1"/>
  <c r="C349" i="18"/>
  <c r="DF349" i="18" s="1"/>
  <c r="D349" i="18"/>
  <c r="DG349" i="18" s="1"/>
  <c r="E349" i="18"/>
  <c r="DH349" i="18" s="1"/>
  <c r="F349" i="18"/>
  <c r="DI349" i="18" s="1"/>
  <c r="G349" i="18"/>
  <c r="DJ349" i="18" s="1"/>
  <c r="H349" i="18"/>
  <c r="DK349" i="18" s="1"/>
  <c r="I349" i="18"/>
  <c r="DL349" i="18" s="1"/>
  <c r="J349" i="18"/>
  <c r="DM349" i="18" s="1"/>
  <c r="K349" i="18"/>
  <c r="DN349" i="18" s="1"/>
  <c r="L349" i="18"/>
  <c r="DO349" i="18" s="1"/>
  <c r="M349" i="18"/>
  <c r="DP349" i="18" s="1"/>
  <c r="N349" i="18"/>
  <c r="DQ349" i="18" s="1"/>
  <c r="O349" i="18"/>
  <c r="DR349" i="18" s="1"/>
  <c r="P349" i="18"/>
  <c r="DS349" i="18" s="1"/>
  <c r="Q349" i="18"/>
  <c r="DT349" i="18" s="1"/>
  <c r="R349" i="18"/>
  <c r="DU349" i="18" s="1"/>
  <c r="S349" i="18"/>
  <c r="DV349" i="18" s="1"/>
  <c r="T349" i="18"/>
  <c r="DW349" i="18" s="1"/>
  <c r="U349" i="18"/>
  <c r="DX349" i="18" s="1"/>
  <c r="V349" i="18"/>
  <c r="DY349" i="18" s="1"/>
  <c r="W349" i="18"/>
  <c r="DZ349" i="18" s="1"/>
  <c r="X349" i="18"/>
  <c r="EA349" i="18" s="1"/>
  <c r="Y349" i="18"/>
  <c r="EB349" i="18" s="1"/>
  <c r="Z349" i="18"/>
  <c r="EC349" i="18" s="1"/>
  <c r="AA349" i="18"/>
  <c r="ED349" i="18" s="1"/>
  <c r="AB349" i="18"/>
  <c r="EE349" i="18" s="1"/>
  <c r="AC349" i="18"/>
  <c r="EF349" i="18" s="1"/>
  <c r="AD349" i="18"/>
  <c r="EG349" i="18" s="1"/>
  <c r="AE349" i="18"/>
  <c r="EH349" i="18" s="1"/>
  <c r="AF349" i="18"/>
  <c r="EI349" i="18" s="1"/>
  <c r="AG349" i="18"/>
  <c r="EJ349" i="18" s="1"/>
  <c r="AH349" i="18"/>
  <c r="EK349" i="18" s="1"/>
  <c r="AI349" i="18"/>
  <c r="EL349" i="18" s="1"/>
  <c r="AJ349" i="18"/>
  <c r="EM349" i="18" s="1"/>
  <c r="C350" i="18"/>
  <c r="DF350" i="18" s="1"/>
  <c r="D350" i="18"/>
  <c r="DG350" i="18" s="1"/>
  <c r="E350" i="18"/>
  <c r="DH350" i="18" s="1"/>
  <c r="F350" i="18"/>
  <c r="DI350" i="18" s="1"/>
  <c r="G350" i="18"/>
  <c r="DJ350" i="18" s="1"/>
  <c r="H350" i="18"/>
  <c r="DK350" i="18" s="1"/>
  <c r="I350" i="18"/>
  <c r="DL350" i="18" s="1"/>
  <c r="J350" i="18"/>
  <c r="DM350" i="18" s="1"/>
  <c r="K350" i="18"/>
  <c r="DN350" i="18" s="1"/>
  <c r="L350" i="18"/>
  <c r="DO350" i="18" s="1"/>
  <c r="M350" i="18"/>
  <c r="DP350" i="18" s="1"/>
  <c r="N350" i="18"/>
  <c r="DQ350" i="18" s="1"/>
  <c r="O350" i="18"/>
  <c r="DR350" i="18" s="1"/>
  <c r="P350" i="18"/>
  <c r="DS350" i="18" s="1"/>
  <c r="Q350" i="18"/>
  <c r="DT350" i="18" s="1"/>
  <c r="R350" i="18"/>
  <c r="DU350" i="18" s="1"/>
  <c r="S350" i="18"/>
  <c r="DV350" i="18" s="1"/>
  <c r="T350" i="18"/>
  <c r="DW350" i="18" s="1"/>
  <c r="U350" i="18"/>
  <c r="DX350" i="18" s="1"/>
  <c r="V350" i="18"/>
  <c r="DY350" i="18" s="1"/>
  <c r="W350" i="18"/>
  <c r="DZ350" i="18" s="1"/>
  <c r="X350" i="18"/>
  <c r="EA350" i="18" s="1"/>
  <c r="Y350" i="18"/>
  <c r="EB350" i="18" s="1"/>
  <c r="Z350" i="18"/>
  <c r="EC350" i="18" s="1"/>
  <c r="AA350" i="18"/>
  <c r="ED350" i="18" s="1"/>
  <c r="AB350" i="18"/>
  <c r="EE350" i="18" s="1"/>
  <c r="AC350" i="18"/>
  <c r="EF350" i="18" s="1"/>
  <c r="AD350" i="18"/>
  <c r="EG350" i="18" s="1"/>
  <c r="AE350" i="18"/>
  <c r="EH350" i="18" s="1"/>
  <c r="AF350" i="18"/>
  <c r="EI350" i="18" s="1"/>
  <c r="AG350" i="18"/>
  <c r="EJ350" i="18" s="1"/>
  <c r="AH350" i="18"/>
  <c r="EK350" i="18" s="1"/>
  <c r="AI350" i="18"/>
  <c r="EL350" i="18" s="1"/>
  <c r="AJ350" i="18"/>
  <c r="EM350" i="18" s="1"/>
  <c r="C351" i="18"/>
  <c r="DF351" i="18" s="1"/>
  <c r="D351" i="18"/>
  <c r="DG351" i="18" s="1"/>
  <c r="E351" i="18"/>
  <c r="DH351" i="18" s="1"/>
  <c r="F351" i="18"/>
  <c r="DI351" i="18" s="1"/>
  <c r="G351" i="18"/>
  <c r="DJ351" i="18" s="1"/>
  <c r="H351" i="18"/>
  <c r="DK351" i="18" s="1"/>
  <c r="I351" i="18"/>
  <c r="DL351" i="18" s="1"/>
  <c r="J351" i="18"/>
  <c r="DM351" i="18" s="1"/>
  <c r="K351" i="18"/>
  <c r="DN351" i="18" s="1"/>
  <c r="L351" i="18"/>
  <c r="DO351" i="18" s="1"/>
  <c r="M351" i="18"/>
  <c r="DP351" i="18" s="1"/>
  <c r="N351" i="18"/>
  <c r="DQ351" i="18" s="1"/>
  <c r="O351" i="18"/>
  <c r="DR351" i="18" s="1"/>
  <c r="P351" i="18"/>
  <c r="DS351" i="18" s="1"/>
  <c r="Q351" i="18"/>
  <c r="DT351" i="18" s="1"/>
  <c r="R351" i="18"/>
  <c r="DU351" i="18" s="1"/>
  <c r="S351" i="18"/>
  <c r="DV351" i="18" s="1"/>
  <c r="T351" i="18"/>
  <c r="DW351" i="18" s="1"/>
  <c r="U351" i="18"/>
  <c r="DX351" i="18" s="1"/>
  <c r="V351" i="18"/>
  <c r="DY351" i="18" s="1"/>
  <c r="W351" i="18"/>
  <c r="DZ351" i="18" s="1"/>
  <c r="X351" i="18"/>
  <c r="EA351" i="18" s="1"/>
  <c r="Y351" i="18"/>
  <c r="EB351" i="18" s="1"/>
  <c r="Z351" i="18"/>
  <c r="EC351" i="18" s="1"/>
  <c r="AA351" i="18"/>
  <c r="ED351" i="18" s="1"/>
  <c r="AB351" i="18"/>
  <c r="EE351" i="18" s="1"/>
  <c r="AC351" i="18"/>
  <c r="EF351" i="18" s="1"/>
  <c r="AD351" i="18"/>
  <c r="EG351" i="18" s="1"/>
  <c r="AE351" i="18"/>
  <c r="EH351" i="18" s="1"/>
  <c r="AF351" i="18"/>
  <c r="EI351" i="18" s="1"/>
  <c r="AG351" i="18"/>
  <c r="EJ351" i="18" s="1"/>
  <c r="AH351" i="18"/>
  <c r="EK351" i="18" s="1"/>
  <c r="AI351" i="18"/>
  <c r="EL351" i="18" s="1"/>
  <c r="AJ351" i="18"/>
  <c r="EM351" i="18" s="1"/>
  <c r="C352" i="18"/>
  <c r="DF352" i="18" s="1"/>
  <c r="D352" i="18"/>
  <c r="DG352" i="18" s="1"/>
  <c r="E352" i="18"/>
  <c r="DH352" i="18" s="1"/>
  <c r="F352" i="18"/>
  <c r="DI352" i="18" s="1"/>
  <c r="G352" i="18"/>
  <c r="DJ352" i="18" s="1"/>
  <c r="H352" i="18"/>
  <c r="DK352" i="18" s="1"/>
  <c r="I352" i="18"/>
  <c r="DL352" i="18" s="1"/>
  <c r="J352" i="18"/>
  <c r="DM352" i="18" s="1"/>
  <c r="K352" i="18"/>
  <c r="DN352" i="18" s="1"/>
  <c r="L352" i="18"/>
  <c r="DO352" i="18" s="1"/>
  <c r="M352" i="18"/>
  <c r="DP352" i="18" s="1"/>
  <c r="N352" i="18"/>
  <c r="DQ352" i="18" s="1"/>
  <c r="O352" i="18"/>
  <c r="DR352" i="18" s="1"/>
  <c r="P352" i="18"/>
  <c r="DS352" i="18" s="1"/>
  <c r="Q352" i="18"/>
  <c r="DT352" i="18" s="1"/>
  <c r="R352" i="18"/>
  <c r="DU352" i="18" s="1"/>
  <c r="S352" i="18"/>
  <c r="DV352" i="18" s="1"/>
  <c r="T352" i="18"/>
  <c r="DW352" i="18" s="1"/>
  <c r="U352" i="18"/>
  <c r="DX352" i="18" s="1"/>
  <c r="V352" i="18"/>
  <c r="DY352" i="18" s="1"/>
  <c r="W352" i="18"/>
  <c r="DZ352" i="18" s="1"/>
  <c r="X352" i="18"/>
  <c r="EA352" i="18" s="1"/>
  <c r="Y352" i="18"/>
  <c r="EB352" i="18" s="1"/>
  <c r="Z352" i="18"/>
  <c r="EC352" i="18" s="1"/>
  <c r="AA352" i="18"/>
  <c r="ED352" i="18" s="1"/>
  <c r="AB352" i="18"/>
  <c r="EE352" i="18" s="1"/>
  <c r="AC352" i="18"/>
  <c r="EF352" i="18" s="1"/>
  <c r="AD352" i="18"/>
  <c r="EG352" i="18" s="1"/>
  <c r="AE352" i="18"/>
  <c r="EH352" i="18" s="1"/>
  <c r="AF352" i="18"/>
  <c r="EI352" i="18" s="1"/>
  <c r="AG352" i="18"/>
  <c r="EJ352" i="18" s="1"/>
  <c r="AH352" i="18"/>
  <c r="EK352" i="18" s="1"/>
  <c r="AI352" i="18"/>
  <c r="EL352" i="18" s="1"/>
  <c r="AJ352" i="18"/>
  <c r="EM352" i="18" s="1"/>
  <c r="C353" i="18"/>
  <c r="DF353" i="18" s="1"/>
  <c r="D353" i="18"/>
  <c r="DG353" i="18" s="1"/>
  <c r="E353" i="18"/>
  <c r="DH353" i="18" s="1"/>
  <c r="F353" i="18"/>
  <c r="DI353" i="18" s="1"/>
  <c r="G353" i="18"/>
  <c r="DJ353" i="18" s="1"/>
  <c r="H353" i="18"/>
  <c r="DK353" i="18" s="1"/>
  <c r="I353" i="18"/>
  <c r="DL353" i="18" s="1"/>
  <c r="J353" i="18"/>
  <c r="DM353" i="18" s="1"/>
  <c r="K353" i="18"/>
  <c r="DN353" i="18" s="1"/>
  <c r="L353" i="18"/>
  <c r="DO353" i="18" s="1"/>
  <c r="M353" i="18"/>
  <c r="DP353" i="18" s="1"/>
  <c r="N353" i="18"/>
  <c r="DQ353" i="18" s="1"/>
  <c r="O353" i="18"/>
  <c r="DR353" i="18" s="1"/>
  <c r="P353" i="18"/>
  <c r="DS353" i="18" s="1"/>
  <c r="Q353" i="18"/>
  <c r="DT353" i="18" s="1"/>
  <c r="R353" i="18"/>
  <c r="DU353" i="18" s="1"/>
  <c r="S353" i="18"/>
  <c r="DV353" i="18" s="1"/>
  <c r="T353" i="18"/>
  <c r="DW353" i="18" s="1"/>
  <c r="U353" i="18"/>
  <c r="DX353" i="18" s="1"/>
  <c r="V353" i="18"/>
  <c r="DY353" i="18" s="1"/>
  <c r="W353" i="18"/>
  <c r="DZ353" i="18" s="1"/>
  <c r="X353" i="18"/>
  <c r="EA353" i="18" s="1"/>
  <c r="Y353" i="18"/>
  <c r="EB353" i="18" s="1"/>
  <c r="Z353" i="18"/>
  <c r="EC353" i="18" s="1"/>
  <c r="AA353" i="18"/>
  <c r="ED353" i="18" s="1"/>
  <c r="AB353" i="18"/>
  <c r="EE353" i="18" s="1"/>
  <c r="AC353" i="18"/>
  <c r="EF353" i="18" s="1"/>
  <c r="AD353" i="18"/>
  <c r="EG353" i="18" s="1"/>
  <c r="AE353" i="18"/>
  <c r="EH353" i="18" s="1"/>
  <c r="AF353" i="18"/>
  <c r="EI353" i="18" s="1"/>
  <c r="AG353" i="18"/>
  <c r="EJ353" i="18" s="1"/>
  <c r="AH353" i="18"/>
  <c r="EK353" i="18" s="1"/>
  <c r="AI353" i="18"/>
  <c r="EL353" i="18" s="1"/>
  <c r="AJ353" i="18"/>
  <c r="EM353" i="18" s="1"/>
  <c r="C354" i="18"/>
  <c r="DF354" i="18" s="1"/>
  <c r="D354" i="18"/>
  <c r="DG354" i="18" s="1"/>
  <c r="E354" i="18"/>
  <c r="DH354" i="18" s="1"/>
  <c r="F354" i="18"/>
  <c r="DI354" i="18" s="1"/>
  <c r="G354" i="18"/>
  <c r="DJ354" i="18" s="1"/>
  <c r="H354" i="18"/>
  <c r="DK354" i="18" s="1"/>
  <c r="I354" i="18"/>
  <c r="DL354" i="18" s="1"/>
  <c r="J354" i="18"/>
  <c r="DM354" i="18" s="1"/>
  <c r="K354" i="18"/>
  <c r="DN354" i="18" s="1"/>
  <c r="L354" i="18"/>
  <c r="DO354" i="18" s="1"/>
  <c r="M354" i="18"/>
  <c r="DP354" i="18" s="1"/>
  <c r="N354" i="18"/>
  <c r="DQ354" i="18" s="1"/>
  <c r="O354" i="18"/>
  <c r="DR354" i="18" s="1"/>
  <c r="P354" i="18"/>
  <c r="DS354" i="18" s="1"/>
  <c r="Q354" i="18"/>
  <c r="DT354" i="18" s="1"/>
  <c r="R354" i="18"/>
  <c r="DU354" i="18" s="1"/>
  <c r="S354" i="18"/>
  <c r="DV354" i="18" s="1"/>
  <c r="T354" i="18"/>
  <c r="DW354" i="18" s="1"/>
  <c r="U354" i="18"/>
  <c r="DX354" i="18" s="1"/>
  <c r="V354" i="18"/>
  <c r="DY354" i="18" s="1"/>
  <c r="W354" i="18"/>
  <c r="DZ354" i="18" s="1"/>
  <c r="X354" i="18"/>
  <c r="EA354" i="18" s="1"/>
  <c r="Y354" i="18"/>
  <c r="EB354" i="18" s="1"/>
  <c r="Z354" i="18"/>
  <c r="EC354" i="18" s="1"/>
  <c r="AA354" i="18"/>
  <c r="ED354" i="18" s="1"/>
  <c r="AB354" i="18"/>
  <c r="EE354" i="18" s="1"/>
  <c r="AC354" i="18"/>
  <c r="EF354" i="18" s="1"/>
  <c r="AD354" i="18"/>
  <c r="EG354" i="18" s="1"/>
  <c r="AE354" i="18"/>
  <c r="EH354" i="18" s="1"/>
  <c r="AF354" i="18"/>
  <c r="EI354" i="18" s="1"/>
  <c r="AG354" i="18"/>
  <c r="EJ354" i="18" s="1"/>
  <c r="AH354" i="18"/>
  <c r="EK354" i="18" s="1"/>
  <c r="AI354" i="18"/>
  <c r="EL354" i="18" s="1"/>
  <c r="AJ354" i="18"/>
  <c r="EM354" i="18" s="1"/>
  <c r="C355" i="18"/>
  <c r="DF355" i="18" s="1"/>
  <c r="D355" i="18"/>
  <c r="DG355" i="18" s="1"/>
  <c r="E355" i="18"/>
  <c r="DH355" i="18" s="1"/>
  <c r="F355" i="18"/>
  <c r="DI355" i="18" s="1"/>
  <c r="G355" i="18"/>
  <c r="DJ355" i="18" s="1"/>
  <c r="H355" i="18"/>
  <c r="DK355" i="18" s="1"/>
  <c r="I355" i="18"/>
  <c r="DL355" i="18" s="1"/>
  <c r="J355" i="18"/>
  <c r="DM355" i="18" s="1"/>
  <c r="K355" i="18"/>
  <c r="DN355" i="18" s="1"/>
  <c r="L355" i="18"/>
  <c r="DO355" i="18" s="1"/>
  <c r="M355" i="18"/>
  <c r="DP355" i="18" s="1"/>
  <c r="N355" i="18"/>
  <c r="DQ355" i="18" s="1"/>
  <c r="O355" i="18"/>
  <c r="DR355" i="18" s="1"/>
  <c r="P355" i="18"/>
  <c r="DS355" i="18" s="1"/>
  <c r="Q355" i="18"/>
  <c r="DT355" i="18" s="1"/>
  <c r="R355" i="18"/>
  <c r="DU355" i="18" s="1"/>
  <c r="S355" i="18"/>
  <c r="DV355" i="18" s="1"/>
  <c r="T355" i="18"/>
  <c r="DW355" i="18" s="1"/>
  <c r="U355" i="18"/>
  <c r="DX355" i="18" s="1"/>
  <c r="V355" i="18"/>
  <c r="DY355" i="18" s="1"/>
  <c r="W355" i="18"/>
  <c r="DZ355" i="18" s="1"/>
  <c r="X355" i="18"/>
  <c r="EA355" i="18" s="1"/>
  <c r="Y355" i="18"/>
  <c r="EB355" i="18" s="1"/>
  <c r="Z355" i="18"/>
  <c r="EC355" i="18" s="1"/>
  <c r="AA355" i="18"/>
  <c r="ED355" i="18" s="1"/>
  <c r="AB355" i="18"/>
  <c r="EE355" i="18" s="1"/>
  <c r="AC355" i="18"/>
  <c r="EF355" i="18" s="1"/>
  <c r="AD355" i="18"/>
  <c r="EG355" i="18" s="1"/>
  <c r="AE355" i="18"/>
  <c r="EH355" i="18" s="1"/>
  <c r="AF355" i="18"/>
  <c r="EI355" i="18" s="1"/>
  <c r="AG355" i="18"/>
  <c r="EJ355" i="18" s="1"/>
  <c r="AH355" i="18"/>
  <c r="EK355" i="18" s="1"/>
  <c r="AI355" i="18"/>
  <c r="EL355" i="18" s="1"/>
  <c r="AJ355" i="18"/>
  <c r="EM355" i="18" s="1"/>
  <c r="C356" i="18"/>
  <c r="DF356" i="18" s="1"/>
  <c r="D356" i="18"/>
  <c r="DG356" i="18" s="1"/>
  <c r="E356" i="18"/>
  <c r="DH356" i="18" s="1"/>
  <c r="F356" i="18"/>
  <c r="DI356" i="18" s="1"/>
  <c r="G356" i="18"/>
  <c r="DJ356" i="18" s="1"/>
  <c r="H356" i="18"/>
  <c r="DK356" i="18" s="1"/>
  <c r="I356" i="18"/>
  <c r="DL356" i="18" s="1"/>
  <c r="J356" i="18"/>
  <c r="DM356" i="18" s="1"/>
  <c r="K356" i="18"/>
  <c r="DN356" i="18" s="1"/>
  <c r="L356" i="18"/>
  <c r="DO356" i="18" s="1"/>
  <c r="M356" i="18"/>
  <c r="DP356" i="18" s="1"/>
  <c r="N356" i="18"/>
  <c r="DQ356" i="18" s="1"/>
  <c r="O356" i="18"/>
  <c r="DR356" i="18" s="1"/>
  <c r="P356" i="18"/>
  <c r="DS356" i="18" s="1"/>
  <c r="Q356" i="18"/>
  <c r="DT356" i="18" s="1"/>
  <c r="R356" i="18"/>
  <c r="DU356" i="18" s="1"/>
  <c r="S356" i="18"/>
  <c r="DV356" i="18" s="1"/>
  <c r="T356" i="18"/>
  <c r="DW356" i="18" s="1"/>
  <c r="U356" i="18"/>
  <c r="DX356" i="18" s="1"/>
  <c r="V356" i="18"/>
  <c r="DY356" i="18" s="1"/>
  <c r="W356" i="18"/>
  <c r="DZ356" i="18" s="1"/>
  <c r="X356" i="18"/>
  <c r="EA356" i="18" s="1"/>
  <c r="Y356" i="18"/>
  <c r="EB356" i="18" s="1"/>
  <c r="Z356" i="18"/>
  <c r="EC356" i="18" s="1"/>
  <c r="AA356" i="18"/>
  <c r="ED356" i="18" s="1"/>
  <c r="AB356" i="18"/>
  <c r="EE356" i="18" s="1"/>
  <c r="AC356" i="18"/>
  <c r="EF356" i="18" s="1"/>
  <c r="AD356" i="18"/>
  <c r="EG356" i="18" s="1"/>
  <c r="AE356" i="18"/>
  <c r="EH356" i="18" s="1"/>
  <c r="AF356" i="18"/>
  <c r="EI356" i="18" s="1"/>
  <c r="AG356" i="18"/>
  <c r="EJ356" i="18" s="1"/>
  <c r="AH356" i="18"/>
  <c r="EK356" i="18" s="1"/>
  <c r="AI356" i="18"/>
  <c r="EL356" i="18" s="1"/>
  <c r="AJ356" i="18"/>
  <c r="EM356" i="18" s="1"/>
  <c r="C357" i="18"/>
  <c r="DF357" i="18" s="1"/>
  <c r="D357" i="18"/>
  <c r="DG357" i="18" s="1"/>
  <c r="E357" i="18"/>
  <c r="DH357" i="18" s="1"/>
  <c r="F357" i="18"/>
  <c r="DI357" i="18" s="1"/>
  <c r="G357" i="18"/>
  <c r="DJ357" i="18" s="1"/>
  <c r="H357" i="18"/>
  <c r="DK357" i="18" s="1"/>
  <c r="I357" i="18"/>
  <c r="DL357" i="18" s="1"/>
  <c r="J357" i="18"/>
  <c r="DM357" i="18" s="1"/>
  <c r="K357" i="18"/>
  <c r="DN357" i="18" s="1"/>
  <c r="L357" i="18"/>
  <c r="DO357" i="18" s="1"/>
  <c r="M357" i="18"/>
  <c r="DP357" i="18" s="1"/>
  <c r="N357" i="18"/>
  <c r="DQ357" i="18" s="1"/>
  <c r="O357" i="18"/>
  <c r="DR357" i="18" s="1"/>
  <c r="P357" i="18"/>
  <c r="DS357" i="18" s="1"/>
  <c r="Q357" i="18"/>
  <c r="DT357" i="18" s="1"/>
  <c r="R357" i="18"/>
  <c r="DU357" i="18" s="1"/>
  <c r="S357" i="18"/>
  <c r="DV357" i="18" s="1"/>
  <c r="T357" i="18"/>
  <c r="DW357" i="18" s="1"/>
  <c r="U357" i="18"/>
  <c r="DX357" i="18" s="1"/>
  <c r="V357" i="18"/>
  <c r="DY357" i="18" s="1"/>
  <c r="W357" i="18"/>
  <c r="DZ357" i="18" s="1"/>
  <c r="X357" i="18"/>
  <c r="EA357" i="18" s="1"/>
  <c r="Y357" i="18"/>
  <c r="EB357" i="18" s="1"/>
  <c r="Z357" i="18"/>
  <c r="EC357" i="18" s="1"/>
  <c r="AA357" i="18"/>
  <c r="ED357" i="18" s="1"/>
  <c r="AB357" i="18"/>
  <c r="EE357" i="18" s="1"/>
  <c r="AC357" i="18"/>
  <c r="EF357" i="18" s="1"/>
  <c r="AD357" i="18"/>
  <c r="EG357" i="18" s="1"/>
  <c r="AE357" i="18"/>
  <c r="EH357" i="18" s="1"/>
  <c r="AF357" i="18"/>
  <c r="EI357" i="18" s="1"/>
  <c r="AG357" i="18"/>
  <c r="EJ357" i="18" s="1"/>
  <c r="AH357" i="18"/>
  <c r="EK357" i="18" s="1"/>
  <c r="AI357" i="18"/>
  <c r="EL357" i="18" s="1"/>
  <c r="AJ357" i="18"/>
  <c r="EM357" i="18" s="1"/>
  <c r="C358" i="18"/>
  <c r="DF358" i="18" s="1"/>
  <c r="D358" i="18"/>
  <c r="DG358" i="18" s="1"/>
  <c r="E358" i="18"/>
  <c r="DH358" i="18" s="1"/>
  <c r="F358" i="18"/>
  <c r="DI358" i="18" s="1"/>
  <c r="G358" i="18"/>
  <c r="DJ358" i="18" s="1"/>
  <c r="H358" i="18"/>
  <c r="DK358" i="18" s="1"/>
  <c r="I358" i="18"/>
  <c r="DL358" i="18" s="1"/>
  <c r="J358" i="18"/>
  <c r="DM358" i="18" s="1"/>
  <c r="K358" i="18"/>
  <c r="DN358" i="18" s="1"/>
  <c r="L358" i="18"/>
  <c r="DO358" i="18" s="1"/>
  <c r="M358" i="18"/>
  <c r="DP358" i="18" s="1"/>
  <c r="N358" i="18"/>
  <c r="DQ358" i="18" s="1"/>
  <c r="O358" i="18"/>
  <c r="DR358" i="18" s="1"/>
  <c r="P358" i="18"/>
  <c r="DS358" i="18" s="1"/>
  <c r="Q358" i="18"/>
  <c r="DT358" i="18" s="1"/>
  <c r="R358" i="18"/>
  <c r="DU358" i="18" s="1"/>
  <c r="S358" i="18"/>
  <c r="DV358" i="18" s="1"/>
  <c r="T358" i="18"/>
  <c r="DW358" i="18" s="1"/>
  <c r="U358" i="18"/>
  <c r="DX358" i="18" s="1"/>
  <c r="V358" i="18"/>
  <c r="DY358" i="18" s="1"/>
  <c r="W358" i="18"/>
  <c r="DZ358" i="18" s="1"/>
  <c r="X358" i="18"/>
  <c r="EA358" i="18" s="1"/>
  <c r="Y358" i="18"/>
  <c r="EB358" i="18" s="1"/>
  <c r="Z358" i="18"/>
  <c r="EC358" i="18" s="1"/>
  <c r="AA358" i="18"/>
  <c r="ED358" i="18" s="1"/>
  <c r="AB358" i="18"/>
  <c r="EE358" i="18" s="1"/>
  <c r="AC358" i="18"/>
  <c r="EF358" i="18" s="1"/>
  <c r="AD358" i="18"/>
  <c r="EG358" i="18" s="1"/>
  <c r="AE358" i="18"/>
  <c r="EH358" i="18" s="1"/>
  <c r="AF358" i="18"/>
  <c r="EI358" i="18" s="1"/>
  <c r="AG358" i="18"/>
  <c r="EJ358" i="18" s="1"/>
  <c r="AH358" i="18"/>
  <c r="EK358" i="18" s="1"/>
  <c r="AI358" i="18"/>
  <c r="EL358" i="18" s="1"/>
  <c r="AJ358" i="18"/>
  <c r="EM358" i="18" s="1"/>
  <c r="C359" i="18"/>
  <c r="DF359" i="18" s="1"/>
  <c r="D359" i="18"/>
  <c r="DG359" i="18" s="1"/>
  <c r="E359" i="18"/>
  <c r="DH359" i="18" s="1"/>
  <c r="F359" i="18"/>
  <c r="DI359" i="18" s="1"/>
  <c r="G359" i="18"/>
  <c r="DJ359" i="18" s="1"/>
  <c r="H359" i="18"/>
  <c r="DK359" i="18" s="1"/>
  <c r="I359" i="18"/>
  <c r="DL359" i="18" s="1"/>
  <c r="J359" i="18"/>
  <c r="DM359" i="18" s="1"/>
  <c r="K359" i="18"/>
  <c r="DN359" i="18" s="1"/>
  <c r="L359" i="18"/>
  <c r="DO359" i="18" s="1"/>
  <c r="M359" i="18"/>
  <c r="DP359" i="18" s="1"/>
  <c r="N359" i="18"/>
  <c r="DQ359" i="18" s="1"/>
  <c r="O359" i="18"/>
  <c r="DR359" i="18" s="1"/>
  <c r="P359" i="18"/>
  <c r="DS359" i="18" s="1"/>
  <c r="Q359" i="18"/>
  <c r="DT359" i="18" s="1"/>
  <c r="R359" i="18"/>
  <c r="DU359" i="18" s="1"/>
  <c r="S359" i="18"/>
  <c r="DV359" i="18" s="1"/>
  <c r="T359" i="18"/>
  <c r="DW359" i="18" s="1"/>
  <c r="U359" i="18"/>
  <c r="DX359" i="18" s="1"/>
  <c r="V359" i="18"/>
  <c r="DY359" i="18" s="1"/>
  <c r="W359" i="18"/>
  <c r="DZ359" i="18" s="1"/>
  <c r="X359" i="18"/>
  <c r="EA359" i="18" s="1"/>
  <c r="Y359" i="18"/>
  <c r="EB359" i="18" s="1"/>
  <c r="Z359" i="18"/>
  <c r="EC359" i="18" s="1"/>
  <c r="AA359" i="18"/>
  <c r="ED359" i="18" s="1"/>
  <c r="AB359" i="18"/>
  <c r="EE359" i="18" s="1"/>
  <c r="AC359" i="18"/>
  <c r="EF359" i="18" s="1"/>
  <c r="AD359" i="18"/>
  <c r="EG359" i="18" s="1"/>
  <c r="AE359" i="18"/>
  <c r="EH359" i="18" s="1"/>
  <c r="AF359" i="18"/>
  <c r="EI359" i="18" s="1"/>
  <c r="AG359" i="18"/>
  <c r="EJ359" i="18" s="1"/>
  <c r="AH359" i="18"/>
  <c r="EK359" i="18" s="1"/>
  <c r="AI359" i="18"/>
  <c r="EL359" i="18" s="1"/>
  <c r="AJ359" i="18"/>
  <c r="EM359" i="18" s="1"/>
  <c r="C360" i="18"/>
  <c r="DF360" i="18" s="1"/>
  <c r="E360" i="18"/>
  <c r="DH360" i="18" s="1"/>
  <c r="F360" i="18"/>
  <c r="DI360" i="18" s="1"/>
  <c r="G360" i="18"/>
  <c r="DJ360" i="18" s="1"/>
  <c r="H360" i="18"/>
  <c r="DK360" i="18" s="1"/>
  <c r="I360" i="18"/>
  <c r="DL360" i="18" s="1"/>
  <c r="J360" i="18"/>
  <c r="DM360" i="18" s="1"/>
  <c r="K360" i="18"/>
  <c r="DN360" i="18" s="1"/>
  <c r="L360" i="18"/>
  <c r="DO360" i="18" s="1"/>
  <c r="M360" i="18"/>
  <c r="DP360" i="18" s="1"/>
  <c r="N360" i="18"/>
  <c r="DQ360" i="18" s="1"/>
  <c r="O360" i="18"/>
  <c r="DR360" i="18" s="1"/>
  <c r="P360" i="18"/>
  <c r="DS360" i="18" s="1"/>
  <c r="Q360" i="18"/>
  <c r="DT360" i="18" s="1"/>
  <c r="R360" i="18"/>
  <c r="DU360" i="18" s="1"/>
  <c r="S360" i="18"/>
  <c r="DV360" i="18" s="1"/>
  <c r="T360" i="18"/>
  <c r="DW360" i="18" s="1"/>
  <c r="U360" i="18"/>
  <c r="DX360" i="18" s="1"/>
  <c r="V360" i="18"/>
  <c r="DY360" i="18" s="1"/>
  <c r="W360" i="18"/>
  <c r="DZ360" i="18" s="1"/>
  <c r="X360" i="18"/>
  <c r="EA360" i="18" s="1"/>
  <c r="Y360" i="18"/>
  <c r="EB360" i="18" s="1"/>
  <c r="Z360" i="18"/>
  <c r="EC360" i="18" s="1"/>
  <c r="AA360" i="18"/>
  <c r="ED360" i="18" s="1"/>
  <c r="AB360" i="18"/>
  <c r="EE360" i="18" s="1"/>
  <c r="AC360" i="18"/>
  <c r="EF360" i="18" s="1"/>
  <c r="AD360" i="18"/>
  <c r="EG360" i="18" s="1"/>
  <c r="AE360" i="18"/>
  <c r="EH360" i="18" s="1"/>
  <c r="AF360" i="18"/>
  <c r="EI360" i="18" s="1"/>
  <c r="AG360" i="18"/>
  <c r="EJ360" i="18" s="1"/>
  <c r="AH360" i="18"/>
  <c r="EK360" i="18" s="1"/>
  <c r="AI360" i="18"/>
  <c r="EL360" i="18" s="1"/>
  <c r="AJ360" i="18"/>
  <c r="EM360" i="18" s="1"/>
  <c r="C361" i="18"/>
  <c r="DF361" i="18" s="1"/>
  <c r="D361" i="18"/>
  <c r="DG361" i="18" s="1"/>
  <c r="E361" i="18"/>
  <c r="DH361" i="18" s="1"/>
  <c r="F361" i="18"/>
  <c r="DI361" i="18" s="1"/>
  <c r="G361" i="18"/>
  <c r="DJ361" i="18" s="1"/>
  <c r="H361" i="18"/>
  <c r="DK361" i="18" s="1"/>
  <c r="I361" i="18"/>
  <c r="DL361" i="18" s="1"/>
  <c r="J361" i="18"/>
  <c r="DM361" i="18" s="1"/>
  <c r="K361" i="18"/>
  <c r="DN361" i="18" s="1"/>
  <c r="L361" i="18"/>
  <c r="DO361" i="18" s="1"/>
  <c r="M361" i="18"/>
  <c r="DP361" i="18" s="1"/>
  <c r="N361" i="18"/>
  <c r="DQ361" i="18" s="1"/>
  <c r="O361" i="18"/>
  <c r="DR361" i="18" s="1"/>
  <c r="P361" i="18"/>
  <c r="DS361" i="18" s="1"/>
  <c r="Q361" i="18"/>
  <c r="DT361" i="18" s="1"/>
  <c r="R361" i="18"/>
  <c r="DU361" i="18" s="1"/>
  <c r="S361" i="18"/>
  <c r="DV361" i="18" s="1"/>
  <c r="T361" i="18"/>
  <c r="DW361" i="18" s="1"/>
  <c r="U361" i="18"/>
  <c r="DX361" i="18" s="1"/>
  <c r="V361" i="18"/>
  <c r="DY361" i="18" s="1"/>
  <c r="W361" i="18"/>
  <c r="DZ361" i="18" s="1"/>
  <c r="X361" i="18"/>
  <c r="EA361" i="18" s="1"/>
  <c r="Y361" i="18"/>
  <c r="EB361" i="18" s="1"/>
  <c r="Z361" i="18"/>
  <c r="EC361" i="18" s="1"/>
  <c r="AA361" i="18"/>
  <c r="ED361" i="18" s="1"/>
  <c r="AB361" i="18"/>
  <c r="EE361" i="18" s="1"/>
  <c r="AC361" i="18"/>
  <c r="EF361" i="18" s="1"/>
  <c r="AD361" i="18"/>
  <c r="EG361" i="18" s="1"/>
  <c r="AE361" i="18"/>
  <c r="EH361" i="18" s="1"/>
  <c r="AF361" i="18"/>
  <c r="EI361" i="18" s="1"/>
  <c r="AG361" i="18"/>
  <c r="EJ361" i="18" s="1"/>
  <c r="AH361" i="18"/>
  <c r="EK361" i="18" s="1"/>
  <c r="AI361" i="18"/>
  <c r="EL361" i="18" s="1"/>
  <c r="AJ361" i="18"/>
  <c r="EM361" i="18" s="1"/>
  <c r="C362" i="18"/>
  <c r="DF362" i="18" s="1"/>
  <c r="D362" i="18"/>
  <c r="DG362" i="18" s="1"/>
  <c r="E362" i="18"/>
  <c r="DH362" i="18" s="1"/>
  <c r="F362" i="18"/>
  <c r="DI362" i="18" s="1"/>
  <c r="G362" i="18"/>
  <c r="DJ362" i="18" s="1"/>
  <c r="H362" i="18"/>
  <c r="DK362" i="18" s="1"/>
  <c r="I362" i="18"/>
  <c r="DL362" i="18" s="1"/>
  <c r="J362" i="18"/>
  <c r="DM362" i="18" s="1"/>
  <c r="K362" i="18"/>
  <c r="DN362" i="18" s="1"/>
  <c r="L362" i="18"/>
  <c r="DO362" i="18" s="1"/>
  <c r="M362" i="18"/>
  <c r="DP362" i="18" s="1"/>
  <c r="N362" i="18"/>
  <c r="DQ362" i="18" s="1"/>
  <c r="O362" i="18"/>
  <c r="DR362" i="18" s="1"/>
  <c r="P362" i="18"/>
  <c r="DS362" i="18" s="1"/>
  <c r="Q362" i="18"/>
  <c r="DT362" i="18" s="1"/>
  <c r="R362" i="18"/>
  <c r="DU362" i="18" s="1"/>
  <c r="S362" i="18"/>
  <c r="DV362" i="18" s="1"/>
  <c r="T362" i="18"/>
  <c r="DW362" i="18" s="1"/>
  <c r="U362" i="18"/>
  <c r="DX362" i="18" s="1"/>
  <c r="V362" i="18"/>
  <c r="DY362" i="18" s="1"/>
  <c r="W362" i="18"/>
  <c r="DZ362" i="18" s="1"/>
  <c r="X362" i="18"/>
  <c r="EA362" i="18" s="1"/>
  <c r="Y362" i="18"/>
  <c r="EB362" i="18" s="1"/>
  <c r="Z362" i="18"/>
  <c r="EC362" i="18" s="1"/>
  <c r="AA362" i="18"/>
  <c r="ED362" i="18" s="1"/>
  <c r="AB362" i="18"/>
  <c r="EE362" i="18" s="1"/>
  <c r="AC362" i="18"/>
  <c r="EF362" i="18" s="1"/>
  <c r="AD362" i="18"/>
  <c r="EG362" i="18" s="1"/>
  <c r="AE362" i="18"/>
  <c r="EH362" i="18" s="1"/>
  <c r="AF362" i="18"/>
  <c r="EI362" i="18" s="1"/>
  <c r="AG362" i="18"/>
  <c r="EJ362" i="18" s="1"/>
  <c r="AH362" i="18"/>
  <c r="EK362" i="18" s="1"/>
  <c r="AI362" i="18"/>
  <c r="EL362" i="18" s="1"/>
  <c r="AJ362" i="18"/>
  <c r="EM362" i="18" s="1"/>
  <c r="C363" i="18"/>
  <c r="DF363" i="18" s="1"/>
  <c r="D363" i="18"/>
  <c r="DG363" i="18" s="1"/>
  <c r="E363" i="18"/>
  <c r="DH363" i="18" s="1"/>
  <c r="F363" i="18"/>
  <c r="DI363" i="18" s="1"/>
  <c r="G363" i="18"/>
  <c r="DJ363" i="18" s="1"/>
  <c r="H363" i="18"/>
  <c r="DK363" i="18" s="1"/>
  <c r="I363" i="18"/>
  <c r="DL363" i="18" s="1"/>
  <c r="J363" i="18"/>
  <c r="DM363" i="18" s="1"/>
  <c r="K363" i="18"/>
  <c r="DN363" i="18" s="1"/>
  <c r="L363" i="18"/>
  <c r="DO363" i="18" s="1"/>
  <c r="M363" i="18"/>
  <c r="DP363" i="18" s="1"/>
  <c r="N363" i="18"/>
  <c r="DQ363" i="18" s="1"/>
  <c r="O363" i="18"/>
  <c r="DR363" i="18" s="1"/>
  <c r="P363" i="18"/>
  <c r="DS363" i="18" s="1"/>
  <c r="Q363" i="18"/>
  <c r="DT363" i="18" s="1"/>
  <c r="R363" i="18"/>
  <c r="DU363" i="18" s="1"/>
  <c r="S363" i="18"/>
  <c r="DV363" i="18" s="1"/>
  <c r="T363" i="18"/>
  <c r="DW363" i="18" s="1"/>
  <c r="U363" i="18"/>
  <c r="DX363" i="18" s="1"/>
  <c r="V363" i="18"/>
  <c r="DY363" i="18" s="1"/>
  <c r="W363" i="18"/>
  <c r="DZ363" i="18" s="1"/>
  <c r="X363" i="18"/>
  <c r="EA363" i="18" s="1"/>
  <c r="Y363" i="18"/>
  <c r="EB363" i="18" s="1"/>
  <c r="Z363" i="18"/>
  <c r="EC363" i="18" s="1"/>
  <c r="AA363" i="18"/>
  <c r="ED363" i="18" s="1"/>
  <c r="AB363" i="18"/>
  <c r="EE363" i="18" s="1"/>
  <c r="AC363" i="18"/>
  <c r="EF363" i="18" s="1"/>
  <c r="AD363" i="18"/>
  <c r="EG363" i="18" s="1"/>
  <c r="AE363" i="18"/>
  <c r="EH363" i="18" s="1"/>
  <c r="AF363" i="18"/>
  <c r="EI363" i="18" s="1"/>
  <c r="AG363" i="18"/>
  <c r="EJ363" i="18" s="1"/>
  <c r="AH363" i="18"/>
  <c r="EK363" i="18" s="1"/>
  <c r="AI363" i="18"/>
  <c r="EL363" i="18" s="1"/>
  <c r="AJ363" i="18"/>
  <c r="EM363" i="18" s="1"/>
  <c r="C364" i="18"/>
  <c r="DF364" i="18" s="1"/>
  <c r="D364" i="18"/>
  <c r="DG364" i="18" s="1"/>
  <c r="E364" i="18"/>
  <c r="DH364" i="18" s="1"/>
  <c r="F364" i="18"/>
  <c r="DI364" i="18" s="1"/>
  <c r="G364" i="18"/>
  <c r="DJ364" i="18" s="1"/>
  <c r="H364" i="18"/>
  <c r="DK364" i="18" s="1"/>
  <c r="I364" i="18"/>
  <c r="DL364" i="18" s="1"/>
  <c r="J364" i="18"/>
  <c r="DM364" i="18" s="1"/>
  <c r="K364" i="18"/>
  <c r="DN364" i="18" s="1"/>
  <c r="L364" i="18"/>
  <c r="DO364" i="18" s="1"/>
  <c r="M364" i="18"/>
  <c r="DP364" i="18" s="1"/>
  <c r="N364" i="18"/>
  <c r="DQ364" i="18" s="1"/>
  <c r="O364" i="18"/>
  <c r="DR364" i="18" s="1"/>
  <c r="P364" i="18"/>
  <c r="DS364" i="18" s="1"/>
  <c r="Q364" i="18"/>
  <c r="DT364" i="18" s="1"/>
  <c r="R364" i="18"/>
  <c r="DU364" i="18" s="1"/>
  <c r="S364" i="18"/>
  <c r="DV364" i="18" s="1"/>
  <c r="T364" i="18"/>
  <c r="DW364" i="18" s="1"/>
  <c r="U364" i="18"/>
  <c r="DX364" i="18" s="1"/>
  <c r="V364" i="18"/>
  <c r="DY364" i="18" s="1"/>
  <c r="W364" i="18"/>
  <c r="DZ364" i="18" s="1"/>
  <c r="X364" i="18"/>
  <c r="EA364" i="18" s="1"/>
  <c r="Y364" i="18"/>
  <c r="EB364" i="18" s="1"/>
  <c r="Z364" i="18"/>
  <c r="EC364" i="18" s="1"/>
  <c r="AA364" i="18"/>
  <c r="ED364" i="18" s="1"/>
  <c r="AB364" i="18"/>
  <c r="EE364" i="18" s="1"/>
  <c r="AC364" i="18"/>
  <c r="EF364" i="18" s="1"/>
  <c r="AD364" i="18"/>
  <c r="EG364" i="18" s="1"/>
  <c r="AE364" i="18"/>
  <c r="EH364" i="18" s="1"/>
  <c r="AF364" i="18"/>
  <c r="EI364" i="18" s="1"/>
  <c r="AG364" i="18"/>
  <c r="EJ364" i="18" s="1"/>
  <c r="AH364" i="18"/>
  <c r="EK364" i="18" s="1"/>
  <c r="AI364" i="18"/>
  <c r="EL364" i="18" s="1"/>
  <c r="AJ364" i="18"/>
  <c r="EM364" i="18" s="1"/>
  <c r="C365" i="18"/>
  <c r="DF365" i="18" s="1"/>
  <c r="D365" i="18"/>
  <c r="DG365" i="18" s="1"/>
  <c r="E365" i="18"/>
  <c r="DH365" i="18" s="1"/>
  <c r="F365" i="18"/>
  <c r="DI365" i="18" s="1"/>
  <c r="G365" i="18"/>
  <c r="DJ365" i="18" s="1"/>
  <c r="H365" i="18"/>
  <c r="DK365" i="18" s="1"/>
  <c r="I365" i="18"/>
  <c r="DL365" i="18" s="1"/>
  <c r="J365" i="18"/>
  <c r="DM365" i="18" s="1"/>
  <c r="K365" i="18"/>
  <c r="DN365" i="18" s="1"/>
  <c r="L365" i="18"/>
  <c r="DO365" i="18" s="1"/>
  <c r="M365" i="18"/>
  <c r="DP365" i="18" s="1"/>
  <c r="N365" i="18"/>
  <c r="DQ365" i="18" s="1"/>
  <c r="O365" i="18"/>
  <c r="DR365" i="18" s="1"/>
  <c r="P365" i="18"/>
  <c r="DS365" i="18" s="1"/>
  <c r="Q365" i="18"/>
  <c r="DT365" i="18" s="1"/>
  <c r="R365" i="18"/>
  <c r="DU365" i="18" s="1"/>
  <c r="S365" i="18"/>
  <c r="DV365" i="18" s="1"/>
  <c r="T365" i="18"/>
  <c r="DW365" i="18" s="1"/>
  <c r="U365" i="18"/>
  <c r="DX365" i="18" s="1"/>
  <c r="V365" i="18"/>
  <c r="DY365" i="18" s="1"/>
  <c r="W365" i="18"/>
  <c r="DZ365" i="18" s="1"/>
  <c r="X365" i="18"/>
  <c r="EA365" i="18" s="1"/>
  <c r="Y365" i="18"/>
  <c r="EB365" i="18" s="1"/>
  <c r="Z365" i="18"/>
  <c r="EC365" i="18" s="1"/>
  <c r="AA365" i="18"/>
  <c r="ED365" i="18" s="1"/>
  <c r="AB365" i="18"/>
  <c r="EE365" i="18" s="1"/>
  <c r="AC365" i="18"/>
  <c r="EF365" i="18" s="1"/>
  <c r="AD365" i="18"/>
  <c r="EG365" i="18" s="1"/>
  <c r="AE365" i="18"/>
  <c r="EH365" i="18" s="1"/>
  <c r="AF365" i="18"/>
  <c r="EI365" i="18" s="1"/>
  <c r="AG365" i="18"/>
  <c r="EJ365" i="18" s="1"/>
  <c r="AH365" i="18"/>
  <c r="EK365" i="18" s="1"/>
  <c r="AI365" i="18"/>
  <c r="EL365" i="18" s="1"/>
  <c r="AJ365" i="18"/>
  <c r="EM365" i="18" s="1"/>
  <c r="C366" i="18"/>
  <c r="DF366" i="18" s="1"/>
  <c r="D366" i="18"/>
  <c r="DG366" i="18" s="1"/>
  <c r="E366" i="18"/>
  <c r="DH366" i="18" s="1"/>
  <c r="F366" i="18"/>
  <c r="DI366" i="18" s="1"/>
  <c r="G366" i="18"/>
  <c r="DJ366" i="18" s="1"/>
  <c r="H366" i="18"/>
  <c r="DK366" i="18" s="1"/>
  <c r="I366" i="18"/>
  <c r="DL366" i="18" s="1"/>
  <c r="J366" i="18"/>
  <c r="DM366" i="18" s="1"/>
  <c r="K366" i="18"/>
  <c r="DN366" i="18" s="1"/>
  <c r="L366" i="18"/>
  <c r="DO366" i="18" s="1"/>
  <c r="M366" i="18"/>
  <c r="DP366" i="18" s="1"/>
  <c r="N366" i="18"/>
  <c r="DQ366" i="18" s="1"/>
  <c r="O366" i="18"/>
  <c r="DR366" i="18" s="1"/>
  <c r="P366" i="18"/>
  <c r="DS366" i="18" s="1"/>
  <c r="Q366" i="18"/>
  <c r="DT366" i="18" s="1"/>
  <c r="R366" i="18"/>
  <c r="DU366" i="18" s="1"/>
  <c r="S366" i="18"/>
  <c r="DV366" i="18" s="1"/>
  <c r="T366" i="18"/>
  <c r="DW366" i="18" s="1"/>
  <c r="U366" i="18"/>
  <c r="DX366" i="18" s="1"/>
  <c r="V366" i="18"/>
  <c r="DY366" i="18" s="1"/>
  <c r="W366" i="18"/>
  <c r="DZ366" i="18" s="1"/>
  <c r="X366" i="18"/>
  <c r="EA366" i="18" s="1"/>
  <c r="Y366" i="18"/>
  <c r="EB366" i="18" s="1"/>
  <c r="Z366" i="18"/>
  <c r="EC366" i="18" s="1"/>
  <c r="AA366" i="18"/>
  <c r="ED366" i="18" s="1"/>
  <c r="AB366" i="18"/>
  <c r="EE366" i="18" s="1"/>
  <c r="AC366" i="18"/>
  <c r="EF366" i="18" s="1"/>
  <c r="AD366" i="18"/>
  <c r="EG366" i="18" s="1"/>
  <c r="AE366" i="18"/>
  <c r="EH366" i="18" s="1"/>
  <c r="AF366" i="18"/>
  <c r="EI366" i="18" s="1"/>
  <c r="AG366" i="18"/>
  <c r="EJ366" i="18" s="1"/>
  <c r="AH366" i="18"/>
  <c r="EK366" i="18" s="1"/>
  <c r="AI366" i="18"/>
  <c r="EL366" i="18" s="1"/>
  <c r="AJ366" i="18"/>
  <c r="EM366" i="18" s="1"/>
  <c r="C367" i="18"/>
  <c r="DF367" i="18" s="1"/>
  <c r="D367" i="18"/>
  <c r="DG367" i="18" s="1"/>
  <c r="E367" i="18"/>
  <c r="DH367" i="18" s="1"/>
  <c r="F367" i="18"/>
  <c r="DI367" i="18" s="1"/>
  <c r="G367" i="18"/>
  <c r="DJ367" i="18" s="1"/>
  <c r="H367" i="18"/>
  <c r="DK367" i="18" s="1"/>
  <c r="I367" i="18"/>
  <c r="DL367" i="18" s="1"/>
  <c r="J367" i="18"/>
  <c r="DM367" i="18" s="1"/>
  <c r="K367" i="18"/>
  <c r="DN367" i="18" s="1"/>
  <c r="L367" i="18"/>
  <c r="DO367" i="18" s="1"/>
  <c r="M367" i="18"/>
  <c r="DP367" i="18" s="1"/>
  <c r="N367" i="18"/>
  <c r="DQ367" i="18" s="1"/>
  <c r="O367" i="18"/>
  <c r="DR367" i="18" s="1"/>
  <c r="P367" i="18"/>
  <c r="DS367" i="18" s="1"/>
  <c r="Q367" i="18"/>
  <c r="DT367" i="18" s="1"/>
  <c r="R367" i="18"/>
  <c r="DU367" i="18" s="1"/>
  <c r="S367" i="18"/>
  <c r="DV367" i="18" s="1"/>
  <c r="T367" i="18"/>
  <c r="DW367" i="18" s="1"/>
  <c r="U367" i="18"/>
  <c r="DX367" i="18" s="1"/>
  <c r="V367" i="18"/>
  <c r="DY367" i="18" s="1"/>
  <c r="W367" i="18"/>
  <c r="DZ367" i="18" s="1"/>
  <c r="X367" i="18"/>
  <c r="EA367" i="18" s="1"/>
  <c r="Y367" i="18"/>
  <c r="EB367" i="18" s="1"/>
  <c r="Z367" i="18"/>
  <c r="EC367" i="18" s="1"/>
  <c r="AA367" i="18"/>
  <c r="ED367" i="18" s="1"/>
  <c r="AB367" i="18"/>
  <c r="EE367" i="18" s="1"/>
  <c r="AC367" i="18"/>
  <c r="EF367" i="18" s="1"/>
  <c r="AD367" i="18"/>
  <c r="EG367" i="18" s="1"/>
  <c r="AE367" i="18"/>
  <c r="EH367" i="18" s="1"/>
  <c r="AF367" i="18"/>
  <c r="EI367" i="18" s="1"/>
  <c r="AG367" i="18"/>
  <c r="EJ367" i="18" s="1"/>
  <c r="AH367" i="18"/>
  <c r="EK367" i="18" s="1"/>
  <c r="AI367" i="18"/>
  <c r="EL367" i="18" s="1"/>
  <c r="AJ367" i="18"/>
  <c r="EM367" i="18" s="1"/>
  <c r="C368" i="18"/>
  <c r="DF368" i="18" s="1"/>
  <c r="D368" i="18"/>
  <c r="DG368" i="18" s="1"/>
  <c r="E368" i="18"/>
  <c r="DH368" i="18" s="1"/>
  <c r="F368" i="18"/>
  <c r="DI368" i="18" s="1"/>
  <c r="G368" i="18"/>
  <c r="DJ368" i="18" s="1"/>
  <c r="H368" i="18"/>
  <c r="DK368" i="18" s="1"/>
  <c r="I368" i="18"/>
  <c r="DL368" i="18" s="1"/>
  <c r="J368" i="18"/>
  <c r="DM368" i="18" s="1"/>
  <c r="K368" i="18"/>
  <c r="DN368" i="18" s="1"/>
  <c r="L368" i="18"/>
  <c r="DO368" i="18" s="1"/>
  <c r="M368" i="18"/>
  <c r="DP368" i="18" s="1"/>
  <c r="N368" i="18"/>
  <c r="DQ368" i="18" s="1"/>
  <c r="O368" i="18"/>
  <c r="DR368" i="18" s="1"/>
  <c r="P368" i="18"/>
  <c r="DS368" i="18" s="1"/>
  <c r="Q368" i="18"/>
  <c r="DT368" i="18" s="1"/>
  <c r="R368" i="18"/>
  <c r="DU368" i="18" s="1"/>
  <c r="S368" i="18"/>
  <c r="DV368" i="18" s="1"/>
  <c r="T368" i="18"/>
  <c r="DW368" i="18" s="1"/>
  <c r="U368" i="18"/>
  <c r="DX368" i="18" s="1"/>
  <c r="V368" i="18"/>
  <c r="DY368" i="18" s="1"/>
  <c r="W368" i="18"/>
  <c r="DZ368" i="18" s="1"/>
  <c r="X368" i="18"/>
  <c r="EA368" i="18" s="1"/>
  <c r="Y368" i="18"/>
  <c r="EB368" i="18" s="1"/>
  <c r="Z368" i="18"/>
  <c r="EC368" i="18" s="1"/>
  <c r="AA368" i="18"/>
  <c r="ED368" i="18" s="1"/>
  <c r="AB368" i="18"/>
  <c r="EE368" i="18" s="1"/>
  <c r="AC368" i="18"/>
  <c r="EF368" i="18" s="1"/>
  <c r="AD368" i="18"/>
  <c r="EG368" i="18" s="1"/>
  <c r="AE368" i="18"/>
  <c r="EH368" i="18" s="1"/>
  <c r="AF368" i="18"/>
  <c r="EI368" i="18" s="1"/>
  <c r="AG368" i="18"/>
  <c r="EJ368" i="18" s="1"/>
  <c r="AH368" i="18"/>
  <c r="EK368" i="18" s="1"/>
  <c r="AI368" i="18"/>
  <c r="EL368" i="18" s="1"/>
  <c r="AJ368" i="18"/>
  <c r="EM368" i="18" s="1"/>
  <c r="C369" i="18"/>
  <c r="DF369" i="18" s="1"/>
  <c r="D369" i="18"/>
  <c r="DG369" i="18" s="1"/>
  <c r="E369" i="18"/>
  <c r="DH369" i="18" s="1"/>
  <c r="F369" i="18"/>
  <c r="DI369" i="18" s="1"/>
  <c r="G369" i="18"/>
  <c r="DJ369" i="18" s="1"/>
  <c r="H369" i="18"/>
  <c r="DK369" i="18" s="1"/>
  <c r="I369" i="18"/>
  <c r="DL369" i="18" s="1"/>
  <c r="J369" i="18"/>
  <c r="DM369" i="18" s="1"/>
  <c r="K369" i="18"/>
  <c r="DN369" i="18" s="1"/>
  <c r="L369" i="18"/>
  <c r="DO369" i="18" s="1"/>
  <c r="M369" i="18"/>
  <c r="DP369" i="18" s="1"/>
  <c r="N369" i="18"/>
  <c r="DQ369" i="18" s="1"/>
  <c r="O369" i="18"/>
  <c r="DR369" i="18" s="1"/>
  <c r="P369" i="18"/>
  <c r="DS369" i="18" s="1"/>
  <c r="Q369" i="18"/>
  <c r="DT369" i="18" s="1"/>
  <c r="R369" i="18"/>
  <c r="DU369" i="18" s="1"/>
  <c r="S369" i="18"/>
  <c r="DV369" i="18" s="1"/>
  <c r="T369" i="18"/>
  <c r="DW369" i="18" s="1"/>
  <c r="U369" i="18"/>
  <c r="DX369" i="18" s="1"/>
  <c r="V369" i="18"/>
  <c r="DY369" i="18" s="1"/>
  <c r="W369" i="18"/>
  <c r="DZ369" i="18" s="1"/>
  <c r="X369" i="18"/>
  <c r="EA369" i="18" s="1"/>
  <c r="Y369" i="18"/>
  <c r="EB369" i="18" s="1"/>
  <c r="Z369" i="18"/>
  <c r="EC369" i="18" s="1"/>
  <c r="AA369" i="18"/>
  <c r="ED369" i="18" s="1"/>
  <c r="AB369" i="18"/>
  <c r="EE369" i="18" s="1"/>
  <c r="AC369" i="18"/>
  <c r="EF369" i="18" s="1"/>
  <c r="AD369" i="18"/>
  <c r="EG369" i="18" s="1"/>
  <c r="AE369" i="18"/>
  <c r="EH369" i="18" s="1"/>
  <c r="AF369" i="18"/>
  <c r="EI369" i="18" s="1"/>
  <c r="AG369" i="18"/>
  <c r="EJ369" i="18" s="1"/>
  <c r="AH369" i="18"/>
  <c r="EK369" i="18" s="1"/>
  <c r="AI369" i="18"/>
  <c r="EL369" i="18" s="1"/>
  <c r="AJ369" i="18"/>
  <c r="EM369" i="18" s="1"/>
  <c r="C370" i="18"/>
  <c r="DF370" i="18" s="1"/>
  <c r="D370" i="18"/>
  <c r="DG370" i="18" s="1"/>
  <c r="E370" i="18"/>
  <c r="DH370" i="18" s="1"/>
  <c r="F370" i="18"/>
  <c r="DI370" i="18" s="1"/>
  <c r="G370" i="18"/>
  <c r="DJ370" i="18" s="1"/>
  <c r="H370" i="18"/>
  <c r="DK370" i="18" s="1"/>
  <c r="I370" i="18"/>
  <c r="DL370" i="18" s="1"/>
  <c r="J370" i="18"/>
  <c r="DM370" i="18" s="1"/>
  <c r="K370" i="18"/>
  <c r="DN370" i="18" s="1"/>
  <c r="L370" i="18"/>
  <c r="DO370" i="18" s="1"/>
  <c r="M370" i="18"/>
  <c r="DP370" i="18" s="1"/>
  <c r="N370" i="18"/>
  <c r="DQ370" i="18" s="1"/>
  <c r="O370" i="18"/>
  <c r="DR370" i="18" s="1"/>
  <c r="P370" i="18"/>
  <c r="DS370" i="18" s="1"/>
  <c r="Q370" i="18"/>
  <c r="DT370" i="18" s="1"/>
  <c r="R370" i="18"/>
  <c r="DU370" i="18" s="1"/>
  <c r="S370" i="18"/>
  <c r="DV370" i="18" s="1"/>
  <c r="T370" i="18"/>
  <c r="DW370" i="18" s="1"/>
  <c r="U370" i="18"/>
  <c r="DX370" i="18" s="1"/>
  <c r="V370" i="18"/>
  <c r="DY370" i="18" s="1"/>
  <c r="W370" i="18"/>
  <c r="DZ370" i="18" s="1"/>
  <c r="X370" i="18"/>
  <c r="EA370" i="18" s="1"/>
  <c r="Y370" i="18"/>
  <c r="EB370" i="18" s="1"/>
  <c r="Z370" i="18"/>
  <c r="EC370" i="18" s="1"/>
  <c r="AA370" i="18"/>
  <c r="ED370" i="18" s="1"/>
  <c r="AB370" i="18"/>
  <c r="EE370" i="18" s="1"/>
  <c r="AC370" i="18"/>
  <c r="EF370" i="18" s="1"/>
  <c r="AD370" i="18"/>
  <c r="EG370" i="18" s="1"/>
  <c r="AE370" i="18"/>
  <c r="EH370" i="18" s="1"/>
  <c r="AF370" i="18"/>
  <c r="EI370" i="18" s="1"/>
  <c r="AG370" i="18"/>
  <c r="EJ370" i="18" s="1"/>
  <c r="AH370" i="18"/>
  <c r="EK370" i="18" s="1"/>
  <c r="AI370" i="18"/>
  <c r="EL370" i="18" s="1"/>
  <c r="AJ370" i="18"/>
  <c r="EM370" i="18" s="1"/>
  <c r="C371" i="18"/>
  <c r="DF371" i="18" s="1"/>
  <c r="D371" i="18"/>
  <c r="DG371" i="18" s="1"/>
  <c r="E371" i="18"/>
  <c r="DH371" i="18" s="1"/>
  <c r="F371" i="18"/>
  <c r="DI371" i="18" s="1"/>
  <c r="G371" i="18"/>
  <c r="DJ371" i="18" s="1"/>
  <c r="H371" i="18"/>
  <c r="DK371" i="18" s="1"/>
  <c r="I371" i="18"/>
  <c r="DL371" i="18" s="1"/>
  <c r="J371" i="18"/>
  <c r="DM371" i="18" s="1"/>
  <c r="K371" i="18"/>
  <c r="DN371" i="18" s="1"/>
  <c r="L371" i="18"/>
  <c r="DO371" i="18" s="1"/>
  <c r="M371" i="18"/>
  <c r="DP371" i="18" s="1"/>
  <c r="N371" i="18"/>
  <c r="DQ371" i="18" s="1"/>
  <c r="O371" i="18"/>
  <c r="DR371" i="18" s="1"/>
  <c r="P371" i="18"/>
  <c r="DS371" i="18" s="1"/>
  <c r="Q371" i="18"/>
  <c r="DT371" i="18" s="1"/>
  <c r="R371" i="18"/>
  <c r="DU371" i="18" s="1"/>
  <c r="S371" i="18"/>
  <c r="DV371" i="18" s="1"/>
  <c r="T371" i="18"/>
  <c r="DW371" i="18" s="1"/>
  <c r="U371" i="18"/>
  <c r="DX371" i="18" s="1"/>
  <c r="V371" i="18"/>
  <c r="DY371" i="18" s="1"/>
  <c r="W371" i="18"/>
  <c r="DZ371" i="18" s="1"/>
  <c r="X371" i="18"/>
  <c r="EA371" i="18" s="1"/>
  <c r="Y371" i="18"/>
  <c r="EB371" i="18" s="1"/>
  <c r="Z371" i="18"/>
  <c r="EC371" i="18" s="1"/>
  <c r="AA371" i="18"/>
  <c r="ED371" i="18" s="1"/>
  <c r="AB371" i="18"/>
  <c r="EE371" i="18" s="1"/>
  <c r="AC371" i="18"/>
  <c r="EF371" i="18" s="1"/>
  <c r="AD371" i="18"/>
  <c r="EG371" i="18" s="1"/>
  <c r="AE371" i="18"/>
  <c r="EH371" i="18" s="1"/>
  <c r="AF371" i="18"/>
  <c r="EI371" i="18" s="1"/>
  <c r="AG371" i="18"/>
  <c r="EJ371" i="18" s="1"/>
  <c r="AH371" i="18"/>
  <c r="EK371" i="18" s="1"/>
  <c r="AI371" i="18"/>
  <c r="EL371" i="18" s="1"/>
  <c r="AJ371" i="18"/>
  <c r="EM371" i="18" s="1"/>
  <c r="C372" i="18"/>
  <c r="DF372" i="18" s="1"/>
  <c r="D372" i="18"/>
  <c r="DG372" i="18" s="1"/>
  <c r="E372" i="18"/>
  <c r="DH372" i="18" s="1"/>
  <c r="F372" i="18"/>
  <c r="DI372" i="18" s="1"/>
  <c r="G372" i="18"/>
  <c r="DJ372" i="18" s="1"/>
  <c r="H372" i="18"/>
  <c r="DK372" i="18" s="1"/>
  <c r="I372" i="18"/>
  <c r="DL372" i="18" s="1"/>
  <c r="J372" i="18"/>
  <c r="DM372" i="18" s="1"/>
  <c r="K372" i="18"/>
  <c r="DN372" i="18" s="1"/>
  <c r="L372" i="18"/>
  <c r="DO372" i="18" s="1"/>
  <c r="M372" i="18"/>
  <c r="DP372" i="18" s="1"/>
  <c r="N372" i="18"/>
  <c r="DQ372" i="18" s="1"/>
  <c r="O372" i="18"/>
  <c r="DR372" i="18" s="1"/>
  <c r="P372" i="18"/>
  <c r="DS372" i="18" s="1"/>
  <c r="Q372" i="18"/>
  <c r="DT372" i="18" s="1"/>
  <c r="R372" i="18"/>
  <c r="DU372" i="18" s="1"/>
  <c r="S372" i="18"/>
  <c r="DV372" i="18" s="1"/>
  <c r="T372" i="18"/>
  <c r="DW372" i="18" s="1"/>
  <c r="U372" i="18"/>
  <c r="DX372" i="18" s="1"/>
  <c r="V372" i="18"/>
  <c r="DY372" i="18" s="1"/>
  <c r="W372" i="18"/>
  <c r="DZ372" i="18" s="1"/>
  <c r="X372" i="18"/>
  <c r="EA372" i="18" s="1"/>
  <c r="Y372" i="18"/>
  <c r="EB372" i="18" s="1"/>
  <c r="Z372" i="18"/>
  <c r="EC372" i="18" s="1"/>
  <c r="AA372" i="18"/>
  <c r="ED372" i="18" s="1"/>
  <c r="AB372" i="18"/>
  <c r="EE372" i="18" s="1"/>
  <c r="AC372" i="18"/>
  <c r="EF372" i="18" s="1"/>
  <c r="AD372" i="18"/>
  <c r="EG372" i="18" s="1"/>
  <c r="AE372" i="18"/>
  <c r="EH372" i="18" s="1"/>
  <c r="AF372" i="18"/>
  <c r="EI372" i="18" s="1"/>
  <c r="AG372" i="18"/>
  <c r="EJ372" i="18" s="1"/>
  <c r="AH372" i="18"/>
  <c r="EK372" i="18" s="1"/>
  <c r="AI372" i="18"/>
  <c r="EL372" i="18" s="1"/>
  <c r="AJ372" i="18"/>
  <c r="EM372" i="18" s="1"/>
  <c r="C373" i="18"/>
  <c r="DF373" i="18" s="1"/>
  <c r="D373" i="18"/>
  <c r="DG373" i="18" s="1"/>
  <c r="E373" i="18"/>
  <c r="DH373" i="18" s="1"/>
  <c r="F373" i="18"/>
  <c r="DI373" i="18" s="1"/>
  <c r="G373" i="18"/>
  <c r="DJ373" i="18" s="1"/>
  <c r="H373" i="18"/>
  <c r="DK373" i="18" s="1"/>
  <c r="I373" i="18"/>
  <c r="DL373" i="18" s="1"/>
  <c r="J373" i="18"/>
  <c r="DM373" i="18" s="1"/>
  <c r="K373" i="18"/>
  <c r="DN373" i="18" s="1"/>
  <c r="L373" i="18"/>
  <c r="DO373" i="18" s="1"/>
  <c r="M373" i="18"/>
  <c r="DP373" i="18" s="1"/>
  <c r="N373" i="18"/>
  <c r="DQ373" i="18" s="1"/>
  <c r="O373" i="18"/>
  <c r="DR373" i="18" s="1"/>
  <c r="P373" i="18"/>
  <c r="DS373" i="18" s="1"/>
  <c r="Q373" i="18"/>
  <c r="DT373" i="18" s="1"/>
  <c r="R373" i="18"/>
  <c r="DU373" i="18" s="1"/>
  <c r="S373" i="18"/>
  <c r="DV373" i="18" s="1"/>
  <c r="T373" i="18"/>
  <c r="DW373" i="18" s="1"/>
  <c r="U373" i="18"/>
  <c r="DX373" i="18" s="1"/>
  <c r="V373" i="18"/>
  <c r="DY373" i="18" s="1"/>
  <c r="W373" i="18"/>
  <c r="DZ373" i="18" s="1"/>
  <c r="X373" i="18"/>
  <c r="EA373" i="18" s="1"/>
  <c r="Y373" i="18"/>
  <c r="EB373" i="18" s="1"/>
  <c r="Z373" i="18"/>
  <c r="EC373" i="18" s="1"/>
  <c r="AA373" i="18"/>
  <c r="ED373" i="18" s="1"/>
  <c r="AB373" i="18"/>
  <c r="EE373" i="18" s="1"/>
  <c r="AC373" i="18"/>
  <c r="EF373" i="18" s="1"/>
  <c r="AD373" i="18"/>
  <c r="EG373" i="18" s="1"/>
  <c r="AE373" i="18"/>
  <c r="EH373" i="18" s="1"/>
  <c r="AF373" i="18"/>
  <c r="EI373" i="18" s="1"/>
  <c r="AG373" i="18"/>
  <c r="EJ373" i="18" s="1"/>
  <c r="AH373" i="18"/>
  <c r="EK373" i="18" s="1"/>
  <c r="AI373" i="18"/>
  <c r="EL373" i="18" s="1"/>
  <c r="AJ373" i="18"/>
  <c r="EM373" i="18" s="1"/>
  <c r="C374" i="18"/>
  <c r="DF374" i="18" s="1"/>
  <c r="D374" i="18"/>
  <c r="DG374" i="18" s="1"/>
  <c r="E374" i="18"/>
  <c r="DH374" i="18" s="1"/>
  <c r="F374" i="18"/>
  <c r="DI374" i="18" s="1"/>
  <c r="G374" i="18"/>
  <c r="DJ374" i="18" s="1"/>
  <c r="H374" i="18"/>
  <c r="DK374" i="18" s="1"/>
  <c r="I374" i="18"/>
  <c r="DL374" i="18" s="1"/>
  <c r="J374" i="18"/>
  <c r="DM374" i="18" s="1"/>
  <c r="K374" i="18"/>
  <c r="DN374" i="18" s="1"/>
  <c r="L374" i="18"/>
  <c r="DO374" i="18" s="1"/>
  <c r="M374" i="18"/>
  <c r="DP374" i="18" s="1"/>
  <c r="N374" i="18"/>
  <c r="DQ374" i="18" s="1"/>
  <c r="O374" i="18"/>
  <c r="DR374" i="18" s="1"/>
  <c r="P374" i="18"/>
  <c r="DS374" i="18" s="1"/>
  <c r="Q374" i="18"/>
  <c r="DT374" i="18" s="1"/>
  <c r="R374" i="18"/>
  <c r="DU374" i="18" s="1"/>
  <c r="S374" i="18"/>
  <c r="DV374" i="18" s="1"/>
  <c r="T374" i="18"/>
  <c r="DW374" i="18" s="1"/>
  <c r="U374" i="18"/>
  <c r="DX374" i="18" s="1"/>
  <c r="V374" i="18"/>
  <c r="DY374" i="18" s="1"/>
  <c r="W374" i="18"/>
  <c r="DZ374" i="18" s="1"/>
  <c r="X374" i="18"/>
  <c r="EA374" i="18" s="1"/>
  <c r="Y374" i="18"/>
  <c r="EB374" i="18" s="1"/>
  <c r="Z374" i="18"/>
  <c r="EC374" i="18" s="1"/>
  <c r="AA374" i="18"/>
  <c r="ED374" i="18" s="1"/>
  <c r="AB374" i="18"/>
  <c r="EE374" i="18" s="1"/>
  <c r="AC374" i="18"/>
  <c r="EF374" i="18" s="1"/>
  <c r="AD374" i="18"/>
  <c r="EG374" i="18" s="1"/>
  <c r="AE374" i="18"/>
  <c r="EH374" i="18" s="1"/>
  <c r="AF374" i="18"/>
  <c r="EI374" i="18" s="1"/>
  <c r="AG374" i="18"/>
  <c r="EJ374" i="18" s="1"/>
  <c r="AH374" i="18"/>
  <c r="EK374" i="18" s="1"/>
  <c r="AI374" i="18"/>
  <c r="EL374" i="18" s="1"/>
  <c r="AJ374" i="18"/>
  <c r="EM374" i="18" s="1"/>
  <c r="C375" i="18"/>
  <c r="DF375" i="18" s="1"/>
  <c r="D375" i="18"/>
  <c r="DG375" i="18" s="1"/>
  <c r="E375" i="18"/>
  <c r="DH375" i="18" s="1"/>
  <c r="F375" i="18"/>
  <c r="DI375" i="18" s="1"/>
  <c r="G375" i="18"/>
  <c r="DJ375" i="18" s="1"/>
  <c r="H375" i="18"/>
  <c r="DK375" i="18" s="1"/>
  <c r="I375" i="18"/>
  <c r="DL375" i="18" s="1"/>
  <c r="J375" i="18"/>
  <c r="DM375" i="18" s="1"/>
  <c r="K375" i="18"/>
  <c r="DN375" i="18" s="1"/>
  <c r="L375" i="18"/>
  <c r="DO375" i="18" s="1"/>
  <c r="M375" i="18"/>
  <c r="DP375" i="18" s="1"/>
  <c r="N375" i="18"/>
  <c r="DQ375" i="18" s="1"/>
  <c r="O375" i="18"/>
  <c r="DR375" i="18" s="1"/>
  <c r="P375" i="18"/>
  <c r="DS375" i="18" s="1"/>
  <c r="Q375" i="18"/>
  <c r="DT375" i="18" s="1"/>
  <c r="R375" i="18"/>
  <c r="DU375" i="18" s="1"/>
  <c r="S375" i="18"/>
  <c r="DV375" i="18" s="1"/>
  <c r="T375" i="18"/>
  <c r="DW375" i="18" s="1"/>
  <c r="U375" i="18"/>
  <c r="DX375" i="18" s="1"/>
  <c r="V375" i="18"/>
  <c r="DY375" i="18" s="1"/>
  <c r="W375" i="18"/>
  <c r="DZ375" i="18" s="1"/>
  <c r="X375" i="18"/>
  <c r="EA375" i="18" s="1"/>
  <c r="Y375" i="18"/>
  <c r="EB375" i="18" s="1"/>
  <c r="Z375" i="18"/>
  <c r="EC375" i="18" s="1"/>
  <c r="AA375" i="18"/>
  <c r="ED375" i="18" s="1"/>
  <c r="AB375" i="18"/>
  <c r="EE375" i="18" s="1"/>
  <c r="AC375" i="18"/>
  <c r="EF375" i="18" s="1"/>
  <c r="AD375" i="18"/>
  <c r="EG375" i="18" s="1"/>
  <c r="AE375" i="18"/>
  <c r="EH375" i="18" s="1"/>
  <c r="AF375" i="18"/>
  <c r="EI375" i="18" s="1"/>
  <c r="AG375" i="18"/>
  <c r="EJ375" i="18" s="1"/>
  <c r="AH375" i="18"/>
  <c r="EK375" i="18" s="1"/>
  <c r="AI375" i="18"/>
  <c r="EL375" i="18" s="1"/>
  <c r="AJ375" i="18"/>
  <c r="EM375" i="18" s="1"/>
  <c r="C376" i="18"/>
  <c r="DF376" i="18" s="1"/>
  <c r="D376" i="18"/>
  <c r="DG376" i="18" s="1"/>
  <c r="E376" i="18"/>
  <c r="DH376" i="18" s="1"/>
  <c r="F376" i="18"/>
  <c r="DI376" i="18" s="1"/>
  <c r="G376" i="18"/>
  <c r="DJ376" i="18" s="1"/>
  <c r="H376" i="18"/>
  <c r="DK376" i="18" s="1"/>
  <c r="I376" i="18"/>
  <c r="DL376" i="18" s="1"/>
  <c r="J376" i="18"/>
  <c r="DM376" i="18" s="1"/>
  <c r="K376" i="18"/>
  <c r="DN376" i="18" s="1"/>
  <c r="L376" i="18"/>
  <c r="DO376" i="18" s="1"/>
  <c r="M376" i="18"/>
  <c r="DP376" i="18" s="1"/>
  <c r="N376" i="18"/>
  <c r="DQ376" i="18" s="1"/>
  <c r="O376" i="18"/>
  <c r="DR376" i="18" s="1"/>
  <c r="P376" i="18"/>
  <c r="DS376" i="18" s="1"/>
  <c r="Q376" i="18"/>
  <c r="DT376" i="18" s="1"/>
  <c r="R376" i="18"/>
  <c r="DU376" i="18" s="1"/>
  <c r="S376" i="18"/>
  <c r="DV376" i="18" s="1"/>
  <c r="T376" i="18"/>
  <c r="DW376" i="18" s="1"/>
  <c r="U376" i="18"/>
  <c r="DX376" i="18" s="1"/>
  <c r="V376" i="18"/>
  <c r="DY376" i="18" s="1"/>
  <c r="W376" i="18"/>
  <c r="DZ376" i="18" s="1"/>
  <c r="X376" i="18"/>
  <c r="EA376" i="18" s="1"/>
  <c r="Y376" i="18"/>
  <c r="EB376" i="18" s="1"/>
  <c r="Z376" i="18"/>
  <c r="EC376" i="18" s="1"/>
  <c r="AA376" i="18"/>
  <c r="ED376" i="18" s="1"/>
  <c r="AB376" i="18"/>
  <c r="EE376" i="18" s="1"/>
  <c r="AC376" i="18"/>
  <c r="EF376" i="18" s="1"/>
  <c r="AD376" i="18"/>
  <c r="EG376" i="18" s="1"/>
  <c r="AE376" i="18"/>
  <c r="EH376" i="18" s="1"/>
  <c r="AF376" i="18"/>
  <c r="EI376" i="18" s="1"/>
  <c r="AG376" i="18"/>
  <c r="EJ376" i="18" s="1"/>
  <c r="AH376" i="18"/>
  <c r="EK376" i="18" s="1"/>
  <c r="AI376" i="18"/>
  <c r="EL376" i="18" s="1"/>
  <c r="AJ376" i="18"/>
  <c r="EM376" i="18" s="1"/>
  <c r="C377" i="18"/>
  <c r="DF377" i="18" s="1"/>
  <c r="D377" i="18"/>
  <c r="DG377" i="18" s="1"/>
  <c r="E377" i="18"/>
  <c r="DH377" i="18" s="1"/>
  <c r="F377" i="18"/>
  <c r="DI377" i="18" s="1"/>
  <c r="G377" i="18"/>
  <c r="DJ377" i="18" s="1"/>
  <c r="H377" i="18"/>
  <c r="DK377" i="18" s="1"/>
  <c r="I377" i="18"/>
  <c r="DL377" i="18" s="1"/>
  <c r="J377" i="18"/>
  <c r="DM377" i="18" s="1"/>
  <c r="K377" i="18"/>
  <c r="DN377" i="18" s="1"/>
  <c r="L377" i="18"/>
  <c r="DO377" i="18" s="1"/>
  <c r="M377" i="18"/>
  <c r="DP377" i="18" s="1"/>
  <c r="N377" i="18"/>
  <c r="DQ377" i="18" s="1"/>
  <c r="O377" i="18"/>
  <c r="DR377" i="18" s="1"/>
  <c r="P377" i="18"/>
  <c r="DS377" i="18" s="1"/>
  <c r="Q377" i="18"/>
  <c r="DT377" i="18" s="1"/>
  <c r="R377" i="18"/>
  <c r="DU377" i="18" s="1"/>
  <c r="S377" i="18"/>
  <c r="DV377" i="18" s="1"/>
  <c r="T377" i="18"/>
  <c r="DW377" i="18" s="1"/>
  <c r="U377" i="18"/>
  <c r="DX377" i="18" s="1"/>
  <c r="V377" i="18"/>
  <c r="DY377" i="18" s="1"/>
  <c r="W377" i="18"/>
  <c r="DZ377" i="18" s="1"/>
  <c r="X377" i="18"/>
  <c r="EA377" i="18" s="1"/>
  <c r="Y377" i="18"/>
  <c r="EB377" i="18" s="1"/>
  <c r="Z377" i="18"/>
  <c r="EC377" i="18" s="1"/>
  <c r="AA377" i="18"/>
  <c r="ED377" i="18" s="1"/>
  <c r="AB377" i="18"/>
  <c r="EE377" i="18" s="1"/>
  <c r="AC377" i="18"/>
  <c r="EF377" i="18" s="1"/>
  <c r="AD377" i="18"/>
  <c r="EG377" i="18" s="1"/>
  <c r="AE377" i="18"/>
  <c r="EH377" i="18" s="1"/>
  <c r="AF377" i="18"/>
  <c r="EI377" i="18" s="1"/>
  <c r="AG377" i="18"/>
  <c r="EJ377" i="18" s="1"/>
  <c r="AH377" i="18"/>
  <c r="EK377" i="18" s="1"/>
  <c r="AI377" i="18"/>
  <c r="EL377" i="18" s="1"/>
  <c r="AJ377" i="18"/>
  <c r="EM377" i="18" s="1"/>
  <c r="C378" i="18"/>
  <c r="DF378" i="18" s="1"/>
  <c r="D378" i="18"/>
  <c r="DG378" i="18" s="1"/>
  <c r="E378" i="18"/>
  <c r="DH378" i="18" s="1"/>
  <c r="F378" i="18"/>
  <c r="DI378" i="18" s="1"/>
  <c r="G378" i="18"/>
  <c r="DJ378" i="18" s="1"/>
  <c r="H378" i="18"/>
  <c r="DK378" i="18" s="1"/>
  <c r="I378" i="18"/>
  <c r="DL378" i="18" s="1"/>
  <c r="J378" i="18"/>
  <c r="DM378" i="18" s="1"/>
  <c r="K378" i="18"/>
  <c r="DN378" i="18" s="1"/>
  <c r="L378" i="18"/>
  <c r="DO378" i="18" s="1"/>
  <c r="M378" i="18"/>
  <c r="DP378" i="18" s="1"/>
  <c r="N378" i="18"/>
  <c r="DQ378" i="18" s="1"/>
  <c r="O378" i="18"/>
  <c r="DR378" i="18" s="1"/>
  <c r="P378" i="18"/>
  <c r="DS378" i="18" s="1"/>
  <c r="Q378" i="18"/>
  <c r="DT378" i="18" s="1"/>
  <c r="R378" i="18"/>
  <c r="DU378" i="18" s="1"/>
  <c r="S378" i="18"/>
  <c r="DV378" i="18" s="1"/>
  <c r="T378" i="18"/>
  <c r="DW378" i="18" s="1"/>
  <c r="U378" i="18"/>
  <c r="DX378" i="18" s="1"/>
  <c r="V378" i="18"/>
  <c r="DY378" i="18" s="1"/>
  <c r="W378" i="18"/>
  <c r="DZ378" i="18" s="1"/>
  <c r="X378" i="18"/>
  <c r="EA378" i="18" s="1"/>
  <c r="Y378" i="18"/>
  <c r="EB378" i="18" s="1"/>
  <c r="Z378" i="18"/>
  <c r="EC378" i="18" s="1"/>
  <c r="AA378" i="18"/>
  <c r="ED378" i="18" s="1"/>
  <c r="AB378" i="18"/>
  <c r="EE378" i="18" s="1"/>
  <c r="AC378" i="18"/>
  <c r="EF378" i="18" s="1"/>
  <c r="AD378" i="18"/>
  <c r="EG378" i="18" s="1"/>
  <c r="AE378" i="18"/>
  <c r="EH378" i="18" s="1"/>
  <c r="AF378" i="18"/>
  <c r="EI378" i="18" s="1"/>
  <c r="AG378" i="18"/>
  <c r="EJ378" i="18" s="1"/>
  <c r="AH378" i="18"/>
  <c r="EK378" i="18" s="1"/>
  <c r="AI378" i="18"/>
  <c r="EL378" i="18" s="1"/>
  <c r="AJ378" i="18"/>
  <c r="EM378" i="18" s="1"/>
  <c r="C379" i="18"/>
  <c r="DF379" i="18" s="1"/>
  <c r="D379" i="18"/>
  <c r="DG379" i="18" s="1"/>
  <c r="E379" i="18"/>
  <c r="DH379" i="18" s="1"/>
  <c r="F379" i="18"/>
  <c r="DI379" i="18" s="1"/>
  <c r="G379" i="18"/>
  <c r="DJ379" i="18" s="1"/>
  <c r="H379" i="18"/>
  <c r="DK379" i="18" s="1"/>
  <c r="I379" i="18"/>
  <c r="DL379" i="18" s="1"/>
  <c r="J379" i="18"/>
  <c r="DM379" i="18" s="1"/>
  <c r="K379" i="18"/>
  <c r="DN379" i="18" s="1"/>
  <c r="L379" i="18"/>
  <c r="DO379" i="18" s="1"/>
  <c r="M379" i="18"/>
  <c r="DP379" i="18" s="1"/>
  <c r="N379" i="18"/>
  <c r="DQ379" i="18" s="1"/>
  <c r="O379" i="18"/>
  <c r="DR379" i="18" s="1"/>
  <c r="P379" i="18"/>
  <c r="DS379" i="18" s="1"/>
  <c r="Q379" i="18"/>
  <c r="DT379" i="18" s="1"/>
  <c r="R379" i="18"/>
  <c r="DU379" i="18" s="1"/>
  <c r="S379" i="18"/>
  <c r="DV379" i="18" s="1"/>
  <c r="T379" i="18"/>
  <c r="DW379" i="18" s="1"/>
  <c r="U379" i="18"/>
  <c r="DX379" i="18" s="1"/>
  <c r="V379" i="18"/>
  <c r="DY379" i="18" s="1"/>
  <c r="W379" i="18"/>
  <c r="DZ379" i="18" s="1"/>
  <c r="X379" i="18"/>
  <c r="EA379" i="18" s="1"/>
  <c r="Y379" i="18"/>
  <c r="EB379" i="18" s="1"/>
  <c r="Z379" i="18"/>
  <c r="EC379" i="18" s="1"/>
  <c r="AA379" i="18"/>
  <c r="ED379" i="18" s="1"/>
  <c r="AB379" i="18"/>
  <c r="EE379" i="18" s="1"/>
  <c r="AC379" i="18"/>
  <c r="EF379" i="18" s="1"/>
  <c r="AD379" i="18"/>
  <c r="EG379" i="18" s="1"/>
  <c r="AE379" i="18"/>
  <c r="EH379" i="18" s="1"/>
  <c r="AF379" i="18"/>
  <c r="EI379" i="18" s="1"/>
  <c r="AG379" i="18"/>
  <c r="EJ379" i="18" s="1"/>
  <c r="AH379" i="18"/>
  <c r="EK379" i="18" s="1"/>
  <c r="AI379" i="18"/>
  <c r="EL379" i="18" s="1"/>
  <c r="AJ379" i="18"/>
  <c r="EM379" i="18" s="1"/>
  <c r="C380" i="18"/>
  <c r="DF380" i="18" s="1"/>
  <c r="D380" i="18"/>
  <c r="DG380" i="18" s="1"/>
  <c r="E380" i="18"/>
  <c r="DH380" i="18" s="1"/>
  <c r="F380" i="18"/>
  <c r="DI380" i="18" s="1"/>
  <c r="G380" i="18"/>
  <c r="DJ380" i="18" s="1"/>
  <c r="H380" i="18"/>
  <c r="DK380" i="18" s="1"/>
  <c r="I380" i="18"/>
  <c r="DL380" i="18" s="1"/>
  <c r="J380" i="18"/>
  <c r="DM380" i="18" s="1"/>
  <c r="K380" i="18"/>
  <c r="DN380" i="18" s="1"/>
  <c r="L380" i="18"/>
  <c r="DO380" i="18" s="1"/>
  <c r="M380" i="18"/>
  <c r="DP380" i="18" s="1"/>
  <c r="N380" i="18"/>
  <c r="DQ380" i="18" s="1"/>
  <c r="O380" i="18"/>
  <c r="DR380" i="18" s="1"/>
  <c r="P380" i="18"/>
  <c r="DS380" i="18" s="1"/>
  <c r="Q380" i="18"/>
  <c r="DT380" i="18" s="1"/>
  <c r="R380" i="18"/>
  <c r="DU380" i="18" s="1"/>
  <c r="S380" i="18"/>
  <c r="DV380" i="18" s="1"/>
  <c r="T380" i="18"/>
  <c r="DW380" i="18" s="1"/>
  <c r="U380" i="18"/>
  <c r="DX380" i="18" s="1"/>
  <c r="V380" i="18"/>
  <c r="DY380" i="18" s="1"/>
  <c r="W380" i="18"/>
  <c r="DZ380" i="18" s="1"/>
  <c r="X380" i="18"/>
  <c r="EA380" i="18" s="1"/>
  <c r="Y380" i="18"/>
  <c r="EB380" i="18" s="1"/>
  <c r="Z380" i="18"/>
  <c r="EC380" i="18" s="1"/>
  <c r="AA380" i="18"/>
  <c r="ED380" i="18" s="1"/>
  <c r="AB380" i="18"/>
  <c r="EE380" i="18" s="1"/>
  <c r="AC380" i="18"/>
  <c r="EF380" i="18" s="1"/>
  <c r="AD380" i="18"/>
  <c r="EG380" i="18" s="1"/>
  <c r="AE380" i="18"/>
  <c r="EH380" i="18" s="1"/>
  <c r="AF380" i="18"/>
  <c r="EI380" i="18" s="1"/>
  <c r="AG380" i="18"/>
  <c r="EJ380" i="18" s="1"/>
  <c r="AH380" i="18"/>
  <c r="EK380" i="18" s="1"/>
  <c r="AI380" i="18"/>
  <c r="EL380" i="18" s="1"/>
  <c r="AJ380" i="18"/>
  <c r="EM380" i="18" s="1"/>
  <c r="C381" i="18"/>
  <c r="DF381" i="18" s="1"/>
  <c r="D381" i="18"/>
  <c r="DG381" i="18" s="1"/>
  <c r="E381" i="18"/>
  <c r="DH381" i="18" s="1"/>
  <c r="F381" i="18"/>
  <c r="DI381" i="18" s="1"/>
  <c r="G381" i="18"/>
  <c r="DJ381" i="18" s="1"/>
  <c r="H381" i="18"/>
  <c r="DK381" i="18" s="1"/>
  <c r="I381" i="18"/>
  <c r="DL381" i="18" s="1"/>
  <c r="J381" i="18"/>
  <c r="DM381" i="18" s="1"/>
  <c r="K381" i="18"/>
  <c r="DN381" i="18" s="1"/>
  <c r="L381" i="18"/>
  <c r="DO381" i="18" s="1"/>
  <c r="M381" i="18"/>
  <c r="DP381" i="18" s="1"/>
  <c r="N381" i="18"/>
  <c r="DQ381" i="18" s="1"/>
  <c r="O381" i="18"/>
  <c r="DR381" i="18" s="1"/>
  <c r="P381" i="18"/>
  <c r="DS381" i="18" s="1"/>
  <c r="Q381" i="18"/>
  <c r="DT381" i="18" s="1"/>
  <c r="R381" i="18"/>
  <c r="DU381" i="18" s="1"/>
  <c r="S381" i="18"/>
  <c r="DV381" i="18" s="1"/>
  <c r="T381" i="18"/>
  <c r="DW381" i="18" s="1"/>
  <c r="U381" i="18"/>
  <c r="DX381" i="18" s="1"/>
  <c r="V381" i="18"/>
  <c r="DY381" i="18" s="1"/>
  <c r="W381" i="18"/>
  <c r="DZ381" i="18" s="1"/>
  <c r="X381" i="18"/>
  <c r="EA381" i="18" s="1"/>
  <c r="Y381" i="18"/>
  <c r="EB381" i="18" s="1"/>
  <c r="Z381" i="18"/>
  <c r="EC381" i="18" s="1"/>
  <c r="AA381" i="18"/>
  <c r="ED381" i="18" s="1"/>
  <c r="AB381" i="18"/>
  <c r="EE381" i="18" s="1"/>
  <c r="AC381" i="18"/>
  <c r="EF381" i="18" s="1"/>
  <c r="AD381" i="18"/>
  <c r="EG381" i="18" s="1"/>
  <c r="AE381" i="18"/>
  <c r="EH381" i="18" s="1"/>
  <c r="AF381" i="18"/>
  <c r="EI381" i="18" s="1"/>
  <c r="AG381" i="18"/>
  <c r="EJ381" i="18" s="1"/>
  <c r="AH381" i="18"/>
  <c r="EK381" i="18" s="1"/>
  <c r="AI381" i="18"/>
  <c r="EL381" i="18" s="1"/>
  <c r="AJ381" i="18"/>
  <c r="EM381" i="18" s="1"/>
  <c r="C382" i="18"/>
  <c r="DF382" i="18" s="1"/>
  <c r="D382" i="18"/>
  <c r="DG382" i="18" s="1"/>
  <c r="E382" i="18"/>
  <c r="DH382" i="18" s="1"/>
  <c r="F382" i="18"/>
  <c r="DI382" i="18" s="1"/>
  <c r="G382" i="18"/>
  <c r="DJ382" i="18" s="1"/>
  <c r="H382" i="18"/>
  <c r="DK382" i="18" s="1"/>
  <c r="I382" i="18"/>
  <c r="DL382" i="18" s="1"/>
  <c r="J382" i="18"/>
  <c r="DM382" i="18" s="1"/>
  <c r="K382" i="18"/>
  <c r="DN382" i="18" s="1"/>
  <c r="L382" i="18"/>
  <c r="DO382" i="18" s="1"/>
  <c r="M382" i="18"/>
  <c r="DP382" i="18" s="1"/>
  <c r="N382" i="18"/>
  <c r="DQ382" i="18" s="1"/>
  <c r="O382" i="18"/>
  <c r="DR382" i="18" s="1"/>
  <c r="P382" i="18"/>
  <c r="DS382" i="18" s="1"/>
  <c r="Q382" i="18"/>
  <c r="DT382" i="18" s="1"/>
  <c r="R382" i="18"/>
  <c r="DU382" i="18" s="1"/>
  <c r="S382" i="18"/>
  <c r="DV382" i="18" s="1"/>
  <c r="T382" i="18"/>
  <c r="DW382" i="18" s="1"/>
  <c r="U382" i="18"/>
  <c r="DX382" i="18" s="1"/>
  <c r="V382" i="18"/>
  <c r="DY382" i="18" s="1"/>
  <c r="W382" i="18"/>
  <c r="DZ382" i="18" s="1"/>
  <c r="X382" i="18"/>
  <c r="EA382" i="18" s="1"/>
  <c r="Y382" i="18"/>
  <c r="EB382" i="18" s="1"/>
  <c r="Z382" i="18"/>
  <c r="EC382" i="18" s="1"/>
  <c r="AA382" i="18"/>
  <c r="ED382" i="18" s="1"/>
  <c r="AB382" i="18"/>
  <c r="EE382" i="18" s="1"/>
  <c r="AC382" i="18"/>
  <c r="EF382" i="18" s="1"/>
  <c r="AD382" i="18"/>
  <c r="EG382" i="18" s="1"/>
  <c r="AE382" i="18"/>
  <c r="EH382" i="18" s="1"/>
  <c r="AF382" i="18"/>
  <c r="EI382" i="18" s="1"/>
  <c r="AG382" i="18"/>
  <c r="EJ382" i="18" s="1"/>
  <c r="AH382" i="18"/>
  <c r="EK382" i="18" s="1"/>
  <c r="AI382" i="18"/>
  <c r="EL382" i="18" s="1"/>
  <c r="AJ382" i="18"/>
  <c r="EM382" i="18" s="1"/>
  <c r="C383" i="18"/>
  <c r="DF383" i="18" s="1"/>
  <c r="D383" i="18"/>
  <c r="DG383" i="18" s="1"/>
  <c r="E383" i="18"/>
  <c r="DH383" i="18" s="1"/>
  <c r="F383" i="18"/>
  <c r="DI383" i="18" s="1"/>
  <c r="G383" i="18"/>
  <c r="DJ383" i="18" s="1"/>
  <c r="H383" i="18"/>
  <c r="DK383" i="18" s="1"/>
  <c r="I383" i="18"/>
  <c r="DL383" i="18" s="1"/>
  <c r="J383" i="18"/>
  <c r="DM383" i="18" s="1"/>
  <c r="K383" i="18"/>
  <c r="DN383" i="18" s="1"/>
  <c r="L383" i="18"/>
  <c r="DO383" i="18" s="1"/>
  <c r="M383" i="18"/>
  <c r="DP383" i="18" s="1"/>
  <c r="N383" i="18"/>
  <c r="DQ383" i="18" s="1"/>
  <c r="O383" i="18"/>
  <c r="DR383" i="18" s="1"/>
  <c r="P383" i="18"/>
  <c r="DS383" i="18" s="1"/>
  <c r="Q383" i="18"/>
  <c r="DT383" i="18" s="1"/>
  <c r="R383" i="18"/>
  <c r="DU383" i="18" s="1"/>
  <c r="S383" i="18"/>
  <c r="DV383" i="18" s="1"/>
  <c r="T383" i="18"/>
  <c r="DW383" i="18" s="1"/>
  <c r="U383" i="18"/>
  <c r="DX383" i="18" s="1"/>
  <c r="V383" i="18"/>
  <c r="DY383" i="18" s="1"/>
  <c r="W383" i="18"/>
  <c r="DZ383" i="18" s="1"/>
  <c r="X383" i="18"/>
  <c r="EA383" i="18" s="1"/>
  <c r="Y383" i="18"/>
  <c r="EB383" i="18" s="1"/>
  <c r="Z383" i="18"/>
  <c r="EC383" i="18" s="1"/>
  <c r="AA383" i="18"/>
  <c r="ED383" i="18" s="1"/>
  <c r="AB383" i="18"/>
  <c r="EE383" i="18" s="1"/>
  <c r="AC383" i="18"/>
  <c r="EF383" i="18" s="1"/>
  <c r="AD383" i="18"/>
  <c r="EG383" i="18" s="1"/>
  <c r="AE383" i="18"/>
  <c r="EH383" i="18" s="1"/>
  <c r="AF383" i="18"/>
  <c r="EI383" i="18" s="1"/>
  <c r="AG383" i="18"/>
  <c r="EJ383" i="18" s="1"/>
  <c r="AH383" i="18"/>
  <c r="EK383" i="18" s="1"/>
  <c r="AI383" i="18"/>
  <c r="EL383" i="18" s="1"/>
  <c r="AJ383" i="18"/>
  <c r="EM383" i="18" s="1"/>
  <c r="C384" i="18"/>
  <c r="DF384" i="18" s="1"/>
  <c r="D384" i="18"/>
  <c r="DG384" i="18" s="1"/>
  <c r="E384" i="18"/>
  <c r="DH384" i="18" s="1"/>
  <c r="F384" i="18"/>
  <c r="DI384" i="18" s="1"/>
  <c r="G384" i="18"/>
  <c r="DJ384" i="18" s="1"/>
  <c r="H384" i="18"/>
  <c r="DK384" i="18" s="1"/>
  <c r="I384" i="18"/>
  <c r="DL384" i="18" s="1"/>
  <c r="J384" i="18"/>
  <c r="DM384" i="18" s="1"/>
  <c r="K384" i="18"/>
  <c r="DN384" i="18" s="1"/>
  <c r="L384" i="18"/>
  <c r="DO384" i="18" s="1"/>
  <c r="M384" i="18"/>
  <c r="DP384" i="18" s="1"/>
  <c r="N384" i="18"/>
  <c r="DQ384" i="18" s="1"/>
  <c r="O384" i="18"/>
  <c r="DR384" i="18" s="1"/>
  <c r="P384" i="18"/>
  <c r="DS384" i="18" s="1"/>
  <c r="Q384" i="18"/>
  <c r="DT384" i="18" s="1"/>
  <c r="R384" i="18"/>
  <c r="DU384" i="18" s="1"/>
  <c r="S384" i="18"/>
  <c r="DV384" i="18" s="1"/>
  <c r="T384" i="18"/>
  <c r="DW384" i="18" s="1"/>
  <c r="U384" i="18"/>
  <c r="DX384" i="18" s="1"/>
  <c r="V384" i="18"/>
  <c r="DY384" i="18" s="1"/>
  <c r="W384" i="18"/>
  <c r="DZ384" i="18" s="1"/>
  <c r="X384" i="18"/>
  <c r="EA384" i="18" s="1"/>
  <c r="Y384" i="18"/>
  <c r="EB384" i="18" s="1"/>
  <c r="Z384" i="18"/>
  <c r="EC384" i="18" s="1"/>
  <c r="AA384" i="18"/>
  <c r="ED384" i="18" s="1"/>
  <c r="AB384" i="18"/>
  <c r="EE384" i="18" s="1"/>
  <c r="AC384" i="18"/>
  <c r="EF384" i="18" s="1"/>
  <c r="AD384" i="18"/>
  <c r="EG384" i="18" s="1"/>
  <c r="AE384" i="18"/>
  <c r="EH384" i="18" s="1"/>
  <c r="AF384" i="18"/>
  <c r="EI384" i="18" s="1"/>
  <c r="AG384" i="18"/>
  <c r="EJ384" i="18" s="1"/>
  <c r="AH384" i="18"/>
  <c r="EK384" i="18" s="1"/>
  <c r="AI384" i="18"/>
  <c r="EL384" i="18" s="1"/>
  <c r="AJ384" i="18"/>
  <c r="EM384" i="18" s="1"/>
  <c r="C385" i="18"/>
  <c r="DF385" i="18" s="1"/>
  <c r="D385" i="18"/>
  <c r="DG385" i="18" s="1"/>
  <c r="E385" i="18"/>
  <c r="DH385" i="18" s="1"/>
  <c r="F385" i="18"/>
  <c r="DI385" i="18" s="1"/>
  <c r="G385" i="18"/>
  <c r="DJ385" i="18" s="1"/>
  <c r="H385" i="18"/>
  <c r="DK385" i="18" s="1"/>
  <c r="I385" i="18"/>
  <c r="DL385" i="18" s="1"/>
  <c r="J385" i="18"/>
  <c r="DM385" i="18" s="1"/>
  <c r="K385" i="18"/>
  <c r="DN385" i="18" s="1"/>
  <c r="L385" i="18"/>
  <c r="DO385" i="18" s="1"/>
  <c r="M385" i="18"/>
  <c r="DP385" i="18" s="1"/>
  <c r="N385" i="18"/>
  <c r="DQ385" i="18" s="1"/>
  <c r="O385" i="18"/>
  <c r="DR385" i="18" s="1"/>
  <c r="P385" i="18"/>
  <c r="DS385" i="18" s="1"/>
  <c r="Q385" i="18"/>
  <c r="DT385" i="18" s="1"/>
  <c r="R385" i="18"/>
  <c r="DU385" i="18" s="1"/>
  <c r="S385" i="18"/>
  <c r="DV385" i="18" s="1"/>
  <c r="T385" i="18"/>
  <c r="DW385" i="18" s="1"/>
  <c r="U385" i="18"/>
  <c r="DX385" i="18" s="1"/>
  <c r="V385" i="18"/>
  <c r="DY385" i="18" s="1"/>
  <c r="W385" i="18"/>
  <c r="DZ385" i="18" s="1"/>
  <c r="X385" i="18"/>
  <c r="EA385" i="18" s="1"/>
  <c r="Y385" i="18"/>
  <c r="EB385" i="18" s="1"/>
  <c r="Z385" i="18"/>
  <c r="EC385" i="18" s="1"/>
  <c r="AA385" i="18"/>
  <c r="ED385" i="18" s="1"/>
  <c r="AB385" i="18"/>
  <c r="EE385" i="18" s="1"/>
  <c r="AC385" i="18"/>
  <c r="EF385" i="18" s="1"/>
  <c r="AD385" i="18"/>
  <c r="EG385" i="18" s="1"/>
  <c r="AE385" i="18"/>
  <c r="EH385" i="18" s="1"/>
  <c r="AF385" i="18"/>
  <c r="EI385" i="18" s="1"/>
  <c r="AG385" i="18"/>
  <c r="EJ385" i="18" s="1"/>
  <c r="AH385" i="18"/>
  <c r="EK385" i="18" s="1"/>
  <c r="AI385" i="18"/>
  <c r="EL385" i="18" s="1"/>
  <c r="AJ385" i="18"/>
  <c r="EM385" i="18" s="1"/>
  <c r="C386" i="18"/>
  <c r="DF386" i="18" s="1"/>
  <c r="D386" i="18"/>
  <c r="DG386" i="18" s="1"/>
  <c r="E386" i="18"/>
  <c r="DH386" i="18" s="1"/>
  <c r="F386" i="18"/>
  <c r="DI386" i="18" s="1"/>
  <c r="G386" i="18"/>
  <c r="DJ386" i="18" s="1"/>
  <c r="H386" i="18"/>
  <c r="DK386" i="18" s="1"/>
  <c r="I386" i="18"/>
  <c r="DL386" i="18" s="1"/>
  <c r="J386" i="18"/>
  <c r="DM386" i="18" s="1"/>
  <c r="K386" i="18"/>
  <c r="DN386" i="18" s="1"/>
  <c r="L386" i="18"/>
  <c r="DO386" i="18" s="1"/>
  <c r="M386" i="18"/>
  <c r="DP386" i="18" s="1"/>
  <c r="N386" i="18"/>
  <c r="DQ386" i="18" s="1"/>
  <c r="O386" i="18"/>
  <c r="DR386" i="18" s="1"/>
  <c r="P386" i="18"/>
  <c r="DS386" i="18" s="1"/>
  <c r="Q386" i="18"/>
  <c r="DT386" i="18" s="1"/>
  <c r="R386" i="18"/>
  <c r="DU386" i="18" s="1"/>
  <c r="S386" i="18"/>
  <c r="DV386" i="18" s="1"/>
  <c r="T386" i="18"/>
  <c r="DW386" i="18" s="1"/>
  <c r="U386" i="18"/>
  <c r="DX386" i="18" s="1"/>
  <c r="V386" i="18"/>
  <c r="DY386" i="18" s="1"/>
  <c r="W386" i="18"/>
  <c r="DZ386" i="18" s="1"/>
  <c r="X386" i="18"/>
  <c r="EA386" i="18" s="1"/>
  <c r="Y386" i="18"/>
  <c r="EB386" i="18" s="1"/>
  <c r="Z386" i="18"/>
  <c r="EC386" i="18" s="1"/>
  <c r="AA386" i="18"/>
  <c r="ED386" i="18" s="1"/>
  <c r="AB386" i="18"/>
  <c r="EE386" i="18" s="1"/>
  <c r="AC386" i="18"/>
  <c r="EF386" i="18" s="1"/>
  <c r="AD386" i="18"/>
  <c r="EG386" i="18" s="1"/>
  <c r="AE386" i="18"/>
  <c r="EH386" i="18" s="1"/>
  <c r="AF386" i="18"/>
  <c r="EI386" i="18" s="1"/>
  <c r="AG386" i="18"/>
  <c r="EJ386" i="18" s="1"/>
  <c r="AH386" i="18"/>
  <c r="EK386" i="18" s="1"/>
  <c r="AI386" i="18"/>
  <c r="EL386" i="18" s="1"/>
  <c r="AJ386" i="18"/>
  <c r="EM386" i="18" s="1"/>
  <c r="C387" i="18"/>
  <c r="DF387" i="18" s="1"/>
  <c r="D387" i="18"/>
  <c r="DG387" i="18" s="1"/>
  <c r="E387" i="18"/>
  <c r="DH387" i="18" s="1"/>
  <c r="F387" i="18"/>
  <c r="DI387" i="18" s="1"/>
  <c r="G387" i="18"/>
  <c r="DJ387" i="18" s="1"/>
  <c r="H387" i="18"/>
  <c r="DK387" i="18" s="1"/>
  <c r="I387" i="18"/>
  <c r="DL387" i="18" s="1"/>
  <c r="J387" i="18"/>
  <c r="DM387" i="18" s="1"/>
  <c r="K387" i="18"/>
  <c r="DN387" i="18" s="1"/>
  <c r="L387" i="18"/>
  <c r="DO387" i="18" s="1"/>
  <c r="M387" i="18"/>
  <c r="DP387" i="18" s="1"/>
  <c r="N387" i="18"/>
  <c r="DQ387" i="18" s="1"/>
  <c r="O387" i="18"/>
  <c r="DR387" i="18" s="1"/>
  <c r="P387" i="18"/>
  <c r="DS387" i="18" s="1"/>
  <c r="Q387" i="18"/>
  <c r="DT387" i="18" s="1"/>
  <c r="R387" i="18"/>
  <c r="DU387" i="18" s="1"/>
  <c r="S387" i="18"/>
  <c r="DV387" i="18" s="1"/>
  <c r="T387" i="18"/>
  <c r="DW387" i="18" s="1"/>
  <c r="U387" i="18"/>
  <c r="DX387" i="18" s="1"/>
  <c r="V387" i="18"/>
  <c r="DY387" i="18" s="1"/>
  <c r="W387" i="18"/>
  <c r="DZ387" i="18" s="1"/>
  <c r="X387" i="18"/>
  <c r="EA387" i="18" s="1"/>
  <c r="Y387" i="18"/>
  <c r="EB387" i="18" s="1"/>
  <c r="Z387" i="18"/>
  <c r="EC387" i="18" s="1"/>
  <c r="AA387" i="18"/>
  <c r="ED387" i="18" s="1"/>
  <c r="AB387" i="18"/>
  <c r="EE387" i="18" s="1"/>
  <c r="AC387" i="18"/>
  <c r="EF387" i="18" s="1"/>
  <c r="AD387" i="18"/>
  <c r="EG387" i="18" s="1"/>
  <c r="AE387" i="18"/>
  <c r="EH387" i="18" s="1"/>
  <c r="AF387" i="18"/>
  <c r="EI387" i="18" s="1"/>
  <c r="AG387" i="18"/>
  <c r="EJ387" i="18" s="1"/>
  <c r="AH387" i="18"/>
  <c r="EK387" i="18" s="1"/>
  <c r="AI387" i="18"/>
  <c r="EL387" i="18" s="1"/>
  <c r="AJ387" i="18"/>
  <c r="EM387" i="18" s="1"/>
  <c r="C388" i="18"/>
  <c r="DF388" i="18" s="1"/>
  <c r="D388" i="18"/>
  <c r="DG388" i="18" s="1"/>
  <c r="E388" i="18"/>
  <c r="DH388" i="18" s="1"/>
  <c r="F388" i="18"/>
  <c r="DI388" i="18" s="1"/>
  <c r="G388" i="18"/>
  <c r="DJ388" i="18" s="1"/>
  <c r="H388" i="18"/>
  <c r="DK388" i="18" s="1"/>
  <c r="I388" i="18"/>
  <c r="DL388" i="18" s="1"/>
  <c r="J388" i="18"/>
  <c r="DM388" i="18" s="1"/>
  <c r="K388" i="18"/>
  <c r="DN388" i="18" s="1"/>
  <c r="L388" i="18"/>
  <c r="DO388" i="18" s="1"/>
  <c r="M388" i="18"/>
  <c r="DP388" i="18" s="1"/>
  <c r="N388" i="18"/>
  <c r="DQ388" i="18" s="1"/>
  <c r="O388" i="18"/>
  <c r="DR388" i="18" s="1"/>
  <c r="P388" i="18"/>
  <c r="DS388" i="18" s="1"/>
  <c r="Q388" i="18"/>
  <c r="DT388" i="18" s="1"/>
  <c r="R388" i="18"/>
  <c r="DU388" i="18" s="1"/>
  <c r="S388" i="18"/>
  <c r="DV388" i="18" s="1"/>
  <c r="T388" i="18"/>
  <c r="DW388" i="18" s="1"/>
  <c r="U388" i="18"/>
  <c r="DX388" i="18" s="1"/>
  <c r="V388" i="18"/>
  <c r="DY388" i="18" s="1"/>
  <c r="W388" i="18"/>
  <c r="DZ388" i="18" s="1"/>
  <c r="X388" i="18"/>
  <c r="EA388" i="18" s="1"/>
  <c r="Y388" i="18"/>
  <c r="EB388" i="18" s="1"/>
  <c r="Z388" i="18"/>
  <c r="EC388" i="18" s="1"/>
  <c r="AA388" i="18"/>
  <c r="ED388" i="18" s="1"/>
  <c r="AB388" i="18"/>
  <c r="EE388" i="18" s="1"/>
  <c r="AC388" i="18"/>
  <c r="EF388" i="18" s="1"/>
  <c r="AD388" i="18"/>
  <c r="EG388" i="18" s="1"/>
  <c r="AE388" i="18"/>
  <c r="EH388" i="18" s="1"/>
  <c r="AF388" i="18"/>
  <c r="EI388" i="18" s="1"/>
  <c r="AG388" i="18"/>
  <c r="EJ388" i="18" s="1"/>
  <c r="AH388" i="18"/>
  <c r="EK388" i="18" s="1"/>
  <c r="AI388" i="18"/>
  <c r="EL388" i="18" s="1"/>
  <c r="AJ388" i="18"/>
  <c r="EM388" i="18" s="1"/>
  <c r="C389" i="18"/>
  <c r="DF389" i="18" s="1"/>
  <c r="D389" i="18"/>
  <c r="DG389" i="18" s="1"/>
  <c r="E389" i="18"/>
  <c r="DH389" i="18" s="1"/>
  <c r="F389" i="18"/>
  <c r="DI389" i="18" s="1"/>
  <c r="G389" i="18"/>
  <c r="DJ389" i="18" s="1"/>
  <c r="H389" i="18"/>
  <c r="DK389" i="18" s="1"/>
  <c r="I389" i="18"/>
  <c r="DL389" i="18" s="1"/>
  <c r="J389" i="18"/>
  <c r="DM389" i="18" s="1"/>
  <c r="K389" i="18"/>
  <c r="DN389" i="18" s="1"/>
  <c r="L389" i="18"/>
  <c r="DO389" i="18" s="1"/>
  <c r="M389" i="18"/>
  <c r="DP389" i="18" s="1"/>
  <c r="N389" i="18"/>
  <c r="DQ389" i="18" s="1"/>
  <c r="O389" i="18"/>
  <c r="DR389" i="18" s="1"/>
  <c r="P389" i="18"/>
  <c r="DS389" i="18" s="1"/>
  <c r="Q389" i="18"/>
  <c r="DT389" i="18" s="1"/>
  <c r="R389" i="18"/>
  <c r="DU389" i="18" s="1"/>
  <c r="S389" i="18"/>
  <c r="DV389" i="18" s="1"/>
  <c r="T389" i="18"/>
  <c r="DW389" i="18" s="1"/>
  <c r="U389" i="18"/>
  <c r="DX389" i="18" s="1"/>
  <c r="V389" i="18"/>
  <c r="DY389" i="18" s="1"/>
  <c r="W389" i="18"/>
  <c r="DZ389" i="18" s="1"/>
  <c r="X389" i="18"/>
  <c r="EA389" i="18" s="1"/>
  <c r="Y389" i="18"/>
  <c r="EB389" i="18" s="1"/>
  <c r="Z389" i="18"/>
  <c r="EC389" i="18" s="1"/>
  <c r="AA389" i="18"/>
  <c r="ED389" i="18" s="1"/>
  <c r="AB389" i="18"/>
  <c r="EE389" i="18" s="1"/>
  <c r="AC389" i="18"/>
  <c r="EF389" i="18" s="1"/>
  <c r="AD389" i="18"/>
  <c r="EG389" i="18" s="1"/>
  <c r="AE389" i="18"/>
  <c r="EH389" i="18" s="1"/>
  <c r="AF389" i="18"/>
  <c r="EI389" i="18" s="1"/>
  <c r="AG389" i="18"/>
  <c r="EJ389" i="18" s="1"/>
  <c r="AH389" i="18"/>
  <c r="EK389" i="18" s="1"/>
  <c r="AI389" i="18"/>
  <c r="EL389" i="18" s="1"/>
  <c r="AJ389" i="18"/>
  <c r="EM389" i="18" s="1"/>
  <c r="C390" i="18"/>
  <c r="DF390" i="18" s="1"/>
  <c r="D390" i="18"/>
  <c r="DG390" i="18" s="1"/>
  <c r="E390" i="18"/>
  <c r="DH390" i="18" s="1"/>
  <c r="F390" i="18"/>
  <c r="DI390" i="18" s="1"/>
  <c r="G390" i="18"/>
  <c r="DJ390" i="18" s="1"/>
  <c r="H390" i="18"/>
  <c r="DK390" i="18" s="1"/>
  <c r="I390" i="18"/>
  <c r="DL390" i="18" s="1"/>
  <c r="J390" i="18"/>
  <c r="DM390" i="18" s="1"/>
  <c r="K390" i="18"/>
  <c r="DN390" i="18" s="1"/>
  <c r="L390" i="18"/>
  <c r="DO390" i="18" s="1"/>
  <c r="M390" i="18"/>
  <c r="DP390" i="18" s="1"/>
  <c r="N390" i="18"/>
  <c r="DQ390" i="18" s="1"/>
  <c r="O390" i="18"/>
  <c r="DR390" i="18" s="1"/>
  <c r="P390" i="18"/>
  <c r="DS390" i="18" s="1"/>
  <c r="Q390" i="18"/>
  <c r="DT390" i="18" s="1"/>
  <c r="R390" i="18"/>
  <c r="DU390" i="18" s="1"/>
  <c r="S390" i="18"/>
  <c r="DV390" i="18" s="1"/>
  <c r="T390" i="18"/>
  <c r="DW390" i="18" s="1"/>
  <c r="U390" i="18"/>
  <c r="DX390" i="18" s="1"/>
  <c r="V390" i="18"/>
  <c r="DY390" i="18" s="1"/>
  <c r="W390" i="18"/>
  <c r="DZ390" i="18" s="1"/>
  <c r="X390" i="18"/>
  <c r="EA390" i="18" s="1"/>
  <c r="Y390" i="18"/>
  <c r="EB390" i="18" s="1"/>
  <c r="Z390" i="18"/>
  <c r="EC390" i="18" s="1"/>
  <c r="AA390" i="18"/>
  <c r="ED390" i="18" s="1"/>
  <c r="AB390" i="18"/>
  <c r="EE390" i="18" s="1"/>
  <c r="AC390" i="18"/>
  <c r="EF390" i="18" s="1"/>
  <c r="AD390" i="18"/>
  <c r="EG390" i="18" s="1"/>
  <c r="AE390" i="18"/>
  <c r="EH390" i="18" s="1"/>
  <c r="AF390" i="18"/>
  <c r="EI390" i="18" s="1"/>
  <c r="AG390" i="18"/>
  <c r="EJ390" i="18" s="1"/>
  <c r="AH390" i="18"/>
  <c r="EK390" i="18" s="1"/>
  <c r="AI390" i="18"/>
  <c r="EL390" i="18" s="1"/>
  <c r="AJ390" i="18"/>
  <c r="EM390" i="18" s="1"/>
  <c r="C391" i="18"/>
  <c r="DF391" i="18" s="1"/>
  <c r="D391" i="18"/>
  <c r="DG391" i="18" s="1"/>
  <c r="E391" i="18"/>
  <c r="DH391" i="18" s="1"/>
  <c r="F391" i="18"/>
  <c r="DI391" i="18" s="1"/>
  <c r="G391" i="18"/>
  <c r="DJ391" i="18" s="1"/>
  <c r="H391" i="18"/>
  <c r="DK391" i="18" s="1"/>
  <c r="I391" i="18"/>
  <c r="DL391" i="18" s="1"/>
  <c r="J391" i="18"/>
  <c r="DM391" i="18" s="1"/>
  <c r="K391" i="18"/>
  <c r="DN391" i="18" s="1"/>
  <c r="L391" i="18"/>
  <c r="DO391" i="18" s="1"/>
  <c r="M391" i="18"/>
  <c r="DP391" i="18" s="1"/>
  <c r="N391" i="18"/>
  <c r="DQ391" i="18" s="1"/>
  <c r="O391" i="18"/>
  <c r="DR391" i="18" s="1"/>
  <c r="P391" i="18"/>
  <c r="DS391" i="18" s="1"/>
  <c r="Q391" i="18"/>
  <c r="DT391" i="18" s="1"/>
  <c r="R391" i="18"/>
  <c r="DU391" i="18" s="1"/>
  <c r="S391" i="18"/>
  <c r="DV391" i="18" s="1"/>
  <c r="T391" i="18"/>
  <c r="DW391" i="18" s="1"/>
  <c r="U391" i="18"/>
  <c r="DX391" i="18" s="1"/>
  <c r="V391" i="18"/>
  <c r="DY391" i="18" s="1"/>
  <c r="W391" i="18"/>
  <c r="DZ391" i="18" s="1"/>
  <c r="X391" i="18"/>
  <c r="EA391" i="18" s="1"/>
  <c r="Y391" i="18"/>
  <c r="EB391" i="18" s="1"/>
  <c r="Z391" i="18"/>
  <c r="EC391" i="18" s="1"/>
  <c r="AA391" i="18"/>
  <c r="ED391" i="18" s="1"/>
  <c r="AB391" i="18"/>
  <c r="EE391" i="18" s="1"/>
  <c r="AC391" i="18"/>
  <c r="EF391" i="18" s="1"/>
  <c r="AD391" i="18"/>
  <c r="EG391" i="18" s="1"/>
  <c r="AE391" i="18"/>
  <c r="EH391" i="18" s="1"/>
  <c r="AF391" i="18"/>
  <c r="EI391" i="18" s="1"/>
  <c r="AG391" i="18"/>
  <c r="EJ391" i="18" s="1"/>
  <c r="AH391" i="18"/>
  <c r="EK391" i="18" s="1"/>
  <c r="AI391" i="18"/>
  <c r="EL391" i="18" s="1"/>
  <c r="AJ391" i="18"/>
  <c r="EM391" i="18" s="1"/>
  <c r="C392" i="18"/>
  <c r="DF392" i="18" s="1"/>
  <c r="D392" i="18"/>
  <c r="DG392" i="18" s="1"/>
  <c r="E392" i="18"/>
  <c r="DH392" i="18" s="1"/>
  <c r="F392" i="18"/>
  <c r="DI392" i="18" s="1"/>
  <c r="G392" i="18"/>
  <c r="DJ392" i="18" s="1"/>
  <c r="H392" i="18"/>
  <c r="DK392" i="18" s="1"/>
  <c r="I392" i="18"/>
  <c r="DL392" i="18" s="1"/>
  <c r="J392" i="18"/>
  <c r="DM392" i="18" s="1"/>
  <c r="K392" i="18"/>
  <c r="DN392" i="18" s="1"/>
  <c r="L392" i="18"/>
  <c r="DO392" i="18" s="1"/>
  <c r="M392" i="18"/>
  <c r="DP392" i="18" s="1"/>
  <c r="N392" i="18"/>
  <c r="DQ392" i="18" s="1"/>
  <c r="O392" i="18"/>
  <c r="DR392" i="18" s="1"/>
  <c r="P392" i="18"/>
  <c r="DS392" i="18" s="1"/>
  <c r="Q392" i="18"/>
  <c r="DT392" i="18" s="1"/>
  <c r="R392" i="18"/>
  <c r="DU392" i="18" s="1"/>
  <c r="S392" i="18"/>
  <c r="DV392" i="18" s="1"/>
  <c r="T392" i="18"/>
  <c r="DW392" i="18" s="1"/>
  <c r="U392" i="18"/>
  <c r="DX392" i="18" s="1"/>
  <c r="V392" i="18"/>
  <c r="DY392" i="18" s="1"/>
  <c r="W392" i="18"/>
  <c r="DZ392" i="18" s="1"/>
  <c r="X392" i="18"/>
  <c r="EA392" i="18" s="1"/>
  <c r="Y392" i="18"/>
  <c r="EB392" i="18" s="1"/>
  <c r="Z392" i="18"/>
  <c r="EC392" i="18" s="1"/>
  <c r="AA392" i="18"/>
  <c r="ED392" i="18" s="1"/>
  <c r="AB392" i="18"/>
  <c r="EE392" i="18" s="1"/>
  <c r="AC392" i="18"/>
  <c r="EF392" i="18" s="1"/>
  <c r="AD392" i="18"/>
  <c r="EG392" i="18" s="1"/>
  <c r="AE392" i="18"/>
  <c r="EH392" i="18" s="1"/>
  <c r="AF392" i="18"/>
  <c r="EI392" i="18" s="1"/>
  <c r="AG392" i="18"/>
  <c r="EJ392" i="18" s="1"/>
  <c r="AH392" i="18"/>
  <c r="EK392" i="18" s="1"/>
  <c r="AI392" i="18"/>
  <c r="EL392" i="18" s="1"/>
  <c r="AJ392" i="18"/>
  <c r="EM392" i="18" s="1"/>
  <c r="C393" i="18"/>
  <c r="DF393" i="18" s="1"/>
  <c r="D393" i="18"/>
  <c r="DG393" i="18" s="1"/>
  <c r="E393" i="18"/>
  <c r="DH393" i="18" s="1"/>
  <c r="F393" i="18"/>
  <c r="DI393" i="18" s="1"/>
  <c r="G393" i="18"/>
  <c r="DJ393" i="18" s="1"/>
  <c r="H393" i="18"/>
  <c r="DK393" i="18" s="1"/>
  <c r="I393" i="18"/>
  <c r="DL393" i="18" s="1"/>
  <c r="J393" i="18"/>
  <c r="DM393" i="18" s="1"/>
  <c r="K393" i="18"/>
  <c r="DN393" i="18" s="1"/>
  <c r="L393" i="18"/>
  <c r="DO393" i="18" s="1"/>
  <c r="M393" i="18"/>
  <c r="DP393" i="18" s="1"/>
  <c r="N393" i="18"/>
  <c r="DQ393" i="18" s="1"/>
  <c r="O393" i="18"/>
  <c r="DR393" i="18" s="1"/>
  <c r="P393" i="18"/>
  <c r="DS393" i="18" s="1"/>
  <c r="Q393" i="18"/>
  <c r="DT393" i="18" s="1"/>
  <c r="R393" i="18"/>
  <c r="DU393" i="18" s="1"/>
  <c r="S393" i="18"/>
  <c r="DV393" i="18" s="1"/>
  <c r="T393" i="18"/>
  <c r="DW393" i="18" s="1"/>
  <c r="U393" i="18"/>
  <c r="DX393" i="18" s="1"/>
  <c r="V393" i="18"/>
  <c r="DY393" i="18" s="1"/>
  <c r="W393" i="18"/>
  <c r="DZ393" i="18" s="1"/>
  <c r="X393" i="18"/>
  <c r="EA393" i="18" s="1"/>
  <c r="Y393" i="18"/>
  <c r="EB393" i="18" s="1"/>
  <c r="Z393" i="18"/>
  <c r="EC393" i="18" s="1"/>
  <c r="AA393" i="18"/>
  <c r="ED393" i="18" s="1"/>
  <c r="AB393" i="18"/>
  <c r="EE393" i="18" s="1"/>
  <c r="AC393" i="18"/>
  <c r="EF393" i="18" s="1"/>
  <c r="AD393" i="18"/>
  <c r="EG393" i="18" s="1"/>
  <c r="AE393" i="18"/>
  <c r="EH393" i="18" s="1"/>
  <c r="AF393" i="18"/>
  <c r="EI393" i="18" s="1"/>
  <c r="AG393" i="18"/>
  <c r="EJ393" i="18" s="1"/>
  <c r="AH393" i="18"/>
  <c r="EK393" i="18" s="1"/>
  <c r="AI393" i="18"/>
  <c r="EL393" i="18" s="1"/>
  <c r="AJ393" i="18"/>
  <c r="EM393" i="18" s="1"/>
  <c r="C394" i="18"/>
  <c r="DF394" i="18" s="1"/>
  <c r="D394" i="18"/>
  <c r="DG394" i="18" s="1"/>
  <c r="E394" i="18"/>
  <c r="DH394" i="18" s="1"/>
  <c r="F394" i="18"/>
  <c r="DI394" i="18" s="1"/>
  <c r="G394" i="18"/>
  <c r="DJ394" i="18" s="1"/>
  <c r="H394" i="18"/>
  <c r="DK394" i="18" s="1"/>
  <c r="I394" i="18"/>
  <c r="DL394" i="18" s="1"/>
  <c r="J394" i="18"/>
  <c r="DM394" i="18" s="1"/>
  <c r="K394" i="18"/>
  <c r="DN394" i="18" s="1"/>
  <c r="L394" i="18"/>
  <c r="DO394" i="18" s="1"/>
  <c r="M394" i="18"/>
  <c r="DP394" i="18" s="1"/>
  <c r="N394" i="18"/>
  <c r="DQ394" i="18" s="1"/>
  <c r="O394" i="18"/>
  <c r="DR394" i="18" s="1"/>
  <c r="P394" i="18"/>
  <c r="DS394" i="18" s="1"/>
  <c r="Q394" i="18"/>
  <c r="DT394" i="18" s="1"/>
  <c r="R394" i="18"/>
  <c r="DU394" i="18" s="1"/>
  <c r="S394" i="18"/>
  <c r="DV394" i="18" s="1"/>
  <c r="T394" i="18"/>
  <c r="DW394" i="18" s="1"/>
  <c r="U394" i="18"/>
  <c r="DX394" i="18" s="1"/>
  <c r="V394" i="18"/>
  <c r="DY394" i="18" s="1"/>
  <c r="W394" i="18"/>
  <c r="DZ394" i="18" s="1"/>
  <c r="X394" i="18"/>
  <c r="EA394" i="18" s="1"/>
  <c r="Y394" i="18"/>
  <c r="EB394" i="18" s="1"/>
  <c r="Z394" i="18"/>
  <c r="EC394" i="18" s="1"/>
  <c r="AA394" i="18"/>
  <c r="ED394" i="18" s="1"/>
  <c r="AB394" i="18"/>
  <c r="EE394" i="18" s="1"/>
  <c r="AC394" i="18"/>
  <c r="EF394" i="18" s="1"/>
  <c r="AD394" i="18"/>
  <c r="EG394" i="18" s="1"/>
  <c r="AE394" i="18"/>
  <c r="EH394" i="18" s="1"/>
  <c r="AF394" i="18"/>
  <c r="EI394" i="18" s="1"/>
  <c r="AG394" i="18"/>
  <c r="EJ394" i="18" s="1"/>
  <c r="AH394" i="18"/>
  <c r="EK394" i="18" s="1"/>
  <c r="AI394" i="18"/>
  <c r="EL394" i="18" s="1"/>
  <c r="AJ394" i="18"/>
  <c r="EM394" i="18" s="1"/>
  <c r="C395" i="18"/>
  <c r="DF395" i="18" s="1"/>
  <c r="D395" i="18"/>
  <c r="DG395" i="18" s="1"/>
  <c r="E395" i="18"/>
  <c r="DH395" i="18" s="1"/>
  <c r="F395" i="18"/>
  <c r="DI395" i="18" s="1"/>
  <c r="G395" i="18"/>
  <c r="DJ395" i="18" s="1"/>
  <c r="H395" i="18"/>
  <c r="DK395" i="18" s="1"/>
  <c r="I395" i="18"/>
  <c r="DL395" i="18" s="1"/>
  <c r="J395" i="18"/>
  <c r="DM395" i="18" s="1"/>
  <c r="K395" i="18"/>
  <c r="DN395" i="18" s="1"/>
  <c r="L395" i="18"/>
  <c r="DO395" i="18" s="1"/>
  <c r="M395" i="18"/>
  <c r="DP395" i="18" s="1"/>
  <c r="N395" i="18"/>
  <c r="DQ395" i="18" s="1"/>
  <c r="O395" i="18"/>
  <c r="DR395" i="18" s="1"/>
  <c r="P395" i="18"/>
  <c r="DS395" i="18" s="1"/>
  <c r="Q395" i="18"/>
  <c r="DT395" i="18" s="1"/>
  <c r="R395" i="18"/>
  <c r="DU395" i="18" s="1"/>
  <c r="S395" i="18"/>
  <c r="DV395" i="18" s="1"/>
  <c r="T395" i="18"/>
  <c r="DW395" i="18" s="1"/>
  <c r="U395" i="18"/>
  <c r="DX395" i="18" s="1"/>
  <c r="V395" i="18"/>
  <c r="DY395" i="18" s="1"/>
  <c r="W395" i="18"/>
  <c r="DZ395" i="18" s="1"/>
  <c r="X395" i="18"/>
  <c r="EA395" i="18" s="1"/>
  <c r="Y395" i="18"/>
  <c r="EB395" i="18" s="1"/>
  <c r="Z395" i="18"/>
  <c r="EC395" i="18" s="1"/>
  <c r="AA395" i="18"/>
  <c r="ED395" i="18" s="1"/>
  <c r="AB395" i="18"/>
  <c r="EE395" i="18" s="1"/>
  <c r="AC395" i="18"/>
  <c r="EF395" i="18" s="1"/>
  <c r="AD395" i="18"/>
  <c r="EG395" i="18" s="1"/>
  <c r="AE395" i="18"/>
  <c r="EH395" i="18" s="1"/>
  <c r="AF395" i="18"/>
  <c r="EI395" i="18" s="1"/>
  <c r="AG395" i="18"/>
  <c r="EJ395" i="18" s="1"/>
  <c r="AH395" i="18"/>
  <c r="EK395" i="18" s="1"/>
  <c r="AI395" i="18"/>
  <c r="EL395" i="18" s="1"/>
  <c r="AJ395" i="18"/>
  <c r="EM395" i="18" s="1"/>
  <c r="C396" i="18"/>
  <c r="DF396" i="18" s="1"/>
  <c r="D396" i="18"/>
  <c r="DG396" i="18" s="1"/>
  <c r="E396" i="18"/>
  <c r="DH396" i="18" s="1"/>
  <c r="F396" i="18"/>
  <c r="DI396" i="18" s="1"/>
  <c r="G396" i="18"/>
  <c r="DJ396" i="18" s="1"/>
  <c r="H396" i="18"/>
  <c r="DK396" i="18" s="1"/>
  <c r="I396" i="18"/>
  <c r="DL396" i="18" s="1"/>
  <c r="J396" i="18"/>
  <c r="DM396" i="18" s="1"/>
  <c r="K396" i="18"/>
  <c r="DN396" i="18" s="1"/>
  <c r="L396" i="18"/>
  <c r="DO396" i="18" s="1"/>
  <c r="M396" i="18"/>
  <c r="DP396" i="18" s="1"/>
  <c r="N396" i="18"/>
  <c r="DQ396" i="18" s="1"/>
  <c r="O396" i="18"/>
  <c r="DR396" i="18" s="1"/>
  <c r="P396" i="18"/>
  <c r="DS396" i="18" s="1"/>
  <c r="Q396" i="18"/>
  <c r="DT396" i="18" s="1"/>
  <c r="R396" i="18"/>
  <c r="DU396" i="18" s="1"/>
  <c r="S396" i="18"/>
  <c r="DV396" i="18" s="1"/>
  <c r="T396" i="18"/>
  <c r="DW396" i="18" s="1"/>
  <c r="U396" i="18"/>
  <c r="DX396" i="18" s="1"/>
  <c r="V396" i="18"/>
  <c r="DY396" i="18" s="1"/>
  <c r="W396" i="18"/>
  <c r="DZ396" i="18" s="1"/>
  <c r="X396" i="18"/>
  <c r="EA396" i="18" s="1"/>
  <c r="Y396" i="18"/>
  <c r="EB396" i="18" s="1"/>
  <c r="Z396" i="18"/>
  <c r="EC396" i="18" s="1"/>
  <c r="AA396" i="18"/>
  <c r="ED396" i="18" s="1"/>
  <c r="AB396" i="18"/>
  <c r="EE396" i="18" s="1"/>
  <c r="AC396" i="18"/>
  <c r="EF396" i="18" s="1"/>
  <c r="AD396" i="18"/>
  <c r="EG396" i="18" s="1"/>
  <c r="AE396" i="18"/>
  <c r="EH396" i="18" s="1"/>
  <c r="AF396" i="18"/>
  <c r="EI396" i="18" s="1"/>
  <c r="AG396" i="18"/>
  <c r="EJ396" i="18" s="1"/>
  <c r="AH396" i="18"/>
  <c r="EK396" i="18" s="1"/>
  <c r="AI396" i="18"/>
  <c r="EL396" i="18" s="1"/>
  <c r="AJ396" i="18"/>
  <c r="EM396" i="18" s="1"/>
  <c r="C397" i="18"/>
  <c r="DF397" i="18" s="1"/>
  <c r="D397" i="18"/>
  <c r="DG397" i="18" s="1"/>
  <c r="E397" i="18"/>
  <c r="DH397" i="18" s="1"/>
  <c r="F397" i="18"/>
  <c r="DI397" i="18" s="1"/>
  <c r="G397" i="18"/>
  <c r="DJ397" i="18" s="1"/>
  <c r="H397" i="18"/>
  <c r="DK397" i="18" s="1"/>
  <c r="I397" i="18"/>
  <c r="DL397" i="18" s="1"/>
  <c r="J397" i="18"/>
  <c r="DM397" i="18" s="1"/>
  <c r="K397" i="18"/>
  <c r="DN397" i="18" s="1"/>
  <c r="L397" i="18"/>
  <c r="DO397" i="18" s="1"/>
  <c r="M397" i="18"/>
  <c r="DP397" i="18" s="1"/>
  <c r="N397" i="18"/>
  <c r="DQ397" i="18" s="1"/>
  <c r="O397" i="18"/>
  <c r="DR397" i="18" s="1"/>
  <c r="P397" i="18"/>
  <c r="DS397" i="18" s="1"/>
  <c r="Q397" i="18"/>
  <c r="DT397" i="18" s="1"/>
  <c r="R397" i="18"/>
  <c r="DU397" i="18" s="1"/>
  <c r="S397" i="18"/>
  <c r="DV397" i="18" s="1"/>
  <c r="T397" i="18"/>
  <c r="DW397" i="18" s="1"/>
  <c r="U397" i="18"/>
  <c r="DX397" i="18" s="1"/>
  <c r="V397" i="18"/>
  <c r="DY397" i="18" s="1"/>
  <c r="W397" i="18"/>
  <c r="DZ397" i="18" s="1"/>
  <c r="X397" i="18"/>
  <c r="EA397" i="18" s="1"/>
  <c r="Y397" i="18"/>
  <c r="EB397" i="18" s="1"/>
  <c r="Z397" i="18"/>
  <c r="EC397" i="18" s="1"/>
  <c r="AA397" i="18"/>
  <c r="ED397" i="18" s="1"/>
  <c r="AB397" i="18"/>
  <c r="EE397" i="18" s="1"/>
  <c r="AC397" i="18"/>
  <c r="EF397" i="18" s="1"/>
  <c r="AD397" i="18"/>
  <c r="EG397" i="18" s="1"/>
  <c r="AE397" i="18"/>
  <c r="EH397" i="18" s="1"/>
  <c r="AF397" i="18"/>
  <c r="EI397" i="18" s="1"/>
  <c r="AG397" i="18"/>
  <c r="EJ397" i="18" s="1"/>
  <c r="AH397" i="18"/>
  <c r="EK397" i="18" s="1"/>
  <c r="AI397" i="18"/>
  <c r="EL397" i="18" s="1"/>
  <c r="AJ397" i="18"/>
  <c r="EM397" i="18" s="1"/>
  <c r="C398" i="18"/>
  <c r="DF398" i="18" s="1"/>
  <c r="D398" i="18"/>
  <c r="DG398" i="18" s="1"/>
  <c r="E398" i="18"/>
  <c r="DH398" i="18" s="1"/>
  <c r="F398" i="18"/>
  <c r="DI398" i="18" s="1"/>
  <c r="G398" i="18"/>
  <c r="DJ398" i="18" s="1"/>
  <c r="H398" i="18"/>
  <c r="DK398" i="18" s="1"/>
  <c r="I398" i="18"/>
  <c r="DL398" i="18" s="1"/>
  <c r="J398" i="18"/>
  <c r="DM398" i="18" s="1"/>
  <c r="K398" i="18"/>
  <c r="DN398" i="18" s="1"/>
  <c r="L398" i="18"/>
  <c r="DO398" i="18" s="1"/>
  <c r="M398" i="18"/>
  <c r="DP398" i="18" s="1"/>
  <c r="N398" i="18"/>
  <c r="DQ398" i="18" s="1"/>
  <c r="O398" i="18"/>
  <c r="DR398" i="18" s="1"/>
  <c r="P398" i="18"/>
  <c r="DS398" i="18" s="1"/>
  <c r="Q398" i="18"/>
  <c r="DT398" i="18" s="1"/>
  <c r="R398" i="18"/>
  <c r="DU398" i="18" s="1"/>
  <c r="S398" i="18"/>
  <c r="DV398" i="18" s="1"/>
  <c r="T398" i="18"/>
  <c r="DW398" i="18" s="1"/>
  <c r="U398" i="18"/>
  <c r="DX398" i="18" s="1"/>
  <c r="V398" i="18"/>
  <c r="DY398" i="18" s="1"/>
  <c r="W398" i="18"/>
  <c r="DZ398" i="18" s="1"/>
  <c r="X398" i="18"/>
  <c r="EA398" i="18" s="1"/>
  <c r="Y398" i="18"/>
  <c r="EB398" i="18" s="1"/>
  <c r="Z398" i="18"/>
  <c r="EC398" i="18" s="1"/>
  <c r="AA398" i="18"/>
  <c r="ED398" i="18" s="1"/>
  <c r="AB398" i="18"/>
  <c r="EE398" i="18" s="1"/>
  <c r="AC398" i="18"/>
  <c r="EF398" i="18" s="1"/>
  <c r="AD398" i="18"/>
  <c r="EG398" i="18" s="1"/>
  <c r="AE398" i="18"/>
  <c r="EH398" i="18" s="1"/>
  <c r="AF398" i="18"/>
  <c r="EI398" i="18" s="1"/>
  <c r="AG398" i="18"/>
  <c r="EJ398" i="18" s="1"/>
  <c r="AH398" i="18"/>
  <c r="EK398" i="18" s="1"/>
  <c r="AI398" i="18"/>
  <c r="EL398" i="18" s="1"/>
  <c r="AJ398" i="18"/>
  <c r="EM398" i="18" s="1"/>
  <c r="C399" i="18"/>
  <c r="DF399" i="18" s="1"/>
  <c r="D399" i="18"/>
  <c r="DG399" i="18" s="1"/>
  <c r="E399" i="18"/>
  <c r="DH399" i="18" s="1"/>
  <c r="F399" i="18"/>
  <c r="DI399" i="18" s="1"/>
  <c r="G399" i="18"/>
  <c r="DJ399" i="18" s="1"/>
  <c r="H399" i="18"/>
  <c r="DK399" i="18" s="1"/>
  <c r="I399" i="18"/>
  <c r="DL399" i="18" s="1"/>
  <c r="J399" i="18"/>
  <c r="DM399" i="18" s="1"/>
  <c r="K399" i="18"/>
  <c r="DN399" i="18" s="1"/>
  <c r="L399" i="18"/>
  <c r="DO399" i="18" s="1"/>
  <c r="M399" i="18"/>
  <c r="DP399" i="18" s="1"/>
  <c r="N399" i="18"/>
  <c r="DQ399" i="18" s="1"/>
  <c r="O399" i="18"/>
  <c r="DR399" i="18" s="1"/>
  <c r="P399" i="18"/>
  <c r="DS399" i="18" s="1"/>
  <c r="Q399" i="18"/>
  <c r="DT399" i="18" s="1"/>
  <c r="R399" i="18"/>
  <c r="DU399" i="18" s="1"/>
  <c r="S399" i="18"/>
  <c r="DV399" i="18" s="1"/>
  <c r="T399" i="18"/>
  <c r="DW399" i="18" s="1"/>
  <c r="U399" i="18"/>
  <c r="DX399" i="18" s="1"/>
  <c r="V399" i="18"/>
  <c r="DY399" i="18" s="1"/>
  <c r="W399" i="18"/>
  <c r="DZ399" i="18" s="1"/>
  <c r="X399" i="18"/>
  <c r="EA399" i="18" s="1"/>
  <c r="Y399" i="18"/>
  <c r="EB399" i="18" s="1"/>
  <c r="Z399" i="18"/>
  <c r="EC399" i="18" s="1"/>
  <c r="AA399" i="18"/>
  <c r="ED399" i="18" s="1"/>
  <c r="AB399" i="18"/>
  <c r="EE399" i="18" s="1"/>
  <c r="AC399" i="18"/>
  <c r="EF399" i="18" s="1"/>
  <c r="AD399" i="18"/>
  <c r="EG399" i="18" s="1"/>
  <c r="AE399" i="18"/>
  <c r="EH399" i="18" s="1"/>
  <c r="AF399" i="18"/>
  <c r="EI399" i="18" s="1"/>
  <c r="AG399" i="18"/>
  <c r="EJ399" i="18" s="1"/>
  <c r="AH399" i="18"/>
  <c r="EK399" i="18" s="1"/>
  <c r="AI399" i="18"/>
  <c r="EL399" i="18" s="1"/>
  <c r="AJ399" i="18"/>
  <c r="EM399" i="18" s="1"/>
  <c r="C400" i="18"/>
  <c r="DF400" i="18" s="1"/>
  <c r="D400" i="18"/>
  <c r="DG400" i="18" s="1"/>
  <c r="E400" i="18"/>
  <c r="DH400" i="18" s="1"/>
  <c r="F400" i="18"/>
  <c r="DI400" i="18" s="1"/>
  <c r="G400" i="18"/>
  <c r="DJ400" i="18" s="1"/>
  <c r="H400" i="18"/>
  <c r="DK400" i="18" s="1"/>
  <c r="I400" i="18"/>
  <c r="DL400" i="18" s="1"/>
  <c r="J400" i="18"/>
  <c r="DM400" i="18" s="1"/>
  <c r="K400" i="18"/>
  <c r="DN400" i="18" s="1"/>
  <c r="L400" i="18"/>
  <c r="DO400" i="18" s="1"/>
  <c r="M400" i="18"/>
  <c r="DP400" i="18" s="1"/>
  <c r="N400" i="18"/>
  <c r="DQ400" i="18" s="1"/>
  <c r="O400" i="18"/>
  <c r="DR400" i="18" s="1"/>
  <c r="P400" i="18"/>
  <c r="DS400" i="18" s="1"/>
  <c r="Q400" i="18"/>
  <c r="DT400" i="18" s="1"/>
  <c r="R400" i="18"/>
  <c r="DU400" i="18" s="1"/>
  <c r="S400" i="18"/>
  <c r="DV400" i="18" s="1"/>
  <c r="T400" i="18"/>
  <c r="DW400" i="18" s="1"/>
  <c r="U400" i="18"/>
  <c r="DX400" i="18" s="1"/>
  <c r="V400" i="18"/>
  <c r="DY400" i="18" s="1"/>
  <c r="W400" i="18"/>
  <c r="DZ400" i="18" s="1"/>
  <c r="X400" i="18"/>
  <c r="EA400" i="18" s="1"/>
  <c r="Y400" i="18"/>
  <c r="EB400" i="18" s="1"/>
  <c r="Z400" i="18"/>
  <c r="EC400" i="18" s="1"/>
  <c r="AA400" i="18"/>
  <c r="ED400" i="18" s="1"/>
  <c r="AB400" i="18"/>
  <c r="EE400" i="18" s="1"/>
  <c r="AC400" i="18"/>
  <c r="EF400" i="18" s="1"/>
  <c r="AD400" i="18"/>
  <c r="EG400" i="18" s="1"/>
  <c r="AE400" i="18"/>
  <c r="EH400" i="18" s="1"/>
  <c r="AF400" i="18"/>
  <c r="EI400" i="18" s="1"/>
  <c r="AG400" i="18"/>
  <c r="EJ400" i="18" s="1"/>
  <c r="AH400" i="18"/>
  <c r="EK400" i="18" s="1"/>
  <c r="AI400" i="18"/>
  <c r="EL400" i="18" s="1"/>
  <c r="AJ400" i="18"/>
  <c r="EM400" i="18" s="1"/>
  <c r="C401" i="18"/>
  <c r="DF401" i="18" s="1"/>
  <c r="D401" i="18"/>
  <c r="DG401" i="18" s="1"/>
  <c r="E401" i="18"/>
  <c r="DH401" i="18" s="1"/>
  <c r="F401" i="18"/>
  <c r="DI401" i="18" s="1"/>
  <c r="G401" i="18"/>
  <c r="DJ401" i="18" s="1"/>
  <c r="H401" i="18"/>
  <c r="DK401" i="18" s="1"/>
  <c r="I401" i="18"/>
  <c r="DL401" i="18" s="1"/>
  <c r="J401" i="18"/>
  <c r="DM401" i="18" s="1"/>
  <c r="K401" i="18"/>
  <c r="DN401" i="18" s="1"/>
  <c r="L401" i="18"/>
  <c r="DO401" i="18" s="1"/>
  <c r="M401" i="18"/>
  <c r="DP401" i="18" s="1"/>
  <c r="N401" i="18"/>
  <c r="DQ401" i="18" s="1"/>
  <c r="O401" i="18"/>
  <c r="DR401" i="18" s="1"/>
  <c r="P401" i="18"/>
  <c r="DS401" i="18" s="1"/>
  <c r="Q401" i="18"/>
  <c r="DT401" i="18" s="1"/>
  <c r="R401" i="18"/>
  <c r="DU401" i="18" s="1"/>
  <c r="S401" i="18"/>
  <c r="DV401" i="18" s="1"/>
  <c r="T401" i="18"/>
  <c r="DW401" i="18" s="1"/>
  <c r="U401" i="18"/>
  <c r="DX401" i="18" s="1"/>
  <c r="V401" i="18"/>
  <c r="DY401" i="18" s="1"/>
  <c r="W401" i="18"/>
  <c r="DZ401" i="18" s="1"/>
  <c r="X401" i="18"/>
  <c r="EA401" i="18" s="1"/>
  <c r="Y401" i="18"/>
  <c r="EB401" i="18" s="1"/>
  <c r="Z401" i="18"/>
  <c r="EC401" i="18" s="1"/>
  <c r="AA401" i="18"/>
  <c r="ED401" i="18" s="1"/>
  <c r="AB401" i="18"/>
  <c r="EE401" i="18" s="1"/>
  <c r="AC401" i="18"/>
  <c r="EF401" i="18" s="1"/>
  <c r="AD401" i="18"/>
  <c r="EG401" i="18" s="1"/>
  <c r="AE401" i="18"/>
  <c r="EH401" i="18" s="1"/>
  <c r="AF401" i="18"/>
  <c r="EI401" i="18" s="1"/>
  <c r="AG401" i="18"/>
  <c r="EJ401" i="18" s="1"/>
  <c r="AH401" i="18"/>
  <c r="EK401" i="18" s="1"/>
  <c r="AI401" i="18"/>
  <c r="EL401" i="18" s="1"/>
  <c r="AJ401" i="18"/>
  <c r="EM401" i="18" s="1"/>
  <c r="C402" i="18"/>
  <c r="DF402" i="18" s="1"/>
  <c r="D402" i="18"/>
  <c r="DG402" i="18" s="1"/>
  <c r="E402" i="18"/>
  <c r="DH402" i="18" s="1"/>
  <c r="F402" i="18"/>
  <c r="DI402" i="18" s="1"/>
  <c r="G402" i="18"/>
  <c r="DJ402" i="18" s="1"/>
  <c r="H402" i="18"/>
  <c r="DK402" i="18" s="1"/>
  <c r="I402" i="18"/>
  <c r="DL402" i="18" s="1"/>
  <c r="J402" i="18"/>
  <c r="DM402" i="18" s="1"/>
  <c r="K402" i="18"/>
  <c r="DN402" i="18" s="1"/>
  <c r="L402" i="18"/>
  <c r="DO402" i="18" s="1"/>
  <c r="M402" i="18"/>
  <c r="DP402" i="18" s="1"/>
  <c r="N402" i="18"/>
  <c r="DQ402" i="18" s="1"/>
  <c r="O402" i="18"/>
  <c r="DR402" i="18" s="1"/>
  <c r="P402" i="18"/>
  <c r="DS402" i="18" s="1"/>
  <c r="Q402" i="18"/>
  <c r="DT402" i="18" s="1"/>
  <c r="R402" i="18"/>
  <c r="DU402" i="18" s="1"/>
  <c r="S402" i="18"/>
  <c r="DV402" i="18" s="1"/>
  <c r="T402" i="18"/>
  <c r="DW402" i="18" s="1"/>
  <c r="U402" i="18"/>
  <c r="DX402" i="18" s="1"/>
  <c r="V402" i="18"/>
  <c r="DY402" i="18" s="1"/>
  <c r="W402" i="18"/>
  <c r="DZ402" i="18" s="1"/>
  <c r="X402" i="18"/>
  <c r="EA402" i="18" s="1"/>
  <c r="Y402" i="18"/>
  <c r="EB402" i="18" s="1"/>
  <c r="Z402" i="18"/>
  <c r="EC402" i="18" s="1"/>
  <c r="AA402" i="18"/>
  <c r="ED402" i="18" s="1"/>
  <c r="AB402" i="18"/>
  <c r="EE402" i="18" s="1"/>
  <c r="AC402" i="18"/>
  <c r="EF402" i="18" s="1"/>
  <c r="AD402" i="18"/>
  <c r="EG402" i="18" s="1"/>
  <c r="AE402" i="18"/>
  <c r="EH402" i="18" s="1"/>
  <c r="AF402" i="18"/>
  <c r="EI402" i="18" s="1"/>
  <c r="AG402" i="18"/>
  <c r="EJ402" i="18" s="1"/>
  <c r="AH402" i="18"/>
  <c r="EK402" i="18" s="1"/>
  <c r="AI402" i="18"/>
  <c r="EL402" i="18" s="1"/>
  <c r="AJ402" i="18"/>
  <c r="EM402" i="18" s="1"/>
  <c r="C403" i="18"/>
  <c r="DF403" i="18" s="1"/>
  <c r="D403" i="18"/>
  <c r="DG403" i="18" s="1"/>
  <c r="E403" i="18"/>
  <c r="DH403" i="18" s="1"/>
  <c r="F403" i="18"/>
  <c r="DI403" i="18" s="1"/>
  <c r="G403" i="18"/>
  <c r="DJ403" i="18" s="1"/>
  <c r="H403" i="18"/>
  <c r="DK403" i="18" s="1"/>
  <c r="I403" i="18"/>
  <c r="DL403" i="18" s="1"/>
  <c r="J403" i="18"/>
  <c r="DM403" i="18" s="1"/>
  <c r="K403" i="18"/>
  <c r="DN403" i="18" s="1"/>
  <c r="L403" i="18"/>
  <c r="DO403" i="18" s="1"/>
  <c r="M403" i="18"/>
  <c r="DP403" i="18" s="1"/>
  <c r="N403" i="18"/>
  <c r="DQ403" i="18" s="1"/>
  <c r="O403" i="18"/>
  <c r="DR403" i="18" s="1"/>
  <c r="P403" i="18"/>
  <c r="DS403" i="18" s="1"/>
  <c r="Q403" i="18"/>
  <c r="DT403" i="18" s="1"/>
  <c r="R403" i="18"/>
  <c r="DU403" i="18" s="1"/>
  <c r="S403" i="18"/>
  <c r="DV403" i="18" s="1"/>
  <c r="T403" i="18"/>
  <c r="DW403" i="18" s="1"/>
  <c r="U403" i="18"/>
  <c r="DX403" i="18" s="1"/>
  <c r="V403" i="18"/>
  <c r="DY403" i="18" s="1"/>
  <c r="W403" i="18"/>
  <c r="DZ403" i="18" s="1"/>
  <c r="X403" i="18"/>
  <c r="EA403" i="18" s="1"/>
  <c r="Y403" i="18"/>
  <c r="EB403" i="18" s="1"/>
  <c r="Z403" i="18"/>
  <c r="EC403" i="18" s="1"/>
  <c r="AA403" i="18"/>
  <c r="ED403" i="18" s="1"/>
  <c r="AB403" i="18"/>
  <c r="EE403" i="18" s="1"/>
  <c r="AC403" i="18"/>
  <c r="EF403" i="18" s="1"/>
  <c r="AD403" i="18"/>
  <c r="EG403" i="18" s="1"/>
  <c r="AE403" i="18"/>
  <c r="EH403" i="18" s="1"/>
  <c r="AF403" i="18"/>
  <c r="EI403" i="18" s="1"/>
  <c r="AG403" i="18"/>
  <c r="EJ403" i="18" s="1"/>
  <c r="AH403" i="18"/>
  <c r="EK403" i="18" s="1"/>
  <c r="AI403" i="18"/>
  <c r="EL403" i="18" s="1"/>
  <c r="AJ403" i="18"/>
  <c r="EM403" i="18" s="1"/>
  <c r="C404" i="18"/>
  <c r="DF404" i="18" s="1"/>
  <c r="D404" i="18"/>
  <c r="DG404" i="18" s="1"/>
  <c r="E404" i="18"/>
  <c r="DH404" i="18" s="1"/>
  <c r="F404" i="18"/>
  <c r="DI404" i="18" s="1"/>
  <c r="G404" i="18"/>
  <c r="DJ404" i="18" s="1"/>
  <c r="H404" i="18"/>
  <c r="DK404" i="18" s="1"/>
  <c r="I404" i="18"/>
  <c r="DL404" i="18" s="1"/>
  <c r="J404" i="18"/>
  <c r="DM404" i="18" s="1"/>
  <c r="K404" i="18"/>
  <c r="DN404" i="18" s="1"/>
  <c r="L404" i="18"/>
  <c r="DO404" i="18" s="1"/>
  <c r="M404" i="18"/>
  <c r="DP404" i="18" s="1"/>
  <c r="N404" i="18"/>
  <c r="DQ404" i="18" s="1"/>
  <c r="O404" i="18"/>
  <c r="DR404" i="18" s="1"/>
  <c r="P404" i="18"/>
  <c r="DS404" i="18" s="1"/>
  <c r="Q404" i="18"/>
  <c r="DT404" i="18" s="1"/>
  <c r="R404" i="18"/>
  <c r="DU404" i="18" s="1"/>
  <c r="S404" i="18"/>
  <c r="DV404" i="18" s="1"/>
  <c r="T404" i="18"/>
  <c r="DW404" i="18" s="1"/>
  <c r="U404" i="18"/>
  <c r="DX404" i="18" s="1"/>
  <c r="V404" i="18"/>
  <c r="DY404" i="18" s="1"/>
  <c r="W404" i="18"/>
  <c r="DZ404" i="18" s="1"/>
  <c r="X404" i="18"/>
  <c r="EA404" i="18" s="1"/>
  <c r="Y404" i="18"/>
  <c r="EB404" i="18" s="1"/>
  <c r="Z404" i="18"/>
  <c r="EC404" i="18" s="1"/>
  <c r="AA404" i="18"/>
  <c r="ED404" i="18" s="1"/>
  <c r="AB404" i="18"/>
  <c r="EE404" i="18" s="1"/>
  <c r="AC404" i="18"/>
  <c r="EF404" i="18" s="1"/>
  <c r="AD404" i="18"/>
  <c r="EG404" i="18" s="1"/>
  <c r="AE404" i="18"/>
  <c r="EH404" i="18" s="1"/>
  <c r="AF404" i="18"/>
  <c r="EI404" i="18" s="1"/>
  <c r="AG404" i="18"/>
  <c r="EJ404" i="18" s="1"/>
  <c r="AH404" i="18"/>
  <c r="EK404" i="18" s="1"/>
  <c r="AI404" i="18"/>
  <c r="EL404" i="18" s="1"/>
  <c r="AJ404" i="18"/>
  <c r="EM404" i="18" s="1"/>
  <c r="C405" i="18"/>
  <c r="DF405" i="18" s="1"/>
  <c r="D405" i="18"/>
  <c r="DG405" i="18" s="1"/>
  <c r="E405" i="18"/>
  <c r="DH405" i="18" s="1"/>
  <c r="F405" i="18"/>
  <c r="DI405" i="18" s="1"/>
  <c r="G405" i="18"/>
  <c r="DJ405" i="18" s="1"/>
  <c r="H405" i="18"/>
  <c r="DK405" i="18" s="1"/>
  <c r="I405" i="18"/>
  <c r="DL405" i="18" s="1"/>
  <c r="J405" i="18"/>
  <c r="DM405" i="18" s="1"/>
  <c r="K405" i="18"/>
  <c r="DN405" i="18" s="1"/>
  <c r="L405" i="18"/>
  <c r="DO405" i="18" s="1"/>
  <c r="M405" i="18"/>
  <c r="DP405" i="18" s="1"/>
  <c r="N405" i="18"/>
  <c r="DQ405" i="18" s="1"/>
  <c r="O405" i="18"/>
  <c r="DR405" i="18" s="1"/>
  <c r="P405" i="18"/>
  <c r="DS405" i="18" s="1"/>
  <c r="Q405" i="18"/>
  <c r="DT405" i="18" s="1"/>
  <c r="R405" i="18"/>
  <c r="DU405" i="18" s="1"/>
  <c r="S405" i="18"/>
  <c r="DV405" i="18" s="1"/>
  <c r="T405" i="18"/>
  <c r="DW405" i="18" s="1"/>
  <c r="U405" i="18"/>
  <c r="DX405" i="18" s="1"/>
  <c r="V405" i="18"/>
  <c r="DY405" i="18" s="1"/>
  <c r="W405" i="18"/>
  <c r="DZ405" i="18" s="1"/>
  <c r="X405" i="18"/>
  <c r="EA405" i="18" s="1"/>
  <c r="Y405" i="18"/>
  <c r="EB405" i="18" s="1"/>
  <c r="Z405" i="18"/>
  <c r="EC405" i="18" s="1"/>
  <c r="AA405" i="18"/>
  <c r="ED405" i="18" s="1"/>
  <c r="AB405" i="18"/>
  <c r="EE405" i="18" s="1"/>
  <c r="AC405" i="18"/>
  <c r="EF405" i="18" s="1"/>
  <c r="AD405" i="18"/>
  <c r="EG405" i="18" s="1"/>
  <c r="AE405" i="18"/>
  <c r="EH405" i="18" s="1"/>
  <c r="AF405" i="18"/>
  <c r="EI405" i="18" s="1"/>
  <c r="AG405" i="18"/>
  <c r="EJ405" i="18" s="1"/>
  <c r="AH405" i="18"/>
  <c r="EK405" i="18" s="1"/>
  <c r="AI405" i="18"/>
  <c r="EL405" i="18" s="1"/>
  <c r="AJ405" i="18"/>
  <c r="EM405" i="18" s="1"/>
  <c r="C406" i="18"/>
  <c r="DF406" i="18" s="1"/>
  <c r="D406" i="18"/>
  <c r="DG406" i="18" s="1"/>
  <c r="E406" i="18"/>
  <c r="DH406" i="18" s="1"/>
  <c r="F406" i="18"/>
  <c r="DI406" i="18" s="1"/>
  <c r="G406" i="18"/>
  <c r="DJ406" i="18" s="1"/>
  <c r="H406" i="18"/>
  <c r="DK406" i="18" s="1"/>
  <c r="I406" i="18"/>
  <c r="DL406" i="18" s="1"/>
  <c r="J406" i="18"/>
  <c r="DM406" i="18" s="1"/>
  <c r="K406" i="18"/>
  <c r="DN406" i="18" s="1"/>
  <c r="L406" i="18"/>
  <c r="DO406" i="18" s="1"/>
  <c r="M406" i="18"/>
  <c r="DP406" i="18" s="1"/>
  <c r="N406" i="18"/>
  <c r="DQ406" i="18" s="1"/>
  <c r="O406" i="18"/>
  <c r="DR406" i="18" s="1"/>
  <c r="P406" i="18"/>
  <c r="DS406" i="18" s="1"/>
  <c r="Q406" i="18"/>
  <c r="DT406" i="18" s="1"/>
  <c r="R406" i="18"/>
  <c r="DU406" i="18" s="1"/>
  <c r="S406" i="18"/>
  <c r="DV406" i="18" s="1"/>
  <c r="T406" i="18"/>
  <c r="DW406" i="18" s="1"/>
  <c r="U406" i="18"/>
  <c r="DX406" i="18" s="1"/>
  <c r="V406" i="18"/>
  <c r="DY406" i="18" s="1"/>
  <c r="W406" i="18"/>
  <c r="DZ406" i="18" s="1"/>
  <c r="X406" i="18"/>
  <c r="EA406" i="18" s="1"/>
  <c r="Y406" i="18"/>
  <c r="EB406" i="18" s="1"/>
  <c r="Z406" i="18"/>
  <c r="EC406" i="18" s="1"/>
  <c r="AA406" i="18"/>
  <c r="ED406" i="18" s="1"/>
  <c r="AB406" i="18"/>
  <c r="EE406" i="18" s="1"/>
  <c r="AC406" i="18"/>
  <c r="EF406" i="18" s="1"/>
  <c r="AD406" i="18"/>
  <c r="EG406" i="18" s="1"/>
  <c r="AE406" i="18"/>
  <c r="EH406" i="18" s="1"/>
  <c r="AF406" i="18"/>
  <c r="EI406" i="18" s="1"/>
  <c r="AG406" i="18"/>
  <c r="EJ406" i="18" s="1"/>
  <c r="AH406" i="18"/>
  <c r="EK406" i="18" s="1"/>
  <c r="AI406" i="18"/>
  <c r="EL406" i="18" s="1"/>
  <c r="AJ406" i="18"/>
  <c r="EM406" i="18" s="1"/>
  <c r="C407" i="18"/>
  <c r="DF407" i="18" s="1"/>
  <c r="D407" i="18"/>
  <c r="DG407" i="18" s="1"/>
  <c r="E407" i="18"/>
  <c r="DH407" i="18" s="1"/>
  <c r="F407" i="18"/>
  <c r="DI407" i="18" s="1"/>
  <c r="G407" i="18"/>
  <c r="DJ407" i="18" s="1"/>
  <c r="H407" i="18"/>
  <c r="DK407" i="18" s="1"/>
  <c r="I407" i="18"/>
  <c r="DL407" i="18" s="1"/>
  <c r="J407" i="18"/>
  <c r="DM407" i="18" s="1"/>
  <c r="K407" i="18"/>
  <c r="DN407" i="18" s="1"/>
  <c r="L407" i="18"/>
  <c r="DO407" i="18" s="1"/>
  <c r="M407" i="18"/>
  <c r="DP407" i="18" s="1"/>
  <c r="N407" i="18"/>
  <c r="DQ407" i="18" s="1"/>
  <c r="O407" i="18"/>
  <c r="DR407" i="18" s="1"/>
  <c r="P407" i="18"/>
  <c r="DS407" i="18" s="1"/>
  <c r="Q407" i="18"/>
  <c r="DT407" i="18" s="1"/>
  <c r="R407" i="18"/>
  <c r="DU407" i="18" s="1"/>
  <c r="S407" i="18"/>
  <c r="DV407" i="18" s="1"/>
  <c r="T407" i="18"/>
  <c r="DW407" i="18" s="1"/>
  <c r="U407" i="18"/>
  <c r="DX407" i="18" s="1"/>
  <c r="V407" i="18"/>
  <c r="DY407" i="18" s="1"/>
  <c r="W407" i="18"/>
  <c r="DZ407" i="18" s="1"/>
  <c r="X407" i="18"/>
  <c r="EA407" i="18" s="1"/>
  <c r="Y407" i="18"/>
  <c r="EB407" i="18" s="1"/>
  <c r="Z407" i="18"/>
  <c r="EC407" i="18" s="1"/>
  <c r="AA407" i="18"/>
  <c r="ED407" i="18" s="1"/>
  <c r="AB407" i="18"/>
  <c r="EE407" i="18" s="1"/>
  <c r="AC407" i="18"/>
  <c r="EF407" i="18" s="1"/>
  <c r="AD407" i="18"/>
  <c r="EG407" i="18" s="1"/>
  <c r="AE407" i="18"/>
  <c r="EH407" i="18" s="1"/>
  <c r="AF407" i="18"/>
  <c r="EI407" i="18" s="1"/>
  <c r="AG407" i="18"/>
  <c r="EJ407" i="18" s="1"/>
  <c r="AH407" i="18"/>
  <c r="EK407" i="18" s="1"/>
  <c r="AI407" i="18"/>
  <c r="EL407" i="18" s="1"/>
  <c r="AJ407" i="18"/>
  <c r="EM407" i="18" s="1"/>
  <c r="C408" i="18"/>
  <c r="DF408" i="18" s="1"/>
  <c r="D408" i="18"/>
  <c r="DG408" i="18" s="1"/>
  <c r="E408" i="18"/>
  <c r="DH408" i="18" s="1"/>
  <c r="F408" i="18"/>
  <c r="DI408" i="18" s="1"/>
  <c r="G408" i="18"/>
  <c r="DJ408" i="18" s="1"/>
  <c r="H408" i="18"/>
  <c r="DK408" i="18" s="1"/>
  <c r="I408" i="18"/>
  <c r="DL408" i="18" s="1"/>
  <c r="J408" i="18"/>
  <c r="DM408" i="18" s="1"/>
  <c r="K408" i="18"/>
  <c r="DN408" i="18" s="1"/>
  <c r="L408" i="18"/>
  <c r="DO408" i="18" s="1"/>
  <c r="M408" i="18"/>
  <c r="DP408" i="18" s="1"/>
  <c r="N408" i="18"/>
  <c r="DQ408" i="18" s="1"/>
  <c r="O408" i="18"/>
  <c r="DR408" i="18" s="1"/>
  <c r="P408" i="18"/>
  <c r="DS408" i="18" s="1"/>
  <c r="Q408" i="18"/>
  <c r="DT408" i="18" s="1"/>
  <c r="R408" i="18"/>
  <c r="DU408" i="18" s="1"/>
  <c r="S408" i="18"/>
  <c r="DV408" i="18" s="1"/>
  <c r="T408" i="18"/>
  <c r="DW408" i="18" s="1"/>
  <c r="U408" i="18"/>
  <c r="DX408" i="18" s="1"/>
  <c r="V408" i="18"/>
  <c r="DY408" i="18" s="1"/>
  <c r="W408" i="18"/>
  <c r="DZ408" i="18" s="1"/>
  <c r="X408" i="18"/>
  <c r="EA408" i="18" s="1"/>
  <c r="Y408" i="18"/>
  <c r="EB408" i="18" s="1"/>
  <c r="Z408" i="18"/>
  <c r="EC408" i="18" s="1"/>
  <c r="AA408" i="18"/>
  <c r="ED408" i="18" s="1"/>
  <c r="AB408" i="18"/>
  <c r="EE408" i="18" s="1"/>
  <c r="AC408" i="18"/>
  <c r="EF408" i="18" s="1"/>
  <c r="AD408" i="18"/>
  <c r="EG408" i="18" s="1"/>
  <c r="AE408" i="18"/>
  <c r="EH408" i="18" s="1"/>
  <c r="AF408" i="18"/>
  <c r="EI408" i="18" s="1"/>
  <c r="AG408" i="18"/>
  <c r="EJ408" i="18" s="1"/>
  <c r="AH408" i="18"/>
  <c r="EK408" i="18" s="1"/>
  <c r="AI408" i="18"/>
  <c r="EL408" i="18" s="1"/>
  <c r="AJ408" i="18"/>
  <c r="EM408" i="18" s="1"/>
  <c r="C409" i="18"/>
  <c r="DF409" i="18" s="1"/>
  <c r="D409" i="18"/>
  <c r="DG409" i="18" s="1"/>
  <c r="E409" i="18"/>
  <c r="DH409" i="18" s="1"/>
  <c r="F409" i="18"/>
  <c r="DI409" i="18" s="1"/>
  <c r="G409" i="18"/>
  <c r="DJ409" i="18" s="1"/>
  <c r="H409" i="18"/>
  <c r="DK409" i="18" s="1"/>
  <c r="I409" i="18"/>
  <c r="DL409" i="18" s="1"/>
  <c r="J409" i="18"/>
  <c r="DM409" i="18" s="1"/>
  <c r="K409" i="18"/>
  <c r="DN409" i="18" s="1"/>
  <c r="L409" i="18"/>
  <c r="DO409" i="18" s="1"/>
  <c r="M409" i="18"/>
  <c r="DP409" i="18" s="1"/>
  <c r="N409" i="18"/>
  <c r="DQ409" i="18" s="1"/>
  <c r="O409" i="18"/>
  <c r="DR409" i="18" s="1"/>
  <c r="P409" i="18"/>
  <c r="DS409" i="18" s="1"/>
  <c r="Q409" i="18"/>
  <c r="DT409" i="18" s="1"/>
  <c r="R409" i="18"/>
  <c r="DU409" i="18" s="1"/>
  <c r="S409" i="18"/>
  <c r="DV409" i="18" s="1"/>
  <c r="T409" i="18"/>
  <c r="DW409" i="18" s="1"/>
  <c r="U409" i="18"/>
  <c r="DX409" i="18" s="1"/>
  <c r="V409" i="18"/>
  <c r="DY409" i="18" s="1"/>
  <c r="W409" i="18"/>
  <c r="DZ409" i="18" s="1"/>
  <c r="X409" i="18"/>
  <c r="EA409" i="18" s="1"/>
  <c r="Y409" i="18"/>
  <c r="EB409" i="18" s="1"/>
  <c r="Z409" i="18"/>
  <c r="EC409" i="18" s="1"/>
  <c r="AA409" i="18"/>
  <c r="ED409" i="18" s="1"/>
  <c r="AB409" i="18"/>
  <c r="EE409" i="18" s="1"/>
  <c r="AC409" i="18"/>
  <c r="EF409" i="18" s="1"/>
  <c r="AD409" i="18"/>
  <c r="EG409" i="18" s="1"/>
  <c r="AE409" i="18"/>
  <c r="EH409" i="18" s="1"/>
  <c r="AF409" i="18"/>
  <c r="EI409" i="18" s="1"/>
  <c r="AG409" i="18"/>
  <c r="EJ409" i="18" s="1"/>
  <c r="AH409" i="18"/>
  <c r="EK409" i="18" s="1"/>
  <c r="AI409" i="18"/>
  <c r="EL409" i="18" s="1"/>
  <c r="AJ409" i="18"/>
  <c r="EM409" i="18" s="1"/>
  <c r="C410" i="18"/>
  <c r="DF410" i="18" s="1"/>
  <c r="D410" i="18"/>
  <c r="DG410" i="18" s="1"/>
  <c r="E410" i="18"/>
  <c r="DH410" i="18" s="1"/>
  <c r="F410" i="18"/>
  <c r="DI410" i="18" s="1"/>
  <c r="G410" i="18"/>
  <c r="DJ410" i="18" s="1"/>
  <c r="H410" i="18"/>
  <c r="DK410" i="18" s="1"/>
  <c r="I410" i="18"/>
  <c r="DL410" i="18" s="1"/>
  <c r="J410" i="18"/>
  <c r="DM410" i="18" s="1"/>
  <c r="K410" i="18"/>
  <c r="DN410" i="18" s="1"/>
  <c r="L410" i="18"/>
  <c r="DO410" i="18" s="1"/>
  <c r="M410" i="18"/>
  <c r="DP410" i="18" s="1"/>
  <c r="N410" i="18"/>
  <c r="DQ410" i="18" s="1"/>
  <c r="O410" i="18"/>
  <c r="DR410" i="18" s="1"/>
  <c r="P410" i="18"/>
  <c r="DS410" i="18" s="1"/>
  <c r="Q410" i="18"/>
  <c r="DT410" i="18" s="1"/>
  <c r="R410" i="18"/>
  <c r="DU410" i="18" s="1"/>
  <c r="S410" i="18"/>
  <c r="DV410" i="18" s="1"/>
  <c r="T410" i="18"/>
  <c r="DW410" i="18" s="1"/>
  <c r="U410" i="18"/>
  <c r="DX410" i="18" s="1"/>
  <c r="V410" i="18"/>
  <c r="DY410" i="18" s="1"/>
  <c r="W410" i="18"/>
  <c r="DZ410" i="18" s="1"/>
  <c r="X410" i="18"/>
  <c r="EA410" i="18" s="1"/>
  <c r="Y410" i="18"/>
  <c r="EB410" i="18" s="1"/>
  <c r="Z410" i="18"/>
  <c r="EC410" i="18" s="1"/>
  <c r="AA410" i="18"/>
  <c r="ED410" i="18" s="1"/>
  <c r="AB410" i="18"/>
  <c r="EE410" i="18" s="1"/>
  <c r="AC410" i="18"/>
  <c r="EF410" i="18" s="1"/>
  <c r="AD410" i="18"/>
  <c r="EG410" i="18" s="1"/>
  <c r="AE410" i="18"/>
  <c r="EH410" i="18" s="1"/>
  <c r="AF410" i="18"/>
  <c r="EI410" i="18" s="1"/>
  <c r="AG410" i="18"/>
  <c r="EJ410" i="18" s="1"/>
  <c r="AH410" i="18"/>
  <c r="EK410" i="18" s="1"/>
  <c r="AI410" i="18"/>
  <c r="EL410" i="18" s="1"/>
  <c r="AJ410" i="18"/>
  <c r="EM410" i="18" s="1"/>
  <c r="C411" i="18"/>
  <c r="DF411" i="18" s="1"/>
  <c r="D411" i="18"/>
  <c r="DG411" i="18" s="1"/>
  <c r="E411" i="18"/>
  <c r="DH411" i="18" s="1"/>
  <c r="F411" i="18"/>
  <c r="DI411" i="18" s="1"/>
  <c r="G411" i="18"/>
  <c r="DJ411" i="18" s="1"/>
  <c r="H411" i="18"/>
  <c r="DK411" i="18" s="1"/>
  <c r="I411" i="18"/>
  <c r="DL411" i="18" s="1"/>
  <c r="J411" i="18"/>
  <c r="DM411" i="18" s="1"/>
  <c r="K411" i="18"/>
  <c r="DN411" i="18" s="1"/>
  <c r="L411" i="18"/>
  <c r="DO411" i="18" s="1"/>
  <c r="M411" i="18"/>
  <c r="DP411" i="18" s="1"/>
  <c r="N411" i="18"/>
  <c r="DQ411" i="18" s="1"/>
  <c r="O411" i="18"/>
  <c r="DR411" i="18" s="1"/>
  <c r="P411" i="18"/>
  <c r="DS411" i="18" s="1"/>
  <c r="Q411" i="18"/>
  <c r="DT411" i="18" s="1"/>
  <c r="R411" i="18"/>
  <c r="DU411" i="18" s="1"/>
  <c r="S411" i="18"/>
  <c r="DV411" i="18" s="1"/>
  <c r="T411" i="18"/>
  <c r="DW411" i="18" s="1"/>
  <c r="U411" i="18"/>
  <c r="DX411" i="18" s="1"/>
  <c r="V411" i="18"/>
  <c r="DY411" i="18" s="1"/>
  <c r="W411" i="18"/>
  <c r="DZ411" i="18" s="1"/>
  <c r="X411" i="18"/>
  <c r="EA411" i="18" s="1"/>
  <c r="Y411" i="18"/>
  <c r="EB411" i="18" s="1"/>
  <c r="Z411" i="18"/>
  <c r="EC411" i="18" s="1"/>
  <c r="AA411" i="18"/>
  <c r="ED411" i="18" s="1"/>
  <c r="AB411" i="18"/>
  <c r="EE411" i="18" s="1"/>
  <c r="AC411" i="18"/>
  <c r="EF411" i="18" s="1"/>
  <c r="AD411" i="18"/>
  <c r="EG411" i="18" s="1"/>
  <c r="AE411" i="18"/>
  <c r="EH411" i="18" s="1"/>
  <c r="AF411" i="18"/>
  <c r="EI411" i="18" s="1"/>
  <c r="AG411" i="18"/>
  <c r="EJ411" i="18" s="1"/>
  <c r="AH411" i="18"/>
  <c r="EK411" i="18" s="1"/>
  <c r="AI411" i="18"/>
  <c r="EL411" i="18" s="1"/>
  <c r="AJ411" i="18"/>
  <c r="EM411" i="18" s="1"/>
  <c r="C412" i="18"/>
  <c r="DF412" i="18" s="1"/>
  <c r="D412" i="18"/>
  <c r="DG412" i="18" s="1"/>
  <c r="E412" i="18"/>
  <c r="DH412" i="18" s="1"/>
  <c r="F412" i="18"/>
  <c r="DI412" i="18" s="1"/>
  <c r="G412" i="18"/>
  <c r="DJ412" i="18" s="1"/>
  <c r="H412" i="18"/>
  <c r="DK412" i="18" s="1"/>
  <c r="I412" i="18"/>
  <c r="DL412" i="18" s="1"/>
  <c r="J412" i="18"/>
  <c r="DM412" i="18" s="1"/>
  <c r="K412" i="18"/>
  <c r="DN412" i="18" s="1"/>
  <c r="L412" i="18"/>
  <c r="DO412" i="18" s="1"/>
  <c r="M412" i="18"/>
  <c r="DP412" i="18" s="1"/>
  <c r="N412" i="18"/>
  <c r="DQ412" i="18" s="1"/>
  <c r="O412" i="18"/>
  <c r="DR412" i="18" s="1"/>
  <c r="P412" i="18"/>
  <c r="DS412" i="18" s="1"/>
  <c r="Q412" i="18"/>
  <c r="DT412" i="18" s="1"/>
  <c r="R412" i="18"/>
  <c r="DU412" i="18" s="1"/>
  <c r="S412" i="18"/>
  <c r="DV412" i="18" s="1"/>
  <c r="T412" i="18"/>
  <c r="DW412" i="18" s="1"/>
  <c r="U412" i="18"/>
  <c r="DX412" i="18" s="1"/>
  <c r="V412" i="18"/>
  <c r="DY412" i="18" s="1"/>
  <c r="W412" i="18"/>
  <c r="DZ412" i="18" s="1"/>
  <c r="X412" i="18"/>
  <c r="EA412" i="18" s="1"/>
  <c r="Y412" i="18"/>
  <c r="EB412" i="18" s="1"/>
  <c r="Z412" i="18"/>
  <c r="EC412" i="18" s="1"/>
  <c r="AA412" i="18"/>
  <c r="ED412" i="18" s="1"/>
  <c r="AB412" i="18"/>
  <c r="EE412" i="18" s="1"/>
  <c r="AC412" i="18"/>
  <c r="EF412" i="18" s="1"/>
  <c r="AD412" i="18"/>
  <c r="EG412" i="18" s="1"/>
  <c r="AE412" i="18"/>
  <c r="EH412" i="18" s="1"/>
  <c r="AF412" i="18"/>
  <c r="EI412" i="18" s="1"/>
  <c r="AG412" i="18"/>
  <c r="EJ412" i="18" s="1"/>
  <c r="AH412" i="18"/>
  <c r="EK412" i="18" s="1"/>
  <c r="AI412" i="18"/>
  <c r="EL412" i="18" s="1"/>
  <c r="AJ412" i="18"/>
  <c r="EM412" i="18" s="1"/>
  <c r="C413" i="18"/>
  <c r="DF413" i="18" s="1"/>
  <c r="D413" i="18"/>
  <c r="DG413" i="18" s="1"/>
  <c r="E413" i="18"/>
  <c r="DH413" i="18" s="1"/>
  <c r="F413" i="18"/>
  <c r="DI413" i="18" s="1"/>
  <c r="G413" i="18"/>
  <c r="DJ413" i="18" s="1"/>
  <c r="H413" i="18"/>
  <c r="DK413" i="18" s="1"/>
  <c r="I413" i="18"/>
  <c r="DL413" i="18" s="1"/>
  <c r="J413" i="18"/>
  <c r="DM413" i="18" s="1"/>
  <c r="K413" i="18"/>
  <c r="DN413" i="18" s="1"/>
  <c r="L413" i="18"/>
  <c r="DO413" i="18" s="1"/>
  <c r="M413" i="18"/>
  <c r="DP413" i="18" s="1"/>
  <c r="N413" i="18"/>
  <c r="DQ413" i="18" s="1"/>
  <c r="O413" i="18"/>
  <c r="DR413" i="18" s="1"/>
  <c r="P413" i="18"/>
  <c r="DS413" i="18" s="1"/>
  <c r="Q413" i="18"/>
  <c r="DT413" i="18" s="1"/>
  <c r="R413" i="18"/>
  <c r="DU413" i="18" s="1"/>
  <c r="S413" i="18"/>
  <c r="DV413" i="18" s="1"/>
  <c r="T413" i="18"/>
  <c r="DW413" i="18" s="1"/>
  <c r="U413" i="18"/>
  <c r="DX413" i="18" s="1"/>
  <c r="V413" i="18"/>
  <c r="DY413" i="18" s="1"/>
  <c r="W413" i="18"/>
  <c r="DZ413" i="18" s="1"/>
  <c r="X413" i="18"/>
  <c r="EA413" i="18" s="1"/>
  <c r="Y413" i="18"/>
  <c r="EB413" i="18" s="1"/>
  <c r="Z413" i="18"/>
  <c r="EC413" i="18" s="1"/>
  <c r="AA413" i="18"/>
  <c r="ED413" i="18" s="1"/>
  <c r="AB413" i="18"/>
  <c r="EE413" i="18" s="1"/>
  <c r="AC413" i="18"/>
  <c r="EF413" i="18" s="1"/>
  <c r="AD413" i="18"/>
  <c r="EG413" i="18" s="1"/>
  <c r="AE413" i="18"/>
  <c r="EH413" i="18" s="1"/>
  <c r="AF413" i="18"/>
  <c r="EI413" i="18" s="1"/>
  <c r="AG413" i="18"/>
  <c r="EJ413" i="18" s="1"/>
  <c r="AH413" i="18"/>
  <c r="EK413" i="18" s="1"/>
  <c r="AI413" i="18"/>
  <c r="EL413" i="18" s="1"/>
  <c r="AJ413" i="18"/>
  <c r="EM413" i="18" s="1"/>
  <c r="C414" i="18"/>
  <c r="DF414" i="18" s="1"/>
  <c r="D414" i="18"/>
  <c r="DG414" i="18" s="1"/>
  <c r="E414" i="18"/>
  <c r="DH414" i="18" s="1"/>
  <c r="F414" i="18"/>
  <c r="DI414" i="18" s="1"/>
  <c r="G414" i="18"/>
  <c r="DJ414" i="18" s="1"/>
  <c r="H414" i="18"/>
  <c r="DK414" i="18" s="1"/>
  <c r="I414" i="18"/>
  <c r="DL414" i="18" s="1"/>
  <c r="J414" i="18"/>
  <c r="DM414" i="18" s="1"/>
  <c r="K414" i="18"/>
  <c r="DN414" i="18" s="1"/>
  <c r="L414" i="18"/>
  <c r="DO414" i="18" s="1"/>
  <c r="M414" i="18"/>
  <c r="DP414" i="18" s="1"/>
  <c r="N414" i="18"/>
  <c r="DQ414" i="18" s="1"/>
  <c r="O414" i="18"/>
  <c r="DR414" i="18" s="1"/>
  <c r="P414" i="18"/>
  <c r="DS414" i="18" s="1"/>
  <c r="Q414" i="18"/>
  <c r="DT414" i="18" s="1"/>
  <c r="R414" i="18"/>
  <c r="DU414" i="18" s="1"/>
  <c r="S414" i="18"/>
  <c r="DV414" i="18" s="1"/>
  <c r="T414" i="18"/>
  <c r="DW414" i="18" s="1"/>
  <c r="U414" i="18"/>
  <c r="DX414" i="18" s="1"/>
  <c r="V414" i="18"/>
  <c r="DY414" i="18" s="1"/>
  <c r="W414" i="18"/>
  <c r="DZ414" i="18" s="1"/>
  <c r="X414" i="18"/>
  <c r="EA414" i="18" s="1"/>
  <c r="Y414" i="18"/>
  <c r="EB414" i="18" s="1"/>
  <c r="Z414" i="18"/>
  <c r="EC414" i="18" s="1"/>
  <c r="AA414" i="18"/>
  <c r="ED414" i="18" s="1"/>
  <c r="AB414" i="18"/>
  <c r="EE414" i="18" s="1"/>
  <c r="AC414" i="18"/>
  <c r="EF414" i="18" s="1"/>
  <c r="AD414" i="18"/>
  <c r="EG414" i="18" s="1"/>
  <c r="AE414" i="18"/>
  <c r="EH414" i="18" s="1"/>
  <c r="AF414" i="18"/>
  <c r="EI414" i="18" s="1"/>
  <c r="AG414" i="18"/>
  <c r="EJ414" i="18" s="1"/>
  <c r="AH414" i="18"/>
  <c r="EK414" i="18" s="1"/>
  <c r="AI414" i="18"/>
  <c r="EL414" i="18" s="1"/>
  <c r="AJ414" i="18"/>
  <c r="EM414" i="18" s="1"/>
  <c r="C415" i="18"/>
  <c r="DF415" i="18" s="1"/>
  <c r="D415" i="18"/>
  <c r="DG415" i="18" s="1"/>
  <c r="E415" i="18"/>
  <c r="DH415" i="18" s="1"/>
  <c r="F415" i="18"/>
  <c r="DI415" i="18" s="1"/>
  <c r="G415" i="18"/>
  <c r="DJ415" i="18" s="1"/>
  <c r="H415" i="18"/>
  <c r="DK415" i="18" s="1"/>
  <c r="I415" i="18"/>
  <c r="DL415" i="18" s="1"/>
  <c r="J415" i="18"/>
  <c r="DM415" i="18" s="1"/>
  <c r="K415" i="18"/>
  <c r="DN415" i="18" s="1"/>
  <c r="L415" i="18"/>
  <c r="DO415" i="18" s="1"/>
  <c r="M415" i="18"/>
  <c r="DP415" i="18" s="1"/>
  <c r="N415" i="18"/>
  <c r="DQ415" i="18" s="1"/>
  <c r="O415" i="18"/>
  <c r="DR415" i="18" s="1"/>
  <c r="P415" i="18"/>
  <c r="DS415" i="18" s="1"/>
  <c r="Q415" i="18"/>
  <c r="DT415" i="18" s="1"/>
  <c r="R415" i="18"/>
  <c r="DU415" i="18" s="1"/>
  <c r="S415" i="18"/>
  <c r="DV415" i="18" s="1"/>
  <c r="T415" i="18"/>
  <c r="DW415" i="18" s="1"/>
  <c r="U415" i="18"/>
  <c r="DX415" i="18" s="1"/>
  <c r="V415" i="18"/>
  <c r="DY415" i="18" s="1"/>
  <c r="W415" i="18"/>
  <c r="DZ415" i="18" s="1"/>
  <c r="X415" i="18"/>
  <c r="EA415" i="18" s="1"/>
  <c r="Y415" i="18"/>
  <c r="EB415" i="18" s="1"/>
  <c r="Z415" i="18"/>
  <c r="EC415" i="18" s="1"/>
  <c r="AA415" i="18"/>
  <c r="ED415" i="18" s="1"/>
  <c r="AB415" i="18"/>
  <c r="EE415" i="18" s="1"/>
  <c r="AC415" i="18"/>
  <c r="EF415" i="18" s="1"/>
  <c r="AD415" i="18"/>
  <c r="EG415" i="18" s="1"/>
  <c r="AE415" i="18"/>
  <c r="EH415" i="18" s="1"/>
  <c r="AF415" i="18"/>
  <c r="EI415" i="18" s="1"/>
  <c r="AG415" i="18"/>
  <c r="EJ415" i="18" s="1"/>
  <c r="AH415" i="18"/>
  <c r="EK415" i="18" s="1"/>
  <c r="AI415" i="18"/>
  <c r="EL415" i="18" s="1"/>
  <c r="AJ415" i="18"/>
  <c r="EM415" i="18" s="1"/>
  <c r="C416" i="18"/>
  <c r="DF416" i="18" s="1"/>
  <c r="D416" i="18"/>
  <c r="DG416" i="18" s="1"/>
  <c r="E416" i="18"/>
  <c r="DH416" i="18" s="1"/>
  <c r="F416" i="18"/>
  <c r="DI416" i="18" s="1"/>
  <c r="G416" i="18"/>
  <c r="DJ416" i="18" s="1"/>
  <c r="H416" i="18"/>
  <c r="DK416" i="18" s="1"/>
  <c r="I416" i="18"/>
  <c r="DL416" i="18" s="1"/>
  <c r="J416" i="18"/>
  <c r="DM416" i="18" s="1"/>
  <c r="K416" i="18"/>
  <c r="DN416" i="18" s="1"/>
  <c r="L416" i="18"/>
  <c r="DO416" i="18" s="1"/>
  <c r="M416" i="18"/>
  <c r="DP416" i="18" s="1"/>
  <c r="N416" i="18"/>
  <c r="DQ416" i="18" s="1"/>
  <c r="O416" i="18"/>
  <c r="DR416" i="18" s="1"/>
  <c r="P416" i="18"/>
  <c r="DS416" i="18" s="1"/>
  <c r="Q416" i="18"/>
  <c r="DT416" i="18" s="1"/>
  <c r="R416" i="18"/>
  <c r="DU416" i="18" s="1"/>
  <c r="S416" i="18"/>
  <c r="DV416" i="18" s="1"/>
  <c r="T416" i="18"/>
  <c r="DW416" i="18" s="1"/>
  <c r="U416" i="18"/>
  <c r="DX416" i="18" s="1"/>
  <c r="V416" i="18"/>
  <c r="DY416" i="18" s="1"/>
  <c r="W416" i="18"/>
  <c r="DZ416" i="18" s="1"/>
  <c r="X416" i="18"/>
  <c r="EA416" i="18" s="1"/>
  <c r="Y416" i="18"/>
  <c r="EB416" i="18" s="1"/>
  <c r="Z416" i="18"/>
  <c r="EC416" i="18" s="1"/>
  <c r="AA416" i="18"/>
  <c r="ED416" i="18" s="1"/>
  <c r="AB416" i="18"/>
  <c r="EE416" i="18" s="1"/>
  <c r="AC416" i="18"/>
  <c r="EF416" i="18" s="1"/>
  <c r="AD416" i="18"/>
  <c r="EG416" i="18" s="1"/>
  <c r="AE416" i="18"/>
  <c r="EH416" i="18" s="1"/>
  <c r="AF416" i="18"/>
  <c r="EI416" i="18" s="1"/>
  <c r="AG416" i="18"/>
  <c r="EJ416" i="18" s="1"/>
  <c r="AH416" i="18"/>
  <c r="EK416" i="18" s="1"/>
  <c r="AI416" i="18"/>
  <c r="EL416" i="18" s="1"/>
  <c r="AJ416" i="18"/>
  <c r="EM416" i="18" s="1"/>
  <c r="C417" i="18"/>
  <c r="DF417" i="18" s="1"/>
  <c r="D417" i="18"/>
  <c r="DG417" i="18" s="1"/>
  <c r="E417" i="18"/>
  <c r="DH417" i="18" s="1"/>
  <c r="F417" i="18"/>
  <c r="DI417" i="18" s="1"/>
  <c r="G417" i="18"/>
  <c r="DJ417" i="18" s="1"/>
  <c r="H417" i="18"/>
  <c r="DK417" i="18" s="1"/>
  <c r="I417" i="18"/>
  <c r="DL417" i="18" s="1"/>
  <c r="J417" i="18"/>
  <c r="DM417" i="18" s="1"/>
  <c r="K417" i="18"/>
  <c r="DN417" i="18" s="1"/>
  <c r="L417" i="18"/>
  <c r="DO417" i="18" s="1"/>
  <c r="M417" i="18"/>
  <c r="DP417" i="18" s="1"/>
  <c r="N417" i="18"/>
  <c r="DQ417" i="18" s="1"/>
  <c r="O417" i="18"/>
  <c r="DR417" i="18" s="1"/>
  <c r="P417" i="18"/>
  <c r="DS417" i="18" s="1"/>
  <c r="Q417" i="18"/>
  <c r="DT417" i="18" s="1"/>
  <c r="R417" i="18"/>
  <c r="DU417" i="18" s="1"/>
  <c r="S417" i="18"/>
  <c r="DV417" i="18" s="1"/>
  <c r="T417" i="18"/>
  <c r="DW417" i="18" s="1"/>
  <c r="U417" i="18"/>
  <c r="DX417" i="18" s="1"/>
  <c r="V417" i="18"/>
  <c r="DY417" i="18" s="1"/>
  <c r="W417" i="18"/>
  <c r="DZ417" i="18" s="1"/>
  <c r="X417" i="18"/>
  <c r="EA417" i="18" s="1"/>
  <c r="Y417" i="18"/>
  <c r="EB417" i="18" s="1"/>
  <c r="Z417" i="18"/>
  <c r="EC417" i="18" s="1"/>
  <c r="AA417" i="18"/>
  <c r="ED417" i="18" s="1"/>
  <c r="AB417" i="18"/>
  <c r="EE417" i="18" s="1"/>
  <c r="AC417" i="18"/>
  <c r="EF417" i="18" s="1"/>
  <c r="AD417" i="18"/>
  <c r="EG417" i="18" s="1"/>
  <c r="AE417" i="18"/>
  <c r="EH417" i="18" s="1"/>
  <c r="AF417" i="18"/>
  <c r="EI417" i="18" s="1"/>
  <c r="AG417" i="18"/>
  <c r="EJ417" i="18" s="1"/>
  <c r="AH417" i="18"/>
  <c r="EK417" i="18" s="1"/>
  <c r="AI417" i="18"/>
  <c r="EL417" i="18" s="1"/>
  <c r="AJ417" i="18"/>
  <c r="EM417" i="18" s="1"/>
  <c r="C418" i="18"/>
  <c r="DF418" i="18" s="1"/>
  <c r="D418" i="18"/>
  <c r="DG418" i="18" s="1"/>
  <c r="E418" i="18"/>
  <c r="DH418" i="18" s="1"/>
  <c r="F418" i="18"/>
  <c r="DI418" i="18" s="1"/>
  <c r="G418" i="18"/>
  <c r="DJ418" i="18" s="1"/>
  <c r="H418" i="18"/>
  <c r="DK418" i="18" s="1"/>
  <c r="I418" i="18"/>
  <c r="DL418" i="18" s="1"/>
  <c r="J418" i="18"/>
  <c r="DM418" i="18" s="1"/>
  <c r="K418" i="18"/>
  <c r="DN418" i="18" s="1"/>
  <c r="L418" i="18"/>
  <c r="DO418" i="18" s="1"/>
  <c r="M418" i="18"/>
  <c r="DP418" i="18" s="1"/>
  <c r="N418" i="18"/>
  <c r="DQ418" i="18" s="1"/>
  <c r="O418" i="18"/>
  <c r="DR418" i="18" s="1"/>
  <c r="P418" i="18"/>
  <c r="DS418" i="18" s="1"/>
  <c r="Q418" i="18"/>
  <c r="DT418" i="18" s="1"/>
  <c r="R418" i="18"/>
  <c r="DU418" i="18" s="1"/>
  <c r="S418" i="18"/>
  <c r="DV418" i="18" s="1"/>
  <c r="T418" i="18"/>
  <c r="DW418" i="18" s="1"/>
  <c r="U418" i="18"/>
  <c r="DX418" i="18" s="1"/>
  <c r="V418" i="18"/>
  <c r="DY418" i="18" s="1"/>
  <c r="W418" i="18"/>
  <c r="DZ418" i="18" s="1"/>
  <c r="X418" i="18"/>
  <c r="EA418" i="18" s="1"/>
  <c r="Y418" i="18"/>
  <c r="EB418" i="18" s="1"/>
  <c r="Z418" i="18"/>
  <c r="EC418" i="18" s="1"/>
  <c r="AA418" i="18"/>
  <c r="ED418" i="18" s="1"/>
  <c r="AB418" i="18"/>
  <c r="EE418" i="18" s="1"/>
  <c r="AC418" i="18"/>
  <c r="EF418" i="18" s="1"/>
  <c r="AD418" i="18"/>
  <c r="EG418" i="18" s="1"/>
  <c r="AE418" i="18"/>
  <c r="EH418" i="18" s="1"/>
  <c r="AF418" i="18"/>
  <c r="EI418" i="18" s="1"/>
  <c r="AG418" i="18"/>
  <c r="EJ418" i="18" s="1"/>
  <c r="AH418" i="18"/>
  <c r="EK418" i="18" s="1"/>
  <c r="AI418" i="18"/>
  <c r="EL418" i="18" s="1"/>
  <c r="AJ418" i="18"/>
  <c r="EM418" i="18" s="1"/>
  <c r="C419" i="18"/>
  <c r="DF419" i="18" s="1"/>
  <c r="D419" i="18"/>
  <c r="DG419" i="18" s="1"/>
  <c r="E419" i="18"/>
  <c r="DH419" i="18" s="1"/>
  <c r="F419" i="18"/>
  <c r="DI419" i="18" s="1"/>
  <c r="G419" i="18"/>
  <c r="DJ419" i="18" s="1"/>
  <c r="H419" i="18"/>
  <c r="DK419" i="18" s="1"/>
  <c r="I419" i="18"/>
  <c r="DL419" i="18" s="1"/>
  <c r="J419" i="18"/>
  <c r="DM419" i="18" s="1"/>
  <c r="K419" i="18"/>
  <c r="DN419" i="18" s="1"/>
  <c r="L419" i="18"/>
  <c r="DO419" i="18" s="1"/>
  <c r="M419" i="18"/>
  <c r="DP419" i="18" s="1"/>
  <c r="N419" i="18"/>
  <c r="DQ419" i="18" s="1"/>
  <c r="O419" i="18"/>
  <c r="DR419" i="18" s="1"/>
  <c r="P419" i="18"/>
  <c r="DS419" i="18" s="1"/>
  <c r="Q419" i="18"/>
  <c r="DT419" i="18" s="1"/>
  <c r="R419" i="18"/>
  <c r="DU419" i="18" s="1"/>
  <c r="S419" i="18"/>
  <c r="DV419" i="18" s="1"/>
  <c r="T419" i="18"/>
  <c r="DW419" i="18" s="1"/>
  <c r="U419" i="18"/>
  <c r="DX419" i="18" s="1"/>
  <c r="V419" i="18"/>
  <c r="DY419" i="18" s="1"/>
  <c r="W419" i="18"/>
  <c r="DZ419" i="18" s="1"/>
  <c r="X419" i="18"/>
  <c r="EA419" i="18" s="1"/>
  <c r="Y419" i="18"/>
  <c r="EB419" i="18" s="1"/>
  <c r="Z419" i="18"/>
  <c r="EC419" i="18" s="1"/>
  <c r="AA419" i="18"/>
  <c r="ED419" i="18" s="1"/>
  <c r="AB419" i="18"/>
  <c r="EE419" i="18" s="1"/>
  <c r="AC419" i="18"/>
  <c r="EF419" i="18" s="1"/>
  <c r="AD419" i="18"/>
  <c r="EG419" i="18" s="1"/>
  <c r="AE419" i="18"/>
  <c r="EH419" i="18" s="1"/>
  <c r="AF419" i="18"/>
  <c r="EI419" i="18" s="1"/>
  <c r="AG419" i="18"/>
  <c r="EJ419" i="18" s="1"/>
  <c r="AH419" i="18"/>
  <c r="EK419" i="18" s="1"/>
  <c r="AI419" i="18"/>
  <c r="EL419" i="18" s="1"/>
  <c r="AJ419" i="18"/>
  <c r="EM419" i="18" s="1"/>
  <c r="C420" i="18"/>
  <c r="DF420" i="18" s="1"/>
  <c r="D420" i="18"/>
  <c r="DG420" i="18" s="1"/>
  <c r="E420" i="18"/>
  <c r="DH420" i="18" s="1"/>
  <c r="F420" i="18"/>
  <c r="DI420" i="18" s="1"/>
  <c r="G420" i="18"/>
  <c r="DJ420" i="18" s="1"/>
  <c r="H420" i="18"/>
  <c r="DK420" i="18" s="1"/>
  <c r="I420" i="18"/>
  <c r="DL420" i="18" s="1"/>
  <c r="J420" i="18"/>
  <c r="DM420" i="18" s="1"/>
  <c r="K420" i="18"/>
  <c r="DN420" i="18" s="1"/>
  <c r="L420" i="18"/>
  <c r="DO420" i="18" s="1"/>
  <c r="M420" i="18"/>
  <c r="DP420" i="18" s="1"/>
  <c r="N420" i="18"/>
  <c r="DQ420" i="18" s="1"/>
  <c r="O420" i="18"/>
  <c r="DR420" i="18" s="1"/>
  <c r="P420" i="18"/>
  <c r="DS420" i="18" s="1"/>
  <c r="Q420" i="18"/>
  <c r="DT420" i="18" s="1"/>
  <c r="R420" i="18"/>
  <c r="DU420" i="18" s="1"/>
  <c r="S420" i="18"/>
  <c r="DV420" i="18" s="1"/>
  <c r="T420" i="18"/>
  <c r="DW420" i="18" s="1"/>
  <c r="U420" i="18"/>
  <c r="DX420" i="18" s="1"/>
  <c r="V420" i="18"/>
  <c r="DY420" i="18" s="1"/>
  <c r="W420" i="18"/>
  <c r="DZ420" i="18" s="1"/>
  <c r="X420" i="18"/>
  <c r="EA420" i="18" s="1"/>
  <c r="Y420" i="18"/>
  <c r="EB420" i="18" s="1"/>
  <c r="Z420" i="18"/>
  <c r="EC420" i="18" s="1"/>
  <c r="AA420" i="18"/>
  <c r="ED420" i="18" s="1"/>
  <c r="AB420" i="18"/>
  <c r="EE420" i="18" s="1"/>
  <c r="AC420" i="18"/>
  <c r="EF420" i="18" s="1"/>
  <c r="AD420" i="18"/>
  <c r="EG420" i="18" s="1"/>
  <c r="AE420" i="18"/>
  <c r="EH420" i="18" s="1"/>
  <c r="AF420" i="18"/>
  <c r="EI420" i="18" s="1"/>
  <c r="AG420" i="18"/>
  <c r="EJ420" i="18" s="1"/>
  <c r="AH420" i="18"/>
  <c r="EK420" i="18" s="1"/>
  <c r="AI420" i="18"/>
  <c r="EL420" i="18" s="1"/>
  <c r="AJ420" i="18"/>
  <c r="EM420" i="18" s="1"/>
  <c r="C421" i="18"/>
  <c r="DF421" i="18" s="1"/>
  <c r="D421" i="18"/>
  <c r="DG421" i="18" s="1"/>
  <c r="E421" i="18"/>
  <c r="DH421" i="18" s="1"/>
  <c r="F421" i="18"/>
  <c r="DI421" i="18" s="1"/>
  <c r="G421" i="18"/>
  <c r="DJ421" i="18" s="1"/>
  <c r="H421" i="18"/>
  <c r="DK421" i="18" s="1"/>
  <c r="I421" i="18"/>
  <c r="DL421" i="18" s="1"/>
  <c r="J421" i="18"/>
  <c r="DM421" i="18" s="1"/>
  <c r="K421" i="18"/>
  <c r="DN421" i="18" s="1"/>
  <c r="L421" i="18"/>
  <c r="DO421" i="18" s="1"/>
  <c r="M421" i="18"/>
  <c r="DP421" i="18" s="1"/>
  <c r="N421" i="18"/>
  <c r="DQ421" i="18" s="1"/>
  <c r="O421" i="18"/>
  <c r="DR421" i="18" s="1"/>
  <c r="P421" i="18"/>
  <c r="DS421" i="18" s="1"/>
  <c r="Q421" i="18"/>
  <c r="DT421" i="18" s="1"/>
  <c r="R421" i="18"/>
  <c r="DU421" i="18" s="1"/>
  <c r="S421" i="18"/>
  <c r="DV421" i="18" s="1"/>
  <c r="T421" i="18"/>
  <c r="DW421" i="18" s="1"/>
  <c r="U421" i="18"/>
  <c r="DX421" i="18" s="1"/>
  <c r="V421" i="18"/>
  <c r="DY421" i="18" s="1"/>
  <c r="W421" i="18"/>
  <c r="DZ421" i="18" s="1"/>
  <c r="X421" i="18"/>
  <c r="EA421" i="18" s="1"/>
  <c r="Y421" i="18"/>
  <c r="EB421" i="18" s="1"/>
  <c r="Z421" i="18"/>
  <c r="EC421" i="18" s="1"/>
  <c r="AA421" i="18"/>
  <c r="ED421" i="18" s="1"/>
  <c r="AB421" i="18"/>
  <c r="EE421" i="18" s="1"/>
  <c r="AC421" i="18"/>
  <c r="EF421" i="18" s="1"/>
  <c r="AD421" i="18"/>
  <c r="EG421" i="18" s="1"/>
  <c r="AE421" i="18"/>
  <c r="EH421" i="18" s="1"/>
  <c r="AF421" i="18"/>
  <c r="EI421" i="18" s="1"/>
  <c r="AG421" i="18"/>
  <c r="EJ421" i="18" s="1"/>
  <c r="AH421" i="18"/>
  <c r="EK421" i="18" s="1"/>
  <c r="AI421" i="18"/>
  <c r="EL421" i="18" s="1"/>
  <c r="AJ421" i="18"/>
  <c r="EM421" i="18" s="1"/>
  <c r="C422" i="18"/>
  <c r="DF422" i="18" s="1"/>
  <c r="D422" i="18"/>
  <c r="DG422" i="18" s="1"/>
  <c r="E422" i="18"/>
  <c r="DH422" i="18" s="1"/>
  <c r="F422" i="18"/>
  <c r="DI422" i="18" s="1"/>
  <c r="G422" i="18"/>
  <c r="DJ422" i="18" s="1"/>
  <c r="H422" i="18"/>
  <c r="DK422" i="18" s="1"/>
  <c r="I422" i="18"/>
  <c r="DL422" i="18" s="1"/>
  <c r="J422" i="18"/>
  <c r="DM422" i="18" s="1"/>
  <c r="K422" i="18"/>
  <c r="DN422" i="18" s="1"/>
  <c r="L422" i="18"/>
  <c r="DO422" i="18" s="1"/>
  <c r="M422" i="18"/>
  <c r="DP422" i="18" s="1"/>
  <c r="N422" i="18"/>
  <c r="DQ422" i="18" s="1"/>
  <c r="O422" i="18"/>
  <c r="DR422" i="18" s="1"/>
  <c r="P422" i="18"/>
  <c r="DS422" i="18" s="1"/>
  <c r="Q422" i="18"/>
  <c r="DT422" i="18" s="1"/>
  <c r="R422" i="18"/>
  <c r="DU422" i="18" s="1"/>
  <c r="S422" i="18"/>
  <c r="DV422" i="18" s="1"/>
  <c r="T422" i="18"/>
  <c r="DW422" i="18" s="1"/>
  <c r="U422" i="18"/>
  <c r="DX422" i="18" s="1"/>
  <c r="V422" i="18"/>
  <c r="DY422" i="18" s="1"/>
  <c r="W422" i="18"/>
  <c r="DZ422" i="18" s="1"/>
  <c r="X422" i="18"/>
  <c r="EA422" i="18" s="1"/>
  <c r="Y422" i="18"/>
  <c r="EB422" i="18" s="1"/>
  <c r="Z422" i="18"/>
  <c r="EC422" i="18" s="1"/>
  <c r="AA422" i="18"/>
  <c r="ED422" i="18" s="1"/>
  <c r="AB422" i="18"/>
  <c r="EE422" i="18" s="1"/>
  <c r="AC422" i="18"/>
  <c r="EF422" i="18" s="1"/>
  <c r="AD422" i="18"/>
  <c r="EG422" i="18" s="1"/>
  <c r="AE422" i="18"/>
  <c r="EH422" i="18" s="1"/>
  <c r="AF422" i="18"/>
  <c r="EI422" i="18" s="1"/>
  <c r="AG422" i="18"/>
  <c r="EJ422" i="18" s="1"/>
  <c r="AH422" i="18"/>
  <c r="EK422" i="18" s="1"/>
  <c r="AI422" i="18"/>
  <c r="EL422" i="18" s="1"/>
  <c r="AJ422" i="18"/>
  <c r="EM422" i="18" s="1"/>
  <c r="C423" i="18"/>
  <c r="DF423" i="18" s="1"/>
  <c r="D423" i="18"/>
  <c r="DG423" i="18" s="1"/>
  <c r="E423" i="18"/>
  <c r="DH423" i="18" s="1"/>
  <c r="F423" i="18"/>
  <c r="DI423" i="18" s="1"/>
  <c r="G423" i="18"/>
  <c r="DJ423" i="18" s="1"/>
  <c r="H423" i="18"/>
  <c r="DK423" i="18" s="1"/>
  <c r="I423" i="18"/>
  <c r="DL423" i="18" s="1"/>
  <c r="J423" i="18"/>
  <c r="DM423" i="18" s="1"/>
  <c r="K423" i="18"/>
  <c r="DN423" i="18" s="1"/>
  <c r="L423" i="18"/>
  <c r="DO423" i="18" s="1"/>
  <c r="M423" i="18"/>
  <c r="DP423" i="18" s="1"/>
  <c r="N423" i="18"/>
  <c r="DQ423" i="18" s="1"/>
  <c r="O423" i="18"/>
  <c r="DR423" i="18" s="1"/>
  <c r="P423" i="18"/>
  <c r="DS423" i="18" s="1"/>
  <c r="Q423" i="18"/>
  <c r="DT423" i="18" s="1"/>
  <c r="R423" i="18"/>
  <c r="DU423" i="18" s="1"/>
  <c r="S423" i="18"/>
  <c r="DV423" i="18" s="1"/>
  <c r="T423" i="18"/>
  <c r="DW423" i="18" s="1"/>
  <c r="U423" i="18"/>
  <c r="DX423" i="18" s="1"/>
  <c r="V423" i="18"/>
  <c r="DY423" i="18" s="1"/>
  <c r="W423" i="18"/>
  <c r="DZ423" i="18" s="1"/>
  <c r="X423" i="18"/>
  <c r="EA423" i="18" s="1"/>
  <c r="Y423" i="18"/>
  <c r="EB423" i="18" s="1"/>
  <c r="Z423" i="18"/>
  <c r="EC423" i="18" s="1"/>
  <c r="AA423" i="18"/>
  <c r="ED423" i="18" s="1"/>
  <c r="AB423" i="18"/>
  <c r="EE423" i="18" s="1"/>
  <c r="AC423" i="18"/>
  <c r="EF423" i="18" s="1"/>
  <c r="AD423" i="18"/>
  <c r="EG423" i="18" s="1"/>
  <c r="AE423" i="18"/>
  <c r="EH423" i="18" s="1"/>
  <c r="AF423" i="18"/>
  <c r="EI423" i="18" s="1"/>
  <c r="AG423" i="18"/>
  <c r="EJ423" i="18" s="1"/>
  <c r="AH423" i="18"/>
  <c r="EK423" i="18" s="1"/>
  <c r="AI423" i="18"/>
  <c r="EL423" i="18" s="1"/>
  <c r="AJ423" i="18"/>
  <c r="EM423" i="18" s="1"/>
  <c r="C424" i="18"/>
  <c r="DF424" i="18" s="1"/>
  <c r="D424" i="18"/>
  <c r="DG424" i="18" s="1"/>
  <c r="E424" i="18"/>
  <c r="DH424" i="18" s="1"/>
  <c r="F424" i="18"/>
  <c r="DI424" i="18" s="1"/>
  <c r="G424" i="18"/>
  <c r="DJ424" i="18" s="1"/>
  <c r="H424" i="18"/>
  <c r="DK424" i="18" s="1"/>
  <c r="I424" i="18"/>
  <c r="DL424" i="18" s="1"/>
  <c r="J424" i="18"/>
  <c r="DM424" i="18" s="1"/>
  <c r="K424" i="18"/>
  <c r="DN424" i="18" s="1"/>
  <c r="L424" i="18"/>
  <c r="DO424" i="18" s="1"/>
  <c r="M424" i="18"/>
  <c r="DP424" i="18" s="1"/>
  <c r="N424" i="18"/>
  <c r="DQ424" i="18" s="1"/>
  <c r="O424" i="18"/>
  <c r="DR424" i="18" s="1"/>
  <c r="P424" i="18"/>
  <c r="DS424" i="18" s="1"/>
  <c r="Q424" i="18"/>
  <c r="DT424" i="18" s="1"/>
  <c r="R424" i="18"/>
  <c r="DU424" i="18" s="1"/>
  <c r="S424" i="18"/>
  <c r="DV424" i="18" s="1"/>
  <c r="T424" i="18"/>
  <c r="DW424" i="18" s="1"/>
  <c r="U424" i="18"/>
  <c r="DX424" i="18" s="1"/>
  <c r="V424" i="18"/>
  <c r="DY424" i="18" s="1"/>
  <c r="W424" i="18"/>
  <c r="DZ424" i="18" s="1"/>
  <c r="X424" i="18"/>
  <c r="EA424" i="18" s="1"/>
  <c r="Y424" i="18"/>
  <c r="EB424" i="18" s="1"/>
  <c r="Z424" i="18"/>
  <c r="EC424" i="18" s="1"/>
  <c r="AA424" i="18"/>
  <c r="ED424" i="18" s="1"/>
  <c r="AB424" i="18"/>
  <c r="EE424" i="18" s="1"/>
  <c r="AC424" i="18"/>
  <c r="EF424" i="18" s="1"/>
  <c r="AD424" i="18"/>
  <c r="EG424" i="18" s="1"/>
  <c r="AE424" i="18"/>
  <c r="EH424" i="18" s="1"/>
  <c r="AF424" i="18"/>
  <c r="EI424" i="18" s="1"/>
  <c r="AG424" i="18"/>
  <c r="EJ424" i="18" s="1"/>
  <c r="AH424" i="18"/>
  <c r="EK424" i="18" s="1"/>
  <c r="AI424" i="18"/>
  <c r="EL424" i="18" s="1"/>
  <c r="AJ424" i="18"/>
  <c r="EM424" i="18" s="1"/>
  <c r="C425" i="18"/>
  <c r="DF425" i="18" s="1"/>
  <c r="D425" i="18"/>
  <c r="DG425" i="18" s="1"/>
  <c r="E425" i="18"/>
  <c r="DH425" i="18" s="1"/>
  <c r="F425" i="18"/>
  <c r="DI425" i="18" s="1"/>
  <c r="G425" i="18"/>
  <c r="DJ425" i="18" s="1"/>
  <c r="H425" i="18"/>
  <c r="DK425" i="18" s="1"/>
  <c r="I425" i="18"/>
  <c r="DL425" i="18" s="1"/>
  <c r="J425" i="18"/>
  <c r="DM425" i="18" s="1"/>
  <c r="K425" i="18"/>
  <c r="DN425" i="18" s="1"/>
  <c r="L425" i="18"/>
  <c r="DO425" i="18" s="1"/>
  <c r="M425" i="18"/>
  <c r="DP425" i="18" s="1"/>
  <c r="N425" i="18"/>
  <c r="DQ425" i="18" s="1"/>
  <c r="O425" i="18"/>
  <c r="DR425" i="18" s="1"/>
  <c r="P425" i="18"/>
  <c r="DS425" i="18" s="1"/>
  <c r="Q425" i="18"/>
  <c r="DT425" i="18" s="1"/>
  <c r="R425" i="18"/>
  <c r="DU425" i="18" s="1"/>
  <c r="S425" i="18"/>
  <c r="DV425" i="18" s="1"/>
  <c r="T425" i="18"/>
  <c r="DW425" i="18" s="1"/>
  <c r="U425" i="18"/>
  <c r="DX425" i="18" s="1"/>
  <c r="V425" i="18"/>
  <c r="DY425" i="18" s="1"/>
  <c r="W425" i="18"/>
  <c r="DZ425" i="18" s="1"/>
  <c r="X425" i="18"/>
  <c r="EA425" i="18" s="1"/>
  <c r="Y425" i="18"/>
  <c r="EB425" i="18" s="1"/>
  <c r="Z425" i="18"/>
  <c r="EC425" i="18" s="1"/>
  <c r="AA425" i="18"/>
  <c r="ED425" i="18" s="1"/>
  <c r="AB425" i="18"/>
  <c r="EE425" i="18" s="1"/>
  <c r="AC425" i="18"/>
  <c r="EF425" i="18" s="1"/>
  <c r="AD425" i="18"/>
  <c r="EG425" i="18" s="1"/>
  <c r="AE425" i="18"/>
  <c r="EH425" i="18" s="1"/>
  <c r="AF425" i="18"/>
  <c r="EI425" i="18" s="1"/>
  <c r="AG425" i="18"/>
  <c r="EJ425" i="18" s="1"/>
  <c r="AH425" i="18"/>
  <c r="EK425" i="18" s="1"/>
  <c r="AI425" i="18"/>
  <c r="EL425" i="18" s="1"/>
  <c r="AJ425" i="18"/>
  <c r="EM425" i="18" s="1"/>
  <c r="C426" i="18"/>
  <c r="DF426" i="18" s="1"/>
  <c r="D426" i="18"/>
  <c r="DG426" i="18" s="1"/>
  <c r="E426" i="18"/>
  <c r="DH426" i="18" s="1"/>
  <c r="F426" i="18"/>
  <c r="DI426" i="18" s="1"/>
  <c r="G426" i="18"/>
  <c r="DJ426" i="18" s="1"/>
  <c r="H426" i="18"/>
  <c r="DK426" i="18" s="1"/>
  <c r="I426" i="18"/>
  <c r="DL426" i="18" s="1"/>
  <c r="J426" i="18"/>
  <c r="DM426" i="18" s="1"/>
  <c r="K426" i="18"/>
  <c r="DN426" i="18" s="1"/>
  <c r="L426" i="18"/>
  <c r="DO426" i="18" s="1"/>
  <c r="M426" i="18"/>
  <c r="DP426" i="18" s="1"/>
  <c r="N426" i="18"/>
  <c r="DQ426" i="18" s="1"/>
  <c r="O426" i="18"/>
  <c r="DR426" i="18" s="1"/>
  <c r="P426" i="18"/>
  <c r="DS426" i="18" s="1"/>
  <c r="Q426" i="18"/>
  <c r="DT426" i="18" s="1"/>
  <c r="R426" i="18"/>
  <c r="DU426" i="18" s="1"/>
  <c r="S426" i="18"/>
  <c r="DV426" i="18" s="1"/>
  <c r="T426" i="18"/>
  <c r="DW426" i="18" s="1"/>
  <c r="U426" i="18"/>
  <c r="DX426" i="18" s="1"/>
  <c r="V426" i="18"/>
  <c r="DY426" i="18" s="1"/>
  <c r="W426" i="18"/>
  <c r="DZ426" i="18" s="1"/>
  <c r="X426" i="18"/>
  <c r="EA426" i="18" s="1"/>
  <c r="Y426" i="18"/>
  <c r="EB426" i="18" s="1"/>
  <c r="Z426" i="18"/>
  <c r="EC426" i="18" s="1"/>
  <c r="AA426" i="18"/>
  <c r="ED426" i="18" s="1"/>
  <c r="AB426" i="18"/>
  <c r="EE426" i="18" s="1"/>
  <c r="AC426" i="18"/>
  <c r="EF426" i="18" s="1"/>
  <c r="AD426" i="18"/>
  <c r="EG426" i="18" s="1"/>
  <c r="AE426" i="18"/>
  <c r="EH426" i="18" s="1"/>
  <c r="AF426" i="18"/>
  <c r="EI426" i="18" s="1"/>
  <c r="AG426" i="18"/>
  <c r="EJ426" i="18" s="1"/>
  <c r="AH426" i="18"/>
  <c r="EK426" i="18" s="1"/>
  <c r="AI426" i="18"/>
  <c r="EL426" i="18" s="1"/>
  <c r="AJ426" i="18"/>
  <c r="EM426" i="18" s="1"/>
  <c r="C237" i="18"/>
  <c r="DF237" i="18" s="1"/>
  <c r="D237" i="18"/>
  <c r="DG237" i="18" s="1"/>
  <c r="E237" i="18"/>
  <c r="DH237" i="18" s="1"/>
  <c r="F237" i="18"/>
  <c r="DI237" i="18" s="1"/>
  <c r="G237" i="18"/>
  <c r="DJ237" i="18" s="1"/>
  <c r="H237" i="18"/>
  <c r="DK237" i="18" s="1"/>
  <c r="I237" i="18"/>
  <c r="DL237" i="18" s="1"/>
  <c r="J237" i="18"/>
  <c r="DM237" i="18" s="1"/>
  <c r="K237" i="18"/>
  <c r="DN237" i="18" s="1"/>
  <c r="L237" i="18"/>
  <c r="DO237" i="18" s="1"/>
  <c r="M237" i="18"/>
  <c r="DP237" i="18" s="1"/>
  <c r="N237" i="18"/>
  <c r="DQ237" i="18" s="1"/>
  <c r="O237" i="18"/>
  <c r="DR237" i="18" s="1"/>
  <c r="P237" i="18"/>
  <c r="DS237" i="18" s="1"/>
  <c r="Q237" i="18"/>
  <c r="DT237" i="18" s="1"/>
  <c r="R237" i="18"/>
  <c r="DU237" i="18" s="1"/>
  <c r="S237" i="18"/>
  <c r="DV237" i="18" s="1"/>
  <c r="T237" i="18"/>
  <c r="DW237" i="18" s="1"/>
  <c r="U237" i="18"/>
  <c r="DX237" i="18" s="1"/>
  <c r="V237" i="18"/>
  <c r="DY237" i="18" s="1"/>
  <c r="W237" i="18"/>
  <c r="DZ237" i="18" s="1"/>
  <c r="X237" i="18"/>
  <c r="EA237" i="18" s="1"/>
  <c r="Y237" i="18"/>
  <c r="EB237" i="18" s="1"/>
  <c r="Z237" i="18"/>
  <c r="EC237" i="18" s="1"/>
  <c r="AA237" i="18"/>
  <c r="ED237" i="18" s="1"/>
  <c r="AB237" i="18"/>
  <c r="EE237" i="18" s="1"/>
  <c r="AC237" i="18"/>
  <c r="EF237" i="18" s="1"/>
  <c r="AD237" i="18"/>
  <c r="EG237" i="18" s="1"/>
  <c r="AE237" i="18"/>
  <c r="EH237" i="18" s="1"/>
  <c r="AF237" i="18"/>
  <c r="EI237" i="18" s="1"/>
  <c r="AG237" i="18"/>
  <c r="EJ237" i="18" s="1"/>
  <c r="AH237" i="18"/>
  <c r="EK237" i="18" s="1"/>
  <c r="AI237" i="18"/>
  <c r="EL237" i="18" s="1"/>
  <c r="AJ237" i="18"/>
  <c r="EM237" i="18" s="1"/>
  <c r="C238" i="18"/>
  <c r="DF238" i="18" s="1"/>
  <c r="D238" i="18"/>
  <c r="DG238" i="18" s="1"/>
  <c r="E238" i="18"/>
  <c r="DH238" i="18" s="1"/>
  <c r="F238" i="18"/>
  <c r="DI238" i="18" s="1"/>
  <c r="G238" i="18"/>
  <c r="DJ238" i="18" s="1"/>
  <c r="H238" i="18"/>
  <c r="DK238" i="18" s="1"/>
  <c r="I238" i="18"/>
  <c r="DL238" i="18" s="1"/>
  <c r="J238" i="18"/>
  <c r="DM238" i="18" s="1"/>
  <c r="K238" i="18"/>
  <c r="DN238" i="18" s="1"/>
  <c r="L238" i="18"/>
  <c r="DO238" i="18" s="1"/>
  <c r="M238" i="18"/>
  <c r="DP238" i="18" s="1"/>
  <c r="N238" i="18"/>
  <c r="DQ238" i="18" s="1"/>
  <c r="O238" i="18"/>
  <c r="DR238" i="18" s="1"/>
  <c r="P238" i="18"/>
  <c r="DS238" i="18" s="1"/>
  <c r="Q238" i="18"/>
  <c r="DT238" i="18" s="1"/>
  <c r="R238" i="18"/>
  <c r="DU238" i="18" s="1"/>
  <c r="S238" i="18"/>
  <c r="DV238" i="18" s="1"/>
  <c r="T238" i="18"/>
  <c r="DW238" i="18" s="1"/>
  <c r="U238" i="18"/>
  <c r="DX238" i="18" s="1"/>
  <c r="V238" i="18"/>
  <c r="DY238" i="18" s="1"/>
  <c r="W238" i="18"/>
  <c r="DZ238" i="18" s="1"/>
  <c r="X238" i="18"/>
  <c r="EA238" i="18" s="1"/>
  <c r="Y238" i="18"/>
  <c r="EB238" i="18" s="1"/>
  <c r="Z238" i="18"/>
  <c r="EC238" i="18" s="1"/>
  <c r="AA238" i="18"/>
  <c r="ED238" i="18" s="1"/>
  <c r="AB238" i="18"/>
  <c r="EE238" i="18" s="1"/>
  <c r="AC238" i="18"/>
  <c r="EF238" i="18" s="1"/>
  <c r="AD238" i="18"/>
  <c r="EG238" i="18" s="1"/>
  <c r="AE238" i="18"/>
  <c r="EH238" i="18" s="1"/>
  <c r="AF238" i="18"/>
  <c r="EI238" i="18" s="1"/>
  <c r="AG238" i="18"/>
  <c r="EJ238" i="18" s="1"/>
  <c r="AH238" i="18"/>
  <c r="EK238" i="18" s="1"/>
  <c r="AI238" i="18"/>
  <c r="EL238" i="18" s="1"/>
  <c r="AJ238" i="18"/>
  <c r="EM238" i="18" s="1"/>
  <c r="C10" i="18"/>
  <c r="D10" i="18"/>
  <c r="E10" i="18"/>
  <c r="F10" i="18"/>
  <c r="G10" i="18"/>
  <c r="H10" i="18"/>
  <c r="I10" i="18"/>
  <c r="J10" i="18"/>
  <c r="K10" i="18"/>
  <c r="L10" i="18"/>
  <c r="M10" i="18"/>
  <c r="N10" i="18"/>
  <c r="O10" i="18"/>
  <c r="P10" i="18"/>
  <c r="Q10" i="18"/>
  <c r="R10" i="18"/>
  <c r="S10" i="18"/>
  <c r="T10" i="18"/>
  <c r="U10" i="18"/>
  <c r="V10" i="18"/>
  <c r="W10" i="18"/>
  <c r="X10" i="18"/>
  <c r="Y10" i="18"/>
  <c r="Z10" i="18"/>
  <c r="AA10" i="18"/>
  <c r="AB10" i="18"/>
  <c r="AC10" i="18"/>
  <c r="AD10" i="18"/>
  <c r="AE10" i="18"/>
  <c r="AF10" i="18"/>
  <c r="AG10" i="18"/>
  <c r="AH10" i="18"/>
  <c r="AI10" i="18"/>
  <c r="AJ10" i="18"/>
  <c r="C11" i="18"/>
  <c r="D11" i="18"/>
  <c r="E11" i="18"/>
  <c r="F11"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AF11" i="18"/>
  <c r="AG11" i="18"/>
  <c r="AH11" i="18"/>
  <c r="AI11" i="18"/>
  <c r="AJ11" i="18"/>
  <c r="C12" i="18"/>
  <c r="D12" i="18"/>
  <c r="E12" i="18"/>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AF12" i="18"/>
  <c r="AG12" i="18"/>
  <c r="AH12" i="18"/>
  <c r="AI12" i="18"/>
  <c r="AJ12" i="18"/>
  <c r="C13" i="18"/>
  <c r="D13" i="18"/>
  <c r="E13" i="18"/>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AF13" i="18"/>
  <c r="AG13" i="18"/>
  <c r="AH13" i="18"/>
  <c r="AI13" i="18"/>
  <c r="AJ13" i="18"/>
  <c r="C14" i="18"/>
  <c r="D14" i="18"/>
  <c r="E14" i="18"/>
  <c r="F14" i="18"/>
  <c r="G14" i="18"/>
  <c r="H14" i="18"/>
  <c r="I14" i="18"/>
  <c r="J14" i="18"/>
  <c r="K14" i="18"/>
  <c r="L14" i="18"/>
  <c r="M14" i="18"/>
  <c r="N14" i="18"/>
  <c r="O14" i="18"/>
  <c r="P14" i="18"/>
  <c r="Q14" i="18"/>
  <c r="R14" i="18"/>
  <c r="S14" i="18"/>
  <c r="T14" i="18"/>
  <c r="U14" i="18"/>
  <c r="V14" i="18"/>
  <c r="W14" i="18"/>
  <c r="X14" i="18"/>
  <c r="Y14" i="18"/>
  <c r="Z14" i="18"/>
  <c r="AA14" i="18"/>
  <c r="AB14" i="18"/>
  <c r="AC14" i="18"/>
  <c r="AD14" i="18"/>
  <c r="AE14" i="18"/>
  <c r="AF14" i="18"/>
  <c r="AG14" i="18"/>
  <c r="AH14" i="18"/>
  <c r="AI14" i="18"/>
  <c r="AJ14" i="18"/>
  <c r="C15"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AH15" i="18"/>
  <c r="AI15" i="18"/>
  <c r="AJ15" i="18"/>
  <c r="C16" i="18"/>
  <c r="D16" i="18"/>
  <c r="E16" i="18"/>
  <c r="F16" i="18"/>
  <c r="G16" i="18"/>
  <c r="H16" i="18"/>
  <c r="I16" i="18"/>
  <c r="J16" i="18"/>
  <c r="K16" i="18"/>
  <c r="L16" i="18"/>
  <c r="M16" i="18"/>
  <c r="N16" i="18"/>
  <c r="O16" i="18"/>
  <c r="P16" i="18"/>
  <c r="Q16" i="18"/>
  <c r="R16" i="18"/>
  <c r="S16" i="18"/>
  <c r="T16" i="18"/>
  <c r="U16" i="18"/>
  <c r="V16" i="18"/>
  <c r="W16" i="18"/>
  <c r="X16" i="18"/>
  <c r="Y16" i="18"/>
  <c r="Z16" i="18"/>
  <c r="AA16" i="18"/>
  <c r="AB16" i="18"/>
  <c r="AC16" i="18"/>
  <c r="AD16" i="18"/>
  <c r="AE16" i="18"/>
  <c r="AF16" i="18"/>
  <c r="AG16" i="18"/>
  <c r="AH16" i="18"/>
  <c r="AI16" i="18"/>
  <c r="AJ16" i="18"/>
  <c r="C17" i="18"/>
  <c r="D17" i="18"/>
  <c r="E17" i="18"/>
  <c r="F17" i="18"/>
  <c r="G17" i="18"/>
  <c r="H17" i="18"/>
  <c r="I17" i="18"/>
  <c r="J17" i="18"/>
  <c r="K17" i="18"/>
  <c r="L17" i="18"/>
  <c r="M17" i="18"/>
  <c r="N17" i="18"/>
  <c r="O17" i="18"/>
  <c r="P17" i="18"/>
  <c r="Q17" i="18"/>
  <c r="R17" i="18"/>
  <c r="S17" i="18"/>
  <c r="T17" i="18"/>
  <c r="U17" i="18"/>
  <c r="V17" i="18"/>
  <c r="W17" i="18"/>
  <c r="X17" i="18"/>
  <c r="Y17" i="18"/>
  <c r="Z17" i="18"/>
  <c r="AA17" i="18"/>
  <c r="AB17" i="18"/>
  <c r="AC17" i="18"/>
  <c r="AD17" i="18"/>
  <c r="AE17" i="18"/>
  <c r="AF17" i="18"/>
  <c r="AG17" i="18"/>
  <c r="AH17" i="18"/>
  <c r="AI17" i="18"/>
  <c r="AJ17" i="18"/>
  <c r="C18" i="18"/>
  <c r="D18" i="18"/>
  <c r="E18" i="18"/>
  <c r="F18" i="18"/>
  <c r="G18" i="18"/>
  <c r="H18" i="18"/>
  <c r="I18" i="18"/>
  <c r="J18" i="18"/>
  <c r="K18" i="18"/>
  <c r="L18" i="18"/>
  <c r="M18" i="18"/>
  <c r="N18" i="18"/>
  <c r="O18" i="18"/>
  <c r="P18" i="18"/>
  <c r="Q18" i="18"/>
  <c r="R18" i="18"/>
  <c r="S18" i="18"/>
  <c r="T18" i="18"/>
  <c r="U18" i="18"/>
  <c r="V18" i="18"/>
  <c r="W18" i="18"/>
  <c r="X18" i="18"/>
  <c r="Y18" i="18"/>
  <c r="Z18" i="18"/>
  <c r="AA18" i="18"/>
  <c r="AB18" i="18"/>
  <c r="AC18" i="18"/>
  <c r="AD18" i="18"/>
  <c r="AE18" i="18"/>
  <c r="AF18" i="18"/>
  <c r="AG18" i="18"/>
  <c r="AH18" i="18"/>
  <c r="AI18" i="18"/>
  <c r="AJ18" i="18"/>
  <c r="C19"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AH19" i="18"/>
  <c r="AI19" i="18"/>
  <c r="AJ19" i="18"/>
  <c r="C20" i="18"/>
  <c r="D20" i="18"/>
  <c r="E20" i="18"/>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AH20" i="18"/>
  <c r="AI20" i="18"/>
  <c r="AJ20" i="18"/>
  <c r="C21" i="18"/>
  <c r="D21"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AG21" i="18"/>
  <c r="AH21" i="18"/>
  <c r="AI21" i="18"/>
  <c r="AJ21" i="18"/>
  <c r="C22" i="18"/>
  <c r="D22" i="18"/>
  <c r="E22" i="18"/>
  <c r="F22"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AF22" i="18"/>
  <c r="AG22" i="18"/>
  <c r="AH22" i="18"/>
  <c r="AI22" i="18"/>
  <c r="AJ22" i="18"/>
  <c r="C23" i="18"/>
  <c r="D23" i="18"/>
  <c r="E23" i="18"/>
  <c r="F23" i="18"/>
  <c r="G23" i="18"/>
  <c r="H23" i="18"/>
  <c r="I23" i="18"/>
  <c r="J23" i="18"/>
  <c r="K23" i="18"/>
  <c r="L23" i="18"/>
  <c r="M23" i="18"/>
  <c r="N23" i="18"/>
  <c r="O23" i="18"/>
  <c r="P23" i="18"/>
  <c r="Q23" i="18"/>
  <c r="R23" i="18"/>
  <c r="S23" i="18"/>
  <c r="T23" i="18"/>
  <c r="U23" i="18"/>
  <c r="V23" i="18"/>
  <c r="W23" i="18"/>
  <c r="X23" i="18"/>
  <c r="Y23" i="18"/>
  <c r="Z23" i="18"/>
  <c r="AA23" i="18"/>
  <c r="AB23" i="18"/>
  <c r="AC23" i="18"/>
  <c r="AD23" i="18"/>
  <c r="AE23" i="18"/>
  <c r="AF23" i="18"/>
  <c r="AG23" i="18"/>
  <c r="AH23" i="18"/>
  <c r="AI23" i="18"/>
  <c r="AJ23" i="18"/>
  <c r="C24" i="18"/>
  <c r="D24" i="18"/>
  <c r="E24" i="18"/>
  <c r="F24" i="18"/>
  <c r="G24" i="18"/>
  <c r="H24" i="18"/>
  <c r="I24" i="18"/>
  <c r="J24" i="18"/>
  <c r="K24" i="18"/>
  <c r="L24" i="18"/>
  <c r="M24" i="18"/>
  <c r="N24" i="18"/>
  <c r="O24" i="18"/>
  <c r="P24" i="18"/>
  <c r="Q24" i="18"/>
  <c r="R24" i="18"/>
  <c r="S24" i="18"/>
  <c r="T24" i="18"/>
  <c r="U24" i="18"/>
  <c r="V24" i="18"/>
  <c r="W24" i="18"/>
  <c r="X24" i="18"/>
  <c r="Y24" i="18"/>
  <c r="Z24" i="18"/>
  <c r="AA24" i="18"/>
  <c r="AB24" i="18"/>
  <c r="AC24" i="18"/>
  <c r="AD24" i="18"/>
  <c r="AE24" i="18"/>
  <c r="AF24" i="18"/>
  <c r="AG24" i="18"/>
  <c r="AH24" i="18"/>
  <c r="AI24" i="18"/>
  <c r="AJ24" i="18"/>
  <c r="C25" i="18"/>
  <c r="D25" i="18"/>
  <c r="E25" i="18"/>
  <c r="F25" i="18"/>
  <c r="G25" i="18"/>
  <c r="H25" i="18"/>
  <c r="I25" i="18"/>
  <c r="J25" i="18"/>
  <c r="K25" i="18"/>
  <c r="L25" i="18"/>
  <c r="M25" i="18"/>
  <c r="N25" i="18"/>
  <c r="O25" i="18"/>
  <c r="P25" i="18"/>
  <c r="Q25" i="18"/>
  <c r="R25" i="18"/>
  <c r="S25" i="18"/>
  <c r="T25" i="18"/>
  <c r="U25" i="18"/>
  <c r="V25" i="18"/>
  <c r="W25" i="18"/>
  <c r="X25" i="18"/>
  <c r="Y25" i="18"/>
  <c r="Z25" i="18"/>
  <c r="AA25" i="18"/>
  <c r="AB25" i="18"/>
  <c r="AC25" i="18"/>
  <c r="AD25" i="18"/>
  <c r="AE25" i="18"/>
  <c r="AF25" i="18"/>
  <c r="AG25" i="18"/>
  <c r="AH25" i="18"/>
  <c r="AI25" i="18"/>
  <c r="AJ25" i="18"/>
  <c r="C26" i="18"/>
  <c r="D26" i="18"/>
  <c r="E26" i="18"/>
  <c r="F26" i="18"/>
  <c r="G26" i="18"/>
  <c r="H26" i="18"/>
  <c r="I26" i="18"/>
  <c r="J26" i="18"/>
  <c r="K26" i="18"/>
  <c r="L26" i="18"/>
  <c r="M26" i="18"/>
  <c r="N26" i="18"/>
  <c r="O26" i="18"/>
  <c r="P26" i="18"/>
  <c r="Q26" i="18"/>
  <c r="R26" i="18"/>
  <c r="S26" i="18"/>
  <c r="T26" i="18"/>
  <c r="U26" i="18"/>
  <c r="V26" i="18"/>
  <c r="W26" i="18"/>
  <c r="X26" i="18"/>
  <c r="Y26" i="18"/>
  <c r="Z26" i="18"/>
  <c r="AA26" i="18"/>
  <c r="AB26" i="18"/>
  <c r="AC26" i="18"/>
  <c r="AD26" i="18"/>
  <c r="AE26" i="18"/>
  <c r="AF26" i="18"/>
  <c r="AG26" i="18"/>
  <c r="AH26" i="18"/>
  <c r="AI26" i="18"/>
  <c r="AJ26" i="18"/>
  <c r="C27" i="18"/>
  <c r="D27" i="18"/>
  <c r="E27" i="18"/>
  <c r="F27" i="18"/>
  <c r="G27" i="18"/>
  <c r="H27" i="18"/>
  <c r="I27" i="18"/>
  <c r="J27" i="18"/>
  <c r="K27" i="18"/>
  <c r="L27" i="18"/>
  <c r="M27" i="18"/>
  <c r="N27" i="18"/>
  <c r="O27" i="18"/>
  <c r="P27" i="18"/>
  <c r="Q27" i="18"/>
  <c r="R27" i="18"/>
  <c r="S27" i="18"/>
  <c r="T27" i="18"/>
  <c r="U27" i="18"/>
  <c r="V27" i="18"/>
  <c r="W27" i="18"/>
  <c r="X27" i="18"/>
  <c r="Y27" i="18"/>
  <c r="Z27" i="18"/>
  <c r="AA27" i="18"/>
  <c r="AB27" i="18"/>
  <c r="AC27" i="18"/>
  <c r="AD27" i="18"/>
  <c r="AE27" i="18"/>
  <c r="AF27" i="18"/>
  <c r="AG27" i="18"/>
  <c r="AH27" i="18"/>
  <c r="AI27" i="18"/>
  <c r="AJ27" i="18"/>
  <c r="C28" i="18"/>
  <c r="D28" i="18"/>
  <c r="E28" i="18"/>
  <c r="F28" i="18"/>
  <c r="G28" i="18"/>
  <c r="H28" i="18"/>
  <c r="I28" i="18"/>
  <c r="J28" i="18"/>
  <c r="K28" i="18"/>
  <c r="L28" i="18"/>
  <c r="M28" i="18"/>
  <c r="N28" i="18"/>
  <c r="O28" i="18"/>
  <c r="P28" i="18"/>
  <c r="Q28" i="18"/>
  <c r="R28" i="18"/>
  <c r="S28" i="18"/>
  <c r="T28" i="18"/>
  <c r="U28" i="18"/>
  <c r="V28" i="18"/>
  <c r="W28" i="18"/>
  <c r="X28" i="18"/>
  <c r="Y28" i="18"/>
  <c r="Z28" i="18"/>
  <c r="AA28" i="18"/>
  <c r="AB28" i="18"/>
  <c r="AC28" i="18"/>
  <c r="AD28" i="18"/>
  <c r="AE28" i="18"/>
  <c r="AF28" i="18"/>
  <c r="AG28" i="18"/>
  <c r="AH28" i="18"/>
  <c r="AI28" i="18"/>
  <c r="AJ28" i="18"/>
  <c r="C29" i="18"/>
  <c r="D29" i="18"/>
  <c r="E29" i="18"/>
  <c r="F29" i="18"/>
  <c r="G29" i="18"/>
  <c r="H29" i="18"/>
  <c r="I29" i="18"/>
  <c r="J29" i="18"/>
  <c r="K29" i="18"/>
  <c r="L29" i="18"/>
  <c r="M29" i="18"/>
  <c r="N29" i="18"/>
  <c r="O29" i="18"/>
  <c r="P29" i="18"/>
  <c r="Q29" i="18"/>
  <c r="R29" i="18"/>
  <c r="S29" i="18"/>
  <c r="T29" i="18"/>
  <c r="U29" i="18"/>
  <c r="V29" i="18"/>
  <c r="W29" i="18"/>
  <c r="X29" i="18"/>
  <c r="Y29" i="18"/>
  <c r="Z29" i="18"/>
  <c r="AA29" i="18"/>
  <c r="AB29" i="18"/>
  <c r="AC29" i="18"/>
  <c r="AD29" i="18"/>
  <c r="AE29" i="18"/>
  <c r="AF29" i="18"/>
  <c r="AG29" i="18"/>
  <c r="AH29" i="18"/>
  <c r="AI29" i="18"/>
  <c r="AJ29" i="18"/>
  <c r="C30" i="18"/>
  <c r="D30" i="18"/>
  <c r="E30" i="18"/>
  <c r="F30" i="18"/>
  <c r="G30" i="18"/>
  <c r="H30"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AH30" i="18"/>
  <c r="AI30" i="18"/>
  <c r="AJ30" i="18"/>
  <c r="C31" i="18"/>
  <c r="D31" i="18"/>
  <c r="E31" i="18"/>
  <c r="F31" i="18"/>
  <c r="G31" i="18"/>
  <c r="H31" i="18"/>
  <c r="I31" i="18"/>
  <c r="J31" i="18"/>
  <c r="K31" i="18"/>
  <c r="L31" i="18"/>
  <c r="M31" i="18"/>
  <c r="N31" i="18"/>
  <c r="O31" i="18"/>
  <c r="P31" i="18"/>
  <c r="Q31" i="18"/>
  <c r="R31" i="18"/>
  <c r="S31" i="18"/>
  <c r="T31" i="18"/>
  <c r="U31" i="18"/>
  <c r="V31" i="18"/>
  <c r="W31" i="18"/>
  <c r="X31" i="18"/>
  <c r="Y31" i="18"/>
  <c r="Z31" i="18"/>
  <c r="AA31" i="18"/>
  <c r="AB31" i="18"/>
  <c r="AC31" i="18"/>
  <c r="AD31" i="18"/>
  <c r="AE31" i="18"/>
  <c r="AF31" i="18"/>
  <c r="AG31" i="18"/>
  <c r="AH31" i="18"/>
  <c r="AI31" i="18"/>
  <c r="AJ31" i="18"/>
  <c r="C32" i="18"/>
  <c r="D32" i="18"/>
  <c r="E32" i="18"/>
  <c r="F32" i="18"/>
  <c r="G32" i="18"/>
  <c r="H32" i="18"/>
  <c r="I32" i="18"/>
  <c r="J32" i="18"/>
  <c r="K32" i="18"/>
  <c r="L32" i="18"/>
  <c r="M32" i="18"/>
  <c r="N32" i="18"/>
  <c r="O32" i="18"/>
  <c r="P32" i="18"/>
  <c r="Q32" i="18"/>
  <c r="R32" i="18"/>
  <c r="S32" i="18"/>
  <c r="T32" i="18"/>
  <c r="U32" i="18"/>
  <c r="V32" i="18"/>
  <c r="W32" i="18"/>
  <c r="X32" i="18"/>
  <c r="Y32" i="18"/>
  <c r="Z32" i="18"/>
  <c r="AA32" i="18"/>
  <c r="AB32" i="18"/>
  <c r="AC32" i="18"/>
  <c r="AD32" i="18"/>
  <c r="AE32" i="18"/>
  <c r="AF32" i="18"/>
  <c r="AG32" i="18"/>
  <c r="AH32" i="18"/>
  <c r="AI32" i="18"/>
  <c r="AJ32" i="18"/>
  <c r="C33" i="18"/>
  <c r="D33" i="18"/>
  <c r="E33" i="18"/>
  <c r="F33" i="18"/>
  <c r="G33" i="18"/>
  <c r="H33" i="18"/>
  <c r="I33" i="18"/>
  <c r="J33" i="18"/>
  <c r="K33" i="18"/>
  <c r="L33" i="18"/>
  <c r="M33" i="18"/>
  <c r="N33" i="18"/>
  <c r="O33" i="18"/>
  <c r="P33" i="18"/>
  <c r="Q33" i="18"/>
  <c r="R33" i="18"/>
  <c r="S33" i="18"/>
  <c r="T33" i="18"/>
  <c r="U33" i="18"/>
  <c r="V33" i="18"/>
  <c r="W33" i="18"/>
  <c r="X33" i="18"/>
  <c r="Y33" i="18"/>
  <c r="Z33" i="18"/>
  <c r="AA33" i="18"/>
  <c r="AB33" i="18"/>
  <c r="AC33" i="18"/>
  <c r="AD33" i="18"/>
  <c r="AE33" i="18"/>
  <c r="AF33" i="18"/>
  <c r="AG33" i="18"/>
  <c r="AH33" i="18"/>
  <c r="AI33" i="18"/>
  <c r="AJ33" i="18"/>
  <c r="C34" i="18"/>
  <c r="D34" i="18"/>
  <c r="E34" i="18"/>
  <c r="F34" i="18"/>
  <c r="G34" i="18"/>
  <c r="H34" i="18"/>
  <c r="I34" i="18"/>
  <c r="J34" i="18"/>
  <c r="K34" i="18"/>
  <c r="L34" i="18"/>
  <c r="M34" i="18"/>
  <c r="N34" i="18"/>
  <c r="O34" i="18"/>
  <c r="P34" i="18"/>
  <c r="Q34" i="18"/>
  <c r="R34" i="18"/>
  <c r="S34" i="18"/>
  <c r="T34" i="18"/>
  <c r="U34" i="18"/>
  <c r="V34" i="18"/>
  <c r="W34" i="18"/>
  <c r="X34" i="18"/>
  <c r="Y34" i="18"/>
  <c r="Z34" i="18"/>
  <c r="AA34" i="18"/>
  <c r="AB34" i="18"/>
  <c r="AC34" i="18"/>
  <c r="AD34" i="18"/>
  <c r="AE34" i="18"/>
  <c r="AF34" i="18"/>
  <c r="AG34" i="18"/>
  <c r="AH34" i="18"/>
  <c r="AI34" i="18"/>
  <c r="AJ34" i="18"/>
  <c r="C35" i="18"/>
  <c r="D35" i="18"/>
  <c r="E35" i="18"/>
  <c r="F35" i="18"/>
  <c r="G35" i="18"/>
  <c r="H35" i="18"/>
  <c r="I35" i="18"/>
  <c r="J35" i="18"/>
  <c r="K35" i="18"/>
  <c r="L35" i="18"/>
  <c r="M35" i="18"/>
  <c r="N35" i="18"/>
  <c r="O35" i="18"/>
  <c r="P35" i="18"/>
  <c r="Q35" i="18"/>
  <c r="R35" i="18"/>
  <c r="S35" i="18"/>
  <c r="T35" i="18"/>
  <c r="U35" i="18"/>
  <c r="V35" i="18"/>
  <c r="W35" i="18"/>
  <c r="X35" i="18"/>
  <c r="Y35" i="18"/>
  <c r="Z35" i="18"/>
  <c r="AA35" i="18"/>
  <c r="AB35" i="18"/>
  <c r="AC35" i="18"/>
  <c r="AD35" i="18"/>
  <c r="AE35" i="18"/>
  <c r="AF35" i="18"/>
  <c r="AG35" i="18"/>
  <c r="AH35" i="18"/>
  <c r="AI35" i="18"/>
  <c r="AJ35" i="18"/>
  <c r="C36" i="18"/>
  <c r="D36" i="18"/>
  <c r="E36" i="18"/>
  <c r="F36" i="18"/>
  <c r="G36" i="18"/>
  <c r="H36" i="18"/>
  <c r="I36" i="18"/>
  <c r="J36" i="18"/>
  <c r="K36" i="18"/>
  <c r="L36" i="18"/>
  <c r="M36" i="18"/>
  <c r="N36" i="18"/>
  <c r="O36" i="18"/>
  <c r="P36" i="18"/>
  <c r="Q36" i="18"/>
  <c r="R36" i="18"/>
  <c r="S36" i="18"/>
  <c r="T36" i="18"/>
  <c r="U36" i="18"/>
  <c r="V36" i="18"/>
  <c r="W36" i="18"/>
  <c r="X36" i="18"/>
  <c r="Y36" i="18"/>
  <c r="Z36" i="18"/>
  <c r="AA36" i="18"/>
  <c r="AB36" i="18"/>
  <c r="AC36" i="18"/>
  <c r="AD36" i="18"/>
  <c r="AE36" i="18"/>
  <c r="AF36" i="18"/>
  <c r="AG36" i="18"/>
  <c r="AH36" i="18"/>
  <c r="AI36" i="18"/>
  <c r="AJ36" i="18"/>
  <c r="C37" i="18"/>
  <c r="D37" i="18"/>
  <c r="E37" i="18"/>
  <c r="F37" i="18"/>
  <c r="G37" i="18"/>
  <c r="H37" i="18"/>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AH37" i="18"/>
  <c r="AI37" i="18"/>
  <c r="AJ37" i="18"/>
  <c r="C38" i="18"/>
  <c r="D38" i="18"/>
  <c r="E38" i="18"/>
  <c r="F38" i="18"/>
  <c r="G38" i="18"/>
  <c r="H38" i="18"/>
  <c r="I38" i="18"/>
  <c r="J38" i="18"/>
  <c r="K38" i="18"/>
  <c r="L38" i="18"/>
  <c r="M38" i="18"/>
  <c r="N38" i="18"/>
  <c r="O38" i="18"/>
  <c r="P38" i="18"/>
  <c r="Q38" i="18"/>
  <c r="R38" i="18"/>
  <c r="S38" i="18"/>
  <c r="T38" i="18"/>
  <c r="U38" i="18"/>
  <c r="V38" i="18"/>
  <c r="W38" i="18"/>
  <c r="X38" i="18"/>
  <c r="Y38" i="18"/>
  <c r="Z38" i="18"/>
  <c r="AA38" i="18"/>
  <c r="AB38" i="18"/>
  <c r="AC38" i="18"/>
  <c r="AD38" i="18"/>
  <c r="AE38" i="18"/>
  <c r="AF38" i="18"/>
  <c r="AG38" i="18"/>
  <c r="AH38" i="18"/>
  <c r="AI38" i="18"/>
  <c r="AJ38" i="18"/>
  <c r="C39" i="18"/>
  <c r="D39" i="18"/>
  <c r="E39" i="18"/>
  <c r="F39" i="18"/>
  <c r="G39" i="18"/>
  <c r="H39" i="18"/>
  <c r="I39" i="18"/>
  <c r="J39" i="18"/>
  <c r="K39" i="18"/>
  <c r="L39" i="18"/>
  <c r="M39" i="18"/>
  <c r="N39" i="18"/>
  <c r="O39" i="18"/>
  <c r="P39" i="18"/>
  <c r="Q39" i="18"/>
  <c r="R39" i="18"/>
  <c r="S39" i="18"/>
  <c r="T39" i="18"/>
  <c r="U39" i="18"/>
  <c r="V39" i="18"/>
  <c r="W39" i="18"/>
  <c r="X39" i="18"/>
  <c r="Y39" i="18"/>
  <c r="Z39" i="18"/>
  <c r="AA39" i="18"/>
  <c r="AB39" i="18"/>
  <c r="AC39" i="18"/>
  <c r="AD39" i="18"/>
  <c r="AE39" i="18"/>
  <c r="AF39" i="18"/>
  <c r="AG39" i="18"/>
  <c r="AH39" i="18"/>
  <c r="AI39" i="18"/>
  <c r="AJ39" i="18"/>
  <c r="C40" i="18"/>
  <c r="D40" i="18"/>
  <c r="E40" i="18"/>
  <c r="F40" i="18"/>
  <c r="G40" i="18"/>
  <c r="H40" i="18"/>
  <c r="I40" i="18"/>
  <c r="J40" i="18"/>
  <c r="K40" i="18"/>
  <c r="L40" i="18"/>
  <c r="M40" i="18"/>
  <c r="N40" i="18"/>
  <c r="O40" i="18"/>
  <c r="P40" i="18"/>
  <c r="Q40" i="18"/>
  <c r="R40" i="18"/>
  <c r="S40" i="18"/>
  <c r="T40" i="18"/>
  <c r="U40" i="18"/>
  <c r="V40" i="18"/>
  <c r="W40" i="18"/>
  <c r="X40" i="18"/>
  <c r="Y40" i="18"/>
  <c r="Z40" i="18"/>
  <c r="AA40" i="18"/>
  <c r="AB40" i="18"/>
  <c r="AC40" i="18"/>
  <c r="AD40" i="18"/>
  <c r="AE40" i="18"/>
  <c r="AF40" i="18"/>
  <c r="AG40" i="18"/>
  <c r="AH40" i="18"/>
  <c r="AI40" i="18"/>
  <c r="AJ40" i="18"/>
  <c r="C41" i="18"/>
  <c r="D41" i="18"/>
  <c r="E41" i="18"/>
  <c r="F41" i="18"/>
  <c r="G41" i="18"/>
  <c r="H41" i="18"/>
  <c r="I41" i="18"/>
  <c r="J41" i="18"/>
  <c r="K41" i="18"/>
  <c r="L41" i="18"/>
  <c r="M41" i="18"/>
  <c r="N41" i="18"/>
  <c r="O41" i="18"/>
  <c r="P41" i="18"/>
  <c r="Q41" i="18"/>
  <c r="R41" i="18"/>
  <c r="S41" i="18"/>
  <c r="T41" i="18"/>
  <c r="U41" i="18"/>
  <c r="V41" i="18"/>
  <c r="W41" i="18"/>
  <c r="X41" i="18"/>
  <c r="Y41" i="18"/>
  <c r="Z41" i="18"/>
  <c r="AA41" i="18"/>
  <c r="AB41" i="18"/>
  <c r="AC41" i="18"/>
  <c r="AD41" i="18"/>
  <c r="AE41" i="18"/>
  <c r="AF41" i="18"/>
  <c r="AG41" i="18"/>
  <c r="AH41" i="18"/>
  <c r="AI41" i="18"/>
  <c r="AJ41" i="18"/>
  <c r="C42" i="18"/>
  <c r="D42" i="18"/>
  <c r="E42" i="18"/>
  <c r="F42" i="18"/>
  <c r="G42" i="18"/>
  <c r="H42" i="18"/>
  <c r="I42" i="18"/>
  <c r="J42" i="18"/>
  <c r="K42" i="18"/>
  <c r="L42" i="18"/>
  <c r="M42" i="18"/>
  <c r="N42" i="18"/>
  <c r="O42" i="18"/>
  <c r="P42" i="18"/>
  <c r="Q42" i="18"/>
  <c r="R42" i="18"/>
  <c r="S42" i="18"/>
  <c r="T42" i="18"/>
  <c r="U42" i="18"/>
  <c r="V42" i="18"/>
  <c r="W42" i="18"/>
  <c r="X42" i="18"/>
  <c r="Y42" i="18"/>
  <c r="Z42" i="18"/>
  <c r="AA42" i="18"/>
  <c r="AB42" i="18"/>
  <c r="AC42" i="18"/>
  <c r="AD42" i="18"/>
  <c r="AE42" i="18"/>
  <c r="AF42" i="18"/>
  <c r="AG42" i="18"/>
  <c r="AH42" i="18"/>
  <c r="AI42" i="18"/>
  <c r="AJ42" i="18"/>
  <c r="C43" i="18"/>
  <c r="D43" i="18"/>
  <c r="E43" i="18"/>
  <c r="F43" i="18"/>
  <c r="G43" i="18"/>
  <c r="H43" i="18"/>
  <c r="I43" i="18"/>
  <c r="J43" i="18"/>
  <c r="K43" i="18"/>
  <c r="L43" i="18"/>
  <c r="M43" i="18"/>
  <c r="N43" i="18"/>
  <c r="O43" i="18"/>
  <c r="P43" i="18"/>
  <c r="Q43" i="18"/>
  <c r="R43" i="18"/>
  <c r="S43" i="18"/>
  <c r="T43" i="18"/>
  <c r="U43" i="18"/>
  <c r="V43" i="18"/>
  <c r="W43" i="18"/>
  <c r="X43" i="18"/>
  <c r="Y43" i="18"/>
  <c r="Z43" i="18"/>
  <c r="AA43" i="18"/>
  <c r="AB43" i="18"/>
  <c r="AC43" i="18"/>
  <c r="AD43" i="18"/>
  <c r="AE43" i="18"/>
  <c r="AF43" i="18"/>
  <c r="AG43" i="18"/>
  <c r="AH43" i="18"/>
  <c r="AI43" i="18"/>
  <c r="AJ43" i="18"/>
  <c r="C44"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AJ44" i="18"/>
  <c r="C45" i="18"/>
  <c r="D45"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AG45" i="18"/>
  <c r="AH45" i="18"/>
  <c r="AI45" i="18"/>
  <c r="AJ45" i="18"/>
  <c r="C46" i="18"/>
  <c r="D46" i="18"/>
  <c r="E46" i="18"/>
  <c r="F46" i="18"/>
  <c r="G46" i="18"/>
  <c r="H46" i="18"/>
  <c r="I46" i="18"/>
  <c r="J46" i="18"/>
  <c r="K46" i="18"/>
  <c r="L46" i="18"/>
  <c r="M46" i="18"/>
  <c r="N46" i="18"/>
  <c r="O46" i="18"/>
  <c r="P46" i="18"/>
  <c r="Q46" i="18"/>
  <c r="R46" i="18"/>
  <c r="S46" i="18"/>
  <c r="T46" i="18"/>
  <c r="U46" i="18"/>
  <c r="V46" i="18"/>
  <c r="W46" i="18"/>
  <c r="X46" i="18"/>
  <c r="Y46" i="18"/>
  <c r="Z46" i="18"/>
  <c r="AA46" i="18"/>
  <c r="AB46" i="18"/>
  <c r="AC46" i="18"/>
  <c r="AD46" i="18"/>
  <c r="AE46" i="18"/>
  <c r="AF46" i="18"/>
  <c r="AG46" i="18"/>
  <c r="AH46" i="18"/>
  <c r="AI46" i="18"/>
  <c r="AJ46" i="18"/>
  <c r="C47" i="18"/>
  <c r="D47" i="18"/>
  <c r="E47" i="18"/>
  <c r="F47" i="18"/>
  <c r="G47" i="18"/>
  <c r="H47" i="18"/>
  <c r="I47" i="18"/>
  <c r="J47" i="18"/>
  <c r="K47" i="18"/>
  <c r="L47" i="18"/>
  <c r="M47" i="18"/>
  <c r="N47" i="18"/>
  <c r="O47" i="18"/>
  <c r="P47" i="18"/>
  <c r="Q47" i="18"/>
  <c r="R47" i="18"/>
  <c r="S47" i="18"/>
  <c r="T47" i="18"/>
  <c r="U47" i="18"/>
  <c r="V47" i="18"/>
  <c r="W47" i="18"/>
  <c r="X47" i="18"/>
  <c r="Y47" i="18"/>
  <c r="Z47" i="18"/>
  <c r="AA47" i="18"/>
  <c r="AB47" i="18"/>
  <c r="AC47" i="18"/>
  <c r="AD47" i="18"/>
  <c r="AE47" i="18"/>
  <c r="AF47" i="18"/>
  <c r="AG47" i="18"/>
  <c r="AH47" i="18"/>
  <c r="AI47" i="18"/>
  <c r="AJ47" i="18"/>
  <c r="C48" i="18"/>
  <c r="D48" i="18"/>
  <c r="E48" i="18"/>
  <c r="F48" i="18"/>
  <c r="G48" i="18"/>
  <c r="H48" i="18"/>
  <c r="I48" i="18"/>
  <c r="J48" i="18"/>
  <c r="K48" i="18"/>
  <c r="L48" i="18"/>
  <c r="M48" i="18"/>
  <c r="N48" i="18"/>
  <c r="O48" i="18"/>
  <c r="P48" i="18"/>
  <c r="Q48" i="18"/>
  <c r="R48" i="18"/>
  <c r="S48" i="18"/>
  <c r="T48" i="18"/>
  <c r="U48" i="18"/>
  <c r="V48" i="18"/>
  <c r="W48" i="18"/>
  <c r="X48" i="18"/>
  <c r="Y48" i="18"/>
  <c r="Z48" i="18"/>
  <c r="AA48" i="18"/>
  <c r="AB48" i="18"/>
  <c r="AC48" i="18"/>
  <c r="AD48" i="18"/>
  <c r="AE48" i="18"/>
  <c r="AF48" i="18"/>
  <c r="AG48" i="18"/>
  <c r="AH48" i="18"/>
  <c r="AI48" i="18"/>
  <c r="AJ48" i="18"/>
  <c r="C49" i="18"/>
  <c r="D49" i="18"/>
  <c r="E49" i="18"/>
  <c r="F49" i="18"/>
  <c r="G49" i="18"/>
  <c r="H49" i="18"/>
  <c r="I49" i="18"/>
  <c r="J49" i="18"/>
  <c r="K49" i="18"/>
  <c r="L49" i="18"/>
  <c r="M49" i="18"/>
  <c r="N49" i="18"/>
  <c r="O49" i="18"/>
  <c r="P49" i="18"/>
  <c r="Q49" i="18"/>
  <c r="R49" i="18"/>
  <c r="S49" i="18"/>
  <c r="T49" i="18"/>
  <c r="U49" i="18"/>
  <c r="V49" i="18"/>
  <c r="W49" i="18"/>
  <c r="X49" i="18"/>
  <c r="Y49" i="18"/>
  <c r="Z49" i="18"/>
  <c r="AA49" i="18"/>
  <c r="AB49" i="18"/>
  <c r="AC49" i="18"/>
  <c r="AD49" i="18"/>
  <c r="AE49" i="18"/>
  <c r="AF49" i="18"/>
  <c r="AG49" i="18"/>
  <c r="AH49" i="18"/>
  <c r="AI49" i="18"/>
  <c r="AJ49" i="18"/>
  <c r="C50" i="18"/>
  <c r="D50" i="18"/>
  <c r="E50" i="18"/>
  <c r="F50" i="18"/>
  <c r="G50" i="18"/>
  <c r="H50" i="18"/>
  <c r="I50" i="18"/>
  <c r="J50" i="18"/>
  <c r="K50" i="18"/>
  <c r="L50" i="18"/>
  <c r="M50" i="18"/>
  <c r="N50" i="18"/>
  <c r="O50" i="18"/>
  <c r="P50" i="18"/>
  <c r="Q50" i="18"/>
  <c r="R50" i="18"/>
  <c r="S50" i="18"/>
  <c r="T50" i="18"/>
  <c r="U50" i="18"/>
  <c r="V50" i="18"/>
  <c r="W50" i="18"/>
  <c r="X50" i="18"/>
  <c r="Y50" i="18"/>
  <c r="Z50" i="18"/>
  <c r="AA50" i="18"/>
  <c r="AB50" i="18"/>
  <c r="AC50" i="18"/>
  <c r="AD50" i="18"/>
  <c r="AE50" i="18"/>
  <c r="AF50" i="18"/>
  <c r="AG50" i="18"/>
  <c r="AH50" i="18"/>
  <c r="AI50" i="18"/>
  <c r="AJ50" i="18"/>
  <c r="C51" i="18"/>
  <c r="D51" i="18"/>
  <c r="E51" i="18"/>
  <c r="F51" i="18"/>
  <c r="G51" i="18"/>
  <c r="H51" i="18"/>
  <c r="I51" i="18"/>
  <c r="J51" i="18"/>
  <c r="K51" i="18"/>
  <c r="L51" i="18"/>
  <c r="M51" i="18"/>
  <c r="N51" i="18"/>
  <c r="O51" i="18"/>
  <c r="P51" i="18"/>
  <c r="Q51" i="18"/>
  <c r="R51" i="18"/>
  <c r="S51" i="18"/>
  <c r="T51" i="18"/>
  <c r="U51" i="18"/>
  <c r="V51" i="18"/>
  <c r="W51" i="18"/>
  <c r="X51" i="18"/>
  <c r="Y51" i="18"/>
  <c r="Z51" i="18"/>
  <c r="AA51" i="18"/>
  <c r="AB51" i="18"/>
  <c r="AC51" i="18"/>
  <c r="AD51" i="18"/>
  <c r="AE51" i="18"/>
  <c r="AF51" i="18"/>
  <c r="AG51" i="18"/>
  <c r="AH51" i="18"/>
  <c r="AI51" i="18"/>
  <c r="AJ51" i="18"/>
  <c r="C52" i="18"/>
  <c r="D52" i="18"/>
  <c r="E52" i="18"/>
  <c r="F52" i="18"/>
  <c r="G52" i="18"/>
  <c r="H52" i="18"/>
  <c r="I52" i="18"/>
  <c r="J52" i="18"/>
  <c r="K52" i="18"/>
  <c r="L52" i="18"/>
  <c r="M52" i="18"/>
  <c r="N52" i="18"/>
  <c r="O52" i="18"/>
  <c r="P52" i="18"/>
  <c r="Q52" i="18"/>
  <c r="R52" i="18"/>
  <c r="S52" i="18"/>
  <c r="T52" i="18"/>
  <c r="U52" i="18"/>
  <c r="V52" i="18"/>
  <c r="W52" i="18"/>
  <c r="X52" i="18"/>
  <c r="Y52" i="18"/>
  <c r="Z52" i="18"/>
  <c r="AA52" i="18"/>
  <c r="AB52" i="18"/>
  <c r="AC52" i="18"/>
  <c r="AD52" i="18"/>
  <c r="AE52" i="18"/>
  <c r="AF52" i="18"/>
  <c r="AG52" i="18"/>
  <c r="AH52" i="18"/>
  <c r="AI52" i="18"/>
  <c r="AJ52" i="18"/>
  <c r="C53" i="18"/>
  <c r="D53" i="18"/>
  <c r="E53" i="18"/>
  <c r="F53" i="18"/>
  <c r="G53" i="18"/>
  <c r="H53" i="18"/>
  <c r="I53" i="18"/>
  <c r="J53" i="18"/>
  <c r="K53" i="18"/>
  <c r="L53" i="18"/>
  <c r="M53" i="18"/>
  <c r="N53" i="18"/>
  <c r="O53" i="18"/>
  <c r="P53" i="18"/>
  <c r="Q53" i="18"/>
  <c r="R53" i="18"/>
  <c r="S53" i="18"/>
  <c r="T53" i="18"/>
  <c r="U53" i="18"/>
  <c r="V53" i="18"/>
  <c r="W53" i="18"/>
  <c r="X53" i="18"/>
  <c r="Y53" i="18"/>
  <c r="Z53" i="18"/>
  <c r="AA53" i="18"/>
  <c r="AB53" i="18"/>
  <c r="AC53" i="18"/>
  <c r="AD53" i="18"/>
  <c r="AE53" i="18"/>
  <c r="AF53" i="18"/>
  <c r="AG53" i="18"/>
  <c r="AH53" i="18"/>
  <c r="AI53" i="18"/>
  <c r="AJ53" i="18"/>
  <c r="C54" i="18"/>
  <c r="D54" i="18"/>
  <c r="E54" i="18"/>
  <c r="F54" i="18"/>
  <c r="G54" i="18"/>
  <c r="H54" i="18"/>
  <c r="I54" i="18"/>
  <c r="J54" i="18"/>
  <c r="K54" i="18"/>
  <c r="L54" i="18"/>
  <c r="M54" i="18"/>
  <c r="N54" i="18"/>
  <c r="O54" i="18"/>
  <c r="P54" i="18"/>
  <c r="Q54" i="18"/>
  <c r="R54" i="18"/>
  <c r="S54" i="18"/>
  <c r="T54" i="18"/>
  <c r="U54" i="18"/>
  <c r="V54" i="18"/>
  <c r="W54" i="18"/>
  <c r="X54" i="18"/>
  <c r="Y54" i="18"/>
  <c r="Z54" i="18"/>
  <c r="AA54" i="18"/>
  <c r="AB54" i="18"/>
  <c r="AC54" i="18"/>
  <c r="AD54" i="18"/>
  <c r="AE54" i="18"/>
  <c r="AF54" i="18"/>
  <c r="AG54" i="18"/>
  <c r="AH54" i="18"/>
  <c r="AI54" i="18"/>
  <c r="AJ54" i="18"/>
  <c r="C55" i="18"/>
  <c r="D55" i="18"/>
  <c r="E55" i="18"/>
  <c r="F55"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AF55" i="18"/>
  <c r="AG55" i="18"/>
  <c r="AH55" i="18"/>
  <c r="AI55" i="18"/>
  <c r="AJ55" i="18"/>
  <c r="C56" i="18"/>
  <c r="D56" i="18"/>
  <c r="E56" i="18"/>
  <c r="F56" i="18"/>
  <c r="G56" i="18"/>
  <c r="H56" i="18"/>
  <c r="I56" i="18"/>
  <c r="J56" i="18"/>
  <c r="K56" i="18"/>
  <c r="L56" i="18"/>
  <c r="M56" i="18"/>
  <c r="N56" i="18"/>
  <c r="O56" i="18"/>
  <c r="P56" i="18"/>
  <c r="Q56" i="18"/>
  <c r="R56" i="18"/>
  <c r="S56" i="18"/>
  <c r="T56" i="18"/>
  <c r="U56" i="18"/>
  <c r="V56" i="18"/>
  <c r="W56" i="18"/>
  <c r="X56" i="18"/>
  <c r="Y56" i="18"/>
  <c r="Z56" i="18"/>
  <c r="AA56" i="18"/>
  <c r="AB56" i="18"/>
  <c r="AC56" i="18"/>
  <c r="AD56" i="18"/>
  <c r="AE56" i="18"/>
  <c r="AF56" i="18"/>
  <c r="AG56" i="18"/>
  <c r="AH56" i="18"/>
  <c r="AI56" i="18"/>
  <c r="AJ56" i="18"/>
  <c r="C57" i="18"/>
  <c r="D57" i="18"/>
  <c r="E57" i="18"/>
  <c r="F57" i="18"/>
  <c r="G57" i="18"/>
  <c r="H57" i="18"/>
  <c r="I57" i="18"/>
  <c r="J57" i="18"/>
  <c r="K57" i="18"/>
  <c r="L57" i="18"/>
  <c r="M57" i="18"/>
  <c r="N57" i="18"/>
  <c r="O57" i="18"/>
  <c r="P57" i="18"/>
  <c r="Q57" i="18"/>
  <c r="R57" i="18"/>
  <c r="S57" i="18"/>
  <c r="T57" i="18"/>
  <c r="U57" i="18"/>
  <c r="V57" i="18"/>
  <c r="W57" i="18"/>
  <c r="X57" i="18"/>
  <c r="Y57" i="18"/>
  <c r="Z57" i="18"/>
  <c r="AA57" i="18"/>
  <c r="AB57" i="18"/>
  <c r="AC57" i="18"/>
  <c r="AD57" i="18"/>
  <c r="AE57" i="18"/>
  <c r="AF57" i="18"/>
  <c r="AG57" i="18"/>
  <c r="AH57" i="18"/>
  <c r="AI57" i="18"/>
  <c r="AJ57" i="18"/>
  <c r="C58" i="18"/>
  <c r="D58" i="18"/>
  <c r="E58" i="18"/>
  <c r="F58" i="18"/>
  <c r="G58" i="18"/>
  <c r="H58" i="18"/>
  <c r="I58" i="18"/>
  <c r="J58" i="18"/>
  <c r="K58" i="18"/>
  <c r="L58" i="18"/>
  <c r="M58" i="18"/>
  <c r="N58" i="18"/>
  <c r="O58" i="18"/>
  <c r="P58" i="18"/>
  <c r="Q58" i="18"/>
  <c r="R58" i="18"/>
  <c r="S58" i="18"/>
  <c r="T58" i="18"/>
  <c r="U58" i="18"/>
  <c r="V58" i="18"/>
  <c r="W58" i="18"/>
  <c r="X58" i="18"/>
  <c r="Y58" i="18"/>
  <c r="Z58" i="18"/>
  <c r="AA58" i="18"/>
  <c r="AB58" i="18"/>
  <c r="AC58" i="18"/>
  <c r="AD58" i="18"/>
  <c r="AE58" i="18"/>
  <c r="AF58" i="18"/>
  <c r="AG58" i="18"/>
  <c r="AH58" i="18"/>
  <c r="AI58" i="18"/>
  <c r="AJ58" i="18"/>
  <c r="C59" i="18"/>
  <c r="D59" i="18"/>
  <c r="E59" i="18"/>
  <c r="F59" i="18"/>
  <c r="G59" i="18"/>
  <c r="H59" i="18"/>
  <c r="I59" i="18"/>
  <c r="J59" i="18"/>
  <c r="K59" i="18"/>
  <c r="L59" i="18"/>
  <c r="M59" i="18"/>
  <c r="N59" i="18"/>
  <c r="O59" i="18"/>
  <c r="P59" i="18"/>
  <c r="Q59" i="18"/>
  <c r="R59" i="18"/>
  <c r="S59" i="18"/>
  <c r="T59" i="18"/>
  <c r="U59" i="18"/>
  <c r="V59" i="18"/>
  <c r="W59" i="18"/>
  <c r="X59" i="18"/>
  <c r="Y59" i="18"/>
  <c r="Z59" i="18"/>
  <c r="AA59" i="18"/>
  <c r="AB59" i="18"/>
  <c r="AC59" i="18"/>
  <c r="AD59" i="18"/>
  <c r="AE59" i="18"/>
  <c r="AF59" i="18"/>
  <c r="AG59" i="18"/>
  <c r="AH59" i="18"/>
  <c r="AI59" i="18"/>
  <c r="AJ59" i="18"/>
  <c r="C60" i="18"/>
  <c r="D60" i="18"/>
  <c r="E60" i="18"/>
  <c r="F60" i="18"/>
  <c r="G60" i="18"/>
  <c r="H60" i="18"/>
  <c r="I60" i="18"/>
  <c r="J60" i="18"/>
  <c r="K60" i="18"/>
  <c r="L60" i="18"/>
  <c r="M60" i="18"/>
  <c r="N60" i="18"/>
  <c r="O60" i="18"/>
  <c r="P60" i="18"/>
  <c r="Q60" i="18"/>
  <c r="R60" i="18"/>
  <c r="S60" i="18"/>
  <c r="T60" i="18"/>
  <c r="U60" i="18"/>
  <c r="V60" i="18"/>
  <c r="W60" i="18"/>
  <c r="X60" i="18"/>
  <c r="Y60" i="18"/>
  <c r="Z60" i="18"/>
  <c r="AA60" i="18"/>
  <c r="AB60" i="18"/>
  <c r="AC60" i="18"/>
  <c r="AD60" i="18"/>
  <c r="AE60" i="18"/>
  <c r="AF60" i="18"/>
  <c r="AG60" i="18"/>
  <c r="AH60" i="18"/>
  <c r="AI60" i="18"/>
  <c r="AJ60" i="18"/>
  <c r="C61" i="18"/>
  <c r="D61" i="18"/>
  <c r="E61" i="18"/>
  <c r="F61" i="18"/>
  <c r="G61" i="18"/>
  <c r="H61" i="18"/>
  <c r="I61" i="18"/>
  <c r="J61" i="18"/>
  <c r="K61" i="18"/>
  <c r="L61" i="18"/>
  <c r="M61" i="18"/>
  <c r="N61" i="18"/>
  <c r="O61" i="18"/>
  <c r="P61" i="18"/>
  <c r="Q61" i="18"/>
  <c r="R61" i="18"/>
  <c r="S61" i="18"/>
  <c r="T61" i="18"/>
  <c r="U61" i="18"/>
  <c r="V61" i="18"/>
  <c r="W61" i="18"/>
  <c r="X61" i="18"/>
  <c r="Y61" i="18"/>
  <c r="Z61" i="18"/>
  <c r="AA61" i="18"/>
  <c r="AB61" i="18"/>
  <c r="AC61" i="18"/>
  <c r="AD61" i="18"/>
  <c r="AE61" i="18"/>
  <c r="AF61" i="18"/>
  <c r="AG61" i="18"/>
  <c r="AH61" i="18"/>
  <c r="AI61" i="18"/>
  <c r="AJ61" i="18"/>
  <c r="C62" i="18"/>
  <c r="D62" i="18"/>
  <c r="E62" i="18"/>
  <c r="F62" i="18"/>
  <c r="G62" i="18"/>
  <c r="H62" i="18"/>
  <c r="I62" i="18"/>
  <c r="J62" i="18"/>
  <c r="K62" i="18"/>
  <c r="L62" i="18"/>
  <c r="M62" i="18"/>
  <c r="N62" i="18"/>
  <c r="O62" i="18"/>
  <c r="P62" i="18"/>
  <c r="Q62" i="18"/>
  <c r="R62" i="18"/>
  <c r="S62" i="18"/>
  <c r="T62" i="18"/>
  <c r="U62" i="18"/>
  <c r="V62" i="18"/>
  <c r="W62" i="18"/>
  <c r="X62" i="18"/>
  <c r="Y62" i="18"/>
  <c r="Z62" i="18"/>
  <c r="AA62" i="18"/>
  <c r="AB62" i="18"/>
  <c r="AC62" i="18"/>
  <c r="AD62" i="18"/>
  <c r="AE62" i="18"/>
  <c r="AF62" i="18"/>
  <c r="AG62" i="18"/>
  <c r="AH62" i="18"/>
  <c r="AI62" i="18"/>
  <c r="AJ62" i="18"/>
  <c r="C63" i="18"/>
  <c r="D63" i="18"/>
  <c r="E63" i="18"/>
  <c r="F63" i="18"/>
  <c r="G63" i="18"/>
  <c r="H63" i="18"/>
  <c r="I63" i="18"/>
  <c r="J63" i="18"/>
  <c r="K63" i="18"/>
  <c r="L63" i="18"/>
  <c r="M63" i="18"/>
  <c r="N63" i="18"/>
  <c r="O63" i="18"/>
  <c r="P63" i="18"/>
  <c r="Q63" i="18"/>
  <c r="R63" i="18"/>
  <c r="S63" i="18"/>
  <c r="T63" i="18"/>
  <c r="U63" i="18"/>
  <c r="V63" i="18"/>
  <c r="W63" i="18"/>
  <c r="X63" i="18"/>
  <c r="Y63" i="18"/>
  <c r="Z63" i="18"/>
  <c r="AA63" i="18"/>
  <c r="AB63" i="18"/>
  <c r="AC63" i="18"/>
  <c r="AD63" i="18"/>
  <c r="AE63" i="18"/>
  <c r="AF63" i="18"/>
  <c r="AG63" i="18"/>
  <c r="AH63" i="18"/>
  <c r="AI63" i="18"/>
  <c r="AJ63" i="18"/>
  <c r="C64" i="18"/>
  <c r="D64" i="18"/>
  <c r="E64" i="18"/>
  <c r="F64" i="18"/>
  <c r="G64" i="18"/>
  <c r="H64" i="18"/>
  <c r="I64" i="18"/>
  <c r="J64" i="18"/>
  <c r="K64" i="18"/>
  <c r="L64" i="18"/>
  <c r="M64" i="18"/>
  <c r="N64" i="18"/>
  <c r="O64" i="18"/>
  <c r="P64" i="18"/>
  <c r="Q64" i="18"/>
  <c r="R64" i="18"/>
  <c r="S64" i="18"/>
  <c r="T64" i="18"/>
  <c r="U64" i="18"/>
  <c r="V64" i="18"/>
  <c r="W64" i="18"/>
  <c r="X64" i="18"/>
  <c r="Y64" i="18"/>
  <c r="Z64" i="18"/>
  <c r="AA64" i="18"/>
  <c r="AB64" i="18"/>
  <c r="AC64" i="18"/>
  <c r="AD64" i="18"/>
  <c r="AE64" i="18"/>
  <c r="AF64" i="18"/>
  <c r="AG64" i="18"/>
  <c r="AH64" i="18"/>
  <c r="AI64" i="18"/>
  <c r="AJ64" i="18"/>
  <c r="C65" i="18"/>
  <c r="D65" i="18"/>
  <c r="E65" i="18"/>
  <c r="F65" i="18"/>
  <c r="G65" i="18"/>
  <c r="H65" i="18"/>
  <c r="I65" i="18"/>
  <c r="J65" i="18"/>
  <c r="K65" i="18"/>
  <c r="L65" i="18"/>
  <c r="M65" i="18"/>
  <c r="N65" i="18"/>
  <c r="O65" i="18"/>
  <c r="P65" i="18"/>
  <c r="Q65" i="18"/>
  <c r="R65" i="18"/>
  <c r="S65" i="18"/>
  <c r="T65" i="18"/>
  <c r="U65" i="18"/>
  <c r="V65" i="18"/>
  <c r="W65" i="18"/>
  <c r="X65" i="18"/>
  <c r="Y65" i="18"/>
  <c r="Z65" i="18"/>
  <c r="AA65" i="18"/>
  <c r="AB65" i="18"/>
  <c r="AC65" i="18"/>
  <c r="AD65" i="18"/>
  <c r="AE65" i="18"/>
  <c r="AF65" i="18"/>
  <c r="AG65" i="18"/>
  <c r="AH65" i="18"/>
  <c r="AI65" i="18"/>
  <c r="AJ65" i="18"/>
  <c r="C66" i="18"/>
  <c r="D66" i="18"/>
  <c r="E66" i="18"/>
  <c r="F66" i="18"/>
  <c r="G66" i="18"/>
  <c r="H66" i="18"/>
  <c r="I66" i="18"/>
  <c r="J66" i="18"/>
  <c r="K66" i="18"/>
  <c r="L66" i="18"/>
  <c r="M66" i="18"/>
  <c r="N66" i="18"/>
  <c r="O66" i="18"/>
  <c r="P66" i="18"/>
  <c r="Q66" i="18"/>
  <c r="R66" i="18"/>
  <c r="S66" i="18"/>
  <c r="T66" i="18"/>
  <c r="U66" i="18"/>
  <c r="V66" i="18"/>
  <c r="W66" i="18"/>
  <c r="X66" i="18"/>
  <c r="Y66" i="18"/>
  <c r="Z66" i="18"/>
  <c r="AA66" i="18"/>
  <c r="AB66" i="18"/>
  <c r="AC66" i="18"/>
  <c r="AD66" i="18"/>
  <c r="AE66" i="18"/>
  <c r="AF66" i="18"/>
  <c r="AG66" i="18"/>
  <c r="AH66" i="18"/>
  <c r="AI66" i="18"/>
  <c r="AJ66" i="18"/>
  <c r="C67" i="18"/>
  <c r="D67" i="18"/>
  <c r="E67" i="18"/>
  <c r="F67" i="18"/>
  <c r="G67" i="18"/>
  <c r="H67" i="18"/>
  <c r="I67" i="18"/>
  <c r="J67" i="18"/>
  <c r="K67" i="18"/>
  <c r="L67" i="18"/>
  <c r="M67" i="18"/>
  <c r="N67" i="18"/>
  <c r="O67" i="18"/>
  <c r="P67" i="18"/>
  <c r="Q67" i="18"/>
  <c r="R67" i="18"/>
  <c r="S67" i="18"/>
  <c r="T67" i="18"/>
  <c r="U67" i="18"/>
  <c r="V67" i="18"/>
  <c r="W67" i="18"/>
  <c r="X67" i="18"/>
  <c r="Y67" i="18"/>
  <c r="Z67" i="18"/>
  <c r="AA67" i="18"/>
  <c r="AB67" i="18"/>
  <c r="AC67" i="18"/>
  <c r="AD67" i="18"/>
  <c r="AE67" i="18"/>
  <c r="AF67" i="18"/>
  <c r="AG67" i="18"/>
  <c r="AH67" i="18"/>
  <c r="AI67" i="18"/>
  <c r="AJ67" i="18"/>
  <c r="C68" i="18"/>
  <c r="D68" i="18"/>
  <c r="E68" i="18"/>
  <c r="F68" i="18"/>
  <c r="G68" i="18"/>
  <c r="H68" i="18"/>
  <c r="I68" i="18"/>
  <c r="J68" i="18"/>
  <c r="K68" i="18"/>
  <c r="L68" i="18"/>
  <c r="M68" i="18"/>
  <c r="N68" i="18"/>
  <c r="O68" i="18"/>
  <c r="P68" i="18"/>
  <c r="Q68" i="18"/>
  <c r="R68" i="18"/>
  <c r="S68" i="18"/>
  <c r="T68" i="18"/>
  <c r="U68" i="18"/>
  <c r="V68" i="18"/>
  <c r="W68" i="18"/>
  <c r="X68" i="18"/>
  <c r="Y68" i="18"/>
  <c r="Z68" i="18"/>
  <c r="AA68" i="18"/>
  <c r="AB68" i="18"/>
  <c r="AC68" i="18"/>
  <c r="AD68" i="18"/>
  <c r="AE68" i="18"/>
  <c r="AF68" i="18"/>
  <c r="AG68" i="18"/>
  <c r="AH68" i="18"/>
  <c r="AI68" i="18"/>
  <c r="AJ68" i="18"/>
  <c r="C69" i="18"/>
  <c r="D69" i="18"/>
  <c r="E69" i="18"/>
  <c r="F69" i="18"/>
  <c r="G69" i="18"/>
  <c r="H69" i="18"/>
  <c r="I69" i="18"/>
  <c r="J69" i="18"/>
  <c r="K69" i="18"/>
  <c r="L69" i="18"/>
  <c r="M69" i="18"/>
  <c r="N69" i="18"/>
  <c r="O69" i="18"/>
  <c r="P69" i="18"/>
  <c r="Q69" i="18"/>
  <c r="R69" i="18"/>
  <c r="S69" i="18"/>
  <c r="T69" i="18"/>
  <c r="U69" i="18"/>
  <c r="V69" i="18"/>
  <c r="W69" i="18"/>
  <c r="X69" i="18"/>
  <c r="Y69" i="18"/>
  <c r="Z69" i="18"/>
  <c r="AA69" i="18"/>
  <c r="AB69" i="18"/>
  <c r="AC69" i="18"/>
  <c r="AD69" i="18"/>
  <c r="AE69" i="18"/>
  <c r="AF69" i="18"/>
  <c r="AG69" i="18"/>
  <c r="AH69" i="18"/>
  <c r="AI69" i="18"/>
  <c r="AJ69" i="18"/>
  <c r="C70" i="18"/>
  <c r="D70" i="18"/>
  <c r="E70" i="18"/>
  <c r="F70" i="18"/>
  <c r="G70" i="18"/>
  <c r="H70" i="18"/>
  <c r="I70" i="18"/>
  <c r="J70" i="18"/>
  <c r="K70" i="18"/>
  <c r="L70" i="18"/>
  <c r="M70" i="18"/>
  <c r="N70" i="18"/>
  <c r="O70" i="18"/>
  <c r="P70" i="18"/>
  <c r="Q70" i="18"/>
  <c r="R70" i="18"/>
  <c r="S70" i="18"/>
  <c r="T70" i="18"/>
  <c r="U70" i="18"/>
  <c r="V70" i="18"/>
  <c r="W70" i="18"/>
  <c r="X70" i="18"/>
  <c r="Y70" i="18"/>
  <c r="Z70" i="18"/>
  <c r="AA70" i="18"/>
  <c r="AB70" i="18"/>
  <c r="AC70" i="18"/>
  <c r="AD70" i="18"/>
  <c r="AE70" i="18"/>
  <c r="AF70" i="18"/>
  <c r="AG70" i="18"/>
  <c r="AH70" i="18"/>
  <c r="AI70" i="18"/>
  <c r="AJ70" i="18"/>
  <c r="C71" i="18"/>
  <c r="D71" i="18"/>
  <c r="E71" i="18"/>
  <c r="F71" i="18"/>
  <c r="G71" i="18"/>
  <c r="H71" i="18"/>
  <c r="I71" i="18"/>
  <c r="J71" i="18"/>
  <c r="K71" i="18"/>
  <c r="L71" i="18"/>
  <c r="M71" i="18"/>
  <c r="N71" i="18"/>
  <c r="O71" i="18"/>
  <c r="P71" i="18"/>
  <c r="Q71" i="18"/>
  <c r="R71" i="18"/>
  <c r="S71" i="18"/>
  <c r="T71" i="18"/>
  <c r="U71" i="18"/>
  <c r="V71" i="18"/>
  <c r="W71" i="18"/>
  <c r="X71" i="18"/>
  <c r="Y71" i="18"/>
  <c r="Z71" i="18"/>
  <c r="AA71" i="18"/>
  <c r="AB71" i="18"/>
  <c r="AC71" i="18"/>
  <c r="AD71" i="18"/>
  <c r="AE71" i="18"/>
  <c r="AF71" i="18"/>
  <c r="AG71" i="18"/>
  <c r="AH71" i="18"/>
  <c r="AI71" i="18"/>
  <c r="AJ71" i="18"/>
  <c r="C72" i="18"/>
  <c r="D72" i="18"/>
  <c r="E72" i="18"/>
  <c r="F72" i="18"/>
  <c r="G72" i="18"/>
  <c r="H72" i="18"/>
  <c r="I72" i="18"/>
  <c r="J72" i="18"/>
  <c r="K72" i="18"/>
  <c r="L72" i="18"/>
  <c r="M72" i="18"/>
  <c r="N72" i="18"/>
  <c r="O72" i="18"/>
  <c r="P72" i="18"/>
  <c r="Q72" i="18"/>
  <c r="R72" i="18"/>
  <c r="S72" i="18"/>
  <c r="T72" i="18"/>
  <c r="U72" i="18"/>
  <c r="V72" i="18"/>
  <c r="W72" i="18"/>
  <c r="X72" i="18"/>
  <c r="Y72" i="18"/>
  <c r="Z72" i="18"/>
  <c r="AA72" i="18"/>
  <c r="AB72" i="18"/>
  <c r="AC72" i="18"/>
  <c r="AD72" i="18"/>
  <c r="AE72" i="18"/>
  <c r="AF72" i="18"/>
  <c r="AG72" i="18"/>
  <c r="AH72" i="18"/>
  <c r="AI72" i="18"/>
  <c r="AJ72" i="18"/>
  <c r="C73" i="18"/>
  <c r="D73" i="18"/>
  <c r="E73" i="18"/>
  <c r="F73" i="18"/>
  <c r="G73" i="18"/>
  <c r="H73" i="18"/>
  <c r="I73" i="18"/>
  <c r="J73" i="18"/>
  <c r="K73" i="18"/>
  <c r="L73" i="18"/>
  <c r="M73" i="18"/>
  <c r="N73" i="18"/>
  <c r="O73" i="18"/>
  <c r="P73" i="18"/>
  <c r="Q73" i="18"/>
  <c r="R73" i="18"/>
  <c r="S73" i="18"/>
  <c r="T73" i="18"/>
  <c r="U73" i="18"/>
  <c r="V73" i="18"/>
  <c r="W73" i="18"/>
  <c r="X73" i="18"/>
  <c r="Y73" i="18"/>
  <c r="Z73" i="18"/>
  <c r="AA73" i="18"/>
  <c r="AB73" i="18"/>
  <c r="AC73" i="18"/>
  <c r="AD73" i="18"/>
  <c r="AE73" i="18"/>
  <c r="AF73" i="18"/>
  <c r="AG73" i="18"/>
  <c r="AH73" i="18"/>
  <c r="AI73" i="18"/>
  <c r="AJ73" i="18"/>
  <c r="C74" i="18"/>
  <c r="D74" i="18"/>
  <c r="E74" i="18"/>
  <c r="F74" i="18"/>
  <c r="G74" i="18"/>
  <c r="H74" i="18"/>
  <c r="I74" i="18"/>
  <c r="J74" i="18"/>
  <c r="K74" i="18"/>
  <c r="L74" i="18"/>
  <c r="M74" i="18"/>
  <c r="N74" i="18"/>
  <c r="O74" i="18"/>
  <c r="P74" i="18"/>
  <c r="Q74" i="18"/>
  <c r="R74" i="18"/>
  <c r="S74" i="18"/>
  <c r="T74" i="18"/>
  <c r="U74" i="18"/>
  <c r="V74" i="18"/>
  <c r="W74" i="18"/>
  <c r="X74" i="18"/>
  <c r="Y74" i="18"/>
  <c r="Z74" i="18"/>
  <c r="AA74" i="18"/>
  <c r="AB74" i="18"/>
  <c r="AC74" i="18"/>
  <c r="AD74" i="18"/>
  <c r="AE74" i="18"/>
  <c r="AF74" i="18"/>
  <c r="AG74" i="18"/>
  <c r="AH74" i="18"/>
  <c r="AI74" i="18"/>
  <c r="AJ74" i="18"/>
  <c r="C75" i="18"/>
  <c r="D75" i="18"/>
  <c r="E75" i="18"/>
  <c r="F75" i="18"/>
  <c r="G75" i="18"/>
  <c r="H75" i="18"/>
  <c r="I75" i="18"/>
  <c r="J75" i="18"/>
  <c r="K75" i="18"/>
  <c r="L75" i="18"/>
  <c r="M75" i="18"/>
  <c r="N75" i="18"/>
  <c r="O75" i="18"/>
  <c r="P75" i="18"/>
  <c r="Q75" i="18"/>
  <c r="R75" i="18"/>
  <c r="S75" i="18"/>
  <c r="T75" i="18"/>
  <c r="U75" i="18"/>
  <c r="V75" i="18"/>
  <c r="W75" i="18"/>
  <c r="X75" i="18"/>
  <c r="Y75" i="18"/>
  <c r="Z75" i="18"/>
  <c r="AA75" i="18"/>
  <c r="AB75" i="18"/>
  <c r="AC75" i="18"/>
  <c r="AD75" i="18"/>
  <c r="AE75" i="18"/>
  <c r="AF75" i="18"/>
  <c r="AG75" i="18"/>
  <c r="AH75" i="18"/>
  <c r="AI75" i="18"/>
  <c r="AJ75" i="18"/>
  <c r="C76" i="18"/>
  <c r="D76" i="18"/>
  <c r="E76" i="18"/>
  <c r="F76" i="18"/>
  <c r="G76" i="18"/>
  <c r="H76" i="18"/>
  <c r="I76" i="18"/>
  <c r="J76" i="18"/>
  <c r="K76" i="18"/>
  <c r="L76" i="18"/>
  <c r="M76" i="18"/>
  <c r="N76" i="18"/>
  <c r="O76" i="18"/>
  <c r="P76" i="18"/>
  <c r="Q76" i="18"/>
  <c r="R76" i="18"/>
  <c r="S76" i="18"/>
  <c r="T76" i="18"/>
  <c r="U76" i="18"/>
  <c r="V76" i="18"/>
  <c r="W76" i="18"/>
  <c r="X76" i="18"/>
  <c r="Y76" i="18"/>
  <c r="Z76" i="18"/>
  <c r="AA76" i="18"/>
  <c r="AB76" i="18"/>
  <c r="AC76" i="18"/>
  <c r="AD76" i="18"/>
  <c r="AE76" i="18"/>
  <c r="AF76" i="18"/>
  <c r="AG76" i="18"/>
  <c r="AH76" i="18"/>
  <c r="AI76" i="18"/>
  <c r="AJ76" i="18"/>
  <c r="C77" i="18"/>
  <c r="D77" i="18"/>
  <c r="E77" i="18"/>
  <c r="F77" i="18"/>
  <c r="G77" i="18"/>
  <c r="H77" i="18"/>
  <c r="I77" i="18"/>
  <c r="J77" i="18"/>
  <c r="K77" i="18"/>
  <c r="L77" i="18"/>
  <c r="M77" i="18"/>
  <c r="N77" i="18"/>
  <c r="O77" i="18"/>
  <c r="P77" i="18"/>
  <c r="Q77" i="18"/>
  <c r="R77" i="18"/>
  <c r="S77" i="18"/>
  <c r="T77" i="18"/>
  <c r="U77" i="18"/>
  <c r="V77" i="18"/>
  <c r="W77" i="18"/>
  <c r="X77" i="18"/>
  <c r="Y77" i="18"/>
  <c r="Z77" i="18"/>
  <c r="AA77" i="18"/>
  <c r="AB77" i="18"/>
  <c r="AC77" i="18"/>
  <c r="AD77" i="18"/>
  <c r="AE77" i="18"/>
  <c r="AF77" i="18"/>
  <c r="AG77" i="18"/>
  <c r="AH77" i="18"/>
  <c r="AI77" i="18"/>
  <c r="AJ77" i="18"/>
  <c r="C78" i="18"/>
  <c r="D78" i="18"/>
  <c r="E78" i="18"/>
  <c r="F78" i="18"/>
  <c r="G78" i="18"/>
  <c r="H78" i="18"/>
  <c r="I78" i="18"/>
  <c r="J78" i="18"/>
  <c r="K78" i="18"/>
  <c r="L78" i="18"/>
  <c r="M78" i="18"/>
  <c r="N78" i="18"/>
  <c r="O78" i="18"/>
  <c r="P78" i="18"/>
  <c r="Q78" i="18"/>
  <c r="R78" i="18"/>
  <c r="S78" i="18"/>
  <c r="T78" i="18"/>
  <c r="U78" i="18"/>
  <c r="V78" i="18"/>
  <c r="W78" i="18"/>
  <c r="X78" i="18"/>
  <c r="Y78" i="18"/>
  <c r="Z78" i="18"/>
  <c r="AA78" i="18"/>
  <c r="AB78" i="18"/>
  <c r="AC78" i="18"/>
  <c r="AD78" i="18"/>
  <c r="AE78" i="18"/>
  <c r="AF78" i="18"/>
  <c r="AG78" i="18"/>
  <c r="AH78" i="18"/>
  <c r="AI78" i="18"/>
  <c r="AJ78" i="18"/>
  <c r="C79" i="18"/>
  <c r="D79" i="18"/>
  <c r="E79" i="18"/>
  <c r="F79" i="18"/>
  <c r="G79" i="18"/>
  <c r="H79" i="18"/>
  <c r="I79" i="18"/>
  <c r="J79" i="18"/>
  <c r="K79" i="18"/>
  <c r="L79" i="18"/>
  <c r="M79" i="18"/>
  <c r="N79" i="18"/>
  <c r="O79" i="18"/>
  <c r="P79" i="18"/>
  <c r="Q79" i="18"/>
  <c r="R79" i="18"/>
  <c r="S79" i="18"/>
  <c r="T79" i="18"/>
  <c r="U79" i="18"/>
  <c r="V79" i="18"/>
  <c r="W79" i="18"/>
  <c r="X79" i="18"/>
  <c r="Y79" i="18"/>
  <c r="Z79" i="18"/>
  <c r="AA79" i="18"/>
  <c r="AB79" i="18"/>
  <c r="AC79" i="18"/>
  <c r="AD79" i="18"/>
  <c r="AE79" i="18"/>
  <c r="AF79" i="18"/>
  <c r="AG79" i="18"/>
  <c r="AH79" i="18"/>
  <c r="AI79" i="18"/>
  <c r="AJ79" i="18"/>
  <c r="C80" i="18"/>
  <c r="D80" i="18"/>
  <c r="E80" i="18"/>
  <c r="F80" i="18"/>
  <c r="G80" i="18"/>
  <c r="H80" i="18"/>
  <c r="I80" i="18"/>
  <c r="J80" i="18"/>
  <c r="K80" i="18"/>
  <c r="L80" i="18"/>
  <c r="M80" i="18"/>
  <c r="N80" i="18"/>
  <c r="O80" i="18"/>
  <c r="P80" i="18"/>
  <c r="Q80" i="18"/>
  <c r="R80" i="18"/>
  <c r="S80" i="18"/>
  <c r="T80" i="18"/>
  <c r="U80" i="18"/>
  <c r="V80" i="18"/>
  <c r="W80" i="18"/>
  <c r="X80" i="18"/>
  <c r="Y80" i="18"/>
  <c r="Z80" i="18"/>
  <c r="AA80" i="18"/>
  <c r="AB80" i="18"/>
  <c r="AC80" i="18"/>
  <c r="AD80" i="18"/>
  <c r="AE80" i="18"/>
  <c r="AF80" i="18"/>
  <c r="AG80" i="18"/>
  <c r="AH80" i="18"/>
  <c r="AI80" i="18"/>
  <c r="AJ80" i="18"/>
  <c r="C81" i="18"/>
  <c r="D81" i="18"/>
  <c r="E81" i="18"/>
  <c r="F81" i="18"/>
  <c r="G81" i="18"/>
  <c r="H81" i="18"/>
  <c r="I81" i="18"/>
  <c r="J81" i="18"/>
  <c r="K81" i="18"/>
  <c r="L81" i="18"/>
  <c r="M81" i="18"/>
  <c r="N81" i="18"/>
  <c r="O81" i="18"/>
  <c r="P81" i="18"/>
  <c r="Q81" i="18"/>
  <c r="R81" i="18"/>
  <c r="S81" i="18"/>
  <c r="T81" i="18"/>
  <c r="U81" i="18"/>
  <c r="V81" i="18"/>
  <c r="W81" i="18"/>
  <c r="X81" i="18"/>
  <c r="Y81" i="18"/>
  <c r="Z81" i="18"/>
  <c r="AA81" i="18"/>
  <c r="AB81" i="18"/>
  <c r="AC81" i="18"/>
  <c r="AD81" i="18"/>
  <c r="AE81" i="18"/>
  <c r="AF81" i="18"/>
  <c r="AG81" i="18"/>
  <c r="AH81" i="18"/>
  <c r="AI81" i="18"/>
  <c r="AJ81" i="18"/>
  <c r="C82" i="18"/>
  <c r="D82" i="18"/>
  <c r="E82" i="18"/>
  <c r="F82" i="18"/>
  <c r="G82" i="18"/>
  <c r="H82" i="18"/>
  <c r="I82" i="18"/>
  <c r="J82" i="18"/>
  <c r="K82" i="18"/>
  <c r="L82" i="18"/>
  <c r="M82" i="18"/>
  <c r="N82" i="18"/>
  <c r="O82" i="18"/>
  <c r="P82" i="18"/>
  <c r="Q82" i="18"/>
  <c r="R82" i="18"/>
  <c r="S82" i="18"/>
  <c r="T82" i="18"/>
  <c r="U82" i="18"/>
  <c r="V82" i="18"/>
  <c r="W82" i="18"/>
  <c r="X82" i="18"/>
  <c r="Y82" i="18"/>
  <c r="Z82" i="18"/>
  <c r="AA82" i="18"/>
  <c r="AB82" i="18"/>
  <c r="AC82" i="18"/>
  <c r="AD82" i="18"/>
  <c r="AE82" i="18"/>
  <c r="AF82" i="18"/>
  <c r="AG82" i="18"/>
  <c r="AH82" i="18"/>
  <c r="AI82" i="18"/>
  <c r="AJ82" i="18"/>
  <c r="C83" i="18"/>
  <c r="D83" i="18"/>
  <c r="E83" i="18"/>
  <c r="F83" i="18"/>
  <c r="G83" i="18"/>
  <c r="H83" i="18"/>
  <c r="I83" i="18"/>
  <c r="J83" i="18"/>
  <c r="K83" i="18"/>
  <c r="L83" i="18"/>
  <c r="M83" i="18"/>
  <c r="N83" i="18"/>
  <c r="O83" i="18"/>
  <c r="P83" i="18"/>
  <c r="Q83" i="18"/>
  <c r="R83" i="18"/>
  <c r="S83" i="18"/>
  <c r="T83" i="18"/>
  <c r="U83" i="18"/>
  <c r="V83" i="18"/>
  <c r="W83" i="18"/>
  <c r="X83" i="18"/>
  <c r="Y83" i="18"/>
  <c r="Z83" i="18"/>
  <c r="AA83" i="18"/>
  <c r="AB83" i="18"/>
  <c r="AC83" i="18"/>
  <c r="AD83" i="18"/>
  <c r="AE83" i="18"/>
  <c r="AF83" i="18"/>
  <c r="AG83" i="18"/>
  <c r="AH83" i="18"/>
  <c r="AI83" i="18"/>
  <c r="AJ83" i="18"/>
  <c r="C84" i="18"/>
  <c r="D84" i="18"/>
  <c r="E84" i="18"/>
  <c r="F84" i="18"/>
  <c r="G84" i="18"/>
  <c r="H84" i="18"/>
  <c r="I84" i="18"/>
  <c r="J84" i="18"/>
  <c r="K84" i="18"/>
  <c r="L84" i="18"/>
  <c r="M84" i="18"/>
  <c r="N84" i="18"/>
  <c r="O84" i="18"/>
  <c r="P84" i="18"/>
  <c r="Q84" i="18"/>
  <c r="R84" i="18"/>
  <c r="S84" i="18"/>
  <c r="T84" i="18"/>
  <c r="U84" i="18"/>
  <c r="V84" i="18"/>
  <c r="W84" i="18"/>
  <c r="X84" i="18"/>
  <c r="Y84" i="18"/>
  <c r="Z84" i="18"/>
  <c r="AA84" i="18"/>
  <c r="AB84" i="18"/>
  <c r="AC84" i="18"/>
  <c r="AD84" i="18"/>
  <c r="AE84" i="18"/>
  <c r="AF84" i="18"/>
  <c r="AG84" i="18"/>
  <c r="AH84" i="18"/>
  <c r="AI84" i="18"/>
  <c r="AJ84" i="18"/>
  <c r="C85" i="18"/>
  <c r="D85" i="18"/>
  <c r="E85" i="18"/>
  <c r="F85" i="18"/>
  <c r="G85" i="18"/>
  <c r="H85" i="18"/>
  <c r="I85" i="18"/>
  <c r="J85" i="18"/>
  <c r="K85" i="18"/>
  <c r="L85" i="18"/>
  <c r="M85" i="18"/>
  <c r="N85" i="18"/>
  <c r="O85" i="18"/>
  <c r="P85" i="18"/>
  <c r="Q85" i="18"/>
  <c r="R85" i="18"/>
  <c r="S85" i="18"/>
  <c r="T85" i="18"/>
  <c r="U85" i="18"/>
  <c r="V85" i="18"/>
  <c r="W85" i="18"/>
  <c r="X85" i="18"/>
  <c r="Y85" i="18"/>
  <c r="Z85" i="18"/>
  <c r="AA85" i="18"/>
  <c r="AB85" i="18"/>
  <c r="AC85" i="18"/>
  <c r="AD85" i="18"/>
  <c r="AE85" i="18"/>
  <c r="AF85" i="18"/>
  <c r="AG85" i="18"/>
  <c r="AH85" i="18"/>
  <c r="AI85" i="18"/>
  <c r="AJ85" i="18"/>
  <c r="C86" i="18"/>
  <c r="D86" i="18"/>
  <c r="E86" i="18"/>
  <c r="F86" i="18"/>
  <c r="G86" i="18"/>
  <c r="H86" i="18"/>
  <c r="I86" i="18"/>
  <c r="J86" i="18"/>
  <c r="K86" i="18"/>
  <c r="L86" i="18"/>
  <c r="M86" i="18"/>
  <c r="N86" i="18"/>
  <c r="O86" i="18"/>
  <c r="P86" i="18"/>
  <c r="Q86" i="18"/>
  <c r="R86" i="18"/>
  <c r="S86" i="18"/>
  <c r="T86" i="18"/>
  <c r="U86" i="18"/>
  <c r="V86" i="18"/>
  <c r="W86" i="18"/>
  <c r="X86" i="18"/>
  <c r="Y86" i="18"/>
  <c r="Z86" i="18"/>
  <c r="AA86" i="18"/>
  <c r="AB86" i="18"/>
  <c r="AC86" i="18"/>
  <c r="AD86" i="18"/>
  <c r="AE86" i="18"/>
  <c r="AF86" i="18"/>
  <c r="AG86" i="18"/>
  <c r="AH86" i="18"/>
  <c r="AI86" i="18"/>
  <c r="AJ86" i="18"/>
  <c r="C87" i="18"/>
  <c r="D87" i="18"/>
  <c r="E87" i="18"/>
  <c r="F87" i="18"/>
  <c r="G87" i="18"/>
  <c r="H87" i="18"/>
  <c r="I87" i="18"/>
  <c r="J87" i="18"/>
  <c r="K87" i="18"/>
  <c r="L87" i="18"/>
  <c r="M87" i="18"/>
  <c r="N87" i="18"/>
  <c r="O87" i="18"/>
  <c r="P87" i="18"/>
  <c r="Q87" i="18"/>
  <c r="R87" i="18"/>
  <c r="S87" i="18"/>
  <c r="T87" i="18"/>
  <c r="U87" i="18"/>
  <c r="V87" i="18"/>
  <c r="W87" i="18"/>
  <c r="X87" i="18"/>
  <c r="Y87" i="18"/>
  <c r="Z87" i="18"/>
  <c r="AA87" i="18"/>
  <c r="AB87" i="18"/>
  <c r="AC87" i="18"/>
  <c r="AD87" i="18"/>
  <c r="AE87" i="18"/>
  <c r="AF87" i="18"/>
  <c r="AG87" i="18"/>
  <c r="AH87" i="18"/>
  <c r="AI87" i="18"/>
  <c r="AJ87" i="18"/>
  <c r="C88" i="18"/>
  <c r="D88" i="18"/>
  <c r="E88" i="18"/>
  <c r="F88" i="18"/>
  <c r="G88" i="18"/>
  <c r="H88" i="18"/>
  <c r="I88" i="18"/>
  <c r="J88" i="18"/>
  <c r="K88" i="18"/>
  <c r="L88" i="18"/>
  <c r="M88" i="18"/>
  <c r="N88" i="18"/>
  <c r="O88" i="18"/>
  <c r="P88" i="18"/>
  <c r="Q88" i="18"/>
  <c r="R88" i="18"/>
  <c r="S88" i="18"/>
  <c r="T88" i="18"/>
  <c r="U88" i="18"/>
  <c r="V88" i="18"/>
  <c r="W88" i="18"/>
  <c r="X88" i="18"/>
  <c r="Y88" i="18"/>
  <c r="Z88" i="18"/>
  <c r="AA88" i="18"/>
  <c r="AB88" i="18"/>
  <c r="AC88" i="18"/>
  <c r="AD88" i="18"/>
  <c r="AE88" i="18"/>
  <c r="AF88" i="18"/>
  <c r="AG88" i="18"/>
  <c r="AH88" i="18"/>
  <c r="AI88" i="18"/>
  <c r="AJ88" i="18"/>
  <c r="C89" i="18"/>
  <c r="D89" i="18"/>
  <c r="E89" i="18"/>
  <c r="F89" i="18"/>
  <c r="G89" i="18"/>
  <c r="H89" i="18"/>
  <c r="I89" i="18"/>
  <c r="J89" i="18"/>
  <c r="K89" i="18"/>
  <c r="L89" i="18"/>
  <c r="M89" i="18"/>
  <c r="N89" i="18"/>
  <c r="O89" i="18"/>
  <c r="P89" i="18"/>
  <c r="Q89" i="18"/>
  <c r="R89" i="18"/>
  <c r="S89" i="18"/>
  <c r="T89" i="18"/>
  <c r="U89" i="18"/>
  <c r="V89" i="18"/>
  <c r="W89" i="18"/>
  <c r="X89" i="18"/>
  <c r="Y89" i="18"/>
  <c r="Z89" i="18"/>
  <c r="AA89" i="18"/>
  <c r="AB89" i="18"/>
  <c r="AC89" i="18"/>
  <c r="AD89" i="18"/>
  <c r="AE89" i="18"/>
  <c r="AF89" i="18"/>
  <c r="AG89" i="18"/>
  <c r="AH89" i="18"/>
  <c r="AI89" i="18"/>
  <c r="AJ89" i="18"/>
  <c r="C90" i="18"/>
  <c r="D90" i="18"/>
  <c r="E90" i="18"/>
  <c r="F90" i="18"/>
  <c r="G90" i="18"/>
  <c r="H90" i="18"/>
  <c r="I90" i="18"/>
  <c r="J90" i="18"/>
  <c r="K90" i="18"/>
  <c r="L90" i="18"/>
  <c r="M90" i="18"/>
  <c r="N90" i="18"/>
  <c r="O90" i="18"/>
  <c r="P90" i="18"/>
  <c r="Q90" i="18"/>
  <c r="R90" i="18"/>
  <c r="S90" i="18"/>
  <c r="T90" i="18"/>
  <c r="U90" i="18"/>
  <c r="V90" i="18"/>
  <c r="W90" i="18"/>
  <c r="X90" i="18"/>
  <c r="Y90" i="18"/>
  <c r="Z90" i="18"/>
  <c r="AA90" i="18"/>
  <c r="AB90" i="18"/>
  <c r="AC90" i="18"/>
  <c r="AD90" i="18"/>
  <c r="AE90" i="18"/>
  <c r="AF90" i="18"/>
  <c r="AG90" i="18"/>
  <c r="AH90" i="18"/>
  <c r="AI90" i="18"/>
  <c r="AJ90" i="18"/>
  <c r="C91" i="18"/>
  <c r="D91" i="18"/>
  <c r="E91" i="18"/>
  <c r="F91" i="18"/>
  <c r="G91" i="18"/>
  <c r="H91" i="18"/>
  <c r="I91" i="18"/>
  <c r="J91" i="18"/>
  <c r="K91" i="18"/>
  <c r="L91" i="18"/>
  <c r="M91" i="18"/>
  <c r="N91" i="18"/>
  <c r="O91" i="18"/>
  <c r="P91" i="18"/>
  <c r="Q91" i="18"/>
  <c r="R91" i="18"/>
  <c r="S91" i="18"/>
  <c r="T91" i="18"/>
  <c r="U91" i="18"/>
  <c r="V91" i="18"/>
  <c r="W91" i="18"/>
  <c r="X91" i="18"/>
  <c r="Y91" i="18"/>
  <c r="Z91" i="18"/>
  <c r="AA91" i="18"/>
  <c r="AB91" i="18"/>
  <c r="AC91" i="18"/>
  <c r="AD91" i="18"/>
  <c r="AE91" i="18"/>
  <c r="AF91" i="18"/>
  <c r="AG91" i="18"/>
  <c r="AH91" i="18"/>
  <c r="AI91" i="18"/>
  <c r="AJ91" i="18"/>
  <c r="C92" i="18"/>
  <c r="D92" i="18"/>
  <c r="E92" i="18"/>
  <c r="F92" i="18"/>
  <c r="G92" i="18"/>
  <c r="H92" i="18"/>
  <c r="I92" i="18"/>
  <c r="J92" i="18"/>
  <c r="K92" i="18"/>
  <c r="L92" i="18"/>
  <c r="M92" i="18"/>
  <c r="N92" i="18"/>
  <c r="O92" i="18"/>
  <c r="P92" i="18"/>
  <c r="Q92" i="18"/>
  <c r="R92" i="18"/>
  <c r="S92" i="18"/>
  <c r="T92" i="18"/>
  <c r="U92" i="18"/>
  <c r="V92" i="18"/>
  <c r="W92" i="18"/>
  <c r="X92" i="18"/>
  <c r="Y92" i="18"/>
  <c r="Z92" i="18"/>
  <c r="AA92" i="18"/>
  <c r="AB92" i="18"/>
  <c r="AC92" i="18"/>
  <c r="AD92" i="18"/>
  <c r="AE92" i="18"/>
  <c r="AF92" i="18"/>
  <c r="AG92" i="18"/>
  <c r="AH92" i="18"/>
  <c r="AI92" i="18"/>
  <c r="AJ92" i="18"/>
  <c r="C93" i="18"/>
  <c r="D93" i="18"/>
  <c r="E93" i="18"/>
  <c r="F93" i="18"/>
  <c r="G93" i="18"/>
  <c r="H93" i="18"/>
  <c r="I93" i="18"/>
  <c r="J93" i="18"/>
  <c r="K93" i="18"/>
  <c r="L93" i="18"/>
  <c r="M93" i="18"/>
  <c r="N93" i="18"/>
  <c r="O93" i="18"/>
  <c r="P93" i="18"/>
  <c r="Q93" i="18"/>
  <c r="R93" i="18"/>
  <c r="S93" i="18"/>
  <c r="T93" i="18"/>
  <c r="U93" i="18"/>
  <c r="V93" i="18"/>
  <c r="W93" i="18"/>
  <c r="X93" i="18"/>
  <c r="Y93" i="18"/>
  <c r="Z93" i="18"/>
  <c r="AA93" i="18"/>
  <c r="AB93" i="18"/>
  <c r="AC93" i="18"/>
  <c r="AD93" i="18"/>
  <c r="AE93" i="18"/>
  <c r="AF93" i="18"/>
  <c r="AG93" i="18"/>
  <c r="AH93" i="18"/>
  <c r="AI93" i="18"/>
  <c r="AJ93" i="18"/>
  <c r="C94" i="18"/>
  <c r="D94" i="18"/>
  <c r="E94" i="18"/>
  <c r="F94" i="18"/>
  <c r="G94" i="18"/>
  <c r="H94" i="18"/>
  <c r="I94" i="18"/>
  <c r="J94" i="18"/>
  <c r="K94" i="18"/>
  <c r="L94" i="18"/>
  <c r="M94" i="18"/>
  <c r="N94" i="18"/>
  <c r="O94" i="18"/>
  <c r="P94" i="18"/>
  <c r="Q94" i="18"/>
  <c r="R94" i="18"/>
  <c r="S94" i="18"/>
  <c r="T94" i="18"/>
  <c r="U94" i="18"/>
  <c r="V94" i="18"/>
  <c r="W94" i="18"/>
  <c r="X94" i="18"/>
  <c r="Y94" i="18"/>
  <c r="Z94" i="18"/>
  <c r="AA94" i="18"/>
  <c r="AB94" i="18"/>
  <c r="AC94" i="18"/>
  <c r="AD94" i="18"/>
  <c r="AE94" i="18"/>
  <c r="AF94" i="18"/>
  <c r="AG94" i="18"/>
  <c r="AH94" i="18"/>
  <c r="AI94" i="18"/>
  <c r="AJ94" i="18"/>
  <c r="C95" i="18"/>
  <c r="D95" i="18"/>
  <c r="E95" i="18"/>
  <c r="F95" i="18"/>
  <c r="G95" i="18"/>
  <c r="H95" i="18"/>
  <c r="I95" i="18"/>
  <c r="J95" i="18"/>
  <c r="K95" i="18"/>
  <c r="L95" i="18"/>
  <c r="M95" i="18"/>
  <c r="N95" i="18"/>
  <c r="O95" i="18"/>
  <c r="P95" i="18"/>
  <c r="Q95" i="18"/>
  <c r="R95" i="18"/>
  <c r="S95" i="18"/>
  <c r="T95" i="18"/>
  <c r="U95" i="18"/>
  <c r="V95" i="18"/>
  <c r="W95" i="18"/>
  <c r="X95" i="18"/>
  <c r="Y95" i="18"/>
  <c r="Z95" i="18"/>
  <c r="AA95" i="18"/>
  <c r="AB95" i="18"/>
  <c r="AC95" i="18"/>
  <c r="AD95" i="18"/>
  <c r="AE95" i="18"/>
  <c r="AF95" i="18"/>
  <c r="AG95" i="18"/>
  <c r="AH95" i="18"/>
  <c r="AI95" i="18"/>
  <c r="AJ95" i="18"/>
  <c r="C96" i="18"/>
  <c r="D96" i="18"/>
  <c r="E96" i="18"/>
  <c r="F96" i="18"/>
  <c r="G96" i="18"/>
  <c r="H96" i="18"/>
  <c r="I96" i="18"/>
  <c r="J96" i="18"/>
  <c r="K96" i="18"/>
  <c r="L96" i="18"/>
  <c r="M96" i="18"/>
  <c r="N96" i="18"/>
  <c r="O96" i="18"/>
  <c r="P96" i="18"/>
  <c r="Q96" i="18"/>
  <c r="R96" i="18"/>
  <c r="S96" i="18"/>
  <c r="T96" i="18"/>
  <c r="U96" i="18"/>
  <c r="V96" i="18"/>
  <c r="W96" i="18"/>
  <c r="X96" i="18"/>
  <c r="Y96" i="18"/>
  <c r="Z96" i="18"/>
  <c r="AA96" i="18"/>
  <c r="AB96" i="18"/>
  <c r="AC96" i="18"/>
  <c r="AD96" i="18"/>
  <c r="AE96" i="18"/>
  <c r="AF96" i="18"/>
  <c r="AG96" i="18"/>
  <c r="AH96" i="18"/>
  <c r="AI96" i="18"/>
  <c r="AJ96" i="18"/>
  <c r="C97" i="18"/>
  <c r="D97" i="18"/>
  <c r="E97" i="18"/>
  <c r="F97" i="18"/>
  <c r="G97" i="18"/>
  <c r="H97" i="18"/>
  <c r="I97" i="18"/>
  <c r="J97" i="18"/>
  <c r="K97" i="18"/>
  <c r="L97" i="18"/>
  <c r="M97" i="18"/>
  <c r="N97" i="18"/>
  <c r="O97" i="18"/>
  <c r="P97" i="18"/>
  <c r="Q97" i="18"/>
  <c r="R97" i="18"/>
  <c r="S97" i="18"/>
  <c r="T97" i="18"/>
  <c r="U97" i="18"/>
  <c r="V97" i="18"/>
  <c r="W97" i="18"/>
  <c r="X97" i="18"/>
  <c r="Y97" i="18"/>
  <c r="Z97" i="18"/>
  <c r="AA97" i="18"/>
  <c r="AB97" i="18"/>
  <c r="AC97" i="18"/>
  <c r="AD97" i="18"/>
  <c r="AE97" i="18"/>
  <c r="AF97" i="18"/>
  <c r="AG97" i="18"/>
  <c r="AH97" i="18"/>
  <c r="AI97" i="18"/>
  <c r="AJ97" i="18"/>
  <c r="C98" i="18"/>
  <c r="D98" i="18"/>
  <c r="E98" i="18"/>
  <c r="F98" i="18"/>
  <c r="G98" i="18"/>
  <c r="H98" i="18"/>
  <c r="I98" i="18"/>
  <c r="J98" i="18"/>
  <c r="K98" i="18"/>
  <c r="L98" i="18"/>
  <c r="M98" i="18"/>
  <c r="N98" i="18"/>
  <c r="O98" i="18"/>
  <c r="P98" i="18"/>
  <c r="Q98" i="18"/>
  <c r="R98" i="18"/>
  <c r="S98" i="18"/>
  <c r="T98" i="18"/>
  <c r="U98" i="18"/>
  <c r="V98" i="18"/>
  <c r="W98" i="18"/>
  <c r="X98" i="18"/>
  <c r="Y98" i="18"/>
  <c r="Z98" i="18"/>
  <c r="AA98" i="18"/>
  <c r="AB98" i="18"/>
  <c r="AC98" i="18"/>
  <c r="AD98" i="18"/>
  <c r="AE98" i="18"/>
  <c r="AF98" i="18"/>
  <c r="AG98" i="18"/>
  <c r="AH98" i="18"/>
  <c r="AI98" i="18"/>
  <c r="AJ98" i="18"/>
  <c r="C99" i="18"/>
  <c r="D99" i="18"/>
  <c r="E99" i="18"/>
  <c r="F99" i="18"/>
  <c r="G99" i="18"/>
  <c r="H99" i="18"/>
  <c r="I99" i="18"/>
  <c r="J99" i="18"/>
  <c r="K99" i="18"/>
  <c r="L99" i="18"/>
  <c r="M99" i="18"/>
  <c r="N99" i="18"/>
  <c r="O99" i="18"/>
  <c r="P99" i="18"/>
  <c r="Q99" i="18"/>
  <c r="R99" i="18"/>
  <c r="S99" i="18"/>
  <c r="T99" i="18"/>
  <c r="U99" i="18"/>
  <c r="V99" i="18"/>
  <c r="W99" i="18"/>
  <c r="X99" i="18"/>
  <c r="Y99" i="18"/>
  <c r="Z99" i="18"/>
  <c r="AA99" i="18"/>
  <c r="AB99" i="18"/>
  <c r="AC99" i="18"/>
  <c r="AD99" i="18"/>
  <c r="AE99" i="18"/>
  <c r="AF99" i="18"/>
  <c r="AG99" i="18"/>
  <c r="AH99" i="18"/>
  <c r="AI99" i="18"/>
  <c r="AJ99" i="18"/>
  <c r="C100" i="18"/>
  <c r="D100" i="18"/>
  <c r="E100" i="18"/>
  <c r="F100" i="18"/>
  <c r="G100" i="18"/>
  <c r="H100" i="18"/>
  <c r="I100" i="18"/>
  <c r="J100" i="18"/>
  <c r="K100" i="18"/>
  <c r="L100" i="18"/>
  <c r="M100" i="18"/>
  <c r="N100" i="18"/>
  <c r="O100" i="18"/>
  <c r="P100" i="18"/>
  <c r="Q100" i="18"/>
  <c r="R100" i="18"/>
  <c r="S100" i="18"/>
  <c r="T100" i="18"/>
  <c r="U100" i="18"/>
  <c r="V100" i="18"/>
  <c r="W100" i="18"/>
  <c r="X100" i="18"/>
  <c r="Y100" i="18"/>
  <c r="Z100" i="18"/>
  <c r="AA100" i="18"/>
  <c r="AB100" i="18"/>
  <c r="AC100" i="18"/>
  <c r="AD100" i="18"/>
  <c r="AE100" i="18"/>
  <c r="AF100" i="18"/>
  <c r="AG100" i="18"/>
  <c r="AH100" i="18"/>
  <c r="AI100" i="18"/>
  <c r="AJ100" i="18"/>
  <c r="C101" i="18"/>
  <c r="D101" i="18"/>
  <c r="E101" i="18"/>
  <c r="F101" i="18"/>
  <c r="G101" i="18"/>
  <c r="H101" i="18"/>
  <c r="I101" i="18"/>
  <c r="J101" i="18"/>
  <c r="K101" i="18"/>
  <c r="L101" i="18"/>
  <c r="M101" i="18"/>
  <c r="N101" i="18"/>
  <c r="O101" i="18"/>
  <c r="P101" i="18"/>
  <c r="Q101" i="18"/>
  <c r="R101" i="18"/>
  <c r="S101" i="18"/>
  <c r="T101" i="18"/>
  <c r="U101" i="18"/>
  <c r="V101" i="18"/>
  <c r="W101" i="18"/>
  <c r="X101" i="18"/>
  <c r="Y101" i="18"/>
  <c r="Z101" i="18"/>
  <c r="AA101" i="18"/>
  <c r="AB101" i="18"/>
  <c r="AC101" i="18"/>
  <c r="AD101" i="18"/>
  <c r="AE101" i="18"/>
  <c r="AF101" i="18"/>
  <c r="AG101" i="18"/>
  <c r="AH101" i="18"/>
  <c r="AI101" i="18"/>
  <c r="AJ101" i="18"/>
  <c r="C102" i="18"/>
  <c r="D102" i="18"/>
  <c r="E102" i="18"/>
  <c r="F102" i="18"/>
  <c r="G102" i="18"/>
  <c r="H102" i="18"/>
  <c r="I102" i="18"/>
  <c r="J102" i="18"/>
  <c r="K102" i="18"/>
  <c r="L102" i="18"/>
  <c r="M102" i="18"/>
  <c r="N102" i="18"/>
  <c r="O102" i="18"/>
  <c r="P102" i="18"/>
  <c r="Q102" i="18"/>
  <c r="R102" i="18"/>
  <c r="S102" i="18"/>
  <c r="T102" i="18"/>
  <c r="U102" i="18"/>
  <c r="V102" i="18"/>
  <c r="W102" i="18"/>
  <c r="X102" i="18"/>
  <c r="Y102" i="18"/>
  <c r="Z102" i="18"/>
  <c r="AA102" i="18"/>
  <c r="AB102" i="18"/>
  <c r="AC102" i="18"/>
  <c r="AD102" i="18"/>
  <c r="AE102" i="18"/>
  <c r="AF102" i="18"/>
  <c r="AG102" i="18"/>
  <c r="AH102" i="18"/>
  <c r="AI102" i="18"/>
  <c r="AJ102" i="18"/>
  <c r="C103" i="18"/>
  <c r="D103" i="18"/>
  <c r="E103" i="18"/>
  <c r="F103" i="18"/>
  <c r="G103" i="18"/>
  <c r="H103" i="18"/>
  <c r="I103" i="18"/>
  <c r="J103" i="18"/>
  <c r="K103" i="18"/>
  <c r="L103" i="18"/>
  <c r="M103" i="18"/>
  <c r="N103" i="18"/>
  <c r="O103" i="18"/>
  <c r="P103" i="18"/>
  <c r="Q103" i="18"/>
  <c r="R103" i="18"/>
  <c r="S103" i="18"/>
  <c r="T103" i="18"/>
  <c r="U103" i="18"/>
  <c r="V103" i="18"/>
  <c r="W103" i="18"/>
  <c r="X103" i="18"/>
  <c r="Y103" i="18"/>
  <c r="Z103" i="18"/>
  <c r="AA103" i="18"/>
  <c r="AB103" i="18"/>
  <c r="AC103" i="18"/>
  <c r="AD103" i="18"/>
  <c r="AE103" i="18"/>
  <c r="AF103" i="18"/>
  <c r="AG103" i="18"/>
  <c r="AH103" i="18"/>
  <c r="AI103" i="18"/>
  <c r="AJ103" i="18"/>
  <c r="C104" i="18"/>
  <c r="D104" i="18"/>
  <c r="E104" i="18"/>
  <c r="F104" i="18"/>
  <c r="G104" i="18"/>
  <c r="H104" i="18"/>
  <c r="I104" i="18"/>
  <c r="J104" i="18"/>
  <c r="K104" i="18"/>
  <c r="L104" i="18"/>
  <c r="M104" i="18"/>
  <c r="N104" i="18"/>
  <c r="O104" i="18"/>
  <c r="P104" i="18"/>
  <c r="Q104" i="18"/>
  <c r="R104" i="18"/>
  <c r="S104" i="18"/>
  <c r="T104" i="18"/>
  <c r="U104" i="18"/>
  <c r="V104" i="18"/>
  <c r="W104" i="18"/>
  <c r="X104" i="18"/>
  <c r="Y104" i="18"/>
  <c r="Z104" i="18"/>
  <c r="AA104" i="18"/>
  <c r="AB104" i="18"/>
  <c r="AC104" i="18"/>
  <c r="AD104" i="18"/>
  <c r="AE104" i="18"/>
  <c r="AF104" i="18"/>
  <c r="AG104" i="18"/>
  <c r="AH104" i="18"/>
  <c r="AI104" i="18"/>
  <c r="AJ104" i="18"/>
  <c r="C105" i="18"/>
  <c r="D105" i="18"/>
  <c r="E105" i="18"/>
  <c r="F105" i="18"/>
  <c r="G105" i="18"/>
  <c r="H105" i="18"/>
  <c r="I105" i="18"/>
  <c r="J105" i="18"/>
  <c r="K105" i="18"/>
  <c r="L105" i="18"/>
  <c r="M105" i="18"/>
  <c r="N105" i="18"/>
  <c r="O105" i="18"/>
  <c r="P105" i="18"/>
  <c r="Q105" i="18"/>
  <c r="R105" i="18"/>
  <c r="S105" i="18"/>
  <c r="T105" i="18"/>
  <c r="U105" i="18"/>
  <c r="V105" i="18"/>
  <c r="W105" i="18"/>
  <c r="X105" i="18"/>
  <c r="Y105" i="18"/>
  <c r="Z105" i="18"/>
  <c r="AA105" i="18"/>
  <c r="AB105" i="18"/>
  <c r="AC105" i="18"/>
  <c r="AD105" i="18"/>
  <c r="AE105" i="18"/>
  <c r="AF105" i="18"/>
  <c r="AG105" i="18"/>
  <c r="AH105" i="18"/>
  <c r="AI105" i="18"/>
  <c r="AJ105" i="18"/>
  <c r="C106" i="18"/>
  <c r="D106" i="18"/>
  <c r="E106" i="18"/>
  <c r="F106" i="18"/>
  <c r="G106" i="18"/>
  <c r="H106" i="18"/>
  <c r="I106" i="18"/>
  <c r="J106" i="18"/>
  <c r="K106" i="18"/>
  <c r="L106" i="18"/>
  <c r="M106" i="18"/>
  <c r="N106" i="18"/>
  <c r="O106" i="18"/>
  <c r="P106" i="18"/>
  <c r="Q106" i="18"/>
  <c r="R106" i="18"/>
  <c r="S106" i="18"/>
  <c r="T106" i="18"/>
  <c r="U106" i="18"/>
  <c r="V106" i="18"/>
  <c r="W106" i="18"/>
  <c r="X106" i="18"/>
  <c r="Y106" i="18"/>
  <c r="Z106" i="18"/>
  <c r="AA106" i="18"/>
  <c r="AB106" i="18"/>
  <c r="AC106" i="18"/>
  <c r="AD106" i="18"/>
  <c r="AE106" i="18"/>
  <c r="AF106" i="18"/>
  <c r="AG106" i="18"/>
  <c r="AH106" i="18"/>
  <c r="AI106" i="18"/>
  <c r="AJ106" i="18"/>
  <c r="C107" i="18"/>
  <c r="D107" i="18"/>
  <c r="E107" i="18"/>
  <c r="F107" i="18"/>
  <c r="G107" i="18"/>
  <c r="H107" i="18"/>
  <c r="I107" i="18"/>
  <c r="J107" i="18"/>
  <c r="K107" i="18"/>
  <c r="L107" i="18"/>
  <c r="M107" i="18"/>
  <c r="N107" i="18"/>
  <c r="O107" i="18"/>
  <c r="P107" i="18"/>
  <c r="Q107" i="18"/>
  <c r="R107" i="18"/>
  <c r="S107" i="18"/>
  <c r="T107" i="18"/>
  <c r="U107" i="18"/>
  <c r="V107" i="18"/>
  <c r="W107" i="18"/>
  <c r="X107" i="18"/>
  <c r="Y107" i="18"/>
  <c r="Z107" i="18"/>
  <c r="AA107" i="18"/>
  <c r="AB107" i="18"/>
  <c r="AC107" i="18"/>
  <c r="AD107" i="18"/>
  <c r="AE107" i="18"/>
  <c r="AF107" i="18"/>
  <c r="AG107" i="18"/>
  <c r="AH107" i="18"/>
  <c r="AI107" i="18"/>
  <c r="AJ107" i="18"/>
  <c r="C108" i="18"/>
  <c r="D108" i="18"/>
  <c r="E108" i="18"/>
  <c r="F108" i="18"/>
  <c r="G108" i="18"/>
  <c r="H108" i="18"/>
  <c r="I108" i="18"/>
  <c r="J108" i="18"/>
  <c r="K108" i="18"/>
  <c r="L108" i="18"/>
  <c r="M108" i="18"/>
  <c r="N108" i="18"/>
  <c r="O108" i="18"/>
  <c r="P108" i="18"/>
  <c r="Q108" i="18"/>
  <c r="R108" i="18"/>
  <c r="S108" i="18"/>
  <c r="T108" i="18"/>
  <c r="U108" i="18"/>
  <c r="V108" i="18"/>
  <c r="W108" i="18"/>
  <c r="X108" i="18"/>
  <c r="Y108" i="18"/>
  <c r="Z108" i="18"/>
  <c r="AA108" i="18"/>
  <c r="AB108" i="18"/>
  <c r="AC108" i="18"/>
  <c r="AD108" i="18"/>
  <c r="AE108" i="18"/>
  <c r="AF108" i="18"/>
  <c r="AG108" i="18"/>
  <c r="AH108" i="18"/>
  <c r="AI108" i="18"/>
  <c r="AJ108" i="18"/>
  <c r="C109" i="18"/>
  <c r="D109" i="18"/>
  <c r="E109" i="18"/>
  <c r="F109" i="18"/>
  <c r="G109" i="18"/>
  <c r="H109" i="18"/>
  <c r="I109" i="18"/>
  <c r="J109" i="18"/>
  <c r="K109" i="18"/>
  <c r="L109" i="18"/>
  <c r="M109" i="18"/>
  <c r="N109" i="18"/>
  <c r="O109" i="18"/>
  <c r="P109" i="18"/>
  <c r="Q109" i="18"/>
  <c r="R109" i="18"/>
  <c r="S109" i="18"/>
  <c r="T109" i="18"/>
  <c r="U109" i="18"/>
  <c r="V109" i="18"/>
  <c r="W109" i="18"/>
  <c r="X109" i="18"/>
  <c r="Y109" i="18"/>
  <c r="Z109" i="18"/>
  <c r="AA109" i="18"/>
  <c r="AB109" i="18"/>
  <c r="AC109" i="18"/>
  <c r="AD109" i="18"/>
  <c r="AE109" i="18"/>
  <c r="AF109" i="18"/>
  <c r="AG109" i="18"/>
  <c r="AH109" i="18"/>
  <c r="AI109" i="18"/>
  <c r="AJ109" i="18"/>
  <c r="C110" i="18"/>
  <c r="D110" i="18"/>
  <c r="E110" i="18"/>
  <c r="F110" i="18"/>
  <c r="G110" i="18"/>
  <c r="H110" i="18"/>
  <c r="I110" i="18"/>
  <c r="J110" i="18"/>
  <c r="K110" i="18"/>
  <c r="L110" i="18"/>
  <c r="M110" i="18"/>
  <c r="N110" i="18"/>
  <c r="O110" i="18"/>
  <c r="P110" i="18"/>
  <c r="Q110" i="18"/>
  <c r="R110" i="18"/>
  <c r="S110" i="18"/>
  <c r="T110" i="18"/>
  <c r="U110" i="18"/>
  <c r="V110" i="18"/>
  <c r="W110" i="18"/>
  <c r="X110" i="18"/>
  <c r="Y110" i="18"/>
  <c r="Z110" i="18"/>
  <c r="AA110" i="18"/>
  <c r="AB110" i="18"/>
  <c r="AC110" i="18"/>
  <c r="AD110" i="18"/>
  <c r="AE110" i="18"/>
  <c r="AF110" i="18"/>
  <c r="AG110" i="18"/>
  <c r="AH110" i="18"/>
  <c r="AI110" i="18"/>
  <c r="AJ110" i="18"/>
  <c r="C111" i="18"/>
  <c r="D111" i="18"/>
  <c r="E111" i="18"/>
  <c r="F111" i="18"/>
  <c r="G111" i="18"/>
  <c r="H111" i="18"/>
  <c r="I111" i="18"/>
  <c r="J111" i="18"/>
  <c r="K111" i="18"/>
  <c r="L111" i="18"/>
  <c r="M111" i="18"/>
  <c r="N111" i="18"/>
  <c r="O111" i="18"/>
  <c r="P111" i="18"/>
  <c r="Q111" i="18"/>
  <c r="R111" i="18"/>
  <c r="S111" i="18"/>
  <c r="T111" i="18"/>
  <c r="U111" i="18"/>
  <c r="V111" i="18"/>
  <c r="W111" i="18"/>
  <c r="X111" i="18"/>
  <c r="Y111" i="18"/>
  <c r="Z111" i="18"/>
  <c r="AA111" i="18"/>
  <c r="AB111" i="18"/>
  <c r="AC111" i="18"/>
  <c r="AD111" i="18"/>
  <c r="AE111" i="18"/>
  <c r="AF111" i="18"/>
  <c r="AG111" i="18"/>
  <c r="AH111" i="18"/>
  <c r="AI111" i="18"/>
  <c r="AJ111" i="18"/>
  <c r="C112" i="18"/>
  <c r="D112" i="18"/>
  <c r="E112" i="18"/>
  <c r="F112" i="18"/>
  <c r="G112" i="18"/>
  <c r="H112" i="18"/>
  <c r="I112" i="18"/>
  <c r="J112" i="18"/>
  <c r="K112" i="18"/>
  <c r="L112" i="18"/>
  <c r="M112" i="18"/>
  <c r="N112" i="18"/>
  <c r="O112" i="18"/>
  <c r="P112" i="18"/>
  <c r="Q112" i="18"/>
  <c r="R112" i="18"/>
  <c r="S112" i="18"/>
  <c r="T112" i="18"/>
  <c r="U112" i="18"/>
  <c r="V112" i="18"/>
  <c r="W112" i="18"/>
  <c r="X112" i="18"/>
  <c r="Y112" i="18"/>
  <c r="Z112" i="18"/>
  <c r="AA112" i="18"/>
  <c r="AB112" i="18"/>
  <c r="AC112" i="18"/>
  <c r="AD112" i="18"/>
  <c r="AE112" i="18"/>
  <c r="AF112" i="18"/>
  <c r="AG112" i="18"/>
  <c r="AH112" i="18"/>
  <c r="AI112" i="18"/>
  <c r="AJ112" i="18"/>
  <c r="C113" i="18"/>
  <c r="D113" i="18"/>
  <c r="E113" i="18"/>
  <c r="F113" i="18"/>
  <c r="G113" i="18"/>
  <c r="H113" i="18"/>
  <c r="I113" i="18"/>
  <c r="J113" i="18"/>
  <c r="K113" i="18"/>
  <c r="L113" i="18"/>
  <c r="M113" i="18"/>
  <c r="N113" i="18"/>
  <c r="O113" i="18"/>
  <c r="P113" i="18"/>
  <c r="Q113" i="18"/>
  <c r="R113" i="18"/>
  <c r="S113" i="18"/>
  <c r="T113" i="18"/>
  <c r="U113" i="18"/>
  <c r="V113" i="18"/>
  <c r="W113" i="18"/>
  <c r="X113" i="18"/>
  <c r="Y113" i="18"/>
  <c r="Z113" i="18"/>
  <c r="AA113" i="18"/>
  <c r="AB113" i="18"/>
  <c r="AC113" i="18"/>
  <c r="AD113" i="18"/>
  <c r="AE113" i="18"/>
  <c r="AF113" i="18"/>
  <c r="AG113" i="18"/>
  <c r="AH113" i="18"/>
  <c r="AI113" i="18"/>
  <c r="AJ113" i="18"/>
  <c r="C114" i="18"/>
  <c r="D114" i="18"/>
  <c r="E114" i="18"/>
  <c r="F114" i="18"/>
  <c r="G114" i="18"/>
  <c r="H114" i="18"/>
  <c r="I114" i="18"/>
  <c r="J114" i="18"/>
  <c r="K114" i="18"/>
  <c r="L114" i="18"/>
  <c r="M114" i="18"/>
  <c r="N114" i="18"/>
  <c r="O114" i="18"/>
  <c r="P114" i="18"/>
  <c r="Q114" i="18"/>
  <c r="R114" i="18"/>
  <c r="S114" i="18"/>
  <c r="T114" i="18"/>
  <c r="U114" i="18"/>
  <c r="V114" i="18"/>
  <c r="W114" i="18"/>
  <c r="X114" i="18"/>
  <c r="Y114" i="18"/>
  <c r="Z114" i="18"/>
  <c r="AA114" i="18"/>
  <c r="AB114" i="18"/>
  <c r="AC114" i="18"/>
  <c r="AD114" i="18"/>
  <c r="AE114" i="18"/>
  <c r="AF114" i="18"/>
  <c r="AG114" i="18"/>
  <c r="AH114" i="18"/>
  <c r="AI114" i="18"/>
  <c r="AJ114" i="18"/>
  <c r="C115" i="18"/>
  <c r="D115" i="18"/>
  <c r="E115" i="18"/>
  <c r="F115" i="18"/>
  <c r="G115" i="18"/>
  <c r="H115" i="18"/>
  <c r="I115" i="18"/>
  <c r="J115" i="18"/>
  <c r="K115" i="18"/>
  <c r="L115" i="18"/>
  <c r="M115" i="18"/>
  <c r="N115" i="18"/>
  <c r="O115" i="18"/>
  <c r="P115" i="18"/>
  <c r="Q115" i="18"/>
  <c r="R115" i="18"/>
  <c r="S115" i="18"/>
  <c r="T115" i="18"/>
  <c r="U115" i="18"/>
  <c r="V115" i="18"/>
  <c r="W115" i="18"/>
  <c r="X115" i="18"/>
  <c r="Y115" i="18"/>
  <c r="Z115" i="18"/>
  <c r="AA115" i="18"/>
  <c r="AB115" i="18"/>
  <c r="AC115" i="18"/>
  <c r="AD115" i="18"/>
  <c r="AE115" i="18"/>
  <c r="AF115" i="18"/>
  <c r="AG115" i="18"/>
  <c r="AH115" i="18"/>
  <c r="AI115" i="18"/>
  <c r="AJ115" i="18"/>
  <c r="C116" i="18"/>
  <c r="D116" i="18"/>
  <c r="E116" i="18"/>
  <c r="F116" i="18"/>
  <c r="G116" i="18"/>
  <c r="H116" i="18"/>
  <c r="I116" i="18"/>
  <c r="J116" i="18"/>
  <c r="K116" i="18"/>
  <c r="L116" i="18"/>
  <c r="M116" i="18"/>
  <c r="N116" i="18"/>
  <c r="O116" i="18"/>
  <c r="P116" i="18"/>
  <c r="Q116" i="18"/>
  <c r="R116" i="18"/>
  <c r="S116" i="18"/>
  <c r="T116" i="18"/>
  <c r="U116" i="18"/>
  <c r="V116" i="18"/>
  <c r="W116" i="18"/>
  <c r="X116" i="18"/>
  <c r="Y116" i="18"/>
  <c r="Z116" i="18"/>
  <c r="AA116" i="18"/>
  <c r="AB116" i="18"/>
  <c r="AC116" i="18"/>
  <c r="AD116" i="18"/>
  <c r="AE116" i="18"/>
  <c r="AF116" i="18"/>
  <c r="AG116" i="18"/>
  <c r="AH116" i="18"/>
  <c r="AI116" i="18"/>
  <c r="AJ116" i="18"/>
  <c r="C117" i="18"/>
  <c r="D117" i="18"/>
  <c r="E117" i="18"/>
  <c r="F117" i="18"/>
  <c r="G117" i="18"/>
  <c r="H117" i="18"/>
  <c r="I117" i="18"/>
  <c r="J117" i="18"/>
  <c r="K117" i="18"/>
  <c r="L117" i="18"/>
  <c r="M117" i="18"/>
  <c r="N117" i="18"/>
  <c r="O117" i="18"/>
  <c r="P117" i="18"/>
  <c r="Q117" i="18"/>
  <c r="R117" i="18"/>
  <c r="S117" i="18"/>
  <c r="T117" i="18"/>
  <c r="U117" i="18"/>
  <c r="V117" i="18"/>
  <c r="W117" i="18"/>
  <c r="X117" i="18"/>
  <c r="Y117" i="18"/>
  <c r="Z117" i="18"/>
  <c r="AA117" i="18"/>
  <c r="AB117" i="18"/>
  <c r="AC117" i="18"/>
  <c r="AD117" i="18"/>
  <c r="AE117" i="18"/>
  <c r="AF117" i="18"/>
  <c r="AG117" i="18"/>
  <c r="AH117" i="18"/>
  <c r="AI117" i="18"/>
  <c r="AJ117" i="18"/>
  <c r="C118" i="18"/>
  <c r="D118" i="18"/>
  <c r="E118" i="18"/>
  <c r="F118" i="18"/>
  <c r="G118" i="18"/>
  <c r="H118" i="18"/>
  <c r="I118" i="18"/>
  <c r="J118" i="18"/>
  <c r="K118" i="18"/>
  <c r="L118" i="18"/>
  <c r="M118" i="18"/>
  <c r="N118" i="18"/>
  <c r="O118" i="18"/>
  <c r="P118" i="18"/>
  <c r="Q118" i="18"/>
  <c r="R118" i="18"/>
  <c r="S118" i="18"/>
  <c r="T118" i="18"/>
  <c r="U118" i="18"/>
  <c r="V118" i="18"/>
  <c r="W118" i="18"/>
  <c r="X118" i="18"/>
  <c r="Y118" i="18"/>
  <c r="Z118" i="18"/>
  <c r="AA118" i="18"/>
  <c r="AB118" i="18"/>
  <c r="AC118" i="18"/>
  <c r="AD118" i="18"/>
  <c r="AE118" i="18"/>
  <c r="AF118" i="18"/>
  <c r="AG118" i="18"/>
  <c r="AH118" i="18"/>
  <c r="AI118" i="18"/>
  <c r="AJ118" i="18"/>
  <c r="C119" i="18"/>
  <c r="D119" i="18"/>
  <c r="E119" i="18"/>
  <c r="F119" i="18"/>
  <c r="G119" i="18"/>
  <c r="H119" i="18"/>
  <c r="I119" i="18"/>
  <c r="J119" i="18"/>
  <c r="K119" i="18"/>
  <c r="L119" i="18"/>
  <c r="M119" i="18"/>
  <c r="N119" i="18"/>
  <c r="O119" i="18"/>
  <c r="P119" i="18"/>
  <c r="Q119" i="18"/>
  <c r="R119" i="18"/>
  <c r="S119" i="18"/>
  <c r="T119" i="18"/>
  <c r="U119" i="18"/>
  <c r="V119" i="18"/>
  <c r="W119" i="18"/>
  <c r="X119" i="18"/>
  <c r="Y119" i="18"/>
  <c r="Z119" i="18"/>
  <c r="AA119" i="18"/>
  <c r="AB119" i="18"/>
  <c r="AC119" i="18"/>
  <c r="AD119" i="18"/>
  <c r="AE119" i="18"/>
  <c r="AF119" i="18"/>
  <c r="AG119" i="18"/>
  <c r="AH119" i="18"/>
  <c r="AI119" i="18"/>
  <c r="AJ119" i="18"/>
  <c r="C120" i="18"/>
  <c r="D120" i="18"/>
  <c r="E120" i="18"/>
  <c r="F120" i="18"/>
  <c r="G120" i="18"/>
  <c r="H120" i="18"/>
  <c r="I120" i="18"/>
  <c r="J120" i="18"/>
  <c r="K120" i="18"/>
  <c r="L120" i="18"/>
  <c r="M120" i="18"/>
  <c r="N120" i="18"/>
  <c r="O120" i="18"/>
  <c r="P120" i="18"/>
  <c r="Q120" i="18"/>
  <c r="R120" i="18"/>
  <c r="S120" i="18"/>
  <c r="T120" i="18"/>
  <c r="U120" i="18"/>
  <c r="V120" i="18"/>
  <c r="W120" i="18"/>
  <c r="X120" i="18"/>
  <c r="Y120" i="18"/>
  <c r="Z120" i="18"/>
  <c r="AA120" i="18"/>
  <c r="AB120" i="18"/>
  <c r="AC120" i="18"/>
  <c r="AD120" i="18"/>
  <c r="AE120" i="18"/>
  <c r="AF120" i="18"/>
  <c r="AG120" i="18"/>
  <c r="AH120" i="18"/>
  <c r="AI120" i="18"/>
  <c r="AJ120" i="18"/>
  <c r="C121" i="18"/>
  <c r="D121" i="18"/>
  <c r="E121" i="18"/>
  <c r="F121" i="18"/>
  <c r="G121" i="18"/>
  <c r="H121" i="18"/>
  <c r="I121" i="18"/>
  <c r="J121" i="18"/>
  <c r="K121" i="18"/>
  <c r="L121" i="18"/>
  <c r="M121" i="18"/>
  <c r="N121" i="18"/>
  <c r="O121" i="18"/>
  <c r="P121" i="18"/>
  <c r="Q121" i="18"/>
  <c r="R121" i="18"/>
  <c r="S121" i="18"/>
  <c r="T121" i="18"/>
  <c r="U121" i="18"/>
  <c r="V121" i="18"/>
  <c r="W121" i="18"/>
  <c r="X121" i="18"/>
  <c r="Y121" i="18"/>
  <c r="Z121" i="18"/>
  <c r="AA121" i="18"/>
  <c r="AB121" i="18"/>
  <c r="AC121" i="18"/>
  <c r="AD121" i="18"/>
  <c r="AE121" i="18"/>
  <c r="AF121" i="18"/>
  <c r="AG121" i="18"/>
  <c r="AH121" i="18"/>
  <c r="AI121" i="18"/>
  <c r="AJ121" i="18"/>
  <c r="C122" i="18"/>
  <c r="D122" i="18"/>
  <c r="E122" i="18"/>
  <c r="F122" i="18"/>
  <c r="G122" i="18"/>
  <c r="H122" i="18"/>
  <c r="I122" i="18"/>
  <c r="J122" i="18"/>
  <c r="K122" i="18"/>
  <c r="L122" i="18"/>
  <c r="M122" i="18"/>
  <c r="N122" i="18"/>
  <c r="O122" i="18"/>
  <c r="P122" i="18"/>
  <c r="Q122" i="18"/>
  <c r="R122" i="18"/>
  <c r="S122" i="18"/>
  <c r="T122" i="18"/>
  <c r="U122" i="18"/>
  <c r="V122" i="18"/>
  <c r="W122" i="18"/>
  <c r="X122" i="18"/>
  <c r="Y122" i="18"/>
  <c r="Z122" i="18"/>
  <c r="AA122" i="18"/>
  <c r="AB122" i="18"/>
  <c r="AC122" i="18"/>
  <c r="AD122" i="18"/>
  <c r="AE122" i="18"/>
  <c r="AF122" i="18"/>
  <c r="AG122" i="18"/>
  <c r="AH122" i="18"/>
  <c r="AI122" i="18"/>
  <c r="AJ122" i="18"/>
  <c r="C123" i="18"/>
  <c r="D123" i="18"/>
  <c r="E123" i="18"/>
  <c r="F123" i="18"/>
  <c r="G123" i="18"/>
  <c r="H123" i="18"/>
  <c r="I123" i="18"/>
  <c r="J123" i="18"/>
  <c r="K123" i="18"/>
  <c r="L123" i="18"/>
  <c r="M123" i="18"/>
  <c r="N123" i="18"/>
  <c r="O123" i="18"/>
  <c r="P123" i="18"/>
  <c r="Q123" i="18"/>
  <c r="R123" i="18"/>
  <c r="S123" i="18"/>
  <c r="T123" i="18"/>
  <c r="U123" i="18"/>
  <c r="V123" i="18"/>
  <c r="W123" i="18"/>
  <c r="X123" i="18"/>
  <c r="Y123" i="18"/>
  <c r="Z123" i="18"/>
  <c r="AA123" i="18"/>
  <c r="AB123" i="18"/>
  <c r="AC123" i="18"/>
  <c r="AD123" i="18"/>
  <c r="AE123" i="18"/>
  <c r="AF123" i="18"/>
  <c r="AG123" i="18"/>
  <c r="AH123" i="18"/>
  <c r="AI123" i="18"/>
  <c r="AJ123" i="18"/>
  <c r="C124" i="18"/>
  <c r="D124" i="18"/>
  <c r="E124" i="18"/>
  <c r="F124" i="18"/>
  <c r="G124" i="18"/>
  <c r="H124" i="18"/>
  <c r="I124" i="18"/>
  <c r="J124" i="18"/>
  <c r="K124" i="18"/>
  <c r="L124" i="18"/>
  <c r="M124" i="18"/>
  <c r="N124" i="18"/>
  <c r="O124" i="18"/>
  <c r="P124" i="18"/>
  <c r="Q124" i="18"/>
  <c r="R124" i="18"/>
  <c r="S124" i="18"/>
  <c r="T124" i="18"/>
  <c r="U124" i="18"/>
  <c r="V124" i="18"/>
  <c r="W124" i="18"/>
  <c r="X124" i="18"/>
  <c r="Y124" i="18"/>
  <c r="Z124" i="18"/>
  <c r="AA124" i="18"/>
  <c r="AB124" i="18"/>
  <c r="AC124" i="18"/>
  <c r="AD124" i="18"/>
  <c r="AE124" i="18"/>
  <c r="AF124" i="18"/>
  <c r="AG124" i="18"/>
  <c r="AH124" i="18"/>
  <c r="AI124" i="18"/>
  <c r="AJ124" i="18"/>
  <c r="C125" i="18"/>
  <c r="D125" i="18"/>
  <c r="E125" i="18"/>
  <c r="F125" i="18"/>
  <c r="G125" i="18"/>
  <c r="H125" i="18"/>
  <c r="I125" i="18"/>
  <c r="J125" i="18"/>
  <c r="K125" i="18"/>
  <c r="L125" i="18"/>
  <c r="M125" i="18"/>
  <c r="N125" i="18"/>
  <c r="O125" i="18"/>
  <c r="P125" i="18"/>
  <c r="Q125" i="18"/>
  <c r="R125" i="18"/>
  <c r="S125" i="18"/>
  <c r="T125" i="18"/>
  <c r="U125" i="18"/>
  <c r="V125" i="18"/>
  <c r="W125" i="18"/>
  <c r="X125" i="18"/>
  <c r="Y125" i="18"/>
  <c r="Z125" i="18"/>
  <c r="AA125" i="18"/>
  <c r="AB125" i="18"/>
  <c r="AC125" i="18"/>
  <c r="AD125" i="18"/>
  <c r="AE125" i="18"/>
  <c r="AF125" i="18"/>
  <c r="AG125" i="18"/>
  <c r="AH125" i="18"/>
  <c r="AI125" i="18"/>
  <c r="AJ125" i="18"/>
  <c r="C126" i="18"/>
  <c r="D126" i="18"/>
  <c r="E126" i="18"/>
  <c r="F126" i="18"/>
  <c r="G126" i="18"/>
  <c r="H126" i="18"/>
  <c r="I126" i="18"/>
  <c r="J126" i="18"/>
  <c r="K126" i="18"/>
  <c r="L126" i="18"/>
  <c r="M126" i="18"/>
  <c r="N126" i="18"/>
  <c r="O126" i="18"/>
  <c r="P126" i="18"/>
  <c r="Q126" i="18"/>
  <c r="R126" i="18"/>
  <c r="S126" i="18"/>
  <c r="T126" i="18"/>
  <c r="U126" i="18"/>
  <c r="V126" i="18"/>
  <c r="W126" i="18"/>
  <c r="X126" i="18"/>
  <c r="Y126" i="18"/>
  <c r="Z126" i="18"/>
  <c r="AA126" i="18"/>
  <c r="AB126" i="18"/>
  <c r="AC126" i="18"/>
  <c r="AD126" i="18"/>
  <c r="AE126" i="18"/>
  <c r="AF126" i="18"/>
  <c r="AG126" i="18"/>
  <c r="AH126" i="18"/>
  <c r="AI126" i="18"/>
  <c r="AJ126" i="18"/>
  <c r="C127" i="18"/>
  <c r="D127" i="18"/>
  <c r="E127" i="18"/>
  <c r="F127" i="18"/>
  <c r="G127" i="18"/>
  <c r="H127" i="18"/>
  <c r="I127" i="18"/>
  <c r="J127" i="18"/>
  <c r="K127" i="18"/>
  <c r="L127" i="18"/>
  <c r="M127" i="18"/>
  <c r="N127" i="18"/>
  <c r="O127" i="18"/>
  <c r="P127" i="18"/>
  <c r="Q127" i="18"/>
  <c r="R127" i="18"/>
  <c r="S127" i="18"/>
  <c r="T127" i="18"/>
  <c r="U127" i="18"/>
  <c r="V127" i="18"/>
  <c r="W127" i="18"/>
  <c r="X127" i="18"/>
  <c r="Y127" i="18"/>
  <c r="Z127" i="18"/>
  <c r="AA127" i="18"/>
  <c r="AB127" i="18"/>
  <c r="AC127" i="18"/>
  <c r="AD127" i="18"/>
  <c r="AE127" i="18"/>
  <c r="AF127" i="18"/>
  <c r="AG127" i="18"/>
  <c r="AH127" i="18"/>
  <c r="AI127" i="18"/>
  <c r="AJ127" i="18"/>
  <c r="C128" i="18"/>
  <c r="D128" i="18"/>
  <c r="E128" i="18"/>
  <c r="F128" i="18"/>
  <c r="G128" i="18"/>
  <c r="H128" i="18"/>
  <c r="I128" i="18"/>
  <c r="J128" i="18"/>
  <c r="K128" i="18"/>
  <c r="L128" i="18"/>
  <c r="M128" i="18"/>
  <c r="N128" i="18"/>
  <c r="O128" i="18"/>
  <c r="P128" i="18"/>
  <c r="Q128" i="18"/>
  <c r="R128" i="18"/>
  <c r="S128" i="18"/>
  <c r="T128" i="18"/>
  <c r="U128" i="18"/>
  <c r="V128" i="18"/>
  <c r="W128" i="18"/>
  <c r="X128" i="18"/>
  <c r="Y128" i="18"/>
  <c r="Z128" i="18"/>
  <c r="AA128" i="18"/>
  <c r="AB128" i="18"/>
  <c r="AC128" i="18"/>
  <c r="AD128" i="18"/>
  <c r="AE128" i="18"/>
  <c r="AF128" i="18"/>
  <c r="AG128" i="18"/>
  <c r="AH128" i="18"/>
  <c r="AI128" i="18"/>
  <c r="AJ128" i="18"/>
  <c r="C129" i="18"/>
  <c r="D129" i="18"/>
  <c r="E129" i="18"/>
  <c r="F129" i="18"/>
  <c r="G129" i="18"/>
  <c r="H129" i="18"/>
  <c r="I129" i="18"/>
  <c r="J129" i="18"/>
  <c r="K129" i="18"/>
  <c r="L129" i="18"/>
  <c r="M129" i="18"/>
  <c r="N129" i="18"/>
  <c r="O129" i="18"/>
  <c r="P129" i="18"/>
  <c r="Q129" i="18"/>
  <c r="R129" i="18"/>
  <c r="S129" i="18"/>
  <c r="T129" i="18"/>
  <c r="U129" i="18"/>
  <c r="V129" i="18"/>
  <c r="W129" i="18"/>
  <c r="X129" i="18"/>
  <c r="Y129" i="18"/>
  <c r="Z129" i="18"/>
  <c r="AA129" i="18"/>
  <c r="AB129" i="18"/>
  <c r="AC129" i="18"/>
  <c r="AD129" i="18"/>
  <c r="AE129" i="18"/>
  <c r="AF129" i="18"/>
  <c r="AG129" i="18"/>
  <c r="AH129" i="18"/>
  <c r="AI129" i="18"/>
  <c r="AJ129" i="18"/>
  <c r="C130" i="18"/>
  <c r="D130" i="18"/>
  <c r="E130" i="18"/>
  <c r="F130" i="18"/>
  <c r="G130" i="18"/>
  <c r="H130" i="18"/>
  <c r="I130" i="18"/>
  <c r="J130" i="18"/>
  <c r="K130" i="18"/>
  <c r="L130" i="18"/>
  <c r="M130" i="18"/>
  <c r="N130" i="18"/>
  <c r="O130" i="18"/>
  <c r="P130" i="18"/>
  <c r="Q130" i="18"/>
  <c r="R130" i="18"/>
  <c r="S130" i="18"/>
  <c r="T130" i="18"/>
  <c r="U130" i="18"/>
  <c r="V130" i="18"/>
  <c r="W130" i="18"/>
  <c r="X130" i="18"/>
  <c r="Y130" i="18"/>
  <c r="Z130" i="18"/>
  <c r="AA130" i="18"/>
  <c r="AB130" i="18"/>
  <c r="AC130" i="18"/>
  <c r="AD130" i="18"/>
  <c r="AE130" i="18"/>
  <c r="AF130" i="18"/>
  <c r="AG130" i="18"/>
  <c r="AH130" i="18"/>
  <c r="AI130" i="18"/>
  <c r="AJ130" i="18"/>
  <c r="C131" i="18"/>
  <c r="D131" i="18"/>
  <c r="E131" i="18"/>
  <c r="F131" i="18"/>
  <c r="G131" i="18"/>
  <c r="H131" i="18"/>
  <c r="I131" i="18"/>
  <c r="J131" i="18"/>
  <c r="K131" i="18"/>
  <c r="L131" i="18"/>
  <c r="M131" i="18"/>
  <c r="N131" i="18"/>
  <c r="O131" i="18"/>
  <c r="P131" i="18"/>
  <c r="Q131" i="18"/>
  <c r="R131" i="18"/>
  <c r="S131" i="18"/>
  <c r="T131" i="18"/>
  <c r="U131" i="18"/>
  <c r="V131" i="18"/>
  <c r="W131" i="18"/>
  <c r="X131" i="18"/>
  <c r="Y131" i="18"/>
  <c r="Z131" i="18"/>
  <c r="AA131" i="18"/>
  <c r="AB131" i="18"/>
  <c r="AC131" i="18"/>
  <c r="AD131" i="18"/>
  <c r="AE131" i="18"/>
  <c r="AF131" i="18"/>
  <c r="AG131" i="18"/>
  <c r="AH131" i="18"/>
  <c r="AI131" i="18"/>
  <c r="AJ131" i="18"/>
  <c r="C132" i="18"/>
  <c r="D132" i="18"/>
  <c r="E132" i="18"/>
  <c r="F132" i="18"/>
  <c r="G132" i="18"/>
  <c r="H132" i="18"/>
  <c r="I132" i="18"/>
  <c r="J132" i="18"/>
  <c r="K132" i="18"/>
  <c r="L132" i="18"/>
  <c r="M132" i="18"/>
  <c r="N132" i="18"/>
  <c r="O132" i="18"/>
  <c r="P132" i="18"/>
  <c r="Q132" i="18"/>
  <c r="R132" i="18"/>
  <c r="S132" i="18"/>
  <c r="T132" i="18"/>
  <c r="U132" i="18"/>
  <c r="V132" i="18"/>
  <c r="W132" i="18"/>
  <c r="X132" i="18"/>
  <c r="Y132" i="18"/>
  <c r="Z132" i="18"/>
  <c r="AA132" i="18"/>
  <c r="AB132" i="18"/>
  <c r="AC132" i="18"/>
  <c r="AD132" i="18"/>
  <c r="AE132" i="18"/>
  <c r="AF132" i="18"/>
  <c r="AG132" i="18"/>
  <c r="AH132" i="18"/>
  <c r="AI132" i="18"/>
  <c r="AJ132" i="18"/>
  <c r="C133" i="18"/>
  <c r="D133" i="18"/>
  <c r="E133" i="18"/>
  <c r="F133" i="18"/>
  <c r="G133" i="18"/>
  <c r="H133" i="18"/>
  <c r="I133" i="18"/>
  <c r="J133" i="18"/>
  <c r="K133" i="18"/>
  <c r="L133" i="18"/>
  <c r="M133" i="18"/>
  <c r="N133" i="18"/>
  <c r="O133" i="18"/>
  <c r="P133" i="18"/>
  <c r="Q133" i="18"/>
  <c r="R133" i="18"/>
  <c r="S133" i="18"/>
  <c r="T133" i="18"/>
  <c r="U133" i="18"/>
  <c r="V133" i="18"/>
  <c r="W133" i="18"/>
  <c r="X133" i="18"/>
  <c r="Y133" i="18"/>
  <c r="Z133" i="18"/>
  <c r="AA133" i="18"/>
  <c r="AB133" i="18"/>
  <c r="AC133" i="18"/>
  <c r="AD133" i="18"/>
  <c r="AE133" i="18"/>
  <c r="AF133" i="18"/>
  <c r="AG133" i="18"/>
  <c r="AH133" i="18"/>
  <c r="AI133" i="18"/>
  <c r="AJ133" i="18"/>
  <c r="C134" i="18"/>
  <c r="D134" i="18"/>
  <c r="E134" i="18"/>
  <c r="F134" i="18"/>
  <c r="G134" i="18"/>
  <c r="H134" i="18"/>
  <c r="I134" i="18"/>
  <c r="J134" i="18"/>
  <c r="K134" i="18"/>
  <c r="L134" i="18"/>
  <c r="M134" i="18"/>
  <c r="N134" i="18"/>
  <c r="O134" i="18"/>
  <c r="P134" i="18"/>
  <c r="Q134" i="18"/>
  <c r="R134" i="18"/>
  <c r="S134" i="18"/>
  <c r="T134" i="18"/>
  <c r="U134" i="18"/>
  <c r="V134" i="18"/>
  <c r="W134" i="18"/>
  <c r="X134" i="18"/>
  <c r="Y134" i="18"/>
  <c r="Z134" i="18"/>
  <c r="AA134" i="18"/>
  <c r="AB134" i="18"/>
  <c r="AC134" i="18"/>
  <c r="AD134" i="18"/>
  <c r="AE134" i="18"/>
  <c r="AF134" i="18"/>
  <c r="AG134" i="18"/>
  <c r="AH134" i="18"/>
  <c r="AI134" i="18"/>
  <c r="AJ134" i="18"/>
  <c r="C135" i="18"/>
  <c r="D135" i="18"/>
  <c r="E135" i="18"/>
  <c r="F135" i="18"/>
  <c r="G135" i="18"/>
  <c r="H135" i="18"/>
  <c r="I135" i="18"/>
  <c r="J135" i="18"/>
  <c r="K135" i="18"/>
  <c r="L135" i="18"/>
  <c r="M135" i="18"/>
  <c r="N135" i="18"/>
  <c r="O135" i="18"/>
  <c r="P135" i="18"/>
  <c r="Q135" i="18"/>
  <c r="R135" i="18"/>
  <c r="S135" i="18"/>
  <c r="T135" i="18"/>
  <c r="U135" i="18"/>
  <c r="V135" i="18"/>
  <c r="W135" i="18"/>
  <c r="X135" i="18"/>
  <c r="Y135" i="18"/>
  <c r="Z135" i="18"/>
  <c r="AA135" i="18"/>
  <c r="AB135" i="18"/>
  <c r="AC135" i="18"/>
  <c r="AD135" i="18"/>
  <c r="AE135" i="18"/>
  <c r="AF135" i="18"/>
  <c r="AG135" i="18"/>
  <c r="AH135" i="18"/>
  <c r="AI135" i="18"/>
  <c r="AJ135" i="18"/>
  <c r="C136" i="18"/>
  <c r="D136" i="18"/>
  <c r="E136" i="18"/>
  <c r="F136" i="18"/>
  <c r="G136" i="18"/>
  <c r="H136" i="18"/>
  <c r="I136" i="18"/>
  <c r="J136" i="18"/>
  <c r="K136" i="18"/>
  <c r="L136" i="18"/>
  <c r="M136" i="18"/>
  <c r="N136" i="18"/>
  <c r="O136" i="18"/>
  <c r="P136" i="18"/>
  <c r="Q136" i="18"/>
  <c r="R136" i="18"/>
  <c r="S136" i="18"/>
  <c r="T136" i="18"/>
  <c r="U136" i="18"/>
  <c r="V136" i="18"/>
  <c r="W136" i="18"/>
  <c r="X136" i="18"/>
  <c r="Y136" i="18"/>
  <c r="Z136" i="18"/>
  <c r="AA136" i="18"/>
  <c r="AB136" i="18"/>
  <c r="AC136" i="18"/>
  <c r="AD136" i="18"/>
  <c r="AE136" i="18"/>
  <c r="AF136" i="18"/>
  <c r="AG136" i="18"/>
  <c r="AH136" i="18"/>
  <c r="AI136" i="18"/>
  <c r="AJ136" i="18"/>
  <c r="C137" i="18"/>
  <c r="D137" i="18"/>
  <c r="E137" i="18"/>
  <c r="F137" i="18"/>
  <c r="G137" i="18"/>
  <c r="H137" i="18"/>
  <c r="I137" i="18"/>
  <c r="J137" i="18"/>
  <c r="K137" i="18"/>
  <c r="L137" i="18"/>
  <c r="M137" i="18"/>
  <c r="N137" i="18"/>
  <c r="O137" i="18"/>
  <c r="P137" i="18"/>
  <c r="Q137" i="18"/>
  <c r="R137" i="18"/>
  <c r="S137" i="18"/>
  <c r="T137" i="18"/>
  <c r="U137" i="18"/>
  <c r="V137" i="18"/>
  <c r="W137" i="18"/>
  <c r="X137" i="18"/>
  <c r="Y137" i="18"/>
  <c r="Z137" i="18"/>
  <c r="AA137" i="18"/>
  <c r="AB137" i="18"/>
  <c r="AC137" i="18"/>
  <c r="AD137" i="18"/>
  <c r="AE137" i="18"/>
  <c r="AF137" i="18"/>
  <c r="AG137" i="18"/>
  <c r="AH137" i="18"/>
  <c r="AI137" i="18"/>
  <c r="AJ137" i="18"/>
  <c r="C138" i="18"/>
  <c r="D138" i="18"/>
  <c r="E138" i="18"/>
  <c r="F138" i="18"/>
  <c r="G138" i="18"/>
  <c r="H138" i="18"/>
  <c r="I138" i="18"/>
  <c r="J138" i="18"/>
  <c r="K138" i="18"/>
  <c r="L138" i="18"/>
  <c r="M138" i="18"/>
  <c r="N138" i="18"/>
  <c r="O138" i="18"/>
  <c r="P138" i="18"/>
  <c r="Q138" i="18"/>
  <c r="R138" i="18"/>
  <c r="S138" i="18"/>
  <c r="T138" i="18"/>
  <c r="U138" i="18"/>
  <c r="V138" i="18"/>
  <c r="W138" i="18"/>
  <c r="X138" i="18"/>
  <c r="Y138" i="18"/>
  <c r="Z138" i="18"/>
  <c r="AA138" i="18"/>
  <c r="AB138" i="18"/>
  <c r="AC138" i="18"/>
  <c r="AD138" i="18"/>
  <c r="AE138" i="18"/>
  <c r="AF138" i="18"/>
  <c r="AG138" i="18"/>
  <c r="AH138" i="18"/>
  <c r="AI138" i="18"/>
  <c r="AJ138" i="18"/>
  <c r="C139" i="18"/>
  <c r="D139" i="18"/>
  <c r="E139" i="18"/>
  <c r="F139" i="18"/>
  <c r="G139" i="18"/>
  <c r="H139" i="18"/>
  <c r="I139" i="18"/>
  <c r="J139" i="18"/>
  <c r="K139" i="18"/>
  <c r="L139" i="18"/>
  <c r="M139" i="18"/>
  <c r="N139" i="18"/>
  <c r="O139" i="18"/>
  <c r="P139" i="18"/>
  <c r="Q139" i="18"/>
  <c r="R139" i="18"/>
  <c r="S139" i="18"/>
  <c r="T139" i="18"/>
  <c r="U139" i="18"/>
  <c r="V139" i="18"/>
  <c r="W139" i="18"/>
  <c r="X139" i="18"/>
  <c r="Y139" i="18"/>
  <c r="Z139" i="18"/>
  <c r="AA139" i="18"/>
  <c r="AB139" i="18"/>
  <c r="AC139" i="18"/>
  <c r="AD139" i="18"/>
  <c r="AE139" i="18"/>
  <c r="AF139" i="18"/>
  <c r="AG139" i="18"/>
  <c r="AH139" i="18"/>
  <c r="AI139" i="18"/>
  <c r="AJ139" i="18"/>
  <c r="C140" i="18"/>
  <c r="D140" i="18"/>
  <c r="E140" i="18"/>
  <c r="F140" i="18"/>
  <c r="G140" i="18"/>
  <c r="H140" i="18"/>
  <c r="I140" i="18"/>
  <c r="J140" i="18"/>
  <c r="K140" i="18"/>
  <c r="L140" i="18"/>
  <c r="M140" i="18"/>
  <c r="N140" i="18"/>
  <c r="O140" i="18"/>
  <c r="P140" i="18"/>
  <c r="Q140" i="18"/>
  <c r="R140" i="18"/>
  <c r="S140" i="18"/>
  <c r="T140" i="18"/>
  <c r="U140" i="18"/>
  <c r="V140" i="18"/>
  <c r="W140" i="18"/>
  <c r="X140" i="18"/>
  <c r="Y140" i="18"/>
  <c r="Z140" i="18"/>
  <c r="AA140" i="18"/>
  <c r="AB140" i="18"/>
  <c r="AC140" i="18"/>
  <c r="AD140" i="18"/>
  <c r="AE140" i="18"/>
  <c r="AF140" i="18"/>
  <c r="AG140" i="18"/>
  <c r="AH140" i="18"/>
  <c r="AI140" i="18"/>
  <c r="AJ140" i="18"/>
  <c r="C141" i="18"/>
  <c r="D141" i="18"/>
  <c r="E141" i="18"/>
  <c r="F141" i="18"/>
  <c r="G141" i="18"/>
  <c r="H141" i="18"/>
  <c r="I141" i="18"/>
  <c r="J141" i="18"/>
  <c r="K141" i="18"/>
  <c r="L141" i="18"/>
  <c r="M141" i="18"/>
  <c r="N141" i="18"/>
  <c r="O141" i="18"/>
  <c r="P141" i="18"/>
  <c r="Q141" i="18"/>
  <c r="R141" i="18"/>
  <c r="S141" i="18"/>
  <c r="T141" i="18"/>
  <c r="U141" i="18"/>
  <c r="V141" i="18"/>
  <c r="W141" i="18"/>
  <c r="X141" i="18"/>
  <c r="Y141" i="18"/>
  <c r="Z141" i="18"/>
  <c r="AA141" i="18"/>
  <c r="AB141" i="18"/>
  <c r="AC141" i="18"/>
  <c r="AD141" i="18"/>
  <c r="AE141" i="18"/>
  <c r="AF141" i="18"/>
  <c r="AG141" i="18"/>
  <c r="AH141" i="18"/>
  <c r="AI141" i="18"/>
  <c r="AJ141" i="18"/>
  <c r="C142" i="18"/>
  <c r="D142" i="18"/>
  <c r="E142" i="18"/>
  <c r="F142" i="18"/>
  <c r="G142" i="18"/>
  <c r="H142" i="18"/>
  <c r="I142" i="18"/>
  <c r="J142" i="18"/>
  <c r="K142" i="18"/>
  <c r="L142" i="18"/>
  <c r="M142" i="18"/>
  <c r="N142" i="18"/>
  <c r="O142" i="18"/>
  <c r="P142" i="18"/>
  <c r="Q142" i="18"/>
  <c r="R142" i="18"/>
  <c r="S142" i="18"/>
  <c r="T142" i="18"/>
  <c r="U142" i="18"/>
  <c r="V142" i="18"/>
  <c r="W142" i="18"/>
  <c r="X142" i="18"/>
  <c r="Y142" i="18"/>
  <c r="Z142" i="18"/>
  <c r="AA142" i="18"/>
  <c r="AB142" i="18"/>
  <c r="AC142" i="18"/>
  <c r="AD142" i="18"/>
  <c r="AE142" i="18"/>
  <c r="AF142" i="18"/>
  <c r="AG142" i="18"/>
  <c r="AH142" i="18"/>
  <c r="AI142" i="18"/>
  <c r="AJ142" i="18"/>
  <c r="C143" i="18"/>
  <c r="D143" i="18"/>
  <c r="E143" i="18"/>
  <c r="F143" i="18"/>
  <c r="G143" i="18"/>
  <c r="H143" i="18"/>
  <c r="I143" i="18"/>
  <c r="J143" i="18"/>
  <c r="K143" i="18"/>
  <c r="L143" i="18"/>
  <c r="M143" i="18"/>
  <c r="N143" i="18"/>
  <c r="O143" i="18"/>
  <c r="P143" i="18"/>
  <c r="Q143" i="18"/>
  <c r="R143" i="18"/>
  <c r="S143" i="18"/>
  <c r="T143" i="18"/>
  <c r="U143" i="18"/>
  <c r="V143" i="18"/>
  <c r="W143" i="18"/>
  <c r="X143" i="18"/>
  <c r="Y143" i="18"/>
  <c r="Z143" i="18"/>
  <c r="AA143" i="18"/>
  <c r="AB143" i="18"/>
  <c r="AC143" i="18"/>
  <c r="AD143" i="18"/>
  <c r="AE143" i="18"/>
  <c r="AF143" i="18"/>
  <c r="AG143" i="18"/>
  <c r="AH143" i="18"/>
  <c r="AI143" i="18"/>
  <c r="AJ143" i="18"/>
  <c r="C144" i="18"/>
  <c r="D144" i="18"/>
  <c r="E144" i="18"/>
  <c r="F144" i="18"/>
  <c r="G144" i="18"/>
  <c r="H144" i="18"/>
  <c r="I144" i="18"/>
  <c r="J144" i="18"/>
  <c r="K144" i="18"/>
  <c r="L144" i="18"/>
  <c r="M144" i="18"/>
  <c r="N144" i="18"/>
  <c r="O144" i="18"/>
  <c r="P144" i="18"/>
  <c r="Q144" i="18"/>
  <c r="R144" i="18"/>
  <c r="S144" i="18"/>
  <c r="T144" i="18"/>
  <c r="U144" i="18"/>
  <c r="V144" i="18"/>
  <c r="W144" i="18"/>
  <c r="X144" i="18"/>
  <c r="Y144" i="18"/>
  <c r="Z144" i="18"/>
  <c r="AA144" i="18"/>
  <c r="AB144" i="18"/>
  <c r="AC144" i="18"/>
  <c r="AD144" i="18"/>
  <c r="AE144" i="18"/>
  <c r="AF144" i="18"/>
  <c r="AG144" i="18"/>
  <c r="AH144" i="18"/>
  <c r="AI144" i="18"/>
  <c r="AJ144" i="18"/>
  <c r="C145" i="18"/>
  <c r="D145" i="18"/>
  <c r="E145" i="18"/>
  <c r="F145" i="18"/>
  <c r="G145" i="18"/>
  <c r="H145" i="18"/>
  <c r="I145" i="18"/>
  <c r="J145" i="18"/>
  <c r="K145" i="18"/>
  <c r="L145" i="18"/>
  <c r="M145" i="18"/>
  <c r="N145" i="18"/>
  <c r="O145" i="18"/>
  <c r="P145" i="18"/>
  <c r="Q145" i="18"/>
  <c r="R145" i="18"/>
  <c r="S145" i="18"/>
  <c r="T145" i="18"/>
  <c r="U145" i="18"/>
  <c r="V145" i="18"/>
  <c r="W145" i="18"/>
  <c r="X145" i="18"/>
  <c r="Y145" i="18"/>
  <c r="Z145" i="18"/>
  <c r="AA145" i="18"/>
  <c r="AB145" i="18"/>
  <c r="AC145" i="18"/>
  <c r="AD145" i="18"/>
  <c r="AE145" i="18"/>
  <c r="AF145" i="18"/>
  <c r="AG145" i="18"/>
  <c r="AH145" i="18"/>
  <c r="AI145" i="18"/>
  <c r="AJ145" i="18"/>
  <c r="C146" i="18"/>
  <c r="D146" i="18"/>
  <c r="E146" i="18"/>
  <c r="F146" i="18"/>
  <c r="G146" i="18"/>
  <c r="H146" i="18"/>
  <c r="I146" i="18"/>
  <c r="J146" i="18"/>
  <c r="K146" i="18"/>
  <c r="L146" i="18"/>
  <c r="M146" i="18"/>
  <c r="N146" i="18"/>
  <c r="O146" i="18"/>
  <c r="P146" i="18"/>
  <c r="Q146" i="18"/>
  <c r="R146" i="18"/>
  <c r="S146" i="18"/>
  <c r="T146" i="18"/>
  <c r="U146" i="18"/>
  <c r="V146" i="18"/>
  <c r="W146" i="18"/>
  <c r="X146" i="18"/>
  <c r="Y146" i="18"/>
  <c r="Z146" i="18"/>
  <c r="AA146" i="18"/>
  <c r="AB146" i="18"/>
  <c r="AC146" i="18"/>
  <c r="AD146" i="18"/>
  <c r="AE146" i="18"/>
  <c r="AF146" i="18"/>
  <c r="AG146" i="18"/>
  <c r="AH146" i="18"/>
  <c r="AI146" i="18"/>
  <c r="AJ146" i="18"/>
  <c r="C147" i="18"/>
  <c r="D147" i="18"/>
  <c r="E147" i="18"/>
  <c r="F147" i="18"/>
  <c r="G147" i="18"/>
  <c r="H147" i="18"/>
  <c r="I147" i="18"/>
  <c r="J147" i="18"/>
  <c r="K147" i="18"/>
  <c r="L147" i="18"/>
  <c r="M147" i="18"/>
  <c r="N147" i="18"/>
  <c r="O147" i="18"/>
  <c r="P147" i="18"/>
  <c r="Q147" i="18"/>
  <c r="R147" i="18"/>
  <c r="S147" i="18"/>
  <c r="T147" i="18"/>
  <c r="U147" i="18"/>
  <c r="V147" i="18"/>
  <c r="W147" i="18"/>
  <c r="X147" i="18"/>
  <c r="Y147" i="18"/>
  <c r="Z147" i="18"/>
  <c r="AA147" i="18"/>
  <c r="AB147" i="18"/>
  <c r="AC147" i="18"/>
  <c r="AD147" i="18"/>
  <c r="AE147" i="18"/>
  <c r="AF147" i="18"/>
  <c r="AG147" i="18"/>
  <c r="AH147" i="18"/>
  <c r="AI147" i="18"/>
  <c r="AJ147" i="18"/>
  <c r="C148" i="18"/>
  <c r="D148" i="18"/>
  <c r="E148" i="18"/>
  <c r="F148" i="18"/>
  <c r="G148" i="18"/>
  <c r="H148" i="18"/>
  <c r="I148" i="18"/>
  <c r="J148" i="18"/>
  <c r="K148" i="18"/>
  <c r="L148" i="18"/>
  <c r="M148" i="18"/>
  <c r="N148" i="18"/>
  <c r="O148" i="18"/>
  <c r="P148" i="18"/>
  <c r="Q148" i="18"/>
  <c r="R148" i="18"/>
  <c r="S148" i="18"/>
  <c r="T148" i="18"/>
  <c r="U148" i="18"/>
  <c r="V148" i="18"/>
  <c r="W148" i="18"/>
  <c r="X148" i="18"/>
  <c r="Y148" i="18"/>
  <c r="Z148" i="18"/>
  <c r="AA148" i="18"/>
  <c r="AB148" i="18"/>
  <c r="AC148" i="18"/>
  <c r="AD148" i="18"/>
  <c r="AE148" i="18"/>
  <c r="AF148" i="18"/>
  <c r="AG148" i="18"/>
  <c r="AH148" i="18"/>
  <c r="AI148" i="18"/>
  <c r="AJ148" i="18"/>
  <c r="C149" i="18"/>
  <c r="D149" i="18"/>
  <c r="E149" i="18"/>
  <c r="F149" i="18"/>
  <c r="G149" i="18"/>
  <c r="H149" i="18"/>
  <c r="I149" i="18"/>
  <c r="J149" i="18"/>
  <c r="K149" i="18"/>
  <c r="L149" i="18"/>
  <c r="M149" i="18"/>
  <c r="N149" i="18"/>
  <c r="O149" i="18"/>
  <c r="P149" i="18"/>
  <c r="Q149" i="18"/>
  <c r="R149" i="18"/>
  <c r="S149" i="18"/>
  <c r="T149" i="18"/>
  <c r="U149" i="18"/>
  <c r="V149" i="18"/>
  <c r="W149" i="18"/>
  <c r="X149" i="18"/>
  <c r="Y149" i="18"/>
  <c r="Z149" i="18"/>
  <c r="AA149" i="18"/>
  <c r="AB149" i="18"/>
  <c r="AC149" i="18"/>
  <c r="AD149" i="18"/>
  <c r="AE149" i="18"/>
  <c r="AF149" i="18"/>
  <c r="AG149" i="18"/>
  <c r="AH149" i="18"/>
  <c r="AI149" i="18"/>
  <c r="AJ149" i="18"/>
  <c r="C150" i="18"/>
  <c r="D150" i="18"/>
  <c r="E150" i="18"/>
  <c r="F150" i="18"/>
  <c r="G150" i="18"/>
  <c r="H150" i="18"/>
  <c r="I150" i="18"/>
  <c r="J150" i="18"/>
  <c r="K150" i="18"/>
  <c r="L150" i="18"/>
  <c r="M150" i="18"/>
  <c r="N150" i="18"/>
  <c r="O150" i="18"/>
  <c r="P150" i="18"/>
  <c r="Q150" i="18"/>
  <c r="R150" i="18"/>
  <c r="S150" i="18"/>
  <c r="T150" i="18"/>
  <c r="U150" i="18"/>
  <c r="V150" i="18"/>
  <c r="W150" i="18"/>
  <c r="X150" i="18"/>
  <c r="Y150" i="18"/>
  <c r="Z150" i="18"/>
  <c r="AA150" i="18"/>
  <c r="AB150" i="18"/>
  <c r="AC150" i="18"/>
  <c r="AD150" i="18"/>
  <c r="AE150" i="18"/>
  <c r="AF150" i="18"/>
  <c r="AG150" i="18"/>
  <c r="AH150" i="18"/>
  <c r="AI150" i="18"/>
  <c r="AJ150" i="18"/>
  <c r="C151" i="18"/>
  <c r="D151" i="18"/>
  <c r="E151" i="18"/>
  <c r="F151" i="18"/>
  <c r="G151" i="18"/>
  <c r="H151" i="18"/>
  <c r="I151" i="18"/>
  <c r="J151" i="18"/>
  <c r="K151" i="18"/>
  <c r="L151" i="18"/>
  <c r="M151" i="18"/>
  <c r="N151" i="18"/>
  <c r="O151" i="18"/>
  <c r="P151" i="18"/>
  <c r="Q151" i="18"/>
  <c r="R151" i="18"/>
  <c r="S151" i="18"/>
  <c r="T151" i="18"/>
  <c r="U151" i="18"/>
  <c r="V151" i="18"/>
  <c r="W151" i="18"/>
  <c r="X151" i="18"/>
  <c r="Y151" i="18"/>
  <c r="Z151" i="18"/>
  <c r="AA151" i="18"/>
  <c r="AB151" i="18"/>
  <c r="AC151" i="18"/>
  <c r="AD151" i="18"/>
  <c r="AE151" i="18"/>
  <c r="AF151" i="18"/>
  <c r="AG151" i="18"/>
  <c r="AH151" i="18"/>
  <c r="AI151" i="18"/>
  <c r="AJ151" i="18"/>
  <c r="C152" i="18"/>
  <c r="D152" i="18"/>
  <c r="E152" i="18"/>
  <c r="F152" i="18"/>
  <c r="G152" i="18"/>
  <c r="H152" i="18"/>
  <c r="I152" i="18"/>
  <c r="J152" i="18"/>
  <c r="K152" i="18"/>
  <c r="L152" i="18"/>
  <c r="M152" i="18"/>
  <c r="N152" i="18"/>
  <c r="O152" i="18"/>
  <c r="P152" i="18"/>
  <c r="Q152" i="18"/>
  <c r="R152" i="18"/>
  <c r="S152" i="18"/>
  <c r="T152" i="18"/>
  <c r="U152" i="18"/>
  <c r="V152" i="18"/>
  <c r="W152" i="18"/>
  <c r="X152" i="18"/>
  <c r="Y152" i="18"/>
  <c r="Z152" i="18"/>
  <c r="AA152" i="18"/>
  <c r="AB152" i="18"/>
  <c r="AC152" i="18"/>
  <c r="AD152" i="18"/>
  <c r="AE152" i="18"/>
  <c r="AF152" i="18"/>
  <c r="AG152" i="18"/>
  <c r="AH152" i="18"/>
  <c r="AI152" i="18"/>
  <c r="AJ152" i="18"/>
  <c r="C153" i="18"/>
  <c r="D153" i="18"/>
  <c r="E153" i="18"/>
  <c r="F153" i="18"/>
  <c r="G153" i="18"/>
  <c r="H153" i="18"/>
  <c r="I153" i="18"/>
  <c r="J153" i="18"/>
  <c r="K153" i="18"/>
  <c r="L153" i="18"/>
  <c r="M153" i="18"/>
  <c r="N153" i="18"/>
  <c r="O153" i="18"/>
  <c r="P153" i="18"/>
  <c r="Q153" i="18"/>
  <c r="R153" i="18"/>
  <c r="S153" i="18"/>
  <c r="T153" i="18"/>
  <c r="U153" i="18"/>
  <c r="V153" i="18"/>
  <c r="W153" i="18"/>
  <c r="X153" i="18"/>
  <c r="Y153" i="18"/>
  <c r="Z153" i="18"/>
  <c r="AA153" i="18"/>
  <c r="AB153" i="18"/>
  <c r="AC153" i="18"/>
  <c r="AD153" i="18"/>
  <c r="AE153" i="18"/>
  <c r="AF153" i="18"/>
  <c r="AG153" i="18"/>
  <c r="AH153" i="18"/>
  <c r="AI153" i="18"/>
  <c r="AJ153" i="18"/>
  <c r="C154" i="18"/>
  <c r="D154" i="18"/>
  <c r="E154" i="18"/>
  <c r="F154" i="18"/>
  <c r="G154" i="18"/>
  <c r="H154" i="18"/>
  <c r="I154" i="18"/>
  <c r="J154" i="18"/>
  <c r="K154" i="18"/>
  <c r="L154" i="18"/>
  <c r="M154" i="18"/>
  <c r="N154" i="18"/>
  <c r="O154" i="18"/>
  <c r="P154" i="18"/>
  <c r="Q154" i="18"/>
  <c r="R154" i="18"/>
  <c r="S154" i="18"/>
  <c r="T154" i="18"/>
  <c r="U154" i="18"/>
  <c r="V154" i="18"/>
  <c r="W154" i="18"/>
  <c r="X154" i="18"/>
  <c r="Y154" i="18"/>
  <c r="Z154" i="18"/>
  <c r="AA154" i="18"/>
  <c r="AB154" i="18"/>
  <c r="AC154" i="18"/>
  <c r="AD154" i="18"/>
  <c r="AE154" i="18"/>
  <c r="AF154" i="18"/>
  <c r="AG154" i="18"/>
  <c r="AH154" i="18"/>
  <c r="AI154" i="18"/>
  <c r="AJ154" i="18"/>
  <c r="C155" i="18"/>
  <c r="D155" i="18"/>
  <c r="E155" i="18"/>
  <c r="F155" i="18"/>
  <c r="G155" i="18"/>
  <c r="H155" i="18"/>
  <c r="I155" i="18"/>
  <c r="J155" i="18"/>
  <c r="K155" i="18"/>
  <c r="L155" i="18"/>
  <c r="M155" i="18"/>
  <c r="N155" i="18"/>
  <c r="O155" i="18"/>
  <c r="P155" i="18"/>
  <c r="Q155" i="18"/>
  <c r="R155" i="18"/>
  <c r="S155" i="18"/>
  <c r="T155" i="18"/>
  <c r="U155" i="18"/>
  <c r="V155" i="18"/>
  <c r="W155" i="18"/>
  <c r="X155" i="18"/>
  <c r="Y155" i="18"/>
  <c r="Z155" i="18"/>
  <c r="AA155" i="18"/>
  <c r="AB155" i="18"/>
  <c r="AC155" i="18"/>
  <c r="AD155" i="18"/>
  <c r="AE155" i="18"/>
  <c r="AF155" i="18"/>
  <c r="AG155" i="18"/>
  <c r="AH155" i="18"/>
  <c r="AI155" i="18"/>
  <c r="AJ155" i="18"/>
  <c r="C156" i="18"/>
  <c r="D156" i="18"/>
  <c r="E156" i="18"/>
  <c r="F156" i="18"/>
  <c r="G156" i="18"/>
  <c r="H156" i="18"/>
  <c r="I156" i="18"/>
  <c r="J156" i="18"/>
  <c r="K156" i="18"/>
  <c r="L156" i="18"/>
  <c r="M156" i="18"/>
  <c r="N156" i="18"/>
  <c r="O156" i="18"/>
  <c r="P156" i="18"/>
  <c r="Q156" i="18"/>
  <c r="R156" i="18"/>
  <c r="S156" i="18"/>
  <c r="T156" i="18"/>
  <c r="U156" i="18"/>
  <c r="V156" i="18"/>
  <c r="W156" i="18"/>
  <c r="X156" i="18"/>
  <c r="Y156" i="18"/>
  <c r="Z156" i="18"/>
  <c r="AA156" i="18"/>
  <c r="AB156" i="18"/>
  <c r="AC156" i="18"/>
  <c r="AD156" i="18"/>
  <c r="AE156" i="18"/>
  <c r="AF156" i="18"/>
  <c r="AG156" i="18"/>
  <c r="AH156" i="18"/>
  <c r="AI156" i="18"/>
  <c r="AJ156" i="18"/>
  <c r="C157" i="18"/>
  <c r="D157" i="18"/>
  <c r="E157" i="18"/>
  <c r="F157" i="18"/>
  <c r="G157" i="18"/>
  <c r="H157" i="18"/>
  <c r="I157" i="18"/>
  <c r="J157" i="18"/>
  <c r="K157" i="18"/>
  <c r="L157" i="18"/>
  <c r="M157" i="18"/>
  <c r="N157" i="18"/>
  <c r="O157" i="18"/>
  <c r="P157" i="18"/>
  <c r="Q157" i="18"/>
  <c r="R157" i="18"/>
  <c r="S157" i="18"/>
  <c r="T157" i="18"/>
  <c r="U157" i="18"/>
  <c r="V157" i="18"/>
  <c r="W157" i="18"/>
  <c r="X157" i="18"/>
  <c r="Y157" i="18"/>
  <c r="Z157" i="18"/>
  <c r="AA157" i="18"/>
  <c r="AB157" i="18"/>
  <c r="AC157" i="18"/>
  <c r="AD157" i="18"/>
  <c r="AE157" i="18"/>
  <c r="AF157" i="18"/>
  <c r="AG157" i="18"/>
  <c r="AH157" i="18"/>
  <c r="AI157" i="18"/>
  <c r="AJ157" i="18"/>
  <c r="C158" i="18"/>
  <c r="D158" i="18"/>
  <c r="E158" i="18"/>
  <c r="F158" i="18"/>
  <c r="G158" i="18"/>
  <c r="H158" i="18"/>
  <c r="I158" i="18"/>
  <c r="J158" i="18"/>
  <c r="K158" i="18"/>
  <c r="L158" i="18"/>
  <c r="M158" i="18"/>
  <c r="N158" i="18"/>
  <c r="O158" i="18"/>
  <c r="P158" i="18"/>
  <c r="Q158" i="18"/>
  <c r="R158" i="18"/>
  <c r="S158" i="18"/>
  <c r="T158" i="18"/>
  <c r="U158" i="18"/>
  <c r="V158" i="18"/>
  <c r="W158" i="18"/>
  <c r="X158" i="18"/>
  <c r="Y158" i="18"/>
  <c r="Z158" i="18"/>
  <c r="AA158" i="18"/>
  <c r="AB158" i="18"/>
  <c r="AC158" i="18"/>
  <c r="AD158" i="18"/>
  <c r="AE158" i="18"/>
  <c r="AF158" i="18"/>
  <c r="AG158" i="18"/>
  <c r="AH158" i="18"/>
  <c r="AI158" i="18"/>
  <c r="AJ158" i="18"/>
  <c r="C159" i="18"/>
  <c r="D159" i="18"/>
  <c r="E159" i="18"/>
  <c r="F159" i="18"/>
  <c r="G159" i="18"/>
  <c r="H159" i="18"/>
  <c r="I159" i="18"/>
  <c r="J159" i="18"/>
  <c r="K159" i="18"/>
  <c r="L159" i="18"/>
  <c r="M159" i="18"/>
  <c r="N159" i="18"/>
  <c r="O159" i="18"/>
  <c r="P159" i="18"/>
  <c r="Q159" i="18"/>
  <c r="R159" i="18"/>
  <c r="S159" i="18"/>
  <c r="T159" i="18"/>
  <c r="U159" i="18"/>
  <c r="V159" i="18"/>
  <c r="W159" i="18"/>
  <c r="X159" i="18"/>
  <c r="Y159" i="18"/>
  <c r="Z159" i="18"/>
  <c r="AA159" i="18"/>
  <c r="AB159" i="18"/>
  <c r="AC159" i="18"/>
  <c r="AD159" i="18"/>
  <c r="AE159" i="18"/>
  <c r="AF159" i="18"/>
  <c r="AG159" i="18"/>
  <c r="AH159" i="18"/>
  <c r="AI159" i="18"/>
  <c r="AJ159" i="18"/>
  <c r="C160" i="18"/>
  <c r="D160" i="18"/>
  <c r="E160" i="18"/>
  <c r="F160" i="18"/>
  <c r="G160" i="18"/>
  <c r="H160" i="18"/>
  <c r="I160" i="18"/>
  <c r="J160" i="18"/>
  <c r="K160" i="18"/>
  <c r="L160" i="18"/>
  <c r="M160" i="18"/>
  <c r="N160" i="18"/>
  <c r="O160" i="18"/>
  <c r="P160" i="18"/>
  <c r="Q160" i="18"/>
  <c r="R160" i="18"/>
  <c r="S160" i="18"/>
  <c r="T160" i="18"/>
  <c r="U160" i="18"/>
  <c r="V160" i="18"/>
  <c r="W160" i="18"/>
  <c r="X160" i="18"/>
  <c r="Y160" i="18"/>
  <c r="Z160" i="18"/>
  <c r="AA160" i="18"/>
  <c r="AB160" i="18"/>
  <c r="AC160" i="18"/>
  <c r="AD160" i="18"/>
  <c r="AE160" i="18"/>
  <c r="AF160" i="18"/>
  <c r="AG160" i="18"/>
  <c r="AH160" i="18"/>
  <c r="AI160" i="18"/>
  <c r="AJ160" i="18"/>
  <c r="C161" i="18"/>
  <c r="D161" i="18"/>
  <c r="E161" i="18"/>
  <c r="F161" i="18"/>
  <c r="G161" i="18"/>
  <c r="H161" i="18"/>
  <c r="I161" i="18"/>
  <c r="J161" i="18"/>
  <c r="K161" i="18"/>
  <c r="L161" i="18"/>
  <c r="M161" i="18"/>
  <c r="N161" i="18"/>
  <c r="O161" i="18"/>
  <c r="P161" i="18"/>
  <c r="Q161" i="18"/>
  <c r="R161" i="18"/>
  <c r="S161" i="18"/>
  <c r="T161" i="18"/>
  <c r="U161" i="18"/>
  <c r="V161" i="18"/>
  <c r="W161" i="18"/>
  <c r="X161" i="18"/>
  <c r="Y161" i="18"/>
  <c r="Z161" i="18"/>
  <c r="AA161" i="18"/>
  <c r="AB161" i="18"/>
  <c r="AC161" i="18"/>
  <c r="AD161" i="18"/>
  <c r="AE161" i="18"/>
  <c r="AF161" i="18"/>
  <c r="AG161" i="18"/>
  <c r="AH161" i="18"/>
  <c r="AI161" i="18"/>
  <c r="AJ161" i="18"/>
  <c r="C162" i="18"/>
  <c r="D162" i="18"/>
  <c r="E162" i="18"/>
  <c r="F162" i="18"/>
  <c r="G162" i="18"/>
  <c r="H162" i="18"/>
  <c r="I162" i="18"/>
  <c r="J162" i="18"/>
  <c r="K162" i="18"/>
  <c r="L162" i="18"/>
  <c r="M162" i="18"/>
  <c r="N162" i="18"/>
  <c r="O162" i="18"/>
  <c r="P162" i="18"/>
  <c r="Q162" i="18"/>
  <c r="R162" i="18"/>
  <c r="S162" i="18"/>
  <c r="T162" i="18"/>
  <c r="U162" i="18"/>
  <c r="V162" i="18"/>
  <c r="W162" i="18"/>
  <c r="X162" i="18"/>
  <c r="Y162" i="18"/>
  <c r="Z162" i="18"/>
  <c r="AA162" i="18"/>
  <c r="AB162" i="18"/>
  <c r="AC162" i="18"/>
  <c r="AD162" i="18"/>
  <c r="AE162" i="18"/>
  <c r="AF162" i="18"/>
  <c r="AG162" i="18"/>
  <c r="AH162" i="18"/>
  <c r="AI162" i="18"/>
  <c r="AJ162" i="18"/>
  <c r="C163" i="18"/>
  <c r="D163" i="18"/>
  <c r="E163" i="18"/>
  <c r="F163" i="18"/>
  <c r="G163" i="18"/>
  <c r="H163" i="18"/>
  <c r="I163" i="18"/>
  <c r="J163" i="18"/>
  <c r="K163" i="18"/>
  <c r="L163" i="18"/>
  <c r="M163" i="18"/>
  <c r="N163" i="18"/>
  <c r="O163" i="18"/>
  <c r="P163" i="18"/>
  <c r="Q163" i="18"/>
  <c r="R163" i="18"/>
  <c r="S163" i="18"/>
  <c r="T163" i="18"/>
  <c r="U163" i="18"/>
  <c r="V163" i="18"/>
  <c r="W163" i="18"/>
  <c r="X163" i="18"/>
  <c r="Y163" i="18"/>
  <c r="Z163" i="18"/>
  <c r="AA163" i="18"/>
  <c r="AB163" i="18"/>
  <c r="AC163" i="18"/>
  <c r="AD163" i="18"/>
  <c r="AE163" i="18"/>
  <c r="AF163" i="18"/>
  <c r="AG163" i="18"/>
  <c r="AH163" i="18"/>
  <c r="AI163" i="18"/>
  <c r="AJ163" i="18"/>
  <c r="C164" i="18"/>
  <c r="D164" i="18"/>
  <c r="E164" i="18"/>
  <c r="F164" i="18"/>
  <c r="G164" i="18"/>
  <c r="H164" i="18"/>
  <c r="I164" i="18"/>
  <c r="J164" i="18"/>
  <c r="K164" i="18"/>
  <c r="L164" i="18"/>
  <c r="M164" i="18"/>
  <c r="N164" i="18"/>
  <c r="O164" i="18"/>
  <c r="P164" i="18"/>
  <c r="Q164" i="18"/>
  <c r="R164" i="18"/>
  <c r="S164" i="18"/>
  <c r="T164" i="18"/>
  <c r="U164" i="18"/>
  <c r="V164" i="18"/>
  <c r="W164" i="18"/>
  <c r="X164" i="18"/>
  <c r="Y164" i="18"/>
  <c r="Z164" i="18"/>
  <c r="AA164" i="18"/>
  <c r="AB164" i="18"/>
  <c r="AC164" i="18"/>
  <c r="AD164" i="18"/>
  <c r="AE164" i="18"/>
  <c r="AF164" i="18"/>
  <c r="AG164" i="18"/>
  <c r="AH164" i="18"/>
  <c r="AI164" i="18"/>
  <c r="AJ164" i="18"/>
  <c r="C165" i="18"/>
  <c r="D165" i="18"/>
  <c r="E165" i="18"/>
  <c r="F165" i="18"/>
  <c r="G165" i="18"/>
  <c r="H165" i="18"/>
  <c r="I165" i="18"/>
  <c r="J165" i="18"/>
  <c r="K165" i="18"/>
  <c r="L165" i="18"/>
  <c r="M165" i="18"/>
  <c r="N165" i="18"/>
  <c r="O165" i="18"/>
  <c r="P165" i="18"/>
  <c r="Q165" i="18"/>
  <c r="R165" i="18"/>
  <c r="S165" i="18"/>
  <c r="T165" i="18"/>
  <c r="U165" i="18"/>
  <c r="V165" i="18"/>
  <c r="W165" i="18"/>
  <c r="X165" i="18"/>
  <c r="Y165" i="18"/>
  <c r="Z165" i="18"/>
  <c r="AA165" i="18"/>
  <c r="AB165" i="18"/>
  <c r="AC165" i="18"/>
  <c r="AD165" i="18"/>
  <c r="AE165" i="18"/>
  <c r="AF165" i="18"/>
  <c r="AG165" i="18"/>
  <c r="AH165" i="18"/>
  <c r="AI165" i="18"/>
  <c r="AJ165" i="18"/>
  <c r="C166" i="18"/>
  <c r="D166" i="18"/>
  <c r="E166" i="18"/>
  <c r="F166" i="18"/>
  <c r="G166" i="18"/>
  <c r="H166" i="18"/>
  <c r="I166" i="18"/>
  <c r="J166" i="18"/>
  <c r="K166" i="18"/>
  <c r="L166" i="18"/>
  <c r="M166" i="18"/>
  <c r="N166" i="18"/>
  <c r="O166" i="18"/>
  <c r="P166" i="18"/>
  <c r="Q166" i="18"/>
  <c r="R166" i="18"/>
  <c r="S166" i="18"/>
  <c r="T166" i="18"/>
  <c r="U166" i="18"/>
  <c r="V166" i="18"/>
  <c r="W166" i="18"/>
  <c r="X166" i="18"/>
  <c r="Y166" i="18"/>
  <c r="Z166" i="18"/>
  <c r="AA166" i="18"/>
  <c r="AB166" i="18"/>
  <c r="AC166" i="18"/>
  <c r="AD166" i="18"/>
  <c r="AE166" i="18"/>
  <c r="AF166" i="18"/>
  <c r="AG166" i="18"/>
  <c r="AH166" i="18"/>
  <c r="AI166" i="18"/>
  <c r="AJ166" i="18"/>
  <c r="C167" i="18"/>
  <c r="D167" i="18"/>
  <c r="E167" i="18"/>
  <c r="F167" i="18"/>
  <c r="G167" i="18"/>
  <c r="H167" i="18"/>
  <c r="I167" i="18"/>
  <c r="J167" i="18"/>
  <c r="K167" i="18"/>
  <c r="L167" i="18"/>
  <c r="M167" i="18"/>
  <c r="N167" i="18"/>
  <c r="O167" i="18"/>
  <c r="P167" i="18"/>
  <c r="Q167" i="18"/>
  <c r="R167" i="18"/>
  <c r="S167" i="18"/>
  <c r="T167" i="18"/>
  <c r="U167" i="18"/>
  <c r="V167" i="18"/>
  <c r="W167" i="18"/>
  <c r="X167" i="18"/>
  <c r="Y167" i="18"/>
  <c r="Z167" i="18"/>
  <c r="AA167" i="18"/>
  <c r="AB167" i="18"/>
  <c r="AC167" i="18"/>
  <c r="AD167" i="18"/>
  <c r="AE167" i="18"/>
  <c r="AF167" i="18"/>
  <c r="AG167" i="18"/>
  <c r="AH167" i="18"/>
  <c r="AI167" i="18"/>
  <c r="AJ167" i="18"/>
  <c r="C168" i="18"/>
  <c r="D168" i="18"/>
  <c r="E168" i="18"/>
  <c r="F168" i="18"/>
  <c r="G168" i="18"/>
  <c r="H168" i="18"/>
  <c r="I168" i="18"/>
  <c r="J168" i="18"/>
  <c r="K168" i="18"/>
  <c r="L168" i="18"/>
  <c r="M168" i="18"/>
  <c r="N168" i="18"/>
  <c r="O168" i="18"/>
  <c r="P168" i="18"/>
  <c r="Q168" i="18"/>
  <c r="R168" i="18"/>
  <c r="S168" i="18"/>
  <c r="T168" i="18"/>
  <c r="U168" i="18"/>
  <c r="V168" i="18"/>
  <c r="W168" i="18"/>
  <c r="X168" i="18"/>
  <c r="Y168" i="18"/>
  <c r="Z168" i="18"/>
  <c r="AA168" i="18"/>
  <c r="AB168" i="18"/>
  <c r="AC168" i="18"/>
  <c r="AD168" i="18"/>
  <c r="AE168" i="18"/>
  <c r="AF168" i="18"/>
  <c r="AG168" i="18"/>
  <c r="AH168" i="18"/>
  <c r="AI168" i="18"/>
  <c r="AJ168" i="18"/>
  <c r="C169" i="18"/>
  <c r="DF169" i="18" s="1"/>
  <c r="D169" i="18"/>
  <c r="DG169" i="18" s="1"/>
  <c r="E169" i="18"/>
  <c r="DH169" i="18" s="1"/>
  <c r="F169" i="18"/>
  <c r="DI169" i="18" s="1"/>
  <c r="G169" i="18"/>
  <c r="DJ169" i="18" s="1"/>
  <c r="H169" i="18"/>
  <c r="DK169" i="18" s="1"/>
  <c r="I169" i="18"/>
  <c r="DL169" i="18" s="1"/>
  <c r="J169" i="18"/>
  <c r="DM169" i="18" s="1"/>
  <c r="K169" i="18"/>
  <c r="DN169" i="18" s="1"/>
  <c r="L169" i="18"/>
  <c r="DO169" i="18" s="1"/>
  <c r="M169" i="18"/>
  <c r="DP169" i="18" s="1"/>
  <c r="N169" i="18"/>
  <c r="DQ169" i="18" s="1"/>
  <c r="O169" i="18"/>
  <c r="DR169" i="18" s="1"/>
  <c r="P169" i="18"/>
  <c r="DS169" i="18" s="1"/>
  <c r="Q169" i="18"/>
  <c r="DT169" i="18" s="1"/>
  <c r="R169" i="18"/>
  <c r="DU169" i="18" s="1"/>
  <c r="S169" i="18"/>
  <c r="DV169" i="18" s="1"/>
  <c r="T169" i="18"/>
  <c r="DW169" i="18" s="1"/>
  <c r="U169" i="18"/>
  <c r="DX169" i="18" s="1"/>
  <c r="V169" i="18"/>
  <c r="DY169" i="18" s="1"/>
  <c r="W169" i="18"/>
  <c r="DZ169" i="18" s="1"/>
  <c r="X169" i="18"/>
  <c r="EA169" i="18" s="1"/>
  <c r="Y169" i="18"/>
  <c r="EB169" i="18" s="1"/>
  <c r="Z169" i="18"/>
  <c r="EC169" i="18" s="1"/>
  <c r="AA169" i="18"/>
  <c r="ED169" i="18" s="1"/>
  <c r="AB169" i="18"/>
  <c r="EE169" i="18" s="1"/>
  <c r="AC169" i="18"/>
  <c r="EF169" i="18" s="1"/>
  <c r="AD169" i="18"/>
  <c r="EG169" i="18" s="1"/>
  <c r="AE169" i="18"/>
  <c r="EH169" i="18" s="1"/>
  <c r="AF169" i="18"/>
  <c r="EI169" i="18" s="1"/>
  <c r="AG169" i="18"/>
  <c r="EJ169" i="18" s="1"/>
  <c r="AH169" i="18"/>
  <c r="EK169" i="18" s="1"/>
  <c r="AI169" i="18"/>
  <c r="EL169" i="18" s="1"/>
  <c r="AJ169" i="18"/>
  <c r="EM169" i="18" s="1"/>
  <c r="C170" i="18"/>
  <c r="DF170" i="18" s="1"/>
  <c r="E170" i="18"/>
  <c r="DH170" i="18" s="1"/>
  <c r="F170" i="18"/>
  <c r="DI170" i="18" s="1"/>
  <c r="G170" i="18"/>
  <c r="DJ170" i="18" s="1"/>
  <c r="H170" i="18"/>
  <c r="DK170" i="18" s="1"/>
  <c r="I170" i="18"/>
  <c r="DL170" i="18" s="1"/>
  <c r="J170" i="18"/>
  <c r="DM170" i="18" s="1"/>
  <c r="K170" i="18"/>
  <c r="DN170" i="18" s="1"/>
  <c r="L170" i="18"/>
  <c r="DO170" i="18" s="1"/>
  <c r="M170" i="18"/>
  <c r="DP170" i="18" s="1"/>
  <c r="N170" i="18"/>
  <c r="DQ170" i="18" s="1"/>
  <c r="O170" i="18"/>
  <c r="DR170" i="18" s="1"/>
  <c r="P170" i="18"/>
  <c r="DS170" i="18" s="1"/>
  <c r="Q170" i="18"/>
  <c r="DT170" i="18" s="1"/>
  <c r="R170" i="18"/>
  <c r="DU170" i="18" s="1"/>
  <c r="S170" i="18"/>
  <c r="DV170" i="18" s="1"/>
  <c r="T170" i="18"/>
  <c r="DW170" i="18" s="1"/>
  <c r="U170" i="18"/>
  <c r="DX170" i="18" s="1"/>
  <c r="V170" i="18"/>
  <c r="DY170" i="18" s="1"/>
  <c r="W170" i="18"/>
  <c r="DZ170" i="18" s="1"/>
  <c r="X170" i="18"/>
  <c r="EA170" i="18" s="1"/>
  <c r="Y170" i="18"/>
  <c r="EB170" i="18" s="1"/>
  <c r="Z170" i="18"/>
  <c r="EC170" i="18" s="1"/>
  <c r="AA170" i="18"/>
  <c r="ED170" i="18" s="1"/>
  <c r="AB170" i="18"/>
  <c r="EE170" i="18" s="1"/>
  <c r="AC170" i="18"/>
  <c r="EF170" i="18" s="1"/>
  <c r="AD170" i="18"/>
  <c r="EG170" i="18" s="1"/>
  <c r="AE170" i="18"/>
  <c r="EH170" i="18" s="1"/>
  <c r="AF170" i="18"/>
  <c r="EI170" i="18" s="1"/>
  <c r="AG170" i="18"/>
  <c r="EJ170" i="18" s="1"/>
  <c r="AH170" i="18"/>
  <c r="EK170" i="18" s="1"/>
  <c r="AI170" i="18"/>
  <c r="EL170" i="18" s="1"/>
  <c r="AJ170" i="18"/>
  <c r="EM170" i="18" s="1"/>
  <c r="C171" i="18"/>
  <c r="DF171" i="18" s="1"/>
  <c r="D171" i="18"/>
  <c r="DG171" i="18" s="1"/>
  <c r="E171" i="18"/>
  <c r="DH171" i="18" s="1"/>
  <c r="F171" i="18"/>
  <c r="DI171" i="18" s="1"/>
  <c r="G171" i="18"/>
  <c r="DJ171" i="18" s="1"/>
  <c r="H171" i="18"/>
  <c r="DK171" i="18" s="1"/>
  <c r="I171" i="18"/>
  <c r="DL171" i="18" s="1"/>
  <c r="J171" i="18"/>
  <c r="DM171" i="18" s="1"/>
  <c r="K171" i="18"/>
  <c r="DN171" i="18" s="1"/>
  <c r="L171" i="18"/>
  <c r="DO171" i="18" s="1"/>
  <c r="M171" i="18"/>
  <c r="DP171" i="18" s="1"/>
  <c r="N171" i="18"/>
  <c r="DQ171" i="18" s="1"/>
  <c r="O171" i="18"/>
  <c r="DR171" i="18" s="1"/>
  <c r="P171" i="18"/>
  <c r="DS171" i="18" s="1"/>
  <c r="Q171" i="18"/>
  <c r="DT171" i="18" s="1"/>
  <c r="R171" i="18"/>
  <c r="DU171" i="18" s="1"/>
  <c r="S171" i="18"/>
  <c r="DV171" i="18" s="1"/>
  <c r="T171" i="18"/>
  <c r="DW171" i="18" s="1"/>
  <c r="U171" i="18"/>
  <c r="DX171" i="18" s="1"/>
  <c r="V171" i="18"/>
  <c r="DY171" i="18" s="1"/>
  <c r="W171" i="18"/>
  <c r="DZ171" i="18" s="1"/>
  <c r="X171" i="18"/>
  <c r="EA171" i="18" s="1"/>
  <c r="Y171" i="18"/>
  <c r="EB171" i="18" s="1"/>
  <c r="Z171" i="18"/>
  <c r="EC171" i="18" s="1"/>
  <c r="AA171" i="18"/>
  <c r="ED171" i="18" s="1"/>
  <c r="AB171" i="18"/>
  <c r="EE171" i="18" s="1"/>
  <c r="AC171" i="18"/>
  <c r="EF171" i="18" s="1"/>
  <c r="AD171" i="18"/>
  <c r="EG171" i="18" s="1"/>
  <c r="AE171" i="18"/>
  <c r="EH171" i="18" s="1"/>
  <c r="AF171" i="18"/>
  <c r="EI171" i="18" s="1"/>
  <c r="AG171" i="18"/>
  <c r="EJ171" i="18" s="1"/>
  <c r="AH171" i="18"/>
  <c r="EK171" i="18" s="1"/>
  <c r="AI171" i="18"/>
  <c r="EL171" i="18" s="1"/>
  <c r="AJ171" i="18"/>
  <c r="EM171" i="18" s="1"/>
  <c r="C172" i="18"/>
  <c r="DF172" i="18" s="1"/>
  <c r="D172" i="18"/>
  <c r="DG172" i="18" s="1"/>
  <c r="E172" i="18"/>
  <c r="DH172" i="18" s="1"/>
  <c r="F172" i="18"/>
  <c r="DI172" i="18" s="1"/>
  <c r="G172" i="18"/>
  <c r="DJ172" i="18" s="1"/>
  <c r="H172" i="18"/>
  <c r="DK172" i="18" s="1"/>
  <c r="I172" i="18"/>
  <c r="DL172" i="18" s="1"/>
  <c r="J172" i="18"/>
  <c r="DM172" i="18" s="1"/>
  <c r="K172" i="18"/>
  <c r="DN172" i="18" s="1"/>
  <c r="L172" i="18"/>
  <c r="DO172" i="18" s="1"/>
  <c r="M172" i="18"/>
  <c r="DP172" i="18" s="1"/>
  <c r="N172" i="18"/>
  <c r="DQ172" i="18" s="1"/>
  <c r="O172" i="18"/>
  <c r="DR172" i="18" s="1"/>
  <c r="P172" i="18"/>
  <c r="DS172" i="18" s="1"/>
  <c r="Q172" i="18"/>
  <c r="DT172" i="18" s="1"/>
  <c r="R172" i="18"/>
  <c r="DU172" i="18" s="1"/>
  <c r="S172" i="18"/>
  <c r="DV172" i="18" s="1"/>
  <c r="T172" i="18"/>
  <c r="DW172" i="18" s="1"/>
  <c r="U172" i="18"/>
  <c r="DX172" i="18" s="1"/>
  <c r="V172" i="18"/>
  <c r="DY172" i="18" s="1"/>
  <c r="W172" i="18"/>
  <c r="DZ172" i="18" s="1"/>
  <c r="X172" i="18"/>
  <c r="EA172" i="18" s="1"/>
  <c r="Y172" i="18"/>
  <c r="EB172" i="18" s="1"/>
  <c r="Z172" i="18"/>
  <c r="EC172" i="18" s="1"/>
  <c r="AA172" i="18"/>
  <c r="ED172" i="18" s="1"/>
  <c r="AB172" i="18"/>
  <c r="EE172" i="18" s="1"/>
  <c r="AC172" i="18"/>
  <c r="EF172" i="18" s="1"/>
  <c r="AD172" i="18"/>
  <c r="EG172" i="18" s="1"/>
  <c r="AE172" i="18"/>
  <c r="EH172" i="18" s="1"/>
  <c r="AF172" i="18"/>
  <c r="EI172" i="18" s="1"/>
  <c r="AG172" i="18"/>
  <c r="EJ172" i="18" s="1"/>
  <c r="AH172" i="18"/>
  <c r="EK172" i="18" s="1"/>
  <c r="AI172" i="18"/>
  <c r="EL172" i="18" s="1"/>
  <c r="AJ172" i="18"/>
  <c r="EM172" i="18" s="1"/>
  <c r="C173" i="18"/>
  <c r="DF173" i="18" s="1"/>
  <c r="D173" i="18"/>
  <c r="DG173" i="18" s="1"/>
  <c r="E173" i="18"/>
  <c r="DH173" i="18" s="1"/>
  <c r="F173" i="18"/>
  <c r="DI173" i="18" s="1"/>
  <c r="G173" i="18"/>
  <c r="DJ173" i="18" s="1"/>
  <c r="H173" i="18"/>
  <c r="DK173" i="18" s="1"/>
  <c r="I173" i="18"/>
  <c r="DL173" i="18" s="1"/>
  <c r="J173" i="18"/>
  <c r="DM173" i="18" s="1"/>
  <c r="K173" i="18"/>
  <c r="DN173" i="18" s="1"/>
  <c r="M173" i="18"/>
  <c r="DP173" i="18" s="1"/>
  <c r="N173" i="18"/>
  <c r="DQ173" i="18" s="1"/>
  <c r="O173" i="18"/>
  <c r="DR173" i="18" s="1"/>
  <c r="P173" i="18"/>
  <c r="DS173" i="18" s="1"/>
  <c r="Q173" i="18"/>
  <c r="DT173" i="18" s="1"/>
  <c r="R173" i="18"/>
  <c r="DU173" i="18" s="1"/>
  <c r="S173" i="18"/>
  <c r="DV173" i="18" s="1"/>
  <c r="T173" i="18"/>
  <c r="DW173" i="18" s="1"/>
  <c r="U173" i="18"/>
  <c r="DX173" i="18" s="1"/>
  <c r="V173" i="18"/>
  <c r="DY173" i="18" s="1"/>
  <c r="W173" i="18"/>
  <c r="DZ173" i="18" s="1"/>
  <c r="X173" i="18"/>
  <c r="EA173" i="18" s="1"/>
  <c r="Y173" i="18"/>
  <c r="EB173" i="18" s="1"/>
  <c r="Z173" i="18"/>
  <c r="EC173" i="18" s="1"/>
  <c r="AA173" i="18"/>
  <c r="ED173" i="18" s="1"/>
  <c r="AB173" i="18"/>
  <c r="EE173" i="18" s="1"/>
  <c r="AC173" i="18"/>
  <c r="EF173" i="18" s="1"/>
  <c r="AD173" i="18"/>
  <c r="EG173" i="18" s="1"/>
  <c r="AE173" i="18"/>
  <c r="EH173" i="18" s="1"/>
  <c r="AF173" i="18"/>
  <c r="EI173" i="18" s="1"/>
  <c r="AG173" i="18"/>
  <c r="EJ173" i="18" s="1"/>
  <c r="AH173" i="18"/>
  <c r="EK173" i="18" s="1"/>
  <c r="AI173" i="18"/>
  <c r="EL173" i="18" s="1"/>
  <c r="AJ173" i="18"/>
  <c r="EM173" i="18" s="1"/>
  <c r="C174" i="18"/>
  <c r="DF174" i="18" s="1"/>
  <c r="D174" i="18"/>
  <c r="DG174" i="18" s="1"/>
  <c r="E174" i="18"/>
  <c r="DH174" i="18" s="1"/>
  <c r="F174" i="18"/>
  <c r="DI174" i="18" s="1"/>
  <c r="G174" i="18"/>
  <c r="DJ174" i="18" s="1"/>
  <c r="H174" i="18"/>
  <c r="DK174" i="18" s="1"/>
  <c r="I174" i="18"/>
  <c r="DL174" i="18" s="1"/>
  <c r="J174" i="18"/>
  <c r="DM174" i="18" s="1"/>
  <c r="K174" i="18"/>
  <c r="DN174" i="18" s="1"/>
  <c r="L174" i="18"/>
  <c r="DO174" i="18" s="1"/>
  <c r="M174" i="18"/>
  <c r="DP174" i="18" s="1"/>
  <c r="N174" i="18"/>
  <c r="DQ174" i="18" s="1"/>
  <c r="O174" i="18"/>
  <c r="DR174" i="18" s="1"/>
  <c r="P174" i="18"/>
  <c r="DS174" i="18" s="1"/>
  <c r="Q174" i="18"/>
  <c r="DT174" i="18" s="1"/>
  <c r="R174" i="18"/>
  <c r="DU174" i="18" s="1"/>
  <c r="S174" i="18"/>
  <c r="DV174" i="18" s="1"/>
  <c r="T174" i="18"/>
  <c r="DW174" i="18" s="1"/>
  <c r="U174" i="18"/>
  <c r="DX174" i="18" s="1"/>
  <c r="V174" i="18"/>
  <c r="DY174" i="18" s="1"/>
  <c r="W174" i="18"/>
  <c r="DZ174" i="18" s="1"/>
  <c r="X174" i="18"/>
  <c r="EA174" i="18" s="1"/>
  <c r="Y174" i="18"/>
  <c r="EB174" i="18" s="1"/>
  <c r="Z174" i="18"/>
  <c r="EC174" i="18" s="1"/>
  <c r="AA174" i="18"/>
  <c r="ED174" i="18" s="1"/>
  <c r="AB174" i="18"/>
  <c r="EE174" i="18" s="1"/>
  <c r="AC174" i="18"/>
  <c r="EF174" i="18" s="1"/>
  <c r="AD174" i="18"/>
  <c r="EG174" i="18" s="1"/>
  <c r="AE174" i="18"/>
  <c r="EH174" i="18" s="1"/>
  <c r="AF174" i="18"/>
  <c r="EI174" i="18" s="1"/>
  <c r="AG174" i="18"/>
  <c r="EJ174" i="18" s="1"/>
  <c r="AH174" i="18"/>
  <c r="EK174" i="18" s="1"/>
  <c r="AI174" i="18"/>
  <c r="EL174" i="18" s="1"/>
  <c r="AJ174" i="18"/>
  <c r="EM174" i="18" s="1"/>
  <c r="C175" i="18"/>
  <c r="DF175" i="18" s="1"/>
  <c r="D175" i="18"/>
  <c r="DG175" i="18" s="1"/>
  <c r="E175" i="18"/>
  <c r="DH175" i="18" s="1"/>
  <c r="F175" i="18"/>
  <c r="DI175" i="18" s="1"/>
  <c r="G175" i="18"/>
  <c r="DJ175" i="18" s="1"/>
  <c r="H175" i="18"/>
  <c r="DK175" i="18" s="1"/>
  <c r="I175" i="18"/>
  <c r="DL175" i="18" s="1"/>
  <c r="J175" i="18"/>
  <c r="DM175" i="18" s="1"/>
  <c r="K175" i="18"/>
  <c r="DN175" i="18" s="1"/>
  <c r="L175" i="18"/>
  <c r="DO175" i="18" s="1"/>
  <c r="M175" i="18"/>
  <c r="DP175" i="18" s="1"/>
  <c r="N175" i="18"/>
  <c r="DQ175" i="18" s="1"/>
  <c r="O175" i="18"/>
  <c r="DR175" i="18" s="1"/>
  <c r="P175" i="18"/>
  <c r="DS175" i="18" s="1"/>
  <c r="Q175" i="18"/>
  <c r="DT175" i="18" s="1"/>
  <c r="R175" i="18"/>
  <c r="DU175" i="18" s="1"/>
  <c r="S175" i="18"/>
  <c r="DV175" i="18" s="1"/>
  <c r="T175" i="18"/>
  <c r="DW175" i="18" s="1"/>
  <c r="U175" i="18"/>
  <c r="DX175" i="18" s="1"/>
  <c r="V175" i="18"/>
  <c r="DY175" i="18" s="1"/>
  <c r="W175" i="18"/>
  <c r="DZ175" i="18" s="1"/>
  <c r="X175" i="18"/>
  <c r="EA175" i="18" s="1"/>
  <c r="Y175" i="18"/>
  <c r="EB175" i="18" s="1"/>
  <c r="Z175" i="18"/>
  <c r="EC175" i="18" s="1"/>
  <c r="AA175" i="18"/>
  <c r="ED175" i="18" s="1"/>
  <c r="AB175" i="18"/>
  <c r="EE175" i="18" s="1"/>
  <c r="AC175" i="18"/>
  <c r="EF175" i="18" s="1"/>
  <c r="AD175" i="18"/>
  <c r="EG175" i="18" s="1"/>
  <c r="AE175" i="18"/>
  <c r="EH175" i="18" s="1"/>
  <c r="AF175" i="18"/>
  <c r="EI175" i="18" s="1"/>
  <c r="AG175" i="18"/>
  <c r="EJ175" i="18" s="1"/>
  <c r="AH175" i="18"/>
  <c r="EK175" i="18" s="1"/>
  <c r="AI175" i="18"/>
  <c r="EL175" i="18" s="1"/>
  <c r="AJ175" i="18"/>
  <c r="EM175" i="18" s="1"/>
  <c r="C176" i="18"/>
  <c r="DF176" i="18" s="1"/>
  <c r="D176" i="18"/>
  <c r="DG176" i="18" s="1"/>
  <c r="E176" i="18"/>
  <c r="DH176" i="18" s="1"/>
  <c r="F176" i="18"/>
  <c r="DI176" i="18" s="1"/>
  <c r="G176" i="18"/>
  <c r="DJ176" i="18" s="1"/>
  <c r="H176" i="18"/>
  <c r="DK176" i="18" s="1"/>
  <c r="I176" i="18"/>
  <c r="DL176" i="18" s="1"/>
  <c r="J176" i="18"/>
  <c r="DM176" i="18" s="1"/>
  <c r="K176" i="18"/>
  <c r="DN176" i="18" s="1"/>
  <c r="L176" i="18"/>
  <c r="DO176" i="18" s="1"/>
  <c r="M176" i="18"/>
  <c r="DP176" i="18" s="1"/>
  <c r="N176" i="18"/>
  <c r="DQ176" i="18" s="1"/>
  <c r="O176" i="18"/>
  <c r="DR176" i="18" s="1"/>
  <c r="P176" i="18"/>
  <c r="DS176" i="18" s="1"/>
  <c r="Q176" i="18"/>
  <c r="DT176" i="18" s="1"/>
  <c r="R176" i="18"/>
  <c r="DU176" i="18" s="1"/>
  <c r="S176" i="18"/>
  <c r="DV176" i="18" s="1"/>
  <c r="T176" i="18"/>
  <c r="DW176" i="18" s="1"/>
  <c r="U176" i="18"/>
  <c r="DX176" i="18" s="1"/>
  <c r="V176" i="18"/>
  <c r="DY176" i="18" s="1"/>
  <c r="W176" i="18"/>
  <c r="DZ176" i="18" s="1"/>
  <c r="X176" i="18"/>
  <c r="EA176" i="18" s="1"/>
  <c r="Y176" i="18"/>
  <c r="EB176" i="18" s="1"/>
  <c r="Z176" i="18"/>
  <c r="EC176" i="18" s="1"/>
  <c r="AA176" i="18"/>
  <c r="ED176" i="18" s="1"/>
  <c r="AB176" i="18"/>
  <c r="EE176" i="18" s="1"/>
  <c r="AC176" i="18"/>
  <c r="EF176" i="18" s="1"/>
  <c r="AD176" i="18"/>
  <c r="EG176" i="18" s="1"/>
  <c r="AE176" i="18"/>
  <c r="EH176" i="18" s="1"/>
  <c r="AF176" i="18"/>
  <c r="EI176" i="18" s="1"/>
  <c r="AG176" i="18"/>
  <c r="EJ176" i="18" s="1"/>
  <c r="AH176" i="18"/>
  <c r="EK176" i="18" s="1"/>
  <c r="AI176" i="18"/>
  <c r="EL176" i="18" s="1"/>
  <c r="AJ176" i="18"/>
  <c r="EM176" i="18" s="1"/>
  <c r="C177" i="18"/>
  <c r="DF177" i="18" s="1"/>
  <c r="D177" i="18"/>
  <c r="DG177" i="18" s="1"/>
  <c r="E177" i="18"/>
  <c r="DH177" i="18" s="1"/>
  <c r="F177" i="18"/>
  <c r="DI177" i="18" s="1"/>
  <c r="G177" i="18"/>
  <c r="DJ177" i="18" s="1"/>
  <c r="H177" i="18"/>
  <c r="DK177" i="18" s="1"/>
  <c r="I177" i="18"/>
  <c r="DL177" i="18" s="1"/>
  <c r="J177" i="18"/>
  <c r="DM177" i="18" s="1"/>
  <c r="K177" i="18"/>
  <c r="DN177" i="18" s="1"/>
  <c r="L177" i="18"/>
  <c r="DO177" i="18" s="1"/>
  <c r="M177" i="18"/>
  <c r="DP177" i="18" s="1"/>
  <c r="N177" i="18"/>
  <c r="DQ177" i="18" s="1"/>
  <c r="O177" i="18"/>
  <c r="DR177" i="18" s="1"/>
  <c r="P177" i="18"/>
  <c r="DS177" i="18" s="1"/>
  <c r="Q177" i="18"/>
  <c r="DT177" i="18" s="1"/>
  <c r="R177" i="18"/>
  <c r="DU177" i="18" s="1"/>
  <c r="S177" i="18"/>
  <c r="DV177" i="18" s="1"/>
  <c r="T177" i="18"/>
  <c r="DW177" i="18" s="1"/>
  <c r="U177" i="18"/>
  <c r="DX177" i="18" s="1"/>
  <c r="V177" i="18"/>
  <c r="DY177" i="18" s="1"/>
  <c r="W177" i="18"/>
  <c r="DZ177" i="18" s="1"/>
  <c r="X177" i="18"/>
  <c r="EA177" i="18" s="1"/>
  <c r="Y177" i="18"/>
  <c r="EB177" i="18" s="1"/>
  <c r="Z177" i="18"/>
  <c r="EC177" i="18" s="1"/>
  <c r="AA177" i="18"/>
  <c r="ED177" i="18" s="1"/>
  <c r="AB177" i="18"/>
  <c r="EE177" i="18" s="1"/>
  <c r="AC177" i="18"/>
  <c r="EF177" i="18" s="1"/>
  <c r="AD177" i="18"/>
  <c r="EG177" i="18" s="1"/>
  <c r="AE177" i="18"/>
  <c r="EH177" i="18" s="1"/>
  <c r="AF177" i="18"/>
  <c r="EI177" i="18" s="1"/>
  <c r="AG177" i="18"/>
  <c r="EJ177" i="18" s="1"/>
  <c r="AH177" i="18"/>
  <c r="EK177" i="18" s="1"/>
  <c r="AI177" i="18"/>
  <c r="EL177" i="18" s="1"/>
  <c r="AJ177" i="18"/>
  <c r="EM177" i="18" s="1"/>
  <c r="C178" i="18"/>
  <c r="DF178" i="18" s="1"/>
  <c r="D178" i="18"/>
  <c r="DG178" i="18" s="1"/>
  <c r="E178" i="18"/>
  <c r="DH178" i="18" s="1"/>
  <c r="F178" i="18"/>
  <c r="DI178" i="18" s="1"/>
  <c r="G178" i="18"/>
  <c r="DJ178" i="18" s="1"/>
  <c r="H178" i="18"/>
  <c r="DK178" i="18" s="1"/>
  <c r="I178" i="18"/>
  <c r="DL178" i="18" s="1"/>
  <c r="J178" i="18"/>
  <c r="DM178" i="18" s="1"/>
  <c r="K178" i="18"/>
  <c r="DN178" i="18" s="1"/>
  <c r="L178" i="18"/>
  <c r="DO178" i="18" s="1"/>
  <c r="M178" i="18"/>
  <c r="DP178" i="18" s="1"/>
  <c r="N178" i="18"/>
  <c r="DQ178" i="18" s="1"/>
  <c r="O178" i="18"/>
  <c r="DR178" i="18" s="1"/>
  <c r="P178" i="18"/>
  <c r="DS178" i="18" s="1"/>
  <c r="Q178" i="18"/>
  <c r="DT178" i="18" s="1"/>
  <c r="R178" i="18"/>
  <c r="DU178" i="18" s="1"/>
  <c r="S178" i="18"/>
  <c r="DV178" i="18" s="1"/>
  <c r="T178" i="18"/>
  <c r="DW178" i="18" s="1"/>
  <c r="U178" i="18"/>
  <c r="DX178" i="18" s="1"/>
  <c r="V178" i="18"/>
  <c r="DY178" i="18" s="1"/>
  <c r="W178" i="18"/>
  <c r="DZ178" i="18" s="1"/>
  <c r="X178" i="18"/>
  <c r="EA178" i="18" s="1"/>
  <c r="Y178" i="18"/>
  <c r="EB178" i="18" s="1"/>
  <c r="Z178" i="18"/>
  <c r="EC178" i="18" s="1"/>
  <c r="AA178" i="18"/>
  <c r="ED178" i="18" s="1"/>
  <c r="AB178" i="18"/>
  <c r="EE178" i="18" s="1"/>
  <c r="AC178" i="18"/>
  <c r="EF178" i="18" s="1"/>
  <c r="AD178" i="18"/>
  <c r="EG178" i="18" s="1"/>
  <c r="AE178" i="18"/>
  <c r="EH178" i="18" s="1"/>
  <c r="AF178" i="18"/>
  <c r="EI178" i="18" s="1"/>
  <c r="AG178" i="18"/>
  <c r="EJ178" i="18" s="1"/>
  <c r="AH178" i="18"/>
  <c r="EK178" i="18" s="1"/>
  <c r="AI178" i="18"/>
  <c r="EL178" i="18" s="1"/>
  <c r="AJ178" i="18"/>
  <c r="EM178" i="18" s="1"/>
  <c r="C179" i="18"/>
  <c r="DF179" i="18" s="1"/>
  <c r="D179" i="18"/>
  <c r="DG179" i="18" s="1"/>
  <c r="E179" i="18"/>
  <c r="DH179" i="18" s="1"/>
  <c r="F179" i="18"/>
  <c r="DI179" i="18" s="1"/>
  <c r="G179" i="18"/>
  <c r="DJ179" i="18" s="1"/>
  <c r="H179" i="18"/>
  <c r="DK179" i="18" s="1"/>
  <c r="I179" i="18"/>
  <c r="DL179" i="18" s="1"/>
  <c r="J179" i="18"/>
  <c r="DM179" i="18" s="1"/>
  <c r="K179" i="18"/>
  <c r="DN179" i="18" s="1"/>
  <c r="L179" i="18"/>
  <c r="DO179" i="18" s="1"/>
  <c r="M179" i="18"/>
  <c r="DP179" i="18" s="1"/>
  <c r="N179" i="18"/>
  <c r="DQ179" i="18" s="1"/>
  <c r="O179" i="18"/>
  <c r="DR179" i="18" s="1"/>
  <c r="P179" i="18"/>
  <c r="DS179" i="18" s="1"/>
  <c r="Q179" i="18"/>
  <c r="DT179" i="18" s="1"/>
  <c r="R179" i="18"/>
  <c r="DU179" i="18" s="1"/>
  <c r="S179" i="18"/>
  <c r="DV179" i="18" s="1"/>
  <c r="T179" i="18"/>
  <c r="DW179" i="18" s="1"/>
  <c r="U179" i="18"/>
  <c r="DX179" i="18" s="1"/>
  <c r="V179" i="18"/>
  <c r="DY179" i="18" s="1"/>
  <c r="W179" i="18"/>
  <c r="DZ179" i="18" s="1"/>
  <c r="X179" i="18"/>
  <c r="EA179" i="18" s="1"/>
  <c r="Y179" i="18"/>
  <c r="EB179" i="18" s="1"/>
  <c r="Z179" i="18"/>
  <c r="EC179" i="18" s="1"/>
  <c r="AA179" i="18"/>
  <c r="ED179" i="18" s="1"/>
  <c r="AB179" i="18"/>
  <c r="EE179" i="18" s="1"/>
  <c r="AC179" i="18"/>
  <c r="EF179" i="18" s="1"/>
  <c r="AD179" i="18"/>
  <c r="EG179" i="18" s="1"/>
  <c r="AE179" i="18"/>
  <c r="EH179" i="18" s="1"/>
  <c r="AF179" i="18"/>
  <c r="EI179" i="18" s="1"/>
  <c r="AG179" i="18"/>
  <c r="EJ179" i="18" s="1"/>
  <c r="AH179" i="18"/>
  <c r="EK179" i="18" s="1"/>
  <c r="AI179" i="18"/>
  <c r="EL179" i="18" s="1"/>
  <c r="AJ179" i="18"/>
  <c r="EM179" i="18" s="1"/>
  <c r="C180" i="18"/>
  <c r="DF180" i="18" s="1"/>
  <c r="D180" i="18"/>
  <c r="DG180" i="18" s="1"/>
  <c r="E180" i="18"/>
  <c r="DH180" i="18" s="1"/>
  <c r="F180" i="18"/>
  <c r="DI180" i="18" s="1"/>
  <c r="G180" i="18"/>
  <c r="DJ180" i="18" s="1"/>
  <c r="H180" i="18"/>
  <c r="DK180" i="18" s="1"/>
  <c r="I180" i="18"/>
  <c r="DL180" i="18" s="1"/>
  <c r="J180" i="18"/>
  <c r="DM180" i="18" s="1"/>
  <c r="K180" i="18"/>
  <c r="DN180" i="18" s="1"/>
  <c r="L180" i="18"/>
  <c r="DO180" i="18" s="1"/>
  <c r="M180" i="18"/>
  <c r="DP180" i="18" s="1"/>
  <c r="N180" i="18"/>
  <c r="DQ180" i="18" s="1"/>
  <c r="O180" i="18"/>
  <c r="DR180" i="18" s="1"/>
  <c r="P180" i="18"/>
  <c r="DS180" i="18" s="1"/>
  <c r="Q180" i="18"/>
  <c r="DT180" i="18" s="1"/>
  <c r="R180" i="18"/>
  <c r="DU180" i="18" s="1"/>
  <c r="S180" i="18"/>
  <c r="DV180" i="18" s="1"/>
  <c r="T180" i="18"/>
  <c r="DW180" i="18" s="1"/>
  <c r="U180" i="18"/>
  <c r="DX180" i="18" s="1"/>
  <c r="V180" i="18"/>
  <c r="DY180" i="18" s="1"/>
  <c r="W180" i="18"/>
  <c r="DZ180" i="18" s="1"/>
  <c r="X180" i="18"/>
  <c r="EA180" i="18" s="1"/>
  <c r="Y180" i="18"/>
  <c r="EB180" i="18" s="1"/>
  <c r="Z180" i="18"/>
  <c r="EC180" i="18" s="1"/>
  <c r="AA180" i="18"/>
  <c r="ED180" i="18" s="1"/>
  <c r="AB180" i="18"/>
  <c r="EE180" i="18" s="1"/>
  <c r="AC180" i="18"/>
  <c r="EF180" i="18" s="1"/>
  <c r="AD180" i="18"/>
  <c r="EG180" i="18" s="1"/>
  <c r="AE180" i="18"/>
  <c r="EH180" i="18" s="1"/>
  <c r="AF180" i="18"/>
  <c r="EI180" i="18" s="1"/>
  <c r="AG180" i="18"/>
  <c r="EJ180" i="18" s="1"/>
  <c r="AH180" i="18"/>
  <c r="EK180" i="18" s="1"/>
  <c r="AI180" i="18"/>
  <c r="EL180" i="18" s="1"/>
  <c r="AJ180" i="18"/>
  <c r="EM180" i="18" s="1"/>
  <c r="C181" i="18"/>
  <c r="DF181" i="18" s="1"/>
  <c r="D181" i="18"/>
  <c r="DG181" i="18" s="1"/>
  <c r="E181" i="18"/>
  <c r="DH181" i="18" s="1"/>
  <c r="F181" i="18"/>
  <c r="DI181" i="18" s="1"/>
  <c r="G181" i="18"/>
  <c r="DJ181" i="18" s="1"/>
  <c r="H181" i="18"/>
  <c r="DK181" i="18" s="1"/>
  <c r="I181" i="18"/>
  <c r="DL181" i="18" s="1"/>
  <c r="J181" i="18"/>
  <c r="DM181" i="18" s="1"/>
  <c r="K181" i="18"/>
  <c r="DN181" i="18" s="1"/>
  <c r="L181" i="18"/>
  <c r="DO181" i="18" s="1"/>
  <c r="M181" i="18"/>
  <c r="DP181" i="18" s="1"/>
  <c r="N181" i="18"/>
  <c r="DQ181" i="18" s="1"/>
  <c r="O181" i="18"/>
  <c r="DR181" i="18" s="1"/>
  <c r="P181" i="18"/>
  <c r="DS181" i="18" s="1"/>
  <c r="Q181" i="18"/>
  <c r="DT181" i="18" s="1"/>
  <c r="R181" i="18"/>
  <c r="DU181" i="18" s="1"/>
  <c r="S181" i="18"/>
  <c r="DV181" i="18" s="1"/>
  <c r="T181" i="18"/>
  <c r="DW181" i="18" s="1"/>
  <c r="U181" i="18"/>
  <c r="DX181" i="18" s="1"/>
  <c r="V181" i="18"/>
  <c r="DY181" i="18" s="1"/>
  <c r="W181" i="18"/>
  <c r="DZ181" i="18" s="1"/>
  <c r="X181" i="18"/>
  <c r="EA181" i="18" s="1"/>
  <c r="Y181" i="18"/>
  <c r="EB181" i="18" s="1"/>
  <c r="Z181" i="18"/>
  <c r="EC181" i="18" s="1"/>
  <c r="AA181" i="18"/>
  <c r="ED181" i="18" s="1"/>
  <c r="AB181" i="18"/>
  <c r="EE181" i="18" s="1"/>
  <c r="AC181" i="18"/>
  <c r="EF181" i="18" s="1"/>
  <c r="AD181" i="18"/>
  <c r="EG181" i="18" s="1"/>
  <c r="AE181" i="18"/>
  <c r="EH181" i="18" s="1"/>
  <c r="AF181" i="18"/>
  <c r="EI181" i="18" s="1"/>
  <c r="AG181" i="18"/>
  <c r="EJ181" i="18" s="1"/>
  <c r="AH181" i="18"/>
  <c r="EK181" i="18" s="1"/>
  <c r="AI181" i="18"/>
  <c r="EL181" i="18" s="1"/>
  <c r="AJ181" i="18"/>
  <c r="EM181" i="18" s="1"/>
  <c r="C182" i="18"/>
  <c r="DF182" i="18" s="1"/>
  <c r="D182" i="18"/>
  <c r="DG182" i="18" s="1"/>
  <c r="E182" i="18"/>
  <c r="DH182" i="18" s="1"/>
  <c r="F182" i="18"/>
  <c r="DI182" i="18" s="1"/>
  <c r="G182" i="18"/>
  <c r="DJ182" i="18" s="1"/>
  <c r="H182" i="18"/>
  <c r="DK182" i="18" s="1"/>
  <c r="I182" i="18"/>
  <c r="DL182" i="18" s="1"/>
  <c r="J182" i="18"/>
  <c r="DM182" i="18" s="1"/>
  <c r="K182" i="18"/>
  <c r="DN182" i="18" s="1"/>
  <c r="L182" i="18"/>
  <c r="DO182" i="18" s="1"/>
  <c r="M182" i="18"/>
  <c r="DP182" i="18" s="1"/>
  <c r="N182" i="18"/>
  <c r="DQ182" i="18" s="1"/>
  <c r="O182" i="18"/>
  <c r="DR182" i="18" s="1"/>
  <c r="P182" i="18"/>
  <c r="DS182" i="18" s="1"/>
  <c r="Q182" i="18"/>
  <c r="DT182" i="18" s="1"/>
  <c r="R182" i="18"/>
  <c r="DU182" i="18" s="1"/>
  <c r="S182" i="18"/>
  <c r="DV182" i="18" s="1"/>
  <c r="T182" i="18"/>
  <c r="DW182" i="18" s="1"/>
  <c r="U182" i="18"/>
  <c r="DX182" i="18" s="1"/>
  <c r="V182" i="18"/>
  <c r="DY182" i="18" s="1"/>
  <c r="W182" i="18"/>
  <c r="DZ182" i="18" s="1"/>
  <c r="X182" i="18"/>
  <c r="EA182" i="18" s="1"/>
  <c r="Y182" i="18"/>
  <c r="EB182" i="18" s="1"/>
  <c r="Z182" i="18"/>
  <c r="EC182" i="18" s="1"/>
  <c r="AA182" i="18"/>
  <c r="ED182" i="18" s="1"/>
  <c r="AB182" i="18"/>
  <c r="EE182" i="18" s="1"/>
  <c r="AC182" i="18"/>
  <c r="EF182" i="18" s="1"/>
  <c r="AD182" i="18"/>
  <c r="EG182" i="18" s="1"/>
  <c r="AE182" i="18"/>
  <c r="EH182" i="18" s="1"/>
  <c r="AF182" i="18"/>
  <c r="EI182" i="18" s="1"/>
  <c r="AG182" i="18"/>
  <c r="EJ182" i="18" s="1"/>
  <c r="AH182" i="18"/>
  <c r="EK182" i="18" s="1"/>
  <c r="AI182" i="18"/>
  <c r="EL182" i="18" s="1"/>
  <c r="AJ182" i="18"/>
  <c r="EM182" i="18" s="1"/>
  <c r="C183" i="18"/>
  <c r="DF183" i="18" s="1"/>
  <c r="D183" i="18"/>
  <c r="DG183" i="18" s="1"/>
  <c r="E183" i="18"/>
  <c r="DH183" i="18" s="1"/>
  <c r="F183" i="18"/>
  <c r="DI183" i="18" s="1"/>
  <c r="G183" i="18"/>
  <c r="DJ183" i="18" s="1"/>
  <c r="H183" i="18"/>
  <c r="DK183" i="18" s="1"/>
  <c r="I183" i="18"/>
  <c r="DL183" i="18" s="1"/>
  <c r="J183" i="18"/>
  <c r="DM183" i="18" s="1"/>
  <c r="K183" i="18"/>
  <c r="DN183" i="18" s="1"/>
  <c r="L183" i="18"/>
  <c r="DO183" i="18" s="1"/>
  <c r="M183" i="18"/>
  <c r="DP183" i="18" s="1"/>
  <c r="N183" i="18"/>
  <c r="DQ183" i="18" s="1"/>
  <c r="O183" i="18"/>
  <c r="DR183" i="18" s="1"/>
  <c r="P183" i="18"/>
  <c r="DS183" i="18" s="1"/>
  <c r="Q183" i="18"/>
  <c r="DT183" i="18" s="1"/>
  <c r="R183" i="18"/>
  <c r="DU183" i="18" s="1"/>
  <c r="S183" i="18"/>
  <c r="DV183" i="18" s="1"/>
  <c r="T183" i="18"/>
  <c r="DW183" i="18" s="1"/>
  <c r="U183" i="18"/>
  <c r="DX183" i="18" s="1"/>
  <c r="V183" i="18"/>
  <c r="DY183" i="18" s="1"/>
  <c r="W183" i="18"/>
  <c r="DZ183" i="18" s="1"/>
  <c r="X183" i="18"/>
  <c r="EA183" i="18" s="1"/>
  <c r="Y183" i="18"/>
  <c r="EB183" i="18" s="1"/>
  <c r="Z183" i="18"/>
  <c r="EC183" i="18" s="1"/>
  <c r="AA183" i="18"/>
  <c r="ED183" i="18" s="1"/>
  <c r="AB183" i="18"/>
  <c r="EE183" i="18" s="1"/>
  <c r="AC183" i="18"/>
  <c r="EF183" i="18" s="1"/>
  <c r="AD183" i="18"/>
  <c r="EG183" i="18" s="1"/>
  <c r="AE183" i="18"/>
  <c r="EH183" i="18" s="1"/>
  <c r="AF183" i="18"/>
  <c r="EI183" i="18" s="1"/>
  <c r="AG183" i="18"/>
  <c r="EJ183" i="18" s="1"/>
  <c r="AH183" i="18"/>
  <c r="EK183" i="18" s="1"/>
  <c r="AI183" i="18"/>
  <c r="EL183" i="18" s="1"/>
  <c r="AJ183" i="18"/>
  <c r="EM183" i="18" s="1"/>
  <c r="C184" i="18"/>
  <c r="DF184" i="18" s="1"/>
  <c r="D184" i="18"/>
  <c r="DG184" i="18" s="1"/>
  <c r="E184" i="18"/>
  <c r="DH184" i="18" s="1"/>
  <c r="F184" i="18"/>
  <c r="DI184" i="18" s="1"/>
  <c r="G184" i="18"/>
  <c r="DJ184" i="18" s="1"/>
  <c r="H184" i="18"/>
  <c r="DK184" i="18" s="1"/>
  <c r="I184" i="18"/>
  <c r="DL184" i="18" s="1"/>
  <c r="J184" i="18"/>
  <c r="DM184" i="18" s="1"/>
  <c r="K184" i="18"/>
  <c r="DN184" i="18" s="1"/>
  <c r="L184" i="18"/>
  <c r="DO184" i="18" s="1"/>
  <c r="M184" i="18"/>
  <c r="DP184" i="18" s="1"/>
  <c r="N184" i="18"/>
  <c r="DQ184" i="18" s="1"/>
  <c r="O184" i="18"/>
  <c r="DR184" i="18" s="1"/>
  <c r="P184" i="18"/>
  <c r="DS184" i="18" s="1"/>
  <c r="Q184" i="18"/>
  <c r="DT184" i="18" s="1"/>
  <c r="R184" i="18"/>
  <c r="DU184" i="18" s="1"/>
  <c r="S184" i="18"/>
  <c r="DV184" i="18" s="1"/>
  <c r="T184" i="18"/>
  <c r="DW184" i="18" s="1"/>
  <c r="U184" i="18"/>
  <c r="DX184" i="18" s="1"/>
  <c r="V184" i="18"/>
  <c r="DY184" i="18" s="1"/>
  <c r="W184" i="18"/>
  <c r="DZ184" i="18" s="1"/>
  <c r="X184" i="18"/>
  <c r="EA184" i="18" s="1"/>
  <c r="Y184" i="18"/>
  <c r="EB184" i="18" s="1"/>
  <c r="Z184" i="18"/>
  <c r="EC184" i="18" s="1"/>
  <c r="AA184" i="18"/>
  <c r="ED184" i="18" s="1"/>
  <c r="AB184" i="18"/>
  <c r="EE184" i="18" s="1"/>
  <c r="AC184" i="18"/>
  <c r="EF184" i="18" s="1"/>
  <c r="AD184" i="18"/>
  <c r="EG184" i="18" s="1"/>
  <c r="AE184" i="18"/>
  <c r="EH184" i="18" s="1"/>
  <c r="AF184" i="18"/>
  <c r="EI184" i="18" s="1"/>
  <c r="AG184" i="18"/>
  <c r="EJ184" i="18" s="1"/>
  <c r="AH184" i="18"/>
  <c r="EK184" i="18" s="1"/>
  <c r="AI184" i="18"/>
  <c r="EL184" i="18" s="1"/>
  <c r="AJ184" i="18"/>
  <c r="EM184" i="18" s="1"/>
  <c r="C185" i="18"/>
  <c r="DF185" i="18" s="1"/>
  <c r="D185" i="18"/>
  <c r="DG185" i="18" s="1"/>
  <c r="E185" i="18"/>
  <c r="DH185" i="18" s="1"/>
  <c r="F185" i="18"/>
  <c r="DI185" i="18" s="1"/>
  <c r="G185" i="18"/>
  <c r="DJ185" i="18" s="1"/>
  <c r="H185" i="18"/>
  <c r="DK185" i="18" s="1"/>
  <c r="I185" i="18"/>
  <c r="DL185" i="18" s="1"/>
  <c r="J185" i="18"/>
  <c r="DM185" i="18" s="1"/>
  <c r="K185" i="18"/>
  <c r="DN185" i="18" s="1"/>
  <c r="L185" i="18"/>
  <c r="DO185" i="18" s="1"/>
  <c r="M185" i="18"/>
  <c r="DP185" i="18" s="1"/>
  <c r="N185" i="18"/>
  <c r="DQ185" i="18" s="1"/>
  <c r="O185" i="18"/>
  <c r="DR185" i="18" s="1"/>
  <c r="P185" i="18"/>
  <c r="DS185" i="18" s="1"/>
  <c r="Q185" i="18"/>
  <c r="DT185" i="18" s="1"/>
  <c r="R185" i="18"/>
  <c r="DU185" i="18" s="1"/>
  <c r="S185" i="18"/>
  <c r="DV185" i="18" s="1"/>
  <c r="T185" i="18"/>
  <c r="DW185" i="18" s="1"/>
  <c r="U185" i="18"/>
  <c r="DX185" i="18" s="1"/>
  <c r="V185" i="18"/>
  <c r="DY185" i="18" s="1"/>
  <c r="W185" i="18"/>
  <c r="DZ185" i="18" s="1"/>
  <c r="X185" i="18"/>
  <c r="EA185" i="18" s="1"/>
  <c r="Y185" i="18"/>
  <c r="EB185" i="18" s="1"/>
  <c r="Z185" i="18"/>
  <c r="EC185" i="18" s="1"/>
  <c r="AA185" i="18"/>
  <c r="ED185" i="18" s="1"/>
  <c r="AB185" i="18"/>
  <c r="EE185" i="18" s="1"/>
  <c r="AC185" i="18"/>
  <c r="EF185" i="18" s="1"/>
  <c r="AD185" i="18"/>
  <c r="EG185" i="18" s="1"/>
  <c r="AE185" i="18"/>
  <c r="EH185" i="18" s="1"/>
  <c r="AF185" i="18"/>
  <c r="EI185" i="18" s="1"/>
  <c r="AG185" i="18"/>
  <c r="EJ185" i="18" s="1"/>
  <c r="AH185" i="18"/>
  <c r="EK185" i="18" s="1"/>
  <c r="AI185" i="18"/>
  <c r="EL185" i="18" s="1"/>
  <c r="AJ185" i="18"/>
  <c r="EM185" i="18" s="1"/>
  <c r="C186" i="18"/>
  <c r="DF186" i="18" s="1"/>
  <c r="D186" i="18"/>
  <c r="DG186" i="18" s="1"/>
  <c r="E186" i="18"/>
  <c r="DH186" i="18" s="1"/>
  <c r="F186" i="18"/>
  <c r="DI186" i="18" s="1"/>
  <c r="G186" i="18"/>
  <c r="DJ186" i="18" s="1"/>
  <c r="H186" i="18"/>
  <c r="DK186" i="18" s="1"/>
  <c r="I186" i="18"/>
  <c r="DL186" i="18" s="1"/>
  <c r="J186" i="18"/>
  <c r="DM186" i="18" s="1"/>
  <c r="K186" i="18"/>
  <c r="DN186" i="18" s="1"/>
  <c r="L186" i="18"/>
  <c r="DO186" i="18" s="1"/>
  <c r="M186" i="18"/>
  <c r="DP186" i="18" s="1"/>
  <c r="N186" i="18"/>
  <c r="DQ186" i="18" s="1"/>
  <c r="O186" i="18"/>
  <c r="DR186" i="18" s="1"/>
  <c r="P186" i="18"/>
  <c r="DS186" i="18" s="1"/>
  <c r="Q186" i="18"/>
  <c r="DT186" i="18" s="1"/>
  <c r="R186" i="18"/>
  <c r="DU186" i="18" s="1"/>
  <c r="S186" i="18"/>
  <c r="DV186" i="18" s="1"/>
  <c r="T186" i="18"/>
  <c r="DW186" i="18" s="1"/>
  <c r="U186" i="18"/>
  <c r="DX186" i="18" s="1"/>
  <c r="V186" i="18"/>
  <c r="DY186" i="18" s="1"/>
  <c r="W186" i="18"/>
  <c r="DZ186" i="18" s="1"/>
  <c r="X186" i="18"/>
  <c r="EA186" i="18" s="1"/>
  <c r="Y186" i="18"/>
  <c r="EB186" i="18" s="1"/>
  <c r="Z186" i="18"/>
  <c r="EC186" i="18" s="1"/>
  <c r="AA186" i="18"/>
  <c r="ED186" i="18" s="1"/>
  <c r="AB186" i="18"/>
  <c r="EE186" i="18" s="1"/>
  <c r="AC186" i="18"/>
  <c r="EF186" i="18" s="1"/>
  <c r="AD186" i="18"/>
  <c r="EG186" i="18" s="1"/>
  <c r="AE186" i="18"/>
  <c r="EH186" i="18" s="1"/>
  <c r="AF186" i="18"/>
  <c r="EI186" i="18" s="1"/>
  <c r="AG186" i="18"/>
  <c r="EJ186" i="18" s="1"/>
  <c r="AH186" i="18"/>
  <c r="EK186" i="18" s="1"/>
  <c r="AI186" i="18"/>
  <c r="EL186" i="18" s="1"/>
  <c r="AJ186" i="18"/>
  <c r="EM186" i="18" s="1"/>
  <c r="C187" i="18"/>
  <c r="DF187" i="18" s="1"/>
  <c r="D187" i="18"/>
  <c r="DG187" i="18" s="1"/>
  <c r="E187" i="18"/>
  <c r="DH187" i="18" s="1"/>
  <c r="F187" i="18"/>
  <c r="DI187" i="18" s="1"/>
  <c r="G187" i="18"/>
  <c r="DJ187" i="18" s="1"/>
  <c r="H187" i="18"/>
  <c r="DK187" i="18" s="1"/>
  <c r="I187" i="18"/>
  <c r="DL187" i="18" s="1"/>
  <c r="J187" i="18"/>
  <c r="DM187" i="18" s="1"/>
  <c r="K187" i="18"/>
  <c r="DN187" i="18" s="1"/>
  <c r="L187" i="18"/>
  <c r="DO187" i="18" s="1"/>
  <c r="M187" i="18"/>
  <c r="DP187" i="18" s="1"/>
  <c r="N187" i="18"/>
  <c r="DQ187" i="18" s="1"/>
  <c r="O187" i="18"/>
  <c r="DR187" i="18" s="1"/>
  <c r="P187" i="18"/>
  <c r="DS187" i="18" s="1"/>
  <c r="Q187" i="18"/>
  <c r="DT187" i="18" s="1"/>
  <c r="R187" i="18"/>
  <c r="DU187" i="18" s="1"/>
  <c r="S187" i="18"/>
  <c r="DV187" i="18" s="1"/>
  <c r="T187" i="18"/>
  <c r="DW187" i="18" s="1"/>
  <c r="U187" i="18"/>
  <c r="DX187" i="18" s="1"/>
  <c r="V187" i="18"/>
  <c r="DY187" i="18" s="1"/>
  <c r="W187" i="18"/>
  <c r="DZ187" i="18" s="1"/>
  <c r="X187" i="18"/>
  <c r="EA187" i="18" s="1"/>
  <c r="Y187" i="18"/>
  <c r="EB187" i="18" s="1"/>
  <c r="Z187" i="18"/>
  <c r="EC187" i="18" s="1"/>
  <c r="AA187" i="18"/>
  <c r="ED187" i="18" s="1"/>
  <c r="AB187" i="18"/>
  <c r="EE187" i="18" s="1"/>
  <c r="AC187" i="18"/>
  <c r="EF187" i="18" s="1"/>
  <c r="AD187" i="18"/>
  <c r="EG187" i="18" s="1"/>
  <c r="AE187" i="18"/>
  <c r="EH187" i="18" s="1"/>
  <c r="AF187" i="18"/>
  <c r="EI187" i="18" s="1"/>
  <c r="AG187" i="18"/>
  <c r="EJ187" i="18" s="1"/>
  <c r="AH187" i="18"/>
  <c r="EK187" i="18" s="1"/>
  <c r="AI187" i="18"/>
  <c r="EL187" i="18" s="1"/>
  <c r="AJ187" i="18"/>
  <c r="EM187" i="18" s="1"/>
  <c r="C188" i="18"/>
  <c r="DF188" i="18" s="1"/>
  <c r="D188" i="18"/>
  <c r="DG188" i="18" s="1"/>
  <c r="E188" i="18"/>
  <c r="DH188" i="18" s="1"/>
  <c r="F188" i="18"/>
  <c r="DI188" i="18" s="1"/>
  <c r="G188" i="18"/>
  <c r="DJ188" i="18" s="1"/>
  <c r="H188" i="18"/>
  <c r="DK188" i="18" s="1"/>
  <c r="I188" i="18"/>
  <c r="DL188" i="18" s="1"/>
  <c r="J188" i="18"/>
  <c r="DM188" i="18" s="1"/>
  <c r="K188" i="18"/>
  <c r="DN188" i="18" s="1"/>
  <c r="L188" i="18"/>
  <c r="DO188" i="18" s="1"/>
  <c r="M188" i="18"/>
  <c r="DP188" i="18" s="1"/>
  <c r="N188" i="18"/>
  <c r="DQ188" i="18" s="1"/>
  <c r="O188" i="18"/>
  <c r="DR188" i="18" s="1"/>
  <c r="P188" i="18"/>
  <c r="DS188" i="18" s="1"/>
  <c r="Q188" i="18"/>
  <c r="DT188" i="18" s="1"/>
  <c r="R188" i="18"/>
  <c r="DU188" i="18" s="1"/>
  <c r="S188" i="18"/>
  <c r="DV188" i="18" s="1"/>
  <c r="T188" i="18"/>
  <c r="DW188" i="18" s="1"/>
  <c r="U188" i="18"/>
  <c r="DX188" i="18" s="1"/>
  <c r="V188" i="18"/>
  <c r="DY188" i="18" s="1"/>
  <c r="W188" i="18"/>
  <c r="DZ188" i="18" s="1"/>
  <c r="X188" i="18"/>
  <c r="EA188" i="18" s="1"/>
  <c r="Y188" i="18"/>
  <c r="EB188" i="18" s="1"/>
  <c r="Z188" i="18"/>
  <c r="EC188" i="18" s="1"/>
  <c r="AA188" i="18"/>
  <c r="ED188" i="18" s="1"/>
  <c r="AB188" i="18"/>
  <c r="EE188" i="18" s="1"/>
  <c r="AC188" i="18"/>
  <c r="EF188" i="18" s="1"/>
  <c r="AD188" i="18"/>
  <c r="EG188" i="18" s="1"/>
  <c r="AE188" i="18"/>
  <c r="EH188" i="18" s="1"/>
  <c r="AF188" i="18"/>
  <c r="EI188" i="18" s="1"/>
  <c r="AG188" i="18"/>
  <c r="EJ188" i="18" s="1"/>
  <c r="AH188" i="18"/>
  <c r="EK188" i="18" s="1"/>
  <c r="AI188" i="18"/>
  <c r="EL188" i="18" s="1"/>
  <c r="AJ188" i="18"/>
  <c r="EM188" i="18" s="1"/>
  <c r="C189" i="18"/>
  <c r="DF189" i="18" s="1"/>
  <c r="D189" i="18"/>
  <c r="DG189" i="18" s="1"/>
  <c r="E189" i="18"/>
  <c r="DH189" i="18" s="1"/>
  <c r="F189" i="18"/>
  <c r="DI189" i="18" s="1"/>
  <c r="G189" i="18"/>
  <c r="DJ189" i="18" s="1"/>
  <c r="H189" i="18"/>
  <c r="DK189" i="18" s="1"/>
  <c r="I189" i="18"/>
  <c r="DL189" i="18" s="1"/>
  <c r="J189" i="18"/>
  <c r="DM189" i="18" s="1"/>
  <c r="K189" i="18"/>
  <c r="DN189" i="18" s="1"/>
  <c r="L189" i="18"/>
  <c r="DO189" i="18" s="1"/>
  <c r="M189" i="18"/>
  <c r="DP189" i="18" s="1"/>
  <c r="N189" i="18"/>
  <c r="DQ189" i="18" s="1"/>
  <c r="O189" i="18"/>
  <c r="DR189" i="18" s="1"/>
  <c r="P189" i="18"/>
  <c r="DS189" i="18" s="1"/>
  <c r="Q189" i="18"/>
  <c r="DT189" i="18" s="1"/>
  <c r="R189" i="18"/>
  <c r="DU189" i="18" s="1"/>
  <c r="S189" i="18"/>
  <c r="DV189" i="18" s="1"/>
  <c r="T189" i="18"/>
  <c r="DW189" i="18" s="1"/>
  <c r="U189" i="18"/>
  <c r="DX189" i="18" s="1"/>
  <c r="V189" i="18"/>
  <c r="DY189" i="18" s="1"/>
  <c r="W189" i="18"/>
  <c r="DZ189" i="18" s="1"/>
  <c r="X189" i="18"/>
  <c r="EA189" i="18" s="1"/>
  <c r="Y189" i="18"/>
  <c r="EB189" i="18" s="1"/>
  <c r="Z189" i="18"/>
  <c r="EC189" i="18" s="1"/>
  <c r="AA189" i="18"/>
  <c r="ED189" i="18" s="1"/>
  <c r="AB189" i="18"/>
  <c r="EE189" i="18" s="1"/>
  <c r="AC189" i="18"/>
  <c r="EF189" i="18" s="1"/>
  <c r="AD189" i="18"/>
  <c r="EG189" i="18" s="1"/>
  <c r="AE189" i="18"/>
  <c r="EH189" i="18" s="1"/>
  <c r="AF189" i="18"/>
  <c r="EI189" i="18" s="1"/>
  <c r="AG189" i="18"/>
  <c r="EJ189" i="18" s="1"/>
  <c r="AH189" i="18"/>
  <c r="EK189" i="18" s="1"/>
  <c r="AI189" i="18"/>
  <c r="EL189" i="18" s="1"/>
  <c r="AJ189" i="18"/>
  <c r="EM189" i="18" s="1"/>
  <c r="C190" i="18"/>
  <c r="DF190" i="18" s="1"/>
  <c r="D190" i="18"/>
  <c r="DG190" i="18" s="1"/>
  <c r="E190" i="18"/>
  <c r="DH190" i="18" s="1"/>
  <c r="F190" i="18"/>
  <c r="DI190" i="18" s="1"/>
  <c r="G190" i="18"/>
  <c r="DJ190" i="18" s="1"/>
  <c r="H190" i="18"/>
  <c r="DK190" i="18" s="1"/>
  <c r="I190" i="18"/>
  <c r="DL190" i="18" s="1"/>
  <c r="J190" i="18"/>
  <c r="DM190" i="18" s="1"/>
  <c r="K190" i="18"/>
  <c r="DN190" i="18" s="1"/>
  <c r="L190" i="18"/>
  <c r="DO190" i="18" s="1"/>
  <c r="M190" i="18"/>
  <c r="DP190" i="18" s="1"/>
  <c r="N190" i="18"/>
  <c r="DQ190" i="18" s="1"/>
  <c r="O190" i="18"/>
  <c r="DR190" i="18" s="1"/>
  <c r="P190" i="18"/>
  <c r="DS190" i="18" s="1"/>
  <c r="Q190" i="18"/>
  <c r="DT190" i="18" s="1"/>
  <c r="R190" i="18"/>
  <c r="DU190" i="18" s="1"/>
  <c r="S190" i="18"/>
  <c r="DV190" i="18" s="1"/>
  <c r="T190" i="18"/>
  <c r="DW190" i="18" s="1"/>
  <c r="U190" i="18"/>
  <c r="DX190" i="18" s="1"/>
  <c r="V190" i="18"/>
  <c r="DY190" i="18" s="1"/>
  <c r="W190" i="18"/>
  <c r="DZ190" i="18" s="1"/>
  <c r="X190" i="18"/>
  <c r="EA190" i="18" s="1"/>
  <c r="Y190" i="18"/>
  <c r="EB190" i="18" s="1"/>
  <c r="Z190" i="18"/>
  <c r="EC190" i="18" s="1"/>
  <c r="AA190" i="18"/>
  <c r="ED190" i="18" s="1"/>
  <c r="AB190" i="18"/>
  <c r="EE190" i="18" s="1"/>
  <c r="AC190" i="18"/>
  <c r="EF190" i="18" s="1"/>
  <c r="AD190" i="18"/>
  <c r="EG190" i="18" s="1"/>
  <c r="AE190" i="18"/>
  <c r="EH190" i="18" s="1"/>
  <c r="AF190" i="18"/>
  <c r="EI190" i="18" s="1"/>
  <c r="AG190" i="18"/>
  <c r="EJ190" i="18" s="1"/>
  <c r="AH190" i="18"/>
  <c r="EK190" i="18" s="1"/>
  <c r="AI190" i="18"/>
  <c r="EL190" i="18" s="1"/>
  <c r="AJ190" i="18"/>
  <c r="EM190" i="18" s="1"/>
  <c r="C191" i="18"/>
  <c r="DF191" i="18" s="1"/>
  <c r="D191" i="18"/>
  <c r="DG191" i="18" s="1"/>
  <c r="E191" i="18"/>
  <c r="DH191" i="18" s="1"/>
  <c r="F191" i="18"/>
  <c r="DI191" i="18" s="1"/>
  <c r="G191" i="18"/>
  <c r="DJ191" i="18" s="1"/>
  <c r="H191" i="18"/>
  <c r="DK191" i="18" s="1"/>
  <c r="I191" i="18"/>
  <c r="DL191" i="18" s="1"/>
  <c r="J191" i="18"/>
  <c r="DM191" i="18" s="1"/>
  <c r="K191" i="18"/>
  <c r="DN191" i="18" s="1"/>
  <c r="L191" i="18"/>
  <c r="DO191" i="18" s="1"/>
  <c r="M191" i="18"/>
  <c r="DP191" i="18" s="1"/>
  <c r="N191" i="18"/>
  <c r="DQ191" i="18" s="1"/>
  <c r="O191" i="18"/>
  <c r="DR191" i="18" s="1"/>
  <c r="P191" i="18"/>
  <c r="DS191" i="18" s="1"/>
  <c r="Q191" i="18"/>
  <c r="DT191" i="18" s="1"/>
  <c r="R191" i="18"/>
  <c r="DU191" i="18" s="1"/>
  <c r="S191" i="18"/>
  <c r="DV191" i="18" s="1"/>
  <c r="T191" i="18"/>
  <c r="DW191" i="18" s="1"/>
  <c r="U191" i="18"/>
  <c r="DX191" i="18" s="1"/>
  <c r="V191" i="18"/>
  <c r="DY191" i="18" s="1"/>
  <c r="W191" i="18"/>
  <c r="DZ191" i="18" s="1"/>
  <c r="X191" i="18"/>
  <c r="EA191" i="18" s="1"/>
  <c r="Y191" i="18"/>
  <c r="EB191" i="18" s="1"/>
  <c r="Z191" i="18"/>
  <c r="EC191" i="18" s="1"/>
  <c r="AA191" i="18"/>
  <c r="ED191" i="18" s="1"/>
  <c r="AB191" i="18"/>
  <c r="EE191" i="18" s="1"/>
  <c r="AC191" i="18"/>
  <c r="EF191" i="18" s="1"/>
  <c r="AD191" i="18"/>
  <c r="EG191" i="18" s="1"/>
  <c r="AE191" i="18"/>
  <c r="EH191" i="18" s="1"/>
  <c r="AF191" i="18"/>
  <c r="EI191" i="18" s="1"/>
  <c r="AG191" i="18"/>
  <c r="EJ191" i="18" s="1"/>
  <c r="AH191" i="18"/>
  <c r="EK191" i="18" s="1"/>
  <c r="AI191" i="18"/>
  <c r="EL191" i="18" s="1"/>
  <c r="AJ191" i="18"/>
  <c r="EM191" i="18" s="1"/>
  <c r="C192" i="18"/>
  <c r="DF192" i="18" s="1"/>
  <c r="D192" i="18"/>
  <c r="DG192" i="18" s="1"/>
  <c r="E192" i="18"/>
  <c r="DH192" i="18" s="1"/>
  <c r="F192" i="18"/>
  <c r="DI192" i="18" s="1"/>
  <c r="G192" i="18"/>
  <c r="DJ192" i="18" s="1"/>
  <c r="H192" i="18"/>
  <c r="DK192" i="18" s="1"/>
  <c r="I192" i="18"/>
  <c r="DL192" i="18" s="1"/>
  <c r="J192" i="18"/>
  <c r="DM192" i="18" s="1"/>
  <c r="K192" i="18"/>
  <c r="DN192" i="18" s="1"/>
  <c r="L192" i="18"/>
  <c r="DO192" i="18" s="1"/>
  <c r="M192" i="18"/>
  <c r="DP192" i="18" s="1"/>
  <c r="N192" i="18"/>
  <c r="DQ192" i="18" s="1"/>
  <c r="O192" i="18"/>
  <c r="DR192" i="18" s="1"/>
  <c r="P192" i="18"/>
  <c r="DS192" i="18" s="1"/>
  <c r="Q192" i="18"/>
  <c r="DT192" i="18" s="1"/>
  <c r="R192" i="18"/>
  <c r="DU192" i="18" s="1"/>
  <c r="S192" i="18"/>
  <c r="DV192" i="18" s="1"/>
  <c r="T192" i="18"/>
  <c r="DW192" i="18" s="1"/>
  <c r="U192" i="18"/>
  <c r="DX192" i="18" s="1"/>
  <c r="V192" i="18"/>
  <c r="DY192" i="18" s="1"/>
  <c r="W192" i="18"/>
  <c r="DZ192" i="18" s="1"/>
  <c r="X192" i="18"/>
  <c r="EA192" i="18" s="1"/>
  <c r="Y192" i="18"/>
  <c r="EB192" i="18" s="1"/>
  <c r="Z192" i="18"/>
  <c r="EC192" i="18" s="1"/>
  <c r="AA192" i="18"/>
  <c r="ED192" i="18" s="1"/>
  <c r="AB192" i="18"/>
  <c r="EE192" i="18" s="1"/>
  <c r="AC192" i="18"/>
  <c r="EF192" i="18" s="1"/>
  <c r="AD192" i="18"/>
  <c r="EG192" i="18" s="1"/>
  <c r="AE192" i="18"/>
  <c r="EH192" i="18" s="1"/>
  <c r="AF192" i="18"/>
  <c r="EI192" i="18" s="1"/>
  <c r="AG192" i="18"/>
  <c r="EJ192" i="18" s="1"/>
  <c r="AH192" i="18"/>
  <c r="EK192" i="18" s="1"/>
  <c r="AI192" i="18"/>
  <c r="EL192" i="18" s="1"/>
  <c r="AJ192" i="18"/>
  <c r="EM192" i="18" s="1"/>
  <c r="C193" i="18"/>
  <c r="DF193" i="18" s="1"/>
  <c r="D193" i="18"/>
  <c r="DG193" i="18" s="1"/>
  <c r="E193" i="18"/>
  <c r="DH193" i="18" s="1"/>
  <c r="F193" i="18"/>
  <c r="DI193" i="18" s="1"/>
  <c r="G193" i="18"/>
  <c r="DJ193" i="18" s="1"/>
  <c r="H193" i="18"/>
  <c r="DK193" i="18" s="1"/>
  <c r="I193" i="18"/>
  <c r="DL193" i="18" s="1"/>
  <c r="J193" i="18"/>
  <c r="DM193" i="18" s="1"/>
  <c r="K193" i="18"/>
  <c r="DN193" i="18" s="1"/>
  <c r="L193" i="18"/>
  <c r="DO193" i="18" s="1"/>
  <c r="M193" i="18"/>
  <c r="DP193" i="18" s="1"/>
  <c r="N193" i="18"/>
  <c r="DQ193" i="18" s="1"/>
  <c r="O193" i="18"/>
  <c r="DR193" i="18" s="1"/>
  <c r="P193" i="18"/>
  <c r="DS193" i="18" s="1"/>
  <c r="Q193" i="18"/>
  <c r="DT193" i="18" s="1"/>
  <c r="R193" i="18"/>
  <c r="DU193" i="18" s="1"/>
  <c r="S193" i="18"/>
  <c r="DV193" i="18" s="1"/>
  <c r="T193" i="18"/>
  <c r="DW193" i="18" s="1"/>
  <c r="U193" i="18"/>
  <c r="DX193" i="18" s="1"/>
  <c r="V193" i="18"/>
  <c r="DY193" i="18" s="1"/>
  <c r="W193" i="18"/>
  <c r="DZ193" i="18" s="1"/>
  <c r="X193" i="18"/>
  <c r="EA193" i="18" s="1"/>
  <c r="Y193" i="18"/>
  <c r="EB193" i="18" s="1"/>
  <c r="Z193" i="18"/>
  <c r="EC193" i="18" s="1"/>
  <c r="AA193" i="18"/>
  <c r="ED193" i="18" s="1"/>
  <c r="AB193" i="18"/>
  <c r="EE193" i="18" s="1"/>
  <c r="AC193" i="18"/>
  <c r="EF193" i="18" s="1"/>
  <c r="AD193" i="18"/>
  <c r="EG193" i="18" s="1"/>
  <c r="AE193" i="18"/>
  <c r="EH193" i="18" s="1"/>
  <c r="AF193" i="18"/>
  <c r="EI193" i="18" s="1"/>
  <c r="AG193" i="18"/>
  <c r="EJ193" i="18" s="1"/>
  <c r="AH193" i="18"/>
  <c r="EK193" i="18" s="1"/>
  <c r="AI193" i="18"/>
  <c r="EL193" i="18" s="1"/>
  <c r="AJ193" i="18"/>
  <c r="EM193" i="18" s="1"/>
  <c r="C194" i="18"/>
  <c r="DF194" i="18" s="1"/>
  <c r="D194" i="18"/>
  <c r="DG194" i="18" s="1"/>
  <c r="E194" i="18"/>
  <c r="DH194" i="18" s="1"/>
  <c r="F194" i="18"/>
  <c r="DI194" i="18" s="1"/>
  <c r="G194" i="18"/>
  <c r="DJ194" i="18" s="1"/>
  <c r="H194" i="18"/>
  <c r="DK194" i="18" s="1"/>
  <c r="I194" i="18"/>
  <c r="DL194" i="18" s="1"/>
  <c r="J194" i="18"/>
  <c r="DM194" i="18" s="1"/>
  <c r="K194" i="18"/>
  <c r="DN194" i="18" s="1"/>
  <c r="L194" i="18"/>
  <c r="DO194" i="18" s="1"/>
  <c r="M194" i="18"/>
  <c r="DP194" i="18" s="1"/>
  <c r="N194" i="18"/>
  <c r="DQ194" i="18" s="1"/>
  <c r="O194" i="18"/>
  <c r="DR194" i="18" s="1"/>
  <c r="P194" i="18"/>
  <c r="DS194" i="18" s="1"/>
  <c r="Q194" i="18"/>
  <c r="DT194" i="18" s="1"/>
  <c r="R194" i="18"/>
  <c r="DU194" i="18" s="1"/>
  <c r="S194" i="18"/>
  <c r="DV194" i="18" s="1"/>
  <c r="T194" i="18"/>
  <c r="DW194" i="18" s="1"/>
  <c r="U194" i="18"/>
  <c r="DX194" i="18" s="1"/>
  <c r="V194" i="18"/>
  <c r="DY194" i="18" s="1"/>
  <c r="W194" i="18"/>
  <c r="DZ194" i="18" s="1"/>
  <c r="X194" i="18"/>
  <c r="EA194" i="18" s="1"/>
  <c r="Y194" i="18"/>
  <c r="EB194" i="18" s="1"/>
  <c r="Z194" i="18"/>
  <c r="EC194" i="18" s="1"/>
  <c r="AA194" i="18"/>
  <c r="ED194" i="18" s="1"/>
  <c r="AB194" i="18"/>
  <c r="EE194" i="18" s="1"/>
  <c r="AC194" i="18"/>
  <c r="EF194" i="18" s="1"/>
  <c r="AD194" i="18"/>
  <c r="EG194" i="18" s="1"/>
  <c r="AE194" i="18"/>
  <c r="EH194" i="18" s="1"/>
  <c r="AF194" i="18"/>
  <c r="EI194" i="18" s="1"/>
  <c r="AG194" i="18"/>
  <c r="EJ194" i="18" s="1"/>
  <c r="AH194" i="18"/>
  <c r="EK194" i="18" s="1"/>
  <c r="AI194" i="18"/>
  <c r="EL194" i="18" s="1"/>
  <c r="AJ194" i="18"/>
  <c r="EM194" i="18" s="1"/>
  <c r="C195" i="18"/>
  <c r="DF195" i="18" s="1"/>
  <c r="D195" i="18"/>
  <c r="DG195" i="18" s="1"/>
  <c r="E195" i="18"/>
  <c r="DH195" i="18" s="1"/>
  <c r="F195" i="18"/>
  <c r="DI195" i="18" s="1"/>
  <c r="G195" i="18"/>
  <c r="DJ195" i="18" s="1"/>
  <c r="H195" i="18"/>
  <c r="DK195" i="18" s="1"/>
  <c r="I195" i="18"/>
  <c r="DL195" i="18" s="1"/>
  <c r="J195" i="18"/>
  <c r="DM195" i="18" s="1"/>
  <c r="K195" i="18"/>
  <c r="DN195" i="18" s="1"/>
  <c r="L195" i="18"/>
  <c r="DO195" i="18" s="1"/>
  <c r="M195" i="18"/>
  <c r="DP195" i="18" s="1"/>
  <c r="N195" i="18"/>
  <c r="DQ195" i="18" s="1"/>
  <c r="O195" i="18"/>
  <c r="DR195" i="18" s="1"/>
  <c r="P195" i="18"/>
  <c r="DS195" i="18" s="1"/>
  <c r="Q195" i="18"/>
  <c r="DT195" i="18" s="1"/>
  <c r="R195" i="18"/>
  <c r="DU195" i="18" s="1"/>
  <c r="S195" i="18"/>
  <c r="DV195" i="18" s="1"/>
  <c r="T195" i="18"/>
  <c r="DW195" i="18" s="1"/>
  <c r="U195" i="18"/>
  <c r="DX195" i="18" s="1"/>
  <c r="V195" i="18"/>
  <c r="DY195" i="18" s="1"/>
  <c r="W195" i="18"/>
  <c r="DZ195" i="18" s="1"/>
  <c r="X195" i="18"/>
  <c r="EA195" i="18" s="1"/>
  <c r="Y195" i="18"/>
  <c r="EB195" i="18" s="1"/>
  <c r="Z195" i="18"/>
  <c r="EC195" i="18" s="1"/>
  <c r="AA195" i="18"/>
  <c r="ED195" i="18" s="1"/>
  <c r="AB195" i="18"/>
  <c r="EE195" i="18" s="1"/>
  <c r="AC195" i="18"/>
  <c r="EF195" i="18" s="1"/>
  <c r="AD195" i="18"/>
  <c r="EG195" i="18" s="1"/>
  <c r="AE195" i="18"/>
  <c r="EH195" i="18" s="1"/>
  <c r="AF195" i="18"/>
  <c r="EI195" i="18" s="1"/>
  <c r="AG195" i="18"/>
  <c r="EJ195" i="18" s="1"/>
  <c r="AH195" i="18"/>
  <c r="EK195" i="18" s="1"/>
  <c r="AI195" i="18"/>
  <c r="EL195" i="18" s="1"/>
  <c r="AJ195" i="18"/>
  <c r="EM195" i="18" s="1"/>
  <c r="C196" i="18"/>
  <c r="DF196" i="18" s="1"/>
  <c r="D196" i="18"/>
  <c r="DG196" i="18" s="1"/>
  <c r="E196" i="18"/>
  <c r="DH196" i="18" s="1"/>
  <c r="F196" i="18"/>
  <c r="DI196" i="18" s="1"/>
  <c r="G196" i="18"/>
  <c r="DJ196" i="18" s="1"/>
  <c r="H196" i="18"/>
  <c r="DK196" i="18" s="1"/>
  <c r="I196" i="18"/>
  <c r="DL196" i="18" s="1"/>
  <c r="J196" i="18"/>
  <c r="DM196" i="18" s="1"/>
  <c r="K196" i="18"/>
  <c r="DN196" i="18" s="1"/>
  <c r="L196" i="18"/>
  <c r="DO196" i="18" s="1"/>
  <c r="M196" i="18"/>
  <c r="DP196" i="18" s="1"/>
  <c r="N196" i="18"/>
  <c r="DQ196" i="18" s="1"/>
  <c r="O196" i="18"/>
  <c r="DR196" i="18" s="1"/>
  <c r="P196" i="18"/>
  <c r="DS196" i="18" s="1"/>
  <c r="Q196" i="18"/>
  <c r="DT196" i="18" s="1"/>
  <c r="R196" i="18"/>
  <c r="DU196" i="18" s="1"/>
  <c r="S196" i="18"/>
  <c r="DV196" i="18" s="1"/>
  <c r="T196" i="18"/>
  <c r="DW196" i="18" s="1"/>
  <c r="U196" i="18"/>
  <c r="DX196" i="18" s="1"/>
  <c r="V196" i="18"/>
  <c r="DY196" i="18" s="1"/>
  <c r="W196" i="18"/>
  <c r="DZ196" i="18" s="1"/>
  <c r="X196" i="18"/>
  <c r="EA196" i="18" s="1"/>
  <c r="Y196" i="18"/>
  <c r="EB196" i="18" s="1"/>
  <c r="Z196" i="18"/>
  <c r="EC196" i="18" s="1"/>
  <c r="AA196" i="18"/>
  <c r="ED196" i="18" s="1"/>
  <c r="AB196" i="18"/>
  <c r="EE196" i="18" s="1"/>
  <c r="AC196" i="18"/>
  <c r="EF196" i="18" s="1"/>
  <c r="AD196" i="18"/>
  <c r="EG196" i="18" s="1"/>
  <c r="AE196" i="18"/>
  <c r="EH196" i="18" s="1"/>
  <c r="AF196" i="18"/>
  <c r="EI196" i="18" s="1"/>
  <c r="AG196" i="18"/>
  <c r="EJ196" i="18" s="1"/>
  <c r="AH196" i="18"/>
  <c r="EK196" i="18" s="1"/>
  <c r="AI196" i="18"/>
  <c r="EL196" i="18" s="1"/>
  <c r="AJ196" i="18"/>
  <c r="EM196" i="18" s="1"/>
  <c r="C197" i="18"/>
  <c r="DF197" i="18" s="1"/>
  <c r="D197" i="18"/>
  <c r="DG197" i="18" s="1"/>
  <c r="E197" i="18"/>
  <c r="DH197" i="18" s="1"/>
  <c r="F197" i="18"/>
  <c r="DI197" i="18" s="1"/>
  <c r="G197" i="18"/>
  <c r="DJ197" i="18" s="1"/>
  <c r="H197" i="18"/>
  <c r="DK197" i="18" s="1"/>
  <c r="I197" i="18"/>
  <c r="DL197" i="18" s="1"/>
  <c r="J197" i="18"/>
  <c r="DM197" i="18" s="1"/>
  <c r="K197" i="18"/>
  <c r="DN197" i="18" s="1"/>
  <c r="L197" i="18"/>
  <c r="DO197" i="18" s="1"/>
  <c r="M197" i="18"/>
  <c r="DP197" i="18" s="1"/>
  <c r="N197" i="18"/>
  <c r="DQ197" i="18" s="1"/>
  <c r="O197" i="18"/>
  <c r="DR197" i="18" s="1"/>
  <c r="P197" i="18"/>
  <c r="DS197" i="18" s="1"/>
  <c r="Q197" i="18"/>
  <c r="DT197" i="18" s="1"/>
  <c r="R197" i="18"/>
  <c r="DU197" i="18" s="1"/>
  <c r="S197" i="18"/>
  <c r="DV197" i="18" s="1"/>
  <c r="T197" i="18"/>
  <c r="DW197" i="18" s="1"/>
  <c r="U197" i="18"/>
  <c r="DX197" i="18" s="1"/>
  <c r="V197" i="18"/>
  <c r="DY197" i="18" s="1"/>
  <c r="W197" i="18"/>
  <c r="DZ197" i="18" s="1"/>
  <c r="X197" i="18"/>
  <c r="EA197" i="18" s="1"/>
  <c r="Y197" i="18"/>
  <c r="EB197" i="18" s="1"/>
  <c r="Z197" i="18"/>
  <c r="EC197" i="18" s="1"/>
  <c r="AA197" i="18"/>
  <c r="ED197" i="18" s="1"/>
  <c r="AB197" i="18"/>
  <c r="EE197" i="18" s="1"/>
  <c r="AC197" i="18"/>
  <c r="EF197" i="18" s="1"/>
  <c r="AD197" i="18"/>
  <c r="EG197" i="18" s="1"/>
  <c r="AE197" i="18"/>
  <c r="EH197" i="18" s="1"/>
  <c r="AF197" i="18"/>
  <c r="EI197" i="18" s="1"/>
  <c r="AG197" i="18"/>
  <c r="EJ197" i="18" s="1"/>
  <c r="AH197" i="18"/>
  <c r="EK197" i="18" s="1"/>
  <c r="AI197" i="18"/>
  <c r="EL197" i="18" s="1"/>
  <c r="AJ197" i="18"/>
  <c r="EM197" i="18" s="1"/>
  <c r="C198" i="18"/>
  <c r="DF198" i="18" s="1"/>
  <c r="D198" i="18"/>
  <c r="DG198" i="18" s="1"/>
  <c r="E198" i="18"/>
  <c r="DH198" i="18" s="1"/>
  <c r="F198" i="18"/>
  <c r="DI198" i="18" s="1"/>
  <c r="G198" i="18"/>
  <c r="DJ198" i="18" s="1"/>
  <c r="H198" i="18"/>
  <c r="DK198" i="18" s="1"/>
  <c r="I198" i="18"/>
  <c r="DL198" i="18" s="1"/>
  <c r="J198" i="18"/>
  <c r="DM198" i="18" s="1"/>
  <c r="K198" i="18"/>
  <c r="DN198" i="18" s="1"/>
  <c r="L198" i="18"/>
  <c r="DO198" i="18" s="1"/>
  <c r="M198" i="18"/>
  <c r="DP198" i="18" s="1"/>
  <c r="N198" i="18"/>
  <c r="DQ198" i="18" s="1"/>
  <c r="O198" i="18"/>
  <c r="DR198" i="18" s="1"/>
  <c r="P198" i="18"/>
  <c r="DS198" i="18" s="1"/>
  <c r="Q198" i="18"/>
  <c r="DT198" i="18" s="1"/>
  <c r="R198" i="18"/>
  <c r="DU198" i="18" s="1"/>
  <c r="S198" i="18"/>
  <c r="DV198" i="18" s="1"/>
  <c r="T198" i="18"/>
  <c r="DW198" i="18" s="1"/>
  <c r="U198" i="18"/>
  <c r="DX198" i="18" s="1"/>
  <c r="V198" i="18"/>
  <c r="DY198" i="18" s="1"/>
  <c r="W198" i="18"/>
  <c r="DZ198" i="18" s="1"/>
  <c r="X198" i="18"/>
  <c r="EA198" i="18" s="1"/>
  <c r="Y198" i="18"/>
  <c r="EB198" i="18" s="1"/>
  <c r="Z198" i="18"/>
  <c r="EC198" i="18" s="1"/>
  <c r="AA198" i="18"/>
  <c r="ED198" i="18" s="1"/>
  <c r="AB198" i="18"/>
  <c r="EE198" i="18" s="1"/>
  <c r="AC198" i="18"/>
  <c r="EF198" i="18" s="1"/>
  <c r="AD198" i="18"/>
  <c r="EG198" i="18" s="1"/>
  <c r="AE198" i="18"/>
  <c r="EH198" i="18" s="1"/>
  <c r="AF198" i="18"/>
  <c r="EI198" i="18" s="1"/>
  <c r="AG198" i="18"/>
  <c r="EJ198" i="18" s="1"/>
  <c r="AH198" i="18"/>
  <c r="EK198" i="18" s="1"/>
  <c r="AI198" i="18"/>
  <c r="EL198" i="18" s="1"/>
  <c r="AJ198" i="18"/>
  <c r="EM198" i="18" s="1"/>
  <c r="C199" i="18"/>
  <c r="DF199" i="18" s="1"/>
  <c r="D199" i="18"/>
  <c r="DG199" i="18" s="1"/>
  <c r="E199" i="18"/>
  <c r="DH199" i="18" s="1"/>
  <c r="F199" i="18"/>
  <c r="DI199" i="18" s="1"/>
  <c r="G199" i="18"/>
  <c r="DJ199" i="18" s="1"/>
  <c r="H199" i="18"/>
  <c r="DK199" i="18" s="1"/>
  <c r="I199" i="18"/>
  <c r="DL199" i="18" s="1"/>
  <c r="J199" i="18"/>
  <c r="DM199" i="18" s="1"/>
  <c r="K199" i="18"/>
  <c r="DN199" i="18" s="1"/>
  <c r="L199" i="18"/>
  <c r="DO199" i="18" s="1"/>
  <c r="M199" i="18"/>
  <c r="DP199" i="18" s="1"/>
  <c r="N199" i="18"/>
  <c r="DQ199" i="18" s="1"/>
  <c r="O199" i="18"/>
  <c r="DR199" i="18" s="1"/>
  <c r="P199" i="18"/>
  <c r="DS199" i="18" s="1"/>
  <c r="Q199" i="18"/>
  <c r="DT199" i="18" s="1"/>
  <c r="R199" i="18"/>
  <c r="DU199" i="18" s="1"/>
  <c r="S199" i="18"/>
  <c r="DV199" i="18" s="1"/>
  <c r="T199" i="18"/>
  <c r="DW199" i="18" s="1"/>
  <c r="U199" i="18"/>
  <c r="DX199" i="18" s="1"/>
  <c r="V199" i="18"/>
  <c r="DY199" i="18" s="1"/>
  <c r="W199" i="18"/>
  <c r="DZ199" i="18" s="1"/>
  <c r="X199" i="18"/>
  <c r="EA199" i="18" s="1"/>
  <c r="Y199" i="18"/>
  <c r="EB199" i="18" s="1"/>
  <c r="Z199" i="18"/>
  <c r="EC199" i="18" s="1"/>
  <c r="AA199" i="18"/>
  <c r="ED199" i="18" s="1"/>
  <c r="AB199" i="18"/>
  <c r="EE199" i="18" s="1"/>
  <c r="AC199" i="18"/>
  <c r="EF199" i="18" s="1"/>
  <c r="AD199" i="18"/>
  <c r="EG199" i="18" s="1"/>
  <c r="AE199" i="18"/>
  <c r="EH199" i="18" s="1"/>
  <c r="AF199" i="18"/>
  <c r="EI199" i="18" s="1"/>
  <c r="AG199" i="18"/>
  <c r="EJ199" i="18" s="1"/>
  <c r="AH199" i="18"/>
  <c r="EK199" i="18" s="1"/>
  <c r="AI199" i="18"/>
  <c r="EL199" i="18" s="1"/>
  <c r="AJ199" i="18"/>
  <c r="EM199" i="18" s="1"/>
  <c r="C200" i="18"/>
  <c r="DF200" i="18" s="1"/>
  <c r="D200" i="18"/>
  <c r="DG200" i="18" s="1"/>
  <c r="E200" i="18"/>
  <c r="DH200" i="18" s="1"/>
  <c r="F200" i="18"/>
  <c r="DI200" i="18" s="1"/>
  <c r="G200" i="18"/>
  <c r="DJ200" i="18" s="1"/>
  <c r="H200" i="18"/>
  <c r="DK200" i="18" s="1"/>
  <c r="I200" i="18"/>
  <c r="DL200" i="18" s="1"/>
  <c r="J200" i="18"/>
  <c r="DM200" i="18" s="1"/>
  <c r="K200" i="18"/>
  <c r="DN200" i="18" s="1"/>
  <c r="L200" i="18"/>
  <c r="DO200" i="18" s="1"/>
  <c r="M200" i="18"/>
  <c r="DP200" i="18" s="1"/>
  <c r="N200" i="18"/>
  <c r="DQ200" i="18" s="1"/>
  <c r="O200" i="18"/>
  <c r="DR200" i="18" s="1"/>
  <c r="P200" i="18"/>
  <c r="DS200" i="18" s="1"/>
  <c r="Q200" i="18"/>
  <c r="DT200" i="18" s="1"/>
  <c r="R200" i="18"/>
  <c r="DU200" i="18" s="1"/>
  <c r="S200" i="18"/>
  <c r="DV200" i="18" s="1"/>
  <c r="T200" i="18"/>
  <c r="DW200" i="18" s="1"/>
  <c r="U200" i="18"/>
  <c r="DX200" i="18" s="1"/>
  <c r="V200" i="18"/>
  <c r="DY200" i="18" s="1"/>
  <c r="W200" i="18"/>
  <c r="DZ200" i="18" s="1"/>
  <c r="X200" i="18"/>
  <c r="EA200" i="18" s="1"/>
  <c r="Y200" i="18"/>
  <c r="EB200" i="18" s="1"/>
  <c r="Z200" i="18"/>
  <c r="EC200" i="18" s="1"/>
  <c r="AA200" i="18"/>
  <c r="ED200" i="18" s="1"/>
  <c r="AB200" i="18"/>
  <c r="EE200" i="18" s="1"/>
  <c r="AC200" i="18"/>
  <c r="EF200" i="18" s="1"/>
  <c r="AD200" i="18"/>
  <c r="EG200" i="18" s="1"/>
  <c r="AE200" i="18"/>
  <c r="EH200" i="18" s="1"/>
  <c r="AF200" i="18"/>
  <c r="EI200" i="18" s="1"/>
  <c r="AG200" i="18"/>
  <c r="EJ200" i="18" s="1"/>
  <c r="AH200" i="18"/>
  <c r="EK200" i="18" s="1"/>
  <c r="AI200" i="18"/>
  <c r="EL200" i="18" s="1"/>
  <c r="AJ200" i="18"/>
  <c r="EM200" i="18" s="1"/>
  <c r="C201" i="18"/>
  <c r="DF201" i="18" s="1"/>
  <c r="D201" i="18"/>
  <c r="DG201" i="18" s="1"/>
  <c r="E201" i="18"/>
  <c r="DH201" i="18" s="1"/>
  <c r="F201" i="18"/>
  <c r="DI201" i="18" s="1"/>
  <c r="G201" i="18"/>
  <c r="DJ201" i="18" s="1"/>
  <c r="H201" i="18"/>
  <c r="DK201" i="18" s="1"/>
  <c r="I201" i="18"/>
  <c r="DL201" i="18" s="1"/>
  <c r="J201" i="18"/>
  <c r="DM201" i="18" s="1"/>
  <c r="K201" i="18"/>
  <c r="DN201" i="18" s="1"/>
  <c r="L201" i="18"/>
  <c r="DO201" i="18" s="1"/>
  <c r="M201" i="18"/>
  <c r="DP201" i="18" s="1"/>
  <c r="N201" i="18"/>
  <c r="DQ201" i="18" s="1"/>
  <c r="O201" i="18"/>
  <c r="DR201" i="18" s="1"/>
  <c r="P201" i="18"/>
  <c r="DS201" i="18" s="1"/>
  <c r="Q201" i="18"/>
  <c r="DT201" i="18" s="1"/>
  <c r="R201" i="18"/>
  <c r="DU201" i="18" s="1"/>
  <c r="S201" i="18"/>
  <c r="DV201" i="18" s="1"/>
  <c r="T201" i="18"/>
  <c r="DW201" i="18" s="1"/>
  <c r="U201" i="18"/>
  <c r="DX201" i="18" s="1"/>
  <c r="V201" i="18"/>
  <c r="DY201" i="18" s="1"/>
  <c r="W201" i="18"/>
  <c r="DZ201" i="18" s="1"/>
  <c r="X201" i="18"/>
  <c r="EA201" i="18" s="1"/>
  <c r="Y201" i="18"/>
  <c r="EB201" i="18" s="1"/>
  <c r="Z201" i="18"/>
  <c r="EC201" i="18" s="1"/>
  <c r="AA201" i="18"/>
  <c r="ED201" i="18" s="1"/>
  <c r="AB201" i="18"/>
  <c r="EE201" i="18" s="1"/>
  <c r="AC201" i="18"/>
  <c r="EF201" i="18" s="1"/>
  <c r="AD201" i="18"/>
  <c r="EG201" i="18" s="1"/>
  <c r="AE201" i="18"/>
  <c r="EH201" i="18" s="1"/>
  <c r="AF201" i="18"/>
  <c r="EI201" i="18" s="1"/>
  <c r="AG201" i="18"/>
  <c r="EJ201" i="18" s="1"/>
  <c r="AH201" i="18"/>
  <c r="EK201" i="18" s="1"/>
  <c r="AI201" i="18"/>
  <c r="EL201" i="18" s="1"/>
  <c r="AJ201" i="18"/>
  <c r="EM201" i="18" s="1"/>
  <c r="C202" i="18"/>
  <c r="DF202" i="18" s="1"/>
  <c r="D202" i="18"/>
  <c r="DG202" i="18" s="1"/>
  <c r="E202" i="18"/>
  <c r="DH202" i="18" s="1"/>
  <c r="F202" i="18"/>
  <c r="DI202" i="18" s="1"/>
  <c r="G202" i="18"/>
  <c r="DJ202" i="18" s="1"/>
  <c r="H202" i="18"/>
  <c r="DK202" i="18" s="1"/>
  <c r="I202" i="18"/>
  <c r="DL202" i="18" s="1"/>
  <c r="J202" i="18"/>
  <c r="DM202" i="18" s="1"/>
  <c r="K202" i="18"/>
  <c r="DN202" i="18" s="1"/>
  <c r="L202" i="18"/>
  <c r="DO202" i="18" s="1"/>
  <c r="M202" i="18"/>
  <c r="DP202" i="18" s="1"/>
  <c r="N202" i="18"/>
  <c r="DQ202" i="18" s="1"/>
  <c r="O202" i="18"/>
  <c r="DR202" i="18" s="1"/>
  <c r="P202" i="18"/>
  <c r="DS202" i="18" s="1"/>
  <c r="Q202" i="18"/>
  <c r="DT202" i="18" s="1"/>
  <c r="R202" i="18"/>
  <c r="DU202" i="18" s="1"/>
  <c r="S202" i="18"/>
  <c r="DV202" i="18" s="1"/>
  <c r="T202" i="18"/>
  <c r="DW202" i="18" s="1"/>
  <c r="U202" i="18"/>
  <c r="DX202" i="18" s="1"/>
  <c r="V202" i="18"/>
  <c r="DY202" i="18" s="1"/>
  <c r="W202" i="18"/>
  <c r="DZ202" i="18" s="1"/>
  <c r="X202" i="18"/>
  <c r="EA202" i="18" s="1"/>
  <c r="Y202" i="18"/>
  <c r="EB202" i="18" s="1"/>
  <c r="Z202" i="18"/>
  <c r="EC202" i="18" s="1"/>
  <c r="AA202" i="18"/>
  <c r="ED202" i="18" s="1"/>
  <c r="AB202" i="18"/>
  <c r="EE202" i="18" s="1"/>
  <c r="AC202" i="18"/>
  <c r="EF202" i="18" s="1"/>
  <c r="AD202" i="18"/>
  <c r="EG202" i="18" s="1"/>
  <c r="AE202" i="18"/>
  <c r="EH202" i="18" s="1"/>
  <c r="AF202" i="18"/>
  <c r="EI202" i="18" s="1"/>
  <c r="AG202" i="18"/>
  <c r="EJ202" i="18" s="1"/>
  <c r="AH202" i="18"/>
  <c r="EK202" i="18" s="1"/>
  <c r="AI202" i="18"/>
  <c r="EL202" i="18" s="1"/>
  <c r="AJ202" i="18"/>
  <c r="EM202" i="18" s="1"/>
  <c r="C203" i="18"/>
  <c r="DF203" i="18" s="1"/>
  <c r="D203" i="18"/>
  <c r="DG203" i="18" s="1"/>
  <c r="E203" i="18"/>
  <c r="DH203" i="18" s="1"/>
  <c r="F203" i="18"/>
  <c r="DI203" i="18" s="1"/>
  <c r="G203" i="18"/>
  <c r="DJ203" i="18" s="1"/>
  <c r="H203" i="18"/>
  <c r="DK203" i="18" s="1"/>
  <c r="I203" i="18"/>
  <c r="DL203" i="18" s="1"/>
  <c r="J203" i="18"/>
  <c r="DM203" i="18" s="1"/>
  <c r="K203" i="18"/>
  <c r="DN203" i="18" s="1"/>
  <c r="L203" i="18"/>
  <c r="DO203" i="18" s="1"/>
  <c r="M203" i="18"/>
  <c r="DP203" i="18" s="1"/>
  <c r="N203" i="18"/>
  <c r="DQ203" i="18" s="1"/>
  <c r="O203" i="18"/>
  <c r="DR203" i="18" s="1"/>
  <c r="P203" i="18"/>
  <c r="DS203" i="18" s="1"/>
  <c r="Q203" i="18"/>
  <c r="DT203" i="18" s="1"/>
  <c r="R203" i="18"/>
  <c r="DU203" i="18" s="1"/>
  <c r="S203" i="18"/>
  <c r="DV203" i="18" s="1"/>
  <c r="T203" i="18"/>
  <c r="DW203" i="18" s="1"/>
  <c r="U203" i="18"/>
  <c r="DX203" i="18" s="1"/>
  <c r="V203" i="18"/>
  <c r="DY203" i="18" s="1"/>
  <c r="W203" i="18"/>
  <c r="DZ203" i="18" s="1"/>
  <c r="X203" i="18"/>
  <c r="EA203" i="18" s="1"/>
  <c r="Y203" i="18"/>
  <c r="EB203" i="18" s="1"/>
  <c r="Z203" i="18"/>
  <c r="EC203" i="18" s="1"/>
  <c r="AA203" i="18"/>
  <c r="ED203" i="18" s="1"/>
  <c r="AB203" i="18"/>
  <c r="EE203" i="18" s="1"/>
  <c r="AC203" i="18"/>
  <c r="EF203" i="18" s="1"/>
  <c r="AD203" i="18"/>
  <c r="EG203" i="18" s="1"/>
  <c r="AE203" i="18"/>
  <c r="EH203" i="18" s="1"/>
  <c r="AF203" i="18"/>
  <c r="EI203" i="18" s="1"/>
  <c r="AG203" i="18"/>
  <c r="EJ203" i="18" s="1"/>
  <c r="AH203" i="18"/>
  <c r="EK203" i="18" s="1"/>
  <c r="AI203" i="18"/>
  <c r="EL203" i="18" s="1"/>
  <c r="AJ203" i="18"/>
  <c r="EM203" i="18" s="1"/>
  <c r="C204" i="18"/>
  <c r="DF204" i="18" s="1"/>
  <c r="D204" i="18"/>
  <c r="DG204" i="18" s="1"/>
  <c r="E204" i="18"/>
  <c r="DH204" i="18" s="1"/>
  <c r="F204" i="18"/>
  <c r="DI204" i="18" s="1"/>
  <c r="G204" i="18"/>
  <c r="DJ204" i="18" s="1"/>
  <c r="H204" i="18"/>
  <c r="DK204" i="18" s="1"/>
  <c r="I204" i="18"/>
  <c r="DL204" i="18" s="1"/>
  <c r="J204" i="18"/>
  <c r="DM204" i="18" s="1"/>
  <c r="K204" i="18"/>
  <c r="DN204" i="18" s="1"/>
  <c r="L204" i="18"/>
  <c r="DO204" i="18" s="1"/>
  <c r="M204" i="18"/>
  <c r="DP204" i="18" s="1"/>
  <c r="N204" i="18"/>
  <c r="DQ204" i="18" s="1"/>
  <c r="O204" i="18"/>
  <c r="DR204" i="18" s="1"/>
  <c r="P204" i="18"/>
  <c r="DS204" i="18" s="1"/>
  <c r="Q204" i="18"/>
  <c r="DT204" i="18" s="1"/>
  <c r="R204" i="18"/>
  <c r="DU204" i="18" s="1"/>
  <c r="S204" i="18"/>
  <c r="DV204" i="18" s="1"/>
  <c r="T204" i="18"/>
  <c r="DW204" i="18" s="1"/>
  <c r="U204" i="18"/>
  <c r="DX204" i="18" s="1"/>
  <c r="V204" i="18"/>
  <c r="DY204" i="18" s="1"/>
  <c r="W204" i="18"/>
  <c r="DZ204" i="18" s="1"/>
  <c r="X204" i="18"/>
  <c r="EA204" i="18" s="1"/>
  <c r="Y204" i="18"/>
  <c r="EB204" i="18" s="1"/>
  <c r="Z204" i="18"/>
  <c r="EC204" i="18" s="1"/>
  <c r="AA204" i="18"/>
  <c r="ED204" i="18" s="1"/>
  <c r="AB204" i="18"/>
  <c r="EE204" i="18" s="1"/>
  <c r="AC204" i="18"/>
  <c r="EF204" i="18" s="1"/>
  <c r="AD204" i="18"/>
  <c r="EG204" i="18" s="1"/>
  <c r="AE204" i="18"/>
  <c r="EH204" i="18" s="1"/>
  <c r="AF204" i="18"/>
  <c r="EI204" i="18" s="1"/>
  <c r="AG204" i="18"/>
  <c r="EJ204" i="18" s="1"/>
  <c r="AH204" i="18"/>
  <c r="EK204" i="18" s="1"/>
  <c r="AI204" i="18"/>
  <c r="EL204" i="18" s="1"/>
  <c r="AJ204" i="18"/>
  <c r="EM204" i="18" s="1"/>
  <c r="C205" i="18"/>
  <c r="DF205" i="18" s="1"/>
  <c r="D205" i="18"/>
  <c r="DG205" i="18" s="1"/>
  <c r="E205" i="18"/>
  <c r="DH205" i="18" s="1"/>
  <c r="F205" i="18"/>
  <c r="DI205" i="18" s="1"/>
  <c r="G205" i="18"/>
  <c r="DJ205" i="18" s="1"/>
  <c r="H205" i="18"/>
  <c r="DK205" i="18" s="1"/>
  <c r="I205" i="18"/>
  <c r="DL205" i="18" s="1"/>
  <c r="J205" i="18"/>
  <c r="DM205" i="18" s="1"/>
  <c r="K205" i="18"/>
  <c r="DN205" i="18" s="1"/>
  <c r="L205" i="18"/>
  <c r="DO205" i="18" s="1"/>
  <c r="M205" i="18"/>
  <c r="DP205" i="18" s="1"/>
  <c r="N205" i="18"/>
  <c r="DQ205" i="18" s="1"/>
  <c r="O205" i="18"/>
  <c r="DR205" i="18" s="1"/>
  <c r="P205" i="18"/>
  <c r="DS205" i="18" s="1"/>
  <c r="Q205" i="18"/>
  <c r="DT205" i="18" s="1"/>
  <c r="R205" i="18"/>
  <c r="DU205" i="18" s="1"/>
  <c r="S205" i="18"/>
  <c r="DV205" i="18" s="1"/>
  <c r="T205" i="18"/>
  <c r="DW205" i="18" s="1"/>
  <c r="U205" i="18"/>
  <c r="DX205" i="18" s="1"/>
  <c r="V205" i="18"/>
  <c r="DY205" i="18" s="1"/>
  <c r="W205" i="18"/>
  <c r="DZ205" i="18" s="1"/>
  <c r="X205" i="18"/>
  <c r="EA205" i="18" s="1"/>
  <c r="Y205" i="18"/>
  <c r="EB205" i="18" s="1"/>
  <c r="Z205" i="18"/>
  <c r="EC205" i="18" s="1"/>
  <c r="AA205" i="18"/>
  <c r="ED205" i="18" s="1"/>
  <c r="AB205" i="18"/>
  <c r="EE205" i="18" s="1"/>
  <c r="AC205" i="18"/>
  <c r="EF205" i="18" s="1"/>
  <c r="AD205" i="18"/>
  <c r="EG205" i="18" s="1"/>
  <c r="AE205" i="18"/>
  <c r="EH205" i="18" s="1"/>
  <c r="AF205" i="18"/>
  <c r="EI205" i="18" s="1"/>
  <c r="AG205" i="18"/>
  <c r="EJ205" i="18" s="1"/>
  <c r="AH205" i="18"/>
  <c r="EK205" i="18" s="1"/>
  <c r="AI205" i="18"/>
  <c r="EL205" i="18" s="1"/>
  <c r="AJ205" i="18"/>
  <c r="EM205" i="18" s="1"/>
  <c r="C206" i="18"/>
  <c r="DF206" i="18" s="1"/>
  <c r="D206" i="18"/>
  <c r="DG206" i="18" s="1"/>
  <c r="E206" i="18"/>
  <c r="DH206" i="18" s="1"/>
  <c r="F206" i="18"/>
  <c r="DI206" i="18" s="1"/>
  <c r="G206" i="18"/>
  <c r="DJ206" i="18" s="1"/>
  <c r="H206" i="18"/>
  <c r="DK206" i="18" s="1"/>
  <c r="I206" i="18"/>
  <c r="DL206" i="18" s="1"/>
  <c r="J206" i="18"/>
  <c r="DM206" i="18" s="1"/>
  <c r="K206" i="18"/>
  <c r="DN206" i="18" s="1"/>
  <c r="L206" i="18"/>
  <c r="DO206" i="18" s="1"/>
  <c r="M206" i="18"/>
  <c r="DP206" i="18" s="1"/>
  <c r="N206" i="18"/>
  <c r="DQ206" i="18" s="1"/>
  <c r="O206" i="18"/>
  <c r="DR206" i="18" s="1"/>
  <c r="P206" i="18"/>
  <c r="DS206" i="18" s="1"/>
  <c r="Q206" i="18"/>
  <c r="DT206" i="18" s="1"/>
  <c r="R206" i="18"/>
  <c r="DU206" i="18" s="1"/>
  <c r="S206" i="18"/>
  <c r="DV206" i="18" s="1"/>
  <c r="T206" i="18"/>
  <c r="DW206" i="18" s="1"/>
  <c r="U206" i="18"/>
  <c r="DX206" i="18" s="1"/>
  <c r="V206" i="18"/>
  <c r="DY206" i="18" s="1"/>
  <c r="W206" i="18"/>
  <c r="DZ206" i="18" s="1"/>
  <c r="X206" i="18"/>
  <c r="EA206" i="18" s="1"/>
  <c r="Y206" i="18"/>
  <c r="EB206" i="18" s="1"/>
  <c r="Z206" i="18"/>
  <c r="EC206" i="18" s="1"/>
  <c r="AA206" i="18"/>
  <c r="ED206" i="18" s="1"/>
  <c r="AB206" i="18"/>
  <c r="EE206" i="18" s="1"/>
  <c r="AC206" i="18"/>
  <c r="EF206" i="18" s="1"/>
  <c r="AD206" i="18"/>
  <c r="EG206" i="18" s="1"/>
  <c r="AE206" i="18"/>
  <c r="EH206" i="18" s="1"/>
  <c r="AF206" i="18"/>
  <c r="EI206" i="18" s="1"/>
  <c r="AG206" i="18"/>
  <c r="EJ206" i="18" s="1"/>
  <c r="AH206" i="18"/>
  <c r="EK206" i="18" s="1"/>
  <c r="AI206" i="18"/>
  <c r="EL206" i="18" s="1"/>
  <c r="AJ206" i="18"/>
  <c r="EM206" i="18" s="1"/>
  <c r="C207" i="18"/>
  <c r="DF207" i="18" s="1"/>
  <c r="D207" i="18"/>
  <c r="DG207" i="18" s="1"/>
  <c r="E207" i="18"/>
  <c r="DH207" i="18" s="1"/>
  <c r="F207" i="18"/>
  <c r="DI207" i="18" s="1"/>
  <c r="G207" i="18"/>
  <c r="DJ207" i="18" s="1"/>
  <c r="H207" i="18"/>
  <c r="DK207" i="18" s="1"/>
  <c r="I207" i="18"/>
  <c r="DL207" i="18" s="1"/>
  <c r="J207" i="18"/>
  <c r="DM207" i="18" s="1"/>
  <c r="K207" i="18"/>
  <c r="DN207" i="18" s="1"/>
  <c r="L207" i="18"/>
  <c r="DO207" i="18" s="1"/>
  <c r="M207" i="18"/>
  <c r="DP207" i="18" s="1"/>
  <c r="N207" i="18"/>
  <c r="DQ207" i="18" s="1"/>
  <c r="O207" i="18"/>
  <c r="DR207" i="18" s="1"/>
  <c r="P207" i="18"/>
  <c r="DS207" i="18" s="1"/>
  <c r="Q207" i="18"/>
  <c r="DT207" i="18" s="1"/>
  <c r="R207" i="18"/>
  <c r="DU207" i="18" s="1"/>
  <c r="S207" i="18"/>
  <c r="DV207" i="18" s="1"/>
  <c r="T207" i="18"/>
  <c r="DW207" i="18" s="1"/>
  <c r="U207" i="18"/>
  <c r="DX207" i="18" s="1"/>
  <c r="V207" i="18"/>
  <c r="DY207" i="18" s="1"/>
  <c r="W207" i="18"/>
  <c r="DZ207" i="18" s="1"/>
  <c r="X207" i="18"/>
  <c r="EA207" i="18" s="1"/>
  <c r="Y207" i="18"/>
  <c r="EB207" i="18" s="1"/>
  <c r="Z207" i="18"/>
  <c r="EC207" i="18" s="1"/>
  <c r="AA207" i="18"/>
  <c r="ED207" i="18" s="1"/>
  <c r="AB207" i="18"/>
  <c r="EE207" i="18" s="1"/>
  <c r="AC207" i="18"/>
  <c r="EF207" i="18" s="1"/>
  <c r="AD207" i="18"/>
  <c r="EG207" i="18" s="1"/>
  <c r="AE207" i="18"/>
  <c r="EH207" i="18" s="1"/>
  <c r="AF207" i="18"/>
  <c r="EI207" i="18" s="1"/>
  <c r="AG207" i="18"/>
  <c r="EJ207" i="18" s="1"/>
  <c r="AH207" i="18"/>
  <c r="EK207" i="18" s="1"/>
  <c r="AI207" i="18"/>
  <c r="EL207" i="18" s="1"/>
  <c r="AJ207" i="18"/>
  <c r="EM207" i="18" s="1"/>
  <c r="C208" i="18"/>
  <c r="DF208" i="18" s="1"/>
  <c r="D208" i="18"/>
  <c r="DG208" i="18" s="1"/>
  <c r="E208" i="18"/>
  <c r="DH208" i="18" s="1"/>
  <c r="F208" i="18"/>
  <c r="DI208" i="18" s="1"/>
  <c r="G208" i="18"/>
  <c r="DJ208" i="18" s="1"/>
  <c r="H208" i="18"/>
  <c r="DK208" i="18" s="1"/>
  <c r="I208" i="18"/>
  <c r="DL208" i="18" s="1"/>
  <c r="J208" i="18"/>
  <c r="DM208" i="18" s="1"/>
  <c r="K208" i="18"/>
  <c r="DN208" i="18" s="1"/>
  <c r="L208" i="18"/>
  <c r="DO208" i="18" s="1"/>
  <c r="M208" i="18"/>
  <c r="DP208" i="18" s="1"/>
  <c r="N208" i="18"/>
  <c r="DQ208" i="18" s="1"/>
  <c r="O208" i="18"/>
  <c r="DR208" i="18" s="1"/>
  <c r="P208" i="18"/>
  <c r="DS208" i="18" s="1"/>
  <c r="Q208" i="18"/>
  <c r="DT208" i="18" s="1"/>
  <c r="R208" i="18"/>
  <c r="DU208" i="18" s="1"/>
  <c r="S208" i="18"/>
  <c r="DV208" i="18" s="1"/>
  <c r="T208" i="18"/>
  <c r="DW208" i="18" s="1"/>
  <c r="U208" i="18"/>
  <c r="DX208" i="18" s="1"/>
  <c r="V208" i="18"/>
  <c r="DY208" i="18" s="1"/>
  <c r="W208" i="18"/>
  <c r="DZ208" i="18" s="1"/>
  <c r="X208" i="18"/>
  <c r="EA208" i="18" s="1"/>
  <c r="Y208" i="18"/>
  <c r="EB208" i="18" s="1"/>
  <c r="Z208" i="18"/>
  <c r="EC208" i="18" s="1"/>
  <c r="AA208" i="18"/>
  <c r="ED208" i="18" s="1"/>
  <c r="AB208" i="18"/>
  <c r="EE208" i="18" s="1"/>
  <c r="AC208" i="18"/>
  <c r="EF208" i="18" s="1"/>
  <c r="AD208" i="18"/>
  <c r="EG208" i="18" s="1"/>
  <c r="AE208" i="18"/>
  <c r="EH208" i="18" s="1"/>
  <c r="AF208" i="18"/>
  <c r="EI208" i="18" s="1"/>
  <c r="AG208" i="18"/>
  <c r="EJ208" i="18" s="1"/>
  <c r="AH208" i="18"/>
  <c r="EK208" i="18" s="1"/>
  <c r="AI208" i="18"/>
  <c r="EL208" i="18" s="1"/>
  <c r="AJ208" i="18"/>
  <c r="EM208" i="18" s="1"/>
  <c r="C209" i="18"/>
  <c r="DF209" i="18" s="1"/>
  <c r="D209" i="18"/>
  <c r="DG209" i="18" s="1"/>
  <c r="E209" i="18"/>
  <c r="DH209" i="18" s="1"/>
  <c r="F209" i="18"/>
  <c r="DI209" i="18" s="1"/>
  <c r="G209" i="18"/>
  <c r="DJ209" i="18" s="1"/>
  <c r="H209" i="18"/>
  <c r="DK209" i="18" s="1"/>
  <c r="I209" i="18"/>
  <c r="DL209" i="18" s="1"/>
  <c r="J209" i="18"/>
  <c r="DM209" i="18" s="1"/>
  <c r="K209" i="18"/>
  <c r="DN209" i="18" s="1"/>
  <c r="L209" i="18"/>
  <c r="DO209" i="18" s="1"/>
  <c r="M209" i="18"/>
  <c r="DP209" i="18" s="1"/>
  <c r="N209" i="18"/>
  <c r="DQ209" i="18" s="1"/>
  <c r="O209" i="18"/>
  <c r="DR209" i="18" s="1"/>
  <c r="P209" i="18"/>
  <c r="DS209" i="18" s="1"/>
  <c r="Q209" i="18"/>
  <c r="DT209" i="18" s="1"/>
  <c r="R209" i="18"/>
  <c r="DU209" i="18" s="1"/>
  <c r="S209" i="18"/>
  <c r="DV209" i="18" s="1"/>
  <c r="T209" i="18"/>
  <c r="DW209" i="18" s="1"/>
  <c r="U209" i="18"/>
  <c r="DX209" i="18" s="1"/>
  <c r="V209" i="18"/>
  <c r="DY209" i="18" s="1"/>
  <c r="W209" i="18"/>
  <c r="DZ209" i="18" s="1"/>
  <c r="X209" i="18"/>
  <c r="EA209" i="18" s="1"/>
  <c r="Y209" i="18"/>
  <c r="EB209" i="18" s="1"/>
  <c r="Z209" i="18"/>
  <c r="EC209" i="18" s="1"/>
  <c r="AA209" i="18"/>
  <c r="ED209" i="18" s="1"/>
  <c r="AB209" i="18"/>
  <c r="EE209" i="18" s="1"/>
  <c r="AC209" i="18"/>
  <c r="EF209" i="18" s="1"/>
  <c r="AD209" i="18"/>
  <c r="EG209" i="18" s="1"/>
  <c r="AE209" i="18"/>
  <c r="EH209" i="18" s="1"/>
  <c r="AF209" i="18"/>
  <c r="EI209" i="18" s="1"/>
  <c r="AG209" i="18"/>
  <c r="EJ209" i="18" s="1"/>
  <c r="AH209" i="18"/>
  <c r="EK209" i="18" s="1"/>
  <c r="AI209" i="18"/>
  <c r="EL209" i="18" s="1"/>
  <c r="AJ209" i="18"/>
  <c r="EM209" i="18" s="1"/>
  <c r="C210" i="18"/>
  <c r="DF210" i="18" s="1"/>
  <c r="D210" i="18"/>
  <c r="DG210" i="18" s="1"/>
  <c r="E210" i="18"/>
  <c r="DH210" i="18" s="1"/>
  <c r="F210" i="18"/>
  <c r="DI210" i="18" s="1"/>
  <c r="G210" i="18"/>
  <c r="DJ210" i="18" s="1"/>
  <c r="H210" i="18"/>
  <c r="DK210" i="18" s="1"/>
  <c r="I210" i="18"/>
  <c r="DL210" i="18" s="1"/>
  <c r="J210" i="18"/>
  <c r="DM210" i="18" s="1"/>
  <c r="K210" i="18"/>
  <c r="DN210" i="18" s="1"/>
  <c r="L210" i="18"/>
  <c r="DO210" i="18" s="1"/>
  <c r="M210" i="18"/>
  <c r="DP210" i="18" s="1"/>
  <c r="N210" i="18"/>
  <c r="DQ210" i="18" s="1"/>
  <c r="O210" i="18"/>
  <c r="DR210" i="18" s="1"/>
  <c r="P210" i="18"/>
  <c r="DS210" i="18" s="1"/>
  <c r="Q210" i="18"/>
  <c r="DT210" i="18" s="1"/>
  <c r="R210" i="18"/>
  <c r="DU210" i="18" s="1"/>
  <c r="S210" i="18"/>
  <c r="DV210" i="18" s="1"/>
  <c r="T210" i="18"/>
  <c r="DW210" i="18" s="1"/>
  <c r="U210" i="18"/>
  <c r="DX210" i="18" s="1"/>
  <c r="V210" i="18"/>
  <c r="DY210" i="18" s="1"/>
  <c r="W210" i="18"/>
  <c r="DZ210" i="18" s="1"/>
  <c r="X210" i="18"/>
  <c r="EA210" i="18" s="1"/>
  <c r="Y210" i="18"/>
  <c r="EB210" i="18" s="1"/>
  <c r="Z210" i="18"/>
  <c r="EC210" i="18" s="1"/>
  <c r="AA210" i="18"/>
  <c r="ED210" i="18" s="1"/>
  <c r="AB210" i="18"/>
  <c r="EE210" i="18" s="1"/>
  <c r="AC210" i="18"/>
  <c r="EF210" i="18" s="1"/>
  <c r="AD210" i="18"/>
  <c r="EG210" i="18" s="1"/>
  <c r="AE210" i="18"/>
  <c r="EH210" i="18" s="1"/>
  <c r="AF210" i="18"/>
  <c r="EI210" i="18" s="1"/>
  <c r="AG210" i="18"/>
  <c r="EJ210" i="18" s="1"/>
  <c r="AH210" i="18"/>
  <c r="EK210" i="18" s="1"/>
  <c r="AI210" i="18"/>
  <c r="EL210" i="18" s="1"/>
  <c r="AJ210" i="18"/>
  <c r="EM210" i="18" s="1"/>
  <c r="C211" i="18"/>
  <c r="DF211" i="18" s="1"/>
  <c r="D211" i="18"/>
  <c r="DG211" i="18" s="1"/>
  <c r="E211" i="18"/>
  <c r="DH211" i="18" s="1"/>
  <c r="F211" i="18"/>
  <c r="DI211" i="18" s="1"/>
  <c r="G211" i="18"/>
  <c r="DJ211" i="18" s="1"/>
  <c r="H211" i="18"/>
  <c r="DK211" i="18" s="1"/>
  <c r="I211" i="18"/>
  <c r="DL211" i="18" s="1"/>
  <c r="J211" i="18"/>
  <c r="DM211" i="18" s="1"/>
  <c r="K211" i="18"/>
  <c r="DN211" i="18" s="1"/>
  <c r="L211" i="18"/>
  <c r="DO211" i="18" s="1"/>
  <c r="M211" i="18"/>
  <c r="DP211" i="18" s="1"/>
  <c r="N211" i="18"/>
  <c r="DQ211" i="18" s="1"/>
  <c r="O211" i="18"/>
  <c r="DR211" i="18" s="1"/>
  <c r="P211" i="18"/>
  <c r="DS211" i="18" s="1"/>
  <c r="Q211" i="18"/>
  <c r="DT211" i="18" s="1"/>
  <c r="R211" i="18"/>
  <c r="DU211" i="18" s="1"/>
  <c r="S211" i="18"/>
  <c r="DV211" i="18" s="1"/>
  <c r="T211" i="18"/>
  <c r="DW211" i="18" s="1"/>
  <c r="U211" i="18"/>
  <c r="DX211" i="18" s="1"/>
  <c r="V211" i="18"/>
  <c r="DY211" i="18" s="1"/>
  <c r="W211" i="18"/>
  <c r="DZ211" i="18" s="1"/>
  <c r="X211" i="18"/>
  <c r="EA211" i="18" s="1"/>
  <c r="Y211" i="18"/>
  <c r="EB211" i="18" s="1"/>
  <c r="Z211" i="18"/>
  <c r="EC211" i="18" s="1"/>
  <c r="AA211" i="18"/>
  <c r="ED211" i="18" s="1"/>
  <c r="AB211" i="18"/>
  <c r="EE211" i="18" s="1"/>
  <c r="AC211" i="18"/>
  <c r="EF211" i="18" s="1"/>
  <c r="AD211" i="18"/>
  <c r="EG211" i="18" s="1"/>
  <c r="AE211" i="18"/>
  <c r="EH211" i="18" s="1"/>
  <c r="AF211" i="18"/>
  <c r="EI211" i="18" s="1"/>
  <c r="AG211" i="18"/>
  <c r="EJ211" i="18" s="1"/>
  <c r="AH211" i="18"/>
  <c r="EK211" i="18" s="1"/>
  <c r="AI211" i="18"/>
  <c r="EL211" i="18" s="1"/>
  <c r="AJ211" i="18"/>
  <c r="EM211" i="18" s="1"/>
  <c r="C212" i="18"/>
  <c r="DF212" i="18" s="1"/>
  <c r="D212" i="18"/>
  <c r="DG212" i="18" s="1"/>
  <c r="E212" i="18"/>
  <c r="DH212" i="18" s="1"/>
  <c r="F212" i="18"/>
  <c r="DI212" i="18" s="1"/>
  <c r="G212" i="18"/>
  <c r="DJ212" i="18" s="1"/>
  <c r="H212" i="18"/>
  <c r="DK212" i="18" s="1"/>
  <c r="I212" i="18"/>
  <c r="DL212" i="18" s="1"/>
  <c r="J212" i="18"/>
  <c r="DM212" i="18" s="1"/>
  <c r="K212" i="18"/>
  <c r="DN212" i="18" s="1"/>
  <c r="L212" i="18"/>
  <c r="DO212" i="18" s="1"/>
  <c r="M212" i="18"/>
  <c r="DP212" i="18" s="1"/>
  <c r="N212" i="18"/>
  <c r="DQ212" i="18" s="1"/>
  <c r="O212" i="18"/>
  <c r="DR212" i="18" s="1"/>
  <c r="P212" i="18"/>
  <c r="DS212" i="18" s="1"/>
  <c r="Q212" i="18"/>
  <c r="DT212" i="18" s="1"/>
  <c r="R212" i="18"/>
  <c r="DU212" i="18" s="1"/>
  <c r="S212" i="18"/>
  <c r="DV212" i="18" s="1"/>
  <c r="T212" i="18"/>
  <c r="DW212" i="18" s="1"/>
  <c r="U212" i="18"/>
  <c r="DX212" i="18" s="1"/>
  <c r="V212" i="18"/>
  <c r="DY212" i="18" s="1"/>
  <c r="W212" i="18"/>
  <c r="DZ212" i="18" s="1"/>
  <c r="X212" i="18"/>
  <c r="EA212" i="18" s="1"/>
  <c r="Y212" i="18"/>
  <c r="EB212" i="18" s="1"/>
  <c r="Z212" i="18"/>
  <c r="EC212" i="18" s="1"/>
  <c r="AA212" i="18"/>
  <c r="ED212" i="18" s="1"/>
  <c r="AB212" i="18"/>
  <c r="EE212" i="18" s="1"/>
  <c r="AC212" i="18"/>
  <c r="EF212" i="18" s="1"/>
  <c r="AD212" i="18"/>
  <c r="EG212" i="18" s="1"/>
  <c r="AE212" i="18"/>
  <c r="EH212" i="18" s="1"/>
  <c r="AF212" i="18"/>
  <c r="EI212" i="18" s="1"/>
  <c r="AG212" i="18"/>
  <c r="EJ212" i="18" s="1"/>
  <c r="AH212" i="18"/>
  <c r="EK212" i="18" s="1"/>
  <c r="AI212" i="18"/>
  <c r="EL212" i="18" s="1"/>
  <c r="AJ212" i="18"/>
  <c r="EM212" i="18" s="1"/>
  <c r="C213" i="18"/>
  <c r="DF213" i="18" s="1"/>
  <c r="D213" i="18"/>
  <c r="DG213" i="18" s="1"/>
  <c r="E213" i="18"/>
  <c r="DH213" i="18" s="1"/>
  <c r="F213" i="18"/>
  <c r="DI213" i="18" s="1"/>
  <c r="G213" i="18"/>
  <c r="DJ213" i="18" s="1"/>
  <c r="H213" i="18"/>
  <c r="DK213" i="18" s="1"/>
  <c r="I213" i="18"/>
  <c r="DL213" i="18" s="1"/>
  <c r="J213" i="18"/>
  <c r="DM213" i="18" s="1"/>
  <c r="K213" i="18"/>
  <c r="DN213" i="18" s="1"/>
  <c r="L213" i="18"/>
  <c r="DO213" i="18" s="1"/>
  <c r="M213" i="18"/>
  <c r="DP213" i="18" s="1"/>
  <c r="N213" i="18"/>
  <c r="DQ213" i="18" s="1"/>
  <c r="O213" i="18"/>
  <c r="DR213" i="18" s="1"/>
  <c r="P213" i="18"/>
  <c r="DS213" i="18" s="1"/>
  <c r="Q213" i="18"/>
  <c r="DT213" i="18" s="1"/>
  <c r="R213" i="18"/>
  <c r="DU213" i="18" s="1"/>
  <c r="S213" i="18"/>
  <c r="DV213" i="18" s="1"/>
  <c r="T213" i="18"/>
  <c r="DW213" i="18" s="1"/>
  <c r="U213" i="18"/>
  <c r="DX213" i="18" s="1"/>
  <c r="V213" i="18"/>
  <c r="DY213" i="18" s="1"/>
  <c r="W213" i="18"/>
  <c r="DZ213" i="18" s="1"/>
  <c r="X213" i="18"/>
  <c r="EA213" i="18" s="1"/>
  <c r="Y213" i="18"/>
  <c r="EB213" i="18" s="1"/>
  <c r="Z213" i="18"/>
  <c r="EC213" i="18" s="1"/>
  <c r="AA213" i="18"/>
  <c r="ED213" i="18" s="1"/>
  <c r="AB213" i="18"/>
  <c r="EE213" i="18" s="1"/>
  <c r="AC213" i="18"/>
  <c r="EF213" i="18" s="1"/>
  <c r="AD213" i="18"/>
  <c r="EG213" i="18" s="1"/>
  <c r="AE213" i="18"/>
  <c r="EH213" i="18" s="1"/>
  <c r="AF213" i="18"/>
  <c r="EI213" i="18" s="1"/>
  <c r="AG213" i="18"/>
  <c r="EJ213" i="18" s="1"/>
  <c r="AH213" i="18"/>
  <c r="EK213" i="18" s="1"/>
  <c r="AI213" i="18"/>
  <c r="EL213" i="18" s="1"/>
  <c r="AJ213" i="18"/>
  <c r="EM213" i="18" s="1"/>
  <c r="C214" i="18"/>
  <c r="DF214" i="18" s="1"/>
  <c r="D214" i="18"/>
  <c r="DG214" i="18" s="1"/>
  <c r="E214" i="18"/>
  <c r="DH214" i="18" s="1"/>
  <c r="F214" i="18"/>
  <c r="DI214" i="18" s="1"/>
  <c r="G214" i="18"/>
  <c r="DJ214" i="18" s="1"/>
  <c r="H214" i="18"/>
  <c r="DK214" i="18" s="1"/>
  <c r="I214" i="18"/>
  <c r="DL214" i="18" s="1"/>
  <c r="J214" i="18"/>
  <c r="DM214" i="18" s="1"/>
  <c r="K214" i="18"/>
  <c r="DN214" i="18" s="1"/>
  <c r="L214" i="18"/>
  <c r="DO214" i="18" s="1"/>
  <c r="M214" i="18"/>
  <c r="DP214" i="18" s="1"/>
  <c r="N214" i="18"/>
  <c r="DQ214" i="18" s="1"/>
  <c r="O214" i="18"/>
  <c r="DR214" i="18" s="1"/>
  <c r="P214" i="18"/>
  <c r="DS214" i="18" s="1"/>
  <c r="Q214" i="18"/>
  <c r="DT214" i="18" s="1"/>
  <c r="R214" i="18"/>
  <c r="DU214" i="18" s="1"/>
  <c r="S214" i="18"/>
  <c r="DV214" i="18" s="1"/>
  <c r="T214" i="18"/>
  <c r="DW214" i="18" s="1"/>
  <c r="U214" i="18"/>
  <c r="DX214" i="18" s="1"/>
  <c r="V214" i="18"/>
  <c r="DY214" i="18" s="1"/>
  <c r="W214" i="18"/>
  <c r="DZ214" i="18" s="1"/>
  <c r="X214" i="18"/>
  <c r="EA214" i="18" s="1"/>
  <c r="Y214" i="18"/>
  <c r="EB214" i="18" s="1"/>
  <c r="Z214" i="18"/>
  <c r="EC214" i="18" s="1"/>
  <c r="AA214" i="18"/>
  <c r="ED214" i="18" s="1"/>
  <c r="AB214" i="18"/>
  <c r="EE214" i="18" s="1"/>
  <c r="AC214" i="18"/>
  <c r="EF214" i="18" s="1"/>
  <c r="AD214" i="18"/>
  <c r="EG214" i="18" s="1"/>
  <c r="AE214" i="18"/>
  <c r="EH214" i="18" s="1"/>
  <c r="AF214" i="18"/>
  <c r="EI214" i="18" s="1"/>
  <c r="AG214" i="18"/>
  <c r="EJ214" i="18" s="1"/>
  <c r="AH214" i="18"/>
  <c r="EK214" i="18" s="1"/>
  <c r="AI214" i="18"/>
  <c r="EL214" i="18" s="1"/>
  <c r="AJ214" i="18"/>
  <c r="EM214" i="18" s="1"/>
  <c r="C215" i="18"/>
  <c r="DF215" i="18" s="1"/>
  <c r="D215" i="18"/>
  <c r="DG215" i="18" s="1"/>
  <c r="E215" i="18"/>
  <c r="DH215" i="18" s="1"/>
  <c r="F215" i="18"/>
  <c r="DI215" i="18" s="1"/>
  <c r="G215" i="18"/>
  <c r="DJ215" i="18" s="1"/>
  <c r="H215" i="18"/>
  <c r="DK215" i="18" s="1"/>
  <c r="I215" i="18"/>
  <c r="DL215" i="18" s="1"/>
  <c r="J215" i="18"/>
  <c r="DM215" i="18" s="1"/>
  <c r="K215" i="18"/>
  <c r="DN215" i="18" s="1"/>
  <c r="L215" i="18"/>
  <c r="DO215" i="18" s="1"/>
  <c r="M215" i="18"/>
  <c r="DP215" i="18" s="1"/>
  <c r="N215" i="18"/>
  <c r="DQ215" i="18" s="1"/>
  <c r="O215" i="18"/>
  <c r="DR215" i="18" s="1"/>
  <c r="P215" i="18"/>
  <c r="DS215" i="18" s="1"/>
  <c r="Q215" i="18"/>
  <c r="DT215" i="18" s="1"/>
  <c r="R215" i="18"/>
  <c r="DU215" i="18" s="1"/>
  <c r="S215" i="18"/>
  <c r="DV215" i="18" s="1"/>
  <c r="T215" i="18"/>
  <c r="DW215" i="18" s="1"/>
  <c r="U215" i="18"/>
  <c r="DX215" i="18" s="1"/>
  <c r="V215" i="18"/>
  <c r="DY215" i="18" s="1"/>
  <c r="W215" i="18"/>
  <c r="DZ215" i="18" s="1"/>
  <c r="X215" i="18"/>
  <c r="EA215" i="18" s="1"/>
  <c r="Y215" i="18"/>
  <c r="EB215" i="18" s="1"/>
  <c r="Z215" i="18"/>
  <c r="EC215" i="18" s="1"/>
  <c r="AA215" i="18"/>
  <c r="ED215" i="18" s="1"/>
  <c r="AB215" i="18"/>
  <c r="EE215" i="18" s="1"/>
  <c r="AC215" i="18"/>
  <c r="EF215" i="18" s="1"/>
  <c r="AD215" i="18"/>
  <c r="EG215" i="18" s="1"/>
  <c r="AE215" i="18"/>
  <c r="EH215" i="18" s="1"/>
  <c r="AF215" i="18"/>
  <c r="EI215" i="18" s="1"/>
  <c r="AG215" i="18"/>
  <c r="EJ215" i="18" s="1"/>
  <c r="AH215" i="18"/>
  <c r="EK215" i="18" s="1"/>
  <c r="AI215" i="18"/>
  <c r="EL215" i="18" s="1"/>
  <c r="AJ215" i="18"/>
  <c r="EM215" i="18" s="1"/>
  <c r="C216" i="18"/>
  <c r="DF216" i="18" s="1"/>
  <c r="D216" i="18"/>
  <c r="DG216" i="18" s="1"/>
  <c r="E216" i="18"/>
  <c r="DH216" i="18" s="1"/>
  <c r="F216" i="18"/>
  <c r="DI216" i="18" s="1"/>
  <c r="G216" i="18"/>
  <c r="DJ216" i="18" s="1"/>
  <c r="H216" i="18"/>
  <c r="DK216" i="18" s="1"/>
  <c r="I216" i="18"/>
  <c r="DL216" i="18" s="1"/>
  <c r="J216" i="18"/>
  <c r="DM216" i="18" s="1"/>
  <c r="K216" i="18"/>
  <c r="DN216" i="18" s="1"/>
  <c r="L216" i="18"/>
  <c r="DO216" i="18" s="1"/>
  <c r="M216" i="18"/>
  <c r="DP216" i="18" s="1"/>
  <c r="N216" i="18"/>
  <c r="DQ216" i="18" s="1"/>
  <c r="O216" i="18"/>
  <c r="DR216" i="18" s="1"/>
  <c r="P216" i="18"/>
  <c r="DS216" i="18" s="1"/>
  <c r="Q216" i="18"/>
  <c r="DT216" i="18" s="1"/>
  <c r="R216" i="18"/>
  <c r="DU216" i="18" s="1"/>
  <c r="S216" i="18"/>
  <c r="DV216" i="18" s="1"/>
  <c r="T216" i="18"/>
  <c r="DW216" i="18" s="1"/>
  <c r="U216" i="18"/>
  <c r="DX216" i="18" s="1"/>
  <c r="V216" i="18"/>
  <c r="DY216" i="18" s="1"/>
  <c r="W216" i="18"/>
  <c r="DZ216" i="18" s="1"/>
  <c r="X216" i="18"/>
  <c r="EA216" i="18" s="1"/>
  <c r="Y216" i="18"/>
  <c r="EB216" i="18" s="1"/>
  <c r="Z216" i="18"/>
  <c r="EC216" i="18" s="1"/>
  <c r="AA216" i="18"/>
  <c r="ED216" i="18" s="1"/>
  <c r="AB216" i="18"/>
  <c r="EE216" i="18" s="1"/>
  <c r="AC216" i="18"/>
  <c r="EF216" i="18" s="1"/>
  <c r="AD216" i="18"/>
  <c r="EG216" i="18" s="1"/>
  <c r="AE216" i="18"/>
  <c r="EH216" i="18" s="1"/>
  <c r="AF216" i="18"/>
  <c r="EI216" i="18" s="1"/>
  <c r="AG216" i="18"/>
  <c r="EJ216" i="18" s="1"/>
  <c r="AH216" i="18"/>
  <c r="EK216" i="18" s="1"/>
  <c r="AI216" i="18"/>
  <c r="EL216" i="18" s="1"/>
  <c r="AJ216" i="18"/>
  <c r="EM216" i="18" s="1"/>
  <c r="C217" i="18"/>
  <c r="DF217" i="18" s="1"/>
  <c r="D217" i="18"/>
  <c r="DG217" i="18" s="1"/>
  <c r="E217" i="18"/>
  <c r="DH217" i="18" s="1"/>
  <c r="F217" i="18"/>
  <c r="DI217" i="18" s="1"/>
  <c r="G217" i="18"/>
  <c r="DJ217" i="18" s="1"/>
  <c r="H217" i="18"/>
  <c r="DK217" i="18" s="1"/>
  <c r="I217" i="18"/>
  <c r="DL217" i="18" s="1"/>
  <c r="J217" i="18"/>
  <c r="DM217" i="18" s="1"/>
  <c r="K217" i="18"/>
  <c r="DN217" i="18" s="1"/>
  <c r="L217" i="18"/>
  <c r="DO217" i="18" s="1"/>
  <c r="M217" i="18"/>
  <c r="DP217" i="18" s="1"/>
  <c r="N217" i="18"/>
  <c r="DQ217" i="18" s="1"/>
  <c r="O217" i="18"/>
  <c r="DR217" i="18" s="1"/>
  <c r="P217" i="18"/>
  <c r="DS217" i="18" s="1"/>
  <c r="Q217" i="18"/>
  <c r="DT217" i="18" s="1"/>
  <c r="R217" i="18"/>
  <c r="DU217" i="18" s="1"/>
  <c r="S217" i="18"/>
  <c r="DV217" i="18" s="1"/>
  <c r="T217" i="18"/>
  <c r="DW217" i="18" s="1"/>
  <c r="U217" i="18"/>
  <c r="DX217" i="18" s="1"/>
  <c r="V217" i="18"/>
  <c r="DY217" i="18" s="1"/>
  <c r="W217" i="18"/>
  <c r="DZ217" i="18" s="1"/>
  <c r="X217" i="18"/>
  <c r="EA217" i="18" s="1"/>
  <c r="Y217" i="18"/>
  <c r="EB217" i="18" s="1"/>
  <c r="Z217" i="18"/>
  <c r="EC217" i="18" s="1"/>
  <c r="AA217" i="18"/>
  <c r="ED217" i="18" s="1"/>
  <c r="AB217" i="18"/>
  <c r="EE217" i="18" s="1"/>
  <c r="AC217" i="18"/>
  <c r="EF217" i="18" s="1"/>
  <c r="AD217" i="18"/>
  <c r="EG217" i="18" s="1"/>
  <c r="AE217" i="18"/>
  <c r="EH217" i="18" s="1"/>
  <c r="AF217" i="18"/>
  <c r="EI217" i="18" s="1"/>
  <c r="AG217" i="18"/>
  <c r="EJ217" i="18" s="1"/>
  <c r="AH217" i="18"/>
  <c r="EK217" i="18" s="1"/>
  <c r="AI217" i="18"/>
  <c r="EL217" i="18" s="1"/>
  <c r="AJ217" i="18"/>
  <c r="EM217" i="18" s="1"/>
  <c r="C218" i="18"/>
  <c r="DF218" i="18" s="1"/>
  <c r="D218" i="18"/>
  <c r="DG218" i="18" s="1"/>
  <c r="E218" i="18"/>
  <c r="DH218" i="18" s="1"/>
  <c r="F218" i="18"/>
  <c r="DI218" i="18" s="1"/>
  <c r="G218" i="18"/>
  <c r="DJ218" i="18" s="1"/>
  <c r="H218" i="18"/>
  <c r="DK218" i="18" s="1"/>
  <c r="I218" i="18"/>
  <c r="DL218" i="18" s="1"/>
  <c r="J218" i="18"/>
  <c r="DM218" i="18" s="1"/>
  <c r="K218" i="18"/>
  <c r="DN218" i="18" s="1"/>
  <c r="L218" i="18"/>
  <c r="DO218" i="18" s="1"/>
  <c r="M218" i="18"/>
  <c r="DP218" i="18" s="1"/>
  <c r="N218" i="18"/>
  <c r="DQ218" i="18" s="1"/>
  <c r="O218" i="18"/>
  <c r="DR218" i="18" s="1"/>
  <c r="P218" i="18"/>
  <c r="DS218" i="18" s="1"/>
  <c r="Q218" i="18"/>
  <c r="DT218" i="18" s="1"/>
  <c r="R218" i="18"/>
  <c r="DU218" i="18" s="1"/>
  <c r="S218" i="18"/>
  <c r="DV218" i="18" s="1"/>
  <c r="T218" i="18"/>
  <c r="DW218" i="18" s="1"/>
  <c r="U218" i="18"/>
  <c r="DX218" i="18" s="1"/>
  <c r="V218" i="18"/>
  <c r="DY218" i="18" s="1"/>
  <c r="W218" i="18"/>
  <c r="DZ218" i="18" s="1"/>
  <c r="X218" i="18"/>
  <c r="EA218" i="18" s="1"/>
  <c r="Y218" i="18"/>
  <c r="EB218" i="18" s="1"/>
  <c r="Z218" i="18"/>
  <c r="EC218" i="18" s="1"/>
  <c r="AA218" i="18"/>
  <c r="ED218" i="18" s="1"/>
  <c r="AB218" i="18"/>
  <c r="EE218" i="18" s="1"/>
  <c r="AC218" i="18"/>
  <c r="EF218" i="18" s="1"/>
  <c r="AD218" i="18"/>
  <c r="EG218" i="18" s="1"/>
  <c r="AE218" i="18"/>
  <c r="EH218" i="18" s="1"/>
  <c r="AF218" i="18"/>
  <c r="EI218" i="18" s="1"/>
  <c r="AG218" i="18"/>
  <c r="EJ218" i="18" s="1"/>
  <c r="AH218" i="18"/>
  <c r="EK218" i="18" s="1"/>
  <c r="AI218" i="18"/>
  <c r="EL218" i="18" s="1"/>
  <c r="AJ218" i="18"/>
  <c r="EM218" i="18" s="1"/>
  <c r="C219" i="18"/>
  <c r="DF219" i="18" s="1"/>
  <c r="D219" i="18"/>
  <c r="DG219" i="18" s="1"/>
  <c r="E219" i="18"/>
  <c r="DH219" i="18" s="1"/>
  <c r="F219" i="18"/>
  <c r="DI219" i="18" s="1"/>
  <c r="G219" i="18"/>
  <c r="DJ219" i="18" s="1"/>
  <c r="H219" i="18"/>
  <c r="DK219" i="18" s="1"/>
  <c r="I219" i="18"/>
  <c r="DL219" i="18" s="1"/>
  <c r="J219" i="18"/>
  <c r="DM219" i="18" s="1"/>
  <c r="K219" i="18"/>
  <c r="DN219" i="18" s="1"/>
  <c r="L219" i="18"/>
  <c r="DO219" i="18" s="1"/>
  <c r="M219" i="18"/>
  <c r="DP219" i="18" s="1"/>
  <c r="N219" i="18"/>
  <c r="DQ219" i="18" s="1"/>
  <c r="O219" i="18"/>
  <c r="DR219" i="18" s="1"/>
  <c r="P219" i="18"/>
  <c r="DS219" i="18" s="1"/>
  <c r="Q219" i="18"/>
  <c r="DT219" i="18" s="1"/>
  <c r="R219" i="18"/>
  <c r="DU219" i="18" s="1"/>
  <c r="S219" i="18"/>
  <c r="DV219" i="18" s="1"/>
  <c r="T219" i="18"/>
  <c r="DW219" i="18" s="1"/>
  <c r="U219" i="18"/>
  <c r="DX219" i="18" s="1"/>
  <c r="V219" i="18"/>
  <c r="DY219" i="18" s="1"/>
  <c r="W219" i="18"/>
  <c r="DZ219" i="18" s="1"/>
  <c r="X219" i="18"/>
  <c r="EA219" i="18" s="1"/>
  <c r="Y219" i="18"/>
  <c r="EB219" i="18" s="1"/>
  <c r="Z219" i="18"/>
  <c r="EC219" i="18" s="1"/>
  <c r="AA219" i="18"/>
  <c r="ED219" i="18" s="1"/>
  <c r="AB219" i="18"/>
  <c r="EE219" i="18" s="1"/>
  <c r="AC219" i="18"/>
  <c r="EF219" i="18" s="1"/>
  <c r="AD219" i="18"/>
  <c r="EG219" i="18" s="1"/>
  <c r="AE219" i="18"/>
  <c r="EH219" i="18" s="1"/>
  <c r="AF219" i="18"/>
  <c r="EI219" i="18" s="1"/>
  <c r="AG219" i="18"/>
  <c r="EJ219" i="18" s="1"/>
  <c r="AH219" i="18"/>
  <c r="EK219" i="18" s="1"/>
  <c r="AI219" i="18"/>
  <c r="EL219" i="18" s="1"/>
  <c r="AJ219" i="18"/>
  <c r="EM219" i="18" s="1"/>
  <c r="C220" i="18"/>
  <c r="DF220" i="18" s="1"/>
  <c r="D220" i="18"/>
  <c r="DG220" i="18" s="1"/>
  <c r="E220" i="18"/>
  <c r="DH220" i="18" s="1"/>
  <c r="F220" i="18"/>
  <c r="DI220" i="18" s="1"/>
  <c r="G220" i="18"/>
  <c r="DJ220" i="18" s="1"/>
  <c r="H220" i="18"/>
  <c r="DK220" i="18" s="1"/>
  <c r="I220" i="18"/>
  <c r="DL220" i="18" s="1"/>
  <c r="J220" i="18"/>
  <c r="DM220" i="18" s="1"/>
  <c r="K220" i="18"/>
  <c r="DN220" i="18" s="1"/>
  <c r="L220" i="18"/>
  <c r="DO220" i="18" s="1"/>
  <c r="M220" i="18"/>
  <c r="DP220" i="18" s="1"/>
  <c r="N220" i="18"/>
  <c r="DQ220" i="18" s="1"/>
  <c r="O220" i="18"/>
  <c r="DR220" i="18" s="1"/>
  <c r="P220" i="18"/>
  <c r="DS220" i="18" s="1"/>
  <c r="Q220" i="18"/>
  <c r="DT220" i="18" s="1"/>
  <c r="R220" i="18"/>
  <c r="DU220" i="18" s="1"/>
  <c r="S220" i="18"/>
  <c r="DV220" i="18" s="1"/>
  <c r="T220" i="18"/>
  <c r="DW220" i="18" s="1"/>
  <c r="U220" i="18"/>
  <c r="DX220" i="18" s="1"/>
  <c r="V220" i="18"/>
  <c r="DY220" i="18" s="1"/>
  <c r="W220" i="18"/>
  <c r="DZ220" i="18" s="1"/>
  <c r="X220" i="18"/>
  <c r="EA220" i="18" s="1"/>
  <c r="Y220" i="18"/>
  <c r="EB220" i="18" s="1"/>
  <c r="Z220" i="18"/>
  <c r="EC220" i="18" s="1"/>
  <c r="AA220" i="18"/>
  <c r="ED220" i="18" s="1"/>
  <c r="AB220" i="18"/>
  <c r="EE220" i="18" s="1"/>
  <c r="AC220" i="18"/>
  <c r="EF220" i="18" s="1"/>
  <c r="AD220" i="18"/>
  <c r="EG220" i="18" s="1"/>
  <c r="AE220" i="18"/>
  <c r="EH220" i="18" s="1"/>
  <c r="AF220" i="18"/>
  <c r="EI220" i="18" s="1"/>
  <c r="AG220" i="18"/>
  <c r="EJ220" i="18" s="1"/>
  <c r="AH220" i="18"/>
  <c r="EK220" i="18" s="1"/>
  <c r="AI220" i="18"/>
  <c r="EL220" i="18" s="1"/>
  <c r="AJ220" i="18"/>
  <c r="EM220" i="18" s="1"/>
  <c r="C221" i="18"/>
  <c r="DF221" i="18" s="1"/>
  <c r="D221" i="18"/>
  <c r="DG221" i="18" s="1"/>
  <c r="E221" i="18"/>
  <c r="DH221" i="18" s="1"/>
  <c r="F221" i="18"/>
  <c r="DI221" i="18" s="1"/>
  <c r="G221" i="18"/>
  <c r="DJ221" i="18" s="1"/>
  <c r="H221" i="18"/>
  <c r="DK221" i="18" s="1"/>
  <c r="I221" i="18"/>
  <c r="DL221" i="18" s="1"/>
  <c r="J221" i="18"/>
  <c r="DM221" i="18" s="1"/>
  <c r="K221" i="18"/>
  <c r="DN221" i="18" s="1"/>
  <c r="L221" i="18"/>
  <c r="DO221" i="18" s="1"/>
  <c r="M221" i="18"/>
  <c r="DP221" i="18" s="1"/>
  <c r="N221" i="18"/>
  <c r="DQ221" i="18" s="1"/>
  <c r="O221" i="18"/>
  <c r="DR221" i="18" s="1"/>
  <c r="P221" i="18"/>
  <c r="DS221" i="18" s="1"/>
  <c r="Q221" i="18"/>
  <c r="DT221" i="18" s="1"/>
  <c r="R221" i="18"/>
  <c r="DU221" i="18" s="1"/>
  <c r="S221" i="18"/>
  <c r="DV221" i="18" s="1"/>
  <c r="T221" i="18"/>
  <c r="DW221" i="18" s="1"/>
  <c r="U221" i="18"/>
  <c r="DX221" i="18" s="1"/>
  <c r="V221" i="18"/>
  <c r="DY221" i="18" s="1"/>
  <c r="W221" i="18"/>
  <c r="DZ221" i="18" s="1"/>
  <c r="X221" i="18"/>
  <c r="EA221" i="18" s="1"/>
  <c r="Y221" i="18"/>
  <c r="EB221" i="18" s="1"/>
  <c r="Z221" i="18"/>
  <c r="EC221" i="18" s="1"/>
  <c r="AA221" i="18"/>
  <c r="ED221" i="18" s="1"/>
  <c r="AB221" i="18"/>
  <c r="EE221" i="18" s="1"/>
  <c r="AC221" i="18"/>
  <c r="EF221" i="18" s="1"/>
  <c r="AD221" i="18"/>
  <c r="EG221" i="18" s="1"/>
  <c r="AE221" i="18"/>
  <c r="EH221" i="18" s="1"/>
  <c r="AF221" i="18"/>
  <c r="EI221" i="18" s="1"/>
  <c r="AG221" i="18"/>
  <c r="EJ221" i="18" s="1"/>
  <c r="AH221" i="18"/>
  <c r="EK221" i="18" s="1"/>
  <c r="AI221" i="18"/>
  <c r="EL221" i="18" s="1"/>
  <c r="AJ221" i="18"/>
  <c r="EM221" i="18" s="1"/>
  <c r="C222" i="18"/>
  <c r="DF222" i="18" s="1"/>
  <c r="D222" i="18"/>
  <c r="DG222" i="18" s="1"/>
  <c r="E222" i="18"/>
  <c r="DH222" i="18" s="1"/>
  <c r="F222" i="18"/>
  <c r="DI222" i="18" s="1"/>
  <c r="G222" i="18"/>
  <c r="DJ222" i="18" s="1"/>
  <c r="H222" i="18"/>
  <c r="DK222" i="18" s="1"/>
  <c r="I222" i="18"/>
  <c r="DL222" i="18" s="1"/>
  <c r="J222" i="18"/>
  <c r="DM222" i="18" s="1"/>
  <c r="K222" i="18"/>
  <c r="DN222" i="18" s="1"/>
  <c r="L222" i="18"/>
  <c r="DO222" i="18" s="1"/>
  <c r="M222" i="18"/>
  <c r="DP222" i="18" s="1"/>
  <c r="N222" i="18"/>
  <c r="DQ222" i="18" s="1"/>
  <c r="O222" i="18"/>
  <c r="DR222" i="18" s="1"/>
  <c r="P222" i="18"/>
  <c r="DS222" i="18" s="1"/>
  <c r="Q222" i="18"/>
  <c r="DT222" i="18" s="1"/>
  <c r="R222" i="18"/>
  <c r="DU222" i="18" s="1"/>
  <c r="S222" i="18"/>
  <c r="DV222" i="18" s="1"/>
  <c r="T222" i="18"/>
  <c r="DW222" i="18" s="1"/>
  <c r="U222" i="18"/>
  <c r="DX222" i="18" s="1"/>
  <c r="V222" i="18"/>
  <c r="DY222" i="18" s="1"/>
  <c r="W222" i="18"/>
  <c r="DZ222" i="18" s="1"/>
  <c r="X222" i="18"/>
  <c r="EA222" i="18" s="1"/>
  <c r="Y222" i="18"/>
  <c r="EB222" i="18" s="1"/>
  <c r="Z222" i="18"/>
  <c r="EC222" i="18" s="1"/>
  <c r="AA222" i="18"/>
  <c r="ED222" i="18" s="1"/>
  <c r="AB222" i="18"/>
  <c r="EE222" i="18" s="1"/>
  <c r="AC222" i="18"/>
  <c r="EF222" i="18" s="1"/>
  <c r="AD222" i="18"/>
  <c r="EG222" i="18" s="1"/>
  <c r="AE222" i="18"/>
  <c r="EH222" i="18" s="1"/>
  <c r="AF222" i="18"/>
  <c r="EI222" i="18" s="1"/>
  <c r="AG222" i="18"/>
  <c r="EJ222" i="18" s="1"/>
  <c r="AH222" i="18"/>
  <c r="EK222" i="18" s="1"/>
  <c r="AI222" i="18"/>
  <c r="EL222" i="18" s="1"/>
  <c r="AJ222" i="18"/>
  <c r="EM222" i="18" s="1"/>
  <c r="C223" i="18"/>
  <c r="DF223" i="18" s="1"/>
  <c r="D223" i="18"/>
  <c r="DG223" i="18" s="1"/>
  <c r="E223" i="18"/>
  <c r="DH223" i="18" s="1"/>
  <c r="F223" i="18"/>
  <c r="DI223" i="18" s="1"/>
  <c r="G223" i="18"/>
  <c r="DJ223" i="18" s="1"/>
  <c r="H223" i="18"/>
  <c r="DK223" i="18" s="1"/>
  <c r="I223" i="18"/>
  <c r="DL223" i="18" s="1"/>
  <c r="J223" i="18"/>
  <c r="DM223" i="18" s="1"/>
  <c r="K223" i="18"/>
  <c r="DN223" i="18" s="1"/>
  <c r="L223" i="18"/>
  <c r="DO223" i="18" s="1"/>
  <c r="M223" i="18"/>
  <c r="DP223" i="18" s="1"/>
  <c r="N223" i="18"/>
  <c r="DQ223" i="18" s="1"/>
  <c r="O223" i="18"/>
  <c r="DR223" i="18" s="1"/>
  <c r="P223" i="18"/>
  <c r="DS223" i="18" s="1"/>
  <c r="Q223" i="18"/>
  <c r="DT223" i="18" s="1"/>
  <c r="R223" i="18"/>
  <c r="DU223" i="18" s="1"/>
  <c r="S223" i="18"/>
  <c r="DV223" i="18" s="1"/>
  <c r="T223" i="18"/>
  <c r="DW223" i="18" s="1"/>
  <c r="U223" i="18"/>
  <c r="DX223" i="18" s="1"/>
  <c r="V223" i="18"/>
  <c r="DY223" i="18" s="1"/>
  <c r="W223" i="18"/>
  <c r="DZ223" i="18" s="1"/>
  <c r="X223" i="18"/>
  <c r="EA223" i="18" s="1"/>
  <c r="Y223" i="18"/>
  <c r="EB223" i="18" s="1"/>
  <c r="Z223" i="18"/>
  <c r="EC223" i="18" s="1"/>
  <c r="AA223" i="18"/>
  <c r="ED223" i="18" s="1"/>
  <c r="AB223" i="18"/>
  <c r="EE223" i="18" s="1"/>
  <c r="AC223" i="18"/>
  <c r="EF223" i="18" s="1"/>
  <c r="AD223" i="18"/>
  <c r="EG223" i="18" s="1"/>
  <c r="AE223" i="18"/>
  <c r="EH223" i="18" s="1"/>
  <c r="AF223" i="18"/>
  <c r="EI223" i="18" s="1"/>
  <c r="AG223" i="18"/>
  <c r="EJ223" i="18" s="1"/>
  <c r="AH223" i="18"/>
  <c r="EK223" i="18" s="1"/>
  <c r="AI223" i="18"/>
  <c r="EL223" i="18" s="1"/>
  <c r="AJ223" i="18"/>
  <c r="EM223" i="18" s="1"/>
  <c r="C224" i="18"/>
  <c r="DF224" i="18" s="1"/>
  <c r="D224" i="18"/>
  <c r="DG224" i="18" s="1"/>
  <c r="E224" i="18"/>
  <c r="DH224" i="18" s="1"/>
  <c r="F224" i="18"/>
  <c r="DI224" i="18" s="1"/>
  <c r="G224" i="18"/>
  <c r="DJ224" i="18" s="1"/>
  <c r="H224" i="18"/>
  <c r="DK224" i="18" s="1"/>
  <c r="I224" i="18"/>
  <c r="DL224" i="18" s="1"/>
  <c r="J224" i="18"/>
  <c r="DM224" i="18" s="1"/>
  <c r="K224" i="18"/>
  <c r="DN224" i="18" s="1"/>
  <c r="L224" i="18"/>
  <c r="DO224" i="18" s="1"/>
  <c r="M224" i="18"/>
  <c r="DP224" i="18" s="1"/>
  <c r="N224" i="18"/>
  <c r="DQ224" i="18" s="1"/>
  <c r="O224" i="18"/>
  <c r="DR224" i="18" s="1"/>
  <c r="P224" i="18"/>
  <c r="DS224" i="18" s="1"/>
  <c r="Q224" i="18"/>
  <c r="DT224" i="18" s="1"/>
  <c r="R224" i="18"/>
  <c r="DU224" i="18" s="1"/>
  <c r="S224" i="18"/>
  <c r="DV224" i="18" s="1"/>
  <c r="T224" i="18"/>
  <c r="DW224" i="18" s="1"/>
  <c r="U224" i="18"/>
  <c r="DX224" i="18" s="1"/>
  <c r="V224" i="18"/>
  <c r="DY224" i="18" s="1"/>
  <c r="W224" i="18"/>
  <c r="DZ224" i="18" s="1"/>
  <c r="X224" i="18"/>
  <c r="EA224" i="18" s="1"/>
  <c r="Y224" i="18"/>
  <c r="EB224" i="18" s="1"/>
  <c r="Z224" i="18"/>
  <c r="EC224" i="18" s="1"/>
  <c r="AA224" i="18"/>
  <c r="ED224" i="18" s="1"/>
  <c r="AB224" i="18"/>
  <c r="EE224" i="18" s="1"/>
  <c r="AC224" i="18"/>
  <c r="EF224" i="18" s="1"/>
  <c r="AD224" i="18"/>
  <c r="EG224" i="18" s="1"/>
  <c r="AE224" i="18"/>
  <c r="EH224" i="18" s="1"/>
  <c r="AF224" i="18"/>
  <c r="EI224" i="18" s="1"/>
  <c r="AG224" i="18"/>
  <c r="EJ224" i="18" s="1"/>
  <c r="AH224" i="18"/>
  <c r="EK224" i="18" s="1"/>
  <c r="AI224" i="18"/>
  <c r="EL224" i="18" s="1"/>
  <c r="AJ224" i="18"/>
  <c r="EM224" i="18" s="1"/>
  <c r="C225" i="18"/>
  <c r="DF225" i="18" s="1"/>
  <c r="D225" i="18"/>
  <c r="DG225" i="18" s="1"/>
  <c r="E225" i="18"/>
  <c r="DH225" i="18" s="1"/>
  <c r="F225" i="18"/>
  <c r="DI225" i="18" s="1"/>
  <c r="G225" i="18"/>
  <c r="DJ225" i="18" s="1"/>
  <c r="H225" i="18"/>
  <c r="DK225" i="18" s="1"/>
  <c r="I225" i="18"/>
  <c r="DL225" i="18" s="1"/>
  <c r="J225" i="18"/>
  <c r="DM225" i="18" s="1"/>
  <c r="K225" i="18"/>
  <c r="DN225" i="18" s="1"/>
  <c r="L225" i="18"/>
  <c r="DO225" i="18" s="1"/>
  <c r="M225" i="18"/>
  <c r="DP225" i="18" s="1"/>
  <c r="N225" i="18"/>
  <c r="DQ225" i="18" s="1"/>
  <c r="O225" i="18"/>
  <c r="DR225" i="18" s="1"/>
  <c r="P225" i="18"/>
  <c r="DS225" i="18" s="1"/>
  <c r="Q225" i="18"/>
  <c r="DT225" i="18" s="1"/>
  <c r="R225" i="18"/>
  <c r="DU225" i="18" s="1"/>
  <c r="S225" i="18"/>
  <c r="DV225" i="18" s="1"/>
  <c r="T225" i="18"/>
  <c r="DW225" i="18" s="1"/>
  <c r="U225" i="18"/>
  <c r="DX225" i="18" s="1"/>
  <c r="V225" i="18"/>
  <c r="DY225" i="18" s="1"/>
  <c r="W225" i="18"/>
  <c r="DZ225" i="18" s="1"/>
  <c r="X225" i="18"/>
  <c r="EA225" i="18" s="1"/>
  <c r="Y225" i="18"/>
  <c r="EB225" i="18" s="1"/>
  <c r="Z225" i="18"/>
  <c r="EC225" i="18" s="1"/>
  <c r="AA225" i="18"/>
  <c r="ED225" i="18" s="1"/>
  <c r="AB225" i="18"/>
  <c r="EE225" i="18" s="1"/>
  <c r="AC225" i="18"/>
  <c r="EF225" i="18" s="1"/>
  <c r="AD225" i="18"/>
  <c r="EG225" i="18" s="1"/>
  <c r="AE225" i="18"/>
  <c r="EH225" i="18" s="1"/>
  <c r="AF225" i="18"/>
  <c r="EI225" i="18" s="1"/>
  <c r="AG225" i="18"/>
  <c r="EJ225" i="18" s="1"/>
  <c r="AH225" i="18"/>
  <c r="EK225" i="18" s="1"/>
  <c r="AI225" i="18"/>
  <c r="EL225" i="18" s="1"/>
  <c r="AJ225" i="18"/>
  <c r="EM225" i="18" s="1"/>
  <c r="C226" i="18"/>
  <c r="DF226" i="18" s="1"/>
  <c r="D226" i="18"/>
  <c r="DG226" i="18" s="1"/>
  <c r="E226" i="18"/>
  <c r="DH226" i="18" s="1"/>
  <c r="F226" i="18"/>
  <c r="DI226" i="18" s="1"/>
  <c r="G226" i="18"/>
  <c r="DJ226" i="18" s="1"/>
  <c r="H226" i="18"/>
  <c r="DK226" i="18" s="1"/>
  <c r="I226" i="18"/>
  <c r="DL226" i="18" s="1"/>
  <c r="J226" i="18"/>
  <c r="DM226" i="18" s="1"/>
  <c r="K226" i="18"/>
  <c r="DN226" i="18" s="1"/>
  <c r="L226" i="18"/>
  <c r="DO226" i="18" s="1"/>
  <c r="M226" i="18"/>
  <c r="DP226" i="18" s="1"/>
  <c r="N226" i="18"/>
  <c r="DQ226" i="18" s="1"/>
  <c r="O226" i="18"/>
  <c r="DR226" i="18" s="1"/>
  <c r="P226" i="18"/>
  <c r="DS226" i="18" s="1"/>
  <c r="Q226" i="18"/>
  <c r="DT226" i="18" s="1"/>
  <c r="R226" i="18"/>
  <c r="DU226" i="18" s="1"/>
  <c r="S226" i="18"/>
  <c r="DV226" i="18" s="1"/>
  <c r="T226" i="18"/>
  <c r="DW226" i="18" s="1"/>
  <c r="U226" i="18"/>
  <c r="DX226" i="18" s="1"/>
  <c r="V226" i="18"/>
  <c r="DY226" i="18" s="1"/>
  <c r="W226" i="18"/>
  <c r="DZ226" i="18" s="1"/>
  <c r="X226" i="18"/>
  <c r="EA226" i="18" s="1"/>
  <c r="Y226" i="18"/>
  <c r="EB226" i="18" s="1"/>
  <c r="Z226" i="18"/>
  <c r="EC226" i="18" s="1"/>
  <c r="AA226" i="18"/>
  <c r="ED226" i="18" s="1"/>
  <c r="AB226" i="18"/>
  <c r="EE226" i="18" s="1"/>
  <c r="AC226" i="18"/>
  <c r="EF226" i="18" s="1"/>
  <c r="AD226" i="18"/>
  <c r="EG226" i="18" s="1"/>
  <c r="AE226" i="18"/>
  <c r="EH226" i="18" s="1"/>
  <c r="AF226" i="18"/>
  <c r="EI226" i="18" s="1"/>
  <c r="AG226" i="18"/>
  <c r="EJ226" i="18" s="1"/>
  <c r="AH226" i="18"/>
  <c r="EK226" i="18" s="1"/>
  <c r="AI226" i="18"/>
  <c r="EL226" i="18" s="1"/>
  <c r="AJ226" i="18"/>
  <c r="EM226" i="18" s="1"/>
  <c r="C227" i="18"/>
  <c r="DF227" i="18" s="1"/>
  <c r="D227" i="18"/>
  <c r="DG227" i="18" s="1"/>
  <c r="E227" i="18"/>
  <c r="DH227" i="18" s="1"/>
  <c r="F227" i="18"/>
  <c r="DI227" i="18" s="1"/>
  <c r="G227" i="18"/>
  <c r="DJ227" i="18" s="1"/>
  <c r="H227" i="18"/>
  <c r="DK227" i="18" s="1"/>
  <c r="I227" i="18"/>
  <c r="DL227" i="18" s="1"/>
  <c r="J227" i="18"/>
  <c r="DM227" i="18" s="1"/>
  <c r="K227" i="18"/>
  <c r="DN227" i="18" s="1"/>
  <c r="L227" i="18"/>
  <c r="DO227" i="18" s="1"/>
  <c r="M227" i="18"/>
  <c r="DP227" i="18" s="1"/>
  <c r="N227" i="18"/>
  <c r="DQ227" i="18" s="1"/>
  <c r="O227" i="18"/>
  <c r="DR227" i="18" s="1"/>
  <c r="P227" i="18"/>
  <c r="DS227" i="18" s="1"/>
  <c r="Q227" i="18"/>
  <c r="DT227" i="18" s="1"/>
  <c r="R227" i="18"/>
  <c r="DU227" i="18" s="1"/>
  <c r="S227" i="18"/>
  <c r="DV227" i="18" s="1"/>
  <c r="T227" i="18"/>
  <c r="DW227" i="18" s="1"/>
  <c r="U227" i="18"/>
  <c r="DX227" i="18" s="1"/>
  <c r="V227" i="18"/>
  <c r="DY227" i="18" s="1"/>
  <c r="W227" i="18"/>
  <c r="DZ227" i="18" s="1"/>
  <c r="X227" i="18"/>
  <c r="EA227" i="18" s="1"/>
  <c r="Y227" i="18"/>
  <c r="EB227" i="18" s="1"/>
  <c r="Z227" i="18"/>
  <c r="EC227" i="18" s="1"/>
  <c r="AA227" i="18"/>
  <c r="ED227" i="18" s="1"/>
  <c r="AB227" i="18"/>
  <c r="EE227" i="18" s="1"/>
  <c r="AC227" i="18"/>
  <c r="EF227" i="18" s="1"/>
  <c r="AD227" i="18"/>
  <c r="EG227" i="18" s="1"/>
  <c r="AE227" i="18"/>
  <c r="EH227" i="18" s="1"/>
  <c r="AF227" i="18"/>
  <c r="EI227" i="18" s="1"/>
  <c r="AG227" i="18"/>
  <c r="EJ227" i="18" s="1"/>
  <c r="AH227" i="18"/>
  <c r="EK227" i="18" s="1"/>
  <c r="AI227" i="18"/>
  <c r="EL227" i="18" s="1"/>
  <c r="AJ227" i="18"/>
  <c r="EM227" i="18" s="1"/>
  <c r="C228" i="18"/>
  <c r="DF228" i="18" s="1"/>
  <c r="D228" i="18"/>
  <c r="DG228" i="18" s="1"/>
  <c r="E228" i="18"/>
  <c r="DH228" i="18" s="1"/>
  <c r="F228" i="18"/>
  <c r="DI228" i="18" s="1"/>
  <c r="G228" i="18"/>
  <c r="DJ228" i="18" s="1"/>
  <c r="H228" i="18"/>
  <c r="DK228" i="18" s="1"/>
  <c r="I228" i="18"/>
  <c r="DL228" i="18" s="1"/>
  <c r="J228" i="18"/>
  <c r="DM228" i="18" s="1"/>
  <c r="K228" i="18"/>
  <c r="DN228" i="18" s="1"/>
  <c r="L228" i="18"/>
  <c r="DO228" i="18" s="1"/>
  <c r="M228" i="18"/>
  <c r="DP228" i="18" s="1"/>
  <c r="N228" i="18"/>
  <c r="DQ228" i="18" s="1"/>
  <c r="O228" i="18"/>
  <c r="DR228" i="18" s="1"/>
  <c r="P228" i="18"/>
  <c r="DS228" i="18" s="1"/>
  <c r="Q228" i="18"/>
  <c r="DT228" i="18" s="1"/>
  <c r="R228" i="18"/>
  <c r="DU228" i="18" s="1"/>
  <c r="S228" i="18"/>
  <c r="DV228" i="18" s="1"/>
  <c r="T228" i="18"/>
  <c r="DW228" i="18" s="1"/>
  <c r="U228" i="18"/>
  <c r="DX228" i="18" s="1"/>
  <c r="V228" i="18"/>
  <c r="DY228" i="18" s="1"/>
  <c r="W228" i="18"/>
  <c r="DZ228" i="18" s="1"/>
  <c r="X228" i="18"/>
  <c r="EA228" i="18" s="1"/>
  <c r="Y228" i="18"/>
  <c r="EB228" i="18" s="1"/>
  <c r="Z228" i="18"/>
  <c r="EC228" i="18" s="1"/>
  <c r="AA228" i="18"/>
  <c r="ED228" i="18" s="1"/>
  <c r="AB228" i="18"/>
  <c r="EE228" i="18" s="1"/>
  <c r="AC228" i="18"/>
  <c r="EF228" i="18" s="1"/>
  <c r="AD228" i="18"/>
  <c r="EG228" i="18" s="1"/>
  <c r="AE228" i="18"/>
  <c r="EH228" i="18" s="1"/>
  <c r="AF228" i="18"/>
  <c r="EI228" i="18" s="1"/>
  <c r="AG228" i="18"/>
  <c r="EJ228" i="18" s="1"/>
  <c r="AH228" i="18"/>
  <c r="EK228" i="18" s="1"/>
  <c r="AI228" i="18"/>
  <c r="EL228" i="18" s="1"/>
  <c r="AJ228" i="18"/>
  <c r="EM228" i="18" s="1"/>
  <c r="C229" i="18"/>
  <c r="DF229" i="18" s="1"/>
  <c r="D229" i="18"/>
  <c r="DG229" i="18" s="1"/>
  <c r="E229" i="18"/>
  <c r="DH229" i="18" s="1"/>
  <c r="F229" i="18"/>
  <c r="DI229" i="18" s="1"/>
  <c r="G229" i="18"/>
  <c r="DJ229" i="18" s="1"/>
  <c r="H229" i="18"/>
  <c r="DK229" i="18" s="1"/>
  <c r="I229" i="18"/>
  <c r="DL229" i="18" s="1"/>
  <c r="J229" i="18"/>
  <c r="DM229" i="18" s="1"/>
  <c r="K229" i="18"/>
  <c r="DN229" i="18" s="1"/>
  <c r="L229" i="18"/>
  <c r="DO229" i="18" s="1"/>
  <c r="M229" i="18"/>
  <c r="DP229" i="18" s="1"/>
  <c r="N229" i="18"/>
  <c r="DQ229" i="18" s="1"/>
  <c r="O229" i="18"/>
  <c r="DR229" i="18" s="1"/>
  <c r="P229" i="18"/>
  <c r="DS229" i="18" s="1"/>
  <c r="Q229" i="18"/>
  <c r="DT229" i="18" s="1"/>
  <c r="R229" i="18"/>
  <c r="DU229" i="18" s="1"/>
  <c r="S229" i="18"/>
  <c r="DV229" i="18" s="1"/>
  <c r="T229" i="18"/>
  <c r="DW229" i="18" s="1"/>
  <c r="U229" i="18"/>
  <c r="DX229" i="18" s="1"/>
  <c r="V229" i="18"/>
  <c r="DY229" i="18" s="1"/>
  <c r="W229" i="18"/>
  <c r="DZ229" i="18" s="1"/>
  <c r="X229" i="18"/>
  <c r="EA229" i="18" s="1"/>
  <c r="Y229" i="18"/>
  <c r="EB229" i="18" s="1"/>
  <c r="Z229" i="18"/>
  <c r="EC229" i="18" s="1"/>
  <c r="AA229" i="18"/>
  <c r="ED229" i="18" s="1"/>
  <c r="AB229" i="18"/>
  <c r="EE229" i="18" s="1"/>
  <c r="AC229" i="18"/>
  <c r="EF229" i="18" s="1"/>
  <c r="AD229" i="18"/>
  <c r="EG229" i="18" s="1"/>
  <c r="AE229" i="18"/>
  <c r="EH229" i="18" s="1"/>
  <c r="AF229" i="18"/>
  <c r="EI229" i="18" s="1"/>
  <c r="AG229" i="18"/>
  <c r="EJ229" i="18" s="1"/>
  <c r="AH229" i="18"/>
  <c r="EK229" i="18" s="1"/>
  <c r="AI229" i="18"/>
  <c r="EL229" i="18" s="1"/>
  <c r="AJ229" i="18"/>
  <c r="EM229" i="18" s="1"/>
  <c r="C230" i="18"/>
  <c r="DF230" i="18" s="1"/>
  <c r="D230" i="18"/>
  <c r="DG230" i="18" s="1"/>
  <c r="E230" i="18"/>
  <c r="DH230" i="18" s="1"/>
  <c r="F230" i="18"/>
  <c r="DI230" i="18" s="1"/>
  <c r="G230" i="18"/>
  <c r="DJ230" i="18" s="1"/>
  <c r="H230" i="18"/>
  <c r="DK230" i="18" s="1"/>
  <c r="I230" i="18"/>
  <c r="DL230" i="18" s="1"/>
  <c r="J230" i="18"/>
  <c r="DM230" i="18" s="1"/>
  <c r="K230" i="18"/>
  <c r="DN230" i="18" s="1"/>
  <c r="L230" i="18"/>
  <c r="DO230" i="18" s="1"/>
  <c r="M230" i="18"/>
  <c r="DP230" i="18" s="1"/>
  <c r="N230" i="18"/>
  <c r="DQ230" i="18" s="1"/>
  <c r="O230" i="18"/>
  <c r="DR230" i="18" s="1"/>
  <c r="P230" i="18"/>
  <c r="DS230" i="18" s="1"/>
  <c r="Q230" i="18"/>
  <c r="DT230" i="18" s="1"/>
  <c r="R230" i="18"/>
  <c r="DU230" i="18" s="1"/>
  <c r="S230" i="18"/>
  <c r="DV230" i="18" s="1"/>
  <c r="T230" i="18"/>
  <c r="DW230" i="18" s="1"/>
  <c r="U230" i="18"/>
  <c r="DX230" i="18" s="1"/>
  <c r="V230" i="18"/>
  <c r="DY230" i="18" s="1"/>
  <c r="W230" i="18"/>
  <c r="DZ230" i="18" s="1"/>
  <c r="X230" i="18"/>
  <c r="EA230" i="18" s="1"/>
  <c r="Y230" i="18"/>
  <c r="EB230" i="18" s="1"/>
  <c r="Z230" i="18"/>
  <c r="EC230" i="18" s="1"/>
  <c r="AA230" i="18"/>
  <c r="ED230" i="18" s="1"/>
  <c r="AB230" i="18"/>
  <c r="EE230" i="18" s="1"/>
  <c r="AC230" i="18"/>
  <c r="EF230" i="18" s="1"/>
  <c r="AD230" i="18"/>
  <c r="EG230" i="18" s="1"/>
  <c r="AE230" i="18"/>
  <c r="EH230" i="18" s="1"/>
  <c r="AF230" i="18"/>
  <c r="EI230" i="18" s="1"/>
  <c r="AG230" i="18"/>
  <c r="EJ230" i="18" s="1"/>
  <c r="AH230" i="18"/>
  <c r="EK230" i="18" s="1"/>
  <c r="AI230" i="18"/>
  <c r="EL230" i="18" s="1"/>
  <c r="AJ230" i="18"/>
  <c r="EM230" i="18" s="1"/>
  <c r="C231" i="18"/>
  <c r="DF231" i="18" s="1"/>
  <c r="D231" i="18"/>
  <c r="DG231" i="18" s="1"/>
  <c r="E231" i="18"/>
  <c r="DH231" i="18" s="1"/>
  <c r="F231" i="18"/>
  <c r="DI231" i="18" s="1"/>
  <c r="G231" i="18"/>
  <c r="DJ231" i="18" s="1"/>
  <c r="H231" i="18"/>
  <c r="DK231" i="18" s="1"/>
  <c r="I231" i="18"/>
  <c r="DL231" i="18" s="1"/>
  <c r="J231" i="18"/>
  <c r="DM231" i="18" s="1"/>
  <c r="K231" i="18"/>
  <c r="DN231" i="18" s="1"/>
  <c r="L231" i="18"/>
  <c r="DO231" i="18" s="1"/>
  <c r="M231" i="18"/>
  <c r="DP231" i="18" s="1"/>
  <c r="N231" i="18"/>
  <c r="DQ231" i="18" s="1"/>
  <c r="O231" i="18"/>
  <c r="DR231" i="18" s="1"/>
  <c r="P231" i="18"/>
  <c r="DS231" i="18" s="1"/>
  <c r="Q231" i="18"/>
  <c r="DT231" i="18" s="1"/>
  <c r="R231" i="18"/>
  <c r="DU231" i="18" s="1"/>
  <c r="S231" i="18"/>
  <c r="DV231" i="18" s="1"/>
  <c r="T231" i="18"/>
  <c r="DW231" i="18" s="1"/>
  <c r="U231" i="18"/>
  <c r="DX231" i="18" s="1"/>
  <c r="V231" i="18"/>
  <c r="DY231" i="18" s="1"/>
  <c r="W231" i="18"/>
  <c r="DZ231" i="18" s="1"/>
  <c r="X231" i="18"/>
  <c r="EA231" i="18" s="1"/>
  <c r="Y231" i="18"/>
  <c r="EB231" i="18" s="1"/>
  <c r="Z231" i="18"/>
  <c r="EC231" i="18" s="1"/>
  <c r="AA231" i="18"/>
  <c r="ED231" i="18" s="1"/>
  <c r="AB231" i="18"/>
  <c r="EE231" i="18" s="1"/>
  <c r="AC231" i="18"/>
  <c r="EF231" i="18" s="1"/>
  <c r="AD231" i="18"/>
  <c r="EG231" i="18" s="1"/>
  <c r="AE231" i="18"/>
  <c r="EH231" i="18" s="1"/>
  <c r="AF231" i="18"/>
  <c r="EI231" i="18" s="1"/>
  <c r="AG231" i="18"/>
  <c r="EJ231" i="18" s="1"/>
  <c r="AH231" i="18"/>
  <c r="EK231" i="18" s="1"/>
  <c r="AI231" i="18"/>
  <c r="EL231" i="18" s="1"/>
  <c r="AJ231" i="18"/>
  <c r="EM231" i="18" s="1"/>
  <c r="C232" i="18"/>
  <c r="DF232" i="18" s="1"/>
  <c r="D232" i="18"/>
  <c r="DG232" i="18" s="1"/>
  <c r="E232" i="18"/>
  <c r="DH232" i="18" s="1"/>
  <c r="F232" i="18"/>
  <c r="DI232" i="18" s="1"/>
  <c r="G232" i="18"/>
  <c r="DJ232" i="18" s="1"/>
  <c r="H232" i="18"/>
  <c r="DK232" i="18" s="1"/>
  <c r="I232" i="18"/>
  <c r="DL232" i="18" s="1"/>
  <c r="J232" i="18"/>
  <c r="DM232" i="18" s="1"/>
  <c r="K232" i="18"/>
  <c r="DN232" i="18" s="1"/>
  <c r="L232" i="18"/>
  <c r="DO232" i="18" s="1"/>
  <c r="M232" i="18"/>
  <c r="DP232" i="18" s="1"/>
  <c r="N232" i="18"/>
  <c r="DQ232" i="18" s="1"/>
  <c r="O232" i="18"/>
  <c r="DR232" i="18" s="1"/>
  <c r="P232" i="18"/>
  <c r="DS232" i="18" s="1"/>
  <c r="Q232" i="18"/>
  <c r="DT232" i="18" s="1"/>
  <c r="R232" i="18"/>
  <c r="DU232" i="18" s="1"/>
  <c r="S232" i="18"/>
  <c r="DV232" i="18" s="1"/>
  <c r="T232" i="18"/>
  <c r="DW232" i="18" s="1"/>
  <c r="U232" i="18"/>
  <c r="DX232" i="18" s="1"/>
  <c r="V232" i="18"/>
  <c r="DY232" i="18" s="1"/>
  <c r="W232" i="18"/>
  <c r="DZ232" i="18" s="1"/>
  <c r="X232" i="18"/>
  <c r="EA232" i="18" s="1"/>
  <c r="Y232" i="18"/>
  <c r="EB232" i="18" s="1"/>
  <c r="Z232" i="18"/>
  <c r="EC232" i="18" s="1"/>
  <c r="AA232" i="18"/>
  <c r="ED232" i="18" s="1"/>
  <c r="AB232" i="18"/>
  <c r="EE232" i="18" s="1"/>
  <c r="AC232" i="18"/>
  <c r="EF232" i="18" s="1"/>
  <c r="AD232" i="18"/>
  <c r="EG232" i="18" s="1"/>
  <c r="AE232" i="18"/>
  <c r="EH232" i="18" s="1"/>
  <c r="AF232" i="18"/>
  <c r="EI232" i="18" s="1"/>
  <c r="AG232" i="18"/>
  <c r="EJ232" i="18" s="1"/>
  <c r="AH232" i="18"/>
  <c r="EK232" i="18" s="1"/>
  <c r="AI232" i="18"/>
  <c r="EL232" i="18" s="1"/>
  <c r="AJ232" i="18"/>
  <c r="EM232" i="18" s="1"/>
  <c r="C233" i="18"/>
  <c r="DF233" i="18" s="1"/>
  <c r="D233" i="18"/>
  <c r="DG233" i="18" s="1"/>
  <c r="E233" i="18"/>
  <c r="DH233" i="18" s="1"/>
  <c r="F233" i="18"/>
  <c r="DI233" i="18" s="1"/>
  <c r="G233" i="18"/>
  <c r="DJ233" i="18" s="1"/>
  <c r="H233" i="18"/>
  <c r="DK233" i="18" s="1"/>
  <c r="I233" i="18"/>
  <c r="DL233" i="18" s="1"/>
  <c r="J233" i="18"/>
  <c r="DM233" i="18" s="1"/>
  <c r="K233" i="18"/>
  <c r="DN233" i="18" s="1"/>
  <c r="L233" i="18"/>
  <c r="DO233" i="18" s="1"/>
  <c r="M233" i="18"/>
  <c r="DP233" i="18" s="1"/>
  <c r="N233" i="18"/>
  <c r="DQ233" i="18" s="1"/>
  <c r="O233" i="18"/>
  <c r="DR233" i="18" s="1"/>
  <c r="P233" i="18"/>
  <c r="DS233" i="18" s="1"/>
  <c r="Q233" i="18"/>
  <c r="DT233" i="18" s="1"/>
  <c r="R233" i="18"/>
  <c r="DU233" i="18" s="1"/>
  <c r="S233" i="18"/>
  <c r="DV233" i="18" s="1"/>
  <c r="T233" i="18"/>
  <c r="DW233" i="18" s="1"/>
  <c r="U233" i="18"/>
  <c r="DX233" i="18" s="1"/>
  <c r="V233" i="18"/>
  <c r="DY233" i="18" s="1"/>
  <c r="W233" i="18"/>
  <c r="DZ233" i="18" s="1"/>
  <c r="X233" i="18"/>
  <c r="EA233" i="18" s="1"/>
  <c r="Y233" i="18"/>
  <c r="EB233" i="18" s="1"/>
  <c r="Z233" i="18"/>
  <c r="EC233" i="18" s="1"/>
  <c r="AA233" i="18"/>
  <c r="ED233" i="18" s="1"/>
  <c r="AB233" i="18"/>
  <c r="EE233" i="18" s="1"/>
  <c r="AC233" i="18"/>
  <c r="EF233" i="18" s="1"/>
  <c r="AD233" i="18"/>
  <c r="EG233" i="18" s="1"/>
  <c r="AE233" i="18"/>
  <c r="EH233" i="18" s="1"/>
  <c r="AF233" i="18"/>
  <c r="EI233" i="18" s="1"/>
  <c r="AG233" i="18"/>
  <c r="EJ233" i="18" s="1"/>
  <c r="AH233" i="18"/>
  <c r="EK233" i="18" s="1"/>
  <c r="AI233" i="18"/>
  <c r="EL233" i="18" s="1"/>
  <c r="AJ233" i="18"/>
  <c r="EM233" i="18" s="1"/>
  <c r="C234" i="18"/>
  <c r="DF234" i="18" s="1"/>
  <c r="D234" i="18"/>
  <c r="DG234" i="18" s="1"/>
  <c r="E234" i="18"/>
  <c r="DH234" i="18" s="1"/>
  <c r="F234" i="18"/>
  <c r="DI234" i="18" s="1"/>
  <c r="G234" i="18"/>
  <c r="DJ234" i="18" s="1"/>
  <c r="H234" i="18"/>
  <c r="DK234" i="18" s="1"/>
  <c r="I234" i="18"/>
  <c r="DL234" i="18" s="1"/>
  <c r="J234" i="18"/>
  <c r="DM234" i="18" s="1"/>
  <c r="K234" i="18"/>
  <c r="DN234" i="18" s="1"/>
  <c r="L234" i="18"/>
  <c r="DO234" i="18" s="1"/>
  <c r="M234" i="18"/>
  <c r="DP234" i="18" s="1"/>
  <c r="N234" i="18"/>
  <c r="DQ234" i="18" s="1"/>
  <c r="O234" i="18"/>
  <c r="DR234" i="18" s="1"/>
  <c r="P234" i="18"/>
  <c r="DS234" i="18" s="1"/>
  <c r="Q234" i="18"/>
  <c r="DT234" i="18" s="1"/>
  <c r="R234" i="18"/>
  <c r="DU234" i="18" s="1"/>
  <c r="S234" i="18"/>
  <c r="DV234" i="18" s="1"/>
  <c r="T234" i="18"/>
  <c r="DW234" i="18" s="1"/>
  <c r="U234" i="18"/>
  <c r="DX234" i="18" s="1"/>
  <c r="V234" i="18"/>
  <c r="DY234" i="18" s="1"/>
  <c r="W234" i="18"/>
  <c r="DZ234" i="18" s="1"/>
  <c r="X234" i="18"/>
  <c r="EA234" i="18" s="1"/>
  <c r="Y234" i="18"/>
  <c r="EB234" i="18" s="1"/>
  <c r="Z234" i="18"/>
  <c r="EC234" i="18" s="1"/>
  <c r="AA234" i="18"/>
  <c r="ED234" i="18" s="1"/>
  <c r="AB234" i="18"/>
  <c r="EE234" i="18" s="1"/>
  <c r="AC234" i="18"/>
  <c r="EF234" i="18" s="1"/>
  <c r="AD234" i="18"/>
  <c r="EG234" i="18" s="1"/>
  <c r="AE234" i="18"/>
  <c r="EH234" i="18" s="1"/>
  <c r="AF234" i="18"/>
  <c r="EI234" i="18" s="1"/>
  <c r="AG234" i="18"/>
  <c r="EJ234" i="18" s="1"/>
  <c r="AH234" i="18"/>
  <c r="EK234" i="18" s="1"/>
  <c r="AI234" i="18"/>
  <c r="EL234" i="18" s="1"/>
  <c r="AJ234" i="18"/>
  <c r="EM234" i="18" s="1"/>
  <c r="C235" i="18"/>
  <c r="DF235" i="18" s="1"/>
  <c r="D235" i="18"/>
  <c r="DG235" i="18" s="1"/>
  <c r="E235" i="18"/>
  <c r="DH235" i="18" s="1"/>
  <c r="F235" i="18"/>
  <c r="DI235" i="18" s="1"/>
  <c r="G235" i="18"/>
  <c r="DJ235" i="18" s="1"/>
  <c r="H235" i="18"/>
  <c r="DK235" i="18" s="1"/>
  <c r="I235" i="18"/>
  <c r="DL235" i="18" s="1"/>
  <c r="J235" i="18"/>
  <c r="DM235" i="18" s="1"/>
  <c r="K235" i="18"/>
  <c r="DN235" i="18" s="1"/>
  <c r="L235" i="18"/>
  <c r="DO235" i="18" s="1"/>
  <c r="M235" i="18"/>
  <c r="DP235" i="18" s="1"/>
  <c r="N235" i="18"/>
  <c r="DQ235" i="18" s="1"/>
  <c r="O235" i="18"/>
  <c r="DR235" i="18" s="1"/>
  <c r="P235" i="18"/>
  <c r="DS235" i="18" s="1"/>
  <c r="Q235" i="18"/>
  <c r="DT235" i="18" s="1"/>
  <c r="R235" i="18"/>
  <c r="DU235" i="18" s="1"/>
  <c r="S235" i="18"/>
  <c r="DV235" i="18" s="1"/>
  <c r="T235" i="18"/>
  <c r="DW235" i="18" s="1"/>
  <c r="U235" i="18"/>
  <c r="DX235" i="18" s="1"/>
  <c r="V235" i="18"/>
  <c r="DY235" i="18" s="1"/>
  <c r="W235" i="18"/>
  <c r="DZ235" i="18" s="1"/>
  <c r="X235" i="18"/>
  <c r="EA235" i="18" s="1"/>
  <c r="Y235" i="18"/>
  <c r="EB235" i="18" s="1"/>
  <c r="Z235" i="18"/>
  <c r="EC235" i="18" s="1"/>
  <c r="AA235" i="18"/>
  <c r="ED235" i="18" s="1"/>
  <c r="AB235" i="18"/>
  <c r="EE235" i="18" s="1"/>
  <c r="AC235" i="18"/>
  <c r="EF235" i="18" s="1"/>
  <c r="AD235" i="18"/>
  <c r="EG235" i="18" s="1"/>
  <c r="AE235" i="18"/>
  <c r="EH235" i="18" s="1"/>
  <c r="AF235" i="18"/>
  <c r="EI235" i="18" s="1"/>
  <c r="AG235" i="18"/>
  <c r="EJ235" i="18" s="1"/>
  <c r="AH235" i="18"/>
  <c r="EK235" i="18" s="1"/>
  <c r="AI235" i="18"/>
  <c r="EL235" i="18" s="1"/>
  <c r="AJ235" i="18"/>
  <c r="EM235" i="18" s="1"/>
  <c r="C236" i="18"/>
  <c r="DF236" i="18" s="1"/>
  <c r="D236" i="18"/>
  <c r="DG236" i="18" s="1"/>
  <c r="E236" i="18"/>
  <c r="DH236" i="18" s="1"/>
  <c r="F236" i="18"/>
  <c r="DI236" i="18" s="1"/>
  <c r="G236" i="18"/>
  <c r="DJ236" i="18" s="1"/>
  <c r="H236" i="18"/>
  <c r="DK236" i="18" s="1"/>
  <c r="I236" i="18"/>
  <c r="DL236" i="18" s="1"/>
  <c r="J236" i="18"/>
  <c r="DM236" i="18" s="1"/>
  <c r="K236" i="18"/>
  <c r="DN236" i="18" s="1"/>
  <c r="L236" i="18"/>
  <c r="DO236" i="18" s="1"/>
  <c r="M236" i="18"/>
  <c r="DP236" i="18" s="1"/>
  <c r="N236" i="18"/>
  <c r="DQ236" i="18" s="1"/>
  <c r="O236" i="18"/>
  <c r="DR236" i="18" s="1"/>
  <c r="P236" i="18"/>
  <c r="DS236" i="18" s="1"/>
  <c r="Q236" i="18"/>
  <c r="DT236" i="18" s="1"/>
  <c r="R236" i="18"/>
  <c r="DU236" i="18" s="1"/>
  <c r="S236" i="18"/>
  <c r="DV236" i="18" s="1"/>
  <c r="T236" i="18"/>
  <c r="DW236" i="18" s="1"/>
  <c r="U236" i="18"/>
  <c r="DX236" i="18" s="1"/>
  <c r="V236" i="18"/>
  <c r="DY236" i="18" s="1"/>
  <c r="W236" i="18"/>
  <c r="DZ236" i="18" s="1"/>
  <c r="X236" i="18"/>
  <c r="EA236" i="18" s="1"/>
  <c r="Y236" i="18"/>
  <c r="EB236" i="18" s="1"/>
  <c r="Z236" i="18"/>
  <c r="EC236" i="18" s="1"/>
  <c r="AA236" i="18"/>
  <c r="ED236" i="18" s="1"/>
  <c r="AB236" i="18"/>
  <c r="EE236" i="18" s="1"/>
  <c r="AC236" i="18"/>
  <c r="EF236" i="18" s="1"/>
  <c r="AD236" i="18"/>
  <c r="EG236" i="18" s="1"/>
  <c r="AE236" i="18"/>
  <c r="EH236" i="18" s="1"/>
  <c r="AF236" i="18"/>
  <c r="EI236" i="18" s="1"/>
  <c r="AG236" i="18"/>
  <c r="EJ236" i="18" s="1"/>
  <c r="AH236" i="18"/>
  <c r="EK236" i="18" s="1"/>
  <c r="AI236" i="18"/>
  <c r="EL236" i="18" s="1"/>
  <c r="AJ236" i="18"/>
  <c r="EM236" i="18" s="1"/>
  <c r="E3" i="18"/>
  <c r="F3" i="18"/>
  <c r="G3" i="18"/>
  <c r="H3" i="18"/>
  <c r="I3" i="18"/>
  <c r="J3" i="18"/>
  <c r="K3" i="18"/>
  <c r="L3" i="18"/>
  <c r="M3" i="18"/>
  <c r="N3" i="18"/>
  <c r="O3" i="18"/>
  <c r="P3" i="18"/>
  <c r="Q3" i="18"/>
  <c r="R3" i="18"/>
  <c r="S3" i="18"/>
  <c r="T3" i="18"/>
  <c r="U3" i="18"/>
  <c r="V3" i="18"/>
  <c r="W3" i="18"/>
  <c r="X3" i="18"/>
  <c r="Y3" i="18"/>
  <c r="Z3" i="18"/>
  <c r="AA3" i="18"/>
  <c r="AB3" i="18"/>
  <c r="AC3" i="18"/>
  <c r="AD3" i="18"/>
  <c r="AE3" i="18"/>
  <c r="AF3" i="18"/>
  <c r="AG3" i="18"/>
  <c r="AH3" i="18"/>
  <c r="AI3" i="18"/>
  <c r="AJ3"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AH4" i="18"/>
  <c r="AI4" i="18"/>
  <c r="AJ4" i="18"/>
  <c r="E5" i="18"/>
  <c r="F5" i="18"/>
  <c r="G5" i="18"/>
  <c r="H5" i="18"/>
  <c r="I5" i="18"/>
  <c r="J5" i="18"/>
  <c r="K5" i="18"/>
  <c r="L5" i="18"/>
  <c r="M5" i="18"/>
  <c r="N5" i="18"/>
  <c r="O5" i="18"/>
  <c r="P5" i="18"/>
  <c r="Q5" i="18"/>
  <c r="R5" i="18"/>
  <c r="S5" i="18"/>
  <c r="T5" i="18"/>
  <c r="U5" i="18"/>
  <c r="V5" i="18"/>
  <c r="W5" i="18"/>
  <c r="X5" i="18"/>
  <c r="Y5" i="18"/>
  <c r="Z5" i="18"/>
  <c r="AA5" i="18"/>
  <c r="AB5" i="18"/>
  <c r="AC5" i="18"/>
  <c r="AD5" i="18"/>
  <c r="AE5" i="18"/>
  <c r="AF5" i="18"/>
  <c r="AG5" i="18"/>
  <c r="AH5" i="18"/>
  <c r="AI5" i="18"/>
  <c r="AJ5" i="18"/>
  <c r="E6" i="18"/>
  <c r="F6" i="18"/>
  <c r="G6" i="18"/>
  <c r="H6" i="18"/>
  <c r="I6" i="18"/>
  <c r="J6" i="18"/>
  <c r="K6" i="18"/>
  <c r="L6" i="18"/>
  <c r="M6" i="18"/>
  <c r="N6" i="18"/>
  <c r="O6" i="18"/>
  <c r="P6" i="18"/>
  <c r="Q6" i="18"/>
  <c r="R6" i="18"/>
  <c r="S6" i="18"/>
  <c r="T6" i="18"/>
  <c r="U6" i="18"/>
  <c r="V6" i="18"/>
  <c r="W6" i="18"/>
  <c r="X6" i="18"/>
  <c r="Y6" i="18"/>
  <c r="Z6" i="18"/>
  <c r="AA6" i="18"/>
  <c r="AB6" i="18"/>
  <c r="AC6" i="18"/>
  <c r="AD6" i="18"/>
  <c r="AE6" i="18"/>
  <c r="AF6" i="18"/>
  <c r="AG6" i="18"/>
  <c r="AH6" i="18"/>
  <c r="AI6" i="18"/>
  <c r="AJ6" i="18"/>
  <c r="E7" i="18"/>
  <c r="F7" i="18"/>
  <c r="G7" i="18"/>
  <c r="H7" i="18"/>
  <c r="I7" i="18"/>
  <c r="J7" i="18"/>
  <c r="K7" i="18"/>
  <c r="L7" i="18"/>
  <c r="M7" i="18"/>
  <c r="N7" i="18"/>
  <c r="O7" i="18"/>
  <c r="P7" i="18"/>
  <c r="Q7" i="18"/>
  <c r="R7" i="18"/>
  <c r="S7" i="18"/>
  <c r="T7" i="18"/>
  <c r="U7" i="18"/>
  <c r="V7" i="18"/>
  <c r="W7" i="18"/>
  <c r="X7" i="18"/>
  <c r="Y7" i="18"/>
  <c r="Z7" i="18"/>
  <c r="AA7" i="18"/>
  <c r="AB7" i="18"/>
  <c r="AC7" i="18"/>
  <c r="AD7" i="18"/>
  <c r="AE7" i="18"/>
  <c r="AF7" i="18"/>
  <c r="AG7" i="18"/>
  <c r="AH7" i="18"/>
  <c r="AI7" i="18"/>
  <c r="AJ7"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AG8" i="18"/>
  <c r="AH8" i="18"/>
  <c r="AI8" i="18"/>
  <c r="AJ8" i="18"/>
  <c r="E9" i="18"/>
  <c r="F9" i="18"/>
  <c r="G9" i="18"/>
  <c r="H9" i="18"/>
  <c r="I9" i="18"/>
  <c r="J9" i="18"/>
  <c r="K9" i="18"/>
  <c r="L9" i="18"/>
  <c r="M9" i="18"/>
  <c r="N9" i="18"/>
  <c r="O9" i="18"/>
  <c r="P9" i="18"/>
  <c r="Q9" i="18"/>
  <c r="R9" i="18"/>
  <c r="S9" i="18"/>
  <c r="T9" i="18"/>
  <c r="U9" i="18"/>
  <c r="V9" i="18"/>
  <c r="W9" i="18"/>
  <c r="X9" i="18"/>
  <c r="Y9" i="18"/>
  <c r="Z9" i="18"/>
  <c r="AA9" i="18"/>
  <c r="AB9" i="18"/>
  <c r="AC9" i="18"/>
  <c r="AD9" i="18"/>
  <c r="AE9" i="18"/>
  <c r="AF9" i="18"/>
  <c r="AG9" i="18"/>
  <c r="AH9" i="18"/>
  <c r="AI9" i="18"/>
  <c r="AJ9" i="18"/>
  <c r="C5" i="18"/>
  <c r="D5" i="18"/>
  <c r="C6" i="18"/>
  <c r="D6" i="18"/>
  <c r="C7" i="18"/>
  <c r="D7" i="18"/>
  <c r="C8" i="18"/>
  <c r="D8" i="18"/>
  <c r="C9" i="18"/>
  <c r="D9" i="18"/>
  <c r="C4" i="18"/>
  <c r="D4" i="18"/>
  <c r="D3" i="18"/>
  <c r="BU170" i="18"/>
  <c r="BU171" i="18" s="1"/>
  <c r="BU172" i="18" s="1"/>
  <c r="BU173" i="18" s="1"/>
  <c r="BU174" i="18" s="1"/>
  <c r="BU175" i="18" s="1"/>
  <c r="BU176" i="18" s="1"/>
  <c r="BU177" i="18" s="1"/>
  <c r="BU178" i="18" s="1"/>
  <c r="BU179" i="18" s="1"/>
  <c r="BU180" i="18" s="1"/>
  <c r="BU181" i="18" s="1"/>
  <c r="BU182" i="18" s="1"/>
  <c r="BU183" i="18" s="1"/>
  <c r="BU184" i="18" s="1"/>
  <c r="BU185" i="18" s="1"/>
  <c r="BU186" i="18" s="1"/>
  <c r="BU187" i="18" s="1"/>
  <c r="BU188" i="18" s="1"/>
  <c r="BU189" i="18" s="1"/>
  <c r="BU190" i="18" s="1"/>
  <c r="BU191" i="18" s="1"/>
  <c r="BU192" i="18" s="1"/>
  <c r="BU193" i="18" s="1"/>
  <c r="BU194" i="18" s="1"/>
  <c r="BU195" i="18" s="1"/>
  <c r="BU196" i="18" s="1"/>
  <c r="BU197" i="18" s="1"/>
  <c r="BU198" i="18" s="1"/>
  <c r="BU199" i="18" s="1"/>
  <c r="BU200" i="18" s="1"/>
  <c r="BU201" i="18" s="1"/>
  <c r="BU202" i="18" s="1"/>
  <c r="BU203" i="18" s="1"/>
  <c r="BU204" i="18" s="1"/>
  <c r="BU205" i="18" s="1"/>
  <c r="BU206" i="18" s="1"/>
  <c r="BU207" i="18" s="1"/>
  <c r="BU208" i="18" s="1"/>
  <c r="BU209" i="18" s="1"/>
  <c r="BU210" i="18" s="1"/>
  <c r="BU211" i="18" s="1"/>
  <c r="BU212" i="18" s="1"/>
  <c r="BU213" i="18" s="1"/>
  <c r="BU214" i="18" s="1"/>
  <c r="BU215" i="18" s="1"/>
  <c r="BU216" i="18" s="1"/>
  <c r="BU217" i="18" s="1"/>
  <c r="BU218" i="18" s="1"/>
  <c r="BU219" i="18" s="1"/>
  <c r="BU220" i="18" s="1"/>
  <c r="BU221" i="18" s="1"/>
  <c r="BU222" i="18" s="1"/>
  <c r="BU223" i="18" s="1"/>
  <c r="BU224" i="18" s="1"/>
  <c r="BU225" i="18" s="1"/>
  <c r="BU226" i="18" s="1"/>
  <c r="BU227" i="18" s="1"/>
  <c r="BU228" i="18" s="1"/>
  <c r="BU229" i="18" s="1"/>
  <c r="BU230" i="18" s="1"/>
  <c r="BU231" i="18" s="1"/>
  <c r="BU232" i="18" s="1"/>
  <c r="BU233" i="18" s="1"/>
  <c r="BU234" i="18" s="1"/>
  <c r="BU235" i="18" s="1"/>
  <c r="BU236" i="18" s="1"/>
  <c r="BU237" i="18" s="1"/>
  <c r="BU238" i="18" s="1"/>
  <c r="BU239" i="18" s="1"/>
  <c r="BU240" i="18" s="1"/>
  <c r="BU241" i="18" s="1"/>
  <c r="BU242" i="18" s="1"/>
  <c r="BU243" i="18" s="1"/>
  <c r="BU244" i="18" s="1"/>
  <c r="BU245" i="18" s="1"/>
  <c r="BU246" i="18" s="1"/>
  <c r="BU247" i="18" s="1"/>
  <c r="BU248" i="18" s="1"/>
  <c r="BU249" i="18" s="1"/>
  <c r="BU250" i="18" s="1"/>
  <c r="BU251" i="18" s="1"/>
  <c r="BU252" i="18" s="1"/>
  <c r="BU253" i="18" s="1"/>
  <c r="BU254" i="18" s="1"/>
  <c r="BU255" i="18" s="1"/>
  <c r="BU256" i="18" s="1"/>
  <c r="BU257" i="18" s="1"/>
  <c r="BU258" i="18" s="1"/>
  <c r="BU259" i="18" s="1"/>
  <c r="BU260" i="18" s="1"/>
  <c r="BU261" i="18" s="1"/>
  <c r="BU262" i="18" s="1"/>
  <c r="BU263" i="18" s="1"/>
  <c r="BU264" i="18" s="1"/>
  <c r="BU265" i="18" s="1"/>
  <c r="BU266" i="18" s="1"/>
  <c r="BU267" i="18" s="1"/>
  <c r="BU268" i="18" s="1"/>
  <c r="BU269" i="18" s="1"/>
  <c r="BU270" i="18" s="1"/>
  <c r="BU271" i="18" s="1"/>
  <c r="BU273" i="18"/>
  <c r="BU274" i="18" s="1"/>
  <c r="BU275" i="18" s="1"/>
  <c r="BU276" i="18" s="1"/>
  <c r="BU277" i="18" s="1"/>
  <c r="BU278" i="18" s="1"/>
  <c r="BU279" i="18" s="1"/>
  <c r="BU280" i="18" s="1"/>
  <c r="BU281" i="18" s="1"/>
  <c r="BU282" i="18" s="1"/>
  <c r="BU283" i="18" s="1"/>
  <c r="BU284" i="18" s="1"/>
  <c r="BU285" i="18" s="1"/>
  <c r="BU286" i="18" s="1"/>
  <c r="BU287" i="18" s="1"/>
  <c r="BU288" i="18" s="1"/>
  <c r="BU289" i="18" s="1"/>
  <c r="BU290" i="18" s="1"/>
  <c r="BU291" i="18" s="1"/>
  <c r="BU292" i="18" s="1"/>
  <c r="BU293" i="18" s="1"/>
  <c r="BU294" i="18" s="1"/>
  <c r="BU295" i="18" s="1"/>
  <c r="BU296" i="18" s="1"/>
  <c r="BU297" i="18" s="1"/>
  <c r="BU298" i="18" s="1"/>
  <c r="BU299" i="18" s="1"/>
  <c r="BU300" i="18" s="1"/>
  <c r="BU301" i="18" s="1"/>
  <c r="BU302" i="18" s="1"/>
  <c r="BU303" i="18" s="1"/>
  <c r="BU304" i="18" s="1"/>
  <c r="BU305" i="18" s="1"/>
  <c r="BU306" i="18" s="1"/>
  <c r="BU307" i="18" s="1"/>
  <c r="BU308" i="18" s="1"/>
  <c r="BU309" i="18" s="1"/>
  <c r="BU310" i="18" s="1"/>
  <c r="BU311" i="18" s="1"/>
  <c r="BU312" i="18" s="1"/>
  <c r="BU313" i="18" s="1"/>
  <c r="BU314" i="18" s="1"/>
  <c r="BU315" i="18" s="1"/>
  <c r="BU316" i="18" s="1"/>
  <c r="BU317" i="18" s="1"/>
  <c r="BU318" i="18" s="1"/>
  <c r="BU319" i="18" s="1"/>
  <c r="BU320" i="18" s="1"/>
  <c r="BU321" i="18" s="1"/>
  <c r="BU322" i="18" s="1"/>
  <c r="BU323" i="18" s="1"/>
  <c r="BU324" i="18" s="1"/>
  <c r="BU325" i="18" s="1"/>
  <c r="BU326" i="18" s="1"/>
  <c r="BU327" i="18" s="1"/>
  <c r="BU328" i="18" s="1"/>
  <c r="BU329" i="18" s="1"/>
  <c r="BU330" i="18" s="1"/>
  <c r="BU331" i="18" s="1"/>
  <c r="BU332" i="18" s="1"/>
  <c r="BU333" i="18" s="1"/>
  <c r="BU334" i="18" s="1"/>
  <c r="BU335" i="18" s="1"/>
  <c r="BU336" i="18" s="1"/>
  <c r="BU337" i="18" s="1"/>
  <c r="BU338" i="18" s="1"/>
  <c r="BU339" i="18" s="1"/>
  <c r="BU340" i="18" s="1"/>
  <c r="BU342" i="18"/>
  <c r="BU343" i="18" s="1"/>
  <c r="BU344" i="18" s="1"/>
  <c r="BU345" i="18" s="1"/>
  <c r="BU346" i="18" s="1"/>
  <c r="BU347" i="18" s="1"/>
  <c r="BU348" i="18" s="1"/>
  <c r="BU349" i="18" s="1"/>
  <c r="BU350" i="18" s="1"/>
  <c r="BU351" i="18" s="1"/>
  <c r="BU352" i="18" s="1"/>
  <c r="BU353" i="18" s="1"/>
  <c r="BU354" i="18" s="1"/>
  <c r="BU355" i="18" s="1"/>
  <c r="BU356" i="18" s="1"/>
  <c r="BU357" i="18" s="1"/>
  <c r="BU359" i="18"/>
  <c r="BU360" i="18" s="1"/>
  <c r="BU361" i="18" s="1"/>
  <c r="BU362" i="18" s="1"/>
  <c r="BU363" i="18" s="1"/>
  <c r="BU364" i="18" s="1"/>
  <c r="BU365" i="18" s="1"/>
  <c r="BU366" i="18" s="1"/>
  <c r="BU367" i="18" s="1"/>
  <c r="BU368" i="18" s="1"/>
  <c r="BU369" i="18" s="1"/>
  <c r="BU370" i="18" s="1"/>
  <c r="BU371" i="18" s="1"/>
  <c r="BU372" i="18" s="1"/>
  <c r="BU373" i="18" s="1"/>
  <c r="BU374" i="18" s="1"/>
  <c r="BU375" i="18" s="1"/>
  <c r="BU376" i="18" s="1"/>
  <c r="BU377" i="18" s="1"/>
  <c r="BU378" i="18" s="1"/>
  <c r="BU379" i="18" s="1"/>
  <c r="BU380" i="18" s="1"/>
  <c r="BU381" i="18" s="1"/>
  <c r="BU382" i="18" s="1"/>
  <c r="BU383" i="18" s="1"/>
  <c r="BU384" i="18" s="1"/>
  <c r="BU386" i="18"/>
  <c r="BU387" i="18" s="1"/>
  <c r="BU388" i="18" s="1"/>
  <c r="BU389" i="18" s="1"/>
  <c r="BU390" i="18" s="1"/>
  <c r="BU391" i="18" s="1"/>
  <c r="BU392" i="18" s="1"/>
  <c r="BU393" i="18" s="1"/>
  <c r="BU394" i="18" s="1"/>
  <c r="BU395" i="18" s="1"/>
  <c r="BU396" i="18" s="1"/>
  <c r="BU397" i="18" s="1"/>
  <c r="BU398" i="18" s="1"/>
  <c r="BU399" i="18" s="1"/>
  <c r="BU400" i="18" s="1"/>
  <c r="BU401" i="18" s="1"/>
  <c r="BU402" i="18" s="1"/>
  <c r="BU403" i="18" s="1"/>
  <c r="BU404" i="18" s="1"/>
  <c r="BU405" i="18" s="1"/>
  <c r="BU406" i="18" s="1"/>
  <c r="BU407" i="18" s="1"/>
  <c r="BU408" i="18" s="1"/>
  <c r="BU409" i="18" s="1"/>
  <c r="BU410" i="18" s="1"/>
  <c r="BU411" i="18" s="1"/>
  <c r="BU412" i="18" s="1"/>
  <c r="BU413" i="18" s="1"/>
  <c r="BU414" i="18" s="1"/>
  <c r="BU415" i="18" s="1"/>
  <c r="BU416" i="18" s="1"/>
  <c r="BU417" i="18" s="1"/>
  <c r="BU418" i="18" s="1"/>
  <c r="BU419" i="18" s="1"/>
  <c r="BU420" i="18" s="1"/>
  <c r="BU421" i="18" s="1"/>
  <c r="BU422" i="18" s="1"/>
  <c r="BU423" i="18" s="1"/>
  <c r="BU424" i="18" s="1"/>
  <c r="BU425" i="18" s="1"/>
  <c r="BU426" i="18" s="1"/>
  <c r="YI5" i="8"/>
  <c r="YJ5" i="8"/>
  <c r="YK5" i="8"/>
  <c r="YL5" i="8"/>
  <c r="YM5" i="8"/>
  <c r="YN5" i="8"/>
  <c r="YO5" i="8"/>
  <c r="YP5" i="8"/>
  <c r="YQ5" i="8"/>
  <c r="YR5" i="8"/>
  <c r="YS5" i="8"/>
  <c r="YT5" i="8"/>
  <c r="YU5" i="8"/>
  <c r="YV5" i="8"/>
  <c r="YW5" i="8"/>
  <c r="YX5" i="8"/>
  <c r="YY5" i="8"/>
  <c r="YZ5" i="8"/>
  <c r="ZA5" i="8"/>
  <c r="ZB5" i="8"/>
  <c r="ZC5" i="8"/>
  <c r="ZD5" i="8"/>
  <c r="ZE5" i="8"/>
  <c r="ZF5" i="8"/>
  <c r="ZG5" i="8"/>
  <c r="ZH5" i="8"/>
  <c r="ZI5" i="8"/>
  <c r="ZJ5" i="8"/>
  <c r="ZK5" i="8"/>
  <c r="ZL5" i="8"/>
  <c r="ZM5" i="8"/>
  <c r="ZN5" i="8"/>
  <c r="ZO5" i="8"/>
  <c r="ZP5" i="8"/>
  <c r="ZQ5" i="8"/>
  <c r="ZR5" i="8"/>
  <c r="ZS5" i="8"/>
  <c r="ZT5" i="8"/>
  <c r="ZU5" i="8"/>
  <c r="ZV5" i="8"/>
  <c r="ZW5" i="8"/>
  <c r="ZX5" i="8"/>
  <c r="YI6" i="8"/>
  <c r="YJ6" i="8"/>
  <c r="YK6" i="8"/>
  <c r="YL6" i="8"/>
  <c r="YM6" i="8"/>
  <c r="YN6" i="8"/>
  <c r="YO6" i="8"/>
  <c r="YP6" i="8"/>
  <c r="YQ6" i="8"/>
  <c r="YR6" i="8"/>
  <c r="YS6" i="8"/>
  <c r="YT6" i="8"/>
  <c r="YU6" i="8"/>
  <c r="YV6" i="8"/>
  <c r="YW6" i="8"/>
  <c r="YX6" i="8"/>
  <c r="YY6" i="8"/>
  <c r="YZ6" i="8"/>
  <c r="ZA6" i="8"/>
  <c r="ZB6" i="8"/>
  <c r="ZC6" i="8"/>
  <c r="ZD6" i="8"/>
  <c r="ZE6" i="8"/>
  <c r="ZF6" i="8"/>
  <c r="ZG6" i="8"/>
  <c r="ZH6" i="8"/>
  <c r="ZI6" i="8"/>
  <c r="ZJ6" i="8"/>
  <c r="ZK6" i="8"/>
  <c r="ZL6" i="8"/>
  <c r="ZM6" i="8"/>
  <c r="ZN6" i="8"/>
  <c r="ZO6" i="8"/>
  <c r="ZP6" i="8"/>
  <c r="ZQ6" i="8"/>
  <c r="ZR6" i="8"/>
  <c r="ZS6" i="8"/>
  <c r="ZT6" i="8"/>
  <c r="ZU6" i="8"/>
  <c r="ZV6" i="8"/>
  <c r="ZW6" i="8"/>
  <c r="ZX6" i="8"/>
  <c r="YI7" i="8"/>
  <c r="YJ7" i="8"/>
  <c r="YK7" i="8"/>
  <c r="YL7" i="8"/>
  <c r="YM7" i="8"/>
  <c r="YN7" i="8"/>
  <c r="YO7" i="8"/>
  <c r="YP7" i="8"/>
  <c r="YQ7" i="8"/>
  <c r="YR7" i="8"/>
  <c r="YS7" i="8"/>
  <c r="YT7" i="8"/>
  <c r="YU7" i="8"/>
  <c r="YV7" i="8"/>
  <c r="YW7" i="8"/>
  <c r="YX7" i="8"/>
  <c r="YY7" i="8"/>
  <c r="YZ7" i="8"/>
  <c r="ZA7" i="8"/>
  <c r="ZB7" i="8"/>
  <c r="ZC7" i="8"/>
  <c r="ZD7" i="8"/>
  <c r="ZE7" i="8"/>
  <c r="ZF7" i="8"/>
  <c r="ZG7" i="8"/>
  <c r="ZH7" i="8"/>
  <c r="ZI7" i="8"/>
  <c r="ZJ7" i="8"/>
  <c r="ZK7" i="8"/>
  <c r="ZL7" i="8"/>
  <c r="ZM7" i="8"/>
  <c r="ZN7" i="8"/>
  <c r="ZO7" i="8"/>
  <c r="ZP7" i="8"/>
  <c r="ZQ7" i="8"/>
  <c r="ZR7" i="8"/>
  <c r="ZS7" i="8"/>
  <c r="ZT7" i="8"/>
  <c r="ZU7" i="8"/>
  <c r="ZV7" i="8"/>
  <c r="ZW7" i="8"/>
  <c r="ZX7" i="8"/>
  <c r="YI8" i="8"/>
  <c r="YJ8" i="8"/>
  <c r="YK8" i="8"/>
  <c r="YL8" i="8"/>
  <c r="YM8" i="8"/>
  <c r="YN8" i="8"/>
  <c r="YO8" i="8"/>
  <c r="YP8" i="8"/>
  <c r="YQ8" i="8"/>
  <c r="YR8" i="8"/>
  <c r="YS8" i="8"/>
  <c r="YT8" i="8"/>
  <c r="YU8" i="8"/>
  <c r="YV8" i="8"/>
  <c r="YW8" i="8"/>
  <c r="YX8" i="8"/>
  <c r="YY8" i="8"/>
  <c r="YZ8" i="8"/>
  <c r="ZA8" i="8"/>
  <c r="ZB8" i="8"/>
  <c r="ZC8" i="8"/>
  <c r="ZD8" i="8"/>
  <c r="ZE8" i="8"/>
  <c r="ZF8" i="8"/>
  <c r="ZG8" i="8"/>
  <c r="ZH8" i="8"/>
  <c r="ZI8" i="8"/>
  <c r="ZJ8" i="8"/>
  <c r="ZK8" i="8"/>
  <c r="ZL8" i="8"/>
  <c r="ZM8" i="8"/>
  <c r="ZN8" i="8"/>
  <c r="ZO8" i="8"/>
  <c r="ZP8" i="8"/>
  <c r="ZQ8" i="8"/>
  <c r="ZR8" i="8"/>
  <c r="ZS8" i="8"/>
  <c r="ZT8" i="8"/>
  <c r="ZU8" i="8"/>
  <c r="ZV8" i="8"/>
  <c r="ZW8" i="8"/>
  <c r="ZX8" i="8"/>
  <c r="YI9" i="8"/>
  <c r="YJ9" i="8"/>
  <c r="YK9" i="8"/>
  <c r="YL9" i="8"/>
  <c r="YM9" i="8"/>
  <c r="YN9" i="8"/>
  <c r="YO9" i="8"/>
  <c r="YP9" i="8"/>
  <c r="YQ9" i="8"/>
  <c r="YR9" i="8"/>
  <c r="YS9" i="8"/>
  <c r="YT9" i="8"/>
  <c r="YU9" i="8"/>
  <c r="YV9" i="8"/>
  <c r="YW9" i="8"/>
  <c r="YX9" i="8"/>
  <c r="YY9" i="8"/>
  <c r="YZ9" i="8"/>
  <c r="ZA9" i="8"/>
  <c r="ZB9" i="8"/>
  <c r="ZC9" i="8"/>
  <c r="ZD9" i="8"/>
  <c r="ZE9" i="8"/>
  <c r="ZF9" i="8"/>
  <c r="ZG9" i="8"/>
  <c r="ZH9" i="8"/>
  <c r="ZI9" i="8"/>
  <c r="ZJ9" i="8"/>
  <c r="ZK9" i="8"/>
  <c r="ZL9" i="8"/>
  <c r="ZM9" i="8"/>
  <c r="ZN9" i="8"/>
  <c r="ZO9" i="8"/>
  <c r="ZP9" i="8"/>
  <c r="ZQ9" i="8"/>
  <c r="ZR9" i="8"/>
  <c r="ZS9" i="8"/>
  <c r="ZT9" i="8"/>
  <c r="ZU9" i="8"/>
  <c r="ZV9" i="8"/>
  <c r="ZW9" i="8"/>
  <c r="ZX9" i="8"/>
  <c r="YI10" i="8"/>
  <c r="YJ10" i="8"/>
  <c r="YK10" i="8"/>
  <c r="YL10" i="8"/>
  <c r="YM10" i="8"/>
  <c r="YN10" i="8"/>
  <c r="YO10" i="8"/>
  <c r="YP10" i="8"/>
  <c r="YQ10" i="8"/>
  <c r="YR10" i="8"/>
  <c r="YS10" i="8"/>
  <c r="YT10" i="8"/>
  <c r="YU10" i="8"/>
  <c r="YV10" i="8"/>
  <c r="YW10" i="8"/>
  <c r="YX10" i="8"/>
  <c r="YY10" i="8"/>
  <c r="YZ10" i="8"/>
  <c r="ZA10" i="8"/>
  <c r="ZB10" i="8"/>
  <c r="ZC10" i="8"/>
  <c r="ZD10" i="8"/>
  <c r="ZE10" i="8"/>
  <c r="ZF10" i="8"/>
  <c r="ZG10" i="8"/>
  <c r="ZH10" i="8"/>
  <c r="ZI10" i="8"/>
  <c r="ZJ10" i="8"/>
  <c r="ZK10" i="8"/>
  <c r="ZL10" i="8"/>
  <c r="ZM10" i="8"/>
  <c r="ZN10" i="8"/>
  <c r="ZO10" i="8"/>
  <c r="ZP10" i="8"/>
  <c r="ZQ10" i="8"/>
  <c r="ZR10" i="8"/>
  <c r="ZS10" i="8"/>
  <c r="ZT10" i="8"/>
  <c r="ZU10" i="8"/>
  <c r="ZV10" i="8"/>
  <c r="ZW10" i="8"/>
  <c r="ZX10" i="8"/>
  <c r="YI11" i="8"/>
  <c r="YJ11" i="8"/>
  <c r="YK11" i="8"/>
  <c r="YL11" i="8"/>
  <c r="YM11" i="8"/>
  <c r="YN11" i="8"/>
  <c r="YO11" i="8"/>
  <c r="YP11" i="8"/>
  <c r="YQ11" i="8"/>
  <c r="YR11" i="8"/>
  <c r="YS11" i="8"/>
  <c r="YT11" i="8"/>
  <c r="YU11" i="8"/>
  <c r="YV11" i="8"/>
  <c r="YW11" i="8"/>
  <c r="YX11" i="8"/>
  <c r="YY11" i="8"/>
  <c r="YZ11" i="8"/>
  <c r="ZA11" i="8"/>
  <c r="ZB11" i="8"/>
  <c r="ZC11" i="8"/>
  <c r="ZD11" i="8"/>
  <c r="ZE11" i="8"/>
  <c r="ZF11" i="8"/>
  <c r="ZG11" i="8"/>
  <c r="ZH11" i="8"/>
  <c r="ZI11" i="8"/>
  <c r="ZJ11" i="8"/>
  <c r="ZK11" i="8"/>
  <c r="ZL11" i="8"/>
  <c r="ZM11" i="8"/>
  <c r="ZN11" i="8"/>
  <c r="ZO11" i="8"/>
  <c r="ZP11" i="8"/>
  <c r="ZQ11" i="8"/>
  <c r="ZR11" i="8"/>
  <c r="ZS11" i="8"/>
  <c r="ZT11" i="8"/>
  <c r="ZU11" i="8"/>
  <c r="ZV11" i="8"/>
  <c r="ZW11" i="8"/>
  <c r="ZX11" i="8"/>
  <c r="YI12" i="8"/>
  <c r="YJ12" i="8"/>
  <c r="YK12" i="8"/>
  <c r="YL12" i="8"/>
  <c r="YM12" i="8"/>
  <c r="YN12" i="8"/>
  <c r="YO12" i="8"/>
  <c r="YP12" i="8"/>
  <c r="YQ12" i="8"/>
  <c r="YR12" i="8"/>
  <c r="YS12" i="8"/>
  <c r="YT12" i="8"/>
  <c r="YU12" i="8"/>
  <c r="YV12" i="8"/>
  <c r="YW12" i="8"/>
  <c r="YX12" i="8"/>
  <c r="YY12" i="8"/>
  <c r="YZ12" i="8"/>
  <c r="ZA12" i="8"/>
  <c r="ZB12" i="8"/>
  <c r="ZC12" i="8"/>
  <c r="ZD12" i="8"/>
  <c r="ZE12" i="8"/>
  <c r="ZF12" i="8"/>
  <c r="ZG12" i="8"/>
  <c r="ZH12" i="8"/>
  <c r="ZI12" i="8"/>
  <c r="ZJ12" i="8"/>
  <c r="ZK12" i="8"/>
  <c r="ZL12" i="8"/>
  <c r="ZM12" i="8"/>
  <c r="ZN12" i="8"/>
  <c r="ZO12" i="8"/>
  <c r="ZP12" i="8"/>
  <c r="ZQ12" i="8"/>
  <c r="ZR12" i="8"/>
  <c r="ZS12" i="8"/>
  <c r="ZT12" i="8"/>
  <c r="ZU12" i="8"/>
  <c r="ZV12" i="8"/>
  <c r="ZW12" i="8"/>
  <c r="ZX12" i="8"/>
  <c r="YI13" i="8"/>
  <c r="YJ13" i="8"/>
  <c r="YK13" i="8"/>
  <c r="YL13" i="8"/>
  <c r="YM13" i="8"/>
  <c r="YN13" i="8"/>
  <c r="YO13" i="8"/>
  <c r="YP13" i="8"/>
  <c r="YQ13" i="8"/>
  <c r="YR13" i="8"/>
  <c r="YS13" i="8"/>
  <c r="YT13" i="8"/>
  <c r="YU13" i="8"/>
  <c r="YV13" i="8"/>
  <c r="YW13" i="8"/>
  <c r="YX13" i="8"/>
  <c r="YY13" i="8"/>
  <c r="YZ13" i="8"/>
  <c r="ZA13" i="8"/>
  <c r="ZB13" i="8"/>
  <c r="ZC13" i="8"/>
  <c r="ZD13" i="8"/>
  <c r="ZE13" i="8"/>
  <c r="ZF13" i="8"/>
  <c r="ZG13" i="8"/>
  <c r="ZH13" i="8"/>
  <c r="ZI13" i="8"/>
  <c r="ZJ13" i="8"/>
  <c r="ZK13" i="8"/>
  <c r="ZL13" i="8"/>
  <c r="ZM13" i="8"/>
  <c r="ZN13" i="8"/>
  <c r="ZO13" i="8"/>
  <c r="ZP13" i="8"/>
  <c r="ZQ13" i="8"/>
  <c r="ZR13" i="8"/>
  <c r="ZS13" i="8"/>
  <c r="ZT13" i="8"/>
  <c r="ZU13" i="8"/>
  <c r="ZV13" i="8"/>
  <c r="ZW13" i="8"/>
  <c r="ZX13" i="8"/>
  <c r="YI14" i="8"/>
  <c r="YJ14" i="8"/>
  <c r="YK14" i="8"/>
  <c r="YL14" i="8"/>
  <c r="YM14" i="8"/>
  <c r="YN14" i="8"/>
  <c r="YO14" i="8"/>
  <c r="YP14" i="8"/>
  <c r="YQ14" i="8"/>
  <c r="YR14" i="8"/>
  <c r="YS14" i="8"/>
  <c r="YT14" i="8"/>
  <c r="YU14" i="8"/>
  <c r="YV14" i="8"/>
  <c r="YW14" i="8"/>
  <c r="YX14" i="8"/>
  <c r="YY14" i="8"/>
  <c r="YZ14" i="8"/>
  <c r="ZA14" i="8"/>
  <c r="ZB14" i="8"/>
  <c r="ZC14" i="8"/>
  <c r="ZD14" i="8"/>
  <c r="ZE14" i="8"/>
  <c r="ZF14" i="8"/>
  <c r="ZG14" i="8"/>
  <c r="ZH14" i="8"/>
  <c r="ZI14" i="8"/>
  <c r="ZJ14" i="8"/>
  <c r="ZK14" i="8"/>
  <c r="ZL14" i="8"/>
  <c r="ZM14" i="8"/>
  <c r="ZN14" i="8"/>
  <c r="ZO14" i="8"/>
  <c r="ZP14" i="8"/>
  <c r="ZQ14" i="8"/>
  <c r="ZR14" i="8"/>
  <c r="ZS14" i="8"/>
  <c r="ZT14" i="8"/>
  <c r="ZU14" i="8"/>
  <c r="ZV14" i="8"/>
  <c r="ZW14" i="8"/>
  <c r="ZX14" i="8"/>
  <c r="YI15" i="8"/>
  <c r="YJ15" i="8"/>
  <c r="YK15" i="8"/>
  <c r="YL15" i="8"/>
  <c r="YM15" i="8"/>
  <c r="YN15" i="8"/>
  <c r="YO15" i="8"/>
  <c r="YP15" i="8"/>
  <c r="YQ15" i="8"/>
  <c r="YR15" i="8"/>
  <c r="YS15" i="8"/>
  <c r="YT15" i="8"/>
  <c r="YU15" i="8"/>
  <c r="YV15" i="8"/>
  <c r="YW15" i="8"/>
  <c r="YX15" i="8"/>
  <c r="YY15" i="8"/>
  <c r="YZ15" i="8"/>
  <c r="ZA15" i="8"/>
  <c r="ZB15" i="8"/>
  <c r="ZC15" i="8"/>
  <c r="ZD15" i="8"/>
  <c r="ZE15" i="8"/>
  <c r="ZF15" i="8"/>
  <c r="ZG15" i="8"/>
  <c r="ZH15" i="8"/>
  <c r="ZI15" i="8"/>
  <c r="ZJ15" i="8"/>
  <c r="ZK15" i="8"/>
  <c r="ZL15" i="8"/>
  <c r="ZM15" i="8"/>
  <c r="ZN15" i="8"/>
  <c r="ZO15" i="8"/>
  <c r="ZP15" i="8"/>
  <c r="ZQ15" i="8"/>
  <c r="ZR15" i="8"/>
  <c r="ZS15" i="8"/>
  <c r="ZT15" i="8"/>
  <c r="ZU15" i="8"/>
  <c r="ZV15" i="8"/>
  <c r="ZW15" i="8"/>
  <c r="ZX15" i="8"/>
  <c r="YI16" i="8"/>
  <c r="YJ16" i="8"/>
  <c r="YK16" i="8"/>
  <c r="YL16" i="8"/>
  <c r="YM16" i="8"/>
  <c r="YN16" i="8"/>
  <c r="YO16" i="8"/>
  <c r="YP16" i="8"/>
  <c r="YQ16" i="8"/>
  <c r="YR16" i="8"/>
  <c r="YS16" i="8"/>
  <c r="YT16" i="8"/>
  <c r="YU16" i="8"/>
  <c r="YV16" i="8"/>
  <c r="YW16" i="8"/>
  <c r="YX16" i="8"/>
  <c r="YY16" i="8"/>
  <c r="YZ16" i="8"/>
  <c r="ZA16" i="8"/>
  <c r="ZB16" i="8"/>
  <c r="ZC16" i="8"/>
  <c r="ZD16" i="8"/>
  <c r="ZE16" i="8"/>
  <c r="ZF16" i="8"/>
  <c r="ZG16" i="8"/>
  <c r="ZH16" i="8"/>
  <c r="ZI16" i="8"/>
  <c r="ZJ16" i="8"/>
  <c r="ZK16" i="8"/>
  <c r="ZL16" i="8"/>
  <c r="ZM16" i="8"/>
  <c r="ZN16" i="8"/>
  <c r="ZO16" i="8"/>
  <c r="ZP16" i="8"/>
  <c r="ZQ16" i="8"/>
  <c r="ZR16" i="8"/>
  <c r="ZS16" i="8"/>
  <c r="ZT16" i="8"/>
  <c r="ZU16" i="8"/>
  <c r="ZV16" i="8"/>
  <c r="ZW16" i="8"/>
  <c r="ZX16" i="8"/>
  <c r="YI17" i="8"/>
  <c r="YJ17" i="8"/>
  <c r="YK17" i="8"/>
  <c r="YL17" i="8"/>
  <c r="YM17" i="8"/>
  <c r="YN17" i="8"/>
  <c r="YO17" i="8"/>
  <c r="YP17" i="8"/>
  <c r="YQ17" i="8"/>
  <c r="YR17" i="8"/>
  <c r="YS17" i="8"/>
  <c r="YT17" i="8"/>
  <c r="YU17" i="8"/>
  <c r="YV17" i="8"/>
  <c r="YW17" i="8"/>
  <c r="YX17" i="8"/>
  <c r="YY17" i="8"/>
  <c r="YZ17" i="8"/>
  <c r="ZA17" i="8"/>
  <c r="ZB17" i="8"/>
  <c r="ZC17" i="8"/>
  <c r="ZD17" i="8"/>
  <c r="ZE17" i="8"/>
  <c r="ZF17" i="8"/>
  <c r="ZG17" i="8"/>
  <c r="ZH17" i="8"/>
  <c r="ZI17" i="8"/>
  <c r="ZJ17" i="8"/>
  <c r="ZK17" i="8"/>
  <c r="ZL17" i="8"/>
  <c r="ZM17" i="8"/>
  <c r="ZN17" i="8"/>
  <c r="ZO17" i="8"/>
  <c r="ZP17" i="8"/>
  <c r="ZQ17" i="8"/>
  <c r="ZR17" i="8"/>
  <c r="ZS17" i="8"/>
  <c r="ZT17" i="8"/>
  <c r="ZU17" i="8"/>
  <c r="ZV17" i="8"/>
  <c r="ZW17" i="8"/>
  <c r="ZX17" i="8"/>
  <c r="YI18" i="8"/>
  <c r="YJ18" i="8"/>
  <c r="YK18" i="8"/>
  <c r="YL18" i="8"/>
  <c r="YM18" i="8"/>
  <c r="YN18" i="8"/>
  <c r="YO18" i="8"/>
  <c r="YP18" i="8"/>
  <c r="YQ18" i="8"/>
  <c r="YR18" i="8"/>
  <c r="YS18" i="8"/>
  <c r="YT18" i="8"/>
  <c r="YU18" i="8"/>
  <c r="YV18" i="8"/>
  <c r="YW18" i="8"/>
  <c r="YX18" i="8"/>
  <c r="YY18" i="8"/>
  <c r="YZ18" i="8"/>
  <c r="ZA18" i="8"/>
  <c r="ZB18" i="8"/>
  <c r="ZC18" i="8"/>
  <c r="ZD18" i="8"/>
  <c r="ZE18" i="8"/>
  <c r="ZF18" i="8"/>
  <c r="ZG18" i="8"/>
  <c r="ZH18" i="8"/>
  <c r="ZI18" i="8"/>
  <c r="ZJ18" i="8"/>
  <c r="ZK18" i="8"/>
  <c r="ZL18" i="8"/>
  <c r="ZM18" i="8"/>
  <c r="ZN18" i="8"/>
  <c r="ZO18" i="8"/>
  <c r="ZP18" i="8"/>
  <c r="ZQ18" i="8"/>
  <c r="ZR18" i="8"/>
  <c r="ZS18" i="8"/>
  <c r="ZT18" i="8"/>
  <c r="ZU18" i="8"/>
  <c r="ZV18" i="8"/>
  <c r="ZW18" i="8"/>
  <c r="ZX18" i="8"/>
  <c r="YI19" i="8"/>
  <c r="YJ19" i="8"/>
  <c r="YK19" i="8"/>
  <c r="YL19" i="8"/>
  <c r="YM19" i="8"/>
  <c r="YN19" i="8"/>
  <c r="YO19" i="8"/>
  <c r="YP19" i="8"/>
  <c r="YQ19" i="8"/>
  <c r="YR19" i="8"/>
  <c r="YS19" i="8"/>
  <c r="YT19" i="8"/>
  <c r="YU19" i="8"/>
  <c r="YV19" i="8"/>
  <c r="YW19" i="8"/>
  <c r="YX19" i="8"/>
  <c r="YY19" i="8"/>
  <c r="YZ19" i="8"/>
  <c r="ZA19" i="8"/>
  <c r="ZB19" i="8"/>
  <c r="ZC19" i="8"/>
  <c r="ZD19" i="8"/>
  <c r="ZE19" i="8"/>
  <c r="ZF19" i="8"/>
  <c r="ZG19" i="8"/>
  <c r="ZH19" i="8"/>
  <c r="ZI19" i="8"/>
  <c r="ZJ19" i="8"/>
  <c r="ZK19" i="8"/>
  <c r="ZL19" i="8"/>
  <c r="ZM19" i="8"/>
  <c r="ZN19" i="8"/>
  <c r="ZO19" i="8"/>
  <c r="ZP19" i="8"/>
  <c r="ZQ19" i="8"/>
  <c r="ZR19" i="8"/>
  <c r="ZS19" i="8"/>
  <c r="ZT19" i="8"/>
  <c r="ZU19" i="8"/>
  <c r="ZV19" i="8"/>
  <c r="ZW19" i="8"/>
  <c r="ZX19" i="8"/>
  <c r="YI20" i="8"/>
  <c r="YJ20" i="8"/>
  <c r="YK20" i="8"/>
  <c r="YL20" i="8"/>
  <c r="YM20" i="8"/>
  <c r="YN20" i="8"/>
  <c r="YO20" i="8"/>
  <c r="YP20" i="8"/>
  <c r="YQ20" i="8"/>
  <c r="YR20" i="8"/>
  <c r="YS20" i="8"/>
  <c r="YT20" i="8"/>
  <c r="YU20" i="8"/>
  <c r="YV20" i="8"/>
  <c r="YW20" i="8"/>
  <c r="YX20" i="8"/>
  <c r="YY20" i="8"/>
  <c r="YZ20" i="8"/>
  <c r="ZA20" i="8"/>
  <c r="ZB20" i="8"/>
  <c r="ZC20" i="8"/>
  <c r="ZD20" i="8"/>
  <c r="ZE20" i="8"/>
  <c r="ZF20" i="8"/>
  <c r="ZG20" i="8"/>
  <c r="ZH20" i="8"/>
  <c r="ZI20" i="8"/>
  <c r="ZJ20" i="8"/>
  <c r="ZK20" i="8"/>
  <c r="ZL20" i="8"/>
  <c r="ZM20" i="8"/>
  <c r="ZN20" i="8"/>
  <c r="ZO20" i="8"/>
  <c r="ZP20" i="8"/>
  <c r="ZQ20" i="8"/>
  <c r="ZR20" i="8"/>
  <c r="ZS20" i="8"/>
  <c r="ZT20" i="8"/>
  <c r="ZU20" i="8"/>
  <c r="ZV20" i="8"/>
  <c r="ZW20" i="8"/>
  <c r="ZX20" i="8"/>
  <c r="YI21" i="8"/>
  <c r="YJ21" i="8"/>
  <c r="YK21" i="8"/>
  <c r="YL21" i="8"/>
  <c r="YM21" i="8"/>
  <c r="YN21" i="8"/>
  <c r="YO21" i="8"/>
  <c r="YP21" i="8"/>
  <c r="YQ21" i="8"/>
  <c r="YR21" i="8"/>
  <c r="YS21" i="8"/>
  <c r="YT21" i="8"/>
  <c r="YU21" i="8"/>
  <c r="YV21" i="8"/>
  <c r="YW21" i="8"/>
  <c r="YX21" i="8"/>
  <c r="YY21" i="8"/>
  <c r="YZ21" i="8"/>
  <c r="ZA21" i="8"/>
  <c r="ZB21" i="8"/>
  <c r="ZC21" i="8"/>
  <c r="ZD21" i="8"/>
  <c r="ZE21" i="8"/>
  <c r="ZF21" i="8"/>
  <c r="ZG21" i="8"/>
  <c r="ZH21" i="8"/>
  <c r="ZI21" i="8"/>
  <c r="ZJ21" i="8"/>
  <c r="ZK21" i="8"/>
  <c r="ZL21" i="8"/>
  <c r="ZM21" i="8"/>
  <c r="ZN21" i="8"/>
  <c r="ZO21" i="8"/>
  <c r="ZP21" i="8"/>
  <c r="ZQ21" i="8"/>
  <c r="ZR21" i="8"/>
  <c r="ZS21" i="8"/>
  <c r="ZT21" i="8"/>
  <c r="ZU21" i="8"/>
  <c r="ZV21" i="8"/>
  <c r="ZW21" i="8"/>
  <c r="ZX21" i="8"/>
  <c r="YI22" i="8"/>
  <c r="YJ22" i="8"/>
  <c r="YK22" i="8"/>
  <c r="YL22" i="8"/>
  <c r="YM22" i="8"/>
  <c r="YN22" i="8"/>
  <c r="YO22" i="8"/>
  <c r="YP22" i="8"/>
  <c r="YQ22" i="8"/>
  <c r="YR22" i="8"/>
  <c r="YS22" i="8"/>
  <c r="YT22" i="8"/>
  <c r="YU22" i="8"/>
  <c r="YV22" i="8"/>
  <c r="YW22" i="8"/>
  <c r="YX22" i="8"/>
  <c r="YY22" i="8"/>
  <c r="YZ22" i="8"/>
  <c r="ZA22" i="8"/>
  <c r="ZB22" i="8"/>
  <c r="ZC22" i="8"/>
  <c r="ZD22" i="8"/>
  <c r="ZE22" i="8"/>
  <c r="ZF22" i="8"/>
  <c r="ZG22" i="8"/>
  <c r="ZH22" i="8"/>
  <c r="ZI22" i="8"/>
  <c r="ZJ22" i="8"/>
  <c r="ZK22" i="8"/>
  <c r="ZL22" i="8"/>
  <c r="ZM22" i="8"/>
  <c r="ZN22" i="8"/>
  <c r="ZO22" i="8"/>
  <c r="ZP22" i="8"/>
  <c r="ZQ22" i="8"/>
  <c r="ZR22" i="8"/>
  <c r="ZS22" i="8"/>
  <c r="ZT22" i="8"/>
  <c r="ZU22" i="8"/>
  <c r="ZV22" i="8"/>
  <c r="ZW22" i="8"/>
  <c r="ZX22" i="8"/>
  <c r="YI23" i="8"/>
  <c r="YJ23" i="8"/>
  <c r="YK23" i="8"/>
  <c r="YL23" i="8"/>
  <c r="YM23" i="8"/>
  <c r="YN23" i="8"/>
  <c r="YO23" i="8"/>
  <c r="YP23" i="8"/>
  <c r="YQ23" i="8"/>
  <c r="YR23" i="8"/>
  <c r="YS23" i="8"/>
  <c r="YT23" i="8"/>
  <c r="YU23" i="8"/>
  <c r="YV23" i="8"/>
  <c r="YW23" i="8"/>
  <c r="YX23" i="8"/>
  <c r="YY23" i="8"/>
  <c r="YZ23" i="8"/>
  <c r="ZA23" i="8"/>
  <c r="ZB23" i="8"/>
  <c r="ZC23" i="8"/>
  <c r="ZD23" i="8"/>
  <c r="ZE23" i="8"/>
  <c r="ZF23" i="8"/>
  <c r="ZG23" i="8"/>
  <c r="ZH23" i="8"/>
  <c r="ZI23" i="8"/>
  <c r="ZJ23" i="8"/>
  <c r="ZK23" i="8"/>
  <c r="ZL23" i="8"/>
  <c r="ZM23" i="8"/>
  <c r="ZN23" i="8"/>
  <c r="ZO23" i="8"/>
  <c r="ZP23" i="8"/>
  <c r="ZQ23" i="8"/>
  <c r="ZR23" i="8"/>
  <c r="ZS23" i="8"/>
  <c r="ZT23" i="8"/>
  <c r="ZU23" i="8"/>
  <c r="ZV23" i="8"/>
  <c r="ZW23" i="8"/>
  <c r="ZX23" i="8"/>
  <c r="YI24" i="8"/>
  <c r="YJ24" i="8"/>
  <c r="YK24" i="8"/>
  <c r="YL24" i="8"/>
  <c r="YM24" i="8"/>
  <c r="YN24" i="8"/>
  <c r="YO24" i="8"/>
  <c r="YP24" i="8"/>
  <c r="YQ24" i="8"/>
  <c r="YR24" i="8"/>
  <c r="YS24" i="8"/>
  <c r="YT24" i="8"/>
  <c r="YU24" i="8"/>
  <c r="YV24" i="8"/>
  <c r="YW24" i="8"/>
  <c r="YX24" i="8"/>
  <c r="YY24" i="8"/>
  <c r="YZ24" i="8"/>
  <c r="ZA24" i="8"/>
  <c r="ZB24" i="8"/>
  <c r="ZC24" i="8"/>
  <c r="ZD24" i="8"/>
  <c r="ZE24" i="8"/>
  <c r="ZF24" i="8"/>
  <c r="ZG24" i="8"/>
  <c r="ZH24" i="8"/>
  <c r="ZI24" i="8"/>
  <c r="ZJ24" i="8"/>
  <c r="ZK24" i="8"/>
  <c r="ZL24" i="8"/>
  <c r="ZM24" i="8"/>
  <c r="ZN24" i="8"/>
  <c r="ZO24" i="8"/>
  <c r="ZP24" i="8"/>
  <c r="ZQ24" i="8"/>
  <c r="ZR24" i="8"/>
  <c r="ZS24" i="8"/>
  <c r="ZT24" i="8"/>
  <c r="ZU24" i="8"/>
  <c r="ZV24" i="8"/>
  <c r="ZW24" i="8"/>
  <c r="ZX24" i="8"/>
  <c r="YI25" i="8"/>
  <c r="YJ25" i="8"/>
  <c r="YK25" i="8"/>
  <c r="YL25" i="8"/>
  <c r="YM25" i="8"/>
  <c r="YN25" i="8"/>
  <c r="YO25" i="8"/>
  <c r="YP25" i="8"/>
  <c r="YQ25" i="8"/>
  <c r="YR25" i="8"/>
  <c r="YS25" i="8"/>
  <c r="YT25" i="8"/>
  <c r="YU25" i="8"/>
  <c r="YV25" i="8"/>
  <c r="YW25" i="8"/>
  <c r="YX25" i="8"/>
  <c r="YY25" i="8"/>
  <c r="YZ25" i="8"/>
  <c r="ZA25" i="8"/>
  <c r="ZB25" i="8"/>
  <c r="ZC25" i="8"/>
  <c r="ZD25" i="8"/>
  <c r="ZE25" i="8"/>
  <c r="ZF25" i="8"/>
  <c r="ZG25" i="8"/>
  <c r="ZH25" i="8"/>
  <c r="ZI25" i="8"/>
  <c r="ZJ25" i="8"/>
  <c r="ZK25" i="8"/>
  <c r="ZL25" i="8"/>
  <c r="ZM25" i="8"/>
  <c r="ZN25" i="8"/>
  <c r="ZO25" i="8"/>
  <c r="ZP25" i="8"/>
  <c r="ZQ25" i="8"/>
  <c r="ZR25" i="8"/>
  <c r="ZS25" i="8"/>
  <c r="ZT25" i="8"/>
  <c r="ZU25" i="8"/>
  <c r="ZV25" i="8"/>
  <c r="ZW25" i="8"/>
  <c r="ZX25" i="8"/>
  <c r="YI26" i="8"/>
  <c r="YJ26" i="8"/>
  <c r="YK26" i="8"/>
  <c r="YL26" i="8"/>
  <c r="YM26" i="8"/>
  <c r="YN26" i="8"/>
  <c r="YO26" i="8"/>
  <c r="YP26" i="8"/>
  <c r="YQ26" i="8"/>
  <c r="YR26" i="8"/>
  <c r="YS26" i="8"/>
  <c r="YT26" i="8"/>
  <c r="YU26" i="8"/>
  <c r="YV26" i="8"/>
  <c r="YW26" i="8"/>
  <c r="YX26" i="8"/>
  <c r="YY26" i="8"/>
  <c r="YZ26" i="8"/>
  <c r="ZA26" i="8"/>
  <c r="ZB26" i="8"/>
  <c r="ZC26" i="8"/>
  <c r="ZD26" i="8"/>
  <c r="ZE26" i="8"/>
  <c r="ZF26" i="8"/>
  <c r="ZG26" i="8"/>
  <c r="ZH26" i="8"/>
  <c r="ZI26" i="8"/>
  <c r="ZJ26" i="8"/>
  <c r="ZK26" i="8"/>
  <c r="ZL26" i="8"/>
  <c r="ZM26" i="8"/>
  <c r="ZN26" i="8"/>
  <c r="ZO26" i="8"/>
  <c r="ZP26" i="8"/>
  <c r="ZQ26" i="8"/>
  <c r="ZR26" i="8"/>
  <c r="ZS26" i="8"/>
  <c r="ZT26" i="8"/>
  <c r="ZU26" i="8"/>
  <c r="ZV26" i="8"/>
  <c r="ZW26" i="8"/>
  <c r="ZX26" i="8"/>
  <c r="YI27" i="8"/>
  <c r="YJ27" i="8"/>
  <c r="YK27" i="8"/>
  <c r="YL27" i="8"/>
  <c r="YM27" i="8"/>
  <c r="YN27" i="8"/>
  <c r="YO27" i="8"/>
  <c r="YP27" i="8"/>
  <c r="YQ27" i="8"/>
  <c r="YR27" i="8"/>
  <c r="YS27" i="8"/>
  <c r="YT27" i="8"/>
  <c r="YU27" i="8"/>
  <c r="YV27" i="8"/>
  <c r="YW27" i="8"/>
  <c r="YX27" i="8"/>
  <c r="YY27" i="8"/>
  <c r="YZ27" i="8"/>
  <c r="ZA27" i="8"/>
  <c r="ZB27" i="8"/>
  <c r="ZC27" i="8"/>
  <c r="ZD27" i="8"/>
  <c r="ZE27" i="8"/>
  <c r="ZF27" i="8"/>
  <c r="ZG27" i="8"/>
  <c r="ZH27" i="8"/>
  <c r="ZI27" i="8"/>
  <c r="ZJ27" i="8"/>
  <c r="ZK27" i="8"/>
  <c r="ZL27" i="8"/>
  <c r="ZM27" i="8"/>
  <c r="ZN27" i="8"/>
  <c r="ZO27" i="8"/>
  <c r="ZP27" i="8"/>
  <c r="ZQ27" i="8"/>
  <c r="ZR27" i="8"/>
  <c r="ZS27" i="8"/>
  <c r="ZT27" i="8"/>
  <c r="ZU27" i="8"/>
  <c r="ZV27" i="8"/>
  <c r="ZW27" i="8"/>
  <c r="ZX27" i="8"/>
  <c r="YI28" i="8"/>
  <c r="YJ28" i="8"/>
  <c r="YK28" i="8"/>
  <c r="YL28" i="8"/>
  <c r="YM28" i="8"/>
  <c r="YN28" i="8"/>
  <c r="YO28" i="8"/>
  <c r="YP28" i="8"/>
  <c r="YQ28" i="8"/>
  <c r="YR28" i="8"/>
  <c r="YS28" i="8"/>
  <c r="YT28" i="8"/>
  <c r="YU28" i="8"/>
  <c r="YV28" i="8"/>
  <c r="YW28" i="8"/>
  <c r="YX28" i="8"/>
  <c r="YY28" i="8"/>
  <c r="YZ28" i="8"/>
  <c r="ZA28" i="8"/>
  <c r="ZB28" i="8"/>
  <c r="ZC28" i="8"/>
  <c r="ZD28" i="8"/>
  <c r="ZE28" i="8"/>
  <c r="ZF28" i="8"/>
  <c r="ZG28" i="8"/>
  <c r="ZH28" i="8"/>
  <c r="ZI28" i="8"/>
  <c r="ZJ28" i="8"/>
  <c r="ZK28" i="8"/>
  <c r="ZL28" i="8"/>
  <c r="ZM28" i="8"/>
  <c r="ZN28" i="8"/>
  <c r="ZO28" i="8"/>
  <c r="ZP28" i="8"/>
  <c r="ZQ28" i="8"/>
  <c r="ZR28" i="8"/>
  <c r="ZS28" i="8"/>
  <c r="ZT28" i="8"/>
  <c r="ZU28" i="8"/>
  <c r="ZV28" i="8"/>
  <c r="ZW28" i="8"/>
  <c r="ZX28" i="8"/>
  <c r="YI29" i="8"/>
  <c r="YJ29" i="8"/>
  <c r="YK29" i="8"/>
  <c r="YL29" i="8"/>
  <c r="YM29" i="8"/>
  <c r="YN29" i="8"/>
  <c r="YO29" i="8"/>
  <c r="YP29" i="8"/>
  <c r="YQ29" i="8"/>
  <c r="YR29" i="8"/>
  <c r="YS29" i="8"/>
  <c r="YT29" i="8"/>
  <c r="YU29" i="8"/>
  <c r="YV29" i="8"/>
  <c r="YW29" i="8"/>
  <c r="YX29" i="8"/>
  <c r="YY29" i="8"/>
  <c r="YZ29" i="8"/>
  <c r="ZA29" i="8"/>
  <c r="ZB29" i="8"/>
  <c r="ZC29" i="8"/>
  <c r="ZD29" i="8"/>
  <c r="ZE29" i="8"/>
  <c r="ZF29" i="8"/>
  <c r="ZG29" i="8"/>
  <c r="ZH29" i="8"/>
  <c r="ZI29" i="8"/>
  <c r="ZJ29" i="8"/>
  <c r="ZK29" i="8"/>
  <c r="ZL29" i="8"/>
  <c r="ZM29" i="8"/>
  <c r="ZN29" i="8"/>
  <c r="ZO29" i="8"/>
  <c r="ZP29" i="8"/>
  <c r="ZQ29" i="8"/>
  <c r="ZR29" i="8"/>
  <c r="ZS29" i="8"/>
  <c r="ZT29" i="8"/>
  <c r="ZU29" i="8"/>
  <c r="ZV29" i="8"/>
  <c r="ZW29" i="8"/>
  <c r="ZX29" i="8"/>
  <c r="YI30" i="8"/>
  <c r="YJ30" i="8"/>
  <c r="YK30" i="8"/>
  <c r="YL30" i="8"/>
  <c r="YM30" i="8"/>
  <c r="YN30" i="8"/>
  <c r="YO30" i="8"/>
  <c r="YP30" i="8"/>
  <c r="YQ30" i="8"/>
  <c r="YR30" i="8"/>
  <c r="YS30" i="8"/>
  <c r="YT30" i="8"/>
  <c r="YU30" i="8"/>
  <c r="YV30" i="8"/>
  <c r="YW30" i="8"/>
  <c r="YX30" i="8"/>
  <c r="YY30" i="8"/>
  <c r="YZ30" i="8"/>
  <c r="ZA30" i="8"/>
  <c r="ZB30" i="8"/>
  <c r="ZC30" i="8"/>
  <c r="ZD30" i="8"/>
  <c r="ZE30" i="8"/>
  <c r="ZF30" i="8"/>
  <c r="ZG30" i="8"/>
  <c r="ZH30" i="8"/>
  <c r="ZI30" i="8"/>
  <c r="ZJ30" i="8"/>
  <c r="ZK30" i="8"/>
  <c r="ZL30" i="8"/>
  <c r="ZM30" i="8"/>
  <c r="ZN30" i="8"/>
  <c r="ZO30" i="8"/>
  <c r="ZP30" i="8"/>
  <c r="ZQ30" i="8"/>
  <c r="ZR30" i="8"/>
  <c r="ZS30" i="8"/>
  <c r="ZT30" i="8"/>
  <c r="ZU30" i="8"/>
  <c r="ZV30" i="8"/>
  <c r="ZW30" i="8"/>
  <c r="ZX30" i="8"/>
  <c r="YI31" i="8"/>
  <c r="YJ31" i="8"/>
  <c r="YK31" i="8"/>
  <c r="YL31" i="8"/>
  <c r="YM31" i="8"/>
  <c r="YN31" i="8"/>
  <c r="YO31" i="8"/>
  <c r="YP31" i="8"/>
  <c r="YQ31" i="8"/>
  <c r="YR31" i="8"/>
  <c r="YS31" i="8"/>
  <c r="YT31" i="8"/>
  <c r="YU31" i="8"/>
  <c r="YV31" i="8"/>
  <c r="YW31" i="8"/>
  <c r="YX31" i="8"/>
  <c r="YY31" i="8"/>
  <c r="YZ31" i="8"/>
  <c r="ZA31" i="8"/>
  <c r="ZB31" i="8"/>
  <c r="ZC31" i="8"/>
  <c r="ZD31" i="8"/>
  <c r="ZE31" i="8"/>
  <c r="ZF31" i="8"/>
  <c r="ZG31" i="8"/>
  <c r="ZH31" i="8"/>
  <c r="ZI31" i="8"/>
  <c r="ZJ31" i="8"/>
  <c r="ZK31" i="8"/>
  <c r="ZL31" i="8"/>
  <c r="ZM31" i="8"/>
  <c r="ZN31" i="8"/>
  <c r="ZO31" i="8"/>
  <c r="ZP31" i="8"/>
  <c r="ZQ31" i="8"/>
  <c r="ZR31" i="8"/>
  <c r="ZS31" i="8"/>
  <c r="ZT31" i="8"/>
  <c r="ZU31" i="8"/>
  <c r="ZV31" i="8"/>
  <c r="ZW31" i="8"/>
  <c r="ZX31" i="8"/>
  <c r="YI32" i="8"/>
  <c r="YJ32" i="8"/>
  <c r="YK32" i="8"/>
  <c r="YL32" i="8"/>
  <c r="YM32" i="8"/>
  <c r="YN32" i="8"/>
  <c r="YO32" i="8"/>
  <c r="YP32" i="8"/>
  <c r="YQ32" i="8"/>
  <c r="YR32" i="8"/>
  <c r="YS32" i="8"/>
  <c r="YT32" i="8"/>
  <c r="YU32" i="8"/>
  <c r="YV32" i="8"/>
  <c r="YW32" i="8"/>
  <c r="YX32" i="8"/>
  <c r="YY32" i="8"/>
  <c r="YZ32" i="8"/>
  <c r="ZA32" i="8"/>
  <c r="ZB32" i="8"/>
  <c r="ZC32" i="8"/>
  <c r="ZD32" i="8"/>
  <c r="ZE32" i="8"/>
  <c r="ZF32" i="8"/>
  <c r="ZG32" i="8"/>
  <c r="ZH32" i="8"/>
  <c r="ZI32" i="8"/>
  <c r="ZJ32" i="8"/>
  <c r="ZK32" i="8"/>
  <c r="ZL32" i="8"/>
  <c r="ZM32" i="8"/>
  <c r="ZN32" i="8"/>
  <c r="ZO32" i="8"/>
  <c r="ZP32" i="8"/>
  <c r="ZQ32" i="8"/>
  <c r="ZR32" i="8"/>
  <c r="ZS32" i="8"/>
  <c r="ZT32" i="8"/>
  <c r="ZU32" i="8"/>
  <c r="ZV32" i="8"/>
  <c r="ZW32" i="8"/>
  <c r="ZX32" i="8"/>
  <c r="YI33" i="8"/>
  <c r="YJ33" i="8"/>
  <c r="YK33" i="8"/>
  <c r="YL33" i="8"/>
  <c r="YM33" i="8"/>
  <c r="YN33" i="8"/>
  <c r="YO33" i="8"/>
  <c r="YP33" i="8"/>
  <c r="YQ33" i="8"/>
  <c r="YR33" i="8"/>
  <c r="YS33" i="8"/>
  <c r="YT33" i="8"/>
  <c r="YU33" i="8"/>
  <c r="YV33" i="8"/>
  <c r="YW33" i="8"/>
  <c r="YX33" i="8"/>
  <c r="YY33" i="8"/>
  <c r="YZ33" i="8"/>
  <c r="ZA33" i="8"/>
  <c r="ZB33" i="8"/>
  <c r="ZC33" i="8"/>
  <c r="ZD33" i="8"/>
  <c r="ZE33" i="8"/>
  <c r="ZF33" i="8"/>
  <c r="ZG33" i="8"/>
  <c r="ZH33" i="8"/>
  <c r="ZI33" i="8"/>
  <c r="ZJ33" i="8"/>
  <c r="ZK33" i="8"/>
  <c r="ZL33" i="8"/>
  <c r="ZM33" i="8"/>
  <c r="ZN33" i="8"/>
  <c r="ZO33" i="8"/>
  <c r="ZP33" i="8"/>
  <c r="ZQ33" i="8"/>
  <c r="ZR33" i="8"/>
  <c r="ZS33" i="8"/>
  <c r="ZT33" i="8"/>
  <c r="ZU33" i="8"/>
  <c r="ZV33" i="8"/>
  <c r="ZW33" i="8"/>
  <c r="ZX33" i="8"/>
  <c r="YI34" i="8"/>
  <c r="YJ34" i="8"/>
  <c r="YK34" i="8"/>
  <c r="YL34" i="8"/>
  <c r="YM34" i="8"/>
  <c r="YN34" i="8"/>
  <c r="YO34" i="8"/>
  <c r="YP34" i="8"/>
  <c r="YQ34" i="8"/>
  <c r="YR34" i="8"/>
  <c r="YS34" i="8"/>
  <c r="YT34" i="8"/>
  <c r="YU34" i="8"/>
  <c r="YV34" i="8"/>
  <c r="YW34" i="8"/>
  <c r="YX34" i="8"/>
  <c r="YY34" i="8"/>
  <c r="YZ34" i="8"/>
  <c r="ZA34" i="8"/>
  <c r="ZB34" i="8"/>
  <c r="ZC34" i="8"/>
  <c r="ZD34" i="8"/>
  <c r="ZE34" i="8"/>
  <c r="ZF34" i="8"/>
  <c r="ZG34" i="8"/>
  <c r="ZH34" i="8"/>
  <c r="ZI34" i="8"/>
  <c r="ZJ34" i="8"/>
  <c r="ZK34" i="8"/>
  <c r="ZL34" i="8"/>
  <c r="ZM34" i="8"/>
  <c r="ZN34" i="8"/>
  <c r="ZO34" i="8"/>
  <c r="ZP34" i="8"/>
  <c r="ZQ34" i="8"/>
  <c r="ZR34" i="8"/>
  <c r="ZS34" i="8"/>
  <c r="ZT34" i="8"/>
  <c r="ZU34" i="8"/>
  <c r="ZV34" i="8"/>
  <c r="ZW34" i="8"/>
  <c r="ZX34" i="8"/>
  <c r="YI35" i="8"/>
  <c r="YJ35" i="8"/>
  <c r="YK35" i="8"/>
  <c r="YL35" i="8"/>
  <c r="YM35" i="8"/>
  <c r="YN35" i="8"/>
  <c r="YO35" i="8"/>
  <c r="YP35" i="8"/>
  <c r="YQ35" i="8"/>
  <c r="YR35" i="8"/>
  <c r="YS35" i="8"/>
  <c r="YT35" i="8"/>
  <c r="YU35" i="8"/>
  <c r="YV35" i="8"/>
  <c r="YW35" i="8"/>
  <c r="YX35" i="8"/>
  <c r="YY35" i="8"/>
  <c r="YZ35" i="8"/>
  <c r="ZA35" i="8"/>
  <c r="ZB35" i="8"/>
  <c r="ZC35" i="8"/>
  <c r="ZD35" i="8"/>
  <c r="ZE35" i="8"/>
  <c r="ZF35" i="8"/>
  <c r="ZG35" i="8"/>
  <c r="ZH35" i="8"/>
  <c r="ZI35" i="8"/>
  <c r="ZJ35" i="8"/>
  <c r="ZK35" i="8"/>
  <c r="ZL35" i="8"/>
  <c r="ZM35" i="8"/>
  <c r="ZN35" i="8"/>
  <c r="ZO35" i="8"/>
  <c r="ZP35" i="8"/>
  <c r="ZQ35" i="8"/>
  <c r="ZR35" i="8"/>
  <c r="ZS35" i="8"/>
  <c r="ZT35" i="8"/>
  <c r="ZU35" i="8"/>
  <c r="ZV35" i="8"/>
  <c r="ZW35" i="8"/>
  <c r="ZX35" i="8"/>
  <c r="YI36" i="8"/>
  <c r="YJ36" i="8"/>
  <c r="YK36" i="8"/>
  <c r="YL36" i="8"/>
  <c r="YM36" i="8"/>
  <c r="YN36" i="8"/>
  <c r="YO36" i="8"/>
  <c r="YP36" i="8"/>
  <c r="YQ36" i="8"/>
  <c r="YR36" i="8"/>
  <c r="YS36" i="8"/>
  <c r="YT36" i="8"/>
  <c r="YU36" i="8"/>
  <c r="YV36" i="8"/>
  <c r="YW36" i="8"/>
  <c r="YX36" i="8"/>
  <c r="YY36" i="8"/>
  <c r="YZ36" i="8"/>
  <c r="ZA36" i="8"/>
  <c r="ZB36" i="8"/>
  <c r="ZC36" i="8"/>
  <c r="ZD36" i="8"/>
  <c r="ZE36" i="8"/>
  <c r="ZF36" i="8"/>
  <c r="ZG36" i="8"/>
  <c r="ZH36" i="8"/>
  <c r="ZI36" i="8"/>
  <c r="ZJ36" i="8"/>
  <c r="ZK36" i="8"/>
  <c r="ZL36" i="8"/>
  <c r="ZM36" i="8"/>
  <c r="ZN36" i="8"/>
  <c r="ZO36" i="8"/>
  <c r="ZP36" i="8"/>
  <c r="ZQ36" i="8"/>
  <c r="ZR36" i="8"/>
  <c r="ZS36" i="8"/>
  <c r="ZT36" i="8"/>
  <c r="ZU36" i="8"/>
  <c r="ZV36" i="8"/>
  <c r="ZW36" i="8"/>
  <c r="ZX36" i="8"/>
  <c r="YI37" i="8"/>
  <c r="YJ37" i="8"/>
  <c r="YK37" i="8"/>
  <c r="YL37" i="8"/>
  <c r="YM37" i="8"/>
  <c r="YN37" i="8"/>
  <c r="YO37" i="8"/>
  <c r="YP37" i="8"/>
  <c r="YQ37" i="8"/>
  <c r="YR37" i="8"/>
  <c r="YS37" i="8"/>
  <c r="YT37" i="8"/>
  <c r="YU37" i="8"/>
  <c r="YV37" i="8"/>
  <c r="YW37" i="8"/>
  <c r="YX37" i="8"/>
  <c r="YY37" i="8"/>
  <c r="YZ37" i="8"/>
  <c r="ZA37" i="8"/>
  <c r="ZB37" i="8"/>
  <c r="ZC37" i="8"/>
  <c r="ZD37" i="8"/>
  <c r="ZE37" i="8"/>
  <c r="ZF37" i="8"/>
  <c r="ZG37" i="8"/>
  <c r="ZH37" i="8"/>
  <c r="ZI37" i="8"/>
  <c r="ZJ37" i="8"/>
  <c r="ZK37" i="8"/>
  <c r="ZL37" i="8"/>
  <c r="ZM37" i="8"/>
  <c r="ZN37" i="8"/>
  <c r="ZO37" i="8"/>
  <c r="ZP37" i="8"/>
  <c r="ZQ37" i="8"/>
  <c r="ZR37" i="8"/>
  <c r="ZS37" i="8"/>
  <c r="ZT37" i="8"/>
  <c r="ZU37" i="8"/>
  <c r="ZV37" i="8"/>
  <c r="ZW37" i="8"/>
  <c r="ZX37" i="8"/>
  <c r="YJ4" i="8"/>
  <c r="YK4" i="8"/>
  <c r="YL4" i="8"/>
  <c r="YM4" i="8"/>
  <c r="YN4" i="8"/>
  <c r="YO4" i="8"/>
  <c r="YP4" i="8"/>
  <c r="YQ4" i="8"/>
  <c r="YR4" i="8"/>
  <c r="YS4" i="8"/>
  <c r="YT4" i="8"/>
  <c r="YU4" i="8"/>
  <c r="YV4" i="8"/>
  <c r="YW4" i="8"/>
  <c r="YX4" i="8"/>
  <c r="YY4" i="8"/>
  <c r="YZ4" i="8"/>
  <c r="ZA4" i="8"/>
  <c r="ZB4" i="8"/>
  <c r="ZC4" i="8"/>
  <c r="ZD4" i="8"/>
  <c r="ZE4" i="8"/>
  <c r="ZF4" i="8"/>
  <c r="ZG4" i="8"/>
  <c r="ZH4" i="8"/>
  <c r="ZI4" i="8"/>
  <c r="ZJ4" i="8"/>
  <c r="ZK4" i="8"/>
  <c r="ZL4" i="8"/>
  <c r="ZM4" i="8"/>
  <c r="ZN4" i="8"/>
  <c r="ZO4" i="8"/>
  <c r="ZP4" i="8"/>
  <c r="ZQ4" i="8"/>
  <c r="ZR4" i="8"/>
  <c r="ZS4" i="8"/>
  <c r="ZT4" i="8"/>
  <c r="ZU4" i="8"/>
  <c r="ZV4" i="8"/>
  <c r="ZW4" i="8"/>
  <c r="ZX4" i="8"/>
  <c r="YI4" i="8"/>
  <c r="XG5" i="8"/>
  <c r="XH5" i="8"/>
  <c r="XI5" i="8"/>
  <c r="XJ5" i="8"/>
  <c r="XK5" i="8"/>
  <c r="XL5" i="8"/>
  <c r="XM5" i="8"/>
  <c r="XN5" i="8"/>
  <c r="XO5" i="8"/>
  <c r="XP5" i="8"/>
  <c r="XQ5" i="8"/>
  <c r="XR5" i="8"/>
  <c r="XS5" i="8"/>
  <c r="XT5" i="8"/>
  <c r="XU5" i="8"/>
  <c r="XV5" i="8"/>
  <c r="XW5" i="8"/>
  <c r="XX5" i="8"/>
  <c r="XY5" i="8"/>
  <c r="XZ5" i="8"/>
  <c r="YA5" i="8"/>
  <c r="YB5" i="8"/>
  <c r="YC5" i="8"/>
  <c r="YD5" i="8"/>
  <c r="YE5" i="8"/>
  <c r="YF5" i="8"/>
  <c r="YG5" i="8"/>
  <c r="XG6" i="8"/>
  <c r="XH6" i="8"/>
  <c r="XI6" i="8"/>
  <c r="XJ6" i="8"/>
  <c r="XK6" i="8"/>
  <c r="XL6" i="8"/>
  <c r="XM6" i="8"/>
  <c r="XN6" i="8"/>
  <c r="XO6" i="8"/>
  <c r="XP6" i="8"/>
  <c r="XQ6" i="8"/>
  <c r="XR6" i="8"/>
  <c r="XS6" i="8"/>
  <c r="XT6" i="8"/>
  <c r="XU6" i="8"/>
  <c r="XV6" i="8"/>
  <c r="XW6" i="8"/>
  <c r="XX6" i="8"/>
  <c r="XY6" i="8"/>
  <c r="XZ6" i="8"/>
  <c r="YA6" i="8"/>
  <c r="YB6" i="8"/>
  <c r="YC6" i="8"/>
  <c r="YD6" i="8"/>
  <c r="YE6" i="8"/>
  <c r="YF6" i="8"/>
  <c r="YG6" i="8"/>
  <c r="XG7" i="8"/>
  <c r="XH7" i="8"/>
  <c r="XI7" i="8"/>
  <c r="XJ7" i="8"/>
  <c r="XK7" i="8"/>
  <c r="XL7" i="8"/>
  <c r="XM7" i="8"/>
  <c r="XN7" i="8"/>
  <c r="XO7" i="8"/>
  <c r="XP7" i="8"/>
  <c r="XQ7" i="8"/>
  <c r="XR7" i="8"/>
  <c r="XS7" i="8"/>
  <c r="XT7" i="8"/>
  <c r="XU7" i="8"/>
  <c r="XV7" i="8"/>
  <c r="XW7" i="8"/>
  <c r="XX7" i="8"/>
  <c r="XY7" i="8"/>
  <c r="XZ7" i="8"/>
  <c r="YA7" i="8"/>
  <c r="YB7" i="8"/>
  <c r="YC7" i="8"/>
  <c r="YD7" i="8"/>
  <c r="YE7" i="8"/>
  <c r="YF7" i="8"/>
  <c r="YG7" i="8"/>
  <c r="XG8" i="8"/>
  <c r="XH8" i="8"/>
  <c r="XI8" i="8"/>
  <c r="XJ8" i="8"/>
  <c r="XK8" i="8"/>
  <c r="XL8" i="8"/>
  <c r="XM8" i="8"/>
  <c r="XN8" i="8"/>
  <c r="XO8" i="8"/>
  <c r="XP8" i="8"/>
  <c r="XQ8" i="8"/>
  <c r="XR8" i="8"/>
  <c r="XS8" i="8"/>
  <c r="XT8" i="8"/>
  <c r="XU8" i="8"/>
  <c r="XV8" i="8"/>
  <c r="XW8" i="8"/>
  <c r="XX8" i="8"/>
  <c r="XY8" i="8"/>
  <c r="XZ8" i="8"/>
  <c r="YA8" i="8"/>
  <c r="YB8" i="8"/>
  <c r="YC8" i="8"/>
  <c r="YD8" i="8"/>
  <c r="YE8" i="8"/>
  <c r="YF8" i="8"/>
  <c r="YG8" i="8"/>
  <c r="XG9" i="8"/>
  <c r="XH9" i="8"/>
  <c r="XI9" i="8"/>
  <c r="XJ9" i="8"/>
  <c r="XK9" i="8"/>
  <c r="XL9" i="8"/>
  <c r="XM9" i="8"/>
  <c r="XN9" i="8"/>
  <c r="XO9" i="8"/>
  <c r="XP9" i="8"/>
  <c r="XQ9" i="8"/>
  <c r="XR9" i="8"/>
  <c r="XS9" i="8"/>
  <c r="XT9" i="8"/>
  <c r="XU9" i="8"/>
  <c r="XV9" i="8"/>
  <c r="XW9" i="8"/>
  <c r="XX9" i="8"/>
  <c r="XY9" i="8"/>
  <c r="XZ9" i="8"/>
  <c r="YA9" i="8"/>
  <c r="YB9" i="8"/>
  <c r="YC9" i="8"/>
  <c r="YD9" i="8"/>
  <c r="YE9" i="8"/>
  <c r="YF9" i="8"/>
  <c r="YG9" i="8"/>
  <c r="XG10" i="8"/>
  <c r="XH10" i="8"/>
  <c r="XI10" i="8"/>
  <c r="XJ10" i="8"/>
  <c r="XK10" i="8"/>
  <c r="XL10" i="8"/>
  <c r="XM10" i="8"/>
  <c r="XN10" i="8"/>
  <c r="XO10" i="8"/>
  <c r="XP10" i="8"/>
  <c r="XQ10" i="8"/>
  <c r="XR10" i="8"/>
  <c r="XS10" i="8"/>
  <c r="XT10" i="8"/>
  <c r="XU10" i="8"/>
  <c r="XV10" i="8"/>
  <c r="XW10" i="8"/>
  <c r="XX10" i="8"/>
  <c r="XY10" i="8"/>
  <c r="XZ10" i="8"/>
  <c r="YA10" i="8"/>
  <c r="YB10" i="8"/>
  <c r="YC10" i="8"/>
  <c r="YD10" i="8"/>
  <c r="YE10" i="8"/>
  <c r="YF10" i="8"/>
  <c r="YG10" i="8"/>
  <c r="XG11" i="8"/>
  <c r="XH11" i="8"/>
  <c r="XI11" i="8"/>
  <c r="XJ11" i="8"/>
  <c r="XK11" i="8"/>
  <c r="XL11" i="8"/>
  <c r="XM11" i="8"/>
  <c r="XN11" i="8"/>
  <c r="XO11" i="8"/>
  <c r="XP11" i="8"/>
  <c r="XQ11" i="8"/>
  <c r="XR11" i="8"/>
  <c r="XS11" i="8"/>
  <c r="XT11" i="8"/>
  <c r="XU11" i="8"/>
  <c r="XV11" i="8"/>
  <c r="XW11" i="8"/>
  <c r="XX11" i="8"/>
  <c r="XY11" i="8"/>
  <c r="XZ11" i="8"/>
  <c r="YA11" i="8"/>
  <c r="YB11" i="8"/>
  <c r="YC11" i="8"/>
  <c r="YD11" i="8"/>
  <c r="YE11" i="8"/>
  <c r="YF11" i="8"/>
  <c r="YG11" i="8"/>
  <c r="XG12" i="8"/>
  <c r="XH12" i="8"/>
  <c r="XI12" i="8"/>
  <c r="XJ12" i="8"/>
  <c r="XK12" i="8"/>
  <c r="XL12" i="8"/>
  <c r="XM12" i="8"/>
  <c r="XN12" i="8"/>
  <c r="XO12" i="8"/>
  <c r="XP12" i="8"/>
  <c r="XQ12" i="8"/>
  <c r="XR12" i="8"/>
  <c r="XS12" i="8"/>
  <c r="XT12" i="8"/>
  <c r="XU12" i="8"/>
  <c r="XV12" i="8"/>
  <c r="XW12" i="8"/>
  <c r="XX12" i="8"/>
  <c r="XY12" i="8"/>
  <c r="XZ12" i="8"/>
  <c r="YA12" i="8"/>
  <c r="YB12" i="8"/>
  <c r="YC12" i="8"/>
  <c r="YD12" i="8"/>
  <c r="YE12" i="8"/>
  <c r="YF12" i="8"/>
  <c r="YG12" i="8"/>
  <c r="XG13" i="8"/>
  <c r="XH13" i="8"/>
  <c r="XI13" i="8"/>
  <c r="XJ13" i="8"/>
  <c r="XK13" i="8"/>
  <c r="XL13" i="8"/>
  <c r="XM13" i="8"/>
  <c r="XN13" i="8"/>
  <c r="XO13" i="8"/>
  <c r="XP13" i="8"/>
  <c r="XQ13" i="8"/>
  <c r="XR13" i="8"/>
  <c r="XS13" i="8"/>
  <c r="XT13" i="8"/>
  <c r="XU13" i="8"/>
  <c r="XV13" i="8"/>
  <c r="XW13" i="8"/>
  <c r="XX13" i="8"/>
  <c r="XY13" i="8"/>
  <c r="XZ13" i="8"/>
  <c r="YA13" i="8"/>
  <c r="YB13" i="8"/>
  <c r="YC13" i="8"/>
  <c r="YD13" i="8"/>
  <c r="YE13" i="8"/>
  <c r="YF13" i="8"/>
  <c r="YG13" i="8"/>
  <c r="XG14" i="8"/>
  <c r="XH14" i="8"/>
  <c r="XI14" i="8"/>
  <c r="XJ14" i="8"/>
  <c r="XK14" i="8"/>
  <c r="XL14" i="8"/>
  <c r="XM14" i="8"/>
  <c r="XN14" i="8"/>
  <c r="XO14" i="8"/>
  <c r="XP14" i="8"/>
  <c r="XQ14" i="8"/>
  <c r="XR14" i="8"/>
  <c r="XS14" i="8"/>
  <c r="XT14" i="8"/>
  <c r="XU14" i="8"/>
  <c r="XV14" i="8"/>
  <c r="XW14" i="8"/>
  <c r="XX14" i="8"/>
  <c r="XY14" i="8"/>
  <c r="XZ14" i="8"/>
  <c r="YA14" i="8"/>
  <c r="YB14" i="8"/>
  <c r="YC14" i="8"/>
  <c r="YD14" i="8"/>
  <c r="YE14" i="8"/>
  <c r="YF14" i="8"/>
  <c r="YG14" i="8"/>
  <c r="XG15" i="8"/>
  <c r="XH15" i="8"/>
  <c r="XI15" i="8"/>
  <c r="XJ15" i="8"/>
  <c r="XK15" i="8"/>
  <c r="XL15" i="8"/>
  <c r="XM15" i="8"/>
  <c r="XN15" i="8"/>
  <c r="XO15" i="8"/>
  <c r="XP15" i="8"/>
  <c r="XQ15" i="8"/>
  <c r="XR15" i="8"/>
  <c r="XS15" i="8"/>
  <c r="XT15" i="8"/>
  <c r="XU15" i="8"/>
  <c r="XV15" i="8"/>
  <c r="XW15" i="8"/>
  <c r="XX15" i="8"/>
  <c r="XY15" i="8"/>
  <c r="XZ15" i="8"/>
  <c r="YA15" i="8"/>
  <c r="YB15" i="8"/>
  <c r="YC15" i="8"/>
  <c r="YD15" i="8"/>
  <c r="YE15" i="8"/>
  <c r="YF15" i="8"/>
  <c r="YG15" i="8"/>
  <c r="XG16" i="8"/>
  <c r="XH16" i="8"/>
  <c r="XI16" i="8"/>
  <c r="XJ16" i="8"/>
  <c r="XK16" i="8"/>
  <c r="XL16" i="8"/>
  <c r="XM16" i="8"/>
  <c r="XN16" i="8"/>
  <c r="XO16" i="8"/>
  <c r="XP16" i="8"/>
  <c r="XQ16" i="8"/>
  <c r="XR16" i="8"/>
  <c r="XS16" i="8"/>
  <c r="XT16" i="8"/>
  <c r="XU16" i="8"/>
  <c r="XV16" i="8"/>
  <c r="XW16" i="8"/>
  <c r="XX16" i="8"/>
  <c r="XY16" i="8"/>
  <c r="XZ16" i="8"/>
  <c r="YA16" i="8"/>
  <c r="YB16" i="8"/>
  <c r="YC16" i="8"/>
  <c r="YD16" i="8"/>
  <c r="YE16" i="8"/>
  <c r="YF16" i="8"/>
  <c r="YG16" i="8"/>
  <c r="XG17" i="8"/>
  <c r="XH17" i="8"/>
  <c r="XI17" i="8"/>
  <c r="XJ17" i="8"/>
  <c r="XK17" i="8"/>
  <c r="XL17" i="8"/>
  <c r="XM17" i="8"/>
  <c r="XN17" i="8"/>
  <c r="XO17" i="8"/>
  <c r="XP17" i="8"/>
  <c r="XQ17" i="8"/>
  <c r="XR17" i="8"/>
  <c r="XS17" i="8"/>
  <c r="XT17" i="8"/>
  <c r="XU17" i="8"/>
  <c r="XV17" i="8"/>
  <c r="XW17" i="8"/>
  <c r="XX17" i="8"/>
  <c r="XY17" i="8"/>
  <c r="XZ17" i="8"/>
  <c r="YA17" i="8"/>
  <c r="YB17" i="8"/>
  <c r="YC17" i="8"/>
  <c r="YD17" i="8"/>
  <c r="YE17" i="8"/>
  <c r="YF17" i="8"/>
  <c r="YG17" i="8"/>
  <c r="XG18" i="8"/>
  <c r="XH18" i="8"/>
  <c r="XI18" i="8"/>
  <c r="XJ18" i="8"/>
  <c r="XK18" i="8"/>
  <c r="XL18" i="8"/>
  <c r="XM18" i="8"/>
  <c r="XN18" i="8"/>
  <c r="XO18" i="8"/>
  <c r="XP18" i="8"/>
  <c r="XQ18" i="8"/>
  <c r="XR18" i="8"/>
  <c r="XS18" i="8"/>
  <c r="XT18" i="8"/>
  <c r="XU18" i="8"/>
  <c r="XV18" i="8"/>
  <c r="XW18" i="8"/>
  <c r="XX18" i="8"/>
  <c r="XY18" i="8"/>
  <c r="XZ18" i="8"/>
  <c r="YA18" i="8"/>
  <c r="YB18" i="8"/>
  <c r="YC18" i="8"/>
  <c r="YD18" i="8"/>
  <c r="YE18" i="8"/>
  <c r="YF18" i="8"/>
  <c r="YG18" i="8"/>
  <c r="XG19" i="8"/>
  <c r="XH19" i="8"/>
  <c r="XI19" i="8"/>
  <c r="XJ19" i="8"/>
  <c r="XK19" i="8"/>
  <c r="XL19" i="8"/>
  <c r="XM19" i="8"/>
  <c r="XN19" i="8"/>
  <c r="XO19" i="8"/>
  <c r="XP19" i="8"/>
  <c r="XQ19" i="8"/>
  <c r="XR19" i="8"/>
  <c r="XS19" i="8"/>
  <c r="XT19" i="8"/>
  <c r="XU19" i="8"/>
  <c r="XV19" i="8"/>
  <c r="XW19" i="8"/>
  <c r="XX19" i="8"/>
  <c r="XY19" i="8"/>
  <c r="XZ19" i="8"/>
  <c r="YA19" i="8"/>
  <c r="YB19" i="8"/>
  <c r="YC19" i="8"/>
  <c r="YD19" i="8"/>
  <c r="YE19" i="8"/>
  <c r="YF19" i="8"/>
  <c r="YG19" i="8"/>
  <c r="XG20" i="8"/>
  <c r="XH20" i="8"/>
  <c r="XI20" i="8"/>
  <c r="XJ20" i="8"/>
  <c r="XK20" i="8"/>
  <c r="XL20" i="8"/>
  <c r="XM20" i="8"/>
  <c r="XN20" i="8"/>
  <c r="XO20" i="8"/>
  <c r="XP20" i="8"/>
  <c r="XQ20" i="8"/>
  <c r="XR20" i="8"/>
  <c r="XS20" i="8"/>
  <c r="XT20" i="8"/>
  <c r="XU20" i="8"/>
  <c r="XV20" i="8"/>
  <c r="XW20" i="8"/>
  <c r="XX20" i="8"/>
  <c r="XY20" i="8"/>
  <c r="XZ20" i="8"/>
  <c r="YA20" i="8"/>
  <c r="YB20" i="8"/>
  <c r="YC20" i="8"/>
  <c r="YD20" i="8"/>
  <c r="YE20" i="8"/>
  <c r="YF20" i="8"/>
  <c r="YG20" i="8"/>
  <c r="XG21" i="8"/>
  <c r="XH21" i="8"/>
  <c r="XI21" i="8"/>
  <c r="XJ21" i="8"/>
  <c r="XK21" i="8"/>
  <c r="XL21" i="8"/>
  <c r="XM21" i="8"/>
  <c r="XN21" i="8"/>
  <c r="XO21" i="8"/>
  <c r="XP21" i="8"/>
  <c r="XQ21" i="8"/>
  <c r="XR21" i="8"/>
  <c r="XS21" i="8"/>
  <c r="XT21" i="8"/>
  <c r="XU21" i="8"/>
  <c r="XV21" i="8"/>
  <c r="XW21" i="8"/>
  <c r="XX21" i="8"/>
  <c r="XY21" i="8"/>
  <c r="XZ21" i="8"/>
  <c r="YA21" i="8"/>
  <c r="YB21" i="8"/>
  <c r="YC21" i="8"/>
  <c r="YD21" i="8"/>
  <c r="YE21" i="8"/>
  <c r="YF21" i="8"/>
  <c r="YG21" i="8"/>
  <c r="XG22" i="8"/>
  <c r="XH22" i="8"/>
  <c r="XI22" i="8"/>
  <c r="XJ22" i="8"/>
  <c r="XK22" i="8"/>
  <c r="XL22" i="8"/>
  <c r="XM22" i="8"/>
  <c r="XN22" i="8"/>
  <c r="XO22" i="8"/>
  <c r="XP22" i="8"/>
  <c r="XQ22" i="8"/>
  <c r="XR22" i="8"/>
  <c r="XS22" i="8"/>
  <c r="XT22" i="8"/>
  <c r="XU22" i="8"/>
  <c r="XV22" i="8"/>
  <c r="XW22" i="8"/>
  <c r="XX22" i="8"/>
  <c r="XY22" i="8"/>
  <c r="XZ22" i="8"/>
  <c r="YA22" i="8"/>
  <c r="YB22" i="8"/>
  <c r="YC22" i="8"/>
  <c r="YD22" i="8"/>
  <c r="YE22" i="8"/>
  <c r="YF22" i="8"/>
  <c r="YG22" i="8"/>
  <c r="XG23" i="8"/>
  <c r="XH23" i="8"/>
  <c r="XI23" i="8"/>
  <c r="XJ23" i="8"/>
  <c r="XK23" i="8"/>
  <c r="XL23" i="8"/>
  <c r="XM23" i="8"/>
  <c r="XN23" i="8"/>
  <c r="XO23" i="8"/>
  <c r="XP23" i="8"/>
  <c r="XQ23" i="8"/>
  <c r="XR23" i="8"/>
  <c r="XS23" i="8"/>
  <c r="XT23" i="8"/>
  <c r="XU23" i="8"/>
  <c r="XV23" i="8"/>
  <c r="XW23" i="8"/>
  <c r="XX23" i="8"/>
  <c r="XY23" i="8"/>
  <c r="XZ23" i="8"/>
  <c r="YA23" i="8"/>
  <c r="YB23" i="8"/>
  <c r="YC23" i="8"/>
  <c r="YD23" i="8"/>
  <c r="YE23" i="8"/>
  <c r="YF23" i="8"/>
  <c r="YG23" i="8"/>
  <c r="XG24" i="8"/>
  <c r="XH24" i="8"/>
  <c r="XI24" i="8"/>
  <c r="XJ24" i="8"/>
  <c r="XK24" i="8"/>
  <c r="XL24" i="8"/>
  <c r="XM24" i="8"/>
  <c r="XN24" i="8"/>
  <c r="XO24" i="8"/>
  <c r="XP24" i="8"/>
  <c r="XQ24" i="8"/>
  <c r="XR24" i="8"/>
  <c r="XS24" i="8"/>
  <c r="XT24" i="8"/>
  <c r="XU24" i="8"/>
  <c r="XV24" i="8"/>
  <c r="XW24" i="8"/>
  <c r="XX24" i="8"/>
  <c r="XY24" i="8"/>
  <c r="XZ24" i="8"/>
  <c r="YA24" i="8"/>
  <c r="YB24" i="8"/>
  <c r="YC24" i="8"/>
  <c r="YD24" i="8"/>
  <c r="YE24" i="8"/>
  <c r="YF24" i="8"/>
  <c r="YG24" i="8"/>
  <c r="XG25" i="8"/>
  <c r="XH25" i="8"/>
  <c r="XI25" i="8"/>
  <c r="XJ25" i="8"/>
  <c r="XK25" i="8"/>
  <c r="XL25" i="8"/>
  <c r="XM25" i="8"/>
  <c r="XN25" i="8"/>
  <c r="XO25" i="8"/>
  <c r="XP25" i="8"/>
  <c r="XQ25" i="8"/>
  <c r="XR25" i="8"/>
  <c r="XS25" i="8"/>
  <c r="XT25" i="8"/>
  <c r="XU25" i="8"/>
  <c r="XV25" i="8"/>
  <c r="XW25" i="8"/>
  <c r="XX25" i="8"/>
  <c r="XY25" i="8"/>
  <c r="XZ25" i="8"/>
  <c r="YA25" i="8"/>
  <c r="YB25" i="8"/>
  <c r="YC25" i="8"/>
  <c r="YD25" i="8"/>
  <c r="YE25" i="8"/>
  <c r="YF25" i="8"/>
  <c r="YG25" i="8"/>
  <c r="XG26" i="8"/>
  <c r="XH26" i="8"/>
  <c r="XI26" i="8"/>
  <c r="XJ26" i="8"/>
  <c r="XK26" i="8"/>
  <c r="XL26" i="8"/>
  <c r="XM26" i="8"/>
  <c r="XN26" i="8"/>
  <c r="XO26" i="8"/>
  <c r="XP26" i="8"/>
  <c r="XQ26" i="8"/>
  <c r="XR26" i="8"/>
  <c r="XS26" i="8"/>
  <c r="XT26" i="8"/>
  <c r="XU26" i="8"/>
  <c r="XV26" i="8"/>
  <c r="XW26" i="8"/>
  <c r="XX26" i="8"/>
  <c r="XY26" i="8"/>
  <c r="XZ26" i="8"/>
  <c r="YA26" i="8"/>
  <c r="YB26" i="8"/>
  <c r="YC26" i="8"/>
  <c r="YD26" i="8"/>
  <c r="YE26" i="8"/>
  <c r="YF26" i="8"/>
  <c r="YG26" i="8"/>
  <c r="XG27" i="8"/>
  <c r="XH27" i="8"/>
  <c r="XI27" i="8"/>
  <c r="XJ27" i="8"/>
  <c r="XK27" i="8"/>
  <c r="XL27" i="8"/>
  <c r="XM27" i="8"/>
  <c r="XN27" i="8"/>
  <c r="XO27" i="8"/>
  <c r="XP27" i="8"/>
  <c r="XQ27" i="8"/>
  <c r="XR27" i="8"/>
  <c r="XS27" i="8"/>
  <c r="XT27" i="8"/>
  <c r="XU27" i="8"/>
  <c r="XV27" i="8"/>
  <c r="XW27" i="8"/>
  <c r="XX27" i="8"/>
  <c r="XY27" i="8"/>
  <c r="XZ27" i="8"/>
  <c r="YA27" i="8"/>
  <c r="YB27" i="8"/>
  <c r="YC27" i="8"/>
  <c r="YD27" i="8"/>
  <c r="YE27" i="8"/>
  <c r="YF27" i="8"/>
  <c r="YG27" i="8"/>
  <c r="XG28" i="8"/>
  <c r="XH28" i="8"/>
  <c r="XI28" i="8"/>
  <c r="XJ28" i="8"/>
  <c r="XK28" i="8"/>
  <c r="XL28" i="8"/>
  <c r="XM28" i="8"/>
  <c r="XN28" i="8"/>
  <c r="XO28" i="8"/>
  <c r="XP28" i="8"/>
  <c r="XQ28" i="8"/>
  <c r="XR28" i="8"/>
  <c r="XS28" i="8"/>
  <c r="XT28" i="8"/>
  <c r="XU28" i="8"/>
  <c r="XV28" i="8"/>
  <c r="XW28" i="8"/>
  <c r="XX28" i="8"/>
  <c r="XY28" i="8"/>
  <c r="XZ28" i="8"/>
  <c r="YA28" i="8"/>
  <c r="YB28" i="8"/>
  <c r="YC28" i="8"/>
  <c r="YD28" i="8"/>
  <c r="YE28" i="8"/>
  <c r="YF28" i="8"/>
  <c r="YG28" i="8"/>
  <c r="XG29" i="8"/>
  <c r="XH29" i="8"/>
  <c r="XI29" i="8"/>
  <c r="XJ29" i="8"/>
  <c r="XK29" i="8"/>
  <c r="XL29" i="8"/>
  <c r="XM29" i="8"/>
  <c r="XN29" i="8"/>
  <c r="XO29" i="8"/>
  <c r="XP29" i="8"/>
  <c r="XQ29" i="8"/>
  <c r="XR29" i="8"/>
  <c r="XS29" i="8"/>
  <c r="XT29" i="8"/>
  <c r="XU29" i="8"/>
  <c r="XV29" i="8"/>
  <c r="XW29" i="8"/>
  <c r="XX29" i="8"/>
  <c r="XY29" i="8"/>
  <c r="XZ29" i="8"/>
  <c r="YA29" i="8"/>
  <c r="YB29" i="8"/>
  <c r="YC29" i="8"/>
  <c r="YD29" i="8"/>
  <c r="YE29" i="8"/>
  <c r="YF29" i="8"/>
  <c r="YG29" i="8"/>
  <c r="XG30" i="8"/>
  <c r="XH30" i="8"/>
  <c r="XI30" i="8"/>
  <c r="XJ30" i="8"/>
  <c r="XK30" i="8"/>
  <c r="XL30" i="8"/>
  <c r="XM30" i="8"/>
  <c r="XN30" i="8"/>
  <c r="XO30" i="8"/>
  <c r="XP30" i="8"/>
  <c r="XQ30" i="8"/>
  <c r="XR30" i="8"/>
  <c r="XS30" i="8"/>
  <c r="XT30" i="8"/>
  <c r="XU30" i="8"/>
  <c r="XV30" i="8"/>
  <c r="XW30" i="8"/>
  <c r="XX30" i="8"/>
  <c r="XY30" i="8"/>
  <c r="XZ30" i="8"/>
  <c r="YA30" i="8"/>
  <c r="YB30" i="8"/>
  <c r="YC30" i="8"/>
  <c r="YD30" i="8"/>
  <c r="YE30" i="8"/>
  <c r="YF30" i="8"/>
  <c r="YG30" i="8"/>
  <c r="XG31" i="8"/>
  <c r="XH31" i="8"/>
  <c r="XI31" i="8"/>
  <c r="XJ31" i="8"/>
  <c r="XK31" i="8"/>
  <c r="XL31" i="8"/>
  <c r="XM31" i="8"/>
  <c r="XN31" i="8"/>
  <c r="XO31" i="8"/>
  <c r="XP31" i="8"/>
  <c r="XQ31" i="8"/>
  <c r="XR31" i="8"/>
  <c r="XS31" i="8"/>
  <c r="XT31" i="8"/>
  <c r="XU31" i="8"/>
  <c r="XV31" i="8"/>
  <c r="XW31" i="8"/>
  <c r="XX31" i="8"/>
  <c r="XY31" i="8"/>
  <c r="XZ31" i="8"/>
  <c r="YA31" i="8"/>
  <c r="YB31" i="8"/>
  <c r="YC31" i="8"/>
  <c r="YD31" i="8"/>
  <c r="YE31" i="8"/>
  <c r="YF31" i="8"/>
  <c r="YG31" i="8"/>
  <c r="XG32" i="8"/>
  <c r="XH32" i="8"/>
  <c r="XI32" i="8"/>
  <c r="XJ32" i="8"/>
  <c r="XK32" i="8"/>
  <c r="XL32" i="8"/>
  <c r="XM32" i="8"/>
  <c r="XN32" i="8"/>
  <c r="XO32" i="8"/>
  <c r="XP32" i="8"/>
  <c r="XQ32" i="8"/>
  <c r="XR32" i="8"/>
  <c r="XS32" i="8"/>
  <c r="XT32" i="8"/>
  <c r="XU32" i="8"/>
  <c r="XV32" i="8"/>
  <c r="XW32" i="8"/>
  <c r="XX32" i="8"/>
  <c r="XY32" i="8"/>
  <c r="XZ32" i="8"/>
  <c r="YA32" i="8"/>
  <c r="YB32" i="8"/>
  <c r="YC32" i="8"/>
  <c r="YD32" i="8"/>
  <c r="YE32" i="8"/>
  <c r="YF32" i="8"/>
  <c r="YG32" i="8"/>
  <c r="XG33" i="8"/>
  <c r="XH33" i="8"/>
  <c r="XI33" i="8"/>
  <c r="XJ33" i="8"/>
  <c r="XK33" i="8"/>
  <c r="XL33" i="8"/>
  <c r="XM33" i="8"/>
  <c r="XN33" i="8"/>
  <c r="XO33" i="8"/>
  <c r="XP33" i="8"/>
  <c r="XQ33" i="8"/>
  <c r="XR33" i="8"/>
  <c r="XS33" i="8"/>
  <c r="XT33" i="8"/>
  <c r="XU33" i="8"/>
  <c r="XV33" i="8"/>
  <c r="XW33" i="8"/>
  <c r="XX33" i="8"/>
  <c r="XY33" i="8"/>
  <c r="XZ33" i="8"/>
  <c r="YA33" i="8"/>
  <c r="YB33" i="8"/>
  <c r="YC33" i="8"/>
  <c r="YD33" i="8"/>
  <c r="YE33" i="8"/>
  <c r="YF33" i="8"/>
  <c r="YG33" i="8"/>
  <c r="XG34" i="8"/>
  <c r="XH34" i="8"/>
  <c r="XI34" i="8"/>
  <c r="XJ34" i="8"/>
  <c r="XK34" i="8"/>
  <c r="XL34" i="8"/>
  <c r="XM34" i="8"/>
  <c r="XN34" i="8"/>
  <c r="XO34" i="8"/>
  <c r="XP34" i="8"/>
  <c r="XQ34" i="8"/>
  <c r="XR34" i="8"/>
  <c r="XS34" i="8"/>
  <c r="XT34" i="8"/>
  <c r="XU34" i="8"/>
  <c r="XV34" i="8"/>
  <c r="XW34" i="8"/>
  <c r="XX34" i="8"/>
  <c r="XY34" i="8"/>
  <c r="XZ34" i="8"/>
  <c r="YA34" i="8"/>
  <c r="YB34" i="8"/>
  <c r="YC34" i="8"/>
  <c r="YD34" i="8"/>
  <c r="YE34" i="8"/>
  <c r="YF34" i="8"/>
  <c r="YG34" i="8"/>
  <c r="XG35" i="8"/>
  <c r="XH35" i="8"/>
  <c r="XI35" i="8"/>
  <c r="XJ35" i="8"/>
  <c r="XK35" i="8"/>
  <c r="XL35" i="8"/>
  <c r="XM35" i="8"/>
  <c r="XN35" i="8"/>
  <c r="XO35" i="8"/>
  <c r="XP35" i="8"/>
  <c r="XQ35" i="8"/>
  <c r="XR35" i="8"/>
  <c r="XS35" i="8"/>
  <c r="XT35" i="8"/>
  <c r="XU35" i="8"/>
  <c r="XV35" i="8"/>
  <c r="XW35" i="8"/>
  <c r="XX35" i="8"/>
  <c r="XY35" i="8"/>
  <c r="XZ35" i="8"/>
  <c r="YA35" i="8"/>
  <c r="YB35" i="8"/>
  <c r="YC35" i="8"/>
  <c r="YD35" i="8"/>
  <c r="YE35" i="8"/>
  <c r="YF35" i="8"/>
  <c r="YG35" i="8"/>
  <c r="XG36" i="8"/>
  <c r="XH36" i="8"/>
  <c r="XI36" i="8"/>
  <c r="XJ36" i="8"/>
  <c r="XK36" i="8"/>
  <c r="XL36" i="8"/>
  <c r="XM36" i="8"/>
  <c r="XN36" i="8"/>
  <c r="XO36" i="8"/>
  <c r="XP36" i="8"/>
  <c r="XQ36" i="8"/>
  <c r="XR36" i="8"/>
  <c r="XS36" i="8"/>
  <c r="XT36" i="8"/>
  <c r="XU36" i="8"/>
  <c r="XV36" i="8"/>
  <c r="XW36" i="8"/>
  <c r="XX36" i="8"/>
  <c r="XY36" i="8"/>
  <c r="XZ36" i="8"/>
  <c r="YA36" i="8"/>
  <c r="YB36" i="8"/>
  <c r="YC36" i="8"/>
  <c r="YD36" i="8"/>
  <c r="YE36" i="8"/>
  <c r="YF36" i="8"/>
  <c r="YG36" i="8"/>
  <c r="XG37" i="8"/>
  <c r="XH37" i="8"/>
  <c r="XI37" i="8"/>
  <c r="XJ37" i="8"/>
  <c r="XK37" i="8"/>
  <c r="XL37" i="8"/>
  <c r="XM37" i="8"/>
  <c r="XN37" i="8"/>
  <c r="XO37" i="8"/>
  <c r="XP37" i="8"/>
  <c r="XQ37" i="8"/>
  <c r="XR37" i="8"/>
  <c r="XS37" i="8"/>
  <c r="XT37" i="8"/>
  <c r="XU37" i="8"/>
  <c r="XV37" i="8"/>
  <c r="XW37" i="8"/>
  <c r="XX37" i="8"/>
  <c r="XY37" i="8"/>
  <c r="XZ37" i="8"/>
  <c r="YA37" i="8"/>
  <c r="YB37" i="8"/>
  <c r="YC37" i="8"/>
  <c r="YD37" i="8"/>
  <c r="YE37" i="8"/>
  <c r="YF37" i="8"/>
  <c r="YG37" i="8"/>
  <c r="XH4" i="8"/>
  <c r="XI4" i="8"/>
  <c r="XJ4" i="8"/>
  <c r="XK4" i="8"/>
  <c r="XL4" i="8"/>
  <c r="XM4" i="8"/>
  <c r="XN4" i="8"/>
  <c r="XO4" i="8"/>
  <c r="XP4" i="8"/>
  <c r="XQ4" i="8"/>
  <c r="XR4" i="8"/>
  <c r="XS4" i="8"/>
  <c r="XT4" i="8"/>
  <c r="XU4" i="8"/>
  <c r="XV4" i="8"/>
  <c r="XW4" i="8"/>
  <c r="XX4" i="8"/>
  <c r="XY4" i="8"/>
  <c r="XZ4" i="8"/>
  <c r="YA4" i="8"/>
  <c r="YB4" i="8"/>
  <c r="YC4" i="8"/>
  <c r="YD4" i="8"/>
  <c r="YE4" i="8"/>
  <c r="YF4" i="8"/>
  <c r="YG4" i="8"/>
  <c r="XG4" i="8"/>
  <c r="WO5" i="8"/>
  <c r="WP5" i="8"/>
  <c r="WQ5" i="8"/>
  <c r="WR5" i="8"/>
  <c r="WS5" i="8"/>
  <c r="WT5" i="8"/>
  <c r="WU5" i="8"/>
  <c r="WV5" i="8"/>
  <c r="WW5" i="8"/>
  <c r="WX5" i="8"/>
  <c r="WY5" i="8"/>
  <c r="WZ5" i="8"/>
  <c r="XA5" i="8"/>
  <c r="XB5" i="8"/>
  <c r="XC5" i="8"/>
  <c r="XD5" i="8"/>
  <c r="XE5" i="8"/>
  <c r="WO6" i="8"/>
  <c r="WP6" i="8"/>
  <c r="WQ6" i="8"/>
  <c r="WR6" i="8"/>
  <c r="WS6" i="8"/>
  <c r="WT6" i="8"/>
  <c r="WU6" i="8"/>
  <c r="WV6" i="8"/>
  <c r="WW6" i="8"/>
  <c r="WX6" i="8"/>
  <c r="WY6" i="8"/>
  <c r="WZ6" i="8"/>
  <c r="XA6" i="8"/>
  <c r="XB6" i="8"/>
  <c r="XC6" i="8"/>
  <c r="XD6" i="8"/>
  <c r="XE6" i="8"/>
  <c r="WO7" i="8"/>
  <c r="WP7" i="8"/>
  <c r="WQ7" i="8"/>
  <c r="WR7" i="8"/>
  <c r="WS7" i="8"/>
  <c r="WT7" i="8"/>
  <c r="WU7" i="8"/>
  <c r="WV7" i="8"/>
  <c r="WW7" i="8"/>
  <c r="WX7" i="8"/>
  <c r="WY7" i="8"/>
  <c r="WZ7" i="8"/>
  <c r="XA7" i="8"/>
  <c r="XB7" i="8"/>
  <c r="XC7" i="8"/>
  <c r="XD7" i="8"/>
  <c r="XE7" i="8"/>
  <c r="WO8" i="8"/>
  <c r="WP8" i="8"/>
  <c r="WQ8" i="8"/>
  <c r="WR8" i="8"/>
  <c r="WS8" i="8"/>
  <c r="WT8" i="8"/>
  <c r="WU8" i="8"/>
  <c r="WV8" i="8"/>
  <c r="WW8" i="8"/>
  <c r="WX8" i="8"/>
  <c r="WY8" i="8"/>
  <c r="WZ8" i="8"/>
  <c r="XA8" i="8"/>
  <c r="XB8" i="8"/>
  <c r="XC8" i="8"/>
  <c r="XD8" i="8"/>
  <c r="XE8" i="8"/>
  <c r="WO9" i="8"/>
  <c r="WP9" i="8"/>
  <c r="WQ9" i="8"/>
  <c r="WR9" i="8"/>
  <c r="WS9" i="8"/>
  <c r="WT9" i="8"/>
  <c r="WU9" i="8"/>
  <c r="WV9" i="8"/>
  <c r="WW9" i="8"/>
  <c r="WX9" i="8"/>
  <c r="WY9" i="8"/>
  <c r="WZ9" i="8"/>
  <c r="XA9" i="8"/>
  <c r="XB9" i="8"/>
  <c r="XC9" i="8"/>
  <c r="XD9" i="8"/>
  <c r="XE9" i="8"/>
  <c r="WO10" i="8"/>
  <c r="WP10" i="8"/>
  <c r="WQ10" i="8"/>
  <c r="WR10" i="8"/>
  <c r="WS10" i="8"/>
  <c r="WT10" i="8"/>
  <c r="WU10" i="8"/>
  <c r="WV10" i="8"/>
  <c r="WW10" i="8"/>
  <c r="WX10" i="8"/>
  <c r="WY10" i="8"/>
  <c r="WZ10" i="8"/>
  <c r="XA10" i="8"/>
  <c r="XB10" i="8"/>
  <c r="XC10" i="8"/>
  <c r="XD10" i="8"/>
  <c r="XE10" i="8"/>
  <c r="WO11" i="8"/>
  <c r="WP11" i="8"/>
  <c r="WQ11" i="8"/>
  <c r="WR11" i="8"/>
  <c r="WS11" i="8"/>
  <c r="WT11" i="8"/>
  <c r="WU11" i="8"/>
  <c r="WV11" i="8"/>
  <c r="WW11" i="8"/>
  <c r="WX11" i="8"/>
  <c r="WY11" i="8"/>
  <c r="WZ11" i="8"/>
  <c r="XA11" i="8"/>
  <c r="XB11" i="8"/>
  <c r="XC11" i="8"/>
  <c r="XD11" i="8"/>
  <c r="XE11" i="8"/>
  <c r="WO12" i="8"/>
  <c r="WP12" i="8"/>
  <c r="WQ12" i="8"/>
  <c r="WR12" i="8"/>
  <c r="WS12" i="8"/>
  <c r="WT12" i="8"/>
  <c r="WU12" i="8"/>
  <c r="WV12" i="8"/>
  <c r="WW12" i="8"/>
  <c r="WX12" i="8"/>
  <c r="WY12" i="8"/>
  <c r="WZ12" i="8"/>
  <c r="XA12" i="8"/>
  <c r="XB12" i="8"/>
  <c r="XC12" i="8"/>
  <c r="XD12" i="8"/>
  <c r="XE12" i="8"/>
  <c r="WO13" i="8"/>
  <c r="WP13" i="8"/>
  <c r="WQ13" i="8"/>
  <c r="WR13" i="8"/>
  <c r="WS13" i="8"/>
  <c r="WT13" i="8"/>
  <c r="WU13" i="8"/>
  <c r="WV13" i="8"/>
  <c r="WW13" i="8"/>
  <c r="WX13" i="8"/>
  <c r="WY13" i="8"/>
  <c r="WZ13" i="8"/>
  <c r="XA13" i="8"/>
  <c r="XB13" i="8"/>
  <c r="XC13" i="8"/>
  <c r="XD13" i="8"/>
  <c r="XE13" i="8"/>
  <c r="WO14" i="8"/>
  <c r="WP14" i="8"/>
  <c r="WQ14" i="8"/>
  <c r="WR14" i="8"/>
  <c r="WS14" i="8"/>
  <c r="WT14" i="8"/>
  <c r="WU14" i="8"/>
  <c r="WV14" i="8"/>
  <c r="WW14" i="8"/>
  <c r="WX14" i="8"/>
  <c r="WY14" i="8"/>
  <c r="WZ14" i="8"/>
  <c r="XA14" i="8"/>
  <c r="XB14" i="8"/>
  <c r="XC14" i="8"/>
  <c r="XD14" i="8"/>
  <c r="XE14" i="8"/>
  <c r="WO15" i="8"/>
  <c r="WP15" i="8"/>
  <c r="WQ15" i="8"/>
  <c r="WR15" i="8"/>
  <c r="WS15" i="8"/>
  <c r="WT15" i="8"/>
  <c r="WU15" i="8"/>
  <c r="WV15" i="8"/>
  <c r="WW15" i="8"/>
  <c r="WX15" i="8"/>
  <c r="WY15" i="8"/>
  <c r="WZ15" i="8"/>
  <c r="XA15" i="8"/>
  <c r="XB15" i="8"/>
  <c r="XC15" i="8"/>
  <c r="XD15" i="8"/>
  <c r="XE15" i="8"/>
  <c r="WO16" i="8"/>
  <c r="WP16" i="8"/>
  <c r="WQ16" i="8"/>
  <c r="WR16" i="8"/>
  <c r="WS16" i="8"/>
  <c r="WT16" i="8"/>
  <c r="WU16" i="8"/>
  <c r="WV16" i="8"/>
  <c r="WW16" i="8"/>
  <c r="WX16" i="8"/>
  <c r="WY16" i="8"/>
  <c r="WZ16" i="8"/>
  <c r="XA16" i="8"/>
  <c r="XB16" i="8"/>
  <c r="XC16" i="8"/>
  <c r="XD16" i="8"/>
  <c r="XE16" i="8"/>
  <c r="WO17" i="8"/>
  <c r="WP17" i="8"/>
  <c r="WQ17" i="8"/>
  <c r="WR17" i="8"/>
  <c r="WS17" i="8"/>
  <c r="WT17" i="8"/>
  <c r="WU17" i="8"/>
  <c r="WV17" i="8"/>
  <c r="WW17" i="8"/>
  <c r="WX17" i="8"/>
  <c r="WY17" i="8"/>
  <c r="WZ17" i="8"/>
  <c r="XA17" i="8"/>
  <c r="XB17" i="8"/>
  <c r="XC17" i="8"/>
  <c r="XD17" i="8"/>
  <c r="XE17" i="8"/>
  <c r="WO18" i="8"/>
  <c r="WP18" i="8"/>
  <c r="WQ18" i="8"/>
  <c r="WR18" i="8"/>
  <c r="WS18" i="8"/>
  <c r="WT18" i="8"/>
  <c r="WU18" i="8"/>
  <c r="WV18" i="8"/>
  <c r="WW18" i="8"/>
  <c r="WX18" i="8"/>
  <c r="WY18" i="8"/>
  <c r="WZ18" i="8"/>
  <c r="XA18" i="8"/>
  <c r="XB18" i="8"/>
  <c r="XC18" i="8"/>
  <c r="XD18" i="8"/>
  <c r="XE18" i="8"/>
  <c r="WO19" i="8"/>
  <c r="WP19" i="8"/>
  <c r="WQ19" i="8"/>
  <c r="WR19" i="8"/>
  <c r="WS19" i="8"/>
  <c r="WT19" i="8"/>
  <c r="WU19" i="8"/>
  <c r="WV19" i="8"/>
  <c r="WW19" i="8"/>
  <c r="WX19" i="8"/>
  <c r="WY19" i="8"/>
  <c r="WZ19" i="8"/>
  <c r="XA19" i="8"/>
  <c r="XB19" i="8"/>
  <c r="XC19" i="8"/>
  <c r="XD19" i="8"/>
  <c r="XE19" i="8"/>
  <c r="WO20" i="8"/>
  <c r="WP20" i="8"/>
  <c r="WQ20" i="8"/>
  <c r="WR20" i="8"/>
  <c r="WS20" i="8"/>
  <c r="WT20" i="8"/>
  <c r="WU20" i="8"/>
  <c r="WV20" i="8"/>
  <c r="WW20" i="8"/>
  <c r="WX20" i="8"/>
  <c r="WY20" i="8"/>
  <c r="WZ20" i="8"/>
  <c r="XA20" i="8"/>
  <c r="XB20" i="8"/>
  <c r="XC20" i="8"/>
  <c r="XD20" i="8"/>
  <c r="XE20" i="8"/>
  <c r="WO21" i="8"/>
  <c r="WP21" i="8"/>
  <c r="WQ21" i="8"/>
  <c r="WR21" i="8"/>
  <c r="WS21" i="8"/>
  <c r="WT21" i="8"/>
  <c r="WU21" i="8"/>
  <c r="WV21" i="8"/>
  <c r="WW21" i="8"/>
  <c r="WX21" i="8"/>
  <c r="WY21" i="8"/>
  <c r="WZ21" i="8"/>
  <c r="XA21" i="8"/>
  <c r="XB21" i="8"/>
  <c r="XC21" i="8"/>
  <c r="XD21" i="8"/>
  <c r="XE21" i="8"/>
  <c r="WO22" i="8"/>
  <c r="WP22" i="8"/>
  <c r="WQ22" i="8"/>
  <c r="WR22" i="8"/>
  <c r="WS22" i="8"/>
  <c r="WT22" i="8"/>
  <c r="WU22" i="8"/>
  <c r="WV22" i="8"/>
  <c r="WW22" i="8"/>
  <c r="WX22" i="8"/>
  <c r="WY22" i="8"/>
  <c r="WZ22" i="8"/>
  <c r="XA22" i="8"/>
  <c r="XB22" i="8"/>
  <c r="XC22" i="8"/>
  <c r="XD22" i="8"/>
  <c r="XE22" i="8"/>
  <c r="WO23" i="8"/>
  <c r="WP23" i="8"/>
  <c r="WQ23" i="8"/>
  <c r="WR23" i="8"/>
  <c r="WS23" i="8"/>
  <c r="WT23" i="8"/>
  <c r="WU23" i="8"/>
  <c r="WV23" i="8"/>
  <c r="WW23" i="8"/>
  <c r="WX23" i="8"/>
  <c r="WY23" i="8"/>
  <c r="WZ23" i="8"/>
  <c r="XA23" i="8"/>
  <c r="XB23" i="8"/>
  <c r="XC23" i="8"/>
  <c r="XD23" i="8"/>
  <c r="XE23" i="8"/>
  <c r="WO24" i="8"/>
  <c r="WP24" i="8"/>
  <c r="WQ24" i="8"/>
  <c r="WR24" i="8"/>
  <c r="WS24" i="8"/>
  <c r="WT24" i="8"/>
  <c r="WU24" i="8"/>
  <c r="WV24" i="8"/>
  <c r="WW24" i="8"/>
  <c r="WX24" i="8"/>
  <c r="WY24" i="8"/>
  <c r="WZ24" i="8"/>
  <c r="XA24" i="8"/>
  <c r="XB24" i="8"/>
  <c r="XC24" i="8"/>
  <c r="XD24" i="8"/>
  <c r="XE24" i="8"/>
  <c r="WO25" i="8"/>
  <c r="WP25" i="8"/>
  <c r="WQ25" i="8"/>
  <c r="WR25" i="8"/>
  <c r="WS25" i="8"/>
  <c r="WT25" i="8"/>
  <c r="WU25" i="8"/>
  <c r="WV25" i="8"/>
  <c r="WW25" i="8"/>
  <c r="WX25" i="8"/>
  <c r="WY25" i="8"/>
  <c r="WZ25" i="8"/>
  <c r="XA25" i="8"/>
  <c r="XB25" i="8"/>
  <c r="XC25" i="8"/>
  <c r="XD25" i="8"/>
  <c r="XE25" i="8"/>
  <c r="WO26" i="8"/>
  <c r="WP26" i="8"/>
  <c r="WQ26" i="8"/>
  <c r="WR26" i="8"/>
  <c r="WS26" i="8"/>
  <c r="WT26" i="8"/>
  <c r="WU26" i="8"/>
  <c r="WV26" i="8"/>
  <c r="WW26" i="8"/>
  <c r="WX26" i="8"/>
  <c r="WY26" i="8"/>
  <c r="WZ26" i="8"/>
  <c r="XA26" i="8"/>
  <c r="XB26" i="8"/>
  <c r="XC26" i="8"/>
  <c r="XD26" i="8"/>
  <c r="XE26" i="8"/>
  <c r="WO27" i="8"/>
  <c r="WP27" i="8"/>
  <c r="WQ27" i="8"/>
  <c r="WR27" i="8"/>
  <c r="WS27" i="8"/>
  <c r="WT27" i="8"/>
  <c r="WU27" i="8"/>
  <c r="WV27" i="8"/>
  <c r="WW27" i="8"/>
  <c r="WX27" i="8"/>
  <c r="WY27" i="8"/>
  <c r="WZ27" i="8"/>
  <c r="XA27" i="8"/>
  <c r="XB27" i="8"/>
  <c r="XC27" i="8"/>
  <c r="XD27" i="8"/>
  <c r="XE27" i="8"/>
  <c r="WO28" i="8"/>
  <c r="WP28" i="8"/>
  <c r="WQ28" i="8"/>
  <c r="WR28" i="8"/>
  <c r="WS28" i="8"/>
  <c r="WT28" i="8"/>
  <c r="WU28" i="8"/>
  <c r="WV28" i="8"/>
  <c r="WW28" i="8"/>
  <c r="WX28" i="8"/>
  <c r="WY28" i="8"/>
  <c r="WZ28" i="8"/>
  <c r="XA28" i="8"/>
  <c r="XB28" i="8"/>
  <c r="XC28" i="8"/>
  <c r="XD28" i="8"/>
  <c r="XE28" i="8"/>
  <c r="WO29" i="8"/>
  <c r="WP29" i="8"/>
  <c r="WQ29" i="8"/>
  <c r="WR29" i="8"/>
  <c r="WS29" i="8"/>
  <c r="WT29" i="8"/>
  <c r="WU29" i="8"/>
  <c r="WV29" i="8"/>
  <c r="WW29" i="8"/>
  <c r="WX29" i="8"/>
  <c r="WY29" i="8"/>
  <c r="WZ29" i="8"/>
  <c r="XA29" i="8"/>
  <c r="XB29" i="8"/>
  <c r="XC29" i="8"/>
  <c r="XD29" i="8"/>
  <c r="XE29" i="8"/>
  <c r="WO30" i="8"/>
  <c r="WP30" i="8"/>
  <c r="WQ30" i="8"/>
  <c r="WR30" i="8"/>
  <c r="WS30" i="8"/>
  <c r="WT30" i="8"/>
  <c r="WU30" i="8"/>
  <c r="WV30" i="8"/>
  <c r="WW30" i="8"/>
  <c r="WX30" i="8"/>
  <c r="WY30" i="8"/>
  <c r="WZ30" i="8"/>
  <c r="XA30" i="8"/>
  <c r="XB30" i="8"/>
  <c r="XC30" i="8"/>
  <c r="XD30" i="8"/>
  <c r="XE30" i="8"/>
  <c r="WO31" i="8"/>
  <c r="WP31" i="8"/>
  <c r="WQ31" i="8"/>
  <c r="WR31" i="8"/>
  <c r="WS31" i="8"/>
  <c r="WT31" i="8"/>
  <c r="WU31" i="8"/>
  <c r="WV31" i="8"/>
  <c r="WW31" i="8"/>
  <c r="WX31" i="8"/>
  <c r="WY31" i="8"/>
  <c r="WZ31" i="8"/>
  <c r="XA31" i="8"/>
  <c r="XB31" i="8"/>
  <c r="XC31" i="8"/>
  <c r="XD31" i="8"/>
  <c r="XE31" i="8"/>
  <c r="WO32" i="8"/>
  <c r="WP32" i="8"/>
  <c r="WQ32" i="8"/>
  <c r="WR32" i="8"/>
  <c r="WS32" i="8"/>
  <c r="WT32" i="8"/>
  <c r="WU32" i="8"/>
  <c r="WV32" i="8"/>
  <c r="WW32" i="8"/>
  <c r="WX32" i="8"/>
  <c r="WY32" i="8"/>
  <c r="WZ32" i="8"/>
  <c r="XA32" i="8"/>
  <c r="XB32" i="8"/>
  <c r="XC32" i="8"/>
  <c r="XD32" i="8"/>
  <c r="XE32" i="8"/>
  <c r="WO33" i="8"/>
  <c r="WP33" i="8"/>
  <c r="WQ33" i="8"/>
  <c r="WR33" i="8"/>
  <c r="WS33" i="8"/>
  <c r="WT33" i="8"/>
  <c r="WU33" i="8"/>
  <c r="WV33" i="8"/>
  <c r="WW33" i="8"/>
  <c r="WX33" i="8"/>
  <c r="WY33" i="8"/>
  <c r="WZ33" i="8"/>
  <c r="XA33" i="8"/>
  <c r="XB33" i="8"/>
  <c r="XC33" i="8"/>
  <c r="XD33" i="8"/>
  <c r="XE33" i="8"/>
  <c r="WO34" i="8"/>
  <c r="WP34" i="8"/>
  <c r="WQ34" i="8"/>
  <c r="WR34" i="8"/>
  <c r="WS34" i="8"/>
  <c r="WT34" i="8"/>
  <c r="WU34" i="8"/>
  <c r="WV34" i="8"/>
  <c r="WW34" i="8"/>
  <c r="WX34" i="8"/>
  <c r="WY34" i="8"/>
  <c r="WZ34" i="8"/>
  <c r="XA34" i="8"/>
  <c r="XB34" i="8"/>
  <c r="XC34" i="8"/>
  <c r="XD34" i="8"/>
  <c r="XE34" i="8"/>
  <c r="WO35" i="8"/>
  <c r="WP35" i="8"/>
  <c r="WQ35" i="8"/>
  <c r="WR35" i="8"/>
  <c r="WS35" i="8"/>
  <c r="WT35" i="8"/>
  <c r="WU35" i="8"/>
  <c r="WV35" i="8"/>
  <c r="WW35" i="8"/>
  <c r="WX35" i="8"/>
  <c r="WY35" i="8"/>
  <c r="WZ35" i="8"/>
  <c r="XA35" i="8"/>
  <c r="XB35" i="8"/>
  <c r="XC35" i="8"/>
  <c r="XD35" i="8"/>
  <c r="XE35" i="8"/>
  <c r="WO36" i="8"/>
  <c r="WP36" i="8"/>
  <c r="WQ36" i="8"/>
  <c r="WR36" i="8"/>
  <c r="WS36" i="8"/>
  <c r="WT36" i="8"/>
  <c r="WU36" i="8"/>
  <c r="WV36" i="8"/>
  <c r="WW36" i="8"/>
  <c r="WX36" i="8"/>
  <c r="WY36" i="8"/>
  <c r="WZ36" i="8"/>
  <c r="XA36" i="8"/>
  <c r="XB36" i="8"/>
  <c r="XC36" i="8"/>
  <c r="XD36" i="8"/>
  <c r="XE36" i="8"/>
  <c r="WO37" i="8"/>
  <c r="WP37" i="8"/>
  <c r="WQ37" i="8"/>
  <c r="WR37" i="8"/>
  <c r="WS37" i="8"/>
  <c r="WT37" i="8"/>
  <c r="WU37" i="8"/>
  <c r="WV37" i="8"/>
  <c r="WW37" i="8"/>
  <c r="WX37" i="8"/>
  <c r="WY37" i="8"/>
  <c r="WZ37" i="8"/>
  <c r="XA37" i="8"/>
  <c r="XB37" i="8"/>
  <c r="XC37" i="8"/>
  <c r="XD37" i="8"/>
  <c r="XE37" i="8"/>
  <c r="WP4" i="8"/>
  <c r="WQ4" i="8"/>
  <c r="WR4" i="8"/>
  <c r="WS4" i="8"/>
  <c r="WT4" i="8"/>
  <c r="WU4" i="8"/>
  <c r="WV4" i="8"/>
  <c r="WW4" i="8"/>
  <c r="WX4" i="8"/>
  <c r="WY4" i="8"/>
  <c r="WZ4" i="8"/>
  <c r="XA4" i="8"/>
  <c r="XB4" i="8"/>
  <c r="XC4" i="8"/>
  <c r="XD4" i="8"/>
  <c r="XE4" i="8"/>
  <c r="WO4" i="8"/>
  <c r="TW5" i="8"/>
  <c r="TX5" i="8"/>
  <c r="TY5" i="8"/>
  <c r="TZ5" i="8"/>
  <c r="UA5" i="8"/>
  <c r="UB5" i="8"/>
  <c r="UC5" i="8"/>
  <c r="UD5" i="8"/>
  <c r="UE5" i="8"/>
  <c r="UF5" i="8"/>
  <c r="UG5" i="8"/>
  <c r="UH5" i="8"/>
  <c r="UI5" i="8"/>
  <c r="UJ5" i="8"/>
  <c r="UK5" i="8"/>
  <c r="UL5" i="8"/>
  <c r="UM5" i="8"/>
  <c r="UN5" i="8"/>
  <c r="UO5" i="8"/>
  <c r="UP5" i="8"/>
  <c r="UQ5" i="8"/>
  <c r="UR5" i="8"/>
  <c r="US5" i="8"/>
  <c r="UT5" i="8"/>
  <c r="UU5" i="8"/>
  <c r="UV5" i="8"/>
  <c r="UW5" i="8"/>
  <c r="UX5" i="8"/>
  <c r="UY5" i="8"/>
  <c r="UZ5" i="8"/>
  <c r="VA5" i="8"/>
  <c r="VB5" i="8"/>
  <c r="VC5" i="8"/>
  <c r="VD5" i="8"/>
  <c r="VE5" i="8"/>
  <c r="VF5" i="8"/>
  <c r="VG5" i="8"/>
  <c r="VH5" i="8"/>
  <c r="VI5" i="8"/>
  <c r="VJ5" i="8"/>
  <c r="VK5" i="8"/>
  <c r="VL5" i="8"/>
  <c r="VM5" i="8"/>
  <c r="VN5" i="8"/>
  <c r="VO5" i="8"/>
  <c r="VP5" i="8"/>
  <c r="VQ5" i="8"/>
  <c r="VR5" i="8"/>
  <c r="VS5" i="8"/>
  <c r="VT5" i="8"/>
  <c r="VU5" i="8"/>
  <c r="VV5" i="8"/>
  <c r="VW5" i="8"/>
  <c r="VX5" i="8"/>
  <c r="VY5" i="8"/>
  <c r="VZ5" i="8"/>
  <c r="WA5" i="8"/>
  <c r="WB5" i="8"/>
  <c r="WC5" i="8"/>
  <c r="WD5" i="8"/>
  <c r="WE5" i="8"/>
  <c r="WF5" i="8"/>
  <c r="WG5" i="8"/>
  <c r="WH5" i="8"/>
  <c r="WI5" i="8"/>
  <c r="WJ5" i="8"/>
  <c r="WK5" i="8"/>
  <c r="WL5" i="8"/>
  <c r="WM5" i="8"/>
  <c r="TW6" i="8"/>
  <c r="TX6" i="8"/>
  <c r="TY6" i="8"/>
  <c r="TZ6" i="8"/>
  <c r="UA6" i="8"/>
  <c r="UB6" i="8"/>
  <c r="UC6" i="8"/>
  <c r="UD6" i="8"/>
  <c r="UE6" i="8"/>
  <c r="UF6" i="8"/>
  <c r="UG6" i="8"/>
  <c r="UH6" i="8"/>
  <c r="UI6" i="8"/>
  <c r="UJ6" i="8"/>
  <c r="UK6" i="8"/>
  <c r="UL6" i="8"/>
  <c r="UM6" i="8"/>
  <c r="UN6" i="8"/>
  <c r="UO6" i="8"/>
  <c r="UP6" i="8"/>
  <c r="UQ6" i="8"/>
  <c r="UR6" i="8"/>
  <c r="US6" i="8"/>
  <c r="UT6" i="8"/>
  <c r="UU6" i="8"/>
  <c r="UV6" i="8"/>
  <c r="UW6" i="8"/>
  <c r="UX6" i="8"/>
  <c r="UY6" i="8"/>
  <c r="UZ6" i="8"/>
  <c r="VA6" i="8"/>
  <c r="VB6" i="8"/>
  <c r="VC6" i="8"/>
  <c r="VD6" i="8"/>
  <c r="VE6" i="8"/>
  <c r="VF6" i="8"/>
  <c r="VG6" i="8"/>
  <c r="VH6" i="8"/>
  <c r="VI6" i="8"/>
  <c r="VJ6" i="8"/>
  <c r="VK6" i="8"/>
  <c r="VL6" i="8"/>
  <c r="VM6" i="8"/>
  <c r="VN6" i="8"/>
  <c r="VO6" i="8"/>
  <c r="VP6" i="8"/>
  <c r="VQ6" i="8"/>
  <c r="VR6" i="8"/>
  <c r="VS6" i="8"/>
  <c r="VT6" i="8"/>
  <c r="VU6" i="8"/>
  <c r="VV6" i="8"/>
  <c r="VW6" i="8"/>
  <c r="VX6" i="8"/>
  <c r="VY6" i="8"/>
  <c r="VZ6" i="8"/>
  <c r="WA6" i="8"/>
  <c r="WB6" i="8"/>
  <c r="WC6" i="8"/>
  <c r="WD6" i="8"/>
  <c r="WE6" i="8"/>
  <c r="WF6" i="8"/>
  <c r="WG6" i="8"/>
  <c r="WH6" i="8"/>
  <c r="WI6" i="8"/>
  <c r="WJ6" i="8"/>
  <c r="WK6" i="8"/>
  <c r="WL6" i="8"/>
  <c r="WM6" i="8"/>
  <c r="TW7" i="8"/>
  <c r="TX7" i="8"/>
  <c r="TY7" i="8"/>
  <c r="TZ7" i="8"/>
  <c r="UA7" i="8"/>
  <c r="UB7" i="8"/>
  <c r="UC7" i="8"/>
  <c r="UD7" i="8"/>
  <c r="UE7" i="8"/>
  <c r="UF7" i="8"/>
  <c r="UG7" i="8"/>
  <c r="UH7" i="8"/>
  <c r="UI7" i="8"/>
  <c r="UJ7" i="8"/>
  <c r="UK7" i="8"/>
  <c r="UL7" i="8"/>
  <c r="UM7" i="8"/>
  <c r="UN7" i="8"/>
  <c r="UO7" i="8"/>
  <c r="UP7" i="8"/>
  <c r="UQ7" i="8"/>
  <c r="UR7" i="8"/>
  <c r="US7" i="8"/>
  <c r="UT7" i="8"/>
  <c r="UU7" i="8"/>
  <c r="UV7" i="8"/>
  <c r="UW7" i="8"/>
  <c r="UX7" i="8"/>
  <c r="UY7" i="8"/>
  <c r="UZ7" i="8"/>
  <c r="VA7" i="8"/>
  <c r="VB7" i="8"/>
  <c r="VC7" i="8"/>
  <c r="VD7" i="8"/>
  <c r="VE7" i="8"/>
  <c r="VF7" i="8"/>
  <c r="VG7" i="8"/>
  <c r="VH7" i="8"/>
  <c r="VI7" i="8"/>
  <c r="VJ7" i="8"/>
  <c r="VK7" i="8"/>
  <c r="VL7" i="8"/>
  <c r="VM7" i="8"/>
  <c r="VN7" i="8"/>
  <c r="VO7" i="8"/>
  <c r="VP7" i="8"/>
  <c r="VQ7" i="8"/>
  <c r="VR7" i="8"/>
  <c r="VS7" i="8"/>
  <c r="VT7" i="8"/>
  <c r="VU7" i="8"/>
  <c r="VV7" i="8"/>
  <c r="VW7" i="8"/>
  <c r="VX7" i="8"/>
  <c r="VY7" i="8"/>
  <c r="VZ7" i="8"/>
  <c r="WA7" i="8"/>
  <c r="WB7" i="8"/>
  <c r="WC7" i="8"/>
  <c r="WD7" i="8"/>
  <c r="WE7" i="8"/>
  <c r="WF7" i="8"/>
  <c r="WG7" i="8"/>
  <c r="WH7" i="8"/>
  <c r="WI7" i="8"/>
  <c r="WJ7" i="8"/>
  <c r="WK7" i="8"/>
  <c r="WL7" i="8"/>
  <c r="WM7" i="8"/>
  <c r="TW8" i="8"/>
  <c r="TX8" i="8"/>
  <c r="TY8" i="8"/>
  <c r="TZ8" i="8"/>
  <c r="UA8" i="8"/>
  <c r="UB8" i="8"/>
  <c r="UC8" i="8"/>
  <c r="UD8" i="8"/>
  <c r="UE8" i="8"/>
  <c r="UF8" i="8"/>
  <c r="UG8" i="8"/>
  <c r="UH8" i="8"/>
  <c r="UI8" i="8"/>
  <c r="UJ8" i="8"/>
  <c r="UK8" i="8"/>
  <c r="UL8" i="8"/>
  <c r="UM8" i="8"/>
  <c r="UN8" i="8"/>
  <c r="UO8" i="8"/>
  <c r="UP8" i="8"/>
  <c r="UQ8" i="8"/>
  <c r="UR8" i="8"/>
  <c r="US8" i="8"/>
  <c r="UT8" i="8"/>
  <c r="UU8" i="8"/>
  <c r="UV8" i="8"/>
  <c r="UW8" i="8"/>
  <c r="UX8" i="8"/>
  <c r="UY8" i="8"/>
  <c r="UZ8" i="8"/>
  <c r="VA8" i="8"/>
  <c r="VB8" i="8"/>
  <c r="VC8" i="8"/>
  <c r="VD8" i="8"/>
  <c r="VE8" i="8"/>
  <c r="VF8" i="8"/>
  <c r="VG8" i="8"/>
  <c r="VH8" i="8"/>
  <c r="VI8" i="8"/>
  <c r="VJ8" i="8"/>
  <c r="VK8" i="8"/>
  <c r="VL8" i="8"/>
  <c r="VM8" i="8"/>
  <c r="VN8" i="8"/>
  <c r="VO8" i="8"/>
  <c r="VP8" i="8"/>
  <c r="VQ8" i="8"/>
  <c r="VR8" i="8"/>
  <c r="VS8" i="8"/>
  <c r="VT8" i="8"/>
  <c r="VU8" i="8"/>
  <c r="VV8" i="8"/>
  <c r="VW8" i="8"/>
  <c r="VX8" i="8"/>
  <c r="VY8" i="8"/>
  <c r="VZ8" i="8"/>
  <c r="WA8" i="8"/>
  <c r="WB8" i="8"/>
  <c r="WC8" i="8"/>
  <c r="WD8" i="8"/>
  <c r="WE8" i="8"/>
  <c r="WF8" i="8"/>
  <c r="WG8" i="8"/>
  <c r="WH8" i="8"/>
  <c r="WI8" i="8"/>
  <c r="WJ8" i="8"/>
  <c r="WK8" i="8"/>
  <c r="WL8" i="8"/>
  <c r="WM8" i="8"/>
  <c r="TW9" i="8"/>
  <c r="TX9" i="8"/>
  <c r="TY9" i="8"/>
  <c r="TZ9" i="8"/>
  <c r="UA9" i="8"/>
  <c r="UB9" i="8"/>
  <c r="UC9" i="8"/>
  <c r="UD9" i="8"/>
  <c r="UE9" i="8"/>
  <c r="UF9" i="8"/>
  <c r="UG9" i="8"/>
  <c r="UH9" i="8"/>
  <c r="UI9" i="8"/>
  <c r="UJ9" i="8"/>
  <c r="UK9" i="8"/>
  <c r="UL9" i="8"/>
  <c r="UM9" i="8"/>
  <c r="UN9" i="8"/>
  <c r="UO9" i="8"/>
  <c r="UP9" i="8"/>
  <c r="UQ9" i="8"/>
  <c r="UR9" i="8"/>
  <c r="US9" i="8"/>
  <c r="UT9" i="8"/>
  <c r="UU9" i="8"/>
  <c r="UV9" i="8"/>
  <c r="UW9" i="8"/>
  <c r="UX9" i="8"/>
  <c r="UY9" i="8"/>
  <c r="UZ9" i="8"/>
  <c r="VA9" i="8"/>
  <c r="VB9" i="8"/>
  <c r="VC9" i="8"/>
  <c r="VD9" i="8"/>
  <c r="VE9" i="8"/>
  <c r="VF9" i="8"/>
  <c r="VG9" i="8"/>
  <c r="VH9" i="8"/>
  <c r="VI9" i="8"/>
  <c r="VJ9" i="8"/>
  <c r="VK9" i="8"/>
  <c r="VL9" i="8"/>
  <c r="VM9" i="8"/>
  <c r="VN9" i="8"/>
  <c r="VO9" i="8"/>
  <c r="VP9" i="8"/>
  <c r="VQ9" i="8"/>
  <c r="VR9" i="8"/>
  <c r="VS9" i="8"/>
  <c r="VT9" i="8"/>
  <c r="VU9" i="8"/>
  <c r="VV9" i="8"/>
  <c r="VW9" i="8"/>
  <c r="VX9" i="8"/>
  <c r="VY9" i="8"/>
  <c r="VZ9" i="8"/>
  <c r="WA9" i="8"/>
  <c r="WB9" i="8"/>
  <c r="WC9" i="8"/>
  <c r="WD9" i="8"/>
  <c r="WE9" i="8"/>
  <c r="WF9" i="8"/>
  <c r="WG9" i="8"/>
  <c r="WH9" i="8"/>
  <c r="WI9" i="8"/>
  <c r="WJ9" i="8"/>
  <c r="WK9" i="8"/>
  <c r="WL9" i="8"/>
  <c r="WM9" i="8"/>
  <c r="TW10" i="8"/>
  <c r="TX10" i="8"/>
  <c r="TY10" i="8"/>
  <c r="TZ10" i="8"/>
  <c r="UA10" i="8"/>
  <c r="UB10" i="8"/>
  <c r="UC10" i="8"/>
  <c r="UD10" i="8"/>
  <c r="UE10" i="8"/>
  <c r="UF10" i="8"/>
  <c r="UG10" i="8"/>
  <c r="UH10" i="8"/>
  <c r="UI10" i="8"/>
  <c r="UJ10" i="8"/>
  <c r="UK10" i="8"/>
  <c r="UL10" i="8"/>
  <c r="UM10" i="8"/>
  <c r="UN10" i="8"/>
  <c r="UO10" i="8"/>
  <c r="UP10" i="8"/>
  <c r="UQ10" i="8"/>
  <c r="UR10" i="8"/>
  <c r="US10" i="8"/>
  <c r="UT10" i="8"/>
  <c r="UU10" i="8"/>
  <c r="UV10" i="8"/>
  <c r="UW10" i="8"/>
  <c r="UX10" i="8"/>
  <c r="UY10" i="8"/>
  <c r="UZ10" i="8"/>
  <c r="VA10" i="8"/>
  <c r="VB10" i="8"/>
  <c r="VC10" i="8"/>
  <c r="VD10" i="8"/>
  <c r="VE10" i="8"/>
  <c r="VF10" i="8"/>
  <c r="VG10" i="8"/>
  <c r="VH10" i="8"/>
  <c r="VI10" i="8"/>
  <c r="VJ10" i="8"/>
  <c r="VK10" i="8"/>
  <c r="VL10" i="8"/>
  <c r="VM10" i="8"/>
  <c r="VN10" i="8"/>
  <c r="VO10" i="8"/>
  <c r="VP10" i="8"/>
  <c r="VQ10" i="8"/>
  <c r="VR10" i="8"/>
  <c r="VS10" i="8"/>
  <c r="VT10" i="8"/>
  <c r="VU10" i="8"/>
  <c r="VV10" i="8"/>
  <c r="VW10" i="8"/>
  <c r="VX10" i="8"/>
  <c r="VY10" i="8"/>
  <c r="VZ10" i="8"/>
  <c r="WA10" i="8"/>
  <c r="WB10" i="8"/>
  <c r="WC10" i="8"/>
  <c r="WD10" i="8"/>
  <c r="WE10" i="8"/>
  <c r="WF10" i="8"/>
  <c r="WG10" i="8"/>
  <c r="WH10" i="8"/>
  <c r="WI10" i="8"/>
  <c r="WJ10" i="8"/>
  <c r="WK10" i="8"/>
  <c r="WL10" i="8"/>
  <c r="WM10" i="8"/>
  <c r="TW11" i="8"/>
  <c r="TX11" i="8"/>
  <c r="TY11" i="8"/>
  <c r="TZ11" i="8"/>
  <c r="UA11" i="8"/>
  <c r="UB11" i="8"/>
  <c r="UC11" i="8"/>
  <c r="UD11" i="8"/>
  <c r="UE11" i="8"/>
  <c r="UF11" i="8"/>
  <c r="UG11" i="8"/>
  <c r="UH11" i="8"/>
  <c r="UI11" i="8"/>
  <c r="UJ11" i="8"/>
  <c r="UK11" i="8"/>
  <c r="UL11" i="8"/>
  <c r="UM11" i="8"/>
  <c r="UN11" i="8"/>
  <c r="UO11" i="8"/>
  <c r="UP11" i="8"/>
  <c r="UQ11" i="8"/>
  <c r="UR11" i="8"/>
  <c r="US11" i="8"/>
  <c r="UT11" i="8"/>
  <c r="UU11" i="8"/>
  <c r="UV11" i="8"/>
  <c r="UW11" i="8"/>
  <c r="UX11" i="8"/>
  <c r="UY11" i="8"/>
  <c r="UZ11" i="8"/>
  <c r="VA11" i="8"/>
  <c r="VB11" i="8"/>
  <c r="VC11" i="8"/>
  <c r="VD11" i="8"/>
  <c r="VE11" i="8"/>
  <c r="VF11" i="8"/>
  <c r="VG11" i="8"/>
  <c r="VH11" i="8"/>
  <c r="VI11" i="8"/>
  <c r="VJ11" i="8"/>
  <c r="VK11" i="8"/>
  <c r="VL11" i="8"/>
  <c r="VM11" i="8"/>
  <c r="VN11" i="8"/>
  <c r="VO11" i="8"/>
  <c r="VP11" i="8"/>
  <c r="VQ11" i="8"/>
  <c r="VR11" i="8"/>
  <c r="VS11" i="8"/>
  <c r="VT11" i="8"/>
  <c r="VU11" i="8"/>
  <c r="VV11" i="8"/>
  <c r="VW11" i="8"/>
  <c r="VX11" i="8"/>
  <c r="VY11" i="8"/>
  <c r="VZ11" i="8"/>
  <c r="WA11" i="8"/>
  <c r="WB11" i="8"/>
  <c r="WC11" i="8"/>
  <c r="WD11" i="8"/>
  <c r="WE11" i="8"/>
  <c r="WF11" i="8"/>
  <c r="WG11" i="8"/>
  <c r="WH11" i="8"/>
  <c r="WI11" i="8"/>
  <c r="WJ11" i="8"/>
  <c r="WK11" i="8"/>
  <c r="WL11" i="8"/>
  <c r="WM11" i="8"/>
  <c r="TW12" i="8"/>
  <c r="TX12" i="8"/>
  <c r="TY12" i="8"/>
  <c r="TZ12" i="8"/>
  <c r="UA12" i="8"/>
  <c r="UB12" i="8"/>
  <c r="UC12" i="8"/>
  <c r="UD12" i="8"/>
  <c r="UE12" i="8"/>
  <c r="UF12" i="8"/>
  <c r="UG12" i="8"/>
  <c r="UH12" i="8"/>
  <c r="UI12" i="8"/>
  <c r="UJ12" i="8"/>
  <c r="UK12" i="8"/>
  <c r="UL12" i="8"/>
  <c r="UM12" i="8"/>
  <c r="UN12" i="8"/>
  <c r="UO12" i="8"/>
  <c r="UP12" i="8"/>
  <c r="UQ12" i="8"/>
  <c r="UR12" i="8"/>
  <c r="US12" i="8"/>
  <c r="UT12" i="8"/>
  <c r="UU12" i="8"/>
  <c r="UV12" i="8"/>
  <c r="UW12" i="8"/>
  <c r="UX12" i="8"/>
  <c r="UY12" i="8"/>
  <c r="UZ12" i="8"/>
  <c r="VA12" i="8"/>
  <c r="VB12" i="8"/>
  <c r="VC12" i="8"/>
  <c r="VD12" i="8"/>
  <c r="VE12" i="8"/>
  <c r="VF12" i="8"/>
  <c r="VG12" i="8"/>
  <c r="VH12" i="8"/>
  <c r="VI12" i="8"/>
  <c r="VJ12" i="8"/>
  <c r="VK12" i="8"/>
  <c r="VL12" i="8"/>
  <c r="VM12" i="8"/>
  <c r="VN12" i="8"/>
  <c r="VO12" i="8"/>
  <c r="VP12" i="8"/>
  <c r="VQ12" i="8"/>
  <c r="VR12" i="8"/>
  <c r="VS12" i="8"/>
  <c r="VT12" i="8"/>
  <c r="VU12" i="8"/>
  <c r="VV12" i="8"/>
  <c r="VW12" i="8"/>
  <c r="VX12" i="8"/>
  <c r="VY12" i="8"/>
  <c r="VZ12" i="8"/>
  <c r="WA12" i="8"/>
  <c r="WB12" i="8"/>
  <c r="WC12" i="8"/>
  <c r="WD12" i="8"/>
  <c r="WE12" i="8"/>
  <c r="WF12" i="8"/>
  <c r="WG12" i="8"/>
  <c r="WH12" i="8"/>
  <c r="WI12" i="8"/>
  <c r="WJ12" i="8"/>
  <c r="WK12" i="8"/>
  <c r="WL12" i="8"/>
  <c r="WM12" i="8"/>
  <c r="TW13" i="8"/>
  <c r="TX13" i="8"/>
  <c r="TY13" i="8"/>
  <c r="TZ13" i="8"/>
  <c r="UA13" i="8"/>
  <c r="UB13" i="8"/>
  <c r="UC13" i="8"/>
  <c r="UD13" i="8"/>
  <c r="UE13" i="8"/>
  <c r="UF13" i="8"/>
  <c r="UG13" i="8"/>
  <c r="UH13" i="8"/>
  <c r="UI13" i="8"/>
  <c r="UJ13" i="8"/>
  <c r="UK13" i="8"/>
  <c r="UL13" i="8"/>
  <c r="UM13" i="8"/>
  <c r="UN13" i="8"/>
  <c r="UO13" i="8"/>
  <c r="UP13" i="8"/>
  <c r="UQ13" i="8"/>
  <c r="UR13" i="8"/>
  <c r="US13" i="8"/>
  <c r="UT13" i="8"/>
  <c r="UU13" i="8"/>
  <c r="UV13" i="8"/>
  <c r="UW13" i="8"/>
  <c r="UX13" i="8"/>
  <c r="UY13" i="8"/>
  <c r="UZ13" i="8"/>
  <c r="VA13" i="8"/>
  <c r="VB13" i="8"/>
  <c r="VC13" i="8"/>
  <c r="VD13" i="8"/>
  <c r="VE13" i="8"/>
  <c r="VF13" i="8"/>
  <c r="VG13" i="8"/>
  <c r="VH13" i="8"/>
  <c r="VI13" i="8"/>
  <c r="VJ13" i="8"/>
  <c r="VK13" i="8"/>
  <c r="VL13" i="8"/>
  <c r="VM13" i="8"/>
  <c r="VN13" i="8"/>
  <c r="VO13" i="8"/>
  <c r="VP13" i="8"/>
  <c r="VQ13" i="8"/>
  <c r="VR13" i="8"/>
  <c r="VS13" i="8"/>
  <c r="VT13" i="8"/>
  <c r="VU13" i="8"/>
  <c r="VV13" i="8"/>
  <c r="VW13" i="8"/>
  <c r="VX13" i="8"/>
  <c r="VY13" i="8"/>
  <c r="VZ13" i="8"/>
  <c r="WA13" i="8"/>
  <c r="WB13" i="8"/>
  <c r="WC13" i="8"/>
  <c r="WD13" i="8"/>
  <c r="WE13" i="8"/>
  <c r="WF13" i="8"/>
  <c r="WG13" i="8"/>
  <c r="WH13" i="8"/>
  <c r="WI13" i="8"/>
  <c r="WJ13" i="8"/>
  <c r="WK13" i="8"/>
  <c r="WL13" i="8"/>
  <c r="WM13" i="8"/>
  <c r="TW14" i="8"/>
  <c r="TX14" i="8"/>
  <c r="TY14" i="8"/>
  <c r="TZ14" i="8"/>
  <c r="UA14" i="8"/>
  <c r="UB14" i="8"/>
  <c r="UC14" i="8"/>
  <c r="UD14" i="8"/>
  <c r="UE14" i="8"/>
  <c r="UF14" i="8"/>
  <c r="UG14" i="8"/>
  <c r="UH14" i="8"/>
  <c r="UI14" i="8"/>
  <c r="UJ14" i="8"/>
  <c r="UK14" i="8"/>
  <c r="UL14" i="8"/>
  <c r="UM14" i="8"/>
  <c r="UN14" i="8"/>
  <c r="UO14" i="8"/>
  <c r="UP14" i="8"/>
  <c r="UQ14" i="8"/>
  <c r="UR14" i="8"/>
  <c r="US14" i="8"/>
  <c r="UT14" i="8"/>
  <c r="UU14" i="8"/>
  <c r="UV14" i="8"/>
  <c r="UW14" i="8"/>
  <c r="UX14" i="8"/>
  <c r="UY14" i="8"/>
  <c r="UZ14" i="8"/>
  <c r="VA14" i="8"/>
  <c r="VB14" i="8"/>
  <c r="VC14" i="8"/>
  <c r="VD14" i="8"/>
  <c r="VE14" i="8"/>
  <c r="VF14" i="8"/>
  <c r="VG14" i="8"/>
  <c r="VH14" i="8"/>
  <c r="VI14" i="8"/>
  <c r="VJ14" i="8"/>
  <c r="VK14" i="8"/>
  <c r="VL14" i="8"/>
  <c r="VM14" i="8"/>
  <c r="VN14" i="8"/>
  <c r="VO14" i="8"/>
  <c r="VP14" i="8"/>
  <c r="VQ14" i="8"/>
  <c r="VR14" i="8"/>
  <c r="VS14" i="8"/>
  <c r="VT14" i="8"/>
  <c r="VU14" i="8"/>
  <c r="VV14" i="8"/>
  <c r="VW14" i="8"/>
  <c r="VX14" i="8"/>
  <c r="VY14" i="8"/>
  <c r="VZ14" i="8"/>
  <c r="WA14" i="8"/>
  <c r="WB14" i="8"/>
  <c r="WC14" i="8"/>
  <c r="WD14" i="8"/>
  <c r="WE14" i="8"/>
  <c r="WF14" i="8"/>
  <c r="WG14" i="8"/>
  <c r="WH14" i="8"/>
  <c r="WI14" i="8"/>
  <c r="WJ14" i="8"/>
  <c r="WK14" i="8"/>
  <c r="WL14" i="8"/>
  <c r="WM14" i="8"/>
  <c r="TW15" i="8"/>
  <c r="TX15" i="8"/>
  <c r="TY15" i="8"/>
  <c r="TZ15" i="8"/>
  <c r="UA15" i="8"/>
  <c r="UB15" i="8"/>
  <c r="UC15" i="8"/>
  <c r="UD15" i="8"/>
  <c r="UE15" i="8"/>
  <c r="UF15" i="8"/>
  <c r="UG15" i="8"/>
  <c r="UH15" i="8"/>
  <c r="UI15" i="8"/>
  <c r="UJ15" i="8"/>
  <c r="UK15" i="8"/>
  <c r="UL15" i="8"/>
  <c r="UM15" i="8"/>
  <c r="UN15" i="8"/>
  <c r="UO15" i="8"/>
  <c r="UP15" i="8"/>
  <c r="UQ15" i="8"/>
  <c r="UR15" i="8"/>
  <c r="US15" i="8"/>
  <c r="UT15" i="8"/>
  <c r="UU15" i="8"/>
  <c r="UV15" i="8"/>
  <c r="UW15" i="8"/>
  <c r="UX15" i="8"/>
  <c r="UY15" i="8"/>
  <c r="UZ15" i="8"/>
  <c r="VA15" i="8"/>
  <c r="VB15" i="8"/>
  <c r="VC15" i="8"/>
  <c r="VD15" i="8"/>
  <c r="VE15" i="8"/>
  <c r="VF15" i="8"/>
  <c r="VG15" i="8"/>
  <c r="VH15" i="8"/>
  <c r="VI15" i="8"/>
  <c r="VJ15" i="8"/>
  <c r="VK15" i="8"/>
  <c r="VL15" i="8"/>
  <c r="VM15" i="8"/>
  <c r="VN15" i="8"/>
  <c r="VO15" i="8"/>
  <c r="VP15" i="8"/>
  <c r="VQ15" i="8"/>
  <c r="VR15" i="8"/>
  <c r="VS15" i="8"/>
  <c r="VT15" i="8"/>
  <c r="VU15" i="8"/>
  <c r="VV15" i="8"/>
  <c r="VW15" i="8"/>
  <c r="VX15" i="8"/>
  <c r="VY15" i="8"/>
  <c r="VZ15" i="8"/>
  <c r="WA15" i="8"/>
  <c r="WB15" i="8"/>
  <c r="WC15" i="8"/>
  <c r="WD15" i="8"/>
  <c r="WE15" i="8"/>
  <c r="WF15" i="8"/>
  <c r="WG15" i="8"/>
  <c r="WH15" i="8"/>
  <c r="WI15" i="8"/>
  <c r="WJ15" i="8"/>
  <c r="WK15" i="8"/>
  <c r="WL15" i="8"/>
  <c r="WM15" i="8"/>
  <c r="TW16" i="8"/>
  <c r="TX16" i="8"/>
  <c r="TY16" i="8"/>
  <c r="TZ16" i="8"/>
  <c r="UA16" i="8"/>
  <c r="UB16" i="8"/>
  <c r="UC16" i="8"/>
  <c r="UD16" i="8"/>
  <c r="UE16" i="8"/>
  <c r="UF16" i="8"/>
  <c r="UG16" i="8"/>
  <c r="UH16" i="8"/>
  <c r="UI16" i="8"/>
  <c r="UJ16" i="8"/>
  <c r="UK16" i="8"/>
  <c r="UL16" i="8"/>
  <c r="UM16" i="8"/>
  <c r="UN16" i="8"/>
  <c r="UO16" i="8"/>
  <c r="UP16" i="8"/>
  <c r="UQ16" i="8"/>
  <c r="UR16" i="8"/>
  <c r="US16" i="8"/>
  <c r="UT16" i="8"/>
  <c r="UU16" i="8"/>
  <c r="UV16" i="8"/>
  <c r="UW16" i="8"/>
  <c r="UX16" i="8"/>
  <c r="UY16" i="8"/>
  <c r="UZ16" i="8"/>
  <c r="VA16" i="8"/>
  <c r="VB16" i="8"/>
  <c r="VC16" i="8"/>
  <c r="VD16" i="8"/>
  <c r="VE16" i="8"/>
  <c r="VF16" i="8"/>
  <c r="VG16" i="8"/>
  <c r="VH16" i="8"/>
  <c r="VI16" i="8"/>
  <c r="VJ16" i="8"/>
  <c r="VK16" i="8"/>
  <c r="VL16" i="8"/>
  <c r="VM16" i="8"/>
  <c r="VN16" i="8"/>
  <c r="VO16" i="8"/>
  <c r="VP16" i="8"/>
  <c r="VQ16" i="8"/>
  <c r="VR16" i="8"/>
  <c r="VS16" i="8"/>
  <c r="VT16" i="8"/>
  <c r="VU16" i="8"/>
  <c r="VV16" i="8"/>
  <c r="VW16" i="8"/>
  <c r="VX16" i="8"/>
  <c r="VY16" i="8"/>
  <c r="VZ16" i="8"/>
  <c r="WA16" i="8"/>
  <c r="WB16" i="8"/>
  <c r="WC16" i="8"/>
  <c r="WD16" i="8"/>
  <c r="WE16" i="8"/>
  <c r="WF16" i="8"/>
  <c r="WG16" i="8"/>
  <c r="WH16" i="8"/>
  <c r="WI16" i="8"/>
  <c r="WJ16" i="8"/>
  <c r="WK16" i="8"/>
  <c r="WL16" i="8"/>
  <c r="WM16" i="8"/>
  <c r="TW17" i="8"/>
  <c r="TX17" i="8"/>
  <c r="TY17" i="8"/>
  <c r="TZ17" i="8"/>
  <c r="UA17" i="8"/>
  <c r="UB17" i="8"/>
  <c r="UC17" i="8"/>
  <c r="UD17" i="8"/>
  <c r="UE17" i="8"/>
  <c r="UF17" i="8"/>
  <c r="UG17" i="8"/>
  <c r="UH17" i="8"/>
  <c r="UI17" i="8"/>
  <c r="UJ17" i="8"/>
  <c r="UK17" i="8"/>
  <c r="UL17" i="8"/>
  <c r="UM17" i="8"/>
  <c r="UN17" i="8"/>
  <c r="UO17" i="8"/>
  <c r="UP17" i="8"/>
  <c r="UQ17" i="8"/>
  <c r="UR17" i="8"/>
  <c r="US17" i="8"/>
  <c r="UT17" i="8"/>
  <c r="UU17" i="8"/>
  <c r="UV17" i="8"/>
  <c r="UW17" i="8"/>
  <c r="UX17" i="8"/>
  <c r="UY17" i="8"/>
  <c r="UZ17" i="8"/>
  <c r="VA17" i="8"/>
  <c r="VB17" i="8"/>
  <c r="VC17" i="8"/>
  <c r="VD17" i="8"/>
  <c r="VE17" i="8"/>
  <c r="VF17" i="8"/>
  <c r="VG17" i="8"/>
  <c r="VH17" i="8"/>
  <c r="VI17" i="8"/>
  <c r="VJ17" i="8"/>
  <c r="VK17" i="8"/>
  <c r="VL17" i="8"/>
  <c r="VM17" i="8"/>
  <c r="VN17" i="8"/>
  <c r="VO17" i="8"/>
  <c r="VP17" i="8"/>
  <c r="VQ17" i="8"/>
  <c r="VR17" i="8"/>
  <c r="VS17" i="8"/>
  <c r="VT17" i="8"/>
  <c r="VU17" i="8"/>
  <c r="VV17" i="8"/>
  <c r="VW17" i="8"/>
  <c r="VX17" i="8"/>
  <c r="VY17" i="8"/>
  <c r="VZ17" i="8"/>
  <c r="WA17" i="8"/>
  <c r="WB17" i="8"/>
  <c r="WC17" i="8"/>
  <c r="WD17" i="8"/>
  <c r="WE17" i="8"/>
  <c r="WF17" i="8"/>
  <c r="WG17" i="8"/>
  <c r="WH17" i="8"/>
  <c r="WI17" i="8"/>
  <c r="WJ17" i="8"/>
  <c r="WK17" i="8"/>
  <c r="WL17" i="8"/>
  <c r="WM17" i="8"/>
  <c r="TW18" i="8"/>
  <c r="TX18" i="8"/>
  <c r="TY18" i="8"/>
  <c r="TZ18" i="8"/>
  <c r="UA18" i="8"/>
  <c r="UB18" i="8"/>
  <c r="UC18" i="8"/>
  <c r="UD18" i="8"/>
  <c r="UE18" i="8"/>
  <c r="UF18" i="8"/>
  <c r="UG18" i="8"/>
  <c r="UH18" i="8"/>
  <c r="UI18" i="8"/>
  <c r="UJ18" i="8"/>
  <c r="UK18" i="8"/>
  <c r="UL18" i="8"/>
  <c r="UM18" i="8"/>
  <c r="UN18" i="8"/>
  <c r="UO18" i="8"/>
  <c r="UP18" i="8"/>
  <c r="UQ18" i="8"/>
  <c r="UR18" i="8"/>
  <c r="US18" i="8"/>
  <c r="UT18" i="8"/>
  <c r="UU18" i="8"/>
  <c r="UV18" i="8"/>
  <c r="UW18" i="8"/>
  <c r="UX18" i="8"/>
  <c r="UY18" i="8"/>
  <c r="UZ18" i="8"/>
  <c r="VA18" i="8"/>
  <c r="VB18" i="8"/>
  <c r="VC18" i="8"/>
  <c r="VD18" i="8"/>
  <c r="VE18" i="8"/>
  <c r="VF18" i="8"/>
  <c r="VG18" i="8"/>
  <c r="VH18" i="8"/>
  <c r="VI18" i="8"/>
  <c r="VJ18" i="8"/>
  <c r="VK18" i="8"/>
  <c r="VL18" i="8"/>
  <c r="VM18" i="8"/>
  <c r="VN18" i="8"/>
  <c r="VO18" i="8"/>
  <c r="VP18" i="8"/>
  <c r="VQ18" i="8"/>
  <c r="VR18" i="8"/>
  <c r="VS18" i="8"/>
  <c r="VT18" i="8"/>
  <c r="VU18" i="8"/>
  <c r="VV18" i="8"/>
  <c r="VW18" i="8"/>
  <c r="VX18" i="8"/>
  <c r="VY18" i="8"/>
  <c r="VZ18" i="8"/>
  <c r="WA18" i="8"/>
  <c r="WB18" i="8"/>
  <c r="WC18" i="8"/>
  <c r="WD18" i="8"/>
  <c r="WE18" i="8"/>
  <c r="WF18" i="8"/>
  <c r="WG18" i="8"/>
  <c r="WH18" i="8"/>
  <c r="WI18" i="8"/>
  <c r="WJ18" i="8"/>
  <c r="WK18" i="8"/>
  <c r="WL18" i="8"/>
  <c r="WM18" i="8"/>
  <c r="TW19" i="8"/>
  <c r="TX19" i="8"/>
  <c r="TY19" i="8"/>
  <c r="TZ19" i="8"/>
  <c r="UA19" i="8"/>
  <c r="UB19" i="8"/>
  <c r="UC19" i="8"/>
  <c r="UD19" i="8"/>
  <c r="UE19" i="8"/>
  <c r="UF19" i="8"/>
  <c r="UG19" i="8"/>
  <c r="UH19" i="8"/>
  <c r="UI19" i="8"/>
  <c r="UJ19" i="8"/>
  <c r="UK19" i="8"/>
  <c r="UL19" i="8"/>
  <c r="UM19" i="8"/>
  <c r="UN19" i="8"/>
  <c r="UO19" i="8"/>
  <c r="UP19" i="8"/>
  <c r="UQ19" i="8"/>
  <c r="UR19" i="8"/>
  <c r="US19" i="8"/>
  <c r="UT19" i="8"/>
  <c r="UU19" i="8"/>
  <c r="UV19" i="8"/>
  <c r="UW19" i="8"/>
  <c r="UX19" i="8"/>
  <c r="UY19" i="8"/>
  <c r="UZ19" i="8"/>
  <c r="VA19" i="8"/>
  <c r="VB19" i="8"/>
  <c r="VC19" i="8"/>
  <c r="VD19" i="8"/>
  <c r="VE19" i="8"/>
  <c r="VF19" i="8"/>
  <c r="VG19" i="8"/>
  <c r="VH19" i="8"/>
  <c r="VI19" i="8"/>
  <c r="VJ19" i="8"/>
  <c r="VK19" i="8"/>
  <c r="VL19" i="8"/>
  <c r="VM19" i="8"/>
  <c r="VN19" i="8"/>
  <c r="VO19" i="8"/>
  <c r="VP19" i="8"/>
  <c r="VQ19" i="8"/>
  <c r="VR19" i="8"/>
  <c r="VS19" i="8"/>
  <c r="VT19" i="8"/>
  <c r="VU19" i="8"/>
  <c r="VV19" i="8"/>
  <c r="VW19" i="8"/>
  <c r="VX19" i="8"/>
  <c r="VY19" i="8"/>
  <c r="VZ19" i="8"/>
  <c r="WA19" i="8"/>
  <c r="WB19" i="8"/>
  <c r="WC19" i="8"/>
  <c r="WD19" i="8"/>
  <c r="WE19" i="8"/>
  <c r="WF19" i="8"/>
  <c r="WG19" i="8"/>
  <c r="WH19" i="8"/>
  <c r="WI19" i="8"/>
  <c r="WJ19" i="8"/>
  <c r="WK19" i="8"/>
  <c r="WL19" i="8"/>
  <c r="WM19" i="8"/>
  <c r="TW20" i="8"/>
  <c r="TX20" i="8"/>
  <c r="TY20" i="8"/>
  <c r="TZ20" i="8"/>
  <c r="UA20" i="8"/>
  <c r="UB20" i="8"/>
  <c r="UC20" i="8"/>
  <c r="UD20" i="8"/>
  <c r="UE20" i="8"/>
  <c r="UF20" i="8"/>
  <c r="UG20" i="8"/>
  <c r="UH20" i="8"/>
  <c r="UI20" i="8"/>
  <c r="UJ20" i="8"/>
  <c r="UK20" i="8"/>
  <c r="UL20" i="8"/>
  <c r="UM20" i="8"/>
  <c r="UN20" i="8"/>
  <c r="UO20" i="8"/>
  <c r="UP20" i="8"/>
  <c r="UQ20" i="8"/>
  <c r="UR20" i="8"/>
  <c r="US20" i="8"/>
  <c r="UT20" i="8"/>
  <c r="UU20" i="8"/>
  <c r="UV20" i="8"/>
  <c r="UW20" i="8"/>
  <c r="UX20" i="8"/>
  <c r="UY20" i="8"/>
  <c r="UZ20" i="8"/>
  <c r="VA20" i="8"/>
  <c r="VB20" i="8"/>
  <c r="VC20" i="8"/>
  <c r="VD20" i="8"/>
  <c r="VE20" i="8"/>
  <c r="VF20" i="8"/>
  <c r="VG20" i="8"/>
  <c r="VH20" i="8"/>
  <c r="VI20" i="8"/>
  <c r="VJ20" i="8"/>
  <c r="VK20" i="8"/>
  <c r="VL20" i="8"/>
  <c r="VM20" i="8"/>
  <c r="VN20" i="8"/>
  <c r="VO20" i="8"/>
  <c r="VP20" i="8"/>
  <c r="VQ20" i="8"/>
  <c r="VR20" i="8"/>
  <c r="VS20" i="8"/>
  <c r="VT20" i="8"/>
  <c r="VU20" i="8"/>
  <c r="VV20" i="8"/>
  <c r="VW20" i="8"/>
  <c r="VX20" i="8"/>
  <c r="VY20" i="8"/>
  <c r="VZ20" i="8"/>
  <c r="WA20" i="8"/>
  <c r="WB20" i="8"/>
  <c r="WC20" i="8"/>
  <c r="WD20" i="8"/>
  <c r="WE20" i="8"/>
  <c r="WF20" i="8"/>
  <c r="WG20" i="8"/>
  <c r="WH20" i="8"/>
  <c r="WI20" i="8"/>
  <c r="WJ20" i="8"/>
  <c r="WK20" i="8"/>
  <c r="WL20" i="8"/>
  <c r="WM20" i="8"/>
  <c r="TW21" i="8"/>
  <c r="TX21" i="8"/>
  <c r="TY21" i="8"/>
  <c r="TZ21" i="8"/>
  <c r="UA21" i="8"/>
  <c r="UB21" i="8"/>
  <c r="UC21" i="8"/>
  <c r="UD21" i="8"/>
  <c r="UE21" i="8"/>
  <c r="UF21" i="8"/>
  <c r="UG21" i="8"/>
  <c r="UH21" i="8"/>
  <c r="UI21" i="8"/>
  <c r="UJ21" i="8"/>
  <c r="UK21" i="8"/>
  <c r="UL21" i="8"/>
  <c r="UM21" i="8"/>
  <c r="UN21" i="8"/>
  <c r="UO21" i="8"/>
  <c r="UP21" i="8"/>
  <c r="UQ21" i="8"/>
  <c r="UR21" i="8"/>
  <c r="US21" i="8"/>
  <c r="UT21" i="8"/>
  <c r="UU21" i="8"/>
  <c r="UV21" i="8"/>
  <c r="UW21" i="8"/>
  <c r="UX21" i="8"/>
  <c r="UY21" i="8"/>
  <c r="UZ21" i="8"/>
  <c r="VA21" i="8"/>
  <c r="VB21" i="8"/>
  <c r="VC21" i="8"/>
  <c r="VD21" i="8"/>
  <c r="VE21" i="8"/>
  <c r="VF21" i="8"/>
  <c r="VG21" i="8"/>
  <c r="VH21" i="8"/>
  <c r="VI21" i="8"/>
  <c r="VJ21" i="8"/>
  <c r="VK21" i="8"/>
  <c r="VL21" i="8"/>
  <c r="VM21" i="8"/>
  <c r="VN21" i="8"/>
  <c r="VO21" i="8"/>
  <c r="VP21" i="8"/>
  <c r="VQ21" i="8"/>
  <c r="VR21" i="8"/>
  <c r="VS21" i="8"/>
  <c r="VT21" i="8"/>
  <c r="VU21" i="8"/>
  <c r="VV21" i="8"/>
  <c r="VW21" i="8"/>
  <c r="VX21" i="8"/>
  <c r="VY21" i="8"/>
  <c r="VZ21" i="8"/>
  <c r="WA21" i="8"/>
  <c r="WB21" i="8"/>
  <c r="WC21" i="8"/>
  <c r="WD21" i="8"/>
  <c r="WE21" i="8"/>
  <c r="WF21" i="8"/>
  <c r="WG21" i="8"/>
  <c r="WH21" i="8"/>
  <c r="WI21" i="8"/>
  <c r="WJ21" i="8"/>
  <c r="WK21" i="8"/>
  <c r="WL21" i="8"/>
  <c r="WM21" i="8"/>
  <c r="TW22" i="8"/>
  <c r="TX22" i="8"/>
  <c r="TY22" i="8"/>
  <c r="TZ22" i="8"/>
  <c r="UA22" i="8"/>
  <c r="UB22" i="8"/>
  <c r="UC22" i="8"/>
  <c r="UD22" i="8"/>
  <c r="UE22" i="8"/>
  <c r="UF22" i="8"/>
  <c r="UG22" i="8"/>
  <c r="UH22" i="8"/>
  <c r="UI22" i="8"/>
  <c r="UJ22" i="8"/>
  <c r="UK22" i="8"/>
  <c r="UL22" i="8"/>
  <c r="UM22" i="8"/>
  <c r="UN22" i="8"/>
  <c r="UO22" i="8"/>
  <c r="UP22" i="8"/>
  <c r="UQ22" i="8"/>
  <c r="UR22" i="8"/>
  <c r="US22" i="8"/>
  <c r="UT22" i="8"/>
  <c r="UU22" i="8"/>
  <c r="UV22" i="8"/>
  <c r="UW22" i="8"/>
  <c r="UX22" i="8"/>
  <c r="UY22" i="8"/>
  <c r="UZ22" i="8"/>
  <c r="VA22" i="8"/>
  <c r="VB22" i="8"/>
  <c r="VC22" i="8"/>
  <c r="VD22" i="8"/>
  <c r="VE22" i="8"/>
  <c r="VF22" i="8"/>
  <c r="VG22" i="8"/>
  <c r="VH22" i="8"/>
  <c r="VI22" i="8"/>
  <c r="VJ22" i="8"/>
  <c r="VK22" i="8"/>
  <c r="VL22" i="8"/>
  <c r="VM22" i="8"/>
  <c r="VN22" i="8"/>
  <c r="VO22" i="8"/>
  <c r="VP22" i="8"/>
  <c r="VQ22" i="8"/>
  <c r="VR22" i="8"/>
  <c r="VS22" i="8"/>
  <c r="VT22" i="8"/>
  <c r="VU22" i="8"/>
  <c r="VV22" i="8"/>
  <c r="VW22" i="8"/>
  <c r="VX22" i="8"/>
  <c r="VY22" i="8"/>
  <c r="VZ22" i="8"/>
  <c r="WA22" i="8"/>
  <c r="WB22" i="8"/>
  <c r="WC22" i="8"/>
  <c r="WD22" i="8"/>
  <c r="WE22" i="8"/>
  <c r="WF22" i="8"/>
  <c r="WG22" i="8"/>
  <c r="WH22" i="8"/>
  <c r="WI22" i="8"/>
  <c r="WJ22" i="8"/>
  <c r="WK22" i="8"/>
  <c r="WL22" i="8"/>
  <c r="WM22" i="8"/>
  <c r="TW23" i="8"/>
  <c r="TX23" i="8"/>
  <c r="TY23" i="8"/>
  <c r="TZ23" i="8"/>
  <c r="UA23" i="8"/>
  <c r="UB23" i="8"/>
  <c r="UC23" i="8"/>
  <c r="UD23" i="8"/>
  <c r="UE23" i="8"/>
  <c r="UF23" i="8"/>
  <c r="UG23" i="8"/>
  <c r="UH23" i="8"/>
  <c r="UI23" i="8"/>
  <c r="UJ23" i="8"/>
  <c r="UK23" i="8"/>
  <c r="UL23" i="8"/>
  <c r="UM23" i="8"/>
  <c r="UN23" i="8"/>
  <c r="UO23" i="8"/>
  <c r="UP23" i="8"/>
  <c r="UQ23" i="8"/>
  <c r="UR23" i="8"/>
  <c r="US23" i="8"/>
  <c r="UT23" i="8"/>
  <c r="UU23" i="8"/>
  <c r="UV23" i="8"/>
  <c r="UW23" i="8"/>
  <c r="UX23" i="8"/>
  <c r="UY23" i="8"/>
  <c r="UZ23" i="8"/>
  <c r="VA23" i="8"/>
  <c r="VB23" i="8"/>
  <c r="VC23" i="8"/>
  <c r="VD23" i="8"/>
  <c r="VE23" i="8"/>
  <c r="VF23" i="8"/>
  <c r="VG23" i="8"/>
  <c r="VH23" i="8"/>
  <c r="VI23" i="8"/>
  <c r="VJ23" i="8"/>
  <c r="VK23" i="8"/>
  <c r="VL23" i="8"/>
  <c r="VM23" i="8"/>
  <c r="VN23" i="8"/>
  <c r="VO23" i="8"/>
  <c r="VP23" i="8"/>
  <c r="VQ23" i="8"/>
  <c r="VR23" i="8"/>
  <c r="VS23" i="8"/>
  <c r="VT23" i="8"/>
  <c r="VU23" i="8"/>
  <c r="VV23" i="8"/>
  <c r="VW23" i="8"/>
  <c r="VX23" i="8"/>
  <c r="VY23" i="8"/>
  <c r="VZ23" i="8"/>
  <c r="WA23" i="8"/>
  <c r="WB23" i="8"/>
  <c r="WC23" i="8"/>
  <c r="WD23" i="8"/>
  <c r="WE23" i="8"/>
  <c r="WF23" i="8"/>
  <c r="WG23" i="8"/>
  <c r="WH23" i="8"/>
  <c r="WI23" i="8"/>
  <c r="WJ23" i="8"/>
  <c r="WK23" i="8"/>
  <c r="WL23" i="8"/>
  <c r="WM23" i="8"/>
  <c r="TW24" i="8"/>
  <c r="TX24" i="8"/>
  <c r="TY24" i="8"/>
  <c r="TZ24" i="8"/>
  <c r="UA24" i="8"/>
  <c r="UB24" i="8"/>
  <c r="UC24" i="8"/>
  <c r="UD24" i="8"/>
  <c r="UE24" i="8"/>
  <c r="UF24" i="8"/>
  <c r="UG24" i="8"/>
  <c r="UH24" i="8"/>
  <c r="UI24" i="8"/>
  <c r="UJ24" i="8"/>
  <c r="UK24" i="8"/>
  <c r="UL24" i="8"/>
  <c r="UM24" i="8"/>
  <c r="UN24" i="8"/>
  <c r="UO24" i="8"/>
  <c r="UP24" i="8"/>
  <c r="UQ24" i="8"/>
  <c r="UR24" i="8"/>
  <c r="US24" i="8"/>
  <c r="UT24" i="8"/>
  <c r="UU24" i="8"/>
  <c r="UV24" i="8"/>
  <c r="UW24" i="8"/>
  <c r="UX24" i="8"/>
  <c r="UY24" i="8"/>
  <c r="UZ24" i="8"/>
  <c r="VA24" i="8"/>
  <c r="VB24" i="8"/>
  <c r="VC24" i="8"/>
  <c r="VD24" i="8"/>
  <c r="VE24" i="8"/>
  <c r="VF24" i="8"/>
  <c r="VG24" i="8"/>
  <c r="VH24" i="8"/>
  <c r="VI24" i="8"/>
  <c r="VJ24" i="8"/>
  <c r="VK24" i="8"/>
  <c r="VL24" i="8"/>
  <c r="VM24" i="8"/>
  <c r="VN24" i="8"/>
  <c r="VO24" i="8"/>
  <c r="VP24" i="8"/>
  <c r="VQ24" i="8"/>
  <c r="VR24" i="8"/>
  <c r="VS24" i="8"/>
  <c r="VT24" i="8"/>
  <c r="VU24" i="8"/>
  <c r="VV24" i="8"/>
  <c r="VW24" i="8"/>
  <c r="VX24" i="8"/>
  <c r="VY24" i="8"/>
  <c r="VZ24" i="8"/>
  <c r="WA24" i="8"/>
  <c r="WB24" i="8"/>
  <c r="WC24" i="8"/>
  <c r="WD24" i="8"/>
  <c r="WE24" i="8"/>
  <c r="WF24" i="8"/>
  <c r="WG24" i="8"/>
  <c r="WH24" i="8"/>
  <c r="WI24" i="8"/>
  <c r="WJ24" i="8"/>
  <c r="WK24" i="8"/>
  <c r="WL24" i="8"/>
  <c r="WM24" i="8"/>
  <c r="TW25" i="8"/>
  <c r="TX25" i="8"/>
  <c r="TY25" i="8"/>
  <c r="TZ25" i="8"/>
  <c r="UA25" i="8"/>
  <c r="UB25" i="8"/>
  <c r="UC25" i="8"/>
  <c r="UD25" i="8"/>
  <c r="UE25" i="8"/>
  <c r="UF25" i="8"/>
  <c r="UG25" i="8"/>
  <c r="UH25" i="8"/>
  <c r="UI25" i="8"/>
  <c r="UJ25" i="8"/>
  <c r="UK25" i="8"/>
  <c r="UL25" i="8"/>
  <c r="UM25" i="8"/>
  <c r="UN25" i="8"/>
  <c r="UO25" i="8"/>
  <c r="UP25" i="8"/>
  <c r="UQ25" i="8"/>
  <c r="UR25" i="8"/>
  <c r="US25" i="8"/>
  <c r="UT25" i="8"/>
  <c r="UU25" i="8"/>
  <c r="UV25" i="8"/>
  <c r="UW25" i="8"/>
  <c r="UX25" i="8"/>
  <c r="UY25" i="8"/>
  <c r="UZ25" i="8"/>
  <c r="VA25" i="8"/>
  <c r="VB25" i="8"/>
  <c r="VC25" i="8"/>
  <c r="VD25" i="8"/>
  <c r="VE25" i="8"/>
  <c r="VF25" i="8"/>
  <c r="VG25" i="8"/>
  <c r="VH25" i="8"/>
  <c r="VI25" i="8"/>
  <c r="VJ25" i="8"/>
  <c r="VK25" i="8"/>
  <c r="VL25" i="8"/>
  <c r="VM25" i="8"/>
  <c r="VN25" i="8"/>
  <c r="VO25" i="8"/>
  <c r="VP25" i="8"/>
  <c r="VQ25" i="8"/>
  <c r="VR25" i="8"/>
  <c r="VS25" i="8"/>
  <c r="VT25" i="8"/>
  <c r="VU25" i="8"/>
  <c r="VV25" i="8"/>
  <c r="VW25" i="8"/>
  <c r="VX25" i="8"/>
  <c r="VY25" i="8"/>
  <c r="VZ25" i="8"/>
  <c r="WA25" i="8"/>
  <c r="WB25" i="8"/>
  <c r="WC25" i="8"/>
  <c r="WD25" i="8"/>
  <c r="WE25" i="8"/>
  <c r="WF25" i="8"/>
  <c r="WG25" i="8"/>
  <c r="WH25" i="8"/>
  <c r="WI25" i="8"/>
  <c r="WJ25" i="8"/>
  <c r="WK25" i="8"/>
  <c r="WL25" i="8"/>
  <c r="WM25" i="8"/>
  <c r="TW26" i="8"/>
  <c r="TX26" i="8"/>
  <c r="TY26" i="8"/>
  <c r="TZ26" i="8"/>
  <c r="UA26" i="8"/>
  <c r="UB26" i="8"/>
  <c r="UC26" i="8"/>
  <c r="UD26" i="8"/>
  <c r="UE26" i="8"/>
  <c r="UF26" i="8"/>
  <c r="UG26" i="8"/>
  <c r="UH26" i="8"/>
  <c r="UI26" i="8"/>
  <c r="UJ26" i="8"/>
  <c r="UK26" i="8"/>
  <c r="UL26" i="8"/>
  <c r="UM26" i="8"/>
  <c r="UN26" i="8"/>
  <c r="UO26" i="8"/>
  <c r="UP26" i="8"/>
  <c r="UQ26" i="8"/>
  <c r="UR26" i="8"/>
  <c r="US26" i="8"/>
  <c r="UT26" i="8"/>
  <c r="UU26" i="8"/>
  <c r="UV26" i="8"/>
  <c r="UW26" i="8"/>
  <c r="UX26" i="8"/>
  <c r="UY26" i="8"/>
  <c r="UZ26" i="8"/>
  <c r="VA26" i="8"/>
  <c r="VB26" i="8"/>
  <c r="VC26" i="8"/>
  <c r="VD26" i="8"/>
  <c r="VE26" i="8"/>
  <c r="VF26" i="8"/>
  <c r="VG26" i="8"/>
  <c r="VH26" i="8"/>
  <c r="VI26" i="8"/>
  <c r="VJ26" i="8"/>
  <c r="VK26" i="8"/>
  <c r="VL26" i="8"/>
  <c r="VM26" i="8"/>
  <c r="VN26" i="8"/>
  <c r="VO26" i="8"/>
  <c r="VP26" i="8"/>
  <c r="VQ26" i="8"/>
  <c r="VR26" i="8"/>
  <c r="VS26" i="8"/>
  <c r="VT26" i="8"/>
  <c r="VU26" i="8"/>
  <c r="VV26" i="8"/>
  <c r="VW26" i="8"/>
  <c r="VX26" i="8"/>
  <c r="VY26" i="8"/>
  <c r="VZ26" i="8"/>
  <c r="WA26" i="8"/>
  <c r="WB26" i="8"/>
  <c r="WC26" i="8"/>
  <c r="WD26" i="8"/>
  <c r="WE26" i="8"/>
  <c r="WF26" i="8"/>
  <c r="WG26" i="8"/>
  <c r="WH26" i="8"/>
  <c r="WI26" i="8"/>
  <c r="WJ26" i="8"/>
  <c r="WK26" i="8"/>
  <c r="WL26" i="8"/>
  <c r="WM26" i="8"/>
  <c r="TW27" i="8"/>
  <c r="TX27" i="8"/>
  <c r="TY27" i="8"/>
  <c r="TZ27" i="8"/>
  <c r="UA27" i="8"/>
  <c r="UB27" i="8"/>
  <c r="UC27" i="8"/>
  <c r="UD27" i="8"/>
  <c r="UE27" i="8"/>
  <c r="UF27" i="8"/>
  <c r="UG27" i="8"/>
  <c r="UH27" i="8"/>
  <c r="UI27" i="8"/>
  <c r="UJ27" i="8"/>
  <c r="UK27" i="8"/>
  <c r="UL27" i="8"/>
  <c r="UM27" i="8"/>
  <c r="UN27" i="8"/>
  <c r="UO27" i="8"/>
  <c r="UP27" i="8"/>
  <c r="UQ27" i="8"/>
  <c r="UR27" i="8"/>
  <c r="US27" i="8"/>
  <c r="UT27" i="8"/>
  <c r="UU27" i="8"/>
  <c r="UV27" i="8"/>
  <c r="UW27" i="8"/>
  <c r="UX27" i="8"/>
  <c r="UY27" i="8"/>
  <c r="UZ27" i="8"/>
  <c r="VA27" i="8"/>
  <c r="VB27" i="8"/>
  <c r="VC27" i="8"/>
  <c r="VD27" i="8"/>
  <c r="VE27" i="8"/>
  <c r="VF27" i="8"/>
  <c r="VG27" i="8"/>
  <c r="VH27" i="8"/>
  <c r="VI27" i="8"/>
  <c r="VJ27" i="8"/>
  <c r="VK27" i="8"/>
  <c r="VL27" i="8"/>
  <c r="VM27" i="8"/>
  <c r="VN27" i="8"/>
  <c r="VO27" i="8"/>
  <c r="VP27" i="8"/>
  <c r="VQ27" i="8"/>
  <c r="VR27" i="8"/>
  <c r="VS27" i="8"/>
  <c r="VT27" i="8"/>
  <c r="VU27" i="8"/>
  <c r="VV27" i="8"/>
  <c r="VW27" i="8"/>
  <c r="VX27" i="8"/>
  <c r="VY27" i="8"/>
  <c r="VZ27" i="8"/>
  <c r="WA27" i="8"/>
  <c r="WB27" i="8"/>
  <c r="WC27" i="8"/>
  <c r="WD27" i="8"/>
  <c r="WE27" i="8"/>
  <c r="WF27" i="8"/>
  <c r="WG27" i="8"/>
  <c r="WH27" i="8"/>
  <c r="WI27" i="8"/>
  <c r="WJ27" i="8"/>
  <c r="WK27" i="8"/>
  <c r="WL27" i="8"/>
  <c r="WM27" i="8"/>
  <c r="TW28" i="8"/>
  <c r="TX28" i="8"/>
  <c r="TY28" i="8"/>
  <c r="TZ28" i="8"/>
  <c r="UA28" i="8"/>
  <c r="UB28" i="8"/>
  <c r="UC28" i="8"/>
  <c r="UD28" i="8"/>
  <c r="UE28" i="8"/>
  <c r="UF28" i="8"/>
  <c r="UG28" i="8"/>
  <c r="UH28" i="8"/>
  <c r="UI28" i="8"/>
  <c r="UJ28" i="8"/>
  <c r="UK28" i="8"/>
  <c r="UL28" i="8"/>
  <c r="UM28" i="8"/>
  <c r="UN28" i="8"/>
  <c r="UO28" i="8"/>
  <c r="UP28" i="8"/>
  <c r="UQ28" i="8"/>
  <c r="UR28" i="8"/>
  <c r="US28" i="8"/>
  <c r="UT28" i="8"/>
  <c r="UU28" i="8"/>
  <c r="UV28" i="8"/>
  <c r="UW28" i="8"/>
  <c r="UX28" i="8"/>
  <c r="UY28" i="8"/>
  <c r="UZ28" i="8"/>
  <c r="VA28" i="8"/>
  <c r="VB28" i="8"/>
  <c r="VC28" i="8"/>
  <c r="VD28" i="8"/>
  <c r="VE28" i="8"/>
  <c r="VF28" i="8"/>
  <c r="VG28" i="8"/>
  <c r="VH28" i="8"/>
  <c r="VI28" i="8"/>
  <c r="VJ28" i="8"/>
  <c r="VK28" i="8"/>
  <c r="VL28" i="8"/>
  <c r="VM28" i="8"/>
  <c r="VN28" i="8"/>
  <c r="VO28" i="8"/>
  <c r="VP28" i="8"/>
  <c r="VQ28" i="8"/>
  <c r="VR28" i="8"/>
  <c r="VS28" i="8"/>
  <c r="VT28" i="8"/>
  <c r="VU28" i="8"/>
  <c r="VV28" i="8"/>
  <c r="VW28" i="8"/>
  <c r="VX28" i="8"/>
  <c r="VY28" i="8"/>
  <c r="VZ28" i="8"/>
  <c r="WA28" i="8"/>
  <c r="WB28" i="8"/>
  <c r="WC28" i="8"/>
  <c r="WD28" i="8"/>
  <c r="WE28" i="8"/>
  <c r="WF28" i="8"/>
  <c r="WG28" i="8"/>
  <c r="WH28" i="8"/>
  <c r="WI28" i="8"/>
  <c r="WJ28" i="8"/>
  <c r="WK28" i="8"/>
  <c r="WL28" i="8"/>
  <c r="WM28" i="8"/>
  <c r="TW29" i="8"/>
  <c r="TX29" i="8"/>
  <c r="TY29" i="8"/>
  <c r="TZ29" i="8"/>
  <c r="UA29" i="8"/>
  <c r="UB29" i="8"/>
  <c r="UC29" i="8"/>
  <c r="UD29" i="8"/>
  <c r="UE29" i="8"/>
  <c r="UF29" i="8"/>
  <c r="UG29" i="8"/>
  <c r="UH29" i="8"/>
  <c r="UI29" i="8"/>
  <c r="UJ29" i="8"/>
  <c r="UK29" i="8"/>
  <c r="UL29" i="8"/>
  <c r="UM29" i="8"/>
  <c r="UN29" i="8"/>
  <c r="UO29" i="8"/>
  <c r="UP29" i="8"/>
  <c r="UQ29" i="8"/>
  <c r="UR29" i="8"/>
  <c r="US29" i="8"/>
  <c r="UT29" i="8"/>
  <c r="UU29" i="8"/>
  <c r="UV29" i="8"/>
  <c r="UW29" i="8"/>
  <c r="UX29" i="8"/>
  <c r="UY29" i="8"/>
  <c r="UZ29" i="8"/>
  <c r="VA29" i="8"/>
  <c r="VB29" i="8"/>
  <c r="VC29" i="8"/>
  <c r="VD29" i="8"/>
  <c r="VE29" i="8"/>
  <c r="VF29" i="8"/>
  <c r="VG29" i="8"/>
  <c r="VH29" i="8"/>
  <c r="VI29" i="8"/>
  <c r="VJ29" i="8"/>
  <c r="VK29" i="8"/>
  <c r="VL29" i="8"/>
  <c r="VM29" i="8"/>
  <c r="VN29" i="8"/>
  <c r="VO29" i="8"/>
  <c r="VP29" i="8"/>
  <c r="VQ29" i="8"/>
  <c r="VR29" i="8"/>
  <c r="VS29" i="8"/>
  <c r="VT29" i="8"/>
  <c r="VU29" i="8"/>
  <c r="VV29" i="8"/>
  <c r="VW29" i="8"/>
  <c r="VX29" i="8"/>
  <c r="VY29" i="8"/>
  <c r="VZ29" i="8"/>
  <c r="WA29" i="8"/>
  <c r="WB29" i="8"/>
  <c r="WC29" i="8"/>
  <c r="WD29" i="8"/>
  <c r="WE29" i="8"/>
  <c r="WF29" i="8"/>
  <c r="WG29" i="8"/>
  <c r="WH29" i="8"/>
  <c r="WI29" i="8"/>
  <c r="WJ29" i="8"/>
  <c r="WK29" i="8"/>
  <c r="WL29" i="8"/>
  <c r="WM29" i="8"/>
  <c r="TW30" i="8"/>
  <c r="TX30" i="8"/>
  <c r="TY30" i="8"/>
  <c r="TZ30" i="8"/>
  <c r="UA30" i="8"/>
  <c r="UB30" i="8"/>
  <c r="UC30" i="8"/>
  <c r="UD30" i="8"/>
  <c r="UE30" i="8"/>
  <c r="UF30" i="8"/>
  <c r="UG30" i="8"/>
  <c r="UH30" i="8"/>
  <c r="UI30" i="8"/>
  <c r="UJ30" i="8"/>
  <c r="UK30" i="8"/>
  <c r="UL30" i="8"/>
  <c r="UM30" i="8"/>
  <c r="UN30" i="8"/>
  <c r="UO30" i="8"/>
  <c r="UP30" i="8"/>
  <c r="UQ30" i="8"/>
  <c r="UR30" i="8"/>
  <c r="US30" i="8"/>
  <c r="UT30" i="8"/>
  <c r="UU30" i="8"/>
  <c r="UV30" i="8"/>
  <c r="UW30" i="8"/>
  <c r="UX30" i="8"/>
  <c r="UY30" i="8"/>
  <c r="UZ30" i="8"/>
  <c r="VA30" i="8"/>
  <c r="VB30" i="8"/>
  <c r="VC30" i="8"/>
  <c r="VD30" i="8"/>
  <c r="VE30" i="8"/>
  <c r="VF30" i="8"/>
  <c r="VG30" i="8"/>
  <c r="VH30" i="8"/>
  <c r="VI30" i="8"/>
  <c r="VJ30" i="8"/>
  <c r="VK30" i="8"/>
  <c r="VL30" i="8"/>
  <c r="VM30" i="8"/>
  <c r="VN30" i="8"/>
  <c r="VO30" i="8"/>
  <c r="VP30" i="8"/>
  <c r="VQ30" i="8"/>
  <c r="VR30" i="8"/>
  <c r="VS30" i="8"/>
  <c r="VT30" i="8"/>
  <c r="VU30" i="8"/>
  <c r="VV30" i="8"/>
  <c r="VW30" i="8"/>
  <c r="VX30" i="8"/>
  <c r="VY30" i="8"/>
  <c r="VZ30" i="8"/>
  <c r="WA30" i="8"/>
  <c r="WB30" i="8"/>
  <c r="WC30" i="8"/>
  <c r="WD30" i="8"/>
  <c r="WE30" i="8"/>
  <c r="WF30" i="8"/>
  <c r="WG30" i="8"/>
  <c r="WH30" i="8"/>
  <c r="WI30" i="8"/>
  <c r="WJ30" i="8"/>
  <c r="WK30" i="8"/>
  <c r="WL30" i="8"/>
  <c r="WM30" i="8"/>
  <c r="TW31" i="8"/>
  <c r="TX31" i="8"/>
  <c r="TY31" i="8"/>
  <c r="TZ31" i="8"/>
  <c r="UA31" i="8"/>
  <c r="UB31" i="8"/>
  <c r="UC31" i="8"/>
  <c r="UD31" i="8"/>
  <c r="UE31" i="8"/>
  <c r="UF31" i="8"/>
  <c r="UG31" i="8"/>
  <c r="UH31" i="8"/>
  <c r="UI31" i="8"/>
  <c r="UJ31" i="8"/>
  <c r="UK31" i="8"/>
  <c r="UL31" i="8"/>
  <c r="UM31" i="8"/>
  <c r="UN31" i="8"/>
  <c r="UO31" i="8"/>
  <c r="UP31" i="8"/>
  <c r="UQ31" i="8"/>
  <c r="UR31" i="8"/>
  <c r="US31" i="8"/>
  <c r="UT31" i="8"/>
  <c r="UU31" i="8"/>
  <c r="UV31" i="8"/>
  <c r="UW31" i="8"/>
  <c r="UX31" i="8"/>
  <c r="UY31" i="8"/>
  <c r="UZ31" i="8"/>
  <c r="VA31" i="8"/>
  <c r="VB31" i="8"/>
  <c r="VC31" i="8"/>
  <c r="VD31" i="8"/>
  <c r="VE31" i="8"/>
  <c r="VF31" i="8"/>
  <c r="VG31" i="8"/>
  <c r="VH31" i="8"/>
  <c r="VI31" i="8"/>
  <c r="VJ31" i="8"/>
  <c r="VK31" i="8"/>
  <c r="VL31" i="8"/>
  <c r="VM31" i="8"/>
  <c r="VN31" i="8"/>
  <c r="VO31" i="8"/>
  <c r="VP31" i="8"/>
  <c r="VQ31" i="8"/>
  <c r="VR31" i="8"/>
  <c r="VS31" i="8"/>
  <c r="VT31" i="8"/>
  <c r="VU31" i="8"/>
  <c r="VV31" i="8"/>
  <c r="VW31" i="8"/>
  <c r="VX31" i="8"/>
  <c r="VY31" i="8"/>
  <c r="VZ31" i="8"/>
  <c r="WA31" i="8"/>
  <c r="WB31" i="8"/>
  <c r="WC31" i="8"/>
  <c r="WD31" i="8"/>
  <c r="WE31" i="8"/>
  <c r="WF31" i="8"/>
  <c r="WG31" i="8"/>
  <c r="WH31" i="8"/>
  <c r="WI31" i="8"/>
  <c r="WJ31" i="8"/>
  <c r="WK31" i="8"/>
  <c r="WL31" i="8"/>
  <c r="WM31" i="8"/>
  <c r="TW32" i="8"/>
  <c r="TX32" i="8"/>
  <c r="TY32" i="8"/>
  <c r="TZ32" i="8"/>
  <c r="UA32" i="8"/>
  <c r="UB32" i="8"/>
  <c r="UC32" i="8"/>
  <c r="UD32" i="8"/>
  <c r="UE32" i="8"/>
  <c r="UF32" i="8"/>
  <c r="UG32" i="8"/>
  <c r="UH32" i="8"/>
  <c r="UI32" i="8"/>
  <c r="UJ32" i="8"/>
  <c r="UK32" i="8"/>
  <c r="UL32" i="8"/>
  <c r="UM32" i="8"/>
  <c r="UN32" i="8"/>
  <c r="UO32" i="8"/>
  <c r="UP32" i="8"/>
  <c r="UQ32" i="8"/>
  <c r="UR32" i="8"/>
  <c r="US32" i="8"/>
  <c r="UT32" i="8"/>
  <c r="UU32" i="8"/>
  <c r="UV32" i="8"/>
  <c r="UW32" i="8"/>
  <c r="UX32" i="8"/>
  <c r="UY32" i="8"/>
  <c r="UZ32" i="8"/>
  <c r="VA32" i="8"/>
  <c r="VB32" i="8"/>
  <c r="VC32" i="8"/>
  <c r="VD32" i="8"/>
  <c r="VE32" i="8"/>
  <c r="VF32" i="8"/>
  <c r="VG32" i="8"/>
  <c r="VH32" i="8"/>
  <c r="VI32" i="8"/>
  <c r="VJ32" i="8"/>
  <c r="VK32" i="8"/>
  <c r="VL32" i="8"/>
  <c r="VM32" i="8"/>
  <c r="VN32" i="8"/>
  <c r="VO32" i="8"/>
  <c r="VP32" i="8"/>
  <c r="VQ32" i="8"/>
  <c r="VR32" i="8"/>
  <c r="VS32" i="8"/>
  <c r="VT32" i="8"/>
  <c r="VU32" i="8"/>
  <c r="VV32" i="8"/>
  <c r="VW32" i="8"/>
  <c r="VX32" i="8"/>
  <c r="VY32" i="8"/>
  <c r="VZ32" i="8"/>
  <c r="WA32" i="8"/>
  <c r="WB32" i="8"/>
  <c r="WC32" i="8"/>
  <c r="WD32" i="8"/>
  <c r="WE32" i="8"/>
  <c r="WF32" i="8"/>
  <c r="WG32" i="8"/>
  <c r="WH32" i="8"/>
  <c r="WI32" i="8"/>
  <c r="WJ32" i="8"/>
  <c r="WK32" i="8"/>
  <c r="WL32" i="8"/>
  <c r="WM32" i="8"/>
  <c r="TW33" i="8"/>
  <c r="TX33" i="8"/>
  <c r="TY33" i="8"/>
  <c r="TZ33" i="8"/>
  <c r="UA33" i="8"/>
  <c r="UB33" i="8"/>
  <c r="UC33" i="8"/>
  <c r="UD33" i="8"/>
  <c r="UE33" i="8"/>
  <c r="UF33" i="8"/>
  <c r="UG33" i="8"/>
  <c r="UH33" i="8"/>
  <c r="UI33" i="8"/>
  <c r="UJ33" i="8"/>
  <c r="UK33" i="8"/>
  <c r="UL33" i="8"/>
  <c r="UM33" i="8"/>
  <c r="UN33" i="8"/>
  <c r="UO33" i="8"/>
  <c r="UP33" i="8"/>
  <c r="UQ33" i="8"/>
  <c r="UR33" i="8"/>
  <c r="US33" i="8"/>
  <c r="UT33" i="8"/>
  <c r="UU33" i="8"/>
  <c r="UV33" i="8"/>
  <c r="UW33" i="8"/>
  <c r="UX33" i="8"/>
  <c r="UY33" i="8"/>
  <c r="UZ33" i="8"/>
  <c r="VA33" i="8"/>
  <c r="VB33" i="8"/>
  <c r="VC33" i="8"/>
  <c r="VD33" i="8"/>
  <c r="VE33" i="8"/>
  <c r="VF33" i="8"/>
  <c r="VG33" i="8"/>
  <c r="VH33" i="8"/>
  <c r="VI33" i="8"/>
  <c r="VJ33" i="8"/>
  <c r="VK33" i="8"/>
  <c r="VL33" i="8"/>
  <c r="VM33" i="8"/>
  <c r="VN33" i="8"/>
  <c r="VO33" i="8"/>
  <c r="VP33" i="8"/>
  <c r="VQ33" i="8"/>
  <c r="VR33" i="8"/>
  <c r="VS33" i="8"/>
  <c r="VT33" i="8"/>
  <c r="VU33" i="8"/>
  <c r="VV33" i="8"/>
  <c r="VW33" i="8"/>
  <c r="VX33" i="8"/>
  <c r="VY33" i="8"/>
  <c r="VZ33" i="8"/>
  <c r="WA33" i="8"/>
  <c r="WB33" i="8"/>
  <c r="WC33" i="8"/>
  <c r="WD33" i="8"/>
  <c r="WE33" i="8"/>
  <c r="WF33" i="8"/>
  <c r="WG33" i="8"/>
  <c r="WH33" i="8"/>
  <c r="WI33" i="8"/>
  <c r="WJ33" i="8"/>
  <c r="WK33" i="8"/>
  <c r="WL33" i="8"/>
  <c r="WM33" i="8"/>
  <c r="TW34" i="8"/>
  <c r="TX34" i="8"/>
  <c r="TY34" i="8"/>
  <c r="TZ34" i="8"/>
  <c r="UA34" i="8"/>
  <c r="UB34" i="8"/>
  <c r="UC34" i="8"/>
  <c r="UD34" i="8"/>
  <c r="UE34" i="8"/>
  <c r="UF34" i="8"/>
  <c r="UG34" i="8"/>
  <c r="UH34" i="8"/>
  <c r="UI34" i="8"/>
  <c r="UJ34" i="8"/>
  <c r="UK34" i="8"/>
  <c r="UL34" i="8"/>
  <c r="UM34" i="8"/>
  <c r="UN34" i="8"/>
  <c r="UO34" i="8"/>
  <c r="UP34" i="8"/>
  <c r="UQ34" i="8"/>
  <c r="UR34" i="8"/>
  <c r="US34" i="8"/>
  <c r="UT34" i="8"/>
  <c r="UU34" i="8"/>
  <c r="UV34" i="8"/>
  <c r="UW34" i="8"/>
  <c r="UX34" i="8"/>
  <c r="UY34" i="8"/>
  <c r="UZ34" i="8"/>
  <c r="VA34" i="8"/>
  <c r="VB34" i="8"/>
  <c r="VC34" i="8"/>
  <c r="VD34" i="8"/>
  <c r="VE34" i="8"/>
  <c r="VF34" i="8"/>
  <c r="VG34" i="8"/>
  <c r="VH34" i="8"/>
  <c r="VI34" i="8"/>
  <c r="VJ34" i="8"/>
  <c r="VK34" i="8"/>
  <c r="VL34" i="8"/>
  <c r="VM34" i="8"/>
  <c r="VN34" i="8"/>
  <c r="VO34" i="8"/>
  <c r="VP34" i="8"/>
  <c r="VQ34" i="8"/>
  <c r="VR34" i="8"/>
  <c r="VS34" i="8"/>
  <c r="VT34" i="8"/>
  <c r="VU34" i="8"/>
  <c r="VV34" i="8"/>
  <c r="VW34" i="8"/>
  <c r="VX34" i="8"/>
  <c r="VY34" i="8"/>
  <c r="VZ34" i="8"/>
  <c r="WA34" i="8"/>
  <c r="WB34" i="8"/>
  <c r="WC34" i="8"/>
  <c r="WD34" i="8"/>
  <c r="WE34" i="8"/>
  <c r="WF34" i="8"/>
  <c r="WG34" i="8"/>
  <c r="WH34" i="8"/>
  <c r="WI34" i="8"/>
  <c r="WJ34" i="8"/>
  <c r="WK34" i="8"/>
  <c r="WL34" i="8"/>
  <c r="WM34" i="8"/>
  <c r="TW35" i="8"/>
  <c r="TX35" i="8"/>
  <c r="TY35" i="8"/>
  <c r="TZ35" i="8"/>
  <c r="UA35" i="8"/>
  <c r="UB35" i="8"/>
  <c r="UC35" i="8"/>
  <c r="UD35" i="8"/>
  <c r="UE35" i="8"/>
  <c r="UF35" i="8"/>
  <c r="UG35" i="8"/>
  <c r="UH35" i="8"/>
  <c r="UI35" i="8"/>
  <c r="UJ35" i="8"/>
  <c r="UK35" i="8"/>
  <c r="UL35" i="8"/>
  <c r="UM35" i="8"/>
  <c r="UN35" i="8"/>
  <c r="UO35" i="8"/>
  <c r="UP35" i="8"/>
  <c r="UQ35" i="8"/>
  <c r="UR35" i="8"/>
  <c r="US35" i="8"/>
  <c r="UT35" i="8"/>
  <c r="UU35" i="8"/>
  <c r="UV35" i="8"/>
  <c r="UW35" i="8"/>
  <c r="UX35" i="8"/>
  <c r="UY35" i="8"/>
  <c r="UZ35" i="8"/>
  <c r="VA35" i="8"/>
  <c r="VB35" i="8"/>
  <c r="VC35" i="8"/>
  <c r="VD35" i="8"/>
  <c r="VE35" i="8"/>
  <c r="VF35" i="8"/>
  <c r="VG35" i="8"/>
  <c r="VH35" i="8"/>
  <c r="VI35" i="8"/>
  <c r="VJ35" i="8"/>
  <c r="VK35" i="8"/>
  <c r="VL35" i="8"/>
  <c r="VM35" i="8"/>
  <c r="VN35" i="8"/>
  <c r="VO35" i="8"/>
  <c r="VP35" i="8"/>
  <c r="VQ35" i="8"/>
  <c r="VR35" i="8"/>
  <c r="VS35" i="8"/>
  <c r="VT35" i="8"/>
  <c r="VU35" i="8"/>
  <c r="VV35" i="8"/>
  <c r="VW35" i="8"/>
  <c r="VX35" i="8"/>
  <c r="VY35" i="8"/>
  <c r="VZ35" i="8"/>
  <c r="WA35" i="8"/>
  <c r="WB35" i="8"/>
  <c r="WC35" i="8"/>
  <c r="WD35" i="8"/>
  <c r="WE35" i="8"/>
  <c r="WF35" i="8"/>
  <c r="WG35" i="8"/>
  <c r="WH35" i="8"/>
  <c r="WI35" i="8"/>
  <c r="WJ35" i="8"/>
  <c r="WK35" i="8"/>
  <c r="WL35" i="8"/>
  <c r="WM35" i="8"/>
  <c r="TW36" i="8"/>
  <c r="TX36" i="8"/>
  <c r="TY36" i="8"/>
  <c r="TZ36" i="8"/>
  <c r="UA36" i="8"/>
  <c r="UB36" i="8"/>
  <c r="UC36" i="8"/>
  <c r="UD36" i="8"/>
  <c r="UE36" i="8"/>
  <c r="UF36" i="8"/>
  <c r="UG36" i="8"/>
  <c r="UH36" i="8"/>
  <c r="UI36" i="8"/>
  <c r="UJ36" i="8"/>
  <c r="UK36" i="8"/>
  <c r="UL36" i="8"/>
  <c r="UM36" i="8"/>
  <c r="UN36" i="8"/>
  <c r="UO36" i="8"/>
  <c r="UP36" i="8"/>
  <c r="UQ36" i="8"/>
  <c r="UR36" i="8"/>
  <c r="US36" i="8"/>
  <c r="UT36" i="8"/>
  <c r="UU36" i="8"/>
  <c r="UV36" i="8"/>
  <c r="UW36" i="8"/>
  <c r="UX36" i="8"/>
  <c r="UY36" i="8"/>
  <c r="UZ36" i="8"/>
  <c r="VA36" i="8"/>
  <c r="VB36" i="8"/>
  <c r="VC36" i="8"/>
  <c r="VD36" i="8"/>
  <c r="VE36" i="8"/>
  <c r="VF36" i="8"/>
  <c r="VG36" i="8"/>
  <c r="VH36" i="8"/>
  <c r="VI36" i="8"/>
  <c r="VJ36" i="8"/>
  <c r="VK36" i="8"/>
  <c r="VL36" i="8"/>
  <c r="VM36" i="8"/>
  <c r="VN36" i="8"/>
  <c r="VO36" i="8"/>
  <c r="VP36" i="8"/>
  <c r="VQ36" i="8"/>
  <c r="VR36" i="8"/>
  <c r="VS36" i="8"/>
  <c r="VT36" i="8"/>
  <c r="VU36" i="8"/>
  <c r="VV36" i="8"/>
  <c r="VW36" i="8"/>
  <c r="VX36" i="8"/>
  <c r="VY36" i="8"/>
  <c r="VZ36" i="8"/>
  <c r="WA36" i="8"/>
  <c r="WB36" i="8"/>
  <c r="WC36" i="8"/>
  <c r="WD36" i="8"/>
  <c r="WE36" i="8"/>
  <c r="WF36" i="8"/>
  <c r="WG36" i="8"/>
  <c r="WH36" i="8"/>
  <c r="WI36" i="8"/>
  <c r="WJ36" i="8"/>
  <c r="WK36" i="8"/>
  <c r="WL36" i="8"/>
  <c r="WM36" i="8"/>
  <c r="TW37" i="8"/>
  <c r="TX37" i="8"/>
  <c r="TY37" i="8"/>
  <c r="TZ37" i="8"/>
  <c r="UA37" i="8"/>
  <c r="UB37" i="8"/>
  <c r="UC37" i="8"/>
  <c r="UD37" i="8"/>
  <c r="UE37" i="8"/>
  <c r="UF37" i="8"/>
  <c r="UG37" i="8"/>
  <c r="UH37" i="8"/>
  <c r="UI37" i="8"/>
  <c r="UJ37" i="8"/>
  <c r="UK37" i="8"/>
  <c r="UL37" i="8"/>
  <c r="UM37" i="8"/>
  <c r="UN37" i="8"/>
  <c r="UO37" i="8"/>
  <c r="UP37" i="8"/>
  <c r="UQ37" i="8"/>
  <c r="UR37" i="8"/>
  <c r="US37" i="8"/>
  <c r="UT37" i="8"/>
  <c r="UU37" i="8"/>
  <c r="UV37" i="8"/>
  <c r="UW37" i="8"/>
  <c r="UX37" i="8"/>
  <c r="UY37" i="8"/>
  <c r="UZ37" i="8"/>
  <c r="VA37" i="8"/>
  <c r="VB37" i="8"/>
  <c r="VC37" i="8"/>
  <c r="VD37" i="8"/>
  <c r="VE37" i="8"/>
  <c r="VF37" i="8"/>
  <c r="VG37" i="8"/>
  <c r="VH37" i="8"/>
  <c r="VI37" i="8"/>
  <c r="VJ37" i="8"/>
  <c r="VK37" i="8"/>
  <c r="VL37" i="8"/>
  <c r="VM37" i="8"/>
  <c r="VN37" i="8"/>
  <c r="VO37" i="8"/>
  <c r="VP37" i="8"/>
  <c r="VQ37" i="8"/>
  <c r="VR37" i="8"/>
  <c r="VS37" i="8"/>
  <c r="VT37" i="8"/>
  <c r="VU37" i="8"/>
  <c r="VV37" i="8"/>
  <c r="VW37" i="8"/>
  <c r="VX37" i="8"/>
  <c r="VY37" i="8"/>
  <c r="VZ37" i="8"/>
  <c r="WA37" i="8"/>
  <c r="WB37" i="8"/>
  <c r="WC37" i="8"/>
  <c r="WD37" i="8"/>
  <c r="WE37" i="8"/>
  <c r="WF37" i="8"/>
  <c r="WG37" i="8"/>
  <c r="WH37" i="8"/>
  <c r="WI37" i="8"/>
  <c r="WJ37" i="8"/>
  <c r="WK37" i="8"/>
  <c r="WL37" i="8"/>
  <c r="WM37" i="8"/>
  <c r="TX4" i="8"/>
  <c r="TY4" i="8"/>
  <c r="TZ4" i="8"/>
  <c r="UA4" i="8"/>
  <c r="UB4" i="8"/>
  <c r="UC4" i="8"/>
  <c r="UD4" i="8"/>
  <c r="UE4" i="8"/>
  <c r="UF4" i="8"/>
  <c r="UG4" i="8"/>
  <c r="UH4" i="8"/>
  <c r="UI4" i="8"/>
  <c r="UJ4" i="8"/>
  <c r="UK4" i="8"/>
  <c r="UL4" i="8"/>
  <c r="UM4" i="8"/>
  <c r="UN4" i="8"/>
  <c r="UO4" i="8"/>
  <c r="UP4" i="8"/>
  <c r="UQ4" i="8"/>
  <c r="UR4" i="8"/>
  <c r="US4" i="8"/>
  <c r="UT4" i="8"/>
  <c r="UU4" i="8"/>
  <c r="UV4" i="8"/>
  <c r="UW4" i="8"/>
  <c r="UX4" i="8"/>
  <c r="UY4" i="8"/>
  <c r="UZ4" i="8"/>
  <c r="VA4" i="8"/>
  <c r="VB4" i="8"/>
  <c r="VC4" i="8"/>
  <c r="VD4" i="8"/>
  <c r="VE4" i="8"/>
  <c r="VF4" i="8"/>
  <c r="VG4" i="8"/>
  <c r="VH4" i="8"/>
  <c r="VI4" i="8"/>
  <c r="VJ4" i="8"/>
  <c r="VK4" i="8"/>
  <c r="VL4" i="8"/>
  <c r="VM4" i="8"/>
  <c r="VN4" i="8"/>
  <c r="VO4" i="8"/>
  <c r="VP4" i="8"/>
  <c r="VQ4" i="8"/>
  <c r="VR4" i="8"/>
  <c r="VS4" i="8"/>
  <c r="VT4" i="8"/>
  <c r="VU4" i="8"/>
  <c r="VV4" i="8"/>
  <c r="VW4" i="8"/>
  <c r="VX4" i="8"/>
  <c r="VY4" i="8"/>
  <c r="VZ4" i="8"/>
  <c r="WA4" i="8"/>
  <c r="WB4" i="8"/>
  <c r="WC4" i="8"/>
  <c r="WD4" i="8"/>
  <c r="WE4" i="8"/>
  <c r="WF4" i="8"/>
  <c r="WG4" i="8"/>
  <c r="WH4" i="8"/>
  <c r="WI4" i="8"/>
  <c r="WJ4" i="8"/>
  <c r="WK4" i="8"/>
  <c r="WL4" i="8"/>
  <c r="WM4" i="8"/>
  <c r="TW4" i="8"/>
  <c r="PX5" i="8"/>
  <c r="PY5" i="8"/>
  <c r="PZ5" i="8"/>
  <c r="QA5" i="8"/>
  <c r="QB5" i="8"/>
  <c r="QC5" i="8"/>
  <c r="QD5" i="8"/>
  <c r="QE5" i="8"/>
  <c r="QF5" i="8"/>
  <c r="QG5" i="8"/>
  <c r="QH5" i="8"/>
  <c r="QI5" i="8"/>
  <c r="QJ5" i="8"/>
  <c r="QK5" i="8"/>
  <c r="QL5" i="8"/>
  <c r="QM5" i="8"/>
  <c r="QN5" i="8"/>
  <c r="QO5" i="8"/>
  <c r="QP5" i="8"/>
  <c r="QQ5" i="8"/>
  <c r="QR5" i="8"/>
  <c r="QS5" i="8"/>
  <c r="QT5" i="8"/>
  <c r="QU5" i="8"/>
  <c r="QV5" i="8"/>
  <c r="QW5" i="8"/>
  <c r="QX5" i="8"/>
  <c r="QY5" i="8"/>
  <c r="QZ5" i="8"/>
  <c r="RA5" i="8"/>
  <c r="RB5" i="8"/>
  <c r="RC5" i="8"/>
  <c r="RD5" i="8"/>
  <c r="RE5" i="8"/>
  <c r="RF5" i="8"/>
  <c r="RG5" i="8"/>
  <c r="RH5" i="8"/>
  <c r="RI5" i="8"/>
  <c r="RJ5" i="8"/>
  <c r="RK5" i="8"/>
  <c r="RL5" i="8"/>
  <c r="RM5" i="8"/>
  <c r="RN5" i="8"/>
  <c r="RO5" i="8"/>
  <c r="RP5" i="8"/>
  <c r="RQ5" i="8"/>
  <c r="RR5" i="8"/>
  <c r="RS5" i="8"/>
  <c r="RT5" i="8"/>
  <c r="RU5" i="8"/>
  <c r="RV5" i="8"/>
  <c r="RW5" i="8"/>
  <c r="RX5" i="8"/>
  <c r="RY5" i="8"/>
  <c r="RZ5" i="8"/>
  <c r="SA5" i="8"/>
  <c r="SB5" i="8"/>
  <c r="SC5" i="8"/>
  <c r="SD5" i="8"/>
  <c r="SE5" i="8"/>
  <c r="SF5" i="8"/>
  <c r="SG5" i="8"/>
  <c r="SH5" i="8"/>
  <c r="SI5" i="8"/>
  <c r="SJ5" i="8"/>
  <c r="SK5" i="8"/>
  <c r="SL5" i="8"/>
  <c r="SM5" i="8"/>
  <c r="SN5" i="8"/>
  <c r="SO5" i="8"/>
  <c r="SP5" i="8"/>
  <c r="SQ5" i="8"/>
  <c r="SR5" i="8"/>
  <c r="SS5" i="8"/>
  <c r="ST5" i="8"/>
  <c r="SU5" i="8"/>
  <c r="SV5" i="8"/>
  <c r="SW5" i="8"/>
  <c r="SX5" i="8"/>
  <c r="SY5" i="8"/>
  <c r="SZ5" i="8"/>
  <c r="TA5" i="8"/>
  <c r="TB5" i="8"/>
  <c r="TC5" i="8"/>
  <c r="TD5" i="8"/>
  <c r="TE5" i="8"/>
  <c r="TF5" i="8"/>
  <c r="TG5" i="8"/>
  <c r="TH5" i="8"/>
  <c r="TI5" i="8"/>
  <c r="TJ5" i="8"/>
  <c r="TK5" i="8"/>
  <c r="TL5" i="8"/>
  <c r="TM5" i="8"/>
  <c r="TN5" i="8"/>
  <c r="TO5" i="8"/>
  <c r="TP5" i="8"/>
  <c r="TQ5" i="8"/>
  <c r="TR5" i="8"/>
  <c r="TS5" i="8"/>
  <c r="TT5" i="8"/>
  <c r="TU5" i="8"/>
  <c r="PX6" i="8"/>
  <c r="PY6" i="8"/>
  <c r="PZ6" i="8"/>
  <c r="QA6" i="8"/>
  <c r="QB6" i="8"/>
  <c r="QC6" i="8"/>
  <c r="QD6" i="8"/>
  <c r="QE6" i="8"/>
  <c r="QF6" i="8"/>
  <c r="QG6" i="8"/>
  <c r="QH6" i="8"/>
  <c r="QI6" i="8"/>
  <c r="QJ6" i="8"/>
  <c r="QK6" i="8"/>
  <c r="QL6" i="8"/>
  <c r="QM6" i="8"/>
  <c r="QN6" i="8"/>
  <c r="QO6" i="8"/>
  <c r="QP6" i="8"/>
  <c r="QQ6" i="8"/>
  <c r="QR6" i="8"/>
  <c r="QS6" i="8"/>
  <c r="QT6" i="8"/>
  <c r="QU6" i="8"/>
  <c r="QV6" i="8"/>
  <c r="QW6" i="8"/>
  <c r="QX6" i="8"/>
  <c r="QY6" i="8"/>
  <c r="QZ6" i="8"/>
  <c r="RA6" i="8"/>
  <c r="RB6" i="8"/>
  <c r="RC6" i="8"/>
  <c r="RD6" i="8"/>
  <c r="RE6" i="8"/>
  <c r="RF6" i="8"/>
  <c r="RG6" i="8"/>
  <c r="RH6" i="8"/>
  <c r="RI6" i="8"/>
  <c r="RJ6" i="8"/>
  <c r="RK6" i="8"/>
  <c r="RL6" i="8"/>
  <c r="RM6" i="8"/>
  <c r="RN6" i="8"/>
  <c r="RO6" i="8"/>
  <c r="RP6" i="8"/>
  <c r="RQ6" i="8"/>
  <c r="RR6" i="8"/>
  <c r="RS6" i="8"/>
  <c r="RT6" i="8"/>
  <c r="RU6" i="8"/>
  <c r="RV6" i="8"/>
  <c r="RW6" i="8"/>
  <c r="RX6" i="8"/>
  <c r="RY6" i="8"/>
  <c r="RZ6" i="8"/>
  <c r="SA6" i="8"/>
  <c r="SB6" i="8"/>
  <c r="SC6" i="8"/>
  <c r="SD6" i="8"/>
  <c r="SE6" i="8"/>
  <c r="SF6" i="8"/>
  <c r="SG6" i="8"/>
  <c r="SH6" i="8"/>
  <c r="SI6" i="8"/>
  <c r="SJ6" i="8"/>
  <c r="SK6" i="8"/>
  <c r="SL6" i="8"/>
  <c r="SM6" i="8"/>
  <c r="SN6" i="8"/>
  <c r="SO6" i="8"/>
  <c r="SP6" i="8"/>
  <c r="SQ6" i="8"/>
  <c r="SR6" i="8"/>
  <c r="SS6" i="8"/>
  <c r="ST6" i="8"/>
  <c r="SU6" i="8"/>
  <c r="SV6" i="8"/>
  <c r="SW6" i="8"/>
  <c r="SX6" i="8"/>
  <c r="SY6" i="8"/>
  <c r="SZ6" i="8"/>
  <c r="TA6" i="8"/>
  <c r="TB6" i="8"/>
  <c r="TC6" i="8"/>
  <c r="TD6" i="8"/>
  <c r="TE6" i="8"/>
  <c r="TF6" i="8"/>
  <c r="TG6" i="8"/>
  <c r="TH6" i="8"/>
  <c r="TI6" i="8"/>
  <c r="TJ6" i="8"/>
  <c r="TK6" i="8"/>
  <c r="TL6" i="8"/>
  <c r="TM6" i="8"/>
  <c r="TN6" i="8"/>
  <c r="TO6" i="8"/>
  <c r="TP6" i="8"/>
  <c r="TQ6" i="8"/>
  <c r="TR6" i="8"/>
  <c r="TS6" i="8"/>
  <c r="TT6" i="8"/>
  <c r="TU6" i="8"/>
  <c r="PX7" i="8"/>
  <c r="PY7" i="8"/>
  <c r="PZ7" i="8"/>
  <c r="QA7" i="8"/>
  <c r="QB7" i="8"/>
  <c r="QC7" i="8"/>
  <c r="QD7" i="8"/>
  <c r="QE7" i="8"/>
  <c r="QF7" i="8"/>
  <c r="QG7" i="8"/>
  <c r="QH7" i="8"/>
  <c r="QI7" i="8"/>
  <c r="QJ7" i="8"/>
  <c r="QK7" i="8"/>
  <c r="QL7" i="8"/>
  <c r="QM7" i="8"/>
  <c r="QN7" i="8"/>
  <c r="QO7" i="8"/>
  <c r="QP7" i="8"/>
  <c r="QQ7" i="8"/>
  <c r="QR7" i="8"/>
  <c r="QS7" i="8"/>
  <c r="QT7" i="8"/>
  <c r="QU7" i="8"/>
  <c r="QV7" i="8"/>
  <c r="QW7" i="8"/>
  <c r="QX7" i="8"/>
  <c r="QY7" i="8"/>
  <c r="QZ7" i="8"/>
  <c r="RA7" i="8"/>
  <c r="RB7" i="8"/>
  <c r="RC7" i="8"/>
  <c r="RD7" i="8"/>
  <c r="RE7" i="8"/>
  <c r="RF7" i="8"/>
  <c r="RG7" i="8"/>
  <c r="RH7" i="8"/>
  <c r="RI7" i="8"/>
  <c r="RJ7" i="8"/>
  <c r="RK7" i="8"/>
  <c r="RL7" i="8"/>
  <c r="RM7" i="8"/>
  <c r="RN7" i="8"/>
  <c r="RO7" i="8"/>
  <c r="RP7" i="8"/>
  <c r="RQ7" i="8"/>
  <c r="RR7" i="8"/>
  <c r="RS7" i="8"/>
  <c r="RT7" i="8"/>
  <c r="RU7" i="8"/>
  <c r="RV7" i="8"/>
  <c r="RW7" i="8"/>
  <c r="RX7" i="8"/>
  <c r="RY7" i="8"/>
  <c r="RZ7" i="8"/>
  <c r="SA7" i="8"/>
  <c r="SB7" i="8"/>
  <c r="SC7" i="8"/>
  <c r="SD7" i="8"/>
  <c r="SE7" i="8"/>
  <c r="SF7" i="8"/>
  <c r="SG7" i="8"/>
  <c r="SH7" i="8"/>
  <c r="SI7" i="8"/>
  <c r="SJ7" i="8"/>
  <c r="SK7" i="8"/>
  <c r="SL7" i="8"/>
  <c r="SM7" i="8"/>
  <c r="SN7" i="8"/>
  <c r="SO7" i="8"/>
  <c r="SP7" i="8"/>
  <c r="SQ7" i="8"/>
  <c r="SR7" i="8"/>
  <c r="SS7" i="8"/>
  <c r="ST7" i="8"/>
  <c r="SU7" i="8"/>
  <c r="SV7" i="8"/>
  <c r="SW7" i="8"/>
  <c r="SX7" i="8"/>
  <c r="SY7" i="8"/>
  <c r="SZ7" i="8"/>
  <c r="TA7" i="8"/>
  <c r="TB7" i="8"/>
  <c r="TC7" i="8"/>
  <c r="TD7" i="8"/>
  <c r="TE7" i="8"/>
  <c r="TF7" i="8"/>
  <c r="TG7" i="8"/>
  <c r="TH7" i="8"/>
  <c r="TI7" i="8"/>
  <c r="TJ7" i="8"/>
  <c r="TK7" i="8"/>
  <c r="TL7" i="8"/>
  <c r="TM7" i="8"/>
  <c r="TN7" i="8"/>
  <c r="TO7" i="8"/>
  <c r="TP7" i="8"/>
  <c r="TQ7" i="8"/>
  <c r="TR7" i="8"/>
  <c r="TS7" i="8"/>
  <c r="TT7" i="8"/>
  <c r="TU7" i="8"/>
  <c r="PX8" i="8"/>
  <c r="PY8" i="8"/>
  <c r="PZ8" i="8"/>
  <c r="QA8" i="8"/>
  <c r="QB8" i="8"/>
  <c r="QC8" i="8"/>
  <c r="QD8" i="8"/>
  <c r="QE8" i="8"/>
  <c r="QF8" i="8"/>
  <c r="QG8" i="8"/>
  <c r="QH8" i="8"/>
  <c r="QI8" i="8"/>
  <c r="QJ8" i="8"/>
  <c r="QK8" i="8"/>
  <c r="QL8" i="8"/>
  <c r="QM8" i="8"/>
  <c r="QN8" i="8"/>
  <c r="QO8" i="8"/>
  <c r="QP8" i="8"/>
  <c r="QQ8" i="8"/>
  <c r="QR8" i="8"/>
  <c r="QS8" i="8"/>
  <c r="QT8" i="8"/>
  <c r="QU8" i="8"/>
  <c r="QV8" i="8"/>
  <c r="QW8" i="8"/>
  <c r="QX8" i="8"/>
  <c r="QY8" i="8"/>
  <c r="QZ8" i="8"/>
  <c r="RA8" i="8"/>
  <c r="RB8" i="8"/>
  <c r="RC8" i="8"/>
  <c r="RD8" i="8"/>
  <c r="RE8" i="8"/>
  <c r="RF8" i="8"/>
  <c r="RG8" i="8"/>
  <c r="RH8" i="8"/>
  <c r="RI8" i="8"/>
  <c r="RJ8" i="8"/>
  <c r="RK8" i="8"/>
  <c r="RL8" i="8"/>
  <c r="RM8" i="8"/>
  <c r="RN8" i="8"/>
  <c r="RO8" i="8"/>
  <c r="RP8" i="8"/>
  <c r="RQ8" i="8"/>
  <c r="RR8" i="8"/>
  <c r="RS8" i="8"/>
  <c r="RT8" i="8"/>
  <c r="RU8" i="8"/>
  <c r="RV8" i="8"/>
  <c r="RW8" i="8"/>
  <c r="RX8" i="8"/>
  <c r="RY8" i="8"/>
  <c r="RZ8" i="8"/>
  <c r="SA8" i="8"/>
  <c r="SB8" i="8"/>
  <c r="SC8" i="8"/>
  <c r="SD8" i="8"/>
  <c r="SE8" i="8"/>
  <c r="SF8" i="8"/>
  <c r="SG8" i="8"/>
  <c r="SH8" i="8"/>
  <c r="SI8" i="8"/>
  <c r="SJ8" i="8"/>
  <c r="SK8" i="8"/>
  <c r="SL8" i="8"/>
  <c r="SM8" i="8"/>
  <c r="SN8" i="8"/>
  <c r="SO8" i="8"/>
  <c r="SP8" i="8"/>
  <c r="SQ8" i="8"/>
  <c r="SR8" i="8"/>
  <c r="SS8" i="8"/>
  <c r="ST8" i="8"/>
  <c r="SU8" i="8"/>
  <c r="SV8" i="8"/>
  <c r="SW8" i="8"/>
  <c r="SX8" i="8"/>
  <c r="SY8" i="8"/>
  <c r="SZ8" i="8"/>
  <c r="TA8" i="8"/>
  <c r="TB8" i="8"/>
  <c r="TC8" i="8"/>
  <c r="TD8" i="8"/>
  <c r="TE8" i="8"/>
  <c r="TF8" i="8"/>
  <c r="TG8" i="8"/>
  <c r="TH8" i="8"/>
  <c r="TI8" i="8"/>
  <c r="TJ8" i="8"/>
  <c r="TK8" i="8"/>
  <c r="TL8" i="8"/>
  <c r="TM8" i="8"/>
  <c r="TN8" i="8"/>
  <c r="TO8" i="8"/>
  <c r="TP8" i="8"/>
  <c r="TQ8" i="8"/>
  <c r="TR8" i="8"/>
  <c r="TS8" i="8"/>
  <c r="TT8" i="8"/>
  <c r="TU8" i="8"/>
  <c r="PX9" i="8"/>
  <c r="PY9" i="8"/>
  <c r="PZ9" i="8"/>
  <c r="QA9" i="8"/>
  <c r="QB9" i="8"/>
  <c r="QC9" i="8"/>
  <c r="QD9" i="8"/>
  <c r="QE9" i="8"/>
  <c r="QF9" i="8"/>
  <c r="QG9" i="8"/>
  <c r="QH9" i="8"/>
  <c r="QI9" i="8"/>
  <c r="QJ9" i="8"/>
  <c r="QK9" i="8"/>
  <c r="QL9" i="8"/>
  <c r="QM9" i="8"/>
  <c r="QN9" i="8"/>
  <c r="QO9" i="8"/>
  <c r="QP9" i="8"/>
  <c r="QQ9" i="8"/>
  <c r="QR9" i="8"/>
  <c r="QS9" i="8"/>
  <c r="QT9" i="8"/>
  <c r="QU9" i="8"/>
  <c r="QV9" i="8"/>
  <c r="QW9" i="8"/>
  <c r="QX9" i="8"/>
  <c r="QY9" i="8"/>
  <c r="QZ9" i="8"/>
  <c r="RA9" i="8"/>
  <c r="RB9" i="8"/>
  <c r="RC9" i="8"/>
  <c r="RD9" i="8"/>
  <c r="RE9" i="8"/>
  <c r="RF9" i="8"/>
  <c r="RG9" i="8"/>
  <c r="RH9" i="8"/>
  <c r="RI9" i="8"/>
  <c r="RJ9" i="8"/>
  <c r="RK9" i="8"/>
  <c r="RL9" i="8"/>
  <c r="RM9" i="8"/>
  <c r="RN9" i="8"/>
  <c r="RO9" i="8"/>
  <c r="RP9" i="8"/>
  <c r="RQ9" i="8"/>
  <c r="RR9" i="8"/>
  <c r="RS9" i="8"/>
  <c r="RT9" i="8"/>
  <c r="RU9" i="8"/>
  <c r="RV9" i="8"/>
  <c r="RW9" i="8"/>
  <c r="RX9" i="8"/>
  <c r="RY9" i="8"/>
  <c r="RZ9" i="8"/>
  <c r="SA9" i="8"/>
  <c r="SB9" i="8"/>
  <c r="SC9" i="8"/>
  <c r="SD9" i="8"/>
  <c r="SE9" i="8"/>
  <c r="SF9" i="8"/>
  <c r="SG9" i="8"/>
  <c r="SH9" i="8"/>
  <c r="SI9" i="8"/>
  <c r="SJ9" i="8"/>
  <c r="SK9" i="8"/>
  <c r="SL9" i="8"/>
  <c r="SM9" i="8"/>
  <c r="SN9" i="8"/>
  <c r="SO9" i="8"/>
  <c r="SP9" i="8"/>
  <c r="SQ9" i="8"/>
  <c r="SR9" i="8"/>
  <c r="SS9" i="8"/>
  <c r="ST9" i="8"/>
  <c r="SU9" i="8"/>
  <c r="SV9" i="8"/>
  <c r="SW9" i="8"/>
  <c r="SX9" i="8"/>
  <c r="SY9" i="8"/>
  <c r="SZ9" i="8"/>
  <c r="TA9" i="8"/>
  <c r="TB9" i="8"/>
  <c r="TC9" i="8"/>
  <c r="TD9" i="8"/>
  <c r="TE9" i="8"/>
  <c r="TF9" i="8"/>
  <c r="TG9" i="8"/>
  <c r="TH9" i="8"/>
  <c r="TI9" i="8"/>
  <c r="TJ9" i="8"/>
  <c r="TK9" i="8"/>
  <c r="TL9" i="8"/>
  <c r="TM9" i="8"/>
  <c r="TN9" i="8"/>
  <c r="TO9" i="8"/>
  <c r="TP9" i="8"/>
  <c r="TQ9" i="8"/>
  <c r="TR9" i="8"/>
  <c r="TS9" i="8"/>
  <c r="TT9" i="8"/>
  <c r="TU9" i="8"/>
  <c r="PW10" i="8"/>
  <c r="PX10" i="8"/>
  <c r="PY10" i="8"/>
  <c r="PZ10" i="8"/>
  <c r="QA10" i="8"/>
  <c r="QB10" i="8"/>
  <c r="QC10" i="8"/>
  <c r="QD10" i="8"/>
  <c r="QE10" i="8"/>
  <c r="QF10" i="8"/>
  <c r="QG10" i="8"/>
  <c r="QH10" i="8"/>
  <c r="QI10" i="8"/>
  <c r="QJ10" i="8"/>
  <c r="QK10" i="8"/>
  <c r="QL10" i="8"/>
  <c r="QM10" i="8"/>
  <c r="QN10" i="8"/>
  <c r="QO10" i="8"/>
  <c r="QP10" i="8"/>
  <c r="QQ10" i="8"/>
  <c r="QR10" i="8"/>
  <c r="QS10" i="8"/>
  <c r="QT10" i="8"/>
  <c r="QU10" i="8"/>
  <c r="QV10" i="8"/>
  <c r="QW10" i="8"/>
  <c r="QX10" i="8"/>
  <c r="QY10" i="8"/>
  <c r="QZ10" i="8"/>
  <c r="RA10" i="8"/>
  <c r="RB10" i="8"/>
  <c r="RC10" i="8"/>
  <c r="RD10" i="8"/>
  <c r="RE10" i="8"/>
  <c r="RF10" i="8"/>
  <c r="RG10" i="8"/>
  <c r="RH10" i="8"/>
  <c r="RI10" i="8"/>
  <c r="RJ10" i="8"/>
  <c r="RK10" i="8"/>
  <c r="RL10" i="8"/>
  <c r="RM10" i="8"/>
  <c r="RN10" i="8"/>
  <c r="RO10" i="8"/>
  <c r="RP10" i="8"/>
  <c r="RQ10" i="8"/>
  <c r="RR10" i="8"/>
  <c r="RS10" i="8"/>
  <c r="RT10" i="8"/>
  <c r="RU10" i="8"/>
  <c r="RV10" i="8"/>
  <c r="RW10" i="8"/>
  <c r="RX10" i="8"/>
  <c r="RY10" i="8"/>
  <c r="RZ10" i="8"/>
  <c r="SA10" i="8"/>
  <c r="SB10" i="8"/>
  <c r="SC10" i="8"/>
  <c r="SD10" i="8"/>
  <c r="SE10" i="8"/>
  <c r="SF10" i="8"/>
  <c r="SG10" i="8"/>
  <c r="SH10" i="8"/>
  <c r="SI10" i="8"/>
  <c r="SJ10" i="8"/>
  <c r="SK10" i="8"/>
  <c r="SL10" i="8"/>
  <c r="SM10" i="8"/>
  <c r="SN10" i="8"/>
  <c r="SO10" i="8"/>
  <c r="SP10" i="8"/>
  <c r="SQ10" i="8"/>
  <c r="SR10" i="8"/>
  <c r="SS10" i="8"/>
  <c r="ST10" i="8"/>
  <c r="SU10" i="8"/>
  <c r="SV10" i="8"/>
  <c r="SW10" i="8"/>
  <c r="SX10" i="8"/>
  <c r="SY10" i="8"/>
  <c r="SZ10" i="8"/>
  <c r="TA10" i="8"/>
  <c r="TB10" i="8"/>
  <c r="TC10" i="8"/>
  <c r="TD10" i="8"/>
  <c r="TE10" i="8"/>
  <c r="TF10" i="8"/>
  <c r="TG10" i="8"/>
  <c r="TH10" i="8"/>
  <c r="TI10" i="8"/>
  <c r="TJ10" i="8"/>
  <c r="TK10" i="8"/>
  <c r="TL10" i="8"/>
  <c r="TM10" i="8"/>
  <c r="TN10" i="8"/>
  <c r="TO10" i="8"/>
  <c r="TP10" i="8"/>
  <c r="TQ10" i="8"/>
  <c r="TR10" i="8"/>
  <c r="TS10" i="8"/>
  <c r="TT10" i="8"/>
  <c r="TU10" i="8"/>
  <c r="PX11" i="8"/>
  <c r="PY11" i="8"/>
  <c r="PZ11" i="8"/>
  <c r="QA11" i="8"/>
  <c r="QB11" i="8"/>
  <c r="QC11" i="8"/>
  <c r="QD11" i="8"/>
  <c r="QE11" i="8"/>
  <c r="QF11" i="8"/>
  <c r="QG11" i="8"/>
  <c r="QH11" i="8"/>
  <c r="QI11" i="8"/>
  <c r="QJ11" i="8"/>
  <c r="QK11" i="8"/>
  <c r="QL11" i="8"/>
  <c r="QM11" i="8"/>
  <c r="QN11" i="8"/>
  <c r="QO11" i="8"/>
  <c r="QP11" i="8"/>
  <c r="QQ11" i="8"/>
  <c r="QR11" i="8"/>
  <c r="QS11" i="8"/>
  <c r="QT11" i="8"/>
  <c r="QU11" i="8"/>
  <c r="QV11" i="8"/>
  <c r="QW11" i="8"/>
  <c r="QX11" i="8"/>
  <c r="QY11" i="8"/>
  <c r="QZ11" i="8"/>
  <c r="RA11" i="8"/>
  <c r="RB11" i="8"/>
  <c r="RC11" i="8"/>
  <c r="RD11" i="8"/>
  <c r="RE11" i="8"/>
  <c r="RF11" i="8"/>
  <c r="RG11" i="8"/>
  <c r="RH11" i="8"/>
  <c r="RI11" i="8"/>
  <c r="RJ11" i="8"/>
  <c r="RK11" i="8"/>
  <c r="RL11" i="8"/>
  <c r="RM11" i="8"/>
  <c r="RN11" i="8"/>
  <c r="RO11" i="8"/>
  <c r="RP11" i="8"/>
  <c r="RQ11" i="8"/>
  <c r="RR11" i="8"/>
  <c r="RS11" i="8"/>
  <c r="RT11" i="8"/>
  <c r="RU11" i="8"/>
  <c r="RV11" i="8"/>
  <c r="RW11" i="8"/>
  <c r="RX11" i="8"/>
  <c r="RY11" i="8"/>
  <c r="RZ11" i="8"/>
  <c r="SA11" i="8"/>
  <c r="SB11" i="8"/>
  <c r="SC11" i="8"/>
  <c r="SD11" i="8"/>
  <c r="SE11" i="8"/>
  <c r="SF11" i="8"/>
  <c r="SG11" i="8"/>
  <c r="SH11" i="8"/>
  <c r="SI11" i="8"/>
  <c r="SJ11" i="8"/>
  <c r="SK11" i="8"/>
  <c r="SL11" i="8"/>
  <c r="SM11" i="8"/>
  <c r="SN11" i="8"/>
  <c r="SO11" i="8"/>
  <c r="SP11" i="8"/>
  <c r="SQ11" i="8"/>
  <c r="SR11" i="8"/>
  <c r="SS11" i="8"/>
  <c r="ST11" i="8"/>
  <c r="SU11" i="8"/>
  <c r="SV11" i="8"/>
  <c r="SW11" i="8"/>
  <c r="SX11" i="8"/>
  <c r="SY11" i="8"/>
  <c r="SZ11" i="8"/>
  <c r="TA11" i="8"/>
  <c r="TB11" i="8"/>
  <c r="TC11" i="8"/>
  <c r="TD11" i="8"/>
  <c r="TE11" i="8"/>
  <c r="TF11" i="8"/>
  <c r="TG11" i="8"/>
  <c r="TH11" i="8"/>
  <c r="TI11" i="8"/>
  <c r="TJ11" i="8"/>
  <c r="TK11" i="8"/>
  <c r="TL11" i="8"/>
  <c r="TM11" i="8"/>
  <c r="TN11" i="8"/>
  <c r="TO11" i="8"/>
  <c r="TP11" i="8"/>
  <c r="TQ11" i="8"/>
  <c r="TR11" i="8"/>
  <c r="TS11" i="8"/>
  <c r="TT11" i="8"/>
  <c r="TU11" i="8"/>
  <c r="PX12" i="8"/>
  <c r="PY12" i="8"/>
  <c r="PZ12" i="8"/>
  <c r="QA12" i="8"/>
  <c r="QB12" i="8"/>
  <c r="QC12" i="8"/>
  <c r="QD12" i="8"/>
  <c r="QE12" i="8"/>
  <c r="QF12" i="8"/>
  <c r="QG12" i="8"/>
  <c r="QH12" i="8"/>
  <c r="QI12" i="8"/>
  <c r="QJ12" i="8"/>
  <c r="QK12" i="8"/>
  <c r="QL12" i="8"/>
  <c r="QM12" i="8"/>
  <c r="QN12" i="8"/>
  <c r="QO12" i="8"/>
  <c r="QP12" i="8"/>
  <c r="QQ12" i="8"/>
  <c r="QR12" i="8"/>
  <c r="QS12" i="8"/>
  <c r="QT12" i="8"/>
  <c r="QU12" i="8"/>
  <c r="QV12" i="8"/>
  <c r="QW12" i="8"/>
  <c r="QX12" i="8"/>
  <c r="QY12" i="8"/>
  <c r="QZ12" i="8"/>
  <c r="RA12" i="8"/>
  <c r="RB12" i="8"/>
  <c r="RC12" i="8"/>
  <c r="RD12" i="8"/>
  <c r="RE12" i="8"/>
  <c r="RF12" i="8"/>
  <c r="RG12" i="8"/>
  <c r="RH12" i="8"/>
  <c r="RI12" i="8"/>
  <c r="RJ12" i="8"/>
  <c r="RK12" i="8"/>
  <c r="RL12" i="8"/>
  <c r="RM12" i="8"/>
  <c r="RN12" i="8"/>
  <c r="RO12" i="8"/>
  <c r="RP12" i="8"/>
  <c r="RQ12" i="8"/>
  <c r="RR12" i="8"/>
  <c r="RS12" i="8"/>
  <c r="RT12" i="8"/>
  <c r="RU12" i="8"/>
  <c r="RV12" i="8"/>
  <c r="RW12" i="8"/>
  <c r="RX12" i="8"/>
  <c r="RY12" i="8"/>
  <c r="RZ12" i="8"/>
  <c r="SA12" i="8"/>
  <c r="SB12" i="8"/>
  <c r="SC12" i="8"/>
  <c r="SD12" i="8"/>
  <c r="SE12" i="8"/>
  <c r="SF12" i="8"/>
  <c r="SG12" i="8"/>
  <c r="SH12" i="8"/>
  <c r="SI12" i="8"/>
  <c r="SJ12" i="8"/>
  <c r="SK12" i="8"/>
  <c r="SL12" i="8"/>
  <c r="SM12" i="8"/>
  <c r="SN12" i="8"/>
  <c r="SO12" i="8"/>
  <c r="SP12" i="8"/>
  <c r="SQ12" i="8"/>
  <c r="SR12" i="8"/>
  <c r="SS12" i="8"/>
  <c r="ST12" i="8"/>
  <c r="SU12" i="8"/>
  <c r="SV12" i="8"/>
  <c r="SW12" i="8"/>
  <c r="SX12" i="8"/>
  <c r="SY12" i="8"/>
  <c r="SZ12" i="8"/>
  <c r="TA12" i="8"/>
  <c r="TB12" i="8"/>
  <c r="TC12" i="8"/>
  <c r="TD12" i="8"/>
  <c r="TE12" i="8"/>
  <c r="TF12" i="8"/>
  <c r="TG12" i="8"/>
  <c r="TH12" i="8"/>
  <c r="TI12" i="8"/>
  <c r="TJ12" i="8"/>
  <c r="TK12" i="8"/>
  <c r="TL12" i="8"/>
  <c r="TM12" i="8"/>
  <c r="TN12" i="8"/>
  <c r="TO12" i="8"/>
  <c r="TP12" i="8"/>
  <c r="TQ12" i="8"/>
  <c r="TR12" i="8"/>
  <c r="TS12" i="8"/>
  <c r="TT12" i="8"/>
  <c r="TU12" i="8"/>
  <c r="PX13" i="8"/>
  <c r="PY13" i="8"/>
  <c r="PZ13" i="8"/>
  <c r="QA13" i="8"/>
  <c r="QB13" i="8"/>
  <c r="QC13" i="8"/>
  <c r="QD13" i="8"/>
  <c r="QE13" i="8"/>
  <c r="QF13" i="8"/>
  <c r="QG13" i="8"/>
  <c r="QH13" i="8"/>
  <c r="QI13" i="8"/>
  <c r="QJ13" i="8"/>
  <c r="QK13" i="8"/>
  <c r="QL13" i="8"/>
  <c r="QM13" i="8"/>
  <c r="QN13" i="8"/>
  <c r="QO13" i="8"/>
  <c r="QP13" i="8"/>
  <c r="QQ13" i="8"/>
  <c r="QR13" i="8"/>
  <c r="QS13" i="8"/>
  <c r="QT13" i="8"/>
  <c r="QU13" i="8"/>
  <c r="QV13" i="8"/>
  <c r="QW13" i="8"/>
  <c r="QX13" i="8"/>
  <c r="QY13" i="8"/>
  <c r="QZ13" i="8"/>
  <c r="RA13" i="8"/>
  <c r="RB13" i="8"/>
  <c r="RC13" i="8"/>
  <c r="RD13" i="8"/>
  <c r="RE13" i="8"/>
  <c r="RF13" i="8"/>
  <c r="RG13" i="8"/>
  <c r="RH13" i="8"/>
  <c r="RI13" i="8"/>
  <c r="RJ13" i="8"/>
  <c r="RK13" i="8"/>
  <c r="RL13" i="8"/>
  <c r="RM13" i="8"/>
  <c r="RN13" i="8"/>
  <c r="RO13" i="8"/>
  <c r="RP13" i="8"/>
  <c r="RQ13" i="8"/>
  <c r="RR13" i="8"/>
  <c r="RS13" i="8"/>
  <c r="RT13" i="8"/>
  <c r="RU13" i="8"/>
  <c r="RV13" i="8"/>
  <c r="RW13" i="8"/>
  <c r="RX13" i="8"/>
  <c r="RY13" i="8"/>
  <c r="RZ13" i="8"/>
  <c r="SA13" i="8"/>
  <c r="SB13" i="8"/>
  <c r="SC13" i="8"/>
  <c r="SD13" i="8"/>
  <c r="SE13" i="8"/>
  <c r="SF13" i="8"/>
  <c r="SG13" i="8"/>
  <c r="SH13" i="8"/>
  <c r="SI13" i="8"/>
  <c r="SJ13" i="8"/>
  <c r="SK13" i="8"/>
  <c r="SL13" i="8"/>
  <c r="SM13" i="8"/>
  <c r="SN13" i="8"/>
  <c r="SO13" i="8"/>
  <c r="SP13" i="8"/>
  <c r="SQ13" i="8"/>
  <c r="SR13" i="8"/>
  <c r="SS13" i="8"/>
  <c r="ST13" i="8"/>
  <c r="SU13" i="8"/>
  <c r="SV13" i="8"/>
  <c r="SW13" i="8"/>
  <c r="SX13" i="8"/>
  <c r="SY13" i="8"/>
  <c r="SZ13" i="8"/>
  <c r="TA13" i="8"/>
  <c r="TB13" i="8"/>
  <c r="TC13" i="8"/>
  <c r="TD13" i="8"/>
  <c r="TE13" i="8"/>
  <c r="TF13" i="8"/>
  <c r="TG13" i="8"/>
  <c r="TH13" i="8"/>
  <c r="TI13" i="8"/>
  <c r="TJ13" i="8"/>
  <c r="TK13" i="8"/>
  <c r="TL13" i="8"/>
  <c r="TM13" i="8"/>
  <c r="TN13" i="8"/>
  <c r="TO13" i="8"/>
  <c r="TP13" i="8"/>
  <c r="TQ13" i="8"/>
  <c r="TR13" i="8"/>
  <c r="TS13" i="8"/>
  <c r="TT13" i="8"/>
  <c r="TU13" i="8"/>
  <c r="PW14" i="8"/>
  <c r="PX14" i="8"/>
  <c r="PY14" i="8"/>
  <c r="PZ14" i="8"/>
  <c r="QA14" i="8"/>
  <c r="QB14" i="8"/>
  <c r="QC14" i="8"/>
  <c r="QD14" i="8"/>
  <c r="QE14" i="8"/>
  <c r="QF14" i="8"/>
  <c r="QG14" i="8"/>
  <c r="QH14" i="8"/>
  <c r="QI14" i="8"/>
  <c r="QJ14" i="8"/>
  <c r="QK14" i="8"/>
  <c r="QL14" i="8"/>
  <c r="QM14" i="8"/>
  <c r="QN14" i="8"/>
  <c r="QO14" i="8"/>
  <c r="QP14" i="8"/>
  <c r="QQ14" i="8"/>
  <c r="QR14" i="8"/>
  <c r="QS14" i="8"/>
  <c r="QT14" i="8"/>
  <c r="QU14" i="8"/>
  <c r="QV14" i="8"/>
  <c r="QW14" i="8"/>
  <c r="QX14" i="8"/>
  <c r="QY14" i="8"/>
  <c r="QZ14" i="8"/>
  <c r="RA14" i="8"/>
  <c r="RB14" i="8"/>
  <c r="RC14" i="8"/>
  <c r="RD14" i="8"/>
  <c r="RE14" i="8"/>
  <c r="RF14" i="8"/>
  <c r="RG14" i="8"/>
  <c r="RH14" i="8"/>
  <c r="RI14" i="8"/>
  <c r="RJ14" i="8"/>
  <c r="RK14" i="8"/>
  <c r="RL14" i="8"/>
  <c r="RM14" i="8"/>
  <c r="RN14" i="8"/>
  <c r="RO14" i="8"/>
  <c r="RP14" i="8"/>
  <c r="RQ14" i="8"/>
  <c r="RR14" i="8"/>
  <c r="RS14" i="8"/>
  <c r="RT14" i="8"/>
  <c r="RU14" i="8"/>
  <c r="RV14" i="8"/>
  <c r="RW14" i="8"/>
  <c r="RX14" i="8"/>
  <c r="RY14" i="8"/>
  <c r="RZ14" i="8"/>
  <c r="SA14" i="8"/>
  <c r="SB14" i="8"/>
  <c r="SC14" i="8"/>
  <c r="SD14" i="8"/>
  <c r="SE14" i="8"/>
  <c r="SF14" i="8"/>
  <c r="SG14" i="8"/>
  <c r="SH14" i="8"/>
  <c r="SI14" i="8"/>
  <c r="SJ14" i="8"/>
  <c r="SK14" i="8"/>
  <c r="SL14" i="8"/>
  <c r="SM14" i="8"/>
  <c r="SN14" i="8"/>
  <c r="SO14" i="8"/>
  <c r="SP14" i="8"/>
  <c r="SQ14" i="8"/>
  <c r="SR14" i="8"/>
  <c r="SS14" i="8"/>
  <c r="ST14" i="8"/>
  <c r="SU14" i="8"/>
  <c r="SV14" i="8"/>
  <c r="SW14" i="8"/>
  <c r="SX14" i="8"/>
  <c r="SY14" i="8"/>
  <c r="SZ14" i="8"/>
  <c r="TA14" i="8"/>
  <c r="TB14" i="8"/>
  <c r="TC14" i="8"/>
  <c r="TD14" i="8"/>
  <c r="TE14" i="8"/>
  <c r="TF14" i="8"/>
  <c r="TG14" i="8"/>
  <c r="TH14" i="8"/>
  <c r="TI14" i="8"/>
  <c r="TJ14" i="8"/>
  <c r="TK14" i="8"/>
  <c r="TL14" i="8"/>
  <c r="TM14" i="8"/>
  <c r="TN14" i="8"/>
  <c r="TO14" i="8"/>
  <c r="TP14" i="8"/>
  <c r="TQ14" i="8"/>
  <c r="TR14" i="8"/>
  <c r="TS14" i="8"/>
  <c r="TT14" i="8"/>
  <c r="TU14" i="8"/>
  <c r="PX15" i="8"/>
  <c r="PY15" i="8"/>
  <c r="PZ15" i="8"/>
  <c r="QA15" i="8"/>
  <c r="QB15" i="8"/>
  <c r="QC15" i="8"/>
  <c r="QD15" i="8"/>
  <c r="QE15" i="8"/>
  <c r="QF15" i="8"/>
  <c r="QG15" i="8"/>
  <c r="QH15" i="8"/>
  <c r="QI15" i="8"/>
  <c r="QJ15" i="8"/>
  <c r="QK15" i="8"/>
  <c r="QL15" i="8"/>
  <c r="QM15" i="8"/>
  <c r="QN15" i="8"/>
  <c r="QO15" i="8"/>
  <c r="QP15" i="8"/>
  <c r="QQ15" i="8"/>
  <c r="QR15" i="8"/>
  <c r="QS15" i="8"/>
  <c r="QT15" i="8"/>
  <c r="QU15" i="8"/>
  <c r="QV15" i="8"/>
  <c r="QW15" i="8"/>
  <c r="QX15" i="8"/>
  <c r="QY15" i="8"/>
  <c r="QZ15" i="8"/>
  <c r="RA15" i="8"/>
  <c r="RB15" i="8"/>
  <c r="RC15" i="8"/>
  <c r="RD15" i="8"/>
  <c r="RE15" i="8"/>
  <c r="RF15" i="8"/>
  <c r="RG15" i="8"/>
  <c r="RH15" i="8"/>
  <c r="RI15" i="8"/>
  <c r="RJ15" i="8"/>
  <c r="RK15" i="8"/>
  <c r="RL15" i="8"/>
  <c r="RM15" i="8"/>
  <c r="RN15" i="8"/>
  <c r="RO15" i="8"/>
  <c r="RP15" i="8"/>
  <c r="RQ15" i="8"/>
  <c r="RR15" i="8"/>
  <c r="RS15" i="8"/>
  <c r="RT15" i="8"/>
  <c r="RU15" i="8"/>
  <c r="RV15" i="8"/>
  <c r="RW15" i="8"/>
  <c r="RX15" i="8"/>
  <c r="RY15" i="8"/>
  <c r="RZ15" i="8"/>
  <c r="SA15" i="8"/>
  <c r="SB15" i="8"/>
  <c r="SC15" i="8"/>
  <c r="SD15" i="8"/>
  <c r="SE15" i="8"/>
  <c r="SF15" i="8"/>
  <c r="SG15" i="8"/>
  <c r="SH15" i="8"/>
  <c r="SI15" i="8"/>
  <c r="SJ15" i="8"/>
  <c r="SK15" i="8"/>
  <c r="SL15" i="8"/>
  <c r="SM15" i="8"/>
  <c r="SN15" i="8"/>
  <c r="SO15" i="8"/>
  <c r="SP15" i="8"/>
  <c r="SQ15" i="8"/>
  <c r="SR15" i="8"/>
  <c r="SS15" i="8"/>
  <c r="ST15" i="8"/>
  <c r="SU15" i="8"/>
  <c r="SV15" i="8"/>
  <c r="SW15" i="8"/>
  <c r="SX15" i="8"/>
  <c r="SY15" i="8"/>
  <c r="SZ15" i="8"/>
  <c r="TA15" i="8"/>
  <c r="TB15" i="8"/>
  <c r="TC15" i="8"/>
  <c r="TD15" i="8"/>
  <c r="TE15" i="8"/>
  <c r="TF15" i="8"/>
  <c r="TG15" i="8"/>
  <c r="TH15" i="8"/>
  <c r="TI15" i="8"/>
  <c r="TJ15" i="8"/>
  <c r="TK15" i="8"/>
  <c r="TL15" i="8"/>
  <c r="TM15" i="8"/>
  <c r="TN15" i="8"/>
  <c r="TO15" i="8"/>
  <c r="TP15" i="8"/>
  <c r="TQ15" i="8"/>
  <c r="TR15" i="8"/>
  <c r="TS15" i="8"/>
  <c r="TT15" i="8"/>
  <c r="TU15" i="8"/>
  <c r="PX16" i="8"/>
  <c r="PY16" i="8"/>
  <c r="PZ16" i="8"/>
  <c r="QA16" i="8"/>
  <c r="QB16" i="8"/>
  <c r="QC16" i="8"/>
  <c r="QD16" i="8"/>
  <c r="QE16" i="8"/>
  <c r="QF16" i="8"/>
  <c r="QG16" i="8"/>
  <c r="QH16" i="8"/>
  <c r="QI16" i="8"/>
  <c r="QJ16" i="8"/>
  <c r="QK16" i="8"/>
  <c r="QL16" i="8"/>
  <c r="QM16" i="8"/>
  <c r="QN16" i="8"/>
  <c r="QO16" i="8"/>
  <c r="QP16" i="8"/>
  <c r="QQ16" i="8"/>
  <c r="QR16" i="8"/>
  <c r="QS16" i="8"/>
  <c r="QT16" i="8"/>
  <c r="QU16" i="8"/>
  <c r="QV16" i="8"/>
  <c r="QW16" i="8"/>
  <c r="QX16" i="8"/>
  <c r="QY16" i="8"/>
  <c r="QZ16" i="8"/>
  <c r="RA16" i="8"/>
  <c r="RB16" i="8"/>
  <c r="RC16" i="8"/>
  <c r="RD16" i="8"/>
  <c r="RE16" i="8"/>
  <c r="RF16" i="8"/>
  <c r="RG16" i="8"/>
  <c r="RH16" i="8"/>
  <c r="RI16" i="8"/>
  <c r="RJ16" i="8"/>
  <c r="RK16" i="8"/>
  <c r="RL16" i="8"/>
  <c r="RM16" i="8"/>
  <c r="RN16" i="8"/>
  <c r="RO16" i="8"/>
  <c r="RP16" i="8"/>
  <c r="RQ16" i="8"/>
  <c r="RR16" i="8"/>
  <c r="RS16" i="8"/>
  <c r="RT16" i="8"/>
  <c r="RU16" i="8"/>
  <c r="RV16" i="8"/>
  <c r="RW16" i="8"/>
  <c r="RX16" i="8"/>
  <c r="RY16" i="8"/>
  <c r="RZ16" i="8"/>
  <c r="SA16" i="8"/>
  <c r="SB16" i="8"/>
  <c r="SC16" i="8"/>
  <c r="SD16" i="8"/>
  <c r="SE16" i="8"/>
  <c r="SF16" i="8"/>
  <c r="SG16" i="8"/>
  <c r="SH16" i="8"/>
  <c r="SI16" i="8"/>
  <c r="SJ16" i="8"/>
  <c r="SK16" i="8"/>
  <c r="SL16" i="8"/>
  <c r="SM16" i="8"/>
  <c r="SN16" i="8"/>
  <c r="SO16" i="8"/>
  <c r="SP16" i="8"/>
  <c r="SQ16" i="8"/>
  <c r="SR16" i="8"/>
  <c r="SS16" i="8"/>
  <c r="ST16" i="8"/>
  <c r="SU16" i="8"/>
  <c r="SV16" i="8"/>
  <c r="SW16" i="8"/>
  <c r="SX16" i="8"/>
  <c r="SY16" i="8"/>
  <c r="SZ16" i="8"/>
  <c r="TA16" i="8"/>
  <c r="TB16" i="8"/>
  <c r="TC16" i="8"/>
  <c r="TD16" i="8"/>
  <c r="TE16" i="8"/>
  <c r="TF16" i="8"/>
  <c r="TG16" i="8"/>
  <c r="TH16" i="8"/>
  <c r="TI16" i="8"/>
  <c r="TJ16" i="8"/>
  <c r="TK16" i="8"/>
  <c r="TL16" i="8"/>
  <c r="TM16" i="8"/>
  <c r="TN16" i="8"/>
  <c r="TO16" i="8"/>
  <c r="TP16" i="8"/>
  <c r="TQ16" i="8"/>
  <c r="TR16" i="8"/>
  <c r="TS16" i="8"/>
  <c r="TT16" i="8"/>
  <c r="TU16" i="8"/>
  <c r="PX17" i="8"/>
  <c r="PY17" i="8"/>
  <c r="PZ17" i="8"/>
  <c r="QA17" i="8"/>
  <c r="QB17" i="8"/>
  <c r="QC17" i="8"/>
  <c r="QD17" i="8"/>
  <c r="QE17" i="8"/>
  <c r="QF17" i="8"/>
  <c r="QG17" i="8"/>
  <c r="QH17" i="8"/>
  <c r="QI17" i="8"/>
  <c r="QJ17" i="8"/>
  <c r="QK17" i="8"/>
  <c r="QL17" i="8"/>
  <c r="QM17" i="8"/>
  <c r="QN17" i="8"/>
  <c r="QO17" i="8"/>
  <c r="QP17" i="8"/>
  <c r="QQ17" i="8"/>
  <c r="QR17" i="8"/>
  <c r="QS17" i="8"/>
  <c r="QT17" i="8"/>
  <c r="QU17" i="8"/>
  <c r="QV17" i="8"/>
  <c r="QW17" i="8"/>
  <c r="QX17" i="8"/>
  <c r="QY17" i="8"/>
  <c r="QZ17" i="8"/>
  <c r="RA17" i="8"/>
  <c r="RB17" i="8"/>
  <c r="RC17" i="8"/>
  <c r="RD17" i="8"/>
  <c r="RE17" i="8"/>
  <c r="RF17" i="8"/>
  <c r="RG17" i="8"/>
  <c r="RH17" i="8"/>
  <c r="RI17" i="8"/>
  <c r="RJ17" i="8"/>
  <c r="RK17" i="8"/>
  <c r="RL17" i="8"/>
  <c r="RM17" i="8"/>
  <c r="RN17" i="8"/>
  <c r="RO17" i="8"/>
  <c r="RP17" i="8"/>
  <c r="RQ17" i="8"/>
  <c r="RR17" i="8"/>
  <c r="RS17" i="8"/>
  <c r="RT17" i="8"/>
  <c r="RU17" i="8"/>
  <c r="RV17" i="8"/>
  <c r="RW17" i="8"/>
  <c r="RX17" i="8"/>
  <c r="RY17" i="8"/>
  <c r="RZ17" i="8"/>
  <c r="SA17" i="8"/>
  <c r="SB17" i="8"/>
  <c r="SC17" i="8"/>
  <c r="SD17" i="8"/>
  <c r="SE17" i="8"/>
  <c r="SF17" i="8"/>
  <c r="SG17" i="8"/>
  <c r="SH17" i="8"/>
  <c r="SI17" i="8"/>
  <c r="SJ17" i="8"/>
  <c r="SK17" i="8"/>
  <c r="SL17" i="8"/>
  <c r="SM17" i="8"/>
  <c r="SN17" i="8"/>
  <c r="SO17" i="8"/>
  <c r="SP17" i="8"/>
  <c r="SQ17" i="8"/>
  <c r="SR17" i="8"/>
  <c r="SS17" i="8"/>
  <c r="ST17" i="8"/>
  <c r="SU17" i="8"/>
  <c r="SV17" i="8"/>
  <c r="SW17" i="8"/>
  <c r="SX17" i="8"/>
  <c r="SY17" i="8"/>
  <c r="SZ17" i="8"/>
  <c r="TA17" i="8"/>
  <c r="TB17" i="8"/>
  <c r="TC17" i="8"/>
  <c r="TD17" i="8"/>
  <c r="TE17" i="8"/>
  <c r="TF17" i="8"/>
  <c r="TG17" i="8"/>
  <c r="TH17" i="8"/>
  <c r="TI17" i="8"/>
  <c r="TJ17" i="8"/>
  <c r="TK17" i="8"/>
  <c r="TL17" i="8"/>
  <c r="TM17" i="8"/>
  <c r="TN17" i="8"/>
  <c r="TO17" i="8"/>
  <c r="TP17" i="8"/>
  <c r="TQ17" i="8"/>
  <c r="TR17" i="8"/>
  <c r="TS17" i="8"/>
  <c r="TT17" i="8"/>
  <c r="TU17" i="8"/>
  <c r="PW18" i="8"/>
  <c r="PX18" i="8"/>
  <c r="PY18" i="8"/>
  <c r="PZ18" i="8"/>
  <c r="QA18" i="8"/>
  <c r="QB18" i="8"/>
  <c r="QC18" i="8"/>
  <c r="QD18" i="8"/>
  <c r="QE18" i="8"/>
  <c r="QF18" i="8"/>
  <c r="QG18" i="8"/>
  <c r="QH18" i="8"/>
  <c r="QI18" i="8"/>
  <c r="QJ18" i="8"/>
  <c r="QK18" i="8"/>
  <c r="QL18" i="8"/>
  <c r="QM18" i="8"/>
  <c r="QN18" i="8"/>
  <c r="QO18" i="8"/>
  <c r="QP18" i="8"/>
  <c r="QQ18" i="8"/>
  <c r="QR18" i="8"/>
  <c r="QS18" i="8"/>
  <c r="QT18" i="8"/>
  <c r="QU18" i="8"/>
  <c r="QV18" i="8"/>
  <c r="QW18" i="8"/>
  <c r="QX18" i="8"/>
  <c r="QY18" i="8"/>
  <c r="QZ18" i="8"/>
  <c r="RA18" i="8"/>
  <c r="RB18" i="8"/>
  <c r="RC18" i="8"/>
  <c r="RD18" i="8"/>
  <c r="RE18" i="8"/>
  <c r="RF18" i="8"/>
  <c r="RG18" i="8"/>
  <c r="RH18" i="8"/>
  <c r="RI18" i="8"/>
  <c r="RJ18" i="8"/>
  <c r="RK18" i="8"/>
  <c r="RL18" i="8"/>
  <c r="RM18" i="8"/>
  <c r="RN18" i="8"/>
  <c r="RO18" i="8"/>
  <c r="RP18" i="8"/>
  <c r="RQ18" i="8"/>
  <c r="RR18" i="8"/>
  <c r="RS18" i="8"/>
  <c r="RT18" i="8"/>
  <c r="RU18" i="8"/>
  <c r="RV18" i="8"/>
  <c r="RW18" i="8"/>
  <c r="RX18" i="8"/>
  <c r="RY18" i="8"/>
  <c r="RZ18" i="8"/>
  <c r="SA18" i="8"/>
  <c r="SB18" i="8"/>
  <c r="SC18" i="8"/>
  <c r="SD18" i="8"/>
  <c r="SE18" i="8"/>
  <c r="SF18" i="8"/>
  <c r="SG18" i="8"/>
  <c r="SH18" i="8"/>
  <c r="SI18" i="8"/>
  <c r="SJ18" i="8"/>
  <c r="SK18" i="8"/>
  <c r="SL18" i="8"/>
  <c r="SM18" i="8"/>
  <c r="SN18" i="8"/>
  <c r="SO18" i="8"/>
  <c r="SP18" i="8"/>
  <c r="SQ18" i="8"/>
  <c r="SR18" i="8"/>
  <c r="SS18" i="8"/>
  <c r="ST18" i="8"/>
  <c r="SU18" i="8"/>
  <c r="SV18" i="8"/>
  <c r="SW18" i="8"/>
  <c r="SX18" i="8"/>
  <c r="SY18" i="8"/>
  <c r="SZ18" i="8"/>
  <c r="TA18" i="8"/>
  <c r="TB18" i="8"/>
  <c r="TC18" i="8"/>
  <c r="TD18" i="8"/>
  <c r="TE18" i="8"/>
  <c r="TF18" i="8"/>
  <c r="TG18" i="8"/>
  <c r="TH18" i="8"/>
  <c r="TI18" i="8"/>
  <c r="TJ18" i="8"/>
  <c r="TK18" i="8"/>
  <c r="TL18" i="8"/>
  <c r="TM18" i="8"/>
  <c r="TN18" i="8"/>
  <c r="TO18" i="8"/>
  <c r="TP18" i="8"/>
  <c r="TQ18" i="8"/>
  <c r="TR18" i="8"/>
  <c r="TS18" i="8"/>
  <c r="TT18" i="8"/>
  <c r="TU18" i="8"/>
  <c r="PX19" i="8"/>
  <c r="PY19" i="8"/>
  <c r="PZ19" i="8"/>
  <c r="QA19" i="8"/>
  <c r="QB19" i="8"/>
  <c r="QC19" i="8"/>
  <c r="QD19" i="8"/>
  <c r="QE19" i="8"/>
  <c r="QF19" i="8"/>
  <c r="QG19" i="8"/>
  <c r="QH19" i="8"/>
  <c r="QI19" i="8"/>
  <c r="QJ19" i="8"/>
  <c r="QK19" i="8"/>
  <c r="QL19" i="8"/>
  <c r="QM19" i="8"/>
  <c r="QN19" i="8"/>
  <c r="QO19" i="8"/>
  <c r="QP19" i="8"/>
  <c r="QQ19" i="8"/>
  <c r="QR19" i="8"/>
  <c r="QS19" i="8"/>
  <c r="QT19" i="8"/>
  <c r="QU19" i="8"/>
  <c r="QV19" i="8"/>
  <c r="QW19" i="8"/>
  <c r="QX19" i="8"/>
  <c r="QY19" i="8"/>
  <c r="QZ19" i="8"/>
  <c r="RA19" i="8"/>
  <c r="RB19" i="8"/>
  <c r="RC19" i="8"/>
  <c r="RD19" i="8"/>
  <c r="RE19" i="8"/>
  <c r="RF19" i="8"/>
  <c r="RG19" i="8"/>
  <c r="RH19" i="8"/>
  <c r="RI19" i="8"/>
  <c r="RJ19" i="8"/>
  <c r="RK19" i="8"/>
  <c r="RL19" i="8"/>
  <c r="RM19" i="8"/>
  <c r="RN19" i="8"/>
  <c r="RO19" i="8"/>
  <c r="RP19" i="8"/>
  <c r="RQ19" i="8"/>
  <c r="RR19" i="8"/>
  <c r="RS19" i="8"/>
  <c r="RT19" i="8"/>
  <c r="RU19" i="8"/>
  <c r="RV19" i="8"/>
  <c r="RW19" i="8"/>
  <c r="RX19" i="8"/>
  <c r="RY19" i="8"/>
  <c r="RZ19" i="8"/>
  <c r="SA19" i="8"/>
  <c r="SB19" i="8"/>
  <c r="SC19" i="8"/>
  <c r="SD19" i="8"/>
  <c r="SE19" i="8"/>
  <c r="SF19" i="8"/>
  <c r="SG19" i="8"/>
  <c r="SH19" i="8"/>
  <c r="SI19" i="8"/>
  <c r="SJ19" i="8"/>
  <c r="SK19" i="8"/>
  <c r="SL19" i="8"/>
  <c r="SM19" i="8"/>
  <c r="SN19" i="8"/>
  <c r="SO19" i="8"/>
  <c r="SP19" i="8"/>
  <c r="SQ19" i="8"/>
  <c r="SR19" i="8"/>
  <c r="SS19" i="8"/>
  <c r="ST19" i="8"/>
  <c r="SU19" i="8"/>
  <c r="SV19" i="8"/>
  <c r="SW19" i="8"/>
  <c r="SX19" i="8"/>
  <c r="SY19" i="8"/>
  <c r="SZ19" i="8"/>
  <c r="TA19" i="8"/>
  <c r="TB19" i="8"/>
  <c r="TC19" i="8"/>
  <c r="TD19" i="8"/>
  <c r="TE19" i="8"/>
  <c r="TF19" i="8"/>
  <c r="TG19" i="8"/>
  <c r="TH19" i="8"/>
  <c r="TI19" i="8"/>
  <c r="TJ19" i="8"/>
  <c r="TK19" i="8"/>
  <c r="TL19" i="8"/>
  <c r="TM19" i="8"/>
  <c r="TN19" i="8"/>
  <c r="TO19" i="8"/>
  <c r="TP19" i="8"/>
  <c r="TQ19" i="8"/>
  <c r="TR19" i="8"/>
  <c r="TS19" i="8"/>
  <c r="TT19" i="8"/>
  <c r="TU19" i="8"/>
  <c r="PX20" i="8"/>
  <c r="PY20" i="8"/>
  <c r="PZ20" i="8"/>
  <c r="QA20" i="8"/>
  <c r="QB20" i="8"/>
  <c r="QC20" i="8"/>
  <c r="QD20" i="8"/>
  <c r="QE20" i="8"/>
  <c r="QF20" i="8"/>
  <c r="QG20" i="8"/>
  <c r="QH20" i="8"/>
  <c r="QI20" i="8"/>
  <c r="QJ20" i="8"/>
  <c r="QK20" i="8"/>
  <c r="QL20" i="8"/>
  <c r="QM20" i="8"/>
  <c r="QN20" i="8"/>
  <c r="QO20" i="8"/>
  <c r="QP20" i="8"/>
  <c r="QQ20" i="8"/>
  <c r="QR20" i="8"/>
  <c r="QS20" i="8"/>
  <c r="QT20" i="8"/>
  <c r="QU20" i="8"/>
  <c r="QV20" i="8"/>
  <c r="QW20" i="8"/>
  <c r="QX20" i="8"/>
  <c r="QY20" i="8"/>
  <c r="QZ20" i="8"/>
  <c r="RA20" i="8"/>
  <c r="RB20" i="8"/>
  <c r="RC20" i="8"/>
  <c r="RD20" i="8"/>
  <c r="RE20" i="8"/>
  <c r="RF20" i="8"/>
  <c r="RG20" i="8"/>
  <c r="RH20" i="8"/>
  <c r="RI20" i="8"/>
  <c r="RJ20" i="8"/>
  <c r="RK20" i="8"/>
  <c r="RL20" i="8"/>
  <c r="RM20" i="8"/>
  <c r="RN20" i="8"/>
  <c r="RO20" i="8"/>
  <c r="RP20" i="8"/>
  <c r="RQ20" i="8"/>
  <c r="RR20" i="8"/>
  <c r="RS20" i="8"/>
  <c r="RT20" i="8"/>
  <c r="RU20" i="8"/>
  <c r="RV20" i="8"/>
  <c r="RW20" i="8"/>
  <c r="RX20" i="8"/>
  <c r="RY20" i="8"/>
  <c r="RZ20" i="8"/>
  <c r="SA20" i="8"/>
  <c r="SB20" i="8"/>
  <c r="SC20" i="8"/>
  <c r="SD20" i="8"/>
  <c r="SE20" i="8"/>
  <c r="SF20" i="8"/>
  <c r="SG20" i="8"/>
  <c r="SH20" i="8"/>
  <c r="SI20" i="8"/>
  <c r="SJ20" i="8"/>
  <c r="SK20" i="8"/>
  <c r="SL20" i="8"/>
  <c r="SM20" i="8"/>
  <c r="SN20" i="8"/>
  <c r="SO20" i="8"/>
  <c r="SP20" i="8"/>
  <c r="SQ20" i="8"/>
  <c r="SR20" i="8"/>
  <c r="SS20" i="8"/>
  <c r="ST20" i="8"/>
  <c r="SU20" i="8"/>
  <c r="SV20" i="8"/>
  <c r="SW20" i="8"/>
  <c r="SX20" i="8"/>
  <c r="SY20" i="8"/>
  <c r="SZ20" i="8"/>
  <c r="TA20" i="8"/>
  <c r="TB20" i="8"/>
  <c r="TC20" i="8"/>
  <c r="TD20" i="8"/>
  <c r="TE20" i="8"/>
  <c r="TF20" i="8"/>
  <c r="TG20" i="8"/>
  <c r="TH20" i="8"/>
  <c r="TI20" i="8"/>
  <c r="TJ20" i="8"/>
  <c r="TK20" i="8"/>
  <c r="TL20" i="8"/>
  <c r="TM20" i="8"/>
  <c r="TN20" i="8"/>
  <c r="TO20" i="8"/>
  <c r="TP20" i="8"/>
  <c r="TQ20" i="8"/>
  <c r="TR20" i="8"/>
  <c r="TS20" i="8"/>
  <c r="TT20" i="8"/>
  <c r="TU20" i="8"/>
  <c r="PX21" i="8"/>
  <c r="PY21" i="8"/>
  <c r="PZ21" i="8"/>
  <c r="QA21" i="8"/>
  <c r="QB21" i="8"/>
  <c r="QC21" i="8"/>
  <c r="QD21" i="8"/>
  <c r="QE21" i="8"/>
  <c r="QF21" i="8"/>
  <c r="QG21" i="8"/>
  <c r="QH21" i="8"/>
  <c r="QI21" i="8"/>
  <c r="QJ21" i="8"/>
  <c r="QK21" i="8"/>
  <c r="QL21" i="8"/>
  <c r="QM21" i="8"/>
  <c r="QN21" i="8"/>
  <c r="QO21" i="8"/>
  <c r="QP21" i="8"/>
  <c r="QQ21" i="8"/>
  <c r="QR21" i="8"/>
  <c r="QS21" i="8"/>
  <c r="QT21" i="8"/>
  <c r="QU21" i="8"/>
  <c r="QV21" i="8"/>
  <c r="QW21" i="8"/>
  <c r="QX21" i="8"/>
  <c r="QY21" i="8"/>
  <c r="QZ21" i="8"/>
  <c r="RA21" i="8"/>
  <c r="RB21" i="8"/>
  <c r="RC21" i="8"/>
  <c r="RD21" i="8"/>
  <c r="RE21" i="8"/>
  <c r="RF21" i="8"/>
  <c r="RG21" i="8"/>
  <c r="RH21" i="8"/>
  <c r="RI21" i="8"/>
  <c r="RJ21" i="8"/>
  <c r="RK21" i="8"/>
  <c r="RL21" i="8"/>
  <c r="RM21" i="8"/>
  <c r="RN21" i="8"/>
  <c r="RO21" i="8"/>
  <c r="RP21" i="8"/>
  <c r="RQ21" i="8"/>
  <c r="RR21" i="8"/>
  <c r="RS21" i="8"/>
  <c r="RT21" i="8"/>
  <c r="RU21" i="8"/>
  <c r="RV21" i="8"/>
  <c r="RW21" i="8"/>
  <c r="RX21" i="8"/>
  <c r="RY21" i="8"/>
  <c r="RZ21" i="8"/>
  <c r="SA21" i="8"/>
  <c r="SB21" i="8"/>
  <c r="SC21" i="8"/>
  <c r="SD21" i="8"/>
  <c r="SE21" i="8"/>
  <c r="SF21" i="8"/>
  <c r="SG21" i="8"/>
  <c r="SH21" i="8"/>
  <c r="SI21" i="8"/>
  <c r="SJ21" i="8"/>
  <c r="SK21" i="8"/>
  <c r="SL21" i="8"/>
  <c r="SM21" i="8"/>
  <c r="SN21" i="8"/>
  <c r="SO21" i="8"/>
  <c r="SP21" i="8"/>
  <c r="SQ21" i="8"/>
  <c r="SR21" i="8"/>
  <c r="SS21" i="8"/>
  <c r="ST21" i="8"/>
  <c r="SU21" i="8"/>
  <c r="SV21" i="8"/>
  <c r="SW21" i="8"/>
  <c r="SX21" i="8"/>
  <c r="SY21" i="8"/>
  <c r="SZ21" i="8"/>
  <c r="TA21" i="8"/>
  <c r="TB21" i="8"/>
  <c r="TC21" i="8"/>
  <c r="TD21" i="8"/>
  <c r="TE21" i="8"/>
  <c r="TF21" i="8"/>
  <c r="TG21" i="8"/>
  <c r="TH21" i="8"/>
  <c r="TI21" i="8"/>
  <c r="TJ21" i="8"/>
  <c r="TK21" i="8"/>
  <c r="TL21" i="8"/>
  <c r="TM21" i="8"/>
  <c r="TN21" i="8"/>
  <c r="TO21" i="8"/>
  <c r="TP21" i="8"/>
  <c r="TQ21" i="8"/>
  <c r="TR21" i="8"/>
  <c r="TS21" i="8"/>
  <c r="TT21" i="8"/>
  <c r="TU21" i="8"/>
  <c r="PX22" i="8"/>
  <c r="PY22" i="8"/>
  <c r="PZ22" i="8"/>
  <c r="QA22" i="8"/>
  <c r="QB22" i="8"/>
  <c r="QC22" i="8"/>
  <c r="QD22" i="8"/>
  <c r="QE22" i="8"/>
  <c r="QF22" i="8"/>
  <c r="QG22" i="8"/>
  <c r="QH22" i="8"/>
  <c r="QI22" i="8"/>
  <c r="QJ22" i="8"/>
  <c r="QK22" i="8"/>
  <c r="QL22" i="8"/>
  <c r="QM22" i="8"/>
  <c r="QN22" i="8"/>
  <c r="QO22" i="8"/>
  <c r="QP22" i="8"/>
  <c r="QQ22" i="8"/>
  <c r="QR22" i="8"/>
  <c r="QS22" i="8"/>
  <c r="QT22" i="8"/>
  <c r="QU22" i="8"/>
  <c r="QV22" i="8"/>
  <c r="QW22" i="8"/>
  <c r="QX22" i="8"/>
  <c r="QY22" i="8"/>
  <c r="QZ22" i="8"/>
  <c r="RA22" i="8"/>
  <c r="RB22" i="8"/>
  <c r="RC22" i="8"/>
  <c r="RD22" i="8"/>
  <c r="RE22" i="8"/>
  <c r="RF22" i="8"/>
  <c r="RG22" i="8"/>
  <c r="RH22" i="8"/>
  <c r="RI22" i="8"/>
  <c r="RJ22" i="8"/>
  <c r="RK22" i="8"/>
  <c r="RL22" i="8"/>
  <c r="RM22" i="8"/>
  <c r="RN22" i="8"/>
  <c r="RO22" i="8"/>
  <c r="RP22" i="8"/>
  <c r="RQ22" i="8"/>
  <c r="RR22" i="8"/>
  <c r="RS22" i="8"/>
  <c r="RT22" i="8"/>
  <c r="RU22" i="8"/>
  <c r="RV22" i="8"/>
  <c r="RW22" i="8"/>
  <c r="RX22" i="8"/>
  <c r="RY22" i="8"/>
  <c r="RZ22" i="8"/>
  <c r="SA22" i="8"/>
  <c r="SB22" i="8"/>
  <c r="SC22" i="8"/>
  <c r="SD22" i="8"/>
  <c r="SE22" i="8"/>
  <c r="SF22" i="8"/>
  <c r="SG22" i="8"/>
  <c r="SH22" i="8"/>
  <c r="SI22" i="8"/>
  <c r="SJ22" i="8"/>
  <c r="SK22" i="8"/>
  <c r="SL22" i="8"/>
  <c r="SM22" i="8"/>
  <c r="SN22" i="8"/>
  <c r="SO22" i="8"/>
  <c r="SP22" i="8"/>
  <c r="SQ22" i="8"/>
  <c r="SR22" i="8"/>
  <c r="SS22" i="8"/>
  <c r="ST22" i="8"/>
  <c r="SU22" i="8"/>
  <c r="SV22" i="8"/>
  <c r="SW22" i="8"/>
  <c r="SX22" i="8"/>
  <c r="SY22" i="8"/>
  <c r="SZ22" i="8"/>
  <c r="TA22" i="8"/>
  <c r="TB22" i="8"/>
  <c r="TC22" i="8"/>
  <c r="TD22" i="8"/>
  <c r="TE22" i="8"/>
  <c r="TF22" i="8"/>
  <c r="TG22" i="8"/>
  <c r="TH22" i="8"/>
  <c r="TI22" i="8"/>
  <c r="TJ22" i="8"/>
  <c r="TK22" i="8"/>
  <c r="TL22" i="8"/>
  <c r="TM22" i="8"/>
  <c r="TN22" i="8"/>
  <c r="TO22" i="8"/>
  <c r="TP22" i="8"/>
  <c r="TQ22" i="8"/>
  <c r="TR22" i="8"/>
  <c r="TS22" i="8"/>
  <c r="TT22" i="8"/>
  <c r="TU22" i="8"/>
  <c r="PX23" i="8"/>
  <c r="PY23" i="8"/>
  <c r="PZ23" i="8"/>
  <c r="QA23" i="8"/>
  <c r="QB23" i="8"/>
  <c r="QC23" i="8"/>
  <c r="QD23" i="8"/>
  <c r="QE23" i="8"/>
  <c r="QF23" i="8"/>
  <c r="QG23" i="8"/>
  <c r="QH23" i="8"/>
  <c r="QI23" i="8"/>
  <c r="QJ23" i="8"/>
  <c r="QK23" i="8"/>
  <c r="QL23" i="8"/>
  <c r="QM23" i="8"/>
  <c r="QN23" i="8"/>
  <c r="QO23" i="8"/>
  <c r="QP23" i="8"/>
  <c r="QQ23" i="8"/>
  <c r="QR23" i="8"/>
  <c r="QS23" i="8"/>
  <c r="QT23" i="8"/>
  <c r="QU23" i="8"/>
  <c r="QV23" i="8"/>
  <c r="QW23" i="8"/>
  <c r="QX23" i="8"/>
  <c r="QY23" i="8"/>
  <c r="QZ23" i="8"/>
  <c r="RA23" i="8"/>
  <c r="RB23" i="8"/>
  <c r="RC23" i="8"/>
  <c r="RD23" i="8"/>
  <c r="RE23" i="8"/>
  <c r="RF23" i="8"/>
  <c r="RG23" i="8"/>
  <c r="RH23" i="8"/>
  <c r="RI23" i="8"/>
  <c r="RJ23" i="8"/>
  <c r="RK23" i="8"/>
  <c r="RL23" i="8"/>
  <c r="RM23" i="8"/>
  <c r="RN23" i="8"/>
  <c r="RO23" i="8"/>
  <c r="RP23" i="8"/>
  <c r="RQ23" i="8"/>
  <c r="RR23" i="8"/>
  <c r="RS23" i="8"/>
  <c r="RT23" i="8"/>
  <c r="RU23" i="8"/>
  <c r="RV23" i="8"/>
  <c r="RW23" i="8"/>
  <c r="RX23" i="8"/>
  <c r="RY23" i="8"/>
  <c r="RZ23" i="8"/>
  <c r="SA23" i="8"/>
  <c r="SB23" i="8"/>
  <c r="SC23" i="8"/>
  <c r="SD23" i="8"/>
  <c r="SE23" i="8"/>
  <c r="SF23" i="8"/>
  <c r="SG23" i="8"/>
  <c r="SH23" i="8"/>
  <c r="SI23" i="8"/>
  <c r="SJ23" i="8"/>
  <c r="SK23" i="8"/>
  <c r="SL23" i="8"/>
  <c r="SM23" i="8"/>
  <c r="SN23" i="8"/>
  <c r="SO23" i="8"/>
  <c r="SP23" i="8"/>
  <c r="SQ23" i="8"/>
  <c r="SR23" i="8"/>
  <c r="SS23" i="8"/>
  <c r="ST23" i="8"/>
  <c r="SU23" i="8"/>
  <c r="SV23" i="8"/>
  <c r="SW23" i="8"/>
  <c r="SX23" i="8"/>
  <c r="SY23" i="8"/>
  <c r="SZ23" i="8"/>
  <c r="TA23" i="8"/>
  <c r="TB23" i="8"/>
  <c r="TC23" i="8"/>
  <c r="TD23" i="8"/>
  <c r="TE23" i="8"/>
  <c r="TF23" i="8"/>
  <c r="TG23" i="8"/>
  <c r="TH23" i="8"/>
  <c r="TI23" i="8"/>
  <c r="TJ23" i="8"/>
  <c r="TK23" i="8"/>
  <c r="TL23" i="8"/>
  <c r="TM23" i="8"/>
  <c r="TN23" i="8"/>
  <c r="TO23" i="8"/>
  <c r="TP23" i="8"/>
  <c r="TQ23" i="8"/>
  <c r="TR23" i="8"/>
  <c r="TS23" i="8"/>
  <c r="TT23" i="8"/>
  <c r="TU23" i="8"/>
  <c r="PX24" i="8"/>
  <c r="PY24" i="8"/>
  <c r="PZ24" i="8"/>
  <c r="QA24" i="8"/>
  <c r="QB24" i="8"/>
  <c r="QC24" i="8"/>
  <c r="QD24" i="8"/>
  <c r="QE24" i="8"/>
  <c r="QF24" i="8"/>
  <c r="QG24" i="8"/>
  <c r="QH24" i="8"/>
  <c r="QI24" i="8"/>
  <c r="QJ24" i="8"/>
  <c r="QK24" i="8"/>
  <c r="QL24" i="8"/>
  <c r="QM24" i="8"/>
  <c r="QN24" i="8"/>
  <c r="QO24" i="8"/>
  <c r="QP24" i="8"/>
  <c r="QQ24" i="8"/>
  <c r="QR24" i="8"/>
  <c r="QS24" i="8"/>
  <c r="QT24" i="8"/>
  <c r="QU24" i="8"/>
  <c r="QV24" i="8"/>
  <c r="QW24" i="8"/>
  <c r="QX24" i="8"/>
  <c r="QY24" i="8"/>
  <c r="QZ24" i="8"/>
  <c r="RA24" i="8"/>
  <c r="RB24" i="8"/>
  <c r="RC24" i="8"/>
  <c r="RD24" i="8"/>
  <c r="RE24" i="8"/>
  <c r="RF24" i="8"/>
  <c r="RG24" i="8"/>
  <c r="RH24" i="8"/>
  <c r="RI24" i="8"/>
  <c r="RJ24" i="8"/>
  <c r="RK24" i="8"/>
  <c r="RL24" i="8"/>
  <c r="RM24" i="8"/>
  <c r="RN24" i="8"/>
  <c r="RO24" i="8"/>
  <c r="RP24" i="8"/>
  <c r="RQ24" i="8"/>
  <c r="RR24" i="8"/>
  <c r="RS24" i="8"/>
  <c r="RT24" i="8"/>
  <c r="RU24" i="8"/>
  <c r="RV24" i="8"/>
  <c r="RW24" i="8"/>
  <c r="RX24" i="8"/>
  <c r="RY24" i="8"/>
  <c r="RZ24" i="8"/>
  <c r="SA24" i="8"/>
  <c r="SB24" i="8"/>
  <c r="SC24" i="8"/>
  <c r="SD24" i="8"/>
  <c r="SE24" i="8"/>
  <c r="SF24" i="8"/>
  <c r="SG24" i="8"/>
  <c r="SH24" i="8"/>
  <c r="SI24" i="8"/>
  <c r="SJ24" i="8"/>
  <c r="SK24" i="8"/>
  <c r="SL24" i="8"/>
  <c r="SM24" i="8"/>
  <c r="SN24" i="8"/>
  <c r="SO24" i="8"/>
  <c r="SP24" i="8"/>
  <c r="SQ24" i="8"/>
  <c r="SR24" i="8"/>
  <c r="SS24" i="8"/>
  <c r="ST24" i="8"/>
  <c r="SU24" i="8"/>
  <c r="SV24" i="8"/>
  <c r="SW24" i="8"/>
  <c r="SX24" i="8"/>
  <c r="SY24" i="8"/>
  <c r="SZ24" i="8"/>
  <c r="TA24" i="8"/>
  <c r="TB24" i="8"/>
  <c r="TC24" i="8"/>
  <c r="TD24" i="8"/>
  <c r="TE24" i="8"/>
  <c r="TF24" i="8"/>
  <c r="TG24" i="8"/>
  <c r="TH24" i="8"/>
  <c r="TI24" i="8"/>
  <c r="TJ24" i="8"/>
  <c r="TK24" i="8"/>
  <c r="TL24" i="8"/>
  <c r="TM24" i="8"/>
  <c r="TN24" i="8"/>
  <c r="TO24" i="8"/>
  <c r="TP24" i="8"/>
  <c r="TQ24" i="8"/>
  <c r="TR24" i="8"/>
  <c r="TS24" i="8"/>
  <c r="TT24" i="8"/>
  <c r="TU24" i="8"/>
  <c r="PX25" i="8"/>
  <c r="PY25" i="8"/>
  <c r="PZ25" i="8"/>
  <c r="QA25" i="8"/>
  <c r="QB25" i="8"/>
  <c r="QC25" i="8"/>
  <c r="QD25" i="8"/>
  <c r="QE25" i="8"/>
  <c r="QF25" i="8"/>
  <c r="QG25" i="8"/>
  <c r="QH25" i="8"/>
  <c r="QI25" i="8"/>
  <c r="QJ25" i="8"/>
  <c r="QK25" i="8"/>
  <c r="QL25" i="8"/>
  <c r="QM25" i="8"/>
  <c r="QN25" i="8"/>
  <c r="QO25" i="8"/>
  <c r="QP25" i="8"/>
  <c r="QQ25" i="8"/>
  <c r="QR25" i="8"/>
  <c r="QS25" i="8"/>
  <c r="QT25" i="8"/>
  <c r="QU25" i="8"/>
  <c r="QV25" i="8"/>
  <c r="QW25" i="8"/>
  <c r="QX25" i="8"/>
  <c r="QY25" i="8"/>
  <c r="QZ25" i="8"/>
  <c r="RA25" i="8"/>
  <c r="RB25" i="8"/>
  <c r="RC25" i="8"/>
  <c r="RD25" i="8"/>
  <c r="RE25" i="8"/>
  <c r="RF25" i="8"/>
  <c r="RG25" i="8"/>
  <c r="RH25" i="8"/>
  <c r="RI25" i="8"/>
  <c r="RJ25" i="8"/>
  <c r="RK25" i="8"/>
  <c r="RL25" i="8"/>
  <c r="RM25" i="8"/>
  <c r="RN25" i="8"/>
  <c r="RO25" i="8"/>
  <c r="RP25" i="8"/>
  <c r="RQ25" i="8"/>
  <c r="RR25" i="8"/>
  <c r="RS25" i="8"/>
  <c r="RT25" i="8"/>
  <c r="RU25" i="8"/>
  <c r="RV25" i="8"/>
  <c r="RW25" i="8"/>
  <c r="RX25" i="8"/>
  <c r="RY25" i="8"/>
  <c r="RZ25" i="8"/>
  <c r="SA25" i="8"/>
  <c r="SB25" i="8"/>
  <c r="SC25" i="8"/>
  <c r="SD25" i="8"/>
  <c r="SE25" i="8"/>
  <c r="SF25" i="8"/>
  <c r="SG25" i="8"/>
  <c r="SH25" i="8"/>
  <c r="SI25" i="8"/>
  <c r="SJ25" i="8"/>
  <c r="SK25" i="8"/>
  <c r="SL25" i="8"/>
  <c r="SM25" i="8"/>
  <c r="SN25" i="8"/>
  <c r="SO25" i="8"/>
  <c r="SP25" i="8"/>
  <c r="SQ25" i="8"/>
  <c r="SR25" i="8"/>
  <c r="SS25" i="8"/>
  <c r="ST25" i="8"/>
  <c r="SU25" i="8"/>
  <c r="SV25" i="8"/>
  <c r="SW25" i="8"/>
  <c r="SX25" i="8"/>
  <c r="SY25" i="8"/>
  <c r="SZ25" i="8"/>
  <c r="TA25" i="8"/>
  <c r="TB25" i="8"/>
  <c r="TC25" i="8"/>
  <c r="TD25" i="8"/>
  <c r="TE25" i="8"/>
  <c r="TF25" i="8"/>
  <c r="TG25" i="8"/>
  <c r="TH25" i="8"/>
  <c r="TI25" i="8"/>
  <c r="TJ25" i="8"/>
  <c r="TK25" i="8"/>
  <c r="TL25" i="8"/>
  <c r="TM25" i="8"/>
  <c r="TN25" i="8"/>
  <c r="TO25" i="8"/>
  <c r="TP25" i="8"/>
  <c r="TQ25" i="8"/>
  <c r="TR25" i="8"/>
  <c r="TS25" i="8"/>
  <c r="TT25" i="8"/>
  <c r="TU25" i="8"/>
  <c r="PW26" i="8"/>
  <c r="PX26" i="8"/>
  <c r="PY26" i="8"/>
  <c r="PZ26" i="8"/>
  <c r="QA26" i="8"/>
  <c r="QB26" i="8"/>
  <c r="QC26" i="8"/>
  <c r="QD26" i="8"/>
  <c r="QE26" i="8"/>
  <c r="QF26" i="8"/>
  <c r="QG26" i="8"/>
  <c r="QH26" i="8"/>
  <c r="QI26" i="8"/>
  <c r="QJ26" i="8"/>
  <c r="QK26" i="8"/>
  <c r="QL26" i="8"/>
  <c r="QM26" i="8"/>
  <c r="QN26" i="8"/>
  <c r="QO26" i="8"/>
  <c r="QP26" i="8"/>
  <c r="QQ26" i="8"/>
  <c r="QR26" i="8"/>
  <c r="QS26" i="8"/>
  <c r="QT26" i="8"/>
  <c r="QU26" i="8"/>
  <c r="QV26" i="8"/>
  <c r="QW26" i="8"/>
  <c r="QX26" i="8"/>
  <c r="QY26" i="8"/>
  <c r="QZ26" i="8"/>
  <c r="RA26" i="8"/>
  <c r="RB26" i="8"/>
  <c r="RC26" i="8"/>
  <c r="RD26" i="8"/>
  <c r="RE26" i="8"/>
  <c r="RF26" i="8"/>
  <c r="RG26" i="8"/>
  <c r="RH26" i="8"/>
  <c r="RI26" i="8"/>
  <c r="RJ26" i="8"/>
  <c r="RK26" i="8"/>
  <c r="RL26" i="8"/>
  <c r="RM26" i="8"/>
  <c r="RN26" i="8"/>
  <c r="RO26" i="8"/>
  <c r="RP26" i="8"/>
  <c r="RQ26" i="8"/>
  <c r="RR26" i="8"/>
  <c r="RS26" i="8"/>
  <c r="RT26" i="8"/>
  <c r="RU26" i="8"/>
  <c r="RV26" i="8"/>
  <c r="RW26" i="8"/>
  <c r="RX26" i="8"/>
  <c r="RY26" i="8"/>
  <c r="RZ26" i="8"/>
  <c r="SA26" i="8"/>
  <c r="SB26" i="8"/>
  <c r="SC26" i="8"/>
  <c r="SD26" i="8"/>
  <c r="SE26" i="8"/>
  <c r="SF26" i="8"/>
  <c r="SG26" i="8"/>
  <c r="SH26" i="8"/>
  <c r="SI26" i="8"/>
  <c r="SJ26" i="8"/>
  <c r="SK26" i="8"/>
  <c r="SL26" i="8"/>
  <c r="SM26" i="8"/>
  <c r="SN26" i="8"/>
  <c r="SO26" i="8"/>
  <c r="SP26" i="8"/>
  <c r="SQ26" i="8"/>
  <c r="SR26" i="8"/>
  <c r="SS26" i="8"/>
  <c r="ST26" i="8"/>
  <c r="SU26" i="8"/>
  <c r="SV26" i="8"/>
  <c r="SW26" i="8"/>
  <c r="SX26" i="8"/>
  <c r="SY26" i="8"/>
  <c r="SZ26" i="8"/>
  <c r="TA26" i="8"/>
  <c r="TB26" i="8"/>
  <c r="TC26" i="8"/>
  <c r="TD26" i="8"/>
  <c r="TE26" i="8"/>
  <c r="TF26" i="8"/>
  <c r="TG26" i="8"/>
  <c r="TH26" i="8"/>
  <c r="TI26" i="8"/>
  <c r="TJ26" i="8"/>
  <c r="TK26" i="8"/>
  <c r="TL26" i="8"/>
  <c r="TM26" i="8"/>
  <c r="TN26" i="8"/>
  <c r="TO26" i="8"/>
  <c r="TP26" i="8"/>
  <c r="TQ26" i="8"/>
  <c r="TR26" i="8"/>
  <c r="TS26" i="8"/>
  <c r="TT26" i="8"/>
  <c r="TU26" i="8"/>
  <c r="PX27" i="8"/>
  <c r="PY27" i="8"/>
  <c r="PZ27" i="8"/>
  <c r="QA27" i="8"/>
  <c r="QB27" i="8"/>
  <c r="QC27" i="8"/>
  <c r="QD27" i="8"/>
  <c r="QE27" i="8"/>
  <c r="QF27" i="8"/>
  <c r="QG27" i="8"/>
  <c r="QH27" i="8"/>
  <c r="QI27" i="8"/>
  <c r="QJ27" i="8"/>
  <c r="QK27" i="8"/>
  <c r="QL27" i="8"/>
  <c r="QM27" i="8"/>
  <c r="QN27" i="8"/>
  <c r="QO27" i="8"/>
  <c r="QP27" i="8"/>
  <c r="QQ27" i="8"/>
  <c r="QR27" i="8"/>
  <c r="QS27" i="8"/>
  <c r="QT27" i="8"/>
  <c r="QU27" i="8"/>
  <c r="QV27" i="8"/>
  <c r="QW27" i="8"/>
  <c r="QX27" i="8"/>
  <c r="QY27" i="8"/>
  <c r="QZ27" i="8"/>
  <c r="RA27" i="8"/>
  <c r="RB27" i="8"/>
  <c r="RC27" i="8"/>
  <c r="RD27" i="8"/>
  <c r="RE27" i="8"/>
  <c r="RF27" i="8"/>
  <c r="RG27" i="8"/>
  <c r="RH27" i="8"/>
  <c r="RI27" i="8"/>
  <c r="RJ27" i="8"/>
  <c r="RK27" i="8"/>
  <c r="RL27" i="8"/>
  <c r="RM27" i="8"/>
  <c r="RN27" i="8"/>
  <c r="RO27" i="8"/>
  <c r="RP27" i="8"/>
  <c r="RQ27" i="8"/>
  <c r="RR27" i="8"/>
  <c r="RS27" i="8"/>
  <c r="RT27" i="8"/>
  <c r="RU27" i="8"/>
  <c r="RV27" i="8"/>
  <c r="RW27" i="8"/>
  <c r="RX27" i="8"/>
  <c r="RY27" i="8"/>
  <c r="RZ27" i="8"/>
  <c r="SA27" i="8"/>
  <c r="SB27" i="8"/>
  <c r="SC27" i="8"/>
  <c r="SD27" i="8"/>
  <c r="SE27" i="8"/>
  <c r="SF27" i="8"/>
  <c r="SG27" i="8"/>
  <c r="SH27" i="8"/>
  <c r="SI27" i="8"/>
  <c r="SJ27" i="8"/>
  <c r="SK27" i="8"/>
  <c r="SL27" i="8"/>
  <c r="SM27" i="8"/>
  <c r="SN27" i="8"/>
  <c r="SO27" i="8"/>
  <c r="SP27" i="8"/>
  <c r="SQ27" i="8"/>
  <c r="SR27" i="8"/>
  <c r="SS27" i="8"/>
  <c r="ST27" i="8"/>
  <c r="SU27" i="8"/>
  <c r="SV27" i="8"/>
  <c r="SW27" i="8"/>
  <c r="SX27" i="8"/>
  <c r="SY27" i="8"/>
  <c r="SZ27" i="8"/>
  <c r="TA27" i="8"/>
  <c r="TB27" i="8"/>
  <c r="TC27" i="8"/>
  <c r="TD27" i="8"/>
  <c r="TE27" i="8"/>
  <c r="TF27" i="8"/>
  <c r="TG27" i="8"/>
  <c r="TH27" i="8"/>
  <c r="TI27" i="8"/>
  <c r="TJ27" i="8"/>
  <c r="TK27" i="8"/>
  <c r="TL27" i="8"/>
  <c r="TM27" i="8"/>
  <c r="TN27" i="8"/>
  <c r="TO27" i="8"/>
  <c r="TP27" i="8"/>
  <c r="TQ27" i="8"/>
  <c r="TR27" i="8"/>
  <c r="TS27" i="8"/>
  <c r="TT27" i="8"/>
  <c r="TU27" i="8"/>
  <c r="PX28" i="8"/>
  <c r="PY28" i="8"/>
  <c r="PZ28" i="8"/>
  <c r="QA28" i="8"/>
  <c r="QB28" i="8"/>
  <c r="QC28" i="8"/>
  <c r="QD28" i="8"/>
  <c r="QE28" i="8"/>
  <c r="QF28" i="8"/>
  <c r="QG28" i="8"/>
  <c r="QH28" i="8"/>
  <c r="QI28" i="8"/>
  <c r="QJ28" i="8"/>
  <c r="QK28" i="8"/>
  <c r="QL28" i="8"/>
  <c r="QM28" i="8"/>
  <c r="QN28" i="8"/>
  <c r="QO28" i="8"/>
  <c r="QP28" i="8"/>
  <c r="QQ28" i="8"/>
  <c r="QR28" i="8"/>
  <c r="QS28" i="8"/>
  <c r="QT28" i="8"/>
  <c r="QU28" i="8"/>
  <c r="QV28" i="8"/>
  <c r="QW28" i="8"/>
  <c r="QX28" i="8"/>
  <c r="QY28" i="8"/>
  <c r="QZ28" i="8"/>
  <c r="RA28" i="8"/>
  <c r="RB28" i="8"/>
  <c r="RC28" i="8"/>
  <c r="RD28" i="8"/>
  <c r="RE28" i="8"/>
  <c r="RF28" i="8"/>
  <c r="RG28" i="8"/>
  <c r="RH28" i="8"/>
  <c r="RI28" i="8"/>
  <c r="RJ28" i="8"/>
  <c r="RK28" i="8"/>
  <c r="RL28" i="8"/>
  <c r="RM28" i="8"/>
  <c r="RN28" i="8"/>
  <c r="RO28" i="8"/>
  <c r="RP28" i="8"/>
  <c r="RQ28" i="8"/>
  <c r="RR28" i="8"/>
  <c r="RS28" i="8"/>
  <c r="RT28" i="8"/>
  <c r="RU28" i="8"/>
  <c r="RV28" i="8"/>
  <c r="RW28" i="8"/>
  <c r="RX28" i="8"/>
  <c r="RY28" i="8"/>
  <c r="RZ28" i="8"/>
  <c r="SA28" i="8"/>
  <c r="SB28" i="8"/>
  <c r="SC28" i="8"/>
  <c r="SD28" i="8"/>
  <c r="SE28" i="8"/>
  <c r="SF28" i="8"/>
  <c r="SG28" i="8"/>
  <c r="SH28" i="8"/>
  <c r="SI28" i="8"/>
  <c r="SJ28" i="8"/>
  <c r="SK28" i="8"/>
  <c r="SL28" i="8"/>
  <c r="SM28" i="8"/>
  <c r="SN28" i="8"/>
  <c r="SO28" i="8"/>
  <c r="SP28" i="8"/>
  <c r="SQ28" i="8"/>
  <c r="SR28" i="8"/>
  <c r="SS28" i="8"/>
  <c r="ST28" i="8"/>
  <c r="SU28" i="8"/>
  <c r="SV28" i="8"/>
  <c r="SW28" i="8"/>
  <c r="SX28" i="8"/>
  <c r="SY28" i="8"/>
  <c r="SZ28" i="8"/>
  <c r="TA28" i="8"/>
  <c r="TB28" i="8"/>
  <c r="TC28" i="8"/>
  <c r="TD28" i="8"/>
  <c r="TE28" i="8"/>
  <c r="TF28" i="8"/>
  <c r="TG28" i="8"/>
  <c r="TH28" i="8"/>
  <c r="TI28" i="8"/>
  <c r="TJ28" i="8"/>
  <c r="TK28" i="8"/>
  <c r="TL28" i="8"/>
  <c r="TM28" i="8"/>
  <c r="TN28" i="8"/>
  <c r="TO28" i="8"/>
  <c r="TP28" i="8"/>
  <c r="TQ28" i="8"/>
  <c r="TR28" i="8"/>
  <c r="TS28" i="8"/>
  <c r="TT28" i="8"/>
  <c r="TU28" i="8"/>
  <c r="PX29" i="8"/>
  <c r="PY29" i="8"/>
  <c r="PZ29" i="8"/>
  <c r="QA29" i="8"/>
  <c r="QB29" i="8"/>
  <c r="QC29" i="8"/>
  <c r="QD29" i="8"/>
  <c r="QE29" i="8"/>
  <c r="QF29" i="8"/>
  <c r="QG29" i="8"/>
  <c r="QH29" i="8"/>
  <c r="QI29" i="8"/>
  <c r="QJ29" i="8"/>
  <c r="QK29" i="8"/>
  <c r="QL29" i="8"/>
  <c r="QM29" i="8"/>
  <c r="QN29" i="8"/>
  <c r="QO29" i="8"/>
  <c r="QP29" i="8"/>
  <c r="QQ29" i="8"/>
  <c r="QR29" i="8"/>
  <c r="QS29" i="8"/>
  <c r="QT29" i="8"/>
  <c r="QU29" i="8"/>
  <c r="QV29" i="8"/>
  <c r="QW29" i="8"/>
  <c r="QX29" i="8"/>
  <c r="QY29" i="8"/>
  <c r="QZ29" i="8"/>
  <c r="RA29" i="8"/>
  <c r="RB29" i="8"/>
  <c r="RC29" i="8"/>
  <c r="RD29" i="8"/>
  <c r="RE29" i="8"/>
  <c r="RF29" i="8"/>
  <c r="RG29" i="8"/>
  <c r="RH29" i="8"/>
  <c r="RI29" i="8"/>
  <c r="RJ29" i="8"/>
  <c r="RK29" i="8"/>
  <c r="RL29" i="8"/>
  <c r="RM29" i="8"/>
  <c r="RN29" i="8"/>
  <c r="RO29" i="8"/>
  <c r="RP29" i="8"/>
  <c r="RQ29" i="8"/>
  <c r="RR29" i="8"/>
  <c r="RS29" i="8"/>
  <c r="RT29" i="8"/>
  <c r="RU29" i="8"/>
  <c r="RV29" i="8"/>
  <c r="RW29" i="8"/>
  <c r="RX29" i="8"/>
  <c r="RY29" i="8"/>
  <c r="RZ29" i="8"/>
  <c r="SA29" i="8"/>
  <c r="SB29" i="8"/>
  <c r="SC29" i="8"/>
  <c r="SD29" i="8"/>
  <c r="SE29" i="8"/>
  <c r="SF29" i="8"/>
  <c r="SG29" i="8"/>
  <c r="SH29" i="8"/>
  <c r="SI29" i="8"/>
  <c r="SJ29" i="8"/>
  <c r="SK29" i="8"/>
  <c r="SL29" i="8"/>
  <c r="SM29" i="8"/>
  <c r="SN29" i="8"/>
  <c r="SO29" i="8"/>
  <c r="SP29" i="8"/>
  <c r="SQ29" i="8"/>
  <c r="SR29" i="8"/>
  <c r="SS29" i="8"/>
  <c r="ST29" i="8"/>
  <c r="SU29" i="8"/>
  <c r="SV29" i="8"/>
  <c r="SW29" i="8"/>
  <c r="SX29" i="8"/>
  <c r="SY29" i="8"/>
  <c r="SZ29" i="8"/>
  <c r="TA29" i="8"/>
  <c r="TB29" i="8"/>
  <c r="TC29" i="8"/>
  <c r="TD29" i="8"/>
  <c r="TE29" i="8"/>
  <c r="TF29" i="8"/>
  <c r="TG29" i="8"/>
  <c r="TH29" i="8"/>
  <c r="TI29" i="8"/>
  <c r="TJ29" i="8"/>
  <c r="TK29" i="8"/>
  <c r="TL29" i="8"/>
  <c r="TM29" i="8"/>
  <c r="TN29" i="8"/>
  <c r="TO29" i="8"/>
  <c r="TP29" i="8"/>
  <c r="TQ29" i="8"/>
  <c r="TR29" i="8"/>
  <c r="TS29" i="8"/>
  <c r="TT29" i="8"/>
  <c r="TU29" i="8"/>
  <c r="PW30" i="8"/>
  <c r="PX30" i="8"/>
  <c r="PY30" i="8"/>
  <c r="PZ30" i="8"/>
  <c r="QA30" i="8"/>
  <c r="QB30" i="8"/>
  <c r="QC30" i="8"/>
  <c r="QD30" i="8"/>
  <c r="QE30" i="8"/>
  <c r="QF30" i="8"/>
  <c r="QG30" i="8"/>
  <c r="QH30" i="8"/>
  <c r="QI30" i="8"/>
  <c r="QJ30" i="8"/>
  <c r="QK30" i="8"/>
  <c r="QL30" i="8"/>
  <c r="QM30" i="8"/>
  <c r="QN30" i="8"/>
  <c r="QO30" i="8"/>
  <c r="QP30" i="8"/>
  <c r="QQ30" i="8"/>
  <c r="QR30" i="8"/>
  <c r="QS30" i="8"/>
  <c r="QT30" i="8"/>
  <c r="QU30" i="8"/>
  <c r="QV30" i="8"/>
  <c r="QW30" i="8"/>
  <c r="QX30" i="8"/>
  <c r="QY30" i="8"/>
  <c r="QZ30" i="8"/>
  <c r="RA30" i="8"/>
  <c r="RB30" i="8"/>
  <c r="RC30" i="8"/>
  <c r="RD30" i="8"/>
  <c r="RE30" i="8"/>
  <c r="RF30" i="8"/>
  <c r="RG30" i="8"/>
  <c r="RH30" i="8"/>
  <c r="RI30" i="8"/>
  <c r="RJ30" i="8"/>
  <c r="RK30" i="8"/>
  <c r="RL30" i="8"/>
  <c r="RM30" i="8"/>
  <c r="RN30" i="8"/>
  <c r="RO30" i="8"/>
  <c r="RP30" i="8"/>
  <c r="RQ30" i="8"/>
  <c r="RR30" i="8"/>
  <c r="RS30" i="8"/>
  <c r="RT30" i="8"/>
  <c r="RU30" i="8"/>
  <c r="RV30" i="8"/>
  <c r="RW30" i="8"/>
  <c r="RX30" i="8"/>
  <c r="RY30" i="8"/>
  <c r="RZ30" i="8"/>
  <c r="SA30" i="8"/>
  <c r="SB30" i="8"/>
  <c r="SC30" i="8"/>
  <c r="SD30" i="8"/>
  <c r="SE30" i="8"/>
  <c r="SF30" i="8"/>
  <c r="SG30" i="8"/>
  <c r="SH30" i="8"/>
  <c r="SI30" i="8"/>
  <c r="SJ30" i="8"/>
  <c r="SK30" i="8"/>
  <c r="SL30" i="8"/>
  <c r="SM30" i="8"/>
  <c r="SN30" i="8"/>
  <c r="SO30" i="8"/>
  <c r="SP30" i="8"/>
  <c r="SQ30" i="8"/>
  <c r="SR30" i="8"/>
  <c r="SS30" i="8"/>
  <c r="ST30" i="8"/>
  <c r="SU30" i="8"/>
  <c r="SV30" i="8"/>
  <c r="SW30" i="8"/>
  <c r="SX30" i="8"/>
  <c r="SY30" i="8"/>
  <c r="SZ30" i="8"/>
  <c r="TA30" i="8"/>
  <c r="TB30" i="8"/>
  <c r="TC30" i="8"/>
  <c r="TD30" i="8"/>
  <c r="TE30" i="8"/>
  <c r="TF30" i="8"/>
  <c r="TG30" i="8"/>
  <c r="TH30" i="8"/>
  <c r="TI30" i="8"/>
  <c r="TJ30" i="8"/>
  <c r="TK30" i="8"/>
  <c r="TL30" i="8"/>
  <c r="TM30" i="8"/>
  <c r="TN30" i="8"/>
  <c r="TO30" i="8"/>
  <c r="TP30" i="8"/>
  <c r="TQ30" i="8"/>
  <c r="TR30" i="8"/>
  <c r="TS30" i="8"/>
  <c r="TT30" i="8"/>
  <c r="TU30" i="8"/>
  <c r="PX31" i="8"/>
  <c r="PY31" i="8"/>
  <c r="PZ31" i="8"/>
  <c r="QA31" i="8"/>
  <c r="QB31" i="8"/>
  <c r="QC31" i="8"/>
  <c r="QD31" i="8"/>
  <c r="QE31" i="8"/>
  <c r="QF31" i="8"/>
  <c r="QG31" i="8"/>
  <c r="QH31" i="8"/>
  <c r="QI31" i="8"/>
  <c r="QJ31" i="8"/>
  <c r="QK31" i="8"/>
  <c r="QL31" i="8"/>
  <c r="QM31" i="8"/>
  <c r="QN31" i="8"/>
  <c r="QO31" i="8"/>
  <c r="QP31" i="8"/>
  <c r="QQ31" i="8"/>
  <c r="QR31" i="8"/>
  <c r="QS31" i="8"/>
  <c r="QT31" i="8"/>
  <c r="QU31" i="8"/>
  <c r="QV31" i="8"/>
  <c r="QW31" i="8"/>
  <c r="QX31" i="8"/>
  <c r="QY31" i="8"/>
  <c r="QZ31" i="8"/>
  <c r="RA31" i="8"/>
  <c r="RB31" i="8"/>
  <c r="RC31" i="8"/>
  <c r="RD31" i="8"/>
  <c r="RE31" i="8"/>
  <c r="RF31" i="8"/>
  <c r="RG31" i="8"/>
  <c r="RH31" i="8"/>
  <c r="RI31" i="8"/>
  <c r="RJ31" i="8"/>
  <c r="RK31" i="8"/>
  <c r="RL31" i="8"/>
  <c r="RM31" i="8"/>
  <c r="RN31" i="8"/>
  <c r="RO31" i="8"/>
  <c r="RP31" i="8"/>
  <c r="RQ31" i="8"/>
  <c r="RR31" i="8"/>
  <c r="RS31" i="8"/>
  <c r="RT31" i="8"/>
  <c r="RU31" i="8"/>
  <c r="RV31" i="8"/>
  <c r="RW31" i="8"/>
  <c r="RX31" i="8"/>
  <c r="RY31" i="8"/>
  <c r="RZ31" i="8"/>
  <c r="SA31" i="8"/>
  <c r="SB31" i="8"/>
  <c r="SC31" i="8"/>
  <c r="SD31" i="8"/>
  <c r="SE31" i="8"/>
  <c r="SF31" i="8"/>
  <c r="SG31" i="8"/>
  <c r="SH31" i="8"/>
  <c r="SI31" i="8"/>
  <c r="SJ31" i="8"/>
  <c r="SK31" i="8"/>
  <c r="SL31" i="8"/>
  <c r="SM31" i="8"/>
  <c r="SN31" i="8"/>
  <c r="SO31" i="8"/>
  <c r="SP31" i="8"/>
  <c r="SQ31" i="8"/>
  <c r="SR31" i="8"/>
  <c r="SS31" i="8"/>
  <c r="ST31" i="8"/>
  <c r="SU31" i="8"/>
  <c r="SV31" i="8"/>
  <c r="SW31" i="8"/>
  <c r="SX31" i="8"/>
  <c r="SY31" i="8"/>
  <c r="SZ31" i="8"/>
  <c r="TA31" i="8"/>
  <c r="TB31" i="8"/>
  <c r="TC31" i="8"/>
  <c r="TD31" i="8"/>
  <c r="TE31" i="8"/>
  <c r="TF31" i="8"/>
  <c r="TG31" i="8"/>
  <c r="TH31" i="8"/>
  <c r="TI31" i="8"/>
  <c r="TJ31" i="8"/>
  <c r="TK31" i="8"/>
  <c r="TL31" i="8"/>
  <c r="TM31" i="8"/>
  <c r="TN31" i="8"/>
  <c r="TO31" i="8"/>
  <c r="TP31" i="8"/>
  <c r="TQ31" i="8"/>
  <c r="TR31" i="8"/>
  <c r="TS31" i="8"/>
  <c r="TT31" i="8"/>
  <c r="TU31" i="8"/>
  <c r="PX32" i="8"/>
  <c r="PY32" i="8"/>
  <c r="PZ32" i="8"/>
  <c r="QA32" i="8"/>
  <c r="QB32" i="8"/>
  <c r="QC32" i="8"/>
  <c r="QD32" i="8"/>
  <c r="QE32" i="8"/>
  <c r="QF32" i="8"/>
  <c r="QG32" i="8"/>
  <c r="QH32" i="8"/>
  <c r="QI32" i="8"/>
  <c r="QJ32" i="8"/>
  <c r="QK32" i="8"/>
  <c r="QL32" i="8"/>
  <c r="QM32" i="8"/>
  <c r="QN32" i="8"/>
  <c r="QO32" i="8"/>
  <c r="QP32" i="8"/>
  <c r="QQ32" i="8"/>
  <c r="QR32" i="8"/>
  <c r="QS32" i="8"/>
  <c r="QT32" i="8"/>
  <c r="QU32" i="8"/>
  <c r="QV32" i="8"/>
  <c r="QW32" i="8"/>
  <c r="QX32" i="8"/>
  <c r="QY32" i="8"/>
  <c r="QZ32" i="8"/>
  <c r="RA32" i="8"/>
  <c r="RB32" i="8"/>
  <c r="RC32" i="8"/>
  <c r="RD32" i="8"/>
  <c r="RE32" i="8"/>
  <c r="RF32" i="8"/>
  <c r="RG32" i="8"/>
  <c r="RH32" i="8"/>
  <c r="RI32" i="8"/>
  <c r="RJ32" i="8"/>
  <c r="RK32" i="8"/>
  <c r="RL32" i="8"/>
  <c r="RM32" i="8"/>
  <c r="RN32" i="8"/>
  <c r="RO32" i="8"/>
  <c r="RP32" i="8"/>
  <c r="RQ32" i="8"/>
  <c r="RR32" i="8"/>
  <c r="RS32" i="8"/>
  <c r="RT32" i="8"/>
  <c r="RU32" i="8"/>
  <c r="RV32" i="8"/>
  <c r="RW32" i="8"/>
  <c r="RX32" i="8"/>
  <c r="RY32" i="8"/>
  <c r="RZ32" i="8"/>
  <c r="SA32" i="8"/>
  <c r="SB32" i="8"/>
  <c r="SC32" i="8"/>
  <c r="SD32" i="8"/>
  <c r="SE32" i="8"/>
  <c r="SF32" i="8"/>
  <c r="SG32" i="8"/>
  <c r="SH32" i="8"/>
  <c r="SI32" i="8"/>
  <c r="SJ32" i="8"/>
  <c r="SK32" i="8"/>
  <c r="SL32" i="8"/>
  <c r="SM32" i="8"/>
  <c r="SN32" i="8"/>
  <c r="SO32" i="8"/>
  <c r="SP32" i="8"/>
  <c r="SQ32" i="8"/>
  <c r="SR32" i="8"/>
  <c r="SS32" i="8"/>
  <c r="ST32" i="8"/>
  <c r="SU32" i="8"/>
  <c r="SV32" i="8"/>
  <c r="SW32" i="8"/>
  <c r="SX32" i="8"/>
  <c r="SY32" i="8"/>
  <c r="SZ32" i="8"/>
  <c r="TA32" i="8"/>
  <c r="TB32" i="8"/>
  <c r="TC32" i="8"/>
  <c r="TD32" i="8"/>
  <c r="TE32" i="8"/>
  <c r="TF32" i="8"/>
  <c r="TG32" i="8"/>
  <c r="TH32" i="8"/>
  <c r="TI32" i="8"/>
  <c r="TJ32" i="8"/>
  <c r="TK32" i="8"/>
  <c r="TL32" i="8"/>
  <c r="TM32" i="8"/>
  <c r="TN32" i="8"/>
  <c r="TO32" i="8"/>
  <c r="TP32" i="8"/>
  <c r="TQ32" i="8"/>
  <c r="TR32" i="8"/>
  <c r="TS32" i="8"/>
  <c r="TT32" i="8"/>
  <c r="TU32" i="8"/>
  <c r="PX33" i="8"/>
  <c r="PY33" i="8"/>
  <c r="PZ33" i="8"/>
  <c r="QA33" i="8"/>
  <c r="QB33" i="8"/>
  <c r="QC33" i="8"/>
  <c r="QD33" i="8"/>
  <c r="QE33" i="8"/>
  <c r="QF33" i="8"/>
  <c r="QG33" i="8"/>
  <c r="QH33" i="8"/>
  <c r="QI33" i="8"/>
  <c r="QJ33" i="8"/>
  <c r="QK33" i="8"/>
  <c r="QL33" i="8"/>
  <c r="QM33" i="8"/>
  <c r="QN33" i="8"/>
  <c r="QO33" i="8"/>
  <c r="QP33" i="8"/>
  <c r="QQ33" i="8"/>
  <c r="QR33" i="8"/>
  <c r="QS33" i="8"/>
  <c r="QT33" i="8"/>
  <c r="QU33" i="8"/>
  <c r="QV33" i="8"/>
  <c r="QW33" i="8"/>
  <c r="QX33" i="8"/>
  <c r="QY33" i="8"/>
  <c r="QZ33" i="8"/>
  <c r="RA33" i="8"/>
  <c r="RB33" i="8"/>
  <c r="RC33" i="8"/>
  <c r="RD33" i="8"/>
  <c r="RE33" i="8"/>
  <c r="RF33" i="8"/>
  <c r="RG33" i="8"/>
  <c r="RH33" i="8"/>
  <c r="RI33" i="8"/>
  <c r="RJ33" i="8"/>
  <c r="RK33" i="8"/>
  <c r="RL33" i="8"/>
  <c r="RM33" i="8"/>
  <c r="RN33" i="8"/>
  <c r="RO33" i="8"/>
  <c r="RP33" i="8"/>
  <c r="RQ33" i="8"/>
  <c r="RR33" i="8"/>
  <c r="RS33" i="8"/>
  <c r="RT33" i="8"/>
  <c r="RU33" i="8"/>
  <c r="RV33" i="8"/>
  <c r="RW33" i="8"/>
  <c r="RX33" i="8"/>
  <c r="RY33" i="8"/>
  <c r="RZ33" i="8"/>
  <c r="SA33" i="8"/>
  <c r="SB33" i="8"/>
  <c r="SC33" i="8"/>
  <c r="SD33" i="8"/>
  <c r="SE33" i="8"/>
  <c r="SF33" i="8"/>
  <c r="SG33" i="8"/>
  <c r="SH33" i="8"/>
  <c r="SI33" i="8"/>
  <c r="SJ33" i="8"/>
  <c r="SK33" i="8"/>
  <c r="SL33" i="8"/>
  <c r="SM33" i="8"/>
  <c r="SN33" i="8"/>
  <c r="SO33" i="8"/>
  <c r="SP33" i="8"/>
  <c r="SQ33" i="8"/>
  <c r="SR33" i="8"/>
  <c r="SS33" i="8"/>
  <c r="ST33" i="8"/>
  <c r="SU33" i="8"/>
  <c r="SV33" i="8"/>
  <c r="SW33" i="8"/>
  <c r="SX33" i="8"/>
  <c r="SY33" i="8"/>
  <c r="SZ33" i="8"/>
  <c r="TA33" i="8"/>
  <c r="TB33" i="8"/>
  <c r="TC33" i="8"/>
  <c r="TD33" i="8"/>
  <c r="TE33" i="8"/>
  <c r="TF33" i="8"/>
  <c r="TG33" i="8"/>
  <c r="TH33" i="8"/>
  <c r="TI33" i="8"/>
  <c r="TJ33" i="8"/>
  <c r="TK33" i="8"/>
  <c r="TL33" i="8"/>
  <c r="TM33" i="8"/>
  <c r="TN33" i="8"/>
  <c r="TO33" i="8"/>
  <c r="TP33" i="8"/>
  <c r="TQ33" i="8"/>
  <c r="TR33" i="8"/>
  <c r="TS33" i="8"/>
  <c r="TT33" i="8"/>
  <c r="TU33" i="8"/>
  <c r="PW34" i="8"/>
  <c r="PX34" i="8"/>
  <c r="PY34" i="8"/>
  <c r="PZ34" i="8"/>
  <c r="QA34" i="8"/>
  <c r="QB34" i="8"/>
  <c r="QC34" i="8"/>
  <c r="QD34" i="8"/>
  <c r="QE34" i="8"/>
  <c r="QF34" i="8"/>
  <c r="QG34" i="8"/>
  <c r="QH34" i="8"/>
  <c r="QI34" i="8"/>
  <c r="QJ34" i="8"/>
  <c r="QK34" i="8"/>
  <c r="QL34" i="8"/>
  <c r="QM34" i="8"/>
  <c r="QN34" i="8"/>
  <c r="QO34" i="8"/>
  <c r="QP34" i="8"/>
  <c r="QQ34" i="8"/>
  <c r="QR34" i="8"/>
  <c r="QS34" i="8"/>
  <c r="QT34" i="8"/>
  <c r="QU34" i="8"/>
  <c r="QV34" i="8"/>
  <c r="QW34" i="8"/>
  <c r="QX34" i="8"/>
  <c r="QY34" i="8"/>
  <c r="QZ34" i="8"/>
  <c r="RA34" i="8"/>
  <c r="RB34" i="8"/>
  <c r="RC34" i="8"/>
  <c r="RD34" i="8"/>
  <c r="RE34" i="8"/>
  <c r="RF34" i="8"/>
  <c r="RG34" i="8"/>
  <c r="RH34" i="8"/>
  <c r="RI34" i="8"/>
  <c r="RJ34" i="8"/>
  <c r="RK34" i="8"/>
  <c r="RL34" i="8"/>
  <c r="RM34" i="8"/>
  <c r="RN34" i="8"/>
  <c r="RO34" i="8"/>
  <c r="RP34" i="8"/>
  <c r="RQ34" i="8"/>
  <c r="RR34" i="8"/>
  <c r="RS34" i="8"/>
  <c r="RT34" i="8"/>
  <c r="RU34" i="8"/>
  <c r="RV34" i="8"/>
  <c r="RW34" i="8"/>
  <c r="RX34" i="8"/>
  <c r="RY34" i="8"/>
  <c r="RZ34" i="8"/>
  <c r="SA34" i="8"/>
  <c r="SB34" i="8"/>
  <c r="SC34" i="8"/>
  <c r="SD34" i="8"/>
  <c r="SE34" i="8"/>
  <c r="SF34" i="8"/>
  <c r="SG34" i="8"/>
  <c r="SH34" i="8"/>
  <c r="SI34" i="8"/>
  <c r="SJ34" i="8"/>
  <c r="SK34" i="8"/>
  <c r="SL34" i="8"/>
  <c r="SM34" i="8"/>
  <c r="SN34" i="8"/>
  <c r="SO34" i="8"/>
  <c r="SP34" i="8"/>
  <c r="SQ34" i="8"/>
  <c r="SR34" i="8"/>
  <c r="SS34" i="8"/>
  <c r="ST34" i="8"/>
  <c r="SU34" i="8"/>
  <c r="SV34" i="8"/>
  <c r="SW34" i="8"/>
  <c r="SX34" i="8"/>
  <c r="SY34" i="8"/>
  <c r="SZ34" i="8"/>
  <c r="TA34" i="8"/>
  <c r="TB34" i="8"/>
  <c r="TC34" i="8"/>
  <c r="TD34" i="8"/>
  <c r="TE34" i="8"/>
  <c r="TF34" i="8"/>
  <c r="TG34" i="8"/>
  <c r="TH34" i="8"/>
  <c r="TI34" i="8"/>
  <c r="TJ34" i="8"/>
  <c r="TK34" i="8"/>
  <c r="TL34" i="8"/>
  <c r="TM34" i="8"/>
  <c r="TN34" i="8"/>
  <c r="TO34" i="8"/>
  <c r="TP34" i="8"/>
  <c r="TQ34" i="8"/>
  <c r="TR34" i="8"/>
  <c r="TS34" i="8"/>
  <c r="TT34" i="8"/>
  <c r="TU34" i="8"/>
  <c r="PX35" i="8"/>
  <c r="PY35" i="8"/>
  <c r="PZ35" i="8"/>
  <c r="QA35" i="8"/>
  <c r="QB35" i="8"/>
  <c r="QC35" i="8"/>
  <c r="QD35" i="8"/>
  <c r="QE35" i="8"/>
  <c r="QF35" i="8"/>
  <c r="QG35" i="8"/>
  <c r="QH35" i="8"/>
  <c r="QI35" i="8"/>
  <c r="QJ35" i="8"/>
  <c r="QK35" i="8"/>
  <c r="QL35" i="8"/>
  <c r="QM35" i="8"/>
  <c r="QN35" i="8"/>
  <c r="QO35" i="8"/>
  <c r="QP35" i="8"/>
  <c r="QQ35" i="8"/>
  <c r="QR35" i="8"/>
  <c r="QS35" i="8"/>
  <c r="QT35" i="8"/>
  <c r="QU35" i="8"/>
  <c r="QV35" i="8"/>
  <c r="QW35" i="8"/>
  <c r="QX35" i="8"/>
  <c r="QY35" i="8"/>
  <c r="QZ35" i="8"/>
  <c r="RA35" i="8"/>
  <c r="RB35" i="8"/>
  <c r="RC35" i="8"/>
  <c r="RD35" i="8"/>
  <c r="RE35" i="8"/>
  <c r="RF35" i="8"/>
  <c r="RG35" i="8"/>
  <c r="RH35" i="8"/>
  <c r="RI35" i="8"/>
  <c r="RJ35" i="8"/>
  <c r="RK35" i="8"/>
  <c r="RL35" i="8"/>
  <c r="RM35" i="8"/>
  <c r="RN35" i="8"/>
  <c r="RO35" i="8"/>
  <c r="RP35" i="8"/>
  <c r="RQ35" i="8"/>
  <c r="RR35" i="8"/>
  <c r="RS35" i="8"/>
  <c r="RT35" i="8"/>
  <c r="RU35" i="8"/>
  <c r="RV35" i="8"/>
  <c r="RW35" i="8"/>
  <c r="RX35" i="8"/>
  <c r="RY35" i="8"/>
  <c r="RZ35" i="8"/>
  <c r="SA35" i="8"/>
  <c r="SB35" i="8"/>
  <c r="SC35" i="8"/>
  <c r="SD35" i="8"/>
  <c r="SE35" i="8"/>
  <c r="SF35" i="8"/>
  <c r="SG35" i="8"/>
  <c r="SH35" i="8"/>
  <c r="SI35" i="8"/>
  <c r="SJ35" i="8"/>
  <c r="SK35" i="8"/>
  <c r="SL35" i="8"/>
  <c r="SM35" i="8"/>
  <c r="SN35" i="8"/>
  <c r="SO35" i="8"/>
  <c r="SP35" i="8"/>
  <c r="SQ35" i="8"/>
  <c r="SR35" i="8"/>
  <c r="SS35" i="8"/>
  <c r="ST35" i="8"/>
  <c r="SU35" i="8"/>
  <c r="SV35" i="8"/>
  <c r="SW35" i="8"/>
  <c r="SX35" i="8"/>
  <c r="SY35" i="8"/>
  <c r="SZ35" i="8"/>
  <c r="TA35" i="8"/>
  <c r="TB35" i="8"/>
  <c r="TC35" i="8"/>
  <c r="TD35" i="8"/>
  <c r="TE35" i="8"/>
  <c r="TF35" i="8"/>
  <c r="TG35" i="8"/>
  <c r="TH35" i="8"/>
  <c r="TI35" i="8"/>
  <c r="TJ35" i="8"/>
  <c r="TK35" i="8"/>
  <c r="TL35" i="8"/>
  <c r="TM35" i="8"/>
  <c r="TN35" i="8"/>
  <c r="TO35" i="8"/>
  <c r="TP35" i="8"/>
  <c r="TQ35" i="8"/>
  <c r="TR35" i="8"/>
  <c r="TS35" i="8"/>
  <c r="TT35" i="8"/>
  <c r="TU35" i="8"/>
  <c r="PX36" i="8"/>
  <c r="PY36" i="8"/>
  <c r="PZ36" i="8"/>
  <c r="QA36" i="8"/>
  <c r="QB36" i="8"/>
  <c r="QC36" i="8"/>
  <c r="QD36" i="8"/>
  <c r="QE36" i="8"/>
  <c r="QF36" i="8"/>
  <c r="QG36" i="8"/>
  <c r="QH36" i="8"/>
  <c r="QI36" i="8"/>
  <c r="QJ36" i="8"/>
  <c r="QK36" i="8"/>
  <c r="QL36" i="8"/>
  <c r="QM36" i="8"/>
  <c r="QN36" i="8"/>
  <c r="QO36" i="8"/>
  <c r="QP36" i="8"/>
  <c r="QQ36" i="8"/>
  <c r="QR36" i="8"/>
  <c r="QS36" i="8"/>
  <c r="QT36" i="8"/>
  <c r="QU36" i="8"/>
  <c r="QV36" i="8"/>
  <c r="QW36" i="8"/>
  <c r="QX36" i="8"/>
  <c r="QY36" i="8"/>
  <c r="QZ36" i="8"/>
  <c r="RA36" i="8"/>
  <c r="RB36" i="8"/>
  <c r="RC36" i="8"/>
  <c r="RD36" i="8"/>
  <c r="RE36" i="8"/>
  <c r="RF36" i="8"/>
  <c r="RG36" i="8"/>
  <c r="RH36" i="8"/>
  <c r="RI36" i="8"/>
  <c r="RJ36" i="8"/>
  <c r="RK36" i="8"/>
  <c r="RL36" i="8"/>
  <c r="RM36" i="8"/>
  <c r="RN36" i="8"/>
  <c r="RO36" i="8"/>
  <c r="RP36" i="8"/>
  <c r="RQ36" i="8"/>
  <c r="RR36" i="8"/>
  <c r="RS36" i="8"/>
  <c r="RT36" i="8"/>
  <c r="RU36" i="8"/>
  <c r="RV36" i="8"/>
  <c r="RW36" i="8"/>
  <c r="RX36" i="8"/>
  <c r="RY36" i="8"/>
  <c r="RZ36" i="8"/>
  <c r="SA36" i="8"/>
  <c r="SB36" i="8"/>
  <c r="SC36" i="8"/>
  <c r="SD36" i="8"/>
  <c r="SE36" i="8"/>
  <c r="SF36" i="8"/>
  <c r="SG36" i="8"/>
  <c r="SH36" i="8"/>
  <c r="SI36" i="8"/>
  <c r="SJ36" i="8"/>
  <c r="SK36" i="8"/>
  <c r="SL36" i="8"/>
  <c r="SM36" i="8"/>
  <c r="SN36" i="8"/>
  <c r="SO36" i="8"/>
  <c r="SP36" i="8"/>
  <c r="SQ36" i="8"/>
  <c r="SR36" i="8"/>
  <c r="SS36" i="8"/>
  <c r="ST36" i="8"/>
  <c r="SU36" i="8"/>
  <c r="SV36" i="8"/>
  <c r="SW36" i="8"/>
  <c r="SX36" i="8"/>
  <c r="SY36" i="8"/>
  <c r="SZ36" i="8"/>
  <c r="TA36" i="8"/>
  <c r="TB36" i="8"/>
  <c r="TC36" i="8"/>
  <c r="TD36" i="8"/>
  <c r="TE36" i="8"/>
  <c r="TF36" i="8"/>
  <c r="TG36" i="8"/>
  <c r="TH36" i="8"/>
  <c r="TI36" i="8"/>
  <c r="TJ36" i="8"/>
  <c r="TK36" i="8"/>
  <c r="TL36" i="8"/>
  <c r="TM36" i="8"/>
  <c r="TN36" i="8"/>
  <c r="TO36" i="8"/>
  <c r="TP36" i="8"/>
  <c r="TQ36" i="8"/>
  <c r="TR36" i="8"/>
  <c r="TS36" i="8"/>
  <c r="TT36" i="8"/>
  <c r="TU36" i="8"/>
  <c r="PX37" i="8"/>
  <c r="PY37" i="8"/>
  <c r="PZ37" i="8"/>
  <c r="QA37" i="8"/>
  <c r="QB37" i="8"/>
  <c r="QC37" i="8"/>
  <c r="QD37" i="8"/>
  <c r="QE37" i="8"/>
  <c r="QF37" i="8"/>
  <c r="QG37" i="8"/>
  <c r="QH37" i="8"/>
  <c r="QI37" i="8"/>
  <c r="QJ37" i="8"/>
  <c r="QK37" i="8"/>
  <c r="QL37" i="8"/>
  <c r="QM37" i="8"/>
  <c r="QN37" i="8"/>
  <c r="QO37" i="8"/>
  <c r="QP37" i="8"/>
  <c r="QQ37" i="8"/>
  <c r="QR37" i="8"/>
  <c r="QS37" i="8"/>
  <c r="QT37" i="8"/>
  <c r="QU37" i="8"/>
  <c r="QV37" i="8"/>
  <c r="QW37" i="8"/>
  <c r="QX37" i="8"/>
  <c r="QY37" i="8"/>
  <c r="QZ37" i="8"/>
  <c r="RA37" i="8"/>
  <c r="RB37" i="8"/>
  <c r="RC37" i="8"/>
  <c r="RD37" i="8"/>
  <c r="RE37" i="8"/>
  <c r="RF37" i="8"/>
  <c r="RG37" i="8"/>
  <c r="RH37" i="8"/>
  <c r="RI37" i="8"/>
  <c r="RJ37" i="8"/>
  <c r="RK37" i="8"/>
  <c r="RL37" i="8"/>
  <c r="RM37" i="8"/>
  <c r="RN37" i="8"/>
  <c r="RO37" i="8"/>
  <c r="RP37" i="8"/>
  <c r="RQ37" i="8"/>
  <c r="RR37" i="8"/>
  <c r="RS37" i="8"/>
  <c r="RT37" i="8"/>
  <c r="RU37" i="8"/>
  <c r="RV37" i="8"/>
  <c r="RW37" i="8"/>
  <c r="RX37" i="8"/>
  <c r="RY37" i="8"/>
  <c r="RZ37" i="8"/>
  <c r="SA37" i="8"/>
  <c r="SB37" i="8"/>
  <c r="SC37" i="8"/>
  <c r="SD37" i="8"/>
  <c r="SE37" i="8"/>
  <c r="SF37" i="8"/>
  <c r="SG37" i="8"/>
  <c r="SH37" i="8"/>
  <c r="SI37" i="8"/>
  <c r="SJ37" i="8"/>
  <c r="SK37" i="8"/>
  <c r="SL37" i="8"/>
  <c r="SM37" i="8"/>
  <c r="SN37" i="8"/>
  <c r="SO37" i="8"/>
  <c r="SP37" i="8"/>
  <c r="SQ37" i="8"/>
  <c r="SR37" i="8"/>
  <c r="SS37" i="8"/>
  <c r="ST37" i="8"/>
  <c r="SU37" i="8"/>
  <c r="SV37" i="8"/>
  <c r="SW37" i="8"/>
  <c r="SX37" i="8"/>
  <c r="SY37" i="8"/>
  <c r="SZ37" i="8"/>
  <c r="TA37" i="8"/>
  <c r="TB37" i="8"/>
  <c r="TC37" i="8"/>
  <c r="TD37" i="8"/>
  <c r="TE37" i="8"/>
  <c r="TF37" i="8"/>
  <c r="TG37" i="8"/>
  <c r="TH37" i="8"/>
  <c r="TI37" i="8"/>
  <c r="TJ37" i="8"/>
  <c r="TK37" i="8"/>
  <c r="TL37" i="8"/>
  <c r="TM37" i="8"/>
  <c r="TN37" i="8"/>
  <c r="TO37" i="8"/>
  <c r="TP37" i="8"/>
  <c r="TQ37" i="8"/>
  <c r="TR37" i="8"/>
  <c r="TS37" i="8"/>
  <c r="TT37" i="8"/>
  <c r="TU37" i="8"/>
  <c r="PX4" i="8"/>
  <c r="PY4" i="8"/>
  <c r="PZ4" i="8"/>
  <c r="QA4" i="8"/>
  <c r="QB4" i="8"/>
  <c r="QC4" i="8"/>
  <c r="QD4" i="8"/>
  <c r="QE4" i="8"/>
  <c r="QF4" i="8"/>
  <c r="QG4" i="8"/>
  <c r="QH4" i="8"/>
  <c r="QI4" i="8"/>
  <c r="QJ4" i="8"/>
  <c r="QK4" i="8"/>
  <c r="QL4" i="8"/>
  <c r="QM4" i="8"/>
  <c r="QN4" i="8"/>
  <c r="QO4" i="8"/>
  <c r="QP4" i="8"/>
  <c r="QQ4" i="8"/>
  <c r="QR4" i="8"/>
  <c r="QS4" i="8"/>
  <c r="QT4" i="8"/>
  <c r="QU4" i="8"/>
  <c r="QV4" i="8"/>
  <c r="QW4" i="8"/>
  <c r="QX4" i="8"/>
  <c r="QY4" i="8"/>
  <c r="QZ4" i="8"/>
  <c r="RA4" i="8"/>
  <c r="RB4" i="8"/>
  <c r="RC4" i="8"/>
  <c r="RD4" i="8"/>
  <c r="RE4" i="8"/>
  <c r="RF4" i="8"/>
  <c r="RG4" i="8"/>
  <c r="RH4" i="8"/>
  <c r="RI4" i="8"/>
  <c r="RJ4" i="8"/>
  <c r="RK4" i="8"/>
  <c r="RL4" i="8"/>
  <c r="RM4" i="8"/>
  <c r="RN4" i="8"/>
  <c r="RO4" i="8"/>
  <c r="RP4" i="8"/>
  <c r="RQ4" i="8"/>
  <c r="RR4" i="8"/>
  <c r="RS4" i="8"/>
  <c r="RT4" i="8"/>
  <c r="RU4" i="8"/>
  <c r="RV4" i="8"/>
  <c r="RW4" i="8"/>
  <c r="RX4" i="8"/>
  <c r="RY4" i="8"/>
  <c r="RZ4" i="8"/>
  <c r="SA4" i="8"/>
  <c r="SB4" i="8"/>
  <c r="SC4" i="8"/>
  <c r="SD4" i="8"/>
  <c r="SE4" i="8"/>
  <c r="SF4" i="8"/>
  <c r="SG4" i="8"/>
  <c r="SH4" i="8"/>
  <c r="SI4" i="8"/>
  <c r="SJ4" i="8"/>
  <c r="SK4" i="8"/>
  <c r="SL4" i="8"/>
  <c r="SM4" i="8"/>
  <c r="SN4" i="8"/>
  <c r="SO4" i="8"/>
  <c r="SP4" i="8"/>
  <c r="SQ4" i="8"/>
  <c r="SR4" i="8"/>
  <c r="SS4" i="8"/>
  <c r="ST4" i="8"/>
  <c r="SU4" i="8"/>
  <c r="SV4" i="8"/>
  <c r="SW4" i="8"/>
  <c r="SX4" i="8"/>
  <c r="SY4" i="8"/>
  <c r="SZ4" i="8"/>
  <c r="TA4" i="8"/>
  <c r="TB4" i="8"/>
  <c r="TC4" i="8"/>
  <c r="TD4" i="8"/>
  <c r="TE4" i="8"/>
  <c r="TF4" i="8"/>
  <c r="TG4" i="8"/>
  <c r="TH4" i="8"/>
  <c r="TI4" i="8"/>
  <c r="TJ4" i="8"/>
  <c r="TK4" i="8"/>
  <c r="TL4" i="8"/>
  <c r="TM4" i="8"/>
  <c r="TN4" i="8"/>
  <c r="TO4" i="8"/>
  <c r="TP4" i="8"/>
  <c r="TQ4" i="8"/>
  <c r="TR4" i="8"/>
  <c r="TS4" i="8"/>
  <c r="TT4" i="8"/>
  <c r="TU4" i="8"/>
  <c r="EL5" i="8"/>
  <c r="EL6" i="8"/>
  <c r="EL7" i="8"/>
  <c r="EL8" i="8"/>
  <c r="EL9" i="8"/>
  <c r="EL10" i="8"/>
  <c r="EL11" i="8"/>
  <c r="EL12" i="8"/>
  <c r="EL13" i="8"/>
  <c r="EL14" i="8"/>
  <c r="EL15" i="8"/>
  <c r="EL16" i="8"/>
  <c r="EL17" i="8"/>
  <c r="EL18" i="8"/>
  <c r="EL19" i="8"/>
  <c r="EL20" i="8"/>
  <c r="EL21" i="8"/>
  <c r="EL22" i="8"/>
  <c r="EL23" i="8"/>
  <c r="EL24" i="8"/>
  <c r="EL25" i="8"/>
  <c r="EL26" i="8"/>
  <c r="EL27" i="8"/>
  <c r="EL28" i="8"/>
  <c r="EL29" i="8"/>
  <c r="EL30" i="8"/>
  <c r="EL31" i="8"/>
  <c r="EL32" i="8"/>
  <c r="EL33" i="8"/>
  <c r="EL34" i="8"/>
  <c r="EL35" i="8"/>
  <c r="EL36" i="8"/>
  <c r="EL37" i="8"/>
  <c r="EL4" i="8"/>
  <c r="C5" i="8"/>
  <c r="D5" i="8"/>
  <c r="E5" i="8"/>
  <c r="F5" i="8"/>
  <c r="G5" i="8"/>
  <c r="H5" i="8"/>
  <c r="I5" i="8"/>
  <c r="C6" i="8"/>
  <c r="D6" i="8"/>
  <c r="E6" i="8"/>
  <c r="F6" i="8"/>
  <c r="G6" i="8"/>
  <c r="H6" i="8"/>
  <c r="I6" i="8"/>
  <c r="C7" i="8"/>
  <c r="D7" i="8"/>
  <c r="E7" i="8"/>
  <c r="F7" i="8"/>
  <c r="G7" i="8"/>
  <c r="H7" i="8"/>
  <c r="I7" i="8"/>
  <c r="C8" i="8"/>
  <c r="D8" i="8"/>
  <c r="E8" i="8"/>
  <c r="F8" i="8"/>
  <c r="G8" i="8"/>
  <c r="H8" i="8"/>
  <c r="I8" i="8"/>
  <c r="C9" i="8"/>
  <c r="D9" i="8"/>
  <c r="E9" i="8"/>
  <c r="F9" i="8"/>
  <c r="G9" i="8"/>
  <c r="H9" i="8"/>
  <c r="I9" i="8"/>
  <c r="C10" i="8"/>
  <c r="D10" i="8"/>
  <c r="E10" i="8"/>
  <c r="F10" i="8"/>
  <c r="G10" i="8"/>
  <c r="H10" i="8"/>
  <c r="I10" i="8"/>
  <c r="C11" i="8"/>
  <c r="D11" i="8"/>
  <c r="E11" i="8"/>
  <c r="F11" i="8"/>
  <c r="G11" i="8"/>
  <c r="H11" i="8"/>
  <c r="I11" i="8"/>
  <c r="C12" i="8"/>
  <c r="D12" i="8"/>
  <c r="E12" i="8"/>
  <c r="F12" i="8"/>
  <c r="G12" i="8"/>
  <c r="H12" i="8"/>
  <c r="I12" i="8"/>
  <c r="C13" i="8"/>
  <c r="D13" i="8"/>
  <c r="E13" i="8"/>
  <c r="F13" i="8"/>
  <c r="G13" i="8"/>
  <c r="H13" i="8"/>
  <c r="I13" i="8"/>
  <c r="C14" i="8"/>
  <c r="D14" i="8"/>
  <c r="E14" i="8"/>
  <c r="F14" i="8"/>
  <c r="G14" i="8"/>
  <c r="H14" i="8"/>
  <c r="I14" i="8"/>
  <c r="C15" i="8"/>
  <c r="D15" i="8"/>
  <c r="E15" i="8"/>
  <c r="F15" i="8"/>
  <c r="G15" i="8"/>
  <c r="H15" i="8"/>
  <c r="I15" i="8"/>
  <c r="C16" i="8"/>
  <c r="D16" i="8"/>
  <c r="E16" i="8"/>
  <c r="F16" i="8"/>
  <c r="G16" i="8"/>
  <c r="H16" i="8"/>
  <c r="I16" i="8"/>
  <c r="C17" i="8"/>
  <c r="D17" i="8"/>
  <c r="E17" i="8"/>
  <c r="F17" i="8"/>
  <c r="G17" i="8"/>
  <c r="H17" i="8"/>
  <c r="I17" i="8"/>
  <c r="C18" i="8"/>
  <c r="D18" i="8"/>
  <c r="E18" i="8"/>
  <c r="F18" i="8"/>
  <c r="G18" i="8"/>
  <c r="H18" i="8"/>
  <c r="I18" i="8"/>
  <c r="C19" i="8"/>
  <c r="D19" i="8"/>
  <c r="E19" i="8"/>
  <c r="F19" i="8"/>
  <c r="G19" i="8"/>
  <c r="H19" i="8"/>
  <c r="I19" i="8"/>
  <c r="C20" i="8"/>
  <c r="D20" i="8"/>
  <c r="E20" i="8"/>
  <c r="F20" i="8"/>
  <c r="G20" i="8"/>
  <c r="H20" i="8"/>
  <c r="I20" i="8"/>
  <c r="C21" i="8"/>
  <c r="D21" i="8"/>
  <c r="E21" i="8"/>
  <c r="F21" i="8"/>
  <c r="G21" i="8"/>
  <c r="H21" i="8"/>
  <c r="I21" i="8"/>
  <c r="C22" i="8"/>
  <c r="D22" i="8"/>
  <c r="E22" i="8"/>
  <c r="F22" i="8"/>
  <c r="G22" i="8"/>
  <c r="H22" i="8"/>
  <c r="I22" i="8"/>
  <c r="C23" i="8"/>
  <c r="D23" i="8"/>
  <c r="E23" i="8"/>
  <c r="F23" i="8"/>
  <c r="G23" i="8"/>
  <c r="H23" i="8"/>
  <c r="I23" i="8"/>
  <c r="C24" i="8"/>
  <c r="D24" i="8"/>
  <c r="E24" i="8"/>
  <c r="F24" i="8"/>
  <c r="G24" i="8"/>
  <c r="H24" i="8"/>
  <c r="I24" i="8"/>
  <c r="C25" i="8"/>
  <c r="D25" i="8"/>
  <c r="E25" i="8"/>
  <c r="F25" i="8"/>
  <c r="G25" i="8"/>
  <c r="H25" i="8"/>
  <c r="I25" i="8"/>
  <c r="C26" i="8"/>
  <c r="D26" i="8"/>
  <c r="E26" i="8"/>
  <c r="F26" i="8"/>
  <c r="G26" i="8"/>
  <c r="H26" i="8"/>
  <c r="I26" i="8"/>
  <c r="C27" i="8"/>
  <c r="D27" i="8"/>
  <c r="E27" i="8"/>
  <c r="F27" i="8"/>
  <c r="G27" i="8"/>
  <c r="H27" i="8"/>
  <c r="I27" i="8"/>
  <c r="C28" i="8"/>
  <c r="D28" i="8"/>
  <c r="E28" i="8"/>
  <c r="F28" i="8"/>
  <c r="G28" i="8"/>
  <c r="H28" i="8"/>
  <c r="I28" i="8"/>
  <c r="C29" i="8"/>
  <c r="D29" i="8"/>
  <c r="E29" i="8"/>
  <c r="F29" i="8"/>
  <c r="G29" i="8"/>
  <c r="H29" i="8"/>
  <c r="I29" i="8"/>
  <c r="C30" i="8"/>
  <c r="D30" i="8"/>
  <c r="E30" i="8"/>
  <c r="F30" i="8"/>
  <c r="G30" i="8"/>
  <c r="H30" i="8"/>
  <c r="I30" i="8"/>
  <c r="C31" i="8"/>
  <c r="D31" i="8"/>
  <c r="E31" i="8"/>
  <c r="F31" i="8"/>
  <c r="G31" i="8"/>
  <c r="H31" i="8"/>
  <c r="I31" i="8"/>
  <c r="C32" i="8"/>
  <c r="D32" i="8"/>
  <c r="E32" i="8"/>
  <c r="F32" i="8"/>
  <c r="G32" i="8"/>
  <c r="H32" i="8"/>
  <c r="I32" i="8"/>
  <c r="C33" i="8"/>
  <c r="D33" i="8"/>
  <c r="E33" i="8"/>
  <c r="F33" i="8"/>
  <c r="G33" i="8"/>
  <c r="H33" i="8"/>
  <c r="I33" i="8"/>
  <c r="C34" i="8"/>
  <c r="D34" i="8"/>
  <c r="E34" i="8"/>
  <c r="F34" i="8"/>
  <c r="G34" i="8"/>
  <c r="H34" i="8"/>
  <c r="I34" i="8"/>
  <c r="C35" i="8"/>
  <c r="D35" i="8"/>
  <c r="E35" i="8"/>
  <c r="F35" i="8"/>
  <c r="G35" i="8"/>
  <c r="H35" i="8"/>
  <c r="I35" i="8"/>
  <c r="C36" i="8"/>
  <c r="D36" i="8"/>
  <c r="E36" i="8"/>
  <c r="F36" i="8"/>
  <c r="G36" i="8"/>
  <c r="H36" i="8"/>
  <c r="I36" i="8"/>
  <c r="C37" i="8"/>
  <c r="D37" i="8"/>
  <c r="E37" i="8"/>
  <c r="F37" i="8"/>
  <c r="G37" i="8"/>
  <c r="H37" i="8"/>
  <c r="I37" i="8"/>
  <c r="D4" i="8"/>
  <c r="E4" i="8"/>
  <c r="F4" i="8"/>
  <c r="G4" i="8"/>
  <c r="H4" i="8"/>
  <c r="I4" i="8"/>
  <c r="C4" i="8"/>
  <c r="J4" i="8"/>
  <c r="YJ5" i="2"/>
  <c r="YK5" i="2"/>
  <c r="YL5" i="2"/>
  <c r="YM5" i="2"/>
  <c r="YN5" i="2"/>
  <c r="YO5" i="2"/>
  <c r="YP5" i="2"/>
  <c r="YQ5" i="2"/>
  <c r="YR5" i="2"/>
  <c r="YS5" i="2"/>
  <c r="YT5" i="2"/>
  <c r="YU5" i="2"/>
  <c r="YV5" i="2"/>
  <c r="YW5" i="2"/>
  <c r="YX5" i="2"/>
  <c r="YY5" i="2"/>
  <c r="YZ5" i="2"/>
  <c r="ZA5" i="2"/>
  <c r="ZB5" i="2"/>
  <c r="ZC5" i="2"/>
  <c r="ZD5" i="2"/>
  <c r="ZE5" i="2"/>
  <c r="ZF5" i="2"/>
  <c r="ZG5" i="2"/>
  <c r="ZH5" i="2"/>
  <c r="ZI5" i="2"/>
  <c r="ZJ5" i="2"/>
  <c r="ZK5" i="2"/>
  <c r="ZL5" i="2"/>
  <c r="ZM5" i="2"/>
  <c r="ZN5" i="2"/>
  <c r="ZO5" i="2"/>
  <c r="ZP5" i="2"/>
  <c r="ZQ5" i="2"/>
  <c r="ZR5" i="2"/>
  <c r="ZS5" i="2"/>
  <c r="ZT5" i="2"/>
  <c r="ZU5" i="2"/>
  <c r="ZV5" i="2"/>
  <c r="ZW5" i="2"/>
  <c r="ZX5" i="2"/>
  <c r="ZY5" i="2"/>
  <c r="YJ6" i="2"/>
  <c r="YK6" i="2"/>
  <c r="YL6" i="2"/>
  <c r="YM6" i="2"/>
  <c r="YN6" i="2"/>
  <c r="YO6" i="2"/>
  <c r="YP6" i="2"/>
  <c r="YQ6" i="2"/>
  <c r="YR6" i="2"/>
  <c r="YS6" i="2"/>
  <c r="YT6" i="2"/>
  <c r="YU6" i="2"/>
  <c r="YV6" i="2"/>
  <c r="YW6" i="2"/>
  <c r="YX6" i="2"/>
  <c r="YY6" i="2"/>
  <c r="YZ6" i="2"/>
  <c r="ZA6" i="2"/>
  <c r="ZB6" i="2"/>
  <c r="ZC6" i="2"/>
  <c r="ZD6" i="2"/>
  <c r="ZE6" i="2"/>
  <c r="ZF6" i="2"/>
  <c r="ZG6" i="2"/>
  <c r="ZH6" i="2"/>
  <c r="ZI6" i="2"/>
  <c r="ZJ6" i="2"/>
  <c r="ZK6" i="2"/>
  <c r="ZL6" i="2"/>
  <c r="ZM6" i="2"/>
  <c r="ZN6" i="2"/>
  <c r="ZO6" i="2"/>
  <c r="ZP6" i="2"/>
  <c r="ZQ6" i="2"/>
  <c r="ZR6" i="2"/>
  <c r="ZS6" i="2"/>
  <c r="ZT6" i="2"/>
  <c r="ZU6" i="2"/>
  <c r="ZV6" i="2"/>
  <c r="ZW6" i="2"/>
  <c r="ZX6" i="2"/>
  <c r="ZY6" i="2"/>
  <c r="YJ7" i="2"/>
  <c r="YK7" i="2"/>
  <c r="YL7" i="2"/>
  <c r="YM7" i="2"/>
  <c r="YN7" i="2"/>
  <c r="YO7" i="2"/>
  <c r="YP7" i="2"/>
  <c r="YQ7" i="2"/>
  <c r="YR7" i="2"/>
  <c r="YS7" i="2"/>
  <c r="YT7" i="2"/>
  <c r="YU7" i="2"/>
  <c r="YV7" i="2"/>
  <c r="YW7" i="2"/>
  <c r="YX7" i="2"/>
  <c r="YY7" i="2"/>
  <c r="YZ7" i="2"/>
  <c r="ZA7" i="2"/>
  <c r="ZB7" i="2"/>
  <c r="ZC7" i="2"/>
  <c r="ZD7" i="2"/>
  <c r="ZE7" i="2"/>
  <c r="ZF7" i="2"/>
  <c r="ZG7" i="2"/>
  <c r="ZH7" i="2"/>
  <c r="ZI7" i="2"/>
  <c r="ZJ7" i="2"/>
  <c r="ZK7" i="2"/>
  <c r="ZL7" i="2"/>
  <c r="ZM7" i="2"/>
  <c r="ZN7" i="2"/>
  <c r="ZO7" i="2"/>
  <c r="ZP7" i="2"/>
  <c r="ZQ7" i="2"/>
  <c r="ZR7" i="2"/>
  <c r="ZS7" i="2"/>
  <c r="ZT7" i="2"/>
  <c r="ZU7" i="2"/>
  <c r="ZV7" i="2"/>
  <c r="ZW7" i="2"/>
  <c r="ZX7" i="2"/>
  <c r="ZY7" i="2"/>
  <c r="YJ8" i="2"/>
  <c r="YK8" i="2"/>
  <c r="YL8" i="2"/>
  <c r="YM8" i="2"/>
  <c r="YN8" i="2"/>
  <c r="YO8" i="2"/>
  <c r="YP8" i="2"/>
  <c r="YQ8" i="2"/>
  <c r="YR8" i="2"/>
  <c r="YS8" i="2"/>
  <c r="YT8" i="2"/>
  <c r="YU8" i="2"/>
  <c r="YV8" i="2"/>
  <c r="YW8" i="2"/>
  <c r="YX8" i="2"/>
  <c r="YY8" i="2"/>
  <c r="YZ8" i="2"/>
  <c r="ZA8" i="2"/>
  <c r="ZB8" i="2"/>
  <c r="ZC8" i="2"/>
  <c r="ZD8" i="2"/>
  <c r="ZE8" i="2"/>
  <c r="ZF8" i="2"/>
  <c r="ZG8" i="2"/>
  <c r="ZH8" i="2"/>
  <c r="ZI8" i="2"/>
  <c r="ZJ8" i="2"/>
  <c r="ZK8" i="2"/>
  <c r="ZL8" i="2"/>
  <c r="ZM8" i="2"/>
  <c r="ZN8" i="2"/>
  <c r="ZO8" i="2"/>
  <c r="ZP8" i="2"/>
  <c r="ZQ8" i="2"/>
  <c r="ZR8" i="2"/>
  <c r="ZS8" i="2"/>
  <c r="ZT8" i="2"/>
  <c r="ZU8" i="2"/>
  <c r="ZV8" i="2"/>
  <c r="ZW8" i="2"/>
  <c r="ZX8" i="2"/>
  <c r="ZY8" i="2"/>
  <c r="YJ9" i="2"/>
  <c r="YK9" i="2"/>
  <c r="YL9" i="2"/>
  <c r="YM9" i="2"/>
  <c r="YN9" i="2"/>
  <c r="YO9" i="2"/>
  <c r="YP9" i="2"/>
  <c r="YQ9" i="2"/>
  <c r="YR9" i="2"/>
  <c r="YS9" i="2"/>
  <c r="YT9" i="2"/>
  <c r="YU9" i="2"/>
  <c r="YV9" i="2"/>
  <c r="YW9" i="2"/>
  <c r="YX9" i="2"/>
  <c r="YY9" i="2"/>
  <c r="YZ9" i="2"/>
  <c r="ZA9" i="2"/>
  <c r="ZB9" i="2"/>
  <c r="ZC9" i="2"/>
  <c r="ZD9" i="2"/>
  <c r="ZE9" i="2"/>
  <c r="ZF9" i="2"/>
  <c r="ZG9" i="2"/>
  <c r="ZH9" i="2"/>
  <c r="ZI9" i="2"/>
  <c r="ZJ9" i="2"/>
  <c r="ZK9" i="2"/>
  <c r="ZL9" i="2"/>
  <c r="ZM9" i="2"/>
  <c r="ZN9" i="2"/>
  <c r="ZO9" i="2"/>
  <c r="ZP9" i="2"/>
  <c r="ZQ9" i="2"/>
  <c r="ZR9" i="2"/>
  <c r="ZS9" i="2"/>
  <c r="ZT9" i="2"/>
  <c r="ZU9" i="2"/>
  <c r="ZV9" i="2"/>
  <c r="ZW9" i="2"/>
  <c r="ZX9" i="2"/>
  <c r="ZY9" i="2"/>
  <c r="YJ10" i="2"/>
  <c r="YK10" i="2"/>
  <c r="YL10" i="2"/>
  <c r="YM10" i="2"/>
  <c r="YN10" i="2"/>
  <c r="YO10" i="2"/>
  <c r="YP10" i="2"/>
  <c r="YQ10" i="2"/>
  <c r="YR10" i="2"/>
  <c r="YS10" i="2"/>
  <c r="YT10" i="2"/>
  <c r="YU10" i="2"/>
  <c r="YV10" i="2"/>
  <c r="YW10" i="2"/>
  <c r="YX10" i="2"/>
  <c r="YY10" i="2"/>
  <c r="YZ10" i="2"/>
  <c r="ZA10" i="2"/>
  <c r="ZB10" i="2"/>
  <c r="ZC10" i="2"/>
  <c r="ZD10" i="2"/>
  <c r="ZE10" i="2"/>
  <c r="ZF10" i="2"/>
  <c r="ZG10" i="2"/>
  <c r="ZH10" i="2"/>
  <c r="ZI10" i="2"/>
  <c r="ZJ10" i="2"/>
  <c r="ZK10" i="2"/>
  <c r="ZL10" i="2"/>
  <c r="ZM10" i="2"/>
  <c r="ZN10" i="2"/>
  <c r="ZO10" i="2"/>
  <c r="ZP10" i="2"/>
  <c r="ZQ10" i="2"/>
  <c r="ZR10" i="2"/>
  <c r="ZS10" i="2"/>
  <c r="ZT10" i="2"/>
  <c r="ZU10" i="2"/>
  <c r="ZV10" i="2"/>
  <c r="ZW10" i="2"/>
  <c r="ZX10" i="2"/>
  <c r="ZY10" i="2"/>
  <c r="YJ11" i="2"/>
  <c r="YK11" i="2"/>
  <c r="YL11" i="2"/>
  <c r="YM11" i="2"/>
  <c r="YN11" i="2"/>
  <c r="YO11" i="2"/>
  <c r="YP11" i="2"/>
  <c r="YQ11" i="2"/>
  <c r="YR11" i="2"/>
  <c r="YS11" i="2"/>
  <c r="YT11" i="2"/>
  <c r="YU11" i="2"/>
  <c r="YV11" i="2"/>
  <c r="YW11" i="2"/>
  <c r="YX11" i="2"/>
  <c r="YY11" i="2"/>
  <c r="YZ11" i="2"/>
  <c r="ZA11" i="2"/>
  <c r="ZB11" i="2"/>
  <c r="ZC11" i="2"/>
  <c r="ZD11" i="2"/>
  <c r="ZE11" i="2"/>
  <c r="ZF11" i="2"/>
  <c r="ZG11" i="2"/>
  <c r="ZH11" i="2"/>
  <c r="ZI11" i="2"/>
  <c r="ZJ11" i="2"/>
  <c r="ZK11" i="2"/>
  <c r="ZL11" i="2"/>
  <c r="ZM11" i="2"/>
  <c r="ZN11" i="2"/>
  <c r="ZO11" i="2"/>
  <c r="ZP11" i="2"/>
  <c r="ZQ11" i="2"/>
  <c r="ZR11" i="2"/>
  <c r="ZS11" i="2"/>
  <c r="ZT11" i="2"/>
  <c r="ZU11" i="2"/>
  <c r="ZV11" i="2"/>
  <c r="ZW11" i="2"/>
  <c r="ZX11" i="2"/>
  <c r="ZY11" i="2"/>
  <c r="YJ12" i="2"/>
  <c r="YK12" i="2"/>
  <c r="YL12" i="2"/>
  <c r="YM12" i="2"/>
  <c r="YN12" i="2"/>
  <c r="YO12" i="2"/>
  <c r="YP12" i="2"/>
  <c r="YQ12" i="2"/>
  <c r="YR12" i="2"/>
  <c r="YS12" i="2"/>
  <c r="YT12" i="2"/>
  <c r="YU12" i="2"/>
  <c r="YV12" i="2"/>
  <c r="YW12" i="2"/>
  <c r="YX12" i="2"/>
  <c r="YY12" i="2"/>
  <c r="YZ12" i="2"/>
  <c r="ZA12" i="2"/>
  <c r="ZB12" i="2"/>
  <c r="ZC12" i="2"/>
  <c r="ZD12" i="2"/>
  <c r="ZE12" i="2"/>
  <c r="ZF12" i="2"/>
  <c r="ZG12" i="2"/>
  <c r="ZH12" i="2"/>
  <c r="ZI12" i="2"/>
  <c r="ZJ12" i="2"/>
  <c r="ZK12" i="2"/>
  <c r="ZL12" i="2"/>
  <c r="ZM12" i="2"/>
  <c r="ZN12" i="2"/>
  <c r="ZO12" i="2"/>
  <c r="ZP12" i="2"/>
  <c r="ZQ12" i="2"/>
  <c r="ZR12" i="2"/>
  <c r="ZS12" i="2"/>
  <c r="ZT12" i="2"/>
  <c r="ZU12" i="2"/>
  <c r="ZV12" i="2"/>
  <c r="ZW12" i="2"/>
  <c r="ZX12" i="2"/>
  <c r="ZY12" i="2"/>
  <c r="YJ13" i="2"/>
  <c r="YK13" i="2"/>
  <c r="YL13" i="2"/>
  <c r="YM13" i="2"/>
  <c r="YN13" i="2"/>
  <c r="YO13" i="2"/>
  <c r="YP13" i="2"/>
  <c r="YQ13" i="2"/>
  <c r="YR13" i="2"/>
  <c r="YS13" i="2"/>
  <c r="YT13" i="2"/>
  <c r="YU13" i="2"/>
  <c r="YV13" i="2"/>
  <c r="YW13" i="2"/>
  <c r="YX13" i="2"/>
  <c r="YY13" i="2"/>
  <c r="YZ13" i="2"/>
  <c r="ZA13" i="2"/>
  <c r="ZB13" i="2"/>
  <c r="ZC13" i="2"/>
  <c r="ZD13" i="2"/>
  <c r="ZE13" i="2"/>
  <c r="ZF13" i="2"/>
  <c r="ZG13" i="2"/>
  <c r="ZH13" i="2"/>
  <c r="ZI13" i="2"/>
  <c r="ZJ13" i="2"/>
  <c r="ZK13" i="2"/>
  <c r="ZL13" i="2"/>
  <c r="ZM13" i="2"/>
  <c r="ZN13" i="2"/>
  <c r="ZO13" i="2"/>
  <c r="ZP13" i="2"/>
  <c r="ZQ13" i="2"/>
  <c r="ZR13" i="2"/>
  <c r="ZS13" i="2"/>
  <c r="ZT13" i="2"/>
  <c r="ZU13" i="2"/>
  <c r="ZV13" i="2"/>
  <c r="ZW13" i="2"/>
  <c r="ZX13" i="2"/>
  <c r="ZY13" i="2"/>
  <c r="YJ14" i="2"/>
  <c r="YK14" i="2"/>
  <c r="YL14" i="2"/>
  <c r="YM14" i="2"/>
  <c r="YN14" i="2"/>
  <c r="YO14" i="2"/>
  <c r="YP14" i="2"/>
  <c r="YQ14" i="2"/>
  <c r="YR14" i="2"/>
  <c r="YS14" i="2"/>
  <c r="YT14" i="2"/>
  <c r="YU14" i="2"/>
  <c r="YV14" i="2"/>
  <c r="YW14" i="2"/>
  <c r="YX14" i="2"/>
  <c r="YY14" i="2"/>
  <c r="YZ14" i="2"/>
  <c r="ZA14" i="2"/>
  <c r="ZB14" i="2"/>
  <c r="ZC14" i="2"/>
  <c r="ZD14" i="2"/>
  <c r="ZE14" i="2"/>
  <c r="ZF14" i="2"/>
  <c r="ZG14" i="2"/>
  <c r="ZH14" i="2"/>
  <c r="ZI14" i="2"/>
  <c r="ZJ14" i="2"/>
  <c r="ZK14" i="2"/>
  <c r="ZL14" i="2"/>
  <c r="ZM14" i="2"/>
  <c r="ZN14" i="2"/>
  <c r="ZO14" i="2"/>
  <c r="ZP14" i="2"/>
  <c r="ZQ14" i="2"/>
  <c r="ZR14" i="2"/>
  <c r="ZS14" i="2"/>
  <c r="ZT14" i="2"/>
  <c r="ZU14" i="2"/>
  <c r="ZV14" i="2"/>
  <c r="ZW14" i="2"/>
  <c r="ZX14" i="2"/>
  <c r="ZY14" i="2"/>
  <c r="YJ15" i="2"/>
  <c r="YK15" i="2"/>
  <c r="YL15" i="2"/>
  <c r="YM15" i="2"/>
  <c r="YN15" i="2"/>
  <c r="YO15" i="2"/>
  <c r="YP15" i="2"/>
  <c r="YQ15" i="2"/>
  <c r="YR15" i="2"/>
  <c r="YS15" i="2"/>
  <c r="YT15" i="2"/>
  <c r="YU15" i="2"/>
  <c r="YV15" i="2"/>
  <c r="YW15" i="2"/>
  <c r="YX15" i="2"/>
  <c r="YY15" i="2"/>
  <c r="YZ15" i="2"/>
  <c r="ZA15" i="2"/>
  <c r="ZB15" i="2"/>
  <c r="ZC15" i="2"/>
  <c r="ZD15" i="2"/>
  <c r="ZE15" i="2"/>
  <c r="ZF15" i="2"/>
  <c r="ZG15" i="2"/>
  <c r="ZH15" i="2"/>
  <c r="ZI15" i="2"/>
  <c r="ZJ15" i="2"/>
  <c r="ZK15" i="2"/>
  <c r="ZL15" i="2"/>
  <c r="ZM15" i="2"/>
  <c r="ZN15" i="2"/>
  <c r="ZO15" i="2"/>
  <c r="ZP15" i="2"/>
  <c r="ZQ15" i="2"/>
  <c r="ZR15" i="2"/>
  <c r="ZS15" i="2"/>
  <c r="ZT15" i="2"/>
  <c r="ZU15" i="2"/>
  <c r="ZV15" i="2"/>
  <c r="ZW15" i="2"/>
  <c r="ZX15" i="2"/>
  <c r="ZY15" i="2"/>
  <c r="YJ16" i="2"/>
  <c r="YK16" i="2"/>
  <c r="YL16" i="2"/>
  <c r="YM16" i="2"/>
  <c r="YN16" i="2"/>
  <c r="YO16" i="2"/>
  <c r="YP16" i="2"/>
  <c r="YQ16" i="2"/>
  <c r="YR16" i="2"/>
  <c r="YS16" i="2"/>
  <c r="YT16" i="2"/>
  <c r="YU16" i="2"/>
  <c r="YV16" i="2"/>
  <c r="YW16" i="2"/>
  <c r="YX16" i="2"/>
  <c r="YY16" i="2"/>
  <c r="YZ16" i="2"/>
  <c r="ZA16" i="2"/>
  <c r="ZB16" i="2"/>
  <c r="ZC16" i="2"/>
  <c r="ZD16" i="2"/>
  <c r="ZE16" i="2"/>
  <c r="ZF16" i="2"/>
  <c r="ZG16" i="2"/>
  <c r="ZH16" i="2"/>
  <c r="ZI16" i="2"/>
  <c r="ZJ16" i="2"/>
  <c r="ZK16" i="2"/>
  <c r="ZL16" i="2"/>
  <c r="ZM16" i="2"/>
  <c r="ZN16" i="2"/>
  <c r="ZO16" i="2"/>
  <c r="ZP16" i="2"/>
  <c r="ZQ16" i="2"/>
  <c r="ZR16" i="2"/>
  <c r="ZS16" i="2"/>
  <c r="ZT16" i="2"/>
  <c r="ZU16" i="2"/>
  <c r="ZV16" i="2"/>
  <c r="ZW16" i="2"/>
  <c r="ZX16" i="2"/>
  <c r="ZY16" i="2"/>
  <c r="YJ17" i="2"/>
  <c r="YK17" i="2"/>
  <c r="YL17" i="2"/>
  <c r="YM17" i="2"/>
  <c r="YN17" i="2"/>
  <c r="YO17" i="2"/>
  <c r="YP17" i="2"/>
  <c r="YQ17" i="2"/>
  <c r="YR17" i="2"/>
  <c r="YS17" i="2"/>
  <c r="YT17" i="2"/>
  <c r="YU17" i="2"/>
  <c r="YV17" i="2"/>
  <c r="YW17" i="2"/>
  <c r="YX17" i="2"/>
  <c r="YY17" i="2"/>
  <c r="YZ17" i="2"/>
  <c r="ZA17" i="2"/>
  <c r="ZB17" i="2"/>
  <c r="ZC17" i="2"/>
  <c r="ZD17" i="2"/>
  <c r="ZE17" i="2"/>
  <c r="ZF17" i="2"/>
  <c r="ZG17" i="2"/>
  <c r="ZH17" i="2"/>
  <c r="ZI17" i="2"/>
  <c r="ZJ17" i="2"/>
  <c r="ZK17" i="2"/>
  <c r="ZL17" i="2"/>
  <c r="ZM17" i="2"/>
  <c r="ZN17" i="2"/>
  <c r="ZO17" i="2"/>
  <c r="ZP17" i="2"/>
  <c r="ZQ17" i="2"/>
  <c r="ZR17" i="2"/>
  <c r="ZS17" i="2"/>
  <c r="ZT17" i="2"/>
  <c r="ZU17" i="2"/>
  <c r="ZV17" i="2"/>
  <c r="ZW17" i="2"/>
  <c r="ZX17" i="2"/>
  <c r="ZY17" i="2"/>
  <c r="YJ18" i="2"/>
  <c r="YK18" i="2"/>
  <c r="YL18" i="2"/>
  <c r="YM18" i="2"/>
  <c r="YN18" i="2"/>
  <c r="YO18" i="2"/>
  <c r="YP18" i="2"/>
  <c r="YQ18" i="2"/>
  <c r="YR18" i="2"/>
  <c r="YS18" i="2"/>
  <c r="YT18" i="2"/>
  <c r="YU18" i="2"/>
  <c r="YV18" i="2"/>
  <c r="YW18" i="2"/>
  <c r="YX18" i="2"/>
  <c r="YY18" i="2"/>
  <c r="YZ18" i="2"/>
  <c r="ZA18" i="2"/>
  <c r="ZB18" i="2"/>
  <c r="ZC18" i="2"/>
  <c r="ZD18" i="2"/>
  <c r="ZE18" i="2"/>
  <c r="ZF18" i="2"/>
  <c r="ZG18" i="2"/>
  <c r="ZH18" i="2"/>
  <c r="ZI18" i="2"/>
  <c r="ZJ18" i="2"/>
  <c r="ZK18" i="2"/>
  <c r="ZL18" i="2"/>
  <c r="ZM18" i="2"/>
  <c r="ZN18" i="2"/>
  <c r="ZO18" i="2"/>
  <c r="ZP18" i="2"/>
  <c r="ZQ18" i="2"/>
  <c r="ZR18" i="2"/>
  <c r="ZS18" i="2"/>
  <c r="ZT18" i="2"/>
  <c r="ZU18" i="2"/>
  <c r="ZV18" i="2"/>
  <c r="ZW18" i="2"/>
  <c r="ZX18" i="2"/>
  <c r="ZY18" i="2"/>
  <c r="YJ19" i="2"/>
  <c r="YK19" i="2"/>
  <c r="YL19" i="2"/>
  <c r="YM19" i="2"/>
  <c r="YN19" i="2"/>
  <c r="YO19" i="2"/>
  <c r="YP19" i="2"/>
  <c r="YQ19" i="2"/>
  <c r="YR19" i="2"/>
  <c r="YS19" i="2"/>
  <c r="YT19" i="2"/>
  <c r="YU19" i="2"/>
  <c r="YV19" i="2"/>
  <c r="YW19" i="2"/>
  <c r="YX19" i="2"/>
  <c r="YY19" i="2"/>
  <c r="YZ19" i="2"/>
  <c r="ZA19" i="2"/>
  <c r="ZB19" i="2"/>
  <c r="ZC19" i="2"/>
  <c r="ZD19" i="2"/>
  <c r="ZE19" i="2"/>
  <c r="ZF19" i="2"/>
  <c r="ZG19" i="2"/>
  <c r="ZH19" i="2"/>
  <c r="ZI19" i="2"/>
  <c r="ZJ19" i="2"/>
  <c r="ZK19" i="2"/>
  <c r="ZL19" i="2"/>
  <c r="ZM19" i="2"/>
  <c r="ZN19" i="2"/>
  <c r="ZO19" i="2"/>
  <c r="ZP19" i="2"/>
  <c r="ZQ19" i="2"/>
  <c r="ZR19" i="2"/>
  <c r="ZS19" i="2"/>
  <c r="ZT19" i="2"/>
  <c r="ZU19" i="2"/>
  <c r="ZV19" i="2"/>
  <c r="ZW19" i="2"/>
  <c r="ZX19" i="2"/>
  <c r="ZY19" i="2"/>
  <c r="YJ20" i="2"/>
  <c r="YK20" i="2"/>
  <c r="YL20" i="2"/>
  <c r="YM20" i="2"/>
  <c r="YN20" i="2"/>
  <c r="YO20" i="2"/>
  <c r="YP20" i="2"/>
  <c r="YQ20" i="2"/>
  <c r="YR20" i="2"/>
  <c r="YS20" i="2"/>
  <c r="YT20" i="2"/>
  <c r="YU20" i="2"/>
  <c r="YV20" i="2"/>
  <c r="YW20" i="2"/>
  <c r="YX20" i="2"/>
  <c r="YY20" i="2"/>
  <c r="YZ20" i="2"/>
  <c r="ZA20" i="2"/>
  <c r="ZB20" i="2"/>
  <c r="ZC20" i="2"/>
  <c r="ZD20" i="2"/>
  <c r="ZE20" i="2"/>
  <c r="ZF20" i="2"/>
  <c r="ZG20" i="2"/>
  <c r="ZH20" i="2"/>
  <c r="ZI20" i="2"/>
  <c r="ZJ20" i="2"/>
  <c r="ZK20" i="2"/>
  <c r="ZL20" i="2"/>
  <c r="ZM20" i="2"/>
  <c r="ZN20" i="2"/>
  <c r="ZO20" i="2"/>
  <c r="ZP20" i="2"/>
  <c r="ZQ20" i="2"/>
  <c r="ZR20" i="2"/>
  <c r="ZS20" i="2"/>
  <c r="ZT20" i="2"/>
  <c r="ZU20" i="2"/>
  <c r="ZV20" i="2"/>
  <c r="ZW20" i="2"/>
  <c r="ZX20" i="2"/>
  <c r="ZY20" i="2"/>
  <c r="YJ21" i="2"/>
  <c r="YK21" i="2"/>
  <c r="YL21" i="2"/>
  <c r="YM21" i="2"/>
  <c r="YN21" i="2"/>
  <c r="YO21" i="2"/>
  <c r="YP21" i="2"/>
  <c r="YQ21" i="2"/>
  <c r="YR21" i="2"/>
  <c r="YS21" i="2"/>
  <c r="YT21" i="2"/>
  <c r="YU21" i="2"/>
  <c r="YV21" i="2"/>
  <c r="YW21" i="2"/>
  <c r="YX21" i="2"/>
  <c r="YY21" i="2"/>
  <c r="YZ21" i="2"/>
  <c r="ZA21" i="2"/>
  <c r="ZB21" i="2"/>
  <c r="ZC21" i="2"/>
  <c r="ZD21" i="2"/>
  <c r="ZE21" i="2"/>
  <c r="ZF21" i="2"/>
  <c r="ZG21" i="2"/>
  <c r="ZH21" i="2"/>
  <c r="ZI21" i="2"/>
  <c r="ZJ21" i="2"/>
  <c r="ZK21" i="2"/>
  <c r="ZL21" i="2"/>
  <c r="ZM21" i="2"/>
  <c r="ZN21" i="2"/>
  <c r="ZO21" i="2"/>
  <c r="ZP21" i="2"/>
  <c r="ZQ21" i="2"/>
  <c r="ZR21" i="2"/>
  <c r="ZS21" i="2"/>
  <c r="ZT21" i="2"/>
  <c r="ZU21" i="2"/>
  <c r="ZV21" i="2"/>
  <c r="ZW21" i="2"/>
  <c r="ZX21" i="2"/>
  <c r="ZY21" i="2"/>
  <c r="YJ22" i="2"/>
  <c r="YK22" i="2"/>
  <c r="YL22" i="2"/>
  <c r="YM22" i="2"/>
  <c r="YN22" i="2"/>
  <c r="YO22" i="2"/>
  <c r="YP22" i="2"/>
  <c r="YQ22" i="2"/>
  <c r="YR22" i="2"/>
  <c r="YS22" i="2"/>
  <c r="YT22" i="2"/>
  <c r="YU22" i="2"/>
  <c r="YV22" i="2"/>
  <c r="YW22" i="2"/>
  <c r="YX22" i="2"/>
  <c r="YY22" i="2"/>
  <c r="YZ22" i="2"/>
  <c r="ZA22" i="2"/>
  <c r="ZB22" i="2"/>
  <c r="ZC22" i="2"/>
  <c r="ZD22" i="2"/>
  <c r="ZE22" i="2"/>
  <c r="ZF22" i="2"/>
  <c r="ZG22" i="2"/>
  <c r="ZH22" i="2"/>
  <c r="ZI22" i="2"/>
  <c r="ZJ22" i="2"/>
  <c r="ZK22" i="2"/>
  <c r="ZL22" i="2"/>
  <c r="ZM22" i="2"/>
  <c r="ZN22" i="2"/>
  <c r="ZO22" i="2"/>
  <c r="ZP22" i="2"/>
  <c r="ZQ22" i="2"/>
  <c r="ZR22" i="2"/>
  <c r="ZS22" i="2"/>
  <c r="ZT22" i="2"/>
  <c r="ZU22" i="2"/>
  <c r="ZV22" i="2"/>
  <c r="ZW22" i="2"/>
  <c r="ZX22" i="2"/>
  <c r="ZY22" i="2"/>
  <c r="YJ23" i="2"/>
  <c r="YK23" i="2"/>
  <c r="YL23" i="2"/>
  <c r="YM23" i="2"/>
  <c r="YN23" i="2"/>
  <c r="YO23" i="2"/>
  <c r="YP23" i="2"/>
  <c r="YQ23" i="2"/>
  <c r="YR23" i="2"/>
  <c r="YS23" i="2"/>
  <c r="YT23" i="2"/>
  <c r="YU23" i="2"/>
  <c r="YV23" i="2"/>
  <c r="YW23" i="2"/>
  <c r="YX23" i="2"/>
  <c r="YY23" i="2"/>
  <c r="YZ23" i="2"/>
  <c r="ZA23" i="2"/>
  <c r="ZB23" i="2"/>
  <c r="ZC23" i="2"/>
  <c r="ZD23" i="2"/>
  <c r="ZE23" i="2"/>
  <c r="ZF23" i="2"/>
  <c r="ZG23" i="2"/>
  <c r="ZH23" i="2"/>
  <c r="ZI23" i="2"/>
  <c r="ZJ23" i="2"/>
  <c r="ZK23" i="2"/>
  <c r="ZL23" i="2"/>
  <c r="ZM23" i="2"/>
  <c r="ZN23" i="2"/>
  <c r="ZO23" i="2"/>
  <c r="ZP23" i="2"/>
  <c r="ZQ23" i="2"/>
  <c r="ZR23" i="2"/>
  <c r="ZS23" i="2"/>
  <c r="ZT23" i="2"/>
  <c r="ZU23" i="2"/>
  <c r="ZV23" i="2"/>
  <c r="ZW23" i="2"/>
  <c r="ZX23" i="2"/>
  <c r="ZY23" i="2"/>
  <c r="YJ24" i="2"/>
  <c r="YK24" i="2"/>
  <c r="YL24" i="2"/>
  <c r="YM24" i="2"/>
  <c r="YN24" i="2"/>
  <c r="YO24" i="2"/>
  <c r="YP24" i="2"/>
  <c r="YQ24" i="2"/>
  <c r="YR24" i="2"/>
  <c r="YS24" i="2"/>
  <c r="YT24" i="2"/>
  <c r="YU24" i="2"/>
  <c r="YV24" i="2"/>
  <c r="YW24" i="2"/>
  <c r="YX24" i="2"/>
  <c r="YY24" i="2"/>
  <c r="YZ24" i="2"/>
  <c r="ZA24" i="2"/>
  <c r="ZB24" i="2"/>
  <c r="ZC24" i="2"/>
  <c r="ZD24" i="2"/>
  <c r="ZE24" i="2"/>
  <c r="ZF24" i="2"/>
  <c r="ZG24" i="2"/>
  <c r="ZH24" i="2"/>
  <c r="ZI24" i="2"/>
  <c r="ZJ24" i="2"/>
  <c r="ZK24" i="2"/>
  <c r="ZL24" i="2"/>
  <c r="ZM24" i="2"/>
  <c r="ZN24" i="2"/>
  <c r="ZO24" i="2"/>
  <c r="ZP24" i="2"/>
  <c r="ZQ24" i="2"/>
  <c r="ZR24" i="2"/>
  <c r="ZS24" i="2"/>
  <c r="ZT24" i="2"/>
  <c r="ZU24" i="2"/>
  <c r="ZV24" i="2"/>
  <c r="ZW24" i="2"/>
  <c r="ZX24" i="2"/>
  <c r="ZY24" i="2"/>
  <c r="YJ25" i="2"/>
  <c r="YK25" i="2"/>
  <c r="YL25" i="2"/>
  <c r="YM25" i="2"/>
  <c r="YN25" i="2"/>
  <c r="YO25" i="2"/>
  <c r="YP25" i="2"/>
  <c r="YQ25" i="2"/>
  <c r="YR25" i="2"/>
  <c r="YS25" i="2"/>
  <c r="YT25" i="2"/>
  <c r="YU25" i="2"/>
  <c r="YV25" i="2"/>
  <c r="YW25" i="2"/>
  <c r="YX25" i="2"/>
  <c r="YY25" i="2"/>
  <c r="YZ25" i="2"/>
  <c r="ZA25" i="2"/>
  <c r="ZB25" i="2"/>
  <c r="ZC25" i="2"/>
  <c r="ZD25" i="2"/>
  <c r="ZE25" i="2"/>
  <c r="ZF25" i="2"/>
  <c r="ZG25" i="2"/>
  <c r="ZH25" i="2"/>
  <c r="ZI25" i="2"/>
  <c r="ZJ25" i="2"/>
  <c r="ZK25" i="2"/>
  <c r="ZL25" i="2"/>
  <c r="ZM25" i="2"/>
  <c r="ZN25" i="2"/>
  <c r="ZO25" i="2"/>
  <c r="ZP25" i="2"/>
  <c r="ZQ25" i="2"/>
  <c r="ZR25" i="2"/>
  <c r="ZS25" i="2"/>
  <c r="ZT25" i="2"/>
  <c r="ZU25" i="2"/>
  <c r="ZV25" i="2"/>
  <c r="ZW25" i="2"/>
  <c r="ZX25" i="2"/>
  <c r="ZY25" i="2"/>
  <c r="YJ26" i="2"/>
  <c r="YK26" i="2"/>
  <c r="YL26" i="2"/>
  <c r="YM26" i="2"/>
  <c r="YN26" i="2"/>
  <c r="YO26" i="2"/>
  <c r="YP26" i="2"/>
  <c r="YQ26" i="2"/>
  <c r="YR26" i="2"/>
  <c r="YS26" i="2"/>
  <c r="YT26" i="2"/>
  <c r="YU26" i="2"/>
  <c r="YV26" i="2"/>
  <c r="YW26" i="2"/>
  <c r="YX26" i="2"/>
  <c r="YY26" i="2"/>
  <c r="YZ26" i="2"/>
  <c r="ZA26" i="2"/>
  <c r="ZB26" i="2"/>
  <c r="ZC26" i="2"/>
  <c r="ZD26" i="2"/>
  <c r="ZE26" i="2"/>
  <c r="ZF26" i="2"/>
  <c r="ZG26" i="2"/>
  <c r="ZH26" i="2"/>
  <c r="ZI26" i="2"/>
  <c r="ZJ26" i="2"/>
  <c r="ZK26" i="2"/>
  <c r="ZL26" i="2"/>
  <c r="ZM26" i="2"/>
  <c r="ZN26" i="2"/>
  <c r="ZO26" i="2"/>
  <c r="ZP26" i="2"/>
  <c r="ZQ26" i="2"/>
  <c r="ZR26" i="2"/>
  <c r="ZS26" i="2"/>
  <c r="ZT26" i="2"/>
  <c r="ZU26" i="2"/>
  <c r="ZV26" i="2"/>
  <c r="ZW26" i="2"/>
  <c r="ZX26" i="2"/>
  <c r="ZY26" i="2"/>
  <c r="YJ27" i="2"/>
  <c r="YK27" i="2"/>
  <c r="YL27" i="2"/>
  <c r="YM27" i="2"/>
  <c r="YN27" i="2"/>
  <c r="YO27" i="2"/>
  <c r="YP27" i="2"/>
  <c r="YQ27" i="2"/>
  <c r="YR27" i="2"/>
  <c r="YS27" i="2"/>
  <c r="YT27" i="2"/>
  <c r="YU27" i="2"/>
  <c r="YV27" i="2"/>
  <c r="YW27" i="2"/>
  <c r="YX27" i="2"/>
  <c r="YY27" i="2"/>
  <c r="YZ27" i="2"/>
  <c r="ZA27" i="2"/>
  <c r="ZB27" i="2"/>
  <c r="ZC27" i="2"/>
  <c r="ZD27" i="2"/>
  <c r="ZE27" i="2"/>
  <c r="ZF27" i="2"/>
  <c r="ZG27" i="2"/>
  <c r="ZH27" i="2"/>
  <c r="ZI27" i="2"/>
  <c r="ZJ27" i="2"/>
  <c r="ZK27" i="2"/>
  <c r="ZL27" i="2"/>
  <c r="ZM27" i="2"/>
  <c r="ZN27" i="2"/>
  <c r="ZO27" i="2"/>
  <c r="ZP27" i="2"/>
  <c r="ZQ27" i="2"/>
  <c r="ZR27" i="2"/>
  <c r="ZS27" i="2"/>
  <c r="ZT27" i="2"/>
  <c r="ZU27" i="2"/>
  <c r="ZV27" i="2"/>
  <c r="ZW27" i="2"/>
  <c r="ZX27" i="2"/>
  <c r="ZY27" i="2"/>
  <c r="YJ28" i="2"/>
  <c r="YK28" i="2"/>
  <c r="YL28" i="2"/>
  <c r="YM28" i="2"/>
  <c r="YN28" i="2"/>
  <c r="YO28" i="2"/>
  <c r="YP28" i="2"/>
  <c r="YQ28" i="2"/>
  <c r="YR28" i="2"/>
  <c r="YS28" i="2"/>
  <c r="YT28" i="2"/>
  <c r="YU28" i="2"/>
  <c r="YV28" i="2"/>
  <c r="YW28" i="2"/>
  <c r="YX28" i="2"/>
  <c r="YY28" i="2"/>
  <c r="YZ28" i="2"/>
  <c r="ZA28" i="2"/>
  <c r="ZB28" i="2"/>
  <c r="ZC28" i="2"/>
  <c r="ZD28" i="2"/>
  <c r="ZE28" i="2"/>
  <c r="ZF28" i="2"/>
  <c r="ZG28" i="2"/>
  <c r="ZH28" i="2"/>
  <c r="ZI28" i="2"/>
  <c r="ZJ28" i="2"/>
  <c r="ZK28" i="2"/>
  <c r="ZL28" i="2"/>
  <c r="ZM28" i="2"/>
  <c r="ZN28" i="2"/>
  <c r="ZO28" i="2"/>
  <c r="ZP28" i="2"/>
  <c r="ZQ28" i="2"/>
  <c r="ZR28" i="2"/>
  <c r="ZS28" i="2"/>
  <c r="ZT28" i="2"/>
  <c r="ZU28" i="2"/>
  <c r="ZV28" i="2"/>
  <c r="ZW28" i="2"/>
  <c r="ZX28" i="2"/>
  <c r="ZY28" i="2"/>
  <c r="YJ29" i="2"/>
  <c r="YK29" i="2"/>
  <c r="YL29" i="2"/>
  <c r="YM29" i="2"/>
  <c r="YN29" i="2"/>
  <c r="YO29" i="2"/>
  <c r="YP29" i="2"/>
  <c r="YQ29" i="2"/>
  <c r="YR29" i="2"/>
  <c r="YS29" i="2"/>
  <c r="YT29" i="2"/>
  <c r="YU29" i="2"/>
  <c r="YV29" i="2"/>
  <c r="YW29" i="2"/>
  <c r="YX29" i="2"/>
  <c r="YY29" i="2"/>
  <c r="YZ29" i="2"/>
  <c r="ZA29" i="2"/>
  <c r="ZB29" i="2"/>
  <c r="ZC29" i="2"/>
  <c r="ZD29" i="2"/>
  <c r="ZE29" i="2"/>
  <c r="ZF29" i="2"/>
  <c r="ZG29" i="2"/>
  <c r="ZH29" i="2"/>
  <c r="ZI29" i="2"/>
  <c r="ZJ29" i="2"/>
  <c r="ZK29" i="2"/>
  <c r="ZL29" i="2"/>
  <c r="ZM29" i="2"/>
  <c r="ZN29" i="2"/>
  <c r="ZO29" i="2"/>
  <c r="ZP29" i="2"/>
  <c r="ZQ29" i="2"/>
  <c r="ZR29" i="2"/>
  <c r="ZS29" i="2"/>
  <c r="ZT29" i="2"/>
  <c r="ZU29" i="2"/>
  <c r="ZV29" i="2"/>
  <c r="ZW29" i="2"/>
  <c r="ZX29" i="2"/>
  <c r="ZY29" i="2"/>
  <c r="YJ30" i="2"/>
  <c r="YK30" i="2"/>
  <c r="YL30" i="2"/>
  <c r="YM30" i="2"/>
  <c r="YN30" i="2"/>
  <c r="YO30" i="2"/>
  <c r="YP30" i="2"/>
  <c r="YQ30" i="2"/>
  <c r="YR30" i="2"/>
  <c r="YS30" i="2"/>
  <c r="YT30" i="2"/>
  <c r="YU30" i="2"/>
  <c r="YV30" i="2"/>
  <c r="YW30" i="2"/>
  <c r="YX30" i="2"/>
  <c r="YY30" i="2"/>
  <c r="YZ30" i="2"/>
  <c r="ZA30" i="2"/>
  <c r="ZB30" i="2"/>
  <c r="ZC30" i="2"/>
  <c r="ZD30" i="2"/>
  <c r="ZE30" i="2"/>
  <c r="ZF30" i="2"/>
  <c r="ZG30" i="2"/>
  <c r="ZH30" i="2"/>
  <c r="ZI30" i="2"/>
  <c r="ZJ30" i="2"/>
  <c r="ZK30" i="2"/>
  <c r="ZL30" i="2"/>
  <c r="ZM30" i="2"/>
  <c r="ZN30" i="2"/>
  <c r="ZO30" i="2"/>
  <c r="ZP30" i="2"/>
  <c r="ZQ30" i="2"/>
  <c r="ZR30" i="2"/>
  <c r="ZS30" i="2"/>
  <c r="ZT30" i="2"/>
  <c r="ZU30" i="2"/>
  <c r="ZV30" i="2"/>
  <c r="ZW30" i="2"/>
  <c r="ZX30" i="2"/>
  <c r="ZY30" i="2"/>
  <c r="YJ31" i="2"/>
  <c r="YK31" i="2"/>
  <c r="YL31" i="2"/>
  <c r="YM31" i="2"/>
  <c r="YN31" i="2"/>
  <c r="YO31" i="2"/>
  <c r="YP31" i="2"/>
  <c r="YQ31" i="2"/>
  <c r="YR31" i="2"/>
  <c r="YS31" i="2"/>
  <c r="YT31" i="2"/>
  <c r="YU31" i="2"/>
  <c r="YV31" i="2"/>
  <c r="YW31" i="2"/>
  <c r="YX31" i="2"/>
  <c r="YY31" i="2"/>
  <c r="YZ31" i="2"/>
  <c r="ZA31" i="2"/>
  <c r="ZB31" i="2"/>
  <c r="ZC31" i="2"/>
  <c r="ZD31" i="2"/>
  <c r="ZE31" i="2"/>
  <c r="ZF31" i="2"/>
  <c r="ZG31" i="2"/>
  <c r="ZH31" i="2"/>
  <c r="ZI31" i="2"/>
  <c r="ZJ31" i="2"/>
  <c r="ZK31" i="2"/>
  <c r="ZL31" i="2"/>
  <c r="ZM31" i="2"/>
  <c r="ZN31" i="2"/>
  <c r="ZO31" i="2"/>
  <c r="ZP31" i="2"/>
  <c r="ZQ31" i="2"/>
  <c r="ZR31" i="2"/>
  <c r="ZS31" i="2"/>
  <c r="ZT31" i="2"/>
  <c r="ZU31" i="2"/>
  <c r="ZV31" i="2"/>
  <c r="ZW31" i="2"/>
  <c r="ZX31" i="2"/>
  <c r="ZY31" i="2"/>
  <c r="YJ32" i="2"/>
  <c r="YK32" i="2"/>
  <c r="YL32" i="2"/>
  <c r="YM32" i="2"/>
  <c r="YN32" i="2"/>
  <c r="YO32" i="2"/>
  <c r="YP32" i="2"/>
  <c r="YQ32" i="2"/>
  <c r="YR32" i="2"/>
  <c r="YS32" i="2"/>
  <c r="YT32" i="2"/>
  <c r="YU32" i="2"/>
  <c r="YV32" i="2"/>
  <c r="YW32" i="2"/>
  <c r="YX32" i="2"/>
  <c r="YY32" i="2"/>
  <c r="YZ32" i="2"/>
  <c r="ZA32" i="2"/>
  <c r="ZB32" i="2"/>
  <c r="ZC32" i="2"/>
  <c r="ZD32" i="2"/>
  <c r="ZE32" i="2"/>
  <c r="ZF32" i="2"/>
  <c r="ZG32" i="2"/>
  <c r="ZH32" i="2"/>
  <c r="ZI32" i="2"/>
  <c r="ZJ32" i="2"/>
  <c r="ZK32" i="2"/>
  <c r="ZL32" i="2"/>
  <c r="ZM32" i="2"/>
  <c r="ZN32" i="2"/>
  <c r="ZO32" i="2"/>
  <c r="ZP32" i="2"/>
  <c r="ZQ32" i="2"/>
  <c r="ZR32" i="2"/>
  <c r="ZS32" i="2"/>
  <c r="ZT32" i="2"/>
  <c r="ZU32" i="2"/>
  <c r="ZV32" i="2"/>
  <c r="ZW32" i="2"/>
  <c r="ZX32" i="2"/>
  <c r="ZY32" i="2"/>
  <c r="YJ33" i="2"/>
  <c r="YK33" i="2"/>
  <c r="YL33" i="2"/>
  <c r="YM33" i="2"/>
  <c r="YN33" i="2"/>
  <c r="YO33" i="2"/>
  <c r="YP33" i="2"/>
  <c r="YQ33" i="2"/>
  <c r="YR33" i="2"/>
  <c r="YS33" i="2"/>
  <c r="YT33" i="2"/>
  <c r="YU33" i="2"/>
  <c r="YV33" i="2"/>
  <c r="YW33" i="2"/>
  <c r="YX33" i="2"/>
  <c r="YY33" i="2"/>
  <c r="YZ33" i="2"/>
  <c r="ZA33" i="2"/>
  <c r="ZB33" i="2"/>
  <c r="ZC33" i="2"/>
  <c r="ZD33" i="2"/>
  <c r="ZE33" i="2"/>
  <c r="ZF33" i="2"/>
  <c r="ZG33" i="2"/>
  <c r="ZH33" i="2"/>
  <c r="ZI33" i="2"/>
  <c r="ZJ33" i="2"/>
  <c r="ZK33" i="2"/>
  <c r="ZL33" i="2"/>
  <c r="ZM33" i="2"/>
  <c r="ZN33" i="2"/>
  <c r="ZO33" i="2"/>
  <c r="ZP33" i="2"/>
  <c r="ZQ33" i="2"/>
  <c r="ZR33" i="2"/>
  <c r="ZS33" i="2"/>
  <c r="ZT33" i="2"/>
  <c r="ZU33" i="2"/>
  <c r="ZV33" i="2"/>
  <c r="ZW33" i="2"/>
  <c r="ZX33" i="2"/>
  <c r="ZY33" i="2"/>
  <c r="YJ34" i="2"/>
  <c r="YK34" i="2"/>
  <c r="YL34" i="2"/>
  <c r="YM34" i="2"/>
  <c r="YN34" i="2"/>
  <c r="YO34" i="2"/>
  <c r="YP34" i="2"/>
  <c r="YQ34" i="2"/>
  <c r="YR34" i="2"/>
  <c r="YS34" i="2"/>
  <c r="YT34" i="2"/>
  <c r="YU34" i="2"/>
  <c r="YV34" i="2"/>
  <c r="YW34" i="2"/>
  <c r="YX34" i="2"/>
  <c r="YY34" i="2"/>
  <c r="YZ34" i="2"/>
  <c r="ZA34" i="2"/>
  <c r="ZB34" i="2"/>
  <c r="ZC34" i="2"/>
  <c r="ZD34" i="2"/>
  <c r="ZE34" i="2"/>
  <c r="ZF34" i="2"/>
  <c r="ZG34" i="2"/>
  <c r="ZH34" i="2"/>
  <c r="ZI34" i="2"/>
  <c r="ZJ34" i="2"/>
  <c r="ZK34" i="2"/>
  <c r="ZL34" i="2"/>
  <c r="ZM34" i="2"/>
  <c r="ZN34" i="2"/>
  <c r="ZO34" i="2"/>
  <c r="ZP34" i="2"/>
  <c r="ZQ34" i="2"/>
  <c r="ZR34" i="2"/>
  <c r="ZS34" i="2"/>
  <c r="ZT34" i="2"/>
  <c r="ZU34" i="2"/>
  <c r="ZV34" i="2"/>
  <c r="ZW34" i="2"/>
  <c r="ZX34" i="2"/>
  <c r="ZY34" i="2"/>
  <c r="YJ35" i="2"/>
  <c r="YK35" i="2"/>
  <c r="YL35" i="2"/>
  <c r="YM35" i="2"/>
  <c r="YN35" i="2"/>
  <c r="YO35" i="2"/>
  <c r="YP35" i="2"/>
  <c r="YQ35" i="2"/>
  <c r="YR35" i="2"/>
  <c r="YS35" i="2"/>
  <c r="YT35" i="2"/>
  <c r="YU35" i="2"/>
  <c r="YV35" i="2"/>
  <c r="YW35" i="2"/>
  <c r="YX35" i="2"/>
  <c r="YY35" i="2"/>
  <c r="YZ35" i="2"/>
  <c r="ZA35" i="2"/>
  <c r="ZB35" i="2"/>
  <c r="ZC35" i="2"/>
  <c r="ZD35" i="2"/>
  <c r="ZE35" i="2"/>
  <c r="ZF35" i="2"/>
  <c r="ZG35" i="2"/>
  <c r="ZH35" i="2"/>
  <c r="ZI35" i="2"/>
  <c r="ZJ35" i="2"/>
  <c r="ZK35" i="2"/>
  <c r="ZL35" i="2"/>
  <c r="ZM35" i="2"/>
  <c r="ZN35" i="2"/>
  <c r="ZO35" i="2"/>
  <c r="ZP35" i="2"/>
  <c r="ZQ35" i="2"/>
  <c r="ZR35" i="2"/>
  <c r="ZS35" i="2"/>
  <c r="ZT35" i="2"/>
  <c r="ZU35" i="2"/>
  <c r="ZV35" i="2"/>
  <c r="ZW35" i="2"/>
  <c r="ZX35" i="2"/>
  <c r="ZY35" i="2"/>
  <c r="YJ36" i="2"/>
  <c r="YK36" i="2"/>
  <c r="YL36" i="2"/>
  <c r="YM36" i="2"/>
  <c r="YN36" i="2"/>
  <c r="YO36" i="2"/>
  <c r="YP36" i="2"/>
  <c r="YQ36" i="2"/>
  <c r="YR36" i="2"/>
  <c r="YS36" i="2"/>
  <c r="YT36" i="2"/>
  <c r="YU36" i="2"/>
  <c r="YV36" i="2"/>
  <c r="YW36" i="2"/>
  <c r="YX36" i="2"/>
  <c r="YY36" i="2"/>
  <c r="YZ36" i="2"/>
  <c r="ZA36" i="2"/>
  <c r="ZB36" i="2"/>
  <c r="ZC36" i="2"/>
  <c r="ZD36" i="2"/>
  <c r="ZE36" i="2"/>
  <c r="ZF36" i="2"/>
  <c r="ZG36" i="2"/>
  <c r="ZH36" i="2"/>
  <c r="ZI36" i="2"/>
  <c r="ZJ36" i="2"/>
  <c r="ZK36" i="2"/>
  <c r="ZL36" i="2"/>
  <c r="ZM36" i="2"/>
  <c r="ZN36" i="2"/>
  <c r="ZO36" i="2"/>
  <c r="ZP36" i="2"/>
  <c r="ZQ36" i="2"/>
  <c r="ZR36" i="2"/>
  <c r="ZS36" i="2"/>
  <c r="ZT36" i="2"/>
  <c r="ZU36" i="2"/>
  <c r="ZV36" i="2"/>
  <c r="ZW36" i="2"/>
  <c r="ZX36" i="2"/>
  <c r="ZY36" i="2"/>
  <c r="YJ37" i="2"/>
  <c r="YK37" i="2"/>
  <c r="YL37" i="2"/>
  <c r="YM37" i="2"/>
  <c r="YN37" i="2"/>
  <c r="YO37" i="2"/>
  <c r="YP37" i="2"/>
  <c r="YQ37" i="2"/>
  <c r="YR37" i="2"/>
  <c r="YS37" i="2"/>
  <c r="YT37" i="2"/>
  <c r="YU37" i="2"/>
  <c r="YV37" i="2"/>
  <c r="YW37" i="2"/>
  <c r="YX37" i="2"/>
  <c r="YY37" i="2"/>
  <c r="YZ37" i="2"/>
  <c r="ZA37" i="2"/>
  <c r="ZB37" i="2"/>
  <c r="ZC37" i="2"/>
  <c r="ZD37" i="2"/>
  <c r="ZE37" i="2"/>
  <c r="ZF37" i="2"/>
  <c r="ZG37" i="2"/>
  <c r="ZH37" i="2"/>
  <c r="ZI37" i="2"/>
  <c r="ZJ37" i="2"/>
  <c r="ZK37" i="2"/>
  <c r="ZL37" i="2"/>
  <c r="ZM37" i="2"/>
  <c r="ZN37" i="2"/>
  <c r="ZO37" i="2"/>
  <c r="ZP37" i="2"/>
  <c r="ZQ37" i="2"/>
  <c r="ZR37" i="2"/>
  <c r="ZS37" i="2"/>
  <c r="ZT37" i="2"/>
  <c r="ZU37" i="2"/>
  <c r="ZV37" i="2"/>
  <c r="ZW37" i="2"/>
  <c r="ZX37" i="2"/>
  <c r="ZY37" i="2"/>
  <c r="YK4" i="2"/>
  <c r="YL4" i="2"/>
  <c r="YM4" i="2"/>
  <c r="YN4" i="2"/>
  <c r="YO4" i="2"/>
  <c r="YP4" i="2"/>
  <c r="YQ4" i="2"/>
  <c r="YR4" i="2"/>
  <c r="YS4" i="2"/>
  <c r="YT4" i="2"/>
  <c r="YU4" i="2"/>
  <c r="YV4" i="2"/>
  <c r="YW4" i="2"/>
  <c r="YX4" i="2"/>
  <c r="YY4" i="2"/>
  <c r="YZ4" i="2"/>
  <c r="ZA4" i="2"/>
  <c r="ZB4" i="2"/>
  <c r="ZC4" i="2"/>
  <c r="ZD4" i="2"/>
  <c r="ZE4" i="2"/>
  <c r="ZF4" i="2"/>
  <c r="ZG4" i="2"/>
  <c r="ZH4" i="2"/>
  <c r="ZI4" i="2"/>
  <c r="ZJ4" i="2"/>
  <c r="ZK4" i="2"/>
  <c r="ZL4" i="2"/>
  <c r="ZM4" i="2"/>
  <c r="ZN4" i="2"/>
  <c r="ZO4" i="2"/>
  <c r="ZP4" i="2"/>
  <c r="ZQ4" i="2"/>
  <c r="ZR4" i="2"/>
  <c r="ZS4" i="2"/>
  <c r="ZT4" i="2"/>
  <c r="ZU4" i="2"/>
  <c r="ZV4" i="2"/>
  <c r="ZW4" i="2"/>
  <c r="ZX4" i="2"/>
  <c r="ZY4" i="2"/>
  <c r="YJ4" i="2"/>
  <c r="XH5" i="2"/>
  <c r="XI5" i="2"/>
  <c r="XJ5" i="2"/>
  <c r="XK5" i="2"/>
  <c r="XL5" i="2"/>
  <c r="XM5" i="2"/>
  <c r="XN5" i="2"/>
  <c r="XO5" i="2"/>
  <c r="XP5" i="2"/>
  <c r="XQ5" i="2"/>
  <c r="XR5" i="2"/>
  <c r="XS5" i="2"/>
  <c r="XT5" i="2"/>
  <c r="XU5" i="2"/>
  <c r="XV5" i="2"/>
  <c r="XW5" i="2"/>
  <c r="XX5" i="2"/>
  <c r="XY5" i="2"/>
  <c r="XZ5" i="2"/>
  <c r="YA5" i="2"/>
  <c r="YB5" i="2"/>
  <c r="YC5" i="2"/>
  <c r="YD5" i="2"/>
  <c r="YE5" i="2"/>
  <c r="YF5" i="2"/>
  <c r="YG5" i="2"/>
  <c r="YH5" i="2"/>
  <c r="XH6" i="2"/>
  <c r="XI6" i="2"/>
  <c r="XJ6" i="2"/>
  <c r="XK6" i="2"/>
  <c r="XL6" i="2"/>
  <c r="XM6" i="2"/>
  <c r="XN6" i="2"/>
  <c r="XO6" i="2"/>
  <c r="XP6" i="2"/>
  <c r="XQ6" i="2"/>
  <c r="XR6" i="2"/>
  <c r="XS6" i="2"/>
  <c r="XT6" i="2"/>
  <c r="XU6" i="2"/>
  <c r="XV6" i="2"/>
  <c r="XW6" i="2"/>
  <c r="XX6" i="2"/>
  <c r="XY6" i="2"/>
  <c r="XZ6" i="2"/>
  <c r="YA6" i="2"/>
  <c r="YB6" i="2"/>
  <c r="YC6" i="2"/>
  <c r="YD6" i="2"/>
  <c r="YE6" i="2"/>
  <c r="YF6" i="2"/>
  <c r="YG6" i="2"/>
  <c r="YH6" i="2"/>
  <c r="XH7" i="2"/>
  <c r="XI7" i="2"/>
  <c r="XJ7" i="2"/>
  <c r="XK7" i="2"/>
  <c r="XL7" i="2"/>
  <c r="XM7" i="2"/>
  <c r="XN7" i="2"/>
  <c r="XO7" i="2"/>
  <c r="XP7" i="2"/>
  <c r="XQ7" i="2"/>
  <c r="XR7" i="2"/>
  <c r="XS7" i="2"/>
  <c r="XT7" i="2"/>
  <c r="XU7" i="2"/>
  <c r="XV7" i="2"/>
  <c r="XW7" i="2"/>
  <c r="XX7" i="2"/>
  <c r="XY7" i="2"/>
  <c r="XZ7" i="2"/>
  <c r="YA7" i="2"/>
  <c r="YB7" i="2"/>
  <c r="YC7" i="2"/>
  <c r="YD7" i="2"/>
  <c r="YE7" i="2"/>
  <c r="YF7" i="2"/>
  <c r="YG7" i="2"/>
  <c r="YH7" i="2"/>
  <c r="XH8" i="2"/>
  <c r="XI8" i="2"/>
  <c r="XJ8" i="2"/>
  <c r="XK8" i="2"/>
  <c r="XL8" i="2"/>
  <c r="XM8" i="2"/>
  <c r="XN8" i="2"/>
  <c r="XO8" i="2"/>
  <c r="XP8" i="2"/>
  <c r="XQ8" i="2"/>
  <c r="XR8" i="2"/>
  <c r="XS8" i="2"/>
  <c r="XT8" i="2"/>
  <c r="XU8" i="2"/>
  <c r="XV8" i="2"/>
  <c r="XW8" i="2"/>
  <c r="XX8" i="2"/>
  <c r="XY8" i="2"/>
  <c r="XZ8" i="2"/>
  <c r="YA8" i="2"/>
  <c r="YB8" i="2"/>
  <c r="YC8" i="2"/>
  <c r="YD8" i="2"/>
  <c r="YE8" i="2"/>
  <c r="YF8" i="2"/>
  <c r="YG8" i="2"/>
  <c r="YH8" i="2"/>
  <c r="XH9" i="2"/>
  <c r="XI9" i="2"/>
  <c r="XJ9" i="2"/>
  <c r="XK9" i="2"/>
  <c r="XL9" i="2"/>
  <c r="XM9" i="2"/>
  <c r="XN9" i="2"/>
  <c r="XO9" i="2"/>
  <c r="XP9" i="2"/>
  <c r="XQ9" i="2"/>
  <c r="XR9" i="2"/>
  <c r="XS9" i="2"/>
  <c r="XT9" i="2"/>
  <c r="XU9" i="2"/>
  <c r="XV9" i="2"/>
  <c r="XW9" i="2"/>
  <c r="XX9" i="2"/>
  <c r="XY9" i="2"/>
  <c r="XZ9" i="2"/>
  <c r="YA9" i="2"/>
  <c r="YB9" i="2"/>
  <c r="YC9" i="2"/>
  <c r="YD9" i="2"/>
  <c r="YE9" i="2"/>
  <c r="YF9" i="2"/>
  <c r="YG9" i="2"/>
  <c r="YH9" i="2"/>
  <c r="XH10" i="2"/>
  <c r="XI10" i="2"/>
  <c r="XJ10" i="2"/>
  <c r="XK10" i="2"/>
  <c r="XL10" i="2"/>
  <c r="XM10" i="2"/>
  <c r="XN10" i="2"/>
  <c r="XO10" i="2"/>
  <c r="XP10" i="2"/>
  <c r="XQ10" i="2"/>
  <c r="XR10" i="2"/>
  <c r="XS10" i="2"/>
  <c r="XT10" i="2"/>
  <c r="XU10" i="2"/>
  <c r="XV10" i="2"/>
  <c r="XW10" i="2"/>
  <c r="XX10" i="2"/>
  <c r="XY10" i="2"/>
  <c r="XZ10" i="2"/>
  <c r="YA10" i="2"/>
  <c r="YB10" i="2"/>
  <c r="YC10" i="2"/>
  <c r="YD10" i="2"/>
  <c r="YE10" i="2"/>
  <c r="YF10" i="2"/>
  <c r="YG10" i="2"/>
  <c r="YH10" i="2"/>
  <c r="XH11" i="2"/>
  <c r="XI11" i="2"/>
  <c r="XJ11" i="2"/>
  <c r="XK11" i="2"/>
  <c r="XL11" i="2"/>
  <c r="XM11" i="2"/>
  <c r="XN11" i="2"/>
  <c r="XO11" i="2"/>
  <c r="XP11" i="2"/>
  <c r="XQ11" i="2"/>
  <c r="XR11" i="2"/>
  <c r="XS11" i="2"/>
  <c r="XT11" i="2"/>
  <c r="XU11" i="2"/>
  <c r="XV11" i="2"/>
  <c r="XW11" i="2"/>
  <c r="XX11" i="2"/>
  <c r="XY11" i="2"/>
  <c r="XZ11" i="2"/>
  <c r="YA11" i="2"/>
  <c r="YB11" i="2"/>
  <c r="YC11" i="2"/>
  <c r="YD11" i="2"/>
  <c r="YE11" i="2"/>
  <c r="YF11" i="2"/>
  <c r="YG11" i="2"/>
  <c r="YH11" i="2"/>
  <c r="XH12" i="2"/>
  <c r="XI12" i="2"/>
  <c r="XJ12" i="2"/>
  <c r="XK12" i="2"/>
  <c r="XL12" i="2"/>
  <c r="XM12" i="2"/>
  <c r="XN12" i="2"/>
  <c r="XO12" i="2"/>
  <c r="XP12" i="2"/>
  <c r="XQ12" i="2"/>
  <c r="XR12" i="2"/>
  <c r="XS12" i="2"/>
  <c r="XT12" i="2"/>
  <c r="XU12" i="2"/>
  <c r="XV12" i="2"/>
  <c r="XW12" i="2"/>
  <c r="XX12" i="2"/>
  <c r="XY12" i="2"/>
  <c r="XZ12" i="2"/>
  <c r="YA12" i="2"/>
  <c r="YB12" i="2"/>
  <c r="YC12" i="2"/>
  <c r="YD12" i="2"/>
  <c r="YE12" i="2"/>
  <c r="YF12" i="2"/>
  <c r="YG12" i="2"/>
  <c r="YH12" i="2"/>
  <c r="XH13" i="2"/>
  <c r="XI13" i="2"/>
  <c r="XJ13" i="2"/>
  <c r="XK13" i="2"/>
  <c r="XL13" i="2"/>
  <c r="XM13" i="2"/>
  <c r="XN13" i="2"/>
  <c r="XO13" i="2"/>
  <c r="XP13" i="2"/>
  <c r="XQ13" i="2"/>
  <c r="XR13" i="2"/>
  <c r="XS13" i="2"/>
  <c r="XT13" i="2"/>
  <c r="XU13" i="2"/>
  <c r="XV13" i="2"/>
  <c r="XW13" i="2"/>
  <c r="XX13" i="2"/>
  <c r="XY13" i="2"/>
  <c r="XZ13" i="2"/>
  <c r="YA13" i="2"/>
  <c r="YB13" i="2"/>
  <c r="YC13" i="2"/>
  <c r="YD13" i="2"/>
  <c r="YE13" i="2"/>
  <c r="YF13" i="2"/>
  <c r="YG13" i="2"/>
  <c r="YH13" i="2"/>
  <c r="XH14" i="2"/>
  <c r="XI14" i="2"/>
  <c r="XJ14" i="2"/>
  <c r="XK14" i="2"/>
  <c r="XL14" i="2"/>
  <c r="XM14" i="2"/>
  <c r="XN14" i="2"/>
  <c r="XO14" i="2"/>
  <c r="XP14" i="2"/>
  <c r="XQ14" i="2"/>
  <c r="XR14" i="2"/>
  <c r="XS14" i="2"/>
  <c r="XT14" i="2"/>
  <c r="XU14" i="2"/>
  <c r="XV14" i="2"/>
  <c r="XW14" i="2"/>
  <c r="XX14" i="2"/>
  <c r="XY14" i="2"/>
  <c r="XZ14" i="2"/>
  <c r="YA14" i="2"/>
  <c r="YB14" i="2"/>
  <c r="YC14" i="2"/>
  <c r="YD14" i="2"/>
  <c r="YE14" i="2"/>
  <c r="YF14" i="2"/>
  <c r="YG14" i="2"/>
  <c r="YH14" i="2"/>
  <c r="XH15" i="2"/>
  <c r="XI15" i="2"/>
  <c r="XJ15" i="2"/>
  <c r="XK15" i="2"/>
  <c r="XL15" i="2"/>
  <c r="XM15" i="2"/>
  <c r="XN15" i="2"/>
  <c r="XO15" i="2"/>
  <c r="XP15" i="2"/>
  <c r="XQ15" i="2"/>
  <c r="XR15" i="2"/>
  <c r="XS15" i="2"/>
  <c r="XT15" i="2"/>
  <c r="XU15" i="2"/>
  <c r="XV15" i="2"/>
  <c r="XW15" i="2"/>
  <c r="XX15" i="2"/>
  <c r="XY15" i="2"/>
  <c r="XZ15" i="2"/>
  <c r="YA15" i="2"/>
  <c r="YB15" i="2"/>
  <c r="YC15" i="2"/>
  <c r="YD15" i="2"/>
  <c r="YE15" i="2"/>
  <c r="YF15" i="2"/>
  <c r="YG15" i="2"/>
  <c r="YH15" i="2"/>
  <c r="XH16" i="2"/>
  <c r="XI16" i="2"/>
  <c r="XJ16" i="2"/>
  <c r="XK16" i="2"/>
  <c r="XL16" i="2"/>
  <c r="XM16" i="2"/>
  <c r="XN16" i="2"/>
  <c r="XO16" i="2"/>
  <c r="XP16" i="2"/>
  <c r="XQ16" i="2"/>
  <c r="XR16" i="2"/>
  <c r="XS16" i="2"/>
  <c r="XT16" i="2"/>
  <c r="XU16" i="2"/>
  <c r="XV16" i="2"/>
  <c r="XW16" i="2"/>
  <c r="XX16" i="2"/>
  <c r="XY16" i="2"/>
  <c r="XZ16" i="2"/>
  <c r="YA16" i="2"/>
  <c r="YB16" i="2"/>
  <c r="YC16" i="2"/>
  <c r="YD16" i="2"/>
  <c r="YE16" i="2"/>
  <c r="YF16" i="2"/>
  <c r="YG16" i="2"/>
  <c r="YH16" i="2"/>
  <c r="XH17" i="2"/>
  <c r="XI17" i="2"/>
  <c r="XJ17" i="2"/>
  <c r="XK17" i="2"/>
  <c r="XL17" i="2"/>
  <c r="XM17" i="2"/>
  <c r="XN17" i="2"/>
  <c r="XO17" i="2"/>
  <c r="XP17" i="2"/>
  <c r="XQ17" i="2"/>
  <c r="XR17" i="2"/>
  <c r="XS17" i="2"/>
  <c r="XT17" i="2"/>
  <c r="XU17" i="2"/>
  <c r="XV17" i="2"/>
  <c r="XW17" i="2"/>
  <c r="XX17" i="2"/>
  <c r="XY17" i="2"/>
  <c r="XZ17" i="2"/>
  <c r="YA17" i="2"/>
  <c r="YB17" i="2"/>
  <c r="YC17" i="2"/>
  <c r="YD17" i="2"/>
  <c r="YE17" i="2"/>
  <c r="YF17" i="2"/>
  <c r="YG17" i="2"/>
  <c r="YH17" i="2"/>
  <c r="XH18" i="2"/>
  <c r="XI18" i="2"/>
  <c r="XJ18" i="2"/>
  <c r="XK18" i="2"/>
  <c r="XL18" i="2"/>
  <c r="XM18" i="2"/>
  <c r="XN18" i="2"/>
  <c r="XO18" i="2"/>
  <c r="XP18" i="2"/>
  <c r="XQ18" i="2"/>
  <c r="XR18" i="2"/>
  <c r="XS18" i="2"/>
  <c r="XT18" i="2"/>
  <c r="XU18" i="2"/>
  <c r="XV18" i="2"/>
  <c r="XW18" i="2"/>
  <c r="XX18" i="2"/>
  <c r="XY18" i="2"/>
  <c r="XZ18" i="2"/>
  <c r="YA18" i="2"/>
  <c r="YB18" i="2"/>
  <c r="YC18" i="2"/>
  <c r="YD18" i="2"/>
  <c r="YE18" i="2"/>
  <c r="YF18" i="2"/>
  <c r="YG18" i="2"/>
  <c r="YH18" i="2"/>
  <c r="XH19" i="2"/>
  <c r="XI19" i="2"/>
  <c r="XJ19" i="2"/>
  <c r="XK19" i="2"/>
  <c r="XL19" i="2"/>
  <c r="XM19" i="2"/>
  <c r="XN19" i="2"/>
  <c r="XO19" i="2"/>
  <c r="XP19" i="2"/>
  <c r="XQ19" i="2"/>
  <c r="XR19" i="2"/>
  <c r="XS19" i="2"/>
  <c r="XT19" i="2"/>
  <c r="XU19" i="2"/>
  <c r="XV19" i="2"/>
  <c r="XW19" i="2"/>
  <c r="XX19" i="2"/>
  <c r="XY19" i="2"/>
  <c r="XZ19" i="2"/>
  <c r="YA19" i="2"/>
  <c r="YB19" i="2"/>
  <c r="YC19" i="2"/>
  <c r="YD19" i="2"/>
  <c r="YE19" i="2"/>
  <c r="YF19" i="2"/>
  <c r="YG19" i="2"/>
  <c r="YH19" i="2"/>
  <c r="XH20" i="2"/>
  <c r="XI20" i="2"/>
  <c r="XJ20" i="2"/>
  <c r="XK20" i="2"/>
  <c r="XL20" i="2"/>
  <c r="XM20" i="2"/>
  <c r="XN20" i="2"/>
  <c r="XO20" i="2"/>
  <c r="XP20" i="2"/>
  <c r="XQ20" i="2"/>
  <c r="XR20" i="2"/>
  <c r="XS20" i="2"/>
  <c r="XT20" i="2"/>
  <c r="XU20" i="2"/>
  <c r="XV20" i="2"/>
  <c r="XW20" i="2"/>
  <c r="XX20" i="2"/>
  <c r="XY20" i="2"/>
  <c r="XZ20" i="2"/>
  <c r="YA20" i="2"/>
  <c r="YB20" i="2"/>
  <c r="YC20" i="2"/>
  <c r="YD20" i="2"/>
  <c r="YE20" i="2"/>
  <c r="YF20" i="2"/>
  <c r="YG20" i="2"/>
  <c r="YH20" i="2"/>
  <c r="XH21" i="2"/>
  <c r="XI21" i="2"/>
  <c r="XJ21" i="2"/>
  <c r="XK21" i="2"/>
  <c r="XL21" i="2"/>
  <c r="XM21" i="2"/>
  <c r="XN21" i="2"/>
  <c r="XO21" i="2"/>
  <c r="XP21" i="2"/>
  <c r="XQ21" i="2"/>
  <c r="XR21" i="2"/>
  <c r="XS21" i="2"/>
  <c r="XT21" i="2"/>
  <c r="XU21" i="2"/>
  <c r="XV21" i="2"/>
  <c r="XW21" i="2"/>
  <c r="XX21" i="2"/>
  <c r="XY21" i="2"/>
  <c r="XZ21" i="2"/>
  <c r="YA21" i="2"/>
  <c r="YB21" i="2"/>
  <c r="YC21" i="2"/>
  <c r="YD21" i="2"/>
  <c r="YE21" i="2"/>
  <c r="YF21" i="2"/>
  <c r="YG21" i="2"/>
  <c r="YH21" i="2"/>
  <c r="XH22" i="2"/>
  <c r="XI22" i="2"/>
  <c r="XJ22" i="2"/>
  <c r="XK22" i="2"/>
  <c r="XL22" i="2"/>
  <c r="XM22" i="2"/>
  <c r="XN22" i="2"/>
  <c r="XO22" i="2"/>
  <c r="XP22" i="2"/>
  <c r="XQ22" i="2"/>
  <c r="XR22" i="2"/>
  <c r="XS22" i="2"/>
  <c r="XT22" i="2"/>
  <c r="XU22" i="2"/>
  <c r="XV22" i="2"/>
  <c r="XW22" i="2"/>
  <c r="XX22" i="2"/>
  <c r="XY22" i="2"/>
  <c r="XZ22" i="2"/>
  <c r="YA22" i="2"/>
  <c r="YB22" i="2"/>
  <c r="YC22" i="2"/>
  <c r="YD22" i="2"/>
  <c r="YE22" i="2"/>
  <c r="YF22" i="2"/>
  <c r="YG22" i="2"/>
  <c r="YH22" i="2"/>
  <c r="XH23" i="2"/>
  <c r="XI23" i="2"/>
  <c r="XJ23" i="2"/>
  <c r="XK23" i="2"/>
  <c r="XL23" i="2"/>
  <c r="XM23" i="2"/>
  <c r="XN23" i="2"/>
  <c r="XO23" i="2"/>
  <c r="XP23" i="2"/>
  <c r="XQ23" i="2"/>
  <c r="XR23" i="2"/>
  <c r="XS23" i="2"/>
  <c r="XT23" i="2"/>
  <c r="XU23" i="2"/>
  <c r="XV23" i="2"/>
  <c r="XW23" i="2"/>
  <c r="XX23" i="2"/>
  <c r="XY23" i="2"/>
  <c r="XZ23" i="2"/>
  <c r="YA23" i="2"/>
  <c r="YB23" i="2"/>
  <c r="YC23" i="2"/>
  <c r="YD23" i="2"/>
  <c r="YE23" i="2"/>
  <c r="YF23" i="2"/>
  <c r="YG23" i="2"/>
  <c r="YH23" i="2"/>
  <c r="XH24" i="2"/>
  <c r="XI24" i="2"/>
  <c r="XJ24" i="2"/>
  <c r="XK24" i="2"/>
  <c r="XL24" i="2"/>
  <c r="XM24" i="2"/>
  <c r="XN24" i="2"/>
  <c r="XO24" i="2"/>
  <c r="XP24" i="2"/>
  <c r="XQ24" i="2"/>
  <c r="XR24" i="2"/>
  <c r="XS24" i="2"/>
  <c r="XT24" i="2"/>
  <c r="XU24" i="2"/>
  <c r="XV24" i="2"/>
  <c r="XW24" i="2"/>
  <c r="XX24" i="2"/>
  <c r="XY24" i="2"/>
  <c r="XZ24" i="2"/>
  <c r="YA24" i="2"/>
  <c r="YB24" i="2"/>
  <c r="YC24" i="2"/>
  <c r="YD24" i="2"/>
  <c r="YE24" i="2"/>
  <c r="YF24" i="2"/>
  <c r="YG24" i="2"/>
  <c r="YH24" i="2"/>
  <c r="XH25" i="2"/>
  <c r="XI25" i="2"/>
  <c r="XJ25" i="2"/>
  <c r="XK25" i="2"/>
  <c r="XL25" i="2"/>
  <c r="XM25" i="2"/>
  <c r="XN25" i="2"/>
  <c r="XO25" i="2"/>
  <c r="XP25" i="2"/>
  <c r="XQ25" i="2"/>
  <c r="XR25" i="2"/>
  <c r="XS25" i="2"/>
  <c r="XT25" i="2"/>
  <c r="XU25" i="2"/>
  <c r="XV25" i="2"/>
  <c r="XW25" i="2"/>
  <c r="XX25" i="2"/>
  <c r="XY25" i="2"/>
  <c r="XZ25" i="2"/>
  <c r="YA25" i="2"/>
  <c r="YB25" i="2"/>
  <c r="YC25" i="2"/>
  <c r="YD25" i="2"/>
  <c r="YE25" i="2"/>
  <c r="YF25" i="2"/>
  <c r="YG25" i="2"/>
  <c r="YH25" i="2"/>
  <c r="XH26" i="2"/>
  <c r="XI26" i="2"/>
  <c r="XJ26" i="2"/>
  <c r="XK26" i="2"/>
  <c r="XL26" i="2"/>
  <c r="XM26" i="2"/>
  <c r="XN26" i="2"/>
  <c r="XO26" i="2"/>
  <c r="XP26" i="2"/>
  <c r="XQ26" i="2"/>
  <c r="XR26" i="2"/>
  <c r="XS26" i="2"/>
  <c r="XT26" i="2"/>
  <c r="XU26" i="2"/>
  <c r="XV26" i="2"/>
  <c r="XW26" i="2"/>
  <c r="XX26" i="2"/>
  <c r="XY26" i="2"/>
  <c r="XZ26" i="2"/>
  <c r="YA26" i="2"/>
  <c r="YB26" i="2"/>
  <c r="YC26" i="2"/>
  <c r="YD26" i="2"/>
  <c r="YE26" i="2"/>
  <c r="YF26" i="2"/>
  <c r="YG26" i="2"/>
  <c r="YH26" i="2"/>
  <c r="XH27" i="2"/>
  <c r="XI27" i="2"/>
  <c r="XJ27" i="2"/>
  <c r="XK27" i="2"/>
  <c r="XL27" i="2"/>
  <c r="XM27" i="2"/>
  <c r="XN27" i="2"/>
  <c r="XO27" i="2"/>
  <c r="XP27" i="2"/>
  <c r="XQ27" i="2"/>
  <c r="XR27" i="2"/>
  <c r="XS27" i="2"/>
  <c r="XT27" i="2"/>
  <c r="XU27" i="2"/>
  <c r="XV27" i="2"/>
  <c r="XW27" i="2"/>
  <c r="XX27" i="2"/>
  <c r="XY27" i="2"/>
  <c r="XZ27" i="2"/>
  <c r="YA27" i="2"/>
  <c r="YB27" i="2"/>
  <c r="YC27" i="2"/>
  <c r="YD27" i="2"/>
  <c r="YE27" i="2"/>
  <c r="YF27" i="2"/>
  <c r="YG27" i="2"/>
  <c r="YH27" i="2"/>
  <c r="XH28" i="2"/>
  <c r="XI28" i="2"/>
  <c r="XJ28" i="2"/>
  <c r="XK28" i="2"/>
  <c r="XL28" i="2"/>
  <c r="XM28" i="2"/>
  <c r="XN28" i="2"/>
  <c r="XO28" i="2"/>
  <c r="XP28" i="2"/>
  <c r="XQ28" i="2"/>
  <c r="XR28" i="2"/>
  <c r="XS28" i="2"/>
  <c r="XT28" i="2"/>
  <c r="XU28" i="2"/>
  <c r="XV28" i="2"/>
  <c r="XW28" i="2"/>
  <c r="XX28" i="2"/>
  <c r="XY28" i="2"/>
  <c r="XZ28" i="2"/>
  <c r="YA28" i="2"/>
  <c r="YB28" i="2"/>
  <c r="YC28" i="2"/>
  <c r="YD28" i="2"/>
  <c r="YE28" i="2"/>
  <c r="YF28" i="2"/>
  <c r="YG28" i="2"/>
  <c r="YH28" i="2"/>
  <c r="XH29" i="2"/>
  <c r="XI29" i="2"/>
  <c r="XJ29" i="2"/>
  <c r="XK29" i="2"/>
  <c r="XL29" i="2"/>
  <c r="XM29" i="2"/>
  <c r="XN29" i="2"/>
  <c r="XO29" i="2"/>
  <c r="XP29" i="2"/>
  <c r="XQ29" i="2"/>
  <c r="XR29" i="2"/>
  <c r="XS29" i="2"/>
  <c r="XT29" i="2"/>
  <c r="XU29" i="2"/>
  <c r="XV29" i="2"/>
  <c r="XW29" i="2"/>
  <c r="XX29" i="2"/>
  <c r="XY29" i="2"/>
  <c r="XZ29" i="2"/>
  <c r="YA29" i="2"/>
  <c r="YB29" i="2"/>
  <c r="YC29" i="2"/>
  <c r="YD29" i="2"/>
  <c r="YE29" i="2"/>
  <c r="YF29" i="2"/>
  <c r="YG29" i="2"/>
  <c r="YH29" i="2"/>
  <c r="XH30" i="2"/>
  <c r="XI30" i="2"/>
  <c r="XJ30" i="2"/>
  <c r="XK30" i="2"/>
  <c r="XL30" i="2"/>
  <c r="XM30" i="2"/>
  <c r="XN30" i="2"/>
  <c r="XO30" i="2"/>
  <c r="XP30" i="2"/>
  <c r="XQ30" i="2"/>
  <c r="XR30" i="2"/>
  <c r="XS30" i="2"/>
  <c r="XT30" i="2"/>
  <c r="XU30" i="2"/>
  <c r="XV30" i="2"/>
  <c r="XW30" i="2"/>
  <c r="XX30" i="2"/>
  <c r="XY30" i="2"/>
  <c r="XZ30" i="2"/>
  <c r="YA30" i="2"/>
  <c r="YB30" i="2"/>
  <c r="YC30" i="2"/>
  <c r="YD30" i="2"/>
  <c r="YE30" i="2"/>
  <c r="YF30" i="2"/>
  <c r="YG30" i="2"/>
  <c r="YH30" i="2"/>
  <c r="XH31" i="2"/>
  <c r="XI31" i="2"/>
  <c r="XJ31" i="2"/>
  <c r="XK31" i="2"/>
  <c r="XL31" i="2"/>
  <c r="XM31" i="2"/>
  <c r="XN31" i="2"/>
  <c r="XO31" i="2"/>
  <c r="XP31" i="2"/>
  <c r="XQ31" i="2"/>
  <c r="XR31" i="2"/>
  <c r="XS31" i="2"/>
  <c r="XT31" i="2"/>
  <c r="XU31" i="2"/>
  <c r="XV31" i="2"/>
  <c r="XW31" i="2"/>
  <c r="XX31" i="2"/>
  <c r="XY31" i="2"/>
  <c r="XZ31" i="2"/>
  <c r="YA31" i="2"/>
  <c r="YB31" i="2"/>
  <c r="YC31" i="2"/>
  <c r="YD31" i="2"/>
  <c r="YE31" i="2"/>
  <c r="YF31" i="2"/>
  <c r="YG31" i="2"/>
  <c r="YH31" i="2"/>
  <c r="XH32" i="2"/>
  <c r="XI32" i="2"/>
  <c r="XJ32" i="2"/>
  <c r="XK32" i="2"/>
  <c r="XL32" i="2"/>
  <c r="XM32" i="2"/>
  <c r="XN32" i="2"/>
  <c r="XO32" i="2"/>
  <c r="XP32" i="2"/>
  <c r="XQ32" i="2"/>
  <c r="XR32" i="2"/>
  <c r="XS32" i="2"/>
  <c r="XT32" i="2"/>
  <c r="XU32" i="2"/>
  <c r="XV32" i="2"/>
  <c r="XW32" i="2"/>
  <c r="XX32" i="2"/>
  <c r="XY32" i="2"/>
  <c r="XZ32" i="2"/>
  <c r="YA32" i="2"/>
  <c r="YB32" i="2"/>
  <c r="YC32" i="2"/>
  <c r="YD32" i="2"/>
  <c r="YE32" i="2"/>
  <c r="YF32" i="2"/>
  <c r="YG32" i="2"/>
  <c r="YH32" i="2"/>
  <c r="XH33" i="2"/>
  <c r="XI33" i="2"/>
  <c r="XJ33" i="2"/>
  <c r="XK33" i="2"/>
  <c r="XL33" i="2"/>
  <c r="XM33" i="2"/>
  <c r="XN33" i="2"/>
  <c r="XO33" i="2"/>
  <c r="XP33" i="2"/>
  <c r="XQ33" i="2"/>
  <c r="XR33" i="2"/>
  <c r="XS33" i="2"/>
  <c r="XT33" i="2"/>
  <c r="XU33" i="2"/>
  <c r="XV33" i="2"/>
  <c r="XW33" i="2"/>
  <c r="XX33" i="2"/>
  <c r="XY33" i="2"/>
  <c r="XZ33" i="2"/>
  <c r="YA33" i="2"/>
  <c r="YB33" i="2"/>
  <c r="YC33" i="2"/>
  <c r="YD33" i="2"/>
  <c r="YE33" i="2"/>
  <c r="YF33" i="2"/>
  <c r="YG33" i="2"/>
  <c r="YH33" i="2"/>
  <c r="XH34" i="2"/>
  <c r="XI34" i="2"/>
  <c r="XJ34" i="2"/>
  <c r="XK34" i="2"/>
  <c r="XL34" i="2"/>
  <c r="XM34" i="2"/>
  <c r="XN34" i="2"/>
  <c r="XO34" i="2"/>
  <c r="XP34" i="2"/>
  <c r="XQ34" i="2"/>
  <c r="XR34" i="2"/>
  <c r="XS34" i="2"/>
  <c r="XT34" i="2"/>
  <c r="XU34" i="2"/>
  <c r="XV34" i="2"/>
  <c r="XW34" i="2"/>
  <c r="XX34" i="2"/>
  <c r="XY34" i="2"/>
  <c r="XZ34" i="2"/>
  <c r="YA34" i="2"/>
  <c r="YB34" i="2"/>
  <c r="YC34" i="2"/>
  <c r="YD34" i="2"/>
  <c r="YE34" i="2"/>
  <c r="YF34" i="2"/>
  <c r="YG34" i="2"/>
  <c r="YH34" i="2"/>
  <c r="XH35" i="2"/>
  <c r="XI35" i="2"/>
  <c r="XJ35" i="2"/>
  <c r="XK35" i="2"/>
  <c r="XL35" i="2"/>
  <c r="XM35" i="2"/>
  <c r="XN35" i="2"/>
  <c r="XO35" i="2"/>
  <c r="XP35" i="2"/>
  <c r="XQ35" i="2"/>
  <c r="XR35" i="2"/>
  <c r="XS35" i="2"/>
  <c r="XT35" i="2"/>
  <c r="XU35" i="2"/>
  <c r="XV35" i="2"/>
  <c r="XW35" i="2"/>
  <c r="XX35" i="2"/>
  <c r="XY35" i="2"/>
  <c r="XZ35" i="2"/>
  <c r="YA35" i="2"/>
  <c r="YB35" i="2"/>
  <c r="YC35" i="2"/>
  <c r="YD35" i="2"/>
  <c r="YE35" i="2"/>
  <c r="YF35" i="2"/>
  <c r="YG35" i="2"/>
  <c r="YH35" i="2"/>
  <c r="XH36" i="2"/>
  <c r="XI36" i="2"/>
  <c r="XJ36" i="2"/>
  <c r="XK36" i="2"/>
  <c r="XL36" i="2"/>
  <c r="XM36" i="2"/>
  <c r="XN36" i="2"/>
  <c r="XO36" i="2"/>
  <c r="XP36" i="2"/>
  <c r="XQ36" i="2"/>
  <c r="XR36" i="2"/>
  <c r="XS36" i="2"/>
  <c r="XT36" i="2"/>
  <c r="XU36" i="2"/>
  <c r="XV36" i="2"/>
  <c r="XW36" i="2"/>
  <c r="XX36" i="2"/>
  <c r="XY36" i="2"/>
  <c r="XZ36" i="2"/>
  <c r="YA36" i="2"/>
  <c r="YB36" i="2"/>
  <c r="YC36" i="2"/>
  <c r="YD36" i="2"/>
  <c r="YE36" i="2"/>
  <c r="YF36" i="2"/>
  <c r="YG36" i="2"/>
  <c r="YH36" i="2"/>
  <c r="XH37" i="2"/>
  <c r="XI37" i="2"/>
  <c r="XJ37" i="2"/>
  <c r="XK37" i="2"/>
  <c r="XL37" i="2"/>
  <c r="XM37" i="2"/>
  <c r="XN37" i="2"/>
  <c r="XO37" i="2"/>
  <c r="XP37" i="2"/>
  <c r="XQ37" i="2"/>
  <c r="XR37" i="2"/>
  <c r="XS37" i="2"/>
  <c r="XT37" i="2"/>
  <c r="XU37" i="2"/>
  <c r="XV37" i="2"/>
  <c r="XW37" i="2"/>
  <c r="XX37" i="2"/>
  <c r="XY37" i="2"/>
  <c r="XZ37" i="2"/>
  <c r="YA37" i="2"/>
  <c r="YB37" i="2"/>
  <c r="YC37" i="2"/>
  <c r="YD37" i="2"/>
  <c r="YE37" i="2"/>
  <c r="YF37" i="2"/>
  <c r="YG37" i="2"/>
  <c r="YH37" i="2"/>
  <c r="XM4" i="2"/>
  <c r="XN4" i="2"/>
  <c r="XO4" i="2"/>
  <c r="XP4" i="2"/>
  <c r="XQ4" i="2"/>
  <c r="XR4" i="2"/>
  <c r="XS4" i="2"/>
  <c r="XT4" i="2"/>
  <c r="XU4" i="2"/>
  <c r="XV4" i="2"/>
  <c r="XW4" i="2"/>
  <c r="XX4" i="2"/>
  <c r="XY4" i="2"/>
  <c r="XZ4" i="2"/>
  <c r="YA4" i="2"/>
  <c r="YB4" i="2"/>
  <c r="YC4" i="2"/>
  <c r="YD4" i="2"/>
  <c r="YE4" i="2"/>
  <c r="YF4" i="2"/>
  <c r="YG4" i="2"/>
  <c r="YH4" i="2"/>
  <c r="XI4" i="2"/>
  <c r="XJ4" i="2"/>
  <c r="XK4" i="2"/>
  <c r="XL4" i="2"/>
  <c r="XH4" i="2"/>
  <c r="WP5" i="2"/>
  <c r="WQ5" i="2"/>
  <c r="WR5" i="2"/>
  <c r="WS5" i="2"/>
  <c r="WT5" i="2"/>
  <c r="WU5" i="2"/>
  <c r="WV5" i="2"/>
  <c r="WW5" i="2"/>
  <c r="WX5" i="2"/>
  <c r="WY5" i="2"/>
  <c r="WZ5" i="2"/>
  <c r="XA5" i="2"/>
  <c r="XB5" i="2"/>
  <c r="XC5" i="2"/>
  <c r="XD5" i="2"/>
  <c r="XE5" i="2"/>
  <c r="XF5" i="2"/>
  <c r="WP6" i="2"/>
  <c r="WQ6" i="2"/>
  <c r="WR6" i="2"/>
  <c r="WS6" i="2"/>
  <c r="WT6" i="2"/>
  <c r="WU6" i="2"/>
  <c r="WV6" i="2"/>
  <c r="WW6" i="2"/>
  <c r="WX6" i="2"/>
  <c r="WY6" i="2"/>
  <c r="WZ6" i="2"/>
  <c r="XA6" i="2"/>
  <c r="XB6" i="2"/>
  <c r="XC6" i="2"/>
  <c r="XD6" i="2"/>
  <c r="XE6" i="2"/>
  <c r="XF6" i="2"/>
  <c r="WP7" i="2"/>
  <c r="WQ7" i="2"/>
  <c r="WR7" i="2"/>
  <c r="WS7" i="2"/>
  <c r="WT7" i="2"/>
  <c r="WU7" i="2"/>
  <c r="WV7" i="2"/>
  <c r="WW7" i="2"/>
  <c r="WX7" i="2"/>
  <c r="WY7" i="2"/>
  <c r="WZ7" i="2"/>
  <c r="XA7" i="2"/>
  <c r="XB7" i="2"/>
  <c r="XC7" i="2"/>
  <c r="XD7" i="2"/>
  <c r="XE7" i="2"/>
  <c r="XF7" i="2"/>
  <c r="WP8" i="2"/>
  <c r="WQ8" i="2"/>
  <c r="WR8" i="2"/>
  <c r="WS8" i="2"/>
  <c r="WT8" i="2"/>
  <c r="WU8" i="2"/>
  <c r="WV8" i="2"/>
  <c r="WW8" i="2"/>
  <c r="WX8" i="2"/>
  <c r="WY8" i="2"/>
  <c r="WZ8" i="2"/>
  <c r="XA8" i="2"/>
  <c r="XB8" i="2"/>
  <c r="XC8" i="2"/>
  <c r="XD8" i="2"/>
  <c r="XE8" i="2"/>
  <c r="XF8" i="2"/>
  <c r="WP9" i="2"/>
  <c r="WQ9" i="2"/>
  <c r="WR9" i="2"/>
  <c r="WS9" i="2"/>
  <c r="WT9" i="2"/>
  <c r="WU9" i="2"/>
  <c r="WV9" i="2"/>
  <c r="WW9" i="2"/>
  <c r="WX9" i="2"/>
  <c r="WY9" i="2"/>
  <c r="WZ9" i="2"/>
  <c r="XA9" i="2"/>
  <c r="XB9" i="2"/>
  <c r="XC9" i="2"/>
  <c r="XD9" i="2"/>
  <c r="XE9" i="2"/>
  <c r="XF9" i="2"/>
  <c r="WP10" i="2"/>
  <c r="WQ10" i="2"/>
  <c r="WR10" i="2"/>
  <c r="WS10" i="2"/>
  <c r="WT10" i="2"/>
  <c r="WU10" i="2"/>
  <c r="WV10" i="2"/>
  <c r="WW10" i="2"/>
  <c r="WX10" i="2"/>
  <c r="WY10" i="2"/>
  <c r="WZ10" i="2"/>
  <c r="XA10" i="2"/>
  <c r="XB10" i="2"/>
  <c r="XC10" i="2"/>
  <c r="XD10" i="2"/>
  <c r="XE10" i="2"/>
  <c r="XF10" i="2"/>
  <c r="WP11" i="2"/>
  <c r="WQ11" i="2"/>
  <c r="WR11" i="2"/>
  <c r="WS11" i="2"/>
  <c r="WT11" i="2"/>
  <c r="WU11" i="2"/>
  <c r="WV11" i="2"/>
  <c r="WW11" i="2"/>
  <c r="WX11" i="2"/>
  <c r="WY11" i="2"/>
  <c r="WZ11" i="2"/>
  <c r="XA11" i="2"/>
  <c r="XB11" i="2"/>
  <c r="XC11" i="2"/>
  <c r="XD11" i="2"/>
  <c r="XE11" i="2"/>
  <c r="XF11" i="2"/>
  <c r="WP12" i="2"/>
  <c r="WQ12" i="2"/>
  <c r="WR12" i="2"/>
  <c r="WS12" i="2"/>
  <c r="WT12" i="2"/>
  <c r="WU12" i="2"/>
  <c r="WV12" i="2"/>
  <c r="WW12" i="2"/>
  <c r="WX12" i="2"/>
  <c r="WY12" i="2"/>
  <c r="WZ12" i="2"/>
  <c r="XA12" i="2"/>
  <c r="XB12" i="2"/>
  <c r="XC12" i="2"/>
  <c r="XD12" i="2"/>
  <c r="XE12" i="2"/>
  <c r="XF12" i="2"/>
  <c r="WP13" i="2"/>
  <c r="WQ13" i="2"/>
  <c r="WR13" i="2"/>
  <c r="WS13" i="2"/>
  <c r="WT13" i="2"/>
  <c r="WU13" i="2"/>
  <c r="WV13" i="2"/>
  <c r="WW13" i="2"/>
  <c r="WX13" i="2"/>
  <c r="WY13" i="2"/>
  <c r="WZ13" i="2"/>
  <c r="XA13" i="2"/>
  <c r="XB13" i="2"/>
  <c r="XC13" i="2"/>
  <c r="XD13" i="2"/>
  <c r="XE13" i="2"/>
  <c r="XF13" i="2"/>
  <c r="WP14" i="2"/>
  <c r="WQ14" i="2"/>
  <c r="WR14" i="2"/>
  <c r="WS14" i="2"/>
  <c r="WT14" i="2"/>
  <c r="WU14" i="2"/>
  <c r="WV14" i="2"/>
  <c r="WW14" i="2"/>
  <c r="WX14" i="2"/>
  <c r="WY14" i="2"/>
  <c r="WZ14" i="2"/>
  <c r="XA14" i="2"/>
  <c r="XB14" i="2"/>
  <c r="XC14" i="2"/>
  <c r="XD14" i="2"/>
  <c r="XE14" i="2"/>
  <c r="XF14" i="2"/>
  <c r="WP15" i="2"/>
  <c r="WQ15" i="2"/>
  <c r="WR15" i="2"/>
  <c r="WS15" i="2"/>
  <c r="WT15" i="2"/>
  <c r="WU15" i="2"/>
  <c r="WV15" i="2"/>
  <c r="WW15" i="2"/>
  <c r="WX15" i="2"/>
  <c r="WY15" i="2"/>
  <c r="WZ15" i="2"/>
  <c r="XA15" i="2"/>
  <c r="XB15" i="2"/>
  <c r="XC15" i="2"/>
  <c r="XD15" i="2"/>
  <c r="XE15" i="2"/>
  <c r="XF15" i="2"/>
  <c r="WP16" i="2"/>
  <c r="WQ16" i="2"/>
  <c r="WR16" i="2"/>
  <c r="WS16" i="2"/>
  <c r="WT16" i="2"/>
  <c r="WU16" i="2"/>
  <c r="WV16" i="2"/>
  <c r="WW16" i="2"/>
  <c r="WX16" i="2"/>
  <c r="WY16" i="2"/>
  <c r="WZ16" i="2"/>
  <c r="XA16" i="2"/>
  <c r="XB16" i="2"/>
  <c r="XC16" i="2"/>
  <c r="XD16" i="2"/>
  <c r="XE16" i="2"/>
  <c r="XF16" i="2"/>
  <c r="WP17" i="2"/>
  <c r="WQ17" i="2"/>
  <c r="WR17" i="2"/>
  <c r="WS17" i="2"/>
  <c r="WT17" i="2"/>
  <c r="WU17" i="2"/>
  <c r="WV17" i="2"/>
  <c r="WW17" i="2"/>
  <c r="WX17" i="2"/>
  <c r="WY17" i="2"/>
  <c r="WZ17" i="2"/>
  <c r="XA17" i="2"/>
  <c r="XB17" i="2"/>
  <c r="XC17" i="2"/>
  <c r="XD17" i="2"/>
  <c r="XE17" i="2"/>
  <c r="XF17" i="2"/>
  <c r="WP18" i="2"/>
  <c r="WQ18" i="2"/>
  <c r="WR18" i="2"/>
  <c r="WS18" i="2"/>
  <c r="WT18" i="2"/>
  <c r="WU18" i="2"/>
  <c r="WV18" i="2"/>
  <c r="WW18" i="2"/>
  <c r="WX18" i="2"/>
  <c r="WY18" i="2"/>
  <c r="WZ18" i="2"/>
  <c r="XA18" i="2"/>
  <c r="XB18" i="2"/>
  <c r="XC18" i="2"/>
  <c r="XD18" i="2"/>
  <c r="XE18" i="2"/>
  <c r="XF18" i="2"/>
  <c r="WP19" i="2"/>
  <c r="WQ19" i="2"/>
  <c r="WR19" i="2"/>
  <c r="WS19" i="2"/>
  <c r="WT19" i="2"/>
  <c r="WU19" i="2"/>
  <c r="WV19" i="2"/>
  <c r="WW19" i="2"/>
  <c r="WX19" i="2"/>
  <c r="WY19" i="2"/>
  <c r="WZ19" i="2"/>
  <c r="XA19" i="2"/>
  <c r="XB19" i="2"/>
  <c r="XC19" i="2"/>
  <c r="XD19" i="2"/>
  <c r="XE19" i="2"/>
  <c r="XF19" i="2"/>
  <c r="WP20" i="2"/>
  <c r="WQ20" i="2"/>
  <c r="WR20" i="2"/>
  <c r="WS20" i="2"/>
  <c r="WT20" i="2"/>
  <c r="WU20" i="2"/>
  <c r="WV20" i="2"/>
  <c r="WW20" i="2"/>
  <c r="WX20" i="2"/>
  <c r="WY20" i="2"/>
  <c r="WZ20" i="2"/>
  <c r="XA20" i="2"/>
  <c r="XB20" i="2"/>
  <c r="XC20" i="2"/>
  <c r="XD20" i="2"/>
  <c r="XE20" i="2"/>
  <c r="XF20" i="2"/>
  <c r="WP21" i="2"/>
  <c r="WQ21" i="2"/>
  <c r="WR21" i="2"/>
  <c r="WS21" i="2"/>
  <c r="WT21" i="2"/>
  <c r="WU21" i="2"/>
  <c r="WV21" i="2"/>
  <c r="WW21" i="2"/>
  <c r="WX21" i="2"/>
  <c r="WY21" i="2"/>
  <c r="WZ21" i="2"/>
  <c r="XA21" i="2"/>
  <c r="XB21" i="2"/>
  <c r="XC21" i="2"/>
  <c r="XD21" i="2"/>
  <c r="XE21" i="2"/>
  <c r="XF21" i="2"/>
  <c r="WP22" i="2"/>
  <c r="WQ22" i="2"/>
  <c r="WR22" i="2"/>
  <c r="WS22" i="2"/>
  <c r="WT22" i="2"/>
  <c r="WU22" i="2"/>
  <c r="WV22" i="2"/>
  <c r="WW22" i="2"/>
  <c r="WX22" i="2"/>
  <c r="WY22" i="2"/>
  <c r="WZ22" i="2"/>
  <c r="XA22" i="2"/>
  <c r="XB22" i="2"/>
  <c r="XC22" i="2"/>
  <c r="XD22" i="2"/>
  <c r="XE22" i="2"/>
  <c r="XF22" i="2"/>
  <c r="WP23" i="2"/>
  <c r="WQ23" i="2"/>
  <c r="WR23" i="2"/>
  <c r="WS23" i="2"/>
  <c r="WT23" i="2"/>
  <c r="WU23" i="2"/>
  <c r="WV23" i="2"/>
  <c r="WW23" i="2"/>
  <c r="WX23" i="2"/>
  <c r="WY23" i="2"/>
  <c r="WZ23" i="2"/>
  <c r="XA23" i="2"/>
  <c r="XB23" i="2"/>
  <c r="XC23" i="2"/>
  <c r="XD23" i="2"/>
  <c r="XE23" i="2"/>
  <c r="XF23" i="2"/>
  <c r="WP24" i="2"/>
  <c r="WQ24" i="2"/>
  <c r="WR24" i="2"/>
  <c r="WS24" i="2"/>
  <c r="WT24" i="2"/>
  <c r="WU24" i="2"/>
  <c r="WV24" i="2"/>
  <c r="WW24" i="2"/>
  <c r="WX24" i="2"/>
  <c r="WY24" i="2"/>
  <c r="WZ24" i="2"/>
  <c r="XA24" i="2"/>
  <c r="XB24" i="2"/>
  <c r="XC24" i="2"/>
  <c r="XD24" i="2"/>
  <c r="XE24" i="2"/>
  <c r="XF24" i="2"/>
  <c r="WP25" i="2"/>
  <c r="WQ25" i="2"/>
  <c r="WR25" i="2"/>
  <c r="WS25" i="2"/>
  <c r="WT25" i="2"/>
  <c r="WU25" i="2"/>
  <c r="WV25" i="2"/>
  <c r="WW25" i="2"/>
  <c r="WX25" i="2"/>
  <c r="WY25" i="2"/>
  <c r="WZ25" i="2"/>
  <c r="XA25" i="2"/>
  <c r="XB25" i="2"/>
  <c r="XC25" i="2"/>
  <c r="XD25" i="2"/>
  <c r="XE25" i="2"/>
  <c r="XF25" i="2"/>
  <c r="WP26" i="2"/>
  <c r="WQ26" i="2"/>
  <c r="WR26" i="2"/>
  <c r="WS26" i="2"/>
  <c r="WT26" i="2"/>
  <c r="WU26" i="2"/>
  <c r="WV26" i="2"/>
  <c r="WW26" i="2"/>
  <c r="WX26" i="2"/>
  <c r="WY26" i="2"/>
  <c r="WZ26" i="2"/>
  <c r="XA26" i="2"/>
  <c r="XB26" i="2"/>
  <c r="XC26" i="2"/>
  <c r="XD26" i="2"/>
  <c r="XE26" i="2"/>
  <c r="XF26" i="2"/>
  <c r="WP27" i="2"/>
  <c r="WQ27" i="2"/>
  <c r="WR27" i="2"/>
  <c r="WS27" i="2"/>
  <c r="WT27" i="2"/>
  <c r="WU27" i="2"/>
  <c r="WV27" i="2"/>
  <c r="WW27" i="2"/>
  <c r="WX27" i="2"/>
  <c r="WY27" i="2"/>
  <c r="WZ27" i="2"/>
  <c r="XA27" i="2"/>
  <c r="XB27" i="2"/>
  <c r="XC27" i="2"/>
  <c r="XD27" i="2"/>
  <c r="XE27" i="2"/>
  <c r="XF27" i="2"/>
  <c r="WP28" i="2"/>
  <c r="WQ28" i="2"/>
  <c r="WR28" i="2"/>
  <c r="WS28" i="2"/>
  <c r="WT28" i="2"/>
  <c r="WU28" i="2"/>
  <c r="WV28" i="2"/>
  <c r="WW28" i="2"/>
  <c r="WX28" i="2"/>
  <c r="WY28" i="2"/>
  <c r="WZ28" i="2"/>
  <c r="XA28" i="2"/>
  <c r="XB28" i="2"/>
  <c r="XC28" i="2"/>
  <c r="XD28" i="2"/>
  <c r="XE28" i="2"/>
  <c r="XF28" i="2"/>
  <c r="WP29" i="2"/>
  <c r="WQ29" i="2"/>
  <c r="WR29" i="2"/>
  <c r="WS29" i="2"/>
  <c r="WT29" i="2"/>
  <c r="WU29" i="2"/>
  <c r="WV29" i="2"/>
  <c r="WW29" i="2"/>
  <c r="WX29" i="2"/>
  <c r="WY29" i="2"/>
  <c r="WZ29" i="2"/>
  <c r="XA29" i="2"/>
  <c r="XB29" i="2"/>
  <c r="XC29" i="2"/>
  <c r="XD29" i="2"/>
  <c r="XE29" i="2"/>
  <c r="XF29" i="2"/>
  <c r="WP30" i="2"/>
  <c r="WQ30" i="2"/>
  <c r="WR30" i="2"/>
  <c r="WS30" i="2"/>
  <c r="WT30" i="2"/>
  <c r="WU30" i="2"/>
  <c r="WV30" i="2"/>
  <c r="WW30" i="2"/>
  <c r="WX30" i="2"/>
  <c r="WY30" i="2"/>
  <c r="WZ30" i="2"/>
  <c r="XA30" i="2"/>
  <c r="XB30" i="2"/>
  <c r="XC30" i="2"/>
  <c r="XD30" i="2"/>
  <c r="XE30" i="2"/>
  <c r="XF30" i="2"/>
  <c r="WP31" i="2"/>
  <c r="WQ31" i="2"/>
  <c r="WR31" i="2"/>
  <c r="WS31" i="2"/>
  <c r="WT31" i="2"/>
  <c r="WU31" i="2"/>
  <c r="WV31" i="2"/>
  <c r="WW31" i="2"/>
  <c r="WX31" i="2"/>
  <c r="WY31" i="2"/>
  <c r="WZ31" i="2"/>
  <c r="XA31" i="2"/>
  <c r="XB31" i="2"/>
  <c r="XC31" i="2"/>
  <c r="XD31" i="2"/>
  <c r="XE31" i="2"/>
  <c r="XF31" i="2"/>
  <c r="WP32" i="2"/>
  <c r="WQ32" i="2"/>
  <c r="WR32" i="2"/>
  <c r="WS32" i="2"/>
  <c r="WT32" i="2"/>
  <c r="WU32" i="2"/>
  <c r="WV32" i="2"/>
  <c r="WW32" i="2"/>
  <c r="WX32" i="2"/>
  <c r="WY32" i="2"/>
  <c r="WZ32" i="2"/>
  <c r="XA32" i="2"/>
  <c r="XB32" i="2"/>
  <c r="XC32" i="2"/>
  <c r="XD32" i="2"/>
  <c r="XE32" i="2"/>
  <c r="XF32" i="2"/>
  <c r="WP33" i="2"/>
  <c r="WQ33" i="2"/>
  <c r="WR33" i="2"/>
  <c r="WS33" i="2"/>
  <c r="WT33" i="2"/>
  <c r="WU33" i="2"/>
  <c r="WV33" i="2"/>
  <c r="WW33" i="2"/>
  <c r="WX33" i="2"/>
  <c r="WY33" i="2"/>
  <c r="WZ33" i="2"/>
  <c r="XA33" i="2"/>
  <c r="XB33" i="2"/>
  <c r="XC33" i="2"/>
  <c r="XD33" i="2"/>
  <c r="XE33" i="2"/>
  <c r="XF33" i="2"/>
  <c r="WP34" i="2"/>
  <c r="WQ34" i="2"/>
  <c r="WR34" i="2"/>
  <c r="WS34" i="2"/>
  <c r="WT34" i="2"/>
  <c r="WU34" i="2"/>
  <c r="WV34" i="2"/>
  <c r="WW34" i="2"/>
  <c r="WX34" i="2"/>
  <c r="WY34" i="2"/>
  <c r="WZ34" i="2"/>
  <c r="XA34" i="2"/>
  <c r="XB34" i="2"/>
  <c r="XC34" i="2"/>
  <c r="XD34" i="2"/>
  <c r="XE34" i="2"/>
  <c r="XF34" i="2"/>
  <c r="WP35" i="2"/>
  <c r="WQ35" i="2"/>
  <c r="WR35" i="2"/>
  <c r="WS35" i="2"/>
  <c r="WT35" i="2"/>
  <c r="WU35" i="2"/>
  <c r="WV35" i="2"/>
  <c r="WW35" i="2"/>
  <c r="WX35" i="2"/>
  <c r="WY35" i="2"/>
  <c r="WZ35" i="2"/>
  <c r="XA35" i="2"/>
  <c r="XB35" i="2"/>
  <c r="XC35" i="2"/>
  <c r="XD35" i="2"/>
  <c r="XE35" i="2"/>
  <c r="XF35" i="2"/>
  <c r="WP36" i="2"/>
  <c r="WQ36" i="2"/>
  <c r="WR36" i="2"/>
  <c r="WS36" i="2"/>
  <c r="WT36" i="2"/>
  <c r="WU36" i="2"/>
  <c r="WV36" i="2"/>
  <c r="WW36" i="2"/>
  <c r="WX36" i="2"/>
  <c r="WY36" i="2"/>
  <c r="WZ36" i="2"/>
  <c r="XA36" i="2"/>
  <c r="XB36" i="2"/>
  <c r="XC36" i="2"/>
  <c r="XD36" i="2"/>
  <c r="XE36" i="2"/>
  <c r="XF36" i="2"/>
  <c r="WP37" i="2"/>
  <c r="WQ37" i="2"/>
  <c r="WR37" i="2"/>
  <c r="WS37" i="2"/>
  <c r="WT37" i="2"/>
  <c r="WU37" i="2"/>
  <c r="WV37" i="2"/>
  <c r="WW37" i="2"/>
  <c r="WX37" i="2"/>
  <c r="WY37" i="2"/>
  <c r="WZ37" i="2"/>
  <c r="XA37" i="2"/>
  <c r="XB37" i="2"/>
  <c r="XC37" i="2"/>
  <c r="XD37" i="2"/>
  <c r="XE37" i="2"/>
  <c r="XF37" i="2"/>
  <c r="WQ4" i="2"/>
  <c r="WR4" i="2"/>
  <c r="WS4" i="2"/>
  <c r="WT4" i="2"/>
  <c r="WU4" i="2"/>
  <c r="WV4" i="2"/>
  <c r="WW4" i="2"/>
  <c r="WX4" i="2"/>
  <c r="WY4" i="2"/>
  <c r="WZ4" i="2"/>
  <c r="XA4" i="2"/>
  <c r="XB4" i="2"/>
  <c r="XC4" i="2"/>
  <c r="XD4" i="2"/>
  <c r="XE4" i="2"/>
  <c r="XF4" i="2"/>
  <c r="WP4" i="2"/>
  <c r="TX5" i="2"/>
  <c r="TY5" i="2"/>
  <c r="TZ5" i="2"/>
  <c r="UA5" i="2"/>
  <c r="UB5" i="2"/>
  <c r="UC5" i="2"/>
  <c r="UD5" i="2"/>
  <c r="UE5" i="2"/>
  <c r="UF5" i="2"/>
  <c r="UG5" i="2"/>
  <c r="UH5" i="2"/>
  <c r="UI5" i="2"/>
  <c r="UJ5" i="2"/>
  <c r="UK5" i="2"/>
  <c r="UL5" i="2"/>
  <c r="UM5" i="2"/>
  <c r="UN5" i="2"/>
  <c r="UO5" i="2"/>
  <c r="UP5" i="2"/>
  <c r="UQ5" i="2"/>
  <c r="UR5" i="2"/>
  <c r="US5" i="2"/>
  <c r="UT5" i="2"/>
  <c r="UU5" i="2"/>
  <c r="UV5" i="2"/>
  <c r="UW5" i="2"/>
  <c r="UX5" i="2"/>
  <c r="UY5" i="2"/>
  <c r="UZ5" i="2"/>
  <c r="VA5" i="2"/>
  <c r="VB5" i="2"/>
  <c r="VC5" i="2"/>
  <c r="VD5" i="2"/>
  <c r="VE5" i="2"/>
  <c r="VF5" i="2"/>
  <c r="VG5" i="2"/>
  <c r="VH5" i="2"/>
  <c r="VI5" i="2"/>
  <c r="VJ5" i="2"/>
  <c r="VK5" i="2"/>
  <c r="VL5" i="2"/>
  <c r="VM5" i="2"/>
  <c r="VN5" i="2"/>
  <c r="VO5" i="2"/>
  <c r="VP5" i="2"/>
  <c r="VQ5" i="2"/>
  <c r="VR5" i="2"/>
  <c r="VS5" i="2"/>
  <c r="VT5" i="2"/>
  <c r="VU5" i="2"/>
  <c r="VV5" i="2"/>
  <c r="VW5" i="2"/>
  <c r="VX5" i="2"/>
  <c r="VY5" i="2"/>
  <c r="VZ5" i="2"/>
  <c r="WA5" i="2"/>
  <c r="WB5" i="2"/>
  <c r="WC5" i="2"/>
  <c r="WD5" i="2"/>
  <c r="WE5" i="2"/>
  <c r="WF5" i="2"/>
  <c r="WG5" i="2"/>
  <c r="WH5" i="2"/>
  <c r="WI5" i="2"/>
  <c r="WJ5" i="2"/>
  <c r="WK5" i="2"/>
  <c r="WL5" i="2"/>
  <c r="WM5" i="2"/>
  <c r="WN5" i="2"/>
  <c r="TX6" i="2"/>
  <c r="TY6" i="2"/>
  <c r="TZ6" i="2"/>
  <c r="UA6" i="2"/>
  <c r="UB6" i="2"/>
  <c r="UC6" i="2"/>
  <c r="UD6" i="2"/>
  <c r="UE6" i="2"/>
  <c r="UF6" i="2"/>
  <c r="UG6" i="2"/>
  <c r="UH6" i="2"/>
  <c r="UI6" i="2"/>
  <c r="UJ6" i="2"/>
  <c r="UK6" i="2"/>
  <c r="UL6" i="2"/>
  <c r="UM6" i="2"/>
  <c r="UN6" i="2"/>
  <c r="UO6" i="2"/>
  <c r="UP6" i="2"/>
  <c r="UQ6" i="2"/>
  <c r="UR6" i="2"/>
  <c r="US6" i="2"/>
  <c r="UT6" i="2"/>
  <c r="UU6" i="2"/>
  <c r="UV6" i="2"/>
  <c r="UW6" i="2"/>
  <c r="UX6" i="2"/>
  <c r="UY6" i="2"/>
  <c r="UZ6" i="2"/>
  <c r="VA6" i="2"/>
  <c r="VB6" i="2"/>
  <c r="VC6" i="2"/>
  <c r="VD6" i="2"/>
  <c r="VE6" i="2"/>
  <c r="VF6" i="2"/>
  <c r="VG6" i="2"/>
  <c r="VH6" i="2"/>
  <c r="VI6" i="2"/>
  <c r="VJ6" i="2"/>
  <c r="VK6" i="2"/>
  <c r="VL6" i="2"/>
  <c r="VM6" i="2"/>
  <c r="VN6" i="2"/>
  <c r="VO6" i="2"/>
  <c r="VP6" i="2"/>
  <c r="VQ6" i="2"/>
  <c r="VR6" i="2"/>
  <c r="VS6" i="2"/>
  <c r="VT6" i="2"/>
  <c r="VU6" i="2"/>
  <c r="VV6" i="2"/>
  <c r="VW6" i="2"/>
  <c r="VX6" i="2"/>
  <c r="VY6" i="2"/>
  <c r="VZ6" i="2"/>
  <c r="WA6" i="2"/>
  <c r="WB6" i="2"/>
  <c r="WC6" i="2"/>
  <c r="WD6" i="2"/>
  <c r="WE6" i="2"/>
  <c r="WF6" i="2"/>
  <c r="WG6" i="2"/>
  <c r="WH6" i="2"/>
  <c r="WI6" i="2"/>
  <c r="WJ6" i="2"/>
  <c r="WK6" i="2"/>
  <c r="WL6" i="2"/>
  <c r="WM6" i="2"/>
  <c r="WN6" i="2"/>
  <c r="TX7" i="2"/>
  <c r="TY7" i="2"/>
  <c r="TZ7" i="2"/>
  <c r="UA7" i="2"/>
  <c r="UB7" i="2"/>
  <c r="UC7" i="2"/>
  <c r="UD7" i="2"/>
  <c r="UE7" i="2"/>
  <c r="UF7" i="2"/>
  <c r="UG7" i="2"/>
  <c r="UH7" i="2"/>
  <c r="UI7" i="2"/>
  <c r="UJ7" i="2"/>
  <c r="UK7" i="2"/>
  <c r="UL7" i="2"/>
  <c r="UM7" i="2"/>
  <c r="UN7" i="2"/>
  <c r="UO7" i="2"/>
  <c r="UP7" i="2"/>
  <c r="UQ7" i="2"/>
  <c r="UR7" i="2"/>
  <c r="US7" i="2"/>
  <c r="UT7" i="2"/>
  <c r="UU7" i="2"/>
  <c r="UV7" i="2"/>
  <c r="UW7" i="2"/>
  <c r="UX7" i="2"/>
  <c r="UY7" i="2"/>
  <c r="UZ7" i="2"/>
  <c r="VA7" i="2"/>
  <c r="VB7" i="2"/>
  <c r="VC7" i="2"/>
  <c r="VD7" i="2"/>
  <c r="VE7" i="2"/>
  <c r="VF7" i="2"/>
  <c r="VG7" i="2"/>
  <c r="VH7" i="2"/>
  <c r="VI7" i="2"/>
  <c r="VJ7" i="2"/>
  <c r="VK7" i="2"/>
  <c r="VL7" i="2"/>
  <c r="VM7" i="2"/>
  <c r="VN7" i="2"/>
  <c r="VO7" i="2"/>
  <c r="VP7" i="2"/>
  <c r="VQ7" i="2"/>
  <c r="VR7" i="2"/>
  <c r="VS7" i="2"/>
  <c r="VT7" i="2"/>
  <c r="VU7" i="2"/>
  <c r="VV7" i="2"/>
  <c r="VW7" i="2"/>
  <c r="VX7" i="2"/>
  <c r="VY7" i="2"/>
  <c r="VZ7" i="2"/>
  <c r="WA7" i="2"/>
  <c r="WB7" i="2"/>
  <c r="WC7" i="2"/>
  <c r="WD7" i="2"/>
  <c r="WE7" i="2"/>
  <c r="WF7" i="2"/>
  <c r="WG7" i="2"/>
  <c r="WH7" i="2"/>
  <c r="WI7" i="2"/>
  <c r="WJ7" i="2"/>
  <c r="WK7" i="2"/>
  <c r="WL7" i="2"/>
  <c r="WM7" i="2"/>
  <c r="WN7" i="2"/>
  <c r="TX8" i="2"/>
  <c r="TY8" i="2"/>
  <c r="TZ8" i="2"/>
  <c r="UA8" i="2"/>
  <c r="UB8" i="2"/>
  <c r="UC8" i="2"/>
  <c r="UD8" i="2"/>
  <c r="UE8" i="2"/>
  <c r="UF8" i="2"/>
  <c r="UG8" i="2"/>
  <c r="UH8" i="2"/>
  <c r="UI8" i="2"/>
  <c r="UJ8" i="2"/>
  <c r="UK8" i="2"/>
  <c r="UL8" i="2"/>
  <c r="UM8" i="2"/>
  <c r="UN8" i="2"/>
  <c r="UO8" i="2"/>
  <c r="UP8" i="2"/>
  <c r="UQ8" i="2"/>
  <c r="UR8" i="2"/>
  <c r="US8" i="2"/>
  <c r="UT8" i="2"/>
  <c r="UU8" i="2"/>
  <c r="UV8" i="2"/>
  <c r="UW8" i="2"/>
  <c r="UX8" i="2"/>
  <c r="UY8" i="2"/>
  <c r="UZ8" i="2"/>
  <c r="VA8" i="2"/>
  <c r="VB8" i="2"/>
  <c r="VC8" i="2"/>
  <c r="VD8" i="2"/>
  <c r="VE8" i="2"/>
  <c r="VF8" i="2"/>
  <c r="VG8" i="2"/>
  <c r="VH8" i="2"/>
  <c r="VI8" i="2"/>
  <c r="VJ8" i="2"/>
  <c r="VK8" i="2"/>
  <c r="VL8" i="2"/>
  <c r="VM8" i="2"/>
  <c r="VN8" i="2"/>
  <c r="VO8" i="2"/>
  <c r="VP8" i="2"/>
  <c r="VQ8" i="2"/>
  <c r="VR8" i="2"/>
  <c r="VS8" i="2"/>
  <c r="VT8" i="2"/>
  <c r="VU8" i="2"/>
  <c r="VV8" i="2"/>
  <c r="VW8" i="2"/>
  <c r="VX8" i="2"/>
  <c r="VY8" i="2"/>
  <c r="VZ8" i="2"/>
  <c r="WA8" i="2"/>
  <c r="WB8" i="2"/>
  <c r="WC8" i="2"/>
  <c r="WD8" i="2"/>
  <c r="WE8" i="2"/>
  <c r="WF8" i="2"/>
  <c r="WG8" i="2"/>
  <c r="WH8" i="2"/>
  <c r="WI8" i="2"/>
  <c r="WJ8" i="2"/>
  <c r="WK8" i="2"/>
  <c r="WL8" i="2"/>
  <c r="WM8" i="2"/>
  <c r="WN8" i="2"/>
  <c r="TX9" i="2"/>
  <c r="TY9" i="2"/>
  <c r="TZ9" i="2"/>
  <c r="UA9" i="2"/>
  <c r="UB9" i="2"/>
  <c r="UC9" i="2"/>
  <c r="UD9" i="2"/>
  <c r="UE9" i="2"/>
  <c r="UF9" i="2"/>
  <c r="UG9" i="2"/>
  <c r="UH9" i="2"/>
  <c r="UI9" i="2"/>
  <c r="UJ9" i="2"/>
  <c r="UK9" i="2"/>
  <c r="UL9" i="2"/>
  <c r="UM9" i="2"/>
  <c r="UN9" i="2"/>
  <c r="UO9" i="2"/>
  <c r="UP9" i="2"/>
  <c r="UQ9" i="2"/>
  <c r="UR9" i="2"/>
  <c r="US9" i="2"/>
  <c r="UT9" i="2"/>
  <c r="UU9" i="2"/>
  <c r="UV9" i="2"/>
  <c r="UW9" i="2"/>
  <c r="UX9" i="2"/>
  <c r="UY9" i="2"/>
  <c r="UZ9" i="2"/>
  <c r="VA9" i="2"/>
  <c r="VB9" i="2"/>
  <c r="VC9" i="2"/>
  <c r="VD9" i="2"/>
  <c r="VE9" i="2"/>
  <c r="VF9" i="2"/>
  <c r="VG9" i="2"/>
  <c r="VH9" i="2"/>
  <c r="VI9" i="2"/>
  <c r="VJ9" i="2"/>
  <c r="VK9" i="2"/>
  <c r="VL9" i="2"/>
  <c r="VM9" i="2"/>
  <c r="VN9" i="2"/>
  <c r="VO9" i="2"/>
  <c r="VP9" i="2"/>
  <c r="VQ9" i="2"/>
  <c r="VR9" i="2"/>
  <c r="VS9" i="2"/>
  <c r="VT9" i="2"/>
  <c r="VU9" i="2"/>
  <c r="VV9" i="2"/>
  <c r="VW9" i="2"/>
  <c r="VX9" i="2"/>
  <c r="VY9" i="2"/>
  <c r="VZ9" i="2"/>
  <c r="WA9" i="2"/>
  <c r="WB9" i="2"/>
  <c r="WC9" i="2"/>
  <c r="WD9" i="2"/>
  <c r="WE9" i="2"/>
  <c r="WF9" i="2"/>
  <c r="WG9" i="2"/>
  <c r="WH9" i="2"/>
  <c r="WI9" i="2"/>
  <c r="WJ9" i="2"/>
  <c r="WK9" i="2"/>
  <c r="WL9" i="2"/>
  <c r="WM9" i="2"/>
  <c r="WN9" i="2"/>
  <c r="TX10" i="2"/>
  <c r="TY10" i="2"/>
  <c r="TZ10" i="2"/>
  <c r="UA10" i="2"/>
  <c r="UB10" i="2"/>
  <c r="UC10" i="2"/>
  <c r="UD10" i="2"/>
  <c r="UE10" i="2"/>
  <c r="UF10" i="2"/>
  <c r="UG10" i="2"/>
  <c r="UH10" i="2"/>
  <c r="UI10" i="2"/>
  <c r="UJ10" i="2"/>
  <c r="UK10" i="2"/>
  <c r="UL10" i="2"/>
  <c r="UM10" i="2"/>
  <c r="UN10" i="2"/>
  <c r="UO10" i="2"/>
  <c r="UP10" i="2"/>
  <c r="UQ10" i="2"/>
  <c r="UR10" i="2"/>
  <c r="US10" i="2"/>
  <c r="UT10" i="2"/>
  <c r="UU10" i="2"/>
  <c r="UV10" i="2"/>
  <c r="UW10" i="2"/>
  <c r="UX10" i="2"/>
  <c r="UY10" i="2"/>
  <c r="UZ10" i="2"/>
  <c r="VA10" i="2"/>
  <c r="VB10" i="2"/>
  <c r="VC10" i="2"/>
  <c r="VD10" i="2"/>
  <c r="VE10" i="2"/>
  <c r="VF10" i="2"/>
  <c r="VG10" i="2"/>
  <c r="VH10" i="2"/>
  <c r="VI10" i="2"/>
  <c r="VJ10" i="2"/>
  <c r="VK10" i="2"/>
  <c r="VL10" i="2"/>
  <c r="VM10" i="2"/>
  <c r="VN10" i="2"/>
  <c r="VO10" i="2"/>
  <c r="VP10" i="2"/>
  <c r="VQ10" i="2"/>
  <c r="VR10" i="2"/>
  <c r="VS10" i="2"/>
  <c r="VT10" i="2"/>
  <c r="VU10" i="2"/>
  <c r="VV10" i="2"/>
  <c r="VW10" i="2"/>
  <c r="VX10" i="2"/>
  <c r="VY10" i="2"/>
  <c r="VZ10" i="2"/>
  <c r="WA10" i="2"/>
  <c r="WB10" i="2"/>
  <c r="WC10" i="2"/>
  <c r="WD10" i="2"/>
  <c r="WE10" i="2"/>
  <c r="WF10" i="2"/>
  <c r="WG10" i="2"/>
  <c r="WH10" i="2"/>
  <c r="WI10" i="2"/>
  <c r="WJ10" i="2"/>
  <c r="WK10" i="2"/>
  <c r="WL10" i="2"/>
  <c r="WM10" i="2"/>
  <c r="WN10" i="2"/>
  <c r="TX11" i="2"/>
  <c r="TY11" i="2"/>
  <c r="TZ11" i="2"/>
  <c r="UA11" i="2"/>
  <c r="UB11" i="2"/>
  <c r="UC11" i="2"/>
  <c r="UD11" i="2"/>
  <c r="UE11" i="2"/>
  <c r="UF11" i="2"/>
  <c r="UG11" i="2"/>
  <c r="UH11" i="2"/>
  <c r="UI11" i="2"/>
  <c r="UJ11" i="2"/>
  <c r="UK11" i="2"/>
  <c r="UL11" i="2"/>
  <c r="UM11" i="2"/>
  <c r="UN11" i="2"/>
  <c r="UO11" i="2"/>
  <c r="UP11" i="2"/>
  <c r="UQ11" i="2"/>
  <c r="UR11" i="2"/>
  <c r="US11" i="2"/>
  <c r="UT11" i="2"/>
  <c r="UU11" i="2"/>
  <c r="UV11" i="2"/>
  <c r="UW11" i="2"/>
  <c r="UX11" i="2"/>
  <c r="UY11" i="2"/>
  <c r="UZ11" i="2"/>
  <c r="VA11" i="2"/>
  <c r="VB11" i="2"/>
  <c r="VC11" i="2"/>
  <c r="VD11" i="2"/>
  <c r="VE11" i="2"/>
  <c r="VF11" i="2"/>
  <c r="VG11" i="2"/>
  <c r="VH11" i="2"/>
  <c r="VI11" i="2"/>
  <c r="VJ11" i="2"/>
  <c r="VK11" i="2"/>
  <c r="VL11" i="2"/>
  <c r="VM11" i="2"/>
  <c r="VN11" i="2"/>
  <c r="VO11" i="2"/>
  <c r="VP11" i="2"/>
  <c r="VQ11" i="2"/>
  <c r="VR11" i="2"/>
  <c r="VS11" i="2"/>
  <c r="VT11" i="2"/>
  <c r="VU11" i="2"/>
  <c r="VV11" i="2"/>
  <c r="VW11" i="2"/>
  <c r="VX11" i="2"/>
  <c r="VY11" i="2"/>
  <c r="VZ11" i="2"/>
  <c r="WA11" i="2"/>
  <c r="WB11" i="2"/>
  <c r="WC11" i="2"/>
  <c r="WD11" i="2"/>
  <c r="WE11" i="2"/>
  <c r="WF11" i="2"/>
  <c r="WG11" i="2"/>
  <c r="WH11" i="2"/>
  <c r="WI11" i="2"/>
  <c r="WJ11" i="2"/>
  <c r="WK11" i="2"/>
  <c r="WL11" i="2"/>
  <c r="WM11" i="2"/>
  <c r="WN11" i="2"/>
  <c r="TX12" i="2"/>
  <c r="TY12" i="2"/>
  <c r="TZ12" i="2"/>
  <c r="UA12" i="2"/>
  <c r="UB12" i="2"/>
  <c r="UC12" i="2"/>
  <c r="UD12" i="2"/>
  <c r="UE12" i="2"/>
  <c r="UF12" i="2"/>
  <c r="UG12" i="2"/>
  <c r="UH12" i="2"/>
  <c r="UI12" i="2"/>
  <c r="UJ12" i="2"/>
  <c r="UK12" i="2"/>
  <c r="UL12" i="2"/>
  <c r="UM12" i="2"/>
  <c r="UN12" i="2"/>
  <c r="UO12" i="2"/>
  <c r="UP12" i="2"/>
  <c r="UQ12" i="2"/>
  <c r="UR12" i="2"/>
  <c r="US12" i="2"/>
  <c r="UT12" i="2"/>
  <c r="UU12" i="2"/>
  <c r="UV12" i="2"/>
  <c r="UW12" i="2"/>
  <c r="UX12" i="2"/>
  <c r="UY12" i="2"/>
  <c r="UZ12" i="2"/>
  <c r="VA12" i="2"/>
  <c r="VB12" i="2"/>
  <c r="VC12" i="2"/>
  <c r="VD12" i="2"/>
  <c r="VE12" i="2"/>
  <c r="VF12" i="2"/>
  <c r="VG12" i="2"/>
  <c r="VH12" i="2"/>
  <c r="VI12" i="2"/>
  <c r="VJ12" i="2"/>
  <c r="VK12" i="2"/>
  <c r="VL12" i="2"/>
  <c r="VM12" i="2"/>
  <c r="VN12" i="2"/>
  <c r="VO12" i="2"/>
  <c r="VP12" i="2"/>
  <c r="VQ12" i="2"/>
  <c r="VR12" i="2"/>
  <c r="VS12" i="2"/>
  <c r="VT12" i="2"/>
  <c r="VU12" i="2"/>
  <c r="VV12" i="2"/>
  <c r="VW12" i="2"/>
  <c r="VX12" i="2"/>
  <c r="VY12" i="2"/>
  <c r="VZ12" i="2"/>
  <c r="WA12" i="2"/>
  <c r="WB12" i="2"/>
  <c r="WC12" i="2"/>
  <c r="WD12" i="2"/>
  <c r="WE12" i="2"/>
  <c r="WF12" i="2"/>
  <c r="WG12" i="2"/>
  <c r="WH12" i="2"/>
  <c r="WI12" i="2"/>
  <c r="WJ12" i="2"/>
  <c r="WK12" i="2"/>
  <c r="WL12" i="2"/>
  <c r="WM12" i="2"/>
  <c r="WN12" i="2"/>
  <c r="TX13" i="2"/>
  <c r="TY13" i="2"/>
  <c r="TZ13" i="2"/>
  <c r="UA13" i="2"/>
  <c r="UB13" i="2"/>
  <c r="UC13" i="2"/>
  <c r="UD13" i="2"/>
  <c r="UE13" i="2"/>
  <c r="UF13" i="2"/>
  <c r="UG13" i="2"/>
  <c r="UH13" i="2"/>
  <c r="UI13" i="2"/>
  <c r="UJ13" i="2"/>
  <c r="UK13" i="2"/>
  <c r="UL13" i="2"/>
  <c r="UM13" i="2"/>
  <c r="UN13" i="2"/>
  <c r="UO13" i="2"/>
  <c r="UP13" i="2"/>
  <c r="UQ13" i="2"/>
  <c r="UR13" i="2"/>
  <c r="US13" i="2"/>
  <c r="UT13" i="2"/>
  <c r="UU13" i="2"/>
  <c r="UV13" i="2"/>
  <c r="UW13" i="2"/>
  <c r="UX13" i="2"/>
  <c r="UY13" i="2"/>
  <c r="UZ13" i="2"/>
  <c r="VA13" i="2"/>
  <c r="VB13" i="2"/>
  <c r="VC13" i="2"/>
  <c r="VD13" i="2"/>
  <c r="VE13" i="2"/>
  <c r="VF13" i="2"/>
  <c r="VG13" i="2"/>
  <c r="VH13" i="2"/>
  <c r="VI13" i="2"/>
  <c r="VJ13" i="2"/>
  <c r="VK13" i="2"/>
  <c r="VL13" i="2"/>
  <c r="VM13" i="2"/>
  <c r="VN13" i="2"/>
  <c r="VO13" i="2"/>
  <c r="VP13" i="2"/>
  <c r="VQ13" i="2"/>
  <c r="VR13" i="2"/>
  <c r="VS13" i="2"/>
  <c r="VT13" i="2"/>
  <c r="VU13" i="2"/>
  <c r="VV13" i="2"/>
  <c r="VW13" i="2"/>
  <c r="VX13" i="2"/>
  <c r="VY13" i="2"/>
  <c r="VZ13" i="2"/>
  <c r="WA13" i="2"/>
  <c r="WB13" i="2"/>
  <c r="WC13" i="2"/>
  <c r="WD13" i="2"/>
  <c r="WE13" i="2"/>
  <c r="WF13" i="2"/>
  <c r="WG13" i="2"/>
  <c r="WH13" i="2"/>
  <c r="WI13" i="2"/>
  <c r="WJ13" i="2"/>
  <c r="WK13" i="2"/>
  <c r="WL13" i="2"/>
  <c r="WM13" i="2"/>
  <c r="WN13" i="2"/>
  <c r="TX14" i="2"/>
  <c r="TY14" i="2"/>
  <c r="TZ14" i="2"/>
  <c r="UA14" i="2"/>
  <c r="UB14" i="2"/>
  <c r="UC14" i="2"/>
  <c r="UD14" i="2"/>
  <c r="UE14" i="2"/>
  <c r="UF14" i="2"/>
  <c r="UG14" i="2"/>
  <c r="UH14" i="2"/>
  <c r="UI14" i="2"/>
  <c r="UJ14" i="2"/>
  <c r="UK14" i="2"/>
  <c r="UL14" i="2"/>
  <c r="UM14" i="2"/>
  <c r="UN14" i="2"/>
  <c r="UO14" i="2"/>
  <c r="UP14" i="2"/>
  <c r="UQ14" i="2"/>
  <c r="UR14" i="2"/>
  <c r="US14" i="2"/>
  <c r="UT14" i="2"/>
  <c r="UU14" i="2"/>
  <c r="UV14" i="2"/>
  <c r="UW14" i="2"/>
  <c r="UX14" i="2"/>
  <c r="UY14" i="2"/>
  <c r="UZ14" i="2"/>
  <c r="VA14" i="2"/>
  <c r="VB14" i="2"/>
  <c r="VC14" i="2"/>
  <c r="VD14" i="2"/>
  <c r="VE14" i="2"/>
  <c r="VF14" i="2"/>
  <c r="VG14" i="2"/>
  <c r="VH14" i="2"/>
  <c r="VI14" i="2"/>
  <c r="VJ14" i="2"/>
  <c r="VK14" i="2"/>
  <c r="VL14" i="2"/>
  <c r="VM14" i="2"/>
  <c r="VN14" i="2"/>
  <c r="VO14" i="2"/>
  <c r="VP14" i="2"/>
  <c r="VQ14" i="2"/>
  <c r="VR14" i="2"/>
  <c r="VS14" i="2"/>
  <c r="VT14" i="2"/>
  <c r="VU14" i="2"/>
  <c r="VV14" i="2"/>
  <c r="VW14" i="2"/>
  <c r="VX14" i="2"/>
  <c r="VY14" i="2"/>
  <c r="VZ14" i="2"/>
  <c r="WA14" i="2"/>
  <c r="WB14" i="2"/>
  <c r="WC14" i="2"/>
  <c r="WD14" i="2"/>
  <c r="WE14" i="2"/>
  <c r="WF14" i="2"/>
  <c r="WG14" i="2"/>
  <c r="WH14" i="2"/>
  <c r="WI14" i="2"/>
  <c r="WJ14" i="2"/>
  <c r="WK14" i="2"/>
  <c r="WL14" i="2"/>
  <c r="WM14" i="2"/>
  <c r="WN14" i="2"/>
  <c r="TX15" i="2"/>
  <c r="TY15" i="2"/>
  <c r="TZ15" i="2"/>
  <c r="UA15" i="2"/>
  <c r="UB15" i="2"/>
  <c r="UC15" i="2"/>
  <c r="UD15" i="2"/>
  <c r="UE15" i="2"/>
  <c r="UF15" i="2"/>
  <c r="UG15" i="2"/>
  <c r="UH15" i="2"/>
  <c r="UI15" i="2"/>
  <c r="UJ15" i="2"/>
  <c r="UK15" i="2"/>
  <c r="UL15" i="2"/>
  <c r="UM15" i="2"/>
  <c r="UN15" i="2"/>
  <c r="UO15" i="2"/>
  <c r="UP15" i="2"/>
  <c r="UQ15" i="2"/>
  <c r="UR15" i="2"/>
  <c r="US15" i="2"/>
  <c r="UT15" i="2"/>
  <c r="UU15" i="2"/>
  <c r="UV15" i="2"/>
  <c r="UW15" i="2"/>
  <c r="UX15" i="2"/>
  <c r="UY15" i="2"/>
  <c r="UZ15" i="2"/>
  <c r="VA15" i="2"/>
  <c r="VB15" i="2"/>
  <c r="VC15" i="2"/>
  <c r="VD15" i="2"/>
  <c r="VE15" i="2"/>
  <c r="VF15" i="2"/>
  <c r="VG15" i="2"/>
  <c r="VH15" i="2"/>
  <c r="VI15" i="2"/>
  <c r="VJ15" i="2"/>
  <c r="VK15" i="2"/>
  <c r="VL15" i="2"/>
  <c r="VM15" i="2"/>
  <c r="VN15" i="2"/>
  <c r="VO15" i="2"/>
  <c r="VP15" i="2"/>
  <c r="VQ15" i="2"/>
  <c r="VR15" i="2"/>
  <c r="VS15" i="2"/>
  <c r="VT15" i="2"/>
  <c r="VU15" i="2"/>
  <c r="VV15" i="2"/>
  <c r="VW15" i="2"/>
  <c r="VX15" i="2"/>
  <c r="VY15" i="2"/>
  <c r="VZ15" i="2"/>
  <c r="WA15" i="2"/>
  <c r="WB15" i="2"/>
  <c r="WC15" i="2"/>
  <c r="WD15" i="2"/>
  <c r="WE15" i="2"/>
  <c r="WF15" i="2"/>
  <c r="WG15" i="2"/>
  <c r="WH15" i="2"/>
  <c r="WI15" i="2"/>
  <c r="WJ15" i="2"/>
  <c r="WK15" i="2"/>
  <c r="WL15" i="2"/>
  <c r="WM15" i="2"/>
  <c r="WN15" i="2"/>
  <c r="TX16" i="2"/>
  <c r="TY16" i="2"/>
  <c r="TZ16" i="2"/>
  <c r="UA16" i="2"/>
  <c r="UB16" i="2"/>
  <c r="UC16" i="2"/>
  <c r="UD16" i="2"/>
  <c r="UE16" i="2"/>
  <c r="UF16" i="2"/>
  <c r="UG16" i="2"/>
  <c r="UH16" i="2"/>
  <c r="UI16" i="2"/>
  <c r="UJ16" i="2"/>
  <c r="UK16" i="2"/>
  <c r="UL16" i="2"/>
  <c r="UM16" i="2"/>
  <c r="UN16" i="2"/>
  <c r="UO16" i="2"/>
  <c r="UP16" i="2"/>
  <c r="UQ16" i="2"/>
  <c r="UR16" i="2"/>
  <c r="US16" i="2"/>
  <c r="UT16" i="2"/>
  <c r="UU16" i="2"/>
  <c r="UV16" i="2"/>
  <c r="UW16" i="2"/>
  <c r="UX16" i="2"/>
  <c r="UY16" i="2"/>
  <c r="UZ16" i="2"/>
  <c r="VA16" i="2"/>
  <c r="VB16" i="2"/>
  <c r="VC16" i="2"/>
  <c r="VD16" i="2"/>
  <c r="VE16" i="2"/>
  <c r="VF16" i="2"/>
  <c r="VG16" i="2"/>
  <c r="VH16" i="2"/>
  <c r="VI16" i="2"/>
  <c r="VJ16" i="2"/>
  <c r="VK16" i="2"/>
  <c r="VL16" i="2"/>
  <c r="VM16" i="2"/>
  <c r="VN16" i="2"/>
  <c r="VO16" i="2"/>
  <c r="VP16" i="2"/>
  <c r="VQ16" i="2"/>
  <c r="VR16" i="2"/>
  <c r="VS16" i="2"/>
  <c r="VT16" i="2"/>
  <c r="VU16" i="2"/>
  <c r="VV16" i="2"/>
  <c r="VW16" i="2"/>
  <c r="VX16" i="2"/>
  <c r="VY16" i="2"/>
  <c r="VZ16" i="2"/>
  <c r="WA16" i="2"/>
  <c r="WB16" i="2"/>
  <c r="WC16" i="2"/>
  <c r="WD16" i="2"/>
  <c r="WE16" i="2"/>
  <c r="WF16" i="2"/>
  <c r="WG16" i="2"/>
  <c r="WH16" i="2"/>
  <c r="WI16" i="2"/>
  <c r="WJ16" i="2"/>
  <c r="WK16" i="2"/>
  <c r="WL16" i="2"/>
  <c r="WM16" i="2"/>
  <c r="WN16" i="2"/>
  <c r="TX17" i="2"/>
  <c r="TY17" i="2"/>
  <c r="TZ17" i="2"/>
  <c r="UA17" i="2"/>
  <c r="UB17" i="2"/>
  <c r="UC17" i="2"/>
  <c r="UD17" i="2"/>
  <c r="UE17" i="2"/>
  <c r="UF17" i="2"/>
  <c r="UG17" i="2"/>
  <c r="UH17" i="2"/>
  <c r="UI17" i="2"/>
  <c r="UJ17" i="2"/>
  <c r="UK17" i="2"/>
  <c r="UL17" i="2"/>
  <c r="UM17" i="2"/>
  <c r="UN17" i="2"/>
  <c r="UO17" i="2"/>
  <c r="UP17" i="2"/>
  <c r="UQ17" i="2"/>
  <c r="UR17" i="2"/>
  <c r="US17" i="2"/>
  <c r="UT17" i="2"/>
  <c r="UU17" i="2"/>
  <c r="UV17" i="2"/>
  <c r="UW17" i="2"/>
  <c r="UX17" i="2"/>
  <c r="UY17" i="2"/>
  <c r="UZ17" i="2"/>
  <c r="VA17" i="2"/>
  <c r="VB17" i="2"/>
  <c r="VC17" i="2"/>
  <c r="VD17" i="2"/>
  <c r="VE17" i="2"/>
  <c r="VF17" i="2"/>
  <c r="VG17" i="2"/>
  <c r="VH17" i="2"/>
  <c r="VI17" i="2"/>
  <c r="VJ17" i="2"/>
  <c r="VK17" i="2"/>
  <c r="VL17" i="2"/>
  <c r="VM17" i="2"/>
  <c r="VN17" i="2"/>
  <c r="VO17" i="2"/>
  <c r="VP17" i="2"/>
  <c r="VQ17" i="2"/>
  <c r="VR17" i="2"/>
  <c r="VS17" i="2"/>
  <c r="VT17" i="2"/>
  <c r="VU17" i="2"/>
  <c r="VV17" i="2"/>
  <c r="VW17" i="2"/>
  <c r="VX17" i="2"/>
  <c r="VY17" i="2"/>
  <c r="VZ17" i="2"/>
  <c r="WA17" i="2"/>
  <c r="WB17" i="2"/>
  <c r="WC17" i="2"/>
  <c r="WD17" i="2"/>
  <c r="WE17" i="2"/>
  <c r="WF17" i="2"/>
  <c r="WG17" i="2"/>
  <c r="WH17" i="2"/>
  <c r="WI17" i="2"/>
  <c r="WJ17" i="2"/>
  <c r="WK17" i="2"/>
  <c r="WL17" i="2"/>
  <c r="WM17" i="2"/>
  <c r="WN17" i="2"/>
  <c r="TX18" i="2"/>
  <c r="TY18" i="2"/>
  <c r="TZ18" i="2"/>
  <c r="UA18" i="2"/>
  <c r="UB18" i="2"/>
  <c r="UC18" i="2"/>
  <c r="UD18" i="2"/>
  <c r="UE18" i="2"/>
  <c r="UF18" i="2"/>
  <c r="UG18" i="2"/>
  <c r="UH18" i="2"/>
  <c r="UI18" i="2"/>
  <c r="UJ18" i="2"/>
  <c r="UK18" i="2"/>
  <c r="UL18" i="2"/>
  <c r="UM18" i="2"/>
  <c r="UN18" i="2"/>
  <c r="UO18" i="2"/>
  <c r="UP18" i="2"/>
  <c r="UQ18" i="2"/>
  <c r="UR18" i="2"/>
  <c r="US18" i="2"/>
  <c r="UT18" i="2"/>
  <c r="UU18" i="2"/>
  <c r="UV18" i="2"/>
  <c r="UW18" i="2"/>
  <c r="UX18" i="2"/>
  <c r="UY18" i="2"/>
  <c r="UZ18" i="2"/>
  <c r="VA18" i="2"/>
  <c r="VB18" i="2"/>
  <c r="VC18" i="2"/>
  <c r="VD18" i="2"/>
  <c r="VE18" i="2"/>
  <c r="VF18" i="2"/>
  <c r="VG18" i="2"/>
  <c r="VH18" i="2"/>
  <c r="VI18" i="2"/>
  <c r="VJ18" i="2"/>
  <c r="VK18" i="2"/>
  <c r="VL18" i="2"/>
  <c r="VM18" i="2"/>
  <c r="VN18" i="2"/>
  <c r="VO18" i="2"/>
  <c r="VP18" i="2"/>
  <c r="VQ18" i="2"/>
  <c r="VR18" i="2"/>
  <c r="VS18" i="2"/>
  <c r="VT18" i="2"/>
  <c r="VU18" i="2"/>
  <c r="VV18" i="2"/>
  <c r="VW18" i="2"/>
  <c r="VX18" i="2"/>
  <c r="VY18" i="2"/>
  <c r="VZ18" i="2"/>
  <c r="WA18" i="2"/>
  <c r="WB18" i="2"/>
  <c r="WC18" i="2"/>
  <c r="WD18" i="2"/>
  <c r="WE18" i="2"/>
  <c r="WF18" i="2"/>
  <c r="WG18" i="2"/>
  <c r="WH18" i="2"/>
  <c r="WI18" i="2"/>
  <c r="WJ18" i="2"/>
  <c r="WK18" i="2"/>
  <c r="WL18" i="2"/>
  <c r="WM18" i="2"/>
  <c r="WN18" i="2"/>
  <c r="TX19" i="2"/>
  <c r="TY19" i="2"/>
  <c r="TZ19" i="2"/>
  <c r="UA19" i="2"/>
  <c r="UB19" i="2"/>
  <c r="UC19" i="2"/>
  <c r="UD19" i="2"/>
  <c r="UE19" i="2"/>
  <c r="UF19" i="2"/>
  <c r="UG19" i="2"/>
  <c r="UH19" i="2"/>
  <c r="UI19" i="2"/>
  <c r="UJ19" i="2"/>
  <c r="UK19" i="2"/>
  <c r="UL19" i="2"/>
  <c r="UM19" i="2"/>
  <c r="UN19" i="2"/>
  <c r="UO19" i="2"/>
  <c r="UP19" i="2"/>
  <c r="UQ19" i="2"/>
  <c r="UR19" i="2"/>
  <c r="US19" i="2"/>
  <c r="UT19" i="2"/>
  <c r="UU19" i="2"/>
  <c r="UV19" i="2"/>
  <c r="UW19" i="2"/>
  <c r="UX19" i="2"/>
  <c r="UY19" i="2"/>
  <c r="UZ19" i="2"/>
  <c r="VA19" i="2"/>
  <c r="VB19" i="2"/>
  <c r="VC19" i="2"/>
  <c r="VD19" i="2"/>
  <c r="VE19" i="2"/>
  <c r="VF19" i="2"/>
  <c r="VG19" i="2"/>
  <c r="VH19" i="2"/>
  <c r="VI19" i="2"/>
  <c r="VJ19" i="2"/>
  <c r="VK19" i="2"/>
  <c r="VL19" i="2"/>
  <c r="VM19" i="2"/>
  <c r="VN19" i="2"/>
  <c r="VO19" i="2"/>
  <c r="VP19" i="2"/>
  <c r="VQ19" i="2"/>
  <c r="VR19" i="2"/>
  <c r="VS19" i="2"/>
  <c r="VT19" i="2"/>
  <c r="VU19" i="2"/>
  <c r="VV19" i="2"/>
  <c r="VW19" i="2"/>
  <c r="VX19" i="2"/>
  <c r="VY19" i="2"/>
  <c r="VZ19" i="2"/>
  <c r="WA19" i="2"/>
  <c r="WB19" i="2"/>
  <c r="WC19" i="2"/>
  <c r="WD19" i="2"/>
  <c r="WE19" i="2"/>
  <c r="WF19" i="2"/>
  <c r="WG19" i="2"/>
  <c r="WH19" i="2"/>
  <c r="WI19" i="2"/>
  <c r="WJ19" i="2"/>
  <c r="WK19" i="2"/>
  <c r="WL19" i="2"/>
  <c r="WM19" i="2"/>
  <c r="WN19" i="2"/>
  <c r="TX20" i="2"/>
  <c r="TY20" i="2"/>
  <c r="TZ20" i="2"/>
  <c r="UA20" i="2"/>
  <c r="UB20" i="2"/>
  <c r="UC20" i="2"/>
  <c r="UD20" i="2"/>
  <c r="UE20" i="2"/>
  <c r="UF20" i="2"/>
  <c r="UG20" i="2"/>
  <c r="UH20" i="2"/>
  <c r="UI20" i="2"/>
  <c r="UJ20" i="2"/>
  <c r="UK20" i="2"/>
  <c r="UL20" i="2"/>
  <c r="UM20" i="2"/>
  <c r="UN20" i="2"/>
  <c r="UO20" i="2"/>
  <c r="UP20" i="2"/>
  <c r="UQ20" i="2"/>
  <c r="UR20" i="2"/>
  <c r="US20" i="2"/>
  <c r="UT20" i="2"/>
  <c r="UU20" i="2"/>
  <c r="UV20" i="2"/>
  <c r="UW20" i="2"/>
  <c r="UX20" i="2"/>
  <c r="UY20" i="2"/>
  <c r="UZ20" i="2"/>
  <c r="VA20" i="2"/>
  <c r="VB20" i="2"/>
  <c r="VC20" i="2"/>
  <c r="VD20" i="2"/>
  <c r="VE20" i="2"/>
  <c r="VF20" i="2"/>
  <c r="VG20" i="2"/>
  <c r="VH20" i="2"/>
  <c r="VI20" i="2"/>
  <c r="VJ20" i="2"/>
  <c r="VK20" i="2"/>
  <c r="VL20" i="2"/>
  <c r="VM20" i="2"/>
  <c r="VN20" i="2"/>
  <c r="VO20" i="2"/>
  <c r="VP20" i="2"/>
  <c r="VQ20" i="2"/>
  <c r="VR20" i="2"/>
  <c r="VS20" i="2"/>
  <c r="VT20" i="2"/>
  <c r="VU20" i="2"/>
  <c r="VV20" i="2"/>
  <c r="VW20" i="2"/>
  <c r="VX20" i="2"/>
  <c r="VY20" i="2"/>
  <c r="VZ20" i="2"/>
  <c r="WA20" i="2"/>
  <c r="WB20" i="2"/>
  <c r="WC20" i="2"/>
  <c r="WD20" i="2"/>
  <c r="WE20" i="2"/>
  <c r="WF20" i="2"/>
  <c r="WG20" i="2"/>
  <c r="WH20" i="2"/>
  <c r="WI20" i="2"/>
  <c r="WJ20" i="2"/>
  <c r="WK20" i="2"/>
  <c r="WL20" i="2"/>
  <c r="WM20" i="2"/>
  <c r="WN20" i="2"/>
  <c r="TX21" i="2"/>
  <c r="TY21" i="2"/>
  <c r="TZ21" i="2"/>
  <c r="UA21" i="2"/>
  <c r="UB21" i="2"/>
  <c r="UC21" i="2"/>
  <c r="UD21" i="2"/>
  <c r="UE21" i="2"/>
  <c r="UF21" i="2"/>
  <c r="UG21" i="2"/>
  <c r="UH21" i="2"/>
  <c r="UI21" i="2"/>
  <c r="UJ21" i="2"/>
  <c r="UK21" i="2"/>
  <c r="UL21" i="2"/>
  <c r="UM21" i="2"/>
  <c r="UN21" i="2"/>
  <c r="UO21" i="2"/>
  <c r="UP21" i="2"/>
  <c r="UQ21" i="2"/>
  <c r="UR21" i="2"/>
  <c r="US21" i="2"/>
  <c r="UT21" i="2"/>
  <c r="UU21" i="2"/>
  <c r="UV21" i="2"/>
  <c r="UW21" i="2"/>
  <c r="UX21" i="2"/>
  <c r="UY21" i="2"/>
  <c r="UZ21" i="2"/>
  <c r="VA21" i="2"/>
  <c r="VB21" i="2"/>
  <c r="VC21" i="2"/>
  <c r="VD21" i="2"/>
  <c r="VE21" i="2"/>
  <c r="VF21" i="2"/>
  <c r="VG21" i="2"/>
  <c r="VH21" i="2"/>
  <c r="VI21" i="2"/>
  <c r="VJ21" i="2"/>
  <c r="VK21" i="2"/>
  <c r="VL21" i="2"/>
  <c r="VM21" i="2"/>
  <c r="VN21" i="2"/>
  <c r="VO21" i="2"/>
  <c r="VP21" i="2"/>
  <c r="VQ21" i="2"/>
  <c r="VR21" i="2"/>
  <c r="VS21" i="2"/>
  <c r="VT21" i="2"/>
  <c r="VU21" i="2"/>
  <c r="VV21" i="2"/>
  <c r="VW21" i="2"/>
  <c r="VX21" i="2"/>
  <c r="VY21" i="2"/>
  <c r="VZ21" i="2"/>
  <c r="WA21" i="2"/>
  <c r="WB21" i="2"/>
  <c r="WC21" i="2"/>
  <c r="WD21" i="2"/>
  <c r="WE21" i="2"/>
  <c r="WF21" i="2"/>
  <c r="WG21" i="2"/>
  <c r="WH21" i="2"/>
  <c r="WI21" i="2"/>
  <c r="WJ21" i="2"/>
  <c r="WK21" i="2"/>
  <c r="WL21" i="2"/>
  <c r="WM21" i="2"/>
  <c r="WN21" i="2"/>
  <c r="TX22" i="2"/>
  <c r="TY22" i="2"/>
  <c r="TZ22" i="2"/>
  <c r="UA22" i="2"/>
  <c r="UB22" i="2"/>
  <c r="UC22" i="2"/>
  <c r="UD22" i="2"/>
  <c r="UE22" i="2"/>
  <c r="UF22" i="2"/>
  <c r="UG22" i="2"/>
  <c r="UH22" i="2"/>
  <c r="UI22" i="2"/>
  <c r="UJ22" i="2"/>
  <c r="UK22" i="2"/>
  <c r="UL22" i="2"/>
  <c r="UM22" i="2"/>
  <c r="UN22" i="2"/>
  <c r="UO22" i="2"/>
  <c r="UP22" i="2"/>
  <c r="UQ22" i="2"/>
  <c r="UR22" i="2"/>
  <c r="US22" i="2"/>
  <c r="UT22" i="2"/>
  <c r="UU22" i="2"/>
  <c r="UV22" i="2"/>
  <c r="UW22" i="2"/>
  <c r="UX22" i="2"/>
  <c r="UY22" i="2"/>
  <c r="UZ22" i="2"/>
  <c r="VA22" i="2"/>
  <c r="VB22" i="2"/>
  <c r="VC22" i="2"/>
  <c r="VD22" i="2"/>
  <c r="VE22" i="2"/>
  <c r="VF22" i="2"/>
  <c r="VG22" i="2"/>
  <c r="VH22" i="2"/>
  <c r="VI22" i="2"/>
  <c r="VJ22" i="2"/>
  <c r="VK22" i="2"/>
  <c r="VL22" i="2"/>
  <c r="VM22" i="2"/>
  <c r="VN22" i="2"/>
  <c r="VO22" i="2"/>
  <c r="VP22" i="2"/>
  <c r="VQ22" i="2"/>
  <c r="VR22" i="2"/>
  <c r="VS22" i="2"/>
  <c r="VT22" i="2"/>
  <c r="VU22" i="2"/>
  <c r="VV22" i="2"/>
  <c r="VW22" i="2"/>
  <c r="VX22" i="2"/>
  <c r="VY22" i="2"/>
  <c r="VZ22" i="2"/>
  <c r="WA22" i="2"/>
  <c r="WB22" i="2"/>
  <c r="WC22" i="2"/>
  <c r="WD22" i="2"/>
  <c r="WE22" i="2"/>
  <c r="WF22" i="2"/>
  <c r="WG22" i="2"/>
  <c r="WH22" i="2"/>
  <c r="WI22" i="2"/>
  <c r="WJ22" i="2"/>
  <c r="WK22" i="2"/>
  <c r="WL22" i="2"/>
  <c r="WM22" i="2"/>
  <c r="WN22" i="2"/>
  <c r="TX23" i="2"/>
  <c r="TY23" i="2"/>
  <c r="TZ23" i="2"/>
  <c r="UA23" i="2"/>
  <c r="UB23" i="2"/>
  <c r="UC23" i="2"/>
  <c r="UD23" i="2"/>
  <c r="UE23" i="2"/>
  <c r="UF23" i="2"/>
  <c r="UG23" i="2"/>
  <c r="UH23" i="2"/>
  <c r="UI23" i="2"/>
  <c r="UJ23" i="2"/>
  <c r="UK23" i="2"/>
  <c r="UL23" i="2"/>
  <c r="UM23" i="2"/>
  <c r="UN23" i="2"/>
  <c r="UO23" i="2"/>
  <c r="UP23" i="2"/>
  <c r="UQ23" i="2"/>
  <c r="UR23" i="2"/>
  <c r="US23" i="2"/>
  <c r="UT23" i="2"/>
  <c r="UU23" i="2"/>
  <c r="UV23" i="2"/>
  <c r="UW23" i="2"/>
  <c r="UX23" i="2"/>
  <c r="UY23" i="2"/>
  <c r="UZ23" i="2"/>
  <c r="VA23" i="2"/>
  <c r="VB23" i="2"/>
  <c r="VC23" i="2"/>
  <c r="VD23" i="2"/>
  <c r="VE23" i="2"/>
  <c r="VF23" i="2"/>
  <c r="VG23" i="2"/>
  <c r="VH23" i="2"/>
  <c r="VI23" i="2"/>
  <c r="VJ23" i="2"/>
  <c r="VK23" i="2"/>
  <c r="VL23" i="2"/>
  <c r="VM23" i="2"/>
  <c r="VN23" i="2"/>
  <c r="VO23" i="2"/>
  <c r="VP23" i="2"/>
  <c r="VQ23" i="2"/>
  <c r="VR23" i="2"/>
  <c r="VS23" i="2"/>
  <c r="VT23" i="2"/>
  <c r="VU23" i="2"/>
  <c r="VV23" i="2"/>
  <c r="VW23" i="2"/>
  <c r="VX23" i="2"/>
  <c r="VY23" i="2"/>
  <c r="VZ23" i="2"/>
  <c r="WA23" i="2"/>
  <c r="WB23" i="2"/>
  <c r="WC23" i="2"/>
  <c r="WD23" i="2"/>
  <c r="WE23" i="2"/>
  <c r="WF23" i="2"/>
  <c r="WG23" i="2"/>
  <c r="WH23" i="2"/>
  <c r="WI23" i="2"/>
  <c r="WJ23" i="2"/>
  <c r="WK23" i="2"/>
  <c r="WL23" i="2"/>
  <c r="WM23" i="2"/>
  <c r="WN23" i="2"/>
  <c r="TX24" i="2"/>
  <c r="TY24" i="2"/>
  <c r="TZ24" i="2"/>
  <c r="UA24" i="2"/>
  <c r="UB24" i="2"/>
  <c r="UC24" i="2"/>
  <c r="UD24" i="2"/>
  <c r="UE24" i="2"/>
  <c r="UF24" i="2"/>
  <c r="UG24" i="2"/>
  <c r="UH24" i="2"/>
  <c r="UI24" i="2"/>
  <c r="UJ24" i="2"/>
  <c r="UK24" i="2"/>
  <c r="UL24" i="2"/>
  <c r="UM24" i="2"/>
  <c r="UN24" i="2"/>
  <c r="UO24" i="2"/>
  <c r="UP24" i="2"/>
  <c r="UQ24" i="2"/>
  <c r="UR24" i="2"/>
  <c r="US24" i="2"/>
  <c r="UT24" i="2"/>
  <c r="UU24" i="2"/>
  <c r="UV24" i="2"/>
  <c r="UW24" i="2"/>
  <c r="UX24" i="2"/>
  <c r="UY24" i="2"/>
  <c r="UZ24" i="2"/>
  <c r="VA24" i="2"/>
  <c r="VB24" i="2"/>
  <c r="VC24" i="2"/>
  <c r="VD24" i="2"/>
  <c r="VE24" i="2"/>
  <c r="VF24" i="2"/>
  <c r="VG24" i="2"/>
  <c r="VH24" i="2"/>
  <c r="VI24" i="2"/>
  <c r="VJ24" i="2"/>
  <c r="VK24" i="2"/>
  <c r="VL24" i="2"/>
  <c r="VM24" i="2"/>
  <c r="VN24" i="2"/>
  <c r="VO24" i="2"/>
  <c r="VP24" i="2"/>
  <c r="VQ24" i="2"/>
  <c r="VR24" i="2"/>
  <c r="VS24" i="2"/>
  <c r="VT24" i="2"/>
  <c r="VU24" i="2"/>
  <c r="VV24" i="2"/>
  <c r="VW24" i="2"/>
  <c r="VX24" i="2"/>
  <c r="VY24" i="2"/>
  <c r="VZ24" i="2"/>
  <c r="WA24" i="2"/>
  <c r="WB24" i="2"/>
  <c r="WC24" i="2"/>
  <c r="WD24" i="2"/>
  <c r="WE24" i="2"/>
  <c r="WF24" i="2"/>
  <c r="WG24" i="2"/>
  <c r="WH24" i="2"/>
  <c r="WI24" i="2"/>
  <c r="WJ24" i="2"/>
  <c r="WK24" i="2"/>
  <c r="WL24" i="2"/>
  <c r="WM24" i="2"/>
  <c r="WN24" i="2"/>
  <c r="TX25" i="2"/>
  <c r="TY25" i="2"/>
  <c r="TZ25" i="2"/>
  <c r="UA25" i="2"/>
  <c r="UB25" i="2"/>
  <c r="UC25" i="2"/>
  <c r="UD25" i="2"/>
  <c r="UE25" i="2"/>
  <c r="UF25" i="2"/>
  <c r="UG25" i="2"/>
  <c r="UH25" i="2"/>
  <c r="UI25" i="2"/>
  <c r="UJ25" i="2"/>
  <c r="UK25" i="2"/>
  <c r="UL25" i="2"/>
  <c r="UM25" i="2"/>
  <c r="UN25" i="2"/>
  <c r="UO25" i="2"/>
  <c r="UP25" i="2"/>
  <c r="UQ25" i="2"/>
  <c r="UR25" i="2"/>
  <c r="US25" i="2"/>
  <c r="UT25" i="2"/>
  <c r="UU25" i="2"/>
  <c r="UV25" i="2"/>
  <c r="UW25" i="2"/>
  <c r="UX25" i="2"/>
  <c r="UY25" i="2"/>
  <c r="UZ25" i="2"/>
  <c r="VA25" i="2"/>
  <c r="VB25" i="2"/>
  <c r="VC25" i="2"/>
  <c r="VD25" i="2"/>
  <c r="VE25" i="2"/>
  <c r="VF25" i="2"/>
  <c r="VG25" i="2"/>
  <c r="VH25" i="2"/>
  <c r="VI25" i="2"/>
  <c r="VJ25" i="2"/>
  <c r="VK25" i="2"/>
  <c r="VL25" i="2"/>
  <c r="VM25" i="2"/>
  <c r="VN25" i="2"/>
  <c r="VO25" i="2"/>
  <c r="VP25" i="2"/>
  <c r="VQ25" i="2"/>
  <c r="VR25" i="2"/>
  <c r="VS25" i="2"/>
  <c r="VT25" i="2"/>
  <c r="VU25" i="2"/>
  <c r="VV25" i="2"/>
  <c r="VW25" i="2"/>
  <c r="VX25" i="2"/>
  <c r="VY25" i="2"/>
  <c r="VZ25" i="2"/>
  <c r="WA25" i="2"/>
  <c r="WB25" i="2"/>
  <c r="WC25" i="2"/>
  <c r="WD25" i="2"/>
  <c r="WE25" i="2"/>
  <c r="WF25" i="2"/>
  <c r="WG25" i="2"/>
  <c r="WH25" i="2"/>
  <c r="WI25" i="2"/>
  <c r="WJ25" i="2"/>
  <c r="WK25" i="2"/>
  <c r="WL25" i="2"/>
  <c r="WM25" i="2"/>
  <c r="WN25" i="2"/>
  <c r="TX26" i="2"/>
  <c r="TY26" i="2"/>
  <c r="TZ26" i="2"/>
  <c r="UA26" i="2"/>
  <c r="UB26" i="2"/>
  <c r="UC26" i="2"/>
  <c r="UD26" i="2"/>
  <c r="UE26" i="2"/>
  <c r="UF26" i="2"/>
  <c r="UG26" i="2"/>
  <c r="UH26" i="2"/>
  <c r="UI26" i="2"/>
  <c r="UJ26" i="2"/>
  <c r="UK26" i="2"/>
  <c r="UL26" i="2"/>
  <c r="UM26" i="2"/>
  <c r="UN26" i="2"/>
  <c r="UO26" i="2"/>
  <c r="UP26" i="2"/>
  <c r="UQ26" i="2"/>
  <c r="UR26" i="2"/>
  <c r="US26" i="2"/>
  <c r="UT26" i="2"/>
  <c r="UU26" i="2"/>
  <c r="UV26" i="2"/>
  <c r="UW26" i="2"/>
  <c r="UX26" i="2"/>
  <c r="UY26" i="2"/>
  <c r="UZ26" i="2"/>
  <c r="VA26" i="2"/>
  <c r="VB26" i="2"/>
  <c r="VC26" i="2"/>
  <c r="VD26" i="2"/>
  <c r="VE26" i="2"/>
  <c r="VF26" i="2"/>
  <c r="VG26" i="2"/>
  <c r="VH26" i="2"/>
  <c r="VI26" i="2"/>
  <c r="VJ26" i="2"/>
  <c r="VK26" i="2"/>
  <c r="VL26" i="2"/>
  <c r="VM26" i="2"/>
  <c r="VN26" i="2"/>
  <c r="VO26" i="2"/>
  <c r="VP26" i="2"/>
  <c r="VQ26" i="2"/>
  <c r="VR26" i="2"/>
  <c r="VS26" i="2"/>
  <c r="VT26" i="2"/>
  <c r="VU26" i="2"/>
  <c r="VV26" i="2"/>
  <c r="VW26" i="2"/>
  <c r="VX26" i="2"/>
  <c r="VY26" i="2"/>
  <c r="VZ26" i="2"/>
  <c r="WA26" i="2"/>
  <c r="WB26" i="2"/>
  <c r="WC26" i="2"/>
  <c r="WD26" i="2"/>
  <c r="WE26" i="2"/>
  <c r="WF26" i="2"/>
  <c r="WG26" i="2"/>
  <c r="WH26" i="2"/>
  <c r="WI26" i="2"/>
  <c r="WJ26" i="2"/>
  <c r="WK26" i="2"/>
  <c r="WL26" i="2"/>
  <c r="WM26" i="2"/>
  <c r="WN26" i="2"/>
  <c r="TX27" i="2"/>
  <c r="TY27" i="2"/>
  <c r="TZ27" i="2"/>
  <c r="UA27" i="2"/>
  <c r="UB27" i="2"/>
  <c r="UC27" i="2"/>
  <c r="UD27" i="2"/>
  <c r="UE27" i="2"/>
  <c r="UF27" i="2"/>
  <c r="UG27" i="2"/>
  <c r="UH27" i="2"/>
  <c r="UI27" i="2"/>
  <c r="UJ27" i="2"/>
  <c r="UK27" i="2"/>
  <c r="UL27" i="2"/>
  <c r="UM27" i="2"/>
  <c r="UN27" i="2"/>
  <c r="UO27" i="2"/>
  <c r="UP27" i="2"/>
  <c r="UQ27" i="2"/>
  <c r="UR27" i="2"/>
  <c r="US27" i="2"/>
  <c r="UT27" i="2"/>
  <c r="UU27" i="2"/>
  <c r="UV27" i="2"/>
  <c r="UW27" i="2"/>
  <c r="UX27" i="2"/>
  <c r="UY27" i="2"/>
  <c r="UZ27" i="2"/>
  <c r="VA27" i="2"/>
  <c r="VB27" i="2"/>
  <c r="VC27" i="2"/>
  <c r="VD27" i="2"/>
  <c r="VE27" i="2"/>
  <c r="VF27" i="2"/>
  <c r="VG27" i="2"/>
  <c r="VH27" i="2"/>
  <c r="VI27" i="2"/>
  <c r="VJ27" i="2"/>
  <c r="VK27" i="2"/>
  <c r="VL27" i="2"/>
  <c r="VM27" i="2"/>
  <c r="VN27" i="2"/>
  <c r="VO27" i="2"/>
  <c r="VP27" i="2"/>
  <c r="VQ27" i="2"/>
  <c r="VR27" i="2"/>
  <c r="VS27" i="2"/>
  <c r="VT27" i="2"/>
  <c r="VU27" i="2"/>
  <c r="VV27" i="2"/>
  <c r="VW27" i="2"/>
  <c r="VX27" i="2"/>
  <c r="VY27" i="2"/>
  <c r="VZ27" i="2"/>
  <c r="WA27" i="2"/>
  <c r="WB27" i="2"/>
  <c r="WC27" i="2"/>
  <c r="WD27" i="2"/>
  <c r="WE27" i="2"/>
  <c r="WF27" i="2"/>
  <c r="WG27" i="2"/>
  <c r="WH27" i="2"/>
  <c r="WI27" i="2"/>
  <c r="WJ27" i="2"/>
  <c r="WK27" i="2"/>
  <c r="WL27" i="2"/>
  <c r="WM27" i="2"/>
  <c r="WN27" i="2"/>
  <c r="TX28" i="2"/>
  <c r="TY28" i="2"/>
  <c r="TZ28" i="2"/>
  <c r="UA28" i="2"/>
  <c r="UB28" i="2"/>
  <c r="UC28" i="2"/>
  <c r="UD28" i="2"/>
  <c r="UE28" i="2"/>
  <c r="UF28" i="2"/>
  <c r="UG28" i="2"/>
  <c r="UH28" i="2"/>
  <c r="UI28" i="2"/>
  <c r="UJ28" i="2"/>
  <c r="UK28" i="2"/>
  <c r="UL28" i="2"/>
  <c r="UM28" i="2"/>
  <c r="UN28" i="2"/>
  <c r="UO28" i="2"/>
  <c r="UP28" i="2"/>
  <c r="UQ28" i="2"/>
  <c r="UR28" i="2"/>
  <c r="US28" i="2"/>
  <c r="UT28" i="2"/>
  <c r="UU28" i="2"/>
  <c r="UV28" i="2"/>
  <c r="UW28" i="2"/>
  <c r="UX28" i="2"/>
  <c r="UY28" i="2"/>
  <c r="UZ28" i="2"/>
  <c r="VA28" i="2"/>
  <c r="VB28" i="2"/>
  <c r="VC28" i="2"/>
  <c r="VD28" i="2"/>
  <c r="VE28" i="2"/>
  <c r="VF28" i="2"/>
  <c r="VG28" i="2"/>
  <c r="VH28" i="2"/>
  <c r="VI28" i="2"/>
  <c r="VJ28" i="2"/>
  <c r="VK28" i="2"/>
  <c r="VL28" i="2"/>
  <c r="VM28" i="2"/>
  <c r="VN28" i="2"/>
  <c r="VO28" i="2"/>
  <c r="VP28" i="2"/>
  <c r="VQ28" i="2"/>
  <c r="VR28" i="2"/>
  <c r="VS28" i="2"/>
  <c r="VT28" i="2"/>
  <c r="VU28" i="2"/>
  <c r="VV28" i="2"/>
  <c r="VW28" i="2"/>
  <c r="VX28" i="2"/>
  <c r="VY28" i="2"/>
  <c r="VZ28" i="2"/>
  <c r="WA28" i="2"/>
  <c r="WB28" i="2"/>
  <c r="WC28" i="2"/>
  <c r="WD28" i="2"/>
  <c r="WE28" i="2"/>
  <c r="WF28" i="2"/>
  <c r="WG28" i="2"/>
  <c r="WH28" i="2"/>
  <c r="WI28" i="2"/>
  <c r="WJ28" i="2"/>
  <c r="WK28" i="2"/>
  <c r="WL28" i="2"/>
  <c r="WM28" i="2"/>
  <c r="WN28" i="2"/>
  <c r="TX29" i="2"/>
  <c r="TY29" i="2"/>
  <c r="TZ29" i="2"/>
  <c r="UA29" i="2"/>
  <c r="UB29" i="2"/>
  <c r="UC29" i="2"/>
  <c r="UD29" i="2"/>
  <c r="UE29" i="2"/>
  <c r="UF29" i="2"/>
  <c r="UG29" i="2"/>
  <c r="UH29" i="2"/>
  <c r="UI29" i="2"/>
  <c r="UJ29" i="2"/>
  <c r="UK29" i="2"/>
  <c r="UL29" i="2"/>
  <c r="UM29" i="2"/>
  <c r="UN29" i="2"/>
  <c r="UO29" i="2"/>
  <c r="UP29" i="2"/>
  <c r="UQ29" i="2"/>
  <c r="UR29" i="2"/>
  <c r="US29" i="2"/>
  <c r="UT29" i="2"/>
  <c r="UU29" i="2"/>
  <c r="UV29" i="2"/>
  <c r="UW29" i="2"/>
  <c r="UX29" i="2"/>
  <c r="UY29" i="2"/>
  <c r="UZ29" i="2"/>
  <c r="VA29" i="2"/>
  <c r="VB29" i="2"/>
  <c r="VC29" i="2"/>
  <c r="VD29" i="2"/>
  <c r="VE29" i="2"/>
  <c r="VF29" i="2"/>
  <c r="VG29" i="2"/>
  <c r="VH29" i="2"/>
  <c r="VI29" i="2"/>
  <c r="VJ29" i="2"/>
  <c r="VK29" i="2"/>
  <c r="VL29" i="2"/>
  <c r="VM29" i="2"/>
  <c r="VN29" i="2"/>
  <c r="VO29" i="2"/>
  <c r="VP29" i="2"/>
  <c r="VQ29" i="2"/>
  <c r="VR29" i="2"/>
  <c r="VS29" i="2"/>
  <c r="VT29" i="2"/>
  <c r="VU29" i="2"/>
  <c r="VV29" i="2"/>
  <c r="VW29" i="2"/>
  <c r="VX29" i="2"/>
  <c r="VY29" i="2"/>
  <c r="VZ29" i="2"/>
  <c r="WA29" i="2"/>
  <c r="WB29" i="2"/>
  <c r="WC29" i="2"/>
  <c r="WD29" i="2"/>
  <c r="WE29" i="2"/>
  <c r="WF29" i="2"/>
  <c r="WG29" i="2"/>
  <c r="WH29" i="2"/>
  <c r="WI29" i="2"/>
  <c r="WJ29" i="2"/>
  <c r="WK29" i="2"/>
  <c r="WL29" i="2"/>
  <c r="WM29" i="2"/>
  <c r="WN29" i="2"/>
  <c r="TX30" i="2"/>
  <c r="TY30" i="2"/>
  <c r="TZ30" i="2"/>
  <c r="UA30" i="2"/>
  <c r="UB30" i="2"/>
  <c r="UC30" i="2"/>
  <c r="UD30" i="2"/>
  <c r="UE30" i="2"/>
  <c r="UF30" i="2"/>
  <c r="UG30" i="2"/>
  <c r="UH30" i="2"/>
  <c r="UI30" i="2"/>
  <c r="UJ30" i="2"/>
  <c r="UK30" i="2"/>
  <c r="UL30" i="2"/>
  <c r="UM30" i="2"/>
  <c r="UN30" i="2"/>
  <c r="UO30" i="2"/>
  <c r="UP30" i="2"/>
  <c r="UQ30" i="2"/>
  <c r="UR30" i="2"/>
  <c r="US30" i="2"/>
  <c r="UT30" i="2"/>
  <c r="UU30" i="2"/>
  <c r="UV30" i="2"/>
  <c r="UW30" i="2"/>
  <c r="UX30" i="2"/>
  <c r="UY30" i="2"/>
  <c r="UZ30" i="2"/>
  <c r="VA30" i="2"/>
  <c r="VB30" i="2"/>
  <c r="VC30" i="2"/>
  <c r="VD30" i="2"/>
  <c r="VE30" i="2"/>
  <c r="VF30" i="2"/>
  <c r="VG30" i="2"/>
  <c r="VH30" i="2"/>
  <c r="VI30" i="2"/>
  <c r="VJ30" i="2"/>
  <c r="VK30" i="2"/>
  <c r="VL30" i="2"/>
  <c r="VM30" i="2"/>
  <c r="VN30" i="2"/>
  <c r="VO30" i="2"/>
  <c r="VP30" i="2"/>
  <c r="VQ30" i="2"/>
  <c r="VR30" i="2"/>
  <c r="VS30" i="2"/>
  <c r="VT30" i="2"/>
  <c r="VU30" i="2"/>
  <c r="VV30" i="2"/>
  <c r="VW30" i="2"/>
  <c r="VX30" i="2"/>
  <c r="VY30" i="2"/>
  <c r="VZ30" i="2"/>
  <c r="WA30" i="2"/>
  <c r="WB30" i="2"/>
  <c r="WC30" i="2"/>
  <c r="WD30" i="2"/>
  <c r="WE30" i="2"/>
  <c r="WF30" i="2"/>
  <c r="WG30" i="2"/>
  <c r="WH30" i="2"/>
  <c r="WI30" i="2"/>
  <c r="WJ30" i="2"/>
  <c r="WK30" i="2"/>
  <c r="WL30" i="2"/>
  <c r="WM30" i="2"/>
  <c r="WN30" i="2"/>
  <c r="TX31" i="2"/>
  <c r="TY31" i="2"/>
  <c r="TZ31" i="2"/>
  <c r="UA31" i="2"/>
  <c r="UB31" i="2"/>
  <c r="UC31" i="2"/>
  <c r="UD31" i="2"/>
  <c r="UE31" i="2"/>
  <c r="UF31" i="2"/>
  <c r="UG31" i="2"/>
  <c r="UH31" i="2"/>
  <c r="UI31" i="2"/>
  <c r="UJ31" i="2"/>
  <c r="UK31" i="2"/>
  <c r="UL31" i="2"/>
  <c r="UM31" i="2"/>
  <c r="UN31" i="2"/>
  <c r="UO31" i="2"/>
  <c r="UP31" i="2"/>
  <c r="UQ31" i="2"/>
  <c r="UR31" i="2"/>
  <c r="US31" i="2"/>
  <c r="UT31" i="2"/>
  <c r="UU31" i="2"/>
  <c r="UV31" i="2"/>
  <c r="UW31" i="2"/>
  <c r="UX31" i="2"/>
  <c r="UY31" i="2"/>
  <c r="UZ31" i="2"/>
  <c r="VA31" i="2"/>
  <c r="VB31" i="2"/>
  <c r="VC31" i="2"/>
  <c r="VD31" i="2"/>
  <c r="VE31" i="2"/>
  <c r="VF31" i="2"/>
  <c r="VG31" i="2"/>
  <c r="VH31" i="2"/>
  <c r="VI31" i="2"/>
  <c r="VJ31" i="2"/>
  <c r="VK31" i="2"/>
  <c r="VL31" i="2"/>
  <c r="VM31" i="2"/>
  <c r="VN31" i="2"/>
  <c r="VO31" i="2"/>
  <c r="VP31" i="2"/>
  <c r="VQ31" i="2"/>
  <c r="VR31" i="2"/>
  <c r="VS31" i="2"/>
  <c r="VT31" i="2"/>
  <c r="VU31" i="2"/>
  <c r="VV31" i="2"/>
  <c r="VW31" i="2"/>
  <c r="VX31" i="2"/>
  <c r="VY31" i="2"/>
  <c r="VZ31" i="2"/>
  <c r="WA31" i="2"/>
  <c r="WB31" i="2"/>
  <c r="WC31" i="2"/>
  <c r="WD31" i="2"/>
  <c r="WE31" i="2"/>
  <c r="WF31" i="2"/>
  <c r="WG31" i="2"/>
  <c r="WH31" i="2"/>
  <c r="WI31" i="2"/>
  <c r="WJ31" i="2"/>
  <c r="WK31" i="2"/>
  <c r="WL31" i="2"/>
  <c r="WM31" i="2"/>
  <c r="WN31" i="2"/>
  <c r="TX32" i="2"/>
  <c r="TY32" i="2"/>
  <c r="TZ32" i="2"/>
  <c r="UA32" i="2"/>
  <c r="UB32" i="2"/>
  <c r="UC32" i="2"/>
  <c r="UD32" i="2"/>
  <c r="UE32" i="2"/>
  <c r="UF32" i="2"/>
  <c r="UG32" i="2"/>
  <c r="UH32" i="2"/>
  <c r="UI32" i="2"/>
  <c r="UJ32" i="2"/>
  <c r="UK32" i="2"/>
  <c r="UL32" i="2"/>
  <c r="UM32" i="2"/>
  <c r="UN32" i="2"/>
  <c r="UO32" i="2"/>
  <c r="UP32" i="2"/>
  <c r="UQ32" i="2"/>
  <c r="UR32" i="2"/>
  <c r="US32" i="2"/>
  <c r="UT32" i="2"/>
  <c r="UU32" i="2"/>
  <c r="UV32" i="2"/>
  <c r="UW32" i="2"/>
  <c r="UX32" i="2"/>
  <c r="UY32" i="2"/>
  <c r="UZ32" i="2"/>
  <c r="VA32" i="2"/>
  <c r="VB32" i="2"/>
  <c r="VC32" i="2"/>
  <c r="VD32" i="2"/>
  <c r="VE32" i="2"/>
  <c r="VF32" i="2"/>
  <c r="VG32" i="2"/>
  <c r="VH32" i="2"/>
  <c r="VI32" i="2"/>
  <c r="VJ32" i="2"/>
  <c r="VK32" i="2"/>
  <c r="VL32" i="2"/>
  <c r="VM32" i="2"/>
  <c r="VN32" i="2"/>
  <c r="VO32" i="2"/>
  <c r="VP32" i="2"/>
  <c r="VQ32" i="2"/>
  <c r="VR32" i="2"/>
  <c r="VS32" i="2"/>
  <c r="VT32" i="2"/>
  <c r="VU32" i="2"/>
  <c r="VV32" i="2"/>
  <c r="VW32" i="2"/>
  <c r="VX32" i="2"/>
  <c r="VY32" i="2"/>
  <c r="VZ32" i="2"/>
  <c r="WA32" i="2"/>
  <c r="WB32" i="2"/>
  <c r="WC32" i="2"/>
  <c r="WD32" i="2"/>
  <c r="WE32" i="2"/>
  <c r="WF32" i="2"/>
  <c r="WG32" i="2"/>
  <c r="WH32" i="2"/>
  <c r="WI32" i="2"/>
  <c r="WJ32" i="2"/>
  <c r="WK32" i="2"/>
  <c r="WL32" i="2"/>
  <c r="WM32" i="2"/>
  <c r="WN32" i="2"/>
  <c r="TX33" i="2"/>
  <c r="TY33" i="2"/>
  <c r="TZ33" i="2"/>
  <c r="UA33" i="2"/>
  <c r="UB33" i="2"/>
  <c r="UC33" i="2"/>
  <c r="UD33" i="2"/>
  <c r="UE33" i="2"/>
  <c r="UF33" i="2"/>
  <c r="UG33" i="2"/>
  <c r="UH33" i="2"/>
  <c r="UI33" i="2"/>
  <c r="UJ33" i="2"/>
  <c r="UK33" i="2"/>
  <c r="UL33" i="2"/>
  <c r="UM33" i="2"/>
  <c r="UN33" i="2"/>
  <c r="UO33" i="2"/>
  <c r="UP33" i="2"/>
  <c r="UQ33" i="2"/>
  <c r="UR33" i="2"/>
  <c r="US33" i="2"/>
  <c r="UT33" i="2"/>
  <c r="UU33" i="2"/>
  <c r="UV33" i="2"/>
  <c r="UW33" i="2"/>
  <c r="UX33" i="2"/>
  <c r="UY33" i="2"/>
  <c r="UZ33" i="2"/>
  <c r="VA33" i="2"/>
  <c r="VB33" i="2"/>
  <c r="VC33" i="2"/>
  <c r="VD33" i="2"/>
  <c r="VE33" i="2"/>
  <c r="VF33" i="2"/>
  <c r="VG33" i="2"/>
  <c r="VH33" i="2"/>
  <c r="VI33" i="2"/>
  <c r="VJ33" i="2"/>
  <c r="VK33" i="2"/>
  <c r="VL33" i="2"/>
  <c r="VM33" i="2"/>
  <c r="VN33" i="2"/>
  <c r="VO33" i="2"/>
  <c r="VP33" i="2"/>
  <c r="VQ33" i="2"/>
  <c r="VR33" i="2"/>
  <c r="VS33" i="2"/>
  <c r="VT33" i="2"/>
  <c r="VU33" i="2"/>
  <c r="VV33" i="2"/>
  <c r="VW33" i="2"/>
  <c r="VX33" i="2"/>
  <c r="VY33" i="2"/>
  <c r="VZ33" i="2"/>
  <c r="WA33" i="2"/>
  <c r="WB33" i="2"/>
  <c r="WC33" i="2"/>
  <c r="WD33" i="2"/>
  <c r="WE33" i="2"/>
  <c r="WF33" i="2"/>
  <c r="WG33" i="2"/>
  <c r="WH33" i="2"/>
  <c r="WI33" i="2"/>
  <c r="WJ33" i="2"/>
  <c r="WK33" i="2"/>
  <c r="WL33" i="2"/>
  <c r="WM33" i="2"/>
  <c r="WN33" i="2"/>
  <c r="TX34" i="2"/>
  <c r="TY34" i="2"/>
  <c r="TZ34" i="2"/>
  <c r="UA34" i="2"/>
  <c r="UB34" i="2"/>
  <c r="UC34" i="2"/>
  <c r="UD34" i="2"/>
  <c r="UE34" i="2"/>
  <c r="UF34" i="2"/>
  <c r="UG34" i="2"/>
  <c r="UH34" i="2"/>
  <c r="UI34" i="2"/>
  <c r="UJ34" i="2"/>
  <c r="UK34" i="2"/>
  <c r="UL34" i="2"/>
  <c r="UM34" i="2"/>
  <c r="UN34" i="2"/>
  <c r="UO34" i="2"/>
  <c r="UP34" i="2"/>
  <c r="UQ34" i="2"/>
  <c r="UR34" i="2"/>
  <c r="US34" i="2"/>
  <c r="UT34" i="2"/>
  <c r="UU34" i="2"/>
  <c r="UV34" i="2"/>
  <c r="UW34" i="2"/>
  <c r="UX34" i="2"/>
  <c r="UY34" i="2"/>
  <c r="UZ34" i="2"/>
  <c r="VA34" i="2"/>
  <c r="VB34" i="2"/>
  <c r="VC34" i="2"/>
  <c r="VD34" i="2"/>
  <c r="VE34" i="2"/>
  <c r="VF34" i="2"/>
  <c r="VG34" i="2"/>
  <c r="VH34" i="2"/>
  <c r="VI34" i="2"/>
  <c r="VJ34" i="2"/>
  <c r="VK34" i="2"/>
  <c r="VL34" i="2"/>
  <c r="VM34" i="2"/>
  <c r="VN34" i="2"/>
  <c r="VO34" i="2"/>
  <c r="VP34" i="2"/>
  <c r="VQ34" i="2"/>
  <c r="VR34" i="2"/>
  <c r="VS34" i="2"/>
  <c r="VT34" i="2"/>
  <c r="VU34" i="2"/>
  <c r="VV34" i="2"/>
  <c r="VW34" i="2"/>
  <c r="VX34" i="2"/>
  <c r="VY34" i="2"/>
  <c r="VZ34" i="2"/>
  <c r="WA34" i="2"/>
  <c r="WB34" i="2"/>
  <c r="WC34" i="2"/>
  <c r="WD34" i="2"/>
  <c r="WE34" i="2"/>
  <c r="WF34" i="2"/>
  <c r="WG34" i="2"/>
  <c r="WH34" i="2"/>
  <c r="WI34" i="2"/>
  <c r="WJ34" i="2"/>
  <c r="WK34" i="2"/>
  <c r="WL34" i="2"/>
  <c r="WM34" i="2"/>
  <c r="WN34" i="2"/>
  <c r="TX35" i="2"/>
  <c r="TY35" i="2"/>
  <c r="TZ35" i="2"/>
  <c r="UA35" i="2"/>
  <c r="UB35" i="2"/>
  <c r="UC35" i="2"/>
  <c r="UD35" i="2"/>
  <c r="UE35" i="2"/>
  <c r="UF35" i="2"/>
  <c r="UG35" i="2"/>
  <c r="UH35" i="2"/>
  <c r="UI35" i="2"/>
  <c r="UJ35" i="2"/>
  <c r="UK35" i="2"/>
  <c r="UL35" i="2"/>
  <c r="UM35" i="2"/>
  <c r="UN35" i="2"/>
  <c r="UO35" i="2"/>
  <c r="UP35" i="2"/>
  <c r="UQ35" i="2"/>
  <c r="UR35" i="2"/>
  <c r="US35" i="2"/>
  <c r="UT35" i="2"/>
  <c r="UU35" i="2"/>
  <c r="UV35" i="2"/>
  <c r="UW35" i="2"/>
  <c r="UX35" i="2"/>
  <c r="UY35" i="2"/>
  <c r="UZ35" i="2"/>
  <c r="VA35" i="2"/>
  <c r="VB35" i="2"/>
  <c r="VC35" i="2"/>
  <c r="VD35" i="2"/>
  <c r="VE35" i="2"/>
  <c r="VF35" i="2"/>
  <c r="VG35" i="2"/>
  <c r="VH35" i="2"/>
  <c r="VI35" i="2"/>
  <c r="VJ35" i="2"/>
  <c r="VK35" i="2"/>
  <c r="VL35" i="2"/>
  <c r="VM35" i="2"/>
  <c r="VN35" i="2"/>
  <c r="VO35" i="2"/>
  <c r="VP35" i="2"/>
  <c r="VQ35" i="2"/>
  <c r="VR35" i="2"/>
  <c r="VS35" i="2"/>
  <c r="VT35" i="2"/>
  <c r="VU35" i="2"/>
  <c r="VV35" i="2"/>
  <c r="VW35" i="2"/>
  <c r="VX35" i="2"/>
  <c r="VY35" i="2"/>
  <c r="VZ35" i="2"/>
  <c r="WA35" i="2"/>
  <c r="WB35" i="2"/>
  <c r="WC35" i="2"/>
  <c r="WD35" i="2"/>
  <c r="WE35" i="2"/>
  <c r="WF35" i="2"/>
  <c r="WG35" i="2"/>
  <c r="WH35" i="2"/>
  <c r="WI35" i="2"/>
  <c r="WJ35" i="2"/>
  <c r="WK35" i="2"/>
  <c r="WL35" i="2"/>
  <c r="WM35" i="2"/>
  <c r="WN35" i="2"/>
  <c r="TX36" i="2"/>
  <c r="TY36" i="2"/>
  <c r="TZ36" i="2"/>
  <c r="UA36" i="2"/>
  <c r="UB36" i="2"/>
  <c r="UC36" i="2"/>
  <c r="UD36" i="2"/>
  <c r="UE36" i="2"/>
  <c r="UF36" i="2"/>
  <c r="UG36" i="2"/>
  <c r="UH36" i="2"/>
  <c r="UI36" i="2"/>
  <c r="UJ36" i="2"/>
  <c r="UK36" i="2"/>
  <c r="UL36" i="2"/>
  <c r="UM36" i="2"/>
  <c r="UN36" i="2"/>
  <c r="UO36" i="2"/>
  <c r="UP36" i="2"/>
  <c r="UQ36" i="2"/>
  <c r="UR36" i="2"/>
  <c r="US36" i="2"/>
  <c r="UT36" i="2"/>
  <c r="UU36" i="2"/>
  <c r="UV36" i="2"/>
  <c r="UW36" i="2"/>
  <c r="UX36" i="2"/>
  <c r="UY36" i="2"/>
  <c r="UZ36" i="2"/>
  <c r="VA36" i="2"/>
  <c r="VB36" i="2"/>
  <c r="VC36" i="2"/>
  <c r="VD36" i="2"/>
  <c r="VE36" i="2"/>
  <c r="VF36" i="2"/>
  <c r="VG36" i="2"/>
  <c r="VH36" i="2"/>
  <c r="VI36" i="2"/>
  <c r="VJ36" i="2"/>
  <c r="VK36" i="2"/>
  <c r="VL36" i="2"/>
  <c r="VM36" i="2"/>
  <c r="VN36" i="2"/>
  <c r="VO36" i="2"/>
  <c r="VP36" i="2"/>
  <c r="VQ36" i="2"/>
  <c r="VR36" i="2"/>
  <c r="VS36" i="2"/>
  <c r="VT36" i="2"/>
  <c r="VU36" i="2"/>
  <c r="VV36" i="2"/>
  <c r="VW36" i="2"/>
  <c r="VX36" i="2"/>
  <c r="VY36" i="2"/>
  <c r="VZ36" i="2"/>
  <c r="WA36" i="2"/>
  <c r="WB36" i="2"/>
  <c r="WC36" i="2"/>
  <c r="WD36" i="2"/>
  <c r="WE36" i="2"/>
  <c r="WF36" i="2"/>
  <c r="WG36" i="2"/>
  <c r="WH36" i="2"/>
  <c r="WI36" i="2"/>
  <c r="WJ36" i="2"/>
  <c r="WK36" i="2"/>
  <c r="WL36" i="2"/>
  <c r="WM36" i="2"/>
  <c r="WN36" i="2"/>
  <c r="TX37" i="2"/>
  <c r="TY37" i="2"/>
  <c r="TZ37" i="2"/>
  <c r="UA37" i="2"/>
  <c r="UB37" i="2"/>
  <c r="UC37" i="2"/>
  <c r="UD37" i="2"/>
  <c r="UE37" i="2"/>
  <c r="UF37" i="2"/>
  <c r="UG37" i="2"/>
  <c r="UH37" i="2"/>
  <c r="UI37" i="2"/>
  <c r="UJ37" i="2"/>
  <c r="UK37" i="2"/>
  <c r="UL37" i="2"/>
  <c r="UM37" i="2"/>
  <c r="UN37" i="2"/>
  <c r="UO37" i="2"/>
  <c r="UP37" i="2"/>
  <c r="UQ37" i="2"/>
  <c r="UR37" i="2"/>
  <c r="US37" i="2"/>
  <c r="UT37" i="2"/>
  <c r="UU37" i="2"/>
  <c r="UV37" i="2"/>
  <c r="UW37" i="2"/>
  <c r="UX37" i="2"/>
  <c r="UY37" i="2"/>
  <c r="UZ37" i="2"/>
  <c r="VA37" i="2"/>
  <c r="VB37" i="2"/>
  <c r="VC37" i="2"/>
  <c r="VD37" i="2"/>
  <c r="VE37" i="2"/>
  <c r="VF37" i="2"/>
  <c r="VG37" i="2"/>
  <c r="VH37" i="2"/>
  <c r="VI37" i="2"/>
  <c r="VJ37" i="2"/>
  <c r="VK37" i="2"/>
  <c r="VL37" i="2"/>
  <c r="VM37" i="2"/>
  <c r="VN37" i="2"/>
  <c r="VO37" i="2"/>
  <c r="VP37" i="2"/>
  <c r="VQ37" i="2"/>
  <c r="VR37" i="2"/>
  <c r="VS37" i="2"/>
  <c r="VT37" i="2"/>
  <c r="VU37" i="2"/>
  <c r="VV37" i="2"/>
  <c r="VW37" i="2"/>
  <c r="VX37" i="2"/>
  <c r="VY37" i="2"/>
  <c r="VZ37" i="2"/>
  <c r="WA37" i="2"/>
  <c r="WB37" i="2"/>
  <c r="WC37" i="2"/>
  <c r="WD37" i="2"/>
  <c r="WE37" i="2"/>
  <c r="WF37" i="2"/>
  <c r="WG37" i="2"/>
  <c r="WH37" i="2"/>
  <c r="WI37" i="2"/>
  <c r="WJ37" i="2"/>
  <c r="WK37" i="2"/>
  <c r="WL37" i="2"/>
  <c r="WM37" i="2"/>
  <c r="WN37" i="2"/>
  <c r="TY4" i="2"/>
  <c r="TZ4" i="2"/>
  <c r="UA4" i="2"/>
  <c r="UB4" i="2"/>
  <c r="UC4" i="2"/>
  <c r="UD4" i="2"/>
  <c r="UE4" i="2"/>
  <c r="UF4" i="2"/>
  <c r="UG4" i="2"/>
  <c r="UH4" i="2"/>
  <c r="UI4" i="2"/>
  <c r="UJ4" i="2"/>
  <c r="UK4" i="2"/>
  <c r="UL4" i="2"/>
  <c r="UM4" i="2"/>
  <c r="UN4" i="2"/>
  <c r="UO4" i="2"/>
  <c r="UP4" i="2"/>
  <c r="UQ4" i="2"/>
  <c r="UR4" i="2"/>
  <c r="US4" i="2"/>
  <c r="UT4" i="2"/>
  <c r="UU4" i="2"/>
  <c r="UV4" i="2"/>
  <c r="UW4" i="2"/>
  <c r="UX4" i="2"/>
  <c r="UY4" i="2"/>
  <c r="UZ4" i="2"/>
  <c r="VA4" i="2"/>
  <c r="VB4" i="2"/>
  <c r="VC4" i="2"/>
  <c r="VD4" i="2"/>
  <c r="VE4" i="2"/>
  <c r="VF4" i="2"/>
  <c r="VG4" i="2"/>
  <c r="VH4" i="2"/>
  <c r="VI4" i="2"/>
  <c r="VJ4" i="2"/>
  <c r="VK4" i="2"/>
  <c r="VL4" i="2"/>
  <c r="VM4" i="2"/>
  <c r="VN4" i="2"/>
  <c r="VO4" i="2"/>
  <c r="VP4" i="2"/>
  <c r="VQ4" i="2"/>
  <c r="VR4" i="2"/>
  <c r="VS4" i="2"/>
  <c r="VT4" i="2"/>
  <c r="VU4" i="2"/>
  <c r="VV4" i="2"/>
  <c r="VW4" i="2"/>
  <c r="VX4" i="2"/>
  <c r="VY4" i="2"/>
  <c r="VZ4" i="2"/>
  <c r="WA4" i="2"/>
  <c r="WB4" i="2"/>
  <c r="WC4" i="2"/>
  <c r="WD4" i="2"/>
  <c r="WE4" i="2"/>
  <c r="WF4" i="2"/>
  <c r="WG4" i="2"/>
  <c r="WH4" i="2"/>
  <c r="WI4" i="2"/>
  <c r="WJ4" i="2"/>
  <c r="WK4" i="2"/>
  <c r="WL4" i="2"/>
  <c r="WM4" i="2"/>
  <c r="WN4" i="2"/>
  <c r="TX4" i="2"/>
  <c r="PX5" i="2"/>
  <c r="PY5" i="2"/>
  <c r="PZ5" i="2"/>
  <c r="QA5" i="2"/>
  <c r="QB5" i="2"/>
  <c r="QC5" i="2"/>
  <c r="QD5" i="2"/>
  <c r="QE5" i="2"/>
  <c r="QF5" i="2"/>
  <c r="QG5" i="2"/>
  <c r="QH5" i="2"/>
  <c r="QI5" i="2"/>
  <c r="QJ5" i="2"/>
  <c r="QK5" i="2"/>
  <c r="QL5" i="2"/>
  <c r="QM5" i="2"/>
  <c r="QN5" i="2"/>
  <c r="QO5" i="2"/>
  <c r="QP5" i="2"/>
  <c r="QQ5" i="2"/>
  <c r="QR5" i="2"/>
  <c r="QS5" i="2"/>
  <c r="QT5" i="2"/>
  <c r="QU5" i="2"/>
  <c r="QV5" i="2"/>
  <c r="QW5" i="2"/>
  <c r="QX5" i="2"/>
  <c r="QY5" i="2"/>
  <c r="QZ5" i="2"/>
  <c r="RA5" i="2"/>
  <c r="RB5" i="2"/>
  <c r="RC5" i="2"/>
  <c r="RD5" i="2"/>
  <c r="RE5" i="2"/>
  <c r="RF5" i="2"/>
  <c r="RG5" i="2"/>
  <c r="RH5" i="2"/>
  <c r="RI5" i="2"/>
  <c r="RJ5" i="2"/>
  <c r="RK5" i="2"/>
  <c r="RL5" i="2"/>
  <c r="RM5" i="2"/>
  <c r="RN5" i="2"/>
  <c r="RO5" i="2"/>
  <c r="RP5" i="2"/>
  <c r="RQ5" i="2"/>
  <c r="RR5" i="2"/>
  <c r="RS5" i="2"/>
  <c r="RT5" i="2"/>
  <c r="RU5" i="2"/>
  <c r="RV5" i="2"/>
  <c r="RW5" i="2"/>
  <c r="RX5" i="2"/>
  <c r="RY5" i="2"/>
  <c r="RZ5" i="2"/>
  <c r="SA5" i="2"/>
  <c r="SB5" i="2"/>
  <c r="SC5" i="2"/>
  <c r="SD5" i="2"/>
  <c r="SE5" i="2"/>
  <c r="SF5" i="2"/>
  <c r="SG5" i="2"/>
  <c r="SH5" i="2"/>
  <c r="SI5" i="2"/>
  <c r="SJ5" i="2"/>
  <c r="SK5" i="2"/>
  <c r="SL5" i="2"/>
  <c r="SM5" i="2"/>
  <c r="SN5" i="2"/>
  <c r="SO5" i="2"/>
  <c r="SP5" i="2"/>
  <c r="SQ5" i="2"/>
  <c r="SR5" i="2"/>
  <c r="SS5" i="2"/>
  <c r="ST5" i="2"/>
  <c r="SU5" i="2"/>
  <c r="SV5" i="2"/>
  <c r="SW5" i="2"/>
  <c r="SX5" i="2"/>
  <c r="SY5" i="2"/>
  <c r="SZ5" i="2"/>
  <c r="TA5" i="2"/>
  <c r="TB5" i="2"/>
  <c r="TC5" i="2"/>
  <c r="TD5" i="2"/>
  <c r="TE5" i="2"/>
  <c r="TF5" i="2"/>
  <c r="TG5" i="2"/>
  <c r="TH5" i="2"/>
  <c r="TI5" i="2"/>
  <c r="TJ5" i="2"/>
  <c r="TK5" i="2"/>
  <c r="TL5" i="2"/>
  <c r="TM5" i="2"/>
  <c r="TN5" i="2"/>
  <c r="TO5" i="2"/>
  <c r="TP5" i="2"/>
  <c r="TQ5" i="2"/>
  <c r="TR5" i="2"/>
  <c r="TS5" i="2"/>
  <c r="TT5" i="2"/>
  <c r="TU5" i="2"/>
  <c r="TV5" i="2"/>
  <c r="PX6" i="2"/>
  <c r="PW5" i="8" s="1"/>
  <c r="PY6" i="2"/>
  <c r="PZ6" i="2"/>
  <c r="QA6" i="2"/>
  <c r="QB6" i="2"/>
  <c r="QC6" i="2"/>
  <c r="QD6" i="2"/>
  <c r="QE6" i="2"/>
  <c r="QF6" i="2"/>
  <c r="QG6" i="2"/>
  <c r="QH6" i="2"/>
  <c r="QI6" i="2"/>
  <c r="QJ6" i="2"/>
  <c r="QK6" i="2"/>
  <c r="QL6" i="2"/>
  <c r="QM6" i="2"/>
  <c r="QN6" i="2"/>
  <c r="QO6" i="2"/>
  <c r="QP6" i="2"/>
  <c r="QQ6" i="2"/>
  <c r="QR6" i="2"/>
  <c r="QS6" i="2"/>
  <c r="QT6" i="2"/>
  <c r="QU6" i="2"/>
  <c r="QV6" i="2"/>
  <c r="QW6" i="2"/>
  <c r="QX6" i="2"/>
  <c r="QY6" i="2"/>
  <c r="QZ6" i="2"/>
  <c r="RA6" i="2"/>
  <c r="RB6" i="2"/>
  <c r="RC6" i="2"/>
  <c r="RD6" i="2"/>
  <c r="RE6" i="2"/>
  <c r="RF6" i="2"/>
  <c r="RG6" i="2"/>
  <c r="RH6" i="2"/>
  <c r="RI6" i="2"/>
  <c r="RJ6" i="2"/>
  <c r="RK6" i="2"/>
  <c r="RL6" i="2"/>
  <c r="RM6" i="2"/>
  <c r="RN6" i="2"/>
  <c r="RO6" i="2"/>
  <c r="RP6" i="2"/>
  <c r="RQ6" i="2"/>
  <c r="RR6" i="2"/>
  <c r="RS6" i="2"/>
  <c r="RT6" i="2"/>
  <c r="RU6" i="2"/>
  <c r="RV6" i="2"/>
  <c r="RW6" i="2"/>
  <c r="RX6" i="2"/>
  <c r="RY6" i="2"/>
  <c r="RZ6" i="2"/>
  <c r="SA6" i="2"/>
  <c r="SB6" i="2"/>
  <c r="SC6" i="2"/>
  <c r="SD6" i="2"/>
  <c r="SE6" i="2"/>
  <c r="SF6" i="2"/>
  <c r="SG6" i="2"/>
  <c r="SH6" i="2"/>
  <c r="SI6" i="2"/>
  <c r="SJ6" i="2"/>
  <c r="SK6" i="2"/>
  <c r="SL6" i="2"/>
  <c r="SM6" i="2"/>
  <c r="SN6" i="2"/>
  <c r="SO6" i="2"/>
  <c r="SP6" i="2"/>
  <c r="SQ6" i="2"/>
  <c r="SR6" i="2"/>
  <c r="SS6" i="2"/>
  <c r="ST6" i="2"/>
  <c r="SU6" i="2"/>
  <c r="SV6" i="2"/>
  <c r="SW6" i="2"/>
  <c r="SX6" i="2"/>
  <c r="SY6" i="2"/>
  <c r="SZ6" i="2"/>
  <c r="TA6" i="2"/>
  <c r="TB6" i="2"/>
  <c r="TC6" i="2"/>
  <c r="TD6" i="2"/>
  <c r="TE6" i="2"/>
  <c r="TF6" i="2"/>
  <c r="TG6" i="2"/>
  <c r="TH6" i="2"/>
  <c r="TI6" i="2"/>
  <c r="TJ6" i="2"/>
  <c r="TK6" i="2"/>
  <c r="TL6" i="2"/>
  <c r="TM6" i="2"/>
  <c r="TN6" i="2"/>
  <c r="TO6" i="2"/>
  <c r="TP6" i="2"/>
  <c r="TQ6" i="2"/>
  <c r="TR6" i="2"/>
  <c r="TS6" i="2"/>
  <c r="TT6" i="2"/>
  <c r="TU6" i="2"/>
  <c r="TV6" i="2"/>
  <c r="PX7" i="2"/>
  <c r="PY7" i="2"/>
  <c r="PZ7" i="2"/>
  <c r="QA7" i="2"/>
  <c r="QB7" i="2"/>
  <c r="QC7" i="2"/>
  <c r="QD7" i="2"/>
  <c r="QE7" i="2"/>
  <c r="QF7" i="2"/>
  <c r="QG7" i="2"/>
  <c r="QH7" i="2"/>
  <c r="QI7" i="2"/>
  <c r="QJ7" i="2"/>
  <c r="QK7" i="2"/>
  <c r="QL7" i="2"/>
  <c r="QM7" i="2"/>
  <c r="QN7" i="2"/>
  <c r="QO7" i="2"/>
  <c r="QP7" i="2"/>
  <c r="QQ7" i="2"/>
  <c r="QR7" i="2"/>
  <c r="QS7" i="2"/>
  <c r="QT7" i="2"/>
  <c r="QU7" i="2"/>
  <c r="QV7" i="2"/>
  <c r="QW7" i="2"/>
  <c r="QX7" i="2"/>
  <c r="QY7" i="2"/>
  <c r="QZ7" i="2"/>
  <c r="RA7" i="2"/>
  <c r="RB7" i="2"/>
  <c r="RC7" i="2"/>
  <c r="RD7" i="2"/>
  <c r="RE7" i="2"/>
  <c r="RF7" i="2"/>
  <c r="RG7" i="2"/>
  <c r="RH7" i="2"/>
  <c r="RI7" i="2"/>
  <c r="RJ7" i="2"/>
  <c r="RK7" i="2"/>
  <c r="RL7" i="2"/>
  <c r="RM7" i="2"/>
  <c r="RN7" i="2"/>
  <c r="RO7" i="2"/>
  <c r="RP7" i="2"/>
  <c r="RQ7" i="2"/>
  <c r="RR7" i="2"/>
  <c r="RS7" i="2"/>
  <c r="RT7" i="2"/>
  <c r="RU7" i="2"/>
  <c r="RV7" i="2"/>
  <c r="RW7" i="2"/>
  <c r="RX7" i="2"/>
  <c r="RY7" i="2"/>
  <c r="RZ7" i="2"/>
  <c r="SA7" i="2"/>
  <c r="SB7" i="2"/>
  <c r="SC7" i="2"/>
  <c r="SD7" i="2"/>
  <c r="SE7" i="2"/>
  <c r="SF7" i="2"/>
  <c r="SG7" i="2"/>
  <c r="SH7" i="2"/>
  <c r="SI7" i="2"/>
  <c r="SJ7" i="2"/>
  <c r="SK7" i="2"/>
  <c r="SL7" i="2"/>
  <c r="SM7" i="2"/>
  <c r="SN7" i="2"/>
  <c r="SO7" i="2"/>
  <c r="SP7" i="2"/>
  <c r="SQ7" i="2"/>
  <c r="SR7" i="2"/>
  <c r="SS7" i="2"/>
  <c r="ST7" i="2"/>
  <c r="SU7" i="2"/>
  <c r="SV7" i="2"/>
  <c r="SW7" i="2"/>
  <c r="SX7" i="2"/>
  <c r="SY7" i="2"/>
  <c r="SZ7" i="2"/>
  <c r="TA7" i="2"/>
  <c r="TB7" i="2"/>
  <c r="TC7" i="2"/>
  <c r="TD7" i="2"/>
  <c r="TE7" i="2"/>
  <c r="TF7" i="2"/>
  <c r="TG7" i="2"/>
  <c r="TH7" i="2"/>
  <c r="TI7" i="2"/>
  <c r="TJ7" i="2"/>
  <c r="TK7" i="2"/>
  <c r="TL7" i="2"/>
  <c r="TM7" i="2"/>
  <c r="TN7" i="2"/>
  <c r="TO7" i="2"/>
  <c r="TP7" i="2"/>
  <c r="TQ7" i="2"/>
  <c r="TR7" i="2"/>
  <c r="TS7" i="2"/>
  <c r="TT7" i="2"/>
  <c r="TU7" i="2"/>
  <c r="TV7" i="2"/>
  <c r="PX8" i="2"/>
  <c r="PY8" i="2"/>
  <c r="PZ8" i="2"/>
  <c r="QA8" i="2"/>
  <c r="QB8" i="2"/>
  <c r="QC8" i="2"/>
  <c r="QD8" i="2"/>
  <c r="QE8" i="2"/>
  <c r="QF8" i="2"/>
  <c r="QG8" i="2"/>
  <c r="QH8" i="2"/>
  <c r="QI8" i="2"/>
  <c r="QJ8" i="2"/>
  <c r="QK8" i="2"/>
  <c r="QL8" i="2"/>
  <c r="QM8" i="2"/>
  <c r="QN8" i="2"/>
  <c r="QO8" i="2"/>
  <c r="QP8" i="2"/>
  <c r="QQ8" i="2"/>
  <c r="QR8" i="2"/>
  <c r="QS8" i="2"/>
  <c r="QT8" i="2"/>
  <c r="QU8" i="2"/>
  <c r="QV8" i="2"/>
  <c r="QW8" i="2"/>
  <c r="QX8" i="2"/>
  <c r="QY8" i="2"/>
  <c r="QZ8" i="2"/>
  <c r="RA8" i="2"/>
  <c r="RB8" i="2"/>
  <c r="RC8" i="2"/>
  <c r="RD8" i="2"/>
  <c r="RE8" i="2"/>
  <c r="RF8" i="2"/>
  <c r="RG8" i="2"/>
  <c r="RH8" i="2"/>
  <c r="RI8" i="2"/>
  <c r="RJ8" i="2"/>
  <c r="RK8" i="2"/>
  <c r="RL8" i="2"/>
  <c r="RM8" i="2"/>
  <c r="RN8" i="2"/>
  <c r="RO8" i="2"/>
  <c r="RP8" i="2"/>
  <c r="RQ8" i="2"/>
  <c r="RR8" i="2"/>
  <c r="RS8" i="2"/>
  <c r="RT8" i="2"/>
  <c r="RU8" i="2"/>
  <c r="RV8" i="2"/>
  <c r="RW8" i="2"/>
  <c r="RX8" i="2"/>
  <c r="RY8" i="2"/>
  <c r="RZ8" i="2"/>
  <c r="SA8" i="2"/>
  <c r="SB8" i="2"/>
  <c r="SC8" i="2"/>
  <c r="SD8" i="2"/>
  <c r="SE8" i="2"/>
  <c r="SF8" i="2"/>
  <c r="SG8" i="2"/>
  <c r="SH8" i="2"/>
  <c r="SI8" i="2"/>
  <c r="SJ8" i="2"/>
  <c r="SK8" i="2"/>
  <c r="SL8" i="2"/>
  <c r="SM8" i="2"/>
  <c r="SN8" i="2"/>
  <c r="SO8" i="2"/>
  <c r="SP8" i="2"/>
  <c r="SQ8" i="2"/>
  <c r="SR8" i="2"/>
  <c r="SS8" i="2"/>
  <c r="ST8" i="2"/>
  <c r="SU8" i="2"/>
  <c r="SV8" i="2"/>
  <c r="SW8" i="2"/>
  <c r="SX8" i="2"/>
  <c r="SY8" i="2"/>
  <c r="SZ8" i="2"/>
  <c r="TA8" i="2"/>
  <c r="TB8" i="2"/>
  <c r="TC8" i="2"/>
  <c r="TD8" i="2"/>
  <c r="TE8" i="2"/>
  <c r="TF8" i="2"/>
  <c r="TG8" i="2"/>
  <c r="TH8" i="2"/>
  <c r="TI8" i="2"/>
  <c r="TJ8" i="2"/>
  <c r="TK8" i="2"/>
  <c r="TL8" i="2"/>
  <c r="TM8" i="2"/>
  <c r="TN8" i="2"/>
  <c r="TO8" i="2"/>
  <c r="TP8" i="2"/>
  <c r="TQ8" i="2"/>
  <c r="TR8" i="2"/>
  <c r="TS8" i="2"/>
  <c r="TT8" i="2"/>
  <c r="TU8" i="2"/>
  <c r="TV8" i="2"/>
  <c r="PX9" i="2"/>
  <c r="PY9" i="2"/>
  <c r="PZ9" i="2"/>
  <c r="QA9" i="2"/>
  <c r="QB9" i="2"/>
  <c r="QC9" i="2"/>
  <c r="QD9" i="2"/>
  <c r="QE9" i="2"/>
  <c r="QF9" i="2"/>
  <c r="QG9" i="2"/>
  <c r="QH9" i="2"/>
  <c r="QI9" i="2"/>
  <c r="QJ9" i="2"/>
  <c r="QK9" i="2"/>
  <c r="QL9" i="2"/>
  <c r="QM9" i="2"/>
  <c r="QN9" i="2"/>
  <c r="QO9" i="2"/>
  <c r="QP9" i="2"/>
  <c r="QQ9" i="2"/>
  <c r="QR9" i="2"/>
  <c r="QS9" i="2"/>
  <c r="QT9" i="2"/>
  <c r="QU9" i="2"/>
  <c r="QV9" i="2"/>
  <c r="QW9" i="2"/>
  <c r="QX9" i="2"/>
  <c r="QY9" i="2"/>
  <c r="QZ9" i="2"/>
  <c r="RA9" i="2"/>
  <c r="RB9" i="2"/>
  <c r="RC9" i="2"/>
  <c r="RD9" i="2"/>
  <c r="RE9" i="2"/>
  <c r="RF9" i="2"/>
  <c r="RG9" i="2"/>
  <c r="RH9" i="2"/>
  <c r="RI9" i="2"/>
  <c r="RJ9" i="2"/>
  <c r="RK9" i="2"/>
  <c r="RL9" i="2"/>
  <c r="RM9" i="2"/>
  <c r="RN9" i="2"/>
  <c r="RO9" i="2"/>
  <c r="RP9" i="2"/>
  <c r="RQ9" i="2"/>
  <c r="RR9" i="2"/>
  <c r="RS9" i="2"/>
  <c r="RT9" i="2"/>
  <c r="RU9" i="2"/>
  <c r="RV9" i="2"/>
  <c r="RW9" i="2"/>
  <c r="RX9" i="2"/>
  <c r="RY9" i="2"/>
  <c r="RZ9" i="2"/>
  <c r="SA9" i="2"/>
  <c r="SB9" i="2"/>
  <c r="SC9" i="2"/>
  <c r="SD9" i="2"/>
  <c r="SE9" i="2"/>
  <c r="SF9" i="2"/>
  <c r="SG9" i="2"/>
  <c r="SH9" i="2"/>
  <c r="SI9" i="2"/>
  <c r="SJ9" i="2"/>
  <c r="SK9" i="2"/>
  <c r="SL9" i="2"/>
  <c r="SM9" i="2"/>
  <c r="SN9" i="2"/>
  <c r="SO9" i="2"/>
  <c r="SP9" i="2"/>
  <c r="SQ9" i="2"/>
  <c r="SR9" i="2"/>
  <c r="SS9" i="2"/>
  <c r="ST9" i="2"/>
  <c r="SU9" i="2"/>
  <c r="SV9" i="2"/>
  <c r="SW9" i="2"/>
  <c r="SX9" i="2"/>
  <c r="SY9" i="2"/>
  <c r="SZ9" i="2"/>
  <c r="TA9" i="2"/>
  <c r="TB9" i="2"/>
  <c r="TC9" i="2"/>
  <c r="TD9" i="2"/>
  <c r="TE9" i="2"/>
  <c r="TF9" i="2"/>
  <c r="TG9" i="2"/>
  <c r="TH9" i="2"/>
  <c r="TI9" i="2"/>
  <c r="TJ9" i="2"/>
  <c r="TK9" i="2"/>
  <c r="TL9" i="2"/>
  <c r="TM9" i="2"/>
  <c r="TN9" i="2"/>
  <c r="TO9" i="2"/>
  <c r="TP9" i="2"/>
  <c r="TQ9" i="2"/>
  <c r="TR9" i="2"/>
  <c r="TS9" i="2"/>
  <c r="TT9" i="2"/>
  <c r="TU9" i="2"/>
  <c r="TV9" i="2"/>
  <c r="PX10" i="2"/>
  <c r="PY10" i="2"/>
  <c r="PZ10" i="2"/>
  <c r="QA10" i="2"/>
  <c r="QB10" i="2"/>
  <c r="QC10" i="2"/>
  <c r="QD10" i="2"/>
  <c r="QE10" i="2"/>
  <c r="QF10" i="2"/>
  <c r="QG10" i="2"/>
  <c r="QH10" i="2"/>
  <c r="QI10" i="2"/>
  <c r="QJ10" i="2"/>
  <c r="QK10" i="2"/>
  <c r="QL10" i="2"/>
  <c r="QM10" i="2"/>
  <c r="QN10" i="2"/>
  <c r="QO10" i="2"/>
  <c r="QP10" i="2"/>
  <c r="QQ10" i="2"/>
  <c r="QR10" i="2"/>
  <c r="QS10" i="2"/>
  <c r="QT10" i="2"/>
  <c r="QU10" i="2"/>
  <c r="QV10" i="2"/>
  <c r="QW10" i="2"/>
  <c r="QX10" i="2"/>
  <c r="QY10" i="2"/>
  <c r="QZ10" i="2"/>
  <c r="RA10" i="2"/>
  <c r="RB10" i="2"/>
  <c r="RC10" i="2"/>
  <c r="RD10" i="2"/>
  <c r="RE10" i="2"/>
  <c r="RF10" i="2"/>
  <c r="RG10" i="2"/>
  <c r="RH10" i="2"/>
  <c r="RI10" i="2"/>
  <c r="RJ10" i="2"/>
  <c r="RK10" i="2"/>
  <c r="RL10" i="2"/>
  <c r="RM10" i="2"/>
  <c r="RN10" i="2"/>
  <c r="RO10" i="2"/>
  <c r="RP10" i="2"/>
  <c r="RQ10" i="2"/>
  <c r="RR10" i="2"/>
  <c r="RS10" i="2"/>
  <c r="RT10" i="2"/>
  <c r="RU10" i="2"/>
  <c r="RV10" i="2"/>
  <c r="RW10" i="2"/>
  <c r="RX10" i="2"/>
  <c r="RY10" i="2"/>
  <c r="RZ10" i="2"/>
  <c r="SA10" i="2"/>
  <c r="SB10" i="2"/>
  <c r="SC10" i="2"/>
  <c r="SD10" i="2"/>
  <c r="SE10" i="2"/>
  <c r="SF10" i="2"/>
  <c r="SG10" i="2"/>
  <c r="SH10" i="2"/>
  <c r="SI10" i="2"/>
  <c r="SJ10" i="2"/>
  <c r="SK10" i="2"/>
  <c r="SL10" i="2"/>
  <c r="SM10" i="2"/>
  <c r="SN10" i="2"/>
  <c r="SO10" i="2"/>
  <c r="SP10" i="2"/>
  <c r="SQ10" i="2"/>
  <c r="SR10" i="2"/>
  <c r="SS10" i="2"/>
  <c r="ST10" i="2"/>
  <c r="SU10" i="2"/>
  <c r="SV10" i="2"/>
  <c r="SW10" i="2"/>
  <c r="SX10" i="2"/>
  <c r="SY10" i="2"/>
  <c r="SZ10" i="2"/>
  <c r="TA10" i="2"/>
  <c r="TB10" i="2"/>
  <c r="TC10" i="2"/>
  <c r="TD10" i="2"/>
  <c r="TE10" i="2"/>
  <c r="TF10" i="2"/>
  <c r="TG10" i="2"/>
  <c r="TH10" i="2"/>
  <c r="TI10" i="2"/>
  <c r="TJ10" i="2"/>
  <c r="TK10" i="2"/>
  <c r="TL10" i="2"/>
  <c r="TM10" i="2"/>
  <c r="TN10" i="2"/>
  <c r="TO10" i="2"/>
  <c r="TP10" i="2"/>
  <c r="TQ10" i="2"/>
  <c r="TR10" i="2"/>
  <c r="TS10" i="2"/>
  <c r="TT10" i="2"/>
  <c r="TU10" i="2"/>
  <c r="TV10" i="2"/>
  <c r="PX11" i="2"/>
  <c r="PY11" i="2"/>
  <c r="PZ11" i="2"/>
  <c r="QA11" i="2"/>
  <c r="QB11" i="2"/>
  <c r="QC11" i="2"/>
  <c r="QD11" i="2"/>
  <c r="QE11" i="2"/>
  <c r="QF11" i="2"/>
  <c r="QG11" i="2"/>
  <c r="QH11" i="2"/>
  <c r="QI11" i="2"/>
  <c r="QJ11" i="2"/>
  <c r="QK11" i="2"/>
  <c r="QL11" i="2"/>
  <c r="QM11" i="2"/>
  <c r="QN11" i="2"/>
  <c r="QO11" i="2"/>
  <c r="QP11" i="2"/>
  <c r="QQ11" i="2"/>
  <c r="QR11" i="2"/>
  <c r="QS11" i="2"/>
  <c r="QT11" i="2"/>
  <c r="QU11" i="2"/>
  <c r="QV11" i="2"/>
  <c r="QW11" i="2"/>
  <c r="QX11" i="2"/>
  <c r="QY11" i="2"/>
  <c r="QZ11" i="2"/>
  <c r="RA11" i="2"/>
  <c r="RB11" i="2"/>
  <c r="RC11" i="2"/>
  <c r="RD11" i="2"/>
  <c r="RE11" i="2"/>
  <c r="RF11" i="2"/>
  <c r="RG11" i="2"/>
  <c r="RH11" i="2"/>
  <c r="RI11" i="2"/>
  <c r="RJ11" i="2"/>
  <c r="RK11" i="2"/>
  <c r="RL11" i="2"/>
  <c r="RM11" i="2"/>
  <c r="RN11" i="2"/>
  <c r="RO11" i="2"/>
  <c r="RP11" i="2"/>
  <c r="RQ11" i="2"/>
  <c r="RR11" i="2"/>
  <c r="RS11" i="2"/>
  <c r="RT11" i="2"/>
  <c r="RU11" i="2"/>
  <c r="RV11" i="2"/>
  <c r="RW11" i="2"/>
  <c r="RX11" i="2"/>
  <c r="RY11" i="2"/>
  <c r="RZ11" i="2"/>
  <c r="SA11" i="2"/>
  <c r="SB11" i="2"/>
  <c r="SC11" i="2"/>
  <c r="SD11" i="2"/>
  <c r="SE11" i="2"/>
  <c r="SF11" i="2"/>
  <c r="SG11" i="2"/>
  <c r="SH11" i="2"/>
  <c r="SI11" i="2"/>
  <c r="SJ11" i="2"/>
  <c r="SK11" i="2"/>
  <c r="SL11" i="2"/>
  <c r="SM11" i="2"/>
  <c r="SN11" i="2"/>
  <c r="SO11" i="2"/>
  <c r="SP11" i="2"/>
  <c r="SQ11" i="2"/>
  <c r="SR11" i="2"/>
  <c r="SS11" i="2"/>
  <c r="ST11" i="2"/>
  <c r="SU11" i="2"/>
  <c r="SV11" i="2"/>
  <c r="SW11" i="2"/>
  <c r="SX11" i="2"/>
  <c r="SY11" i="2"/>
  <c r="SZ11" i="2"/>
  <c r="TA11" i="2"/>
  <c r="TB11" i="2"/>
  <c r="TC11" i="2"/>
  <c r="TD11" i="2"/>
  <c r="TE11" i="2"/>
  <c r="TF11" i="2"/>
  <c r="TG11" i="2"/>
  <c r="TH11" i="2"/>
  <c r="TI11" i="2"/>
  <c r="TJ11" i="2"/>
  <c r="TK11" i="2"/>
  <c r="TL11" i="2"/>
  <c r="TM11" i="2"/>
  <c r="TN11" i="2"/>
  <c r="TO11" i="2"/>
  <c r="TP11" i="2"/>
  <c r="TQ11" i="2"/>
  <c r="TR11" i="2"/>
  <c r="TS11" i="2"/>
  <c r="TT11" i="2"/>
  <c r="TU11" i="2"/>
  <c r="TV11" i="2"/>
  <c r="PX12" i="2"/>
  <c r="PY12" i="2"/>
  <c r="PZ12" i="2"/>
  <c r="QA12" i="2"/>
  <c r="QB12" i="2"/>
  <c r="QC12" i="2"/>
  <c r="QD12" i="2"/>
  <c r="QE12" i="2"/>
  <c r="QF12" i="2"/>
  <c r="QG12" i="2"/>
  <c r="QH12" i="2"/>
  <c r="QI12" i="2"/>
  <c r="QJ12" i="2"/>
  <c r="QK12" i="2"/>
  <c r="QL12" i="2"/>
  <c r="QM12" i="2"/>
  <c r="QN12" i="2"/>
  <c r="QO12" i="2"/>
  <c r="QP12" i="2"/>
  <c r="QQ12" i="2"/>
  <c r="QR12" i="2"/>
  <c r="QS12" i="2"/>
  <c r="QT12" i="2"/>
  <c r="QU12" i="2"/>
  <c r="QV12" i="2"/>
  <c r="QW12" i="2"/>
  <c r="QX12" i="2"/>
  <c r="QY12" i="2"/>
  <c r="QZ12" i="2"/>
  <c r="RA12" i="2"/>
  <c r="RB12" i="2"/>
  <c r="RC12" i="2"/>
  <c r="RD12" i="2"/>
  <c r="RE12" i="2"/>
  <c r="RF12" i="2"/>
  <c r="RG12" i="2"/>
  <c r="RH12" i="2"/>
  <c r="RI12" i="2"/>
  <c r="RJ12" i="2"/>
  <c r="RK12" i="2"/>
  <c r="RL12" i="2"/>
  <c r="RM12" i="2"/>
  <c r="RN12" i="2"/>
  <c r="RO12" i="2"/>
  <c r="RP12" i="2"/>
  <c r="RQ12" i="2"/>
  <c r="RR12" i="2"/>
  <c r="RS12" i="2"/>
  <c r="RT12" i="2"/>
  <c r="RU12" i="2"/>
  <c r="RV12" i="2"/>
  <c r="RW12" i="2"/>
  <c r="RX12" i="2"/>
  <c r="RY12" i="2"/>
  <c r="RZ12" i="2"/>
  <c r="SA12" i="2"/>
  <c r="SB12" i="2"/>
  <c r="SC12" i="2"/>
  <c r="SD12" i="2"/>
  <c r="SE12" i="2"/>
  <c r="SF12" i="2"/>
  <c r="SG12" i="2"/>
  <c r="SH12" i="2"/>
  <c r="SI12" i="2"/>
  <c r="SJ12" i="2"/>
  <c r="SK12" i="2"/>
  <c r="SL12" i="2"/>
  <c r="SM12" i="2"/>
  <c r="SN12" i="2"/>
  <c r="SO12" i="2"/>
  <c r="SP12" i="2"/>
  <c r="SQ12" i="2"/>
  <c r="SR12" i="2"/>
  <c r="SS12" i="2"/>
  <c r="ST12" i="2"/>
  <c r="SU12" i="2"/>
  <c r="SV12" i="2"/>
  <c r="SW12" i="2"/>
  <c r="SX12" i="2"/>
  <c r="SY12" i="2"/>
  <c r="SZ12" i="2"/>
  <c r="TA12" i="2"/>
  <c r="TB12" i="2"/>
  <c r="TC12" i="2"/>
  <c r="TD12" i="2"/>
  <c r="TE12" i="2"/>
  <c r="TF12" i="2"/>
  <c r="TG12" i="2"/>
  <c r="TH12" i="2"/>
  <c r="TI12" i="2"/>
  <c r="TJ12" i="2"/>
  <c r="TK12" i="2"/>
  <c r="TL12" i="2"/>
  <c r="TM12" i="2"/>
  <c r="TN12" i="2"/>
  <c r="TO12" i="2"/>
  <c r="TP12" i="2"/>
  <c r="TQ12" i="2"/>
  <c r="TR12" i="2"/>
  <c r="TS12" i="2"/>
  <c r="TT12" i="2"/>
  <c r="TU12" i="2"/>
  <c r="TV12" i="2"/>
  <c r="PX13" i="2"/>
  <c r="PY13" i="2"/>
  <c r="PZ13" i="2"/>
  <c r="QA13" i="2"/>
  <c r="QB13" i="2"/>
  <c r="QC13" i="2"/>
  <c r="QD13" i="2"/>
  <c r="QE13" i="2"/>
  <c r="QF13" i="2"/>
  <c r="QG13" i="2"/>
  <c r="QH13" i="2"/>
  <c r="QI13" i="2"/>
  <c r="QJ13" i="2"/>
  <c r="QK13" i="2"/>
  <c r="QL13" i="2"/>
  <c r="QM13" i="2"/>
  <c r="QN13" i="2"/>
  <c r="QO13" i="2"/>
  <c r="QP13" i="2"/>
  <c r="QQ13" i="2"/>
  <c r="QR13" i="2"/>
  <c r="QS13" i="2"/>
  <c r="QT13" i="2"/>
  <c r="QU13" i="2"/>
  <c r="QV13" i="2"/>
  <c r="QW13" i="2"/>
  <c r="QX13" i="2"/>
  <c r="QY13" i="2"/>
  <c r="QZ13" i="2"/>
  <c r="RA13" i="2"/>
  <c r="RB13" i="2"/>
  <c r="RC13" i="2"/>
  <c r="RD13" i="2"/>
  <c r="RE13" i="2"/>
  <c r="RF13" i="2"/>
  <c r="RG13" i="2"/>
  <c r="RH13" i="2"/>
  <c r="RI13" i="2"/>
  <c r="RJ13" i="2"/>
  <c r="RK13" i="2"/>
  <c r="RL13" i="2"/>
  <c r="RM13" i="2"/>
  <c r="RN13" i="2"/>
  <c r="RO13" i="2"/>
  <c r="RP13" i="2"/>
  <c r="RQ13" i="2"/>
  <c r="RR13" i="2"/>
  <c r="RS13" i="2"/>
  <c r="RT13" i="2"/>
  <c r="RU13" i="2"/>
  <c r="RV13" i="2"/>
  <c r="RW13" i="2"/>
  <c r="RX13" i="2"/>
  <c r="RY13" i="2"/>
  <c r="RZ13" i="2"/>
  <c r="SA13" i="2"/>
  <c r="SB13" i="2"/>
  <c r="SC13" i="2"/>
  <c r="SD13" i="2"/>
  <c r="SE13" i="2"/>
  <c r="SF13" i="2"/>
  <c r="SG13" i="2"/>
  <c r="SH13" i="2"/>
  <c r="SI13" i="2"/>
  <c r="SJ13" i="2"/>
  <c r="SK13" i="2"/>
  <c r="SL13" i="2"/>
  <c r="SM13" i="2"/>
  <c r="SN13" i="2"/>
  <c r="SO13" i="2"/>
  <c r="SP13" i="2"/>
  <c r="SQ13" i="2"/>
  <c r="SR13" i="2"/>
  <c r="SS13" i="2"/>
  <c r="ST13" i="2"/>
  <c r="SU13" i="2"/>
  <c r="SV13" i="2"/>
  <c r="SW13" i="2"/>
  <c r="SX13" i="2"/>
  <c r="SY13" i="2"/>
  <c r="SZ13" i="2"/>
  <c r="TA13" i="2"/>
  <c r="TB13" i="2"/>
  <c r="TC13" i="2"/>
  <c r="TD13" i="2"/>
  <c r="TE13" i="2"/>
  <c r="TF13" i="2"/>
  <c r="TG13" i="2"/>
  <c r="TH13" i="2"/>
  <c r="TI13" i="2"/>
  <c r="TJ13" i="2"/>
  <c r="TK13" i="2"/>
  <c r="TL13" i="2"/>
  <c r="TM13" i="2"/>
  <c r="TN13" i="2"/>
  <c r="TO13" i="2"/>
  <c r="TP13" i="2"/>
  <c r="TQ13" i="2"/>
  <c r="TR13" i="2"/>
  <c r="TS13" i="2"/>
  <c r="TT13" i="2"/>
  <c r="TU13" i="2"/>
  <c r="TV13" i="2"/>
  <c r="PX14" i="2"/>
  <c r="PY14" i="2"/>
  <c r="PZ14" i="2"/>
  <c r="QA14" i="2"/>
  <c r="QB14" i="2"/>
  <c r="QC14" i="2"/>
  <c r="QD14" i="2"/>
  <c r="QE14" i="2"/>
  <c r="QF14" i="2"/>
  <c r="QG14" i="2"/>
  <c r="QH14" i="2"/>
  <c r="QI14" i="2"/>
  <c r="QJ14" i="2"/>
  <c r="QK14" i="2"/>
  <c r="QL14" i="2"/>
  <c r="QM14" i="2"/>
  <c r="QN14" i="2"/>
  <c r="QO14" i="2"/>
  <c r="QP14" i="2"/>
  <c r="QQ14" i="2"/>
  <c r="QR14" i="2"/>
  <c r="QS14" i="2"/>
  <c r="QT14" i="2"/>
  <c r="QU14" i="2"/>
  <c r="QV14" i="2"/>
  <c r="QW14" i="2"/>
  <c r="QX14" i="2"/>
  <c r="QY14" i="2"/>
  <c r="QZ14" i="2"/>
  <c r="RA14" i="2"/>
  <c r="RB14" i="2"/>
  <c r="RC14" i="2"/>
  <c r="RD14" i="2"/>
  <c r="RE14" i="2"/>
  <c r="RF14" i="2"/>
  <c r="RG14" i="2"/>
  <c r="RH14" i="2"/>
  <c r="RI14" i="2"/>
  <c r="RJ14" i="2"/>
  <c r="RK14" i="2"/>
  <c r="RL14" i="2"/>
  <c r="RM14" i="2"/>
  <c r="RN14" i="2"/>
  <c r="RO14" i="2"/>
  <c r="RP14" i="2"/>
  <c r="RQ14" i="2"/>
  <c r="RR14" i="2"/>
  <c r="RS14" i="2"/>
  <c r="RT14" i="2"/>
  <c r="RU14" i="2"/>
  <c r="RV14" i="2"/>
  <c r="RW14" i="2"/>
  <c r="RX14" i="2"/>
  <c r="RY14" i="2"/>
  <c r="RZ14" i="2"/>
  <c r="SA14" i="2"/>
  <c r="SB14" i="2"/>
  <c r="SC14" i="2"/>
  <c r="SD14" i="2"/>
  <c r="SE14" i="2"/>
  <c r="SF14" i="2"/>
  <c r="SG14" i="2"/>
  <c r="SH14" i="2"/>
  <c r="SI14" i="2"/>
  <c r="SJ14" i="2"/>
  <c r="SK14" i="2"/>
  <c r="SL14" i="2"/>
  <c r="SM14" i="2"/>
  <c r="SN14" i="2"/>
  <c r="SO14" i="2"/>
  <c r="SP14" i="2"/>
  <c r="SQ14" i="2"/>
  <c r="SR14" i="2"/>
  <c r="SS14" i="2"/>
  <c r="ST14" i="2"/>
  <c r="SU14" i="2"/>
  <c r="SV14" i="2"/>
  <c r="SW14" i="2"/>
  <c r="SX14" i="2"/>
  <c r="SY14" i="2"/>
  <c r="SZ14" i="2"/>
  <c r="TA14" i="2"/>
  <c r="TB14" i="2"/>
  <c r="TC14" i="2"/>
  <c r="TD14" i="2"/>
  <c r="TE14" i="2"/>
  <c r="TF14" i="2"/>
  <c r="TG14" i="2"/>
  <c r="TH14" i="2"/>
  <c r="TI14" i="2"/>
  <c r="TJ14" i="2"/>
  <c r="TK14" i="2"/>
  <c r="TL14" i="2"/>
  <c r="TM14" i="2"/>
  <c r="TN14" i="2"/>
  <c r="TO14" i="2"/>
  <c r="TP14" i="2"/>
  <c r="TQ14" i="2"/>
  <c r="TR14" i="2"/>
  <c r="TS14" i="2"/>
  <c r="TT14" i="2"/>
  <c r="TU14" i="2"/>
  <c r="TV14" i="2"/>
  <c r="PX15" i="2"/>
  <c r="PY15" i="2"/>
  <c r="PZ15" i="2"/>
  <c r="QA15" i="2"/>
  <c r="QB15" i="2"/>
  <c r="QC15" i="2"/>
  <c r="QD15" i="2"/>
  <c r="QE15" i="2"/>
  <c r="QF15" i="2"/>
  <c r="QG15" i="2"/>
  <c r="QH15" i="2"/>
  <c r="QI15" i="2"/>
  <c r="QJ15" i="2"/>
  <c r="QK15" i="2"/>
  <c r="QL15" i="2"/>
  <c r="QM15" i="2"/>
  <c r="QN15" i="2"/>
  <c r="QO15" i="2"/>
  <c r="QP15" i="2"/>
  <c r="QQ15" i="2"/>
  <c r="QR15" i="2"/>
  <c r="QS15" i="2"/>
  <c r="QT15" i="2"/>
  <c r="QU15" i="2"/>
  <c r="QV15" i="2"/>
  <c r="QW15" i="2"/>
  <c r="QX15" i="2"/>
  <c r="QY15" i="2"/>
  <c r="QZ15" i="2"/>
  <c r="RA15" i="2"/>
  <c r="RB15" i="2"/>
  <c r="RC15" i="2"/>
  <c r="RD15" i="2"/>
  <c r="RE15" i="2"/>
  <c r="RF15" i="2"/>
  <c r="RG15" i="2"/>
  <c r="RH15" i="2"/>
  <c r="RI15" i="2"/>
  <c r="RJ15" i="2"/>
  <c r="RK15" i="2"/>
  <c r="RL15" i="2"/>
  <c r="RM15" i="2"/>
  <c r="RN15" i="2"/>
  <c r="RO15" i="2"/>
  <c r="RP15" i="2"/>
  <c r="RQ15" i="2"/>
  <c r="RR15" i="2"/>
  <c r="RS15" i="2"/>
  <c r="RT15" i="2"/>
  <c r="RU15" i="2"/>
  <c r="RV15" i="2"/>
  <c r="RW15" i="2"/>
  <c r="RX15" i="2"/>
  <c r="RY15" i="2"/>
  <c r="RZ15" i="2"/>
  <c r="SA15" i="2"/>
  <c r="SB15" i="2"/>
  <c r="SC15" i="2"/>
  <c r="SD15" i="2"/>
  <c r="SE15" i="2"/>
  <c r="SF15" i="2"/>
  <c r="SG15" i="2"/>
  <c r="SH15" i="2"/>
  <c r="SI15" i="2"/>
  <c r="SJ15" i="2"/>
  <c r="SK15" i="2"/>
  <c r="SL15" i="2"/>
  <c r="SM15" i="2"/>
  <c r="SN15" i="2"/>
  <c r="SO15" i="2"/>
  <c r="SP15" i="2"/>
  <c r="SQ15" i="2"/>
  <c r="SR15" i="2"/>
  <c r="SS15" i="2"/>
  <c r="ST15" i="2"/>
  <c r="SU15" i="2"/>
  <c r="SV15" i="2"/>
  <c r="SW15" i="2"/>
  <c r="SX15" i="2"/>
  <c r="SY15" i="2"/>
  <c r="SZ15" i="2"/>
  <c r="TA15" i="2"/>
  <c r="TB15" i="2"/>
  <c r="TC15" i="2"/>
  <c r="TD15" i="2"/>
  <c r="TE15" i="2"/>
  <c r="TF15" i="2"/>
  <c r="TG15" i="2"/>
  <c r="TH15" i="2"/>
  <c r="TI15" i="2"/>
  <c r="TJ15" i="2"/>
  <c r="TK15" i="2"/>
  <c r="TL15" i="2"/>
  <c r="TM15" i="2"/>
  <c r="TN15" i="2"/>
  <c r="TO15" i="2"/>
  <c r="TP15" i="2"/>
  <c r="TQ15" i="2"/>
  <c r="TR15" i="2"/>
  <c r="TS15" i="2"/>
  <c r="TT15" i="2"/>
  <c r="TU15" i="2"/>
  <c r="TV15" i="2"/>
  <c r="PX16" i="2"/>
  <c r="PY16" i="2"/>
  <c r="PZ16" i="2"/>
  <c r="QA16" i="2"/>
  <c r="QB16" i="2"/>
  <c r="QC16" i="2"/>
  <c r="QD16" i="2"/>
  <c r="QE16" i="2"/>
  <c r="QF16" i="2"/>
  <c r="QG16" i="2"/>
  <c r="QH16" i="2"/>
  <c r="QI16" i="2"/>
  <c r="QJ16" i="2"/>
  <c r="QK16" i="2"/>
  <c r="QL16" i="2"/>
  <c r="QM16" i="2"/>
  <c r="QN16" i="2"/>
  <c r="QO16" i="2"/>
  <c r="QP16" i="2"/>
  <c r="QQ16" i="2"/>
  <c r="QR16" i="2"/>
  <c r="QS16" i="2"/>
  <c r="QT16" i="2"/>
  <c r="QU16" i="2"/>
  <c r="QV16" i="2"/>
  <c r="QW16" i="2"/>
  <c r="QX16" i="2"/>
  <c r="QY16" i="2"/>
  <c r="QZ16" i="2"/>
  <c r="RA16" i="2"/>
  <c r="RB16" i="2"/>
  <c r="RC16" i="2"/>
  <c r="RD16" i="2"/>
  <c r="RE16" i="2"/>
  <c r="RF16" i="2"/>
  <c r="RG16" i="2"/>
  <c r="RH16" i="2"/>
  <c r="RI16" i="2"/>
  <c r="RJ16" i="2"/>
  <c r="RK16" i="2"/>
  <c r="RL16" i="2"/>
  <c r="RM16" i="2"/>
  <c r="RN16" i="2"/>
  <c r="RO16" i="2"/>
  <c r="RP16" i="2"/>
  <c r="RQ16" i="2"/>
  <c r="RR16" i="2"/>
  <c r="RS16" i="2"/>
  <c r="RT16" i="2"/>
  <c r="RU16" i="2"/>
  <c r="RV16" i="2"/>
  <c r="RW16" i="2"/>
  <c r="RX16" i="2"/>
  <c r="RY16" i="2"/>
  <c r="RZ16" i="2"/>
  <c r="SA16" i="2"/>
  <c r="SB16" i="2"/>
  <c r="SC16" i="2"/>
  <c r="SD16" i="2"/>
  <c r="SE16" i="2"/>
  <c r="SF16" i="2"/>
  <c r="SG16" i="2"/>
  <c r="SH16" i="2"/>
  <c r="SI16" i="2"/>
  <c r="SJ16" i="2"/>
  <c r="SK16" i="2"/>
  <c r="SL16" i="2"/>
  <c r="SM16" i="2"/>
  <c r="SN16" i="2"/>
  <c r="SO16" i="2"/>
  <c r="SP16" i="2"/>
  <c r="SQ16" i="2"/>
  <c r="SR16" i="2"/>
  <c r="SS16" i="2"/>
  <c r="ST16" i="2"/>
  <c r="SU16" i="2"/>
  <c r="SV16" i="2"/>
  <c r="SW16" i="2"/>
  <c r="SX16" i="2"/>
  <c r="SY16" i="2"/>
  <c r="SZ16" i="2"/>
  <c r="TA16" i="2"/>
  <c r="TB16" i="2"/>
  <c r="TC16" i="2"/>
  <c r="TD16" i="2"/>
  <c r="TE16" i="2"/>
  <c r="TF16" i="2"/>
  <c r="TG16" i="2"/>
  <c r="TH16" i="2"/>
  <c r="TI16" i="2"/>
  <c r="TJ16" i="2"/>
  <c r="TK16" i="2"/>
  <c r="TL16" i="2"/>
  <c r="TM16" i="2"/>
  <c r="TN16" i="2"/>
  <c r="TO16" i="2"/>
  <c r="TP16" i="2"/>
  <c r="TQ16" i="2"/>
  <c r="TR16" i="2"/>
  <c r="TS16" i="2"/>
  <c r="TT16" i="2"/>
  <c r="TU16" i="2"/>
  <c r="TV16" i="2"/>
  <c r="PX17" i="2"/>
  <c r="PY17" i="2"/>
  <c r="PZ17" i="2"/>
  <c r="QA17" i="2"/>
  <c r="QB17" i="2"/>
  <c r="QC17" i="2"/>
  <c r="QD17" i="2"/>
  <c r="QE17" i="2"/>
  <c r="QF17" i="2"/>
  <c r="QG17" i="2"/>
  <c r="QH17" i="2"/>
  <c r="QI17" i="2"/>
  <c r="QJ17" i="2"/>
  <c r="QK17" i="2"/>
  <c r="QL17" i="2"/>
  <c r="QM17" i="2"/>
  <c r="QN17" i="2"/>
  <c r="QO17" i="2"/>
  <c r="QP17" i="2"/>
  <c r="QQ17" i="2"/>
  <c r="QR17" i="2"/>
  <c r="QS17" i="2"/>
  <c r="QT17" i="2"/>
  <c r="QU17" i="2"/>
  <c r="QV17" i="2"/>
  <c r="QW17" i="2"/>
  <c r="QX17" i="2"/>
  <c r="QY17" i="2"/>
  <c r="QZ17" i="2"/>
  <c r="RA17" i="2"/>
  <c r="RB17" i="2"/>
  <c r="RC17" i="2"/>
  <c r="RD17" i="2"/>
  <c r="RE17" i="2"/>
  <c r="RF17" i="2"/>
  <c r="RG17" i="2"/>
  <c r="RH17" i="2"/>
  <c r="RI17" i="2"/>
  <c r="RJ17" i="2"/>
  <c r="RK17" i="2"/>
  <c r="RL17" i="2"/>
  <c r="RM17" i="2"/>
  <c r="RN17" i="2"/>
  <c r="RO17" i="2"/>
  <c r="RP17" i="2"/>
  <c r="RQ17" i="2"/>
  <c r="RR17" i="2"/>
  <c r="RS17" i="2"/>
  <c r="RT17" i="2"/>
  <c r="RU17" i="2"/>
  <c r="RV17" i="2"/>
  <c r="RW17" i="2"/>
  <c r="RX17" i="2"/>
  <c r="RY17" i="2"/>
  <c r="RZ17" i="2"/>
  <c r="SA17" i="2"/>
  <c r="SB17" i="2"/>
  <c r="SC17" i="2"/>
  <c r="SD17" i="2"/>
  <c r="SE17" i="2"/>
  <c r="SF17" i="2"/>
  <c r="SG17" i="2"/>
  <c r="SH17" i="2"/>
  <c r="SI17" i="2"/>
  <c r="SJ17" i="2"/>
  <c r="SK17" i="2"/>
  <c r="SL17" i="2"/>
  <c r="SM17" i="2"/>
  <c r="SN17" i="2"/>
  <c r="SO17" i="2"/>
  <c r="SP17" i="2"/>
  <c r="SQ17" i="2"/>
  <c r="SR17" i="2"/>
  <c r="SS17" i="2"/>
  <c r="ST17" i="2"/>
  <c r="SU17" i="2"/>
  <c r="SV17" i="2"/>
  <c r="SW17" i="2"/>
  <c r="SX17" i="2"/>
  <c r="SY17" i="2"/>
  <c r="SZ17" i="2"/>
  <c r="TA17" i="2"/>
  <c r="TB17" i="2"/>
  <c r="TC17" i="2"/>
  <c r="TD17" i="2"/>
  <c r="TE17" i="2"/>
  <c r="TF17" i="2"/>
  <c r="TG17" i="2"/>
  <c r="TH17" i="2"/>
  <c r="TI17" i="2"/>
  <c r="TJ17" i="2"/>
  <c r="TK17" i="2"/>
  <c r="TL17" i="2"/>
  <c r="TM17" i="2"/>
  <c r="TN17" i="2"/>
  <c r="TO17" i="2"/>
  <c r="TP17" i="2"/>
  <c r="TQ17" i="2"/>
  <c r="TR17" i="2"/>
  <c r="TS17" i="2"/>
  <c r="TT17" i="2"/>
  <c r="TU17" i="2"/>
  <c r="TV17" i="2"/>
  <c r="PX18" i="2"/>
  <c r="PY18" i="2"/>
  <c r="PZ18" i="2"/>
  <c r="QA18" i="2"/>
  <c r="QB18" i="2"/>
  <c r="QC18" i="2"/>
  <c r="QD18" i="2"/>
  <c r="QE18" i="2"/>
  <c r="QF18" i="2"/>
  <c r="QG18" i="2"/>
  <c r="QH18" i="2"/>
  <c r="QI18" i="2"/>
  <c r="QJ18" i="2"/>
  <c r="QK18" i="2"/>
  <c r="QL18" i="2"/>
  <c r="QM18" i="2"/>
  <c r="QN18" i="2"/>
  <c r="QO18" i="2"/>
  <c r="QP18" i="2"/>
  <c r="QQ18" i="2"/>
  <c r="QR18" i="2"/>
  <c r="QS18" i="2"/>
  <c r="QT18" i="2"/>
  <c r="QU18" i="2"/>
  <c r="QV18" i="2"/>
  <c r="QW18" i="2"/>
  <c r="QX18" i="2"/>
  <c r="QY18" i="2"/>
  <c r="QZ18" i="2"/>
  <c r="RA18" i="2"/>
  <c r="RB18" i="2"/>
  <c r="RC18" i="2"/>
  <c r="RD18" i="2"/>
  <c r="RE18" i="2"/>
  <c r="RF18" i="2"/>
  <c r="RG18" i="2"/>
  <c r="RH18" i="2"/>
  <c r="RI18" i="2"/>
  <c r="RJ18" i="2"/>
  <c r="RK18" i="2"/>
  <c r="RL18" i="2"/>
  <c r="RM18" i="2"/>
  <c r="RN18" i="2"/>
  <c r="RO18" i="2"/>
  <c r="RP18" i="2"/>
  <c r="RQ18" i="2"/>
  <c r="RR18" i="2"/>
  <c r="RS18" i="2"/>
  <c r="RT18" i="2"/>
  <c r="RU18" i="2"/>
  <c r="RV18" i="2"/>
  <c r="RW18" i="2"/>
  <c r="RX18" i="2"/>
  <c r="RY18" i="2"/>
  <c r="RZ18" i="2"/>
  <c r="SA18" i="2"/>
  <c r="SB18" i="2"/>
  <c r="SC18" i="2"/>
  <c r="SD18" i="2"/>
  <c r="SE18" i="2"/>
  <c r="SF18" i="2"/>
  <c r="SG18" i="2"/>
  <c r="SH18" i="2"/>
  <c r="SI18" i="2"/>
  <c r="SJ18" i="2"/>
  <c r="SK18" i="2"/>
  <c r="SL18" i="2"/>
  <c r="SM18" i="2"/>
  <c r="SN18" i="2"/>
  <c r="SO18" i="2"/>
  <c r="SP18" i="2"/>
  <c r="SQ18" i="2"/>
  <c r="SR18" i="2"/>
  <c r="SS18" i="2"/>
  <c r="ST18" i="2"/>
  <c r="SU18" i="2"/>
  <c r="SV18" i="2"/>
  <c r="SW18" i="2"/>
  <c r="SX18" i="2"/>
  <c r="SY18" i="2"/>
  <c r="SZ18" i="2"/>
  <c r="TA18" i="2"/>
  <c r="TB18" i="2"/>
  <c r="TC18" i="2"/>
  <c r="TD18" i="2"/>
  <c r="TE18" i="2"/>
  <c r="TF18" i="2"/>
  <c r="TG18" i="2"/>
  <c r="TH18" i="2"/>
  <c r="TI18" i="2"/>
  <c r="TJ18" i="2"/>
  <c r="TK18" i="2"/>
  <c r="TL18" i="2"/>
  <c r="TM18" i="2"/>
  <c r="TN18" i="2"/>
  <c r="TO18" i="2"/>
  <c r="TP18" i="2"/>
  <c r="TQ18" i="2"/>
  <c r="TR18" i="2"/>
  <c r="TS18" i="2"/>
  <c r="TT18" i="2"/>
  <c r="TU18" i="2"/>
  <c r="TV18" i="2"/>
  <c r="PX19" i="2"/>
  <c r="PY19" i="2"/>
  <c r="PZ19" i="2"/>
  <c r="QA19" i="2"/>
  <c r="QB19" i="2"/>
  <c r="QC19" i="2"/>
  <c r="QD19" i="2"/>
  <c r="QE19" i="2"/>
  <c r="QF19" i="2"/>
  <c r="QG19" i="2"/>
  <c r="QH19" i="2"/>
  <c r="QI19" i="2"/>
  <c r="QJ19" i="2"/>
  <c r="QK19" i="2"/>
  <c r="QL19" i="2"/>
  <c r="QM19" i="2"/>
  <c r="QN19" i="2"/>
  <c r="QO19" i="2"/>
  <c r="QP19" i="2"/>
  <c r="QQ19" i="2"/>
  <c r="QR19" i="2"/>
  <c r="QS19" i="2"/>
  <c r="QT19" i="2"/>
  <c r="QU19" i="2"/>
  <c r="QV19" i="2"/>
  <c r="QW19" i="2"/>
  <c r="QX19" i="2"/>
  <c r="QY19" i="2"/>
  <c r="QZ19" i="2"/>
  <c r="RA19" i="2"/>
  <c r="RB19" i="2"/>
  <c r="RC19" i="2"/>
  <c r="RD19" i="2"/>
  <c r="RE19" i="2"/>
  <c r="RF19" i="2"/>
  <c r="RG19" i="2"/>
  <c r="RH19" i="2"/>
  <c r="RI19" i="2"/>
  <c r="RJ19" i="2"/>
  <c r="RK19" i="2"/>
  <c r="RL19" i="2"/>
  <c r="RM19" i="2"/>
  <c r="RN19" i="2"/>
  <c r="RO19" i="2"/>
  <c r="RP19" i="2"/>
  <c r="RQ19" i="2"/>
  <c r="RR19" i="2"/>
  <c r="RS19" i="2"/>
  <c r="RT19" i="2"/>
  <c r="RU19" i="2"/>
  <c r="RV19" i="2"/>
  <c r="RW19" i="2"/>
  <c r="RX19" i="2"/>
  <c r="RY19" i="2"/>
  <c r="RZ19" i="2"/>
  <c r="SA19" i="2"/>
  <c r="SB19" i="2"/>
  <c r="SC19" i="2"/>
  <c r="SD19" i="2"/>
  <c r="SE19" i="2"/>
  <c r="SF19" i="2"/>
  <c r="SG19" i="2"/>
  <c r="SH19" i="2"/>
  <c r="SI19" i="2"/>
  <c r="SJ19" i="2"/>
  <c r="SK19" i="2"/>
  <c r="SL19" i="2"/>
  <c r="SM19" i="2"/>
  <c r="SN19" i="2"/>
  <c r="SO19" i="2"/>
  <c r="SP19" i="2"/>
  <c r="SQ19" i="2"/>
  <c r="SR19" i="2"/>
  <c r="SS19" i="2"/>
  <c r="ST19" i="2"/>
  <c r="SU19" i="2"/>
  <c r="SV19" i="2"/>
  <c r="SW19" i="2"/>
  <c r="SX19" i="2"/>
  <c r="SY19" i="2"/>
  <c r="SZ19" i="2"/>
  <c r="TA19" i="2"/>
  <c r="TB19" i="2"/>
  <c r="TC19" i="2"/>
  <c r="TD19" i="2"/>
  <c r="TE19" i="2"/>
  <c r="TF19" i="2"/>
  <c r="TG19" i="2"/>
  <c r="TH19" i="2"/>
  <c r="TI19" i="2"/>
  <c r="TJ19" i="2"/>
  <c r="TK19" i="2"/>
  <c r="TL19" i="2"/>
  <c r="TM19" i="2"/>
  <c r="TN19" i="2"/>
  <c r="TO19" i="2"/>
  <c r="TP19" i="2"/>
  <c r="TQ19" i="2"/>
  <c r="TR19" i="2"/>
  <c r="TS19" i="2"/>
  <c r="TT19" i="2"/>
  <c r="TU19" i="2"/>
  <c r="TV19" i="2"/>
  <c r="PX20" i="2"/>
  <c r="PY20" i="2"/>
  <c r="PZ20" i="2"/>
  <c r="QA20" i="2"/>
  <c r="QB20" i="2"/>
  <c r="QC20" i="2"/>
  <c r="QD20" i="2"/>
  <c r="QE20" i="2"/>
  <c r="QF20" i="2"/>
  <c r="QG20" i="2"/>
  <c r="QH20" i="2"/>
  <c r="QI20" i="2"/>
  <c r="QJ20" i="2"/>
  <c r="QK20" i="2"/>
  <c r="QL20" i="2"/>
  <c r="QM20" i="2"/>
  <c r="QN20" i="2"/>
  <c r="QO20" i="2"/>
  <c r="QP20" i="2"/>
  <c r="QQ20" i="2"/>
  <c r="QR20" i="2"/>
  <c r="QS20" i="2"/>
  <c r="QT20" i="2"/>
  <c r="QU20" i="2"/>
  <c r="QV20" i="2"/>
  <c r="QW20" i="2"/>
  <c r="QX20" i="2"/>
  <c r="QY20" i="2"/>
  <c r="QZ20" i="2"/>
  <c r="RA20" i="2"/>
  <c r="RB20" i="2"/>
  <c r="RC20" i="2"/>
  <c r="RD20" i="2"/>
  <c r="RE20" i="2"/>
  <c r="RF20" i="2"/>
  <c r="RG20" i="2"/>
  <c r="RH20" i="2"/>
  <c r="RI20" i="2"/>
  <c r="RJ20" i="2"/>
  <c r="RK20" i="2"/>
  <c r="RL20" i="2"/>
  <c r="RM20" i="2"/>
  <c r="RN20" i="2"/>
  <c r="RO20" i="2"/>
  <c r="RP20" i="2"/>
  <c r="RQ20" i="2"/>
  <c r="RR20" i="2"/>
  <c r="RS20" i="2"/>
  <c r="RT20" i="2"/>
  <c r="RU20" i="2"/>
  <c r="RV20" i="2"/>
  <c r="RW20" i="2"/>
  <c r="RX20" i="2"/>
  <c r="RY20" i="2"/>
  <c r="RZ20" i="2"/>
  <c r="SA20" i="2"/>
  <c r="SB20" i="2"/>
  <c r="SC20" i="2"/>
  <c r="SD20" i="2"/>
  <c r="SE20" i="2"/>
  <c r="SF20" i="2"/>
  <c r="SG20" i="2"/>
  <c r="SH20" i="2"/>
  <c r="SI20" i="2"/>
  <c r="SJ20" i="2"/>
  <c r="SK20" i="2"/>
  <c r="SL20" i="2"/>
  <c r="SM20" i="2"/>
  <c r="SN20" i="2"/>
  <c r="SO20" i="2"/>
  <c r="SP20" i="2"/>
  <c r="SQ20" i="2"/>
  <c r="SR20" i="2"/>
  <c r="SS20" i="2"/>
  <c r="ST20" i="2"/>
  <c r="SU20" i="2"/>
  <c r="SV20" i="2"/>
  <c r="SW20" i="2"/>
  <c r="SX20" i="2"/>
  <c r="SY20" i="2"/>
  <c r="SZ20" i="2"/>
  <c r="TA20" i="2"/>
  <c r="TB20" i="2"/>
  <c r="TC20" i="2"/>
  <c r="TD20" i="2"/>
  <c r="TE20" i="2"/>
  <c r="TF20" i="2"/>
  <c r="TG20" i="2"/>
  <c r="TH20" i="2"/>
  <c r="TI20" i="2"/>
  <c r="TJ20" i="2"/>
  <c r="TK20" i="2"/>
  <c r="TL20" i="2"/>
  <c r="TM20" i="2"/>
  <c r="TN20" i="2"/>
  <c r="TO20" i="2"/>
  <c r="TP20" i="2"/>
  <c r="TQ20" i="2"/>
  <c r="TR20" i="2"/>
  <c r="TS20" i="2"/>
  <c r="TT20" i="2"/>
  <c r="TU20" i="2"/>
  <c r="TV20" i="2"/>
  <c r="PX21" i="2"/>
  <c r="PY21" i="2"/>
  <c r="PZ21" i="2"/>
  <c r="QA21" i="2"/>
  <c r="QB21" i="2"/>
  <c r="QC21" i="2"/>
  <c r="QD21" i="2"/>
  <c r="QE21" i="2"/>
  <c r="QF21" i="2"/>
  <c r="QG21" i="2"/>
  <c r="QH21" i="2"/>
  <c r="QI21" i="2"/>
  <c r="QJ21" i="2"/>
  <c r="QK21" i="2"/>
  <c r="QL21" i="2"/>
  <c r="QM21" i="2"/>
  <c r="QN21" i="2"/>
  <c r="QO21" i="2"/>
  <c r="QP21" i="2"/>
  <c r="QQ21" i="2"/>
  <c r="QR21" i="2"/>
  <c r="QS21" i="2"/>
  <c r="QT21" i="2"/>
  <c r="QU21" i="2"/>
  <c r="QV21" i="2"/>
  <c r="QW21" i="2"/>
  <c r="QX21" i="2"/>
  <c r="QY21" i="2"/>
  <c r="QZ21" i="2"/>
  <c r="RA21" i="2"/>
  <c r="RB21" i="2"/>
  <c r="RC21" i="2"/>
  <c r="RD21" i="2"/>
  <c r="RE21" i="2"/>
  <c r="RF21" i="2"/>
  <c r="RG21" i="2"/>
  <c r="RH21" i="2"/>
  <c r="RI21" i="2"/>
  <c r="RJ21" i="2"/>
  <c r="RK21" i="2"/>
  <c r="RL21" i="2"/>
  <c r="RM21" i="2"/>
  <c r="RN21" i="2"/>
  <c r="RO21" i="2"/>
  <c r="RP21" i="2"/>
  <c r="RQ21" i="2"/>
  <c r="RR21" i="2"/>
  <c r="RS21" i="2"/>
  <c r="RT21" i="2"/>
  <c r="RU21" i="2"/>
  <c r="RV21" i="2"/>
  <c r="RW21" i="2"/>
  <c r="RX21" i="2"/>
  <c r="RY21" i="2"/>
  <c r="RZ21" i="2"/>
  <c r="SA21" i="2"/>
  <c r="SB21" i="2"/>
  <c r="SC21" i="2"/>
  <c r="SD21" i="2"/>
  <c r="SE21" i="2"/>
  <c r="SF21" i="2"/>
  <c r="SG21" i="2"/>
  <c r="SH21" i="2"/>
  <c r="SI21" i="2"/>
  <c r="SJ21" i="2"/>
  <c r="SK21" i="2"/>
  <c r="SL21" i="2"/>
  <c r="SM21" i="2"/>
  <c r="SN21" i="2"/>
  <c r="SO21" i="2"/>
  <c r="SP21" i="2"/>
  <c r="SQ21" i="2"/>
  <c r="SR21" i="2"/>
  <c r="SS21" i="2"/>
  <c r="ST21" i="2"/>
  <c r="SU21" i="2"/>
  <c r="SV21" i="2"/>
  <c r="SW21" i="2"/>
  <c r="SX21" i="2"/>
  <c r="SY21" i="2"/>
  <c r="SZ21" i="2"/>
  <c r="TA21" i="2"/>
  <c r="TB21" i="2"/>
  <c r="TC21" i="2"/>
  <c r="TD21" i="2"/>
  <c r="TE21" i="2"/>
  <c r="TF21" i="2"/>
  <c r="TG21" i="2"/>
  <c r="TH21" i="2"/>
  <c r="TI21" i="2"/>
  <c r="TJ21" i="2"/>
  <c r="TK21" i="2"/>
  <c r="TL21" i="2"/>
  <c r="TM21" i="2"/>
  <c r="TN21" i="2"/>
  <c r="TO21" i="2"/>
  <c r="TP21" i="2"/>
  <c r="TQ21" i="2"/>
  <c r="TR21" i="2"/>
  <c r="TS21" i="2"/>
  <c r="TT21" i="2"/>
  <c r="TU21" i="2"/>
  <c r="TV21" i="2"/>
  <c r="PX22" i="2"/>
  <c r="PY22" i="2"/>
  <c r="PZ22" i="2"/>
  <c r="QA22" i="2"/>
  <c r="QB22" i="2"/>
  <c r="QC22" i="2"/>
  <c r="QD22" i="2"/>
  <c r="QE22" i="2"/>
  <c r="QF22" i="2"/>
  <c r="QG22" i="2"/>
  <c r="QH22" i="2"/>
  <c r="QI22" i="2"/>
  <c r="QJ22" i="2"/>
  <c r="QK22" i="2"/>
  <c r="QL22" i="2"/>
  <c r="QM22" i="2"/>
  <c r="QN22" i="2"/>
  <c r="QO22" i="2"/>
  <c r="QP22" i="2"/>
  <c r="QQ22" i="2"/>
  <c r="QR22" i="2"/>
  <c r="QS22" i="2"/>
  <c r="QT22" i="2"/>
  <c r="QU22" i="2"/>
  <c r="QV22" i="2"/>
  <c r="QW22" i="2"/>
  <c r="QX22" i="2"/>
  <c r="QY22" i="2"/>
  <c r="QZ22" i="2"/>
  <c r="RA22" i="2"/>
  <c r="RB22" i="2"/>
  <c r="RC22" i="2"/>
  <c r="RD22" i="2"/>
  <c r="RE22" i="2"/>
  <c r="RF22" i="2"/>
  <c r="RG22" i="2"/>
  <c r="RH22" i="2"/>
  <c r="RI22" i="2"/>
  <c r="RJ22" i="2"/>
  <c r="RK22" i="2"/>
  <c r="RL22" i="2"/>
  <c r="RM22" i="2"/>
  <c r="RN22" i="2"/>
  <c r="RO22" i="2"/>
  <c r="RP22" i="2"/>
  <c r="RQ22" i="2"/>
  <c r="RR22" i="2"/>
  <c r="RS22" i="2"/>
  <c r="RT22" i="2"/>
  <c r="RU22" i="2"/>
  <c r="RV22" i="2"/>
  <c r="RW22" i="2"/>
  <c r="RX22" i="2"/>
  <c r="RY22" i="2"/>
  <c r="RZ22" i="2"/>
  <c r="SA22" i="2"/>
  <c r="SB22" i="2"/>
  <c r="SC22" i="2"/>
  <c r="SD22" i="2"/>
  <c r="SE22" i="2"/>
  <c r="SF22" i="2"/>
  <c r="SG22" i="2"/>
  <c r="SH22" i="2"/>
  <c r="SI22" i="2"/>
  <c r="SJ22" i="2"/>
  <c r="SK22" i="2"/>
  <c r="SL22" i="2"/>
  <c r="SM22" i="2"/>
  <c r="SN22" i="2"/>
  <c r="SO22" i="2"/>
  <c r="SP22" i="2"/>
  <c r="SQ22" i="2"/>
  <c r="SR22" i="2"/>
  <c r="SS22" i="2"/>
  <c r="ST22" i="2"/>
  <c r="SU22" i="2"/>
  <c r="SV22" i="2"/>
  <c r="SW22" i="2"/>
  <c r="SX22" i="2"/>
  <c r="SY22" i="2"/>
  <c r="SZ22" i="2"/>
  <c r="TA22" i="2"/>
  <c r="TB22" i="2"/>
  <c r="TC22" i="2"/>
  <c r="TD22" i="2"/>
  <c r="TE22" i="2"/>
  <c r="TF22" i="2"/>
  <c r="TG22" i="2"/>
  <c r="TH22" i="2"/>
  <c r="TI22" i="2"/>
  <c r="TJ22" i="2"/>
  <c r="TK22" i="2"/>
  <c r="TL22" i="2"/>
  <c r="TM22" i="2"/>
  <c r="TN22" i="2"/>
  <c r="TO22" i="2"/>
  <c r="TP22" i="2"/>
  <c r="TQ22" i="2"/>
  <c r="TR22" i="2"/>
  <c r="TS22" i="2"/>
  <c r="TT22" i="2"/>
  <c r="TU22" i="2"/>
  <c r="TV22" i="2"/>
  <c r="PX23" i="2"/>
  <c r="PY23" i="2"/>
  <c r="PZ23" i="2"/>
  <c r="QA23" i="2"/>
  <c r="QB23" i="2"/>
  <c r="QC23" i="2"/>
  <c r="QD23" i="2"/>
  <c r="QE23" i="2"/>
  <c r="QF23" i="2"/>
  <c r="QG23" i="2"/>
  <c r="QH23" i="2"/>
  <c r="QI23" i="2"/>
  <c r="QJ23" i="2"/>
  <c r="QK23" i="2"/>
  <c r="QL23" i="2"/>
  <c r="QM23" i="2"/>
  <c r="QN23" i="2"/>
  <c r="QO23" i="2"/>
  <c r="QP23" i="2"/>
  <c r="QQ23" i="2"/>
  <c r="QR23" i="2"/>
  <c r="QS23" i="2"/>
  <c r="QT23" i="2"/>
  <c r="QU23" i="2"/>
  <c r="QV23" i="2"/>
  <c r="QW23" i="2"/>
  <c r="QX23" i="2"/>
  <c r="QY23" i="2"/>
  <c r="QZ23" i="2"/>
  <c r="RA23" i="2"/>
  <c r="RB23" i="2"/>
  <c r="RC23" i="2"/>
  <c r="RD23" i="2"/>
  <c r="RE23" i="2"/>
  <c r="RF23" i="2"/>
  <c r="RG23" i="2"/>
  <c r="RH23" i="2"/>
  <c r="RI23" i="2"/>
  <c r="RJ23" i="2"/>
  <c r="RK23" i="2"/>
  <c r="RL23" i="2"/>
  <c r="RM23" i="2"/>
  <c r="RN23" i="2"/>
  <c r="RO23" i="2"/>
  <c r="RP23" i="2"/>
  <c r="RQ23" i="2"/>
  <c r="RR23" i="2"/>
  <c r="RS23" i="2"/>
  <c r="RT23" i="2"/>
  <c r="RU23" i="2"/>
  <c r="RV23" i="2"/>
  <c r="RW23" i="2"/>
  <c r="RX23" i="2"/>
  <c r="RY23" i="2"/>
  <c r="RZ23" i="2"/>
  <c r="SA23" i="2"/>
  <c r="SB23" i="2"/>
  <c r="SC23" i="2"/>
  <c r="SD23" i="2"/>
  <c r="SE23" i="2"/>
  <c r="SF23" i="2"/>
  <c r="SG23" i="2"/>
  <c r="SH23" i="2"/>
  <c r="SI23" i="2"/>
  <c r="SJ23" i="2"/>
  <c r="SK23" i="2"/>
  <c r="SL23" i="2"/>
  <c r="SM23" i="2"/>
  <c r="SN23" i="2"/>
  <c r="SO23" i="2"/>
  <c r="SP23" i="2"/>
  <c r="SQ23" i="2"/>
  <c r="SR23" i="2"/>
  <c r="SS23" i="2"/>
  <c r="ST23" i="2"/>
  <c r="SU23" i="2"/>
  <c r="SV23" i="2"/>
  <c r="SW23" i="2"/>
  <c r="SX23" i="2"/>
  <c r="SY23" i="2"/>
  <c r="SZ23" i="2"/>
  <c r="TA23" i="2"/>
  <c r="TB23" i="2"/>
  <c r="TC23" i="2"/>
  <c r="TD23" i="2"/>
  <c r="TE23" i="2"/>
  <c r="TF23" i="2"/>
  <c r="TG23" i="2"/>
  <c r="TH23" i="2"/>
  <c r="TI23" i="2"/>
  <c r="TJ23" i="2"/>
  <c r="TK23" i="2"/>
  <c r="TL23" i="2"/>
  <c r="TM23" i="2"/>
  <c r="TN23" i="2"/>
  <c r="TO23" i="2"/>
  <c r="TP23" i="2"/>
  <c r="TQ23" i="2"/>
  <c r="TR23" i="2"/>
  <c r="TS23" i="2"/>
  <c r="TT23" i="2"/>
  <c r="TU23" i="2"/>
  <c r="TV23" i="2"/>
  <c r="PX24" i="2"/>
  <c r="PY24" i="2"/>
  <c r="PZ24" i="2"/>
  <c r="QA24" i="2"/>
  <c r="QB24" i="2"/>
  <c r="QC24" i="2"/>
  <c r="QD24" i="2"/>
  <c r="QE24" i="2"/>
  <c r="QF24" i="2"/>
  <c r="QG24" i="2"/>
  <c r="QH24" i="2"/>
  <c r="QI24" i="2"/>
  <c r="QJ24" i="2"/>
  <c r="QK24" i="2"/>
  <c r="QL24" i="2"/>
  <c r="QM24" i="2"/>
  <c r="QN24" i="2"/>
  <c r="QO24" i="2"/>
  <c r="QP24" i="2"/>
  <c r="QQ24" i="2"/>
  <c r="QR24" i="2"/>
  <c r="QS24" i="2"/>
  <c r="QT24" i="2"/>
  <c r="QU24" i="2"/>
  <c r="QV24" i="2"/>
  <c r="QW24" i="2"/>
  <c r="QX24" i="2"/>
  <c r="QY24" i="2"/>
  <c r="QZ24" i="2"/>
  <c r="RA24" i="2"/>
  <c r="RB24" i="2"/>
  <c r="RC24" i="2"/>
  <c r="RD24" i="2"/>
  <c r="RE24" i="2"/>
  <c r="RF24" i="2"/>
  <c r="RG24" i="2"/>
  <c r="RH24" i="2"/>
  <c r="RI24" i="2"/>
  <c r="RJ24" i="2"/>
  <c r="RK24" i="2"/>
  <c r="RL24" i="2"/>
  <c r="RM24" i="2"/>
  <c r="RN24" i="2"/>
  <c r="RO24" i="2"/>
  <c r="RP24" i="2"/>
  <c r="RQ24" i="2"/>
  <c r="RR24" i="2"/>
  <c r="RS24" i="2"/>
  <c r="RT24" i="2"/>
  <c r="RU24" i="2"/>
  <c r="RV24" i="2"/>
  <c r="RW24" i="2"/>
  <c r="RX24" i="2"/>
  <c r="RY24" i="2"/>
  <c r="RZ24" i="2"/>
  <c r="SA24" i="2"/>
  <c r="SB24" i="2"/>
  <c r="SC24" i="2"/>
  <c r="SD24" i="2"/>
  <c r="SE24" i="2"/>
  <c r="SF24" i="2"/>
  <c r="SG24" i="2"/>
  <c r="SH24" i="2"/>
  <c r="SI24" i="2"/>
  <c r="SJ24" i="2"/>
  <c r="SK24" i="2"/>
  <c r="SL24" i="2"/>
  <c r="SM24" i="2"/>
  <c r="SN24" i="2"/>
  <c r="SO24" i="2"/>
  <c r="SP24" i="2"/>
  <c r="SQ24" i="2"/>
  <c r="SR24" i="2"/>
  <c r="SS24" i="2"/>
  <c r="ST24" i="2"/>
  <c r="SU24" i="2"/>
  <c r="SV24" i="2"/>
  <c r="SW24" i="2"/>
  <c r="SX24" i="2"/>
  <c r="SY24" i="2"/>
  <c r="SZ24" i="2"/>
  <c r="TA24" i="2"/>
  <c r="TB24" i="2"/>
  <c r="TC24" i="2"/>
  <c r="TD24" i="2"/>
  <c r="TE24" i="2"/>
  <c r="TF24" i="2"/>
  <c r="TG24" i="2"/>
  <c r="TH24" i="2"/>
  <c r="TI24" i="2"/>
  <c r="TJ24" i="2"/>
  <c r="TK24" i="2"/>
  <c r="TL24" i="2"/>
  <c r="TM24" i="2"/>
  <c r="TN24" i="2"/>
  <c r="TO24" i="2"/>
  <c r="TP24" i="2"/>
  <c r="TQ24" i="2"/>
  <c r="TR24" i="2"/>
  <c r="TS24" i="2"/>
  <c r="TT24" i="2"/>
  <c r="TU24" i="2"/>
  <c r="TV24" i="2"/>
  <c r="PX25" i="2"/>
  <c r="PY25" i="2"/>
  <c r="PZ25" i="2"/>
  <c r="QA25" i="2"/>
  <c r="QB25" i="2"/>
  <c r="QC25" i="2"/>
  <c r="QD25" i="2"/>
  <c r="QE25" i="2"/>
  <c r="QF25" i="2"/>
  <c r="QG25" i="2"/>
  <c r="QH25" i="2"/>
  <c r="QI25" i="2"/>
  <c r="QJ25" i="2"/>
  <c r="QK25" i="2"/>
  <c r="QL25" i="2"/>
  <c r="QM25" i="2"/>
  <c r="QN25" i="2"/>
  <c r="QO25" i="2"/>
  <c r="QP25" i="2"/>
  <c r="QQ25" i="2"/>
  <c r="QR25" i="2"/>
  <c r="QS25" i="2"/>
  <c r="QT25" i="2"/>
  <c r="QU25" i="2"/>
  <c r="QV25" i="2"/>
  <c r="QW25" i="2"/>
  <c r="QX25" i="2"/>
  <c r="QY25" i="2"/>
  <c r="QZ25" i="2"/>
  <c r="RA25" i="2"/>
  <c r="RB25" i="2"/>
  <c r="RC25" i="2"/>
  <c r="RD25" i="2"/>
  <c r="RE25" i="2"/>
  <c r="RF25" i="2"/>
  <c r="RG25" i="2"/>
  <c r="RH25" i="2"/>
  <c r="RI25" i="2"/>
  <c r="RJ25" i="2"/>
  <c r="RK25" i="2"/>
  <c r="RL25" i="2"/>
  <c r="RM25" i="2"/>
  <c r="RN25" i="2"/>
  <c r="RO25" i="2"/>
  <c r="RP25" i="2"/>
  <c r="RQ25" i="2"/>
  <c r="RR25" i="2"/>
  <c r="RS25" i="2"/>
  <c r="RT25" i="2"/>
  <c r="RU25" i="2"/>
  <c r="RV25" i="2"/>
  <c r="RW25" i="2"/>
  <c r="RX25" i="2"/>
  <c r="RY25" i="2"/>
  <c r="RZ25" i="2"/>
  <c r="SA25" i="2"/>
  <c r="SB25" i="2"/>
  <c r="SC25" i="2"/>
  <c r="SD25" i="2"/>
  <c r="SE25" i="2"/>
  <c r="SF25" i="2"/>
  <c r="SG25" i="2"/>
  <c r="SH25" i="2"/>
  <c r="SI25" i="2"/>
  <c r="SJ25" i="2"/>
  <c r="SK25" i="2"/>
  <c r="SL25" i="2"/>
  <c r="SM25" i="2"/>
  <c r="SN25" i="2"/>
  <c r="SO25" i="2"/>
  <c r="SP25" i="2"/>
  <c r="SQ25" i="2"/>
  <c r="SR25" i="2"/>
  <c r="SS25" i="2"/>
  <c r="ST25" i="2"/>
  <c r="SU25" i="2"/>
  <c r="SV25" i="2"/>
  <c r="SW25" i="2"/>
  <c r="SX25" i="2"/>
  <c r="SY25" i="2"/>
  <c r="SZ25" i="2"/>
  <c r="TA25" i="2"/>
  <c r="TB25" i="2"/>
  <c r="TC25" i="2"/>
  <c r="TD25" i="2"/>
  <c r="TE25" i="2"/>
  <c r="TF25" i="2"/>
  <c r="TG25" i="2"/>
  <c r="TH25" i="2"/>
  <c r="TI25" i="2"/>
  <c r="TJ25" i="2"/>
  <c r="TK25" i="2"/>
  <c r="TL25" i="2"/>
  <c r="TM25" i="2"/>
  <c r="TN25" i="2"/>
  <c r="TO25" i="2"/>
  <c r="TP25" i="2"/>
  <c r="TQ25" i="2"/>
  <c r="TR25" i="2"/>
  <c r="TS25" i="2"/>
  <c r="TT25" i="2"/>
  <c r="TU25" i="2"/>
  <c r="TV25" i="2"/>
  <c r="PX26" i="2"/>
  <c r="PY26" i="2"/>
  <c r="PZ26" i="2"/>
  <c r="QA26" i="2"/>
  <c r="QB26" i="2"/>
  <c r="QC26" i="2"/>
  <c r="QD26" i="2"/>
  <c r="QE26" i="2"/>
  <c r="QF26" i="2"/>
  <c r="QG26" i="2"/>
  <c r="QH26" i="2"/>
  <c r="QI26" i="2"/>
  <c r="QJ26" i="2"/>
  <c r="QK26" i="2"/>
  <c r="QL26" i="2"/>
  <c r="QM26" i="2"/>
  <c r="QN26" i="2"/>
  <c r="QO26" i="2"/>
  <c r="QP26" i="2"/>
  <c r="QQ26" i="2"/>
  <c r="QR26" i="2"/>
  <c r="QS26" i="2"/>
  <c r="QT26" i="2"/>
  <c r="QU26" i="2"/>
  <c r="QV26" i="2"/>
  <c r="QW26" i="2"/>
  <c r="QX26" i="2"/>
  <c r="QY26" i="2"/>
  <c r="QZ26" i="2"/>
  <c r="RA26" i="2"/>
  <c r="RB26" i="2"/>
  <c r="RC26" i="2"/>
  <c r="RD26" i="2"/>
  <c r="RE26" i="2"/>
  <c r="RF26" i="2"/>
  <c r="RG26" i="2"/>
  <c r="RH26" i="2"/>
  <c r="RI26" i="2"/>
  <c r="RJ26" i="2"/>
  <c r="RK26" i="2"/>
  <c r="RL26" i="2"/>
  <c r="RM26" i="2"/>
  <c r="RN26" i="2"/>
  <c r="RO26" i="2"/>
  <c r="RP26" i="2"/>
  <c r="RQ26" i="2"/>
  <c r="RR26" i="2"/>
  <c r="RS26" i="2"/>
  <c r="RT26" i="2"/>
  <c r="RU26" i="2"/>
  <c r="RV26" i="2"/>
  <c r="RW26" i="2"/>
  <c r="RX26" i="2"/>
  <c r="RY26" i="2"/>
  <c r="RZ26" i="2"/>
  <c r="SA26" i="2"/>
  <c r="SB26" i="2"/>
  <c r="SC26" i="2"/>
  <c r="SD26" i="2"/>
  <c r="SE26" i="2"/>
  <c r="SF26" i="2"/>
  <c r="SG26" i="2"/>
  <c r="SH26" i="2"/>
  <c r="SI26" i="2"/>
  <c r="SJ26" i="2"/>
  <c r="SK26" i="2"/>
  <c r="SL26" i="2"/>
  <c r="SM26" i="2"/>
  <c r="SN26" i="2"/>
  <c r="SO26" i="2"/>
  <c r="SP26" i="2"/>
  <c r="SQ26" i="2"/>
  <c r="SR26" i="2"/>
  <c r="SS26" i="2"/>
  <c r="ST26" i="2"/>
  <c r="SU26" i="2"/>
  <c r="SV26" i="2"/>
  <c r="SW26" i="2"/>
  <c r="SX26" i="2"/>
  <c r="SY26" i="2"/>
  <c r="SZ26" i="2"/>
  <c r="TA26" i="2"/>
  <c r="TB26" i="2"/>
  <c r="TC26" i="2"/>
  <c r="TD26" i="2"/>
  <c r="TE26" i="2"/>
  <c r="TF26" i="2"/>
  <c r="TG26" i="2"/>
  <c r="TH26" i="2"/>
  <c r="TI26" i="2"/>
  <c r="TJ26" i="2"/>
  <c r="TK26" i="2"/>
  <c r="TL26" i="2"/>
  <c r="TM26" i="2"/>
  <c r="TN26" i="2"/>
  <c r="TO26" i="2"/>
  <c r="TP26" i="2"/>
  <c r="TQ26" i="2"/>
  <c r="TR26" i="2"/>
  <c r="TS26" i="2"/>
  <c r="TT26" i="2"/>
  <c r="TU26" i="2"/>
  <c r="TV26" i="2"/>
  <c r="PX27" i="2"/>
  <c r="PY27" i="2"/>
  <c r="PZ27" i="2"/>
  <c r="QA27" i="2"/>
  <c r="QB27" i="2"/>
  <c r="QC27" i="2"/>
  <c r="QD27" i="2"/>
  <c r="QE27" i="2"/>
  <c r="QF27" i="2"/>
  <c r="QG27" i="2"/>
  <c r="QH27" i="2"/>
  <c r="QI27" i="2"/>
  <c r="QJ27" i="2"/>
  <c r="QK27" i="2"/>
  <c r="QL27" i="2"/>
  <c r="QM27" i="2"/>
  <c r="QN27" i="2"/>
  <c r="QO27" i="2"/>
  <c r="QP27" i="2"/>
  <c r="QQ27" i="2"/>
  <c r="QR27" i="2"/>
  <c r="QS27" i="2"/>
  <c r="QT27" i="2"/>
  <c r="QU27" i="2"/>
  <c r="QV27" i="2"/>
  <c r="QW27" i="2"/>
  <c r="QX27" i="2"/>
  <c r="QY27" i="2"/>
  <c r="QZ27" i="2"/>
  <c r="RA27" i="2"/>
  <c r="RB27" i="2"/>
  <c r="RC27" i="2"/>
  <c r="RD27" i="2"/>
  <c r="RE27" i="2"/>
  <c r="RF27" i="2"/>
  <c r="RG27" i="2"/>
  <c r="RH27" i="2"/>
  <c r="RI27" i="2"/>
  <c r="RJ27" i="2"/>
  <c r="RK27" i="2"/>
  <c r="RL27" i="2"/>
  <c r="RM27" i="2"/>
  <c r="RN27" i="2"/>
  <c r="RO27" i="2"/>
  <c r="RP27" i="2"/>
  <c r="RQ27" i="2"/>
  <c r="RR27" i="2"/>
  <c r="RS27" i="2"/>
  <c r="RT27" i="2"/>
  <c r="RU27" i="2"/>
  <c r="RV27" i="2"/>
  <c r="RW27" i="2"/>
  <c r="RX27" i="2"/>
  <c r="RY27" i="2"/>
  <c r="RZ27" i="2"/>
  <c r="SA27" i="2"/>
  <c r="SB27" i="2"/>
  <c r="SC27" i="2"/>
  <c r="SD27" i="2"/>
  <c r="SE27" i="2"/>
  <c r="SF27" i="2"/>
  <c r="SG27" i="2"/>
  <c r="SH27" i="2"/>
  <c r="SI27" i="2"/>
  <c r="SJ27" i="2"/>
  <c r="SK27" i="2"/>
  <c r="SL27" i="2"/>
  <c r="SM27" i="2"/>
  <c r="SN27" i="2"/>
  <c r="SO27" i="2"/>
  <c r="SP27" i="2"/>
  <c r="SQ27" i="2"/>
  <c r="SR27" i="2"/>
  <c r="SS27" i="2"/>
  <c r="ST27" i="2"/>
  <c r="SU27" i="2"/>
  <c r="SV27" i="2"/>
  <c r="SW27" i="2"/>
  <c r="SX27" i="2"/>
  <c r="SY27" i="2"/>
  <c r="SZ27" i="2"/>
  <c r="TA27" i="2"/>
  <c r="TB27" i="2"/>
  <c r="TC27" i="2"/>
  <c r="TD27" i="2"/>
  <c r="TE27" i="2"/>
  <c r="TF27" i="2"/>
  <c r="TG27" i="2"/>
  <c r="TH27" i="2"/>
  <c r="TI27" i="2"/>
  <c r="TJ27" i="2"/>
  <c r="TK27" i="2"/>
  <c r="TL27" i="2"/>
  <c r="TM27" i="2"/>
  <c r="TN27" i="2"/>
  <c r="TO27" i="2"/>
  <c r="TP27" i="2"/>
  <c r="TQ27" i="2"/>
  <c r="TR27" i="2"/>
  <c r="TS27" i="2"/>
  <c r="TT27" i="2"/>
  <c r="TU27" i="2"/>
  <c r="TV27" i="2"/>
  <c r="PX28" i="2"/>
  <c r="PY28" i="2"/>
  <c r="PZ28" i="2"/>
  <c r="QA28" i="2"/>
  <c r="QB28" i="2"/>
  <c r="QC28" i="2"/>
  <c r="QD28" i="2"/>
  <c r="QE28" i="2"/>
  <c r="QF28" i="2"/>
  <c r="QG28" i="2"/>
  <c r="QH28" i="2"/>
  <c r="QI28" i="2"/>
  <c r="QJ28" i="2"/>
  <c r="QK28" i="2"/>
  <c r="QL28" i="2"/>
  <c r="QM28" i="2"/>
  <c r="QN28" i="2"/>
  <c r="QO28" i="2"/>
  <c r="QP28" i="2"/>
  <c r="QQ28" i="2"/>
  <c r="QR28" i="2"/>
  <c r="QS28" i="2"/>
  <c r="QT28" i="2"/>
  <c r="QU28" i="2"/>
  <c r="QV28" i="2"/>
  <c r="QW28" i="2"/>
  <c r="QX28" i="2"/>
  <c r="QY28" i="2"/>
  <c r="QZ28" i="2"/>
  <c r="RA28" i="2"/>
  <c r="RB28" i="2"/>
  <c r="RC28" i="2"/>
  <c r="RD28" i="2"/>
  <c r="RE28" i="2"/>
  <c r="RF28" i="2"/>
  <c r="RG28" i="2"/>
  <c r="RH28" i="2"/>
  <c r="RI28" i="2"/>
  <c r="RJ28" i="2"/>
  <c r="RK28" i="2"/>
  <c r="RL28" i="2"/>
  <c r="RM28" i="2"/>
  <c r="RN28" i="2"/>
  <c r="RO28" i="2"/>
  <c r="RP28" i="2"/>
  <c r="RQ28" i="2"/>
  <c r="RR28" i="2"/>
  <c r="RS28" i="2"/>
  <c r="RT28" i="2"/>
  <c r="RU28" i="2"/>
  <c r="RV28" i="2"/>
  <c r="RW28" i="2"/>
  <c r="RX28" i="2"/>
  <c r="RY28" i="2"/>
  <c r="RZ28" i="2"/>
  <c r="SA28" i="2"/>
  <c r="SB28" i="2"/>
  <c r="SC28" i="2"/>
  <c r="SD28" i="2"/>
  <c r="SE28" i="2"/>
  <c r="SF28" i="2"/>
  <c r="SG28" i="2"/>
  <c r="SH28" i="2"/>
  <c r="SI28" i="2"/>
  <c r="SJ28" i="2"/>
  <c r="SK28" i="2"/>
  <c r="SL28" i="2"/>
  <c r="SM28" i="2"/>
  <c r="SN28" i="2"/>
  <c r="SO28" i="2"/>
  <c r="SP28" i="2"/>
  <c r="SQ28" i="2"/>
  <c r="SR28" i="2"/>
  <c r="SS28" i="2"/>
  <c r="ST28" i="2"/>
  <c r="SU28" i="2"/>
  <c r="SV28" i="2"/>
  <c r="SW28" i="2"/>
  <c r="SX28" i="2"/>
  <c r="SY28" i="2"/>
  <c r="SZ28" i="2"/>
  <c r="TA28" i="2"/>
  <c r="TB28" i="2"/>
  <c r="TC28" i="2"/>
  <c r="TD28" i="2"/>
  <c r="TE28" i="2"/>
  <c r="TF28" i="2"/>
  <c r="TG28" i="2"/>
  <c r="TH28" i="2"/>
  <c r="TI28" i="2"/>
  <c r="TJ28" i="2"/>
  <c r="TK28" i="2"/>
  <c r="TL28" i="2"/>
  <c r="TM28" i="2"/>
  <c r="TN28" i="2"/>
  <c r="TO28" i="2"/>
  <c r="TP28" i="2"/>
  <c r="TQ28" i="2"/>
  <c r="TR28" i="2"/>
  <c r="TS28" i="2"/>
  <c r="TT28" i="2"/>
  <c r="TU28" i="2"/>
  <c r="TV28" i="2"/>
  <c r="PX29" i="2"/>
  <c r="PY29" i="2"/>
  <c r="PZ29" i="2"/>
  <c r="QA29" i="2"/>
  <c r="QB29" i="2"/>
  <c r="QC29" i="2"/>
  <c r="QD29" i="2"/>
  <c r="QE29" i="2"/>
  <c r="QF29" i="2"/>
  <c r="QG29" i="2"/>
  <c r="QH29" i="2"/>
  <c r="QI29" i="2"/>
  <c r="QJ29" i="2"/>
  <c r="QK29" i="2"/>
  <c r="QL29" i="2"/>
  <c r="QM29" i="2"/>
  <c r="QN29" i="2"/>
  <c r="QO29" i="2"/>
  <c r="QP29" i="2"/>
  <c r="QQ29" i="2"/>
  <c r="QR29" i="2"/>
  <c r="QS29" i="2"/>
  <c r="QT29" i="2"/>
  <c r="QU29" i="2"/>
  <c r="QV29" i="2"/>
  <c r="QW29" i="2"/>
  <c r="QX29" i="2"/>
  <c r="QY29" i="2"/>
  <c r="QZ29" i="2"/>
  <c r="RA29" i="2"/>
  <c r="RB29" i="2"/>
  <c r="RC29" i="2"/>
  <c r="RD29" i="2"/>
  <c r="RE29" i="2"/>
  <c r="RF29" i="2"/>
  <c r="RG29" i="2"/>
  <c r="RH29" i="2"/>
  <c r="RI29" i="2"/>
  <c r="RJ29" i="2"/>
  <c r="RK29" i="2"/>
  <c r="RL29" i="2"/>
  <c r="RM29" i="2"/>
  <c r="RN29" i="2"/>
  <c r="RO29" i="2"/>
  <c r="RP29" i="2"/>
  <c r="RQ29" i="2"/>
  <c r="RR29" i="2"/>
  <c r="RS29" i="2"/>
  <c r="RT29" i="2"/>
  <c r="RU29" i="2"/>
  <c r="RV29" i="2"/>
  <c r="RW29" i="2"/>
  <c r="RX29" i="2"/>
  <c r="RY29" i="2"/>
  <c r="RZ29" i="2"/>
  <c r="SA29" i="2"/>
  <c r="SB29" i="2"/>
  <c r="SC29" i="2"/>
  <c r="SD29" i="2"/>
  <c r="SE29" i="2"/>
  <c r="SF29" i="2"/>
  <c r="SG29" i="2"/>
  <c r="SH29" i="2"/>
  <c r="SI29" i="2"/>
  <c r="SJ29" i="2"/>
  <c r="SK29" i="2"/>
  <c r="SL29" i="2"/>
  <c r="SM29" i="2"/>
  <c r="SN29" i="2"/>
  <c r="SO29" i="2"/>
  <c r="SP29" i="2"/>
  <c r="SQ29" i="2"/>
  <c r="SR29" i="2"/>
  <c r="SS29" i="2"/>
  <c r="ST29" i="2"/>
  <c r="SU29" i="2"/>
  <c r="SV29" i="2"/>
  <c r="SW29" i="2"/>
  <c r="SX29" i="2"/>
  <c r="SY29" i="2"/>
  <c r="SZ29" i="2"/>
  <c r="TA29" i="2"/>
  <c r="TB29" i="2"/>
  <c r="TC29" i="2"/>
  <c r="TD29" i="2"/>
  <c r="TE29" i="2"/>
  <c r="TF29" i="2"/>
  <c r="TG29" i="2"/>
  <c r="TH29" i="2"/>
  <c r="TI29" i="2"/>
  <c r="TJ29" i="2"/>
  <c r="TK29" i="2"/>
  <c r="TL29" i="2"/>
  <c r="TM29" i="2"/>
  <c r="TN29" i="2"/>
  <c r="TO29" i="2"/>
  <c r="TP29" i="2"/>
  <c r="TQ29" i="2"/>
  <c r="TR29" i="2"/>
  <c r="TS29" i="2"/>
  <c r="TT29" i="2"/>
  <c r="TU29" i="2"/>
  <c r="TV29" i="2"/>
  <c r="PX30" i="2"/>
  <c r="PY30" i="2"/>
  <c r="PZ30" i="2"/>
  <c r="QA30" i="2"/>
  <c r="QB30" i="2"/>
  <c r="QC30" i="2"/>
  <c r="QD30" i="2"/>
  <c r="QE30" i="2"/>
  <c r="QF30" i="2"/>
  <c r="QG30" i="2"/>
  <c r="QH30" i="2"/>
  <c r="QI30" i="2"/>
  <c r="QJ30" i="2"/>
  <c r="QK30" i="2"/>
  <c r="QL30" i="2"/>
  <c r="QM30" i="2"/>
  <c r="QN30" i="2"/>
  <c r="QO30" i="2"/>
  <c r="QP30" i="2"/>
  <c r="QQ30" i="2"/>
  <c r="QR30" i="2"/>
  <c r="QS30" i="2"/>
  <c r="QT30" i="2"/>
  <c r="QU30" i="2"/>
  <c r="QV30" i="2"/>
  <c r="QW30" i="2"/>
  <c r="QX30" i="2"/>
  <c r="QY30" i="2"/>
  <c r="QZ30" i="2"/>
  <c r="RA30" i="2"/>
  <c r="RB30" i="2"/>
  <c r="RC30" i="2"/>
  <c r="RD30" i="2"/>
  <c r="RE30" i="2"/>
  <c r="RF30" i="2"/>
  <c r="RG30" i="2"/>
  <c r="RH30" i="2"/>
  <c r="RI30" i="2"/>
  <c r="RJ30" i="2"/>
  <c r="RK30" i="2"/>
  <c r="RL30" i="2"/>
  <c r="RM30" i="2"/>
  <c r="RN30" i="2"/>
  <c r="RO30" i="2"/>
  <c r="RP30" i="2"/>
  <c r="RQ30" i="2"/>
  <c r="RR30" i="2"/>
  <c r="RS30" i="2"/>
  <c r="RT30" i="2"/>
  <c r="RU30" i="2"/>
  <c r="RV30" i="2"/>
  <c r="RW30" i="2"/>
  <c r="RX30" i="2"/>
  <c r="RY30" i="2"/>
  <c r="RZ30" i="2"/>
  <c r="SA30" i="2"/>
  <c r="SB30" i="2"/>
  <c r="SC30" i="2"/>
  <c r="SD30" i="2"/>
  <c r="SE30" i="2"/>
  <c r="SF30" i="2"/>
  <c r="SG30" i="2"/>
  <c r="SH30" i="2"/>
  <c r="SI30" i="2"/>
  <c r="SJ30" i="2"/>
  <c r="SK30" i="2"/>
  <c r="SL30" i="2"/>
  <c r="SM30" i="2"/>
  <c r="SN30" i="2"/>
  <c r="SO30" i="2"/>
  <c r="SP30" i="2"/>
  <c r="SQ30" i="2"/>
  <c r="SR30" i="2"/>
  <c r="SS30" i="2"/>
  <c r="ST30" i="2"/>
  <c r="SU30" i="2"/>
  <c r="SV30" i="2"/>
  <c r="SW30" i="2"/>
  <c r="SX30" i="2"/>
  <c r="SY30" i="2"/>
  <c r="SZ30" i="2"/>
  <c r="TA30" i="2"/>
  <c r="TB30" i="2"/>
  <c r="TC30" i="2"/>
  <c r="TD30" i="2"/>
  <c r="TE30" i="2"/>
  <c r="TF30" i="2"/>
  <c r="TG30" i="2"/>
  <c r="TH30" i="2"/>
  <c r="TI30" i="2"/>
  <c r="TJ30" i="2"/>
  <c r="TK30" i="2"/>
  <c r="TL30" i="2"/>
  <c r="TM30" i="2"/>
  <c r="TN30" i="2"/>
  <c r="TO30" i="2"/>
  <c r="TP30" i="2"/>
  <c r="TQ30" i="2"/>
  <c r="TR30" i="2"/>
  <c r="TS30" i="2"/>
  <c r="TT30" i="2"/>
  <c r="TU30" i="2"/>
  <c r="TV30" i="2"/>
  <c r="PX31" i="2"/>
  <c r="PY31" i="2"/>
  <c r="PZ31" i="2"/>
  <c r="QA31" i="2"/>
  <c r="QB31" i="2"/>
  <c r="QC31" i="2"/>
  <c r="QD31" i="2"/>
  <c r="QE31" i="2"/>
  <c r="QF31" i="2"/>
  <c r="QG31" i="2"/>
  <c r="QH31" i="2"/>
  <c r="QI31" i="2"/>
  <c r="QJ31" i="2"/>
  <c r="QK31" i="2"/>
  <c r="QL31" i="2"/>
  <c r="QM31" i="2"/>
  <c r="QN31" i="2"/>
  <c r="QO31" i="2"/>
  <c r="QP31" i="2"/>
  <c r="QQ31" i="2"/>
  <c r="QR31" i="2"/>
  <c r="QS31" i="2"/>
  <c r="QT31" i="2"/>
  <c r="QU31" i="2"/>
  <c r="QV31" i="2"/>
  <c r="QW31" i="2"/>
  <c r="QX31" i="2"/>
  <c r="QY31" i="2"/>
  <c r="QZ31" i="2"/>
  <c r="RA31" i="2"/>
  <c r="RB31" i="2"/>
  <c r="RC31" i="2"/>
  <c r="RD31" i="2"/>
  <c r="RE31" i="2"/>
  <c r="RF31" i="2"/>
  <c r="RG31" i="2"/>
  <c r="RH31" i="2"/>
  <c r="RI31" i="2"/>
  <c r="RJ31" i="2"/>
  <c r="RK31" i="2"/>
  <c r="RL31" i="2"/>
  <c r="RM31" i="2"/>
  <c r="RN31" i="2"/>
  <c r="RO31" i="2"/>
  <c r="RP31" i="2"/>
  <c r="RQ31" i="2"/>
  <c r="RR31" i="2"/>
  <c r="RS31" i="2"/>
  <c r="RT31" i="2"/>
  <c r="RU31" i="2"/>
  <c r="RV31" i="2"/>
  <c r="RW31" i="2"/>
  <c r="RX31" i="2"/>
  <c r="RY31" i="2"/>
  <c r="RZ31" i="2"/>
  <c r="SA31" i="2"/>
  <c r="SB31" i="2"/>
  <c r="SC31" i="2"/>
  <c r="SD31" i="2"/>
  <c r="SE31" i="2"/>
  <c r="SF31" i="2"/>
  <c r="SG31" i="2"/>
  <c r="SH31" i="2"/>
  <c r="SI31" i="2"/>
  <c r="SJ31" i="2"/>
  <c r="SK31" i="2"/>
  <c r="SL31" i="2"/>
  <c r="SM31" i="2"/>
  <c r="SN31" i="2"/>
  <c r="SO31" i="2"/>
  <c r="SP31" i="2"/>
  <c r="SQ31" i="2"/>
  <c r="SR31" i="2"/>
  <c r="SS31" i="2"/>
  <c r="ST31" i="2"/>
  <c r="SU31" i="2"/>
  <c r="SV31" i="2"/>
  <c r="SW31" i="2"/>
  <c r="SX31" i="2"/>
  <c r="SY31" i="2"/>
  <c r="SZ31" i="2"/>
  <c r="TA31" i="2"/>
  <c r="TB31" i="2"/>
  <c r="TC31" i="2"/>
  <c r="TD31" i="2"/>
  <c r="TE31" i="2"/>
  <c r="TF31" i="2"/>
  <c r="TG31" i="2"/>
  <c r="TH31" i="2"/>
  <c r="TI31" i="2"/>
  <c r="TJ31" i="2"/>
  <c r="TK31" i="2"/>
  <c r="TL31" i="2"/>
  <c r="TM31" i="2"/>
  <c r="TN31" i="2"/>
  <c r="TO31" i="2"/>
  <c r="TP31" i="2"/>
  <c r="TQ31" i="2"/>
  <c r="TR31" i="2"/>
  <c r="TS31" i="2"/>
  <c r="TT31" i="2"/>
  <c r="TU31" i="2"/>
  <c r="TV31" i="2"/>
  <c r="PX32" i="2"/>
  <c r="PY32" i="2"/>
  <c r="PZ32" i="2"/>
  <c r="QA32" i="2"/>
  <c r="QB32" i="2"/>
  <c r="QC32" i="2"/>
  <c r="QD32" i="2"/>
  <c r="QE32" i="2"/>
  <c r="QF32" i="2"/>
  <c r="QG32" i="2"/>
  <c r="QH32" i="2"/>
  <c r="QI32" i="2"/>
  <c r="QJ32" i="2"/>
  <c r="QK32" i="2"/>
  <c r="QL32" i="2"/>
  <c r="QM32" i="2"/>
  <c r="QN32" i="2"/>
  <c r="QO32" i="2"/>
  <c r="QP32" i="2"/>
  <c r="QQ32" i="2"/>
  <c r="QR32" i="2"/>
  <c r="QS32" i="2"/>
  <c r="QT32" i="2"/>
  <c r="QU32" i="2"/>
  <c r="QV32" i="2"/>
  <c r="QW32" i="2"/>
  <c r="QX32" i="2"/>
  <c r="QY32" i="2"/>
  <c r="QZ32" i="2"/>
  <c r="RA32" i="2"/>
  <c r="RB32" i="2"/>
  <c r="RC32" i="2"/>
  <c r="RD32" i="2"/>
  <c r="RE32" i="2"/>
  <c r="RF32" i="2"/>
  <c r="RG32" i="2"/>
  <c r="RH32" i="2"/>
  <c r="RI32" i="2"/>
  <c r="RJ32" i="2"/>
  <c r="RK32" i="2"/>
  <c r="RL32" i="2"/>
  <c r="RM32" i="2"/>
  <c r="RN32" i="2"/>
  <c r="RO32" i="2"/>
  <c r="RP32" i="2"/>
  <c r="RQ32" i="2"/>
  <c r="RR32" i="2"/>
  <c r="RS32" i="2"/>
  <c r="RT32" i="2"/>
  <c r="RU32" i="2"/>
  <c r="RV32" i="2"/>
  <c r="RW32" i="2"/>
  <c r="RX32" i="2"/>
  <c r="RY32" i="2"/>
  <c r="RZ32" i="2"/>
  <c r="SA32" i="2"/>
  <c r="SB32" i="2"/>
  <c r="SC32" i="2"/>
  <c r="SD32" i="2"/>
  <c r="SE32" i="2"/>
  <c r="SF32" i="2"/>
  <c r="SG32" i="2"/>
  <c r="SH32" i="2"/>
  <c r="SI32" i="2"/>
  <c r="SJ32" i="2"/>
  <c r="SK32" i="2"/>
  <c r="SL32" i="2"/>
  <c r="SM32" i="2"/>
  <c r="SN32" i="2"/>
  <c r="SO32" i="2"/>
  <c r="SP32" i="2"/>
  <c r="SQ32" i="2"/>
  <c r="SR32" i="2"/>
  <c r="SS32" i="2"/>
  <c r="ST32" i="2"/>
  <c r="SU32" i="2"/>
  <c r="SV32" i="2"/>
  <c r="SW32" i="2"/>
  <c r="SX32" i="2"/>
  <c r="SY32" i="2"/>
  <c r="SZ32" i="2"/>
  <c r="TA32" i="2"/>
  <c r="TB32" i="2"/>
  <c r="TC32" i="2"/>
  <c r="TD32" i="2"/>
  <c r="TE32" i="2"/>
  <c r="TF32" i="2"/>
  <c r="TG32" i="2"/>
  <c r="TH32" i="2"/>
  <c r="TI32" i="2"/>
  <c r="TJ32" i="2"/>
  <c r="TK32" i="2"/>
  <c r="TL32" i="2"/>
  <c r="TM32" i="2"/>
  <c r="TN32" i="2"/>
  <c r="TO32" i="2"/>
  <c r="TP32" i="2"/>
  <c r="TQ32" i="2"/>
  <c r="TR32" i="2"/>
  <c r="TS32" i="2"/>
  <c r="TT32" i="2"/>
  <c r="TU32" i="2"/>
  <c r="TV32" i="2"/>
  <c r="PX33" i="2"/>
  <c r="PY33" i="2"/>
  <c r="PZ33" i="2"/>
  <c r="QA33" i="2"/>
  <c r="QB33" i="2"/>
  <c r="QC33" i="2"/>
  <c r="QD33" i="2"/>
  <c r="QE33" i="2"/>
  <c r="QF33" i="2"/>
  <c r="QG33" i="2"/>
  <c r="QH33" i="2"/>
  <c r="QI33" i="2"/>
  <c r="QJ33" i="2"/>
  <c r="QK33" i="2"/>
  <c r="QL33" i="2"/>
  <c r="QM33" i="2"/>
  <c r="QN33" i="2"/>
  <c r="QO33" i="2"/>
  <c r="QP33" i="2"/>
  <c r="QQ33" i="2"/>
  <c r="QR33" i="2"/>
  <c r="QS33" i="2"/>
  <c r="QT33" i="2"/>
  <c r="QU33" i="2"/>
  <c r="QV33" i="2"/>
  <c r="QW33" i="2"/>
  <c r="QX33" i="2"/>
  <c r="QY33" i="2"/>
  <c r="QZ33" i="2"/>
  <c r="RA33" i="2"/>
  <c r="RB33" i="2"/>
  <c r="RC33" i="2"/>
  <c r="RD33" i="2"/>
  <c r="RE33" i="2"/>
  <c r="RF33" i="2"/>
  <c r="RG33" i="2"/>
  <c r="RH33" i="2"/>
  <c r="RI33" i="2"/>
  <c r="RJ33" i="2"/>
  <c r="RK33" i="2"/>
  <c r="RL33" i="2"/>
  <c r="RM33" i="2"/>
  <c r="RN33" i="2"/>
  <c r="RO33" i="2"/>
  <c r="RP33" i="2"/>
  <c r="RQ33" i="2"/>
  <c r="RR33" i="2"/>
  <c r="RS33" i="2"/>
  <c r="RT33" i="2"/>
  <c r="RU33" i="2"/>
  <c r="RV33" i="2"/>
  <c r="RW33" i="2"/>
  <c r="RX33" i="2"/>
  <c r="RY33" i="2"/>
  <c r="RZ33" i="2"/>
  <c r="SA33" i="2"/>
  <c r="SB33" i="2"/>
  <c r="SC33" i="2"/>
  <c r="SD33" i="2"/>
  <c r="SE33" i="2"/>
  <c r="SF33" i="2"/>
  <c r="SG33" i="2"/>
  <c r="SH33" i="2"/>
  <c r="SI33" i="2"/>
  <c r="SJ33" i="2"/>
  <c r="SK33" i="2"/>
  <c r="SL33" i="2"/>
  <c r="SM33" i="2"/>
  <c r="SN33" i="2"/>
  <c r="SO33" i="2"/>
  <c r="SP33" i="2"/>
  <c r="SQ33" i="2"/>
  <c r="SR33" i="2"/>
  <c r="SS33" i="2"/>
  <c r="ST33" i="2"/>
  <c r="SU33" i="2"/>
  <c r="SV33" i="2"/>
  <c r="SW33" i="2"/>
  <c r="SX33" i="2"/>
  <c r="SY33" i="2"/>
  <c r="SZ33" i="2"/>
  <c r="TA33" i="2"/>
  <c r="TB33" i="2"/>
  <c r="TC33" i="2"/>
  <c r="TD33" i="2"/>
  <c r="TE33" i="2"/>
  <c r="TF33" i="2"/>
  <c r="TG33" i="2"/>
  <c r="TH33" i="2"/>
  <c r="TI33" i="2"/>
  <c r="TJ33" i="2"/>
  <c r="TK33" i="2"/>
  <c r="TL33" i="2"/>
  <c r="TM33" i="2"/>
  <c r="TN33" i="2"/>
  <c r="TO33" i="2"/>
  <c r="TP33" i="2"/>
  <c r="TQ33" i="2"/>
  <c r="TR33" i="2"/>
  <c r="TS33" i="2"/>
  <c r="TT33" i="2"/>
  <c r="TU33" i="2"/>
  <c r="TV33" i="2"/>
  <c r="PX34" i="2"/>
  <c r="PY34" i="2"/>
  <c r="PZ34" i="2"/>
  <c r="QA34" i="2"/>
  <c r="QB34" i="2"/>
  <c r="QC34" i="2"/>
  <c r="QD34" i="2"/>
  <c r="QE34" i="2"/>
  <c r="QF34" i="2"/>
  <c r="QG34" i="2"/>
  <c r="QH34" i="2"/>
  <c r="QI34" i="2"/>
  <c r="QJ34" i="2"/>
  <c r="QK34" i="2"/>
  <c r="QL34" i="2"/>
  <c r="QM34" i="2"/>
  <c r="QN34" i="2"/>
  <c r="QO34" i="2"/>
  <c r="QP34" i="2"/>
  <c r="QQ34" i="2"/>
  <c r="QR34" i="2"/>
  <c r="QS34" i="2"/>
  <c r="QT34" i="2"/>
  <c r="QU34" i="2"/>
  <c r="QV34" i="2"/>
  <c r="QW34" i="2"/>
  <c r="QX34" i="2"/>
  <c r="QY34" i="2"/>
  <c r="QZ34" i="2"/>
  <c r="RA34" i="2"/>
  <c r="RB34" i="2"/>
  <c r="RC34" i="2"/>
  <c r="RD34" i="2"/>
  <c r="RE34" i="2"/>
  <c r="RF34" i="2"/>
  <c r="RG34" i="2"/>
  <c r="RH34" i="2"/>
  <c r="RI34" i="2"/>
  <c r="RJ34" i="2"/>
  <c r="RK34" i="2"/>
  <c r="RL34" i="2"/>
  <c r="RM34" i="2"/>
  <c r="RN34" i="2"/>
  <c r="RO34" i="2"/>
  <c r="RP34" i="2"/>
  <c r="RQ34" i="2"/>
  <c r="RR34" i="2"/>
  <c r="RS34" i="2"/>
  <c r="RT34" i="2"/>
  <c r="RU34" i="2"/>
  <c r="RV34" i="2"/>
  <c r="RW34" i="2"/>
  <c r="RX34" i="2"/>
  <c r="RY34" i="2"/>
  <c r="RZ34" i="2"/>
  <c r="SA34" i="2"/>
  <c r="SB34" i="2"/>
  <c r="SC34" i="2"/>
  <c r="SD34" i="2"/>
  <c r="SE34" i="2"/>
  <c r="SF34" i="2"/>
  <c r="SG34" i="2"/>
  <c r="SH34" i="2"/>
  <c r="SI34" i="2"/>
  <c r="SJ34" i="2"/>
  <c r="SK34" i="2"/>
  <c r="SL34" i="2"/>
  <c r="SM34" i="2"/>
  <c r="SN34" i="2"/>
  <c r="SO34" i="2"/>
  <c r="SP34" i="2"/>
  <c r="SQ34" i="2"/>
  <c r="SR34" i="2"/>
  <c r="SS34" i="2"/>
  <c r="ST34" i="2"/>
  <c r="SU34" i="2"/>
  <c r="SV34" i="2"/>
  <c r="SW34" i="2"/>
  <c r="SX34" i="2"/>
  <c r="SY34" i="2"/>
  <c r="SZ34" i="2"/>
  <c r="TA34" i="2"/>
  <c r="TB34" i="2"/>
  <c r="TC34" i="2"/>
  <c r="TD34" i="2"/>
  <c r="TE34" i="2"/>
  <c r="TF34" i="2"/>
  <c r="TG34" i="2"/>
  <c r="TH34" i="2"/>
  <c r="TI34" i="2"/>
  <c r="TJ34" i="2"/>
  <c r="TK34" i="2"/>
  <c r="TL34" i="2"/>
  <c r="TM34" i="2"/>
  <c r="TN34" i="2"/>
  <c r="TO34" i="2"/>
  <c r="TP34" i="2"/>
  <c r="TQ34" i="2"/>
  <c r="TR34" i="2"/>
  <c r="TS34" i="2"/>
  <c r="TT34" i="2"/>
  <c r="TU34" i="2"/>
  <c r="TV34" i="2"/>
  <c r="PX35" i="2"/>
  <c r="PY35" i="2"/>
  <c r="PZ35" i="2"/>
  <c r="QA35" i="2"/>
  <c r="QB35" i="2"/>
  <c r="QC35" i="2"/>
  <c r="QD35" i="2"/>
  <c r="QE35" i="2"/>
  <c r="QF35" i="2"/>
  <c r="QG35" i="2"/>
  <c r="QH35" i="2"/>
  <c r="QI35" i="2"/>
  <c r="QJ35" i="2"/>
  <c r="QK35" i="2"/>
  <c r="QL35" i="2"/>
  <c r="QM35" i="2"/>
  <c r="QN35" i="2"/>
  <c r="QO35" i="2"/>
  <c r="QP35" i="2"/>
  <c r="QQ35" i="2"/>
  <c r="QR35" i="2"/>
  <c r="QS35" i="2"/>
  <c r="QT35" i="2"/>
  <c r="QU35" i="2"/>
  <c r="QV35" i="2"/>
  <c r="QW35" i="2"/>
  <c r="QX35" i="2"/>
  <c r="QY35" i="2"/>
  <c r="QZ35" i="2"/>
  <c r="RA35" i="2"/>
  <c r="RB35" i="2"/>
  <c r="RC35" i="2"/>
  <c r="RD35" i="2"/>
  <c r="RE35" i="2"/>
  <c r="RF35" i="2"/>
  <c r="RG35" i="2"/>
  <c r="RH35" i="2"/>
  <c r="RI35" i="2"/>
  <c r="RJ35" i="2"/>
  <c r="RK35" i="2"/>
  <c r="RL35" i="2"/>
  <c r="RM35" i="2"/>
  <c r="RN35" i="2"/>
  <c r="RO35" i="2"/>
  <c r="RP35" i="2"/>
  <c r="RQ35" i="2"/>
  <c r="RR35" i="2"/>
  <c r="RS35" i="2"/>
  <c r="RT35" i="2"/>
  <c r="RU35" i="2"/>
  <c r="RV35" i="2"/>
  <c r="RW35" i="2"/>
  <c r="RX35" i="2"/>
  <c r="RY35" i="2"/>
  <c r="RZ35" i="2"/>
  <c r="SA35" i="2"/>
  <c r="SB35" i="2"/>
  <c r="SC35" i="2"/>
  <c r="SD35" i="2"/>
  <c r="SE35" i="2"/>
  <c r="SF35" i="2"/>
  <c r="SG35" i="2"/>
  <c r="SH35" i="2"/>
  <c r="SI35" i="2"/>
  <c r="SJ35" i="2"/>
  <c r="SK35" i="2"/>
  <c r="SL35" i="2"/>
  <c r="SM35" i="2"/>
  <c r="SN35" i="2"/>
  <c r="SO35" i="2"/>
  <c r="SP35" i="2"/>
  <c r="SQ35" i="2"/>
  <c r="SR35" i="2"/>
  <c r="SS35" i="2"/>
  <c r="ST35" i="2"/>
  <c r="SU35" i="2"/>
  <c r="SV35" i="2"/>
  <c r="SW35" i="2"/>
  <c r="SX35" i="2"/>
  <c r="SY35" i="2"/>
  <c r="SZ35" i="2"/>
  <c r="TA35" i="2"/>
  <c r="TB35" i="2"/>
  <c r="TC35" i="2"/>
  <c r="TD35" i="2"/>
  <c r="TE35" i="2"/>
  <c r="TF35" i="2"/>
  <c r="TG35" i="2"/>
  <c r="TH35" i="2"/>
  <c r="TI35" i="2"/>
  <c r="TJ35" i="2"/>
  <c r="TK35" i="2"/>
  <c r="TL35" i="2"/>
  <c r="TM35" i="2"/>
  <c r="TN35" i="2"/>
  <c r="TO35" i="2"/>
  <c r="TP35" i="2"/>
  <c r="TQ35" i="2"/>
  <c r="TR35" i="2"/>
  <c r="TS35" i="2"/>
  <c r="TT35" i="2"/>
  <c r="TU35" i="2"/>
  <c r="TV35" i="2"/>
  <c r="PX36" i="2"/>
  <c r="PY36" i="2"/>
  <c r="PZ36" i="2"/>
  <c r="QA36" i="2"/>
  <c r="QB36" i="2"/>
  <c r="QC36" i="2"/>
  <c r="QD36" i="2"/>
  <c r="QE36" i="2"/>
  <c r="QF36" i="2"/>
  <c r="QG36" i="2"/>
  <c r="QH36" i="2"/>
  <c r="QI36" i="2"/>
  <c r="QJ36" i="2"/>
  <c r="QK36" i="2"/>
  <c r="QL36" i="2"/>
  <c r="QM36" i="2"/>
  <c r="QN36" i="2"/>
  <c r="QO36" i="2"/>
  <c r="QP36" i="2"/>
  <c r="QQ36" i="2"/>
  <c r="QR36" i="2"/>
  <c r="QS36" i="2"/>
  <c r="QT36" i="2"/>
  <c r="QU36" i="2"/>
  <c r="QV36" i="2"/>
  <c r="QW36" i="2"/>
  <c r="QX36" i="2"/>
  <c r="QY36" i="2"/>
  <c r="QZ36" i="2"/>
  <c r="RA36" i="2"/>
  <c r="RB36" i="2"/>
  <c r="RC36" i="2"/>
  <c r="RD36" i="2"/>
  <c r="RE36" i="2"/>
  <c r="RF36" i="2"/>
  <c r="RG36" i="2"/>
  <c r="RH36" i="2"/>
  <c r="RI36" i="2"/>
  <c r="RJ36" i="2"/>
  <c r="RK36" i="2"/>
  <c r="RL36" i="2"/>
  <c r="RM36" i="2"/>
  <c r="RN36" i="2"/>
  <c r="RO36" i="2"/>
  <c r="RP36" i="2"/>
  <c r="RQ36" i="2"/>
  <c r="RR36" i="2"/>
  <c r="RS36" i="2"/>
  <c r="RT36" i="2"/>
  <c r="RU36" i="2"/>
  <c r="RV36" i="2"/>
  <c r="RW36" i="2"/>
  <c r="RX36" i="2"/>
  <c r="RY36" i="2"/>
  <c r="RZ36" i="2"/>
  <c r="SA36" i="2"/>
  <c r="SB36" i="2"/>
  <c r="SC36" i="2"/>
  <c r="SD36" i="2"/>
  <c r="SE36" i="2"/>
  <c r="SF36" i="2"/>
  <c r="SG36" i="2"/>
  <c r="SH36" i="2"/>
  <c r="SI36" i="2"/>
  <c r="SJ36" i="2"/>
  <c r="SK36" i="2"/>
  <c r="SL36" i="2"/>
  <c r="SM36" i="2"/>
  <c r="SN36" i="2"/>
  <c r="SO36" i="2"/>
  <c r="SP36" i="2"/>
  <c r="SQ36" i="2"/>
  <c r="SR36" i="2"/>
  <c r="SS36" i="2"/>
  <c r="ST36" i="2"/>
  <c r="SU36" i="2"/>
  <c r="SV36" i="2"/>
  <c r="SW36" i="2"/>
  <c r="SX36" i="2"/>
  <c r="SY36" i="2"/>
  <c r="SZ36" i="2"/>
  <c r="TA36" i="2"/>
  <c r="TB36" i="2"/>
  <c r="TC36" i="2"/>
  <c r="TD36" i="2"/>
  <c r="TE36" i="2"/>
  <c r="TF36" i="2"/>
  <c r="TG36" i="2"/>
  <c r="TH36" i="2"/>
  <c r="TI36" i="2"/>
  <c r="TJ36" i="2"/>
  <c r="TK36" i="2"/>
  <c r="TL36" i="2"/>
  <c r="TM36" i="2"/>
  <c r="TN36" i="2"/>
  <c r="TO36" i="2"/>
  <c r="TP36" i="2"/>
  <c r="TQ36" i="2"/>
  <c r="TR36" i="2"/>
  <c r="TS36" i="2"/>
  <c r="TT36" i="2"/>
  <c r="TU36" i="2"/>
  <c r="TV36" i="2"/>
  <c r="PX37" i="2"/>
  <c r="PY37" i="2"/>
  <c r="PZ37" i="2"/>
  <c r="QA37" i="2"/>
  <c r="QB37" i="2"/>
  <c r="QC37" i="2"/>
  <c r="QD37" i="2"/>
  <c r="QE37" i="2"/>
  <c r="QF37" i="2"/>
  <c r="QG37" i="2"/>
  <c r="QH37" i="2"/>
  <c r="QI37" i="2"/>
  <c r="QJ37" i="2"/>
  <c r="QK37" i="2"/>
  <c r="QL37" i="2"/>
  <c r="QM37" i="2"/>
  <c r="QN37" i="2"/>
  <c r="QO37" i="2"/>
  <c r="QP37" i="2"/>
  <c r="QQ37" i="2"/>
  <c r="QR37" i="2"/>
  <c r="QS37" i="2"/>
  <c r="QT37" i="2"/>
  <c r="QU37" i="2"/>
  <c r="QV37" i="2"/>
  <c r="QW37" i="2"/>
  <c r="QX37" i="2"/>
  <c r="QY37" i="2"/>
  <c r="QZ37" i="2"/>
  <c r="RA37" i="2"/>
  <c r="RB37" i="2"/>
  <c r="RC37" i="2"/>
  <c r="RD37" i="2"/>
  <c r="RE37" i="2"/>
  <c r="RF37" i="2"/>
  <c r="RG37" i="2"/>
  <c r="RH37" i="2"/>
  <c r="RI37" i="2"/>
  <c r="RJ37" i="2"/>
  <c r="RK37" i="2"/>
  <c r="RL37" i="2"/>
  <c r="RM37" i="2"/>
  <c r="RN37" i="2"/>
  <c r="RO37" i="2"/>
  <c r="RP37" i="2"/>
  <c r="RQ37" i="2"/>
  <c r="RR37" i="2"/>
  <c r="RS37" i="2"/>
  <c r="RT37" i="2"/>
  <c r="RU37" i="2"/>
  <c r="RV37" i="2"/>
  <c r="RW37" i="2"/>
  <c r="RX37" i="2"/>
  <c r="RY37" i="2"/>
  <c r="RZ37" i="2"/>
  <c r="SA37" i="2"/>
  <c r="SB37" i="2"/>
  <c r="SC37" i="2"/>
  <c r="SD37" i="2"/>
  <c r="SE37" i="2"/>
  <c r="SF37" i="2"/>
  <c r="SG37" i="2"/>
  <c r="SH37" i="2"/>
  <c r="SI37" i="2"/>
  <c r="SJ37" i="2"/>
  <c r="SK37" i="2"/>
  <c r="SL37" i="2"/>
  <c r="SM37" i="2"/>
  <c r="SN37" i="2"/>
  <c r="SO37" i="2"/>
  <c r="SP37" i="2"/>
  <c r="SQ37" i="2"/>
  <c r="SR37" i="2"/>
  <c r="SS37" i="2"/>
  <c r="ST37" i="2"/>
  <c r="SU37" i="2"/>
  <c r="SV37" i="2"/>
  <c r="SW37" i="2"/>
  <c r="SX37" i="2"/>
  <c r="SY37" i="2"/>
  <c r="SZ37" i="2"/>
  <c r="TA37" i="2"/>
  <c r="TB37" i="2"/>
  <c r="TC37" i="2"/>
  <c r="TD37" i="2"/>
  <c r="TE37" i="2"/>
  <c r="TF37" i="2"/>
  <c r="TG37" i="2"/>
  <c r="TH37" i="2"/>
  <c r="TI37" i="2"/>
  <c r="TJ37" i="2"/>
  <c r="TK37" i="2"/>
  <c r="TL37" i="2"/>
  <c r="TM37" i="2"/>
  <c r="TN37" i="2"/>
  <c r="TO37" i="2"/>
  <c r="TP37" i="2"/>
  <c r="TQ37" i="2"/>
  <c r="TR37" i="2"/>
  <c r="TS37" i="2"/>
  <c r="TT37" i="2"/>
  <c r="TU37" i="2"/>
  <c r="TV37" i="2"/>
  <c r="PY4" i="2"/>
  <c r="PZ4" i="2"/>
  <c r="QA4" i="2"/>
  <c r="QB4" i="2"/>
  <c r="QC4" i="2"/>
  <c r="QD4" i="2"/>
  <c r="QE4" i="2"/>
  <c r="QF4" i="2"/>
  <c r="QG4" i="2"/>
  <c r="QH4" i="2"/>
  <c r="QI4" i="2"/>
  <c r="QJ4" i="2"/>
  <c r="QK4" i="2"/>
  <c r="QL4" i="2"/>
  <c r="QM4" i="2"/>
  <c r="QN4" i="2"/>
  <c r="QO4" i="2"/>
  <c r="QP4" i="2"/>
  <c r="QQ4" i="2"/>
  <c r="QR4" i="2"/>
  <c r="QS4" i="2"/>
  <c r="QT4" i="2"/>
  <c r="QU4" i="2"/>
  <c r="QV4" i="2"/>
  <c r="QW4" i="2"/>
  <c r="QX4" i="2"/>
  <c r="QY4" i="2"/>
  <c r="QZ4" i="2"/>
  <c r="RA4" i="2"/>
  <c r="RB4" i="2"/>
  <c r="RC4" i="2"/>
  <c r="RD4" i="2"/>
  <c r="RE4" i="2"/>
  <c r="RF4" i="2"/>
  <c r="RG4" i="2"/>
  <c r="RH4" i="2"/>
  <c r="RI4" i="2"/>
  <c r="RJ4" i="2"/>
  <c r="RK4" i="2"/>
  <c r="RL4" i="2"/>
  <c r="RM4" i="2"/>
  <c r="RN4" i="2"/>
  <c r="RO4" i="2"/>
  <c r="RP4" i="2"/>
  <c r="RQ4" i="2"/>
  <c r="RR4" i="2"/>
  <c r="RS4" i="2"/>
  <c r="RT4" i="2"/>
  <c r="RU4" i="2"/>
  <c r="RV4" i="2"/>
  <c r="RW4" i="2"/>
  <c r="RX4" i="2"/>
  <c r="RY4" i="2"/>
  <c r="RZ4" i="2"/>
  <c r="SA4" i="2"/>
  <c r="SB4" i="2"/>
  <c r="SC4" i="2"/>
  <c r="SD4" i="2"/>
  <c r="SE4" i="2"/>
  <c r="SF4" i="2"/>
  <c r="SG4" i="2"/>
  <c r="SH4" i="2"/>
  <c r="SI4" i="2"/>
  <c r="SJ4" i="2"/>
  <c r="SK4" i="2"/>
  <c r="SL4" i="2"/>
  <c r="SM4" i="2"/>
  <c r="SN4" i="2"/>
  <c r="SO4" i="2"/>
  <c r="SP4" i="2"/>
  <c r="SQ4" i="2"/>
  <c r="SR4" i="2"/>
  <c r="SS4" i="2"/>
  <c r="ST4" i="2"/>
  <c r="SU4" i="2"/>
  <c r="SV4" i="2"/>
  <c r="SW4" i="2"/>
  <c r="SX4" i="2"/>
  <c r="SY4" i="2"/>
  <c r="SZ4" i="2"/>
  <c r="TA4" i="2"/>
  <c r="TB4" i="2"/>
  <c r="TC4" i="2"/>
  <c r="TD4" i="2"/>
  <c r="TE4" i="2"/>
  <c r="TF4" i="2"/>
  <c r="TG4" i="2"/>
  <c r="TH4" i="2"/>
  <c r="TI4" i="2"/>
  <c r="TJ4" i="2"/>
  <c r="TK4" i="2"/>
  <c r="TL4" i="2"/>
  <c r="TM4" i="2"/>
  <c r="TN4" i="2"/>
  <c r="TO4" i="2"/>
  <c r="TP4" i="2"/>
  <c r="TQ4" i="2"/>
  <c r="TR4" i="2"/>
  <c r="TS4" i="2"/>
  <c r="TT4" i="2"/>
  <c r="TU4" i="2"/>
  <c r="TV4" i="2"/>
  <c r="PX4" i="2"/>
  <c r="OG5" i="2"/>
  <c r="OH5" i="2"/>
  <c r="OI5" i="2"/>
  <c r="OJ5" i="2"/>
  <c r="OK5" i="2"/>
  <c r="OL5" i="2"/>
  <c r="OM5" i="2"/>
  <c r="ON5" i="2"/>
  <c r="OO5" i="2"/>
  <c r="OP5" i="2"/>
  <c r="OQ5" i="2"/>
  <c r="OR5" i="2"/>
  <c r="OS5" i="2"/>
  <c r="OT5" i="2"/>
  <c r="OU5" i="2"/>
  <c r="OV5" i="2"/>
  <c r="OW5" i="2"/>
  <c r="OX5" i="2"/>
  <c r="OY5" i="2"/>
  <c r="OZ5" i="2"/>
  <c r="PA5" i="2"/>
  <c r="PB5" i="2"/>
  <c r="PC5" i="2"/>
  <c r="PD5" i="2"/>
  <c r="PE5" i="2"/>
  <c r="PF5" i="2"/>
  <c r="PG5" i="2"/>
  <c r="PH5" i="2"/>
  <c r="PI5" i="2"/>
  <c r="PJ5" i="2"/>
  <c r="PK5" i="2"/>
  <c r="PL5" i="2"/>
  <c r="PM5" i="2"/>
  <c r="PN5" i="2"/>
  <c r="PO5" i="2"/>
  <c r="PP5" i="2"/>
  <c r="PQ5" i="2"/>
  <c r="PR5" i="2"/>
  <c r="PS5" i="2"/>
  <c r="PT5" i="2"/>
  <c r="PU5" i="2"/>
  <c r="PV5" i="2"/>
  <c r="OG6" i="2"/>
  <c r="OH6" i="2"/>
  <c r="OI6" i="2"/>
  <c r="OJ6" i="2"/>
  <c r="OK6" i="2"/>
  <c r="OL6" i="2"/>
  <c r="OM6" i="2"/>
  <c r="ON6" i="2"/>
  <c r="OO6" i="2"/>
  <c r="OP6" i="2"/>
  <c r="OQ6" i="2"/>
  <c r="OR6" i="2"/>
  <c r="OS6" i="2"/>
  <c r="OT6" i="2"/>
  <c r="OU6" i="2"/>
  <c r="OV6" i="2"/>
  <c r="OW6" i="2"/>
  <c r="OX6" i="2"/>
  <c r="OY6" i="2"/>
  <c r="OZ6" i="2"/>
  <c r="PA6" i="2"/>
  <c r="PB6" i="2"/>
  <c r="PC6" i="2"/>
  <c r="PD6" i="2"/>
  <c r="PE6" i="2"/>
  <c r="PF6" i="2"/>
  <c r="PG6" i="2"/>
  <c r="PH6" i="2"/>
  <c r="PI6" i="2"/>
  <c r="PJ6" i="2"/>
  <c r="PK6" i="2"/>
  <c r="PL6" i="2"/>
  <c r="PM6" i="2"/>
  <c r="PN6" i="2"/>
  <c r="PO6" i="2"/>
  <c r="PP6" i="2"/>
  <c r="PQ6" i="2"/>
  <c r="PR6" i="2"/>
  <c r="PS6" i="2"/>
  <c r="PT6" i="2"/>
  <c r="PU6" i="2"/>
  <c r="PV6" i="2"/>
  <c r="OG7" i="2"/>
  <c r="OH7" i="2"/>
  <c r="OI7" i="2"/>
  <c r="OJ7" i="2"/>
  <c r="OK7" i="2"/>
  <c r="OL7" i="2"/>
  <c r="OM7" i="2"/>
  <c r="ON7" i="2"/>
  <c r="OO7" i="2"/>
  <c r="OP7" i="2"/>
  <c r="OQ7" i="2"/>
  <c r="OR7" i="2"/>
  <c r="OS7" i="2"/>
  <c r="OT7" i="2"/>
  <c r="OU7" i="2"/>
  <c r="OV7" i="2"/>
  <c r="OW7" i="2"/>
  <c r="OX7" i="2"/>
  <c r="OY7" i="2"/>
  <c r="OZ7" i="2"/>
  <c r="PA7" i="2"/>
  <c r="PB7" i="2"/>
  <c r="PC7" i="2"/>
  <c r="PD7" i="2"/>
  <c r="PE7" i="2"/>
  <c r="PF7" i="2"/>
  <c r="PG7" i="2"/>
  <c r="PH7" i="2"/>
  <c r="PI7" i="2"/>
  <c r="PJ7" i="2"/>
  <c r="PK7" i="2"/>
  <c r="PL7" i="2"/>
  <c r="PM7" i="2"/>
  <c r="PN7" i="2"/>
  <c r="PO7" i="2"/>
  <c r="PP7" i="2"/>
  <c r="PQ7" i="2"/>
  <c r="PR7" i="2"/>
  <c r="PS7" i="2"/>
  <c r="PT7" i="2"/>
  <c r="PU7" i="2"/>
  <c r="PV7" i="2"/>
  <c r="OG8" i="2"/>
  <c r="OH8" i="2"/>
  <c r="OI8" i="2"/>
  <c r="OJ8" i="2"/>
  <c r="OK8" i="2"/>
  <c r="OL8" i="2"/>
  <c r="OM8" i="2"/>
  <c r="ON8" i="2"/>
  <c r="OO8" i="2"/>
  <c r="OP8" i="2"/>
  <c r="OQ8" i="2"/>
  <c r="OR8" i="2"/>
  <c r="OS8" i="2"/>
  <c r="OT8" i="2"/>
  <c r="OU8" i="2"/>
  <c r="OV8" i="2"/>
  <c r="OW8" i="2"/>
  <c r="OX8" i="2"/>
  <c r="OY8" i="2"/>
  <c r="OZ8" i="2"/>
  <c r="PA8" i="2"/>
  <c r="PB8" i="2"/>
  <c r="PC8" i="2"/>
  <c r="PD8" i="2"/>
  <c r="PE8" i="2"/>
  <c r="PF8" i="2"/>
  <c r="PG8" i="2"/>
  <c r="PH8" i="2"/>
  <c r="PI8" i="2"/>
  <c r="PJ8" i="2"/>
  <c r="PK8" i="2"/>
  <c r="PL8" i="2"/>
  <c r="PM8" i="2"/>
  <c r="PN8" i="2"/>
  <c r="PO8" i="2"/>
  <c r="PP8" i="2"/>
  <c r="PQ8" i="2"/>
  <c r="PR8" i="2"/>
  <c r="PS8" i="2"/>
  <c r="PT8" i="2"/>
  <c r="PU8" i="2"/>
  <c r="PV8" i="2"/>
  <c r="OG9" i="2"/>
  <c r="OH9" i="2"/>
  <c r="OI9" i="2"/>
  <c r="OJ9" i="2"/>
  <c r="OK9" i="2"/>
  <c r="OL9" i="2"/>
  <c r="OM9" i="2"/>
  <c r="ON9" i="2"/>
  <c r="OO9" i="2"/>
  <c r="OP9" i="2"/>
  <c r="OQ9" i="2"/>
  <c r="OR9" i="2"/>
  <c r="OS9" i="2"/>
  <c r="OT9" i="2"/>
  <c r="OU9" i="2"/>
  <c r="OV9" i="2"/>
  <c r="OW9" i="2"/>
  <c r="OX9" i="2"/>
  <c r="OY9" i="2"/>
  <c r="OZ9" i="2"/>
  <c r="PA9" i="2"/>
  <c r="PB9" i="2"/>
  <c r="PC9" i="2"/>
  <c r="PD9" i="2"/>
  <c r="PE9" i="2"/>
  <c r="PF9" i="2"/>
  <c r="PG9" i="2"/>
  <c r="PH9" i="2"/>
  <c r="PI9" i="2"/>
  <c r="PJ9" i="2"/>
  <c r="PK9" i="2"/>
  <c r="PL9" i="2"/>
  <c r="PM9" i="2"/>
  <c r="PN9" i="2"/>
  <c r="PO9" i="2"/>
  <c r="PP9" i="2"/>
  <c r="PQ9" i="2"/>
  <c r="PR9" i="2"/>
  <c r="PS9" i="2"/>
  <c r="PT9" i="2"/>
  <c r="PU9" i="2"/>
  <c r="PV9" i="2"/>
  <c r="OG10" i="2"/>
  <c r="OH10" i="2"/>
  <c r="OI10" i="2"/>
  <c r="OJ10" i="2"/>
  <c r="OK10" i="2"/>
  <c r="OL10" i="2"/>
  <c r="OM10" i="2"/>
  <c r="ON10" i="2"/>
  <c r="OO10" i="2"/>
  <c r="OP10" i="2"/>
  <c r="OQ10" i="2"/>
  <c r="OR10" i="2"/>
  <c r="OS10" i="2"/>
  <c r="OT10" i="2"/>
  <c r="OU10" i="2"/>
  <c r="OV10" i="2"/>
  <c r="OW10" i="2"/>
  <c r="OX10" i="2"/>
  <c r="OY10" i="2"/>
  <c r="OZ10" i="2"/>
  <c r="PA10" i="2"/>
  <c r="PB10" i="2"/>
  <c r="PC10" i="2"/>
  <c r="PD10" i="2"/>
  <c r="PE10" i="2"/>
  <c r="PF10" i="2"/>
  <c r="PG10" i="2"/>
  <c r="PH10" i="2"/>
  <c r="PI10" i="2"/>
  <c r="PJ10" i="2"/>
  <c r="PK10" i="2"/>
  <c r="PL10" i="2"/>
  <c r="PM10" i="2"/>
  <c r="PN10" i="2"/>
  <c r="PO10" i="2"/>
  <c r="PP10" i="2"/>
  <c r="PQ10" i="2"/>
  <c r="PR10" i="2"/>
  <c r="PS10" i="2"/>
  <c r="PT10" i="2"/>
  <c r="PU10" i="2"/>
  <c r="PV10" i="2"/>
  <c r="OG11" i="2"/>
  <c r="OH11" i="2"/>
  <c r="OI11" i="2"/>
  <c r="OJ11" i="2"/>
  <c r="OK11" i="2"/>
  <c r="OL11" i="2"/>
  <c r="OM11" i="2"/>
  <c r="ON11" i="2"/>
  <c r="OO11" i="2"/>
  <c r="OP11" i="2"/>
  <c r="OQ11" i="2"/>
  <c r="OR11" i="2"/>
  <c r="OS11" i="2"/>
  <c r="OT11" i="2"/>
  <c r="OU11" i="2"/>
  <c r="OV11" i="2"/>
  <c r="OW11" i="2"/>
  <c r="OX11" i="2"/>
  <c r="OY11" i="2"/>
  <c r="OZ11" i="2"/>
  <c r="PA11" i="2"/>
  <c r="PB11" i="2"/>
  <c r="PC11" i="2"/>
  <c r="PD11" i="2"/>
  <c r="PE11" i="2"/>
  <c r="PF11" i="2"/>
  <c r="PG11" i="2"/>
  <c r="PH11" i="2"/>
  <c r="PI11" i="2"/>
  <c r="PJ11" i="2"/>
  <c r="PK11" i="2"/>
  <c r="PL11" i="2"/>
  <c r="PM11" i="2"/>
  <c r="PN11" i="2"/>
  <c r="PO11" i="2"/>
  <c r="PP11" i="2"/>
  <c r="PQ11" i="2"/>
  <c r="PR11" i="2"/>
  <c r="PS11" i="2"/>
  <c r="PT11" i="2"/>
  <c r="PU11" i="2"/>
  <c r="PV11" i="2"/>
  <c r="OG12" i="2"/>
  <c r="OH12" i="2"/>
  <c r="OI12" i="2"/>
  <c r="OJ12" i="2"/>
  <c r="OK12" i="2"/>
  <c r="OL12" i="2"/>
  <c r="OM12" i="2"/>
  <c r="ON12" i="2"/>
  <c r="OO12" i="2"/>
  <c r="OP12" i="2"/>
  <c r="OQ12" i="2"/>
  <c r="OR12" i="2"/>
  <c r="OS12" i="2"/>
  <c r="OT12" i="2"/>
  <c r="OU12" i="2"/>
  <c r="OV12" i="2"/>
  <c r="OW12" i="2"/>
  <c r="OX12" i="2"/>
  <c r="OY12" i="2"/>
  <c r="OZ12" i="2"/>
  <c r="PA12" i="2"/>
  <c r="PB12" i="2"/>
  <c r="PC12" i="2"/>
  <c r="PD12" i="2"/>
  <c r="PE12" i="2"/>
  <c r="PF12" i="2"/>
  <c r="PG12" i="2"/>
  <c r="PH12" i="2"/>
  <c r="PI12" i="2"/>
  <c r="PJ12" i="2"/>
  <c r="PK12" i="2"/>
  <c r="PL12" i="2"/>
  <c r="PM12" i="2"/>
  <c r="PN12" i="2"/>
  <c r="PO12" i="2"/>
  <c r="PP12" i="2"/>
  <c r="PQ12" i="2"/>
  <c r="PR12" i="2"/>
  <c r="PS12" i="2"/>
  <c r="PT12" i="2"/>
  <c r="PU12" i="2"/>
  <c r="PV12" i="2"/>
  <c r="OG13" i="2"/>
  <c r="OH13" i="2"/>
  <c r="OI13" i="2"/>
  <c r="OJ13" i="2"/>
  <c r="OK13" i="2"/>
  <c r="OL13" i="2"/>
  <c r="OM13" i="2"/>
  <c r="ON13" i="2"/>
  <c r="OO13" i="2"/>
  <c r="OP13" i="2"/>
  <c r="OQ13" i="2"/>
  <c r="OR13" i="2"/>
  <c r="OS13" i="2"/>
  <c r="OT13" i="2"/>
  <c r="OU13" i="2"/>
  <c r="OV13" i="2"/>
  <c r="OW13" i="2"/>
  <c r="OX13" i="2"/>
  <c r="OY13" i="2"/>
  <c r="OZ13" i="2"/>
  <c r="PA13" i="2"/>
  <c r="PB13" i="2"/>
  <c r="PC13" i="2"/>
  <c r="PD13" i="2"/>
  <c r="PE13" i="2"/>
  <c r="PF13" i="2"/>
  <c r="PG13" i="2"/>
  <c r="PH13" i="2"/>
  <c r="PI13" i="2"/>
  <c r="PJ13" i="2"/>
  <c r="PK13" i="2"/>
  <c r="PL13" i="2"/>
  <c r="PM13" i="2"/>
  <c r="PN13" i="2"/>
  <c r="PO13" i="2"/>
  <c r="PP13" i="2"/>
  <c r="PQ13" i="2"/>
  <c r="PR13" i="2"/>
  <c r="PS13" i="2"/>
  <c r="PT13" i="2"/>
  <c r="PU13" i="2"/>
  <c r="PV13" i="2"/>
  <c r="OG14" i="2"/>
  <c r="OH14" i="2"/>
  <c r="OI14" i="2"/>
  <c r="OJ14" i="2"/>
  <c r="OK14" i="2"/>
  <c r="OL14" i="2"/>
  <c r="OM14" i="2"/>
  <c r="ON14" i="2"/>
  <c r="OO14" i="2"/>
  <c r="OP14" i="2"/>
  <c r="OQ14" i="2"/>
  <c r="OR14" i="2"/>
  <c r="OS14" i="2"/>
  <c r="OT14" i="2"/>
  <c r="OU14" i="2"/>
  <c r="OV14" i="2"/>
  <c r="OW14" i="2"/>
  <c r="OX14" i="2"/>
  <c r="OY14" i="2"/>
  <c r="OZ14" i="2"/>
  <c r="PA14" i="2"/>
  <c r="PB14" i="2"/>
  <c r="PC14" i="2"/>
  <c r="PD14" i="2"/>
  <c r="PE14" i="2"/>
  <c r="PF14" i="2"/>
  <c r="PG14" i="2"/>
  <c r="PH14" i="2"/>
  <c r="PI14" i="2"/>
  <c r="PJ14" i="2"/>
  <c r="PL14" i="2"/>
  <c r="PM14" i="2"/>
  <c r="PN14" i="2"/>
  <c r="PO14" i="2"/>
  <c r="PP14" i="2"/>
  <c r="PQ14" i="2"/>
  <c r="PR14" i="2"/>
  <c r="PS14" i="2"/>
  <c r="PT14" i="2"/>
  <c r="PU14" i="2"/>
  <c r="PV14" i="2"/>
  <c r="OG15" i="2"/>
  <c r="OH15" i="2"/>
  <c r="OI15" i="2"/>
  <c r="OJ15" i="2"/>
  <c r="OK15" i="2"/>
  <c r="OL15" i="2"/>
  <c r="OM15" i="2"/>
  <c r="ON15" i="2"/>
  <c r="OO15" i="2"/>
  <c r="OP15" i="2"/>
  <c r="OQ15" i="2"/>
  <c r="OR15" i="2"/>
  <c r="OS15" i="2"/>
  <c r="OT15" i="2"/>
  <c r="OU15" i="2"/>
  <c r="OV15" i="2"/>
  <c r="OW15" i="2"/>
  <c r="OX15" i="2"/>
  <c r="OY15" i="2"/>
  <c r="OZ15" i="2"/>
  <c r="PA15" i="2"/>
  <c r="PB15" i="2"/>
  <c r="PC15" i="2"/>
  <c r="PD15" i="2"/>
  <c r="PE15" i="2"/>
  <c r="PF15" i="2"/>
  <c r="PG15" i="2"/>
  <c r="PH15" i="2"/>
  <c r="PI15" i="2"/>
  <c r="PJ15" i="2"/>
  <c r="PK15" i="2"/>
  <c r="PL15" i="2"/>
  <c r="PM15" i="2"/>
  <c r="PN15" i="2"/>
  <c r="PO15" i="2"/>
  <c r="PP15" i="2"/>
  <c r="PQ15" i="2"/>
  <c r="PR15" i="2"/>
  <c r="PS15" i="2"/>
  <c r="PT15" i="2"/>
  <c r="PU15" i="2"/>
  <c r="PV15" i="2"/>
  <c r="OG16" i="2"/>
  <c r="OH16" i="2"/>
  <c r="OI16" i="2"/>
  <c r="OJ16" i="2"/>
  <c r="OK16" i="2"/>
  <c r="OL16" i="2"/>
  <c r="OM16" i="2"/>
  <c r="ON16" i="2"/>
  <c r="OO16" i="2"/>
  <c r="OP16" i="2"/>
  <c r="OQ16" i="2"/>
  <c r="OR16" i="2"/>
  <c r="OS16" i="2"/>
  <c r="OT16" i="2"/>
  <c r="OU16" i="2"/>
  <c r="OV16" i="2"/>
  <c r="OW16" i="2"/>
  <c r="OX16" i="2"/>
  <c r="OY16" i="2"/>
  <c r="OZ16" i="2"/>
  <c r="PA16" i="2"/>
  <c r="PB16" i="2"/>
  <c r="PC16" i="2"/>
  <c r="PD16" i="2"/>
  <c r="PE16" i="2"/>
  <c r="PF16" i="2"/>
  <c r="PG16" i="2"/>
  <c r="PH16" i="2"/>
  <c r="PI16" i="2"/>
  <c r="PJ16" i="2"/>
  <c r="PK16" i="2"/>
  <c r="PL16" i="2"/>
  <c r="PM16" i="2"/>
  <c r="PN16" i="2"/>
  <c r="PO16" i="2"/>
  <c r="PP16" i="2"/>
  <c r="PQ16" i="2"/>
  <c r="PR16" i="2"/>
  <c r="PS16" i="2"/>
  <c r="PT16" i="2"/>
  <c r="PU16" i="2"/>
  <c r="PV16" i="2"/>
  <c r="OG17" i="2"/>
  <c r="OH17" i="2"/>
  <c r="OI17" i="2"/>
  <c r="OJ17" i="2"/>
  <c r="OK17" i="2"/>
  <c r="OL17" i="2"/>
  <c r="OM17" i="2"/>
  <c r="ON17" i="2"/>
  <c r="OO17" i="2"/>
  <c r="OP17" i="2"/>
  <c r="OQ17" i="2"/>
  <c r="OR17" i="2"/>
  <c r="OS17" i="2"/>
  <c r="OT17" i="2"/>
  <c r="OU17" i="2"/>
  <c r="OV17" i="2"/>
  <c r="OW17" i="2"/>
  <c r="OX17" i="2"/>
  <c r="OY17" i="2"/>
  <c r="OZ17" i="2"/>
  <c r="PA17" i="2"/>
  <c r="PB17" i="2"/>
  <c r="PC17" i="2"/>
  <c r="PD17" i="2"/>
  <c r="PE17" i="2"/>
  <c r="PF17" i="2"/>
  <c r="PG17" i="2"/>
  <c r="PH17" i="2"/>
  <c r="PI17" i="2"/>
  <c r="PJ17" i="2"/>
  <c r="PK17" i="2"/>
  <c r="PL17" i="2"/>
  <c r="PM17" i="2"/>
  <c r="PN17" i="2"/>
  <c r="PO17" i="2"/>
  <c r="PP17" i="2"/>
  <c r="PQ17" i="2"/>
  <c r="PR17" i="2"/>
  <c r="PS17" i="2"/>
  <c r="PT17" i="2"/>
  <c r="PU17" i="2"/>
  <c r="PV17" i="2"/>
  <c r="OG18" i="2"/>
  <c r="OH18" i="2"/>
  <c r="OI18" i="2"/>
  <c r="OJ18" i="2"/>
  <c r="OK18" i="2"/>
  <c r="OL18" i="2"/>
  <c r="OM18" i="2"/>
  <c r="ON18" i="2"/>
  <c r="OO18" i="2"/>
  <c r="OP18" i="2"/>
  <c r="OQ18" i="2"/>
  <c r="OR18" i="2"/>
  <c r="OS18" i="2"/>
  <c r="OT18" i="2"/>
  <c r="OU18" i="2"/>
  <c r="OV18" i="2"/>
  <c r="OW18" i="2"/>
  <c r="OX18" i="2"/>
  <c r="OY18" i="2"/>
  <c r="OZ18" i="2"/>
  <c r="PA18" i="2"/>
  <c r="PB18" i="2"/>
  <c r="PC18" i="2"/>
  <c r="PD18" i="2"/>
  <c r="PE18" i="2"/>
  <c r="PF18" i="2"/>
  <c r="PG18" i="2"/>
  <c r="PH18" i="2"/>
  <c r="PI18" i="2"/>
  <c r="PJ18" i="2"/>
  <c r="PK18" i="2"/>
  <c r="PL18" i="2"/>
  <c r="PM18" i="2"/>
  <c r="PN18" i="2"/>
  <c r="PO18" i="2"/>
  <c r="PP18" i="2"/>
  <c r="PQ18" i="2"/>
  <c r="PR18" i="2"/>
  <c r="PS18" i="2"/>
  <c r="PT18" i="2"/>
  <c r="PU18" i="2"/>
  <c r="PV18" i="2"/>
  <c r="OG19" i="2"/>
  <c r="OH19" i="2"/>
  <c r="OI19" i="2"/>
  <c r="OJ19" i="2"/>
  <c r="OK19" i="2"/>
  <c r="OL19" i="2"/>
  <c r="OM19" i="2"/>
  <c r="ON19" i="2"/>
  <c r="OO19" i="2"/>
  <c r="OP19" i="2"/>
  <c r="OQ19" i="2"/>
  <c r="OR19" i="2"/>
  <c r="OS19" i="2"/>
  <c r="OT19" i="2"/>
  <c r="OU19" i="2"/>
  <c r="OV19" i="2"/>
  <c r="OW19" i="2"/>
  <c r="OX19" i="2"/>
  <c r="OY19" i="2"/>
  <c r="OZ19" i="2"/>
  <c r="PA19" i="2"/>
  <c r="PB19" i="2"/>
  <c r="PC19" i="2"/>
  <c r="PD19" i="2"/>
  <c r="PE19" i="2"/>
  <c r="PF19" i="2"/>
  <c r="PG19" i="2"/>
  <c r="PH19" i="2"/>
  <c r="PI19" i="2"/>
  <c r="PJ19" i="2"/>
  <c r="PK19" i="2"/>
  <c r="PL19" i="2"/>
  <c r="PM19" i="2"/>
  <c r="PN19" i="2"/>
  <c r="PO19" i="2"/>
  <c r="PP19" i="2"/>
  <c r="PQ19" i="2"/>
  <c r="PR19" i="2"/>
  <c r="PS19" i="2"/>
  <c r="PT19" i="2"/>
  <c r="PU19" i="2"/>
  <c r="PV19" i="2"/>
  <c r="OG20" i="2"/>
  <c r="OH20" i="2"/>
  <c r="OI20" i="2"/>
  <c r="OJ20" i="2"/>
  <c r="OK20" i="2"/>
  <c r="OL20" i="2"/>
  <c r="OM20" i="2"/>
  <c r="ON20" i="2"/>
  <c r="OO20" i="2"/>
  <c r="OP20" i="2"/>
  <c r="OQ20" i="2"/>
  <c r="OR20" i="2"/>
  <c r="OS20" i="2"/>
  <c r="OT20" i="2"/>
  <c r="OU20" i="2"/>
  <c r="OV20" i="2"/>
  <c r="OW20" i="2"/>
  <c r="OX20" i="2"/>
  <c r="OY20" i="2"/>
  <c r="OZ20" i="2"/>
  <c r="PA20" i="2"/>
  <c r="PB20" i="2"/>
  <c r="PC20" i="2"/>
  <c r="PD20" i="2"/>
  <c r="PE20" i="2"/>
  <c r="PF20" i="2"/>
  <c r="PG20" i="2"/>
  <c r="PH20" i="2"/>
  <c r="PI20" i="2"/>
  <c r="PJ20" i="2"/>
  <c r="PK20" i="2"/>
  <c r="PL20" i="2"/>
  <c r="PM20" i="2"/>
  <c r="PN20" i="2"/>
  <c r="PO20" i="2"/>
  <c r="PP20" i="2"/>
  <c r="PQ20" i="2"/>
  <c r="PR20" i="2"/>
  <c r="PS20" i="2"/>
  <c r="PT20" i="2"/>
  <c r="PU20" i="2"/>
  <c r="PV20" i="2"/>
  <c r="OG21" i="2"/>
  <c r="OH21" i="2"/>
  <c r="OI21" i="2"/>
  <c r="OJ21" i="2"/>
  <c r="OK21" i="2"/>
  <c r="OL21" i="2"/>
  <c r="OM21" i="2"/>
  <c r="ON21" i="2"/>
  <c r="OO21" i="2"/>
  <c r="OP21" i="2"/>
  <c r="OQ21" i="2"/>
  <c r="OR21" i="2"/>
  <c r="OS21" i="2"/>
  <c r="OT21" i="2"/>
  <c r="OU21" i="2"/>
  <c r="OV21" i="2"/>
  <c r="OW21" i="2"/>
  <c r="OX21" i="2"/>
  <c r="OY21" i="2"/>
  <c r="OZ21" i="2"/>
  <c r="PA21" i="2"/>
  <c r="PB21" i="2"/>
  <c r="PC21" i="2"/>
  <c r="PD21" i="2"/>
  <c r="PE21" i="2"/>
  <c r="PF21" i="2"/>
  <c r="PG21" i="2"/>
  <c r="PH21" i="2"/>
  <c r="PI21" i="2"/>
  <c r="PJ21" i="2"/>
  <c r="PK21" i="2"/>
  <c r="PL21" i="2"/>
  <c r="PM21" i="2"/>
  <c r="PN21" i="2"/>
  <c r="PO21" i="2"/>
  <c r="PP21" i="2"/>
  <c r="PQ21" i="2"/>
  <c r="PR21" i="2"/>
  <c r="PS21" i="2"/>
  <c r="PT21" i="2"/>
  <c r="PU21" i="2"/>
  <c r="PV21" i="2"/>
  <c r="OG22" i="2"/>
  <c r="OH22" i="2"/>
  <c r="OI22" i="2"/>
  <c r="OJ22" i="2"/>
  <c r="OK22" i="2"/>
  <c r="OL22" i="2"/>
  <c r="OM22" i="2"/>
  <c r="ON22" i="2"/>
  <c r="OO22" i="2"/>
  <c r="OP22" i="2"/>
  <c r="OQ22" i="2"/>
  <c r="OR22" i="2"/>
  <c r="OS22" i="2"/>
  <c r="OT22" i="2"/>
  <c r="OU22" i="2"/>
  <c r="OV22" i="2"/>
  <c r="OW22" i="2"/>
  <c r="OX22" i="2"/>
  <c r="OY22" i="2"/>
  <c r="OZ22" i="2"/>
  <c r="PA22" i="2"/>
  <c r="PB22" i="2"/>
  <c r="PC22" i="2"/>
  <c r="PD22" i="2"/>
  <c r="PE22" i="2"/>
  <c r="PF22" i="2"/>
  <c r="PG22" i="2"/>
  <c r="PH22" i="2"/>
  <c r="PI22" i="2"/>
  <c r="PJ22" i="2"/>
  <c r="PK22" i="2"/>
  <c r="PL22" i="2"/>
  <c r="PM22" i="2"/>
  <c r="PN22" i="2"/>
  <c r="PO22" i="2"/>
  <c r="PP22" i="2"/>
  <c r="PQ22" i="2"/>
  <c r="PR22" i="2"/>
  <c r="PS22" i="2"/>
  <c r="PT22" i="2"/>
  <c r="PU22" i="2"/>
  <c r="PV22" i="2"/>
  <c r="OG23" i="2"/>
  <c r="OH23" i="2"/>
  <c r="OI23" i="2"/>
  <c r="OJ23" i="2"/>
  <c r="OK23" i="2"/>
  <c r="OL23" i="2"/>
  <c r="OM23" i="2"/>
  <c r="ON23" i="2"/>
  <c r="OO23" i="2"/>
  <c r="OP23" i="2"/>
  <c r="OQ23" i="2"/>
  <c r="OR23" i="2"/>
  <c r="OS23" i="2"/>
  <c r="OT23" i="2"/>
  <c r="OU23" i="2"/>
  <c r="OV23" i="2"/>
  <c r="OW23" i="2"/>
  <c r="OX23" i="2"/>
  <c r="OY23" i="2"/>
  <c r="OZ23" i="2"/>
  <c r="PA23" i="2"/>
  <c r="PB23" i="2"/>
  <c r="PC23" i="2"/>
  <c r="PD23" i="2"/>
  <c r="PE23" i="2"/>
  <c r="PF23" i="2"/>
  <c r="PG23" i="2"/>
  <c r="PH23" i="2"/>
  <c r="PI23" i="2"/>
  <c r="PJ23" i="2"/>
  <c r="PK23" i="2"/>
  <c r="PL23" i="2"/>
  <c r="PM23" i="2"/>
  <c r="PN23" i="2"/>
  <c r="PO23" i="2"/>
  <c r="PP23" i="2"/>
  <c r="PQ23" i="2"/>
  <c r="PR23" i="2"/>
  <c r="PS23" i="2"/>
  <c r="PT23" i="2"/>
  <c r="PU23" i="2"/>
  <c r="PV23" i="2"/>
  <c r="OG24" i="2"/>
  <c r="OH24" i="2"/>
  <c r="OI24" i="2"/>
  <c r="OJ24" i="2"/>
  <c r="OK24" i="2"/>
  <c r="OL24" i="2"/>
  <c r="OM24" i="2"/>
  <c r="ON24" i="2"/>
  <c r="OO24" i="2"/>
  <c r="OP24" i="2"/>
  <c r="OQ24" i="2"/>
  <c r="OR24" i="2"/>
  <c r="OS24" i="2"/>
  <c r="OT24" i="2"/>
  <c r="OU24" i="2"/>
  <c r="OV24" i="2"/>
  <c r="OW24" i="2"/>
  <c r="OX24" i="2"/>
  <c r="OY24" i="2"/>
  <c r="OZ24" i="2"/>
  <c r="PA24" i="2"/>
  <c r="PB24" i="2"/>
  <c r="PC24" i="2"/>
  <c r="PD24" i="2"/>
  <c r="PE24" i="2"/>
  <c r="PF24" i="2"/>
  <c r="PG24" i="2"/>
  <c r="PH24" i="2"/>
  <c r="PI24" i="2"/>
  <c r="PJ24" i="2"/>
  <c r="PK24" i="2"/>
  <c r="PL24" i="2"/>
  <c r="PM24" i="2"/>
  <c r="PN24" i="2"/>
  <c r="PO24" i="2"/>
  <c r="PP24" i="2"/>
  <c r="PQ24" i="2"/>
  <c r="PR24" i="2"/>
  <c r="PS24" i="2"/>
  <c r="PT24" i="2"/>
  <c r="PU24" i="2"/>
  <c r="PV24" i="2"/>
  <c r="OG25" i="2"/>
  <c r="OH25" i="2"/>
  <c r="OI25" i="2"/>
  <c r="OJ25" i="2"/>
  <c r="OK25" i="2"/>
  <c r="OL25" i="2"/>
  <c r="OM25" i="2"/>
  <c r="ON25" i="2"/>
  <c r="OO25" i="2"/>
  <c r="OP25" i="2"/>
  <c r="OQ25" i="2"/>
  <c r="OR25" i="2"/>
  <c r="OS25" i="2"/>
  <c r="OT25" i="2"/>
  <c r="OU25" i="2"/>
  <c r="OV25" i="2"/>
  <c r="OW25" i="2"/>
  <c r="OX25" i="2"/>
  <c r="OY25" i="2"/>
  <c r="OZ25" i="2"/>
  <c r="PA25" i="2"/>
  <c r="PB25" i="2"/>
  <c r="PC25" i="2"/>
  <c r="PD25" i="2"/>
  <c r="PE25" i="2"/>
  <c r="PF25" i="2"/>
  <c r="PG25" i="2"/>
  <c r="PH25" i="2"/>
  <c r="PI25" i="2"/>
  <c r="PJ25" i="2"/>
  <c r="PK25" i="2"/>
  <c r="PL25" i="2"/>
  <c r="PM25" i="2"/>
  <c r="PN25" i="2"/>
  <c r="PO25" i="2"/>
  <c r="PP25" i="2"/>
  <c r="PQ25" i="2"/>
  <c r="PR25" i="2"/>
  <c r="PS25" i="2"/>
  <c r="PT25" i="2"/>
  <c r="PU25" i="2"/>
  <c r="PV25" i="2"/>
  <c r="OG26" i="2"/>
  <c r="OH26" i="2"/>
  <c r="OI26" i="2"/>
  <c r="OJ26" i="2"/>
  <c r="OK26" i="2"/>
  <c r="OL26" i="2"/>
  <c r="OM26" i="2"/>
  <c r="ON26" i="2"/>
  <c r="OO26" i="2"/>
  <c r="OP26" i="2"/>
  <c r="OQ26" i="2"/>
  <c r="OR26" i="2"/>
  <c r="OS26" i="2"/>
  <c r="OT26" i="2"/>
  <c r="OU26" i="2"/>
  <c r="OV26" i="2"/>
  <c r="OW26" i="2"/>
  <c r="OX26" i="2"/>
  <c r="OY26" i="2"/>
  <c r="OZ26" i="2"/>
  <c r="PA26" i="2"/>
  <c r="PB26" i="2"/>
  <c r="PC26" i="2"/>
  <c r="PD26" i="2"/>
  <c r="PE26" i="2"/>
  <c r="PF26" i="2"/>
  <c r="PG26" i="2"/>
  <c r="PH26" i="2"/>
  <c r="PI26" i="2"/>
  <c r="PJ26" i="2"/>
  <c r="PK26" i="2"/>
  <c r="PL26" i="2"/>
  <c r="PM26" i="2"/>
  <c r="PN26" i="2"/>
  <c r="PO26" i="2"/>
  <c r="PP26" i="2"/>
  <c r="PQ26" i="2"/>
  <c r="PR26" i="2"/>
  <c r="PS26" i="2"/>
  <c r="PT26" i="2"/>
  <c r="PU26" i="2"/>
  <c r="PV26" i="2"/>
  <c r="OG27" i="2"/>
  <c r="OH27" i="2"/>
  <c r="OI27" i="2"/>
  <c r="OJ27" i="2"/>
  <c r="OK27" i="2"/>
  <c r="OL27" i="2"/>
  <c r="OM27" i="2"/>
  <c r="ON27" i="2"/>
  <c r="OO27" i="2"/>
  <c r="OP27" i="2"/>
  <c r="OQ27" i="2"/>
  <c r="OR27" i="2"/>
  <c r="OS27" i="2"/>
  <c r="OT27" i="2"/>
  <c r="OU27" i="2"/>
  <c r="OV27" i="2"/>
  <c r="OW27" i="2"/>
  <c r="OX27" i="2"/>
  <c r="OY27" i="2"/>
  <c r="OZ27" i="2"/>
  <c r="PA27" i="2"/>
  <c r="PB27" i="2"/>
  <c r="PC27" i="2"/>
  <c r="PD27" i="2"/>
  <c r="PE27" i="2"/>
  <c r="PF27" i="2"/>
  <c r="PG27" i="2"/>
  <c r="PH27" i="2"/>
  <c r="PI27" i="2"/>
  <c r="PJ27" i="2"/>
  <c r="PK27" i="2"/>
  <c r="PL27" i="2"/>
  <c r="PM27" i="2"/>
  <c r="PN27" i="2"/>
  <c r="PO27" i="2"/>
  <c r="PP27" i="2"/>
  <c r="PQ27" i="2"/>
  <c r="PR27" i="2"/>
  <c r="PS27" i="2"/>
  <c r="PT27" i="2"/>
  <c r="PU27" i="2"/>
  <c r="PV27" i="2"/>
  <c r="OG28" i="2"/>
  <c r="OH28" i="2"/>
  <c r="OI28" i="2"/>
  <c r="OJ28" i="2"/>
  <c r="OK28" i="2"/>
  <c r="OL28" i="2"/>
  <c r="OM28" i="2"/>
  <c r="ON28" i="2"/>
  <c r="OO28" i="2"/>
  <c r="OP28" i="2"/>
  <c r="OQ28" i="2"/>
  <c r="OR28" i="2"/>
  <c r="OS28" i="2"/>
  <c r="OT28" i="2"/>
  <c r="OU28" i="2"/>
  <c r="OV28" i="2"/>
  <c r="OW28" i="2"/>
  <c r="OX28" i="2"/>
  <c r="OY28" i="2"/>
  <c r="OZ28" i="2"/>
  <c r="PA28" i="2"/>
  <c r="PB28" i="2"/>
  <c r="PC28" i="2"/>
  <c r="PD28" i="2"/>
  <c r="PE28" i="2"/>
  <c r="PF28" i="2"/>
  <c r="PG28" i="2"/>
  <c r="PH28" i="2"/>
  <c r="PI28" i="2"/>
  <c r="PJ28" i="2"/>
  <c r="PK28" i="2"/>
  <c r="PL28" i="2"/>
  <c r="PM28" i="2"/>
  <c r="PN28" i="2"/>
  <c r="PO28" i="2"/>
  <c r="PP28" i="2"/>
  <c r="PQ28" i="2"/>
  <c r="PR28" i="2"/>
  <c r="PS28" i="2"/>
  <c r="PT28" i="2"/>
  <c r="PU28" i="2"/>
  <c r="PV28" i="2"/>
  <c r="OG29" i="2"/>
  <c r="OH29" i="2"/>
  <c r="OI29" i="2"/>
  <c r="OJ29" i="2"/>
  <c r="OK29" i="2"/>
  <c r="OL29" i="2"/>
  <c r="OM29" i="2"/>
  <c r="ON29" i="2"/>
  <c r="OO29" i="2"/>
  <c r="OP29" i="2"/>
  <c r="OQ29" i="2"/>
  <c r="OR29" i="2"/>
  <c r="OS29" i="2"/>
  <c r="OT29" i="2"/>
  <c r="OU29" i="2"/>
  <c r="OV29" i="2"/>
  <c r="OW29" i="2"/>
  <c r="OX29" i="2"/>
  <c r="OY29" i="2"/>
  <c r="OZ29" i="2"/>
  <c r="PA29" i="2"/>
  <c r="PB29" i="2"/>
  <c r="PC29" i="2"/>
  <c r="PD29" i="2"/>
  <c r="PE29" i="2"/>
  <c r="PF29" i="2"/>
  <c r="PG29" i="2"/>
  <c r="PH29" i="2"/>
  <c r="PI29" i="2"/>
  <c r="PJ29" i="2"/>
  <c r="PK29" i="2"/>
  <c r="PL29" i="2"/>
  <c r="PM29" i="2"/>
  <c r="PN29" i="2"/>
  <c r="PO29" i="2"/>
  <c r="PP29" i="2"/>
  <c r="PQ29" i="2"/>
  <c r="PR29" i="2"/>
  <c r="PS29" i="2"/>
  <c r="PT29" i="2"/>
  <c r="PU29" i="2"/>
  <c r="PV29" i="2"/>
  <c r="OG30" i="2"/>
  <c r="OH30" i="2"/>
  <c r="OI30" i="2"/>
  <c r="OJ30" i="2"/>
  <c r="OK30" i="2"/>
  <c r="OL30" i="2"/>
  <c r="OM30" i="2"/>
  <c r="ON30" i="2"/>
  <c r="OO30" i="2"/>
  <c r="OP30" i="2"/>
  <c r="OQ30" i="2"/>
  <c r="OR30" i="2"/>
  <c r="OS30" i="2"/>
  <c r="OT30" i="2"/>
  <c r="OU30" i="2"/>
  <c r="OV30" i="2"/>
  <c r="OW30" i="2"/>
  <c r="OX30" i="2"/>
  <c r="OY30" i="2"/>
  <c r="OZ30" i="2"/>
  <c r="PA30" i="2"/>
  <c r="PB30" i="2"/>
  <c r="PC30" i="2"/>
  <c r="PD30" i="2"/>
  <c r="PE30" i="2"/>
  <c r="PF30" i="2"/>
  <c r="PG30" i="2"/>
  <c r="PH30" i="2"/>
  <c r="PI30" i="2"/>
  <c r="PJ30" i="2"/>
  <c r="PK30" i="2"/>
  <c r="PL30" i="2"/>
  <c r="PM30" i="2"/>
  <c r="PN30" i="2"/>
  <c r="PO30" i="2"/>
  <c r="PP30" i="2"/>
  <c r="PQ30" i="2"/>
  <c r="PR30" i="2"/>
  <c r="PS30" i="2"/>
  <c r="PT30" i="2"/>
  <c r="PU30" i="2"/>
  <c r="PV30" i="2"/>
  <c r="OG31" i="2"/>
  <c r="OH31" i="2"/>
  <c r="OI31" i="2"/>
  <c r="OJ31" i="2"/>
  <c r="OK31" i="2"/>
  <c r="OL31" i="2"/>
  <c r="OM31" i="2"/>
  <c r="ON31" i="2"/>
  <c r="OO31" i="2"/>
  <c r="OP31" i="2"/>
  <c r="OQ31" i="2"/>
  <c r="OR31" i="2"/>
  <c r="OS31" i="2"/>
  <c r="OT31" i="2"/>
  <c r="OU31" i="2"/>
  <c r="OV31" i="2"/>
  <c r="OW31" i="2"/>
  <c r="OX31" i="2"/>
  <c r="OY31" i="2"/>
  <c r="OZ31" i="2"/>
  <c r="PA31" i="2"/>
  <c r="PB31" i="2"/>
  <c r="PC31" i="2"/>
  <c r="PD31" i="2"/>
  <c r="PE31" i="2"/>
  <c r="PF31" i="2"/>
  <c r="PG31" i="2"/>
  <c r="PH31" i="2"/>
  <c r="PI31" i="2"/>
  <c r="PJ31" i="2"/>
  <c r="PK31" i="2"/>
  <c r="PL31" i="2"/>
  <c r="PM31" i="2"/>
  <c r="PN31" i="2"/>
  <c r="PO31" i="2"/>
  <c r="PP31" i="2"/>
  <c r="PQ31" i="2"/>
  <c r="PR31" i="2"/>
  <c r="PS31" i="2"/>
  <c r="PT31" i="2"/>
  <c r="PU31" i="2"/>
  <c r="PV31" i="2"/>
  <c r="OG32" i="2"/>
  <c r="OH32" i="2"/>
  <c r="OI32" i="2"/>
  <c r="OJ32" i="2"/>
  <c r="OK32" i="2"/>
  <c r="OL32" i="2"/>
  <c r="OM32" i="2"/>
  <c r="ON32" i="2"/>
  <c r="OO32" i="2"/>
  <c r="OP32" i="2"/>
  <c r="OQ32" i="2"/>
  <c r="OR32" i="2"/>
  <c r="OS32" i="2"/>
  <c r="OT32" i="2"/>
  <c r="OU32" i="2"/>
  <c r="OV32" i="2"/>
  <c r="OW32" i="2"/>
  <c r="OX32" i="2"/>
  <c r="OY32" i="2"/>
  <c r="OZ32" i="2"/>
  <c r="PA32" i="2"/>
  <c r="PB32" i="2"/>
  <c r="PC32" i="2"/>
  <c r="PD32" i="2"/>
  <c r="PE32" i="2"/>
  <c r="PF32" i="2"/>
  <c r="PG32" i="2"/>
  <c r="PH32" i="2"/>
  <c r="PI32" i="2"/>
  <c r="PJ32" i="2"/>
  <c r="PK32" i="2"/>
  <c r="PL32" i="2"/>
  <c r="PM32" i="2"/>
  <c r="PN32" i="2"/>
  <c r="PO32" i="2"/>
  <c r="PP32" i="2"/>
  <c r="PQ32" i="2"/>
  <c r="PR32" i="2"/>
  <c r="PS32" i="2"/>
  <c r="PT32" i="2"/>
  <c r="PU32" i="2"/>
  <c r="PV32" i="2"/>
  <c r="OG33" i="2"/>
  <c r="OH33" i="2"/>
  <c r="OI33" i="2"/>
  <c r="OJ33" i="2"/>
  <c r="OK33" i="2"/>
  <c r="OL33" i="2"/>
  <c r="OM33" i="2"/>
  <c r="ON33" i="2"/>
  <c r="OO33" i="2"/>
  <c r="OP33" i="2"/>
  <c r="OQ33" i="2"/>
  <c r="OR33" i="2"/>
  <c r="OS33" i="2"/>
  <c r="OT33" i="2"/>
  <c r="OU33" i="2"/>
  <c r="OV33" i="2"/>
  <c r="OW33" i="2"/>
  <c r="OX33" i="2"/>
  <c r="OY33" i="2"/>
  <c r="OZ33" i="2"/>
  <c r="PA33" i="2"/>
  <c r="PB33" i="2"/>
  <c r="PC33" i="2"/>
  <c r="PD33" i="2"/>
  <c r="PE33" i="2"/>
  <c r="PF33" i="2"/>
  <c r="PG33" i="2"/>
  <c r="PH33" i="2"/>
  <c r="PI33" i="2"/>
  <c r="PJ33" i="2"/>
  <c r="PK33" i="2"/>
  <c r="PL33" i="2"/>
  <c r="PM33" i="2"/>
  <c r="PN33" i="2"/>
  <c r="PO33" i="2"/>
  <c r="PP33" i="2"/>
  <c r="PQ33" i="2"/>
  <c r="PR33" i="2"/>
  <c r="PS33" i="2"/>
  <c r="PT33" i="2"/>
  <c r="PU33" i="2"/>
  <c r="PV33" i="2"/>
  <c r="OG34" i="2"/>
  <c r="OH34" i="2"/>
  <c r="OI34" i="2"/>
  <c r="OJ34" i="2"/>
  <c r="OK34" i="2"/>
  <c r="OL34" i="2"/>
  <c r="OM34" i="2"/>
  <c r="ON34" i="2"/>
  <c r="OO34" i="2"/>
  <c r="OP34" i="2"/>
  <c r="OQ34" i="2"/>
  <c r="OR34" i="2"/>
  <c r="OS34" i="2"/>
  <c r="OT34" i="2"/>
  <c r="OU34" i="2"/>
  <c r="OV34" i="2"/>
  <c r="OW34" i="2"/>
  <c r="OX34" i="2"/>
  <c r="OY34" i="2"/>
  <c r="OZ34" i="2"/>
  <c r="PA34" i="2"/>
  <c r="PB34" i="2"/>
  <c r="PC34" i="2"/>
  <c r="PD34" i="2"/>
  <c r="PE34" i="2"/>
  <c r="PF34" i="2"/>
  <c r="PG34" i="2"/>
  <c r="PH34" i="2"/>
  <c r="PI34" i="2"/>
  <c r="PJ34" i="2"/>
  <c r="PK34" i="2"/>
  <c r="PL34" i="2"/>
  <c r="PM34" i="2"/>
  <c r="PN34" i="2"/>
  <c r="PO34" i="2"/>
  <c r="PP34" i="2"/>
  <c r="PQ34" i="2"/>
  <c r="PR34" i="2"/>
  <c r="PS34" i="2"/>
  <c r="PT34" i="2"/>
  <c r="PU34" i="2"/>
  <c r="PV34" i="2"/>
  <c r="OG35" i="2"/>
  <c r="OH35" i="2"/>
  <c r="OI35" i="2"/>
  <c r="OJ35" i="2"/>
  <c r="OK35" i="2"/>
  <c r="OL35" i="2"/>
  <c r="OM35" i="2"/>
  <c r="ON35" i="2"/>
  <c r="OO35" i="2"/>
  <c r="OP35" i="2"/>
  <c r="OQ35" i="2"/>
  <c r="OR35" i="2"/>
  <c r="OS35" i="2"/>
  <c r="OT35" i="2"/>
  <c r="OU35" i="2"/>
  <c r="OV35" i="2"/>
  <c r="OW35" i="2"/>
  <c r="OX35" i="2"/>
  <c r="OY35" i="2"/>
  <c r="OZ35" i="2"/>
  <c r="PA35" i="2"/>
  <c r="PB35" i="2"/>
  <c r="PC35" i="2"/>
  <c r="PD35" i="2"/>
  <c r="PE35" i="2"/>
  <c r="PF35" i="2"/>
  <c r="PG35" i="2"/>
  <c r="PH35" i="2"/>
  <c r="PI35" i="2"/>
  <c r="PJ35" i="2"/>
  <c r="PK35" i="2"/>
  <c r="PL35" i="2"/>
  <c r="PM35" i="2"/>
  <c r="PN35" i="2"/>
  <c r="PO35" i="2"/>
  <c r="PP35" i="2"/>
  <c r="PQ35" i="2"/>
  <c r="PR35" i="2"/>
  <c r="PS35" i="2"/>
  <c r="PT35" i="2"/>
  <c r="PU35" i="2"/>
  <c r="PV35" i="2"/>
  <c r="OG36" i="2"/>
  <c r="OH36" i="2"/>
  <c r="OI36" i="2"/>
  <c r="OJ36" i="2"/>
  <c r="OK36" i="2"/>
  <c r="OL36" i="2"/>
  <c r="OM36" i="2"/>
  <c r="ON36" i="2"/>
  <c r="OO36" i="2"/>
  <c r="OP36" i="2"/>
  <c r="OQ36" i="2"/>
  <c r="OR36" i="2"/>
  <c r="OS36" i="2"/>
  <c r="OT36" i="2"/>
  <c r="OU36" i="2"/>
  <c r="OV36" i="2"/>
  <c r="OW36" i="2"/>
  <c r="OX36" i="2"/>
  <c r="OY36" i="2"/>
  <c r="OZ36" i="2"/>
  <c r="PA36" i="2"/>
  <c r="PB36" i="2"/>
  <c r="PC36" i="2"/>
  <c r="PD36" i="2"/>
  <c r="PE36" i="2"/>
  <c r="PF36" i="2"/>
  <c r="PG36" i="2"/>
  <c r="PH36" i="2"/>
  <c r="PI36" i="2"/>
  <c r="PJ36" i="2"/>
  <c r="PK36" i="2"/>
  <c r="PL36" i="2"/>
  <c r="PM36" i="2"/>
  <c r="PN36" i="2"/>
  <c r="PO36" i="2"/>
  <c r="PP36" i="2"/>
  <c r="PQ36" i="2"/>
  <c r="PR36" i="2"/>
  <c r="PS36" i="2"/>
  <c r="PT36" i="2"/>
  <c r="PU36" i="2"/>
  <c r="PV36" i="2"/>
  <c r="OG37" i="2"/>
  <c r="OH37" i="2"/>
  <c r="OI37" i="2"/>
  <c r="OJ37" i="2"/>
  <c r="OK37" i="2"/>
  <c r="OL37" i="2"/>
  <c r="OM37" i="2"/>
  <c r="ON37" i="2"/>
  <c r="OO37" i="2"/>
  <c r="OP37" i="2"/>
  <c r="OQ37" i="2"/>
  <c r="OR37" i="2"/>
  <c r="OS37" i="2"/>
  <c r="OT37" i="2"/>
  <c r="OU37" i="2"/>
  <c r="OV37" i="2"/>
  <c r="OW37" i="2"/>
  <c r="OX37" i="2"/>
  <c r="OY37" i="2"/>
  <c r="OZ37" i="2"/>
  <c r="PA37" i="2"/>
  <c r="PB37" i="2"/>
  <c r="PC37" i="2"/>
  <c r="PD37" i="2"/>
  <c r="PE37" i="2"/>
  <c r="PF37" i="2"/>
  <c r="PG37" i="2"/>
  <c r="PH37" i="2"/>
  <c r="PI37" i="2"/>
  <c r="PJ37" i="2"/>
  <c r="PK37" i="2"/>
  <c r="PL37" i="2"/>
  <c r="PM37" i="2"/>
  <c r="PN37" i="2"/>
  <c r="PO37" i="2"/>
  <c r="PP37" i="2"/>
  <c r="PQ37" i="2"/>
  <c r="PR37" i="2"/>
  <c r="PS37" i="2"/>
  <c r="PT37" i="2"/>
  <c r="PU37" i="2"/>
  <c r="PV37" i="2"/>
  <c r="OH4" i="2"/>
  <c r="OI4" i="2"/>
  <c r="OJ4" i="2"/>
  <c r="OK4" i="2"/>
  <c r="OL4" i="2"/>
  <c r="OM4" i="2"/>
  <c r="ON4" i="2"/>
  <c r="OO4" i="2"/>
  <c r="OP4" i="2"/>
  <c r="OQ4" i="2"/>
  <c r="OR4" i="2"/>
  <c r="OS4" i="2"/>
  <c r="OT4" i="2"/>
  <c r="OU4" i="2"/>
  <c r="OV4" i="2"/>
  <c r="OW4" i="2"/>
  <c r="OX4" i="2"/>
  <c r="OY4" i="2"/>
  <c r="OZ4" i="2"/>
  <c r="PA4" i="2"/>
  <c r="PB4" i="2"/>
  <c r="PC4" i="2"/>
  <c r="PD4" i="2"/>
  <c r="PE4" i="2"/>
  <c r="PF4" i="2"/>
  <c r="PG4" i="2"/>
  <c r="PH4" i="2"/>
  <c r="PI4" i="2"/>
  <c r="PJ4" i="2"/>
  <c r="PK4" i="2"/>
  <c r="PL4" i="2"/>
  <c r="PM4" i="2"/>
  <c r="PN4" i="2"/>
  <c r="PO4" i="2"/>
  <c r="PP4" i="2"/>
  <c r="PQ4" i="2"/>
  <c r="PR4" i="2"/>
  <c r="PS4" i="2"/>
  <c r="PT4" i="2"/>
  <c r="PU4" i="2"/>
  <c r="PV4" i="2"/>
  <c r="OG4" i="2"/>
  <c r="NE10" i="2"/>
  <c r="NF10" i="2"/>
  <c r="NG10" i="2"/>
  <c r="NH10" i="2"/>
  <c r="NI10" i="2"/>
  <c r="NJ10" i="2"/>
  <c r="NK10" i="2"/>
  <c r="NL10" i="2"/>
  <c r="NM10" i="2"/>
  <c r="NN10" i="2"/>
  <c r="NO10" i="2"/>
  <c r="NP10" i="2"/>
  <c r="NQ10" i="2"/>
  <c r="NR10" i="2"/>
  <c r="NS10" i="2"/>
  <c r="NT10" i="2"/>
  <c r="NU10" i="2"/>
  <c r="NV10" i="2"/>
  <c r="NW10" i="2"/>
  <c r="NX10" i="2"/>
  <c r="NY10" i="2"/>
  <c r="NZ10" i="2"/>
  <c r="OA10" i="2"/>
  <c r="OB10" i="2"/>
  <c r="OC10" i="2"/>
  <c r="OD10" i="2"/>
  <c r="OE10" i="2"/>
  <c r="NE11" i="2"/>
  <c r="NF11" i="2"/>
  <c r="NG11" i="2"/>
  <c r="NH11" i="2"/>
  <c r="NI11" i="2"/>
  <c r="NJ11" i="2"/>
  <c r="NK11" i="2"/>
  <c r="NL11" i="2"/>
  <c r="NM11" i="2"/>
  <c r="NN11" i="2"/>
  <c r="NO11" i="2"/>
  <c r="NP11" i="2"/>
  <c r="NQ11" i="2"/>
  <c r="NR11" i="2"/>
  <c r="NS11" i="2"/>
  <c r="NT11" i="2"/>
  <c r="NU11" i="2"/>
  <c r="NV11" i="2"/>
  <c r="NW11" i="2"/>
  <c r="NX11" i="2"/>
  <c r="NY11" i="2"/>
  <c r="NZ11" i="2"/>
  <c r="OA11" i="2"/>
  <c r="OB11" i="2"/>
  <c r="OC11" i="2"/>
  <c r="OD11" i="2"/>
  <c r="OE11" i="2"/>
  <c r="NE12" i="2"/>
  <c r="NF12" i="2"/>
  <c r="NG12" i="2"/>
  <c r="NH12" i="2"/>
  <c r="NI12" i="2"/>
  <c r="NJ12" i="2"/>
  <c r="NK12" i="2"/>
  <c r="NL12" i="2"/>
  <c r="NM12" i="2"/>
  <c r="NN12" i="2"/>
  <c r="NO12" i="2"/>
  <c r="NP12" i="2"/>
  <c r="NQ12" i="2"/>
  <c r="NR12" i="2"/>
  <c r="NS12" i="2"/>
  <c r="NT12" i="2"/>
  <c r="NU12" i="2"/>
  <c r="NV12" i="2"/>
  <c r="NW12" i="2"/>
  <c r="NX12" i="2"/>
  <c r="NY12" i="2"/>
  <c r="NZ12" i="2"/>
  <c r="OA12" i="2"/>
  <c r="OB12" i="2"/>
  <c r="OC12" i="2"/>
  <c r="OD12" i="2"/>
  <c r="OE12" i="2"/>
  <c r="NE13" i="2"/>
  <c r="NF13" i="2"/>
  <c r="NG13" i="2"/>
  <c r="NH13" i="2"/>
  <c r="NI13" i="2"/>
  <c r="NJ13" i="2"/>
  <c r="NK13" i="2"/>
  <c r="NL13" i="2"/>
  <c r="NM13" i="2"/>
  <c r="NN13" i="2"/>
  <c r="NO13" i="2"/>
  <c r="NP13" i="2"/>
  <c r="NQ13" i="2"/>
  <c r="NR13" i="2"/>
  <c r="NS13" i="2"/>
  <c r="NT13" i="2"/>
  <c r="NU13" i="2"/>
  <c r="NV13" i="2"/>
  <c r="NW13" i="2"/>
  <c r="NX13" i="2"/>
  <c r="NY13" i="2"/>
  <c r="NZ13" i="2"/>
  <c r="OA13" i="2"/>
  <c r="OB13" i="2"/>
  <c r="OC13" i="2"/>
  <c r="OD13" i="2"/>
  <c r="OE13" i="2"/>
  <c r="NE14" i="2"/>
  <c r="NF14" i="2"/>
  <c r="NG14" i="2"/>
  <c r="NH14" i="2"/>
  <c r="NI14" i="2"/>
  <c r="NJ14" i="2"/>
  <c r="NK14" i="2"/>
  <c r="NL14" i="2"/>
  <c r="NM14" i="2"/>
  <c r="NN14" i="2"/>
  <c r="NO14" i="2"/>
  <c r="NP14" i="2"/>
  <c r="NQ14" i="2"/>
  <c r="NR14" i="2"/>
  <c r="NS14" i="2"/>
  <c r="NT14" i="2"/>
  <c r="NU14" i="2"/>
  <c r="NV14" i="2"/>
  <c r="NW14" i="2"/>
  <c r="NX14" i="2"/>
  <c r="NY14" i="2"/>
  <c r="NZ14" i="2"/>
  <c r="OA14" i="2"/>
  <c r="OB14" i="2"/>
  <c r="OC14" i="2"/>
  <c r="OD14" i="2"/>
  <c r="OE14" i="2"/>
  <c r="NE15" i="2"/>
  <c r="NF15" i="2"/>
  <c r="NG15" i="2"/>
  <c r="NH15" i="2"/>
  <c r="NI15" i="2"/>
  <c r="NJ15" i="2"/>
  <c r="NK15" i="2"/>
  <c r="NL15" i="2"/>
  <c r="NM15" i="2"/>
  <c r="NN15" i="2"/>
  <c r="NO15" i="2"/>
  <c r="NP15" i="2"/>
  <c r="NQ15" i="2"/>
  <c r="NR15" i="2"/>
  <c r="NS15" i="2"/>
  <c r="NT15" i="2"/>
  <c r="NU15" i="2"/>
  <c r="NV15" i="2"/>
  <c r="NW15" i="2"/>
  <c r="NX15" i="2"/>
  <c r="NY15" i="2"/>
  <c r="NZ15" i="2"/>
  <c r="OA15" i="2"/>
  <c r="OB15" i="2"/>
  <c r="OC15" i="2"/>
  <c r="OD15" i="2"/>
  <c r="OE15" i="2"/>
  <c r="NE16" i="2"/>
  <c r="NF16" i="2"/>
  <c r="NG16" i="2"/>
  <c r="NH16" i="2"/>
  <c r="NI16" i="2"/>
  <c r="NJ16" i="2"/>
  <c r="NK16" i="2"/>
  <c r="NL16" i="2"/>
  <c r="NM16" i="2"/>
  <c r="NN16" i="2"/>
  <c r="NO16" i="2"/>
  <c r="NP16" i="2"/>
  <c r="NQ16" i="2"/>
  <c r="NR16" i="2"/>
  <c r="NS16" i="2"/>
  <c r="NT16" i="2"/>
  <c r="NU16" i="2"/>
  <c r="NV16" i="2"/>
  <c r="NW16" i="2"/>
  <c r="NX16" i="2"/>
  <c r="NY16" i="2"/>
  <c r="NZ16" i="2"/>
  <c r="OA16" i="2"/>
  <c r="OB16" i="2"/>
  <c r="OC16" i="2"/>
  <c r="OD16" i="2"/>
  <c r="OE16" i="2"/>
  <c r="NE17" i="2"/>
  <c r="NF17" i="2"/>
  <c r="NG17" i="2"/>
  <c r="NH17" i="2"/>
  <c r="NI17" i="2"/>
  <c r="NJ17" i="2"/>
  <c r="NK17" i="2"/>
  <c r="NL17" i="2"/>
  <c r="NM17" i="2"/>
  <c r="NN17" i="2"/>
  <c r="NO17" i="2"/>
  <c r="NP17" i="2"/>
  <c r="NQ17" i="2"/>
  <c r="NR17" i="2"/>
  <c r="NS17" i="2"/>
  <c r="NT17" i="2"/>
  <c r="NU17" i="2"/>
  <c r="NV17" i="2"/>
  <c r="NW17" i="2"/>
  <c r="NX17" i="2"/>
  <c r="NY17" i="2"/>
  <c r="NZ17" i="2"/>
  <c r="OA17" i="2"/>
  <c r="OB17" i="2"/>
  <c r="OC17" i="2"/>
  <c r="OD17" i="2"/>
  <c r="OE17" i="2"/>
  <c r="NE18" i="2"/>
  <c r="NF18" i="2"/>
  <c r="NG18" i="2"/>
  <c r="NH18" i="2"/>
  <c r="NI18" i="2"/>
  <c r="NJ18" i="2"/>
  <c r="NK18" i="2"/>
  <c r="NL18" i="2"/>
  <c r="NM18" i="2"/>
  <c r="NN18" i="2"/>
  <c r="NO18" i="2"/>
  <c r="NP18" i="2"/>
  <c r="NQ18" i="2"/>
  <c r="NR18" i="2"/>
  <c r="NS18" i="2"/>
  <c r="NT18" i="2"/>
  <c r="NU18" i="2"/>
  <c r="NV18" i="2"/>
  <c r="NW18" i="2"/>
  <c r="NX18" i="2"/>
  <c r="NY18" i="2"/>
  <c r="NZ18" i="2"/>
  <c r="OA18" i="2"/>
  <c r="OB18" i="2"/>
  <c r="OC18" i="2"/>
  <c r="OD18" i="2"/>
  <c r="OE18" i="2"/>
  <c r="NE19" i="2"/>
  <c r="NF19" i="2"/>
  <c r="NG19" i="2"/>
  <c r="NH19" i="2"/>
  <c r="NI19" i="2"/>
  <c r="NJ19" i="2"/>
  <c r="NK19" i="2"/>
  <c r="NL19" i="2"/>
  <c r="NM19" i="2"/>
  <c r="NN19" i="2"/>
  <c r="NO19" i="2"/>
  <c r="NP19" i="2"/>
  <c r="NQ19" i="2"/>
  <c r="NR19" i="2"/>
  <c r="NS19" i="2"/>
  <c r="NT19" i="2"/>
  <c r="NU19" i="2"/>
  <c r="NV19" i="2"/>
  <c r="NW19" i="2"/>
  <c r="NX19" i="2"/>
  <c r="NY19" i="2"/>
  <c r="NZ19" i="2"/>
  <c r="OA19" i="2"/>
  <c r="OB19" i="2"/>
  <c r="OC19" i="2"/>
  <c r="OD19" i="2"/>
  <c r="OE19" i="2"/>
  <c r="NE20" i="2"/>
  <c r="NF20" i="2"/>
  <c r="NG20" i="2"/>
  <c r="NH20" i="2"/>
  <c r="NI20" i="2"/>
  <c r="NJ20" i="2"/>
  <c r="NK20" i="2"/>
  <c r="NL20" i="2"/>
  <c r="NM20" i="2"/>
  <c r="NN20" i="2"/>
  <c r="NO20" i="2"/>
  <c r="NP20" i="2"/>
  <c r="NQ20" i="2"/>
  <c r="NR20" i="2"/>
  <c r="NS20" i="2"/>
  <c r="NT20" i="2"/>
  <c r="NU20" i="2"/>
  <c r="NV20" i="2"/>
  <c r="NW20" i="2"/>
  <c r="NX20" i="2"/>
  <c r="NY20" i="2"/>
  <c r="NZ20" i="2"/>
  <c r="OA20" i="2"/>
  <c r="OB20" i="2"/>
  <c r="OC20" i="2"/>
  <c r="OD20" i="2"/>
  <c r="OE20" i="2"/>
  <c r="NE21" i="2"/>
  <c r="NF21" i="2"/>
  <c r="NG21" i="2"/>
  <c r="NH21" i="2"/>
  <c r="NI21" i="2"/>
  <c r="NJ21" i="2"/>
  <c r="NK21" i="2"/>
  <c r="NL21" i="2"/>
  <c r="NM21" i="2"/>
  <c r="NN21" i="2"/>
  <c r="NO21" i="2"/>
  <c r="NP21" i="2"/>
  <c r="NQ21" i="2"/>
  <c r="NR21" i="2"/>
  <c r="NS21" i="2"/>
  <c r="NT21" i="2"/>
  <c r="NU21" i="2"/>
  <c r="NV21" i="2"/>
  <c r="NW21" i="2"/>
  <c r="NX21" i="2"/>
  <c r="NY21" i="2"/>
  <c r="NZ21" i="2"/>
  <c r="OA21" i="2"/>
  <c r="OB21" i="2"/>
  <c r="OC21" i="2"/>
  <c r="OD21" i="2"/>
  <c r="OE21" i="2"/>
  <c r="NE22" i="2"/>
  <c r="NF22" i="2"/>
  <c r="NG22" i="2"/>
  <c r="NH22" i="2"/>
  <c r="NI22" i="2"/>
  <c r="NJ22" i="2"/>
  <c r="NK22" i="2"/>
  <c r="NL22" i="2"/>
  <c r="NM22" i="2"/>
  <c r="NN22" i="2"/>
  <c r="NO22" i="2"/>
  <c r="NP22" i="2"/>
  <c r="NQ22" i="2"/>
  <c r="NR22" i="2"/>
  <c r="NS22" i="2"/>
  <c r="NT22" i="2"/>
  <c r="NU22" i="2"/>
  <c r="NV22" i="2"/>
  <c r="NW22" i="2"/>
  <c r="NX22" i="2"/>
  <c r="NY22" i="2"/>
  <c r="NZ22" i="2"/>
  <c r="OA22" i="2"/>
  <c r="OB22" i="2"/>
  <c r="OC22" i="2"/>
  <c r="OD22" i="2"/>
  <c r="OE22" i="2"/>
  <c r="NE23" i="2"/>
  <c r="NF23" i="2"/>
  <c r="NG23" i="2"/>
  <c r="NH23" i="2"/>
  <c r="NI23" i="2"/>
  <c r="NJ23" i="2"/>
  <c r="NK23" i="2"/>
  <c r="NL23" i="2"/>
  <c r="NM23" i="2"/>
  <c r="NN23" i="2"/>
  <c r="NO23" i="2"/>
  <c r="NP23" i="2"/>
  <c r="NQ23" i="2"/>
  <c r="NR23" i="2"/>
  <c r="NS23" i="2"/>
  <c r="NT23" i="2"/>
  <c r="NU23" i="2"/>
  <c r="NV23" i="2"/>
  <c r="NW23" i="2"/>
  <c r="NX23" i="2"/>
  <c r="NY23" i="2"/>
  <c r="NZ23" i="2"/>
  <c r="OA23" i="2"/>
  <c r="OB23" i="2"/>
  <c r="OC23" i="2"/>
  <c r="OD23" i="2"/>
  <c r="OE23" i="2"/>
  <c r="NE24" i="2"/>
  <c r="NF24" i="2"/>
  <c r="NG24" i="2"/>
  <c r="NH24" i="2"/>
  <c r="NI24" i="2"/>
  <c r="NJ24" i="2"/>
  <c r="NK24" i="2"/>
  <c r="NL24" i="2"/>
  <c r="NM24" i="2"/>
  <c r="NN24" i="2"/>
  <c r="NO24" i="2"/>
  <c r="NP24" i="2"/>
  <c r="NQ24" i="2"/>
  <c r="NR24" i="2"/>
  <c r="NS24" i="2"/>
  <c r="NT24" i="2"/>
  <c r="NU24" i="2"/>
  <c r="NV24" i="2"/>
  <c r="NW24" i="2"/>
  <c r="NX24" i="2"/>
  <c r="NY24" i="2"/>
  <c r="NZ24" i="2"/>
  <c r="OA24" i="2"/>
  <c r="OB24" i="2"/>
  <c r="OC24" i="2"/>
  <c r="OD24" i="2"/>
  <c r="OE24" i="2"/>
  <c r="NE25" i="2"/>
  <c r="NF25" i="2"/>
  <c r="NG25" i="2"/>
  <c r="NH25" i="2"/>
  <c r="NI25" i="2"/>
  <c r="NJ25" i="2"/>
  <c r="NK25" i="2"/>
  <c r="NL25" i="2"/>
  <c r="NM25" i="2"/>
  <c r="NN25" i="2"/>
  <c r="NO25" i="2"/>
  <c r="NP25" i="2"/>
  <c r="NQ25" i="2"/>
  <c r="NR25" i="2"/>
  <c r="NS25" i="2"/>
  <c r="NT25" i="2"/>
  <c r="NU25" i="2"/>
  <c r="NV25" i="2"/>
  <c r="NW25" i="2"/>
  <c r="NX25" i="2"/>
  <c r="NY25" i="2"/>
  <c r="NZ25" i="2"/>
  <c r="OA25" i="2"/>
  <c r="OB25" i="2"/>
  <c r="OC25" i="2"/>
  <c r="OD25" i="2"/>
  <c r="OE25" i="2"/>
  <c r="NE26" i="2"/>
  <c r="NF26" i="2"/>
  <c r="NG26" i="2"/>
  <c r="NH26" i="2"/>
  <c r="NI26" i="2"/>
  <c r="NJ26" i="2"/>
  <c r="NK26" i="2"/>
  <c r="NL26" i="2"/>
  <c r="NM26" i="2"/>
  <c r="NN26" i="2"/>
  <c r="NO26" i="2"/>
  <c r="NP26" i="2"/>
  <c r="NQ26" i="2"/>
  <c r="NR26" i="2"/>
  <c r="NS26" i="2"/>
  <c r="NT26" i="2"/>
  <c r="NU26" i="2"/>
  <c r="NV26" i="2"/>
  <c r="NW26" i="2"/>
  <c r="NX26" i="2"/>
  <c r="NY26" i="2"/>
  <c r="NZ26" i="2"/>
  <c r="OA26" i="2"/>
  <c r="OB26" i="2"/>
  <c r="OC26" i="2"/>
  <c r="OD26" i="2"/>
  <c r="OE26" i="2"/>
  <c r="NE27" i="2"/>
  <c r="NF27" i="2"/>
  <c r="NG27" i="2"/>
  <c r="NH27" i="2"/>
  <c r="NI27" i="2"/>
  <c r="NJ27" i="2"/>
  <c r="NK27" i="2"/>
  <c r="NL27" i="2"/>
  <c r="NM27" i="2"/>
  <c r="NN27" i="2"/>
  <c r="NO27" i="2"/>
  <c r="NP27" i="2"/>
  <c r="NQ27" i="2"/>
  <c r="NR27" i="2"/>
  <c r="NS27" i="2"/>
  <c r="NT27" i="2"/>
  <c r="NU27" i="2"/>
  <c r="NV27" i="2"/>
  <c r="NW27" i="2"/>
  <c r="NX27" i="2"/>
  <c r="NY27" i="2"/>
  <c r="NZ27" i="2"/>
  <c r="OA27" i="2"/>
  <c r="OB27" i="2"/>
  <c r="OC27" i="2"/>
  <c r="OD27" i="2"/>
  <c r="OE27" i="2"/>
  <c r="NE28" i="2"/>
  <c r="NF28" i="2"/>
  <c r="NG28" i="2"/>
  <c r="NH28" i="2"/>
  <c r="NI28" i="2"/>
  <c r="NJ28" i="2"/>
  <c r="NK28" i="2"/>
  <c r="NL28" i="2"/>
  <c r="NM28" i="2"/>
  <c r="NN28" i="2"/>
  <c r="NO28" i="2"/>
  <c r="NP28" i="2"/>
  <c r="NQ28" i="2"/>
  <c r="NR28" i="2"/>
  <c r="NS28" i="2"/>
  <c r="NT28" i="2"/>
  <c r="NU28" i="2"/>
  <c r="NV28" i="2"/>
  <c r="NW28" i="2"/>
  <c r="NX28" i="2"/>
  <c r="NY28" i="2"/>
  <c r="NZ28" i="2"/>
  <c r="OA28" i="2"/>
  <c r="OB28" i="2"/>
  <c r="OC28" i="2"/>
  <c r="OD28" i="2"/>
  <c r="OE28" i="2"/>
  <c r="NE29" i="2"/>
  <c r="NF29" i="2"/>
  <c r="NG29" i="2"/>
  <c r="NH29" i="2"/>
  <c r="NI29" i="2"/>
  <c r="NJ29" i="2"/>
  <c r="NK29" i="2"/>
  <c r="NL29" i="2"/>
  <c r="NM29" i="2"/>
  <c r="NN29" i="2"/>
  <c r="NO29" i="2"/>
  <c r="NP29" i="2"/>
  <c r="NQ29" i="2"/>
  <c r="NR29" i="2"/>
  <c r="NS29" i="2"/>
  <c r="NT29" i="2"/>
  <c r="NU29" i="2"/>
  <c r="NV29" i="2"/>
  <c r="NW29" i="2"/>
  <c r="NX29" i="2"/>
  <c r="NY29" i="2"/>
  <c r="NZ29" i="2"/>
  <c r="OA29" i="2"/>
  <c r="OB29" i="2"/>
  <c r="OC29" i="2"/>
  <c r="OD29" i="2"/>
  <c r="OE29" i="2"/>
  <c r="NE30" i="2"/>
  <c r="NF30" i="2"/>
  <c r="NG30" i="2"/>
  <c r="NH30" i="2"/>
  <c r="NI30" i="2"/>
  <c r="NJ30" i="2"/>
  <c r="NK30" i="2"/>
  <c r="NL30" i="2"/>
  <c r="NM30" i="2"/>
  <c r="NN30" i="2"/>
  <c r="NO30" i="2"/>
  <c r="NP30" i="2"/>
  <c r="NQ30" i="2"/>
  <c r="NR30" i="2"/>
  <c r="NS30" i="2"/>
  <c r="NT30" i="2"/>
  <c r="NU30" i="2"/>
  <c r="NV30" i="2"/>
  <c r="NW30" i="2"/>
  <c r="NX30" i="2"/>
  <c r="NY30" i="2"/>
  <c r="NZ30" i="2"/>
  <c r="OA30" i="2"/>
  <c r="OB30" i="2"/>
  <c r="OC30" i="2"/>
  <c r="OD30" i="2"/>
  <c r="OE30" i="2"/>
  <c r="NE31" i="2"/>
  <c r="NF31" i="2"/>
  <c r="NG31" i="2"/>
  <c r="NH31" i="2"/>
  <c r="NI31" i="2"/>
  <c r="NJ31" i="2"/>
  <c r="NK31" i="2"/>
  <c r="NL31" i="2"/>
  <c r="NM31" i="2"/>
  <c r="NN31" i="2"/>
  <c r="NO31" i="2"/>
  <c r="NP31" i="2"/>
  <c r="NQ31" i="2"/>
  <c r="NR31" i="2"/>
  <c r="NS31" i="2"/>
  <c r="NT31" i="2"/>
  <c r="NU31" i="2"/>
  <c r="NV31" i="2"/>
  <c r="NW31" i="2"/>
  <c r="NX31" i="2"/>
  <c r="NY31" i="2"/>
  <c r="NZ31" i="2"/>
  <c r="OA31" i="2"/>
  <c r="OB31" i="2"/>
  <c r="OC31" i="2"/>
  <c r="OD31" i="2"/>
  <c r="OE31" i="2"/>
  <c r="NE32" i="2"/>
  <c r="NF32" i="2"/>
  <c r="NG32" i="2"/>
  <c r="NH32" i="2"/>
  <c r="NI32" i="2"/>
  <c r="NJ32" i="2"/>
  <c r="NK32" i="2"/>
  <c r="NL32" i="2"/>
  <c r="NM32" i="2"/>
  <c r="NN32" i="2"/>
  <c r="NO32" i="2"/>
  <c r="NP32" i="2"/>
  <c r="NQ32" i="2"/>
  <c r="NR32" i="2"/>
  <c r="NS32" i="2"/>
  <c r="NT32" i="2"/>
  <c r="NU32" i="2"/>
  <c r="NV32" i="2"/>
  <c r="NW32" i="2"/>
  <c r="NX32" i="2"/>
  <c r="NY32" i="2"/>
  <c r="NZ32" i="2"/>
  <c r="OA32" i="2"/>
  <c r="OB32" i="2"/>
  <c r="OC32" i="2"/>
  <c r="OD32" i="2"/>
  <c r="OE32" i="2"/>
  <c r="NE33" i="2"/>
  <c r="NF33" i="2"/>
  <c r="NG33" i="2"/>
  <c r="NH33" i="2"/>
  <c r="NI33" i="2"/>
  <c r="NJ33" i="2"/>
  <c r="NK33" i="2"/>
  <c r="NL33" i="2"/>
  <c r="NM33" i="2"/>
  <c r="NN33" i="2"/>
  <c r="NO33" i="2"/>
  <c r="NP33" i="2"/>
  <c r="NQ33" i="2"/>
  <c r="NR33" i="2"/>
  <c r="NS33" i="2"/>
  <c r="NT33" i="2"/>
  <c r="NU33" i="2"/>
  <c r="NV33" i="2"/>
  <c r="NW33" i="2"/>
  <c r="NX33" i="2"/>
  <c r="NY33" i="2"/>
  <c r="NZ33" i="2"/>
  <c r="OA33" i="2"/>
  <c r="OB33" i="2"/>
  <c r="OC33" i="2"/>
  <c r="OD33" i="2"/>
  <c r="OE33" i="2"/>
  <c r="NE34" i="2"/>
  <c r="NF34" i="2"/>
  <c r="NG34" i="2"/>
  <c r="NH34" i="2"/>
  <c r="NI34" i="2"/>
  <c r="NJ34" i="2"/>
  <c r="NK34" i="2"/>
  <c r="NL34" i="2"/>
  <c r="NM34" i="2"/>
  <c r="NN34" i="2"/>
  <c r="NO34" i="2"/>
  <c r="NP34" i="2"/>
  <c r="NQ34" i="2"/>
  <c r="NR34" i="2"/>
  <c r="NS34" i="2"/>
  <c r="NT34" i="2"/>
  <c r="NU34" i="2"/>
  <c r="NV34" i="2"/>
  <c r="NW34" i="2"/>
  <c r="NX34" i="2"/>
  <c r="NY34" i="2"/>
  <c r="NZ34" i="2"/>
  <c r="OA34" i="2"/>
  <c r="OB34" i="2"/>
  <c r="OC34" i="2"/>
  <c r="OD34" i="2"/>
  <c r="OE34" i="2"/>
  <c r="NE35" i="2"/>
  <c r="NF35" i="2"/>
  <c r="NG35" i="2"/>
  <c r="NH35" i="2"/>
  <c r="NI35" i="2"/>
  <c r="NJ35" i="2"/>
  <c r="NK35" i="2"/>
  <c r="NL35" i="2"/>
  <c r="NM35" i="2"/>
  <c r="NN35" i="2"/>
  <c r="NO35" i="2"/>
  <c r="NP35" i="2"/>
  <c r="NQ35" i="2"/>
  <c r="NR35" i="2"/>
  <c r="NS35" i="2"/>
  <c r="NT35" i="2"/>
  <c r="NU35" i="2"/>
  <c r="NV35" i="2"/>
  <c r="NW35" i="2"/>
  <c r="NX35" i="2"/>
  <c r="NY35" i="2"/>
  <c r="NZ35" i="2"/>
  <c r="OA35" i="2"/>
  <c r="OB35" i="2"/>
  <c r="OC35" i="2"/>
  <c r="OD35" i="2"/>
  <c r="OE35" i="2"/>
  <c r="NE36" i="2"/>
  <c r="NF36" i="2"/>
  <c r="NG36" i="2"/>
  <c r="NH36" i="2"/>
  <c r="NI36" i="2"/>
  <c r="NJ36" i="2"/>
  <c r="NK36" i="2"/>
  <c r="NL36" i="2"/>
  <c r="NM36" i="2"/>
  <c r="NN36" i="2"/>
  <c r="NO36" i="2"/>
  <c r="NP36" i="2"/>
  <c r="NQ36" i="2"/>
  <c r="NR36" i="2"/>
  <c r="NS36" i="2"/>
  <c r="NT36" i="2"/>
  <c r="NU36" i="2"/>
  <c r="NV36" i="2"/>
  <c r="NW36" i="2"/>
  <c r="NX36" i="2"/>
  <c r="NY36" i="2"/>
  <c r="NZ36" i="2"/>
  <c r="OA36" i="2"/>
  <c r="OB36" i="2"/>
  <c r="OC36" i="2"/>
  <c r="OD36" i="2"/>
  <c r="OE36" i="2"/>
  <c r="NE37" i="2"/>
  <c r="NF37" i="2"/>
  <c r="NG37" i="2"/>
  <c r="NH37" i="2"/>
  <c r="NI37" i="2"/>
  <c r="NJ37" i="2"/>
  <c r="NK37" i="2"/>
  <c r="NL37" i="2"/>
  <c r="NM37" i="2"/>
  <c r="NN37" i="2"/>
  <c r="NO37" i="2"/>
  <c r="NP37" i="2"/>
  <c r="NQ37" i="2"/>
  <c r="NR37" i="2"/>
  <c r="NS37" i="2"/>
  <c r="NT37" i="2"/>
  <c r="NU37" i="2"/>
  <c r="NV37" i="2"/>
  <c r="NW37" i="2"/>
  <c r="NX37" i="2"/>
  <c r="NY37" i="2"/>
  <c r="NZ37" i="2"/>
  <c r="OA37" i="2"/>
  <c r="OB37" i="2"/>
  <c r="OC37" i="2"/>
  <c r="OD37" i="2"/>
  <c r="OE37" i="2"/>
  <c r="NG4" i="2"/>
  <c r="NH4" i="2"/>
  <c r="NI4" i="2"/>
  <c r="NJ4" i="2"/>
  <c r="NK4" i="2"/>
  <c r="NL4" i="2"/>
  <c r="NM4" i="2"/>
  <c r="NN4" i="2"/>
  <c r="NO4" i="2"/>
  <c r="NP4" i="2"/>
  <c r="NQ4" i="2"/>
  <c r="NR4" i="2"/>
  <c r="NS4" i="2"/>
  <c r="NT4" i="2"/>
  <c r="NU4" i="2"/>
  <c r="NV4" i="2"/>
  <c r="NW4" i="2"/>
  <c r="NX4" i="2"/>
  <c r="NY4" i="2"/>
  <c r="NZ4" i="2"/>
  <c r="OA4" i="2"/>
  <c r="OB4" i="2"/>
  <c r="OC4" i="2"/>
  <c r="OD4" i="2"/>
  <c r="OE4" i="2"/>
  <c r="NG5" i="2"/>
  <c r="NH5" i="2"/>
  <c r="NI5" i="2"/>
  <c r="NJ5" i="2"/>
  <c r="NK5" i="2"/>
  <c r="NL5" i="2"/>
  <c r="NM5" i="2"/>
  <c r="NN5" i="2"/>
  <c r="NO5" i="2"/>
  <c r="NP5" i="2"/>
  <c r="NQ5" i="2"/>
  <c r="NR5" i="2"/>
  <c r="NS5" i="2"/>
  <c r="NT5" i="2"/>
  <c r="NU5" i="2"/>
  <c r="NV5" i="2"/>
  <c r="NW5" i="2"/>
  <c r="NX5" i="2"/>
  <c r="NY5" i="2"/>
  <c r="NZ5" i="2"/>
  <c r="OA5" i="2"/>
  <c r="OB5" i="2"/>
  <c r="OC5" i="2"/>
  <c r="OD5" i="2"/>
  <c r="OE5" i="2"/>
  <c r="NG6" i="2"/>
  <c r="NH6" i="2"/>
  <c r="NI6" i="2"/>
  <c r="NJ6" i="2"/>
  <c r="NK6" i="2"/>
  <c r="NL6" i="2"/>
  <c r="NM6" i="2"/>
  <c r="NN6" i="2"/>
  <c r="NO6" i="2"/>
  <c r="NP6" i="2"/>
  <c r="NQ6" i="2"/>
  <c r="NR6" i="2"/>
  <c r="NS6" i="2"/>
  <c r="NT6" i="2"/>
  <c r="NU6" i="2"/>
  <c r="NV6" i="2"/>
  <c r="NW6" i="2"/>
  <c r="NX6" i="2"/>
  <c r="NY6" i="2"/>
  <c r="NZ6" i="2"/>
  <c r="OA6" i="2"/>
  <c r="OB6" i="2"/>
  <c r="OC6" i="2"/>
  <c r="OD6" i="2"/>
  <c r="OE6" i="2"/>
  <c r="NG7" i="2"/>
  <c r="NH7" i="2"/>
  <c r="NI7" i="2"/>
  <c r="NJ7" i="2"/>
  <c r="NK7" i="2"/>
  <c r="NL7" i="2"/>
  <c r="NM7" i="2"/>
  <c r="NN7" i="2"/>
  <c r="NO7" i="2"/>
  <c r="NP7" i="2"/>
  <c r="NQ7" i="2"/>
  <c r="NR7" i="2"/>
  <c r="NS7" i="2"/>
  <c r="NT7" i="2"/>
  <c r="NU7" i="2"/>
  <c r="NV7" i="2"/>
  <c r="NW7" i="2"/>
  <c r="NX7" i="2"/>
  <c r="NY7" i="2"/>
  <c r="NZ7" i="2"/>
  <c r="OA7" i="2"/>
  <c r="OB7" i="2"/>
  <c r="OC7" i="2"/>
  <c r="OD7" i="2"/>
  <c r="OE7" i="2"/>
  <c r="NG8" i="2"/>
  <c r="NH8" i="2"/>
  <c r="NI8" i="2"/>
  <c r="NJ8" i="2"/>
  <c r="NK8" i="2"/>
  <c r="NL8" i="2"/>
  <c r="NM8" i="2"/>
  <c r="NN8" i="2"/>
  <c r="NO8" i="2"/>
  <c r="NP8" i="2"/>
  <c r="NQ8" i="2"/>
  <c r="NR8" i="2"/>
  <c r="NS8" i="2"/>
  <c r="NT8" i="2"/>
  <c r="NU8" i="2"/>
  <c r="NV8" i="2"/>
  <c r="NW8" i="2"/>
  <c r="NX8" i="2"/>
  <c r="NY8" i="2"/>
  <c r="NZ8" i="2"/>
  <c r="OA8" i="2"/>
  <c r="OB8" i="2"/>
  <c r="OC8" i="2"/>
  <c r="OD8" i="2"/>
  <c r="OE8" i="2"/>
  <c r="NG9" i="2"/>
  <c r="NH9" i="2"/>
  <c r="NI9" i="2"/>
  <c r="NJ9" i="2"/>
  <c r="NK9" i="2"/>
  <c r="NL9" i="2"/>
  <c r="NM9" i="2"/>
  <c r="NN9" i="2"/>
  <c r="NO9" i="2"/>
  <c r="NP9" i="2"/>
  <c r="NQ9" i="2"/>
  <c r="NR9" i="2"/>
  <c r="NS9" i="2"/>
  <c r="NT9" i="2"/>
  <c r="NU9" i="2"/>
  <c r="NV9" i="2"/>
  <c r="NW9" i="2"/>
  <c r="NX9" i="2"/>
  <c r="NY9" i="2"/>
  <c r="NZ9" i="2"/>
  <c r="OA9" i="2"/>
  <c r="OB9" i="2"/>
  <c r="OC9" i="2"/>
  <c r="OD9" i="2"/>
  <c r="OE9" i="2"/>
  <c r="NE5" i="2"/>
  <c r="NF5" i="2"/>
  <c r="NE6" i="2"/>
  <c r="NF6" i="2"/>
  <c r="NE7" i="2"/>
  <c r="NF7" i="2"/>
  <c r="NE8" i="2"/>
  <c r="NF8" i="2"/>
  <c r="NE9" i="2"/>
  <c r="NF9" i="2"/>
  <c r="NF4" i="2"/>
  <c r="NE4" i="2"/>
  <c r="MM5" i="2"/>
  <c r="MN5" i="2"/>
  <c r="MO5" i="2"/>
  <c r="MP5" i="2"/>
  <c r="MQ5" i="2"/>
  <c r="MR5" i="2"/>
  <c r="MS5" i="2"/>
  <c r="MT5" i="2"/>
  <c r="MU5" i="2"/>
  <c r="MV5" i="2"/>
  <c r="MW5" i="2"/>
  <c r="MX5" i="2"/>
  <c r="MY5" i="2"/>
  <c r="MZ5" i="2"/>
  <c r="NA5" i="2"/>
  <c r="NB5" i="2"/>
  <c r="NC5" i="2"/>
  <c r="MM6" i="2"/>
  <c r="MN6" i="2"/>
  <c r="MO6" i="2"/>
  <c r="MP6" i="2"/>
  <c r="MQ6" i="2"/>
  <c r="MR6" i="2"/>
  <c r="MS6" i="2"/>
  <c r="MT6" i="2"/>
  <c r="MU6" i="2"/>
  <c r="MV6" i="2"/>
  <c r="MW6" i="2"/>
  <c r="MX6" i="2"/>
  <c r="MY6" i="2"/>
  <c r="MZ6" i="2"/>
  <c r="NA6" i="2"/>
  <c r="NB6" i="2"/>
  <c r="NC6" i="2"/>
  <c r="MM7" i="2"/>
  <c r="MN7" i="2"/>
  <c r="MO7" i="2"/>
  <c r="MP7" i="2"/>
  <c r="MQ7" i="2"/>
  <c r="MR7" i="2"/>
  <c r="MS7" i="2"/>
  <c r="MT7" i="2"/>
  <c r="MU7" i="2"/>
  <c r="MV7" i="2"/>
  <c r="MW7" i="2"/>
  <c r="MX7" i="2"/>
  <c r="MY7" i="2"/>
  <c r="MZ7" i="2"/>
  <c r="NA7" i="2"/>
  <c r="NB7" i="2"/>
  <c r="NC7" i="2"/>
  <c r="MM8" i="2"/>
  <c r="MN8" i="2"/>
  <c r="MO8" i="2"/>
  <c r="MP8" i="2"/>
  <c r="MQ8" i="2"/>
  <c r="MR8" i="2"/>
  <c r="MS8" i="2"/>
  <c r="MT8" i="2"/>
  <c r="MU8" i="2"/>
  <c r="MV8" i="2"/>
  <c r="MW8" i="2"/>
  <c r="MX8" i="2"/>
  <c r="MY8" i="2"/>
  <c r="MZ8" i="2"/>
  <c r="NA8" i="2"/>
  <c r="NB8" i="2"/>
  <c r="NC8" i="2"/>
  <c r="MM9" i="2"/>
  <c r="MN9" i="2"/>
  <c r="MO9" i="2"/>
  <c r="MP9" i="2"/>
  <c r="MQ9" i="2"/>
  <c r="MR9" i="2"/>
  <c r="MS9" i="2"/>
  <c r="MT9" i="2"/>
  <c r="MU9" i="2"/>
  <c r="MV9" i="2"/>
  <c r="MW9" i="2"/>
  <c r="MX9" i="2"/>
  <c r="MY9" i="2"/>
  <c r="MZ9" i="2"/>
  <c r="NA9" i="2"/>
  <c r="NB9" i="2"/>
  <c r="NC9" i="2"/>
  <c r="MM10" i="2"/>
  <c r="MN10" i="2"/>
  <c r="MO10" i="2"/>
  <c r="MP10" i="2"/>
  <c r="MQ10" i="2"/>
  <c r="MR10" i="2"/>
  <c r="MS10" i="2"/>
  <c r="MT10" i="2"/>
  <c r="MU10" i="2"/>
  <c r="MV10" i="2"/>
  <c r="MW10" i="2"/>
  <c r="MX10" i="2"/>
  <c r="MY10" i="2"/>
  <c r="MZ10" i="2"/>
  <c r="NA10" i="2"/>
  <c r="NB10" i="2"/>
  <c r="NC10" i="2"/>
  <c r="MM11" i="2"/>
  <c r="MN11" i="2"/>
  <c r="MO11" i="2"/>
  <c r="MP11" i="2"/>
  <c r="MQ11" i="2"/>
  <c r="MR11" i="2"/>
  <c r="MS11" i="2"/>
  <c r="MT11" i="2"/>
  <c r="MU11" i="2"/>
  <c r="MV11" i="2"/>
  <c r="MW11" i="2"/>
  <c r="MX11" i="2"/>
  <c r="MY11" i="2"/>
  <c r="MZ11" i="2"/>
  <c r="NA11" i="2"/>
  <c r="NB11" i="2"/>
  <c r="NC11" i="2"/>
  <c r="MM12" i="2"/>
  <c r="MN12" i="2"/>
  <c r="MO12" i="2"/>
  <c r="MP12" i="2"/>
  <c r="MQ12" i="2"/>
  <c r="MR12" i="2"/>
  <c r="MS12" i="2"/>
  <c r="MT12" i="2"/>
  <c r="MU12" i="2"/>
  <c r="MV12" i="2"/>
  <c r="MW12" i="2"/>
  <c r="MX12" i="2"/>
  <c r="MY12" i="2"/>
  <c r="MZ12" i="2"/>
  <c r="NA12" i="2"/>
  <c r="NB12" i="2"/>
  <c r="NC12" i="2"/>
  <c r="MM13" i="2"/>
  <c r="MN13" i="2"/>
  <c r="MO13" i="2"/>
  <c r="MP13" i="2"/>
  <c r="MQ13" i="2"/>
  <c r="MR13" i="2"/>
  <c r="MS13" i="2"/>
  <c r="MT13" i="2"/>
  <c r="MU13" i="2"/>
  <c r="MV13" i="2"/>
  <c r="MW13" i="2"/>
  <c r="MX13" i="2"/>
  <c r="MY13" i="2"/>
  <c r="MZ13" i="2"/>
  <c r="NA13" i="2"/>
  <c r="NB13" i="2"/>
  <c r="NC13" i="2"/>
  <c r="MM14" i="2"/>
  <c r="MN14" i="2"/>
  <c r="MO14" i="2"/>
  <c r="MP14" i="2"/>
  <c r="MQ14" i="2"/>
  <c r="MR14" i="2"/>
  <c r="MS14" i="2"/>
  <c r="MT14" i="2"/>
  <c r="MU14" i="2"/>
  <c r="MV14" i="2"/>
  <c r="MW14" i="2"/>
  <c r="MX14" i="2"/>
  <c r="MY14" i="2"/>
  <c r="MZ14" i="2"/>
  <c r="NA14" i="2"/>
  <c r="NB14" i="2"/>
  <c r="NC14" i="2"/>
  <c r="MM15" i="2"/>
  <c r="MN15" i="2"/>
  <c r="MO15" i="2"/>
  <c r="MP15" i="2"/>
  <c r="MQ15" i="2"/>
  <c r="MR15" i="2"/>
  <c r="MS15" i="2"/>
  <c r="MT15" i="2"/>
  <c r="MU15" i="2"/>
  <c r="MV15" i="2"/>
  <c r="MW15" i="2"/>
  <c r="MX15" i="2"/>
  <c r="MY15" i="2"/>
  <c r="MZ15" i="2"/>
  <c r="NA15" i="2"/>
  <c r="NB15" i="2"/>
  <c r="NC15" i="2"/>
  <c r="MM16" i="2"/>
  <c r="MN16" i="2"/>
  <c r="MO16" i="2"/>
  <c r="MP16" i="2"/>
  <c r="MQ16" i="2"/>
  <c r="MR16" i="2"/>
  <c r="MS16" i="2"/>
  <c r="MT16" i="2"/>
  <c r="MU16" i="2"/>
  <c r="MV16" i="2"/>
  <c r="MW16" i="2"/>
  <c r="MX16" i="2"/>
  <c r="MY16" i="2"/>
  <c r="MZ16" i="2"/>
  <c r="NA16" i="2"/>
  <c r="NB16" i="2"/>
  <c r="NC16" i="2"/>
  <c r="MM17" i="2"/>
  <c r="MN17" i="2"/>
  <c r="MO17" i="2"/>
  <c r="MP17" i="2"/>
  <c r="MQ17" i="2"/>
  <c r="MR17" i="2"/>
  <c r="MS17" i="2"/>
  <c r="MT17" i="2"/>
  <c r="MU17" i="2"/>
  <c r="MV17" i="2"/>
  <c r="MW17" i="2"/>
  <c r="MX17" i="2"/>
  <c r="MY17" i="2"/>
  <c r="MZ17" i="2"/>
  <c r="NA17" i="2"/>
  <c r="NB17" i="2"/>
  <c r="NC17" i="2"/>
  <c r="MM18" i="2"/>
  <c r="MN18" i="2"/>
  <c r="MO18" i="2"/>
  <c r="MP18" i="2"/>
  <c r="MQ18" i="2"/>
  <c r="MR18" i="2"/>
  <c r="MS18" i="2"/>
  <c r="MT18" i="2"/>
  <c r="MU18" i="2"/>
  <c r="MV18" i="2"/>
  <c r="MW18" i="2"/>
  <c r="MX18" i="2"/>
  <c r="MY18" i="2"/>
  <c r="MZ18" i="2"/>
  <c r="NA18" i="2"/>
  <c r="NB18" i="2"/>
  <c r="NC18" i="2"/>
  <c r="MM19" i="2"/>
  <c r="MN19" i="2"/>
  <c r="MO19" i="2"/>
  <c r="MP19" i="2"/>
  <c r="MQ19" i="2"/>
  <c r="MR19" i="2"/>
  <c r="MS19" i="2"/>
  <c r="MT19" i="2"/>
  <c r="MU19" i="2"/>
  <c r="MV19" i="2"/>
  <c r="MW19" i="2"/>
  <c r="MX19" i="2"/>
  <c r="MY19" i="2"/>
  <c r="MZ19" i="2"/>
  <c r="NA19" i="2"/>
  <c r="NB19" i="2"/>
  <c r="NC19" i="2"/>
  <c r="MM20" i="2"/>
  <c r="MN20" i="2"/>
  <c r="MO20" i="2"/>
  <c r="MP20" i="2"/>
  <c r="MQ20" i="2"/>
  <c r="MR20" i="2"/>
  <c r="MS20" i="2"/>
  <c r="MT20" i="2"/>
  <c r="MU20" i="2"/>
  <c r="MV20" i="2"/>
  <c r="MW20" i="2"/>
  <c r="MX20" i="2"/>
  <c r="MY20" i="2"/>
  <c r="MZ20" i="2"/>
  <c r="NA20" i="2"/>
  <c r="NB20" i="2"/>
  <c r="NC20" i="2"/>
  <c r="MM21" i="2"/>
  <c r="MN21" i="2"/>
  <c r="MO21" i="2"/>
  <c r="MP21" i="2"/>
  <c r="MQ21" i="2"/>
  <c r="MR21" i="2"/>
  <c r="MS21" i="2"/>
  <c r="MT21" i="2"/>
  <c r="MU21" i="2"/>
  <c r="MV21" i="2"/>
  <c r="MW21" i="2"/>
  <c r="MX21" i="2"/>
  <c r="MY21" i="2"/>
  <c r="MZ21" i="2"/>
  <c r="NA21" i="2"/>
  <c r="NB21" i="2"/>
  <c r="NC21" i="2"/>
  <c r="MM22" i="2"/>
  <c r="MN22" i="2"/>
  <c r="MO22" i="2"/>
  <c r="MP22" i="2"/>
  <c r="MQ22" i="2"/>
  <c r="MR22" i="2"/>
  <c r="MS22" i="2"/>
  <c r="MT22" i="2"/>
  <c r="MU22" i="2"/>
  <c r="MV22" i="2"/>
  <c r="MW22" i="2"/>
  <c r="MX22" i="2"/>
  <c r="MY22" i="2"/>
  <c r="MZ22" i="2"/>
  <c r="NA22" i="2"/>
  <c r="NB22" i="2"/>
  <c r="NC22" i="2"/>
  <c r="MM23" i="2"/>
  <c r="MN23" i="2"/>
  <c r="MO23" i="2"/>
  <c r="MP23" i="2"/>
  <c r="MQ23" i="2"/>
  <c r="MR23" i="2"/>
  <c r="MS23" i="2"/>
  <c r="MT23" i="2"/>
  <c r="MU23" i="2"/>
  <c r="MV23" i="2"/>
  <c r="MW23" i="2"/>
  <c r="MX23" i="2"/>
  <c r="MY23" i="2"/>
  <c r="MZ23" i="2"/>
  <c r="NA23" i="2"/>
  <c r="NB23" i="2"/>
  <c r="NC23" i="2"/>
  <c r="MM24" i="2"/>
  <c r="MN24" i="2"/>
  <c r="MO24" i="2"/>
  <c r="MP24" i="2"/>
  <c r="MQ24" i="2"/>
  <c r="MR24" i="2"/>
  <c r="MS24" i="2"/>
  <c r="MT24" i="2"/>
  <c r="MU24" i="2"/>
  <c r="MV24" i="2"/>
  <c r="MW24" i="2"/>
  <c r="MX24" i="2"/>
  <c r="MY24" i="2"/>
  <c r="MZ24" i="2"/>
  <c r="NA24" i="2"/>
  <c r="NB24" i="2"/>
  <c r="NC24" i="2"/>
  <c r="MM25" i="2"/>
  <c r="MN25" i="2"/>
  <c r="MO25" i="2"/>
  <c r="MP25" i="2"/>
  <c r="MQ25" i="2"/>
  <c r="MR25" i="2"/>
  <c r="MS25" i="2"/>
  <c r="MT25" i="2"/>
  <c r="MU25" i="2"/>
  <c r="MV25" i="2"/>
  <c r="MW25" i="2"/>
  <c r="MX25" i="2"/>
  <c r="MY25" i="2"/>
  <c r="MZ25" i="2"/>
  <c r="NA25" i="2"/>
  <c r="NB25" i="2"/>
  <c r="NC25" i="2"/>
  <c r="MM26" i="2"/>
  <c r="MN26" i="2"/>
  <c r="MO26" i="2"/>
  <c r="MP26" i="2"/>
  <c r="MQ26" i="2"/>
  <c r="MR26" i="2"/>
  <c r="MS26" i="2"/>
  <c r="MT26" i="2"/>
  <c r="MU26" i="2"/>
  <c r="MV26" i="2"/>
  <c r="MW26" i="2"/>
  <c r="MX26" i="2"/>
  <c r="MY26" i="2"/>
  <c r="MZ26" i="2"/>
  <c r="NA26" i="2"/>
  <c r="NB26" i="2"/>
  <c r="NC26" i="2"/>
  <c r="MM27" i="2"/>
  <c r="MN27" i="2"/>
  <c r="MO27" i="2"/>
  <c r="MP27" i="2"/>
  <c r="MQ27" i="2"/>
  <c r="MR27" i="2"/>
  <c r="MS27" i="2"/>
  <c r="MT27" i="2"/>
  <c r="MU27" i="2"/>
  <c r="MV27" i="2"/>
  <c r="MW27" i="2"/>
  <c r="MX27" i="2"/>
  <c r="MY27" i="2"/>
  <c r="MZ27" i="2"/>
  <c r="NA27" i="2"/>
  <c r="NB27" i="2"/>
  <c r="NC27" i="2"/>
  <c r="MM28" i="2"/>
  <c r="MN28" i="2"/>
  <c r="MO28" i="2"/>
  <c r="MP28" i="2"/>
  <c r="MQ28" i="2"/>
  <c r="MR28" i="2"/>
  <c r="MS28" i="2"/>
  <c r="MT28" i="2"/>
  <c r="MU28" i="2"/>
  <c r="MV28" i="2"/>
  <c r="MW28" i="2"/>
  <c r="MX28" i="2"/>
  <c r="MY28" i="2"/>
  <c r="MZ28" i="2"/>
  <c r="NA28" i="2"/>
  <c r="NB28" i="2"/>
  <c r="NC28" i="2"/>
  <c r="MM29" i="2"/>
  <c r="MN29" i="2"/>
  <c r="MO29" i="2"/>
  <c r="MP29" i="2"/>
  <c r="MQ29" i="2"/>
  <c r="MR29" i="2"/>
  <c r="MS29" i="2"/>
  <c r="MT29" i="2"/>
  <c r="MU29" i="2"/>
  <c r="MV29" i="2"/>
  <c r="MW29" i="2"/>
  <c r="MX29" i="2"/>
  <c r="MY29" i="2"/>
  <c r="MZ29" i="2"/>
  <c r="NA29" i="2"/>
  <c r="NB29" i="2"/>
  <c r="NC29" i="2"/>
  <c r="MM30" i="2"/>
  <c r="MN30" i="2"/>
  <c r="MO30" i="2"/>
  <c r="MP30" i="2"/>
  <c r="MQ30" i="2"/>
  <c r="MR30" i="2"/>
  <c r="MS30" i="2"/>
  <c r="MT30" i="2"/>
  <c r="MU30" i="2"/>
  <c r="MV30" i="2"/>
  <c r="MW30" i="2"/>
  <c r="MX30" i="2"/>
  <c r="MY30" i="2"/>
  <c r="MZ30" i="2"/>
  <c r="NA30" i="2"/>
  <c r="NB30" i="2"/>
  <c r="NC30" i="2"/>
  <c r="MM31" i="2"/>
  <c r="MN31" i="2"/>
  <c r="MO31" i="2"/>
  <c r="MP31" i="2"/>
  <c r="MQ31" i="2"/>
  <c r="MR31" i="2"/>
  <c r="MS31" i="2"/>
  <c r="MT31" i="2"/>
  <c r="MU31" i="2"/>
  <c r="MV31" i="2"/>
  <c r="MW31" i="2"/>
  <c r="MX31" i="2"/>
  <c r="MY31" i="2"/>
  <c r="MZ31" i="2"/>
  <c r="NA31" i="2"/>
  <c r="NB31" i="2"/>
  <c r="NC31" i="2"/>
  <c r="MM32" i="2"/>
  <c r="MN32" i="2"/>
  <c r="MO32" i="2"/>
  <c r="MP32" i="2"/>
  <c r="MQ32" i="2"/>
  <c r="MR32" i="2"/>
  <c r="MS32" i="2"/>
  <c r="MT32" i="2"/>
  <c r="MU32" i="2"/>
  <c r="MV32" i="2"/>
  <c r="MW32" i="2"/>
  <c r="MX32" i="2"/>
  <c r="MY32" i="2"/>
  <c r="MZ32" i="2"/>
  <c r="NA32" i="2"/>
  <c r="NB32" i="2"/>
  <c r="NC32" i="2"/>
  <c r="MM33" i="2"/>
  <c r="MN33" i="2"/>
  <c r="MO33" i="2"/>
  <c r="MP33" i="2"/>
  <c r="MQ33" i="2"/>
  <c r="MR33" i="2"/>
  <c r="MS33" i="2"/>
  <c r="MT33" i="2"/>
  <c r="MU33" i="2"/>
  <c r="MV33" i="2"/>
  <c r="MW33" i="2"/>
  <c r="MX33" i="2"/>
  <c r="MY33" i="2"/>
  <c r="MZ33" i="2"/>
  <c r="NA33" i="2"/>
  <c r="NB33" i="2"/>
  <c r="NC33" i="2"/>
  <c r="MM34" i="2"/>
  <c r="MN34" i="2"/>
  <c r="MO34" i="2"/>
  <c r="MP34" i="2"/>
  <c r="MQ34" i="2"/>
  <c r="MR34" i="2"/>
  <c r="MS34" i="2"/>
  <c r="MT34" i="2"/>
  <c r="MU34" i="2"/>
  <c r="MV34" i="2"/>
  <c r="MW34" i="2"/>
  <c r="MX34" i="2"/>
  <c r="MY34" i="2"/>
  <c r="MZ34" i="2"/>
  <c r="NA34" i="2"/>
  <c r="NB34" i="2"/>
  <c r="NC34" i="2"/>
  <c r="MM35" i="2"/>
  <c r="MN35" i="2"/>
  <c r="MO35" i="2"/>
  <c r="MP35" i="2"/>
  <c r="MQ35" i="2"/>
  <c r="MR35" i="2"/>
  <c r="MS35" i="2"/>
  <c r="MT35" i="2"/>
  <c r="MU35" i="2"/>
  <c r="MV35" i="2"/>
  <c r="MW35" i="2"/>
  <c r="MX35" i="2"/>
  <c r="MY35" i="2"/>
  <c r="MZ35" i="2"/>
  <c r="NA35" i="2"/>
  <c r="NB35" i="2"/>
  <c r="NC35" i="2"/>
  <c r="MM36" i="2"/>
  <c r="MN36" i="2"/>
  <c r="MO36" i="2"/>
  <c r="MP36" i="2"/>
  <c r="MQ36" i="2"/>
  <c r="MR36" i="2"/>
  <c r="MS36" i="2"/>
  <c r="MT36" i="2"/>
  <c r="MU36" i="2"/>
  <c r="MV36" i="2"/>
  <c r="MW36" i="2"/>
  <c r="MX36" i="2"/>
  <c r="MY36" i="2"/>
  <c r="MZ36" i="2"/>
  <c r="NA36" i="2"/>
  <c r="NB36" i="2"/>
  <c r="NC36" i="2"/>
  <c r="MM37" i="2"/>
  <c r="MN37" i="2"/>
  <c r="MO37" i="2"/>
  <c r="MP37" i="2"/>
  <c r="MQ37" i="2"/>
  <c r="MR37" i="2"/>
  <c r="MS37" i="2"/>
  <c r="MT37" i="2"/>
  <c r="MU37" i="2"/>
  <c r="MV37" i="2"/>
  <c r="MW37" i="2"/>
  <c r="MX37" i="2"/>
  <c r="MY37" i="2"/>
  <c r="MZ37" i="2"/>
  <c r="NA37" i="2"/>
  <c r="NB37" i="2"/>
  <c r="NC37" i="2"/>
  <c r="MO4" i="2"/>
  <c r="MP4" i="2"/>
  <c r="MQ4" i="2"/>
  <c r="MR4" i="2"/>
  <c r="MS4" i="2"/>
  <c r="MT4" i="2"/>
  <c r="MU4" i="2"/>
  <c r="MV4" i="2"/>
  <c r="MW4" i="2"/>
  <c r="MX4" i="2"/>
  <c r="MY4" i="2"/>
  <c r="MZ4" i="2"/>
  <c r="NA4" i="2"/>
  <c r="NB4" i="2"/>
  <c r="NC4" i="2"/>
  <c r="MN4" i="2"/>
  <c r="MM4" i="2"/>
  <c r="JU5" i="2"/>
  <c r="JV5" i="2"/>
  <c r="JW5" i="2"/>
  <c r="JX5" i="2"/>
  <c r="JY5" i="2"/>
  <c r="JZ5" i="2"/>
  <c r="KA5" i="2"/>
  <c r="KB5" i="2"/>
  <c r="KC5" i="2"/>
  <c r="KD5" i="2"/>
  <c r="KE5" i="2"/>
  <c r="KF5" i="2"/>
  <c r="KG5" i="2"/>
  <c r="KH5" i="2"/>
  <c r="KI5" i="2"/>
  <c r="KJ5" i="2"/>
  <c r="KK5" i="2"/>
  <c r="KL5" i="2"/>
  <c r="KM5" i="2"/>
  <c r="KN5" i="2"/>
  <c r="KO5" i="2"/>
  <c r="KP5" i="2"/>
  <c r="KQ5" i="2"/>
  <c r="KR5" i="2"/>
  <c r="KS5" i="2"/>
  <c r="KT5" i="2"/>
  <c r="KU5" i="2"/>
  <c r="KV5" i="2"/>
  <c r="KW5" i="2"/>
  <c r="KX5" i="2"/>
  <c r="KY5" i="2"/>
  <c r="KZ5" i="2"/>
  <c r="LA5" i="2"/>
  <c r="LB5" i="2"/>
  <c r="LC5" i="2"/>
  <c r="LD5" i="2"/>
  <c r="LE5" i="2"/>
  <c r="LF5" i="2"/>
  <c r="LG5" i="2"/>
  <c r="LH5" i="2"/>
  <c r="LI5" i="2"/>
  <c r="LJ5" i="2"/>
  <c r="LK5" i="2"/>
  <c r="LL5" i="2"/>
  <c r="LM5" i="2"/>
  <c r="LN5" i="2"/>
  <c r="LO5" i="2"/>
  <c r="LP5" i="2"/>
  <c r="LQ5" i="2"/>
  <c r="LR5" i="2"/>
  <c r="LS5" i="2"/>
  <c r="LT5" i="2"/>
  <c r="LU5" i="2"/>
  <c r="LV5" i="2"/>
  <c r="LW5" i="2"/>
  <c r="LX5" i="2"/>
  <c r="LY5" i="2"/>
  <c r="LZ5" i="2"/>
  <c r="MA5" i="2"/>
  <c r="MB5" i="2"/>
  <c r="MC5" i="2"/>
  <c r="MD5" i="2"/>
  <c r="ME5" i="2"/>
  <c r="MF5" i="2"/>
  <c r="MG5" i="2"/>
  <c r="MH5" i="2"/>
  <c r="MI5" i="2"/>
  <c r="MJ5" i="2"/>
  <c r="MK5" i="2"/>
  <c r="JU6" i="2"/>
  <c r="JV6" i="2"/>
  <c r="JW6" i="2"/>
  <c r="JX6" i="2"/>
  <c r="JY6" i="2"/>
  <c r="JZ6" i="2"/>
  <c r="KA6" i="2"/>
  <c r="KB6" i="2"/>
  <c r="KC6" i="2"/>
  <c r="KD6" i="2"/>
  <c r="KE6" i="2"/>
  <c r="KF6" i="2"/>
  <c r="KG6" i="2"/>
  <c r="KH6" i="2"/>
  <c r="KI6" i="2"/>
  <c r="KJ6" i="2"/>
  <c r="KK6" i="2"/>
  <c r="KL6" i="2"/>
  <c r="KM6" i="2"/>
  <c r="KN6" i="2"/>
  <c r="KO6" i="2"/>
  <c r="KP6" i="2"/>
  <c r="KQ6" i="2"/>
  <c r="KR6" i="2"/>
  <c r="KS6" i="2"/>
  <c r="KT6" i="2"/>
  <c r="KU6" i="2"/>
  <c r="KV6" i="2"/>
  <c r="KW6" i="2"/>
  <c r="KX6" i="2"/>
  <c r="KY6" i="2"/>
  <c r="KZ6" i="2"/>
  <c r="LA6" i="2"/>
  <c r="LB6" i="2"/>
  <c r="LC6" i="2"/>
  <c r="LD6" i="2"/>
  <c r="LE6" i="2"/>
  <c r="LF6" i="2"/>
  <c r="LG6" i="2"/>
  <c r="LH6" i="2"/>
  <c r="LI6" i="2"/>
  <c r="LJ6" i="2"/>
  <c r="LK6" i="2"/>
  <c r="LL6" i="2"/>
  <c r="LM6" i="2"/>
  <c r="LN6" i="2"/>
  <c r="LO6" i="2"/>
  <c r="LP6" i="2"/>
  <c r="LQ6" i="2"/>
  <c r="LR6" i="2"/>
  <c r="LS6" i="2"/>
  <c r="LT6" i="2"/>
  <c r="LU6" i="2"/>
  <c r="LV6" i="2"/>
  <c r="LW6" i="2"/>
  <c r="LX6" i="2"/>
  <c r="LY6" i="2"/>
  <c r="LZ6" i="2"/>
  <c r="MA6" i="2"/>
  <c r="MB6" i="2"/>
  <c r="MC6" i="2"/>
  <c r="MD6" i="2"/>
  <c r="ME6" i="2"/>
  <c r="MF6" i="2"/>
  <c r="MG6" i="2"/>
  <c r="MH6" i="2"/>
  <c r="MI6" i="2"/>
  <c r="MJ6" i="2"/>
  <c r="MK6" i="2"/>
  <c r="JU7" i="2"/>
  <c r="JV7" i="2"/>
  <c r="JW7" i="2"/>
  <c r="JX7" i="2"/>
  <c r="JY7" i="2"/>
  <c r="JZ7" i="2"/>
  <c r="KA7" i="2"/>
  <c r="KB7" i="2"/>
  <c r="KC7" i="2"/>
  <c r="KD7" i="2"/>
  <c r="KE7" i="2"/>
  <c r="KF7" i="2"/>
  <c r="KG7" i="2"/>
  <c r="KH7" i="2"/>
  <c r="KI7" i="2"/>
  <c r="KJ7" i="2"/>
  <c r="KK7" i="2"/>
  <c r="KL7" i="2"/>
  <c r="KM7" i="2"/>
  <c r="KN7" i="2"/>
  <c r="KO7" i="2"/>
  <c r="KP7" i="2"/>
  <c r="KQ7" i="2"/>
  <c r="KR7" i="2"/>
  <c r="KS7" i="2"/>
  <c r="KT7" i="2"/>
  <c r="KU7" i="2"/>
  <c r="KV7" i="2"/>
  <c r="KW7" i="2"/>
  <c r="KX7" i="2"/>
  <c r="KY7" i="2"/>
  <c r="KZ7" i="2"/>
  <c r="LA7" i="2"/>
  <c r="LB7" i="2"/>
  <c r="LC7" i="2"/>
  <c r="LD7" i="2"/>
  <c r="LE7" i="2"/>
  <c r="LF7" i="2"/>
  <c r="LG7" i="2"/>
  <c r="LH7" i="2"/>
  <c r="LI7" i="2"/>
  <c r="LJ7" i="2"/>
  <c r="LK7" i="2"/>
  <c r="LL7" i="2"/>
  <c r="LM7" i="2"/>
  <c r="LN7" i="2"/>
  <c r="LO7" i="2"/>
  <c r="LP7" i="2"/>
  <c r="LQ7" i="2"/>
  <c r="LR7" i="2"/>
  <c r="LS7" i="2"/>
  <c r="LT7" i="2"/>
  <c r="LU7" i="2"/>
  <c r="LV7" i="2"/>
  <c r="LW7" i="2"/>
  <c r="LX7" i="2"/>
  <c r="LY7" i="2"/>
  <c r="LZ7" i="2"/>
  <c r="MA7" i="2"/>
  <c r="MB7" i="2"/>
  <c r="MC7" i="2"/>
  <c r="MD7" i="2"/>
  <c r="ME7" i="2"/>
  <c r="MF7" i="2"/>
  <c r="MG7" i="2"/>
  <c r="MH7" i="2"/>
  <c r="MI7" i="2"/>
  <c r="MJ7" i="2"/>
  <c r="MK7" i="2"/>
  <c r="JU8" i="2"/>
  <c r="JV8" i="2"/>
  <c r="JW8" i="2"/>
  <c r="JX8" i="2"/>
  <c r="JY8" i="2"/>
  <c r="JZ8" i="2"/>
  <c r="KA8" i="2"/>
  <c r="KB8" i="2"/>
  <c r="KC8" i="2"/>
  <c r="KD8" i="2"/>
  <c r="KE8" i="2"/>
  <c r="KF8" i="2"/>
  <c r="KG8" i="2"/>
  <c r="KH8" i="2"/>
  <c r="KI8" i="2"/>
  <c r="KJ8" i="2"/>
  <c r="KK8" i="2"/>
  <c r="KL8" i="2"/>
  <c r="KM8" i="2"/>
  <c r="KN8" i="2"/>
  <c r="KO8" i="2"/>
  <c r="KP8" i="2"/>
  <c r="KQ8" i="2"/>
  <c r="KR8" i="2"/>
  <c r="KS8" i="2"/>
  <c r="KT8" i="2"/>
  <c r="KU8" i="2"/>
  <c r="KV8" i="2"/>
  <c r="KW8" i="2"/>
  <c r="KX8" i="2"/>
  <c r="KY8" i="2"/>
  <c r="KZ8" i="2"/>
  <c r="LA8" i="2"/>
  <c r="LB8" i="2"/>
  <c r="LC8" i="2"/>
  <c r="LD8" i="2"/>
  <c r="LE8" i="2"/>
  <c r="LF8" i="2"/>
  <c r="LG8" i="2"/>
  <c r="LH8" i="2"/>
  <c r="LI8" i="2"/>
  <c r="LJ8" i="2"/>
  <c r="LK8" i="2"/>
  <c r="LL8" i="2"/>
  <c r="LM8" i="2"/>
  <c r="LN8" i="2"/>
  <c r="LO8" i="2"/>
  <c r="LP8" i="2"/>
  <c r="LQ8" i="2"/>
  <c r="LR8" i="2"/>
  <c r="LS8" i="2"/>
  <c r="LT8" i="2"/>
  <c r="LU8" i="2"/>
  <c r="LV8" i="2"/>
  <c r="LW8" i="2"/>
  <c r="LX8" i="2"/>
  <c r="LY8" i="2"/>
  <c r="LZ8" i="2"/>
  <c r="MA8" i="2"/>
  <c r="MB8" i="2"/>
  <c r="MC8" i="2"/>
  <c r="MD8" i="2"/>
  <c r="ME8" i="2"/>
  <c r="MF8" i="2"/>
  <c r="MG8" i="2"/>
  <c r="MH8" i="2"/>
  <c r="MI8" i="2"/>
  <c r="MJ8" i="2"/>
  <c r="MK8" i="2"/>
  <c r="JU9" i="2"/>
  <c r="JV9" i="2"/>
  <c r="JW9" i="2"/>
  <c r="JX9" i="2"/>
  <c r="JY9" i="2"/>
  <c r="JZ9" i="2"/>
  <c r="KA9" i="2"/>
  <c r="KB9" i="2"/>
  <c r="KC9" i="2"/>
  <c r="KD9" i="2"/>
  <c r="KE9" i="2"/>
  <c r="KF9" i="2"/>
  <c r="KG9" i="2"/>
  <c r="KH9" i="2"/>
  <c r="KI9" i="2"/>
  <c r="KJ9" i="2"/>
  <c r="KK9" i="2"/>
  <c r="KL9" i="2"/>
  <c r="KM9" i="2"/>
  <c r="KN9" i="2"/>
  <c r="KO9" i="2"/>
  <c r="KP9" i="2"/>
  <c r="KQ9" i="2"/>
  <c r="KR9" i="2"/>
  <c r="KS9" i="2"/>
  <c r="KT9" i="2"/>
  <c r="KU9" i="2"/>
  <c r="KV9" i="2"/>
  <c r="KW9" i="2"/>
  <c r="KX9" i="2"/>
  <c r="KY9" i="2"/>
  <c r="KZ9" i="2"/>
  <c r="LA9" i="2"/>
  <c r="LB9" i="2"/>
  <c r="LC9" i="2"/>
  <c r="LD9" i="2"/>
  <c r="LE9" i="2"/>
  <c r="LF9" i="2"/>
  <c r="LG9" i="2"/>
  <c r="LH9" i="2"/>
  <c r="LI9" i="2"/>
  <c r="LJ9" i="2"/>
  <c r="LK9" i="2"/>
  <c r="LL9" i="2"/>
  <c r="LM9" i="2"/>
  <c r="LN9" i="2"/>
  <c r="LO9" i="2"/>
  <c r="LP9" i="2"/>
  <c r="LQ9" i="2"/>
  <c r="LR9" i="2"/>
  <c r="LS9" i="2"/>
  <c r="LT9" i="2"/>
  <c r="LU9" i="2"/>
  <c r="LV9" i="2"/>
  <c r="LW9" i="2"/>
  <c r="LX9" i="2"/>
  <c r="LY9" i="2"/>
  <c r="LZ9" i="2"/>
  <c r="MA9" i="2"/>
  <c r="MB9" i="2"/>
  <c r="MC9" i="2"/>
  <c r="MD9" i="2"/>
  <c r="ME9" i="2"/>
  <c r="MF9" i="2"/>
  <c r="MG9" i="2"/>
  <c r="MH9" i="2"/>
  <c r="MI9" i="2"/>
  <c r="MJ9" i="2"/>
  <c r="MK9" i="2"/>
  <c r="JU10" i="2"/>
  <c r="JV10" i="2"/>
  <c r="JW10" i="2"/>
  <c r="JX10" i="2"/>
  <c r="JY10" i="2"/>
  <c r="JZ10" i="2"/>
  <c r="KA10" i="2"/>
  <c r="KB10" i="2"/>
  <c r="KC10" i="2"/>
  <c r="KD10" i="2"/>
  <c r="KE10" i="2"/>
  <c r="KF10" i="2"/>
  <c r="KG10" i="2"/>
  <c r="KH10" i="2"/>
  <c r="KI10" i="2"/>
  <c r="KJ10" i="2"/>
  <c r="KK10" i="2"/>
  <c r="KL10" i="2"/>
  <c r="KM10" i="2"/>
  <c r="KN10" i="2"/>
  <c r="KO10" i="2"/>
  <c r="KP10" i="2"/>
  <c r="KQ10" i="2"/>
  <c r="KR10" i="2"/>
  <c r="KS10" i="2"/>
  <c r="KT10" i="2"/>
  <c r="KU10" i="2"/>
  <c r="KV10" i="2"/>
  <c r="KW10" i="2"/>
  <c r="KX10" i="2"/>
  <c r="KY10" i="2"/>
  <c r="KZ10" i="2"/>
  <c r="LA10" i="2"/>
  <c r="LB10" i="2"/>
  <c r="LC10" i="2"/>
  <c r="LD10" i="2"/>
  <c r="LE10" i="2"/>
  <c r="LF10" i="2"/>
  <c r="LG10" i="2"/>
  <c r="LH10" i="2"/>
  <c r="LI10" i="2"/>
  <c r="LJ10" i="2"/>
  <c r="LK10" i="2"/>
  <c r="LL10" i="2"/>
  <c r="LM10" i="2"/>
  <c r="LN10" i="2"/>
  <c r="LO10" i="2"/>
  <c r="LP10" i="2"/>
  <c r="LQ10" i="2"/>
  <c r="LR10" i="2"/>
  <c r="LS10" i="2"/>
  <c r="LT10" i="2"/>
  <c r="LU10" i="2"/>
  <c r="LV10" i="2"/>
  <c r="LW10" i="2"/>
  <c r="LX10" i="2"/>
  <c r="LY10" i="2"/>
  <c r="LZ10" i="2"/>
  <c r="MA10" i="2"/>
  <c r="MB10" i="2"/>
  <c r="MC10" i="2"/>
  <c r="MD10" i="2"/>
  <c r="ME10" i="2"/>
  <c r="MF10" i="2"/>
  <c r="MG10" i="2"/>
  <c r="MH10" i="2"/>
  <c r="MI10" i="2"/>
  <c r="MJ10" i="2"/>
  <c r="MK10" i="2"/>
  <c r="JU11" i="2"/>
  <c r="JV11" i="2"/>
  <c r="JW11" i="2"/>
  <c r="JX11" i="2"/>
  <c r="JY11" i="2"/>
  <c r="JZ11" i="2"/>
  <c r="KA11" i="2"/>
  <c r="KB11" i="2"/>
  <c r="KC11" i="2"/>
  <c r="KD11" i="2"/>
  <c r="KE11" i="2"/>
  <c r="KF11" i="2"/>
  <c r="KG11" i="2"/>
  <c r="KH11" i="2"/>
  <c r="KI11" i="2"/>
  <c r="KJ11" i="2"/>
  <c r="KK11" i="2"/>
  <c r="KL11" i="2"/>
  <c r="KM11" i="2"/>
  <c r="KN11" i="2"/>
  <c r="KO11" i="2"/>
  <c r="KP11" i="2"/>
  <c r="KQ11" i="2"/>
  <c r="KR11" i="2"/>
  <c r="KS11" i="2"/>
  <c r="KT11" i="2"/>
  <c r="KU11" i="2"/>
  <c r="KV11" i="2"/>
  <c r="KW11" i="2"/>
  <c r="KX11" i="2"/>
  <c r="KY11" i="2"/>
  <c r="KZ11" i="2"/>
  <c r="LA11" i="2"/>
  <c r="LB11" i="2"/>
  <c r="LC11" i="2"/>
  <c r="LD11" i="2"/>
  <c r="LE11" i="2"/>
  <c r="LF11" i="2"/>
  <c r="LG11" i="2"/>
  <c r="LH11" i="2"/>
  <c r="LI11" i="2"/>
  <c r="LJ11" i="2"/>
  <c r="LK11" i="2"/>
  <c r="LL11" i="2"/>
  <c r="LM11" i="2"/>
  <c r="LN11" i="2"/>
  <c r="LO11" i="2"/>
  <c r="LP11" i="2"/>
  <c r="LQ11" i="2"/>
  <c r="LR11" i="2"/>
  <c r="LS11" i="2"/>
  <c r="LT11" i="2"/>
  <c r="LU11" i="2"/>
  <c r="LV11" i="2"/>
  <c r="LW11" i="2"/>
  <c r="LX11" i="2"/>
  <c r="LY11" i="2"/>
  <c r="LZ11" i="2"/>
  <c r="MA11" i="2"/>
  <c r="MB11" i="2"/>
  <c r="MC11" i="2"/>
  <c r="MD11" i="2"/>
  <c r="ME11" i="2"/>
  <c r="MF11" i="2"/>
  <c r="MG11" i="2"/>
  <c r="MH11" i="2"/>
  <c r="MI11" i="2"/>
  <c r="MJ11" i="2"/>
  <c r="MK11" i="2"/>
  <c r="JU12" i="2"/>
  <c r="JV12" i="2"/>
  <c r="JW12" i="2"/>
  <c r="JX12" i="2"/>
  <c r="JY12" i="2"/>
  <c r="JZ12" i="2"/>
  <c r="KA12" i="2"/>
  <c r="KB12" i="2"/>
  <c r="KC12" i="2"/>
  <c r="KD12" i="2"/>
  <c r="KE12" i="2"/>
  <c r="KF12" i="2"/>
  <c r="KG12" i="2"/>
  <c r="KH12" i="2"/>
  <c r="KI12" i="2"/>
  <c r="KJ12" i="2"/>
  <c r="KK12" i="2"/>
  <c r="KL12" i="2"/>
  <c r="KM12" i="2"/>
  <c r="KN12" i="2"/>
  <c r="KO12" i="2"/>
  <c r="KP12" i="2"/>
  <c r="KQ12" i="2"/>
  <c r="KR12" i="2"/>
  <c r="KS12" i="2"/>
  <c r="KT12" i="2"/>
  <c r="KU12" i="2"/>
  <c r="KV12" i="2"/>
  <c r="KW12" i="2"/>
  <c r="KX12" i="2"/>
  <c r="KY12" i="2"/>
  <c r="KZ12" i="2"/>
  <c r="LA12" i="2"/>
  <c r="LB12" i="2"/>
  <c r="LC12" i="2"/>
  <c r="LD12" i="2"/>
  <c r="LE12" i="2"/>
  <c r="LF12" i="2"/>
  <c r="LG12" i="2"/>
  <c r="LH12" i="2"/>
  <c r="LI12" i="2"/>
  <c r="LJ12" i="2"/>
  <c r="LK12" i="2"/>
  <c r="LL12" i="2"/>
  <c r="LM12" i="2"/>
  <c r="LN12" i="2"/>
  <c r="LO12" i="2"/>
  <c r="LP12" i="2"/>
  <c r="LQ12" i="2"/>
  <c r="LR12" i="2"/>
  <c r="LS12" i="2"/>
  <c r="LT12" i="2"/>
  <c r="LU12" i="2"/>
  <c r="LV12" i="2"/>
  <c r="LW12" i="2"/>
  <c r="LX12" i="2"/>
  <c r="LY12" i="2"/>
  <c r="LZ12" i="2"/>
  <c r="MA12" i="2"/>
  <c r="MB12" i="2"/>
  <c r="MC12" i="2"/>
  <c r="MD12" i="2"/>
  <c r="ME12" i="2"/>
  <c r="MF12" i="2"/>
  <c r="MG12" i="2"/>
  <c r="MH12" i="2"/>
  <c r="MI12" i="2"/>
  <c r="MJ12" i="2"/>
  <c r="MK12" i="2"/>
  <c r="JU13" i="2"/>
  <c r="JV13" i="2"/>
  <c r="JW13" i="2"/>
  <c r="JX13" i="2"/>
  <c r="JY13" i="2"/>
  <c r="JZ13" i="2"/>
  <c r="KA13" i="2"/>
  <c r="KB13" i="2"/>
  <c r="KC13" i="2"/>
  <c r="KD13" i="2"/>
  <c r="KE13" i="2"/>
  <c r="KF13" i="2"/>
  <c r="KG13" i="2"/>
  <c r="KH13" i="2"/>
  <c r="KI13" i="2"/>
  <c r="KJ13" i="2"/>
  <c r="KK13" i="2"/>
  <c r="KL13" i="2"/>
  <c r="KM13" i="2"/>
  <c r="KN13" i="2"/>
  <c r="KO13" i="2"/>
  <c r="KP13" i="2"/>
  <c r="KQ13" i="2"/>
  <c r="KR13" i="2"/>
  <c r="KS13" i="2"/>
  <c r="KT13" i="2"/>
  <c r="KU13" i="2"/>
  <c r="KV13" i="2"/>
  <c r="KW13" i="2"/>
  <c r="KX13" i="2"/>
  <c r="KY13" i="2"/>
  <c r="KZ13" i="2"/>
  <c r="LA13" i="2"/>
  <c r="LB13" i="2"/>
  <c r="LC13" i="2"/>
  <c r="LD13" i="2"/>
  <c r="LE13" i="2"/>
  <c r="LF13" i="2"/>
  <c r="LG13" i="2"/>
  <c r="LH13" i="2"/>
  <c r="LI13" i="2"/>
  <c r="LJ13" i="2"/>
  <c r="LK13" i="2"/>
  <c r="LL13" i="2"/>
  <c r="LM13" i="2"/>
  <c r="LN13" i="2"/>
  <c r="LO13" i="2"/>
  <c r="LP13" i="2"/>
  <c r="LQ13" i="2"/>
  <c r="LR13" i="2"/>
  <c r="LS13" i="2"/>
  <c r="LT13" i="2"/>
  <c r="LU13" i="2"/>
  <c r="LV13" i="2"/>
  <c r="LW13" i="2"/>
  <c r="LX13" i="2"/>
  <c r="LY13" i="2"/>
  <c r="LZ13" i="2"/>
  <c r="MA13" i="2"/>
  <c r="MB13" i="2"/>
  <c r="MC13" i="2"/>
  <c r="MD13" i="2"/>
  <c r="ME13" i="2"/>
  <c r="MF13" i="2"/>
  <c r="MG13" i="2"/>
  <c r="MH13" i="2"/>
  <c r="MI13" i="2"/>
  <c r="MJ13" i="2"/>
  <c r="MK13" i="2"/>
  <c r="JU14" i="2"/>
  <c r="JV14" i="2"/>
  <c r="JW14" i="2"/>
  <c r="JX14" i="2"/>
  <c r="JY14" i="2"/>
  <c r="JZ14" i="2"/>
  <c r="KA14" i="2"/>
  <c r="KB14" i="2"/>
  <c r="KC14" i="2"/>
  <c r="KD14" i="2"/>
  <c r="KE14" i="2"/>
  <c r="KF14" i="2"/>
  <c r="KG14" i="2"/>
  <c r="KH14" i="2"/>
  <c r="KI14" i="2"/>
  <c r="KJ14" i="2"/>
  <c r="KK14" i="2"/>
  <c r="KL14" i="2"/>
  <c r="KM14" i="2"/>
  <c r="KN14" i="2"/>
  <c r="KO14" i="2"/>
  <c r="KP14" i="2"/>
  <c r="KQ14" i="2"/>
  <c r="KR14" i="2"/>
  <c r="KS14" i="2"/>
  <c r="KT14" i="2"/>
  <c r="KU14" i="2"/>
  <c r="KV14" i="2"/>
  <c r="KW14" i="2"/>
  <c r="KX14" i="2"/>
  <c r="KY14" i="2"/>
  <c r="KZ14" i="2"/>
  <c r="LA14" i="2"/>
  <c r="LB14" i="2"/>
  <c r="LC14" i="2"/>
  <c r="LD14" i="2"/>
  <c r="LE14" i="2"/>
  <c r="LF14" i="2"/>
  <c r="LG14" i="2"/>
  <c r="LH14" i="2"/>
  <c r="LI14" i="2"/>
  <c r="LJ14" i="2"/>
  <c r="LK14" i="2"/>
  <c r="LL14" i="2"/>
  <c r="LM14" i="2"/>
  <c r="LN14" i="2"/>
  <c r="LO14" i="2"/>
  <c r="LP14" i="2"/>
  <c r="LQ14" i="2"/>
  <c r="LR14" i="2"/>
  <c r="LS14" i="2"/>
  <c r="LT14" i="2"/>
  <c r="LU14" i="2"/>
  <c r="LV14" i="2"/>
  <c r="LW14" i="2"/>
  <c r="LX14" i="2"/>
  <c r="LY14" i="2"/>
  <c r="LZ14" i="2"/>
  <c r="MA14" i="2"/>
  <c r="MB14" i="2"/>
  <c r="MC14" i="2"/>
  <c r="MD14" i="2"/>
  <c r="ME14" i="2"/>
  <c r="MF14" i="2"/>
  <c r="MG14" i="2"/>
  <c r="MH14" i="2"/>
  <c r="MI14" i="2"/>
  <c r="MJ14" i="2"/>
  <c r="MK14" i="2"/>
  <c r="JU15" i="2"/>
  <c r="JV15" i="2"/>
  <c r="JW15" i="2"/>
  <c r="JX15" i="2"/>
  <c r="JY15" i="2"/>
  <c r="JZ15" i="2"/>
  <c r="KA15" i="2"/>
  <c r="KB15" i="2"/>
  <c r="KC15" i="2"/>
  <c r="KD15" i="2"/>
  <c r="KE15" i="2"/>
  <c r="KF15" i="2"/>
  <c r="KG15" i="2"/>
  <c r="KH15" i="2"/>
  <c r="KI15" i="2"/>
  <c r="KJ15" i="2"/>
  <c r="KK15" i="2"/>
  <c r="KL15" i="2"/>
  <c r="KM15" i="2"/>
  <c r="KN15" i="2"/>
  <c r="KO15" i="2"/>
  <c r="KP15" i="2"/>
  <c r="KQ15" i="2"/>
  <c r="KR15" i="2"/>
  <c r="KS15" i="2"/>
  <c r="KT15" i="2"/>
  <c r="KU15" i="2"/>
  <c r="KV15" i="2"/>
  <c r="KW15" i="2"/>
  <c r="KX15" i="2"/>
  <c r="KY15" i="2"/>
  <c r="KZ15" i="2"/>
  <c r="LA15" i="2"/>
  <c r="LB15" i="2"/>
  <c r="LC15" i="2"/>
  <c r="LD15" i="2"/>
  <c r="LE15" i="2"/>
  <c r="LF15" i="2"/>
  <c r="LG15" i="2"/>
  <c r="LH15" i="2"/>
  <c r="LI15" i="2"/>
  <c r="LJ15" i="2"/>
  <c r="LK15" i="2"/>
  <c r="LL15" i="2"/>
  <c r="LM15" i="2"/>
  <c r="LN15" i="2"/>
  <c r="LO15" i="2"/>
  <c r="LP15" i="2"/>
  <c r="LQ15" i="2"/>
  <c r="LR15" i="2"/>
  <c r="LS15" i="2"/>
  <c r="LT15" i="2"/>
  <c r="LU15" i="2"/>
  <c r="LV15" i="2"/>
  <c r="LW15" i="2"/>
  <c r="LX15" i="2"/>
  <c r="LY15" i="2"/>
  <c r="LZ15" i="2"/>
  <c r="MA15" i="2"/>
  <c r="MB15" i="2"/>
  <c r="MC15" i="2"/>
  <c r="MD15" i="2"/>
  <c r="ME15" i="2"/>
  <c r="MF15" i="2"/>
  <c r="MG15" i="2"/>
  <c r="MH15" i="2"/>
  <c r="MI15" i="2"/>
  <c r="MJ15" i="2"/>
  <c r="MK15" i="2"/>
  <c r="JU16" i="2"/>
  <c r="JV16" i="2"/>
  <c r="JW16" i="2"/>
  <c r="JX16" i="2"/>
  <c r="JY16" i="2"/>
  <c r="JZ16" i="2"/>
  <c r="KA16" i="2"/>
  <c r="KB16" i="2"/>
  <c r="KC16" i="2"/>
  <c r="KD16" i="2"/>
  <c r="KE16" i="2"/>
  <c r="KF16" i="2"/>
  <c r="KG16" i="2"/>
  <c r="KH16" i="2"/>
  <c r="KI16" i="2"/>
  <c r="KJ16" i="2"/>
  <c r="KK16" i="2"/>
  <c r="KL16" i="2"/>
  <c r="KM16" i="2"/>
  <c r="KN16" i="2"/>
  <c r="KO16" i="2"/>
  <c r="KP16" i="2"/>
  <c r="KQ16" i="2"/>
  <c r="KR16" i="2"/>
  <c r="KS16" i="2"/>
  <c r="KT16" i="2"/>
  <c r="KU16" i="2"/>
  <c r="KV16" i="2"/>
  <c r="KW16" i="2"/>
  <c r="KX16" i="2"/>
  <c r="KY16" i="2"/>
  <c r="KZ16" i="2"/>
  <c r="LA16" i="2"/>
  <c r="LB16" i="2"/>
  <c r="LC16" i="2"/>
  <c r="LD16" i="2"/>
  <c r="LE16" i="2"/>
  <c r="LF16" i="2"/>
  <c r="LG16" i="2"/>
  <c r="LH16" i="2"/>
  <c r="LI16" i="2"/>
  <c r="LJ16" i="2"/>
  <c r="LK16" i="2"/>
  <c r="LL16" i="2"/>
  <c r="LM16" i="2"/>
  <c r="LN16" i="2"/>
  <c r="LO16" i="2"/>
  <c r="LP16" i="2"/>
  <c r="LQ16" i="2"/>
  <c r="LR16" i="2"/>
  <c r="LS16" i="2"/>
  <c r="LT16" i="2"/>
  <c r="LU16" i="2"/>
  <c r="LV16" i="2"/>
  <c r="LW16" i="2"/>
  <c r="LX16" i="2"/>
  <c r="LY16" i="2"/>
  <c r="LZ16" i="2"/>
  <c r="MA16" i="2"/>
  <c r="MB16" i="2"/>
  <c r="MC16" i="2"/>
  <c r="MD16" i="2"/>
  <c r="ME16" i="2"/>
  <c r="MF16" i="2"/>
  <c r="MG16" i="2"/>
  <c r="MH16" i="2"/>
  <c r="MI16" i="2"/>
  <c r="MJ16" i="2"/>
  <c r="MK16" i="2"/>
  <c r="JU17" i="2"/>
  <c r="JV17" i="2"/>
  <c r="JW17" i="2"/>
  <c r="JX17" i="2"/>
  <c r="JY17" i="2"/>
  <c r="JZ17" i="2"/>
  <c r="KA17" i="2"/>
  <c r="KB17" i="2"/>
  <c r="KC17" i="2"/>
  <c r="KD17" i="2"/>
  <c r="KE17" i="2"/>
  <c r="KF17" i="2"/>
  <c r="KG17" i="2"/>
  <c r="KH17" i="2"/>
  <c r="KI17" i="2"/>
  <c r="KJ17" i="2"/>
  <c r="KK17" i="2"/>
  <c r="KL17" i="2"/>
  <c r="KM17" i="2"/>
  <c r="KN17" i="2"/>
  <c r="KO17" i="2"/>
  <c r="KP17" i="2"/>
  <c r="KQ17" i="2"/>
  <c r="KR17" i="2"/>
  <c r="KS17" i="2"/>
  <c r="KT17" i="2"/>
  <c r="KU17" i="2"/>
  <c r="KV17" i="2"/>
  <c r="KW17" i="2"/>
  <c r="KX17" i="2"/>
  <c r="KY17" i="2"/>
  <c r="KZ17" i="2"/>
  <c r="LA17" i="2"/>
  <c r="LB17" i="2"/>
  <c r="LC17" i="2"/>
  <c r="LD17" i="2"/>
  <c r="LE17" i="2"/>
  <c r="LF17" i="2"/>
  <c r="LG17" i="2"/>
  <c r="LH17" i="2"/>
  <c r="LI17" i="2"/>
  <c r="LJ17" i="2"/>
  <c r="LK17" i="2"/>
  <c r="LL17" i="2"/>
  <c r="LM17" i="2"/>
  <c r="LN17" i="2"/>
  <c r="LO17" i="2"/>
  <c r="LP17" i="2"/>
  <c r="LQ17" i="2"/>
  <c r="LR17" i="2"/>
  <c r="LS17" i="2"/>
  <c r="LT17" i="2"/>
  <c r="LU17" i="2"/>
  <c r="LV17" i="2"/>
  <c r="LW17" i="2"/>
  <c r="LX17" i="2"/>
  <c r="LY17" i="2"/>
  <c r="LZ17" i="2"/>
  <c r="MA17" i="2"/>
  <c r="MB17" i="2"/>
  <c r="MC17" i="2"/>
  <c r="MD17" i="2"/>
  <c r="ME17" i="2"/>
  <c r="MF17" i="2"/>
  <c r="MG17" i="2"/>
  <c r="MH17" i="2"/>
  <c r="MI17" i="2"/>
  <c r="MJ17" i="2"/>
  <c r="MK17" i="2"/>
  <c r="JU18" i="2"/>
  <c r="JV18" i="2"/>
  <c r="JW18" i="2"/>
  <c r="JX18" i="2"/>
  <c r="JY18" i="2"/>
  <c r="JZ18" i="2"/>
  <c r="KA18" i="2"/>
  <c r="KB18" i="2"/>
  <c r="KC18" i="2"/>
  <c r="KD18" i="2"/>
  <c r="KE18" i="2"/>
  <c r="KF18" i="2"/>
  <c r="KG18" i="2"/>
  <c r="KH18" i="2"/>
  <c r="KI18" i="2"/>
  <c r="KJ18" i="2"/>
  <c r="KK18" i="2"/>
  <c r="KL18" i="2"/>
  <c r="KM18" i="2"/>
  <c r="KN18" i="2"/>
  <c r="KO18" i="2"/>
  <c r="KP18" i="2"/>
  <c r="KQ18" i="2"/>
  <c r="KR18" i="2"/>
  <c r="KS18" i="2"/>
  <c r="KT18" i="2"/>
  <c r="KU18" i="2"/>
  <c r="KV18" i="2"/>
  <c r="KW18" i="2"/>
  <c r="KX18" i="2"/>
  <c r="KY18" i="2"/>
  <c r="KZ18" i="2"/>
  <c r="LA18" i="2"/>
  <c r="LB18" i="2"/>
  <c r="LC18" i="2"/>
  <c r="LD18" i="2"/>
  <c r="LE18" i="2"/>
  <c r="LF18" i="2"/>
  <c r="LG18" i="2"/>
  <c r="LH18" i="2"/>
  <c r="LI18" i="2"/>
  <c r="LJ18" i="2"/>
  <c r="LK18" i="2"/>
  <c r="LL18" i="2"/>
  <c r="LM18" i="2"/>
  <c r="LN18" i="2"/>
  <c r="LO18" i="2"/>
  <c r="LP18" i="2"/>
  <c r="LQ18" i="2"/>
  <c r="LR18" i="2"/>
  <c r="LS18" i="2"/>
  <c r="LT18" i="2"/>
  <c r="LU18" i="2"/>
  <c r="LV18" i="2"/>
  <c r="LW18" i="2"/>
  <c r="LX18" i="2"/>
  <c r="LY18" i="2"/>
  <c r="LZ18" i="2"/>
  <c r="MA18" i="2"/>
  <c r="MB18" i="2"/>
  <c r="MC18" i="2"/>
  <c r="MD18" i="2"/>
  <c r="ME18" i="2"/>
  <c r="MF18" i="2"/>
  <c r="MG18" i="2"/>
  <c r="MH18" i="2"/>
  <c r="MI18" i="2"/>
  <c r="MJ18" i="2"/>
  <c r="MK18" i="2"/>
  <c r="JU19" i="2"/>
  <c r="JV19" i="2"/>
  <c r="JW19" i="2"/>
  <c r="JX19" i="2"/>
  <c r="JY19" i="2"/>
  <c r="JZ19" i="2"/>
  <c r="KA19" i="2"/>
  <c r="KB19" i="2"/>
  <c r="KC19" i="2"/>
  <c r="KD19" i="2"/>
  <c r="KE19" i="2"/>
  <c r="KF19" i="2"/>
  <c r="KG19" i="2"/>
  <c r="KH19" i="2"/>
  <c r="KI19" i="2"/>
  <c r="KJ19" i="2"/>
  <c r="KK19" i="2"/>
  <c r="KL19" i="2"/>
  <c r="KM19" i="2"/>
  <c r="KN19" i="2"/>
  <c r="KO19" i="2"/>
  <c r="KP19" i="2"/>
  <c r="KQ19" i="2"/>
  <c r="KR19" i="2"/>
  <c r="KS19" i="2"/>
  <c r="KT19" i="2"/>
  <c r="KU19" i="2"/>
  <c r="KV19" i="2"/>
  <c r="KW19" i="2"/>
  <c r="KX19" i="2"/>
  <c r="KY19" i="2"/>
  <c r="KZ19" i="2"/>
  <c r="LA19" i="2"/>
  <c r="LB19" i="2"/>
  <c r="LC19" i="2"/>
  <c r="LD19" i="2"/>
  <c r="LE19" i="2"/>
  <c r="LF19" i="2"/>
  <c r="LG19" i="2"/>
  <c r="LH19" i="2"/>
  <c r="LI19" i="2"/>
  <c r="LJ19" i="2"/>
  <c r="LK19" i="2"/>
  <c r="LL19" i="2"/>
  <c r="LM19" i="2"/>
  <c r="LN19" i="2"/>
  <c r="LO19" i="2"/>
  <c r="LP19" i="2"/>
  <c r="LQ19" i="2"/>
  <c r="LR19" i="2"/>
  <c r="LS19" i="2"/>
  <c r="LT19" i="2"/>
  <c r="LU19" i="2"/>
  <c r="LV19" i="2"/>
  <c r="LW19" i="2"/>
  <c r="LX19" i="2"/>
  <c r="LY19" i="2"/>
  <c r="LZ19" i="2"/>
  <c r="MA19" i="2"/>
  <c r="MB19" i="2"/>
  <c r="MC19" i="2"/>
  <c r="MD19" i="2"/>
  <c r="ME19" i="2"/>
  <c r="MF19" i="2"/>
  <c r="MG19" i="2"/>
  <c r="MH19" i="2"/>
  <c r="MI19" i="2"/>
  <c r="MJ19" i="2"/>
  <c r="MK19" i="2"/>
  <c r="JU20" i="2"/>
  <c r="JV20" i="2"/>
  <c r="JW20" i="2"/>
  <c r="JX20" i="2"/>
  <c r="JY20" i="2"/>
  <c r="JZ20" i="2"/>
  <c r="KA20" i="2"/>
  <c r="KB20" i="2"/>
  <c r="KC20" i="2"/>
  <c r="KD20" i="2"/>
  <c r="KE20" i="2"/>
  <c r="KF20" i="2"/>
  <c r="KG20" i="2"/>
  <c r="KH20" i="2"/>
  <c r="KI20" i="2"/>
  <c r="KJ20" i="2"/>
  <c r="KK20" i="2"/>
  <c r="KL20" i="2"/>
  <c r="KM20" i="2"/>
  <c r="KN20" i="2"/>
  <c r="KO20" i="2"/>
  <c r="KP20" i="2"/>
  <c r="KQ20" i="2"/>
  <c r="KR20" i="2"/>
  <c r="KS20" i="2"/>
  <c r="KT20" i="2"/>
  <c r="KU20" i="2"/>
  <c r="KV20" i="2"/>
  <c r="KW20" i="2"/>
  <c r="KX20" i="2"/>
  <c r="KY20" i="2"/>
  <c r="KZ20" i="2"/>
  <c r="LA20" i="2"/>
  <c r="LB20" i="2"/>
  <c r="LC20" i="2"/>
  <c r="LD20" i="2"/>
  <c r="LE20" i="2"/>
  <c r="LF20" i="2"/>
  <c r="LG20" i="2"/>
  <c r="LH20" i="2"/>
  <c r="LI20" i="2"/>
  <c r="LJ20" i="2"/>
  <c r="LK20" i="2"/>
  <c r="LL20" i="2"/>
  <c r="LM20" i="2"/>
  <c r="LN20" i="2"/>
  <c r="LO20" i="2"/>
  <c r="LP20" i="2"/>
  <c r="LQ20" i="2"/>
  <c r="LR20" i="2"/>
  <c r="LS20" i="2"/>
  <c r="LT20" i="2"/>
  <c r="LU20" i="2"/>
  <c r="LV20" i="2"/>
  <c r="LW20" i="2"/>
  <c r="LX20" i="2"/>
  <c r="LY20" i="2"/>
  <c r="LZ20" i="2"/>
  <c r="MA20" i="2"/>
  <c r="MB20" i="2"/>
  <c r="MC20" i="2"/>
  <c r="MD20" i="2"/>
  <c r="ME20" i="2"/>
  <c r="MF20" i="2"/>
  <c r="MG20" i="2"/>
  <c r="MH20" i="2"/>
  <c r="MI20" i="2"/>
  <c r="MJ20" i="2"/>
  <c r="MK20" i="2"/>
  <c r="JU21" i="2"/>
  <c r="JV21" i="2"/>
  <c r="JW21" i="2"/>
  <c r="JX21" i="2"/>
  <c r="JY21" i="2"/>
  <c r="JZ21" i="2"/>
  <c r="KA21" i="2"/>
  <c r="KB21" i="2"/>
  <c r="KC21" i="2"/>
  <c r="KD21" i="2"/>
  <c r="KE21" i="2"/>
  <c r="KF21" i="2"/>
  <c r="KG21" i="2"/>
  <c r="KH21" i="2"/>
  <c r="KI21" i="2"/>
  <c r="KJ21" i="2"/>
  <c r="KK21" i="2"/>
  <c r="KL21" i="2"/>
  <c r="KM21" i="2"/>
  <c r="KN21" i="2"/>
  <c r="KO21" i="2"/>
  <c r="KP21" i="2"/>
  <c r="KQ21" i="2"/>
  <c r="KR21" i="2"/>
  <c r="KS21" i="2"/>
  <c r="KT21" i="2"/>
  <c r="KU21" i="2"/>
  <c r="KV21" i="2"/>
  <c r="KW21" i="2"/>
  <c r="KX21" i="2"/>
  <c r="KY21" i="2"/>
  <c r="KZ21" i="2"/>
  <c r="LA21" i="2"/>
  <c r="LB21" i="2"/>
  <c r="LC21" i="2"/>
  <c r="LD21" i="2"/>
  <c r="LE21" i="2"/>
  <c r="LF21" i="2"/>
  <c r="LG21" i="2"/>
  <c r="LH21" i="2"/>
  <c r="LI21" i="2"/>
  <c r="LJ21" i="2"/>
  <c r="LK21" i="2"/>
  <c r="LL21" i="2"/>
  <c r="LM21" i="2"/>
  <c r="LN21" i="2"/>
  <c r="LO21" i="2"/>
  <c r="LP21" i="2"/>
  <c r="LQ21" i="2"/>
  <c r="LR21" i="2"/>
  <c r="LS21" i="2"/>
  <c r="LT21" i="2"/>
  <c r="LU21" i="2"/>
  <c r="LV21" i="2"/>
  <c r="LW21" i="2"/>
  <c r="LX21" i="2"/>
  <c r="LY21" i="2"/>
  <c r="LZ21" i="2"/>
  <c r="MA21" i="2"/>
  <c r="MB21" i="2"/>
  <c r="MC21" i="2"/>
  <c r="MD21" i="2"/>
  <c r="ME21" i="2"/>
  <c r="MF21" i="2"/>
  <c r="MG21" i="2"/>
  <c r="MH21" i="2"/>
  <c r="MI21" i="2"/>
  <c r="MJ21" i="2"/>
  <c r="MK21" i="2"/>
  <c r="JU22" i="2"/>
  <c r="JV22" i="2"/>
  <c r="JW22" i="2"/>
  <c r="JX22" i="2"/>
  <c r="JY22" i="2"/>
  <c r="JZ22" i="2"/>
  <c r="KA22" i="2"/>
  <c r="KB22" i="2"/>
  <c r="KC22" i="2"/>
  <c r="KD22" i="2"/>
  <c r="KE22" i="2"/>
  <c r="KF22" i="2"/>
  <c r="KG22" i="2"/>
  <c r="KH22" i="2"/>
  <c r="KI22" i="2"/>
  <c r="KJ22" i="2"/>
  <c r="KK22" i="2"/>
  <c r="KL22" i="2"/>
  <c r="KM22" i="2"/>
  <c r="KN22" i="2"/>
  <c r="KO22" i="2"/>
  <c r="KP22" i="2"/>
  <c r="KQ22" i="2"/>
  <c r="KR22" i="2"/>
  <c r="KS22" i="2"/>
  <c r="KT22" i="2"/>
  <c r="KU22" i="2"/>
  <c r="KV22" i="2"/>
  <c r="KW22" i="2"/>
  <c r="KX22" i="2"/>
  <c r="KY22" i="2"/>
  <c r="KZ22" i="2"/>
  <c r="LA22" i="2"/>
  <c r="LB22" i="2"/>
  <c r="LC22" i="2"/>
  <c r="LD22" i="2"/>
  <c r="LE22" i="2"/>
  <c r="LF22" i="2"/>
  <c r="LG22" i="2"/>
  <c r="LH22" i="2"/>
  <c r="LI22" i="2"/>
  <c r="LJ22" i="2"/>
  <c r="LK22" i="2"/>
  <c r="LL22" i="2"/>
  <c r="LM22" i="2"/>
  <c r="LN22" i="2"/>
  <c r="LO22" i="2"/>
  <c r="LP22" i="2"/>
  <c r="LQ22" i="2"/>
  <c r="LR22" i="2"/>
  <c r="LS22" i="2"/>
  <c r="LT22" i="2"/>
  <c r="LU22" i="2"/>
  <c r="LV22" i="2"/>
  <c r="LW22" i="2"/>
  <c r="LX22" i="2"/>
  <c r="LY22" i="2"/>
  <c r="LZ22" i="2"/>
  <c r="MA22" i="2"/>
  <c r="MB22" i="2"/>
  <c r="MC22" i="2"/>
  <c r="MD22" i="2"/>
  <c r="ME22" i="2"/>
  <c r="MF22" i="2"/>
  <c r="MG22" i="2"/>
  <c r="MH22" i="2"/>
  <c r="MI22" i="2"/>
  <c r="MJ22" i="2"/>
  <c r="MK22" i="2"/>
  <c r="JU23" i="2"/>
  <c r="JV23" i="2"/>
  <c r="JW23" i="2"/>
  <c r="JX23" i="2"/>
  <c r="JY23" i="2"/>
  <c r="JZ23" i="2"/>
  <c r="KA23" i="2"/>
  <c r="KB23" i="2"/>
  <c r="KC23" i="2"/>
  <c r="KD23" i="2"/>
  <c r="KE23" i="2"/>
  <c r="KF23" i="2"/>
  <c r="KG23" i="2"/>
  <c r="KH23" i="2"/>
  <c r="KI23" i="2"/>
  <c r="KJ23" i="2"/>
  <c r="KK23" i="2"/>
  <c r="KL23" i="2"/>
  <c r="KM23" i="2"/>
  <c r="KN23" i="2"/>
  <c r="KO23" i="2"/>
  <c r="KP23" i="2"/>
  <c r="KQ23" i="2"/>
  <c r="KR23" i="2"/>
  <c r="KS23" i="2"/>
  <c r="KT23" i="2"/>
  <c r="KU23" i="2"/>
  <c r="KV23" i="2"/>
  <c r="KW23" i="2"/>
  <c r="KX23" i="2"/>
  <c r="KY23" i="2"/>
  <c r="KZ23" i="2"/>
  <c r="LA23" i="2"/>
  <c r="LB23" i="2"/>
  <c r="LC23" i="2"/>
  <c r="LD23" i="2"/>
  <c r="LE23" i="2"/>
  <c r="LF23" i="2"/>
  <c r="LG23" i="2"/>
  <c r="LH23" i="2"/>
  <c r="LI23" i="2"/>
  <c r="LJ23" i="2"/>
  <c r="LK23" i="2"/>
  <c r="LL23" i="2"/>
  <c r="LM23" i="2"/>
  <c r="LN23" i="2"/>
  <c r="LO23" i="2"/>
  <c r="LP23" i="2"/>
  <c r="LQ23" i="2"/>
  <c r="LR23" i="2"/>
  <c r="LS23" i="2"/>
  <c r="LT23" i="2"/>
  <c r="LU23" i="2"/>
  <c r="LV23" i="2"/>
  <c r="LW23" i="2"/>
  <c r="LX23" i="2"/>
  <c r="LY23" i="2"/>
  <c r="LZ23" i="2"/>
  <c r="MA23" i="2"/>
  <c r="MB23" i="2"/>
  <c r="MC23" i="2"/>
  <c r="MD23" i="2"/>
  <c r="ME23" i="2"/>
  <c r="MF23" i="2"/>
  <c r="MG23" i="2"/>
  <c r="MH23" i="2"/>
  <c r="MI23" i="2"/>
  <c r="MJ23" i="2"/>
  <c r="MK23" i="2"/>
  <c r="JU24" i="2"/>
  <c r="JV24" i="2"/>
  <c r="JW24" i="2"/>
  <c r="JX24" i="2"/>
  <c r="JY24" i="2"/>
  <c r="JZ24" i="2"/>
  <c r="KA24" i="2"/>
  <c r="KB24" i="2"/>
  <c r="KC24" i="2"/>
  <c r="KD24" i="2"/>
  <c r="KE24" i="2"/>
  <c r="KF24" i="2"/>
  <c r="KG24" i="2"/>
  <c r="KH24" i="2"/>
  <c r="KI24" i="2"/>
  <c r="KJ24" i="2"/>
  <c r="KK24" i="2"/>
  <c r="KL24" i="2"/>
  <c r="KM24" i="2"/>
  <c r="KN24" i="2"/>
  <c r="KO24" i="2"/>
  <c r="KP24" i="2"/>
  <c r="KQ24" i="2"/>
  <c r="KR24" i="2"/>
  <c r="KS24" i="2"/>
  <c r="KT24" i="2"/>
  <c r="KU24" i="2"/>
  <c r="KV24" i="2"/>
  <c r="KW24" i="2"/>
  <c r="KX24" i="2"/>
  <c r="KY24" i="2"/>
  <c r="KZ24" i="2"/>
  <c r="LA24" i="2"/>
  <c r="LB24" i="2"/>
  <c r="LC24" i="2"/>
  <c r="LD24" i="2"/>
  <c r="LE24" i="2"/>
  <c r="LF24" i="2"/>
  <c r="LG24" i="2"/>
  <c r="LH24" i="2"/>
  <c r="LI24" i="2"/>
  <c r="LJ24" i="2"/>
  <c r="LK24" i="2"/>
  <c r="LL24" i="2"/>
  <c r="LM24" i="2"/>
  <c r="LN24" i="2"/>
  <c r="LO24" i="2"/>
  <c r="LP24" i="2"/>
  <c r="LQ24" i="2"/>
  <c r="LR24" i="2"/>
  <c r="LS24" i="2"/>
  <c r="LT24" i="2"/>
  <c r="LU24" i="2"/>
  <c r="LV24" i="2"/>
  <c r="LW24" i="2"/>
  <c r="LX24" i="2"/>
  <c r="LY24" i="2"/>
  <c r="LZ24" i="2"/>
  <c r="MA24" i="2"/>
  <c r="MB24" i="2"/>
  <c r="MC24" i="2"/>
  <c r="MD24" i="2"/>
  <c r="ME24" i="2"/>
  <c r="MF24" i="2"/>
  <c r="MG24" i="2"/>
  <c r="MH24" i="2"/>
  <c r="MI24" i="2"/>
  <c r="MJ24" i="2"/>
  <c r="MK24" i="2"/>
  <c r="JU25" i="2"/>
  <c r="JV25" i="2"/>
  <c r="JW25" i="2"/>
  <c r="JX25" i="2"/>
  <c r="JY25" i="2"/>
  <c r="JZ25" i="2"/>
  <c r="KA25" i="2"/>
  <c r="KB25" i="2"/>
  <c r="KC25" i="2"/>
  <c r="KD25" i="2"/>
  <c r="KE25" i="2"/>
  <c r="KF25" i="2"/>
  <c r="KG25" i="2"/>
  <c r="KH25" i="2"/>
  <c r="KI25" i="2"/>
  <c r="KJ25" i="2"/>
  <c r="KK25" i="2"/>
  <c r="KL25" i="2"/>
  <c r="KM25" i="2"/>
  <c r="KN25" i="2"/>
  <c r="KO25" i="2"/>
  <c r="KP25" i="2"/>
  <c r="KQ25" i="2"/>
  <c r="KR25" i="2"/>
  <c r="KS25" i="2"/>
  <c r="KT25" i="2"/>
  <c r="KU25" i="2"/>
  <c r="KV25" i="2"/>
  <c r="KW25" i="2"/>
  <c r="KX25" i="2"/>
  <c r="KY25" i="2"/>
  <c r="KZ25" i="2"/>
  <c r="LA25" i="2"/>
  <c r="LB25" i="2"/>
  <c r="LC25" i="2"/>
  <c r="LD25" i="2"/>
  <c r="LE25" i="2"/>
  <c r="LF25" i="2"/>
  <c r="LG25" i="2"/>
  <c r="LH25" i="2"/>
  <c r="LI25" i="2"/>
  <c r="LJ25" i="2"/>
  <c r="LK25" i="2"/>
  <c r="LL25" i="2"/>
  <c r="LM25" i="2"/>
  <c r="LN25" i="2"/>
  <c r="LO25" i="2"/>
  <c r="LP25" i="2"/>
  <c r="LQ25" i="2"/>
  <c r="LR25" i="2"/>
  <c r="LS25" i="2"/>
  <c r="LT25" i="2"/>
  <c r="LU25" i="2"/>
  <c r="LV25" i="2"/>
  <c r="LW25" i="2"/>
  <c r="LX25" i="2"/>
  <c r="LY25" i="2"/>
  <c r="LZ25" i="2"/>
  <c r="MA25" i="2"/>
  <c r="MB25" i="2"/>
  <c r="MC25" i="2"/>
  <c r="MD25" i="2"/>
  <c r="ME25" i="2"/>
  <c r="MF25" i="2"/>
  <c r="MG25" i="2"/>
  <c r="MH25" i="2"/>
  <c r="MI25" i="2"/>
  <c r="MJ25" i="2"/>
  <c r="MK25" i="2"/>
  <c r="JU26" i="2"/>
  <c r="JV26" i="2"/>
  <c r="JW26" i="2"/>
  <c r="JX26" i="2"/>
  <c r="JY26" i="2"/>
  <c r="JZ26" i="2"/>
  <c r="KA26" i="2"/>
  <c r="KB26" i="2"/>
  <c r="KC26" i="2"/>
  <c r="KD26" i="2"/>
  <c r="KE26" i="2"/>
  <c r="KF26" i="2"/>
  <c r="KG26" i="2"/>
  <c r="KH26" i="2"/>
  <c r="KI26" i="2"/>
  <c r="KJ26" i="2"/>
  <c r="KK26" i="2"/>
  <c r="KL26" i="2"/>
  <c r="KM26" i="2"/>
  <c r="KN26" i="2"/>
  <c r="KO26" i="2"/>
  <c r="KP26" i="2"/>
  <c r="KQ26" i="2"/>
  <c r="KR26" i="2"/>
  <c r="KS26" i="2"/>
  <c r="KT26" i="2"/>
  <c r="KU26" i="2"/>
  <c r="KV26" i="2"/>
  <c r="KW26" i="2"/>
  <c r="KX26" i="2"/>
  <c r="KY26" i="2"/>
  <c r="KZ26" i="2"/>
  <c r="LA26" i="2"/>
  <c r="LB26" i="2"/>
  <c r="LC26" i="2"/>
  <c r="LD26" i="2"/>
  <c r="LE26" i="2"/>
  <c r="LF26" i="2"/>
  <c r="LG26" i="2"/>
  <c r="LH26" i="2"/>
  <c r="LI26" i="2"/>
  <c r="LJ26" i="2"/>
  <c r="LK26" i="2"/>
  <c r="LL26" i="2"/>
  <c r="LM26" i="2"/>
  <c r="LN26" i="2"/>
  <c r="LO26" i="2"/>
  <c r="LP26" i="2"/>
  <c r="LQ26" i="2"/>
  <c r="LR26" i="2"/>
  <c r="LS26" i="2"/>
  <c r="LT26" i="2"/>
  <c r="LU26" i="2"/>
  <c r="LV26" i="2"/>
  <c r="LW26" i="2"/>
  <c r="LX26" i="2"/>
  <c r="LY26" i="2"/>
  <c r="LZ26" i="2"/>
  <c r="MA26" i="2"/>
  <c r="MB26" i="2"/>
  <c r="MC26" i="2"/>
  <c r="MD26" i="2"/>
  <c r="ME26" i="2"/>
  <c r="MF26" i="2"/>
  <c r="MG26" i="2"/>
  <c r="MH26" i="2"/>
  <c r="MI26" i="2"/>
  <c r="MJ26" i="2"/>
  <c r="MK26" i="2"/>
  <c r="JU27" i="2"/>
  <c r="JV27" i="2"/>
  <c r="JW27" i="2"/>
  <c r="JX27" i="2"/>
  <c r="JY27" i="2"/>
  <c r="JZ27" i="2"/>
  <c r="KA27" i="2"/>
  <c r="KB27" i="2"/>
  <c r="KC27" i="2"/>
  <c r="KD27" i="2"/>
  <c r="KE27" i="2"/>
  <c r="KF27" i="2"/>
  <c r="KG27" i="2"/>
  <c r="KH27" i="2"/>
  <c r="KI27" i="2"/>
  <c r="KJ27" i="2"/>
  <c r="KK27" i="2"/>
  <c r="KL27" i="2"/>
  <c r="KM27" i="2"/>
  <c r="KN27" i="2"/>
  <c r="KO27" i="2"/>
  <c r="KP27" i="2"/>
  <c r="KQ27" i="2"/>
  <c r="KR27" i="2"/>
  <c r="KS27" i="2"/>
  <c r="KT27" i="2"/>
  <c r="KU27" i="2"/>
  <c r="KV27" i="2"/>
  <c r="KW27" i="2"/>
  <c r="KX27" i="2"/>
  <c r="KY27" i="2"/>
  <c r="KZ27" i="2"/>
  <c r="LA27" i="2"/>
  <c r="LB27" i="2"/>
  <c r="LC27" i="2"/>
  <c r="LD27" i="2"/>
  <c r="LE27" i="2"/>
  <c r="LF27" i="2"/>
  <c r="LG27" i="2"/>
  <c r="LH27" i="2"/>
  <c r="LI27" i="2"/>
  <c r="LJ27" i="2"/>
  <c r="LK27" i="2"/>
  <c r="LL27" i="2"/>
  <c r="LM27" i="2"/>
  <c r="LN27" i="2"/>
  <c r="LO27" i="2"/>
  <c r="LP27" i="2"/>
  <c r="LQ27" i="2"/>
  <c r="LR27" i="2"/>
  <c r="LS27" i="2"/>
  <c r="LT27" i="2"/>
  <c r="LU27" i="2"/>
  <c r="LV27" i="2"/>
  <c r="LW27" i="2"/>
  <c r="LX27" i="2"/>
  <c r="LY27" i="2"/>
  <c r="LZ27" i="2"/>
  <c r="MA27" i="2"/>
  <c r="MB27" i="2"/>
  <c r="MC27" i="2"/>
  <c r="MD27" i="2"/>
  <c r="ME27" i="2"/>
  <c r="MF27" i="2"/>
  <c r="MG27" i="2"/>
  <c r="MH27" i="2"/>
  <c r="MI27" i="2"/>
  <c r="MJ27" i="2"/>
  <c r="MK27" i="2"/>
  <c r="JU28" i="2"/>
  <c r="JV28" i="2"/>
  <c r="JW28" i="2"/>
  <c r="JX28" i="2"/>
  <c r="JY28" i="2"/>
  <c r="JZ28" i="2"/>
  <c r="KA28" i="2"/>
  <c r="KB28" i="2"/>
  <c r="KC28" i="2"/>
  <c r="KD28" i="2"/>
  <c r="KE28" i="2"/>
  <c r="KF28" i="2"/>
  <c r="KG28" i="2"/>
  <c r="KH28" i="2"/>
  <c r="KI28" i="2"/>
  <c r="KJ28" i="2"/>
  <c r="KK28" i="2"/>
  <c r="KL28" i="2"/>
  <c r="KM28" i="2"/>
  <c r="KN28" i="2"/>
  <c r="KO28" i="2"/>
  <c r="KP28" i="2"/>
  <c r="KQ28" i="2"/>
  <c r="KR28" i="2"/>
  <c r="KS28" i="2"/>
  <c r="KT28" i="2"/>
  <c r="KU28" i="2"/>
  <c r="KV28" i="2"/>
  <c r="KW28" i="2"/>
  <c r="KX28" i="2"/>
  <c r="KY28" i="2"/>
  <c r="KZ28" i="2"/>
  <c r="LA28" i="2"/>
  <c r="LB28" i="2"/>
  <c r="LC28" i="2"/>
  <c r="LD28" i="2"/>
  <c r="LE28" i="2"/>
  <c r="LF28" i="2"/>
  <c r="LG28" i="2"/>
  <c r="LH28" i="2"/>
  <c r="LI28" i="2"/>
  <c r="LJ28" i="2"/>
  <c r="LK28" i="2"/>
  <c r="LL28" i="2"/>
  <c r="LM28" i="2"/>
  <c r="LN28" i="2"/>
  <c r="LO28" i="2"/>
  <c r="LP28" i="2"/>
  <c r="LQ28" i="2"/>
  <c r="LR28" i="2"/>
  <c r="LS28" i="2"/>
  <c r="LT28" i="2"/>
  <c r="LU28" i="2"/>
  <c r="LV28" i="2"/>
  <c r="LW28" i="2"/>
  <c r="LX28" i="2"/>
  <c r="LY28" i="2"/>
  <c r="LZ28" i="2"/>
  <c r="MA28" i="2"/>
  <c r="MB28" i="2"/>
  <c r="MC28" i="2"/>
  <c r="MD28" i="2"/>
  <c r="ME28" i="2"/>
  <c r="MF28" i="2"/>
  <c r="MG28" i="2"/>
  <c r="MH28" i="2"/>
  <c r="MI28" i="2"/>
  <c r="MJ28" i="2"/>
  <c r="MK28" i="2"/>
  <c r="JU29" i="2"/>
  <c r="JV29" i="2"/>
  <c r="JW29" i="2"/>
  <c r="JX29" i="2"/>
  <c r="JY29" i="2"/>
  <c r="JZ29" i="2"/>
  <c r="KA29" i="2"/>
  <c r="KB29" i="2"/>
  <c r="KC29" i="2"/>
  <c r="KD29" i="2"/>
  <c r="KE29" i="2"/>
  <c r="KF29" i="2"/>
  <c r="KG29" i="2"/>
  <c r="KH29" i="2"/>
  <c r="KI29" i="2"/>
  <c r="KJ29" i="2"/>
  <c r="KK29" i="2"/>
  <c r="KL29" i="2"/>
  <c r="KM29" i="2"/>
  <c r="KN29" i="2"/>
  <c r="KO29" i="2"/>
  <c r="KP29" i="2"/>
  <c r="KQ29" i="2"/>
  <c r="KR29" i="2"/>
  <c r="KS29" i="2"/>
  <c r="KT29" i="2"/>
  <c r="KU29" i="2"/>
  <c r="KV29" i="2"/>
  <c r="KW29" i="2"/>
  <c r="KX29" i="2"/>
  <c r="KY29" i="2"/>
  <c r="KZ29" i="2"/>
  <c r="LA29" i="2"/>
  <c r="LB29" i="2"/>
  <c r="LC29" i="2"/>
  <c r="LD29" i="2"/>
  <c r="LE29" i="2"/>
  <c r="LF29" i="2"/>
  <c r="LG29" i="2"/>
  <c r="LH29" i="2"/>
  <c r="LI29" i="2"/>
  <c r="LJ29" i="2"/>
  <c r="LK29" i="2"/>
  <c r="LL29" i="2"/>
  <c r="LM29" i="2"/>
  <c r="LN29" i="2"/>
  <c r="LO29" i="2"/>
  <c r="LP29" i="2"/>
  <c r="LQ29" i="2"/>
  <c r="LR29" i="2"/>
  <c r="LS29" i="2"/>
  <c r="LT29" i="2"/>
  <c r="LU29" i="2"/>
  <c r="LV29" i="2"/>
  <c r="LW29" i="2"/>
  <c r="LX29" i="2"/>
  <c r="LY29" i="2"/>
  <c r="LZ29" i="2"/>
  <c r="MA29" i="2"/>
  <c r="MB29" i="2"/>
  <c r="MC29" i="2"/>
  <c r="MD29" i="2"/>
  <c r="ME29" i="2"/>
  <c r="MF29" i="2"/>
  <c r="MG29" i="2"/>
  <c r="MH29" i="2"/>
  <c r="MI29" i="2"/>
  <c r="MJ29" i="2"/>
  <c r="MK29" i="2"/>
  <c r="JU30" i="2"/>
  <c r="JV30" i="2"/>
  <c r="JW30" i="2"/>
  <c r="JX30" i="2"/>
  <c r="JY30" i="2"/>
  <c r="JZ30" i="2"/>
  <c r="KA30" i="2"/>
  <c r="KB30" i="2"/>
  <c r="KC30" i="2"/>
  <c r="KD30" i="2"/>
  <c r="KE30" i="2"/>
  <c r="KF30" i="2"/>
  <c r="KG30" i="2"/>
  <c r="KH30" i="2"/>
  <c r="KI30" i="2"/>
  <c r="KJ30" i="2"/>
  <c r="KK30" i="2"/>
  <c r="KL30" i="2"/>
  <c r="KM30" i="2"/>
  <c r="KN30" i="2"/>
  <c r="KO30" i="2"/>
  <c r="KP30" i="2"/>
  <c r="KQ30" i="2"/>
  <c r="KR30" i="2"/>
  <c r="KS30" i="2"/>
  <c r="KT30" i="2"/>
  <c r="KU30" i="2"/>
  <c r="KV30" i="2"/>
  <c r="KW30" i="2"/>
  <c r="KX30" i="2"/>
  <c r="KY30" i="2"/>
  <c r="KZ30" i="2"/>
  <c r="LA30" i="2"/>
  <c r="LB30" i="2"/>
  <c r="LC30" i="2"/>
  <c r="LD30" i="2"/>
  <c r="LE30" i="2"/>
  <c r="LF30" i="2"/>
  <c r="LG30" i="2"/>
  <c r="LH30" i="2"/>
  <c r="LI30" i="2"/>
  <c r="LJ30" i="2"/>
  <c r="LK30" i="2"/>
  <c r="LL30" i="2"/>
  <c r="LM30" i="2"/>
  <c r="LN30" i="2"/>
  <c r="LO30" i="2"/>
  <c r="LP30" i="2"/>
  <c r="LQ30" i="2"/>
  <c r="LR30" i="2"/>
  <c r="LS30" i="2"/>
  <c r="LT30" i="2"/>
  <c r="LU30" i="2"/>
  <c r="LV30" i="2"/>
  <c r="LW30" i="2"/>
  <c r="LX30" i="2"/>
  <c r="LY30" i="2"/>
  <c r="LZ30" i="2"/>
  <c r="MA30" i="2"/>
  <c r="MB30" i="2"/>
  <c r="MC30" i="2"/>
  <c r="MD30" i="2"/>
  <c r="ME30" i="2"/>
  <c r="MF30" i="2"/>
  <c r="MG30" i="2"/>
  <c r="MH30" i="2"/>
  <c r="MI30" i="2"/>
  <c r="MJ30" i="2"/>
  <c r="MK30" i="2"/>
  <c r="JU31" i="2"/>
  <c r="JV31" i="2"/>
  <c r="JW31" i="2"/>
  <c r="JX31" i="2"/>
  <c r="JY31" i="2"/>
  <c r="JZ31" i="2"/>
  <c r="KA31" i="2"/>
  <c r="KB31" i="2"/>
  <c r="KC31" i="2"/>
  <c r="KD31" i="2"/>
  <c r="KE31" i="2"/>
  <c r="KF31" i="2"/>
  <c r="KG31" i="2"/>
  <c r="KH31" i="2"/>
  <c r="KI31" i="2"/>
  <c r="KJ31" i="2"/>
  <c r="KK31" i="2"/>
  <c r="KL31" i="2"/>
  <c r="KM31" i="2"/>
  <c r="KN31" i="2"/>
  <c r="KO31" i="2"/>
  <c r="KP31" i="2"/>
  <c r="KQ31" i="2"/>
  <c r="KR31" i="2"/>
  <c r="KS31" i="2"/>
  <c r="KT31" i="2"/>
  <c r="KU31" i="2"/>
  <c r="KV31" i="2"/>
  <c r="KW31" i="2"/>
  <c r="KX31" i="2"/>
  <c r="KY31" i="2"/>
  <c r="KZ31" i="2"/>
  <c r="LA31" i="2"/>
  <c r="LB31" i="2"/>
  <c r="LC31" i="2"/>
  <c r="LD31" i="2"/>
  <c r="LE31" i="2"/>
  <c r="LF31" i="2"/>
  <c r="LG31" i="2"/>
  <c r="LH31" i="2"/>
  <c r="LI31" i="2"/>
  <c r="LJ31" i="2"/>
  <c r="LK31" i="2"/>
  <c r="LL31" i="2"/>
  <c r="LM31" i="2"/>
  <c r="LN31" i="2"/>
  <c r="LO31" i="2"/>
  <c r="LP31" i="2"/>
  <c r="LQ31" i="2"/>
  <c r="LR31" i="2"/>
  <c r="LS31" i="2"/>
  <c r="LT31" i="2"/>
  <c r="LU31" i="2"/>
  <c r="LV31" i="2"/>
  <c r="LW31" i="2"/>
  <c r="LX31" i="2"/>
  <c r="LY31" i="2"/>
  <c r="LZ31" i="2"/>
  <c r="MA31" i="2"/>
  <c r="MB31" i="2"/>
  <c r="MC31" i="2"/>
  <c r="MD31" i="2"/>
  <c r="ME31" i="2"/>
  <c r="MF31" i="2"/>
  <c r="MG31" i="2"/>
  <c r="MH31" i="2"/>
  <c r="MI31" i="2"/>
  <c r="MJ31" i="2"/>
  <c r="MK31" i="2"/>
  <c r="JU32" i="2"/>
  <c r="JV32" i="2"/>
  <c r="JW32" i="2"/>
  <c r="JX32" i="2"/>
  <c r="JY32" i="2"/>
  <c r="JZ32" i="2"/>
  <c r="KA32" i="2"/>
  <c r="KB32" i="2"/>
  <c r="KC32" i="2"/>
  <c r="KD32" i="2"/>
  <c r="KE32" i="2"/>
  <c r="KF32" i="2"/>
  <c r="KG32" i="2"/>
  <c r="KH32" i="2"/>
  <c r="KI32" i="2"/>
  <c r="KJ32" i="2"/>
  <c r="KK32" i="2"/>
  <c r="KL32" i="2"/>
  <c r="KM32" i="2"/>
  <c r="KN32" i="2"/>
  <c r="KO32" i="2"/>
  <c r="KP32" i="2"/>
  <c r="KQ32" i="2"/>
  <c r="KR32" i="2"/>
  <c r="KS32" i="2"/>
  <c r="KT32" i="2"/>
  <c r="KU32" i="2"/>
  <c r="KV32" i="2"/>
  <c r="KW32" i="2"/>
  <c r="KX32" i="2"/>
  <c r="KY32" i="2"/>
  <c r="KZ32" i="2"/>
  <c r="LA32" i="2"/>
  <c r="LB32" i="2"/>
  <c r="LC32" i="2"/>
  <c r="LD32" i="2"/>
  <c r="LE32" i="2"/>
  <c r="LF32" i="2"/>
  <c r="LG32" i="2"/>
  <c r="LH32" i="2"/>
  <c r="LI32" i="2"/>
  <c r="LJ32" i="2"/>
  <c r="LK32" i="2"/>
  <c r="LL32" i="2"/>
  <c r="LM32" i="2"/>
  <c r="LN32" i="2"/>
  <c r="LO32" i="2"/>
  <c r="LP32" i="2"/>
  <c r="LQ32" i="2"/>
  <c r="LR32" i="2"/>
  <c r="LS32" i="2"/>
  <c r="LT32" i="2"/>
  <c r="LU32" i="2"/>
  <c r="LV32" i="2"/>
  <c r="LW32" i="2"/>
  <c r="LX32" i="2"/>
  <c r="LY32" i="2"/>
  <c r="LZ32" i="2"/>
  <c r="MA32" i="2"/>
  <c r="MB32" i="2"/>
  <c r="MC32" i="2"/>
  <c r="MD32" i="2"/>
  <c r="ME32" i="2"/>
  <c r="MF32" i="2"/>
  <c r="MG32" i="2"/>
  <c r="MH32" i="2"/>
  <c r="MI32" i="2"/>
  <c r="MJ32" i="2"/>
  <c r="MK32" i="2"/>
  <c r="JU33" i="2"/>
  <c r="JV33" i="2"/>
  <c r="JW33" i="2"/>
  <c r="JX33" i="2"/>
  <c r="JY33" i="2"/>
  <c r="JZ33" i="2"/>
  <c r="KA33" i="2"/>
  <c r="KB33" i="2"/>
  <c r="KC33" i="2"/>
  <c r="KD33" i="2"/>
  <c r="KE33" i="2"/>
  <c r="KF33" i="2"/>
  <c r="KG33" i="2"/>
  <c r="KH33" i="2"/>
  <c r="KI33" i="2"/>
  <c r="KJ33" i="2"/>
  <c r="KK33" i="2"/>
  <c r="KL33" i="2"/>
  <c r="KM33" i="2"/>
  <c r="KN33" i="2"/>
  <c r="KO33" i="2"/>
  <c r="KP33" i="2"/>
  <c r="KQ33" i="2"/>
  <c r="KR33" i="2"/>
  <c r="KS33" i="2"/>
  <c r="KT33" i="2"/>
  <c r="KU33" i="2"/>
  <c r="KV33" i="2"/>
  <c r="KW33" i="2"/>
  <c r="KX33" i="2"/>
  <c r="KY33" i="2"/>
  <c r="KZ33" i="2"/>
  <c r="LA33" i="2"/>
  <c r="LB33" i="2"/>
  <c r="LC33" i="2"/>
  <c r="LD33" i="2"/>
  <c r="LE33" i="2"/>
  <c r="LF33" i="2"/>
  <c r="LG33" i="2"/>
  <c r="LH33" i="2"/>
  <c r="LI33" i="2"/>
  <c r="LJ33" i="2"/>
  <c r="LK33" i="2"/>
  <c r="LL33" i="2"/>
  <c r="LM33" i="2"/>
  <c r="LN33" i="2"/>
  <c r="LO33" i="2"/>
  <c r="LP33" i="2"/>
  <c r="LQ33" i="2"/>
  <c r="LR33" i="2"/>
  <c r="LS33" i="2"/>
  <c r="LT33" i="2"/>
  <c r="LU33" i="2"/>
  <c r="LV33" i="2"/>
  <c r="LW33" i="2"/>
  <c r="LX33" i="2"/>
  <c r="LY33" i="2"/>
  <c r="LZ33" i="2"/>
  <c r="MA33" i="2"/>
  <c r="MB33" i="2"/>
  <c r="MC33" i="2"/>
  <c r="MD33" i="2"/>
  <c r="ME33" i="2"/>
  <c r="MF33" i="2"/>
  <c r="MG33" i="2"/>
  <c r="MH33" i="2"/>
  <c r="MI33" i="2"/>
  <c r="MJ33" i="2"/>
  <c r="MK33" i="2"/>
  <c r="JU34" i="2"/>
  <c r="JV34" i="2"/>
  <c r="JW34" i="2"/>
  <c r="JX34" i="2"/>
  <c r="JY34" i="2"/>
  <c r="JZ34" i="2"/>
  <c r="KA34" i="2"/>
  <c r="KB34" i="2"/>
  <c r="KC34" i="2"/>
  <c r="KD34" i="2"/>
  <c r="KE34" i="2"/>
  <c r="KF34" i="2"/>
  <c r="KG34" i="2"/>
  <c r="KH34" i="2"/>
  <c r="KI34" i="2"/>
  <c r="KJ34" i="2"/>
  <c r="KK34" i="2"/>
  <c r="KL34" i="2"/>
  <c r="KM34" i="2"/>
  <c r="KN34" i="2"/>
  <c r="KO34" i="2"/>
  <c r="KP34" i="2"/>
  <c r="KQ34" i="2"/>
  <c r="KR34" i="2"/>
  <c r="KS34" i="2"/>
  <c r="KT34" i="2"/>
  <c r="KU34" i="2"/>
  <c r="KV34" i="2"/>
  <c r="KW34" i="2"/>
  <c r="KX34" i="2"/>
  <c r="KY34" i="2"/>
  <c r="KZ34" i="2"/>
  <c r="LA34" i="2"/>
  <c r="LB34" i="2"/>
  <c r="LC34" i="2"/>
  <c r="LD34" i="2"/>
  <c r="LE34" i="2"/>
  <c r="LF34" i="2"/>
  <c r="LG34" i="2"/>
  <c r="LH34" i="2"/>
  <c r="LI34" i="2"/>
  <c r="LJ34" i="2"/>
  <c r="LK34" i="2"/>
  <c r="LL34" i="2"/>
  <c r="LM34" i="2"/>
  <c r="LN34" i="2"/>
  <c r="LO34" i="2"/>
  <c r="LP34" i="2"/>
  <c r="LQ34" i="2"/>
  <c r="LR34" i="2"/>
  <c r="LS34" i="2"/>
  <c r="LT34" i="2"/>
  <c r="LU34" i="2"/>
  <c r="LV34" i="2"/>
  <c r="LW34" i="2"/>
  <c r="LX34" i="2"/>
  <c r="LY34" i="2"/>
  <c r="LZ34" i="2"/>
  <c r="MA34" i="2"/>
  <c r="MB34" i="2"/>
  <c r="MC34" i="2"/>
  <c r="MD34" i="2"/>
  <c r="ME34" i="2"/>
  <c r="MF34" i="2"/>
  <c r="MG34" i="2"/>
  <c r="MH34" i="2"/>
  <c r="MI34" i="2"/>
  <c r="MJ34" i="2"/>
  <c r="MK34" i="2"/>
  <c r="JU35" i="2"/>
  <c r="JV35" i="2"/>
  <c r="JW35" i="2"/>
  <c r="JX35" i="2"/>
  <c r="JY35" i="2"/>
  <c r="JZ35" i="2"/>
  <c r="KA35" i="2"/>
  <c r="KB35" i="2"/>
  <c r="KC35" i="2"/>
  <c r="KD35" i="2"/>
  <c r="KE35" i="2"/>
  <c r="KF35" i="2"/>
  <c r="KG35" i="2"/>
  <c r="KH35" i="2"/>
  <c r="KI35" i="2"/>
  <c r="KJ35" i="2"/>
  <c r="KK35" i="2"/>
  <c r="KL35" i="2"/>
  <c r="KM35" i="2"/>
  <c r="KN35" i="2"/>
  <c r="KO35" i="2"/>
  <c r="KP35" i="2"/>
  <c r="KQ35" i="2"/>
  <c r="KR35" i="2"/>
  <c r="KS35" i="2"/>
  <c r="KT35" i="2"/>
  <c r="KU35" i="2"/>
  <c r="KV35" i="2"/>
  <c r="KW35" i="2"/>
  <c r="KX35" i="2"/>
  <c r="KY35" i="2"/>
  <c r="KZ35" i="2"/>
  <c r="LA35" i="2"/>
  <c r="LB35" i="2"/>
  <c r="LC35" i="2"/>
  <c r="LD35" i="2"/>
  <c r="LE35" i="2"/>
  <c r="LF35" i="2"/>
  <c r="LG35" i="2"/>
  <c r="LH35" i="2"/>
  <c r="LI35" i="2"/>
  <c r="LJ35" i="2"/>
  <c r="LK35" i="2"/>
  <c r="LL35" i="2"/>
  <c r="LM35" i="2"/>
  <c r="LN35" i="2"/>
  <c r="LO35" i="2"/>
  <c r="LP35" i="2"/>
  <c r="LQ35" i="2"/>
  <c r="LR35" i="2"/>
  <c r="LS35" i="2"/>
  <c r="LT35" i="2"/>
  <c r="LU35" i="2"/>
  <c r="LV35" i="2"/>
  <c r="LW35" i="2"/>
  <c r="LX35" i="2"/>
  <c r="LY35" i="2"/>
  <c r="LZ35" i="2"/>
  <c r="MA35" i="2"/>
  <c r="MB35" i="2"/>
  <c r="MC35" i="2"/>
  <c r="MD35" i="2"/>
  <c r="ME35" i="2"/>
  <c r="MF35" i="2"/>
  <c r="MG35" i="2"/>
  <c r="MH35" i="2"/>
  <c r="MI35" i="2"/>
  <c r="MJ35" i="2"/>
  <c r="MK35" i="2"/>
  <c r="JU36" i="2"/>
  <c r="JV36" i="2"/>
  <c r="JW36" i="2"/>
  <c r="JX36" i="2"/>
  <c r="JY36" i="2"/>
  <c r="JZ36" i="2"/>
  <c r="KA36" i="2"/>
  <c r="KB36" i="2"/>
  <c r="KC36" i="2"/>
  <c r="KD36" i="2"/>
  <c r="KE36" i="2"/>
  <c r="KF36" i="2"/>
  <c r="KG36" i="2"/>
  <c r="KH36" i="2"/>
  <c r="KI36" i="2"/>
  <c r="KJ36" i="2"/>
  <c r="KK36" i="2"/>
  <c r="KL36" i="2"/>
  <c r="KM36" i="2"/>
  <c r="KN36" i="2"/>
  <c r="KO36" i="2"/>
  <c r="KP36" i="2"/>
  <c r="KQ36" i="2"/>
  <c r="KR36" i="2"/>
  <c r="KS36" i="2"/>
  <c r="KT36" i="2"/>
  <c r="KU36" i="2"/>
  <c r="KV36" i="2"/>
  <c r="KW36" i="2"/>
  <c r="KX36" i="2"/>
  <c r="KY36" i="2"/>
  <c r="KZ36" i="2"/>
  <c r="LA36" i="2"/>
  <c r="LB36" i="2"/>
  <c r="LC36" i="2"/>
  <c r="LD36" i="2"/>
  <c r="LE36" i="2"/>
  <c r="LF36" i="2"/>
  <c r="LG36" i="2"/>
  <c r="LH36" i="2"/>
  <c r="LI36" i="2"/>
  <c r="LJ36" i="2"/>
  <c r="LK36" i="2"/>
  <c r="LL36" i="2"/>
  <c r="LM36" i="2"/>
  <c r="LN36" i="2"/>
  <c r="LO36" i="2"/>
  <c r="LP36" i="2"/>
  <c r="LQ36" i="2"/>
  <c r="LR36" i="2"/>
  <c r="LS36" i="2"/>
  <c r="LT36" i="2"/>
  <c r="LU36" i="2"/>
  <c r="LV36" i="2"/>
  <c r="LW36" i="2"/>
  <c r="LX36" i="2"/>
  <c r="LY36" i="2"/>
  <c r="LZ36" i="2"/>
  <c r="MA36" i="2"/>
  <c r="MB36" i="2"/>
  <c r="MC36" i="2"/>
  <c r="MD36" i="2"/>
  <c r="ME36" i="2"/>
  <c r="MF36" i="2"/>
  <c r="MG36" i="2"/>
  <c r="MH36" i="2"/>
  <c r="MI36" i="2"/>
  <c r="MJ36" i="2"/>
  <c r="MK36" i="2"/>
  <c r="JU37" i="2"/>
  <c r="JV37" i="2"/>
  <c r="JW37" i="2"/>
  <c r="JX37" i="2"/>
  <c r="JY37" i="2"/>
  <c r="JZ37" i="2"/>
  <c r="KA37" i="2"/>
  <c r="KB37" i="2"/>
  <c r="KC37" i="2"/>
  <c r="KD37" i="2"/>
  <c r="KE37" i="2"/>
  <c r="KF37" i="2"/>
  <c r="KG37" i="2"/>
  <c r="KH37" i="2"/>
  <c r="KI37" i="2"/>
  <c r="KJ37" i="2"/>
  <c r="KK37" i="2"/>
  <c r="KL37" i="2"/>
  <c r="KM37" i="2"/>
  <c r="KN37" i="2"/>
  <c r="KO37" i="2"/>
  <c r="KP37" i="2"/>
  <c r="KQ37" i="2"/>
  <c r="KR37" i="2"/>
  <c r="KS37" i="2"/>
  <c r="KT37" i="2"/>
  <c r="KU37" i="2"/>
  <c r="KV37" i="2"/>
  <c r="KW37" i="2"/>
  <c r="KX37" i="2"/>
  <c r="KY37" i="2"/>
  <c r="KZ37" i="2"/>
  <c r="LA37" i="2"/>
  <c r="LB37" i="2"/>
  <c r="LC37" i="2"/>
  <c r="LD37" i="2"/>
  <c r="LE37" i="2"/>
  <c r="LF37" i="2"/>
  <c r="LG37" i="2"/>
  <c r="LH37" i="2"/>
  <c r="LI37" i="2"/>
  <c r="LJ37" i="2"/>
  <c r="LK37" i="2"/>
  <c r="LL37" i="2"/>
  <c r="LM37" i="2"/>
  <c r="LN37" i="2"/>
  <c r="LO37" i="2"/>
  <c r="LP37" i="2"/>
  <c r="LQ37" i="2"/>
  <c r="LR37" i="2"/>
  <c r="LS37" i="2"/>
  <c r="LT37" i="2"/>
  <c r="LU37" i="2"/>
  <c r="LV37" i="2"/>
  <c r="LW37" i="2"/>
  <c r="LX37" i="2"/>
  <c r="LY37" i="2"/>
  <c r="LZ37" i="2"/>
  <c r="MA37" i="2"/>
  <c r="MB37" i="2"/>
  <c r="MC37" i="2"/>
  <c r="MD37" i="2"/>
  <c r="ME37" i="2"/>
  <c r="MF37" i="2"/>
  <c r="MG37" i="2"/>
  <c r="MH37" i="2"/>
  <c r="MI37" i="2"/>
  <c r="MJ37" i="2"/>
  <c r="MK37" i="2"/>
  <c r="JV4" i="2"/>
  <c r="JW4" i="2"/>
  <c r="JX4" i="2"/>
  <c r="JY4" i="2"/>
  <c r="JZ4" i="2"/>
  <c r="KA4" i="2"/>
  <c r="KB4" i="2"/>
  <c r="KC4" i="2"/>
  <c r="KD4" i="2"/>
  <c r="KE4" i="2"/>
  <c r="KF4" i="2"/>
  <c r="KG4" i="2"/>
  <c r="KH4" i="2"/>
  <c r="KI4" i="2"/>
  <c r="KJ4" i="2"/>
  <c r="KK4" i="2"/>
  <c r="KL4" i="2"/>
  <c r="KM4" i="2"/>
  <c r="KN4" i="2"/>
  <c r="KO4" i="2"/>
  <c r="KP4" i="2"/>
  <c r="KQ4" i="2"/>
  <c r="KR4" i="2"/>
  <c r="KS4" i="2"/>
  <c r="KT4" i="2"/>
  <c r="KU4" i="2"/>
  <c r="KV4" i="2"/>
  <c r="KW4" i="2"/>
  <c r="KX4" i="2"/>
  <c r="KY4" i="2"/>
  <c r="KZ4" i="2"/>
  <c r="LA4" i="2"/>
  <c r="LB4" i="2"/>
  <c r="LC4" i="2"/>
  <c r="LD4" i="2"/>
  <c r="LE4" i="2"/>
  <c r="LF4" i="2"/>
  <c r="LG4" i="2"/>
  <c r="LH4" i="2"/>
  <c r="LI4" i="2"/>
  <c r="LJ4" i="2"/>
  <c r="LK4" i="2"/>
  <c r="LL4" i="2"/>
  <c r="LM4" i="2"/>
  <c r="LN4" i="2"/>
  <c r="LO4" i="2"/>
  <c r="LP4" i="2"/>
  <c r="LQ4" i="2"/>
  <c r="LR4" i="2"/>
  <c r="LS4" i="2"/>
  <c r="LT4" i="2"/>
  <c r="LU4" i="2"/>
  <c r="LV4" i="2"/>
  <c r="LW4" i="2"/>
  <c r="LX4" i="2"/>
  <c r="LY4" i="2"/>
  <c r="LZ4" i="2"/>
  <c r="MA4" i="2"/>
  <c r="MB4" i="2"/>
  <c r="MC4" i="2"/>
  <c r="MD4" i="2"/>
  <c r="ME4" i="2"/>
  <c r="MF4" i="2"/>
  <c r="MG4" i="2"/>
  <c r="MH4" i="2"/>
  <c r="MI4" i="2"/>
  <c r="MJ4" i="2"/>
  <c r="MK4" i="2"/>
  <c r="JU4" i="2"/>
  <c r="FU5" i="2"/>
  <c r="FV5" i="2"/>
  <c r="D170" i="18" s="1"/>
  <c r="DG170" i="18" s="1"/>
  <c r="FW5" i="2"/>
  <c r="FX5" i="2"/>
  <c r="FY5" i="2"/>
  <c r="FZ5" i="2"/>
  <c r="GA5" i="2"/>
  <c r="GB5" i="2"/>
  <c r="GC5" i="2"/>
  <c r="GD5" i="2"/>
  <c r="GE5" i="2"/>
  <c r="GF5" i="2"/>
  <c r="GG5" i="2"/>
  <c r="GH5" i="2"/>
  <c r="GI5" i="2"/>
  <c r="GJ5" i="2"/>
  <c r="GK5" i="2"/>
  <c r="GL5" i="2"/>
  <c r="GM5" i="2"/>
  <c r="GN5" i="2"/>
  <c r="GO5" i="2"/>
  <c r="GP5" i="2"/>
  <c r="GQ5" i="2"/>
  <c r="GR5" i="2"/>
  <c r="GS5" i="2"/>
  <c r="GT5" i="2"/>
  <c r="GU5" i="2"/>
  <c r="GV5" i="2"/>
  <c r="GW5" i="2"/>
  <c r="GX5" i="2"/>
  <c r="GY5" i="2"/>
  <c r="GZ5" i="2"/>
  <c r="HA5" i="2"/>
  <c r="HB5" i="2"/>
  <c r="HC5" i="2"/>
  <c r="HD5" i="2"/>
  <c r="HE5" i="2"/>
  <c r="HF5" i="2"/>
  <c r="HG5" i="2"/>
  <c r="HH5" i="2"/>
  <c r="HI5" i="2"/>
  <c r="HJ5" i="2"/>
  <c r="HK5" i="2"/>
  <c r="HL5" i="2"/>
  <c r="HM5" i="2"/>
  <c r="HN5" i="2"/>
  <c r="HO5" i="2"/>
  <c r="HP5" i="2"/>
  <c r="HQ5" i="2"/>
  <c r="HR5" i="2"/>
  <c r="HS5" i="2"/>
  <c r="HT5" i="2"/>
  <c r="HU5" i="2"/>
  <c r="HV5" i="2"/>
  <c r="HW5" i="2"/>
  <c r="HX5" i="2"/>
  <c r="HY5" i="2"/>
  <c r="HZ5" i="2"/>
  <c r="IA5" i="2"/>
  <c r="IB5" i="2"/>
  <c r="IC5" i="2"/>
  <c r="ID5" i="2"/>
  <c r="IE5" i="2"/>
  <c r="IF5" i="2"/>
  <c r="IG5" i="2"/>
  <c r="IH5" i="2"/>
  <c r="II5" i="2"/>
  <c r="IJ5" i="2"/>
  <c r="IK5" i="2"/>
  <c r="IL5" i="2"/>
  <c r="IM5" i="2"/>
  <c r="IN5" i="2"/>
  <c r="IO5" i="2"/>
  <c r="IP5" i="2"/>
  <c r="IQ5" i="2"/>
  <c r="IR5" i="2"/>
  <c r="IS5" i="2"/>
  <c r="IT5" i="2"/>
  <c r="IU5" i="2"/>
  <c r="IV5" i="2"/>
  <c r="IW5" i="2"/>
  <c r="IX5" i="2"/>
  <c r="IY5" i="2"/>
  <c r="IZ5" i="2"/>
  <c r="JA5" i="2"/>
  <c r="JB5" i="2"/>
  <c r="JC5" i="2"/>
  <c r="JD5" i="2"/>
  <c r="JE5" i="2"/>
  <c r="JF5" i="2"/>
  <c r="JG5" i="2"/>
  <c r="JH5" i="2"/>
  <c r="JI5" i="2"/>
  <c r="JJ5" i="2"/>
  <c r="JK5" i="2"/>
  <c r="JL5" i="2"/>
  <c r="JM5" i="2"/>
  <c r="JN5" i="2"/>
  <c r="JO5" i="2"/>
  <c r="JP5" i="2"/>
  <c r="JQ5" i="2"/>
  <c r="JR5" i="2"/>
  <c r="JS5" i="2"/>
  <c r="FU6" i="2"/>
  <c r="FV6" i="2"/>
  <c r="FW6" i="2"/>
  <c r="FX6" i="2"/>
  <c r="FY6" i="2"/>
  <c r="FZ6" i="2"/>
  <c r="GA6" i="2"/>
  <c r="GB6" i="2"/>
  <c r="GC6" i="2"/>
  <c r="GD6" i="2"/>
  <c r="GE6" i="2"/>
  <c r="GF6" i="2"/>
  <c r="GG6" i="2"/>
  <c r="GH6" i="2"/>
  <c r="GI6" i="2"/>
  <c r="GJ6" i="2"/>
  <c r="GK6" i="2"/>
  <c r="GL6" i="2"/>
  <c r="GM6" i="2"/>
  <c r="GN6" i="2"/>
  <c r="GO6" i="2"/>
  <c r="GP6" i="2"/>
  <c r="GQ6" i="2"/>
  <c r="GR6" i="2"/>
  <c r="GS6" i="2"/>
  <c r="GT6" i="2"/>
  <c r="GU6" i="2"/>
  <c r="GV6" i="2"/>
  <c r="GW6" i="2"/>
  <c r="GX6" i="2"/>
  <c r="GY6" i="2"/>
  <c r="GZ6" i="2"/>
  <c r="HA6" i="2"/>
  <c r="HB6" i="2"/>
  <c r="HC6" i="2"/>
  <c r="HD6" i="2"/>
  <c r="HE6" i="2"/>
  <c r="HF6" i="2"/>
  <c r="HG6" i="2"/>
  <c r="HH6" i="2"/>
  <c r="HI6" i="2"/>
  <c r="HJ6" i="2"/>
  <c r="HK6" i="2"/>
  <c r="HL6" i="2"/>
  <c r="HM6" i="2"/>
  <c r="HN6" i="2"/>
  <c r="HO6" i="2"/>
  <c r="HP6" i="2"/>
  <c r="HQ6" i="2"/>
  <c r="HR6" i="2"/>
  <c r="HS6" i="2"/>
  <c r="HT6" i="2"/>
  <c r="HU6" i="2"/>
  <c r="HV6" i="2"/>
  <c r="HW6" i="2"/>
  <c r="HX6" i="2"/>
  <c r="HY6" i="2"/>
  <c r="HZ6" i="2"/>
  <c r="IA6" i="2"/>
  <c r="IB6" i="2"/>
  <c r="IC6" i="2"/>
  <c r="ID6" i="2"/>
  <c r="IE6" i="2"/>
  <c r="IF6" i="2"/>
  <c r="IG6" i="2"/>
  <c r="IH6" i="2"/>
  <c r="II6" i="2"/>
  <c r="IJ6" i="2"/>
  <c r="IK6" i="2"/>
  <c r="IL6" i="2"/>
  <c r="IM6" i="2"/>
  <c r="IN6" i="2"/>
  <c r="IO6" i="2"/>
  <c r="IP6" i="2"/>
  <c r="IQ6" i="2"/>
  <c r="IR6" i="2"/>
  <c r="IS6" i="2"/>
  <c r="IT6" i="2"/>
  <c r="IU6" i="2"/>
  <c r="IV6" i="2"/>
  <c r="IW6" i="2"/>
  <c r="IX6" i="2"/>
  <c r="IY6" i="2"/>
  <c r="IZ6" i="2"/>
  <c r="JA6" i="2"/>
  <c r="JB6" i="2"/>
  <c r="JC6" i="2"/>
  <c r="JD6" i="2"/>
  <c r="JE6" i="2"/>
  <c r="JF6" i="2"/>
  <c r="JG6" i="2"/>
  <c r="JH6" i="2"/>
  <c r="JI6" i="2"/>
  <c r="JJ6" i="2"/>
  <c r="JK6" i="2"/>
  <c r="JL6" i="2"/>
  <c r="JM6" i="2"/>
  <c r="JN6" i="2"/>
  <c r="JO6" i="2"/>
  <c r="JP6" i="2"/>
  <c r="JQ6" i="2"/>
  <c r="JR6" i="2"/>
  <c r="JS6" i="2"/>
  <c r="FU7" i="2"/>
  <c r="FV7" i="2"/>
  <c r="FW7" i="2"/>
  <c r="FX7" i="2"/>
  <c r="FY7" i="2"/>
  <c r="FZ7" i="2"/>
  <c r="GA7" i="2"/>
  <c r="GB7" i="2"/>
  <c r="GC7" i="2"/>
  <c r="GD7" i="2"/>
  <c r="GE7" i="2"/>
  <c r="GF7" i="2"/>
  <c r="GG7" i="2"/>
  <c r="GH7" i="2"/>
  <c r="GI7" i="2"/>
  <c r="GJ7" i="2"/>
  <c r="GK7" i="2"/>
  <c r="GL7" i="2"/>
  <c r="GM7" i="2"/>
  <c r="GN7" i="2"/>
  <c r="GO7" i="2"/>
  <c r="GP7" i="2"/>
  <c r="GQ7" i="2"/>
  <c r="GR7" i="2"/>
  <c r="GS7" i="2"/>
  <c r="GT7" i="2"/>
  <c r="GU7" i="2"/>
  <c r="GV7" i="2"/>
  <c r="GW7" i="2"/>
  <c r="GX7" i="2"/>
  <c r="GY7" i="2"/>
  <c r="GZ7" i="2"/>
  <c r="HA7" i="2"/>
  <c r="HB7" i="2"/>
  <c r="HC7" i="2"/>
  <c r="HD7" i="2"/>
  <c r="HE7" i="2"/>
  <c r="HF7" i="2"/>
  <c r="HG7" i="2"/>
  <c r="HH7" i="2"/>
  <c r="HI7" i="2"/>
  <c r="HJ7" i="2"/>
  <c r="HK7" i="2"/>
  <c r="HL7" i="2"/>
  <c r="HM7" i="2"/>
  <c r="HN7" i="2"/>
  <c r="HO7" i="2"/>
  <c r="HP7" i="2"/>
  <c r="HQ7" i="2"/>
  <c r="HR7" i="2"/>
  <c r="HS7" i="2"/>
  <c r="HT7" i="2"/>
  <c r="HU7" i="2"/>
  <c r="HV7" i="2"/>
  <c r="HW7" i="2"/>
  <c r="HX7" i="2"/>
  <c r="HY7" i="2"/>
  <c r="HZ7" i="2"/>
  <c r="IA7" i="2"/>
  <c r="IB7" i="2"/>
  <c r="IC7" i="2"/>
  <c r="ID7" i="2"/>
  <c r="IE7" i="2"/>
  <c r="IF7" i="2"/>
  <c r="IG7" i="2"/>
  <c r="IH7" i="2"/>
  <c r="II7" i="2"/>
  <c r="IJ7" i="2"/>
  <c r="IK7" i="2"/>
  <c r="IL7" i="2"/>
  <c r="IM7" i="2"/>
  <c r="IN7" i="2"/>
  <c r="IO7" i="2"/>
  <c r="IP7" i="2"/>
  <c r="IQ7" i="2"/>
  <c r="IR7" i="2"/>
  <c r="IS7" i="2"/>
  <c r="IT7" i="2"/>
  <c r="IU7" i="2"/>
  <c r="IV7" i="2"/>
  <c r="IW7" i="2"/>
  <c r="IX7" i="2"/>
  <c r="IY7" i="2"/>
  <c r="IZ7" i="2"/>
  <c r="JA7" i="2"/>
  <c r="JB7" i="2"/>
  <c r="JC7" i="2"/>
  <c r="JD7" i="2"/>
  <c r="JE7" i="2"/>
  <c r="JF7" i="2"/>
  <c r="JG7" i="2"/>
  <c r="JH7" i="2"/>
  <c r="JI7" i="2"/>
  <c r="JJ7" i="2"/>
  <c r="JK7" i="2"/>
  <c r="JL7" i="2"/>
  <c r="JM7" i="2"/>
  <c r="JN7" i="2"/>
  <c r="JO7" i="2"/>
  <c r="JP7" i="2"/>
  <c r="JQ7" i="2"/>
  <c r="JR7" i="2"/>
  <c r="JS7" i="2"/>
  <c r="FU8" i="2"/>
  <c r="FV8" i="2"/>
  <c r="FW8" i="2"/>
  <c r="FX8" i="2"/>
  <c r="FY8" i="2"/>
  <c r="FZ8" i="2"/>
  <c r="GA8" i="2"/>
  <c r="GB8" i="2"/>
  <c r="GC8" i="2"/>
  <c r="GD8" i="2"/>
  <c r="GE8" i="2"/>
  <c r="GF8" i="2"/>
  <c r="GG8" i="2"/>
  <c r="GH8" i="2"/>
  <c r="GI8" i="2"/>
  <c r="GJ8" i="2"/>
  <c r="GK8" i="2"/>
  <c r="GL8" i="2"/>
  <c r="GM8" i="2"/>
  <c r="GN8" i="2"/>
  <c r="GO8" i="2"/>
  <c r="GP8" i="2"/>
  <c r="GQ8" i="2"/>
  <c r="GR8" i="2"/>
  <c r="GS8" i="2"/>
  <c r="GT8" i="2"/>
  <c r="GU8" i="2"/>
  <c r="GV8" i="2"/>
  <c r="GW8" i="2"/>
  <c r="GX8" i="2"/>
  <c r="GY8" i="2"/>
  <c r="GZ8" i="2"/>
  <c r="HA8" i="2"/>
  <c r="HB8" i="2"/>
  <c r="HC8" i="2"/>
  <c r="HD8" i="2"/>
  <c r="HE8" i="2"/>
  <c r="HF8" i="2"/>
  <c r="HG8" i="2"/>
  <c r="HH8" i="2"/>
  <c r="HI8" i="2"/>
  <c r="HJ8" i="2"/>
  <c r="HK8" i="2"/>
  <c r="HL8" i="2"/>
  <c r="HM8" i="2"/>
  <c r="HN8" i="2"/>
  <c r="HO8" i="2"/>
  <c r="HP8" i="2"/>
  <c r="HQ8" i="2"/>
  <c r="HR8" i="2"/>
  <c r="HS8" i="2"/>
  <c r="HT8" i="2"/>
  <c r="HU8" i="2"/>
  <c r="HV8" i="2"/>
  <c r="HW8" i="2"/>
  <c r="HX8" i="2"/>
  <c r="HY8" i="2"/>
  <c r="HZ8" i="2"/>
  <c r="IA8" i="2"/>
  <c r="IB8" i="2"/>
  <c r="IC8" i="2"/>
  <c r="ID8" i="2"/>
  <c r="IE8" i="2"/>
  <c r="IF8" i="2"/>
  <c r="IG8" i="2"/>
  <c r="IH8" i="2"/>
  <c r="II8" i="2"/>
  <c r="IJ8" i="2"/>
  <c r="IK8" i="2"/>
  <c r="IL8" i="2"/>
  <c r="IM8" i="2"/>
  <c r="IN8" i="2"/>
  <c r="IO8" i="2"/>
  <c r="IP8" i="2"/>
  <c r="IQ8" i="2"/>
  <c r="IR8" i="2"/>
  <c r="IS8" i="2"/>
  <c r="IT8" i="2"/>
  <c r="IU8" i="2"/>
  <c r="IV8" i="2"/>
  <c r="IW8" i="2"/>
  <c r="IX8" i="2"/>
  <c r="IY8" i="2"/>
  <c r="IZ8" i="2"/>
  <c r="JA8" i="2"/>
  <c r="JB8" i="2"/>
  <c r="JC8" i="2"/>
  <c r="JD8" i="2"/>
  <c r="JE8" i="2"/>
  <c r="JF8" i="2"/>
  <c r="JG8" i="2"/>
  <c r="JH8" i="2"/>
  <c r="JI8" i="2"/>
  <c r="JJ8" i="2"/>
  <c r="JK8" i="2"/>
  <c r="JL8" i="2"/>
  <c r="JM8" i="2"/>
  <c r="JN8" i="2"/>
  <c r="JO8" i="2"/>
  <c r="JP8" i="2"/>
  <c r="JQ8" i="2"/>
  <c r="JR8" i="2"/>
  <c r="JS8" i="2"/>
  <c r="FU9" i="2"/>
  <c r="FV9" i="2"/>
  <c r="FW9" i="2"/>
  <c r="FX9" i="2"/>
  <c r="FY9" i="2"/>
  <c r="FZ9" i="2"/>
  <c r="GA9" i="2"/>
  <c r="GB9" i="2"/>
  <c r="GC9" i="2"/>
  <c r="GD9" i="2"/>
  <c r="GE9" i="2"/>
  <c r="GF9" i="2"/>
  <c r="GG9" i="2"/>
  <c r="GH9" i="2"/>
  <c r="GI9" i="2"/>
  <c r="GJ9" i="2"/>
  <c r="GK9" i="2"/>
  <c r="GL9" i="2"/>
  <c r="GM9" i="2"/>
  <c r="GN9" i="2"/>
  <c r="GO9" i="2"/>
  <c r="GP9" i="2"/>
  <c r="GQ9" i="2"/>
  <c r="GR9" i="2"/>
  <c r="GS9" i="2"/>
  <c r="GT9" i="2"/>
  <c r="GU9" i="2"/>
  <c r="GV9" i="2"/>
  <c r="GW9" i="2"/>
  <c r="GX9" i="2"/>
  <c r="GY9" i="2"/>
  <c r="GZ9" i="2"/>
  <c r="HA9" i="2"/>
  <c r="HB9" i="2"/>
  <c r="HC9" i="2"/>
  <c r="HD9" i="2"/>
  <c r="HE9" i="2"/>
  <c r="HF9" i="2"/>
  <c r="HG9" i="2"/>
  <c r="HH9" i="2"/>
  <c r="HI9" i="2"/>
  <c r="HJ9" i="2"/>
  <c r="HK9" i="2"/>
  <c r="HL9" i="2"/>
  <c r="HM9" i="2"/>
  <c r="HN9" i="2"/>
  <c r="HO9" i="2"/>
  <c r="HP9" i="2"/>
  <c r="HQ9" i="2"/>
  <c r="HR9" i="2"/>
  <c r="HS9" i="2"/>
  <c r="HT9" i="2"/>
  <c r="HU9" i="2"/>
  <c r="HV9" i="2"/>
  <c r="HW9" i="2"/>
  <c r="HX9" i="2"/>
  <c r="HY9" i="2"/>
  <c r="HZ9" i="2"/>
  <c r="IA9" i="2"/>
  <c r="IB9" i="2"/>
  <c r="IC9" i="2"/>
  <c r="ID9" i="2"/>
  <c r="IE9" i="2"/>
  <c r="IF9" i="2"/>
  <c r="IG9" i="2"/>
  <c r="IH9" i="2"/>
  <c r="II9" i="2"/>
  <c r="IJ9" i="2"/>
  <c r="IK9" i="2"/>
  <c r="IL9" i="2"/>
  <c r="IM9" i="2"/>
  <c r="IN9" i="2"/>
  <c r="IO9" i="2"/>
  <c r="IP9" i="2"/>
  <c r="IQ9" i="2"/>
  <c r="IR9" i="2"/>
  <c r="IS9" i="2"/>
  <c r="IT9" i="2"/>
  <c r="IU9" i="2"/>
  <c r="IV9" i="2"/>
  <c r="IW9" i="2"/>
  <c r="IX9" i="2"/>
  <c r="IY9" i="2"/>
  <c r="IZ9" i="2"/>
  <c r="JA9" i="2"/>
  <c r="JB9" i="2"/>
  <c r="JC9" i="2"/>
  <c r="JD9" i="2"/>
  <c r="JE9" i="2"/>
  <c r="JF9" i="2"/>
  <c r="JG9" i="2"/>
  <c r="JH9" i="2"/>
  <c r="JI9" i="2"/>
  <c r="JJ9" i="2"/>
  <c r="JK9" i="2"/>
  <c r="JL9" i="2"/>
  <c r="JM9" i="2"/>
  <c r="JN9" i="2"/>
  <c r="JO9" i="2"/>
  <c r="JP9" i="2"/>
  <c r="JQ9" i="2"/>
  <c r="JR9" i="2"/>
  <c r="JS9" i="2"/>
  <c r="FU10" i="2"/>
  <c r="FV10" i="2"/>
  <c r="FW10" i="2"/>
  <c r="FX10" i="2"/>
  <c r="FY10" i="2"/>
  <c r="FZ10" i="2"/>
  <c r="GA10" i="2"/>
  <c r="GB10" i="2"/>
  <c r="GC10" i="2"/>
  <c r="GD10" i="2"/>
  <c r="GE10" i="2"/>
  <c r="GF10" i="2"/>
  <c r="GG10" i="2"/>
  <c r="GH10" i="2"/>
  <c r="GI10" i="2"/>
  <c r="GJ10" i="2"/>
  <c r="GK10" i="2"/>
  <c r="GL10" i="2"/>
  <c r="GM10" i="2"/>
  <c r="GN10" i="2"/>
  <c r="GO10" i="2"/>
  <c r="GP10" i="2"/>
  <c r="GQ10" i="2"/>
  <c r="GR10" i="2"/>
  <c r="GS10" i="2"/>
  <c r="GT10" i="2"/>
  <c r="GU10" i="2"/>
  <c r="GV10" i="2"/>
  <c r="GW10" i="2"/>
  <c r="GX10" i="2"/>
  <c r="GY10" i="2"/>
  <c r="GZ10" i="2"/>
  <c r="HA10" i="2"/>
  <c r="HB10" i="2"/>
  <c r="HC10" i="2"/>
  <c r="HD10" i="2"/>
  <c r="HE10" i="2"/>
  <c r="HF10" i="2"/>
  <c r="HG10" i="2"/>
  <c r="HH10" i="2"/>
  <c r="HI10" i="2"/>
  <c r="HJ10" i="2"/>
  <c r="HK10" i="2"/>
  <c r="HL10" i="2"/>
  <c r="HM10" i="2"/>
  <c r="HN10" i="2"/>
  <c r="HO10" i="2"/>
  <c r="HP10" i="2"/>
  <c r="HQ10" i="2"/>
  <c r="HR10" i="2"/>
  <c r="HS10" i="2"/>
  <c r="HT10" i="2"/>
  <c r="HU10" i="2"/>
  <c r="HV10" i="2"/>
  <c r="HW10" i="2"/>
  <c r="HX10" i="2"/>
  <c r="HY10" i="2"/>
  <c r="HZ10" i="2"/>
  <c r="IA10" i="2"/>
  <c r="IB10" i="2"/>
  <c r="IC10" i="2"/>
  <c r="ID10" i="2"/>
  <c r="IE10" i="2"/>
  <c r="IF10" i="2"/>
  <c r="IG10" i="2"/>
  <c r="IH10" i="2"/>
  <c r="II10" i="2"/>
  <c r="IJ10" i="2"/>
  <c r="IK10" i="2"/>
  <c r="IL10" i="2"/>
  <c r="IM10" i="2"/>
  <c r="IN10" i="2"/>
  <c r="IO10" i="2"/>
  <c r="IP10" i="2"/>
  <c r="IQ10" i="2"/>
  <c r="IR10" i="2"/>
  <c r="IS10" i="2"/>
  <c r="IT10" i="2"/>
  <c r="IU10" i="2"/>
  <c r="IV10" i="2"/>
  <c r="IW10" i="2"/>
  <c r="IX10" i="2"/>
  <c r="IY10" i="2"/>
  <c r="IZ10" i="2"/>
  <c r="JA10" i="2"/>
  <c r="JB10" i="2"/>
  <c r="JC10" i="2"/>
  <c r="JD10" i="2"/>
  <c r="JE10" i="2"/>
  <c r="JF10" i="2"/>
  <c r="JG10" i="2"/>
  <c r="JH10" i="2"/>
  <c r="JI10" i="2"/>
  <c r="JJ10" i="2"/>
  <c r="JK10" i="2"/>
  <c r="JL10" i="2"/>
  <c r="JM10" i="2"/>
  <c r="JN10" i="2"/>
  <c r="JO10" i="2"/>
  <c r="JP10" i="2"/>
  <c r="JQ10" i="2"/>
  <c r="JR10" i="2"/>
  <c r="JS10" i="2"/>
  <c r="FU11" i="2"/>
  <c r="FV11" i="2"/>
  <c r="FW11" i="2"/>
  <c r="FX11" i="2"/>
  <c r="FY11" i="2"/>
  <c r="FZ11" i="2"/>
  <c r="GA11" i="2"/>
  <c r="GB11" i="2"/>
  <c r="GC11" i="2"/>
  <c r="GD11" i="2"/>
  <c r="GE11" i="2"/>
  <c r="GF11" i="2"/>
  <c r="GG11" i="2"/>
  <c r="GH11" i="2"/>
  <c r="GI11" i="2"/>
  <c r="GJ11" i="2"/>
  <c r="GK11" i="2"/>
  <c r="GL11" i="2"/>
  <c r="GM11" i="2"/>
  <c r="GN11" i="2"/>
  <c r="GO11" i="2"/>
  <c r="GP11" i="2"/>
  <c r="GQ11" i="2"/>
  <c r="GR11" i="2"/>
  <c r="GS11" i="2"/>
  <c r="GT11" i="2"/>
  <c r="GU11" i="2"/>
  <c r="GV11" i="2"/>
  <c r="GW11" i="2"/>
  <c r="GX11" i="2"/>
  <c r="GY11" i="2"/>
  <c r="GZ11" i="2"/>
  <c r="HA11" i="2"/>
  <c r="HB11" i="2"/>
  <c r="HC11" i="2"/>
  <c r="HD11" i="2"/>
  <c r="HE11" i="2"/>
  <c r="HF11" i="2"/>
  <c r="HG11" i="2"/>
  <c r="HH11" i="2"/>
  <c r="HI11" i="2"/>
  <c r="HJ11" i="2"/>
  <c r="HK11" i="2"/>
  <c r="HL11" i="2"/>
  <c r="HM11" i="2"/>
  <c r="HN11" i="2"/>
  <c r="HO11" i="2"/>
  <c r="HP11" i="2"/>
  <c r="HQ11" i="2"/>
  <c r="HR11" i="2"/>
  <c r="HS11" i="2"/>
  <c r="HT11" i="2"/>
  <c r="HU11" i="2"/>
  <c r="HV11" i="2"/>
  <c r="HW11" i="2"/>
  <c r="HX11" i="2"/>
  <c r="HY11" i="2"/>
  <c r="HZ11" i="2"/>
  <c r="IA11" i="2"/>
  <c r="IB11" i="2"/>
  <c r="IC11" i="2"/>
  <c r="ID11" i="2"/>
  <c r="IE11" i="2"/>
  <c r="IF11" i="2"/>
  <c r="IG11" i="2"/>
  <c r="IH11" i="2"/>
  <c r="II11" i="2"/>
  <c r="IJ11" i="2"/>
  <c r="IK11" i="2"/>
  <c r="IL11" i="2"/>
  <c r="IM11" i="2"/>
  <c r="IN11" i="2"/>
  <c r="IO11" i="2"/>
  <c r="IP11" i="2"/>
  <c r="IQ11" i="2"/>
  <c r="IR11" i="2"/>
  <c r="IS11" i="2"/>
  <c r="IT11" i="2"/>
  <c r="IU11" i="2"/>
  <c r="IV11" i="2"/>
  <c r="IW11" i="2"/>
  <c r="IX11" i="2"/>
  <c r="IY11" i="2"/>
  <c r="IZ11" i="2"/>
  <c r="JA11" i="2"/>
  <c r="JB11" i="2"/>
  <c r="JC11" i="2"/>
  <c r="JD11" i="2"/>
  <c r="JE11" i="2"/>
  <c r="JF11" i="2"/>
  <c r="JG11" i="2"/>
  <c r="JH11" i="2"/>
  <c r="JI11" i="2"/>
  <c r="JJ11" i="2"/>
  <c r="JK11" i="2"/>
  <c r="JL11" i="2"/>
  <c r="JM11" i="2"/>
  <c r="JN11" i="2"/>
  <c r="JO11" i="2"/>
  <c r="JP11" i="2"/>
  <c r="JQ11" i="2"/>
  <c r="JR11" i="2"/>
  <c r="JS11" i="2"/>
  <c r="FU12" i="2"/>
  <c r="FV12" i="2"/>
  <c r="FW12" i="2"/>
  <c r="FX12" i="2"/>
  <c r="FY12" i="2"/>
  <c r="FZ12" i="2"/>
  <c r="GA12" i="2"/>
  <c r="GB12" i="2"/>
  <c r="GC12" i="2"/>
  <c r="GD12" i="2"/>
  <c r="GE12" i="2"/>
  <c r="GF12" i="2"/>
  <c r="GG12" i="2"/>
  <c r="GH12" i="2"/>
  <c r="GI12" i="2"/>
  <c r="GJ12" i="2"/>
  <c r="GK12" i="2"/>
  <c r="GL12" i="2"/>
  <c r="GM12" i="2"/>
  <c r="GN12" i="2"/>
  <c r="GO12" i="2"/>
  <c r="GP12" i="2"/>
  <c r="GQ12" i="2"/>
  <c r="GR12" i="2"/>
  <c r="GS12" i="2"/>
  <c r="GT12" i="2"/>
  <c r="GU12" i="2"/>
  <c r="GV12" i="2"/>
  <c r="GW12" i="2"/>
  <c r="GX12" i="2"/>
  <c r="GY12" i="2"/>
  <c r="GZ12" i="2"/>
  <c r="HA12" i="2"/>
  <c r="HB12" i="2"/>
  <c r="HC12" i="2"/>
  <c r="HD12" i="2"/>
  <c r="HE12" i="2"/>
  <c r="HF12" i="2"/>
  <c r="HG12" i="2"/>
  <c r="HH12" i="2"/>
  <c r="HI12" i="2"/>
  <c r="HJ12" i="2"/>
  <c r="HK12" i="2"/>
  <c r="HL12" i="2"/>
  <c r="HM12" i="2"/>
  <c r="HN12" i="2"/>
  <c r="HO12" i="2"/>
  <c r="HP12" i="2"/>
  <c r="HQ12" i="2"/>
  <c r="HR12" i="2"/>
  <c r="HS12" i="2"/>
  <c r="HT12" i="2"/>
  <c r="HU12" i="2"/>
  <c r="HV12" i="2"/>
  <c r="HW12" i="2"/>
  <c r="HX12" i="2"/>
  <c r="HY12" i="2"/>
  <c r="HZ12" i="2"/>
  <c r="IA12" i="2"/>
  <c r="IB12" i="2"/>
  <c r="IC12" i="2"/>
  <c r="ID12" i="2"/>
  <c r="IE12" i="2"/>
  <c r="IF12" i="2"/>
  <c r="IG12" i="2"/>
  <c r="IH12" i="2"/>
  <c r="II12" i="2"/>
  <c r="IJ12" i="2"/>
  <c r="IK12" i="2"/>
  <c r="IL12" i="2"/>
  <c r="IM12" i="2"/>
  <c r="IN12" i="2"/>
  <c r="IO12" i="2"/>
  <c r="IP12" i="2"/>
  <c r="IQ12" i="2"/>
  <c r="IR12" i="2"/>
  <c r="IS12" i="2"/>
  <c r="IT12" i="2"/>
  <c r="IU12" i="2"/>
  <c r="IV12" i="2"/>
  <c r="IW12" i="2"/>
  <c r="IX12" i="2"/>
  <c r="IY12" i="2"/>
  <c r="IZ12" i="2"/>
  <c r="JA12" i="2"/>
  <c r="JB12" i="2"/>
  <c r="JC12" i="2"/>
  <c r="JD12" i="2"/>
  <c r="JE12" i="2"/>
  <c r="JF12" i="2"/>
  <c r="JG12" i="2"/>
  <c r="JH12" i="2"/>
  <c r="JI12" i="2"/>
  <c r="JJ12" i="2"/>
  <c r="JK12" i="2"/>
  <c r="JL12" i="2"/>
  <c r="JM12" i="2"/>
  <c r="JN12" i="2"/>
  <c r="JO12" i="2"/>
  <c r="JP12" i="2"/>
  <c r="JQ12" i="2"/>
  <c r="JR12" i="2"/>
  <c r="JS12" i="2"/>
  <c r="FU13" i="2"/>
  <c r="FV13" i="2"/>
  <c r="FW13" i="2"/>
  <c r="FX13" i="2"/>
  <c r="FY13" i="2"/>
  <c r="L173" i="18" s="1"/>
  <c r="DO173" i="18" s="1"/>
  <c r="FZ13" i="2"/>
  <c r="GA13" i="2"/>
  <c r="GB13" i="2"/>
  <c r="GC13" i="2"/>
  <c r="GD13" i="2"/>
  <c r="GE13" i="2"/>
  <c r="GF13" i="2"/>
  <c r="GG13" i="2"/>
  <c r="GH13" i="2"/>
  <c r="GI13" i="2"/>
  <c r="GJ13" i="2"/>
  <c r="GK13" i="2"/>
  <c r="GL13" i="2"/>
  <c r="GM13" i="2"/>
  <c r="GN13" i="2"/>
  <c r="GO13" i="2"/>
  <c r="GP13" i="2"/>
  <c r="GQ13" i="2"/>
  <c r="GR13" i="2"/>
  <c r="GS13" i="2"/>
  <c r="GT13" i="2"/>
  <c r="GU13" i="2"/>
  <c r="GV13" i="2"/>
  <c r="GW13" i="2"/>
  <c r="GX13" i="2"/>
  <c r="GY13" i="2"/>
  <c r="GZ13" i="2"/>
  <c r="HA13" i="2"/>
  <c r="HB13" i="2"/>
  <c r="HC13" i="2"/>
  <c r="HD13" i="2"/>
  <c r="HE13" i="2"/>
  <c r="HF13" i="2"/>
  <c r="HG13" i="2"/>
  <c r="HH13" i="2"/>
  <c r="HI13" i="2"/>
  <c r="HJ13" i="2"/>
  <c r="HK13" i="2"/>
  <c r="HL13" i="2"/>
  <c r="HM13" i="2"/>
  <c r="HN13" i="2"/>
  <c r="HO13" i="2"/>
  <c r="HP13" i="2"/>
  <c r="HQ13" i="2"/>
  <c r="HR13" i="2"/>
  <c r="HS13" i="2"/>
  <c r="HT13" i="2"/>
  <c r="HU13" i="2"/>
  <c r="HV13" i="2"/>
  <c r="HW13" i="2"/>
  <c r="HX13" i="2"/>
  <c r="HY13" i="2"/>
  <c r="HZ13" i="2"/>
  <c r="IA13" i="2"/>
  <c r="IB13" i="2"/>
  <c r="IC13" i="2"/>
  <c r="ID13" i="2"/>
  <c r="IE13" i="2"/>
  <c r="IF13" i="2"/>
  <c r="IG13" i="2"/>
  <c r="IH13" i="2"/>
  <c r="II13" i="2"/>
  <c r="IJ13" i="2"/>
  <c r="IK13" i="2"/>
  <c r="IL13" i="2"/>
  <c r="IM13" i="2"/>
  <c r="IN13" i="2"/>
  <c r="IO13" i="2"/>
  <c r="IP13" i="2"/>
  <c r="IQ13" i="2"/>
  <c r="IR13" i="2"/>
  <c r="IS13" i="2"/>
  <c r="IT13" i="2"/>
  <c r="IU13" i="2"/>
  <c r="IV13" i="2"/>
  <c r="IW13" i="2"/>
  <c r="IX13" i="2"/>
  <c r="IY13" i="2"/>
  <c r="IZ13" i="2"/>
  <c r="JA13" i="2"/>
  <c r="JB13" i="2"/>
  <c r="JC13" i="2"/>
  <c r="JD13" i="2"/>
  <c r="JE13" i="2"/>
  <c r="JF13" i="2"/>
  <c r="JG13" i="2"/>
  <c r="JH13" i="2"/>
  <c r="JI13" i="2"/>
  <c r="JJ13" i="2"/>
  <c r="JK13" i="2"/>
  <c r="JL13" i="2"/>
  <c r="JM13" i="2"/>
  <c r="JN13" i="2"/>
  <c r="JO13" i="2"/>
  <c r="JP13" i="2"/>
  <c r="JQ13" i="2"/>
  <c r="JR13" i="2"/>
  <c r="JS13" i="2"/>
  <c r="FU14" i="2"/>
  <c r="FV14" i="2"/>
  <c r="FW14" i="2"/>
  <c r="FX14" i="2"/>
  <c r="FY14" i="2"/>
  <c r="FZ14" i="2"/>
  <c r="GA14" i="2"/>
  <c r="GB14" i="2"/>
  <c r="GC14" i="2"/>
  <c r="GD14" i="2"/>
  <c r="GE14" i="2"/>
  <c r="GF14" i="2"/>
  <c r="GG14" i="2"/>
  <c r="GH14" i="2"/>
  <c r="GI14" i="2"/>
  <c r="GJ14" i="2"/>
  <c r="GK14" i="2"/>
  <c r="GL14" i="2"/>
  <c r="GM14" i="2"/>
  <c r="GN14" i="2"/>
  <c r="GO14" i="2"/>
  <c r="GP14" i="2"/>
  <c r="GQ14" i="2"/>
  <c r="GR14" i="2"/>
  <c r="GS14" i="2"/>
  <c r="GT14" i="2"/>
  <c r="GU14" i="2"/>
  <c r="GV14" i="2"/>
  <c r="GW14" i="2"/>
  <c r="GX14" i="2"/>
  <c r="GY14" i="2"/>
  <c r="GZ14" i="2"/>
  <c r="HA14" i="2"/>
  <c r="HB14" i="2"/>
  <c r="HC14" i="2"/>
  <c r="HD14" i="2"/>
  <c r="HE14" i="2"/>
  <c r="HF14" i="2"/>
  <c r="HG14" i="2"/>
  <c r="HH14" i="2"/>
  <c r="HI14" i="2"/>
  <c r="HJ14" i="2"/>
  <c r="HK14" i="2"/>
  <c r="HL14" i="2"/>
  <c r="HM14" i="2"/>
  <c r="HN14" i="2"/>
  <c r="HO14" i="2"/>
  <c r="HP14" i="2"/>
  <c r="HQ14" i="2"/>
  <c r="HR14" i="2"/>
  <c r="HS14" i="2"/>
  <c r="HT14" i="2"/>
  <c r="HU14" i="2"/>
  <c r="HV14" i="2"/>
  <c r="HW14" i="2"/>
  <c r="HX14" i="2"/>
  <c r="HY14" i="2"/>
  <c r="HZ14" i="2"/>
  <c r="IA14" i="2"/>
  <c r="IB14" i="2"/>
  <c r="IC14" i="2"/>
  <c r="ID14" i="2"/>
  <c r="IE14" i="2"/>
  <c r="IF14" i="2"/>
  <c r="IG14" i="2"/>
  <c r="IH14" i="2"/>
  <c r="II14" i="2"/>
  <c r="IJ14" i="2"/>
  <c r="IK14" i="2"/>
  <c r="IL14" i="2"/>
  <c r="IM14" i="2"/>
  <c r="IN14" i="2"/>
  <c r="IO14" i="2"/>
  <c r="IP14" i="2"/>
  <c r="IQ14" i="2"/>
  <c r="IR14" i="2"/>
  <c r="IS14" i="2"/>
  <c r="IT14" i="2"/>
  <c r="IU14" i="2"/>
  <c r="IV14" i="2"/>
  <c r="IW14" i="2"/>
  <c r="IX14" i="2"/>
  <c r="IY14" i="2"/>
  <c r="IZ14" i="2"/>
  <c r="JA14" i="2"/>
  <c r="JB14" i="2"/>
  <c r="JC14" i="2"/>
  <c r="JD14" i="2"/>
  <c r="JE14" i="2"/>
  <c r="JF14" i="2"/>
  <c r="JG14" i="2"/>
  <c r="JH14" i="2"/>
  <c r="JI14" i="2"/>
  <c r="JJ14" i="2"/>
  <c r="JK14" i="2"/>
  <c r="JL14" i="2"/>
  <c r="JM14" i="2"/>
  <c r="JN14" i="2"/>
  <c r="JO14" i="2"/>
  <c r="JP14" i="2"/>
  <c r="JQ14" i="2"/>
  <c r="JR14" i="2"/>
  <c r="JS14" i="2"/>
  <c r="FU15" i="2"/>
  <c r="FV15" i="2"/>
  <c r="FW15" i="2"/>
  <c r="FX15" i="2"/>
  <c r="FY15" i="2"/>
  <c r="FZ15" i="2"/>
  <c r="GA15" i="2"/>
  <c r="GB15" i="2"/>
  <c r="GC15" i="2"/>
  <c r="GD15" i="2"/>
  <c r="GE15" i="2"/>
  <c r="GF15" i="2"/>
  <c r="GG15" i="2"/>
  <c r="GH15" i="2"/>
  <c r="GI15" i="2"/>
  <c r="GJ15" i="2"/>
  <c r="GK15" i="2"/>
  <c r="GL15" i="2"/>
  <c r="GM15" i="2"/>
  <c r="GN15" i="2"/>
  <c r="GO15" i="2"/>
  <c r="GP15" i="2"/>
  <c r="GQ15" i="2"/>
  <c r="GR15" i="2"/>
  <c r="GS15" i="2"/>
  <c r="GT15" i="2"/>
  <c r="GU15" i="2"/>
  <c r="GV15" i="2"/>
  <c r="GW15" i="2"/>
  <c r="GX15" i="2"/>
  <c r="GY15" i="2"/>
  <c r="GZ15" i="2"/>
  <c r="HA15" i="2"/>
  <c r="HB15" i="2"/>
  <c r="HC15" i="2"/>
  <c r="HD15" i="2"/>
  <c r="HE15" i="2"/>
  <c r="HF15" i="2"/>
  <c r="HG15" i="2"/>
  <c r="HH15" i="2"/>
  <c r="HI15" i="2"/>
  <c r="HJ15" i="2"/>
  <c r="HK15" i="2"/>
  <c r="HL15" i="2"/>
  <c r="HM15" i="2"/>
  <c r="HN15" i="2"/>
  <c r="HO15" i="2"/>
  <c r="HP15" i="2"/>
  <c r="HQ15" i="2"/>
  <c r="HR15" i="2"/>
  <c r="HS15" i="2"/>
  <c r="HT15" i="2"/>
  <c r="HU15" i="2"/>
  <c r="HV15" i="2"/>
  <c r="HW15" i="2"/>
  <c r="HX15" i="2"/>
  <c r="HY15" i="2"/>
  <c r="HZ15" i="2"/>
  <c r="IA15" i="2"/>
  <c r="IB15" i="2"/>
  <c r="IC15" i="2"/>
  <c r="ID15" i="2"/>
  <c r="IE15" i="2"/>
  <c r="IF15" i="2"/>
  <c r="IG15" i="2"/>
  <c r="IH15" i="2"/>
  <c r="II15" i="2"/>
  <c r="IJ15" i="2"/>
  <c r="IK15" i="2"/>
  <c r="IL15" i="2"/>
  <c r="IM15" i="2"/>
  <c r="IN15" i="2"/>
  <c r="IO15" i="2"/>
  <c r="IP15" i="2"/>
  <c r="IQ15" i="2"/>
  <c r="IR15" i="2"/>
  <c r="IS15" i="2"/>
  <c r="IT15" i="2"/>
  <c r="IU15" i="2"/>
  <c r="IV15" i="2"/>
  <c r="IW15" i="2"/>
  <c r="IX15" i="2"/>
  <c r="IY15" i="2"/>
  <c r="IZ15" i="2"/>
  <c r="JA15" i="2"/>
  <c r="JB15" i="2"/>
  <c r="JC15" i="2"/>
  <c r="JD15" i="2"/>
  <c r="JE15" i="2"/>
  <c r="JF15" i="2"/>
  <c r="JG15" i="2"/>
  <c r="JH15" i="2"/>
  <c r="JI15" i="2"/>
  <c r="JJ15" i="2"/>
  <c r="JK15" i="2"/>
  <c r="JL15" i="2"/>
  <c r="JM15" i="2"/>
  <c r="JN15" i="2"/>
  <c r="JO15" i="2"/>
  <c r="JP15" i="2"/>
  <c r="JQ15" i="2"/>
  <c r="JR15" i="2"/>
  <c r="JS15" i="2"/>
  <c r="FU16" i="2"/>
  <c r="FV16" i="2"/>
  <c r="FW16" i="2"/>
  <c r="FX16" i="2"/>
  <c r="FY16" i="2"/>
  <c r="FZ16" i="2"/>
  <c r="GA16" i="2"/>
  <c r="GB16" i="2"/>
  <c r="GC16" i="2"/>
  <c r="GD16" i="2"/>
  <c r="GE16" i="2"/>
  <c r="GF16" i="2"/>
  <c r="GG16" i="2"/>
  <c r="GH16" i="2"/>
  <c r="GI16" i="2"/>
  <c r="GJ16" i="2"/>
  <c r="GK16" i="2"/>
  <c r="GL16" i="2"/>
  <c r="GM16" i="2"/>
  <c r="GN16" i="2"/>
  <c r="GO16" i="2"/>
  <c r="GP16" i="2"/>
  <c r="GQ16" i="2"/>
  <c r="GR16" i="2"/>
  <c r="GS16" i="2"/>
  <c r="GT16" i="2"/>
  <c r="GU16" i="2"/>
  <c r="GV16" i="2"/>
  <c r="GW16" i="2"/>
  <c r="GX16" i="2"/>
  <c r="GY16" i="2"/>
  <c r="GZ16" i="2"/>
  <c r="HA16" i="2"/>
  <c r="HB16" i="2"/>
  <c r="HC16" i="2"/>
  <c r="HD16" i="2"/>
  <c r="HE16" i="2"/>
  <c r="HF16" i="2"/>
  <c r="HG16" i="2"/>
  <c r="HH16" i="2"/>
  <c r="HI16" i="2"/>
  <c r="HJ16" i="2"/>
  <c r="HK16" i="2"/>
  <c r="HL16" i="2"/>
  <c r="HM16" i="2"/>
  <c r="HN16" i="2"/>
  <c r="HO16" i="2"/>
  <c r="HP16" i="2"/>
  <c r="HQ16" i="2"/>
  <c r="HR16" i="2"/>
  <c r="HS16" i="2"/>
  <c r="HT16" i="2"/>
  <c r="HU16" i="2"/>
  <c r="HV16" i="2"/>
  <c r="HW16" i="2"/>
  <c r="HX16" i="2"/>
  <c r="HY16" i="2"/>
  <c r="HZ16" i="2"/>
  <c r="IA16" i="2"/>
  <c r="IB16" i="2"/>
  <c r="IC16" i="2"/>
  <c r="ID16" i="2"/>
  <c r="IE16" i="2"/>
  <c r="IF16" i="2"/>
  <c r="IG16" i="2"/>
  <c r="IH16" i="2"/>
  <c r="II16" i="2"/>
  <c r="IJ16" i="2"/>
  <c r="IK16" i="2"/>
  <c r="IL16" i="2"/>
  <c r="IM16" i="2"/>
  <c r="IN16" i="2"/>
  <c r="IO16" i="2"/>
  <c r="IP16" i="2"/>
  <c r="IQ16" i="2"/>
  <c r="IR16" i="2"/>
  <c r="IS16" i="2"/>
  <c r="IT16" i="2"/>
  <c r="IU16" i="2"/>
  <c r="IV16" i="2"/>
  <c r="IW16" i="2"/>
  <c r="IX16" i="2"/>
  <c r="IY16" i="2"/>
  <c r="IZ16" i="2"/>
  <c r="JA16" i="2"/>
  <c r="JB16" i="2"/>
  <c r="JC16" i="2"/>
  <c r="JD16" i="2"/>
  <c r="JE16" i="2"/>
  <c r="JF16" i="2"/>
  <c r="JG16" i="2"/>
  <c r="JH16" i="2"/>
  <c r="JI16" i="2"/>
  <c r="JJ16" i="2"/>
  <c r="JK16" i="2"/>
  <c r="JL16" i="2"/>
  <c r="JM16" i="2"/>
  <c r="JN16" i="2"/>
  <c r="JO16" i="2"/>
  <c r="JP16" i="2"/>
  <c r="JQ16" i="2"/>
  <c r="JR16" i="2"/>
  <c r="JS16" i="2"/>
  <c r="FU17" i="2"/>
  <c r="FV17" i="2"/>
  <c r="FW17" i="2"/>
  <c r="FX17" i="2"/>
  <c r="FY17" i="2"/>
  <c r="FZ17" i="2"/>
  <c r="GA17" i="2"/>
  <c r="GB17" i="2"/>
  <c r="GC17" i="2"/>
  <c r="GD17" i="2"/>
  <c r="GE17" i="2"/>
  <c r="GF17" i="2"/>
  <c r="GG17" i="2"/>
  <c r="GH17" i="2"/>
  <c r="GI17" i="2"/>
  <c r="GJ17" i="2"/>
  <c r="GK17" i="2"/>
  <c r="GL17" i="2"/>
  <c r="GM17" i="2"/>
  <c r="GN17" i="2"/>
  <c r="GO17" i="2"/>
  <c r="GP17" i="2"/>
  <c r="GQ17" i="2"/>
  <c r="GR17" i="2"/>
  <c r="GS17" i="2"/>
  <c r="GT17" i="2"/>
  <c r="GU17" i="2"/>
  <c r="GV17" i="2"/>
  <c r="GW17" i="2"/>
  <c r="GX17" i="2"/>
  <c r="GY17" i="2"/>
  <c r="GZ17" i="2"/>
  <c r="HA17" i="2"/>
  <c r="HB17" i="2"/>
  <c r="HC17" i="2"/>
  <c r="HD17" i="2"/>
  <c r="HE17" i="2"/>
  <c r="HF17" i="2"/>
  <c r="HG17" i="2"/>
  <c r="HH17" i="2"/>
  <c r="HI17" i="2"/>
  <c r="HJ17" i="2"/>
  <c r="HK17" i="2"/>
  <c r="HL17" i="2"/>
  <c r="HM17" i="2"/>
  <c r="HN17" i="2"/>
  <c r="HO17" i="2"/>
  <c r="HP17" i="2"/>
  <c r="HQ17" i="2"/>
  <c r="HR17" i="2"/>
  <c r="HS17" i="2"/>
  <c r="HT17" i="2"/>
  <c r="HU17" i="2"/>
  <c r="HV17" i="2"/>
  <c r="HW17" i="2"/>
  <c r="HX17" i="2"/>
  <c r="HY17" i="2"/>
  <c r="HZ17" i="2"/>
  <c r="IA17" i="2"/>
  <c r="IB17" i="2"/>
  <c r="IC17" i="2"/>
  <c r="ID17" i="2"/>
  <c r="IE17" i="2"/>
  <c r="IF17" i="2"/>
  <c r="IG17" i="2"/>
  <c r="IH17" i="2"/>
  <c r="II17" i="2"/>
  <c r="IJ17" i="2"/>
  <c r="IK17" i="2"/>
  <c r="IL17" i="2"/>
  <c r="IM17" i="2"/>
  <c r="IN17" i="2"/>
  <c r="IO17" i="2"/>
  <c r="IP17" i="2"/>
  <c r="IQ17" i="2"/>
  <c r="IR17" i="2"/>
  <c r="IS17" i="2"/>
  <c r="IT17" i="2"/>
  <c r="IU17" i="2"/>
  <c r="IV17" i="2"/>
  <c r="IW17" i="2"/>
  <c r="IX17" i="2"/>
  <c r="IY17" i="2"/>
  <c r="IZ17" i="2"/>
  <c r="JA17" i="2"/>
  <c r="JB17" i="2"/>
  <c r="JC17" i="2"/>
  <c r="JD17" i="2"/>
  <c r="JE17" i="2"/>
  <c r="JF17" i="2"/>
  <c r="JG17" i="2"/>
  <c r="JH17" i="2"/>
  <c r="JI17" i="2"/>
  <c r="JJ17" i="2"/>
  <c r="JK17" i="2"/>
  <c r="JL17" i="2"/>
  <c r="JM17" i="2"/>
  <c r="JN17" i="2"/>
  <c r="JO17" i="2"/>
  <c r="JP17" i="2"/>
  <c r="JQ17" i="2"/>
  <c r="JR17" i="2"/>
  <c r="JS17" i="2"/>
  <c r="FU18" i="2"/>
  <c r="FV18" i="2"/>
  <c r="FW18" i="2"/>
  <c r="FX18" i="2"/>
  <c r="FY18" i="2"/>
  <c r="FZ18" i="2"/>
  <c r="GA18" i="2"/>
  <c r="GB18" i="2"/>
  <c r="GC18" i="2"/>
  <c r="GD18" i="2"/>
  <c r="GE18" i="2"/>
  <c r="GF18" i="2"/>
  <c r="GG18" i="2"/>
  <c r="GH18" i="2"/>
  <c r="GI18" i="2"/>
  <c r="GJ18" i="2"/>
  <c r="GK18" i="2"/>
  <c r="GL18" i="2"/>
  <c r="GM18" i="2"/>
  <c r="GN18" i="2"/>
  <c r="GO18" i="2"/>
  <c r="GP18" i="2"/>
  <c r="GQ18" i="2"/>
  <c r="GR18" i="2"/>
  <c r="GS18" i="2"/>
  <c r="GT18" i="2"/>
  <c r="GU18" i="2"/>
  <c r="GV18" i="2"/>
  <c r="GW18" i="2"/>
  <c r="GX18" i="2"/>
  <c r="GY18" i="2"/>
  <c r="GZ18" i="2"/>
  <c r="HA18" i="2"/>
  <c r="HB18" i="2"/>
  <c r="HC18" i="2"/>
  <c r="HD18" i="2"/>
  <c r="HE18" i="2"/>
  <c r="HF18" i="2"/>
  <c r="HG18" i="2"/>
  <c r="HH18" i="2"/>
  <c r="HI18" i="2"/>
  <c r="HJ18" i="2"/>
  <c r="HK18" i="2"/>
  <c r="HL18" i="2"/>
  <c r="HM18" i="2"/>
  <c r="HN18" i="2"/>
  <c r="HO18" i="2"/>
  <c r="HP18" i="2"/>
  <c r="HQ18" i="2"/>
  <c r="HR18" i="2"/>
  <c r="HS18" i="2"/>
  <c r="HT18" i="2"/>
  <c r="HU18" i="2"/>
  <c r="HV18" i="2"/>
  <c r="HW18" i="2"/>
  <c r="HX18" i="2"/>
  <c r="HY18" i="2"/>
  <c r="HZ18" i="2"/>
  <c r="IA18" i="2"/>
  <c r="IB18" i="2"/>
  <c r="IC18" i="2"/>
  <c r="ID18" i="2"/>
  <c r="IE18" i="2"/>
  <c r="IF18" i="2"/>
  <c r="IG18" i="2"/>
  <c r="IH18" i="2"/>
  <c r="II18" i="2"/>
  <c r="IJ18" i="2"/>
  <c r="IK18" i="2"/>
  <c r="IL18" i="2"/>
  <c r="IM18" i="2"/>
  <c r="IN18" i="2"/>
  <c r="IO18" i="2"/>
  <c r="IP18" i="2"/>
  <c r="IQ18" i="2"/>
  <c r="IR18" i="2"/>
  <c r="IS18" i="2"/>
  <c r="IT18" i="2"/>
  <c r="IU18" i="2"/>
  <c r="IV18" i="2"/>
  <c r="IW18" i="2"/>
  <c r="IX18" i="2"/>
  <c r="IY18" i="2"/>
  <c r="IZ18" i="2"/>
  <c r="JA18" i="2"/>
  <c r="JB18" i="2"/>
  <c r="JC18" i="2"/>
  <c r="JD18" i="2"/>
  <c r="JE18" i="2"/>
  <c r="JF18" i="2"/>
  <c r="JG18" i="2"/>
  <c r="JH18" i="2"/>
  <c r="JI18" i="2"/>
  <c r="JJ18" i="2"/>
  <c r="JK18" i="2"/>
  <c r="JL18" i="2"/>
  <c r="JM18" i="2"/>
  <c r="JN18" i="2"/>
  <c r="JO18" i="2"/>
  <c r="JP18" i="2"/>
  <c r="JQ18" i="2"/>
  <c r="JR18" i="2"/>
  <c r="JS18" i="2"/>
  <c r="FU19" i="2"/>
  <c r="FV19" i="2"/>
  <c r="FW19" i="2"/>
  <c r="FX19" i="2"/>
  <c r="FY19" i="2"/>
  <c r="FZ19" i="2"/>
  <c r="GA19" i="2"/>
  <c r="GB19" i="2"/>
  <c r="GC19" i="2"/>
  <c r="GD19" i="2"/>
  <c r="GE19" i="2"/>
  <c r="GF19" i="2"/>
  <c r="GG19" i="2"/>
  <c r="GH19" i="2"/>
  <c r="GI19" i="2"/>
  <c r="GJ19" i="2"/>
  <c r="GK19" i="2"/>
  <c r="GL19" i="2"/>
  <c r="GM19" i="2"/>
  <c r="GN19" i="2"/>
  <c r="GO19" i="2"/>
  <c r="GP19" i="2"/>
  <c r="GQ19" i="2"/>
  <c r="GR19" i="2"/>
  <c r="GS19" i="2"/>
  <c r="GT19" i="2"/>
  <c r="GU19" i="2"/>
  <c r="GV19" i="2"/>
  <c r="GW19" i="2"/>
  <c r="GX19" i="2"/>
  <c r="GY19" i="2"/>
  <c r="GZ19" i="2"/>
  <c r="HA19" i="2"/>
  <c r="HB19" i="2"/>
  <c r="HC19" i="2"/>
  <c r="HD19" i="2"/>
  <c r="HE19" i="2"/>
  <c r="HF19" i="2"/>
  <c r="HG19" i="2"/>
  <c r="HH19" i="2"/>
  <c r="HI19" i="2"/>
  <c r="HJ19" i="2"/>
  <c r="HK19" i="2"/>
  <c r="HL19" i="2"/>
  <c r="HM19" i="2"/>
  <c r="HN19" i="2"/>
  <c r="HO19" i="2"/>
  <c r="HP19" i="2"/>
  <c r="HQ19" i="2"/>
  <c r="HR19" i="2"/>
  <c r="HS19" i="2"/>
  <c r="HT19" i="2"/>
  <c r="HU19" i="2"/>
  <c r="HV19" i="2"/>
  <c r="HW19" i="2"/>
  <c r="HX19" i="2"/>
  <c r="HY19" i="2"/>
  <c r="HZ19" i="2"/>
  <c r="IA19" i="2"/>
  <c r="IB19" i="2"/>
  <c r="IC19" i="2"/>
  <c r="ID19" i="2"/>
  <c r="IE19" i="2"/>
  <c r="IF19" i="2"/>
  <c r="IG19" i="2"/>
  <c r="IH19" i="2"/>
  <c r="II19" i="2"/>
  <c r="IJ19" i="2"/>
  <c r="IK19" i="2"/>
  <c r="IL19" i="2"/>
  <c r="IM19" i="2"/>
  <c r="IN19" i="2"/>
  <c r="IO19" i="2"/>
  <c r="IP19" i="2"/>
  <c r="IQ19" i="2"/>
  <c r="IR19" i="2"/>
  <c r="IS19" i="2"/>
  <c r="IT19" i="2"/>
  <c r="IU19" i="2"/>
  <c r="IV19" i="2"/>
  <c r="IW19" i="2"/>
  <c r="IX19" i="2"/>
  <c r="IY19" i="2"/>
  <c r="IZ19" i="2"/>
  <c r="JA19" i="2"/>
  <c r="JB19" i="2"/>
  <c r="JC19" i="2"/>
  <c r="JD19" i="2"/>
  <c r="JE19" i="2"/>
  <c r="JF19" i="2"/>
  <c r="JG19" i="2"/>
  <c r="JH19" i="2"/>
  <c r="JI19" i="2"/>
  <c r="JJ19" i="2"/>
  <c r="JK19" i="2"/>
  <c r="JL19" i="2"/>
  <c r="JM19" i="2"/>
  <c r="JN19" i="2"/>
  <c r="JO19" i="2"/>
  <c r="JP19" i="2"/>
  <c r="JQ19" i="2"/>
  <c r="JR19" i="2"/>
  <c r="JS19" i="2"/>
  <c r="FU20" i="2"/>
  <c r="FV20" i="2"/>
  <c r="FW20" i="2"/>
  <c r="FX20" i="2"/>
  <c r="FY20" i="2"/>
  <c r="FZ20" i="2"/>
  <c r="GA20" i="2"/>
  <c r="GB20" i="2"/>
  <c r="GC20" i="2"/>
  <c r="GD20" i="2"/>
  <c r="GE20" i="2"/>
  <c r="GF20" i="2"/>
  <c r="GG20" i="2"/>
  <c r="GH20" i="2"/>
  <c r="GI20" i="2"/>
  <c r="GJ20" i="2"/>
  <c r="GK20" i="2"/>
  <c r="GL20" i="2"/>
  <c r="GM20" i="2"/>
  <c r="GN20" i="2"/>
  <c r="GO20" i="2"/>
  <c r="GP20" i="2"/>
  <c r="GQ20" i="2"/>
  <c r="GR20" i="2"/>
  <c r="GS20" i="2"/>
  <c r="GT20" i="2"/>
  <c r="GU20" i="2"/>
  <c r="GV20" i="2"/>
  <c r="GW20" i="2"/>
  <c r="GX20" i="2"/>
  <c r="GY20" i="2"/>
  <c r="GZ20" i="2"/>
  <c r="HA20" i="2"/>
  <c r="HB20" i="2"/>
  <c r="HC20" i="2"/>
  <c r="HD20" i="2"/>
  <c r="HE20" i="2"/>
  <c r="HF20" i="2"/>
  <c r="HG20" i="2"/>
  <c r="HH20" i="2"/>
  <c r="HI20" i="2"/>
  <c r="HJ20" i="2"/>
  <c r="HK20" i="2"/>
  <c r="HL20" i="2"/>
  <c r="HM20" i="2"/>
  <c r="HN20" i="2"/>
  <c r="HO20" i="2"/>
  <c r="HP20" i="2"/>
  <c r="HQ20" i="2"/>
  <c r="HR20" i="2"/>
  <c r="HS20" i="2"/>
  <c r="HT20" i="2"/>
  <c r="HU20" i="2"/>
  <c r="HV20" i="2"/>
  <c r="HW20" i="2"/>
  <c r="HX20" i="2"/>
  <c r="HY20" i="2"/>
  <c r="HZ20" i="2"/>
  <c r="IA20" i="2"/>
  <c r="IB20" i="2"/>
  <c r="IC20" i="2"/>
  <c r="ID20" i="2"/>
  <c r="IE20" i="2"/>
  <c r="IF20" i="2"/>
  <c r="IG20" i="2"/>
  <c r="IH20" i="2"/>
  <c r="II20" i="2"/>
  <c r="IJ20" i="2"/>
  <c r="IK20" i="2"/>
  <c r="IL20" i="2"/>
  <c r="IM20" i="2"/>
  <c r="IN20" i="2"/>
  <c r="IO20" i="2"/>
  <c r="IP20" i="2"/>
  <c r="IQ20" i="2"/>
  <c r="IR20" i="2"/>
  <c r="IS20" i="2"/>
  <c r="IT20" i="2"/>
  <c r="IU20" i="2"/>
  <c r="IV20" i="2"/>
  <c r="IW20" i="2"/>
  <c r="IX20" i="2"/>
  <c r="IY20" i="2"/>
  <c r="IZ20" i="2"/>
  <c r="JA20" i="2"/>
  <c r="JB20" i="2"/>
  <c r="JC20" i="2"/>
  <c r="JD20" i="2"/>
  <c r="JE20" i="2"/>
  <c r="JF20" i="2"/>
  <c r="JG20" i="2"/>
  <c r="JH20" i="2"/>
  <c r="JI20" i="2"/>
  <c r="JJ20" i="2"/>
  <c r="JK20" i="2"/>
  <c r="JL20" i="2"/>
  <c r="JM20" i="2"/>
  <c r="JN20" i="2"/>
  <c r="JO20" i="2"/>
  <c r="JP20" i="2"/>
  <c r="JQ20" i="2"/>
  <c r="JR20" i="2"/>
  <c r="JS20" i="2"/>
  <c r="FU21" i="2"/>
  <c r="FV21" i="2"/>
  <c r="FW21" i="2"/>
  <c r="FX21" i="2"/>
  <c r="FY21" i="2"/>
  <c r="FZ21" i="2"/>
  <c r="GA21" i="2"/>
  <c r="GB21" i="2"/>
  <c r="GC21" i="2"/>
  <c r="GD21" i="2"/>
  <c r="GE21" i="2"/>
  <c r="GF21" i="2"/>
  <c r="GG21" i="2"/>
  <c r="GH21" i="2"/>
  <c r="GI21" i="2"/>
  <c r="GJ21" i="2"/>
  <c r="GK21" i="2"/>
  <c r="GL21" i="2"/>
  <c r="GM21" i="2"/>
  <c r="GN21" i="2"/>
  <c r="GO21" i="2"/>
  <c r="GP21" i="2"/>
  <c r="GQ21" i="2"/>
  <c r="GR21" i="2"/>
  <c r="GS21" i="2"/>
  <c r="GT21" i="2"/>
  <c r="GU21" i="2"/>
  <c r="GV21" i="2"/>
  <c r="GW21" i="2"/>
  <c r="GX21" i="2"/>
  <c r="GY21" i="2"/>
  <c r="GZ21" i="2"/>
  <c r="HA21" i="2"/>
  <c r="HB21" i="2"/>
  <c r="HC21" i="2"/>
  <c r="HD21" i="2"/>
  <c r="HE21" i="2"/>
  <c r="HF21" i="2"/>
  <c r="HG21" i="2"/>
  <c r="HH21" i="2"/>
  <c r="HI21" i="2"/>
  <c r="HJ21" i="2"/>
  <c r="HK21" i="2"/>
  <c r="HL21" i="2"/>
  <c r="HM21" i="2"/>
  <c r="HN21" i="2"/>
  <c r="HO21" i="2"/>
  <c r="HP21" i="2"/>
  <c r="HQ21" i="2"/>
  <c r="HR21" i="2"/>
  <c r="HS21" i="2"/>
  <c r="HT21" i="2"/>
  <c r="HU21" i="2"/>
  <c r="HV21" i="2"/>
  <c r="HW21" i="2"/>
  <c r="HX21" i="2"/>
  <c r="HY21" i="2"/>
  <c r="HZ21" i="2"/>
  <c r="IA21" i="2"/>
  <c r="IB21" i="2"/>
  <c r="IC21" i="2"/>
  <c r="ID21" i="2"/>
  <c r="IE21" i="2"/>
  <c r="IF21" i="2"/>
  <c r="IG21" i="2"/>
  <c r="IH21" i="2"/>
  <c r="II21" i="2"/>
  <c r="IJ21" i="2"/>
  <c r="IK21" i="2"/>
  <c r="IL21" i="2"/>
  <c r="IM21" i="2"/>
  <c r="IN21" i="2"/>
  <c r="IO21" i="2"/>
  <c r="IP21" i="2"/>
  <c r="IQ21" i="2"/>
  <c r="IR21" i="2"/>
  <c r="IS21" i="2"/>
  <c r="IT21" i="2"/>
  <c r="IU21" i="2"/>
  <c r="IV21" i="2"/>
  <c r="IW21" i="2"/>
  <c r="IX21" i="2"/>
  <c r="IY21" i="2"/>
  <c r="IZ21" i="2"/>
  <c r="JA21" i="2"/>
  <c r="JB21" i="2"/>
  <c r="JC21" i="2"/>
  <c r="JD21" i="2"/>
  <c r="JE21" i="2"/>
  <c r="JF21" i="2"/>
  <c r="JG21" i="2"/>
  <c r="JH21" i="2"/>
  <c r="JI21" i="2"/>
  <c r="JJ21" i="2"/>
  <c r="JK21" i="2"/>
  <c r="JL21" i="2"/>
  <c r="JM21" i="2"/>
  <c r="JN21" i="2"/>
  <c r="JO21" i="2"/>
  <c r="JP21" i="2"/>
  <c r="JQ21" i="2"/>
  <c r="JR21" i="2"/>
  <c r="JS21" i="2"/>
  <c r="FU22" i="2"/>
  <c r="FV22" i="2"/>
  <c r="FW22" i="2"/>
  <c r="FX22" i="2"/>
  <c r="FY22" i="2"/>
  <c r="FZ22" i="2"/>
  <c r="GA22" i="2"/>
  <c r="GB22" i="2"/>
  <c r="GC22" i="2"/>
  <c r="GD22" i="2"/>
  <c r="GE22" i="2"/>
  <c r="GF22" i="2"/>
  <c r="GG22" i="2"/>
  <c r="GH22" i="2"/>
  <c r="GI22" i="2"/>
  <c r="GJ22" i="2"/>
  <c r="GK22" i="2"/>
  <c r="GL22" i="2"/>
  <c r="GM22" i="2"/>
  <c r="GN22" i="2"/>
  <c r="GO22" i="2"/>
  <c r="GP22" i="2"/>
  <c r="GQ22" i="2"/>
  <c r="GR22" i="2"/>
  <c r="GS22" i="2"/>
  <c r="GT22" i="2"/>
  <c r="GU22" i="2"/>
  <c r="GV22" i="2"/>
  <c r="GW22" i="2"/>
  <c r="GX22" i="2"/>
  <c r="GY22" i="2"/>
  <c r="GZ22" i="2"/>
  <c r="HA22" i="2"/>
  <c r="HB22" i="2"/>
  <c r="HC22" i="2"/>
  <c r="HD22" i="2"/>
  <c r="HE22" i="2"/>
  <c r="HF22" i="2"/>
  <c r="HG22" i="2"/>
  <c r="HH22" i="2"/>
  <c r="HI22" i="2"/>
  <c r="HJ22" i="2"/>
  <c r="HK22" i="2"/>
  <c r="HL22" i="2"/>
  <c r="HM22" i="2"/>
  <c r="HN22" i="2"/>
  <c r="HO22" i="2"/>
  <c r="HP22" i="2"/>
  <c r="HQ22" i="2"/>
  <c r="HR22" i="2"/>
  <c r="HS22" i="2"/>
  <c r="HT22" i="2"/>
  <c r="HU22" i="2"/>
  <c r="HV22" i="2"/>
  <c r="HW22" i="2"/>
  <c r="HX22" i="2"/>
  <c r="HY22" i="2"/>
  <c r="HZ22" i="2"/>
  <c r="IA22" i="2"/>
  <c r="IB22" i="2"/>
  <c r="IC22" i="2"/>
  <c r="ID22" i="2"/>
  <c r="IE22" i="2"/>
  <c r="IF22" i="2"/>
  <c r="IG22" i="2"/>
  <c r="IH22" i="2"/>
  <c r="II22" i="2"/>
  <c r="IJ22" i="2"/>
  <c r="IK22" i="2"/>
  <c r="IL22" i="2"/>
  <c r="IM22" i="2"/>
  <c r="IN22" i="2"/>
  <c r="IO22" i="2"/>
  <c r="IP22" i="2"/>
  <c r="IQ22" i="2"/>
  <c r="IR22" i="2"/>
  <c r="IS22" i="2"/>
  <c r="IT22" i="2"/>
  <c r="IU22" i="2"/>
  <c r="IV22" i="2"/>
  <c r="IW22" i="2"/>
  <c r="IX22" i="2"/>
  <c r="IY22" i="2"/>
  <c r="IZ22" i="2"/>
  <c r="JA22" i="2"/>
  <c r="JB22" i="2"/>
  <c r="JC22" i="2"/>
  <c r="JD22" i="2"/>
  <c r="JE22" i="2"/>
  <c r="JF22" i="2"/>
  <c r="JG22" i="2"/>
  <c r="JH22" i="2"/>
  <c r="JI22" i="2"/>
  <c r="JJ22" i="2"/>
  <c r="JK22" i="2"/>
  <c r="JL22" i="2"/>
  <c r="JM22" i="2"/>
  <c r="JN22" i="2"/>
  <c r="JO22" i="2"/>
  <c r="JP22" i="2"/>
  <c r="JQ22" i="2"/>
  <c r="JR22" i="2"/>
  <c r="JS22" i="2"/>
  <c r="FU23" i="2"/>
  <c r="FV23" i="2"/>
  <c r="FW23" i="2"/>
  <c r="FX23" i="2"/>
  <c r="FY23" i="2"/>
  <c r="FZ23" i="2"/>
  <c r="GA23" i="2"/>
  <c r="GB23" i="2"/>
  <c r="GC23" i="2"/>
  <c r="GD23" i="2"/>
  <c r="GE23" i="2"/>
  <c r="GF23" i="2"/>
  <c r="GG23" i="2"/>
  <c r="GH23" i="2"/>
  <c r="GI23" i="2"/>
  <c r="GJ23" i="2"/>
  <c r="GK23" i="2"/>
  <c r="GL23" i="2"/>
  <c r="GM23" i="2"/>
  <c r="GN23" i="2"/>
  <c r="GO23" i="2"/>
  <c r="GP23" i="2"/>
  <c r="GQ23" i="2"/>
  <c r="GR23" i="2"/>
  <c r="GS23" i="2"/>
  <c r="GT23" i="2"/>
  <c r="GU23" i="2"/>
  <c r="GV23" i="2"/>
  <c r="GW23" i="2"/>
  <c r="GX23" i="2"/>
  <c r="GY23" i="2"/>
  <c r="GZ23" i="2"/>
  <c r="HA23" i="2"/>
  <c r="HB23" i="2"/>
  <c r="HC23" i="2"/>
  <c r="HD23" i="2"/>
  <c r="HE23" i="2"/>
  <c r="HF23" i="2"/>
  <c r="HG23" i="2"/>
  <c r="HH23" i="2"/>
  <c r="HI23" i="2"/>
  <c r="HJ23" i="2"/>
  <c r="HK23" i="2"/>
  <c r="HL23" i="2"/>
  <c r="HM23" i="2"/>
  <c r="HN23" i="2"/>
  <c r="HO23" i="2"/>
  <c r="HP23" i="2"/>
  <c r="HQ23" i="2"/>
  <c r="HR23" i="2"/>
  <c r="HS23" i="2"/>
  <c r="HT23" i="2"/>
  <c r="HU23" i="2"/>
  <c r="HV23" i="2"/>
  <c r="HW23" i="2"/>
  <c r="HX23" i="2"/>
  <c r="HY23" i="2"/>
  <c r="HZ23" i="2"/>
  <c r="IA23" i="2"/>
  <c r="IB23" i="2"/>
  <c r="IC23" i="2"/>
  <c r="ID23" i="2"/>
  <c r="IE23" i="2"/>
  <c r="IF23" i="2"/>
  <c r="IG23" i="2"/>
  <c r="IH23" i="2"/>
  <c r="II23" i="2"/>
  <c r="IJ23" i="2"/>
  <c r="IK23" i="2"/>
  <c r="IL23" i="2"/>
  <c r="IM23" i="2"/>
  <c r="IN23" i="2"/>
  <c r="IO23" i="2"/>
  <c r="IP23" i="2"/>
  <c r="IQ23" i="2"/>
  <c r="IR23" i="2"/>
  <c r="IS23" i="2"/>
  <c r="IT23" i="2"/>
  <c r="IU23" i="2"/>
  <c r="IV23" i="2"/>
  <c r="IW23" i="2"/>
  <c r="IX23" i="2"/>
  <c r="IY23" i="2"/>
  <c r="IZ23" i="2"/>
  <c r="JA23" i="2"/>
  <c r="JB23" i="2"/>
  <c r="JC23" i="2"/>
  <c r="JD23" i="2"/>
  <c r="JE23" i="2"/>
  <c r="JF23" i="2"/>
  <c r="JG23" i="2"/>
  <c r="JH23" i="2"/>
  <c r="JI23" i="2"/>
  <c r="JJ23" i="2"/>
  <c r="JK23" i="2"/>
  <c r="JL23" i="2"/>
  <c r="JM23" i="2"/>
  <c r="JN23" i="2"/>
  <c r="JO23" i="2"/>
  <c r="JP23" i="2"/>
  <c r="JQ23" i="2"/>
  <c r="JR23" i="2"/>
  <c r="JS23" i="2"/>
  <c r="FU24" i="2"/>
  <c r="FV24" i="2"/>
  <c r="FW24" i="2"/>
  <c r="FX24" i="2"/>
  <c r="FY24" i="2"/>
  <c r="FZ24" i="2"/>
  <c r="GA24" i="2"/>
  <c r="GB24" i="2"/>
  <c r="GC24" i="2"/>
  <c r="GD24" i="2"/>
  <c r="GE24" i="2"/>
  <c r="GF24" i="2"/>
  <c r="GG24" i="2"/>
  <c r="GH24" i="2"/>
  <c r="GI24" i="2"/>
  <c r="GJ24" i="2"/>
  <c r="GK24" i="2"/>
  <c r="GL24" i="2"/>
  <c r="GM24" i="2"/>
  <c r="GN24" i="2"/>
  <c r="GO24" i="2"/>
  <c r="GP24" i="2"/>
  <c r="GQ24" i="2"/>
  <c r="GR24" i="2"/>
  <c r="GS24" i="2"/>
  <c r="GT24" i="2"/>
  <c r="GU24" i="2"/>
  <c r="GV24" i="2"/>
  <c r="GW24" i="2"/>
  <c r="GX24" i="2"/>
  <c r="GY24" i="2"/>
  <c r="GZ24" i="2"/>
  <c r="HA24" i="2"/>
  <c r="HB24" i="2"/>
  <c r="HC24" i="2"/>
  <c r="HD24" i="2"/>
  <c r="HE24" i="2"/>
  <c r="HF24" i="2"/>
  <c r="HG24" i="2"/>
  <c r="HH24" i="2"/>
  <c r="HI24" i="2"/>
  <c r="HJ24" i="2"/>
  <c r="HK24" i="2"/>
  <c r="HL24" i="2"/>
  <c r="HM24" i="2"/>
  <c r="HN24" i="2"/>
  <c r="HO24" i="2"/>
  <c r="HP24" i="2"/>
  <c r="HQ24" i="2"/>
  <c r="HR24" i="2"/>
  <c r="HS24" i="2"/>
  <c r="HT24" i="2"/>
  <c r="HU24" i="2"/>
  <c r="HV24" i="2"/>
  <c r="HW24" i="2"/>
  <c r="HX24" i="2"/>
  <c r="HY24" i="2"/>
  <c r="HZ24" i="2"/>
  <c r="IA24" i="2"/>
  <c r="IB24" i="2"/>
  <c r="IC24" i="2"/>
  <c r="ID24" i="2"/>
  <c r="IE24" i="2"/>
  <c r="IF24" i="2"/>
  <c r="IG24" i="2"/>
  <c r="IH24" i="2"/>
  <c r="II24" i="2"/>
  <c r="IJ24" i="2"/>
  <c r="IK24" i="2"/>
  <c r="IL24" i="2"/>
  <c r="IM24" i="2"/>
  <c r="IN24" i="2"/>
  <c r="IO24" i="2"/>
  <c r="IP24" i="2"/>
  <c r="IQ24" i="2"/>
  <c r="IR24" i="2"/>
  <c r="IS24" i="2"/>
  <c r="IT24" i="2"/>
  <c r="IU24" i="2"/>
  <c r="IV24" i="2"/>
  <c r="IW24" i="2"/>
  <c r="IX24" i="2"/>
  <c r="IY24" i="2"/>
  <c r="IZ24" i="2"/>
  <c r="JA24" i="2"/>
  <c r="JB24" i="2"/>
  <c r="JC24" i="2"/>
  <c r="JD24" i="2"/>
  <c r="JE24" i="2"/>
  <c r="JF24" i="2"/>
  <c r="JG24" i="2"/>
  <c r="JH24" i="2"/>
  <c r="JI24" i="2"/>
  <c r="JJ24" i="2"/>
  <c r="JK24" i="2"/>
  <c r="JL24" i="2"/>
  <c r="JM24" i="2"/>
  <c r="JN24" i="2"/>
  <c r="JO24" i="2"/>
  <c r="JP24" i="2"/>
  <c r="JQ24" i="2"/>
  <c r="JR24" i="2"/>
  <c r="JS24" i="2"/>
  <c r="FU25" i="2"/>
  <c r="FV25" i="2"/>
  <c r="FW25" i="2"/>
  <c r="FX25" i="2"/>
  <c r="FY25" i="2"/>
  <c r="FZ25" i="2"/>
  <c r="GA25" i="2"/>
  <c r="GB25" i="2"/>
  <c r="GC25" i="2"/>
  <c r="GD25" i="2"/>
  <c r="GE25" i="2"/>
  <c r="GF25" i="2"/>
  <c r="GG25" i="2"/>
  <c r="GH25" i="2"/>
  <c r="GI25" i="2"/>
  <c r="GJ25" i="2"/>
  <c r="GK25" i="2"/>
  <c r="GL25" i="2"/>
  <c r="GM25" i="2"/>
  <c r="GN25" i="2"/>
  <c r="GO25" i="2"/>
  <c r="GP25" i="2"/>
  <c r="GQ25" i="2"/>
  <c r="GR25" i="2"/>
  <c r="GS25" i="2"/>
  <c r="GT25" i="2"/>
  <c r="GU25" i="2"/>
  <c r="GV25" i="2"/>
  <c r="GW25" i="2"/>
  <c r="GX25" i="2"/>
  <c r="GY25" i="2"/>
  <c r="GZ25" i="2"/>
  <c r="HA25" i="2"/>
  <c r="HB25" i="2"/>
  <c r="HC25" i="2"/>
  <c r="HD25" i="2"/>
  <c r="HE25" i="2"/>
  <c r="HF25" i="2"/>
  <c r="HG25" i="2"/>
  <c r="HH25" i="2"/>
  <c r="HI25" i="2"/>
  <c r="HJ25" i="2"/>
  <c r="HK25" i="2"/>
  <c r="HL25" i="2"/>
  <c r="HM25" i="2"/>
  <c r="HN25" i="2"/>
  <c r="HO25" i="2"/>
  <c r="HP25" i="2"/>
  <c r="HQ25" i="2"/>
  <c r="HR25" i="2"/>
  <c r="HS25" i="2"/>
  <c r="HT25" i="2"/>
  <c r="HU25" i="2"/>
  <c r="HV25" i="2"/>
  <c r="HW25" i="2"/>
  <c r="HX25" i="2"/>
  <c r="HY25" i="2"/>
  <c r="HZ25" i="2"/>
  <c r="IA25" i="2"/>
  <c r="IB25" i="2"/>
  <c r="IC25" i="2"/>
  <c r="ID25" i="2"/>
  <c r="IE25" i="2"/>
  <c r="IF25" i="2"/>
  <c r="IG25" i="2"/>
  <c r="IH25" i="2"/>
  <c r="II25" i="2"/>
  <c r="IJ25" i="2"/>
  <c r="IK25" i="2"/>
  <c r="IL25" i="2"/>
  <c r="IM25" i="2"/>
  <c r="IN25" i="2"/>
  <c r="IO25" i="2"/>
  <c r="IP25" i="2"/>
  <c r="IQ25" i="2"/>
  <c r="IR25" i="2"/>
  <c r="IS25" i="2"/>
  <c r="IT25" i="2"/>
  <c r="IU25" i="2"/>
  <c r="IV25" i="2"/>
  <c r="IW25" i="2"/>
  <c r="IX25" i="2"/>
  <c r="IY25" i="2"/>
  <c r="IZ25" i="2"/>
  <c r="JA25" i="2"/>
  <c r="JB25" i="2"/>
  <c r="JC25" i="2"/>
  <c r="JD25" i="2"/>
  <c r="JE25" i="2"/>
  <c r="JF25" i="2"/>
  <c r="JG25" i="2"/>
  <c r="JH25" i="2"/>
  <c r="JI25" i="2"/>
  <c r="JJ25" i="2"/>
  <c r="JK25" i="2"/>
  <c r="JL25" i="2"/>
  <c r="JM25" i="2"/>
  <c r="JN25" i="2"/>
  <c r="JO25" i="2"/>
  <c r="JP25" i="2"/>
  <c r="JQ25" i="2"/>
  <c r="JR25" i="2"/>
  <c r="JS25" i="2"/>
  <c r="FU26" i="2"/>
  <c r="FV26" i="2"/>
  <c r="FW26" i="2"/>
  <c r="FX26" i="2"/>
  <c r="FY26" i="2"/>
  <c r="FZ26" i="2"/>
  <c r="GA26" i="2"/>
  <c r="GB26" i="2"/>
  <c r="GC26" i="2"/>
  <c r="GD26" i="2"/>
  <c r="GE26" i="2"/>
  <c r="GF26" i="2"/>
  <c r="GG26" i="2"/>
  <c r="GH26" i="2"/>
  <c r="GI26" i="2"/>
  <c r="GJ26" i="2"/>
  <c r="GK26" i="2"/>
  <c r="GL26" i="2"/>
  <c r="GM26" i="2"/>
  <c r="GN26" i="2"/>
  <c r="GO26" i="2"/>
  <c r="GP26" i="2"/>
  <c r="GQ26" i="2"/>
  <c r="GR26" i="2"/>
  <c r="GS26" i="2"/>
  <c r="GT26" i="2"/>
  <c r="GU26" i="2"/>
  <c r="GV26" i="2"/>
  <c r="GW26" i="2"/>
  <c r="GX26" i="2"/>
  <c r="GY26" i="2"/>
  <c r="GZ26" i="2"/>
  <c r="HA26" i="2"/>
  <c r="HB26" i="2"/>
  <c r="HC26" i="2"/>
  <c r="HD26" i="2"/>
  <c r="HE26" i="2"/>
  <c r="HF26" i="2"/>
  <c r="HG26" i="2"/>
  <c r="HH26" i="2"/>
  <c r="HI26" i="2"/>
  <c r="HJ26" i="2"/>
  <c r="HK26" i="2"/>
  <c r="HL26" i="2"/>
  <c r="HM26" i="2"/>
  <c r="HN26" i="2"/>
  <c r="HO26" i="2"/>
  <c r="HP26" i="2"/>
  <c r="HQ26" i="2"/>
  <c r="HR26" i="2"/>
  <c r="HS26" i="2"/>
  <c r="HT26" i="2"/>
  <c r="HU26" i="2"/>
  <c r="HV26" i="2"/>
  <c r="HW26" i="2"/>
  <c r="HX26" i="2"/>
  <c r="HY26" i="2"/>
  <c r="HZ26" i="2"/>
  <c r="IA26" i="2"/>
  <c r="IB26" i="2"/>
  <c r="IC26" i="2"/>
  <c r="ID26" i="2"/>
  <c r="IE26" i="2"/>
  <c r="IF26" i="2"/>
  <c r="IG26" i="2"/>
  <c r="IH26" i="2"/>
  <c r="II26" i="2"/>
  <c r="IJ26" i="2"/>
  <c r="IK26" i="2"/>
  <c r="IL26" i="2"/>
  <c r="IM26" i="2"/>
  <c r="IN26" i="2"/>
  <c r="IO26" i="2"/>
  <c r="IP26" i="2"/>
  <c r="IQ26" i="2"/>
  <c r="IR26" i="2"/>
  <c r="IS26" i="2"/>
  <c r="IT26" i="2"/>
  <c r="IU26" i="2"/>
  <c r="IV26" i="2"/>
  <c r="IW26" i="2"/>
  <c r="IX26" i="2"/>
  <c r="IY26" i="2"/>
  <c r="IZ26" i="2"/>
  <c r="JA26" i="2"/>
  <c r="JB26" i="2"/>
  <c r="JC26" i="2"/>
  <c r="JD26" i="2"/>
  <c r="JE26" i="2"/>
  <c r="JF26" i="2"/>
  <c r="JG26" i="2"/>
  <c r="JH26" i="2"/>
  <c r="JI26" i="2"/>
  <c r="JJ26" i="2"/>
  <c r="JK26" i="2"/>
  <c r="JL26" i="2"/>
  <c r="JM26" i="2"/>
  <c r="JN26" i="2"/>
  <c r="JO26" i="2"/>
  <c r="JP26" i="2"/>
  <c r="JQ26" i="2"/>
  <c r="JR26" i="2"/>
  <c r="JS26" i="2"/>
  <c r="FU27" i="2"/>
  <c r="FV27" i="2"/>
  <c r="FW27" i="2"/>
  <c r="FX27" i="2"/>
  <c r="FY27" i="2"/>
  <c r="FZ27" i="2"/>
  <c r="GA27" i="2"/>
  <c r="GB27" i="2"/>
  <c r="GC27" i="2"/>
  <c r="GD27" i="2"/>
  <c r="GE27" i="2"/>
  <c r="GF27" i="2"/>
  <c r="GG27" i="2"/>
  <c r="GH27" i="2"/>
  <c r="GI27" i="2"/>
  <c r="GJ27" i="2"/>
  <c r="GK27" i="2"/>
  <c r="GL27" i="2"/>
  <c r="GM27" i="2"/>
  <c r="GN27" i="2"/>
  <c r="GO27" i="2"/>
  <c r="GP27" i="2"/>
  <c r="GQ27" i="2"/>
  <c r="GR27" i="2"/>
  <c r="GS27" i="2"/>
  <c r="GT27" i="2"/>
  <c r="GU27" i="2"/>
  <c r="GV27" i="2"/>
  <c r="GW27" i="2"/>
  <c r="GX27" i="2"/>
  <c r="GY27" i="2"/>
  <c r="GZ27" i="2"/>
  <c r="HA27" i="2"/>
  <c r="HB27" i="2"/>
  <c r="HC27" i="2"/>
  <c r="HD27" i="2"/>
  <c r="HE27" i="2"/>
  <c r="HF27" i="2"/>
  <c r="HG27" i="2"/>
  <c r="HH27" i="2"/>
  <c r="HI27" i="2"/>
  <c r="HJ27" i="2"/>
  <c r="HK27" i="2"/>
  <c r="HL27" i="2"/>
  <c r="HM27" i="2"/>
  <c r="HN27" i="2"/>
  <c r="HO27" i="2"/>
  <c r="HP27" i="2"/>
  <c r="HQ27" i="2"/>
  <c r="HR27" i="2"/>
  <c r="HS27" i="2"/>
  <c r="HT27" i="2"/>
  <c r="HU27" i="2"/>
  <c r="HV27" i="2"/>
  <c r="HW27" i="2"/>
  <c r="HX27" i="2"/>
  <c r="HY27" i="2"/>
  <c r="HZ27" i="2"/>
  <c r="IA27" i="2"/>
  <c r="IB27" i="2"/>
  <c r="IC27" i="2"/>
  <c r="ID27" i="2"/>
  <c r="IE27" i="2"/>
  <c r="IF27" i="2"/>
  <c r="IG27" i="2"/>
  <c r="IH27" i="2"/>
  <c r="II27" i="2"/>
  <c r="IJ27" i="2"/>
  <c r="IK27" i="2"/>
  <c r="IL27" i="2"/>
  <c r="IM27" i="2"/>
  <c r="IN27" i="2"/>
  <c r="IO27" i="2"/>
  <c r="IP27" i="2"/>
  <c r="IQ27" i="2"/>
  <c r="IR27" i="2"/>
  <c r="IS27" i="2"/>
  <c r="IT27" i="2"/>
  <c r="IU27" i="2"/>
  <c r="IV27" i="2"/>
  <c r="IW27" i="2"/>
  <c r="IX27" i="2"/>
  <c r="IY27" i="2"/>
  <c r="IZ27" i="2"/>
  <c r="JA27" i="2"/>
  <c r="JB27" i="2"/>
  <c r="JC27" i="2"/>
  <c r="JD27" i="2"/>
  <c r="JE27" i="2"/>
  <c r="JF27" i="2"/>
  <c r="JG27" i="2"/>
  <c r="JH27" i="2"/>
  <c r="JI27" i="2"/>
  <c r="JJ27" i="2"/>
  <c r="JK27" i="2"/>
  <c r="JL27" i="2"/>
  <c r="JM27" i="2"/>
  <c r="JN27" i="2"/>
  <c r="JO27" i="2"/>
  <c r="JP27" i="2"/>
  <c r="JQ27" i="2"/>
  <c r="JR27" i="2"/>
  <c r="JS27" i="2"/>
  <c r="FU28" i="2"/>
  <c r="FV28" i="2"/>
  <c r="FW28" i="2"/>
  <c r="FX28" i="2"/>
  <c r="FY28" i="2"/>
  <c r="FZ28" i="2"/>
  <c r="GA28" i="2"/>
  <c r="GB28" i="2"/>
  <c r="GC28" i="2"/>
  <c r="GD28" i="2"/>
  <c r="GE28" i="2"/>
  <c r="GF28" i="2"/>
  <c r="GG28" i="2"/>
  <c r="GH28" i="2"/>
  <c r="GI28" i="2"/>
  <c r="GJ28" i="2"/>
  <c r="GK28" i="2"/>
  <c r="GL28" i="2"/>
  <c r="GM28" i="2"/>
  <c r="GN28" i="2"/>
  <c r="GO28" i="2"/>
  <c r="GP28" i="2"/>
  <c r="GQ28" i="2"/>
  <c r="GR28" i="2"/>
  <c r="GS28" i="2"/>
  <c r="GT28" i="2"/>
  <c r="GU28" i="2"/>
  <c r="GV28" i="2"/>
  <c r="GW28" i="2"/>
  <c r="GX28" i="2"/>
  <c r="GY28" i="2"/>
  <c r="GZ28" i="2"/>
  <c r="HA28" i="2"/>
  <c r="HB28" i="2"/>
  <c r="HC28" i="2"/>
  <c r="HD28" i="2"/>
  <c r="HE28" i="2"/>
  <c r="HF28" i="2"/>
  <c r="HG28" i="2"/>
  <c r="HH28" i="2"/>
  <c r="HI28" i="2"/>
  <c r="HJ28" i="2"/>
  <c r="HK28" i="2"/>
  <c r="HL28" i="2"/>
  <c r="HM28" i="2"/>
  <c r="HN28" i="2"/>
  <c r="HO28" i="2"/>
  <c r="HP28" i="2"/>
  <c r="HQ28" i="2"/>
  <c r="HR28" i="2"/>
  <c r="HS28" i="2"/>
  <c r="HT28" i="2"/>
  <c r="HU28" i="2"/>
  <c r="HV28" i="2"/>
  <c r="HW28" i="2"/>
  <c r="HX28" i="2"/>
  <c r="HY28" i="2"/>
  <c r="HZ28" i="2"/>
  <c r="IA28" i="2"/>
  <c r="IB28" i="2"/>
  <c r="IC28" i="2"/>
  <c r="ID28" i="2"/>
  <c r="IE28" i="2"/>
  <c r="IF28" i="2"/>
  <c r="IG28" i="2"/>
  <c r="IH28" i="2"/>
  <c r="II28" i="2"/>
  <c r="IJ28" i="2"/>
  <c r="IK28" i="2"/>
  <c r="IL28" i="2"/>
  <c r="IM28" i="2"/>
  <c r="IN28" i="2"/>
  <c r="IO28" i="2"/>
  <c r="IP28" i="2"/>
  <c r="IQ28" i="2"/>
  <c r="IR28" i="2"/>
  <c r="IS28" i="2"/>
  <c r="IT28" i="2"/>
  <c r="IU28" i="2"/>
  <c r="IV28" i="2"/>
  <c r="IW28" i="2"/>
  <c r="IX28" i="2"/>
  <c r="IY28" i="2"/>
  <c r="IZ28" i="2"/>
  <c r="JA28" i="2"/>
  <c r="JB28" i="2"/>
  <c r="JC28" i="2"/>
  <c r="JD28" i="2"/>
  <c r="JE28" i="2"/>
  <c r="JF28" i="2"/>
  <c r="JG28" i="2"/>
  <c r="JH28" i="2"/>
  <c r="JI28" i="2"/>
  <c r="JJ28" i="2"/>
  <c r="JK28" i="2"/>
  <c r="JL28" i="2"/>
  <c r="JM28" i="2"/>
  <c r="JN28" i="2"/>
  <c r="JO28" i="2"/>
  <c r="JP28" i="2"/>
  <c r="JQ28" i="2"/>
  <c r="JR28" i="2"/>
  <c r="JS28" i="2"/>
  <c r="FU29" i="2"/>
  <c r="FV29" i="2"/>
  <c r="FW29" i="2"/>
  <c r="FX29" i="2"/>
  <c r="FY29" i="2"/>
  <c r="FZ29" i="2"/>
  <c r="GA29" i="2"/>
  <c r="GB29" i="2"/>
  <c r="GC29" i="2"/>
  <c r="GD29" i="2"/>
  <c r="GE29" i="2"/>
  <c r="GF29" i="2"/>
  <c r="GG29" i="2"/>
  <c r="GH29" i="2"/>
  <c r="GI29" i="2"/>
  <c r="GJ29" i="2"/>
  <c r="GK29" i="2"/>
  <c r="GL29" i="2"/>
  <c r="GM29" i="2"/>
  <c r="GN29" i="2"/>
  <c r="GO29" i="2"/>
  <c r="GP29" i="2"/>
  <c r="GQ29" i="2"/>
  <c r="GR29" i="2"/>
  <c r="GS29" i="2"/>
  <c r="GT29" i="2"/>
  <c r="GU29" i="2"/>
  <c r="GV29" i="2"/>
  <c r="GW29" i="2"/>
  <c r="GX29" i="2"/>
  <c r="GY29" i="2"/>
  <c r="GZ29" i="2"/>
  <c r="HA29" i="2"/>
  <c r="HB29" i="2"/>
  <c r="HC29" i="2"/>
  <c r="HD29" i="2"/>
  <c r="HE29" i="2"/>
  <c r="HF29" i="2"/>
  <c r="HG29" i="2"/>
  <c r="HH29" i="2"/>
  <c r="HI29" i="2"/>
  <c r="HJ29" i="2"/>
  <c r="HK29" i="2"/>
  <c r="HL29" i="2"/>
  <c r="HM29" i="2"/>
  <c r="HN29" i="2"/>
  <c r="HO29" i="2"/>
  <c r="HP29" i="2"/>
  <c r="HQ29" i="2"/>
  <c r="HR29" i="2"/>
  <c r="HS29" i="2"/>
  <c r="HT29" i="2"/>
  <c r="HU29" i="2"/>
  <c r="HV29" i="2"/>
  <c r="HW29" i="2"/>
  <c r="HX29" i="2"/>
  <c r="HY29" i="2"/>
  <c r="HZ29" i="2"/>
  <c r="IA29" i="2"/>
  <c r="IB29" i="2"/>
  <c r="IC29" i="2"/>
  <c r="ID29" i="2"/>
  <c r="IE29" i="2"/>
  <c r="IF29" i="2"/>
  <c r="IG29" i="2"/>
  <c r="IH29" i="2"/>
  <c r="II29" i="2"/>
  <c r="IJ29" i="2"/>
  <c r="IK29" i="2"/>
  <c r="IL29" i="2"/>
  <c r="IM29" i="2"/>
  <c r="IN29" i="2"/>
  <c r="IO29" i="2"/>
  <c r="IP29" i="2"/>
  <c r="IQ29" i="2"/>
  <c r="IR29" i="2"/>
  <c r="IS29" i="2"/>
  <c r="IT29" i="2"/>
  <c r="IU29" i="2"/>
  <c r="IV29" i="2"/>
  <c r="IW29" i="2"/>
  <c r="IX29" i="2"/>
  <c r="IY29" i="2"/>
  <c r="IZ29" i="2"/>
  <c r="JA29" i="2"/>
  <c r="JB29" i="2"/>
  <c r="JC29" i="2"/>
  <c r="JD29" i="2"/>
  <c r="JE29" i="2"/>
  <c r="JF29" i="2"/>
  <c r="JG29" i="2"/>
  <c r="JH29" i="2"/>
  <c r="JI29" i="2"/>
  <c r="JJ29" i="2"/>
  <c r="JK29" i="2"/>
  <c r="JL29" i="2"/>
  <c r="JM29" i="2"/>
  <c r="JN29" i="2"/>
  <c r="JO29" i="2"/>
  <c r="JP29" i="2"/>
  <c r="JQ29" i="2"/>
  <c r="JR29" i="2"/>
  <c r="JS29" i="2"/>
  <c r="FU30" i="2"/>
  <c r="FV30" i="2"/>
  <c r="FW30" i="2"/>
  <c r="FX30" i="2"/>
  <c r="FY30" i="2"/>
  <c r="FZ30" i="2"/>
  <c r="GA30" i="2"/>
  <c r="GB30" i="2"/>
  <c r="GC30" i="2"/>
  <c r="GD30" i="2"/>
  <c r="GE30" i="2"/>
  <c r="GF30" i="2"/>
  <c r="GG30" i="2"/>
  <c r="GH30" i="2"/>
  <c r="GI30" i="2"/>
  <c r="GJ30" i="2"/>
  <c r="GK30" i="2"/>
  <c r="GL30" i="2"/>
  <c r="GM30" i="2"/>
  <c r="GN30" i="2"/>
  <c r="GO30" i="2"/>
  <c r="GP30" i="2"/>
  <c r="GQ30" i="2"/>
  <c r="GR30" i="2"/>
  <c r="GS30" i="2"/>
  <c r="GT30" i="2"/>
  <c r="GU30" i="2"/>
  <c r="GV30" i="2"/>
  <c r="GW30" i="2"/>
  <c r="GX30" i="2"/>
  <c r="GY30" i="2"/>
  <c r="GZ30" i="2"/>
  <c r="HA30" i="2"/>
  <c r="HB30" i="2"/>
  <c r="HC30" i="2"/>
  <c r="HD30" i="2"/>
  <c r="HE30" i="2"/>
  <c r="HF30" i="2"/>
  <c r="HG30" i="2"/>
  <c r="HH30" i="2"/>
  <c r="HI30" i="2"/>
  <c r="HJ30" i="2"/>
  <c r="HK30" i="2"/>
  <c r="HL30" i="2"/>
  <c r="HM30" i="2"/>
  <c r="HN30" i="2"/>
  <c r="HO30" i="2"/>
  <c r="HP30" i="2"/>
  <c r="HQ30" i="2"/>
  <c r="HR30" i="2"/>
  <c r="HS30" i="2"/>
  <c r="HT30" i="2"/>
  <c r="HU30" i="2"/>
  <c r="HV30" i="2"/>
  <c r="HW30" i="2"/>
  <c r="HX30" i="2"/>
  <c r="HY30" i="2"/>
  <c r="HZ30" i="2"/>
  <c r="IA30" i="2"/>
  <c r="IB30" i="2"/>
  <c r="IC30" i="2"/>
  <c r="ID30" i="2"/>
  <c r="IE30" i="2"/>
  <c r="IF30" i="2"/>
  <c r="IG30" i="2"/>
  <c r="IH30" i="2"/>
  <c r="II30" i="2"/>
  <c r="IJ30" i="2"/>
  <c r="IK30" i="2"/>
  <c r="IL30" i="2"/>
  <c r="IM30" i="2"/>
  <c r="IN30" i="2"/>
  <c r="IO30" i="2"/>
  <c r="IP30" i="2"/>
  <c r="IQ30" i="2"/>
  <c r="IR30" i="2"/>
  <c r="IS30" i="2"/>
  <c r="IT30" i="2"/>
  <c r="IU30" i="2"/>
  <c r="IV30" i="2"/>
  <c r="IW30" i="2"/>
  <c r="IX30" i="2"/>
  <c r="IY30" i="2"/>
  <c r="IZ30" i="2"/>
  <c r="JA30" i="2"/>
  <c r="JB30" i="2"/>
  <c r="JC30" i="2"/>
  <c r="JD30" i="2"/>
  <c r="JE30" i="2"/>
  <c r="JF30" i="2"/>
  <c r="JG30" i="2"/>
  <c r="JH30" i="2"/>
  <c r="JI30" i="2"/>
  <c r="JJ30" i="2"/>
  <c r="JK30" i="2"/>
  <c r="JL30" i="2"/>
  <c r="JM30" i="2"/>
  <c r="JN30" i="2"/>
  <c r="JO30" i="2"/>
  <c r="JP30" i="2"/>
  <c r="JQ30" i="2"/>
  <c r="JR30" i="2"/>
  <c r="JS30" i="2"/>
  <c r="FU31" i="2"/>
  <c r="FV31" i="2"/>
  <c r="FW31" i="2"/>
  <c r="FX31" i="2"/>
  <c r="FY31" i="2"/>
  <c r="FZ31" i="2"/>
  <c r="GA31" i="2"/>
  <c r="GB31" i="2"/>
  <c r="GC31" i="2"/>
  <c r="GD31" i="2"/>
  <c r="GE31" i="2"/>
  <c r="GF31" i="2"/>
  <c r="GG31" i="2"/>
  <c r="GH31" i="2"/>
  <c r="GI31" i="2"/>
  <c r="GJ31" i="2"/>
  <c r="GK31" i="2"/>
  <c r="GL31" i="2"/>
  <c r="GM31" i="2"/>
  <c r="GN31" i="2"/>
  <c r="GO31" i="2"/>
  <c r="GP31" i="2"/>
  <c r="GQ31" i="2"/>
  <c r="GR31" i="2"/>
  <c r="GS31" i="2"/>
  <c r="GT31" i="2"/>
  <c r="GU31" i="2"/>
  <c r="GV31" i="2"/>
  <c r="GW31" i="2"/>
  <c r="GX31" i="2"/>
  <c r="GY31" i="2"/>
  <c r="GZ31" i="2"/>
  <c r="HA31" i="2"/>
  <c r="HB31" i="2"/>
  <c r="HC31" i="2"/>
  <c r="HD31" i="2"/>
  <c r="HE31" i="2"/>
  <c r="HF31" i="2"/>
  <c r="HG31" i="2"/>
  <c r="HH31" i="2"/>
  <c r="HI31" i="2"/>
  <c r="HJ31" i="2"/>
  <c r="HK31" i="2"/>
  <c r="HL31" i="2"/>
  <c r="HM31" i="2"/>
  <c r="HN31" i="2"/>
  <c r="HO31" i="2"/>
  <c r="HP31" i="2"/>
  <c r="HQ31" i="2"/>
  <c r="HR31" i="2"/>
  <c r="HS31" i="2"/>
  <c r="HT31" i="2"/>
  <c r="HU31" i="2"/>
  <c r="HV31" i="2"/>
  <c r="HW31" i="2"/>
  <c r="HX31" i="2"/>
  <c r="HY31" i="2"/>
  <c r="HZ31" i="2"/>
  <c r="IA31" i="2"/>
  <c r="IB31" i="2"/>
  <c r="IC31" i="2"/>
  <c r="ID31" i="2"/>
  <c r="IE31" i="2"/>
  <c r="IF31" i="2"/>
  <c r="IG31" i="2"/>
  <c r="IH31" i="2"/>
  <c r="II31" i="2"/>
  <c r="IJ31" i="2"/>
  <c r="IK31" i="2"/>
  <c r="IL31" i="2"/>
  <c r="IM31" i="2"/>
  <c r="IN31" i="2"/>
  <c r="IO31" i="2"/>
  <c r="IP31" i="2"/>
  <c r="IQ31" i="2"/>
  <c r="IR31" i="2"/>
  <c r="IS31" i="2"/>
  <c r="IT31" i="2"/>
  <c r="IU31" i="2"/>
  <c r="IV31" i="2"/>
  <c r="IW31" i="2"/>
  <c r="IX31" i="2"/>
  <c r="IY31" i="2"/>
  <c r="IZ31" i="2"/>
  <c r="JA31" i="2"/>
  <c r="JB31" i="2"/>
  <c r="JC31" i="2"/>
  <c r="JD31" i="2"/>
  <c r="JE31" i="2"/>
  <c r="JF31" i="2"/>
  <c r="JG31" i="2"/>
  <c r="JH31" i="2"/>
  <c r="JI31" i="2"/>
  <c r="JJ31" i="2"/>
  <c r="JK31" i="2"/>
  <c r="JL31" i="2"/>
  <c r="JM31" i="2"/>
  <c r="JN31" i="2"/>
  <c r="JO31" i="2"/>
  <c r="JP31" i="2"/>
  <c r="JQ31" i="2"/>
  <c r="JR31" i="2"/>
  <c r="JS31" i="2"/>
  <c r="FU32" i="2"/>
  <c r="FV32" i="2"/>
  <c r="FW32" i="2"/>
  <c r="FX32" i="2"/>
  <c r="FY32" i="2"/>
  <c r="FZ32" i="2"/>
  <c r="GA32" i="2"/>
  <c r="GB32" i="2"/>
  <c r="GC32" i="2"/>
  <c r="GD32" i="2"/>
  <c r="GE32" i="2"/>
  <c r="GF32" i="2"/>
  <c r="GG32" i="2"/>
  <c r="GH32" i="2"/>
  <c r="GI32" i="2"/>
  <c r="GJ32" i="2"/>
  <c r="GK32" i="2"/>
  <c r="GL32" i="2"/>
  <c r="GM32" i="2"/>
  <c r="GN32" i="2"/>
  <c r="GO32" i="2"/>
  <c r="GP32" i="2"/>
  <c r="GQ32" i="2"/>
  <c r="GR32" i="2"/>
  <c r="GS32" i="2"/>
  <c r="GT32" i="2"/>
  <c r="GU32" i="2"/>
  <c r="GV32" i="2"/>
  <c r="GW32" i="2"/>
  <c r="GX32" i="2"/>
  <c r="GY32" i="2"/>
  <c r="GZ32" i="2"/>
  <c r="HA32" i="2"/>
  <c r="HB32" i="2"/>
  <c r="HC32" i="2"/>
  <c r="HD32" i="2"/>
  <c r="HE32" i="2"/>
  <c r="HF32" i="2"/>
  <c r="HG32" i="2"/>
  <c r="HH32" i="2"/>
  <c r="HI32" i="2"/>
  <c r="HJ32" i="2"/>
  <c r="HK32" i="2"/>
  <c r="HL32" i="2"/>
  <c r="HM32" i="2"/>
  <c r="HN32" i="2"/>
  <c r="HO32" i="2"/>
  <c r="HP32" i="2"/>
  <c r="HQ32" i="2"/>
  <c r="HR32" i="2"/>
  <c r="HS32" i="2"/>
  <c r="HT32" i="2"/>
  <c r="HU32" i="2"/>
  <c r="HV32" i="2"/>
  <c r="HW32" i="2"/>
  <c r="HX32" i="2"/>
  <c r="HY32" i="2"/>
  <c r="HZ32" i="2"/>
  <c r="IA32" i="2"/>
  <c r="IB32" i="2"/>
  <c r="IC32" i="2"/>
  <c r="ID32" i="2"/>
  <c r="IE32" i="2"/>
  <c r="IF32" i="2"/>
  <c r="IG32" i="2"/>
  <c r="IH32" i="2"/>
  <c r="II32" i="2"/>
  <c r="IJ32" i="2"/>
  <c r="IK32" i="2"/>
  <c r="IL32" i="2"/>
  <c r="IM32" i="2"/>
  <c r="IN32" i="2"/>
  <c r="IO32" i="2"/>
  <c r="IP32" i="2"/>
  <c r="IQ32" i="2"/>
  <c r="IR32" i="2"/>
  <c r="IS32" i="2"/>
  <c r="IT32" i="2"/>
  <c r="IU32" i="2"/>
  <c r="IV32" i="2"/>
  <c r="IW32" i="2"/>
  <c r="IX32" i="2"/>
  <c r="IY32" i="2"/>
  <c r="IZ32" i="2"/>
  <c r="JA32" i="2"/>
  <c r="JB32" i="2"/>
  <c r="JC32" i="2"/>
  <c r="JD32" i="2"/>
  <c r="JE32" i="2"/>
  <c r="JF32" i="2"/>
  <c r="JG32" i="2"/>
  <c r="JH32" i="2"/>
  <c r="JI32" i="2"/>
  <c r="JJ32" i="2"/>
  <c r="JK32" i="2"/>
  <c r="JL32" i="2"/>
  <c r="JM32" i="2"/>
  <c r="JN32" i="2"/>
  <c r="JO32" i="2"/>
  <c r="JP32" i="2"/>
  <c r="JQ32" i="2"/>
  <c r="JR32" i="2"/>
  <c r="JS32" i="2"/>
  <c r="FU33" i="2"/>
  <c r="FV33" i="2"/>
  <c r="FW33" i="2"/>
  <c r="FX33" i="2"/>
  <c r="FY33" i="2"/>
  <c r="FZ33" i="2"/>
  <c r="GA33" i="2"/>
  <c r="GB33" i="2"/>
  <c r="GC33" i="2"/>
  <c r="GD33" i="2"/>
  <c r="GE33" i="2"/>
  <c r="GF33" i="2"/>
  <c r="GG33" i="2"/>
  <c r="GH33" i="2"/>
  <c r="GI33" i="2"/>
  <c r="GJ33" i="2"/>
  <c r="GK33" i="2"/>
  <c r="GL33" i="2"/>
  <c r="GM33" i="2"/>
  <c r="GN33" i="2"/>
  <c r="GO33" i="2"/>
  <c r="GP33" i="2"/>
  <c r="GQ33" i="2"/>
  <c r="GR33" i="2"/>
  <c r="GS33" i="2"/>
  <c r="GT33" i="2"/>
  <c r="GU33" i="2"/>
  <c r="GV33" i="2"/>
  <c r="GW33" i="2"/>
  <c r="GX33" i="2"/>
  <c r="GY33" i="2"/>
  <c r="GZ33" i="2"/>
  <c r="HA33" i="2"/>
  <c r="HB33" i="2"/>
  <c r="HC33" i="2"/>
  <c r="HD33" i="2"/>
  <c r="HE33" i="2"/>
  <c r="HF33" i="2"/>
  <c r="HG33" i="2"/>
  <c r="HH33" i="2"/>
  <c r="HI33" i="2"/>
  <c r="HJ33" i="2"/>
  <c r="HK33" i="2"/>
  <c r="HL33" i="2"/>
  <c r="HM33" i="2"/>
  <c r="HN33" i="2"/>
  <c r="HO33" i="2"/>
  <c r="HP33" i="2"/>
  <c r="HQ33" i="2"/>
  <c r="HR33" i="2"/>
  <c r="HS33" i="2"/>
  <c r="HT33" i="2"/>
  <c r="HU33" i="2"/>
  <c r="HV33" i="2"/>
  <c r="HW33" i="2"/>
  <c r="HX33" i="2"/>
  <c r="HY33" i="2"/>
  <c r="HZ33" i="2"/>
  <c r="IA33" i="2"/>
  <c r="IB33" i="2"/>
  <c r="IC33" i="2"/>
  <c r="ID33" i="2"/>
  <c r="IE33" i="2"/>
  <c r="IF33" i="2"/>
  <c r="IG33" i="2"/>
  <c r="IH33" i="2"/>
  <c r="II33" i="2"/>
  <c r="IJ33" i="2"/>
  <c r="IK33" i="2"/>
  <c r="IL33" i="2"/>
  <c r="IM33" i="2"/>
  <c r="IN33" i="2"/>
  <c r="IO33" i="2"/>
  <c r="IP33" i="2"/>
  <c r="IQ33" i="2"/>
  <c r="IR33" i="2"/>
  <c r="IS33" i="2"/>
  <c r="IT33" i="2"/>
  <c r="IU33" i="2"/>
  <c r="IV33" i="2"/>
  <c r="IW33" i="2"/>
  <c r="IX33" i="2"/>
  <c r="IY33" i="2"/>
  <c r="IZ33" i="2"/>
  <c r="JA33" i="2"/>
  <c r="JB33" i="2"/>
  <c r="JC33" i="2"/>
  <c r="JD33" i="2"/>
  <c r="JE33" i="2"/>
  <c r="JF33" i="2"/>
  <c r="JG33" i="2"/>
  <c r="JH33" i="2"/>
  <c r="JI33" i="2"/>
  <c r="JJ33" i="2"/>
  <c r="JK33" i="2"/>
  <c r="JL33" i="2"/>
  <c r="JM33" i="2"/>
  <c r="JN33" i="2"/>
  <c r="JO33" i="2"/>
  <c r="JP33" i="2"/>
  <c r="JQ33" i="2"/>
  <c r="JR33" i="2"/>
  <c r="JS33" i="2"/>
  <c r="FU34" i="2"/>
  <c r="FV34" i="2"/>
  <c r="FW34" i="2"/>
  <c r="FX34" i="2"/>
  <c r="FY34" i="2"/>
  <c r="FZ34" i="2"/>
  <c r="GA34" i="2"/>
  <c r="GB34" i="2"/>
  <c r="GC34" i="2"/>
  <c r="GD34" i="2"/>
  <c r="GE34" i="2"/>
  <c r="GF34" i="2"/>
  <c r="GG34" i="2"/>
  <c r="GH34" i="2"/>
  <c r="GI34" i="2"/>
  <c r="GJ34" i="2"/>
  <c r="GK34" i="2"/>
  <c r="GL34" i="2"/>
  <c r="GM34" i="2"/>
  <c r="GN34" i="2"/>
  <c r="GO34" i="2"/>
  <c r="GP34" i="2"/>
  <c r="GQ34" i="2"/>
  <c r="GR34" i="2"/>
  <c r="GS34" i="2"/>
  <c r="GT34" i="2"/>
  <c r="GU34" i="2"/>
  <c r="GV34" i="2"/>
  <c r="GW34" i="2"/>
  <c r="GX34" i="2"/>
  <c r="GY34" i="2"/>
  <c r="GZ34" i="2"/>
  <c r="HA34" i="2"/>
  <c r="HB34" i="2"/>
  <c r="HC34" i="2"/>
  <c r="HD34" i="2"/>
  <c r="HE34" i="2"/>
  <c r="HF34" i="2"/>
  <c r="HG34" i="2"/>
  <c r="HH34" i="2"/>
  <c r="HI34" i="2"/>
  <c r="HJ34" i="2"/>
  <c r="HK34" i="2"/>
  <c r="HL34" i="2"/>
  <c r="HM34" i="2"/>
  <c r="HN34" i="2"/>
  <c r="HO34" i="2"/>
  <c r="HP34" i="2"/>
  <c r="HQ34" i="2"/>
  <c r="HR34" i="2"/>
  <c r="HS34" i="2"/>
  <c r="HT34" i="2"/>
  <c r="HU34" i="2"/>
  <c r="HV34" i="2"/>
  <c r="HW34" i="2"/>
  <c r="HX34" i="2"/>
  <c r="HY34" i="2"/>
  <c r="HZ34" i="2"/>
  <c r="IA34" i="2"/>
  <c r="IB34" i="2"/>
  <c r="IC34" i="2"/>
  <c r="ID34" i="2"/>
  <c r="IE34" i="2"/>
  <c r="IF34" i="2"/>
  <c r="IG34" i="2"/>
  <c r="IH34" i="2"/>
  <c r="II34" i="2"/>
  <c r="IJ34" i="2"/>
  <c r="IK34" i="2"/>
  <c r="IL34" i="2"/>
  <c r="IM34" i="2"/>
  <c r="IN34" i="2"/>
  <c r="IO34" i="2"/>
  <c r="IP34" i="2"/>
  <c r="IQ34" i="2"/>
  <c r="IR34" i="2"/>
  <c r="IS34" i="2"/>
  <c r="IT34" i="2"/>
  <c r="IU34" i="2"/>
  <c r="IV34" i="2"/>
  <c r="IW34" i="2"/>
  <c r="IX34" i="2"/>
  <c r="IY34" i="2"/>
  <c r="IZ34" i="2"/>
  <c r="JA34" i="2"/>
  <c r="JB34" i="2"/>
  <c r="JC34" i="2"/>
  <c r="JD34" i="2"/>
  <c r="JE34" i="2"/>
  <c r="JF34" i="2"/>
  <c r="JG34" i="2"/>
  <c r="JH34" i="2"/>
  <c r="JI34" i="2"/>
  <c r="JJ34" i="2"/>
  <c r="JK34" i="2"/>
  <c r="JL34" i="2"/>
  <c r="JM34" i="2"/>
  <c r="JN34" i="2"/>
  <c r="JO34" i="2"/>
  <c r="JP34" i="2"/>
  <c r="JQ34" i="2"/>
  <c r="JR34" i="2"/>
  <c r="JS34" i="2"/>
  <c r="FU35" i="2"/>
  <c r="FV35" i="2"/>
  <c r="FW35" i="2"/>
  <c r="FX35" i="2"/>
  <c r="FY35" i="2"/>
  <c r="FZ35" i="2"/>
  <c r="GA35" i="2"/>
  <c r="GB35" i="2"/>
  <c r="GC35" i="2"/>
  <c r="GD35" i="2"/>
  <c r="GE35" i="2"/>
  <c r="GF35" i="2"/>
  <c r="GG35" i="2"/>
  <c r="GH35" i="2"/>
  <c r="GI35" i="2"/>
  <c r="GJ35" i="2"/>
  <c r="GK35" i="2"/>
  <c r="GL35" i="2"/>
  <c r="GM35" i="2"/>
  <c r="GN35" i="2"/>
  <c r="GO35" i="2"/>
  <c r="GP35" i="2"/>
  <c r="GQ35" i="2"/>
  <c r="GR35" i="2"/>
  <c r="GS35" i="2"/>
  <c r="GT35" i="2"/>
  <c r="GU35" i="2"/>
  <c r="GV35" i="2"/>
  <c r="GW35" i="2"/>
  <c r="GX35" i="2"/>
  <c r="GY35" i="2"/>
  <c r="GZ35" i="2"/>
  <c r="HA35" i="2"/>
  <c r="HB35" i="2"/>
  <c r="HC35" i="2"/>
  <c r="HD35" i="2"/>
  <c r="HE35" i="2"/>
  <c r="HF35" i="2"/>
  <c r="HG35" i="2"/>
  <c r="HH35" i="2"/>
  <c r="HI35" i="2"/>
  <c r="HJ35" i="2"/>
  <c r="HK35" i="2"/>
  <c r="HL35" i="2"/>
  <c r="HM35" i="2"/>
  <c r="HN35" i="2"/>
  <c r="HO35" i="2"/>
  <c r="HP35" i="2"/>
  <c r="HQ35" i="2"/>
  <c r="HR35" i="2"/>
  <c r="HS35" i="2"/>
  <c r="HT35" i="2"/>
  <c r="HU35" i="2"/>
  <c r="HV35" i="2"/>
  <c r="HW35" i="2"/>
  <c r="HX35" i="2"/>
  <c r="HY35" i="2"/>
  <c r="HZ35" i="2"/>
  <c r="IA35" i="2"/>
  <c r="IB35" i="2"/>
  <c r="IC35" i="2"/>
  <c r="ID35" i="2"/>
  <c r="IE35" i="2"/>
  <c r="IF35" i="2"/>
  <c r="IG35" i="2"/>
  <c r="IH35" i="2"/>
  <c r="II35" i="2"/>
  <c r="IJ35" i="2"/>
  <c r="IK35" i="2"/>
  <c r="IL35" i="2"/>
  <c r="IM35" i="2"/>
  <c r="IN35" i="2"/>
  <c r="IO35" i="2"/>
  <c r="IP35" i="2"/>
  <c r="IQ35" i="2"/>
  <c r="IR35" i="2"/>
  <c r="IS35" i="2"/>
  <c r="IT35" i="2"/>
  <c r="IU35" i="2"/>
  <c r="IV35" i="2"/>
  <c r="IW35" i="2"/>
  <c r="IX35" i="2"/>
  <c r="IY35" i="2"/>
  <c r="IZ35" i="2"/>
  <c r="JA35" i="2"/>
  <c r="JB35" i="2"/>
  <c r="JC35" i="2"/>
  <c r="JD35" i="2"/>
  <c r="JE35" i="2"/>
  <c r="JF35" i="2"/>
  <c r="JG35" i="2"/>
  <c r="JH35" i="2"/>
  <c r="JI35" i="2"/>
  <c r="JJ35" i="2"/>
  <c r="JK35" i="2"/>
  <c r="JL35" i="2"/>
  <c r="JM35" i="2"/>
  <c r="JN35" i="2"/>
  <c r="JO35" i="2"/>
  <c r="JP35" i="2"/>
  <c r="JQ35" i="2"/>
  <c r="JR35" i="2"/>
  <c r="JS35" i="2"/>
  <c r="FU36" i="2"/>
  <c r="FV36" i="2"/>
  <c r="FW36" i="2"/>
  <c r="FX36" i="2"/>
  <c r="FY36" i="2"/>
  <c r="FZ36" i="2"/>
  <c r="GA36" i="2"/>
  <c r="GB36" i="2"/>
  <c r="GC36" i="2"/>
  <c r="GD36" i="2"/>
  <c r="GE36" i="2"/>
  <c r="GF36" i="2"/>
  <c r="GG36" i="2"/>
  <c r="GH36" i="2"/>
  <c r="GI36" i="2"/>
  <c r="GJ36" i="2"/>
  <c r="GK36" i="2"/>
  <c r="GL36" i="2"/>
  <c r="GM36" i="2"/>
  <c r="GN36" i="2"/>
  <c r="GO36" i="2"/>
  <c r="GP36" i="2"/>
  <c r="GQ36" i="2"/>
  <c r="GR36" i="2"/>
  <c r="GS36" i="2"/>
  <c r="GT36" i="2"/>
  <c r="GU36" i="2"/>
  <c r="GV36" i="2"/>
  <c r="GW36" i="2"/>
  <c r="GX36" i="2"/>
  <c r="GY36" i="2"/>
  <c r="GZ36" i="2"/>
  <c r="HA36" i="2"/>
  <c r="HB36" i="2"/>
  <c r="HC36" i="2"/>
  <c r="HD36" i="2"/>
  <c r="HE36" i="2"/>
  <c r="HF36" i="2"/>
  <c r="HG36" i="2"/>
  <c r="HH36" i="2"/>
  <c r="HI36" i="2"/>
  <c r="HJ36" i="2"/>
  <c r="HK36" i="2"/>
  <c r="HL36" i="2"/>
  <c r="HM36" i="2"/>
  <c r="HN36" i="2"/>
  <c r="HO36" i="2"/>
  <c r="HP36" i="2"/>
  <c r="HQ36" i="2"/>
  <c r="HR36" i="2"/>
  <c r="HS36" i="2"/>
  <c r="HT36" i="2"/>
  <c r="HU36" i="2"/>
  <c r="HV36" i="2"/>
  <c r="HW36" i="2"/>
  <c r="HX36" i="2"/>
  <c r="HY36" i="2"/>
  <c r="HZ36" i="2"/>
  <c r="IA36" i="2"/>
  <c r="IB36" i="2"/>
  <c r="IC36" i="2"/>
  <c r="ID36" i="2"/>
  <c r="IE36" i="2"/>
  <c r="IF36" i="2"/>
  <c r="IG36" i="2"/>
  <c r="IH36" i="2"/>
  <c r="II36" i="2"/>
  <c r="IJ36" i="2"/>
  <c r="IK36" i="2"/>
  <c r="IL36" i="2"/>
  <c r="IM36" i="2"/>
  <c r="IN36" i="2"/>
  <c r="IO36" i="2"/>
  <c r="IP36" i="2"/>
  <c r="IQ36" i="2"/>
  <c r="IR36" i="2"/>
  <c r="IS36" i="2"/>
  <c r="IT36" i="2"/>
  <c r="IU36" i="2"/>
  <c r="IV36" i="2"/>
  <c r="IW36" i="2"/>
  <c r="IX36" i="2"/>
  <c r="IY36" i="2"/>
  <c r="IZ36" i="2"/>
  <c r="JA36" i="2"/>
  <c r="JB36" i="2"/>
  <c r="JC36" i="2"/>
  <c r="JD36" i="2"/>
  <c r="JE36" i="2"/>
  <c r="JF36" i="2"/>
  <c r="JG36" i="2"/>
  <c r="JH36" i="2"/>
  <c r="JI36" i="2"/>
  <c r="JJ36" i="2"/>
  <c r="JK36" i="2"/>
  <c r="JL36" i="2"/>
  <c r="JM36" i="2"/>
  <c r="JN36" i="2"/>
  <c r="JO36" i="2"/>
  <c r="JP36" i="2"/>
  <c r="JQ36" i="2"/>
  <c r="JR36" i="2"/>
  <c r="JS36" i="2"/>
  <c r="FU37" i="2"/>
  <c r="FV37" i="2"/>
  <c r="FW37" i="2"/>
  <c r="FX37" i="2"/>
  <c r="FY37" i="2"/>
  <c r="FZ37" i="2"/>
  <c r="GA37" i="2"/>
  <c r="GB37" i="2"/>
  <c r="GC37" i="2"/>
  <c r="GD37" i="2"/>
  <c r="GE37" i="2"/>
  <c r="GF37" i="2"/>
  <c r="GG37" i="2"/>
  <c r="GH37" i="2"/>
  <c r="GI37" i="2"/>
  <c r="GJ37" i="2"/>
  <c r="GK37" i="2"/>
  <c r="GL37" i="2"/>
  <c r="GM37" i="2"/>
  <c r="GN37" i="2"/>
  <c r="GO37" i="2"/>
  <c r="GP37" i="2"/>
  <c r="GQ37" i="2"/>
  <c r="GR37" i="2"/>
  <c r="GS37" i="2"/>
  <c r="GT37" i="2"/>
  <c r="GU37" i="2"/>
  <c r="GV37" i="2"/>
  <c r="GW37" i="2"/>
  <c r="GX37" i="2"/>
  <c r="GY37" i="2"/>
  <c r="GZ37" i="2"/>
  <c r="HA37" i="2"/>
  <c r="HB37" i="2"/>
  <c r="HC37" i="2"/>
  <c r="HD37" i="2"/>
  <c r="HE37" i="2"/>
  <c r="HF37" i="2"/>
  <c r="HG37" i="2"/>
  <c r="HH37" i="2"/>
  <c r="HI37" i="2"/>
  <c r="HJ37" i="2"/>
  <c r="HK37" i="2"/>
  <c r="HL37" i="2"/>
  <c r="HM37" i="2"/>
  <c r="HN37" i="2"/>
  <c r="HO37" i="2"/>
  <c r="HP37" i="2"/>
  <c r="HQ37" i="2"/>
  <c r="HR37" i="2"/>
  <c r="HS37" i="2"/>
  <c r="HT37" i="2"/>
  <c r="HU37" i="2"/>
  <c r="HV37" i="2"/>
  <c r="HW37" i="2"/>
  <c r="HX37" i="2"/>
  <c r="HY37" i="2"/>
  <c r="HZ37" i="2"/>
  <c r="IA37" i="2"/>
  <c r="IB37" i="2"/>
  <c r="IC37" i="2"/>
  <c r="ID37" i="2"/>
  <c r="IE37" i="2"/>
  <c r="IF37" i="2"/>
  <c r="IG37" i="2"/>
  <c r="IH37" i="2"/>
  <c r="II37" i="2"/>
  <c r="IJ37" i="2"/>
  <c r="IK37" i="2"/>
  <c r="IL37" i="2"/>
  <c r="IM37" i="2"/>
  <c r="IN37" i="2"/>
  <c r="IO37" i="2"/>
  <c r="IP37" i="2"/>
  <c r="IQ37" i="2"/>
  <c r="IR37" i="2"/>
  <c r="IS37" i="2"/>
  <c r="IT37" i="2"/>
  <c r="IU37" i="2"/>
  <c r="IV37" i="2"/>
  <c r="IW37" i="2"/>
  <c r="IX37" i="2"/>
  <c r="IY37" i="2"/>
  <c r="IZ37" i="2"/>
  <c r="JA37" i="2"/>
  <c r="JB37" i="2"/>
  <c r="JC37" i="2"/>
  <c r="JD37" i="2"/>
  <c r="JE37" i="2"/>
  <c r="JF37" i="2"/>
  <c r="JG37" i="2"/>
  <c r="JH37" i="2"/>
  <c r="JI37" i="2"/>
  <c r="JJ37" i="2"/>
  <c r="JK37" i="2"/>
  <c r="JL37" i="2"/>
  <c r="JM37" i="2"/>
  <c r="JN37" i="2"/>
  <c r="JO37" i="2"/>
  <c r="JP37" i="2"/>
  <c r="JQ37" i="2"/>
  <c r="JR37" i="2"/>
  <c r="JS37" i="2"/>
  <c r="FV4" i="2"/>
  <c r="FW4" i="2"/>
  <c r="FX4" i="2"/>
  <c r="FY4" i="2"/>
  <c r="FZ4" i="2"/>
  <c r="GA4" i="2"/>
  <c r="GB4" i="2"/>
  <c r="GC4" i="2"/>
  <c r="GD4" i="2"/>
  <c r="GE4" i="2"/>
  <c r="GF4" i="2"/>
  <c r="GG4" i="2"/>
  <c r="GH4" i="2"/>
  <c r="GI4" i="2"/>
  <c r="GJ4" i="2"/>
  <c r="GK4" i="2"/>
  <c r="GL4" i="2"/>
  <c r="GM4" i="2"/>
  <c r="GN4" i="2"/>
  <c r="GO4" i="2"/>
  <c r="GP4" i="2"/>
  <c r="GQ4" i="2"/>
  <c r="GR4" i="2"/>
  <c r="GS4" i="2"/>
  <c r="GT4" i="2"/>
  <c r="GU4" i="2"/>
  <c r="GV4" i="2"/>
  <c r="GW4" i="2"/>
  <c r="GX4" i="2"/>
  <c r="GY4" i="2"/>
  <c r="GZ4" i="2"/>
  <c r="HA4" i="2"/>
  <c r="HB4" i="2"/>
  <c r="HC4" i="2"/>
  <c r="HD4" i="2"/>
  <c r="HE4" i="2"/>
  <c r="HF4" i="2"/>
  <c r="HG4" i="2"/>
  <c r="HH4" i="2"/>
  <c r="HI4" i="2"/>
  <c r="HJ4" i="2"/>
  <c r="HK4" i="2"/>
  <c r="HL4" i="2"/>
  <c r="HM4" i="2"/>
  <c r="HN4" i="2"/>
  <c r="HO4" i="2"/>
  <c r="HP4" i="2"/>
  <c r="HQ4" i="2"/>
  <c r="HR4" i="2"/>
  <c r="HS4" i="2"/>
  <c r="HT4" i="2"/>
  <c r="HU4" i="2"/>
  <c r="HV4" i="2"/>
  <c r="HW4" i="2"/>
  <c r="HX4" i="2"/>
  <c r="HY4" i="2"/>
  <c r="HZ4" i="2"/>
  <c r="IA4" i="2"/>
  <c r="IB4" i="2"/>
  <c r="IC4" i="2"/>
  <c r="ID4" i="2"/>
  <c r="IE4" i="2"/>
  <c r="IF4" i="2"/>
  <c r="IG4" i="2"/>
  <c r="IH4" i="2"/>
  <c r="II4" i="2"/>
  <c r="IJ4" i="2"/>
  <c r="IK4" i="2"/>
  <c r="IL4" i="2"/>
  <c r="IM4" i="2"/>
  <c r="IN4" i="2"/>
  <c r="IO4" i="2"/>
  <c r="IP4" i="2"/>
  <c r="IQ4" i="2"/>
  <c r="IR4" i="2"/>
  <c r="IS4" i="2"/>
  <c r="IT4" i="2"/>
  <c r="IU4" i="2"/>
  <c r="IV4" i="2"/>
  <c r="IW4" i="2"/>
  <c r="IX4" i="2"/>
  <c r="IY4" i="2"/>
  <c r="IZ4" i="2"/>
  <c r="JA4" i="2"/>
  <c r="JB4" i="2"/>
  <c r="JC4" i="2"/>
  <c r="JD4" i="2"/>
  <c r="JE4" i="2"/>
  <c r="JF4" i="2"/>
  <c r="JG4" i="2"/>
  <c r="JH4" i="2"/>
  <c r="JI4" i="2"/>
  <c r="JJ4" i="2"/>
  <c r="JK4" i="2"/>
  <c r="JL4" i="2"/>
  <c r="JM4" i="2"/>
  <c r="JN4" i="2"/>
  <c r="JO4" i="2"/>
  <c r="JP4" i="2"/>
  <c r="JQ4" i="2"/>
  <c r="JR4" i="2"/>
  <c r="JS4" i="2"/>
  <c r="FU4" i="2"/>
  <c r="PW22" i="8" l="1"/>
  <c r="PW6" i="8"/>
  <c r="PW35" i="8"/>
  <c r="PW31" i="8"/>
  <c r="PW27" i="8"/>
  <c r="PW23" i="8"/>
  <c r="PW19" i="8"/>
  <c r="PW15" i="8"/>
  <c r="PW11" i="8"/>
  <c r="PW7" i="8"/>
  <c r="BY169" i="18"/>
  <c r="PW4" i="8"/>
  <c r="PW36" i="8"/>
  <c r="PW32" i="8"/>
  <c r="PW28" i="8"/>
  <c r="PW24" i="8"/>
  <c r="PW20" i="8"/>
  <c r="PW16" i="8"/>
  <c r="PW12" i="8"/>
  <c r="PW8" i="8"/>
  <c r="PW37" i="8"/>
  <c r="PW33" i="8"/>
  <c r="PW29" i="8"/>
  <c r="PW25" i="8"/>
  <c r="PW21" i="8"/>
  <c r="PW17" i="8"/>
  <c r="PW13" i="8"/>
  <c r="PW9" i="8"/>
  <c r="B4" i="8" a="1"/>
  <c r="B5" i="8" s="1"/>
  <c r="MS23" i="8"/>
  <c r="OF5" i="8"/>
  <c r="OG5" i="8"/>
  <c r="OH5" i="8"/>
  <c r="OI5" i="8"/>
  <c r="OJ5" i="8"/>
  <c r="OK5" i="8"/>
  <c r="OL5" i="8"/>
  <c r="OM5" i="8"/>
  <c r="ON5" i="8"/>
  <c r="OO5" i="8"/>
  <c r="OP5" i="8"/>
  <c r="OQ5" i="8"/>
  <c r="OR5" i="8"/>
  <c r="OS5" i="8"/>
  <c r="OT5" i="8"/>
  <c r="OU5" i="8"/>
  <c r="OV5" i="8"/>
  <c r="OW5" i="8"/>
  <c r="OX5" i="8"/>
  <c r="OY5" i="8"/>
  <c r="OZ5" i="8"/>
  <c r="PA5" i="8"/>
  <c r="PB5" i="8"/>
  <c r="PC5" i="8"/>
  <c r="PD5" i="8"/>
  <c r="PE5" i="8"/>
  <c r="PF5" i="8"/>
  <c r="PG5" i="8"/>
  <c r="PH5" i="8"/>
  <c r="PI5" i="8"/>
  <c r="PJ5" i="8"/>
  <c r="PK5" i="8"/>
  <c r="PL5" i="8"/>
  <c r="PM5" i="8"/>
  <c r="PN5" i="8"/>
  <c r="PO5" i="8"/>
  <c r="PP5" i="8"/>
  <c r="PQ5" i="8"/>
  <c r="PR5" i="8"/>
  <c r="PS5" i="8"/>
  <c r="PT5" i="8"/>
  <c r="PU5" i="8"/>
  <c r="OF6" i="8"/>
  <c r="OG6" i="8"/>
  <c r="OH6" i="8"/>
  <c r="OI6" i="8"/>
  <c r="OJ6" i="8"/>
  <c r="OK6" i="8"/>
  <c r="OL6" i="8"/>
  <c r="OM6" i="8"/>
  <c r="ON6" i="8"/>
  <c r="OO6" i="8"/>
  <c r="OP6" i="8"/>
  <c r="OQ6" i="8"/>
  <c r="OR6" i="8"/>
  <c r="OS6" i="8"/>
  <c r="OT6" i="8"/>
  <c r="OU6" i="8"/>
  <c r="OV6" i="8"/>
  <c r="OW6" i="8"/>
  <c r="OX6" i="8"/>
  <c r="OY6" i="8"/>
  <c r="OZ6" i="8"/>
  <c r="PA6" i="8"/>
  <c r="PB6" i="8"/>
  <c r="PC6" i="8"/>
  <c r="PD6" i="8"/>
  <c r="PE6" i="8"/>
  <c r="PF6" i="8"/>
  <c r="PG6" i="8"/>
  <c r="PH6" i="8"/>
  <c r="PI6" i="8"/>
  <c r="PJ6" i="8"/>
  <c r="PK6" i="8"/>
  <c r="PL6" i="8"/>
  <c r="PM6" i="8"/>
  <c r="PN6" i="8"/>
  <c r="PO6" i="8"/>
  <c r="PP6" i="8"/>
  <c r="PQ6" i="8"/>
  <c r="PR6" i="8"/>
  <c r="PS6" i="8"/>
  <c r="PT6" i="8"/>
  <c r="PU6" i="8"/>
  <c r="OF7" i="8"/>
  <c r="OG7" i="8"/>
  <c r="OH7" i="8"/>
  <c r="OI7" i="8"/>
  <c r="OJ7" i="8"/>
  <c r="OK7" i="8"/>
  <c r="OL7" i="8"/>
  <c r="OM7" i="8"/>
  <c r="ON7" i="8"/>
  <c r="OO7" i="8"/>
  <c r="OP7" i="8"/>
  <c r="OQ7" i="8"/>
  <c r="OR7" i="8"/>
  <c r="OS7" i="8"/>
  <c r="OT7" i="8"/>
  <c r="OU7" i="8"/>
  <c r="OV7" i="8"/>
  <c r="OW7" i="8"/>
  <c r="OX7" i="8"/>
  <c r="OY7" i="8"/>
  <c r="OZ7" i="8"/>
  <c r="PA7" i="8"/>
  <c r="PB7" i="8"/>
  <c r="PC7" i="8"/>
  <c r="PD7" i="8"/>
  <c r="PE7" i="8"/>
  <c r="PF7" i="8"/>
  <c r="PG7" i="8"/>
  <c r="PH7" i="8"/>
  <c r="PI7" i="8"/>
  <c r="PJ7" i="8"/>
  <c r="PK7" i="8"/>
  <c r="PL7" i="8"/>
  <c r="PM7" i="8"/>
  <c r="PN7" i="8"/>
  <c r="PO7" i="8"/>
  <c r="PP7" i="8"/>
  <c r="PQ7" i="8"/>
  <c r="PR7" i="8"/>
  <c r="PS7" i="8"/>
  <c r="PT7" i="8"/>
  <c r="PU7" i="8"/>
  <c r="OF8" i="8"/>
  <c r="OG8" i="8"/>
  <c r="OH8" i="8"/>
  <c r="OI8" i="8"/>
  <c r="OJ8" i="8"/>
  <c r="OK8" i="8"/>
  <c r="OL8" i="8"/>
  <c r="OM8" i="8"/>
  <c r="ON8" i="8"/>
  <c r="OO8" i="8"/>
  <c r="OP8" i="8"/>
  <c r="OQ8" i="8"/>
  <c r="OR8" i="8"/>
  <c r="OS8" i="8"/>
  <c r="OT8" i="8"/>
  <c r="OU8" i="8"/>
  <c r="OV8" i="8"/>
  <c r="OW8" i="8"/>
  <c r="OX8" i="8"/>
  <c r="OY8" i="8"/>
  <c r="OZ8" i="8"/>
  <c r="PA8" i="8"/>
  <c r="PB8" i="8"/>
  <c r="PC8" i="8"/>
  <c r="PD8" i="8"/>
  <c r="PE8" i="8"/>
  <c r="PF8" i="8"/>
  <c r="PG8" i="8"/>
  <c r="PH8" i="8"/>
  <c r="PI8" i="8"/>
  <c r="PJ8" i="8"/>
  <c r="PK8" i="8"/>
  <c r="PL8" i="8"/>
  <c r="PM8" i="8"/>
  <c r="PN8" i="8"/>
  <c r="PO8" i="8"/>
  <c r="PP8" i="8"/>
  <c r="PQ8" i="8"/>
  <c r="PR8" i="8"/>
  <c r="PS8" i="8"/>
  <c r="PT8" i="8"/>
  <c r="PU8" i="8"/>
  <c r="OF9" i="8"/>
  <c r="OG9" i="8"/>
  <c r="OH9" i="8"/>
  <c r="OI9" i="8"/>
  <c r="OJ9" i="8"/>
  <c r="OK9" i="8"/>
  <c r="OL9" i="8"/>
  <c r="OM9" i="8"/>
  <c r="ON9" i="8"/>
  <c r="OO9" i="8"/>
  <c r="OP9" i="8"/>
  <c r="OQ9" i="8"/>
  <c r="OR9" i="8"/>
  <c r="OS9" i="8"/>
  <c r="OT9" i="8"/>
  <c r="OU9" i="8"/>
  <c r="OV9" i="8"/>
  <c r="OW9" i="8"/>
  <c r="OX9" i="8"/>
  <c r="OY9" i="8"/>
  <c r="OZ9" i="8"/>
  <c r="PA9" i="8"/>
  <c r="PB9" i="8"/>
  <c r="PC9" i="8"/>
  <c r="PD9" i="8"/>
  <c r="PE9" i="8"/>
  <c r="PF9" i="8"/>
  <c r="PG9" i="8"/>
  <c r="PH9" i="8"/>
  <c r="PI9" i="8"/>
  <c r="PJ9" i="8"/>
  <c r="PK9" i="8"/>
  <c r="PL9" i="8"/>
  <c r="PM9" i="8"/>
  <c r="PN9" i="8"/>
  <c r="PO9" i="8"/>
  <c r="PP9" i="8"/>
  <c r="PQ9" i="8"/>
  <c r="PR9" i="8"/>
  <c r="PS9" i="8"/>
  <c r="PT9" i="8"/>
  <c r="PU9" i="8"/>
  <c r="OF10" i="8"/>
  <c r="OG10" i="8"/>
  <c r="OH10" i="8"/>
  <c r="OI10" i="8"/>
  <c r="OJ10" i="8"/>
  <c r="OK10" i="8"/>
  <c r="OL10" i="8"/>
  <c r="OM10" i="8"/>
  <c r="ON10" i="8"/>
  <c r="OO10" i="8"/>
  <c r="OP10" i="8"/>
  <c r="OQ10" i="8"/>
  <c r="OR10" i="8"/>
  <c r="OS10" i="8"/>
  <c r="OT10" i="8"/>
  <c r="OU10" i="8"/>
  <c r="OV10" i="8"/>
  <c r="OW10" i="8"/>
  <c r="OX10" i="8"/>
  <c r="OY10" i="8"/>
  <c r="OZ10" i="8"/>
  <c r="PA10" i="8"/>
  <c r="PB10" i="8"/>
  <c r="PC10" i="8"/>
  <c r="PD10" i="8"/>
  <c r="PE10" i="8"/>
  <c r="PF10" i="8"/>
  <c r="PG10" i="8"/>
  <c r="PH10" i="8"/>
  <c r="PI10" i="8"/>
  <c r="PJ10" i="8"/>
  <c r="PK10" i="8"/>
  <c r="PL10" i="8"/>
  <c r="PM10" i="8"/>
  <c r="PN10" i="8"/>
  <c r="PO10" i="8"/>
  <c r="PP10" i="8"/>
  <c r="PQ10" i="8"/>
  <c r="PR10" i="8"/>
  <c r="PS10" i="8"/>
  <c r="PT10" i="8"/>
  <c r="PU10" i="8"/>
  <c r="OF11" i="8"/>
  <c r="OG11" i="8"/>
  <c r="OH11" i="8"/>
  <c r="OI11" i="8"/>
  <c r="OJ11" i="8"/>
  <c r="OK11" i="8"/>
  <c r="OL11" i="8"/>
  <c r="OM11" i="8"/>
  <c r="ON11" i="8"/>
  <c r="OO11" i="8"/>
  <c r="OP11" i="8"/>
  <c r="OQ11" i="8"/>
  <c r="OR11" i="8"/>
  <c r="OS11" i="8"/>
  <c r="OT11" i="8"/>
  <c r="OU11" i="8"/>
  <c r="OV11" i="8"/>
  <c r="OW11" i="8"/>
  <c r="OX11" i="8"/>
  <c r="OY11" i="8"/>
  <c r="OZ11" i="8"/>
  <c r="PA11" i="8"/>
  <c r="PB11" i="8"/>
  <c r="PC11" i="8"/>
  <c r="PD11" i="8"/>
  <c r="PE11" i="8"/>
  <c r="PF11" i="8"/>
  <c r="PG11" i="8"/>
  <c r="PH11" i="8"/>
  <c r="PI11" i="8"/>
  <c r="PJ11" i="8"/>
  <c r="PK11" i="8"/>
  <c r="PL11" i="8"/>
  <c r="PM11" i="8"/>
  <c r="PN11" i="8"/>
  <c r="PO11" i="8"/>
  <c r="PP11" i="8"/>
  <c r="PQ11" i="8"/>
  <c r="PR11" i="8"/>
  <c r="PS11" i="8"/>
  <c r="PT11" i="8"/>
  <c r="PU11" i="8"/>
  <c r="OF12" i="8"/>
  <c r="OG12" i="8"/>
  <c r="OH12" i="8"/>
  <c r="OI12" i="8"/>
  <c r="OJ12" i="8"/>
  <c r="OK12" i="8"/>
  <c r="OL12" i="8"/>
  <c r="OM12" i="8"/>
  <c r="ON12" i="8"/>
  <c r="OO12" i="8"/>
  <c r="OP12" i="8"/>
  <c r="OQ12" i="8"/>
  <c r="OR12" i="8"/>
  <c r="OS12" i="8"/>
  <c r="OT12" i="8"/>
  <c r="OU12" i="8"/>
  <c r="OV12" i="8"/>
  <c r="OW12" i="8"/>
  <c r="OX12" i="8"/>
  <c r="OY12" i="8"/>
  <c r="OZ12" i="8"/>
  <c r="PA12" i="8"/>
  <c r="PB12" i="8"/>
  <c r="PC12" i="8"/>
  <c r="PD12" i="8"/>
  <c r="PE12" i="8"/>
  <c r="PF12" i="8"/>
  <c r="PG12" i="8"/>
  <c r="PH12" i="8"/>
  <c r="PI12" i="8"/>
  <c r="PJ12" i="8"/>
  <c r="PK12" i="8"/>
  <c r="PL12" i="8"/>
  <c r="PM12" i="8"/>
  <c r="PN12" i="8"/>
  <c r="PO12" i="8"/>
  <c r="PP12" i="8"/>
  <c r="PQ12" i="8"/>
  <c r="PR12" i="8"/>
  <c r="PS12" i="8"/>
  <c r="PT12" i="8"/>
  <c r="PU12" i="8"/>
  <c r="OF13" i="8"/>
  <c r="OG13" i="8"/>
  <c r="OH13" i="8"/>
  <c r="OI13" i="8"/>
  <c r="OJ13" i="8"/>
  <c r="OK13" i="8"/>
  <c r="OL13" i="8"/>
  <c r="OM13" i="8"/>
  <c r="ON13" i="8"/>
  <c r="OO13" i="8"/>
  <c r="OP13" i="8"/>
  <c r="OQ13" i="8"/>
  <c r="OR13" i="8"/>
  <c r="OS13" i="8"/>
  <c r="OT13" i="8"/>
  <c r="OU13" i="8"/>
  <c r="OV13" i="8"/>
  <c r="OW13" i="8"/>
  <c r="OX13" i="8"/>
  <c r="OY13" i="8"/>
  <c r="OZ13" i="8"/>
  <c r="PA13" i="8"/>
  <c r="PB13" i="8"/>
  <c r="PC13" i="8"/>
  <c r="PD13" i="8"/>
  <c r="PE13" i="8"/>
  <c r="PF13" i="8"/>
  <c r="PG13" i="8"/>
  <c r="PH13" i="8"/>
  <c r="PI13" i="8"/>
  <c r="PJ13" i="8"/>
  <c r="PK13" i="8"/>
  <c r="PL13" i="8"/>
  <c r="PM13" i="8"/>
  <c r="PN13" i="8"/>
  <c r="PO13" i="8"/>
  <c r="PP13" i="8"/>
  <c r="PQ13" i="8"/>
  <c r="PR13" i="8"/>
  <c r="PS13" i="8"/>
  <c r="PT13" i="8"/>
  <c r="PU13" i="8"/>
  <c r="OF14" i="8"/>
  <c r="OG14" i="8"/>
  <c r="OH14" i="8"/>
  <c r="OI14" i="8"/>
  <c r="OJ14" i="8"/>
  <c r="OK14" i="8"/>
  <c r="OL14" i="8"/>
  <c r="OM14" i="8"/>
  <c r="ON14" i="8"/>
  <c r="OO14" i="8"/>
  <c r="OP14" i="8"/>
  <c r="OQ14" i="8"/>
  <c r="OR14" i="8"/>
  <c r="OS14" i="8"/>
  <c r="OT14" i="8"/>
  <c r="OU14" i="8"/>
  <c r="OV14" i="8"/>
  <c r="OW14" i="8"/>
  <c r="OX14" i="8"/>
  <c r="OY14" i="8"/>
  <c r="OZ14" i="8"/>
  <c r="PA14" i="8"/>
  <c r="PB14" i="8"/>
  <c r="PC14" i="8"/>
  <c r="PD14" i="8"/>
  <c r="PE14" i="8"/>
  <c r="PF14" i="8"/>
  <c r="PG14" i="8"/>
  <c r="PH14" i="8"/>
  <c r="PI14" i="8"/>
  <c r="PJ14" i="8"/>
  <c r="PK14" i="8"/>
  <c r="PL14" i="8"/>
  <c r="PM14" i="8"/>
  <c r="PN14" i="8"/>
  <c r="PO14" i="8"/>
  <c r="PP14" i="8"/>
  <c r="PQ14" i="8"/>
  <c r="PR14" i="8"/>
  <c r="PS14" i="8"/>
  <c r="PT14" i="8"/>
  <c r="PU14" i="8"/>
  <c r="OF15" i="8"/>
  <c r="OG15" i="8"/>
  <c r="OH15" i="8"/>
  <c r="OI15" i="8"/>
  <c r="OJ15" i="8"/>
  <c r="OK15" i="8"/>
  <c r="OL15" i="8"/>
  <c r="OM15" i="8"/>
  <c r="ON15" i="8"/>
  <c r="OO15" i="8"/>
  <c r="OP15" i="8"/>
  <c r="OQ15" i="8"/>
  <c r="OR15" i="8"/>
  <c r="OS15" i="8"/>
  <c r="OT15" i="8"/>
  <c r="OU15" i="8"/>
  <c r="OV15" i="8"/>
  <c r="OW15" i="8"/>
  <c r="OX15" i="8"/>
  <c r="OY15" i="8"/>
  <c r="OZ15" i="8"/>
  <c r="PA15" i="8"/>
  <c r="PB15" i="8"/>
  <c r="PC15" i="8"/>
  <c r="PD15" i="8"/>
  <c r="PE15" i="8"/>
  <c r="PF15" i="8"/>
  <c r="PG15" i="8"/>
  <c r="PH15" i="8"/>
  <c r="PI15" i="8"/>
  <c r="PJ15" i="8"/>
  <c r="PK15" i="8"/>
  <c r="PL15" i="8"/>
  <c r="PM15" i="8"/>
  <c r="PN15" i="8"/>
  <c r="PO15" i="8"/>
  <c r="PP15" i="8"/>
  <c r="PQ15" i="8"/>
  <c r="PR15" i="8"/>
  <c r="PS15" i="8"/>
  <c r="PT15" i="8"/>
  <c r="OF16" i="8"/>
  <c r="OG16" i="8"/>
  <c r="OH16" i="8"/>
  <c r="OI16" i="8"/>
  <c r="OJ16" i="8"/>
  <c r="OK16" i="8"/>
  <c r="OL16" i="8"/>
  <c r="OM16" i="8"/>
  <c r="ON16" i="8"/>
  <c r="OO16" i="8"/>
  <c r="OP16" i="8"/>
  <c r="OQ16" i="8"/>
  <c r="OR16" i="8"/>
  <c r="OS16" i="8"/>
  <c r="OT16" i="8"/>
  <c r="OU16" i="8"/>
  <c r="OV16" i="8"/>
  <c r="OW16" i="8"/>
  <c r="OX16" i="8"/>
  <c r="OY16" i="8"/>
  <c r="OZ16" i="8"/>
  <c r="PA16" i="8"/>
  <c r="PB16" i="8"/>
  <c r="PC16" i="8"/>
  <c r="PD16" i="8"/>
  <c r="PE16" i="8"/>
  <c r="PF16" i="8"/>
  <c r="PG16" i="8"/>
  <c r="PH16" i="8"/>
  <c r="PI16" i="8"/>
  <c r="PJ16" i="8"/>
  <c r="PK16" i="8"/>
  <c r="PL16" i="8"/>
  <c r="PM16" i="8"/>
  <c r="PN16" i="8"/>
  <c r="PO16" i="8"/>
  <c r="PP16" i="8"/>
  <c r="PQ16" i="8"/>
  <c r="PR16" i="8"/>
  <c r="PS16" i="8"/>
  <c r="PT16" i="8"/>
  <c r="PU16" i="8"/>
  <c r="OF17" i="8"/>
  <c r="OG17" i="8"/>
  <c r="OH17" i="8"/>
  <c r="OI17" i="8"/>
  <c r="OJ17" i="8"/>
  <c r="OK17" i="8"/>
  <c r="OL17" i="8"/>
  <c r="OM17" i="8"/>
  <c r="ON17" i="8"/>
  <c r="OO17" i="8"/>
  <c r="OP17" i="8"/>
  <c r="OQ17" i="8"/>
  <c r="OR17" i="8"/>
  <c r="OS17" i="8"/>
  <c r="OT17" i="8"/>
  <c r="OU17" i="8"/>
  <c r="OV17" i="8"/>
  <c r="OW17" i="8"/>
  <c r="OX17" i="8"/>
  <c r="OY17" i="8"/>
  <c r="OZ17" i="8"/>
  <c r="PA17" i="8"/>
  <c r="PB17" i="8"/>
  <c r="PC17" i="8"/>
  <c r="PD17" i="8"/>
  <c r="PE17" i="8"/>
  <c r="PF17" i="8"/>
  <c r="PG17" i="8"/>
  <c r="PH17" i="8"/>
  <c r="PI17" i="8"/>
  <c r="PJ17" i="8"/>
  <c r="PK17" i="8"/>
  <c r="PL17" i="8"/>
  <c r="PM17" i="8"/>
  <c r="PN17" i="8"/>
  <c r="PO17" i="8"/>
  <c r="PP17" i="8"/>
  <c r="PQ17" i="8"/>
  <c r="PR17" i="8"/>
  <c r="PS17" i="8"/>
  <c r="PT17" i="8"/>
  <c r="PU17" i="8"/>
  <c r="OF18" i="8"/>
  <c r="OG18" i="8"/>
  <c r="OH18" i="8"/>
  <c r="OI18" i="8"/>
  <c r="OJ18" i="8"/>
  <c r="OK18" i="8"/>
  <c r="OL18" i="8"/>
  <c r="OM18" i="8"/>
  <c r="ON18" i="8"/>
  <c r="OO18" i="8"/>
  <c r="OP18" i="8"/>
  <c r="OQ18" i="8"/>
  <c r="OR18" i="8"/>
  <c r="OS18" i="8"/>
  <c r="OT18" i="8"/>
  <c r="OU18" i="8"/>
  <c r="OV18" i="8"/>
  <c r="OW18" i="8"/>
  <c r="OX18" i="8"/>
  <c r="OY18" i="8"/>
  <c r="OZ18" i="8"/>
  <c r="PA18" i="8"/>
  <c r="PB18" i="8"/>
  <c r="PC18" i="8"/>
  <c r="PD18" i="8"/>
  <c r="PE18" i="8"/>
  <c r="PF18" i="8"/>
  <c r="PG18" i="8"/>
  <c r="PH18" i="8"/>
  <c r="PI18" i="8"/>
  <c r="PJ18" i="8"/>
  <c r="PK18" i="8"/>
  <c r="PL18" i="8"/>
  <c r="PM18" i="8"/>
  <c r="PN18" i="8"/>
  <c r="PO18" i="8"/>
  <c r="PP18" i="8"/>
  <c r="PQ18" i="8"/>
  <c r="PR18" i="8"/>
  <c r="PS18" i="8"/>
  <c r="PT18" i="8"/>
  <c r="PU18" i="8"/>
  <c r="OF19" i="8"/>
  <c r="OG19" i="8"/>
  <c r="OH19" i="8"/>
  <c r="OI19" i="8"/>
  <c r="OJ19" i="8"/>
  <c r="OK19" i="8"/>
  <c r="OL19" i="8"/>
  <c r="OM19" i="8"/>
  <c r="ON19" i="8"/>
  <c r="OO19" i="8"/>
  <c r="OP19" i="8"/>
  <c r="OQ19" i="8"/>
  <c r="OR19" i="8"/>
  <c r="OS19" i="8"/>
  <c r="OT19" i="8"/>
  <c r="OU19" i="8"/>
  <c r="OV19" i="8"/>
  <c r="OW19" i="8"/>
  <c r="OX19" i="8"/>
  <c r="OY19" i="8"/>
  <c r="OZ19" i="8"/>
  <c r="PA19" i="8"/>
  <c r="PB19" i="8"/>
  <c r="PC19" i="8"/>
  <c r="PD19" i="8"/>
  <c r="PE19" i="8"/>
  <c r="PF19" i="8"/>
  <c r="PG19" i="8"/>
  <c r="PH19" i="8"/>
  <c r="PI19" i="8"/>
  <c r="PJ19" i="8"/>
  <c r="PK19" i="8"/>
  <c r="PL19" i="8"/>
  <c r="PM19" i="8"/>
  <c r="PN19" i="8"/>
  <c r="PO19" i="8"/>
  <c r="PP19" i="8"/>
  <c r="PQ19" i="8"/>
  <c r="PR19" i="8"/>
  <c r="PS19" i="8"/>
  <c r="PT19" i="8"/>
  <c r="PU19" i="8"/>
  <c r="OF20" i="8"/>
  <c r="OG20" i="8"/>
  <c r="OH20" i="8"/>
  <c r="OI20" i="8"/>
  <c r="OJ20" i="8"/>
  <c r="OK20" i="8"/>
  <c r="OL20" i="8"/>
  <c r="OM20" i="8"/>
  <c r="ON20" i="8"/>
  <c r="OO20" i="8"/>
  <c r="OP20" i="8"/>
  <c r="OQ20" i="8"/>
  <c r="OR20" i="8"/>
  <c r="OS20" i="8"/>
  <c r="OT20" i="8"/>
  <c r="OU20" i="8"/>
  <c r="OV20" i="8"/>
  <c r="OW20" i="8"/>
  <c r="OX20" i="8"/>
  <c r="OY20" i="8"/>
  <c r="OZ20" i="8"/>
  <c r="PA20" i="8"/>
  <c r="PB20" i="8"/>
  <c r="PC20" i="8"/>
  <c r="PD20" i="8"/>
  <c r="PE20" i="8"/>
  <c r="PF20" i="8"/>
  <c r="PG20" i="8"/>
  <c r="PH20" i="8"/>
  <c r="PI20" i="8"/>
  <c r="PJ20" i="8"/>
  <c r="PK20" i="8"/>
  <c r="PL20" i="8"/>
  <c r="PM20" i="8"/>
  <c r="PN20" i="8"/>
  <c r="PO20" i="8"/>
  <c r="PP20" i="8"/>
  <c r="PQ20" i="8"/>
  <c r="PR20" i="8"/>
  <c r="PS20" i="8"/>
  <c r="PT20" i="8"/>
  <c r="PU20" i="8"/>
  <c r="OF21" i="8"/>
  <c r="OG21" i="8"/>
  <c r="OH21" i="8"/>
  <c r="OI21" i="8"/>
  <c r="OJ21" i="8"/>
  <c r="OK21" i="8"/>
  <c r="OL21" i="8"/>
  <c r="OM21" i="8"/>
  <c r="ON21" i="8"/>
  <c r="OO21" i="8"/>
  <c r="OP21" i="8"/>
  <c r="OQ21" i="8"/>
  <c r="OR21" i="8"/>
  <c r="OS21" i="8"/>
  <c r="OT21" i="8"/>
  <c r="OU21" i="8"/>
  <c r="OV21" i="8"/>
  <c r="OW21" i="8"/>
  <c r="OX21" i="8"/>
  <c r="OY21" i="8"/>
  <c r="OZ21" i="8"/>
  <c r="PA21" i="8"/>
  <c r="PB21" i="8"/>
  <c r="PC21" i="8"/>
  <c r="PD21" i="8"/>
  <c r="PE21" i="8"/>
  <c r="PF21" i="8"/>
  <c r="PG21" i="8"/>
  <c r="PH21" i="8"/>
  <c r="PI21" i="8"/>
  <c r="PJ21" i="8"/>
  <c r="PK21" i="8"/>
  <c r="PL21" i="8"/>
  <c r="PM21" i="8"/>
  <c r="PN21" i="8"/>
  <c r="PO21" i="8"/>
  <c r="PP21" i="8"/>
  <c r="PQ21" i="8"/>
  <c r="PR21" i="8"/>
  <c r="PS21" i="8"/>
  <c r="PT21" i="8"/>
  <c r="PU21" i="8"/>
  <c r="OF22" i="8"/>
  <c r="OG22" i="8"/>
  <c r="OH22" i="8"/>
  <c r="OI22" i="8"/>
  <c r="OJ22" i="8"/>
  <c r="OK22" i="8"/>
  <c r="OL22" i="8"/>
  <c r="OM22" i="8"/>
  <c r="ON22" i="8"/>
  <c r="OO22" i="8"/>
  <c r="OP22" i="8"/>
  <c r="OQ22" i="8"/>
  <c r="OR22" i="8"/>
  <c r="OS22" i="8"/>
  <c r="OT22" i="8"/>
  <c r="OU22" i="8"/>
  <c r="OV22" i="8"/>
  <c r="OW22" i="8"/>
  <c r="OX22" i="8"/>
  <c r="OY22" i="8"/>
  <c r="OZ22" i="8"/>
  <c r="PA22" i="8"/>
  <c r="PB22" i="8"/>
  <c r="PC22" i="8"/>
  <c r="PD22" i="8"/>
  <c r="PE22" i="8"/>
  <c r="PF22" i="8"/>
  <c r="PG22" i="8"/>
  <c r="PH22" i="8"/>
  <c r="PI22" i="8"/>
  <c r="PJ22" i="8"/>
  <c r="PK22" i="8"/>
  <c r="PL22" i="8"/>
  <c r="PM22" i="8"/>
  <c r="PN22" i="8"/>
  <c r="PO22" i="8"/>
  <c r="PP22" i="8"/>
  <c r="PQ22" i="8"/>
  <c r="PR22" i="8"/>
  <c r="PS22" i="8"/>
  <c r="PT22" i="8"/>
  <c r="PU22" i="8"/>
  <c r="OF23" i="8"/>
  <c r="OG23" i="8"/>
  <c r="OH23" i="8"/>
  <c r="OI23" i="8"/>
  <c r="OJ23" i="8"/>
  <c r="OK23" i="8"/>
  <c r="OL23" i="8"/>
  <c r="OM23" i="8"/>
  <c r="ON23" i="8"/>
  <c r="OO23" i="8"/>
  <c r="OP23" i="8"/>
  <c r="OQ23" i="8"/>
  <c r="OR23" i="8"/>
  <c r="OS23" i="8"/>
  <c r="OT23" i="8"/>
  <c r="OU23" i="8"/>
  <c r="OV23" i="8"/>
  <c r="OW23" i="8"/>
  <c r="OX23" i="8"/>
  <c r="OY23" i="8"/>
  <c r="OZ23" i="8"/>
  <c r="PA23" i="8"/>
  <c r="PB23" i="8"/>
  <c r="PC23" i="8"/>
  <c r="PD23" i="8"/>
  <c r="PE23" i="8"/>
  <c r="PF23" i="8"/>
  <c r="PG23" i="8"/>
  <c r="PH23" i="8"/>
  <c r="PI23" i="8"/>
  <c r="PJ23" i="8"/>
  <c r="PK23" i="8"/>
  <c r="PL23" i="8"/>
  <c r="PM23" i="8"/>
  <c r="PN23" i="8"/>
  <c r="PO23" i="8"/>
  <c r="PP23" i="8"/>
  <c r="PQ23" i="8"/>
  <c r="PR23" i="8"/>
  <c r="PS23" i="8"/>
  <c r="PT23" i="8"/>
  <c r="PU23" i="8"/>
  <c r="OF24" i="8"/>
  <c r="OG24" i="8"/>
  <c r="OH24" i="8"/>
  <c r="OI24" i="8"/>
  <c r="OJ24" i="8"/>
  <c r="OK24" i="8"/>
  <c r="OL24" i="8"/>
  <c r="OM24" i="8"/>
  <c r="ON24" i="8"/>
  <c r="OO24" i="8"/>
  <c r="OP24" i="8"/>
  <c r="OQ24" i="8"/>
  <c r="OR24" i="8"/>
  <c r="OS24" i="8"/>
  <c r="OT24" i="8"/>
  <c r="OU24" i="8"/>
  <c r="OV24" i="8"/>
  <c r="OW24" i="8"/>
  <c r="OX24" i="8"/>
  <c r="OY24" i="8"/>
  <c r="OZ24" i="8"/>
  <c r="PA24" i="8"/>
  <c r="PB24" i="8"/>
  <c r="PC24" i="8"/>
  <c r="PD24" i="8"/>
  <c r="PE24" i="8"/>
  <c r="PF24" i="8"/>
  <c r="PG24" i="8"/>
  <c r="PH24" i="8"/>
  <c r="PI24" i="8"/>
  <c r="PJ24" i="8"/>
  <c r="PK24" i="8"/>
  <c r="PL24" i="8"/>
  <c r="PM24" i="8"/>
  <c r="PN24" i="8"/>
  <c r="PO24" i="8"/>
  <c r="PP24" i="8"/>
  <c r="PQ24" i="8"/>
  <c r="PR24" i="8"/>
  <c r="PS24" i="8"/>
  <c r="PT24" i="8"/>
  <c r="PU24" i="8"/>
  <c r="OF25" i="8"/>
  <c r="OG25" i="8"/>
  <c r="OH25" i="8"/>
  <c r="OI25" i="8"/>
  <c r="OJ25" i="8"/>
  <c r="OK25" i="8"/>
  <c r="OL25" i="8"/>
  <c r="OM25" i="8"/>
  <c r="ON25" i="8"/>
  <c r="OO25" i="8"/>
  <c r="OP25" i="8"/>
  <c r="OQ25" i="8"/>
  <c r="OR25" i="8"/>
  <c r="OS25" i="8"/>
  <c r="OT25" i="8"/>
  <c r="OU25" i="8"/>
  <c r="OV25" i="8"/>
  <c r="OW25" i="8"/>
  <c r="OX25" i="8"/>
  <c r="OY25" i="8"/>
  <c r="OZ25" i="8"/>
  <c r="PA25" i="8"/>
  <c r="PB25" i="8"/>
  <c r="PC25" i="8"/>
  <c r="PD25" i="8"/>
  <c r="PE25" i="8"/>
  <c r="PF25" i="8"/>
  <c r="PG25" i="8"/>
  <c r="PH25" i="8"/>
  <c r="PI25" i="8"/>
  <c r="PJ25" i="8"/>
  <c r="PK25" i="8"/>
  <c r="PL25" i="8"/>
  <c r="PM25" i="8"/>
  <c r="PN25" i="8"/>
  <c r="PO25" i="8"/>
  <c r="PP25" i="8"/>
  <c r="PQ25" i="8"/>
  <c r="PR25" i="8"/>
  <c r="PS25" i="8"/>
  <c r="PT25" i="8"/>
  <c r="PU25" i="8"/>
  <c r="OF26" i="8"/>
  <c r="OG26" i="8"/>
  <c r="OH26" i="8"/>
  <c r="OI26" i="8"/>
  <c r="OJ26" i="8"/>
  <c r="OK26" i="8"/>
  <c r="OL26" i="8"/>
  <c r="OM26" i="8"/>
  <c r="ON26" i="8"/>
  <c r="OO26" i="8"/>
  <c r="OP26" i="8"/>
  <c r="OQ26" i="8"/>
  <c r="OR26" i="8"/>
  <c r="OS26" i="8"/>
  <c r="OT26" i="8"/>
  <c r="OU26" i="8"/>
  <c r="OV26" i="8"/>
  <c r="OW26" i="8"/>
  <c r="OX26" i="8"/>
  <c r="OY26" i="8"/>
  <c r="OZ26" i="8"/>
  <c r="PA26" i="8"/>
  <c r="PB26" i="8"/>
  <c r="PC26" i="8"/>
  <c r="PD26" i="8"/>
  <c r="PE26" i="8"/>
  <c r="PF26" i="8"/>
  <c r="PG26" i="8"/>
  <c r="PH26" i="8"/>
  <c r="PI26" i="8"/>
  <c r="PJ26" i="8"/>
  <c r="PK26" i="8"/>
  <c r="PL26" i="8"/>
  <c r="PM26" i="8"/>
  <c r="PN26" i="8"/>
  <c r="PO26" i="8"/>
  <c r="PP26" i="8"/>
  <c r="PQ26" i="8"/>
  <c r="PR26" i="8"/>
  <c r="PS26" i="8"/>
  <c r="PT26" i="8"/>
  <c r="PU26" i="8"/>
  <c r="OF27" i="8"/>
  <c r="OG27" i="8"/>
  <c r="OH27" i="8"/>
  <c r="OI27" i="8"/>
  <c r="OJ27" i="8"/>
  <c r="OK27" i="8"/>
  <c r="OL27" i="8"/>
  <c r="OM27" i="8"/>
  <c r="ON27" i="8"/>
  <c r="OO27" i="8"/>
  <c r="OP27" i="8"/>
  <c r="OQ27" i="8"/>
  <c r="OR27" i="8"/>
  <c r="OS27" i="8"/>
  <c r="OT27" i="8"/>
  <c r="OU27" i="8"/>
  <c r="OV27" i="8"/>
  <c r="OW27" i="8"/>
  <c r="OX27" i="8"/>
  <c r="OY27" i="8"/>
  <c r="OZ27" i="8"/>
  <c r="PA27" i="8"/>
  <c r="PB27" i="8"/>
  <c r="PC27" i="8"/>
  <c r="PD27" i="8"/>
  <c r="PE27" i="8"/>
  <c r="PF27" i="8"/>
  <c r="PG27" i="8"/>
  <c r="PH27" i="8"/>
  <c r="PI27" i="8"/>
  <c r="PJ27" i="8"/>
  <c r="PK27" i="8"/>
  <c r="PL27" i="8"/>
  <c r="PM27" i="8"/>
  <c r="PN27" i="8"/>
  <c r="PO27" i="8"/>
  <c r="PP27" i="8"/>
  <c r="PQ27" i="8"/>
  <c r="PR27" i="8"/>
  <c r="PS27" i="8"/>
  <c r="PT27" i="8"/>
  <c r="PU27" i="8"/>
  <c r="OF28" i="8"/>
  <c r="OG28" i="8"/>
  <c r="OH28" i="8"/>
  <c r="OI28" i="8"/>
  <c r="OJ28" i="8"/>
  <c r="OK28" i="8"/>
  <c r="OL28" i="8"/>
  <c r="OM28" i="8"/>
  <c r="ON28" i="8"/>
  <c r="OO28" i="8"/>
  <c r="OP28" i="8"/>
  <c r="OQ28" i="8"/>
  <c r="OR28" i="8"/>
  <c r="OS28" i="8"/>
  <c r="OT28" i="8"/>
  <c r="OU28" i="8"/>
  <c r="OV28" i="8"/>
  <c r="OW28" i="8"/>
  <c r="OX28" i="8"/>
  <c r="OY28" i="8"/>
  <c r="OZ28" i="8"/>
  <c r="PA28" i="8"/>
  <c r="PB28" i="8"/>
  <c r="PC28" i="8"/>
  <c r="PD28" i="8"/>
  <c r="PE28" i="8"/>
  <c r="PF28" i="8"/>
  <c r="PG28" i="8"/>
  <c r="PH28" i="8"/>
  <c r="PI28" i="8"/>
  <c r="PJ28" i="8"/>
  <c r="PK28" i="8"/>
  <c r="PL28" i="8"/>
  <c r="PM28" i="8"/>
  <c r="PN28" i="8"/>
  <c r="PO28" i="8"/>
  <c r="PP28" i="8"/>
  <c r="PQ28" i="8"/>
  <c r="PR28" i="8"/>
  <c r="PS28" i="8"/>
  <c r="PT28" i="8"/>
  <c r="PU28" i="8"/>
  <c r="OF29" i="8"/>
  <c r="OG29" i="8"/>
  <c r="OH29" i="8"/>
  <c r="OI29" i="8"/>
  <c r="OJ29" i="8"/>
  <c r="OK29" i="8"/>
  <c r="OL29" i="8"/>
  <c r="OM29" i="8"/>
  <c r="ON29" i="8"/>
  <c r="OO29" i="8"/>
  <c r="OP29" i="8"/>
  <c r="OQ29" i="8"/>
  <c r="OR29" i="8"/>
  <c r="OS29" i="8"/>
  <c r="OT29" i="8"/>
  <c r="OU29" i="8"/>
  <c r="OV29" i="8"/>
  <c r="OW29" i="8"/>
  <c r="OX29" i="8"/>
  <c r="OY29" i="8"/>
  <c r="OZ29" i="8"/>
  <c r="PA29" i="8"/>
  <c r="PB29" i="8"/>
  <c r="PC29" i="8"/>
  <c r="PD29" i="8"/>
  <c r="PE29" i="8"/>
  <c r="PF29" i="8"/>
  <c r="PG29" i="8"/>
  <c r="PH29" i="8"/>
  <c r="PI29" i="8"/>
  <c r="PJ29" i="8"/>
  <c r="PK29" i="8"/>
  <c r="PL29" i="8"/>
  <c r="PM29" i="8"/>
  <c r="PN29" i="8"/>
  <c r="PO29" i="8"/>
  <c r="PP29" i="8"/>
  <c r="PQ29" i="8"/>
  <c r="PR29" i="8"/>
  <c r="PS29" i="8"/>
  <c r="PT29" i="8"/>
  <c r="PU29" i="8"/>
  <c r="OF30" i="8"/>
  <c r="OG30" i="8"/>
  <c r="OH30" i="8"/>
  <c r="OI30" i="8"/>
  <c r="OJ30" i="8"/>
  <c r="OK30" i="8"/>
  <c r="OL30" i="8"/>
  <c r="OM30" i="8"/>
  <c r="ON30" i="8"/>
  <c r="OO30" i="8"/>
  <c r="OP30" i="8"/>
  <c r="OQ30" i="8"/>
  <c r="OR30" i="8"/>
  <c r="OS30" i="8"/>
  <c r="OT30" i="8"/>
  <c r="OU30" i="8"/>
  <c r="OV30" i="8"/>
  <c r="OW30" i="8"/>
  <c r="OX30" i="8"/>
  <c r="OY30" i="8"/>
  <c r="OZ30" i="8"/>
  <c r="PA30" i="8"/>
  <c r="PB30" i="8"/>
  <c r="PC30" i="8"/>
  <c r="PD30" i="8"/>
  <c r="PE30" i="8"/>
  <c r="PF30" i="8"/>
  <c r="PG30" i="8"/>
  <c r="PH30" i="8"/>
  <c r="PI30" i="8"/>
  <c r="PJ30" i="8"/>
  <c r="PK30" i="8"/>
  <c r="PL30" i="8"/>
  <c r="PM30" i="8"/>
  <c r="PN30" i="8"/>
  <c r="PO30" i="8"/>
  <c r="PP30" i="8"/>
  <c r="PQ30" i="8"/>
  <c r="PR30" i="8"/>
  <c r="PS30" i="8"/>
  <c r="PT30" i="8"/>
  <c r="PU30" i="8"/>
  <c r="OF31" i="8"/>
  <c r="OG31" i="8"/>
  <c r="OH31" i="8"/>
  <c r="OI31" i="8"/>
  <c r="OJ31" i="8"/>
  <c r="OK31" i="8"/>
  <c r="OL31" i="8"/>
  <c r="OM31" i="8"/>
  <c r="ON31" i="8"/>
  <c r="OO31" i="8"/>
  <c r="OP31" i="8"/>
  <c r="OQ31" i="8"/>
  <c r="OR31" i="8"/>
  <c r="OS31" i="8"/>
  <c r="OT31" i="8"/>
  <c r="OU31" i="8"/>
  <c r="OV31" i="8"/>
  <c r="OW31" i="8"/>
  <c r="OX31" i="8"/>
  <c r="OY31" i="8"/>
  <c r="OZ31" i="8"/>
  <c r="PA31" i="8"/>
  <c r="PB31" i="8"/>
  <c r="PC31" i="8"/>
  <c r="PD31" i="8"/>
  <c r="PE31" i="8"/>
  <c r="PF31" i="8"/>
  <c r="PG31" i="8"/>
  <c r="PH31" i="8"/>
  <c r="PI31" i="8"/>
  <c r="PJ31" i="8"/>
  <c r="PK31" i="8"/>
  <c r="PL31" i="8"/>
  <c r="PM31" i="8"/>
  <c r="PN31" i="8"/>
  <c r="PO31" i="8"/>
  <c r="PP31" i="8"/>
  <c r="PQ31" i="8"/>
  <c r="PR31" i="8"/>
  <c r="PS31" i="8"/>
  <c r="PT31" i="8"/>
  <c r="PU31" i="8"/>
  <c r="OF32" i="8"/>
  <c r="OG32" i="8"/>
  <c r="OH32" i="8"/>
  <c r="OI32" i="8"/>
  <c r="OJ32" i="8"/>
  <c r="OK32" i="8"/>
  <c r="OL32" i="8"/>
  <c r="OM32" i="8"/>
  <c r="ON32" i="8"/>
  <c r="OO32" i="8"/>
  <c r="OP32" i="8"/>
  <c r="OQ32" i="8"/>
  <c r="OR32" i="8"/>
  <c r="OS32" i="8"/>
  <c r="OT32" i="8"/>
  <c r="OU32" i="8"/>
  <c r="OV32" i="8"/>
  <c r="OW32" i="8"/>
  <c r="OX32" i="8"/>
  <c r="OY32" i="8"/>
  <c r="OZ32" i="8"/>
  <c r="PA32" i="8"/>
  <c r="PB32" i="8"/>
  <c r="PC32" i="8"/>
  <c r="PD32" i="8"/>
  <c r="PE32" i="8"/>
  <c r="PF32" i="8"/>
  <c r="PG32" i="8"/>
  <c r="PH32" i="8"/>
  <c r="PI32" i="8"/>
  <c r="PJ32" i="8"/>
  <c r="PK32" i="8"/>
  <c r="PL32" i="8"/>
  <c r="PM32" i="8"/>
  <c r="PN32" i="8"/>
  <c r="PO32" i="8"/>
  <c r="PP32" i="8"/>
  <c r="PQ32" i="8"/>
  <c r="PR32" i="8"/>
  <c r="PS32" i="8"/>
  <c r="PT32" i="8"/>
  <c r="PU32" i="8"/>
  <c r="OF33" i="8"/>
  <c r="OG33" i="8"/>
  <c r="OH33" i="8"/>
  <c r="OI33" i="8"/>
  <c r="OJ33" i="8"/>
  <c r="OK33" i="8"/>
  <c r="OL33" i="8"/>
  <c r="OM33" i="8"/>
  <c r="ON33" i="8"/>
  <c r="OO33" i="8"/>
  <c r="OP33" i="8"/>
  <c r="OQ33" i="8"/>
  <c r="OR33" i="8"/>
  <c r="OS33" i="8"/>
  <c r="OT33" i="8"/>
  <c r="OU33" i="8"/>
  <c r="OV33" i="8"/>
  <c r="OW33" i="8"/>
  <c r="OX33" i="8"/>
  <c r="OY33" i="8"/>
  <c r="OZ33" i="8"/>
  <c r="PA33" i="8"/>
  <c r="PB33" i="8"/>
  <c r="PC33" i="8"/>
  <c r="PD33" i="8"/>
  <c r="PE33" i="8"/>
  <c r="PF33" i="8"/>
  <c r="PG33" i="8"/>
  <c r="PH33" i="8"/>
  <c r="PI33" i="8"/>
  <c r="PJ33" i="8"/>
  <c r="PK33" i="8"/>
  <c r="PL33" i="8"/>
  <c r="PM33" i="8"/>
  <c r="PN33" i="8"/>
  <c r="PO33" i="8"/>
  <c r="PP33" i="8"/>
  <c r="PQ33" i="8"/>
  <c r="PR33" i="8"/>
  <c r="PS33" i="8"/>
  <c r="PT33" i="8"/>
  <c r="PU33" i="8"/>
  <c r="OF34" i="8"/>
  <c r="OG34" i="8"/>
  <c r="OH34" i="8"/>
  <c r="OI34" i="8"/>
  <c r="OJ34" i="8"/>
  <c r="OK34" i="8"/>
  <c r="OL34" i="8"/>
  <c r="OM34" i="8"/>
  <c r="ON34" i="8"/>
  <c r="OO34" i="8"/>
  <c r="OP34" i="8"/>
  <c r="OQ34" i="8"/>
  <c r="OR34" i="8"/>
  <c r="OS34" i="8"/>
  <c r="OT34" i="8"/>
  <c r="OU34" i="8"/>
  <c r="OV34" i="8"/>
  <c r="OW34" i="8"/>
  <c r="OX34" i="8"/>
  <c r="OY34" i="8"/>
  <c r="OZ34" i="8"/>
  <c r="PA34" i="8"/>
  <c r="PB34" i="8"/>
  <c r="PC34" i="8"/>
  <c r="PD34" i="8"/>
  <c r="PE34" i="8"/>
  <c r="PF34" i="8"/>
  <c r="PG34" i="8"/>
  <c r="PH34" i="8"/>
  <c r="PI34" i="8"/>
  <c r="PJ34" i="8"/>
  <c r="PK34" i="8"/>
  <c r="PL34" i="8"/>
  <c r="PM34" i="8"/>
  <c r="PN34" i="8"/>
  <c r="PO34" i="8"/>
  <c r="PP34" i="8"/>
  <c r="PQ34" i="8"/>
  <c r="PR34" i="8"/>
  <c r="PS34" i="8"/>
  <c r="PT34" i="8"/>
  <c r="PU34" i="8"/>
  <c r="OF35" i="8"/>
  <c r="OG35" i="8"/>
  <c r="OH35" i="8"/>
  <c r="OI35" i="8"/>
  <c r="OJ35" i="8"/>
  <c r="OK35" i="8"/>
  <c r="OL35" i="8"/>
  <c r="OM35" i="8"/>
  <c r="ON35" i="8"/>
  <c r="OO35" i="8"/>
  <c r="OP35" i="8"/>
  <c r="OQ35" i="8"/>
  <c r="OR35" i="8"/>
  <c r="OS35" i="8"/>
  <c r="OT35" i="8"/>
  <c r="OU35" i="8"/>
  <c r="OV35" i="8"/>
  <c r="OW35" i="8"/>
  <c r="OX35" i="8"/>
  <c r="OY35" i="8"/>
  <c r="OZ35" i="8"/>
  <c r="PA35" i="8"/>
  <c r="PB35" i="8"/>
  <c r="PC35" i="8"/>
  <c r="PD35" i="8"/>
  <c r="PE35" i="8"/>
  <c r="PF35" i="8"/>
  <c r="PG35" i="8"/>
  <c r="PH35" i="8"/>
  <c r="PI35" i="8"/>
  <c r="PJ35" i="8"/>
  <c r="PK35" i="8"/>
  <c r="PL35" i="8"/>
  <c r="PM35" i="8"/>
  <c r="PN35" i="8"/>
  <c r="PO35" i="8"/>
  <c r="PP35" i="8"/>
  <c r="PQ35" i="8"/>
  <c r="PR35" i="8"/>
  <c r="PS35" i="8"/>
  <c r="PT35" i="8"/>
  <c r="PU35" i="8"/>
  <c r="OF36" i="8"/>
  <c r="OG36" i="8"/>
  <c r="OH36" i="8"/>
  <c r="OI36" i="8"/>
  <c r="OJ36" i="8"/>
  <c r="OK36" i="8"/>
  <c r="OL36" i="8"/>
  <c r="OM36" i="8"/>
  <c r="ON36" i="8"/>
  <c r="OO36" i="8"/>
  <c r="OP36" i="8"/>
  <c r="OQ36" i="8"/>
  <c r="OR36" i="8"/>
  <c r="OS36" i="8"/>
  <c r="OT36" i="8"/>
  <c r="OU36" i="8"/>
  <c r="OV36" i="8"/>
  <c r="OW36" i="8"/>
  <c r="OX36" i="8"/>
  <c r="OY36" i="8"/>
  <c r="OZ36" i="8"/>
  <c r="PA36" i="8"/>
  <c r="PB36" i="8"/>
  <c r="PC36" i="8"/>
  <c r="PD36" i="8"/>
  <c r="PE36" i="8"/>
  <c r="PF36" i="8"/>
  <c r="PG36" i="8"/>
  <c r="PH36" i="8"/>
  <c r="PI36" i="8"/>
  <c r="PJ36" i="8"/>
  <c r="PK36" i="8"/>
  <c r="PL36" i="8"/>
  <c r="PM36" i="8"/>
  <c r="PN36" i="8"/>
  <c r="PO36" i="8"/>
  <c r="PP36" i="8"/>
  <c r="PQ36" i="8"/>
  <c r="PR36" i="8"/>
  <c r="PS36" i="8"/>
  <c r="PT36" i="8"/>
  <c r="PU36" i="8"/>
  <c r="OF37" i="8"/>
  <c r="OG37" i="8"/>
  <c r="OH37" i="8"/>
  <c r="OI37" i="8"/>
  <c r="OJ37" i="8"/>
  <c r="OK37" i="8"/>
  <c r="OL37" i="8"/>
  <c r="OM37" i="8"/>
  <c r="ON37" i="8"/>
  <c r="OO37" i="8"/>
  <c r="OP37" i="8"/>
  <c r="OQ37" i="8"/>
  <c r="OR37" i="8"/>
  <c r="OS37" i="8"/>
  <c r="OT37" i="8"/>
  <c r="OU37" i="8"/>
  <c r="OV37" i="8"/>
  <c r="OW37" i="8"/>
  <c r="OX37" i="8"/>
  <c r="OY37" i="8"/>
  <c r="OZ37" i="8"/>
  <c r="PA37" i="8"/>
  <c r="PB37" i="8"/>
  <c r="PC37" i="8"/>
  <c r="PD37" i="8"/>
  <c r="PE37" i="8"/>
  <c r="PF37" i="8"/>
  <c r="PG37" i="8"/>
  <c r="PH37" i="8"/>
  <c r="PI37" i="8"/>
  <c r="PJ37" i="8"/>
  <c r="PK37" i="8"/>
  <c r="PL37" i="8"/>
  <c r="PM37" i="8"/>
  <c r="PN37" i="8"/>
  <c r="PO37" i="8"/>
  <c r="PP37" i="8"/>
  <c r="PQ37" i="8"/>
  <c r="PR37" i="8"/>
  <c r="PS37" i="8"/>
  <c r="PT37" i="8"/>
  <c r="PU37" i="8"/>
  <c r="OG4" i="8"/>
  <c r="OH4" i="8"/>
  <c r="OI4" i="8"/>
  <c r="OJ4" i="8"/>
  <c r="OK4" i="8"/>
  <c r="OL4" i="8"/>
  <c r="OM4" i="8"/>
  <c r="ON4" i="8"/>
  <c r="OO4" i="8"/>
  <c r="OP4" i="8"/>
  <c r="OQ4" i="8"/>
  <c r="OR4" i="8"/>
  <c r="OS4" i="8"/>
  <c r="OT4" i="8"/>
  <c r="OU4" i="8"/>
  <c r="OV4" i="8"/>
  <c r="OW4" i="8"/>
  <c r="OX4" i="8"/>
  <c r="OY4" i="8"/>
  <c r="OZ4" i="8"/>
  <c r="PA4" i="8"/>
  <c r="PB4" i="8"/>
  <c r="PC4" i="8"/>
  <c r="PD4" i="8"/>
  <c r="PE4" i="8"/>
  <c r="PF4" i="8"/>
  <c r="PG4" i="8"/>
  <c r="PH4" i="8"/>
  <c r="PI4" i="8"/>
  <c r="PJ4" i="8"/>
  <c r="PK4" i="8"/>
  <c r="PL4" i="8"/>
  <c r="PM4" i="8"/>
  <c r="PN4" i="8"/>
  <c r="PO4" i="8"/>
  <c r="PP4" i="8"/>
  <c r="PQ4" i="8"/>
  <c r="PR4" i="8"/>
  <c r="PS4" i="8"/>
  <c r="PT4" i="8"/>
  <c r="PU4" i="8"/>
  <c r="OF4" i="8"/>
  <c r="OD4" i="8"/>
  <c r="ND5" i="8"/>
  <c r="NE5" i="8"/>
  <c r="NF5" i="8"/>
  <c r="NG5" i="8"/>
  <c r="NH5" i="8"/>
  <c r="NI5" i="8"/>
  <c r="NJ5" i="8"/>
  <c r="NK5" i="8"/>
  <c r="NL5" i="8"/>
  <c r="NM5" i="8"/>
  <c r="NN5" i="8"/>
  <c r="NO5" i="8"/>
  <c r="NP5" i="8"/>
  <c r="NQ5" i="8"/>
  <c r="NR5" i="8"/>
  <c r="NS5" i="8"/>
  <c r="NT5" i="8"/>
  <c r="NU5" i="8"/>
  <c r="NV5" i="8"/>
  <c r="NW5" i="8"/>
  <c r="NX5" i="8"/>
  <c r="NY5" i="8"/>
  <c r="NZ5" i="8"/>
  <c r="OA5" i="8"/>
  <c r="OB5" i="8"/>
  <c r="OC5" i="8"/>
  <c r="OD5" i="8"/>
  <c r="ND6" i="8"/>
  <c r="NE6" i="8"/>
  <c r="NF6" i="8"/>
  <c r="NG6" i="8"/>
  <c r="NH6" i="8"/>
  <c r="NI6" i="8"/>
  <c r="NJ6" i="8"/>
  <c r="NK6" i="8"/>
  <c r="NL6" i="8"/>
  <c r="NM6" i="8"/>
  <c r="NN6" i="8"/>
  <c r="NO6" i="8"/>
  <c r="NP6" i="8"/>
  <c r="NQ6" i="8"/>
  <c r="NR6" i="8"/>
  <c r="NS6" i="8"/>
  <c r="NT6" i="8"/>
  <c r="NU6" i="8"/>
  <c r="NV6" i="8"/>
  <c r="NW6" i="8"/>
  <c r="NX6" i="8"/>
  <c r="NY6" i="8"/>
  <c r="NZ6" i="8"/>
  <c r="OA6" i="8"/>
  <c r="OB6" i="8"/>
  <c r="OC6" i="8"/>
  <c r="OD6" i="8"/>
  <c r="ND7" i="8"/>
  <c r="NE7" i="8"/>
  <c r="NF7" i="8"/>
  <c r="NG7" i="8"/>
  <c r="NH7" i="8"/>
  <c r="NI7" i="8"/>
  <c r="NJ7" i="8"/>
  <c r="NK7" i="8"/>
  <c r="NL7" i="8"/>
  <c r="NM7" i="8"/>
  <c r="NN7" i="8"/>
  <c r="NO7" i="8"/>
  <c r="NP7" i="8"/>
  <c r="NQ7" i="8"/>
  <c r="NR7" i="8"/>
  <c r="NS7" i="8"/>
  <c r="NT7" i="8"/>
  <c r="NU7" i="8"/>
  <c r="NV7" i="8"/>
  <c r="NW7" i="8"/>
  <c r="NX7" i="8"/>
  <c r="NY7" i="8"/>
  <c r="NZ7" i="8"/>
  <c r="OA7" i="8"/>
  <c r="OB7" i="8"/>
  <c r="OC7" i="8"/>
  <c r="OD7" i="8"/>
  <c r="ND8" i="8"/>
  <c r="NE8" i="8"/>
  <c r="NF8" i="8"/>
  <c r="NG8" i="8"/>
  <c r="NH8" i="8"/>
  <c r="NI8" i="8"/>
  <c r="NJ8" i="8"/>
  <c r="NK8" i="8"/>
  <c r="NL8" i="8"/>
  <c r="NM8" i="8"/>
  <c r="NN8" i="8"/>
  <c r="NO8" i="8"/>
  <c r="NP8" i="8"/>
  <c r="NQ8" i="8"/>
  <c r="NR8" i="8"/>
  <c r="NS8" i="8"/>
  <c r="NT8" i="8"/>
  <c r="NU8" i="8"/>
  <c r="NV8" i="8"/>
  <c r="NW8" i="8"/>
  <c r="NX8" i="8"/>
  <c r="NY8" i="8"/>
  <c r="NZ8" i="8"/>
  <c r="OA8" i="8"/>
  <c r="OB8" i="8"/>
  <c r="OC8" i="8"/>
  <c r="OD8" i="8"/>
  <c r="ND9" i="8"/>
  <c r="NE9" i="8"/>
  <c r="NF9" i="8"/>
  <c r="NG9" i="8"/>
  <c r="NH9" i="8"/>
  <c r="NI9" i="8"/>
  <c r="NJ9" i="8"/>
  <c r="NK9" i="8"/>
  <c r="NL9" i="8"/>
  <c r="NM9" i="8"/>
  <c r="NN9" i="8"/>
  <c r="NO9" i="8"/>
  <c r="NP9" i="8"/>
  <c r="NQ9" i="8"/>
  <c r="NR9" i="8"/>
  <c r="NS9" i="8"/>
  <c r="NT9" i="8"/>
  <c r="NU9" i="8"/>
  <c r="NV9" i="8"/>
  <c r="NW9" i="8"/>
  <c r="NX9" i="8"/>
  <c r="NY9" i="8"/>
  <c r="NZ9" i="8"/>
  <c r="OA9" i="8"/>
  <c r="OB9" i="8"/>
  <c r="OC9" i="8"/>
  <c r="OD9" i="8"/>
  <c r="ND10" i="8"/>
  <c r="NE10" i="8"/>
  <c r="NF10" i="8"/>
  <c r="NG10" i="8"/>
  <c r="NH10" i="8"/>
  <c r="NI10" i="8"/>
  <c r="NJ10" i="8"/>
  <c r="NK10" i="8"/>
  <c r="NL10" i="8"/>
  <c r="NM10" i="8"/>
  <c r="NN10" i="8"/>
  <c r="NO10" i="8"/>
  <c r="NP10" i="8"/>
  <c r="NQ10" i="8"/>
  <c r="NR10" i="8"/>
  <c r="NS10" i="8"/>
  <c r="NT10" i="8"/>
  <c r="NU10" i="8"/>
  <c r="NV10" i="8"/>
  <c r="NW10" i="8"/>
  <c r="NX10" i="8"/>
  <c r="NY10" i="8"/>
  <c r="NZ10" i="8"/>
  <c r="OA10" i="8"/>
  <c r="OB10" i="8"/>
  <c r="OC10" i="8"/>
  <c r="OD10" i="8"/>
  <c r="ND11" i="8"/>
  <c r="NE11" i="8"/>
  <c r="NF11" i="8"/>
  <c r="NG11" i="8"/>
  <c r="NH11" i="8"/>
  <c r="NI11" i="8"/>
  <c r="NJ11" i="8"/>
  <c r="NK11" i="8"/>
  <c r="NL11" i="8"/>
  <c r="NM11" i="8"/>
  <c r="NN11" i="8"/>
  <c r="NO11" i="8"/>
  <c r="NP11" i="8"/>
  <c r="NQ11" i="8"/>
  <c r="NR11" i="8"/>
  <c r="NS11" i="8"/>
  <c r="NT11" i="8"/>
  <c r="NU11" i="8"/>
  <c r="NV11" i="8"/>
  <c r="NW11" i="8"/>
  <c r="NX11" i="8"/>
  <c r="NY11" i="8"/>
  <c r="NZ11" i="8"/>
  <c r="OA11" i="8"/>
  <c r="OB11" i="8"/>
  <c r="OC11" i="8"/>
  <c r="OD11" i="8"/>
  <c r="ND12" i="8"/>
  <c r="NE12" i="8"/>
  <c r="NF12" i="8"/>
  <c r="NG12" i="8"/>
  <c r="NH12" i="8"/>
  <c r="NI12" i="8"/>
  <c r="NJ12" i="8"/>
  <c r="NK12" i="8"/>
  <c r="NL12" i="8"/>
  <c r="NM12" i="8"/>
  <c r="NN12" i="8"/>
  <c r="NO12" i="8"/>
  <c r="NP12" i="8"/>
  <c r="NQ12" i="8"/>
  <c r="NR12" i="8"/>
  <c r="NS12" i="8"/>
  <c r="NT12" i="8"/>
  <c r="NU12" i="8"/>
  <c r="NV12" i="8"/>
  <c r="NW12" i="8"/>
  <c r="NX12" i="8"/>
  <c r="NY12" i="8"/>
  <c r="NZ12" i="8"/>
  <c r="OA12" i="8"/>
  <c r="OB12" i="8"/>
  <c r="OC12" i="8"/>
  <c r="OD12" i="8"/>
  <c r="ND13" i="8"/>
  <c r="NE13" i="8"/>
  <c r="NF13" i="8"/>
  <c r="NG13" i="8"/>
  <c r="NH13" i="8"/>
  <c r="NI13" i="8"/>
  <c r="NJ13" i="8"/>
  <c r="NK13" i="8"/>
  <c r="NL13" i="8"/>
  <c r="NM13" i="8"/>
  <c r="NN13" i="8"/>
  <c r="NO13" i="8"/>
  <c r="NP13" i="8"/>
  <c r="NQ13" i="8"/>
  <c r="NR13" i="8"/>
  <c r="NS13" i="8"/>
  <c r="NT13" i="8"/>
  <c r="NU13" i="8"/>
  <c r="NV13" i="8"/>
  <c r="NW13" i="8"/>
  <c r="NX13" i="8"/>
  <c r="NY13" i="8"/>
  <c r="NZ13" i="8"/>
  <c r="OA13" i="8"/>
  <c r="OB13" i="8"/>
  <c r="OC13" i="8"/>
  <c r="OD13" i="8"/>
  <c r="ND14" i="8"/>
  <c r="NE14" i="8"/>
  <c r="NF14" i="8"/>
  <c r="NG14" i="8"/>
  <c r="NH14" i="8"/>
  <c r="NI14" i="8"/>
  <c r="NJ14" i="8"/>
  <c r="NK14" i="8"/>
  <c r="NL14" i="8"/>
  <c r="NM14" i="8"/>
  <c r="NN14" i="8"/>
  <c r="NO14" i="8"/>
  <c r="NP14" i="8"/>
  <c r="NQ14" i="8"/>
  <c r="NR14" i="8"/>
  <c r="NS14" i="8"/>
  <c r="NT14" i="8"/>
  <c r="NU14" i="8"/>
  <c r="NV14" i="8"/>
  <c r="NW14" i="8"/>
  <c r="NX14" i="8"/>
  <c r="NY14" i="8"/>
  <c r="NZ14" i="8"/>
  <c r="OA14" i="8"/>
  <c r="OB14" i="8"/>
  <c r="OC14" i="8"/>
  <c r="OD14" i="8"/>
  <c r="ND15" i="8"/>
  <c r="NE15" i="8"/>
  <c r="NF15" i="8"/>
  <c r="NG15" i="8"/>
  <c r="NH15" i="8"/>
  <c r="NI15" i="8"/>
  <c r="NJ15" i="8"/>
  <c r="NK15" i="8"/>
  <c r="NL15" i="8"/>
  <c r="NM15" i="8"/>
  <c r="NN15" i="8"/>
  <c r="NO15" i="8"/>
  <c r="NP15" i="8"/>
  <c r="NQ15" i="8"/>
  <c r="NR15" i="8"/>
  <c r="NS15" i="8"/>
  <c r="NT15" i="8"/>
  <c r="NU15" i="8"/>
  <c r="NV15" i="8"/>
  <c r="NW15" i="8"/>
  <c r="NX15" i="8"/>
  <c r="NY15" i="8"/>
  <c r="NZ15" i="8"/>
  <c r="OA15" i="8"/>
  <c r="OB15" i="8"/>
  <c r="OC15" i="8"/>
  <c r="OD15" i="8"/>
  <c r="ND16" i="8"/>
  <c r="NE16" i="8"/>
  <c r="NF16" i="8"/>
  <c r="NG16" i="8"/>
  <c r="NH16" i="8"/>
  <c r="NI16" i="8"/>
  <c r="NJ16" i="8"/>
  <c r="NK16" i="8"/>
  <c r="NL16" i="8"/>
  <c r="NM16" i="8"/>
  <c r="NN16" i="8"/>
  <c r="NO16" i="8"/>
  <c r="NP16" i="8"/>
  <c r="NQ16" i="8"/>
  <c r="NR16" i="8"/>
  <c r="NS16" i="8"/>
  <c r="NT16" i="8"/>
  <c r="NU16" i="8"/>
  <c r="NV16" i="8"/>
  <c r="NW16" i="8"/>
  <c r="NX16" i="8"/>
  <c r="NY16" i="8"/>
  <c r="NZ16" i="8"/>
  <c r="OA16" i="8"/>
  <c r="OB16" i="8"/>
  <c r="OC16" i="8"/>
  <c r="OD16" i="8"/>
  <c r="ND17" i="8"/>
  <c r="NE17" i="8"/>
  <c r="NF17" i="8"/>
  <c r="NG17" i="8"/>
  <c r="NH17" i="8"/>
  <c r="NI17" i="8"/>
  <c r="NJ17" i="8"/>
  <c r="NK17" i="8"/>
  <c r="NL17" i="8"/>
  <c r="NM17" i="8"/>
  <c r="NN17" i="8"/>
  <c r="NO17" i="8"/>
  <c r="NP17" i="8"/>
  <c r="NQ17" i="8"/>
  <c r="NR17" i="8"/>
  <c r="NS17" i="8"/>
  <c r="NT17" i="8"/>
  <c r="NU17" i="8"/>
  <c r="NV17" i="8"/>
  <c r="NW17" i="8"/>
  <c r="NX17" i="8"/>
  <c r="NY17" i="8"/>
  <c r="NZ17" i="8"/>
  <c r="OA17" i="8"/>
  <c r="OB17" i="8"/>
  <c r="OC17" i="8"/>
  <c r="OD17" i="8"/>
  <c r="ND18" i="8"/>
  <c r="NE18" i="8"/>
  <c r="NF18" i="8"/>
  <c r="NG18" i="8"/>
  <c r="NH18" i="8"/>
  <c r="NI18" i="8"/>
  <c r="NJ18" i="8"/>
  <c r="NK18" i="8"/>
  <c r="NL18" i="8"/>
  <c r="NM18" i="8"/>
  <c r="NN18" i="8"/>
  <c r="NO18" i="8"/>
  <c r="NP18" i="8"/>
  <c r="NQ18" i="8"/>
  <c r="NR18" i="8"/>
  <c r="NS18" i="8"/>
  <c r="NT18" i="8"/>
  <c r="NU18" i="8"/>
  <c r="NV18" i="8"/>
  <c r="NW18" i="8"/>
  <c r="NX18" i="8"/>
  <c r="NY18" i="8"/>
  <c r="NZ18" i="8"/>
  <c r="OA18" i="8"/>
  <c r="OB18" i="8"/>
  <c r="OC18" i="8"/>
  <c r="OD18" i="8"/>
  <c r="ND19" i="8"/>
  <c r="NE19" i="8"/>
  <c r="NF19" i="8"/>
  <c r="NG19" i="8"/>
  <c r="NH19" i="8"/>
  <c r="NI19" i="8"/>
  <c r="NJ19" i="8"/>
  <c r="NK19" i="8"/>
  <c r="NL19" i="8"/>
  <c r="NM19" i="8"/>
  <c r="NN19" i="8"/>
  <c r="NO19" i="8"/>
  <c r="NP19" i="8"/>
  <c r="NQ19" i="8"/>
  <c r="NR19" i="8"/>
  <c r="NS19" i="8"/>
  <c r="NT19" i="8"/>
  <c r="NU19" i="8"/>
  <c r="NV19" i="8"/>
  <c r="NW19" i="8"/>
  <c r="NX19" i="8"/>
  <c r="NY19" i="8"/>
  <c r="NZ19" i="8"/>
  <c r="OA19" i="8"/>
  <c r="OB19" i="8"/>
  <c r="OC19" i="8"/>
  <c r="OD19" i="8"/>
  <c r="ND20" i="8"/>
  <c r="NE20" i="8"/>
  <c r="NF20" i="8"/>
  <c r="NG20" i="8"/>
  <c r="NH20" i="8"/>
  <c r="NI20" i="8"/>
  <c r="NJ20" i="8"/>
  <c r="NK20" i="8"/>
  <c r="NL20" i="8"/>
  <c r="NM20" i="8"/>
  <c r="NN20" i="8"/>
  <c r="NO20" i="8"/>
  <c r="NP20" i="8"/>
  <c r="NQ20" i="8"/>
  <c r="NR20" i="8"/>
  <c r="NS20" i="8"/>
  <c r="NT20" i="8"/>
  <c r="NU20" i="8"/>
  <c r="NV20" i="8"/>
  <c r="NW20" i="8"/>
  <c r="NX20" i="8"/>
  <c r="NY20" i="8"/>
  <c r="NZ20" i="8"/>
  <c r="OA20" i="8"/>
  <c r="OB20" i="8"/>
  <c r="OC20" i="8"/>
  <c r="OD20" i="8"/>
  <c r="ND21" i="8"/>
  <c r="NE21" i="8"/>
  <c r="NF21" i="8"/>
  <c r="NG21" i="8"/>
  <c r="NH21" i="8"/>
  <c r="NI21" i="8"/>
  <c r="NJ21" i="8"/>
  <c r="NK21" i="8"/>
  <c r="NL21" i="8"/>
  <c r="NM21" i="8"/>
  <c r="NN21" i="8"/>
  <c r="NO21" i="8"/>
  <c r="NP21" i="8"/>
  <c r="NQ21" i="8"/>
  <c r="NR21" i="8"/>
  <c r="NS21" i="8"/>
  <c r="NT21" i="8"/>
  <c r="NU21" i="8"/>
  <c r="NV21" i="8"/>
  <c r="NW21" i="8"/>
  <c r="NX21" i="8"/>
  <c r="NY21" i="8"/>
  <c r="NZ21" i="8"/>
  <c r="OA21" i="8"/>
  <c r="OB21" i="8"/>
  <c r="OC21" i="8"/>
  <c r="OD21" i="8"/>
  <c r="ND22" i="8"/>
  <c r="NE22" i="8"/>
  <c r="NF22" i="8"/>
  <c r="NG22" i="8"/>
  <c r="NH22" i="8"/>
  <c r="NI22" i="8"/>
  <c r="NJ22" i="8"/>
  <c r="NK22" i="8"/>
  <c r="NL22" i="8"/>
  <c r="NM22" i="8"/>
  <c r="NN22" i="8"/>
  <c r="NO22" i="8"/>
  <c r="NP22" i="8"/>
  <c r="NQ22" i="8"/>
  <c r="NR22" i="8"/>
  <c r="NS22" i="8"/>
  <c r="NT22" i="8"/>
  <c r="NU22" i="8"/>
  <c r="NV22" i="8"/>
  <c r="NW22" i="8"/>
  <c r="NX22" i="8"/>
  <c r="NY22" i="8"/>
  <c r="NZ22" i="8"/>
  <c r="OA22" i="8"/>
  <c r="OB22" i="8"/>
  <c r="OC22" i="8"/>
  <c r="OD22" i="8"/>
  <c r="ND23" i="8"/>
  <c r="NE23" i="8"/>
  <c r="NF23" i="8"/>
  <c r="NG23" i="8"/>
  <c r="NH23" i="8"/>
  <c r="NI23" i="8"/>
  <c r="NJ23" i="8"/>
  <c r="NK23" i="8"/>
  <c r="NL23" i="8"/>
  <c r="NM23" i="8"/>
  <c r="NN23" i="8"/>
  <c r="NO23" i="8"/>
  <c r="NP23" i="8"/>
  <c r="NQ23" i="8"/>
  <c r="NR23" i="8"/>
  <c r="NS23" i="8"/>
  <c r="NT23" i="8"/>
  <c r="NU23" i="8"/>
  <c r="NV23" i="8"/>
  <c r="NW23" i="8"/>
  <c r="NX23" i="8"/>
  <c r="NY23" i="8"/>
  <c r="NZ23" i="8"/>
  <c r="OA23" i="8"/>
  <c r="OB23" i="8"/>
  <c r="OC23" i="8"/>
  <c r="OD23" i="8"/>
  <c r="ND24" i="8"/>
  <c r="NE24" i="8"/>
  <c r="NF24" i="8"/>
  <c r="NG24" i="8"/>
  <c r="NH24" i="8"/>
  <c r="NI24" i="8"/>
  <c r="NJ24" i="8"/>
  <c r="NK24" i="8"/>
  <c r="NL24" i="8"/>
  <c r="NM24" i="8"/>
  <c r="NN24" i="8"/>
  <c r="NO24" i="8"/>
  <c r="NP24" i="8"/>
  <c r="NQ24" i="8"/>
  <c r="NR24" i="8"/>
  <c r="NS24" i="8"/>
  <c r="NT24" i="8"/>
  <c r="NU24" i="8"/>
  <c r="NV24" i="8"/>
  <c r="NW24" i="8"/>
  <c r="NX24" i="8"/>
  <c r="NY24" i="8"/>
  <c r="NZ24" i="8"/>
  <c r="OA24" i="8"/>
  <c r="OB24" i="8"/>
  <c r="OC24" i="8"/>
  <c r="OD24" i="8"/>
  <c r="ND25" i="8"/>
  <c r="NE25" i="8"/>
  <c r="NF25" i="8"/>
  <c r="NG25" i="8"/>
  <c r="NH25" i="8"/>
  <c r="NI25" i="8"/>
  <c r="NJ25" i="8"/>
  <c r="NK25" i="8"/>
  <c r="NL25" i="8"/>
  <c r="NM25" i="8"/>
  <c r="NN25" i="8"/>
  <c r="NO25" i="8"/>
  <c r="NP25" i="8"/>
  <c r="NQ25" i="8"/>
  <c r="NR25" i="8"/>
  <c r="NS25" i="8"/>
  <c r="NT25" i="8"/>
  <c r="NU25" i="8"/>
  <c r="NV25" i="8"/>
  <c r="NW25" i="8"/>
  <c r="NX25" i="8"/>
  <c r="NY25" i="8"/>
  <c r="NZ25" i="8"/>
  <c r="OA25" i="8"/>
  <c r="OB25" i="8"/>
  <c r="OC25" i="8"/>
  <c r="OD25" i="8"/>
  <c r="ND26" i="8"/>
  <c r="NE26" i="8"/>
  <c r="NF26" i="8"/>
  <c r="NG26" i="8"/>
  <c r="NH26" i="8"/>
  <c r="NI26" i="8"/>
  <c r="NJ26" i="8"/>
  <c r="NK26" i="8"/>
  <c r="NL26" i="8"/>
  <c r="NM26" i="8"/>
  <c r="NN26" i="8"/>
  <c r="NO26" i="8"/>
  <c r="NP26" i="8"/>
  <c r="NQ26" i="8"/>
  <c r="NR26" i="8"/>
  <c r="NS26" i="8"/>
  <c r="NT26" i="8"/>
  <c r="NU26" i="8"/>
  <c r="NV26" i="8"/>
  <c r="NW26" i="8"/>
  <c r="NX26" i="8"/>
  <c r="NY26" i="8"/>
  <c r="NZ26" i="8"/>
  <c r="OA26" i="8"/>
  <c r="OB26" i="8"/>
  <c r="OC26" i="8"/>
  <c r="OD26" i="8"/>
  <c r="ND27" i="8"/>
  <c r="NE27" i="8"/>
  <c r="NF27" i="8"/>
  <c r="NG27" i="8"/>
  <c r="NH27" i="8"/>
  <c r="NI27" i="8"/>
  <c r="NJ27" i="8"/>
  <c r="NK27" i="8"/>
  <c r="NL27" i="8"/>
  <c r="NM27" i="8"/>
  <c r="NN27" i="8"/>
  <c r="NO27" i="8"/>
  <c r="NP27" i="8"/>
  <c r="NQ27" i="8"/>
  <c r="NR27" i="8"/>
  <c r="NS27" i="8"/>
  <c r="NT27" i="8"/>
  <c r="NU27" i="8"/>
  <c r="NV27" i="8"/>
  <c r="NW27" i="8"/>
  <c r="NX27" i="8"/>
  <c r="NY27" i="8"/>
  <c r="NZ27" i="8"/>
  <c r="OA27" i="8"/>
  <c r="OB27" i="8"/>
  <c r="OC27" i="8"/>
  <c r="OD27" i="8"/>
  <c r="ND28" i="8"/>
  <c r="NE28" i="8"/>
  <c r="NF28" i="8"/>
  <c r="NG28" i="8"/>
  <c r="NH28" i="8"/>
  <c r="NI28" i="8"/>
  <c r="NJ28" i="8"/>
  <c r="NK28" i="8"/>
  <c r="NL28" i="8"/>
  <c r="NM28" i="8"/>
  <c r="NN28" i="8"/>
  <c r="NO28" i="8"/>
  <c r="NP28" i="8"/>
  <c r="NQ28" i="8"/>
  <c r="NR28" i="8"/>
  <c r="NS28" i="8"/>
  <c r="NT28" i="8"/>
  <c r="NU28" i="8"/>
  <c r="NV28" i="8"/>
  <c r="NW28" i="8"/>
  <c r="NX28" i="8"/>
  <c r="NY28" i="8"/>
  <c r="NZ28" i="8"/>
  <c r="OA28" i="8"/>
  <c r="OB28" i="8"/>
  <c r="OC28" i="8"/>
  <c r="OD28" i="8"/>
  <c r="ND29" i="8"/>
  <c r="NE29" i="8"/>
  <c r="NF29" i="8"/>
  <c r="NG29" i="8"/>
  <c r="NH29" i="8"/>
  <c r="NI29" i="8"/>
  <c r="NJ29" i="8"/>
  <c r="NK29" i="8"/>
  <c r="NL29" i="8"/>
  <c r="NM29" i="8"/>
  <c r="NN29" i="8"/>
  <c r="NO29" i="8"/>
  <c r="NP29" i="8"/>
  <c r="NQ29" i="8"/>
  <c r="NR29" i="8"/>
  <c r="NS29" i="8"/>
  <c r="NT29" i="8"/>
  <c r="NU29" i="8"/>
  <c r="NV29" i="8"/>
  <c r="NW29" i="8"/>
  <c r="NX29" i="8"/>
  <c r="NY29" i="8"/>
  <c r="NZ29" i="8"/>
  <c r="OA29" i="8"/>
  <c r="OB29" i="8"/>
  <c r="OC29" i="8"/>
  <c r="OD29" i="8"/>
  <c r="ND30" i="8"/>
  <c r="NE30" i="8"/>
  <c r="NF30" i="8"/>
  <c r="NG30" i="8"/>
  <c r="NH30" i="8"/>
  <c r="NI30" i="8"/>
  <c r="NJ30" i="8"/>
  <c r="NK30" i="8"/>
  <c r="NL30" i="8"/>
  <c r="NM30" i="8"/>
  <c r="NN30" i="8"/>
  <c r="NO30" i="8"/>
  <c r="NP30" i="8"/>
  <c r="NQ30" i="8"/>
  <c r="NR30" i="8"/>
  <c r="NS30" i="8"/>
  <c r="NT30" i="8"/>
  <c r="NU30" i="8"/>
  <c r="NV30" i="8"/>
  <c r="NW30" i="8"/>
  <c r="NX30" i="8"/>
  <c r="NY30" i="8"/>
  <c r="NZ30" i="8"/>
  <c r="OA30" i="8"/>
  <c r="OB30" i="8"/>
  <c r="OC30" i="8"/>
  <c r="OD30" i="8"/>
  <c r="ND31" i="8"/>
  <c r="NE31" i="8"/>
  <c r="NF31" i="8"/>
  <c r="NG31" i="8"/>
  <c r="NH31" i="8"/>
  <c r="NI31" i="8"/>
  <c r="NJ31" i="8"/>
  <c r="NK31" i="8"/>
  <c r="NL31" i="8"/>
  <c r="NM31" i="8"/>
  <c r="NN31" i="8"/>
  <c r="NO31" i="8"/>
  <c r="NP31" i="8"/>
  <c r="NQ31" i="8"/>
  <c r="NR31" i="8"/>
  <c r="NS31" i="8"/>
  <c r="NT31" i="8"/>
  <c r="NU31" i="8"/>
  <c r="NV31" i="8"/>
  <c r="NW31" i="8"/>
  <c r="NX31" i="8"/>
  <c r="NY31" i="8"/>
  <c r="NZ31" i="8"/>
  <c r="OA31" i="8"/>
  <c r="OB31" i="8"/>
  <c r="OC31" i="8"/>
  <c r="OD31" i="8"/>
  <c r="ND32" i="8"/>
  <c r="NE32" i="8"/>
  <c r="NF32" i="8"/>
  <c r="NG32" i="8"/>
  <c r="NH32" i="8"/>
  <c r="NI32" i="8"/>
  <c r="NJ32" i="8"/>
  <c r="NK32" i="8"/>
  <c r="NL32" i="8"/>
  <c r="NM32" i="8"/>
  <c r="NN32" i="8"/>
  <c r="NO32" i="8"/>
  <c r="NP32" i="8"/>
  <c r="NQ32" i="8"/>
  <c r="NR32" i="8"/>
  <c r="NS32" i="8"/>
  <c r="NT32" i="8"/>
  <c r="NU32" i="8"/>
  <c r="NV32" i="8"/>
  <c r="NW32" i="8"/>
  <c r="NX32" i="8"/>
  <c r="NY32" i="8"/>
  <c r="NZ32" i="8"/>
  <c r="OA32" i="8"/>
  <c r="OB32" i="8"/>
  <c r="OC32" i="8"/>
  <c r="OD32" i="8"/>
  <c r="ND33" i="8"/>
  <c r="NE33" i="8"/>
  <c r="NF33" i="8"/>
  <c r="NG33" i="8"/>
  <c r="NH33" i="8"/>
  <c r="NI33" i="8"/>
  <c r="NJ33" i="8"/>
  <c r="NK33" i="8"/>
  <c r="NL33" i="8"/>
  <c r="NM33" i="8"/>
  <c r="NN33" i="8"/>
  <c r="NO33" i="8"/>
  <c r="NP33" i="8"/>
  <c r="NQ33" i="8"/>
  <c r="NR33" i="8"/>
  <c r="NS33" i="8"/>
  <c r="NT33" i="8"/>
  <c r="NU33" i="8"/>
  <c r="NV33" i="8"/>
  <c r="NW33" i="8"/>
  <c r="NX33" i="8"/>
  <c r="NY33" i="8"/>
  <c r="NZ33" i="8"/>
  <c r="OA33" i="8"/>
  <c r="OB33" i="8"/>
  <c r="OC33" i="8"/>
  <c r="OD33" i="8"/>
  <c r="ND34" i="8"/>
  <c r="NE34" i="8"/>
  <c r="NF34" i="8"/>
  <c r="NG34" i="8"/>
  <c r="NH34" i="8"/>
  <c r="NI34" i="8"/>
  <c r="NJ34" i="8"/>
  <c r="NK34" i="8"/>
  <c r="NL34" i="8"/>
  <c r="NM34" i="8"/>
  <c r="NN34" i="8"/>
  <c r="NO34" i="8"/>
  <c r="NP34" i="8"/>
  <c r="NQ34" i="8"/>
  <c r="NR34" i="8"/>
  <c r="NS34" i="8"/>
  <c r="NT34" i="8"/>
  <c r="NU34" i="8"/>
  <c r="NV34" i="8"/>
  <c r="NW34" i="8"/>
  <c r="NX34" i="8"/>
  <c r="NY34" i="8"/>
  <c r="NZ34" i="8"/>
  <c r="OA34" i="8"/>
  <c r="OB34" i="8"/>
  <c r="OC34" i="8"/>
  <c r="OD34" i="8"/>
  <c r="ND35" i="8"/>
  <c r="NE35" i="8"/>
  <c r="NF35" i="8"/>
  <c r="NG35" i="8"/>
  <c r="NH35" i="8"/>
  <c r="NI35" i="8"/>
  <c r="NJ35" i="8"/>
  <c r="NK35" i="8"/>
  <c r="NL35" i="8"/>
  <c r="NM35" i="8"/>
  <c r="NN35" i="8"/>
  <c r="NO35" i="8"/>
  <c r="NP35" i="8"/>
  <c r="NQ35" i="8"/>
  <c r="NR35" i="8"/>
  <c r="NS35" i="8"/>
  <c r="NT35" i="8"/>
  <c r="NU35" i="8"/>
  <c r="NV35" i="8"/>
  <c r="NW35" i="8"/>
  <c r="NX35" i="8"/>
  <c r="NY35" i="8"/>
  <c r="NZ35" i="8"/>
  <c r="OA35" i="8"/>
  <c r="OB35" i="8"/>
  <c r="OC35" i="8"/>
  <c r="OD35" i="8"/>
  <c r="ND36" i="8"/>
  <c r="NE36" i="8"/>
  <c r="NF36" i="8"/>
  <c r="NG36" i="8"/>
  <c r="NH36" i="8"/>
  <c r="NI36" i="8"/>
  <c r="NJ36" i="8"/>
  <c r="NK36" i="8"/>
  <c r="NL36" i="8"/>
  <c r="NM36" i="8"/>
  <c r="NN36" i="8"/>
  <c r="NO36" i="8"/>
  <c r="NP36" i="8"/>
  <c r="NQ36" i="8"/>
  <c r="NR36" i="8"/>
  <c r="NS36" i="8"/>
  <c r="NT36" i="8"/>
  <c r="NU36" i="8"/>
  <c r="NV36" i="8"/>
  <c r="NW36" i="8"/>
  <c r="NX36" i="8"/>
  <c r="NY36" i="8"/>
  <c r="NZ36" i="8"/>
  <c r="OA36" i="8"/>
  <c r="OB36" i="8"/>
  <c r="OC36" i="8"/>
  <c r="OD36" i="8"/>
  <c r="ND37" i="8"/>
  <c r="NE37" i="8"/>
  <c r="NF37" i="8"/>
  <c r="NG37" i="8"/>
  <c r="NH37" i="8"/>
  <c r="NI37" i="8"/>
  <c r="NJ37" i="8"/>
  <c r="NK37" i="8"/>
  <c r="NL37" i="8"/>
  <c r="NM37" i="8"/>
  <c r="NN37" i="8"/>
  <c r="NO37" i="8"/>
  <c r="NP37" i="8"/>
  <c r="NQ37" i="8"/>
  <c r="NR37" i="8"/>
  <c r="NS37" i="8"/>
  <c r="NT37" i="8"/>
  <c r="NU37" i="8"/>
  <c r="NV37" i="8"/>
  <c r="NW37" i="8"/>
  <c r="NX37" i="8"/>
  <c r="NY37" i="8"/>
  <c r="NZ37" i="8"/>
  <c r="OA37" i="8"/>
  <c r="OB37" i="8"/>
  <c r="OC37" i="8"/>
  <c r="OD37" i="8"/>
  <c r="NE4" i="8"/>
  <c r="NF4" i="8"/>
  <c r="NG4" i="8"/>
  <c r="NH4" i="8"/>
  <c r="NI4" i="8"/>
  <c r="NJ4" i="8"/>
  <c r="NK4" i="8"/>
  <c r="NL4" i="8"/>
  <c r="NM4" i="8"/>
  <c r="NN4" i="8"/>
  <c r="NO4" i="8"/>
  <c r="NP4" i="8"/>
  <c r="NQ4" i="8"/>
  <c r="NR4" i="8"/>
  <c r="NS4" i="8"/>
  <c r="NT4" i="8"/>
  <c r="NU4" i="8"/>
  <c r="NV4" i="8"/>
  <c r="NW4" i="8"/>
  <c r="NX4" i="8"/>
  <c r="NY4" i="8"/>
  <c r="NZ4" i="8"/>
  <c r="OA4" i="8"/>
  <c r="OB4" i="8"/>
  <c r="OC4" i="8"/>
  <c r="ND4" i="8"/>
  <c r="NB4" i="8"/>
  <c r="MM5" i="8"/>
  <c r="MN5" i="8"/>
  <c r="MO5" i="8"/>
  <c r="MP5" i="8"/>
  <c r="MQ5" i="8"/>
  <c r="MR5" i="8"/>
  <c r="MS5" i="8"/>
  <c r="MT5" i="8"/>
  <c r="MU5" i="8"/>
  <c r="MV5" i="8"/>
  <c r="MW5" i="8"/>
  <c r="MX5" i="8"/>
  <c r="MY5" i="8"/>
  <c r="MZ5" i="8"/>
  <c r="NA5" i="8"/>
  <c r="NB5" i="8"/>
  <c r="ML6" i="8"/>
  <c r="MM6" i="8"/>
  <c r="MN6" i="8"/>
  <c r="MO6" i="8"/>
  <c r="MP6" i="8"/>
  <c r="MQ6" i="8"/>
  <c r="MR6" i="8"/>
  <c r="MS6" i="8"/>
  <c r="MT6" i="8"/>
  <c r="MU6" i="8"/>
  <c r="MV6" i="8"/>
  <c r="MW6" i="8"/>
  <c r="MX6" i="8"/>
  <c r="MY6" i="8"/>
  <c r="MZ6" i="8"/>
  <c r="NA6" i="8"/>
  <c r="NB6" i="8"/>
  <c r="ML7" i="8"/>
  <c r="MM7" i="8"/>
  <c r="MN7" i="8"/>
  <c r="MO7" i="8"/>
  <c r="MP7" i="8"/>
  <c r="MQ7" i="8"/>
  <c r="MR7" i="8"/>
  <c r="MS7" i="8"/>
  <c r="MT7" i="8"/>
  <c r="MU7" i="8"/>
  <c r="MV7" i="8"/>
  <c r="MW7" i="8"/>
  <c r="MX7" i="8"/>
  <c r="MY7" i="8"/>
  <c r="MZ7" i="8"/>
  <c r="NA7" i="8"/>
  <c r="NB7" i="8"/>
  <c r="ML8" i="8"/>
  <c r="MM8" i="8"/>
  <c r="MN8" i="8"/>
  <c r="MO8" i="8"/>
  <c r="MP8" i="8"/>
  <c r="MQ8" i="8"/>
  <c r="MR8" i="8"/>
  <c r="MS8" i="8"/>
  <c r="MT8" i="8"/>
  <c r="MU8" i="8"/>
  <c r="MV8" i="8"/>
  <c r="MW8" i="8"/>
  <c r="MX8" i="8"/>
  <c r="MY8" i="8"/>
  <c r="MZ8" i="8"/>
  <c r="NA8" i="8"/>
  <c r="NB8" i="8"/>
  <c r="ML9" i="8"/>
  <c r="MM9" i="8"/>
  <c r="MN9" i="8"/>
  <c r="MO9" i="8"/>
  <c r="MP9" i="8"/>
  <c r="MQ9" i="8"/>
  <c r="MR9" i="8"/>
  <c r="MS9" i="8"/>
  <c r="MT9" i="8"/>
  <c r="MU9" i="8"/>
  <c r="MV9" i="8"/>
  <c r="MW9" i="8"/>
  <c r="MX9" i="8"/>
  <c r="MY9" i="8"/>
  <c r="MZ9" i="8"/>
  <c r="NA9" i="8"/>
  <c r="NB9" i="8"/>
  <c r="ML10" i="8"/>
  <c r="MM10" i="8"/>
  <c r="MN10" i="8"/>
  <c r="MO10" i="8"/>
  <c r="MP10" i="8"/>
  <c r="MQ10" i="8"/>
  <c r="MR10" i="8"/>
  <c r="MS10" i="8"/>
  <c r="MT10" i="8"/>
  <c r="MU10" i="8"/>
  <c r="MV10" i="8"/>
  <c r="MW10" i="8"/>
  <c r="MX10" i="8"/>
  <c r="MY10" i="8"/>
  <c r="MZ10" i="8"/>
  <c r="NA10" i="8"/>
  <c r="NB10" i="8"/>
  <c r="ML11" i="8"/>
  <c r="MM11" i="8"/>
  <c r="MN11" i="8"/>
  <c r="MO11" i="8"/>
  <c r="MP11" i="8"/>
  <c r="MQ11" i="8"/>
  <c r="MR11" i="8"/>
  <c r="MS11" i="8"/>
  <c r="MT11" i="8"/>
  <c r="MU11" i="8"/>
  <c r="MV11" i="8"/>
  <c r="MW11" i="8"/>
  <c r="MX11" i="8"/>
  <c r="MY11" i="8"/>
  <c r="MZ11" i="8"/>
  <c r="NA11" i="8"/>
  <c r="NB11" i="8"/>
  <c r="ML12" i="8"/>
  <c r="MM12" i="8"/>
  <c r="MN12" i="8"/>
  <c r="MO12" i="8"/>
  <c r="MP12" i="8"/>
  <c r="MQ12" i="8"/>
  <c r="MR12" i="8"/>
  <c r="MS12" i="8"/>
  <c r="MT12" i="8"/>
  <c r="MU12" i="8"/>
  <c r="MV12" i="8"/>
  <c r="MW12" i="8"/>
  <c r="MX12" i="8"/>
  <c r="MY12" i="8"/>
  <c r="MZ12" i="8"/>
  <c r="NA12" i="8"/>
  <c r="NB12" i="8"/>
  <c r="ML13" i="8"/>
  <c r="MM13" i="8"/>
  <c r="MN13" i="8"/>
  <c r="MO13" i="8"/>
  <c r="MP13" i="8"/>
  <c r="MQ13" i="8"/>
  <c r="MR13" i="8"/>
  <c r="MS13" i="8"/>
  <c r="MT13" i="8"/>
  <c r="MU13" i="8"/>
  <c r="MV13" i="8"/>
  <c r="MW13" i="8"/>
  <c r="MX13" i="8"/>
  <c r="MY13" i="8"/>
  <c r="MZ13" i="8"/>
  <c r="NA13" i="8"/>
  <c r="NB13" i="8"/>
  <c r="ML14" i="8"/>
  <c r="MM14" i="8"/>
  <c r="MN14" i="8"/>
  <c r="MO14" i="8"/>
  <c r="MP14" i="8"/>
  <c r="MQ14" i="8"/>
  <c r="MR14" i="8"/>
  <c r="MS14" i="8"/>
  <c r="MT14" i="8"/>
  <c r="MU14" i="8"/>
  <c r="MV14" i="8"/>
  <c r="MW14" i="8"/>
  <c r="MX14" i="8"/>
  <c r="MY14" i="8"/>
  <c r="MZ14" i="8"/>
  <c r="NA14" i="8"/>
  <c r="NB14" i="8"/>
  <c r="ML15" i="8"/>
  <c r="MM15" i="8"/>
  <c r="MN15" i="8"/>
  <c r="MO15" i="8"/>
  <c r="MP15" i="8"/>
  <c r="MQ15" i="8"/>
  <c r="MR15" i="8"/>
  <c r="MS15" i="8"/>
  <c r="MT15" i="8"/>
  <c r="MU15" i="8"/>
  <c r="MV15" i="8"/>
  <c r="MW15" i="8"/>
  <c r="MX15" i="8"/>
  <c r="MY15" i="8"/>
  <c r="MZ15" i="8"/>
  <c r="NA15" i="8"/>
  <c r="NB15" i="8"/>
  <c r="ML16" i="8"/>
  <c r="MM16" i="8"/>
  <c r="MN16" i="8"/>
  <c r="MO16" i="8"/>
  <c r="MP16" i="8"/>
  <c r="MQ16" i="8"/>
  <c r="MR16" i="8"/>
  <c r="MS16" i="8"/>
  <c r="MT16" i="8"/>
  <c r="MU16" i="8"/>
  <c r="MV16" i="8"/>
  <c r="MW16" i="8"/>
  <c r="MX16" i="8"/>
  <c r="MY16" i="8"/>
  <c r="MZ16" i="8"/>
  <c r="NA16" i="8"/>
  <c r="NB16" i="8"/>
  <c r="ML17" i="8"/>
  <c r="MM17" i="8"/>
  <c r="MN17" i="8"/>
  <c r="MO17" i="8"/>
  <c r="MP17" i="8"/>
  <c r="MQ17" i="8"/>
  <c r="MR17" i="8"/>
  <c r="MS17" i="8"/>
  <c r="MT17" i="8"/>
  <c r="MU17" i="8"/>
  <c r="MV17" i="8"/>
  <c r="MW17" i="8"/>
  <c r="MX17" i="8"/>
  <c r="MY17" i="8"/>
  <c r="MZ17" i="8"/>
  <c r="NA17" i="8"/>
  <c r="NB17" i="8"/>
  <c r="ML18" i="8"/>
  <c r="MM18" i="8"/>
  <c r="MN18" i="8"/>
  <c r="MO18" i="8"/>
  <c r="MP18" i="8"/>
  <c r="MQ18" i="8"/>
  <c r="MR18" i="8"/>
  <c r="MS18" i="8"/>
  <c r="MT18" i="8"/>
  <c r="MU18" i="8"/>
  <c r="MV18" i="8"/>
  <c r="MW18" i="8"/>
  <c r="MX18" i="8"/>
  <c r="MY18" i="8"/>
  <c r="MZ18" i="8"/>
  <c r="NA18" i="8"/>
  <c r="NB18" i="8"/>
  <c r="ML19" i="8"/>
  <c r="MM19" i="8"/>
  <c r="MN19" i="8"/>
  <c r="MO19" i="8"/>
  <c r="MP19" i="8"/>
  <c r="MQ19" i="8"/>
  <c r="MR19" i="8"/>
  <c r="MS19" i="8"/>
  <c r="MT19" i="8"/>
  <c r="MU19" i="8"/>
  <c r="MV19" i="8"/>
  <c r="MW19" i="8"/>
  <c r="MX19" i="8"/>
  <c r="MY19" i="8"/>
  <c r="MZ19" i="8"/>
  <c r="NA19" i="8"/>
  <c r="NB19" i="8"/>
  <c r="ML20" i="8"/>
  <c r="MM20" i="8"/>
  <c r="MN20" i="8"/>
  <c r="MO20" i="8"/>
  <c r="MP20" i="8"/>
  <c r="MQ20" i="8"/>
  <c r="MR20" i="8"/>
  <c r="MS20" i="8"/>
  <c r="MT20" i="8"/>
  <c r="MU20" i="8"/>
  <c r="MV20" i="8"/>
  <c r="MW20" i="8"/>
  <c r="MX20" i="8"/>
  <c r="MY20" i="8"/>
  <c r="MZ20" i="8"/>
  <c r="NA20" i="8"/>
  <c r="NB20" i="8"/>
  <c r="ML21" i="8"/>
  <c r="MM21" i="8"/>
  <c r="MN21" i="8"/>
  <c r="MO21" i="8"/>
  <c r="MP21" i="8"/>
  <c r="MQ21" i="8"/>
  <c r="MR21" i="8"/>
  <c r="MS21" i="8"/>
  <c r="MT21" i="8"/>
  <c r="MU21" i="8"/>
  <c r="MV21" i="8"/>
  <c r="MW21" i="8"/>
  <c r="MX21" i="8"/>
  <c r="MY21" i="8"/>
  <c r="MZ21" i="8"/>
  <c r="NA21" i="8"/>
  <c r="NB21" i="8"/>
  <c r="ML22" i="8"/>
  <c r="MM22" i="8"/>
  <c r="MN22" i="8"/>
  <c r="MO22" i="8"/>
  <c r="MP22" i="8"/>
  <c r="MQ22" i="8"/>
  <c r="MR22" i="8"/>
  <c r="MS22" i="8"/>
  <c r="MT22" i="8"/>
  <c r="MU22" i="8"/>
  <c r="MV22" i="8"/>
  <c r="MW22" i="8"/>
  <c r="MX22" i="8"/>
  <c r="MY22" i="8"/>
  <c r="MZ22" i="8"/>
  <c r="NA22" i="8"/>
  <c r="NB22" i="8"/>
  <c r="ML23" i="8"/>
  <c r="MM23" i="8"/>
  <c r="MN23" i="8"/>
  <c r="MO23" i="8"/>
  <c r="MP23" i="8"/>
  <c r="MQ23" i="8"/>
  <c r="MR23" i="8"/>
  <c r="MT23" i="8"/>
  <c r="MU23" i="8"/>
  <c r="MV23" i="8"/>
  <c r="MW23" i="8"/>
  <c r="MX23" i="8"/>
  <c r="MY23" i="8"/>
  <c r="MZ23" i="8"/>
  <c r="NA23" i="8"/>
  <c r="NB23" i="8"/>
  <c r="ML24" i="8"/>
  <c r="MM24" i="8"/>
  <c r="MN24" i="8"/>
  <c r="MO24" i="8"/>
  <c r="MP24" i="8"/>
  <c r="MQ24" i="8"/>
  <c r="MR24" i="8"/>
  <c r="MS24" i="8"/>
  <c r="MT24" i="8"/>
  <c r="MU24" i="8"/>
  <c r="MV24" i="8"/>
  <c r="MW24" i="8"/>
  <c r="MX24" i="8"/>
  <c r="MY24" i="8"/>
  <c r="MZ24" i="8"/>
  <c r="NA24" i="8"/>
  <c r="NB24" i="8"/>
  <c r="ML25" i="8"/>
  <c r="MM25" i="8"/>
  <c r="MN25" i="8"/>
  <c r="MO25" i="8"/>
  <c r="MP25" i="8"/>
  <c r="MQ25" i="8"/>
  <c r="MR25" i="8"/>
  <c r="MS25" i="8"/>
  <c r="MT25" i="8"/>
  <c r="MU25" i="8"/>
  <c r="MV25" i="8"/>
  <c r="MW25" i="8"/>
  <c r="MX25" i="8"/>
  <c r="MY25" i="8"/>
  <c r="MZ25" i="8"/>
  <c r="NA25" i="8"/>
  <c r="NB25" i="8"/>
  <c r="ML26" i="8"/>
  <c r="MM26" i="8"/>
  <c r="MN26" i="8"/>
  <c r="MO26" i="8"/>
  <c r="MP26" i="8"/>
  <c r="MQ26" i="8"/>
  <c r="MR26" i="8"/>
  <c r="MS26" i="8"/>
  <c r="MT26" i="8"/>
  <c r="MU26" i="8"/>
  <c r="MV26" i="8"/>
  <c r="MW26" i="8"/>
  <c r="MX26" i="8"/>
  <c r="MY26" i="8"/>
  <c r="MZ26" i="8"/>
  <c r="NA26" i="8"/>
  <c r="NB26" i="8"/>
  <c r="ML27" i="8"/>
  <c r="MM27" i="8"/>
  <c r="MN27" i="8"/>
  <c r="MO27" i="8"/>
  <c r="MP27" i="8"/>
  <c r="MQ27" i="8"/>
  <c r="MR27" i="8"/>
  <c r="MS27" i="8"/>
  <c r="MT27" i="8"/>
  <c r="MU27" i="8"/>
  <c r="MV27" i="8"/>
  <c r="MW27" i="8"/>
  <c r="MX27" i="8"/>
  <c r="MY27" i="8"/>
  <c r="MZ27" i="8"/>
  <c r="NA27" i="8"/>
  <c r="NB27" i="8"/>
  <c r="ML28" i="8"/>
  <c r="MM28" i="8"/>
  <c r="MN28" i="8"/>
  <c r="MO28" i="8"/>
  <c r="MP28" i="8"/>
  <c r="MQ28" i="8"/>
  <c r="MR28" i="8"/>
  <c r="MS28" i="8"/>
  <c r="MT28" i="8"/>
  <c r="MU28" i="8"/>
  <c r="MV28" i="8"/>
  <c r="MW28" i="8"/>
  <c r="MX28" i="8"/>
  <c r="MY28" i="8"/>
  <c r="MZ28" i="8"/>
  <c r="NA28" i="8"/>
  <c r="NB28" i="8"/>
  <c r="ML29" i="8"/>
  <c r="MM29" i="8"/>
  <c r="MN29" i="8"/>
  <c r="MO29" i="8"/>
  <c r="MP29" i="8"/>
  <c r="MQ29" i="8"/>
  <c r="MR29" i="8"/>
  <c r="MS29" i="8"/>
  <c r="MT29" i="8"/>
  <c r="MU29" i="8"/>
  <c r="MV29" i="8"/>
  <c r="MW29" i="8"/>
  <c r="MX29" i="8"/>
  <c r="MY29" i="8"/>
  <c r="MZ29" i="8"/>
  <c r="NA29" i="8"/>
  <c r="NB29" i="8"/>
  <c r="ML30" i="8"/>
  <c r="MM30" i="8"/>
  <c r="MN30" i="8"/>
  <c r="MO30" i="8"/>
  <c r="MP30" i="8"/>
  <c r="MQ30" i="8"/>
  <c r="MR30" i="8"/>
  <c r="MS30" i="8"/>
  <c r="MT30" i="8"/>
  <c r="MU30" i="8"/>
  <c r="MV30" i="8"/>
  <c r="MW30" i="8"/>
  <c r="MX30" i="8"/>
  <c r="MY30" i="8"/>
  <c r="MZ30" i="8"/>
  <c r="NA30" i="8"/>
  <c r="NB30" i="8"/>
  <c r="ML31" i="8"/>
  <c r="MM31" i="8"/>
  <c r="MN31" i="8"/>
  <c r="MO31" i="8"/>
  <c r="MP31" i="8"/>
  <c r="MQ31" i="8"/>
  <c r="MR31" i="8"/>
  <c r="MS31" i="8"/>
  <c r="MT31" i="8"/>
  <c r="MU31" i="8"/>
  <c r="MV31" i="8"/>
  <c r="MW31" i="8"/>
  <c r="MX31" i="8"/>
  <c r="MY31" i="8"/>
  <c r="MZ31" i="8"/>
  <c r="NA31" i="8"/>
  <c r="NB31" i="8"/>
  <c r="ML32" i="8"/>
  <c r="MM32" i="8"/>
  <c r="MN32" i="8"/>
  <c r="MO32" i="8"/>
  <c r="MP32" i="8"/>
  <c r="MQ32" i="8"/>
  <c r="MR32" i="8"/>
  <c r="MS32" i="8"/>
  <c r="MT32" i="8"/>
  <c r="MU32" i="8"/>
  <c r="MV32" i="8"/>
  <c r="MW32" i="8"/>
  <c r="MX32" i="8"/>
  <c r="MY32" i="8"/>
  <c r="MZ32" i="8"/>
  <c r="NA32" i="8"/>
  <c r="NB32" i="8"/>
  <c r="ML33" i="8"/>
  <c r="MM33" i="8"/>
  <c r="MN33" i="8"/>
  <c r="MO33" i="8"/>
  <c r="MP33" i="8"/>
  <c r="MQ33" i="8"/>
  <c r="MR33" i="8"/>
  <c r="MS33" i="8"/>
  <c r="MT33" i="8"/>
  <c r="MU33" i="8"/>
  <c r="MV33" i="8"/>
  <c r="MW33" i="8"/>
  <c r="MX33" i="8"/>
  <c r="MY33" i="8"/>
  <c r="MZ33" i="8"/>
  <c r="NA33" i="8"/>
  <c r="NB33" i="8"/>
  <c r="ML34" i="8"/>
  <c r="MM34" i="8"/>
  <c r="MN34" i="8"/>
  <c r="MO34" i="8"/>
  <c r="MP34" i="8"/>
  <c r="MQ34" i="8"/>
  <c r="MR34" i="8"/>
  <c r="MS34" i="8"/>
  <c r="MT34" i="8"/>
  <c r="MU34" i="8"/>
  <c r="MV34" i="8"/>
  <c r="MW34" i="8"/>
  <c r="MX34" i="8"/>
  <c r="MY34" i="8"/>
  <c r="MZ34" i="8"/>
  <c r="NA34" i="8"/>
  <c r="NB34" i="8"/>
  <c r="ML35" i="8"/>
  <c r="MM35" i="8"/>
  <c r="MN35" i="8"/>
  <c r="MO35" i="8"/>
  <c r="MP35" i="8"/>
  <c r="MQ35" i="8"/>
  <c r="MR35" i="8"/>
  <c r="MS35" i="8"/>
  <c r="MT35" i="8"/>
  <c r="MU35" i="8"/>
  <c r="MV35" i="8"/>
  <c r="MW35" i="8"/>
  <c r="MX35" i="8"/>
  <c r="MY35" i="8"/>
  <c r="MZ35" i="8"/>
  <c r="NA35" i="8"/>
  <c r="NB35" i="8"/>
  <c r="ML36" i="8"/>
  <c r="MM36" i="8"/>
  <c r="MN36" i="8"/>
  <c r="MO36" i="8"/>
  <c r="MP36" i="8"/>
  <c r="MQ36" i="8"/>
  <c r="MR36" i="8"/>
  <c r="MS36" i="8"/>
  <c r="MT36" i="8"/>
  <c r="MU36" i="8"/>
  <c r="MV36" i="8"/>
  <c r="MW36" i="8"/>
  <c r="MX36" i="8"/>
  <c r="MY36" i="8"/>
  <c r="MZ36" i="8"/>
  <c r="NA36" i="8"/>
  <c r="NB36" i="8"/>
  <c r="ML37" i="8"/>
  <c r="MM37" i="8"/>
  <c r="MN37" i="8"/>
  <c r="MO37" i="8"/>
  <c r="MP37" i="8"/>
  <c r="MQ37" i="8"/>
  <c r="MR37" i="8"/>
  <c r="MS37" i="8"/>
  <c r="MT37" i="8"/>
  <c r="MU37" i="8"/>
  <c r="MV37" i="8"/>
  <c r="MW37" i="8"/>
  <c r="MX37" i="8"/>
  <c r="MY37" i="8"/>
  <c r="MZ37" i="8"/>
  <c r="NA37" i="8"/>
  <c r="NB37" i="8"/>
  <c r="MM4" i="8"/>
  <c r="MN4" i="8"/>
  <c r="MO4" i="8"/>
  <c r="MP4" i="8"/>
  <c r="MQ4" i="8"/>
  <c r="MR4" i="8"/>
  <c r="MS4" i="8"/>
  <c r="MT4" i="8"/>
  <c r="MU4" i="8"/>
  <c r="MV4" i="8"/>
  <c r="MW4" i="8"/>
  <c r="MX4" i="8"/>
  <c r="MY4" i="8"/>
  <c r="MZ4" i="8"/>
  <c r="NA4" i="8"/>
  <c r="ML4" i="8"/>
  <c r="MJ4" i="8"/>
  <c r="JT5" i="8"/>
  <c r="JU5" i="8"/>
  <c r="JV5" i="8"/>
  <c r="JW5" i="8"/>
  <c r="JX5" i="8"/>
  <c r="JY5" i="8"/>
  <c r="JZ5" i="8"/>
  <c r="KA5" i="8"/>
  <c r="KB5" i="8"/>
  <c r="KC5" i="8"/>
  <c r="KD5" i="8"/>
  <c r="KE5" i="8"/>
  <c r="KF5" i="8"/>
  <c r="KG5" i="8"/>
  <c r="KH5" i="8"/>
  <c r="KI5" i="8"/>
  <c r="KJ5" i="8"/>
  <c r="KK5" i="8"/>
  <c r="KL5" i="8"/>
  <c r="KM5" i="8"/>
  <c r="KN5" i="8"/>
  <c r="KO5" i="8"/>
  <c r="KP5" i="8"/>
  <c r="KQ5" i="8"/>
  <c r="KR5" i="8"/>
  <c r="KS5" i="8"/>
  <c r="KT5" i="8"/>
  <c r="KU5" i="8"/>
  <c r="KV5" i="8"/>
  <c r="KW5" i="8"/>
  <c r="KX5" i="8"/>
  <c r="KY5" i="8"/>
  <c r="KZ5" i="8"/>
  <c r="LA5" i="8"/>
  <c r="LB5" i="8"/>
  <c r="LC5" i="8"/>
  <c r="LD5" i="8"/>
  <c r="LE5" i="8"/>
  <c r="LF5" i="8"/>
  <c r="LG5" i="8"/>
  <c r="LH5" i="8"/>
  <c r="LI5" i="8"/>
  <c r="LJ5" i="8"/>
  <c r="LK5" i="8"/>
  <c r="LL5" i="8"/>
  <c r="LM5" i="8"/>
  <c r="LN5" i="8"/>
  <c r="LO5" i="8"/>
  <c r="LP5" i="8"/>
  <c r="LQ5" i="8"/>
  <c r="LR5" i="8"/>
  <c r="LS5" i="8"/>
  <c r="LT5" i="8"/>
  <c r="LU5" i="8"/>
  <c r="LV5" i="8"/>
  <c r="LW5" i="8"/>
  <c r="LX5" i="8"/>
  <c r="LY5" i="8"/>
  <c r="LZ5" i="8"/>
  <c r="MA5" i="8"/>
  <c r="MB5" i="8"/>
  <c r="MC5" i="8"/>
  <c r="MD5" i="8"/>
  <c r="ME5" i="8"/>
  <c r="MF5" i="8"/>
  <c r="MG5" i="8"/>
  <c r="MH5" i="8"/>
  <c r="MI5" i="8"/>
  <c r="MJ5" i="8"/>
  <c r="JT6" i="8"/>
  <c r="JU6" i="8"/>
  <c r="JV6" i="8"/>
  <c r="JW6" i="8"/>
  <c r="JX6" i="8"/>
  <c r="JY6" i="8"/>
  <c r="JZ6" i="8"/>
  <c r="KA6" i="8"/>
  <c r="KB6" i="8"/>
  <c r="KC6" i="8"/>
  <c r="KD6" i="8"/>
  <c r="KE6" i="8"/>
  <c r="KF6" i="8"/>
  <c r="KG6" i="8"/>
  <c r="KH6" i="8"/>
  <c r="KI6" i="8"/>
  <c r="KJ6" i="8"/>
  <c r="KK6" i="8"/>
  <c r="KL6" i="8"/>
  <c r="KM6" i="8"/>
  <c r="KN6" i="8"/>
  <c r="KO6" i="8"/>
  <c r="KP6" i="8"/>
  <c r="KQ6" i="8"/>
  <c r="KR6" i="8"/>
  <c r="KS6" i="8"/>
  <c r="KT6" i="8"/>
  <c r="KU6" i="8"/>
  <c r="KV6" i="8"/>
  <c r="KW6" i="8"/>
  <c r="KX6" i="8"/>
  <c r="KY6" i="8"/>
  <c r="KZ6" i="8"/>
  <c r="LA6" i="8"/>
  <c r="LB6" i="8"/>
  <c r="LC6" i="8"/>
  <c r="LD6" i="8"/>
  <c r="LE6" i="8"/>
  <c r="LF6" i="8"/>
  <c r="LG6" i="8"/>
  <c r="LH6" i="8"/>
  <c r="LI6" i="8"/>
  <c r="LJ6" i="8"/>
  <c r="LK6" i="8"/>
  <c r="LL6" i="8"/>
  <c r="LM6" i="8"/>
  <c r="LN6" i="8"/>
  <c r="LO6" i="8"/>
  <c r="LP6" i="8"/>
  <c r="LQ6" i="8"/>
  <c r="LR6" i="8"/>
  <c r="LS6" i="8"/>
  <c r="LT6" i="8"/>
  <c r="LU6" i="8"/>
  <c r="LV6" i="8"/>
  <c r="LW6" i="8"/>
  <c r="LX6" i="8"/>
  <c r="LY6" i="8"/>
  <c r="LZ6" i="8"/>
  <c r="MA6" i="8"/>
  <c r="MB6" i="8"/>
  <c r="MC6" i="8"/>
  <c r="MD6" i="8"/>
  <c r="ME6" i="8"/>
  <c r="MF6" i="8"/>
  <c r="MG6" i="8"/>
  <c r="MH6" i="8"/>
  <c r="MI6" i="8"/>
  <c r="MJ6" i="8"/>
  <c r="JT7" i="8"/>
  <c r="JU7" i="8"/>
  <c r="JV7" i="8"/>
  <c r="JW7" i="8"/>
  <c r="JX7" i="8"/>
  <c r="JY7" i="8"/>
  <c r="JZ7" i="8"/>
  <c r="KA7" i="8"/>
  <c r="KB7" i="8"/>
  <c r="KC7" i="8"/>
  <c r="KD7" i="8"/>
  <c r="KE7" i="8"/>
  <c r="KF7" i="8"/>
  <c r="KG7" i="8"/>
  <c r="KH7" i="8"/>
  <c r="KI7" i="8"/>
  <c r="KJ7" i="8"/>
  <c r="KK7" i="8"/>
  <c r="KL7" i="8"/>
  <c r="KM7" i="8"/>
  <c r="KN7" i="8"/>
  <c r="KO7" i="8"/>
  <c r="KP7" i="8"/>
  <c r="KQ7" i="8"/>
  <c r="KR7" i="8"/>
  <c r="KS7" i="8"/>
  <c r="KT7" i="8"/>
  <c r="KU7" i="8"/>
  <c r="KV7" i="8"/>
  <c r="KW7" i="8"/>
  <c r="KX7" i="8"/>
  <c r="KY7" i="8"/>
  <c r="KZ7" i="8"/>
  <c r="LA7" i="8"/>
  <c r="LB7" i="8"/>
  <c r="LC7" i="8"/>
  <c r="LD7" i="8"/>
  <c r="LE7" i="8"/>
  <c r="LF7" i="8"/>
  <c r="LG7" i="8"/>
  <c r="LH7" i="8"/>
  <c r="LI7" i="8"/>
  <c r="LJ7" i="8"/>
  <c r="LK7" i="8"/>
  <c r="LL7" i="8"/>
  <c r="LM7" i="8"/>
  <c r="LN7" i="8"/>
  <c r="LO7" i="8"/>
  <c r="LP7" i="8"/>
  <c r="LQ7" i="8"/>
  <c r="LR7" i="8"/>
  <c r="LS7" i="8"/>
  <c r="LT7" i="8"/>
  <c r="LU7" i="8"/>
  <c r="LV7" i="8"/>
  <c r="LW7" i="8"/>
  <c r="LX7" i="8"/>
  <c r="LY7" i="8"/>
  <c r="LZ7" i="8"/>
  <c r="MA7" i="8"/>
  <c r="MB7" i="8"/>
  <c r="MC7" i="8"/>
  <c r="MD7" i="8"/>
  <c r="ME7" i="8"/>
  <c r="MF7" i="8"/>
  <c r="MG7" i="8"/>
  <c r="MH7" i="8"/>
  <c r="MI7" i="8"/>
  <c r="MJ7" i="8"/>
  <c r="JT8" i="8"/>
  <c r="JU8" i="8"/>
  <c r="JV8" i="8"/>
  <c r="JW8" i="8"/>
  <c r="JX8" i="8"/>
  <c r="JY8" i="8"/>
  <c r="JZ8" i="8"/>
  <c r="KA8" i="8"/>
  <c r="KB8" i="8"/>
  <c r="KC8" i="8"/>
  <c r="KD8" i="8"/>
  <c r="KE8" i="8"/>
  <c r="KF8" i="8"/>
  <c r="KG8" i="8"/>
  <c r="KH8" i="8"/>
  <c r="KI8" i="8"/>
  <c r="KJ8" i="8"/>
  <c r="KK8" i="8"/>
  <c r="KL8" i="8"/>
  <c r="KM8" i="8"/>
  <c r="KN8" i="8"/>
  <c r="KO8" i="8"/>
  <c r="KP8" i="8"/>
  <c r="KQ8" i="8"/>
  <c r="KR8" i="8"/>
  <c r="KS8" i="8"/>
  <c r="KT8" i="8"/>
  <c r="KU8" i="8"/>
  <c r="KV8" i="8"/>
  <c r="KW8" i="8"/>
  <c r="KX8" i="8"/>
  <c r="KY8" i="8"/>
  <c r="KZ8" i="8"/>
  <c r="LA8" i="8"/>
  <c r="LB8" i="8"/>
  <c r="LC8" i="8"/>
  <c r="LD8" i="8"/>
  <c r="LE8" i="8"/>
  <c r="LF8" i="8"/>
  <c r="LG8" i="8"/>
  <c r="LH8" i="8"/>
  <c r="LI8" i="8"/>
  <c r="LJ8" i="8"/>
  <c r="LK8" i="8"/>
  <c r="LL8" i="8"/>
  <c r="LM8" i="8"/>
  <c r="LN8" i="8"/>
  <c r="LO8" i="8"/>
  <c r="LP8" i="8"/>
  <c r="LQ8" i="8"/>
  <c r="LR8" i="8"/>
  <c r="LS8" i="8"/>
  <c r="LT8" i="8"/>
  <c r="LU8" i="8"/>
  <c r="LV8" i="8"/>
  <c r="LW8" i="8"/>
  <c r="LX8" i="8"/>
  <c r="LY8" i="8"/>
  <c r="LZ8" i="8"/>
  <c r="MA8" i="8"/>
  <c r="MB8" i="8"/>
  <c r="MC8" i="8"/>
  <c r="MD8" i="8"/>
  <c r="ME8" i="8"/>
  <c r="MF8" i="8"/>
  <c r="MG8" i="8"/>
  <c r="MH8" i="8"/>
  <c r="MI8" i="8"/>
  <c r="MJ8" i="8"/>
  <c r="JT9" i="8"/>
  <c r="JU9" i="8"/>
  <c r="JV9" i="8"/>
  <c r="JW9" i="8"/>
  <c r="JX9" i="8"/>
  <c r="JY9" i="8"/>
  <c r="JZ9" i="8"/>
  <c r="KA9" i="8"/>
  <c r="KB9" i="8"/>
  <c r="KC9" i="8"/>
  <c r="KD9" i="8"/>
  <c r="KE9" i="8"/>
  <c r="KF9" i="8"/>
  <c r="KG9" i="8"/>
  <c r="KH9" i="8"/>
  <c r="KI9" i="8"/>
  <c r="KJ9" i="8"/>
  <c r="KK9" i="8"/>
  <c r="KL9" i="8"/>
  <c r="KM9" i="8"/>
  <c r="KN9" i="8"/>
  <c r="KO9" i="8"/>
  <c r="KP9" i="8"/>
  <c r="KQ9" i="8"/>
  <c r="KR9" i="8"/>
  <c r="KS9" i="8"/>
  <c r="KT9" i="8"/>
  <c r="KU9" i="8"/>
  <c r="KV9" i="8"/>
  <c r="KW9" i="8"/>
  <c r="KX9" i="8"/>
  <c r="KY9" i="8"/>
  <c r="KZ9" i="8"/>
  <c r="LA9" i="8"/>
  <c r="LB9" i="8"/>
  <c r="LC9" i="8"/>
  <c r="LD9" i="8"/>
  <c r="LE9" i="8"/>
  <c r="LF9" i="8"/>
  <c r="LG9" i="8"/>
  <c r="LH9" i="8"/>
  <c r="LI9" i="8"/>
  <c r="LJ9" i="8"/>
  <c r="LK9" i="8"/>
  <c r="LL9" i="8"/>
  <c r="LM9" i="8"/>
  <c r="LN9" i="8"/>
  <c r="LO9" i="8"/>
  <c r="LP9" i="8"/>
  <c r="LQ9" i="8"/>
  <c r="LR9" i="8"/>
  <c r="LS9" i="8"/>
  <c r="LT9" i="8"/>
  <c r="LU9" i="8"/>
  <c r="LV9" i="8"/>
  <c r="LW9" i="8"/>
  <c r="LX9" i="8"/>
  <c r="LY9" i="8"/>
  <c r="LZ9" i="8"/>
  <c r="MA9" i="8"/>
  <c r="MB9" i="8"/>
  <c r="MC9" i="8"/>
  <c r="MD9" i="8"/>
  <c r="ME9" i="8"/>
  <c r="MF9" i="8"/>
  <c r="MG9" i="8"/>
  <c r="MH9" i="8"/>
  <c r="MI9" i="8"/>
  <c r="MJ9" i="8"/>
  <c r="JT10" i="8"/>
  <c r="JU10" i="8"/>
  <c r="JV10" i="8"/>
  <c r="JW10" i="8"/>
  <c r="JX10" i="8"/>
  <c r="JY10" i="8"/>
  <c r="JZ10" i="8"/>
  <c r="KA10" i="8"/>
  <c r="KB10" i="8"/>
  <c r="KC10" i="8"/>
  <c r="KD10" i="8"/>
  <c r="KE10" i="8"/>
  <c r="KF10" i="8"/>
  <c r="KG10" i="8"/>
  <c r="KH10" i="8"/>
  <c r="KI10" i="8"/>
  <c r="KJ10" i="8"/>
  <c r="KK10" i="8"/>
  <c r="KL10" i="8"/>
  <c r="KM10" i="8"/>
  <c r="KN10" i="8"/>
  <c r="KO10" i="8"/>
  <c r="KP10" i="8"/>
  <c r="KQ10" i="8"/>
  <c r="KR10" i="8"/>
  <c r="KS10" i="8"/>
  <c r="KT10" i="8"/>
  <c r="KU10" i="8"/>
  <c r="KV10" i="8"/>
  <c r="KW10" i="8"/>
  <c r="KX10" i="8"/>
  <c r="KY10" i="8"/>
  <c r="KZ10" i="8"/>
  <c r="LA10" i="8"/>
  <c r="LB10" i="8"/>
  <c r="LC10" i="8"/>
  <c r="LD10" i="8"/>
  <c r="LE10" i="8"/>
  <c r="LF10" i="8"/>
  <c r="LG10" i="8"/>
  <c r="LH10" i="8"/>
  <c r="LI10" i="8"/>
  <c r="LJ10" i="8"/>
  <c r="LK10" i="8"/>
  <c r="LL10" i="8"/>
  <c r="LM10" i="8"/>
  <c r="LN10" i="8"/>
  <c r="LO10" i="8"/>
  <c r="LP10" i="8"/>
  <c r="LQ10" i="8"/>
  <c r="LR10" i="8"/>
  <c r="LS10" i="8"/>
  <c r="LT10" i="8"/>
  <c r="LU10" i="8"/>
  <c r="LV10" i="8"/>
  <c r="LW10" i="8"/>
  <c r="LX10" i="8"/>
  <c r="LY10" i="8"/>
  <c r="LZ10" i="8"/>
  <c r="MA10" i="8"/>
  <c r="MB10" i="8"/>
  <c r="MC10" i="8"/>
  <c r="MD10" i="8"/>
  <c r="ME10" i="8"/>
  <c r="MF10" i="8"/>
  <c r="MG10" i="8"/>
  <c r="MH10" i="8"/>
  <c r="MI10" i="8"/>
  <c r="MJ10" i="8"/>
  <c r="JT11" i="8"/>
  <c r="JU11" i="8"/>
  <c r="JV11" i="8"/>
  <c r="JW11" i="8"/>
  <c r="JX11" i="8"/>
  <c r="JY11" i="8"/>
  <c r="JZ11" i="8"/>
  <c r="KA11" i="8"/>
  <c r="KB11" i="8"/>
  <c r="KC11" i="8"/>
  <c r="KD11" i="8"/>
  <c r="KE11" i="8"/>
  <c r="KF11" i="8"/>
  <c r="KG11" i="8"/>
  <c r="KH11" i="8"/>
  <c r="KI11" i="8"/>
  <c r="KJ11" i="8"/>
  <c r="KK11" i="8"/>
  <c r="KL11" i="8"/>
  <c r="KM11" i="8"/>
  <c r="KN11" i="8"/>
  <c r="KO11" i="8"/>
  <c r="KP11" i="8"/>
  <c r="KQ11" i="8"/>
  <c r="KR11" i="8"/>
  <c r="KS11" i="8"/>
  <c r="KT11" i="8"/>
  <c r="KU11" i="8"/>
  <c r="KV11" i="8"/>
  <c r="KW11" i="8"/>
  <c r="KX11" i="8"/>
  <c r="KY11" i="8"/>
  <c r="KZ11" i="8"/>
  <c r="LA11" i="8"/>
  <c r="LB11" i="8"/>
  <c r="LC11" i="8"/>
  <c r="LD11" i="8"/>
  <c r="LE11" i="8"/>
  <c r="LF11" i="8"/>
  <c r="LG11" i="8"/>
  <c r="LH11" i="8"/>
  <c r="LI11" i="8"/>
  <c r="LJ11" i="8"/>
  <c r="LK11" i="8"/>
  <c r="LL11" i="8"/>
  <c r="LM11" i="8"/>
  <c r="LN11" i="8"/>
  <c r="LO11" i="8"/>
  <c r="LP11" i="8"/>
  <c r="LQ11" i="8"/>
  <c r="LR11" i="8"/>
  <c r="LS11" i="8"/>
  <c r="LT11" i="8"/>
  <c r="LU11" i="8"/>
  <c r="LV11" i="8"/>
  <c r="LW11" i="8"/>
  <c r="LX11" i="8"/>
  <c r="LY11" i="8"/>
  <c r="LZ11" i="8"/>
  <c r="MA11" i="8"/>
  <c r="MB11" i="8"/>
  <c r="MC11" i="8"/>
  <c r="MD11" i="8"/>
  <c r="ME11" i="8"/>
  <c r="MF11" i="8"/>
  <c r="MG11" i="8"/>
  <c r="MH11" i="8"/>
  <c r="MI11" i="8"/>
  <c r="MJ11" i="8"/>
  <c r="JT12" i="8"/>
  <c r="JU12" i="8"/>
  <c r="JV12" i="8"/>
  <c r="JW12" i="8"/>
  <c r="JX12" i="8"/>
  <c r="JY12" i="8"/>
  <c r="JZ12" i="8"/>
  <c r="KA12" i="8"/>
  <c r="KB12" i="8"/>
  <c r="KC12" i="8"/>
  <c r="KD12" i="8"/>
  <c r="KE12" i="8"/>
  <c r="KF12" i="8"/>
  <c r="KG12" i="8"/>
  <c r="KH12" i="8"/>
  <c r="KI12" i="8"/>
  <c r="KJ12" i="8"/>
  <c r="KK12" i="8"/>
  <c r="KL12" i="8"/>
  <c r="KM12" i="8"/>
  <c r="KN12" i="8"/>
  <c r="KO12" i="8"/>
  <c r="KP12" i="8"/>
  <c r="KQ12" i="8"/>
  <c r="KR12" i="8"/>
  <c r="KS12" i="8"/>
  <c r="KT12" i="8"/>
  <c r="KU12" i="8"/>
  <c r="KV12" i="8"/>
  <c r="KW12" i="8"/>
  <c r="KX12" i="8"/>
  <c r="KY12" i="8"/>
  <c r="KZ12" i="8"/>
  <c r="LA12" i="8"/>
  <c r="LB12" i="8"/>
  <c r="LC12" i="8"/>
  <c r="LD12" i="8"/>
  <c r="LE12" i="8"/>
  <c r="LF12" i="8"/>
  <c r="LG12" i="8"/>
  <c r="LH12" i="8"/>
  <c r="LI12" i="8"/>
  <c r="LJ12" i="8"/>
  <c r="LK12" i="8"/>
  <c r="LL12" i="8"/>
  <c r="LM12" i="8"/>
  <c r="LN12" i="8"/>
  <c r="LO12" i="8"/>
  <c r="LP12" i="8"/>
  <c r="LQ12" i="8"/>
  <c r="LR12" i="8"/>
  <c r="LS12" i="8"/>
  <c r="LT12" i="8"/>
  <c r="LU12" i="8"/>
  <c r="LV12" i="8"/>
  <c r="LW12" i="8"/>
  <c r="LX12" i="8"/>
  <c r="LY12" i="8"/>
  <c r="LZ12" i="8"/>
  <c r="MA12" i="8"/>
  <c r="MB12" i="8"/>
  <c r="MC12" i="8"/>
  <c r="MD12" i="8"/>
  <c r="ME12" i="8"/>
  <c r="MF12" i="8"/>
  <c r="MG12" i="8"/>
  <c r="MH12" i="8"/>
  <c r="MI12" i="8"/>
  <c r="MJ12" i="8"/>
  <c r="JT13" i="8"/>
  <c r="JU13" i="8"/>
  <c r="JV13" i="8"/>
  <c r="JW13" i="8"/>
  <c r="JX13" i="8"/>
  <c r="JY13" i="8"/>
  <c r="JZ13" i="8"/>
  <c r="KA13" i="8"/>
  <c r="KB13" i="8"/>
  <c r="KC13" i="8"/>
  <c r="KD13" i="8"/>
  <c r="KE13" i="8"/>
  <c r="KF13" i="8"/>
  <c r="KG13" i="8"/>
  <c r="KH13" i="8"/>
  <c r="KI13" i="8"/>
  <c r="KJ13" i="8"/>
  <c r="KK13" i="8"/>
  <c r="KL13" i="8"/>
  <c r="KM13" i="8"/>
  <c r="KN13" i="8"/>
  <c r="KO13" i="8"/>
  <c r="KP13" i="8"/>
  <c r="KQ13" i="8"/>
  <c r="KR13" i="8"/>
  <c r="KS13" i="8"/>
  <c r="KT13" i="8"/>
  <c r="KU13" i="8"/>
  <c r="KV13" i="8"/>
  <c r="KW13" i="8"/>
  <c r="KX13" i="8"/>
  <c r="KY13" i="8"/>
  <c r="KZ13" i="8"/>
  <c r="LA13" i="8"/>
  <c r="LB13" i="8"/>
  <c r="LC13" i="8"/>
  <c r="LD13" i="8"/>
  <c r="LE13" i="8"/>
  <c r="LF13" i="8"/>
  <c r="LG13" i="8"/>
  <c r="LH13" i="8"/>
  <c r="LI13" i="8"/>
  <c r="LJ13" i="8"/>
  <c r="LK13" i="8"/>
  <c r="LL13" i="8"/>
  <c r="LM13" i="8"/>
  <c r="LN13" i="8"/>
  <c r="LO13" i="8"/>
  <c r="LP13" i="8"/>
  <c r="LQ13" i="8"/>
  <c r="LR13" i="8"/>
  <c r="LS13" i="8"/>
  <c r="LT13" i="8"/>
  <c r="LU13" i="8"/>
  <c r="LV13" i="8"/>
  <c r="LW13" i="8"/>
  <c r="LX13" i="8"/>
  <c r="LY13" i="8"/>
  <c r="LZ13" i="8"/>
  <c r="MA13" i="8"/>
  <c r="MB13" i="8"/>
  <c r="MC13" i="8"/>
  <c r="MD13" i="8"/>
  <c r="ME13" i="8"/>
  <c r="MF13" i="8"/>
  <c r="MG13" i="8"/>
  <c r="MH13" i="8"/>
  <c r="MI13" i="8"/>
  <c r="MJ13" i="8"/>
  <c r="JT14" i="8"/>
  <c r="JU14" i="8"/>
  <c r="JV14" i="8"/>
  <c r="JW14" i="8"/>
  <c r="JX14" i="8"/>
  <c r="JY14" i="8"/>
  <c r="JZ14" i="8"/>
  <c r="KA14" i="8"/>
  <c r="KB14" i="8"/>
  <c r="KC14" i="8"/>
  <c r="KD14" i="8"/>
  <c r="KE14" i="8"/>
  <c r="KF14" i="8"/>
  <c r="KG14" i="8"/>
  <c r="KH14" i="8"/>
  <c r="KI14" i="8"/>
  <c r="KJ14" i="8"/>
  <c r="KK14" i="8"/>
  <c r="KL14" i="8"/>
  <c r="KM14" i="8"/>
  <c r="KN14" i="8"/>
  <c r="KO14" i="8"/>
  <c r="KP14" i="8"/>
  <c r="KQ14" i="8"/>
  <c r="KR14" i="8"/>
  <c r="KS14" i="8"/>
  <c r="KT14" i="8"/>
  <c r="KU14" i="8"/>
  <c r="KV14" i="8"/>
  <c r="KW14" i="8"/>
  <c r="KX14" i="8"/>
  <c r="KY14" i="8"/>
  <c r="KZ14" i="8"/>
  <c r="LA14" i="8"/>
  <c r="LB14" i="8"/>
  <c r="LC14" i="8"/>
  <c r="LD14" i="8"/>
  <c r="LE14" i="8"/>
  <c r="LF14" i="8"/>
  <c r="LG14" i="8"/>
  <c r="LH14" i="8"/>
  <c r="LI14" i="8"/>
  <c r="LJ14" i="8"/>
  <c r="LK14" i="8"/>
  <c r="LL14" i="8"/>
  <c r="LM14" i="8"/>
  <c r="LN14" i="8"/>
  <c r="LO14" i="8"/>
  <c r="LP14" i="8"/>
  <c r="LQ14" i="8"/>
  <c r="LR14" i="8"/>
  <c r="LS14" i="8"/>
  <c r="LT14" i="8"/>
  <c r="LU14" i="8"/>
  <c r="LV14" i="8"/>
  <c r="LW14" i="8"/>
  <c r="LX14" i="8"/>
  <c r="LY14" i="8"/>
  <c r="LZ14" i="8"/>
  <c r="MA14" i="8"/>
  <c r="MB14" i="8"/>
  <c r="MC14" i="8"/>
  <c r="MD14" i="8"/>
  <c r="ME14" i="8"/>
  <c r="MF14" i="8"/>
  <c r="MG14" i="8"/>
  <c r="MH14" i="8"/>
  <c r="MI14" i="8"/>
  <c r="MJ14" i="8"/>
  <c r="JT15" i="8"/>
  <c r="JU15" i="8"/>
  <c r="JV15" i="8"/>
  <c r="JW15" i="8"/>
  <c r="JX15" i="8"/>
  <c r="JY15" i="8"/>
  <c r="JZ15" i="8"/>
  <c r="KA15" i="8"/>
  <c r="KB15" i="8"/>
  <c r="KC15" i="8"/>
  <c r="KD15" i="8"/>
  <c r="KE15" i="8"/>
  <c r="KF15" i="8"/>
  <c r="KG15" i="8"/>
  <c r="KH15" i="8"/>
  <c r="KI15" i="8"/>
  <c r="KJ15" i="8"/>
  <c r="KK15" i="8"/>
  <c r="KL15" i="8"/>
  <c r="KM15" i="8"/>
  <c r="KN15" i="8"/>
  <c r="KO15" i="8"/>
  <c r="KP15" i="8"/>
  <c r="KQ15" i="8"/>
  <c r="KR15" i="8"/>
  <c r="KS15" i="8"/>
  <c r="KT15" i="8"/>
  <c r="KU15" i="8"/>
  <c r="KV15" i="8"/>
  <c r="KW15" i="8"/>
  <c r="KX15" i="8"/>
  <c r="KY15" i="8"/>
  <c r="KZ15" i="8"/>
  <c r="LA15" i="8"/>
  <c r="LB15" i="8"/>
  <c r="LC15" i="8"/>
  <c r="LD15" i="8"/>
  <c r="LE15" i="8"/>
  <c r="LF15" i="8"/>
  <c r="LG15" i="8"/>
  <c r="LH15" i="8"/>
  <c r="LI15" i="8"/>
  <c r="LJ15" i="8"/>
  <c r="LK15" i="8"/>
  <c r="LL15" i="8"/>
  <c r="LM15" i="8"/>
  <c r="LN15" i="8"/>
  <c r="LO15" i="8"/>
  <c r="LP15" i="8"/>
  <c r="LQ15" i="8"/>
  <c r="LR15" i="8"/>
  <c r="LS15" i="8"/>
  <c r="LT15" i="8"/>
  <c r="LU15" i="8"/>
  <c r="LV15" i="8"/>
  <c r="LW15" i="8"/>
  <c r="LX15" i="8"/>
  <c r="LY15" i="8"/>
  <c r="LZ15" i="8"/>
  <c r="MA15" i="8"/>
  <c r="MB15" i="8"/>
  <c r="MC15" i="8"/>
  <c r="MD15" i="8"/>
  <c r="ME15" i="8"/>
  <c r="MF15" i="8"/>
  <c r="MG15" i="8"/>
  <c r="MH15" i="8"/>
  <c r="MI15" i="8"/>
  <c r="MJ15" i="8"/>
  <c r="JT16" i="8"/>
  <c r="JU16" i="8"/>
  <c r="JV16" i="8"/>
  <c r="JW16" i="8"/>
  <c r="JX16" i="8"/>
  <c r="JY16" i="8"/>
  <c r="JZ16" i="8"/>
  <c r="KA16" i="8"/>
  <c r="KB16" i="8"/>
  <c r="KC16" i="8"/>
  <c r="KD16" i="8"/>
  <c r="KE16" i="8"/>
  <c r="KF16" i="8"/>
  <c r="KG16" i="8"/>
  <c r="KH16" i="8"/>
  <c r="KI16" i="8"/>
  <c r="KJ16" i="8"/>
  <c r="KK16" i="8"/>
  <c r="KL16" i="8"/>
  <c r="KM16" i="8"/>
  <c r="KN16" i="8"/>
  <c r="KO16" i="8"/>
  <c r="KP16" i="8"/>
  <c r="KQ16" i="8"/>
  <c r="KR16" i="8"/>
  <c r="KS16" i="8"/>
  <c r="KT16" i="8"/>
  <c r="KU16" i="8"/>
  <c r="KV16" i="8"/>
  <c r="KW16" i="8"/>
  <c r="KX16" i="8"/>
  <c r="KY16" i="8"/>
  <c r="KZ16" i="8"/>
  <c r="LA16" i="8"/>
  <c r="LB16" i="8"/>
  <c r="LC16" i="8"/>
  <c r="LD16" i="8"/>
  <c r="LE16" i="8"/>
  <c r="LF16" i="8"/>
  <c r="LG16" i="8"/>
  <c r="LH16" i="8"/>
  <c r="LI16" i="8"/>
  <c r="LJ16" i="8"/>
  <c r="LK16" i="8"/>
  <c r="LL16" i="8"/>
  <c r="LM16" i="8"/>
  <c r="LN16" i="8"/>
  <c r="LO16" i="8"/>
  <c r="LP16" i="8"/>
  <c r="LQ16" i="8"/>
  <c r="LR16" i="8"/>
  <c r="LS16" i="8"/>
  <c r="LT16" i="8"/>
  <c r="LU16" i="8"/>
  <c r="LV16" i="8"/>
  <c r="LW16" i="8"/>
  <c r="LX16" i="8"/>
  <c r="LY16" i="8"/>
  <c r="LZ16" i="8"/>
  <c r="MA16" i="8"/>
  <c r="MB16" i="8"/>
  <c r="MC16" i="8"/>
  <c r="MD16" i="8"/>
  <c r="ME16" i="8"/>
  <c r="MF16" i="8"/>
  <c r="MG16" i="8"/>
  <c r="MH16" i="8"/>
  <c r="MI16" i="8"/>
  <c r="MJ16" i="8"/>
  <c r="JT17" i="8"/>
  <c r="JU17" i="8"/>
  <c r="JV17" i="8"/>
  <c r="JW17" i="8"/>
  <c r="JX17" i="8"/>
  <c r="JY17" i="8"/>
  <c r="JZ17" i="8"/>
  <c r="KA17" i="8"/>
  <c r="KB17" i="8"/>
  <c r="KC17" i="8"/>
  <c r="KD17" i="8"/>
  <c r="KE17" i="8"/>
  <c r="KF17" i="8"/>
  <c r="KG17" i="8"/>
  <c r="KH17" i="8"/>
  <c r="KI17" i="8"/>
  <c r="KJ17" i="8"/>
  <c r="KK17" i="8"/>
  <c r="KL17" i="8"/>
  <c r="KM17" i="8"/>
  <c r="KN17" i="8"/>
  <c r="KO17" i="8"/>
  <c r="KP17" i="8"/>
  <c r="KQ17" i="8"/>
  <c r="KR17" i="8"/>
  <c r="KS17" i="8"/>
  <c r="KT17" i="8"/>
  <c r="KU17" i="8"/>
  <c r="KV17" i="8"/>
  <c r="KW17" i="8"/>
  <c r="KX17" i="8"/>
  <c r="KY17" i="8"/>
  <c r="KZ17" i="8"/>
  <c r="LA17" i="8"/>
  <c r="LB17" i="8"/>
  <c r="LC17" i="8"/>
  <c r="LD17" i="8"/>
  <c r="LE17" i="8"/>
  <c r="LF17" i="8"/>
  <c r="LG17" i="8"/>
  <c r="LH17" i="8"/>
  <c r="LI17" i="8"/>
  <c r="LJ17" i="8"/>
  <c r="LK17" i="8"/>
  <c r="LL17" i="8"/>
  <c r="LM17" i="8"/>
  <c r="LN17" i="8"/>
  <c r="LO17" i="8"/>
  <c r="LP17" i="8"/>
  <c r="LQ17" i="8"/>
  <c r="LR17" i="8"/>
  <c r="LS17" i="8"/>
  <c r="LT17" i="8"/>
  <c r="LU17" i="8"/>
  <c r="LV17" i="8"/>
  <c r="LW17" i="8"/>
  <c r="LX17" i="8"/>
  <c r="LY17" i="8"/>
  <c r="LZ17" i="8"/>
  <c r="MA17" i="8"/>
  <c r="MB17" i="8"/>
  <c r="MC17" i="8"/>
  <c r="MD17" i="8"/>
  <c r="ME17" i="8"/>
  <c r="MF17" i="8"/>
  <c r="MG17" i="8"/>
  <c r="MH17" i="8"/>
  <c r="MI17" i="8"/>
  <c r="MJ17" i="8"/>
  <c r="JT18" i="8"/>
  <c r="JU18" i="8"/>
  <c r="JV18" i="8"/>
  <c r="JW18" i="8"/>
  <c r="JX18" i="8"/>
  <c r="JY18" i="8"/>
  <c r="JZ18" i="8"/>
  <c r="KA18" i="8"/>
  <c r="KB18" i="8"/>
  <c r="KC18" i="8"/>
  <c r="KD18" i="8"/>
  <c r="KE18" i="8"/>
  <c r="KF18" i="8"/>
  <c r="KG18" i="8"/>
  <c r="KH18" i="8"/>
  <c r="KI18" i="8"/>
  <c r="KJ18" i="8"/>
  <c r="KK18" i="8"/>
  <c r="KL18" i="8"/>
  <c r="KM18" i="8"/>
  <c r="KN18" i="8"/>
  <c r="KO18" i="8"/>
  <c r="KP18" i="8"/>
  <c r="KQ18" i="8"/>
  <c r="KR18" i="8"/>
  <c r="KS18" i="8"/>
  <c r="KT18" i="8"/>
  <c r="KU18" i="8"/>
  <c r="KV18" i="8"/>
  <c r="KW18" i="8"/>
  <c r="KX18" i="8"/>
  <c r="KY18" i="8"/>
  <c r="KZ18" i="8"/>
  <c r="LA18" i="8"/>
  <c r="LB18" i="8"/>
  <c r="LC18" i="8"/>
  <c r="LD18" i="8"/>
  <c r="LE18" i="8"/>
  <c r="LF18" i="8"/>
  <c r="LG18" i="8"/>
  <c r="LH18" i="8"/>
  <c r="LI18" i="8"/>
  <c r="LJ18" i="8"/>
  <c r="LK18" i="8"/>
  <c r="LL18" i="8"/>
  <c r="LM18" i="8"/>
  <c r="LN18" i="8"/>
  <c r="LO18" i="8"/>
  <c r="LP18" i="8"/>
  <c r="LQ18" i="8"/>
  <c r="LR18" i="8"/>
  <c r="LS18" i="8"/>
  <c r="LT18" i="8"/>
  <c r="LU18" i="8"/>
  <c r="LV18" i="8"/>
  <c r="LW18" i="8"/>
  <c r="LX18" i="8"/>
  <c r="LY18" i="8"/>
  <c r="LZ18" i="8"/>
  <c r="MA18" i="8"/>
  <c r="MB18" i="8"/>
  <c r="MC18" i="8"/>
  <c r="MD18" i="8"/>
  <c r="ME18" i="8"/>
  <c r="MF18" i="8"/>
  <c r="MG18" i="8"/>
  <c r="MH18" i="8"/>
  <c r="MI18" i="8"/>
  <c r="MJ18" i="8"/>
  <c r="JT19" i="8"/>
  <c r="JU19" i="8"/>
  <c r="JV19" i="8"/>
  <c r="JW19" i="8"/>
  <c r="JX19" i="8"/>
  <c r="JY19" i="8"/>
  <c r="JZ19" i="8"/>
  <c r="KA19" i="8"/>
  <c r="KB19" i="8"/>
  <c r="KC19" i="8"/>
  <c r="KD19" i="8"/>
  <c r="KE19" i="8"/>
  <c r="KF19" i="8"/>
  <c r="KG19" i="8"/>
  <c r="KH19" i="8"/>
  <c r="KI19" i="8"/>
  <c r="KJ19" i="8"/>
  <c r="KK19" i="8"/>
  <c r="KL19" i="8"/>
  <c r="KM19" i="8"/>
  <c r="KN19" i="8"/>
  <c r="KO19" i="8"/>
  <c r="KP19" i="8"/>
  <c r="KQ19" i="8"/>
  <c r="KR19" i="8"/>
  <c r="KS19" i="8"/>
  <c r="KT19" i="8"/>
  <c r="KU19" i="8"/>
  <c r="KV19" i="8"/>
  <c r="KW19" i="8"/>
  <c r="KX19" i="8"/>
  <c r="KY19" i="8"/>
  <c r="KZ19" i="8"/>
  <c r="LA19" i="8"/>
  <c r="LB19" i="8"/>
  <c r="LC19" i="8"/>
  <c r="LD19" i="8"/>
  <c r="LE19" i="8"/>
  <c r="LF19" i="8"/>
  <c r="LG19" i="8"/>
  <c r="LH19" i="8"/>
  <c r="LI19" i="8"/>
  <c r="LJ19" i="8"/>
  <c r="LK19" i="8"/>
  <c r="LL19" i="8"/>
  <c r="LM19" i="8"/>
  <c r="LN19" i="8"/>
  <c r="LO19" i="8"/>
  <c r="LP19" i="8"/>
  <c r="LQ19" i="8"/>
  <c r="LR19" i="8"/>
  <c r="LS19" i="8"/>
  <c r="LT19" i="8"/>
  <c r="LU19" i="8"/>
  <c r="LV19" i="8"/>
  <c r="LW19" i="8"/>
  <c r="LX19" i="8"/>
  <c r="LY19" i="8"/>
  <c r="LZ19" i="8"/>
  <c r="MA19" i="8"/>
  <c r="MB19" i="8"/>
  <c r="MC19" i="8"/>
  <c r="MD19" i="8"/>
  <c r="ME19" i="8"/>
  <c r="MF19" i="8"/>
  <c r="MG19" i="8"/>
  <c r="MH19" i="8"/>
  <c r="MI19" i="8"/>
  <c r="MJ19" i="8"/>
  <c r="JT20" i="8"/>
  <c r="JU20" i="8"/>
  <c r="JV20" i="8"/>
  <c r="JW20" i="8"/>
  <c r="JX20" i="8"/>
  <c r="JY20" i="8"/>
  <c r="JZ20" i="8"/>
  <c r="KA20" i="8"/>
  <c r="KB20" i="8"/>
  <c r="KC20" i="8"/>
  <c r="KD20" i="8"/>
  <c r="KE20" i="8"/>
  <c r="KF20" i="8"/>
  <c r="KG20" i="8"/>
  <c r="KH20" i="8"/>
  <c r="KI20" i="8"/>
  <c r="KJ20" i="8"/>
  <c r="KK20" i="8"/>
  <c r="KL20" i="8"/>
  <c r="KM20" i="8"/>
  <c r="KN20" i="8"/>
  <c r="KO20" i="8"/>
  <c r="KP20" i="8"/>
  <c r="KQ20" i="8"/>
  <c r="KR20" i="8"/>
  <c r="KS20" i="8"/>
  <c r="KT20" i="8"/>
  <c r="KU20" i="8"/>
  <c r="KV20" i="8"/>
  <c r="KW20" i="8"/>
  <c r="KX20" i="8"/>
  <c r="KY20" i="8"/>
  <c r="KZ20" i="8"/>
  <c r="LA20" i="8"/>
  <c r="LB20" i="8"/>
  <c r="LC20" i="8"/>
  <c r="LD20" i="8"/>
  <c r="LE20" i="8"/>
  <c r="LF20" i="8"/>
  <c r="LG20" i="8"/>
  <c r="LH20" i="8"/>
  <c r="LI20" i="8"/>
  <c r="LJ20" i="8"/>
  <c r="LK20" i="8"/>
  <c r="LL20" i="8"/>
  <c r="LM20" i="8"/>
  <c r="LN20" i="8"/>
  <c r="LO20" i="8"/>
  <c r="LP20" i="8"/>
  <c r="LQ20" i="8"/>
  <c r="LR20" i="8"/>
  <c r="LS20" i="8"/>
  <c r="LT20" i="8"/>
  <c r="LU20" i="8"/>
  <c r="LV20" i="8"/>
  <c r="LW20" i="8"/>
  <c r="LX20" i="8"/>
  <c r="LY20" i="8"/>
  <c r="LZ20" i="8"/>
  <c r="MA20" i="8"/>
  <c r="MB20" i="8"/>
  <c r="MC20" i="8"/>
  <c r="MD20" i="8"/>
  <c r="ME20" i="8"/>
  <c r="MF20" i="8"/>
  <c r="MG20" i="8"/>
  <c r="MH20" i="8"/>
  <c r="MI20" i="8"/>
  <c r="MJ20" i="8"/>
  <c r="JT21" i="8"/>
  <c r="JU21" i="8"/>
  <c r="JV21" i="8"/>
  <c r="JW21" i="8"/>
  <c r="JX21" i="8"/>
  <c r="JY21" i="8"/>
  <c r="JZ21" i="8"/>
  <c r="KA21" i="8"/>
  <c r="KB21" i="8"/>
  <c r="KC21" i="8"/>
  <c r="KD21" i="8"/>
  <c r="KE21" i="8"/>
  <c r="KF21" i="8"/>
  <c r="KG21" i="8"/>
  <c r="KH21" i="8"/>
  <c r="KI21" i="8"/>
  <c r="KJ21" i="8"/>
  <c r="KK21" i="8"/>
  <c r="KL21" i="8"/>
  <c r="KM21" i="8"/>
  <c r="KN21" i="8"/>
  <c r="KO21" i="8"/>
  <c r="KP21" i="8"/>
  <c r="KQ21" i="8"/>
  <c r="KR21" i="8"/>
  <c r="KS21" i="8"/>
  <c r="KT21" i="8"/>
  <c r="KU21" i="8"/>
  <c r="KV21" i="8"/>
  <c r="KW21" i="8"/>
  <c r="KX21" i="8"/>
  <c r="KY21" i="8"/>
  <c r="KZ21" i="8"/>
  <c r="LA21" i="8"/>
  <c r="LB21" i="8"/>
  <c r="LC21" i="8"/>
  <c r="LD21" i="8"/>
  <c r="LE21" i="8"/>
  <c r="LF21" i="8"/>
  <c r="LG21" i="8"/>
  <c r="LH21" i="8"/>
  <c r="LI21" i="8"/>
  <c r="LJ21" i="8"/>
  <c r="LK21" i="8"/>
  <c r="LL21" i="8"/>
  <c r="LM21" i="8"/>
  <c r="LN21" i="8"/>
  <c r="LO21" i="8"/>
  <c r="LP21" i="8"/>
  <c r="LQ21" i="8"/>
  <c r="LR21" i="8"/>
  <c r="LS21" i="8"/>
  <c r="LT21" i="8"/>
  <c r="LU21" i="8"/>
  <c r="LV21" i="8"/>
  <c r="LW21" i="8"/>
  <c r="LX21" i="8"/>
  <c r="LY21" i="8"/>
  <c r="LZ21" i="8"/>
  <c r="MA21" i="8"/>
  <c r="MB21" i="8"/>
  <c r="MC21" i="8"/>
  <c r="MD21" i="8"/>
  <c r="ME21" i="8"/>
  <c r="MF21" i="8"/>
  <c r="MG21" i="8"/>
  <c r="MH21" i="8"/>
  <c r="MI21" i="8"/>
  <c r="MJ21" i="8"/>
  <c r="JT22" i="8"/>
  <c r="JU22" i="8"/>
  <c r="JV22" i="8"/>
  <c r="JW22" i="8"/>
  <c r="JX22" i="8"/>
  <c r="JY22" i="8"/>
  <c r="JZ22" i="8"/>
  <c r="KA22" i="8"/>
  <c r="KB22" i="8"/>
  <c r="KC22" i="8"/>
  <c r="KD22" i="8"/>
  <c r="KE22" i="8"/>
  <c r="KF22" i="8"/>
  <c r="KG22" i="8"/>
  <c r="KH22" i="8"/>
  <c r="KI22" i="8"/>
  <c r="KJ22" i="8"/>
  <c r="KK22" i="8"/>
  <c r="KL22" i="8"/>
  <c r="KM22" i="8"/>
  <c r="KN22" i="8"/>
  <c r="KO22" i="8"/>
  <c r="KP22" i="8"/>
  <c r="KQ22" i="8"/>
  <c r="KR22" i="8"/>
  <c r="KS22" i="8"/>
  <c r="KT22" i="8"/>
  <c r="KU22" i="8"/>
  <c r="KV22" i="8"/>
  <c r="KW22" i="8"/>
  <c r="KX22" i="8"/>
  <c r="KY22" i="8"/>
  <c r="KZ22" i="8"/>
  <c r="LA22" i="8"/>
  <c r="LB22" i="8"/>
  <c r="LC22" i="8"/>
  <c r="LD22" i="8"/>
  <c r="LE22" i="8"/>
  <c r="LF22" i="8"/>
  <c r="LG22" i="8"/>
  <c r="LH22" i="8"/>
  <c r="LI22" i="8"/>
  <c r="LJ22" i="8"/>
  <c r="LK22" i="8"/>
  <c r="LL22" i="8"/>
  <c r="LM22" i="8"/>
  <c r="LN22" i="8"/>
  <c r="LO22" i="8"/>
  <c r="LP22" i="8"/>
  <c r="LQ22" i="8"/>
  <c r="LR22" i="8"/>
  <c r="LS22" i="8"/>
  <c r="LT22" i="8"/>
  <c r="LU22" i="8"/>
  <c r="LV22" i="8"/>
  <c r="LW22" i="8"/>
  <c r="LX22" i="8"/>
  <c r="LY22" i="8"/>
  <c r="LZ22" i="8"/>
  <c r="MA22" i="8"/>
  <c r="MB22" i="8"/>
  <c r="MC22" i="8"/>
  <c r="MD22" i="8"/>
  <c r="ME22" i="8"/>
  <c r="MF22" i="8"/>
  <c r="MG22" i="8"/>
  <c r="MH22" i="8"/>
  <c r="MI22" i="8"/>
  <c r="MJ22" i="8"/>
  <c r="JT23" i="8"/>
  <c r="JU23" i="8"/>
  <c r="JV23" i="8"/>
  <c r="JW23" i="8"/>
  <c r="JX23" i="8"/>
  <c r="JY23" i="8"/>
  <c r="JZ23" i="8"/>
  <c r="KA23" i="8"/>
  <c r="KB23" i="8"/>
  <c r="KC23" i="8"/>
  <c r="KD23" i="8"/>
  <c r="KE23" i="8"/>
  <c r="KF23" i="8"/>
  <c r="KG23" i="8"/>
  <c r="KH23" i="8"/>
  <c r="KI23" i="8"/>
  <c r="KJ23" i="8"/>
  <c r="KK23" i="8"/>
  <c r="KL23" i="8"/>
  <c r="KM23" i="8"/>
  <c r="KN23" i="8"/>
  <c r="KO23" i="8"/>
  <c r="KP23" i="8"/>
  <c r="KQ23" i="8"/>
  <c r="KR23" i="8"/>
  <c r="KS23" i="8"/>
  <c r="KT23" i="8"/>
  <c r="KU23" i="8"/>
  <c r="KV23" i="8"/>
  <c r="KW23" i="8"/>
  <c r="KX23" i="8"/>
  <c r="KY23" i="8"/>
  <c r="KZ23" i="8"/>
  <c r="LA23" i="8"/>
  <c r="LB23" i="8"/>
  <c r="LC23" i="8"/>
  <c r="LD23" i="8"/>
  <c r="LE23" i="8"/>
  <c r="LF23" i="8"/>
  <c r="LG23" i="8"/>
  <c r="LH23" i="8"/>
  <c r="LI23" i="8"/>
  <c r="LJ23" i="8"/>
  <c r="LK23" i="8"/>
  <c r="LL23" i="8"/>
  <c r="LM23" i="8"/>
  <c r="LN23" i="8"/>
  <c r="LO23" i="8"/>
  <c r="LP23" i="8"/>
  <c r="LQ23" i="8"/>
  <c r="LR23" i="8"/>
  <c r="LS23" i="8"/>
  <c r="LT23" i="8"/>
  <c r="LU23" i="8"/>
  <c r="LV23" i="8"/>
  <c r="LW23" i="8"/>
  <c r="LX23" i="8"/>
  <c r="LY23" i="8"/>
  <c r="LZ23" i="8"/>
  <c r="MA23" i="8"/>
  <c r="MB23" i="8"/>
  <c r="MC23" i="8"/>
  <c r="MD23" i="8"/>
  <c r="ME23" i="8"/>
  <c r="MF23" i="8"/>
  <c r="MG23" i="8"/>
  <c r="MH23" i="8"/>
  <c r="MI23" i="8"/>
  <c r="MJ23" i="8"/>
  <c r="JT24" i="8"/>
  <c r="JU24" i="8"/>
  <c r="JV24" i="8"/>
  <c r="JW24" i="8"/>
  <c r="JX24" i="8"/>
  <c r="JY24" i="8"/>
  <c r="JZ24" i="8"/>
  <c r="KA24" i="8"/>
  <c r="KB24" i="8"/>
  <c r="KC24" i="8"/>
  <c r="KD24" i="8"/>
  <c r="KE24" i="8"/>
  <c r="KF24" i="8"/>
  <c r="KG24" i="8"/>
  <c r="KH24" i="8"/>
  <c r="KI24" i="8"/>
  <c r="KJ24" i="8"/>
  <c r="KK24" i="8"/>
  <c r="KL24" i="8"/>
  <c r="KM24" i="8"/>
  <c r="KN24" i="8"/>
  <c r="KO24" i="8"/>
  <c r="KP24" i="8"/>
  <c r="KQ24" i="8"/>
  <c r="KR24" i="8"/>
  <c r="KS24" i="8"/>
  <c r="KT24" i="8"/>
  <c r="KU24" i="8"/>
  <c r="KV24" i="8"/>
  <c r="KW24" i="8"/>
  <c r="KX24" i="8"/>
  <c r="KY24" i="8"/>
  <c r="KZ24" i="8"/>
  <c r="LA24" i="8"/>
  <c r="LB24" i="8"/>
  <c r="LC24" i="8"/>
  <c r="LD24" i="8"/>
  <c r="LE24" i="8"/>
  <c r="LF24" i="8"/>
  <c r="LG24" i="8"/>
  <c r="LH24" i="8"/>
  <c r="LI24" i="8"/>
  <c r="LJ24" i="8"/>
  <c r="LK24" i="8"/>
  <c r="LL24" i="8"/>
  <c r="LM24" i="8"/>
  <c r="LN24" i="8"/>
  <c r="LO24" i="8"/>
  <c r="LP24" i="8"/>
  <c r="LQ24" i="8"/>
  <c r="LR24" i="8"/>
  <c r="LS24" i="8"/>
  <c r="LT24" i="8"/>
  <c r="LU24" i="8"/>
  <c r="LV24" i="8"/>
  <c r="LW24" i="8"/>
  <c r="LX24" i="8"/>
  <c r="LY24" i="8"/>
  <c r="LZ24" i="8"/>
  <c r="MA24" i="8"/>
  <c r="MB24" i="8"/>
  <c r="MC24" i="8"/>
  <c r="MD24" i="8"/>
  <c r="ME24" i="8"/>
  <c r="MF24" i="8"/>
  <c r="MG24" i="8"/>
  <c r="MH24" i="8"/>
  <c r="MI24" i="8"/>
  <c r="MJ24" i="8"/>
  <c r="JT25" i="8"/>
  <c r="JU25" i="8"/>
  <c r="JV25" i="8"/>
  <c r="JW25" i="8"/>
  <c r="JX25" i="8"/>
  <c r="JY25" i="8"/>
  <c r="JZ25" i="8"/>
  <c r="KA25" i="8"/>
  <c r="KB25" i="8"/>
  <c r="KC25" i="8"/>
  <c r="KD25" i="8"/>
  <c r="KE25" i="8"/>
  <c r="KF25" i="8"/>
  <c r="KG25" i="8"/>
  <c r="KH25" i="8"/>
  <c r="KI25" i="8"/>
  <c r="KJ25" i="8"/>
  <c r="KK25" i="8"/>
  <c r="KL25" i="8"/>
  <c r="KM25" i="8"/>
  <c r="KN25" i="8"/>
  <c r="KO25" i="8"/>
  <c r="KP25" i="8"/>
  <c r="KQ25" i="8"/>
  <c r="KR25" i="8"/>
  <c r="KS25" i="8"/>
  <c r="KT25" i="8"/>
  <c r="KU25" i="8"/>
  <c r="KV25" i="8"/>
  <c r="KW25" i="8"/>
  <c r="KX25" i="8"/>
  <c r="KY25" i="8"/>
  <c r="KZ25" i="8"/>
  <c r="LA25" i="8"/>
  <c r="LB25" i="8"/>
  <c r="LC25" i="8"/>
  <c r="LD25" i="8"/>
  <c r="LE25" i="8"/>
  <c r="LF25" i="8"/>
  <c r="LG25" i="8"/>
  <c r="LH25" i="8"/>
  <c r="LI25" i="8"/>
  <c r="LJ25" i="8"/>
  <c r="LK25" i="8"/>
  <c r="LL25" i="8"/>
  <c r="LM25" i="8"/>
  <c r="LN25" i="8"/>
  <c r="LO25" i="8"/>
  <c r="LP25" i="8"/>
  <c r="LQ25" i="8"/>
  <c r="LR25" i="8"/>
  <c r="LS25" i="8"/>
  <c r="LT25" i="8"/>
  <c r="LU25" i="8"/>
  <c r="LV25" i="8"/>
  <c r="LW25" i="8"/>
  <c r="LX25" i="8"/>
  <c r="LY25" i="8"/>
  <c r="LZ25" i="8"/>
  <c r="MA25" i="8"/>
  <c r="MB25" i="8"/>
  <c r="MC25" i="8"/>
  <c r="MD25" i="8"/>
  <c r="ME25" i="8"/>
  <c r="MF25" i="8"/>
  <c r="MG25" i="8"/>
  <c r="MH25" i="8"/>
  <c r="MI25" i="8"/>
  <c r="MJ25" i="8"/>
  <c r="JT26" i="8"/>
  <c r="JU26" i="8"/>
  <c r="JV26" i="8"/>
  <c r="JW26" i="8"/>
  <c r="JX26" i="8"/>
  <c r="JY26" i="8"/>
  <c r="JZ26" i="8"/>
  <c r="KA26" i="8"/>
  <c r="KB26" i="8"/>
  <c r="KC26" i="8"/>
  <c r="KD26" i="8"/>
  <c r="KE26" i="8"/>
  <c r="KF26" i="8"/>
  <c r="KG26" i="8"/>
  <c r="KH26" i="8"/>
  <c r="KI26" i="8"/>
  <c r="KJ26" i="8"/>
  <c r="KK26" i="8"/>
  <c r="KL26" i="8"/>
  <c r="KM26" i="8"/>
  <c r="KN26" i="8"/>
  <c r="KO26" i="8"/>
  <c r="KP26" i="8"/>
  <c r="KQ26" i="8"/>
  <c r="KR26" i="8"/>
  <c r="KS26" i="8"/>
  <c r="KT26" i="8"/>
  <c r="KU26" i="8"/>
  <c r="KV26" i="8"/>
  <c r="KW26" i="8"/>
  <c r="KX26" i="8"/>
  <c r="KY26" i="8"/>
  <c r="KZ26" i="8"/>
  <c r="LA26" i="8"/>
  <c r="LB26" i="8"/>
  <c r="LC26" i="8"/>
  <c r="LD26" i="8"/>
  <c r="LE26" i="8"/>
  <c r="LF26" i="8"/>
  <c r="LG26" i="8"/>
  <c r="LH26" i="8"/>
  <c r="LI26" i="8"/>
  <c r="LJ26" i="8"/>
  <c r="LK26" i="8"/>
  <c r="LL26" i="8"/>
  <c r="LM26" i="8"/>
  <c r="LN26" i="8"/>
  <c r="LO26" i="8"/>
  <c r="LP26" i="8"/>
  <c r="LQ26" i="8"/>
  <c r="LR26" i="8"/>
  <c r="LS26" i="8"/>
  <c r="LT26" i="8"/>
  <c r="LU26" i="8"/>
  <c r="LV26" i="8"/>
  <c r="LW26" i="8"/>
  <c r="LX26" i="8"/>
  <c r="LY26" i="8"/>
  <c r="LZ26" i="8"/>
  <c r="MA26" i="8"/>
  <c r="MB26" i="8"/>
  <c r="MC26" i="8"/>
  <c r="MD26" i="8"/>
  <c r="ME26" i="8"/>
  <c r="MF26" i="8"/>
  <c r="MG26" i="8"/>
  <c r="MH26" i="8"/>
  <c r="MI26" i="8"/>
  <c r="MJ26" i="8"/>
  <c r="JT27" i="8"/>
  <c r="JU27" i="8"/>
  <c r="JV27" i="8"/>
  <c r="JW27" i="8"/>
  <c r="JX27" i="8"/>
  <c r="JY27" i="8"/>
  <c r="JZ27" i="8"/>
  <c r="KA27" i="8"/>
  <c r="KB27" i="8"/>
  <c r="KC27" i="8"/>
  <c r="KD27" i="8"/>
  <c r="KE27" i="8"/>
  <c r="KF27" i="8"/>
  <c r="KG27" i="8"/>
  <c r="KH27" i="8"/>
  <c r="KI27" i="8"/>
  <c r="KJ27" i="8"/>
  <c r="KK27" i="8"/>
  <c r="KL27" i="8"/>
  <c r="KM27" i="8"/>
  <c r="KN27" i="8"/>
  <c r="KO27" i="8"/>
  <c r="KP27" i="8"/>
  <c r="KQ27" i="8"/>
  <c r="KR27" i="8"/>
  <c r="KS27" i="8"/>
  <c r="KT27" i="8"/>
  <c r="KU27" i="8"/>
  <c r="KV27" i="8"/>
  <c r="KW27" i="8"/>
  <c r="KX27" i="8"/>
  <c r="KY27" i="8"/>
  <c r="KZ27" i="8"/>
  <c r="LA27" i="8"/>
  <c r="LB27" i="8"/>
  <c r="LC27" i="8"/>
  <c r="LD27" i="8"/>
  <c r="LE27" i="8"/>
  <c r="LF27" i="8"/>
  <c r="LG27" i="8"/>
  <c r="LH27" i="8"/>
  <c r="LI27" i="8"/>
  <c r="LJ27" i="8"/>
  <c r="LK27" i="8"/>
  <c r="LL27" i="8"/>
  <c r="LM27" i="8"/>
  <c r="LN27" i="8"/>
  <c r="LO27" i="8"/>
  <c r="LP27" i="8"/>
  <c r="LQ27" i="8"/>
  <c r="LR27" i="8"/>
  <c r="LS27" i="8"/>
  <c r="LT27" i="8"/>
  <c r="LU27" i="8"/>
  <c r="LV27" i="8"/>
  <c r="LW27" i="8"/>
  <c r="LX27" i="8"/>
  <c r="LY27" i="8"/>
  <c r="LZ27" i="8"/>
  <c r="MA27" i="8"/>
  <c r="MB27" i="8"/>
  <c r="MC27" i="8"/>
  <c r="MD27" i="8"/>
  <c r="ME27" i="8"/>
  <c r="MF27" i="8"/>
  <c r="MG27" i="8"/>
  <c r="MH27" i="8"/>
  <c r="MI27" i="8"/>
  <c r="MJ27" i="8"/>
  <c r="JT28" i="8"/>
  <c r="JU28" i="8"/>
  <c r="JV28" i="8"/>
  <c r="JW28" i="8"/>
  <c r="JX28" i="8"/>
  <c r="JY28" i="8"/>
  <c r="JZ28" i="8"/>
  <c r="KA28" i="8"/>
  <c r="KB28" i="8"/>
  <c r="KC28" i="8"/>
  <c r="KD28" i="8"/>
  <c r="KE28" i="8"/>
  <c r="KF28" i="8"/>
  <c r="KG28" i="8"/>
  <c r="KH28" i="8"/>
  <c r="KI28" i="8"/>
  <c r="KJ28" i="8"/>
  <c r="KK28" i="8"/>
  <c r="KL28" i="8"/>
  <c r="KM28" i="8"/>
  <c r="KN28" i="8"/>
  <c r="KO28" i="8"/>
  <c r="KP28" i="8"/>
  <c r="KQ28" i="8"/>
  <c r="KR28" i="8"/>
  <c r="KS28" i="8"/>
  <c r="KT28" i="8"/>
  <c r="KU28" i="8"/>
  <c r="KV28" i="8"/>
  <c r="KW28" i="8"/>
  <c r="KX28" i="8"/>
  <c r="KY28" i="8"/>
  <c r="KZ28" i="8"/>
  <c r="LA28" i="8"/>
  <c r="LB28" i="8"/>
  <c r="LC28" i="8"/>
  <c r="LD28" i="8"/>
  <c r="LE28" i="8"/>
  <c r="LF28" i="8"/>
  <c r="LG28" i="8"/>
  <c r="LH28" i="8"/>
  <c r="LI28" i="8"/>
  <c r="LJ28" i="8"/>
  <c r="LK28" i="8"/>
  <c r="LL28" i="8"/>
  <c r="LM28" i="8"/>
  <c r="LN28" i="8"/>
  <c r="LO28" i="8"/>
  <c r="LP28" i="8"/>
  <c r="LQ28" i="8"/>
  <c r="LR28" i="8"/>
  <c r="LS28" i="8"/>
  <c r="LT28" i="8"/>
  <c r="LU28" i="8"/>
  <c r="LV28" i="8"/>
  <c r="LW28" i="8"/>
  <c r="LX28" i="8"/>
  <c r="LY28" i="8"/>
  <c r="LZ28" i="8"/>
  <c r="MA28" i="8"/>
  <c r="MB28" i="8"/>
  <c r="MC28" i="8"/>
  <c r="MD28" i="8"/>
  <c r="ME28" i="8"/>
  <c r="MF28" i="8"/>
  <c r="MG28" i="8"/>
  <c r="MH28" i="8"/>
  <c r="MI28" i="8"/>
  <c r="MJ28" i="8"/>
  <c r="JT29" i="8"/>
  <c r="JU29" i="8"/>
  <c r="JV29" i="8"/>
  <c r="JW29" i="8"/>
  <c r="JX29" i="8"/>
  <c r="JY29" i="8"/>
  <c r="JZ29" i="8"/>
  <c r="KA29" i="8"/>
  <c r="KB29" i="8"/>
  <c r="KC29" i="8"/>
  <c r="KD29" i="8"/>
  <c r="KE29" i="8"/>
  <c r="KF29" i="8"/>
  <c r="KG29" i="8"/>
  <c r="KH29" i="8"/>
  <c r="KI29" i="8"/>
  <c r="KJ29" i="8"/>
  <c r="KK29" i="8"/>
  <c r="KL29" i="8"/>
  <c r="KM29" i="8"/>
  <c r="KN29" i="8"/>
  <c r="KO29" i="8"/>
  <c r="KP29" i="8"/>
  <c r="KQ29" i="8"/>
  <c r="KR29" i="8"/>
  <c r="KS29" i="8"/>
  <c r="KT29" i="8"/>
  <c r="KU29" i="8"/>
  <c r="KV29" i="8"/>
  <c r="KW29" i="8"/>
  <c r="KX29" i="8"/>
  <c r="KY29" i="8"/>
  <c r="KZ29" i="8"/>
  <c r="LA29" i="8"/>
  <c r="LB29" i="8"/>
  <c r="LC29" i="8"/>
  <c r="LD29" i="8"/>
  <c r="LE29" i="8"/>
  <c r="LF29" i="8"/>
  <c r="LG29" i="8"/>
  <c r="LH29" i="8"/>
  <c r="LI29" i="8"/>
  <c r="LJ29" i="8"/>
  <c r="LK29" i="8"/>
  <c r="LL29" i="8"/>
  <c r="LM29" i="8"/>
  <c r="LN29" i="8"/>
  <c r="LO29" i="8"/>
  <c r="LP29" i="8"/>
  <c r="LQ29" i="8"/>
  <c r="LR29" i="8"/>
  <c r="LS29" i="8"/>
  <c r="LT29" i="8"/>
  <c r="LU29" i="8"/>
  <c r="LV29" i="8"/>
  <c r="LW29" i="8"/>
  <c r="LX29" i="8"/>
  <c r="LY29" i="8"/>
  <c r="LZ29" i="8"/>
  <c r="MA29" i="8"/>
  <c r="MB29" i="8"/>
  <c r="MC29" i="8"/>
  <c r="MD29" i="8"/>
  <c r="ME29" i="8"/>
  <c r="MF29" i="8"/>
  <c r="MG29" i="8"/>
  <c r="MH29" i="8"/>
  <c r="MI29" i="8"/>
  <c r="MJ29" i="8"/>
  <c r="JT30" i="8"/>
  <c r="JU30" i="8"/>
  <c r="JV30" i="8"/>
  <c r="JW30" i="8"/>
  <c r="JX30" i="8"/>
  <c r="JY30" i="8"/>
  <c r="JZ30" i="8"/>
  <c r="KA30" i="8"/>
  <c r="KB30" i="8"/>
  <c r="KC30" i="8"/>
  <c r="KD30" i="8"/>
  <c r="KE30" i="8"/>
  <c r="KF30" i="8"/>
  <c r="KG30" i="8"/>
  <c r="KH30" i="8"/>
  <c r="KI30" i="8"/>
  <c r="KJ30" i="8"/>
  <c r="KK30" i="8"/>
  <c r="KL30" i="8"/>
  <c r="KM30" i="8"/>
  <c r="KN30" i="8"/>
  <c r="KO30" i="8"/>
  <c r="KP30" i="8"/>
  <c r="KQ30" i="8"/>
  <c r="KR30" i="8"/>
  <c r="KS30" i="8"/>
  <c r="KT30" i="8"/>
  <c r="KU30" i="8"/>
  <c r="KV30" i="8"/>
  <c r="KW30" i="8"/>
  <c r="KX30" i="8"/>
  <c r="KY30" i="8"/>
  <c r="KZ30" i="8"/>
  <c r="LA30" i="8"/>
  <c r="LB30" i="8"/>
  <c r="LC30" i="8"/>
  <c r="LD30" i="8"/>
  <c r="LE30" i="8"/>
  <c r="LF30" i="8"/>
  <c r="LG30" i="8"/>
  <c r="LH30" i="8"/>
  <c r="LI30" i="8"/>
  <c r="LJ30" i="8"/>
  <c r="LK30" i="8"/>
  <c r="LL30" i="8"/>
  <c r="LM30" i="8"/>
  <c r="LN30" i="8"/>
  <c r="LO30" i="8"/>
  <c r="LP30" i="8"/>
  <c r="LQ30" i="8"/>
  <c r="LR30" i="8"/>
  <c r="LS30" i="8"/>
  <c r="LT30" i="8"/>
  <c r="LU30" i="8"/>
  <c r="LV30" i="8"/>
  <c r="LW30" i="8"/>
  <c r="LX30" i="8"/>
  <c r="LY30" i="8"/>
  <c r="LZ30" i="8"/>
  <c r="MA30" i="8"/>
  <c r="MB30" i="8"/>
  <c r="MC30" i="8"/>
  <c r="MD30" i="8"/>
  <c r="ME30" i="8"/>
  <c r="MF30" i="8"/>
  <c r="MG30" i="8"/>
  <c r="MH30" i="8"/>
  <c r="MI30" i="8"/>
  <c r="MJ30" i="8"/>
  <c r="JT31" i="8"/>
  <c r="JU31" i="8"/>
  <c r="JV31" i="8"/>
  <c r="JW31" i="8"/>
  <c r="JX31" i="8"/>
  <c r="JY31" i="8"/>
  <c r="JZ31" i="8"/>
  <c r="KA31" i="8"/>
  <c r="KB31" i="8"/>
  <c r="KC31" i="8"/>
  <c r="KD31" i="8"/>
  <c r="KE31" i="8"/>
  <c r="KF31" i="8"/>
  <c r="KG31" i="8"/>
  <c r="KH31" i="8"/>
  <c r="KI31" i="8"/>
  <c r="KJ31" i="8"/>
  <c r="KK31" i="8"/>
  <c r="KL31" i="8"/>
  <c r="KM31" i="8"/>
  <c r="KN31" i="8"/>
  <c r="KO31" i="8"/>
  <c r="KP31" i="8"/>
  <c r="KQ31" i="8"/>
  <c r="KR31" i="8"/>
  <c r="KS31" i="8"/>
  <c r="KT31" i="8"/>
  <c r="KU31" i="8"/>
  <c r="KV31" i="8"/>
  <c r="KW31" i="8"/>
  <c r="KX31" i="8"/>
  <c r="KY31" i="8"/>
  <c r="KZ31" i="8"/>
  <c r="LA31" i="8"/>
  <c r="LB31" i="8"/>
  <c r="LC31" i="8"/>
  <c r="LD31" i="8"/>
  <c r="LE31" i="8"/>
  <c r="LF31" i="8"/>
  <c r="LG31" i="8"/>
  <c r="LH31" i="8"/>
  <c r="LI31" i="8"/>
  <c r="LJ31" i="8"/>
  <c r="LK31" i="8"/>
  <c r="LL31" i="8"/>
  <c r="LM31" i="8"/>
  <c r="LN31" i="8"/>
  <c r="LO31" i="8"/>
  <c r="LP31" i="8"/>
  <c r="LQ31" i="8"/>
  <c r="LR31" i="8"/>
  <c r="LS31" i="8"/>
  <c r="LT31" i="8"/>
  <c r="LU31" i="8"/>
  <c r="LV31" i="8"/>
  <c r="LW31" i="8"/>
  <c r="LX31" i="8"/>
  <c r="LY31" i="8"/>
  <c r="LZ31" i="8"/>
  <c r="MA31" i="8"/>
  <c r="MB31" i="8"/>
  <c r="MC31" i="8"/>
  <c r="MD31" i="8"/>
  <c r="ME31" i="8"/>
  <c r="MF31" i="8"/>
  <c r="MG31" i="8"/>
  <c r="MH31" i="8"/>
  <c r="MI31" i="8"/>
  <c r="MJ31" i="8"/>
  <c r="JT32" i="8"/>
  <c r="JU32" i="8"/>
  <c r="JV32" i="8"/>
  <c r="JW32" i="8"/>
  <c r="JX32" i="8"/>
  <c r="JY32" i="8"/>
  <c r="JZ32" i="8"/>
  <c r="KA32" i="8"/>
  <c r="KB32" i="8"/>
  <c r="KC32" i="8"/>
  <c r="KD32" i="8"/>
  <c r="KE32" i="8"/>
  <c r="KF32" i="8"/>
  <c r="KG32" i="8"/>
  <c r="KH32" i="8"/>
  <c r="KI32" i="8"/>
  <c r="KJ32" i="8"/>
  <c r="KK32" i="8"/>
  <c r="KL32" i="8"/>
  <c r="KM32" i="8"/>
  <c r="KN32" i="8"/>
  <c r="KO32" i="8"/>
  <c r="KP32" i="8"/>
  <c r="KQ32" i="8"/>
  <c r="KR32" i="8"/>
  <c r="KS32" i="8"/>
  <c r="KT32" i="8"/>
  <c r="KU32" i="8"/>
  <c r="KV32" i="8"/>
  <c r="KW32" i="8"/>
  <c r="KX32" i="8"/>
  <c r="KY32" i="8"/>
  <c r="KZ32" i="8"/>
  <c r="LA32" i="8"/>
  <c r="LB32" i="8"/>
  <c r="LC32" i="8"/>
  <c r="LD32" i="8"/>
  <c r="LE32" i="8"/>
  <c r="LF32" i="8"/>
  <c r="LG32" i="8"/>
  <c r="LH32" i="8"/>
  <c r="LI32" i="8"/>
  <c r="LJ32" i="8"/>
  <c r="LK32" i="8"/>
  <c r="LL32" i="8"/>
  <c r="LM32" i="8"/>
  <c r="LN32" i="8"/>
  <c r="LO32" i="8"/>
  <c r="LP32" i="8"/>
  <c r="LQ32" i="8"/>
  <c r="LR32" i="8"/>
  <c r="LS32" i="8"/>
  <c r="LT32" i="8"/>
  <c r="LU32" i="8"/>
  <c r="LV32" i="8"/>
  <c r="LW32" i="8"/>
  <c r="LX32" i="8"/>
  <c r="LY32" i="8"/>
  <c r="LZ32" i="8"/>
  <c r="MA32" i="8"/>
  <c r="MB32" i="8"/>
  <c r="MC32" i="8"/>
  <c r="MD32" i="8"/>
  <c r="ME32" i="8"/>
  <c r="MF32" i="8"/>
  <c r="MG32" i="8"/>
  <c r="MH32" i="8"/>
  <c r="MI32" i="8"/>
  <c r="MJ32" i="8"/>
  <c r="JT33" i="8"/>
  <c r="JU33" i="8"/>
  <c r="JV33" i="8"/>
  <c r="JW33" i="8"/>
  <c r="JX33" i="8"/>
  <c r="JY33" i="8"/>
  <c r="JZ33" i="8"/>
  <c r="KA33" i="8"/>
  <c r="KB33" i="8"/>
  <c r="KC33" i="8"/>
  <c r="KD33" i="8"/>
  <c r="KE33" i="8"/>
  <c r="KF33" i="8"/>
  <c r="KG33" i="8"/>
  <c r="KH33" i="8"/>
  <c r="KI33" i="8"/>
  <c r="KJ33" i="8"/>
  <c r="KK33" i="8"/>
  <c r="KL33" i="8"/>
  <c r="KM33" i="8"/>
  <c r="KN33" i="8"/>
  <c r="KO33" i="8"/>
  <c r="KP33" i="8"/>
  <c r="KQ33" i="8"/>
  <c r="KR33" i="8"/>
  <c r="KS33" i="8"/>
  <c r="KT33" i="8"/>
  <c r="KU33" i="8"/>
  <c r="KV33" i="8"/>
  <c r="KW33" i="8"/>
  <c r="KX33" i="8"/>
  <c r="KY33" i="8"/>
  <c r="KZ33" i="8"/>
  <c r="LA33" i="8"/>
  <c r="LB33" i="8"/>
  <c r="LC33" i="8"/>
  <c r="LD33" i="8"/>
  <c r="LE33" i="8"/>
  <c r="LF33" i="8"/>
  <c r="LG33" i="8"/>
  <c r="LH33" i="8"/>
  <c r="LI33" i="8"/>
  <c r="LJ33" i="8"/>
  <c r="LK33" i="8"/>
  <c r="LL33" i="8"/>
  <c r="LM33" i="8"/>
  <c r="LN33" i="8"/>
  <c r="LO33" i="8"/>
  <c r="LP33" i="8"/>
  <c r="LQ33" i="8"/>
  <c r="LR33" i="8"/>
  <c r="LS33" i="8"/>
  <c r="LT33" i="8"/>
  <c r="LU33" i="8"/>
  <c r="LV33" i="8"/>
  <c r="LW33" i="8"/>
  <c r="LX33" i="8"/>
  <c r="LY33" i="8"/>
  <c r="LZ33" i="8"/>
  <c r="MA33" i="8"/>
  <c r="MB33" i="8"/>
  <c r="MC33" i="8"/>
  <c r="MD33" i="8"/>
  <c r="ME33" i="8"/>
  <c r="MF33" i="8"/>
  <c r="MG33" i="8"/>
  <c r="MH33" i="8"/>
  <c r="MI33" i="8"/>
  <c r="MJ33" i="8"/>
  <c r="JT34" i="8"/>
  <c r="JU34" i="8"/>
  <c r="JV34" i="8"/>
  <c r="JW34" i="8"/>
  <c r="JX34" i="8"/>
  <c r="JY34" i="8"/>
  <c r="JZ34" i="8"/>
  <c r="KA34" i="8"/>
  <c r="KB34" i="8"/>
  <c r="KC34" i="8"/>
  <c r="KD34" i="8"/>
  <c r="KE34" i="8"/>
  <c r="KF34" i="8"/>
  <c r="KG34" i="8"/>
  <c r="KH34" i="8"/>
  <c r="KI34" i="8"/>
  <c r="KJ34" i="8"/>
  <c r="KK34" i="8"/>
  <c r="KL34" i="8"/>
  <c r="KM34" i="8"/>
  <c r="KN34" i="8"/>
  <c r="KO34" i="8"/>
  <c r="KP34" i="8"/>
  <c r="KQ34" i="8"/>
  <c r="KR34" i="8"/>
  <c r="KS34" i="8"/>
  <c r="KT34" i="8"/>
  <c r="KU34" i="8"/>
  <c r="KV34" i="8"/>
  <c r="KW34" i="8"/>
  <c r="KX34" i="8"/>
  <c r="KY34" i="8"/>
  <c r="KZ34" i="8"/>
  <c r="LA34" i="8"/>
  <c r="LB34" i="8"/>
  <c r="LC34" i="8"/>
  <c r="LD34" i="8"/>
  <c r="LE34" i="8"/>
  <c r="LF34" i="8"/>
  <c r="LG34" i="8"/>
  <c r="LH34" i="8"/>
  <c r="LI34" i="8"/>
  <c r="LJ34" i="8"/>
  <c r="LK34" i="8"/>
  <c r="LL34" i="8"/>
  <c r="LM34" i="8"/>
  <c r="LN34" i="8"/>
  <c r="LO34" i="8"/>
  <c r="LP34" i="8"/>
  <c r="LQ34" i="8"/>
  <c r="LR34" i="8"/>
  <c r="LS34" i="8"/>
  <c r="LT34" i="8"/>
  <c r="LU34" i="8"/>
  <c r="LV34" i="8"/>
  <c r="LW34" i="8"/>
  <c r="LX34" i="8"/>
  <c r="LY34" i="8"/>
  <c r="LZ34" i="8"/>
  <c r="MA34" i="8"/>
  <c r="MB34" i="8"/>
  <c r="MC34" i="8"/>
  <c r="MD34" i="8"/>
  <c r="ME34" i="8"/>
  <c r="MF34" i="8"/>
  <c r="MG34" i="8"/>
  <c r="MH34" i="8"/>
  <c r="MI34" i="8"/>
  <c r="MJ34" i="8"/>
  <c r="JT35" i="8"/>
  <c r="JU35" i="8"/>
  <c r="JV35" i="8"/>
  <c r="JW35" i="8"/>
  <c r="JX35" i="8"/>
  <c r="JY35" i="8"/>
  <c r="JZ35" i="8"/>
  <c r="KA35" i="8"/>
  <c r="KB35" i="8"/>
  <c r="KC35" i="8"/>
  <c r="KD35" i="8"/>
  <c r="KE35" i="8"/>
  <c r="KF35" i="8"/>
  <c r="KG35" i="8"/>
  <c r="KH35" i="8"/>
  <c r="KI35" i="8"/>
  <c r="KJ35" i="8"/>
  <c r="KK35" i="8"/>
  <c r="KL35" i="8"/>
  <c r="KM35" i="8"/>
  <c r="KN35" i="8"/>
  <c r="KO35" i="8"/>
  <c r="KP35" i="8"/>
  <c r="KQ35" i="8"/>
  <c r="KR35" i="8"/>
  <c r="KS35" i="8"/>
  <c r="KT35" i="8"/>
  <c r="KU35" i="8"/>
  <c r="KV35" i="8"/>
  <c r="KW35" i="8"/>
  <c r="KX35" i="8"/>
  <c r="KY35" i="8"/>
  <c r="KZ35" i="8"/>
  <c r="LA35" i="8"/>
  <c r="LB35" i="8"/>
  <c r="LC35" i="8"/>
  <c r="LD35" i="8"/>
  <c r="LE35" i="8"/>
  <c r="LF35" i="8"/>
  <c r="LG35" i="8"/>
  <c r="LH35" i="8"/>
  <c r="LI35" i="8"/>
  <c r="LJ35" i="8"/>
  <c r="LK35" i="8"/>
  <c r="LL35" i="8"/>
  <c r="LM35" i="8"/>
  <c r="LN35" i="8"/>
  <c r="LO35" i="8"/>
  <c r="LP35" i="8"/>
  <c r="LQ35" i="8"/>
  <c r="LR35" i="8"/>
  <c r="LS35" i="8"/>
  <c r="LT35" i="8"/>
  <c r="LU35" i="8"/>
  <c r="LV35" i="8"/>
  <c r="LW35" i="8"/>
  <c r="LX35" i="8"/>
  <c r="LY35" i="8"/>
  <c r="LZ35" i="8"/>
  <c r="MA35" i="8"/>
  <c r="MB35" i="8"/>
  <c r="MC35" i="8"/>
  <c r="MD35" i="8"/>
  <c r="ME35" i="8"/>
  <c r="MF35" i="8"/>
  <c r="MG35" i="8"/>
  <c r="MH35" i="8"/>
  <c r="MI35" i="8"/>
  <c r="MJ35" i="8"/>
  <c r="JT36" i="8"/>
  <c r="JU36" i="8"/>
  <c r="JV36" i="8"/>
  <c r="JW36" i="8"/>
  <c r="JX36" i="8"/>
  <c r="JY36" i="8"/>
  <c r="JZ36" i="8"/>
  <c r="KA36" i="8"/>
  <c r="KB36" i="8"/>
  <c r="KC36" i="8"/>
  <c r="KD36" i="8"/>
  <c r="KE36" i="8"/>
  <c r="KF36" i="8"/>
  <c r="KG36" i="8"/>
  <c r="KH36" i="8"/>
  <c r="KI36" i="8"/>
  <c r="KJ36" i="8"/>
  <c r="KK36" i="8"/>
  <c r="KL36" i="8"/>
  <c r="KM36" i="8"/>
  <c r="KN36" i="8"/>
  <c r="KO36" i="8"/>
  <c r="KP36" i="8"/>
  <c r="KQ36" i="8"/>
  <c r="KR36" i="8"/>
  <c r="KS36" i="8"/>
  <c r="KT36" i="8"/>
  <c r="KU36" i="8"/>
  <c r="KV36" i="8"/>
  <c r="KW36" i="8"/>
  <c r="KX36" i="8"/>
  <c r="KY36" i="8"/>
  <c r="KZ36" i="8"/>
  <c r="LA36" i="8"/>
  <c r="LB36" i="8"/>
  <c r="LC36" i="8"/>
  <c r="LD36" i="8"/>
  <c r="LE36" i="8"/>
  <c r="LF36" i="8"/>
  <c r="LG36" i="8"/>
  <c r="LH36" i="8"/>
  <c r="LI36" i="8"/>
  <c r="LJ36" i="8"/>
  <c r="LK36" i="8"/>
  <c r="LL36" i="8"/>
  <c r="LM36" i="8"/>
  <c r="LN36" i="8"/>
  <c r="LO36" i="8"/>
  <c r="LP36" i="8"/>
  <c r="LQ36" i="8"/>
  <c r="LR36" i="8"/>
  <c r="LS36" i="8"/>
  <c r="LT36" i="8"/>
  <c r="LU36" i="8"/>
  <c r="LV36" i="8"/>
  <c r="LW36" i="8"/>
  <c r="LX36" i="8"/>
  <c r="LY36" i="8"/>
  <c r="LZ36" i="8"/>
  <c r="MA36" i="8"/>
  <c r="MB36" i="8"/>
  <c r="MC36" i="8"/>
  <c r="MD36" i="8"/>
  <c r="ME36" i="8"/>
  <c r="MF36" i="8"/>
  <c r="MG36" i="8"/>
  <c r="MH36" i="8"/>
  <c r="MI36" i="8"/>
  <c r="MJ36" i="8"/>
  <c r="JT37" i="8"/>
  <c r="JU37" i="8"/>
  <c r="JV37" i="8"/>
  <c r="JW37" i="8"/>
  <c r="JX37" i="8"/>
  <c r="JY37" i="8"/>
  <c r="JZ37" i="8"/>
  <c r="KA37" i="8"/>
  <c r="KB37" i="8"/>
  <c r="KC37" i="8"/>
  <c r="KD37" i="8"/>
  <c r="KE37" i="8"/>
  <c r="KF37" i="8"/>
  <c r="KG37" i="8"/>
  <c r="KH37" i="8"/>
  <c r="KI37" i="8"/>
  <c r="KJ37" i="8"/>
  <c r="KK37" i="8"/>
  <c r="KL37" i="8"/>
  <c r="KM37" i="8"/>
  <c r="KN37" i="8"/>
  <c r="KO37" i="8"/>
  <c r="KP37" i="8"/>
  <c r="KQ37" i="8"/>
  <c r="KR37" i="8"/>
  <c r="KS37" i="8"/>
  <c r="KT37" i="8"/>
  <c r="KU37" i="8"/>
  <c r="KV37" i="8"/>
  <c r="KW37" i="8"/>
  <c r="KX37" i="8"/>
  <c r="KY37" i="8"/>
  <c r="KZ37" i="8"/>
  <c r="LA37" i="8"/>
  <c r="LB37" i="8"/>
  <c r="LC37" i="8"/>
  <c r="LD37" i="8"/>
  <c r="LE37" i="8"/>
  <c r="LF37" i="8"/>
  <c r="LG37" i="8"/>
  <c r="LH37" i="8"/>
  <c r="LI37" i="8"/>
  <c r="LJ37" i="8"/>
  <c r="LK37" i="8"/>
  <c r="LL37" i="8"/>
  <c r="LM37" i="8"/>
  <c r="LN37" i="8"/>
  <c r="LO37" i="8"/>
  <c r="LP37" i="8"/>
  <c r="LQ37" i="8"/>
  <c r="LR37" i="8"/>
  <c r="LS37" i="8"/>
  <c r="LT37" i="8"/>
  <c r="LU37" i="8"/>
  <c r="LV37" i="8"/>
  <c r="LW37" i="8"/>
  <c r="LX37" i="8"/>
  <c r="LY37" i="8"/>
  <c r="LZ37" i="8"/>
  <c r="MA37" i="8"/>
  <c r="MB37" i="8"/>
  <c r="MC37" i="8"/>
  <c r="MD37" i="8"/>
  <c r="ME37" i="8"/>
  <c r="MF37" i="8"/>
  <c r="MG37" i="8"/>
  <c r="MH37" i="8"/>
  <c r="MI37" i="8"/>
  <c r="MJ37" i="8"/>
  <c r="JU4" i="8"/>
  <c r="JV4" i="8"/>
  <c r="JW4" i="8"/>
  <c r="JX4" i="8"/>
  <c r="JY4" i="8"/>
  <c r="JZ4" i="8"/>
  <c r="KA4" i="8"/>
  <c r="KB4" i="8"/>
  <c r="KC4" i="8"/>
  <c r="KD4" i="8"/>
  <c r="KE4" i="8"/>
  <c r="KF4" i="8"/>
  <c r="KG4" i="8"/>
  <c r="KH4" i="8"/>
  <c r="KI4" i="8"/>
  <c r="KJ4" i="8"/>
  <c r="KK4" i="8"/>
  <c r="KL4" i="8"/>
  <c r="KM4" i="8"/>
  <c r="KN4" i="8"/>
  <c r="KO4" i="8"/>
  <c r="KP4" i="8"/>
  <c r="KQ4" i="8"/>
  <c r="KR4" i="8"/>
  <c r="KS4" i="8"/>
  <c r="KT4" i="8"/>
  <c r="KU4" i="8"/>
  <c r="KV4" i="8"/>
  <c r="KW4" i="8"/>
  <c r="KX4" i="8"/>
  <c r="KY4" i="8"/>
  <c r="KZ4" i="8"/>
  <c r="LA4" i="8"/>
  <c r="LB4" i="8"/>
  <c r="LC4" i="8"/>
  <c r="LD4" i="8"/>
  <c r="LE4" i="8"/>
  <c r="LF4" i="8"/>
  <c r="LG4" i="8"/>
  <c r="LH4" i="8"/>
  <c r="LI4" i="8"/>
  <c r="LJ4" i="8"/>
  <c r="LK4" i="8"/>
  <c r="LL4" i="8"/>
  <c r="LM4" i="8"/>
  <c r="LN4" i="8"/>
  <c r="LO4" i="8"/>
  <c r="LP4" i="8"/>
  <c r="LQ4" i="8"/>
  <c r="LR4" i="8"/>
  <c r="LS4" i="8"/>
  <c r="LT4" i="8"/>
  <c r="LU4" i="8"/>
  <c r="LV4" i="8"/>
  <c r="LW4" i="8"/>
  <c r="LX4" i="8"/>
  <c r="LY4" i="8"/>
  <c r="LZ4" i="8"/>
  <c r="MA4" i="8"/>
  <c r="MB4" i="8"/>
  <c r="MC4" i="8"/>
  <c r="MD4" i="8"/>
  <c r="ME4" i="8"/>
  <c r="MF4" i="8"/>
  <c r="MG4" i="8"/>
  <c r="MH4" i="8"/>
  <c r="MI4" i="8"/>
  <c r="JT4" i="8"/>
  <c r="JR4" i="8"/>
  <c r="FT5" i="8"/>
  <c r="FU5" i="8"/>
  <c r="FV5" i="8"/>
  <c r="FW5" i="8"/>
  <c r="FX5" i="8"/>
  <c r="FY5" i="8"/>
  <c r="FZ5" i="8"/>
  <c r="GA5" i="8"/>
  <c r="GB5" i="8"/>
  <c r="GC5" i="8"/>
  <c r="GD5" i="8"/>
  <c r="GE5" i="8"/>
  <c r="GF5" i="8"/>
  <c r="GG5" i="8"/>
  <c r="GH5" i="8"/>
  <c r="GI5" i="8"/>
  <c r="GJ5" i="8"/>
  <c r="GK5" i="8"/>
  <c r="GL5" i="8"/>
  <c r="GM5" i="8"/>
  <c r="GN5" i="8"/>
  <c r="GO5" i="8"/>
  <c r="GP5" i="8"/>
  <c r="GQ5" i="8"/>
  <c r="GR5" i="8"/>
  <c r="GS5" i="8"/>
  <c r="GT5" i="8"/>
  <c r="GU5" i="8"/>
  <c r="GV5" i="8"/>
  <c r="GW5" i="8"/>
  <c r="GX5" i="8"/>
  <c r="GY5" i="8"/>
  <c r="GZ5" i="8"/>
  <c r="HA5" i="8"/>
  <c r="HB5" i="8"/>
  <c r="HC5" i="8"/>
  <c r="HD5" i="8"/>
  <c r="HE5" i="8"/>
  <c r="HF5" i="8"/>
  <c r="HG5" i="8"/>
  <c r="HH5" i="8"/>
  <c r="HI5" i="8"/>
  <c r="HJ5" i="8"/>
  <c r="HK5" i="8"/>
  <c r="HL5" i="8"/>
  <c r="HM5" i="8"/>
  <c r="HN5" i="8"/>
  <c r="HO5" i="8"/>
  <c r="HP5" i="8"/>
  <c r="HQ5" i="8"/>
  <c r="HR5" i="8"/>
  <c r="HS5" i="8"/>
  <c r="HT5" i="8"/>
  <c r="HU5" i="8"/>
  <c r="HV5" i="8"/>
  <c r="HW5" i="8"/>
  <c r="HX5" i="8"/>
  <c r="HY5" i="8"/>
  <c r="HZ5" i="8"/>
  <c r="IA5" i="8"/>
  <c r="IB5" i="8"/>
  <c r="IC5" i="8"/>
  <c r="ID5" i="8"/>
  <c r="IE5" i="8"/>
  <c r="IF5" i="8"/>
  <c r="IG5" i="8"/>
  <c r="IH5" i="8"/>
  <c r="II5" i="8"/>
  <c r="IJ5" i="8"/>
  <c r="IK5" i="8"/>
  <c r="IL5" i="8"/>
  <c r="IM5" i="8"/>
  <c r="IN5" i="8"/>
  <c r="IO5" i="8"/>
  <c r="IP5" i="8"/>
  <c r="IQ5" i="8"/>
  <c r="IR5" i="8"/>
  <c r="IS5" i="8"/>
  <c r="IT5" i="8"/>
  <c r="IU5" i="8"/>
  <c r="IV5" i="8"/>
  <c r="IW5" i="8"/>
  <c r="IX5" i="8"/>
  <c r="IY5" i="8"/>
  <c r="IZ5" i="8"/>
  <c r="JA5" i="8"/>
  <c r="JB5" i="8"/>
  <c r="JC5" i="8"/>
  <c r="JD5" i="8"/>
  <c r="JE5" i="8"/>
  <c r="JF5" i="8"/>
  <c r="JG5" i="8"/>
  <c r="JH5" i="8"/>
  <c r="JI5" i="8"/>
  <c r="JJ5" i="8"/>
  <c r="JK5" i="8"/>
  <c r="JL5" i="8"/>
  <c r="JM5" i="8"/>
  <c r="JN5" i="8"/>
  <c r="JO5" i="8"/>
  <c r="JP5" i="8"/>
  <c r="JQ5" i="8"/>
  <c r="JR5" i="8"/>
  <c r="FT6" i="8"/>
  <c r="FU6" i="8"/>
  <c r="FV6" i="8"/>
  <c r="FW6" i="8"/>
  <c r="FX6" i="8"/>
  <c r="FY6" i="8"/>
  <c r="FZ6" i="8"/>
  <c r="GA6" i="8"/>
  <c r="GB6" i="8"/>
  <c r="GC6" i="8"/>
  <c r="GD6" i="8"/>
  <c r="GE6" i="8"/>
  <c r="GF6" i="8"/>
  <c r="GG6" i="8"/>
  <c r="GH6" i="8"/>
  <c r="GI6" i="8"/>
  <c r="GJ6" i="8"/>
  <c r="GK6" i="8"/>
  <c r="GL6" i="8"/>
  <c r="GM6" i="8"/>
  <c r="GN6" i="8"/>
  <c r="GO6" i="8"/>
  <c r="GP6" i="8"/>
  <c r="GQ6" i="8"/>
  <c r="GR6" i="8"/>
  <c r="GS6" i="8"/>
  <c r="GT6" i="8"/>
  <c r="GU6" i="8"/>
  <c r="GV6" i="8"/>
  <c r="GW6" i="8"/>
  <c r="GX6" i="8"/>
  <c r="GY6" i="8"/>
  <c r="GZ6" i="8"/>
  <c r="HA6" i="8"/>
  <c r="HB6" i="8"/>
  <c r="HC6" i="8"/>
  <c r="HD6" i="8"/>
  <c r="HE6" i="8"/>
  <c r="HF6" i="8"/>
  <c r="HG6" i="8"/>
  <c r="HH6" i="8"/>
  <c r="HI6" i="8"/>
  <c r="HJ6" i="8"/>
  <c r="HK6" i="8"/>
  <c r="HL6" i="8"/>
  <c r="HM6" i="8"/>
  <c r="HN6" i="8"/>
  <c r="HO6" i="8"/>
  <c r="HP6" i="8"/>
  <c r="HQ6" i="8"/>
  <c r="HR6" i="8"/>
  <c r="HS6" i="8"/>
  <c r="HT6" i="8"/>
  <c r="HU6" i="8"/>
  <c r="HV6" i="8"/>
  <c r="HW6" i="8"/>
  <c r="HX6" i="8"/>
  <c r="HY6" i="8"/>
  <c r="HZ6" i="8"/>
  <c r="IA6" i="8"/>
  <c r="IB6" i="8"/>
  <c r="IC6" i="8"/>
  <c r="ID6" i="8"/>
  <c r="IE6" i="8"/>
  <c r="IF6" i="8"/>
  <c r="IG6" i="8"/>
  <c r="IH6" i="8"/>
  <c r="II6" i="8"/>
  <c r="IJ6" i="8"/>
  <c r="IK6" i="8"/>
  <c r="IL6" i="8"/>
  <c r="IM6" i="8"/>
  <c r="IN6" i="8"/>
  <c r="IO6" i="8"/>
  <c r="IP6" i="8"/>
  <c r="IQ6" i="8"/>
  <c r="IR6" i="8"/>
  <c r="IS6" i="8"/>
  <c r="IT6" i="8"/>
  <c r="IU6" i="8"/>
  <c r="IV6" i="8"/>
  <c r="IW6" i="8"/>
  <c r="IX6" i="8"/>
  <c r="IY6" i="8"/>
  <c r="IZ6" i="8"/>
  <c r="JA6" i="8"/>
  <c r="JB6" i="8"/>
  <c r="JC6" i="8"/>
  <c r="JD6" i="8"/>
  <c r="JE6" i="8"/>
  <c r="JF6" i="8"/>
  <c r="JG6" i="8"/>
  <c r="JH6" i="8"/>
  <c r="JI6" i="8"/>
  <c r="JJ6" i="8"/>
  <c r="JK6" i="8"/>
  <c r="JL6" i="8"/>
  <c r="JM6" i="8"/>
  <c r="JN6" i="8"/>
  <c r="JO6" i="8"/>
  <c r="JP6" i="8"/>
  <c r="JQ6" i="8"/>
  <c r="JR6" i="8"/>
  <c r="FT7" i="8"/>
  <c r="FU7" i="8"/>
  <c r="FV7" i="8"/>
  <c r="FW7" i="8"/>
  <c r="FX7" i="8"/>
  <c r="FY7" i="8"/>
  <c r="FZ7" i="8"/>
  <c r="GA7" i="8"/>
  <c r="GB7" i="8"/>
  <c r="GC7" i="8"/>
  <c r="GD7" i="8"/>
  <c r="GE7" i="8"/>
  <c r="GF7" i="8"/>
  <c r="GG7" i="8"/>
  <c r="GH7" i="8"/>
  <c r="GI7" i="8"/>
  <c r="GJ7" i="8"/>
  <c r="GK7" i="8"/>
  <c r="GL7" i="8"/>
  <c r="GM7" i="8"/>
  <c r="GN7" i="8"/>
  <c r="GO7" i="8"/>
  <c r="GP7" i="8"/>
  <c r="GQ7" i="8"/>
  <c r="GR7" i="8"/>
  <c r="GS7" i="8"/>
  <c r="GT7" i="8"/>
  <c r="GU7" i="8"/>
  <c r="GV7" i="8"/>
  <c r="GW7" i="8"/>
  <c r="GX7" i="8"/>
  <c r="GY7" i="8"/>
  <c r="GZ7" i="8"/>
  <c r="HA7" i="8"/>
  <c r="HB7" i="8"/>
  <c r="HC7" i="8"/>
  <c r="HD7" i="8"/>
  <c r="HE7" i="8"/>
  <c r="HF7" i="8"/>
  <c r="HG7" i="8"/>
  <c r="HH7" i="8"/>
  <c r="HI7" i="8"/>
  <c r="HJ7" i="8"/>
  <c r="HK7" i="8"/>
  <c r="HL7" i="8"/>
  <c r="HM7" i="8"/>
  <c r="HN7" i="8"/>
  <c r="HO7" i="8"/>
  <c r="HP7" i="8"/>
  <c r="HQ7" i="8"/>
  <c r="HR7" i="8"/>
  <c r="HS7" i="8"/>
  <c r="HT7" i="8"/>
  <c r="HU7" i="8"/>
  <c r="HV7" i="8"/>
  <c r="HW7" i="8"/>
  <c r="HX7" i="8"/>
  <c r="HY7" i="8"/>
  <c r="HZ7" i="8"/>
  <c r="IA7" i="8"/>
  <c r="IB7" i="8"/>
  <c r="IC7" i="8"/>
  <c r="ID7" i="8"/>
  <c r="IE7" i="8"/>
  <c r="IF7" i="8"/>
  <c r="IG7" i="8"/>
  <c r="IH7" i="8"/>
  <c r="II7" i="8"/>
  <c r="IJ7" i="8"/>
  <c r="IK7" i="8"/>
  <c r="IL7" i="8"/>
  <c r="IM7" i="8"/>
  <c r="IN7" i="8"/>
  <c r="IO7" i="8"/>
  <c r="IP7" i="8"/>
  <c r="IQ7" i="8"/>
  <c r="IR7" i="8"/>
  <c r="IS7" i="8"/>
  <c r="IT7" i="8"/>
  <c r="IU7" i="8"/>
  <c r="IV7" i="8"/>
  <c r="IW7" i="8"/>
  <c r="IX7" i="8"/>
  <c r="IY7" i="8"/>
  <c r="IZ7" i="8"/>
  <c r="JA7" i="8"/>
  <c r="JB7" i="8"/>
  <c r="JC7" i="8"/>
  <c r="JD7" i="8"/>
  <c r="JE7" i="8"/>
  <c r="JF7" i="8"/>
  <c r="JG7" i="8"/>
  <c r="JH7" i="8"/>
  <c r="JI7" i="8"/>
  <c r="JJ7" i="8"/>
  <c r="JK7" i="8"/>
  <c r="JL7" i="8"/>
  <c r="JM7" i="8"/>
  <c r="JN7" i="8"/>
  <c r="JO7" i="8"/>
  <c r="JP7" i="8"/>
  <c r="JQ7" i="8"/>
  <c r="JR7" i="8"/>
  <c r="FT8" i="8"/>
  <c r="FU8" i="8"/>
  <c r="FV8" i="8"/>
  <c r="FW8" i="8"/>
  <c r="FX8" i="8"/>
  <c r="FY8" i="8"/>
  <c r="FZ8" i="8"/>
  <c r="GA8" i="8"/>
  <c r="GB8" i="8"/>
  <c r="GC8" i="8"/>
  <c r="GD8" i="8"/>
  <c r="GE8" i="8"/>
  <c r="GF8" i="8"/>
  <c r="GG8" i="8"/>
  <c r="GH8" i="8"/>
  <c r="GI8" i="8"/>
  <c r="GJ8" i="8"/>
  <c r="GK8" i="8"/>
  <c r="GL8" i="8"/>
  <c r="GM8" i="8"/>
  <c r="GN8" i="8"/>
  <c r="GO8" i="8"/>
  <c r="GP8" i="8"/>
  <c r="GQ8" i="8"/>
  <c r="GR8" i="8"/>
  <c r="GS8" i="8"/>
  <c r="GT8" i="8"/>
  <c r="GU8" i="8"/>
  <c r="GV8" i="8"/>
  <c r="GW8" i="8"/>
  <c r="GX8" i="8"/>
  <c r="GY8" i="8"/>
  <c r="GZ8" i="8"/>
  <c r="HA8" i="8"/>
  <c r="HB8" i="8"/>
  <c r="HC8" i="8"/>
  <c r="HD8" i="8"/>
  <c r="HE8" i="8"/>
  <c r="HF8" i="8"/>
  <c r="HG8" i="8"/>
  <c r="HH8" i="8"/>
  <c r="HI8" i="8"/>
  <c r="HJ8" i="8"/>
  <c r="HK8" i="8"/>
  <c r="HL8" i="8"/>
  <c r="HM8" i="8"/>
  <c r="HN8" i="8"/>
  <c r="HO8" i="8"/>
  <c r="HP8" i="8"/>
  <c r="HQ8" i="8"/>
  <c r="HR8" i="8"/>
  <c r="HS8" i="8"/>
  <c r="HT8" i="8"/>
  <c r="HU8" i="8"/>
  <c r="HV8" i="8"/>
  <c r="HW8" i="8"/>
  <c r="HX8" i="8"/>
  <c r="HY8" i="8"/>
  <c r="HZ8" i="8"/>
  <c r="IA8" i="8"/>
  <c r="IB8" i="8"/>
  <c r="IC8" i="8"/>
  <c r="ID8" i="8"/>
  <c r="IE8" i="8"/>
  <c r="IF8" i="8"/>
  <c r="IG8" i="8"/>
  <c r="IH8" i="8"/>
  <c r="II8" i="8"/>
  <c r="IJ8" i="8"/>
  <c r="IK8" i="8"/>
  <c r="IL8" i="8"/>
  <c r="IM8" i="8"/>
  <c r="IN8" i="8"/>
  <c r="IO8" i="8"/>
  <c r="IP8" i="8"/>
  <c r="IQ8" i="8"/>
  <c r="IR8" i="8"/>
  <c r="IS8" i="8"/>
  <c r="IT8" i="8"/>
  <c r="IU8" i="8"/>
  <c r="IV8" i="8"/>
  <c r="IW8" i="8"/>
  <c r="IX8" i="8"/>
  <c r="IY8" i="8"/>
  <c r="IZ8" i="8"/>
  <c r="JA8" i="8"/>
  <c r="JB8" i="8"/>
  <c r="JC8" i="8"/>
  <c r="JD8" i="8"/>
  <c r="JE8" i="8"/>
  <c r="JF8" i="8"/>
  <c r="JG8" i="8"/>
  <c r="JH8" i="8"/>
  <c r="JI8" i="8"/>
  <c r="JJ8" i="8"/>
  <c r="JK8" i="8"/>
  <c r="JL8" i="8"/>
  <c r="JM8" i="8"/>
  <c r="JN8" i="8"/>
  <c r="JO8" i="8"/>
  <c r="JP8" i="8"/>
  <c r="JQ8" i="8"/>
  <c r="JR8" i="8"/>
  <c r="FT9" i="8"/>
  <c r="FU9" i="8"/>
  <c r="FV9" i="8"/>
  <c r="FW9" i="8"/>
  <c r="FX9" i="8"/>
  <c r="FY9" i="8"/>
  <c r="FZ9" i="8"/>
  <c r="GA9" i="8"/>
  <c r="GB9" i="8"/>
  <c r="GC9" i="8"/>
  <c r="GD9" i="8"/>
  <c r="GE9" i="8"/>
  <c r="GF9" i="8"/>
  <c r="GG9" i="8"/>
  <c r="GH9" i="8"/>
  <c r="GI9" i="8"/>
  <c r="GJ9" i="8"/>
  <c r="GK9" i="8"/>
  <c r="GL9" i="8"/>
  <c r="GM9" i="8"/>
  <c r="GN9" i="8"/>
  <c r="GO9" i="8"/>
  <c r="GP9" i="8"/>
  <c r="GQ9" i="8"/>
  <c r="GR9" i="8"/>
  <c r="GS9" i="8"/>
  <c r="GT9" i="8"/>
  <c r="GU9" i="8"/>
  <c r="GV9" i="8"/>
  <c r="GW9" i="8"/>
  <c r="GX9" i="8"/>
  <c r="GY9" i="8"/>
  <c r="GZ9" i="8"/>
  <c r="HA9" i="8"/>
  <c r="HB9" i="8"/>
  <c r="HC9" i="8"/>
  <c r="HD9" i="8"/>
  <c r="HE9" i="8"/>
  <c r="HF9" i="8"/>
  <c r="HG9" i="8"/>
  <c r="HH9" i="8"/>
  <c r="HI9" i="8"/>
  <c r="HJ9" i="8"/>
  <c r="HK9" i="8"/>
  <c r="HL9" i="8"/>
  <c r="HM9" i="8"/>
  <c r="HN9" i="8"/>
  <c r="HO9" i="8"/>
  <c r="HP9" i="8"/>
  <c r="HQ9" i="8"/>
  <c r="HR9" i="8"/>
  <c r="HS9" i="8"/>
  <c r="HT9" i="8"/>
  <c r="HU9" i="8"/>
  <c r="HV9" i="8"/>
  <c r="HW9" i="8"/>
  <c r="HX9" i="8"/>
  <c r="HY9" i="8"/>
  <c r="HZ9" i="8"/>
  <c r="IA9" i="8"/>
  <c r="IB9" i="8"/>
  <c r="IC9" i="8"/>
  <c r="ID9" i="8"/>
  <c r="IE9" i="8"/>
  <c r="IF9" i="8"/>
  <c r="IG9" i="8"/>
  <c r="IH9" i="8"/>
  <c r="II9" i="8"/>
  <c r="IJ9" i="8"/>
  <c r="IK9" i="8"/>
  <c r="IL9" i="8"/>
  <c r="IM9" i="8"/>
  <c r="IN9" i="8"/>
  <c r="IO9" i="8"/>
  <c r="IP9" i="8"/>
  <c r="IQ9" i="8"/>
  <c r="IR9" i="8"/>
  <c r="IS9" i="8"/>
  <c r="IT9" i="8"/>
  <c r="IU9" i="8"/>
  <c r="IV9" i="8"/>
  <c r="IW9" i="8"/>
  <c r="IX9" i="8"/>
  <c r="IY9" i="8"/>
  <c r="IZ9" i="8"/>
  <c r="JA9" i="8"/>
  <c r="JB9" i="8"/>
  <c r="JC9" i="8"/>
  <c r="JD9" i="8"/>
  <c r="JE9" i="8"/>
  <c r="JF9" i="8"/>
  <c r="JG9" i="8"/>
  <c r="JH9" i="8"/>
  <c r="JI9" i="8"/>
  <c r="JJ9" i="8"/>
  <c r="JK9" i="8"/>
  <c r="JL9" i="8"/>
  <c r="JM9" i="8"/>
  <c r="JN9" i="8"/>
  <c r="JO9" i="8"/>
  <c r="JP9" i="8"/>
  <c r="JQ9" i="8"/>
  <c r="JR9" i="8"/>
  <c r="FT10" i="8"/>
  <c r="FU10" i="8"/>
  <c r="FV10" i="8"/>
  <c r="FW10" i="8"/>
  <c r="FX10" i="8"/>
  <c r="FY10" i="8"/>
  <c r="FZ10" i="8"/>
  <c r="GA10" i="8"/>
  <c r="GB10" i="8"/>
  <c r="GC10" i="8"/>
  <c r="GD10" i="8"/>
  <c r="GE10" i="8"/>
  <c r="GF10" i="8"/>
  <c r="GG10" i="8"/>
  <c r="GH10" i="8"/>
  <c r="GI10" i="8"/>
  <c r="GJ10" i="8"/>
  <c r="GK10" i="8"/>
  <c r="GL10" i="8"/>
  <c r="GM10" i="8"/>
  <c r="GN10" i="8"/>
  <c r="GO10" i="8"/>
  <c r="GP10" i="8"/>
  <c r="GQ10" i="8"/>
  <c r="GR10" i="8"/>
  <c r="GS10" i="8"/>
  <c r="GT10" i="8"/>
  <c r="GU10" i="8"/>
  <c r="GV10" i="8"/>
  <c r="GW10" i="8"/>
  <c r="GX10" i="8"/>
  <c r="GY10" i="8"/>
  <c r="GZ10" i="8"/>
  <c r="HA10" i="8"/>
  <c r="HB10" i="8"/>
  <c r="HC10" i="8"/>
  <c r="HD10" i="8"/>
  <c r="HE10" i="8"/>
  <c r="HF10" i="8"/>
  <c r="HG10" i="8"/>
  <c r="HH10" i="8"/>
  <c r="HI10" i="8"/>
  <c r="HJ10" i="8"/>
  <c r="HK10" i="8"/>
  <c r="HL10" i="8"/>
  <c r="HM10" i="8"/>
  <c r="HN10" i="8"/>
  <c r="HO10" i="8"/>
  <c r="HP10" i="8"/>
  <c r="HQ10" i="8"/>
  <c r="HR10" i="8"/>
  <c r="HS10" i="8"/>
  <c r="HT10" i="8"/>
  <c r="HU10" i="8"/>
  <c r="HV10" i="8"/>
  <c r="HW10" i="8"/>
  <c r="HX10" i="8"/>
  <c r="HY10" i="8"/>
  <c r="HZ10" i="8"/>
  <c r="IA10" i="8"/>
  <c r="IB10" i="8"/>
  <c r="IC10" i="8"/>
  <c r="ID10" i="8"/>
  <c r="IE10" i="8"/>
  <c r="IF10" i="8"/>
  <c r="IG10" i="8"/>
  <c r="IH10" i="8"/>
  <c r="II10" i="8"/>
  <c r="IJ10" i="8"/>
  <c r="IK10" i="8"/>
  <c r="IL10" i="8"/>
  <c r="IM10" i="8"/>
  <c r="IN10" i="8"/>
  <c r="IO10" i="8"/>
  <c r="IP10" i="8"/>
  <c r="IQ10" i="8"/>
  <c r="IR10" i="8"/>
  <c r="IS10" i="8"/>
  <c r="IT10" i="8"/>
  <c r="IU10" i="8"/>
  <c r="IV10" i="8"/>
  <c r="IW10" i="8"/>
  <c r="IX10" i="8"/>
  <c r="IY10" i="8"/>
  <c r="IZ10" i="8"/>
  <c r="JA10" i="8"/>
  <c r="JB10" i="8"/>
  <c r="JC10" i="8"/>
  <c r="JD10" i="8"/>
  <c r="JE10" i="8"/>
  <c r="JF10" i="8"/>
  <c r="JG10" i="8"/>
  <c r="JH10" i="8"/>
  <c r="JI10" i="8"/>
  <c r="JJ10" i="8"/>
  <c r="JK10" i="8"/>
  <c r="JL10" i="8"/>
  <c r="JM10" i="8"/>
  <c r="JN10" i="8"/>
  <c r="JO10" i="8"/>
  <c r="JP10" i="8"/>
  <c r="JQ10" i="8"/>
  <c r="JR10" i="8"/>
  <c r="FT11" i="8"/>
  <c r="FU11" i="8"/>
  <c r="FV11" i="8"/>
  <c r="FW11" i="8"/>
  <c r="FX11" i="8"/>
  <c r="FY11" i="8"/>
  <c r="FZ11" i="8"/>
  <c r="GA11" i="8"/>
  <c r="GB11" i="8"/>
  <c r="GC11" i="8"/>
  <c r="GD11" i="8"/>
  <c r="GE11" i="8"/>
  <c r="GF11" i="8"/>
  <c r="GG11" i="8"/>
  <c r="GH11" i="8"/>
  <c r="GI11" i="8"/>
  <c r="GJ11" i="8"/>
  <c r="GK11" i="8"/>
  <c r="GL11" i="8"/>
  <c r="GM11" i="8"/>
  <c r="GN11" i="8"/>
  <c r="GO11" i="8"/>
  <c r="GP11" i="8"/>
  <c r="GQ11" i="8"/>
  <c r="GR11" i="8"/>
  <c r="GS11" i="8"/>
  <c r="GT11" i="8"/>
  <c r="GU11" i="8"/>
  <c r="GV11" i="8"/>
  <c r="GW11" i="8"/>
  <c r="GX11" i="8"/>
  <c r="GY11" i="8"/>
  <c r="GZ11" i="8"/>
  <c r="HA11" i="8"/>
  <c r="HB11" i="8"/>
  <c r="HC11" i="8"/>
  <c r="HD11" i="8"/>
  <c r="HE11" i="8"/>
  <c r="HF11" i="8"/>
  <c r="HG11" i="8"/>
  <c r="HH11" i="8"/>
  <c r="HI11" i="8"/>
  <c r="HJ11" i="8"/>
  <c r="HK11" i="8"/>
  <c r="HL11" i="8"/>
  <c r="HM11" i="8"/>
  <c r="HN11" i="8"/>
  <c r="HO11" i="8"/>
  <c r="HP11" i="8"/>
  <c r="HQ11" i="8"/>
  <c r="HR11" i="8"/>
  <c r="HS11" i="8"/>
  <c r="HT11" i="8"/>
  <c r="HU11" i="8"/>
  <c r="HV11" i="8"/>
  <c r="HW11" i="8"/>
  <c r="HX11" i="8"/>
  <c r="HY11" i="8"/>
  <c r="HZ11" i="8"/>
  <c r="IA11" i="8"/>
  <c r="IB11" i="8"/>
  <c r="IC11" i="8"/>
  <c r="ID11" i="8"/>
  <c r="IE11" i="8"/>
  <c r="IF11" i="8"/>
  <c r="IG11" i="8"/>
  <c r="IH11" i="8"/>
  <c r="II11" i="8"/>
  <c r="IJ11" i="8"/>
  <c r="IK11" i="8"/>
  <c r="IL11" i="8"/>
  <c r="IM11" i="8"/>
  <c r="IN11" i="8"/>
  <c r="IO11" i="8"/>
  <c r="IP11" i="8"/>
  <c r="IQ11" i="8"/>
  <c r="IR11" i="8"/>
  <c r="IS11" i="8"/>
  <c r="IT11" i="8"/>
  <c r="IU11" i="8"/>
  <c r="IV11" i="8"/>
  <c r="IW11" i="8"/>
  <c r="IX11" i="8"/>
  <c r="IY11" i="8"/>
  <c r="IZ11" i="8"/>
  <c r="JA11" i="8"/>
  <c r="JB11" i="8"/>
  <c r="JC11" i="8"/>
  <c r="JD11" i="8"/>
  <c r="JE11" i="8"/>
  <c r="JF11" i="8"/>
  <c r="JG11" i="8"/>
  <c r="JH11" i="8"/>
  <c r="JI11" i="8"/>
  <c r="JJ11" i="8"/>
  <c r="JK11" i="8"/>
  <c r="JL11" i="8"/>
  <c r="JM11" i="8"/>
  <c r="JN11" i="8"/>
  <c r="JO11" i="8"/>
  <c r="JP11" i="8"/>
  <c r="JQ11" i="8"/>
  <c r="JR11" i="8"/>
  <c r="FT12" i="8"/>
  <c r="FU12" i="8"/>
  <c r="FV12" i="8"/>
  <c r="FW12" i="8"/>
  <c r="FX12" i="8"/>
  <c r="FY12" i="8"/>
  <c r="FZ12" i="8"/>
  <c r="GA12" i="8"/>
  <c r="GB12" i="8"/>
  <c r="GC12" i="8"/>
  <c r="GD12" i="8"/>
  <c r="GE12" i="8"/>
  <c r="GF12" i="8"/>
  <c r="GG12" i="8"/>
  <c r="GH12" i="8"/>
  <c r="GI12" i="8"/>
  <c r="GJ12" i="8"/>
  <c r="GK12" i="8"/>
  <c r="GL12" i="8"/>
  <c r="GM12" i="8"/>
  <c r="GN12" i="8"/>
  <c r="GO12" i="8"/>
  <c r="GP12" i="8"/>
  <c r="GQ12" i="8"/>
  <c r="GR12" i="8"/>
  <c r="GS12" i="8"/>
  <c r="GT12" i="8"/>
  <c r="GU12" i="8"/>
  <c r="GV12" i="8"/>
  <c r="GW12" i="8"/>
  <c r="GX12" i="8"/>
  <c r="GY12" i="8"/>
  <c r="GZ12" i="8"/>
  <c r="HA12" i="8"/>
  <c r="HB12" i="8"/>
  <c r="HC12" i="8"/>
  <c r="HD12" i="8"/>
  <c r="HE12" i="8"/>
  <c r="HF12" i="8"/>
  <c r="HG12" i="8"/>
  <c r="HH12" i="8"/>
  <c r="HI12" i="8"/>
  <c r="HJ12" i="8"/>
  <c r="HK12" i="8"/>
  <c r="HL12" i="8"/>
  <c r="HM12" i="8"/>
  <c r="HN12" i="8"/>
  <c r="HO12" i="8"/>
  <c r="HP12" i="8"/>
  <c r="HQ12" i="8"/>
  <c r="HR12" i="8"/>
  <c r="HS12" i="8"/>
  <c r="HT12" i="8"/>
  <c r="HU12" i="8"/>
  <c r="HV12" i="8"/>
  <c r="HW12" i="8"/>
  <c r="HX12" i="8"/>
  <c r="HY12" i="8"/>
  <c r="HZ12" i="8"/>
  <c r="IA12" i="8"/>
  <c r="IB12" i="8"/>
  <c r="IC12" i="8"/>
  <c r="ID12" i="8"/>
  <c r="IE12" i="8"/>
  <c r="IF12" i="8"/>
  <c r="IG12" i="8"/>
  <c r="IH12" i="8"/>
  <c r="II12" i="8"/>
  <c r="IJ12" i="8"/>
  <c r="IK12" i="8"/>
  <c r="IL12" i="8"/>
  <c r="IM12" i="8"/>
  <c r="IN12" i="8"/>
  <c r="IO12" i="8"/>
  <c r="IP12" i="8"/>
  <c r="IQ12" i="8"/>
  <c r="IR12" i="8"/>
  <c r="IS12" i="8"/>
  <c r="IT12" i="8"/>
  <c r="IU12" i="8"/>
  <c r="IV12" i="8"/>
  <c r="IW12" i="8"/>
  <c r="IX12" i="8"/>
  <c r="IY12" i="8"/>
  <c r="IZ12" i="8"/>
  <c r="JA12" i="8"/>
  <c r="JB12" i="8"/>
  <c r="JC12" i="8"/>
  <c r="JD12" i="8"/>
  <c r="JE12" i="8"/>
  <c r="JF12" i="8"/>
  <c r="JG12" i="8"/>
  <c r="JH12" i="8"/>
  <c r="JI12" i="8"/>
  <c r="JJ12" i="8"/>
  <c r="JK12" i="8"/>
  <c r="JL12" i="8"/>
  <c r="JM12" i="8"/>
  <c r="JN12" i="8"/>
  <c r="JO12" i="8"/>
  <c r="JP12" i="8"/>
  <c r="JQ12" i="8"/>
  <c r="JR12" i="8"/>
  <c r="FT13" i="8"/>
  <c r="FU13" i="8"/>
  <c r="FV13" i="8"/>
  <c r="FW13" i="8"/>
  <c r="FX13" i="8"/>
  <c r="FY13" i="8"/>
  <c r="FZ13" i="8"/>
  <c r="GA13" i="8"/>
  <c r="GB13" i="8"/>
  <c r="GC13" i="8"/>
  <c r="GD13" i="8"/>
  <c r="GE13" i="8"/>
  <c r="GF13" i="8"/>
  <c r="GG13" i="8"/>
  <c r="GH13" i="8"/>
  <c r="GI13" i="8"/>
  <c r="GJ13" i="8"/>
  <c r="GK13" i="8"/>
  <c r="GL13" i="8"/>
  <c r="GM13" i="8"/>
  <c r="GN13" i="8"/>
  <c r="GO13" i="8"/>
  <c r="GP13" i="8"/>
  <c r="GQ13" i="8"/>
  <c r="GR13" i="8"/>
  <c r="GS13" i="8"/>
  <c r="GT13" i="8"/>
  <c r="GU13" i="8"/>
  <c r="GV13" i="8"/>
  <c r="GW13" i="8"/>
  <c r="GX13" i="8"/>
  <c r="GY13" i="8"/>
  <c r="GZ13" i="8"/>
  <c r="HA13" i="8"/>
  <c r="HB13" i="8"/>
  <c r="HC13" i="8"/>
  <c r="HD13" i="8"/>
  <c r="HE13" i="8"/>
  <c r="HF13" i="8"/>
  <c r="HG13" i="8"/>
  <c r="HH13" i="8"/>
  <c r="HI13" i="8"/>
  <c r="HJ13" i="8"/>
  <c r="HK13" i="8"/>
  <c r="HL13" i="8"/>
  <c r="HM13" i="8"/>
  <c r="HN13" i="8"/>
  <c r="HO13" i="8"/>
  <c r="HP13" i="8"/>
  <c r="HQ13" i="8"/>
  <c r="HR13" i="8"/>
  <c r="HS13" i="8"/>
  <c r="HT13" i="8"/>
  <c r="HU13" i="8"/>
  <c r="HV13" i="8"/>
  <c r="HW13" i="8"/>
  <c r="HX13" i="8"/>
  <c r="HY13" i="8"/>
  <c r="HZ13" i="8"/>
  <c r="IA13" i="8"/>
  <c r="IB13" i="8"/>
  <c r="IC13" i="8"/>
  <c r="ID13" i="8"/>
  <c r="IE13" i="8"/>
  <c r="IF13" i="8"/>
  <c r="IG13" i="8"/>
  <c r="IH13" i="8"/>
  <c r="II13" i="8"/>
  <c r="IJ13" i="8"/>
  <c r="IK13" i="8"/>
  <c r="IL13" i="8"/>
  <c r="IM13" i="8"/>
  <c r="IN13" i="8"/>
  <c r="IO13" i="8"/>
  <c r="IP13" i="8"/>
  <c r="IQ13" i="8"/>
  <c r="IR13" i="8"/>
  <c r="IS13" i="8"/>
  <c r="IT13" i="8"/>
  <c r="IU13" i="8"/>
  <c r="IV13" i="8"/>
  <c r="IW13" i="8"/>
  <c r="IX13" i="8"/>
  <c r="IY13" i="8"/>
  <c r="IZ13" i="8"/>
  <c r="JA13" i="8"/>
  <c r="JB13" i="8"/>
  <c r="JC13" i="8"/>
  <c r="JD13" i="8"/>
  <c r="JE13" i="8"/>
  <c r="JF13" i="8"/>
  <c r="JG13" i="8"/>
  <c r="JH13" i="8"/>
  <c r="JI13" i="8"/>
  <c r="JJ13" i="8"/>
  <c r="JK13" i="8"/>
  <c r="JL13" i="8"/>
  <c r="JM13" i="8"/>
  <c r="JN13" i="8"/>
  <c r="JO13" i="8"/>
  <c r="JP13" i="8"/>
  <c r="JQ13" i="8"/>
  <c r="JR13" i="8"/>
  <c r="FT14" i="8"/>
  <c r="FU14" i="8"/>
  <c r="FV14" i="8"/>
  <c r="FW14" i="8"/>
  <c r="FX14" i="8"/>
  <c r="FY14" i="8"/>
  <c r="FZ14" i="8"/>
  <c r="GA14" i="8"/>
  <c r="GB14" i="8"/>
  <c r="GC14" i="8"/>
  <c r="GD14" i="8"/>
  <c r="GE14" i="8"/>
  <c r="GF14" i="8"/>
  <c r="GG14" i="8"/>
  <c r="GH14" i="8"/>
  <c r="GI14" i="8"/>
  <c r="GJ14" i="8"/>
  <c r="GK14" i="8"/>
  <c r="GL14" i="8"/>
  <c r="GM14" i="8"/>
  <c r="GN14" i="8"/>
  <c r="GO14" i="8"/>
  <c r="GP14" i="8"/>
  <c r="GQ14" i="8"/>
  <c r="GR14" i="8"/>
  <c r="GS14" i="8"/>
  <c r="GT14" i="8"/>
  <c r="GU14" i="8"/>
  <c r="GV14" i="8"/>
  <c r="GW14" i="8"/>
  <c r="GX14" i="8"/>
  <c r="GY14" i="8"/>
  <c r="GZ14" i="8"/>
  <c r="HA14" i="8"/>
  <c r="HB14" i="8"/>
  <c r="HC14" i="8"/>
  <c r="HD14" i="8"/>
  <c r="HE14" i="8"/>
  <c r="HF14" i="8"/>
  <c r="HG14" i="8"/>
  <c r="HH14" i="8"/>
  <c r="HI14" i="8"/>
  <c r="HJ14" i="8"/>
  <c r="HK14" i="8"/>
  <c r="HL14" i="8"/>
  <c r="HM14" i="8"/>
  <c r="HN14" i="8"/>
  <c r="HO14" i="8"/>
  <c r="HP14" i="8"/>
  <c r="HQ14" i="8"/>
  <c r="HR14" i="8"/>
  <c r="HS14" i="8"/>
  <c r="HT14" i="8"/>
  <c r="HU14" i="8"/>
  <c r="HV14" i="8"/>
  <c r="HW14" i="8"/>
  <c r="HX14" i="8"/>
  <c r="HY14" i="8"/>
  <c r="HZ14" i="8"/>
  <c r="IA14" i="8"/>
  <c r="IB14" i="8"/>
  <c r="IC14" i="8"/>
  <c r="ID14" i="8"/>
  <c r="IE14" i="8"/>
  <c r="IF14" i="8"/>
  <c r="IG14" i="8"/>
  <c r="IH14" i="8"/>
  <c r="II14" i="8"/>
  <c r="IJ14" i="8"/>
  <c r="IK14" i="8"/>
  <c r="IL14" i="8"/>
  <c r="IM14" i="8"/>
  <c r="IN14" i="8"/>
  <c r="IO14" i="8"/>
  <c r="IP14" i="8"/>
  <c r="IQ14" i="8"/>
  <c r="IR14" i="8"/>
  <c r="IS14" i="8"/>
  <c r="IT14" i="8"/>
  <c r="IU14" i="8"/>
  <c r="IV14" i="8"/>
  <c r="IW14" i="8"/>
  <c r="IX14" i="8"/>
  <c r="IY14" i="8"/>
  <c r="IZ14" i="8"/>
  <c r="JA14" i="8"/>
  <c r="JB14" i="8"/>
  <c r="JC14" i="8"/>
  <c r="JD14" i="8"/>
  <c r="JE14" i="8"/>
  <c r="JF14" i="8"/>
  <c r="JG14" i="8"/>
  <c r="JH14" i="8"/>
  <c r="JI14" i="8"/>
  <c r="JJ14" i="8"/>
  <c r="JK14" i="8"/>
  <c r="JL14" i="8"/>
  <c r="JM14" i="8"/>
  <c r="JN14" i="8"/>
  <c r="JO14" i="8"/>
  <c r="JP14" i="8"/>
  <c r="JQ14" i="8"/>
  <c r="JR14" i="8"/>
  <c r="FT15" i="8"/>
  <c r="FU15" i="8"/>
  <c r="FV15" i="8"/>
  <c r="FW15" i="8"/>
  <c r="FX15" i="8"/>
  <c r="FY15" i="8"/>
  <c r="FZ15" i="8"/>
  <c r="GA15" i="8"/>
  <c r="GB15" i="8"/>
  <c r="GC15" i="8"/>
  <c r="GD15" i="8"/>
  <c r="GE15" i="8"/>
  <c r="GF15" i="8"/>
  <c r="GG15" i="8"/>
  <c r="GH15" i="8"/>
  <c r="GI15" i="8"/>
  <c r="GJ15" i="8"/>
  <c r="GK15" i="8"/>
  <c r="GL15" i="8"/>
  <c r="GM15" i="8"/>
  <c r="GN15" i="8"/>
  <c r="GO15" i="8"/>
  <c r="GP15" i="8"/>
  <c r="GQ15" i="8"/>
  <c r="GR15" i="8"/>
  <c r="GS15" i="8"/>
  <c r="GT15" i="8"/>
  <c r="GU15" i="8"/>
  <c r="GV15" i="8"/>
  <c r="GW15" i="8"/>
  <c r="GX15" i="8"/>
  <c r="GY15" i="8"/>
  <c r="GZ15" i="8"/>
  <c r="HA15" i="8"/>
  <c r="HB15" i="8"/>
  <c r="HC15" i="8"/>
  <c r="HD15" i="8"/>
  <c r="HE15" i="8"/>
  <c r="HF15" i="8"/>
  <c r="HG15" i="8"/>
  <c r="HH15" i="8"/>
  <c r="HI15" i="8"/>
  <c r="HJ15" i="8"/>
  <c r="HK15" i="8"/>
  <c r="HL15" i="8"/>
  <c r="HM15" i="8"/>
  <c r="HN15" i="8"/>
  <c r="HO15" i="8"/>
  <c r="HP15" i="8"/>
  <c r="HQ15" i="8"/>
  <c r="HR15" i="8"/>
  <c r="HS15" i="8"/>
  <c r="HT15" i="8"/>
  <c r="HU15" i="8"/>
  <c r="HV15" i="8"/>
  <c r="HW15" i="8"/>
  <c r="HX15" i="8"/>
  <c r="HY15" i="8"/>
  <c r="HZ15" i="8"/>
  <c r="IA15" i="8"/>
  <c r="IB15" i="8"/>
  <c r="IC15" i="8"/>
  <c r="ID15" i="8"/>
  <c r="IE15" i="8"/>
  <c r="IF15" i="8"/>
  <c r="IG15" i="8"/>
  <c r="IH15" i="8"/>
  <c r="II15" i="8"/>
  <c r="IJ15" i="8"/>
  <c r="IK15" i="8"/>
  <c r="IL15" i="8"/>
  <c r="IM15" i="8"/>
  <c r="IN15" i="8"/>
  <c r="IO15" i="8"/>
  <c r="IP15" i="8"/>
  <c r="IQ15" i="8"/>
  <c r="IR15" i="8"/>
  <c r="IS15" i="8"/>
  <c r="IT15" i="8"/>
  <c r="IU15" i="8"/>
  <c r="IV15" i="8"/>
  <c r="IW15" i="8"/>
  <c r="IX15" i="8"/>
  <c r="IY15" i="8"/>
  <c r="IZ15" i="8"/>
  <c r="JA15" i="8"/>
  <c r="JB15" i="8"/>
  <c r="JC15" i="8"/>
  <c r="JD15" i="8"/>
  <c r="JE15" i="8"/>
  <c r="JF15" i="8"/>
  <c r="JG15" i="8"/>
  <c r="JH15" i="8"/>
  <c r="JI15" i="8"/>
  <c r="JJ15" i="8"/>
  <c r="JK15" i="8"/>
  <c r="JL15" i="8"/>
  <c r="JM15" i="8"/>
  <c r="JN15" i="8"/>
  <c r="JO15" i="8"/>
  <c r="JP15" i="8"/>
  <c r="JQ15" i="8"/>
  <c r="JR15" i="8"/>
  <c r="FT16" i="8"/>
  <c r="FU16" i="8"/>
  <c r="FV16" i="8"/>
  <c r="FW16" i="8"/>
  <c r="FX16" i="8"/>
  <c r="FY16" i="8"/>
  <c r="FZ16" i="8"/>
  <c r="GA16" i="8"/>
  <c r="GB16" i="8"/>
  <c r="GC16" i="8"/>
  <c r="GD16" i="8"/>
  <c r="GE16" i="8"/>
  <c r="GF16" i="8"/>
  <c r="GG16" i="8"/>
  <c r="GH16" i="8"/>
  <c r="GI16" i="8"/>
  <c r="GJ16" i="8"/>
  <c r="GK16" i="8"/>
  <c r="GL16" i="8"/>
  <c r="GM16" i="8"/>
  <c r="GN16" i="8"/>
  <c r="GO16" i="8"/>
  <c r="GP16" i="8"/>
  <c r="GQ16" i="8"/>
  <c r="GR16" i="8"/>
  <c r="GS16" i="8"/>
  <c r="GT16" i="8"/>
  <c r="GU16" i="8"/>
  <c r="GV16" i="8"/>
  <c r="GW16" i="8"/>
  <c r="GX16" i="8"/>
  <c r="GY16" i="8"/>
  <c r="GZ16" i="8"/>
  <c r="HA16" i="8"/>
  <c r="HB16" i="8"/>
  <c r="HC16" i="8"/>
  <c r="HD16" i="8"/>
  <c r="HE16" i="8"/>
  <c r="HF16" i="8"/>
  <c r="HG16" i="8"/>
  <c r="HH16" i="8"/>
  <c r="HI16" i="8"/>
  <c r="HJ16" i="8"/>
  <c r="HK16" i="8"/>
  <c r="HL16" i="8"/>
  <c r="HM16" i="8"/>
  <c r="HN16" i="8"/>
  <c r="HO16" i="8"/>
  <c r="HP16" i="8"/>
  <c r="HQ16" i="8"/>
  <c r="HR16" i="8"/>
  <c r="HS16" i="8"/>
  <c r="HT16" i="8"/>
  <c r="HU16" i="8"/>
  <c r="HV16" i="8"/>
  <c r="HW16" i="8"/>
  <c r="HX16" i="8"/>
  <c r="HY16" i="8"/>
  <c r="HZ16" i="8"/>
  <c r="IA16" i="8"/>
  <c r="IB16" i="8"/>
  <c r="IC16" i="8"/>
  <c r="ID16" i="8"/>
  <c r="IE16" i="8"/>
  <c r="IF16" i="8"/>
  <c r="IG16" i="8"/>
  <c r="IH16" i="8"/>
  <c r="II16" i="8"/>
  <c r="IJ16" i="8"/>
  <c r="IK16" i="8"/>
  <c r="IL16" i="8"/>
  <c r="IM16" i="8"/>
  <c r="IN16" i="8"/>
  <c r="IO16" i="8"/>
  <c r="IP16" i="8"/>
  <c r="IQ16" i="8"/>
  <c r="IR16" i="8"/>
  <c r="IS16" i="8"/>
  <c r="IT16" i="8"/>
  <c r="IU16" i="8"/>
  <c r="IV16" i="8"/>
  <c r="IW16" i="8"/>
  <c r="IX16" i="8"/>
  <c r="IY16" i="8"/>
  <c r="IZ16" i="8"/>
  <c r="JA16" i="8"/>
  <c r="JB16" i="8"/>
  <c r="JC16" i="8"/>
  <c r="JD16" i="8"/>
  <c r="JE16" i="8"/>
  <c r="JF16" i="8"/>
  <c r="JG16" i="8"/>
  <c r="JH16" i="8"/>
  <c r="JI16" i="8"/>
  <c r="JJ16" i="8"/>
  <c r="JK16" i="8"/>
  <c r="JL16" i="8"/>
  <c r="JM16" i="8"/>
  <c r="JN16" i="8"/>
  <c r="JO16" i="8"/>
  <c r="JP16" i="8"/>
  <c r="JQ16" i="8"/>
  <c r="JR16" i="8"/>
  <c r="FT17" i="8"/>
  <c r="FU17" i="8"/>
  <c r="FV17" i="8"/>
  <c r="FW17" i="8"/>
  <c r="FX17" i="8"/>
  <c r="FY17" i="8"/>
  <c r="FZ17" i="8"/>
  <c r="GA17" i="8"/>
  <c r="GB17" i="8"/>
  <c r="GC17" i="8"/>
  <c r="GD17" i="8"/>
  <c r="GE17" i="8"/>
  <c r="GF17" i="8"/>
  <c r="GG17" i="8"/>
  <c r="GH17" i="8"/>
  <c r="GI17" i="8"/>
  <c r="GJ17" i="8"/>
  <c r="GK17" i="8"/>
  <c r="GL17" i="8"/>
  <c r="GM17" i="8"/>
  <c r="GN17" i="8"/>
  <c r="GO17" i="8"/>
  <c r="GP17" i="8"/>
  <c r="GQ17" i="8"/>
  <c r="GR17" i="8"/>
  <c r="GS17" i="8"/>
  <c r="GT17" i="8"/>
  <c r="GU17" i="8"/>
  <c r="GV17" i="8"/>
  <c r="GW17" i="8"/>
  <c r="GX17" i="8"/>
  <c r="GY17" i="8"/>
  <c r="GZ17" i="8"/>
  <c r="HA17" i="8"/>
  <c r="HB17" i="8"/>
  <c r="HC17" i="8"/>
  <c r="HD17" i="8"/>
  <c r="HE17" i="8"/>
  <c r="HF17" i="8"/>
  <c r="HG17" i="8"/>
  <c r="HH17" i="8"/>
  <c r="HI17" i="8"/>
  <c r="HJ17" i="8"/>
  <c r="HK17" i="8"/>
  <c r="HL17" i="8"/>
  <c r="HM17" i="8"/>
  <c r="HN17" i="8"/>
  <c r="HO17" i="8"/>
  <c r="HP17" i="8"/>
  <c r="HQ17" i="8"/>
  <c r="HR17" i="8"/>
  <c r="HS17" i="8"/>
  <c r="HT17" i="8"/>
  <c r="HU17" i="8"/>
  <c r="HV17" i="8"/>
  <c r="HW17" i="8"/>
  <c r="HX17" i="8"/>
  <c r="HY17" i="8"/>
  <c r="HZ17" i="8"/>
  <c r="IA17" i="8"/>
  <c r="IB17" i="8"/>
  <c r="IC17" i="8"/>
  <c r="ID17" i="8"/>
  <c r="IE17" i="8"/>
  <c r="IF17" i="8"/>
  <c r="IG17" i="8"/>
  <c r="IH17" i="8"/>
  <c r="II17" i="8"/>
  <c r="IJ17" i="8"/>
  <c r="IK17" i="8"/>
  <c r="IL17" i="8"/>
  <c r="IM17" i="8"/>
  <c r="IN17" i="8"/>
  <c r="IO17" i="8"/>
  <c r="IP17" i="8"/>
  <c r="IQ17" i="8"/>
  <c r="IR17" i="8"/>
  <c r="IS17" i="8"/>
  <c r="IT17" i="8"/>
  <c r="IU17" i="8"/>
  <c r="IV17" i="8"/>
  <c r="IW17" i="8"/>
  <c r="IX17" i="8"/>
  <c r="IY17" i="8"/>
  <c r="IZ17" i="8"/>
  <c r="JA17" i="8"/>
  <c r="JB17" i="8"/>
  <c r="JC17" i="8"/>
  <c r="JD17" i="8"/>
  <c r="JE17" i="8"/>
  <c r="JF17" i="8"/>
  <c r="JG17" i="8"/>
  <c r="JH17" i="8"/>
  <c r="JI17" i="8"/>
  <c r="JJ17" i="8"/>
  <c r="JK17" i="8"/>
  <c r="JL17" i="8"/>
  <c r="JM17" i="8"/>
  <c r="JN17" i="8"/>
  <c r="JO17" i="8"/>
  <c r="JP17" i="8"/>
  <c r="JQ17" i="8"/>
  <c r="JR17" i="8"/>
  <c r="FT18" i="8"/>
  <c r="FU18" i="8"/>
  <c r="FV18" i="8"/>
  <c r="FW18" i="8"/>
  <c r="FX18" i="8"/>
  <c r="FY18" i="8"/>
  <c r="FZ18" i="8"/>
  <c r="GA18" i="8"/>
  <c r="GB18" i="8"/>
  <c r="GC18" i="8"/>
  <c r="GD18" i="8"/>
  <c r="GE18" i="8"/>
  <c r="GF18" i="8"/>
  <c r="GG18" i="8"/>
  <c r="GH18" i="8"/>
  <c r="GI18" i="8"/>
  <c r="GJ18" i="8"/>
  <c r="GK18" i="8"/>
  <c r="GL18" i="8"/>
  <c r="GM18" i="8"/>
  <c r="GN18" i="8"/>
  <c r="GO18" i="8"/>
  <c r="GP18" i="8"/>
  <c r="GQ18" i="8"/>
  <c r="GR18" i="8"/>
  <c r="GS18" i="8"/>
  <c r="GT18" i="8"/>
  <c r="GU18" i="8"/>
  <c r="GV18" i="8"/>
  <c r="GW18" i="8"/>
  <c r="GX18" i="8"/>
  <c r="GY18" i="8"/>
  <c r="GZ18" i="8"/>
  <c r="HA18" i="8"/>
  <c r="HB18" i="8"/>
  <c r="HC18" i="8"/>
  <c r="HD18" i="8"/>
  <c r="HE18" i="8"/>
  <c r="HF18" i="8"/>
  <c r="HG18" i="8"/>
  <c r="HH18" i="8"/>
  <c r="HI18" i="8"/>
  <c r="HJ18" i="8"/>
  <c r="HK18" i="8"/>
  <c r="HL18" i="8"/>
  <c r="HM18" i="8"/>
  <c r="HN18" i="8"/>
  <c r="HO18" i="8"/>
  <c r="HP18" i="8"/>
  <c r="HQ18" i="8"/>
  <c r="HR18" i="8"/>
  <c r="HS18" i="8"/>
  <c r="HT18" i="8"/>
  <c r="HU18" i="8"/>
  <c r="HV18" i="8"/>
  <c r="HW18" i="8"/>
  <c r="HX18" i="8"/>
  <c r="HY18" i="8"/>
  <c r="HZ18" i="8"/>
  <c r="IA18" i="8"/>
  <c r="IB18" i="8"/>
  <c r="IC18" i="8"/>
  <c r="ID18" i="8"/>
  <c r="IE18" i="8"/>
  <c r="IF18" i="8"/>
  <c r="IG18" i="8"/>
  <c r="IH18" i="8"/>
  <c r="II18" i="8"/>
  <c r="IJ18" i="8"/>
  <c r="IK18" i="8"/>
  <c r="IL18" i="8"/>
  <c r="IM18" i="8"/>
  <c r="IN18" i="8"/>
  <c r="IO18" i="8"/>
  <c r="IP18" i="8"/>
  <c r="IQ18" i="8"/>
  <c r="IR18" i="8"/>
  <c r="IS18" i="8"/>
  <c r="IT18" i="8"/>
  <c r="IU18" i="8"/>
  <c r="IV18" i="8"/>
  <c r="IW18" i="8"/>
  <c r="IX18" i="8"/>
  <c r="IY18" i="8"/>
  <c r="IZ18" i="8"/>
  <c r="JA18" i="8"/>
  <c r="JB18" i="8"/>
  <c r="JC18" i="8"/>
  <c r="JD18" i="8"/>
  <c r="JE18" i="8"/>
  <c r="JF18" i="8"/>
  <c r="JG18" i="8"/>
  <c r="JH18" i="8"/>
  <c r="JI18" i="8"/>
  <c r="JJ18" i="8"/>
  <c r="JK18" i="8"/>
  <c r="JL18" i="8"/>
  <c r="JM18" i="8"/>
  <c r="JN18" i="8"/>
  <c r="JO18" i="8"/>
  <c r="JP18" i="8"/>
  <c r="JQ18" i="8"/>
  <c r="JR18" i="8"/>
  <c r="FT19" i="8"/>
  <c r="FU19" i="8"/>
  <c r="FV19" i="8"/>
  <c r="FW19" i="8"/>
  <c r="FX19" i="8"/>
  <c r="FY19" i="8"/>
  <c r="FZ19" i="8"/>
  <c r="GA19" i="8"/>
  <c r="GB19" i="8"/>
  <c r="GC19" i="8"/>
  <c r="GD19" i="8"/>
  <c r="GE19" i="8"/>
  <c r="GF19" i="8"/>
  <c r="GG19" i="8"/>
  <c r="GH19" i="8"/>
  <c r="GI19" i="8"/>
  <c r="GJ19" i="8"/>
  <c r="GK19" i="8"/>
  <c r="GL19" i="8"/>
  <c r="GM19" i="8"/>
  <c r="GN19" i="8"/>
  <c r="GO19" i="8"/>
  <c r="GP19" i="8"/>
  <c r="GQ19" i="8"/>
  <c r="GR19" i="8"/>
  <c r="GS19" i="8"/>
  <c r="GT19" i="8"/>
  <c r="GU19" i="8"/>
  <c r="GV19" i="8"/>
  <c r="GW19" i="8"/>
  <c r="GX19" i="8"/>
  <c r="GY19" i="8"/>
  <c r="GZ19" i="8"/>
  <c r="HA19" i="8"/>
  <c r="HB19" i="8"/>
  <c r="HC19" i="8"/>
  <c r="HD19" i="8"/>
  <c r="HE19" i="8"/>
  <c r="HF19" i="8"/>
  <c r="HG19" i="8"/>
  <c r="HH19" i="8"/>
  <c r="HI19" i="8"/>
  <c r="HJ19" i="8"/>
  <c r="HK19" i="8"/>
  <c r="HL19" i="8"/>
  <c r="HM19" i="8"/>
  <c r="HN19" i="8"/>
  <c r="HO19" i="8"/>
  <c r="HP19" i="8"/>
  <c r="HQ19" i="8"/>
  <c r="HR19" i="8"/>
  <c r="HS19" i="8"/>
  <c r="HT19" i="8"/>
  <c r="HU19" i="8"/>
  <c r="HV19" i="8"/>
  <c r="HW19" i="8"/>
  <c r="HX19" i="8"/>
  <c r="HY19" i="8"/>
  <c r="HZ19" i="8"/>
  <c r="IA19" i="8"/>
  <c r="IB19" i="8"/>
  <c r="IC19" i="8"/>
  <c r="ID19" i="8"/>
  <c r="IE19" i="8"/>
  <c r="IF19" i="8"/>
  <c r="IG19" i="8"/>
  <c r="IH19" i="8"/>
  <c r="II19" i="8"/>
  <c r="IJ19" i="8"/>
  <c r="IK19" i="8"/>
  <c r="IL19" i="8"/>
  <c r="IM19" i="8"/>
  <c r="IN19" i="8"/>
  <c r="IO19" i="8"/>
  <c r="IP19" i="8"/>
  <c r="IQ19" i="8"/>
  <c r="IR19" i="8"/>
  <c r="IS19" i="8"/>
  <c r="IT19" i="8"/>
  <c r="IU19" i="8"/>
  <c r="IV19" i="8"/>
  <c r="IW19" i="8"/>
  <c r="IX19" i="8"/>
  <c r="IY19" i="8"/>
  <c r="IZ19" i="8"/>
  <c r="JA19" i="8"/>
  <c r="JB19" i="8"/>
  <c r="JC19" i="8"/>
  <c r="JD19" i="8"/>
  <c r="JE19" i="8"/>
  <c r="JF19" i="8"/>
  <c r="JG19" i="8"/>
  <c r="JH19" i="8"/>
  <c r="JI19" i="8"/>
  <c r="JJ19" i="8"/>
  <c r="JK19" i="8"/>
  <c r="JL19" i="8"/>
  <c r="JM19" i="8"/>
  <c r="JN19" i="8"/>
  <c r="JO19" i="8"/>
  <c r="JP19" i="8"/>
  <c r="JQ19" i="8"/>
  <c r="JR19" i="8"/>
  <c r="FT20" i="8"/>
  <c r="FU20" i="8"/>
  <c r="FV20" i="8"/>
  <c r="FW20" i="8"/>
  <c r="FX20" i="8"/>
  <c r="FY20" i="8"/>
  <c r="FZ20" i="8"/>
  <c r="GA20" i="8"/>
  <c r="GB20" i="8"/>
  <c r="GC20" i="8"/>
  <c r="GD20" i="8"/>
  <c r="GE20" i="8"/>
  <c r="GF20" i="8"/>
  <c r="GG20" i="8"/>
  <c r="GH20" i="8"/>
  <c r="GI20" i="8"/>
  <c r="GJ20" i="8"/>
  <c r="GK20" i="8"/>
  <c r="GL20" i="8"/>
  <c r="GM20" i="8"/>
  <c r="GN20" i="8"/>
  <c r="GO20" i="8"/>
  <c r="GP20" i="8"/>
  <c r="GQ20" i="8"/>
  <c r="GR20" i="8"/>
  <c r="GS20" i="8"/>
  <c r="GT20" i="8"/>
  <c r="GU20" i="8"/>
  <c r="GV20" i="8"/>
  <c r="GW20" i="8"/>
  <c r="GX20" i="8"/>
  <c r="GY20" i="8"/>
  <c r="GZ20" i="8"/>
  <c r="HA20" i="8"/>
  <c r="HB20" i="8"/>
  <c r="HC20" i="8"/>
  <c r="HD20" i="8"/>
  <c r="HE20" i="8"/>
  <c r="HF20" i="8"/>
  <c r="HG20" i="8"/>
  <c r="HH20" i="8"/>
  <c r="HI20" i="8"/>
  <c r="HJ20" i="8"/>
  <c r="HK20" i="8"/>
  <c r="HL20" i="8"/>
  <c r="HM20" i="8"/>
  <c r="HN20" i="8"/>
  <c r="HO20" i="8"/>
  <c r="HP20" i="8"/>
  <c r="HQ20" i="8"/>
  <c r="HR20" i="8"/>
  <c r="HS20" i="8"/>
  <c r="HT20" i="8"/>
  <c r="HU20" i="8"/>
  <c r="HV20" i="8"/>
  <c r="HW20" i="8"/>
  <c r="HX20" i="8"/>
  <c r="HY20" i="8"/>
  <c r="HZ20" i="8"/>
  <c r="IA20" i="8"/>
  <c r="IB20" i="8"/>
  <c r="IC20" i="8"/>
  <c r="ID20" i="8"/>
  <c r="IE20" i="8"/>
  <c r="IF20" i="8"/>
  <c r="IG20" i="8"/>
  <c r="IH20" i="8"/>
  <c r="II20" i="8"/>
  <c r="IJ20" i="8"/>
  <c r="IK20" i="8"/>
  <c r="IL20" i="8"/>
  <c r="IM20" i="8"/>
  <c r="IN20" i="8"/>
  <c r="IO20" i="8"/>
  <c r="IP20" i="8"/>
  <c r="IQ20" i="8"/>
  <c r="IR20" i="8"/>
  <c r="IS20" i="8"/>
  <c r="IT20" i="8"/>
  <c r="IU20" i="8"/>
  <c r="IV20" i="8"/>
  <c r="IW20" i="8"/>
  <c r="IX20" i="8"/>
  <c r="IY20" i="8"/>
  <c r="IZ20" i="8"/>
  <c r="JA20" i="8"/>
  <c r="JB20" i="8"/>
  <c r="JC20" i="8"/>
  <c r="JD20" i="8"/>
  <c r="JE20" i="8"/>
  <c r="JF20" i="8"/>
  <c r="JG20" i="8"/>
  <c r="JH20" i="8"/>
  <c r="JI20" i="8"/>
  <c r="JJ20" i="8"/>
  <c r="JK20" i="8"/>
  <c r="JL20" i="8"/>
  <c r="JM20" i="8"/>
  <c r="JN20" i="8"/>
  <c r="JO20" i="8"/>
  <c r="JP20" i="8"/>
  <c r="JQ20" i="8"/>
  <c r="JR20" i="8"/>
  <c r="FT21" i="8"/>
  <c r="FU21" i="8"/>
  <c r="FV21" i="8"/>
  <c r="FW21" i="8"/>
  <c r="FX21" i="8"/>
  <c r="FY21" i="8"/>
  <c r="FZ21" i="8"/>
  <c r="GA21" i="8"/>
  <c r="GB21" i="8"/>
  <c r="GC21" i="8"/>
  <c r="GD21" i="8"/>
  <c r="GE21" i="8"/>
  <c r="GF21" i="8"/>
  <c r="GG21" i="8"/>
  <c r="GH21" i="8"/>
  <c r="GI21" i="8"/>
  <c r="GJ21" i="8"/>
  <c r="GK21" i="8"/>
  <c r="GL21" i="8"/>
  <c r="GM21" i="8"/>
  <c r="GN21" i="8"/>
  <c r="GO21" i="8"/>
  <c r="GP21" i="8"/>
  <c r="GQ21" i="8"/>
  <c r="GR21" i="8"/>
  <c r="GS21" i="8"/>
  <c r="GT21" i="8"/>
  <c r="GU21" i="8"/>
  <c r="GV21" i="8"/>
  <c r="GW21" i="8"/>
  <c r="GX21" i="8"/>
  <c r="GY21" i="8"/>
  <c r="GZ21" i="8"/>
  <c r="HA21" i="8"/>
  <c r="HB21" i="8"/>
  <c r="HC21" i="8"/>
  <c r="HD21" i="8"/>
  <c r="HE21" i="8"/>
  <c r="HF21" i="8"/>
  <c r="HG21" i="8"/>
  <c r="HH21" i="8"/>
  <c r="HI21" i="8"/>
  <c r="HJ21" i="8"/>
  <c r="HK21" i="8"/>
  <c r="HL21" i="8"/>
  <c r="HM21" i="8"/>
  <c r="HN21" i="8"/>
  <c r="HO21" i="8"/>
  <c r="HP21" i="8"/>
  <c r="HQ21" i="8"/>
  <c r="HR21" i="8"/>
  <c r="HS21" i="8"/>
  <c r="HT21" i="8"/>
  <c r="HU21" i="8"/>
  <c r="HV21" i="8"/>
  <c r="HW21" i="8"/>
  <c r="HX21" i="8"/>
  <c r="HY21" i="8"/>
  <c r="HZ21" i="8"/>
  <c r="IA21" i="8"/>
  <c r="IB21" i="8"/>
  <c r="IC21" i="8"/>
  <c r="ID21" i="8"/>
  <c r="IE21" i="8"/>
  <c r="IF21" i="8"/>
  <c r="IG21" i="8"/>
  <c r="IH21" i="8"/>
  <c r="II21" i="8"/>
  <c r="IJ21" i="8"/>
  <c r="IK21" i="8"/>
  <c r="IL21" i="8"/>
  <c r="IM21" i="8"/>
  <c r="IN21" i="8"/>
  <c r="IO21" i="8"/>
  <c r="IP21" i="8"/>
  <c r="IQ21" i="8"/>
  <c r="IR21" i="8"/>
  <c r="IS21" i="8"/>
  <c r="IT21" i="8"/>
  <c r="IU21" i="8"/>
  <c r="IV21" i="8"/>
  <c r="IW21" i="8"/>
  <c r="IX21" i="8"/>
  <c r="IY21" i="8"/>
  <c r="IZ21" i="8"/>
  <c r="JA21" i="8"/>
  <c r="JB21" i="8"/>
  <c r="JC21" i="8"/>
  <c r="JD21" i="8"/>
  <c r="JE21" i="8"/>
  <c r="JF21" i="8"/>
  <c r="JG21" i="8"/>
  <c r="JH21" i="8"/>
  <c r="JI21" i="8"/>
  <c r="JJ21" i="8"/>
  <c r="JK21" i="8"/>
  <c r="JL21" i="8"/>
  <c r="JM21" i="8"/>
  <c r="JN21" i="8"/>
  <c r="JO21" i="8"/>
  <c r="JP21" i="8"/>
  <c r="JQ21" i="8"/>
  <c r="JR21" i="8"/>
  <c r="FT22" i="8"/>
  <c r="FU22" i="8"/>
  <c r="FV22" i="8"/>
  <c r="FW22" i="8"/>
  <c r="FX22" i="8"/>
  <c r="FY22" i="8"/>
  <c r="FZ22" i="8"/>
  <c r="GA22" i="8"/>
  <c r="GB22" i="8"/>
  <c r="GC22" i="8"/>
  <c r="GD22" i="8"/>
  <c r="GE22" i="8"/>
  <c r="GF22" i="8"/>
  <c r="GG22" i="8"/>
  <c r="GH22" i="8"/>
  <c r="GI22" i="8"/>
  <c r="GJ22" i="8"/>
  <c r="GK22" i="8"/>
  <c r="GL22" i="8"/>
  <c r="GM22" i="8"/>
  <c r="GN22" i="8"/>
  <c r="GO22" i="8"/>
  <c r="GP22" i="8"/>
  <c r="GQ22" i="8"/>
  <c r="GR22" i="8"/>
  <c r="GS22" i="8"/>
  <c r="GT22" i="8"/>
  <c r="GU22" i="8"/>
  <c r="GV22" i="8"/>
  <c r="GW22" i="8"/>
  <c r="GX22" i="8"/>
  <c r="GY22" i="8"/>
  <c r="GZ22" i="8"/>
  <c r="HA22" i="8"/>
  <c r="HB22" i="8"/>
  <c r="HC22" i="8"/>
  <c r="HD22" i="8"/>
  <c r="HE22" i="8"/>
  <c r="HF22" i="8"/>
  <c r="HG22" i="8"/>
  <c r="HH22" i="8"/>
  <c r="HI22" i="8"/>
  <c r="HJ22" i="8"/>
  <c r="HK22" i="8"/>
  <c r="HL22" i="8"/>
  <c r="HM22" i="8"/>
  <c r="HN22" i="8"/>
  <c r="HO22" i="8"/>
  <c r="HP22" i="8"/>
  <c r="HQ22" i="8"/>
  <c r="HR22" i="8"/>
  <c r="HS22" i="8"/>
  <c r="HT22" i="8"/>
  <c r="HU22" i="8"/>
  <c r="HV22" i="8"/>
  <c r="HW22" i="8"/>
  <c r="HX22" i="8"/>
  <c r="HY22" i="8"/>
  <c r="HZ22" i="8"/>
  <c r="IA22" i="8"/>
  <c r="IB22" i="8"/>
  <c r="IC22" i="8"/>
  <c r="ID22" i="8"/>
  <c r="IE22" i="8"/>
  <c r="IF22" i="8"/>
  <c r="IG22" i="8"/>
  <c r="IH22" i="8"/>
  <c r="II22" i="8"/>
  <c r="IJ22" i="8"/>
  <c r="IK22" i="8"/>
  <c r="IL22" i="8"/>
  <c r="IM22" i="8"/>
  <c r="IN22" i="8"/>
  <c r="IO22" i="8"/>
  <c r="IP22" i="8"/>
  <c r="IQ22" i="8"/>
  <c r="IR22" i="8"/>
  <c r="IS22" i="8"/>
  <c r="IT22" i="8"/>
  <c r="IU22" i="8"/>
  <c r="IV22" i="8"/>
  <c r="IW22" i="8"/>
  <c r="IX22" i="8"/>
  <c r="IY22" i="8"/>
  <c r="IZ22" i="8"/>
  <c r="JA22" i="8"/>
  <c r="JB22" i="8"/>
  <c r="JC22" i="8"/>
  <c r="JD22" i="8"/>
  <c r="JE22" i="8"/>
  <c r="JF22" i="8"/>
  <c r="JG22" i="8"/>
  <c r="JH22" i="8"/>
  <c r="JI22" i="8"/>
  <c r="JJ22" i="8"/>
  <c r="JK22" i="8"/>
  <c r="JL22" i="8"/>
  <c r="JM22" i="8"/>
  <c r="JN22" i="8"/>
  <c r="JO22" i="8"/>
  <c r="JP22" i="8"/>
  <c r="JQ22" i="8"/>
  <c r="JR22" i="8"/>
  <c r="FT23" i="8"/>
  <c r="FU23" i="8"/>
  <c r="FV23" i="8"/>
  <c r="FW23" i="8"/>
  <c r="FX23" i="8"/>
  <c r="FY23" i="8"/>
  <c r="FZ23" i="8"/>
  <c r="GA23" i="8"/>
  <c r="GB23" i="8"/>
  <c r="GC23" i="8"/>
  <c r="GD23" i="8"/>
  <c r="GE23" i="8"/>
  <c r="GF23" i="8"/>
  <c r="GG23" i="8"/>
  <c r="GH23" i="8"/>
  <c r="GI23" i="8"/>
  <c r="GJ23" i="8"/>
  <c r="GK23" i="8"/>
  <c r="GL23" i="8"/>
  <c r="GM23" i="8"/>
  <c r="GN23" i="8"/>
  <c r="GO23" i="8"/>
  <c r="GP23" i="8"/>
  <c r="GQ23" i="8"/>
  <c r="GR23" i="8"/>
  <c r="GS23" i="8"/>
  <c r="GT23" i="8"/>
  <c r="GU23" i="8"/>
  <c r="GV23" i="8"/>
  <c r="GW23" i="8"/>
  <c r="GX23" i="8"/>
  <c r="GY23" i="8"/>
  <c r="GZ23" i="8"/>
  <c r="HA23" i="8"/>
  <c r="HB23" i="8"/>
  <c r="HC23" i="8"/>
  <c r="HD23" i="8"/>
  <c r="HE23" i="8"/>
  <c r="HF23" i="8"/>
  <c r="HG23" i="8"/>
  <c r="HH23" i="8"/>
  <c r="HI23" i="8"/>
  <c r="HJ23" i="8"/>
  <c r="HK23" i="8"/>
  <c r="HL23" i="8"/>
  <c r="HM23" i="8"/>
  <c r="HN23" i="8"/>
  <c r="HO23" i="8"/>
  <c r="HP23" i="8"/>
  <c r="HQ23" i="8"/>
  <c r="HR23" i="8"/>
  <c r="HS23" i="8"/>
  <c r="HT23" i="8"/>
  <c r="HU23" i="8"/>
  <c r="HV23" i="8"/>
  <c r="HW23" i="8"/>
  <c r="HX23" i="8"/>
  <c r="HY23" i="8"/>
  <c r="HZ23" i="8"/>
  <c r="IA23" i="8"/>
  <c r="IB23" i="8"/>
  <c r="IC23" i="8"/>
  <c r="ID23" i="8"/>
  <c r="IE23" i="8"/>
  <c r="IF23" i="8"/>
  <c r="IG23" i="8"/>
  <c r="IH23" i="8"/>
  <c r="II23" i="8"/>
  <c r="IJ23" i="8"/>
  <c r="IK23" i="8"/>
  <c r="IL23" i="8"/>
  <c r="IM23" i="8"/>
  <c r="IN23" i="8"/>
  <c r="IO23" i="8"/>
  <c r="IP23" i="8"/>
  <c r="IQ23" i="8"/>
  <c r="IR23" i="8"/>
  <c r="IS23" i="8"/>
  <c r="IT23" i="8"/>
  <c r="IU23" i="8"/>
  <c r="IV23" i="8"/>
  <c r="IW23" i="8"/>
  <c r="IX23" i="8"/>
  <c r="IY23" i="8"/>
  <c r="IZ23" i="8"/>
  <c r="JA23" i="8"/>
  <c r="JB23" i="8"/>
  <c r="JC23" i="8"/>
  <c r="JD23" i="8"/>
  <c r="JE23" i="8"/>
  <c r="JF23" i="8"/>
  <c r="JG23" i="8"/>
  <c r="JH23" i="8"/>
  <c r="JI23" i="8"/>
  <c r="JJ23" i="8"/>
  <c r="JK23" i="8"/>
  <c r="JL23" i="8"/>
  <c r="JM23" i="8"/>
  <c r="JN23" i="8"/>
  <c r="JO23" i="8"/>
  <c r="JP23" i="8"/>
  <c r="JQ23" i="8"/>
  <c r="JR23" i="8"/>
  <c r="FT24" i="8"/>
  <c r="FU24" i="8"/>
  <c r="FV24" i="8"/>
  <c r="FW24" i="8"/>
  <c r="FX24" i="8"/>
  <c r="FY24" i="8"/>
  <c r="FZ24" i="8"/>
  <c r="GA24" i="8"/>
  <c r="GB24" i="8"/>
  <c r="GC24" i="8"/>
  <c r="GD24" i="8"/>
  <c r="GE24" i="8"/>
  <c r="GF24" i="8"/>
  <c r="GG24" i="8"/>
  <c r="GH24" i="8"/>
  <c r="GI24" i="8"/>
  <c r="GJ24" i="8"/>
  <c r="GK24" i="8"/>
  <c r="GL24" i="8"/>
  <c r="GM24" i="8"/>
  <c r="GN24" i="8"/>
  <c r="GO24" i="8"/>
  <c r="GP24" i="8"/>
  <c r="GQ24" i="8"/>
  <c r="GR24" i="8"/>
  <c r="GS24" i="8"/>
  <c r="GT24" i="8"/>
  <c r="GU24" i="8"/>
  <c r="GV24" i="8"/>
  <c r="GW24" i="8"/>
  <c r="GX24" i="8"/>
  <c r="GY24" i="8"/>
  <c r="GZ24" i="8"/>
  <c r="HA24" i="8"/>
  <c r="HB24" i="8"/>
  <c r="HC24" i="8"/>
  <c r="HD24" i="8"/>
  <c r="HE24" i="8"/>
  <c r="HF24" i="8"/>
  <c r="HG24" i="8"/>
  <c r="HH24" i="8"/>
  <c r="HI24" i="8"/>
  <c r="HJ24" i="8"/>
  <c r="HK24" i="8"/>
  <c r="HL24" i="8"/>
  <c r="HM24" i="8"/>
  <c r="HN24" i="8"/>
  <c r="HO24" i="8"/>
  <c r="HP24" i="8"/>
  <c r="HQ24" i="8"/>
  <c r="HR24" i="8"/>
  <c r="HS24" i="8"/>
  <c r="HT24" i="8"/>
  <c r="HU24" i="8"/>
  <c r="HV24" i="8"/>
  <c r="HW24" i="8"/>
  <c r="HX24" i="8"/>
  <c r="HY24" i="8"/>
  <c r="HZ24" i="8"/>
  <c r="IA24" i="8"/>
  <c r="IB24" i="8"/>
  <c r="IC24" i="8"/>
  <c r="ID24" i="8"/>
  <c r="IE24" i="8"/>
  <c r="IF24" i="8"/>
  <c r="IG24" i="8"/>
  <c r="IH24" i="8"/>
  <c r="II24" i="8"/>
  <c r="IJ24" i="8"/>
  <c r="IK24" i="8"/>
  <c r="IL24" i="8"/>
  <c r="IM24" i="8"/>
  <c r="IN24" i="8"/>
  <c r="IO24" i="8"/>
  <c r="IP24" i="8"/>
  <c r="IQ24" i="8"/>
  <c r="IR24" i="8"/>
  <c r="IS24" i="8"/>
  <c r="IT24" i="8"/>
  <c r="IU24" i="8"/>
  <c r="IV24" i="8"/>
  <c r="IW24" i="8"/>
  <c r="IX24" i="8"/>
  <c r="IY24" i="8"/>
  <c r="IZ24" i="8"/>
  <c r="JA24" i="8"/>
  <c r="JB24" i="8"/>
  <c r="JC24" i="8"/>
  <c r="JD24" i="8"/>
  <c r="JE24" i="8"/>
  <c r="JF24" i="8"/>
  <c r="JG24" i="8"/>
  <c r="JH24" i="8"/>
  <c r="JI24" i="8"/>
  <c r="JJ24" i="8"/>
  <c r="JK24" i="8"/>
  <c r="JL24" i="8"/>
  <c r="JM24" i="8"/>
  <c r="JN24" i="8"/>
  <c r="JO24" i="8"/>
  <c r="JP24" i="8"/>
  <c r="JQ24" i="8"/>
  <c r="JR24" i="8"/>
  <c r="FT25" i="8"/>
  <c r="FU25" i="8"/>
  <c r="FV25" i="8"/>
  <c r="FW25" i="8"/>
  <c r="FX25" i="8"/>
  <c r="FY25" i="8"/>
  <c r="FZ25" i="8"/>
  <c r="GA25" i="8"/>
  <c r="GB25" i="8"/>
  <c r="GC25" i="8"/>
  <c r="GD25" i="8"/>
  <c r="GE25" i="8"/>
  <c r="GF25" i="8"/>
  <c r="GG25" i="8"/>
  <c r="GH25" i="8"/>
  <c r="GI25" i="8"/>
  <c r="GJ25" i="8"/>
  <c r="GK25" i="8"/>
  <c r="GL25" i="8"/>
  <c r="GM25" i="8"/>
  <c r="GN25" i="8"/>
  <c r="GO25" i="8"/>
  <c r="GP25" i="8"/>
  <c r="GQ25" i="8"/>
  <c r="GR25" i="8"/>
  <c r="GS25" i="8"/>
  <c r="GT25" i="8"/>
  <c r="GU25" i="8"/>
  <c r="GV25" i="8"/>
  <c r="GW25" i="8"/>
  <c r="GX25" i="8"/>
  <c r="GY25" i="8"/>
  <c r="GZ25" i="8"/>
  <c r="HA25" i="8"/>
  <c r="HB25" i="8"/>
  <c r="HC25" i="8"/>
  <c r="HD25" i="8"/>
  <c r="HE25" i="8"/>
  <c r="HF25" i="8"/>
  <c r="HG25" i="8"/>
  <c r="HH25" i="8"/>
  <c r="HI25" i="8"/>
  <c r="HJ25" i="8"/>
  <c r="HK25" i="8"/>
  <c r="HL25" i="8"/>
  <c r="HM25" i="8"/>
  <c r="HN25" i="8"/>
  <c r="HO25" i="8"/>
  <c r="HP25" i="8"/>
  <c r="HQ25" i="8"/>
  <c r="HR25" i="8"/>
  <c r="HS25" i="8"/>
  <c r="HT25" i="8"/>
  <c r="HU25" i="8"/>
  <c r="HV25" i="8"/>
  <c r="HW25" i="8"/>
  <c r="HX25" i="8"/>
  <c r="HY25" i="8"/>
  <c r="HZ25" i="8"/>
  <c r="IA25" i="8"/>
  <c r="IB25" i="8"/>
  <c r="IC25" i="8"/>
  <c r="ID25" i="8"/>
  <c r="IE25" i="8"/>
  <c r="IF25" i="8"/>
  <c r="IG25" i="8"/>
  <c r="IH25" i="8"/>
  <c r="II25" i="8"/>
  <c r="IJ25" i="8"/>
  <c r="IK25" i="8"/>
  <c r="IL25" i="8"/>
  <c r="IM25" i="8"/>
  <c r="IN25" i="8"/>
  <c r="IO25" i="8"/>
  <c r="IP25" i="8"/>
  <c r="IQ25" i="8"/>
  <c r="IR25" i="8"/>
  <c r="IS25" i="8"/>
  <c r="IT25" i="8"/>
  <c r="IU25" i="8"/>
  <c r="IV25" i="8"/>
  <c r="IW25" i="8"/>
  <c r="IX25" i="8"/>
  <c r="IY25" i="8"/>
  <c r="IZ25" i="8"/>
  <c r="JA25" i="8"/>
  <c r="JB25" i="8"/>
  <c r="JC25" i="8"/>
  <c r="JD25" i="8"/>
  <c r="JE25" i="8"/>
  <c r="JF25" i="8"/>
  <c r="JG25" i="8"/>
  <c r="JH25" i="8"/>
  <c r="JI25" i="8"/>
  <c r="JJ25" i="8"/>
  <c r="JK25" i="8"/>
  <c r="JL25" i="8"/>
  <c r="JM25" i="8"/>
  <c r="JN25" i="8"/>
  <c r="JO25" i="8"/>
  <c r="JP25" i="8"/>
  <c r="JQ25" i="8"/>
  <c r="JR25" i="8"/>
  <c r="FT26" i="8"/>
  <c r="FU26" i="8"/>
  <c r="FV26" i="8"/>
  <c r="FW26" i="8"/>
  <c r="FX26" i="8"/>
  <c r="FY26" i="8"/>
  <c r="FZ26" i="8"/>
  <c r="GA26" i="8"/>
  <c r="GB26" i="8"/>
  <c r="GC26" i="8"/>
  <c r="GD26" i="8"/>
  <c r="GE26" i="8"/>
  <c r="GF26" i="8"/>
  <c r="GG26" i="8"/>
  <c r="GH26" i="8"/>
  <c r="GI26" i="8"/>
  <c r="GJ26" i="8"/>
  <c r="GK26" i="8"/>
  <c r="GL26" i="8"/>
  <c r="GM26" i="8"/>
  <c r="GN26" i="8"/>
  <c r="GO26" i="8"/>
  <c r="GP26" i="8"/>
  <c r="GQ26" i="8"/>
  <c r="GR26" i="8"/>
  <c r="GS26" i="8"/>
  <c r="GT26" i="8"/>
  <c r="GU26" i="8"/>
  <c r="GV26" i="8"/>
  <c r="GW26" i="8"/>
  <c r="GX26" i="8"/>
  <c r="GY26" i="8"/>
  <c r="GZ26" i="8"/>
  <c r="HA26" i="8"/>
  <c r="HB26" i="8"/>
  <c r="HC26" i="8"/>
  <c r="HD26" i="8"/>
  <c r="HE26" i="8"/>
  <c r="HF26" i="8"/>
  <c r="HG26" i="8"/>
  <c r="HH26" i="8"/>
  <c r="HI26" i="8"/>
  <c r="HJ26" i="8"/>
  <c r="HK26" i="8"/>
  <c r="HL26" i="8"/>
  <c r="HM26" i="8"/>
  <c r="HN26" i="8"/>
  <c r="HO26" i="8"/>
  <c r="HP26" i="8"/>
  <c r="HQ26" i="8"/>
  <c r="HR26" i="8"/>
  <c r="HS26" i="8"/>
  <c r="HT26" i="8"/>
  <c r="HU26" i="8"/>
  <c r="HV26" i="8"/>
  <c r="HW26" i="8"/>
  <c r="HX26" i="8"/>
  <c r="HY26" i="8"/>
  <c r="HZ26" i="8"/>
  <c r="IA26" i="8"/>
  <c r="IB26" i="8"/>
  <c r="IC26" i="8"/>
  <c r="ID26" i="8"/>
  <c r="IE26" i="8"/>
  <c r="IF26" i="8"/>
  <c r="IG26" i="8"/>
  <c r="IH26" i="8"/>
  <c r="II26" i="8"/>
  <c r="IJ26" i="8"/>
  <c r="IK26" i="8"/>
  <c r="IL26" i="8"/>
  <c r="IM26" i="8"/>
  <c r="IN26" i="8"/>
  <c r="IO26" i="8"/>
  <c r="IP26" i="8"/>
  <c r="IQ26" i="8"/>
  <c r="IR26" i="8"/>
  <c r="IS26" i="8"/>
  <c r="IT26" i="8"/>
  <c r="IU26" i="8"/>
  <c r="IV26" i="8"/>
  <c r="IW26" i="8"/>
  <c r="IX26" i="8"/>
  <c r="IY26" i="8"/>
  <c r="IZ26" i="8"/>
  <c r="JA26" i="8"/>
  <c r="JB26" i="8"/>
  <c r="JC26" i="8"/>
  <c r="JD26" i="8"/>
  <c r="JE26" i="8"/>
  <c r="JF26" i="8"/>
  <c r="JG26" i="8"/>
  <c r="JH26" i="8"/>
  <c r="JI26" i="8"/>
  <c r="JJ26" i="8"/>
  <c r="JK26" i="8"/>
  <c r="JL26" i="8"/>
  <c r="JM26" i="8"/>
  <c r="JN26" i="8"/>
  <c r="JO26" i="8"/>
  <c r="JP26" i="8"/>
  <c r="JQ26" i="8"/>
  <c r="JR26" i="8"/>
  <c r="FT27" i="8"/>
  <c r="FU27" i="8"/>
  <c r="FV27" i="8"/>
  <c r="FW27" i="8"/>
  <c r="FX27" i="8"/>
  <c r="FY27" i="8"/>
  <c r="FZ27" i="8"/>
  <c r="GA27" i="8"/>
  <c r="GB27" i="8"/>
  <c r="GC27" i="8"/>
  <c r="GD27" i="8"/>
  <c r="GE27" i="8"/>
  <c r="GF27" i="8"/>
  <c r="GG27" i="8"/>
  <c r="GH27" i="8"/>
  <c r="GI27" i="8"/>
  <c r="GJ27" i="8"/>
  <c r="GK27" i="8"/>
  <c r="GL27" i="8"/>
  <c r="GM27" i="8"/>
  <c r="GN27" i="8"/>
  <c r="GO27" i="8"/>
  <c r="GP27" i="8"/>
  <c r="GQ27" i="8"/>
  <c r="GR27" i="8"/>
  <c r="GS27" i="8"/>
  <c r="GT27" i="8"/>
  <c r="GU27" i="8"/>
  <c r="GV27" i="8"/>
  <c r="GW27" i="8"/>
  <c r="GX27" i="8"/>
  <c r="GY27" i="8"/>
  <c r="GZ27" i="8"/>
  <c r="HA27" i="8"/>
  <c r="HB27" i="8"/>
  <c r="HC27" i="8"/>
  <c r="HD27" i="8"/>
  <c r="HE27" i="8"/>
  <c r="HF27" i="8"/>
  <c r="HG27" i="8"/>
  <c r="HH27" i="8"/>
  <c r="HI27" i="8"/>
  <c r="HJ27" i="8"/>
  <c r="HK27" i="8"/>
  <c r="HL27" i="8"/>
  <c r="HM27" i="8"/>
  <c r="HN27" i="8"/>
  <c r="HO27" i="8"/>
  <c r="HP27" i="8"/>
  <c r="HQ27" i="8"/>
  <c r="HR27" i="8"/>
  <c r="HS27" i="8"/>
  <c r="HT27" i="8"/>
  <c r="HU27" i="8"/>
  <c r="HV27" i="8"/>
  <c r="HW27" i="8"/>
  <c r="HX27" i="8"/>
  <c r="HY27" i="8"/>
  <c r="HZ27" i="8"/>
  <c r="IA27" i="8"/>
  <c r="IB27" i="8"/>
  <c r="IC27" i="8"/>
  <c r="ID27" i="8"/>
  <c r="IE27" i="8"/>
  <c r="IF27" i="8"/>
  <c r="IG27" i="8"/>
  <c r="IH27" i="8"/>
  <c r="II27" i="8"/>
  <c r="IJ27" i="8"/>
  <c r="IK27" i="8"/>
  <c r="IL27" i="8"/>
  <c r="IM27" i="8"/>
  <c r="IN27" i="8"/>
  <c r="IO27" i="8"/>
  <c r="IP27" i="8"/>
  <c r="IQ27" i="8"/>
  <c r="IR27" i="8"/>
  <c r="IS27" i="8"/>
  <c r="IT27" i="8"/>
  <c r="IU27" i="8"/>
  <c r="IV27" i="8"/>
  <c r="IW27" i="8"/>
  <c r="IX27" i="8"/>
  <c r="IY27" i="8"/>
  <c r="IZ27" i="8"/>
  <c r="JA27" i="8"/>
  <c r="JB27" i="8"/>
  <c r="JC27" i="8"/>
  <c r="JD27" i="8"/>
  <c r="JE27" i="8"/>
  <c r="JF27" i="8"/>
  <c r="JG27" i="8"/>
  <c r="JH27" i="8"/>
  <c r="JI27" i="8"/>
  <c r="JJ27" i="8"/>
  <c r="JK27" i="8"/>
  <c r="JL27" i="8"/>
  <c r="JM27" i="8"/>
  <c r="JN27" i="8"/>
  <c r="JO27" i="8"/>
  <c r="JP27" i="8"/>
  <c r="JQ27" i="8"/>
  <c r="JR27" i="8"/>
  <c r="FT28" i="8"/>
  <c r="FU28" i="8"/>
  <c r="FV28" i="8"/>
  <c r="FW28" i="8"/>
  <c r="FX28" i="8"/>
  <c r="FY28" i="8"/>
  <c r="FZ28" i="8"/>
  <c r="GA28" i="8"/>
  <c r="GB28" i="8"/>
  <c r="GC28" i="8"/>
  <c r="GD28" i="8"/>
  <c r="GE28" i="8"/>
  <c r="GF28" i="8"/>
  <c r="GG28" i="8"/>
  <c r="GH28" i="8"/>
  <c r="GI28" i="8"/>
  <c r="GJ28" i="8"/>
  <c r="GK28" i="8"/>
  <c r="GL28" i="8"/>
  <c r="GM28" i="8"/>
  <c r="GN28" i="8"/>
  <c r="GO28" i="8"/>
  <c r="GP28" i="8"/>
  <c r="GQ28" i="8"/>
  <c r="GR28" i="8"/>
  <c r="GS28" i="8"/>
  <c r="GT28" i="8"/>
  <c r="GU28" i="8"/>
  <c r="GV28" i="8"/>
  <c r="GW28" i="8"/>
  <c r="GX28" i="8"/>
  <c r="GY28" i="8"/>
  <c r="GZ28" i="8"/>
  <c r="HA28" i="8"/>
  <c r="HB28" i="8"/>
  <c r="HC28" i="8"/>
  <c r="HD28" i="8"/>
  <c r="HE28" i="8"/>
  <c r="HF28" i="8"/>
  <c r="HG28" i="8"/>
  <c r="HH28" i="8"/>
  <c r="HI28" i="8"/>
  <c r="HJ28" i="8"/>
  <c r="HK28" i="8"/>
  <c r="HL28" i="8"/>
  <c r="HM28" i="8"/>
  <c r="HN28" i="8"/>
  <c r="HO28" i="8"/>
  <c r="HP28" i="8"/>
  <c r="HQ28" i="8"/>
  <c r="HR28" i="8"/>
  <c r="HS28" i="8"/>
  <c r="HT28" i="8"/>
  <c r="HU28" i="8"/>
  <c r="HV28" i="8"/>
  <c r="HW28" i="8"/>
  <c r="HX28" i="8"/>
  <c r="HY28" i="8"/>
  <c r="HZ28" i="8"/>
  <c r="IA28" i="8"/>
  <c r="IB28" i="8"/>
  <c r="IC28" i="8"/>
  <c r="ID28" i="8"/>
  <c r="IE28" i="8"/>
  <c r="IF28" i="8"/>
  <c r="IG28" i="8"/>
  <c r="IH28" i="8"/>
  <c r="II28" i="8"/>
  <c r="IJ28" i="8"/>
  <c r="IK28" i="8"/>
  <c r="IL28" i="8"/>
  <c r="IM28" i="8"/>
  <c r="IN28" i="8"/>
  <c r="IO28" i="8"/>
  <c r="IP28" i="8"/>
  <c r="IQ28" i="8"/>
  <c r="IR28" i="8"/>
  <c r="IS28" i="8"/>
  <c r="IT28" i="8"/>
  <c r="IU28" i="8"/>
  <c r="IV28" i="8"/>
  <c r="IW28" i="8"/>
  <c r="IX28" i="8"/>
  <c r="IY28" i="8"/>
  <c r="IZ28" i="8"/>
  <c r="JA28" i="8"/>
  <c r="JB28" i="8"/>
  <c r="JC28" i="8"/>
  <c r="JD28" i="8"/>
  <c r="JE28" i="8"/>
  <c r="JF28" i="8"/>
  <c r="JG28" i="8"/>
  <c r="JH28" i="8"/>
  <c r="JI28" i="8"/>
  <c r="JJ28" i="8"/>
  <c r="JK28" i="8"/>
  <c r="JL28" i="8"/>
  <c r="JM28" i="8"/>
  <c r="JN28" i="8"/>
  <c r="JO28" i="8"/>
  <c r="JP28" i="8"/>
  <c r="JQ28" i="8"/>
  <c r="JR28" i="8"/>
  <c r="FT29" i="8"/>
  <c r="FU29" i="8"/>
  <c r="FV29" i="8"/>
  <c r="FW29" i="8"/>
  <c r="FX29" i="8"/>
  <c r="FY29" i="8"/>
  <c r="FZ29" i="8"/>
  <c r="GA29" i="8"/>
  <c r="GB29" i="8"/>
  <c r="GC29" i="8"/>
  <c r="GD29" i="8"/>
  <c r="GE29" i="8"/>
  <c r="GF29" i="8"/>
  <c r="GG29" i="8"/>
  <c r="GH29" i="8"/>
  <c r="GI29" i="8"/>
  <c r="GJ29" i="8"/>
  <c r="GK29" i="8"/>
  <c r="GL29" i="8"/>
  <c r="GM29" i="8"/>
  <c r="GN29" i="8"/>
  <c r="GO29" i="8"/>
  <c r="GP29" i="8"/>
  <c r="GQ29" i="8"/>
  <c r="GR29" i="8"/>
  <c r="GS29" i="8"/>
  <c r="GT29" i="8"/>
  <c r="GU29" i="8"/>
  <c r="GV29" i="8"/>
  <c r="GW29" i="8"/>
  <c r="GX29" i="8"/>
  <c r="GY29" i="8"/>
  <c r="GZ29" i="8"/>
  <c r="HA29" i="8"/>
  <c r="HB29" i="8"/>
  <c r="HC29" i="8"/>
  <c r="HD29" i="8"/>
  <c r="HE29" i="8"/>
  <c r="HF29" i="8"/>
  <c r="HG29" i="8"/>
  <c r="HH29" i="8"/>
  <c r="HI29" i="8"/>
  <c r="HJ29" i="8"/>
  <c r="HK29" i="8"/>
  <c r="HL29" i="8"/>
  <c r="HM29" i="8"/>
  <c r="HN29" i="8"/>
  <c r="HO29" i="8"/>
  <c r="HP29" i="8"/>
  <c r="HQ29" i="8"/>
  <c r="HR29" i="8"/>
  <c r="HS29" i="8"/>
  <c r="HT29" i="8"/>
  <c r="HU29" i="8"/>
  <c r="HV29" i="8"/>
  <c r="HW29" i="8"/>
  <c r="HX29" i="8"/>
  <c r="HY29" i="8"/>
  <c r="HZ29" i="8"/>
  <c r="IA29" i="8"/>
  <c r="IB29" i="8"/>
  <c r="IC29" i="8"/>
  <c r="ID29" i="8"/>
  <c r="IE29" i="8"/>
  <c r="IF29" i="8"/>
  <c r="IG29" i="8"/>
  <c r="IH29" i="8"/>
  <c r="II29" i="8"/>
  <c r="IJ29" i="8"/>
  <c r="IK29" i="8"/>
  <c r="IL29" i="8"/>
  <c r="IM29" i="8"/>
  <c r="IN29" i="8"/>
  <c r="IO29" i="8"/>
  <c r="IP29" i="8"/>
  <c r="IQ29" i="8"/>
  <c r="IR29" i="8"/>
  <c r="IS29" i="8"/>
  <c r="IT29" i="8"/>
  <c r="IU29" i="8"/>
  <c r="IV29" i="8"/>
  <c r="IW29" i="8"/>
  <c r="IX29" i="8"/>
  <c r="IY29" i="8"/>
  <c r="IZ29" i="8"/>
  <c r="JA29" i="8"/>
  <c r="JB29" i="8"/>
  <c r="JC29" i="8"/>
  <c r="JD29" i="8"/>
  <c r="JE29" i="8"/>
  <c r="JF29" i="8"/>
  <c r="JG29" i="8"/>
  <c r="JH29" i="8"/>
  <c r="JI29" i="8"/>
  <c r="JJ29" i="8"/>
  <c r="JK29" i="8"/>
  <c r="JL29" i="8"/>
  <c r="JM29" i="8"/>
  <c r="JN29" i="8"/>
  <c r="JO29" i="8"/>
  <c r="JP29" i="8"/>
  <c r="JQ29" i="8"/>
  <c r="JR29" i="8"/>
  <c r="FT30" i="8"/>
  <c r="FU30" i="8"/>
  <c r="FV30" i="8"/>
  <c r="FW30" i="8"/>
  <c r="FX30" i="8"/>
  <c r="FY30" i="8"/>
  <c r="FZ30" i="8"/>
  <c r="GA30" i="8"/>
  <c r="GB30" i="8"/>
  <c r="GC30" i="8"/>
  <c r="GD30" i="8"/>
  <c r="GE30" i="8"/>
  <c r="GF30" i="8"/>
  <c r="GG30" i="8"/>
  <c r="GH30" i="8"/>
  <c r="GI30" i="8"/>
  <c r="GJ30" i="8"/>
  <c r="GK30" i="8"/>
  <c r="GL30" i="8"/>
  <c r="GM30" i="8"/>
  <c r="GN30" i="8"/>
  <c r="GO30" i="8"/>
  <c r="GP30" i="8"/>
  <c r="GQ30" i="8"/>
  <c r="GR30" i="8"/>
  <c r="GS30" i="8"/>
  <c r="GT30" i="8"/>
  <c r="GU30" i="8"/>
  <c r="GV30" i="8"/>
  <c r="GW30" i="8"/>
  <c r="GX30" i="8"/>
  <c r="GY30" i="8"/>
  <c r="GZ30" i="8"/>
  <c r="HA30" i="8"/>
  <c r="HB30" i="8"/>
  <c r="HC30" i="8"/>
  <c r="HD30" i="8"/>
  <c r="HE30" i="8"/>
  <c r="HF30" i="8"/>
  <c r="HG30" i="8"/>
  <c r="HH30" i="8"/>
  <c r="HI30" i="8"/>
  <c r="HJ30" i="8"/>
  <c r="HK30" i="8"/>
  <c r="HL30" i="8"/>
  <c r="HM30" i="8"/>
  <c r="HN30" i="8"/>
  <c r="HO30" i="8"/>
  <c r="HP30" i="8"/>
  <c r="HQ30" i="8"/>
  <c r="HR30" i="8"/>
  <c r="HS30" i="8"/>
  <c r="HT30" i="8"/>
  <c r="HU30" i="8"/>
  <c r="HV30" i="8"/>
  <c r="HW30" i="8"/>
  <c r="HX30" i="8"/>
  <c r="HY30" i="8"/>
  <c r="HZ30" i="8"/>
  <c r="IA30" i="8"/>
  <c r="IB30" i="8"/>
  <c r="IC30" i="8"/>
  <c r="ID30" i="8"/>
  <c r="IE30" i="8"/>
  <c r="IF30" i="8"/>
  <c r="IG30" i="8"/>
  <c r="IH30" i="8"/>
  <c r="II30" i="8"/>
  <c r="IJ30" i="8"/>
  <c r="IK30" i="8"/>
  <c r="IL30" i="8"/>
  <c r="IM30" i="8"/>
  <c r="IN30" i="8"/>
  <c r="IO30" i="8"/>
  <c r="IP30" i="8"/>
  <c r="IQ30" i="8"/>
  <c r="IR30" i="8"/>
  <c r="IS30" i="8"/>
  <c r="IT30" i="8"/>
  <c r="IU30" i="8"/>
  <c r="IV30" i="8"/>
  <c r="IW30" i="8"/>
  <c r="IX30" i="8"/>
  <c r="IY30" i="8"/>
  <c r="IZ30" i="8"/>
  <c r="JA30" i="8"/>
  <c r="JB30" i="8"/>
  <c r="JC30" i="8"/>
  <c r="JD30" i="8"/>
  <c r="JE30" i="8"/>
  <c r="JF30" i="8"/>
  <c r="JG30" i="8"/>
  <c r="JH30" i="8"/>
  <c r="JI30" i="8"/>
  <c r="JJ30" i="8"/>
  <c r="JK30" i="8"/>
  <c r="JL30" i="8"/>
  <c r="JM30" i="8"/>
  <c r="JN30" i="8"/>
  <c r="JO30" i="8"/>
  <c r="JP30" i="8"/>
  <c r="JQ30" i="8"/>
  <c r="JR30" i="8"/>
  <c r="FT31" i="8"/>
  <c r="FU31" i="8"/>
  <c r="FV31" i="8"/>
  <c r="FW31" i="8"/>
  <c r="FX31" i="8"/>
  <c r="FY31" i="8"/>
  <c r="FZ31" i="8"/>
  <c r="GA31" i="8"/>
  <c r="GB31" i="8"/>
  <c r="GC31" i="8"/>
  <c r="GD31" i="8"/>
  <c r="GE31" i="8"/>
  <c r="GF31" i="8"/>
  <c r="GG31" i="8"/>
  <c r="GH31" i="8"/>
  <c r="GI31" i="8"/>
  <c r="GJ31" i="8"/>
  <c r="GK31" i="8"/>
  <c r="GL31" i="8"/>
  <c r="GM31" i="8"/>
  <c r="GN31" i="8"/>
  <c r="GO31" i="8"/>
  <c r="GP31" i="8"/>
  <c r="GQ31" i="8"/>
  <c r="GR31" i="8"/>
  <c r="GS31" i="8"/>
  <c r="GT31" i="8"/>
  <c r="GU31" i="8"/>
  <c r="GV31" i="8"/>
  <c r="GW31" i="8"/>
  <c r="GX31" i="8"/>
  <c r="GY31" i="8"/>
  <c r="GZ31" i="8"/>
  <c r="HA31" i="8"/>
  <c r="HB31" i="8"/>
  <c r="HC31" i="8"/>
  <c r="HD31" i="8"/>
  <c r="HE31" i="8"/>
  <c r="HF31" i="8"/>
  <c r="HG31" i="8"/>
  <c r="HH31" i="8"/>
  <c r="HI31" i="8"/>
  <c r="HJ31" i="8"/>
  <c r="HK31" i="8"/>
  <c r="HL31" i="8"/>
  <c r="HM31" i="8"/>
  <c r="HN31" i="8"/>
  <c r="HO31" i="8"/>
  <c r="HP31" i="8"/>
  <c r="HQ31" i="8"/>
  <c r="HR31" i="8"/>
  <c r="HS31" i="8"/>
  <c r="HT31" i="8"/>
  <c r="HU31" i="8"/>
  <c r="HV31" i="8"/>
  <c r="HW31" i="8"/>
  <c r="HX31" i="8"/>
  <c r="HY31" i="8"/>
  <c r="HZ31" i="8"/>
  <c r="IA31" i="8"/>
  <c r="IB31" i="8"/>
  <c r="IC31" i="8"/>
  <c r="ID31" i="8"/>
  <c r="IE31" i="8"/>
  <c r="IF31" i="8"/>
  <c r="IG31" i="8"/>
  <c r="IH31" i="8"/>
  <c r="II31" i="8"/>
  <c r="IJ31" i="8"/>
  <c r="IK31" i="8"/>
  <c r="IL31" i="8"/>
  <c r="IM31" i="8"/>
  <c r="IN31" i="8"/>
  <c r="IO31" i="8"/>
  <c r="IP31" i="8"/>
  <c r="IQ31" i="8"/>
  <c r="IR31" i="8"/>
  <c r="IS31" i="8"/>
  <c r="IT31" i="8"/>
  <c r="IU31" i="8"/>
  <c r="IV31" i="8"/>
  <c r="IW31" i="8"/>
  <c r="IX31" i="8"/>
  <c r="IY31" i="8"/>
  <c r="IZ31" i="8"/>
  <c r="JA31" i="8"/>
  <c r="JB31" i="8"/>
  <c r="JC31" i="8"/>
  <c r="JD31" i="8"/>
  <c r="JE31" i="8"/>
  <c r="JF31" i="8"/>
  <c r="JG31" i="8"/>
  <c r="JH31" i="8"/>
  <c r="JI31" i="8"/>
  <c r="JJ31" i="8"/>
  <c r="JK31" i="8"/>
  <c r="JL31" i="8"/>
  <c r="JM31" i="8"/>
  <c r="JN31" i="8"/>
  <c r="JO31" i="8"/>
  <c r="JP31" i="8"/>
  <c r="JQ31" i="8"/>
  <c r="JR31" i="8"/>
  <c r="FT32" i="8"/>
  <c r="FU32" i="8"/>
  <c r="FV32" i="8"/>
  <c r="FW32" i="8"/>
  <c r="FX32" i="8"/>
  <c r="FY32" i="8"/>
  <c r="FZ32" i="8"/>
  <c r="GA32" i="8"/>
  <c r="GB32" i="8"/>
  <c r="GC32" i="8"/>
  <c r="GD32" i="8"/>
  <c r="GE32" i="8"/>
  <c r="GF32" i="8"/>
  <c r="GG32" i="8"/>
  <c r="GH32" i="8"/>
  <c r="GI32" i="8"/>
  <c r="GJ32" i="8"/>
  <c r="GK32" i="8"/>
  <c r="GL32" i="8"/>
  <c r="GM32" i="8"/>
  <c r="GN32" i="8"/>
  <c r="GO32" i="8"/>
  <c r="GP32" i="8"/>
  <c r="GQ32" i="8"/>
  <c r="GR32" i="8"/>
  <c r="GS32" i="8"/>
  <c r="GT32" i="8"/>
  <c r="GU32" i="8"/>
  <c r="GV32" i="8"/>
  <c r="GW32" i="8"/>
  <c r="GX32" i="8"/>
  <c r="GY32" i="8"/>
  <c r="GZ32" i="8"/>
  <c r="HA32" i="8"/>
  <c r="HB32" i="8"/>
  <c r="HC32" i="8"/>
  <c r="HD32" i="8"/>
  <c r="HE32" i="8"/>
  <c r="HF32" i="8"/>
  <c r="HG32" i="8"/>
  <c r="HH32" i="8"/>
  <c r="HI32" i="8"/>
  <c r="HJ32" i="8"/>
  <c r="HK32" i="8"/>
  <c r="HL32" i="8"/>
  <c r="HM32" i="8"/>
  <c r="HN32" i="8"/>
  <c r="HO32" i="8"/>
  <c r="HP32" i="8"/>
  <c r="HQ32" i="8"/>
  <c r="HR32" i="8"/>
  <c r="HS32" i="8"/>
  <c r="HT32" i="8"/>
  <c r="HU32" i="8"/>
  <c r="HV32" i="8"/>
  <c r="HW32" i="8"/>
  <c r="HX32" i="8"/>
  <c r="HY32" i="8"/>
  <c r="HZ32" i="8"/>
  <c r="IA32" i="8"/>
  <c r="IB32" i="8"/>
  <c r="IC32" i="8"/>
  <c r="ID32" i="8"/>
  <c r="IE32" i="8"/>
  <c r="IF32" i="8"/>
  <c r="IG32" i="8"/>
  <c r="IH32" i="8"/>
  <c r="II32" i="8"/>
  <c r="IJ32" i="8"/>
  <c r="IK32" i="8"/>
  <c r="IL32" i="8"/>
  <c r="IM32" i="8"/>
  <c r="IN32" i="8"/>
  <c r="IO32" i="8"/>
  <c r="IP32" i="8"/>
  <c r="IQ32" i="8"/>
  <c r="IR32" i="8"/>
  <c r="IS32" i="8"/>
  <c r="IT32" i="8"/>
  <c r="IU32" i="8"/>
  <c r="IV32" i="8"/>
  <c r="IW32" i="8"/>
  <c r="IX32" i="8"/>
  <c r="IY32" i="8"/>
  <c r="IZ32" i="8"/>
  <c r="JA32" i="8"/>
  <c r="JB32" i="8"/>
  <c r="JC32" i="8"/>
  <c r="JD32" i="8"/>
  <c r="JE32" i="8"/>
  <c r="JF32" i="8"/>
  <c r="JG32" i="8"/>
  <c r="JH32" i="8"/>
  <c r="JI32" i="8"/>
  <c r="JJ32" i="8"/>
  <c r="JK32" i="8"/>
  <c r="JL32" i="8"/>
  <c r="JM32" i="8"/>
  <c r="JN32" i="8"/>
  <c r="JO32" i="8"/>
  <c r="JP32" i="8"/>
  <c r="JQ32" i="8"/>
  <c r="JR32" i="8"/>
  <c r="FT33" i="8"/>
  <c r="FU33" i="8"/>
  <c r="FV33" i="8"/>
  <c r="FW33" i="8"/>
  <c r="FX33" i="8"/>
  <c r="FY33" i="8"/>
  <c r="FZ33" i="8"/>
  <c r="GA33" i="8"/>
  <c r="GB33" i="8"/>
  <c r="GC33" i="8"/>
  <c r="GD33" i="8"/>
  <c r="GE33" i="8"/>
  <c r="GF33" i="8"/>
  <c r="GG33" i="8"/>
  <c r="GH33" i="8"/>
  <c r="GI33" i="8"/>
  <c r="GJ33" i="8"/>
  <c r="GK33" i="8"/>
  <c r="GL33" i="8"/>
  <c r="GM33" i="8"/>
  <c r="GN33" i="8"/>
  <c r="GO33" i="8"/>
  <c r="GP33" i="8"/>
  <c r="GQ33" i="8"/>
  <c r="GR33" i="8"/>
  <c r="GS33" i="8"/>
  <c r="GT33" i="8"/>
  <c r="GU33" i="8"/>
  <c r="GV33" i="8"/>
  <c r="GW33" i="8"/>
  <c r="GX33" i="8"/>
  <c r="GY33" i="8"/>
  <c r="GZ33" i="8"/>
  <c r="HA33" i="8"/>
  <c r="HB33" i="8"/>
  <c r="HC33" i="8"/>
  <c r="HD33" i="8"/>
  <c r="HE33" i="8"/>
  <c r="HF33" i="8"/>
  <c r="HG33" i="8"/>
  <c r="HH33" i="8"/>
  <c r="HI33" i="8"/>
  <c r="HJ33" i="8"/>
  <c r="HK33" i="8"/>
  <c r="HL33" i="8"/>
  <c r="HM33" i="8"/>
  <c r="HN33" i="8"/>
  <c r="HO33" i="8"/>
  <c r="HP33" i="8"/>
  <c r="HQ33" i="8"/>
  <c r="HR33" i="8"/>
  <c r="HS33" i="8"/>
  <c r="HT33" i="8"/>
  <c r="HU33" i="8"/>
  <c r="HV33" i="8"/>
  <c r="HW33" i="8"/>
  <c r="HX33" i="8"/>
  <c r="HY33" i="8"/>
  <c r="HZ33" i="8"/>
  <c r="IA33" i="8"/>
  <c r="IB33" i="8"/>
  <c r="IC33" i="8"/>
  <c r="ID33" i="8"/>
  <c r="IE33" i="8"/>
  <c r="IF33" i="8"/>
  <c r="IG33" i="8"/>
  <c r="IH33" i="8"/>
  <c r="II33" i="8"/>
  <c r="IJ33" i="8"/>
  <c r="IK33" i="8"/>
  <c r="IL33" i="8"/>
  <c r="IM33" i="8"/>
  <c r="IN33" i="8"/>
  <c r="IO33" i="8"/>
  <c r="IP33" i="8"/>
  <c r="IQ33" i="8"/>
  <c r="IR33" i="8"/>
  <c r="IS33" i="8"/>
  <c r="IT33" i="8"/>
  <c r="IU33" i="8"/>
  <c r="IV33" i="8"/>
  <c r="IW33" i="8"/>
  <c r="IX33" i="8"/>
  <c r="IY33" i="8"/>
  <c r="IZ33" i="8"/>
  <c r="JA33" i="8"/>
  <c r="JB33" i="8"/>
  <c r="JC33" i="8"/>
  <c r="JD33" i="8"/>
  <c r="JE33" i="8"/>
  <c r="JF33" i="8"/>
  <c r="JG33" i="8"/>
  <c r="JH33" i="8"/>
  <c r="JI33" i="8"/>
  <c r="JJ33" i="8"/>
  <c r="JK33" i="8"/>
  <c r="JL33" i="8"/>
  <c r="JM33" i="8"/>
  <c r="JN33" i="8"/>
  <c r="JO33" i="8"/>
  <c r="JP33" i="8"/>
  <c r="JQ33" i="8"/>
  <c r="JR33" i="8"/>
  <c r="FT34" i="8"/>
  <c r="FU34" i="8"/>
  <c r="FV34" i="8"/>
  <c r="FW34" i="8"/>
  <c r="FX34" i="8"/>
  <c r="FY34" i="8"/>
  <c r="FZ34" i="8"/>
  <c r="GA34" i="8"/>
  <c r="GB34" i="8"/>
  <c r="GC34" i="8"/>
  <c r="GD34" i="8"/>
  <c r="GE34" i="8"/>
  <c r="GF34" i="8"/>
  <c r="GG34" i="8"/>
  <c r="GH34" i="8"/>
  <c r="GI34" i="8"/>
  <c r="GJ34" i="8"/>
  <c r="GK34" i="8"/>
  <c r="GL34" i="8"/>
  <c r="GM34" i="8"/>
  <c r="GN34" i="8"/>
  <c r="GO34" i="8"/>
  <c r="GP34" i="8"/>
  <c r="GQ34" i="8"/>
  <c r="GR34" i="8"/>
  <c r="GS34" i="8"/>
  <c r="GT34" i="8"/>
  <c r="GU34" i="8"/>
  <c r="GV34" i="8"/>
  <c r="GW34" i="8"/>
  <c r="GX34" i="8"/>
  <c r="GY34" i="8"/>
  <c r="GZ34" i="8"/>
  <c r="HA34" i="8"/>
  <c r="HB34" i="8"/>
  <c r="HC34" i="8"/>
  <c r="HD34" i="8"/>
  <c r="HE34" i="8"/>
  <c r="HF34" i="8"/>
  <c r="HG34" i="8"/>
  <c r="HH34" i="8"/>
  <c r="HI34" i="8"/>
  <c r="HJ34" i="8"/>
  <c r="HK34" i="8"/>
  <c r="HL34" i="8"/>
  <c r="HM34" i="8"/>
  <c r="HN34" i="8"/>
  <c r="HO34" i="8"/>
  <c r="HP34" i="8"/>
  <c r="HQ34" i="8"/>
  <c r="HR34" i="8"/>
  <c r="HS34" i="8"/>
  <c r="HT34" i="8"/>
  <c r="HU34" i="8"/>
  <c r="HV34" i="8"/>
  <c r="HW34" i="8"/>
  <c r="HX34" i="8"/>
  <c r="HY34" i="8"/>
  <c r="HZ34" i="8"/>
  <c r="IA34" i="8"/>
  <c r="IB34" i="8"/>
  <c r="IC34" i="8"/>
  <c r="ID34" i="8"/>
  <c r="IE34" i="8"/>
  <c r="IF34" i="8"/>
  <c r="IG34" i="8"/>
  <c r="IH34" i="8"/>
  <c r="II34" i="8"/>
  <c r="IJ34" i="8"/>
  <c r="IK34" i="8"/>
  <c r="IL34" i="8"/>
  <c r="IM34" i="8"/>
  <c r="IN34" i="8"/>
  <c r="IO34" i="8"/>
  <c r="IP34" i="8"/>
  <c r="IQ34" i="8"/>
  <c r="IR34" i="8"/>
  <c r="IS34" i="8"/>
  <c r="IT34" i="8"/>
  <c r="IU34" i="8"/>
  <c r="IV34" i="8"/>
  <c r="IW34" i="8"/>
  <c r="IX34" i="8"/>
  <c r="IY34" i="8"/>
  <c r="IZ34" i="8"/>
  <c r="JA34" i="8"/>
  <c r="JB34" i="8"/>
  <c r="JC34" i="8"/>
  <c r="JD34" i="8"/>
  <c r="JE34" i="8"/>
  <c r="JF34" i="8"/>
  <c r="JG34" i="8"/>
  <c r="JH34" i="8"/>
  <c r="JI34" i="8"/>
  <c r="JJ34" i="8"/>
  <c r="JK34" i="8"/>
  <c r="JL34" i="8"/>
  <c r="JM34" i="8"/>
  <c r="JN34" i="8"/>
  <c r="JO34" i="8"/>
  <c r="JP34" i="8"/>
  <c r="JQ34" i="8"/>
  <c r="JR34" i="8"/>
  <c r="FT35" i="8"/>
  <c r="FU35" i="8"/>
  <c r="FV35" i="8"/>
  <c r="FW35" i="8"/>
  <c r="FX35" i="8"/>
  <c r="FY35" i="8"/>
  <c r="FZ35" i="8"/>
  <c r="GA35" i="8"/>
  <c r="GB35" i="8"/>
  <c r="GC35" i="8"/>
  <c r="GD35" i="8"/>
  <c r="GE35" i="8"/>
  <c r="GF35" i="8"/>
  <c r="GG35" i="8"/>
  <c r="GH35" i="8"/>
  <c r="GI35" i="8"/>
  <c r="GJ35" i="8"/>
  <c r="GK35" i="8"/>
  <c r="GL35" i="8"/>
  <c r="GM35" i="8"/>
  <c r="GN35" i="8"/>
  <c r="GO35" i="8"/>
  <c r="GP35" i="8"/>
  <c r="GQ35" i="8"/>
  <c r="GR35" i="8"/>
  <c r="GS35" i="8"/>
  <c r="GT35" i="8"/>
  <c r="GU35" i="8"/>
  <c r="GV35" i="8"/>
  <c r="GW35" i="8"/>
  <c r="GX35" i="8"/>
  <c r="GY35" i="8"/>
  <c r="GZ35" i="8"/>
  <c r="HA35" i="8"/>
  <c r="HB35" i="8"/>
  <c r="HC35" i="8"/>
  <c r="HD35" i="8"/>
  <c r="HE35" i="8"/>
  <c r="HF35" i="8"/>
  <c r="HG35" i="8"/>
  <c r="HH35" i="8"/>
  <c r="HI35" i="8"/>
  <c r="HJ35" i="8"/>
  <c r="HK35" i="8"/>
  <c r="HL35" i="8"/>
  <c r="HM35" i="8"/>
  <c r="HN35" i="8"/>
  <c r="HO35" i="8"/>
  <c r="HP35" i="8"/>
  <c r="HQ35" i="8"/>
  <c r="HR35" i="8"/>
  <c r="HS35" i="8"/>
  <c r="HT35" i="8"/>
  <c r="HU35" i="8"/>
  <c r="HV35" i="8"/>
  <c r="HW35" i="8"/>
  <c r="HX35" i="8"/>
  <c r="HY35" i="8"/>
  <c r="HZ35" i="8"/>
  <c r="IA35" i="8"/>
  <c r="IB35" i="8"/>
  <c r="IC35" i="8"/>
  <c r="ID35" i="8"/>
  <c r="IE35" i="8"/>
  <c r="IF35" i="8"/>
  <c r="IG35" i="8"/>
  <c r="IH35" i="8"/>
  <c r="II35" i="8"/>
  <c r="IJ35" i="8"/>
  <c r="IK35" i="8"/>
  <c r="IL35" i="8"/>
  <c r="IM35" i="8"/>
  <c r="IN35" i="8"/>
  <c r="IO35" i="8"/>
  <c r="IP35" i="8"/>
  <c r="IQ35" i="8"/>
  <c r="IR35" i="8"/>
  <c r="IS35" i="8"/>
  <c r="IT35" i="8"/>
  <c r="IU35" i="8"/>
  <c r="IV35" i="8"/>
  <c r="IW35" i="8"/>
  <c r="IX35" i="8"/>
  <c r="IY35" i="8"/>
  <c r="IZ35" i="8"/>
  <c r="JA35" i="8"/>
  <c r="JB35" i="8"/>
  <c r="JC35" i="8"/>
  <c r="JD35" i="8"/>
  <c r="JE35" i="8"/>
  <c r="JF35" i="8"/>
  <c r="JG35" i="8"/>
  <c r="JH35" i="8"/>
  <c r="JI35" i="8"/>
  <c r="JJ35" i="8"/>
  <c r="JK35" i="8"/>
  <c r="JL35" i="8"/>
  <c r="JM35" i="8"/>
  <c r="JN35" i="8"/>
  <c r="JO35" i="8"/>
  <c r="JP35" i="8"/>
  <c r="JQ35" i="8"/>
  <c r="JR35" i="8"/>
  <c r="FT36" i="8"/>
  <c r="FU36" i="8"/>
  <c r="FV36" i="8"/>
  <c r="FW36" i="8"/>
  <c r="FX36" i="8"/>
  <c r="FY36" i="8"/>
  <c r="FZ36" i="8"/>
  <c r="GA36" i="8"/>
  <c r="GB36" i="8"/>
  <c r="GC36" i="8"/>
  <c r="GD36" i="8"/>
  <c r="GE36" i="8"/>
  <c r="GF36" i="8"/>
  <c r="GG36" i="8"/>
  <c r="GH36" i="8"/>
  <c r="GI36" i="8"/>
  <c r="GJ36" i="8"/>
  <c r="GK36" i="8"/>
  <c r="GL36" i="8"/>
  <c r="GM36" i="8"/>
  <c r="GN36" i="8"/>
  <c r="GO36" i="8"/>
  <c r="GP36" i="8"/>
  <c r="GQ36" i="8"/>
  <c r="GR36" i="8"/>
  <c r="GS36" i="8"/>
  <c r="GT36" i="8"/>
  <c r="GU36" i="8"/>
  <c r="GV36" i="8"/>
  <c r="GW36" i="8"/>
  <c r="GX36" i="8"/>
  <c r="GY36" i="8"/>
  <c r="GZ36" i="8"/>
  <c r="HA36" i="8"/>
  <c r="HB36" i="8"/>
  <c r="HC36" i="8"/>
  <c r="HD36" i="8"/>
  <c r="HE36" i="8"/>
  <c r="HF36" i="8"/>
  <c r="HG36" i="8"/>
  <c r="HH36" i="8"/>
  <c r="HI36" i="8"/>
  <c r="HJ36" i="8"/>
  <c r="HK36" i="8"/>
  <c r="HL36" i="8"/>
  <c r="HM36" i="8"/>
  <c r="HN36" i="8"/>
  <c r="HO36" i="8"/>
  <c r="HP36" i="8"/>
  <c r="HQ36" i="8"/>
  <c r="HR36" i="8"/>
  <c r="HS36" i="8"/>
  <c r="HT36" i="8"/>
  <c r="HU36" i="8"/>
  <c r="HV36" i="8"/>
  <c r="HW36" i="8"/>
  <c r="HX36" i="8"/>
  <c r="HY36" i="8"/>
  <c r="HZ36" i="8"/>
  <c r="IA36" i="8"/>
  <c r="IB36" i="8"/>
  <c r="IC36" i="8"/>
  <c r="ID36" i="8"/>
  <c r="IE36" i="8"/>
  <c r="IF36" i="8"/>
  <c r="IG36" i="8"/>
  <c r="IH36" i="8"/>
  <c r="II36" i="8"/>
  <c r="IJ36" i="8"/>
  <c r="IK36" i="8"/>
  <c r="IL36" i="8"/>
  <c r="IM36" i="8"/>
  <c r="IN36" i="8"/>
  <c r="IO36" i="8"/>
  <c r="IP36" i="8"/>
  <c r="IQ36" i="8"/>
  <c r="IR36" i="8"/>
  <c r="IS36" i="8"/>
  <c r="IT36" i="8"/>
  <c r="IU36" i="8"/>
  <c r="IV36" i="8"/>
  <c r="IW36" i="8"/>
  <c r="IX36" i="8"/>
  <c r="IY36" i="8"/>
  <c r="IZ36" i="8"/>
  <c r="JA36" i="8"/>
  <c r="JB36" i="8"/>
  <c r="JC36" i="8"/>
  <c r="JD36" i="8"/>
  <c r="JE36" i="8"/>
  <c r="JF36" i="8"/>
  <c r="JG36" i="8"/>
  <c r="JH36" i="8"/>
  <c r="JI36" i="8"/>
  <c r="JJ36" i="8"/>
  <c r="JK36" i="8"/>
  <c r="JL36" i="8"/>
  <c r="JM36" i="8"/>
  <c r="JN36" i="8"/>
  <c r="JO36" i="8"/>
  <c r="JP36" i="8"/>
  <c r="JQ36" i="8"/>
  <c r="JR36" i="8"/>
  <c r="FT37" i="8"/>
  <c r="FU37" i="8"/>
  <c r="FV37" i="8"/>
  <c r="FW37" i="8"/>
  <c r="FX37" i="8"/>
  <c r="FY37" i="8"/>
  <c r="FZ37" i="8"/>
  <c r="GA37" i="8"/>
  <c r="GB37" i="8"/>
  <c r="GC37" i="8"/>
  <c r="GD37" i="8"/>
  <c r="GE37" i="8"/>
  <c r="GF37" i="8"/>
  <c r="GG37" i="8"/>
  <c r="GH37" i="8"/>
  <c r="GI37" i="8"/>
  <c r="GJ37" i="8"/>
  <c r="GK37" i="8"/>
  <c r="GL37" i="8"/>
  <c r="GM37" i="8"/>
  <c r="GN37" i="8"/>
  <c r="GO37" i="8"/>
  <c r="GP37" i="8"/>
  <c r="GQ37" i="8"/>
  <c r="GR37" i="8"/>
  <c r="GS37" i="8"/>
  <c r="GT37" i="8"/>
  <c r="GU37" i="8"/>
  <c r="GV37" i="8"/>
  <c r="GW37" i="8"/>
  <c r="GX37" i="8"/>
  <c r="GY37" i="8"/>
  <c r="GZ37" i="8"/>
  <c r="HA37" i="8"/>
  <c r="HB37" i="8"/>
  <c r="HC37" i="8"/>
  <c r="HD37" i="8"/>
  <c r="HE37" i="8"/>
  <c r="HF37" i="8"/>
  <c r="HG37" i="8"/>
  <c r="HH37" i="8"/>
  <c r="HI37" i="8"/>
  <c r="HJ37" i="8"/>
  <c r="HK37" i="8"/>
  <c r="HL37" i="8"/>
  <c r="HM37" i="8"/>
  <c r="HN37" i="8"/>
  <c r="HO37" i="8"/>
  <c r="HP37" i="8"/>
  <c r="HQ37" i="8"/>
  <c r="HR37" i="8"/>
  <c r="HS37" i="8"/>
  <c r="HT37" i="8"/>
  <c r="HU37" i="8"/>
  <c r="HV37" i="8"/>
  <c r="HW37" i="8"/>
  <c r="HX37" i="8"/>
  <c r="HY37" i="8"/>
  <c r="HZ37" i="8"/>
  <c r="IA37" i="8"/>
  <c r="IB37" i="8"/>
  <c r="IC37" i="8"/>
  <c r="ID37" i="8"/>
  <c r="IE37" i="8"/>
  <c r="IF37" i="8"/>
  <c r="IG37" i="8"/>
  <c r="IH37" i="8"/>
  <c r="II37" i="8"/>
  <c r="IJ37" i="8"/>
  <c r="IK37" i="8"/>
  <c r="IL37" i="8"/>
  <c r="IM37" i="8"/>
  <c r="IN37" i="8"/>
  <c r="IO37" i="8"/>
  <c r="IP37" i="8"/>
  <c r="IQ37" i="8"/>
  <c r="IR37" i="8"/>
  <c r="IS37" i="8"/>
  <c r="IT37" i="8"/>
  <c r="IU37" i="8"/>
  <c r="IV37" i="8"/>
  <c r="IW37" i="8"/>
  <c r="IX37" i="8"/>
  <c r="IY37" i="8"/>
  <c r="IZ37" i="8"/>
  <c r="JA37" i="8"/>
  <c r="JB37" i="8"/>
  <c r="JC37" i="8"/>
  <c r="JD37" i="8"/>
  <c r="JE37" i="8"/>
  <c r="JF37" i="8"/>
  <c r="JG37" i="8"/>
  <c r="JH37" i="8"/>
  <c r="JI37" i="8"/>
  <c r="JJ37" i="8"/>
  <c r="JK37" i="8"/>
  <c r="JL37" i="8"/>
  <c r="JM37" i="8"/>
  <c r="JN37" i="8"/>
  <c r="JO37" i="8"/>
  <c r="JP37" i="8"/>
  <c r="JQ37" i="8"/>
  <c r="JR37" i="8"/>
  <c r="FU4" i="8"/>
  <c r="FV4" i="8"/>
  <c r="FW4" i="8"/>
  <c r="FX4" i="8"/>
  <c r="FY4" i="8"/>
  <c r="FZ4" i="8"/>
  <c r="GA4" i="8"/>
  <c r="GB4" i="8"/>
  <c r="GC4" i="8"/>
  <c r="GD4" i="8"/>
  <c r="GE4" i="8"/>
  <c r="GF4" i="8"/>
  <c r="GG4" i="8"/>
  <c r="GH4" i="8"/>
  <c r="GI4" i="8"/>
  <c r="GJ4" i="8"/>
  <c r="GK4" i="8"/>
  <c r="GL4" i="8"/>
  <c r="GM4" i="8"/>
  <c r="GN4" i="8"/>
  <c r="GO4" i="8"/>
  <c r="GP4" i="8"/>
  <c r="GQ4" i="8"/>
  <c r="GR4" i="8"/>
  <c r="GS4" i="8"/>
  <c r="GT4" i="8"/>
  <c r="GU4" i="8"/>
  <c r="GV4" i="8"/>
  <c r="GW4" i="8"/>
  <c r="GX4" i="8"/>
  <c r="GY4" i="8"/>
  <c r="GZ4" i="8"/>
  <c r="HA4" i="8"/>
  <c r="HB4" i="8"/>
  <c r="HC4" i="8"/>
  <c r="HD4" i="8"/>
  <c r="HE4" i="8"/>
  <c r="HF4" i="8"/>
  <c r="HG4" i="8"/>
  <c r="HH4" i="8"/>
  <c r="HI4" i="8"/>
  <c r="HJ4" i="8"/>
  <c r="HK4" i="8"/>
  <c r="HL4" i="8"/>
  <c r="HM4" i="8"/>
  <c r="HN4" i="8"/>
  <c r="HO4" i="8"/>
  <c r="HP4" i="8"/>
  <c r="HQ4" i="8"/>
  <c r="HR4" i="8"/>
  <c r="HS4" i="8"/>
  <c r="HT4" i="8"/>
  <c r="HU4" i="8"/>
  <c r="HV4" i="8"/>
  <c r="HW4" i="8"/>
  <c r="HX4" i="8"/>
  <c r="HY4" i="8"/>
  <c r="HZ4" i="8"/>
  <c r="IA4" i="8"/>
  <c r="IB4" i="8"/>
  <c r="IC4" i="8"/>
  <c r="ID4" i="8"/>
  <c r="IE4" i="8"/>
  <c r="IF4" i="8"/>
  <c r="IG4" i="8"/>
  <c r="IH4" i="8"/>
  <c r="II4" i="8"/>
  <c r="IJ4" i="8"/>
  <c r="IK4" i="8"/>
  <c r="IL4" i="8"/>
  <c r="IM4" i="8"/>
  <c r="IN4" i="8"/>
  <c r="IO4" i="8"/>
  <c r="IP4" i="8"/>
  <c r="IQ4" i="8"/>
  <c r="IR4" i="8"/>
  <c r="IS4" i="8"/>
  <c r="IT4" i="8"/>
  <c r="IU4" i="8"/>
  <c r="IV4" i="8"/>
  <c r="IW4" i="8"/>
  <c r="IX4" i="8"/>
  <c r="IY4" i="8"/>
  <c r="IZ4" i="8"/>
  <c r="JA4" i="8"/>
  <c r="JB4" i="8"/>
  <c r="JC4" i="8"/>
  <c r="JD4" i="8"/>
  <c r="JE4" i="8"/>
  <c r="JF4" i="8"/>
  <c r="JG4" i="8"/>
  <c r="JH4" i="8"/>
  <c r="JI4" i="8"/>
  <c r="JJ4" i="8"/>
  <c r="JK4" i="8"/>
  <c r="JL4" i="8"/>
  <c r="JM4" i="8"/>
  <c r="JN4" i="8"/>
  <c r="JO4" i="8"/>
  <c r="JP4" i="8"/>
  <c r="JQ4" i="8"/>
  <c r="FT4" i="8"/>
  <c r="FR4" i="8"/>
  <c r="EH4" i="8"/>
  <c r="EI4" i="8"/>
  <c r="EJ4" i="8"/>
  <c r="EH5" i="8"/>
  <c r="EI5" i="8"/>
  <c r="EJ5" i="8"/>
  <c r="EH6" i="8"/>
  <c r="EI6" i="8"/>
  <c r="EJ6" i="8"/>
  <c r="EH7" i="8"/>
  <c r="EI7" i="8"/>
  <c r="EJ7" i="8"/>
  <c r="EH8" i="8"/>
  <c r="EI8" i="8"/>
  <c r="EJ8" i="8"/>
  <c r="EH9" i="8"/>
  <c r="EI9" i="8"/>
  <c r="EJ9" i="8"/>
  <c r="EH10" i="8"/>
  <c r="EI10" i="8"/>
  <c r="EJ10" i="8"/>
  <c r="EH11" i="8"/>
  <c r="EI11" i="8"/>
  <c r="EJ11" i="8"/>
  <c r="EH12" i="8"/>
  <c r="EI12" i="8"/>
  <c r="EJ12" i="8"/>
  <c r="EH13" i="8"/>
  <c r="EI13" i="8"/>
  <c r="EJ13" i="8"/>
  <c r="EH14" i="8"/>
  <c r="EI14" i="8"/>
  <c r="EJ14" i="8"/>
  <c r="EH15" i="8"/>
  <c r="EI15" i="8"/>
  <c r="EJ15" i="8"/>
  <c r="EH16" i="8"/>
  <c r="EI16" i="8"/>
  <c r="EJ16" i="8"/>
  <c r="EH17" i="8"/>
  <c r="EI17" i="8"/>
  <c r="EJ17" i="8"/>
  <c r="EH18" i="8"/>
  <c r="EI18" i="8"/>
  <c r="EJ18" i="8"/>
  <c r="EH19" i="8"/>
  <c r="EI19" i="8"/>
  <c r="EJ19" i="8"/>
  <c r="EH20" i="8"/>
  <c r="EI20" i="8"/>
  <c r="EJ20" i="8"/>
  <c r="EH21" i="8"/>
  <c r="EI21" i="8"/>
  <c r="EJ21" i="8"/>
  <c r="EH22" i="8"/>
  <c r="EI22" i="8"/>
  <c r="EJ22" i="8"/>
  <c r="EH23" i="8"/>
  <c r="EI23" i="8"/>
  <c r="EJ23" i="8"/>
  <c r="EH24" i="8"/>
  <c r="EI24" i="8"/>
  <c r="EJ24" i="8"/>
  <c r="EH25" i="8"/>
  <c r="EI25" i="8"/>
  <c r="EJ25" i="8"/>
  <c r="EH26" i="8"/>
  <c r="EI26" i="8"/>
  <c r="EJ26" i="8"/>
  <c r="EH27" i="8"/>
  <c r="EI27" i="8"/>
  <c r="EJ27" i="8"/>
  <c r="EH28" i="8"/>
  <c r="EI28" i="8"/>
  <c r="EJ28" i="8"/>
  <c r="EH29" i="8"/>
  <c r="EI29" i="8"/>
  <c r="EJ29" i="8"/>
  <c r="EH30" i="8"/>
  <c r="EI30" i="8"/>
  <c r="EJ30" i="8"/>
  <c r="EH31" i="8"/>
  <c r="EI31" i="8"/>
  <c r="EJ31" i="8"/>
  <c r="EH32" i="8"/>
  <c r="EI32" i="8"/>
  <c r="EJ32" i="8"/>
  <c r="EH33" i="8"/>
  <c r="EI33" i="8"/>
  <c r="EJ33" i="8"/>
  <c r="EH34" i="8"/>
  <c r="EI34" i="8"/>
  <c r="EJ34" i="8"/>
  <c r="EH35" i="8"/>
  <c r="EI35" i="8"/>
  <c r="EJ35" i="8"/>
  <c r="EH36" i="8"/>
  <c r="EI36" i="8"/>
  <c r="EJ36" i="8"/>
  <c r="EH37" i="8"/>
  <c r="EI37" i="8"/>
  <c r="EJ37" i="8"/>
  <c r="DE4" i="8"/>
  <c r="DF4" i="8"/>
  <c r="DG4" i="8"/>
  <c r="DH4" i="8"/>
  <c r="DI4" i="8"/>
  <c r="DJ4" i="8"/>
  <c r="DK4" i="8"/>
  <c r="DL4" i="8"/>
  <c r="DM4" i="8"/>
  <c r="DN4" i="8"/>
  <c r="DO4" i="8"/>
  <c r="DP4" i="8"/>
  <c r="DQ4" i="8"/>
  <c r="DR4" i="8"/>
  <c r="DS4" i="8"/>
  <c r="DT4" i="8"/>
  <c r="DU4" i="8"/>
  <c r="DV4" i="8"/>
  <c r="DW4" i="8"/>
  <c r="DX4" i="8"/>
  <c r="DY4" i="8"/>
  <c r="DZ4" i="8"/>
  <c r="EA4" i="8"/>
  <c r="EB4" i="8"/>
  <c r="EC4" i="8"/>
  <c r="ED4" i="8"/>
  <c r="EE4" i="8"/>
  <c r="EF4" i="8"/>
  <c r="EG4" i="8"/>
  <c r="DE5" i="8"/>
  <c r="DF5" i="8"/>
  <c r="DG5" i="8"/>
  <c r="DH5" i="8"/>
  <c r="DI5" i="8"/>
  <c r="DJ5" i="8"/>
  <c r="DK5" i="8"/>
  <c r="DL5" i="8"/>
  <c r="DM5" i="8"/>
  <c r="DN5" i="8"/>
  <c r="DO5" i="8"/>
  <c r="DP5" i="8"/>
  <c r="DQ5" i="8"/>
  <c r="DR5" i="8"/>
  <c r="DS5" i="8"/>
  <c r="DT5" i="8"/>
  <c r="DU5" i="8"/>
  <c r="DV5" i="8"/>
  <c r="DW5" i="8"/>
  <c r="DX5" i="8"/>
  <c r="DY5" i="8"/>
  <c r="DZ5" i="8"/>
  <c r="EA5" i="8"/>
  <c r="EB5" i="8"/>
  <c r="EC5" i="8"/>
  <c r="ED5" i="8"/>
  <c r="EE5" i="8"/>
  <c r="EF5" i="8"/>
  <c r="EG5" i="8"/>
  <c r="DE6" i="8"/>
  <c r="DF6" i="8"/>
  <c r="DG6" i="8"/>
  <c r="DH6" i="8"/>
  <c r="DI6" i="8"/>
  <c r="DJ6" i="8"/>
  <c r="DK6" i="8"/>
  <c r="DL6" i="8"/>
  <c r="DM6" i="8"/>
  <c r="DN6" i="8"/>
  <c r="DO6" i="8"/>
  <c r="DP6" i="8"/>
  <c r="DQ6" i="8"/>
  <c r="DR6" i="8"/>
  <c r="DS6" i="8"/>
  <c r="DT6" i="8"/>
  <c r="DU6" i="8"/>
  <c r="DV6" i="8"/>
  <c r="DW6" i="8"/>
  <c r="DX6" i="8"/>
  <c r="DY6" i="8"/>
  <c r="DZ6" i="8"/>
  <c r="EA6" i="8"/>
  <c r="EB6" i="8"/>
  <c r="EC6" i="8"/>
  <c r="ED6" i="8"/>
  <c r="EE6" i="8"/>
  <c r="EF6" i="8"/>
  <c r="EG6" i="8"/>
  <c r="DE7" i="8"/>
  <c r="DF7" i="8"/>
  <c r="DG7" i="8"/>
  <c r="DH7" i="8"/>
  <c r="DI7" i="8"/>
  <c r="DJ7" i="8"/>
  <c r="DK7" i="8"/>
  <c r="DL7" i="8"/>
  <c r="DM7" i="8"/>
  <c r="DN7" i="8"/>
  <c r="DO7" i="8"/>
  <c r="DP7" i="8"/>
  <c r="DQ7" i="8"/>
  <c r="DR7" i="8"/>
  <c r="DS7" i="8"/>
  <c r="DT7" i="8"/>
  <c r="DU7" i="8"/>
  <c r="DV7" i="8"/>
  <c r="DW7" i="8"/>
  <c r="DX7" i="8"/>
  <c r="DY7" i="8"/>
  <c r="DZ7" i="8"/>
  <c r="EA7" i="8"/>
  <c r="EB7" i="8"/>
  <c r="EC7" i="8"/>
  <c r="ED7" i="8"/>
  <c r="EE7" i="8"/>
  <c r="EF7" i="8"/>
  <c r="EG7" i="8"/>
  <c r="DE8" i="8"/>
  <c r="DF8" i="8"/>
  <c r="DG8" i="8"/>
  <c r="DH8" i="8"/>
  <c r="DI8" i="8"/>
  <c r="DJ8" i="8"/>
  <c r="DK8" i="8"/>
  <c r="DL8" i="8"/>
  <c r="DM8" i="8"/>
  <c r="DN8" i="8"/>
  <c r="DO8" i="8"/>
  <c r="DP8" i="8"/>
  <c r="DQ8" i="8"/>
  <c r="DR8" i="8"/>
  <c r="DS8" i="8"/>
  <c r="DT8" i="8"/>
  <c r="DU8" i="8"/>
  <c r="DV8" i="8"/>
  <c r="DW8" i="8"/>
  <c r="DX8" i="8"/>
  <c r="DY8" i="8"/>
  <c r="DZ8" i="8"/>
  <c r="EA8" i="8"/>
  <c r="EB8" i="8"/>
  <c r="EC8" i="8"/>
  <c r="ED8" i="8"/>
  <c r="EE8" i="8"/>
  <c r="EF8" i="8"/>
  <c r="EG8" i="8"/>
  <c r="DE9" i="8"/>
  <c r="DF9" i="8"/>
  <c r="DG9" i="8"/>
  <c r="DH9" i="8"/>
  <c r="DI9" i="8"/>
  <c r="DJ9" i="8"/>
  <c r="DK9" i="8"/>
  <c r="DL9" i="8"/>
  <c r="DM9" i="8"/>
  <c r="DN9" i="8"/>
  <c r="DO9" i="8"/>
  <c r="DP9" i="8"/>
  <c r="DQ9" i="8"/>
  <c r="DR9" i="8"/>
  <c r="DS9" i="8"/>
  <c r="DT9" i="8"/>
  <c r="DU9" i="8"/>
  <c r="DV9" i="8"/>
  <c r="DW9" i="8"/>
  <c r="DX9" i="8"/>
  <c r="DY9" i="8"/>
  <c r="DZ9" i="8"/>
  <c r="EA9" i="8"/>
  <c r="EB9" i="8"/>
  <c r="EC9" i="8"/>
  <c r="ED9" i="8"/>
  <c r="EE9" i="8"/>
  <c r="EF9" i="8"/>
  <c r="EG9" i="8"/>
  <c r="DE10" i="8"/>
  <c r="DF10" i="8"/>
  <c r="DG10" i="8"/>
  <c r="DH10" i="8"/>
  <c r="DI10" i="8"/>
  <c r="DJ10" i="8"/>
  <c r="DK10" i="8"/>
  <c r="DL10" i="8"/>
  <c r="DM10" i="8"/>
  <c r="DN10" i="8"/>
  <c r="DO10" i="8"/>
  <c r="DP10" i="8"/>
  <c r="DQ10" i="8"/>
  <c r="DR10" i="8"/>
  <c r="DS10" i="8"/>
  <c r="DT10" i="8"/>
  <c r="DU10" i="8"/>
  <c r="DV10" i="8"/>
  <c r="DW10" i="8"/>
  <c r="DX10" i="8"/>
  <c r="DY10" i="8"/>
  <c r="DZ10" i="8"/>
  <c r="EA10" i="8"/>
  <c r="EB10" i="8"/>
  <c r="EC10" i="8"/>
  <c r="ED10" i="8"/>
  <c r="EE10" i="8"/>
  <c r="EF10" i="8"/>
  <c r="EG10" i="8"/>
  <c r="DE11" i="8"/>
  <c r="DF11" i="8"/>
  <c r="DG11" i="8"/>
  <c r="DH11" i="8"/>
  <c r="DI11" i="8"/>
  <c r="DJ11" i="8"/>
  <c r="DK11" i="8"/>
  <c r="DL11" i="8"/>
  <c r="DM11" i="8"/>
  <c r="DN11" i="8"/>
  <c r="DO11" i="8"/>
  <c r="DP11" i="8"/>
  <c r="DQ11" i="8"/>
  <c r="DR11" i="8"/>
  <c r="DS11" i="8"/>
  <c r="DT11" i="8"/>
  <c r="DU11" i="8"/>
  <c r="DV11" i="8"/>
  <c r="DW11" i="8"/>
  <c r="DX11" i="8"/>
  <c r="DY11" i="8"/>
  <c r="DZ11" i="8"/>
  <c r="EA11" i="8"/>
  <c r="EB11" i="8"/>
  <c r="EC11" i="8"/>
  <c r="ED11" i="8"/>
  <c r="EE11" i="8"/>
  <c r="EF11" i="8"/>
  <c r="EG11" i="8"/>
  <c r="DE12" i="8"/>
  <c r="DF12" i="8"/>
  <c r="DG12" i="8"/>
  <c r="DH12" i="8"/>
  <c r="DI12" i="8"/>
  <c r="DJ12" i="8"/>
  <c r="DK12" i="8"/>
  <c r="DL12" i="8"/>
  <c r="DM12" i="8"/>
  <c r="DN12" i="8"/>
  <c r="DO12" i="8"/>
  <c r="DP12" i="8"/>
  <c r="DQ12" i="8"/>
  <c r="DR12" i="8"/>
  <c r="DS12" i="8"/>
  <c r="DT12" i="8"/>
  <c r="DU12" i="8"/>
  <c r="DV12" i="8"/>
  <c r="DW12" i="8"/>
  <c r="DX12" i="8"/>
  <c r="DY12" i="8"/>
  <c r="DZ12" i="8"/>
  <c r="EA12" i="8"/>
  <c r="EB12" i="8"/>
  <c r="EC12" i="8"/>
  <c r="ED12" i="8"/>
  <c r="EE12" i="8"/>
  <c r="EF12" i="8"/>
  <c r="EG12" i="8"/>
  <c r="DE13" i="8"/>
  <c r="DF13" i="8"/>
  <c r="DG13" i="8"/>
  <c r="DH13" i="8"/>
  <c r="DI13" i="8"/>
  <c r="DJ13" i="8"/>
  <c r="DK13" i="8"/>
  <c r="DL13" i="8"/>
  <c r="DM13" i="8"/>
  <c r="DN13" i="8"/>
  <c r="DO13" i="8"/>
  <c r="DP13" i="8"/>
  <c r="DQ13" i="8"/>
  <c r="DR13" i="8"/>
  <c r="DS13" i="8"/>
  <c r="DT13" i="8"/>
  <c r="DU13" i="8"/>
  <c r="DV13" i="8"/>
  <c r="DW13" i="8"/>
  <c r="DX13" i="8"/>
  <c r="DY13" i="8"/>
  <c r="DZ13" i="8"/>
  <c r="EA13" i="8"/>
  <c r="EB13" i="8"/>
  <c r="EC13" i="8"/>
  <c r="ED13" i="8"/>
  <c r="EE13" i="8"/>
  <c r="EF13" i="8"/>
  <c r="EG13" i="8"/>
  <c r="DE14" i="8"/>
  <c r="DF14" i="8"/>
  <c r="DG14" i="8"/>
  <c r="DH14" i="8"/>
  <c r="DI14" i="8"/>
  <c r="DJ14" i="8"/>
  <c r="DK14" i="8"/>
  <c r="DL14" i="8"/>
  <c r="DM14" i="8"/>
  <c r="DN14" i="8"/>
  <c r="DO14" i="8"/>
  <c r="DP14" i="8"/>
  <c r="DQ14" i="8"/>
  <c r="DR14" i="8"/>
  <c r="DS14" i="8"/>
  <c r="DT14" i="8"/>
  <c r="DU14" i="8"/>
  <c r="DV14" i="8"/>
  <c r="DW14" i="8"/>
  <c r="DX14" i="8"/>
  <c r="DY14" i="8"/>
  <c r="DZ14" i="8"/>
  <c r="EA14" i="8"/>
  <c r="EB14" i="8"/>
  <c r="EC14" i="8"/>
  <c r="ED14" i="8"/>
  <c r="EE14" i="8"/>
  <c r="EF14" i="8"/>
  <c r="EG14" i="8"/>
  <c r="DE15" i="8"/>
  <c r="DF15" i="8"/>
  <c r="DG15" i="8"/>
  <c r="DH15" i="8"/>
  <c r="DI15" i="8"/>
  <c r="DJ15" i="8"/>
  <c r="DK15" i="8"/>
  <c r="DL15" i="8"/>
  <c r="DM15" i="8"/>
  <c r="DN15" i="8"/>
  <c r="DO15" i="8"/>
  <c r="DP15" i="8"/>
  <c r="DQ15" i="8"/>
  <c r="DR15" i="8"/>
  <c r="DS15" i="8"/>
  <c r="DT15" i="8"/>
  <c r="DU15" i="8"/>
  <c r="DV15" i="8"/>
  <c r="DW15" i="8"/>
  <c r="DX15" i="8"/>
  <c r="DY15" i="8"/>
  <c r="DZ15" i="8"/>
  <c r="EA15" i="8"/>
  <c r="EB15" i="8"/>
  <c r="EC15" i="8"/>
  <c r="ED15" i="8"/>
  <c r="EE15" i="8"/>
  <c r="EF15" i="8"/>
  <c r="EG15" i="8"/>
  <c r="DE16" i="8"/>
  <c r="DF16" i="8"/>
  <c r="DG16" i="8"/>
  <c r="DH16" i="8"/>
  <c r="DI16" i="8"/>
  <c r="DJ16" i="8"/>
  <c r="DK16" i="8"/>
  <c r="DL16" i="8"/>
  <c r="DM16" i="8"/>
  <c r="DN16" i="8"/>
  <c r="DO16" i="8"/>
  <c r="DP16" i="8"/>
  <c r="DQ16" i="8"/>
  <c r="DR16" i="8"/>
  <c r="DS16" i="8"/>
  <c r="DT16" i="8"/>
  <c r="DU16" i="8"/>
  <c r="DV16" i="8"/>
  <c r="DW16" i="8"/>
  <c r="DX16" i="8"/>
  <c r="DY16" i="8"/>
  <c r="DZ16" i="8"/>
  <c r="EA16" i="8"/>
  <c r="EB16" i="8"/>
  <c r="EC16" i="8"/>
  <c r="ED16" i="8"/>
  <c r="EE16" i="8"/>
  <c r="EF16" i="8"/>
  <c r="EG16" i="8"/>
  <c r="DE17" i="8"/>
  <c r="DF17" i="8"/>
  <c r="DG17" i="8"/>
  <c r="DH17" i="8"/>
  <c r="DI17" i="8"/>
  <c r="DJ17" i="8"/>
  <c r="DK17" i="8"/>
  <c r="DL17" i="8"/>
  <c r="DM17" i="8"/>
  <c r="DN17" i="8"/>
  <c r="DO17" i="8"/>
  <c r="DP17" i="8"/>
  <c r="DQ17" i="8"/>
  <c r="DR17" i="8"/>
  <c r="DS17" i="8"/>
  <c r="DT17" i="8"/>
  <c r="DU17" i="8"/>
  <c r="DV17" i="8"/>
  <c r="DW17" i="8"/>
  <c r="DX17" i="8"/>
  <c r="DY17" i="8"/>
  <c r="DZ17" i="8"/>
  <c r="EA17" i="8"/>
  <c r="EB17" i="8"/>
  <c r="EC17" i="8"/>
  <c r="ED17" i="8"/>
  <c r="EE17" i="8"/>
  <c r="EF17" i="8"/>
  <c r="EG17" i="8"/>
  <c r="DE18" i="8"/>
  <c r="DF18" i="8"/>
  <c r="DG18" i="8"/>
  <c r="DH18" i="8"/>
  <c r="DI18" i="8"/>
  <c r="DJ18" i="8"/>
  <c r="DK18" i="8"/>
  <c r="DL18" i="8"/>
  <c r="DM18" i="8"/>
  <c r="DN18" i="8"/>
  <c r="DO18" i="8"/>
  <c r="DP18" i="8"/>
  <c r="DQ18" i="8"/>
  <c r="DR18" i="8"/>
  <c r="DS18" i="8"/>
  <c r="DT18" i="8"/>
  <c r="DU18" i="8"/>
  <c r="DV18" i="8"/>
  <c r="DW18" i="8"/>
  <c r="DX18" i="8"/>
  <c r="DY18" i="8"/>
  <c r="DZ18" i="8"/>
  <c r="EA18" i="8"/>
  <c r="EB18" i="8"/>
  <c r="EC18" i="8"/>
  <c r="ED18" i="8"/>
  <c r="EE18" i="8"/>
  <c r="EF18" i="8"/>
  <c r="EG18" i="8"/>
  <c r="DE19" i="8"/>
  <c r="DF19" i="8"/>
  <c r="DG19" i="8"/>
  <c r="DH19" i="8"/>
  <c r="DI19" i="8"/>
  <c r="DJ19" i="8"/>
  <c r="DK19" i="8"/>
  <c r="DL19" i="8"/>
  <c r="DM19" i="8"/>
  <c r="DN19" i="8"/>
  <c r="DO19" i="8"/>
  <c r="DP19" i="8"/>
  <c r="DQ19" i="8"/>
  <c r="DR19" i="8"/>
  <c r="DS19" i="8"/>
  <c r="DT19" i="8"/>
  <c r="DU19" i="8"/>
  <c r="DV19" i="8"/>
  <c r="DW19" i="8"/>
  <c r="DX19" i="8"/>
  <c r="DY19" i="8"/>
  <c r="DZ19" i="8"/>
  <c r="EA19" i="8"/>
  <c r="EB19" i="8"/>
  <c r="EC19" i="8"/>
  <c r="ED19" i="8"/>
  <c r="EE19" i="8"/>
  <c r="EF19" i="8"/>
  <c r="EG19" i="8"/>
  <c r="DE20" i="8"/>
  <c r="DF20" i="8"/>
  <c r="DG20" i="8"/>
  <c r="DH20" i="8"/>
  <c r="DI20" i="8"/>
  <c r="DJ20" i="8"/>
  <c r="DK20" i="8"/>
  <c r="DL20" i="8"/>
  <c r="DM20" i="8"/>
  <c r="DN20" i="8"/>
  <c r="DO20" i="8"/>
  <c r="DP20" i="8"/>
  <c r="DQ20" i="8"/>
  <c r="DR20" i="8"/>
  <c r="DS20" i="8"/>
  <c r="DT20" i="8"/>
  <c r="DU20" i="8"/>
  <c r="DV20" i="8"/>
  <c r="DW20" i="8"/>
  <c r="DX20" i="8"/>
  <c r="DY20" i="8"/>
  <c r="DZ20" i="8"/>
  <c r="EA20" i="8"/>
  <c r="EB20" i="8"/>
  <c r="EC20" i="8"/>
  <c r="ED20" i="8"/>
  <c r="EE20" i="8"/>
  <c r="EF20" i="8"/>
  <c r="EG20" i="8"/>
  <c r="DE21" i="8"/>
  <c r="DF21" i="8"/>
  <c r="DG21" i="8"/>
  <c r="DH21" i="8"/>
  <c r="DI21" i="8"/>
  <c r="DJ21" i="8"/>
  <c r="DK21" i="8"/>
  <c r="DL21" i="8"/>
  <c r="DM21" i="8"/>
  <c r="DN21" i="8"/>
  <c r="DO21" i="8"/>
  <c r="DP21" i="8"/>
  <c r="DQ21" i="8"/>
  <c r="DR21" i="8"/>
  <c r="DS21" i="8"/>
  <c r="DT21" i="8"/>
  <c r="DU21" i="8"/>
  <c r="DV21" i="8"/>
  <c r="DW21" i="8"/>
  <c r="DX21" i="8"/>
  <c r="DY21" i="8"/>
  <c r="DZ21" i="8"/>
  <c r="EA21" i="8"/>
  <c r="EB21" i="8"/>
  <c r="EC21" i="8"/>
  <c r="ED21" i="8"/>
  <c r="EE21" i="8"/>
  <c r="EF21" i="8"/>
  <c r="EG21" i="8"/>
  <c r="DE22" i="8"/>
  <c r="DF22" i="8"/>
  <c r="DG22" i="8"/>
  <c r="DH22" i="8"/>
  <c r="DI22" i="8"/>
  <c r="DJ22" i="8"/>
  <c r="DK22" i="8"/>
  <c r="DL22" i="8"/>
  <c r="DM22" i="8"/>
  <c r="DN22" i="8"/>
  <c r="DO22" i="8"/>
  <c r="DP22" i="8"/>
  <c r="DQ22" i="8"/>
  <c r="DR22" i="8"/>
  <c r="DS22" i="8"/>
  <c r="DT22" i="8"/>
  <c r="DU22" i="8"/>
  <c r="DV22" i="8"/>
  <c r="DW22" i="8"/>
  <c r="DX22" i="8"/>
  <c r="DY22" i="8"/>
  <c r="DZ22" i="8"/>
  <c r="EA22" i="8"/>
  <c r="EB22" i="8"/>
  <c r="EC22" i="8"/>
  <c r="ED22" i="8"/>
  <c r="EE22" i="8"/>
  <c r="EF22" i="8"/>
  <c r="EG22" i="8"/>
  <c r="DE23" i="8"/>
  <c r="DF23" i="8"/>
  <c r="DG23" i="8"/>
  <c r="DH23" i="8"/>
  <c r="DI23" i="8"/>
  <c r="DJ23" i="8"/>
  <c r="DK23" i="8"/>
  <c r="DL23" i="8"/>
  <c r="DM23" i="8"/>
  <c r="DN23" i="8"/>
  <c r="DO23" i="8"/>
  <c r="DP23" i="8"/>
  <c r="DQ23" i="8"/>
  <c r="DR23" i="8"/>
  <c r="DS23" i="8"/>
  <c r="DT23" i="8"/>
  <c r="DU23" i="8"/>
  <c r="DV23" i="8"/>
  <c r="DW23" i="8"/>
  <c r="DX23" i="8"/>
  <c r="DY23" i="8"/>
  <c r="DZ23" i="8"/>
  <c r="EA23" i="8"/>
  <c r="EB23" i="8"/>
  <c r="EC23" i="8"/>
  <c r="ED23" i="8"/>
  <c r="EE23" i="8"/>
  <c r="EF23" i="8"/>
  <c r="EG23" i="8"/>
  <c r="DE24" i="8"/>
  <c r="DF24" i="8"/>
  <c r="DG24" i="8"/>
  <c r="DH24" i="8"/>
  <c r="DI24" i="8"/>
  <c r="DJ24" i="8"/>
  <c r="DK24" i="8"/>
  <c r="DL24" i="8"/>
  <c r="DM24" i="8"/>
  <c r="DN24" i="8"/>
  <c r="DO24" i="8"/>
  <c r="DP24" i="8"/>
  <c r="DQ24" i="8"/>
  <c r="DR24" i="8"/>
  <c r="DS24" i="8"/>
  <c r="DT24" i="8"/>
  <c r="DU24" i="8"/>
  <c r="DV24" i="8"/>
  <c r="DW24" i="8"/>
  <c r="DX24" i="8"/>
  <c r="DY24" i="8"/>
  <c r="DZ24" i="8"/>
  <c r="EA24" i="8"/>
  <c r="EB24" i="8"/>
  <c r="EC24" i="8"/>
  <c r="ED24" i="8"/>
  <c r="EE24" i="8"/>
  <c r="EF24" i="8"/>
  <c r="EG24" i="8"/>
  <c r="DE25" i="8"/>
  <c r="DF25" i="8"/>
  <c r="DG25" i="8"/>
  <c r="DH25" i="8"/>
  <c r="DI25" i="8"/>
  <c r="DJ25" i="8"/>
  <c r="DK25" i="8"/>
  <c r="DL25" i="8"/>
  <c r="DM25" i="8"/>
  <c r="DN25" i="8"/>
  <c r="DO25" i="8"/>
  <c r="DP25" i="8"/>
  <c r="DQ25" i="8"/>
  <c r="DR25" i="8"/>
  <c r="DS25" i="8"/>
  <c r="DT25" i="8"/>
  <c r="DU25" i="8"/>
  <c r="DV25" i="8"/>
  <c r="DW25" i="8"/>
  <c r="DX25" i="8"/>
  <c r="DY25" i="8"/>
  <c r="DZ25" i="8"/>
  <c r="EA25" i="8"/>
  <c r="EB25" i="8"/>
  <c r="EC25" i="8"/>
  <c r="ED25" i="8"/>
  <c r="EE25" i="8"/>
  <c r="EF25" i="8"/>
  <c r="EG25" i="8"/>
  <c r="DE26" i="8"/>
  <c r="DF26" i="8"/>
  <c r="DG26" i="8"/>
  <c r="DH26" i="8"/>
  <c r="DI26" i="8"/>
  <c r="DJ26" i="8"/>
  <c r="DK26" i="8"/>
  <c r="DL26" i="8"/>
  <c r="DM26" i="8"/>
  <c r="DN26" i="8"/>
  <c r="DO26" i="8"/>
  <c r="DP26" i="8"/>
  <c r="DQ26" i="8"/>
  <c r="DR26" i="8"/>
  <c r="DS26" i="8"/>
  <c r="DT26" i="8"/>
  <c r="DU26" i="8"/>
  <c r="DV26" i="8"/>
  <c r="DW26" i="8"/>
  <c r="DX26" i="8"/>
  <c r="DY26" i="8"/>
  <c r="DZ26" i="8"/>
  <c r="EA26" i="8"/>
  <c r="EB26" i="8"/>
  <c r="EC26" i="8"/>
  <c r="ED26" i="8"/>
  <c r="EE26" i="8"/>
  <c r="EF26" i="8"/>
  <c r="EG26" i="8"/>
  <c r="DE27" i="8"/>
  <c r="DF27" i="8"/>
  <c r="DG27" i="8"/>
  <c r="DH27" i="8"/>
  <c r="DI27" i="8"/>
  <c r="DJ27" i="8"/>
  <c r="DK27" i="8"/>
  <c r="DL27" i="8"/>
  <c r="DM27" i="8"/>
  <c r="DN27" i="8"/>
  <c r="DO27" i="8"/>
  <c r="DP27" i="8"/>
  <c r="DQ27" i="8"/>
  <c r="DR27" i="8"/>
  <c r="DS27" i="8"/>
  <c r="DT27" i="8"/>
  <c r="DU27" i="8"/>
  <c r="DV27" i="8"/>
  <c r="DW27" i="8"/>
  <c r="DX27" i="8"/>
  <c r="DY27" i="8"/>
  <c r="DZ27" i="8"/>
  <c r="EA27" i="8"/>
  <c r="EB27" i="8"/>
  <c r="EC27" i="8"/>
  <c r="ED27" i="8"/>
  <c r="EE27" i="8"/>
  <c r="EF27" i="8"/>
  <c r="EG27" i="8"/>
  <c r="DE28" i="8"/>
  <c r="DF28" i="8"/>
  <c r="DG28" i="8"/>
  <c r="DH28" i="8"/>
  <c r="DI28" i="8"/>
  <c r="DJ28" i="8"/>
  <c r="DK28" i="8"/>
  <c r="DL28" i="8"/>
  <c r="DM28" i="8"/>
  <c r="DN28" i="8"/>
  <c r="DO28" i="8"/>
  <c r="DP28" i="8"/>
  <c r="DQ28" i="8"/>
  <c r="DR28" i="8"/>
  <c r="DS28" i="8"/>
  <c r="DT28" i="8"/>
  <c r="DU28" i="8"/>
  <c r="DV28" i="8"/>
  <c r="DW28" i="8"/>
  <c r="DX28" i="8"/>
  <c r="DY28" i="8"/>
  <c r="DZ28" i="8"/>
  <c r="EA28" i="8"/>
  <c r="EB28" i="8"/>
  <c r="EC28" i="8"/>
  <c r="ED28" i="8"/>
  <c r="EE28" i="8"/>
  <c r="EF28" i="8"/>
  <c r="EG28" i="8"/>
  <c r="DE29" i="8"/>
  <c r="DF29" i="8"/>
  <c r="DG29" i="8"/>
  <c r="DH29" i="8"/>
  <c r="DI29" i="8"/>
  <c r="DJ29" i="8"/>
  <c r="DK29" i="8"/>
  <c r="DL29" i="8"/>
  <c r="DM29" i="8"/>
  <c r="DN29" i="8"/>
  <c r="DO29" i="8"/>
  <c r="DP29" i="8"/>
  <c r="DQ29" i="8"/>
  <c r="DR29" i="8"/>
  <c r="DS29" i="8"/>
  <c r="DT29" i="8"/>
  <c r="DU29" i="8"/>
  <c r="DV29" i="8"/>
  <c r="DW29" i="8"/>
  <c r="DX29" i="8"/>
  <c r="DY29" i="8"/>
  <c r="DZ29" i="8"/>
  <c r="EA29" i="8"/>
  <c r="EB29" i="8"/>
  <c r="EC29" i="8"/>
  <c r="ED29" i="8"/>
  <c r="EE29" i="8"/>
  <c r="EF29" i="8"/>
  <c r="EG29" i="8"/>
  <c r="DE30" i="8"/>
  <c r="DF30" i="8"/>
  <c r="DG30" i="8"/>
  <c r="DH30" i="8"/>
  <c r="DI30" i="8"/>
  <c r="DJ30" i="8"/>
  <c r="DK30" i="8"/>
  <c r="DL30" i="8"/>
  <c r="DM30" i="8"/>
  <c r="DN30" i="8"/>
  <c r="DO30" i="8"/>
  <c r="DP30" i="8"/>
  <c r="DQ30" i="8"/>
  <c r="DR30" i="8"/>
  <c r="DS30" i="8"/>
  <c r="DT30" i="8"/>
  <c r="DU30" i="8"/>
  <c r="DV30" i="8"/>
  <c r="DW30" i="8"/>
  <c r="DX30" i="8"/>
  <c r="DY30" i="8"/>
  <c r="DZ30" i="8"/>
  <c r="EA30" i="8"/>
  <c r="EB30" i="8"/>
  <c r="EC30" i="8"/>
  <c r="ED30" i="8"/>
  <c r="EE30" i="8"/>
  <c r="EF30" i="8"/>
  <c r="EG30" i="8"/>
  <c r="DE31" i="8"/>
  <c r="DF31" i="8"/>
  <c r="DG31" i="8"/>
  <c r="DH31" i="8"/>
  <c r="DI31" i="8"/>
  <c r="DJ31" i="8"/>
  <c r="DK31" i="8"/>
  <c r="DL31" i="8"/>
  <c r="DM31" i="8"/>
  <c r="DN31" i="8"/>
  <c r="DO31" i="8"/>
  <c r="DP31" i="8"/>
  <c r="DQ31" i="8"/>
  <c r="DR31" i="8"/>
  <c r="DS31" i="8"/>
  <c r="DT31" i="8"/>
  <c r="DU31" i="8"/>
  <c r="DV31" i="8"/>
  <c r="DW31" i="8"/>
  <c r="DX31" i="8"/>
  <c r="DY31" i="8"/>
  <c r="DZ31" i="8"/>
  <c r="EA31" i="8"/>
  <c r="EB31" i="8"/>
  <c r="EC31" i="8"/>
  <c r="ED31" i="8"/>
  <c r="EE31" i="8"/>
  <c r="EF31" i="8"/>
  <c r="EG31" i="8"/>
  <c r="DE32" i="8"/>
  <c r="DF32" i="8"/>
  <c r="DG32" i="8"/>
  <c r="DH32" i="8"/>
  <c r="DI32" i="8"/>
  <c r="DJ32" i="8"/>
  <c r="DK32" i="8"/>
  <c r="DL32" i="8"/>
  <c r="DM32" i="8"/>
  <c r="DN32" i="8"/>
  <c r="DO32" i="8"/>
  <c r="DP32" i="8"/>
  <c r="DQ32" i="8"/>
  <c r="DR32" i="8"/>
  <c r="DS32" i="8"/>
  <c r="DT32" i="8"/>
  <c r="DU32" i="8"/>
  <c r="DV32" i="8"/>
  <c r="DW32" i="8"/>
  <c r="DX32" i="8"/>
  <c r="DY32" i="8"/>
  <c r="DZ32" i="8"/>
  <c r="EA32" i="8"/>
  <c r="EB32" i="8"/>
  <c r="EC32" i="8"/>
  <c r="ED32" i="8"/>
  <c r="EE32" i="8"/>
  <c r="EF32" i="8"/>
  <c r="EG32" i="8"/>
  <c r="DE33" i="8"/>
  <c r="DF33" i="8"/>
  <c r="DG33" i="8"/>
  <c r="DH33" i="8"/>
  <c r="DI33" i="8"/>
  <c r="DJ33" i="8"/>
  <c r="DK33" i="8"/>
  <c r="DL33" i="8"/>
  <c r="DM33" i="8"/>
  <c r="DN33" i="8"/>
  <c r="DO33" i="8"/>
  <c r="DP33" i="8"/>
  <c r="DQ33" i="8"/>
  <c r="DR33" i="8"/>
  <c r="DS33" i="8"/>
  <c r="DT33" i="8"/>
  <c r="DU33" i="8"/>
  <c r="DV33" i="8"/>
  <c r="DW33" i="8"/>
  <c r="DX33" i="8"/>
  <c r="DY33" i="8"/>
  <c r="DZ33" i="8"/>
  <c r="EA33" i="8"/>
  <c r="EB33" i="8"/>
  <c r="EC33" i="8"/>
  <c r="ED33" i="8"/>
  <c r="EE33" i="8"/>
  <c r="EF33" i="8"/>
  <c r="EG33" i="8"/>
  <c r="DE34" i="8"/>
  <c r="DF34" i="8"/>
  <c r="DG34" i="8"/>
  <c r="DH34" i="8"/>
  <c r="DI34" i="8"/>
  <c r="DJ34" i="8"/>
  <c r="DK34" i="8"/>
  <c r="DL34" i="8"/>
  <c r="DM34" i="8"/>
  <c r="DN34" i="8"/>
  <c r="DO34" i="8"/>
  <c r="DP34" i="8"/>
  <c r="DQ34" i="8"/>
  <c r="DR34" i="8"/>
  <c r="DS34" i="8"/>
  <c r="DT34" i="8"/>
  <c r="DU34" i="8"/>
  <c r="DV34" i="8"/>
  <c r="DW34" i="8"/>
  <c r="DX34" i="8"/>
  <c r="DY34" i="8"/>
  <c r="DZ34" i="8"/>
  <c r="EA34" i="8"/>
  <c r="EB34" i="8"/>
  <c r="EC34" i="8"/>
  <c r="ED34" i="8"/>
  <c r="EE34" i="8"/>
  <c r="EF34" i="8"/>
  <c r="EG34" i="8"/>
  <c r="DE35" i="8"/>
  <c r="DF35" i="8"/>
  <c r="DG35" i="8"/>
  <c r="DH35" i="8"/>
  <c r="DI35" i="8"/>
  <c r="DJ35" i="8"/>
  <c r="DK35" i="8"/>
  <c r="DL35" i="8"/>
  <c r="DM35" i="8"/>
  <c r="DN35" i="8"/>
  <c r="DO35" i="8"/>
  <c r="DP35" i="8"/>
  <c r="DQ35" i="8"/>
  <c r="DR35" i="8"/>
  <c r="DS35" i="8"/>
  <c r="DT35" i="8"/>
  <c r="DU35" i="8"/>
  <c r="DV35" i="8"/>
  <c r="DW35" i="8"/>
  <c r="DX35" i="8"/>
  <c r="DY35" i="8"/>
  <c r="DZ35" i="8"/>
  <c r="EA35" i="8"/>
  <c r="EB35" i="8"/>
  <c r="EC35" i="8"/>
  <c r="ED35" i="8"/>
  <c r="EE35" i="8"/>
  <c r="EF35" i="8"/>
  <c r="EG35" i="8"/>
  <c r="DE36" i="8"/>
  <c r="DF36" i="8"/>
  <c r="DG36" i="8"/>
  <c r="DH36" i="8"/>
  <c r="DI36" i="8"/>
  <c r="DJ36" i="8"/>
  <c r="DK36" i="8"/>
  <c r="DL36" i="8"/>
  <c r="DM36" i="8"/>
  <c r="DN36" i="8"/>
  <c r="DO36" i="8"/>
  <c r="DP36" i="8"/>
  <c r="DQ36" i="8"/>
  <c r="DR36" i="8"/>
  <c r="DS36" i="8"/>
  <c r="DT36" i="8"/>
  <c r="DU36" i="8"/>
  <c r="DV36" i="8"/>
  <c r="DW36" i="8"/>
  <c r="DX36" i="8"/>
  <c r="DY36" i="8"/>
  <c r="DZ36" i="8"/>
  <c r="EA36" i="8"/>
  <c r="EB36" i="8"/>
  <c r="EC36" i="8"/>
  <c r="ED36" i="8"/>
  <c r="EE36" i="8"/>
  <c r="EF36" i="8"/>
  <c r="EG36" i="8"/>
  <c r="DE37" i="8"/>
  <c r="DF37" i="8"/>
  <c r="DG37" i="8"/>
  <c r="DH37" i="8"/>
  <c r="DI37" i="8"/>
  <c r="DJ37" i="8"/>
  <c r="DK37" i="8"/>
  <c r="DL37" i="8"/>
  <c r="DM37" i="8"/>
  <c r="DN37" i="8"/>
  <c r="DO37" i="8"/>
  <c r="DP37" i="8"/>
  <c r="DQ37" i="8"/>
  <c r="DR37" i="8"/>
  <c r="DS37" i="8"/>
  <c r="DT37" i="8"/>
  <c r="DU37" i="8"/>
  <c r="DV37" i="8"/>
  <c r="DW37" i="8"/>
  <c r="DX37" i="8"/>
  <c r="DY37" i="8"/>
  <c r="DZ37" i="8"/>
  <c r="EA37" i="8"/>
  <c r="EB37" i="8"/>
  <c r="EC37" i="8"/>
  <c r="ED37" i="8"/>
  <c r="EE37" i="8"/>
  <c r="EF37" i="8"/>
  <c r="EG37" i="8"/>
  <c r="DD5" i="8"/>
  <c r="DD6" i="8"/>
  <c r="DD7" i="8"/>
  <c r="DD8" i="8"/>
  <c r="DD9" i="8"/>
  <c r="DD10" i="8"/>
  <c r="DD11" i="8"/>
  <c r="DD12" i="8"/>
  <c r="DD13" i="8"/>
  <c r="DD14" i="8"/>
  <c r="DD15" i="8"/>
  <c r="DD16" i="8"/>
  <c r="DD17" i="8"/>
  <c r="DD18" i="8"/>
  <c r="DD19" i="8"/>
  <c r="DD20" i="8"/>
  <c r="DD21" i="8"/>
  <c r="DD22" i="8"/>
  <c r="DD23" i="8"/>
  <c r="DD24" i="8"/>
  <c r="DD25" i="8"/>
  <c r="DD26" i="8"/>
  <c r="DD27" i="8"/>
  <c r="DD28" i="8"/>
  <c r="DD29" i="8"/>
  <c r="DD30" i="8"/>
  <c r="DD31" i="8"/>
  <c r="DD32" i="8"/>
  <c r="DD33" i="8"/>
  <c r="DD34" i="8"/>
  <c r="DD35" i="8"/>
  <c r="DD36" i="8"/>
  <c r="DD37" i="8"/>
  <c r="EN5" i="8"/>
  <c r="EO5" i="8"/>
  <c r="EP5" i="8"/>
  <c r="EQ5" i="8"/>
  <c r="ER5" i="8"/>
  <c r="ES5" i="8"/>
  <c r="ET5" i="8"/>
  <c r="EU5" i="8"/>
  <c r="EV5" i="8"/>
  <c r="EW5" i="8"/>
  <c r="EX5" i="8"/>
  <c r="EY5" i="8"/>
  <c r="EZ5" i="8"/>
  <c r="FA5" i="8"/>
  <c r="FB5" i="8"/>
  <c r="FC5" i="8"/>
  <c r="FD5" i="8"/>
  <c r="FE5" i="8"/>
  <c r="FF5" i="8"/>
  <c r="FG5" i="8"/>
  <c r="FH5" i="8"/>
  <c r="FI5" i="8"/>
  <c r="FJ5" i="8"/>
  <c r="FK5" i="8"/>
  <c r="FL5" i="8"/>
  <c r="FM5" i="8"/>
  <c r="FN5" i="8"/>
  <c r="FO5" i="8"/>
  <c r="FP5" i="8"/>
  <c r="FQ5" i="8"/>
  <c r="FR5" i="8"/>
  <c r="EN6" i="8"/>
  <c r="EO6" i="8"/>
  <c r="EP6" i="8"/>
  <c r="EQ6" i="8"/>
  <c r="ER6" i="8"/>
  <c r="ES6" i="8"/>
  <c r="ET6" i="8"/>
  <c r="EU6" i="8"/>
  <c r="EV6" i="8"/>
  <c r="EW6" i="8"/>
  <c r="EX6" i="8"/>
  <c r="EY6" i="8"/>
  <c r="EZ6" i="8"/>
  <c r="FA6" i="8"/>
  <c r="FB6" i="8"/>
  <c r="FC6" i="8"/>
  <c r="FD6" i="8"/>
  <c r="FE6" i="8"/>
  <c r="FF6" i="8"/>
  <c r="FG6" i="8"/>
  <c r="FH6" i="8"/>
  <c r="FI6" i="8"/>
  <c r="FJ6" i="8"/>
  <c r="FK6" i="8"/>
  <c r="FL6" i="8"/>
  <c r="FM6" i="8"/>
  <c r="FN6" i="8"/>
  <c r="FO6" i="8"/>
  <c r="FP6" i="8"/>
  <c r="FQ6" i="8"/>
  <c r="FR6" i="8"/>
  <c r="EN7" i="8"/>
  <c r="EO7" i="8"/>
  <c r="EP7" i="8"/>
  <c r="EQ7" i="8"/>
  <c r="ER7" i="8"/>
  <c r="ES7" i="8"/>
  <c r="ET7" i="8"/>
  <c r="EU7" i="8"/>
  <c r="EV7" i="8"/>
  <c r="EW7" i="8"/>
  <c r="EX7" i="8"/>
  <c r="EY7" i="8"/>
  <c r="EZ7" i="8"/>
  <c r="FA7" i="8"/>
  <c r="FB7" i="8"/>
  <c r="FC7" i="8"/>
  <c r="FD7" i="8"/>
  <c r="FE7" i="8"/>
  <c r="FF7" i="8"/>
  <c r="FG7" i="8"/>
  <c r="FH7" i="8"/>
  <c r="FI7" i="8"/>
  <c r="FJ7" i="8"/>
  <c r="FK7" i="8"/>
  <c r="FL7" i="8"/>
  <c r="FM7" i="8"/>
  <c r="FN7" i="8"/>
  <c r="FO7" i="8"/>
  <c r="FP7" i="8"/>
  <c r="FQ7" i="8"/>
  <c r="FR7" i="8"/>
  <c r="EN8" i="8"/>
  <c r="EO8" i="8"/>
  <c r="EP8" i="8"/>
  <c r="EQ8" i="8"/>
  <c r="ER8" i="8"/>
  <c r="ES8" i="8"/>
  <c r="ET8" i="8"/>
  <c r="EU8" i="8"/>
  <c r="EV8" i="8"/>
  <c r="EW8" i="8"/>
  <c r="EX8" i="8"/>
  <c r="EY8" i="8"/>
  <c r="EZ8" i="8"/>
  <c r="FA8" i="8"/>
  <c r="FB8" i="8"/>
  <c r="FC8" i="8"/>
  <c r="FD8" i="8"/>
  <c r="FE8" i="8"/>
  <c r="FF8" i="8"/>
  <c r="FG8" i="8"/>
  <c r="FH8" i="8"/>
  <c r="FI8" i="8"/>
  <c r="FJ8" i="8"/>
  <c r="FK8" i="8"/>
  <c r="FL8" i="8"/>
  <c r="FM8" i="8"/>
  <c r="FN8" i="8"/>
  <c r="FO8" i="8"/>
  <c r="FP8" i="8"/>
  <c r="FQ8" i="8"/>
  <c r="FR8" i="8"/>
  <c r="EN9" i="8"/>
  <c r="EO9" i="8"/>
  <c r="EP9" i="8"/>
  <c r="EQ9" i="8"/>
  <c r="ER9" i="8"/>
  <c r="ES9" i="8"/>
  <c r="ET9" i="8"/>
  <c r="EU9" i="8"/>
  <c r="EV9" i="8"/>
  <c r="EW9" i="8"/>
  <c r="EX9" i="8"/>
  <c r="EY9" i="8"/>
  <c r="EZ9" i="8"/>
  <c r="FA9" i="8"/>
  <c r="FB9" i="8"/>
  <c r="FC9" i="8"/>
  <c r="FD9" i="8"/>
  <c r="FE9" i="8"/>
  <c r="FF9" i="8"/>
  <c r="FG9" i="8"/>
  <c r="FH9" i="8"/>
  <c r="FI9" i="8"/>
  <c r="FJ9" i="8"/>
  <c r="FK9" i="8"/>
  <c r="FL9" i="8"/>
  <c r="FM9" i="8"/>
  <c r="FN9" i="8"/>
  <c r="FO9" i="8"/>
  <c r="FP9" i="8"/>
  <c r="FQ9" i="8"/>
  <c r="FR9" i="8"/>
  <c r="EN10" i="8"/>
  <c r="EO10" i="8"/>
  <c r="EP10" i="8"/>
  <c r="EQ10" i="8"/>
  <c r="ER10" i="8"/>
  <c r="ES10" i="8"/>
  <c r="ET10" i="8"/>
  <c r="EU10" i="8"/>
  <c r="EV10" i="8"/>
  <c r="EW10" i="8"/>
  <c r="EX10" i="8"/>
  <c r="EY10" i="8"/>
  <c r="EZ10" i="8"/>
  <c r="FA10" i="8"/>
  <c r="FB10" i="8"/>
  <c r="FC10" i="8"/>
  <c r="FD10" i="8"/>
  <c r="FE10" i="8"/>
  <c r="FF10" i="8"/>
  <c r="FG10" i="8"/>
  <c r="FH10" i="8"/>
  <c r="FI10" i="8"/>
  <c r="FJ10" i="8"/>
  <c r="FK10" i="8"/>
  <c r="FL10" i="8"/>
  <c r="FM10" i="8"/>
  <c r="FN10" i="8"/>
  <c r="FO10" i="8"/>
  <c r="FP10" i="8"/>
  <c r="FQ10" i="8"/>
  <c r="FR10" i="8"/>
  <c r="EN11" i="8"/>
  <c r="EO11" i="8"/>
  <c r="EP11" i="8"/>
  <c r="EQ11" i="8"/>
  <c r="ER11" i="8"/>
  <c r="ES11" i="8"/>
  <c r="ET11" i="8"/>
  <c r="EU11" i="8"/>
  <c r="EV11" i="8"/>
  <c r="EW11" i="8"/>
  <c r="EX11" i="8"/>
  <c r="EY11" i="8"/>
  <c r="EZ11" i="8"/>
  <c r="FA11" i="8"/>
  <c r="FB11" i="8"/>
  <c r="FC11" i="8"/>
  <c r="FD11" i="8"/>
  <c r="FE11" i="8"/>
  <c r="FF11" i="8"/>
  <c r="FG11" i="8"/>
  <c r="FH11" i="8"/>
  <c r="FI11" i="8"/>
  <c r="FJ11" i="8"/>
  <c r="FK11" i="8"/>
  <c r="FL11" i="8"/>
  <c r="FM11" i="8"/>
  <c r="FN11" i="8"/>
  <c r="FO11" i="8"/>
  <c r="FP11" i="8"/>
  <c r="FQ11" i="8"/>
  <c r="FR11" i="8"/>
  <c r="EN12" i="8"/>
  <c r="EO12" i="8"/>
  <c r="EP12" i="8"/>
  <c r="EQ12" i="8"/>
  <c r="ER12" i="8"/>
  <c r="ES12" i="8"/>
  <c r="ET12" i="8"/>
  <c r="EU12" i="8"/>
  <c r="EV12" i="8"/>
  <c r="EW12" i="8"/>
  <c r="EX12" i="8"/>
  <c r="EY12" i="8"/>
  <c r="EZ12" i="8"/>
  <c r="FA12" i="8"/>
  <c r="FB12" i="8"/>
  <c r="FC12" i="8"/>
  <c r="FD12" i="8"/>
  <c r="FE12" i="8"/>
  <c r="FF12" i="8"/>
  <c r="FG12" i="8"/>
  <c r="FH12" i="8"/>
  <c r="FI12" i="8"/>
  <c r="FJ12" i="8"/>
  <c r="FK12" i="8"/>
  <c r="FL12" i="8"/>
  <c r="FM12" i="8"/>
  <c r="FN12" i="8"/>
  <c r="FO12" i="8"/>
  <c r="FP12" i="8"/>
  <c r="FQ12" i="8"/>
  <c r="FR12" i="8"/>
  <c r="EN13" i="8"/>
  <c r="EO13" i="8"/>
  <c r="EP13" i="8"/>
  <c r="EQ13" i="8"/>
  <c r="ER13" i="8"/>
  <c r="ES13" i="8"/>
  <c r="ET13" i="8"/>
  <c r="EU13" i="8"/>
  <c r="EV13" i="8"/>
  <c r="EW13" i="8"/>
  <c r="EX13" i="8"/>
  <c r="EY13" i="8"/>
  <c r="EZ13" i="8"/>
  <c r="FA13" i="8"/>
  <c r="FB13" i="8"/>
  <c r="FC13" i="8"/>
  <c r="FD13" i="8"/>
  <c r="FE13" i="8"/>
  <c r="FF13" i="8"/>
  <c r="FG13" i="8"/>
  <c r="FH13" i="8"/>
  <c r="FI13" i="8"/>
  <c r="FJ13" i="8"/>
  <c r="FK13" i="8"/>
  <c r="FL13" i="8"/>
  <c r="FM13" i="8"/>
  <c r="FN13" i="8"/>
  <c r="FO13" i="8"/>
  <c r="FP13" i="8"/>
  <c r="FQ13" i="8"/>
  <c r="FR13" i="8"/>
  <c r="EN14" i="8"/>
  <c r="EO14" i="8"/>
  <c r="EP14" i="8"/>
  <c r="EQ14" i="8"/>
  <c r="ER14" i="8"/>
  <c r="ES14" i="8"/>
  <c r="ET14" i="8"/>
  <c r="EU14" i="8"/>
  <c r="EV14" i="8"/>
  <c r="EW14" i="8"/>
  <c r="EX14" i="8"/>
  <c r="EY14" i="8"/>
  <c r="EZ14" i="8"/>
  <c r="FA14" i="8"/>
  <c r="FB14" i="8"/>
  <c r="FC14" i="8"/>
  <c r="FD14" i="8"/>
  <c r="FE14" i="8"/>
  <c r="FF14" i="8"/>
  <c r="FG14" i="8"/>
  <c r="FH14" i="8"/>
  <c r="FI14" i="8"/>
  <c r="FJ14" i="8"/>
  <c r="FK14" i="8"/>
  <c r="FL14" i="8"/>
  <c r="FM14" i="8"/>
  <c r="FN14" i="8"/>
  <c r="FO14" i="8"/>
  <c r="FP14" i="8"/>
  <c r="FQ14" i="8"/>
  <c r="FR14" i="8"/>
  <c r="EN15" i="8"/>
  <c r="EO15" i="8"/>
  <c r="EP15" i="8"/>
  <c r="EQ15" i="8"/>
  <c r="ER15" i="8"/>
  <c r="ES15" i="8"/>
  <c r="ET15" i="8"/>
  <c r="EU15" i="8"/>
  <c r="EV15" i="8"/>
  <c r="EW15" i="8"/>
  <c r="EX15" i="8"/>
  <c r="EY15" i="8"/>
  <c r="EZ15" i="8"/>
  <c r="FA15" i="8"/>
  <c r="FB15" i="8"/>
  <c r="FC15" i="8"/>
  <c r="FD15" i="8"/>
  <c r="FE15" i="8"/>
  <c r="FF15" i="8"/>
  <c r="FG15" i="8"/>
  <c r="FH15" i="8"/>
  <c r="FI15" i="8"/>
  <c r="FJ15" i="8"/>
  <c r="FK15" i="8"/>
  <c r="FL15" i="8"/>
  <c r="FM15" i="8"/>
  <c r="FN15" i="8"/>
  <c r="FO15" i="8"/>
  <c r="FP15" i="8"/>
  <c r="FQ15" i="8"/>
  <c r="FR15" i="8"/>
  <c r="EN16" i="8"/>
  <c r="EO16" i="8"/>
  <c r="EP16" i="8"/>
  <c r="EQ16" i="8"/>
  <c r="ER16" i="8"/>
  <c r="ES16" i="8"/>
  <c r="ET16" i="8"/>
  <c r="EU16" i="8"/>
  <c r="EV16" i="8"/>
  <c r="EW16" i="8"/>
  <c r="EX16" i="8"/>
  <c r="EY16" i="8"/>
  <c r="EZ16" i="8"/>
  <c r="FA16" i="8"/>
  <c r="FB16" i="8"/>
  <c r="FC16" i="8"/>
  <c r="FD16" i="8"/>
  <c r="FE16" i="8"/>
  <c r="FF16" i="8"/>
  <c r="FG16" i="8"/>
  <c r="FH16" i="8"/>
  <c r="FI16" i="8"/>
  <c r="FJ16" i="8"/>
  <c r="FK16" i="8"/>
  <c r="FL16" i="8"/>
  <c r="FM16" i="8"/>
  <c r="FN16" i="8"/>
  <c r="FO16" i="8"/>
  <c r="FP16" i="8"/>
  <c r="FQ16" i="8"/>
  <c r="FR16" i="8"/>
  <c r="EN17" i="8"/>
  <c r="EO17" i="8"/>
  <c r="EP17" i="8"/>
  <c r="EQ17" i="8"/>
  <c r="ER17" i="8"/>
  <c r="ES17" i="8"/>
  <c r="ET17" i="8"/>
  <c r="EU17" i="8"/>
  <c r="EV17" i="8"/>
  <c r="EW17" i="8"/>
  <c r="EX17" i="8"/>
  <c r="EY17" i="8"/>
  <c r="EZ17" i="8"/>
  <c r="FA17" i="8"/>
  <c r="FB17" i="8"/>
  <c r="FC17" i="8"/>
  <c r="FD17" i="8"/>
  <c r="FE17" i="8"/>
  <c r="FF17" i="8"/>
  <c r="FG17" i="8"/>
  <c r="FH17" i="8"/>
  <c r="FI17" i="8"/>
  <c r="FJ17" i="8"/>
  <c r="FK17" i="8"/>
  <c r="FL17" i="8"/>
  <c r="FM17" i="8"/>
  <c r="FN17" i="8"/>
  <c r="FO17" i="8"/>
  <c r="FP17" i="8"/>
  <c r="FQ17" i="8"/>
  <c r="FR17" i="8"/>
  <c r="EN18" i="8"/>
  <c r="EO18" i="8"/>
  <c r="EP18" i="8"/>
  <c r="EQ18" i="8"/>
  <c r="ER18" i="8"/>
  <c r="ES18" i="8"/>
  <c r="ET18" i="8"/>
  <c r="EU18" i="8"/>
  <c r="EV18" i="8"/>
  <c r="EW18" i="8"/>
  <c r="EX18" i="8"/>
  <c r="EY18" i="8"/>
  <c r="EZ18" i="8"/>
  <c r="FA18" i="8"/>
  <c r="FB18" i="8"/>
  <c r="FC18" i="8"/>
  <c r="FD18" i="8"/>
  <c r="FE18" i="8"/>
  <c r="FF18" i="8"/>
  <c r="FG18" i="8"/>
  <c r="FH18" i="8"/>
  <c r="FI18" i="8"/>
  <c r="FJ18" i="8"/>
  <c r="FK18" i="8"/>
  <c r="FL18" i="8"/>
  <c r="FM18" i="8"/>
  <c r="FN18" i="8"/>
  <c r="FO18" i="8"/>
  <c r="FP18" i="8"/>
  <c r="FQ18" i="8"/>
  <c r="FR18" i="8"/>
  <c r="EN19" i="8"/>
  <c r="EO19" i="8"/>
  <c r="EP19" i="8"/>
  <c r="EQ19" i="8"/>
  <c r="ER19" i="8"/>
  <c r="ES19" i="8"/>
  <c r="ET19" i="8"/>
  <c r="EU19" i="8"/>
  <c r="EV19" i="8"/>
  <c r="EW19" i="8"/>
  <c r="EX19" i="8"/>
  <c r="EY19" i="8"/>
  <c r="EZ19" i="8"/>
  <c r="FA19" i="8"/>
  <c r="FB19" i="8"/>
  <c r="FC19" i="8"/>
  <c r="FD19" i="8"/>
  <c r="FE19" i="8"/>
  <c r="FF19" i="8"/>
  <c r="FG19" i="8"/>
  <c r="FH19" i="8"/>
  <c r="FI19" i="8"/>
  <c r="FJ19" i="8"/>
  <c r="FK19" i="8"/>
  <c r="FL19" i="8"/>
  <c r="FM19" i="8"/>
  <c r="FN19" i="8"/>
  <c r="FO19" i="8"/>
  <c r="FP19" i="8"/>
  <c r="FQ19" i="8"/>
  <c r="FR19" i="8"/>
  <c r="EN20" i="8"/>
  <c r="EO20" i="8"/>
  <c r="EP20" i="8"/>
  <c r="EQ20" i="8"/>
  <c r="ER20" i="8"/>
  <c r="ES20" i="8"/>
  <c r="ET20" i="8"/>
  <c r="EU20" i="8"/>
  <c r="EV20" i="8"/>
  <c r="EW20" i="8"/>
  <c r="EX20" i="8"/>
  <c r="EY20" i="8"/>
  <c r="EZ20" i="8"/>
  <c r="FA20" i="8"/>
  <c r="FB20" i="8"/>
  <c r="FC20" i="8"/>
  <c r="FD20" i="8"/>
  <c r="FE20" i="8"/>
  <c r="FF20" i="8"/>
  <c r="FG20" i="8"/>
  <c r="FH20" i="8"/>
  <c r="FI20" i="8"/>
  <c r="FJ20" i="8"/>
  <c r="FK20" i="8"/>
  <c r="FL20" i="8"/>
  <c r="FM20" i="8"/>
  <c r="FN20" i="8"/>
  <c r="FO20" i="8"/>
  <c r="FP20" i="8"/>
  <c r="FQ20" i="8"/>
  <c r="FR20" i="8"/>
  <c r="EN21" i="8"/>
  <c r="EO21" i="8"/>
  <c r="EP21" i="8"/>
  <c r="EQ21" i="8"/>
  <c r="ER21" i="8"/>
  <c r="ES21" i="8"/>
  <c r="ET21" i="8"/>
  <c r="EU21" i="8"/>
  <c r="EV21" i="8"/>
  <c r="EW21" i="8"/>
  <c r="EX21" i="8"/>
  <c r="EY21" i="8"/>
  <c r="EZ21" i="8"/>
  <c r="FA21" i="8"/>
  <c r="FB21" i="8"/>
  <c r="FC21" i="8"/>
  <c r="FD21" i="8"/>
  <c r="FE21" i="8"/>
  <c r="FF21" i="8"/>
  <c r="FG21" i="8"/>
  <c r="FH21" i="8"/>
  <c r="FI21" i="8"/>
  <c r="FJ21" i="8"/>
  <c r="FK21" i="8"/>
  <c r="FL21" i="8"/>
  <c r="FM21" i="8"/>
  <c r="FN21" i="8"/>
  <c r="FO21" i="8"/>
  <c r="FP21" i="8"/>
  <c r="FQ21" i="8"/>
  <c r="FR21" i="8"/>
  <c r="EN22" i="8"/>
  <c r="EO22" i="8"/>
  <c r="EP22" i="8"/>
  <c r="EQ22" i="8"/>
  <c r="ER22" i="8"/>
  <c r="ES22" i="8"/>
  <c r="ET22" i="8"/>
  <c r="EU22" i="8"/>
  <c r="EV22" i="8"/>
  <c r="EW22" i="8"/>
  <c r="EX22" i="8"/>
  <c r="EY22" i="8"/>
  <c r="EZ22" i="8"/>
  <c r="FA22" i="8"/>
  <c r="FB22" i="8"/>
  <c r="FC22" i="8"/>
  <c r="FD22" i="8"/>
  <c r="FE22" i="8"/>
  <c r="FF22" i="8"/>
  <c r="FG22" i="8"/>
  <c r="FH22" i="8"/>
  <c r="FI22" i="8"/>
  <c r="FJ22" i="8"/>
  <c r="FK22" i="8"/>
  <c r="FL22" i="8"/>
  <c r="FM22" i="8"/>
  <c r="FN22" i="8"/>
  <c r="FO22" i="8"/>
  <c r="FP22" i="8"/>
  <c r="FQ22" i="8"/>
  <c r="FR22" i="8"/>
  <c r="EN23" i="8"/>
  <c r="EO23" i="8"/>
  <c r="EP23" i="8"/>
  <c r="EQ23" i="8"/>
  <c r="ER23" i="8"/>
  <c r="ES23" i="8"/>
  <c r="ET23" i="8"/>
  <c r="EU23" i="8"/>
  <c r="EV23" i="8"/>
  <c r="EW23" i="8"/>
  <c r="EX23" i="8"/>
  <c r="EY23" i="8"/>
  <c r="EZ23" i="8"/>
  <c r="FA23" i="8"/>
  <c r="FB23" i="8"/>
  <c r="FC23" i="8"/>
  <c r="FD23" i="8"/>
  <c r="FE23" i="8"/>
  <c r="FF23" i="8"/>
  <c r="FG23" i="8"/>
  <c r="FH23" i="8"/>
  <c r="FI23" i="8"/>
  <c r="FJ23" i="8"/>
  <c r="FK23" i="8"/>
  <c r="FL23" i="8"/>
  <c r="FM23" i="8"/>
  <c r="FN23" i="8"/>
  <c r="FO23" i="8"/>
  <c r="FP23" i="8"/>
  <c r="FQ23" i="8"/>
  <c r="FR23" i="8"/>
  <c r="EN24" i="8"/>
  <c r="EO24" i="8"/>
  <c r="EP24" i="8"/>
  <c r="EQ24" i="8"/>
  <c r="ER24" i="8"/>
  <c r="ES24" i="8"/>
  <c r="ET24" i="8"/>
  <c r="EU24" i="8"/>
  <c r="EV24" i="8"/>
  <c r="EW24" i="8"/>
  <c r="EX24" i="8"/>
  <c r="EY24" i="8"/>
  <c r="EZ24" i="8"/>
  <c r="FA24" i="8"/>
  <c r="FB24" i="8"/>
  <c r="FC24" i="8"/>
  <c r="FD24" i="8"/>
  <c r="FE24" i="8"/>
  <c r="FF24" i="8"/>
  <c r="FG24" i="8"/>
  <c r="FH24" i="8"/>
  <c r="FI24" i="8"/>
  <c r="FJ24" i="8"/>
  <c r="FK24" i="8"/>
  <c r="FL24" i="8"/>
  <c r="FM24" i="8"/>
  <c r="FN24" i="8"/>
  <c r="FO24" i="8"/>
  <c r="FP24" i="8"/>
  <c r="FQ24" i="8"/>
  <c r="FR24" i="8"/>
  <c r="EN25" i="8"/>
  <c r="EO25" i="8"/>
  <c r="EP25" i="8"/>
  <c r="EQ25" i="8"/>
  <c r="ER25" i="8"/>
  <c r="ES25" i="8"/>
  <c r="ET25" i="8"/>
  <c r="EU25" i="8"/>
  <c r="EV25" i="8"/>
  <c r="EW25" i="8"/>
  <c r="EX25" i="8"/>
  <c r="EY25" i="8"/>
  <c r="EZ25" i="8"/>
  <c r="FA25" i="8"/>
  <c r="FB25" i="8"/>
  <c r="FC25" i="8"/>
  <c r="FD25" i="8"/>
  <c r="FE25" i="8"/>
  <c r="FF25" i="8"/>
  <c r="FG25" i="8"/>
  <c r="FH25" i="8"/>
  <c r="FI25" i="8"/>
  <c r="FJ25" i="8"/>
  <c r="FK25" i="8"/>
  <c r="FL25" i="8"/>
  <c r="FM25" i="8"/>
  <c r="FN25" i="8"/>
  <c r="FO25" i="8"/>
  <c r="FP25" i="8"/>
  <c r="FQ25" i="8"/>
  <c r="FR25" i="8"/>
  <c r="EN26" i="8"/>
  <c r="EO26" i="8"/>
  <c r="EP26" i="8"/>
  <c r="EQ26" i="8"/>
  <c r="ER26" i="8"/>
  <c r="ES26" i="8"/>
  <c r="ET26" i="8"/>
  <c r="EU26" i="8"/>
  <c r="EV26" i="8"/>
  <c r="EW26" i="8"/>
  <c r="EX26" i="8"/>
  <c r="EY26" i="8"/>
  <c r="EZ26" i="8"/>
  <c r="FA26" i="8"/>
  <c r="FB26" i="8"/>
  <c r="FC26" i="8"/>
  <c r="FD26" i="8"/>
  <c r="FE26" i="8"/>
  <c r="FF26" i="8"/>
  <c r="FG26" i="8"/>
  <c r="FH26" i="8"/>
  <c r="FI26" i="8"/>
  <c r="FJ26" i="8"/>
  <c r="FK26" i="8"/>
  <c r="FL26" i="8"/>
  <c r="FM26" i="8"/>
  <c r="FN26" i="8"/>
  <c r="FO26" i="8"/>
  <c r="FP26" i="8"/>
  <c r="FQ26" i="8"/>
  <c r="FR26" i="8"/>
  <c r="EN27" i="8"/>
  <c r="EO27" i="8"/>
  <c r="EP27" i="8"/>
  <c r="EQ27" i="8"/>
  <c r="ER27" i="8"/>
  <c r="ES27" i="8"/>
  <c r="ET27" i="8"/>
  <c r="EU27" i="8"/>
  <c r="EV27" i="8"/>
  <c r="EW27" i="8"/>
  <c r="EX27" i="8"/>
  <c r="EY27" i="8"/>
  <c r="EZ27" i="8"/>
  <c r="FA27" i="8"/>
  <c r="FB27" i="8"/>
  <c r="FC27" i="8"/>
  <c r="FD27" i="8"/>
  <c r="FE27" i="8"/>
  <c r="FF27" i="8"/>
  <c r="FG27" i="8"/>
  <c r="FH27" i="8"/>
  <c r="FI27" i="8"/>
  <c r="FJ27" i="8"/>
  <c r="FK27" i="8"/>
  <c r="FL27" i="8"/>
  <c r="FM27" i="8"/>
  <c r="FN27" i="8"/>
  <c r="FO27" i="8"/>
  <c r="FP27" i="8"/>
  <c r="FQ27" i="8"/>
  <c r="FR27" i="8"/>
  <c r="EN28" i="8"/>
  <c r="EO28" i="8"/>
  <c r="EP28" i="8"/>
  <c r="EQ28" i="8"/>
  <c r="ER28" i="8"/>
  <c r="ES28" i="8"/>
  <c r="ET28" i="8"/>
  <c r="EU28" i="8"/>
  <c r="EV28" i="8"/>
  <c r="EW28" i="8"/>
  <c r="EX28" i="8"/>
  <c r="EY28" i="8"/>
  <c r="EZ28" i="8"/>
  <c r="FA28" i="8"/>
  <c r="FB28" i="8"/>
  <c r="FC28" i="8"/>
  <c r="FD28" i="8"/>
  <c r="FE28" i="8"/>
  <c r="FF28" i="8"/>
  <c r="FG28" i="8"/>
  <c r="FH28" i="8"/>
  <c r="FI28" i="8"/>
  <c r="FJ28" i="8"/>
  <c r="FK28" i="8"/>
  <c r="FL28" i="8"/>
  <c r="FM28" i="8"/>
  <c r="FN28" i="8"/>
  <c r="FO28" i="8"/>
  <c r="FP28" i="8"/>
  <c r="FQ28" i="8"/>
  <c r="FR28" i="8"/>
  <c r="EN29" i="8"/>
  <c r="EO29" i="8"/>
  <c r="EP29" i="8"/>
  <c r="EQ29" i="8"/>
  <c r="ER29" i="8"/>
  <c r="ES29" i="8"/>
  <c r="ET29" i="8"/>
  <c r="EU29" i="8"/>
  <c r="EV29" i="8"/>
  <c r="EW29" i="8"/>
  <c r="EX29" i="8"/>
  <c r="EY29" i="8"/>
  <c r="EZ29" i="8"/>
  <c r="FA29" i="8"/>
  <c r="FB29" i="8"/>
  <c r="FC29" i="8"/>
  <c r="FD29" i="8"/>
  <c r="FE29" i="8"/>
  <c r="FF29" i="8"/>
  <c r="FG29" i="8"/>
  <c r="FH29" i="8"/>
  <c r="FI29" i="8"/>
  <c r="FJ29" i="8"/>
  <c r="FK29" i="8"/>
  <c r="FL29" i="8"/>
  <c r="FM29" i="8"/>
  <c r="FN29" i="8"/>
  <c r="FO29" i="8"/>
  <c r="FP29" i="8"/>
  <c r="FQ29" i="8"/>
  <c r="FR29" i="8"/>
  <c r="EN30" i="8"/>
  <c r="EO30" i="8"/>
  <c r="EP30" i="8"/>
  <c r="EQ30" i="8"/>
  <c r="ER30" i="8"/>
  <c r="ES30" i="8"/>
  <c r="ET30" i="8"/>
  <c r="EU30" i="8"/>
  <c r="EV30" i="8"/>
  <c r="EW30" i="8"/>
  <c r="EX30" i="8"/>
  <c r="EY30" i="8"/>
  <c r="EZ30" i="8"/>
  <c r="FA30" i="8"/>
  <c r="FB30" i="8"/>
  <c r="FC30" i="8"/>
  <c r="FD30" i="8"/>
  <c r="FE30" i="8"/>
  <c r="FF30" i="8"/>
  <c r="FG30" i="8"/>
  <c r="FH30" i="8"/>
  <c r="FI30" i="8"/>
  <c r="FJ30" i="8"/>
  <c r="FK30" i="8"/>
  <c r="FL30" i="8"/>
  <c r="FM30" i="8"/>
  <c r="FN30" i="8"/>
  <c r="FO30" i="8"/>
  <c r="FP30" i="8"/>
  <c r="FQ30" i="8"/>
  <c r="FR30" i="8"/>
  <c r="EN31" i="8"/>
  <c r="EO31" i="8"/>
  <c r="EP31" i="8"/>
  <c r="EQ31" i="8"/>
  <c r="ER31" i="8"/>
  <c r="ES31" i="8"/>
  <c r="ET31" i="8"/>
  <c r="EU31" i="8"/>
  <c r="EV31" i="8"/>
  <c r="EW31" i="8"/>
  <c r="EX31" i="8"/>
  <c r="EY31" i="8"/>
  <c r="EZ31" i="8"/>
  <c r="FA31" i="8"/>
  <c r="FB31" i="8"/>
  <c r="FC31" i="8"/>
  <c r="FD31" i="8"/>
  <c r="FE31" i="8"/>
  <c r="FF31" i="8"/>
  <c r="FG31" i="8"/>
  <c r="FH31" i="8"/>
  <c r="FI31" i="8"/>
  <c r="FJ31" i="8"/>
  <c r="FK31" i="8"/>
  <c r="FL31" i="8"/>
  <c r="FM31" i="8"/>
  <c r="FN31" i="8"/>
  <c r="FO31" i="8"/>
  <c r="FP31" i="8"/>
  <c r="FQ31" i="8"/>
  <c r="FR31" i="8"/>
  <c r="EN32" i="8"/>
  <c r="EO32" i="8"/>
  <c r="EP32" i="8"/>
  <c r="EQ32" i="8"/>
  <c r="ER32" i="8"/>
  <c r="ES32" i="8"/>
  <c r="ET32" i="8"/>
  <c r="EU32" i="8"/>
  <c r="EV32" i="8"/>
  <c r="EW32" i="8"/>
  <c r="EX32" i="8"/>
  <c r="EY32" i="8"/>
  <c r="EZ32" i="8"/>
  <c r="FA32" i="8"/>
  <c r="FB32" i="8"/>
  <c r="FC32" i="8"/>
  <c r="FD32" i="8"/>
  <c r="FE32" i="8"/>
  <c r="FF32" i="8"/>
  <c r="FG32" i="8"/>
  <c r="FH32" i="8"/>
  <c r="FI32" i="8"/>
  <c r="FJ32" i="8"/>
  <c r="FK32" i="8"/>
  <c r="FL32" i="8"/>
  <c r="FM32" i="8"/>
  <c r="FN32" i="8"/>
  <c r="FO32" i="8"/>
  <c r="FP32" i="8"/>
  <c r="FQ32" i="8"/>
  <c r="FR32" i="8"/>
  <c r="EN33" i="8"/>
  <c r="EO33" i="8"/>
  <c r="EP33" i="8"/>
  <c r="EQ33" i="8"/>
  <c r="ER33" i="8"/>
  <c r="ES33" i="8"/>
  <c r="ET33" i="8"/>
  <c r="EU33" i="8"/>
  <c r="EV33" i="8"/>
  <c r="EW33" i="8"/>
  <c r="EX33" i="8"/>
  <c r="EY33" i="8"/>
  <c r="EZ33" i="8"/>
  <c r="FA33" i="8"/>
  <c r="FB33" i="8"/>
  <c r="FC33" i="8"/>
  <c r="FD33" i="8"/>
  <c r="FE33" i="8"/>
  <c r="FF33" i="8"/>
  <c r="FG33" i="8"/>
  <c r="FH33" i="8"/>
  <c r="FI33" i="8"/>
  <c r="FJ33" i="8"/>
  <c r="FK33" i="8"/>
  <c r="FL33" i="8"/>
  <c r="FM33" i="8"/>
  <c r="FN33" i="8"/>
  <c r="FO33" i="8"/>
  <c r="FP33" i="8"/>
  <c r="FQ33" i="8"/>
  <c r="FR33" i="8"/>
  <c r="EN34" i="8"/>
  <c r="EO34" i="8"/>
  <c r="EP34" i="8"/>
  <c r="EQ34" i="8"/>
  <c r="ER34" i="8"/>
  <c r="ES34" i="8"/>
  <c r="ET34" i="8"/>
  <c r="EU34" i="8"/>
  <c r="EV34" i="8"/>
  <c r="EW34" i="8"/>
  <c r="EX34" i="8"/>
  <c r="EY34" i="8"/>
  <c r="EZ34" i="8"/>
  <c r="FA34" i="8"/>
  <c r="FB34" i="8"/>
  <c r="FC34" i="8"/>
  <c r="FD34" i="8"/>
  <c r="FE34" i="8"/>
  <c r="FF34" i="8"/>
  <c r="FG34" i="8"/>
  <c r="FH34" i="8"/>
  <c r="FI34" i="8"/>
  <c r="FJ34" i="8"/>
  <c r="FK34" i="8"/>
  <c r="FL34" i="8"/>
  <c r="FM34" i="8"/>
  <c r="FN34" i="8"/>
  <c r="FO34" i="8"/>
  <c r="FP34" i="8"/>
  <c r="FQ34" i="8"/>
  <c r="FR34" i="8"/>
  <c r="EN35" i="8"/>
  <c r="EO35" i="8"/>
  <c r="EP35" i="8"/>
  <c r="EQ35" i="8"/>
  <c r="ER35" i="8"/>
  <c r="ES35" i="8"/>
  <c r="ET35" i="8"/>
  <c r="EU35" i="8"/>
  <c r="EV35" i="8"/>
  <c r="EW35" i="8"/>
  <c r="EX35" i="8"/>
  <c r="EY35" i="8"/>
  <c r="EZ35" i="8"/>
  <c r="FA35" i="8"/>
  <c r="FB35" i="8"/>
  <c r="FC35" i="8"/>
  <c r="FD35" i="8"/>
  <c r="FE35" i="8"/>
  <c r="FF35" i="8"/>
  <c r="FG35" i="8"/>
  <c r="FH35" i="8"/>
  <c r="FI35" i="8"/>
  <c r="FJ35" i="8"/>
  <c r="FK35" i="8"/>
  <c r="FL35" i="8"/>
  <c r="FM35" i="8"/>
  <c r="FN35" i="8"/>
  <c r="FO35" i="8"/>
  <c r="FP35" i="8"/>
  <c r="FQ35" i="8"/>
  <c r="FR35" i="8"/>
  <c r="EN36" i="8"/>
  <c r="EO36" i="8"/>
  <c r="EP36" i="8"/>
  <c r="EQ36" i="8"/>
  <c r="ER36" i="8"/>
  <c r="ES36" i="8"/>
  <c r="ET36" i="8"/>
  <c r="EU36" i="8"/>
  <c r="EV36" i="8"/>
  <c r="EW36" i="8"/>
  <c r="EX36" i="8"/>
  <c r="EY36" i="8"/>
  <c r="EZ36" i="8"/>
  <c r="FA36" i="8"/>
  <c r="FB36" i="8"/>
  <c r="FC36" i="8"/>
  <c r="FD36" i="8"/>
  <c r="FE36" i="8"/>
  <c r="FF36" i="8"/>
  <c r="FG36" i="8"/>
  <c r="FH36" i="8"/>
  <c r="FI36" i="8"/>
  <c r="FJ36" i="8"/>
  <c r="FK36" i="8"/>
  <c r="FL36" i="8"/>
  <c r="FM36" i="8"/>
  <c r="FN36" i="8"/>
  <c r="FO36" i="8"/>
  <c r="FP36" i="8"/>
  <c r="FQ36" i="8"/>
  <c r="FR36" i="8"/>
  <c r="EN37" i="8"/>
  <c r="EO37" i="8"/>
  <c r="EP37" i="8"/>
  <c r="EQ37" i="8"/>
  <c r="ER37" i="8"/>
  <c r="ES37" i="8"/>
  <c r="ET37" i="8"/>
  <c r="EU37" i="8"/>
  <c r="EV37" i="8"/>
  <c r="EW37" i="8"/>
  <c r="EX37" i="8"/>
  <c r="EY37" i="8"/>
  <c r="EZ37" i="8"/>
  <c r="FA37" i="8"/>
  <c r="FB37" i="8"/>
  <c r="FC37" i="8"/>
  <c r="FD37" i="8"/>
  <c r="FE37" i="8"/>
  <c r="FF37" i="8"/>
  <c r="FG37" i="8"/>
  <c r="FH37" i="8"/>
  <c r="FI37" i="8"/>
  <c r="FJ37" i="8"/>
  <c r="FK37" i="8"/>
  <c r="FL37" i="8"/>
  <c r="FM37" i="8"/>
  <c r="FN37" i="8"/>
  <c r="FO37" i="8"/>
  <c r="FP37" i="8"/>
  <c r="FQ37" i="8"/>
  <c r="FR37" i="8"/>
  <c r="EO4" i="8"/>
  <c r="EP4" i="8"/>
  <c r="EQ4" i="8"/>
  <c r="ER4" i="8"/>
  <c r="ES4" i="8"/>
  <c r="ET4" i="8"/>
  <c r="EU4" i="8"/>
  <c r="EV4" i="8"/>
  <c r="EW4" i="8"/>
  <c r="EX4" i="8"/>
  <c r="EY4" i="8"/>
  <c r="EZ4" i="8"/>
  <c r="FA4" i="8"/>
  <c r="FB4" i="8"/>
  <c r="FC4" i="8"/>
  <c r="FD4" i="8"/>
  <c r="FE4" i="8"/>
  <c r="FF4" i="8"/>
  <c r="FG4" i="8"/>
  <c r="FH4" i="8"/>
  <c r="FI4" i="8"/>
  <c r="FJ4" i="8"/>
  <c r="FK4" i="8"/>
  <c r="FL4" i="8"/>
  <c r="FM4" i="8"/>
  <c r="FN4" i="8"/>
  <c r="FO4" i="8"/>
  <c r="FP4" i="8"/>
  <c r="FQ4" i="8"/>
  <c r="EN4" i="8"/>
  <c r="DD4" i="8"/>
  <c r="DB4" i="8"/>
  <c r="CH5" i="8"/>
  <c r="CI5" i="8"/>
  <c r="CJ5" i="8"/>
  <c r="CK5" i="8"/>
  <c r="CL5" i="8"/>
  <c r="CM5" i="8"/>
  <c r="CN5" i="8"/>
  <c r="CO5" i="8"/>
  <c r="CP5" i="8"/>
  <c r="CQ5" i="8"/>
  <c r="CR5" i="8"/>
  <c r="CS5" i="8"/>
  <c r="CT5" i="8"/>
  <c r="CU5" i="8"/>
  <c r="CV5" i="8"/>
  <c r="CW5" i="8"/>
  <c r="CX5" i="8"/>
  <c r="CY5" i="8"/>
  <c r="CZ5" i="8"/>
  <c r="DA5" i="8"/>
  <c r="DB5" i="8"/>
  <c r="CH6" i="8"/>
  <c r="CI6" i="8"/>
  <c r="CJ6" i="8"/>
  <c r="CK6" i="8"/>
  <c r="CL6" i="8"/>
  <c r="CM6" i="8"/>
  <c r="CN6" i="8"/>
  <c r="CO6" i="8"/>
  <c r="CP6" i="8"/>
  <c r="CQ6" i="8"/>
  <c r="CR6" i="8"/>
  <c r="CS6" i="8"/>
  <c r="CT6" i="8"/>
  <c r="CU6" i="8"/>
  <c r="CV6" i="8"/>
  <c r="CW6" i="8"/>
  <c r="CX6" i="8"/>
  <c r="CY6" i="8"/>
  <c r="CZ6" i="8"/>
  <c r="DA6" i="8"/>
  <c r="DB6" i="8"/>
  <c r="CH7" i="8"/>
  <c r="CI7" i="8"/>
  <c r="CJ7" i="8"/>
  <c r="CK7" i="8"/>
  <c r="CL7" i="8"/>
  <c r="CM7" i="8"/>
  <c r="CN7" i="8"/>
  <c r="CO7" i="8"/>
  <c r="CP7" i="8"/>
  <c r="CQ7" i="8"/>
  <c r="CR7" i="8"/>
  <c r="CS7" i="8"/>
  <c r="CT7" i="8"/>
  <c r="CU7" i="8"/>
  <c r="CV7" i="8"/>
  <c r="CW7" i="8"/>
  <c r="CX7" i="8"/>
  <c r="CY7" i="8"/>
  <c r="CZ7" i="8"/>
  <c r="DA7" i="8"/>
  <c r="DB7" i="8"/>
  <c r="CH8" i="8"/>
  <c r="CI8" i="8"/>
  <c r="CJ8" i="8"/>
  <c r="CK8" i="8"/>
  <c r="CL8" i="8"/>
  <c r="CM8" i="8"/>
  <c r="CN8" i="8"/>
  <c r="CO8" i="8"/>
  <c r="CP8" i="8"/>
  <c r="CQ8" i="8"/>
  <c r="CR8" i="8"/>
  <c r="CS8" i="8"/>
  <c r="CT8" i="8"/>
  <c r="CU8" i="8"/>
  <c r="CV8" i="8"/>
  <c r="CW8" i="8"/>
  <c r="CX8" i="8"/>
  <c r="CY8" i="8"/>
  <c r="CZ8" i="8"/>
  <c r="DA8" i="8"/>
  <c r="DB8" i="8"/>
  <c r="CH9" i="8"/>
  <c r="CI9" i="8"/>
  <c r="CJ9" i="8"/>
  <c r="CK9" i="8"/>
  <c r="CL9" i="8"/>
  <c r="CM9" i="8"/>
  <c r="CN9" i="8"/>
  <c r="CO9" i="8"/>
  <c r="CP9" i="8"/>
  <c r="CQ9" i="8"/>
  <c r="CR9" i="8"/>
  <c r="CS9" i="8"/>
  <c r="CT9" i="8"/>
  <c r="CU9" i="8"/>
  <c r="CV9" i="8"/>
  <c r="CW9" i="8"/>
  <c r="CX9" i="8"/>
  <c r="CY9" i="8"/>
  <c r="CZ9" i="8"/>
  <c r="DA9" i="8"/>
  <c r="DB9" i="8"/>
  <c r="CH10" i="8"/>
  <c r="CI10" i="8"/>
  <c r="CJ10" i="8"/>
  <c r="CK10" i="8"/>
  <c r="CL10" i="8"/>
  <c r="CM10" i="8"/>
  <c r="CN10" i="8"/>
  <c r="CO10" i="8"/>
  <c r="CP10" i="8"/>
  <c r="CQ10" i="8"/>
  <c r="CR10" i="8"/>
  <c r="CS10" i="8"/>
  <c r="CT10" i="8"/>
  <c r="CU10" i="8"/>
  <c r="CV10" i="8"/>
  <c r="CW10" i="8"/>
  <c r="CX10" i="8"/>
  <c r="CY10" i="8"/>
  <c r="CZ10" i="8"/>
  <c r="DA10" i="8"/>
  <c r="DB10" i="8"/>
  <c r="CH11" i="8"/>
  <c r="CI11" i="8"/>
  <c r="CJ11" i="8"/>
  <c r="CK11" i="8"/>
  <c r="CL11" i="8"/>
  <c r="CM11" i="8"/>
  <c r="CN11" i="8"/>
  <c r="CO11" i="8"/>
  <c r="CP11" i="8"/>
  <c r="CQ11" i="8"/>
  <c r="CR11" i="8"/>
  <c r="CS11" i="8"/>
  <c r="CT11" i="8"/>
  <c r="CU11" i="8"/>
  <c r="CV11" i="8"/>
  <c r="CW11" i="8"/>
  <c r="CX11" i="8"/>
  <c r="CY11" i="8"/>
  <c r="CZ11" i="8"/>
  <c r="DA11" i="8"/>
  <c r="DB11" i="8"/>
  <c r="CH12" i="8"/>
  <c r="CI12" i="8"/>
  <c r="CJ12" i="8"/>
  <c r="CK12" i="8"/>
  <c r="CL12" i="8"/>
  <c r="CM12" i="8"/>
  <c r="CN12" i="8"/>
  <c r="CO12" i="8"/>
  <c r="CP12" i="8"/>
  <c r="CQ12" i="8"/>
  <c r="CR12" i="8"/>
  <c r="CS12" i="8"/>
  <c r="CT12" i="8"/>
  <c r="CU12" i="8"/>
  <c r="CV12" i="8"/>
  <c r="CW12" i="8"/>
  <c r="CX12" i="8"/>
  <c r="CY12" i="8"/>
  <c r="CZ12" i="8"/>
  <c r="DA12" i="8"/>
  <c r="DB12" i="8"/>
  <c r="CH13" i="8"/>
  <c r="CI13" i="8"/>
  <c r="CJ13" i="8"/>
  <c r="CK13" i="8"/>
  <c r="CL13" i="8"/>
  <c r="CM13" i="8"/>
  <c r="CN13" i="8"/>
  <c r="CO13" i="8"/>
  <c r="CP13" i="8"/>
  <c r="CQ13" i="8"/>
  <c r="CR13" i="8"/>
  <c r="CS13" i="8"/>
  <c r="CT13" i="8"/>
  <c r="CU13" i="8"/>
  <c r="CV13" i="8"/>
  <c r="CW13" i="8"/>
  <c r="CX13" i="8"/>
  <c r="CY13" i="8"/>
  <c r="CZ13" i="8"/>
  <c r="DA13" i="8"/>
  <c r="DB13" i="8"/>
  <c r="CH14" i="8"/>
  <c r="CI14" i="8"/>
  <c r="CJ14" i="8"/>
  <c r="CK14" i="8"/>
  <c r="CL14" i="8"/>
  <c r="CM14" i="8"/>
  <c r="CN14" i="8"/>
  <c r="CO14" i="8"/>
  <c r="CP14" i="8"/>
  <c r="CQ14" i="8"/>
  <c r="CR14" i="8"/>
  <c r="CS14" i="8"/>
  <c r="CT14" i="8"/>
  <c r="CU14" i="8"/>
  <c r="CV14" i="8"/>
  <c r="CW14" i="8"/>
  <c r="CX14" i="8"/>
  <c r="CY14" i="8"/>
  <c r="CZ14" i="8"/>
  <c r="DA14" i="8"/>
  <c r="DB14" i="8"/>
  <c r="CH15" i="8"/>
  <c r="CI15" i="8"/>
  <c r="CJ15" i="8"/>
  <c r="CK15" i="8"/>
  <c r="CL15" i="8"/>
  <c r="CM15" i="8"/>
  <c r="CN15" i="8"/>
  <c r="CO15" i="8"/>
  <c r="CP15" i="8"/>
  <c r="CQ15" i="8"/>
  <c r="CR15" i="8"/>
  <c r="CS15" i="8"/>
  <c r="CT15" i="8"/>
  <c r="CU15" i="8"/>
  <c r="CV15" i="8"/>
  <c r="CW15" i="8"/>
  <c r="CX15" i="8"/>
  <c r="CY15" i="8"/>
  <c r="CZ15" i="8"/>
  <c r="DA15" i="8"/>
  <c r="DB15" i="8"/>
  <c r="CH16" i="8"/>
  <c r="CI16" i="8"/>
  <c r="CJ16" i="8"/>
  <c r="CK16" i="8"/>
  <c r="CL16" i="8"/>
  <c r="CM16" i="8"/>
  <c r="CN16" i="8"/>
  <c r="CO16" i="8"/>
  <c r="CP16" i="8"/>
  <c r="CQ16" i="8"/>
  <c r="CR16" i="8"/>
  <c r="CS16" i="8"/>
  <c r="CT16" i="8"/>
  <c r="CU16" i="8"/>
  <c r="CV16" i="8"/>
  <c r="CW16" i="8"/>
  <c r="CX16" i="8"/>
  <c r="CY16" i="8"/>
  <c r="CZ16" i="8"/>
  <c r="DA16" i="8"/>
  <c r="DB16" i="8"/>
  <c r="CH17" i="8"/>
  <c r="CI17" i="8"/>
  <c r="CJ17" i="8"/>
  <c r="CK17" i="8"/>
  <c r="CL17" i="8"/>
  <c r="CM17" i="8"/>
  <c r="CN17" i="8"/>
  <c r="CO17" i="8"/>
  <c r="CP17" i="8"/>
  <c r="CQ17" i="8"/>
  <c r="CR17" i="8"/>
  <c r="CS17" i="8"/>
  <c r="CT17" i="8"/>
  <c r="CU17" i="8"/>
  <c r="CV17" i="8"/>
  <c r="CW17" i="8"/>
  <c r="CX17" i="8"/>
  <c r="CY17" i="8"/>
  <c r="CZ17" i="8"/>
  <c r="DA17" i="8"/>
  <c r="DB17" i="8"/>
  <c r="CH18" i="8"/>
  <c r="CI18" i="8"/>
  <c r="CJ18" i="8"/>
  <c r="CK18" i="8"/>
  <c r="CL18" i="8"/>
  <c r="CM18" i="8"/>
  <c r="CN18" i="8"/>
  <c r="CO18" i="8"/>
  <c r="CP18" i="8"/>
  <c r="CQ18" i="8"/>
  <c r="CR18" i="8"/>
  <c r="CS18" i="8"/>
  <c r="CT18" i="8"/>
  <c r="CU18" i="8"/>
  <c r="CV18" i="8"/>
  <c r="CW18" i="8"/>
  <c r="CX18" i="8"/>
  <c r="CY18" i="8"/>
  <c r="CZ18" i="8"/>
  <c r="DA18" i="8"/>
  <c r="DB18" i="8"/>
  <c r="CH19" i="8"/>
  <c r="CI19" i="8"/>
  <c r="CJ19" i="8"/>
  <c r="CK19" i="8"/>
  <c r="CL19" i="8"/>
  <c r="CM19" i="8"/>
  <c r="CN19" i="8"/>
  <c r="CO19" i="8"/>
  <c r="CP19" i="8"/>
  <c r="CQ19" i="8"/>
  <c r="CR19" i="8"/>
  <c r="CS19" i="8"/>
  <c r="CT19" i="8"/>
  <c r="CU19" i="8"/>
  <c r="CV19" i="8"/>
  <c r="CW19" i="8"/>
  <c r="CX19" i="8"/>
  <c r="CY19" i="8"/>
  <c r="CZ19" i="8"/>
  <c r="DA19" i="8"/>
  <c r="DB19" i="8"/>
  <c r="CH20" i="8"/>
  <c r="CI20" i="8"/>
  <c r="CJ20" i="8"/>
  <c r="CK20" i="8"/>
  <c r="CL20" i="8"/>
  <c r="CM20" i="8"/>
  <c r="CN20" i="8"/>
  <c r="CO20" i="8"/>
  <c r="CP20" i="8"/>
  <c r="CQ20" i="8"/>
  <c r="CR20" i="8"/>
  <c r="CS20" i="8"/>
  <c r="CT20" i="8"/>
  <c r="CU20" i="8"/>
  <c r="CV20" i="8"/>
  <c r="CW20" i="8"/>
  <c r="CX20" i="8"/>
  <c r="CY20" i="8"/>
  <c r="CZ20" i="8"/>
  <c r="DA20" i="8"/>
  <c r="DB20" i="8"/>
  <c r="CH21" i="8"/>
  <c r="CI21" i="8"/>
  <c r="CJ21" i="8"/>
  <c r="CK21" i="8"/>
  <c r="CL21" i="8"/>
  <c r="CM21" i="8"/>
  <c r="CN21" i="8"/>
  <c r="CO21" i="8"/>
  <c r="CP21" i="8"/>
  <c r="CQ21" i="8"/>
  <c r="CR21" i="8"/>
  <c r="CS21" i="8"/>
  <c r="CT21" i="8"/>
  <c r="CU21" i="8"/>
  <c r="CV21" i="8"/>
  <c r="CW21" i="8"/>
  <c r="CX21" i="8"/>
  <c r="CY21" i="8"/>
  <c r="CZ21" i="8"/>
  <c r="DA21" i="8"/>
  <c r="DB21" i="8"/>
  <c r="CH22" i="8"/>
  <c r="CI22" i="8"/>
  <c r="CJ22" i="8"/>
  <c r="CK22" i="8"/>
  <c r="CL22" i="8"/>
  <c r="CM22" i="8"/>
  <c r="CN22" i="8"/>
  <c r="CO22" i="8"/>
  <c r="CP22" i="8"/>
  <c r="CQ22" i="8"/>
  <c r="CR22" i="8"/>
  <c r="CS22" i="8"/>
  <c r="CT22" i="8"/>
  <c r="CU22" i="8"/>
  <c r="CV22" i="8"/>
  <c r="CW22" i="8"/>
  <c r="CX22" i="8"/>
  <c r="CY22" i="8"/>
  <c r="CZ22" i="8"/>
  <c r="DA22" i="8"/>
  <c r="DB22" i="8"/>
  <c r="CH23" i="8"/>
  <c r="CI23" i="8"/>
  <c r="CJ23" i="8"/>
  <c r="CK23" i="8"/>
  <c r="CL23" i="8"/>
  <c r="CM23" i="8"/>
  <c r="CN23" i="8"/>
  <c r="CO23" i="8"/>
  <c r="CP23" i="8"/>
  <c r="CQ23" i="8"/>
  <c r="CR23" i="8"/>
  <c r="CS23" i="8"/>
  <c r="CT23" i="8"/>
  <c r="CU23" i="8"/>
  <c r="CV23" i="8"/>
  <c r="CW23" i="8"/>
  <c r="CX23" i="8"/>
  <c r="CY23" i="8"/>
  <c r="CZ23" i="8"/>
  <c r="DA23" i="8"/>
  <c r="DB23" i="8"/>
  <c r="CH24" i="8"/>
  <c r="CI24" i="8"/>
  <c r="CJ24" i="8"/>
  <c r="CK24" i="8"/>
  <c r="CL24" i="8"/>
  <c r="CM24" i="8"/>
  <c r="CN24" i="8"/>
  <c r="CO24" i="8"/>
  <c r="CP24" i="8"/>
  <c r="CQ24" i="8"/>
  <c r="CR24" i="8"/>
  <c r="CS24" i="8"/>
  <c r="CT24" i="8"/>
  <c r="CU24" i="8"/>
  <c r="CV24" i="8"/>
  <c r="CW24" i="8"/>
  <c r="CX24" i="8"/>
  <c r="CY24" i="8"/>
  <c r="CZ24" i="8"/>
  <c r="DA24" i="8"/>
  <c r="DB24" i="8"/>
  <c r="CH25" i="8"/>
  <c r="CI25" i="8"/>
  <c r="CJ25" i="8"/>
  <c r="CK25" i="8"/>
  <c r="CL25" i="8"/>
  <c r="CM25" i="8"/>
  <c r="CN25" i="8"/>
  <c r="CO25" i="8"/>
  <c r="CP25" i="8"/>
  <c r="CQ25" i="8"/>
  <c r="CR25" i="8"/>
  <c r="CS25" i="8"/>
  <c r="CT25" i="8"/>
  <c r="CU25" i="8"/>
  <c r="CV25" i="8"/>
  <c r="CW25" i="8"/>
  <c r="CX25" i="8"/>
  <c r="CY25" i="8"/>
  <c r="CZ25" i="8"/>
  <c r="DA25" i="8"/>
  <c r="DB25" i="8"/>
  <c r="CH26" i="8"/>
  <c r="CI26" i="8"/>
  <c r="CJ26" i="8"/>
  <c r="CK26" i="8"/>
  <c r="CL26" i="8"/>
  <c r="CM26" i="8"/>
  <c r="CN26" i="8"/>
  <c r="CO26" i="8"/>
  <c r="CP26" i="8"/>
  <c r="CQ26" i="8"/>
  <c r="CR26" i="8"/>
  <c r="CS26" i="8"/>
  <c r="CT26" i="8"/>
  <c r="CU26" i="8"/>
  <c r="CV26" i="8"/>
  <c r="CW26" i="8"/>
  <c r="CX26" i="8"/>
  <c r="CY26" i="8"/>
  <c r="CZ26" i="8"/>
  <c r="DA26" i="8"/>
  <c r="DB26" i="8"/>
  <c r="CH27" i="8"/>
  <c r="CI27" i="8"/>
  <c r="CJ27" i="8"/>
  <c r="CK27" i="8"/>
  <c r="CL27" i="8"/>
  <c r="CM27" i="8"/>
  <c r="CN27" i="8"/>
  <c r="CO27" i="8"/>
  <c r="CP27" i="8"/>
  <c r="CQ27" i="8"/>
  <c r="CR27" i="8"/>
  <c r="CS27" i="8"/>
  <c r="CT27" i="8"/>
  <c r="CU27" i="8"/>
  <c r="CV27" i="8"/>
  <c r="CW27" i="8"/>
  <c r="CX27" i="8"/>
  <c r="CY27" i="8"/>
  <c r="CZ27" i="8"/>
  <c r="DA27" i="8"/>
  <c r="DB27" i="8"/>
  <c r="CH28" i="8"/>
  <c r="CI28" i="8"/>
  <c r="CJ28" i="8"/>
  <c r="CK28" i="8"/>
  <c r="CL28" i="8"/>
  <c r="CM28" i="8"/>
  <c r="CN28" i="8"/>
  <c r="CO28" i="8"/>
  <c r="CP28" i="8"/>
  <c r="CQ28" i="8"/>
  <c r="CR28" i="8"/>
  <c r="CS28" i="8"/>
  <c r="CT28" i="8"/>
  <c r="CU28" i="8"/>
  <c r="CV28" i="8"/>
  <c r="CW28" i="8"/>
  <c r="CX28" i="8"/>
  <c r="CY28" i="8"/>
  <c r="CZ28" i="8"/>
  <c r="DA28" i="8"/>
  <c r="DB28" i="8"/>
  <c r="CH29" i="8"/>
  <c r="CI29" i="8"/>
  <c r="CJ29" i="8"/>
  <c r="CK29" i="8"/>
  <c r="CL29" i="8"/>
  <c r="CM29" i="8"/>
  <c r="CN29" i="8"/>
  <c r="CO29" i="8"/>
  <c r="CP29" i="8"/>
  <c r="CQ29" i="8"/>
  <c r="CR29" i="8"/>
  <c r="CS29" i="8"/>
  <c r="CT29" i="8"/>
  <c r="CU29" i="8"/>
  <c r="CV29" i="8"/>
  <c r="CW29" i="8"/>
  <c r="CX29" i="8"/>
  <c r="CY29" i="8"/>
  <c r="CZ29" i="8"/>
  <c r="DA29" i="8"/>
  <c r="DB29" i="8"/>
  <c r="CH30" i="8"/>
  <c r="CI30" i="8"/>
  <c r="CJ30" i="8"/>
  <c r="CK30" i="8"/>
  <c r="CL30" i="8"/>
  <c r="CM30" i="8"/>
  <c r="CN30" i="8"/>
  <c r="CO30" i="8"/>
  <c r="CP30" i="8"/>
  <c r="CQ30" i="8"/>
  <c r="CR30" i="8"/>
  <c r="CS30" i="8"/>
  <c r="CT30" i="8"/>
  <c r="CU30" i="8"/>
  <c r="CV30" i="8"/>
  <c r="CW30" i="8"/>
  <c r="CX30" i="8"/>
  <c r="CY30" i="8"/>
  <c r="CZ30" i="8"/>
  <c r="DA30" i="8"/>
  <c r="DB30" i="8"/>
  <c r="CH31" i="8"/>
  <c r="CI31" i="8"/>
  <c r="CJ31" i="8"/>
  <c r="CK31" i="8"/>
  <c r="CL31" i="8"/>
  <c r="CM31" i="8"/>
  <c r="CN31" i="8"/>
  <c r="CO31" i="8"/>
  <c r="CP31" i="8"/>
  <c r="CQ31" i="8"/>
  <c r="CR31" i="8"/>
  <c r="CS31" i="8"/>
  <c r="CT31" i="8"/>
  <c r="CU31" i="8"/>
  <c r="CV31" i="8"/>
  <c r="CW31" i="8"/>
  <c r="CX31" i="8"/>
  <c r="CY31" i="8"/>
  <c r="CZ31" i="8"/>
  <c r="DA31" i="8"/>
  <c r="DB31" i="8"/>
  <c r="CH32" i="8"/>
  <c r="CI32" i="8"/>
  <c r="CJ32" i="8"/>
  <c r="CK32" i="8"/>
  <c r="CL32" i="8"/>
  <c r="CM32" i="8"/>
  <c r="CN32" i="8"/>
  <c r="CO32" i="8"/>
  <c r="CP32" i="8"/>
  <c r="CQ32" i="8"/>
  <c r="CR32" i="8"/>
  <c r="CS32" i="8"/>
  <c r="CT32" i="8"/>
  <c r="CU32" i="8"/>
  <c r="CV32" i="8"/>
  <c r="CW32" i="8"/>
  <c r="CX32" i="8"/>
  <c r="CY32" i="8"/>
  <c r="CZ32" i="8"/>
  <c r="DA32" i="8"/>
  <c r="DB32" i="8"/>
  <c r="CH33" i="8"/>
  <c r="CI33" i="8"/>
  <c r="CJ33" i="8"/>
  <c r="CK33" i="8"/>
  <c r="CL33" i="8"/>
  <c r="CM33" i="8"/>
  <c r="CN33" i="8"/>
  <c r="CO33" i="8"/>
  <c r="CP33" i="8"/>
  <c r="CQ33" i="8"/>
  <c r="CR33" i="8"/>
  <c r="CS33" i="8"/>
  <c r="CT33" i="8"/>
  <c r="CU33" i="8"/>
  <c r="CV33" i="8"/>
  <c r="CW33" i="8"/>
  <c r="CX33" i="8"/>
  <c r="CY33" i="8"/>
  <c r="CZ33" i="8"/>
  <c r="DA33" i="8"/>
  <c r="DB33" i="8"/>
  <c r="CH34" i="8"/>
  <c r="CI34" i="8"/>
  <c r="CJ34" i="8"/>
  <c r="CK34" i="8"/>
  <c r="CL34" i="8"/>
  <c r="CM34" i="8"/>
  <c r="CN34" i="8"/>
  <c r="CO34" i="8"/>
  <c r="CP34" i="8"/>
  <c r="CQ34" i="8"/>
  <c r="CR34" i="8"/>
  <c r="CS34" i="8"/>
  <c r="CT34" i="8"/>
  <c r="CU34" i="8"/>
  <c r="CV34" i="8"/>
  <c r="CW34" i="8"/>
  <c r="CX34" i="8"/>
  <c r="CY34" i="8"/>
  <c r="CZ34" i="8"/>
  <c r="DA34" i="8"/>
  <c r="DB34" i="8"/>
  <c r="CH35" i="8"/>
  <c r="CI35" i="8"/>
  <c r="CJ35" i="8"/>
  <c r="CK35" i="8"/>
  <c r="CL35" i="8"/>
  <c r="CM35" i="8"/>
  <c r="CN35" i="8"/>
  <c r="CO35" i="8"/>
  <c r="CP35" i="8"/>
  <c r="CQ35" i="8"/>
  <c r="CR35" i="8"/>
  <c r="CS35" i="8"/>
  <c r="CT35" i="8"/>
  <c r="CU35" i="8"/>
  <c r="CV35" i="8"/>
  <c r="CW35" i="8"/>
  <c r="CX35" i="8"/>
  <c r="CY35" i="8"/>
  <c r="CZ35" i="8"/>
  <c r="DA35" i="8"/>
  <c r="DB35" i="8"/>
  <c r="CH36" i="8"/>
  <c r="CI36" i="8"/>
  <c r="CJ36" i="8"/>
  <c r="CK36" i="8"/>
  <c r="CL36" i="8"/>
  <c r="CM36" i="8"/>
  <c r="CN36" i="8"/>
  <c r="CO36" i="8"/>
  <c r="CP36" i="8"/>
  <c r="CQ36" i="8"/>
  <c r="CR36" i="8"/>
  <c r="CS36" i="8"/>
  <c r="CT36" i="8"/>
  <c r="CU36" i="8"/>
  <c r="CV36" i="8"/>
  <c r="CW36" i="8"/>
  <c r="CX36" i="8"/>
  <c r="CY36" i="8"/>
  <c r="CZ36" i="8"/>
  <c r="DA36" i="8"/>
  <c r="DB36" i="8"/>
  <c r="CH37" i="8"/>
  <c r="CI37" i="8"/>
  <c r="CJ37" i="8"/>
  <c r="CK37" i="8"/>
  <c r="CL37" i="8"/>
  <c r="CM37" i="8"/>
  <c r="CN37" i="8"/>
  <c r="CO37" i="8"/>
  <c r="CP37" i="8"/>
  <c r="CQ37" i="8"/>
  <c r="CR37" i="8"/>
  <c r="CS37" i="8"/>
  <c r="CT37" i="8"/>
  <c r="CU37" i="8"/>
  <c r="CV37" i="8"/>
  <c r="CW37" i="8"/>
  <c r="CX37" i="8"/>
  <c r="CY37" i="8"/>
  <c r="CZ37" i="8"/>
  <c r="DA37" i="8"/>
  <c r="DB37" i="8"/>
  <c r="CI4" i="8"/>
  <c r="CJ4" i="8"/>
  <c r="CK4" i="8"/>
  <c r="CL4" i="8"/>
  <c r="CM4" i="8"/>
  <c r="CN4" i="8"/>
  <c r="CO4" i="8"/>
  <c r="CP4" i="8"/>
  <c r="CQ4" i="8"/>
  <c r="CR4" i="8"/>
  <c r="CS4" i="8"/>
  <c r="CT4" i="8"/>
  <c r="CU4" i="8"/>
  <c r="CV4" i="8"/>
  <c r="CW4" i="8"/>
  <c r="CX4" i="8"/>
  <c r="CY4" i="8"/>
  <c r="CZ4" i="8"/>
  <c r="DA4" i="8"/>
  <c r="CH4" i="8"/>
  <c r="CF4" i="8"/>
  <c r="BQ5" i="8"/>
  <c r="BR5" i="8"/>
  <c r="BS5" i="8"/>
  <c r="BT5" i="8"/>
  <c r="BU5" i="8"/>
  <c r="BV5" i="8"/>
  <c r="BW5" i="8"/>
  <c r="BX5" i="8"/>
  <c r="BY5" i="8"/>
  <c r="BZ5" i="8"/>
  <c r="CA5" i="8"/>
  <c r="CB5" i="8"/>
  <c r="CC5" i="8"/>
  <c r="CD5" i="8"/>
  <c r="CE5" i="8"/>
  <c r="CF5" i="8"/>
  <c r="BQ6" i="8"/>
  <c r="BR6" i="8"/>
  <c r="BS6" i="8"/>
  <c r="BT6" i="8"/>
  <c r="BU6" i="8"/>
  <c r="BV6" i="8"/>
  <c r="BW6" i="8"/>
  <c r="BX6" i="8"/>
  <c r="BY6" i="8"/>
  <c r="BZ6" i="8"/>
  <c r="CA6" i="8"/>
  <c r="CB6" i="8"/>
  <c r="CC6" i="8"/>
  <c r="CD6" i="8"/>
  <c r="CE6" i="8"/>
  <c r="CF6" i="8"/>
  <c r="BQ7" i="8"/>
  <c r="BR7" i="8"/>
  <c r="BS7" i="8"/>
  <c r="BT7" i="8"/>
  <c r="BU7" i="8"/>
  <c r="BV7" i="8"/>
  <c r="BW7" i="8"/>
  <c r="BX7" i="8"/>
  <c r="BY7" i="8"/>
  <c r="BZ7" i="8"/>
  <c r="CA7" i="8"/>
  <c r="CB7" i="8"/>
  <c r="CC7" i="8"/>
  <c r="CD7" i="8"/>
  <c r="CE7" i="8"/>
  <c r="CF7" i="8"/>
  <c r="BQ8" i="8"/>
  <c r="BR8" i="8"/>
  <c r="BS8" i="8"/>
  <c r="BT8" i="8"/>
  <c r="BU8" i="8"/>
  <c r="BV8" i="8"/>
  <c r="BW8" i="8"/>
  <c r="BX8" i="8"/>
  <c r="BY8" i="8"/>
  <c r="BZ8" i="8"/>
  <c r="CA8" i="8"/>
  <c r="CB8" i="8"/>
  <c r="CC8" i="8"/>
  <c r="CD8" i="8"/>
  <c r="CE8" i="8"/>
  <c r="CF8" i="8"/>
  <c r="BQ9" i="8"/>
  <c r="BR9" i="8"/>
  <c r="BS9" i="8"/>
  <c r="BT9" i="8"/>
  <c r="BU9" i="8"/>
  <c r="BV9" i="8"/>
  <c r="BW9" i="8"/>
  <c r="BX9" i="8"/>
  <c r="BY9" i="8"/>
  <c r="BZ9" i="8"/>
  <c r="CA9" i="8"/>
  <c r="CB9" i="8"/>
  <c r="CC9" i="8"/>
  <c r="CD9" i="8"/>
  <c r="CE9" i="8"/>
  <c r="CF9" i="8"/>
  <c r="BQ10" i="8"/>
  <c r="BR10" i="8"/>
  <c r="BS10" i="8"/>
  <c r="BT10" i="8"/>
  <c r="BU10" i="8"/>
  <c r="BV10" i="8"/>
  <c r="BW10" i="8"/>
  <c r="BX10" i="8"/>
  <c r="BY10" i="8"/>
  <c r="BZ10" i="8"/>
  <c r="CA10" i="8"/>
  <c r="CB10" i="8"/>
  <c r="CC10" i="8"/>
  <c r="CD10" i="8"/>
  <c r="CE10" i="8"/>
  <c r="CF10" i="8"/>
  <c r="BQ11" i="8"/>
  <c r="BR11" i="8"/>
  <c r="BS11" i="8"/>
  <c r="BT11" i="8"/>
  <c r="BU11" i="8"/>
  <c r="BV11" i="8"/>
  <c r="BW11" i="8"/>
  <c r="BX11" i="8"/>
  <c r="BY11" i="8"/>
  <c r="BZ11" i="8"/>
  <c r="CA11" i="8"/>
  <c r="CB11" i="8"/>
  <c r="CC11" i="8"/>
  <c r="CD11" i="8"/>
  <c r="CE11" i="8"/>
  <c r="CF11" i="8"/>
  <c r="BQ12" i="8"/>
  <c r="BR12" i="8"/>
  <c r="BS12" i="8"/>
  <c r="BT12" i="8"/>
  <c r="BU12" i="8"/>
  <c r="BV12" i="8"/>
  <c r="BW12" i="8"/>
  <c r="BX12" i="8"/>
  <c r="BY12" i="8"/>
  <c r="BZ12" i="8"/>
  <c r="CA12" i="8"/>
  <c r="CB12" i="8"/>
  <c r="CC12" i="8"/>
  <c r="CD12" i="8"/>
  <c r="CE12" i="8"/>
  <c r="CF12" i="8"/>
  <c r="BQ13" i="8"/>
  <c r="BR13" i="8"/>
  <c r="BS13" i="8"/>
  <c r="BT13" i="8"/>
  <c r="BU13" i="8"/>
  <c r="BV13" i="8"/>
  <c r="BW13" i="8"/>
  <c r="BX13" i="8"/>
  <c r="BY13" i="8"/>
  <c r="BZ13" i="8"/>
  <c r="CA13" i="8"/>
  <c r="CB13" i="8"/>
  <c r="CC13" i="8"/>
  <c r="CD13" i="8"/>
  <c r="CE13" i="8"/>
  <c r="CF13" i="8"/>
  <c r="BQ14" i="8"/>
  <c r="BR14" i="8"/>
  <c r="BS14" i="8"/>
  <c r="BT14" i="8"/>
  <c r="BU14" i="8"/>
  <c r="BV14" i="8"/>
  <c r="BW14" i="8"/>
  <c r="BX14" i="8"/>
  <c r="BY14" i="8"/>
  <c r="BZ14" i="8"/>
  <c r="CA14" i="8"/>
  <c r="CB14" i="8"/>
  <c r="CC14" i="8"/>
  <c r="CD14" i="8"/>
  <c r="CE14" i="8"/>
  <c r="CF14" i="8"/>
  <c r="BQ15" i="8"/>
  <c r="BR15" i="8"/>
  <c r="BS15" i="8"/>
  <c r="BT15" i="8"/>
  <c r="BU15" i="8"/>
  <c r="BV15" i="8"/>
  <c r="BW15" i="8"/>
  <c r="BX15" i="8"/>
  <c r="BY15" i="8"/>
  <c r="BZ15" i="8"/>
  <c r="CA15" i="8"/>
  <c r="CB15" i="8"/>
  <c r="CC15" i="8"/>
  <c r="CD15" i="8"/>
  <c r="CE15" i="8"/>
  <c r="CF15" i="8"/>
  <c r="BQ16" i="8"/>
  <c r="BR16" i="8"/>
  <c r="BS16" i="8"/>
  <c r="BT16" i="8"/>
  <c r="BU16" i="8"/>
  <c r="BV16" i="8"/>
  <c r="BW16" i="8"/>
  <c r="BX16" i="8"/>
  <c r="BY16" i="8"/>
  <c r="BZ16" i="8"/>
  <c r="CA16" i="8"/>
  <c r="CB16" i="8"/>
  <c r="CC16" i="8"/>
  <c r="CD16" i="8"/>
  <c r="CE16" i="8"/>
  <c r="CF16" i="8"/>
  <c r="BQ17" i="8"/>
  <c r="BR17" i="8"/>
  <c r="BS17" i="8"/>
  <c r="BT17" i="8"/>
  <c r="BU17" i="8"/>
  <c r="BV17" i="8"/>
  <c r="BW17" i="8"/>
  <c r="BX17" i="8"/>
  <c r="BY17" i="8"/>
  <c r="BZ17" i="8"/>
  <c r="CA17" i="8"/>
  <c r="CB17" i="8"/>
  <c r="CC17" i="8"/>
  <c r="CD17" i="8"/>
  <c r="CE17" i="8"/>
  <c r="CF17" i="8"/>
  <c r="BQ18" i="8"/>
  <c r="BR18" i="8"/>
  <c r="BS18" i="8"/>
  <c r="BT18" i="8"/>
  <c r="BU18" i="8"/>
  <c r="BV18" i="8"/>
  <c r="BW18" i="8"/>
  <c r="BX18" i="8"/>
  <c r="BY18" i="8"/>
  <c r="BZ18" i="8"/>
  <c r="CA18" i="8"/>
  <c r="CB18" i="8"/>
  <c r="CC18" i="8"/>
  <c r="CD18" i="8"/>
  <c r="CE18" i="8"/>
  <c r="CF18" i="8"/>
  <c r="BQ19" i="8"/>
  <c r="BR19" i="8"/>
  <c r="BS19" i="8"/>
  <c r="BT19" i="8"/>
  <c r="BU19" i="8"/>
  <c r="BV19" i="8"/>
  <c r="BW19" i="8"/>
  <c r="BX19" i="8"/>
  <c r="BY19" i="8"/>
  <c r="BZ19" i="8"/>
  <c r="CA19" i="8"/>
  <c r="CB19" i="8"/>
  <c r="CC19" i="8"/>
  <c r="CD19" i="8"/>
  <c r="CE19" i="8"/>
  <c r="CF19" i="8"/>
  <c r="BQ20" i="8"/>
  <c r="BR20" i="8"/>
  <c r="BS20" i="8"/>
  <c r="BT20" i="8"/>
  <c r="BU20" i="8"/>
  <c r="BV20" i="8"/>
  <c r="BW20" i="8"/>
  <c r="BX20" i="8"/>
  <c r="BY20" i="8"/>
  <c r="BZ20" i="8"/>
  <c r="CA20" i="8"/>
  <c r="CB20" i="8"/>
  <c r="CC20" i="8"/>
  <c r="CD20" i="8"/>
  <c r="CE20" i="8"/>
  <c r="CF20" i="8"/>
  <c r="BQ21" i="8"/>
  <c r="BR21" i="8"/>
  <c r="BS21" i="8"/>
  <c r="BT21" i="8"/>
  <c r="BU21" i="8"/>
  <c r="BV21" i="8"/>
  <c r="BW21" i="8"/>
  <c r="BX21" i="8"/>
  <c r="BY21" i="8"/>
  <c r="BZ21" i="8"/>
  <c r="CA21" i="8"/>
  <c r="CB21" i="8"/>
  <c r="CC21" i="8"/>
  <c r="CD21" i="8"/>
  <c r="CE21" i="8"/>
  <c r="CF21" i="8"/>
  <c r="BQ22" i="8"/>
  <c r="BR22" i="8"/>
  <c r="BS22" i="8"/>
  <c r="BT22" i="8"/>
  <c r="BU22" i="8"/>
  <c r="BV22" i="8"/>
  <c r="BW22" i="8"/>
  <c r="BX22" i="8"/>
  <c r="BY22" i="8"/>
  <c r="BZ22" i="8"/>
  <c r="CA22" i="8"/>
  <c r="CB22" i="8"/>
  <c r="CC22" i="8"/>
  <c r="CD22" i="8"/>
  <c r="CE22" i="8"/>
  <c r="CF22" i="8"/>
  <c r="BQ23" i="8"/>
  <c r="BR23" i="8"/>
  <c r="BS23" i="8"/>
  <c r="BT23" i="8"/>
  <c r="BU23" i="8"/>
  <c r="BV23" i="8"/>
  <c r="BW23" i="8"/>
  <c r="BX23" i="8"/>
  <c r="BY23" i="8"/>
  <c r="BZ23" i="8"/>
  <c r="CA23" i="8"/>
  <c r="CB23" i="8"/>
  <c r="CC23" i="8"/>
  <c r="CD23" i="8"/>
  <c r="CE23" i="8"/>
  <c r="CF23" i="8"/>
  <c r="BQ24" i="8"/>
  <c r="BR24" i="8"/>
  <c r="BS24" i="8"/>
  <c r="BT24" i="8"/>
  <c r="BU24" i="8"/>
  <c r="BV24" i="8"/>
  <c r="BW24" i="8"/>
  <c r="BX24" i="8"/>
  <c r="BY24" i="8"/>
  <c r="BZ24" i="8"/>
  <c r="CA24" i="8"/>
  <c r="CB24" i="8"/>
  <c r="CC24" i="8"/>
  <c r="CD24" i="8"/>
  <c r="CE24" i="8"/>
  <c r="CF24" i="8"/>
  <c r="BQ25" i="8"/>
  <c r="BR25" i="8"/>
  <c r="BS25" i="8"/>
  <c r="BT25" i="8"/>
  <c r="BU25" i="8"/>
  <c r="BV25" i="8"/>
  <c r="BW25" i="8"/>
  <c r="BX25" i="8"/>
  <c r="BY25" i="8"/>
  <c r="BZ25" i="8"/>
  <c r="CA25" i="8"/>
  <c r="CB25" i="8"/>
  <c r="CC25" i="8"/>
  <c r="CD25" i="8"/>
  <c r="CE25" i="8"/>
  <c r="CF25" i="8"/>
  <c r="BQ26" i="8"/>
  <c r="BR26" i="8"/>
  <c r="BS26" i="8"/>
  <c r="BT26" i="8"/>
  <c r="BU26" i="8"/>
  <c r="BV26" i="8"/>
  <c r="BW26" i="8"/>
  <c r="BX26" i="8"/>
  <c r="BY26" i="8"/>
  <c r="BZ26" i="8"/>
  <c r="CA26" i="8"/>
  <c r="CB26" i="8"/>
  <c r="CC26" i="8"/>
  <c r="CD26" i="8"/>
  <c r="CE26" i="8"/>
  <c r="CF26" i="8"/>
  <c r="BQ27" i="8"/>
  <c r="BR27" i="8"/>
  <c r="BS27" i="8"/>
  <c r="BT27" i="8"/>
  <c r="BU27" i="8"/>
  <c r="BV27" i="8"/>
  <c r="BW27" i="8"/>
  <c r="BX27" i="8"/>
  <c r="BY27" i="8"/>
  <c r="BZ27" i="8"/>
  <c r="CA27" i="8"/>
  <c r="CB27" i="8"/>
  <c r="CC27" i="8"/>
  <c r="CD27" i="8"/>
  <c r="CE27" i="8"/>
  <c r="CF27" i="8"/>
  <c r="BQ28" i="8"/>
  <c r="BR28" i="8"/>
  <c r="BS28" i="8"/>
  <c r="BT28" i="8"/>
  <c r="BU28" i="8"/>
  <c r="BV28" i="8"/>
  <c r="BW28" i="8"/>
  <c r="BX28" i="8"/>
  <c r="BY28" i="8"/>
  <c r="BZ28" i="8"/>
  <c r="CA28" i="8"/>
  <c r="CB28" i="8"/>
  <c r="CC28" i="8"/>
  <c r="CD28" i="8"/>
  <c r="CE28" i="8"/>
  <c r="CF28" i="8"/>
  <c r="BQ29" i="8"/>
  <c r="BR29" i="8"/>
  <c r="BS29" i="8"/>
  <c r="BT29" i="8"/>
  <c r="BU29" i="8"/>
  <c r="BV29" i="8"/>
  <c r="BW29" i="8"/>
  <c r="BX29" i="8"/>
  <c r="BY29" i="8"/>
  <c r="BZ29" i="8"/>
  <c r="CA29" i="8"/>
  <c r="CB29" i="8"/>
  <c r="CC29" i="8"/>
  <c r="CD29" i="8"/>
  <c r="CE29" i="8"/>
  <c r="CF29" i="8"/>
  <c r="BQ30" i="8"/>
  <c r="BR30" i="8"/>
  <c r="BS30" i="8"/>
  <c r="BT30" i="8"/>
  <c r="BU30" i="8"/>
  <c r="BV30" i="8"/>
  <c r="BW30" i="8"/>
  <c r="BX30" i="8"/>
  <c r="BY30" i="8"/>
  <c r="BZ30" i="8"/>
  <c r="CA30" i="8"/>
  <c r="CB30" i="8"/>
  <c r="CC30" i="8"/>
  <c r="CD30" i="8"/>
  <c r="CE30" i="8"/>
  <c r="CF30" i="8"/>
  <c r="BQ31" i="8"/>
  <c r="BR31" i="8"/>
  <c r="BS31" i="8"/>
  <c r="BT31" i="8"/>
  <c r="BU31" i="8"/>
  <c r="BV31" i="8"/>
  <c r="BW31" i="8"/>
  <c r="BX31" i="8"/>
  <c r="BY31" i="8"/>
  <c r="BZ31" i="8"/>
  <c r="CA31" i="8"/>
  <c r="CB31" i="8"/>
  <c r="CC31" i="8"/>
  <c r="CD31" i="8"/>
  <c r="CE31" i="8"/>
  <c r="CF31" i="8"/>
  <c r="BQ32" i="8"/>
  <c r="BR32" i="8"/>
  <c r="BS32" i="8"/>
  <c r="BT32" i="8"/>
  <c r="BU32" i="8"/>
  <c r="BV32" i="8"/>
  <c r="BW32" i="8"/>
  <c r="BX32" i="8"/>
  <c r="BY32" i="8"/>
  <c r="BZ32" i="8"/>
  <c r="CA32" i="8"/>
  <c r="CB32" i="8"/>
  <c r="CC32" i="8"/>
  <c r="CD32" i="8"/>
  <c r="CE32" i="8"/>
  <c r="CF32" i="8"/>
  <c r="BQ33" i="8"/>
  <c r="BR33" i="8"/>
  <c r="BS33" i="8"/>
  <c r="BT33" i="8"/>
  <c r="BU33" i="8"/>
  <c r="BV33" i="8"/>
  <c r="BW33" i="8"/>
  <c r="BX33" i="8"/>
  <c r="BY33" i="8"/>
  <c r="BZ33" i="8"/>
  <c r="CA33" i="8"/>
  <c r="CB33" i="8"/>
  <c r="CC33" i="8"/>
  <c r="CD33" i="8"/>
  <c r="CE33" i="8"/>
  <c r="CF33" i="8"/>
  <c r="BQ34" i="8"/>
  <c r="BR34" i="8"/>
  <c r="BS34" i="8"/>
  <c r="BT34" i="8"/>
  <c r="BU34" i="8"/>
  <c r="BV34" i="8"/>
  <c r="BW34" i="8"/>
  <c r="BX34" i="8"/>
  <c r="BY34" i="8"/>
  <c r="BZ34" i="8"/>
  <c r="CA34" i="8"/>
  <c r="CB34" i="8"/>
  <c r="CC34" i="8"/>
  <c r="CD34" i="8"/>
  <c r="CE34" i="8"/>
  <c r="CF34" i="8"/>
  <c r="BQ35" i="8"/>
  <c r="BR35" i="8"/>
  <c r="BS35" i="8"/>
  <c r="BT35" i="8"/>
  <c r="BU35" i="8"/>
  <c r="BV35" i="8"/>
  <c r="BW35" i="8"/>
  <c r="BX35" i="8"/>
  <c r="BY35" i="8"/>
  <c r="BZ35" i="8"/>
  <c r="CA35" i="8"/>
  <c r="CB35" i="8"/>
  <c r="CC35" i="8"/>
  <c r="CD35" i="8"/>
  <c r="CE35" i="8"/>
  <c r="CF35" i="8"/>
  <c r="BQ36" i="8"/>
  <c r="BR36" i="8"/>
  <c r="BS36" i="8"/>
  <c r="BT36" i="8"/>
  <c r="BU36" i="8"/>
  <c r="BV36" i="8"/>
  <c r="BW36" i="8"/>
  <c r="BX36" i="8"/>
  <c r="BY36" i="8"/>
  <c r="BZ36" i="8"/>
  <c r="CA36" i="8"/>
  <c r="CB36" i="8"/>
  <c r="CC36" i="8"/>
  <c r="CD36" i="8"/>
  <c r="CE36" i="8"/>
  <c r="CF36" i="8"/>
  <c r="BQ37" i="8"/>
  <c r="BR37" i="8"/>
  <c r="BS37" i="8"/>
  <c r="BT37" i="8"/>
  <c r="BU37" i="8"/>
  <c r="BV37" i="8"/>
  <c r="BW37" i="8"/>
  <c r="BX37" i="8"/>
  <c r="BY37" i="8"/>
  <c r="BZ37" i="8"/>
  <c r="CA37" i="8"/>
  <c r="CB37" i="8"/>
  <c r="CC37" i="8"/>
  <c r="CD37" i="8"/>
  <c r="CE37" i="8"/>
  <c r="CF37" i="8"/>
  <c r="BR4" i="8"/>
  <c r="BS4" i="8"/>
  <c r="BT4" i="8"/>
  <c r="BU4" i="8"/>
  <c r="BV4" i="8"/>
  <c r="BW4" i="8"/>
  <c r="BX4" i="8"/>
  <c r="BY4" i="8"/>
  <c r="BZ4" i="8"/>
  <c r="CA4" i="8"/>
  <c r="CB4" i="8"/>
  <c r="CC4" i="8"/>
  <c r="CD4" i="8"/>
  <c r="CE4" i="8"/>
  <c r="BQ4" i="8"/>
  <c r="BO4" i="8"/>
  <c r="AM5" i="8"/>
  <c r="AN5" i="8"/>
  <c r="AO5" i="8"/>
  <c r="AP5" i="8"/>
  <c r="AQ5" i="8"/>
  <c r="AR5" i="8"/>
  <c r="AS5" i="8"/>
  <c r="AT5" i="8"/>
  <c r="AU5" i="8"/>
  <c r="AV5" i="8"/>
  <c r="AW5" i="8"/>
  <c r="AX5" i="8"/>
  <c r="AY5" i="8"/>
  <c r="AZ5" i="8"/>
  <c r="BA5" i="8"/>
  <c r="BB5" i="8"/>
  <c r="BC5" i="8"/>
  <c r="BD5" i="8"/>
  <c r="BE5" i="8"/>
  <c r="BF5" i="8"/>
  <c r="BG5" i="8"/>
  <c r="BH5" i="8"/>
  <c r="BI5" i="8"/>
  <c r="BJ5" i="8"/>
  <c r="BK5" i="8"/>
  <c r="BL5" i="8"/>
  <c r="BM5" i="8"/>
  <c r="BN5" i="8"/>
  <c r="BO5" i="8"/>
  <c r="AM6" i="8"/>
  <c r="AN6" i="8"/>
  <c r="AO6" i="8"/>
  <c r="AP6" i="8"/>
  <c r="AQ6" i="8"/>
  <c r="AR6" i="8"/>
  <c r="AS6" i="8"/>
  <c r="AT6" i="8"/>
  <c r="AU6" i="8"/>
  <c r="AV6" i="8"/>
  <c r="AW6" i="8"/>
  <c r="AX6" i="8"/>
  <c r="AY6" i="8"/>
  <c r="AZ6" i="8"/>
  <c r="BA6" i="8"/>
  <c r="BB6" i="8"/>
  <c r="BC6" i="8"/>
  <c r="BD6" i="8"/>
  <c r="BE6" i="8"/>
  <c r="BF6" i="8"/>
  <c r="BG6" i="8"/>
  <c r="BH6" i="8"/>
  <c r="BI6" i="8"/>
  <c r="BJ6" i="8"/>
  <c r="BK6" i="8"/>
  <c r="BL6" i="8"/>
  <c r="BM6" i="8"/>
  <c r="BN6" i="8"/>
  <c r="BO6" i="8"/>
  <c r="AM7" i="8"/>
  <c r="AN7" i="8"/>
  <c r="AO7" i="8"/>
  <c r="AP7" i="8"/>
  <c r="AQ7" i="8"/>
  <c r="AR7" i="8"/>
  <c r="AS7" i="8"/>
  <c r="AT7" i="8"/>
  <c r="AU7" i="8"/>
  <c r="AV7" i="8"/>
  <c r="AW7" i="8"/>
  <c r="AX7" i="8"/>
  <c r="AY7" i="8"/>
  <c r="AZ7" i="8"/>
  <c r="BA7" i="8"/>
  <c r="BB7" i="8"/>
  <c r="BC7" i="8"/>
  <c r="BD7" i="8"/>
  <c r="BE7" i="8"/>
  <c r="BF7" i="8"/>
  <c r="BG7" i="8"/>
  <c r="BH7" i="8"/>
  <c r="BI7" i="8"/>
  <c r="BJ7" i="8"/>
  <c r="BK7" i="8"/>
  <c r="BL7" i="8"/>
  <c r="BM7" i="8"/>
  <c r="BN7" i="8"/>
  <c r="BO7" i="8"/>
  <c r="AM8" i="8"/>
  <c r="AN8" i="8"/>
  <c r="AO8" i="8"/>
  <c r="AP8" i="8"/>
  <c r="AQ8" i="8"/>
  <c r="AR8" i="8"/>
  <c r="AS8" i="8"/>
  <c r="AT8" i="8"/>
  <c r="AU8" i="8"/>
  <c r="AV8" i="8"/>
  <c r="AW8" i="8"/>
  <c r="AX8" i="8"/>
  <c r="AY8" i="8"/>
  <c r="AZ8" i="8"/>
  <c r="BA8" i="8"/>
  <c r="BB8" i="8"/>
  <c r="BC8" i="8"/>
  <c r="BD8" i="8"/>
  <c r="BE8" i="8"/>
  <c r="BF8" i="8"/>
  <c r="BG8" i="8"/>
  <c r="BH8" i="8"/>
  <c r="BI8" i="8"/>
  <c r="BJ8" i="8"/>
  <c r="BK8" i="8"/>
  <c r="BL8" i="8"/>
  <c r="BM8" i="8"/>
  <c r="BN8" i="8"/>
  <c r="BO8" i="8"/>
  <c r="AM9" i="8"/>
  <c r="AN9" i="8"/>
  <c r="AO9" i="8"/>
  <c r="AP9" i="8"/>
  <c r="AQ9" i="8"/>
  <c r="AR9" i="8"/>
  <c r="AS9" i="8"/>
  <c r="AT9" i="8"/>
  <c r="AU9" i="8"/>
  <c r="AV9" i="8"/>
  <c r="AW9" i="8"/>
  <c r="AX9" i="8"/>
  <c r="AY9" i="8"/>
  <c r="AZ9" i="8"/>
  <c r="BA9" i="8"/>
  <c r="BB9" i="8"/>
  <c r="BC9" i="8"/>
  <c r="BD9" i="8"/>
  <c r="BE9" i="8"/>
  <c r="BF9" i="8"/>
  <c r="BG9" i="8"/>
  <c r="BH9" i="8"/>
  <c r="BI9" i="8"/>
  <c r="BJ9" i="8"/>
  <c r="BK9" i="8"/>
  <c r="BL9" i="8"/>
  <c r="BM9" i="8"/>
  <c r="BN9" i="8"/>
  <c r="BO9" i="8"/>
  <c r="AM10" i="8"/>
  <c r="AN10" i="8"/>
  <c r="AO10" i="8"/>
  <c r="AP10" i="8"/>
  <c r="AQ10" i="8"/>
  <c r="AR10" i="8"/>
  <c r="AS10" i="8"/>
  <c r="AT10" i="8"/>
  <c r="AU10" i="8"/>
  <c r="AV10" i="8"/>
  <c r="AW10" i="8"/>
  <c r="AX10" i="8"/>
  <c r="AY10" i="8"/>
  <c r="AZ10" i="8"/>
  <c r="BA10" i="8"/>
  <c r="BB10" i="8"/>
  <c r="BC10" i="8"/>
  <c r="BD10" i="8"/>
  <c r="BE10" i="8"/>
  <c r="BF10" i="8"/>
  <c r="BG10" i="8"/>
  <c r="BH10" i="8"/>
  <c r="BI10" i="8"/>
  <c r="BJ10" i="8"/>
  <c r="BK10" i="8"/>
  <c r="BL10" i="8"/>
  <c r="BM10" i="8"/>
  <c r="BN10" i="8"/>
  <c r="BO10" i="8"/>
  <c r="AM11" i="8"/>
  <c r="AN11" i="8"/>
  <c r="AO11" i="8"/>
  <c r="AP11" i="8"/>
  <c r="AQ11" i="8"/>
  <c r="AR11" i="8"/>
  <c r="AS11" i="8"/>
  <c r="AT11" i="8"/>
  <c r="AU11" i="8"/>
  <c r="AV11" i="8"/>
  <c r="AW11" i="8"/>
  <c r="AX11" i="8"/>
  <c r="AY11" i="8"/>
  <c r="AZ11" i="8"/>
  <c r="BA11" i="8"/>
  <c r="BB11" i="8"/>
  <c r="BC11" i="8"/>
  <c r="BD11" i="8"/>
  <c r="BE11" i="8"/>
  <c r="BF11" i="8"/>
  <c r="BG11" i="8"/>
  <c r="BH11" i="8"/>
  <c r="BI11" i="8"/>
  <c r="BJ11" i="8"/>
  <c r="BK11" i="8"/>
  <c r="BL11" i="8"/>
  <c r="BM11" i="8"/>
  <c r="BN11" i="8"/>
  <c r="BO11" i="8"/>
  <c r="AM12" i="8"/>
  <c r="AN12" i="8"/>
  <c r="AO12" i="8"/>
  <c r="AP12" i="8"/>
  <c r="AQ12" i="8"/>
  <c r="AR12" i="8"/>
  <c r="AS12" i="8"/>
  <c r="AT12" i="8"/>
  <c r="AU12" i="8"/>
  <c r="AV12" i="8"/>
  <c r="AW12" i="8"/>
  <c r="AX12" i="8"/>
  <c r="AY12" i="8"/>
  <c r="AZ12" i="8"/>
  <c r="BA12" i="8"/>
  <c r="BB12" i="8"/>
  <c r="BC12" i="8"/>
  <c r="BD12" i="8"/>
  <c r="BE12" i="8"/>
  <c r="BF12" i="8"/>
  <c r="BG12" i="8"/>
  <c r="BH12" i="8"/>
  <c r="BI12" i="8"/>
  <c r="BJ12" i="8"/>
  <c r="BK12" i="8"/>
  <c r="BL12" i="8"/>
  <c r="BM12" i="8"/>
  <c r="BN12" i="8"/>
  <c r="BO12" i="8"/>
  <c r="AM13" i="8"/>
  <c r="AN13" i="8"/>
  <c r="AO13" i="8"/>
  <c r="AP13" i="8"/>
  <c r="AQ13" i="8"/>
  <c r="AR13" i="8"/>
  <c r="AS13" i="8"/>
  <c r="AT13" i="8"/>
  <c r="AU13" i="8"/>
  <c r="AV13" i="8"/>
  <c r="AW13" i="8"/>
  <c r="AX13" i="8"/>
  <c r="AY13" i="8"/>
  <c r="AZ13" i="8"/>
  <c r="BA13" i="8"/>
  <c r="BB13" i="8"/>
  <c r="BC13" i="8"/>
  <c r="BD13" i="8"/>
  <c r="BE13" i="8"/>
  <c r="BF13" i="8"/>
  <c r="BG13" i="8"/>
  <c r="BH13" i="8"/>
  <c r="BI13" i="8"/>
  <c r="BJ13" i="8"/>
  <c r="BK13" i="8"/>
  <c r="BL13" i="8"/>
  <c r="BM13" i="8"/>
  <c r="BN13" i="8"/>
  <c r="BO13" i="8"/>
  <c r="AM14" i="8"/>
  <c r="AN14" i="8"/>
  <c r="AO14" i="8"/>
  <c r="AP14" i="8"/>
  <c r="AQ14" i="8"/>
  <c r="AR14" i="8"/>
  <c r="AS14" i="8"/>
  <c r="AT14" i="8"/>
  <c r="AU14" i="8"/>
  <c r="AV14" i="8"/>
  <c r="AW14" i="8"/>
  <c r="AX14" i="8"/>
  <c r="AY14" i="8"/>
  <c r="AZ14" i="8"/>
  <c r="BA14" i="8"/>
  <c r="BB14" i="8"/>
  <c r="BC14" i="8"/>
  <c r="BD14" i="8"/>
  <c r="BE14" i="8"/>
  <c r="BF14" i="8"/>
  <c r="BG14" i="8"/>
  <c r="BH14" i="8"/>
  <c r="BI14" i="8"/>
  <c r="BJ14" i="8"/>
  <c r="BK14" i="8"/>
  <c r="BL14" i="8"/>
  <c r="BM14" i="8"/>
  <c r="BN14" i="8"/>
  <c r="BO14" i="8"/>
  <c r="AM15" i="8"/>
  <c r="AN15" i="8"/>
  <c r="AO15" i="8"/>
  <c r="AP15" i="8"/>
  <c r="AQ15" i="8"/>
  <c r="AR15" i="8"/>
  <c r="AS15" i="8"/>
  <c r="AT15" i="8"/>
  <c r="AU15" i="8"/>
  <c r="AV15" i="8"/>
  <c r="AW15" i="8"/>
  <c r="AX15" i="8"/>
  <c r="AY15" i="8"/>
  <c r="AZ15" i="8"/>
  <c r="BA15" i="8"/>
  <c r="BB15" i="8"/>
  <c r="BC15" i="8"/>
  <c r="BD15" i="8"/>
  <c r="BE15" i="8"/>
  <c r="BF15" i="8"/>
  <c r="BG15" i="8"/>
  <c r="BH15" i="8"/>
  <c r="BI15" i="8"/>
  <c r="BJ15" i="8"/>
  <c r="BK15" i="8"/>
  <c r="BL15" i="8"/>
  <c r="BM15" i="8"/>
  <c r="BN15" i="8"/>
  <c r="BO15" i="8"/>
  <c r="AM16" i="8"/>
  <c r="AN16" i="8"/>
  <c r="AO16" i="8"/>
  <c r="AP16" i="8"/>
  <c r="AQ16" i="8"/>
  <c r="AR16" i="8"/>
  <c r="AS16" i="8"/>
  <c r="AT16" i="8"/>
  <c r="AU16" i="8"/>
  <c r="AV16" i="8"/>
  <c r="AW16" i="8"/>
  <c r="AX16" i="8"/>
  <c r="AY16" i="8"/>
  <c r="AZ16" i="8"/>
  <c r="BA16" i="8"/>
  <c r="BB16" i="8"/>
  <c r="BC16" i="8"/>
  <c r="BD16" i="8"/>
  <c r="BE16" i="8"/>
  <c r="BF16" i="8"/>
  <c r="BG16" i="8"/>
  <c r="BH16" i="8"/>
  <c r="BI16" i="8"/>
  <c r="BJ16" i="8"/>
  <c r="BK16" i="8"/>
  <c r="BL16" i="8"/>
  <c r="BM16" i="8"/>
  <c r="BN16" i="8"/>
  <c r="BO16" i="8"/>
  <c r="AM17" i="8"/>
  <c r="AN17" i="8"/>
  <c r="AO17" i="8"/>
  <c r="AP17" i="8"/>
  <c r="AQ17" i="8"/>
  <c r="AR17" i="8"/>
  <c r="AS17" i="8"/>
  <c r="AT17" i="8"/>
  <c r="AU17" i="8"/>
  <c r="AV17" i="8"/>
  <c r="AW17" i="8"/>
  <c r="AX17" i="8"/>
  <c r="AY17" i="8"/>
  <c r="AZ17" i="8"/>
  <c r="BA17" i="8"/>
  <c r="BB17" i="8"/>
  <c r="BC17" i="8"/>
  <c r="BD17" i="8"/>
  <c r="BE17" i="8"/>
  <c r="BF17" i="8"/>
  <c r="BG17" i="8"/>
  <c r="BH17" i="8"/>
  <c r="BI17" i="8"/>
  <c r="BJ17" i="8"/>
  <c r="BK17" i="8"/>
  <c r="BL17" i="8"/>
  <c r="BM17" i="8"/>
  <c r="BN17" i="8"/>
  <c r="BO17" i="8"/>
  <c r="AM18" i="8"/>
  <c r="AN18" i="8"/>
  <c r="AO18" i="8"/>
  <c r="AP18" i="8"/>
  <c r="AQ18" i="8"/>
  <c r="AR18" i="8"/>
  <c r="AS18" i="8"/>
  <c r="AT18" i="8"/>
  <c r="AU18" i="8"/>
  <c r="AV18" i="8"/>
  <c r="AW18" i="8"/>
  <c r="AX18" i="8"/>
  <c r="AY18" i="8"/>
  <c r="AZ18" i="8"/>
  <c r="BA18" i="8"/>
  <c r="BB18" i="8"/>
  <c r="BC18" i="8"/>
  <c r="BD18" i="8"/>
  <c r="BE18" i="8"/>
  <c r="BF18" i="8"/>
  <c r="BG18" i="8"/>
  <c r="BH18" i="8"/>
  <c r="BI18" i="8"/>
  <c r="BJ18" i="8"/>
  <c r="BK18" i="8"/>
  <c r="BL18" i="8"/>
  <c r="BM18" i="8"/>
  <c r="BN18" i="8"/>
  <c r="BO18" i="8"/>
  <c r="AM19" i="8"/>
  <c r="AN19" i="8"/>
  <c r="AO19" i="8"/>
  <c r="AP19" i="8"/>
  <c r="AQ19" i="8"/>
  <c r="AR19" i="8"/>
  <c r="AS19" i="8"/>
  <c r="AT19" i="8"/>
  <c r="AU19" i="8"/>
  <c r="AV19" i="8"/>
  <c r="AW19" i="8"/>
  <c r="AX19" i="8"/>
  <c r="AY19" i="8"/>
  <c r="AZ19" i="8"/>
  <c r="BA19" i="8"/>
  <c r="BB19" i="8"/>
  <c r="BC19" i="8"/>
  <c r="BD19" i="8"/>
  <c r="BE19" i="8"/>
  <c r="BF19" i="8"/>
  <c r="BG19" i="8"/>
  <c r="BH19" i="8"/>
  <c r="BI19" i="8"/>
  <c r="BJ19" i="8"/>
  <c r="BK19" i="8"/>
  <c r="BL19" i="8"/>
  <c r="BM19" i="8"/>
  <c r="BN19" i="8"/>
  <c r="BO19" i="8"/>
  <c r="AM20" i="8"/>
  <c r="AN20" i="8"/>
  <c r="AO20" i="8"/>
  <c r="AP20" i="8"/>
  <c r="AQ20" i="8"/>
  <c r="AR20" i="8"/>
  <c r="AS20" i="8"/>
  <c r="AT20" i="8"/>
  <c r="AU20" i="8"/>
  <c r="AV20" i="8"/>
  <c r="AW20" i="8"/>
  <c r="AX20" i="8"/>
  <c r="AY20" i="8"/>
  <c r="AZ20" i="8"/>
  <c r="BA20" i="8"/>
  <c r="BB20" i="8"/>
  <c r="BC20" i="8"/>
  <c r="BD20" i="8"/>
  <c r="BE20" i="8"/>
  <c r="BF20" i="8"/>
  <c r="BG20" i="8"/>
  <c r="BH20" i="8"/>
  <c r="BI20" i="8"/>
  <c r="BJ20" i="8"/>
  <c r="BK20" i="8"/>
  <c r="BL20" i="8"/>
  <c r="BM20" i="8"/>
  <c r="BN20" i="8"/>
  <c r="BO20" i="8"/>
  <c r="AM21" i="8"/>
  <c r="AN21" i="8"/>
  <c r="AO21" i="8"/>
  <c r="AP21" i="8"/>
  <c r="AQ21" i="8"/>
  <c r="AR21" i="8"/>
  <c r="AS21" i="8"/>
  <c r="AT21" i="8"/>
  <c r="AU21" i="8"/>
  <c r="AV21" i="8"/>
  <c r="AW21" i="8"/>
  <c r="AX21" i="8"/>
  <c r="AY21" i="8"/>
  <c r="AZ21" i="8"/>
  <c r="BA21" i="8"/>
  <c r="BB21" i="8"/>
  <c r="BC21" i="8"/>
  <c r="BD21" i="8"/>
  <c r="BE21" i="8"/>
  <c r="BF21" i="8"/>
  <c r="BG21" i="8"/>
  <c r="BH21" i="8"/>
  <c r="BI21" i="8"/>
  <c r="BJ21" i="8"/>
  <c r="BK21" i="8"/>
  <c r="BL21" i="8"/>
  <c r="BM21" i="8"/>
  <c r="BN21" i="8"/>
  <c r="BO21" i="8"/>
  <c r="AM22" i="8"/>
  <c r="AN22" i="8"/>
  <c r="AO22" i="8"/>
  <c r="AP22" i="8"/>
  <c r="AQ22" i="8"/>
  <c r="AR22" i="8"/>
  <c r="AS22" i="8"/>
  <c r="AT22" i="8"/>
  <c r="AU22" i="8"/>
  <c r="AV22" i="8"/>
  <c r="AW22" i="8"/>
  <c r="AX22" i="8"/>
  <c r="AY22" i="8"/>
  <c r="AZ22" i="8"/>
  <c r="BA22" i="8"/>
  <c r="BB22" i="8"/>
  <c r="BC22" i="8"/>
  <c r="BD22" i="8"/>
  <c r="BE22" i="8"/>
  <c r="BF22" i="8"/>
  <c r="BG22" i="8"/>
  <c r="BH22" i="8"/>
  <c r="BI22" i="8"/>
  <c r="BJ22" i="8"/>
  <c r="BK22" i="8"/>
  <c r="BL22" i="8"/>
  <c r="BM22" i="8"/>
  <c r="BN22" i="8"/>
  <c r="BO22" i="8"/>
  <c r="AM23" i="8"/>
  <c r="AN23" i="8"/>
  <c r="AO23" i="8"/>
  <c r="AP23" i="8"/>
  <c r="AQ23" i="8"/>
  <c r="AR23" i="8"/>
  <c r="AS23" i="8"/>
  <c r="AT23" i="8"/>
  <c r="AU23" i="8"/>
  <c r="AV23" i="8"/>
  <c r="AW23" i="8"/>
  <c r="AX23" i="8"/>
  <c r="AY23" i="8"/>
  <c r="AZ23" i="8"/>
  <c r="BA23" i="8"/>
  <c r="BB23" i="8"/>
  <c r="BC23" i="8"/>
  <c r="BD23" i="8"/>
  <c r="BE23" i="8"/>
  <c r="BF23" i="8"/>
  <c r="BG23" i="8"/>
  <c r="BH23" i="8"/>
  <c r="BI23" i="8"/>
  <c r="BJ23" i="8"/>
  <c r="BK23" i="8"/>
  <c r="BL23" i="8"/>
  <c r="BM23" i="8"/>
  <c r="BN23" i="8"/>
  <c r="BO23" i="8"/>
  <c r="AM24" i="8"/>
  <c r="AN24" i="8"/>
  <c r="AO24" i="8"/>
  <c r="AP24" i="8"/>
  <c r="AQ24" i="8"/>
  <c r="AR24" i="8"/>
  <c r="AS24" i="8"/>
  <c r="AT24" i="8"/>
  <c r="AU24" i="8"/>
  <c r="AV24" i="8"/>
  <c r="AW24" i="8"/>
  <c r="AX24" i="8"/>
  <c r="AY24" i="8"/>
  <c r="AZ24" i="8"/>
  <c r="BA24" i="8"/>
  <c r="BB24" i="8"/>
  <c r="BC24" i="8"/>
  <c r="BD24" i="8"/>
  <c r="BE24" i="8"/>
  <c r="BF24" i="8"/>
  <c r="BG24" i="8"/>
  <c r="BH24" i="8"/>
  <c r="BI24" i="8"/>
  <c r="BJ24" i="8"/>
  <c r="BK24" i="8"/>
  <c r="BL24" i="8"/>
  <c r="BM24" i="8"/>
  <c r="BN24" i="8"/>
  <c r="BO24" i="8"/>
  <c r="AM25" i="8"/>
  <c r="AN25" i="8"/>
  <c r="AO25" i="8"/>
  <c r="AP25" i="8"/>
  <c r="AQ25" i="8"/>
  <c r="AR25" i="8"/>
  <c r="AS25" i="8"/>
  <c r="AT25" i="8"/>
  <c r="AU25" i="8"/>
  <c r="AV25" i="8"/>
  <c r="AW25" i="8"/>
  <c r="AX25" i="8"/>
  <c r="AY25" i="8"/>
  <c r="AZ25" i="8"/>
  <c r="BA25" i="8"/>
  <c r="BB25" i="8"/>
  <c r="BC25" i="8"/>
  <c r="BD25" i="8"/>
  <c r="BE25" i="8"/>
  <c r="BF25" i="8"/>
  <c r="BG25" i="8"/>
  <c r="BH25" i="8"/>
  <c r="BI25" i="8"/>
  <c r="BJ25" i="8"/>
  <c r="BK25" i="8"/>
  <c r="BL25" i="8"/>
  <c r="BM25" i="8"/>
  <c r="BN25" i="8"/>
  <c r="BO25" i="8"/>
  <c r="AM26" i="8"/>
  <c r="AN26" i="8"/>
  <c r="AO26" i="8"/>
  <c r="AP26" i="8"/>
  <c r="AQ26" i="8"/>
  <c r="AR26" i="8"/>
  <c r="AS26" i="8"/>
  <c r="AT26" i="8"/>
  <c r="AU26" i="8"/>
  <c r="AV26" i="8"/>
  <c r="AW26" i="8"/>
  <c r="AX26" i="8"/>
  <c r="AY26" i="8"/>
  <c r="AZ26" i="8"/>
  <c r="BA26" i="8"/>
  <c r="BB26" i="8"/>
  <c r="BC26" i="8"/>
  <c r="BD26" i="8"/>
  <c r="BE26" i="8"/>
  <c r="BF26" i="8"/>
  <c r="BG26" i="8"/>
  <c r="BH26" i="8"/>
  <c r="BI26" i="8"/>
  <c r="BJ26" i="8"/>
  <c r="BK26" i="8"/>
  <c r="BL26" i="8"/>
  <c r="BM26" i="8"/>
  <c r="BN26" i="8"/>
  <c r="BO26" i="8"/>
  <c r="AM27" i="8"/>
  <c r="AN27" i="8"/>
  <c r="AO27" i="8"/>
  <c r="AP27" i="8"/>
  <c r="AQ27" i="8"/>
  <c r="AR27" i="8"/>
  <c r="AS27" i="8"/>
  <c r="AT27" i="8"/>
  <c r="AU27" i="8"/>
  <c r="AV27" i="8"/>
  <c r="AW27" i="8"/>
  <c r="AX27" i="8"/>
  <c r="AY27" i="8"/>
  <c r="AZ27" i="8"/>
  <c r="BA27" i="8"/>
  <c r="BB27" i="8"/>
  <c r="BC27" i="8"/>
  <c r="BD27" i="8"/>
  <c r="BE27" i="8"/>
  <c r="BF27" i="8"/>
  <c r="BG27" i="8"/>
  <c r="BH27" i="8"/>
  <c r="BI27" i="8"/>
  <c r="BJ27" i="8"/>
  <c r="BK27" i="8"/>
  <c r="BL27" i="8"/>
  <c r="BM27" i="8"/>
  <c r="BN27" i="8"/>
  <c r="BO27" i="8"/>
  <c r="AM28" i="8"/>
  <c r="AN28" i="8"/>
  <c r="AO28" i="8"/>
  <c r="AP28" i="8"/>
  <c r="AQ28" i="8"/>
  <c r="AR28" i="8"/>
  <c r="AS28" i="8"/>
  <c r="AT28" i="8"/>
  <c r="AU28" i="8"/>
  <c r="AV28" i="8"/>
  <c r="AW28" i="8"/>
  <c r="AX28" i="8"/>
  <c r="AY28" i="8"/>
  <c r="AZ28" i="8"/>
  <c r="BA28" i="8"/>
  <c r="BB28" i="8"/>
  <c r="BC28" i="8"/>
  <c r="BD28" i="8"/>
  <c r="BE28" i="8"/>
  <c r="BF28" i="8"/>
  <c r="BG28" i="8"/>
  <c r="BH28" i="8"/>
  <c r="BI28" i="8"/>
  <c r="BJ28" i="8"/>
  <c r="BK28" i="8"/>
  <c r="BL28" i="8"/>
  <c r="BM28" i="8"/>
  <c r="BN28" i="8"/>
  <c r="BO28" i="8"/>
  <c r="AM29" i="8"/>
  <c r="AN29" i="8"/>
  <c r="AO29" i="8"/>
  <c r="AP29" i="8"/>
  <c r="AQ29" i="8"/>
  <c r="AR29" i="8"/>
  <c r="AS29" i="8"/>
  <c r="AT29" i="8"/>
  <c r="AU29" i="8"/>
  <c r="AV29" i="8"/>
  <c r="AW29" i="8"/>
  <c r="AX29" i="8"/>
  <c r="AY29" i="8"/>
  <c r="AZ29" i="8"/>
  <c r="BA29" i="8"/>
  <c r="BB29" i="8"/>
  <c r="BC29" i="8"/>
  <c r="BD29" i="8"/>
  <c r="BE29" i="8"/>
  <c r="BF29" i="8"/>
  <c r="BG29" i="8"/>
  <c r="BH29" i="8"/>
  <c r="BI29" i="8"/>
  <c r="BJ29" i="8"/>
  <c r="BK29" i="8"/>
  <c r="BL29" i="8"/>
  <c r="BM29" i="8"/>
  <c r="BN29" i="8"/>
  <c r="BO29" i="8"/>
  <c r="AM30" i="8"/>
  <c r="AN30" i="8"/>
  <c r="AO30" i="8"/>
  <c r="AP30" i="8"/>
  <c r="AQ30" i="8"/>
  <c r="AR30" i="8"/>
  <c r="AS30" i="8"/>
  <c r="AT30" i="8"/>
  <c r="AU30" i="8"/>
  <c r="AV30" i="8"/>
  <c r="AW30" i="8"/>
  <c r="AX30" i="8"/>
  <c r="AY30" i="8"/>
  <c r="AZ30" i="8"/>
  <c r="BA30" i="8"/>
  <c r="BB30" i="8"/>
  <c r="BC30" i="8"/>
  <c r="BD30" i="8"/>
  <c r="BE30" i="8"/>
  <c r="BF30" i="8"/>
  <c r="BG30" i="8"/>
  <c r="BH30" i="8"/>
  <c r="BI30" i="8"/>
  <c r="BJ30" i="8"/>
  <c r="BK30" i="8"/>
  <c r="BL30" i="8"/>
  <c r="BM30" i="8"/>
  <c r="BN30" i="8"/>
  <c r="BO30" i="8"/>
  <c r="AM31" i="8"/>
  <c r="AN31" i="8"/>
  <c r="AO31" i="8"/>
  <c r="AP31" i="8"/>
  <c r="AQ31" i="8"/>
  <c r="AR31" i="8"/>
  <c r="AS31" i="8"/>
  <c r="AT31" i="8"/>
  <c r="AU31" i="8"/>
  <c r="AV31" i="8"/>
  <c r="AW31" i="8"/>
  <c r="AX31" i="8"/>
  <c r="AY31" i="8"/>
  <c r="AZ31" i="8"/>
  <c r="BA31" i="8"/>
  <c r="BB31" i="8"/>
  <c r="BC31" i="8"/>
  <c r="BD31" i="8"/>
  <c r="BE31" i="8"/>
  <c r="BF31" i="8"/>
  <c r="BG31" i="8"/>
  <c r="BH31" i="8"/>
  <c r="BI31" i="8"/>
  <c r="BJ31" i="8"/>
  <c r="BK31" i="8"/>
  <c r="BL31" i="8"/>
  <c r="BM31" i="8"/>
  <c r="BN31" i="8"/>
  <c r="BO31" i="8"/>
  <c r="AM32" i="8"/>
  <c r="AN32" i="8"/>
  <c r="AO32" i="8"/>
  <c r="AP32" i="8"/>
  <c r="AQ32" i="8"/>
  <c r="AR32" i="8"/>
  <c r="AS32" i="8"/>
  <c r="AT32" i="8"/>
  <c r="AU32" i="8"/>
  <c r="AV32" i="8"/>
  <c r="AW32" i="8"/>
  <c r="AX32" i="8"/>
  <c r="AY32" i="8"/>
  <c r="AZ32" i="8"/>
  <c r="BA32" i="8"/>
  <c r="BB32" i="8"/>
  <c r="BC32" i="8"/>
  <c r="BD32" i="8"/>
  <c r="BE32" i="8"/>
  <c r="BF32" i="8"/>
  <c r="BG32" i="8"/>
  <c r="BH32" i="8"/>
  <c r="BI32" i="8"/>
  <c r="BJ32" i="8"/>
  <c r="BK32" i="8"/>
  <c r="BL32" i="8"/>
  <c r="BM32" i="8"/>
  <c r="BN32" i="8"/>
  <c r="BO32" i="8"/>
  <c r="AM33" i="8"/>
  <c r="AN33" i="8"/>
  <c r="AO33" i="8"/>
  <c r="AP33" i="8"/>
  <c r="AQ33" i="8"/>
  <c r="AR33" i="8"/>
  <c r="AS33" i="8"/>
  <c r="AT33" i="8"/>
  <c r="AU33" i="8"/>
  <c r="AV33" i="8"/>
  <c r="AW33" i="8"/>
  <c r="AX33" i="8"/>
  <c r="AY33" i="8"/>
  <c r="AZ33" i="8"/>
  <c r="BA33" i="8"/>
  <c r="BB33" i="8"/>
  <c r="BC33" i="8"/>
  <c r="BD33" i="8"/>
  <c r="BE33" i="8"/>
  <c r="BF33" i="8"/>
  <c r="BG33" i="8"/>
  <c r="BH33" i="8"/>
  <c r="BI33" i="8"/>
  <c r="BJ33" i="8"/>
  <c r="BK33" i="8"/>
  <c r="BL33" i="8"/>
  <c r="BM33" i="8"/>
  <c r="BN33" i="8"/>
  <c r="BO33" i="8"/>
  <c r="AM34" i="8"/>
  <c r="AN34" i="8"/>
  <c r="AO34" i="8"/>
  <c r="AP34" i="8"/>
  <c r="AQ34" i="8"/>
  <c r="AR34" i="8"/>
  <c r="AS34" i="8"/>
  <c r="AT34" i="8"/>
  <c r="AU34" i="8"/>
  <c r="AV34" i="8"/>
  <c r="AW34" i="8"/>
  <c r="AX34" i="8"/>
  <c r="AY34" i="8"/>
  <c r="AZ34" i="8"/>
  <c r="BA34" i="8"/>
  <c r="BB34" i="8"/>
  <c r="BC34" i="8"/>
  <c r="BD34" i="8"/>
  <c r="BE34" i="8"/>
  <c r="BF34" i="8"/>
  <c r="BG34" i="8"/>
  <c r="BH34" i="8"/>
  <c r="BI34" i="8"/>
  <c r="BJ34" i="8"/>
  <c r="BK34" i="8"/>
  <c r="BL34" i="8"/>
  <c r="BM34" i="8"/>
  <c r="BN34" i="8"/>
  <c r="BO34" i="8"/>
  <c r="AM35" i="8"/>
  <c r="AN35" i="8"/>
  <c r="AO35" i="8"/>
  <c r="AP35" i="8"/>
  <c r="AQ35" i="8"/>
  <c r="AR35" i="8"/>
  <c r="AS35" i="8"/>
  <c r="AT35" i="8"/>
  <c r="AU35" i="8"/>
  <c r="AV35" i="8"/>
  <c r="AW35" i="8"/>
  <c r="AX35" i="8"/>
  <c r="AY35" i="8"/>
  <c r="AZ35" i="8"/>
  <c r="BA35" i="8"/>
  <c r="BB35" i="8"/>
  <c r="BC35" i="8"/>
  <c r="BD35" i="8"/>
  <c r="BE35" i="8"/>
  <c r="BF35" i="8"/>
  <c r="BG35" i="8"/>
  <c r="BH35" i="8"/>
  <c r="BI35" i="8"/>
  <c r="BJ35" i="8"/>
  <c r="BK35" i="8"/>
  <c r="BL35" i="8"/>
  <c r="BM35" i="8"/>
  <c r="BN35" i="8"/>
  <c r="BO35" i="8"/>
  <c r="AM36" i="8"/>
  <c r="AN36" i="8"/>
  <c r="AO36" i="8"/>
  <c r="AP36" i="8"/>
  <c r="AQ36" i="8"/>
  <c r="AR36" i="8"/>
  <c r="AS36" i="8"/>
  <c r="AT36" i="8"/>
  <c r="AU36" i="8"/>
  <c r="AV36" i="8"/>
  <c r="AW36" i="8"/>
  <c r="AX36" i="8"/>
  <c r="AY36" i="8"/>
  <c r="AZ36" i="8"/>
  <c r="BA36" i="8"/>
  <c r="BB36" i="8"/>
  <c r="BC36" i="8"/>
  <c r="BD36" i="8"/>
  <c r="BE36" i="8"/>
  <c r="BF36" i="8"/>
  <c r="BG36" i="8"/>
  <c r="BH36" i="8"/>
  <c r="BI36" i="8"/>
  <c r="BJ36" i="8"/>
  <c r="BK36" i="8"/>
  <c r="BL36" i="8"/>
  <c r="BM36" i="8"/>
  <c r="BN36" i="8"/>
  <c r="BO36" i="8"/>
  <c r="AM37" i="8"/>
  <c r="AN37" i="8"/>
  <c r="AO37" i="8"/>
  <c r="AP37" i="8"/>
  <c r="AQ37" i="8"/>
  <c r="AR37" i="8"/>
  <c r="AS37" i="8"/>
  <c r="AT37" i="8"/>
  <c r="AU37" i="8"/>
  <c r="AV37" i="8"/>
  <c r="AW37" i="8"/>
  <c r="AX37" i="8"/>
  <c r="AY37" i="8"/>
  <c r="AZ37" i="8"/>
  <c r="BA37" i="8"/>
  <c r="BB37" i="8"/>
  <c r="BC37" i="8"/>
  <c r="BD37" i="8"/>
  <c r="BE37" i="8"/>
  <c r="BF37" i="8"/>
  <c r="BG37" i="8"/>
  <c r="BH37" i="8"/>
  <c r="BI37" i="8"/>
  <c r="BJ37" i="8"/>
  <c r="BK37" i="8"/>
  <c r="BL37" i="8"/>
  <c r="BM37" i="8"/>
  <c r="BN37" i="8"/>
  <c r="BO37" i="8"/>
  <c r="AN4" i="8"/>
  <c r="AO4" i="8"/>
  <c r="AP4" i="8"/>
  <c r="AQ4" i="8"/>
  <c r="AR4" i="8"/>
  <c r="AS4" i="8"/>
  <c r="AT4" i="8"/>
  <c r="AU4" i="8"/>
  <c r="AV4" i="8"/>
  <c r="AW4" i="8"/>
  <c r="AX4" i="8"/>
  <c r="AY4" i="8"/>
  <c r="AZ4" i="8"/>
  <c r="BA4" i="8"/>
  <c r="BB4" i="8"/>
  <c r="BC4" i="8"/>
  <c r="BD4" i="8"/>
  <c r="BE4" i="8"/>
  <c r="BF4" i="8"/>
  <c r="BG4" i="8"/>
  <c r="BH4" i="8"/>
  <c r="BI4" i="8"/>
  <c r="BJ4" i="8"/>
  <c r="BK4" i="8"/>
  <c r="BL4" i="8"/>
  <c r="BM4" i="8"/>
  <c r="BN4" i="8"/>
  <c r="AM4" i="8"/>
  <c r="AK4" i="8"/>
  <c r="K4" i="8"/>
  <c r="L4" i="8"/>
  <c r="M4" i="8"/>
  <c r="N4" i="8"/>
  <c r="O4" i="8"/>
  <c r="P4" i="8"/>
  <c r="Q4" i="8"/>
  <c r="R4" i="8"/>
  <c r="S4" i="8"/>
  <c r="T4" i="8"/>
  <c r="U4" i="8"/>
  <c r="V4" i="8"/>
  <c r="W4" i="8"/>
  <c r="X4" i="8"/>
  <c r="Y4" i="8"/>
  <c r="Z4" i="8"/>
  <c r="AA4" i="8"/>
  <c r="AB4" i="8"/>
  <c r="AC4" i="8"/>
  <c r="AD4" i="8"/>
  <c r="AE4" i="8"/>
  <c r="AF4" i="8"/>
  <c r="AG4" i="8"/>
  <c r="AH4" i="8"/>
  <c r="AI4" i="8"/>
  <c r="AJ4" i="8"/>
  <c r="K5" i="8"/>
  <c r="L5" i="8"/>
  <c r="M5" i="8"/>
  <c r="N5" i="8"/>
  <c r="O5" i="8"/>
  <c r="P5" i="8"/>
  <c r="Q5" i="8"/>
  <c r="R5" i="8"/>
  <c r="S5" i="8"/>
  <c r="T5" i="8"/>
  <c r="U5" i="8"/>
  <c r="V5" i="8"/>
  <c r="W5" i="8"/>
  <c r="X5" i="8"/>
  <c r="Y5" i="8"/>
  <c r="Z5" i="8"/>
  <c r="AA5" i="8"/>
  <c r="AB5" i="8"/>
  <c r="AC5" i="8"/>
  <c r="AD5" i="8"/>
  <c r="AE5" i="8"/>
  <c r="AF5" i="8"/>
  <c r="AG5" i="8"/>
  <c r="AH5" i="8"/>
  <c r="AI5" i="8"/>
  <c r="AJ5" i="8"/>
  <c r="AK5" i="8"/>
  <c r="K6" i="8"/>
  <c r="L6" i="8"/>
  <c r="M6" i="8"/>
  <c r="N6" i="8"/>
  <c r="O6" i="8"/>
  <c r="P6" i="8"/>
  <c r="Q6" i="8"/>
  <c r="R6" i="8"/>
  <c r="S6" i="8"/>
  <c r="T6" i="8"/>
  <c r="U6" i="8"/>
  <c r="V6" i="8"/>
  <c r="W6" i="8"/>
  <c r="X6" i="8"/>
  <c r="Y6" i="8"/>
  <c r="Z6" i="8"/>
  <c r="AA6" i="8"/>
  <c r="AB6" i="8"/>
  <c r="AC6" i="8"/>
  <c r="AD6" i="8"/>
  <c r="AE6" i="8"/>
  <c r="AF6" i="8"/>
  <c r="AG6" i="8"/>
  <c r="AH6" i="8"/>
  <c r="AI6" i="8"/>
  <c r="AJ6" i="8"/>
  <c r="AK6" i="8"/>
  <c r="K7" i="8"/>
  <c r="L7" i="8"/>
  <c r="M7" i="8"/>
  <c r="N7" i="8"/>
  <c r="O7" i="8"/>
  <c r="P7" i="8"/>
  <c r="Q7" i="8"/>
  <c r="R7" i="8"/>
  <c r="S7" i="8"/>
  <c r="T7" i="8"/>
  <c r="U7" i="8"/>
  <c r="V7" i="8"/>
  <c r="W7" i="8"/>
  <c r="X7" i="8"/>
  <c r="Y7" i="8"/>
  <c r="Z7" i="8"/>
  <c r="AA7" i="8"/>
  <c r="AB7" i="8"/>
  <c r="AC7" i="8"/>
  <c r="AD7" i="8"/>
  <c r="AE7" i="8"/>
  <c r="AF7" i="8"/>
  <c r="AG7" i="8"/>
  <c r="AH7" i="8"/>
  <c r="AI7" i="8"/>
  <c r="AJ7" i="8"/>
  <c r="AK7" i="8"/>
  <c r="K8" i="8"/>
  <c r="L8" i="8"/>
  <c r="M8" i="8"/>
  <c r="N8" i="8"/>
  <c r="O8" i="8"/>
  <c r="P8" i="8"/>
  <c r="Q8" i="8"/>
  <c r="R8" i="8"/>
  <c r="S8" i="8"/>
  <c r="T8" i="8"/>
  <c r="U8" i="8"/>
  <c r="V8" i="8"/>
  <c r="W8" i="8"/>
  <c r="X8" i="8"/>
  <c r="Y8" i="8"/>
  <c r="Z8" i="8"/>
  <c r="AA8" i="8"/>
  <c r="AB8" i="8"/>
  <c r="AC8" i="8"/>
  <c r="AD8" i="8"/>
  <c r="AE8" i="8"/>
  <c r="AF8" i="8"/>
  <c r="AG8" i="8"/>
  <c r="AH8" i="8"/>
  <c r="AI8" i="8"/>
  <c r="AJ8" i="8"/>
  <c r="AK8" i="8"/>
  <c r="K9" i="8"/>
  <c r="L9" i="8"/>
  <c r="M9" i="8"/>
  <c r="N9" i="8"/>
  <c r="O9" i="8"/>
  <c r="P9" i="8"/>
  <c r="Q9" i="8"/>
  <c r="R9" i="8"/>
  <c r="S9" i="8"/>
  <c r="T9" i="8"/>
  <c r="U9" i="8"/>
  <c r="V9" i="8"/>
  <c r="W9" i="8"/>
  <c r="X9" i="8"/>
  <c r="Y9" i="8"/>
  <c r="Z9" i="8"/>
  <c r="AA9" i="8"/>
  <c r="AB9" i="8"/>
  <c r="AC9" i="8"/>
  <c r="AD9" i="8"/>
  <c r="AE9" i="8"/>
  <c r="AF9" i="8"/>
  <c r="AG9" i="8"/>
  <c r="AH9" i="8"/>
  <c r="AI9" i="8"/>
  <c r="AJ9" i="8"/>
  <c r="AK9" i="8"/>
  <c r="K10" i="8"/>
  <c r="L10" i="8"/>
  <c r="M10" i="8"/>
  <c r="N10" i="8"/>
  <c r="O10" i="8"/>
  <c r="P10" i="8"/>
  <c r="Q10" i="8"/>
  <c r="R10" i="8"/>
  <c r="S10" i="8"/>
  <c r="T10" i="8"/>
  <c r="U10" i="8"/>
  <c r="V10" i="8"/>
  <c r="W10" i="8"/>
  <c r="X10" i="8"/>
  <c r="Y10" i="8"/>
  <c r="Z10" i="8"/>
  <c r="AA10" i="8"/>
  <c r="AB10" i="8"/>
  <c r="AC10" i="8"/>
  <c r="AD10" i="8"/>
  <c r="AE10" i="8"/>
  <c r="AF10" i="8"/>
  <c r="AG10" i="8"/>
  <c r="AH10" i="8"/>
  <c r="AI10" i="8"/>
  <c r="AJ10" i="8"/>
  <c r="AK10" i="8"/>
  <c r="K11" i="8"/>
  <c r="L11" i="8"/>
  <c r="M11" i="8"/>
  <c r="N11" i="8"/>
  <c r="O11" i="8"/>
  <c r="P11" i="8"/>
  <c r="Q11" i="8"/>
  <c r="R11" i="8"/>
  <c r="S11" i="8"/>
  <c r="T11" i="8"/>
  <c r="U11" i="8"/>
  <c r="V11" i="8"/>
  <c r="W11" i="8"/>
  <c r="X11" i="8"/>
  <c r="Y11" i="8"/>
  <c r="Z11" i="8"/>
  <c r="AA11" i="8"/>
  <c r="AB11" i="8"/>
  <c r="AC11" i="8"/>
  <c r="AD11" i="8"/>
  <c r="AE11" i="8"/>
  <c r="AF11" i="8"/>
  <c r="AG11" i="8"/>
  <c r="AH11" i="8"/>
  <c r="AI11" i="8"/>
  <c r="AJ11" i="8"/>
  <c r="AK11" i="8"/>
  <c r="K12" i="8"/>
  <c r="L12" i="8"/>
  <c r="M12" i="8"/>
  <c r="N12" i="8"/>
  <c r="O12" i="8"/>
  <c r="P12" i="8"/>
  <c r="Q12" i="8"/>
  <c r="R12" i="8"/>
  <c r="S12" i="8"/>
  <c r="T12" i="8"/>
  <c r="U12" i="8"/>
  <c r="V12" i="8"/>
  <c r="W12" i="8"/>
  <c r="X12" i="8"/>
  <c r="Y12" i="8"/>
  <c r="Z12" i="8"/>
  <c r="AA12" i="8"/>
  <c r="AB12" i="8"/>
  <c r="AC12" i="8"/>
  <c r="AD12" i="8"/>
  <c r="AE12" i="8"/>
  <c r="AF12" i="8"/>
  <c r="AG12" i="8"/>
  <c r="AH12" i="8"/>
  <c r="AI12" i="8"/>
  <c r="AJ12" i="8"/>
  <c r="AK12" i="8"/>
  <c r="K13" i="8"/>
  <c r="L13" i="8"/>
  <c r="M13" i="8"/>
  <c r="N13" i="8"/>
  <c r="O13" i="8"/>
  <c r="P13" i="8"/>
  <c r="Q13" i="8"/>
  <c r="R13" i="8"/>
  <c r="S13" i="8"/>
  <c r="T13" i="8"/>
  <c r="U13" i="8"/>
  <c r="V13" i="8"/>
  <c r="W13" i="8"/>
  <c r="X13" i="8"/>
  <c r="Y13" i="8"/>
  <c r="Z13" i="8"/>
  <c r="AA13" i="8"/>
  <c r="AB13" i="8"/>
  <c r="AC13" i="8"/>
  <c r="AD13" i="8"/>
  <c r="AE13" i="8"/>
  <c r="AF13" i="8"/>
  <c r="AG13" i="8"/>
  <c r="AH13" i="8"/>
  <c r="AI13" i="8"/>
  <c r="AJ13" i="8"/>
  <c r="AK13" i="8"/>
  <c r="K14" i="8"/>
  <c r="L14" i="8"/>
  <c r="M14" i="8"/>
  <c r="N14" i="8"/>
  <c r="O14" i="8"/>
  <c r="P14" i="8"/>
  <c r="Q14" i="8"/>
  <c r="R14" i="8"/>
  <c r="S14" i="8"/>
  <c r="T14" i="8"/>
  <c r="U14" i="8"/>
  <c r="V14" i="8"/>
  <c r="W14" i="8"/>
  <c r="X14" i="8"/>
  <c r="Y14" i="8"/>
  <c r="Z14" i="8"/>
  <c r="AA14" i="8"/>
  <c r="AB14" i="8"/>
  <c r="AC14" i="8"/>
  <c r="AD14" i="8"/>
  <c r="AE14" i="8"/>
  <c r="AF14" i="8"/>
  <c r="AG14" i="8"/>
  <c r="AH14" i="8"/>
  <c r="AI14" i="8"/>
  <c r="AJ14" i="8"/>
  <c r="AK14" i="8"/>
  <c r="K15" i="8"/>
  <c r="L15" i="8"/>
  <c r="M15" i="8"/>
  <c r="N15" i="8"/>
  <c r="O15" i="8"/>
  <c r="P15" i="8"/>
  <c r="Q15" i="8"/>
  <c r="R15" i="8"/>
  <c r="S15" i="8"/>
  <c r="T15" i="8"/>
  <c r="U15" i="8"/>
  <c r="V15" i="8"/>
  <c r="W15" i="8"/>
  <c r="X15" i="8"/>
  <c r="Y15" i="8"/>
  <c r="Z15" i="8"/>
  <c r="AA15" i="8"/>
  <c r="AB15" i="8"/>
  <c r="AC15" i="8"/>
  <c r="AD15" i="8"/>
  <c r="AE15" i="8"/>
  <c r="AF15" i="8"/>
  <c r="AG15" i="8"/>
  <c r="AH15" i="8"/>
  <c r="AI15" i="8"/>
  <c r="AJ15" i="8"/>
  <c r="AK15" i="8"/>
  <c r="K16" i="8"/>
  <c r="L16" i="8"/>
  <c r="M16" i="8"/>
  <c r="N16" i="8"/>
  <c r="O16" i="8"/>
  <c r="P16" i="8"/>
  <c r="Q16" i="8"/>
  <c r="R16" i="8"/>
  <c r="S16" i="8"/>
  <c r="T16" i="8"/>
  <c r="U16" i="8"/>
  <c r="V16" i="8"/>
  <c r="W16" i="8"/>
  <c r="X16" i="8"/>
  <c r="Y16" i="8"/>
  <c r="Z16" i="8"/>
  <c r="AA16" i="8"/>
  <c r="AB16" i="8"/>
  <c r="AC16" i="8"/>
  <c r="AD16" i="8"/>
  <c r="AE16" i="8"/>
  <c r="AF16" i="8"/>
  <c r="AG16" i="8"/>
  <c r="AH16" i="8"/>
  <c r="AI16" i="8"/>
  <c r="AJ16" i="8"/>
  <c r="AK16" i="8"/>
  <c r="K17" i="8"/>
  <c r="L17" i="8"/>
  <c r="M17" i="8"/>
  <c r="N17" i="8"/>
  <c r="O17" i="8"/>
  <c r="P17" i="8"/>
  <c r="Q17" i="8"/>
  <c r="R17" i="8"/>
  <c r="S17" i="8"/>
  <c r="T17" i="8"/>
  <c r="U17" i="8"/>
  <c r="V17" i="8"/>
  <c r="W17" i="8"/>
  <c r="X17" i="8"/>
  <c r="Y17" i="8"/>
  <c r="Z17" i="8"/>
  <c r="AA17" i="8"/>
  <c r="AB17" i="8"/>
  <c r="AC17" i="8"/>
  <c r="AD17" i="8"/>
  <c r="AE17" i="8"/>
  <c r="AF17" i="8"/>
  <c r="AG17" i="8"/>
  <c r="AH17" i="8"/>
  <c r="AI17" i="8"/>
  <c r="AJ17" i="8"/>
  <c r="AK17" i="8"/>
  <c r="K18" i="8"/>
  <c r="L18" i="8"/>
  <c r="M18" i="8"/>
  <c r="N18" i="8"/>
  <c r="O18" i="8"/>
  <c r="P18" i="8"/>
  <c r="Q18" i="8"/>
  <c r="R18" i="8"/>
  <c r="S18" i="8"/>
  <c r="T18" i="8"/>
  <c r="U18" i="8"/>
  <c r="V18" i="8"/>
  <c r="W18" i="8"/>
  <c r="X18" i="8"/>
  <c r="Y18" i="8"/>
  <c r="Z18" i="8"/>
  <c r="AA18" i="8"/>
  <c r="AB18" i="8"/>
  <c r="AC18" i="8"/>
  <c r="AD18" i="8"/>
  <c r="AE18" i="8"/>
  <c r="AF18" i="8"/>
  <c r="AG18" i="8"/>
  <c r="AH18" i="8"/>
  <c r="AI18" i="8"/>
  <c r="AJ18" i="8"/>
  <c r="AK18" i="8"/>
  <c r="K19" i="8"/>
  <c r="L19" i="8"/>
  <c r="M19" i="8"/>
  <c r="N19" i="8"/>
  <c r="O19" i="8"/>
  <c r="P19" i="8"/>
  <c r="Q19" i="8"/>
  <c r="R19" i="8"/>
  <c r="S19" i="8"/>
  <c r="T19" i="8"/>
  <c r="U19" i="8"/>
  <c r="V19" i="8"/>
  <c r="W19" i="8"/>
  <c r="X19" i="8"/>
  <c r="Y19" i="8"/>
  <c r="Z19" i="8"/>
  <c r="AA19" i="8"/>
  <c r="AB19" i="8"/>
  <c r="AC19" i="8"/>
  <c r="AD19" i="8"/>
  <c r="AE19" i="8"/>
  <c r="AF19" i="8"/>
  <c r="AG19" i="8"/>
  <c r="AH19" i="8"/>
  <c r="AI19" i="8"/>
  <c r="AJ19" i="8"/>
  <c r="AK19" i="8"/>
  <c r="K20" i="8"/>
  <c r="L20" i="8"/>
  <c r="M20" i="8"/>
  <c r="N20" i="8"/>
  <c r="O20" i="8"/>
  <c r="P20" i="8"/>
  <c r="Q20" i="8"/>
  <c r="R20" i="8"/>
  <c r="S20" i="8"/>
  <c r="T20" i="8"/>
  <c r="U20" i="8"/>
  <c r="V20" i="8"/>
  <c r="W20" i="8"/>
  <c r="X20" i="8"/>
  <c r="Y20" i="8"/>
  <c r="Z20" i="8"/>
  <c r="AA20" i="8"/>
  <c r="AB20" i="8"/>
  <c r="AC20" i="8"/>
  <c r="AD20" i="8"/>
  <c r="AE20" i="8"/>
  <c r="AF20" i="8"/>
  <c r="AG20" i="8"/>
  <c r="AH20" i="8"/>
  <c r="AI20" i="8"/>
  <c r="AJ20" i="8"/>
  <c r="AK20" i="8"/>
  <c r="K21" i="8"/>
  <c r="L21" i="8"/>
  <c r="M21" i="8"/>
  <c r="N21" i="8"/>
  <c r="O21" i="8"/>
  <c r="P21" i="8"/>
  <c r="Q21" i="8"/>
  <c r="R21" i="8"/>
  <c r="S21" i="8"/>
  <c r="T21" i="8"/>
  <c r="U21" i="8"/>
  <c r="V21" i="8"/>
  <c r="W21" i="8"/>
  <c r="X21" i="8"/>
  <c r="Y21" i="8"/>
  <c r="Z21" i="8"/>
  <c r="AA21" i="8"/>
  <c r="AB21" i="8"/>
  <c r="AC21" i="8"/>
  <c r="AD21" i="8"/>
  <c r="AE21" i="8"/>
  <c r="AF21" i="8"/>
  <c r="AG21" i="8"/>
  <c r="AH21" i="8"/>
  <c r="AI21" i="8"/>
  <c r="AJ21" i="8"/>
  <c r="AK21" i="8"/>
  <c r="K22" i="8"/>
  <c r="L22" i="8"/>
  <c r="M22" i="8"/>
  <c r="N22" i="8"/>
  <c r="O22" i="8"/>
  <c r="P22" i="8"/>
  <c r="Q22" i="8"/>
  <c r="R22" i="8"/>
  <c r="S22" i="8"/>
  <c r="T22" i="8"/>
  <c r="U22" i="8"/>
  <c r="V22" i="8"/>
  <c r="W22" i="8"/>
  <c r="X22" i="8"/>
  <c r="Y22" i="8"/>
  <c r="Z22" i="8"/>
  <c r="AA22" i="8"/>
  <c r="AB22" i="8"/>
  <c r="AC22" i="8"/>
  <c r="AD22" i="8"/>
  <c r="AE22" i="8"/>
  <c r="AF22" i="8"/>
  <c r="AG22" i="8"/>
  <c r="AH22" i="8"/>
  <c r="AI22" i="8"/>
  <c r="AJ22" i="8"/>
  <c r="AK22" i="8"/>
  <c r="K23" i="8"/>
  <c r="L23" i="8"/>
  <c r="M23" i="8"/>
  <c r="N23" i="8"/>
  <c r="O23" i="8"/>
  <c r="P23" i="8"/>
  <c r="Q23" i="8"/>
  <c r="R23" i="8"/>
  <c r="S23" i="8"/>
  <c r="T23" i="8"/>
  <c r="U23" i="8"/>
  <c r="V23" i="8"/>
  <c r="W23" i="8"/>
  <c r="X23" i="8"/>
  <c r="Y23" i="8"/>
  <c r="Z23" i="8"/>
  <c r="AA23" i="8"/>
  <c r="AB23" i="8"/>
  <c r="AC23" i="8"/>
  <c r="AD23" i="8"/>
  <c r="AE23" i="8"/>
  <c r="AF23" i="8"/>
  <c r="AG23" i="8"/>
  <c r="AH23" i="8"/>
  <c r="AI23" i="8"/>
  <c r="AJ23" i="8"/>
  <c r="AK23" i="8"/>
  <c r="K24" i="8"/>
  <c r="L24" i="8"/>
  <c r="M24" i="8"/>
  <c r="N24" i="8"/>
  <c r="O24" i="8"/>
  <c r="P24" i="8"/>
  <c r="Q24" i="8"/>
  <c r="R24" i="8"/>
  <c r="S24" i="8"/>
  <c r="T24" i="8"/>
  <c r="U24" i="8"/>
  <c r="V24" i="8"/>
  <c r="W24" i="8"/>
  <c r="X24" i="8"/>
  <c r="Y24" i="8"/>
  <c r="Z24" i="8"/>
  <c r="AA24" i="8"/>
  <c r="AB24" i="8"/>
  <c r="AC24" i="8"/>
  <c r="AD24" i="8"/>
  <c r="AE24" i="8"/>
  <c r="AF24" i="8"/>
  <c r="AG24" i="8"/>
  <c r="AH24" i="8"/>
  <c r="AI24" i="8"/>
  <c r="AJ24" i="8"/>
  <c r="AK24" i="8"/>
  <c r="K25" i="8"/>
  <c r="L25" i="8"/>
  <c r="M25" i="8"/>
  <c r="N25" i="8"/>
  <c r="O25" i="8"/>
  <c r="P25" i="8"/>
  <c r="Q25" i="8"/>
  <c r="R25" i="8"/>
  <c r="S25" i="8"/>
  <c r="T25" i="8"/>
  <c r="U25" i="8"/>
  <c r="V25" i="8"/>
  <c r="W25" i="8"/>
  <c r="X25" i="8"/>
  <c r="Y25" i="8"/>
  <c r="Z25" i="8"/>
  <c r="AA25" i="8"/>
  <c r="AB25" i="8"/>
  <c r="AC25" i="8"/>
  <c r="AD25" i="8"/>
  <c r="AE25" i="8"/>
  <c r="AF25" i="8"/>
  <c r="AG25" i="8"/>
  <c r="AH25" i="8"/>
  <c r="AI25" i="8"/>
  <c r="AJ25" i="8"/>
  <c r="AK25" i="8"/>
  <c r="K26" i="8"/>
  <c r="L26" i="8"/>
  <c r="M26" i="8"/>
  <c r="N26" i="8"/>
  <c r="O26" i="8"/>
  <c r="P26" i="8"/>
  <c r="Q26" i="8"/>
  <c r="R26" i="8"/>
  <c r="S26" i="8"/>
  <c r="T26" i="8"/>
  <c r="U26" i="8"/>
  <c r="V26" i="8"/>
  <c r="W26" i="8"/>
  <c r="X26" i="8"/>
  <c r="Y26" i="8"/>
  <c r="Z26" i="8"/>
  <c r="AA26" i="8"/>
  <c r="AB26" i="8"/>
  <c r="AC26" i="8"/>
  <c r="AD26" i="8"/>
  <c r="AE26" i="8"/>
  <c r="AF26" i="8"/>
  <c r="AG26" i="8"/>
  <c r="AH26" i="8"/>
  <c r="AI26" i="8"/>
  <c r="AJ26" i="8"/>
  <c r="AK26" i="8"/>
  <c r="K27" i="8"/>
  <c r="L27" i="8"/>
  <c r="M27" i="8"/>
  <c r="N27" i="8"/>
  <c r="O27" i="8"/>
  <c r="P27" i="8"/>
  <c r="Q27" i="8"/>
  <c r="R27" i="8"/>
  <c r="S27" i="8"/>
  <c r="T27" i="8"/>
  <c r="U27" i="8"/>
  <c r="V27" i="8"/>
  <c r="W27" i="8"/>
  <c r="X27" i="8"/>
  <c r="Y27" i="8"/>
  <c r="Z27" i="8"/>
  <c r="AA27" i="8"/>
  <c r="AB27" i="8"/>
  <c r="AC27" i="8"/>
  <c r="AD27" i="8"/>
  <c r="AE27" i="8"/>
  <c r="AF27" i="8"/>
  <c r="AG27" i="8"/>
  <c r="AH27" i="8"/>
  <c r="AI27" i="8"/>
  <c r="AJ27" i="8"/>
  <c r="AK27" i="8"/>
  <c r="K28" i="8"/>
  <c r="L28" i="8"/>
  <c r="M28" i="8"/>
  <c r="N28" i="8"/>
  <c r="O28" i="8"/>
  <c r="P28" i="8"/>
  <c r="Q28" i="8"/>
  <c r="R28" i="8"/>
  <c r="S28" i="8"/>
  <c r="T28" i="8"/>
  <c r="U28" i="8"/>
  <c r="V28" i="8"/>
  <c r="W28" i="8"/>
  <c r="X28" i="8"/>
  <c r="Y28" i="8"/>
  <c r="Z28" i="8"/>
  <c r="AA28" i="8"/>
  <c r="AB28" i="8"/>
  <c r="AC28" i="8"/>
  <c r="AD28" i="8"/>
  <c r="AE28" i="8"/>
  <c r="AF28" i="8"/>
  <c r="AG28" i="8"/>
  <c r="AH28" i="8"/>
  <c r="AI28" i="8"/>
  <c r="AJ28" i="8"/>
  <c r="AK28" i="8"/>
  <c r="K29" i="8"/>
  <c r="L29" i="8"/>
  <c r="M29" i="8"/>
  <c r="N29" i="8"/>
  <c r="O29" i="8"/>
  <c r="P29" i="8"/>
  <c r="Q29" i="8"/>
  <c r="R29" i="8"/>
  <c r="S29" i="8"/>
  <c r="T29" i="8"/>
  <c r="U29" i="8"/>
  <c r="V29" i="8"/>
  <c r="W29" i="8"/>
  <c r="X29" i="8"/>
  <c r="Y29" i="8"/>
  <c r="Z29" i="8"/>
  <c r="AA29" i="8"/>
  <c r="AB29" i="8"/>
  <c r="AC29" i="8"/>
  <c r="AD29" i="8"/>
  <c r="AE29" i="8"/>
  <c r="AF29" i="8"/>
  <c r="AG29" i="8"/>
  <c r="AH29" i="8"/>
  <c r="AI29" i="8"/>
  <c r="AJ29" i="8"/>
  <c r="AK29" i="8"/>
  <c r="K30" i="8"/>
  <c r="L30" i="8"/>
  <c r="M30" i="8"/>
  <c r="N30" i="8"/>
  <c r="O30" i="8"/>
  <c r="P30" i="8"/>
  <c r="Q30" i="8"/>
  <c r="R30" i="8"/>
  <c r="S30" i="8"/>
  <c r="T30" i="8"/>
  <c r="U30" i="8"/>
  <c r="V30" i="8"/>
  <c r="W30" i="8"/>
  <c r="X30" i="8"/>
  <c r="Y30" i="8"/>
  <c r="Z30" i="8"/>
  <c r="AA30" i="8"/>
  <c r="AB30" i="8"/>
  <c r="AC30" i="8"/>
  <c r="AD30" i="8"/>
  <c r="AE30" i="8"/>
  <c r="AF30" i="8"/>
  <c r="AG30" i="8"/>
  <c r="AH30" i="8"/>
  <c r="AI30" i="8"/>
  <c r="AJ30" i="8"/>
  <c r="AK30" i="8"/>
  <c r="K31" i="8"/>
  <c r="L31" i="8"/>
  <c r="M31" i="8"/>
  <c r="N31" i="8"/>
  <c r="O31" i="8"/>
  <c r="P31" i="8"/>
  <c r="Q31" i="8"/>
  <c r="R31" i="8"/>
  <c r="S31" i="8"/>
  <c r="T31" i="8"/>
  <c r="U31" i="8"/>
  <c r="V31" i="8"/>
  <c r="W31" i="8"/>
  <c r="X31" i="8"/>
  <c r="Y31" i="8"/>
  <c r="Z31" i="8"/>
  <c r="AA31" i="8"/>
  <c r="AB31" i="8"/>
  <c r="AC31" i="8"/>
  <c r="AD31" i="8"/>
  <c r="AE31" i="8"/>
  <c r="AF31" i="8"/>
  <c r="AG31" i="8"/>
  <c r="AH31" i="8"/>
  <c r="AI31" i="8"/>
  <c r="AJ31" i="8"/>
  <c r="AK31" i="8"/>
  <c r="K32" i="8"/>
  <c r="L32" i="8"/>
  <c r="M32" i="8"/>
  <c r="N32" i="8"/>
  <c r="O32" i="8"/>
  <c r="P32" i="8"/>
  <c r="Q32" i="8"/>
  <c r="R32" i="8"/>
  <c r="S32" i="8"/>
  <c r="T32" i="8"/>
  <c r="U32" i="8"/>
  <c r="V32" i="8"/>
  <c r="W32" i="8"/>
  <c r="X32" i="8"/>
  <c r="Y32" i="8"/>
  <c r="Z32" i="8"/>
  <c r="AA32" i="8"/>
  <c r="AB32" i="8"/>
  <c r="AC32" i="8"/>
  <c r="AD32" i="8"/>
  <c r="AE32" i="8"/>
  <c r="AF32" i="8"/>
  <c r="AG32" i="8"/>
  <c r="AH32" i="8"/>
  <c r="AI32" i="8"/>
  <c r="AJ32" i="8"/>
  <c r="AK32" i="8"/>
  <c r="K33" i="8"/>
  <c r="L33" i="8"/>
  <c r="M33" i="8"/>
  <c r="N33" i="8"/>
  <c r="O33" i="8"/>
  <c r="P33" i="8"/>
  <c r="Q33" i="8"/>
  <c r="R33" i="8"/>
  <c r="S33" i="8"/>
  <c r="T33" i="8"/>
  <c r="U33" i="8"/>
  <c r="V33" i="8"/>
  <c r="W33" i="8"/>
  <c r="X33" i="8"/>
  <c r="Y33" i="8"/>
  <c r="Z33" i="8"/>
  <c r="AA33" i="8"/>
  <c r="AB33" i="8"/>
  <c r="AC33" i="8"/>
  <c r="AD33" i="8"/>
  <c r="AE33" i="8"/>
  <c r="AF33" i="8"/>
  <c r="AG33" i="8"/>
  <c r="AH33" i="8"/>
  <c r="AI33" i="8"/>
  <c r="AJ33" i="8"/>
  <c r="AK33" i="8"/>
  <c r="K34" i="8"/>
  <c r="L34" i="8"/>
  <c r="M34" i="8"/>
  <c r="N34" i="8"/>
  <c r="O34" i="8"/>
  <c r="P34" i="8"/>
  <c r="Q34" i="8"/>
  <c r="R34" i="8"/>
  <c r="S34" i="8"/>
  <c r="T34" i="8"/>
  <c r="U34" i="8"/>
  <c r="V34" i="8"/>
  <c r="W34" i="8"/>
  <c r="X34" i="8"/>
  <c r="Y34" i="8"/>
  <c r="Z34" i="8"/>
  <c r="AA34" i="8"/>
  <c r="AB34" i="8"/>
  <c r="AC34" i="8"/>
  <c r="AD34" i="8"/>
  <c r="AE34" i="8"/>
  <c r="AF34" i="8"/>
  <c r="AG34" i="8"/>
  <c r="AH34" i="8"/>
  <c r="AI34" i="8"/>
  <c r="AJ34" i="8"/>
  <c r="AK34" i="8"/>
  <c r="K35" i="8"/>
  <c r="L35" i="8"/>
  <c r="M35" i="8"/>
  <c r="N35" i="8"/>
  <c r="O35" i="8"/>
  <c r="P35" i="8"/>
  <c r="Q35" i="8"/>
  <c r="R35" i="8"/>
  <c r="S35" i="8"/>
  <c r="T35" i="8"/>
  <c r="U35" i="8"/>
  <c r="V35" i="8"/>
  <c r="W35" i="8"/>
  <c r="X35" i="8"/>
  <c r="Y35" i="8"/>
  <c r="Z35" i="8"/>
  <c r="AA35" i="8"/>
  <c r="AB35" i="8"/>
  <c r="AC35" i="8"/>
  <c r="AD35" i="8"/>
  <c r="AE35" i="8"/>
  <c r="AF35" i="8"/>
  <c r="AG35" i="8"/>
  <c r="AH35" i="8"/>
  <c r="AI35" i="8"/>
  <c r="AJ35" i="8"/>
  <c r="AK35" i="8"/>
  <c r="K36" i="8"/>
  <c r="L36" i="8"/>
  <c r="M36" i="8"/>
  <c r="N36" i="8"/>
  <c r="O36" i="8"/>
  <c r="P36" i="8"/>
  <c r="Q36" i="8"/>
  <c r="R36" i="8"/>
  <c r="S36" i="8"/>
  <c r="T36" i="8"/>
  <c r="U36" i="8"/>
  <c r="V36" i="8"/>
  <c r="W36" i="8"/>
  <c r="X36" i="8"/>
  <c r="Y36" i="8"/>
  <c r="Z36" i="8"/>
  <c r="AA36" i="8"/>
  <c r="AB36" i="8"/>
  <c r="AC36" i="8"/>
  <c r="AD36" i="8"/>
  <c r="AE36" i="8"/>
  <c r="AF36" i="8"/>
  <c r="AG36" i="8"/>
  <c r="AH36" i="8"/>
  <c r="AI36" i="8"/>
  <c r="AJ36" i="8"/>
  <c r="AK36" i="8"/>
  <c r="K37" i="8"/>
  <c r="L37" i="8"/>
  <c r="M37" i="8"/>
  <c r="N37" i="8"/>
  <c r="O37" i="8"/>
  <c r="P37" i="8"/>
  <c r="Q37" i="8"/>
  <c r="R37" i="8"/>
  <c r="S37" i="8"/>
  <c r="T37" i="8"/>
  <c r="U37" i="8"/>
  <c r="V37" i="8"/>
  <c r="W37" i="8"/>
  <c r="X37" i="8"/>
  <c r="Y37" i="8"/>
  <c r="Z37" i="8"/>
  <c r="AA37" i="8"/>
  <c r="AB37" i="8"/>
  <c r="AC37" i="8"/>
  <c r="AD37" i="8"/>
  <c r="AE37" i="8"/>
  <c r="AF37" i="8"/>
  <c r="AG37" i="8"/>
  <c r="AH37" i="8"/>
  <c r="AI37" i="8"/>
  <c r="AJ37" i="8"/>
  <c r="AK37"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B65" i="1"/>
  <c r="B66" i="1" s="1"/>
  <c r="B67" i="1" s="1"/>
  <c r="B68" i="1" s="1"/>
  <c r="B69" i="1" s="1"/>
  <c r="B70" i="1" s="1"/>
  <c r="B71" i="1" s="1"/>
  <c r="B72" i="1" s="1"/>
  <c r="B73" i="1" s="1"/>
  <c r="B75" i="1"/>
  <c r="B76" i="1" s="1"/>
  <c r="B77" i="1" s="1"/>
  <c r="B78" i="1" s="1"/>
  <c r="B79" i="1" s="1"/>
  <c r="B80" i="1" s="1"/>
  <c r="B81" i="1" s="1"/>
  <c r="B82" i="1" s="1"/>
  <c r="B83" i="1" s="1"/>
  <c r="B85" i="1"/>
  <c r="B86" i="1" s="1"/>
  <c r="B87" i="1" s="1"/>
  <c r="B88" i="1" s="1"/>
  <c r="B89" i="1" s="1"/>
  <c r="B90" i="1" s="1"/>
  <c r="B91" i="1" s="1"/>
  <c r="B92" i="1" s="1"/>
  <c r="B93" i="1" s="1"/>
  <c r="B95" i="1"/>
  <c r="B96" i="1" s="1"/>
  <c r="B97" i="1" s="1"/>
  <c r="B98" i="1" s="1"/>
  <c r="B99" i="1" s="1"/>
  <c r="B100" i="1" s="1"/>
  <c r="B101" i="1" s="1"/>
  <c r="B102" i="1" s="1"/>
  <c r="B103" i="1" s="1"/>
  <c r="B105" i="1"/>
  <c r="B106" i="1" s="1"/>
  <c r="B107" i="1" s="1"/>
  <c r="B108" i="1" s="1"/>
  <c r="B109" i="1" s="1"/>
  <c r="B110" i="1" s="1"/>
  <c r="B111" i="1" s="1"/>
  <c r="B112" i="1" s="1"/>
  <c r="B113" i="1" s="1"/>
  <c r="B115" i="1"/>
  <c r="B116" i="1" s="1"/>
  <c r="B117" i="1" s="1"/>
  <c r="B118" i="1" s="1"/>
  <c r="B119" i="1" s="1"/>
  <c r="B120" i="1" s="1"/>
  <c r="B121" i="1" s="1"/>
  <c r="B122" i="1" s="1"/>
  <c r="B123" i="1" s="1"/>
  <c r="B125" i="1"/>
  <c r="B126" i="1" s="1"/>
  <c r="B127" i="1" s="1"/>
  <c r="B128" i="1" s="1"/>
  <c r="B129" i="1" s="1"/>
  <c r="B130" i="1" s="1"/>
  <c r="B131" i="1" s="1"/>
  <c r="B132" i="1" s="1"/>
  <c r="B133" i="1" s="1"/>
  <c r="B135" i="1"/>
  <c r="B136" i="1" s="1"/>
  <c r="B137" i="1" s="1"/>
  <c r="B138" i="1" s="1"/>
  <c r="B139" i="1" s="1"/>
  <c r="B140" i="1" s="1"/>
  <c r="B141" i="1" s="1"/>
  <c r="B142" i="1" s="1"/>
  <c r="B143" i="1" s="1"/>
  <c r="B145" i="1"/>
  <c r="B146" i="1" s="1"/>
  <c r="B147" i="1" s="1"/>
  <c r="B148" i="1" s="1"/>
  <c r="B149" i="1" s="1"/>
  <c r="B150" i="1" s="1"/>
  <c r="B151" i="1" s="1"/>
  <c r="B152" i="1" s="1"/>
  <c r="B153" i="1" s="1"/>
  <c r="B155" i="1"/>
  <c r="B156" i="1" s="1"/>
  <c r="B157" i="1" s="1"/>
  <c r="B158" i="1" s="1"/>
  <c r="B159" i="1" s="1"/>
  <c r="B160" i="1" s="1"/>
  <c r="B161" i="1" s="1"/>
  <c r="B162" i="1" s="1"/>
  <c r="B163" i="1" s="1"/>
  <c r="B165" i="1"/>
  <c r="B166" i="1" s="1"/>
  <c r="B167" i="1" s="1"/>
  <c r="B168" i="1" s="1"/>
  <c r="B169" i="1" s="1"/>
  <c r="B170" i="1" s="1"/>
  <c r="B171" i="1" s="1"/>
  <c r="B172" i="1" s="1"/>
  <c r="B173" i="1" s="1"/>
  <c r="B175" i="1"/>
  <c r="B176" i="1" s="1"/>
  <c r="B177" i="1" s="1"/>
  <c r="B178" i="1" s="1"/>
  <c r="B179" i="1" s="1"/>
  <c r="B180" i="1" s="1"/>
  <c r="B181" i="1" s="1"/>
  <c r="B182" i="1" s="1"/>
  <c r="B183" i="1" s="1"/>
  <c r="B185" i="1"/>
  <c r="B186" i="1" s="1"/>
  <c r="B187" i="1" s="1"/>
  <c r="B188" i="1" s="1"/>
  <c r="B189" i="1" s="1"/>
  <c r="B190" i="1" s="1"/>
  <c r="B191" i="1" s="1"/>
  <c r="B192" i="1" s="1"/>
  <c r="B193" i="1" s="1"/>
  <c r="B195" i="1"/>
  <c r="B196" i="1" s="1"/>
  <c r="B197" i="1" s="1"/>
  <c r="B198" i="1" s="1"/>
  <c r="B199" i="1" s="1"/>
  <c r="B200" i="1" s="1"/>
  <c r="B201" i="1" s="1"/>
  <c r="B202" i="1" s="1"/>
  <c r="B203" i="1" s="1"/>
  <c r="B205" i="1"/>
  <c r="B206" i="1" s="1"/>
  <c r="B207" i="1" s="1"/>
  <c r="B208" i="1" s="1"/>
  <c r="B209" i="1" s="1"/>
  <c r="B210" i="1" s="1"/>
  <c r="B211" i="1" s="1"/>
  <c r="B212" i="1" s="1"/>
  <c r="B213" i="1" s="1"/>
  <c r="B215" i="1"/>
  <c r="B216" i="1" s="1"/>
  <c r="B217" i="1" s="1"/>
  <c r="B218" i="1" s="1"/>
  <c r="B219" i="1" s="1"/>
  <c r="B220" i="1" s="1"/>
  <c r="B221" i="1" s="1"/>
  <c r="B222" i="1" s="1"/>
  <c r="B223" i="1" s="1"/>
  <c r="B225" i="1"/>
  <c r="B226" i="1" s="1"/>
  <c r="B227" i="1" s="1"/>
  <c r="B228" i="1" s="1"/>
  <c r="B229" i="1" s="1"/>
  <c r="B230" i="1" s="1"/>
  <c r="B231" i="1" s="1"/>
  <c r="B232" i="1" s="1"/>
  <c r="B233" i="1" s="1"/>
  <c r="B235" i="1"/>
  <c r="B236" i="1" s="1"/>
  <c r="B237" i="1" s="1"/>
  <c r="B238" i="1" s="1"/>
  <c r="B239" i="1" s="1"/>
  <c r="B240" i="1" s="1"/>
  <c r="B241" i="1" s="1"/>
  <c r="B242" i="1" s="1"/>
  <c r="B243" i="1" s="1"/>
  <c r="B245" i="1"/>
  <c r="B246" i="1" s="1"/>
  <c r="B247" i="1" s="1"/>
  <c r="B248" i="1" s="1"/>
  <c r="B249" i="1" s="1"/>
  <c r="B250" i="1" s="1"/>
  <c r="B251" i="1" s="1"/>
  <c r="B252" i="1" s="1"/>
  <c r="B253" i="1" s="1"/>
  <c r="B255" i="1"/>
  <c r="B256" i="1" s="1"/>
  <c r="B257" i="1" s="1"/>
  <c r="B258" i="1" s="1"/>
  <c r="B259" i="1" s="1"/>
  <c r="B260" i="1" s="1"/>
  <c r="B261" i="1" s="1"/>
  <c r="B262" i="1" s="1"/>
  <c r="B263" i="1" s="1"/>
  <c r="B265" i="1"/>
  <c r="B266" i="1" s="1"/>
  <c r="B267" i="1" s="1"/>
  <c r="B268" i="1" s="1"/>
  <c r="B269" i="1" s="1"/>
  <c r="B270" i="1" s="1"/>
  <c r="B271" i="1" s="1"/>
  <c r="B272" i="1" s="1"/>
  <c r="B273" i="1" s="1"/>
  <c r="B275" i="1"/>
  <c r="B276" i="1" s="1"/>
  <c r="B277" i="1" s="1"/>
  <c r="B278" i="1" s="1"/>
  <c r="B279" i="1" s="1"/>
  <c r="B280" i="1" s="1"/>
  <c r="B281" i="1" s="1"/>
  <c r="B282" i="1" s="1"/>
  <c r="B283" i="1" s="1"/>
  <c r="B285" i="1"/>
  <c r="B286" i="1" s="1"/>
  <c r="B287" i="1" s="1"/>
  <c r="B288" i="1" s="1"/>
  <c r="B289" i="1" s="1"/>
  <c r="B290" i="1" s="1"/>
  <c r="B291" i="1" s="1"/>
  <c r="B293" i="1"/>
  <c r="B294" i="1" s="1"/>
  <c r="B296" i="1"/>
  <c r="B297" i="1" s="1"/>
  <c r="B298" i="1" s="1"/>
  <c r="B299" i="1" s="1"/>
  <c r="B300" i="1" s="1"/>
  <c r="B301" i="1" s="1"/>
  <c r="B303" i="1"/>
  <c r="B304" i="1" s="1"/>
  <c r="B305" i="1" s="1"/>
  <c r="B306" i="1" s="1"/>
  <c r="B307" i="1" s="1"/>
  <c r="B308" i="1" s="1"/>
  <c r="B309" i="1" s="1"/>
  <c r="B310" i="1" s="1"/>
  <c r="B311" i="1" s="1"/>
  <c r="B313" i="1"/>
  <c r="B314" i="1" s="1"/>
  <c r="B315" i="1" s="1"/>
  <c r="B316" i="1" s="1"/>
  <c r="B317" i="1" s="1"/>
  <c r="B318" i="1" s="1"/>
  <c r="B319" i="1" s="1"/>
  <c r="B320" i="1" s="1"/>
  <c r="B321" i="1" s="1"/>
  <c r="B323" i="1"/>
  <c r="B324" i="1" s="1"/>
  <c r="B325" i="1" s="1"/>
  <c r="B326" i="1" s="1"/>
  <c r="B327" i="1" s="1"/>
  <c r="B328" i="1" s="1"/>
  <c r="B329" i="1" s="1"/>
  <c r="B330" i="1" s="1"/>
  <c r="B331" i="1" s="1"/>
  <c r="B25" i="8" l="1"/>
  <c r="B29" i="8"/>
  <c r="B22" i="8"/>
  <c r="B18" i="8"/>
  <c r="B9" i="8"/>
  <c r="B15" i="8"/>
  <c r="B30" i="8"/>
  <c r="B13" i="8"/>
  <c r="B36" i="8"/>
  <c r="B34" i="8"/>
  <c r="B17" i="8"/>
  <c r="B33" i="8"/>
  <c r="B20" i="8"/>
  <c r="B6" i="8"/>
  <c r="AN337" i="18" s="1"/>
  <c r="B27" i="8"/>
  <c r="B28" i="8"/>
  <c r="B23" i="8"/>
  <c r="B12" i="8"/>
  <c r="B21" i="8"/>
  <c r="B37" i="8"/>
  <c r="B4" i="8"/>
  <c r="AM27" i="18" s="1"/>
  <c r="B26" i="8"/>
  <c r="B11" i="8"/>
  <c r="B32" i="8"/>
  <c r="B8" i="8"/>
  <c r="B35" i="8"/>
  <c r="B24" i="8"/>
  <c r="B10" i="8"/>
  <c r="AS118" i="18" s="1"/>
  <c r="B31" i="8"/>
  <c r="B16" i="8"/>
  <c r="B7" i="8"/>
  <c r="B19" i="8"/>
  <c r="B14" i="8"/>
  <c r="AN138" i="18"/>
  <c r="AM31" i="18"/>
  <c r="AM42" i="18"/>
  <c r="AM45" i="18"/>
  <c r="AL58" i="18"/>
  <c r="AM65" i="18"/>
  <c r="AL68" i="18"/>
  <c r="AM76" i="18"/>
  <c r="AM82" i="18"/>
  <c r="AM89" i="18"/>
  <c r="AL105" i="18"/>
  <c r="AL107" i="18"/>
  <c r="AM109" i="18"/>
  <c r="AL115" i="18"/>
  <c r="AM117" i="18"/>
  <c r="AL121" i="18"/>
  <c r="AM125" i="18"/>
  <c r="AL129" i="18"/>
  <c r="AL131" i="18"/>
  <c r="AL137" i="18"/>
  <c r="AL139" i="18"/>
  <c r="AM142" i="18"/>
  <c r="AM147" i="18"/>
  <c r="AM16" i="18"/>
  <c r="AM28" i="18"/>
  <c r="AM39" i="18"/>
  <c r="AM46" i="18"/>
  <c r="AM50" i="18"/>
  <c r="AM19" i="18"/>
  <c r="AM25" i="18"/>
  <c r="AM29" i="18"/>
  <c r="AM40" i="18"/>
  <c r="AM47" i="18"/>
  <c r="AM54" i="18"/>
  <c r="AM59" i="18"/>
  <c r="AL64" i="18"/>
  <c r="AM66" i="18"/>
  <c r="AM77" i="18"/>
  <c r="AM79" i="18"/>
  <c r="AL86" i="18"/>
  <c r="AL90" i="18"/>
  <c r="AM94" i="18"/>
  <c r="AM96" i="18"/>
  <c r="AM108" i="18"/>
  <c r="AM110" i="18"/>
  <c r="AM112" i="18"/>
  <c r="AM118" i="18"/>
  <c r="AM120" i="18"/>
  <c r="AM124" i="18"/>
  <c r="AM128" i="18"/>
  <c r="AM132" i="18"/>
  <c r="AM134" i="18"/>
  <c r="AM140" i="18"/>
  <c r="AM141" i="18"/>
  <c r="AL143" i="18"/>
  <c r="AM149" i="18"/>
  <c r="AM152" i="18"/>
  <c r="AM156" i="18"/>
  <c r="AL165" i="18"/>
  <c r="AM166" i="18"/>
  <c r="AM168" i="18"/>
  <c r="AL175" i="18"/>
  <c r="AM176" i="18"/>
  <c r="AM41" i="18"/>
  <c r="AM71" i="18"/>
  <c r="AL76" i="18"/>
  <c r="AL80" i="18"/>
  <c r="AM97" i="18"/>
  <c r="AL111" i="18"/>
  <c r="AL119" i="18"/>
  <c r="AL147" i="18"/>
  <c r="AL149" i="18"/>
  <c r="AM151" i="18"/>
  <c r="AM172" i="18"/>
  <c r="AL179" i="18"/>
  <c r="AL181" i="18"/>
  <c r="AL183" i="18"/>
  <c r="AL185" i="18"/>
  <c r="AL186" i="18"/>
  <c r="AL189" i="18"/>
  <c r="AM194" i="18"/>
  <c r="AL196" i="18"/>
  <c r="AM203" i="18"/>
  <c r="AL204" i="18"/>
  <c r="AL205" i="18"/>
  <c r="AM211" i="18"/>
  <c r="AM212" i="18"/>
  <c r="AM214" i="18"/>
  <c r="AM216" i="18"/>
  <c r="AM44" i="18"/>
  <c r="AM57" i="18"/>
  <c r="AM81" i="18"/>
  <c r="AL94" i="18"/>
  <c r="AL99" i="18"/>
  <c r="AM115" i="18"/>
  <c r="AM123" i="18"/>
  <c r="AM131" i="18"/>
  <c r="AM145" i="18"/>
  <c r="AM153" i="18"/>
  <c r="AM165" i="18"/>
  <c r="AL177" i="18"/>
  <c r="AM178" i="18"/>
  <c r="AM180" i="18"/>
  <c r="AM182" i="18"/>
  <c r="AM184" i="18"/>
  <c r="AM185" i="18"/>
  <c r="AM188" i="18"/>
  <c r="AM189" i="18"/>
  <c r="AL190" i="18"/>
  <c r="AL60" i="18"/>
  <c r="AM64" i="18"/>
  <c r="AM69" i="18"/>
  <c r="AL82" i="18"/>
  <c r="AM86" i="18"/>
  <c r="AM100" i="18"/>
  <c r="AL117" i="18"/>
  <c r="AL133" i="18"/>
  <c r="AM143" i="18"/>
  <c r="AL159" i="18"/>
  <c r="AL161" i="18"/>
  <c r="AM171" i="18"/>
  <c r="AM177" i="18"/>
  <c r="AM190" i="18"/>
  <c r="AM191" i="18"/>
  <c r="AL193" i="18"/>
  <c r="AM198" i="18"/>
  <c r="AM199" i="18"/>
  <c r="AM37" i="18"/>
  <c r="AM70" i="18"/>
  <c r="AM87" i="18"/>
  <c r="AM121" i="18"/>
  <c r="AM137" i="18"/>
  <c r="AM163" i="18"/>
  <c r="AL201" i="18"/>
  <c r="AL202" i="18"/>
  <c r="AL207" i="18"/>
  <c r="AM209" i="18"/>
  <c r="AL213" i="18"/>
  <c r="AL217" i="18"/>
  <c r="AL92" i="18"/>
  <c r="AL141" i="18"/>
  <c r="AM170" i="18"/>
  <c r="AM196" i="18"/>
  <c r="AL198" i="18"/>
  <c r="AM201" i="18"/>
  <c r="AL206" i="18"/>
  <c r="AM207" i="18"/>
  <c r="AM208" i="18"/>
  <c r="AL212" i="18"/>
  <c r="AL216" i="18"/>
  <c r="AM217" i="18"/>
  <c r="AM218" i="18"/>
  <c r="AM219" i="18"/>
  <c r="AM220" i="18"/>
  <c r="AM221" i="18"/>
  <c r="AM222" i="18"/>
  <c r="AM223" i="18"/>
  <c r="AM224" i="18"/>
  <c r="AM225" i="18"/>
  <c r="AM226" i="18"/>
  <c r="AM227" i="18"/>
  <c r="AM228" i="18"/>
  <c r="AM229" i="18"/>
  <c r="AM230" i="18"/>
  <c r="AM231" i="18"/>
  <c r="AM232" i="18"/>
  <c r="AM233" i="18"/>
  <c r="AM234" i="18"/>
  <c r="AM235" i="18"/>
  <c r="AM236" i="18"/>
  <c r="AM237" i="18"/>
  <c r="AM238" i="18"/>
  <c r="AM239" i="18"/>
  <c r="AM240" i="18"/>
  <c r="AM241" i="18"/>
  <c r="AM242" i="18"/>
  <c r="AL243" i="18"/>
  <c r="AL244" i="18"/>
  <c r="AM249" i="18"/>
  <c r="AM250" i="18"/>
  <c r="AL251" i="18"/>
  <c r="AL252" i="18"/>
  <c r="AM257" i="18"/>
  <c r="AM258" i="18"/>
  <c r="AL259" i="18"/>
  <c r="AL260" i="18"/>
  <c r="AM265" i="18"/>
  <c r="AM266" i="18"/>
  <c r="AM61" i="18"/>
  <c r="AL96" i="18"/>
  <c r="AM129" i="18"/>
  <c r="AM193" i="18"/>
  <c r="AM200" i="18"/>
  <c r="AM205" i="18"/>
  <c r="AL215" i="18"/>
  <c r="AL220" i="18"/>
  <c r="AL224" i="18"/>
  <c r="AL228" i="18"/>
  <c r="AL232" i="18"/>
  <c r="AL236" i="18"/>
  <c r="AL240" i="18"/>
  <c r="AL245" i="18"/>
  <c r="AM246" i="18"/>
  <c r="AM247" i="18"/>
  <c r="AM252" i="18"/>
  <c r="AM253" i="18"/>
  <c r="AL258" i="18"/>
  <c r="AM259" i="18"/>
  <c r="AL264" i="18"/>
  <c r="AL265" i="18"/>
  <c r="AM267" i="18"/>
  <c r="AM268" i="18"/>
  <c r="AL269" i="18"/>
  <c r="AL270" i="18"/>
  <c r="AM275" i="18"/>
  <c r="AM276" i="18"/>
  <c r="AL277" i="18"/>
  <c r="AL278" i="18"/>
  <c r="AM283" i="18"/>
  <c r="AM284" i="18"/>
  <c r="AL285" i="18"/>
  <c r="AL286" i="18"/>
  <c r="AM291" i="18"/>
  <c r="AL292" i="18"/>
  <c r="AM295" i="18"/>
  <c r="AL296" i="18"/>
  <c r="AM299" i="18"/>
  <c r="AL300" i="18"/>
  <c r="AM303" i="18"/>
  <c r="AL304" i="18"/>
  <c r="AM307" i="18"/>
  <c r="AL308" i="18"/>
  <c r="AL66" i="18"/>
  <c r="AM101" i="18"/>
  <c r="AM154" i="18"/>
  <c r="AM167" i="18"/>
  <c r="AM197" i="18"/>
  <c r="AL203" i="18"/>
  <c r="AL210" i="18"/>
  <c r="AL219" i="18"/>
  <c r="AL223" i="18"/>
  <c r="AL227" i="18"/>
  <c r="AL231" i="18"/>
  <c r="AL235" i="18"/>
  <c r="AL239" i="18"/>
  <c r="AM244" i="18"/>
  <c r="AM245" i="18"/>
  <c r="AL250" i="18"/>
  <c r="AM251" i="18"/>
  <c r="AL256" i="18"/>
  <c r="AL257" i="18"/>
  <c r="AL262" i="18"/>
  <c r="AL263" i="18"/>
  <c r="AM264" i="18"/>
  <c r="AM269" i="18"/>
  <c r="AM270" i="18"/>
  <c r="AL271" i="18"/>
  <c r="AL272" i="18"/>
  <c r="AM277" i="18"/>
  <c r="AM278" i="18"/>
  <c r="AL279" i="18"/>
  <c r="AL280" i="18"/>
  <c r="AM285" i="18"/>
  <c r="AM286" i="18"/>
  <c r="AL287" i="18"/>
  <c r="AL288" i="18"/>
  <c r="AM292" i="18"/>
  <c r="AL293" i="18"/>
  <c r="AM296" i="18"/>
  <c r="AL297" i="18"/>
  <c r="AM300" i="18"/>
  <c r="AL301" i="18"/>
  <c r="AM304" i="18"/>
  <c r="AL305" i="18"/>
  <c r="AM308" i="18"/>
  <c r="AL309" i="18"/>
  <c r="AM312" i="18"/>
  <c r="AL313" i="18"/>
  <c r="AM316" i="18"/>
  <c r="AL317" i="18"/>
  <c r="AM320" i="18"/>
  <c r="AL321" i="18"/>
  <c r="AM324" i="18"/>
  <c r="AL325" i="18"/>
  <c r="AM328" i="18"/>
  <c r="AL329" i="18"/>
  <c r="AM332" i="18"/>
  <c r="AL333" i="18"/>
  <c r="AM336" i="18"/>
  <c r="AL337" i="18"/>
  <c r="AM340" i="18"/>
  <c r="AL341" i="18"/>
  <c r="AM344" i="18"/>
  <c r="AL345" i="18"/>
  <c r="AM348" i="18"/>
  <c r="AL349" i="18"/>
  <c r="AM352" i="18"/>
  <c r="AL353" i="18"/>
  <c r="AM356" i="18"/>
  <c r="AL357" i="18"/>
  <c r="AM360" i="18"/>
  <c r="AM113" i="18"/>
  <c r="AM159" i="18"/>
  <c r="AL195" i="18"/>
  <c r="AM206" i="18"/>
  <c r="AL211" i="18"/>
  <c r="AL218" i="18"/>
  <c r="AL222" i="18"/>
  <c r="AL226" i="18"/>
  <c r="AL230" i="18"/>
  <c r="AL234" i="18"/>
  <c r="AL238" i="18"/>
  <c r="AM20" i="18"/>
  <c r="AM83" i="18"/>
  <c r="AM161" i="18"/>
  <c r="AM173" i="18"/>
  <c r="AL199" i="18"/>
  <c r="AM204" i="18"/>
  <c r="AL209" i="18"/>
  <c r="AL233" i="18"/>
  <c r="AL241" i="18"/>
  <c r="AL246" i="18"/>
  <c r="AM248" i="18"/>
  <c r="AL253" i="18"/>
  <c r="AM255" i="18"/>
  <c r="AM260" i="18"/>
  <c r="AL267" i="18"/>
  <c r="AM274" i="18"/>
  <c r="AL276" i="18"/>
  <c r="AM281" i="18"/>
  <c r="AL283" i="18"/>
  <c r="AM290" i="18"/>
  <c r="AL295" i="18"/>
  <c r="AM298" i="18"/>
  <c r="AL303" i="18"/>
  <c r="AM306" i="18"/>
  <c r="AL311" i="18"/>
  <c r="AL312" i="18"/>
  <c r="AM313" i="18"/>
  <c r="AM314" i="18"/>
  <c r="AM315" i="18"/>
  <c r="AL229" i="18"/>
  <c r="AL242" i="18"/>
  <c r="AL249" i="18"/>
  <c r="AL254" i="18"/>
  <c r="AM256" i="18"/>
  <c r="AL261" i="18"/>
  <c r="AM263" i="18"/>
  <c r="AM271" i="18"/>
  <c r="AL273" i="18"/>
  <c r="AM280" i="18"/>
  <c r="AL282" i="18"/>
  <c r="AM287" i="18"/>
  <c r="AL289" i="18"/>
  <c r="AL294" i="18"/>
  <c r="AM297" i="18"/>
  <c r="AL302" i="18"/>
  <c r="AM305" i="18"/>
  <c r="AL310" i="18"/>
  <c r="AM311" i="18"/>
  <c r="AL322" i="18"/>
  <c r="AL323" i="18"/>
  <c r="AL324" i="18"/>
  <c r="AM325" i="18"/>
  <c r="AM326" i="18"/>
  <c r="AM327" i="18"/>
  <c r="AL338" i="18"/>
  <c r="AL339" i="18"/>
  <c r="AL340" i="18"/>
  <c r="AM341" i="18"/>
  <c r="AM342" i="18"/>
  <c r="AM343" i="18"/>
  <c r="AL354" i="18"/>
  <c r="AL355" i="18"/>
  <c r="AL356" i="18"/>
  <c r="AM357" i="18"/>
  <c r="AM358" i="18"/>
  <c r="AM359" i="18"/>
  <c r="AM361" i="18"/>
  <c r="AL362" i="18"/>
  <c r="AM365" i="18"/>
  <c r="AL366" i="18"/>
  <c r="AM369" i="18"/>
  <c r="AL370" i="18"/>
  <c r="AL225" i="18"/>
  <c r="AL247" i="18"/>
  <c r="AM254" i="18"/>
  <c r="AM261" i="18"/>
  <c r="AL266" i="18"/>
  <c r="AL268" i="18"/>
  <c r="AM273" i="18"/>
  <c r="AL275" i="18"/>
  <c r="AM282" i="18"/>
  <c r="AL284" i="18"/>
  <c r="AM289" i="18"/>
  <c r="AL291" i="18"/>
  <c r="AM294" i="18"/>
  <c r="AL299" i="18"/>
  <c r="AM302" i="18"/>
  <c r="AL307" i="18"/>
  <c r="AM310" i="18"/>
  <c r="AL318" i="18"/>
  <c r="AL319" i="18"/>
  <c r="AL320" i="18"/>
  <c r="AM321" i="18"/>
  <c r="AM322" i="18"/>
  <c r="AM323" i="18"/>
  <c r="AL334" i="18"/>
  <c r="AL335" i="18"/>
  <c r="AL336" i="18"/>
  <c r="AM337" i="18"/>
  <c r="AM338" i="18"/>
  <c r="AM339" i="18"/>
  <c r="AL350" i="18"/>
  <c r="AL351" i="18"/>
  <c r="AL352" i="18"/>
  <c r="AM353" i="18"/>
  <c r="AM354" i="18"/>
  <c r="AM355" i="18"/>
  <c r="AM362" i="18"/>
  <c r="AL363" i="18"/>
  <c r="AM366" i="18"/>
  <c r="AL367" i="18"/>
  <c r="AM370" i="18"/>
  <c r="AL371" i="18"/>
  <c r="AL214" i="18"/>
  <c r="AL221" i="18"/>
  <c r="AL237" i="18"/>
  <c r="AM243" i="18"/>
  <c r="AL248" i="18"/>
  <c r="AL255" i="18"/>
  <c r="AM262" i="18"/>
  <c r="AM272" i="18"/>
  <c r="AL274" i="18"/>
  <c r="AM279" i="18"/>
  <c r="AL281" i="18"/>
  <c r="AM288" i="18"/>
  <c r="AL290" i="18"/>
  <c r="AM293" i="18"/>
  <c r="AL298" i="18"/>
  <c r="AM301" i="18"/>
  <c r="AL306" i="18"/>
  <c r="AM309" i="18"/>
  <c r="AL314" i="18"/>
  <c r="AL315" i="18"/>
  <c r="AL316" i="18"/>
  <c r="AM317" i="18"/>
  <c r="AM318" i="18"/>
  <c r="AM319" i="18"/>
  <c r="AL330" i="18"/>
  <c r="AL331" i="18"/>
  <c r="AL332" i="18"/>
  <c r="AM333" i="18"/>
  <c r="AM334" i="18"/>
  <c r="AM335" i="18"/>
  <c r="AL346" i="18"/>
  <c r="AL347" i="18"/>
  <c r="AL348" i="18"/>
  <c r="AM349" i="18"/>
  <c r="AM350" i="18"/>
  <c r="AM351" i="18"/>
  <c r="AL327" i="18"/>
  <c r="AM331" i="18"/>
  <c r="AL344" i="18"/>
  <c r="AL364" i="18"/>
  <c r="AM367" i="18"/>
  <c r="AM373" i="18"/>
  <c r="AL374" i="18"/>
  <c r="AM377" i="18"/>
  <c r="AL378" i="18"/>
  <c r="AM381" i="18"/>
  <c r="AL382" i="18"/>
  <c r="AM385" i="18"/>
  <c r="AL386" i="18"/>
  <c r="AM389" i="18"/>
  <c r="AL390" i="18"/>
  <c r="AM393" i="18"/>
  <c r="AL394" i="18"/>
  <c r="AM397" i="18"/>
  <c r="AL398" i="18"/>
  <c r="AM401" i="18"/>
  <c r="AL402" i="18"/>
  <c r="AM405" i="18"/>
  <c r="AL406" i="18"/>
  <c r="AM409" i="18"/>
  <c r="AL410" i="18"/>
  <c r="AM413" i="18"/>
  <c r="AL414" i="18"/>
  <c r="AM417" i="18"/>
  <c r="AL418" i="18"/>
  <c r="AM421" i="18"/>
  <c r="AL422" i="18"/>
  <c r="AM425" i="18"/>
  <c r="AL426" i="18"/>
  <c r="AL5" i="18"/>
  <c r="AL328" i="18"/>
  <c r="AM345" i="18"/>
  <c r="AL359" i="18"/>
  <c r="AL361" i="18"/>
  <c r="AM364" i="18"/>
  <c r="AL369" i="18"/>
  <c r="AM374" i="18"/>
  <c r="AL375" i="18"/>
  <c r="AM378" i="18"/>
  <c r="AL379" i="18"/>
  <c r="AM382" i="18"/>
  <c r="AL383" i="18"/>
  <c r="AM386" i="18"/>
  <c r="AL387" i="18"/>
  <c r="AM390" i="18"/>
  <c r="AL391" i="18"/>
  <c r="AM394" i="18"/>
  <c r="AL395" i="18"/>
  <c r="AM398" i="18"/>
  <c r="AL399" i="18"/>
  <c r="AM402" i="18"/>
  <c r="AL403" i="18"/>
  <c r="AM406" i="18"/>
  <c r="AL407" i="18"/>
  <c r="AM410" i="18"/>
  <c r="AL411" i="18"/>
  <c r="AM414" i="18"/>
  <c r="AL415" i="18"/>
  <c r="AM418" i="18"/>
  <c r="AL419" i="18"/>
  <c r="AM422" i="18"/>
  <c r="AL423" i="18"/>
  <c r="AM426" i="18"/>
  <c r="AM3" i="18"/>
  <c r="AM4" i="18"/>
  <c r="AM5" i="18"/>
  <c r="AM6" i="18"/>
  <c r="AM7" i="18"/>
  <c r="AM8" i="18"/>
  <c r="AL7" i="18"/>
  <c r="AL6" i="18"/>
  <c r="AM329" i="18"/>
  <c r="AL342" i="18"/>
  <c r="AM346" i="18"/>
  <c r="AM363" i="18"/>
  <c r="AL368" i="18"/>
  <c r="AM371" i="18"/>
  <c r="AL372" i="18"/>
  <c r="AM375" i="18"/>
  <c r="AL376" i="18"/>
  <c r="AM379" i="18"/>
  <c r="AL380" i="18"/>
  <c r="AM383" i="18"/>
  <c r="AL384" i="18"/>
  <c r="AM387" i="18"/>
  <c r="AL388" i="18"/>
  <c r="AM391" i="18"/>
  <c r="AL392" i="18"/>
  <c r="AN394" i="18"/>
  <c r="AM395" i="18"/>
  <c r="AL396" i="18"/>
  <c r="AM399" i="18"/>
  <c r="AL400" i="18"/>
  <c r="AM403" i="18"/>
  <c r="AL404" i="18"/>
  <c r="AM407" i="18"/>
  <c r="AL408" i="18"/>
  <c r="AM411" i="18"/>
  <c r="AL412" i="18"/>
  <c r="AM415" i="18"/>
  <c r="AL416" i="18"/>
  <c r="AM419" i="18"/>
  <c r="AL420" i="18"/>
  <c r="AM423" i="18"/>
  <c r="AL424" i="18"/>
  <c r="AL8" i="18"/>
  <c r="AL3" i="18"/>
  <c r="AL326" i="18"/>
  <c r="AM330" i="18"/>
  <c r="AL343" i="18"/>
  <c r="AM347" i="18"/>
  <c r="AL358" i="18"/>
  <c r="AL360" i="18"/>
  <c r="AL365" i="18"/>
  <c r="AM368" i="18"/>
  <c r="AM372" i="18"/>
  <c r="AL373" i="18"/>
  <c r="AM376" i="18"/>
  <c r="AL377" i="18"/>
  <c r="AM380" i="18"/>
  <c r="AL381" i="18"/>
  <c r="AM384" i="18"/>
  <c r="AL385" i="18"/>
  <c r="AM388" i="18"/>
  <c r="AL389" i="18"/>
  <c r="AM392" i="18"/>
  <c r="AL393" i="18"/>
  <c r="AM396" i="18"/>
  <c r="AL397" i="18"/>
  <c r="AM400" i="18"/>
  <c r="AL401" i="18"/>
  <c r="AM404" i="18"/>
  <c r="AL405" i="18"/>
  <c r="AP405" i="18"/>
  <c r="AM408" i="18"/>
  <c r="AL409" i="18"/>
  <c r="AM412" i="18"/>
  <c r="AL413" i="18"/>
  <c r="AM416" i="18"/>
  <c r="AL417" i="18"/>
  <c r="AM420" i="18"/>
  <c r="AL421" i="18"/>
  <c r="AM424" i="18"/>
  <c r="AL425" i="18"/>
  <c r="AP425" i="18"/>
  <c r="AL4" i="18"/>
  <c r="AQ177" i="18"/>
  <c r="AQ179" i="18"/>
  <c r="AQ148" i="18"/>
  <c r="AQ220" i="18"/>
  <c r="AQ225" i="18"/>
  <c r="AQ282" i="18"/>
  <c r="AQ273" i="18"/>
  <c r="AQ286" i="18"/>
  <c r="AQ316" i="18"/>
  <c r="AQ302" i="18"/>
  <c r="AQ326" i="18"/>
  <c r="AQ350" i="18"/>
  <c r="AQ321" i="18"/>
  <c r="AQ341" i="18"/>
  <c r="AQ390" i="18"/>
  <c r="AQ395" i="18"/>
  <c r="AQ406" i="18"/>
  <c r="AQ411" i="18"/>
  <c r="AQ422" i="18"/>
  <c r="AQ380" i="18"/>
  <c r="AQ420" i="18"/>
  <c r="AQ363" i="18"/>
  <c r="AQ375" i="18"/>
  <c r="AQ379" i="18"/>
  <c r="AQ383" i="18"/>
  <c r="AQ399" i="18"/>
  <c r="AQ403" i="18"/>
  <c r="AQ414" i="18"/>
  <c r="AQ418" i="18"/>
  <c r="AQ4" i="18"/>
  <c r="AQ366" i="18"/>
  <c r="AQ374" i="18"/>
  <c r="AQ378" i="18"/>
  <c r="AQ401" i="18"/>
  <c r="AQ413" i="18"/>
  <c r="AS416" i="18"/>
  <c r="AQ134" i="18"/>
  <c r="AQ90" i="18"/>
  <c r="AQ109" i="18"/>
  <c r="AQ68" i="18"/>
  <c r="AQ66" i="18"/>
  <c r="AQ120" i="18"/>
  <c r="BO106" i="18"/>
  <c r="AQ65" i="18"/>
  <c r="AQ106" i="18"/>
  <c r="AQ89" i="18"/>
  <c r="AQ73" i="18"/>
  <c r="AS29" i="18"/>
  <c r="AQ113" i="18"/>
  <c r="AQ104" i="18"/>
  <c r="AQ95" i="18"/>
  <c r="AQ87" i="18"/>
  <c r="AQ79" i="18"/>
  <c r="AQ71" i="18"/>
  <c r="AQ61" i="18"/>
  <c r="AQ21" i="18"/>
  <c r="AQ63" i="18"/>
  <c r="BH21" i="18"/>
  <c r="AQ146" i="18"/>
  <c r="AQ154" i="18"/>
  <c r="AQ124" i="18"/>
  <c r="BO138" i="18"/>
  <c r="AQ133" i="18"/>
  <c r="AQ117" i="18"/>
  <c r="AQ110" i="18"/>
  <c r="AQ102" i="18"/>
  <c r="AQ77" i="18"/>
  <c r="AQ69" i="18"/>
  <c r="BI46" i="18"/>
  <c r="AQ25" i="18"/>
  <c r="BE77" i="18" l="1"/>
  <c r="AR109" i="18"/>
  <c r="AR247" i="18"/>
  <c r="BI35" i="18"/>
  <c r="BQ34" i="18"/>
  <c r="AS95" i="18"/>
  <c r="AS415" i="18"/>
  <c r="AS154" i="18"/>
  <c r="AZ21" i="18"/>
  <c r="AV66" i="18"/>
  <c r="AR56" i="18"/>
  <c r="AR55" i="18"/>
  <c r="AR59" i="18"/>
  <c r="AS119" i="18"/>
  <c r="AR78" i="18"/>
  <c r="AR346" i="18"/>
  <c r="AV54" i="18"/>
  <c r="AR93" i="18"/>
  <c r="AS59" i="18"/>
  <c r="AS397" i="18"/>
  <c r="AS307" i="18"/>
  <c r="AZ87" i="18"/>
  <c r="AZ91" i="18"/>
  <c r="BI95" i="18"/>
  <c r="BG40" i="18"/>
  <c r="AR10" i="18"/>
  <c r="AR5" i="18"/>
  <c r="AR373" i="18"/>
  <c r="BM9" i="18"/>
  <c r="BP391" i="18"/>
  <c r="AR208" i="18"/>
  <c r="BL52" i="18"/>
  <c r="AV42" i="18"/>
  <c r="BP99" i="18"/>
  <c r="AS89" i="18"/>
  <c r="BL125" i="18"/>
  <c r="AR107" i="18"/>
  <c r="BI30" i="18"/>
  <c r="AS74" i="18"/>
  <c r="AR117" i="18"/>
  <c r="AR51" i="18"/>
  <c r="BO120" i="18"/>
  <c r="BP25" i="18"/>
  <c r="AS77" i="18"/>
  <c r="AS8" i="18"/>
  <c r="BP46" i="18"/>
  <c r="BO114" i="18"/>
  <c r="BI127" i="18"/>
  <c r="BQ33" i="18"/>
  <c r="AR48" i="18"/>
  <c r="AY425" i="18"/>
  <c r="BO406" i="18"/>
  <c r="AS388" i="18"/>
  <c r="AU366" i="18"/>
  <c r="AS4" i="18"/>
  <c r="AR343" i="18"/>
  <c r="AU32" i="18"/>
  <c r="AS23" i="18"/>
  <c r="AR96" i="18"/>
  <c r="BL41" i="18"/>
  <c r="AS121" i="18"/>
  <c r="BE65" i="18"/>
  <c r="BC33" i="18"/>
  <c r="AS83" i="18"/>
  <c r="AR120" i="18"/>
  <c r="AS422" i="18"/>
  <c r="AS392" i="18"/>
  <c r="AR365" i="18"/>
  <c r="BH382" i="18"/>
  <c r="AR319" i="18"/>
  <c r="BO36" i="18"/>
  <c r="AR61" i="18"/>
  <c r="BC34" i="18"/>
  <c r="AU18" i="18"/>
  <c r="BQ77" i="18"/>
  <c r="BQ22" i="18"/>
  <c r="AS38" i="18"/>
  <c r="BI51" i="18"/>
  <c r="AR49" i="18"/>
  <c r="BH83" i="18"/>
  <c r="BM42" i="18"/>
  <c r="BP44" i="18"/>
  <c r="BK159" i="18"/>
  <c r="AR16" i="18"/>
  <c r="AS44" i="18"/>
  <c r="AZ139" i="18"/>
  <c r="BC148" i="18"/>
  <c r="AS110" i="18"/>
  <c r="AS390" i="18"/>
  <c r="AR411" i="18"/>
  <c r="AS386" i="18"/>
  <c r="AS371" i="18"/>
  <c r="AS263" i="18"/>
  <c r="AS289" i="18"/>
  <c r="AS139" i="18"/>
  <c r="BL26" i="18"/>
  <c r="BL36" i="18"/>
  <c r="AW34" i="18"/>
  <c r="BG47" i="18"/>
  <c r="AR80" i="18"/>
  <c r="BD66" i="18"/>
  <c r="BG59" i="18"/>
  <c r="BO130" i="18"/>
  <c r="AV161" i="18"/>
  <c r="BQ30" i="18"/>
  <c r="AS46" i="18"/>
  <c r="BA54" i="18"/>
  <c r="BG97" i="18"/>
  <c r="AR92" i="18"/>
  <c r="AR77" i="18"/>
  <c r="BA134" i="18"/>
  <c r="BP135" i="18"/>
  <c r="AY15" i="18"/>
  <c r="BO47" i="18"/>
  <c r="AS33" i="18"/>
  <c r="AR87" i="18"/>
  <c r="AS84" i="18"/>
  <c r="BK112" i="18"/>
  <c r="BA55" i="18"/>
  <c r="AS103" i="18"/>
  <c r="BL88" i="18"/>
  <c r="AR419" i="18"/>
  <c r="AS404" i="18"/>
  <c r="BO380" i="18"/>
  <c r="AR8" i="18"/>
  <c r="AS408" i="18"/>
  <c r="AS359" i="18"/>
  <c r="AR314" i="18"/>
  <c r="AR331" i="18"/>
  <c r="AR336" i="18"/>
  <c r="AS181" i="18"/>
  <c r="AR222" i="18"/>
  <c r="AS254" i="18"/>
  <c r="AS299" i="18"/>
  <c r="AS342" i="18"/>
  <c r="AS312" i="18"/>
  <c r="BI336" i="18"/>
  <c r="AS300" i="18"/>
  <c r="AR326" i="18"/>
  <c r="AR354" i="18"/>
  <c r="AR378" i="18"/>
  <c r="AT400" i="18"/>
  <c r="AT402" i="18"/>
  <c r="BI414" i="18"/>
  <c r="AS394" i="18"/>
  <c r="AS410" i="18"/>
  <c r="AR425" i="18"/>
  <c r="AZ369" i="18"/>
  <c r="BK385" i="18"/>
  <c r="AR398" i="18"/>
  <c r="AT410" i="18"/>
  <c r="BO421" i="18"/>
  <c r="AW22" i="18"/>
  <c r="AR123" i="18"/>
  <c r="BS138" i="18"/>
  <c r="AS78" i="18"/>
  <c r="BD63" i="18"/>
  <c r="BI45" i="18"/>
  <c r="BP27" i="18"/>
  <c r="AS160" i="18"/>
  <c r="BC102" i="18"/>
  <c r="AS100" i="18"/>
  <c r="BS63" i="18"/>
  <c r="BA24" i="18"/>
  <c r="BH40" i="18"/>
  <c r="AR35" i="18"/>
  <c r="AR18" i="18"/>
  <c r="AS15" i="18"/>
  <c r="AW36" i="18"/>
  <c r="AW62" i="18"/>
  <c r="AV58" i="18"/>
  <c r="AZ71" i="18"/>
  <c r="AZ104" i="18"/>
  <c r="AS88" i="18"/>
  <c r="BK80" i="18"/>
  <c r="BO122" i="18"/>
  <c r="AS112" i="18"/>
  <c r="BL27" i="18"/>
  <c r="AZ22" i="18"/>
  <c r="BH34" i="18"/>
  <c r="AR37" i="18"/>
  <c r="AS60" i="18"/>
  <c r="AS107" i="18"/>
  <c r="AR76" i="18"/>
  <c r="AU131" i="18"/>
  <c r="AR110" i="18"/>
  <c r="AS125" i="18"/>
  <c r="BH148" i="18"/>
  <c r="AS9" i="18"/>
  <c r="AR43" i="18"/>
  <c r="AY37" i="18"/>
  <c r="AS53" i="18"/>
  <c r="AR130" i="18"/>
  <c r="AS135" i="18"/>
  <c r="AS13" i="18"/>
  <c r="AR62" i="18"/>
  <c r="AS93" i="18"/>
  <c r="BL92" i="18"/>
  <c r="BS122" i="18"/>
  <c r="AR158" i="18"/>
  <c r="AR4" i="18"/>
  <c r="AZ395" i="18"/>
  <c r="AS406" i="18"/>
  <c r="BD385" i="18"/>
  <c r="AS369" i="18"/>
  <c r="AS424" i="18"/>
  <c r="AV405" i="18"/>
  <c r="BI363" i="18"/>
  <c r="AR334" i="18"/>
  <c r="BH355" i="18"/>
  <c r="AR308" i="18"/>
  <c r="AR259" i="18"/>
  <c r="AR197" i="18"/>
  <c r="AM192" i="18"/>
  <c r="AM74" i="18"/>
  <c r="AL208" i="18"/>
  <c r="AL194" i="18"/>
  <c r="AM105" i="18"/>
  <c r="AL200" i="18"/>
  <c r="AL192" i="18"/>
  <c r="AL173" i="18"/>
  <c r="AM155" i="18"/>
  <c r="AM104" i="18"/>
  <c r="AL78" i="18"/>
  <c r="AM34" i="18"/>
  <c r="AM186" i="18"/>
  <c r="AM181" i="18"/>
  <c r="AL171" i="18"/>
  <c r="AM139" i="18"/>
  <c r="AM107" i="18"/>
  <c r="AM72" i="18"/>
  <c r="AM215" i="18"/>
  <c r="AM210" i="18"/>
  <c r="AL197" i="18"/>
  <c r="AL187" i="18"/>
  <c r="AL182" i="18"/>
  <c r="AM158" i="18"/>
  <c r="AL135" i="18"/>
  <c r="AM88" i="18"/>
  <c r="AM62" i="18"/>
  <c r="AM169" i="18"/>
  <c r="AM160" i="18"/>
  <c r="AM148" i="18"/>
  <c r="AM136" i="18"/>
  <c r="AM126" i="18"/>
  <c r="AM116" i="18"/>
  <c r="AM99" i="18"/>
  <c r="AL88" i="18"/>
  <c r="AM73" i="18"/>
  <c r="AM56" i="18"/>
  <c r="AM36" i="18"/>
  <c r="AM53" i="18"/>
  <c r="AM32" i="18"/>
  <c r="AM146" i="18"/>
  <c r="AM133" i="18"/>
  <c r="AL123" i="18"/>
  <c r="AL113" i="18"/>
  <c r="AM95" i="18"/>
  <c r="AL74" i="18"/>
  <c r="AM55" i="18"/>
  <c r="AQ30" i="18"/>
  <c r="AQ29" i="18"/>
  <c r="AQ40" i="18"/>
  <c r="AQ48" i="18"/>
  <c r="BS21" i="18"/>
  <c r="BP38" i="18"/>
  <c r="BG49" i="18"/>
  <c r="BE39" i="18"/>
  <c r="AS56" i="18"/>
  <c r="AS64" i="18"/>
  <c r="AS26" i="18"/>
  <c r="AQ38" i="18"/>
  <c r="AQ50" i="18"/>
  <c r="BS60" i="18"/>
  <c r="AQ24" i="18"/>
  <c r="AS45" i="18"/>
  <c r="BO63" i="18"/>
  <c r="AR72" i="18"/>
  <c r="BM80" i="18"/>
  <c r="AR88" i="18"/>
  <c r="BM96" i="18"/>
  <c r="AR105" i="18"/>
  <c r="BC50" i="18"/>
  <c r="BE69" i="18"/>
  <c r="AS80" i="18"/>
  <c r="BP90" i="18"/>
  <c r="BE102" i="18"/>
  <c r="BH41" i="18"/>
  <c r="BD70" i="18"/>
  <c r="AS81" i="18"/>
  <c r="BQ91" i="18"/>
  <c r="BD103" i="18"/>
  <c r="AR111" i="18"/>
  <c r="AR119" i="18"/>
  <c r="AR127" i="18"/>
  <c r="AR135" i="18"/>
  <c r="AU70" i="18"/>
  <c r="AR82" i="18"/>
  <c r="BK96" i="18"/>
  <c r="AZ108" i="18"/>
  <c r="BH117" i="18"/>
  <c r="BH125" i="18"/>
  <c r="BH133" i="18"/>
  <c r="AQ132" i="18"/>
  <c r="BA121" i="18"/>
  <c r="BL110" i="18"/>
  <c r="BH66" i="18"/>
  <c r="BH158" i="18"/>
  <c r="BK152" i="18"/>
  <c r="BI142" i="18"/>
  <c r="AS24" i="18"/>
  <c r="AR12" i="18"/>
  <c r="AQ23" i="18"/>
  <c r="AQ31" i="18"/>
  <c r="AS32" i="18"/>
  <c r="BH39" i="18"/>
  <c r="BH47" i="18"/>
  <c r="BI27" i="18"/>
  <c r="AQ37" i="18"/>
  <c r="AQ45" i="18"/>
  <c r="AR23" i="18"/>
  <c r="BH42" i="18"/>
  <c r="AR57" i="18"/>
  <c r="AY64" i="18"/>
  <c r="BG29" i="18"/>
  <c r="AR41" i="18"/>
  <c r="BQ51" i="18"/>
  <c r="BL61" i="18"/>
  <c r="BQ50" i="18"/>
  <c r="AQ64" i="18"/>
  <c r="AU76" i="18"/>
  <c r="BQ86" i="18"/>
  <c r="AS99" i="18"/>
  <c r="AU109" i="18"/>
  <c r="BK62" i="18"/>
  <c r="AY72" i="18"/>
  <c r="AY80" i="18"/>
  <c r="AY88" i="18"/>
  <c r="AY96" i="18"/>
  <c r="AY105" i="18"/>
  <c r="BK60" i="18"/>
  <c r="BL82" i="18"/>
  <c r="AV96" i="18"/>
  <c r="AS113" i="18"/>
  <c r="BP123" i="18"/>
  <c r="BE134" i="18"/>
  <c r="BI63" i="18"/>
  <c r="BE78" i="18"/>
  <c r="AU97" i="18"/>
  <c r="BI111" i="18"/>
  <c r="BA118" i="18"/>
  <c r="AQ131" i="18"/>
  <c r="AQ139" i="18"/>
  <c r="BM123" i="18"/>
  <c r="AV110" i="18"/>
  <c r="AR46" i="18"/>
  <c r="BO155" i="18"/>
  <c r="AS147" i="18"/>
  <c r="BP127" i="18"/>
  <c r="BK81" i="18"/>
  <c r="AV14" i="18"/>
  <c r="AQ11" i="18"/>
  <c r="BK20" i="18"/>
  <c r="AW20" i="18"/>
  <c r="AS18" i="18"/>
  <c r="BL9" i="18"/>
  <c r="BM35" i="18"/>
  <c r="BM43" i="18"/>
  <c r="BM51" i="18"/>
  <c r="AS35" i="18"/>
  <c r="AS43" i="18"/>
  <c r="AS51" i="18"/>
  <c r="BS46" i="18"/>
  <c r="BP61" i="18"/>
  <c r="AS27" i="18"/>
  <c r="AS36" i="18"/>
  <c r="BC45" i="18"/>
  <c r="BQ55" i="18"/>
  <c r="AS65" i="18"/>
  <c r="AS41" i="18"/>
  <c r="AQ59" i="18"/>
  <c r="AR75" i="18"/>
  <c r="AR91" i="18"/>
  <c r="AR108" i="18"/>
  <c r="BO61" i="18"/>
  <c r="BP85" i="18"/>
  <c r="AS108" i="18"/>
  <c r="AR71" i="18"/>
  <c r="BO89" i="18"/>
  <c r="AQ112" i="18"/>
  <c r="AR122" i="18"/>
  <c r="BA133" i="18"/>
  <c r="AS68" i="18"/>
  <c r="BE89" i="18"/>
  <c r="AS109" i="18"/>
  <c r="AV123" i="18"/>
  <c r="AV139" i="18"/>
  <c r="AR118" i="18"/>
  <c r="BA154" i="18"/>
  <c r="AR145" i="18"/>
  <c r="BP11" i="18"/>
  <c r="BO13" i="18"/>
  <c r="AR26" i="18"/>
  <c r="AW51" i="18"/>
  <c r="AR36" i="18"/>
  <c r="AR52" i="18"/>
  <c r="AQ54" i="18"/>
  <c r="BI64" i="18"/>
  <c r="AQ58" i="18"/>
  <c r="BO41" i="18"/>
  <c r="AR66" i="18"/>
  <c r="BG78" i="18"/>
  <c r="BG94" i="18"/>
  <c r="AS22" i="18"/>
  <c r="AR70" i="18"/>
  <c r="AQ84" i="18"/>
  <c r="AR94" i="18"/>
  <c r="BL109" i="18"/>
  <c r="BQ80" i="18"/>
  <c r="BG91" i="18"/>
  <c r="AQ107" i="18"/>
  <c r="AS124" i="18"/>
  <c r="AS71" i="18"/>
  <c r="AS104" i="18"/>
  <c r="BC125" i="18"/>
  <c r="AR136" i="18"/>
  <c r="BO117" i="18"/>
  <c r="AS150" i="18"/>
  <c r="AQ10" i="18"/>
  <c r="AY13" i="18"/>
  <c r="AS10" i="18"/>
  <c r="AR7" i="18"/>
  <c r="BE3" i="18"/>
  <c r="AS425" i="18"/>
  <c r="AS421" i="18"/>
  <c r="AR418" i="18"/>
  <c r="BS415" i="18"/>
  <c r="BE412" i="18"/>
  <c r="AS409" i="18"/>
  <c r="AT406" i="18"/>
  <c r="AR403" i="18"/>
  <c r="AS400" i="18"/>
  <c r="BA397" i="18"/>
  <c r="AT394" i="18"/>
  <c r="AT390" i="18"/>
  <c r="BH387" i="18"/>
  <c r="AS384" i="18"/>
  <c r="AS380" i="18"/>
  <c r="AS376" i="18"/>
  <c r="AS372" i="18"/>
  <c r="AS368" i="18"/>
  <c r="AS364" i="18"/>
  <c r="AQ7" i="18"/>
  <c r="AT3" i="18"/>
  <c r="BN424" i="18"/>
  <c r="AR421" i="18"/>
  <c r="AR416" i="18"/>
  <c r="AU413" i="18"/>
  <c r="AR409" i="18"/>
  <c r="AR405" i="18"/>
  <c r="AQ402" i="18"/>
  <c r="AQ398" i="18"/>
  <c r="AR393" i="18"/>
  <c r="AR389" i="18"/>
  <c r="AS385" i="18"/>
  <c r="AS381" i="18"/>
  <c r="BE378" i="18"/>
  <c r="AS373" i="18"/>
  <c r="BM368" i="18"/>
  <c r="AS365" i="18"/>
  <c r="AQ8" i="18"/>
  <c r="AS3" i="18"/>
  <c r="AR423" i="18"/>
  <c r="AT418" i="18"/>
  <c r="AT414" i="18"/>
  <c r="AR410" i="18"/>
  <c r="AW407" i="18"/>
  <c r="AQ405" i="18"/>
  <c r="AS401" i="18"/>
  <c r="AS396" i="18"/>
  <c r="AR391" i="18"/>
  <c r="AR385" i="18"/>
  <c r="AS378" i="18"/>
  <c r="AS370" i="18"/>
  <c r="AQ364" i="18"/>
  <c r="AR3" i="18"/>
  <c r="AS419" i="18"/>
  <c r="AS414" i="18"/>
  <c r="AQ410" i="18"/>
  <c r="AS403" i="18"/>
  <c r="AS399" i="18"/>
  <c r="AQ394" i="18"/>
  <c r="AS387" i="18"/>
  <c r="AR382" i="18"/>
  <c r="AQ377" i="18"/>
  <c r="AQ369" i="18"/>
  <c r="AS363" i="18"/>
  <c r="AR358" i="18"/>
  <c r="AS351" i="18"/>
  <c r="AQ345" i="18"/>
  <c r="AS339" i="18"/>
  <c r="AS331" i="18"/>
  <c r="BL325" i="18"/>
  <c r="AS319" i="18"/>
  <c r="AS311" i="18"/>
  <c r="AR306" i="18"/>
  <c r="AS360" i="18"/>
  <c r="AQ354" i="18"/>
  <c r="AS348" i="18"/>
  <c r="AQ342" i="18"/>
  <c r="AR335" i="18"/>
  <c r="AQ330" i="18"/>
  <c r="AS324" i="18"/>
  <c r="AS316" i="18"/>
  <c r="AR311" i="18"/>
  <c r="AR356" i="18"/>
  <c r="AS329" i="18"/>
  <c r="AQ303" i="18"/>
  <c r="AQ336" i="18"/>
  <c r="AR309" i="18"/>
  <c r="BM281" i="18"/>
  <c r="AR257" i="18"/>
  <c r="AQ293" i="18"/>
  <c r="AR266" i="18"/>
  <c r="BI240" i="18"/>
  <c r="AQ274" i="18"/>
  <c r="AQ247" i="18"/>
  <c r="AR283" i="18"/>
  <c r="AS249" i="18"/>
  <c r="AS218" i="18"/>
  <c r="AR209" i="18"/>
  <c r="AQ212" i="18"/>
  <c r="AQ199" i="18"/>
  <c r="AS183" i="18"/>
  <c r="AQ202" i="18"/>
  <c r="AR137" i="18"/>
  <c r="AQ192" i="18"/>
  <c r="AQ142" i="18"/>
  <c r="AS172" i="18"/>
  <c r="AR116" i="18"/>
  <c r="AS166" i="18"/>
  <c r="AN383" i="18"/>
  <c r="AN57" i="18"/>
  <c r="AS21" i="18"/>
  <c r="AN145" i="18"/>
  <c r="AN153" i="18"/>
  <c r="AN161" i="18"/>
  <c r="AO114" i="18"/>
  <c r="AN141" i="18"/>
  <c r="AN154" i="18"/>
  <c r="AN166" i="18"/>
  <c r="AN173" i="18"/>
  <c r="AO190" i="18"/>
  <c r="AN200" i="18"/>
  <c r="AO63" i="18"/>
  <c r="AN89" i="18"/>
  <c r="AO111" i="18"/>
  <c r="AN149" i="18"/>
  <c r="AO158" i="18"/>
  <c r="AO166" i="18"/>
  <c r="AN175" i="18"/>
  <c r="AP191" i="18"/>
  <c r="AN112" i="18"/>
  <c r="AN148" i="18"/>
  <c r="AP166" i="18"/>
  <c r="AN174" i="18"/>
  <c r="AN181" i="18"/>
  <c r="AN186" i="18"/>
  <c r="AO194" i="18"/>
  <c r="AO168" i="18"/>
  <c r="AO187" i="18"/>
  <c r="AO197" i="18"/>
  <c r="AN203" i="18"/>
  <c r="AO51" i="18"/>
  <c r="AN125" i="18"/>
  <c r="AN164" i="18"/>
  <c r="AO184" i="18"/>
  <c r="AN202" i="18"/>
  <c r="AP244" i="18"/>
  <c r="AN248" i="18"/>
  <c r="AN255" i="18"/>
  <c r="AO262" i="18"/>
  <c r="AN152" i="18"/>
  <c r="AN221" i="18"/>
  <c r="AO226" i="18"/>
  <c r="AN237" i="18"/>
  <c r="AO242" i="18"/>
  <c r="AP256" i="18"/>
  <c r="AN261" i="18"/>
  <c r="AN266" i="18"/>
  <c r="AN273" i="18"/>
  <c r="AO280" i="18"/>
  <c r="AO287" i="18"/>
  <c r="AN294" i="18"/>
  <c r="AO297" i="18"/>
  <c r="AP300" i="18"/>
  <c r="AN310" i="18"/>
  <c r="AO193" i="18"/>
  <c r="AN205" i="18"/>
  <c r="AN215" i="18"/>
  <c r="AO221" i="18"/>
  <c r="AN232" i="18"/>
  <c r="AO237" i="18"/>
  <c r="AP242" i="18"/>
  <c r="AO247" i="18"/>
  <c r="AN252" i="18"/>
  <c r="AO266" i="18"/>
  <c r="AO273" i="18"/>
  <c r="AP280" i="18"/>
  <c r="AN284" i="18"/>
  <c r="AN291" i="18"/>
  <c r="AO294" i="18"/>
  <c r="AP297" i="18"/>
  <c r="AN307" i="18"/>
  <c r="AO310" i="18"/>
  <c r="AP313" i="18"/>
  <c r="AN323" i="18"/>
  <c r="AO326" i="18"/>
  <c r="AP329" i="18"/>
  <c r="AN339" i="18"/>
  <c r="AO342" i="18"/>
  <c r="AP345" i="18"/>
  <c r="AN30" i="18"/>
  <c r="AR14" i="18"/>
  <c r="AP163" i="18"/>
  <c r="AN92" i="18"/>
  <c r="AN167" i="18"/>
  <c r="AO176" i="18"/>
  <c r="AN192" i="18"/>
  <c r="AN201" i="18"/>
  <c r="AO206" i="18"/>
  <c r="AN151" i="18"/>
  <c r="AO160" i="18"/>
  <c r="AN169" i="18"/>
  <c r="AO192" i="18"/>
  <c r="AO94" i="18"/>
  <c r="AN136" i="18"/>
  <c r="AO151" i="18"/>
  <c r="AN168" i="18"/>
  <c r="AN182" i="18"/>
  <c r="AN187" i="18"/>
  <c r="AO195" i="18"/>
  <c r="AO148" i="18"/>
  <c r="AO174" i="18"/>
  <c r="AN191" i="18"/>
  <c r="AN199" i="18"/>
  <c r="AN204" i="18"/>
  <c r="AN214" i="18"/>
  <c r="AO188" i="18"/>
  <c r="AO203" i="18"/>
  <c r="AN213" i="18"/>
  <c r="AO245" i="18"/>
  <c r="AP252" i="18"/>
  <c r="AN256" i="18"/>
  <c r="AN263" i="18"/>
  <c r="AO165" i="18"/>
  <c r="AO196" i="18"/>
  <c r="AN207" i="18"/>
  <c r="AN217" i="18"/>
  <c r="AO222" i="18"/>
  <c r="AN233" i="18"/>
  <c r="AO238" i="18"/>
  <c r="AO243" i="18"/>
  <c r="AO248" i="18"/>
  <c r="AP262" i="18"/>
  <c r="AP270" i="18"/>
  <c r="AN274" i="18"/>
  <c r="AN281" i="18"/>
  <c r="AO288" i="18"/>
  <c r="AN298" i="18"/>
  <c r="AO301" i="18"/>
  <c r="AP304" i="18"/>
  <c r="AP207" i="18"/>
  <c r="AO217" i="18"/>
  <c r="AN228" i="18"/>
  <c r="AO233" i="18"/>
  <c r="AP248" i="18"/>
  <c r="AN253" i="18"/>
  <c r="AN258" i="18"/>
  <c r="AN267" i="18"/>
  <c r="AO274" i="18"/>
  <c r="AO281" i="18"/>
  <c r="AP288" i="18"/>
  <c r="AN295" i="18"/>
  <c r="AO298" i="18"/>
  <c r="AP301" i="18"/>
  <c r="AN311" i="18"/>
  <c r="AO314" i="18"/>
  <c r="AP317" i="18"/>
  <c r="AO99" i="18"/>
  <c r="AN81" i="18"/>
  <c r="AP158" i="18"/>
  <c r="AN170" i="18"/>
  <c r="AO130" i="18"/>
  <c r="AN159" i="18"/>
  <c r="AO170" i="18"/>
  <c r="AO177" i="18"/>
  <c r="AN193" i="18"/>
  <c r="AP197" i="18"/>
  <c r="AO207" i="18"/>
  <c r="AN76" i="18"/>
  <c r="AO142" i="18"/>
  <c r="AO163" i="18"/>
  <c r="AN120" i="18"/>
  <c r="AO153" i="18"/>
  <c r="AN162" i="18"/>
  <c r="AN178" i="18"/>
  <c r="AN183" i="18"/>
  <c r="AN189" i="18"/>
  <c r="AN196" i="18"/>
  <c r="AO155" i="18"/>
  <c r="AO179" i="18"/>
  <c r="AO205" i="18"/>
  <c r="AN210" i="18"/>
  <c r="AO215" i="18"/>
  <c r="AO150" i="18"/>
  <c r="AN176" i="18"/>
  <c r="AP199" i="18"/>
  <c r="AO204" i="18"/>
  <c r="AO209" i="18"/>
  <c r="AO214" i="18"/>
  <c r="AO246" i="18"/>
  <c r="AO253" i="18"/>
  <c r="AP260" i="18"/>
  <c r="AN264" i="18"/>
  <c r="AN177" i="18"/>
  <c r="AP209" i="18"/>
  <c r="AO218" i="18"/>
  <c r="AN229" i="18"/>
  <c r="AO234" i="18"/>
  <c r="AO249" i="18"/>
  <c r="AN254" i="18"/>
  <c r="AO271" i="18"/>
  <c r="AP278" i="18"/>
  <c r="AN282" i="18"/>
  <c r="AN289" i="18"/>
  <c r="AP292" i="18"/>
  <c r="AN302" i="18"/>
  <c r="AO305" i="18"/>
  <c r="AP308" i="18"/>
  <c r="AO178" i="18"/>
  <c r="AO200" i="18"/>
  <c r="AN224" i="18"/>
  <c r="AO229" i="18"/>
  <c r="AN240" i="18"/>
  <c r="AP254" i="18"/>
  <c r="AN259" i="18"/>
  <c r="AN268" i="18"/>
  <c r="AN275" i="18"/>
  <c r="AO282" i="18"/>
  <c r="AO289" i="18"/>
  <c r="AN299" i="18"/>
  <c r="AO302" i="18"/>
  <c r="AP305" i="18"/>
  <c r="AN315" i="18"/>
  <c r="AO318" i="18"/>
  <c r="AP321" i="18"/>
  <c r="AN331" i="18"/>
  <c r="AO334" i="18"/>
  <c r="AP337" i="18"/>
  <c r="AN347" i="18"/>
  <c r="AO350" i="18"/>
  <c r="AP353" i="18"/>
  <c r="AN216" i="18"/>
  <c r="AN227" i="18"/>
  <c r="AO232" i="18"/>
  <c r="AN146" i="18"/>
  <c r="AN190" i="18"/>
  <c r="AO216" i="18"/>
  <c r="AN238" i="18"/>
  <c r="AO257" i="18"/>
  <c r="AN288" i="18"/>
  <c r="AN301" i="18"/>
  <c r="AP307" i="18"/>
  <c r="AO25" i="18"/>
  <c r="AO156" i="18"/>
  <c r="AO145" i="18"/>
  <c r="AN165" i="18"/>
  <c r="AN179" i="18"/>
  <c r="AP195" i="18"/>
  <c r="AO210" i="18"/>
  <c r="AO254" i="18"/>
  <c r="AN212" i="18"/>
  <c r="AN225" i="18"/>
  <c r="AN260" i="18"/>
  <c r="AO279" i="18"/>
  <c r="AP296" i="18"/>
  <c r="AO309" i="18"/>
  <c r="AN220" i="18"/>
  <c r="AO241" i="18"/>
  <c r="AO260" i="18"/>
  <c r="AN265" i="18"/>
  <c r="AO290" i="18"/>
  <c r="AN303" i="18"/>
  <c r="AP333" i="18"/>
  <c r="AO338" i="18"/>
  <c r="AN343" i="18"/>
  <c r="AN359" i="18"/>
  <c r="AO143" i="18"/>
  <c r="AO189" i="18"/>
  <c r="AP203" i="18"/>
  <c r="AO213" i="18"/>
  <c r="AO228" i="18"/>
  <c r="AN235" i="18"/>
  <c r="AO182" i="18"/>
  <c r="AN222" i="18"/>
  <c r="AN243" i="18"/>
  <c r="AP264" i="18"/>
  <c r="AN272" i="18"/>
  <c r="AN279" i="18"/>
  <c r="AO286" i="18"/>
  <c r="AO319" i="18"/>
  <c r="AP323" i="18"/>
  <c r="AN244" i="18"/>
  <c r="AN278" i="18"/>
  <c r="AN285" i="18"/>
  <c r="AN292" i="18"/>
  <c r="AP298" i="18"/>
  <c r="AO315" i="18"/>
  <c r="AP319" i="18"/>
  <c r="AN328" i="18"/>
  <c r="AO332" i="18"/>
  <c r="AP336" i="18"/>
  <c r="AN345" i="18"/>
  <c r="AO349" i="18"/>
  <c r="AN368" i="18"/>
  <c r="AO219" i="18"/>
  <c r="AO239" i="18"/>
  <c r="AN249" i="18"/>
  <c r="AP258" i="18"/>
  <c r="AP295" i="18"/>
  <c r="AO308" i="18"/>
  <c r="AO313" i="18"/>
  <c r="AN326" i="18"/>
  <c r="AP330" i="18"/>
  <c r="AO343" i="18"/>
  <c r="AP347" i="18"/>
  <c r="AN356" i="18"/>
  <c r="AO360" i="18"/>
  <c r="AP363" i="18"/>
  <c r="AN226" i="18"/>
  <c r="AO252" i="18"/>
  <c r="AN270" i="18"/>
  <c r="AN277" i="18"/>
  <c r="AO284" i="18"/>
  <c r="AO291" i="18"/>
  <c r="AN304" i="18"/>
  <c r="AP310" i="18"/>
  <c r="AO323" i="18"/>
  <c r="AP327" i="18"/>
  <c r="AN336" i="18"/>
  <c r="AO340" i="18"/>
  <c r="AP344" i="18"/>
  <c r="AN353" i="18"/>
  <c r="AN348" i="18"/>
  <c r="AP360" i="18"/>
  <c r="AN372" i="18"/>
  <c r="AO375" i="18"/>
  <c r="AP378" i="18"/>
  <c r="AO164" i="18"/>
  <c r="AN128" i="18"/>
  <c r="AN185" i="18"/>
  <c r="AN157" i="18"/>
  <c r="AN194" i="18"/>
  <c r="AO261" i="18"/>
  <c r="AO255" i="18"/>
  <c r="AP286" i="18"/>
  <c r="AO293" i="18"/>
  <c r="AN306" i="18"/>
  <c r="AP272" i="18"/>
  <c r="AP325" i="18"/>
  <c r="AO330" i="18"/>
  <c r="AN335" i="18"/>
  <c r="AN223" i="18"/>
  <c r="AO236" i="18"/>
  <c r="AN117" i="18"/>
  <c r="AN195" i="18"/>
  <c r="AN206" i="18"/>
  <c r="AO227" i="18"/>
  <c r="AO296" i="18"/>
  <c r="AO304" i="18"/>
  <c r="AN316" i="18"/>
  <c r="AO320" i="18"/>
  <c r="AP324" i="18"/>
  <c r="AN234" i="18"/>
  <c r="AP246" i="18"/>
  <c r="AO265" i="18"/>
  <c r="AN300" i="18"/>
  <c r="AP306" i="18"/>
  <c r="AN312" i="18"/>
  <c r="AO316" i="18"/>
  <c r="AP320" i="18"/>
  <c r="AN329" i="18"/>
  <c r="AO333" i="18"/>
  <c r="AN346" i="18"/>
  <c r="AP350" i="18"/>
  <c r="AP362" i="18"/>
  <c r="AN242" i="18"/>
  <c r="AO251" i="18"/>
  <c r="AO269" i="18"/>
  <c r="AP276" i="18"/>
  <c r="AN297" i="18"/>
  <c r="AP303" i="18"/>
  <c r="AP314" i="18"/>
  <c r="AO327" i="18"/>
  <c r="AP331" i="18"/>
  <c r="AN340" i="18"/>
  <c r="AO344" i="18"/>
  <c r="AP348" i="18"/>
  <c r="AN357" i="18"/>
  <c r="AN361" i="18"/>
  <c r="AO364" i="18"/>
  <c r="AP367" i="18"/>
  <c r="AO231" i="18"/>
  <c r="AN245" i="18"/>
  <c r="AO264" i="18"/>
  <c r="AN97" i="18"/>
  <c r="AP193" i="18"/>
  <c r="AO183" i="18"/>
  <c r="AO211" i="18"/>
  <c r="AO202" i="18"/>
  <c r="AO230" i="18"/>
  <c r="AN241" i="18"/>
  <c r="AP250" i="18"/>
  <c r="AN290" i="18"/>
  <c r="AO186" i="18"/>
  <c r="AO212" i="18"/>
  <c r="AO225" i="18"/>
  <c r="AN236" i="18"/>
  <c r="AN276" i="18"/>
  <c r="AP309" i="18"/>
  <c r="AO322" i="18"/>
  <c r="AN327" i="18"/>
  <c r="AP349" i="18"/>
  <c r="AO354" i="18"/>
  <c r="AP357" i="18"/>
  <c r="AO78" i="18"/>
  <c r="AO171" i="18"/>
  <c r="AN198" i="18"/>
  <c r="AO208" i="18"/>
  <c r="AN219" i="18"/>
  <c r="AO224" i="18"/>
  <c r="AN231" i="18"/>
  <c r="AP268" i="18"/>
  <c r="AP291" i="18"/>
  <c r="AN317" i="18"/>
  <c r="AO321" i="18"/>
  <c r="AN218" i="18"/>
  <c r="AN239" i="18"/>
  <c r="AO258" i="18"/>
  <c r="AO267" i="18"/>
  <c r="AP274" i="18"/>
  <c r="AO295" i="18"/>
  <c r="AN308" i="18"/>
  <c r="AN313" i="18"/>
  <c r="AO317" i="18"/>
  <c r="AN330" i="18"/>
  <c r="AP334" i="18"/>
  <c r="AO347" i="18"/>
  <c r="AP351" i="18"/>
  <c r="AP189" i="18"/>
  <c r="AO199" i="18"/>
  <c r="AN208" i="18"/>
  <c r="AO127" i="18"/>
  <c r="AN246" i="18"/>
  <c r="AN283" i="18"/>
  <c r="AN351" i="18"/>
  <c r="AO201" i="18"/>
  <c r="AO220" i="18"/>
  <c r="AO277" i="18"/>
  <c r="AP299" i="18"/>
  <c r="AN269" i="18"/>
  <c r="AO235" i="18"/>
  <c r="AO256" i="18"/>
  <c r="AO278" i="18"/>
  <c r="AO285" i="18"/>
  <c r="AO292" i="18"/>
  <c r="AO311" i="18"/>
  <c r="AO328" i="18"/>
  <c r="AP346" i="18"/>
  <c r="AO359" i="18"/>
  <c r="AN250" i="18"/>
  <c r="AP282" i="18"/>
  <c r="AO299" i="18"/>
  <c r="AO307" i="18"/>
  <c r="AN322" i="18"/>
  <c r="AP328" i="18"/>
  <c r="AN338" i="18"/>
  <c r="AP343" i="18"/>
  <c r="AN354" i="18"/>
  <c r="AO335" i="18"/>
  <c r="AO356" i="18"/>
  <c r="AO365" i="18"/>
  <c r="AO371" i="18"/>
  <c r="AN376" i="18"/>
  <c r="AN380" i="18"/>
  <c r="AO383" i="18"/>
  <c r="AP386" i="18"/>
  <c r="AO172" i="18"/>
  <c r="AN54" i="18"/>
  <c r="AN197" i="18"/>
  <c r="AO180" i="18"/>
  <c r="AO185" i="18"/>
  <c r="AO272" i="18"/>
  <c r="AN319" i="18"/>
  <c r="AO346" i="18"/>
  <c r="AO270" i="18"/>
  <c r="AN293" i="18"/>
  <c r="AN318" i="18"/>
  <c r="AP290" i="18"/>
  <c r="AO303" i="18"/>
  <c r="AN314" i="18"/>
  <c r="AO331" i="18"/>
  <c r="AN344" i="18"/>
  <c r="AO363" i="18"/>
  <c r="AP366" i="18"/>
  <c r="AP370" i="18"/>
  <c r="AO244" i="18"/>
  <c r="AN271" i="18"/>
  <c r="AN280" i="18"/>
  <c r="AN287" i="18"/>
  <c r="AN305" i="18"/>
  <c r="AO312" i="18"/>
  <c r="AO329" i="18"/>
  <c r="AN341" i="18"/>
  <c r="AO240" i="18"/>
  <c r="AP266" i="18"/>
  <c r="AO275" i="18"/>
  <c r="AN286" i="18"/>
  <c r="AP294" i="18"/>
  <c r="AO324" i="18"/>
  <c r="AO339" i="18"/>
  <c r="AO355" i="18"/>
  <c r="AP339" i="18"/>
  <c r="AP358" i="18"/>
  <c r="AN384" i="18"/>
  <c r="AO387" i="18"/>
  <c r="AP390" i="18"/>
  <c r="AN400" i="18"/>
  <c r="AO403" i="18"/>
  <c r="AP406" i="18"/>
  <c r="AN416" i="18"/>
  <c r="AO419" i="18"/>
  <c r="AP422" i="18"/>
  <c r="AP5" i="18"/>
  <c r="AP340" i="18"/>
  <c r="AP356" i="18"/>
  <c r="AO370" i="18"/>
  <c r="AN377" i="18"/>
  <c r="AO380" i="18"/>
  <c r="AP383" i="18"/>
  <c r="AN393" i="18"/>
  <c r="AO396" i="18"/>
  <c r="AP399" i="18"/>
  <c r="AN409" i="18"/>
  <c r="AO412" i="18"/>
  <c r="AP415" i="18"/>
  <c r="AN425" i="18"/>
  <c r="AO337" i="18"/>
  <c r="AP354" i="18"/>
  <c r="AO369" i="18"/>
  <c r="AO373" i="18"/>
  <c r="AP376" i="18"/>
  <c r="AN386" i="18"/>
  <c r="AO389" i="18"/>
  <c r="AP392" i="18"/>
  <c r="AN402" i="18"/>
  <c r="AO405" i="18"/>
  <c r="AP408" i="18"/>
  <c r="AN418" i="18"/>
  <c r="AO421" i="18"/>
  <c r="AP424" i="18"/>
  <c r="AN4" i="18"/>
  <c r="AN8" i="18"/>
  <c r="AO366" i="18"/>
  <c r="AN375" i="18"/>
  <c r="AO378" i="18"/>
  <c r="AP381" i="18"/>
  <c r="AN391" i="18"/>
  <c r="AO394" i="18"/>
  <c r="AP397" i="18"/>
  <c r="AN407" i="18"/>
  <c r="AO410" i="18"/>
  <c r="AP413" i="18"/>
  <c r="AN109" i="18"/>
  <c r="AN133" i="18"/>
  <c r="AO306" i="18"/>
  <c r="AP341" i="18"/>
  <c r="AO358" i="18"/>
  <c r="AO181" i="18"/>
  <c r="AN211" i="18"/>
  <c r="AP322" i="18"/>
  <c r="AO283" i="18"/>
  <c r="AP318" i="18"/>
  <c r="AP335" i="18"/>
  <c r="AO348" i="18"/>
  <c r="AN360" i="18"/>
  <c r="AN364" i="18"/>
  <c r="AO367" i="18"/>
  <c r="AO263" i="18"/>
  <c r="AP315" i="18"/>
  <c r="AN324" i="18"/>
  <c r="AP332" i="18"/>
  <c r="AN342" i="18"/>
  <c r="AO368" i="18"/>
  <c r="AN257" i="18"/>
  <c r="AO268" i="18"/>
  <c r="AN296" i="18"/>
  <c r="AP302" i="18"/>
  <c r="AP311" i="18"/>
  <c r="AN320" i="18"/>
  <c r="AO325" i="18"/>
  <c r="AO341" i="18"/>
  <c r="AN362" i="18"/>
  <c r="AP368" i="18"/>
  <c r="AN388" i="18"/>
  <c r="AO391" i="18"/>
  <c r="AP394" i="18"/>
  <c r="AN404" i="18"/>
  <c r="AO407" i="18"/>
  <c r="AP410" i="18"/>
  <c r="AN420" i="18"/>
  <c r="AO423" i="18"/>
  <c r="AP426" i="18"/>
  <c r="AP6" i="18"/>
  <c r="AP365" i="18"/>
  <c r="AP371" i="18"/>
  <c r="AN381" i="18"/>
  <c r="AO384" i="18"/>
  <c r="AP387" i="18"/>
  <c r="AN397" i="18"/>
  <c r="AO400" i="18"/>
  <c r="AP403" i="18"/>
  <c r="AN413" i="18"/>
  <c r="AO416" i="18"/>
  <c r="AP419" i="18"/>
  <c r="AO357" i="18"/>
  <c r="AP364" i="18"/>
  <c r="AN374" i="18"/>
  <c r="AO377" i="18"/>
  <c r="AP380" i="18"/>
  <c r="AN390" i="18"/>
  <c r="AO393" i="18"/>
  <c r="AP396" i="18"/>
  <c r="AN406" i="18"/>
  <c r="AO409" i="18"/>
  <c r="AP412" i="18"/>
  <c r="AN422" i="18"/>
  <c r="AO425" i="18"/>
  <c r="AN5" i="18"/>
  <c r="AN334" i="18"/>
  <c r="AO351" i="18"/>
  <c r="AP361" i="18"/>
  <c r="AN379" i="18"/>
  <c r="AO382" i="18"/>
  <c r="AP385" i="18"/>
  <c r="AN395" i="18"/>
  <c r="AO398" i="18"/>
  <c r="AP401" i="18"/>
  <c r="AN411" i="18"/>
  <c r="AO414" i="18"/>
  <c r="AP417" i="18"/>
  <c r="AO3" i="18"/>
  <c r="AO7" i="18"/>
  <c r="AS164" i="18"/>
  <c r="AQ169" i="18"/>
  <c r="AR174" i="18"/>
  <c r="AR181" i="18"/>
  <c r="AQ189" i="18"/>
  <c r="AR194" i="18"/>
  <c r="AQ75" i="18"/>
  <c r="AQ108" i="18"/>
  <c r="AR34" i="18"/>
  <c r="AS131" i="18"/>
  <c r="AS141" i="18"/>
  <c r="AS148" i="18"/>
  <c r="AR155" i="18"/>
  <c r="AR162" i="18"/>
  <c r="AR169" i="18"/>
  <c r="AR173" i="18"/>
  <c r="AR177" i="18"/>
  <c r="AS184" i="18"/>
  <c r="AQ188" i="18"/>
  <c r="AS193" i="18"/>
  <c r="AQ51" i="18"/>
  <c r="AR129" i="18"/>
  <c r="AR144" i="18"/>
  <c r="AQ150" i="18"/>
  <c r="AQ159" i="18"/>
  <c r="AR163" i="18"/>
  <c r="AS170" i="18"/>
  <c r="AS178" i="18"/>
  <c r="AQ182" i="18"/>
  <c r="AR191" i="18"/>
  <c r="AQ195" i="18"/>
  <c r="AS126" i="18"/>
  <c r="AR142" i="18"/>
  <c r="AQ149" i="18"/>
  <c r="AS153" i="18"/>
  <c r="AQ119" i="18"/>
  <c r="AQ135" i="18"/>
  <c r="AR141" i="18"/>
  <c r="AR157" i="18"/>
  <c r="AR166" i="18"/>
  <c r="AR172" i="18"/>
  <c r="AQ176" i="18"/>
  <c r="AT197" i="18"/>
  <c r="AT201" i="18"/>
  <c r="AS151" i="18"/>
  <c r="AS180" i="18"/>
  <c r="AQ184" i="18"/>
  <c r="AS196" i="18"/>
  <c r="AQ201" i="18"/>
  <c r="AR206" i="18"/>
  <c r="AQ162" i="18"/>
  <c r="AQ185" i="18"/>
  <c r="AT195" i="18"/>
  <c r="AQ200" i="18"/>
  <c r="AQ204" i="18"/>
  <c r="AS158" i="18"/>
  <c r="AQ166" i="18"/>
  <c r="AQ196" i="18"/>
  <c r="AS201" i="18"/>
  <c r="AQ207" i="18"/>
  <c r="AT207" i="18"/>
  <c r="AR217" i="18"/>
  <c r="AR225" i="18"/>
  <c r="AR233" i="18"/>
  <c r="AQ210" i="18"/>
  <c r="AQ214" i="18"/>
  <c r="AQ218" i="18"/>
  <c r="AQ222" i="18"/>
  <c r="AQ226" i="18"/>
  <c r="AQ230" i="18"/>
  <c r="AQ234" i="18"/>
  <c r="AQ238" i="18"/>
  <c r="AR210" i="18"/>
  <c r="AR218" i="18"/>
  <c r="AR226" i="18"/>
  <c r="AR234" i="18"/>
  <c r="AR207" i="18"/>
  <c r="AQ211" i="18"/>
  <c r="AQ215" i="18"/>
  <c r="AQ219" i="18"/>
  <c r="AQ223" i="18"/>
  <c r="AQ227" i="18"/>
  <c r="AQ231" i="18"/>
  <c r="AQ235" i="18"/>
  <c r="AQ240" i="18"/>
  <c r="AQ245" i="18"/>
  <c r="AR251" i="18"/>
  <c r="BH254" i="18"/>
  <c r="AS260" i="18"/>
  <c r="AS265" i="18"/>
  <c r="AN355" i="18"/>
  <c r="AP201" i="18"/>
  <c r="AO276" i="18"/>
  <c r="AN358" i="18"/>
  <c r="AP312" i="18"/>
  <c r="AP326" i="18"/>
  <c r="AP342" i="18"/>
  <c r="AO379" i="18"/>
  <c r="AN392" i="18"/>
  <c r="AN396" i="18"/>
  <c r="AO399" i="18"/>
  <c r="AN424" i="18"/>
  <c r="AP4" i="18"/>
  <c r="AN349" i="18"/>
  <c r="AO362" i="18"/>
  <c r="AO372" i="18"/>
  <c r="AP375" i="18"/>
  <c r="AP379" i="18"/>
  <c r="AO404" i="18"/>
  <c r="AP407" i="18"/>
  <c r="AP411" i="18"/>
  <c r="AN378" i="18"/>
  <c r="AN382" i="18"/>
  <c r="AO385" i="18"/>
  <c r="AN410" i="18"/>
  <c r="AN414" i="18"/>
  <c r="AO417" i="18"/>
  <c r="AN6" i="18"/>
  <c r="AN363" i="18"/>
  <c r="AN371" i="18"/>
  <c r="AO374" i="18"/>
  <c r="AN399" i="18"/>
  <c r="AN403" i="18"/>
  <c r="AO406" i="18"/>
  <c r="AO4" i="18"/>
  <c r="AS168" i="18"/>
  <c r="AS176" i="18"/>
  <c r="AR185" i="18"/>
  <c r="AQ193" i="18"/>
  <c r="AQ83" i="18"/>
  <c r="AS115" i="18"/>
  <c r="AS123" i="18"/>
  <c r="AQ144" i="18"/>
  <c r="AQ152" i="18"/>
  <c r="AQ160" i="18"/>
  <c r="AR170" i="18"/>
  <c r="AR175" i="18"/>
  <c r="AQ180" i="18"/>
  <c r="AT189" i="18"/>
  <c r="AR32" i="18"/>
  <c r="AQ122" i="18"/>
  <c r="BM144" i="18"/>
  <c r="AQ153" i="18"/>
  <c r="AS162" i="18"/>
  <c r="AS171" i="18"/>
  <c r="AR180" i="18"/>
  <c r="AR188" i="18"/>
  <c r="AR50" i="18"/>
  <c r="AQ137" i="18"/>
  <c r="AS145" i="18"/>
  <c r="AQ157" i="18"/>
  <c r="AQ127" i="18"/>
  <c r="AQ140" i="18"/>
  <c r="AS161" i="18"/>
  <c r="AQ168" i="18"/>
  <c r="AQ175" i="18"/>
  <c r="AQ198" i="18"/>
  <c r="AR203" i="18"/>
  <c r="AT163" i="18"/>
  <c r="AS189" i="18"/>
  <c r="AR198" i="18"/>
  <c r="AQ205" i="18"/>
  <c r="AS182" i="18"/>
  <c r="AT191" i="18"/>
  <c r="AT199" i="18"/>
  <c r="AR205" i="18"/>
  <c r="AR164" i="18"/>
  <c r="AR193" i="18"/>
  <c r="AQ203" i="18"/>
  <c r="AS209" i="18"/>
  <c r="AR215" i="18"/>
  <c r="AR227" i="18"/>
  <c r="AR237" i="18"/>
  <c r="AS213" i="18"/>
  <c r="AS219" i="18"/>
  <c r="AQ224" i="18"/>
  <c r="AS229" i="18"/>
  <c r="AS235" i="18"/>
  <c r="AQ208" i="18"/>
  <c r="AR216" i="18"/>
  <c r="AR228" i="18"/>
  <c r="AR238" i="18"/>
  <c r="AS210" i="18"/>
  <c r="AS216" i="18"/>
  <c r="AQ221" i="18"/>
  <c r="AS226" i="18"/>
  <c r="AS232" i="18"/>
  <c r="AQ237" i="18"/>
  <c r="AS244" i="18"/>
  <c r="AS252" i="18"/>
  <c r="AS257" i="18"/>
  <c r="AQ264" i="18"/>
  <c r="AR270" i="18"/>
  <c r="AS276" i="18"/>
  <c r="AS281" i="18"/>
  <c r="AR286" i="18"/>
  <c r="AR292" i="18"/>
  <c r="AS297" i="18"/>
  <c r="AQ239" i="18"/>
  <c r="AR245" i="18"/>
  <c r="AQ250" i="18"/>
  <c r="AQ255" i="18"/>
  <c r="AS259" i="18"/>
  <c r="AR264" i="18"/>
  <c r="AS270" i="18"/>
  <c r="AS275" i="18"/>
  <c r="AR280" i="18"/>
  <c r="AS286" i="18"/>
  <c r="AQ290" i="18"/>
  <c r="AR295" i="18"/>
  <c r="AS240" i="18"/>
  <c r="AQ244" i="18"/>
  <c r="AQ249" i="18"/>
  <c r="AR255" i="18"/>
  <c r="AR258" i="18"/>
  <c r="AS264" i="18"/>
  <c r="AS269" i="18"/>
  <c r="AR274" i="18"/>
  <c r="AS280" i="18"/>
  <c r="AQ284" i="18"/>
  <c r="AQ289" i="18"/>
  <c r="AR294" i="18"/>
  <c r="BH298" i="18"/>
  <c r="AS242" i="18"/>
  <c r="AS247" i="18"/>
  <c r="AQ251" i="18"/>
  <c r="AS255" i="18"/>
  <c r="AR260" i="18"/>
  <c r="BM265" i="18"/>
  <c r="AZ269" i="18"/>
  <c r="AS274" i="18"/>
  <c r="AS279" i="18"/>
  <c r="AQ283" i="18"/>
  <c r="AS287" i="18"/>
  <c r="AR293" i="18"/>
  <c r="AS298" i="18"/>
  <c r="AR305" i="18"/>
  <c r="AS310" i="18"/>
  <c r="AS314" i="18"/>
  <c r="AQ320" i="18"/>
  <c r="AR325" i="18"/>
  <c r="BC329" i="18"/>
  <c r="AS334" i="18"/>
  <c r="AQ340" i="18"/>
  <c r="AR345" i="18"/>
  <c r="AS350" i="18"/>
  <c r="AQ356" i="18"/>
  <c r="AR361" i="18"/>
  <c r="AR304" i="18"/>
  <c r="AS309" i="18"/>
  <c r="AQ315" i="18"/>
  <c r="AR320" i="18"/>
  <c r="AS325" i="18"/>
  <c r="AQ331" i="18"/>
  <c r="AQ335" i="18"/>
  <c r="AR340" i="18"/>
  <c r="AS345" i="18"/>
  <c r="AQ351" i="18"/>
  <c r="AQ355" i="18"/>
  <c r="AR360" i="18"/>
  <c r="AN172" i="18"/>
  <c r="AP293" i="18"/>
  <c r="AP284" i="18"/>
  <c r="AO223" i="18"/>
  <c r="AN251" i="18"/>
  <c r="AN230" i="18"/>
  <c r="AO345" i="18"/>
  <c r="AP374" i="18"/>
  <c r="AO411" i="18"/>
  <c r="AP414" i="18"/>
  <c r="AP418" i="18"/>
  <c r="AP7" i="18"/>
  <c r="AN332" i="18"/>
  <c r="AO353" i="18"/>
  <c r="AN373" i="18"/>
  <c r="AO376" i="18"/>
  <c r="AN401" i="18"/>
  <c r="AN405" i="18"/>
  <c r="AO408" i="18"/>
  <c r="AN350" i="18"/>
  <c r="AN366" i="18"/>
  <c r="AP372" i="18"/>
  <c r="AO397" i="18"/>
  <c r="AP400" i="18"/>
  <c r="AP404" i="18"/>
  <c r="AN7" i="18"/>
  <c r="AP355" i="18"/>
  <c r="AO386" i="18"/>
  <c r="AP389" i="18"/>
  <c r="AP393" i="18"/>
  <c r="AO418" i="18"/>
  <c r="AP421" i="18"/>
  <c r="AN247" i="18"/>
  <c r="AN325" i="18"/>
  <c r="AN369" i="18"/>
  <c r="AN370" i="18"/>
  <c r="AN408" i="18"/>
  <c r="AN412" i="18"/>
  <c r="AO415" i="18"/>
  <c r="AP8" i="18"/>
  <c r="AO336" i="18"/>
  <c r="AN367" i="18"/>
  <c r="AO388" i="18"/>
  <c r="AP391" i="18"/>
  <c r="AP395" i="18"/>
  <c r="AN321" i="18"/>
  <c r="AP402" i="18"/>
  <c r="AP359" i="18"/>
  <c r="AP388" i="18"/>
  <c r="AO413" i="18"/>
  <c r="AP377" i="18"/>
  <c r="AO402" i="18"/>
  <c r="AN419" i="18"/>
  <c r="AN423" i="18"/>
  <c r="AO426" i="18"/>
  <c r="AR171" i="18"/>
  <c r="AR179" i="18"/>
  <c r="AS191" i="18"/>
  <c r="AQ91" i="18"/>
  <c r="AQ43" i="18"/>
  <c r="AS140" i="18"/>
  <c r="AR154" i="18"/>
  <c r="AR167" i="18"/>
  <c r="AS174" i="18"/>
  <c r="AS185" i="18"/>
  <c r="AQ191" i="18"/>
  <c r="AR121" i="18"/>
  <c r="AQ145" i="18"/>
  <c r="AR160" i="18"/>
  <c r="AS169" i="18"/>
  <c r="AQ181" i="18"/>
  <c r="AT193" i="18"/>
  <c r="AS134" i="18"/>
  <c r="AR150" i="18"/>
  <c r="AQ35" i="18"/>
  <c r="AR139" i="18"/>
  <c r="AS163" i="18"/>
  <c r="AQ173" i="18"/>
  <c r="AR196" i="18"/>
  <c r="AS204" i="18"/>
  <c r="AR182" i="18"/>
  <c r="AQ197" i="18"/>
  <c r="AS207" i="18"/>
  <c r="AR184" i="18"/>
  <c r="AS198" i="18"/>
  <c r="AS206" i="18"/>
  <c r="AS188" i="18"/>
  <c r="AR200" i="18"/>
  <c r="AQ206" i="18"/>
  <c r="AR221" i="18"/>
  <c r="AR235" i="18"/>
  <c r="AS215" i="18"/>
  <c r="AS221" i="18"/>
  <c r="AQ228" i="18"/>
  <c r="AQ236" i="18"/>
  <c r="AR212" i="18"/>
  <c r="AR224" i="18"/>
  <c r="AT205" i="18"/>
  <c r="AQ213" i="18"/>
  <c r="AS220" i="18"/>
  <c r="AS228" i="18"/>
  <c r="AS234" i="18"/>
  <c r="AR243" i="18"/>
  <c r="AQ253" i="18"/>
  <c r="AQ261" i="18"/>
  <c r="AQ269" i="18"/>
  <c r="AQ277" i="18"/>
  <c r="AS284" i="18"/>
  <c r="AQ291" i="18"/>
  <c r="AQ299" i="18"/>
  <c r="AQ242" i="18"/>
  <c r="AR248" i="18"/>
  <c r="AR256" i="18"/>
  <c r="AS262" i="18"/>
  <c r="AR269" i="18"/>
  <c r="AR277" i="18"/>
  <c r="AS283" i="18"/>
  <c r="AR288" i="18"/>
  <c r="AS296" i="18"/>
  <c r="AQ241" i="18"/>
  <c r="AS248" i="18"/>
  <c r="AS256" i="18"/>
  <c r="AS261" i="18"/>
  <c r="AQ268" i="18"/>
  <c r="AQ276" i="18"/>
  <c r="AR282" i="18"/>
  <c r="AS288" i="18"/>
  <c r="AS295" i="18"/>
  <c r="AQ301" i="18"/>
  <c r="AQ246" i="18"/>
  <c r="AR252" i="18"/>
  <c r="AS258" i="18"/>
  <c r="AR265" i="18"/>
  <c r="AQ270" i="18"/>
  <c r="AR276" i="18"/>
  <c r="AS282" i="18"/>
  <c r="AR289" i="18"/>
  <c r="AQ296" i="18"/>
  <c r="AQ304" i="18"/>
  <c r="AQ312" i="18"/>
  <c r="AR317" i="18"/>
  <c r="AQ324" i="18"/>
  <c r="AS330" i="18"/>
  <c r="AR337" i="18"/>
  <c r="AQ344" i="18"/>
  <c r="AQ352" i="18"/>
  <c r="AS358" i="18"/>
  <c r="BQ303" i="18"/>
  <c r="AQ311" i="18"/>
  <c r="AS317" i="18"/>
  <c r="AR324" i="18"/>
  <c r="AR332" i="18"/>
  <c r="AS337" i="18"/>
  <c r="AR344" i="18"/>
  <c r="AR352" i="18"/>
  <c r="AS357" i="18"/>
  <c r="AR303" i="18"/>
  <c r="AS308" i="18"/>
  <c r="AN309" i="18"/>
  <c r="AO300" i="18"/>
  <c r="AP316" i="18"/>
  <c r="AO259" i="18"/>
  <c r="AP398" i="18"/>
  <c r="AP3" i="18"/>
  <c r="AO392" i="18"/>
  <c r="AO420" i="18"/>
  <c r="AP423" i="18"/>
  <c r="AN333" i="18"/>
  <c r="AO361" i="18"/>
  <c r="AP384" i="18"/>
  <c r="AO401" i="18"/>
  <c r="AN426" i="18"/>
  <c r="AP373" i="18"/>
  <c r="AO390" i="18"/>
  <c r="AN415" i="18"/>
  <c r="AO5" i="18"/>
  <c r="AQ163" i="18"/>
  <c r="AQ172" i="18"/>
  <c r="AR183" i="18"/>
  <c r="AS195" i="18"/>
  <c r="AQ100" i="18"/>
  <c r="AQ111" i="18"/>
  <c r="AR146" i="18"/>
  <c r="AS156" i="18"/>
  <c r="AR168" i="18"/>
  <c r="AR176" i="18"/>
  <c r="AR186" i="18"/>
  <c r="AQ194" i="18"/>
  <c r="AQ130" i="18"/>
  <c r="AS146" i="18"/>
  <c r="AR161" i="18"/>
  <c r="AS175" i="18"/>
  <c r="AS186" i="18"/>
  <c r="AS194" i="18"/>
  <c r="AQ141" i="18"/>
  <c r="AR151" i="18"/>
  <c r="AR124" i="18"/>
  <c r="AS143" i="18"/>
  <c r="AS165" i="18"/>
  <c r="AQ174" i="18"/>
  <c r="AR199" i="18"/>
  <c r="AQ155" i="18"/>
  <c r="AQ183" i="18"/>
  <c r="AS199" i="18"/>
  <c r="AQ209" i="18"/>
  <c r="AQ186" i="18"/>
  <c r="AR201" i="18"/>
  <c r="AR149" i="18"/>
  <c r="AS192" i="18"/>
  <c r="AR204" i="18"/>
  <c r="AR211" i="18"/>
  <c r="AR223" i="18"/>
  <c r="AR239" i="18"/>
  <c r="AQ216" i="18"/>
  <c r="AS223" i="18"/>
  <c r="AS231" i="18"/>
  <c r="AS237" i="18"/>
  <c r="AR214" i="18"/>
  <c r="AR230" i="18"/>
  <c r="AS208" i="18"/>
  <c r="AS214" i="18"/>
  <c r="AS222" i="18"/>
  <c r="AQ229" i="18"/>
  <c r="AS236" i="18"/>
  <c r="AR246" i="18"/>
  <c r="AR254" i="18"/>
  <c r="AR262" i="18"/>
  <c r="AQ272" i="18"/>
  <c r="AR278" i="18"/>
  <c r="AQ285" i="18"/>
  <c r="AS293" i="18"/>
  <c r="AR300" i="18"/>
  <c r="AS243" i="18"/>
  <c r="AS251" i="18"/>
  <c r="BC256" i="18"/>
  <c r="AQ263" i="18"/>
  <c r="AQ271" i="18"/>
  <c r="AS278" i="18"/>
  <c r="AR285" i="18"/>
  <c r="AR291" i="18"/>
  <c r="AQ298" i="18"/>
  <c r="AR242" i="18"/>
  <c r="AR250" i="18"/>
  <c r="AQ257" i="18"/>
  <c r="AR263" i="18"/>
  <c r="AR271" i="18"/>
  <c r="AS277" i="18"/>
  <c r="BH282" i="18"/>
  <c r="AR290" i="18"/>
  <c r="AQ297" i="18"/>
  <c r="AR241" i="18"/>
  <c r="AR249" i="18"/>
  <c r="AZ253" i="18"/>
  <c r="AQ259" i="18"/>
  <c r="AS266" i="18"/>
  <c r="AS271" i="18"/>
  <c r="AQ278" i="18"/>
  <c r="AR284" i="18"/>
  <c r="AS290" i="18"/>
  <c r="AR297" i="18"/>
  <c r="AS306" i="18"/>
  <c r="AR313" i="18"/>
  <c r="AS318" i="18"/>
  <c r="AS326" i="18"/>
  <c r="AQ332" i="18"/>
  <c r="AS338" i="18"/>
  <c r="AS346" i="18"/>
  <c r="AR353" i="18"/>
  <c r="AQ360" i="18"/>
  <c r="AS305" i="18"/>
  <c r="AR312" i="18"/>
  <c r="AQ319" i="18"/>
  <c r="AQ327" i="18"/>
  <c r="AW332" i="18"/>
  <c r="AQ339" i="18"/>
  <c r="AQ347" i="18"/>
  <c r="BC352" i="18"/>
  <c r="AQ359" i="18"/>
  <c r="AS304" i="18"/>
  <c r="AQ310" i="18"/>
  <c r="AQ314" i="18"/>
  <c r="AQ318" i="18"/>
  <c r="AR323" i="18"/>
  <c r="AS328" i="18"/>
  <c r="AS332" i="18"/>
  <c r="AS336" i="18"/>
  <c r="AS340" i="18"/>
  <c r="AQ346" i="18"/>
  <c r="AR351" i="18"/>
  <c r="AR355" i="18"/>
  <c r="AR359" i="18"/>
  <c r="AS303" i="18"/>
  <c r="AQ309" i="18"/>
  <c r="AQ313" i="18"/>
  <c r="AR318" i="18"/>
  <c r="AS323" i="18"/>
  <c r="AS327" i="18"/>
  <c r="AQ333" i="18"/>
  <c r="AR338" i="18"/>
  <c r="AR342" i="18"/>
  <c r="AS347" i="18"/>
  <c r="AQ353" i="18"/>
  <c r="BL357" i="18"/>
  <c r="AR362" i="18"/>
  <c r="AQ365" i="18"/>
  <c r="AR370" i="18"/>
  <c r="AS375" i="18"/>
  <c r="AS379" i="18"/>
  <c r="AS383" i="18"/>
  <c r="AT388" i="18"/>
  <c r="BH392" i="18"/>
  <c r="AR397" i="18"/>
  <c r="BN400" i="18"/>
  <c r="AT404" i="18"/>
  <c r="AR408" i="18"/>
  <c r="AR413" i="18"/>
  <c r="AT416" i="18"/>
  <c r="AT420" i="18"/>
  <c r="AQ426" i="18"/>
  <c r="AR6" i="18"/>
  <c r="AS366" i="18"/>
  <c r="AQ372" i="18"/>
  <c r="AR377" i="18"/>
  <c r="AS382" i="18"/>
  <c r="AQ388" i="18"/>
  <c r="BC391" i="18"/>
  <c r="AR395" i="18"/>
  <c r="AQ400" i="18"/>
  <c r="AO250" i="18"/>
  <c r="AN262" i="18"/>
  <c r="AP352" i="18"/>
  <c r="AN365" i="18"/>
  <c r="AN352" i="18"/>
  <c r="AO352" i="18"/>
  <c r="AO395" i="18"/>
  <c r="AN389" i="18"/>
  <c r="AN417" i="18"/>
  <c r="AN421" i="18"/>
  <c r="AO424" i="18"/>
  <c r="AO381" i="18"/>
  <c r="AN398" i="18"/>
  <c r="AP420" i="18"/>
  <c r="AN3" i="18"/>
  <c r="AP369" i="18"/>
  <c r="AN387" i="18"/>
  <c r="AP409" i="18"/>
  <c r="AO6" i="18"/>
  <c r="AQ165" i="18"/>
  <c r="AS173" i="18"/>
  <c r="AR187" i="18"/>
  <c r="AQ9" i="18"/>
  <c r="AR113" i="18"/>
  <c r="AS136" i="18"/>
  <c r="AR147" i="18"/>
  <c r="AS157" i="18"/>
  <c r="AQ171" i="18"/>
  <c r="AR178" i="18"/>
  <c r="AQ187" i="18"/>
  <c r="AR42" i="18"/>
  <c r="AQ138" i="18"/>
  <c r="AR152" i="18"/>
  <c r="AQ164" i="18"/>
  <c r="AS177" i="18"/>
  <c r="AS187" i="18"/>
  <c r="AQ114" i="18"/>
  <c r="AR143" i="18"/>
  <c r="AS152" i="18"/>
  <c r="AR132" i="18"/>
  <c r="AQ147" i="18"/>
  <c r="AQ167" i="18"/>
  <c r="AQ178" i="18"/>
  <c r="AS200" i="18"/>
  <c r="AQ156" i="18"/>
  <c r="AQ190" i="18"/>
  <c r="AR202" i="18"/>
  <c r="AR159" i="18"/>
  <c r="AR192" i="18"/>
  <c r="AS202" i="18"/>
  <c r="AS159" i="18"/>
  <c r="AS197" i="18"/>
  <c r="AS205" i="18"/>
  <c r="AR213" i="18"/>
  <c r="AR229" i="18"/>
  <c r="AS211" i="18"/>
  <c r="AS217" i="18"/>
  <c r="AS225" i="18"/>
  <c r="AQ232" i="18"/>
  <c r="AS239" i="18"/>
  <c r="AR220" i="18"/>
  <c r="AR232" i="18"/>
  <c r="AT209" i="18"/>
  <c r="AQ217" i="18"/>
  <c r="AS224" i="18"/>
  <c r="AS230" i="18"/>
  <c r="AS238" i="18"/>
  <c r="AQ248" i="18"/>
  <c r="AQ256" i="18"/>
  <c r="AR267" i="18"/>
  <c r="AS273" i="18"/>
  <c r="AQ280" i="18"/>
  <c r="AQ288" i="18"/>
  <c r="AQ295" i="18"/>
  <c r="AS301" i="18"/>
  <c r="AS246" i="18"/>
  <c r="AR253" i="18"/>
  <c r="AQ258" i="18"/>
  <c r="AQ266" i="18"/>
  <c r="AR272" i="18"/>
  <c r="AQ279" i="18"/>
  <c r="AQ287" i="18"/>
  <c r="AS292" i="18"/>
  <c r="AR299" i="18"/>
  <c r="AS245" i="18"/>
  <c r="AQ252" i="18"/>
  <c r="BG257" i="18"/>
  <c r="AQ265" i="18"/>
  <c r="AS272" i="18"/>
  <c r="AR279" i="18"/>
  <c r="AS285" i="18"/>
  <c r="AS291" i="18"/>
  <c r="AR298" i="18"/>
  <c r="AQ243" i="18"/>
  <c r="BM249" i="18"/>
  <c r="AQ254" i="18"/>
  <c r="AQ262" i="18"/>
  <c r="AQ267" i="18"/>
  <c r="AR273" i="18"/>
  <c r="AR281" i="18"/>
  <c r="AZ285" i="18"/>
  <c r="AQ292" i="18"/>
  <c r="AQ300" i="18"/>
  <c r="AQ308" i="18"/>
  <c r="BM313" i="18"/>
  <c r="AR321" i="18"/>
  <c r="AQ328" i="18"/>
  <c r="AR333" i="18"/>
  <c r="AR341" i="18"/>
  <c r="AQ348" i="18"/>
  <c r="AS354" i="18"/>
  <c r="AR301" i="18"/>
  <c r="AQ307" i="18"/>
  <c r="AS313" i="18"/>
  <c r="AS321" i="18"/>
  <c r="AR328" i="18"/>
  <c r="AS333" i="18"/>
  <c r="AS341" i="18"/>
  <c r="AR348" i="18"/>
  <c r="AS353" i="18"/>
  <c r="AS361" i="18"/>
  <c r="AQ306" i="18"/>
  <c r="BM16" i="18"/>
  <c r="AQ13" i="18"/>
  <c r="BS26" i="18"/>
  <c r="BC43" i="18"/>
  <c r="BG41" i="18"/>
  <c r="BK44" i="18"/>
  <c r="BO64" i="18"/>
  <c r="AS31" i="18"/>
  <c r="AQ42" i="18"/>
  <c r="BO52" i="18"/>
  <c r="AS62" i="18"/>
  <c r="BS31" i="18"/>
  <c r="AV53" i="18"/>
  <c r="BK68" i="18"/>
  <c r="BI74" i="18"/>
  <c r="BK84" i="18"/>
  <c r="BI90" i="18"/>
  <c r="BK101" i="18"/>
  <c r="BI107" i="18"/>
  <c r="BM59" i="18"/>
  <c r="AS72" i="18"/>
  <c r="BP82" i="18"/>
  <c r="BE93" i="18"/>
  <c r="AS105" i="18"/>
  <c r="AQ53" i="18"/>
  <c r="AS73" i="18"/>
  <c r="AQ85" i="18"/>
  <c r="AQ93" i="18"/>
  <c r="AS106" i="18"/>
  <c r="BA112" i="18"/>
  <c r="BC122" i="18"/>
  <c r="BA128" i="18"/>
  <c r="BC138" i="18"/>
  <c r="AR74" i="18"/>
  <c r="AU86" i="18"/>
  <c r="AR99" i="18"/>
  <c r="AW112" i="18"/>
  <c r="AW120" i="18"/>
  <c r="AW128" i="18"/>
  <c r="AW136" i="18"/>
  <c r="AS128" i="18"/>
  <c r="AS120" i="18"/>
  <c r="BG99" i="18"/>
  <c r="AQ47" i="18"/>
  <c r="AR156" i="18"/>
  <c r="BM148" i="18"/>
  <c r="AQ17" i="18"/>
  <c r="BH25" i="18"/>
  <c r="BG16" i="18"/>
  <c r="AZ24" i="18"/>
  <c r="BK17" i="18"/>
  <c r="AS34" i="18"/>
  <c r="AS42" i="18"/>
  <c r="AS50" i="18"/>
  <c r="BC32" i="18"/>
  <c r="AZ38" i="18"/>
  <c r="BC48" i="18"/>
  <c r="AR28" i="18"/>
  <c r="BH50" i="18"/>
  <c r="BM57" i="18"/>
  <c r="AR65" i="18"/>
  <c r="AR33" i="18"/>
  <c r="AR45" i="18"/>
  <c r="AQ55" i="18"/>
  <c r="AR63" i="18"/>
  <c r="AQ56" i="18"/>
  <c r="BP68" i="18"/>
  <c r="BE79" i="18"/>
  <c r="AS90" i="18"/>
  <c r="BP101" i="18"/>
  <c r="BC28" i="18"/>
  <c r="AR64" i="18"/>
  <c r="AR73" i="18"/>
  <c r="AR81" i="18"/>
  <c r="AR89" i="18"/>
  <c r="AR97" i="18"/>
  <c r="AR106" i="18"/>
  <c r="AR68" i="18"/>
  <c r="AR84" i="18"/>
  <c r="AR101" i="18"/>
  <c r="AV117" i="18"/>
  <c r="BS127" i="18"/>
  <c r="AS137" i="18"/>
  <c r="AR69" i="18"/>
  <c r="AR85" i="18"/>
  <c r="AR102" i="18"/>
  <c r="AQ115" i="18"/>
  <c r="AQ123" i="18"/>
  <c r="BL131" i="18"/>
  <c r="AS133" i="18"/>
  <c r="AQ121" i="18"/>
  <c r="AV93" i="18"/>
  <c r="AR38" i="18"/>
  <c r="AS155" i="18"/>
  <c r="AW145" i="18"/>
  <c r="BP119" i="18"/>
  <c r="AW64" i="18"/>
  <c r="AS16" i="18"/>
  <c r="AZ12" i="18"/>
  <c r="AR11" i="18"/>
  <c r="AR25" i="18"/>
  <c r="BP21" i="18"/>
  <c r="BG24" i="18"/>
  <c r="AR39" i="18"/>
  <c r="AR47" i="18"/>
  <c r="BQ20" i="18"/>
  <c r="AV37" i="18"/>
  <c r="BH44" i="18"/>
  <c r="AQ16" i="18"/>
  <c r="AU55" i="18"/>
  <c r="BS65" i="18"/>
  <c r="AS30" i="18"/>
  <c r="BL38" i="18"/>
  <c r="AS48" i="18"/>
  <c r="AS57" i="18"/>
  <c r="AU67" i="18"/>
  <c r="AS49" i="18"/>
  <c r="AS63" i="18"/>
  <c r="AQ81" i="18"/>
  <c r="AQ97" i="18"/>
  <c r="BC46" i="18"/>
  <c r="AR67" i="18"/>
  <c r="AS91" i="18"/>
  <c r="AQ57" i="18"/>
  <c r="BO73" i="18"/>
  <c r="AR95" i="18"/>
  <c r="AR114" i="18"/>
  <c r="AZ123" i="18"/>
  <c r="AQ136" i="18"/>
  <c r="BC69" i="18"/>
  <c r="AS92" i="18"/>
  <c r="AS111" i="18"/>
  <c r="AS127" i="18"/>
  <c r="AR134" i="18"/>
  <c r="BP96" i="18"/>
  <c r="AR153" i="18"/>
  <c r="AQ143" i="18"/>
  <c r="AR13" i="18"/>
  <c r="AQ15" i="18"/>
  <c r="AR30" i="18"/>
  <c r="AS11" i="18"/>
  <c r="AR40" i="18"/>
  <c r="AR24" i="18"/>
  <c r="BK58" i="18"/>
  <c r="BM41" i="18"/>
  <c r="AR60" i="18"/>
  <c r="AS54" i="18"/>
  <c r="AS69" i="18"/>
  <c r="AS85" i="18"/>
  <c r="AS102" i="18"/>
  <c r="AS58" i="18"/>
  <c r="AQ76" i="18"/>
  <c r="AR86" i="18"/>
  <c r="AQ101" i="18"/>
  <c r="AS70" i="18"/>
  <c r="AQ82" i="18"/>
  <c r="AS94" i="18"/>
  <c r="BS114" i="18"/>
  <c r="BS130" i="18"/>
  <c r="AS79" i="18"/>
  <c r="AR112" i="18"/>
  <c r="AQ126" i="18"/>
  <c r="BO133" i="18"/>
  <c r="AR115" i="18"/>
  <c r="AS142" i="18"/>
  <c r="AR17" i="18"/>
  <c r="AS17" i="18"/>
  <c r="AQ12" i="18"/>
  <c r="AQ6" i="18"/>
  <c r="AQ3" i="18"/>
  <c r="AQ424" i="18"/>
  <c r="AS420" i="18"/>
  <c r="BL417" i="18"/>
  <c r="AR415" i="18"/>
  <c r="AQ412" i="18"/>
  <c r="BO408" i="18"/>
  <c r="AS405" i="18"/>
  <c r="AR402" i="18"/>
  <c r="BC399" i="18"/>
  <c r="AQ397" i="18"/>
  <c r="AS393" i="18"/>
  <c r="BD389" i="18"/>
  <c r="AR387" i="18"/>
  <c r="AR383" i="18"/>
  <c r="AR379" i="18"/>
  <c r="BS375" i="18"/>
  <c r="AR371" i="18"/>
  <c r="AR367" i="18"/>
  <c r="AR363" i="18"/>
  <c r="AT6" i="18"/>
  <c r="AW426" i="18"/>
  <c r="AT424" i="18"/>
  <c r="AR420" i="18"/>
  <c r="BG415" i="18"/>
  <c r="AT412" i="18"/>
  <c r="AT408" i="18"/>
  <c r="AR404" i="18"/>
  <c r="BE401" i="18"/>
  <c r="AT396" i="18"/>
  <c r="AT392" i="18"/>
  <c r="AR388" i="18"/>
  <c r="AR384" i="18"/>
  <c r="AW380" i="18"/>
  <c r="AS377" i="18"/>
  <c r="AR372" i="18"/>
  <c r="AR368" i="18"/>
  <c r="AR364" i="18"/>
  <c r="AT7" i="18"/>
  <c r="AR426" i="18"/>
  <c r="AR422" i="18"/>
  <c r="AS417" i="18"/>
  <c r="AS413" i="18"/>
  <c r="BA409" i="18"/>
  <c r="AR407" i="18"/>
  <c r="AQ404" i="18"/>
  <c r="BG400" i="18"/>
  <c r="AR394" i="18"/>
  <c r="AR390" i="18"/>
  <c r="AQ384" i="18"/>
  <c r="AQ376" i="18"/>
  <c r="AR369" i="18"/>
  <c r="AS7" i="18"/>
  <c r="AR424" i="18"/>
  <c r="AS418" i="18"/>
  <c r="AW413" i="18"/>
  <c r="AQ407" i="18"/>
  <c r="AS402" i="18"/>
  <c r="AS398" i="18"/>
  <c r="AR392" i="18"/>
  <c r="AR386" i="18"/>
  <c r="AQ381" i="18"/>
  <c r="AR374" i="18"/>
  <c r="AS367" i="18"/>
  <c r="AS362" i="18"/>
  <c r="AQ357" i="18"/>
  <c r="AR350" i="18"/>
  <c r="AS343" i="18"/>
  <c r="AQ337" i="18"/>
  <c r="AR330" i="18"/>
  <c r="AQ325" i="18"/>
  <c r="AQ317" i="18"/>
  <c r="AR310" i="18"/>
  <c r="AQ305" i="18"/>
  <c r="AQ358" i="18"/>
  <c r="AS352" i="18"/>
  <c r="AR347" i="18"/>
  <c r="AR339" i="18"/>
  <c r="AQ334" i="18"/>
  <c r="BE329" i="18"/>
  <c r="AQ322" i="18"/>
  <c r="AR315" i="18"/>
  <c r="BG310" i="18"/>
  <c r="AS349" i="18"/>
  <c r="AQ323" i="18"/>
  <c r="AR357" i="18"/>
  <c r="AR329" i="18"/>
  <c r="AS302" i="18"/>
  <c r="AQ275" i="18"/>
  <c r="AS250" i="18"/>
  <c r="AR287" i="18"/>
  <c r="AQ260" i="18"/>
  <c r="AQ294" i="18"/>
  <c r="AS267" i="18"/>
  <c r="AR240" i="18"/>
  <c r="AR275" i="18"/>
  <c r="AS241" i="18"/>
  <c r="AS212" i="18"/>
  <c r="AS233" i="18"/>
  <c r="AR231" i="18"/>
  <c r="AR165" i="18"/>
  <c r="AS203" i="18"/>
  <c r="AR189" i="18"/>
  <c r="AQ158" i="18"/>
  <c r="AS179" i="18"/>
  <c r="AS67" i="18"/>
  <c r="AT166" i="18"/>
  <c r="AQ62" i="18"/>
  <c r="AP338" i="18"/>
  <c r="AU24" i="18"/>
  <c r="AZ23" i="18"/>
  <c r="AV16" i="18"/>
  <c r="AR20" i="18"/>
  <c r="AZ33" i="18"/>
  <c r="AZ49" i="18"/>
  <c r="BS28" i="18"/>
  <c r="AW52" i="18"/>
  <c r="BO56" i="18"/>
  <c r="AQ26" i="18"/>
  <c r="AQ20" i="18"/>
  <c r="BD29" i="18"/>
  <c r="BS23" i="18"/>
  <c r="AQ36" i="18"/>
  <c r="AQ44" i="18"/>
  <c r="AQ52" i="18"/>
  <c r="BG33" i="18"/>
  <c r="AW44" i="18"/>
  <c r="BM24" i="18"/>
  <c r="AW50" i="18"/>
  <c r="BD59" i="18"/>
  <c r="BS19" i="18"/>
  <c r="AQ34" i="18"/>
  <c r="AQ46" i="18"/>
  <c r="BG55" i="18"/>
  <c r="BH63" i="18"/>
  <c r="AS37" i="18"/>
  <c r="BC58" i="18"/>
  <c r="AQ70" i="18"/>
  <c r="AQ78" i="18"/>
  <c r="AQ86" i="18"/>
  <c r="AQ94" i="18"/>
  <c r="AQ103" i="18"/>
  <c r="BO11" i="18"/>
  <c r="AS61" i="18"/>
  <c r="BP74" i="18"/>
  <c r="BE85" i="18"/>
  <c r="AS96" i="18"/>
  <c r="BP107" i="18"/>
  <c r="AY55" i="18"/>
  <c r="BQ75" i="18"/>
  <c r="BD86" i="18"/>
  <c r="AS97" i="18"/>
  <c r="BQ108" i="18"/>
  <c r="AY116" i="18"/>
  <c r="AQ125" i="18"/>
  <c r="AY132" i="18"/>
  <c r="BL43" i="18"/>
  <c r="AZ75" i="18"/>
  <c r="AR90" i="18"/>
  <c r="AU103" i="18"/>
  <c r="AS114" i="18"/>
  <c r="AS122" i="18"/>
  <c r="AS130" i="18"/>
  <c r="AS138" i="18"/>
  <c r="BM126" i="18"/>
  <c r="AQ116" i="18"/>
  <c r="BS87" i="18"/>
  <c r="AQ39" i="18"/>
  <c r="AY155" i="18"/>
  <c r="AR148" i="18"/>
  <c r="AZ18" i="18"/>
  <c r="AS28" i="18"/>
  <c r="AR19" i="18"/>
  <c r="AQ27" i="18"/>
  <c r="BA25" i="18"/>
  <c r="BQ36" i="18"/>
  <c r="BQ44" i="18"/>
  <c r="BQ52" i="18"/>
  <c r="AQ33" i="18"/>
  <c r="AQ41" i="18"/>
  <c r="AQ49" i="18"/>
  <c r="AR31" i="18"/>
  <c r="AR53" i="18"/>
  <c r="BK61" i="18"/>
  <c r="AW16" i="18"/>
  <c r="BQ35" i="18"/>
  <c r="BA46" i="18"/>
  <c r="BI57" i="18"/>
  <c r="AZ64" i="18"/>
  <c r="BG57" i="18"/>
  <c r="BS72" i="18"/>
  <c r="AS82" i="18"/>
  <c r="AV94" i="18"/>
  <c r="BS105" i="18"/>
  <c r="BS45" i="18"/>
  <c r="BI67" i="18"/>
  <c r="BA76" i="18"/>
  <c r="BI83" i="18"/>
  <c r="BA92" i="18"/>
  <c r="BI100" i="18"/>
  <c r="BA109" i="18"/>
  <c r="BA69" i="18"/>
  <c r="AV88" i="18"/>
  <c r="BA102" i="18"/>
  <c r="BG120" i="18"/>
  <c r="AS129" i="18"/>
  <c r="BH138" i="18"/>
  <c r="AU73" i="18"/>
  <c r="BK91" i="18"/>
  <c r="AU106" i="18"/>
  <c r="BL115" i="18"/>
  <c r="AR125" i="18"/>
  <c r="AR133" i="18"/>
  <c r="AQ129" i="18"/>
  <c r="AS117" i="18"/>
  <c r="AW79" i="18"/>
  <c r="AQ161" i="18"/>
  <c r="BE152" i="18"/>
  <c r="BP141" i="18"/>
  <c r="AY109" i="18"/>
  <c r="AR9" i="18"/>
  <c r="AQ18" i="18"/>
  <c r="BP16" i="18"/>
  <c r="BK10" i="18"/>
  <c r="AR29" i="18"/>
  <c r="AS25" i="18"/>
  <c r="BA32" i="18"/>
  <c r="BM39" i="18"/>
  <c r="BA48" i="18"/>
  <c r="AW28" i="18"/>
  <c r="AS39" i="18"/>
  <c r="AS47" i="18"/>
  <c r="BE26" i="18"/>
  <c r="BE58" i="18"/>
  <c r="AQ22" i="18"/>
  <c r="AQ32" i="18"/>
  <c r="AS40" i="18"/>
  <c r="AS52" i="18"/>
  <c r="AU59" i="18"/>
  <c r="AQ28" i="18"/>
  <c r="BQ53" i="18"/>
  <c r="AQ67" i="18"/>
  <c r="AR83" i="18"/>
  <c r="AR100" i="18"/>
  <c r="AS55" i="18"/>
  <c r="AS75" i="18"/>
  <c r="BD96" i="18"/>
  <c r="AW59" i="18"/>
  <c r="AR79" i="18"/>
  <c r="AR104" i="18"/>
  <c r="BA117" i="18"/>
  <c r="AQ128" i="18"/>
  <c r="AR138" i="18"/>
  <c r="AS76" i="18"/>
  <c r="AS101" i="18"/>
  <c r="AV115" i="18"/>
  <c r="AV131" i="18"/>
  <c r="AR126" i="18"/>
  <c r="AU44" i="18"/>
  <c r="AQ151" i="18"/>
  <c r="AU138" i="18"/>
  <c r="AS20" i="18"/>
  <c r="AR22" i="18"/>
  <c r="BQ24" i="18"/>
  <c r="AS19" i="18"/>
  <c r="AR44" i="18"/>
  <c r="AR27" i="18"/>
  <c r="AQ60" i="18"/>
  <c r="AR54" i="18"/>
  <c r="BA61" i="18"/>
  <c r="AR58" i="18"/>
  <c r="BG70" i="18"/>
  <c r="BG86" i="18"/>
  <c r="BG103" i="18"/>
  <c r="AS66" i="18"/>
  <c r="BL76" i="18"/>
  <c r="AQ92" i="18"/>
  <c r="AR103" i="18"/>
  <c r="AQ74" i="18"/>
  <c r="AS86" i="18"/>
  <c r="AQ99" i="18"/>
  <c r="AS116" i="18"/>
  <c r="AS132" i="18"/>
  <c r="AS87" i="18"/>
  <c r="AQ118" i="18"/>
  <c r="AR128" i="18"/>
  <c r="AR131" i="18"/>
  <c r="BE83" i="18"/>
  <c r="BH124" i="18"/>
  <c r="AT11" i="18"/>
  <c r="AQ19" i="18"/>
  <c r="BI14" i="18"/>
  <c r="AT5" i="18"/>
  <c r="AT426" i="18"/>
  <c r="AT422" i="18"/>
  <c r="BM419" i="18"/>
  <c r="AQ417" i="18"/>
  <c r="AR414" i="18"/>
  <c r="AY410" i="18"/>
  <c r="AQ408" i="18"/>
  <c r="BH404" i="18"/>
  <c r="AV401" i="18"/>
  <c r="AR399" i="18"/>
  <c r="AQ396" i="18"/>
  <c r="AQ392" i="18"/>
  <c r="AS389" i="18"/>
  <c r="AQ386" i="18"/>
  <c r="AQ382" i="18"/>
  <c r="BQ378" i="18"/>
  <c r="AR375" i="18"/>
  <c r="AQ370" i="18"/>
  <c r="BA366" i="18"/>
  <c r="AQ362" i="18"/>
  <c r="AS5" i="18"/>
  <c r="AS426" i="18"/>
  <c r="AS423" i="18"/>
  <c r="AQ419" i="18"/>
  <c r="AQ415" i="18"/>
  <c r="AS411" i="18"/>
  <c r="AS407" i="18"/>
  <c r="BA403" i="18"/>
  <c r="AR400" i="18"/>
  <c r="AS395" i="18"/>
  <c r="AS391" i="18"/>
  <c r="AQ387" i="18"/>
  <c r="BQ383" i="18"/>
  <c r="AR380" i="18"/>
  <c r="AR376" i="18"/>
  <c r="AQ371" i="18"/>
  <c r="AQ367" i="18"/>
  <c r="BG363" i="18"/>
  <c r="AS6" i="18"/>
  <c r="AQ425" i="18"/>
  <c r="AQ421" i="18"/>
  <c r="AQ416" i="18"/>
  <c r="AS412" i="18"/>
  <c r="AQ409" i="18"/>
  <c r="AR406" i="18"/>
  <c r="AU403" i="18"/>
  <c r="AT398" i="18"/>
  <c r="AQ393" i="18"/>
  <c r="AQ389" i="18"/>
  <c r="AR381" i="18"/>
  <c r="AS374" i="18"/>
  <c r="AQ368" i="18"/>
  <c r="AQ5" i="18"/>
  <c r="AQ423" i="18"/>
  <c r="AR417" i="18"/>
  <c r="AR412" i="18"/>
  <c r="BE406" i="18"/>
  <c r="AR401" i="18"/>
  <c r="AR396" i="18"/>
  <c r="AQ391" i="18"/>
  <c r="AQ385" i="18"/>
  <c r="BS378" i="18"/>
  <c r="AQ373" i="18"/>
  <c r="AR366" i="18"/>
  <c r="AQ361" i="18"/>
  <c r="AS355" i="18"/>
  <c r="AQ349" i="18"/>
  <c r="BL341" i="18"/>
  <c r="AS335" i="18"/>
  <c r="AQ329" i="18"/>
  <c r="AR322" i="18"/>
  <c r="AS315" i="18"/>
  <c r="BL309" i="18"/>
  <c r="AR302" i="18"/>
  <c r="AS356" i="18"/>
  <c r="BS351" i="18"/>
  <c r="AS344" i="18"/>
  <c r="AQ338" i="18"/>
  <c r="AU333" i="18"/>
  <c r="AR327" i="18"/>
  <c r="AS320" i="18"/>
  <c r="AV314" i="18"/>
  <c r="AR307" i="18"/>
  <c r="AQ343" i="18"/>
  <c r="AR316" i="18"/>
  <c r="AR349" i="18"/>
  <c r="AS322" i="18"/>
  <c r="AS294" i="18"/>
  <c r="AR268" i="18"/>
  <c r="AR244" i="18"/>
  <c r="AQ281" i="18"/>
  <c r="AS253" i="18"/>
  <c r="BG287" i="18"/>
  <c r="AR261" i="18"/>
  <c r="AR296" i="18"/>
  <c r="AS268" i="18"/>
  <c r="AQ233" i="18"/>
  <c r="AR236" i="18"/>
  <c r="AS227" i="18"/>
  <c r="AR219" i="18"/>
  <c r="AT203" i="18"/>
  <c r="AR195" i="18"/>
  <c r="AQ170" i="18"/>
  <c r="AS144" i="18"/>
  <c r="AS167" i="18"/>
  <c r="AS190" i="18"/>
  <c r="AS149" i="18"/>
  <c r="AR190" i="18"/>
  <c r="AO8" i="18"/>
  <c r="AO422" i="18"/>
  <c r="AP416" i="18"/>
  <c r="AN385" i="18"/>
  <c r="AP382" i="18"/>
  <c r="AO126" i="18"/>
  <c r="AO23" i="18"/>
  <c r="AN56" i="18"/>
  <c r="AM12" i="18"/>
  <c r="AM35" i="18"/>
  <c r="AM49" i="18"/>
  <c r="AM60" i="18"/>
  <c r="AL70" i="18"/>
  <c r="AM78" i="18"/>
  <c r="AM91" i="18"/>
  <c r="AL101" i="18"/>
  <c r="AO84" i="18"/>
  <c r="AO123" i="18"/>
  <c r="AO21" i="18"/>
  <c r="AM23" i="18"/>
  <c r="AM38" i="18"/>
  <c r="AM52" i="18"/>
  <c r="AM63" i="18"/>
  <c r="AL72" i="18"/>
  <c r="AM80" i="18"/>
  <c r="AM93" i="18"/>
  <c r="AL103" i="18"/>
  <c r="AM111" i="18"/>
  <c r="AM119" i="18"/>
  <c r="AM127" i="18"/>
  <c r="AM135" i="18"/>
  <c r="AL145" i="18"/>
  <c r="AM24" i="18"/>
  <c r="AM43" i="18"/>
  <c r="AM58" i="18"/>
  <c r="AM33" i="18"/>
  <c r="AM51" i="18"/>
  <c r="AL62" i="18"/>
  <c r="AM75" i="18"/>
  <c r="AL84" i="18"/>
  <c r="AM92" i="18"/>
  <c r="AM106" i="18"/>
  <c r="AM114" i="18"/>
  <c r="AM122" i="18"/>
  <c r="AM130" i="18"/>
  <c r="AM138" i="18"/>
  <c r="AM144" i="18"/>
  <c r="AL151" i="18"/>
  <c r="AM157" i="18"/>
  <c r="AL163" i="18"/>
  <c r="AL167" i="18"/>
  <c r="AN171" i="18"/>
  <c r="AM26" i="18"/>
  <c r="AM67" i="18"/>
  <c r="AM84" i="18"/>
  <c r="AM102" i="18"/>
  <c r="AL127" i="18"/>
  <c r="AN144" i="18"/>
  <c r="AL153" i="18"/>
  <c r="AO161" i="18"/>
  <c r="AL169" i="18"/>
  <c r="AM175" i="18"/>
  <c r="AL180" i="18"/>
  <c r="AL184" i="18"/>
  <c r="AL188" i="18"/>
  <c r="AO191" i="18"/>
  <c r="AM195" i="18"/>
  <c r="AO198" i="18"/>
  <c r="AM202" i="18"/>
  <c r="AP205" i="18"/>
  <c r="AN209" i="18"/>
  <c r="AM213" i="18"/>
  <c r="AM30" i="18"/>
  <c r="AM68" i="18"/>
  <c r="AM85" i="18"/>
  <c r="AM103" i="18"/>
  <c r="AO119" i="18"/>
  <c r="AO135" i="18"/>
  <c r="AO147" i="18"/>
  <c r="AL155" i="18"/>
  <c r="AM162" i="18"/>
  <c r="AO167" i="18"/>
  <c r="AM174" i="18"/>
  <c r="AM179" i="18"/>
  <c r="AM183" i="18"/>
  <c r="AM187" i="18"/>
  <c r="AL191" i="18"/>
  <c r="AM48" i="18"/>
  <c r="AN73" i="18"/>
  <c r="AM90" i="18"/>
  <c r="AL109" i="18"/>
  <c r="AL125" i="18"/>
  <c r="AN140" i="18"/>
  <c r="AM150" i="18"/>
  <c r="AL157" i="18"/>
  <c r="AM164" i="18"/>
  <c r="AO169" i="18"/>
  <c r="AO175" i="18"/>
  <c r="AN180" i="18"/>
  <c r="AN184" i="18"/>
  <c r="AN188" i="18"/>
  <c r="BR205" i="18"/>
  <c r="BR219" i="18"/>
  <c r="BR132" i="18"/>
  <c r="BR79" i="18"/>
  <c r="BR28" i="18"/>
  <c r="BF197" i="18"/>
  <c r="BF19" i="18"/>
  <c r="BO21" i="18"/>
  <c r="BS17" i="18"/>
  <c r="BG110" i="18"/>
  <c r="BJ23" i="18"/>
  <c r="BH11" i="18"/>
  <c r="BA15" i="18"/>
  <c r="AZ15" i="18"/>
  <c r="AW90" i="18"/>
  <c r="AZ133" i="18"/>
  <c r="BF158" i="18"/>
  <c r="BN23" i="18"/>
  <c r="BM14" i="18"/>
  <c r="BE11" i="18"/>
  <c r="BH93" i="18"/>
  <c r="BI126" i="18"/>
  <c r="BR27" i="18"/>
  <c r="BJ11" i="18"/>
  <c r="BI10" i="18"/>
  <c r="AU13" i="18"/>
  <c r="BR19" i="18"/>
  <c r="BN43" i="18"/>
  <c r="BF23" i="18"/>
  <c r="AY10" i="18"/>
  <c r="BP12" i="18"/>
  <c r="BL14" i="18"/>
  <c r="AW74" i="18"/>
  <c r="AZ117" i="18"/>
  <c r="AU162" i="18"/>
  <c r="BP162" i="18"/>
  <c r="BE163" i="18"/>
  <c r="AY164" i="18"/>
  <c r="BL165" i="18"/>
  <c r="BC166" i="18"/>
  <c r="AU167" i="18"/>
  <c r="BP167" i="18"/>
  <c r="BI168" i="18"/>
  <c r="BA169" i="18"/>
  <c r="AU170" i="18"/>
  <c r="BP170" i="18"/>
  <c r="BH171" i="18"/>
  <c r="AV172" i="18"/>
  <c r="BQ172" i="18"/>
  <c r="BI173" i="18"/>
  <c r="BC174" i="18"/>
  <c r="AU175" i="18"/>
  <c r="BP175" i="18"/>
  <c r="BI176" i="18"/>
  <c r="BA177" i="18"/>
  <c r="AU178" i="18"/>
  <c r="BP178" i="18"/>
  <c r="BH179" i="18"/>
  <c r="AZ180" i="18"/>
  <c r="BM181" i="18"/>
  <c r="BE182" i="18"/>
  <c r="AW183" i="18"/>
  <c r="BS183" i="18"/>
  <c r="BK184" i="18"/>
  <c r="BC185" i="18"/>
  <c r="AU186" i="18"/>
  <c r="BP186" i="18"/>
  <c r="BH187" i="18"/>
  <c r="AZ188" i="18"/>
  <c r="BK189" i="18"/>
  <c r="BC190" i="18"/>
  <c r="BM191" i="18"/>
  <c r="BE192" i="18"/>
  <c r="AU193" i="18"/>
  <c r="BJ209" i="18"/>
  <c r="BN197" i="18"/>
  <c r="BR165" i="18"/>
  <c r="BR138" i="18"/>
  <c r="BR38" i="18"/>
  <c r="BJ195" i="18"/>
  <c r="BB11" i="18"/>
  <c r="BR192" i="18"/>
  <c r="BR117" i="18"/>
  <c r="BR51" i="18"/>
  <c r="AX166" i="18"/>
  <c r="BN207" i="18"/>
  <c r="BR99" i="18"/>
  <c r="BR169" i="18"/>
  <c r="AX19" i="18"/>
  <c r="AU12" i="18"/>
  <c r="BH77" i="18"/>
  <c r="BH129" i="18"/>
  <c r="BK9" i="18"/>
  <c r="AU19" i="18"/>
  <c r="BH85" i="18"/>
  <c r="BH137" i="18"/>
  <c r="BJ47" i="18"/>
  <c r="AV19" i="18"/>
  <c r="BH9" i="18"/>
  <c r="BH113" i="18"/>
  <c r="BR11" i="18"/>
  <c r="BJ27" i="18"/>
  <c r="BS11" i="18"/>
  <c r="BM15" i="18"/>
  <c r="BJ19" i="18"/>
  <c r="BC15" i="18"/>
  <c r="BK16" i="18"/>
  <c r="BO12" i="18"/>
  <c r="AW107" i="18"/>
  <c r="BI134" i="18"/>
  <c r="BP163" i="18"/>
  <c r="BO164" i="18"/>
  <c r="BG165" i="18"/>
  <c r="BH166" i="18"/>
  <c r="BE167" i="18"/>
  <c r="BD168" i="18"/>
  <c r="BG169" i="18"/>
  <c r="BE170" i="18"/>
  <c r="BC171" i="18"/>
  <c r="BA172" i="18"/>
  <c r="AY173" i="18"/>
  <c r="AW174" i="18"/>
  <c r="AZ175" i="18"/>
  <c r="AY176" i="18"/>
  <c r="AV177" i="18"/>
  <c r="AZ178" i="18"/>
  <c r="AW179" i="18"/>
  <c r="AU180" i="18"/>
  <c r="BS181" i="18"/>
  <c r="BP182" i="18"/>
  <c r="BM183" i="18"/>
  <c r="BP184" i="18"/>
  <c r="BM185" i="18"/>
  <c r="BK186" i="18"/>
  <c r="BM187" i="18"/>
  <c r="BK188" i="18"/>
  <c r="AZ189" i="18"/>
  <c r="AW190" i="18"/>
  <c r="BS191" i="18"/>
  <c r="BP192" i="18"/>
  <c r="BK193" i="18"/>
  <c r="BC194" i="18"/>
  <c r="BM195" i="18"/>
  <c r="BE196" i="18"/>
  <c r="BL16" i="18"/>
  <c r="BG38" i="18"/>
  <c r="BS56" i="18"/>
  <c r="BS64" i="18"/>
  <c r="BS69" i="18"/>
  <c r="AZ73" i="18"/>
  <c r="BI76" i="18"/>
  <c r="AY79" i="18"/>
  <c r="BS85" i="18"/>
  <c r="AZ89" i="18"/>
  <c r="BI92" i="18"/>
  <c r="AY95" i="18"/>
  <c r="BS102" i="18"/>
  <c r="AZ106" i="18"/>
  <c r="BI109" i="18"/>
  <c r="BK111" i="18"/>
  <c r="BK114" i="18"/>
  <c r="BP75" i="18"/>
  <c r="BP91" i="18"/>
  <c r="BP108" i="18"/>
  <c r="BL114" i="18"/>
  <c r="BD118" i="18"/>
  <c r="BK122" i="18"/>
  <c r="BQ124" i="18"/>
  <c r="AZ127" i="18"/>
  <c r="AU133" i="18"/>
  <c r="BL135" i="18"/>
  <c r="AX27" i="18"/>
  <c r="BR13" i="18"/>
  <c r="BR119" i="18"/>
  <c r="BR17" i="18"/>
  <c r="BR229" i="18"/>
  <c r="BB201" i="18"/>
  <c r="BR18" i="18"/>
  <c r="BR153" i="18"/>
  <c r="BN191" i="18"/>
  <c r="AW10" i="18"/>
  <c r="BP122" i="18"/>
  <c r="BE13" i="18"/>
  <c r="AW17" i="18"/>
  <c r="BI118" i="18"/>
  <c r="BF31" i="18"/>
  <c r="BG11" i="18"/>
  <c r="BA65" i="18"/>
  <c r="BM140" i="18"/>
  <c r="BJ43" i="18"/>
  <c r="BP13" i="18"/>
  <c r="BN27" i="18"/>
  <c r="BQ12" i="18"/>
  <c r="BG18" i="18"/>
  <c r="BH102" i="18"/>
  <c r="AZ162" i="18"/>
  <c r="AU163" i="18"/>
  <c r="BD164" i="18"/>
  <c r="BA165" i="18"/>
  <c r="BM166" i="18"/>
  <c r="AV169" i="18"/>
  <c r="BK170" i="18"/>
  <c r="BS171" i="18"/>
  <c r="BH174" i="18"/>
  <c r="BK175" i="18"/>
  <c r="BE178" i="18"/>
  <c r="BM179" i="18"/>
  <c r="BP180" i="18"/>
  <c r="BH181" i="18"/>
  <c r="AZ184" i="18"/>
  <c r="BH185" i="18"/>
  <c r="AU188" i="18"/>
  <c r="AU189" i="18"/>
  <c r="BH190" i="18"/>
  <c r="AW191" i="18"/>
  <c r="AZ192" i="18"/>
  <c r="BE193" i="18"/>
  <c r="BH194" i="18"/>
  <c r="AW195" i="18"/>
  <c r="AU196" i="18"/>
  <c r="BG46" i="18"/>
  <c r="BI61" i="18"/>
  <c r="AW69" i="18"/>
  <c r="BH74" i="18"/>
  <c r="BS77" i="18"/>
  <c r="BH82" i="18"/>
  <c r="AW85" i="18"/>
  <c r="BH90" i="18"/>
  <c r="BS93" i="18"/>
  <c r="BH99" i="18"/>
  <c r="AW102" i="18"/>
  <c r="BH107" i="18"/>
  <c r="BM110" i="18"/>
  <c r="BP112" i="18"/>
  <c r="AZ114" i="18"/>
  <c r="AW76" i="18"/>
  <c r="BE96" i="18"/>
  <c r="AZ119" i="18"/>
  <c r="BO123" i="18"/>
  <c r="BD126" i="18"/>
  <c r="BP133" i="18"/>
  <c r="BE136" i="18"/>
  <c r="BQ138" i="18"/>
  <c r="AZ140" i="18"/>
  <c r="BA141" i="18"/>
  <c r="BC142" i="18"/>
  <c r="BC143" i="18"/>
  <c r="AW144" i="18"/>
  <c r="AV145" i="18"/>
  <c r="AV150" i="18"/>
  <c r="AU151" i="18"/>
  <c r="BS152" i="18"/>
  <c r="BQ153" i="18"/>
  <c r="BM154" i="18"/>
  <c r="BM155" i="18"/>
  <c r="BO156" i="18"/>
  <c r="BO157" i="18"/>
  <c r="BP158" i="18"/>
  <c r="BQ159" i="18"/>
  <c r="BL160" i="18"/>
  <c r="BK161" i="18"/>
  <c r="BG162" i="18"/>
  <c r="BI163" i="18"/>
  <c r="BK164" i="18"/>
  <c r="BI165" i="18"/>
  <c r="BG166" i="18"/>
  <c r="BG167" i="18"/>
  <c r="BG168" i="18"/>
  <c r="BE169" i="18"/>
  <c r="BG170" i="18"/>
  <c r="BE171" i="18"/>
  <c r="BH172" i="18"/>
  <c r="BG173" i="18"/>
  <c r="BG174" i="18"/>
  <c r="BG175" i="18"/>
  <c r="BG176" i="18"/>
  <c r="BE177" i="18"/>
  <c r="BG178" i="18"/>
  <c r="BE179" i="18"/>
  <c r="BD180" i="18"/>
  <c r="BD181" i="18"/>
  <c r="BC182" i="18"/>
  <c r="BA183" i="18"/>
  <c r="BA184" i="18"/>
  <c r="AZ185" i="18"/>
  <c r="AY186" i="18"/>
  <c r="AY187" i="18"/>
  <c r="AW188" i="18"/>
  <c r="BQ191" i="18"/>
  <c r="BQ192" i="18"/>
  <c r="BM193" i="18"/>
  <c r="BL194" i="18"/>
  <c r="BG69" i="18"/>
  <c r="BS76" i="18"/>
  <c r="AY86" i="18"/>
  <c r="BH95" i="18"/>
  <c r="BI106" i="18"/>
  <c r="AY112" i="18"/>
  <c r="AY117" i="18"/>
  <c r="AW123" i="18"/>
  <c r="BH126" i="18"/>
  <c r="BM129" i="18"/>
  <c r="BS131" i="18"/>
  <c r="BA135" i="18"/>
  <c r="BA137" i="18"/>
  <c r="AW139" i="18"/>
  <c r="BI140" i="18"/>
  <c r="BI141" i="18"/>
  <c r="BE142" i="18"/>
  <c r="BD143" i="18"/>
  <c r="AY144" i="18"/>
  <c r="AY145" i="18"/>
  <c r="AZ146" i="18"/>
  <c r="BA147" i="18"/>
  <c r="BA148" i="18"/>
  <c r="BC149" i="18"/>
  <c r="AW150" i="18"/>
  <c r="AW151" i="18"/>
  <c r="AU155" i="18"/>
  <c r="AU156" i="18"/>
  <c r="AV157" i="18"/>
  <c r="AV158" i="18"/>
  <c r="BS159" i="18"/>
  <c r="BM160" i="18"/>
  <c r="BM161" i="18"/>
  <c r="BO162" i="18"/>
  <c r="BL163" i="18"/>
  <c r="BE164" i="18"/>
  <c r="BD165" i="18"/>
  <c r="BA166" i="18"/>
  <c r="BA167" i="18"/>
  <c r="BA168" i="18"/>
  <c r="AZ169" i="18"/>
  <c r="BA170" i="18"/>
  <c r="AZ171" i="18"/>
  <c r="BC172" i="18"/>
  <c r="BA173" i="18"/>
  <c r="BA174" i="18"/>
  <c r="BA175" i="18"/>
  <c r="BA176" i="18"/>
  <c r="AZ177" i="18"/>
  <c r="BA178" i="18"/>
  <c r="AZ179" i="18"/>
  <c r="AY180" i="18"/>
  <c r="AY181" i="18"/>
  <c r="AW182" i="18"/>
  <c r="AV183" i="18"/>
  <c r="AV184" i="18"/>
  <c r="AU185" i="18"/>
  <c r="BP19" i="18"/>
  <c r="BN31" i="18"/>
  <c r="BD13" i="18"/>
  <c r="BP130" i="18"/>
  <c r="BR31" i="18"/>
  <c r="BA53" i="18"/>
  <c r="BR43" i="18"/>
  <c r="AW11" i="18"/>
  <c r="BN11" i="18"/>
  <c r="BE20" i="18"/>
  <c r="BA57" i="18"/>
  <c r="AW132" i="18"/>
  <c r="AZ163" i="18"/>
  <c r="AW166" i="18"/>
  <c r="BL169" i="18"/>
  <c r="AW171" i="18"/>
  <c r="BL172" i="18"/>
  <c r="BG177" i="18"/>
  <c r="BK180" i="18"/>
  <c r="AU182" i="18"/>
  <c r="BC183" i="18"/>
  <c r="BE186" i="18"/>
  <c r="BS187" i="18"/>
  <c r="BE189" i="18"/>
  <c r="BS190" i="18"/>
  <c r="AU192" i="18"/>
  <c r="BP193" i="18"/>
  <c r="BS194" i="18"/>
  <c r="BS195" i="18"/>
  <c r="BS52" i="18"/>
  <c r="BL67" i="18"/>
  <c r="BA72" i="18"/>
  <c r="BK78" i="18"/>
  <c r="BL83" i="18"/>
  <c r="BA88" i="18"/>
  <c r="BK94" i="18"/>
  <c r="BL100" i="18"/>
  <c r="BA105" i="18"/>
  <c r="AZ111" i="18"/>
  <c r="BC113" i="18"/>
  <c r="BO115" i="18"/>
  <c r="AU117" i="18"/>
  <c r="AV74" i="18"/>
  <c r="AV107" i="18"/>
  <c r="BH115" i="18"/>
  <c r="BG121" i="18"/>
  <c r="BP125" i="18"/>
  <c r="BD134" i="18"/>
  <c r="BL137" i="18"/>
  <c r="BH141" i="18"/>
  <c r="BQ142" i="18"/>
  <c r="BD145" i="18"/>
  <c r="AY146" i="18"/>
  <c r="AZ147" i="18"/>
  <c r="AZ148" i="18"/>
  <c r="BA149" i="18"/>
  <c r="BK150" i="18"/>
  <c r="BP151" i="18"/>
  <c r="BL152" i="18"/>
  <c r="AZ155" i="18"/>
  <c r="BG156" i="18"/>
  <c r="AU158" i="18"/>
  <c r="BC159" i="18"/>
  <c r="BE160" i="18"/>
  <c r="BS161" i="18"/>
  <c r="AV163" i="18"/>
  <c r="BC164" i="18"/>
  <c r="BP165" i="18"/>
  <c r="AZ168" i="18"/>
  <c r="BM169" i="18"/>
  <c r="AZ172" i="18"/>
  <c r="BM173" i="18"/>
  <c r="AZ176" i="18"/>
  <c r="BM177" i="18"/>
  <c r="AW180" i="18"/>
  <c r="BK181" i="18"/>
  <c r="BQ182" i="18"/>
  <c r="BG185" i="18"/>
  <c r="BM186" i="18"/>
  <c r="AV192" i="18"/>
  <c r="AY193" i="18"/>
  <c r="BE194" i="18"/>
  <c r="AY70" i="18"/>
  <c r="AU83" i="18"/>
  <c r="BS92" i="18"/>
  <c r="BQ107" i="18"/>
  <c r="BS115" i="18"/>
  <c r="BI120" i="18"/>
  <c r="BL122" i="18"/>
  <c r="BA127" i="18"/>
  <c r="BL130" i="18"/>
  <c r="BH134" i="18"/>
  <c r="BM137" i="18"/>
  <c r="AU140" i="18"/>
  <c r="BC141" i="18"/>
  <c r="BL142" i="18"/>
  <c r="BS143" i="18"/>
  <c r="BH146" i="18"/>
  <c r="BP147" i="18"/>
  <c r="AV149" i="18"/>
  <c r="BE150" i="18"/>
  <c r="BK151" i="18"/>
  <c r="BG152" i="18"/>
  <c r="BE153" i="18"/>
  <c r="BH154" i="18"/>
  <c r="BP155" i="18"/>
  <c r="BC157" i="18"/>
  <c r="BK158" i="18"/>
  <c r="BD159" i="18"/>
  <c r="BG160" i="18"/>
  <c r="AW163" i="18"/>
  <c r="AW164" i="18"/>
  <c r="BK165" i="18"/>
  <c r="BP166" i="18"/>
  <c r="AU168" i="18"/>
  <c r="BH169" i="18"/>
  <c r="BO170" i="18"/>
  <c r="AU172" i="18"/>
  <c r="BH173" i="18"/>
  <c r="BP174" i="18"/>
  <c r="AU176" i="18"/>
  <c r="BH177" i="18"/>
  <c r="BO178" i="18"/>
  <c r="BE181" i="18"/>
  <c r="BL182" i="18"/>
  <c r="BQ183" i="18"/>
  <c r="BA185" i="18"/>
  <c r="BA186" i="18"/>
  <c r="AZ187" i="18"/>
  <c r="AY188" i="18"/>
  <c r="BC189" i="18"/>
  <c r="BA190" i="18"/>
  <c r="AY191" i="18"/>
  <c r="AW192" i="18"/>
  <c r="AU40" i="18"/>
  <c r="BE72" i="18"/>
  <c r="BE88" i="18"/>
  <c r="BE105" i="18"/>
  <c r="BK119" i="18"/>
  <c r="BQ121" i="18"/>
  <c r="BE125" i="18"/>
  <c r="AU128" i="18"/>
  <c r="AZ130" i="18"/>
  <c r="BO136" i="18"/>
  <c r="AV138" i="18"/>
  <c r="AV140" i="18"/>
  <c r="BS141" i="18"/>
  <c r="BM142" i="18"/>
  <c r="BM143" i="18"/>
  <c r="BO144" i="18"/>
  <c r="BO145" i="18"/>
  <c r="BP146" i="18"/>
  <c r="BQ147" i="18"/>
  <c r="BQ148" i="18"/>
  <c r="BL149" i="18"/>
  <c r="BG150" i="18"/>
  <c r="BE151" i="18"/>
  <c r="BH152" i="18"/>
  <c r="BG153" i="18"/>
  <c r="BI154" i="18"/>
  <c r="BK155" i="18"/>
  <c r="BK156" i="18"/>
  <c r="BD157" i="18"/>
  <c r="AY158" i="18"/>
  <c r="BD45" i="18"/>
  <c r="AU75" i="18"/>
  <c r="BQ82" i="18"/>
  <c r="BG93" i="18"/>
  <c r="BS101" i="18"/>
  <c r="BQ113" i="18"/>
  <c r="BR47" i="18"/>
  <c r="BQ10" i="18"/>
  <c r="BR39" i="18"/>
  <c r="BC13" i="18"/>
  <c r="BB39" i="18"/>
  <c r="BO14" i="18"/>
  <c r="AW99" i="18"/>
  <c r="BN19" i="18"/>
  <c r="BG12" i="18"/>
  <c r="BJ35" i="18"/>
  <c r="BH18" i="18"/>
  <c r="BH69" i="18"/>
  <c r="BE162" i="18"/>
  <c r="BK163" i="18"/>
  <c r="AV165" i="18"/>
  <c r="BS166" i="18"/>
  <c r="AY168" i="18"/>
  <c r="BQ169" i="18"/>
  <c r="BM171" i="18"/>
  <c r="BM174" i="18"/>
  <c r="BD176" i="18"/>
  <c r="BL177" i="18"/>
  <c r="BC179" i="18"/>
  <c r="AZ182" i="18"/>
  <c r="BH183" i="18"/>
  <c r="AW185" i="18"/>
  <c r="BE188" i="18"/>
  <c r="BP189" i="18"/>
  <c r="BK192" i="18"/>
  <c r="AZ196" i="18"/>
  <c r="BP22" i="18"/>
  <c r="BS55" i="18"/>
  <c r="BI68" i="18"/>
  <c r="BA80" i="18"/>
  <c r="BI84" i="18"/>
  <c r="AZ125" i="18"/>
  <c r="AW116" i="18"/>
  <c r="BD20" i="18"/>
  <c r="BF15" i="18"/>
  <c r="BF39" i="18"/>
  <c r="BH121" i="18"/>
  <c r="BI164" i="18"/>
  <c r="AZ167" i="18"/>
  <c r="BG172" i="18"/>
  <c r="BO176" i="18"/>
  <c r="AW181" i="18"/>
  <c r="AU184" i="18"/>
  <c r="AZ186" i="18"/>
  <c r="BP188" i="18"/>
  <c r="AZ193" i="18"/>
  <c r="BP196" i="18"/>
  <c r="BI60" i="18"/>
  <c r="BL91" i="18"/>
  <c r="BE112" i="18"/>
  <c r="BD115" i="18"/>
  <c r="AV90" i="18"/>
  <c r="BG129" i="18"/>
  <c r="AV132" i="18"/>
  <c r="AV137" i="18"/>
  <c r="BO141" i="18"/>
  <c r="BI143" i="18"/>
  <c r="BL144" i="18"/>
  <c r="BG147" i="18"/>
  <c r="BO148" i="18"/>
  <c r="BC150" i="18"/>
  <c r="BD153" i="18"/>
  <c r="BE154" i="18"/>
  <c r="AZ156" i="18"/>
  <c r="BA158" i="18"/>
  <c r="BD161" i="18"/>
  <c r="BC163" i="18"/>
  <c r="AU165" i="18"/>
  <c r="BO166" i="18"/>
  <c r="AY171" i="18"/>
  <c r="BO174" i="18"/>
  <c r="AY179" i="18"/>
  <c r="BS180" i="18"/>
  <c r="BI182" i="18"/>
  <c r="BO185" i="18"/>
  <c r="BE187" i="18"/>
  <c r="BL188" i="18"/>
  <c r="BH189" i="18"/>
  <c r="BG190" i="18"/>
  <c r="BD191" i="18"/>
  <c r="AU195" i="18"/>
  <c r="AV59" i="18"/>
  <c r="BQ74" i="18"/>
  <c r="BQ90" i="18"/>
  <c r="BS109" i="18"/>
  <c r="BH118" i="18"/>
  <c r="BI128" i="18"/>
  <c r="BC132" i="18"/>
  <c r="BI136" i="18"/>
  <c r="BA140" i="18"/>
  <c r="BK143" i="18"/>
  <c r="BO146" i="18"/>
  <c r="BI148" i="18"/>
  <c r="BS151" i="18"/>
  <c r="AZ154" i="18"/>
  <c r="BA156" i="18"/>
  <c r="BQ157" i="18"/>
  <c r="AW159" i="18"/>
  <c r="BA162" i="18"/>
  <c r="BS163" i="18"/>
  <c r="AW165" i="18"/>
  <c r="BP168" i="18"/>
  <c r="BH170" i="18"/>
  <c r="BI172" i="18"/>
  <c r="AU174" i="18"/>
  <c r="BO175" i="18"/>
  <c r="BO177" i="18"/>
  <c r="BG179" i="18"/>
  <c r="BM180" i="18"/>
  <c r="BD182" i="18"/>
  <c r="BC184" i="18"/>
  <c r="BP185" i="18"/>
  <c r="BG188" i="18"/>
  <c r="BQ189" i="18"/>
  <c r="BD192" i="18"/>
  <c r="BA193" i="18"/>
  <c r="AZ194" i="18"/>
  <c r="AV195" i="18"/>
  <c r="BP67" i="18"/>
  <c r="AW84" i="18"/>
  <c r="BL111" i="18"/>
  <c r="BE117" i="18"/>
  <c r="BP120" i="18"/>
  <c r="BG124" i="18"/>
  <c r="BP128" i="18"/>
  <c r="BG132" i="18"/>
  <c r="BG135" i="18"/>
  <c r="BQ137" i="18"/>
  <c r="BD140" i="18"/>
  <c r="AW141" i="18"/>
  <c r="AZ142" i="18"/>
  <c r="BE143" i="18"/>
  <c r="BC146" i="18"/>
  <c r="BK147" i="18"/>
  <c r="AY151" i="18"/>
  <c r="BO152" i="18"/>
  <c r="AU154" i="18"/>
  <c r="BC155" i="18"/>
  <c r="BQ156" i="18"/>
  <c r="BS157" i="18"/>
  <c r="BG77" i="18"/>
  <c r="BH87" i="18"/>
  <c r="BQ99" i="18"/>
  <c r="BA114" i="18"/>
  <c r="AW118" i="18"/>
  <c r="AY120" i="18"/>
  <c r="BS126" i="18"/>
  <c r="BC129" i="18"/>
  <c r="BM132" i="18"/>
  <c r="AY140" i="18"/>
  <c r="AY141" i="18"/>
  <c r="BA142" i="18"/>
  <c r="AZ143" i="18"/>
  <c r="BC144" i="18"/>
  <c r="BA145" i="18"/>
  <c r="BP150" i="18"/>
  <c r="BK154" i="18"/>
  <c r="AZ158" i="18"/>
  <c r="BH160" i="18"/>
  <c r="BL162" i="18"/>
  <c r="BH164" i="18"/>
  <c r="BE166" i="18"/>
  <c r="BS169" i="18"/>
  <c r="BD171" i="18"/>
  <c r="BE174" i="18"/>
  <c r="BS177" i="18"/>
  <c r="BD179" i="18"/>
  <c r="BA181" i="18"/>
  <c r="AZ183" i="18"/>
  <c r="AY185" i="18"/>
  <c r="AV187" i="18"/>
  <c r="BQ190" i="18"/>
  <c r="BM192" i="18"/>
  <c r="BI194" i="18"/>
  <c r="BO197" i="18"/>
  <c r="BG198" i="18"/>
  <c r="AV199" i="18"/>
  <c r="BQ199" i="18"/>
  <c r="BI200" i="18"/>
  <c r="BD201" i="18"/>
  <c r="AV202" i="18"/>
  <c r="BQ202" i="18"/>
  <c r="BG203" i="18"/>
  <c r="AY204" i="18"/>
  <c r="AW146" i="18"/>
  <c r="AU150" i="18"/>
  <c r="BS154" i="18"/>
  <c r="AY157" i="18"/>
  <c r="AV160" i="18"/>
  <c r="BC162" i="18"/>
  <c r="AZ164" i="18"/>
  <c r="AV166" i="18"/>
  <c r="AV168" i="18"/>
  <c r="AV170" i="18"/>
  <c r="AW172" i="18"/>
  <c r="AV174" i="18"/>
  <c r="AV176" i="18"/>
  <c r="AV178" i="18"/>
  <c r="BR15" i="18"/>
  <c r="BQ19" i="18"/>
  <c r="BB23" i="18"/>
  <c r="AW124" i="18"/>
  <c r="BD14" i="18"/>
  <c r="BS10" i="18"/>
  <c r="BK162" i="18"/>
  <c r="BK167" i="18"/>
  <c r="AZ170" i="18"/>
  <c r="BS174" i="18"/>
  <c r="BS179" i="18"/>
  <c r="BC181" i="18"/>
  <c r="BE184" i="18"/>
  <c r="BC191" i="18"/>
  <c r="BC195" i="18"/>
  <c r="BL75" i="18"/>
  <c r="BK86" i="18"/>
  <c r="AW93" i="18"/>
  <c r="BI101" i="18"/>
  <c r="BL108" i="18"/>
  <c r="AW92" i="18"/>
  <c r="BG116" i="18"/>
  <c r="AV124" i="18"/>
  <c r="BK130" i="18"/>
  <c r="BQ132" i="18"/>
  <c r="BA138" i="18"/>
  <c r="BG140" i="18"/>
  <c r="AV142" i="18"/>
  <c r="BP143" i="18"/>
  <c r="BS144" i="18"/>
  <c r="BE146" i="18"/>
  <c r="BM147" i="18"/>
  <c r="BQ150" i="18"/>
  <c r="AW152" i="18"/>
  <c r="BK153" i="18"/>
  <c r="BI158" i="18"/>
  <c r="AW160" i="18"/>
  <c r="BQ163" i="18"/>
  <c r="BC165" i="18"/>
  <c r="BM168" i="18"/>
  <c r="AY170" i="18"/>
  <c r="BL171" i="18"/>
  <c r="AZ173" i="18"/>
  <c r="BM176" i="18"/>
  <c r="AY178" i="18"/>
  <c r="BL179" i="18"/>
  <c r="AV181" i="18"/>
  <c r="AU183" i="18"/>
  <c r="BH184" i="18"/>
  <c r="BL187" i="18"/>
  <c r="BS188" i="18"/>
  <c r="BO189" i="18"/>
  <c r="BO190" i="18"/>
  <c r="BK191" i="18"/>
  <c r="BG193" i="18"/>
  <c r="BS61" i="18"/>
  <c r="BH79" i="18"/>
  <c r="AU100" i="18"/>
  <c r="BA111" i="18"/>
  <c r="BA119" i="18"/>
  <c r="BS123" i="18"/>
  <c r="AY133" i="18"/>
  <c r="BP140" i="18"/>
  <c r="AW142" i="18"/>
  <c r="BE145" i="18"/>
  <c r="AU147" i="18"/>
  <c r="BP148" i="18"/>
  <c r="BL150" i="18"/>
  <c r="AY153" i="18"/>
  <c r="BO154" i="18"/>
  <c r="BI156" i="18"/>
  <c r="BD158" i="18"/>
  <c r="BL159" i="18"/>
  <c r="AY161" i="18"/>
  <c r="BH162" i="18"/>
  <c r="BS165" i="18"/>
  <c r="BH167" i="18"/>
  <c r="BP172" i="18"/>
  <c r="BI174" i="18"/>
  <c r="BH176" i="18"/>
  <c r="BO179" i="18"/>
  <c r="BS182" i="18"/>
  <c r="BI184" i="18"/>
  <c r="BG187" i="18"/>
  <c r="BM188" i="18"/>
  <c r="AU190" i="18"/>
  <c r="BE191" i="18"/>
  <c r="BL192" i="18"/>
  <c r="BH193" i="18"/>
  <c r="BG194" i="18"/>
  <c r="AV9" i="18"/>
  <c r="AW68" i="18"/>
  <c r="AV99" i="18"/>
  <c r="BI112" i="18"/>
  <c r="AV121" i="18"/>
  <c r="AV129" i="18"/>
  <c r="BE133" i="18"/>
  <c r="AY136" i="18"/>
  <c r="BK138" i="18"/>
  <c r="BK140" i="18"/>
  <c r="BD141" i="18"/>
  <c r="BG142" i="18"/>
  <c r="AZ145" i="18"/>
  <c r="BI146" i="18"/>
  <c r="AV148" i="18"/>
  <c r="AW149" i="18"/>
  <c r="AZ150" i="18"/>
  <c r="BM151" i="18"/>
  <c r="BC154" i="18"/>
  <c r="BQ155" i="18"/>
  <c r="AU48" i="18"/>
  <c r="AY78" i="18"/>
  <c r="AU91" i="18"/>
  <c r="BH104" i="18"/>
  <c r="AW115" i="18"/>
  <c r="BS118" i="18"/>
  <c r="BC121" i="18"/>
  <c r="BM124" i="18"/>
  <c r="BA130" i="18"/>
  <c r="BI133" i="18"/>
  <c r="BK135" i="18"/>
  <c r="BG137" i="18"/>
  <c r="BD139" i="18"/>
  <c r="BE140" i="18"/>
  <c r="BG141" i="18"/>
  <c r="BH142" i="18"/>
  <c r="BH143" i="18"/>
  <c r="BI144" i="18"/>
  <c r="BI145" i="18"/>
  <c r="BS147" i="18"/>
  <c r="BO151" i="18"/>
  <c r="BL155" i="18"/>
  <c r="AY159" i="18"/>
  <c r="BE168" i="18"/>
  <c r="BQ171" i="18"/>
  <c r="BE173" i="18"/>
  <c r="BE176" i="18"/>
  <c r="BQ179" i="18"/>
  <c r="BP181" i="18"/>
  <c r="BO183" i="18"/>
  <c r="BL185" i="18"/>
  <c r="BK187" i="18"/>
  <c r="BD189" i="18"/>
  <c r="AZ191" i="18"/>
  <c r="AV193" i="18"/>
  <c r="AZ195" i="18"/>
  <c r="AY196" i="18"/>
  <c r="AY197" i="18"/>
  <c r="BL198" i="18"/>
  <c r="BA199" i="18"/>
  <c r="BO200" i="18"/>
  <c r="BI201" i="18"/>
  <c r="BA202" i="18"/>
  <c r="BL203" i="18"/>
  <c r="BD204" i="18"/>
  <c r="AW147" i="18"/>
  <c r="BG158" i="18"/>
  <c r="BK160" i="18"/>
  <c r="BQ162" i="18"/>
  <c r="BM164" i="18"/>
  <c r="BK166" i="18"/>
  <c r="BK168" i="18"/>
  <c r="BI170" i="18"/>
  <c r="BK172" i="18"/>
  <c r="BK174" i="18"/>
  <c r="BK176" i="18"/>
  <c r="BI178" i="18"/>
  <c r="BH180" i="18"/>
  <c r="BG182" i="18"/>
  <c r="BD184" i="18"/>
  <c r="AV10" i="18"/>
  <c r="BN35" i="18"/>
  <c r="BP114" i="18"/>
  <c r="BQ165" i="18"/>
  <c r="BD173" i="18"/>
  <c r="AW187" i="18"/>
  <c r="BM190" i="18"/>
  <c r="BH195" i="18"/>
  <c r="BQ29" i="18"/>
  <c r="AY87" i="18"/>
  <c r="AW110" i="18"/>
  <c r="AW109" i="18"/>
  <c r="BE120" i="18"/>
  <c r="BD144" i="18"/>
  <c r="BM146" i="18"/>
  <c r="BI151" i="18"/>
  <c r="AV159" i="18"/>
  <c r="AW161" i="18"/>
  <c r="AV164" i="18"/>
  <c r="BM175" i="18"/>
  <c r="BL180" i="18"/>
  <c r="BP183" i="18"/>
  <c r="BD188" i="18"/>
  <c r="AZ190" i="18"/>
  <c r="BI192" i="18"/>
  <c r="BI73" i="18"/>
  <c r="AY103" i="18"/>
  <c r="BM121" i="18"/>
  <c r="AU136" i="18"/>
  <c r="AV141" i="18"/>
  <c r="AW143" i="18"/>
  <c r="AU148" i="18"/>
  <c r="BS150" i="18"/>
  <c r="BM152" i="18"/>
  <c r="BA155" i="18"/>
  <c r="BQ158" i="18"/>
  <c r="BD163" i="18"/>
  <c r="AU166" i="18"/>
  <c r="BH168" i="18"/>
  <c r="BP173" i="18"/>
  <c r="BI185" i="18"/>
  <c r="BI189" i="18"/>
  <c r="BL191" i="18"/>
  <c r="BO193" i="18"/>
  <c r="BD37" i="18"/>
  <c r="BP100" i="18"/>
  <c r="BD123" i="18"/>
  <c r="BQ129" i="18"/>
  <c r="BQ140" i="18"/>
  <c r="BH144" i="18"/>
  <c r="AV147" i="18"/>
  <c r="BM150" i="18"/>
  <c r="AV155" i="18"/>
  <c r="AW157" i="18"/>
  <c r="BL158" i="18"/>
  <c r="BI81" i="18"/>
  <c r="AU108" i="18"/>
  <c r="BL127" i="18"/>
  <c r="AW134" i="18"/>
  <c r="BP136" i="18"/>
  <c r="AU145" i="18"/>
  <c r="BL156" i="18"/>
  <c r="BG163" i="18"/>
  <c r="BD170" i="18"/>
  <c r="BD175" i="18"/>
  <c r="BD177" i="18"/>
  <c r="BC180" i="18"/>
  <c r="AY184" i="18"/>
  <c r="AV188" i="18"/>
  <c r="BD190" i="18"/>
  <c r="AU194" i="18"/>
  <c r="BG196" i="18"/>
  <c r="BI197" i="18"/>
  <c r="BQ198" i="18"/>
  <c r="AY201" i="18"/>
  <c r="BL202" i="18"/>
  <c r="BQ203" i="18"/>
  <c r="AY148" i="18"/>
  <c r="BI153" i="18"/>
  <c r="BA159" i="18"/>
  <c r="AV167" i="18"/>
  <c r="AU171" i="18"/>
  <c r="AV175" i="18"/>
  <c r="AU179" i="18"/>
  <c r="BG181" i="18"/>
  <c r="BC186" i="18"/>
  <c r="BA188" i="18"/>
  <c r="BA192" i="18"/>
  <c r="AV194" i="18"/>
  <c r="BI195" i="18"/>
  <c r="BH196" i="18"/>
  <c r="AZ197" i="18"/>
  <c r="BM198" i="18"/>
  <c r="BC199" i="18"/>
  <c r="AU200" i="18"/>
  <c r="BP200" i="18"/>
  <c r="BE201" i="18"/>
  <c r="AW202" i="18"/>
  <c r="BS202" i="18"/>
  <c r="BH203" i="18"/>
  <c r="AZ204" i="18"/>
  <c r="BK205" i="18"/>
  <c r="BC206" i="18"/>
  <c r="BM207" i="18"/>
  <c r="BE208" i="18"/>
  <c r="AU209" i="18"/>
  <c r="BP209" i="18"/>
  <c r="BM149" i="18"/>
  <c r="BP153" i="18"/>
  <c r="BG157" i="18"/>
  <c r="BA160" i="18"/>
  <c r="BM163" i="18"/>
  <c r="BO165" i="18"/>
  <c r="BL167" i="18"/>
  <c r="BK169" i="18"/>
  <c r="BK171" i="18"/>
  <c r="BL173" i="18"/>
  <c r="BL175" i="18"/>
  <c r="BK177" i="18"/>
  <c r="BK179" i="18"/>
  <c r="BI181" i="18"/>
  <c r="BG183" i="18"/>
  <c r="BE185" i="18"/>
  <c r="BD187" i="18"/>
  <c r="AW189" i="18"/>
  <c r="BC193" i="18"/>
  <c r="AV196" i="18"/>
  <c r="BL197" i="18"/>
  <c r="BD198" i="18"/>
  <c r="AY199" i="18"/>
  <c r="BL200" i="18"/>
  <c r="BA201" i="18"/>
  <c r="BO202" i="18"/>
  <c r="BI203" i="18"/>
  <c r="BA204" i="18"/>
  <c r="BL205" i="18"/>
  <c r="BD206" i="18"/>
  <c r="BL147" i="18"/>
  <c r="BH151" i="18"/>
  <c r="BE155" i="18"/>
  <c r="BC161" i="18"/>
  <c r="BA163" i="18"/>
  <c r="BQ166" i="18"/>
  <c r="BQ168" i="18"/>
  <c r="BQ170" i="18"/>
  <c r="BS172" i="18"/>
  <c r="BQ174" i="18"/>
  <c r="BQ176" i="18"/>
  <c r="BQ178" i="18"/>
  <c r="BO180" i="18"/>
  <c r="BM182" i="18"/>
  <c r="BL184" i="18"/>
  <c r="BI186" i="18"/>
  <c r="BH188" i="18"/>
  <c r="BL190" i="18"/>
  <c r="BH192" i="18"/>
  <c r="BD194" i="18"/>
  <c r="BL195" i="18"/>
  <c r="BL196" i="18"/>
  <c r="BC197" i="18"/>
  <c r="AU198" i="18"/>
  <c r="BP198" i="18"/>
  <c r="BE199" i="18"/>
  <c r="AW200" i="18"/>
  <c r="BS200" i="18"/>
  <c r="BH201" i="18"/>
  <c r="AZ202" i="18"/>
  <c r="BK203" i="18"/>
  <c r="BC204" i="18"/>
  <c r="BM205" i="18"/>
  <c r="BE206" i="18"/>
  <c r="AU207" i="18"/>
  <c r="BP207" i="18"/>
  <c r="BH208" i="18"/>
  <c r="AW209" i="18"/>
  <c r="BS209" i="18"/>
  <c r="BG208" i="18"/>
  <c r="BQ209" i="18"/>
  <c r="BK210" i="18"/>
  <c r="BC211" i="18"/>
  <c r="AU212" i="18"/>
  <c r="BP212" i="18"/>
  <c r="BH213" i="18"/>
  <c r="AZ214" i="18"/>
  <c r="BM215" i="18"/>
  <c r="BE216" i="18"/>
  <c r="AW217" i="18"/>
  <c r="BS217" i="18"/>
  <c r="BK218" i="18"/>
  <c r="BC219" i="18"/>
  <c r="AU220" i="18"/>
  <c r="BP220" i="18"/>
  <c r="BH221" i="18"/>
  <c r="AZ222" i="18"/>
  <c r="BM223" i="18"/>
  <c r="BE224" i="18"/>
  <c r="AW225" i="18"/>
  <c r="BS225" i="18"/>
  <c r="BK226" i="18"/>
  <c r="BC227" i="18"/>
  <c r="AU228" i="18"/>
  <c r="BP228" i="18"/>
  <c r="BH229" i="18"/>
  <c r="AZ230" i="18"/>
  <c r="BM231" i="18"/>
  <c r="BE232" i="18"/>
  <c r="AW233" i="18"/>
  <c r="BS233" i="18"/>
  <c r="BK234" i="18"/>
  <c r="BC235" i="18"/>
  <c r="AU236" i="18"/>
  <c r="BP236" i="18"/>
  <c r="BH237" i="18"/>
  <c r="AZ238" i="18"/>
  <c r="BM239" i="18"/>
  <c r="BQ206" i="18"/>
  <c r="AY208" i="18"/>
  <c r="BL210" i="18"/>
  <c r="BD211" i="18"/>
  <c r="AV212" i="18"/>
  <c r="BQ212" i="18"/>
  <c r="BI213" i="18"/>
  <c r="BA214" i="18"/>
  <c r="BO215" i="18"/>
  <c r="BG216" i="18"/>
  <c r="AY217" i="18"/>
  <c r="BL218" i="18"/>
  <c r="BD219" i="18"/>
  <c r="AV220" i="18"/>
  <c r="BQ220" i="18"/>
  <c r="BI221" i="18"/>
  <c r="BA222" i="18"/>
  <c r="BO223" i="18"/>
  <c r="BG224" i="18"/>
  <c r="AY225" i="18"/>
  <c r="BL226" i="18"/>
  <c r="BD227" i="18"/>
  <c r="AV228" i="18"/>
  <c r="BQ228" i="18"/>
  <c r="BI229" i="18"/>
  <c r="BA230" i="18"/>
  <c r="BO231" i="18"/>
  <c r="BG232" i="18"/>
  <c r="AY233" i="18"/>
  <c r="BL234" i="18"/>
  <c r="BD235" i="18"/>
  <c r="AV236" i="18"/>
  <c r="BQ236" i="18"/>
  <c r="BI237" i="18"/>
  <c r="BA238" i="18"/>
  <c r="BO239" i="18"/>
  <c r="BI207" i="18"/>
  <c r="AV12" i="18"/>
  <c r="BJ15" i="18"/>
  <c r="BR35" i="18"/>
  <c r="BO173" i="18"/>
  <c r="BE180" i="18"/>
  <c r="BC187" i="18"/>
  <c r="AW194" i="18"/>
  <c r="BK196" i="18"/>
  <c r="AW77" i="18"/>
  <c r="BK103" i="18"/>
  <c r="AU112" i="18"/>
  <c r="BS110" i="18"/>
  <c r="BO131" i="18"/>
  <c r="BH139" i="18"/>
  <c r="BK142" i="18"/>
  <c r="BK145" i="18"/>
  <c r="BH149" i="18"/>
  <c r="AY154" i="18"/>
  <c r="BI159" i="18"/>
  <c r="BQ164" i="18"/>
  <c r="AY167" i="18"/>
  <c r="AY169" i="18"/>
  <c r="AZ174" i="18"/>
  <c r="BM178" i="18"/>
  <c r="BQ181" i="18"/>
  <c r="BG186" i="18"/>
  <c r="BG85" i="18"/>
  <c r="AV113" i="18"/>
  <c r="BQ141" i="18"/>
  <c r="BL145" i="18"/>
  <c r="BI149" i="18"/>
  <c r="BD151" i="18"/>
  <c r="BH155" i="18"/>
  <c r="BE161" i="18"/>
  <c r="BI166" i="18"/>
  <c r="BG171" i="18"/>
  <c r="BG180" i="18"/>
  <c r="BD183" i="18"/>
  <c r="BO187" i="18"/>
  <c r="BI190" i="18"/>
  <c r="AW101" i="18"/>
  <c r="BO118" i="18"/>
  <c r="BD131" i="18"/>
  <c r="BC137" i="18"/>
  <c r="AY143" i="18"/>
  <c r="BC147" i="18"/>
  <c r="BD149" i="18"/>
  <c r="AZ153" i="18"/>
  <c r="AV156" i="18"/>
  <c r="BL157" i="18"/>
  <c r="BS84" i="18"/>
  <c r="BE110" i="18"/>
  <c r="BL119" i="18"/>
  <c r="BI125" i="18"/>
  <c r="AY128" i="18"/>
  <c r="BS134" i="18"/>
  <c r="BS139" i="18"/>
  <c r="BM141" i="18"/>
  <c r="BO143" i="18"/>
  <c r="BP145" i="18"/>
  <c r="AY149" i="18"/>
  <c r="BH161" i="18"/>
  <c r="AU164" i="18"/>
  <c r="BS168" i="18"/>
  <c r="BS170" i="18"/>
  <c r="BS173" i="18"/>
  <c r="BS175" i="18"/>
  <c r="BQ180" i="18"/>
  <c r="BM184" i="18"/>
  <c r="BI188" i="18"/>
  <c r="BO191" i="18"/>
  <c r="BG195" i="18"/>
  <c r="BM196" i="18"/>
  <c r="AY200" i="18"/>
  <c r="BO201" i="18"/>
  <c r="BG149" i="18"/>
  <c r="BO159" i="18"/>
  <c r="BH163" i="18"/>
  <c r="BI167" i="18"/>
  <c r="BI171" i="18"/>
  <c r="BI175" i="18"/>
  <c r="BI179" i="18"/>
  <c r="BS184" i="18"/>
  <c r="BQ186" i="18"/>
  <c r="BO188" i="18"/>
  <c r="BE190" i="18"/>
  <c r="BO192" i="18"/>
  <c r="BK194" i="18"/>
  <c r="BP195" i="18"/>
  <c r="BO196" i="18"/>
  <c r="BE197" i="18"/>
  <c r="AW198" i="18"/>
  <c r="BS198" i="18"/>
  <c r="BH199" i="18"/>
  <c r="AZ200" i="18"/>
  <c r="BK201" i="18"/>
  <c r="BC202" i="18"/>
  <c r="BM203" i="18"/>
  <c r="BE204" i="18"/>
  <c r="AU205" i="18"/>
  <c r="BP205" i="18"/>
  <c r="BH206" i="18"/>
  <c r="AW207" i="18"/>
  <c r="BS207" i="18"/>
  <c r="BK208" i="18"/>
  <c r="AZ209" i="18"/>
  <c r="BD146" i="18"/>
  <c r="BA150" i="18"/>
  <c r="AW154" i="18"/>
  <c r="BO158" i="18"/>
  <c r="BP160" i="18"/>
  <c r="BD162" i="18"/>
  <c r="BA164" i="18"/>
  <c r="AY166" i="18"/>
  <c r="AW168" i="18"/>
  <c r="AW170" i="18"/>
  <c r="AY172" i="18"/>
  <c r="AY174" i="18"/>
  <c r="AW176" i="18"/>
  <c r="AW178" i="18"/>
  <c r="AV180" i="18"/>
  <c r="BQ187" i="18"/>
  <c r="BL189" i="18"/>
  <c r="BG191" i="18"/>
  <c r="BQ193" i="18"/>
  <c r="BD195" i="18"/>
  <c r="BC196" i="18"/>
  <c r="AV197" i="18"/>
  <c r="BQ197" i="18"/>
  <c r="BI198" i="18"/>
  <c r="BD199" i="18"/>
  <c r="AV200" i="18"/>
  <c r="BQ200" i="18"/>
  <c r="BG201" i="18"/>
  <c r="AY202" i="18"/>
  <c r="BO203" i="18"/>
  <c r="BG204" i="18"/>
  <c r="AV205" i="18"/>
  <c r="BQ205" i="18"/>
  <c r="BI206" i="18"/>
  <c r="BL148" i="18"/>
  <c r="AV152" i="18"/>
  <c r="BE156" i="18"/>
  <c r="BH159" i="18"/>
  <c r="BP161" i="18"/>
  <c r="BO163" i="18"/>
  <c r="BE165" i="18"/>
  <c r="BC167" i="18"/>
  <c r="BC169" i="18"/>
  <c r="BA171" i="18"/>
  <c r="BC173" i="18"/>
  <c r="BC175" i="18"/>
  <c r="BC177" i="18"/>
  <c r="BA179" i="18"/>
  <c r="AZ181" i="18"/>
  <c r="AY183" i="18"/>
  <c r="AV185" i="18"/>
  <c r="AU187" i="18"/>
  <c r="AY189" i="18"/>
  <c r="AU191" i="18"/>
  <c r="BQ194" i="18"/>
  <c r="BS196" i="18"/>
  <c r="BH197" i="18"/>
  <c r="AZ198" i="18"/>
  <c r="BK199" i="18"/>
  <c r="BC200" i="18"/>
  <c r="BM201" i="18"/>
  <c r="BE202" i="18"/>
  <c r="AU203" i="18"/>
  <c r="BP203" i="18"/>
  <c r="BH204" i="18"/>
  <c r="AW205" i="18"/>
  <c r="BS205" i="18"/>
  <c r="BK206" i="18"/>
  <c r="AZ207" i="18"/>
  <c r="BM208" i="18"/>
  <c r="BC209" i="18"/>
  <c r="AY205" i="18"/>
  <c r="BD207" i="18"/>
  <c r="BQ208" i="18"/>
  <c r="AU210" i="18"/>
  <c r="BP210" i="18"/>
  <c r="BH211" i="18"/>
  <c r="AZ212" i="18"/>
  <c r="BM213" i="18"/>
  <c r="BE214" i="18"/>
  <c r="AW215" i="18"/>
  <c r="BS215" i="18"/>
  <c r="BK216" i="18"/>
  <c r="BC217" i="18"/>
  <c r="AU218" i="18"/>
  <c r="BP218" i="18"/>
  <c r="BH219" i="18"/>
  <c r="AZ220" i="18"/>
  <c r="BM221" i="18"/>
  <c r="BE222" i="18"/>
  <c r="AW223" i="18"/>
  <c r="BS223" i="18"/>
  <c r="BK224" i="18"/>
  <c r="BC225" i="18"/>
  <c r="AU226" i="18"/>
  <c r="BP226" i="18"/>
  <c r="BH227" i="18"/>
  <c r="AZ228" i="18"/>
  <c r="BM229" i="18"/>
  <c r="BE230" i="18"/>
  <c r="AW231" i="18"/>
  <c r="BS231" i="18"/>
  <c r="BK232" i="18"/>
  <c r="BC233" i="18"/>
  <c r="AU234" i="18"/>
  <c r="BP234" i="18"/>
  <c r="BH235" i="18"/>
  <c r="AZ236" i="18"/>
  <c r="BM237" i="18"/>
  <c r="BE238" i="18"/>
  <c r="AW239" i="18"/>
  <c r="BS239" i="18"/>
  <c r="AV207" i="18"/>
  <c r="BI208" i="18"/>
  <c r="AV210" i="18"/>
  <c r="BQ210" i="18"/>
  <c r="BI211" i="18"/>
  <c r="BA212" i="18"/>
  <c r="BO213" i="18"/>
  <c r="BG214" i="18"/>
  <c r="AY215" i="18"/>
  <c r="BL216" i="18"/>
  <c r="BD217" i="18"/>
  <c r="AV218" i="18"/>
  <c r="BQ218" i="18"/>
  <c r="BI219" i="18"/>
  <c r="BA220" i="18"/>
  <c r="BO221" i="18"/>
  <c r="BG222" i="18"/>
  <c r="AY223" i="18"/>
  <c r="BL224" i="18"/>
  <c r="BD225" i="18"/>
  <c r="AV226" i="18"/>
  <c r="BQ226" i="18"/>
  <c r="BI227" i="18"/>
  <c r="BA228" i="18"/>
  <c r="BO229" i="18"/>
  <c r="BG230" i="18"/>
  <c r="AY231" i="18"/>
  <c r="BL232" i="18"/>
  <c r="BD233" i="18"/>
  <c r="AV234" i="18"/>
  <c r="BQ234" i="18"/>
  <c r="BI235" i="18"/>
  <c r="BA236" i="18"/>
  <c r="BO237" i="18"/>
  <c r="BG238" i="18"/>
  <c r="AY239" i="18"/>
  <c r="BI205" i="18"/>
  <c r="BA209" i="18"/>
  <c r="BC210" i="18"/>
  <c r="AU211" i="18"/>
  <c r="BP211" i="18"/>
  <c r="BH212" i="18"/>
  <c r="AZ213" i="18"/>
  <c r="BM214" i="18"/>
  <c r="BE215" i="18"/>
  <c r="AW216" i="18"/>
  <c r="BS216" i="18"/>
  <c r="BK217" i="18"/>
  <c r="BC218" i="18"/>
  <c r="AU219" i="18"/>
  <c r="BP219" i="18"/>
  <c r="BH220" i="18"/>
  <c r="AZ221" i="18"/>
  <c r="BM222" i="18"/>
  <c r="BE223" i="18"/>
  <c r="AW224" i="18"/>
  <c r="BS224" i="18"/>
  <c r="BK225" i="18"/>
  <c r="BC226" i="18"/>
  <c r="AU227" i="18"/>
  <c r="BP227" i="18"/>
  <c r="BH228" i="18"/>
  <c r="AZ229" i="18"/>
  <c r="BM230" i="18"/>
  <c r="BE231" i="18"/>
  <c r="AW232" i="18"/>
  <c r="BS232" i="18"/>
  <c r="BK233" i="18"/>
  <c r="BC234" i="18"/>
  <c r="AU235" i="18"/>
  <c r="BP235" i="18"/>
  <c r="BH236" i="18"/>
  <c r="AZ237" i="18"/>
  <c r="BM238" i="18"/>
  <c r="BG206" i="18"/>
  <c r="BD209" i="18"/>
  <c r="BD210" i="18"/>
  <c r="AV211" i="18"/>
  <c r="BQ211" i="18"/>
  <c r="BI212" i="18"/>
  <c r="BA213" i="18"/>
  <c r="BO214" i="18"/>
  <c r="BG215" i="18"/>
  <c r="AY216" i="18"/>
  <c r="BL217" i="18"/>
  <c r="BD218" i="18"/>
  <c r="AV219" i="18"/>
  <c r="BQ219" i="18"/>
  <c r="BI220" i="18"/>
  <c r="BA221" i="18"/>
  <c r="BO222" i="18"/>
  <c r="BG223" i="18"/>
  <c r="AY224" i="18"/>
  <c r="BL225" i="18"/>
  <c r="BD226" i="18"/>
  <c r="AV227" i="18"/>
  <c r="BQ227" i="18"/>
  <c r="BI228" i="18"/>
  <c r="BA229" i="18"/>
  <c r="BO230" i="18"/>
  <c r="BG231" i="18"/>
  <c r="AY232" i="18"/>
  <c r="BL233" i="18"/>
  <c r="BD234" i="18"/>
  <c r="AV235" i="18"/>
  <c r="BQ235" i="18"/>
  <c r="BI236" i="18"/>
  <c r="BA237" i="18"/>
  <c r="BO238" i="18"/>
  <c r="AV240" i="18"/>
  <c r="BQ240" i="18"/>
  <c r="BI241" i="18"/>
  <c r="BE242" i="18"/>
  <c r="AW243" i="18"/>
  <c r="BS243" i="18"/>
  <c r="BI244" i="18"/>
  <c r="BA245" i="18"/>
  <c r="BM246" i="18"/>
  <c r="BE247" i="18"/>
  <c r="AV248" i="18"/>
  <c r="BQ248" i="18"/>
  <c r="BI249" i="18"/>
  <c r="BE250" i="18"/>
  <c r="AZ141" i="18"/>
  <c r="BO168" i="18"/>
  <c r="BS185" i="18"/>
  <c r="BM194" i="18"/>
  <c r="AZ81" i="18"/>
  <c r="AZ97" i="18"/>
  <c r="BC116" i="18"/>
  <c r="AU62" i="18"/>
  <c r="AZ135" i="18"/>
  <c r="BO140" i="18"/>
  <c r="BQ145" i="18"/>
  <c r="BG148" i="18"/>
  <c r="BA157" i="18"/>
  <c r="AZ166" i="18"/>
  <c r="AY177" i="18"/>
  <c r="AV182" i="18"/>
  <c r="AV191" i="18"/>
  <c r="AY194" i="18"/>
  <c r="BS142" i="18"/>
  <c r="BL153" i="18"/>
  <c r="BS164" i="18"/>
  <c r="BO169" i="18"/>
  <c r="AU173" i="18"/>
  <c r="BK183" i="18"/>
  <c r="BO186" i="18"/>
  <c r="BP190" i="18"/>
  <c r="BO134" i="18"/>
  <c r="AU146" i="18"/>
  <c r="BS149" i="18"/>
  <c r="BA152" i="18"/>
  <c r="BD156" i="18"/>
  <c r="BI97" i="18"/>
  <c r="BA122" i="18"/>
  <c r="BD136" i="18"/>
  <c r="AU142" i="18"/>
  <c r="BQ144" i="18"/>
  <c r="BC152" i="18"/>
  <c r="AU160" i="18"/>
  <c r="BD167" i="18"/>
  <c r="BO182" i="18"/>
  <c r="BS189" i="18"/>
  <c r="AV198" i="18"/>
  <c r="BL199" i="18"/>
  <c r="BA203" i="18"/>
  <c r="AY165" i="18"/>
  <c r="AV173" i="18"/>
  <c r="BE183" i="18"/>
  <c r="BA187" i="18"/>
  <c r="BL193" i="18"/>
  <c r="BA196" i="18"/>
  <c r="BP197" i="18"/>
  <c r="BE200" i="18"/>
  <c r="AZ201" i="18"/>
  <c r="BM202" i="18"/>
  <c r="BS203" i="18"/>
  <c r="AW206" i="18"/>
  <c r="BC207" i="18"/>
  <c r="BP208" i="18"/>
  <c r="BE147" i="18"/>
  <c r="AW155" i="18"/>
  <c r="AZ161" i="18"/>
  <c r="AY163" i="18"/>
  <c r="AW167" i="18"/>
  <c r="AV171" i="18"/>
  <c r="AW175" i="18"/>
  <c r="AV179" i="18"/>
  <c r="BH182" i="18"/>
  <c r="BC188" i="18"/>
  <c r="BP194" i="18"/>
  <c r="BI196" i="18"/>
  <c r="BG197" i="18"/>
  <c r="BA200" i="18"/>
  <c r="BL201" i="18"/>
  <c r="BI202" i="18"/>
  <c r="AY206" i="18"/>
  <c r="BH150" i="18"/>
  <c r="AV162" i="18"/>
  <c r="BC168" i="18"/>
  <c r="BD172" i="18"/>
  <c r="BC176" i="18"/>
  <c r="BA180" i="18"/>
  <c r="AW184" i="18"/>
  <c r="AY195" i="18"/>
  <c r="BD196" i="18"/>
  <c r="BS197" i="18"/>
  <c r="AU199" i="18"/>
  <c r="BH200" i="18"/>
  <c r="BC201" i="18"/>
  <c r="BP202" i="18"/>
  <c r="AZ206" i="18"/>
  <c r="BK207" i="18"/>
  <c r="BS208" i="18"/>
  <c r="AV208" i="18"/>
  <c r="BE210" i="18"/>
  <c r="BS211" i="18"/>
  <c r="AW213" i="18"/>
  <c r="BK214" i="18"/>
  <c r="BH215" i="18"/>
  <c r="BE218" i="18"/>
  <c r="BS219" i="18"/>
  <c r="AW221" i="18"/>
  <c r="BK222" i="18"/>
  <c r="BH223" i="18"/>
  <c r="BE226" i="18"/>
  <c r="BS227" i="18"/>
  <c r="AW229" i="18"/>
  <c r="BK230" i="18"/>
  <c r="BH231" i="18"/>
  <c r="BE234" i="18"/>
  <c r="BS235" i="18"/>
  <c r="AW237" i="18"/>
  <c r="BK238" i="18"/>
  <c r="BH239" i="18"/>
  <c r="BQ207" i="18"/>
  <c r="BA210" i="18"/>
  <c r="BO211" i="18"/>
  <c r="AV214" i="18"/>
  <c r="BD215" i="18"/>
  <c r="BA216" i="18"/>
  <c r="BO217" i="18"/>
  <c r="BG220" i="18"/>
  <c r="BD221" i="18"/>
  <c r="BQ222" i="18"/>
  <c r="BA226" i="18"/>
  <c r="BO227" i="18"/>
  <c r="AV230" i="18"/>
  <c r="BD231" i="18"/>
  <c r="BA232" i="18"/>
  <c r="BO233" i="18"/>
  <c r="BG236" i="18"/>
  <c r="BD237" i="18"/>
  <c r="BQ238" i="18"/>
  <c r="BA206" i="18"/>
  <c r="BL208" i="18"/>
  <c r="AW210" i="18"/>
  <c r="AZ211" i="18"/>
  <c r="AW212" i="18"/>
  <c r="AU213" i="18"/>
  <c r="BS214" i="18"/>
  <c r="BP215" i="18"/>
  <c r="BM216" i="18"/>
  <c r="BP217" i="18"/>
  <c r="BM218" i="18"/>
  <c r="BK219" i="18"/>
  <c r="BM220" i="18"/>
  <c r="BK221" i="18"/>
  <c r="BC222" i="18"/>
  <c r="AZ223" i="18"/>
  <c r="BC224" i="18"/>
  <c r="AZ225" i="18"/>
  <c r="AW226" i="18"/>
  <c r="AZ227" i="18"/>
  <c r="AW228" i="18"/>
  <c r="AU229" i="18"/>
  <c r="BS230" i="18"/>
  <c r="BP231" i="18"/>
  <c r="BM232" i="18"/>
  <c r="BP233" i="18"/>
  <c r="BM234" i="18"/>
  <c r="BK235" i="18"/>
  <c r="BM236" i="18"/>
  <c r="BK237" i="18"/>
  <c r="BC238" i="18"/>
  <c r="BO205" i="18"/>
  <c r="BO209" i="18"/>
  <c r="BO210" i="18"/>
  <c r="BL211" i="18"/>
  <c r="BO212" i="18"/>
  <c r="BL213" i="18"/>
  <c r="BD214" i="18"/>
  <c r="BA215" i="18"/>
  <c r="BD216" i="18"/>
  <c r="AV217" i="18"/>
  <c r="BQ221" i="18"/>
  <c r="BI222" i="18"/>
  <c r="BL223" i="18"/>
  <c r="BI224" i="18"/>
  <c r="BA225" i="18"/>
  <c r="AY226" i="18"/>
  <c r="BA227" i="18"/>
  <c r="AY228" i="18"/>
  <c r="AV229" i="18"/>
  <c r="BQ231" i="18"/>
  <c r="BO232" i="18"/>
  <c r="BG233" i="18"/>
  <c r="BI234" i="18"/>
  <c r="BG235" i="18"/>
  <c r="BD236" i="18"/>
  <c r="BG237" i="18"/>
  <c r="AY238" i="18"/>
  <c r="BK239" i="18"/>
  <c r="BL240" i="18"/>
  <c r="BO241" i="18"/>
  <c r="BP242" i="18"/>
  <c r="BM243" i="18"/>
  <c r="BO244" i="18"/>
  <c r="BL245" i="18"/>
  <c r="BC246" i="18"/>
  <c r="AZ247" i="18"/>
  <c r="BA248" i="18"/>
  <c r="AY249" i="18"/>
  <c r="AZ250" i="18"/>
  <c r="AW251" i="18"/>
  <c r="BS251" i="18"/>
  <c r="BI252" i="18"/>
  <c r="BA253" i="18"/>
  <c r="BM254" i="18"/>
  <c r="BE255" i="18"/>
  <c r="AV256" i="18"/>
  <c r="BQ256" i="18"/>
  <c r="BI257" i="18"/>
  <c r="BE258" i="18"/>
  <c r="AW259" i="18"/>
  <c r="BS259" i="18"/>
  <c r="BI260" i="18"/>
  <c r="BA261" i="18"/>
  <c r="BM262" i="18"/>
  <c r="BE263" i="18"/>
  <c r="AV264" i="18"/>
  <c r="BQ264" i="18"/>
  <c r="BI265" i="18"/>
  <c r="BE266" i="18"/>
  <c r="AW267" i="18"/>
  <c r="BS267" i="18"/>
  <c r="BI268" i="18"/>
  <c r="BA269" i="18"/>
  <c r="BM270" i="18"/>
  <c r="BE271" i="18"/>
  <c r="AV272" i="18"/>
  <c r="BQ272" i="18"/>
  <c r="BI273" i="18"/>
  <c r="BE274" i="18"/>
  <c r="AW275" i="18"/>
  <c r="BS275" i="18"/>
  <c r="BI276" i="18"/>
  <c r="BA277" i="18"/>
  <c r="BM278" i="18"/>
  <c r="BE279" i="18"/>
  <c r="AV280" i="18"/>
  <c r="BQ280" i="18"/>
  <c r="BI281" i="18"/>
  <c r="BE282" i="18"/>
  <c r="AW283" i="18"/>
  <c r="BS283" i="18"/>
  <c r="BI284" i="18"/>
  <c r="BA285" i="18"/>
  <c r="BM286" i="18"/>
  <c r="BE287" i="18"/>
  <c r="AV288" i="18"/>
  <c r="BQ288" i="18"/>
  <c r="BI289" i="18"/>
  <c r="BE290" i="18"/>
  <c r="AV291" i="18"/>
  <c r="BQ291" i="18"/>
  <c r="BH292" i="18"/>
  <c r="AY293" i="18"/>
  <c r="AU294" i="18"/>
  <c r="BP294" i="18"/>
  <c r="BG295" i="18"/>
  <c r="AW296" i="18"/>
  <c r="BS296" i="18"/>
  <c r="BI297" i="18"/>
  <c r="BE298" i="18"/>
  <c r="AV299" i="18"/>
  <c r="BQ299" i="18"/>
  <c r="BH300" i="18"/>
  <c r="AY301" i="18"/>
  <c r="BL239" i="18"/>
  <c r="BH240" i="18"/>
  <c r="AZ241" i="18"/>
  <c r="BL242" i="18"/>
  <c r="BD243" i="18"/>
  <c r="AZ244" i="18"/>
  <c r="BM245" i="18"/>
  <c r="BD246" i="18"/>
  <c r="AV247" i="18"/>
  <c r="BQ247" i="18"/>
  <c r="BH248" i="18"/>
  <c r="AZ249" i="18"/>
  <c r="BL250" i="18"/>
  <c r="BD251" i="18"/>
  <c r="AZ252" i="18"/>
  <c r="BM253" i="18"/>
  <c r="BD254" i="18"/>
  <c r="AV255" i="18"/>
  <c r="BQ255" i="18"/>
  <c r="BH256" i="18"/>
  <c r="AZ257" i="18"/>
  <c r="BL258" i="18"/>
  <c r="BD259" i="18"/>
  <c r="AZ260" i="18"/>
  <c r="BM261" i="18"/>
  <c r="BD262" i="18"/>
  <c r="AV263" i="18"/>
  <c r="BQ263" i="18"/>
  <c r="BH264" i="18"/>
  <c r="AZ265" i="18"/>
  <c r="BL266" i="18"/>
  <c r="BD267" i="18"/>
  <c r="AZ268" i="18"/>
  <c r="BM269" i="18"/>
  <c r="BD270" i="18"/>
  <c r="AV271" i="18"/>
  <c r="BQ271" i="18"/>
  <c r="BH272" i="18"/>
  <c r="AZ273" i="18"/>
  <c r="BL274" i="18"/>
  <c r="BD275" i="18"/>
  <c r="AZ276" i="18"/>
  <c r="BM277" i="18"/>
  <c r="BD278" i="18"/>
  <c r="AV279" i="18"/>
  <c r="BQ279" i="18"/>
  <c r="BH280" i="18"/>
  <c r="AZ281" i="18"/>
  <c r="BL282" i="18"/>
  <c r="BD283" i="18"/>
  <c r="AZ284" i="18"/>
  <c r="BM285" i="18"/>
  <c r="BD286" i="18"/>
  <c r="AV287" i="18"/>
  <c r="BQ287" i="18"/>
  <c r="BH288" i="18"/>
  <c r="AZ289" i="18"/>
  <c r="BL290" i="18"/>
  <c r="BC291" i="18"/>
  <c r="BO292" i="18"/>
  <c r="BK293" i="18"/>
  <c r="BA294" i="18"/>
  <c r="BM295" i="18"/>
  <c r="BD296" i="18"/>
  <c r="AZ297" i="18"/>
  <c r="BL298" i="18"/>
  <c r="BC299" i="18"/>
  <c r="BO240" i="18"/>
  <c r="BG241" i="18"/>
  <c r="AW242" i="18"/>
  <c r="BS242" i="18"/>
  <c r="BK243" i="18"/>
  <c r="BA244" i="18"/>
  <c r="BO245" i="18"/>
  <c r="AW82" i="18"/>
  <c r="BJ158" i="18"/>
  <c r="BQ177" i="18"/>
  <c r="BK182" i="18"/>
  <c r="BH191" i="18"/>
  <c r="BK70" i="18"/>
  <c r="BM113" i="18"/>
  <c r="BM116" i="18"/>
  <c r="BE80" i="18"/>
  <c r="AU125" i="18"/>
  <c r="BD152" i="18"/>
  <c r="BG155" i="18"/>
  <c r="BH157" i="18"/>
  <c r="AY162" i="18"/>
  <c r="BO172" i="18"/>
  <c r="AY175" i="18"/>
  <c r="BI183" i="18"/>
  <c r="BA189" i="18"/>
  <c r="BC192" i="18"/>
  <c r="BI89" i="18"/>
  <c r="BG138" i="18"/>
  <c r="BQ184" i="18"/>
  <c r="AV82" i="18"/>
  <c r="BO126" i="18"/>
  <c r="BL141" i="18"/>
  <c r="BA144" i="18"/>
  <c r="BD148" i="18"/>
  <c r="BS68" i="18"/>
  <c r="AV116" i="18"/>
  <c r="BH123" i="18"/>
  <c r="BH131" i="18"/>
  <c r="BP142" i="18"/>
  <c r="BS146" i="18"/>
  <c r="BA153" i="18"/>
  <c r="BH165" i="18"/>
  <c r="BS167" i="18"/>
  <c r="BD178" i="18"/>
  <c r="AW186" i="18"/>
  <c r="AY192" i="18"/>
  <c r="BA198" i="18"/>
  <c r="BG202" i="18"/>
  <c r="BI152" i="18"/>
  <c r="AU161" i="18"/>
  <c r="BM165" i="18"/>
  <c r="BK173" i="18"/>
  <c r="BP187" i="18"/>
  <c r="BA191" i="18"/>
  <c r="AW199" i="18"/>
  <c r="BK200" i="18"/>
  <c r="BP201" i="18"/>
  <c r="AU204" i="18"/>
  <c r="AZ205" i="18"/>
  <c r="BM206" i="18"/>
  <c r="BH207" i="18"/>
  <c r="BE148" i="18"/>
  <c r="AY156" i="18"/>
  <c r="BO161" i="18"/>
  <c r="BP164" i="18"/>
  <c r="BL168" i="18"/>
  <c r="BM172" i="18"/>
  <c r="BL176" i="18"/>
  <c r="BI180" i="18"/>
  <c r="BQ188" i="18"/>
  <c r="BQ196" i="18"/>
  <c r="BI199" i="18"/>
  <c r="BG200" i="18"/>
  <c r="BQ201" i="18"/>
  <c r="AV204" i="18"/>
  <c r="BA205" i="18"/>
  <c r="BO206" i="18"/>
  <c r="AU153" i="18"/>
  <c r="BI162" i="18"/>
  <c r="BP169" i="18"/>
  <c r="BQ173" i="18"/>
  <c r="BP177" i="18"/>
  <c r="BO181" i="18"/>
  <c r="BK185" i="18"/>
  <c r="BM189" i="18"/>
  <c r="BE195" i="18"/>
  <c r="BE198" i="18"/>
  <c r="AZ199" i="18"/>
  <c r="BM200" i="18"/>
  <c r="BS201" i="18"/>
  <c r="AW204" i="18"/>
  <c r="BC205" i="18"/>
  <c r="BP206" i="18"/>
  <c r="BL206" i="18"/>
  <c r="AV209" i="18"/>
  <c r="BE212" i="18"/>
  <c r="BC213" i="18"/>
  <c r="BP214" i="18"/>
  <c r="AU216" i="18"/>
  <c r="BH217" i="18"/>
  <c r="BE220" i="18"/>
  <c r="BC221" i="18"/>
  <c r="BP222" i="18"/>
  <c r="AU224" i="18"/>
  <c r="BH225" i="18"/>
  <c r="BE228" i="18"/>
  <c r="BC229" i="18"/>
  <c r="BP230" i="18"/>
  <c r="AU232" i="18"/>
  <c r="BH233" i="18"/>
  <c r="BE236" i="18"/>
  <c r="BC237" i="18"/>
  <c r="BP238" i="18"/>
  <c r="BD205" i="18"/>
  <c r="AY209" i="18"/>
  <c r="BG210" i="18"/>
  <c r="AY213" i="18"/>
  <c r="BL214" i="18"/>
  <c r="BI215" i="18"/>
  <c r="BQ216" i="18"/>
  <c r="AY219" i="18"/>
  <c r="BL220" i="18"/>
  <c r="AV224" i="18"/>
  <c r="BI225" i="18"/>
  <c r="BG226" i="18"/>
  <c r="AY229" i="18"/>
  <c r="BL230" i="18"/>
  <c r="BI231" i="18"/>
  <c r="BQ232" i="18"/>
  <c r="AY235" i="18"/>
  <c r="BL236" i="18"/>
  <c r="AY207" i="18"/>
  <c r="BH210" i="18"/>
  <c r="BE211" i="18"/>
  <c r="BC212" i="18"/>
  <c r="BE213" i="18"/>
  <c r="AW214" i="18"/>
  <c r="AU215" i="18"/>
  <c r="AU217" i="18"/>
  <c r="BS218" i="18"/>
  <c r="BS220" i="18"/>
  <c r="BP221" i="18"/>
  <c r="BH222" i="18"/>
  <c r="BK223" i="18"/>
  <c r="BH224" i="18"/>
  <c r="BE225" i="18"/>
  <c r="BH226" i="18"/>
  <c r="BE227" i="18"/>
  <c r="BC228" i="18"/>
  <c r="BE229" i="18"/>
  <c r="AW230" i="18"/>
  <c r="AU231" i="18"/>
  <c r="AU233" i="18"/>
  <c r="BS234" i="18"/>
  <c r="BS236" i="18"/>
  <c r="BP237" i="18"/>
  <c r="BH238" i="18"/>
  <c r="BD208" i="18"/>
  <c r="BQ213" i="18"/>
  <c r="BI214" i="18"/>
  <c r="BL215" i="18"/>
  <c r="BI216" i="18"/>
  <c r="BA217" i="18"/>
  <c r="AY218" i="18"/>
  <c r="BA219" i="18"/>
  <c r="AY220" i="18"/>
  <c r="AV221" i="18"/>
  <c r="BQ223" i="18"/>
  <c r="BO224" i="18"/>
  <c r="BG225" i="18"/>
  <c r="BI226" i="18"/>
  <c r="BG227" i="18"/>
  <c r="BD228" i="18"/>
  <c r="BG229" i="18"/>
  <c r="AY230" i="18"/>
  <c r="AV231" i="18"/>
  <c r="BQ233" i="18"/>
  <c r="BO234" i="18"/>
  <c r="BL235" i="18"/>
  <c r="BO236" i="18"/>
  <c r="BL237" i="18"/>
  <c r="BD238" i="18"/>
  <c r="AU242" i="18"/>
  <c r="BQ245" i="18"/>
  <c r="BH246" i="18"/>
  <c r="BK247" i="18"/>
  <c r="BG248" i="18"/>
  <c r="BD249" i="18"/>
  <c r="BK250" i="18"/>
  <c r="BC251" i="18"/>
  <c r="BO252" i="18"/>
  <c r="BG253" i="18"/>
  <c r="AW254" i="18"/>
  <c r="BS254" i="18"/>
  <c r="BK255" i="18"/>
  <c r="BA256" i="18"/>
  <c r="BO257" i="18"/>
  <c r="BK258" i="18"/>
  <c r="BC259" i="18"/>
  <c r="BO260" i="18"/>
  <c r="BG261" i="18"/>
  <c r="AW262" i="18"/>
  <c r="BS262" i="18"/>
  <c r="BK263" i="18"/>
  <c r="BA264" i="18"/>
  <c r="BO265" i="18"/>
  <c r="BK266" i="18"/>
  <c r="BC267" i="18"/>
  <c r="BO268" i="18"/>
  <c r="BG269" i="18"/>
  <c r="AW270" i="18"/>
  <c r="BS270" i="18"/>
  <c r="BK271" i="18"/>
  <c r="BA272" i="18"/>
  <c r="BO273" i="18"/>
  <c r="BK274" i="18"/>
  <c r="BC275" i="18"/>
  <c r="BO276" i="18"/>
  <c r="BG277" i="18"/>
  <c r="AW278" i="18"/>
  <c r="BS278" i="18"/>
  <c r="BK279" i="18"/>
  <c r="BA280" i="18"/>
  <c r="BO281" i="18"/>
  <c r="BK282" i="18"/>
  <c r="BC283" i="18"/>
  <c r="BO284" i="18"/>
  <c r="BG285" i="18"/>
  <c r="AW286" i="18"/>
  <c r="BS286" i="18"/>
  <c r="BK287" i="18"/>
  <c r="BA288" i="18"/>
  <c r="BO289" i="18"/>
  <c r="BK290" i="18"/>
  <c r="BA291" i="18"/>
  <c r="BM292" i="18"/>
  <c r="BD293" i="18"/>
  <c r="AZ294" i="18"/>
  <c r="BL295" i="18"/>
  <c r="BC296" i="18"/>
  <c r="BO297" i="18"/>
  <c r="BK298" i="18"/>
  <c r="BA299" i="18"/>
  <c r="BM300" i="18"/>
  <c r="BD301" i="18"/>
  <c r="BM240" i="18"/>
  <c r="BE241" i="18"/>
  <c r="AV242" i="18"/>
  <c r="BQ242" i="18"/>
  <c r="BI243" i="18"/>
  <c r="BE244" i="18"/>
  <c r="AW245" i="18"/>
  <c r="BS245" i="18"/>
  <c r="BI246" i="18"/>
  <c r="BA247" i="18"/>
  <c r="BM248" i="18"/>
  <c r="BE249" i="18"/>
  <c r="AV250" i="18"/>
  <c r="BQ250" i="18"/>
  <c r="BI251" i="18"/>
  <c r="BE252" i="18"/>
  <c r="AY71" i="18"/>
  <c r="BA96" i="18"/>
  <c r="BE128" i="18"/>
  <c r="BO149" i="18"/>
  <c r="BG102" i="18"/>
  <c r="BC124" i="18"/>
  <c r="AW131" i="18"/>
  <c r="BO167" i="18"/>
  <c r="BO171" i="18"/>
  <c r="AV189" i="18"/>
  <c r="BK127" i="18"/>
  <c r="BO139" i="18"/>
  <c r="AY94" i="18"/>
  <c r="AW126" i="18"/>
  <c r="AV144" i="18"/>
  <c r="BM159" i="18"/>
  <c r="BD169" i="18"/>
  <c r="BS176" i="18"/>
  <c r="BL186" i="18"/>
  <c r="BI177" i="18"/>
  <c r="AW193" i="18"/>
  <c r="BC198" i="18"/>
  <c r="BS199" i="18"/>
  <c r="BH202" i="18"/>
  <c r="BK204" i="18"/>
  <c r="AZ208" i="18"/>
  <c r="AZ151" i="18"/>
  <c r="AW169" i="18"/>
  <c r="AW177" i="18"/>
  <c r="BK190" i="18"/>
  <c r="BA194" i="18"/>
  <c r="BO198" i="18"/>
  <c r="BL204" i="18"/>
  <c r="BM157" i="18"/>
  <c r="BQ160" i="18"/>
  <c r="BP171" i="18"/>
  <c r="BP179" i="18"/>
  <c r="BI187" i="18"/>
  <c r="BM197" i="18"/>
  <c r="BK202" i="18"/>
  <c r="BH205" i="18"/>
  <c r="BH209" i="18"/>
  <c r="BO207" i="18"/>
  <c r="AW211" i="18"/>
  <c r="BS213" i="18"/>
  <c r="AZ216" i="18"/>
  <c r="AZ218" i="18"/>
  <c r="BK220" i="18"/>
  <c r="AW227" i="18"/>
  <c r="BS229" i="18"/>
  <c r="AZ232" i="18"/>
  <c r="AZ234" i="18"/>
  <c r="BK236" i="18"/>
  <c r="BI209" i="18"/>
  <c r="BD213" i="18"/>
  <c r="BO219" i="18"/>
  <c r="BD223" i="18"/>
  <c r="BQ224" i="18"/>
  <c r="BL228" i="18"/>
  <c r="BQ230" i="18"/>
  <c r="BG234" i="18"/>
  <c r="BL238" i="18"/>
  <c r="BP213" i="18"/>
  <c r="AZ215" i="18"/>
  <c r="BH216" i="18"/>
  <c r="AW218" i="18"/>
  <c r="BE221" i="18"/>
  <c r="AU223" i="18"/>
  <c r="AU225" i="18"/>
  <c r="BS226" i="18"/>
  <c r="BS228" i="18"/>
  <c r="BC230" i="18"/>
  <c r="BE233" i="18"/>
  <c r="AZ235" i="18"/>
  <c r="BC236" i="18"/>
  <c r="AW238" i="18"/>
  <c r="BA207" i="18"/>
  <c r="AY212" i="18"/>
  <c r="BG213" i="18"/>
  <c r="AV215" i="18"/>
  <c r="BI218" i="18"/>
  <c r="BL219" i="18"/>
  <c r="AY222" i="18"/>
  <c r="BA223" i="18"/>
  <c r="AV225" i="18"/>
  <c r="BD230" i="18"/>
  <c r="BL231" i="18"/>
  <c r="AY234" i="18"/>
  <c r="AY236" i="18"/>
  <c r="BA240" i="18"/>
  <c r="BD241" i="18"/>
  <c r="BC243" i="18"/>
  <c r="BD244" i="18"/>
  <c r="BP247" i="18"/>
  <c r="BO249" i="18"/>
  <c r="BH251" i="18"/>
  <c r="BD252" i="18"/>
  <c r="BQ253" i="18"/>
  <c r="AU255" i="18"/>
  <c r="BG256" i="18"/>
  <c r="BD257" i="18"/>
  <c r="AY260" i="18"/>
  <c r="BL261" i="18"/>
  <c r="BH262" i="18"/>
  <c r="AY265" i="18"/>
  <c r="BP266" i="18"/>
  <c r="AV269" i="18"/>
  <c r="BC270" i="18"/>
  <c r="BP271" i="18"/>
  <c r="AZ274" i="18"/>
  <c r="BM275" i="18"/>
  <c r="AZ279" i="18"/>
  <c r="BL280" i="18"/>
  <c r="AU282" i="18"/>
  <c r="BH283" i="18"/>
  <c r="BD284" i="18"/>
  <c r="BQ285" i="18"/>
  <c r="AU287" i="18"/>
  <c r="BG288" i="18"/>
  <c r="BD289" i="18"/>
  <c r="AW292" i="18"/>
  <c r="BI293" i="18"/>
  <c r="AY297" i="18"/>
  <c r="BP298" i="18"/>
  <c r="AW240" i="18"/>
  <c r="BK241" i="18"/>
  <c r="BG242" i="18"/>
  <c r="AU244" i="18"/>
  <c r="BC245" i="18"/>
  <c r="BO246" i="18"/>
  <c r="AU249" i="18"/>
  <c r="BA250" i="18"/>
  <c r="BO251" i="18"/>
  <c r="BS253" i="18"/>
  <c r="BO254" i="18"/>
  <c r="BL255" i="18"/>
  <c r="BM256" i="18"/>
  <c r="BK257" i="18"/>
  <c r="BA258" i="18"/>
  <c r="AY259" i="18"/>
  <c r="BE260" i="18"/>
  <c r="AW261" i="18"/>
  <c r="BS264" i="18"/>
  <c r="BP265" i="18"/>
  <c r="BG266" i="18"/>
  <c r="BI267" i="18"/>
  <c r="BK268" i="18"/>
  <c r="BC269" i="18"/>
  <c r="AY270" i="18"/>
  <c r="BA271" i="18"/>
  <c r="AW272" i="18"/>
  <c r="AU273" i="18"/>
  <c r="BQ274" i="18"/>
  <c r="BO275" i="18"/>
  <c r="BP276" i="18"/>
  <c r="BH277" i="18"/>
  <c r="BI278" i="18"/>
  <c r="BG279" i="18"/>
  <c r="BC280" i="18"/>
  <c r="BE281" i="18"/>
  <c r="AV282" i="18"/>
  <c r="AU284" i="18"/>
  <c r="BS285" i="18"/>
  <c r="BO286" i="18"/>
  <c r="BL287" i="18"/>
  <c r="BM288" i="18"/>
  <c r="BK289" i="18"/>
  <c r="BA290" i="18"/>
  <c r="AW291" i="18"/>
  <c r="AU293" i="18"/>
  <c r="BQ294" i="18"/>
  <c r="BH295" i="18"/>
  <c r="BI296" i="18"/>
  <c r="BK297" i="18"/>
  <c r="BA298" i="18"/>
  <c r="AW299" i="18"/>
  <c r="BQ241" i="18"/>
  <c r="BM242" i="18"/>
  <c r="BP243" i="18"/>
  <c r="BL244" i="18"/>
  <c r="BD245" i="18"/>
  <c r="BE246" i="18"/>
  <c r="AW247" i="18"/>
  <c r="BS247" i="18"/>
  <c r="BI248" i="18"/>
  <c r="BA249" i="18"/>
  <c r="BM250" i="18"/>
  <c r="BE251" i="18"/>
  <c r="AV252" i="18"/>
  <c r="BQ252" i="18"/>
  <c r="BI253" i="18"/>
  <c r="BE254" i="18"/>
  <c r="AW255" i="18"/>
  <c r="BS255" i="18"/>
  <c r="BI256" i="18"/>
  <c r="BA257" i="18"/>
  <c r="BM258" i="18"/>
  <c r="BE259" i="18"/>
  <c r="AV260" i="18"/>
  <c r="BQ260" i="18"/>
  <c r="BI261" i="18"/>
  <c r="BE262" i="18"/>
  <c r="AW263" i="18"/>
  <c r="BS263" i="18"/>
  <c r="BI264" i="18"/>
  <c r="BA265" i="18"/>
  <c r="BM266" i="18"/>
  <c r="BE267" i="18"/>
  <c r="AV268" i="18"/>
  <c r="BQ268" i="18"/>
  <c r="BI269" i="18"/>
  <c r="BE270" i="18"/>
  <c r="AW271" i="18"/>
  <c r="BS271" i="18"/>
  <c r="BI272" i="18"/>
  <c r="BA273" i="18"/>
  <c r="BM274" i="18"/>
  <c r="BE275" i="18"/>
  <c r="AV276" i="18"/>
  <c r="BQ276" i="18"/>
  <c r="BI277" i="18"/>
  <c r="BE278" i="18"/>
  <c r="AW279" i="18"/>
  <c r="BS279" i="18"/>
  <c r="BI280" i="18"/>
  <c r="BA281" i="18"/>
  <c r="BM282" i="18"/>
  <c r="BE283" i="18"/>
  <c r="AV284" i="18"/>
  <c r="BQ284" i="18"/>
  <c r="BI285" i="18"/>
  <c r="BE286" i="18"/>
  <c r="AW287" i="18"/>
  <c r="BS287" i="18"/>
  <c r="BI288" i="18"/>
  <c r="BA289" i="18"/>
  <c r="BM290" i="18"/>
  <c r="BD291" i="18"/>
  <c r="AZ292" i="18"/>
  <c r="BL293" i="18"/>
  <c r="BC294" i="18"/>
  <c r="BO295" i="18"/>
  <c r="BK296" i="18"/>
  <c r="BA297" i="18"/>
  <c r="BM298" i="18"/>
  <c r="BD299" i="18"/>
  <c r="AZ300" i="18"/>
  <c r="BG239" i="18"/>
  <c r="BE240" i="18"/>
  <c r="AW241" i="18"/>
  <c r="BS241" i="18"/>
  <c r="BI242" i="18"/>
  <c r="BA243" i="18"/>
  <c r="BM244" i="18"/>
  <c r="BE245" i="18"/>
  <c r="AV246" i="18"/>
  <c r="BQ246" i="18"/>
  <c r="BI247" i="18"/>
  <c r="BE248" i="18"/>
  <c r="AW249" i="18"/>
  <c r="BS249" i="18"/>
  <c r="BI250" i="18"/>
  <c r="BA251" i="18"/>
  <c r="BM252" i="18"/>
  <c r="BE253" i="18"/>
  <c r="AV254" i="18"/>
  <c r="BQ254" i="18"/>
  <c r="BI255" i="18"/>
  <c r="BE256" i="18"/>
  <c r="AW257" i="18"/>
  <c r="BS257" i="18"/>
  <c r="BI258" i="18"/>
  <c r="BA259" i="18"/>
  <c r="BM260" i="18"/>
  <c r="BE261" i="18"/>
  <c r="AV262" i="18"/>
  <c r="BQ262" i="18"/>
  <c r="BI263" i="18"/>
  <c r="BE264" i="18"/>
  <c r="AW265" i="18"/>
  <c r="BS265" i="18"/>
  <c r="BI266" i="18"/>
  <c r="BA267" i="18"/>
  <c r="BM268" i="18"/>
  <c r="BE269" i="18"/>
  <c r="AV270" i="18"/>
  <c r="BQ270" i="18"/>
  <c r="BI271" i="18"/>
  <c r="BE272" i="18"/>
  <c r="AW273" i="18"/>
  <c r="BS273" i="18"/>
  <c r="BI274" i="18"/>
  <c r="BA275" i="18"/>
  <c r="BM276" i="18"/>
  <c r="BE277" i="18"/>
  <c r="AV278" i="18"/>
  <c r="BQ278" i="18"/>
  <c r="BI279" i="18"/>
  <c r="BE280" i="18"/>
  <c r="AW281" i="18"/>
  <c r="BS281" i="18"/>
  <c r="BI282" i="18"/>
  <c r="BA283" i="18"/>
  <c r="BM284" i="18"/>
  <c r="BE285" i="18"/>
  <c r="AV286" i="18"/>
  <c r="BQ286" i="18"/>
  <c r="BI287" i="18"/>
  <c r="BE288" i="18"/>
  <c r="AW289" i="18"/>
  <c r="BS289" i="18"/>
  <c r="BI290" i="18"/>
  <c r="BE291" i="18"/>
  <c r="AV292" i="18"/>
  <c r="BQ292" i="18"/>
  <c r="BH293" i="18"/>
  <c r="AY294" i="18"/>
  <c r="AU295" i="18"/>
  <c r="BP295" i="18"/>
  <c r="BG296" i="18"/>
  <c r="AW297" i="18"/>
  <c r="BS297" i="18"/>
  <c r="BI298" i="18"/>
  <c r="BE299" i="18"/>
  <c r="AV300" i="18"/>
  <c r="BQ300" i="18"/>
  <c r="BH301" i="18"/>
  <c r="AY302" i="18"/>
  <c r="AU303" i="18"/>
  <c r="BP303" i="18"/>
  <c r="BG304" i="18"/>
  <c r="AW305" i="18"/>
  <c r="BS305" i="18"/>
  <c r="BI306" i="18"/>
  <c r="BE307" i="18"/>
  <c r="AV308" i="18"/>
  <c r="BQ308" i="18"/>
  <c r="BH309" i="18"/>
  <c r="AY310" i="18"/>
  <c r="AU311" i="18"/>
  <c r="BP311" i="18"/>
  <c r="BG312" i="18"/>
  <c r="AW313" i="18"/>
  <c r="BS313" i="18"/>
  <c r="BI314" i="18"/>
  <c r="BE315" i="18"/>
  <c r="AV316" i="18"/>
  <c r="BQ316" i="18"/>
  <c r="BH317" i="18"/>
  <c r="AY318" i="18"/>
  <c r="AU319" i="18"/>
  <c r="BP319" i="18"/>
  <c r="BG320" i="18"/>
  <c r="AW321" i="18"/>
  <c r="BS321" i="18"/>
  <c r="BI322" i="18"/>
  <c r="BE323" i="18"/>
  <c r="AV324" i="18"/>
  <c r="BQ324" i="18"/>
  <c r="BH325" i="18"/>
  <c r="AY326" i="18"/>
  <c r="AU327" i="18"/>
  <c r="BP327" i="18"/>
  <c r="BG328" i="18"/>
  <c r="AW329" i="18"/>
  <c r="BS329" i="18"/>
  <c r="BI330" i="18"/>
  <c r="BE331" i="18"/>
  <c r="AV332" i="18"/>
  <c r="BQ332" i="18"/>
  <c r="BH333" i="18"/>
  <c r="AY334" i="18"/>
  <c r="AU335" i="18"/>
  <c r="BP335" i="18"/>
  <c r="BG336" i="18"/>
  <c r="AW337" i="18"/>
  <c r="BS337" i="18"/>
  <c r="BI338" i="18"/>
  <c r="BE339" i="18"/>
  <c r="AV340" i="18"/>
  <c r="BQ340" i="18"/>
  <c r="BH341" i="18"/>
  <c r="AY342" i="18"/>
  <c r="AU343" i="18"/>
  <c r="BP343" i="18"/>
  <c r="BG344" i="18"/>
  <c r="AW345" i="18"/>
  <c r="BS345" i="18"/>
  <c r="BI346" i="18"/>
  <c r="BE347" i="18"/>
  <c r="AV348" i="18"/>
  <c r="BQ348" i="18"/>
  <c r="BH349" i="18"/>
  <c r="AY350" i="18"/>
  <c r="AU351" i="18"/>
  <c r="BP351" i="18"/>
  <c r="BG352" i="18"/>
  <c r="AW353" i="18"/>
  <c r="BS353" i="18"/>
  <c r="BI354" i="18"/>
  <c r="BE355" i="18"/>
  <c r="AV356" i="18"/>
  <c r="BQ356" i="18"/>
  <c r="BH357" i="18"/>
  <c r="AY358" i="18"/>
  <c r="AU359" i="18"/>
  <c r="BP359" i="18"/>
  <c r="BG360" i="18"/>
  <c r="AW361" i="18"/>
  <c r="BS361" i="18"/>
  <c r="BC301" i="18"/>
  <c r="AZ302" i="18"/>
  <c r="BL303" i="18"/>
  <c r="BC304" i="18"/>
  <c r="BO305" i="18"/>
  <c r="BK306" i="18"/>
  <c r="BA307" i="18"/>
  <c r="BM308" i="18"/>
  <c r="BD309" i="18"/>
  <c r="AZ310" i="18"/>
  <c r="BL311" i="18"/>
  <c r="BC312" i="18"/>
  <c r="BO313" i="18"/>
  <c r="BK314" i="18"/>
  <c r="BA315" i="18"/>
  <c r="BM316" i="18"/>
  <c r="BD317" i="18"/>
  <c r="AZ318" i="18"/>
  <c r="BL319" i="18"/>
  <c r="BC320" i="18"/>
  <c r="BO321" i="18"/>
  <c r="BK322" i="18"/>
  <c r="BA323" i="18"/>
  <c r="BM324" i="18"/>
  <c r="BD325" i="18"/>
  <c r="AZ326" i="18"/>
  <c r="BL327" i="18"/>
  <c r="BC328" i="18"/>
  <c r="BO329" i="18"/>
  <c r="BK330" i="18"/>
  <c r="BA331" i="18"/>
  <c r="BM332" i="18"/>
  <c r="BD333" i="18"/>
  <c r="AZ334" i="18"/>
  <c r="BL335" i="18"/>
  <c r="BC336" i="18"/>
  <c r="BO337" i="18"/>
  <c r="BK338" i="18"/>
  <c r="BA339" i="18"/>
  <c r="BM340" i="18"/>
  <c r="BD341" i="18"/>
  <c r="AZ342" i="18"/>
  <c r="BL343" i="18"/>
  <c r="BC344" i="18"/>
  <c r="BO345" i="18"/>
  <c r="BK346" i="18"/>
  <c r="BA347" i="18"/>
  <c r="BM348" i="18"/>
  <c r="BD349" i="18"/>
  <c r="AZ350" i="18"/>
  <c r="AY17" i="18"/>
  <c r="BK178" i="18"/>
  <c r="BC151" i="18"/>
  <c r="BS160" i="18"/>
  <c r="BQ116" i="18"/>
  <c r="AY125" i="18"/>
  <c r="BQ135" i="18"/>
  <c r="BP156" i="18"/>
  <c r="AZ160" i="18"/>
  <c r="BH186" i="18"/>
  <c r="BP83" i="18"/>
  <c r="AU120" i="18"/>
  <c r="BO153" i="18"/>
  <c r="BE158" i="18"/>
  <c r="BI117" i="18"/>
  <c r="AZ138" i="18"/>
  <c r="BL140" i="18"/>
  <c r="BG199" i="18"/>
  <c r="BI204" i="18"/>
  <c r="BS155" i="18"/>
  <c r="AU169" i="18"/>
  <c r="BG189" i="18"/>
  <c r="AU197" i="18"/>
  <c r="BH198" i="18"/>
  <c r="BP204" i="18"/>
  <c r="BS206" i="18"/>
  <c r="BQ152" i="18"/>
  <c r="BS162" i="18"/>
  <c r="BL170" i="18"/>
  <c r="BL178" i="18"/>
  <c r="BD186" i="18"/>
  <c r="BA197" i="18"/>
  <c r="AV201" i="18"/>
  <c r="AY203" i="18"/>
  <c r="BQ204" i="18"/>
  <c r="BK146" i="18"/>
  <c r="BD166" i="18"/>
  <c r="BD174" i="18"/>
  <c r="AY182" i="18"/>
  <c r="AW196" i="18"/>
  <c r="BK198" i="18"/>
  <c r="BM204" i="18"/>
  <c r="AU206" i="18"/>
  <c r="AW208" i="18"/>
  <c r="BM209" i="18"/>
  <c r="BG209" i="18"/>
  <c r="BM211" i="18"/>
  <c r="AU214" i="18"/>
  <c r="BP216" i="18"/>
  <c r="BC223" i="18"/>
  <c r="BM225" i="18"/>
  <c r="BM227" i="18"/>
  <c r="AU230" i="18"/>
  <c r="BP232" i="18"/>
  <c r="BC239" i="18"/>
  <c r="BG212" i="18"/>
  <c r="AV216" i="18"/>
  <c r="BA218" i="18"/>
  <c r="AV222" i="18"/>
  <c r="BI223" i="18"/>
  <c r="AY227" i="18"/>
  <c r="BI233" i="18"/>
  <c r="AY237" i="18"/>
  <c r="BA208" i="18"/>
  <c r="BM210" i="18"/>
  <c r="BM212" i="18"/>
  <c r="BK215" i="18"/>
  <c r="AZ217" i="18"/>
  <c r="BH218" i="18"/>
  <c r="AW220" i="18"/>
  <c r="BP223" i="18"/>
  <c r="BP225" i="18"/>
  <c r="BK227" i="18"/>
  <c r="BK229" i="18"/>
  <c r="BH230" i="18"/>
  <c r="BC232" i="18"/>
  <c r="BE235" i="18"/>
  <c r="AU237" i="18"/>
  <c r="BS238" i="18"/>
  <c r="BL207" i="18"/>
  <c r="BA211" i="18"/>
  <c r="BD212" i="18"/>
  <c r="BQ215" i="18"/>
  <c r="BG217" i="18"/>
  <c r="BO218" i="18"/>
  <c r="BG221" i="18"/>
  <c r="BD222" i="18"/>
  <c r="BQ225" i="18"/>
  <c r="BL227" i="18"/>
  <c r="BL229" i="18"/>
  <c r="BI230" i="18"/>
  <c r="AV233" i="18"/>
  <c r="BI238" i="18"/>
  <c r="BG240" i="18"/>
  <c r="AZ242" i="18"/>
  <c r="BH243" i="18"/>
  <c r="AW246" i="18"/>
  <c r="AU250" i="18"/>
  <c r="BM251" i="18"/>
  <c r="AZ255" i="18"/>
  <c r="BL256" i="18"/>
  <c r="AU258" i="18"/>
  <c r="BH259" i="18"/>
  <c r="BD260" i="18"/>
  <c r="BQ261" i="18"/>
  <c r="AU263" i="18"/>
  <c r="BG264" i="18"/>
  <c r="BD265" i="18"/>
  <c r="AY268" i="18"/>
  <c r="BL269" i="18"/>
  <c r="BH270" i="18"/>
  <c r="AY273" i="18"/>
  <c r="BP274" i="18"/>
  <c r="AV277" i="18"/>
  <c r="BC278" i="18"/>
  <c r="BP279" i="18"/>
  <c r="AZ282" i="18"/>
  <c r="BM283" i="18"/>
  <c r="AZ287" i="18"/>
  <c r="BL288" i="18"/>
  <c r="AU290" i="18"/>
  <c r="BG291" i="18"/>
  <c r="BC292" i="18"/>
  <c r="BO293" i="18"/>
  <c r="AV295" i="18"/>
  <c r="BH296" i="18"/>
  <c r="BD297" i="18"/>
  <c r="AW300" i="18"/>
  <c r="BI9" i="18"/>
  <c r="BE175" i="18"/>
  <c r="BD27" i="18"/>
  <c r="AY104" i="18"/>
  <c r="BP117" i="18"/>
  <c r="AU143" i="18"/>
  <c r="BM167" i="18"/>
  <c r="BM170" i="18"/>
  <c r="BO184" i="18"/>
  <c r="BG144" i="18"/>
  <c r="BH147" i="18"/>
  <c r="AY152" i="18"/>
  <c r="BI157" i="18"/>
  <c r="BL164" i="18"/>
  <c r="BH175" i="18"/>
  <c r="BH178" i="18"/>
  <c r="BL181" i="18"/>
  <c r="BO194" i="18"/>
  <c r="BG113" i="18"/>
  <c r="AZ122" i="18"/>
  <c r="BG145" i="18"/>
  <c r="BP154" i="18"/>
  <c r="BL138" i="18"/>
  <c r="AW162" i="18"/>
  <c r="BS178" i="18"/>
  <c r="BI193" i="18"/>
  <c r="BD197" i="18"/>
  <c r="BO204" i="18"/>
  <c r="BI169" i="18"/>
  <c r="BD185" i="18"/>
  <c r="BA195" i="18"/>
  <c r="BK197" i="18"/>
  <c r="AU201" i="18"/>
  <c r="AW203" i="18"/>
  <c r="BE209" i="18"/>
  <c r="AZ165" i="18"/>
  <c r="AW173" i="18"/>
  <c r="AU181" i="18"/>
  <c r="BG184" i="18"/>
  <c r="BS186" i="18"/>
  <c r="BK195" i="18"/>
  <c r="BO199" i="18"/>
  <c r="BD203" i="18"/>
  <c r="BG164" i="18"/>
  <c r="BQ167" i="18"/>
  <c r="BQ175" i="18"/>
  <c r="BL183" i="18"/>
  <c r="AY190" i="18"/>
  <c r="BD193" i="18"/>
  <c r="AW201" i="18"/>
  <c r="AZ203" i="18"/>
  <c r="BS204" i="18"/>
  <c r="BC208" i="18"/>
  <c r="AZ210" i="18"/>
  <c r="BK212" i="18"/>
  <c r="AW219" i="18"/>
  <c r="BS221" i="18"/>
  <c r="AZ224" i="18"/>
  <c r="AZ226" i="18"/>
  <c r="BK228" i="18"/>
  <c r="AW235" i="18"/>
  <c r="BS237" i="18"/>
  <c r="AV206" i="18"/>
  <c r="BL212" i="18"/>
  <c r="BQ214" i="18"/>
  <c r="BG218" i="18"/>
  <c r="BL222" i="18"/>
  <c r="BO225" i="18"/>
  <c r="BD229" i="18"/>
  <c r="BO235" i="18"/>
  <c r="BD239" i="18"/>
  <c r="BS210" i="18"/>
  <c r="BS212" i="18"/>
  <c r="BC214" i="18"/>
  <c r="BE217" i="18"/>
  <c r="AZ219" i="18"/>
  <c r="BC220" i="18"/>
  <c r="AW222" i="18"/>
  <c r="BP229" i="18"/>
  <c r="AZ231" i="18"/>
  <c r="BH232" i="18"/>
  <c r="AW234" i="18"/>
  <c r="BE237" i="18"/>
  <c r="AY210" i="18"/>
  <c r="BG211" i="18"/>
  <c r="AY214" i="18"/>
  <c r="BQ217" i="18"/>
  <c r="BD220" i="18"/>
  <c r="BL221" i="18"/>
  <c r="BD224" i="18"/>
  <c r="BQ229" i="18"/>
  <c r="BD232" i="18"/>
  <c r="BA233" i="18"/>
  <c r="BA235" i="18"/>
  <c r="AV237" i="18"/>
  <c r="AZ239" i="18"/>
  <c r="BK242" i="18"/>
  <c r="AV245" i="18"/>
  <c r="BS246" i="18"/>
  <c r="BL248" i="18"/>
  <c r="BP250" i="18"/>
  <c r="AV253" i="18"/>
  <c r="BC254" i="18"/>
  <c r="BP255" i="18"/>
  <c r="AZ258" i="18"/>
  <c r="BM259" i="18"/>
  <c r="AZ263" i="18"/>
  <c r="BL264" i="18"/>
  <c r="AU266" i="18"/>
  <c r="BH267" i="18"/>
  <c r="BD268" i="18"/>
  <c r="BQ269" i="18"/>
  <c r="AU271" i="18"/>
  <c r="BG272" i="18"/>
  <c r="BD273" i="18"/>
  <c r="AY276" i="18"/>
  <c r="BL277" i="18"/>
  <c r="BH278" i="18"/>
  <c r="AY281" i="18"/>
  <c r="BP282" i="18"/>
  <c r="AV285" i="18"/>
  <c r="BC286" i="18"/>
  <c r="BP287" i="18"/>
  <c r="AZ290" i="18"/>
  <c r="BL291" i="18"/>
  <c r="BS292" i="18"/>
  <c r="BE294" i="18"/>
  <c r="BA295" i="18"/>
  <c r="BM296" i="18"/>
  <c r="AU298" i="18"/>
  <c r="BG299" i="18"/>
  <c r="BC300" i="18"/>
  <c r="BA239" i="18"/>
  <c r="BS240" i="18"/>
  <c r="AY243" i="18"/>
  <c r="BP244" i="18"/>
  <c r="BG247" i="18"/>
  <c r="BC248" i="18"/>
  <c r="BP249" i="18"/>
  <c r="BK252" i="18"/>
  <c r="BC253" i="18"/>
  <c r="AY254" i="18"/>
  <c r="BA255" i="18"/>
  <c r="AW256" i="18"/>
  <c r="AU257" i="18"/>
  <c r="BQ258" i="18"/>
  <c r="BO259" i="18"/>
  <c r="BP260" i="18"/>
  <c r="BH261" i="18"/>
  <c r="BI262" i="18"/>
  <c r="BG263" i="18"/>
  <c r="BC264" i="18"/>
  <c r="BE265" i="18"/>
  <c r="AV266" i="18"/>
  <c r="AU268" i="18"/>
  <c r="BS269" i="18"/>
  <c r="BO270" i="18"/>
  <c r="BL271" i="18"/>
  <c r="BM272" i="18"/>
  <c r="BK273" i="18"/>
  <c r="BA274" i="18"/>
  <c r="AY275" i="18"/>
  <c r="BE276" i="18"/>
  <c r="AW277" i="18"/>
  <c r="BS280" i="18"/>
  <c r="BP281" i="18"/>
  <c r="BG282" i="18"/>
  <c r="BI283" i="18"/>
  <c r="BK284" i="18"/>
  <c r="BC285" i="18"/>
  <c r="AY286" i="18"/>
  <c r="BA287" i="18"/>
  <c r="AW288" i="18"/>
  <c r="AU289" i="18"/>
  <c r="BQ290" i="18"/>
  <c r="BM291" i="18"/>
  <c r="BD292" i="18"/>
  <c r="BE293" i="18"/>
  <c r="BG294" i="18"/>
  <c r="AW295" i="18"/>
  <c r="AU297" i="18"/>
  <c r="BQ298" i="18"/>
  <c r="BE239" i="18"/>
  <c r="BD240" i="18"/>
  <c r="BA241" i="18"/>
  <c r="BC242" i="18"/>
  <c r="AZ243" i="18"/>
  <c r="AV244" i="18"/>
  <c r="AU246" i="18"/>
  <c r="BP246" i="18"/>
  <c r="BH247" i="18"/>
  <c r="AY248" i="18"/>
  <c r="BL249" i="18"/>
  <c r="BC250" i="18"/>
  <c r="AU251" i="18"/>
  <c r="BP251" i="18"/>
  <c r="BG252" i="18"/>
  <c r="AY253" i="18"/>
  <c r="AU254" i="18"/>
  <c r="BP254" i="18"/>
  <c r="BH255" i="18"/>
  <c r="AY256" i="18"/>
  <c r="BL257" i="18"/>
  <c r="BC258" i="18"/>
  <c r="AU259" i="18"/>
  <c r="BP259" i="18"/>
  <c r="BG260" i="18"/>
  <c r="AY261" i="18"/>
  <c r="AU262" i="18"/>
  <c r="BP262" i="18"/>
  <c r="BH263" i="18"/>
  <c r="AY264" i="18"/>
  <c r="BL265" i="18"/>
  <c r="BC266" i="18"/>
  <c r="AU267" i="18"/>
  <c r="BP267" i="18"/>
  <c r="BG268" i="18"/>
  <c r="AY269" i="18"/>
  <c r="AU270" i="18"/>
  <c r="BP270" i="18"/>
  <c r="BH271" i="18"/>
  <c r="AY272" i="18"/>
  <c r="BL273" i="18"/>
  <c r="BC274" i="18"/>
  <c r="AU275" i="18"/>
  <c r="BP275" i="18"/>
  <c r="BG276" i="18"/>
  <c r="AY277" i="18"/>
  <c r="AU278" i="18"/>
  <c r="BP278" i="18"/>
  <c r="BH279" i="18"/>
  <c r="AY280" i="18"/>
  <c r="BL281" i="18"/>
  <c r="BC282" i="18"/>
  <c r="AU283" i="18"/>
  <c r="BP283" i="18"/>
  <c r="BG284" i="18"/>
  <c r="AY285" i="18"/>
  <c r="AU286" i="18"/>
  <c r="BP286" i="18"/>
  <c r="BH287" i="18"/>
  <c r="AY288" i="18"/>
  <c r="BL289" i="18"/>
  <c r="BC290" i="18"/>
  <c r="BO291" i="18"/>
  <c r="BK292" i="18"/>
  <c r="BA293" i="18"/>
  <c r="BM294" i="18"/>
  <c r="BD295" i="18"/>
  <c r="AZ296" i="18"/>
  <c r="BL297" i="18"/>
  <c r="BC298" i="18"/>
  <c r="BO299" i="18"/>
  <c r="BK300" i="18"/>
  <c r="BA301" i="18"/>
  <c r="AU240" i="18"/>
  <c r="BP240" i="18"/>
  <c r="BH241" i="18"/>
  <c r="AY242" i="18"/>
  <c r="BL243" i="18"/>
  <c r="BC244" i="18"/>
  <c r="AU245" i="18"/>
  <c r="BP245" i="18"/>
  <c r="BG246" i="18"/>
  <c r="AY247" i="18"/>
  <c r="AU248" i="18"/>
  <c r="BP248" i="18"/>
  <c r="BH249" i="18"/>
  <c r="AY250" i="18"/>
  <c r="BL251" i="18"/>
  <c r="BC252" i="18"/>
  <c r="AU253" i="18"/>
  <c r="BP253" i="18"/>
  <c r="BG254" i="18"/>
  <c r="AY255" i="18"/>
  <c r="AU256" i="18"/>
  <c r="BP256" i="18"/>
  <c r="BH257" i="18"/>
  <c r="AY258" i="18"/>
  <c r="BL259" i="18"/>
  <c r="BC260" i="18"/>
  <c r="AU261" i="18"/>
  <c r="BP261" i="18"/>
  <c r="BG262" i="18"/>
  <c r="AY263" i="18"/>
  <c r="AU264" i="18"/>
  <c r="BP264" i="18"/>
  <c r="BH265" i="18"/>
  <c r="AY266" i="18"/>
  <c r="BL267" i="18"/>
  <c r="BC268" i="18"/>
  <c r="AU269" i="18"/>
  <c r="BP269" i="18"/>
  <c r="BG270" i="18"/>
  <c r="AY271" i="18"/>
  <c r="AU272" i="18"/>
  <c r="BP272" i="18"/>
  <c r="BH273" i="18"/>
  <c r="AY274" i="18"/>
  <c r="BL275" i="18"/>
  <c r="BC276" i="18"/>
  <c r="AU277" i="18"/>
  <c r="BP277" i="18"/>
  <c r="BG278" i="18"/>
  <c r="AY279" i="18"/>
  <c r="AU280" i="18"/>
  <c r="BP280" i="18"/>
  <c r="BH281" i="18"/>
  <c r="AY282" i="18"/>
  <c r="BL283" i="18"/>
  <c r="BC284" i="18"/>
  <c r="AU285" i="18"/>
  <c r="BP285" i="18"/>
  <c r="BG286" i="18"/>
  <c r="AY287" i="18"/>
  <c r="AU288" i="18"/>
  <c r="BP288" i="18"/>
  <c r="BH289" i="18"/>
  <c r="AY290" i="18"/>
  <c r="AU291" i="18"/>
  <c r="BP291" i="18"/>
  <c r="BG292" i="18"/>
  <c r="AW293" i="18"/>
  <c r="BS293" i="18"/>
  <c r="BI294" i="18"/>
  <c r="BE295" i="18"/>
  <c r="AV296" i="18"/>
  <c r="BQ296" i="18"/>
  <c r="BH297" i="18"/>
  <c r="AY298" i="18"/>
  <c r="AU299" i="18"/>
  <c r="BP299" i="18"/>
  <c r="BG300" i="18"/>
  <c r="AY300" i="18"/>
  <c r="BS301" i="18"/>
  <c r="BI302" i="18"/>
  <c r="BE303" i="18"/>
  <c r="AV304" i="18"/>
  <c r="BQ304" i="18"/>
  <c r="BH305" i="18"/>
  <c r="AY306" i="18"/>
  <c r="BM139" i="18"/>
  <c r="BC139" i="18"/>
  <c r="BI161" i="18"/>
  <c r="BQ185" i="18"/>
  <c r="BK209" i="18"/>
  <c r="BL166" i="18"/>
  <c r="BQ195" i="18"/>
  <c r="BD202" i="18"/>
  <c r="BG205" i="18"/>
  <c r="AV186" i="18"/>
  <c r="AW197" i="18"/>
  <c r="BC231" i="18"/>
  <c r="BM235" i="18"/>
  <c r="BG207" i="18"/>
  <c r="BG228" i="18"/>
  <c r="BA234" i="18"/>
  <c r="BK211" i="18"/>
  <c r="BH214" i="18"/>
  <c r="BE219" i="18"/>
  <c r="BS222" i="18"/>
  <c r="BM226" i="18"/>
  <c r="BK231" i="18"/>
  <c r="BH234" i="18"/>
  <c r="BO220" i="18"/>
  <c r="AV223" i="18"/>
  <c r="BO226" i="18"/>
  <c r="BG245" i="18"/>
  <c r="BL285" i="18"/>
  <c r="BQ295" i="18"/>
  <c r="AU241" i="18"/>
  <c r="BH245" i="18"/>
  <c r="BL247" i="18"/>
  <c r="BK249" i="18"/>
  <c r="AY251" i="18"/>
  <c r="AW253" i="18"/>
  <c r="BS256" i="18"/>
  <c r="AV258" i="18"/>
  <c r="AU260" i="18"/>
  <c r="BS261" i="18"/>
  <c r="AW264" i="18"/>
  <c r="AY267" i="18"/>
  <c r="BI270" i="18"/>
  <c r="BC272" i="18"/>
  <c r="BI275" i="18"/>
  <c r="BC277" i="18"/>
  <c r="BO278" i="18"/>
  <c r="BK281" i="18"/>
  <c r="BP284" i="18"/>
  <c r="BP289" i="18"/>
  <c r="AY292" i="18"/>
  <c r="BC295" i="18"/>
  <c r="BO296" i="18"/>
  <c r="AV298" i="18"/>
  <c r="BP239" i="18"/>
  <c r="BH242" i="18"/>
  <c r="BG244" i="18"/>
  <c r="BI245" i="18"/>
  <c r="BC247" i="18"/>
  <c r="BO248" i="18"/>
  <c r="BQ249" i="18"/>
  <c r="BS250" i="18"/>
  <c r="BA252" i="18"/>
  <c r="BO253" i="18"/>
  <c r="BC255" i="18"/>
  <c r="BO256" i="18"/>
  <c r="BQ257" i="18"/>
  <c r="BS258" i="18"/>
  <c r="BA260" i="18"/>
  <c r="BO261" i="18"/>
  <c r="BC263" i="18"/>
  <c r="BO264" i="18"/>
  <c r="BQ265" i="18"/>
  <c r="BS266" i="18"/>
  <c r="BA268" i="18"/>
  <c r="BO269" i="18"/>
  <c r="BC271" i="18"/>
  <c r="BO272" i="18"/>
  <c r="BQ273" i="18"/>
  <c r="BS274" i="18"/>
  <c r="BA276" i="18"/>
  <c r="BO277" i="18"/>
  <c r="BC279" i="18"/>
  <c r="BO280" i="18"/>
  <c r="BQ281" i="18"/>
  <c r="BS282" i="18"/>
  <c r="BA284" i="18"/>
  <c r="BO285" i="18"/>
  <c r="BC287" i="18"/>
  <c r="BO288" i="18"/>
  <c r="BQ289" i="18"/>
  <c r="BS290" i="18"/>
  <c r="AU292" i="18"/>
  <c r="AV293" i="18"/>
  <c r="AW294" i="18"/>
  <c r="AY295" i="18"/>
  <c r="BP296" i="18"/>
  <c r="BQ297" i="18"/>
  <c r="BS298" i="18"/>
  <c r="AU300" i="18"/>
  <c r="AV301" i="18"/>
  <c r="BK240" i="18"/>
  <c r="AV243" i="18"/>
  <c r="AW244" i="18"/>
  <c r="BK245" i="18"/>
  <c r="BK248" i="18"/>
  <c r="AV251" i="18"/>
  <c r="AW252" i="18"/>
  <c r="BK253" i="18"/>
  <c r="BK256" i="18"/>
  <c r="AV259" i="18"/>
  <c r="AW260" i="18"/>
  <c r="BK261" i="18"/>
  <c r="BK264" i="18"/>
  <c r="AV267" i="18"/>
  <c r="AW268" i="18"/>
  <c r="BK269" i="18"/>
  <c r="BK272" i="18"/>
  <c r="AV275" i="18"/>
  <c r="AW276" i="18"/>
  <c r="BK277" i="18"/>
  <c r="BK280" i="18"/>
  <c r="AV283" i="18"/>
  <c r="AW284" i="18"/>
  <c r="BK285" i="18"/>
  <c r="BK288" i="18"/>
  <c r="BK291" i="18"/>
  <c r="BD294" i="18"/>
  <c r="BC297" i="18"/>
  <c r="BO298" i="18"/>
  <c r="BA300" i="18"/>
  <c r="BM301" i="18"/>
  <c r="AZ303" i="18"/>
  <c r="BL304" i="18"/>
  <c r="AZ307" i="18"/>
  <c r="BA308" i="18"/>
  <c r="AW309" i="18"/>
  <c r="AZ311" i="18"/>
  <c r="AV312" i="18"/>
  <c r="AU315" i="18"/>
  <c r="BS317" i="18"/>
  <c r="BO318" i="18"/>
  <c r="BQ320" i="18"/>
  <c r="BM321" i="18"/>
  <c r="BO322" i="18"/>
  <c r="BP323" i="18"/>
  <c r="BL324" i="18"/>
  <c r="BM325" i="18"/>
  <c r="BI326" i="18"/>
  <c r="BK327" i="18"/>
  <c r="BL328" i="18"/>
  <c r="BH329" i="18"/>
  <c r="BD330" i="18"/>
  <c r="BK331" i="18"/>
  <c r="BG332" i="18"/>
  <c r="BC333" i="18"/>
  <c r="BD334" i="18"/>
  <c r="BE335" i="18"/>
  <c r="BA336" i="18"/>
  <c r="BC337" i="18"/>
  <c r="AY338" i="18"/>
  <c r="AZ339" i="18"/>
  <c r="BA340" i="18"/>
  <c r="AW341" i="18"/>
  <c r="AZ343" i="18"/>
  <c r="AV344" i="18"/>
  <c r="AU347" i="18"/>
  <c r="BS349" i="18"/>
  <c r="BO350" i="18"/>
  <c r="BQ352" i="18"/>
  <c r="BM353" i="18"/>
  <c r="BO354" i="18"/>
  <c r="BP355" i="18"/>
  <c r="BL356" i="18"/>
  <c r="BM357" i="18"/>
  <c r="BI358" i="18"/>
  <c r="BK359" i="18"/>
  <c r="BL360" i="18"/>
  <c r="BH361" i="18"/>
  <c r="BE302" i="18"/>
  <c r="AV303" i="18"/>
  <c r="BS304" i="18"/>
  <c r="BI305" i="18"/>
  <c r="BP306" i="18"/>
  <c r="BL307" i="18"/>
  <c r="BC308" i="18"/>
  <c r="AY309" i="18"/>
  <c r="BE310" i="18"/>
  <c r="AV311" i="18"/>
  <c r="BS312" i="18"/>
  <c r="BI313" i="18"/>
  <c r="BP314" i="18"/>
  <c r="BL315" i="18"/>
  <c r="BC316" i="18"/>
  <c r="AY317" i="18"/>
  <c r="BE318" i="18"/>
  <c r="AV319" i="18"/>
  <c r="BS320" i="18"/>
  <c r="BI321" i="18"/>
  <c r="BP322" i="18"/>
  <c r="BL323" i="18"/>
  <c r="BC324" i="18"/>
  <c r="AY325" i="18"/>
  <c r="BE326" i="18"/>
  <c r="AV327" i="18"/>
  <c r="BS328" i="18"/>
  <c r="BI329" i="18"/>
  <c r="BP330" i="18"/>
  <c r="BL331" i="18"/>
  <c r="BC332" i="18"/>
  <c r="AY333" i="18"/>
  <c r="BE334" i="18"/>
  <c r="AV335" i="18"/>
  <c r="BS336" i="18"/>
  <c r="BI337" i="18"/>
  <c r="BP338" i="18"/>
  <c r="BL339" i="18"/>
  <c r="BC340" i="18"/>
  <c r="AY341" i="18"/>
  <c r="BE342" i="18"/>
  <c r="AV343" i="18"/>
  <c r="BS344" i="18"/>
  <c r="BI345" i="18"/>
  <c r="BP346" i="18"/>
  <c r="BL347" i="18"/>
  <c r="BC348" i="18"/>
  <c r="AY349" i="18"/>
  <c r="BE350" i="18"/>
  <c r="AV351" i="18"/>
  <c r="BQ351" i="18"/>
  <c r="BH352" i="18"/>
  <c r="AY353" i="18"/>
  <c r="AU354" i="18"/>
  <c r="BP354" i="18"/>
  <c r="BG355" i="18"/>
  <c r="AW356" i="18"/>
  <c r="BS356" i="18"/>
  <c r="BI357" i="18"/>
  <c r="BE358" i="18"/>
  <c r="AV359" i="18"/>
  <c r="BQ359" i="18"/>
  <c r="BH360" i="18"/>
  <c r="AY361" i="18"/>
  <c r="AU301" i="18"/>
  <c r="BL302" i="18"/>
  <c r="BC303" i="18"/>
  <c r="BO304" i="18"/>
  <c r="BK305" i="18"/>
  <c r="BA306" i="18"/>
  <c r="BM307" i="18"/>
  <c r="BD308" i="18"/>
  <c r="AZ309" i="18"/>
  <c r="BL310" i="18"/>
  <c r="BC311" i="18"/>
  <c r="BO312" i="18"/>
  <c r="BK313" i="18"/>
  <c r="BA314" i="18"/>
  <c r="BM315" i="18"/>
  <c r="BD316" i="18"/>
  <c r="AZ317" i="18"/>
  <c r="BL318" i="18"/>
  <c r="BC319" i="18"/>
  <c r="BO320" i="18"/>
  <c r="BK321" i="18"/>
  <c r="BA322" i="18"/>
  <c r="BM323" i="18"/>
  <c r="BD324" i="18"/>
  <c r="AZ325" i="18"/>
  <c r="BL326" i="18"/>
  <c r="BC327" i="18"/>
  <c r="BO328" i="18"/>
  <c r="BK329" i="18"/>
  <c r="BA330" i="18"/>
  <c r="BM331" i="18"/>
  <c r="BD332" i="18"/>
  <c r="AZ333" i="18"/>
  <c r="BL334" i="18"/>
  <c r="BC335" i="18"/>
  <c r="BO336" i="18"/>
  <c r="BK337" i="18"/>
  <c r="BA338" i="18"/>
  <c r="BM339" i="18"/>
  <c r="BD340" i="18"/>
  <c r="AZ341" i="18"/>
  <c r="BL342" i="18"/>
  <c r="BC343" i="18"/>
  <c r="BO344" i="18"/>
  <c r="BK345" i="18"/>
  <c r="BA346" i="18"/>
  <c r="BM347" i="18"/>
  <c r="BD348" i="18"/>
  <c r="AZ349" i="18"/>
  <c r="BL350" i="18"/>
  <c r="BC351" i="18"/>
  <c r="BO352" i="18"/>
  <c r="BK353" i="18"/>
  <c r="BA354" i="18"/>
  <c r="BM355" i="18"/>
  <c r="BD356" i="18"/>
  <c r="AZ357" i="18"/>
  <c r="BL358" i="18"/>
  <c r="BC359" i="18"/>
  <c r="BO360" i="18"/>
  <c r="BK361" i="18"/>
  <c r="BO300" i="18"/>
  <c r="BQ301" i="18"/>
  <c r="BH302" i="18"/>
  <c r="AY303" i="18"/>
  <c r="AU304" i="18"/>
  <c r="BP304" i="18"/>
  <c r="BG305" i="18"/>
  <c r="AW306" i="18"/>
  <c r="BS306" i="18"/>
  <c r="BI307" i="18"/>
  <c r="BE308" i="18"/>
  <c r="AV309" i="18"/>
  <c r="BQ309" i="18"/>
  <c r="BH310" i="18"/>
  <c r="AY311" i="18"/>
  <c r="AU312" i="18"/>
  <c r="BP312" i="18"/>
  <c r="BG313" i="18"/>
  <c r="AW314" i="18"/>
  <c r="BS314" i="18"/>
  <c r="BI315" i="18"/>
  <c r="BE316" i="18"/>
  <c r="AV317" i="18"/>
  <c r="BQ317" i="18"/>
  <c r="BH318" i="18"/>
  <c r="AY319" i="18"/>
  <c r="AU320" i="18"/>
  <c r="BP320" i="18"/>
  <c r="BG321" i="18"/>
  <c r="AW322" i="18"/>
  <c r="BS322" i="18"/>
  <c r="BI323" i="18"/>
  <c r="BE324" i="18"/>
  <c r="AV325" i="18"/>
  <c r="BQ325" i="18"/>
  <c r="BH326" i="18"/>
  <c r="AY327" i="18"/>
  <c r="AU328" i="18"/>
  <c r="BP328" i="18"/>
  <c r="BG329" i="18"/>
  <c r="AW330" i="18"/>
  <c r="BS330" i="18"/>
  <c r="BI331" i="18"/>
  <c r="BE332" i="18"/>
  <c r="AV333" i="18"/>
  <c r="BQ333" i="18"/>
  <c r="BH334" i="18"/>
  <c r="AY335" i="18"/>
  <c r="AU336" i="18"/>
  <c r="BP336" i="18"/>
  <c r="BG337" i="18"/>
  <c r="AW338" i="18"/>
  <c r="BS338" i="18"/>
  <c r="BI339" i="18"/>
  <c r="BE340" i="18"/>
  <c r="AV341" i="18"/>
  <c r="BQ341" i="18"/>
  <c r="BH342" i="18"/>
  <c r="AY343" i="18"/>
  <c r="AU344" i="18"/>
  <c r="BP344" i="18"/>
  <c r="BG345" i="18"/>
  <c r="AW346" i="18"/>
  <c r="BS346" i="18"/>
  <c r="BI347" i="18"/>
  <c r="BE348" i="18"/>
  <c r="AV349" i="18"/>
  <c r="BQ349" i="18"/>
  <c r="BH350" i="18"/>
  <c r="AY351" i="18"/>
  <c r="AU352" i="18"/>
  <c r="BP352" i="18"/>
  <c r="BG353" i="18"/>
  <c r="AW354" i="18"/>
  <c r="BS354" i="18"/>
  <c r="BI355" i="18"/>
  <c r="BE356" i="18"/>
  <c r="AV357" i="18"/>
  <c r="BQ357" i="18"/>
  <c r="BH358" i="18"/>
  <c r="AY359" i="18"/>
  <c r="AU360" i="18"/>
  <c r="BP360" i="18"/>
  <c r="BG361" i="18"/>
  <c r="AW362" i="18"/>
  <c r="AZ362" i="18"/>
  <c r="BO363" i="18"/>
  <c r="BK364" i="18"/>
  <c r="BA365" i="18"/>
  <c r="BM366" i="18"/>
  <c r="BD367" i="18"/>
  <c r="AZ368" i="18"/>
  <c r="BL369" i="18"/>
  <c r="BC370" i="18"/>
  <c r="BO371" i="18"/>
  <c r="BK372" i="18"/>
  <c r="BA373" i="18"/>
  <c r="BM374" i="18"/>
  <c r="BD375" i="18"/>
  <c r="AZ376" i="18"/>
  <c r="BL377" i="18"/>
  <c r="BC378" i="18"/>
  <c r="BO379" i="18"/>
  <c r="BK380" i="18"/>
  <c r="BA381" i="18"/>
  <c r="BM382" i="18"/>
  <c r="BD383" i="18"/>
  <c r="AZ384" i="18"/>
  <c r="BL385" i="18"/>
  <c r="BC386" i="18"/>
  <c r="BO387" i="18"/>
  <c r="BI388" i="18"/>
  <c r="BE389" i="18"/>
  <c r="AU390" i="18"/>
  <c r="BP390" i="18"/>
  <c r="BG391" i="18"/>
  <c r="AV392" i="18"/>
  <c r="BL392" i="18"/>
  <c r="BE393" i="18"/>
  <c r="AU394" i="18"/>
  <c r="BP394" i="18"/>
  <c r="BG395" i="18"/>
  <c r="AV396" i="18"/>
  <c r="BQ396" i="18"/>
  <c r="BH397" i="18"/>
  <c r="AW398" i="18"/>
  <c r="BS398" i="18"/>
  <c r="BI399" i="18"/>
  <c r="BB400" i="18"/>
  <c r="BR400" i="18"/>
  <c r="BH401" i="18"/>
  <c r="AW402" i="18"/>
  <c r="BS402" i="18"/>
  <c r="BI403" i="18"/>
  <c r="BD404" i="18"/>
  <c r="AZ405" i="18"/>
  <c r="BK406" i="18"/>
  <c r="BA407" i="18"/>
  <c r="BH408" i="18"/>
  <c r="AZ409" i="18"/>
  <c r="BK410" i="18"/>
  <c r="BA411" i="18"/>
  <c r="BL412" i="18"/>
  <c r="BC413" i="18"/>
  <c r="BM414" i="18"/>
  <c r="BD415" i="18"/>
  <c r="AX416" i="18"/>
  <c r="BN416" i="18"/>
  <c r="BC417" i="18"/>
  <c r="BM418" i="18"/>
  <c r="BD419" i="18"/>
  <c r="AY420" i="18"/>
  <c r="AU421" i="18"/>
  <c r="BP421" i="18"/>
  <c r="BE422" i="18"/>
  <c r="AV423" i="18"/>
  <c r="BQ423" i="18"/>
  <c r="BD424" i="18"/>
  <c r="AU425" i="18"/>
  <c r="BP425" i="18"/>
  <c r="BE426" i="18"/>
  <c r="AV3" i="18"/>
  <c r="BQ3" i="18"/>
  <c r="BI4" i="18"/>
  <c r="AZ5" i="18"/>
  <c r="BL6" i="18"/>
  <c r="BC7" i="18"/>
  <c r="AU8" i="18"/>
  <c r="BP8" i="18"/>
  <c r="BI362" i="18"/>
  <c r="BE363" i="18"/>
  <c r="AV364" i="18"/>
  <c r="BQ364" i="18"/>
  <c r="BH365" i="18"/>
  <c r="AY366" i="18"/>
  <c r="AU367" i="18"/>
  <c r="BP367" i="18"/>
  <c r="BG368" i="18"/>
  <c r="AW369" i="18"/>
  <c r="BS369" i="18"/>
  <c r="BI370" i="18"/>
  <c r="BE371" i="18"/>
  <c r="AV372" i="18"/>
  <c r="BQ372" i="18"/>
  <c r="BH373" i="18"/>
  <c r="AY374" i="18"/>
  <c r="AU375" i="18"/>
  <c r="BP375" i="18"/>
  <c r="BG376" i="18"/>
  <c r="AW377" i="18"/>
  <c r="BS377" i="18"/>
  <c r="BI378" i="18"/>
  <c r="BE379" i="18"/>
  <c r="AV380" i="18"/>
  <c r="BQ380" i="18"/>
  <c r="BH381" i="18"/>
  <c r="AY382" i="18"/>
  <c r="AU383" i="18"/>
  <c r="BP383" i="18"/>
  <c r="BG384" i="18"/>
  <c r="AW385" i="18"/>
  <c r="BS385" i="18"/>
  <c r="BI386" i="18"/>
  <c r="BE387" i="18"/>
  <c r="AU388" i="18"/>
  <c r="BP388" i="18"/>
  <c r="BG389" i="18"/>
  <c r="AV390" i="18"/>
  <c r="BQ390" i="18"/>
  <c r="BH391" i="18"/>
  <c r="AW392" i="18"/>
  <c r="BM392" i="18"/>
  <c r="BA393" i="18"/>
  <c r="BL394" i="18"/>
  <c r="BC395" i="18"/>
  <c r="BM396" i="18"/>
  <c r="BD397" i="18"/>
  <c r="AY398" i="18"/>
  <c r="AU399" i="18"/>
  <c r="BP399" i="18"/>
  <c r="BC400" i="18"/>
  <c r="BS400" i="18"/>
  <c r="BI401" i="18"/>
  <c r="BD402" i="18"/>
  <c r="AZ403" i="18"/>
  <c r="BK404" i="18"/>
  <c r="BA405" i="18"/>
  <c r="BL406" i="18"/>
  <c r="BC407" i="18"/>
  <c r="BI408" i="18"/>
  <c r="AV409" i="18"/>
  <c r="BQ409" i="18"/>
  <c r="BG410" i="18"/>
  <c r="AW411" i="18"/>
  <c r="BS411" i="18"/>
  <c r="BH412" i="18"/>
  <c r="AY413" i="18"/>
  <c r="BO414" i="18"/>
  <c r="BK415" i="18"/>
  <c r="AY416" i="18"/>
  <c r="BO416" i="18"/>
  <c r="BD417" i="18"/>
  <c r="AY418" i="18"/>
  <c r="AU419" i="18"/>
  <c r="BP419" i="18"/>
  <c r="BE420" i="18"/>
  <c r="AV421" i="18"/>
  <c r="BQ421" i="18"/>
  <c r="BG422" i="18"/>
  <c r="AW423" i="18"/>
  <c r="BS423" i="18"/>
  <c r="BE424" i="18"/>
  <c r="BL425" i="18"/>
  <c r="BA426" i="18"/>
  <c r="BM3" i="18"/>
  <c r="BE4" i="18"/>
  <c r="AV5" i="18"/>
  <c r="BQ5" i="18"/>
  <c r="BH6" i="18"/>
  <c r="AY7" i="18"/>
  <c r="BL8" i="18"/>
  <c r="BK362" i="18"/>
  <c r="BA363" i="18"/>
  <c r="BM364" i="18"/>
  <c r="BD365" i="18"/>
  <c r="AZ366" i="18"/>
  <c r="BL367" i="18"/>
  <c r="BC368" i="18"/>
  <c r="BO369" i="18"/>
  <c r="BK370" i="18"/>
  <c r="BA371" i="18"/>
  <c r="BM372" i="18"/>
  <c r="BD373" i="18"/>
  <c r="AZ374" i="18"/>
  <c r="BL375" i="18"/>
  <c r="BC376" i="18"/>
  <c r="BO377" i="18"/>
  <c r="BK378" i="18"/>
  <c r="BA379" i="18"/>
  <c r="BM380" i="18"/>
  <c r="BD381" i="18"/>
  <c r="AZ382" i="18"/>
  <c r="BL383" i="18"/>
  <c r="BC384" i="18"/>
  <c r="BO385" i="18"/>
  <c r="BK386" i="18"/>
  <c r="BA387" i="18"/>
  <c r="BL388" i="18"/>
  <c r="BC389" i="18"/>
  <c r="BM390" i="18"/>
  <c r="BD391" i="18"/>
  <c r="AX392" i="18"/>
  <c r="BN392" i="18"/>
  <c r="BC393" i="18"/>
  <c r="BM394" i="18"/>
  <c r="BD395" i="18"/>
  <c r="AY396" i="18"/>
  <c r="AU397" i="18"/>
  <c r="BP397" i="18"/>
  <c r="BE398" i="18"/>
  <c r="AV399" i="18"/>
  <c r="BQ399" i="18"/>
  <c r="BD400" i="18"/>
  <c r="AU401" i="18"/>
  <c r="BP401" i="18"/>
  <c r="BE402" i="18"/>
  <c r="AV403" i="18"/>
  <c r="BQ403" i="18"/>
  <c r="BG404" i="18"/>
  <c r="AW405" i="18"/>
  <c r="BS405" i="18"/>
  <c r="BH406" i="18"/>
  <c r="AY407" i="18"/>
  <c r="BJ408" i="18"/>
  <c r="AW409" i="18"/>
  <c r="BS409" i="18"/>
  <c r="BH410" i="18"/>
  <c r="AY411" i="18"/>
  <c r="BO412" i="18"/>
  <c r="BK413" i="18"/>
  <c r="AZ414" i="18"/>
  <c r="BL415" i="18"/>
  <c r="AZ416" i="18"/>
  <c r="BP416" i="18"/>
  <c r="BK417" i="18"/>
  <c r="AZ418" i="18"/>
  <c r="BL419" i="18"/>
  <c r="BA420" i="18"/>
  <c r="BM421" i="18"/>
  <c r="BC422" i="18"/>
  <c r="BO423" i="18"/>
  <c r="BF424" i="18"/>
  <c r="BM425" i="18"/>
  <c r="BC426" i="18"/>
  <c r="BO3" i="18"/>
  <c r="BG4" i="18"/>
  <c r="AW5" i="18"/>
  <c r="BS5" i="18"/>
  <c r="BI6" i="18"/>
  <c r="AZ7" i="18"/>
  <c r="BM8" i="18"/>
  <c r="BE362" i="18"/>
  <c r="AW363" i="18"/>
  <c r="BS363" i="18"/>
  <c r="BI364" i="18"/>
  <c r="BE365" i="18"/>
  <c r="AV366" i="18"/>
  <c r="BQ366" i="18"/>
  <c r="BH367" i="18"/>
  <c r="AY368" i="18"/>
  <c r="AU369" i="18"/>
  <c r="BP369" i="18"/>
  <c r="BG370" i="18"/>
  <c r="AW371" i="18"/>
  <c r="BS371" i="18"/>
  <c r="BI372" i="18"/>
  <c r="BE373" i="18"/>
  <c r="AV374" i="18"/>
  <c r="BQ374" i="18"/>
  <c r="BH375" i="18"/>
  <c r="AY376" i="18"/>
  <c r="AU377" i="18"/>
  <c r="BP377" i="18"/>
  <c r="BG378" i="18"/>
  <c r="AW379" i="18"/>
  <c r="BS379" i="18"/>
  <c r="BI380" i="18"/>
  <c r="BE381" i="18"/>
  <c r="AV382" i="18"/>
  <c r="BQ382" i="18"/>
  <c r="BH383" i="18"/>
  <c r="AY384" i="18"/>
  <c r="AU385" i="18"/>
  <c r="BP385" i="18"/>
  <c r="BG386" i="18"/>
  <c r="AW387" i="18"/>
  <c r="BS387" i="18"/>
  <c r="BH388" i="18"/>
  <c r="AY389" i="18"/>
  <c r="BI16" i="18"/>
  <c r="BM162" i="18"/>
  <c r="BE172" i="18"/>
  <c r="BO195" i="18"/>
  <c r="BM199" i="18"/>
  <c r="BC203" i="18"/>
  <c r="BL174" i="18"/>
  <c r="BS193" i="18"/>
  <c r="AU202" i="18"/>
  <c r="BM217" i="18"/>
  <c r="AU222" i="18"/>
  <c r="AV232" i="18"/>
  <c r="AV238" i="18"/>
  <c r="BI232" i="18"/>
  <c r="BL253" i="18"/>
  <c r="BC262" i="18"/>
  <c r="AZ266" i="18"/>
  <c r="BL272" i="18"/>
  <c r="BH275" i="18"/>
  <c r="BQ277" i="18"/>
  <c r="BG280" i="18"/>
  <c r="AY289" i="18"/>
  <c r="BL299" i="18"/>
  <c r="BP241" i="18"/>
  <c r="BO243" i="18"/>
  <c r="AU252" i="18"/>
  <c r="BH253" i="18"/>
  <c r="BG255" i="18"/>
  <c r="BE257" i="18"/>
  <c r="BG258" i="18"/>
  <c r="BK260" i="18"/>
  <c r="BA263" i="18"/>
  <c r="BM264" i="18"/>
  <c r="BA266" i="18"/>
  <c r="BO267" i="18"/>
  <c r="AW269" i="18"/>
  <c r="BS272" i="18"/>
  <c r="AV274" i="18"/>
  <c r="AU276" i="18"/>
  <c r="BS277" i="18"/>
  <c r="AW280" i="18"/>
  <c r="AY283" i="18"/>
  <c r="BI286" i="18"/>
  <c r="BC288" i="18"/>
  <c r="BH291" i="18"/>
  <c r="BI292" i="18"/>
  <c r="AV294" i="18"/>
  <c r="BS295" i="18"/>
  <c r="BE297" i="18"/>
  <c r="BG298" i="18"/>
  <c r="AV241" i="18"/>
  <c r="AU243" i="18"/>
  <c r="BQ244" i="18"/>
  <c r="AZ246" i="18"/>
  <c r="BM247" i="18"/>
  <c r="AZ251" i="18"/>
  <c r="BL252" i="18"/>
  <c r="AZ254" i="18"/>
  <c r="BM255" i="18"/>
  <c r="AZ259" i="18"/>
  <c r="BL260" i="18"/>
  <c r="AZ262" i="18"/>
  <c r="BM263" i="18"/>
  <c r="AZ267" i="18"/>
  <c r="BL268" i="18"/>
  <c r="AZ270" i="18"/>
  <c r="BM271" i="18"/>
  <c r="AZ275" i="18"/>
  <c r="BL276" i="18"/>
  <c r="AZ278" i="18"/>
  <c r="BM279" i="18"/>
  <c r="AZ283" i="18"/>
  <c r="BL284" i="18"/>
  <c r="AZ286" i="18"/>
  <c r="BM287" i="18"/>
  <c r="BE292" i="18"/>
  <c r="BG293" i="18"/>
  <c r="BH294" i="18"/>
  <c r="BI295" i="18"/>
  <c r="BE300" i="18"/>
  <c r="AV239" i="18"/>
  <c r="BD242" i="18"/>
  <c r="BG243" i="18"/>
  <c r="BH244" i="18"/>
  <c r="BD247" i="18"/>
  <c r="BD250" i="18"/>
  <c r="BG251" i="18"/>
  <c r="BH252" i="18"/>
  <c r="BD255" i="18"/>
  <c r="BD258" i="18"/>
  <c r="BG259" i="18"/>
  <c r="BH260" i="18"/>
  <c r="BD263" i="18"/>
  <c r="BD266" i="18"/>
  <c r="BG267" i="18"/>
  <c r="BH268" i="18"/>
  <c r="BD271" i="18"/>
  <c r="BD274" i="18"/>
  <c r="BG275" i="18"/>
  <c r="BH276" i="18"/>
  <c r="BD279" i="18"/>
  <c r="BD282" i="18"/>
  <c r="BG283" i="18"/>
  <c r="BH284" i="18"/>
  <c r="BD287" i="18"/>
  <c r="BD290" i="18"/>
  <c r="BC293" i="18"/>
  <c r="BO294" i="18"/>
  <c r="BA296" i="18"/>
  <c r="BM297" i="18"/>
  <c r="AZ299" i="18"/>
  <c r="BL300" i="18"/>
  <c r="BK303" i="18"/>
  <c r="BD306" i="18"/>
  <c r="BK307" i="18"/>
  <c r="BG308" i="18"/>
  <c r="BC309" i="18"/>
  <c r="BD310" i="18"/>
  <c r="BE311" i="18"/>
  <c r="BA312" i="18"/>
  <c r="BC313" i="18"/>
  <c r="AY314" i="18"/>
  <c r="AZ315" i="18"/>
  <c r="BA316" i="18"/>
  <c r="AW317" i="18"/>
  <c r="AZ319" i="18"/>
  <c r="AV320" i="18"/>
  <c r="AU323" i="18"/>
  <c r="BS325" i="18"/>
  <c r="BO326" i="18"/>
  <c r="BQ328" i="18"/>
  <c r="BM329" i="18"/>
  <c r="BO330" i="18"/>
  <c r="BP331" i="18"/>
  <c r="BL332" i="18"/>
  <c r="BM333" i="18"/>
  <c r="BI334" i="18"/>
  <c r="BK335" i="18"/>
  <c r="BL336" i="18"/>
  <c r="BH337" i="18"/>
  <c r="BD338" i="18"/>
  <c r="BK339" i="18"/>
  <c r="BG340" i="18"/>
  <c r="BC341" i="18"/>
  <c r="BD342" i="18"/>
  <c r="BE343" i="18"/>
  <c r="BA344" i="18"/>
  <c r="BC345" i="18"/>
  <c r="AY346" i="18"/>
  <c r="AZ347" i="18"/>
  <c r="BA348" i="18"/>
  <c r="AW349" i="18"/>
  <c r="AZ351" i="18"/>
  <c r="AV352" i="18"/>
  <c r="AU355" i="18"/>
  <c r="BS357" i="18"/>
  <c r="BO358" i="18"/>
  <c r="BQ360" i="18"/>
  <c r="BM361" i="18"/>
  <c r="BI301" i="18"/>
  <c r="BK302" i="18"/>
  <c r="BA303" i="18"/>
  <c r="AW304" i="18"/>
  <c r="AU306" i="18"/>
  <c r="BQ307" i="18"/>
  <c r="BH308" i="18"/>
  <c r="BI309" i="18"/>
  <c r="BK310" i="18"/>
  <c r="BA311" i="18"/>
  <c r="AW312" i="18"/>
  <c r="AU314" i="18"/>
  <c r="BQ315" i="18"/>
  <c r="BH316" i="18"/>
  <c r="BI317" i="18"/>
  <c r="BK318" i="18"/>
  <c r="BA319" i="18"/>
  <c r="AW320" i="18"/>
  <c r="AU322" i="18"/>
  <c r="BQ323" i="18"/>
  <c r="BH324" i="18"/>
  <c r="BI325" i="18"/>
  <c r="BK326" i="18"/>
  <c r="BA327" i="18"/>
  <c r="AW328" i="18"/>
  <c r="AU330" i="18"/>
  <c r="BQ331" i="18"/>
  <c r="BH332" i="18"/>
  <c r="BI333" i="18"/>
  <c r="BK334" i="18"/>
  <c r="BA335" i="18"/>
  <c r="AW336" i="18"/>
  <c r="AU338" i="18"/>
  <c r="BQ339" i="18"/>
  <c r="BH340" i="18"/>
  <c r="BI341" i="18"/>
  <c r="BK342" i="18"/>
  <c r="BA343" i="18"/>
  <c r="AW344" i="18"/>
  <c r="AU346" i="18"/>
  <c r="BQ347" i="18"/>
  <c r="BH348" i="18"/>
  <c r="BI349" i="18"/>
  <c r="BK350" i="18"/>
  <c r="BA351" i="18"/>
  <c r="BM352" i="18"/>
  <c r="BD353" i="18"/>
  <c r="AZ354" i="18"/>
  <c r="BL355" i="18"/>
  <c r="BC356" i="18"/>
  <c r="BO357" i="18"/>
  <c r="BK358" i="18"/>
  <c r="BA359" i="18"/>
  <c r="BM360" i="18"/>
  <c r="BD361" i="18"/>
  <c r="BE301" i="18"/>
  <c r="AV302" i="18"/>
  <c r="BQ302" i="18"/>
  <c r="BH303" i="18"/>
  <c r="AY304" i="18"/>
  <c r="AU305" i="18"/>
  <c r="BP305" i="18"/>
  <c r="BG306" i="18"/>
  <c r="AW307" i="18"/>
  <c r="BS307" i="18"/>
  <c r="BI308" i="18"/>
  <c r="BE309" i="18"/>
  <c r="AV310" i="18"/>
  <c r="BQ310" i="18"/>
  <c r="BH311" i="18"/>
  <c r="AY312" i="18"/>
  <c r="AU313" i="18"/>
  <c r="BP313" i="18"/>
  <c r="BG314" i="18"/>
  <c r="AW315" i="18"/>
  <c r="BS315" i="18"/>
  <c r="BI316" i="18"/>
  <c r="BE317" i="18"/>
  <c r="AV318" i="18"/>
  <c r="BQ318" i="18"/>
  <c r="BH319" i="18"/>
  <c r="AY320" i="18"/>
  <c r="AU321" i="18"/>
  <c r="BP321" i="18"/>
  <c r="BG322" i="18"/>
  <c r="AW323" i="18"/>
  <c r="BS323" i="18"/>
  <c r="BI324" i="18"/>
  <c r="BE325" i="18"/>
  <c r="AV326" i="18"/>
  <c r="BQ326" i="18"/>
  <c r="BH327" i="18"/>
  <c r="AY328" i="18"/>
  <c r="AU329" i="18"/>
  <c r="BP329" i="18"/>
  <c r="BG330" i="18"/>
  <c r="AW331" i="18"/>
  <c r="BS331" i="18"/>
  <c r="BI332" i="18"/>
  <c r="BE333" i="18"/>
  <c r="AV334" i="18"/>
  <c r="BQ334" i="18"/>
  <c r="BH335" i="18"/>
  <c r="AY336" i="18"/>
  <c r="AU337" i="18"/>
  <c r="BP337" i="18"/>
  <c r="BG338" i="18"/>
  <c r="AW339" i="18"/>
  <c r="BS339" i="18"/>
  <c r="BI340" i="18"/>
  <c r="BE341" i="18"/>
  <c r="AV342" i="18"/>
  <c r="BQ342" i="18"/>
  <c r="BH343" i="18"/>
  <c r="AY344" i="18"/>
  <c r="AU345" i="18"/>
  <c r="BP345" i="18"/>
  <c r="BG346" i="18"/>
  <c r="AW347" i="18"/>
  <c r="BS347" i="18"/>
  <c r="BI348" i="18"/>
  <c r="BE349" i="18"/>
  <c r="AV350" i="18"/>
  <c r="BQ350" i="18"/>
  <c r="BH351" i="18"/>
  <c r="AY352" i="18"/>
  <c r="AU353" i="18"/>
  <c r="BP353" i="18"/>
  <c r="BG354" i="18"/>
  <c r="AW355" i="18"/>
  <c r="BS355" i="18"/>
  <c r="BI356" i="18"/>
  <c r="BE357" i="18"/>
  <c r="AV358" i="18"/>
  <c r="BQ358" i="18"/>
  <c r="BH359" i="18"/>
  <c r="AY360" i="18"/>
  <c r="AU361" i="18"/>
  <c r="BP361" i="18"/>
  <c r="AW301" i="18"/>
  <c r="BM302" i="18"/>
  <c r="BD303" i="18"/>
  <c r="AZ304" i="18"/>
  <c r="BL305" i="18"/>
  <c r="BC306" i="18"/>
  <c r="BO307" i="18"/>
  <c r="BK308" i="18"/>
  <c r="BA309" i="18"/>
  <c r="BM310" i="18"/>
  <c r="BD311" i="18"/>
  <c r="AZ312" i="18"/>
  <c r="BL313" i="18"/>
  <c r="BC314" i="18"/>
  <c r="BO315" i="18"/>
  <c r="BK316" i="18"/>
  <c r="BA317" i="18"/>
  <c r="BM318" i="18"/>
  <c r="BD319" i="18"/>
  <c r="AZ320" i="18"/>
  <c r="BL321" i="18"/>
  <c r="BC322" i="18"/>
  <c r="BO323" i="18"/>
  <c r="BK324" i="18"/>
  <c r="BA325" i="18"/>
  <c r="BM326" i="18"/>
  <c r="BD327" i="18"/>
  <c r="AZ328" i="18"/>
  <c r="BL329" i="18"/>
  <c r="BC330" i="18"/>
  <c r="BO331" i="18"/>
  <c r="BK332" i="18"/>
  <c r="BA333" i="18"/>
  <c r="BM334" i="18"/>
  <c r="BD335" i="18"/>
  <c r="AZ336" i="18"/>
  <c r="BL337" i="18"/>
  <c r="BC338" i="18"/>
  <c r="BO339" i="18"/>
  <c r="BK340" i="18"/>
  <c r="BA341" i="18"/>
  <c r="BM342" i="18"/>
  <c r="BD343" i="18"/>
  <c r="AZ344" i="18"/>
  <c r="BL345" i="18"/>
  <c r="BC346" i="18"/>
  <c r="BO347" i="18"/>
  <c r="BK348" i="18"/>
  <c r="BA349" i="18"/>
  <c r="BM350" i="18"/>
  <c r="BD351" i="18"/>
  <c r="AZ352" i="18"/>
  <c r="BL353" i="18"/>
  <c r="BC354" i="18"/>
  <c r="BO355" i="18"/>
  <c r="BK356" i="18"/>
  <c r="BA357" i="18"/>
  <c r="BM358" i="18"/>
  <c r="BD359" i="18"/>
  <c r="AZ360" i="18"/>
  <c r="BL361" i="18"/>
  <c r="BC362" i="18"/>
  <c r="BG362" i="18"/>
  <c r="AY363" i="18"/>
  <c r="AU364" i="18"/>
  <c r="BP364" i="18"/>
  <c r="BG365" i="18"/>
  <c r="AW366" i="18"/>
  <c r="BS366" i="18"/>
  <c r="BI367" i="18"/>
  <c r="BE368" i="18"/>
  <c r="AV369" i="18"/>
  <c r="BQ369" i="18"/>
  <c r="BH370" i="18"/>
  <c r="AY371" i="18"/>
  <c r="AU372" i="18"/>
  <c r="BP372" i="18"/>
  <c r="BG373" i="18"/>
  <c r="AW374" i="18"/>
  <c r="BS374" i="18"/>
  <c r="BI375" i="18"/>
  <c r="BE376" i="18"/>
  <c r="AV377" i="18"/>
  <c r="BQ377" i="18"/>
  <c r="BH378" i="18"/>
  <c r="AY379" i="18"/>
  <c r="AU380" i="18"/>
  <c r="BP380" i="18"/>
  <c r="BG381" i="18"/>
  <c r="AW382" i="18"/>
  <c r="BS382" i="18"/>
  <c r="BI383" i="18"/>
  <c r="BE384" i="18"/>
  <c r="AV385" i="18"/>
  <c r="BQ385" i="18"/>
  <c r="BH386" i="18"/>
  <c r="AY387" i="18"/>
  <c r="BO388" i="18"/>
  <c r="BK389" i="18"/>
  <c r="AZ390" i="18"/>
  <c r="BL391" i="18"/>
  <c r="AZ392" i="18"/>
  <c r="BP392" i="18"/>
  <c r="BK393" i="18"/>
  <c r="AZ394" i="18"/>
  <c r="BL395" i="18"/>
  <c r="BA396" i="18"/>
  <c r="BM397" i="18"/>
  <c r="BC398" i="18"/>
  <c r="BO399" i="18"/>
  <c r="BF400" i="18"/>
  <c r="BM401" i="18"/>
  <c r="BC402" i="18"/>
  <c r="BO403" i="18"/>
  <c r="BI404" i="18"/>
  <c r="BE405" i="18"/>
  <c r="AU406" i="18"/>
  <c r="BP406" i="18"/>
  <c r="BG407" i="18"/>
  <c r="AV408" i="18"/>
  <c r="BL408" i="18"/>
  <c r="BE409" i="18"/>
  <c r="AU410" i="18"/>
  <c r="BP410" i="18"/>
  <c r="BG411" i="18"/>
  <c r="AV412" i="18"/>
  <c r="BQ412" i="18"/>
  <c r="BH413" i="18"/>
  <c r="AW414" i="18"/>
  <c r="BS414" i="18"/>
  <c r="BI415" i="18"/>
  <c r="BB416" i="18"/>
  <c r="BR416" i="18"/>
  <c r="BH417" i="18"/>
  <c r="AW418" i="18"/>
  <c r="BS418" i="18"/>
  <c r="BI419" i="18"/>
  <c r="BD420" i="18"/>
  <c r="AZ421" i="18"/>
  <c r="BK422" i="18"/>
  <c r="BA423" i="18"/>
  <c r="BH424" i="18"/>
  <c r="AZ425" i="18"/>
  <c r="BK426" i="18"/>
  <c r="BA3" i="18"/>
  <c r="BO4" i="18"/>
  <c r="BE5" i="18"/>
  <c r="AV6" i="18"/>
  <c r="BQ6" i="18"/>
  <c r="BH7" i="18"/>
  <c r="AZ8" i="18"/>
  <c r="BO361" i="18"/>
  <c r="BO362" i="18"/>
  <c r="BK363" i="18"/>
  <c r="BA364" i="18"/>
  <c r="BM365" i="18"/>
  <c r="BD366" i="18"/>
  <c r="AZ367" i="18"/>
  <c r="BL368" i="18"/>
  <c r="BC369" i="18"/>
  <c r="BO370" i="18"/>
  <c r="BK371" i="18"/>
  <c r="BA372" i="18"/>
  <c r="BM373" i="18"/>
  <c r="BD374" i="18"/>
  <c r="AZ375" i="18"/>
  <c r="BL376" i="18"/>
  <c r="BC377" i="18"/>
  <c r="BO378" i="18"/>
  <c r="BK379" i="18"/>
  <c r="BA380" i="18"/>
  <c r="BM381" i="18"/>
  <c r="BD382" i="18"/>
  <c r="AZ383" i="18"/>
  <c r="BL384" i="18"/>
  <c r="BC385" i="18"/>
  <c r="BO386" i="18"/>
  <c r="BK387" i="18"/>
  <c r="AZ388" i="18"/>
  <c r="BL389" i="18"/>
  <c r="BA390" i="18"/>
  <c r="BM391" i="18"/>
  <c r="BA392" i="18"/>
  <c r="BQ392" i="18"/>
  <c r="BG393" i="18"/>
  <c r="AV394" i="18"/>
  <c r="BQ394" i="18"/>
  <c r="BH395" i="18"/>
  <c r="AW396" i="18"/>
  <c r="BS396" i="18"/>
  <c r="BI397" i="18"/>
  <c r="BD398" i="18"/>
  <c r="AZ399" i="18"/>
  <c r="AV153" i="18"/>
  <c r="BQ149" i="18"/>
  <c r="BP176" i="18"/>
  <c r="BS192" i="18"/>
  <c r="BK148" i="18"/>
  <c r="AU177" i="18"/>
  <c r="AU208" i="18"/>
  <c r="BG159" i="18"/>
  <c r="BG192" i="18"/>
  <c r="BC160" i="18"/>
  <c r="BC170" i="18"/>
  <c r="BI191" i="18"/>
  <c r="BP199" i="18"/>
  <c r="BM233" i="18"/>
  <c r="AU238" i="18"/>
  <c r="BI217" i="18"/>
  <c r="BL209" i="18"/>
  <c r="BK213" i="18"/>
  <c r="BC216" i="18"/>
  <c r="AU221" i="18"/>
  <c r="BM224" i="18"/>
  <c r="BM228" i="18"/>
  <c r="AZ233" i="18"/>
  <c r="AW236" i="18"/>
  <c r="BI210" i="18"/>
  <c r="AV213" i="18"/>
  <c r="BO216" i="18"/>
  <c r="BG219" i="18"/>
  <c r="AY244" i="18"/>
  <c r="AU247" i="18"/>
  <c r="AY257" i="18"/>
  <c r="BP263" i="18"/>
  <c r="AY284" i="18"/>
  <c r="BH286" i="18"/>
  <c r="BP290" i="18"/>
  <c r="BK294" i="18"/>
  <c r="BK244" i="18"/>
  <c r="AY246" i="18"/>
  <c r="AW248" i="18"/>
  <c r="BG250" i="18"/>
  <c r="BP252" i="18"/>
  <c r="BP257" i="18"/>
  <c r="AY262" i="18"/>
  <c r="BL263" i="18"/>
  <c r="AU265" i="18"/>
  <c r="BQ266" i="18"/>
  <c r="BE268" i="18"/>
  <c r="BH269" i="18"/>
  <c r="BG271" i="18"/>
  <c r="BE273" i="18"/>
  <c r="BG274" i="18"/>
  <c r="BK276" i="18"/>
  <c r="BA279" i="18"/>
  <c r="BM280" i="18"/>
  <c r="BA282" i="18"/>
  <c r="BO283" i="18"/>
  <c r="AW285" i="18"/>
  <c r="BS288" i="18"/>
  <c r="AV290" i="18"/>
  <c r="BS291" i="18"/>
  <c r="AZ293" i="18"/>
  <c r="BL294" i="18"/>
  <c r="BP297" i="18"/>
  <c r="AY240" i="18"/>
  <c r="BL241" i="18"/>
  <c r="BE243" i="18"/>
  <c r="BK246" i="18"/>
  <c r="AV249" i="18"/>
  <c r="AW250" i="18"/>
  <c r="BK251" i="18"/>
  <c r="BK254" i="18"/>
  <c r="AV257" i="18"/>
  <c r="AW258" i="18"/>
  <c r="BK259" i="18"/>
  <c r="BK262" i="18"/>
  <c r="AV265" i="18"/>
  <c r="AW266" i="18"/>
  <c r="BK267" i="18"/>
  <c r="BK270" i="18"/>
  <c r="AV273" i="18"/>
  <c r="AW274" i="18"/>
  <c r="BK275" i="18"/>
  <c r="BK278" i="18"/>
  <c r="AV281" i="18"/>
  <c r="AW282" i="18"/>
  <c r="BK283" i="18"/>
  <c r="BK286" i="18"/>
  <c r="AV289" i="18"/>
  <c r="AW290" i="18"/>
  <c r="AY291" i="18"/>
  <c r="BP292" i="18"/>
  <c r="BQ293" i="18"/>
  <c r="BS294" i="18"/>
  <c r="AU296" i="18"/>
  <c r="AV297" i="18"/>
  <c r="AW298" i="18"/>
  <c r="AY299" i="18"/>
  <c r="BP300" i="18"/>
  <c r="BQ239" i="18"/>
  <c r="BC241" i="18"/>
  <c r="BO242" i="18"/>
  <c r="BQ243" i="18"/>
  <c r="BS244" i="18"/>
  <c r="BA246" i="18"/>
  <c r="BO247" i="18"/>
  <c r="BC249" i="18"/>
  <c r="BO250" i="18"/>
  <c r="BQ251" i="18"/>
  <c r="BS252" i="18"/>
  <c r="BA254" i="18"/>
  <c r="BO255" i="18"/>
  <c r="BC257" i="18"/>
  <c r="BO258" i="18"/>
  <c r="BQ259" i="18"/>
  <c r="BS260" i="18"/>
  <c r="BA262" i="18"/>
  <c r="BO263" i="18"/>
  <c r="BC265" i="18"/>
  <c r="BO266" i="18"/>
  <c r="BQ267" i="18"/>
  <c r="BS268" i="18"/>
  <c r="BA270" i="18"/>
  <c r="BO271" i="18"/>
  <c r="BC273" i="18"/>
  <c r="BO274" i="18"/>
  <c r="BQ275" i="18"/>
  <c r="BS276" i="18"/>
  <c r="BA278" i="18"/>
  <c r="BO279" i="18"/>
  <c r="BC281" i="18"/>
  <c r="BO282" i="18"/>
  <c r="BQ283" i="18"/>
  <c r="BS284" i="18"/>
  <c r="BA286" i="18"/>
  <c r="BO287" i="18"/>
  <c r="BC289" i="18"/>
  <c r="BO290" i="18"/>
  <c r="BA292" i="18"/>
  <c r="BM293" i="18"/>
  <c r="AZ295" i="18"/>
  <c r="BL296" i="18"/>
  <c r="BK299" i="18"/>
  <c r="BM299" i="18"/>
  <c r="BD302" i="18"/>
  <c r="BC305" i="18"/>
  <c r="BO306" i="18"/>
  <c r="BP307" i="18"/>
  <c r="BL308" i="18"/>
  <c r="BM309" i="18"/>
  <c r="BI310" i="18"/>
  <c r="BK311" i="18"/>
  <c r="BL312" i="18"/>
  <c r="BH313" i="18"/>
  <c r="BD314" i="18"/>
  <c r="BK315" i="18"/>
  <c r="BG316" i="18"/>
  <c r="BC317" i="18"/>
  <c r="BD318" i="18"/>
  <c r="BE319" i="18"/>
  <c r="BA320" i="18"/>
  <c r="BC321" i="18"/>
  <c r="AY322" i="18"/>
  <c r="AZ323" i="18"/>
  <c r="BA324" i="18"/>
  <c r="AW325" i="18"/>
  <c r="AZ327" i="18"/>
  <c r="AV328" i="18"/>
  <c r="AU331" i="18"/>
  <c r="BS333" i="18"/>
  <c r="BO334" i="18"/>
  <c r="BQ336" i="18"/>
  <c r="BM337" i="18"/>
  <c r="BO338" i="18"/>
  <c r="BP339" i="18"/>
  <c r="BL340" i="18"/>
  <c r="BM341" i="18"/>
  <c r="BI342" i="18"/>
  <c r="BK343" i="18"/>
  <c r="BL344" i="18"/>
  <c r="BH345" i="18"/>
  <c r="BD346" i="18"/>
  <c r="BK347" i="18"/>
  <c r="BG348" i="18"/>
  <c r="BC349" i="18"/>
  <c r="BD350" i="18"/>
  <c r="BE351" i="18"/>
  <c r="BA352" i="18"/>
  <c r="BC353" i="18"/>
  <c r="AY354" i="18"/>
  <c r="AZ355" i="18"/>
  <c r="BA356" i="18"/>
  <c r="AW357" i="18"/>
  <c r="AZ359" i="18"/>
  <c r="AV360" i="18"/>
  <c r="BS299" i="18"/>
  <c r="BO301" i="18"/>
  <c r="BP302" i="18"/>
  <c r="BG303" i="18"/>
  <c r="BH304" i="18"/>
  <c r="AY305" i="18"/>
  <c r="AZ306" i="18"/>
  <c r="AV307" i="18"/>
  <c r="BS308" i="18"/>
  <c r="BO309" i="18"/>
  <c r="BP310" i="18"/>
  <c r="BG311" i="18"/>
  <c r="BH312" i="18"/>
  <c r="AY313" i="18"/>
  <c r="AZ314" i="18"/>
  <c r="AV315" i="18"/>
  <c r="BS316" i="18"/>
  <c r="BO317" i="18"/>
  <c r="BP318" i="18"/>
  <c r="BG319" i="18"/>
  <c r="BH320" i="18"/>
  <c r="AY321" i="18"/>
  <c r="AZ322" i="18"/>
  <c r="AV323" i="18"/>
  <c r="BS324" i="18"/>
  <c r="BO325" i="18"/>
  <c r="BP326" i="18"/>
  <c r="BG327" i="18"/>
  <c r="BH328" i="18"/>
  <c r="AY329" i="18"/>
  <c r="AZ330" i="18"/>
  <c r="AV331" i="18"/>
  <c r="BS332" i="18"/>
  <c r="BO333" i="18"/>
  <c r="BP334" i="18"/>
  <c r="BG335" i="18"/>
  <c r="BH336" i="18"/>
  <c r="AY337" i="18"/>
  <c r="AZ338" i="18"/>
  <c r="AV339" i="18"/>
  <c r="BS340" i="18"/>
  <c r="BO341" i="18"/>
  <c r="BP342" i="18"/>
  <c r="BG343" i="18"/>
  <c r="BH344" i="18"/>
  <c r="AY345" i="18"/>
  <c r="AZ346" i="18"/>
  <c r="AV347" i="18"/>
  <c r="BS348" i="18"/>
  <c r="BO349" i="18"/>
  <c r="BP350" i="18"/>
  <c r="BG351" i="18"/>
  <c r="AW352" i="18"/>
  <c r="BS352" i="18"/>
  <c r="BI353" i="18"/>
  <c r="BE354" i="18"/>
  <c r="AV355" i="18"/>
  <c r="BQ355" i="18"/>
  <c r="BH356" i="18"/>
  <c r="AY357" i="18"/>
  <c r="AU358" i="18"/>
  <c r="BP358" i="18"/>
  <c r="BG359" i="18"/>
  <c r="AW360" i="18"/>
  <c r="BS360" i="18"/>
  <c r="BI361" i="18"/>
  <c r="BK301" i="18"/>
  <c r="BA302" i="18"/>
  <c r="BM303" i="18"/>
  <c r="BD304" i="18"/>
  <c r="AZ305" i="18"/>
  <c r="BL306" i="18"/>
  <c r="BC307" i="18"/>
  <c r="BO308" i="18"/>
  <c r="BK309" i="18"/>
  <c r="BA310" i="18"/>
  <c r="BM311" i="18"/>
  <c r="BD312" i="18"/>
  <c r="AZ313" i="18"/>
  <c r="BL314" i="18"/>
  <c r="BC315" i="18"/>
  <c r="BO316" i="18"/>
  <c r="BK317" i="18"/>
  <c r="BA318" i="18"/>
  <c r="BM319" i="18"/>
  <c r="BD320" i="18"/>
  <c r="AZ321" i="18"/>
  <c r="BL322" i="18"/>
  <c r="BC323" i="18"/>
  <c r="BO324" i="18"/>
  <c r="BK325" i="18"/>
  <c r="BA326" i="18"/>
  <c r="BM327" i="18"/>
  <c r="BD328" i="18"/>
  <c r="AZ329" i="18"/>
  <c r="BL330" i="18"/>
  <c r="BC331" i="18"/>
  <c r="BO332" i="18"/>
  <c r="BK333" i="18"/>
  <c r="BA334" i="18"/>
  <c r="BM335" i="18"/>
  <c r="BD336" i="18"/>
  <c r="AZ337" i="18"/>
  <c r="BL338" i="18"/>
  <c r="BC339" i="18"/>
  <c r="BO340" i="18"/>
  <c r="BK341" i="18"/>
  <c r="BA342" i="18"/>
  <c r="BM343" i="18"/>
  <c r="BD344" i="18"/>
  <c r="AZ345" i="18"/>
  <c r="BL346" i="18"/>
  <c r="BC347" i="18"/>
  <c r="BO348" i="18"/>
  <c r="BK349" i="18"/>
  <c r="BA350" i="18"/>
  <c r="BM351" i="18"/>
  <c r="BD352" i="18"/>
  <c r="AZ353" i="18"/>
  <c r="BL354" i="18"/>
  <c r="BC355" i="18"/>
  <c r="BO356" i="18"/>
  <c r="BK357" i="18"/>
  <c r="BA358" i="18"/>
  <c r="BM359" i="18"/>
  <c r="BD360" i="18"/>
  <c r="AZ361" i="18"/>
  <c r="BH299" i="18"/>
  <c r="BG301" i="18"/>
  <c r="AW302" i="18"/>
  <c r="BS302" i="18"/>
  <c r="BI303" i="18"/>
  <c r="BE304" i="18"/>
  <c r="AV305" i="18"/>
  <c r="BQ305" i="18"/>
  <c r="BH306" i="18"/>
  <c r="AY307" i="18"/>
  <c r="AU308" i="18"/>
  <c r="BP308" i="18"/>
  <c r="BG309" i="18"/>
  <c r="AW310" i="18"/>
  <c r="BS310" i="18"/>
  <c r="BI311" i="18"/>
  <c r="BE312" i="18"/>
  <c r="AV313" i="18"/>
  <c r="BQ313" i="18"/>
  <c r="BH314" i="18"/>
  <c r="AY315" i="18"/>
  <c r="AU316" i="18"/>
  <c r="BP316" i="18"/>
  <c r="BG317" i="18"/>
  <c r="AW318" i="18"/>
  <c r="BS318" i="18"/>
  <c r="BI319" i="18"/>
  <c r="BE320" i="18"/>
  <c r="AV321" i="18"/>
  <c r="BQ321" i="18"/>
  <c r="BH322" i="18"/>
  <c r="AY323" i="18"/>
  <c r="AU324" i="18"/>
  <c r="BP324" i="18"/>
  <c r="BG325" i="18"/>
  <c r="AW326" i="18"/>
  <c r="BS326" i="18"/>
  <c r="BI327" i="18"/>
  <c r="BE328" i="18"/>
  <c r="AV329" i="18"/>
  <c r="BQ329" i="18"/>
  <c r="BH330" i="18"/>
  <c r="AY331" i="18"/>
  <c r="AU332" i="18"/>
  <c r="BP332" i="18"/>
  <c r="BG333" i="18"/>
  <c r="AW334" i="18"/>
  <c r="BS334" i="18"/>
  <c r="BI335" i="18"/>
  <c r="BE336" i="18"/>
  <c r="AV337" i="18"/>
  <c r="BQ337" i="18"/>
  <c r="BH338" i="18"/>
  <c r="AY339" i="18"/>
  <c r="AU340" i="18"/>
  <c r="BP340" i="18"/>
  <c r="BG341" i="18"/>
  <c r="AW342" i="18"/>
  <c r="BS342" i="18"/>
  <c r="BI343" i="18"/>
  <c r="BE344" i="18"/>
  <c r="AV345" i="18"/>
  <c r="BQ345" i="18"/>
  <c r="BH346" i="18"/>
  <c r="AY347" i="18"/>
  <c r="AU348" i="18"/>
  <c r="BP348" i="18"/>
  <c r="BG349" i="18"/>
  <c r="AW350" i="18"/>
  <c r="BS350" i="18"/>
  <c r="BI351" i="18"/>
  <c r="BE352" i="18"/>
  <c r="AV353" i="18"/>
  <c r="BQ353" i="18"/>
  <c r="BH354" i="18"/>
  <c r="AY355" i="18"/>
  <c r="AU356" i="18"/>
  <c r="BP356" i="18"/>
  <c r="BG357" i="18"/>
  <c r="AW358" i="18"/>
  <c r="BS358" i="18"/>
  <c r="BI359" i="18"/>
  <c r="BE360" i="18"/>
  <c r="AV361" i="18"/>
  <c r="BQ361" i="18"/>
  <c r="BH362" i="18"/>
  <c r="BM362" i="18"/>
  <c r="BD363" i="18"/>
  <c r="AZ364" i="18"/>
  <c r="BL365" i="18"/>
  <c r="BC366" i="18"/>
  <c r="BO367" i="18"/>
  <c r="BK368" i="18"/>
  <c r="BA369" i="18"/>
  <c r="BM370" i="18"/>
  <c r="BD371" i="18"/>
  <c r="AZ372" i="18"/>
  <c r="BL373" i="18"/>
  <c r="BC374" i="18"/>
  <c r="BO375" i="18"/>
  <c r="BK376" i="18"/>
  <c r="BA377" i="18"/>
  <c r="BM378" i="18"/>
  <c r="BD379" i="18"/>
  <c r="AZ380" i="18"/>
  <c r="BL381" i="18"/>
  <c r="BC382" i="18"/>
  <c r="BO383" i="18"/>
  <c r="BK384" i="18"/>
  <c r="BA385" i="18"/>
  <c r="BM386" i="18"/>
  <c r="BD387" i="18"/>
  <c r="AY388" i="18"/>
  <c r="AU389" i="18"/>
  <c r="BP389" i="18"/>
  <c r="BE390" i="18"/>
  <c r="AV391" i="18"/>
  <c r="BQ391" i="18"/>
  <c r="BD392" i="18"/>
  <c r="AU393" i="18"/>
  <c r="BP393" i="18"/>
  <c r="BE394" i="18"/>
  <c r="AV395" i="18"/>
  <c r="BQ395" i="18"/>
  <c r="BG396" i="18"/>
  <c r="AW397" i="18"/>
  <c r="BS397" i="18"/>
  <c r="BH398" i="18"/>
  <c r="AY399" i="18"/>
  <c r="BJ400" i="18"/>
  <c r="AW401" i="18"/>
  <c r="BS401" i="18"/>
  <c r="BH402" i="18"/>
  <c r="AY403" i="18"/>
  <c r="BO404" i="18"/>
  <c r="BK405" i="18"/>
  <c r="AZ406" i="18"/>
  <c r="BL407" i="18"/>
  <c r="AZ408" i="18"/>
  <c r="BP408" i="18"/>
  <c r="BK409" i="18"/>
  <c r="AZ410" i="18"/>
  <c r="BL411" i="18"/>
  <c r="BA412" i="18"/>
  <c r="BM413" i="18"/>
  <c r="BC414" i="18"/>
  <c r="BO415" i="18"/>
  <c r="BF416" i="18"/>
  <c r="BM417" i="18"/>
  <c r="BC418" i="18"/>
  <c r="BO419" i="18"/>
  <c r="BI420" i="18"/>
  <c r="BE421" i="18"/>
  <c r="AU422" i="18"/>
  <c r="BP422" i="18"/>
  <c r="BG423" i="18"/>
  <c r="AV424" i="18"/>
  <c r="BL424" i="18"/>
  <c r="BE425" i="18"/>
  <c r="AU426" i="18"/>
  <c r="BP426" i="18"/>
  <c r="BG3" i="18"/>
  <c r="AY4" i="18"/>
  <c r="BK5" i="18"/>
  <c r="BA6" i="18"/>
  <c r="BM7" i="18"/>
  <c r="BE8" i="18"/>
  <c r="AU362" i="18"/>
  <c r="AU363" i="18"/>
  <c r="BP363" i="18"/>
  <c r="BG364" i="18"/>
  <c r="AW365" i="18"/>
  <c r="BS365" i="18"/>
  <c r="BI366" i="18"/>
  <c r="BE367" i="18"/>
  <c r="AV368" i="18"/>
  <c r="BQ368" i="18"/>
  <c r="BH369" i="18"/>
  <c r="AY370" i="18"/>
  <c r="AU371" i="18"/>
  <c r="BP371" i="18"/>
  <c r="BG372" i="18"/>
  <c r="AW373" i="18"/>
  <c r="BS373" i="18"/>
  <c r="BI374" i="18"/>
  <c r="BE375" i="18"/>
  <c r="AV376" i="18"/>
  <c r="BQ376" i="18"/>
  <c r="BH377" i="18"/>
  <c r="AY378" i="18"/>
  <c r="AU379" i="18"/>
  <c r="BP379" i="18"/>
  <c r="BG380" i="18"/>
  <c r="AW381" i="18"/>
  <c r="BS381" i="18"/>
  <c r="BI382" i="18"/>
  <c r="BE383" i="18"/>
  <c r="AV384" i="18"/>
  <c r="BQ384" i="18"/>
  <c r="BH385" i="18"/>
  <c r="AY386" i="18"/>
  <c r="AU387" i="18"/>
  <c r="BP387" i="18"/>
  <c r="BE388" i="18"/>
  <c r="AV389" i="18"/>
  <c r="BQ389" i="18"/>
  <c r="BG390" i="18"/>
  <c r="AW391" i="18"/>
  <c r="BS391" i="18"/>
  <c r="BE392" i="18"/>
  <c r="BL393" i="18"/>
  <c r="BA394" i="18"/>
  <c r="BM395" i="18"/>
  <c r="BC396" i="18"/>
  <c r="BO397" i="18"/>
  <c r="BI398" i="18"/>
  <c r="BE399" i="18"/>
  <c r="AU400" i="18"/>
  <c r="BK400" i="18"/>
  <c r="AY401" i="18"/>
  <c r="BO402" i="18"/>
  <c r="BK403" i="18"/>
  <c r="AZ404" i="18"/>
  <c r="BL405" i="18"/>
  <c r="BA406" i="18"/>
  <c r="BM407" i="18"/>
  <c r="BA408" i="18"/>
  <c r="BQ408" i="18"/>
  <c r="BG409" i="18"/>
  <c r="AV410" i="18"/>
  <c r="BQ410" i="18"/>
  <c r="BH411" i="18"/>
  <c r="AW412" i="18"/>
  <c r="BS412" i="18"/>
  <c r="BI413" i="18"/>
  <c r="BD414" i="18"/>
  <c r="AZ415" i="18"/>
  <c r="BG416" i="18"/>
  <c r="BO417" i="18"/>
  <c r="BI418" i="18"/>
  <c r="BE419" i="18"/>
  <c r="AU420" i="18"/>
  <c r="BP420" i="18"/>
  <c r="BG421" i="18"/>
  <c r="AV422" i="18"/>
  <c r="BQ422" i="18"/>
  <c r="BH423" i="18"/>
  <c r="AW424" i="18"/>
  <c r="BM424" i="18"/>
  <c r="BA425" i="18"/>
  <c r="BL426" i="18"/>
  <c r="BC3" i="18"/>
  <c r="AU4" i="18"/>
  <c r="BP4" i="18"/>
  <c r="BG5" i="18"/>
  <c r="AW6" i="18"/>
  <c r="BS6" i="18"/>
  <c r="BI7" i="18"/>
  <c r="BA8" i="18"/>
  <c r="AV362" i="18"/>
  <c r="BD200" i="18"/>
  <c r="AV203" i="18"/>
  <c r="AY198" i="18"/>
  <c r="BC178" i="18"/>
  <c r="BP224" i="18"/>
  <c r="BO228" i="18"/>
  <c r="BA231" i="18"/>
  <c r="AY252" i="18"/>
  <c r="AU279" i="18"/>
  <c r="AZ298" i="18"/>
  <c r="BI254" i="18"/>
  <c r="BC261" i="18"/>
  <c r="BP268" i="18"/>
  <c r="BL279" i="18"/>
  <c r="BQ282" i="18"/>
  <c r="BH285" i="18"/>
  <c r="AY245" i="18"/>
  <c r="BD261" i="18"/>
  <c r="BD277" i="18"/>
  <c r="BK295" i="18"/>
  <c r="BD298" i="18"/>
  <c r="BO302" i="18"/>
  <c r="BM305" i="18"/>
  <c r="BL316" i="18"/>
  <c r="BI318" i="18"/>
  <c r="BK323" i="18"/>
  <c r="BC325" i="18"/>
  <c r="BA332" i="18"/>
  <c r="AZ335" i="18"/>
  <c r="BS341" i="18"/>
  <c r="BQ344" i="18"/>
  <c r="BO346" i="18"/>
  <c r="BK351" i="18"/>
  <c r="BH353" i="18"/>
  <c r="BA360" i="18"/>
  <c r="BE306" i="18"/>
  <c r="AW308" i="18"/>
  <c r="BQ311" i="18"/>
  <c r="BD313" i="18"/>
  <c r="BG323" i="18"/>
  <c r="AU326" i="18"/>
  <c r="BM328" i="18"/>
  <c r="BE338" i="18"/>
  <c r="AW340" i="18"/>
  <c r="BQ343" i="18"/>
  <c r="BD345" i="18"/>
  <c r="BA355" i="18"/>
  <c r="BD357" i="18"/>
  <c r="BP301" i="18"/>
  <c r="AW303" i="18"/>
  <c r="BE305" i="18"/>
  <c r="AU309" i="18"/>
  <c r="BI312" i="18"/>
  <c r="BQ314" i="18"/>
  <c r="AY316" i="18"/>
  <c r="BG318" i="18"/>
  <c r="AV322" i="18"/>
  <c r="BS327" i="18"/>
  <c r="BH331" i="18"/>
  <c r="BP333" i="18"/>
  <c r="AW335" i="18"/>
  <c r="BE337" i="18"/>
  <c r="AU341" i="18"/>
  <c r="BI344" i="18"/>
  <c r="BQ346" i="18"/>
  <c r="AY348" i="18"/>
  <c r="BG350" i="18"/>
  <c r="AV354" i="18"/>
  <c r="BS359" i="18"/>
  <c r="BA305" i="18"/>
  <c r="BD307" i="18"/>
  <c r="BK312" i="18"/>
  <c r="BM314" i="18"/>
  <c r="BA321" i="18"/>
  <c r="BD323" i="18"/>
  <c r="BK328" i="18"/>
  <c r="BM330" i="18"/>
  <c r="BA337" i="18"/>
  <c r="BD339" i="18"/>
  <c r="BK344" i="18"/>
  <c r="BM346" i="18"/>
  <c r="BA353" i="18"/>
  <c r="BD355" i="18"/>
  <c r="BK360" i="18"/>
  <c r="BE364" i="18"/>
  <c r="AU368" i="18"/>
  <c r="BI371" i="18"/>
  <c r="BQ373" i="18"/>
  <c r="AY375" i="18"/>
  <c r="BG377" i="18"/>
  <c r="AV381" i="18"/>
  <c r="BS386" i="18"/>
  <c r="BD388" i="18"/>
  <c r="AZ393" i="18"/>
  <c r="BA395" i="18"/>
  <c r="BC397" i="18"/>
  <c r="BD399" i="18"/>
  <c r="AU405" i="18"/>
  <c r="BD408" i="18"/>
  <c r="BE410" i="18"/>
  <c r="BS413" i="18"/>
  <c r="AY415" i="18"/>
  <c r="AW417" i="18"/>
  <c r="BK421" i="18"/>
  <c r="BL423" i="18"/>
  <c r="BK425" i="18"/>
  <c r="BL3" i="18"/>
  <c r="AU5" i="18"/>
  <c r="BA362" i="18"/>
  <c r="BK367" i="18"/>
  <c r="BM369" i="18"/>
  <c r="BA376" i="18"/>
  <c r="BD378" i="18"/>
  <c r="BK383" i="18"/>
  <c r="BM385" i="18"/>
  <c r="BQ393" i="18"/>
  <c r="AW395" i="18"/>
  <c r="BK399" i="18"/>
  <c r="BO400" i="18"/>
  <c r="BE403" i="18"/>
  <c r="BE404" i="18"/>
  <c r="BG405" i="18"/>
  <c r="BG406" i="18"/>
  <c r="BH407" i="18"/>
  <c r="BE408" i="18"/>
  <c r="BL409" i="18"/>
  <c r="BC412" i="18"/>
  <c r="BO413" i="18"/>
  <c r="AU415" i="18"/>
  <c r="AU416" i="18"/>
  <c r="BD418" i="18"/>
  <c r="BA421" i="18"/>
  <c r="BL422" i="18"/>
  <c r="AZ4" i="18"/>
  <c r="BL5" i="18"/>
  <c r="AV8" i="18"/>
  <c r="BP362" i="18"/>
  <c r="BL363" i="18"/>
  <c r="BC364" i="18"/>
  <c r="AY365" i="18"/>
  <c r="BE366" i="18"/>
  <c r="AV367" i="18"/>
  <c r="BS368" i="18"/>
  <c r="BI369" i="18"/>
  <c r="BP370" i="18"/>
  <c r="BL371" i="18"/>
  <c r="BC372" i="18"/>
  <c r="AY373" i="18"/>
  <c r="BE374" i="18"/>
  <c r="AV375" i="18"/>
  <c r="BS376" i="18"/>
  <c r="BI377" i="18"/>
  <c r="BP378" i="18"/>
  <c r="BL379" i="18"/>
  <c r="BC380" i="18"/>
  <c r="AY381" i="18"/>
  <c r="BE382" i="18"/>
  <c r="AV383" i="18"/>
  <c r="BS384" i="18"/>
  <c r="BI385" i="18"/>
  <c r="BP386" i="18"/>
  <c r="BL387" i="18"/>
  <c r="BA388" i="18"/>
  <c r="AW389" i="18"/>
  <c r="BS390" i="18"/>
  <c r="BO391" i="18"/>
  <c r="BJ392" i="18"/>
  <c r="BH393" i="18"/>
  <c r="AW394" i="18"/>
  <c r="AZ397" i="18"/>
  <c r="AU398" i="18"/>
  <c r="BL400" i="18"/>
  <c r="BK401" i="18"/>
  <c r="BK402" i="18"/>
  <c r="BG403" i="18"/>
  <c r="BA404" i="18"/>
  <c r="BC405" i="18"/>
  <c r="AW406" i="18"/>
  <c r="BN408" i="18"/>
  <c r="BH409" i="18"/>
  <c r="BC410" i="18"/>
  <c r="BD411" i="18"/>
  <c r="AY412" i="18"/>
  <c r="AZ413" i="18"/>
  <c r="AU414" i="18"/>
  <c r="BQ415" i="18"/>
  <c r="BH416" i="18"/>
  <c r="BE417" i="18"/>
  <c r="BE418" i="18"/>
  <c r="AV419" i="18"/>
  <c r="BQ420" i="18"/>
  <c r="BH421" i="18"/>
  <c r="BH422" i="18"/>
  <c r="AY423" i="18"/>
  <c r="AX424" i="18"/>
  <c r="BR424" i="18"/>
  <c r="BH425" i="18"/>
  <c r="BH426" i="18"/>
  <c r="AY3" i="18"/>
  <c r="AV4" i="18"/>
  <c r="BP7" i="18"/>
  <c r="BH8" i="18"/>
  <c r="BL362" i="18"/>
  <c r="BH363" i="18"/>
  <c r="BD364" i="18"/>
  <c r="BK365" i="18"/>
  <c r="BG366" i="18"/>
  <c r="BC367" i="18"/>
  <c r="BD368" i="18"/>
  <c r="BE369" i="18"/>
  <c r="BA370" i="18"/>
  <c r="BC371" i="18"/>
  <c r="AY372" i="18"/>
  <c r="AZ373" i="18"/>
  <c r="BA374" i="18"/>
  <c r="AW375" i="18"/>
  <c r="AZ377" i="18"/>
  <c r="AV378" i="18"/>
  <c r="AU381" i="18"/>
  <c r="BS383" i="18"/>
  <c r="BO384" i="18"/>
  <c r="BQ386" i="18"/>
  <c r="BM387" i="18"/>
  <c r="BM388" i="18"/>
  <c r="BI389" i="18"/>
  <c r="BD390" i="18"/>
  <c r="AZ391" i="18"/>
  <c r="BG392" i="18"/>
  <c r="BO393" i="18"/>
  <c r="BI394" i="18"/>
  <c r="BE395" i="18"/>
  <c r="AU396" i="18"/>
  <c r="BP396" i="18"/>
  <c r="BG397" i="18"/>
  <c r="AV398" i="18"/>
  <c r="BQ398" i="18"/>
  <c r="BH399" i="18"/>
  <c r="AW400" i="18"/>
  <c r="BM400" i="18"/>
  <c r="BA401" i="18"/>
  <c r="BL402" i="18"/>
  <c r="BC403" i="18"/>
  <c r="BM404" i="18"/>
  <c r="BD405" i="18"/>
  <c r="AY406" i="18"/>
  <c r="AU407" i="18"/>
  <c r="BP407" i="18"/>
  <c r="BC408" i="18"/>
  <c r="BS408" i="18"/>
  <c r="BI409" i="18"/>
  <c r="BD410" i="18"/>
  <c r="AZ411" i="18"/>
  <c r="BK412" i="18"/>
  <c r="BA413" i="18"/>
  <c r="BL414" i="18"/>
  <c r="BC415" i="18"/>
  <c r="BI416" i="18"/>
  <c r="AV417" i="18"/>
  <c r="BQ417" i="18"/>
  <c r="BG418" i="18"/>
  <c r="AW419" i="18"/>
  <c r="BS419" i="18"/>
  <c r="BH420" i="18"/>
  <c r="AY421" i="18"/>
  <c r="BO422" i="18"/>
  <c r="BK423" i="18"/>
  <c r="AY424" i="18"/>
  <c r="BO424" i="18"/>
  <c r="BD425" i="18"/>
  <c r="AY426" i="18"/>
  <c r="BK3" i="18"/>
  <c r="BC4" i="18"/>
  <c r="BO5" i="18"/>
  <c r="BE6" i="18"/>
  <c r="AV7" i="18"/>
  <c r="BQ7" i="18"/>
  <c r="BI8" i="18"/>
  <c r="AZ13" i="18"/>
  <c r="BO10" i="18"/>
  <c r="BI21" i="18"/>
  <c r="BC18" i="18"/>
  <c r="BQ15" i="18"/>
  <c r="BK12" i="18"/>
  <c r="BD9" i="18"/>
  <c r="BA18" i="18"/>
  <c r="BP15" i="18"/>
  <c r="AW13" i="18"/>
  <c r="AZ54" i="18"/>
  <c r="AZ70" i="18"/>
  <c r="BL80" i="18"/>
  <c r="BS90" i="18"/>
  <c r="AZ103" i="18"/>
  <c r="AZ112" i="18"/>
  <c r="AU119" i="18"/>
  <c r="BK125" i="18"/>
  <c r="BH132" i="18"/>
  <c r="BS137" i="18"/>
  <c r="BP144" i="18"/>
  <c r="BD147" i="18"/>
  <c r="BP152" i="18"/>
  <c r="BD155" i="18"/>
  <c r="BA161" i="18"/>
  <c r="BI55" i="18"/>
  <c r="AU72" i="18"/>
  <c r="AU88" i="18"/>
  <c r="AU105" i="18"/>
  <c r="BL113" i="18"/>
  <c r="AV119" i="18"/>
  <c r="BA124" i="18"/>
  <c r="BL129" i="18"/>
  <c r="AV135" i="18"/>
  <c r="BM136" i="18"/>
  <c r="BI130" i="18"/>
  <c r="AY127" i="18"/>
  <c r="BK124" i="18"/>
  <c r="BM120" i="18"/>
  <c r="BI114" i="18"/>
  <c r="AY111" i="18"/>
  <c r="AZ105" i="18"/>
  <c r="BP97" i="18"/>
  <c r="BD92" i="18"/>
  <c r="BM85" i="18"/>
  <c r="AZ72" i="18"/>
  <c r="BS66" i="18"/>
  <c r="BQ56" i="18"/>
  <c r="BP32" i="18"/>
  <c r="AW138" i="18"/>
  <c r="BH135" i="18"/>
  <c r="BO132" i="18"/>
  <c r="AW130" i="18"/>
  <c r="BH127" i="18"/>
  <c r="BO124" i="18"/>
  <c r="AW122" i="18"/>
  <c r="BH119" i="18"/>
  <c r="BO116" i="18"/>
  <c r="AW114" i="18"/>
  <c r="BH111" i="18"/>
  <c r="BM101" i="18"/>
  <c r="BC95" i="18"/>
  <c r="BM84" i="18"/>
  <c r="BC79" i="18"/>
  <c r="BM68" i="18"/>
  <c r="BS59" i="18"/>
  <c r="AY48" i="18"/>
  <c r="AW32" i="18"/>
  <c r="BI105" i="18"/>
  <c r="AZ102" i="18"/>
  <c r="BK99" i="18"/>
  <c r="BM94" i="18"/>
  <c r="BI88" i="18"/>
  <c r="AZ85" i="18"/>
  <c r="BK82" i="18"/>
  <c r="BM78" i="18"/>
  <c r="BI72" i="18"/>
  <c r="AZ69" i="18"/>
  <c r="BC59" i="18"/>
  <c r="AU54" i="18"/>
  <c r="BI44" i="18"/>
  <c r="BS33" i="18"/>
  <c r="BO110" i="18"/>
  <c r="AW108" i="18"/>
  <c r="BH105" i="18"/>
  <c r="BO102" i="18"/>
  <c r="AW100" i="18"/>
  <c r="BH96" i="18"/>
  <c r="BO93" i="18"/>
  <c r="AW91" i="18"/>
  <c r="BH88" i="18"/>
  <c r="BO85" i="18"/>
  <c r="AW83" i="18"/>
  <c r="BH80" i="18"/>
  <c r="BO77" i="18"/>
  <c r="AW75" i="18"/>
  <c r="BH72" i="18"/>
  <c r="BO69" i="18"/>
  <c r="AW67" i="18"/>
  <c r="AV62" i="18"/>
  <c r="BL56" i="18"/>
  <c r="BO49" i="18"/>
  <c r="BQ38" i="18"/>
  <c r="BI11" i="18"/>
  <c r="BK64" i="18"/>
  <c r="BM60" i="18"/>
  <c r="BM54" i="18"/>
  <c r="AV51" i="18"/>
  <c r="BM45" i="18"/>
  <c r="BD40" i="18"/>
  <c r="AV35" i="18"/>
  <c r="BO27" i="18"/>
  <c r="BC12" i="18"/>
  <c r="BA63" i="18"/>
  <c r="BL60" i="18"/>
  <c r="BC57" i="18"/>
  <c r="BI49" i="18"/>
  <c r="AZ44" i="18"/>
  <c r="AU39" i="18"/>
  <c r="BI33" i="18"/>
  <c r="BM48" i="18"/>
  <c r="BA45" i="18"/>
  <c r="BK42" i="18"/>
  <c r="AY39" i="18"/>
  <c r="BM32" i="18"/>
  <c r="BH24" i="18"/>
  <c r="BD50" i="18"/>
  <c r="BS47" i="18"/>
  <c r="AU45" i="18"/>
  <c r="BD42" i="18"/>
  <c r="BS39" i="18"/>
  <c r="AU37" i="18"/>
  <c r="BD34" i="18"/>
  <c r="BE31" i="18"/>
  <c r="BH23" i="18"/>
  <c r="BA31" i="18"/>
  <c r="BK28" i="18"/>
  <c r="AY25" i="18"/>
  <c r="BM19" i="18"/>
  <c r="BA13" i="18"/>
  <c r="BS29" i="18"/>
  <c r="AU27" i="18"/>
  <c r="BD24" i="18"/>
  <c r="BM21" i="18"/>
  <c r="BE14" i="18"/>
  <c r="BD21" i="18"/>
  <c r="BS18" i="18"/>
  <c r="BL15" i="18"/>
  <c r="BH10" i="18"/>
  <c r="BH17" i="18"/>
  <c r="BM13" i="18"/>
  <c r="AU11" i="18"/>
  <c r="BP30" i="18"/>
  <c r="BA67" i="18"/>
  <c r="BA100" i="18"/>
  <c r="AU114" i="18"/>
  <c r="BK120" i="18"/>
  <c r="BE127" i="18"/>
  <c r="BS132" i="18"/>
  <c r="AY139" i="18"/>
  <c r="BM145" i="18"/>
  <c r="BK149" i="18"/>
  <c r="AZ152" i="18"/>
  <c r="BI155" i="18"/>
  <c r="BS158" i="18"/>
  <c r="BG161" i="18"/>
  <c r="AU52" i="18"/>
  <c r="BH68" i="18"/>
  <c r="BI78" i="18"/>
  <c r="BP88" i="18"/>
  <c r="BH101" i="18"/>
  <c r="BG111" i="18"/>
  <c r="BL116" i="18"/>
  <c r="AV122" i="18"/>
  <c r="BG127" i="18"/>
  <c r="BL132" i="18"/>
  <c r="BD138" i="18"/>
  <c r="BO135" i="18"/>
  <c r="AW133" i="18"/>
  <c r="BD130" i="18"/>
  <c r="BO127" i="18"/>
  <c r="AW125" i="18"/>
  <c r="BD122" i="18"/>
  <c r="BO119" i="18"/>
  <c r="AW117" i="18"/>
  <c r="BD114" i="18"/>
  <c r="BO111" i="18"/>
  <c r="BM107" i="18"/>
  <c r="BC93" i="18"/>
  <c r="BP86" i="18"/>
  <c r="BE81" i="18"/>
  <c r="BM74" i="18"/>
  <c r="AW58" i="18"/>
  <c r="BL39" i="18"/>
  <c r="BM138" i="18"/>
  <c r="BI132" i="18"/>
  <c r="AY129" i="18"/>
  <c r="BK126" i="18"/>
  <c r="BM122" i="18"/>
  <c r="BI116" i="18"/>
  <c r="AY113" i="18"/>
  <c r="BH110" i="18"/>
  <c r="BG105" i="18"/>
  <c r="AV100" i="18"/>
  <c r="BL93" i="18"/>
  <c r="BG88" i="18"/>
  <c r="AV83" i="18"/>
  <c r="BL77" i="18"/>
  <c r="BG72" i="18"/>
  <c r="AV67" i="18"/>
  <c r="BK39" i="18"/>
  <c r="AU110" i="18"/>
  <c r="BE107" i="18"/>
  <c r="BQ104" i="18"/>
  <c r="AU102" i="18"/>
  <c r="BE99" i="18"/>
  <c r="BQ95" i="18"/>
  <c r="AU93" i="18"/>
  <c r="BE90" i="18"/>
  <c r="BQ87" i="18"/>
  <c r="AU85" i="18"/>
  <c r="BE82" i="18"/>
  <c r="BQ79" i="18"/>
  <c r="AU77" i="18"/>
  <c r="BE74" i="18"/>
  <c r="BQ71" i="18"/>
  <c r="AU69" i="18"/>
  <c r="BK65" i="18"/>
  <c r="BE60" i="18"/>
  <c r="AW41" i="18"/>
  <c r="AV25" i="18"/>
  <c r="BC105" i="18"/>
  <c r="AZ101" i="18"/>
  <c r="BL97" i="18"/>
  <c r="BA94" i="18"/>
  <c r="BC88" i="18"/>
  <c r="AZ84" i="18"/>
  <c r="BL81" i="18"/>
  <c r="BA78" i="18"/>
  <c r="BC72" i="18"/>
  <c r="AZ68" i="18"/>
  <c r="BA64" i="18"/>
  <c r="BA182" i="18"/>
  <c r="BP191" i="18"/>
  <c r="BM219" i="18"/>
  <c r="BD276" i="18"/>
  <c r="BA242" i="18"/>
  <c r="BK265" i="18"/>
  <c r="BP273" i="18"/>
  <c r="BE289" i="18"/>
  <c r="AU239" i="18"/>
  <c r="BG249" i="18"/>
  <c r="BD256" i="18"/>
  <c r="BH258" i="18"/>
  <c r="BG265" i="18"/>
  <c r="BD272" i="18"/>
  <c r="BH274" i="18"/>
  <c r="BG281" i="18"/>
  <c r="BD288" i="18"/>
  <c r="BH290" i="18"/>
  <c r="BG297" i="18"/>
  <c r="BI299" i="18"/>
  <c r="BM241" i="18"/>
  <c r="AZ245" i="18"/>
  <c r="AZ248" i="18"/>
  <c r="BL254" i="18"/>
  <c r="BM257" i="18"/>
  <c r="AZ261" i="18"/>
  <c r="AZ264" i="18"/>
  <c r="BL270" i="18"/>
  <c r="BM273" i="18"/>
  <c r="AZ277" i="18"/>
  <c r="AZ280" i="18"/>
  <c r="BL286" i="18"/>
  <c r="BM289" i="18"/>
  <c r="BL292" i="18"/>
  <c r="BS309" i="18"/>
  <c r="BQ312" i="18"/>
  <c r="BO314" i="18"/>
  <c r="BK319" i="18"/>
  <c r="BH321" i="18"/>
  <c r="BA328" i="18"/>
  <c r="AY330" i="18"/>
  <c r="AU339" i="18"/>
  <c r="BP347" i="18"/>
  <c r="BM349" i="18"/>
  <c r="BG356" i="18"/>
  <c r="BD358" i="18"/>
  <c r="AU302" i="18"/>
  <c r="BM304" i="18"/>
  <c r="BE314" i="18"/>
  <c r="AW316" i="18"/>
  <c r="BQ319" i="18"/>
  <c r="BD321" i="18"/>
  <c r="BG331" i="18"/>
  <c r="AU334" i="18"/>
  <c r="BM336" i="18"/>
  <c r="BE346" i="18"/>
  <c r="AW348" i="18"/>
  <c r="BL351" i="18"/>
  <c r="BO353" i="18"/>
  <c r="AZ358" i="18"/>
  <c r="BC360" i="18"/>
  <c r="BS303" i="18"/>
  <c r="BH307" i="18"/>
  <c r="BP309" i="18"/>
  <c r="AW311" i="18"/>
  <c r="BE313" i="18"/>
  <c r="AU317" i="18"/>
  <c r="BI320" i="18"/>
  <c r="BQ322" i="18"/>
  <c r="AY324" i="18"/>
  <c r="BG326" i="18"/>
  <c r="AV330" i="18"/>
  <c r="BS335" i="18"/>
  <c r="BH339" i="18"/>
  <c r="BP341" i="18"/>
  <c r="AW343" i="18"/>
  <c r="BE345" i="18"/>
  <c r="AU349" i="18"/>
  <c r="BI352" i="18"/>
  <c r="BQ354" i="18"/>
  <c r="AY356" i="18"/>
  <c r="BG358" i="18"/>
  <c r="BL301" i="18"/>
  <c r="BO303" i="18"/>
  <c r="AZ308" i="18"/>
  <c r="BC310" i="18"/>
  <c r="BL317" i="18"/>
  <c r="BO319" i="18"/>
  <c r="AZ324" i="18"/>
  <c r="BC326" i="18"/>
  <c r="BL333" i="18"/>
  <c r="BO335" i="18"/>
  <c r="AZ340" i="18"/>
  <c r="BC342" i="18"/>
  <c r="BL349" i="18"/>
  <c r="BO351" i="18"/>
  <c r="AZ356" i="18"/>
  <c r="BC358" i="18"/>
  <c r="BS362" i="18"/>
  <c r="BH366" i="18"/>
  <c r="BP368" i="18"/>
  <c r="AW370" i="18"/>
  <c r="BE372" i="18"/>
  <c r="AU376" i="18"/>
  <c r="BI379" i="18"/>
  <c r="BQ381" i="18"/>
  <c r="AY383" i="18"/>
  <c r="BG385" i="18"/>
  <c r="AZ389" i="18"/>
  <c r="BA391" i="18"/>
  <c r="BC401" i="18"/>
  <c r="BD403" i="18"/>
  <c r="BP405" i="18"/>
  <c r="AV407" i="18"/>
  <c r="AU409" i="18"/>
  <c r="BG412" i="18"/>
  <c r="BS417" i="18"/>
  <c r="AY419" i="18"/>
  <c r="BP5" i="18"/>
  <c r="AW7" i="18"/>
  <c r="AZ363" i="18"/>
  <c r="BC365" i="18"/>
  <c r="BL372" i="18"/>
  <c r="BO374" i="18"/>
  <c r="AZ379" i="18"/>
  <c r="BC381" i="18"/>
  <c r="BK388" i="18"/>
  <c r="BL390" i="18"/>
  <c r="BI392" i="18"/>
  <c r="BS395" i="18"/>
  <c r="AY397" i="18"/>
  <c r="AY402" i="18"/>
  <c r="BP403" i="18"/>
  <c r="BP404" i="18"/>
  <c r="BQ405" i="18"/>
  <c r="BQ406" i="18"/>
  <c r="BS407" i="18"/>
  <c r="BM408" i="18"/>
  <c r="BC411" i="18"/>
  <c r="BM412" i="18"/>
  <c r="BE415" i="18"/>
  <c r="BC416" i="18"/>
  <c r="AY417" i="18"/>
  <c r="BO418" i="18"/>
  <c r="AZ420" i="18"/>
  <c r="BL421" i="18"/>
  <c r="BA424" i="18"/>
  <c r="AV425" i="18"/>
  <c r="AV426" i="18"/>
  <c r="AW3" i="18"/>
  <c r="BK4" i="18"/>
  <c r="BD7" i="18"/>
  <c r="BG8" i="18"/>
  <c r="BQ363" i="18"/>
  <c r="BH364" i="18"/>
  <c r="BI365" i="18"/>
  <c r="BK366" i="18"/>
  <c r="BA367" i="18"/>
  <c r="AW368" i="18"/>
  <c r="AU370" i="18"/>
  <c r="BQ371" i="18"/>
  <c r="BH372" i="18"/>
  <c r="BI373" i="18"/>
  <c r="BK374" i="18"/>
  <c r="BA375" i="18"/>
  <c r="AW376" i="18"/>
  <c r="AU378" i="18"/>
  <c r="BQ379" i="18"/>
  <c r="BH380" i="18"/>
  <c r="BI381" i="18"/>
  <c r="BK382" i="18"/>
  <c r="BA383" i="18"/>
  <c r="AW384" i="18"/>
  <c r="AU386" i="18"/>
  <c r="BQ387" i="18"/>
  <c r="BG388" i="18"/>
  <c r="BH389" i="18"/>
  <c r="AW390" i="18"/>
  <c r="BR392" i="18"/>
  <c r="BM393" i="18"/>
  <c r="BC394" i="18"/>
  <c r="AY395" i="18"/>
  <c r="BD396" i="18"/>
  <c r="BE397" i="18"/>
  <c r="AZ398" i="18"/>
  <c r="BA399" i="18"/>
  <c r="AV400" i="18"/>
  <c r="BP400" i="18"/>
  <c r="BP402" i="18"/>
  <c r="BL403" i="18"/>
  <c r="BL404" i="18"/>
  <c r="BH405" i="18"/>
  <c r="BC406" i="18"/>
  <c r="BD407" i="18"/>
  <c r="AX408" i="18"/>
  <c r="BR408" i="18"/>
  <c r="BM409" i="18"/>
  <c r="BM410" i="18"/>
  <c r="BI411" i="18"/>
  <c r="BD412" i="18"/>
  <c r="BE413" i="18"/>
  <c r="BE414" i="18"/>
  <c r="AV415" i="18"/>
  <c r="BL416" i="18"/>
  <c r="BP417" i="18"/>
  <c r="BK418" i="18"/>
  <c r="BA419" i="18"/>
  <c r="AV420" i="18"/>
  <c r="BS421" i="18"/>
  <c r="BM422" i="18"/>
  <c r="BD423" i="18"/>
  <c r="BB424" i="18"/>
  <c r="BS425" i="18"/>
  <c r="BM426" i="18"/>
  <c r="BD3" i="18"/>
  <c r="BA4" i="18"/>
  <c r="BC5" i="18"/>
  <c r="AY6" i="18"/>
  <c r="AU7" i="18"/>
  <c r="BS8" i="18"/>
  <c r="BQ362" i="18"/>
  <c r="BM363" i="18"/>
  <c r="BO364" i="18"/>
  <c r="BP365" i="18"/>
  <c r="BL366" i="18"/>
  <c r="BM367" i="18"/>
  <c r="BI368" i="18"/>
  <c r="BK369" i="18"/>
  <c r="BL370" i="18"/>
  <c r="BH371" i="18"/>
  <c r="BD372" i="18"/>
  <c r="BK373" i="18"/>
  <c r="BG374" i="18"/>
  <c r="BC375" i="18"/>
  <c r="BD376" i="18"/>
  <c r="BE377" i="18"/>
  <c r="BA378" i="18"/>
  <c r="BC379" i="18"/>
  <c r="AY380" i="18"/>
  <c r="AZ381" i="18"/>
  <c r="BA382" i="18"/>
  <c r="AW383" i="18"/>
  <c r="AZ385" i="18"/>
  <c r="AV386" i="18"/>
  <c r="BS388" i="18"/>
  <c r="BO389" i="18"/>
  <c r="BI390" i="18"/>
  <c r="BE391" i="18"/>
  <c r="AU392" i="18"/>
  <c r="BK392" i="18"/>
  <c r="AY393" i="18"/>
  <c r="BO394" i="18"/>
  <c r="BK395" i="18"/>
  <c r="AZ396" i="18"/>
  <c r="BL397" i="18"/>
  <c r="BA398" i="18"/>
  <c r="BM399" i="18"/>
  <c r="BA400" i="18"/>
  <c r="BQ400" i="18"/>
  <c r="BG401" i="18"/>
  <c r="AV402" i="18"/>
  <c r="BQ402" i="18"/>
  <c r="BH403" i="18"/>
  <c r="AW404" i="18"/>
  <c r="BS404" i="18"/>
  <c r="BI405" i="18"/>
  <c r="BD406" i="18"/>
  <c r="AZ407" i="18"/>
  <c r="BG408" i="18"/>
  <c r="BO409" i="18"/>
  <c r="BI410" i="18"/>
  <c r="BE411" i="18"/>
  <c r="AU412" i="18"/>
  <c r="BP412" i="18"/>
  <c r="BG413" i="18"/>
  <c r="AV414" i="18"/>
  <c r="BQ414" i="18"/>
  <c r="BH415" i="18"/>
  <c r="AW416" i="18"/>
  <c r="BM416" i="18"/>
  <c r="BA417" i="18"/>
  <c r="BL418" i="18"/>
  <c r="BC419" i="18"/>
  <c r="BM420" i="18"/>
  <c r="BD421" i="18"/>
  <c r="AY422" i="18"/>
  <c r="AU423" i="18"/>
  <c r="BP423" i="18"/>
  <c r="BC424" i="18"/>
  <c r="BS424" i="18"/>
  <c r="BI425" i="18"/>
  <c r="BD426" i="18"/>
  <c r="AU3" i="18"/>
  <c r="BP3" i="18"/>
  <c r="BH4" i="18"/>
  <c r="AY5" i="18"/>
  <c r="BK6" i="18"/>
  <c r="BA7" i="18"/>
  <c r="BO8" i="18"/>
  <c r="BL12" i="18"/>
  <c r="AZ20" i="18"/>
  <c r="BO17" i="18"/>
  <c r="AV15" i="18"/>
  <c r="BA11" i="18"/>
  <c r="BM17" i="18"/>
  <c r="AU15" i="18"/>
  <c r="BI12" i="18"/>
  <c r="BC9" i="18"/>
  <c r="AY58" i="18"/>
  <c r="BL72" i="18"/>
  <c r="BS82" i="18"/>
  <c r="AZ94" i="18"/>
  <c r="BL105" i="18"/>
  <c r="BS113" i="18"/>
  <c r="AZ120" i="18"/>
  <c r="AU127" i="18"/>
  <c r="BK133" i="18"/>
  <c r="AW140" i="18"/>
  <c r="BO142" i="18"/>
  <c r="BH145" i="18"/>
  <c r="AW148" i="18"/>
  <c r="BO150" i="18"/>
  <c r="BH153" i="18"/>
  <c r="AW156" i="18"/>
  <c r="BM158" i="18"/>
  <c r="BD33" i="18"/>
  <c r="BQ59" i="18"/>
  <c r="BE75" i="18"/>
  <c r="BE91" i="18"/>
  <c r="BE108" i="18"/>
  <c r="BD120" i="18"/>
  <c r="BO125" i="18"/>
  <c r="BA139" i="18"/>
  <c r="BC133" i="18"/>
  <c r="AZ129" i="18"/>
  <c r="BL126" i="18"/>
  <c r="BA123" i="18"/>
  <c r="BC117" i="18"/>
  <c r="AZ113" i="18"/>
  <c r="BK110" i="18"/>
  <c r="AZ96" i="18"/>
  <c r="BP89" i="18"/>
  <c r="BD84" i="18"/>
  <c r="BM77" i="18"/>
  <c r="BQ64" i="18"/>
  <c r="BP53" i="18"/>
  <c r="BD22" i="18"/>
  <c r="BD137" i="18"/>
  <c r="BP134" i="18"/>
  <c r="BD129" i="18"/>
  <c r="BP126" i="18"/>
  <c r="BD121" i="18"/>
  <c r="BP118" i="18"/>
  <c r="BD113" i="18"/>
  <c r="BP110" i="18"/>
  <c r="BQ105" i="18"/>
  <c r="BG100" i="18"/>
  <c r="BQ88" i="18"/>
  <c r="BG83" i="18"/>
  <c r="BQ72" i="18"/>
  <c r="BG67" i="18"/>
  <c r="BL57" i="18"/>
  <c r="AY44" i="18"/>
  <c r="BK25" i="18"/>
  <c r="AY108" i="18"/>
  <c r="BA104" i="18"/>
  <c r="BL101" i="18"/>
  <c r="BC97" i="18"/>
  <c r="AY91" i="18"/>
  <c r="BA87" i="18"/>
  <c r="BL84" i="18"/>
  <c r="BC81" i="18"/>
  <c r="AY75" i="18"/>
  <c r="BA71" i="18"/>
  <c r="BL68" i="18"/>
  <c r="BM64" i="18"/>
  <c r="BI52" i="18"/>
  <c r="BS41" i="18"/>
  <c r="AU30" i="18"/>
  <c r="BD107" i="18"/>
  <c r="BP104" i="18"/>
  <c r="BD99" i="18"/>
  <c r="BP95" i="18"/>
  <c r="BD90" i="18"/>
  <c r="BP87" i="18"/>
  <c r="BD82" i="18"/>
  <c r="BP79" i="18"/>
  <c r="BD74" i="18"/>
  <c r="BP71" i="18"/>
  <c r="BO60" i="18"/>
  <c r="BC55" i="18"/>
  <c r="BQ46" i="18"/>
  <c r="BE36" i="18"/>
  <c r="BL66" i="18"/>
  <c r="BC63" i="18"/>
  <c r="AY57" i="18"/>
  <c r="BM49" i="18"/>
  <c r="BD44" i="18"/>
  <c r="AV39" i="18"/>
  <c r="BM33" i="18"/>
  <c r="BG25" i="18"/>
  <c r="BK66" i="18"/>
  <c r="BM62" i="18"/>
  <c r="BI56" i="18"/>
  <c r="BC53" i="18"/>
  <c r="AZ48" i="18"/>
  <c r="AU43" i="18"/>
  <c r="BI37" i="18"/>
  <c r="AY32" i="18"/>
  <c r="BL21" i="18"/>
  <c r="AY51" i="18"/>
  <c r="BM44" i="18"/>
  <c r="BA41" i="18"/>
  <c r="BK38" i="18"/>
  <c r="AY35" i="18"/>
  <c r="BP29" i="18"/>
  <c r="BE21" i="18"/>
  <c r="BG52" i="18"/>
  <c r="BP49" i="18"/>
  <c r="AW47" i="18"/>
  <c r="BG44" i="18"/>
  <c r="BP41" i="18"/>
  <c r="AW39" i="18"/>
  <c r="BG36" i="18"/>
  <c r="BP33" i="18"/>
  <c r="BQ28" i="18"/>
  <c r="BQ21" i="18"/>
  <c r="BM30" i="18"/>
  <c r="BA27" i="18"/>
  <c r="BK24" i="18"/>
  <c r="BD18" i="18"/>
  <c r="BP10" i="18"/>
  <c r="AW29" i="18"/>
  <c r="BG26" i="18"/>
  <c r="BP23" i="18"/>
  <c r="BH20" i="18"/>
  <c r="AY11" i="18"/>
  <c r="BP20" i="18"/>
  <c r="AW18" i="18"/>
  <c r="BE12" i="18"/>
  <c r="AY9" i="18"/>
  <c r="BE19" i="18"/>
  <c r="AY16" i="18"/>
  <c r="BG10" i="18"/>
  <c r="AW55" i="18"/>
  <c r="BA75" i="18"/>
  <c r="BA108" i="18"/>
  <c r="AY115" i="18"/>
  <c r="AU122" i="18"/>
  <c r="BK128" i="18"/>
  <c r="BE135" i="18"/>
  <c r="BC140" i="18"/>
  <c r="BL143" i="18"/>
  <c r="BA146" i="18"/>
  <c r="AY150" i="18"/>
  <c r="BC156" i="18"/>
  <c r="BE159" i="18"/>
  <c r="BC20" i="18"/>
  <c r="BG56" i="18"/>
  <c r="BI70" i="18"/>
  <c r="BP80" i="18"/>
  <c r="BH92" i="18"/>
  <c r="BI103" i="18"/>
  <c r="BO112" i="18"/>
  <c r="BC123" i="18"/>
  <c r="BO128" i="18"/>
  <c r="BP137" i="18"/>
  <c r="BE132" i="18"/>
  <c r="BP129" i="18"/>
  <c r="BE124" i="18"/>
  <c r="BP121" i="18"/>
  <c r="BE116" i="18"/>
  <c r="BP113" i="18"/>
  <c r="BE106" i="18"/>
  <c r="BM99" i="18"/>
  <c r="BC85" i="18"/>
  <c r="BP78" i="18"/>
  <c r="BE73" i="18"/>
  <c r="AW66" i="18"/>
  <c r="AV56" i="18"/>
  <c r="BP31" i="18"/>
  <c r="BC135" i="18"/>
  <c r="AZ131" i="18"/>
  <c r="BL128" i="18"/>
  <c r="BA125" i="18"/>
  <c r="BC119" i="18"/>
  <c r="AZ115" i="18"/>
  <c r="BL112" i="18"/>
  <c r="BC109" i="18"/>
  <c r="BO97" i="18"/>
  <c r="BC92" i="18"/>
  <c r="BO81" i="18"/>
  <c r="BC76" i="18"/>
  <c r="BK51" i="18"/>
  <c r="BK35" i="18"/>
  <c r="BG109" i="18"/>
  <c r="BS106" i="18"/>
  <c r="AV104" i="18"/>
  <c r="BG101" i="18"/>
  <c r="BS97" i="18"/>
  <c r="AV95" i="18"/>
  <c r="BG92" i="18"/>
  <c r="BS89" i="18"/>
  <c r="AV87" i="18"/>
  <c r="BG84" i="18"/>
  <c r="BS81" i="18"/>
  <c r="AV79" i="18"/>
  <c r="BG76" i="18"/>
  <c r="BS73" i="18"/>
  <c r="AV71" i="18"/>
  <c r="BG68" i="18"/>
  <c r="BC64" i="18"/>
  <c r="BK53" i="18"/>
  <c r="BC38" i="18"/>
  <c r="BI110" i="18"/>
  <c r="AY107" i="18"/>
  <c r="BK104" i="18"/>
  <c r="BM100" i="18"/>
  <c r="BI93" i="18"/>
  <c r="AY90" i="18"/>
  <c r="BK87" i="18"/>
  <c r="BM83" i="18"/>
  <c r="BI77" i="18"/>
  <c r="AY74" i="18"/>
  <c r="BK71" i="18"/>
  <c r="BM67" i="18"/>
  <c r="BQ57" i="18"/>
  <c r="AZ51" i="18"/>
  <c r="BO65" i="18"/>
  <c r="AW63" i="18"/>
  <c r="BH60" i="18"/>
  <c r="BO57" i="18"/>
  <c r="AV55" i="18"/>
  <c r="BL46" i="18"/>
  <c r="BC41" i="18"/>
  <c r="BG17" i="18"/>
  <c r="AW65" i="18"/>
  <c r="BH62" i="18"/>
  <c r="BO59" i="18"/>
  <c r="AW57" i="18"/>
  <c r="BG54" i="18"/>
  <c r="AY49" i="18"/>
  <c r="AY41" i="18"/>
  <c r="AY33" i="18"/>
  <c r="BM23" i="18"/>
  <c r="BO51" i="18"/>
  <c r="AV49" i="18"/>
  <c r="BE46" i="18"/>
  <c r="BO43" i="18"/>
  <c r="AV41" i="18"/>
  <c r="BE38" i="18"/>
  <c r="BO35" i="18"/>
  <c r="AV33" i="18"/>
  <c r="BE29" i="18"/>
  <c r="AW24" i="18"/>
  <c r="BP14" i="18"/>
  <c r="BM47" i="18"/>
  <c r="BA44" i="18"/>
  <c r="BK41" i="18"/>
  <c r="AY38" i="18"/>
  <c r="AW31" i="18"/>
  <c r="BL25" i="18"/>
  <c r="AY18" i="18"/>
  <c r="AV31" i="18"/>
  <c r="BE28" i="18"/>
  <c r="BO25" i="18"/>
  <c r="AV23" i="18"/>
  <c r="BC19" i="18"/>
  <c r="BM12" i="18"/>
  <c r="BM25" i="18"/>
  <c r="BA22" i="18"/>
  <c r="BA17" i="18"/>
  <c r="BH15" i="18"/>
  <c r="BM11" i="18"/>
  <c r="AU9" i="18"/>
  <c r="BM18" i="18"/>
  <c r="AU16" i="18"/>
  <c r="BI13" i="18"/>
  <c r="BC10" i="18"/>
  <c r="BI20" i="18"/>
  <c r="BC17" i="18"/>
  <c r="BQ14" i="18"/>
  <c r="BK11" i="18"/>
  <c r="BG34" i="18"/>
  <c r="AY68" i="18"/>
  <c r="BI79" i="18"/>
  <c r="BK89" i="18"/>
  <c r="AY101" i="18"/>
  <c r="BP111" i="18"/>
  <c r="AY118" i="18"/>
  <c r="BI123" i="18"/>
  <c r="BE130" i="18"/>
  <c r="AW137" i="18"/>
  <c r="AU141" i="18"/>
  <c r="BQ143" i="18"/>
  <c r="BG146" i="18"/>
  <c r="AU149" i="18"/>
  <c r="BQ151" i="18"/>
  <c r="BG154" i="18"/>
  <c r="AU157" i="18"/>
  <c r="AY160" i="18"/>
  <c r="AW61" i="18"/>
  <c r="AY73" i="18"/>
  <c r="AV85" i="18"/>
  <c r="AW95" i="18"/>
  <c r="AY106" i="18"/>
  <c r="BG114" i="18"/>
  <c r="BQ119" i="18"/>
  <c r="BG130" i="18"/>
  <c r="BL139" i="18"/>
  <c r="BC136" i="18"/>
  <c r="AY130" i="18"/>
  <c r="BA126" i="18"/>
  <c r="BL123" i="18"/>
  <c r="BC120" i="18"/>
  <c r="AY114" i="18"/>
  <c r="BO104" i="18"/>
  <c r="BC99" i="18"/>
  <c r="BO87" i="18"/>
  <c r="BC82" i="18"/>
  <c r="BO71" i="18"/>
  <c r="BP65" i="18"/>
  <c r="BH55" i="18"/>
  <c r="BD30" i="18"/>
  <c r="BO137" i="18"/>
  <c r="AW135" i="18"/>
  <c r="BD132" i="18"/>
  <c r="BO129" i="18"/>
  <c r="AW127" i="18"/>
  <c r="BD124" i="18"/>
  <c r="BO121" i="18"/>
  <c r="AW119" i="18"/>
  <c r="BD116" i="18"/>
  <c r="BO113" i="18"/>
  <c r="AW111" i="18"/>
  <c r="BD106" i="18"/>
  <c r="BO94" i="18"/>
  <c r="BD89" i="18"/>
  <c r="BO78" i="18"/>
  <c r="BD73" i="18"/>
  <c r="BI58" i="18"/>
  <c r="BM46" i="18"/>
  <c r="BL28" i="18"/>
  <c r="AZ107" i="18"/>
  <c r="BL104" i="18"/>
  <c r="BA101" i="18"/>
  <c r="BC94" i="18"/>
  <c r="AZ90" i="18"/>
  <c r="BL87" i="18"/>
  <c r="BA84" i="18"/>
  <c r="BC78" i="18"/>
  <c r="AZ74" i="18"/>
  <c r="BL71" i="18"/>
  <c r="BA68" i="18"/>
  <c r="BO58" i="18"/>
  <c r="AZ53" i="18"/>
  <c r="BA43" i="18"/>
  <c r="BI32" i="18"/>
  <c r="BD110" i="18"/>
  <c r="BO107" i="18"/>
  <c r="AW105" i="18"/>
  <c r="BD102" i="18"/>
  <c r="BO99" i="18"/>
  <c r="AW96" i="18"/>
  <c r="BD93" i="18"/>
  <c r="BO90" i="18"/>
  <c r="AW88" i="18"/>
  <c r="BD85" i="18"/>
  <c r="BO82" i="18"/>
  <c r="AW80" i="18"/>
  <c r="BD77" i="18"/>
  <c r="BO74" i="18"/>
  <c r="AW72" i="18"/>
  <c r="BD69" i="18"/>
  <c r="BM66" i="18"/>
  <c r="BC61" i="18"/>
  <c r="BE48" i="18"/>
  <c r="BO37" i="18"/>
  <c r="BA66" i="18"/>
  <c r="BC60" i="18"/>
  <c r="AZ56" i="18"/>
  <c r="BI53" i="18"/>
  <c r="BH71" i="18"/>
  <c r="AV190" i="18"/>
  <c r="BD154" i="18"/>
  <c r="BE203" i="18"/>
  <c r="BE207" i="18"/>
  <c r="BC215" i="18"/>
  <c r="AY221" i="18"/>
  <c r="BA224" i="18"/>
  <c r="BI239" i="18"/>
  <c r="BP258" i="18"/>
  <c r="AV261" i="18"/>
  <c r="AU274" i="18"/>
  <c r="BI259" i="18"/>
  <c r="BO262" i="18"/>
  <c r="AY278" i="18"/>
  <c r="AU281" i="18"/>
  <c r="BE284" i="18"/>
  <c r="BP293" i="18"/>
  <c r="AY296" i="18"/>
  <c r="BD253" i="18"/>
  <c r="BD269" i="18"/>
  <c r="BD285" i="18"/>
  <c r="AZ301" i="18"/>
  <c r="BA304" i="18"/>
  <c r="AU307" i="18"/>
  <c r="BP315" i="18"/>
  <c r="BM317" i="18"/>
  <c r="BG324" i="18"/>
  <c r="BD326" i="18"/>
  <c r="AZ331" i="18"/>
  <c r="AW333" i="18"/>
  <c r="AV336" i="18"/>
  <c r="BO342" i="18"/>
  <c r="BM345" i="18"/>
  <c r="BL352" i="18"/>
  <c r="BD354" i="18"/>
  <c r="BE359" i="18"/>
  <c r="BC361" i="18"/>
  <c r="BG307" i="18"/>
  <c r="AU310" i="18"/>
  <c r="BM312" i="18"/>
  <c r="BE322" i="18"/>
  <c r="AW324" i="18"/>
  <c r="BQ327" i="18"/>
  <c r="BD329" i="18"/>
  <c r="BG339" i="18"/>
  <c r="AU342" i="18"/>
  <c r="BM344" i="18"/>
  <c r="BK354" i="18"/>
  <c r="BM356" i="18"/>
  <c r="BG302" i="18"/>
  <c r="AV306" i="18"/>
  <c r="BS311" i="18"/>
  <c r="BH315" i="18"/>
  <c r="BP317" i="18"/>
  <c r="AW319" i="18"/>
  <c r="BE321" i="18"/>
  <c r="AU325" i="18"/>
  <c r="BI328" i="18"/>
  <c r="BQ330" i="18"/>
  <c r="AY332" i="18"/>
  <c r="BG334" i="18"/>
  <c r="AV338" i="18"/>
  <c r="BS343" i="18"/>
  <c r="BH347" i="18"/>
  <c r="BP349" i="18"/>
  <c r="AW351" i="18"/>
  <c r="BE353" i="18"/>
  <c r="AU357" i="18"/>
  <c r="BI360" i="18"/>
  <c r="BK304" i="18"/>
  <c r="BM306" i="18"/>
  <c r="BA313" i="18"/>
  <c r="BD315" i="18"/>
  <c r="BK320" i="18"/>
  <c r="BM322" i="18"/>
  <c r="BA329" i="18"/>
  <c r="BD331" i="18"/>
  <c r="BK336" i="18"/>
  <c r="BM338" i="18"/>
  <c r="BA345" i="18"/>
  <c r="BD347" i="18"/>
  <c r="BK352" i="18"/>
  <c r="BM354" i="18"/>
  <c r="BA361" i="18"/>
  <c r="AV365" i="18"/>
  <c r="BS370" i="18"/>
  <c r="BH374" i="18"/>
  <c r="BP376" i="18"/>
  <c r="AW378" i="18"/>
  <c r="BE380" i="18"/>
  <c r="AU384" i="18"/>
  <c r="BI387" i="18"/>
  <c r="BK394" i="18"/>
  <c r="BL396" i="18"/>
  <c r="BM398" i="18"/>
  <c r="AX400" i="18"/>
  <c r="BQ407" i="18"/>
  <c r="BP409" i="18"/>
  <c r="AV411" i="18"/>
  <c r="BH414" i="18"/>
  <c r="BJ416" i="18"/>
  <c r="AZ422" i="18"/>
  <c r="AZ424" i="18"/>
  <c r="AZ426" i="18"/>
  <c r="BD4" i="18"/>
  <c r="BS7" i="18"/>
  <c r="BA368" i="18"/>
  <c r="BD370" i="18"/>
  <c r="BK375" i="18"/>
  <c r="BM377" i="18"/>
  <c r="BA384" i="18"/>
  <c r="BD386" i="18"/>
  <c r="BG394" i="18"/>
  <c r="AY400" i="18"/>
  <c r="BD401" i="18"/>
  <c r="BI402" i="18"/>
  <c r="BA410" i="18"/>
  <c r="BM411" i="18"/>
  <c r="AY414" i="18"/>
  <c r="BP415" i="18"/>
  <c r="BK416" i="18"/>
  <c r="BI417" i="18"/>
  <c r="AZ419" i="18"/>
  <c r="BK420" i="18"/>
  <c r="BC423" i="18"/>
  <c r="BI424" i="18"/>
  <c r="BG425" i="18"/>
  <c r="BG426" i="18"/>
  <c r="BH3" i="18"/>
  <c r="BC6" i="18"/>
  <c r="BO7" i="18"/>
  <c r="BQ8" i="18"/>
  <c r="AV363" i="18"/>
  <c r="BS364" i="18"/>
  <c r="BO365" i="18"/>
  <c r="BP366" i="18"/>
  <c r="BG367" i="18"/>
  <c r="BH368" i="18"/>
  <c r="AY369" i="18"/>
  <c r="AZ370" i="18"/>
  <c r="AV371" i="18"/>
  <c r="BS372" i="18"/>
  <c r="BO373" i="18"/>
  <c r="BP374" i="18"/>
  <c r="BG375" i="18"/>
  <c r="BH376" i="18"/>
  <c r="AY377" i="18"/>
  <c r="AZ378" i="18"/>
  <c r="AV379" i="18"/>
  <c r="BS380" i="18"/>
  <c r="BO381" i="18"/>
  <c r="BP382" i="18"/>
  <c r="BG383" i="18"/>
  <c r="BH384" i="18"/>
  <c r="AY385" i="18"/>
  <c r="AZ386" i="18"/>
  <c r="AV387" i="18"/>
  <c r="BQ388" i="18"/>
  <c r="BM389" i="18"/>
  <c r="BC390" i="18"/>
  <c r="AY391" i="18"/>
  <c r="BB392" i="18"/>
  <c r="BS393" i="18"/>
  <c r="BH394" i="18"/>
  <c r="BI395" i="18"/>
  <c r="BI396" i="18"/>
  <c r="BK397" i="18"/>
  <c r="BK398" i="18"/>
  <c r="BG399" i="18"/>
  <c r="AZ400" i="18"/>
  <c r="AZ401" i="18"/>
  <c r="AU402" i="18"/>
  <c r="BQ404" i="18"/>
  <c r="BM405" i="18"/>
  <c r="BM406" i="18"/>
  <c r="BI407" i="18"/>
  <c r="BB408" i="18"/>
  <c r="BS410" i="18"/>
  <c r="BO411" i="18"/>
  <c r="BI412" i="18"/>
  <c r="BP413" i="18"/>
  <c r="BK414" i="18"/>
  <c r="BA415" i="18"/>
  <c r="AV416" i="18"/>
  <c r="AU417" i="18"/>
  <c r="BP418" i="18"/>
  <c r="BG419" i="18"/>
  <c r="BG420" i="18"/>
  <c r="AW421" i="18"/>
  <c r="BS422" i="18"/>
  <c r="BI423" i="18"/>
  <c r="BJ424" i="18"/>
  <c r="AW425" i="18"/>
  <c r="BS426" i="18"/>
  <c r="BI3" i="18"/>
  <c r="BL4" i="18"/>
  <c r="BH5" i="18"/>
  <c r="BD6" i="18"/>
  <c r="BE7" i="18"/>
  <c r="AW8" i="18"/>
  <c r="AU365" i="18"/>
  <c r="BS367" i="18"/>
  <c r="BO368" i="18"/>
  <c r="BQ370" i="18"/>
  <c r="BM371" i="18"/>
  <c r="BO372" i="18"/>
  <c r="BP373" i="18"/>
  <c r="BL374" i="18"/>
  <c r="BM375" i="18"/>
  <c r="BI376" i="18"/>
  <c r="BK377" i="18"/>
  <c r="BL378" i="18"/>
  <c r="BH379" i="18"/>
  <c r="BD380" i="18"/>
  <c r="BK381" i="18"/>
  <c r="BG382" i="18"/>
  <c r="BC383" i="18"/>
  <c r="BD384" i="18"/>
  <c r="BE385" i="18"/>
  <c r="BA386" i="18"/>
  <c r="BC387" i="18"/>
  <c r="AW388" i="18"/>
  <c r="BO390" i="18"/>
  <c r="BK391" i="18"/>
  <c r="AY392" i="18"/>
  <c r="BO392" i="18"/>
  <c r="BD393" i="18"/>
  <c r="AY394" i="18"/>
  <c r="AU395" i="18"/>
  <c r="BP395" i="18"/>
  <c r="BE396" i="18"/>
  <c r="AV397" i="18"/>
  <c r="BQ397" i="18"/>
  <c r="BG398" i="18"/>
  <c r="AW399" i="18"/>
  <c r="BS399" i="18"/>
  <c r="BE400" i="18"/>
  <c r="BL401" i="18"/>
  <c r="BA402" i="18"/>
  <c r="BM403" i="18"/>
  <c r="BC404" i="18"/>
  <c r="BO405" i="18"/>
  <c r="BI406" i="18"/>
  <c r="BE407" i="18"/>
  <c r="AU408" i="18"/>
  <c r="BK408" i="18"/>
  <c r="AY409" i="18"/>
  <c r="BO410" i="18"/>
  <c r="BK411" i="18"/>
  <c r="AZ412" i="18"/>
  <c r="BL413" i="18"/>
  <c r="BA414" i="18"/>
  <c r="BM415" i="18"/>
  <c r="BA416" i="18"/>
  <c r="BQ416" i="18"/>
  <c r="BG417" i="18"/>
  <c r="AV418" i="18"/>
  <c r="BQ418" i="18"/>
  <c r="BH419" i="18"/>
  <c r="AW420" i="18"/>
  <c r="BS420" i="18"/>
  <c r="BI421" i="18"/>
  <c r="BD422" i="18"/>
  <c r="AZ423" i="18"/>
  <c r="BG424" i="18"/>
  <c r="BO425" i="18"/>
  <c r="BI426" i="18"/>
  <c r="AZ3" i="18"/>
  <c r="BM4" i="18"/>
  <c r="BD5" i="18"/>
  <c r="AU6" i="18"/>
  <c r="BP6" i="18"/>
  <c r="BG7" i="18"/>
  <c r="AY8" i="18"/>
  <c r="AW15" i="18"/>
  <c r="BE9" i="18"/>
  <c r="BL19" i="18"/>
  <c r="BH14" i="18"/>
  <c r="BM10" i="18"/>
  <c r="AY20" i="18"/>
  <c r="BG14" i="18"/>
  <c r="AZ11" i="18"/>
  <c r="BD26" i="18"/>
  <c r="BL62" i="18"/>
  <c r="BS74" i="18"/>
  <c r="AZ86" i="18"/>
  <c r="BL96" i="18"/>
  <c r="BS107" i="18"/>
  <c r="BH116" i="18"/>
  <c r="BS121" i="18"/>
  <c r="AZ128" i="18"/>
  <c r="AU135" i="18"/>
  <c r="BS140" i="18"/>
  <c r="BG143" i="18"/>
  <c r="AV146" i="18"/>
  <c r="BS148" i="18"/>
  <c r="BG151" i="18"/>
  <c r="AV154" i="18"/>
  <c r="BS156" i="18"/>
  <c r="AZ159" i="18"/>
  <c r="BD41" i="18"/>
  <c r="BK63" i="18"/>
  <c r="AU80" i="18"/>
  <c r="AU96" i="18"/>
  <c r="AV111" i="18"/>
  <c r="BA116" i="18"/>
  <c r="BL121" i="18"/>
  <c r="AV127" i="18"/>
  <c r="BA132" i="18"/>
  <c r="BI138" i="18"/>
  <c r="AY135" i="18"/>
  <c r="BK132" i="18"/>
  <c r="BM128" i="18"/>
  <c r="BI122" i="18"/>
  <c r="AY119" i="18"/>
  <c r="BK116" i="18"/>
  <c r="BM112" i="18"/>
  <c r="BD109" i="18"/>
  <c r="BM102" i="18"/>
  <c r="AZ88" i="18"/>
  <c r="BP81" i="18"/>
  <c r="BD76" i="18"/>
  <c r="BM69" i="18"/>
  <c r="BE62" i="18"/>
  <c r="BP48" i="18"/>
  <c r="BE139" i="18"/>
  <c r="BQ136" i="18"/>
  <c r="AU134" i="18"/>
  <c r="BE131" i="18"/>
  <c r="BQ128" i="18"/>
  <c r="AU126" i="18"/>
  <c r="BE123" i="18"/>
  <c r="BQ120" i="18"/>
  <c r="AU118" i="18"/>
  <c r="BE115" i="18"/>
  <c r="BQ112" i="18"/>
  <c r="BM109" i="18"/>
  <c r="BC104" i="18"/>
  <c r="BM92" i="18"/>
  <c r="BC87" i="18"/>
  <c r="BM76" i="18"/>
  <c r="BC71" i="18"/>
  <c r="BL65" i="18"/>
  <c r="BK54" i="18"/>
  <c r="AY40" i="18"/>
  <c r="AZ110" i="18"/>
  <c r="BK107" i="18"/>
  <c r="BM103" i="18"/>
  <c r="BI96" i="18"/>
  <c r="AZ93" i="18"/>
  <c r="BK90" i="18"/>
  <c r="BM86" i="18"/>
  <c r="BI80" i="18"/>
  <c r="AZ77" i="18"/>
  <c r="BK74" i="18"/>
  <c r="BM70" i="18"/>
  <c r="BE63" i="18"/>
  <c r="BM56" i="18"/>
  <c r="BS49" i="18"/>
  <c r="BA39" i="18"/>
  <c r="AU26" i="18"/>
  <c r="BE109" i="18"/>
  <c r="BQ106" i="18"/>
  <c r="AU104" i="18"/>
  <c r="BE101" i="18"/>
  <c r="BQ97" i="18"/>
  <c r="AU95" i="18"/>
  <c r="BE92" i="18"/>
  <c r="BQ89" i="18"/>
  <c r="AU87" i="18"/>
  <c r="BE84" i="18"/>
  <c r="BQ81" i="18"/>
  <c r="AU79" i="18"/>
  <c r="BE76" i="18"/>
  <c r="BQ73" i="18"/>
  <c r="AU71" i="18"/>
  <c r="BE68" i="18"/>
  <c r="BL64" i="18"/>
  <c r="BA59" i="18"/>
  <c r="BE44" i="18"/>
  <c r="BO33" i="18"/>
  <c r="BI62" i="18"/>
  <c r="AZ59" i="18"/>
  <c r="BK56" i="18"/>
  <c r="AY53" i="18"/>
  <c r="BD48" i="18"/>
  <c r="AV43" i="18"/>
  <c r="BM37" i="18"/>
  <c r="BD32" i="18"/>
  <c r="BO22" i="18"/>
  <c r="BC65" i="18"/>
  <c r="AY59" i="18"/>
  <c r="AZ55" i="18"/>
  <c r="AZ52" i="18"/>
  <c r="AU47" i="18"/>
  <c r="BI41" i="18"/>
  <c r="AZ36" i="18"/>
  <c r="AZ29" i="18"/>
  <c r="AZ17" i="18"/>
  <c r="BK50" i="18"/>
  <c r="AY47" i="18"/>
  <c r="BM40" i="18"/>
  <c r="BA37" i="18"/>
  <c r="BK34" i="18"/>
  <c r="BH28" i="18"/>
  <c r="BS51" i="18"/>
  <c r="AU49" i="18"/>
  <c r="BD46" i="18"/>
  <c r="BS43" i="18"/>
  <c r="AU41" i="18"/>
  <c r="BD38" i="18"/>
  <c r="BS35" i="18"/>
  <c r="AU33" i="18"/>
  <c r="BH27" i="18"/>
  <c r="BH19" i="18"/>
  <c r="BM26" i="18"/>
  <c r="BA23" i="18"/>
  <c r="AU17" i="18"/>
  <c r="AU31" i="18"/>
  <c r="BD28" i="18"/>
  <c r="BS25" i="18"/>
  <c r="AU23" i="18"/>
  <c r="BL17" i="18"/>
  <c r="AZ9" i="18"/>
  <c r="AU20" i="18"/>
  <c r="BI17" i="18"/>
  <c r="BC14" i="18"/>
  <c r="BQ11" i="18"/>
  <c r="BC21" i="18"/>
  <c r="BQ18" i="18"/>
  <c r="BK15" i="18"/>
  <c r="BD12" i="18"/>
  <c r="BS9" i="18"/>
  <c r="BH59" i="18"/>
  <c r="BA83" i="18"/>
  <c r="BE111" i="18"/>
  <c r="BS116" i="18"/>
  <c r="AY123" i="18"/>
  <c r="AU130" i="18"/>
  <c r="BK136" i="18"/>
  <c r="BK141" i="18"/>
  <c r="AZ144" i="18"/>
  <c r="BI147" i="18"/>
  <c r="BM153" i="18"/>
  <c r="BK157" i="18"/>
  <c r="AU36" i="18"/>
  <c r="AZ60" i="18"/>
  <c r="BP72" i="18"/>
  <c r="BH84" i="18"/>
  <c r="BI94" i="18"/>
  <c r="BP105" i="18"/>
  <c r="AV114" i="18"/>
  <c r="BG119" i="18"/>
  <c r="BL124" i="18"/>
  <c r="AV130" i="18"/>
  <c r="BQ139" i="18"/>
  <c r="AU137" i="18"/>
  <c r="BG134" i="18"/>
  <c r="BQ131" i="18"/>
  <c r="AU129" i="18"/>
  <c r="BG126" i="18"/>
  <c r="BQ123" i="18"/>
  <c r="AU121" i="18"/>
  <c r="BG118" i="18"/>
  <c r="BQ115" i="18"/>
  <c r="AU113" i="18"/>
  <c r="BC110" i="18"/>
  <c r="BP103" i="18"/>
  <c r="BE97" i="18"/>
  <c r="BM90" i="18"/>
  <c r="BC77" i="18"/>
  <c r="BP70" i="18"/>
  <c r="AV64" i="18"/>
  <c r="AU53" i="18"/>
  <c r="BS12" i="18"/>
  <c r="AY137" i="18"/>
  <c r="BK134" i="18"/>
  <c r="BM130" i="18"/>
  <c r="BI124" i="18"/>
  <c r="AY121" i="18"/>
  <c r="BK118" i="18"/>
  <c r="BM114" i="18"/>
  <c r="AV108" i="18"/>
  <c r="BL102" i="18"/>
  <c r="BG96" i="18"/>
  <c r="AV91" i="18"/>
  <c r="BL85" i="18"/>
  <c r="BG80" i="18"/>
  <c r="AV75" i="18"/>
  <c r="BL69" i="18"/>
  <c r="AY61" i="18"/>
  <c r="BK47" i="18"/>
  <c r="BD31" i="18"/>
  <c r="BO108" i="18"/>
  <c r="AW106" i="18"/>
  <c r="BH103" i="18"/>
  <c r="BO100" i="18"/>
  <c r="AW97" i="18"/>
  <c r="BH94" i="18"/>
  <c r="BO91" i="18"/>
  <c r="AW89" i="18"/>
  <c r="BH86" i="18"/>
  <c r="BO83" i="18"/>
  <c r="AW81" i="18"/>
  <c r="BH78" i="18"/>
  <c r="BO75" i="18"/>
  <c r="AW73" i="18"/>
  <c r="BH70" i="18"/>
  <c r="BO67" i="18"/>
  <c r="AU63" i="18"/>
  <c r="BK57" i="18"/>
  <c r="AW49" i="18"/>
  <c r="AW33" i="18"/>
  <c r="AZ109" i="18"/>
  <c r="BL106" i="18"/>
  <c r="BA103" i="18"/>
  <c r="BC96" i="18"/>
  <c r="AZ92" i="18"/>
  <c r="BL89" i="18"/>
  <c r="BA86" i="18"/>
  <c r="BC80" i="18"/>
  <c r="AZ76" i="18"/>
  <c r="BL73" i="18"/>
  <c r="BA70" i="18"/>
  <c r="BM61" i="18"/>
  <c r="BA56" i="18"/>
  <c r="AV38" i="18"/>
  <c r="AW19" i="18"/>
  <c r="BD62" i="18"/>
  <c r="BI24" i="18"/>
  <c r="BE17" i="18"/>
  <c r="BG27" i="18"/>
  <c r="AW30" i="18"/>
  <c r="AY30" i="18"/>
  <c r="AZ37" i="18"/>
  <c r="BC47" i="18"/>
  <c r="AY23" i="18"/>
  <c r="AU42" i="18"/>
  <c r="AU50" i="18"/>
  <c r="BK40" i="18"/>
  <c r="BQ54" i="18"/>
  <c r="BS62" i="18"/>
  <c r="BH65" i="18"/>
  <c r="BO32" i="18"/>
  <c r="BD53" i="18"/>
  <c r="BG61" i="18"/>
  <c r="BQ66" i="18"/>
  <c r="BC75" i="18"/>
  <c r="AY85" i="18"/>
  <c r="BC91" i="18"/>
  <c r="BL94" i="18"/>
  <c r="BA97" i="18"/>
  <c r="AY102" i="18"/>
  <c r="BC108" i="18"/>
  <c r="BC23" i="18"/>
  <c r="AW37" i="18"/>
  <c r="BE54" i="18"/>
  <c r="BD67" i="18"/>
  <c r="AW70" i="18"/>
  <c r="BO72" i="18"/>
  <c r="BD75" i="18"/>
  <c r="AW78" i="18"/>
  <c r="BO80" i="18"/>
  <c r="BD83" i="18"/>
  <c r="AW86" i="18"/>
  <c r="BO88" i="18"/>
  <c r="BD91" i="18"/>
  <c r="AW94" i="18"/>
  <c r="BO96" i="18"/>
  <c r="BD100" i="18"/>
  <c r="AW103" i="18"/>
  <c r="BO105" i="18"/>
  <c r="BD108" i="18"/>
  <c r="BP26" i="18"/>
  <c r="BH45" i="18"/>
  <c r="AZ63" i="18"/>
  <c r="BM71" i="18"/>
  <c r="BA82" i="18"/>
  <c r="BM87" i="18"/>
  <c r="BA99" i="18"/>
  <c r="BM104" i="18"/>
  <c r="BI113" i="18"/>
  <c r="BM119" i="18"/>
  <c r="BK123" i="18"/>
  <c r="AZ126" i="18"/>
  <c r="BI129" i="18"/>
  <c r="BM135" i="18"/>
  <c r="BK139" i="18"/>
  <c r="BL51" i="18"/>
  <c r="AU65" i="18"/>
  <c r="BD71" i="18"/>
  <c r="BO76" i="18"/>
  <c r="BD87" i="18"/>
  <c r="BO92" i="18"/>
  <c r="BD104" i="18"/>
  <c r="BO109" i="18"/>
  <c r="BS112" i="18"/>
  <c r="BG115" i="18"/>
  <c r="AV118" i="18"/>
  <c r="BS120" i="18"/>
  <c r="BG123" i="18"/>
  <c r="AV126" i="18"/>
  <c r="BS128" i="18"/>
  <c r="BG131" i="18"/>
  <c r="AV134" i="18"/>
  <c r="BS136" i="18"/>
  <c r="BG139" i="18"/>
  <c r="BQ130" i="18"/>
  <c r="BD125" i="18"/>
  <c r="BQ114" i="18"/>
  <c r="BG107" i="18"/>
  <c r="BS95" i="18"/>
  <c r="BQ85" i="18"/>
  <c r="BG74" i="18"/>
  <c r="BP62" i="18"/>
  <c r="BD160" i="18"/>
  <c r="AZ157" i="18"/>
  <c r="BL154" i="18"/>
  <c r="BA151" i="18"/>
  <c r="BC145" i="18"/>
  <c r="AV13" i="18"/>
  <c r="BI19" i="18"/>
  <c r="BE23" i="18"/>
  <c r="AV26" i="18"/>
  <c r="BO28" i="18"/>
  <c r="BG9" i="18"/>
  <c r="BP17" i="18"/>
  <c r="BC22" i="18"/>
  <c r="BI25" i="18"/>
  <c r="AZ28" i="18"/>
  <c r="BL31" i="18"/>
  <c r="BM20" i="18"/>
  <c r="BI26" i="18"/>
  <c r="BO34" i="18"/>
  <c r="BE37" i="18"/>
  <c r="AV40" i="18"/>
  <c r="BO42" i="18"/>
  <c r="BE45" i="18"/>
  <c r="AV48" i="18"/>
  <c r="BO50" i="18"/>
  <c r="BG13" i="18"/>
  <c r="BI23" i="18"/>
  <c r="AU29" i="18"/>
  <c r="BC36" i="18"/>
  <c r="BI39" i="18"/>
  <c r="AZ42" i="18"/>
  <c r="BL45" i="18"/>
  <c r="BC52" i="18"/>
  <c r="AZ25" i="18"/>
  <c r="BP35" i="18"/>
  <c r="BP43" i="18"/>
  <c r="BP51" i="18"/>
  <c r="BK55" i="18"/>
  <c r="AZ58" i="18"/>
  <c r="BC62" i="18"/>
  <c r="BK31" i="18"/>
  <c r="BA42" i="18"/>
  <c r="BQ47" i="18"/>
  <c r="BC54" i="18"/>
  <c r="BA58" i="18"/>
  <c r="AY62" i="18"/>
  <c r="BI65" i="18"/>
  <c r="BE40" i="18"/>
  <c r="BG53" i="18"/>
  <c r="BM58" i="18"/>
  <c r="BG65" i="18"/>
  <c r="AV70" i="18"/>
  <c r="BG73" i="18"/>
  <c r="BP76" i="18"/>
  <c r="BS80" i="18"/>
  <c r="AU84" i="18"/>
  <c r="BE87" i="18"/>
  <c r="BH91" i="18"/>
  <c r="BQ94" i="18"/>
  <c r="AV103" i="18"/>
  <c r="BG106" i="18"/>
  <c r="BP109" i="18"/>
  <c r="BA35" i="18"/>
  <c r="BI48" i="18"/>
  <c r="AZ57" i="18"/>
  <c r="BK69" i="18"/>
  <c r="BK77" i="18"/>
  <c r="BK85" i="18"/>
  <c r="BK93" i="18"/>
  <c r="BK102" i="18"/>
  <c r="AU21" i="18"/>
  <c r="BM50" i="18"/>
  <c r="BH64" i="18"/>
  <c r="BO70" i="18"/>
  <c r="BA77" i="18"/>
  <c r="BL90" i="18"/>
  <c r="BD97" i="18"/>
  <c r="BO103" i="18"/>
  <c r="BA110" i="18"/>
  <c r="BH114" i="18"/>
  <c r="BQ117" i="18"/>
  <c r="AV125" i="18"/>
  <c r="BG128" i="18"/>
  <c r="BP131" i="18"/>
  <c r="BS135" i="18"/>
  <c r="AU139" i="18"/>
  <c r="BP52" i="18"/>
  <c r="BK67" i="18"/>
  <c r="BC74" i="18"/>
  <c r="BO79" i="18"/>
  <c r="BE86" i="18"/>
  <c r="BK100" i="18"/>
  <c r="BC107" i="18"/>
  <c r="BC112" i="18"/>
  <c r="AZ116" i="18"/>
  <c r="BI119" i="18"/>
  <c r="AZ124" i="18"/>
  <c r="BC128" i="18"/>
  <c r="AZ132" i="18"/>
  <c r="BI135" i="18"/>
  <c r="BC134" i="18"/>
  <c r="BQ127" i="18"/>
  <c r="BG122" i="18"/>
  <c r="BM115" i="18"/>
  <c r="AW104" i="18"/>
  <c r="AY89" i="18"/>
  <c r="AV77" i="18"/>
  <c r="BE57" i="18"/>
  <c r="BL24" i="18"/>
  <c r="BC158" i="18"/>
  <c r="AV151" i="18"/>
  <c r="BO147" i="18"/>
  <c r="BE144" i="18"/>
  <c r="BH140" i="18"/>
  <c r="AY134" i="18"/>
  <c r="AY126" i="18"/>
  <c r="BI115" i="18"/>
  <c r="BK106" i="18"/>
  <c r="AY92" i="18"/>
  <c r="AY76" i="18"/>
  <c r="AW56" i="18"/>
  <c r="BA10" i="18"/>
  <c r="BE15" i="18"/>
  <c r="BL18" i="18"/>
  <c r="BO9" i="18"/>
  <c r="AW14" i="18"/>
  <c r="BD17" i="18"/>
  <c r="AY21" i="18"/>
  <c r="BA12" i="18"/>
  <c r="BQ13" i="18"/>
  <c r="BG21" i="18"/>
  <c r="BA26" i="18"/>
  <c r="BM29" i="18"/>
  <c r="BQ16" i="18"/>
  <c r="BH22" i="18"/>
  <c r="BH26" i="18"/>
  <c r="BO29" i="18"/>
  <c r="BI15" i="18"/>
  <c r="AW27" i="18"/>
  <c r="BK33" i="18"/>
  <c r="BA36" i="18"/>
  <c r="BA40" i="18"/>
  <c r="BK45" i="18"/>
  <c r="BK49" i="18"/>
  <c r="BA52" i="18"/>
  <c r="BK22" i="18"/>
  <c r="BK30" i="18"/>
  <c r="BE34" i="18"/>
  <c r="BQ37" i="18"/>
  <c r="BQ41" i="18"/>
  <c r="AV45" i="18"/>
  <c r="BH48" i="18"/>
  <c r="BH52" i="18"/>
  <c r="BM28" i="18"/>
  <c r="BS38" i="18"/>
  <c r="BS50" i="18"/>
  <c r="BP55" i="18"/>
  <c r="AV63" i="18"/>
  <c r="BE66" i="18"/>
  <c r="BL34" i="18"/>
  <c r="BE56" i="18"/>
  <c r="BP59" i="18"/>
  <c r="BE64" i="18"/>
  <c r="AZ43" i="18"/>
  <c r="BQ65" i="18"/>
  <c r="AY82" i="18"/>
  <c r="AY99" i="18"/>
  <c r="BP77" i="18"/>
  <c r="BD88" i="18"/>
  <c r="BD23" i="18"/>
  <c r="BC111" i="18"/>
  <c r="BC127" i="18"/>
  <c r="BL47" i="18"/>
  <c r="BS117" i="18"/>
  <c r="BS125" i="18"/>
  <c r="BS133" i="18"/>
  <c r="BI86" i="18"/>
  <c r="BO160" i="18"/>
  <c r="AY131" i="18"/>
  <c r="BA91" i="18"/>
  <c r="BO20" i="18"/>
  <c r="BC16" i="18"/>
  <c r="BG30" i="18"/>
  <c r="AY29" i="18"/>
  <c r="BG32" i="18"/>
  <c r="AW43" i="18"/>
  <c r="BA33" i="18"/>
  <c r="AY43" i="18"/>
  <c r="BA49" i="18"/>
  <c r="AU51" i="18"/>
  <c r="BP18" i="18"/>
  <c r="AV47" i="18"/>
  <c r="AY65" i="18"/>
  <c r="BE52" i="18"/>
  <c r="AV73" i="18"/>
  <c r="AV81" i="18"/>
  <c r="AV89" i="18"/>
  <c r="AV97" i="18"/>
  <c r="AV106" i="18"/>
  <c r="BI36" i="18"/>
  <c r="BP60" i="18"/>
  <c r="AY36" i="18"/>
  <c r="BP40" i="18"/>
  <c r="BP73" i="18"/>
  <c r="BM93" i="18"/>
  <c r="BP106" i="18"/>
  <c r="BL118" i="18"/>
  <c r="BL134" i="18"/>
  <c r="BE67" i="18"/>
  <c r="BE157" i="18"/>
  <c r="BE149" i="18"/>
  <c r="BE141" i="18"/>
  <c r="BK117" i="18"/>
  <c r="AZ78" i="18"/>
  <c r="BL10" i="18"/>
  <c r="BK19" i="18"/>
  <c r="BE16" i="18"/>
  <c r="BD8" i="18"/>
  <c r="AZ6" i="18"/>
  <c r="BS4" i="18"/>
  <c r="BE423" i="18"/>
  <c r="AW415" i="18"/>
  <c r="BQ413" i="18"/>
  <c r="AY408" i="18"/>
  <c r="BG402" i="18"/>
  <c r="BD394" i="18"/>
  <c r="BS392" i="18"/>
  <c r="AU391" i="18"/>
  <c r="BI384" i="18"/>
  <c r="BL382" i="18"/>
  <c r="BC363" i="18"/>
  <c r="BC8" i="18"/>
  <c r="BO6" i="18"/>
  <c r="BQ4" i="18"/>
  <c r="BC421" i="18"/>
  <c r="BQ419" i="18"/>
  <c r="AZ417" i="18"/>
  <c r="BC409" i="18"/>
  <c r="BO407" i="18"/>
  <c r="BH400" i="18"/>
  <c r="BP398" i="18"/>
  <c r="BO395" i="18"/>
  <c r="AW393" i="18"/>
  <c r="BI391" i="18"/>
  <c r="BS389" i="18"/>
  <c r="BG387" i="18"/>
  <c r="BD377" i="18"/>
  <c r="BQ375" i="18"/>
  <c r="AW372" i="18"/>
  <c r="BE370" i="18"/>
  <c r="BM6" i="18"/>
  <c r="BS3" i="18"/>
  <c r="BQ425" i="18"/>
  <c r="BM423" i="18"/>
  <c r="BH396" i="18"/>
  <c r="AV393" i="18"/>
  <c r="BL380" i="18"/>
  <c r="BL364" i="18"/>
  <c r="BG6" i="18"/>
  <c r="BM402" i="18"/>
  <c r="AV373" i="18"/>
  <c r="BG369" i="18"/>
  <c r="BO359" i="18"/>
  <c r="AZ348" i="18"/>
  <c r="BO343" i="18"/>
  <c r="AZ332" i="18"/>
  <c r="BO327" i="18"/>
  <c r="AZ316" i="18"/>
  <c r="BO311" i="18"/>
  <c r="BE361" i="18"/>
  <c r="AV346" i="18"/>
  <c r="BG342" i="18"/>
  <c r="BP325" i="18"/>
  <c r="BQ306" i="18"/>
  <c r="BQ335" i="18"/>
  <c r="BG315" i="18"/>
  <c r="BD305" i="18"/>
  <c r="BL348" i="18"/>
  <c r="AZ288" i="18"/>
  <c r="AZ272" i="18"/>
  <c r="AZ256" i="18"/>
  <c r="AZ240" i="18"/>
  <c r="BG273" i="18"/>
  <c r="BD248" i="18"/>
  <c r="BG290" i="18"/>
  <c r="BD281" i="18"/>
  <c r="BO208" i="18"/>
  <c r="BE205" i="18"/>
  <c r="BA9" i="18"/>
  <c r="AZ27" i="18"/>
  <c r="AV22" i="18"/>
  <c r="BI34" i="18"/>
  <c r="BL40" i="18"/>
  <c r="BI50" i="18"/>
  <c r="AY31" i="18"/>
  <c r="BD39" i="18"/>
  <c r="BD47" i="18"/>
  <c r="BM27" i="18"/>
  <c r="BE51" i="18"/>
  <c r="BG43" i="18"/>
  <c r="AU56" i="18"/>
  <c r="AU64" i="18"/>
  <c r="AV34" i="18"/>
  <c r="BD54" i="18"/>
  <c r="AV65" i="18"/>
  <c r="AY69" i="18"/>
  <c r="BA81" i="18"/>
  <c r="BC25" i="18"/>
  <c r="BO18" i="18"/>
  <c r="BC35" i="18"/>
  <c r="BS24" i="18"/>
  <c r="BG37" i="18"/>
  <c r="BP42" i="18"/>
  <c r="BP50" i="18"/>
  <c r="BK36" i="18"/>
  <c r="BK52" i="18"/>
  <c r="AU58" i="18"/>
  <c r="BQ60" i="18"/>
  <c r="BG63" i="18"/>
  <c r="AU66" i="18"/>
  <c r="BG39" i="18"/>
  <c r="BO44" i="18"/>
  <c r="AW54" i="18"/>
  <c r="BP56" i="18"/>
  <c r="BE59" i="18"/>
  <c r="BP64" i="18"/>
  <c r="BL13" i="18"/>
  <c r="AZ47" i="18"/>
  <c r="BM55" i="18"/>
  <c r="BC66" i="18"/>
  <c r="BM72" i="18"/>
  <c r="BK76" i="18"/>
  <c r="AZ79" i="18"/>
  <c r="BI82" i="18"/>
  <c r="BM88" i="18"/>
  <c r="BK92" i="18"/>
  <c r="AZ95" i="18"/>
  <c r="BI99" i="18"/>
  <c r="BM105" i="18"/>
  <c r="BK109" i="18"/>
  <c r="BC27" i="18"/>
  <c r="BC42" i="18"/>
  <c r="BO55" i="18"/>
  <c r="AZ62" i="18"/>
  <c r="AV68" i="18"/>
  <c r="BS70" i="18"/>
  <c r="BH73" i="18"/>
  <c r="AV76" i="18"/>
  <c r="BS78" i="18"/>
  <c r="BH81" i="18"/>
  <c r="AV84" i="18"/>
  <c r="BS86" i="18"/>
  <c r="BH89" i="18"/>
  <c r="AV92" i="18"/>
  <c r="BS94" i="18"/>
  <c r="BH97" i="18"/>
  <c r="AV101" i="18"/>
  <c r="BS103" i="18"/>
  <c r="BH106" i="18"/>
  <c r="AV109" i="18"/>
  <c r="BH33" i="18"/>
  <c r="BH49" i="18"/>
  <c r="BQ67" i="18"/>
  <c r="BD78" i="18"/>
  <c r="BQ83" i="18"/>
  <c r="BD94" i="18"/>
  <c r="BQ100" i="18"/>
  <c r="BC114" i="18"/>
  <c r="BL117" i="18"/>
  <c r="BA120" i="18"/>
  <c r="AY124" i="18"/>
  <c r="BC130" i="18"/>
  <c r="BL133" i="18"/>
  <c r="BA136" i="18"/>
  <c r="BQ25" i="18"/>
  <c r="AY54" i="18"/>
  <c r="AZ67" i="18"/>
  <c r="BK72" i="18"/>
  <c r="AU78" i="18"/>
  <c r="AZ83" i="18"/>
  <c r="BK88" i="18"/>
  <c r="AU94" i="18"/>
  <c r="AZ100" i="18"/>
  <c r="BK105" i="18"/>
  <c r="BQ110" i="18"/>
  <c r="BE113" i="18"/>
  <c r="AU116" i="18"/>
  <c r="BQ118" i="18"/>
  <c r="BE121" i="18"/>
  <c r="AU124" i="18"/>
  <c r="BQ126" i="18"/>
  <c r="BE129" i="18"/>
  <c r="AU132" i="18"/>
  <c r="BQ134" i="18"/>
  <c r="BE137" i="18"/>
  <c r="BM134" i="18"/>
  <c r="BA129" i="18"/>
  <c r="BM118" i="18"/>
  <c r="BA113" i="18"/>
  <c r="BS104" i="18"/>
  <c r="BQ93" i="18"/>
  <c r="BG82" i="18"/>
  <c r="BS71" i="18"/>
  <c r="BH58" i="18"/>
  <c r="BK29" i="18"/>
  <c r="BP159" i="18"/>
  <c r="BM156" i="18"/>
  <c r="BI150" i="18"/>
  <c r="AY147" i="18"/>
  <c r="BK144" i="18"/>
  <c r="BO15" i="18"/>
  <c r="AV21" i="18"/>
  <c r="BQ26" i="18"/>
  <c r="BH29" i="18"/>
  <c r="BC26" i="18"/>
  <c r="BI29" i="18"/>
  <c r="AZ32" i="18"/>
  <c r="BI22" i="18"/>
  <c r="AV28" i="18"/>
  <c r="BQ32" i="18"/>
  <c r="BH35" i="18"/>
  <c r="BQ40" i="18"/>
  <c r="BH43" i="18"/>
  <c r="BQ48" i="18"/>
  <c r="BH51" i="18"/>
  <c r="BQ17" i="18"/>
  <c r="AU25" i="18"/>
  <c r="AZ30" i="18"/>
  <c r="BL33" i="18"/>
  <c r="BC40" i="18"/>
  <c r="BI43" i="18"/>
  <c r="AZ46" i="18"/>
  <c r="BL49" i="18"/>
  <c r="AU14" i="18"/>
  <c r="BH38" i="18"/>
  <c r="BH46" i="18"/>
  <c r="AY56" i="18"/>
  <c r="BI59" i="18"/>
  <c r="BM65" i="18"/>
  <c r="BO23" i="18"/>
  <c r="BA38" i="18"/>
  <c r="BQ43" i="18"/>
  <c r="BK59" i="18"/>
  <c r="BS16" i="18"/>
  <c r="BQ42" i="18"/>
  <c r="BO54" i="18"/>
  <c r="BH67" i="18"/>
  <c r="BQ70" i="18"/>
  <c r="AV78" i="18"/>
  <c r="BG81" i="18"/>
  <c r="BP84" i="18"/>
  <c r="BS88" i="18"/>
  <c r="AU92" i="18"/>
  <c r="BE95" i="18"/>
  <c r="BH100" i="18"/>
  <c r="BQ103" i="18"/>
  <c r="BD15" i="18"/>
  <c r="BS37" i="18"/>
  <c r="BA51" i="18"/>
  <c r="AU60" i="18"/>
  <c r="AZ65" i="18"/>
  <c r="BC70" i="18"/>
  <c r="BM73" i="18"/>
  <c r="BM81" i="18"/>
  <c r="BC86" i="18"/>
  <c r="BM89" i="18"/>
  <c r="BM97" i="18"/>
  <c r="BC103" i="18"/>
  <c r="BM106" i="18"/>
  <c r="BM34" i="18"/>
  <c r="BL53" i="18"/>
  <c r="BI66" i="18"/>
  <c r="AV72" i="18"/>
  <c r="AV80" i="18"/>
  <c r="BA85" i="18"/>
  <c r="BL99" i="18"/>
  <c r="AV105" i="18"/>
  <c r="BS111" i="18"/>
  <c r="AU115" i="18"/>
  <c r="BE118" i="18"/>
  <c r="BH122" i="18"/>
  <c r="BQ125" i="18"/>
  <c r="AV133" i="18"/>
  <c r="BG136" i="18"/>
  <c r="BP139" i="18"/>
  <c r="BP57" i="18"/>
  <c r="BK75" i="18"/>
  <c r="AU81" i="18"/>
  <c r="AU89" i="18"/>
  <c r="BE94" i="18"/>
  <c r="BK108" i="18"/>
  <c r="BK113" i="18"/>
  <c r="BK121" i="18"/>
  <c r="BK129" i="18"/>
  <c r="BK137" i="18"/>
  <c r="BC126" i="18"/>
  <c r="AV102" i="18"/>
  <c r="AW87" i="18"/>
  <c r="AW71" i="18"/>
  <c r="BE53" i="18"/>
  <c r="BL161" i="18"/>
  <c r="BP157" i="18"/>
  <c r="BS153" i="18"/>
  <c r="BD150" i="18"/>
  <c r="AV143" i="18"/>
  <c r="BI139" i="18"/>
  <c r="BI131" i="18"/>
  <c r="BE122" i="18"/>
  <c r="BE114" i="18"/>
  <c r="BI104" i="18"/>
  <c r="BI87" i="18"/>
  <c r="BK73" i="18"/>
  <c r="BG50" i="18"/>
  <c r="AY12" i="18"/>
  <c r="AZ19" i="18"/>
  <c r="BS14" i="18"/>
  <c r="BP9" i="18"/>
  <c r="BK13" i="18"/>
  <c r="BK23" i="18"/>
  <c r="BK27" i="18"/>
  <c r="BA30" i="18"/>
  <c r="BQ23" i="18"/>
  <c r="AV27" i="18"/>
  <c r="BH30" i="18"/>
  <c r="BA21" i="18"/>
  <c r="BG28" i="18"/>
  <c r="AY34" i="18"/>
  <c r="BK37" i="18"/>
  <c r="AY42" i="18"/>
  <c r="AY46" i="18"/>
  <c r="AY50" i="18"/>
  <c r="BQ9" i="18"/>
  <c r="BE25" i="18"/>
  <c r="BO31" i="18"/>
  <c r="BE42" i="18"/>
  <c r="BQ45" i="18"/>
  <c r="BQ49" i="18"/>
  <c r="BI31" i="18"/>
  <c r="BS42" i="18"/>
  <c r="AW53" i="18"/>
  <c r="BD56" i="18"/>
  <c r="BG60" i="18"/>
  <c r="BQ63" i="18"/>
  <c r="BE10" i="18"/>
  <c r="BL42" i="18"/>
  <c r="BC49" i="18"/>
  <c r="BO53" i="18"/>
  <c r="AV61" i="18"/>
  <c r="AV46" i="18"/>
  <c r="BM75" i="18"/>
  <c r="BM91" i="18"/>
  <c r="BM108" i="18"/>
  <c r="BC56" i="18"/>
  <c r="BP69" i="18"/>
  <c r="BD80" i="18"/>
  <c r="BP102" i="18"/>
  <c r="BK43" i="18"/>
  <c r="BC68" i="18"/>
  <c r="BC84" i="18"/>
  <c r="BC101" i="18"/>
  <c r="BL120" i="18"/>
  <c r="BL136" i="18"/>
  <c r="BH61" i="18"/>
  <c r="BM82" i="18"/>
  <c r="BP94" i="18"/>
  <c r="BC131" i="18"/>
  <c r="BC115" i="18"/>
  <c r="BH76" i="18"/>
  <c r="BL151" i="18"/>
  <c r="BS124" i="18"/>
  <c r="AY63" i="18"/>
  <c r="BA14" i="18"/>
  <c r="AV11" i="18"/>
  <c r="AZ16" i="18"/>
  <c r="BG22" i="18"/>
  <c r="BS15" i="18"/>
  <c r="AW35" i="18"/>
  <c r="BP45" i="18"/>
  <c r="BH16" i="18"/>
  <c r="AU35" i="18"/>
  <c r="AZ61" i="18"/>
  <c r="BO30" i="18"/>
  <c r="BD52" i="18"/>
  <c r="BL58" i="18"/>
  <c r="BS67" i="18"/>
  <c r="BS75" i="18"/>
  <c r="BS83" i="18"/>
  <c r="BS91" i="18"/>
  <c r="BS100" i="18"/>
  <c r="BS108" i="18"/>
  <c r="BA47" i="18"/>
  <c r="BC73" i="18"/>
  <c r="BA79" i="18"/>
  <c r="BC89" i="18"/>
  <c r="BA95" i="18"/>
  <c r="BC106" i="18"/>
  <c r="AY52" i="18"/>
  <c r="BG75" i="18"/>
  <c r="BQ96" i="18"/>
  <c r="BG108" i="18"/>
  <c r="BG117" i="18"/>
  <c r="BG125" i="18"/>
  <c r="BG133" i="18"/>
  <c r="BS58" i="18"/>
  <c r="BD128" i="18"/>
  <c r="BD112" i="18"/>
  <c r="BD49" i="18"/>
  <c r="BQ154" i="18"/>
  <c r="BQ146" i="18"/>
  <c r="AZ136" i="18"/>
  <c r="AU111" i="18"/>
  <c r="AY66" i="18"/>
  <c r="BS13" i="18"/>
  <c r="BC11" i="18"/>
  <c r="AW4" i="18"/>
  <c r="BO426" i="18"/>
  <c r="BK424" i="18"/>
  <c r="BI422" i="18"/>
  <c r="BC420" i="18"/>
  <c r="BA418" i="18"/>
  <c r="BE416" i="18"/>
  <c r="AV413" i="18"/>
  <c r="BP411" i="18"/>
  <c r="BD409" i="18"/>
  <c r="AY405" i="18"/>
  <c r="BS403" i="18"/>
  <c r="BI400" i="18"/>
  <c r="BL398" i="18"/>
  <c r="BK396" i="18"/>
  <c r="BC392" i="18"/>
  <c r="AY390" i="18"/>
  <c r="BC388" i="18"/>
  <c r="BL386" i="18"/>
  <c r="BM379" i="18"/>
  <c r="BO376" i="18"/>
  <c r="AV370" i="18"/>
  <c r="AW367" i="18"/>
  <c r="AZ365" i="18"/>
  <c r="BC425" i="18"/>
  <c r="BD416" i="18"/>
  <c r="BP414" i="18"/>
  <c r="AV404" i="18"/>
  <c r="AZ402" i="18"/>
  <c r="BM384" i="18"/>
  <c r="AU382" i="18"/>
  <c r="BG379" i="18"/>
  <c r="BD369" i="18"/>
  <c r="BQ367" i="18"/>
  <c r="AW364" i="18"/>
  <c r="BD362" i="18"/>
  <c r="BS416" i="18"/>
  <c r="BD413" i="18"/>
  <c r="BL410" i="18"/>
  <c r="AW408" i="18"/>
  <c r="AV406" i="18"/>
  <c r="AU404" i="18"/>
  <c r="BO401" i="18"/>
  <c r="BO398" i="18"/>
  <c r="AZ387" i="18"/>
  <c r="BO382" i="18"/>
  <c r="AZ371" i="18"/>
  <c r="BO366" i="18"/>
  <c r="BH418" i="18"/>
  <c r="AY404" i="18"/>
  <c r="BP384" i="18"/>
  <c r="BQ365" i="18"/>
  <c r="BC350" i="18"/>
  <c r="BC334" i="18"/>
  <c r="BC318" i="18"/>
  <c r="BC302" i="18"/>
  <c r="BP357" i="18"/>
  <c r="BQ338" i="18"/>
  <c r="AW327" i="18"/>
  <c r="AY308" i="18"/>
  <c r="BL359" i="18"/>
  <c r="BG347" i="18"/>
  <c r="BD337" i="18"/>
  <c r="AU318" i="18"/>
  <c r="BK355" i="18"/>
  <c r="BI350" i="18"/>
  <c r="BL320" i="18"/>
  <c r="AZ291" i="18"/>
  <c r="BG289" i="18"/>
  <c r="BD264" i="18"/>
  <c r="BH250" i="18"/>
  <c r="BC240" i="18"/>
  <c r="BS300" i="18"/>
  <c r="AZ271" i="18"/>
  <c r="BM267" i="18"/>
  <c r="AY211" i="18"/>
  <c r="AY19" i="18"/>
  <c r="BL30" i="18"/>
  <c r="BP24" i="18"/>
  <c r="AW12" i="18"/>
  <c r="AU34" i="18"/>
  <c r="BS36" i="18"/>
  <c r="BS44" i="18"/>
  <c r="AZ10" i="18"/>
  <c r="BE35" i="18"/>
  <c r="AW46" i="18"/>
  <c r="BH57" i="18"/>
  <c r="AV60" i="18"/>
  <c r="BO48" i="18"/>
  <c r="BQ58" i="18"/>
  <c r="BL59" i="18"/>
  <c r="BL78" i="18"/>
  <c r="BH12" i="18"/>
  <c r="BS20" i="18"/>
  <c r="BI28" i="18"/>
  <c r="AZ31" i="18"/>
  <c r="BS22" i="18"/>
  <c r="BD25" i="18"/>
  <c r="AU28" i="18"/>
  <c r="BS30" i="18"/>
  <c r="AY26" i="18"/>
  <c r="BM31" i="18"/>
  <c r="BI38" i="18"/>
  <c r="AZ41" i="18"/>
  <c r="BL44" i="18"/>
  <c r="BC51" i="18"/>
  <c r="AV17" i="18"/>
  <c r="AV32" i="18"/>
  <c r="BP34" i="18"/>
  <c r="AW40" i="18"/>
  <c r="BG45" i="18"/>
  <c r="AW48" i="18"/>
  <c r="BI18" i="18"/>
  <c r="BE30" i="18"/>
  <c r="AW42" i="18"/>
  <c r="BE47" i="18"/>
  <c r="BE55" i="18"/>
  <c r="BL22" i="18"/>
  <c r="BC29" i="18"/>
  <c r="BD11" i="18"/>
  <c r="BG23" i="18"/>
  <c r="AW26" i="18"/>
  <c r="BP28" i="18"/>
  <c r="BG31" i="18"/>
  <c r="AY22" i="18"/>
  <c r="BS27" i="18"/>
  <c r="BL32" i="18"/>
  <c r="BC39" i="18"/>
  <c r="BI42" i="18"/>
  <c r="AZ45" i="18"/>
  <c r="BL48" i="18"/>
  <c r="BO19" i="18"/>
  <c r="AY27" i="18"/>
  <c r="BS32" i="18"/>
  <c r="BD35" i="18"/>
  <c r="AU38" i="18"/>
  <c r="BS40" i="18"/>
  <c r="BD43" i="18"/>
  <c r="AU46" i="18"/>
  <c r="BS48" i="18"/>
  <c r="BD51" i="18"/>
  <c r="BE22" i="18"/>
  <c r="BK32" i="18"/>
  <c r="AW38" i="18"/>
  <c r="BE43" i="18"/>
  <c r="BK48" i="18"/>
  <c r="BH53" i="18"/>
  <c r="BP58" i="18"/>
  <c r="BE61" i="18"/>
  <c r="BP66" i="18"/>
  <c r="BA28" i="18"/>
  <c r="BG35" i="18"/>
  <c r="BO40" i="18"/>
  <c r="BG51" i="18"/>
  <c r="BS54" i="18"/>
  <c r="BD57" i="18"/>
  <c r="AW60" i="18"/>
  <c r="BO62" i="18"/>
  <c r="BD65" i="18"/>
  <c r="AZ39" i="18"/>
  <c r="AV50" i="18"/>
  <c r="AV57" i="18"/>
  <c r="BG62" i="18"/>
  <c r="BC67" i="18"/>
  <c r="BL70" i="18"/>
  <c r="BA73" i="18"/>
  <c r="AY77" i="18"/>
  <c r="BC83" i="18"/>
  <c r="BL86" i="18"/>
  <c r="BA89" i="18"/>
  <c r="AY93" i="18"/>
  <c r="BC100" i="18"/>
  <c r="BL103" i="18"/>
  <c r="BA106" i="18"/>
  <c r="AY110" i="18"/>
  <c r="BC31" i="18"/>
  <c r="AW45" i="18"/>
  <c r="BD58" i="18"/>
  <c r="BP63" i="18"/>
  <c r="BQ68" i="18"/>
  <c r="BG71" i="18"/>
  <c r="AU74" i="18"/>
  <c r="BQ76" i="18"/>
  <c r="BG79" i="18"/>
  <c r="AU82" i="18"/>
  <c r="BQ84" i="18"/>
  <c r="BG87" i="18"/>
  <c r="AU90" i="18"/>
  <c r="BQ92" i="18"/>
  <c r="BG95" i="18"/>
  <c r="AU99" i="18"/>
  <c r="BQ101" i="18"/>
  <c r="BG104" i="18"/>
  <c r="AU107" i="18"/>
  <c r="BQ109" i="18"/>
  <c r="BH37" i="18"/>
  <c r="BA74" i="18"/>
  <c r="BM79" i="18"/>
  <c r="BA90" i="18"/>
  <c r="BM95" i="18"/>
  <c r="BA107" i="18"/>
  <c r="BM111" i="18"/>
  <c r="BK115" i="18"/>
  <c r="AZ118" i="18"/>
  <c r="BI121" i="18"/>
  <c r="BM127" i="18"/>
  <c r="BK131" i="18"/>
  <c r="AZ134" i="18"/>
  <c r="BI137" i="18"/>
  <c r="BL35" i="18"/>
  <c r="AU57" i="18"/>
  <c r="BO68" i="18"/>
  <c r="BD79" i="18"/>
  <c r="BO84" i="18"/>
  <c r="BD95" i="18"/>
  <c r="BO101" i="18"/>
  <c r="BD111" i="18"/>
  <c r="BP116" i="18"/>
  <c r="BD119" i="18"/>
  <c r="BP124" i="18"/>
  <c r="BD127" i="18"/>
  <c r="BP132" i="18"/>
  <c r="BD135" i="18"/>
  <c r="BD133" i="18"/>
  <c r="BQ122" i="18"/>
  <c r="BD117" i="18"/>
  <c r="BQ102" i="18"/>
  <c r="BG90" i="18"/>
  <c r="BS79" i="18"/>
  <c r="BQ69" i="18"/>
  <c r="BI54" i="18"/>
  <c r="BQ161" i="18"/>
  <c r="AU159" i="18"/>
  <c r="BC153" i="18"/>
  <c r="AZ149" i="18"/>
  <c r="BL146" i="18"/>
  <c r="BA143" i="18"/>
  <c r="AU22" i="18"/>
  <c r="BO24" i="18"/>
  <c r="BE27" i="18"/>
  <c r="AV30" i="18"/>
  <c r="BK14" i="18"/>
  <c r="BA20" i="18"/>
  <c r="BL23" i="18"/>
  <c r="BC30" i="18"/>
  <c r="AZ14" i="18"/>
  <c r="AV24" i="18"/>
  <c r="BA29" i="18"/>
  <c r="BE33" i="18"/>
  <c r="AV36" i="18"/>
  <c r="BO38" i="18"/>
  <c r="BE41" i="18"/>
  <c r="AV44" i="18"/>
  <c r="BO46" i="18"/>
  <c r="BE49" i="18"/>
  <c r="AV52" i="18"/>
  <c r="AV20" i="18"/>
  <c r="AZ26" i="18"/>
  <c r="BH31" i="18"/>
  <c r="AZ34" i="18"/>
  <c r="BL37" i="18"/>
  <c r="BC44" i="18"/>
  <c r="BI47" i="18"/>
  <c r="AZ50" i="18"/>
  <c r="BD19" i="18"/>
  <c r="BP39" i="18"/>
  <c r="BP47" i="18"/>
  <c r="BM53" i="18"/>
  <c r="BA60" i="18"/>
  <c r="BL63" i="18"/>
  <c r="AZ66" i="18"/>
  <c r="BO26" i="18"/>
  <c r="BA34" i="18"/>
  <c r="BQ39" i="18"/>
  <c r="BA50" i="18"/>
  <c r="BL55" i="18"/>
  <c r="BM63" i="18"/>
  <c r="BE32" i="18"/>
  <c r="BO45" i="18"/>
  <c r="BQ62" i="18"/>
  <c r="AU68" i="18"/>
  <c r="BE71" i="18"/>
  <c r="BH75" i="18"/>
  <c r="BQ78" i="18"/>
  <c r="AV86" i="18"/>
  <c r="BG89" i="18"/>
  <c r="BP92" i="18"/>
  <c r="BS96" i="18"/>
  <c r="AU101" i="18"/>
  <c r="BE104" i="18"/>
  <c r="BH108" i="18"/>
  <c r="BC24" i="18"/>
  <c r="BI40" i="18"/>
  <c r="BP54" i="18"/>
  <c r="BD61" i="18"/>
  <c r="BO66" i="18"/>
  <c r="BI75" i="18"/>
  <c r="BL79" i="18"/>
  <c r="AZ82" i="18"/>
  <c r="BI91" i="18"/>
  <c r="BL95" i="18"/>
  <c r="AZ99" i="18"/>
  <c r="BI108" i="18"/>
  <c r="BM38" i="18"/>
  <c r="BH56" i="18"/>
  <c r="BL74" i="18"/>
  <c r="BD81" i="18"/>
  <c r="BO86" i="18"/>
  <c r="BA93" i="18"/>
  <c r="BL107" i="18"/>
  <c r="BG112" i="18"/>
  <c r="BP115" i="18"/>
  <c r="BS119" i="18"/>
  <c r="AU123" i="18"/>
  <c r="BE126" i="18"/>
  <c r="BH130" i="18"/>
  <c r="BQ133" i="18"/>
  <c r="BP36" i="18"/>
  <c r="AY60" i="18"/>
  <c r="BE70" i="18"/>
  <c r="BK83" i="18"/>
  <c r="BC90" i="18"/>
  <c r="BO95" i="18"/>
  <c r="BE103" i="18"/>
  <c r="BM117" i="18"/>
  <c r="AY122" i="18"/>
  <c r="BM125" i="18"/>
  <c r="BM133" i="18"/>
  <c r="AY138" i="18"/>
  <c r="BM131" i="18"/>
  <c r="BC118" i="18"/>
  <c r="BQ111" i="18"/>
  <c r="AY97" i="18"/>
  <c r="AY81" i="18"/>
  <c r="AV69" i="18"/>
  <c r="BH156" i="18"/>
  <c r="AW153" i="18"/>
  <c r="BP149" i="18"/>
  <c r="BS145" i="18"/>
  <c r="BD142" i="18"/>
  <c r="BE138" i="18"/>
  <c r="AW129" i="18"/>
  <c r="AW121" i="18"/>
  <c r="AW113" i="18"/>
  <c r="BK97" i="18"/>
  <c r="AY84" i="18"/>
  <c r="BI71" i="18"/>
  <c r="BH13" i="18"/>
  <c r="BO16" i="18"/>
  <c r="AW21" i="18"/>
  <c r="BL11" i="18"/>
  <c r="BG15" i="18"/>
  <c r="BA19" i="18"/>
  <c r="BD10" i="18"/>
  <c r="AY14" i="18"/>
  <c r="BK18" i="18"/>
  <c r="AY24" i="18"/>
  <c r="AY28" i="18"/>
  <c r="AU10" i="18"/>
  <c r="BL20" i="18"/>
  <c r="BE24" i="18"/>
  <c r="BQ27" i="18"/>
  <c r="BQ31" i="18"/>
  <c r="AW23" i="18"/>
  <c r="BL29" i="18"/>
  <c r="BE18" i="18"/>
  <c r="BK26" i="18"/>
  <c r="BH32" i="18"/>
  <c r="BH36" i="18"/>
  <c r="BO39" i="18"/>
  <c r="BE50" i="18"/>
  <c r="BG20" i="18"/>
  <c r="BS34" i="18"/>
  <c r="AY45" i="18"/>
  <c r="BS53" i="18"/>
  <c r="BS57" i="18"/>
  <c r="AU61" i="18"/>
  <c r="BD64" i="18"/>
  <c r="BC37" i="18"/>
  <c r="BL50" i="18"/>
  <c r="BH54" i="18"/>
  <c r="BG58" i="18"/>
  <c r="BQ61" i="18"/>
  <c r="BG66" i="18"/>
  <c r="AZ35" i="18"/>
  <c r="BD60" i="18"/>
  <c r="BI69" i="18"/>
  <c r="BK79" i="18"/>
  <c r="BI85" i="18"/>
  <c r="BK95" i="18"/>
  <c r="BI102" i="18"/>
  <c r="AV29" i="18"/>
  <c r="BD72" i="18"/>
  <c r="BP93" i="18"/>
  <c r="BD105" i="18"/>
  <c r="BH112" i="18"/>
  <c r="BH120" i="18"/>
  <c r="BH128" i="18"/>
  <c r="BH136" i="18"/>
  <c r="BH109" i="18"/>
  <c r="BG64" i="18"/>
  <c r="AW158" i="18"/>
  <c r="AY142" i="18"/>
  <c r="BE119" i="18"/>
  <c r="AW9" i="18"/>
  <c r="AV18" i="18"/>
  <c r="BG19" i="18"/>
  <c r="AW25" i="18"/>
  <c r="BM22" i="18"/>
  <c r="BA16" i="18"/>
  <c r="BP37" i="18"/>
  <c r="BG48" i="18"/>
  <c r="BM36" i="18"/>
  <c r="BK46" i="18"/>
  <c r="BM52" i="18"/>
  <c r="AZ40" i="18"/>
  <c r="BL54" i="18"/>
  <c r="BD36" i="18"/>
  <c r="BK21" i="18"/>
  <c r="BD55" i="18"/>
  <c r="AY67" i="18"/>
  <c r="AY83" i="18"/>
  <c r="AY100" i="18"/>
  <c r="BA62" i="18"/>
  <c r="AV112" i="18"/>
  <c r="AV120" i="18"/>
  <c r="AV128" i="18"/>
  <c r="AV136" i="18"/>
  <c r="BD68" i="18"/>
  <c r="AZ80" i="18"/>
  <c r="BD101" i="18"/>
  <c r="BA115" i="18"/>
  <c r="AZ121" i="18"/>
  <c r="BA131" i="18"/>
  <c r="AZ137" i="18"/>
  <c r="BE100" i="18"/>
  <c r="BI160" i="18"/>
  <c r="AU152" i="18"/>
  <c r="AU144" i="18"/>
  <c r="BS129" i="18"/>
  <c r="BS99" i="18"/>
  <c r="BG42" i="18"/>
  <c r="BD16" i="18"/>
  <c r="BL7" i="18"/>
  <c r="BI5" i="18"/>
  <c r="AU424" i="18"/>
  <c r="BG414" i="18"/>
  <c r="AU411" i="18"/>
  <c r="BK407" i="18"/>
  <c r="AW403" i="18"/>
  <c r="BQ401" i="18"/>
  <c r="BI393" i="18"/>
  <c r="BM383" i="18"/>
  <c r="BP381" i="18"/>
  <c r="AU373" i="18"/>
  <c r="AY364" i="18"/>
  <c r="AY362" i="18"/>
  <c r="BK7" i="18"/>
  <c r="BM5" i="18"/>
  <c r="AW422" i="18"/>
  <c r="BL420" i="18"/>
  <c r="AU418" i="18"/>
  <c r="AW410" i="18"/>
  <c r="BF408" i="18"/>
  <c r="BS406" i="18"/>
  <c r="BL399" i="18"/>
  <c r="BO396" i="18"/>
  <c r="BS394" i="18"/>
  <c r="BF392" i="18"/>
  <c r="BH390" i="18"/>
  <c r="AV388" i="18"/>
  <c r="BE386" i="18"/>
  <c r="BM376" i="18"/>
  <c r="AU374" i="18"/>
  <c r="BG371" i="18"/>
  <c r="BA5" i="18"/>
  <c r="BQ426" i="18"/>
  <c r="BQ424" i="18"/>
  <c r="BA422" i="18"/>
  <c r="BK419" i="18"/>
  <c r="BA389" i="18"/>
  <c r="BC373" i="18"/>
  <c r="BK8" i="18"/>
  <c r="BP424" i="18"/>
  <c r="BO420" i="18"/>
  <c r="BQ411" i="18"/>
  <c r="BK390" i="18"/>
  <c r="AW386" i="18"/>
  <c r="AY367" i="18"/>
  <c r="AW359" i="18"/>
  <c r="AY340" i="18"/>
  <c r="BH323" i="18"/>
  <c r="BS319" i="18"/>
  <c r="BI304" i="18"/>
  <c r="BI300" i="18"/>
  <c r="AU350" i="18"/>
  <c r="BE330" i="18"/>
  <c r="BM320" i="18"/>
  <c r="BD300" i="18"/>
  <c r="BC357" i="18"/>
  <c r="BE327" i="18"/>
  <c r="BD322" i="18"/>
  <c r="BO310" i="18"/>
  <c r="BL278" i="18"/>
  <c r="BL262" i="18"/>
  <c r="BL246" i="18"/>
  <c r="BE296" i="18"/>
  <c r="BI291" i="18"/>
  <c r="BD280" i="18"/>
  <c r="BH266" i="18"/>
  <c r="BS248" i="18"/>
  <c r="AY241" i="18"/>
  <c r="BQ237" i="18"/>
  <c r="BB19" i="18"/>
  <c r="BR191" i="18"/>
  <c r="BN201" i="18"/>
  <c r="BR95" i="18"/>
  <c r="BR173" i="18"/>
  <c r="AX193" i="18"/>
  <c r="BR44" i="18"/>
  <c r="BR143" i="18"/>
  <c r="BR167" i="18"/>
  <c r="AN122" i="18"/>
  <c r="AN66" i="18"/>
  <c r="AO77" i="18"/>
  <c r="AO109" i="18"/>
  <c r="AO76" i="18"/>
  <c r="AN67" i="18"/>
  <c r="AO36" i="18"/>
  <c r="AO26" i="18"/>
  <c r="AO32" i="18"/>
  <c r="AO10" i="18"/>
  <c r="AN127" i="18"/>
  <c r="AO80" i="18"/>
  <c r="AO115" i="18"/>
  <c r="AO90" i="18"/>
  <c r="AN48" i="18"/>
  <c r="AO87" i="18"/>
  <c r="AN62" i="18"/>
  <c r="AO48" i="18"/>
  <c r="AN35" i="18"/>
  <c r="AN34" i="18"/>
  <c r="AO27" i="18"/>
  <c r="BR221" i="18"/>
  <c r="BR226" i="18"/>
  <c r="BR194" i="18"/>
  <c r="BR172" i="18"/>
  <c r="BR137" i="18"/>
  <c r="BR134" i="18"/>
  <c r="BR120" i="18"/>
  <c r="BR122" i="18"/>
  <c r="BR82" i="18"/>
  <c r="BR89" i="18"/>
  <c r="BR55" i="18"/>
  <c r="BR22" i="18"/>
  <c r="BR32" i="18"/>
  <c r="BR163" i="18"/>
  <c r="BJ191" i="18"/>
  <c r="BB197" i="18"/>
  <c r="BR201" i="18"/>
  <c r="BJ207" i="18"/>
  <c r="AX23" i="18"/>
  <c r="BF27" i="18"/>
  <c r="AR21" i="18"/>
  <c r="BR211" i="18"/>
  <c r="BR216" i="18"/>
  <c r="BR184" i="18"/>
  <c r="BR181" i="18"/>
  <c r="BR116" i="18"/>
  <c r="BR115" i="18"/>
  <c r="BR101" i="18"/>
  <c r="BR103" i="18"/>
  <c r="BR63" i="18"/>
  <c r="BR67" i="18"/>
  <c r="BR50" i="18"/>
  <c r="BR41" i="18"/>
  <c r="BR12" i="18"/>
  <c r="AT43" i="18"/>
  <c r="BN166" i="18"/>
  <c r="BF193" i="18"/>
  <c r="AX199" i="18"/>
  <c r="BN203" i="18"/>
  <c r="BF209" i="18"/>
  <c r="BB47" i="18"/>
  <c r="BN47" i="18"/>
  <c r="BF43" i="18"/>
  <c r="AQ72" i="18"/>
  <c r="AO140" i="18"/>
  <c r="AN55" i="18"/>
  <c r="AO43" i="18"/>
  <c r="AN101" i="18"/>
  <c r="AO146" i="18"/>
  <c r="BJ197" i="18"/>
  <c r="BF191" i="18"/>
  <c r="BR159" i="18"/>
  <c r="AX209" i="18"/>
  <c r="BF166" i="18"/>
  <c r="BR74" i="18"/>
  <c r="BR141" i="18"/>
  <c r="BR204" i="18"/>
  <c r="AO105" i="18"/>
  <c r="AO102" i="18"/>
  <c r="AO69" i="18"/>
  <c r="AO101" i="18"/>
  <c r="AO68" i="18"/>
  <c r="AN59" i="18"/>
  <c r="AN47" i="18"/>
  <c r="AN46" i="18"/>
  <c r="AO24" i="18"/>
  <c r="BP138" i="18"/>
  <c r="AN119" i="18"/>
  <c r="AO139" i="18"/>
  <c r="AN58" i="18"/>
  <c r="AO82" i="18"/>
  <c r="AN18" i="18"/>
  <c r="AO79" i="18"/>
  <c r="AN53" i="18"/>
  <c r="AO40" i="18"/>
  <c r="AO30" i="18"/>
  <c r="AO17" i="18"/>
  <c r="AQ14" i="18"/>
  <c r="BR213" i="18"/>
  <c r="BR218" i="18"/>
  <c r="BR186" i="18"/>
  <c r="BR183" i="18"/>
  <c r="BR121" i="18"/>
  <c r="BR118" i="18"/>
  <c r="BR104" i="18"/>
  <c r="BR106" i="18"/>
  <c r="BR68" i="18"/>
  <c r="BR72" i="18"/>
  <c r="BR54" i="18"/>
  <c r="BR45" i="18"/>
  <c r="BR16" i="18"/>
  <c r="BJ166" i="18"/>
  <c r="BB193" i="18"/>
  <c r="BR197" i="18"/>
  <c r="BJ203" i="18"/>
  <c r="BB209" i="18"/>
  <c r="BB158" i="18"/>
  <c r="BJ31" i="18"/>
  <c r="AQ88" i="18"/>
  <c r="BR240" i="18"/>
  <c r="BR208" i="18"/>
  <c r="BR175" i="18"/>
  <c r="BR164" i="18"/>
  <c r="BR100" i="18"/>
  <c r="BR149" i="18"/>
  <c r="BR151" i="18"/>
  <c r="BR88" i="18"/>
  <c r="BR87" i="18"/>
  <c r="BR52" i="18"/>
  <c r="BR49" i="18"/>
  <c r="BR25" i="18"/>
  <c r="AT19" i="18"/>
  <c r="BN158" i="18"/>
  <c r="BF189" i="18"/>
  <c r="AX195" i="18"/>
  <c r="BN199" i="18"/>
  <c r="BF205" i="18"/>
  <c r="AX158" i="18"/>
  <c r="BB27" i="18"/>
  <c r="AS14" i="18"/>
  <c r="BF11" i="18"/>
  <c r="AQ105" i="18"/>
  <c r="AN84" i="18"/>
  <c r="AN68" i="18"/>
  <c r="AO103" i="18"/>
  <c r="AR140" i="18"/>
  <c r="AT15" i="18"/>
  <c r="BR108" i="18"/>
  <c r="BF203" i="18"/>
  <c r="AT31" i="18"/>
  <c r="BR81" i="18"/>
  <c r="BR155" i="18"/>
  <c r="BR236" i="18"/>
  <c r="AO72" i="18"/>
  <c r="AO93" i="18"/>
  <c r="AO53" i="18"/>
  <c r="AO92" i="18"/>
  <c r="AN65" i="18"/>
  <c r="AO52" i="18"/>
  <c r="AN39" i="18"/>
  <c r="AN38" i="18"/>
  <c r="AO31" i="18"/>
  <c r="AN94" i="18"/>
  <c r="AN111" i="18"/>
  <c r="AO131" i="18"/>
  <c r="AO107" i="18"/>
  <c r="AO74" i="18"/>
  <c r="AO104" i="18"/>
  <c r="AO71" i="18"/>
  <c r="AN64" i="18"/>
  <c r="AN51" i="18"/>
  <c r="AN50" i="18"/>
  <c r="AO28" i="18"/>
  <c r="AQ96" i="18"/>
  <c r="BR168" i="18"/>
  <c r="BR210" i="18"/>
  <c r="BR178" i="18"/>
  <c r="BR171" i="18"/>
  <c r="BR105" i="18"/>
  <c r="BR152" i="18"/>
  <c r="BR154" i="18"/>
  <c r="BR91" i="18"/>
  <c r="BR92" i="18"/>
  <c r="BR56" i="18"/>
  <c r="BR53" i="18"/>
  <c r="BR29" i="18"/>
  <c r="AT158" i="18"/>
  <c r="BB189" i="18"/>
  <c r="BR193" i="18"/>
  <c r="BJ199" i="18"/>
  <c r="BB205" i="18"/>
  <c r="BR209" i="18"/>
  <c r="BB31" i="18"/>
  <c r="BR23" i="18"/>
  <c r="BR227" i="18"/>
  <c r="BR232" i="18"/>
  <c r="BR200" i="18"/>
  <c r="BR160" i="18"/>
  <c r="BR148" i="18"/>
  <c r="BR147" i="18"/>
  <c r="BR133" i="18"/>
  <c r="BR135" i="18"/>
  <c r="BR93" i="18"/>
  <c r="BR73" i="18"/>
  <c r="BR66" i="18"/>
  <c r="BR34" i="18"/>
  <c r="BR9" i="18"/>
  <c r="AT27" i="18"/>
  <c r="BF163" i="18"/>
  <c r="AX191" i="18"/>
  <c r="BN195" i="18"/>
  <c r="BF201" i="18"/>
  <c r="AX207" i="18"/>
  <c r="AX35" i="18"/>
  <c r="BF47" i="18"/>
  <c r="AS12" i="18"/>
  <c r="BN39" i="18"/>
  <c r="AO86" i="18"/>
  <c r="AN143" i="18"/>
  <c r="AO35" i="18"/>
  <c r="AO70" i="18"/>
  <c r="AO154" i="18"/>
  <c r="AO173" i="18"/>
  <c r="AN106" i="18"/>
  <c r="AO122" i="18"/>
  <c r="AO138" i="18"/>
  <c r="AN156" i="18"/>
  <c r="AN163" i="18"/>
  <c r="AQ98" i="18"/>
  <c r="AQ80" i="18"/>
  <c r="AX203" i="18"/>
  <c r="AT35" i="18"/>
  <c r="BR86" i="18"/>
  <c r="BR131" i="18"/>
  <c r="BR224" i="18"/>
  <c r="AX39" i="18"/>
  <c r="BR189" i="18"/>
  <c r="BR69" i="18"/>
  <c r="BR136" i="18"/>
  <c r="BR202" i="18"/>
  <c r="AN42" i="18"/>
  <c r="AO95" i="18"/>
  <c r="AO96" i="18"/>
  <c r="AN32" i="18"/>
  <c r="AN40" i="18"/>
  <c r="BR156" i="18"/>
  <c r="BR180" i="18"/>
  <c r="BB163" i="18"/>
  <c r="BR78" i="18"/>
  <c r="BR150" i="18"/>
  <c r="BR234" i="18"/>
  <c r="AN43" i="18"/>
  <c r="AO62" i="18"/>
  <c r="AN135" i="18"/>
  <c r="AO44" i="18"/>
  <c r="AO85" i="18"/>
  <c r="BR102" i="18"/>
  <c r="BR57" i="18"/>
  <c r="BK98" i="18"/>
  <c r="AL98" i="18"/>
  <c r="BG98" i="18"/>
  <c r="AO110" i="18"/>
  <c r="AO134" i="18"/>
  <c r="AN114" i="18"/>
  <c r="BR215" i="18"/>
  <c r="BR188" i="18"/>
  <c r="BR124" i="18"/>
  <c r="BR109" i="18"/>
  <c r="BR71" i="18"/>
  <c r="BR42" i="18"/>
  <c r="BR20" i="18"/>
  <c r="BN189" i="18"/>
  <c r="AX201" i="18"/>
  <c r="AX43" i="18"/>
  <c r="BR228" i="18"/>
  <c r="BR177" i="18"/>
  <c r="BR139" i="18"/>
  <c r="BR127" i="18"/>
  <c r="BR65" i="18"/>
  <c r="BR26" i="18"/>
  <c r="AT47" i="18"/>
  <c r="BN193" i="18"/>
  <c r="AX205" i="18"/>
  <c r="BB35" i="18"/>
  <c r="AX15" i="18"/>
  <c r="AX31" i="18"/>
  <c r="BF35" i="18"/>
  <c r="BJ201" i="18"/>
  <c r="AV98" i="18"/>
  <c r="BL98" i="18"/>
  <c r="AW98" i="18"/>
  <c r="BM98" i="18"/>
  <c r="AX98" i="18"/>
  <c r="BN98" i="18"/>
  <c r="AU98" i="18"/>
  <c r="AX11" i="18"/>
  <c r="BR212" i="18"/>
  <c r="BR174" i="18"/>
  <c r="BR107" i="18"/>
  <c r="BR94" i="18"/>
  <c r="BR59" i="18"/>
  <c r="BR33" i="18"/>
  <c r="BN163" i="18"/>
  <c r="AX197" i="18"/>
  <c r="BF207" i="18"/>
  <c r="BJ39" i="18"/>
  <c r="BR207" i="18"/>
  <c r="BJ205" i="18"/>
  <c r="AX47" i="18"/>
  <c r="BB195" i="18"/>
  <c r="BN15" i="18"/>
  <c r="AZ98" i="18"/>
  <c r="BP98" i="18"/>
  <c r="BA98" i="18"/>
  <c r="BQ98" i="18"/>
  <c r="BB98" i="18"/>
  <c r="BR98" i="18"/>
  <c r="AY98" i="18"/>
  <c r="BO98" i="18"/>
  <c r="AO118" i="18"/>
  <c r="AO88" i="18"/>
  <c r="AN130" i="18"/>
  <c r="BR220" i="18"/>
  <c r="BR185" i="18"/>
  <c r="BR123" i="18"/>
  <c r="BR111" i="18"/>
  <c r="BR75" i="18"/>
  <c r="BR10" i="18"/>
  <c r="AX163" i="18"/>
  <c r="BF195" i="18"/>
  <c r="BN205" i="18"/>
  <c r="BB15" i="18"/>
  <c r="BR196" i="18"/>
  <c r="BR140" i="18"/>
  <c r="BR125" i="18"/>
  <c r="BR85" i="18"/>
  <c r="BR58" i="18"/>
  <c r="BR36" i="18"/>
  <c r="AX189" i="18"/>
  <c r="BF199" i="18"/>
  <c r="BN209" i="18"/>
  <c r="AR15" i="18"/>
  <c r="BB203" i="18"/>
  <c r="BB199" i="18"/>
  <c r="AN19" i="18"/>
  <c r="AN24" i="18"/>
  <c r="AN25" i="18"/>
  <c r="AO33" i="18"/>
  <c r="AO49" i="18"/>
  <c r="AO34" i="18"/>
  <c r="AO50" i="18"/>
  <c r="AN45" i="18"/>
  <c r="AO61" i="18"/>
  <c r="AO59" i="18"/>
  <c r="AN69" i="18"/>
  <c r="AN85" i="18"/>
  <c r="AN102" i="18"/>
  <c r="AN44" i="18"/>
  <c r="AN72" i="18"/>
  <c r="AN88" i="18"/>
  <c r="AN105" i="18"/>
  <c r="AN113" i="18"/>
  <c r="AN129" i="18"/>
  <c r="AO75" i="18"/>
  <c r="AO108" i="18"/>
  <c r="AN28" i="18"/>
  <c r="AN29" i="18"/>
  <c r="AO37" i="18"/>
  <c r="AN23" i="18"/>
  <c r="AO38" i="18"/>
  <c r="AN33" i="18"/>
  <c r="AN49" i="18"/>
  <c r="AO66" i="18"/>
  <c r="AO64" i="18"/>
  <c r="AN74" i="18"/>
  <c r="AN90" i="18"/>
  <c r="AN107" i="18"/>
  <c r="AN52" i="18"/>
  <c r="AN75" i="18"/>
  <c r="AN91" i="18"/>
  <c r="AN108" i="18"/>
  <c r="AN116" i="18"/>
  <c r="AN132" i="18"/>
  <c r="AO83" i="18"/>
  <c r="AO113" i="18"/>
  <c r="AO129" i="18"/>
  <c r="AN86" i="18"/>
  <c r="AN160" i="18"/>
  <c r="AN155" i="18"/>
  <c r="AN147" i="18"/>
  <c r="AN139" i="18"/>
  <c r="AN131" i="18"/>
  <c r="AN123" i="18"/>
  <c r="AN115" i="18"/>
  <c r="AO97" i="18"/>
  <c r="AO81" i="18"/>
  <c r="AN61" i="18"/>
  <c r="AM9" i="18"/>
  <c r="AO15" i="18"/>
  <c r="AN20" i="18"/>
  <c r="AO12" i="18"/>
  <c r="AN17" i="18"/>
  <c r="AM22" i="18"/>
  <c r="AO13" i="18"/>
  <c r="AL9" i="18"/>
  <c r="BR199" i="18"/>
  <c r="BJ189" i="18"/>
  <c r="BR158" i="18"/>
  <c r="AP39" i="18"/>
  <c r="AT23" i="18"/>
  <c r="BR24" i="18"/>
  <c r="BR14" i="18"/>
  <c r="BR46" i="18"/>
  <c r="BR80" i="18"/>
  <c r="BR76" i="18"/>
  <c r="BR114" i="18"/>
  <c r="BR112" i="18"/>
  <c r="BR126" i="18"/>
  <c r="BR129" i="18"/>
  <c r="BR187" i="18"/>
  <c r="BR190" i="18"/>
  <c r="BR222" i="18"/>
  <c r="BR217" i="18"/>
  <c r="BR233" i="18"/>
  <c r="BR241" i="18"/>
  <c r="BR249" i="18"/>
  <c r="BR257" i="18"/>
  <c r="BR265" i="18"/>
  <c r="BR273" i="18"/>
  <c r="BR281" i="18"/>
  <c r="BR290" i="18"/>
  <c r="BR298" i="18"/>
  <c r="BR306" i="18"/>
  <c r="BR314" i="18"/>
  <c r="BR322" i="18"/>
  <c r="BR330" i="18"/>
  <c r="BR338" i="18"/>
  <c r="AO18" i="18"/>
  <c r="AO14" i="18"/>
  <c r="AN11" i="18"/>
  <c r="AO41" i="18"/>
  <c r="AN27" i="18"/>
  <c r="AO42" i="18"/>
  <c r="AN37" i="18"/>
  <c r="AO55" i="18"/>
  <c r="AN15" i="18"/>
  <c r="AO67" i="18"/>
  <c r="AN77" i="18"/>
  <c r="AN93" i="18"/>
  <c r="AN110" i="18"/>
  <c r="AO57" i="18"/>
  <c r="AN80" i="18"/>
  <c r="AN96" i="18"/>
  <c r="AO54" i="18"/>
  <c r="AN121" i="18"/>
  <c r="AN137" i="18"/>
  <c r="AO91" i="18"/>
  <c r="AO116" i="18"/>
  <c r="AO132" i="18"/>
  <c r="AN78" i="18"/>
  <c r="AO159" i="18"/>
  <c r="AO152" i="18"/>
  <c r="AO144" i="18"/>
  <c r="AO136" i="18"/>
  <c r="AO128" i="18"/>
  <c r="AO120" i="18"/>
  <c r="AO112" i="18"/>
  <c r="AN95" i="18"/>
  <c r="AN79" i="18"/>
  <c r="AN60" i="18"/>
  <c r="AO11" i="18"/>
  <c r="AN16" i="18"/>
  <c r="AM21" i="18"/>
  <c r="AN13" i="18"/>
  <c r="AM18" i="18"/>
  <c r="AO9" i="18"/>
  <c r="AN14" i="18"/>
  <c r="BB43" i="18"/>
  <c r="BR195" i="18"/>
  <c r="BR166" i="18"/>
  <c r="AP47" i="18"/>
  <c r="AP35" i="18"/>
  <c r="AP23" i="18"/>
  <c r="BR40" i="18"/>
  <c r="BR30" i="18"/>
  <c r="BR61" i="18"/>
  <c r="BR70" i="18"/>
  <c r="BR90" i="18"/>
  <c r="BR130" i="18"/>
  <c r="BR128" i="18"/>
  <c r="BR142" i="18"/>
  <c r="BR145" i="18"/>
  <c r="BR157" i="18"/>
  <c r="BR198" i="18"/>
  <c r="BR230" i="18"/>
  <c r="BR223" i="18"/>
  <c r="BR235" i="18"/>
  <c r="BR243" i="18"/>
  <c r="BR251" i="18"/>
  <c r="BR259" i="18"/>
  <c r="BR267" i="18"/>
  <c r="BR275" i="18"/>
  <c r="BR283" i="18"/>
  <c r="BR292" i="18"/>
  <c r="BR300" i="18"/>
  <c r="BR308" i="18"/>
  <c r="BR316" i="18"/>
  <c r="BR324" i="18"/>
  <c r="BR332" i="18"/>
  <c r="BR340" i="18"/>
  <c r="BR348" i="18"/>
  <c r="BR356" i="18"/>
  <c r="BR364" i="18"/>
  <c r="BR372" i="18"/>
  <c r="AO22" i="18"/>
  <c r="AO46" i="18"/>
  <c r="AO29" i="18"/>
  <c r="AO65" i="18"/>
  <c r="AN124" i="18"/>
  <c r="AO124" i="18"/>
  <c r="AO162" i="18"/>
  <c r="AO149" i="18"/>
  <c r="AO133" i="18"/>
  <c r="AO117" i="18"/>
  <c r="AN87" i="18"/>
  <c r="AO39" i="18"/>
  <c r="AO19" i="18"/>
  <c r="AO16" i="18"/>
  <c r="AM11" i="18"/>
  <c r="BR203" i="18"/>
  <c r="BJ163" i="18"/>
  <c r="AP27" i="18"/>
  <c r="AN26" i="18"/>
  <c r="AN41" i="18"/>
  <c r="AN82" i="18"/>
  <c r="AN83" i="18"/>
  <c r="AN63" i="18"/>
  <c r="AO137" i="18"/>
  <c r="AN158" i="18"/>
  <c r="AN142" i="18"/>
  <c r="AN126" i="18"/>
  <c r="AO106" i="18"/>
  <c r="AO73" i="18"/>
  <c r="AN12" i="18"/>
  <c r="AN9" i="18"/>
  <c r="AO20" i="18"/>
  <c r="AM15" i="18"/>
  <c r="BJ193" i="18"/>
  <c r="AP43" i="18"/>
  <c r="AP19" i="18"/>
  <c r="AO45" i="18"/>
  <c r="AO58" i="18"/>
  <c r="AN99" i="18"/>
  <c r="AN100" i="18"/>
  <c r="AO100" i="18"/>
  <c r="AN103" i="18"/>
  <c r="AO157" i="18"/>
  <c r="AO141" i="18"/>
  <c r="AO125" i="18"/>
  <c r="AN104" i="18"/>
  <c r="AN71" i="18"/>
  <c r="AM13" i="18"/>
  <c r="AM10" i="18"/>
  <c r="AN21" i="18"/>
  <c r="AP11" i="18"/>
  <c r="BB191" i="18"/>
  <c r="AT39" i="18"/>
  <c r="AP15" i="18"/>
  <c r="BR62" i="18"/>
  <c r="BR60" i="18"/>
  <c r="BR162" i="18"/>
  <c r="BR113" i="18"/>
  <c r="BR182" i="18"/>
  <c r="BR176" i="18"/>
  <c r="BR239" i="18"/>
  <c r="BR255" i="18"/>
  <c r="BR271" i="18"/>
  <c r="BR287" i="18"/>
  <c r="BR304" i="18"/>
  <c r="BR320" i="18"/>
  <c r="BR336" i="18"/>
  <c r="BR350" i="18"/>
  <c r="BR360" i="18"/>
  <c r="BR370" i="18"/>
  <c r="BR380" i="18"/>
  <c r="BR244" i="18"/>
  <c r="BR252" i="18"/>
  <c r="BR260" i="18"/>
  <c r="BR268" i="18"/>
  <c r="BR276" i="18"/>
  <c r="BR284" i="18"/>
  <c r="BR291" i="18"/>
  <c r="BR299" i="18"/>
  <c r="BR307" i="18"/>
  <c r="BR315" i="18"/>
  <c r="BR323" i="18"/>
  <c r="BR331" i="18"/>
  <c r="BR339" i="18"/>
  <c r="BR347" i="18"/>
  <c r="BR355" i="18"/>
  <c r="BR363" i="18"/>
  <c r="BR371" i="18"/>
  <c r="BR379" i="18"/>
  <c r="BR387" i="18"/>
  <c r="BR395" i="18"/>
  <c r="BR403" i="18"/>
  <c r="BR411" i="18"/>
  <c r="BR419" i="18"/>
  <c r="BR4" i="18"/>
  <c r="BN20" i="18"/>
  <c r="BN36" i="18"/>
  <c r="BN17" i="18"/>
  <c r="BN33" i="18"/>
  <c r="BN10" i="18"/>
  <c r="BN26" i="18"/>
  <c r="BN44" i="18"/>
  <c r="BN57" i="18"/>
  <c r="BN42" i="18"/>
  <c r="BN58" i="18"/>
  <c r="BN74" i="18"/>
  <c r="BN59" i="18"/>
  <c r="BN75" i="18"/>
  <c r="BN65" i="18"/>
  <c r="BN81" i="18"/>
  <c r="BN95" i="18"/>
  <c r="BN71" i="18"/>
  <c r="BN85" i="18"/>
  <c r="BN102" i="18"/>
  <c r="BN94" i="18"/>
  <c r="BN111" i="18"/>
  <c r="BN127" i="18"/>
  <c r="BN143" i="18"/>
  <c r="BN159" i="18"/>
  <c r="BN104" i="18"/>
  <c r="AN22" i="18"/>
  <c r="AN31" i="18"/>
  <c r="AO56" i="18"/>
  <c r="AN36" i="18"/>
  <c r="AO60" i="18"/>
  <c r="AO121" i="18"/>
  <c r="AN70" i="18"/>
  <c r="AN150" i="18"/>
  <c r="AN134" i="18"/>
  <c r="AN118" i="18"/>
  <c r="AO89" i="18"/>
  <c r="AO47" i="18"/>
  <c r="AM17" i="18"/>
  <c r="AM14" i="18"/>
  <c r="AN10" i="18"/>
  <c r="BB207" i="18"/>
  <c r="BB166" i="18"/>
  <c r="AP31" i="18"/>
  <c r="BR21" i="18"/>
  <c r="BR77" i="18"/>
  <c r="BR83" i="18"/>
  <c r="BR144" i="18"/>
  <c r="BR161" i="18"/>
  <c r="BR206" i="18"/>
  <c r="BR225" i="18"/>
  <c r="BR245" i="18"/>
  <c r="BR261" i="18"/>
  <c r="BR277" i="18"/>
  <c r="BR294" i="18"/>
  <c r="BR310" i="18"/>
  <c r="BR326" i="18"/>
  <c r="BR342" i="18"/>
  <c r="BR352" i="18"/>
  <c r="BR362" i="18"/>
  <c r="BR374" i="18"/>
  <c r="BR382" i="18"/>
  <c r="BR246" i="18"/>
  <c r="BR254" i="18"/>
  <c r="BR262" i="18"/>
  <c r="BR270" i="18"/>
  <c r="BR278" i="18"/>
  <c r="BR286" i="18"/>
  <c r="BR293" i="18"/>
  <c r="BR301" i="18"/>
  <c r="BR309" i="18"/>
  <c r="BR317" i="18"/>
  <c r="BR325" i="18"/>
  <c r="BR333" i="18"/>
  <c r="BR341" i="18"/>
  <c r="BR349" i="18"/>
  <c r="BR357" i="18"/>
  <c r="BR365" i="18"/>
  <c r="BR373" i="18"/>
  <c r="BR381" i="18"/>
  <c r="BR389" i="18"/>
  <c r="BR397" i="18"/>
  <c r="BR405" i="18"/>
  <c r="BR413" i="18"/>
  <c r="BR421" i="18"/>
  <c r="BR8" i="18"/>
  <c r="BN24" i="18"/>
  <c r="BN40" i="18"/>
  <c r="BN21" i="18"/>
  <c r="BN37" i="18"/>
  <c r="BN14" i="18"/>
  <c r="BN30" i="18"/>
  <c r="BN48" i="18"/>
  <c r="BN62" i="18"/>
  <c r="BN46" i="18"/>
  <c r="BN61" i="18"/>
  <c r="BN77" i="18"/>
  <c r="BN64" i="18"/>
  <c r="BN80" i="18"/>
  <c r="BN70" i="18"/>
  <c r="BN84" i="18"/>
  <c r="BN60" i="18"/>
  <c r="BN76" i="18"/>
  <c r="BN90" i="18"/>
  <c r="BN83" i="18"/>
  <c r="BN97" i="18"/>
  <c r="BN114" i="18"/>
  <c r="BN130" i="18"/>
  <c r="BN146" i="18"/>
  <c r="BN162" i="18"/>
  <c r="BN109" i="18"/>
  <c r="BR48" i="18"/>
  <c r="BR146" i="18"/>
  <c r="BR170" i="18"/>
  <c r="BR237" i="18"/>
  <c r="BR269" i="18"/>
  <c r="BR302" i="18"/>
  <c r="BR334" i="18"/>
  <c r="BR358" i="18"/>
  <c r="BR378" i="18"/>
  <c r="BR250" i="18"/>
  <c r="BR266" i="18"/>
  <c r="BR282" i="18"/>
  <c r="BR297" i="18"/>
  <c r="BR313" i="18"/>
  <c r="BR329" i="18"/>
  <c r="BR345" i="18"/>
  <c r="BR361" i="18"/>
  <c r="BR377" i="18"/>
  <c r="BR393" i="18"/>
  <c r="BR409" i="18"/>
  <c r="BR425" i="18"/>
  <c r="BN32" i="18"/>
  <c r="BN29" i="18"/>
  <c r="BN22" i="18"/>
  <c r="BN53" i="18"/>
  <c r="BN55" i="18"/>
  <c r="BN56" i="18"/>
  <c r="BN89" i="18"/>
  <c r="BN92" i="18"/>
  <c r="BN82" i="18"/>
  <c r="BN91" i="18"/>
  <c r="BN122" i="18"/>
  <c r="BN154" i="18"/>
  <c r="BN117" i="18"/>
  <c r="BN133" i="18"/>
  <c r="BN149" i="18"/>
  <c r="BN115" i="18"/>
  <c r="BN131" i="18"/>
  <c r="BN147" i="18"/>
  <c r="BN100" i="18"/>
  <c r="BN116" i="18"/>
  <c r="BN132" i="18"/>
  <c r="BN148" i="18"/>
  <c r="BN164" i="18"/>
  <c r="BN181" i="18"/>
  <c r="BN169" i="18"/>
  <c r="BN160" i="18"/>
  <c r="BN178" i="18"/>
  <c r="BN186" i="18"/>
  <c r="BN194" i="18"/>
  <c r="BN202" i="18"/>
  <c r="BN210" i="18"/>
  <c r="BN218" i="18"/>
  <c r="BN226" i="18"/>
  <c r="BN234" i="18"/>
  <c r="BN168" i="18"/>
  <c r="BN213" i="18"/>
  <c r="BN221" i="18"/>
  <c r="BN229" i="18"/>
  <c r="BN237" i="18"/>
  <c r="BN245" i="18"/>
  <c r="BN253" i="18"/>
  <c r="BN261" i="18"/>
  <c r="BN269" i="18"/>
  <c r="BN277" i="18"/>
  <c r="BN285" i="18"/>
  <c r="BN294" i="18"/>
  <c r="BN302" i="18"/>
  <c r="BN310" i="18"/>
  <c r="BN318" i="18"/>
  <c r="BN326" i="18"/>
  <c r="BN334" i="18"/>
  <c r="BN342" i="18"/>
  <c r="BN350" i="18"/>
  <c r="BN358" i="18"/>
  <c r="BN366" i="18"/>
  <c r="BN374" i="18"/>
  <c r="BN382" i="18"/>
  <c r="BN246" i="18"/>
  <c r="BN254" i="18"/>
  <c r="BN262" i="18"/>
  <c r="BN270" i="18"/>
  <c r="BN278" i="18"/>
  <c r="BN286" i="18"/>
  <c r="BN293" i="18"/>
  <c r="BR64" i="18"/>
  <c r="BR110" i="18"/>
  <c r="BR214" i="18"/>
  <c r="BR247" i="18"/>
  <c r="BR279" i="18"/>
  <c r="BR312" i="18"/>
  <c r="BR344" i="18"/>
  <c r="BR366" i="18"/>
  <c r="BR384" i="18"/>
  <c r="BR256" i="18"/>
  <c r="BR272" i="18"/>
  <c r="BR288" i="18"/>
  <c r="BR303" i="18"/>
  <c r="BR319" i="18"/>
  <c r="BR335" i="18"/>
  <c r="BR351" i="18"/>
  <c r="BR367" i="18"/>
  <c r="BR383" i="18"/>
  <c r="BR399" i="18"/>
  <c r="BR415" i="18"/>
  <c r="BN12" i="18"/>
  <c r="BN9" i="18"/>
  <c r="BN41" i="18"/>
  <c r="BN34" i="18"/>
  <c r="BN50" i="18"/>
  <c r="BN66" i="18"/>
  <c r="BN67" i="18"/>
  <c r="BN73" i="18"/>
  <c r="BN63" i="18"/>
  <c r="BN93" i="18"/>
  <c r="BN103" i="18"/>
  <c r="BN135" i="18"/>
  <c r="BN167" i="18"/>
  <c r="BN120" i="18"/>
  <c r="BN136" i="18"/>
  <c r="BN152" i="18"/>
  <c r="BN118" i="18"/>
  <c r="BN134" i="18"/>
  <c r="BN150" i="18"/>
  <c r="BN105" i="18"/>
  <c r="BN121" i="18"/>
  <c r="BN137" i="18"/>
  <c r="BN153" i="18"/>
  <c r="BN171" i="18"/>
  <c r="BN183" i="18"/>
  <c r="BN172" i="18"/>
  <c r="BN165" i="18"/>
  <c r="BN180" i="18"/>
  <c r="BN188" i="18"/>
  <c r="BN196" i="18"/>
  <c r="BN204" i="18"/>
  <c r="BN212" i="18"/>
  <c r="BN220" i="18"/>
  <c r="BN228" i="18"/>
  <c r="BN236" i="18"/>
  <c r="BN173" i="18"/>
  <c r="BN215" i="18"/>
  <c r="BN223" i="18"/>
  <c r="BN231" i="18"/>
  <c r="BN239" i="18"/>
  <c r="BN247" i="18"/>
  <c r="BN255" i="18"/>
  <c r="BN263" i="18"/>
  <c r="BN271" i="18"/>
  <c r="BN279" i="18"/>
  <c r="BN287" i="18"/>
  <c r="BN296" i="18"/>
  <c r="BN304" i="18"/>
  <c r="BN312" i="18"/>
  <c r="BN320" i="18"/>
  <c r="BN328" i="18"/>
  <c r="BN336" i="18"/>
  <c r="BN344" i="18"/>
  <c r="BN352" i="18"/>
  <c r="BR84" i="18"/>
  <c r="BR96" i="18"/>
  <c r="BR238" i="18"/>
  <c r="BR253" i="18"/>
  <c r="BR285" i="18"/>
  <c r="BR318" i="18"/>
  <c r="BR346" i="18"/>
  <c r="BR368" i="18"/>
  <c r="BR242" i="18"/>
  <c r="BR258" i="18"/>
  <c r="BR274" i="18"/>
  <c r="BR289" i="18"/>
  <c r="BR305" i="18"/>
  <c r="BR321" i="18"/>
  <c r="BR337" i="18"/>
  <c r="BR353" i="18"/>
  <c r="BR369" i="18"/>
  <c r="BR385" i="18"/>
  <c r="BR401" i="18"/>
  <c r="BR417" i="18"/>
  <c r="BN16" i="18"/>
  <c r="BN13" i="18"/>
  <c r="BN45" i="18"/>
  <c r="BN38" i="18"/>
  <c r="BN54" i="18"/>
  <c r="BN69" i="18"/>
  <c r="BN72" i="18"/>
  <c r="BN78" i="18"/>
  <c r="BN68" i="18"/>
  <c r="BN99" i="18"/>
  <c r="BN106" i="18"/>
  <c r="BN138" i="18"/>
  <c r="BN101" i="18"/>
  <c r="BN125" i="18"/>
  <c r="BN141" i="18"/>
  <c r="BN107" i="18"/>
  <c r="BN123" i="18"/>
  <c r="BN139" i="18"/>
  <c r="BN155" i="18"/>
  <c r="BN108" i="18"/>
  <c r="BN124" i="18"/>
  <c r="BN140" i="18"/>
  <c r="BN156" i="18"/>
  <c r="BN174" i="18"/>
  <c r="BN185" i="18"/>
  <c r="BN177" i="18"/>
  <c r="BN170" i="18"/>
  <c r="BN182" i="18"/>
  <c r="BN190" i="18"/>
  <c r="BN198" i="18"/>
  <c r="BN206" i="18"/>
  <c r="BN214" i="18"/>
  <c r="BN222" i="18"/>
  <c r="BN230" i="18"/>
  <c r="BN238" i="18"/>
  <c r="BN176" i="18"/>
  <c r="BN217" i="18"/>
  <c r="BN225" i="18"/>
  <c r="BN233" i="18"/>
  <c r="BN241" i="18"/>
  <c r="BN249" i="18"/>
  <c r="BN257" i="18"/>
  <c r="BN265" i="18"/>
  <c r="BN273" i="18"/>
  <c r="BN281" i="18"/>
  <c r="BN290" i="18"/>
  <c r="BN298" i="18"/>
  <c r="BN306" i="18"/>
  <c r="BN314" i="18"/>
  <c r="BN322" i="18"/>
  <c r="BN330" i="18"/>
  <c r="BN338" i="18"/>
  <c r="BN346" i="18"/>
  <c r="BN354" i="18"/>
  <c r="BN362" i="18"/>
  <c r="BN370" i="18"/>
  <c r="BN378" i="18"/>
  <c r="BN242" i="18"/>
  <c r="BN250" i="18"/>
  <c r="BN258" i="18"/>
  <c r="BN266" i="18"/>
  <c r="BN274" i="18"/>
  <c r="BN282" i="18"/>
  <c r="BN289" i="18"/>
  <c r="BN297" i="18"/>
  <c r="BN305" i="18"/>
  <c r="BN313" i="18"/>
  <c r="BN321" i="18"/>
  <c r="BN329" i="18"/>
  <c r="BN337" i="18"/>
  <c r="BN345" i="18"/>
  <c r="BN353" i="18"/>
  <c r="BN361" i="18"/>
  <c r="BN369" i="18"/>
  <c r="BN377" i="18"/>
  <c r="BN385" i="18"/>
  <c r="BN393" i="18"/>
  <c r="BN401" i="18"/>
  <c r="BN409" i="18"/>
  <c r="BN417" i="18"/>
  <c r="BN425" i="18"/>
  <c r="BJ16" i="18"/>
  <c r="BJ32" i="18"/>
  <c r="BJ13" i="18"/>
  <c r="BJ29" i="18"/>
  <c r="BJ45" i="18"/>
  <c r="BJ22" i="18"/>
  <c r="BJ38" i="18"/>
  <c r="BJ53" i="18"/>
  <c r="BJ54" i="18"/>
  <c r="BJ55" i="18"/>
  <c r="BJ69" i="18"/>
  <c r="BJ56" i="18"/>
  <c r="BJ72" i="18"/>
  <c r="BJ89" i="18"/>
  <c r="BJ78" i="18"/>
  <c r="BJ92" i="18"/>
  <c r="BJ68" i="18"/>
  <c r="BJ82" i="18"/>
  <c r="BJ99" i="18"/>
  <c r="BJ91" i="18"/>
  <c r="BJ106" i="18"/>
  <c r="BJ122" i="18"/>
  <c r="BJ138" i="18"/>
  <c r="BJ154" i="18"/>
  <c r="BJ101" i="18"/>
  <c r="BJ117" i="18"/>
  <c r="BJ133" i="18"/>
  <c r="BJ149" i="18"/>
  <c r="BJ115" i="18"/>
  <c r="BJ131" i="18"/>
  <c r="BJ147" i="18"/>
  <c r="BJ100" i="18"/>
  <c r="BJ116" i="18"/>
  <c r="BJ132" i="18"/>
  <c r="BJ148" i="18"/>
  <c r="BJ164" i="18"/>
  <c r="BJ181" i="18"/>
  <c r="BJ169" i="18"/>
  <c r="BJ160" i="18"/>
  <c r="BJ178" i="18"/>
  <c r="BJ186" i="18"/>
  <c r="BJ194" i="18"/>
  <c r="BJ202" i="18"/>
  <c r="BJ210" i="18"/>
  <c r="BJ218" i="18"/>
  <c r="BJ226" i="18"/>
  <c r="BJ234" i="18"/>
  <c r="BJ168" i="18"/>
  <c r="BJ213" i="18"/>
  <c r="BJ221" i="18"/>
  <c r="BJ229" i="18"/>
  <c r="BJ237" i="18"/>
  <c r="BJ245" i="18"/>
  <c r="BJ253" i="18"/>
  <c r="BJ261" i="18"/>
  <c r="BR37" i="18"/>
  <c r="BR97" i="18"/>
  <c r="BR179" i="18"/>
  <c r="BR231" i="18"/>
  <c r="BR263" i="18"/>
  <c r="BR296" i="18"/>
  <c r="BR328" i="18"/>
  <c r="BR354" i="18"/>
  <c r="BR376" i="18"/>
  <c r="BR248" i="18"/>
  <c r="BR264" i="18"/>
  <c r="BR280" i="18"/>
  <c r="BR295" i="18"/>
  <c r="BR311" i="18"/>
  <c r="BR327" i="18"/>
  <c r="BR343" i="18"/>
  <c r="BR359" i="18"/>
  <c r="BR375" i="18"/>
  <c r="BR391" i="18"/>
  <c r="BR407" i="18"/>
  <c r="BR423" i="18"/>
  <c r="BN28" i="18"/>
  <c r="BN25" i="18"/>
  <c r="BN18" i="18"/>
  <c r="BN49" i="18"/>
  <c r="BN51" i="18"/>
  <c r="BN52" i="18"/>
  <c r="BN86" i="18"/>
  <c r="BN87" i="18"/>
  <c r="BN79" i="18"/>
  <c r="BN88" i="18"/>
  <c r="BN119" i="18"/>
  <c r="BN151" i="18"/>
  <c r="BN112" i="18"/>
  <c r="BN128" i="18"/>
  <c r="BN144" i="18"/>
  <c r="BN110" i="18"/>
  <c r="BN126" i="18"/>
  <c r="BN142" i="18"/>
  <c r="BN96" i="18"/>
  <c r="BN113" i="18"/>
  <c r="BN129" i="18"/>
  <c r="BN145" i="18"/>
  <c r="BN161" i="18"/>
  <c r="BN179" i="18"/>
  <c r="BN187" i="18"/>
  <c r="BN157" i="18"/>
  <c r="BN175" i="18"/>
  <c r="BN184" i="18"/>
  <c r="BN192" i="18"/>
  <c r="BN200" i="18"/>
  <c r="BN208" i="18"/>
  <c r="BN216" i="18"/>
  <c r="BN224" i="18"/>
  <c r="BN232" i="18"/>
  <c r="BN240" i="18"/>
  <c r="BN211" i="18"/>
  <c r="BN219" i="18"/>
  <c r="BN227" i="18"/>
  <c r="BN235" i="18"/>
  <c r="BN243" i="18"/>
  <c r="BN251" i="18"/>
  <c r="BN259" i="18"/>
  <c r="BN267" i="18"/>
  <c r="BN275" i="18"/>
  <c r="BN283" i="18"/>
  <c r="BN292" i="18"/>
  <c r="BN300" i="18"/>
  <c r="BN308" i="18"/>
  <c r="BN316" i="18"/>
  <c r="BN324" i="18"/>
  <c r="BN332" i="18"/>
  <c r="BN340" i="18"/>
  <c r="BN348" i="18"/>
  <c r="BN356" i="18"/>
  <c r="BN364" i="18"/>
  <c r="BN372" i="18"/>
  <c r="BN380" i="18"/>
  <c r="BN244" i="18"/>
  <c r="BN252" i="18"/>
  <c r="BN260" i="18"/>
  <c r="BN268" i="18"/>
  <c r="BN276" i="18"/>
  <c r="BN284" i="18"/>
  <c r="BN291" i="18"/>
  <c r="BN299" i="18"/>
  <c r="BN307" i="18"/>
  <c r="BN315" i="18"/>
  <c r="BN323" i="18"/>
  <c r="BN331" i="18"/>
  <c r="BN339" i="18"/>
  <c r="BN347" i="18"/>
  <c r="BN355" i="18"/>
  <c r="BN363" i="18"/>
  <c r="BN371" i="18"/>
  <c r="BN379" i="18"/>
  <c r="BN387" i="18"/>
  <c r="BN395" i="18"/>
  <c r="BN403" i="18"/>
  <c r="BN411" i="18"/>
  <c r="BN419" i="18"/>
  <c r="BN4" i="18"/>
  <c r="BJ20" i="18"/>
  <c r="BJ36" i="18"/>
  <c r="BJ17" i="18"/>
  <c r="BJ33" i="18"/>
  <c r="BJ10" i="18"/>
  <c r="BJ26" i="18"/>
  <c r="BJ44" i="18"/>
  <c r="BJ57" i="18"/>
  <c r="BJ42" i="18"/>
  <c r="BJ58" i="18"/>
  <c r="BJ74" i="18"/>
  <c r="BJ59" i="18"/>
  <c r="BJ75" i="18"/>
  <c r="BJ65" i="18"/>
  <c r="BJ81" i="18"/>
  <c r="BJ95" i="18"/>
  <c r="BJ71" i="18"/>
  <c r="BJ85" i="18"/>
  <c r="BJ102" i="18"/>
  <c r="BJ94" i="18"/>
  <c r="BJ111" i="18"/>
  <c r="BJ127" i="18"/>
  <c r="BJ143" i="18"/>
  <c r="BJ159" i="18"/>
  <c r="BJ104" i="18"/>
  <c r="BJ120" i="18"/>
  <c r="BJ136" i="18"/>
  <c r="BJ152" i="18"/>
  <c r="BJ118" i="18"/>
  <c r="BJ134" i="18"/>
  <c r="BJ150" i="18"/>
  <c r="BJ105" i="18"/>
  <c r="BJ121" i="18"/>
  <c r="BJ137" i="18"/>
  <c r="BJ153" i="18"/>
  <c r="BJ171" i="18"/>
  <c r="BJ183" i="18"/>
  <c r="BJ172" i="18"/>
  <c r="BJ165" i="18"/>
  <c r="BJ180" i="18"/>
  <c r="BJ188" i="18"/>
  <c r="BJ196" i="18"/>
  <c r="BJ204" i="18"/>
  <c r="BJ212" i="18"/>
  <c r="BJ220" i="18"/>
  <c r="BJ228" i="18"/>
  <c r="BJ236" i="18"/>
  <c r="BJ173" i="18"/>
  <c r="BJ215" i="18"/>
  <c r="BJ223" i="18"/>
  <c r="BJ231" i="18"/>
  <c r="BJ239" i="18"/>
  <c r="BJ247" i="18"/>
  <c r="BJ255" i="18"/>
  <c r="BJ263" i="18"/>
  <c r="BN368" i="18"/>
  <c r="BN256" i="18"/>
  <c r="BN288" i="18"/>
  <c r="BN309" i="18"/>
  <c r="BN325" i="18"/>
  <c r="BN341" i="18"/>
  <c r="BN357" i="18"/>
  <c r="BN373" i="18"/>
  <c r="BN389" i="18"/>
  <c r="BN405" i="18"/>
  <c r="BN421" i="18"/>
  <c r="BJ24" i="18"/>
  <c r="BJ21" i="18"/>
  <c r="BJ14" i="18"/>
  <c r="BJ48" i="18"/>
  <c r="BJ46" i="18"/>
  <c r="BJ77" i="18"/>
  <c r="BJ80" i="18"/>
  <c r="BJ84" i="18"/>
  <c r="BJ76" i="18"/>
  <c r="BJ83" i="18"/>
  <c r="BJ114" i="18"/>
  <c r="BJ146" i="18"/>
  <c r="BJ109" i="18"/>
  <c r="BJ141" i="18"/>
  <c r="BJ123" i="18"/>
  <c r="BJ155" i="18"/>
  <c r="BJ124" i="18"/>
  <c r="BJ156" i="18"/>
  <c r="BJ185" i="18"/>
  <c r="BJ170" i="18"/>
  <c r="BJ190" i="18"/>
  <c r="BJ206" i="18"/>
  <c r="BJ222" i="18"/>
  <c r="BJ238" i="18"/>
  <c r="BJ217" i="18"/>
  <c r="BJ233" i="18"/>
  <c r="BJ249" i="18"/>
  <c r="BJ265" i="18"/>
  <c r="BJ273" i="18"/>
  <c r="BJ281" i="18"/>
  <c r="BJ290" i="18"/>
  <c r="BJ298" i="18"/>
  <c r="BJ306" i="18"/>
  <c r="BJ314" i="18"/>
  <c r="BJ322" i="18"/>
  <c r="BJ330" i="18"/>
  <c r="BJ338" i="18"/>
  <c r="BJ346" i="18"/>
  <c r="BJ354" i="18"/>
  <c r="BJ362" i="18"/>
  <c r="BJ370" i="18"/>
  <c r="BJ378" i="18"/>
  <c r="BJ386" i="18"/>
  <c r="BJ248" i="18"/>
  <c r="BJ256" i="18"/>
  <c r="BJ264" i="18"/>
  <c r="BJ272" i="18"/>
  <c r="BJ280" i="18"/>
  <c r="BJ288" i="18"/>
  <c r="BJ295" i="18"/>
  <c r="BJ303" i="18"/>
  <c r="BJ311" i="18"/>
  <c r="BJ319" i="18"/>
  <c r="BJ327" i="18"/>
  <c r="BJ335" i="18"/>
  <c r="BJ343" i="18"/>
  <c r="BJ351" i="18"/>
  <c r="BJ359" i="18"/>
  <c r="BJ367" i="18"/>
  <c r="BJ375" i="18"/>
  <c r="BJ383" i="18"/>
  <c r="BJ391" i="18"/>
  <c r="BJ399" i="18"/>
  <c r="BJ407" i="18"/>
  <c r="BJ415" i="18"/>
  <c r="BJ423" i="18"/>
  <c r="BF12" i="18"/>
  <c r="BF28" i="18"/>
  <c r="BF9" i="18"/>
  <c r="BF25" i="18"/>
  <c r="BF41" i="18"/>
  <c r="BF14" i="18"/>
  <c r="BF30" i="18"/>
  <c r="BF48" i="18"/>
  <c r="BF50" i="18"/>
  <c r="BN376" i="18"/>
  <c r="BN264" i="18"/>
  <c r="BN295" i="18"/>
  <c r="BN311" i="18"/>
  <c r="BN327" i="18"/>
  <c r="BN343" i="18"/>
  <c r="BN359" i="18"/>
  <c r="BN375" i="18"/>
  <c r="BN391" i="18"/>
  <c r="BN407" i="18"/>
  <c r="BN423" i="18"/>
  <c r="BJ28" i="18"/>
  <c r="BJ25" i="18"/>
  <c r="BJ18" i="18"/>
  <c r="BJ49" i="18"/>
  <c r="BJ51" i="18"/>
  <c r="BJ52" i="18"/>
  <c r="BJ86" i="18"/>
  <c r="BJ87" i="18"/>
  <c r="BJ79" i="18"/>
  <c r="BJ88" i="18"/>
  <c r="BJ119" i="18"/>
  <c r="BJ151" i="18"/>
  <c r="BJ112" i="18"/>
  <c r="BJ144" i="18"/>
  <c r="BJ126" i="18"/>
  <c r="BJ96" i="18"/>
  <c r="BJ129" i="18"/>
  <c r="BJ161" i="18"/>
  <c r="BJ187" i="18"/>
  <c r="BJ175" i="18"/>
  <c r="BJ192" i="18"/>
  <c r="BJ208" i="18"/>
  <c r="BJ224" i="18"/>
  <c r="BJ240" i="18"/>
  <c r="BJ219" i="18"/>
  <c r="BJ235" i="18"/>
  <c r="BJ251" i="18"/>
  <c r="BJ267" i="18"/>
  <c r="BJ275" i="18"/>
  <c r="BJ283" i="18"/>
  <c r="BJ292" i="18"/>
  <c r="BJ300" i="18"/>
  <c r="BJ308" i="18"/>
  <c r="BJ316" i="18"/>
  <c r="BJ324" i="18"/>
  <c r="BJ332" i="18"/>
  <c r="BJ340" i="18"/>
  <c r="BJ348" i="18"/>
  <c r="BJ356" i="18"/>
  <c r="BJ364" i="18"/>
  <c r="BJ372" i="18"/>
  <c r="BJ380" i="18"/>
  <c r="BJ242" i="18"/>
  <c r="BJ250" i="18"/>
  <c r="BJ258" i="18"/>
  <c r="BJ266" i="18"/>
  <c r="BJ274" i="18"/>
  <c r="BJ282" i="18"/>
  <c r="BJ289" i="18"/>
  <c r="BJ297" i="18"/>
  <c r="BJ305" i="18"/>
  <c r="BJ313" i="18"/>
  <c r="BJ321" i="18"/>
  <c r="BJ329" i="18"/>
  <c r="BJ337" i="18"/>
  <c r="BJ345" i="18"/>
  <c r="BJ353" i="18"/>
  <c r="BJ361" i="18"/>
  <c r="BJ369" i="18"/>
  <c r="BJ377" i="18"/>
  <c r="BJ385" i="18"/>
  <c r="BJ393" i="18"/>
  <c r="BJ401" i="18"/>
  <c r="BJ409" i="18"/>
  <c r="BJ417" i="18"/>
  <c r="BJ425" i="18"/>
  <c r="BF16" i="18"/>
  <c r="BF32" i="18"/>
  <c r="BF13" i="18"/>
  <c r="BF29" i="18"/>
  <c r="BF45" i="18"/>
  <c r="BF18" i="18"/>
  <c r="BF34" i="18"/>
  <c r="BF53" i="18"/>
  <c r="BN384" i="18"/>
  <c r="BN272" i="18"/>
  <c r="BN301" i="18"/>
  <c r="BN317" i="18"/>
  <c r="BN333" i="18"/>
  <c r="BN349" i="18"/>
  <c r="BN365" i="18"/>
  <c r="BN381" i="18"/>
  <c r="BN397" i="18"/>
  <c r="BN413" i="18"/>
  <c r="BN8" i="18"/>
  <c r="BJ40" i="18"/>
  <c r="BJ37" i="18"/>
  <c r="BJ30" i="18"/>
  <c r="BJ62" i="18"/>
  <c r="BJ61" i="18"/>
  <c r="BJ64" i="18"/>
  <c r="BJ70" i="18"/>
  <c r="BJ60" i="18"/>
  <c r="BJ90" i="18"/>
  <c r="BJ97" i="18"/>
  <c r="BJ130" i="18"/>
  <c r="BJ162" i="18"/>
  <c r="BJ125" i="18"/>
  <c r="BJ107" i="18"/>
  <c r="BJ139" i="18"/>
  <c r="BJ108" i="18"/>
  <c r="BJ140" i="18"/>
  <c r="BJ174" i="18"/>
  <c r="BJ177" i="18"/>
  <c r="BJ182" i="18"/>
  <c r="BJ198" i="18"/>
  <c r="BJ214" i="18"/>
  <c r="BJ230" i="18"/>
  <c r="BJ176" i="18"/>
  <c r="BJ225" i="18"/>
  <c r="BJ241" i="18"/>
  <c r="BJ257" i="18"/>
  <c r="BJ269" i="18"/>
  <c r="BJ277" i="18"/>
  <c r="BJ285" i="18"/>
  <c r="BJ294" i="18"/>
  <c r="BJ302" i="18"/>
  <c r="BJ310" i="18"/>
  <c r="BJ318" i="18"/>
  <c r="BJ326" i="18"/>
  <c r="BJ334" i="18"/>
  <c r="BJ342" i="18"/>
  <c r="BJ350" i="18"/>
  <c r="BJ358" i="18"/>
  <c r="BJ366" i="18"/>
  <c r="BJ374" i="18"/>
  <c r="BJ382" i="18"/>
  <c r="BJ244" i="18"/>
  <c r="BJ252" i="18"/>
  <c r="BJ260" i="18"/>
  <c r="BJ268" i="18"/>
  <c r="BJ276" i="18"/>
  <c r="BJ284" i="18"/>
  <c r="BJ291" i="18"/>
  <c r="BJ299" i="18"/>
  <c r="BJ307" i="18"/>
  <c r="BJ315" i="18"/>
  <c r="BJ323" i="18"/>
  <c r="BJ331" i="18"/>
  <c r="BJ339" i="18"/>
  <c r="BJ347" i="18"/>
  <c r="BJ355" i="18"/>
  <c r="BJ363" i="18"/>
  <c r="BJ371" i="18"/>
  <c r="BJ379" i="18"/>
  <c r="BJ387" i="18"/>
  <c r="BJ395" i="18"/>
  <c r="BJ403" i="18"/>
  <c r="BJ411" i="18"/>
  <c r="BJ419" i="18"/>
  <c r="BJ4" i="18"/>
  <c r="BF20" i="18"/>
  <c r="BF36" i="18"/>
  <c r="BF17" i="18"/>
  <c r="BF33" i="18"/>
  <c r="BF49" i="18"/>
  <c r="BF22" i="18"/>
  <c r="BF38" i="18"/>
  <c r="BF57" i="18"/>
  <c r="BF42" i="18"/>
  <c r="BF58" i="18"/>
  <c r="BF74" i="18"/>
  <c r="BF56" i="18"/>
  <c r="BF72" i="18"/>
  <c r="BF89" i="18"/>
  <c r="BF73" i="18"/>
  <c r="BF87" i="18"/>
  <c r="BF63" i="18"/>
  <c r="BF79" i="18"/>
  <c r="BF99" i="18"/>
  <c r="BF91" i="18"/>
  <c r="BF111" i="18"/>
  <c r="BF127" i="18"/>
  <c r="BF143" i="18"/>
  <c r="BF159" i="18"/>
  <c r="BF104" i="18"/>
  <c r="BF120" i="18"/>
  <c r="BF136" i="18"/>
  <c r="BF152" i="18"/>
  <c r="BF118" i="18"/>
  <c r="BF134" i="18"/>
  <c r="BF150" i="18"/>
  <c r="BF105" i="18"/>
  <c r="BF121" i="18"/>
  <c r="BF137" i="18"/>
  <c r="BF153" i="18"/>
  <c r="BF171" i="18"/>
  <c r="BF183" i="18"/>
  <c r="BF172" i="18"/>
  <c r="BF165" i="18"/>
  <c r="BF180" i="18"/>
  <c r="BF188" i="18"/>
  <c r="BF196" i="18"/>
  <c r="BF204" i="18"/>
  <c r="BF212" i="18"/>
  <c r="BF220" i="18"/>
  <c r="BF228" i="18"/>
  <c r="BF236" i="18"/>
  <c r="BF173" i="18"/>
  <c r="BF215" i="18"/>
  <c r="BF223" i="18"/>
  <c r="BF231" i="18"/>
  <c r="BF239" i="18"/>
  <c r="BF247" i="18"/>
  <c r="BF255" i="18"/>
  <c r="BF263" i="18"/>
  <c r="BF271" i="18"/>
  <c r="BF279" i="18"/>
  <c r="BF287" i="18"/>
  <c r="BF294" i="18"/>
  <c r="BF302" i="18"/>
  <c r="BF310" i="18"/>
  <c r="BF318" i="18"/>
  <c r="BF326" i="18"/>
  <c r="BF334" i="18"/>
  <c r="BF342" i="18"/>
  <c r="BF350" i="18"/>
  <c r="BF358" i="18"/>
  <c r="BF366" i="18"/>
  <c r="BF374" i="18"/>
  <c r="BF382" i="18"/>
  <c r="BF244" i="18"/>
  <c r="BF252" i="18"/>
  <c r="BF260" i="18"/>
  <c r="BN360" i="18"/>
  <c r="BN248" i="18"/>
  <c r="BN280" i="18"/>
  <c r="BN303" i="18"/>
  <c r="BN319" i="18"/>
  <c r="BN335" i="18"/>
  <c r="BN351" i="18"/>
  <c r="BN367" i="18"/>
  <c r="BN383" i="18"/>
  <c r="BN399" i="18"/>
  <c r="BN415" i="18"/>
  <c r="BJ12" i="18"/>
  <c r="BJ9" i="18"/>
  <c r="BJ41" i="18"/>
  <c r="BJ34" i="18"/>
  <c r="BJ50" i="18"/>
  <c r="BJ66" i="18"/>
  <c r="BJ67" i="18"/>
  <c r="BJ73" i="18"/>
  <c r="BJ63" i="18"/>
  <c r="BJ93" i="18"/>
  <c r="BJ103" i="18"/>
  <c r="BJ135" i="18"/>
  <c r="BJ167" i="18"/>
  <c r="BJ128" i="18"/>
  <c r="BJ110" i="18"/>
  <c r="BJ142" i="18"/>
  <c r="BJ113" i="18"/>
  <c r="BJ145" i="18"/>
  <c r="BJ179" i="18"/>
  <c r="BJ157" i="18"/>
  <c r="BJ184" i="18"/>
  <c r="BJ200" i="18"/>
  <c r="BJ216" i="18"/>
  <c r="BJ232" i="18"/>
  <c r="BJ211" i="18"/>
  <c r="BJ227" i="18"/>
  <c r="BJ243" i="18"/>
  <c r="BJ259" i="18"/>
  <c r="BJ271" i="18"/>
  <c r="BJ279" i="18"/>
  <c r="BJ287" i="18"/>
  <c r="BJ296" i="18"/>
  <c r="BJ304" i="18"/>
  <c r="BJ312" i="18"/>
  <c r="BJ320" i="18"/>
  <c r="BJ328" i="18"/>
  <c r="BJ336" i="18"/>
  <c r="BJ344" i="18"/>
  <c r="BJ352" i="18"/>
  <c r="BJ360" i="18"/>
  <c r="BJ368" i="18"/>
  <c r="BJ376" i="18"/>
  <c r="BJ384" i="18"/>
  <c r="BJ246" i="18"/>
  <c r="BJ254" i="18"/>
  <c r="BJ262" i="18"/>
  <c r="BJ270" i="18"/>
  <c r="BJ278" i="18"/>
  <c r="BJ286" i="18"/>
  <c r="BJ293" i="18"/>
  <c r="BJ301" i="18"/>
  <c r="BJ309" i="18"/>
  <c r="BJ317" i="18"/>
  <c r="BJ325" i="18"/>
  <c r="BJ333" i="18"/>
  <c r="BJ341" i="18"/>
  <c r="BJ349" i="18"/>
  <c r="BJ357" i="18"/>
  <c r="BJ365" i="18"/>
  <c r="BJ373" i="18"/>
  <c r="BJ381" i="18"/>
  <c r="BJ389" i="18"/>
  <c r="BJ397" i="18"/>
  <c r="BJ405" i="18"/>
  <c r="BJ413" i="18"/>
  <c r="BJ421" i="18"/>
  <c r="BJ8" i="18"/>
  <c r="BF24" i="18"/>
  <c r="BF40" i="18"/>
  <c r="BF21" i="18"/>
  <c r="BF37" i="18"/>
  <c r="BF10" i="18"/>
  <c r="BF26" i="18"/>
  <c r="BF44" i="18"/>
  <c r="BF62" i="18"/>
  <c r="BF46" i="18"/>
  <c r="BF61" i="18"/>
  <c r="BF77" i="18"/>
  <c r="BF59" i="18"/>
  <c r="BF75" i="18"/>
  <c r="BF94" i="18"/>
  <c r="BF78" i="18"/>
  <c r="BF92" i="18"/>
  <c r="BF68" i="18"/>
  <c r="BF85" i="18"/>
  <c r="BF102" i="18"/>
  <c r="BF97" i="18"/>
  <c r="BF114" i="18"/>
  <c r="BF130" i="18"/>
  <c r="BF146" i="18"/>
  <c r="BF162" i="18"/>
  <c r="BF109" i="18"/>
  <c r="BF125" i="18"/>
  <c r="BF141" i="18"/>
  <c r="BF107" i="18"/>
  <c r="BF123" i="18"/>
  <c r="BF139" i="18"/>
  <c r="BF155" i="18"/>
  <c r="BF108" i="18"/>
  <c r="BF124" i="18"/>
  <c r="BF140" i="18"/>
  <c r="BF156" i="18"/>
  <c r="BF174" i="18"/>
  <c r="BF185" i="18"/>
  <c r="BF177" i="18"/>
  <c r="BF170" i="18"/>
  <c r="BF182" i="18"/>
  <c r="BF190" i="18"/>
  <c r="BF198" i="18"/>
  <c r="BF206" i="18"/>
  <c r="BF214" i="18"/>
  <c r="BF222" i="18"/>
  <c r="BF230" i="18"/>
  <c r="BF238" i="18"/>
  <c r="BF176" i="18"/>
  <c r="BF217" i="18"/>
  <c r="BF225" i="18"/>
  <c r="BF233" i="18"/>
  <c r="BF241" i="18"/>
  <c r="BF249" i="18"/>
  <c r="BF257" i="18"/>
  <c r="BF265" i="18"/>
  <c r="BF273" i="18"/>
  <c r="BF281" i="18"/>
  <c r="BF289" i="18"/>
  <c r="BF296" i="18"/>
  <c r="BF304" i="18"/>
  <c r="BF312" i="18"/>
  <c r="BF320" i="18"/>
  <c r="BF328" i="18"/>
  <c r="BF336" i="18"/>
  <c r="BF344" i="18"/>
  <c r="BF352" i="18"/>
  <c r="BF360" i="18"/>
  <c r="BF368" i="18"/>
  <c r="BF376" i="18"/>
  <c r="BF384" i="18"/>
  <c r="BF246" i="18"/>
  <c r="BF254" i="18"/>
  <c r="BF262" i="18"/>
  <c r="BF51" i="18"/>
  <c r="BF82" i="18"/>
  <c r="BF80" i="18"/>
  <c r="BF81" i="18"/>
  <c r="BF71" i="18"/>
  <c r="BF83" i="18"/>
  <c r="BF119" i="18"/>
  <c r="BF151" i="18"/>
  <c r="BF112" i="18"/>
  <c r="BF144" i="18"/>
  <c r="BF126" i="18"/>
  <c r="BF96" i="18"/>
  <c r="BF129" i="18"/>
  <c r="BF161" i="18"/>
  <c r="BF187" i="18"/>
  <c r="BF175" i="18"/>
  <c r="BF192" i="18"/>
  <c r="BF208" i="18"/>
  <c r="BF224" i="18"/>
  <c r="BF240" i="18"/>
  <c r="BF219" i="18"/>
  <c r="BF235" i="18"/>
  <c r="BF251" i="18"/>
  <c r="BF267" i="18"/>
  <c r="BF283" i="18"/>
  <c r="BF298" i="18"/>
  <c r="BF314" i="18"/>
  <c r="BF330" i="18"/>
  <c r="BF346" i="18"/>
  <c r="BF362" i="18"/>
  <c r="BF378" i="18"/>
  <c r="BF248" i="18"/>
  <c r="BF264" i="18"/>
  <c r="BF272" i="18"/>
  <c r="BF280" i="18"/>
  <c r="BF288" i="18"/>
  <c r="BF297" i="18"/>
  <c r="BF305" i="18"/>
  <c r="BF313" i="18"/>
  <c r="BF321" i="18"/>
  <c r="BF329" i="18"/>
  <c r="BF337" i="18"/>
  <c r="BF345" i="18"/>
  <c r="BF353" i="18"/>
  <c r="BF361" i="18"/>
  <c r="BF369" i="18"/>
  <c r="BF377" i="18"/>
  <c r="BF385" i="18"/>
  <c r="BF393" i="18"/>
  <c r="BF401" i="18"/>
  <c r="BF409" i="18"/>
  <c r="BF417" i="18"/>
  <c r="BF425" i="18"/>
  <c r="BB16" i="18"/>
  <c r="BB32" i="18"/>
  <c r="BB13" i="18"/>
  <c r="BB29" i="18"/>
  <c r="BB45" i="18"/>
  <c r="BB18" i="18"/>
  <c r="BB34" i="18"/>
  <c r="BB53" i="18"/>
  <c r="BB54" i="18"/>
  <c r="BB55" i="18"/>
  <c r="BB69" i="18"/>
  <c r="BB52" i="18"/>
  <c r="BB67" i="18"/>
  <c r="BB86" i="18"/>
  <c r="BB70" i="18"/>
  <c r="BB84" i="18"/>
  <c r="BB60" i="18"/>
  <c r="BB76" i="18"/>
  <c r="BB93" i="18"/>
  <c r="BB88" i="18"/>
  <c r="BB106" i="18"/>
  <c r="BB122" i="18"/>
  <c r="BB138" i="18"/>
  <c r="BB154" i="18"/>
  <c r="BB101" i="18"/>
  <c r="BB117" i="18"/>
  <c r="BB133" i="18"/>
  <c r="BB149" i="18"/>
  <c r="BB115" i="18"/>
  <c r="BB131" i="18"/>
  <c r="BB147" i="18"/>
  <c r="BB100" i="18"/>
  <c r="BB116" i="18"/>
  <c r="BB132" i="18"/>
  <c r="BB148" i="18"/>
  <c r="BB164" i="18"/>
  <c r="BB181" i="18"/>
  <c r="BB169" i="18"/>
  <c r="BB160" i="18"/>
  <c r="BB178" i="18"/>
  <c r="BB186" i="18"/>
  <c r="BB194" i="18"/>
  <c r="BB202" i="18"/>
  <c r="BB210" i="18"/>
  <c r="BB218" i="18"/>
  <c r="BB226" i="18"/>
  <c r="BB234" i="18"/>
  <c r="BB168" i="18"/>
  <c r="BF55" i="18"/>
  <c r="BF52" i="18"/>
  <c r="BF86" i="18"/>
  <c r="BF84" i="18"/>
  <c r="BF76" i="18"/>
  <c r="BF88" i="18"/>
  <c r="BF122" i="18"/>
  <c r="BF154" i="18"/>
  <c r="BF117" i="18"/>
  <c r="BF149" i="18"/>
  <c r="BF131" i="18"/>
  <c r="BF100" i="18"/>
  <c r="BF132" i="18"/>
  <c r="BF164" i="18"/>
  <c r="BF169" i="18"/>
  <c r="BF178" i="18"/>
  <c r="BF194" i="18"/>
  <c r="BF210" i="18"/>
  <c r="BF226" i="18"/>
  <c r="BF168" i="18"/>
  <c r="BF221" i="18"/>
  <c r="BF237" i="18"/>
  <c r="BF253" i="18"/>
  <c r="BF269" i="18"/>
  <c r="BF285" i="18"/>
  <c r="BF300" i="18"/>
  <c r="BF316" i="18"/>
  <c r="BF332" i="18"/>
  <c r="BF348" i="18"/>
  <c r="BF364" i="18"/>
  <c r="BF380" i="18"/>
  <c r="BF250" i="18"/>
  <c r="BF266" i="18"/>
  <c r="BF274" i="18"/>
  <c r="BF282" i="18"/>
  <c r="BF291" i="18"/>
  <c r="BF299" i="18"/>
  <c r="BF307" i="18"/>
  <c r="BF315" i="18"/>
  <c r="BF323" i="18"/>
  <c r="BF331" i="18"/>
  <c r="BF339" i="18"/>
  <c r="BF347" i="18"/>
  <c r="BF355" i="18"/>
  <c r="BF363" i="18"/>
  <c r="BF371" i="18"/>
  <c r="BF379" i="18"/>
  <c r="BF387" i="18"/>
  <c r="BF395" i="18"/>
  <c r="BF403" i="18"/>
  <c r="BF411" i="18"/>
  <c r="BF419" i="18"/>
  <c r="BF4" i="18"/>
  <c r="BB20" i="18"/>
  <c r="BB36" i="18"/>
  <c r="BB17" i="18"/>
  <c r="BB33" i="18"/>
  <c r="BB49" i="18"/>
  <c r="BB22" i="18"/>
  <c r="BB38" i="18"/>
  <c r="BB57" i="18"/>
  <c r="BB42" i="18"/>
  <c r="BB58" i="18"/>
  <c r="BB74" i="18"/>
  <c r="BB56" i="18"/>
  <c r="BB72" i="18"/>
  <c r="BB89" i="18"/>
  <c r="BB73" i="18"/>
  <c r="BB87" i="18"/>
  <c r="BB63" i="18"/>
  <c r="BB79" i="18"/>
  <c r="BB99" i="18"/>
  <c r="BB91" i="18"/>
  <c r="BB111" i="18"/>
  <c r="BB127" i="18"/>
  <c r="BB143" i="18"/>
  <c r="BB159" i="18"/>
  <c r="BB104" i="18"/>
  <c r="BB120" i="18"/>
  <c r="BB136" i="18"/>
  <c r="BB152" i="18"/>
  <c r="BB118" i="18"/>
  <c r="BB134" i="18"/>
  <c r="BB150" i="18"/>
  <c r="BB105" i="18"/>
  <c r="BB121" i="18"/>
  <c r="BB137" i="18"/>
  <c r="BB153" i="18"/>
  <c r="BB171" i="18"/>
  <c r="BB183" i="18"/>
  <c r="BB172" i="18"/>
  <c r="BB165" i="18"/>
  <c r="BB180" i="18"/>
  <c r="BB188" i="18"/>
  <c r="BB196" i="18"/>
  <c r="BB204" i="18"/>
  <c r="BB212" i="18"/>
  <c r="BB220" i="18"/>
  <c r="BB228" i="18"/>
  <c r="BB236" i="18"/>
  <c r="BB173" i="18"/>
  <c r="BF66" i="18"/>
  <c r="BF64" i="18"/>
  <c r="BF65" i="18"/>
  <c r="BF95" i="18"/>
  <c r="BF90" i="18"/>
  <c r="BF103" i="18"/>
  <c r="BF135" i="18"/>
  <c r="BF167" i="18"/>
  <c r="BF128" i="18"/>
  <c r="BF110" i="18"/>
  <c r="BF142" i="18"/>
  <c r="BF113" i="18"/>
  <c r="BF145" i="18"/>
  <c r="BF179" i="18"/>
  <c r="BF157" i="18"/>
  <c r="BF184" i="18"/>
  <c r="BF200" i="18"/>
  <c r="BF216" i="18"/>
  <c r="BF232" i="18"/>
  <c r="BF211" i="18"/>
  <c r="BF227" i="18"/>
  <c r="BF243" i="18"/>
  <c r="BF259" i="18"/>
  <c r="BF275" i="18"/>
  <c r="BF290" i="18"/>
  <c r="BF306" i="18"/>
  <c r="BF322" i="18"/>
  <c r="BF338" i="18"/>
  <c r="BF354" i="18"/>
  <c r="BF370" i="18"/>
  <c r="BF386" i="18"/>
  <c r="BF256" i="18"/>
  <c r="BF268" i="18"/>
  <c r="BF276" i="18"/>
  <c r="BF284" i="18"/>
  <c r="BF293" i="18"/>
  <c r="BF301" i="18"/>
  <c r="BF309" i="18"/>
  <c r="BF317" i="18"/>
  <c r="BF325" i="18"/>
  <c r="BF333" i="18"/>
  <c r="BF341" i="18"/>
  <c r="BF349" i="18"/>
  <c r="BF357" i="18"/>
  <c r="BF365" i="18"/>
  <c r="BF373" i="18"/>
  <c r="BF381" i="18"/>
  <c r="BF389" i="18"/>
  <c r="BF397" i="18"/>
  <c r="BF405" i="18"/>
  <c r="BF413" i="18"/>
  <c r="BF421" i="18"/>
  <c r="BF8" i="18"/>
  <c r="BB24" i="18"/>
  <c r="BB40" i="18"/>
  <c r="BB21" i="18"/>
  <c r="BB37" i="18"/>
  <c r="BB10" i="18"/>
  <c r="BB26" i="18"/>
  <c r="BB44" i="18"/>
  <c r="BB62" i="18"/>
  <c r="BB46" i="18"/>
  <c r="BB61" i="18"/>
  <c r="BB77" i="18"/>
  <c r="BB59" i="18"/>
  <c r="BB75" i="18"/>
  <c r="BB94" i="18"/>
  <c r="BB78" i="18"/>
  <c r="BB92" i="18"/>
  <c r="BB68" i="18"/>
  <c r="BB85" i="18"/>
  <c r="BB102" i="18"/>
  <c r="BB97" i="18"/>
  <c r="BB114" i="18"/>
  <c r="BB130" i="18"/>
  <c r="BB146" i="18"/>
  <c r="BB162" i="18"/>
  <c r="BB109" i="18"/>
  <c r="BB125" i="18"/>
  <c r="BB141" i="18"/>
  <c r="BB107" i="18"/>
  <c r="BB123" i="18"/>
  <c r="BB139" i="18"/>
  <c r="BB155" i="18"/>
  <c r="BB108" i="18"/>
  <c r="BB124" i="18"/>
  <c r="BB140" i="18"/>
  <c r="BB156" i="18"/>
  <c r="BB174" i="18"/>
  <c r="BB185" i="18"/>
  <c r="BB177" i="18"/>
  <c r="BB170" i="18"/>
  <c r="BB182" i="18"/>
  <c r="BB190" i="18"/>
  <c r="BB198" i="18"/>
  <c r="BB206" i="18"/>
  <c r="BB214" i="18"/>
  <c r="BB222" i="18"/>
  <c r="BB230" i="18"/>
  <c r="BB238" i="18"/>
  <c r="BB176" i="18"/>
  <c r="BB217" i="18"/>
  <c r="BB225" i="18"/>
  <c r="BB233" i="18"/>
  <c r="BB241" i="18"/>
  <c r="BB249" i="18"/>
  <c r="BB257" i="18"/>
  <c r="BB265" i="18"/>
  <c r="BB273" i="18"/>
  <c r="BB281" i="18"/>
  <c r="BB289" i="18"/>
  <c r="BB296" i="18"/>
  <c r="BB304" i="18"/>
  <c r="BB312" i="18"/>
  <c r="BB320" i="18"/>
  <c r="BB328" i="18"/>
  <c r="BB336" i="18"/>
  <c r="BB344" i="18"/>
  <c r="BB352" i="18"/>
  <c r="BB360" i="18"/>
  <c r="BB368" i="18"/>
  <c r="BB376" i="18"/>
  <c r="BB384" i="18"/>
  <c r="BB246" i="18"/>
  <c r="BB254" i="18"/>
  <c r="BB262" i="18"/>
  <c r="BB270" i="18"/>
  <c r="BB278" i="18"/>
  <c r="BB286" i="18"/>
  <c r="BB295" i="18"/>
  <c r="BB303" i="18"/>
  <c r="BB311" i="18"/>
  <c r="BB319" i="18"/>
  <c r="BB327" i="18"/>
  <c r="BB335" i="18"/>
  <c r="BB343" i="18"/>
  <c r="BB351" i="18"/>
  <c r="BB359" i="18"/>
  <c r="BB367" i="18"/>
  <c r="BB375" i="18"/>
  <c r="BB383" i="18"/>
  <c r="BB391" i="18"/>
  <c r="BB399" i="18"/>
  <c r="BB407" i="18"/>
  <c r="BB415" i="18"/>
  <c r="BB423" i="18"/>
  <c r="AX12" i="18"/>
  <c r="AX28" i="18"/>
  <c r="AX9" i="18"/>
  <c r="AX25" i="18"/>
  <c r="AX41" i="18"/>
  <c r="AX14" i="18"/>
  <c r="AX30" i="18"/>
  <c r="AX48" i="18"/>
  <c r="AX50" i="18"/>
  <c r="AX51" i="18"/>
  <c r="AX66" i="18"/>
  <c r="AX82" i="18"/>
  <c r="AX64" i="18"/>
  <c r="AX80" i="18"/>
  <c r="AX65" i="18"/>
  <c r="AX81" i="18"/>
  <c r="AX95" i="18"/>
  <c r="AX71" i="18"/>
  <c r="AX90" i="18"/>
  <c r="AX83" i="18"/>
  <c r="AX103" i="18"/>
  <c r="AX119" i="18"/>
  <c r="AX135" i="18"/>
  <c r="BF54" i="18"/>
  <c r="BF69" i="18"/>
  <c r="BF67" i="18"/>
  <c r="BF70" i="18"/>
  <c r="BF60" i="18"/>
  <c r="BF93" i="18"/>
  <c r="BF106" i="18"/>
  <c r="BF138" i="18"/>
  <c r="BF101" i="18"/>
  <c r="BF133" i="18"/>
  <c r="BF115" i="18"/>
  <c r="BF147" i="18"/>
  <c r="BF116" i="18"/>
  <c r="BF148" i="18"/>
  <c r="BF181" i="18"/>
  <c r="BF160" i="18"/>
  <c r="BF186" i="18"/>
  <c r="BF202" i="18"/>
  <c r="BF218" i="18"/>
  <c r="BF234" i="18"/>
  <c r="BF213" i="18"/>
  <c r="BF229" i="18"/>
  <c r="BF245" i="18"/>
  <c r="BF261" i="18"/>
  <c r="BF277" i="18"/>
  <c r="BF292" i="18"/>
  <c r="BF308" i="18"/>
  <c r="BF324" i="18"/>
  <c r="BF340" i="18"/>
  <c r="BF356" i="18"/>
  <c r="BF372" i="18"/>
  <c r="BF242" i="18"/>
  <c r="BF258" i="18"/>
  <c r="BF270" i="18"/>
  <c r="BF278" i="18"/>
  <c r="BF286" i="18"/>
  <c r="BF295" i="18"/>
  <c r="BF303" i="18"/>
  <c r="BF311" i="18"/>
  <c r="BF319" i="18"/>
  <c r="BF327" i="18"/>
  <c r="BF335" i="18"/>
  <c r="BF343" i="18"/>
  <c r="BF351" i="18"/>
  <c r="BF359" i="18"/>
  <c r="BF367" i="18"/>
  <c r="BF375" i="18"/>
  <c r="BF383" i="18"/>
  <c r="BF391" i="18"/>
  <c r="BF399" i="18"/>
  <c r="BF407" i="18"/>
  <c r="BF415" i="18"/>
  <c r="BF423" i="18"/>
  <c r="BB12" i="18"/>
  <c r="BB28" i="18"/>
  <c r="BB9" i="18"/>
  <c r="BB25" i="18"/>
  <c r="BB41" i="18"/>
  <c r="BB14" i="18"/>
  <c r="BB30" i="18"/>
  <c r="BB48" i="18"/>
  <c r="BB50" i="18"/>
  <c r="BB51" i="18"/>
  <c r="BB66" i="18"/>
  <c r="BB82" i="18"/>
  <c r="BB64" i="18"/>
  <c r="BB80" i="18"/>
  <c r="BB65" i="18"/>
  <c r="BB81" i="18"/>
  <c r="BB95" i="18"/>
  <c r="BB71" i="18"/>
  <c r="BB90" i="18"/>
  <c r="BB83" i="18"/>
  <c r="BB103" i="18"/>
  <c r="BB119" i="18"/>
  <c r="BB135" i="18"/>
  <c r="BB151" i="18"/>
  <c r="BB167" i="18"/>
  <c r="BB112" i="18"/>
  <c r="BB128" i="18"/>
  <c r="BB144" i="18"/>
  <c r="BB110" i="18"/>
  <c r="BB126" i="18"/>
  <c r="BB142" i="18"/>
  <c r="BB96" i="18"/>
  <c r="BB113" i="18"/>
  <c r="BB129" i="18"/>
  <c r="BB145" i="18"/>
  <c r="BB161" i="18"/>
  <c r="BB179" i="18"/>
  <c r="BB187" i="18"/>
  <c r="BB157" i="18"/>
  <c r="BB175" i="18"/>
  <c r="BB184" i="18"/>
  <c r="BB192" i="18"/>
  <c r="BB200" i="18"/>
  <c r="BB208" i="18"/>
  <c r="BB216" i="18"/>
  <c r="BB224" i="18"/>
  <c r="BB232" i="18"/>
  <c r="BB240" i="18"/>
  <c r="BB211" i="18"/>
  <c r="BB219" i="18"/>
  <c r="BB227" i="18"/>
  <c r="BB235" i="18"/>
  <c r="BB243" i="18"/>
  <c r="BB251" i="18"/>
  <c r="BB259" i="18"/>
  <c r="BB267" i="18"/>
  <c r="BB275" i="18"/>
  <c r="BB283" i="18"/>
  <c r="BB290" i="18"/>
  <c r="BB298" i="18"/>
  <c r="BB306" i="18"/>
  <c r="BB314" i="18"/>
  <c r="BB322" i="18"/>
  <c r="BB330" i="18"/>
  <c r="BB338" i="18"/>
  <c r="BB346" i="18"/>
  <c r="BB354" i="18"/>
  <c r="BB362" i="18"/>
  <c r="BB370" i="18"/>
  <c r="BB378" i="18"/>
  <c r="BB386" i="18"/>
  <c r="BB248" i="18"/>
  <c r="BB256" i="18"/>
  <c r="BB264" i="18"/>
  <c r="BB272" i="18"/>
  <c r="BB280" i="18"/>
  <c r="BB288" i="18"/>
  <c r="BB297" i="18"/>
  <c r="BB305" i="18"/>
  <c r="BB313" i="18"/>
  <c r="BB321" i="18"/>
  <c r="BB329" i="18"/>
  <c r="BB337" i="18"/>
  <c r="BB345" i="18"/>
  <c r="BB353" i="18"/>
  <c r="BB361" i="18"/>
  <c r="BB369" i="18"/>
  <c r="BB377" i="18"/>
  <c r="BB385" i="18"/>
  <c r="BB393" i="18"/>
  <c r="BB401" i="18"/>
  <c r="BB409" i="18"/>
  <c r="BB417" i="18"/>
  <c r="BB425" i="18"/>
  <c r="AX16" i="18"/>
  <c r="AX32" i="18"/>
  <c r="AX13" i="18"/>
  <c r="AX29" i="18"/>
  <c r="AX45" i="18"/>
  <c r="AX18" i="18"/>
  <c r="AX34" i="18"/>
  <c r="AX53" i="18"/>
  <c r="AX54" i="18"/>
  <c r="AX55" i="18"/>
  <c r="AX69" i="18"/>
  <c r="AX52" i="18"/>
  <c r="AX67" i="18"/>
  <c r="AX86" i="18"/>
  <c r="AX70" i="18"/>
  <c r="AX84" i="18"/>
  <c r="AX60" i="18"/>
  <c r="AX76" i="18"/>
  <c r="AX93" i="18"/>
  <c r="AX88" i="18"/>
  <c r="AX106" i="18"/>
  <c r="AX122" i="18"/>
  <c r="AX138" i="18"/>
  <c r="BB215" i="18"/>
  <c r="BB231" i="18"/>
  <c r="BB247" i="18"/>
  <c r="BB263" i="18"/>
  <c r="BB279" i="18"/>
  <c r="BB294" i="18"/>
  <c r="BB310" i="18"/>
  <c r="BB326" i="18"/>
  <c r="BB342" i="18"/>
  <c r="BB358" i="18"/>
  <c r="BB374" i="18"/>
  <c r="BB244" i="18"/>
  <c r="BB260" i="18"/>
  <c r="BB276" i="18"/>
  <c r="BB293" i="18"/>
  <c r="BB309" i="18"/>
  <c r="BB325" i="18"/>
  <c r="BB341" i="18"/>
  <c r="BB357" i="18"/>
  <c r="BB373" i="18"/>
  <c r="BB389" i="18"/>
  <c r="BB405" i="18"/>
  <c r="BB421" i="18"/>
  <c r="AX24" i="18"/>
  <c r="AX21" i="18"/>
  <c r="AX10" i="18"/>
  <c r="AX44" i="18"/>
  <c r="AX46" i="18"/>
  <c r="AX77" i="18"/>
  <c r="AX75" i="18"/>
  <c r="AX78" i="18"/>
  <c r="AX68" i="18"/>
  <c r="AX102" i="18"/>
  <c r="AX114" i="18"/>
  <c r="AX146" i="18"/>
  <c r="AX162" i="18"/>
  <c r="AX109" i="18"/>
  <c r="AX125" i="18"/>
  <c r="AX141" i="18"/>
  <c r="AX107" i="18"/>
  <c r="AX123" i="18"/>
  <c r="AX139" i="18"/>
  <c r="AX155" i="18"/>
  <c r="AX108" i="18"/>
  <c r="AX124" i="18"/>
  <c r="AX140" i="18"/>
  <c r="AX156" i="18"/>
  <c r="AX174" i="18"/>
  <c r="AX185" i="18"/>
  <c r="AX177" i="18"/>
  <c r="AX170" i="18"/>
  <c r="AX182" i="18"/>
  <c r="AX190" i="18"/>
  <c r="AX198" i="18"/>
  <c r="AX206" i="18"/>
  <c r="AX214" i="18"/>
  <c r="AX222" i="18"/>
  <c r="AX230" i="18"/>
  <c r="AX238" i="18"/>
  <c r="AX176" i="18"/>
  <c r="AX217" i="18"/>
  <c r="AX225" i="18"/>
  <c r="AX233" i="18"/>
  <c r="AX241" i="18"/>
  <c r="AX249" i="18"/>
  <c r="AX257" i="18"/>
  <c r="AX265" i="18"/>
  <c r="AX273" i="18"/>
  <c r="AX281" i="18"/>
  <c r="AX289" i="18"/>
  <c r="AX296" i="18"/>
  <c r="AX304" i="18"/>
  <c r="AX312" i="18"/>
  <c r="AX320" i="18"/>
  <c r="AX328" i="18"/>
  <c r="AX336" i="18"/>
  <c r="AX344" i="18"/>
  <c r="AX352" i="18"/>
  <c r="AX360" i="18"/>
  <c r="AX368" i="18"/>
  <c r="AX376" i="18"/>
  <c r="AX384" i="18"/>
  <c r="AX246" i="18"/>
  <c r="AX254" i="18"/>
  <c r="AX262" i="18"/>
  <c r="AX270" i="18"/>
  <c r="AX278" i="18"/>
  <c r="AX286" i="18"/>
  <c r="AX295" i="18"/>
  <c r="AX303" i="18"/>
  <c r="AX311" i="18"/>
  <c r="AX319" i="18"/>
  <c r="AX327" i="18"/>
  <c r="AX335" i="18"/>
  <c r="AX343" i="18"/>
  <c r="AX351" i="18"/>
  <c r="AX359" i="18"/>
  <c r="AX367" i="18"/>
  <c r="AX375" i="18"/>
  <c r="AX383" i="18"/>
  <c r="AX391" i="18"/>
  <c r="BB221" i="18"/>
  <c r="BB237" i="18"/>
  <c r="BB253" i="18"/>
  <c r="BB269" i="18"/>
  <c r="BB285" i="18"/>
  <c r="BB300" i="18"/>
  <c r="BB316" i="18"/>
  <c r="BB332" i="18"/>
  <c r="BB348" i="18"/>
  <c r="BB364" i="18"/>
  <c r="BB380" i="18"/>
  <c r="BB250" i="18"/>
  <c r="BB266" i="18"/>
  <c r="BB282" i="18"/>
  <c r="BB299" i="18"/>
  <c r="BB315" i="18"/>
  <c r="BB331" i="18"/>
  <c r="BB347" i="18"/>
  <c r="BB363" i="18"/>
  <c r="BB379" i="18"/>
  <c r="BB395" i="18"/>
  <c r="BB411" i="18"/>
  <c r="BB4" i="18"/>
  <c r="AX36" i="18"/>
  <c r="AX33" i="18"/>
  <c r="AX22" i="18"/>
  <c r="AX57" i="18"/>
  <c r="AX58" i="18"/>
  <c r="AX56" i="18"/>
  <c r="AX89" i="18"/>
  <c r="AX87" i="18"/>
  <c r="AX79" i="18"/>
  <c r="AX91" i="18"/>
  <c r="AX127" i="18"/>
  <c r="AX151" i="18"/>
  <c r="AX167" i="18"/>
  <c r="AX112" i="18"/>
  <c r="AX128" i="18"/>
  <c r="AX144" i="18"/>
  <c r="AX110" i="18"/>
  <c r="AX126" i="18"/>
  <c r="AX142" i="18"/>
  <c r="AX96" i="18"/>
  <c r="AX113" i="18"/>
  <c r="AX129" i="18"/>
  <c r="AX145" i="18"/>
  <c r="AX161" i="18"/>
  <c r="AX179" i="18"/>
  <c r="AX187" i="18"/>
  <c r="AX157" i="18"/>
  <c r="AX175" i="18"/>
  <c r="AX184" i="18"/>
  <c r="AX192" i="18"/>
  <c r="AX200" i="18"/>
  <c r="AX208" i="18"/>
  <c r="AX216" i="18"/>
  <c r="AX224" i="18"/>
  <c r="AX232" i="18"/>
  <c r="AX240" i="18"/>
  <c r="AX211" i="18"/>
  <c r="AX219" i="18"/>
  <c r="AX227" i="18"/>
  <c r="AX235" i="18"/>
  <c r="AX243" i="18"/>
  <c r="AX251" i="18"/>
  <c r="AX259" i="18"/>
  <c r="AX267" i="18"/>
  <c r="AX275" i="18"/>
  <c r="AX283" i="18"/>
  <c r="AX290" i="18"/>
  <c r="AX298" i="18"/>
  <c r="AX306" i="18"/>
  <c r="AX314" i="18"/>
  <c r="AX322" i="18"/>
  <c r="AX330" i="18"/>
  <c r="AX338" i="18"/>
  <c r="AX346" i="18"/>
  <c r="AX354" i="18"/>
  <c r="AX362" i="18"/>
  <c r="AX370" i="18"/>
  <c r="AX378" i="18"/>
  <c r="AX386" i="18"/>
  <c r="AX248" i="18"/>
  <c r="AX256" i="18"/>
  <c r="AX264" i="18"/>
  <c r="AX272" i="18"/>
  <c r="AX280" i="18"/>
  <c r="AX288" i="18"/>
  <c r="AX297" i="18"/>
  <c r="AX305" i="18"/>
  <c r="AX313" i="18"/>
  <c r="AX321" i="18"/>
  <c r="AX329" i="18"/>
  <c r="AX337" i="18"/>
  <c r="AX345" i="18"/>
  <c r="AX353" i="18"/>
  <c r="AX361" i="18"/>
  <c r="AX369" i="18"/>
  <c r="AX377" i="18"/>
  <c r="AX385" i="18"/>
  <c r="AX393" i="18"/>
  <c r="BB223" i="18"/>
  <c r="BB239" i="18"/>
  <c r="BB255" i="18"/>
  <c r="BB271" i="18"/>
  <c r="BB287" i="18"/>
  <c r="BB302" i="18"/>
  <c r="BB318" i="18"/>
  <c r="BB334" i="18"/>
  <c r="BB350" i="18"/>
  <c r="BB366" i="18"/>
  <c r="BB382" i="18"/>
  <c r="BB252" i="18"/>
  <c r="BB268" i="18"/>
  <c r="BB284" i="18"/>
  <c r="BB301" i="18"/>
  <c r="BB317" i="18"/>
  <c r="BB333" i="18"/>
  <c r="BB349" i="18"/>
  <c r="BB365" i="18"/>
  <c r="BB381" i="18"/>
  <c r="BB397" i="18"/>
  <c r="BB413" i="18"/>
  <c r="BB8" i="18"/>
  <c r="AX40" i="18"/>
  <c r="AX37" i="18"/>
  <c r="AX26" i="18"/>
  <c r="AX62" i="18"/>
  <c r="AX61" i="18"/>
  <c r="AX59" i="18"/>
  <c r="AX94" i="18"/>
  <c r="AX92" i="18"/>
  <c r="AX85" i="18"/>
  <c r="AX97" i="18"/>
  <c r="AX130" i="18"/>
  <c r="AX154" i="18"/>
  <c r="AX101" i="18"/>
  <c r="AX117" i="18"/>
  <c r="AX133" i="18"/>
  <c r="AX149" i="18"/>
  <c r="AX115" i="18"/>
  <c r="AX131" i="18"/>
  <c r="AX147" i="18"/>
  <c r="AX100" i="18"/>
  <c r="AX116" i="18"/>
  <c r="AX132" i="18"/>
  <c r="AX148" i="18"/>
  <c r="AX164" i="18"/>
  <c r="AX181" i="18"/>
  <c r="AX169" i="18"/>
  <c r="AX160" i="18"/>
  <c r="AX178" i="18"/>
  <c r="AX186" i="18"/>
  <c r="AX194" i="18"/>
  <c r="AX202" i="18"/>
  <c r="AX210" i="18"/>
  <c r="AX218" i="18"/>
  <c r="AX226" i="18"/>
  <c r="AX234" i="18"/>
  <c r="AX168" i="18"/>
  <c r="AX213" i="18"/>
  <c r="AX221" i="18"/>
  <c r="AX229" i="18"/>
  <c r="AX237" i="18"/>
  <c r="AX245" i="18"/>
  <c r="AX253" i="18"/>
  <c r="AX261" i="18"/>
  <c r="AX269" i="18"/>
  <c r="AX277" i="18"/>
  <c r="AX285" i="18"/>
  <c r="AX292" i="18"/>
  <c r="AX300" i="18"/>
  <c r="AX308" i="18"/>
  <c r="AX316" i="18"/>
  <c r="AX324" i="18"/>
  <c r="AX332" i="18"/>
  <c r="AX340" i="18"/>
  <c r="AX348" i="18"/>
  <c r="AX356" i="18"/>
  <c r="AX364" i="18"/>
  <c r="AX372" i="18"/>
  <c r="AX380" i="18"/>
  <c r="AX242" i="18"/>
  <c r="AX250" i="18"/>
  <c r="AX258" i="18"/>
  <c r="AX266" i="18"/>
  <c r="AX274" i="18"/>
  <c r="AX282" i="18"/>
  <c r="AX291" i="18"/>
  <c r="AX299" i="18"/>
  <c r="AX307" i="18"/>
  <c r="AX315" i="18"/>
  <c r="AX323" i="18"/>
  <c r="AX331" i="18"/>
  <c r="AX339" i="18"/>
  <c r="AX347" i="18"/>
  <c r="AX355" i="18"/>
  <c r="AX363" i="18"/>
  <c r="AX371" i="18"/>
  <c r="AX379" i="18"/>
  <c r="AX387" i="18"/>
  <c r="AX395" i="18"/>
  <c r="AX403" i="18"/>
  <c r="AX411" i="18"/>
  <c r="AX419" i="18"/>
  <c r="AX4" i="18"/>
  <c r="BJ7" i="18"/>
  <c r="BR422" i="18"/>
  <c r="BB422" i="18"/>
  <c r="BJ414" i="18"/>
  <c r="BR406" i="18"/>
  <c r="BB406" i="18"/>
  <c r="BJ398" i="18"/>
  <c r="BR390" i="18"/>
  <c r="BB390" i="18"/>
  <c r="BJ6" i="18"/>
  <c r="BR3" i="18"/>
  <c r="BB3" i="18"/>
  <c r="BJ420" i="18"/>
  <c r="BR412" i="18"/>
  <c r="BB412" i="18"/>
  <c r="BJ404" i="18"/>
  <c r="BR396" i="18"/>
  <c r="BB396" i="18"/>
  <c r="BJ388" i="18"/>
  <c r="BR5" i="18"/>
  <c r="BB5" i="18"/>
  <c r="BJ426" i="18"/>
  <c r="BR418" i="18"/>
  <c r="BB418" i="18"/>
  <c r="BJ410" i="18"/>
  <c r="BR402" i="18"/>
  <c r="BB402" i="18"/>
  <c r="BJ394" i="18"/>
  <c r="BR386" i="18"/>
  <c r="AT20" i="18"/>
  <c r="AT36" i="18"/>
  <c r="AT17" i="18"/>
  <c r="AT33" i="18"/>
  <c r="AT49" i="18"/>
  <c r="AT22" i="18"/>
  <c r="AT38" i="18"/>
  <c r="AT57" i="18"/>
  <c r="AT42" i="18"/>
  <c r="AT58" i="18"/>
  <c r="AT74" i="18"/>
  <c r="AT56" i="18"/>
  <c r="AT72" i="18"/>
  <c r="AT89" i="18"/>
  <c r="AT73" i="18"/>
  <c r="AT87" i="18"/>
  <c r="AT63" i="18"/>
  <c r="AT79" i="18"/>
  <c r="AT99" i="18"/>
  <c r="AT91" i="18"/>
  <c r="AT111" i="18"/>
  <c r="AT127" i="18"/>
  <c r="AT143" i="18"/>
  <c r="AT159" i="18"/>
  <c r="AT104" i="18"/>
  <c r="AT120" i="18"/>
  <c r="AT136" i="18"/>
  <c r="AT152" i="18"/>
  <c r="AT118" i="18"/>
  <c r="AT134" i="18"/>
  <c r="AT150" i="18"/>
  <c r="AT105" i="18"/>
  <c r="AT121" i="18"/>
  <c r="AT137" i="18"/>
  <c r="AT153" i="18"/>
  <c r="AT171" i="18"/>
  <c r="BB213" i="18"/>
  <c r="BB229" i="18"/>
  <c r="BB245" i="18"/>
  <c r="BB261" i="18"/>
  <c r="BB277" i="18"/>
  <c r="BB292" i="18"/>
  <c r="BB308" i="18"/>
  <c r="BB324" i="18"/>
  <c r="BB340" i="18"/>
  <c r="BB356" i="18"/>
  <c r="BB372" i="18"/>
  <c r="BB242" i="18"/>
  <c r="BB258" i="18"/>
  <c r="BB274" i="18"/>
  <c r="BB291" i="18"/>
  <c r="BB307" i="18"/>
  <c r="BB323" i="18"/>
  <c r="BB339" i="18"/>
  <c r="BB355" i="18"/>
  <c r="BB371" i="18"/>
  <c r="BB387" i="18"/>
  <c r="BB403" i="18"/>
  <c r="BB419" i="18"/>
  <c r="AX20" i="18"/>
  <c r="AX17" i="18"/>
  <c r="AX49" i="18"/>
  <c r="AX38" i="18"/>
  <c r="AX42" i="18"/>
  <c r="AX74" i="18"/>
  <c r="AX72" i="18"/>
  <c r="AX73" i="18"/>
  <c r="AX63" i="18"/>
  <c r="AX99" i="18"/>
  <c r="AX111" i="18"/>
  <c r="AX143" i="18"/>
  <c r="AX159" i="18"/>
  <c r="AX104" i="18"/>
  <c r="AX120" i="18"/>
  <c r="AX136" i="18"/>
  <c r="AX152" i="18"/>
  <c r="AX118" i="18"/>
  <c r="AX134" i="18"/>
  <c r="AX150" i="18"/>
  <c r="AX105" i="18"/>
  <c r="AX121" i="18"/>
  <c r="AX137" i="18"/>
  <c r="AX153" i="18"/>
  <c r="AX171" i="18"/>
  <c r="AX183" i="18"/>
  <c r="AX172" i="18"/>
  <c r="AX165" i="18"/>
  <c r="AX180" i="18"/>
  <c r="AX188" i="18"/>
  <c r="AX196" i="18"/>
  <c r="AX204" i="18"/>
  <c r="AX212" i="18"/>
  <c r="AX220" i="18"/>
  <c r="AX228" i="18"/>
  <c r="AX236" i="18"/>
  <c r="AX173" i="18"/>
  <c r="AX215" i="18"/>
  <c r="AX223" i="18"/>
  <c r="AX231" i="18"/>
  <c r="AX239" i="18"/>
  <c r="AX247" i="18"/>
  <c r="AX255" i="18"/>
  <c r="AX263" i="18"/>
  <c r="AX271" i="18"/>
  <c r="AX279" i="18"/>
  <c r="AX287" i="18"/>
  <c r="AX294" i="18"/>
  <c r="AX302" i="18"/>
  <c r="AX310" i="18"/>
  <c r="AX318" i="18"/>
  <c r="AX326" i="18"/>
  <c r="AX334" i="18"/>
  <c r="AX342" i="18"/>
  <c r="AX350" i="18"/>
  <c r="AX358" i="18"/>
  <c r="AX366" i="18"/>
  <c r="AX374" i="18"/>
  <c r="AX382" i="18"/>
  <c r="AX244" i="18"/>
  <c r="AX252" i="18"/>
  <c r="AX260" i="18"/>
  <c r="AX268" i="18"/>
  <c r="AX276" i="18"/>
  <c r="AX284" i="18"/>
  <c r="AX293" i="18"/>
  <c r="AX301" i="18"/>
  <c r="AX309" i="18"/>
  <c r="AX317" i="18"/>
  <c r="AX325" i="18"/>
  <c r="AX333" i="18"/>
  <c r="AX341" i="18"/>
  <c r="AX349" i="18"/>
  <c r="AX357" i="18"/>
  <c r="AX365" i="18"/>
  <c r="AX373" i="18"/>
  <c r="AX381" i="18"/>
  <c r="AX389" i="18"/>
  <c r="AX397" i="18"/>
  <c r="AX405" i="18"/>
  <c r="AX413" i="18"/>
  <c r="AX421" i="18"/>
  <c r="AX8" i="18"/>
  <c r="BF7" i="18"/>
  <c r="BN422" i="18"/>
  <c r="AX422" i="18"/>
  <c r="BF414" i="18"/>
  <c r="BN406" i="18"/>
  <c r="AX406" i="18"/>
  <c r="BF398" i="18"/>
  <c r="BN390" i="18"/>
  <c r="AX390" i="18"/>
  <c r="BF6" i="18"/>
  <c r="BN3" i="18"/>
  <c r="AX3" i="18"/>
  <c r="BF420" i="18"/>
  <c r="BN412" i="18"/>
  <c r="AX412" i="18"/>
  <c r="BF404" i="18"/>
  <c r="BN396" i="18"/>
  <c r="AX396" i="18"/>
  <c r="BF388" i="18"/>
  <c r="BN5" i="18"/>
  <c r="AX5" i="18"/>
  <c r="BF426" i="18"/>
  <c r="BN418" i="18"/>
  <c r="AX418" i="18"/>
  <c r="BF410" i="18"/>
  <c r="BN402" i="18"/>
  <c r="AX402" i="18"/>
  <c r="BF394" i="18"/>
  <c r="BN386" i="18"/>
  <c r="AT24" i="18"/>
  <c r="AT40" i="18"/>
  <c r="AT21" i="18"/>
  <c r="AT37" i="18"/>
  <c r="AT10" i="18"/>
  <c r="AT26" i="18"/>
  <c r="AT44" i="18"/>
  <c r="AT62" i="18"/>
  <c r="AT46" i="18"/>
  <c r="AT61" i="18"/>
  <c r="AT77" i="18"/>
  <c r="AT59" i="18"/>
  <c r="AT75" i="18"/>
  <c r="AT94" i="18"/>
  <c r="AT78" i="18"/>
  <c r="AT92" i="18"/>
  <c r="AT68" i="18"/>
  <c r="AT85" i="18"/>
  <c r="AT102" i="18"/>
  <c r="AT97" i="18"/>
  <c r="AT114" i="18"/>
  <c r="AT130" i="18"/>
  <c r="AT146" i="18"/>
  <c r="AT162" i="18"/>
  <c r="AT109" i="18"/>
  <c r="AT125" i="18"/>
  <c r="AT141" i="18"/>
  <c r="AT107" i="18"/>
  <c r="AT123" i="18"/>
  <c r="AT139" i="18"/>
  <c r="AT155" i="18"/>
  <c r="AT108" i="18"/>
  <c r="AX401" i="18"/>
  <c r="AX417" i="18"/>
  <c r="BN7" i="18"/>
  <c r="BF422" i="18"/>
  <c r="AX414" i="18"/>
  <c r="BN398" i="18"/>
  <c r="BF390" i="18"/>
  <c r="AX6" i="18"/>
  <c r="BN420" i="18"/>
  <c r="BF412" i="18"/>
  <c r="AX404" i="18"/>
  <c r="BN388" i="18"/>
  <c r="BF5" i="18"/>
  <c r="AX426" i="18"/>
  <c r="BN410" i="18"/>
  <c r="BF402" i="18"/>
  <c r="AX394" i="18"/>
  <c r="AT32" i="18"/>
  <c r="AT29" i="18"/>
  <c r="AT18" i="18"/>
  <c r="AT53" i="18"/>
  <c r="AT55" i="18"/>
  <c r="AT52" i="18"/>
  <c r="AT86" i="18"/>
  <c r="AT84" i="18"/>
  <c r="AT76" i="18"/>
  <c r="AT88" i="18"/>
  <c r="AT122" i="18"/>
  <c r="AT154" i="18"/>
  <c r="AT117" i="18"/>
  <c r="AT149" i="18"/>
  <c r="AT131" i="18"/>
  <c r="AT100" i="18"/>
  <c r="AT129" i="18"/>
  <c r="AT148" i="18"/>
  <c r="AT174" i="18"/>
  <c r="AT185" i="18"/>
  <c r="AT177" i="18"/>
  <c r="AT170" i="18"/>
  <c r="AT182" i="18"/>
  <c r="AT190" i="18"/>
  <c r="AT198" i="18"/>
  <c r="AT206" i="18"/>
  <c r="AT214" i="18"/>
  <c r="AT222" i="18"/>
  <c r="AT230" i="18"/>
  <c r="AT238" i="18"/>
  <c r="AT176" i="18"/>
  <c r="AT217" i="18"/>
  <c r="AT225" i="18"/>
  <c r="AT233" i="18"/>
  <c r="AT241" i="18"/>
  <c r="AT249" i="18"/>
  <c r="AT257" i="18"/>
  <c r="AT265" i="18"/>
  <c r="AT273" i="18"/>
  <c r="AT281" i="18"/>
  <c r="AT289" i="18"/>
  <c r="AT423" i="18"/>
  <c r="AT415" i="18"/>
  <c r="AT407" i="18"/>
  <c r="AT399" i="18"/>
  <c r="AT391" i="18"/>
  <c r="AT383" i="18"/>
  <c r="AT375" i="18"/>
  <c r="AT367" i="18"/>
  <c r="AT359" i="18"/>
  <c r="AT351" i="18"/>
  <c r="AT343" i="18"/>
  <c r="AT335" i="18"/>
  <c r="AT327" i="18"/>
  <c r="AT319" i="18"/>
  <c r="AT311" i="18"/>
  <c r="AT303" i="18"/>
  <c r="AT295" i="18"/>
  <c r="AT286" i="18"/>
  <c r="AT278" i="18"/>
  <c r="AT270" i="18"/>
  <c r="AT262" i="18"/>
  <c r="AT254" i="18"/>
  <c r="AT246" i="18"/>
  <c r="AT384" i="18"/>
  <c r="AT376" i="18"/>
  <c r="AT368" i="18"/>
  <c r="AT360" i="18"/>
  <c r="AT352" i="18"/>
  <c r="AT344" i="18"/>
  <c r="AT336" i="18"/>
  <c r="AT328" i="18"/>
  <c r="AT320" i="18"/>
  <c r="AT312" i="18"/>
  <c r="AT304" i="18"/>
  <c r="AT296" i="18"/>
  <c r="AP12" i="18"/>
  <c r="AP28" i="18"/>
  <c r="AP9" i="18"/>
  <c r="AP25" i="18"/>
  <c r="AP41" i="18"/>
  <c r="AP14" i="18"/>
  <c r="AP30" i="18"/>
  <c r="AP48" i="18"/>
  <c r="AP50" i="18"/>
  <c r="AP51" i="18"/>
  <c r="AP66" i="18"/>
  <c r="AP82" i="18"/>
  <c r="AP64" i="18"/>
  <c r="AP80" i="18"/>
  <c r="AP65" i="18"/>
  <c r="AP81" i="18"/>
  <c r="AP95" i="18"/>
  <c r="AP71" i="18"/>
  <c r="AP90" i="18"/>
  <c r="AP83" i="18"/>
  <c r="AP103" i="18"/>
  <c r="AP119" i="18"/>
  <c r="AP135" i="18"/>
  <c r="AP151" i="18"/>
  <c r="AP167" i="18"/>
  <c r="AP112" i="18"/>
  <c r="AP128" i="18"/>
  <c r="AP144" i="18"/>
  <c r="AP110" i="18"/>
  <c r="AP126" i="18"/>
  <c r="AP142" i="18"/>
  <c r="AP96" i="18"/>
  <c r="AP113" i="18"/>
  <c r="AP129" i="18"/>
  <c r="AP145" i="18"/>
  <c r="AP161" i="18"/>
  <c r="AP179" i="18"/>
  <c r="AP187" i="18"/>
  <c r="AP157" i="18"/>
  <c r="AP175" i="18"/>
  <c r="AP184" i="18"/>
  <c r="AP192" i="18"/>
  <c r="AP200" i="18"/>
  <c r="AP208" i="18"/>
  <c r="AP285" i="18"/>
  <c r="AP277" i="18"/>
  <c r="AP269" i="18"/>
  <c r="AP261" i="18"/>
  <c r="AP253" i="18"/>
  <c r="AP245" i="18"/>
  <c r="AP237" i="18"/>
  <c r="AP229" i="18"/>
  <c r="AP221" i="18"/>
  <c r="AP213" i="18"/>
  <c r="AP168" i="18"/>
  <c r="AP234" i="18"/>
  <c r="AP226" i="18"/>
  <c r="AP218" i="18"/>
  <c r="AL56" i="18"/>
  <c r="AL48" i="18"/>
  <c r="AL40" i="18"/>
  <c r="AL32" i="18"/>
  <c r="AL24" i="18"/>
  <c r="AL16" i="18"/>
  <c r="AL178" i="18"/>
  <c r="AL170" i="18"/>
  <c r="AL162" i="18"/>
  <c r="AL154" i="18"/>
  <c r="AL146" i="18"/>
  <c r="AL138" i="18"/>
  <c r="AL130" i="18"/>
  <c r="AL122" i="18"/>
  <c r="AL114" i="18"/>
  <c r="AL106" i="18"/>
  <c r="AL97" i="18"/>
  <c r="AL89" i="18"/>
  <c r="AL81" i="18"/>
  <c r="AX407" i="18"/>
  <c r="AX423" i="18"/>
  <c r="BB7" i="18"/>
  <c r="BR414" i="18"/>
  <c r="BJ406" i="18"/>
  <c r="BB398" i="18"/>
  <c r="BR6" i="18"/>
  <c r="BJ3" i="18"/>
  <c r="BB420" i="18"/>
  <c r="BR404" i="18"/>
  <c r="BJ396" i="18"/>
  <c r="BB388" i="18"/>
  <c r="BR426" i="18"/>
  <c r="BJ418" i="18"/>
  <c r="BB410" i="18"/>
  <c r="BR394" i="18"/>
  <c r="AT12" i="18"/>
  <c r="AT9" i="18"/>
  <c r="AT41" i="18"/>
  <c r="AT30" i="18"/>
  <c r="AT50" i="18"/>
  <c r="AT66" i="18"/>
  <c r="AT64" i="18"/>
  <c r="AT65" i="18"/>
  <c r="AT95" i="18"/>
  <c r="AT90" i="18"/>
  <c r="AT103" i="18"/>
  <c r="AT135" i="18"/>
  <c r="AT167" i="18"/>
  <c r="AT128" i="18"/>
  <c r="AT110" i="18"/>
  <c r="AT142" i="18"/>
  <c r="AT113" i="18"/>
  <c r="AT132" i="18"/>
  <c r="AT156" i="18"/>
  <c r="AT179" i="18"/>
  <c r="AT187" i="18"/>
  <c r="AT157" i="18"/>
  <c r="AT175" i="18"/>
  <c r="AT184" i="18"/>
  <c r="AT192" i="18"/>
  <c r="AT200" i="18"/>
  <c r="AT208" i="18"/>
  <c r="AT216" i="18"/>
  <c r="AT224" i="18"/>
  <c r="AT232" i="18"/>
  <c r="AT240" i="18"/>
  <c r="AT211" i="18"/>
  <c r="AT219" i="18"/>
  <c r="AT227" i="18"/>
  <c r="AT235" i="18"/>
  <c r="AT243" i="18"/>
  <c r="AT251" i="18"/>
  <c r="AT259" i="18"/>
  <c r="AT267" i="18"/>
  <c r="AT275" i="18"/>
  <c r="AT283" i="18"/>
  <c r="AT8" i="18"/>
  <c r="AT421" i="18"/>
  <c r="AT413" i="18"/>
  <c r="AT405" i="18"/>
  <c r="AT397" i="18"/>
  <c r="AT389" i="18"/>
  <c r="AT381" i="18"/>
  <c r="AT373" i="18"/>
  <c r="AT365" i="18"/>
  <c r="AT357" i="18"/>
  <c r="AT349" i="18"/>
  <c r="AT341" i="18"/>
  <c r="AT333" i="18"/>
  <c r="AT325" i="18"/>
  <c r="AT317" i="18"/>
  <c r="AT309" i="18"/>
  <c r="AT301" i="18"/>
  <c r="AT293" i="18"/>
  <c r="AT284" i="18"/>
  <c r="AT276" i="18"/>
  <c r="AT268" i="18"/>
  <c r="AT260" i="18"/>
  <c r="AT252" i="18"/>
  <c r="AT244" i="18"/>
  <c r="AT382" i="18"/>
  <c r="AT374" i="18"/>
  <c r="AT366" i="18"/>
  <c r="AT358" i="18"/>
  <c r="AT350" i="18"/>
  <c r="AT342" i="18"/>
  <c r="AT334" i="18"/>
  <c r="AT326" i="18"/>
  <c r="AT318" i="18"/>
  <c r="AT310" i="18"/>
  <c r="AT302" i="18"/>
  <c r="AT294" i="18"/>
  <c r="AP16" i="18"/>
  <c r="AP32" i="18"/>
  <c r="AP13" i="18"/>
  <c r="AP29" i="18"/>
  <c r="AP45" i="18"/>
  <c r="AP18" i="18"/>
  <c r="AP34" i="18"/>
  <c r="AP53" i="18"/>
  <c r="AP54" i="18"/>
  <c r="AP55" i="18"/>
  <c r="AP69" i="18"/>
  <c r="AP52" i="18"/>
  <c r="AP67" i="18"/>
  <c r="AP86" i="18"/>
  <c r="AP70" i="18"/>
  <c r="AP84" i="18"/>
  <c r="AP60" i="18"/>
  <c r="AP76" i="18"/>
  <c r="AP93" i="18"/>
  <c r="AP88" i="18"/>
  <c r="AP106" i="18"/>
  <c r="AP122" i="18"/>
  <c r="AP138" i="18"/>
  <c r="AP154" i="18"/>
  <c r="AP101" i="18"/>
  <c r="AP117" i="18"/>
  <c r="AP133" i="18"/>
  <c r="AP149" i="18"/>
  <c r="AP115" i="18"/>
  <c r="AP131" i="18"/>
  <c r="AP147" i="18"/>
  <c r="AP100" i="18"/>
  <c r="AP116" i="18"/>
  <c r="AP132" i="18"/>
  <c r="AP148" i="18"/>
  <c r="AP164" i="18"/>
  <c r="AP181" i="18"/>
  <c r="AP169" i="18"/>
  <c r="AP160" i="18"/>
  <c r="AP178" i="18"/>
  <c r="AP186" i="18"/>
  <c r="AP194" i="18"/>
  <c r="AP202" i="18"/>
  <c r="AP210" i="18"/>
  <c r="AP283" i="18"/>
  <c r="AP275" i="18"/>
  <c r="AP267" i="18"/>
  <c r="AP259" i="18"/>
  <c r="AP251" i="18"/>
  <c r="AP243" i="18"/>
  <c r="AP235" i="18"/>
  <c r="AP227" i="18"/>
  <c r="AP219" i="18"/>
  <c r="AP211" i="18"/>
  <c r="AP240" i="18"/>
  <c r="AP232" i="18"/>
  <c r="AP224" i="18"/>
  <c r="AP216" i="18"/>
  <c r="AL54" i="18"/>
  <c r="AL46" i="18"/>
  <c r="AL38" i="18"/>
  <c r="AL30" i="18"/>
  <c r="AL22" i="18"/>
  <c r="AL14" i="18"/>
  <c r="AL176" i="18"/>
  <c r="AL168" i="18"/>
  <c r="AL160" i="18"/>
  <c r="AL152" i="18"/>
  <c r="AL144" i="18"/>
  <c r="AL136" i="18"/>
  <c r="AL128" i="18"/>
  <c r="AL120" i="18"/>
  <c r="AL112" i="18"/>
  <c r="AX409" i="18"/>
  <c r="AX425" i="18"/>
  <c r="AX7" i="18"/>
  <c r="BN414" i="18"/>
  <c r="BF406" i="18"/>
  <c r="AX398" i="18"/>
  <c r="BN6" i="18"/>
  <c r="BF3" i="18"/>
  <c r="AX420" i="18"/>
  <c r="BN404" i="18"/>
  <c r="BF396" i="18"/>
  <c r="AX388" i="18"/>
  <c r="BN426" i="18"/>
  <c r="BF418" i="18"/>
  <c r="AX410" i="18"/>
  <c r="BN394" i="18"/>
  <c r="AT16" i="18"/>
  <c r="AT13" i="18"/>
  <c r="AT45" i="18"/>
  <c r="AT34" i="18"/>
  <c r="AT54" i="18"/>
  <c r="AT69" i="18"/>
  <c r="AT67" i="18"/>
  <c r="AT70" i="18"/>
  <c r="AT60" i="18"/>
  <c r="AT93" i="18"/>
  <c r="AT106" i="18"/>
  <c r="AT138" i="18"/>
  <c r="AT101" i="18"/>
  <c r="AT133" i="18"/>
  <c r="AT115" i="18"/>
  <c r="AT147" i="18"/>
  <c r="AT116" i="18"/>
  <c r="AT140" i="18"/>
  <c r="AT161" i="18"/>
  <c r="AT181" i="18"/>
  <c r="AT169" i="18"/>
  <c r="AT160" i="18"/>
  <c r="AT178" i="18"/>
  <c r="AT186" i="18"/>
  <c r="AT194" i="18"/>
  <c r="AT202" i="18"/>
  <c r="AT210" i="18"/>
  <c r="AT218" i="18"/>
  <c r="AT226" i="18"/>
  <c r="AT234" i="18"/>
  <c r="AT168" i="18"/>
  <c r="AT213" i="18"/>
  <c r="AT221" i="18"/>
  <c r="AT229" i="18"/>
  <c r="AT237" i="18"/>
  <c r="AT245" i="18"/>
  <c r="AT253" i="18"/>
  <c r="AT261" i="18"/>
  <c r="AT269" i="18"/>
  <c r="AT277" i="18"/>
  <c r="AT285" i="18"/>
  <c r="AT4" i="18"/>
  <c r="AT419" i="18"/>
  <c r="AT411" i="18"/>
  <c r="AT403" i="18"/>
  <c r="AT395" i="18"/>
  <c r="AT387" i="18"/>
  <c r="AT379" i="18"/>
  <c r="AT371" i="18"/>
  <c r="AT363" i="18"/>
  <c r="AT355" i="18"/>
  <c r="AT347" i="18"/>
  <c r="AT339" i="18"/>
  <c r="AT331" i="18"/>
  <c r="AT323" i="18"/>
  <c r="AT315" i="18"/>
  <c r="AT307" i="18"/>
  <c r="AT299" i="18"/>
  <c r="AT291" i="18"/>
  <c r="AT282" i="18"/>
  <c r="AT274" i="18"/>
  <c r="AT266" i="18"/>
  <c r="AT258" i="18"/>
  <c r="AT250" i="18"/>
  <c r="AT242" i="18"/>
  <c r="AT380" i="18"/>
  <c r="AT372" i="18"/>
  <c r="AT364" i="18"/>
  <c r="AT356" i="18"/>
  <c r="AT348" i="18"/>
  <c r="AT340" i="18"/>
  <c r="AT332" i="18"/>
  <c r="AT324" i="18"/>
  <c r="AT316" i="18"/>
  <c r="AT308" i="18"/>
  <c r="AT300" i="18"/>
  <c r="AT292" i="18"/>
  <c r="AP20" i="18"/>
  <c r="AP36" i="18"/>
  <c r="AP17" i="18"/>
  <c r="AP33" i="18"/>
  <c r="AP49" i="18"/>
  <c r="AP22" i="18"/>
  <c r="AP38" i="18"/>
  <c r="AP57" i="18"/>
  <c r="AP42" i="18"/>
  <c r="AP58" i="18"/>
  <c r="AP74" i="18"/>
  <c r="AP56" i="18"/>
  <c r="AP72" i="18"/>
  <c r="AP89" i="18"/>
  <c r="AP73" i="18"/>
  <c r="AP87" i="18"/>
  <c r="AP63" i="18"/>
  <c r="AP79" i="18"/>
  <c r="AP99" i="18"/>
  <c r="AP91" i="18"/>
  <c r="AP111" i="18"/>
  <c r="AP127" i="18"/>
  <c r="AP143" i="18"/>
  <c r="AP159" i="18"/>
  <c r="AP104" i="18"/>
  <c r="AP120" i="18"/>
  <c r="AP136" i="18"/>
  <c r="AP152" i="18"/>
  <c r="AP118" i="18"/>
  <c r="AP134" i="18"/>
  <c r="AP150" i="18"/>
  <c r="AP105" i="18"/>
  <c r="AP121" i="18"/>
  <c r="AP137" i="18"/>
  <c r="AP153" i="18"/>
  <c r="AP171" i="18"/>
  <c r="AP183" i="18"/>
  <c r="AP172" i="18"/>
  <c r="AP165" i="18"/>
  <c r="AP180" i="18"/>
  <c r="AP188" i="18"/>
  <c r="AP196" i="18"/>
  <c r="AP204" i="18"/>
  <c r="AP289" i="18"/>
  <c r="AP281" i="18"/>
  <c r="AP273" i="18"/>
  <c r="AP265" i="18"/>
  <c r="AP257" i="18"/>
  <c r="AP249" i="18"/>
  <c r="AP241" i="18"/>
  <c r="AP233" i="18"/>
  <c r="AP225" i="18"/>
  <c r="AP217" i="18"/>
  <c r="AP176" i="18"/>
  <c r="AP238" i="18"/>
  <c r="AP230" i="18"/>
  <c r="AP222" i="18"/>
  <c r="AP214" i="18"/>
  <c r="AL52" i="18"/>
  <c r="AL44" i="18"/>
  <c r="AL36" i="18"/>
  <c r="AL28" i="18"/>
  <c r="AL20" i="18"/>
  <c r="AL12" i="18"/>
  <c r="AL174" i="18"/>
  <c r="AL166" i="18"/>
  <c r="AL158" i="18"/>
  <c r="AL150" i="18"/>
  <c r="AL142" i="18"/>
  <c r="AL134" i="18"/>
  <c r="AL126" i="18"/>
  <c r="AL118" i="18"/>
  <c r="AL110" i="18"/>
  <c r="AL102" i="18"/>
  <c r="AL93" i="18"/>
  <c r="AL85" i="18"/>
  <c r="AL77" i="18"/>
  <c r="AL69" i="18"/>
  <c r="AL61" i="18"/>
  <c r="AL53" i="18"/>
  <c r="AL45" i="18"/>
  <c r="AL37" i="18"/>
  <c r="AL29" i="18"/>
  <c r="AL21" i="18"/>
  <c r="AL13" i="18"/>
  <c r="AX399" i="18"/>
  <c r="AX415" i="18"/>
  <c r="BR7" i="18"/>
  <c r="BJ422" i="18"/>
  <c r="BB414" i="18"/>
  <c r="BR398" i="18"/>
  <c r="BJ390" i="18"/>
  <c r="BB6" i="18"/>
  <c r="BR420" i="18"/>
  <c r="BJ412" i="18"/>
  <c r="BB404" i="18"/>
  <c r="BR388" i="18"/>
  <c r="BJ5" i="18"/>
  <c r="BB426" i="18"/>
  <c r="BR410" i="18"/>
  <c r="BJ402" i="18"/>
  <c r="BB394" i="18"/>
  <c r="AT28" i="18"/>
  <c r="AT25" i="18"/>
  <c r="AT14" i="18"/>
  <c r="AT48" i="18"/>
  <c r="AT51" i="18"/>
  <c r="AT82" i="18"/>
  <c r="AT80" i="18"/>
  <c r="AT81" i="18"/>
  <c r="AT71" i="18"/>
  <c r="AT83" i="18"/>
  <c r="AT119" i="18"/>
  <c r="AT151" i="18"/>
  <c r="AT112" i="18"/>
  <c r="AT144" i="18"/>
  <c r="AT126" i="18"/>
  <c r="AT96" i="18"/>
  <c r="AT124" i="18"/>
  <c r="AT145" i="18"/>
  <c r="AT164" i="18"/>
  <c r="AT183" i="18"/>
  <c r="AT172" i="18"/>
  <c r="AT165" i="18"/>
  <c r="AT180" i="18"/>
  <c r="AT188" i="18"/>
  <c r="AT196" i="18"/>
  <c r="AT204" i="18"/>
  <c r="AT212" i="18"/>
  <c r="AT220" i="18"/>
  <c r="AT228" i="18"/>
  <c r="AT236" i="18"/>
  <c r="AT173" i="18"/>
  <c r="AT215" i="18"/>
  <c r="AT223" i="18"/>
  <c r="AT231" i="18"/>
  <c r="AT239" i="18"/>
  <c r="AT247" i="18"/>
  <c r="AT255" i="18"/>
  <c r="AT263" i="18"/>
  <c r="AT271" i="18"/>
  <c r="AT279" i="18"/>
  <c r="AT287" i="18"/>
  <c r="AT425" i="18"/>
  <c r="AT417" i="18"/>
  <c r="AT409" i="18"/>
  <c r="AT401" i="18"/>
  <c r="AT393" i="18"/>
  <c r="AT385" i="18"/>
  <c r="AT377" i="18"/>
  <c r="AT369" i="18"/>
  <c r="AT361" i="18"/>
  <c r="AT353" i="18"/>
  <c r="AT345" i="18"/>
  <c r="AT337" i="18"/>
  <c r="AT329" i="18"/>
  <c r="AT321" i="18"/>
  <c r="AT313" i="18"/>
  <c r="AT305" i="18"/>
  <c r="AT297" i="18"/>
  <c r="AT288" i="18"/>
  <c r="AT280" i="18"/>
  <c r="AT272" i="18"/>
  <c r="AT264" i="18"/>
  <c r="AT256" i="18"/>
  <c r="AT248" i="18"/>
  <c r="AT386" i="18"/>
  <c r="AT378" i="18"/>
  <c r="AT370" i="18"/>
  <c r="AT362" i="18"/>
  <c r="AT354" i="18"/>
  <c r="AT346" i="18"/>
  <c r="AT338" i="18"/>
  <c r="AT330" i="18"/>
  <c r="AT322" i="18"/>
  <c r="AT314" i="18"/>
  <c r="AT306" i="18"/>
  <c r="AT298" i="18"/>
  <c r="AT290" i="18"/>
  <c r="AP24" i="18"/>
  <c r="AP40" i="18"/>
  <c r="AP21" i="18"/>
  <c r="AP37" i="18"/>
  <c r="AP10" i="18"/>
  <c r="AP26" i="18"/>
  <c r="AP44" i="18"/>
  <c r="AP62" i="18"/>
  <c r="AP46" i="18"/>
  <c r="AP61" i="18"/>
  <c r="AP77" i="18"/>
  <c r="AP59" i="18"/>
  <c r="AP75" i="18"/>
  <c r="AP94" i="18"/>
  <c r="AP78" i="18"/>
  <c r="AP92" i="18"/>
  <c r="AP68" i="18"/>
  <c r="AP85" i="18"/>
  <c r="AP102" i="18"/>
  <c r="AP97" i="18"/>
  <c r="AP114" i="18"/>
  <c r="AP130" i="18"/>
  <c r="AP146" i="18"/>
  <c r="AP162" i="18"/>
  <c r="AP109" i="18"/>
  <c r="AP125" i="18"/>
  <c r="AP141" i="18"/>
  <c r="AP107" i="18"/>
  <c r="AP123" i="18"/>
  <c r="AP139" i="18"/>
  <c r="AP155" i="18"/>
  <c r="AP108" i="18"/>
  <c r="AP124" i="18"/>
  <c r="AP140" i="18"/>
  <c r="AP156" i="18"/>
  <c r="AP174" i="18"/>
  <c r="AP185" i="18"/>
  <c r="AP177" i="18"/>
  <c r="AP170" i="18"/>
  <c r="AP182" i="18"/>
  <c r="AP190" i="18"/>
  <c r="AP198" i="18"/>
  <c r="AP206" i="18"/>
  <c r="AP287" i="18"/>
  <c r="AP279" i="18"/>
  <c r="AP271" i="18"/>
  <c r="AP263" i="18"/>
  <c r="AP255" i="18"/>
  <c r="AP247" i="18"/>
  <c r="AP239" i="18"/>
  <c r="AP231" i="18"/>
  <c r="AP223" i="18"/>
  <c r="AP215" i="18"/>
  <c r="AP173" i="18"/>
  <c r="AP236" i="18"/>
  <c r="AP228" i="18"/>
  <c r="AP220" i="18"/>
  <c r="AP212" i="18"/>
  <c r="AL50" i="18"/>
  <c r="AL42" i="18"/>
  <c r="AL34" i="18"/>
  <c r="AL26" i="18"/>
  <c r="AL18" i="18"/>
  <c r="AL10" i="18"/>
  <c r="AL172" i="18"/>
  <c r="AL164" i="18"/>
  <c r="AL156" i="18"/>
  <c r="AL148" i="18"/>
  <c r="AL140" i="18"/>
  <c r="AL132" i="18"/>
  <c r="AL124" i="18"/>
  <c r="AL116" i="18"/>
  <c r="AL108" i="18"/>
  <c r="AL100" i="18"/>
  <c r="AL91" i="18"/>
  <c r="AL83" i="18"/>
  <c r="AL75" i="18"/>
  <c r="AL67" i="18"/>
  <c r="AL59" i="18"/>
  <c r="AL51" i="18"/>
  <c r="AL43" i="18"/>
  <c r="AL35" i="18"/>
  <c r="AL27" i="18"/>
  <c r="AL19" i="18"/>
  <c r="AL11" i="18"/>
  <c r="AL95" i="18"/>
  <c r="AL71" i="18"/>
  <c r="AL55" i="18"/>
  <c r="AL39" i="18"/>
  <c r="AL23" i="18"/>
  <c r="AL87" i="18"/>
  <c r="AL65" i="18"/>
  <c r="AL49" i="18"/>
  <c r="AL33" i="18"/>
  <c r="AL17" i="18"/>
  <c r="AL79" i="18"/>
  <c r="AL63" i="18"/>
  <c r="AL47" i="18"/>
  <c r="AL31" i="18"/>
  <c r="AL15" i="18"/>
  <c r="AL104" i="18"/>
  <c r="AL73" i="18"/>
  <c r="AL57" i="18"/>
  <c r="AL41" i="18"/>
  <c r="AL25" i="18"/>
  <c r="AN98" i="18"/>
  <c r="BD98" i="18"/>
  <c r="AO98" i="18"/>
  <c r="BE98" i="18"/>
  <c r="AP98" i="18"/>
  <c r="BF98" i="18"/>
  <c r="AM98" i="18"/>
  <c r="BC98" i="18"/>
  <c r="BS98" i="18"/>
  <c r="AR98" i="18"/>
  <c r="BH98" i="18"/>
  <c r="AS98" i="18"/>
  <c r="BI98" i="18"/>
  <c r="AT98" i="18"/>
  <c r="BJ98"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FF489C-C34B-47D2-81CF-AD2806B8A17D}" keepAlive="1" name="Query - Page040" description="Connection to the 'Page040' query in the workbook." type="5" refreshedVersion="0" background="1">
    <dbPr connection="Provider=Microsoft.Mashup.OleDb.1;Data Source=$Workbook$;Location=Page040;Extended Properties=&quot;&quot;" command="SELECT * FROM [Page040]"/>
  </connection>
  <connection id="2" xr16:uid="{D3B18D70-E0B2-4488-A810-6F82A0662BB9}" keepAlive="1" name="Query - Page041" description="Connection to the 'Page041' query in the workbook." type="5" refreshedVersion="8" background="1" saveData="1">
    <dbPr connection="Provider=Microsoft.Mashup.OleDb.1;Data Source=$Workbook$;Location=Page041;Extended Properties=&quot;&quot;" command="SELECT * FROM [Page041]"/>
  </connection>
  <connection id="3" xr16:uid="{EB3B6C3B-9BC1-4B63-8313-ABD40E185B1A}" keepAlive="1" name="Query - Page042" description="Connection to the 'Page042' query in the workbook." type="5" refreshedVersion="8" background="1" saveData="1">
    <dbPr connection="Provider=Microsoft.Mashup.OleDb.1;Data Source=$Workbook$;Location=Page042;Extended Properties=&quot;&quot;" command="SELECT * FROM [Page042]"/>
  </connection>
  <connection id="4" xr16:uid="{9F0A3E96-0F04-4B9B-86A3-60767CB020AA}" keepAlive="1" name="Query - Page043" description="Connection to the 'Page043' query in the workbook." type="5" refreshedVersion="8" background="1" saveData="1">
    <dbPr connection="Provider=Microsoft.Mashup.OleDb.1;Data Source=$Workbook$;Location=Page043;Extended Properties=&quot;&quot;" command="SELECT * FROM [Page043]"/>
  </connection>
  <connection id="5" xr16:uid="{64839726-678F-4696-A466-FD22B1213F86}" keepAlive="1" name="Query - Page044" description="Connection to the 'Page044' query in the workbook." type="5" refreshedVersion="8" background="1" saveData="1">
    <dbPr connection="Provider=Microsoft.Mashup.OleDb.1;Data Source=$Workbook$;Location=Page044;Extended Properties=&quot;&quot;" command="SELECT * FROM [Page044]"/>
  </connection>
  <connection id="6" xr16:uid="{A9082947-CD29-4CEE-A16B-CA49B7A1C686}" keepAlive="1" name="Query - Page045" description="Connection to the 'Page045' query in the workbook." type="5" refreshedVersion="8" background="1" saveData="1">
    <dbPr connection="Provider=Microsoft.Mashup.OleDb.1;Data Source=$Workbook$;Location=Page045;Extended Properties=&quot;&quot;" command="SELECT * FROM [Page045]"/>
  </connection>
  <connection id="7" xr16:uid="{A8FE334D-A135-48E1-9C1B-E43E43CC4AA0}" keepAlive="1" name="Query - Page046" description="Connection to the 'Page046' query in the workbook." type="5" refreshedVersion="8" background="1" saveData="1">
    <dbPr connection="Provider=Microsoft.Mashup.OleDb.1;Data Source=$Workbook$;Location=Page046;Extended Properties=&quot;&quot;" command="SELECT * FROM [Page046]"/>
  </connection>
  <connection id="8" xr16:uid="{4860E657-D03A-4D4D-8ED3-3783FC8BBADC}" keepAlive="1" name="Query - Page047" description="Connection to the 'Page047' query in the workbook." type="5" refreshedVersion="8" background="1" saveData="1">
    <dbPr connection="Provider=Microsoft.Mashup.OleDb.1;Data Source=$Workbook$;Location=Page047;Extended Properties=&quot;&quot;" command="SELECT * FROM [Page047]"/>
  </connection>
  <connection id="9" xr16:uid="{95155609-5154-4021-8AF8-0414F83D05B5}" keepAlive="1" name="Query - Page048" description="Connection to the 'Page048' query in the workbook." type="5" refreshedVersion="8" background="1" saveData="1">
    <dbPr connection="Provider=Microsoft.Mashup.OleDb.1;Data Source=$Workbook$;Location=Page048;Extended Properties=&quot;&quot;" command="SELECT * FROM [Page048]"/>
  </connection>
  <connection id="10" xr16:uid="{2146FD63-5C43-4D59-93C2-6F07168307A8}" keepAlive="1" name="Query - Page049" description="Connection to the 'Page049' query in the workbook." type="5" refreshedVersion="8" background="1" saveData="1">
    <dbPr connection="Provider=Microsoft.Mashup.OleDb.1;Data Source=$Workbook$;Location=Page049;Extended Properties=&quot;&quot;" command="SELECT * FROM [Page049]"/>
  </connection>
  <connection id="11" xr16:uid="{E6FABEB3-AC18-42E4-8815-032A68DCCE22}" keepAlive="1" name="Query - Page050" description="Connection to the 'Page050' query in the workbook." type="5" refreshedVersion="8" background="1" saveData="1">
    <dbPr connection="Provider=Microsoft.Mashup.OleDb.1;Data Source=$Workbook$;Location=Page050;Extended Properties=&quot;&quot;" command="SELECT * FROM [Page050]"/>
  </connection>
  <connection id="12" xr16:uid="{A9A80A6A-A769-42F4-AD1C-EEA6CF0BE750}" keepAlive="1" name="Query - Page051" description="Connection to the 'Page051' query in the workbook." type="5" refreshedVersion="0" background="1">
    <dbPr connection="Provider=Microsoft.Mashup.OleDb.1;Data Source=$Workbook$;Location=Page051;Extended Properties=&quot;&quot;" command="SELECT * FROM [Page051]"/>
  </connection>
</connections>
</file>

<file path=xl/sharedStrings.xml><?xml version="1.0" encoding="utf-8"?>
<sst xmlns="http://schemas.openxmlformats.org/spreadsheetml/2006/main" count="4412" uniqueCount="1450">
  <si>
    <t>Terpenic oils; gum, wood or sulphate turpentine oils</t>
  </si>
  <si>
    <t>Provinsi</t>
  </si>
  <si>
    <t>Rank</t>
  </si>
  <si>
    <t>Deskripsi</t>
  </si>
  <si>
    <t>Deskripsi Bahasa</t>
  </si>
  <si>
    <t>Aceh</t>
  </si>
  <si>
    <t>HS 6 digit</t>
  </si>
  <si>
    <t>and</t>
  </si>
  <si>
    <t>than</t>
  </si>
  <si>
    <t>or</t>
  </si>
  <si>
    <t>of</t>
  </si>
  <si>
    <t>heading</t>
  </si>
  <si>
    <t>oils</t>
  </si>
  <si>
    <t>fats</t>
  </si>
  <si>
    <t>fractions</t>
  </si>
  <si>
    <t>edible</t>
  </si>
  <si>
    <t>their</t>
  </si>
  <si>
    <t>Sumatera Utara</t>
  </si>
  <si>
    <t>270119</t>
  </si>
  <si>
    <t>Coal; (other than anthracite and bituminous), whether</t>
  </si>
  <si>
    <t>090111</t>
  </si>
  <si>
    <t>Coffee; not roasted or decaffeinated</t>
  </si>
  <si>
    <t>151110</t>
  </si>
  <si>
    <t>Vegetable oils; palm oil and its fractions, crude, not che</t>
  </si>
  <si>
    <t>160414</t>
  </si>
  <si>
    <t>Fish preparations; tunas, skipjack tuna and bonito (Sar</t>
  </si>
  <si>
    <t>380610</t>
  </si>
  <si>
    <t>Rosin and resin acids</t>
  </si>
  <si>
    <t>140490</t>
  </si>
  <si>
    <t>Vegetable products; n.e.c. in chapter 14</t>
  </si>
  <si>
    <t>080280</t>
  </si>
  <si>
    <t>Nuts, edible; areca nuts, fresh or dried, whether or not</t>
  </si>
  <si>
    <t>281410</t>
  </si>
  <si>
    <t>Ammonia; anhydrous</t>
  </si>
  <si>
    <t>380510</t>
  </si>
  <si>
    <t>310210</t>
  </si>
  <si>
    <t>Fertilizers, mineral or chemical; nitrogenous, urea, whe</t>
  </si>
  <si>
    <t>151190</t>
  </si>
  <si>
    <t>Vegetable oils; palm oil and its fractions, other than cru</t>
  </si>
  <si>
    <t>230690</t>
  </si>
  <si>
    <t>Oil-cake and other solid residues; whether or not groun</t>
  </si>
  <si>
    <t>382319</t>
  </si>
  <si>
    <t>Industrial monocarboxylic fatty acids; acid oils from ref</t>
  </si>
  <si>
    <t>151790</t>
  </si>
  <si>
    <t>Edible mixtures or preparations of animal, vegetable or</t>
  </si>
  <si>
    <t>400122</t>
  </si>
  <si>
    <t>Rubber; technically specified natural rubber (TSNR), in</t>
  </si>
  <si>
    <t>151620</t>
  </si>
  <si>
    <t>Vegetable fats and oils and their fractions; partly or wh</t>
  </si>
  <si>
    <t>240220</t>
  </si>
  <si>
    <t>Cigarettes; containing tobacco</t>
  </si>
  <si>
    <t>382311</t>
  </si>
  <si>
    <t>Industrial monocarboxylic fatty acids, acid oils from ref</t>
  </si>
  <si>
    <t>340120</t>
  </si>
  <si>
    <t>Soap; in forms n.e.c. in item no. 3401.11</t>
  </si>
  <si>
    <t>320190</t>
  </si>
  <si>
    <t>Tanning extracts of vegetable origin; tannins and their</t>
  </si>
  <si>
    <t>252310</t>
  </si>
  <si>
    <t>Cement clinkers (whether or not coloured)</t>
  </si>
  <si>
    <t>230660</t>
  </si>
  <si>
    <t>090620</t>
  </si>
  <si>
    <t>Spices; cinnamon and cinnamon-tree flowers, crushed</t>
  </si>
  <si>
    <t>Sumatera Barat</t>
  </si>
  <si>
    <t>470329</t>
  </si>
  <si>
    <t>Wood pulp; chemical wood pulp, soda or sulphate, (oth</t>
  </si>
  <si>
    <t>480256</t>
  </si>
  <si>
    <t>Uncoated paper and paperboard (not 4801 or 4803); p</t>
  </si>
  <si>
    <t>470200</t>
  </si>
  <si>
    <t>Wood pulp; chemical wood pulp, dissolving grades</t>
  </si>
  <si>
    <t>480300</t>
  </si>
  <si>
    <t>Tissue, towel, napkin stock or similar; for household or</t>
  </si>
  <si>
    <t>480255</t>
  </si>
  <si>
    <t>151329</t>
  </si>
  <si>
    <t>Vegetable oils; palm kernel or babassu oil and their fra</t>
  </si>
  <si>
    <t>270210</t>
  </si>
  <si>
    <t>Lignite; whether or not pulverised, but not agglomerate</t>
  </si>
  <si>
    <t>151311</t>
  </si>
  <si>
    <t>Vegetable oils; coconut (copra) oil and its fractions, cru</t>
  </si>
  <si>
    <t>270112</t>
  </si>
  <si>
    <t>Coal; bituminous, whether or not pulverised, but not ag</t>
  </si>
  <si>
    <t>441112</t>
  </si>
  <si>
    <t>Medium density fibreboard (MDF), of a thickness not e</t>
  </si>
  <si>
    <t>441291</t>
  </si>
  <si>
    <t>Plywood; n.e.c. in heading 4412, with at least one oute</t>
  </si>
  <si>
    <t>440729</t>
  </si>
  <si>
    <t>Wood, tropical, n.e.c. in item no. 4407.2, sawn or chip</t>
  </si>
  <si>
    <t>400121</t>
  </si>
  <si>
    <t>Rubber; natural (excluding latex), in smoked sheets</t>
  </si>
  <si>
    <t>441881</t>
  </si>
  <si>
    <t>Wood; engineered structural timber products, glue-lam</t>
  </si>
  <si>
    <t>030890</t>
  </si>
  <si>
    <t>Aquatic invertebrates; other than crustaceans, mollusc</t>
  </si>
  <si>
    <t>999910</t>
  </si>
  <si>
    <t>Postal packages</t>
  </si>
  <si>
    <t>200820</t>
  </si>
  <si>
    <t>Fruit; pineapples, prepared or preserved in ways n.e.c.</t>
  </si>
  <si>
    <t>270111</t>
  </si>
  <si>
    <t>Coal; anthracite, whether or not pulverised, but not ag</t>
  </si>
  <si>
    <t>030617</t>
  </si>
  <si>
    <t>Crustaceans; frozen, shrimps and prawns, excluding co</t>
  </si>
  <si>
    <t>800110</t>
  </si>
  <si>
    <t>Tin; unwrought, not alloyed</t>
  </si>
  <si>
    <t>090411</t>
  </si>
  <si>
    <t>Spices; pepper (of the genus piper), neither crushed no</t>
  </si>
  <si>
    <t>250700</t>
  </si>
  <si>
    <t>Kaolin and other kaolinic clays; whether or not calcined</t>
  </si>
  <si>
    <t>030289</t>
  </si>
  <si>
    <t>Fish; fresh or chilled, n.e.c. in heading 0302, excluding</t>
  </si>
  <si>
    <t>030489</t>
  </si>
  <si>
    <t>Fish fillets; frozen, of fish n.e.c. in heading 0304.8</t>
  </si>
  <si>
    <t>030742</t>
  </si>
  <si>
    <t>Molluscs; cuttle fish and squid, whether in shell or not,</t>
  </si>
  <si>
    <t>851762</t>
  </si>
  <si>
    <t>Communication apparatus (excluding telephone sets or</t>
  </si>
  <si>
    <t>854370</t>
  </si>
  <si>
    <t>Electrical machines and apparatus; having individual fu</t>
  </si>
  <si>
    <t>890520</t>
  </si>
  <si>
    <t>Floating or submersible drilling or production platforms</t>
  </si>
  <si>
    <t>382370</t>
  </si>
  <si>
    <t>Industrial fatty alcohols</t>
  </si>
  <si>
    <t>847330</t>
  </si>
  <si>
    <t>Machinery; parts and accessories (other than covers, c</t>
  </si>
  <si>
    <t>854239</t>
  </si>
  <si>
    <t>Electronic integrated circuits; n.e.c. in heading no. 854</t>
  </si>
  <si>
    <t>850440</t>
  </si>
  <si>
    <t>Electrical static converters</t>
  </si>
  <si>
    <t>730511</t>
  </si>
  <si>
    <t>Iron or steel (excluding cast iron); line pipe of a kind u</t>
  </si>
  <si>
    <t>842952</t>
  </si>
  <si>
    <t>Mechanical shovels, excavators and shovel loaders; wit</t>
  </si>
  <si>
    <t>710812</t>
  </si>
  <si>
    <t>Metals; gold, non-monetary, unwrought (but not powd</t>
  </si>
  <si>
    <t>870322</t>
  </si>
  <si>
    <t>Vehicles; with only spark-ignition internal combustion p</t>
  </si>
  <si>
    <t>871120</t>
  </si>
  <si>
    <t>Motorcycles (including mopeds) and cycles; fitted with</t>
  </si>
  <si>
    <t>871410</t>
  </si>
  <si>
    <t>Motorcycles (including mopeds); parts and accessories</t>
  </si>
  <si>
    <t>030743</t>
  </si>
  <si>
    <t>870899</t>
  </si>
  <si>
    <t>Vehicle parts and accessories; n.e.c. in heading no. 87</t>
  </si>
  <si>
    <t>711319</t>
  </si>
  <si>
    <t>Jewellery; of precious metal (excluding silver) whether</t>
  </si>
  <si>
    <t>840732</t>
  </si>
  <si>
    <t>Engines; reciprocating piston engines, of a kind used fo</t>
  </si>
  <si>
    <t>870323</t>
  </si>
  <si>
    <t>Vehicles; with only spark-ignition internal combustion r</t>
  </si>
  <si>
    <t>401110</t>
  </si>
  <si>
    <t>Rubber; new pneumatic tyres, of a kind used on motor</t>
  </si>
  <si>
    <t>852872</t>
  </si>
  <si>
    <t>Reception apparatus for television, whether or not inco</t>
  </si>
  <si>
    <t>844331</t>
  </si>
  <si>
    <t>Printing, copying, and facsimile machines; machines wh</t>
  </si>
  <si>
    <t>640411</t>
  </si>
  <si>
    <t>Sports footwear; tennis shoes, basketball shoes, gym s</t>
  </si>
  <si>
    <t>640319</t>
  </si>
  <si>
    <t>Sports footwear; (other than ski-boots, snowboard boo</t>
  </si>
  <si>
    <t>870321</t>
  </si>
  <si>
    <t>420292</t>
  </si>
  <si>
    <t>Cases and containers; n.e.c. in heading 4202, with out</t>
  </si>
  <si>
    <t>940360</t>
  </si>
  <si>
    <t>Furniture; wooden, other than for office, kitchen or bed</t>
  </si>
  <si>
    <t>854430</t>
  </si>
  <si>
    <t>Insulated electric conductors; ignition wiring sets and o</t>
  </si>
  <si>
    <t>441231</t>
  </si>
  <si>
    <t>Plywood; consisting only of sheets of wood (not bambo</t>
  </si>
  <si>
    <t>621210</t>
  </si>
  <si>
    <t>Brassieres; whether or not knitted or crocheted</t>
  </si>
  <si>
    <t>940169</t>
  </si>
  <si>
    <t>Seats; with wooden frames, not upholstered, (excludin</t>
  </si>
  <si>
    <t>620640</t>
  </si>
  <si>
    <t>Blouses, shirts and shirt-blouses; women's or girls', of m</t>
  </si>
  <si>
    <t>620342</t>
  </si>
  <si>
    <t>Trousers, bib and brace overalls, breeches and shorts;</t>
  </si>
  <si>
    <t>420321</t>
  </si>
  <si>
    <t>Clothing accessories; gloves, mittens and mitts, special</t>
  </si>
  <si>
    <t>621600</t>
  </si>
  <si>
    <t>Gloves, mittens and mitts (not knitted or crocheted)</t>
  </si>
  <si>
    <t>460219</t>
  </si>
  <si>
    <t>Basketwork, wickerwork and other articles; of vegetabl</t>
  </si>
  <si>
    <t>620590</t>
  </si>
  <si>
    <t>Shirts; men's or boys', of textile materials n.e.c. in hea</t>
  </si>
  <si>
    <t>620140</t>
  </si>
  <si>
    <t>Coats; men's or boys', overcoats, raincoats, car-coats,</t>
  </si>
  <si>
    <t>740311</t>
  </si>
  <si>
    <t>Copper; refined, unwrought, cathodes and sections of</t>
  </si>
  <si>
    <t>711299</t>
  </si>
  <si>
    <t>Waste and scrap of precious metals; waste and scrap o</t>
  </si>
  <si>
    <t>440922</t>
  </si>
  <si>
    <t>Wood; tropical (including unassembled strips and frieze</t>
  </si>
  <si>
    <t>640399</t>
  </si>
  <si>
    <t>Footwear; n.e.c. in heading no. 6403, (not covering the</t>
  </si>
  <si>
    <t>740811</t>
  </si>
  <si>
    <t>Copper; wire, of refined copper, of which the maximum</t>
  </si>
  <si>
    <t>720851</t>
  </si>
  <si>
    <t>Iron or non-alloy steel; (not in coils), flat-rolled, of a w</t>
  </si>
  <si>
    <t>390410</t>
  </si>
  <si>
    <t>Vinyl chloride, other halogenated olefin polymers; poly</t>
  </si>
  <si>
    <t>740819</t>
  </si>
  <si>
    <t>640219</t>
  </si>
  <si>
    <t>210112</t>
  </si>
  <si>
    <t>Preparations with a basis of extracts, essences or conc</t>
  </si>
  <si>
    <t>841810</t>
  </si>
  <si>
    <t>Refrigerators and freezers; combined refrigerator-freez</t>
  </si>
  <si>
    <t>030487</t>
  </si>
  <si>
    <t>Fish fillets; frozen, tunas (of the genus Thunnus), skipj</t>
  </si>
  <si>
    <t>711311</t>
  </si>
  <si>
    <t>Jewellery; of silver, whether or not plated or clad with</t>
  </si>
  <si>
    <t>481310</t>
  </si>
  <si>
    <t>Paper, cigarette; in the form of booklets or tubes</t>
  </si>
  <si>
    <t>442019</t>
  </si>
  <si>
    <t>Wood; statuettes and other ornaments, of other than t</t>
  </si>
  <si>
    <t>620449</t>
  </si>
  <si>
    <t>Dresses; women's or girls', of textile materials n.e.c. in</t>
  </si>
  <si>
    <t>442011</t>
  </si>
  <si>
    <t>Wood; statuettes and other ornaments, of tropical woo</t>
  </si>
  <si>
    <t>710121</t>
  </si>
  <si>
    <t>Pearls; cultured, unworked, whether or not graded (bu</t>
  </si>
  <si>
    <t>260300</t>
  </si>
  <si>
    <t>Copper ores and concentrates</t>
  </si>
  <si>
    <t>251310</t>
  </si>
  <si>
    <t>Pumice stone, whether or not heat treated</t>
  </si>
  <si>
    <t>100590</t>
  </si>
  <si>
    <t>Cereals; maize (corn), other than seed</t>
  </si>
  <si>
    <t>160521</t>
  </si>
  <si>
    <t>Crustacean preparations; shrimps and prawns, prepare</t>
  </si>
  <si>
    <t>121221</t>
  </si>
  <si>
    <t>Seaweeds and other algae; fit for human consumption,</t>
  </si>
  <si>
    <t>090821</t>
  </si>
  <si>
    <t>Spices; mace, neither crushed nor ground</t>
  </si>
  <si>
    <t>121229</t>
  </si>
  <si>
    <t>Seaweeds and other algae; not fit for human consump</t>
  </si>
  <si>
    <t>080131</t>
  </si>
  <si>
    <t>Nuts, edible; cashew nuts, fresh or dried, in shell</t>
  </si>
  <si>
    <t>940429</t>
  </si>
  <si>
    <t>Mattresses; of other materials, not cellular rubber or pl</t>
  </si>
  <si>
    <t>040210</t>
  </si>
  <si>
    <t>Dairy produce; milk and cream, concentrated or contai</t>
  </si>
  <si>
    <t>220110</t>
  </si>
  <si>
    <t>Waters; mineral and aerated, including natural or artifi</t>
  </si>
  <si>
    <t>190230</t>
  </si>
  <si>
    <t>Food preparations; pasta (excluding stuffed), cooked o</t>
  </si>
  <si>
    <t>190590</t>
  </si>
  <si>
    <t>Food preparations; bakers' wares n.e.c. in heading no.</t>
  </si>
  <si>
    <t>252390</t>
  </si>
  <si>
    <t>Cement; hydraulic kinds n.e.c. in heading no. 2523</t>
  </si>
  <si>
    <t>251710</t>
  </si>
  <si>
    <t>Pebbles, gravel, broken or crushed stone; of a kind com</t>
  </si>
  <si>
    <t>Aluminium oxide; other than artificial corundum</t>
  </si>
  <si>
    <t>382600</t>
  </si>
  <si>
    <t>Biodiesel and mixtures thereof; not containing or conta</t>
  </si>
  <si>
    <t>260600</t>
  </si>
  <si>
    <t>Aluminium ores and concentrates</t>
  </si>
  <si>
    <t>080112</t>
  </si>
  <si>
    <t>Nuts, edible; coconuts, in the inner shell (endocarp)</t>
  </si>
  <si>
    <t>261510</t>
  </si>
  <si>
    <t>Zirconium ores and concentrates</t>
  </si>
  <si>
    <t>440122</t>
  </si>
  <si>
    <t>Wood; for fuel, in chips or particles, non-coniferous, w</t>
  </si>
  <si>
    <t>270220</t>
  </si>
  <si>
    <t>Lignite; agglomerated, excluding jet</t>
  </si>
  <si>
    <t>030633</t>
  </si>
  <si>
    <t>Crustaceans; live, fresh or chilled, crabs, whether in sh</t>
  </si>
  <si>
    <t>270600</t>
  </si>
  <si>
    <t>Tar; distilled from coal, lignite or peat, and other miner</t>
  </si>
  <si>
    <t>151319</t>
  </si>
  <si>
    <t>Vegetable oils; coconut (copra) oil and its fractions, oth</t>
  </si>
  <si>
    <t>230650</t>
  </si>
  <si>
    <t>030549</t>
  </si>
  <si>
    <t>Fish; smoked, whether or not cooked before or during</t>
  </si>
  <si>
    <t>090811</t>
  </si>
  <si>
    <t>Spices; nutmeg, neither crushed nor ground</t>
  </si>
  <si>
    <t>720260</t>
  </si>
  <si>
    <t>Ferro-alloys; ferro-nickel</t>
  </si>
  <si>
    <t>750110</t>
  </si>
  <si>
    <t>Nickel; nickel mattes</t>
  </si>
  <si>
    <t>721891</t>
  </si>
  <si>
    <t>Steel, stainless; semi-finished products, of rectangular</t>
  </si>
  <si>
    <t>Steel, stainless; flat-rolled, width 600mm or more, hot-</t>
  </si>
  <si>
    <t>750120</t>
  </si>
  <si>
    <t>Nickel; oxide sinters and other intermediate products o</t>
  </si>
  <si>
    <t>721933</t>
  </si>
  <si>
    <t>Steel, stainless; flat-rolled, width 600mm or more, cold</t>
  </si>
  <si>
    <t>721912</t>
  </si>
  <si>
    <t>721934</t>
  </si>
  <si>
    <t>720711</t>
  </si>
  <si>
    <t>Iron or non-alloy steel; semi-finished products of iron o</t>
  </si>
  <si>
    <t>721914</t>
  </si>
  <si>
    <t>130239</t>
  </si>
  <si>
    <t>Mucilages and thickeners; whether or not modified, de</t>
  </si>
  <si>
    <t>180310</t>
  </si>
  <si>
    <t>Cocoa; paste, not defatted</t>
  </si>
  <si>
    <t>230230</t>
  </si>
  <si>
    <t>Bran, sharps and other residues; of wheat, whether or</t>
  </si>
  <si>
    <t>160510</t>
  </si>
  <si>
    <t>Crustacean preparations; crab, prepared or preserved</t>
  </si>
  <si>
    <t>721899</t>
  </si>
  <si>
    <t>Steel, stainless; semi-finished products, other than of r</t>
  </si>
  <si>
    <t>271490</t>
  </si>
  <si>
    <t>Bitumen and asphalt, natural; asphaltites and asphaltic</t>
  </si>
  <si>
    <t>030752</t>
  </si>
  <si>
    <t>Molluscs; octopus (Octopus spp.), frozen</t>
  </si>
  <si>
    <t>440131</t>
  </si>
  <si>
    <t>Wood; for fuel, sawdust and wood waste and scrap, ag</t>
  </si>
  <si>
    <t>080111</t>
  </si>
  <si>
    <t>Nuts, edible; coconuts, desiccated</t>
  </si>
  <si>
    <t>170310</t>
  </si>
  <si>
    <t>Sugars; molasses, from sugar cane, resulting from the</t>
  </si>
  <si>
    <t>210690</t>
  </si>
  <si>
    <t>Food preparations; n.e.c. in item no. 2106.10</t>
  </si>
  <si>
    <t>081110</t>
  </si>
  <si>
    <t>Fruit, edible; strawberries, uncooked or cooked by stea</t>
  </si>
  <si>
    <t>180100</t>
  </si>
  <si>
    <t>Cocoa beans; whole or broken, raw or roasted</t>
  </si>
  <si>
    <t>283324</t>
  </si>
  <si>
    <t>Sulphates; of nickel</t>
  </si>
  <si>
    <t>260112</t>
  </si>
  <si>
    <t>Iron ores and concentrates; agglomerated (excluding r</t>
  </si>
  <si>
    <t>283329</t>
  </si>
  <si>
    <t>Sulphates; n.e.c. in item no. 2833.2</t>
  </si>
  <si>
    <t>030239</t>
  </si>
  <si>
    <t>Fish; fresh or chilled, tuna, n.e.c. in item no. 0302.3, e</t>
  </si>
  <si>
    <t>030199</t>
  </si>
  <si>
    <t>Fish; live, n.e.c. in heading 0301</t>
  </si>
  <si>
    <t>030499</t>
  </si>
  <si>
    <t>Fish meat, excluding fillets, whether or not minced; fro</t>
  </si>
  <si>
    <t>252329</t>
  </si>
  <si>
    <t>Cement; portland, other than white, whether or not art</t>
  </si>
  <si>
    <t>440290</t>
  </si>
  <si>
    <t>Wood; charcoal of wood other than bamboo, nut or sh</t>
  </si>
  <si>
    <t>030249</t>
  </si>
  <si>
    <t>Fish; fresh or chilled, n.e.c. in item no. 0302.4, excludi</t>
  </si>
  <si>
    <t>441251</t>
  </si>
  <si>
    <t>Blockboard, laminboard and battenboard; with at least</t>
  </si>
  <si>
    <t>030232</t>
  </si>
  <si>
    <t>Fish; fresh or chilled, yellowfin tunas (Thunnus albacar</t>
  </si>
  <si>
    <t>441899</t>
  </si>
  <si>
    <t>Wood; builders' joinery and carpentry of wood n.e.c. in</t>
  </si>
  <si>
    <t>841510</t>
  </si>
  <si>
    <t>Air conditioning machines; comprising a motor-driven f</t>
  </si>
  <si>
    <t>441210</t>
  </si>
  <si>
    <t>Plywood, veneered panels and similar laminated wood;</t>
  </si>
  <si>
    <t>841821</t>
  </si>
  <si>
    <t>Refrigerators; for household use, compression-type, el</t>
  </si>
  <si>
    <t>Riau</t>
  </si>
  <si>
    <t>Jambi</t>
  </si>
  <si>
    <t>Sumatera Selatan</t>
  </si>
  <si>
    <t>Bengkulu</t>
  </si>
  <si>
    <t>Lampung</t>
  </si>
  <si>
    <t>Bangka Belitung</t>
  </si>
  <si>
    <t>Kepulauan Riau</t>
  </si>
  <si>
    <t>DKI Jakarta</t>
  </si>
  <si>
    <t>Jawa Barat</t>
  </si>
  <si>
    <t>Jawa Tengah</t>
  </si>
  <si>
    <t>DI Yogyakarta</t>
  </si>
  <si>
    <t>Jawa Timur</t>
  </si>
  <si>
    <t>Banten</t>
  </si>
  <si>
    <t>Bali</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</si>
  <si>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</si>
  <si>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</si>
  <si>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</si>
  <si>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</si>
  <si>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</si>
  <si>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</si>
  <si>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</si>
  <si>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</si>
  <si>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</si>
  <si>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</si>
  <si>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</si>
  <si>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</si>
  <si>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 Utara</t>
  </si>
  <si>
    <t>Maluku</t>
  </si>
  <si>
    <t>Papua Barat</t>
  </si>
  <si>
    <t>Papua</t>
  </si>
  <si>
    <t>Ikan hidup, lain-lain</t>
  </si>
  <si>
    <t>Batu bara, lainnya</t>
  </si>
  <si>
    <t>Kopi, tidak digongseng, tidak dihilangkan kafeinnya</t>
  </si>
  <si>
    <t>Minyak sawit mentah</t>
  </si>
  <si>
    <t>Tuna, cakalang dan bonito (Sarda spp.), diolah</t>
  </si>
  <si>
    <t>Asam rosin dan asam damar</t>
  </si>
  <si>
    <t>Produk nabati, lain-lain</t>
  </si>
  <si>
    <t>Buah pinang, segar atau dikeringkan</t>
  </si>
  <si>
    <t>Amonia anhidrat</t>
  </si>
  <si>
    <t>Getah, kayu atau minyak terpentin sulfat</t>
  </si>
  <si>
    <t>Urea, dalam larutan air maupun tidak</t>
  </si>
  <si>
    <t>Minyak sawit dan fraksinya (selain mentah)</t>
  </si>
  <si>
    <t>Bungkil dan residu padat lainnya, dari jagung dan lain-lain</t>
  </si>
  <si>
    <t>Asam lemak monokarboksilat industri (termasuk Palm fatty acid distillate dan Palm kernel fatty acid distillate)</t>
  </si>
  <si>
    <t>Campuran atau olahan yang dapat dikonsumsi, dari lemak dan minyak hewani atau nabati</t>
  </si>
  <si>
    <t>Karet, Technically Specified Natural Rubber (TSNR)</t>
  </si>
  <si>
    <t>Minyak dan lemak nabati serta fraksinya</t>
  </si>
  <si>
    <t>Rokok mengandung tembakau</t>
  </si>
  <si>
    <t>Asam lemak monokarboksilat industri, minyak asam dari pemurnian, Asam stearat</t>
  </si>
  <si>
    <t xml:space="preserve">Sabun </t>
  </si>
  <si>
    <t>Ekstrak tanin dan garamnya, eter, ester serta turunan lainnya, dari lain-lain</t>
  </si>
  <si>
    <t>Semen clinker</t>
  </si>
  <si>
    <t>Bungkil atau residu padat, dari biji atau kernel kelapa sawit</t>
  </si>
  <si>
    <t>Kayu manis atau bunga kayu manis, dihancurkan</t>
  </si>
  <si>
    <t>Pulp kayu, selain pohon konifera</t>
  </si>
  <si>
    <t>Pulp kayu kimia, dissolving grade.</t>
  </si>
  <si>
    <t>Kertas dan kertas karton tidak dilapisi, berat 40-150gr per meter persegi</t>
  </si>
  <si>
    <t>Kertas dan kertas karton tidak dilapisi, berat 40-150gr per meter persegi, lain-lain</t>
  </si>
  <si>
    <t>Kertas tisu, toilet, handuk, serbet atau yang sejenis</t>
  </si>
  <si>
    <t>Minyak kelapa (kopra), kernel kelapa sawit atau babassu dan fraksinya, lain-lain</t>
  </si>
  <si>
    <t>Lignit, tidak diaglomerasi</t>
  </si>
  <si>
    <t>Minyak kelapa (kopra) dan fraksinya, Minyak mentah</t>
  </si>
  <si>
    <t>Batu bara, bitumen</t>
  </si>
  <si>
    <t>Papan fiber dari kayu atau bahan mengandung lignin lainnya, tebal ≤ 5mm</t>
  </si>
  <si>
    <t>Kayu lapis, lain-lain</t>
  </si>
  <si>
    <t>Kayu lapis, dari bambu</t>
  </si>
  <si>
    <t xml:space="preserve">Kayu lapis yang terdiri hanya dari lembaran kayu, (selain bambu) </t>
  </si>
  <si>
    <t>Kayu digergaji atau dibelah memanjang, diiris atau dikuliti, diketam, diampelas atau endjointed maupun tidak, lain-lain</t>
  </si>
  <si>
    <t>Jendela, jendela Prancis dan kusennya</t>
  </si>
  <si>
    <t>Karet alam dalam bentuk Smoked sheets</t>
  </si>
  <si>
    <t>Invertebrata laut (selain mollusca dan krustasea), lain-lain</t>
  </si>
  <si>
    <t>Nanas</t>
  </si>
  <si>
    <t>Batu bara, antrasit</t>
  </si>
  <si>
    <t>Udang dan Udang besar lainnya</t>
  </si>
  <si>
    <t>Timah, tidak ditempa, bukan paduan</t>
  </si>
  <si>
    <t xml:space="preserve">Lada, tidak dihancurkan atau tidak ditumbuk </t>
  </si>
  <si>
    <t>Kaolin dan tanah liat kaolin lainnya</t>
  </si>
  <si>
    <t xml:space="preserve">Filet ikan lain-lain, segar &amp; frozen </t>
  </si>
  <si>
    <t>Cumi-cumi dan sotong, segar atau dingin</t>
  </si>
  <si>
    <t>Cumi-cumi dan sotong, beku</t>
  </si>
  <si>
    <t>Mesin untuk menerima, konversi dan transmisi atau regenerasi suara, gambar atau data lainnya, termasuk aparatus switching dan routing</t>
  </si>
  <si>
    <t>Mesin dan aparatus lainnya</t>
  </si>
  <si>
    <t>Platform pengeboran atau produksi terapung atau di bawah air</t>
  </si>
  <si>
    <t>Alkohol lemak industri</t>
  </si>
  <si>
    <t>Bagian dan aksesori dari mesin</t>
  </si>
  <si>
    <t>Sirkuit elektronik, lain-lain</t>
  </si>
  <si>
    <t>Konverter statik elektrik</t>
  </si>
  <si>
    <t>Pipa salur dari jenis yang digunakan untuk penyaluran minyak atau gas</t>
  </si>
  <si>
    <t>Mesin gilas yang berputar 360º diatas dasarnya</t>
  </si>
  <si>
    <t>Emas, tidak ditempa, lainnya</t>
  </si>
  <si>
    <t>Mobil dan kendaraan bermotor lainnya, dengan kapasitas silinder 1.000-1.5000 cc</t>
  </si>
  <si>
    <t>Sepeda motor (termasuk moped), kapasitas 50-250 cc</t>
  </si>
  <si>
    <t>Bagian dan aksesori sepeda motor</t>
  </si>
  <si>
    <t>Bagian dan aksesori, lain-lain</t>
  </si>
  <si>
    <t>Perhiasan, dari logam mulia lainnya, disepuh atau dipalut dengan logam mulia maupun tidak</t>
  </si>
  <si>
    <t>Mesin piston dengan kapasitas silinder 50-250 cc</t>
  </si>
  <si>
    <t>Mobil dan kendaraan bermotor lainnya, dengan kapasitas silinder 1.500-3.000 cc</t>
  </si>
  <si>
    <t>Mobil dan kendaraan bermotor lainnya, dengan kapasitas silinder 1.000-1.500 cc</t>
  </si>
  <si>
    <t>Mobil dan kendaraan bermotor lainnya, dengan kapasitas silinder &lt;1.000 cc</t>
  </si>
  <si>
    <t>Ban karet dari jenis yang digunakan untuk kendaraan bermotor (termasuk station wagon dan mobil balap)</t>
  </si>
  <si>
    <t>Monitor dan proyektor, tidak digabung dengan aparatus penerima televisi, berwarna, lain-lain</t>
  </si>
  <si>
    <t xml:space="preserve">Printer, mesin fotocopy dan mesin faksimili lainnya, baik dikombinasi maupun tidak </t>
  </si>
  <si>
    <t>Alas kaki dengan sol luar dari karet atau plastik</t>
  </si>
  <si>
    <t>Alas kaki dengan sol luar dari karet, plastik, kulit samak atau kulit komposisi dan bagian atas sepatu dari kulit samak, lain-lain</t>
  </si>
  <si>
    <t>Bagian dan aksesoris motor</t>
  </si>
  <si>
    <t>Peti dan koper dengan permukaan luar dari lembaran plastik atau dari bahan tekstil</t>
  </si>
  <si>
    <t>Sarung tangan, mitten dan mitt, dari kulit samak atau komposisi</t>
  </si>
  <si>
    <t>Perabotan kayu, lainnya</t>
  </si>
  <si>
    <t>Set kabel penyala dan set kabel lainnya dari jenis yang digunakan pada kendaraan bermotor, kendaraan udara atau kapal</t>
  </si>
  <si>
    <t>Bra, rajut atupun sulam</t>
  </si>
  <si>
    <t>Kursi, dengan kerangka kayu</t>
  </si>
  <si>
    <t>Alas kasur, dari bahan lain (selain karet dan plastik seluler)</t>
  </si>
  <si>
    <t>Blus, kemeja dan blus kemeja, untuk wanita, dari serat buatan</t>
  </si>
  <si>
    <t>Setelan, ensemble, jas, blazer, celana panjang, pakaian terusan berpenutup di depan dan bertali, celana panjang sampai lutut dan celana pendek (selain pakaian renang) untuk pria, dari kapas</t>
  </si>
  <si>
    <t>Sarung tangan, mitten dan mitt</t>
  </si>
  <si>
    <t>Keranjang, lain-lain</t>
  </si>
  <si>
    <t>Kemeja pria, dari bahan lainnya</t>
  </si>
  <si>
    <t>Mantel pria, serat buatan</t>
  </si>
  <si>
    <t>Tembaga dimurnikan, katoda dan bagian dari katoda</t>
  </si>
  <si>
    <t>Sisa dan skrap dari logam mulia, lain-lain</t>
  </si>
  <si>
    <t>Kayu tropis (termasuk strip dan frieze untuk lantai papan, tidak dipasang) dibentuk tidak terputus (diberi lidah, diberi alur, tepinya dikorok, diberi lereng, Vjointed, beaded, diberi pola bentukan, dibundarkan atau sejenis itu), sepanjang tepi, ujung atau permukaannya</t>
  </si>
  <si>
    <t>Alas kaki dengan sol luar dari karet, plastik, kulit samak atau kulit komposisi dan bagian atas sepatu dari kulit samak, tidak melindungi angkle</t>
  </si>
  <si>
    <t>Kawat dari tembaga dimurnikan dengan ukuran maksimum penampang silangnya melebihi 6 mm</t>
  </si>
  <si>
    <t>Kawat tembaga, lain-lain</t>
  </si>
  <si>
    <t>Produk canai lantaian dari besi atau baja bukan paduan, lain-lain, tidak dalam gulungan, tidak dikerjakan lebih lanjut selain dicanai panas, tebal &gt; 10 mm</t>
  </si>
  <si>
    <t>Poli(vinil klorida), tidak dicampur dengan zat lainnya</t>
  </si>
  <si>
    <t>Ekstrak, esens dan konsentrat, dari kopi, dan olahannya</t>
  </si>
  <si>
    <t>Kombinasi lemari pendingin-pembeku, dilengkapi dengan pintu luar terpisah</t>
  </si>
  <si>
    <t>Lemari pendingin, tipe rumah tangga, tipe kompresi</t>
  </si>
  <si>
    <t>Filet ikan Tuna,cakalang, dan stripebellied bonito, beku</t>
  </si>
  <si>
    <t>Daging ikan, selain fillet</t>
  </si>
  <si>
    <t>Perhiasan, dari perak, disepuh atau dipalut dengan logam mulia maupun tidak</t>
  </si>
  <si>
    <t>Kertas sigaret, dalam bentuk buklet atau tabung</t>
  </si>
  <si>
    <t>Patung kecil dan ornamen lainnya, dari kayu (selain kayu tropis)</t>
  </si>
  <si>
    <t>Setelan, ensemble, jas, gaun, rok, rok terpisah, celana panjang, pakaian terusan berpenutup di depan dan bertali, celana panjang sampai lutut dan celana pendek untuk wanita, dari bahan tekstil lainnya</t>
  </si>
  <si>
    <t>Patung kecil dan ornamen lainnya, dari kayu tropis</t>
  </si>
  <si>
    <t>Mutiara budidaya, tidak diolah</t>
  </si>
  <si>
    <t>Nusa Tenggara Barat</t>
  </si>
  <si>
    <t>Bijih tembaga dan konsentratnya</t>
  </si>
  <si>
    <t>Batu apung</t>
  </si>
  <si>
    <t>Jagung, sereal</t>
  </si>
  <si>
    <t>Udang dan Udang besar lainnya, beku</t>
  </si>
  <si>
    <t>Udang dan Udang besar lainnya, diolah</t>
  </si>
  <si>
    <t>Rumput laut dan ganggang lainnya, dapat dikonsumsi manusia</t>
  </si>
  <si>
    <t>Rumput laut dan ganggang lainnya, tidak dapat dikonsumsi manusia</t>
  </si>
  <si>
    <t>Bunga pala, tidak dihancurkan atau tidak ditumbuk</t>
  </si>
  <si>
    <t>Kacang mede berkulit</t>
  </si>
  <si>
    <t>Susu dalam bentuk bubuk, butiran atau bentuk padat lainnya, dengan kandungan lemak tidak melebihi 1,5 % menurut beratnya</t>
  </si>
  <si>
    <t>Air mineral dan air soda</t>
  </si>
  <si>
    <t>Makanan olahan, pasta</t>
  </si>
  <si>
    <t>Makanan olahan, roti dan kue lain-lain</t>
  </si>
  <si>
    <t>Semen hidrolik lainnya</t>
  </si>
  <si>
    <t>Semen, lain-lain</t>
  </si>
  <si>
    <t>Kerikil, gravel, batu pecah atau batu tumbuk</t>
  </si>
  <si>
    <t>Aluminium oksida, selain korundum artifisial</t>
  </si>
  <si>
    <t>Bijih alumunium dan konsentratnya</t>
  </si>
  <si>
    <t>Biodiesel dan campurannya</t>
  </si>
  <si>
    <t>Kelapa dalam kulit (endocarp)</t>
  </si>
  <si>
    <t>Kelapa, diparut dan dikeringkan</t>
  </si>
  <si>
    <t>Bijih zirconium dan konsentratnya</t>
  </si>
  <si>
    <t>Kayu bakar, dari pohon selain konifera</t>
  </si>
  <si>
    <t>Serbuk gergaji dan sisa serta skrap kayu</t>
  </si>
  <si>
    <t>Arang kayu, dari selain bambu</t>
  </si>
  <si>
    <t>Produk pertukangan dan bahan bangunan dari kayu, lain-lain</t>
  </si>
  <si>
    <t>Lignit, diaglomerasi</t>
  </si>
  <si>
    <t>Tar sulingan dari batu bara, dari lignit atau dari tanah gemuk, dan tar mineral lainnya,</t>
  </si>
  <si>
    <t>Kepiting, hidup, segar, atau didinginkan</t>
  </si>
  <si>
    <t>Ikan lain-lain, segar atau dingin</t>
  </si>
  <si>
    <t>Minyak kelapa (kopra) dan fraksinya, lain-lain</t>
  </si>
  <si>
    <t>Bungkil dan residu padat lainnya, dari kelapa atau kopra</t>
  </si>
  <si>
    <t>Ikan lain-lain, diasapi</t>
  </si>
  <si>
    <t>Biji pala, tidak dihancurkan atau tidak ditumbuk</t>
  </si>
  <si>
    <t>Feronikel</t>
  </si>
  <si>
    <t xml:space="preserve">Produk setengah jadi dari besi atau baja bukan paduan, mengandung karbon kurang dari 0,25 % menurut beratnya </t>
  </si>
  <si>
    <t>Baja stainless, dengan penampang silang empat persegi panjang (selain bujur sangkar)</t>
  </si>
  <si>
    <t>Baja stainless, digulung, lebar 600 mm atau lebih, tebal 3-4.75 mm, hot-rolled</t>
  </si>
  <si>
    <t>Baja stainless, digulung, lebar 600 mm atau lebih, tebal 4.75-10 mm, hot-rolled</t>
  </si>
  <si>
    <t>Baja stainless, digulung, lebar 600 mm atau lebih, tebal 1-3 mm, cold-rolled</t>
  </si>
  <si>
    <t>Baja stainless, digulung, lebar 600 mm atau lebih, tebal 0.5-1 mm, cold-rolled</t>
  </si>
  <si>
    <t>Baja stainless, digulung, lebar 600 mm atau lebih, tebal &lt;3 mm, hot-rolled</t>
  </si>
  <si>
    <t>Baja stainless berbentuk ingot atau bentuk asal lainnya, dengan penampang silang empat persegi panjang (selain bujur sangkar)</t>
  </si>
  <si>
    <t>Baja stainless berbentuk ingot atau bentuk asal lainnya, lain-lain</t>
  </si>
  <si>
    <t>Mate nikel</t>
  </si>
  <si>
    <t>Sinter oksida nikel dan produkantara lainnya dari metalurgi nikel</t>
  </si>
  <si>
    <t>Mucilage dan pengental, lainnya</t>
  </si>
  <si>
    <t>Pasta kakao, tidak dihilangkan lemaknya</t>
  </si>
  <si>
    <t>Biji kakao, utuh atau pecah, mentah atau digongseng.</t>
  </si>
  <si>
    <t>Sekam, dedak dan residu lainnya, dari gandum</t>
  </si>
  <si>
    <t>Kepiting, diolah atau diawetkan</t>
  </si>
  <si>
    <t>Bitumen dan aspal, lain-lain</t>
  </si>
  <si>
    <t>Tetes tebu</t>
  </si>
  <si>
    <t>Olahan makanan yang tidak dirinci</t>
  </si>
  <si>
    <t>Strawberry</t>
  </si>
  <si>
    <t>Sulfat dari nikel</t>
  </si>
  <si>
    <t>Sulfat, lain-lain</t>
  </si>
  <si>
    <t xml:space="preserve">Bijih besi dan konsentratnya, diaglomerasi </t>
  </si>
  <si>
    <t>Ikan lain-lain, segar atau didinginkan</t>
  </si>
  <si>
    <t>Ikan Herring, lain-lain, segar atau didinginkan</t>
  </si>
  <si>
    <t>Papan kayu</t>
  </si>
  <si>
    <t>Mesin Air Conditioner, Tipe yang dirancang untuk dipasang pada jendela, dinding, langitlangit atau lantai, menyatu atau "sistem terpisah"</t>
  </si>
  <si>
    <t>Tuna, lain-lain, segar atau didinginkan</t>
  </si>
  <si>
    <t>Tuna Sirip Kuning, segar atau didinginkan</t>
  </si>
  <si>
    <t>Kepulauan Bangka Belitung</t>
  </si>
  <si>
    <t>Buncis (Ton)</t>
  </si>
  <si>
    <t>Bawang Merah (Ton)</t>
  </si>
  <si>
    <t>Komoditas</t>
  </si>
  <si>
    <t>Tahun</t>
  </si>
  <si>
    <t>Bawang Putih (Ton)</t>
  </si>
  <si>
    <t>Klasifikasi Komoditas</t>
  </si>
  <si>
    <t>Bawang Daun (Ton)</t>
  </si>
  <si>
    <t>Bayam (Ton)</t>
  </si>
  <si>
    <t>Cabai Besar (Group, Ton)</t>
  </si>
  <si>
    <t>Cabai Keriting (Ton)</t>
  </si>
  <si>
    <t>Cabai Besar/TW/Teropong (Ton)</t>
  </si>
  <si>
    <t>Cabai Rawit (Ton)</t>
  </si>
  <si>
    <t>Jamur (Group, Ton)</t>
  </si>
  <si>
    <t>Jamur lainnya (Ton)</t>
  </si>
  <si>
    <t>Jamur Merang (Ton)</t>
  </si>
  <si>
    <t>Jamur Tiram (Ton)</t>
  </si>
  <si>
    <t>Kembang Kol (Ton)</t>
  </si>
  <si>
    <t>Kubis (Ton)</t>
  </si>
  <si>
    <t>Kacang Panjang (Ton)</t>
  </si>
  <si>
    <t>Kangkung (Ton)</t>
  </si>
  <si>
    <t>Kentang (Ton)</t>
  </si>
  <si>
    <t>Labu Siam (Ton)</t>
  </si>
  <si>
    <t>Paprika (Ton)</t>
  </si>
  <si>
    <t>Petsai/Sawi (Ton)</t>
  </si>
  <si>
    <t>Mentimun (Ton)</t>
  </si>
  <si>
    <t>Tomat (Ton)</t>
  </si>
  <si>
    <t>Terung (Ton)</t>
  </si>
  <si>
    <t>Wortel (Ton)</t>
  </si>
  <si>
    <t>Jengkol (Ton)</t>
  </si>
  <si>
    <t>Melinjo (Ton)</t>
  </si>
  <si>
    <t>Petai (Ton)</t>
  </si>
  <si>
    <t>Tanaman Sayuran</t>
  </si>
  <si>
    <t>Alpukat (Ton)</t>
  </si>
  <si>
    <t>Anggur (Ton)</t>
  </si>
  <si>
    <t>Apel (Ton)</t>
  </si>
  <si>
    <t>Belimbing (Ton)</t>
  </si>
  <si>
    <t>Buah Naga (Ton)</t>
  </si>
  <si>
    <t>Duku/Langsat/Kokosan (Ton)</t>
  </si>
  <si>
    <t>Durian (Ton)</t>
  </si>
  <si>
    <t>Jambu Air (Ton)</t>
  </si>
  <si>
    <t>Mangga (Ton)</t>
  </si>
  <si>
    <t>Jambu Biji (Ton)</t>
  </si>
  <si>
    <t>Jeruk Lemon (Ton)</t>
  </si>
  <si>
    <t>Jeruk Pamelo (Ton)</t>
  </si>
  <si>
    <t>Jeruk Siam/Keprok (Ton)</t>
  </si>
  <si>
    <t>Lengkeng (Ton)</t>
  </si>
  <si>
    <t>Manggis (Ton)</t>
  </si>
  <si>
    <t>Markisa/Konyal (Ton)</t>
  </si>
  <si>
    <t>Nangka/Cempedak (Ton)</t>
  </si>
  <si>
    <t>Nanas (Ton)</t>
  </si>
  <si>
    <t>Pepaya (Ton)</t>
  </si>
  <si>
    <t>Pisang (Ton)</t>
  </si>
  <si>
    <t>Rambutan (Ton)</t>
  </si>
  <si>
    <t>Salak (Ton)</t>
  </si>
  <si>
    <t>Sawo (Ton)</t>
  </si>
  <si>
    <t>Sirsak (Ton)</t>
  </si>
  <si>
    <t>Sukun (Ton)</t>
  </si>
  <si>
    <t>Blewah (Ton)</t>
  </si>
  <si>
    <t>Melon (Ton)</t>
  </si>
  <si>
    <t>Semangka (Ton)</t>
  </si>
  <si>
    <t>Strawberry (Ton)</t>
  </si>
  <si>
    <t>TANAMAN BUAH</t>
  </si>
  <si>
    <t>Jahe (Kg)</t>
  </si>
  <si>
    <t>Laos/Lengkuas (Kg)</t>
  </si>
  <si>
    <t>Kencur (Kg)</t>
  </si>
  <si>
    <t>Kunyit (Kg)</t>
  </si>
  <si>
    <t>Lempuyang (Kg)</t>
  </si>
  <si>
    <t>Temulawak (Kg)</t>
  </si>
  <si>
    <t>Temuireng (Kg)</t>
  </si>
  <si>
    <t>Temukunci (Kg)</t>
  </si>
  <si>
    <t>Dlingo/Dringo (Kg)</t>
  </si>
  <si>
    <t>Kapulaga (Kg)</t>
  </si>
  <si>
    <t>Mengkudu/Pace (Kg)</t>
  </si>
  <si>
    <t>Mahkota Dewa (Kg)</t>
  </si>
  <si>
    <t>Sambiloto (Kg)</t>
  </si>
  <si>
    <t>Lidah Buaya (Kg)</t>
  </si>
  <si>
    <t>Jeruk Nipis (Kg)</t>
  </si>
  <si>
    <t>Serai (Kg)</t>
  </si>
  <si>
    <t>TANAMAN BIOFARMAKA</t>
  </si>
  <si>
    <t>TANAMAN HIAS (TANGKAI)</t>
  </si>
  <si>
    <t>Sedap Malam (Tangkai)</t>
  </si>
  <si>
    <t>Mawar (Tangkai)</t>
  </si>
  <si>
    <t>Krisan (Tangkai)</t>
  </si>
  <si>
    <t>Garbera (Herbras) (Tangkai)</t>
  </si>
  <si>
    <t>Anggrek Potong (Tangkai)</t>
  </si>
  <si>
    <t>Aglaonema (Pohon)</t>
  </si>
  <si>
    <t>Anggrek Pot (Pohon)</t>
  </si>
  <si>
    <t>Adenium (Kamboja Jepang) (Pohon)</t>
  </si>
  <si>
    <t>Anthurium Bunga (Pohon)</t>
  </si>
  <si>
    <t>Bromelia (Pohon)</t>
  </si>
  <si>
    <t>Bugenvil (Pohon)</t>
  </si>
  <si>
    <t>Cordyline (Pohon)</t>
  </si>
  <si>
    <t>Dracaena (Pohon)</t>
  </si>
  <si>
    <t>Heliconia (Pisang-pisangan, Pohon)</t>
  </si>
  <si>
    <t>Ixora (Soka, pohon)</t>
  </si>
  <si>
    <t>Pakis (Pohon)</t>
  </si>
  <si>
    <t>Palem (Pohon)</t>
  </si>
  <si>
    <t>Phylodendron (Pohon)</t>
  </si>
  <si>
    <t>Puring (Pohon)</t>
  </si>
  <si>
    <t>Sansevieria (pedang-pedangan, pohon)</t>
  </si>
  <si>
    <t>TANAMAN HIAS (POHON)</t>
  </si>
  <si>
    <t>Melati (Kg)</t>
  </si>
  <si>
    <t>TANAMAN HIAS (BUNGA)</t>
  </si>
  <si>
    <t>Kelapa Sawit (Ton)</t>
  </si>
  <si>
    <t>Karet (Ton)</t>
  </si>
  <si>
    <t>Kelapa (Ton)</t>
  </si>
  <si>
    <t>Kopi (Ton)</t>
  </si>
  <si>
    <t>Kokoa (Ton)</t>
  </si>
  <si>
    <t>Jambu Mete (Ton)</t>
  </si>
  <si>
    <t>Cengkeh (Ton)</t>
  </si>
  <si>
    <t>Lada (Ton)</t>
  </si>
  <si>
    <t>Teh (Ton)</t>
  </si>
  <si>
    <t>Pala (Ton)</t>
  </si>
  <si>
    <t>Sagu (Ton)</t>
  </si>
  <si>
    <t>Tebu (Ton)</t>
  </si>
  <si>
    <t>Tembakau (Ton)</t>
  </si>
  <si>
    <t>Nilam (Ton)</t>
  </si>
  <si>
    <t>Kapas (Ton)</t>
  </si>
  <si>
    <t>Kemiri Sunan (Ton)</t>
  </si>
  <si>
    <t>Jarak Pagar (Ton)</t>
  </si>
  <si>
    <t>Aren (Ton)</t>
  </si>
  <si>
    <t>Kayu Manis (Ton)</t>
  </si>
  <si>
    <t>Vanili (Ton)</t>
  </si>
  <si>
    <t>Asam Jawa (Ton)</t>
  </si>
  <si>
    <t>Gambir (Ton)</t>
  </si>
  <si>
    <t>Pinang (Ton)</t>
  </si>
  <si>
    <t>Kemiri (Ton)</t>
  </si>
  <si>
    <t>Cabe Jamu (Ton)</t>
  </si>
  <si>
    <t>Kelapa Deres (Ton)</t>
  </si>
  <si>
    <t>Siwalan (Ton)</t>
  </si>
  <si>
    <t>Nipah (Ton)</t>
  </si>
  <si>
    <t>Kapuk/Kapas (Ton)</t>
  </si>
  <si>
    <t>Jarak Kepyar (Ton)</t>
  </si>
  <si>
    <t>Akar Wangi (Ton)</t>
  </si>
  <si>
    <t>Sereh Wangi (Ton)</t>
  </si>
  <si>
    <t>TANAMAN PERKEBUNAN</t>
  </si>
  <si>
    <t>Gula Merah (Ton)</t>
  </si>
  <si>
    <t>Sapi Perah (Ekor)</t>
  </si>
  <si>
    <t>Sapi Potong (Ekor)</t>
  </si>
  <si>
    <t>Kerbau (Ekor)</t>
  </si>
  <si>
    <t>Kuda (Ekor)</t>
  </si>
  <si>
    <t>Kambing (Ekor)</t>
  </si>
  <si>
    <t>Domba (Ekor)</t>
  </si>
  <si>
    <t>Babi (Ekor)</t>
  </si>
  <si>
    <t>Ayam Buras (Ekor)</t>
  </si>
  <si>
    <t>Ayam Ras Petelur (Ekor)</t>
  </si>
  <si>
    <t>Ayam Ras Pedaging (Ekor)</t>
  </si>
  <si>
    <t>Itik (Ekor)</t>
  </si>
  <si>
    <t>Itik Manila (Ekor)</t>
  </si>
  <si>
    <t>Kelinci (Ekor)</t>
  </si>
  <si>
    <t>Puyuh (Ekor)</t>
  </si>
  <si>
    <t>Daging Kerbau (Ton)</t>
  </si>
  <si>
    <t>Daging Kambing (Ton)</t>
  </si>
  <si>
    <t>Daging Domba (Ton)</t>
  </si>
  <si>
    <t>Daging Babi (Ton)</t>
  </si>
  <si>
    <t>Daging Kuda (Ton)</t>
  </si>
  <si>
    <t>Daging Ayam Buras (Ton)</t>
  </si>
  <si>
    <t>Daging Ayam Ras Petelur (Ton)</t>
  </si>
  <si>
    <t>Daging Ayam Ras Pedaging (Ton)</t>
  </si>
  <si>
    <t>Daging Kelinci (Ton)</t>
  </si>
  <si>
    <t>Daging Puyuh (Ton)</t>
  </si>
  <si>
    <t>Telur Ayam Buras (Ton)</t>
  </si>
  <si>
    <t>Telur Puyuh (Ton)</t>
  </si>
  <si>
    <t>Susu (Ton, all)</t>
  </si>
  <si>
    <t>PETERNAKAN (HEWAN HIDUP)</t>
  </si>
  <si>
    <t>PETERNAKAN (DAGING)</t>
  </si>
  <si>
    <t>PETERNAKAN (TELUR)</t>
  </si>
  <si>
    <t>PETERNAKAN (SUSU)</t>
  </si>
  <si>
    <t>Daging Itik/Itik Manila (Ton)</t>
  </si>
  <si>
    <t>Telur Ayam Petelur (Ton)</t>
  </si>
  <si>
    <t>Telur Itik/Itik Manila (Ton)</t>
  </si>
  <si>
    <t>ALU-ALU</t>
  </si>
  <si>
    <t>AYAM-AYAM</t>
  </si>
  <si>
    <t>BAJI-BAJI</t>
  </si>
  <si>
    <t>BANDENG</t>
  </si>
  <si>
    <t>BARONANG</t>
  </si>
  <si>
    <t>BAWAL</t>
  </si>
  <si>
    <t>BAYEMAN</t>
  </si>
  <si>
    <t>BELANAK</t>
  </si>
  <si>
    <t>BELOSO</t>
  </si>
  <si>
    <t>BELUT LAUT</t>
  </si>
  <si>
    <t>BETOK LAUT</t>
  </si>
  <si>
    <t>BIJI NANGKA</t>
  </si>
  <si>
    <t>BILIH</t>
  </si>
  <si>
    <t>BILIS</t>
  </si>
  <si>
    <t>BOTANA</t>
  </si>
  <si>
    <t>BULAN</t>
  </si>
  <si>
    <t>BULU AYAM</t>
  </si>
  <si>
    <t>BULU BABI</t>
  </si>
  <si>
    <t>CAKALANG</t>
  </si>
  <si>
    <t>CUMI-CUMI</t>
  </si>
  <si>
    <t>DEMERSAL</t>
  </si>
  <si>
    <t>EKOR KUNING</t>
  </si>
  <si>
    <t>GABUS</t>
  </si>
  <si>
    <t>GALUH</t>
  </si>
  <si>
    <t>GEROT-GEROT</t>
  </si>
  <si>
    <t>GINDARA</t>
  </si>
  <si>
    <t>GOBI</t>
  </si>
  <si>
    <t>GOLOK-GOLOK</t>
  </si>
  <si>
    <t>GULAMAH</t>
  </si>
  <si>
    <t>GURITA</t>
  </si>
  <si>
    <t>HARING</t>
  </si>
  <si>
    <t>HIU</t>
  </si>
  <si>
    <t>IKAN LAINNYA</t>
  </si>
  <si>
    <t>JULUNG-JULUNG</t>
  </si>
  <si>
    <t>KACI-KACI</t>
  </si>
  <si>
    <t>KAKAP</t>
  </si>
  <si>
    <t>KAKATUA</t>
  </si>
  <si>
    <t>KAPAS-KAPAS</t>
  </si>
  <si>
    <t>KEMBUNG</t>
  </si>
  <si>
    <t>KENYAR</t>
  </si>
  <si>
    <t>KEPE-KEPE</t>
  </si>
  <si>
    <t>KEPITING</t>
  </si>
  <si>
    <t>KERANG</t>
  </si>
  <si>
    <t>KERAPU</t>
  </si>
  <si>
    <t>KERONG-KERONG</t>
  </si>
  <si>
    <t>KEROT-KEROT</t>
  </si>
  <si>
    <t>KETANG-KETANG</t>
  </si>
  <si>
    <t>KURISI</t>
  </si>
  <si>
    <t>KURO</t>
  </si>
  <si>
    <t>KUWE</t>
  </si>
  <si>
    <t>LAYANG</t>
  </si>
  <si>
    <t>LAYARAN</t>
  </si>
  <si>
    <t>LAYUR</t>
  </si>
  <si>
    <t>LEMADANG</t>
  </si>
  <si>
    <t>LEMURU</t>
  </si>
  <si>
    <t>LENCAM</t>
  </si>
  <si>
    <t>LIDAH</t>
  </si>
  <si>
    <t>LOBSTER</t>
  </si>
  <si>
    <t>LOBSTER TAWAR</t>
  </si>
  <si>
    <t>MAKEREL</t>
  </si>
  <si>
    <t>MANFISH</t>
  </si>
  <si>
    <t>MANYUNG</t>
  </si>
  <si>
    <t>MARLIN</t>
  </si>
  <si>
    <t>MOLA-MOLA</t>
  </si>
  <si>
    <t>NEMO</t>
  </si>
  <si>
    <t>NYUNGLAS</t>
  </si>
  <si>
    <t>OPAH</t>
  </si>
  <si>
    <t>PANGKAH</t>
  </si>
  <si>
    <t>PARI</t>
  </si>
  <si>
    <t>PASIR-PASIR</t>
  </si>
  <si>
    <t>PEDANG</t>
  </si>
  <si>
    <t>PEPEREK</t>
  </si>
  <si>
    <t>PETEK</t>
  </si>
  <si>
    <t>PISANG-PISANG</t>
  </si>
  <si>
    <t>RAJUNGAN</t>
  </si>
  <si>
    <t>REJUNG</t>
  </si>
  <si>
    <t>REMANG</t>
  </si>
  <si>
    <t>REMIS</t>
  </si>
  <si>
    <t>RUMPUT LAUT</t>
  </si>
  <si>
    <t>SARDEN</t>
  </si>
  <si>
    <t>SEBELAH</t>
  </si>
  <si>
    <t>SELAR</t>
  </si>
  <si>
    <t>SEMAR</t>
  </si>
  <si>
    <t>SEMBILANG</t>
  </si>
  <si>
    <t>SERINDING</t>
  </si>
  <si>
    <t>SIDAT</t>
  </si>
  <si>
    <t>SLENGSENG</t>
  </si>
  <si>
    <t>SOTONG</t>
  </si>
  <si>
    <t>SULIR</t>
  </si>
  <si>
    <t>SUNGLIR</t>
  </si>
  <si>
    <t>SWANGGI</t>
  </si>
  <si>
    <t>TALANG-TALANG</t>
  </si>
  <si>
    <t>TARDORE</t>
  </si>
  <si>
    <t>TENGGIRI</t>
  </si>
  <si>
    <t>TERBANG</t>
  </si>
  <si>
    <t>TERI</t>
  </si>
  <si>
    <t>TERIPANG</t>
  </si>
  <si>
    <t>TERUBUK</t>
  </si>
  <si>
    <t>TIRAM</t>
  </si>
  <si>
    <t>TONGKOL</t>
  </si>
  <si>
    <t>TUNA</t>
  </si>
  <si>
    <t>UBUR-UBUR</t>
  </si>
  <si>
    <t>UDANG</t>
  </si>
  <si>
    <t>PERIKANAN TANGKAP LAUT</t>
  </si>
  <si>
    <t>Nilai Ikan (dalam Milyar Rupiah)</t>
  </si>
  <si>
    <t>BARBUS</t>
  </si>
  <si>
    <t>BAUNG</t>
  </si>
  <si>
    <t>BELIDA</t>
  </si>
  <si>
    <t>BELUT</t>
  </si>
  <si>
    <t>BELUT TAWAR</t>
  </si>
  <si>
    <t>BERUKUNG</t>
  </si>
  <si>
    <t>BETOK</t>
  </si>
  <si>
    <t>BETUTU</t>
  </si>
  <si>
    <t>BOTIA</t>
  </si>
  <si>
    <t>DEPIK</t>
  </si>
  <si>
    <t>GUPI</t>
  </si>
  <si>
    <t>GURAMI</t>
  </si>
  <si>
    <t>HAMPAL</t>
  </si>
  <si>
    <t>IKAN UDANG</t>
  </si>
  <si>
    <t>JELAWAT</t>
  </si>
  <si>
    <t>KATAK</t>
  </si>
  <si>
    <t>KENDIA</t>
  </si>
  <si>
    <t>LABI-LABI</t>
  </si>
  <si>
    <t>LALANG</t>
  </si>
  <si>
    <t>LELE</t>
  </si>
  <si>
    <t>LOHAN</t>
  </si>
  <si>
    <t>MAS</t>
  </si>
  <si>
    <t>MUJAIR</t>
  </si>
  <si>
    <t>NILA</t>
  </si>
  <si>
    <t>NILEM</t>
  </si>
  <si>
    <t>PARANG</t>
  </si>
  <si>
    <t>PATIN</t>
  </si>
  <si>
    <t>PATUNG</t>
  </si>
  <si>
    <t>RED DEVIL</t>
  </si>
  <si>
    <t>SELUANG</t>
  </si>
  <si>
    <t>SEMAH</t>
  </si>
  <si>
    <t>SEPAT</t>
  </si>
  <si>
    <t>SIPUT</t>
  </si>
  <si>
    <t>SUMPIT</t>
  </si>
  <si>
    <t>TAWES</t>
  </si>
  <si>
    <t>BAWAL BINTANG</t>
  </si>
  <si>
    <t>KEKERANGAN</t>
  </si>
  <si>
    <t>LAINNYA</t>
  </si>
  <si>
    <t>LOBSTER AIR LAUT</t>
  </si>
  <si>
    <t>UDANG LAINNYA</t>
  </si>
  <si>
    <t>UDANG VANAME</t>
  </si>
  <si>
    <t>UDANG WINDU</t>
  </si>
  <si>
    <t>Perikanan Tangkap PUD (Perairan Umum Daratan, Ton)</t>
  </si>
  <si>
    <t>PERIKANAN TANGKAP LAUT (TON)</t>
  </si>
  <si>
    <t>PERIKANAN TANGKAP PUD (Perairan Umum Daratan) (TON)</t>
  </si>
  <si>
    <t>PERIKANAN BUDIDAYA PEMBESARAN</t>
  </si>
  <si>
    <t>PERIKANAN BUDIDAYA PEMBESARAN (TON)</t>
  </si>
  <si>
    <t>PERIKANAN BUDIDAYA PEMBENIHAN(RIBU EKOR)</t>
  </si>
  <si>
    <t>PERIKANAN BUDIDAYA PEMBENIHAN</t>
  </si>
  <si>
    <t>ANGELFISH</t>
  </si>
  <si>
    <t>ARWANA</t>
  </si>
  <si>
    <t>BANGGAI CARDINAL FISH</t>
  </si>
  <si>
    <t>BLACK GHOST</t>
  </si>
  <si>
    <t>CUPANG</t>
  </si>
  <si>
    <t>EKOR PEDANG</t>
  </si>
  <si>
    <t>KOKI</t>
  </si>
  <si>
    <t>KOMET</t>
  </si>
  <si>
    <t>KUDA LAUT</t>
  </si>
  <si>
    <t>MINNOW</t>
  </si>
  <si>
    <t>MOLI</t>
  </si>
  <si>
    <t>NIASA</t>
  </si>
  <si>
    <t>OSKAR</t>
  </si>
  <si>
    <t>PLATI</t>
  </si>
  <si>
    <t>RAINBOW</t>
  </si>
  <si>
    <t>SIKLID</t>
  </si>
  <si>
    <t>SILVER DOLAR</t>
  </si>
  <si>
    <t>TETRA</t>
  </si>
  <si>
    <t>PERIKANAN BUDIDAYA IKAN HIAS</t>
  </si>
  <si>
    <t>PERIKANAN BUDIDAYA IKAN HIAS (EKOR)</t>
  </si>
  <si>
    <t>Volume Ikan (Tonase)</t>
  </si>
  <si>
    <t>PERIKANAN TANGKAP LAUT (Milyar Rupiah)</t>
  </si>
  <si>
    <t>Perikanan Tangkap PUD (Perairan Umum Daratan, Milyar Rupiah)</t>
  </si>
  <si>
    <t>PERIKANAN BUDIDAYA PEMBESARAN (Milyar Rupiah)</t>
  </si>
  <si>
    <t>PERIKANAN BUDIDAYA PEMBENIHAN (Milyar Rupiah)</t>
  </si>
  <si>
    <t>PERIKANAN BUDIDAYA IKAN HIAS (Milyar Rupiah)</t>
  </si>
  <si>
    <t>RANK</t>
  </si>
  <si>
    <t>Daging Sapi (Ton)</t>
  </si>
  <si>
    <t>Jenis Komoditas</t>
  </si>
  <si>
    <t>Tanaman Buah</t>
  </si>
  <si>
    <t>Tanaman Biofarmaka</t>
  </si>
  <si>
    <t>Tanaman Hias Tangkai</t>
  </si>
  <si>
    <t>Tanaman Hias Pohon</t>
  </si>
  <si>
    <t>Tanaman Hias Bunga</t>
  </si>
  <si>
    <t>Tanaman Perkebunan</t>
  </si>
  <si>
    <t>Peternakan (Hewan Hidup)</t>
  </si>
  <si>
    <t>Peternakan (Daging)</t>
  </si>
  <si>
    <t>Peternakan (Telur)</t>
  </si>
  <si>
    <t>Peternakan (Susu)</t>
  </si>
  <si>
    <t>Perikanan Tangkap Laut (Milyar)</t>
  </si>
  <si>
    <t>Perikanan Tangkap PUD (Perairan Umum Daratan, Milyar)</t>
  </si>
  <si>
    <t>Perikanan Budidaya Pembesaran (Milyar)</t>
  </si>
  <si>
    <t>Perikanan Budidaya Pembenihan (Milyar)</t>
  </si>
  <si>
    <t>Perikanan Budidaya Ikan Hias (Milyar)</t>
  </si>
  <si>
    <t>Kehutanan</t>
  </si>
  <si>
    <t>KAYU BULAT (M3)</t>
  </si>
  <si>
    <t>2023 (USD)</t>
  </si>
  <si>
    <t>Tanaman Pangan</t>
  </si>
  <si>
    <t>Padi (Ton)</t>
  </si>
  <si>
    <t>Jagung (Ton)</t>
  </si>
  <si>
    <t>Kedelai (Ton)</t>
  </si>
  <si>
    <t>Kacang Tanah (Ton)</t>
  </si>
  <si>
    <t>Kacang Hijau (Ton)</t>
  </si>
  <si>
    <t>Ubi Kayu (Ton)</t>
  </si>
  <si>
    <t>Ubi Jalar (Ton)</t>
  </si>
  <si>
    <t>PERIKANAN TANGKAP LAUT (Ton)</t>
  </si>
  <si>
    <t>PERIKANAN BUDIDAYA PEMBESARAN (Ton)</t>
  </si>
  <si>
    <t>PERIKANAN BUDIDAYA PEMBENIHAN (Ribu Ekor)</t>
  </si>
  <si>
    <t>PERIKANAN BUDIDAYA IKAN HIAS (Ekor)</t>
  </si>
  <si>
    <t>UDANG WINDU (Ton) - Pembesaran</t>
  </si>
  <si>
    <t>ALU-ALU (Ton)</t>
  </si>
  <si>
    <t>AYAM-AYAM (Ton)</t>
  </si>
  <si>
    <t>BAJI-BAJI (Ton)</t>
  </si>
  <si>
    <t>BANDENG (Ton)</t>
  </si>
  <si>
    <t>BARONANG (Ton)</t>
  </si>
  <si>
    <t>BAWAL (Ton)</t>
  </si>
  <si>
    <t>BAYEMAN (Ton)</t>
  </si>
  <si>
    <t>BELANAK (Ton)</t>
  </si>
  <si>
    <t>BELOSO (Ton)</t>
  </si>
  <si>
    <t>BELUT LAUT (Ton)</t>
  </si>
  <si>
    <t>BETOK LAUT (Ton)</t>
  </si>
  <si>
    <t>BIJI NANGKA (Ton)</t>
  </si>
  <si>
    <t>BILIH (Ton)</t>
  </si>
  <si>
    <t>BILIS (Ton)</t>
  </si>
  <si>
    <t>BOTANA (Ton)</t>
  </si>
  <si>
    <t>BULAN (Ton)</t>
  </si>
  <si>
    <t>BULU AYAM (Ton)</t>
  </si>
  <si>
    <t>BULU BABI (Ton)</t>
  </si>
  <si>
    <t>CAKALANG (Ton)</t>
  </si>
  <si>
    <t>CUMI-CUMI (Ton)</t>
  </si>
  <si>
    <t>DEMERSAL (Ton)</t>
  </si>
  <si>
    <t>EKOR KUNING (Ton)</t>
  </si>
  <si>
    <t>GABUS (Ton)</t>
  </si>
  <si>
    <t>GALUH (Ton)</t>
  </si>
  <si>
    <t>GEROT-GEROT (Ton)</t>
  </si>
  <si>
    <t>GINDARA (Ton)</t>
  </si>
  <si>
    <t>GOBI (Ton)</t>
  </si>
  <si>
    <t>GOLOK-GOLOK (Ton)</t>
  </si>
  <si>
    <t>GULAMAH (Ton)</t>
  </si>
  <si>
    <t>GURITA (Ton)</t>
  </si>
  <si>
    <t>HARING (Ton)</t>
  </si>
  <si>
    <t>HIU (Ton)</t>
  </si>
  <si>
    <t>IKAN LAINNYA (Ton)</t>
  </si>
  <si>
    <t>JULUNG-JULUNG (Ton)</t>
  </si>
  <si>
    <t>KACI-KACI (Ton)</t>
  </si>
  <si>
    <t>KAKAP (Ton)</t>
  </si>
  <si>
    <t>KAKATUA (Ton)</t>
  </si>
  <si>
    <t>KAPAS-KAPAS (Ton)</t>
  </si>
  <si>
    <t>KEMBUNG (Ton)</t>
  </si>
  <si>
    <t>KENYAR (Ton)</t>
  </si>
  <si>
    <t>KEPE-KEPE (Ton)</t>
  </si>
  <si>
    <t>KEPITING (Ton)</t>
  </si>
  <si>
    <t>KERANG (Ton)</t>
  </si>
  <si>
    <t>KERAPU (Ton)</t>
  </si>
  <si>
    <t>KERONG-KERONG (Ton)</t>
  </si>
  <si>
    <t>KEROT-KEROT (Ton)</t>
  </si>
  <si>
    <t>KETANG-KETANG (Ton)</t>
  </si>
  <si>
    <t>KURISI (Ton)</t>
  </si>
  <si>
    <t>KURO (Ton)</t>
  </si>
  <si>
    <t>KUWE (Ton)</t>
  </si>
  <si>
    <t>LAYANG (Ton)</t>
  </si>
  <si>
    <t>LAYARAN (Ton)</t>
  </si>
  <si>
    <t>LAYUR (Ton)</t>
  </si>
  <si>
    <t>LEMADANG (Ton)</t>
  </si>
  <si>
    <t>LEMURU (Ton)</t>
  </si>
  <si>
    <t>LENCAM (Ton)</t>
  </si>
  <si>
    <t>LIDAH (Ton)</t>
  </si>
  <si>
    <t>LOBSTER (Ton)</t>
  </si>
  <si>
    <t>LOBSTER TAWAR (Ton)</t>
  </si>
  <si>
    <t>MAKEREL (Ton)</t>
  </si>
  <si>
    <t>MANFISH (Ton)</t>
  </si>
  <si>
    <t>MANYUNG (Ton)</t>
  </si>
  <si>
    <t>MARLIN (Ton)</t>
  </si>
  <si>
    <t>MOLA-MOLA (Ton)</t>
  </si>
  <si>
    <t>NEMO (Ton)</t>
  </si>
  <si>
    <t>NYUNGLAS (Ton)</t>
  </si>
  <si>
    <t>OPAH (Ton)</t>
  </si>
  <si>
    <t>PANGKAH (Ton)</t>
  </si>
  <si>
    <t>PARI (Ton)</t>
  </si>
  <si>
    <t>PASIR-PASIR (Ton)</t>
  </si>
  <si>
    <t>PEDANG (Ton)</t>
  </si>
  <si>
    <t>PEPEREK (Ton)</t>
  </si>
  <si>
    <t>PETEK (Ton)</t>
  </si>
  <si>
    <t>PISANG-PISANG (Ton)</t>
  </si>
  <si>
    <t>RAJUNGAN (Ton)</t>
  </si>
  <si>
    <t>REJUNG (Ton)</t>
  </si>
  <si>
    <t>REMANG (Ton)</t>
  </si>
  <si>
    <t>REMIS (Ton)</t>
  </si>
  <si>
    <t>RUMPUT LAUT (Ton)</t>
  </si>
  <si>
    <t>SARDEN (Ton)</t>
  </si>
  <si>
    <t>SEBELAH (Ton)</t>
  </si>
  <si>
    <t>SELAR (Ton)</t>
  </si>
  <si>
    <t>SEMAR (Ton)</t>
  </si>
  <si>
    <t>SEMBILANG (Ton)</t>
  </si>
  <si>
    <t>SERINDING (Ton)</t>
  </si>
  <si>
    <t>SIDAT (Ton)</t>
  </si>
  <si>
    <t>SLENGSENG (Ton)</t>
  </si>
  <si>
    <t>SOTONG (Ton)</t>
  </si>
  <si>
    <t>SULIR (Ton)</t>
  </si>
  <si>
    <t>SUNGLIR (Ton)</t>
  </si>
  <si>
    <t>SWANGGI (Ton)</t>
  </si>
  <si>
    <t>TALANG-TALANG (Ton)</t>
  </si>
  <si>
    <t>TARDORE (Ton)</t>
  </si>
  <si>
    <t>TENGGIRI (Ton)</t>
  </si>
  <si>
    <t>TERBANG (Ton)</t>
  </si>
  <si>
    <t>TERI (Ton)</t>
  </si>
  <si>
    <t>TERIPANG (Ton)</t>
  </si>
  <si>
    <t>TERUBUK (Ton)</t>
  </si>
  <si>
    <t>TIRAM (Ton)</t>
  </si>
  <si>
    <t>TONGKOL (Ton)</t>
  </si>
  <si>
    <t>TUNA (Ton)</t>
  </si>
  <si>
    <t>UBUR-UBUR (Ton)</t>
  </si>
  <si>
    <t>UDANG (Ton)</t>
  </si>
  <si>
    <t>BANDENG (Ton) - PUD</t>
  </si>
  <si>
    <t>BARBUS (Ton) - PUD</t>
  </si>
  <si>
    <t>BARONANG (Ton) - PUD</t>
  </si>
  <si>
    <t>BAUNG (Ton) - PUD</t>
  </si>
  <si>
    <t>BAWAL (Ton) - PUD</t>
  </si>
  <si>
    <t>BELANAK (Ton) - PUD</t>
  </si>
  <si>
    <t>BELIDA (Ton) - PUD</t>
  </si>
  <si>
    <t>BELUT (Ton) - PUD</t>
  </si>
  <si>
    <t>BELUT LAUT (Ton) - PUD</t>
  </si>
  <si>
    <t>BELUT TAWAR (Ton) - PUD</t>
  </si>
  <si>
    <t>BERUKUNG (Ton) - PUD</t>
  </si>
  <si>
    <t>BETOK (Ton) - PUD</t>
  </si>
  <si>
    <t>BETOK LAUT (Ton) - PUD</t>
  </si>
  <si>
    <t>BETUTU (Ton) - PUD</t>
  </si>
  <si>
    <t>BILIH (Ton) - PUD</t>
  </si>
  <si>
    <t>BILIS (Ton) - PUD</t>
  </si>
  <si>
    <t>BOTIA (Ton) - PUD</t>
  </si>
  <si>
    <t>BULAN (Ton) - PUD</t>
  </si>
  <si>
    <t>DEPIK (Ton) - PUD</t>
  </si>
  <si>
    <t>GABUS (Ton) - PUD</t>
  </si>
  <si>
    <t>GOBI (Ton) - PUD</t>
  </si>
  <si>
    <t>GULAMAH (Ton) - PUD</t>
  </si>
  <si>
    <t>GUPI (Ton) - PUD</t>
  </si>
  <si>
    <t>GURAMI (Ton) - PUD</t>
  </si>
  <si>
    <t>HAMPAL (Ton) - PUD</t>
  </si>
  <si>
    <t>IKAN LAINNYA (Ton) - PUD</t>
  </si>
  <si>
    <t>IKAN UDANG (Ton) - PUD</t>
  </si>
  <si>
    <t>JELAWAT (Ton) - PUD</t>
  </si>
  <si>
    <t>KACI-KACI (Ton) - PUD</t>
  </si>
  <si>
    <t>KAKAP (Ton) - PUD</t>
  </si>
  <si>
    <t>KATAK (Ton) - PUD</t>
  </si>
  <si>
    <t>KENDIA (Ton) - PUD</t>
  </si>
  <si>
    <t>KEPITING (Ton) - PUD</t>
  </si>
  <si>
    <t>KERANG (Ton) - PUD</t>
  </si>
  <si>
    <t>KERAPU (Ton) - PUD</t>
  </si>
  <si>
    <t>KETANG-KETANG (Ton) - PUD</t>
  </si>
  <si>
    <t>KURO (Ton) - PUD</t>
  </si>
  <si>
    <t>LABI-LABI (Ton) - PUD</t>
  </si>
  <si>
    <t>LALANG (Ton) - PUD</t>
  </si>
  <si>
    <t>LELE (Ton) - PUD</t>
  </si>
  <si>
    <t>LOBSTER (Ton) - PUD</t>
  </si>
  <si>
    <t>LOBSTER TAWAR (Ton) - PUD</t>
  </si>
  <si>
    <t>LOHAN (Ton) - PUD</t>
  </si>
  <si>
    <t>MANFISH (Ton) - PUD</t>
  </si>
  <si>
    <t>MANYUNG (Ton) - PUD</t>
  </si>
  <si>
    <t>MAS (Ton) - PUD</t>
  </si>
  <si>
    <t>MUJAIR (Ton) - PUD</t>
  </si>
  <si>
    <t>NILA (Ton) - PUD</t>
  </si>
  <si>
    <t>NILEM (Ton) - PUD</t>
  </si>
  <si>
    <t>PARANG (Ton) - PUD</t>
  </si>
  <si>
    <t>PARI (Ton) - PUD</t>
  </si>
  <si>
    <t>PATIN (Ton) - PUD</t>
  </si>
  <si>
    <t>PATUNG (Ton) - PUD</t>
  </si>
  <si>
    <t>RED DEVIL (Ton) - PUD</t>
  </si>
  <si>
    <t>REJUNG (Ton) - PUD</t>
  </si>
  <si>
    <t>REMANG (Ton) - PUD</t>
  </si>
  <si>
    <t>REMIS (Ton) - PUD</t>
  </si>
  <si>
    <t>SELAR (Ton) - PUD</t>
  </si>
  <si>
    <t>SELUANG (Ton) - PUD</t>
  </si>
  <si>
    <t>SEMAH (Ton) - PUD</t>
  </si>
  <si>
    <t>SEMBILANG (Ton) - PUD</t>
  </si>
  <si>
    <t>SEPAT (Ton) - PUD</t>
  </si>
  <si>
    <t>SIDAT (Ton) - PUD</t>
  </si>
  <si>
    <t>SIPUT (Ton) - PUD</t>
  </si>
  <si>
    <t>SUMPIT (Ton) - PUD</t>
  </si>
  <si>
    <t>TAWES (Ton) - PUD</t>
  </si>
  <si>
    <t>TERI (Ton) - PUD</t>
  </si>
  <si>
    <t>TERUBUK (Ton) - PUD</t>
  </si>
  <si>
    <t>UDANG (Ton) - PUD</t>
  </si>
  <si>
    <t>BANDENG (Ton) - Pembesaran</t>
  </si>
  <si>
    <t>BAWAL BINTANG (Ton) - Pembesaran</t>
  </si>
  <si>
    <t>GURAMI (Ton) - Pembesaran</t>
  </si>
  <si>
    <t>KAKAP (Ton) - Pembesaran</t>
  </si>
  <si>
    <t>KEKERANGAN (Ton) - Pembesaran</t>
  </si>
  <si>
    <t>KEPITING (Ton) - Pembesaran</t>
  </si>
  <si>
    <t>KERAPU (Ton) - Pembesaran</t>
  </si>
  <si>
    <t>LAINNYA (Ton) - Pembesaran</t>
  </si>
  <si>
    <t>LELE (Ton) - Pembesaran</t>
  </si>
  <si>
    <t>LOBSTER AIR LAUT (Ton) - Pembesaran</t>
  </si>
  <si>
    <t>MAS (Ton) - Pembesaran</t>
  </si>
  <si>
    <t>NILA (Ton) - Pembesaran</t>
  </si>
  <si>
    <t>PATIN (Ton) - Pembesaran</t>
  </si>
  <si>
    <t>RUMPUT LAUT (Ton) - Pembesaran</t>
  </si>
  <si>
    <t>UDANG LAINNYA (Ton) - Pembesaran</t>
  </si>
  <si>
    <t>UDANG VANAME (Ton) - Pembesaran</t>
  </si>
  <si>
    <t>BANDENG (Ribu Ekor)</t>
  </si>
  <si>
    <t>BAUNG (Ribu Ekor)</t>
  </si>
  <si>
    <t>BAWAL (Ribu Ekor)</t>
  </si>
  <si>
    <t>BETOK (Ribu Ekor)</t>
  </si>
  <si>
    <t>GABUS (Ribu Ekor)</t>
  </si>
  <si>
    <t>GURAMI (Ribu Ekor)</t>
  </si>
  <si>
    <t>JELAWAT (Ribu Ekor)</t>
  </si>
  <si>
    <t>JULUNG-JULUNG (Ribu Ekor)</t>
  </si>
  <si>
    <t>KACI-KACI (Ribu Ekor)</t>
  </si>
  <si>
    <t>KAKAP (Ribu Ekor)</t>
  </si>
  <si>
    <t>KEPITING (Ribu Ekor)</t>
  </si>
  <si>
    <t>KERAPU (Ribu Ekor)</t>
  </si>
  <si>
    <t>KUWE (Ribu Ekor)</t>
  </si>
  <si>
    <t>LELE (Ribu Ekor)</t>
  </si>
  <si>
    <t>LOBSTER TAWAR (Ribu Ekor)</t>
  </si>
  <si>
    <t>MAS (Ribu Ekor)</t>
  </si>
  <si>
    <t>MUJAIR (Ribu Ekor)</t>
  </si>
  <si>
    <t>NILA (Ribu Ekor)</t>
  </si>
  <si>
    <t>NILEM (Ribu Ekor)</t>
  </si>
  <si>
    <t>PATIN (Ribu Ekor)</t>
  </si>
  <si>
    <t>RAJUNGAN (Ribu Ekor)</t>
  </si>
  <si>
    <t>RUMPUT LAUT (Ribu Ekor)</t>
  </si>
  <si>
    <t>SEMAH (Ribu Ekor)</t>
  </si>
  <si>
    <t>SEPAT (Ribu Ekor)</t>
  </si>
  <si>
    <t>TAWES (Ribu Ekor)</t>
  </si>
  <si>
    <t>TERIPANG (Ribu Ekor)</t>
  </si>
  <si>
    <t>UDANG (Ribu Ekor)</t>
  </si>
  <si>
    <t>ANGELFISH (Ekor)</t>
  </si>
  <si>
    <t>ARWANA (Ekor)</t>
  </si>
  <si>
    <t>AYAM-AYAM (Ekor)</t>
  </si>
  <si>
    <t>BANGGAI CARDINAL FISH (Ekor)</t>
  </si>
  <si>
    <t>BARBUS (Ekor)</t>
  </si>
  <si>
    <t>BAYEMAN (Ekor)</t>
  </si>
  <si>
    <t>BELIDA (Ekor)</t>
  </si>
  <si>
    <t>BETOK LAUT (Ekor)</t>
  </si>
  <si>
    <t>BLACK GHOST (Ekor)</t>
  </si>
  <si>
    <t>BOTANA (Ekor)</t>
  </si>
  <si>
    <t>BOTIA (Ekor)</t>
  </si>
  <si>
    <t>CUPANG (Ekor)</t>
  </si>
  <si>
    <t>EKOR PEDANG (Ekor)</t>
  </si>
  <si>
    <t>GABUS (Ekor)</t>
  </si>
  <si>
    <t>GUPI (Ekor)</t>
  </si>
  <si>
    <t>GURAMI (Ekor)</t>
  </si>
  <si>
    <t>JULUNG-JULUNG (Ekor)</t>
  </si>
  <si>
    <t>KAKAP (Ekor)</t>
  </si>
  <si>
    <t>KEPE-KEPE (Ekor)</t>
  </si>
  <si>
    <t>KETANG-KETANG (Ekor)</t>
  </si>
  <si>
    <t>KOKI (Ekor)</t>
  </si>
  <si>
    <t>KOMET (Ekor)</t>
  </si>
  <si>
    <t>KUDA LAUT (Ekor)</t>
  </si>
  <si>
    <t>LELE (Ekor)</t>
  </si>
  <si>
    <t>LOBSTER TAWAR (Ekor)</t>
  </si>
  <si>
    <t>LOHAN (Ekor)</t>
  </si>
  <si>
    <t>MANFISH (Ekor)</t>
  </si>
  <si>
    <t>MAS (Ekor)</t>
  </si>
  <si>
    <t>MINNOW (Ekor)</t>
  </si>
  <si>
    <t>MOLI (Ekor)</t>
  </si>
  <si>
    <t>NEMO (Ekor)</t>
  </si>
  <si>
    <t>NIASA (Ekor)</t>
  </si>
  <si>
    <t>OSKAR (Ekor)</t>
  </si>
  <si>
    <t>PLATI (Ekor)</t>
  </si>
  <si>
    <t>RAINBOW (Ekor)</t>
  </si>
  <si>
    <t>RED DEVIL (Ekor)</t>
  </si>
  <si>
    <t>SELUANG (Ekor)</t>
  </si>
  <si>
    <t>SIKLID (Ekor)</t>
  </si>
  <si>
    <t>SILVER DOLAR (Ekor)</t>
  </si>
  <si>
    <t>TAWES (Ekor)</t>
  </si>
  <si>
    <t>TETRA (Ekor)</t>
  </si>
  <si>
    <t>UDANG (Ekor)</t>
  </si>
  <si>
    <t>Produksi Komoditas &amp; Nilai Ikan</t>
  </si>
  <si>
    <t>Produksi Ikan</t>
  </si>
  <si>
    <t>FILTER IKAN (NILAI &gt;=250 M)</t>
  </si>
  <si>
    <t>ALU-ALU ; tangkap</t>
  </si>
  <si>
    <t>AYAM-AYAM ; tangkap</t>
  </si>
  <si>
    <t>BAJI-BAJI ; tangkap</t>
  </si>
  <si>
    <t>BANDENG ; tangkap</t>
  </si>
  <si>
    <t>BARONANG ; tangkap</t>
  </si>
  <si>
    <t>BAWAL ; tangkap</t>
  </si>
  <si>
    <t>BAYEMAN ; tangkap</t>
  </si>
  <si>
    <t>BELANAK ; tangkap</t>
  </si>
  <si>
    <t>BELOSO ; tangkap</t>
  </si>
  <si>
    <t>BELUT LAUT ; tangkap</t>
  </si>
  <si>
    <t>BETOK LAUT ; tangkap</t>
  </si>
  <si>
    <t>BIJI NANGKA ; tangkap</t>
  </si>
  <si>
    <t>BILIH ; tangkap</t>
  </si>
  <si>
    <t>BILIS ; tangkap</t>
  </si>
  <si>
    <t>BOTANA ; tangkap</t>
  </si>
  <si>
    <t>BULAN ; tangkap</t>
  </si>
  <si>
    <t>BULU AYAM ; tangkap</t>
  </si>
  <si>
    <t>BULU BABI ; tangkap</t>
  </si>
  <si>
    <t>CAKALANG ; tangkap</t>
  </si>
  <si>
    <t>CUMI-CUMI ; tangkap</t>
  </si>
  <si>
    <t>DEMERSAL ; tangkap</t>
  </si>
  <si>
    <t>EKOR KUNING ; tangkap</t>
  </si>
  <si>
    <t>GABUS ; tangkap</t>
  </si>
  <si>
    <t>GALUH ; tangkap</t>
  </si>
  <si>
    <t>GEROT-GEROT ; tangkap</t>
  </si>
  <si>
    <t>GINDARA ; tangkap</t>
  </si>
  <si>
    <t>GOBI ; tangkap</t>
  </si>
  <si>
    <t>GOLOK-GOLOK ; tangkap</t>
  </si>
  <si>
    <t>GULAMAH ; tangkap</t>
  </si>
  <si>
    <t>GURITA ; tangkap</t>
  </si>
  <si>
    <t>HARING ; tangkap</t>
  </si>
  <si>
    <t>HIU ; tangkap</t>
  </si>
  <si>
    <t>IKAN LAINNYA ; tangkap</t>
  </si>
  <si>
    <t>JULUNG-JULUNG ; tangkap</t>
  </si>
  <si>
    <t>KACI-KACI ; tangkap</t>
  </si>
  <si>
    <t>KAKAP ; tangkap</t>
  </si>
  <si>
    <t>KAKATUA ; tangkap</t>
  </si>
  <si>
    <t>KAPAS-KAPAS ; tangkap</t>
  </si>
  <si>
    <t>KEMBUNG ; tangkap</t>
  </si>
  <si>
    <t>KENYAR ; tangkap</t>
  </si>
  <si>
    <t>KEPE-KEPE ; tangkap</t>
  </si>
  <si>
    <t>KEPITING ; tangkap</t>
  </si>
  <si>
    <t>KERANG ; tangkap</t>
  </si>
  <si>
    <t>KERAPU ; tangkap</t>
  </si>
  <si>
    <t>KERONG-KERONG ; tangkap</t>
  </si>
  <si>
    <t>KEROT-KEROT ; tangkap</t>
  </si>
  <si>
    <t>KETANG-KETANG ; tangkap</t>
  </si>
  <si>
    <t>KURISI ; tangkap</t>
  </si>
  <si>
    <t>KURO ; tangkap</t>
  </si>
  <si>
    <t>KUWE ; tangkap</t>
  </si>
  <si>
    <t>LAYANG ; tangkap</t>
  </si>
  <si>
    <t>LAYARAN ; tangkap</t>
  </si>
  <si>
    <t>LAYUR ; tangkap</t>
  </si>
  <si>
    <t>LEMADANG ; tangkap</t>
  </si>
  <si>
    <t>LEMURU ; tangkap</t>
  </si>
  <si>
    <t>LENCAM ; tangkap</t>
  </si>
  <si>
    <t>LIDAH ; tangkap</t>
  </si>
  <si>
    <t>LOBSTER ; tangkap</t>
  </si>
  <si>
    <t>LOBSTER TAWAR ; tangkap</t>
  </si>
  <si>
    <t>MAKEREL ; tangkap</t>
  </si>
  <si>
    <t>MANFISH ; tangkap</t>
  </si>
  <si>
    <t>MANYUNG ; tangkap</t>
  </si>
  <si>
    <t>MARLIN ; tangkap</t>
  </si>
  <si>
    <t>MOLA-MOLA ; tangkap</t>
  </si>
  <si>
    <t>NEMO ; tangkap</t>
  </si>
  <si>
    <t>NYUNGLAS ; tangkap</t>
  </si>
  <si>
    <t>OPAH ; tangkap</t>
  </si>
  <si>
    <t>PANGKAH ; tangkap</t>
  </si>
  <si>
    <t>PARI ; tangkap</t>
  </si>
  <si>
    <t>PASIR-PASIR ; tangkap</t>
  </si>
  <si>
    <t>PEDANG ; tangkap</t>
  </si>
  <si>
    <t>PEPEREK ; tangkap</t>
  </si>
  <si>
    <t>PETEK ; tangkap</t>
  </si>
  <si>
    <t>PISANG-PISANG ; tangkap</t>
  </si>
  <si>
    <t>RAJUNGAN ; tangkap</t>
  </si>
  <si>
    <t>REJUNG ; tangkap</t>
  </si>
  <si>
    <t>REMANG ; tangkap</t>
  </si>
  <si>
    <t>REMIS ; tangkap</t>
  </si>
  <si>
    <t>RUMPUT LAUT ; tangkap</t>
  </si>
  <si>
    <t>SARDEN ; tangkap</t>
  </si>
  <si>
    <t>SEBELAH ; tangkap</t>
  </si>
  <si>
    <t>SELAR ; tangkap</t>
  </si>
  <si>
    <t>SEMAR ; tangkap</t>
  </si>
  <si>
    <t>SEMBILANG ; tangkap</t>
  </si>
  <si>
    <t>SERINDING ; tangkap</t>
  </si>
  <si>
    <t>SIDAT ; tangkap</t>
  </si>
  <si>
    <t>SLENGSENG ; tangkap</t>
  </si>
  <si>
    <t>SOTONG ; tangkap</t>
  </si>
  <si>
    <t>SULIR ; tangkap</t>
  </si>
  <si>
    <t>SUNGLIR ; tangkap</t>
  </si>
  <si>
    <t>SWANGGI ; tangkap</t>
  </si>
  <si>
    <t>TALANG-TALANG ; tangkap</t>
  </si>
  <si>
    <t>TARDORE ; tangkap</t>
  </si>
  <si>
    <t>TENGGIRI ; tangkap</t>
  </si>
  <si>
    <t>TERBANG ; tangkap</t>
  </si>
  <si>
    <t>TERI ; tangkap</t>
  </si>
  <si>
    <t>TERIPANG ; tangkap</t>
  </si>
  <si>
    <t>TERUBUK ; tangkap</t>
  </si>
  <si>
    <t>TIRAM ; tangkap</t>
  </si>
  <si>
    <t>TONGKOL ; tangkap</t>
  </si>
  <si>
    <t>TUNA ; tangkap</t>
  </si>
  <si>
    <t>UBUR-UBUR ; tangkap</t>
  </si>
  <si>
    <t>UDANG ; tangkap</t>
  </si>
  <si>
    <t>BANDENG ; PUD</t>
  </si>
  <si>
    <t>BARBUS ; PUD</t>
  </si>
  <si>
    <t>BARONANG ; PUD</t>
  </si>
  <si>
    <t>BAUNG ; PUD</t>
  </si>
  <si>
    <t>BAWAL ; PUD</t>
  </si>
  <si>
    <t>BELANAK ; PUD</t>
  </si>
  <si>
    <t>BELIDA ; PUD</t>
  </si>
  <si>
    <t>BELUT ; PUD</t>
  </si>
  <si>
    <t>BELUT LAUT ; PUD</t>
  </si>
  <si>
    <t>BELUT TAWAR ; PUD</t>
  </si>
  <si>
    <t>BERUKUNG ; PUD</t>
  </si>
  <si>
    <t>BETOK ; PUD</t>
  </si>
  <si>
    <t>BETOK LAUT ; PUD</t>
  </si>
  <si>
    <t>BETUTU ; PUD</t>
  </si>
  <si>
    <t>BILIH ; PUD</t>
  </si>
  <si>
    <t>BILIS ; PUD</t>
  </si>
  <si>
    <t>BOTIA ; PUD</t>
  </si>
  <si>
    <t>BULAN ; PUD</t>
  </si>
  <si>
    <t>DEPIK ; PUD</t>
  </si>
  <si>
    <t>GABUS ; PUD</t>
  </si>
  <si>
    <t>GOBI ; PUD</t>
  </si>
  <si>
    <t>GULAMAH ; PUD</t>
  </si>
  <si>
    <t>GUPI ; PUD</t>
  </si>
  <si>
    <t>GURAMI ; PUD</t>
  </si>
  <si>
    <t>HAMPAL ; PUD</t>
  </si>
  <si>
    <t>IKAN LAINNYA ; PUD</t>
  </si>
  <si>
    <t>IKAN UDANG ; PUD</t>
  </si>
  <si>
    <t>JELAWAT ; PUD</t>
  </si>
  <si>
    <t>KACI-KACI ; PUD</t>
  </si>
  <si>
    <t>KAKAP ; PUD</t>
  </si>
  <si>
    <t>KATAK ; PUD</t>
  </si>
  <si>
    <t>KENDIA ; PUD</t>
  </si>
  <si>
    <t>KEPITING ; PUD</t>
  </si>
  <si>
    <t>KERANG ; PUD</t>
  </si>
  <si>
    <t>KERAPU ; PUD</t>
  </si>
  <si>
    <t>KETANG-KETANG ; PUD</t>
  </si>
  <si>
    <t>KURO ; PUD</t>
  </si>
  <si>
    <t>LABI-LABI ; PUD</t>
  </si>
  <si>
    <t>LALANG ; PUD</t>
  </si>
  <si>
    <t>LELE ; PUD</t>
  </si>
  <si>
    <t>LOBSTER ; PUD</t>
  </si>
  <si>
    <t>LOBSTER TAWAR ; PUD</t>
  </si>
  <si>
    <t>LOHAN ; PUD</t>
  </si>
  <si>
    <t>MANFISH ; PUD</t>
  </si>
  <si>
    <t>MANYUNG ; PUD</t>
  </si>
  <si>
    <t>MAS ; PUD</t>
  </si>
  <si>
    <t>MUJAIR ; PUD</t>
  </si>
  <si>
    <t>NILA ; PUD</t>
  </si>
  <si>
    <t>NILEM ; PUD</t>
  </si>
  <si>
    <t>PARANG ; PUD</t>
  </si>
  <si>
    <t>PARI ; PUD</t>
  </si>
  <si>
    <t>PATIN ; PUD</t>
  </si>
  <si>
    <t>PATUNG ; PUD</t>
  </si>
  <si>
    <t>RED DEVIL ; PUD</t>
  </si>
  <si>
    <t>REJUNG ; PUD</t>
  </si>
  <si>
    <t>REMANG ; PUD</t>
  </si>
  <si>
    <t>REMIS ; PUD</t>
  </si>
  <si>
    <t>SELAR ; PUD</t>
  </si>
  <si>
    <t>SELUANG ; PUD</t>
  </si>
  <si>
    <t>SEMAH ; PUD</t>
  </si>
  <si>
    <t>SEMBILANG ; PUD</t>
  </si>
  <si>
    <t>SEPAT ; PUD</t>
  </si>
  <si>
    <t>SIDAT ; PUD</t>
  </si>
  <si>
    <t>SIPUT ; PUD</t>
  </si>
  <si>
    <t>SUMPIT ; PUD</t>
  </si>
  <si>
    <t>TAWES ; PUD</t>
  </si>
  <si>
    <t>TERI ; PUD</t>
  </si>
  <si>
    <t>TERUBUK ; PUD</t>
  </si>
  <si>
    <t>UDANG ; PUD</t>
  </si>
  <si>
    <t>BANDENG ; pembesaran</t>
  </si>
  <si>
    <t>BAWAL BINTANG ; pembesaran</t>
  </si>
  <si>
    <t>GURAMI ; pembesaran</t>
  </si>
  <si>
    <t>KAKAP ; pembesaran</t>
  </si>
  <si>
    <t>KEKERANGAN ; pembesaran</t>
  </si>
  <si>
    <t>KEPITING ; pembesaran</t>
  </si>
  <si>
    <t>KERAPU ; pembesaran</t>
  </si>
  <si>
    <t>LAINNYA ; pembesaran</t>
  </si>
  <si>
    <t>LELE ; pembesaran</t>
  </si>
  <si>
    <t>LOBSTER AIR LAUT ; pembesaran</t>
  </si>
  <si>
    <t>MAS ; pembesaran</t>
  </si>
  <si>
    <t>NILA ; pembesaran</t>
  </si>
  <si>
    <t>PATIN ; pembesaran</t>
  </si>
  <si>
    <t>RUMPUT LAUT ; pembesaran</t>
  </si>
  <si>
    <t>UDANG LAINNYA ; pembesaran</t>
  </si>
  <si>
    <t>UDANG VANAME ; pembesaran</t>
  </si>
  <si>
    <t>UDANG WINDU ; pembesaran</t>
  </si>
  <si>
    <t>BULU BABI ; pembenihan</t>
  </si>
  <si>
    <t>CAKALANG ; pembenihan</t>
  </si>
  <si>
    <t>CUMI-CUMI ; pembenihan</t>
  </si>
  <si>
    <t>DEMERSAL ; pembenihan</t>
  </si>
  <si>
    <t>EKOR KUNING ; pembenihan</t>
  </si>
  <si>
    <t>GABUS ; pembenihan</t>
  </si>
  <si>
    <t>GALUH ; pembenihan</t>
  </si>
  <si>
    <t>GEROT-GEROT ; pembenihan</t>
  </si>
  <si>
    <t>GINDARA ; pembenihan</t>
  </si>
  <si>
    <t>GOBI ; pembenihan</t>
  </si>
  <si>
    <t>GOLOK-GOLOK ; pembenihan</t>
  </si>
  <si>
    <t>GULAMAH ; pembenihan</t>
  </si>
  <si>
    <t>GURITA ; pembenihan</t>
  </si>
  <si>
    <t>HARING ; pembenihan</t>
  </si>
  <si>
    <t>HIU ; pembenihan</t>
  </si>
  <si>
    <t>IKAN LAINNYA ; pembenihan</t>
  </si>
  <si>
    <t>JULUNG-JULUNG ; pembenihan</t>
  </si>
  <si>
    <t>KACI-KACI ; pembenihan</t>
  </si>
  <si>
    <t>KAKAP ; pembenihan</t>
  </si>
  <si>
    <t>KAKATUA ; pembenihan</t>
  </si>
  <si>
    <t>KAPAS-KAPAS ; pembenihan</t>
  </si>
  <si>
    <t>KEMBUNG ; pembenihan</t>
  </si>
  <si>
    <t>KENYAR ; pembenihan</t>
  </si>
  <si>
    <t>KEPE-KEPE ; pembenihan</t>
  </si>
  <si>
    <t>KEPITING ; pembenihan</t>
  </si>
  <si>
    <t>KERANG ; pembenihan</t>
  </si>
  <si>
    <t>KERAPU ; pembenihan</t>
  </si>
  <si>
    <t>KEROT-KEROT ; hias</t>
  </si>
  <si>
    <t>KETANG-KETANG ; hias</t>
  </si>
  <si>
    <t>KURISI ; hias</t>
  </si>
  <si>
    <t>KURO ; hias</t>
  </si>
  <si>
    <t>KUWE ; hias</t>
  </si>
  <si>
    <t>LAYANG ; hias</t>
  </si>
  <si>
    <t>LAYARAN ; hias</t>
  </si>
  <si>
    <t>LAYUR ; hias</t>
  </si>
  <si>
    <t>LEMADANG ; hias</t>
  </si>
  <si>
    <t>LEMURU ; hias</t>
  </si>
  <si>
    <t>LENCAM ; hias</t>
  </si>
  <si>
    <t>LIDAH ; hias</t>
  </si>
  <si>
    <t>LOBSTER ; hias</t>
  </si>
  <si>
    <t>LOBSTER TAWAR ; hias</t>
  </si>
  <si>
    <t>MAKEREL ; hias</t>
  </si>
  <si>
    <t>MANFISH ; hias</t>
  </si>
  <si>
    <t>MANYUNG ; hias</t>
  </si>
  <si>
    <t>MARLIN ; hias</t>
  </si>
  <si>
    <t>MOLA-MOLA ; hias</t>
  </si>
  <si>
    <t>NEMO ; hias</t>
  </si>
  <si>
    <t>NYUNGLAS ; hias</t>
  </si>
  <si>
    <t>OPAH ; hias</t>
  </si>
  <si>
    <t>PANGKAH ; hias</t>
  </si>
  <si>
    <t>PARI ; hias</t>
  </si>
  <si>
    <t>PASIR-PASIR ; hias</t>
  </si>
  <si>
    <t>PEDANG ; hias</t>
  </si>
  <si>
    <t>PEPEREK ; hias</t>
  </si>
  <si>
    <t>PETEK ; hias</t>
  </si>
  <si>
    <t>PISANG-PISANG ; hias</t>
  </si>
  <si>
    <t>RAJUNGAN ; hias</t>
  </si>
  <si>
    <t>REJUNG ; hias</t>
  </si>
  <si>
    <t>REMANG ; hias</t>
  </si>
  <si>
    <t>REMIS ; hias</t>
  </si>
  <si>
    <t>RUMPUT LAUT ; hias</t>
  </si>
  <si>
    <t>SARDEN ; hias</t>
  </si>
  <si>
    <t>SEBELAH ; hias</t>
  </si>
  <si>
    <t>SELAR ; hias</t>
  </si>
  <si>
    <t>SEMAR ; hias</t>
  </si>
  <si>
    <t>SEMBILANG ; hias</t>
  </si>
  <si>
    <t>SERINDING ; hias</t>
  </si>
  <si>
    <t>SIDAT ; hias</t>
  </si>
  <si>
    <t>SLENGSENG ; hias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</si>
</sst>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64" formatCode="_-* #,##0.00_-;\-* #,##0.00_-;_-* &quot;-&quot;_-;_-@_-"/>
  </numFmts>
  <fonts count="14" x14ac:knownFonts="1">
    <font>
      <sz val="11"/>
      <color theme="1"/>
      <name val="Calibri"/>
      <family val="2"/>
      <scheme val="minor"/>
    </font>
    <font>
      <b/>
      <sz val="11"/>
      <color rgb="FFFF0000"/>
      <name val="Calibri"/>
      <family val="2"/>
      <scheme val="minor"/>
    </font>
    <font>
      <b/>
      <sz val="11"/>
      <color theme="1"/>
      <name val="Calibri"/>
      <family val="2"/>
      <scheme val="minor"/>
    </font>
    <font>
      <b/>
      <sz val="30"/>
      <color theme="1"/>
      <name val="Calibri"/>
      <family val="2"/>
      <scheme val="minor"/>
    </font>
    <font>
      <sz val="11"/>
      <color rgb="FFFF0000"/>
      <name val="Calibri"/>
      <family val="2"/>
      <scheme val="minor"/>
    </font>
    <font>
      <b/>
      <sz val="12"/>
      <color theme="1"/>
      <name val="Calibri"/>
      <family val="2"/>
      <scheme val="minor"/>
    </font>
    <font>
      <b/>
      <sz val="11"/>
      <color rgb="FFC00000"/>
      <name val="Calibri"/>
      <family val="2"/>
      <scheme val="minor"/>
    </font>
    <font>
      <sz val="11"/>
      <color theme="0"/>
      <name val="Calibri"/>
      <family val="2"/>
      <scheme val="minor"/>
    </font>
    <font>
      <sz val="30"/>
      <color theme="0"/>
      <name val="Calibri"/>
      <family val="2"/>
      <scheme val="minor"/>
    </font>
    <font>
      <b/>
      <sz val="11"/>
      <color theme="0"/>
      <name val="Calibri"/>
      <family val="2"/>
      <scheme val="minor"/>
    </font>
    <font>
      <b/>
      <sz val="30"/>
      <color theme="0"/>
      <name val="Calibri"/>
      <family val="2"/>
      <scheme val="minor"/>
    </font>
    <font>
      <sz val="11"/>
      <name val="Calibri"/>
      <family val="2"/>
      <scheme val="minor"/>
    </font>
    <font>
      <b/>
      <sz val="11"/>
      <name val="Calibri"/>
      <family val="2"/>
      <scheme val="minor"/>
    </font>
    <font>
      <sz val="11"/>
      <color theme="1"/>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F682C7"/>
        <bgColor indexed="64"/>
      </patternFill>
    </fill>
    <fill>
      <patternFill patternType="solid">
        <fgColor rgb="FFFF99FF"/>
        <bgColor indexed="64"/>
      </patternFill>
    </fill>
    <fill>
      <patternFill patternType="solid">
        <fgColor rgb="FFF6508B"/>
        <bgColor indexed="64"/>
      </patternFill>
    </fill>
    <fill>
      <patternFill patternType="solid">
        <fgColor theme="4" tint="0.59999389629810485"/>
        <bgColor indexed="64"/>
      </patternFill>
    </fill>
    <fill>
      <patternFill patternType="solid">
        <fgColor rgb="FFFFFF99"/>
        <bgColor indexed="64"/>
      </patternFill>
    </fill>
    <fill>
      <patternFill patternType="solid">
        <fgColor rgb="FFF9D759"/>
        <bgColor indexed="64"/>
      </patternFill>
    </fill>
    <fill>
      <patternFill patternType="solid">
        <fgColor rgb="FFF0CA28"/>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rgb="FF177762"/>
        <bgColor indexed="64"/>
      </patternFill>
    </fill>
    <fill>
      <patternFill patternType="solid">
        <fgColor theme="4" tint="-0.499984740745262"/>
        <bgColor indexed="64"/>
      </patternFill>
    </fill>
    <fill>
      <patternFill patternType="solid">
        <fgColor theme="5" tint="-0.249977111117893"/>
        <bgColor indexed="64"/>
      </patternFill>
    </fill>
    <fill>
      <patternFill patternType="solid">
        <fgColor rgb="FF7030A0"/>
        <bgColor indexed="64"/>
      </patternFill>
    </fill>
    <fill>
      <patternFill patternType="solid">
        <fgColor theme="0"/>
        <bgColor indexed="64"/>
      </patternFill>
    </fill>
    <fill>
      <patternFill patternType="solid">
        <fgColor theme="5" tint="0.59999389629810485"/>
        <bgColor indexed="64"/>
      </patternFill>
    </fill>
    <fill>
      <patternFill patternType="solid">
        <fgColor rgb="FFFFC000"/>
        <bgColor indexed="64"/>
      </patternFill>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1" fontId="13" fillId="0" borderId="0" applyFont="0" applyFill="0" applyBorder="0" applyAlignment="0" applyProtection="0"/>
  </cellStyleXfs>
  <cellXfs count="250">
    <xf numFmtId="0" fontId="0" fillId="0" borderId="0" xfId="0"/>
    <xf numFmtId="0" fontId="0" fillId="0" borderId="0" xfId="0" applyAlignment="1">
      <alignment horizontal="center" vertical="center"/>
    </xf>
    <xf numFmtId="3" fontId="0" fillId="0" borderId="0" xfId="0" applyNumberFormat="1"/>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3" fontId="0" fillId="0" borderId="1" xfId="0" applyNumberFormat="1" applyBorder="1" applyAlignment="1">
      <alignment horizontal="center"/>
    </xf>
    <xf numFmtId="0" fontId="0" fillId="0" borderId="2" xfId="0" applyBorder="1"/>
    <xf numFmtId="3" fontId="0" fillId="0" borderId="1" xfId="0" applyNumberFormat="1" applyBorder="1" applyAlignment="1">
      <alignment horizontal="center" vertical="center"/>
    </xf>
    <xf numFmtId="0" fontId="0" fillId="0" borderId="1" xfId="0" applyBorder="1" applyAlignment="1">
      <alignment horizontal="left"/>
    </xf>
    <xf numFmtId="0" fontId="0" fillId="0" borderId="0" xfId="0" applyAlignment="1">
      <alignment horizontal="left"/>
    </xf>
    <xf numFmtId="0" fontId="0" fillId="0" borderId="1" xfId="0" applyBorder="1" applyAlignment="1">
      <alignment horizontal="left" vertical="center"/>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4" fillId="0" borderId="1" xfId="0" applyFont="1" applyBorder="1" applyAlignment="1">
      <alignment horizontal="center" vertical="center"/>
    </xf>
    <xf numFmtId="0" fontId="1" fillId="4" borderId="1" xfId="0" applyFont="1" applyFill="1" applyBorder="1" applyAlignment="1">
      <alignment horizontal="center" vertical="center" wrapText="1"/>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6" borderId="1" xfId="0" applyFill="1" applyBorder="1" applyAlignment="1">
      <alignment horizontal="center" vertical="center"/>
    </xf>
    <xf numFmtId="0" fontId="3" fillId="7"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9" borderId="1" xfId="0" applyFont="1" applyFill="1" applyBorder="1" applyAlignment="1">
      <alignment horizontal="center" vertical="center" wrapText="1"/>
    </xf>
    <xf numFmtId="0" fontId="0" fillId="9" borderId="1" xfId="0" applyFill="1" applyBorder="1" applyAlignment="1">
      <alignment horizontal="center" vertical="center"/>
    </xf>
    <xf numFmtId="0" fontId="2" fillId="10" borderId="1" xfId="0" applyFont="1" applyFill="1" applyBorder="1" applyAlignment="1">
      <alignment horizontal="center" vertical="center" wrapText="1"/>
    </xf>
    <xf numFmtId="1" fontId="0" fillId="10" borderId="1" xfId="0" applyNumberFormat="1" applyFill="1" applyBorder="1" applyAlignment="1">
      <alignment horizontal="center" vertical="center"/>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2" fillId="13" borderId="1" xfId="0" applyFont="1" applyFill="1" applyBorder="1" applyAlignment="1">
      <alignment horizontal="center" vertical="center" wrapText="1"/>
    </xf>
    <xf numFmtId="0" fontId="0" fillId="13" borderId="1" xfId="0" applyFill="1" applyBorder="1" applyAlignment="1">
      <alignment horizontal="center" vertical="center"/>
    </xf>
    <xf numFmtId="0" fontId="0" fillId="0" borderId="4" xfId="0" applyBorder="1"/>
    <xf numFmtId="0" fontId="6"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2" borderId="1" xfId="0" applyFont="1" applyFill="1" applyBorder="1" applyAlignment="1">
      <alignment horizontal="center" vertical="center"/>
    </xf>
    <xf numFmtId="0" fontId="0" fillId="2" borderId="1" xfId="0" applyFill="1" applyBorder="1" applyAlignment="1">
      <alignment horizontal="center"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1" fontId="6" fillId="10" borderId="1" xfId="0" applyNumberFormat="1" applyFont="1" applyFill="1" applyBorder="1" applyAlignment="1">
      <alignment horizontal="center" vertical="center"/>
    </xf>
    <xf numFmtId="0" fontId="2" fillId="14" borderId="1" xfId="0" applyFont="1" applyFill="1" applyBorder="1" applyAlignment="1">
      <alignment horizontal="center" vertical="center" wrapText="1"/>
    </xf>
    <xf numFmtId="0" fontId="0" fillId="14" borderId="1" xfId="0" applyFill="1" applyBorder="1" applyAlignment="1">
      <alignment horizontal="center" vertical="center"/>
    </xf>
    <xf numFmtId="2" fontId="7" fillId="14" borderId="1" xfId="0" applyNumberFormat="1" applyFont="1" applyFill="1" applyBorder="1" applyAlignment="1">
      <alignment horizontal="center" vertical="center"/>
    </xf>
    <xf numFmtId="0" fontId="9" fillId="15" borderId="1" xfId="0" applyFont="1" applyFill="1" applyBorder="1" applyAlignment="1">
      <alignment horizontal="center" vertical="center" wrapText="1"/>
    </xf>
    <xf numFmtId="0" fontId="7" fillId="15" borderId="1" xfId="0" applyFont="1" applyFill="1" applyBorder="1" applyAlignment="1">
      <alignment horizontal="center" vertical="center"/>
    </xf>
    <xf numFmtId="2" fontId="7" fillId="15" borderId="1" xfId="0" applyNumberFormat="1" applyFont="1" applyFill="1" applyBorder="1" applyAlignment="1">
      <alignment horizontal="center" vertical="center"/>
    </xf>
    <xf numFmtId="0" fontId="7" fillId="16" borderId="1" xfId="0" applyFont="1" applyFill="1" applyBorder="1" applyAlignment="1">
      <alignment horizontal="center" vertical="center"/>
    </xf>
    <xf numFmtId="0" fontId="7" fillId="17" borderId="1" xfId="0" applyFont="1" applyFill="1" applyBorder="1" applyAlignment="1">
      <alignment horizontal="center" vertical="center"/>
    </xf>
    <xf numFmtId="2" fontId="7" fillId="17" borderId="1" xfId="0" applyNumberFormat="1" applyFont="1" applyFill="1" applyBorder="1" applyAlignment="1">
      <alignment horizontal="center" vertical="center"/>
    </xf>
    <xf numFmtId="2" fontId="7" fillId="16" borderId="1" xfId="0" applyNumberFormat="1" applyFont="1" applyFill="1" applyBorder="1" applyAlignment="1">
      <alignment horizontal="center" vertical="center"/>
    </xf>
    <xf numFmtId="0" fontId="9" fillId="17" borderId="1" xfId="0" applyFont="1" applyFill="1" applyBorder="1" applyAlignment="1">
      <alignment horizontal="center" vertical="center"/>
    </xf>
    <xf numFmtId="0" fontId="7" fillId="18" borderId="1" xfId="0" applyFont="1" applyFill="1" applyBorder="1" applyAlignment="1">
      <alignment horizontal="center" vertical="center"/>
    </xf>
    <xf numFmtId="0" fontId="9" fillId="18" borderId="1" xfId="0" applyFont="1" applyFill="1" applyBorder="1" applyAlignment="1">
      <alignment horizontal="center" vertical="center"/>
    </xf>
    <xf numFmtId="0" fontId="11" fillId="19" borderId="1" xfId="0" applyFont="1" applyFill="1" applyBorder="1" applyAlignment="1">
      <alignment horizontal="center" vertical="center"/>
    </xf>
    <xf numFmtId="2" fontId="7" fillId="18" borderId="1" xfId="0" applyNumberFormat="1" applyFont="1" applyFill="1" applyBorder="1" applyAlignment="1">
      <alignment horizontal="center" vertical="center"/>
    </xf>
    <xf numFmtId="0" fontId="12" fillId="19" borderId="1" xfId="0" applyFont="1" applyFill="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center" vertical="center"/>
    </xf>
    <xf numFmtId="0" fontId="0" fillId="0" borderId="0" xfId="0" applyAlignment="1">
      <alignment vertical="center"/>
    </xf>
    <xf numFmtId="1" fontId="7" fillId="14" borderId="1" xfId="0" applyNumberFormat="1" applyFont="1" applyFill="1" applyBorder="1" applyAlignment="1">
      <alignment horizontal="center" vertical="center"/>
    </xf>
    <xf numFmtId="1" fontId="7" fillId="15" borderId="1" xfId="0" applyNumberFormat="1" applyFont="1" applyFill="1" applyBorder="1" applyAlignment="1">
      <alignment horizontal="center" vertical="center"/>
    </xf>
    <xf numFmtId="1" fontId="7" fillId="16" borderId="1" xfId="0" applyNumberFormat="1" applyFont="1" applyFill="1" applyBorder="1" applyAlignment="1">
      <alignment horizontal="center" vertical="center"/>
    </xf>
    <xf numFmtId="1" fontId="7" fillId="17" borderId="1" xfId="0" applyNumberFormat="1" applyFont="1" applyFill="1" applyBorder="1" applyAlignment="1">
      <alignment horizontal="center" vertical="center"/>
    </xf>
    <xf numFmtId="1" fontId="7" fillId="18" borderId="1" xfId="0" applyNumberFormat="1" applyFont="1" applyFill="1" applyBorder="1" applyAlignment="1">
      <alignment horizontal="center" vertical="center"/>
    </xf>
    <xf numFmtId="0" fontId="10" fillId="14" borderId="1" xfId="0" applyFont="1" applyFill="1" applyBorder="1"/>
    <xf numFmtId="0" fontId="10" fillId="15" borderId="1" xfId="0" applyFont="1" applyFill="1" applyBorder="1" applyAlignment="1">
      <alignment vertical="center"/>
    </xf>
    <xf numFmtId="0" fontId="8" fillId="16" borderId="1" xfId="0" applyFont="1" applyFill="1" applyBorder="1" applyAlignment="1">
      <alignment vertical="center"/>
    </xf>
    <xf numFmtId="0" fontId="8" fillId="17" borderId="8" xfId="0" applyFont="1" applyFill="1" applyBorder="1"/>
    <xf numFmtId="0" fontId="10" fillId="18" borderId="8" xfId="0" applyFont="1" applyFill="1" applyBorder="1" applyAlignment="1">
      <alignment vertical="center"/>
    </xf>
    <xf numFmtId="0" fontId="3" fillId="6" borderId="1" xfId="0" applyFont="1" applyFill="1" applyBorder="1"/>
    <xf numFmtId="0" fontId="3" fillId="8" borderId="1" xfId="0" applyFont="1" applyFill="1" applyBorder="1"/>
    <xf numFmtId="0" fontId="3" fillId="3" borderId="1" xfId="0" applyFont="1" applyFill="1" applyBorder="1" applyAlignment="1">
      <alignment vertical="center"/>
    </xf>
    <xf numFmtId="0" fontId="3" fillId="4" borderId="5" xfId="0" applyFont="1" applyFill="1" applyBorder="1"/>
    <xf numFmtId="0" fontId="3" fillId="4" borderId="6" xfId="0" applyFont="1" applyFill="1" applyBorder="1"/>
    <xf numFmtId="0" fontId="3" fillId="4" borderId="7" xfId="0" applyFont="1" applyFill="1" applyBorder="1"/>
    <xf numFmtId="0" fontId="3" fillId="5" borderId="1" xfId="0" applyFont="1" applyFill="1" applyBorder="1"/>
    <xf numFmtId="0" fontId="2" fillId="5" borderId="1" xfId="0" applyFont="1" applyFill="1" applyBorder="1"/>
    <xf numFmtId="0" fontId="3" fillId="10" borderId="1" xfId="0" applyFont="1" applyFill="1" applyBorder="1"/>
    <xf numFmtId="0" fontId="3" fillId="11" borderId="1" xfId="0" applyFont="1" applyFill="1" applyBorder="1"/>
    <xf numFmtId="0" fontId="3" fillId="12" borderId="1" xfId="0" applyFont="1" applyFill="1" applyBorder="1"/>
    <xf numFmtId="0" fontId="3" fillId="9" borderId="5" xfId="0" applyFont="1" applyFill="1" applyBorder="1"/>
    <xf numFmtId="0" fontId="3" fillId="9" borderId="6" xfId="0" applyFont="1" applyFill="1" applyBorder="1"/>
    <xf numFmtId="0" fontId="3" fillId="9" borderId="7" xfId="0" applyFont="1" applyFill="1" applyBorder="1"/>
    <xf numFmtId="0" fontId="0" fillId="0" borderId="0" xfId="0" applyAlignment="1">
      <alignment wrapText="1"/>
    </xf>
    <xf numFmtId="0" fontId="0" fillId="3" borderId="1" xfId="0" applyFill="1" applyBorder="1" applyAlignment="1">
      <alignment wrapText="1"/>
    </xf>
    <xf numFmtId="0" fontId="0" fillId="12" borderId="1" xfId="0" applyFill="1" applyBorder="1" applyAlignment="1">
      <alignment wrapText="1"/>
    </xf>
    <xf numFmtId="0" fontId="0" fillId="20" borderId="1" xfId="0" applyFill="1" applyBorder="1" applyAlignment="1">
      <alignment wrapText="1"/>
    </xf>
    <xf numFmtId="0" fontId="0" fillId="7" borderId="1" xfId="0" applyFill="1" applyBorder="1" applyAlignment="1">
      <alignment wrapText="1"/>
    </xf>
    <xf numFmtId="0" fontId="0" fillId="8" borderId="1" xfId="0" applyFill="1" applyBorder="1" applyAlignment="1">
      <alignment wrapText="1"/>
    </xf>
    <xf numFmtId="0" fontId="0" fillId="6" borderId="1" xfId="0" applyFill="1" applyBorder="1" applyAlignment="1">
      <alignment wrapText="1"/>
    </xf>
    <xf numFmtId="0" fontId="0" fillId="9" borderId="1" xfId="0" applyFill="1" applyBorder="1" applyAlignment="1">
      <alignment wrapText="1"/>
    </xf>
    <xf numFmtId="0" fontId="0" fillId="11" borderId="1" xfId="0" applyFill="1" applyBorder="1" applyAlignment="1">
      <alignment wrapText="1"/>
    </xf>
    <xf numFmtId="0" fontId="0" fillId="10" borderId="1" xfId="0" applyFill="1" applyBorder="1" applyAlignment="1">
      <alignment wrapText="1"/>
    </xf>
    <xf numFmtId="0" fontId="0" fillId="13" borderId="1" xfId="0" applyFill="1" applyBorder="1" applyAlignment="1">
      <alignment wrapText="1"/>
    </xf>
    <xf numFmtId="0" fontId="0" fillId="3" borderId="1" xfId="0" applyFill="1" applyBorder="1" applyAlignment="1">
      <alignment horizontal="left" vertical="center"/>
    </xf>
    <xf numFmtId="0" fontId="0" fillId="12" borderId="1" xfId="0" applyFill="1" applyBorder="1" applyAlignment="1">
      <alignment horizontal="left" vertical="center"/>
    </xf>
    <xf numFmtId="0" fontId="0" fillId="20" borderId="1" xfId="0" applyFill="1" applyBorder="1" applyAlignment="1">
      <alignment horizontal="left" vertical="center"/>
    </xf>
    <xf numFmtId="0" fontId="0" fillId="7" borderId="1" xfId="0" applyFill="1" applyBorder="1" applyAlignment="1">
      <alignment horizontal="left" vertical="center"/>
    </xf>
    <xf numFmtId="0" fontId="0" fillId="8" borderId="1" xfId="0" applyFill="1" applyBorder="1" applyAlignment="1">
      <alignment horizontal="left" vertical="center"/>
    </xf>
    <xf numFmtId="0" fontId="0" fillId="6" borderId="1" xfId="0" applyFill="1" applyBorder="1" applyAlignment="1">
      <alignment horizontal="left" vertical="center"/>
    </xf>
    <xf numFmtId="0" fontId="0" fillId="9" borderId="1" xfId="0" applyFill="1" applyBorder="1" applyAlignment="1">
      <alignment horizontal="left" vertical="center"/>
    </xf>
    <xf numFmtId="0" fontId="0" fillId="11" borderId="1" xfId="0" applyFill="1" applyBorder="1" applyAlignment="1">
      <alignment horizontal="left" vertical="center"/>
    </xf>
    <xf numFmtId="0" fontId="0" fillId="10" borderId="1" xfId="0" applyFill="1" applyBorder="1" applyAlignment="1">
      <alignment horizontal="left" vertical="center"/>
    </xf>
    <xf numFmtId="0" fontId="0" fillId="13" borderId="1" xfId="0" applyFill="1" applyBorder="1" applyAlignment="1">
      <alignment horizontal="left" vertical="center"/>
    </xf>
    <xf numFmtId="0" fontId="0" fillId="0" borderId="0" xfId="0" applyAlignment="1">
      <alignment horizontal="left" vertical="center"/>
    </xf>
    <xf numFmtId="0" fontId="7" fillId="15" borderId="1" xfId="0" applyFont="1" applyFill="1" applyBorder="1" applyAlignment="1">
      <alignment wrapText="1"/>
    </xf>
    <xf numFmtId="0" fontId="7" fillId="15" borderId="1" xfId="0" applyFont="1" applyFill="1" applyBorder="1" applyAlignment="1">
      <alignment horizontal="left" vertical="center"/>
    </xf>
    <xf numFmtId="0" fontId="7" fillId="16" borderId="1" xfId="0" applyFont="1" applyFill="1" applyBorder="1" applyAlignment="1">
      <alignment wrapText="1"/>
    </xf>
    <xf numFmtId="0" fontId="7" fillId="16" borderId="1" xfId="0" applyFont="1" applyFill="1" applyBorder="1" applyAlignment="1">
      <alignment horizontal="left" vertical="center"/>
    </xf>
    <xf numFmtId="0" fontId="7" fillId="17" borderId="1" xfId="0" applyFont="1" applyFill="1" applyBorder="1" applyAlignment="1">
      <alignment wrapText="1"/>
    </xf>
    <xf numFmtId="0" fontId="7" fillId="17" borderId="1" xfId="0" applyFont="1" applyFill="1" applyBorder="1" applyAlignment="1">
      <alignment horizontal="left" vertical="center"/>
    </xf>
    <xf numFmtId="0" fontId="7" fillId="18" borderId="1" xfId="0" applyFont="1" applyFill="1" applyBorder="1" applyAlignment="1">
      <alignment wrapText="1"/>
    </xf>
    <xf numFmtId="0" fontId="7" fillId="18" borderId="1" xfId="0" applyFont="1" applyFill="1" applyBorder="1" applyAlignment="1">
      <alignment horizontal="left" vertical="center"/>
    </xf>
    <xf numFmtId="0" fontId="0" fillId="12" borderId="1" xfId="0" applyFill="1" applyBorder="1" applyAlignment="1">
      <alignment horizontal="center" vertical="center" wrapText="1"/>
    </xf>
    <xf numFmtId="0" fontId="0" fillId="20"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6"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3" borderId="1" xfId="0" applyFill="1" applyBorder="1" applyAlignment="1">
      <alignment horizontal="center" vertical="center" wrapText="1"/>
    </xf>
    <xf numFmtId="0" fontId="7" fillId="15"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0" fillId="0" borderId="1" xfId="0" applyBorder="1" applyAlignment="1">
      <alignment wrapText="1"/>
    </xf>
    <xf numFmtId="0" fontId="3" fillId="13" borderId="1" xfId="0" applyFont="1" applyFill="1" applyBorder="1" applyAlignment="1">
      <alignment horizontal="left" vertical="center"/>
    </xf>
    <xf numFmtId="0" fontId="2" fillId="13" borderId="1" xfId="0" applyFont="1" applyFill="1" applyBorder="1" applyAlignment="1">
      <alignment horizontal="center" vertical="center"/>
    </xf>
    <xf numFmtId="0" fontId="3" fillId="0" borderId="1" xfId="0" applyFont="1" applyBorder="1" applyAlignment="1">
      <alignment horizontal="center" vertical="center"/>
    </xf>
    <xf numFmtId="0" fontId="3" fillId="10" borderId="1" xfId="0" applyFont="1" applyFill="1" applyBorder="1" applyAlignment="1">
      <alignment horizontal="left"/>
    </xf>
    <xf numFmtId="0" fontId="0" fillId="0" borderId="1" xfId="1" applyNumberFormat="1" applyFont="1" applyBorder="1" applyAlignment="1">
      <alignment horizontal="center" vertical="center"/>
    </xf>
    <xf numFmtId="0" fontId="0" fillId="0" borderId="3" xfId="0" applyBorder="1" applyAlignment="1">
      <alignment horizontal="left"/>
    </xf>
    <xf numFmtId="0" fontId="0" fillId="0" borderId="2" xfId="0" applyBorder="1" applyAlignment="1">
      <alignment horizontal="left"/>
    </xf>
    <xf numFmtId="0" fontId="5" fillId="7" borderId="1" xfId="0" applyFont="1" applyFill="1" applyBorder="1" applyAlignment="1">
      <alignment horizontal="left" vertical="center"/>
    </xf>
    <xf numFmtId="0" fontId="3" fillId="0" borderId="1" xfId="0" applyFont="1" applyBorder="1" applyAlignment="1">
      <alignment horizontal="left" vertical="center"/>
    </xf>
    <xf numFmtId="0" fontId="3" fillId="11" borderId="1" xfId="0" applyFont="1" applyFill="1" applyBorder="1" applyAlignment="1">
      <alignment horizontal="left"/>
    </xf>
    <xf numFmtId="0" fontId="3" fillId="12" borderId="1" xfId="0" applyFont="1" applyFill="1" applyBorder="1" applyAlignment="1">
      <alignment horizontal="left"/>
    </xf>
    <xf numFmtId="0" fontId="5" fillId="13" borderId="1" xfId="0" applyFont="1" applyFill="1" applyBorder="1" applyAlignment="1">
      <alignment horizontal="left" vertical="center"/>
    </xf>
    <xf numFmtId="0" fontId="10" fillId="14" borderId="1" xfId="0" applyFont="1" applyFill="1" applyBorder="1" applyAlignment="1">
      <alignment horizontal="left"/>
    </xf>
    <xf numFmtId="0" fontId="2" fillId="0" borderId="2" xfId="0" applyFont="1" applyBorder="1" applyAlignment="1">
      <alignment horizontal="center" vertical="center" wrapText="1"/>
    </xf>
    <xf numFmtId="0" fontId="12" fillId="19" borderId="1" xfId="0" applyFont="1" applyFill="1" applyBorder="1" applyAlignment="1">
      <alignment horizontal="center" vertical="center" wrapText="1"/>
    </xf>
    <xf numFmtId="0" fontId="7" fillId="14" borderId="1"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7" fillId="18" borderId="1" xfId="0" applyFont="1" applyFill="1" applyBorder="1" applyAlignment="1">
      <alignment horizontal="left" vertical="center" wrapText="1"/>
    </xf>
    <xf numFmtId="0" fontId="0" fillId="21" borderId="1" xfId="0" applyFill="1" applyBorder="1" applyAlignment="1">
      <alignment wrapText="1"/>
    </xf>
    <xf numFmtId="0" fontId="0" fillId="21" borderId="1" xfId="0" applyFill="1" applyBorder="1" applyAlignment="1">
      <alignment horizontal="left" vertical="center"/>
    </xf>
    <xf numFmtId="0" fontId="0" fillId="21" borderId="1" xfId="0" applyFill="1" applyBorder="1" applyAlignment="1">
      <alignment horizontal="center" vertical="center" wrapText="1"/>
    </xf>
    <xf numFmtId="0" fontId="0" fillId="11" borderId="1" xfId="0" applyFill="1" applyBorder="1" applyAlignment="1">
      <alignment horizontal="center" vertical="center" wrapText="1"/>
    </xf>
    <xf numFmtId="0" fontId="7" fillId="22" borderId="1" xfId="0" applyFont="1" applyFill="1" applyBorder="1" applyAlignment="1">
      <alignment wrapText="1"/>
    </xf>
    <xf numFmtId="0" fontId="7" fillId="22" borderId="1" xfId="0" applyFont="1" applyFill="1" applyBorder="1" applyAlignment="1">
      <alignment horizontal="left" vertical="center"/>
    </xf>
    <xf numFmtId="0" fontId="7" fillId="22" borderId="1" xfId="0" applyFont="1" applyFill="1" applyBorder="1" applyAlignment="1">
      <alignment horizontal="center" vertical="center" wrapText="1"/>
    </xf>
    <xf numFmtId="0" fontId="2" fillId="0" borderId="5" xfId="0" applyFont="1" applyBorder="1" applyAlignment="1">
      <alignment horizontal="center" vertical="center" wrapText="1"/>
    </xf>
    <xf numFmtId="0" fontId="0" fillId="13" borderId="5" xfId="0" applyFill="1" applyBorder="1" applyAlignment="1">
      <alignment horizontal="center" vertical="center" wrapText="1"/>
    </xf>
    <xf numFmtId="0" fontId="0" fillId="3" borderId="5" xfId="0" applyFill="1" applyBorder="1" applyAlignment="1">
      <alignment horizontal="center" vertical="center" wrapText="1"/>
    </xf>
    <xf numFmtId="0" fontId="0" fillId="12" borderId="5" xfId="0" applyFill="1" applyBorder="1" applyAlignment="1">
      <alignment horizontal="center" vertical="center" wrapText="1"/>
    </xf>
    <xf numFmtId="0" fontId="0" fillId="20" borderId="5" xfId="0" applyFill="1" applyBorder="1" applyAlignment="1">
      <alignment horizontal="center" vertical="center" wrapText="1"/>
    </xf>
    <xf numFmtId="0" fontId="0" fillId="8" borderId="5" xfId="0" applyFill="1" applyBorder="1" applyAlignment="1">
      <alignment horizontal="center" vertical="center" wrapText="1"/>
    </xf>
    <xf numFmtId="0" fontId="0" fillId="6" borderId="5" xfId="0" applyFill="1" applyBorder="1" applyAlignment="1">
      <alignment horizontal="center" vertical="center" wrapText="1"/>
    </xf>
    <xf numFmtId="0" fontId="0" fillId="9" borderId="5" xfId="0" applyFill="1" applyBorder="1" applyAlignment="1">
      <alignment horizontal="center" vertical="center" wrapText="1"/>
    </xf>
    <xf numFmtId="0" fontId="0" fillId="0" borderId="5" xfId="0" applyBorder="1" applyAlignment="1">
      <alignment horizontal="center" vertical="center" wrapText="1"/>
    </xf>
    <xf numFmtId="0" fontId="0" fillId="21" borderId="5" xfId="0" applyFill="1" applyBorder="1" applyAlignment="1">
      <alignment horizontal="center" vertical="center" wrapText="1"/>
    </xf>
    <xf numFmtId="0" fontId="0" fillId="11" borderId="5" xfId="0" applyFill="1" applyBorder="1" applyAlignment="1">
      <alignment horizontal="center" vertical="center" wrapText="1"/>
    </xf>
    <xf numFmtId="0" fontId="0" fillId="10" borderId="5" xfId="0" applyFill="1" applyBorder="1" applyAlignment="1">
      <alignment horizontal="center" vertical="center" wrapText="1"/>
    </xf>
    <xf numFmtId="0" fontId="7" fillId="22" borderId="5" xfId="0" applyFont="1" applyFill="1" applyBorder="1" applyAlignment="1">
      <alignment horizontal="center" vertical="center" wrapText="1"/>
    </xf>
    <xf numFmtId="0" fontId="7" fillId="15" borderId="5" xfId="0" applyFont="1" applyFill="1" applyBorder="1" applyAlignment="1">
      <alignment horizontal="center" vertical="center" wrapText="1"/>
    </xf>
    <xf numFmtId="0" fontId="7" fillId="16" borderId="5" xfId="0" applyFont="1" applyFill="1" applyBorder="1" applyAlignment="1">
      <alignment horizontal="center" vertical="center" wrapText="1"/>
    </xf>
    <xf numFmtId="0" fontId="7" fillId="17" borderId="5" xfId="0" applyFont="1" applyFill="1" applyBorder="1" applyAlignment="1">
      <alignment horizontal="center" vertical="center" wrapText="1"/>
    </xf>
    <xf numFmtId="0" fontId="7" fillId="18" borderId="5" xfId="0" applyFont="1" applyFill="1" applyBorder="1" applyAlignment="1">
      <alignment horizontal="center" vertical="center" wrapText="1"/>
    </xf>
    <xf numFmtId="0" fontId="2" fillId="19" borderId="0" xfId="0" applyFont="1" applyFill="1" applyAlignment="1">
      <alignment horizontal="center"/>
    </xf>
    <xf numFmtId="0" fontId="2" fillId="19" borderId="0" xfId="0" applyFont="1" applyFill="1" applyAlignment="1">
      <alignment horizontal="center" vertical="center" wrapText="1"/>
    </xf>
    <xf numFmtId="0" fontId="0" fillId="19" borderId="0" xfId="0" applyFill="1" applyAlignment="1">
      <alignment horizontal="center" vertical="center" wrapText="1"/>
    </xf>
    <xf numFmtId="0" fontId="7" fillId="19" borderId="0" xfId="0" applyFont="1" applyFill="1" applyAlignment="1">
      <alignment horizontal="center" vertical="center" wrapText="1"/>
    </xf>
    <xf numFmtId="0" fontId="0" fillId="19" borderId="0" xfId="0" applyFill="1"/>
    <xf numFmtId="0" fontId="2" fillId="19" borderId="0" xfId="0" applyFont="1" applyFill="1" applyAlignment="1">
      <alignment horizontal="center" wrapText="1"/>
    </xf>
    <xf numFmtId="0" fontId="7" fillId="14" borderId="7" xfId="0" applyFont="1" applyFill="1" applyBorder="1" applyAlignment="1">
      <alignment wrapText="1"/>
    </xf>
    <xf numFmtId="0" fontId="7" fillId="15" borderId="7" xfId="0" applyFont="1" applyFill="1" applyBorder="1" applyAlignment="1">
      <alignment wrapText="1"/>
    </xf>
    <xf numFmtId="0" fontId="7" fillId="16" borderId="7" xfId="0" applyFont="1" applyFill="1" applyBorder="1" applyAlignment="1">
      <alignment wrapText="1"/>
    </xf>
    <xf numFmtId="0" fontId="7" fillId="17" borderId="7" xfId="0" applyFont="1" applyFill="1" applyBorder="1" applyAlignment="1">
      <alignment wrapText="1"/>
    </xf>
    <xf numFmtId="0" fontId="7" fillId="18" borderId="7" xfId="0" applyFont="1" applyFill="1" applyBorder="1" applyAlignment="1">
      <alignment wrapText="1"/>
    </xf>
    <xf numFmtId="0" fontId="0" fillId="19" borderId="0" xfId="0" applyFill="1" applyAlignment="1">
      <alignment wrapText="1"/>
    </xf>
    <xf numFmtId="0" fontId="7" fillId="15" borderId="7" xfId="0" applyFont="1" applyFill="1" applyBorder="1" applyAlignment="1">
      <alignment vertical="center" wrapText="1"/>
    </xf>
    <xf numFmtId="0" fontId="7" fillId="16" borderId="7" xfId="0" applyFont="1" applyFill="1" applyBorder="1" applyAlignment="1">
      <alignment vertical="center" wrapText="1"/>
    </xf>
    <xf numFmtId="0" fontId="7" fillId="18" borderId="7" xfId="0" applyFont="1" applyFill="1" applyBorder="1" applyAlignment="1">
      <alignment vertical="center" wrapText="1"/>
    </xf>
    <xf numFmtId="0" fontId="0" fillId="13" borderId="1" xfId="0"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3" borderId="1" xfId="0" applyFill="1" applyBorder="1" applyAlignment="1" applyProtection="1">
      <alignment horizontal="center" vertical="center"/>
      <protection locked="0"/>
    </xf>
    <xf numFmtId="0" fontId="0" fillId="3" borderId="1" xfId="0" applyFill="1" applyBorder="1" applyAlignment="1" applyProtection="1">
      <alignment horizontal="center"/>
      <protection locked="0"/>
    </xf>
    <xf numFmtId="0" fontId="0" fillId="3" borderId="1" xfId="0" applyFill="1" applyBorder="1" applyAlignment="1" applyProtection="1">
      <alignment horizontal="center" vertical="center" wrapText="1"/>
      <protection locked="0"/>
    </xf>
    <xf numFmtId="0" fontId="0" fillId="0" borderId="1" xfId="0" applyBorder="1" applyProtection="1">
      <protection locked="0"/>
    </xf>
    <xf numFmtId="0" fontId="0" fillId="4" borderId="1" xfId="0" applyFill="1" applyBorder="1" applyAlignment="1" applyProtection="1">
      <alignment horizontal="center" vertical="center"/>
      <protection locked="0"/>
    </xf>
    <xf numFmtId="0" fontId="4" fillId="4" borderId="1" xfId="0" applyFont="1" applyFill="1" applyBorder="1" applyAlignment="1" applyProtection="1">
      <alignment horizontal="center" vertical="center"/>
      <protection locked="0"/>
    </xf>
    <xf numFmtId="0" fontId="0" fillId="0" borderId="2" xfId="0" applyBorder="1" applyProtection="1">
      <protection locked="0"/>
    </xf>
    <xf numFmtId="0" fontId="0" fillId="5" borderId="1" xfId="0" applyFill="1" applyBorder="1" applyAlignment="1" applyProtection="1">
      <alignment horizontal="center" vertical="center"/>
      <protection locked="0"/>
    </xf>
    <xf numFmtId="0" fontId="4" fillId="5" borderId="1" xfId="0" applyFont="1" applyFill="1" applyBorder="1" applyAlignment="1" applyProtection="1">
      <alignment horizontal="center" vertical="center"/>
      <protection locked="0"/>
    </xf>
    <xf numFmtId="0" fontId="0" fillId="0" borderId="0" xfId="0" applyProtection="1">
      <protection locked="0"/>
    </xf>
    <xf numFmtId="0" fontId="0" fillId="6" borderId="1" xfId="0" applyFill="1" applyBorder="1" applyAlignment="1" applyProtection="1">
      <alignment horizontal="center" vertical="center"/>
      <protection locked="0"/>
    </xf>
    <xf numFmtId="0" fontId="0" fillId="8" borderId="1" xfId="0" applyFill="1" applyBorder="1" applyAlignment="1" applyProtection="1">
      <alignment horizontal="center" vertical="center"/>
      <protection locked="0"/>
    </xf>
    <xf numFmtId="0" fontId="0" fillId="7" borderId="1" xfId="0" applyFill="1" applyBorder="1" applyAlignment="1" applyProtection="1">
      <alignment horizontal="center" vertical="center"/>
      <protection locked="0"/>
    </xf>
    <xf numFmtId="0" fontId="0" fillId="9" borderId="1" xfId="0" applyFill="1" applyBorder="1" applyAlignment="1" applyProtection="1">
      <alignment horizontal="center" vertical="center"/>
      <protection locked="0"/>
    </xf>
    <xf numFmtId="0" fontId="0" fillId="9" borderId="1" xfId="0" applyFill="1" applyBorder="1" applyAlignment="1" applyProtection="1">
      <alignment horizontal="center"/>
      <protection locked="0"/>
    </xf>
    <xf numFmtId="164" fontId="0" fillId="0" borderId="1" xfId="1" applyNumberFormat="1" applyFont="1" applyBorder="1" applyAlignment="1" applyProtection="1">
      <alignment horizontal="center" vertical="center"/>
      <protection locked="0"/>
    </xf>
    <xf numFmtId="1" fontId="0" fillId="10" borderId="1" xfId="0" applyNumberFormat="1" applyFill="1" applyBorder="1" applyAlignment="1" applyProtection="1">
      <alignment horizontal="center" vertical="center"/>
      <protection locked="0"/>
    </xf>
    <xf numFmtId="0" fontId="0" fillId="10" borderId="1" xfId="0" applyFill="1" applyBorder="1" applyAlignment="1" applyProtection="1">
      <alignment horizontal="center" vertical="center"/>
      <protection locked="0"/>
    </xf>
    <xf numFmtId="1" fontId="0" fillId="11" borderId="1" xfId="0" applyNumberFormat="1" applyFill="1" applyBorder="1" applyAlignment="1" applyProtection="1">
      <alignment horizontal="center" vertical="center"/>
      <protection locked="0"/>
    </xf>
    <xf numFmtId="0" fontId="0" fillId="11" borderId="1" xfId="0" applyFill="1" applyBorder="1" applyAlignment="1" applyProtection="1">
      <alignment horizontal="center" vertical="center"/>
      <protection locked="0"/>
    </xf>
    <xf numFmtId="0" fontId="0" fillId="12" borderId="1" xfId="0" applyFill="1" applyBorder="1" applyAlignment="1" applyProtection="1">
      <alignment horizontal="center" vertical="center"/>
      <protection locked="0"/>
    </xf>
    <xf numFmtId="0" fontId="0" fillId="9" borderId="1" xfId="0" applyFill="1" applyBorder="1" applyProtection="1">
      <protection locked="0"/>
    </xf>
    <xf numFmtId="0" fontId="2" fillId="0" borderId="8" xfId="0"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13" borderId="5" xfId="0" applyFont="1" applyFill="1" applyBorder="1" applyAlignment="1">
      <alignment horizontal="left" vertical="center"/>
    </xf>
    <xf numFmtId="0" fontId="3" fillId="13" borderId="6" xfId="0" applyFont="1" applyFill="1" applyBorder="1" applyAlignment="1">
      <alignment horizontal="left" vertical="center"/>
    </xf>
    <xf numFmtId="0" fontId="3" fillId="13" borderId="7" xfId="0" applyFont="1" applyFill="1" applyBorder="1" applyAlignment="1">
      <alignment horizontal="left" vertical="center"/>
    </xf>
    <xf numFmtId="0" fontId="10" fillId="15" borderId="1" xfId="0" applyFont="1" applyFill="1" applyBorder="1" applyAlignment="1">
      <alignment horizontal="left" vertical="center"/>
    </xf>
    <xf numFmtId="0" fontId="8" fillId="16" borderId="1" xfId="0" applyFont="1" applyFill="1" applyBorder="1" applyAlignment="1">
      <alignment horizontal="left" vertical="center"/>
    </xf>
    <xf numFmtId="0" fontId="8" fillId="17" borderId="8" xfId="0" applyFont="1" applyFill="1" applyBorder="1" applyAlignment="1">
      <alignment horizontal="left"/>
    </xf>
    <xf numFmtId="0" fontId="10" fillId="18" borderId="8" xfId="0" applyFont="1" applyFill="1" applyBorder="1" applyAlignment="1">
      <alignment horizontal="left" vertical="center"/>
    </xf>
    <xf numFmtId="0" fontId="3" fillId="3" borderId="1" xfId="0" applyFont="1" applyFill="1" applyBorder="1" applyAlignment="1">
      <alignment horizontal="left" vertical="center"/>
    </xf>
    <xf numFmtId="0" fontId="3" fillId="4" borderId="5" xfId="0" applyFont="1" applyFill="1" applyBorder="1" applyAlignment="1">
      <alignment horizontal="left"/>
    </xf>
    <xf numFmtId="0" fontId="3" fillId="4" borderId="6" xfId="0" applyFont="1" applyFill="1" applyBorder="1" applyAlignment="1">
      <alignment horizontal="left"/>
    </xf>
    <xf numFmtId="0" fontId="3" fillId="4" borderId="7" xfId="0" applyFont="1" applyFill="1" applyBorder="1" applyAlignment="1">
      <alignment horizontal="left"/>
    </xf>
    <xf numFmtId="0" fontId="3" fillId="5" borderId="1" xfId="0" applyFont="1" applyFill="1" applyBorder="1" applyAlignment="1">
      <alignment horizontal="left"/>
    </xf>
    <xf numFmtId="0" fontId="2" fillId="5" borderId="1" xfId="0" applyFont="1" applyFill="1" applyBorder="1" applyAlignment="1">
      <alignment horizontal="left"/>
    </xf>
    <xf numFmtId="0" fontId="3" fillId="6" borderId="1" xfId="0" applyFont="1" applyFill="1" applyBorder="1" applyAlignment="1">
      <alignment horizontal="left"/>
    </xf>
    <xf numFmtId="0" fontId="3" fillId="8" borderId="1" xfId="0" applyFont="1" applyFill="1" applyBorder="1" applyAlignment="1">
      <alignment horizontal="left"/>
    </xf>
    <xf numFmtId="0" fontId="3" fillId="9" borderId="5" xfId="0" applyFont="1" applyFill="1" applyBorder="1" applyAlignment="1">
      <alignment horizontal="left"/>
    </xf>
    <xf numFmtId="0" fontId="3" fillId="9" borderId="6" xfId="0" applyFont="1" applyFill="1" applyBorder="1" applyAlignment="1">
      <alignment horizontal="left"/>
    </xf>
    <xf numFmtId="0" fontId="3" fillId="9" borderId="7" xfId="0" applyFont="1" applyFill="1" applyBorder="1" applyAlignment="1">
      <alignment horizontal="left"/>
    </xf>
    <xf numFmtId="0" fontId="10" fillId="14" borderId="1" xfId="0" applyFont="1" applyFill="1" applyBorder="1" applyAlignment="1">
      <alignment horizontal="center"/>
    </xf>
    <xf numFmtId="0" fontId="10" fillId="15" borderId="1" xfId="0" applyFont="1" applyFill="1" applyBorder="1" applyAlignment="1">
      <alignment horizontal="center" vertical="center"/>
    </xf>
    <xf numFmtId="0" fontId="8" fillId="16" borderId="1" xfId="0" applyFont="1" applyFill="1" applyBorder="1" applyAlignment="1">
      <alignment horizontal="center" vertical="center"/>
    </xf>
    <xf numFmtId="0" fontId="8" fillId="17" borderId="8" xfId="0" applyFont="1" applyFill="1" applyBorder="1" applyAlignment="1">
      <alignment horizontal="center"/>
    </xf>
    <xf numFmtId="0" fontId="10" fillId="18" borderId="8" xfId="0" applyFont="1" applyFill="1" applyBorder="1" applyAlignment="1">
      <alignment horizontal="center" vertical="center"/>
    </xf>
    <xf numFmtId="0" fontId="3" fillId="14" borderId="1" xfId="0" applyFont="1" applyFill="1" applyBorder="1" applyAlignment="1">
      <alignment horizontal="center" vertical="center"/>
    </xf>
    <xf numFmtId="0" fontId="8" fillId="15" borderId="1" xfId="0" applyFont="1" applyFill="1" applyBorder="1" applyAlignment="1">
      <alignment horizontal="center" vertical="center"/>
    </xf>
    <xf numFmtId="0" fontId="10" fillId="16" borderId="1" xfId="0" applyFont="1" applyFill="1" applyBorder="1" applyAlignment="1">
      <alignment horizontal="center" vertical="center"/>
    </xf>
    <xf numFmtId="0" fontId="10" fillId="17" borderId="1" xfId="0" applyFont="1" applyFill="1" applyBorder="1" applyAlignment="1">
      <alignment horizontal="center" vertical="center"/>
    </xf>
    <xf numFmtId="0" fontId="10" fillId="18" borderId="0" xfId="0" applyFont="1" applyFill="1" applyAlignment="1">
      <alignment horizontal="center"/>
    </xf>
  </cellXfs>
  <cellStyles count="2">
    <cellStyle name="Comma [0]" xfId="1" builtinId="6"/>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77762"/>
      <color rgb="FFFFFF99"/>
      <color rgb="FFF9D759"/>
      <color rgb="FFF682C7"/>
      <color rgb="FFF6508B"/>
      <color rgb="FFF0CA28"/>
      <color rgb="FFFF99FF"/>
      <color rgb="FFAF2A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8DE58-03DA-40CB-A2A8-7CF6C0750DC4}">
  <sheetPr>
    <tabColor rgb="FF00B050"/>
  </sheetPr>
  <dimension ref="A1:EM426"/>
  <sheetViews>
    <sheetView tabSelected="1" zoomScale="62" zoomScaleNormal="62" workbookViewId="0">
      <pane xSplit="2" ySplit="2" topLeftCell="C373" activePane="bottomRight" state="frozen"/>
      <selection pane="topRight" activeCell="C1" sqref="C1"/>
      <selection pane="bottomLeft" activeCell="A3" sqref="A3"/>
      <selection pane="bottomRight" activeCell="I382" sqref="I382"/>
    </sheetView>
  </sheetViews>
  <sheetFormatPr defaultRowHeight="14.4" x14ac:dyDescent="0.3"/>
  <cols>
    <col min="1" max="1" width="38.21875" style="91" customWidth="1"/>
    <col min="2" max="2" width="31.109375" style="112" customWidth="1"/>
    <col min="3" max="3" width="11.44140625" bestFit="1" customWidth="1"/>
    <col min="4" max="4" width="13.44140625" bestFit="1" customWidth="1"/>
    <col min="5" max="10" width="11.109375" customWidth="1"/>
    <col min="11" max="11" width="14.33203125" bestFit="1" customWidth="1"/>
    <col min="12" max="36" width="11.109375" customWidth="1"/>
    <col min="37" max="37" width="11.109375" style="182" customWidth="1"/>
    <col min="38" max="71" width="13" style="91" customWidth="1"/>
    <col min="72" max="72" width="13" style="189" customWidth="1"/>
    <col min="73" max="73" width="44.109375" style="91" customWidth="1"/>
    <col min="74" max="74" width="29.5546875" style="91" customWidth="1"/>
    <col min="75" max="108" width="11.5546875" customWidth="1"/>
  </cols>
  <sheetData>
    <row r="1" spans="1:143" x14ac:dyDescent="0.3">
      <c r="A1" s="133"/>
      <c r="B1" s="12"/>
      <c r="C1" s="218" t="s">
        <v>1189</v>
      </c>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178"/>
      <c r="AL1" s="219" t="s">
        <v>898</v>
      </c>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19"/>
      <c r="BK1" s="219"/>
      <c r="BL1" s="219"/>
      <c r="BM1" s="219"/>
      <c r="BN1" s="219"/>
      <c r="BO1" s="219"/>
      <c r="BP1" s="219"/>
      <c r="BQ1" s="219"/>
      <c r="BR1" s="219"/>
      <c r="BS1" s="219"/>
      <c r="BT1" s="183"/>
      <c r="BW1" s="219" t="s">
        <v>1190</v>
      </c>
      <c r="BX1" s="219"/>
      <c r="BY1" s="219"/>
      <c r="BZ1" s="219"/>
      <c r="CA1" s="219"/>
      <c r="CB1" s="219"/>
      <c r="CC1" s="219"/>
      <c r="CD1" s="219"/>
      <c r="CE1" s="219"/>
      <c r="CF1" s="219"/>
      <c r="CG1" s="219"/>
      <c r="CH1" s="219"/>
      <c r="CI1" s="219"/>
      <c r="CJ1" s="219"/>
      <c r="CK1" s="219"/>
      <c r="CL1" s="219"/>
      <c r="CM1" s="219"/>
      <c r="CN1" s="219"/>
      <c r="CO1" s="219"/>
      <c r="CP1" s="219"/>
      <c r="CQ1" s="219"/>
      <c r="CR1" s="219"/>
      <c r="CS1" s="219"/>
      <c r="CT1" s="219"/>
      <c r="CU1" s="219"/>
      <c r="CV1" s="219"/>
      <c r="CW1" s="219"/>
      <c r="CX1" s="219"/>
      <c r="CY1" s="219"/>
      <c r="CZ1" s="219"/>
      <c r="DA1" s="219"/>
      <c r="DB1" s="219"/>
      <c r="DC1" s="219"/>
      <c r="DD1" s="219"/>
      <c r="DF1" s="217" t="s">
        <v>1191</v>
      </c>
      <c r="DG1" s="217"/>
      <c r="DH1" s="217"/>
      <c r="DI1" s="217"/>
      <c r="DJ1" s="217"/>
      <c r="DK1" s="217"/>
      <c r="DL1" s="217"/>
      <c r="DM1" s="217"/>
      <c r="DN1" s="217"/>
      <c r="DO1" s="217"/>
      <c r="DP1" s="217"/>
      <c r="DQ1" s="217"/>
      <c r="DR1" s="217"/>
      <c r="DS1" s="217"/>
      <c r="DT1" s="217"/>
      <c r="DU1" s="217"/>
      <c r="DV1" s="217"/>
      <c r="DW1" s="217"/>
      <c r="DX1" s="217"/>
      <c r="DY1" s="217"/>
      <c r="DZ1" s="217"/>
      <c r="EA1" s="217"/>
      <c r="EB1" s="217"/>
      <c r="EC1" s="217"/>
      <c r="ED1" s="217"/>
      <c r="EE1" s="217"/>
      <c r="EF1" s="217"/>
      <c r="EG1" s="217"/>
      <c r="EH1" s="217"/>
      <c r="EI1" s="217"/>
      <c r="EJ1" s="217"/>
      <c r="EK1" s="217"/>
      <c r="EL1" s="217"/>
      <c r="EM1" s="217"/>
    </row>
    <row r="2" spans="1:143" s="30" customFormat="1" ht="43.2" x14ac:dyDescent="0.3">
      <c r="A2" s="29" t="s">
        <v>900</v>
      </c>
      <c r="B2" s="29" t="s">
        <v>549</v>
      </c>
      <c r="C2" s="29" t="s">
        <v>5</v>
      </c>
      <c r="D2" s="29" t="s">
        <v>17</v>
      </c>
      <c r="E2" s="29" t="s">
        <v>62</v>
      </c>
      <c r="F2" s="29" t="s">
        <v>344</v>
      </c>
      <c r="G2" s="29" t="s">
        <v>345</v>
      </c>
      <c r="H2" s="29" t="s">
        <v>346</v>
      </c>
      <c r="I2" s="29" t="s">
        <v>347</v>
      </c>
      <c r="J2" s="29" t="s">
        <v>348</v>
      </c>
      <c r="K2" s="29" t="s">
        <v>546</v>
      </c>
      <c r="L2" s="29" t="s">
        <v>350</v>
      </c>
      <c r="M2" s="29" t="s">
        <v>351</v>
      </c>
      <c r="N2" s="29" t="s">
        <v>352</v>
      </c>
      <c r="O2" s="29" t="s">
        <v>353</v>
      </c>
      <c r="P2" s="29" t="s">
        <v>354</v>
      </c>
      <c r="Q2" s="29" t="s">
        <v>355</v>
      </c>
      <c r="R2" s="29" t="s">
        <v>356</v>
      </c>
      <c r="S2" s="29" t="s">
        <v>357</v>
      </c>
      <c r="T2" s="29" t="s">
        <v>481</v>
      </c>
      <c r="U2" s="29" t="s">
        <v>358</v>
      </c>
      <c r="V2" s="29" t="s">
        <v>359</v>
      </c>
      <c r="W2" s="29" t="s">
        <v>360</v>
      </c>
      <c r="X2" s="29" t="s">
        <v>361</v>
      </c>
      <c r="Y2" s="29" t="s">
        <v>362</v>
      </c>
      <c r="Z2" s="29" t="s">
        <v>363</v>
      </c>
      <c r="AA2" s="29" t="s">
        <v>364</v>
      </c>
      <c r="AB2" s="29" t="s">
        <v>365</v>
      </c>
      <c r="AC2" s="29" t="s">
        <v>366</v>
      </c>
      <c r="AD2" s="29" t="s">
        <v>367</v>
      </c>
      <c r="AE2" s="29" t="s">
        <v>368</v>
      </c>
      <c r="AF2" s="29" t="s">
        <v>369</v>
      </c>
      <c r="AG2" s="29" t="s">
        <v>371</v>
      </c>
      <c r="AH2" s="29" t="s">
        <v>370</v>
      </c>
      <c r="AI2" s="29" t="s">
        <v>372</v>
      </c>
      <c r="AJ2" s="29" t="s">
        <v>373</v>
      </c>
      <c r="AK2" s="179"/>
      <c r="AL2" s="29" t="s">
        <v>5</v>
      </c>
      <c r="AM2" s="29" t="s">
        <v>17</v>
      </c>
      <c r="AN2" s="29" t="s">
        <v>62</v>
      </c>
      <c r="AO2" s="29" t="s">
        <v>344</v>
      </c>
      <c r="AP2" s="29" t="s">
        <v>345</v>
      </c>
      <c r="AQ2" s="29" t="s">
        <v>346</v>
      </c>
      <c r="AR2" s="29" t="s">
        <v>347</v>
      </c>
      <c r="AS2" s="29" t="s">
        <v>348</v>
      </c>
      <c r="AT2" s="29" t="s">
        <v>546</v>
      </c>
      <c r="AU2" s="29" t="s">
        <v>350</v>
      </c>
      <c r="AV2" s="29" t="s">
        <v>351</v>
      </c>
      <c r="AW2" s="29" t="s">
        <v>352</v>
      </c>
      <c r="AX2" s="29" t="s">
        <v>353</v>
      </c>
      <c r="AY2" s="29" t="s">
        <v>354</v>
      </c>
      <c r="AZ2" s="29" t="s">
        <v>355</v>
      </c>
      <c r="BA2" s="29" t="s">
        <v>356</v>
      </c>
      <c r="BB2" s="29" t="s">
        <v>357</v>
      </c>
      <c r="BC2" s="29" t="s">
        <v>481</v>
      </c>
      <c r="BD2" s="29" t="s">
        <v>358</v>
      </c>
      <c r="BE2" s="29" t="s">
        <v>359</v>
      </c>
      <c r="BF2" s="29" t="s">
        <v>360</v>
      </c>
      <c r="BG2" s="29" t="s">
        <v>361</v>
      </c>
      <c r="BH2" s="29" t="s">
        <v>362</v>
      </c>
      <c r="BI2" s="29" t="s">
        <v>363</v>
      </c>
      <c r="BJ2" s="29" t="s">
        <v>364</v>
      </c>
      <c r="BK2" s="29" t="s">
        <v>365</v>
      </c>
      <c r="BL2" s="29" t="s">
        <v>366</v>
      </c>
      <c r="BM2" s="29" t="s">
        <v>367</v>
      </c>
      <c r="BN2" s="29" t="s">
        <v>368</v>
      </c>
      <c r="BO2" s="29" t="s">
        <v>369</v>
      </c>
      <c r="BP2" s="29" t="s">
        <v>371</v>
      </c>
      <c r="BQ2" s="29" t="s">
        <v>370</v>
      </c>
      <c r="BR2" s="29" t="s">
        <v>372</v>
      </c>
      <c r="BS2" s="161" t="s">
        <v>373</v>
      </c>
      <c r="BT2" s="179"/>
      <c r="BW2" s="29" t="s">
        <v>5</v>
      </c>
      <c r="BX2" s="29" t="s">
        <v>17</v>
      </c>
      <c r="BY2" s="29" t="s">
        <v>62</v>
      </c>
      <c r="BZ2" s="29" t="s">
        <v>344</v>
      </c>
      <c r="CA2" s="29" t="s">
        <v>345</v>
      </c>
      <c r="CB2" s="29" t="s">
        <v>346</v>
      </c>
      <c r="CC2" s="29" t="s">
        <v>347</v>
      </c>
      <c r="CD2" s="29" t="s">
        <v>348</v>
      </c>
      <c r="CE2" s="29" t="s">
        <v>546</v>
      </c>
      <c r="CF2" s="29" t="s">
        <v>350</v>
      </c>
      <c r="CG2" s="29" t="s">
        <v>351</v>
      </c>
      <c r="CH2" s="29" t="s">
        <v>352</v>
      </c>
      <c r="CI2" s="29" t="s">
        <v>353</v>
      </c>
      <c r="CJ2" s="29" t="s">
        <v>354</v>
      </c>
      <c r="CK2" s="29" t="s">
        <v>355</v>
      </c>
      <c r="CL2" s="29" t="s">
        <v>356</v>
      </c>
      <c r="CM2" s="29" t="s">
        <v>357</v>
      </c>
      <c r="CN2" s="29" t="s">
        <v>481</v>
      </c>
      <c r="CO2" s="29" t="s">
        <v>358</v>
      </c>
      <c r="CP2" s="29" t="s">
        <v>359</v>
      </c>
      <c r="CQ2" s="29" t="s">
        <v>360</v>
      </c>
      <c r="CR2" s="29" t="s">
        <v>361</v>
      </c>
      <c r="CS2" s="29" t="s">
        <v>362</v>
      </c>
      <c r="CT2" s="29" t="s">
        <v>363</v>
      </c>
      <c r="CU2" s="29" t="s">
        <v>364</v>
      </c>
      <c r="CV2" s="29" t="s">
        <v>365</v>
      </c>
      <c r="CW2" s="29" t="s">
        <v>366</v>
      </c>
      <c r="CX2" s="29" t="s">
        <v>367</v>
      </c>
      <c r="CY2" s="29" t="s">
        <v>368</v>
      </c>
      <c r="CZ2" s="29" t="s">
        <v>369</v>
      </c>
      <c r="DA2" s="29" t="s">
        <v>371</v>
      </c>
      <c r="DB2" s="29" t="s">
        <v>370</v>
      </c>
      <c r="DC2" s="29" t="s">
        <v>372</v>
      </c>
      <c r="DD2" s="29" t="s">
        <v>373</v>
      </c>
      <c r="DF2" s="29" t="s">
        <v>5</v>
      </c>
      <c r="DG2" s="29" t="s">
        <v>17</v>
      </c>
      <c r="DH2" s="29" t="s">
        <v>62</v>
      </c>
      <c r="DI2" s="29" t="s">
        <v>344</v>
      </c>
      <c r="DJ2" s="29" t="s">
        <v>345</v>
      </c>
      <c r="DK2" s="29" t="s">
        <v>346</v>
      </c>
      <c r="DL2" s="29" t="s">
        <v>347</v>
      </c>
      <c r="DM2" s="29" t="s">
        <v>348</v>
      </c>
      <c r="DN2" s="29" t="s">
        <v>546</v>
      </c>
      <c r="DO2" s="29" t="s">
        <v>350</v>
      </c>
      <c r="DP2" s="29" t="s">
        <v>351</v>
      </c>
      <c r="DQ2" s="29" t="s">
        <v>352</v>
      </c>
      <c r="DR2" s="29" t="s">
        <v>353</v>
      </c>
      <c r="DS2" s="29" t="s">
        <v>354</v>
      </c>
      <c r="DT2" s="29" t="s">
        <v>355</v>
      </c>
      <c r="DU2" s="29" t="s">
        <v>356</v>
      </c>
      <c r="DV2" s="29" t="s">
        <v>357</v>
      </c>
      <c r="DW2" s="29" t="s">
        <v>481</v>
      </c>
      <c r="DX2" s="29" t="s">
        <v>358</v>
      </c>
      <c r="DY2" s="29" t="s">
        <v>359</v>
      </c>
      <c r="DZ2" s="29" t="s">
        <v>360</v>
      </c>
      <c r="EA2" s="29" t="s">
        <v>361</v>
      </c>
      <c r="EB2" s="29" t="s">
        <v>362</v>
      </c>
      <c r="EC2" s="29" t="s">
        <v>363</v>
      </c>
      <c r="ED2" s="29" t="s">
        <v>364</v>
      </c>
      <c r="EE2" s="29" t="s">
        <v>365</v>
      </c>
      <c r="EF2" s="29" t="s">
        <v>366</v>
      </c>
      <c r="EG2" s="29" t="s">
        <v>367</v>
      </c>
      <c r="EH2" s="29" t="s">
        <v>368</v>
      </c>
      <c r="EI2" s="29" t="s">
        <v>369</v>
      </c>
      <c r="EJ2" s="29" t="s">
        <v>371</v>
      </c>
      <c r="EK2" s="29" t="s">
        <v>370</v>
      </c>
      <c r="EL2" s="29" t="s">
        <v>372</v>
      </c>
      <c r="EM2" s="29" t="s">
        <v>373</v>
      </c>
    </row>
    <row r="3" spans="1:143" s="30" customFormat="1" x14ac:dyDescent="0.3">
      <c r="A3" s="111" t="s">
        <v>919</v>
      </c>
      <c r="B3" s="111" t="s">
        <v>920</v>
      </c>
      <c r="C3" s="128">
        <f>INDEX('raw-all-komoditas'!$B$3:$ZY$37, MATCH('Komoditas besar Nasional'!C$2,'raw-all-komoditas'!$B$3:$B$37,0), MATCH('Komoditas besar Nasional'!$B3,'raw-all-komoditas'!$B$3:$ZY$3,0))</f>
        <v>1404235</v>
      </c>
      <c r="D3" s="128">
        <f>INDEX('raw-all-komoditas'!$B$3:$ZY$37, MATCH('Komoditas besar Nasional'!D$2,'raw-all-komoditas'!$B$3:$B$37,0), MATCH('Komoditas besar Nasional'!$B3,'raw-all-komoditas'!$B$3:$ZY$3,0))</f>
        <v>2087474</v>
      </c>
      <c r="E3" s="128">
        <f>INDEX('raw-all-komoditas'!$B$3:$ZY$37, MATCH('Komoditas besar Nasional'!E$2,'raw-all-komoditas'!$B$3:$B$37,0), MATCH('Komoditas besar Nasional'!$B3,'raw-all-komoditas'!$B$3:$ZY$3,0))</f>
        <v>1482469</v>
      </c>
      <c r="F3" s="128">
        <f>INDEX('raw-all-komoditas'!$B$3:$ZY$37, MATCH('Komoditas besar Nasional'!F$2,'raw-all-komoditas'!$B$3:$B$37,0), MATCH('Komoditas besar Nasional'!$B3,'raw-all-komoditas'!$B$3:$ZY$3,0))</f>
        <v>205973</v>
      </c>
      <c r="G3" s="128">
        <f>INDEX('raw-all-komoditas'!$B$3:$ZY$37, MATCH('Komoditas besar Nasional'!G$2,'raw-all-komoditas'!$B$3:$B$37,0), MATCH('Komoditas besar Nasional'!$B3,'raw-all-komoditas'!$B$3:$ZY$3,0))</f>
        <v>275941</v>
      </c>
      <c r="H3" s="128">
        <f>INDEX('raw-all-komoditas'!$B$3:$ZY$37, MATCH('Komoditas besar Nasional'!H$2,'raw-all-komoditas'!$B$3:$B$37,0), MATCH('Komoditas besar Nasional'!$B3,'raw-all-komoditas'!$B$3:$ZY$3,0))</f>
        <v>2832774</v>
      </c>
      <c r="I3" s="128">
        <f>INDEX('raw-all-komoditas'!$B$3:$ZY$37, MATCH('Komoditas besar Nasional'!I$2,'raw-all-komoditas'!$B$3:$B$37,0), MATCH('Komoditas besar Nasional'!$B3,'raw-all-komoditas'!$B$3:$ZY$3,0))</f>
        <v>286684</v>
      </c>
      <c r="J3" s="128">
        <f>INDEX('raw-all-komoditas'!$B$3:$ZY$37, MATCH('Komoditas besar Nasional'!J$2,'raw-all-komoditas'!$B$3:$B$37,0), MATCH('Komoditas besar Nasional'!$B3,'raw-all-komoditas'!$B$3:$ZY$3,0))</f>
        <v>2757898</v>
      </c>
      <c r="K3" s="128">
        <f>INDEX('raw-all-komoditas'!$B$3:$ZY$37, MATCH('Komoditas besar Nasional'!K$2,'raw-all-komoditas'!$B$3:$B$37,0), MATCH('Komoditas besar Nasional'!$B3,'raw-all-komoditas'!$B$3:$ZY$3,0))</f>
        <v>66469</v>
      </c>
      <c r="L3" s="128">
        <f>INDEX('raw-all-komoditas'!$B$3:$ZY$37, MATCH('Komoditas besar Nasional'!L$2,'raw-all-komoditas'!$B$3:$B$37,0), MATCH('Komoditas besar Nasional'!$B3,'raw-all-komoditas'!$B$3:$ZY$3,0))</f>
        <v>324</v>
      </c>
      <c r="M3" s="128">
        <f>INDEX('raw-all-komoditas'!$B$3:$ZY$37, MATCH('Komoditas besar Nasional'!M$2,'raw-all-komoditas'!$B$3:$B$37,0), MATCH('Komoditas besar Nasional'!$B3,'raw-all-komoditas'!$B$3:$ZY$3,0))</f>
        <v>2674</v>
      </c>
      <c r="N3" s="128">
        <f>INDEX('raw-all-komoditas'!$B$3:$ZY$37, MATCH('Komoditas besar Nasional'!N$2,'raw-all-komoditas'!$B$3:$B$37,0), MATCH('Komoditas besar Nasional'!$B3,'raw-all-komoditas'!$B$3:$ZY$3,0))</f>
        <v>9140039</v>
      </c>
      <c r="O3" s="128">
        <f>INDEX('raw-all-komoditas'!$B$3:$ZY$37, MATCH('Komoditas besar Nasional'!O$2,'raw-all-komoditas'!$B$3:$B$37,0), MATCH('Komoditas besar Nasional'!$B3,'raw-all-komoditas'!$B$3:$ZY$3,0))</f>
        <v>9084108</v>
      </c>
      <c r="P3" s="128">
        <f>INDEX('raw-all-komoditas'!$B$3:$ZY$37, MATCH('Komoditas besar Nasional'!P$2,'raw-all-komoditas'!$B$3:$B$37,0), MATCH('Komoditas besar Nasional'!$B3,'raw-all-komoditas'!$B$3:$ZY$3,0))</f>
        <v>534114</v>
      </c>
      <c r="Q3" s="128">
        <f>INDEX('raw-all-komoditas'!$B$3:$ZY$37, MATCH('Komoditas besar Nasional'!Q$2,'raw-all-komoditas'!$B$3:$B$37,0), MATCH('Komoditas besar Nasional'!$B3,'raw-all-komoditas'!$B$3:$ZY$3,0))</f>
        <v>9710661</v>
      </c>
      <c r="R3" s="128">
        <f>INDEX('raw-all-komoditas'!$B$3:$ZY$37, MATCH('Komoditas besar Nasional'!R$2,'raw-all-komoditas'!$B$3:$B$37,0), MATCH('Komoditas besar Nasional'!$B3,'raw-all-komoditas'!$B$3:$ZY$3,0))</f>
        <v>1686483</v>
      </c>
      <c r="S3" s="128">
        <f>INDEX('raw-all-komoditas'!$B$3:$ZY$37, MATCH('Komoditas besar Nasional'!S$2,'raw-all-komoditas'!$B$3:$B$37,0), MATCH('Komoditas besar Nasional'!$B3,'raw-all-komoditas'!$B$3:$ZY$3,0))</f>
        <v>673581</v>
      </c>
      <c r="T3" s="128">
        <f>INDEX('raw-all-komoditas'!$B$3:$ZY$37, MATCH('Komoditas besar Nasional'!T$2,'raw-all-komoditas'!$B$3:$B$37,0), MATCH('Komoditas besar Nasional'!$B3,'raw-all-komoditas'!$B$3:$ZY$3,0))</f>
        <v>1538537</v>
      </c>
      <c r="U3" s="128">
        <f>INDEX('raw-all-komoditas'!$B$3:$ZY$37, MATCH('Komoditas besar Nasional'!U$2,'raw-all-komoditas'!$B$3:$B$37,0), MATCH('Komoditas besar Nasional'!$B3,'raw-all-komoditas'!$B$3:$ZY$3,0))</f>
        <v>766810</v>
      </c>
      <c r="V3" s="128">
        <f>INDEX('raw-all-komoditas'!$B$3:$ZY$37, MATCH('Komoditas besar Nasional'!V$2,'raw-all-komoditas'!$B$3:$B$37,0), MATCH('Komoditas besar Nasional'!$B3,'raw-all-komoditas'!$B$3:$ZY$3,0))</f>
        <v>700291</v>
      </c>
      <c r="W3" s="128">
        <f>INDEX('raw-all-komoditas'!$B$3:$ZY$37, MATCH('Komoditas besar Nasional'!W$2,'raw-all-komoditas'!$B$3:$B$37,0), MATCH('Komoditas besar Nasional'!$B3,'raw-all-komoditas'!$B$3:$ZY$3,0))</f>
        <v>330781</v>
      </c>
      <c r="X3" s="128">
        <f>INDEX('raw-all-komoditas'!$B$3:$ZY$37, MATCH('Komoditas besar Nasional'!X$2,'raw-all-komoditas'!$B$3:$B$37,0), MATCH('Komoditas besar Nasional'!$B3,'raw-all-komoditas'!$B$3:$ZY$3,0))</f>
        <v>875546</v>
      </c>
      <c r="Y3" s="128">
        <f>INDEX('raw-all-komoditas'!$B$3:$ZY$37, MATCH('Komoditas besar Nasional'!Y$2,'raw-all-komoditas'!$B$3:$B$37,0), MATCH('Komoditas besar Nasional'!$B3,'raw-all-komoditas'!$B$3:$ZY$3,0))</f>
        <v>226972</v>
      </c>
      <c r="Z3" s="128">
        <f>INDEX('raw-all-komoditas'!$B$3:$ZY$37, MATCH('Komoditas besar Nasional'!Z$2,'raw-all-komoditas'!$B$3:$B$37,0), MATCH('Komoditas besar Nasional'!$B3,'raw-all-komoditas'!$B$3:$ZY$3,0))</f>
        <v>23602</v>
      </c>
      <c r="AA3" s="128">
        <f>INDEX('raw-all-komoditas'!$B$3:$ZY$37, MATCH('Komoditas besar Nasional'!AA$2,'raw-all-komoditas'!$B$3:$B$37,0), MATCH('Komoditas besar Nasional'!$B3,'raw-all-komoditas'!$B$3:$ZY$3,0))</f>
        <v>238193</v>
      </c>
      <c r="AB3" s="128">
        <f>INDEX('raw-all-komoditas'!$B$3:$ZY$37, MATCH('Komoditas besar Nasional'!AB$2,'raw-all-komoditas'!$B$3:$B$37,0), MATCH('Komoditas besar Nasional'!$B3,'raw-all-komoditas'!$B$3:$ZY$3,0))</f>
        <v>821367</v>
      </c>
      <c r="AC3" s="128">
        <f>INDEX('raw-all-komoditas'!$B$3:$ZY$37, MATCH('Komoditas besar Nasional'!AC$2,'raw-all-komoditas'!$B$3:$B$37,0), MATCH('Komoditas besar Nasional'!$B3,'raw-all-komoditas'!$B$3:$ZY$3,0))</f>
        <v>4876386</v>
      </c>
      <c r="AD3" s="128">
        <f>INDEX('raw-all-komoditas'!$B$3:$ZY$37, MATCH('Komoditas besar Nasional'!AD$2,'raw-all-komoditas'!$B$3:$B$37,0), MATCH('Komoditas besar Nasional'!$B3,'raw-all-komoditas'!$B$3:$ZY$3,0))</f>
        <v>479407</v>
      </c>
      <c r="AE3" s="128">
        <f>INDEX('raw-all-komoditas'!$B$3:$ZY$37, MATCH('Komoditas besar Nasional'!AE$2,'raw-all-komoditas'!$B$3:$B$37,0), MATCH('Komoditas besar Nasional'!$B3,'raw-all-komoditas'!$B$3:$ZY$3,0))</f>
        <v>251432</v>
      </c>
      <c r="AF3" s="128">
        <f>INDEX('raw-all-komoditas'!$B$3:$ZY$37, MATCH('Komoditas besar Nasional'!AF$2,'raw-all-komoditas'!$B$3:$B$37,0), MATCH('Komoditas besar Nasional'!$B3,'raw-all-komoditas'!$B$3:$ZY$3,0))</f>
        <v>291459</v>
      </c>
      <c r="AG3" s="128">
        <f>INDEX('raw-all-komoditas'!$B$3:$ZY$37, MATCH('Komoditas besar Nasional'!AG$2,'raw-all-komoditas'!$B$3:$B$37,0), MATCH('Komoditas besar Nasional'!$B3,'raw-all-komoditas'!$B$3:$ZY$3,0))</f>
        <v>79958</v>
      </c>
      <c r="AH3" s="128">
        <f>INDEX('raw-all-komoditas'!$B$3:$ZY$37, MATCH('Komoditas besar Nasional'!AH$2,'raw-all-komoditas'!$B$3:$B$37,0), MATCH('Komoditas besar Nasional'!$B3,'raw-all-komoditas'!$B$3:$ZY$3,0))</f>
        <v>26663</v>
      </c>
      <c r="AI3" s="128">
        <f>INDEX('raw-all-komoditas'!$B$3:$ZY$37, MATCH('Komoditas besar Nasional'!AI$2,'raw-all-komoditas'!$B$3:$B$37,0), MATCH('Komoditas besar Nasional'!$B3,'raw-all-komoditas'!$B$3:$ZY$3,0))</f>
        <v>24964</v>
      </c>
      <c r="AJ3" s="128">
        <f>INDEX('raw-all-komoditas'!$B$3:$ZY$37, MATCH('Komoditas besar Nasional'!AJ$2,'raw-all-komoditas'!$B$3:$B$37,0), MATCH('Komoditas besar Nasional'!$B3,'raw-all-komoditas'!$B$3:$ZY$3,0))</f>
        <v>196834</v>
      </c>
      <c r="AK3" s="180"/>
      <c r="AL3" s="128">
        <f>INDEX('rank provinsi to commodity'!$B$3:$ZX$37, MATCH(AL$2,'rank provinsi to commodity'!$B$3:$B$37,0),MATCH($B3,'rank provinsi to commodity'!$B$3:$ZX$3,0))</f>
        <v>11</v>
      </c>
      <c r="AM3" s="128">
        <f>INDEX('rank provinsi to commodity'!$B$3:$ZX$37, MATCH(AM$2,'rank provinsi to commodity'!$B$3:$B$37,0),MATCH($B3,'rank provinsi to commodity'!$B$3:$ZX$3,0))</f>
        <v>7</v>
      </c>
      <c r="AN3" s="128">
        <f>INDEX('rank provinsi to commodity'!$B$3:$ZX$37, MATCH(AN$2,'rank provinsi to commodity'!$B$3:$B$37,0),MATCH($B3,'rank provinsi to commodity'!$B$3:$ZX$3,0))</f>
        <v>10</v>
      </c>
      <c r="AO3" s="128">
        <f>INDEX('rank provinsi to commodity'!$B$3:$ZX$37, MATCH(AO$2,'rank provinsi to commodity'!$B$3:$B$37,0),MATCH($B3,'rank provinsi to commodity'!$B$3:$ZX$3,0))</f>
        <v>26</v>
      </c>
      <c r="AP3" s="128">
        <f>INDEX('rank provinsi to commodity'!$B$3:$ZX$37, MATCH(AP$2,'rank provinsi to commodity'!$B$3:$B$37,0),MATCH($B3,'rank provinsi to commodity'!$B$3:$ZX$3,0))</f>
        <v>22</v>
      </c>
      <c r="AQ3" s="128">
        <f>INDEX('rank provinsi to commodity'!$B$3:$ZX$37, MATCH(AQ$2,'rank provinsi to commodity'!$B$3:$B$37,0),MATCH($B3,'rank provinsi to commodity'!$B$3:$ZX$3,0))</f>
        <v>5</v>
      </c>
      <c r="AR3" s="128">
        <f>INDEX('rank provinsi to commodity'!$B$3:$ZX$37, MATCH(AR$2,'rank provinsi to commodity'!$B$3:$B$37,0),MATCH($B3,'rank provinsi to commodity'!$B$3:$ZX$3,0))</f>
        <v>21</v>
      </c>
      <c r="AS3" s="128">
        <f>INDEX('rank provinsi to commodity'!$B$3:$ZX$37, MATCH(AS$2,'rank provinsi to commodity'!$B$3:$B$37,0),MATCH($B3,'rank provinsi to commodity'!$B$3:$ZX$3,0))</f>
        <v>6</v>
      </c>
      <c r="AT3" s="128">
        <f>INDEX('rank provinsi to commodity'!$B$3:$ZX$37, MATCH(AT$2,'rank provinsi to commodity'!$B$3:$B$37,0),MATCH($B3,'rank provinsi to commodity'!$B$3:$ZX$3,0))</f>
        <v>29</v>
      </c>
      <c r="AU3" s="128">
        <f>INDEX('rank provinsi to commodity'!$B$3:$ZX$37, MATCH(AU$2,'rank provinsi to commodity'!$B$3:$B$37,0),MATCH($B3,'rank provinsi to commodity'!$B$3:$ZX$3,0))</f>
        <v>34</v>
      </c>
      <c r="AV3" s="128">
        <f>INDEX('rank provinsi to commodity'!$B$3:$ZX$37, MATCH(AV$2,'rank provinsi to commodity'!$B$3:$B$37,0),MATCH($B3,'rank provinsi to commodity'!$B$3:$ZX$3,0))</f>
        <v>33</v>
      </c>
      <c r="AW3" s="128">
        <f>INDEX('rank provinsi to commodity'!$B$3:$ZX$37, MATCH(AW$2,'rank provinsi to commodity'!$B$3:$B$37,0),MATCH($B3,'rank provinsi to commodity'!$B$3:$ZX$3,0))</f>
        <v>2</v>
      </c>
      <c r="AX3" s="128">
        <f>INDEX('rank provinsi to commodity'!$B$3:$ZX$37, MATCH(AX$2,'rank provinsi to commodity'!$B$3:$B$37,0),MATCH($B3,'rank provinsi to commodity'!$B$3:$ZX$3,0))</f>
        <v>3</v>
      </c>
      <c r="AY3" s="128">
        <f>INDEX('rank provinsi to commodity'!$B$3:$ZX$37, MATCH(AY$2,'rank provinsi to commodity'!$B$3:$B$37,0),MATCH($B3,'rank provinsi to commodity'!$B$3:$ZX$3,0))</f>
        <v>17</v>
      </c>
      <c r="AZ3" s="128">
        <f>INDEX('rank provinsi to commodity'!$B$3:$ZX$37, MATCH(AZ$2,'rank provinsi to commodity'!$B$3:$B$37,0),MATCH($B3,'rank provinsi to commodity'!$B$3:$ZX$3,0))</f>
        <v>1</v>
      </c>
      <c r="BA3" s="128">
        <f>INDEX('rank provinsi to commodity'!$B$3:$ZX$37, MATCH(BA$2,'rank provinsi to commodity'!$B$3:$B$37,0),MATCH($B3,'rank provinsi to commodity'!$B$3:$ZX$3,0))</f>
        <v>8</v>
      </c>
      <c r="BB3" s="128">
        <f>INDEX('rank provinsi to commodity'!$B$3:$ZX$37, MATCH(BB$2,'rank provinsi to commodity'!$B$3:$B$37,0),MATCH($B3,'rank provinsi to commodity'!$B$3:$ZX$3,0))</f>
        <v>16</v>
      </c>
      <c r="BC3" s="128">
        <f>INDEX('rank provinsi to commodity'!$B$3:$ZX$37, MATCH(BC$2,'rank provinsi to commodity'!$B$3:$B$37,0),MATCH($B3,'rank provinsi to commodity'!$B$3:$ZX$3,0))</f>
        <v>9</v>
      </c>
      <c r="BD3" s="128">
        <f>INDEX('rank provinsi to commodity'!$B$3:$ZX$37, MATCH(BD$2,'rank provinsi to commodity'!$B$3:$B$37,0),MATCH($B3,'rank provinsi to commodity'!$B$3:$ZX$3,0))</f>
        <v>14</v>
      </c>
      <c r="BE3" s="128">
        <f>INDEX('rank provinsi to commodity'!$B$3:$ZX$37, MATCH(BE$2,'rank provinsi to commodity'!$B$3:$B$37,0),MATCH($B3,'rank provinsi to commodity'!$B$3:$ZX$3,0))</f>
        <v>15</v>
      </c>
      <c r="BF3" s="128">
        <f>INDEX('rank provinsi to commodity'!$B$3:$ZX$37, MATCH(BF$2,'rank provinsi to commodity'!$B$3:$B$37,0),MATCH($B3,'rank provinsi to commodity'!$B$3:$ZX$3,0))</f>
        <v>19</v>
      </c>
      <c r="BG3" s="128">
        <f>INDEX('rank provinsi to commodity'!$B$3:$ZX$37, MATCH(BG$2,'rank provinsi to commodity'!$B$3:$B$37,0),MATCH($B3,'rank provinsi to commodity'!$B$3:$ZX$3,0))</f>
        <v>12</v>
      </c>
      <c r="BH3" s="128">
        <f>INDEX('rank provinsi to commodity'!$B$3:$ZX$37, MATCH(BH$2,'rank provinsi to commodity'!$B$3:$B$37,0),MATCH($B3,'rank provinsi to commodity'!$B$3:$ZX$3,0))</f>
        <v>25</v>
      </c>
      <c r="BI3" s="128">
        <f>INDEX('rank provinsi to commodity'!$B$3:$ZX$37, MATCH(BI$2,'rank provinsi to commodity'!$B$3:$B$37,0),MATCH($B3,'rank provinsi to commodity'!$B$3:$ZX$3,0))</f>
        <v>32</v>
      </c>
      <c r="BJ3" s="128">
        <f>INDEX('rank provinsi to commodity'!$B$3:$ZX$37, MATCH(BJ$2,'rank provinsi to commodity'!$B$3:$B$37,0),MATCH($B3,'rank provinsi to commodity'!$B$3:$ZX$3,0))</f>
        <v>24</v>
      </c>
      <c r="BK3" s="128">
        <f>INDEX('rank provinsi to commodity'!$B$3:$ZX$37, MATCH(BK$2,'rank provinsi to commodity'!$B$3:$B$37,0),MATCH($B3,'rank provinsi to commodity'!$B$3:$ZX$3,0))</f>
        <v>13</v>
      </c>
      <c r="BL3" s="128">
        <f>INDEX('rank provinsi to commodity'!$B$3:$ZX$37, MATCH(BL$2,'rank provinsi to commodity'!$B$3:$B$37,0),MATCH($B3,'rank provinsi to commodity'!$B$3:$ZX$3,0))</f>
        <v>4</v>
      </c>
      <c r="BM3" s="128">
        <f>INDEX('rank provinsi to commodity'!$B$3:$ZX$37, MATCH(BM$2,'rank provinsi to commodity'!$B$3:$B$37,0),MATCH($B3,'rank provinsi to commodity'!$B$3:$ZX$3,0))</f>
        <v>18</v>
      </c>
      <c r="BN3" s="128">
        <f>INDEX('rank provinsi to commodity'!$B$3:$ZX$37, MATCH(BN$2,'rank provinsi to commodity'!$B$3:$B$37,0),MATCH($B3,'rank provinsi to commodity'!$B$3:$ZX$3,0))</f>
        <v>23</v>
      </c>
      <c r="BO3" s="128">
        <f>INDEX('rank provinsi to commodity'!$B$3:$ZX$37, MATCH(BO$2,'rank provinsi to commodity'!$B$3:$B$37,0),MATCH($B3,'rank provinsi to commodity'!$B$3:$ZX$3,0))</f>
        <v>20</v>
      </c>
      <c r="BP3" s="128">
        <f>INDEX('rank provinsi to commodity'!$B$3:$ZX$37, MATCH(BP$2,'rank provinsi to commodity'!$B$3:$B$37,0),MATCH($B3,'rank provinsi to commodity'!$B$3:$ZX$3,0))</f>
        <v>28</v>
      </c>
      <c r="BQ3" s="128">
        <f>INDEX('rank provinsi to commodity'!$B$3:$ZX$37, MATCH(BQ$2,'rank provinsi to commodity'!$B$3:$B$37,0),MATCH($B3,'rank provinsi to commodity'!$B$3:$ZX$3,0))</f>
        <v>30</v>
      </c>
      <c r="BR3" s="128">
        <f>INDEX('rank provinsi to commodity'!$B$3:$ZX$37, MATCH(BR$2,'rank provinsi to commodity'!$B$3:$B$37,0),MATCH($B3,'rank provinsi to commodity'!$B$3:$ZX$3,0))</f>
        <v>31</v>
      </c>
      <c r="BS3" s="162">
        <f>INDEX('rank provinsi to commodity'!$B$3:$ZX$37, MATCH(BS$2,'rank provinsi to commodity'!$B$3:$B$37,0),MATCH($B3,'rank provinsi to commodity'!$B$3:$ZX$3,0))</f>
        <v>27</v>
      </c>
      <c r="BT3" s="180"/>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row>
    <row r="4" spans="1:143" s="30" customFormat="1" x14ac:dyDescent="0.3">
      <c r="A4" s="111" t="s">
        <v>919</v>
      </c>
      <c r="B4" s="111" t="s">
        <v>921</v>
      </c>
      <c r="C4" s="128">
        <f>INDEX('raw-all-komoditas'!$B$3:$ZY$37, MATCH('Komoditas besar Nasional'!C$2,'raw-all-komoditas'!$B$3:$B$37,0), MATCH('Komoditas besar Nasional'!$B4,'raw-all-komoditas'!$B$3:$ZY$3,0))</f>
        <v>89771</v>
      </c>
      <c r="D4" s="128">
        <f>INDEX('raw-all-komoditas'!$B$3:$ZY$37, MATCH('Komoditas besar Nasional'!D$2,'raw-all-komoditas'!$B$3:$B$37,0), MATCH('Komoditas besar Nasional'!$B4,'raw-all-komoditas'!$B$3:$ZY$3,0))</f>
        <v>1817094</v>
      </c>
      <c r="E4" s="128">
        <f>INDEX('raw-all-komoditas'!$B$3:$ZY$37, MATCH('Komoditas besar Nasional'!E$2,'raw-all-komoditas'!$B$3:$B$37,0), MATCH('Komoditas besar Nasional'!$B4,'raw-all-komoditas'!$B$3:$ZY$3,0))</f>
        <v>669898</v>
      </c>
      <c r="F4" s="128">
        <f>INDEX('raw-all-komoditas'!$B$3:$ZY$37, MATCH('Komoditas besar Nasional'!F$2,'raw-all-komoditas'!$B$3:$B$37,0), MATCH('Komoditas besar Nasional'!$B4,'raw-all-komoditas'!$B$3:$ZY$3,0))</f>
        <v>932</v>
      </c>
      <c r="G4" s="128">
        <f>INDEX('raw-all-komoditas'!$B$3:$ZY$37, MATCH('Komoditas besar Nasional'!G$2,'raw-all-komoditas'!$B$3:$B$37,0), MATCH('Komoditas besar Nasional'!$B4,'raw-all-komoditas'!$B$3:$ZY$3,0))</f>
        <v>6391</v>
      </c>
      <c r="H4" s="128">
        <f>INDEX('raw-all-komoditas'!$B$3:$ZY$37, MATCH('Komoditas besar Nasional'!H$2,'raw-all-komoditas'!$B$3:$B$37,0), MATCH('Komoditas besar Nasional'!$B4,'raw-all-komoditas'!$B$3:$ZY$3,0))</f>
        <v>385042</v>
      </c>
      <c r="I4" s="128">
        <f>INDEX('raw-all-komoditas'!$B$3:$ZY$37, MATCH('Komoditas besar Nasional'!I$2,'raw-all-komoditas'!$B$3:$B$37,0), MATCH('Komoditas besar Nasional'!$B4,'raw-all-komoditas'!$B$3:$ZY$3,0))</f>
        <v>68206</v>
      </c>
      <c r="J4" s="128">
        <f>INDEX('raw-all-komoditas'!$B$3:$ZY$37, MATCH('Komoditas besar Nasional'!J$2,'raw-all-komoditas'!$B$3:$B$37,0), MATCH('Komoditas besar Nasional'!$B4,'raw-all-komoditas'!$B$3:$ZY$3,0))</f>
        <v>1492915</v>
      </c>
      <c r="K4" s="128">
        <f>INDEX('raw-all-komoditas'!$B$3:$ZY$37, MATCH('Komoditas besar Nasional'!K$2,'raw-all-komoditas'!$B$3:$B$37,0), MATCH('Komoditas besar Nasional'!$B4,'raw-all-komoditas'!$B$3:$ZY$3,0))</f>
        <v>151</v>
      </c>
      <c r="L4" s="128">
        <f>INDEX('raw-all-komoditas'!$B$3:$ZY$37, MATCH('Komoditas besar Nasional'!L$2,'raw-all-komoditas'!$B$3:$B$37,0), MATCH('Komoditas besar Nasional'!$B4,'raw-all-komoditas'!$B$3:$ZY$3,0))</f>
        <v>14</v>
      </c>
      <c r="M4" s="128">
        <f>INDEX('raw-all-komoditas'!$B$3:$ZY$37, MATCH('Komoditas besar Nasional'!M$2,'raw-all-komoditas'!$B$3:$B$37,0), MATCH('Komoditas besar Nasional'!$B4,'raw-all-komoditas'!$B$3:$ZY$3,0))</f>
        <v>0</v>
      </c>
      <c r="N4" s="128">
        <f>INDEX('raw-all-komoditas'!$B$3:$ZY$37, MATCH('Komoditas besar Nasional'!N$2,'raw-all-komoditas'!$B$3:$B$37,0), MATCH('Komoditas besar Nasional'!$B4,'raw-all-komoditas'!$B$3:$ZY$3,0))</f>
        <v>780770</v>
      </c>
      <c r="O4" s="128">
        <f>INDEX('raw-all-komoditas'!$B$3:$ZY$37, MATCH('Komoditas besar Nasional'!O$2,'raw-all-komoditas'!$B$3:$B$37,0), MATCH('Komoditas besar Nasional'!$B4,'raw-all-komoditas'!$B$3:$ZY$3,0))</f>
        <v>2941466</v>
      </c>
      <c r="P4" s="128">
        <f>INDEX('raw-all-komoditas'!$B$3:$ZY$37, MATCH('Komoditas besar Nasional'!P$2,'raw-all-komoditas'!$B$3:$B$37,0), MATCH('Komoditas besar Nasional'!$B4,'raw-all-komoditas'!$B$3:$ZY$3,0))</f>
        <v>294278</v>
      </c>
      <c r="Q4" s="128">
        <f>INDEX('raw-all-komoditas'!$B$3:$ZY$37, MATCH('Komoditas besar Nasional'!Q$2,'raw-all-komoditas'!$B$3:$B$37,0), MATCH('Komoditas besar Nasional'!$B4,'raw-all-komoditas'!$B$3:$ZY$3,0))</f>
        <v>6487343</v>
      </c>
      <c r="R4" s="128">
        <f>INDEX('raw-all-komoditas'!$B$3:$ZY$37, MATCH('Komoditas besar Nasional'!R$2,'raw-all-komoditas'!$B$3:$B$37,0), MATCH('Komoditas besar Nasional'!$B4,'raw-all-komoditas'!$B$3:$ZY$3,0))</f>
        <v>19435</v>
      </c>
      <c r="S4" s="128">
        <f>INDEX('raw-all-komoditas'!$B$3:$ZY$37, MATCH('Komoditas besar Nasional'!S$2,'raw-all-komoditas'!$B$3:$B$37,0), MATCH('Komoditas besar Nasional'!$B4,'raw-all-komoditas'!$B$3:$ZY$3,0))</f>
        <v>63445</v>
      </c>
      <c r="T4" s="128">
        <f>INDEX('raw-all-komoditas'!$B$3:$ZY$37, MATCH('Komoditas besar Nasional'!T$2,'raw-all-komoditas'!$B$3:$B$37,0), MATCH('Komoditas besar Nasional'!$B4,'raw-all-komoditas'!$B$3:$ZY$3,0))</f>
        <v>1732880</v>
      </c>
      <c r="U4" s="128">
        <f>INDEX('raw-all-komoditas'!$B$3:$ZY$37, MATCH('Komoditas besar Nasional'!U$2,'raw-all-komoditas'!$B$3:$B$37,0), MATCH('Komoditas besar Nasional'!$B4,'raw-all-komoditas'!$B$3:$ZY$3,0))</f>
        <v>354216</v>
      </c>
      <c r="V4" s="128">
        <f>INDEX('raw-all-komoditas'!$B$3:$ZY$37, MATCH('Komoditas besar Nasional'!V$2,'raw-all-komoditas'!$B$3:$B$37,0), MATCH('Komoditas besar Nasional'!$B4,'raw-all-komoditas'!$B$3:$ZY$3,0))</f>
        <v>89615</v>
      </c>
      <c r="W4" s="128">
        <f>INDEX('raw-all-komoditas'!$B$3:$ZY$37, MATCH('Komoditas besar Nasional'!W$2,'raw-all-komoditas'!$B$3:$B$37,0), MATCH('Komoditas besar Nasional'!$B4,'raw-all-komoditas'!$B$3:$ZY$3,0))</f>
        <v>34471</v>
      </c>
      <c r="X4" s="128">
        <f>INDEX('raw-all-komoditas'!$B$3:$ZY$37, MATCH('Komoditas besar Nasional'!X$2,'raw-all-komoditas'!$B$3:$B$37,0), MATCH('Komoditas besar Nasional'!$B4,'raw-all-komoditas'!$B$3:$ZY$3,0))</f>
        <v>151708</v>
      </c>
      <c r="Y4" s="128">
        <f>INDEX('raw-all-komoditas'!$B$3:$ZY$37, MATCH('Komoditas besar Nasional'!Y$2,'raw-all-komoditas'!$B$3:$B$37,0), MATCH('Komoditas besar Nasional'!$B4,'raw-all-komoditas'!$B$3:$ZY$3,0))</f>
        <v>15189</v>
      </c>
      <c r="Z4" s="128">
        <f>INDEX('raw-all-komoditas'!$B$3:$ZY$37, MATCH('Komoditas besar Nasional'!Z$2,'raw-all-komoditas'!$B$3:$B$37,0), MATCH('Komoditas besar Nasional'!$B4,'raw-all-komoditas'!$B$3:$ZY$3,0))</f>
        <v>1158</v>
      </c>
      <c r="AA4" s="128">
        <f>INDEX('raw-all-komoditas'!$B$3:$ZY$37, MATCH('Komoditas besar Nasional'!AA$2,'raw-all-komoditas'!$B$3:$B$37,0), MATCH('Komoditas besar Nasional'!$B4,'raw-all-komoditas'!$B$3:$ZY$3,0))</f>
        <v>112338</v>
      </c>
      <c r="AB4" s="128">
        <f>INDEX('raw-all-komoditas'!$B$3:$ZY$37, MATCH('Komoditas besar Nasional'!AB$2,'raw-all-komoditas'!$B$3:$B$37,0), MATCH('Komoditas besar Nasional'!$B4,'raw-all-komoditas'!$B$3:$ZY$3,0))</f>
        <v>98724</v>
      </c>
      <c r="AC4" s="128">
        <f>INDEX('raw-all-komoditas'!$B$3:$ZY$37, MATCH('Komoditas besar Nasional'!AC$2,'raw-all-komoditas'!$B$3:$B$37,0), MATCH('Komoditas besar Nasional'!$B4,'raw-all-komoditas'!$B$3:$ZY$3,0))</f>
        <v>1387235</v>
      </c>
      <c r="AD4" s="128">
        <f>INDEX('raw-all-komoditas'!$B$3:$ZY$37, MATCH('Komoditas besar Nasional'!AD$2,'raw-all-komoditas'!$B$3:$B$37,0), MATCH('Komoditas besar Nasional'!$B4,'raw-all-komoditas'!$B$3:$ZY$3,0))</f>
        <v>94031</v>
      </c>
      <c r="AE4" s="128">
        <f>INDEX('raw-all-komoditas'!$B$3:$ZY$37, MATCH('Komoditas besar Nasional'!AE$2,'raw-all-komoditas'!$B$3:$B$37,0), MATCH('Komoditas besar Nasional'!$B4,'raw-all-komoditas'!$B$3:$ZY$3,0))</f>
        <v>714132</v>
      </c>
      <c r="AF4" s="128">
        <f>INDEX('raw-all-komoditas'!$B$3:$ZY$37, MATCH('Komoditas besar Nasional'!AF$2,'raw-all-komoditas'!$B$3:$B$37,0), MATCH('Komoditas besar Nasional'!$B4,'raw-all-komoditas'!$B$3:$ZY$3,0))</f>
        <v>39361</v>
      </c>
      <c r="AG4" s="128">
        <f>INDEX('raw-all-komoditas'!$B$3:$ZY$37, MATCH('Komoditas besar Nasional'!AG$2,'raw-all-komoditas'!$B$3:$B$37,0), MATCH('Komoditas besar Nasional'!$B4,'raw-all-komoditas'!$B$3:$ZY$3,0))</f>
        <v>10366</v>
      </c>
      <c r="AH4" s="128">
        <f>INDEX('raw-all-komoditas'!$B$3:$ZY$37, MATCH('Komoditas besar Nasional'!AH$2,'raw-all-komoditas'!$B$3:$B$37,0), MATCH('Komoditas besar Nasional'!$B4,'raw-all-komoditas'!$B$3:$ZY$3,0))</f>
        <v>9294</v>
      </c>
      <c r="AI4" s="128">
        <f>INDEX('raw-all-komoditas'!$B$3:$ZY$37, MATCH('Komoditas besar Nasional'!AI$2,'raw-all-komoditas'!$B$3:$B$37,0), MATCH('Komoditas besar Nasional'!$B4,'raw-all-komoditas'!$B$3:$ZY$3,0))</f>
        <v>6389</v>
      </c>
      <c r="AJ4" s="128">
        <f>INDEX('raw-all-komoditas'!$B$3:$ZY$37, MATCH('Komoditas besar Nasional'!AJ$2,'raw-all-komoditas'!$B$3:$B$37,0), MATCH('Komoditas besar Nasional'!$B4,'raw-all-komoditas'!$B$3:$ZY$3,0))</f>
        <v>17394</v>
      </c>
      <c r="AK4" s="180"/>
      <c r="AL4" s="128">
        <f>INDEX('rank provinsi to commodity'!$B$3:$ZX$37, MATCH(AL$2,'rank provinsi to commodity'!$B$3:$B$37,0),MATCH($B4,'rank provinsi to commodity'!$B$3:$ZX$3,0))</f>
        <v>17</v>
      </c>
      <c r="AM4" s="128">
        <f>INDEX('rank provinsi to commodity'!$B$3:$ZX$37, MATCH(AM$2,'rank provinsi to commodity'!$B$3:$B$37,0),MATCH($B4,'rank provinsi to commodity'!$B$3:$ZX$3,0))</f>
        <v>3</v>
      </c>
      <c r="AN4" s="128">
        <f>INDEX('rank provinsi to commodity'!$B$3:$ZX$37, MATCH(AN$2,'rank provinsi to commodity'!$B$3:$B$37,0),MATCH($B4,'rank provinsi to commodity'!$B$3:$ZX$3,0))</f>
        <v>9</v>
      </c>
      <c r="AO4" s="128">
        <f>INDEX('rank provinsi to commodity'!$B$3:$ZX$37, MATCH(AO$2,'rank provinsi to commodity'!$B$3:$B$37,0),MATCH($B4,'rank provinsi to commodity'!$B$3:$ZX$3,0))</f>
        <v>31</v>
      </c>
      <c r="AP4" s="128">
        <f>INDEX('rank provinsi to commodity'!$B$3:$ZX$37, MATCH(AP$2,'rank provinsi to commodity'!$B$3:$B$37,0),MATCH($B4,'rank provinsi to commodity'!$B$3:$ZX$3,0))</f>
        <v>28</v>
      </c>
      <c r="AQ4" s="128">
        <f>INDEX('rank provinsi to commodity'!$B$3:$ZX$37, MATCH(AQ$2,'rank provinsi to commodity'!$B$3:$B$37,0),MATCH($B4,'rank provinsi to commodity'!$B$3:$ZX$3,0))</f>
        <v>10</v>
      </c>
      <c r="AR4" s="128">
        <f>INDEX('rank provinsi to commodity'!$B$3:$ZX$37, MATCH(AR$2,'rank provinsi to commodity'!$B$3:$B$37,0),MATCH($B4,'rank provinsi to commodity'!$B$3:$ZX$3,0))</f>
        <v>19</v>
      </c>
      <c r="AS4" s="128">
        <f>INDEX('rank provinsi to commodity'!$B$3:$ZX$37, MATCH(AS$2,'rank provinsi to commodity'!$B$3:$B$37,0),MATCH($B4,'rank provinsi to commodity'!$B$3:$ZX$3,0))</f>
        <v>5</v>
      </c>
      <c r="AT4" s="128">
        <f>INDEX('rank provinsi to commodity'!$B$3:$ZX$37, MATCH(AT$2,'rank provinsi to commodity'!$B$3:$B$37,0),MATCH($B4,'rank provinsi to commodity'!$B$3:$ZX$3,0))</f>
        <v>32</v>
      </c>
      <c r="AU4" s="128">
        <f>INDEX('rank provinsi to commodity'!$B$3:$ZX$37, MATCH(AU$2,'rank provinsi to commodity'!$B$3:$B$37,0),MATCH($B4,'rank provinsi to commodity'!$B$3:$ZX$3,0))</f>
        <v>33</v>
      </c>
      <c r="AV4" s="128">
        <f>INDEX('rank provinsi to commodity'!$B$3:$ZX$37, MATCH(AV$2,'rank provinsi to commodity'!$B$3:$B$37,0),MATCH($B4,'rank provinsi to commodity'!$B$3:$ZX$3,0))</f>
        <v>34</v>
      </c>
      <c r="AW4" s="128">
        <f>INDEX('rank provinsi to commodity'!$B$3:$ZX$37, MATCH(AW$2,'rank provinsi to commodity'!$B$3:$B$37,0),MATCH($B4,'rank provinsi to commodity'!$B$3:$ZX$3,0))</f>
        <v>7</v>
      </c>
      <c r="AX4" s="128">
        <f>INDEX('rank provinsi to commodity'!$B$3:$ZX$37, MATCH(AX$2,'rank provinsi to commodity'!$B$3:$B$37,0),MATCH($B4,'rank provinsi to commodity'!$B$3:$ZX$3,0))</f>
        <v>2</v>
      </c>
      <c r="AY4" s="128">
        <f>INDEX('rank provinsi to commodity'!$B$3:$ZX$37, MATCH(AY$2,'rank provinsi to commodity'!$B$3:$B$37,0),MATCH($B4,'rank provinsi to commodity'!$B$3:$ZX$3,0))</f>
        <v>12</v>
      </c>
      <c r="AZ4" s="128">
        <f>INDEX('rank provinsi to commodity'!$B$3:$ZX$37, MATCH(AZ$2,'rank provinsi to commodity'!$B$3:$B$37,0),MATCH($B4,'rank provinsi to commodity'!$B$3:$ZX$3,0))</f>
        <v>1</v>
      </c>
      <c r="BA4" s="128">
        <f>INDEX('rank provinsi to commodity'!$B$3:$ZX$37, MATCH(BA$2,'rank provinsi to commodity'!$B$3:$B$37,0),MATCH($B4,'rank provinsi to commodity'!$B$3:$ZX$3,0))</f>
        <v>23</v>
      </c>
      <c r="BB4" s="128">
        <f>INDEX('rank provinsi to commodity'!$B$3:$ZX$37, MATCH(BB$2,'rank provinsi to commodity'!$B$3:$B$37,0),MATCH($B4,'rank provinsi to commodity'!$B$3:$ZX$3,0))</f>
        <v>20</v>
      </c>
      <c r="BC4" s="128">
        <f>INDEX('rank provinsi to commodity'!$B$3:$ZX$37, MATCH(BC$2,'rank provinsi to commodity'!$B$3:$B$37,0),MATCH($B4,'rank provinsi to commodity'!$B$3:$ZX$3,0))</f>
        <v>4</v>
      </c>
      <c r="BD4" s="128">
        <f>INDEX('rank provinsi to commodity'!$B$3:$ZX$37, MATCH(BD$2,'rank provinsi to commodity'!$B$3:$B$37,0),MATCH($B4,'rank provinsi to commodity'!$B$3:$ZX$3,0))</f>
        <v>11</v>
      </c>
      <c r="BE4" s="128">
        <f>INDEX('rank provinsi to commodity'!$B$3:$ZX$37, MATCH(BE$2,'rank provinsi to commodity'!$B$3:$B$37,0),MATCH($B4,'rank provinsi to commodity'!$B$3:$ZX$3,0))</f>
        <v>18</v>
      </c>
      <c r="BF4" s="128">
        <f>INDEX('rank provinsi to commodity'!$B$3:$ZX$37, MATCH(BF$2,'rank provinsi to commodity'!$B$3:$B$37,0),MATCH($B4,'rank provinsi to commodity'!$B$3:$ZX$3,0))</f>
        <v>22</v>
      </c>
      <c r="BG4" s="128">
        <f>INDEX('rank provinsi to commodity'!$B$3:$ZX$37, MATCH(BG$2,'rank provinsi to commodity'!$B$3:$B$37,0),MATCH($B4,'rank provinsi to commodity'!$B$3:$ZX$3,0))</f>
        <v>13</v>
      </c>
      <c r="BH4" s="128">
        <f>INDEX('rank provinsi to commodity'!$B$3:$ZX$37, MATCH(BH$2,'rank provinsi to commodity'!$B$3:$B$37,0),MATCH($B4,'rank provinsi to commodity'!$B$3:$ZX$3,0))</f>
        <v>25</v>
      </c>
      <c r="BI4" s="128">
        <f>INDEX('rank provinsi to commodity'!$B$3:$ZX$37, MATCH(BI$2,'rank provinsi to commodity'!$B$3:$B$37,0),MATCH($B4,'rank provinsi to commodity'!$B$3:$ZX$3,0))</f>
        <v>30</v>
      </c>
      <c r="BJ4" s="128">
        <f>INDEX('rank provinsi to commodity'!$B$3:$ZX$37, MATCH(BJ$2,'rank provinsi to commodity'!$B$3:$B$37,0),MATCH($B4,'rank provinsi to commodity'!$B$3:$ZX$3,0))</f>
        <v>14</v>
      </c>
      <c r="BK4" s="128">
        <f>INDEX('rank provinsi to commodity'!$B$3:$ZX$37, MATCH(BK$2,'rank provinsi to commodity'!$B$3:$B$37,0),MATCH($B4,'rank provinsi to commodity'!$B$3:$ZX$3,0))</f>
        <v>15</v>
      </c>
      <c r="BL4" s="128">
        <f>INDEX('rank provinsi to commodity'!$B$3:$ZX$37, MATCH(BL$2,'rank provinsi to commodity'!$B$3:$B$37,0),MATCH($B4,'rank provinsi to commodity'!$B$3:$ZX$3,0))</f>
        <v>6</v>
      </c>
      <c r="BM4" s="128">
        <f>INDEX('rank provinsi to commodity'!$B$3:$ZX$37, MATCH(BM$2,'rank provinsi to commodity'!$B$3:$B$37,0),MATCH($B4,'rank provinsi to commodity'!$B$3:$ZX$3,0))</f>
        <v>16</v>
      </c>
      <c r="BN4" s="128">
        <f>INDEX('rank provinsi to commodity'!$B$3:$ZX$37, MATCH(BN$2,'rank provinsi to commodity'!$B$3:$B$37,0),MATCH($B4,'rank provinsi to commodity'!$B$3:$ZX$3,0))</f>
        <v>8</v>
      </c>
      <c r="BO4" s="128">
        <f>INDEX('rank provinsi to commodity'!$B$3:$ZX$37, MATCH(BO$2,'rank provinsi to commodity'!$B$3:$B$37,0),MATCH($B4,'rank provinsi to commodity'!$B$3:$ZX$3,0))</f>
        <v>21</v>
      </c>
      <c r="BP4" s="128">
        <f>INDEX('rank provinsi to commodity'!$B$3:$ZX$37, MATCH(BP$2,'rank provinsi to commodity'!$B$3:$B$37,0),MATCH($B4,'rank provinsi to commodity'!$B$3:$ZX$3,0))</f>
        <v>26</v>
      </c>
      <c r="BQ4" s="128">
        <f>INDEX('rank provinsi to commodity'!$B$3:$ZX$37, MATCH(BQ$2,'rank provinsi to commodity'!$B$3:$B$37,0),MATCH($B4,'rank provinsi to commodity'!$B$3:$ZX$3,0))</f>
        <v>27</v>
      </c>
      <c r="BR4" s="128">
        <f>INDEX('rank provinsi to commodity'!$B$3:$ZX$37, MATCH(BR$2,'rank provinsi to commodity'!$B$3:$B$37,0),MATCH($B4,'rank provinsi to commodity'!$B$3:$ZX$3,0))</f>
        <v>29</v>
      </c>
      <c r="BS4" s="162">
        <f>INDEX('rank provinsi to commodity'!$B$3:$ZX$37, MATCH(BS$2,'rank provinsi to commodity'!$B$3:$B$37,0),MATCH($B4,'rank provinsi to commodity'!$B$3:$ZX$3,0))</f>
        <v>24</v>
      </c>
      <c r="BT4" s="180"/>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row>
    <row r="5" spans="1:143" s="30" customFormat="1" x14ac:dyDescent="0.3">
      <c r="A5" s="111" t="s">
        <v>919</v>
      </c>
      <c r="B5" s="111" t="s">
        <v>922</v>
      </c>
      <c r="C5" s="128">
        <f>INDEX('raw-all-komoditas'!$B$3:$ZY$37, MATCH('Komoditas besar Nasional'!C$2,'raw-all-komoditas'!$B$3:$B$37,0), MATCH('Komoditas besar Nasional'!$B5,'raw-all-komoditas'!$B$3:$ZY$3,0))</f>
        <v>11604</v>
      </c>
      <c r="D5" s="128">
        <f>INDEX('raw-all-komoditas'!$B$3:$ZY$37, MATCH('Komoditas besar Nasional'!D$2,'raw-all-komoditas'!$B$3:$B$37,0), MATCH('Komoditas besar Nasional'!$B5,'raw-all-komoditas'!$B$3:$ZY$3,0))</f>
        <v>15993</v>
      </c>
      <c r="E5" s="128">
        <f>INDEX('raw-all-komoditas'!$B$3:$ZY$37, MATCH('Komoditas besar Nasional'!E$2,'raw-all-komoditas'!$B$3:$B$37,0), MATCH('Komoditas besar Nasional'!$B5,'raw-all-komoditas'!$B$3:$ZY$3,0))</f>
        <v>23</v>
      </c>
      <c r="F5" s="128">
        <f>INDEX('raw-all-komoditas'!$B$3:$ZY$37, MATCH('Komoditas besar Nasional'!F$2,'raw-all-komoditas'!$B$3:$B$37,0), MATCH('Komoditas besar Nasional'!$B5,'raw-all-komoditas'!$B$3:$ZY$3,0))</f>
        <v>364</v>
      </c>
      <c r="G5" s="128">
        <f>INDEX('raw-all-komoditas'!$B$3:$ZY$37, MATCH('Komoditas besar Nasional'!G$2,'raw-all-komoditas'!$B$3:$B$37,0), MATCH('Komoditas besar Nasional'!$B5,'raw-all-komoditas'!$B$3:$ZY$3,0))</f>
        <v>4512</v>
      </c>
      <c r="H5" s="128">
        <f>INDEX('raw-all-komoditas'!$B$3:$ZY$37, MATCH('Komoditas besar Nasional'!H$2,'raw-all-komoditas'!$B$3:$B$37,0), MATCH('Komoditas besar Nasional'!$B5,'raw-all-komoditas'!$B$3:$ZY$3,0))</f>
        <v>210</v>
      </c>
      <c r="I5" s="128">
        <f>INDEX('raw-all-komoditas'!$B$3:$ZY$37, MATCH('Komoditas besar Nasional'!I$2,'raw-all-komoditas'!$B$3:$B$37,0), MATCH('Komoditas besar Nasional'!$B5,'raw-all-komoditas'!$B$3:$ZY$3,0))</f>
        <v>999</v>
      </c>
      <c r="J5" s="128">
        <f>INDEX('raw-all-komoditas'!$B$3:$ZY$37, MATCH('Komoditas besar Nasional'!J$2,'raw-all-komoditas'!$B$3:$B$37,0), MATCH('Komoditas besar Nasional'!$B5,'raw-all-komoditas'!$B$3:$ZY$3,0))</f>
        <v>7412</v>
      </c>
      <c r="K5" s="128">
        <f>INDEX('raw-all-komoditas'!$B$3:$ZY$37, MATCH('Komoditas besar Nasional'!K$2,'raw-all-komoditas'!$B$3:$B$37,0), MATCH('Komoditas besar Nasional'!$B5,'raw-all-komoditas'!$B$3:$ZY$3,0))</f>
        <v>0</v>
      </c>
      <c r="L5" s="128">
        <f>INDEX('raw-all-komoditas'!$B$3:$ZY$37, MATCH('Komoditas besar Nasional'!L$2,'raw-all-komoditas'!$B$3:$B$37,0), MATCH('Komoditas besar Nasional'!$B5,'raw-all-komoditas'!$B$3:$ZY$3,0))</f>
        <v>5</v>
      </c>
      <c r="M5" s="128">
        <f>INDEX('raw-all-komoditas'!$B$3:$ZY$37, MATCH('Komoditas besar Nasional'!M$2,'raw-all-komoditas'!$B$3:$B$37,0), MATCH('Komoditas besar Nasional'!$B5,'raw-all-komoditas'!$B$3:$ZY$3,0))</f>
        <v>0</v>
      </c>
      <c r="N5" s="128">
        <f>INDEX('raw-all-komoditas'!$B$3:$ZY$37, MATCH('Komoditas besar Nasional'!N$2,'raw-all-komoditas'!$B$3:$B$37,0), MATCH('Komoditas besar Nasional'!$B5,'raw-all-komoditas'!$B$3:$ZY$3,0))</f>
        <v>38546</v>
      </c>
      <c r="O5" s="128">
        <f>INDEX('raw-all-komoditas'!$B$3:$ZY$37, MATCH('Komoditas besar Nasional'!O$2,'raw-all-komoditas'!$B$3:$B$37,0), MATCH('Komoditas besar Nasional'!$B5,'raw-all-komoditas'!$B$3:$ZY$3,0))</f>
        <v>81315</v>
      </c>
      <c r="P5" s="128">
        <f>INDEX('raw-all-komoditas'!$B$3:$ZY$37, MATCH('Komoditas besar Nasional'!P$2,'raw-all-komoditas'!$B$3:$B$37,0), MATCH('Komoditas besar Nasional'!$B5,'raw-all-komoditas'!$B$3:$ZY$3,0))</f>
        <v>10103</v>
      </c>
      <c r="Q5" s="128">
        <f>INDEX('raw-all-komoditas'!$B$3:$ZY$37, MATCH('Komoditas besar Nasional'!Q$2,'raw-all-komoditas'!$B$3:$B$37,0), MATCH('Komoditas besar Nasional'!$B5,'raw-all-komoditas'!$B$3:$ZY$3,0))</f>
        <v>100006</v>
      </c>
      <c r="R5" s="128">
        <f>INDEX('raw-all-komoditas'!$B$3:$ZY$37, MATCH('Komoditas besar Nasional'!R$2,'raw-all-komoditas'!$B$3:$B$37,0), MATCH('Komoditas besar Nasional'!$B5,'raw-all-komoditas'!$B$3:$ZY$3,0))</f>
        <v>8073</v>
      </c>
      <c r="S5" s="128">
        <f>INDEX('raw-all-komoditas'!$B$3:$ZY$37, MATCH('Komoditas besar Nasional'!S$2,'raw-all-komoditas'!$B$3:$B$37,0), MATCH('Komoditas besar Nasional'!$B5,'raw-all-komoditas'!$B$3:$ZY$3,0))</f>
        <v>5158</v>
      </c>
      <c r="T5" s="128">
        <f>INDEX('raw-all-komoditas'!$B$3:$ZY$37, MATCH('Komoditas besar Nasional'!T$2,'raw-all-komoditas'!$B$3:$B$37,0), MATCH('Komoditas besar Nasional'!$B5,'raw-all-komoditas'!$B$3:$ZY$3,0))</f>
        <v>30494</v>
      </c>
      <c r="U5" s="128">
        <f>INDEX('raw-all-komoditas'!$B$3:$ZY$37, MATCH('Komoditas besar Nasional'!U$2,'raw-all-komoditas'!$B$3:$B$37,0), MATCH('Komoditas besar Nasional'!$B5,'raw-all-komoditas'!$B$3:$ZY$3,0))</f>
        <v>2503</v>
      </c>
      <c r="V5" s="128">
        <f>INDEX('raw-all-komoditas'!$B$3:$ZY$37, MATCH('Komoditas besar Nasional'!V$2,'raw-all-komoditas'!$B$3:$B$37,0), MATCH('Komoditas besar Nasional'!$B5,'raw-all-komoditas'!$B$3:$ZY$3,0))</f>
        <v>109</v>
      </c>
      <c r="W5" s="128">
        <f>INDEX('raw-all-komoditas'!$B$3:$ZY$37, MATCH('Komoditas besar Nasional'!W$2,'raw-all-komoditas'!$B$3:$B$37,0), MATCH('Komoditas besar Nasional'!$B5,'raw-all-komoditas'!$B$3:$ZY$3,0))</f>
        <v>181</v>
      </c>
      <c r="X5" s="128">
        <f>INDEX('raw-all-komoditas'!$B$3:$ZY$37, MATCH('Komoditas besar Nasional'!X$2,'raw-all-komoditas'!$B$3:$B$37,0), MATCH('Komoditas besar Nasional'!$B5,'raw-all-komoditas'!$B$3:$ZY$3,0))</f>
        <v>3929</v>
      </c>
      <c r="Y5" s="128">
        <f>INDEX('raw-all-komoditas'!$B$3:$ZY$37, MATCH('Komoditas besar Nasional'!Y$2,'raw-all-komoditas'!$B$3:$B$37,0), MATCH('Komoditas besar Nasional'!$B5,'raw-all-komoditas'!$B$3:$ZY$3,0))</f>
        <v>31</v>
      </c>
      <c r="Z5" s="128">
        <f>INDEX('raw-all-komoditas'!$B$3:$ZY$37, MATCH('Komoditas besar Nasional'!Z$2,'raw-all-komoditas'!$B$3:$B$37,0), MATCH('Komoditas besar Nasional'!$B5,'raw-all-komoditas'!$B$3:$ZY$3,0))</f>
        <v>200</v>
      </c>
      <c r="AA5" s="128">
        <f>INDEX('raw-all-komoditas'!$B$3:$ZY$37, MATCH('Komoditas besar Nasional'!AA$2,'raw-all-komoditas'!$B$3:$B$37,0), MATCH('Komoditas besar Nasional'!$B5,'raw-all-komoditas'!$B$3:$ZY$3,0))</f>
        <v>7729</v>
      </c>
      <c r="AB5" s="128">
        <f>INDEX('raw-all-komoditas'!$B$3:$ZY$37, MATCH('Komoditas besar Nasional'!AB$2,'raw-all-komoditas'!$B$3:$B$37,0), MATCH('Komoditas besar Nasional'!$B5,'raw-all-komoditas'!$B$3:$ZY$3,0))</f>
        <v>9317</v>
      </c>
      <c r="AC5" s="128">
        <f>INDEX('raw-all-komoditas'!$B$3:$ZY$37, MATCH('Komoditas besar Nasional'!AC$2,'raw-all-komoditas'!$B$3:$B$37,0), MATCH('Komoditas besar Nasional'!$B5,'raw-all-komoditas'!$B$3:$ZY$3,0))</f>
        <v>4025</v>
      </c>
      <c r="AD5" s="128">
        <f>INDEX('raw-all-komoditas'!$B$3:$ZY$37, MATCH('Komoditas besar Nasional'!AD$2,'raw-all-komoditas'!$B$3:$B$37,0), MATCH('Komoditas besar Nasional'!$B5,'raw-all-komoditas'!$B$3:$ZY$3,0))</f>
        <v>3549</v>
      </c>
      <c r="AE5" s="128">
        <f>INDEX('raw-all-komoditas'!$B$3:$ZY$37, MATCH('Komoditas besar Nasional'!AE$2,'raw-all-komoditas'!$B$3:$B$37,0), MATCH('Komoditas besar Nasional'!$B5,'raw-all-komoditas'!$B$3:$ZY$3,0))</f>
        <v>2412</v>
      </c>
      <c r="AF5" s="128">
        <f>INDEX('raw-all-komoditas'!$B$3:$ZY$37, MATCH('Komoditas besar Nasional'!AF$2,'raw-all-komoditas'!$B$3:$B$37,0), MATCH('Komoditas besar Nasional'!$B5,'raw-all-komoditas'!$B$3:$ZY$3,0))</f>
        <v>65</v>
      </c>
      <c r="AG5" s="128">
        <f>INDEX('raw-all-komoditas'!$B$3:$ZY$37, MATCH('Komoditas besar Nasional'!AG$2,'raw-all-komoditas'!$B$3:$B$37,0), MATCH('Komoditas besar Nasional'!$B5,'raw-all-komoditas'!$B$3:$ZY$3,0))</f>
        <v>135</v>
      </c>
      <c r="AH5" s="128">
        <f>INDEX('raw-all-komoditas'!$B$3:$ZY$37, MATCH('Komoditas besar Nasional'!AH$2,'raw-all-komoditas'!$B$3:$B$37,0), MATCH('Komoditas besar Nasional'!$B5,'raw-all-komoditas'!$B$3:$ZY$3,0))</f>
        <v>8</v>
      </c>
      <c r="AI5" s="128">
        <f>INDEX('raw-all-komoditas'!$B$3:$ZY$37, MATCH('Komoditas besar Nasional'!AI$2,'raw-all-komoditas'!$B$3:$B$37,0), MATCH('Komoditas besar Nasional'!$B5,'raw-all-komoditas'!$B$3:$ZY$3,0))</f>
        <v>13</v>
      </c>
      <c r="AJ5" s="128">
        <f>INDEX('raw-all-komoditas'!$B$3:$ZY$37, MATCH('Komoditas besar Nasional'!AJ$2,'raw-all-komoditas'!$B$3:$B$37,0), MATCH('Komoditas besar Nasional'!$B5,'raw-all-komoditas'!$B$3:$ZY$3,0))</f>
        <v>75</v>
      </c>
      <c r="AK5" s="180"/>
      <c r="AL5" s="128">
        <f>INDEX('rank provinsi to commodity'!$B$3:$ZX$37, MATCH(AL$2,'rank provinsi to commodity'!$B$3:$B$37,0),MATCH($B5,'rank provinsi to commodity'!$B$3:$ZX$3,0))</f>
        <v>6</v>
      </c>
      <c r="AM5" s="128">
        <f>INDEX('rank provinsi to commodity'!$B$3:$ZX$37, MATCH(AM$2,'rank provinsi to commodity'!$B$3:$B$37,0),MATCH($B5,'rank provinsi to commodity'!$B$3:$ZX$3,0))</f>
        <v>5</v>
      </c>
      <c r="AN5" s="128">
        <f>INDEX('rank provinsi to commodity'!$B$3:$ZX$37, MATCH(AN$2,'rank provinsi to commodity'!$B$3:$B$37,0),MATCH($B5,'rank provinsi to commodity'!$B$3:$ZX$3,0))</f>
        <v>29</v>
      </c>
      <c r="AO5" s="128">
        <f>INDEX('rank provinsi to commodity'!$B$3:$ZX$37, MATCH(AO$2,'rank provinsi to commodity'!$B$3:$B$37,0),MATCH($B5,'rank provinsi to commodity'!$B$3:$ZX$3,0))</f>
        <v>20</v>
      </c>
      <c r="AP5" s="128">
        <f>INDEX('rank provinsi to commodity'!$B$3:$ZX$37, MATCH(AP$2,'rank provinsi to commodity'!$B$3:$B$37,0),MATCH($B5,'rank provinsi to commodity'!$B$3:$ZX$3,0))</f>
        <v>13</v>
      </c>
      <c r="AQ5" s="128">
        <f>INDEX('rank provinsi to commodity'!$B$3:$ZX$37, MATCH(AQ$2,'rank provinsi to commodity'!$B$3:$B$37,0),MATCH($B5,'rank provinsi to commodity'!$B$3:$ZX$3,0))</f>
        <v>21</v>
      </c>
      <c r="AR5" s="128">
        <f>INDEX('rank provinsi to commodity'!$B$3:$ZX$37, MATCH(AR$2,'rank provinsi to commodity'!$B$3:$B$37,0),MATCH($B5,'rank provinsi to commodity'!$B$3:$ZX$3,0))</f>
        <v>19</v>
      </c>
      <c r="AS5" s="128">
        <f>INDEX('rank provinsi to commodity'!$B$3:$ZX$37, MATCH(AS$2,'rank provinsi to commodity'!$B$3:$B$37,0),MATCH($B5,'rank provinsi to commodity'!$B$3:$ZX$3,0))</f>
        <v>11</v>
      </c>
      <c r="AT5" s="128">
        <f>INDEX('rank provinsi to commodity'!$B$3:$ZX$37, MATCH(AT$2,'rank provinsi to commodity'!$B$3:$B$37,0),MATCH($B5,'rank provinsi to commodity'!$B$3:$ZX$3,0))</f>
        <v>33</v>
      </c>
      <c r="AU5" s="128">
        <f>INDEX('rank provinsi to commodity'!$B$3:$ZX$37, MATCH(AU$2,'rank provinsi to commodity'!$B$3:$B$37,0),MATCH($B5,'rank provinsi to commodity'!$B$3:$ZX$3,0))</f>
        <v>32</v>
      </c>
      <c r="AV5" s="128">
        <f>INDEX('rank provinsi to commodity'!$B$3:$ZX$37, MATCH(AV$2,'rank provinsi to commodity'!$B$3:$B$37,0),MATCH($B5,'rank provinsi to commodity'!$B$3:$ZX$3,0))</f>
        <v>33</v>
      </c>
      <c r="AW5" s="128">
        <f>INDEX('rank provinsi to commodity'!$B$3:$ZX$37, MATCH(AW$2,'rank provinsi to commodity'!$B$3:$B$37,0),MATCH($B5,'rank provinsi to commodity'!$B$3:$ZX$3,0))</f>
        <v>3</v>
      </c>
      <c r="AX5" s="128">
        <f>INDEX('rank provinsi to commodity'!$B$3:$ZX$37, MATCH(AX$2,'rank provinsi to commodity'!$B$3:$B$37,0),MATCH($B5,'rank provinsi to commodity'!$B$3:$ZX$3,0))</f>
        <v>2</v>
      </c>
      <c r="AY5" s="128">
        <f>INDEX('rank provinsi to commodity'!$B$3:$ZX$37, MATCH(AY$2,'rank provinsi to commodity'!$B$3:$B$37,0),MATCH($B5,'rank provinsi to commodity'!$B$3:$ZX$3,0))</f>
        <v>7</v>
      </c>
      <c r="AZ5" s="128">
        <f>INDEX('rank provinsi to commodity'!$B$3:$ZX$37, MATCH(AZ$2,'rank provinsi to commodity'!$B$3:$B$37,0),MATCH($B5,'rank provinsi to commodity'!$B$3:$ZX$3,0))</f>
        <v>1</v>
      </c>
      <c r="BA5" s="128">
        <f>INDEX('rank provinsi to commodity'!$B$3:$ZX$37, MATCH(BA$2,'rank provinsi to commodity'!$B$3:$B$37,0),MATCH($B5,'rank provinsi to commodity'!$B$3:$ZX$3,0))</f>
        <v>9</v>
      </c>
      <c r="BB5" s="128">
        <f>INDEX('rank provinsi to commodity'!$B$3:$ZX$37, MATCH(BB$2,'rank provinsi to commodity'!$B$3:$B$37,0),MATCH($B5,'rank provinsi to commodity'!$B$3:$ZX$3,0))</f>
        <v>12</v>
      </c>
      <c r="BC5" s="128">
        <f>INDEX('rank provinsi to commodity'!$B$3:$ZX$37, MATCH(BC$2,'rank provinsi to commodity'!$B$3:$B$37,0),MATCH($B5,'rank provinsi to commodity'!$B$3:$ZX$3,0))</f>
        <v>4</v>
      </c>
      <c r="BD5" s="128">
        <f>INDEX('rank provinsi to commodity'!$B$3:$ZX$37, MATCH(BD$2,'rank provinsi to commodity'!$B$3:$B$37,0),MATCH($B5,'rank provinsi to commodity'!$B$3:$ZX$3,0))</f>
        <v>17</v>
      </c>
      <c r="BE5" s="128">
        <f>INDEX('rank provinsi to commodity'!$B$3:$ZX$37, MATCH(BE$2,'rank provinsi to commodity'!$B$3:$B$37,0),MATCH($B5,'rank provinsi to commodity'!$B$3:$ZX$3,0))</f>
        <v>25</v>
      </c>
      <c r="BF5" s="128">
        <f>INDEX('rank provinsi to commodity'!$B$3:$ZX$37, MATCH(BF$2,'rank provinsi to commodity'!$B$3:$B$37,0),MATCH($B5,'rank provinsi to commodity'!$B$3:$ZX$3,0))</f>
        <v>23</v>
      </c>
      <c r="BG5" s="128">
        <f>INDEX('rank provinsi to commodity'!$B$3:$ZX$37, MATCH(BG$2,'rank provinsi to commodity'!$B$3:$B$37,0),MATCH($B5,'rank provinsi to commodity'!$B$3:$ZX$3,0))</f>
        <v>15</v>
      </c>
      <c r="BH5" s="128">
        <f>INDEX('rank provinsi to commodity'!$B$3:$ZX$37, MATCH(BH$2,'rank provinsi to commodity'!$B$3:$B$37,0),MATCH($B5,'rank provinsi to commodity'!$B$3:$ZX$3,0))</f>
        <v>28</v>
      </c>
      <c r="BI5" s="128">
        <f>INDEX('rank provinsi to commodity'!$B$3:$ZX$37, MATCH(BI$2,'rank provinsi to commodity'!$B$3:$B$37,0),MATCH($B5,'rank provinsi to commodity'!$B$3:$ZX$3,0))</f>
        <v>22</v>
      </c>
      <c r="BJ5" s="128">
        <f>INDEX('rank provinsi to commodity'!$B$3:$ZX$37, MATCH(BJ$2,'rank provinsi to commodity'!$B$3:$B$37,0),MATCH($B5,'rank provinsi to commodity'!$B$3:$ZX$3,0))</f>
        <v>10</v>
      </c>
      <c r="BK5" s="128">
        <f>INDEX('rank provinsi to commodity'!$B$3:$ZX$37, MATCH(BK$2,'rank provinsi to commodity'!$B$3:$B$37,0),MATCH($B5,'rank provinsi to commodity'!$B$3:$ZX$3,0))</f>
        <v>8</v>
      </c>
      <c r="BL5" s="128">
        <f>INDEX('rank provinsi to commodity'!$B$3:$ZX$37, MATCH(BL$2,'rank provinsi to commodity'!$B$3:$B$37,0),MATCH($B5,'rank provinsi to commodity'!$B$3:$ZX$3,0))</f>
        <v>14</v>
      </c>
      <c r="BM5" s="128">
        <f>INDEX('rank provinsi to commodity'!$B$3:$ZX$37, MATCH(BM$2,'rank provinsi to commodity'!$B$3:$B$37,0),MATCH($B5,'rank provinsi to commodity'!$B$3:$ZX$3,0))</f>
        <v>16</v>
      </c>
      <c r="BN5" s="128">
        <f>INDEX('rank provinsi to commodity'!$B$3:$ZX$37, MATCH(BN$2,'rank provinsi to commodity'!$B$3:$B$37,0),MATCH($B5,'rank provinsi to commodity'!$B$3:$ZX$3,0))</f>
        <v>18</v>
      </c>
      <c r="BO5" s="128">
        <f>INDEX('rank provinsi to commodity'!$B$3:$ZX$37, MATCH(BO$2,'rank provinsi to commodity'!$B$3:$B$37,0),MATCH($B5,'rank provinsi to commodity'!$B$3:$ZX$3,0))</f>
        <v>27</v>
      </c>
      <c r="BP5" s="128">
        <f>INDEX('rank provinsi to commodity'!$B$3:$ZX$37, MATCH(BP$2,'rank provinsi to commodity'!$B$3:$B$37,0),MATCH($B5,'rank provinsi to commodity'!$B$3:$ZX$3,0))</f>
        <v>24</v>
      </c>
      <c r="BQ5" s="128">
        <f>INDEX('rank provinsi to commodity'!$B$3:$ZX$37, MATCH(BQ$2,'rank provinsi to commodity'!$B$3:$B$37,0),MATCH($B5,'rank provinsi to commodity'!$B$3:$ZX$3,0))</f>
        <v>31</v>
      </c>
      <c r="BR5" s="128">
        <f>INDEX('rank provinsi to commodity'!$B$3:$ZX$37, MATCH(BR$2,'rank provinsi to commodity'!$B$3:$B$37,0),MATCH($B5,'rank provinsi to commodity'!$B$3:$ZX$3,0))</f>
        <v>30</v>
      </c>
      <c r="BS5" s="162">
        <f>INDEX('rank provinsi to commodity'!$B$3:$ZX$37, MATCH(BS$2,'rank provinsi to commodity'!$B$3:$B$37,0),MATCH($B5,'rank provinsi to commodity'!$B$3:$ZX$3,0))</f>
        <v>26</v>
      </c>
      <c r="BT5" s="180"/>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row>
    <row r="6" spans="1:143" s="30" customFormat="1" x14ac:dyDescent="0.3">
      <c r="A6" s="111" t="s">
        <v>919</v>
      </c>
      <c r="B6" s="111" t="s">
        <v>923</v>
      </c>
      <c r="C6" s="128">
        <f>INDEX('raw-all-komoditas'!$B$3:$ZY$37, MATCH('Komoditas besar Nasional'!C$2,'raw-all-komoditas'!$B$3:$B$37,0), MATCH('Komoditas besar Nasional'!$B6,'raw-all-komoditas'!$B$3:$ZY$3,0))</f>
        <v>1835</v>
      </c>
      <c r="D6" s="128">
        <f>INDEX('raw-all-komoditas'!$B$3:$ZY$37, MATCH('Komoditas besar Nasional'!D$2,'raw-all-komoditas'!$B$3:$B$37,0), MATCH('Komoditas besar Nasional'!$B6,'raw-all-komoditas'!$B$3:$ZY$3,0))</f>
        <v>7355</v>
      </c>
      <c r="E6" s="128">
        <f>INDEX('raw-all-komoditas'!$B$3:$ZY$37, MATCH('Komoditas besar Nasional'!E$2,'raw-all-komoditas'!$B$3:$B$37,0), MATCH('Komoditas besar Nasional'!$B6,'raw-all-komoditas'!$B$3:$ZY$3,0))</f>
        <v>2915</v>
      </c>
      <c r="F6" s="128">
        <f>INDEX('raw-all-komoditas'!$B$3:$ZY$37, MATCH('Komoditas besar Nasional'!F$2,'raw-all-komoditas'!$B$3:$B$37,0), MATCH('Komoditas besar Nasional'!$B6,'raw-all-komoditas'!$B$3:$ZY$3,0))</f>
        <v>418</v>
      </c>
      <c r="G6" s="128">
        <f>INDEX('raw-all-komoditas'!$B$3:$ZY$37, MATCH('Komoditas besar Nasional'!G$2,'raw-all-komoditas'!$B$3:$B$37,0), MATCH('Komoditas besar Nasional'!$B6,'raw-all-komoditas'!$B$3:$ZY$3,0))</f>
        <v>1460</v>
      </c>
      <c r="H6" s="128">
        <f>INDEX('raw-all-komoditas'!$B$3:$ZY$37, MATCH('Komoditas besar Nasional'!H$2,'raw-all-komoditas'!$B$3:$B$37,0), MATCH('Komoditas besar Nasional'!$B6,'raw-all-komoditas'!$B$3:$ZY$3,0))</f>
        <v>1357</v>
      </c>
      <c r="I6" s="128">
        <f>INDEX('raw-all-komoditas'!$B$3:$ZY$37, MATCH('Komoditas besar Nasional'!I$2,'raw-all-komoditas'!$B$3:$B$37,0), MATCH('Komoditas besar Nasional'!$B6,'raw-all-komoditas'!$B$3:$ZY$3,0))</f>
        <v>1638</v>
      </c>
      <c r="J6" s="128">
        <f>INDEX('raw-all-komoditas'!$B$3:$ZY$37, MATCH('Komoditas besar Nasional'!J$2,'raw-all-komoditas'!$B$3:$B$37,0), MATCH('Komoditas besar Nasional'!$B6,'raw-all-komoditas'!$B$3:$ZY$3,0))</f>
        <v>1750</v>
      </c>
      <c r="K6" s="128">
        <f>INDEX('raw-all-komoditas'!$B$3:$ZY$37, MATCH('Komoditas besar Nasional'!K$2,'raw-all-komoditas'!$B$3:$B$37,0), MATCH('Komoditas besar Nasional'!$B6,'raw-all-komoditas'!$B$3:$ZY$3,0))</f>
        <v>222</v>
      </c>
      <c r="L6" s="128">
        <f>INDEX('raw-all-komoditas'!$B$3:$ZY$37, MATCH('Komoditas besar Nasional'!L$2,'raw-all-komoditas'!$B$3:$B$37,0), MATCH('Komoditas besar Nasional'!$B6,'raw-all-komoditas'!$B$3:$ZY$3,0))</f>
        <v>81</v>
      </c>
      <c r="M6" s="128">
        <f>INDEX('raw-all-komoditas'!$B$3:$ZY$37, MATCH('Komoditas besar Nasional'!M$2,'raw-all-komoditas'!$B$3:$B$37,0), MATCH('Komoditas besar Nasional'!$B6,'raw-all-komoditas'!$B$3:$ZY$3,0))</f>
        <v>0</v>
      </c>
      <c r="N6" s="128">
        <f>INDEX('raw-all-komoditas'!$B$3:$ZY$37, MATCH('Komoditas besar Nasional'!N$2,'raw-all-komoditas'!$B$3:$B$37,0), MATCH('Komoditas besar Nasional'!$B6,'raw-all-komoditas'!$B$3:$ZY$3,0))</f>
        <v>31544</v>
      </c>
      <c r="O6" s="128">
        <f>INDEX('raw-all-komoditas'!$B$3:$ZY$37, MATCH('Komoditas besar Nasional'!O$2,'raw-all-komoditas'!$B$3:$B$37,0), MATCH('Komoditas besar Nasional'!$B6,'raw-all-komoditas'!$B$3:$ZY$3,0))</f>
        <v>58650</v>
      </c>
      <c r="P6" s="128">
        <f>INDEX('raw-all-komoditas'!$B$3:$ZY$37, MATCH('Komoditas besar Nasional'!P$2,'raw-all-komoditas'!$B$3:$B$37,0), MATCH('Komoditas besar Nasional'!$B6,'raw-all-komoditas'!$B$3:$ZY$3,0))</f>
        <v>68905</v>
      </c>
      <c r="Q6" s="128">
        <f>INDEX('raw-all-komoditas'!$B$3:$ZY$37, MATCH('Komoditas besar Nasional'!Q$2,'raw-all-komoditas'!$B$3:$B$37,0), MATCH('Komoditas besar Nasional'!$B6,'raw-all-komoditas'!$B$3:$ZY$3,0))</f>
        <v>110331</v>
      </c>
      <c r="R6" s="128">
        <f>INDEX('raw-all-komoditas'!$B$3:$ZY$37, MATCH('Komoditas besar Nasional'!R$2,'raw-all-komoditas'!$B$3:$B$37,0), MATCH('Komoditas besar Nasional'!$B6,'raw-all-komoditas'!$B$3:$ZY$3,0))</f>
        <v>2403</v>
      </c>
      <c r="S6" s="128">
        <f>INDEX('raw-all-komoditas'!$B$3:$ZY$37, MATCH('Komoditas besar Nasional'!S$2,'raw-all-komoditas'!$B$3:$B$37,0), MATCH('Komoditas besar Nasional'!$B6,'raw-all-komoditas'!$B$3:$ZY$3,0))</f>
        <v>4429</v>
      </c>
      <c r="T6" s="128">
        <f>INDEX('raw-all-komoditas'!$B$3:$ZY$37, MATCH('Komoditas besar Nasional'!T$2,'raw-all-komoditas'!$B$3:$B$37,0), MATCH('Komoditas besar Nasional'!$B6,'raw-all-komoditas'!$B$3:$ZY$3,0))</f>
        <v>26539</v>
      </c>
      <c r="U6" s="128">
        <f>INDEX('raw-all-komoditas'!$B$3:$ZY$37, MATCH('Komoditas besar Nasional'!U$2,'raw-all-komoditas'!$B$3:$B$37,0), MATCH('Komoditas besar Nasional'!$B6,'raw-all-komoditas'!$B$3:$ZY$3,0))</f>
        <v>7681</v>
      </c>
      <c r="V6" s="128">
        <f>INDEX('raw-all-komoditas'!$B$3:$ZY$37, MATCH('Komoditas besar Nasional'!V$2,'raw-all-komoditas'!$B$3:$B$37,0), MATCH('Komoditas besar Nasional'!$B6,'raw-all-komoditas'!$B$3:$ZY$3,0))</f>
        <v>400</v>
      </c>
      <c r="W6" s="128">
        <f>INDEX('raw-all-komoditas'!$B$3:$ZY$37, MATCH('Komoditas besar Nasional'!W$2,'raw-all-komoditas'!$B$3:$B$37,0), MATCH('Komoditas besar Nasional'!$B6,'raw-all-komoditas'!$B$3:$ZY$3,0))</f>
        <v>223</v>
      </c>
      <c r="X6" s="128">
        <f>INDEX('raw-all-komoditas'!$B$3:$ZY$37, MATCH('Komoditas besar Nasional'!X$2,'raw-all-komoditas'!$B$3:$B$37,0), MATCH('Komoditas besar Nasional'!$B6,'raw-all-komoditas'!$B$3:$ZY$3,0))</f>
        <v>2123</v>
      </c>
      <c r="Y6" s="128">
        <f>INDEX('raw-all-komoditas'!$B$3:$ZY$37, MATCH('Komoditas besar Nasional'!Y$2,'raw-all-komoditas'!$B$3:$B$37,0), MATCH('Komoditas besar Nasional'!$B6,'raw-all-komoditas'!$B$3:$ZY$3,0))</f>
        <v>392</v>
      </c>
      <c r="Z6" s="128">
        <f>INDEX('raw-all-komoditas'!$B$3:$ZY$37, MATCH('Komoditas besar Nasional'!Z$2,'raw-all-komoditas'!$B$3:$B$37,0), MATCH('Komoditas besar Nasional'!$B6,'raw-all-komoditas'!$B$3:$ZY$3,0))</f>
        <v>76</v>
      </c>
      <c r="AA6" s="128">
        <f>INDEX('raw-all-komoditas'!$B$3:$ZY$37, MATCH('Komoditas besar Nasional'!AA$2,'raw-all-komoditas'!$B$3:$B$37,0), MATCH('Komoditas besar Nasional'!$B6,'raw-all-komoditas'!$B$3:$ZY$3,0))</f>
        <v>1484</v>
      </c>
      <c r="AB6" s="128">
        <f>INDEX('raw-all-komoditas'!$B$3:$ZY$37, MATCH('Komoditas besar Nasional'!AB$2,'raw-all-komoditas'!$B$3:$B$37,0), MATCH('Komoditas besar Nasional'!$B6,'raw-all-komoditas'!$B$3:$ZY$3,0))</f>
        <v>1831</v>
      </c>
      <c r="AC6" s="128">
        <f>INDEX('raw-all-komoditas'!$B$3:$ZY$37, MATCH('Komoditas besar Nasional'!AC$2,'raw-all-komoditas'!$B$3:$B$37,0), MATCH('Komoditas besar Nasional'!$B6,'raw-all-komoditas'!$B$3:$ZY$3,0))</f>
        <v>10515</v>
      </c>
      <c r="AD6" s="128">
        <f>INDEX('raw-all-komoditas'!$B$3:$ZY$37, MATCH('Komoditas besar Nasional'!AD$2,'raw-all-komoditas'!$B$3:$B$37,0), MATCH('Komoditas besar Nasional'!$B6,'raw-all-komoditas'!$B$3:$ZY$3,0))</f>
        <v>1745</v>
      </c>
      <c r="AE6" s="128">
        <f>INDEX('raw-all-komoditas'!$B$3:$ZY$37, MATCH('Komoditas besar Nasional'!AE$2,'raw-all-komoditas'!$B$3:$B$37,0), MATCH('Komoditas besar Nasional'!$B6,'raw-all-komoditas'!$B$3:$ZY$3,0))</f>
        <v>187</v>
      </c>
      <c r="AF6" s="128">
        <f>INDEX('raw-all-komoditas'!$B$3:$ZY$37, MATCH('Komoditas besar Nasional'!AF$2,'raw-all-komoditas'!$B$3:$B$37,0), MATCH('Komoditas besar Nasional'!$B6,'raw-all-komoditas'!$B$3:$ZY$3,0))</f>
        <v>274</v>
      </c>
      <c r="AG6" s="128">
        <f>INDEX('raw-all-komoditas'!$B$3:$ZY$37, MATCH('Komoditas besar Nasional'!AG$2,'raw-all-komoditas'!$B$3:$B$37,0), MATCH('Komoditas besar Nasional'!$B6,'raw-all-komoditas'!$B$3:$ZY$3,0))</f>
        <v>786</v>
      </c>
      <c r="AH6" s="128">
        <f>INDEX('raw-all-komoditas'!$B$3:$ZY$37, MATCH('Komoditas besar Nasional'!AH$2,'raw-all-komoditas'!$B$3:$B$37,0), MATCH('Komoditas besar Nasional'!$B6,'raw-all-komoditas'!$B$3:$ZY$3,0))</f>
        <v>304</v>
      </c>
      <c r="AI6" s="128">
        <f>INDEX('raw-all-komoditas'!$B$3:$ZY$37, MATCH('Komoditas besar Nasional'!AI$2,'raw-all-komoditas'!$B$3:$B$37,0), MATCH('Komoditas besar Nasional'!$B6,'raw-all-komoditas'!$B$3:$ZY$3,0))</f>
        <v>166</v>
      </c>
      <c r="AJ6" s="128">
        <f>INDEX('raw-all-komoditas'!$B$3:$ZY$37, MATCH('Komoditas besar Nasional'!AJ$2,'raw-all-komoditas'!$B$3:$B$37,0), MATCH('Komoditas besar Nasional'!$B6,'raw-all-komoditas'!$B$3:$ZY$3,0))</f>
        <v>0</v>
      </c>
      <c r="AK6" s="180"/>
      <c r="AL6" s="128">
        <f>INDEX('rank provinsi to commodity'!$B$3:$ZX$37, MATCH(AL$2,'rank provinsi to commodity'!$B$3:$B$37,0),MATCH($B6,'rank provinsi to commodity'!$B$3:$ZX$3,0))</f>
        <v>13</v>
      </c>
      <c r="AM6" s="128">
        <f>INDEX('rank provinsi to commodity'!$B$3:$ZX$37, MATCH(AM$2,'rank provinsi to commodity'!$B$3:$B$37,0),MATCH($B6,'rank provinsi to commodity'!$B$3:$ZX$3,0))</f>
        <v>8</v>
      </c>
      <c r="AN6" s="128">
        <f>INDEX('rank provinsi to commodity'!$B$3:$ZX$37, MATCH(AN$2,'rank provinsi to commodity'!$B$3:$B$37,0),MATCH($B6,'rank provinsi to commodity'!$B$3:$ZX$3,0))</f>
        <v>10</v>
      </c>
      <c r="AO6" s="128">
        <f>INDEX('rank provinsi to commodity'!$B$3:$ZX$37, MATCH(AO$2,'rank provinsi to commodity'!$B$3:$B$37,0),MATCH($B6,'rank provinsi to commodity'!$B$3:$ZX$3,0))</f>
        <v>22</v>
      </c>
      <c r="AP6" s="128">
        <f>INDEX('rank provinsi to commodity'!$B$3:$ZX$37, MATCH(AP$2,'rank provinsi to commodity'!$B$3:$B$37,0),MATCH($B6,'rank provinsi to commodity'!$B$3:$ZX$3,0))</f>
        <v>19</v>
      </c>
      <c r="AQ6" s="128">
        <f>INDEX('rank provinsi to commodity'!$B$3:$ZX$37, MATCH(AQ$2,'rank provinsi to commodity'!$B$3:$B$37,0),MATCH($B6,'rank provinsi to commodity'!$B$3:$ZX$3,0))</f>
        <v>20</v>
      </c>
      <c r="AR6" s="128">
        <f>INDEX('rank provinsi to commodity'!$B$3:$ZX$37, MATCH(AR$2,'rank provinsi to commodity'!$B$3:$B$37,0),MATCH($B6,'rank provinsi to commodity'!$B$3:$ZX$3,0))</f>
        <v>17</v>
      </c>
      <c r="AS6" s="128">
        <f>INDEX('rank provinsi to commodity'!$B$3:$ZX$37, MATCH(AS$2,'rank provinsi to commodity'!$B$3:$B$37,0),MATCH($B6,'rank provinsi to commodity'!$B$3:$ZX$3,0))</f>
        <v>15</v>
      </c>
      <c r="AT6" s="128">
        <f>INDEX('rank provinsi to commodity'!$B$3:$ZX$37, MATCH(AT$2,'rank provinsi to commodity'!$B$3:$B$37,0),MATCH($B6,'rank provinsi to commodity'!$B$3:$ZX$3,0))</f>
        <v>28</v>
      </c>
      <c r="AU6" s="128">
        <f>INDEX('rank provinsi to commodity'!$B$3:$ZX$37, MATCH(AU$2,'rank provinsi to commodity'!$B$3:$B$37,0),MATCH($B6,'rank provinsi to commodity'!$B$3:$ZX$3,0))</f>
        <v>31</v>
      </c>
      <c r="AV6" s="128">
        <f>INDEX('rank provinsi to commodity'!$B$3:$ZX$37, MATCH(AV$2,'rank provinsi to commodity'!$B$3:$B$37,0),MATCH($B6,'rank provinsi to commodity'!$B$3:$ZX$3,0))</f>
        <v>33</v>
      </c>
      <c r="AW6" s="128">
        <f>INDEX('rank provinsi to commodity'!$B$3:$ZX$37, MATCH(AW$2,'rank provinsi to commodity'!$B$3:$B$37,0),MATCH($B6,'rank provinsi to commodity'!$B$3:$ZX$3,0))</f>
        <v>4</v>
      </c>
      <c r="AX6" s="128">
        <f>INDEX('rank provinsi to commodity'!$B$3:$ZX$37, MATCH(AX$2,'rank provinsi to commodity'!$B$3:$B$37,0),MATCH($B6,'rank provinsi to commodity'!$B$3:$ZX$3,0))</f>
        <v>3</v>
      </c>
      <c r="AY6" s="128">
        <f>INDEX('rank provinsi to commodity'!$B$3:$ZX$37, MATCH(AY$2,'rank provinsi to commodity'!$B$3:$B$37,0),MATCH($B6,'rank provinsi to commodity'!$B$3:$ZX$3,0))</f>
        <v>2</v>
      </c>
      <c r="AZ6" s="128">
        <f>INDEX('rank provinsi to commodity'!$B$3:$ZX$37, MATCH(AZ$2,'rank provinsi to commodity'!$B$3:$B$37,0),MATCH($B6,'rank provinsi to commodity'!$B$3:$ZX$3,0))</f>
        <v>1</v>
      </c>
      <c r="BA6" s="128">
        <f>INDEX('rank provinsi to commodity'!$B$3:$ZX$37, MATCH(BA$2,'rank provinsi to commodity'!$B$3:$B$37,0),MATCH($B6,'rank provinsi to commodity'!$B$3:$ZX$3,0))</f>
        <v>11</v>
      </c>
      <c r="BB6" s="128">
        <f>INDEX('rank provinsi to commodity'!$B$3:$ZX$37, MATCH(BB$2,'rank provinsi to commodity'!$B$3:$B$37,0),MATCH($B6,'rank provinsi to commodity'!$B$3:$ZX$3,0))</f>
        <v>9</v>
      </c>
      <c r="BC6" s="128">
        <f>INDEX('rank provinsi to commodity'!$B$3:$ZX$37, MATCH(BC$2,'rank provinsi to commodity'!$B$3:$B$37,0),MATCH($B6,'rank provinsi to commodity'!$B$3:$ZX$3,0))</f>
        <v>5</v>
      </c>
      <c r="BD6" s="128">
        <f>INDEX('rank provinsi to commodity'!$B$3:$ZX$37, MATCH(BD$2,'rank provinsi to commodity'!$B$3:$B$37,0),MATCH($B6,'rank provinsi to commodity'!$B$3:$ZX$3,0))</f>
        <v>7</v>
      </c>
      <c r="BE6" s="128">
        <f>INDEX('rank provinsi to commodity'!$B$3:$ZX$37, MATCH(BE$2,'rank provinsi to commodity'!$B$3:$B$37,0),MATCH($B6,'rank provinsi to commodity'!$B$3:$ZX$3,0))</f>
        <v>23</v>
      </c>
      <c r="BF6" s="128">
        <f>INDEX('rank provinsi to commodity'!$B$3:$ZX$37, MATCH(BF$2,'rank provinsi to commodity'!$B$3:$B$37,0),MATCH($B6,'rank provinsi to commodity'!$B$3:$ZX$3,0))</f>
        <v>27</v>
      </c>
      <c r="BG6" s="128">
        <f>INDEX('rank provinsi to commodity'!$B$3:$ZX$37, MATCH(BG$2,'rank provinsi to commodity'!$B$3:$B$37,0),MATCH($B6,'rank provinsi to commodity'!$B$3:$ZX$3,0))</f>
        <v>12</v>
      </c>
      <c r="BH6" s="128">
        <f>INDEX('rank provinsi to commodity'!$B$3:$ZX$37, MATCH(BH$2,'rank provinsi to commodity'!$B$3:$B$37,0),MATCH($B6,'rank provinsi to commodity'!$B$3:$ZX$3,0))</f>
        <v>24</v>
      </c>
      <c r="BI6" s="128">
        <f>INDEX('rank provinsi to commodity'!$B$3:$ZX$37, MATCH(BI$2,'rank provinsi to commodity'!$B$3:$B$37,0),MATCH($B6,'rank provinsi to commodity'!$B$3:$ZX$3,0))</f>
        <v>32</v>
      </c>
      <c r="BJ6" s="128">
        <f>INDEX('rank provinsi to commodity'!$B$3:$ZX$37, MATCH(BJ$2,'rank provinsi to commodity'!$B$3:$B$37,0),MATCH($B6,'rank provinsi to commodity'!$B$3:$ZX$3,0))</f>
        <v>18</v>
      </c>
      <c r="BK6" s="128">
        <f>INDEX('rank provinsi to commodity'!$B$3:$ZX$37, MATCH(BK$2,'rank provinsi to commodity'!$B$3:$B$37,0),MATCH($B6,'rank provinsi to commodity'!$B$3:$ZX$3,0))</f>
        <v>14</v>
      </c>
      <c r="BL6" s="128">
        <f>INDEX('rank provinsi to commodity'!$B$3:$ZX$37, MATCH(BL$2,'rank provinsi to commodity'!$B$3:$B$37,0),MATCH($B6,'rank provinsi to commodity'!$B$3:$ZX$3,0))</f>
        <v>6</v>
      </c>
      <c r="BM6" s="128">
        <f>INDEX('rank provinsi to commodity'!$B$3:$ZX$37, MATCH(BM$2,'rank provinsi to commodity'!$B$3:$B$37,0),MATCH($B6,'rank provinsi to commodity'!$B$3:$ZX$3,0))</f>
        <v>16</v>
      </c>
      <c r="BN6" s="128">
        <f>INDEX('rank provinsi to commodity'!$B$3:$ZX$37, MATCH(BN$2,'rank provinsi to commodity'!$B$3:$B$37,0),MATCH($B6,'rank provinsi to commodity'!$B$3:$ZX$3,0))</f>
        <v>29</v>
      </c>
      <c r="BO6" s="128">
        <f>INDEX('rank provinsi to commodity'!$B$3:$ZX$37, MATCH(BO$2,'rank provinsi to commodity'!$B$3:$B$37,0),MATCH($B6,'rank provinsi to commodity'!$B$3:$ZX$3,0))</f>
        <v>26</v>
      </c>
      <c r="BP6" s="128">
        <f>INDEX('rank provinsi to commodity'!$B$3:$ZX$37, MATCH(BP$2,'rank provinsi to commodity'!$B$3:$B$37,0),MATCH($B6,'rank provinsi to commodity'!$B$3:$ZX$3,0))</f>
        <v>21</v>
      </c>
      <c r="BQ6" s="128">
        <f>INDEX('rank provinsi to commodity'!$B$3:$ZX$37, MATCH(BQ$2,'rank provinsi to commodity'!$B$3:$B$37,0),MATCH($B6,'rank provinsi to commodity'!$B$3:$ZX$3,0))</f>
        <v>25</v>
      </c>
      <c r="BR6" s="128">
        <f>INDEX('rank provinsi to commodity'!$B$3:$ZX$37, MATCH(BR$2,'rank provinsi to commodity'!$B$3:$B$37,0),MATCH($B6,'rank provinsi to commodity'!$B$3:$ZX$3,0))</f>
        <v>30</v>
      </c>
      <c r="BS6" s="162">
        <f>INDEX('rank provinsi to commodity'!$B$3:$ZX$37, MATCH(BS$2,'rank provinsi to commodity'!$B$3:$B$37,0),MATCH($B6,'rank provinsi to commodity'!$B$3:$ZX$3,0))</f>
        <v>33</v>
      </c>
      <c r="BT6" s="180"/>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row>
    <row r="7" spans="1:143" s="30" customFormat="1" x14ac:dyDescent="0.3">
      <c r="A7" s="111" t="s">
        <v>919</v>
      </c>
      <c r="B7" s="111" t="s">
        <v>924</v>
      </c>
      <c r="C7" s="128">
        <f>INDEX('raw-all-komoditas'!$B$3:$ZY$37, MATCH('Komoditas besar Nasional'!C$2,'raw-all-komoditas'!$B$3:$B$37,0), MATCH('Komoditas besar Nasional'!$B7,'raw-all-komoditas'!$B$3:$ZY$3,0))</f>
        <v>354</v>
      </c>
      <c r="D7" s="128">
        <f>INDEX('raw-all-komoditas'!$B$3:$ZY$37, MATCH('Komoditas besar Nasional'!D$2,'raw-all-komoditas'!$B$3:$B$37,0), MATCH('Komoditas besar Nasional'!$B7,'raw-all-komoditas'!$B$3:$ZY$3,0))</f>
        <v>2237</v>
      </c>
      <c r="E7" s="128">
        <f>INDEX('raw-all-komoditas'!$B$3:$ZY$37, MATCH('Komoditas besar Nasional'!E$2,'raw-all-komoditas'!$B$3:$B$37,0), MATCH('Komoditas besar Nasional'!$B7,'raw-all-komoditas'!$B$3:$ZY$3,0))</f>
        <v>251</v>
      </c>
      <c r="F7" s="128">
        <f>INDEX('raw-all-komoditas'!$B$3:$ZY$37, MATCH('Komoditas besar Nasional'!F$2,'raw-all-komoditas'!$B$3:$B$37,0), MATCH('Komoditas besar Nasional'!$B7,'raw-all-komoditas'!$B$3:$ZY$3,0))</f>
        <v>127</v>
      </c>
      <c r="G7" s="128">
        <f>INDEX('raw-all-komoditas'!$B$3:$ZY$37, MATCH('Komoditas besar Nasional'!G$2,'raw-all-komoditas'!$B$3:$B$37,0), MATCH('Komoditas besar Nasional'!$B7,'raw-all-komoditas'!$B$3:$ZY$3,0))</f>
        <v>68</v>
      </c>
      <c r="H7" s="128">
        <f>INDEX('raw-all-komoditas'!$B$3:$ZY$37, MATCH('Komoditas besar Nasional'!H$2,'raw-all-komoditas'!$B$3:$B$37,0), MATCH('Komoditas besar Nasional'!$B7,'raw-all-komoditas'!$B$3:$ZY$3,0))</f>
        <v>146</v>
      </c>
      <c r="I7" s="128">
        <f>INDEX('raw-all-komoditas'!$B$3:$ZY$37, MATCH('Komoditas besar Nasional'!I$2,'raw-all-komoditas'!$B$3:$B$37,0), MATCH('Komoditas besar Nasional'!$B7,'raw-all-komoditas'!$B$3:$ZY$3,0))</f>
        <v>206</v>
      </c>
      <c r="J7" s="128">
        <f>INDEX('raw-all-komoditas'!$B$3:$ZY$37, MATCH('Komoditas besar Nasional'!J$2,'raw-all-komoditas'!$B$3:$B$37,0), MATCH('Komoditas besar Nasional'!$B7,'raw-all-komoditas'!$B$3:$ZY$3,0))</f>
        <v>443</v>
      </c>
      <c r="K7" s="128">
        <f>INDEX('raw-all-komoditas'!$B$3:$ZY$37, MATCH('Komoditas besar Nasional'!K$2,'raw-all-komoditas'!$B$3:$B$37,0), MATCH('Komoditas besar Nasional'!$B7,'raw-all-komoditas'!$B$3:$ZY$3,0))</f>
        <v>0</v>
      </c>
      <c r="L7" s="128">
        <f>INDEX('raw-all-komoditas'!$B$3:$ZY$37, MATCH('Komoditas besar Nasional'!L$2,'raw-all-komoditas'!$B$3:$B$37,0), MATCH('Komoditas besar Nasional'!$B7,'raw-all-komoditas'!$B$3:$ZY$3,0))</f>
        <v>0</v>
      </c>
      <c r="M7" s="128">
        <f>INDEX('raw-all-komoditas'!$B$3:$ZY$37, MATCH('Komoditas besar Nasional'!M$2,'raw-all-komoditas'!$B$3:$B$37,0), MATCH('Komoditas besar Nasional'!$B7,'raw-all-komoditas'!$B$3:$ZY$3,0))</f>
        <v>0</v>
      </c>
      <c r="N7" s="128">
        <f>INDEX('raw-all-komoditas'!$B$3:$ZY$37, MATCH('Komoditas besar Nasional'!N$2,'raw-all-komoditas'!$B$3:$B$37,0), MATCH('Komoditas besar Nasional'!$B7,'raw-all-komoditas'!$B$3:$ZY$3,0))</f>
        <v>4688</v>
      </c>
      <c r="O7" s="128">
        <f>INDEX('raw-all-komoditas'!$B$3:$ZY$37, MATCH('Komoditas besar Nasional'!O$2,'raw-all-komoditas'!$B$3:$B$37,0), MATCH('Komoditas besar Nasional'!$B7,'raw-all-komoditas'!$B$3:$ZY$3,0))</f>
        <v>79277</v>
      </c>
      <c r="P7" s="128">
        <f>INDEX('raw-all-komoditas'!$B$3:$ZY$37, MATCH('Komoditas besar Nasional'!P$2,'raw-all-komoditas'!$B$3:$B$37,0), MATCH('Komoditas besar Nasional'!$B7,'raw-all-komoditas'!$B$3:$ZY$3,0))</f>
        <v>495</v>
      </c>
      <c r="Q7" s="128">
        <f>INDEX('raw-all-komoditas'!$B$3:$ZY$37, MATCH('Komoditas besar Nasional'!Q$2,'raw-all-komoditas'!$B$3:$B$37,0), MATCH('Komoditas besar Nasional'!$B7,'raw-all-komoditas'!$B$3:$ZY$3,0))</f>
        <v>49962</v>
      </c>
      <c r="R7" s="128">
        <f>INDEX('raw-all-komoditas'!$B$3:$ZY$37, MATCH('Komoditas besar Nasional'!R$2,'raw-all-komoditas'!$B$3:$B$37,0), MATCH('Komoditas besar Nasional'!$B7,'raw-all-komoditas'!$B$3:$ZY$3,0))</f>
        <v>180</v>
      </c>
      <c r="S7" s="128">
        <f>INDEX('raw-all-komoditas'!$B$3:$ZY$37, MATCH('Komoditas besar Nasional'!S$2,'raw-all-komoditas'!$B$3:$B$37,0), MATCH('Komoditas besar Nasional'!$B7,'raw-all-komoditas'!$B$3:$ZY$3,0))</f>
        <v>52</v>
      </c>
      <c r="T7" s="128">
        <f>INDEX('raw-all-komoditas'!$B$3:$ZY$37, MATCH('Komoditas besar Nasional'!T$2,'raw-all-komoditas'!$B$3:$B$37,0), MATCH('Komoditas besar Nasional'!$B7,'raw-all-komoditas'!$B$3:$ZY$3,0))</f>
        <v>14847</v>
      </c>
      <c r="U7" s="128">
        <f>INDEX('raw-all-komoditas'!$B$3:$ZY$37, MATCH('Komoditas besar Nasional'!U$2,'raw-all-komoditas'!$B$3:$B$37,0), MATCH('Komoditas besar Nasional'!$B7,'raw-all-komoditas'!$B$3:$ZY$3,0))</f>
        <v>6377</v>
      </c>
      <c r="V7" s="128">
        <f>INDEX('raw-all-komoditas'!$B$3:$ZY$37, MATCH('Komoditas besar Nasional'!V$2,'raw-all-komoditas'!$B$3:$B$37,0), MATCH('Komoditas besar Nasional'!$B7,'raw-all-komoditas'!$B$3:$ZY$3,0))</f>
        <v>51</v>
      </c>
      <c r="W7" s="128">
        <f>INDEX('raw-all-komoditas'!$B$3:$ZY$37, MATCH('Komoditas besar Nasional'!W$2,'raw-all-komoditas'!$B$3:$B$37,0), MATCH('Komoditas besar Nasional'!$B7,'raw-all-komoditas'!$B$3:$ZY$3,0))</f>
        <v>17</v>
      </c>
      <c r="X7" s="128">
        <f>INDEX('raw-all-komoditas'!$B$3:$ZY$37, MATCH('Komoditas besar Nasional'!X$2,'raw-all-komoditas'!$B$3:$B$37,0), MATCH('Komoditas besar Nasional'!$B7,'raw-all-komoditas'!$B$3:$ZY$3,0))</f>
        <v>37</v>
      </c>
      <c r="Y7" s="128">
        <f>INDEX('raw-all-komoditas'!$B$3:$ZY$37, MATCH('Komoditas besar Nasional'!Y$2,'raw-all-komoditas'!$B$3:$B$37,0), MATCH('Komoditas besar Nasional'!$B7,'raw-all-komoditas'!$B$3:$ZY$3,0))</f>
        <v>17</v>
      </c>
      <c r="Z7" s="128">
        <f>INDEX('raw-all-komoditas'!$B$3:$ZY$37, MATCH('Komoditas besar Nasional'!Z$2,'raw-all-komoditas'!$B$3:$B$37,0), MATCH('Komoditas besar Nasional'!$B7,'raw-all-komoditas'!$B$3:$ZY$3,0))</f>
        <v>9</v>
      </c>
      <c r="AA7" s="128">
        <f>INDEX('raw-all-komoditas'!$B$3:$ZY$37, MATCH('Komoditas besar Nasional'!AA$2,'raw-all-komoditas'!$B$3:$B$37,0), MATCH('Komoditas besar Nasional'!$B7,'raw-all-komoditas'!$B$3:$ZY$3,0))</f>
        <v>166</v>
      </c>
      <c r="AB7" s="128">
        <f>INDEX('raw-all-komoditas'!$B$3:$ZY$37, MATCH('Komoditas besar Nasional'!AB$2,'raw-all-komoditas'!$B$3:$B$37,0), MATCH('Komoditas besar Nasional'!$B7,'raw-all-komoditas'!$B$3:$ZY$3,0))</f>
        <v>282</v>
      </c>
      <c r="AC7" s="128">
        <f>INDEX('raw-all-komoditas'!$B$3:$ZY$37, MATCH('Komoditas besar Nasional'!AC$2,'raw-all-komoditas'!$B$3:$B$37,0), MATCH('Komoditas besar Nasional'!$B7,'raw-all-komoditas'!$B$3:$ZY$3,0))</f>
        <v>5099</v>
      </c>
      <c r="AD7" s="128">
        <f>INDEX('raw-all-komoditas'!$B$3:$ZY$37, MATCH('Komoditas besar Nasional'!AD$2,'raw-all-komoditas'!$B$3:$B$37,0), MATCH('Komoditas besar Nasional'!$B7,'raw-all-komoditas'!$B$3:$ZY$3,0))</f>
        <v>314</v>
      </c>
      <c r="AE7" s="128">
        <f>INDEX('raw-all-komoditas'!$B$3:$ZY$37, MATCH('Komoditas besar Nasional'!AE$2,'raw-all-komoditas'!$B$3:$B$37,0), MATCH('Komoditas besar Nasional'!$B7,'raw-all-komoditas'!$B$3:$ZY$3,0))</f>
        <v>9</v>
      </c>
      <c r="AF7" s="128">
        <f>INDEX('raw-all-komoditas'!$B$3:$ZY$37, MATCH('Komoditas besar Nasional'!AF$2,'raw-all-komoditas'!$B$3:$B$37,0), MATCH('Komoditas besar Nasional'!$B7,'raw-all-komoditas'!$B$3:$ZY$3,0))</f>
        <v>245</v>
      </c>
      <c r="AG7" s="128">
        <f>INDEX('raw-all-komoditas'!$B$3:$ZY$37, MATCH('Komoditas besar Nasional'!AG$2,'raw-all-komoditas'!$B$3:$B$37,0), MATCH('Komoditas besar Nasional'!$B7,'raw-all-komoditas'!$B$3:$ZY$3,0))</f>
        <v>105</v>
      </c>
      <c r="AH7" s="128">
        <f>INDEX('raw-all-komoditas'!$B$3:$ZY$37, MATCH('Komoditas besar Nasional'!AH$2,'raw-all-komoditas'!$B$3:$B$37,0), MATCH('Komoditas besar Nasional'!$B7,'raw-all-komoditas'!$B$3:$ZY$3,0))</f>
        <v>27</v>
      </c>
      <c r="AI7" s="128">
        <f>INDEX('raw-all-komoditas'!$B$3:$ZY$37, MATCH('Komoditas besar Nasional'!AI$2,'raw-all-komoditas'!$B$3:$B$37,0), MATCH('Komoditas besar Nasional'!$B7,'raw-all-komoditas'!$B$3:$ZY$3,0))</f>
        <v>0</v>
      </c>
      <c r="AJ7" s="128">
        <f>INDEX('raw-all-komoditas'!$B$3:$ZY$37, MATCH('Komoditas besar Nasional'!AJ$2,'raw-all-komoditas'!$B$3:$B$37,0), MATCH('Komoditas besar Nasional'!$B7,'raw-all-komoditas'!$B$3:$ZY$3,0))</f>
        <v>0</v>
      </c>
      <c r="AK7" s="180"/>
      <c r="AL7" s="128">
        <f>INDEX('rank provinsi to commodity'!$B$3:$ZX$37, MATCH(AL$2,'rank provinsi to commodity'!$B$3:$B$37,0),MATCH($B7,'rank provinsi to commodity'!$B$3:$ZX$3,0))</f>
        <v>10</v>
      </c>
      <c r="AM7" s="128">
        <f>INDEX('rank provinsi to commodity'!$B$3:$ZX$37, MATCH(AM$2,'rank provinsi to commodity'!$B$3:$B$37,0),MATCH($B7,'rank provinsi to commodity'!$B$3:$ZX$3,0))</f>
        <v>7</v>
      </c>
      <c r="AN7" s="128">
        <f>INDEX('rank provinsi to commodity'!$B$3:$ZX$37, MATCH(AN$2,'rank provinsi to commodity'!$B$3:$B$37,0),MATCH($B7,'rank provinsi to commodity'!$B$3:$ZX$3,0))</f>
        <v>13</v>
      </c>
      <c r="AO7" s="128">
        <f>INDEX('rank provinsi to commodity'!$B$3:$ZX$37, MATCH(AO$2,'rank provinsi to commodity'!$B$3:$B$37,0),MATCH($B7,'rank provinsi to commodity'!$B$3:$ZX$3,0))</f>
        <v>19</v>
      </c>
      <c r="AP7" s="128">
        <f>INDEX('rank provinsi to commodity'!$B$3:$ZX$37, MATCH(AP$2,'rank provinsi to commodity'!$B$3:$B$37,0),MATCH($B7,'rank provinsi to commodity'!$B$3:$ZX$3,0))</f>
        <v>21</v>
      </c>
      <c r="AQ7" s="128">
        <f>INDEX('rank provinsi to commodity'!$B$3:$ZX$37, MATCH(AQ$2,'rank provinsi to commodity'!$B$3:$B$37,0),MATCH($B7,'rank provinsi to commodity'!$B$3:$ZX$3,0))</f>
        <v>18</v>
      </c>
      <c r="AR7" s="128">
        <f>INDEX('rank provinsi to commodity'!$B$3:$ZX$37, MATCH(AR$2,'rank provinsi to commodity'!$B$3:$B$37,0),MATCH($B7,'rank provinsi to commodity'!$B$3:$ZX$3,0))</f>
        <v>15</v>
      </c>
      <c r="AS7" s="128">
        <f>INDEX('rank provinsi to commodity'!$B$3:$ZX$37, MATCH(AS$2,'rank provinsi to commodity'!$B$3:$B$37,0),MATCH($B7,'rank provinsi to commodity'!$B$3:$ZX$3,0))</f>
        <v>9</v>
      </c>
      <c r="AT7" s="128">
        <f>INDEX('rank provinsi to commodity'!$B$3:$ZX$37, MATCH(AT$2,'rank provinsi to commodity'!$B$3:$B$37,0),MATCH($B7,'rank provinsi to commodity'!$B$3:$ZX$3,0))</f>
        <v>30</v>
      </c>
      <c r="AU7" s="128">
        <f>INDEX('rank provinsi to commodity'!$B$3:$ZX$37, MATCH(AU$2,'rank provinsi to commodity'!$B$3:$B$37,0),MATCH($B7,'rank provinsi to commodity'!$B$3:$ZX$3,0))</f>
        <v>30</v>
      </c>
      <c r="AV7" s="128">
        <f>INDEX('rank provinsi to commodity'!$B$3:$ZX$37, MATCH(AV$2,'rank provinsi to commodity'!$B$3:$B$37,0),MATCH($B7,'rank provinsi to commodity'!$B$3:$ZX$3,0))</f>
        <v>30</v>
      </c>
      <c r="AW7" s="128">
        <f>INDEX('rank provinsi to commodity'!$B$3:$ZX$37, MATCH(AW$2,'rank provinsi to commodity'!$B$3:$B$37,0),MATCH($B7,'rank provinsi to commodity'!$B$3:$ZX$3,0))</f>
        <v>6</v>
      </c>
      <c r="AX7" s="128">
        <f>INDEX('rank provinsi to commodity'!$B$3:$ZX$37, MATCH(AX$2,'rank provinsi to commodity'!$B$3:$B$37,0),MATCH($B7,'rank provinsi to commodity'!$B$3:$ZX$3,0))</f>
        <v>1</v>
      </c>
      <c r="AY7" s="128">
        <f>INDEX('rank provinsi to commodity'!$B$3:$ZX$37, MATCH(AY$2,'rank provinsi to commodity'!$B$3:$B$37,0),MATCH($B7,'rank provinsi to commodity'!$B$3:$ZX$3,0))</f>
        <v>8</v>
      </c>
      <c r="AZ7" s="128">
        <f>INDEX('rank provinsi to commodity'!$B$3:$ZX$37, MATCH(AZ$2,'rank provinsi to commodity'!$B$3:$B$37,0),MATCH($B7,'rank provinsi to commodity'!$B$3:$ZX$3,0))</f>
        <v>2</v>
      </c>
      <c r="BA7" s="128">
        <f>INDEX('rank provinsi to commodity'!$B$3:$ZX$37, MATCH(BA$2,'rank provinsi to commodity'!$B$3:$B$37,0),MATCH($B7,'rank provinsi to commodity'!$B$3:$ZX$3,0))</f>
        <v>16</v>
      </c>
      <c r="BB7" s="128">
        <f>INDEX('rank provinsi to commodity'!$B$3:$ZX$37, MATCH(BB$2,'rank provinsi to commodity'!$B$3:$B$37,0),MATCH($B7,'rank provinsi to commodity'!$B$3:$ZX$3,0))</f>
        <v>22</v>
      </c>
      <c r="BC7" s="128">
        <f>INDEX('rank provinsi to commodity'!$B$3:$ZX$37, MATCH(BC$2,'rank provinsi to commodity'!$B$3:$B$37,0),MATCH($B7,'rank provinsi to commodity'!$B$3:$ZX$3,0))</f>
        <v>3</v>
      </c>
      <c r="BD7" s="128">
        <f>INDEX('rank provinsi to commodity'!$B$3:$ZX$37, MATCH(BD$2,'rank provinsi to commodity'!$B$3:$B$37,0),MATCH($B7,'rank provinsi to commodity'!$B$3:$ZX$3,0))</f>
        <v>4</v>
      </c>
      <c r="BE7" s="128">
        <f>INDEX('rank provinsi to commodity'!$B$3:$ZX$37, MATCH(BE$2,'rank provinsi to commodity'!$B$3:$B$37,0),MATCH($B7,'rank provinsi to commodity'!$B$3:$ZX$3,0))</f>
        <v>23</v>
      </c>
      <c r="BF7" s="128">
        <f>INDEX('rank provinsi to commodity'!$B$3:$ZX$37, MATCH(BF$2,'rank provinsi to commodity'!$B$3:$B$37,0),MATCH($B7,'rank provinsi to commodity'!$B$3:$ZX$3,0))</f>
        <v>26</v>
      </c>
      <c r="BG7" s="128">
        <f>INDEX('rank provinsi to commodity'!$B$3:$ZX$37, MATCH(BG$2,'rank provinsi to commodity'!$B$3:$B$37,0),MATCH($B7,'rank provinsi to commodity'!$B$3:$ZX$3,0))</f>
        <v>24</v>
      </c>
      <c r="BH7" s="128">
        <f>INDEX('rank provinsi to commodity'!$B$3:$ZX$37, MATCH(BH$2,'rank provinsi to commodity'!$B$3:$B$37,0),MATCH($B7,'rank provinsi to commodity'!$B$3:$ZX$3,0))</f>
        <v>26</v>
      </c>
      <c r="BI7" s="128">
        <f>INDEX('rank provinsi to commodity'!$B$3:$ZX$37, MATCH(BI$2,'rank provinsi to commodity'!$B$3:$B$37,0),MATCH($B7,'rank provinsi to commodity'!$B$3:$ZX$3,0))</f>
        <v>28</v>
      </c>
      <c r="BJ7" s="128">
        <f>INDEX('rank provinsi to commodity'!$B$3:$ZX$37, MATCH(BJ$2,'rank provinsi to commodity'!$B$3:$B$37,0),MATCH($B7,'rank provinsi to commodity'!$B$3:$ZX$3,0))</f>
        <v>17</v>
      </c>
      <c r="BK7" s="128">
        <f>INDEX('rank provinsi to commodity'!$B$3:$ZX$37, MATCH(BK$2,'rank provinsi to commodity'!$B$3:$B$37,0),MATCH($B7,'rank provinsi to commodity'!$B$3:$ZX$3,0))</f>
        <v>12</v>
      </c>
      <c r="BL7" s="128">
        <f>INDEX('rank provinsi to commodity'!$B$3:$ZX$37, MATCH(BL$2,'rank provinsi to commodity'!$B$3:$B$37,0),MATCH($B7,'rank provinsi to commodity'!$B$3:$ZX$3,0))</f>
        <v>5</v>
      </c>
      <c r="BM7" s="128">
        <f>INDEX('rank provinsi to commodity'!$B$3:$ZX$37, MATCH(BM$2,'rank provinsi to commodity'!$B$3:$B$37,0),MATCH($B7,'rank provinsi to commodity'!$B$3:$ZX$3,0))</f>
        <v>11</v>
      </c>
      <c r="BN7" s="128">
        <f>INDEX('rank provinsi to commodity'!$B$3:$ZX$37, MATCH(BN$2,'rank provinsi to commodity'!$B$3:$B$37,0),MATCH($B7,'rank provinsi to commodity'!$B$3:$ZX$3,0))</f>
        <v>28</v>
      </c>
      <c r="BO7" s="128">
        <f>INDEX('rank provinsi to commodity'!$B$3:$ZX$37, MATCH(BO$2,'rank provinsi to commodity'!$B$3:$B$37,0),MATCH($B7,'rank provinsi to commodity'!$B$3:$ZX$3,0))</f>
        <v>14</v>
      </c>
      <c r="BP7" s="128">
        <f>INDEX('rank provinsi to commodity'!$B$3:$ZX$37, MATCH(BP$2,'rank provinsi to commodity'!$B$3:$B$37,0),MATCH($B7,'rank provinsi to commodity'!$B$3:$ZX$3,0))</f>
        <v>20</v>
      </c>
      <c r="BQ7" s="128">
        <f>INDEX('rank provinsi to commodity'!$B$3:$ZX$37, MATCH(BQ$2,'rank provinsi to commodity'!$B$3:$B$37,0),MATCH($B7,'rank provinsi to commodity'!$B$3:$ZX$3,0))</f>
        <v>25</v>
      </c>
      <c r="BR7" s="128">
        <f>INDEX('rank provinsi to commodity'!$B$3:$ZX$37, MATCH(BR$2,'rank provinsi to commodity'!$B$3:$B$37,0),MATCH($B7,'rank provinsi to commodity'!$B$3:$ZX$3,0))</f>
        <v>30</v>
      </c>
      <c r="BS7" s="162">
        <f>INDEX('rank provinsi to commodity'!$B$3:$ZX$37, MATCH(BS$2,'rank provinsi to commodity'!$B$3:$B$37,0),MATCH($B7,'rank provinsi to commodity'!$B$3:$ZX$3,0))</f>
        <v>30</v>
      </c>
      <c r="BT7" s="180"/>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row>
    <row r="8" spans="1:143" s="30" customFormat="1" x14ac:dyDescent="0.3">
      <c r="A8" s="111" t="s">
        <v>919</v>
      </c>
      <c r="B8" s="111" t="s">
        <v>925</v>
      </c>
      <c r="C8" s="128">
        <f>INDEX('raw-all-komoditas'!$B$3:$ZY$37, MATCH('Komoditas besar Nasional'!C$2,'raw-all-komoditas'!$B$3:$B$37,0), MATCH('Komoditas besar Nasional'!$B8,'raw-all-komoditas'!$B$3:$ZY$3,0))</f>
        <v>36087</v>
      </c>
      <c r="D8" s="128">
        <f>INDEX('raw-all-komoditas'!$B$3:$ZY$37, MATCH('Komoditas besar Nasional'!D$2,'raw-all-komoditas'!$B$3:$B$37,0), MATCH('Komoditas besar Nasional'!$B8,'raw-all-komoditas'!$B$3:$ZY$3,0))</f>
        <v>1099641</v>
      </c>
      <c r="E8" s="128">
        <f>INDEX('raw-all-komoditas'!$B$3:$ZY$37, MATCH('Komoditas besar Nasional'!E$2,'raw-all-komoditas'!$B$3:$B$37,0), MATCH('Komoditas besar Nasional'!$B8,'raw-all-komoditas'!$B$3:$ZY$3,0))</f>
        <v>131981</v>
      </c>
      <c r="F8" s="128">
        <f>INDEX('raw-all-komoditas'!$B$3:$ZY$37, MATCH('Komoditas besar Nasional'!F$2,'raw-all-komoditas'!$B$3:$B$37,0), MATCH('Komoditas besar Nasional'!$B8,'raw-all-komoditas'!$B$3:$ZY$3,0))</f>
        <v>57786</v>
      </c>
      <c r="G8" s="128">
        <f>INDEX('raw-all-komoditas'!$B$3:$ZY$37, MATCH('Komoditas besar Nasional'!G$2,'raw-all-komoditas'!$B$3:$B$37,0), MATCH('Komoditas besar Nasional'!$B8,'raw-all-komoditas'!$B$3:$ZY$3,0))</f>
        <v>54739</v>
      </c>
      <c r="H8" s="128">
        <f>INDEX('raw-all-komoditas'!$B$3:$ZY$37, MATCH('Komoditas besar Nasional'!H$2,'raw-all-komoditas'!$B$3:$B$37,0), MATCH('Komoditas besar Nasional'!$B8,'raw-all-komoditas'!$B$3:$ZY$3,0))</f>
        <v>207205</v>
      </c>
      <c r="I8" s="128">
        <f>INDEX('raw-all-komoditas'!$B$3:$ZY$37, MATCH('Komoditas besar Nasional'!I$2,'raw-all-komoditas'!$B$3:$B$37,0), MATCH('Komoditas besar Nasional'!$B8,'raw-all-komoditas'!$B$3:$ZY$3,0))</f>
        <v>25730</v>
      </c>
      <c r="J8" s="128">
        <f>INDEX('raw-all-komoditas'!$B$3:$ZY$37, MATCH('Komoditas besar Nasional'!J$2,'raw-all-komoditas'!$B$3:$B$37,0), MATCH('Komoditas besar Nasional'!$B8,'raw-all-komoditas'!$B$3:$ZY$3,0))</f>
        <v>7227672</v>
      </c>
      <c r="K8" s="128">
        <f>INDEX('raw-all-komoditas'!$B$3:$ZY$37, MATCH('Komoditas besar Nasional'!K$2,'raw-all-komoditas'!$B$3:$B$37,0), MATCH('Komoditas besar Nasional'!$B8,'raw-all-komoditas'!$B$3:$ZY$3,0))</f>
        <v>48315</v>
      </c>
      <c r="L8" s="128">
        <f>INDEX('raw-all-komoditas'!$B$3:$ZY$37, MATCH('Komoditas besar Nasional'!L$2,'raw-all-komoditas'!$B$3:$B$37,0), MATCH('Komoditas besar Nasional'!$B8,'raw-all-komoditas'!$B$3:$ZY$3,0))</f>
        <v>16007</v>
      </c>
      <c r="M8" s="128">
        <f>INDEX('raw-all-komoditas'!$B$3:$ZY$37, MATCH('Komoditas besar Nasional'!M$2,'raw-all-komoditas'!$B$3:$B$37,0), MATCH('Komoditas besar Nasional'!$B8,'raw-all-komoditas'!$B$3:$ZY$3,0))</f>
        <v>0</v>
      </c>
      <c r="N8" s="128">
        <f>INDEX('raw-all-komoditas'!$B$3:$ZY$37, MATCH('Komoditas besar Nasional'!N$2,'raw-all-komoditas'!$B$3:$B$37,0), MATCH('Komoditas besar Nasional'!$B8,'raw-all-komoditas'!$B$3:$ZY$3,0))</f>
        <v>1188760</v>
      </c>
      <c r="O8" s="128">
        <f>INDEX('raw-all-komoditas'!$B$3:$ZY$37, MATCH('Komoditas besar Nasional'!O$2,'raw-all-komoditas'!$B$3:$B$37,0), MATCH('Komoditas besar Nasional'!$B8,'raw-all-komoditas'!$B$3:$ZY$3,0))</f>
        <v>2662480</v>
      </c>
      <c r="P8" s="128">
        <f>INDEX('raw-all-komoditas'!$B$3:$ZY$37, MATCH('Komoditas besar Nasional'!P$2,'raw-all-komoditas'!$B$3:$B$37,0), MATCH('Komoditas besar Nasional'!$B8,'raw-all-komoditas'!$B$3:$ZY$3,0))</f>
        <v>1072518</v>
      </c>
      <c r="Q8" s="128">
        <f>INDEX('raw-all-komoditas'!$B$3:$ZY$37, MATCH('Komoditas besar Nasional'!Q$2,'raw-all-komoditas'!$B$3:$B$37,0), MATCH('Komoditas besar Nasional'!$B8,'raw-all-komoditas'!$B$3:$ZY$3,0))</f>
        <v>1452965</v>
      </c>
      <c r="R8" s="128">
        <f>INDEX('raw-all-komoditas'!$B$3:$ZY$37, MATCH('Komoditas besar Nasional'!R$2,'raw-all-komoditas'!$B$3:$B$37,0), MATCH('Komoditas besar Nasional'!$B8,'raw-all-komoditas'!$B$3:$ZY$3,0))</f>
        <v>54238</v>
      </c>
      <c r="S8" s="128">
        <f>INDEX('raw-all-komoditas'!$B$3:$ZY$37, MATCH('Komoditas besar Nasional'!S$2,'raw-all-komoditas'!$B$3:$B$37,0), MATCH('Komoditas besar Nasional'!$B8,'raw-all-komoditas'!$B$3:$ZY$3,0))</f>
        <v>76147</v>
      </c>
      <c r="T8" s="128">
        <f>INDEX('raw-all-komoditas'!$B$3:$ZY$37, MATCH('Komoditas besar Nasional'!T$2,'raw-all-komoditas'!$B$3:$B$37,0), MATCH('Komoditas besar Nasional'!$B8,'raw-all-komoditas'!$B$3:$ZY$3,0))</f>
        <v>33019</v>
      </c>
      <c r="U8" s="128">
        <f>INDEX('raw-all-komoditas'!$B$3:$ZY$37, MATCH('Komoditas besar Nasional'!U$2,'raw-all-komoditas'!$B$3:$B$37,0), MATCH('Komoditas besar Nasional'!$B8,'raw-all-komoditas'!$B$3:$ZY$3,0))</f>
        <v>422902</v>
      </c>
      <c r="V8" s="128">
        <f>INDEX('raw-all-komoditas'!$B$3:$ZY$37, MATCH('Komoditas besar Nasional'!V$2,'raw-all-komoditas'!$B$3:$B$37,0), MATCH('Komoditas besar Nasional'!$B8,'raw-all-komoditas'!$B$3:$ZY$3,0))</f>
        <v>150490</v>
      </c>
      <c r="W8" s="128">
        <f>INDEX('raw-all-komoditas'!$B$3:$ZY$37, MATCH('Komoditas besar Nasional'!W$2,'raw-all-komoditas'!$B$3:$B$37,0), MATCH('Komoditas besar Nasional'!$B8,'raw-all-komoditas'!$B$3:$ZY$3,0))</f>
        <v>48167</v>
      </c>
      <c r="X8" s="128">
        <f>INDEX('raw-all-komoditas'!$B$3:$ZY$37, MATCH('Komoditas besar Nasional'!X$2,'raw-all-komoditas'!$B$3:$B$37,0), MATCH('Komoditas besar Nasional'!$B8,'raw-all-komoditas'!$B$3:$ZY$3,0))</f>
        <v>32074</v>
      </c>
      <c r="Y8" s="128">
        <f>INDEX('raw-all-komoditas'!$B$3:$ZY$37, MATCH('Komoditas besar Nasional'!Y$2,'raw-all-komoditas'!$B$3:$B$37,0), MATCH('Komoditas besar Nasional'!$B8,'raw-all-komoditas'!$B$3:$ZY$3,0))</f>
        <v>45544</v>
      </c>
      <c r="Z8" s="128">
        <f>INDEX('raw-all-komoditas'!$B$3:$ZY$37, MATCH('Komoditas besar Nasional'!Z$2,'raw-all-komoditas'!$B$3:$B$37,0), MATCH('Komoditas besar Nasional'!$B8,'raw-all-komoditas'!$B$3:$ZY$3,0))</f>
        <v>32548</v>
      </c>
      <c r="AA8" s="128">
        <f>INDEX('raw-all-komoditas'!$B$3:$ZY$37, MATCH('Komoditas besar Nasional'!AA$2,'raw-all-komoditas'!$B$3:$B$37,0), MATCH('Komoditas besar Nasional'!$B8,'raw-all-komoditas'!$B$3:$ZY$3,0))</f>
        <v>29712</v>
      </c>
      <c r="AB8" s="128">
        <f>INDEX('raw-all-komoditas'!$B$3:$ZY$37, MATCH('Komoditas besar Nasional'!AB$2,'raw-all-komoditas'!$B$3:$B$37,0), MATCH('Komoditas besar Nasional'!$B8,'raw-all-komoditas'!$B$3:$ZY$3,0))</f>
        <v>27785</v>
      </c>
      <c r="AC8" s="128">
        <f>INDEX('raw-all-komoditas'!$B$3:$ZY$37, MATCH('Komoditas besar Nasional'!AC$2,'raw-all-komoditas'!$B$3:$B$37,0), MATCH('Komoditas besar Nasional'!$B8,'raw-all-komoditas'!$B$3:$ZY$3,0))</f>
        <v>329801</v>
      </c>
      <c r="AD8" s="128">
        <f>INDEX('raw-all-komoditas'!$B$3:$ZY$37, MATCH('Komoditas besar Nasional'!AD$2,'raw-all-komoditas'!$B$3:$B$37,0), MATCH('Komoditas besar Nasional'!$B8,'raw-all-komoditas'!$B$3:$ZY$3,0))</f>
        <v>105346</v>
      </c>
      <c r="AE8" s="128">
        <f>INDEX('raw-all-komoditas'!$B$3:$ZY$37, MATCH('Komoditas besar Nasional'!AE$2,'raw-all-komoditas'!$B$3:$B$37,0), MATCH('Komoditas besar Nasional'!$B8,'raw-all-komoditas'!$B$3:$ZY$3,0))</f>
        <v>2870</v>
      </c>
      <c r="AF8" s="128">
        <f>INDEX('raw-all-komoditas'!$B$3:$ZY$37, MATCH('Komoditas besar Nasional'!AF$2,'raw-all-komoditas'!$B$3:$B$37,0), MATCH('Komoditas besar Nasional'!$B8,'raw-all-komoditas'!$B$3:$ZY$3,0))</f>
        <v>21564</v>
      </c>
      <c r="AG8" s="128">
        <f>INDEX('raw-all-komoditas'!$B$3:$ZY$37, MATCH('Komoditas besar Nasional'!AG$2,'raw-all-komoditas'!$B$3:$B$37,0), MATCH('Komoditas besar Nasional'!$B8,'raw-all-komoditas'!$B$3:$ZY$3,0))</f>
        <v>52154</v>
      </c>
      <c r="AH8" s="128">
        <f>INDEX('raw-all-komoditas'!$B$3:$ZY$37, MATCH('Komoditas besar Nasional'!AH$2,'raw-all-komoditas'!$B$3:$B$37,0), MATCH('Komoditas besar Nasional'!$B8,'raw-all-komoditas'!$B$3:$ZY$3,0))</f>
        <v>11436</v>
      </c>
      <c r="AI8" s="128">
        <f>INDEX('raw-all-komoditas'!$B$3:$ZY$37, MATCH('Komoditas besar Nasional'!AI$2,'raw-all-komoditas'!$B$3:$B$37,0), MATCH('Komoditas besar Nasional'!$B8,'raw-all-komoditas'!$B$3:$ZY$3,0))</f>
        <v>6548</v>
      </c>
      <c r="AJ8" s="128">
        <f>INDEX('raw-all-komoditas'!$B$3:$ZY$37, MATCH('Komoditas besar Nasional'!AJ$2,'raw-all-komoditas'!$B$3:$B$37,0), MATCH('Komoditas besar Nasional'!$B8,'raw-all-komoditas'!$B$3:$ZY$3,0))</f>
        <v>0</v>
      </c>
      <c r="AK8" s="180"/>
      <c r="AL8" s="128">
        <f>INDEX('rank provinsi to commodity'!$B$3:$ZX$37, MATCH(AL$2,'rank provinsi to commodity'!$B$3:$B$37,0),MATCH($B8,'rank provinsi to commodity'!$B$3:$ZX$3,0))</f>
        <v>21</v>
      </c>
      <c r="AM8" s="128">
        <f>INDEX('rank provinsi to commodity'!$B$3:$ZX$37, MATCH(AM$2,'rank provinsi to commodity'!$B$3:$B$37,0),MATCH($B8,'rank provinsi to commodity'!$B$3:$ZX$3,0))</f>
        <v>5</v>
      </c>
      <c r="AN8" s="128">
        <f>INDEX('rank provinsi to commodity'!$B$3:$ZX$37, MATCH(AN$2,'rank provinsi to commodity'!$B$3:$B$37,0),MATCH($B8,'rank provinsi to commodity'!$B$3:$ZX$3,0))</f>
        <v>11</v>
      </c>
      <c r="AO8" s="128">
        <f>INDEX('rank provinsi to commodity'!$B$3:$ZX$37, MATCH(AO$2,'rank provinsi to commodity'!$B$3:$B$37,0),MATCH($B8,'rank provinsi to commodity'!$B$3:$ZX$3,0))</f>
        <v>14</v>
      </c>
      <c r="AP8" s="128">
        <f>INDEX('rank provinsi to commodity'!$B$3:$ZX$37, MATCH(AP$2,'rank provinsi to commodity'!$B$3:$B$37,0),MATCH($B8,'rank provinsi to commodity'!$B$3:$ZX$3,0))</f>
        <v>15</v>
      </c>
      <c r="AQ8" s="128">
        <f>INDEX('rank provinsi to commodity'!$B$3:$ZX$37, MATCH(AQ$2,'rank provinsi to commodity'!$B$3:$B$37,0),MATCH($B8,'rank provinsi to commodity'!$B$3:$ZX$3,0))</f>
        <v>9</v>
      </c>
      <c r="AR8" s="128">
        <f>INDEX('rank provinsi to commodity'!$B$3:$ZX$37, MATCH(AR$2,'rank provinsi to commodity'!$B$3:$B$37,0),MATCH($B8,'rank provinsi to commodity'!$B$3:$ZX$3,0))</f>
        <v>27</v>
      </c>
      <c r="AS8" s="128">
        <f>INDEX('rank provinsi to commodity'!$B$3:$ZX$37, MATCH(AS$2,'rank provinsi to commodity'!$B$3:$B$37,0),MATCH($B8,'rank provinsi to commodity'!$B$3:$ZX$3,0))</f>
        <v>1</v>
      </c>
      <c r="AT8" s="128">
        <f>INDEX('rank provinsi to commodity'!$B$3:$ZX$37, MATCH(AT$2,'rank provinsi to commodity'!$B$3:$B$37,0),MATCH($B8,'rank provinsi to commodity'!$B$3:$ZX$3,0))</f>
        <v>18</v>
      </c>
      <c r="AU8" s="128">
        <f>INDEX('rank provinsi to commodity'!$B$3:$ZX$37, MATCH(AU$2,'rank provinsi to commodity'!$B$3:$B$37,0),MATCH($B8,'rank provinsi to commodity'!$B$3:$ZX$3,0))</f>
        <v>29</v>
      </c>
      <c r="AV8" s="128">
        <f>INDEX('rank provinsi to commodity'!$B$3:$ZX$37, MATCH(AV$2,'rank provinsi to commodity'!$B$3:$B$37,0),MATCH($B8,'rank provinsi to commodity'!$B$3:$ZX$3,0))</f>
        <v>33</v>
      </c>
      <c r="AW8" s="128">
        <f>INDEX('rank provinsi to commodity'!$B$3:$ZX$37, MATCH(AW$2,'rank provinsi to commodity'!$B$3:$B$37,0),MATCH($B8,'rank provinsi to commodity'!$B$3:$ZX$3,0))</f>
        <v>4</v>
      </c>
      <c r="AX8" s="128">
        <f>INDEX('rank provinsi to commodity'!$B$3:$ZX$37, MATCH(AX$2,'rank provinsi to commodity'!$B$3:$B$37,0),MATCH($B8,'rank provinsi to commodity'!$B$3:$ZX$3,0))</f>
        <v>2</v>
      </c>
      <c r="AY8" s="128">
        <f>INDEX('rank provinsi to commodity'!$B$3:$ZX$37, MATCH(AY$2,'rank provinsi to commodity'!$B$3:$B$37,0),MATCH($B8,'rank provinsi to commodity'!$B$3:$ZX$3,0))</f>
        <v>6</v>
      </c>
      <c r="AZ8" s="128">
        <f>INDEX('rank provinsi to commodity'!$B$3:$ZX$37, MATCH(AZ$2,'rank provinsi to commodity'!$B$3:$B$37,0),MATCH($B8,'rank provinsi to commodity'!$B$3:$ZX$3,0))</f>
        <v>3</v>
      </c>
      <c r="BA8" s="128">
        <f>INDEX('rank provinsi to commodity'!$B$3:$ZX$37, MATCH(BA$2,'rank provinsi to commodity'!$B$3:$B$37,0),MATCH($B8,'rank provinsi to commodity'!$B$3:$ZX$3,0))</f>
        <v>16</v>
      </c>
      <c r="BB8" s="128">
        <f>INDEX('rank provinsi to commodity'!$B$3:$ZX$37, MATCH(BB$2,'rank provinsi to commodity'!$B$3:$B$37,0),MATCH($B8,'rank provinsi to commodity'!$B$3:$ZX$3,0))</f>
        <v>13</v>
      </c>
      <c r="BC8" s="128">
        <f>INDEX('rank provinsi to commodity'!$B$3:$ZX$37, MATCH(BC$2,'rank provinsi to commodity'!$B$3:$B$37,0),MATCH($B8,'rank provinsi to commodity'!$B$3:$ZX$3,0))</f>
        <v>22</v>
      </c>
      <c r="BD8" s="128">
        <f>INDEX('rank provinsi to commodity'!$B$3:$ZX$37, MATCH(BD$2,'rank provinsi to commodity'!$B$3:$B$37,0),MATCH($B8,'rank provinsi to commodity'!$B$3:$ZX$3,0))</f>
        <v>7</v>
      </c>
      <c r="BE8" s="128">
        <f>INDEX('rank provinsi to commodity'!$B$3:$ZX$37, MATCH(BE$2,'rank provinsi to commodity'!$B$3:$B$37,0),MATCH($B8,'rank provinsi to commodity'!$B$3:$ZX$3,0))</f>
        <v>10</v>
      </c>
      <c r="BF8" s="128">
        <f>INDEX('rank provinsi to commodity'!$B$3:$ZX$37, MATCH(BF$2,'rank provinsi to commodity'!$B$3:$B$37,0),MATCH($B8,'rank provinsi to commodity'!$B$3:$ZX$3,0))</f>
        <v>19</v>
      </c>
      <c r="BG8" s="128">
        <f>INDEX('rank provinsi to commodity'!$B$3:$ZX$37, MATCH(BG$2,'rank provinsi to commodity'!$B$3:$B$37,0),MATCH($B8,'rank provinsi to commodity'!$B$3:$ZX$3,0))</f>
        <v>24</v>
      </c>
      <c r="BH8" s="128">
        <f>INDEX('rank provinsi to commodity'!$B$3:$ZX$37, MATCH(BH$2,'rank provinsi to commodity'!$B$3:$B$37,0),MATCH($B8,'rank provinsi to commodity'!$B$3:$ZX$3,0))</f>
        <v>20</v>
      </c>
      <c r="BI8" s="128">
        <f>INDEX('rank provinsi to commodity'!$B$3:$ZX$37, MATCH(BI$2,'rank provinsi to commodity'!$B$3:$B$37,0),MATCH($B8,'rank provinsi to commodity'!$B$3:$ZX$3,0))</f>
        <v>23</v>
      </c>
      <c r="BJ8" s="128">
        <f>INDEX('rank provinsi to commodity'!$B$3:$ZX$37, MATCH(BJ$2,'rank provinsi to commodity'!$B$3:$B$37,0),MATCH($B8,'rank provinsi to commodity'!$B$3:$ZX$3,0))</f>
        <v>25</v>
      </c>
      <c r="BK8" s="128">
        <f>INDEX('rank provinsi to commodity'!$B$3:$ZX$37, MATCH(BK$2,'rank provinsi to commodity'!$B$3:$B$37,0),MATCH($B8,'rank provinsi to commodity'!$B$3:$ZX$3,0))</f>
        <v>26</v>
      </c>
      <c r="BL8" s="128">
        <f>INDEX('rank provinsi to commodity'!$B$3:$ZX$37, MATCH(BL$2,'rank provinsi to commodity'!$B$3:$B$37,0),MATCH($B8,'rank provinsi to commodity'!$B$3:$ZX$3,0))</f>
        <v>8</v>
      </c>
      <c r="BM8" s="128">
        <f>INDEX('rank provinsi to commodity'!$B$3:$ZX$37, MATCH(BM$2,'rank provinsi to commodity'!$B$3:$B$37,0),MATCH($B8,'rank provinsi to commodity'!$B$3:$ZX$3,0))</f>
        <v>12</v>
      </c>
      <c r="BN8" s="128">
        <f>INDEX('rank provinsi to commodity'!$B$3:$ZX$37, MATCH(BN$2,'rank provinsi to commodity'!$B$3:$B$37,0),MATCH($B8,'rank provinsi to commodity'!$B$3:$ZX$3,0))</f>
        <v>32</v>
      </c>
      <c r="BO8" s="128">
        <f>INDEX('rank provinsi to commodity'!$B$3:$ZX$37, MATCH(BO$2,'rank provinsi to commodity'!$B$3:$B$37,0),MATCH($B8,'rank provinsi to commodity'!$B$3:$ZX$3,0))</f>
        <v>28</v>
      </c>
      <c r="BP8" s="128">
        <f>INDEX('rank provinsi to commodity'!$B$3:$ZX$37, MATCH(BP$2,'rank provinsi to commodity'!$B$3:$B$37,0),MATCH($B8,'rank provinsi to commodity'!$B$3:$ZX$3,0))</f>
        <v>17</v>
      </c>
      <c r="BQ8" s="128">
        <f>INDEX('rank provinsi to commodity'!$B$3:$ZX$37, MATCH(BQ$2,'rank provinsi to commodity'!$B$3:$B$37,0),MATCH($B8,'rank provinsi to commodity'!$B$3:$ZX$3,0))</f>
        <v>30</v>
      </c>
      <c r="BR8" s="128">
        <f>INDEX('rank provinsi to commodity'!$B$3:$ZX$37, MATCH(BR$2,'rank provinsi to commodity'!$B$3:$B$37,0),MATCH($B8,'rank provinsi to commodity'!$B$3:$ZX$3,0))</f>
        <v>31</v>
      </c>
      <c r="BS8" s="162">
        <f>INDEX('rank provinsi to commodity'!$B$3:$ZX$37, MATCH(BS$2,'rank provinsi to commodity'!$B$3:$B$37,0),MATCH($B8,'rank provinsi to commodity'!$B$3:$ZX$3,0))</f>
        <v>33</v>
      </c>
      <c r="BT8" s="180"/>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row>
    <row r="9" spans="1:143" s="30" customFormat="1" x14ac:dyDescent="0.3">
      <c r="A9" s="111" t="s">
        <v>919</v>
      </c>
      <c r="B9" s="111" t="s">
        <v>926</v>
      </c>
      <c r="C9" s="128">
        <f>INDEX('raw-all-komoditas'!$B$3:$ZY$37, MATCH('Komoditas besar Nasional'!C$2,'raw-all-komoditas'!$B$3:$B$37,0), MATCH('Komoditas besar Nasional'!$B9,'raw-all-komoditas'!$B$3:$ZY$3,0))</f>
        <v>7207</v>
      </c>
      <c r="D9" s="128">
        <f>INDEX('raw-all-komoditas'!$B$3:$ZY$37, MATCH('Komoditas besar Nasional'!D$2,'raw-all-komoditas'!$B$3:$B$37,0), MATCH('Komoditas besar Nasional'!$B9,'raw-all-komoditas'!$B$3:$ZY$3,0))</f>
        <v>92617</v>
      </c>
      <c r="E9" s="128">
        <f>INDEX('raw-all-komoditas'!$B$3:$ZY$37, MATCH('Komoditas besar Nasional'!E$2,'raw-all-komoditas'!$B$3:$B$37,0), MATCH('Komoditas besar Nasional'!$B9,'raw-all-komoditas'!$B$3:$ZY$3,0))</f>
        <v>130296</v>
      </c>
      <c r="F9" s="128">
        <f>INDEX('raw-all-komoditas'!$B$3:$ZY$37, MATCH('Komoditas besar Nasional'!F$2,'raw-all-komoditas'!$B$3:$B$37,0), MATCH('Komoditas besar Nasional'!$B9,'raw-all-komoditas'!$B$3:$ZY$3,0))</f>
        <v>3378</v>
      </c>
      <c r="G9" s="128">
        <f>INDEX('raw-all-komoditas'!$B$3:$ZY$37, MATCH('Komoditas besar Nasional'!G$2,'raw-all-komoditas'!$B$3:$B$37,0), MATCH('Komoditas besar Nasional'!$B9,'raw-all-komoditas'!$B$3:$ZY$3,0))</f>
        <v>25817</v>
      </c>
      <c r="H9" s="128">
        <f>INDEX('raw-all-komoditas'!$B$3:$ZY$37, MATCH('Komoditas besar Nasional'!H$2,'raw-all-komoditas'!$B$3:$B$37,0), MATCH('Komoditas besar Nasional'!$B9,'raw-all-komoditas'!$B$3:$ZY$3,0))</f>
        <v>29054</v>
      </c>
      <c r="I9" s="128">
        <f>INDEX('raw-all-komoditas'!$B$3:$ZY$37, MATCH('Komoditas besar Nasional'!I$2,'raw-all-komoditas'!$B$3:$B$37,0), MATCH('Komoditas besar Nasional'!$B9,'raw-all-komoditas'!$B$3:$ZY$3,0))</f>
        <v>24234</v>
      </c>
      <c r="J9" s="128">
        <f>INDEX('raw-all-komoditas'!$B$3:$ZY$37, MATCH('Komoditas besar Nasional'!J$2,'raw-all-komoditas'!$B$3:$B$37,0), MATCH('Komoditas besar Nasional'!$B9,'raw-all-komoditas'!$B$3:$ZY$3,0))</f>
        <v>29589</v>
      </c>
      <c r="K9" s="128">
        <f>INDEX('raw-all-komoditas'!$B$3:$ZY$37, MATCH('Komoditas besar Nasional'!K$2,'raw-all-komoditas'!$B$3:$B$37,0), MATCH('Komoditas besar Nasional'!$B9,'raw-all-komoditas'!$B$3:$ZY$3,0))</f>
        <v>2062</v>
      </c>
      <c r="L9" s="128">
        <f>INDEX('raw-all-komoditas'!$B$3:$ZY$37, MATCH('Komoditas besar Nasional'!L$2,'raw-all-komoditas'!$B$3:$B$37,0), MATCH('Komoditas besar Nasional'!$B9,'raw-all-komoditas'!$B$3:$ZY$3,0))</f>
        <v>2202</v>
      </c>
      <c r="M9" s="128">
        <f>INDEX('raw-all-komoditas'!$B$3:$ZY$37, MATCH('Komoditas besar Nasional'!M$2,'raw-all-komoditas'!$B$3:$B$37,0), MATCH('Komoditas besar Nasional'!$B9,'raw-all-komoditas'!$B$3:$ZY$3,0))</f>
        <v>0</v>
      </c>
      <c r="N9" s="128">
        <f>INDEX('raw-all-komoditas'!$B$3:$ZY$37, MATCH('Komoditas besar Nasional'!N$2,'raw-all-komoditas'!$B$3:$B$37,0), MATCH('Komoditas besar Nasional'!$B9,'raw-all-komoditas'!$B$3:$ZY$3,0))</f>
        <v>387061</v>
      </c>
      <c r="O9" s="128">
        <f>INDEX('raw-all-komoditas'!$B$3:$ZY$37, MATCH('Komoditas besar Nasional'!O$2,'raw-all-komoditas'!$B$3:$B$37,0), MATCH('Komoditas besar Nasional'!$B9,'raw-all-komoditas'!$B$3:$ZY$3,0))</f>
        <v>109194</v>
      </c>
      <c r="P9" s="128">
        <f>INDEX('raw-all-komoditas'!$B$3:$ZY$37, MATCH('Komoditas besar Nasional'!P$2,'raw-all-komoditas'!$B$3:$B$37,0), MATCH('Komoditas besar Nasional'!$B9,'raw-all-komoditas'!$B$3:$ZY$3,0))</f>
        <v>3474</v>
      </c>
      <c r="Q9" s="128">
        <f>INDEX('raw-all-komoditas'!$B$3:$ZY$37, MATCH('Komoditas besar Nasional'!Q$2,'raw-all-komoditas'!$B$3:$B$37,0), MATCH('Komoditas besar Nasional'!$B9,'raw-all-komoditas'!$B$3:$ZY$3,0))</f>
        <v>333953</v>
      </c>
      <c r="R9" s="128">
        <f>INDEX('raw-all-komoditas'!$B$3:$ZY$37, MATCH('Komoditas besar Nasional'!R$2,'raw-all-komoditas'!$B$3:$B$37,0), MATCH('Komoditas besar Nasional'!$B9,'raw-all-komoditas'!$B$3:$ZY$3,0))</f>
        <v>11916</v>
      </c>
      <c r="S9" s="128">
        <f>INDEX('raw-all-komoditas'!$B$3:$ZY$37, MATCH('Komoditas besar Nasional'!S$2,'raw-all-komoditas'!$B$3:$B$37,0), MATCH('Komoditas besar Nasional'!$B9,'raw-all-komoditas'!$B$3:$ZY$3,0))</f>
        <v>18942</v>
      </c>
      <c r="T9" s="128">
        <f>INDEX('raw-all-komoditas'!$B$3:$ZY$37, MATCH('Komoditas besar Nasional'!T$2,'raw-all-komoditas'!$B$3:$B$37,0), MATCH('Komoditas besar Nasional'!$B9,'raw-all-komoditas'!$B$3:$ZY$3,0))</f>
        <v>6086</v>
      </c>
      <c r="U9" s="128">
        <f>INDEX('raw-all-komoditas'!$B$3:$ZY$37, MATCH('Komoditas besar Nasional'!U$2,'raw-all-komoditas'!$B$3:$B$37,0), MATCH('Komoditas besar Nasional'!$B9,'raw-all-komoditas'!$B$3:$ZY$3,0))</f>
        <v>36908</v>
      </c>
      <c r="V9" s="128">
        <f>INDEX('raw-all-komoditas'!$B$3:$ZY$37, MATCH('Komoditas besar Nasional'!V$2,'raw-all-komoditas'!$B$3:$B$37,0), MATCH('Komoditas besar Nasional'!$B9,'raw-all-komoditas'!$B$3:$ZY$3,0))</f>
        <v>18186</v>
      </c>
      <c r="W9" s="128">
        <f>INDEX('raw-all-komoditas'!$B$3:$ZY$37, MATCH('Komoditas besar Nasional'!W$2,'raw-all-komoditas'!$B$3:$B$37,0), MATCH('Komoditas besar Nasional'!$B9,'raw-all-komoditas'!$B$3:$ZY$3,0))</f>
        <v>5220</v>
      </c>
      <c r="X9" s="128">
        <f>INDEX('raw-all-komoditas'!$B$3:$ZY$37, MATCH('Komoditas besar Nasional'!X$2,'raw-all-komoditas'!$B$3:$B$37,0), MATCH('Komoditas besar Nasional'!$B9,'raw-all-komoditas'!$B$3:$ZY$3,0))</f>
        <v>8645</v>
      </c>
      <c r="Y9" s="128">
        <f>INDEX('raw-all-komoditas'!$B$3:$ZY$37, MATCH('Komoditas besar Nasional'!Y$2,'raw-all-komoditas'!$B$3:$B$37,0), MATCH('Komoditas besar Nasional'!$B9,'raw-all-komoditas'!$B$3:$ZY$3,0))</f>
        <v>11511</v>
      </c>
      <c r="Z9" s="128">
        <f>INDEX('raw-all-komoditas'!$B$3:$ZY$37, MATCH('Komoditas besar Nasional'!Z$2,'raw-all-komoditas'!$B$3:$B$37,0), MATCH('Komoditas besar Nasional'!$B9,'raw-all-komoditas'!$B$3:$ZY$3,0))</f>
        <v>967</v>
      </c>
      <c r="AA9" s="128">
        <f>INDEX('raw-all-komoditas'!$B$3:$ZY$37, MATCH('Komoditas besar Nasional'!AA$2,'raw-all-komoditas'!$B$3:$B$37,0), MATCH('Komoditas besar Nasional'!$B9,'raw-all-komoditas'!$B$3:$ZY$3,0))</f>
        <v>13691</v>
      </c>
      <c r="AB9" s="128">
        <f>INDEX('raw-all-komoditas'!$B$3:$ZY$37, MATCH('Komoditas besar Nasional'!AB$2,'raw-all-komoditas'!$B$3:$B$37,0), MATCH('Komoditas besar Nasional'!$B9,'raw-all-komoditas'!$B$3:$ZY$3,0))</f>
        <v>14988</v>
      </c>
      <c r="AC9" s="128">
        <f>INDEX('raw-all-komoditas'!$B$3:$ZY$37, MATCH('Komoditas besar Nasional'!AC$2,'raw-all-komoditas'!$B$3:$B$37,0), MATCH('Komoditas besar Nasional'!$B9,'raw-all-komoditas'!$B$3:$ZY$3,0))</f>
        <v>59321</v>
      </c>
      <c r="AD9" s="128">
        <f>INDEX('raw-all-komoditas'!$B$3:$ZY$37, MATCH('Komoditas besar Nasional'!AD$2,'raw-all-komoditas'!$B$3:$B$37,0), MATCH('Komoditas besar Nasional'!$B9,'raw-all-komoditas'!$B$3:$ZY$3,0))</f>
        <v>10864</v>
      </c>
      <c r="AE9" s="128">
        <f>INDEX('raw-all-komoditas'!$B$3:$ZY$37, MATCH('Komoditas besar Nasional'!AE$2,'raw-all-komoditas'!$B$3:$B$37,0), MATCH('Komoditas besar Nasional'!$B9,'raw-all-komoditas'!$B$3:$ZY$3,0))</f>
        <v>474</v>
      </c>
      <c r="AF9" s="128">
        <f>INDEX('raw-all-komoditas'!$B$3:$ZY$37, MATCH('Komoditas besar Nasional'!AF$2,'raw-all-komoditas'!$B$3:$B$37,0), MATCH('Komoditas besar Nasional'!$B9,'raw-all-komoditas'!$B$3:$ZY$3,0))</f>
        <v>7116</v>
      </c>
      <c r="AG9" s="128">
        <f>INDEX('raw-all-komoditas'!$B$3:$ZY$37, MATCH('Komoditas besar Nasional'!AG$2,'raw-all-komoditas'!$B$3:$B$37,0), MATCH('Komoditas besar Nasional'!$B9,'raw-all-komoditas'!$B$3:$ZY$3,0))</f>
        <v>18932</v>
      </c>
      <c r="AH9" s="128">
        <f>INDEX('raw-all-komoditas'!$B$3:$ZY$37, MATCH('Komoditas besar Nasional'!AH$2,'raw-all-komoditas'!$B$3:$B$37,0), MATCH('Komoditas besar Nasional'!$B9,'raw-all-komoditas'!$B$3:$ZY$3,0))</f>
        <v>1755</v>
      </c>
      <c r="AI9" s="128">
        <f>INDEX('raw-all-komoditas'!$B$3:$ZY$37, MATCH('Komoditas besar Nasional'!AI$2,'raw-all-komoditas'!$B$3:$B$37,0), MATCH('Komoditas besar Nasional'!$B9,'raw-all-komoditas'!$B$3:$ZY$3,0))</f>
        <v>4684</v>
      </c>
      <c r="AJ9" s="128">
        <f>INDEX('raw-all-komoditas'!$B$3:$ZY$37, MATCH('Komoditas besar Nasional'!AJ$2,'raw-all-komoditas'!$B$3:$B$37,0), MATCH('Komoditas besar Nasional'!$B9,'raw-all-komoditas'!$B$3:$ZY$3,0))</f>
        <v>0</v>
      </c>
      <c r="AK9" s="180"/>
      <c r="AL9" s="128">
        <f>INDEX('rank provinsi to commodity'!$B$3:$ZX$37, MATCH(AL$2,'rank provinsi to commodity'!$B$3:$B$37,0),MATCH($B9,'rank provinsi to commodity'!$B$3:$ZX$3,0))</f>
        <v>21</v>
      </c>
      <c r="AM9" s="128">
        <f>INDEX('rank provinsi to commodity'!$B$3:$ZX$37, MATCH(AM$2,'rank provinsi to commodity'!$B$3:$B$37,0),MATCH($B9,'rank provinsi to commodity'!$B$3:$ZX$3,0))</f>
        <v>5</v>
      </c>
      <c r="AN9" s="128">
        <f>INDEX('rank provinsi to commodity'!$B$3:$ZX$37, MATCH(AN$2,'rank provinsi to commodity'!$B$3:$B$37,0),MATCH($B9,'rank provinsi to commodity'!$B$3:$ZX$3,0))</f>
        <v>3</v>
      </c>
      <c r="AO9" s="128">
        <f>INDEX('rank provinsi to commodity'!$B$3:$ZX$37, MATCH(AO$2,'rank provinsi to commodity'!$B$3:$B$37,0),MATCH($B9,'rank provinsi to commodity'!$B$3:$ZX$3,0))</f>
        <v>27</v>
      </c>
      <c r="AP9" s="128">
        <f>INDEX('rank provinsi to commodity'!$B$3:$ZX$37, MATCH(AP$2,'rank provinsi to commodity'!$B$3:$B$37,0),MATCH($B9,'rank provinsi to commodity'!$B$3:$ZX$3,0))</f>
        <v>10</v>
      </c>
      <c r="AQ9" s="128">
        <f>INDEX('rank provinsi to commodity'!$B$3:$ZX$37, MATCH(AQ$2,'rank provinsi to commodity'!$B$3:$B$37,0),MATCH($B9,'rank provinsi to commodity'!$B$3:$ZX$3,0))</f>
        <v>9</v>
      </c>
      <c r="AR9" s="128">
        <f>INDEX('rank provinsi to commodity'!$B$3:$ZX$37, MATCH(AR$2,'rank provinsi to commodity'!$B$3:$B$37,0),MATCH($B9,'rank provinsi to commodity'!$B$3:$ZX$3,0))</f>
        <v>11</v>
      </c>
      <c r="AS9" s="128">
        <f>INDEX('rank provinsi to commodity'!$B$3:$ZX$37, MATCH(AS$2,'rank provinsi to commodity'!$B$3:$B$37,0),MATCH($B9,'rank provinsi to commodity'!$B$3:$ZX$3,0))</f>
        <v>8</v>
      </c>
      <c r="AT9" s="128">
        <f>INDEX('rank provinsi to commodity'!$B$3:$ZX$37, MATCH(AT$2,'rank provinsi to commodity'!$B$3:$B$37,0),MATCH($B9,'rank provinsi to commodity'!$B$3:$ZX$3,0))</f>
        <v>29</v>
      </c>
      <c r="AU9" s="128">
        <f>INDEX('rank provinsi to commodity'!$B$3:$ZX$37, MATCH(AU$2,'rank provinsi to commodity'!$B$3:$B$37,0),MATCH($B9,'rank provinsi to commodity'!$B$3:$ZX$3,0))</f>
        <v>28</v>
      </c>
      <c r="AV9" s="128">
        <f>INDEX('rank provinsi to commodity'!$B$3:$ZX$37, MATCH(AV$2,'rank provinsi to commodity'!$B$3:$B$37,0),MATCH($B9,'rank provinsi to commodity'!$B$3:$ZX$3,0))</f>
        <v>33</v>
      </c>
      <c r="AW9" s="128">
        <f>INDEX('rank provinsi to commodity'!$B$3:$ZX$37, MATCH(AW$2,'rank provinsi to commodity'!$B$3:$B$37,0),MATCH($B9,'rank provinsi to commodity'!$B$3:$ZX$3,0))</f>
        <v>1</v>
      </c>
      <c r="AX9" s="128">
        <f>INDEX('rank provinsi to commodity'!$B$3:$ZX$37, MATCH(AX$2,'rank provinsi to commodity'!$B$3:$B$37,0),MATCH($B9,'rank provinsi to commodity'!$B$3:$ZX$3,0))</f>
        <v>4</v>
      </c>
      <c r="AY9" s="128">
        <f>INDEX('rank provinsi to commodity'!$B$3:$ZX$37, MATCH(AY$2,'rank provinsi to commodity'!$B$3:$B$37,0),MATCH($B9,'rank provinsi to commodity'!$B$3:$ZX$3,0))</f>
        <v>26</v>
      </c>
      <c r="AZ9" s="128">
        <f>INDEX('rank provinsi to commodity'!$B$3:$ZX$37, MATCH(AZ$2,'rank provinsi to commodity'!$B$3:$B$37,0),MATCH($B9,'rank provinsi to commodity'!$B$3:$ZX$3,0))</f>
        <v>2</v>
      </c>
      <c r="BA9" s="128">
        <f>INDEX('rank provinsi to commodity'!$B$3:$ZX$37, MATCH(BA$2,'rank provinsi to commodity'!$B$3:$B$37,0),MATCH($B9,'rank provinsi to commodity'!$B$3:$ZX$3,0))</f>
        <v>17</v>
      </c>
      <c r="BB9" s="128">
        <f>INDEX('rank provinsi to commodity'!$B$3:$ZX$37, MATCH(BB$2,'rank provinsi to commodity'!$B$3:$B$37,0),MATCH($B9,'rank provinsi to commodity'!$B$3:$ZX$3,0))</f>
        <v>12</v>
      </c>
      <c r="BC9" s="128">
        <f>INDEX('rank provinsi to commodity'!$B$3:$ZX$37, MATCH(BC$2,'rank provinsi to commodity'!$B$3:$B$37,0),MATCH($B9,'rank provinsi to commodity'!$B$3:$ZX$3,0))</f>
        <v>23</v>
      </c>
      <c r="BD9" s="128">
        <f>INDEX('rank provinsi to commodity'!$B$3:$ZX$37, MATCH(BD$2,'rank provinsi to commodity'!$B$3:$B$37,0),MATCH($B9,'rank provinsi to commodity'!$B$3:$ZX$3,0))</f>
        <v>7</v>
      </c>
      <c r="BE9" s="128">
        <f>INDEX('rank provinsi to commodity'!$B$3:$ZX$37, MATCH(BE$2,'rank provinsi to commodity'!$B$3:$B$37,0),MATCH($B9,'rank provinsi to commodity'!$B$3:$ZX$3,0))</f>
        <v>14</v>
      </c>
      <c r="BF9" s="128">
        <f>INDEX('rank provinsi to commodity'!$B$3:$ZX$37, MATCH(BF$2,'rank provinsi to commodity'!$B$3:$B$37,0),MATCH($B9,'rank provinsi to commodity'!$B$3:$ZX$3,0))</f>
        <v>24</v>
      </c>
      <c r="BG9" s="128">
        <f>INDEX('rank provinsi to commodity'!$B$3:$ZX$37, MATCH(BG$2,'rank provinsi to commodity'!$B$3:$B$37,0),MATCH($B9,'rank provinsi to commodity'!$B$3:$ZX$3,0))</f>
        <v>20</v>
      </c>
      <c r="BH9" s="128">
        <f>INDEX('rank provinsi to commodity'!$B$3:$ZX$37, MATCH(BH$2,'rank provinsi to commodity'!$B$3:$B$37,0),MATCH($B9,'rank provinsi to commodity'!$B$3:$ZX$3,0))</f>
        <v>18</v>
      </c>
      <c r="BI9" s="128">
        <f>INDEX('rank provinsi to commodity'!$B$3:$ZX$37, MATCH(BI$2,'rank provinsi to commodity'!$B$3:$B$37,0),MATCH($B9,'rank provinsi to commodity'!$B$3:$ZX$3,0))</f>
        <v>31</v>
      </c>
      <c r="BJ9" s="128">
        <f>INDEX('rank provinsi to commodity'!$B$3:$ZX$37, MATCH(BJ$2,'rank provinsi to commodity'!$B$3:$B$37,0),MATCH($B9,'rank provinsi to commodity'!$B$3:$ZX$3,0))</f>
        <v>16</v>
      </c>
      <c r="BK9" s="128">
        <f>INDEX('rank provinsi to commodity'!$B$3:$ZX$37, MATCH(BK$2,'rank provinsi to commodity'!$B$3:$B$37,0),MATCH($B9,'rank provinsi to commodity'!$B$3:$ZX$3,0))</f>
        <v>15</v>
      </c>
      <c r="BL9" s="128">
        <f>INDEX('rank provinsi to commodity'!$B$3:$ZX$37, MATCH(BL$2,'rank provinsi to commodity'!$B$3:$B$37,0),MATCH($B9,'rank provinsi to commodity'!$B$3:$ZX$3,0))</f>
        <v>6</v>
      </c>
      <c r="BM9" s="128">
        <f>INDEX('rank provinsi to commodity'!$B$3:$ZX$37, MATCH(BM$2,'rank provinsi to commodity'!$B$3:$B$37,0),MATCH($B9,'rank provinsi to commodity'!$B$3:$ZX$3,0))</f>
        <v>19</v>
      </c>
      <c r="BN9" s="128">
        <f>INDEX('rank provinsi to commodity'!$B$3:$ZX$37, MATCH(BN$2,'rank provinsi to commodity'!$B$3:$B$37,0),MATCH($B9,'rank provinsi to commodity'!$B$3:$ZX$3,0))</f>
        <v>32</v>
      </c>
      <c r="BO9" s="128">
        <f>INDEX('rank provinsi to commodity'!$B$3:$ZX$37, MATCH(BO$2,'rank provinsi to commodity'!$B$3:$B$37,0),MATCH($B9,'rank provinsi to commodity'!$B$3:$ZX$3,0))</f>
        <v>22</v>
      </c>
      <c r="BP9" s="128">
        <f>INDEX('rank provinsi to commodity'!$B$3:$ZX$37, MATCH(BP$2,'rank provinsi to commodity'!$B$3:$B$37,0),MATCH($B9,'rank provinsi to commodity'!$B$3:$ZX$3,0))</f>
        <v>13</v>
      </c>
      <c r="BQ9" s="128">
        <f>INDEX('rank provinsi to commodity'!$B$3:$ZX$37, MATCH(BQ$2,'rank provinsi to commodity'!$B$3:$B$37,0),MATCH($B9,'rank provinsi to commodity'!$B$3:$ZX$3,0))</f>
        <v>30</v>
      </c>
      <c r="BR9" s="128">
        <f>INDEX('rank provinsi to commodity'!$B$3:$ZX$37, MATCH(BR$2,'rank provinsi to commodity'!$B$3:$B$37,0),MATCH($B9,'rank provinsi to commodity'!$B$3:$ZX$3,0))</f>
        <v>25</v>
      </c>
      <c r="BS9" s="162">
        <f>INDEX('rank provinsi to commodity'!$B$3:$ZX$37, MATCH(BS$2,'rank provinsi to commodity'!$B$3:$B$37,0),MATCH($B9,'rank provinsi to commodity'!$B$3:$ZX$3,0))</f>
        <v>33</v>
      </c>
      <c r="BT9" s="180"/>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row>
    <row r="10" spans="1:143" x14ac:dyDescent="0.3">
      <c r="A10" s="92" t="s">
        <v>578</v>
      </c>
      <c r="B10" s="102" t="s">
        <v>547</v>
      </c>
      <c r="C10" s="14">
        <f>INDEX('raw-all-komoditas'!$B$3:$ZY$37, MATCH('Komoditas besar Nasional'!C$2,'raw-all-komoditas'!$B$3:$B$37,0), MATCH('Komoditas besar Nasional'!$B10,'raw-all-komoditas'!$B$3:$ZY$3,0))</f>
        <v>625</v>
      </c>
      <c r="D10" s="14">
        <f>INDEX('raw-all-komoditas'!$B$3:$ZY$37, MATCH('Komoditas besar Nasional'!D$2,'raw-all-komoditas'!$B$3:$B$37,0), MATCH('Komoditas besar Nasional'!$B10,'raw-all-komoditas'!$B$3:$ZY$3,0))</f>
        <v>48328</v>
      </c>
      <c r="E10" s="14">
        <f>INDEX('raw-all-komoditas'!$B$3:$ZY$37, MATCH('Komoditas besar Nasional'!E$2,'raw-all-komoditas'!$B$3:$B$37,0), MATCH('Komoditas besar Nasional'!$B10,'raw-all-komoditas'!$B$3:$ZY$3,0))</f>
        <v>41404</v>
      </c>
      <c r="F10" s="14">
        <f>INDEX('raw-all-komoditas'!$B$3:$ZY$37, MATCH('Komoditas besar Nasional'!F$2,'raw-all-komoditas'!$B$3:$B$37,0), MATCH('Komoditas besar Nasional'!$B10,'raw-all-komoditas'!$B$3:$ZY$3,0))</f>
        <v>26</v>
      </c>
      <c r="G10" s="14">
        <f>INDEX('raw-all-komoditas'!$B$3:$ZY$37, MATCH('Komoditas besar Nasional'!G$2,'raw-all-komoditas'!$B$3:$B$37,0), MATCH('Komoditas besar Nasional'!$B10,'raw-all-komoditas'!$B$3:$ZY$3,0))</f>
        <v>6647</v>
      </c>
      <c r="H10" s="14">
        <f>INDEX('raw-all-komoditas'!$B$3:$ZY$37, MATCH('Komoditas besar Nasional'!H$2,'raw-all-komoditas'!$B$3:$B$37,0), MATCH('Komoditas besar Nasional'!$B10,'raw-all-komoditas'!$B$3:$ZY$3,0))</f>
        <v>2949</v>
      </c>
      <c r="I10" s="14">
        <f>INDEX('raw-all-komoditas'!$B$3:$ZY$37, MATCH('Komoditas besar Nasional'!I$2,'raw-all-komoditas'!$B$3:$B$37,0), MATCH('Komoditas besar Nasional'!$B10,'raw-all-komoditas'!$B$3:$ZY$3,0))</f>
        <v>29093</v>
      </c>
      <c r="J10" s="14">
        <f>INDEX('raw-all-komoditas'!$B$3:$ZY$37, MATCH('Komoditas besar Nasional'!J$2,'raw-all-komoditas'!$B$3:$B$37,0), MATCH('Komoditas besar Nasional'!$B10,'raw-all-komoditas'!$B$3:$ZY$3,0))</f>
        <v>5594</v>
      </c>
      <c r="K10" s="14">
        <f>INDEX('raw-all-komoditas'!$B$3:$ZY$37, MATCH('Komoditas besar Nasional'!K$2,'raw-all-komoditas'!$B$3:$B$37,0), MATCH('Komoditas besar Nasional'!$B10,'raw-all-komoditas'!$B$3:$ZY$3,0))</f>
        <v>1127</v>
      </c>
      <c r="L10" s="14">
        <f>INDEX('raw-all-komoditas'!$B$3:$ZY$37, MATCH('Komoditas besar Nasional'!L$2,'raw-all-komoditas'!$B$3:$B$37,0), MATCH('Komoditas besar Nasional'!$B10,'raw-all-komoditas'!$B$3:$ZY$3,0))</f>
        <v>163</v>
      </c>
      <c r="M10" s="14">
        <f>INDEX('raw-all-komoditas'!$B$3:$ZY$37, MATCH('Komoditas besar Nasional'!M$2,'raw-all-komoditas'!$B$3:$B$37,0), MATCH('Komoditas besar Nasional'!$B10,'raw-all-komoditas'!$B$3:$ZY$3,0))</f>
        <v>0</v>
      </c>
      <c r="N10" s="14">
        <f>INDEX('raw-all-komoditas'!$B$3:$ZY$37, MATCH('Komoditas besar Nasional'!N$2,'raw-all-komoditas'!$B$3:$B$37,0), MATCH('Komoditas besar Nasional'!$B10,'raw-all-komoditas'!$B$3:$ZY$3,0))</f>
        <v>78435</v>
      </c>
      <c r="O10" s="14">
        <f>INDEX('raw-all-komoditas'!$B$3:$ZY$37, MATCH('Komoditas besar Nasional'!O$2,'raw-all-komoditas'!$B$3:$B$37,0), MATCH('Komoditas besar Nasional'!$B10,'raw-all-komoditas'!$B$3:$ZY$3,0))</f>
        <v>31596</v>
      </c>
      <c r="P10" s="14">
        <f>INDEX('raw-all-komoditas'!$B$3:$ZY$37, MATCH('Komoditas besar Nasional'!P$2,'raw-all-komoditas'!$B$3:$B$37,0), MATCH('Komoditas besar Nasional'!$B10,'raw-all-komoditas'!$B$3:$ZY$3,0))</f>
        <v>248</v>
      </c>
      <c r="Q10" s="14">
        <f>INDEX('raw-all-komoditas'!$B$3:$ZY$37, MATCH('Komoditas besar Nasional'!Q$2,'raw-all-komoditas'!$B$3:$B$37,0), MATCH('Komoditas besar Nasional'!$B10,'raw-all-komoditas'!$B$3:$ZY$3,0))</f>
        <v>21886</v>
      </c>
      <c r="R10" s="14">
        <f>INDEX('raw-all-komoditas'!$B$3:$ZY$37, MATCH('Komoditas besar Nasional'!R$2,'raw-all-komoditas'!$B$3:$B$37,0), MATCH('Komoditas besar Nasional'!$B10,'raw-all-komoditas'!$B$3:$ZY$3,0))</f>
        <v>128</v>
      </c>
      <c r="S10" s="14">
        <f>INDEX('raw-all-komoditas'!$B$3:$ZY$37, MATCH('Komoditas besar Nasional'!S$2,'raw-all-komoditas'!$B$3:$B$37,0), MATCH('Komoditas besar Nasional'!$B10,'raw-all-komoditas'!$B$3:$ZY$3,0))</f>
        <v>5098</v>
      </c>
      <c r="T10" s="14">
        <f>INDEX('raw-all-komoditas'!$B$3:$ZY$37, MATCH('Komoditas besar Nasional'!T$2,'raw-all-komoditas'!$B$3:$B$37,0), MATCH('Komoditas besar Nasional'!$B10,'raw-all-komoditas'!$B$3:$ZY$3,0))</f>
        <v>2838</v>
      </c>
      <c r="U10" s="14">
        <f>INDEX('raw-all-komoditas'!$B$3:$ZY$37, MATCH('Komoditas besar Nasional'!U$2,'raw-all-komoditas'!$B$3:$B$37,0), MATCH('Komoditas besar Nasional'!$B10,'raw-all-komoditas'!$B$3:$ZY$3,0))</f>
        <v>4113</v>
      </c>
      <c r="V10" s="14">
        <f>INDEX('raw-all-komoditas'!$B$3:$ZY$37, MATCH('Komoditas besar Nasional'!V$2,'raw-all-komoditas'!$B$3:$B$37,0), MATCH('Komoditas besar Nasional'!$B10,'raw-all-komoditas'!$B$3:$ZY$3,0))</f>
        <v>1228</v>
      </c>
      <c r="W10" s="14">
        <f>INDEX('raw-all-komoditas'!$B$3:$ZY$37, MATCH('Komoditas besar Nasional'!W$2,'raw-all-komoditas'!$B$3:$B$37,0), MATCH('Komoditas besar Nasional'!$B10,'raw-all-komoditas'!$B$3:$ZY$3,0))</f>
        <v>1183</v>
      </c>
      <c r="X10" s="14">
        <f>INDEX('raw-all-komoditas'!$B$3:$ZY$37, MATCH('Komoditas besar Nasional'!X$2,'raw-all-komoditas'!$B$3:$B$37,0), MATCH('Komoditas besar Nasional'!$B10,'raw-all-komoditas'!$B$3:$ZY$3,0))</f>
        <v>2111</v>
      </c>
      <c r="Y10" s="14">
        <f>INDEX('raw-all-komoditas'!$B$3:$ZY$37, MATCH('Komoditas besar Nasional'!Y$2,'raw-all-komoditas'!$B$3:$B$37,0), MATCH('Komoditas besar Nasional'!$B10,'raw-all-komoditas'!$B$3:$ZY$3,0))</f>
        <v>4402</v>
      </c>
      <c r="Z10" s="14">
        <f>INDEX('raw-all-komoditas'!$B$3:$ZY$37, MATCH('Komoditas besar Nasional'!Z$2,'raw-all-komoditas'!$B$3:$B$37,0), MATCH('Komoditas besar Nasional'!$B10,'raw-all-komoditas'!$B$3:$ZY$3,0))</f>
        <v>3038</v>
      </c>
      <c r="AA10" s="14">
        <f>INDEX('raw-all-komoditas'!$B$3:$ZY$37, MATCH('Komoditas besar Nasional'!AA$2,'raw-all-komoditas'!$B$3:$B$37,0), MATCH('Komoditas besar Nasional'!$B10,'raw-all-komoditas'!$B$3:$ZY$3,0))</f>
        <v>1714</v>
      </c>
      <c r="AB10" s="14">
        <f>INDEX('raw-all-komoditas'!$B$3:$ZY$37, MATCH('Komoditas besar Nasional'!AB$2,'raw-all-komoditas'!$B$3:$B$37,0), MATCH('Komoditas besar Nasional'!$B10,'raw-all-komoditas'!$B$3:$ZY$3,0))</f>
        <v>1288</v>
      </c>
      <c r="AC10" s="14">
        <f>INDEX('raw-all-komoditas'!$B$3:$ZY$37, MATCH('Komoditas besar Nasional'!AC$2,'raw-all-komoditas'!$B$3:$B$37,0), MATCH('Komoditas besar Nasional'!$B10,'raw-all-komoditas'!$B$3:$ZY$3,0))</f>
        <v>4755</v>
      </c>
      <c r="AD10" s="14">
        <f>INDEX('raw-all-komoditas'!$B$3:$ZY$37, MATCH('Komoditas besar Nasional'!AD$2,'raw-all-komoditas'!$B$3:$B$37,0), MATCH('Komoditas besar Nasional'!$B10,'raw-all-komoditas'!$B$3:$ZY$3,0))</f>
        <v>621</v>
      </c>
      <c r="AE10" s="14">
        <f>INDEX('raw-all-komoditas'!$B$3:$ZY$37, MATCH('Komoditas besar Nasional'!AE$2,'raw-all-komoditas'!$B$3:$B$37,0), MATCH('Komoditas besar Nasional'!$B10,'raw-all-komoditas'!$B$3:$ZY$3,0))</f>
        <v>8</v>
      </c>
      <c r="AF10" s="14">
        <f>INDEX('raw-all-komoditas'!$B$3:$ZY$37, MATCH('Komoditas besar Nasional'!AF$2,'raw-all-komoditas'!$B$3:$B$37,0), MATCH('Komoditas besar Nasional'!$B10,'raw-all-komoditas'!$B$3:$ZY$3,0))</f>
        <v>14</v>
      </c>
      <c r="AG10" s="14">
        <f>INDEX('raw-all-komoditas'!$B$3:$ZY$37, MATCH('Komoditas besar Nasional'!AG$2,'raw-all-komoditas'!$B$3:$B$37,0), MATCH('Komoditas besar Nasional'!$B10,'raw-all-komoditas'!$B$3:$ZY$3,0))</f>
        <v>888</v>
      </c>
      <c r="AH10" s="14">
        <f>INDEX('raw-all-komoditas'!$B$3:$ZY$37, MATCH('Komoditas besar Nasional'!AH$2,'raw-all-komoditas'!$B$3:$B$37,0), MATCH('Komoditas besar Nasional'!$B10,'raw-all-komoditas'!$B$3:$ZY$3,0))</f>
        <v>400</v>
      </c>
      <c r="AI10" s="14">
        <f>INDEX('raw-all-komoditas'!$B$3:$ZY$37, MATCH('Komoditas besar Nasional'!AI$2,'raw-all-komoditas'!$B$3:$B$37,0), MATCH('Komoditas besar Nasional'!$B10,'raw-all-komoditas'!$B$3:$ZY$3,0))</f>
        <v>1799</v>
      </c>
      <c r="AJ10" s="14">
        <f>INDEX('raw-all-komoditas'!$B$3:$ZY$37, MATCH('Komoditas besar Nasional'!AJ$2,'raw-all-komoditas'!$B$3:$B$37,0), MATCH('Komoditas besar Nasional'!$B10,'raw-all-komoditas'!$B$3:$ZY$3,0))</f>
        <v>1302</v>
      </c>
      <c r="AK10" s="180"/>
      <c r="AL10" s="14">
        <f>INDEX('rank provinsi to commodity'!$B$3:$ZX$37, MATCH(AL$2,'rank provinsi to commodity'!$B$3:$B$37,0),MATCH($B10,'rank provinsi to commodity'!$B$3:$ZX$3,0))</f>
        <v>25</v>
      </c>
      <c r="AM10" s="14">
        <f>INDEX('rank provinsi to commodity'!$B$3:$ZX$37, MATCH(AM$2,'rank provinsi to commodity'!$B$3:$B$37,0),MATCH($B10,'rank provinsi to commodity'!$B$3:$ZX$3,0))</f>
        <v>2</v>
      </c>
      <c r="AN10" s="14">
        <f>INDEX('rank provinsi to commodity'!$B$3:$ZX$37, MATCH(AN$2,'rank provinsi to commodity'!$B$3:$B$37,0),MATCH($B10,'rank provinsi to commodity'!$B$3:$ZX$3,0))</f>
        <v>3</v>
      </c>
      <c r="AO10" s="14">
        <f>INDEX('rank provinsi to commodity'!$B$3:$ZX$37, MATCH(AO$2,'rank provinsi to commodity'!$B$3:$B$37,0),MATCH($B10,'rank provinsi to commodity'!$B$3:$ZX$3,0))</f>
        <v>31</v>
      </c>
      <c r="AP10" s="14">
        <f>INDEX('rank provinsi to commodity'!$B$3:$ZX$37, MATCH(AP$2,'rank provinsi to commodity'!$B$3:$B$37,0),MATCH($B10,'rank provinsi to commodity'!$B$3:$ZX$3,0))</f>
        <v>7</v>
      </c>
      <c r="AQ10" s="14">
        <f>INDEX('rank provinsi to commodity'!$B$3:$ZX$37, MATCH(AQ$2,'rank provinsi to commodity'!$B$3:$B$37,0),MATCH($B10,'rank provinsi to commodity'!$B$3:$ZX$3,0))</f>
        <v>14</v>
      </c>
      <c r="AR10" s="14">
        <f>INDEX('rank provinsi to commodity'!$B$3:$ZX$37, MATCH(AR$2,'rank provinsi to commodity'!$B$3:$B$37,0),MATCH($B10,'rank provinsi to commodity'!$B$3:$ZX$3,0))</f>
        <v>5</v>
      </c>
      <c r="AS10" s="14">
        <f>INDEX('rank provinsi to commodity'!$B$3:$ZX$37, MATCH(AS$2,'rank provinsi to commodity'!$B$3:$B$37,0),MATCH($B10,'rank provinsi to commodity'!$B$3:$ZX$3,0))</f>
        <v>8</v>
      </c>
      <c r="AT10" s="14">
        <f>INDEX('rank provinsi to commodity'!$B$3:$ZX$37, MATCH(AT$2,'rank provinsi to commodity'!$B$3:$B$37,0),MATCH($B10,'rank provinsi to commodity'!$B$3:$ZX$3,0))</f>
        <v>23</v>
      </c>
      <c r="AU10" s="14">
        <f>INDEX('rank provinsi to commodity'!$B$3:$ZX$37, MATCH(AU$2,'rank provinsi to commodity'!$B$3:$B$37,0),MATCH($B10,'rank provinsi to commodity'!$B$3:$ZX$3,0))</f>
        <v>29</v>
      </c>
      <c r="AV10" s="14">
        <f>INDEX('rank provinsi to commodity'!$B$3:$ZX$37, MATCH(AV$2,'rank provinsi to commodity'!$B$3:$B$37,0),MATCH($B10,'rank provinsi to commodity'!$B$3:$ZX$3,0))</f>
        <v>34</v>
      </c>
      <c r="AW10" s="14">
        <f>INDEX('rank provinsi to commodity'!$B$3:$ZX$37, MATCH(AW$2,'rank provinsi to commodity'!$B$3:$B$37,0),MATCH($B10,'rank provinsi to commodity'!$B$3:$ZX$3,0))</f>
        <v>1</v>
      </c>
      <c r="AX10" s="14">
        <f>INDEX('rank provinsi to commodity'!$B$3:$ZX$37, MATCH(AX$2,'rank provinsi to commodity'!$B$3:$B$37,0),MATCH($B10,'rank provinsi to commodity'!$B$3:$ZX$3,0))</f>
        <v>4</v>
      </c>
      <c r="AY10" s="14">
        <f>INDEX('rank provinsi to commodity'!$B$3:$ZX$37, MATCH(AY$2,'rank provinsi to commodity'!$B$3:$B$37,0),MATCH($B10,'rank provinsi to commodity'!$B$3:$ZX$3,0))</f>
        <v>28</v>
      </c>
      <c r="AZ10" s="14">
        <f>INDEX('rank provinsi to commodity'!$B$3:$ZX$37, MATCH(AZ$2,'rank provinsi to commodity'!$B$3:$B$37,0),MATCH($B10,'rank provinsi to commodity'!$B$3:$ZX$3,0))</f>
        <v>6</v>
      </c>
      <c r="BA10" s="14">
        <f>INDEX('rank provinsi to commodity'!$B$3:$ZX$37, MATCH(BA$2,'rank provinsi to commodity'!$B$3:$B$37,0),MATCH($B10,'rank provinsi to commodity'!$B$3:$ZX$3,0))</f>
        <v>30</v>
      </c>
      <c r="BB10" s="14">
        <f>INDEX('rank provinsi to commodity'!$B$3:$ZX$37, MATCH(BB$2,'rank provinsi to commodity'!$B$3:$B$37,0),MATCH($B10,'rank provinsi to commodity'!$B$3:$ZX$3,0))</f>
        <v>9</v>
      </c>
      <c r="BC10" s="14">
        <f>INDEX('rank provinsi to commodity'!$B$3:$ZX$37, MATCH(BC$2,'rank provinsi to commodity'!$B$3:$B$37,0),MATCH($B10,'rank provinsi to commodity'!$B$3:$ZX$3,0))</f>
        <v>15</v>
      </c>
      <c r="BD10" s="14">
        <f>INDEX('rank provinsi to commodity'!$B$3:$ZX$37, MATCH(BD$2,'rank provinsi to commodity'!$B$3:$B$37,0),MATCH($B10,'rank provinsi to commodity'!$B$3:$ZX$3,0))</f>
        <v>12</v>
      </c>
      <c r="BE10" s="14">
        <f>INDEX('rank provinsi to commodity'!$B$3:$ZX$37, MATCH(BE$2,'rank provinsi to commodity'!$B$3:$B$37,0),MATCH($B10,'rank provinsi to commodity'!$B$3:$ZX$3,0))</f>
        <v>21</v>
      </c>
      <c r="BF10" s="14">
        <f>INDEX('rank provinsi to commodity'!$B$3:$ZX$37, MATCH(BF$2,'rank provinsi to commodity'!$B$3:$B$37,0),MATCH($B10,'rank provinsi to commodity'!$B$3:$ZX$3,0))</f>
        <v>22</v>
      </c>
      <c r="BG10" s="14">
        <f>INDEX('rank provinsi to commodity'!$B$3:$ZX$37, MATCH(BG$2,'rank provinsi to commodity'!$B$3:$B$37,0),MATCH($B10,'rank provinsi to commodity'!$B$3:$ZX$3,0))</f>
        <v>16</v>
      </c>
      <c r="BH10" s="14">
        <f>INDEX('rank provinsi to commodity'!$B$3:$ZX$37, MATCH(BH$2,'rank provinsi to commodity'!$B$3:$B$37,0),MATCH($B10,'rank provinsi to commodity'!$B$3:$ZX$3,0))</f>
        <v>11</v>
      </c>
      <c r="BI10" s="14">
        <f>INDEX('rank provinsi to commodity'!$B$3:$ZX$37, MATCH(BI$2,'rank provinsi to commodity'!$B$3:$B$37,0),MATCH($B10,'rank provinsi to commodity'!$B$3:$ZX$3,0))</f>
        <v>13</v>
      </c>
      <c r="BJ10" s="14">
        <f>INDEX('rank provinsi to commodity'!$B$3:$ZX$37, MATCH(BJ$2,'rank provinsi to commodity'!$B$3:$B$37,0),MATCH($B10,'rank provinsi to commodity'!$B$3:$ZX$3,0))</f>
        <v>18</v>
      </c>
      <c r="BK10" s="14">
        <f>INDEX('rank provinsi to commodity'!$B$3:$ZX$37, MATCH(BK$2,'rank provinsi to commodity'!$B$3:$B$37,0),MATCH($B10,'rank provinsi to commodity'!$B$3:$ZX$3,0))</f>
        <v>20</v>
      </c>
      <c r="BL10" s="14">
        <f>INDEX('rank provinsi to commodity'!$B$3:$ZX$37, MATCH(BL$2,'rank provinsi to commodity'!$B$3:$B$37,0),MATCH($B10,'rank provinsi to commodity'!$B$3:$ZX$3,0))</f>
        <v>10</v>
      </c>
      <c r="BM10" s="14">
        <f>INDEX('rank provinsi to commodity'!$B$3:$ZX$37, MATCH(BM$2,'rank provinsi to commodity'!$B$3:$B$37,0),MATCH($B10,'rank provinsi to commodity'!$B$3:$ZX$3,0))</f>
        <v>26</v>
      </c>
      <c r="BN10" s="14">
        <f>INDEX('rank provinsi to commodity'!$B$3:$ZX$37, MATCH(BN$2,'rank provinsi to commodity'!$B$3:$B$37,0),MATCH($B10,'rank provinsi to commodity'!$B$3:$ZX$3,0))</f>
        <v>33</v>
      </c>
      <c r="BO10" s="14">
        <f>INDEX('rank provinsi to commodity'!$B$3:$ZX$37, MATCH(BO$2,'rank provinsi to commodity'!$B$3:$B$37,0),MATCH($B10,'rank provinsi to commodity'!$B$3:$ZX$3,0))</f>
        <v>32</v>
      </c>
      <c r="BP10" s="14">
        <f>INDEX('rank provinsi to commodity'!$B$3:$ZX$37, MATCH(BP$2,'rank provinsi to commodity'!$B$3:$B$37,0),MATCH($B10,'rank provinsi to commodity'!$B$3:$ZX$3,0))</f>
        <v>24</v>
      </c>
      <c r="BQ10" s="14">
        <f>INDEX('rank provinsi to commodity'!$B$3:$ZX$37, MATCH(BQ$2,'rank provinsi to commodity'!$B$3:$B$37,0),MATCH($B10,'rank provinsi to commodity'!$B$3:$ZX$3,0))</f>
        <v>27</v>
      </c>
      <c r="BR10" s="14">
        <f>INDEX('rank provinsi to commodity'!$B$3:$ZX$37, MATCH(BR$2,'rank provinsi to commodity'!$B$3:$B$37,0),MATCH($B10,'rank provinsi to commodity'!$B$3:$ZX$3,0))</f>
        <v>17</v>
      </c>
      <c r="BS10" s="163">
        <f>INDEX('rank provinsi to commodity'!$B$3:$ZX$37, MATCH(BS$2,'rank provinsi to commodity'!$B$3:$B$37,0),MATCH($B10,'rank provinsi to commodity'!$B$3:$ZX$3,0))</f>
        <v>19</v>
      </c>
      <c r="BT10" s="180"/>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row>
    <row r="11" spans="1:143" x14ac:dyDescent="0.3">
      <c r="A11" s="92" t="s">
        <v>578</v>
      </c>
      <c r="B11" s="102" t="s">
        <v>548</v>
      </c>
      <c r="C11" s="14">
        <f>INDEX('raw-all-komoditas'!$B$3:$ZY$37, MATCH('Komoditas besar Nasional'!C$2,'raw-all-komoditas'!$B$3:$B$37,0), MATCH('Komoditas besar Nasional'!$B11,'raw-all-komoditas'!$B$3:$ZY$3,0))</f>
        <v>13673</v>
      </c>
      <c r="D11" s="14">
        <f>INDEX('raw-all-komoditas'!$B$3:$ZY$37, MATCH('Komoditas besar Nasional'!D$2,'raw-all-komoditas'!$B$3:$B$37,0), MATCH('Komoditas besar Nasional'!$B11,'raw-all-komoditas'!$B$3:$ZY$3,0))</f>
        <v>65585</v>
      </c>
      <c r="E11" s="14">
        <f>INDEX('raw-all-komoditas'!$B$3:$ZY$37, MATCH('Komoditas besar Nasional'!E$2,'raw-all-komoditas'!$B$3:$B$37,0), MATCH('Komoditas besar Nasional'!$B11,'raw-all-komoditas'!$B$3:$ZY$3,0))</f>
        <v>233917</v>
      </c>
      <c r="F11" s="14">
        <f>INDEX('raw-all-komoditas'!$B$3:$ZY$37, MATCH('Komoditas besar Nasional'!F$2,'raw-all-komoditas'!$B$3:$B$37,0), MATCH('Komoditas besar Nasional'!$B11,'raw-all-komoditas'!$B$3:$ZY$3,0))</f>
        <v>323</v>
      </c>
      <c r="G11" s="14">
        <f>INDEX('raw-all-komoditas'!$B$3:$ZY$37, MATCH('Komoditas besar Nasional'!G$2,'raw-all-komoditas'!$B$3:$B$37,0), MATCH('Komoditas besar Nasional'!$B11,'raw-all-komoditas'!$B$3:$ZY$3,0))</f>
        <v>18401</v>
      </c>
      <c r="H11" s="14">
        <f>INDEX('raw-all-komoditas'!$B$3:$ZY$37, MATCH('Komoditas besar Nasional'!H$2,'raw-all-komoditas'!$B$3:$B$37,0), MATCH('Komoditas besar Nasional'!$B11,'raw-all-komoditas'!$B$3:$ZY$3,0))</f>
        <v>1197</v>
      </c>
      <c r="I11" s="14">
        <f>INDEX('raw-all-komoditas'!$B$3:$ZY$37, MATCH('Komoditas besar Nasional'!I$2,'raw-all-komoditas'!$B$3:$B$37,0), MATCH('Komoditas besar Nasional'!$B11,'raw-all-komoditas'!$B$3:$ZY$3,0))</f>
        <v>671</v>
      </c>
      <c r="J11" s="14">
        <f>INDEX('raw-all-komoditas'!$B$3:$ZY$37, MATCH('Komoditas besar Nasional'!J$2,'raw-all-komoditas'!$B$3:$B$37,0), MATCH('Komoditas besar Nasional'!$B11,'raw-all-komoditas'!$B$3:$ZY$3,0))</f>
        <v>2193</v>
      </c>
      <c r="K11" s="14">
        <f>INDEX('raw-all-komoditas'!$B$3:$ZY$37, MATCH('Komoditas besar Nasional'!K$2,'raw-all-komoditas'!$B$3:$B$37,0), MATCH('Komoditas besar Nasional'!$B11,'raw-all-komoditas'!$B$3:$ZY$3,0))</f>
        <v>176</v>
      </c>
      <c r="L11" s="14">
        <f>INDEX('raw-all-komoditas'!$B$3:$ZY$37, MATCH('Komoditas besar Nasional'!L$2,'raw-all-komoditas'!$B$3:$B$37,0), MATCH('Komoditas besar Nasional'!$B11,'raw-all-komoditas'!$B$3:$ZY$3,0))</f>
        <v>17</v>
      </c>
      <c r="M11" s="14">
        <f>INDEX('raw-all-komoditas'!$B$3:$ZY$37, MATCH('Komoditas besar Nasional'!M$2,'raw-all-komoditas'!$B$3:$B$37,0), MATCH('Komoditas besar Nasional'!$B11,'raw-all-komoditas'!$B$3:$ZY$3,0))</f>
        <v>0.28000000000000003</v>
      </c>
      <c r="N11" s="14">
        <f>INDEX('raw-all-komoditas'!$B$3:$ZY$37, MATCH('Komoditas besar Nasional'!N$2,'raw-all-komoditas'!$B$3:$B$37,0), MATCH('Komoditas besar Nasional'!$B11,'raw-all-komoditas'!$B$3:$ZY$3,0))</f>
        <v>179355</v>
      </c>
      <c r="O11" s="14">
        <f>INDEX('raw-all-komoditas'!$B$3:$ZY$37, MATCH('Komoditas besar Nasional'!O$2,'raw-all-komoditas'!$B$3:$B$37,0), MATCH('Komoditas besar Nasional'!$B11,'raw-all-komoditas'!$B$3:$ZY$3,0))</f>
        <v>479091</v>
      </c>
      <c r="P11" s="14">
        <f>INDEX('raw-all-komoditas'!$B$3:$ZY$37, MATCH('Komoditas besar Nasional'!P$2,'raw-all-komoditas'!$B$3:$B$37,0), MATCH('Komoditas besar Nasional'!$B11,'raw-all-komoditas'!$B$3:$ZY$3,0))</f>
        <v>32953</v>
      </c>
      <c r="Q11" s="14">
        <f>INDEX('raw-all-komoditas'!$B$3:$ZY$37, MATCH('Komoditas besar Nasional'!Q$2,'raw-all-komoditas'!$B$3:$B$37,0), MATCH('Komoditas besar Nasional'!$B11,'raw-all-komoditas'!$B$3:$ZY$3,0))</f>
        <v>484669</v>
      </c>
      <c r="R11" s="14">
        <f>INDEX('raw-all-komoditas'!$B$3:$ZY$37, MATCH('Komoditas besar Nasional'!R$2,'raw-all-komoditas'!$B$3:$B$37,0), MATCH('Komoditas besar Nasional'!$B11,'raw-all-komoditas'!$B$3:$ZY$3,0))</f>
        <v>860</v>
      </c>
      <c r="S11" s="14">
        <f>INDEX('raw-all-komoditas'!$B$3:$ZY$37, MATCH('Komoditas besar Nasional'!S$2,'raw-all-komoditas'!$B$3:$B$37,0), MATCH('Komoditas besar Nasional'!$B11,'raw-all-komoditas'!$B$3:$ZY$3,0))</f>
        <v>35374</v>
      </c>
      <c r="T11" s="14">
        <f>INDEX('raw-all-komoditas'!$B$3:$ZY$37, MATCH('Komoditas besar Nasional'!T$2,'raw-all-komoditas'!$B$3:$B$37,0), MATCH('Komoditas besar Nasional'!$B11,'raw-all-komoditas'!$B$3:$ZY$3,0))</f>
        <v>212618</v>
      </c>
      <c r="U11" s="14">
        <f>INDEX('raw-all-komoditas'!$B$3:$ZY$37, MATCH('Komoditas besar Nasional'!U$2,'raw-all-komoditas'!$B$3:$B$37,0), MATCH('Komoditas besar Nasional'!$B11,'raw-all-komoditas'!$B$3:$ZY$3,0))</f>
        <v>11409</v>
      </c>
      <c r="V11" s="14">
        <f>INDEX('raw-all-komoditas'!$B$3:$ZY$37, MATCH('Komoditas besar Nasional'!V$2,'raw-all-komoditas'!$B$3:$B$37,0), MATCH('Komoditas besar Nasional'!$B11,'raw-all-komoditas'!$B$3:$ZY$3,0))</f>
        <v>109</v>
      </c>
      <c r="W11" s="14">
        <f>INDEX('raw-all-komoditas'!$B$3:$ZY$37, MATCH('Komoditas besar Nasional'!W$2,'raw-all-komoditas'!$B$3:$B$37,0), MATCH('Komoditas besar Nasional'!$B11,'raw-all-komoditas'!$B$3:$ZY$3,0))</f>
        <v>72</v>
      </c>
      <c r="X11" s="14">
        <f>INDEX('raw-all-komoditas'!$B$3:$ZY$37, MATCH('Komoditas besar Nasional'!X$2,'raw-all-komoditas'!$B$3:$B$37,0), MATCH('Komoditas besar Nasional'!$B11,'raw-all-komoditas'!$B$3:$ZY$3,0))</f>
        <v>483</v>
      </c>
      <c r="Y11" s="14">
        <f>INDEX('raw-all-komoditas'!$B$3:$ZY$37, MATCH('Komoditas besar Nasional'!Y$2,'raw-all-komoditas'!$B$3:$B$37,0), MATCH('Komoditas besar Nasional'!$B11,'raw-all-komoditas'!$B$3:$ZY$3,0))</f>
        <v>252</v>
      </c>
      <c r="Z11" s="14">
        <f>INDEX('raw-all-komoditas'!$B$3:$ZY$37, MATCH('Komoditas besar Nasional'!Z$2,'raw-all-komoditas'!$B$3:$B$37,0), MATCH('Komoditas besar Nasional'!$B11,'raw-all-komoditas'!$B$3:$ZY$3,0))</f>
        <v>351</v>
      </c>
      <c r="AA11" s="14">
        <f>INDEX('raw-all-komoditas'!$B$3:$ZY$37, MATCH('Komoditas besar Nasional'!AA$2,'raw-all-komoditas'!$B$3:$B$37,0), MATCH('Komoditas besar Nasional'!$B11,'raw-all-komoditas'!$B$3:$ZY$3,0))</f>
        <v>3153</v>
      </c>
      <c r="AB11" s="14">
        <f>INDEX('raw-all-komoditas'!$B$3:$ZY$37, MATCH('Komoditas besar Nasional'!AB$2,'raw-all-komoditas'!$B$3:$B$37,0), MATCH('Komoditas besar Nasional'!$B11,'raw-all-komoditas'!$B$3:$ZY$3,0))</f>
        <v>3228</v>
      </c>
      <c r="AC11" s="14">
        <f>INDEX('raw-all-komoditas'!$B$3:$ZY$37, MATCH('Komoditas besar Nasional'!AC$2,'raw-all-komoditas'!$B$3:$B$37,0), MATCH('Komoditas besar Nasional'!$B11,'raw-all-komoditas'!$B$3:$ZY$3,0))</f>
        <v>201421</v>
      </c>
      <c r="AD11" s="14">
        <f>INDEX('raw-all-komoditas'!$B$3:$ZY$37, MATCH('Komoditas besar Nasional'!AD$2,'raw-all-komoditas'!$B$3:$B$37,0), MATCH('Komoditas besar Nasional'!$B11,'raw-all-komoditas'!$B$3:$ZY$3,0))</f>
        <v>491</v>
      </c>
      <c r="AE11" s="14">
        <f>INDEX('raw-all-komoditas'!$B$3:$ZY$37, MATCH('Komoditas besar Nasional'!AE$2,'raw-all-komoditas'!$B$3:$B$37,0), MATCH('Komoditas besar Nasional'!$B11,'raw-all-komoditas'!$B$3:$ZY$3,0))</f>
        <v>237</v>
      </c>
      <c r="AF11" s="14">
        <f>INDEX('raw-all-komoditas'!$B$3:$ZY$37, MATCH('Komoditas besar Nasional'!AF$2,'raw-all-komoditas'!$B$3:$B$37,0), MATCH('Komoditas besar Nasional'!$B11,'raw-all-komoditas'!$B$3:$ZY$3,0))</f>
        <v>1076</v>
      </c>
      <c r="AG11" s="14">
        <f>INDEX('raw-all-komoditas'!$B$3:$ZY$37, MATCH('Komoditas besar Nasional'!AG$2,'raw-all-komoditas'!$B$3:$B$37,0), MATCH('Komoditas besar Nasional'!$B11,'raw-all-komoditas'!$B$3:$ZY$3,0))</f>
        <v>607</v>
      </c>
      <c r="AH11" s="14">
        <f>INDEX('raw-all-komoditas'!$B$3:$ZY$37, MATCH('Komoditas besar Nasional'!AH$2,'raw-all-komoditas'!$B$3:$B$37,0), MATCH('Komoditas besar Nasional'!$B11,'raw-all-komoditas'!$B$3:$ZY$3,0))</f>
        <v>611</v>
      </c>
      <c r="AI11" s="14">
        <f>INDEX('raw-all-komoditas'!$B$3:$ZY$37, MATCH('Komoditas besar Nasional'!AI$2,'raw-all-komoditas'!$B$3:$B$37,0), MATCH('Komoditas besar Nasional'!$B11,'raw-all-komoditas'!$B$3:$ZY$3,0))</f>
        <v>343</v>
      </c>
      <c r="AJ11" s="14">
        <f>INDEX('raw-all-komoditas'!$B$3:$ZY$37, MATCH('Komoditas besar Nasional'!AJ$2,'raw-all-komoditas'!$B$3:$B$37,0), MATCH('Komoditas besar Nasional'!$B11,'raw-all-komoditas'!$B$3:$ZY$3,0))</f>
        <v>317</v>
      </c>
      <c r="AK11" s="180"/>
      <c r="AL11" s="14">
        <f>INDEX('rank provinsi to commodity'!$B$3:$ZX$37, MATCH(AL$2,'rank provinsi to commodity'!$B$3:$B$37,0),MATCH($B11,'rank provinsi to commodity'!$B$3:$ZX$3,0))</f>
        <v>11</v>
      </c>
      <c r="AM11" s="14">
        <f>INDEX('rank provinsi to commodity'!$B$3:$ZX$37, MATCH(AM$2,'rank provinsi to commodity'!$B$3:$B$37,0),MATCH($B11,'rank provinsi to commodity'!$B$3:$ZX$3,0))</f>
        <v>7</v>
      </c>
      <c r="AN11" s="14">
        <f>INDEX('rank provinsi to commodity'!$B$3:$ZX$37, MATCH(AN$2,'rank provinsi to commodity'!$B$3:$B$37,0),MATCH($B11,'rank provinsi to commodity'!$B$3:$ZX$3,0))</f>
        <v>3</v>
      </c>
      <c r="AO11" s="14">
        <f>INDEX('rank provinsi to commodity'!$B$3:$ZX$37, MATCH(AO$2,'rank provinsi to commodity'!$B$3:$B$37,0),MATCH($B11,'rank provinsi to commodity'!$B$3:$ZX$3,0))</f>
        <v>26</v>
      </c>
      <c r="AP11" s="14">
        <f>INDEX('rank provinsi to commodity'!$B$3:$ZX$37, MATCH(AP$2,'rank provinsi to commodity'!$B$3:$B$37,0),MATCH($B11,'rank provinsi to commodity'!$B$3:$ZX$3,0))</f>
        <v>10</v>
      </c>
      <c r="AQ11" s="14">
        <f>INDEX('rank provinsi to commodity'!$B$3:$ZX$37, MATCH(AQ$2,'rank provinsi to commodity'!$B$3:$B$37,0),MATCH($B11,'rank provinsi to commodity'!$B$3:$ZX$3,0))</f>
        <v>16</v>
      </c>
      <c r="AR11" s="14">
        <f>INDEX('rank provinsi to commodity'!$B$3:$ZX$37, MATCH(AR$2,'rank provinsi to commodity'!$B$3:$B$37,0),MATCH($B11,'rank provinsi to commodity'!$B$3:$ZX$3,0))</f>
        <v>19</v>
      </c>
      <c r="AS11" s="14">
        <f>INDEX('rank provinsi to commodity'!$B$3:$ZX$37, MATCH(AS$2,'rank provinsi to commodity'!$B$3:$B$37,0),MATCH($B11,'rank provinsi to commodity'!$B$3:$ZX$3,0))</f>
        <v>15</v>
      </c>
      <c r="AT11" s="14">
        <f>INDEX('rank provinsi to commodity'!$B$3:$ZX$37, MATCH(AT$2,'rank provinsi to commodity'!$B$3:$B$37,0),MATCH($B11,'rank provinsi to commodity'!$B$3:$ZX$3,0))</f>
        <v>30</v>
      </c>
      <c r="AU11" s="14">
        <f>INDEX('rank provinsi to commodity'!$B$3:$ZX$37, MATCH(AU$2,'rank provinsi to commodity'!$B$3:$B$37,0),MATCH($B11,'rank provinsi to commodity'!$B$3:$ZX$3,0))</f>
        <v>33</v>
      </c>
      <c r="AV11" s="14">
        <f>INDEX('rank provinsi to commodity'!$B$3:$ZX$37, MATCH(AV$2,'rank provinsi to commodity'!$B$3:$B$37,0),MATCH($B11,'rank provinsi to commodity'!$B$3:$ZX$3,0))</f>
        <v>34</v>
      </c>
      <c r="AW11" s="14">
        <f>INDEX('rank provinsi to commodity'!$B$3:$ZX$37, MATCH(AW$2,'rank provinsi to commodity'!$B$3:$B$37,0),MATCH($B11,'rank provinsi to commodity'!$B$3:$ZX$3,0))</f>
        <v>6</v>
      </c>
      <c r="AX11" s="14">
        <f>INDEX('rank provinsi to commodity'!$B$3:$ZX$37, MATCH(AX$2,'rank provinsi to commodity'!$B$3:$B$37,0),MATCH($B11,'rank provinsi to commodity'!$B$3:$ZX$3,0))</f>
        <v>2</v>
      </c>
      <c r="AY11" s="14">
        <f>INDEX('rank provinsi to commodity'!$B$3:$ZX$37, MATCH(AY$2,'rank provinsi to commodity'!$B$3:$B$37,0),MATCH($B11,'rank provinsi to commodity'!$B$3:$ZX$3,0))</f>
        <v>9</v>
      </c>
      <c r="AZ11" s="14">
        <f>INDEX('rank provinsi to commodity'!$B$3:$ZX$37, MATCH(AZ$2,'rank provinsi to commodity'!$B$3:$B$37,0),MATCH($B11,'rank provinsi to commodity'!$B$3:$ZX$3,0))</f>
        <v>1</v>
      </c>
      <c r="BA11" s="14">
        <f>INDEX('rank provinsi to commodity'!$B$3:$ZX$37, MATCH(BA$2,'rank provinsi to commodity'!$B$3:$B$37,0),MATCH($B11,'rank provinsi to commodity'!$B$3:$ZX$3,0))</f>
        <v>18</v>
      </c>
      <c r="BB11" s="14">
        <f>INDEX('rank provinsi to commodity'!$B$3:$ZX$37, MATCH(BB$2,'rank provinsi to commodity'!$B$3:$B$37,0),MATCH($B11,'rank provinsi to commodity'!$B$3:$ZX$3,0))</f>
        <v>8</v>
      </c>
      <c r="BC11" s="14">
        <f>INDEX('rank provinsi to commodity'!$B$3:$ZX$37, MATCH(BC$2,'rank provinsi to commodity'!$B$3:$B$37,0),MATCH($B11,'rank provinsi to commodity'!$B$3:$ZX$3,0))</f>
        <v>4</v>
      </c>
      <c r="BD11" s="14">
        <f>INDEX('rank provinsi to commodity'!$B$3:$ZX$37, MATCH(BD$2,'rank provinsi to commodity'!$B$3:$B$37,0),MATCH($B11,'rank provinsi to commodity'!$B$3:$ZX$3,0))</f>
        <v>12</v>
      </c>
      <c r="BE11" s="14">
        <f>INDEX('rank provinsi to commodity'!$B$3:$ZX$37, MATCH(BE$2,'rank provinsi to commodity'!$B$3:$B$37,0),MATCH($B11,'rank provinsi to commodity'!$B$3:$ZX$3,0))</f>
        <v>31</v>
      </c>
      <c r="BF11" s="14">
        <f>INDEX('rank provinsi to commodity'!$B$3:$ZX$37, MATCH(BF$2,'rank provinsi to commodity'!$B$3:$B$37,0),MATCH($B11,'rank provinsi to commodity'!$B$3:$ZX$3,0))</f>
        <v>32</v>
      </c>
      <c r="BG11" s="14">
        <f>INDEX('rank provinsi to commodity'!$B$3:$ZX$37, MATCH(BG$2,'rank provinsi to commodity'!$B$3:$B$37,0),MATCH($B11,'rank provinsi to commodity'!$B$3:$ZX$3,0))</f>
        <v>23</v>
      </c>
      <c r="BH11" s="14">
        <f>INDEX('rank provinsi to commodity'!$B$3:$ZX$37, MATCH(BH$2,'rank provinsi to commodity'!$B$3:$B$37,0),MATCH($B11,'rank provinsi to commodity'!$B$3:$ZX$3,0))</f>
        <v>28</v>
      </c>
      <c r="BI11" s="14">
        <f>INDEX('rank provinsi to commodity'!$B$3:$ZX$37, MATCH(BI$2,'rank provinsi to commodity'!$B$3:$B$37,0),MATCH($B11,'rank provinsi to commodity'!$B$3:$ZX$3,0))</f>
        <v>24</v>
      </c>
      <c r="BJ11" s="14">
        <f>INDEX('rank provinsi to commodity'!$B$3:$ZX$37, MATCH(BJ$2,'rank provinsi to commodity'!$B$3:$B$37,0),MATCH($B11,'rank provinsi to commodity'!$B$3:$ZX$3,0))</f>
        <v>14</v>
      </c>
      <c r="BK11" s="14">
        <f>INDEX('rank provinsi to commodity'!$B$3:$ZX$37, MATCH(BK$2,'rank provinsi to commodity'!$B$3:$B$37,0),MATCH($B11,'rank provinsi to commodity'!$B$3:$ZX$3,0))</f>
        <v>13</v>
      </c>
      <c r="BL11" s="14">
        <f>INDEX('rank provinsi to commodity'!$B$3:$ZX$37, MATCH(BL$2,'rank provinsi to commodity'!$B$3:$B$37,0),MATCH($B11,'rank provinsi to commodity'!$B$3:$ZX$3,0))</f>
        <v>5</v>
      </c>
      <c r="BM11" s="14">
        <f>INDEX('rank provinsi to commodity'!$B$3:$ZX$37, MATCH(BM$2,'rank provinsi to commodity'!$B$3:$B$37,0),MATCH($B11,'rank provinsi to commodity'!$B$3:$ZX$3,0))</f>
        <v>22</v>
      </c>
      <c r="BN11" s="14">
        <f>INDEX('rank provinsi to commodity'!$B$3:$ZX$37, MATCH(BN$2,'rank provinsi to commodity'!$B$3:$B$37,0),MATCH($B11,'rank provinsi to commodity'!$B$3:$ZX$3,0))</f>
        <v>29</v>
      </c>
      <c r="BO11" s="14">
        <f>INDEX('rank provinsi to commodity'!$B$3:$ZX$37, MATCH(BO$2,'rank provinsi to commodity'!$B$3:$B$37,0),MATCH($B11,'rank provinsi to commodity'!$B$3:$ZX$3,0))</f>
        <v>17</v>
      </c>
      <c r="BP11" s="14">
        <f>INDEX('rank provinsi to commodity'!$B$3:$ZX$37, MATCH(BP$2,'rank provinsi to commodity'!$B$3:$B$37,0),MATCH($B11,'rank provinsi to commodity'!$B$3:$ZX$3,0))</f>
        <v>21</v>
      </c>
      <c r="BQ11" s="14">
        <f>INDEX('rank provinsi to commodity'!$B$3:$ZX$37, MATCH(BQ$2,'rank provinsi to commodity'!$B$3:$B$37,0),MATCH($B11,'rank provinsi to commodity'!$B$3:$ZX$3,0))</f>
        <v>20</v>
      </c>
      <c r="BR11" s="14">
        <f>INDEX('rank provinsi to commodity'!$B$3:$ZX$37, MATCH(BR$2,'rank provinsi to commodity'!$B$3:$B$37,0),MATCH($B11,'rank provinsi to commodity'!$B$3:$ZX$3,0))</f>
        <v>25</v>
      </c>
      <c r="BS11" s="163">
        <f>INDEX('rank provinsi to commodity'!$B$3:$ZX$37, MATCH(BS$2,'rank provinsi to commodity'!$B$3:$B$37,0),MATCH($B11,'rank provinsi to commodity'!$B$3:$ZX$3,0))</f>
        <v>27</v>
      </c>
      <c r="BT11" s="180"/>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row>
    <row r="12" spans="1:143" x14ac:dyDescent="0.3">
      <c r="A12" s="92" t="s">
        <v>578</v>
      </c>
      <c r="B12" s="102" t="s">
        <v>551</v>
      </c>
      <c r="C12" s="14">
        <f>INDEX('raw-all-komoditas'!$B$3:$ZY$37, MATCH('Komoditas besar Nasional'!C$2,'raw-all-komoditas'!$B$3:$B$37,0), MATCH('Komoditas besar Nasional'!$B12,'raw-all-komoditas'!$B$3:$ZY$3,0))</f>
        <v>20</v>
      </c>
      <c r="D12" s="14">
        <f>INDEX('raw-all-komoditas'!$B$3:$ZY$37, MATCH('Komoditas besar Nasional'!D$2,'raw-all-komoditas'!$B$3:$B$37,0), MATCH('Komoditas besar Nasional'!$B12,'raw-all-komoditas'!$B$3:$ZY$3,0))</f>
        <v>15</v>
      </c>
      <c r="E12" s="14">
        <f>INDEX('raw-all-komoditas'!$B$3:$ZY$37, MATCH('Komoditas besar Nasional'!E$2,'raw-all-komoditas'!$B$3:$B$37,0), MATCH('Komoditas besar Nasional'!$B12,'raw-all-komoditas'!$B$3:$ZY$3,0))</f>
        <v>588</v>
      </c>
      <c r="F12" s="14">
        <f>INDEX('raw-all-komoditas'!$B$3:$ZY$37, MATCH('Komoditas besar Nasional'!F$2,'raw-all-komoditas'!$B$3:$B$37,0), MATCH('Komoditas besar Nasional'!$B12,'raw-all-komoditas'!$B$3:$ZY$3,0))</f>
        <v>0</v>
      </c>
      <c r="G12" s="14">
        <f>INDEX('raw-all-komoditas'!$B$3:$ZY$37, MATCH('Komoditas besar Nasional'!G$2,'raw-all-komoditas'!$B$3:$B$37,0), MATCH('Komoditas besar Nasional'!$B12,'raw-all-komoditas'!$B$3:$ZY$3,0))</f>
        <v>527</v>
      </c>
      <c r="H12" s="14">
        <f>INDEX('raw-all-komoditas'!$B$3:$ZY$37, MATCH('Komoditas besar Nasional'!H$2,'raw-all-komoditas'!$B$3:$B$37,0), MATCH('Komoditas besar Nasional'!$B12,'raw-all-komoditas'!$B$3:$ZY$3,0))</f>
        <v>50</v>
      </c>
      <c r="I12" s="14">
        <f>INDEX('raw-all-komoditas'!$B$3:$ZY$37, MATCH('Komoditas besar Nasional'!I$2,'raw-all-komoditas'!$B$3:$B$37,0), MATCH('Komoditas besar Nasional'!$B12,'raw-all-komoditas'!$B$3:$ZY$3,0))</f>
        <v>15</v>
      </c>
      <c r="J12" s="14">
        <f>INDEX('raw-all-komoditas'!$B$3:$ZY$37, MATCH('Komoditas besar Nasional'!J$2,'raw-all-komoditas'!$B$3:$B$37,0), MATCH('Komoditas besar Nasional'!$B12,'raw-all-komoditas'!$B$3:$ZY$3,0))</f>
        <v>1</v>
      </c>
      <c r="K12" s="14">
        <f>INDEX('raw-all-komoditas'!$B$3:$ZY$37, MATCH('Komoditas besar Nasional'!K$2,'raw-all-komoditas'!$B$3:$B$37,0), MATCH('Komoditas besar Nasional'!$B12,'raw-all-komoditas'!$B$3:$ZY$3,0))</f>
        <v>0</v>
      </c>
      <c r="L12" s="14">
        <f>INDEX('raw-all-komoditas'!$B$3:$ZY$37, MATCH('Komoditas besar Nasional'!L$2,'raw-all-komoditas'!$B$3:$B$37,0), MATCH('Komoditas besar Nasional'!$B12,'raw-all-komoditas'!$B$3:$ZY$3,0))</f>
        <v>0</v>
      </c>
      <c r="M12" s="14">
        <f>INDEX('raw-all-komoditas'!$B$3:$ZY$37, MATCH('Komoditas besar Nasional'!M$2,'raw-all-komoditas'!$B$3:$B$37,0), MATCH('Komoditas besar Nasional'!$B12,'raw-all-komoditas'!$B$3:$ZY$3,0))</f>
        <v>0</v>
      </c>
      <c r="N12" s="14">
        <f>INDEX('raw-all-komoditas'!$B$3:$ZY$37, MATCH('Komoditas besar Nasional'!N$2,'raw-all-komoditas'!$B$3:$B$37,0), MATCH('Komoditas besar Nasional'!$B12,'raw-all-komoditas'!$B$3:$ZY$3,0))</f>
        <v>208</v>
      </c>
      <c r="O12" s="14">
        <f>INDEX('raw-all-komoditas'!$B$3:$ZY$37, MATCH('Komoditas besar Nasional'!O$2,'raw-all-komoditas'!$B$3:$B$37,0), MATCH('Komoditas besar Nasional'!$B12,'raw-all-komoditas'!$B$3:$ZY$3,0))</f>
        <v>29047</v>
      </c>
      <c r="P12" s="14">
        <f>INDEX('raw-all-komoditas'!$B$3:$ZY$37, MATCH('Komoditas besar Nasional'!P$2,'raw-all-komoditas'!$B$3:$B$37,0), MATCH('Komoditas besar Nasional'!$B12,'raw-all-komoditas'!$B$3:$ZY$3,0))</f>
        <v>0</v>
      </c>
      <c r="Q12" s="14">
        <f>INDEX('raw-all-komoditas'!$B$3:$ZY$37, MATCH('Komoditas besar Nasional'!Q$2,'raw-all-komoditas'!$B$3:$B$37,0), MATCH('Komoditas besar Nasional'!$B12,'raw-all-komoditas'!$B$3:$ZY$3,0))</f>
        <v>1053</v>
      </c>
      <c r="R12" s="14">
        <f>INDEX('raw-all-komoditas'!$B$3:$ZY$37, MATCH('Komoditas besar Nasional'!R$2,'raw-all-komoditas'!$B$3:$B$37,0), MATCH('Komoditas besar Nasional'!$B12,'raw-all-komoditas'!$B$3:$ZY$3,0))</f>
        <v>0</v>
      </c>
      <c r="S12" s="14">
        <f>INDEX('raw-all-komoditas'!$B$3:$ZY$37, MATCH('Komoditas besar Nasional'!S$2,'raw-all-komoditas'!$B$3:$B$37,0), MATCH('Komoditas besar Nasional'!$B12,'raw-all-komoditas'!$B$3:$ZY$3,0))</f>
        <v>167</v>
      </c>
      <c r="T12" s="14">
        <f>INDEX('raw-all-komoditas'!$B$3:$ZY$37, MATCH('Komoditas besar Nasional'!T$2,'raw-all-komoditas'!$B$3:$B$37,0), MATCH('Komoditas besar Nasional'!$B12,'raw-all-komoditas'!$B$3:$ZY$3,0))</f>
        <v>7057</v>
      </c>
      <c r="U12" s="14">
        <f>INDEX('raw-all-komoditas'!$B$3:$ZY$37, MATCH('Komoditas besar Nasional'!U$2,'raw-all-komoditas'!$B$3:$B$37,0), MATCH('Komoditas besar Nasional'!$B12,'raw-all-komoditas'!$B$3:$ZY$3,0))</f>
        <v>346</v>
      </c>
      <c r="V12" s="14">
        <f>INDEX('raw-all-komoditas'!$B$3:$ZY$37, MATCH('Komoditas besar Nasional'!V$2,'raw-all-komoditas'!$B$3:$B$37,0), MATCH('Komoditas besar Nasional'!$B12,'raw-all-komoditas'!$B$3:$ZY$3,0))</f>
        <v>0</v>
      </c>
      <c r="W12" s="14">
        <f>INDEX('raw-all-komoditas'!$B$3:$ZY$37, MATCH('Komoditas besar Nasional'!W$2,'raw-all-komoditas'!$B$3:$B$37,0), MATCH('Komoditas besar Nasional'!$B12,'raw-all-komoditas'!$B$3:$ZY$3,0))</f>
        <v>0</v>
      </c>
      <c r="X12" s="14">
        <f>INDEX('raw-all-komoditas'!$B$3:$ZY$37, MATCH('Komoditas besar Nasional'!X$2,'raw-all-komoditas'!$B$3:$B$37,0), MATCH('Komoditas besar Nasional'!$B12,'raw-all-komoditas'!$B$3:$ZY$3,0))</f>
        <v>0</v>
      </c>
      <c r="Y12" s="14">
        <f>INDEX('raw-all-komoditas'!$B$3:$ZY$37, MATCH('Komoditas besar Nasional'!Y$2,'raw-all-komoditas'!$B$3:$B$37,0), MATCH('Komoditas besar Nasional'!$B12,'raw-all-komoditas'!$B$3:$ZY$3,0))</f>
        <v>0</v>
      </c>
      <c r="Z12" s="14">
        <f>INDEX('raw-all-komoditas'!$B$3:$ZY$37, MATCH('Komoditas besar Nasional'!Z$2,'raw-all-komoditas'!$B$3:$B$37,0), MATCH('Komoditas besar Nasional'!$B12,'raw-all-komoditas'!$B$3:$ZY$3,0))</f>
        <v>0</v>
      </c>
      <c r="AA12" s="14">
        <f>INDEX('raw-all-komoditas'!$B$3:$ZY$37, MATCH('Komoditas besar Nasional'!AA$2,'raw-all-komoditas'!$B$3:$B$37,0), MATCH('Komoditas besar Nasional'!$B12,'raw-all-komoditas'!$B$3:$ZY$3,0))</f>
        <v>0</v>
      </c>
      <c r="AB12" s="14">
        <f>INDEX('raw-all-komoditas'!$B$3:$ZY$37, MATCH('Komoditas besar Nasional'!AB$2,'raw-all-komoditas'!$B$3:$B$37,0), MATCH('Komoditas besar Nasional'!$B12,'raw-all-komoditas'!$B$3:$ZY$3,0))</f>
        <v>152</v>
      </c>
      <c r="AC12" s="14">
        <f>INDEX('raw-all-komoditas'!$B$3:$ZY$37, MATCH('Komoditas besar Nasional'!AC$2,'raw-all-komoditas'!$B$3:$B$37,0), MATCH('Komoditas besar Nasional'!$B12,'raw-all-komoditas'!$B$3:$ZY$3,0))</f>
        <v>1</v>
      </c>
      <c r="AD12" s="14">
        <f>INDEX('raw-all-komoditas'!$B$3:$ZY$37, MATCH('Komoditas besar Nasional'!AD$2,'raw-all-komoditas'!$B$3:$B$37,0), MATCH('Komoditas besar Nasional'!$B12,'raw-all-komoditas'!$B$3:$ZY$3,0))</f>
        <v>0</v>
      </c>
      <c r="AE12" s="14">
        <f>INDEX('raw-all-komoditas'!$B$3:$ZY$37, MATCH('Komoditas besar Nasional'!AE$2,'raw-all-komoditas'!$B$3:$B$37,0), MATCH('Komoditas besar Nasional'!$B12,'raw-all-komoditas'!$B$3:$ZY$3,0))</f>
        <v>0</v>
      </c>
      <c r="AF12" s="14">
        <f>INDEX('raw-all-komoditas'!$B$3:$ZY$37, MATCH('Komoditas besar Nasional'!AF$2,'raw-all-komoditas'!$B$3:$B$37,0), MATCH('Komoditas besar Nasional'!$B12,'raw-all-komoditas'!$B$3:$ZY$3,0))</f>
        <v>8</v>
      </c>
      <c r="AG12" s="14">
        <f>INDEX('raw-all-komoditas'!$B$3:$ZY$37, MATCH('Komoditas besar Nasional'!AG$2,'raw-all-komoditas'!$B$3:$B$37,0), MATCH('Komoditas besar Nasional'!$B12,'raw-all-komoditas'!$B$3:$ZY$3,0))</f>
        <v>0</v>
      </c>
      <c r="AH12" s="14">
        <f>INDEX('raw-all-komoditas'!$B$3:$ZY$37, MATCH('Komoditas besar Nasional'!AH$2,'raw-all-komoditas'!$B$3:$B$37,0), MATCH('Komoditas besar Nasional'!$B12,'raw-all-komoditas'!$B$3:$ZY$3,0))</f>
        <v>0</v>
      </c>
      <c r="AI12" s="14">
        <f>INDEX('raw-all-komoditas'!$B$3:$ZY$37, MATCH('Komoditas besar Nasional'!AI$2,'raw-all-komoditas'!$B$3:$B$37,0), MATCH('Komoditas besar Nasional'!$B12,'raw-all-komoditas'!$B$3:$ZY$3,0))</f>
        <v>0.1</v>
      </c>
      <c r="AJ12" s="14">
        <f>INDEX('raw-all-komoditas'!$B$3:$ZY$37, MATCH('Komoditas besar Nasional'!AJ$2,'raw-all-komoditas'!$B$3:$B$37,0), MATCH('Komoditas besar Nasional'!$B12,'raw-all-komoditas'!$B$3:$ZY$3,0))</f>
        <v>1</v>
      </c>
      <c r="AK12" s="180"/>
      <c r="AL12" s="14">
        <f>INDEX('rank provinsi to commodity'!$B$3:$ZX$37, MATCH(AL$2,'rank provinsi to commodity'!$B$3:$B$37,0),MATCH($B12,'rank provinsi to commodity'!$B$3:$ZX$3,0))</f>
        <v>11</v>
      </c>
      <c r="AM12" s="14">
        <f>INDEX('rank provinsi to commodity'!$B$3:$ZX$37, MATCH(AM$2,'rank provinsi to commodity'!$B$3:$B$37,0),MATCH($B12,'rank provinsi to commodity'!$B$3:$ZX$3,0))</f>
        <v>12</v>
      </c>
      <c r="AN12" s="14">
        <f>INDEX('rank provinsi to commodity'!$B$3:$ZX$37, MATCH(AN$2,'rank provinsi to commodity'!$B$3:$B$37,0),MATCH($B12,'rank provinsi to commodity'!$B$3:$ZX$3,0))</f>
        <v>4</v>
      </c>
      <c r="AO12" s="14">
        <f>INDEX('rank provinsi to commodity'!$B$3:$ZX$37, MATCH(AO$2,'rank provinsi to commodity'!$B$3:$B$37,0),MATCH($B12,'rank provinsi to commodity'!$B$3:$ZX$3,0))</f>
        <v>19</v>
      </c>
      <c r="AP12" s="14">
        <f>INDEX('rank provinsi to commodity'!$B$3:$ZX$37, MATCH(AP$2,'rank provinsi to commodity'!$B$3:$B$37,0),MATCH($B12,'rank provinsi to commodity'!$B$3:$ZX$3,0))</f>
        <v>5</v>
      </c>
      <c r="AQ12" s="14">
        <f>INDEX('rank provinsi to commodity'!$B$3:$ZX$37, MATCH(AQ$2,'rank provinsi to commodity'!$B$3:$B$37,0),MATCH($B12,'rank provinsi to commodity'!$B$3:$ZX$3,0))</f>
        <v>10</v>
      </c>
      <c r="AR12" s="14">
        <f>INDEX('rank provinsi to commodity'!$B$3:$ZX$37, MATCH(AR$2,'rank provinsi to commodity'!$B$3:$B$37,0),MATCH($B12,'rank provinsi to commodity'!$B$3:$ZX$3,0))</f>
        <v>12</v>
      </c>
      <c r="AS12" s="14">
        <f>INDEX('rank provinsi to commodity'!$B$3:$ZX$37, MATCH(AS$2,'rank provinsi to commodity'!$B$3:$B$37,0),MATCH($B12,'rank provinsi to commodity'!$B$3:$ZX$3,0))</f>
        <v>15</v>
      </c>
      <c r="AT12" s="14">
        <f>INDEX('rank provinsi to commodity'!$B$3:$ZX$37, MATCH(AT$2,'rank provinsi to commodity'!$B$3:$B$37,0),MATCH($B12,'rank provinsi to commodity'!$B$3:$ZX$3,0))</f>
        <v>19</v>
      </c>
      <c r="AU12" s="14">
        <f>INDEX('rank provinsi to commodity'!$B$3:$ZX$37, MATCH(AU$2,'rank provinsi to commodity'!$B$3:$B$37,0),MATCH($B12,'rank provinsi to commodity'!$B$3:$ZX$3,0))</f>
        <v>19</v>
      </c>
      <c r="AV12" s="14">
        <f>INDEX('rank provinsi to commodity'!$B$3:$ZX$37, MATCH(AV$2,'rank provinsi to commodity'!$B$3:$B$37,0),MATCH($B12,'rank provinsi to commodity'!$B$3:$ZX$3,0))</f>
        <v>19</v>
      </c>
      <c r="AW12" s="14">
        <f>INDEX('rank provinsi to commodity'!$B$3:$ZX$37, MATCH(AW$2,'rank provinsi to commodity'!$B$3:$B$37,0),MATCH($B12,'rank provinsi to commodity'!$B$3:$ZX$3,0))</f>
        <v>7</v>
      </c>
      <c r="AX12" s="14">
        <f>INDEX('rank provinsi to commodity'!$B$3:$ZX$37, MATCH(AX$2,'rank provinsi to commodity'!$B$3:$B$37,0),MATCH($B12,'rank provinsi to commodity'!$B$3:$ZX$3,0))</f>
        <v>1</v>
      </c>
      <c r="AY12" s="14">
        <f>INDEX('rank provinsi to commodity'!$B$3:$ZX$37, MATCH(AY$2,'rank provinsi to commodity'!$B$3:$B$37,0),MATCH($B12,'rank provinsi to commodity'!$B$3:$ZX$3,0))</f>
        <v>19</v>
      </c>
      <c r="AZ12" s="14">
        <f>INDEX('rank provinsi to commodity'!$B$3:$ZX$37, MATCH(AZ$2,'rank provinsi to commodity'!$B$3:$B$37,0),MATCH($B12,'rank provinsi to commodity'!$B$3:$ZX$3,0))</f>
        <v>3</v>
      </c>
      <c r="BA12" s="14">
        <f>INDEX('rank provinsi to commodity'!$B$3:$ZX$37, MATCH(BA$2,'rank provinsi to commodity'!$B$3:$B$37,0),MATCH($B12,'rank provinsi to commodity'!$B$3:$ZX$3,0))</f>
        <v>19</v>
      </c>
      <c r="BB12" s="14">
        <f>INDEX('rank provinsi to commodity'!$B$3:$ZX$37, MATCH(BB$2,'rank provinsi to commodity'!$B$3:$B$37,0),MATCH($B12,'rank provinsi to commodity'!$B$3:$ZX$3,0))</f>
        <v>8</v>
      </c>
      <c r="BC12" s="14">
        <f>INDEX('rank provinsi to commodity'!$B$3:$ZX$37, MATCH(BC$2,'rank provinsi to commodity'!$B$3:$B$37,0),MATCH($B12,'rank provinsi to commodity'!$B$3:$ZX$3,0))</f>
        <v>2</v>
      </c>
      <c r="BD12" s="14">
        <f>INDEX('rank provinsi to commodity'!$B$3:$ZX$37, MATCH(BD$2,'rank provinsi to commodity'!$B$3:$B$37,0),MATCH($B12,'rank provinsi to commodity'!$B$3:$ZX$3,0))</f>
        <v>6</v>
      </c>
      <c r="BE12" s="14">
        <f>INDEX('rank provinsi to commodity'!$B$3:$ZX$37, MATCH(BE$2,'rank provinsi to commodity'!$B$3:$B$37,0),MATCH($B12,'rank provinsi to commodity'!$B$3:$ZX$3,0))</f>
        <v>19</v>
      </c>
      <c r="BF12" s="14">
        <f>INDEX('rank provinsi to commodity'!$B$3:$ZX$37, MATCH(BF$2,'rank provinsi to commodity'!$B$3:$B$37,0),MATCH($B12,'rank provinsi to commodity'!$B$3:$ZX$3,0))</f>
        <v>19</v>
      </c>
      <c r="BG12" s="14">
        <f>INDEX('rank provinsi to commodity'!$B$3:$ZX$37, MATCH(BG$2,'rank provinsi to commodity'!$B$3:$B$37,0),MATCH($B12,'rank provinsi to commodity'!$B$3:$ZX$3,0))</f>
        <v>19</v>
      </c>
      <c r="BH12" s="14">
        <f>INDEX('rank provinsi to commodity'!$B$3:$ZX$37, MATCH(BH$2,'rank provinsi to commodity'!$B$3:$B$37,0),MATCH($B12,'rank provinsi to commodity'!$B$3:$ZX$3,0))</f>
        <v>19</v>
      </c>
      <c r="BI12" s="14">
        <f>INDEX('rank provinsi to commodity'!$B$3:$ZX$37, MATCH(BI$2,'rank provinsi to commodity'!$B$3:$B$37,0),MATCH($B12,'rank provinsi to commodity'!$B$3:$ZX$3,0))</f>
        <v>19</v>
      </c>
      <c r="BJ12" s="14">
        <f>INDEX('rank provinsi to commodity'!$B$3:$ZX$37, MATCH(BJ$2,'rank provinsi to commodity'!$B$3:$B$37,0),MATCH($B12,'rank provinsi to commodity'!$B$3:$ZX$3,0))</f>
        <v>19</v>
      </c>
      <c r="BK12" s="14">
        <f>INDEX('rank provinsi to commodity'!$B$3:$ZX$37, MATCH(BK$2,'rank provinsi to commodity'!$B$3:$B$37,0),MATCH($B12,'rank provinsi to commodity'!$B$3:$ZX$3,0))</f>
        <v>9</v>
      </c>
      <c r="BL12" s="14">
        <f>INDEX('rank provinsi to commodity'!$B$3:$ZX$37, MATCH(BL$2,'rank provinsi to commodity'!$B$3:$B$37,0),MATCH($B12,'rank provinsi to commodity'!$B$3:$ZX$3,0))</f>
        <v>15</v>
      </c>
      <c r="BM12" s="14">
        <f>INDEX('rank provinsi to commodity'!$B$3:$ZX$37, MATCH(BM$2,'rank provinsi to commodity'!$B$3:$B$37,0),MATCH($B12,'rank provinsi to commodity'!$B$3:$ZX$3,0))</f>
        <v>19</v>
      </c>
      <c r="BN12" s="14">
        <f>INDEX('rank provinsi to commodity'!$B$3:$ZX$37, MATCH(BN$2,'rank provinsi to commodity'!$B$3:$B$37,0),MATCH($B12,'rank provinsi to commodity'!$B$3:$ZX$3,0))</f>
        <v>19</v>
      </c>
      <c r="BO12" s="14">
        <f>INDEX('rank provinsi to commodity'!$B$3:$ZX$37, MATCH(BO$2,'rank provinsi to commodity'!$B$3:$B$37,0),MATCH($B12,'rank provinsi to commodity'!$B$3:$ZX$3,0))</f>
        <v>14</v>
      </c>
      <c r="BP12" s="14">
        <f>INDEX('rank provinsi to commodity'!$B$3:$ZX$37, MATCH(BP$2,'rank provinsi to commodity'!$B$3:$B$37,0),MATCH($B12,'rank provinsi to commodity'!$B$3:$ZX$3,0))</f>
        <v>19</v>
      </c>
      <c r="BQ12" s="14">
        <f>INDEX('rank provinsi to commodity'!$B$3:$ZX$37, MATCH(BQ$2,'rank provinsi to commodity'!$B$3:$B$37,0),MATCH($B12,'rank provinsi to commodity'!$B$3:$ZX$3,0))</f>
        <v>19</v>
      </c>
      <c r="BR12" s="14">
        <f>INDEX('rank provinsi to commodity'!$B$3:$ZX$37, MATCH(BR$2,'rank provinsi to commodity'!$B$3:$B$37,0),MATCH($B12,'rank provinsi to commodity'!$B$3:$ZX$3,0))</f>
        <v>18</v>
      </c>
      <c r="BS12" s="163">
        <f>INDEX('rank provinsi to commodity'!$B$3:$ZX$37, MATCH(BS$2,'rank provinsi to commodity'!$B$3:$B$37,0),MATCH($B12,'rank provinsi to commodity'!$B$3:$ZX$3,0))</f>
        <v>15</v>
      </c>
      <c r="BT12" s="180"/>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row>
    <row r="13" spans="1:143" x14ac:dyDescent="0.3">
      <c r="A13" s="92" t="s">
        <v>578</v>
      </c>
      <c r="B13" s="102" t="s">
        <v>553</v>
      </c>
      <c r="C13" s="14">
        <f>INDEX('raw-all-komoditas'!$B$3:$ZY$37, MATCH('Komoditas besar Nasional'!C$2,'raw-all-komoditas'!$B$3:$B$37,0), MATCH('Komoditas besar Nasional'!$B13,'raw-all-komoditas'!$B$3:$ZY$3,0))</f>
        <v>1193</v>
      </c>
      <c r="D13" s="14">
        <f>INDEX('raw-all-komoditas'!$B$3:$ZY$37, MATCH('Komoditas besar Nasional'!D$2,'raw-all-komoditas'!$B$3:$B$37,0), MATCH('Komoditas besar Nasional'!$B13,'raw-all-komoditas'!$B$3:$ZY$3,0))</f>
        <v>17669</v>
      </c>
      <c r="E13" s="14">
        <f>INDEX('raw-all-komoditas'!$B$3:$ZY$37, MATCH('Komoditas besar Nasional'!E$2,'raw-all-komoditas'!$B$3:$B$37,0), MATCH('Komoditas besar Nasional'!$B13,'raw-all-komoditas'!$B$3:$ZY$3,0))</f>
        <v>62073</v>
      </c>
      <c r="F13" s="14">
        <f>INDEX('raw-all-komoditas'!$B$3:$ZY$37, MATCH('Komoditas besar Nasional'!F$2,'raw-all-komoditas'!$B$3:$B$37,0), MATCH('Komoditas besar Nasional'!$B13,'raw-all-komoditas'!$B$3:$ZY$3,0))</f>
        <v>17</v>
      </c>
      <c r="G13" s="14">
        <f>INDEX('raw-all-komoditas'!$B$3:$ZY$37, MATCH('Komoditas besar Nasional'!G$2,'raw-all-komoditas'!$B$3:$B$37,0), MATCH('Komoditas besar Nasional'!$B13,'raw-all-komoditas'!$B$3:$ZY$3,0))</f>
        <v>9422</v>
      </c>
      <c r="H13" s="14">
        <f>INDEX('raw-all-komoditas'!$B$3:$ZY$37, MATCH('Komoditas besar Nasional'!H$2,'raw-all-komoditas'!$B$3:$B$37,0), MATCH('Komoditas besar Nasional'!$B13,'raw-all-komoditas'!$B$3:$ZY$3,0))</f>
        <v>3022</v>
      </c>
      <c r="I13" s="14">
        <f>INDEX('raw-all-komoditas'!$B$3:$ZY$37, MATCH('Komoditas besar Nasional'!I$2,'raw-all-komoditas'!$B$3:$B$37,0), MATCH('Komoditas besar Nasional'!$B13,'raw-all-komoditas'!$B$3:$ZY$3,0))</f>
        <v>16360</v>
      </c>
      <c r="J13" s="14">
        <f>INDEX('raw-all-komoditas'!$B$3:$ZY$37, MATCH('Komoditas besar Nasional'!J$2,'raw-all-komoditas'!$B$3:$B$37,0), MATCH('Komoditas besar Nasional'!$B13,'raw-all-komoditas'!$B$3:$ZY$3,0))</f>
        <v>3742</v>
      </c>
      <c r="K13" s="14">
        <f>INDEX('raw-all-komoditas'!$B$3:$ZY$37, MATCH('Komoditas besar Nasional'!K$2,'raw-all-komoditas'!$B$3:$B$37,0), MATCH('Komoditas besar Nasional'!$B13,'raw-all-komoditas'!$B$3:$ZY$3,0))</f>
        <v>500</v>
      </c>
      <c r="L13" s="14">
        <f>INDEX('raw-all-komoditas'!$B$3:$ZY$37, MATCH('Komoditas besar Nasional'!L$2,'raw-all-komoditas'!$B$3:$B$37,0), MATCH('Komoditas besar Nasional'!$B13,'raw-all-komoditas'!$B$3:$ZY$3,0))</f>
        <v>211</v>
      </c>
      <c r="M13" s="14">
        <f>INDEX('raw-all-komoditas'!$B$3:$ZY$37, MATCH('Komoditas besar Nasional'!M$2,'raw-all-komoditas'!$B$3:$B$37,0), MATCH('Komoditas besar Nasional'!$B13,'raw-all-komoditas'!$B$3:$ZY$3,0))</f>
        <v>0</v>
      </c>
      <c r="N13" s="14">
        <f>INDEX('raw-all-komoditas'!$B$3:$ZY$37, MATCH('Komoditas besar Nasional'!N$2,'raw-all-komoditas'!$B$3:$B$37,0), MATCH('Komoditas besar Nasional'!$B13,'raw-all-komoditas'!$B$3:$ZY$3,0))</f>
        <v>163136</v>
      </c>
      <c r="O13" s="14">
        <f>INDEX('raw-all-komoditas'!$B$3:$ZY$37, MATCH('Komoditas besar Nasional'!O$2,'raw-all-komoditas'!$B$3:$B$37,0), MATCH('Komoditas besar Nasional'!$B13,'raw-all-komoditas'!$B$3:$ZY$3,0))</f>
        <v>125942</v>
      </c>
      <c r="P13" s="14">
        <f>INDEX('raw-all-komoditas'!$B$3:$ZY$37, MATCH('Komoditas besar Nasional'!P$2,'raw-all-komoditas'!$B$3:$B$37,0), MATCH('Komoditas besar Nasional'!$B13,'raw-all-komoditas'!$B$3:$ZY$3,0))</f>
        <v>244</v>
      </c>
      <c r="Q13" s="14">
        <f>INDEX('raw-all-komoditas'!$B$3:$ZY$37, MATCH('Komoditas besar Nasional'!Q$2,'raw-all-komoditas'!$B$3:$B$37,0), MATCH('Komoditas besar Nasional'!$B13,'raw-all-komoditas'!$B$3:$ZY$3,0))</f>
        <v>121421</v>
      </c>
      <c r="R13" s="14">
        <f>INDEX('raw-all-komoditas'!$B$3:$ZY$37, MATCH('Komoditas besar Nasional'!R$2,'raw-all-komoditas'!$B$3:$B$37,0), MATCH('Komoditas besar Nasional'!$B13,'raw-all-komoditas'!$B$3:$ZY$3,0))</f>
        <v>270</v>
      </c>
      <c r="S13" s="14">
        <f>INDEX('raw-all-komoditas'!$B$3:$ZY$37, MATCH('Komoditas besar Nasional'!S$2,'raw-all-komoditas'!$B$3:$B$37,0), MATCH('Komoditas besar Nasional'!$B13,'raw-all-komoditas'!$B$3:$ZY$3,0))</f>
        <v>818</v>
      </c>
      <c r="T13" s="14">
        <f>INDEX('raw-all-komoditas'!$B$3:$ZY$37, MATCH('Komoditas besar Nasional'!T$2,'raw-all-komoditas'!$B$3:$B$37,0), MATCH('Komoditas besar Nasional'!$B13,'raw-all-komoditas'!$B$3:$ZY$3,0))</f>
        <v>2330</v>
      </c>
      <c r="U13" s="14">
        <f>INDEX('raw-all-komoditas'!$B$3:$ZY$37, MATCH('Komoditas besar Nasional'!U$2,'raw-all-komoditas'!$B$3:$B$37,0), MATCH('Komoditas besar Nasional'!$B13,'raw-all-komoditas'!$B$3:$ZY$3,0))</f>
        <v>1635</v>
      </c>
      <c r="V13" s="14">
        <f>INDEX('raw-all-komoditas'!$B$3:$ZY$37, MATCH('Komoditas besar Nasional'!V$2,'raw-all-komoditas'!$B$3:$B$37,0), MATCH('Komoditas besar Nasional'!$B13,'raw-all-komoditas'!$B$3:$ZY$3,0))</f>
        <v>833</v>
      </c>
      <c r="W13" s="14">
        <f>INDEX('raw-all-komoditas'!$B$3:$ZY$37, MATCH('Komoditas besar Nasional'!W$2,'raw-all-komoditas'!$B$3:$B$37,0), MATCH('Komoditas besar Nasional'!$B13,'raw-all-komoditas'!$B$3:$ZY$3,0))</f>
        <v>1381</v>
      </c>
      <c r="X13" s="14">
        <f>INDEX('raw-all-komoditas'!$B$3:$ZY$37, MATCH('Komoditas besar Nasional'!X$2,'raw-all-komoditas'!$B$3:$B$37,0), MATCH('Komoditas besar Nasional'!$B13,'raw-all-komoditas'!$B$3:$ZY$3,0))</f>
        <v>756</v>
      </c>
      <c r="Y13" s="14">
        <f>INDEX('raw-all-komoditas'!$B$3:$ZY$37, MATCH('Komoditas besar Nasional'!Y$2,'raw-all-komoditas'!$B$3:$B$37,0), MATCH('Komoditas besar Nasional'!$B13,'raw-all-komoditas'!$B$3:$ZY$3,0))</f>
        <v>676</v>
      </c>
      <c r="Z13" s="14">
        <f>INDEX('raw-all-komoditas'!$B$3:$ZY$37, MATCH('Komoditas besar Nasional'!Z$2,'raw-all-komoditas'!$B$3:$B$37,0), MATCH('Komoditas besar Nasional'!$B13,'raw-all-komoditas'!$B$3:$ZY$3,0))</f>
        <v>2011</v>
      </c>
      <c r="AA13" s="14">
        <f>INDEX('raw-all-komoditas'!$B$3:$ZY$37, MATCH('Komoditas besar Nasional'!AA$2,'raw-all-komoditas'!$B$3:$B$37,0), MATCH('Komoditas besar Nasional'!$B13,'raw-all-komoditas'!$B$3:$ZY$3,0))</f>
        <v>55928</v>
      </c>
      <c r="AB13" s="14">
        <f>INDEX('raw-all-komoditas'!$B$3:$ZY$37, MATCH('Komoditas besar Nasional'!AB$2,'raw-all-komoditas'!$B$3:$B$37,0), MATCH('Komoditas besar Nasional'!$B13,'raw-all-komoditas'!$B$3:$ZY$3,0))</f>
        <v>8747</v>
      </c>
      <c r="AC13" s="14">
        <f>INDEX('raw-all-komoditas'!$B$3:$ZY$37, MATCH('Komoditas besar Nasional'!AC$2,'raw-all-komoditas'!$B$3:$B$37,0), MATCH('Komoditas besar Nasional'!$B13,'raw-all-komoditas'!$B$3:$ZY$3,0))</f>
        <v>35061</v>
      </c>
      <c r="AD13" s="14">
        <f>INDEX('raw-all-komoditas'!$B$3:$ZY$37, MATCH('Komoditas besar Nasional'!AD$2,'raw-all-komoditas'!$B$3:$B$37,0), MATCH('Komoditas besar Nasional'!$B13,'raw-all-komoditas'!$B$3:$ZY$3,0))</f>
        <v>570</v>
      </c>
      <c r="AE13" s="14">
        <f>INDEX('raw-all-komoditas'!$B$3:$ZY$37, MATCH('Komoditas besar Nasional'!AE$2,'raw-all-komoditas'!$B$3:$B$37,0), MATCH('Komoditas besar Nasional'!$B13,'raw-all-komoditas'!$B$3:$ZY$3,0))</f>
        <v>20</v>
      </c>
      <c r="AF13" s="14">
        <f>INDEX('raw-all-komoditas'!$B$3:$ZY$37, MATCH('Komoditas besar Nasional'!AF$2,'raw-all-komoditas'!$B$3:$B$37,0), MATCH('Komoditas besar Nasional'!$B13,'raw-all-komoditas'!$B$3:$ZY$3,0))</f>
        <v>231</v>
      </c>
      <c r="AG13" s="14">
        <f>INDEX('raw-all-komoditas'!$B$3:$ZY$37, MATCH('Komoditas besar Nasional'!AG$2,'raw-all-komoditas'!$B$3:$B$37,0), MATCH('Komoditas besar Nasional'!$B13,'raw-all-komoditas'!$B$3:$ZY$3,0))</f>
        <v>427</v>
      </c>
      <c r="AH13" s="14">
        <f>INDEX('raw-all-komoditas'!$B$3:$ZY$37, MATCH('Komoditas besar Nasional'!AH$2,'raw-all-komoditas'!$B$3:$B$37,0), MATCH('Komoditas besar Nasional'!$B13,'raw-all-komoditas'!$B$3:$ZY$3,0))</f>
        <v>1058</v>
      </c>
      <c r="AI13" s="14">
        <f>INDEX('raw-all-komoditas'!$B$3:$ZY$37, MATCH('Komoditas besar Nasional'!AI$2,'raw-all-komoditas'!$B$3:$B$37,0), MATCH('Komoditas besar Nasional'!$B13,'raw-all-komoditas'!$B$3:$ZY$3,0))</f>
        <v>470</v>
      </c>
      <c r="AJ13" s="14">
        <f>INDEX('raw-all-komoditas'!$B$3:$ZY$37, MATCH('Komoditas besar Nasional'!AJ$2,'raw-all-komoditas'!$B$3:$B$37,0), MATCH('Komoditas besar Nasional'!$B13,'raw-all-komoditas'!$B$3:$ZY$3,0))</f>
        <v>1501</v>
      </c>
      <c r="AK13" s="180"/>
      <c r="AL13" s="14">
        <f>INDEX('rank provinsi to commodity'!$B$3:$ZX$37, MATCH(AL$2,'rank provinsi to commodity'!$B$3:$B$37,0),MATCH($B13,'rank provinsi to commodity'!$B$3:$ZX$3,0))</f>
        <v>18</v>
      </c>
      <c r="AM13" s="14">
        <f>INDEX('rank provinsi to commodity'!$B$3:$ZX$37, MATCH(AM$2,'rank provinsi to commodity'!$B$3:$B$37,0),MATCH($B13,'rank provinsi to commodity'!$B$3:$ZX$3,0))</f>
        <v>7</v>
      </c>
      <c r="AN13" s="14">
        <f>INDEX('rank provinsi to commodity'!$B$3:$ZX$37, MATCH(AN$2,'rank provinsi to commodity'!$B$3:$B$37,0),MATCH($B13,'rank provinsi to commodity'!$B$3:$ZX$3,0))</f>
        <v>4</v>
      </c>
      <c r="AO13" s="14">
        <f>INDEX('rank provinsi to commodity'!$B$3:$ZX$37, MATCH(AO$2,'rank provinsi to commodity'!$B$3:$B$37,0),MATCH($B13,'rank provinsi to commodity'!$B$3:$ZX$3,0))</f>
        <v>33</v>
      </c>
      <c r="AP13" s="14">
        <f>INDEX('rank provinsi to commodity'!$B$3:$ZX$37, MATCH(AP$2,'rank provinsi to commodity'!$B$3:$B$37,0),MATCH($B13,'rank provinsi to commodity'!$B$3:$ZX$3,0))</f>
        <v>9</v>
      </c>
      <c r="AQ13" s="14">
        <f>INDEX('rank provinsi to commodity'!$B$3:$ZX$37, MATCH(AQ$2,'rank provinsi to commodity'!$B$3:$B$37,0),MATCH($B13,'rank provinsi to commodity'!$B$3:$ZX$3,0))</f>
        <v>12</v>
      </c>
      <c r="AR13" s="14">
        <f>INDEX('rank provinsi to commodity'!$B$3:$ZX$37, MATCH(AR$2,'rank provinsi to commodity'!$B$3:$B$37,0),MATCH($B13,'rank provinsi to commodity'!$B$3:$ZX$3,0))</f>
        <v>8</v>
      </c>
      <c r="AS13" s="14">
        <f>INDEX('rank provinsi to commodity'!$B$3:$ZX$37, MATCH(AS$2,'rank provinsi to commodity'!$B$3:$B$37,0),MATCH($B13,'rank provinsi to commodity'!$B$3:$ZX$3,0))</f>
        <v>11</v>
      </c>
      <c r="AT13" s="14">
        <f>INDEX('rank provinsi to commodity'!$B$3:$ZX$37, MATCH(AT$2,'rank provinsi to commodity'!$B$3:$B$37,0),MATCH($B13,'rank provinsi to commodity'!$B$3:$ZX$3,0))</f>
        <v>25</v>
      </c>
      <c r="AU13" s="14">
        <f>INDEX('rank provinsi to commodity'!$B$3:$ZX$37, MATCH(AU$2,'rank provinsi to commodity'!$B$3:$B$37,0),MATCH($B13,'rank provinsi to commodity'!$B$3:$ZX$3,0))</f>
        <v>31</v>
      </c>
      <c r="AV13" s="14">
        <f>INDEX('rank provinsi to commodity'!$B$3:$ZX$37, MATCH(AV$2,'rank provinsi to commodity'!$B$3:$B$37,0),MATCH($B13,'rank provinsi to commodity'!$B$3:$ZX$3,0))</f>
        <v>34</v>
      </c>
      <c r="AW13" s="14">
        <f>INDEX('rank provinsi to commodity'!$B$3:$ZX$37, MATCH(AW$2,'rank provinsi to commodity'!$B$3:$B$37,0),MATCH($B13,'rank provinsi to commodity'!$B$3:$ZX$3,0))</f>
        <v>1</v>
      </c>
      <c r="AX13" s="14">
        <f>INDEX('rank provinsi to commodity'!$B$3:$ZX$37, MATCH(AX$2,'rank provinsi to commodity'!$B$3:$B$37,0),MATCH($B13,'rank provinsi to commodity'!$B$3:$ZX$3,0))</f>
        <v>2</v>
      </c>
      <c r="AY13" s="14">
        <f>INDEX('rank provinsi to commodity'!$B$3:$ZX$37, MATCH(AY$2,'rank provinsi to commodity'!$B$3:$B$37,0),MATCH($B13,'rank provinsi to commodity'!$B$3:$ZX$3,0))</f>
        <v>29</v>
      </c>
      <c r="AZ13" s="14">
        <f>INDEX('rank provinsi to commodity'!$B$3:$ZX$37, MATCH(AZ$2,'rank provinsi to commodity'!$B$3:$B$37,0),MATCH($B13,'rank provinsi to commodity'!$B$3:$ZX$3,0))</f>
        <v>3</v>
      </c>
      <c r="BA13" s="14">
        <f>INDEX('rank provinsi to commodity'!$B$3:$ZX$37, MATCH(BA$2,'rank provinsi to commodity'!$B$3:$B$37,0),MATCH($B13,'rank provinsi to commodity'!$B$3:$ZX$3,0))</f>
        <v>28</v>
      </c>
      <c r="BB13" s="14">
        <f>INDEX('rank provinsi to commodity'!$B$3:$ZX$37, MATCH(BB$2,'rank provinsi to commodity'!$B$3:$B$37,0),MATCH($B13,'rank provinsi to commodity'!$B$3:$ZX$3,0))</f>
        <v>21</v>
      </c>
      <c r="BC13" s="14">
        <f>INDEX('rank provinsi to commodity'!$B$3:$ZX$37, MATCH(BC$2,'rank provinsi to commodity'!$B$3:$B$37,0),MATCH($B13,'rank provinsi to commodity'!$B$3:$ZX$3,0))</f>
        <v>13</v>
      </c>
      <c r="BD13" s="14">
        <f>INDEX('rank provinsi to commodity'!$B$3:$ZX$37, MATCH(BD$2,'rank provinsi to commodity'!$B$3:$B$37,0),MATCH($B13,'rank provinsi to commodity'!$B$3:$ZX$3,0))</f>
        <v>15</v>
      </c>
      <c r="BE13" s="14">
        <f>INDEX('rank provinsi to commodity'!$B$3:$ZX$37, MATCH(BE$2,'rank provinsi to commodity'!$B$3:$B$37,0),MATCH($B13,'rank provinsi to commodity'!$B$3:$ZX$3,0))</f>
        <v>20</v>
      </c>
      <c r="BF13" s="14">
        <f>INDEX('rank provinsi to commodity'!$B$3:$ZX$37, MATCH(BF$2,'rank provinsi to commodity'!$B$3:$B$37,0),MATCH($B13,'rank provinsi to commodity'!$B$3:$ZX$3,0))</f>
        <v>17</v>
      </c>
      <c r="BG13" s="14">
        <f>INDEX('rank provinsi to commodity'!$B$3:$ZX$37, MATCH(BG$2,'rank provinsi to commodity'!$B$3:$B$37,0),MATCH($B13,'rank provinsi to commodity'!$B$3:$ZX$3,0))</f>
        <v>22</v>
      </c>
      <c r="BH13" s="14">
        <f>INDEX('rank provinsi to commodity'!$B$3:$ZX$37, MATCH(BH$2,'rank provinsi to commodity'!$B$3:$B$37,0),MATCH($B13,'rank provinsi to commodity'!$B$3:$ZX$3,0))</f>
        <v>23</v>
      </c>
      <c r="BI13" s="14">
        <f>INDEX('rank provinsi to commodity'!$B$3:$ZX$37, MATCH(BI$2,'rank provinsi to commodity'!$B$3:$B$37,0),MATCH($B13,'rank provinsi to commodity'!$B$3:$ZX$3,0))</f>
        <v>14</v>
      </c>
      <c r="BJ13" s="14">
        <f>INDEX('rank provinsi to commodity'!$B$3:$ZX$37, MATCH(BJ$2,'rank provinsi to commodity'!$B$3:$B$37,0),MATCH($B13,'rank provinsi to commodity'!$B$3:$ZX$3,0))</f>
        <v>5</v>
      </c>
      <c r="BK13" s="14">
        <f>INDEX('rank provinsi to commodity'!$B$3:$ZX$37, MATCH(BK$2,'rank provinsi to commodity'!$B$3:$B$37,0),MATCH($B13,'rank provinsi to commodity'!$B$3:$ZX$3,0))</f>
        <v>10</v>
      </c>
      <c r="BL13" s="14">
        <f>INDEX('rank provinsi to commodity'!$B$3:$ZX$37, MATCH(BL$2,'rank provinsi to commodity'!$B$3:$B$37,0),MATCH($B13,'rank provinsi to commodity'!$B$3:$ZX$3,0))</f>
        <v>6</v>
      </c>
      <c r="BM13" s="14">
        <f>INDEX('rank provinsi to commodity'!$B$3:$ZX$37, MATCH(BM$2,'rank provinsi to commodity'!$B$3:$B$37,0),MATCH($B13,'rank provinsi to commodity'!$B$3:$ZX$3,0))</f>
        <v>24</v>
      </c>
      <c r="BN13" s="14">
        <f>INDEX('rank provinsi to commodity'!$B$3:$ZX$37, MATCH(BN$2,'rank provinsi to commodity'!$B$3:$B$37,0),MATCH($B13,'rank provinsi to commodity'!$B$3:$ZX$3,0))</f>
        <v>32</v>
      </c>
      <c r="BO13" s="14">
        <f>INDEX('rank provinsi to commodity'!$B$3:$ZX$37, MATCH(BO$2,'rank provinsi to commodity'!$B$3:$B$37,0),MATCH($B13,'rank provinsi to commodity'!$B$3:$ZX$3,0))</f>
        <v>30</v>
      </c>
      <c r="BP13" s="14">
        <f>INDEX('rank provinsi to commodity'!$B$3:$ZX$37, MATCH(BP$2,'rank provinsi to commodity'!$B$3:$B$37,0),MATCH($B13,'rank provinsi to commodity'!$B$3:$ZX$3,0))</f>
        <v>27</v>
      </c>
      <c r="BQ13" s="14">
        <f>INDEX('rank provinsi to commodity'!$B$3:$ZX$37, MATCH(BQ$2,'rank provinsi to commodity'!$B$3:$B$37,0),MATCH($B13,'rank provinsi to commodity'!$B$3:$ZX$3,0))</f>
        <v>19</v>
      </c>
      <c r="BR13" s="14">
        <f>INDEX('rank provinsi to commodity'!$B$3:$ZX$37, MATCH(BR$2,'rank provinsi to commodity'!$B$3:$B$37,0),MATCH($B13,'rank provinsi to commodity'!$B$3:$ZX$3,0))</f>
        <v>26</v>
      </c>
      <c r="BS13" s="163">
        <f>INDEX('rank provinsi to commodity'!$B$3:$ZX$37, MATCH(BS$2,'rank provinsi to commodity'!$B$3:$B$37,0),MATCH($B13,'rank provinsi to commodity'!$B$3:$ZX$3,0))</f>
        <v>16</v>
      </c>
      <c r="BT13" s="180"/>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row>
    <row r="14" spans="1:143" x14ac:dyDescent="0.3">
      <c r="A14" s="92" t="s">
        <v>578</v>
      </c>
      <c r="B14" s="102" t="s">
        <v>554</v>
      </c>
      <c r="C14" s="14">
        <f>INDEX('raw-all-komoditas'!$B$3:$ZY$37, MATCH('Komoditas besar Nasional'!C$2,'raw-all-komoditas'!$B$3:$B$37,0), MATCH('Komoditas besar Nasional'!$B14,'raw-all-komoditas'!$B$3:$ZY$3,0))</f>
        <v>4275</v>
      </c>
      <c r="D14" s="14">
        <f>INDEX('raw-all-komoditas'!$B$3:$ZY$37, MATCH('Komoditas besar Nasional'!D$2,'raw-all-komoditas'!$B$3:$B$37,0), MATCH('Komoditas besar Nasional'!$B14,'raw-all-komoditas'!$B$3:$ZY$3,0))</f>
        <v>16895</v>
      </c>
      <c r="E14" s="14">
        <f>INDEX('raw-all-komoditas'!$B$3:$ZY$37, MATCH('Komoditas besar Nasional'!E$2,'raw-all-komoditas'!$B$3:$B$37,0), MATCH('Komoditas besar Nasional'!$B14,'raw-all-komoditas'!$B$3:$ZY$3,0))</f>
        <v>6570</v>
      </c>
      <c r="F14" s="14">
        <f>INDEX('raw-all-komoditas'!$B$3:$ZY$37, MATCH('Komoditas besar Nasional'!F$2,'raw-all-komoditas'!$B$3:$B$37,0), MATCH('Komoditas besar Nasional'!$B14,'raw-all-komoditas'!$B$3:$ZY$3,0))</f>
        <v>10094</v>
      </c>
      <c r="G14" s="14">
        <f>INDEX('raw-all-komoditas'!$B$3:$ZY$37, MATCH('Komoditas besar Nasional'!G$2,'raw-all-komoditas'!$B$3:$B$37,0), MATCH('Komoditas besar Nasional'!$B14,'raw-all-komoditas'!$B$3:$ZY$3,0))</f>
        <v>5734</v>
      </c>
      <c r="H14" s="14">
        <f>INDEX('raw-all-komoditas'!$B$3:$ZY$37, MATCH('Komoditas besar Nasional'!H$2,'raw-all-komoditas'!$B$3:$B$37,0), MATCH('Komoditas besar Nasional'!$B14,'raw-all-komoditas'!$B$3:$ZY$3,0))</f>
        <v>3043</v>
      </c>
      <c r="I14" s="14">
        <f>INDEX('raw-all-komoditas'!$B$3:$ZY$37, MATCH('Komoditas besar Nasional'!I$2,'raw-all-komoditas'!$B$3:$B$37,0), MATCH('Komoditas besar Nasional'!$B14,'raw-all-komoditas'!$B$3:$ZY$3,0))</f>
        <v>554</v>
      </c>
      <c r="J14" s="14">
        <f>INDEX('raw-all-komoditas'!$B$3:$ZY$37, MATCH('Komoditas besar Nasional'!J$2,'raw-all-komoditas'!$B$3:$B$37,0), MATCH('Komoditas besar Nasional'!$B14,'raw-all-komoditas'!$B$3:$ZY$3,0))</f>
        <v>7605</v>
      </c>
      <c r="K14" s="14">
        <f>INDEX('raw-all-komoditas'!$B$3:$ZY$37, MATCH('Komoditas besar Nasional'!K$2,'raw-all-komoditas'!$B$3:$B$37,0), MATCH('Komoditas besar Nasional'!$B14,'raw-all-komoditas'!$B$3:$ZY$3,0))</f>
        <v>1133</v>
      </c>
      <c r="L14" s="14">
        <f>INDEX('raw-all-komoditas'!$B$3:$ZY$37, MATCH('Komoditas besar Nasional'!L$2,'raw-all-komoditas'!$B$3:$B$37,0), MATCH('Komoditas besar Nasional'!$B14,'raw-all-komoditas'!$B$3:$ZY$3,0))</f>
        <v>3268</v>
      </c>
      <c r="M14" s="14">
        <f>INDEX('raw-all-komoditas'!$B$3:$ZY$37, MATCH('Komoditas besar Nasional'!M$2,'raw-all-komoditas'!$B$3:$B$37,0), MATCH('Komoditas besar Nasional'!$B14,'raw-all-komoditas'!$B$3:$ZY$3,0))</f>
        <v>2639</v>
      </c>
      <c r="N14" s="14">
        <f>INDEX('raw-all-komoditas'!$B$3:$ZY$37, MATCH('Komoditas besar Nasional'!N$2,'raw-all-komoditas'!$B$3:$B$37,0), MATCH('Komoditas besar Nasional'!$B14,'raw-all-komoditas'!$B$3:$ZY$3,0))</f>
        <v>33062</v>
      </c>
      <c r="O14" s="14">
        <f>INDEX('raw-all-komoditas'!$B$3:$ZY$37, MATCH('Komoditas besar Nasional'!O$2,'raw-all-komoditas'!$B$3:$B$37,0), MATCH('Komoditas besar Nasional'!$B14,'raw-all-komoditas'!$B$3:$ZY$3,0))</f>
        <v>11785</v>
      </c>
      <c r="P14" s="14">
        <f>INDEX('raw-all-komoditas'!$B$3:$ZY$37, MATCH('Komoditas besar Nasional'!P$2,'raw-all-komoditas'!$B$3:$B$37,0), MATCH('Komoditas besar Nasional'!$B14,'raw-all-komoditas'!$B$3:$ZY$3,0))</f>
        <v>3186</v>
      </c>
      <c r="Q14" s="14">
        <f>INDEX('raw-all-komoditas'!$B$3:$ZY$37, MATCH('Komoditas besar Nasional'!Q$2,'raw-all-komoditas'!$B$3:$B$37,0), MATCH('Komoditas besar Nasional'!$B14,'raw-all-komoditas'!$B$3:$ZY$3,0))</f>
        <v>13587</v>
      </c>
      <c r="R14" s="14">
        <f>INDEX('raw-all-komoditas'!$B$3:$ZY$37, MATCH('Komoditas besar Nasional'!R$2,'raw-all-komoditas'!$B$3:$B$37,0), MATCH('Komoditas besar Nasional'!$B14,'raw-all-komoditas'!$B$3:$ZY$3,0))</f>
        <v>7797</v>
      </c>
      <c r="S14" s="14">
        <f>INDEX('raw-all-komoditas'!$B$3:$ZY$37, MATCH('Komoditas besar Nasional'!S$2,'raw-all-komoditas'!$B$3:$B$37,0), MATCH('Komoditas besar Nasional'!$B14,'raw-all-komoditas'!$B$3:$ZY$3,0))</f>
        <v>820</v>
      </c>
      <c r="T14" s="14">
        <f>INDEX('raw-all-komoditas'!$B$3:$ZY$37, MATCH('Komoditas besar Nasional'!T$2,'raw-all-komoditas'!$B$3:$B$37,0), MATCH('Komoditas besar Nasional'!$B14,'raw-all-komoditas'!$B$3:$ZY$3,0))</f>
        <v>471</v>
      </c>
      <c r="U14" s="14">
        <f>INDEX('raw-all-komoditas'!$B$3:$ZY$37, MATCH('Komoditas besar Nasional'!U$2,'raw-all-komoditas'!$B$3:$B$37,0), MATCH('Komoditas besar Nasional'!$B14,'raw-all-komoditas'!$B$3:$ZY$3,0))</f>
        <v>5465</v>
      </c>
      <c r="V14" s="14">
        <f>INDEX('raw-all-komoditas'!$B$3:$ZY$37, MATCH('Komoditas besar Nasional'!V$2,'raw-all-komoditas'!$B$3:$B$37,0), MATCH('Komoditas besar Nasional'!$B14,'raw-all-komoditas'!$B$3:$ZY$3,0))</f>
        <v>3484</v>
      </c>
      <c r="W14" s="14">
        <f>INDEX('raw-all-komoditas'!$B$3:$ZY$37, MATCH('Komoditas besar Nasional'!W$2,'raw-all-komoditas'!$B$3:$B$37,0), MATCH('Komoditas besar Nasional'!$B14,'raw-all-komoditas'!$B$3:$ZY$3,0))</f>
        <v>1163</v>
      </c>
      <c r="X14" s="14">
        <f>INDEX('raw-all-komoditas'!$B$3:$ZY$37, MATCH('Komoditas besar Nasional'!X$2,'raw-all-komoditas'!$B$3:$B$37,0), MATCH('Komoditas besar Nasional'!$B14,'raw-all-komoditas'!$B$3:$ZY$3,0))</f>
        <v>983</v>
      </c>
      <c r="Y14" s="14">
        <f>INDEX('raw-all-komoditas'!$B$3:$ZY$37, MATCH('Komoditas besar Nasional'!Y$2,'raw-all-komoditas'!$B$3:$B$37,0), MATCH('Komoditas besar Nasional'!$B14,'raw-all-komoditas'!$B$3:$ZY$3,0))</f>
        <v>4743</v>
      </c>
      <c r="Z14" s="14">
        <f>INDEX('raw-all-komoditas'!$B$3:$ZY$37, MATCH('Komoditas besar Nasional'!Z$2,'raw-all-komoditas'!$B$3:$B$37,0), MATCH('Komoditas besar Nasional'!$B14,'raw-all-komoditas'!$B$3:$ZY$3,0))</f>
        <v>2057</v>
      </c>
      <c r="AA14" s="14">
        <f>INDEX('raw-all-komoditas'!$B$3:$ZY$37, MATCH('Komoditas besar Nasional'!AA$2,'raw-all-komoditas'!$B$3:$B$37,0), MATCH('Komoditas besar Nasional'!$B14,'raw-all-komoditas'!$B$3:$ZY$3,0))</f>
        <v>636</v>
      </c>
      <c r="AB14" s="14">
        <f>INDEX('raw-all-komoditas'!$B$3:$ZY$37, MATCH('Komoditas besar Nasional'!AB$2,'raw-all-komoditas'!$B$3:$B$37,0), MATCH('Komoditas besar Nasional'!$B14,'raw-all-komoditas'!$B$3:$ZY$3,0))</f>
        <v>1297</v>
      </c>
      <c r="AC14" s="14">
        <f>INDEX('raw-all-komoditas'!$B$3:$ZY$37, MATCH('Komoditas besar Nasional'!AC$2,'raw-all-komoditas'!$B$3:$B$37,0), MATCH('Komoditas besar Nasional'!$B14,'raw-all-komoditas'!$B$3:$ZY$3,0))</f>
        <v>4456</v>
      </c>
      <c r="AD14" s="14">
        <f>INDEX('raw-all-komoditas'!$B$3:$ZY$37, MATCH('Komoditas besar Nasional'!AD$2,'raw-all-komoditas'!$B$3:$B$37,0), MATCH('Komoditas besar Nasional'!$B14,'raw-all-komoditas'!$B$3:$ZY$3,0))</f>
        <v>2632</v>
      </c>
      <c r="AE14" s="14">
        <f>INDEX('raw-all-komoditas'!$B$3:$ZY$37, MATCH('Komoditas besar Nasional'!AE$2,'raw-all-komoditas'!$B$3:$B$37,0), MATCH('Komoditas besar Nasional'!$B14,'raw-all-komoditas'!$B$3:$ZY$3,0))</f>
        <v>47</v>
      </c>
      <c r="AF14" s="14">
        <f>INDEX('raw-all-komoditas'!$B$3:$ZY$37, MATCH('Komoditas besar Nasional'!AF$2,'raw-all-komoditas'!$B$3:$B$37,0), MATCH('Komoditas besar Nasional'!$B14,'raw-all-komoditas'!$B$3:$ZY$3,0))</f>
        <v>1865</v>
      </c>
      <c r="AG14" s="14">
        <f>INDEX('raw-all-komoditas'!$B$3:$ZY$37, MATCH('Komoditas besar Nasional'!AG$2,'raw-all-komoditas'!$B$3:$B$37,0), MATCH('Komoditas besar Nasional'!$B14,'raw-all-komoditas'!$B$3:$ZY$3,0))</f>
        <v>2079</v>
      </c>
      <c r="AH14" s="14">
        <f>INDEX('raw-all-komoditas'!$B$3:$ZY$37, MATCH('Komoditas besar Nasional'!AH$2,'raw-all-komoditas'!$B$3:$B$37,0), MATCH('Komoditas besar Nasional'!$B14,'raw-all-komoditas'!$B$3:$ZY$3,0))</f>
        <v>831</v>
      </c>
      <c r="AI14" s="14">
        <f>INDEX('raw-all-komoditas'!$B$3:$ZY$37, MATCH('Komoditas besar Nasional'!AI$2,'raw-all-komoditas'!$B$3:$B$37,0), MATCH('Komoditas besar Nasional'!$B14,'raw-all-komoditas'!$B$3:$ZY$3,0))</f>
        <v>2397</v>
      </c>
      <c r="AJ14" s="14">
        <f>INDEX('raw-all-komoditas'!$B$3:$ZY$37, MATCH('Komoditas besar Nasional'!AJ$2,'raw-all-komoditas'!$B$3:$B$37,0), MATCH('Komoditas besar Nasional'!$B14,'raw-all-komoditas'!$B$3:$ZY$3,0))</f>
        <v>4038</v>
      </c>
      <c r="AK14" s="180"/>
      <c r="AL14" s="14">
        <f>INDEX('rank provinsi to commodity'!$B$3:$ZX$37, MATCH(AL$2,'rank provinsi to commodity'!$B$3:$B$37,0),MATCH($B14,'rank provinsi to commodity'!$B$3:$ZX$3,0))</f>
        <v>13</v>
      </c>
      <c r="AM14" s="14">
        <f>INDEX('rank provinsi to commodity'!$B$3:$ZX$37, MATCH(AM$2,'rank provinsi to commodity'!$B$3:$B$37,0),MATCH($B14,'rank provinsi to commodity'!$B$3:$ZX$3,0))</f>
        <v>2</v>
      </c>
      <c r="AN14" s="14">
        <f>INDEX('rank provinsi to commodity'!$B$3:$ZX$37, MATCH(AN$2,'rank provinsi to commodity'!$B$3:$B$37,0),MATCH($B14,'rank provinsi to commodity'!$B$3:$ZX$3,0))</f>
        <v>8</v>
      </c>
      <c r="AO14" s="14">
        <f>INDEX('rank provinsi to commodity'!$B$3:$ZX$37, MATCH(AO$2,'rank provinsi to commodity'!$B$3:$B$37,0),MATCH($B14,'rank provinsi to commodity'!$B$3:$ZX$3,0))</f>
        <v>5</v>
      </c>
      <c r="AP14" s="14">
        <f>INDEX('rank provinsi to commodity'!$B$3:$ZX$37, MATCH(AP$2,'rank provinsi to commodity'!$B$3:$B$37,0),MATCH($B14,'rank provinsi to commodity'!$B$3:$ZX$3,0))</f>
        <v>9</v>
      </c>
      <c r="AQ14" s="14">
        <f>INDEX('rank provinsi to commodity'!$B$3:$ZX$37, MATCH(AQ$2,'rank provinsi to commodity'!$B$3:$B$37,0),MATCH($B14,'rank provinsi to commodity'!$B$3:$ZX$3,0))</f>
        <v>18</v>
      </c>
      <c r="AR14" s="14">
        <f>INDEX('rank provinsi to commodity'!$B$3:$ZX$37, MATCH(AR$2,'rank provinsi to commodity'!$B$3:$B$37,0),MATCH($B14,'rank provinsi to commodity'!$B$3:$ZX$3,0))</f>
        <v>32</v>
      </c>
      <c r="AS14" s="14">
        <f>INDEX('rank provinsi to commodity'!$B$3:$ZX$37, MATCH(AS$2,'rank provinsi to commodity'!$B$3:$B$37,0),MATCH($B14,'rank provinsi to commodity'!$B$3:$ZX$3,0))</f>
        <v>7</v>
      </c>
      <c r="AT14" s="14">
        <f>INDEX('rank provinsi to commodity'!$B$3:$ZX$37, MATCH(AT$2,'rank provinsi to commodity'!$B$3:$B$37,0),MATCH($B14,'rank provinsi to commodity'!$B$3:$ZX$3,0))</f>
        <v>27</v>
      </c>
      <c r="AU14" s="14">
        <f>INDEX('rank provinsi to commodity'!$B$3:$ZX$37, MATCH(AU$2,'rank provinsi to commodity'!$B$3:$B$37,0),MATCH($B14,'rank provinsi to commodity'!$B$3:$ZX$3,0))</f>
        <v>16</v>
      </c>
      <c r="AV14" s="14">
        <f>INDEX('rank provinsi to commodity'!$B$3:$ZX$37, MATCH(AV$2,'rank provinsi to commodity'!$B$3:$B$37,0),MATCH($B14,'rank provinsi to commodity'!$B$3:$ZX$3,0))</f>
        <v>19</v>
      </c>
      <c r="AW14" s="14">
        <f>INDEX('rank provinsi to commodity'!$B$3:$ZX$37, MATCH(AW$2,'rank provinsi to commodity'!$B$3:$B$37,0),MATCH($B14,'rank provinsi to commodity'!$B$3:$ZX$3,0))</f>
        <v>1</v>
      </c>
      <c r="AX14" s="14">
        <f>INDEX('rank provinsi to commodity'!$B$3:$ZX$37, MATCH(AX$2,'rank provinsi to commodity'!$B$3:$B$37,0),MATCH($B14,'rank provinsi to commodity'!$B$3:$ZX$3,0))</f>
        <v>4</v>
      </c>
      <c r="AY14" s="14">
        <f>INDEX('rank provinsi to commodity'!$B$3:$ZX$37, MATCH(AY$2,'rank provinsi to commodity'!$B$3:$B$37,0),MATCH($B14,'rank provinsi to commodity'!$B$3:$ZX$3,0))</f>
        <v>17</v>
      </c>
      <c r="AZ14" s="14">
        <f>INDEX('rank provinsi to commodity'!$B$3:$ZX$37, MATCH(AZ$2,'rank provinsi to commodity'!$B$3:$B$37,0),MATCH($B14,'rank provinsi to commodity'!$B$3:$ZX$3,0))</f>
        <v>3</v>
      </c>
      <c r="BA14" s="14">
        <f>INDEX('rank provinsi to commodity'!$B$3:$ZX$37, MATCH(BA$2,'rank provinsi to commodity'!$B$3:$B$37,0),MATCH($B14,'rank provinsi to commodity'!$B$3:$ZX$3,0))</f>
        <v>6</v>
      </c>
      <c r="BB14" s="14">
        <f>INDEX('rank provinsi to commodity'!$B$3:$ZX$37, MATCH(BB$2,'rank provinsi to commodity'!$B$3:$B$37,0),MATCH($B14,'rank provinsi to commodity'!$B$3:$ZX$3,0))</f>
        <v>30</v>
      </c>
      <c r="BC14" s="14">
        <f>INDEX('rank provinsi to commodity'!$B$3:$ZX$37, MATCH(BC$2,'rank provinsi to commodity'!$B$3:$B$37,0),MATCH($B14,'rank provinsi to commodity'!$B$3:$ZX$3,0))</f>
        <v>33</v>
      </c>
      <c r="BD14" s="14">
        <f>INDEX('rank provinsi to commodity'!$B$3:$ZX$37, MATCH(BD$2,'rank provinsi to commodity'!$B$3:$B$37,0),MATCH($B14,'rank provinsi to commodity'!$B$3:$ZX$3,0))</f>
        <v>10</v>
      </c>
      <c r="BE14" s="14">
        <f>INDEX('rank provinsi to commodity'!$B$3:$ZX$37, MATCH(BE$2,'rank provinsi to commodity'!$B$3:$B$37,0),MATCH($B14,'rank provinsi to commodity'!$B$3:$ZX$3,0))</f>
        <v>15</v>
      </c>
      <c r="BF14" s="14">
        <f>INDEX('rank provinsi to commodity'!$B$3:$ZX$37, MATCH(BF$2,'rank provinsi to commodity'!$B$3:$B$37,0),MATCH($B14,'rank provinsi to commodity'!$B$3:$ZX$3,0))</f>
        <v>26</v>
      </c>
      <c r="BG14" s="14">
        <f>INDEX('rank provinsi to commodity'!$B$3:$ZX$37, MATCH(BG$2,'rank provinsi to commodity'!$B$3:$B$37,0),MATCH($B14,'rank provinsi to commodity'!$B$3:$ZX$3,0))</f>
        <v>28</v>
      </c>
      <c r="BH14" s="14">
        <f>INDEX('rank provinsi to commodity'!$B$3:$ZX$37, MATCH(BH$2,'rank provinsi to commodity'!$B$3:$B$37,0),MATCH($B14,'rank provinsi to commodity'!$B$3:$ZX$3,0))</f>
        <v>11</v>
      </c>
      <c r="BI14" s="14">
        <f>INDEX('rank provinsi to commodity'!$B$3:$ZX$37, MATCH(BI$2,'rank provinsi to commodity'!$B$3:$B$37,0),MATCH($B14,'rank provinsi to commodity'!$B$3:$ZX$3,0))</f>
        <v>23</v>
      </c>
      <c r="BJ14" s="14">
        <f>INDEX('rank provinsi to commodity'!$B$3:$ZX$37, MATCH(BJ$2,'rank provinsi to commodity'!$B$3:$B$37,0),MATCH($B14,'rank provinsi to commodity'!$B$3:$ZX$3,0))</f>
        <v>31</v>
      </c>
      <c r="BK14" s="14">
        <f>INDEX('rank provinsi to commodity'!$B$3:$ZX$37, MATCH(BK$2,'rank provinsi to commodity'!$B$3:$B$37,0),MATCH($B14,'rank provinsi to commodity'!$B$3:$ZX$3,0))</f>
        <v>25</v>
      </c>
      <c r="BL14" s="14">
        <f>INDEX('rank provinsi to commodity'!$B$3:$ZX$37, MATCH(BL$2,'rank provinsi to commodity'!$B$3:$B$37,0),MATCH($B14,'rank provinsi to commodity'!$B$3:$ZX$3,0))</f>
        <v>12</v>
      </c>
      <c r="BM14" s="14">
        <f>INDEX('rank provinsi to commodity'!$B$3:$ZX$37, MATCH(BM$2,'rank provinsi to commodity'!$B$3:$B$37,0),MATCH($B14,'rank provinsi to commodity'!$B$3:$ZX$3,0))</f>
        <v>20</v>
      </c>
      <c r="BN14" s="14">
        <f>INDEX('rank provinsi to commodity'!$B$3:$ZX$37, MATCH(BN$2,'rank provinsi to commodity'!$B$3:$B$37,0),MATCH($B14,'rank provinsi to commodity'!$B$3:$ZX$3,0))</f>
        <v>34</v>
      </c>
      <c r="BO14" s="14">
        <f>INDEX('rank provinsi to commodity'!$B$3:$ZX$37, MATCH(BO$2,'rank provinsi to commodity'!$B$3:$B$37,0),MATCH($B14,'rank provinsi to commodity'!$B$3:$ZX$3,0))</f>
        <v>24</v>
      </c>
      <c r="BP14" s="14">
        <f>INDEX('rank provinsi to commodity'!$B$3:$ZX$37, MATCH(BP$2,'rank provinsi to commodity'!$B$3:$B$37,0),MATCH($B14,'rank provinsi to commodity'!$B$3:$ZX$3,0))</f>
        <v>22</v>
      </c>
      <c r="BQ14" s="14">
        <f>INDEX('rank provinsi to commodity'!$B$3:$ZX$37, MATCH(BQ$2,'rank provinsi to commodity'!$B$3:$B$37,0),MATCH($B14,'rank provinsi to commodity'!$B$3:$ZX$3,0))</f>
        <v>29</v>
      </c>
      <c r="BR14" s="14">
        <f>INDEX('rank provinsi to commodity'!$B$3:$ZX$37, MATCH(BR$2,'rank provinsi to commodity'!$B$3:$B$37,0),MATCH($B14,'rank provinsi to commodity'!$B$3:$ZX$3,0))</f>
        <v>21</v>
      </c>
      <c r="BS14" s="163">
        <f>INDEX('rank provinsi to commodity'!$B$3:$ZX$37, MATCH(BS$2,'rank provinsi to commodity'!$B$3:$B$37,0),MATCH($B14,'rank provinsi to commodity'!$B$3:$ZX$3,0))</f>
        <v>14</v>
      </c>
      <c r="BT14" s="180"/>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row>
    <row r="15" spans="1:143" x14ac:dyDescent="0.3">
      <c r="A15" s="92" t="s">
        <v>578</v>
      </c>
      <c r="B15" s="102" t="s">
        <v>555</v>
      </c>
      <c r="C15" s="14">
        <f>INDEX('raw-all-komoditas'!$B$3:$ZY$37, MATCH('Komoditas besar Nasional'!C$2,'raw-all-komoditas'!$B$3:$B$37,0), MATCH('Komoditas besar Nasional'!$B15,'raw-all-komoditas'!$B$3:$ZY$3,0))</f>
        <v>97915</v>
      </c>
      <c r="D15" s="14">
        <f>INDEX('raw-all-komoditas'!$B$3:$ZY$37, MATCH('Komoditas besar Nasional'!D$2,'raw-all-komoditas'!$B$3:$B$37,0), MATCH('Komoditas besar Nasional'!$B15,'raw-all-komoditas'!$B$3:$ZY$3,0))</f>
        <v>217917</v>
      </c>
      <c r="E15" s="14">
        <f>INDEX('raw-all-komoditas'!$B$3:$ZY$37, MATCH('Komoditas besar Nasional'!E$2,'raw-all-komoditas'!$B$3:$B$37,0), MATCH('Komoditas besar Nasional'!$B15,'raw-all-komoditas'!$B$3:$ZY$3,0))</f>
        <v>127451</v>
      </c>
      <c r="F15" s="14">
        <f>INDEX('raw-all-komoditas'!$B$3:$ZY$37, MATCH('Komoditas besar Nasional'!F$2,'raw-all-komoditas'!$B$3:$B$37,0), MATCH('Komoditas besar Nasional'!$B15,'raw-all-komoditas'!$B$3:$ZY$3,0))</f>
        <v>9879</v>
      </c>
      <c r="G15" s="14">
        <f>INDEX('raw-all-komoditas'!$B$3:$ZY$37, MATCH('Komoditas besar Nasional'!G$2,'raw-all-komoditas'!$B$3:$B$37,0), MATCH('Komoditas besar Nasional'!$B15,'raw-all-komoditas'!$B$3:$ZY$3,0))</f>
        <v>157856</v>
      </c>
      <c r="H15" s="14">
        <f>INDEX('raw-all-komoditas'!$B$3:$ZY$37, MATCH('Komoditas besar Nasional'!H$2,'raw-all-komoditas'!$B$3:$B$37,0), MATCH('Komoditas besar Nasional'!$B15,'raw-all-komoditas'!$B$3:$ZY$3,0))</f>
        <v>15270</v>
      </c>
      <c r="I15" s="14">
        <f>INDEX('raw-all-komoditas'!$B$3:$ZY$37, MATCH('Komoditas besar Nasional'!I$2,'raw-all-komoditas'!$B$3:$B$37,0), MATCH('Komoditas besar Nasional'!$B15,'raw-all-komoditas'!$B$3:$ZY$3,0))</f>
        <v>55876</v>
      </c>
      <c r="J15" s="14">
        <f>INDEX('raw-all-komoditas'!$B$3:$ZY$37, MATCH('Komoditas besar Nasional'!J$2,'raw-all-komoditas'!$B$3:$B$37,0), MATCH('Komoditas besar Nasional'!$B15,'raw-all-komoditas'!$B$3:$ZY$3,0))</f>
        <v>29018</v>
      </c>
      <c r="K15" s="14">
        <f>INDEX('raw-all-komoditas'!$B$3:$ZY$37, MATCH('Komoditas besar Nasional'!K$2,'raw-all-komoditas'!$B$3:$B$37,0), MATCH('Komoditas besar Nasional'!$B15,'raw-all-komoditas'!$B$3:$ZY$3,0))</f>
        <v>7270</v>
      </c>
      <c r="L15" s="14">
        <f>INDEX('raw-all-komoditas'!$B$3:$ZY$37, MATCH('Komoditas besar Nasional'!L$2,'raw-all-komoditas'!$B$3:$B$37,0), MATCH('Komoditas besar Nasional'!$B15,'raw-all-komoditas'!$B$3:$ZY$3,0))</f>
        <v>3429</v>
      </c>
      <c r="M15" s="14">
        <f>INDEX('raw-all-komoditas'!$B$3:$ZY$37, MATCH('Komoditas besar Nasional'!M$2,'raw-all-komoditas'!$B$3:$B$37,0), MATCH('Komoditas besar Nasional'!$B15,'raw-all-komoditas'!$B$3:$ZY$3,0))</f>
        <v>0.19</v>
      </c>
      <c r="N15" s="14">
        <f>INDEX('raw-all-komoditas'!$B$3:$ZY$37, MATCH('Komoditas besar Nasional'!N$2,'raw-all-komoditas'!$B$3:$B$37,0), MATCH('Komoditas besar Nasional'!$B15,'raw-all-komoditas'!$B$3:$ZY$3,0))</f>
        <v>324968</v>
      </c>
      <c r="O15" s="14">
        <f>INDEX('raw-all-komoditas'!$B$3:$ZY$37, MATCH('Komoditas besar Nasional'!O$2,'raw-all-komoditas'!$B$3:$B$37,0), MATCH('Komoditas besar Nasional'!$B15,'raw-all-komoditas'!$B$3:$ZY$3,0))</f>
        <v>236921</v>
      </c>
      <c r="P15" s="14">
        <f>INDEX('raw-all-komoditas'!$B$3:$ZY$37, MATCH('Komoditas besar Nasional'!P$2,'raw-all-komoditas'!$B$3:$B$37,0), MATCH('Komoditas besar Nasional'!$B15,'raw-all-komoditas'!$B$3:$ZY$3,0))</f>
        <v>46622</v>
      </c>
      <c r="Q15" s="14">
        <f>INDEX('raw-all-komoditas'!$B$3:$ZY$37, MATCH('Komoditas besar Nasional'!Q$2,'raw-all-komoditas'!$B$3:$B$37,0), MATCH('Komoditas besar Nasional'!$B15,'raw-all-komoditas'!$B$3:$ZY$3,0))</f>
        <v>114653</v>
      </c>
      <c r="R15" s="14">
        <f>INDEX('raw-all-komoditas'!$B$3:$ZY$37, MATCH('Komoditas besar Nasional'!R$2,'raw-all-komoditas'!$B$3:$B$37,0), MATCH('Komoditas besar Nasional'!$B15,'raw-all-komoditas'!$B$3:$ZY$3,0))</f>
        <v>5130</v>
      </c>
      <c r="S15" s="14">
        <f>INDEX('raw-all-komoditas'!$B$3:$ZY$37, MATCH('Komoditas besar Nasional'!S$2,'raw-all-komoditas'!$B$3:$B$37,0), MATCH('Komoditas besar Nasional'!$B15,'raw-all-komoditas'!$B$3:$ZY$3,0))</f>
        <v>7083</v>
      </c>
      <c r="T15" s="14">
        <f>INDEX('raw-all-komoditas'!$B$3:$ZY$37, MATCH('Komoditas besar Nasional'!T$2,'raw-all-komoditas'!$B$3:$B$37,0), MATCH('Komoditas besar Nasional'!$B15,'raw-all-komoditas'!$B$3:$ZY$3,0))</f>
        <v>15945</v>
      </c>
      <c r="U15" s="14">
        <f>INDEX('raw-all-komoditas'!$B$3:$ZY$37, MATCH('Komoditas besar Nasional'!U$2,'raw-all-komoditas'!$B$3:$B$37,0), MATCH('Komoditas besar Nasional'!$B15,'raw-all-komoditas'!$B$3:$ZY$3,0))</f>
        <v>3193</v>
      </c>
      <c r="V15" s="14">
        <f>INDEX('raw-all-komoditas'!$B$3:$ZY$37, MATCH('Komoditas besar Nasional'!V$2,'raw-all-komoditas'!$B$3:$B$37,0), MATCH('Komoditas besar Nasional'!$B15,'raw-all-komoditas'!$B$3:$ZY$3,0))</f>
        <v>3083</v>
      </c>
      <c r="W15" s="14">
        <f>INDEX('raw-all-komoditas'!$B$3:$ZY$37, MATCH('Komoditas besar Nasional'!W$2,'raw-all-komoditas'!$B$3:$B$37,0), MATCH('Komoditas besar Nasional'!$B15,'raw-all-komoditas'!$B$3:$ZY$3,0))</f>
        <v>999</v>
      </c>
      <c r="X15" s="14">
        <f>INDEX('raw-all-komoditas'!$B$3:$ZY$37, MATCH('Komoditas besar Nasional'!X$2,'raw-all-komoditas'!$B$3:$B$37,0), MATCH('Komoditas besar Nasional'!$B15,'raw-all-komoditas'!$B$3:$ZY$3,0))</f>
        <v>8763</v>
      </c>
      <c r="Y15" s="14">
        <f>INDEX('raw-all-komoditas'!$B$3:$ZY$37, MATCH('Komoditas besar Nasional'!Y$2,'raw-all-komoditas'!$B$3:$B$37,0), MATCH('Komoditas besar Nasional'!$B15,'raw-all-komoditas'!$B$3:$ZY$3,0))</f>
        <v>4830</v>
      </c>
      <c r="Z15" s="14">
        <f>INDEX('raw-all-komoditas'!$B$3:$ZY$37, MATCH('Komoditas besar Nasional'!Z$2,'raw-all-komoditas'!$B$3:$B$37,0), MATCH('Komoditas besar Nasional'!$B15,'raw-all-komoditas'!$B$3:$ZY$3,0))</f>
        <v>6629</v>
      </c>
      <c r="AA15" s="14">
        <f>INDEX('raw-all-komoditas'!$B$3:$ZY$37, MATCH('Komoditas besar Nasional'!AA$2,'raw-all-komoditas'!$B$3:$B$37,0), MATCH('Komoditas besar Nasional'!$B15,'raw-all-komoditas'!$B$3:$ZY$3,0))</f>
        <v>8027</v>
      </c>
      <c r="AB15" s="14">
        <f>INDEX('raw-all-komoditas'!$B$3:$ZY$37, MATCH('Komoditas besar Nasional'!AB$2,'raw-all-komoditas'!$B$3:$B$37,0), MATCH('Komoditas besar Nasional'!$B15,'raw-all-komoditas'!$B$3:$ZY$3,0))</f>
        <v>9130</v>
      </c>
      <c r="AC15" s="14">
        <f>INDEX('raw-all-komoditas'!$B$3:$ZY$37, MATCH('Komoditas besar Nasional'!AC$2,'raw-all-komoditas'!$B$3:$B$37,0), MATCH('Komoditas besar Nasional'!$B15,'raw-all-komoditas'!$B$3:$ZY$3,0))</f>
        <v>16512</v>
      </c>
      <c r="AD15" s="14">
        <f>INDEX('raw-all-komoditas'!$B$3:$ZY$37, MATCH('Komoditas besar Nasional'!AD$2,'raw-all-komoditas'!$B$3:$B$37,0), MATCH('Komoditas besar Nasional'!$B15,'raw-all-komoditas'!$B$3:$ZY$3,0))</f>
        <v>3449</v>
      </c>
      <c r="AE15" s="14">
        <f>INDEX('raw-all-komoditas'!$B$3:$ZY$37, MATCH('Komoditas besar Nasional'!AE$2,'raw-all-komoditas'!$B$3:$B$37,0), MATCH('Komoditas besar Nasional'!$B15,'raw-all-komoditas'!$B$3:$ZY$3,0))</f>
        <v>1247</v>
      </c>
      <c r="AF15" s="14">
        <f>INDEX('raw-all-komoditas'!$B$3:$ZY$37, MATCH('Komoditas besar Nasional'!AF$2,'raw-all-komoditas'!$B$3:$B$37,0), MATCH('Komoditas besar Nasional'!$B15,'raw-all-komoditas'!$B$3:$ZY$3,0))</f>
        <v>4025</v>
      </c>
      <c r="AG15" s="14">
        <f>INDEX('raw-all-komoditas'!$B$3:$ZY$37, MATCH('Komoditas besar Nasional'!AG$2,'raw-all-komoditas'!$B$3:$B$37,0), MATCH('Komoditas besar Nasional'!$B15,'raw-all-komoditas'!$B$3:$ZY$3,0))</f>
        <v>1862</v>
      </c>
      <c r="AH15" s="14">
        <f>INDEX('raw-all-komoditas'!$B$3:$ZY$37, MATCH('Komoditas besar Nasional'!AH$2,'raw-all-komoditas'!$B$3:$B$37,0), MATCH('Komoditas besar Nasional'!$B15,'raw-all-komoditas'!$B$3:$ZY$3,0))</f>
        <v>5420</v>
      </c>
      <c r="AI15" s="14">
        <f>INDEX('raw-all-komoditas'!$B$3:$ZY$37, MATCH('Komoditas besar Nasional'!AI$2,'raw-all-komoditas'!$B$3:$B$37,0), MATCH('Komoditas besar Nasional'!$B15,'raw-all-komoditas'!$B$3:$ZY$3,0))</f>
        <v>1316</v>
      </c>
      <c r="AJ15" s="14">
        <f>INDEX('raw-all-komoditas'!$B$3:$ZY$37, MATCH('Komoditas besar Nasional'!AJ$2,'raw-all-komoditas'!$B$3:$B$37,0), MATCH('Komoditas besar Nasional'!$B15,'raw-all-komoditas'!$B$3:$ZY$3,0))</f>
        <v>2811</v>
      </c>
      <c r="AK15" s="180"/>
      <c r="AL15" s="14">
        <f>INDEX('rank provinsi to commodity'!$B$3:$ZX$37, MATCH(AL$2,'rank provinsi to commodity'!$B$3:$B$37,0),MATCH($B15,'rank provinsi to commodity'!$B$3:$ZX$3,0))</f>
        <v>7</v>
      </c>
      <c r="AM15" s="14">
        <f>INDEX('rank provinsi to commodity'!$B$3:$ZX$37, MATCH(AM$2,'rank provinsi to commodity'!$B$3:$B$37,0),MATCH($B15,'rank provinsi to commodity'!$B$3:$ZX$3,0))</f>
        <v>3</v>
      </c>
      <c r="AN15" s="14">
        <f>INDEX('rank provinsi to commodity'!$B$3:$ZX$37, MATCH(AN$2,'rank provinsi to commodity'!$B$3:$B$37,0),MATCH($B15,'rank provinsi to commodity'!$B$3:$ZX$3,0))</f>
        <v>5</v>
      </c>
      <c r="AO15" s="14">
        <f>INDEX('rank provinsi to commodity'!$B$3:$ZX$37, MATCH(AO$2,'rank provinsi to commodity'!$B$3:$B$37,0),MATCH($B15,'rank provinsi to commodity'!$B$3:$ZX$3,0))</f>
        <v>14</v>
      </c>
      <c r="AP15" s="14">
        <f>INDEX('rank provinsi to commodity'!$B$3:$ZX$37, MATCH(AP$2,'rank provinsi to commodity'!$B$3:$B$37,0),MATCH($B15,'rank provinsi to commodity'!$B$3:$ZX$3,0))</f>
        <v>4</v>
      </c>
      <c r="AQ15" s="14">
        <f>INDEX('rank provinsi to commodity'!$B$3:$ZX$37, MATCH(AQ$2,'rank provinsi to commodity'!$B$3:$B$37,0),MATCH($B15,'rank provinsi to commodity'!$B$3:$ZX$3,0))</f>
        <v>13</v>
      </c>
      <c r="AR15" s="14">
        <f>INDEX('rank provinsi to commodity'!$B$3:$ZX$37, MATCH(AR$2,'rank provinsi to commodity'!$B$3:$B$37,0),MATCH($B15,'rank provinsi to commodity'!$B$3:$ZX$3,0))</f>
        <v>8</v>
      </c>
      <c r="AS15" s="14">
        <f>INDEX('rank provinsi to commodity'!$B$3:$ZX$37, MATCH(AS$2,'rank provinsi to commodity'!$B$3:$B$37,0),MATCH($B15,'rank provinsi to commodity'!$B$3:$ZX$3,0))</f>
        <v>10</v>
      </c>
      <c r="AT15" s="14">
        <f>INDEX('rank provinsi to commodity'!$B$3:$ZX$37, MATCH(AT$2,'rank provinsi to commodity'!$B$3:$B$37,0),MATCH($B15,'rank provinsi to commodity'!$B$3:$ZX$3,0))</f>
        <v>18</v>
      </c>
      <c r="AU15" s="14">
        <f>INDEX('rank provinsi to commodity'!$B$3:$ZX$37, MATCH(AU$2,'rank provinsi to commodity'!$B$3:$B$37,0),MATCH($B15,'rank provinsi to commodity'!$B$3:$ZX$3,0))</f>
        <v>26</v>
      </c>
      <c r="AV15" s="14">
        <f>INDEX('rank provinsi to commodity'!$B$3:$ZX$37, MATCH(AV$2,'rank provinsi to commodity'!$B$3:$B$37,0),MATCH($B15,'rank provinsi to commodity'!$B$3:$ZX$3,0))</f>
        <v>34</v>
      </c>
      <c r="AW15" s="14">
        <f>INDEX('rank provinsi to commodity'!$B$3:$ZX$37, MATCH(AW$2,'rank provinsi to commodity'!$B$3:$B$37,0),MATCH($B15,'rank provinsi to commodity'!$B$3:$ZX$3,0))</f>
        <v>1</v>
      </c>
      <c r="AX15" s="14">
        <f>INDEX('rank provinsi to commodity'!$B$3:$ZX$37, MATCH(AX$2,'rank provinsi to commodity'!$B$3:$B$37,0),MATCH($B15,'rank provinsi to commodity'!$B$3:$ZX$3,0))</f>
        <v>2</v>
      </c>
      <c r="AY15" s="14">
        <f>INDEX('rank provinsi to commodity'!$B$3:$ZX$37, MATCH(AY$2,'rank provinsi to commodity'!$B$3:$B$37,0),MATCH($B15,'rank provinsi to commodity'!$B$3:$ZX$3,0))</f>
        <v>9</v>
      </c>
      <c r="AZ15" s="14">
        <f>INDEX('rank provinsi to commodity'!$B$3:$ZX$37, MATCH(AZ$2,'rank provinsi to commodity'!$B$3:$B$37,0),MATCH($B15,'rank provinsi to commodity'!$B$3:$ZX$3,0))</f>
        <v>6</v>
      </c>
      <c r="BA15" s="14">
        <f>INDEX('rank provinsi to commodity'!$B$3:$ZX$37, MATCH(BA$2,'rank provinsi to commodity'!$B$3:$B$37,0),MATCH($B15,'rank provinsi to commodity'!$B$3:$ZX$3,0))</f>
        <v>22</v>
      </c>
      <c r="BB15" s="14">
        <f>INDEX('rank provinsi to commodity'!$B$3:$ZX$37, MATCH(BB$2,'rank provinsi to commodity'!$B$3:$B$37,0),MATCH($B15,'rank provinsi to commodity'!$B$3:$ZX$3,0))</f>
        <v>19</v>
      </c>
      <c r="BC15" s="14">
        <f>INDEX('rank provinsi to commodity'!$B$3:$ZX$37, MATCH(BC$2,'rank provinsi to commodity'!$B$3:$B$37,0),MATCH($B15,'rank provinsi to commodity'!$B$3:$ZX$3,0))</f>
        <v>12</v>
      </c>
      <c r="BD15" s="14">
        <f>INDEX('rank provinsi to commodity'!$B$3:$ZX$37, MATCH(BD$2,'rank provinsi to commodity'!$B$3:$B$37,0),MATCH($B15,'rank provinsi to commodity'!$B$3:$ZX$3,0))</f>
        <v>27</v>
      </c>
      <c r="BE15" s="14">
        <f>INDEX('rank provinsi to commodity'!$B$3:$ZX$37, MATCH(BE$2,'rank provinsi to commodity'!$B$3:$B$37,0),MATCH($B15,'rank provinsi to commodity'!$B$3:$ZX$3,0))</f>
        <v>28</v>
      </c>
      <c r="BF15" s="14">
        <f>INDEX('rank provinsi to commodity'!$B$3:$ZX$37, MATCH(BF$2,'rank provinsi to commodity'!$B$3:$B$37,0),MATCH($B15,'rank provinsi to commodity'!$B$3:$ZX$3,0))</f>
        <v>33</v>
      </c>
      <c r="BG15" s="14">
        <f>INDEX('rank provinsi to commodity'!$B$3:$ZX$37, MATCH(BG$2,'rank provinsi to commodity'!$B$3:$B$37,0),MATCH($B15,'rank provinsi to commodity'!$B$3:$ZX$3,0))</f>
        <v>16</v>
      </c>
      <c r="BH15" s="14">
        <f>INDEX('rank provinsi to commodity'!$B$3:$ZX$37, MATCH(BH$2,'rank provinsi to commodity'!$B$3:$B$37,0),MATCH($B15,'rank provinsi to commodity'!$B$3:$ZX$3,0))</f>
        <v>23</v>
      </c>
      <c r="BI15" s="14">
        <f>INDEX('rank provinsi to commodity'!$B$3:$ZX$37, MATCH(BI$2,'rank provinsi to commodity'!$B$3:$B$37,0),MATCH($B15,'rank provinsi to commodity'!$B$3:$ZX$3,0))</f>
        <v>20</v>
      </c>
      <c r="BJ15" s="14">
        <f>INDEX('rank provinsi to commodity'!$B$3:$ZX$37, MATCH(BJ$2,'rank provinsi to commodity'!$B$3:$B$37,0),MATCH($B15,'rank provinsi to commodity'!$B$3:$ZX$3,0))</f>
        <v>17</v>
      </c>
      <c r="BK15" s="14">
        <f>INDEX('rank provinsi to commodity'!$B$3:$ZX$37, MATCH(BK$2,'rank provinsi to commodity'!$B$3:$B$37,0),MATCH($B15,'rank provinsi to commodity'!$B$3:$ZX$3,0))</f>
        <v>15</v>
      </c>
      <c r="BL15" s="14">
        <f>INDEX('rank provinsi to commodity'!$B$3:$ZX$37, MATCH(BL$2,'rank provinsi to commodity'!$B$3:$B$37,0),MATCH($B15,'rank provinsi to commodity'!$B$3:$ZX$3,0))</f>
        <v>11</v>
      </c>
      <c r="BM15" s="14">
        <f>INDEX('rank provinsi to commodity'!$B$3:$ZX$37, MATCH(BM$2,'rank provinsi to commodity'!$B$3:$B$37,0),MATCH($B15,'rank provinsi to commodity'!$B$3:$ZX$3,0))</f>
        <v>25</v>
      </c>
      <c r="BN15" s="14">
        <f>INDEX('rank provinsi to commodity'!$B$3:$ZX$37, MATCH(BN$2,'rank provinsi to commodity'!$B$3:$B$37,0),MATCH($B15,'rank provinsi to commodity'!$B$3:$ZX$3,0))</f>
        <v>32</v>
      </c>
      <c r="BO15" s="14">
        <f>INDEX('rank provinsi to commodity'!$B$3:$ZX$37, MATCH(BO$2,'rank provinsi to commodity'!$B$3:$B$37,0),MATCH($B15,'rank provinsi to commodity'!$B$3:$ZX$3,0))</f>
        <v>24</v>
      </c>
      <c r="BP15" s="14">
        <f>INDEX('rank provinsi to commodity'!$B$3:$ZX$37, MATCH(BP$2,'rank provinsi to commodity'!$B$3:$B$37,0),MATCH($B15,'rank provinsi to commodity'!$B$3:$ZX$3,0))</f>
        <v>30</v>
      </c>
      <c r="BQ15" s="14">
        <f>INDEX('rank provinsi to commodity'!$B$3:$ZX$37, MATCH(BQ$2,'rank provinsi to commodity'!$B$3:$B$37,0),MATCH($B15,'rank provinsi to commodity'!$B$3:$ZX$3,0))</f>
        <v>21</v>
      </c>
      <c r="BR15" s="14">
        <f>INDEX('rank provinsi to commodity'!$B$3:$ZX$37, MATCH(BR$2,'rank provinsi to commodity'!$B$3:$B$37,0),MATCH($B15,'rank provinsi to commodity'!$B$3:$ZX$3,0))</f>
        <v>31</v>
      </c>
      <c r="BS15" s="163">
        <f>INDEX('rank provinsi to commodity'!$B$3:$ZX$37, MATCH(BS$2,'rank provinsi to commodity'!$B$3:$B$37,0),MATCH($B15,'rank provinsi to commodity'!$B$3:$ZX$3,0))</f>
        <v>29</v>
      </c>
      <c r="BT15" s="180"/>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row>
    <row r="16" spans="1:143" x14ac:dyDescent="0.3">
      <c r="A16" s="92" t="s">
        <v>578</v>
      </c>
      <c r="B16" s="102" t="s">
        <v>556</v>
      </c>
      <c r="C16" s="14">
        <f>INDEX('raw-all-komoditas'!$B$3:$ZY$37, MATCH('Komoditas besar Nasional'!C$2,'raw-all-komoditas'!$B$3:$B$37,0), MATCH('Komoditas besar Nasional'!$B16,'raw-all-komoditas'!$B$3:$ZY$3,0))</f>
        <v>97643</v>
      </c>
      <c r="D16" s="14">
        <f>INDEX('raw-all-komoditas'!$B$3:$ZY$37, MATCH('Komoditas besar Nasional'!D$2,'raw-all-komoditas'!$B$3:$B$37,0), MATCH('Komoditas besar Nasional'!$B16,'raw-all-komoditas'!$B$3:$ZY$3,0))</f>
        <v>205247</v>
      </c>
      <c r="E16" s="14">
        <f>INDEX('raw-all-komoditas'!$B$3:$ZY$37, MATCH('Komoditas besar Nasional'!E$2,'raw-all-komoditas'!$B$3:$B$37,0), MATCH('Komoditas besar Nasional'!$B16,'raw-all-komoditas'!$B$3:$ZY$3,0))</f>
        <v>127450</v>
      </c>
      <c r="F16" s="14">
        <f>INDEX('raw-all-komoditas'!$B$3:$ZY$37, MATCH('Komoditas besar Nasional'!F$2,'raw-all-komoditas'!$B$3:$B$37,0), MATCH('Komoditas besar Nasional'!$B16,'raw-all-komoditas'!$B$3:$ZY$3,0))</f>
        <v>8640</v>
      </c>
      <c r="G16" s="14">
        <f>INDEX('raw-all-komoditas'!$B$3:$ZY$37, MATCH('Komoditas besar Nasional'!G$2,'raw-all-komoditas'!$B$3:$B$37,0), MATCH('Komoditas besar Nasional'!$B16,'raw-all-komoditas'!$B$3:$ZY$3,0))</f>
        <v>156637</v>
      </c>
      <c r="H16" s="14">
        <f>INDEX('raw-all-komoditas'!$B$3:$ZY$37, MATCH('Komoditas besar Nasional'!H$2,'raw-all-komoditas'!$B$3:$B$37,0), MATCH('Komoditas besar Nasional'!$B16,'raw-all-komoditas'!$B$3:$ZY$3,0))</f>
        <v>12259</v>
      </c>
      <c r="I16" s="14">
        <f>INDEX('raw-all-komoditas'!$B$3:$ZY$37, MATCH('Komoditas besar Nasional'!I$2,'raw-all-komoditas'!$B$3:$B$37,0), MATCH('Komoditas besar Nasional'!$B16,'raw-all-komoditas'!$B$3:$ZY$3,0))</f>
        <v>21618</v>
      </c>
      <c r="J16" s="14">
        <f>INDEX('raw-all-komoditas'!$B$3:$ZY$37, MATCH('Komoditas besar Nasional'!J$2,'raw-all-komoditas'!$B$3:$B$37,0), MATCH('Komoditas besar Nasional'!$B16,'raw-all-komoditas'!$B$3:$ZY$3,0))</f>
        <v>21878</v>
      </c>
      <c r="K16" s="14">
        <f>INDEX('raw-all-komoditas'!$B$3:$ZY$37, MATCH('Komoditas besar Nasional'!K$2,'raw-all-komoditas'!$B$3:$B$37,0), MATCH('Komoditas besar Nasional'!$B16,'raw-all-komoditas'!$B$3:$ZY$3,0))</f>
        <v>6314</v>
      </c>
      <c r="L16" s="14">
        <f>INDEX('raw-all-komoditas'!$B$3:$ZY$37, MATCH('Komoditas besar Nasional'!L$2,'raw-all-komoditas'!$B$3:$B$37,0), MATCH('Komoditas besar Nasional'!$B16,'raw-all-komoditas'!$B$3:$ZY$3,0))</f>
        <v>2885</v>
      </c>
      <c r="M16" s="14">
        <f>INDEX('raw-all-komoditas'!$B$3:$ZY$37, MATCH('Komoditas besar Nasional'!M$2,'raw-all-komoditas'!$B$3:$B$37,0), MATCH('Komoditas besar Nasional'!$B16,'raw-all-komoditas'!$B$3:$ZY$3,0))</f>
        <v>0.15</v>
      </c>
      <c r="N16" s="14">
        <f>INDEX('raw-all-komoditas'!$B$3:$ZY$37, MATCH('Komoditas besar Nasional'!N$2,'raw-all-komoditas'!$B$3:$B$37,0), MATCH('Komoditas besar Nasional'!$B16,'raw-all-komoditas'!$B$3:$ZY$3,0))</f>
        <v>186297</v>
      </c>
      <c r="O16" s="14">
        <f>INDEX('raw-all-komoditas'!$B$3:$ZY$37, MATCH('Komoditas besar Nasional'!O$2,'raw-all-komoditas'!$B$3:$B$37,0), MATCH('Komoditas besar Nasional'!$B16,'raw-all-komoditas'!$B$3:$ZY$3,0))</f>
        <v>188311</v>
      </c>
      <c r="P16" s="14">
        <f>INDEX('raw-all-komoditas'!$B$3:$ZY$37, MATCH('Komoditas besar Nasional'!P$2,'raw-all-komoditas'!$B$3:$B$37,0), MATCH('Komoditas besar Nasional'!$B16,'raw-all-komoditas'!$B$3:$ZY$3,0))</f>
        <v>44199</v>
      </c>
      <c r="Q16" s="14">
        <f>INDEX('raw-all-komoditas'!$B$3:$ZY$37, MATCH('Komoditas besar Nasional'!Q$2,'raw-all-komoditas'!$B$3:$B$37,0), MATCH('Komoditas besar Nasional'!$B16,'raw-all-komoditas'!$B$3:$ZY$3,0))</f>
        <v>29941</v>
      </c>
      <c r="R16" s="14">
        <f>INDEX('raw-all-komoditas'!$B$3:$ZY$37, MATCH('Komoditas besar Nasional'!R$2,'raw-all-komoditas'!$B$3:$B$37,0), MATCH('Komoditas besar Nasional'!$B16,'raw-all-komoditas'!$B$3:$ZY$3,0))</f>
        <v>4047</v>
      </c>
      <c r="S16" s="14">
        <f>INDEX('raw-all-komoditas'!$B$3:$ZY$37, MATCH('Komoditas besar Nasional'!S$2,'raw-all-komoditas'!$B$3:$B$37,0), MATCH('Komoditas besar Nasional'!$B16,'raw-all-komoditas'!$B$3:$ZY$3,0))</f>
        <v>0</v>
      </c>
      <c r="T16" s="14">
        <f>INDEX('raw-all-komoditas'!$B$3:$ZY$37, MATCH('Komoditas besar Nasional'!T$2,'raw-all-komoditas'!$B$3:$B$37,0), MATCH('Komoditas besar Nasional'!$B16,'raw-all-komoditas'!$B$3:$ZY$3,0))</f>
        <v>5116</v>
      </c>
      <c r="U16" s="14">
        <f>INDEX('raw-all-komoditas'!$B$3:$ZY$37, MATCH('Komoditas besar Nasional'!U$2,'raw-all-komoditas'!$B$3:$B$37,0), MATCH('Komoditas besar Nasional'!$B16,'raw-all-komoditas'!$B$3:$ZY$3,0))</f>
        <v>1889</v>
      </c>
      <c r="V16" s="14">
        <f>INDEX('raw-all-komoditas'!$B$3:$ZY$37, MATCH('Komoditas besar Nasional'!V$2,'raw-all-komoditas'!$B$3:$B$37,0), MATCH('Komoditas besar Nasional'!$B16,'raw-all-komoditas'!$B$3:$ZY$3,0))</f>
        <v>541</v>
      </c>
      <c r="W16" s="14">
        <f>INDEX('raw-all-komoditas'!$B$3:$ZY$37, MATCH('Komoditas besar Nasional'!W$2,'raw-all-komoditas'!$B$3:$B$37,0), MATCH('Komoditas besar Nasional'!$B16,'raw-all-komoditas'!$B$3:$ZY$3,0))</f>
        <v>378</v>
      </c>
      <c r="X16" s="14">
        <f>INDEX('raw-all-komoditas'!$B$3:$ZY$37, MATCH('Komoditas besar Nasional'!X$2,'raw-all-komoditas'!$B$3:$B$37,0), MATCH('Komoditas besar Nasional'!$B16,'raw-all-komoditas'!$B$3:$ZY$3,0))</f>
        <v>2287</v>
      </c>
      <c r="Y16" s="14">
        <f>INDEX('raw-all-komoditas'!$B$3:$ZY$37, MATCH('Komoditas besar Nasional'!Y$2,'raw-all-komoditas'!$B$3:$B$37,0), MATCH('Komoditas besar Nasional'!$B16,'raw-all-komoditas'!$B$3:$ZY$3,0))</f>
        <v>3647</v>
      </c>
      <c r="Z16" s="14">
        <f>INDEX('raw-all-komoditas'!$B$3:$ZY$37, MATCH('Komoditas besar Nasional'!Z$2,'raw-all-komoditas'!$B$3:$B$37,0), MATCH('Komoditas besar Nasional'!$B16,'raw-all-komoditas'!$B$3:$ZY$3,0))</f>
        <v>1299</v>
      </c>
      <c r="AA16" s="14">
        <f>INDEX('raw-all-komoditas'!$B$3:$ZY$37, MATCH('Komoditas besar Nasional'!AA$2,'raw-all-komoditas'!$B$3:$B$37,0), MATCH('Komoditas besar Nasional'!$B16,'raw-all-komoditas'!$B$3:$ZY$3,0))</f>
        <v>8011</v>
      </c>
      <c r="AB16" s="14">
        <f>INDEX('raw-all-komoditas'!$B$3:$ZY$37, MATCH('Komoditas besar Nasional'!AB$2,'raw-all-komoditas'!$B$3:$B$37,0), MATCH('Komoditas besar Nasional'!$B16,'raw-all-komoditas'!$B$3:$ZY$3,0))</f>
        <v>6517</v>
      </c>
      <c r="AC16" s="14">
        <f>INDEX('raw-all-komoditas'!$B$3:$ZY$37, MATCH('Komoditas besar Nasional'!AC$2,'raw-all-komoditas'!$B$3:$B$37,0), MATCH('Komoditas besar Nasional'!$B16,'raw-all-komoditas'!$B$3:$ZY$3,0))</f>
        <v>4163</v>
      </c>
      <c r="AD16" s="14">
        <f>INDEX('raw-all-komoditas'!$B$3:$ZY$37, MATCH('Komoditas besar Nasional'!AD$2,'raw-all-komoditas'!$B$3:$B$37,0), MATCH('Komoditas besar Nasional'!$B16,'raw-all-komoditas'!$B$3:$ZY$3,0))</f>
        <v>1685</v>
      </c>
      <c r="AE16" s="14">
        <f>INDEX('raw-all-komoditas'!$B$3:$ZY$37, MATCH('Komoditas besar Nasional'!AE$2,'raw-all-komoditas'!$B$3:$B$37,0), MATCH('Komoditas besar Nasional'!$B16,'raw-all-komoditas'!$B$3:$ZY$3,0))</f>
        <v>1247</v>
      </c>
      <c r="AF16" s="14">
        <f>INDEX('raw-all-komoditas'!$B$3:$ZY$37, MATCH('Komoditas besar Nasional'!AF$2,'raw-all-komoditas'!$B$3:$B$37,0), MATCH('Komoditas besar Nasional'!$B16,'raw-all-komoditas'!$B$3:$ZY$3,0))</f>
        <v>1166</v>
      </c>
      <c r="AG16" s="14">
        <f>INDEX('raw-all-komoditas'!$B$3:$ZY$37, MATCH('Komoditas besar Nasional'!AG$2,'raw-all-komoditas'!$B$3:$B$37,0), MATCH('Komoditas besar Nasional'!$B16,'raw-all-komoditas'!$B$3:$ZY$3,0))</f>
        <v>1474</v>
      </c>
      <c r="AH16" s="14">
        <f>INDEX('raw-all-komoditas'!$B$3:$ZY$37, MATCH('Komoditas besar Nasional'!AH$2,'raw-all-komoditas'!$B$3:$B$37,0), MATCH('Komoditas besar Nasional'!$B16,'raw-all-komoditas'!$B$3:$ZY$3,0))</f>
        <v>5420</v>
      </c>
      <c r="AI16" s="14">
        <f>INDEX('raw-all-komoditas'!$B$3:$ZY$37, MATCH('Komoditas besar Nasional'!AI$2,'raw-all-komoditas'!$B$3:$B$37,0), MATCH('Komoditas besar Nasional'!$B16,'raw-all-komoditas'!$B$3:$ZY$3,0))</f>
        <v>831</v>
      </c>
      <c r="AJ16" s="14">
        <f>INDEX('raw-all-komoditas'!$B$3:$ZY$37, MATCH('Komoditas besar Nasional'!AJ$2,'raw-all-komoditas'!$B$3:$B$37,0), MATCH('Komoditas besar Nasional'!$B16,'raw-all-komoditas'!$B$3:$ZY$3,0))</f>
        <v>417</v>
      </c>
      <c r="AK16" s="180"/>
      <c r="AL16" s="14">
        <f>INDEX('rank provinsi to commodity'!$B$3:$ZX$37, MATCH(AL$2,'rank provinsi to commodity'!$B$3:$B$37,0),MATCH($B16,'rank provinsi to commodity'!$B$3:$ZX$3,0))</f>
        <v>6</v>
      </c>
      <c r="AM16" s="14">
        <f>INDEX('rank provinsi to commodity'!$B$3:$ZX$37, MATCH(AM$2,'rank provinsi to commodity'!$B$3:$B$37,0),MATCH($B16,'rank provinsi to commodity'!$B$3:$ZX$3,0))</f>
        <v>1</v>
      </c>
      <c r="AN16" s="14">
        <f>INDEX('rank provinsi to commodity'!$B$3:$ZX$37, MATCH(AN$2,'rank provinsi to commodity'!$B$3:$B$37,0),MATCH($B16,'rank provinsi to commodity'!$B$3:$ZX$3,0))</f>
        <v>5</v>
      </c>
      <c r="AO16" s="14">
        <f>INDEX('rank provinsi to commodity'!$B$3:$ZX$37, MATCH(AO$2,'rank provinsi to commodity'!$B$3:$B$37,0),MATCH($B16,'rank provinsi to commodity'!$B$3:$ZX$3,0))</f>
        <v>12</v>
      </c>
      <c r="AP16" s="14">
        <f>INDEX('rank provinsi to commodity'!$B$3:$ZX$37, MATCH(AP$2,'rank provinsi to commodity'!$B$3:$B$37,0),MATCH($B16,'rank provinsi to commodity'!$B$3:$ZX$3,0))</f>
        <v>4</v>
      </c>
      <c r="AQ16" s="14">
        <f>INDEX('rank provinsi to commodity'!$B$3:$ZX$37, MATCH(AQ$2,'rank provinsi to commodity'!$B$3:$B$37,0),MATCH($B16,'rank provinsi to commodity'!$B$3:$ZX$3,0))</f>
        <v>11</v>
      </c>
      <c r="AR16" s="14">
        <f>INDEX('rank provinsi to commodity'!$B$3:$ZX$37, MATCH(AR$2,'rank provinsi to commodity'!$B$3:$B$37,0),MATCH($B16,'rank provinsi to commodity'!$B$3:$ZX$3,0))</f>
        <v>10</v>
      </c>
      <c r="AS16" s="14">
        <f>INDEX('rank provinsi to commodity'!$B$3:$ZX$37, MATCH(AS$2,'rank provinsi to commodity'!$B$3:$B$37,0),MATCH($B16,'rank provinsi to commodity'!$B$3:$ZX$3,0))</f>
        <v>9</v>
      </c>
      <c r="AT16" s="14">
        <f>INDEX('rank provinsi to commodity'!$B$3:$ZX$37, MATCH(AT$2,'rank provinsi to commodity'!$B$3:$B$37,0),MATCH($B16,'rank provinsi to commodity'!$B$3:$ZX$3,0))</f>
        <v>15</v>
      </c>
      <c r="AU16" s="14">
        <f>INDEX('rank provinsi to commodity'!$B$3:$ZX$37, MATCH(AU$2,'rank provinsi to commodity'!$B$3:$B$37,0),MATCH($B16,'rank provinsi to commodity'!$B$3:$ZX$3,0))</f>
        <v>21</v>
      </c>
      <c r="AV16" s="14">
        <f>INDEX('rank provinsi to commodity'!$B$3:$ZX$37, MATCH(AV$2,'rank provinsi to commodity'!$B$3:$B$37,0),MATCH($B16,'rank provinsi to commodity'!$B$3:$ZX$3,0))</f>
        <v>33</v>
      </c>
      <c r="AW16" s="14">
        <f>INDEX('rank provinsi to commodity'!$B$3:$ZX$37, MATCH(AW$2,'rank provinsi to commodity'!$B$3:$B$37,0),MATCH($B16,'rank provinsi to commodity'!$B$3:$ZX$3,0))</f>
        <v>3</v>
      </c>
      <c r="AX16" s="14">
        <f>INDEX('rank provinsi to commodity'!$B$3:$ZX$37, MATCH(AX$2,'rank provinsi to commodity'!$B$3:$B$37,0),MATCH($B16,'rank provinsi to commodity'!$B$3:$ZX$3,0))</f>
        <v>2</v>
      </c>
      <c r="AY16" s="14">
        <f>INDEX('rank provinsi to commodity'!$B$3:$ZX$37, MATCH(AY$2,'rank provinsi to commodity'!$B$3:$B$37,0),MATCH($B16,'rank provinsi to commodity'!$B$3:$ZX$3,0))</f>
        <v>7</v>
      </c>
      <c r="AZ16" s="14">
        <f>INDEX('rank provinsi to commodity'!$B$3:$ZX$37, MATCH(AZ$2,'rank provinsi to commodity'!$B$3:$B$37,0),MATCH($B16,'rank provinsi to commodity'!$B$3:$ZX$3,0))</f>
        <v>8</v>
      </c>
      <c r="BA16" s="14">
        <f>INDEX('rank provinsi to commodity'!$B$3:$ZX$37, MATCH(BA$2,'rank provinsi to commodity'!$B$3:$B$37,0),MATCH($B16,'rank provinsi to commodity'!$B$3:$ZX$3,0))</f>
        <v>19</v>
      </c>
      <c r="BB16" s="14">
        <f>INDEX('rank provinsi to commodity'!$B$3:$ZX$37, MATCH(BB$2,'rank provinsi to commodity'!$B$3:$B$37,0),MATCH($B16,'rank provinsi to commodity'!$B$3:$ZX$3,0))</f>
        <v>34</v>
      </c>
      <c r="BC16" s="14">
        <f>INDEX('rank provinsi to commodity'!$B$3:$ZX$37, MATCH(BC$2,'rank provinsi to commodity'!$B$3:$B$37,0),MATCH($B16,'rank provinsi to commodity'!$B$3:$ZX$3,0))</f>
        <v>17</v>
      </c>
      <c r="BD16" s="14">
        <f>INDEX('rank provinsi to commodity'!$B$3:$ZX$37, MATCH(BD$2,'rank provinsi to commodity'!$B$3:$B$37,0),MATCH($B16,'rank provinsi to commodity'!$B$3:$ZX$3,0))</f>
        <v>23</v>
      </c>
      <c r="BE16" s="14">
        <f>INDEX('rank provinsi to commodity'!$B$3:$ZX$37, MATCH(BE$2,'rank provinsi to commodity'!$B$3:$B$37,0),MATCH($B16,'rank provinsi to commodity'!$B$3:$ZX$3,0))</f>
        <v>30</v>
      </c>
      <c r="BF16" s="14">
        <f>INDEX('rank provinsi to commodity'!$B$3:$ZX$37, MATCH(BF$2,'rank provinsi to commodity'!$B$3:$B$37,0),MATCH($B16,'rank provinsi to commodity'!$B$3:$ZX$3,0))</f>
        <v>32</v>
      </c>
      <c r="BG16" s="14">
        <f>INDEX('rank provinsi to commodity'!$B$3:$ZX$37, MATCH(BG$2,'rank provinsi to commodity'!$B$3:$B$37,0),MATCH($B16,'rank provinsi to commodity'!$B$3:$ZX$3,0))</f>
        <v>22</v>
      </c>
      <c r="BH16" s="14">
        <f>INDEX('rank provinsi to commodity'!$B$3:$ZX$37, MATCH(BH$2,'rank provinsi to commodity'!$B$3:$B$37,0),MATCH($B16,'rank provinsi to commodity'!$B$3:$ZX$3,0))</f>
        <v>20</v>
      </c>
      <c r="BI16" s="14">
        <f>INDEX('rank provinsi to commodity'!$B$3:$ZX$37, MATCH(BI$2,'rank provinsi to commodity'!$B$3:$B$37,0),MATCH($B16,'rank provinsi to commodity'!$B$3:$ZX$3,0))</f>
        <v>26</v>
      </c>
      <c r="BJ16" s="14">
        <f>INDEX('rank provinsi to commodity'!$B$3:$ZX$37, MATCH(BJ$2,'rank provinsi to commodity'!$B$3:$B$37,0),MATCH($B16,'rank provinsi to commodity'!$B$3:$ZX$3,0))</f>
        <v>13</v>
      </c>
      <c r="BK16" s="14">
        <f>INDEX('rank provinsi to commodity'!$B$3:$ZX$37, MATCH(BK$2,'rank provinsi to commodity'!$B$3:$B$37,0),MATCH($B16,'rank provinsi to commodity'!$B$3:$ZX$3,0))</f>
        <v>14</v>
      </c>
      <c r="BL16" s="14">
        <f>INDEX('rank provinsi to commodity'!$B$3:$ZX$37, MATCH(BL$2,'rank provinsi to commodity'!$B$3:$B$37,0),MATCH($B16,'rank provinsi to commodity'!$B$3:$ZX$3,0))</f>
        <v>18</v>
      </c>
      <c r="BM16" s="14">
        <f>INDEX('rank provinsi to commodity'!$B$3:$ZX$37, MATCH(BM$2,'rank provinsi to commodity'!$B$3:$B$37,0),MATCH($B16,'rank provinsi to commodity'!$B$3:$ZX$3,0))</f>
        <v>24</v>
      </c>
      <c r="BN16" s="14">
        <f>INDEX('rank provinsi to commodity'!$B$3:$ZX$37, MATCH(BN$2,'rank provinsi to commodity'!$B$3:$B$37,0),MATCH($B16,'rank provinsi to commodity'!$B$3:$ZX$3,0))</f>
        <v>27</v>
      </c>
      <c r="BO16" s="14">
        <f>INDEX('rank provinsi to commodity'!$B$3:$ZX$37, MATCH(BO$2,'rank provinsi to commodity'!$B$3:$B$37,0),MATCH($B16,'rank provinsi to commodity'!$B$3:$ZX$3,0))</f>
        <v>28</v>
      </c>
      <c r="BP16" s="14">
        <f>INDEX('rank provinsi to commodity'!$B$3:$ZX$37, MATCH(BP$2,'rank provinsi to commodity'!$B$3:$B$37,0),MATCH($B16,'rank provinsi to commodity'!$B$3:$ZX$3,0))</f>
        <v>25</v>
      </c>
      <c r="BQ16" s="14">
        <f>INDEX('rank provinsi to commodity'!$B$3:$ZX$37, MATCH(BQ$2,'rank provinsi to commodity'!$B$3:$B$37,0),MATCH($B16,'rank provinsi to commodity'!$B$3:$ZX$3,0))</f>
        <v>16</v>
      </c>
      <c r="BR16" s="14">
        <f>INDEX('rank provinsi to commodity'!$B$3:$ZX$37, MATCH(BR$2,'rank provinsi to commodity'!$B$3:$B$37,0),MATCH($B16,'rank provinsi to commodity'!$B$3:$ZX$3,0))</f>
        <v>29</v>
      </c>
      <c r="BS16" s="163">
        <f>INDEX('rank provinsi to commodity'!$B$3:$ZX$37, MATCH(BS$2,'rank provinsi to commodity'!$B$3:$B$37,0),MATCH($B16,'rank provinsi to commodity'!$B$3:$ZX$3,0))</f>
        <v>31</v>
      </c>
      <c r="BT16" s="180"/>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row>
    <row r="17" spans="1:143" x14ac:dyDescent="0.3">
      <c r="A17" s="92" t="s">
        <v>578</v>
      </c>
      <c r="B17" s="102" t="s">
        <v>557</v>
      </c>
      <c r="C17" s="14">
        <f>INDEX('raw-all-komoditas'!$B$3:$ZY$37, MATCH('Komoditas besar Nasional'!C$2,'raw-all-komoditas'!$B$3:$B$37,0), MATCH('Komoditas besar Nasional'!$B17,'raw-all-komoditas'!$B$3:$ZY$3,0))</f>
        <v>272</v>
      </c>
      <c r="D17" s="14">
        <f>INDEX('raw-all-komoditas'!$B$3:$ZY$37, MATCH('Komoditas besar Nasional'!D$2,'raw-all-komoditas'!$B$3:$B$37,0), MATCH('Komoditas besar Nasional'!$B17,'raw-all-komoditas'!$B$3:$ZY$3,0))</f>
        <v>12670</v>
      </c>
      <c r="E17" s="14">
        <f>INDEX('raw-all-komoditas'!$B$3:$ZY$37, MATCH('Komoditas besar Nasional'!E$2,'raw-all-komoditas'!$B$3:$B$37,0), MATCH('Komoditas besar Nasional'!$B17,'raw-all-komoditas'!$B$3:$ZY$3,0))</f>
        <v>1</v>
      </c>
      <c r="F17" s="14">
        <f>INDEX('raw-all-komoditas'!$B$3:$ZY$37, MATCH('Komoditas besar Nasional'!F$2,'raw-all-komoditas'!$B$3:$B$37,0), MATCH('Komoditas besar Nasional'!$B17,'raw-all-komoditas'!$B$3:$ZY$3,0))</f>
        <v>1239</v>
      </c>
      <c r="G17" s="14">
        <f>INDEX('raw-all-komoditas'!$B$3:$ZY$37, MATCH('Komoditas besar Nasional'!G$2,'raw-all-komoditas'!$B$3:$B$37,0), MATCH('Komoditas besar Nasional'!$B17,'raw-all-komoditas'!$B$3:$ZY$3,0))</f>
        <v>1220</v>
      </c>
      <c r="H17" s="14">
        <f>INDEX('raw-all-komoditas'!$B$3:$ZY$37, MATCH('Komoditas besar Nasional'!H$2,'raw-all-komoditas'!$B$3:$B$37,0), MATCH('Komoditas besar Nasional'!$B17,'raw-all-komoditas'!$B$3:$ZY$3,0))</f>
        <v>3012</v>
      </c>
      <c r="I17" s="14">
        <f>INDEX('raw-all-komoditas'!$B$3:$ZY$37, MATCH('Komoditas besar Nasional'!I$2,'raw-all-komoditas'!$B$3:$B$37,0), MATCH('Komoditas besar Nasional'!$B17,'raw-all-komoditas'!$B$3:$ZY$3,0))</f>
        <v>34257</v>
      </c>
      <c r="J17" s="14">
        <f>INDEX('raw-all-komoditas'!$B$3:$ZY$37, MATCH('Komoditas besar Nasional'!J$2,'raw-all-komoditas'!$B$3:$B$37,0), MATCH('Komoditas besar Nasional'!$B17,'raw-all-komoditas'!$B$3:$ZY$3,0))</f>
        <v>7139</v>
      </c>
      <c r="K17" s="14">
        <f>INDEX('raw-all-komoditas'!$B$3:$ZY$37, MATCH('Komoditas besar Nasional'!K$2,'raw-all-komoditas'!$B$3:$B$37,0), MATCH('Komoditas besar Nasional'!$B17,'raw-all-komoditas'!$B$3:$ZY$3,0))</f>
        <v>956</v>
      </c>
      <c r="L17" s="14">
        <f>INDEX('raw-all-komoditas'!$B$3:$ZY$37, MATCH('Komoditas besar Nasional'!L$2,'raw-all-komoditas'!$B$3:$B$37,0), MATCH('Komoditas besar Nasional'!$B17,'raw-all-komoditas'!$B$3:$ZY$3,0))</f>
        <v>544</v>
      </c>
      <c r="M17" s="14">
        <f>INDEX('raw-all-komoditas'!$B$3:$ZY$37, MATCH('Komoditas besar Nasional'!M$2,'raw-all-komoditas'!$B$3:$B$37,0), MATCH('Komoditas besar Nasional'!$B17,'raw-all-komoditas'!$B$3:$ZY$3,0))</f>
        <v>0.04</v>
      </c>
      <c r="N17" s="14">
        <f>INDEX('raw-all-komoditas'!$B$3:$ZY$37, MATCH('Komoditas besar Nasional'!N$2,'raw-all-komoditas'!$B$3:$B$37,0), MATCH('Komoditas besar Nasional'!$B17,'raw-all-komoditas'!$B$3:$ZY$3,0))</f>
        <v>138671</v>
      </c>
      <c r="O17" s="14">
        <f>INDEX('raw-all-komoditas'!$B$3:$ZY$37, MATCH('Komoditas besar Nasional'!O$2,'raw-all-komoditas'!$B$3:$B$37,0), MATCH('Komoditas besar Nasional'!$B17,'raw-all-komoditas'!$B$3:$ZY$3,0))</f>
        <v>48610</v>
      </c>
      <c r="P17" s="14">
        <f>INDEX('raw-all-komoditas'!$B$3:$ZY$37, MATCH('Komoditas besar Nasional'!P$2,'raw-all-komoditas'!$B$3:$B$37,0), MATCH('Komoditas besar Nasional'!$B17,'raw-all-komoditas'!$B$3:$ZY$3,0))</f>
        <v>2424</v>
      </c>
      <c r="Q17" s="14">
        <f>INDEX('raw-all-komoditas'!$B$3:$ZY$37, MATCH('Komoditas besar Nasional'!Q$2,'raw-all-komoditas'!$B$3:$B$37,0), MATCH('Komoditas besar Nasional'!$B17,'raw-all-komoditas'!$B$3:$ZY$3,0))</f>
        <v>84712</v>
      </c>
      <c r="R17" s="14">
        <f>INDEX('raw-all-komoditas'!$B$3:$ZY$37, MATCH('Komoditas besar Nasional'!R$2,'raw-all-komoditas'!$B$3:$B$37,0), MATCH('Komoditas besar Nasional'!$B17,'raw-all-komoditas'!$B$3:$ZY$3,0))</f>
        <v>1082</v>
      </c>
      <c r="S17" s="14">
        <f>INDEX('raw-all-komoditas'!$B$3:$ZY$37, MATCH('Komoditas besar Nasional'!S$2,'raw-all-komoditas'!$B$3:$B$37,0), MATCH('Komoditas besar Nasional'!$B17,'raw-all-komoditas'!$B$3:$ZY$3,0))</f>
        <v>7083</v>
      </c>
      <c r="T17" s="14">
        <f>INDEX('raw-all-komoditas'!$B$3:$ZY$37, MATCH('Komoditas besar Nasional'!T$2,'raw-all-komoditas'!$B$3:$B$37,0), MATCH('Komoditas besar Nasional'!$B17,'raw-all-komoditas'!$B$3:$ZY$3,0))</f>
        <v>10829</v>
      </c>
      <c r="U17" s="14">
        <f>INDEX('raw-all-komoditas'!$B$3:$ZY$37, MATCH('Komoditas besar Nasional'!U$2,'raw-all-komoditas'!$B$3:$B$37,0), MATCH('Komoditas besar Nasional'!$B17,'raw-all-komoditas'!$B$3:$ZY$3,0))</f>
        <v>1304</v>
      </c>
      <c r="V17" s="14">
        <f>INDEX('raw-all-komoditas'!$B$3:$ZY$37, MATCH('Komoditas besar Nasional'!V$2,'raw-all-komoditas'!$B$3:$B$37,0), MATCH('Komoditas besar Nasional'!$B17,'raw-all-komoditas'!$B$3:$ZY$3,0))</f>
        <v>2542</v>
      </c>
      <c r="W17" s="14">
        <f>INDEX('raw-all-komoditas'!$B$3:$ZY$37, MATCH('Komoditas besar Nasional'!W$2,'raw-all-komoditas'!$B$3:$B$37,0), MATCH('Komoditas besar Nasional'!$B17,'raw-all-komoditas'!$B$3:$ZY$3,0))</f>
        <v>621</v>
      </c>
      <c r="X17" s="14">
        <f>INDEX('raw-all-komoditas'!$B$3:$ZY$37, MATCH('Komoditas besar Nasional'!X$2,'raw-all-komoditas'!$B$3:$B$37,0), MATCH('Komoditas besar Nasional'!$B17,'raw-all-komoditas'!$B$3:$ZY$3,0))</f>
        <v>6476</v>
      </c>
      <c r="Y17" s="14">
        <f>INDEX('raw-all-komoditas'!$B$3:$ZY$37, MATCH('Komoditas besar Nasional'!Y$2,'raw-all-komoditas'!$B$3:$B$37,0), MATCH('Komoditas besar Nasional'!$B17,'raw-all-komoditas'!$B$3:$ZY$3,0))</f>
        <v>1183</v>
      </c>
      <c r="Z17" s="14">
        <f>INDEX('raw-all-komoditas'!$B$3:$ZY$37, MATCH('Komoditas besar Nasional'!Z$2,'raw-all-komoditas'!$B$3:$B$37,0), MATCH('Komoditas besar Nasional'!$B17,'raw-all-komoditas'!$B$3:$ZY$3,0))</f>
        <v>5330</v>
      </c>
      <c r="AA17" s="14">
        <f>INDEX('raw-all-komoditas'!$B$3:$ZY$37, MATCH('Komoditas besar Nasional'!AA$2,'raw-all-komoditas'!$B$3:$B$37,0), MATCH('Komoditas besar Nasional'!$B17,'raw-all-komoditas'!$B$3:$ZY$3,0))</f>
        <v>16</v>
      </c>
      <c r="AB17" s="14">
        <f>INDEX('raw-all-komoditas'!$B$3:$ZY$37, MATCH('Komoditas besar Nasional'!AB$2,'raw-all-komoditas'!$B$3:$B$37,0), MATCH('Komoditas besar Nasional'!$B17,'raw-all-komoditas'!$B$3:$ZY$3,0))</f>
        <v>2613</v>
      </c>
      <c r="AC17" s="14">
        <f>INDEX('raw-all-komoditas'!$B$3:$ZY$37, MATCH('Komoditas besar Nasional'!AC$2,'raw-all-komoditas'!$B$3:$B$37,0), MATCH('Komoditas besar Nasional'!$B17,'raw-all-komoditas'!$B$3:$ZY$3,0))</f>
        <v>12349</v>
      </c>
      <c r="AD17" s="14">
        <f>INDEX('raw-all-komoditas'!$B$3:$ZY$37, MATCH('Komoditas besar Nasional'!AD$2,'raw-all-komoditas'!$B$3:$B$37,0), MATCH('Komoditas besar Nasional'!$B17,'raw-all-komoditas'!$B$3:$ZY$3,0))</f>
        <v>1764</v>
      </c>
      <c r="AE17" s="14">
        <f>INDEX('raw-all-komoditas'!$B$3:$ZY$37, MATCH('Komoditas besar Nasional'!AE$2,'raw-all-komoditas'!$B$3:$B$37,0), MATCH('Komoditas besar Nasional'!$B17,'raw-all-komoditas'!$B$3:$ZY$3,0))</f>
        <v>0</v>
      </c>
      <c r="AF17" s="14">
        <f>INDEX('raw-all-komoditas'!$B$3:$ZY$37, MATCH('Komoditas besar Nasional'!AF$2,'raw-all-komoditas'!$B$3:$B$37,0), MATCH('Komoditas besar Nasional'!$B17,'raw-all-komoditas'!$B$3:$ZY$3,0))</f>
        <v>2859</v>
      </c>
      <c r="AG17" s="14">
        <f>INDEX('raw-all-komoditas'!$B$3:$ZY$37, MATCH('Komoditas besar Nasional'!AG$2,'raw-all-komoditas'!$B$3:$B$37,0), MATCH('Komoditas besar Nasional'!$B17,'raw-all-komoditas'!$B$3:$ZY$3,0))</f>
        <v>388</v>
      </c>
      <c r="AH17" s="14">
        <f>INDEX('raw-all-komoditas'!$B$3:$ZY$37, MATCH('Komoditas besar Nasional'!AH$2,'raw-all-komoditas'!$B$3:$B$37,0), MATCH('Komoditas besar Nasional'!$B17,'raw-all-komoditas'!$B$3:$ZY$3,0))</f>
        <v>0</v>
      </c>
      <c r="AI17" s="14">
        <f>INDEX('raw-all-komoditas'!$B$3:$ZY$37, MATCH('Komoditas besar Nasional'!AI$2,'raw-all-komoditas'!$B$3:$B$37,0), MATCH('Komoditas besar Nasional'!$B17,'raw-all-komoditas'!$B$3:$ZY$3,0))</f>
        <v>485</v>
      </c>
      <c r="AJ17" s="14">
        <f>INDEX('raw-all-komoditas'!$B$3:$ZY$37, MATCH('Komoditas besar Nasional'!AJ$2,'raw-all-komoditas'!$B$3:$B$37,0), MATCH('Komoditas besar Nasional'!$B17,'raw-all-komoditas'!$B$3:$ZY$3,0))</f>
        <v>2394</v>
      </c>
      <c r="AK17" s="180"/>
      <c r="AL17" s="14">
        <f>INDEX('rank provinsi to commodity'!$B$3:$ZX$37, MATCH(AL$2,'rank provinsi to commodity'!$B$3:$B$37,0),MATCH($B17,'rank provinsi to commodity'!$B$3:$ZX$3,0))</f>
        <v>29</v>
      </c>
      <c r="AM17" s="14">
        <f>INDEX('rank provinsi to commodity'!$B$3:$ZX$37, MATCH(AM$2,'rank provinsi to commodity'!$B$3:$B$37,0),MATCH($B17,'rank provinsi to commodity'!$B$3:$ZX$3,0))</f>
        <v>5</v>
      </c>
      <c r="AN17" s="14">
        <f>INDEX('rank provinsi to commodity'!$B$3:$ZX$37, MATCH(AN$2,'rank provinsi to commodity'!$B$3:$B$37,0),MATCH($B17,'rank provinsi to commodity'!$B$3:$ZX$3,0))</f>
        <v>31</v>
      </c>
      <c r="AO17" s="14">
        <f>INDEX('rank provinsi to commodity'!$B$3:$ZX$37, MATCH(AO$2,'rank provinsi to commodity'!$B$3:$B$37,0),MATCH($B17,'rank provinsi to commodity'!$B$3:$ZX$3,0))</f>
        <v>20</v>
      </c>
      <c r="AP17" s="14">
        <f>INDEX('rank provinsi to commodity'!$B$3:$ZX$37, MATCH(AP$2,'rank provinsi to commodity'!$B$3:$B$37,0),MATCH($B17,'rank provinsi to commodity'!$B$3:$ZX$3,0))</f>
        <v>21</v>
      </c>
      <c r="AQ17" s="14">
        <f>INDEX('rank provinsi to commodity'!$B$3:$ZX$37, MATCH(AQ$2,'rank provinsi to commodity'!$B$3:$B$37,0),MATCH($B17,'rank provinsi to commodity'!$B$3:$ZX$3,0))</f>
        <v>12</v>
      </c>
      <c r="AR17" s="14">
        <f>INDEX('rank provinsi to commodity'!$B$3:$ZX$37, MATCH(AR$2,'rank provinsi to commodity'!$B$3:$B$37,0),MATCH($B17,'rank provinsi to commodity'!$B$3:$ZX$3,0))</f>
        <v>4</v>
      </c>
      <c r="AS17" s="14">
        <f>INDEX('rank provinsi to commodity'!$B$3:$ZX$37, MATCH(AS$2,'rank provinsi to commodity'!$B$3:$B$37,0),MATCH($B17,'rank provinsi to commodity'!$B$3:$ZX$3,0))</f>
        <v>8</v>
      </c>
      <c r="AT17" s="14">
        <f>INDEX('rank provinsi to commodity'!$B$3:$ZX$37, MATCH(AT$2,'rank provinsi to commodity'!$B$3:$B$37,0),MATCH($B17,'rank provinsi to commodity'!$B$3:$ZX$3,0))</f>
        <v>24</v>
      </c>
      <c r="AU17" s="14">
        <f>INDEX('rank provinsi to commodity'!$B$3:$ZX$37, MATCH(AU$2,'rank provinsi to commodity'!$B$3:$B$37,0),MATCH($B17,'rank provinsi to commodity'!$B$3:$ZX$3,0))</f>
        <v>26</v>
      </c>
      <c r="AV17" s="14">
        <f>INDEX('rank provinsi to commodity'!$B$3:$ZX$37, MATCH(AV$2,'rank provinsi to commodity'!$B$3:$B$37,0),MATCH($B17,'rank provinsi to commodity'!$B$3:$ZX$3,0))</f>
        <v>32</v>
      </c>
      <c r="AW17" s="14">
        <f>INDEX('rank provinsi to commodity'!$B$3:$ZX$37, MATCH(AW$2,'rank provinsi to commodity'!$B$3:$B$37,0),MATCH($B17,'rank provinsi to commodity'!$B$3:$ZX$3,0))</f>
        <v>1</v>
      </c>
      <c r="AX17" s="14">
        <f>INDEX('rank provinsi to commodity'!$B$3:$ZX$37, MATCH(AX$2,'rank provinsi to commodity'!$B$3:$B$37,0),MATCH($B17,'rank provinsi to commodity'!$B$3:$ZX$3,0))</f>
        <v>3</v>
      </c>
      <c r="AY17" s="14">
        <f>INDEX('rank provinsi to commodity'!$B$3:$ZX$37, MATCH(AY$2,'rank provinsi to commodity'!$B$3:$B$37,0),MATCH($B17,'rank provinsi to commodity'!$B$3:$ZX$3,0))</f>
        <v>16</v>
      </c>
      <c r="AZ17" s="14">
        <f>INDEX('rank provinsi to commodity'!$B$3:$ZX$37, MATCH(AZ$2,'rank provinsi to commodity'!$B$3:$B$37,0),MATCH($B17,'rank provinsi to commodity'!$B$3:$ZX$3,0))</f>
        <v>2</v>
      </c>
      <c r="BA17" s="14">
        <f>INDEX('rank provinsi to commodity'!$B$3:$ZX$37, MATCH(BA$2,'rank provinsi to commodity'!$B$3:$B$37,0),MATCH($B17,'rank provinsi to commodity'!$B$3:$ZX$3,0))</f>
        <v>23</v>
      </c>
      <c r="BB17" s="14">
        <f>INDEX('rank provinsi to commodity'!$B$3:$ZX$37, MATCH(BB$2,'rank provinsi to commodity'!$B$3:$B$37,0),MATCH($B17,'rank provinsi to commodity'!$B$3:$ZX$3,0))</f>
        <v>9</v>
      </c>
      <c r="BC17" s="14">
        <f>INDEX('rank provinsi to commodity'!$B$3:$ZX$37, MATCH(BC$2,'rank provinsi to commodity'!$B$3:$B$37,0),MATCH($B17,'rank provinsi to commodity'!$B$3:$ZX$3,0))</f>
        <v>7</v>
      </c>
      <c r="BD17" s="14">
        <f>INDEX('rank provinsi to commodity'!$B$3:$ZX$37, MATCH(BD$2,'rank provinsi to commodity'!$B$3:$B$37,0),MATCH($B17,'rank provinsi to commodity'!$B$3:$ZX$3,0))</f>
        <v>19</v>
      </c>
      <c r="BE17" s="14">
        <f>INDEX('rank provinsi to commodity'!$B$3:$ZX$37, MATCH(BE$2,'rank provinsi to commodity'!$B$3:$B$37,0),MATCH($B17,'rank provinsi to commodity'!$B$3:$ZX$3,0))</f>
        <v>15</v>
      </c>
      <c r="BF17" s="14">
        <f>INDEX('rank provinsi to commodity'!$B$3:$ZX$37, MATCH(BF$2,'rank provinsi to commodity'!$B$3:$B$37,0),MATCH($B17,'rank provinsi to commodity'!$B$3:$ZX$3,0))</f>
        <v>25</v>
      </c>
      <c r="BG17" s="14">
        <f>INDEX('rank provinsi to commodity'!$B$3:$ZX$37, MATCH(BG$2,'rank provinsi to commodity'!$B$3:$B$37,0),MATCH($B17,'rank provinsi to commodity'!$B$3:$ZX$3,0))</f>
        <v>10</v>
      </c>
      <c r="BH17" s="14">
        <f>INDEX('rank provinsi to commodity'!$B$3:$ZX$37, MATCH(BH$2,'rank provinsi to commodity'!$B$3:$B$37,0),MATCH($B17,'rank provinsi to commodity'!$B$3:$ZX$3,0))</f>
        <v>22</v>
      </c>
      <c r="BI17" s="14">
        <f>INDEX('rank provinsi to commodity'!$B$3:$ZX$37, MATCH(BI$2,'rank provinsi to commodity'!$B$3:$B$37,0),MATCH($B17,'rank provinsi to commodity'!$B$3:$ZX$3,0))</f>
        <v>11</v>
      </c>
      <c r="BJ17" s="14">
        <f>INDEX('rank provinsi to commodity'!$B$3:$ZX$37, MATCH(BJ$2,'rank provinsi to commodity'!$B$3:$B$37,0),MATCH($B17,'rank provinsi to commodity'!$B$3:$ZX$3,0))</f>
        <v>30</v>
      </c>
      <c r="BK17" s="14">
        <f>INDEX('rank provinsi to commodity'!$B$3:$ZX$37, MATCH(BK$2,'rank provinsi to commodity'!$B$3:$B$37,0),MATCH($B17,'rank provinsi to commodity'!$B$3:$ZX$3,0))</f>
        <v>14</v>
      </c>
      <c r="BL17" s="14">
        <f>INDEX('rank provinsi to commodity'!$B$3:$ZX$37, MATCH(BL$2,'rank provinsi to commodity'!$B$3:$B$37,0),MATCH($B17,'rank provinsi to commodity'!$B$3:$ZX$3,0))</f>
        <v>6</v>
      </c>
      <c r="BM17" s="14">
        <f>INDEX('rank provinsi to commodity'!$B$3:$ZX$37, MATCH(BM$2,'rank provinsi to commodity'!$B$3:$B$37,0),MATCH($B17,'rank provinsi to commodity'!$B$3:$ZX$3,0))</f>
        <v>18</v>
      </c>
      <c r="BN17" s="14">
        <f>INDEX('rank provinsi to commodity'!$B$3:$ZX$37, MATCH(BN$2,'rank provinsi to commodity'!$B$3:$B$37,0),MATCH($B17,'rank provinsi to commodity'!$B$3:$ZX$3,0))</f>
        <v>33</v>
      </c>
      <c r="BO17" s="14">
        <f>INDEX('rank provinsi to commodity'!$B$3:$ZX$37, MATCH(BO$2,'rank provinsi to commodity'!$B$3:$B$37,0),MATCH($B17,'rank provinsi to commodity'!$B$3:$ZX$3,0))</f>
        <v>13</v>
      </c>
      <c r="BP17" s="14">
        <f>INDEX('rank provinsi to commodity'!$B$3:$ZX$37, MATCH(BP$2,'rank provinsi to commodity'!$B$3:$B$37,0),MATCH($B17,'rank provinsi to commodity'!$B$3:$ZX$3,0))</f>
        <v>28</v>
      </c>
      <c r="BQ17" s="14">
        <f>INDEX('rank provinsi to commodity'!$B$3:$ZX$37, MATCH(BQ$2,'rank provinsi to commodity'!$B$3:$B$37,0),MATCH($B17,'rank provinsi to commodity'!$B$3:$ZX$3,0))</f>
        <v>33</v>
      </c>
      <c r="BR17" s="14">
        <f>INDEX('rank provinsi to commodity'!$B$3:$ZX$37, MATCH(BR$2,'rank provinsi to commodity'!$B$3:$B$37,0),MATCH($B17,'rank provinsi to commodity'!$B$3:$ZX$3,0))</f>
        <v>27</v>
      </c>
      <c r="BS17" s="163">
        <f>INDEX('rank provinsi to commodity'!$B$3:$ZX$37, MATCH(BS$2,'rank provinsi to commodity'!$B$3:$B$37,0),MATCH($B17,'rank provinsi to commodity'!$B$3:$ZX$3,0))</f>
        <v>17</v>
      </c>
      <c r="BT17" s="180"/>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row>
    <row r="18" spans="1:143" x14ac:dyDescent="0.3">
      <c r="A18" s="92" t="s">
        <v>578</v>
      </c>
      <c r="B18" s="102" t="s">
        <v>558</v>
      </c>
      <c r="C18" s="14">
        <f>INDEX('raw-all-komoditas'!$B$3:$ZY$37, MATCH('Komoditas besar Nasional'!C$2,'raw-all-komoditas'!$B$3:$B$37,0), MATCH('Komoditas besar Nasional'!$B18,'raw-all-komoditas'!$B$3:$ZY$3,0))</f>
        <v>72920</v>
      </c>
      <c r="D18" s="14">
        <f>INDEX('raw-all-komoditas'!$B$3:$ZY$37, MATCH('Komoditas besar Nasional'!D$2,'raw-all-komoditas'!$B$3:$B$37,0), MATCH('Komoditas besar Nasional'!$B18,'raw-all-komoditas'!$B$3:$ZY$3,0))</f>
        <v>86880</v>
      </c>
      <c r="E18" s="14">
        <f>INDEX('raw-all-komoditas'!$B$3:$ZY$37, MATCH('Komoditas besar Nasional'!E$2,'raw-all-komoditas'!$B$3:$B$37,0), MATCH('Komoditas besar Nasional'!$B18,'raw-all-komoditas'!$B$3:$ZY$3,0))</f>
        <v>25081</v>
      </c>
      <c r="F18" s="14">
        <f>INDEX('raw-all-komoditas'!$B$3:$ZY$37, MATCH('Komoditas besar Nasional'!F$2,'raw-all-komoditas'!$B$3:$B$37,0), MATCH('Komoditas besar Nasional'!$B18,'raw-all-komoditas'!$B$3:$ZY$3,0))</f>
        <v>6607</v>
      </c>
      <c r="G18" s="14">
        <f>INDEX('raw-all-komoditas'!$B$3:$ZY$37, MATCH('Komoditas besar Nasional'!G$2,'raw-all-komoditas'!$B$3:$B$37,0), MATCH('Komoditas besar Nasional'!$B18,'raw-all-komoditas'!$B$3:$ZY$3,0))</f>
        <v>16087</v>
      </c>
      <c r="H18" s="14">
        <f>INDEX('raw-all-komoditas'!$B$3:$ZY$37, MATCH('Komoditas besar Nasional'!H$2,'raw-all-komoditas'!$B$3:$B$37,0), MATCH('Komoditas besar Nasional'!$B18,'raw-all-komoditas'!$B$3:$ZY$3,0))</f>
        <v>7766</v>
      </c>
      <c r="I18" s="14">
        <f>INDEX('raw-all-komoditas'!$B$3:$ZY$37, MATCH('Komoditas besar Nasional'!I$2,'raw-all-komoditas'!$B$3:$B$37,0), MATCH('Komoditas besar Nasional'!$B18,'raw-all-komoditas'!$B$3:$ZY$3,0))</f>
        <v>22546</v>
      </c>
      <c r="J18" s="14">
        <f>INDEX('raw-all-komoditas'!$B$3:$ZY$37, MATCH('Komoditas besar Nasional'!J$2,'raw-all-komoditas'!$B$3:$B$37,0), MATCH('Komoditas besar Nasional'!$B18,'raw-all-komoditas'!$B$3:$ZY$3,0))</f>
        <v>14070</v>
      </c>
      <c r="K18" s="14">
        <f>INDEX('raw-all-komoditas'!$B$3:$ZY$37, MATCH('Komoditas besar Nasional'!K$2,'raw-all-komoditas'!$B$3:$B$37,0), MATCH('Komoditas besar Nasional'!$B18,'raw-all-komoditas'!$B$3:$ZY$3,0))</f>
        <v>5508</v>
      </c>
      <c r="L18" s="14">
        <f>INDEX('raw-all-komoditas'!$B$3:$ZY$37, MATCH('Komoditas besar Nasional'!L$2,'raw-all-komoditas'!$B$3:$B$37,0), MATCH('Komoditas besar Nasional'!$B18,'raw-all-komoditas'!$B$3:$ZY$3,0))</f>
        <v>1245</v>
      </c>
      <c r="M18" s="14">
        <f>INDEX('raw-all-komoditas'!$B$3:$ZY$37, MATCH('Komoditas besar Nasional'!M$2,'raw-all-komoditas'!$B$3:$B$37,0), MATCH('Komoditas besar Nasional'!$B18,'raw-all-komoditas'!$B$3:$ZY$3,0))</f>
        <v>1.5</v>
      </c>
      <c r="N18" s="14">
        <f>INDEX('raw-all-komoditas'!$B$3:$ZY$37, MATCH('Komoditas besar Nasional'!N$2,'raw-all-komoditas'!$B$3:$B$37,0), MATCH('Komoditas besar Nasional'!$B18,'raw-all-komoditas'!$B$3:$ZY$3,0))</f>
        <v>163989</v>
      </c>
      <c r="O18" s="14">
        <f>INDEX('raw-all-komoditas'!$B$3:$ZY$37, MATCH('Komoditas besar Nasional'!O$2,'raw-all-komoditas'!$B$3:$B$37,0), MATCH('Komoditas besar Nasional'!$B18,'raw-all-komoditas'!$B$3:$ZY$3,0))</f>
        <v>249208</v>
      </c>
      <c r="P18" s="14">
        <f>INDEX('raw-all-komoditas'!$B$3:$ZY$37, MATCH('Komoditas besar Nasional'!P$2,'raw-all-komoditas'!$B$3:$B$37,0), MATCH('Komoditas besar Nasional'!$B18,'raw-all-komoditas'!$B$3:$ZY$3,0))</f>
        <v>21384</v>
      </c>
      <c r="Q18" s="14">
        <f>INDEX('raw-all-komoditas'!$B$3:$ZY$37, MATCH('Komoditas besar Nasional'!Q$2,'raw-all-komoditas'!$B$3:$B$37,0), MATCH('Komoditas besar Nasional'!$B18,'raw-all-komoditas'!$B$3:$ZY$3,0))</f>
        <v>562816</v>
      </c>
      <c r="R18" s="14">
        <f>INDEX('raw-all-komoditas'!$B$3:$ZY$37, MATCH('Komoditas besar Nasional'!R$2,'raw-all-komoditas'!$B$3:$B$37,0), MATCH('Komoditas besar Nasional'!$B18,'raw-all-komoditas'!$B$3:$ZY$3,0))</f>
        <v>3227</v>
      </c>
      <c r="S18" s="14">
        <f>INDEX('raw-all-komoditas'!$B$3:$ZY$37, MATCH('Komoditas besar Nasional'!S$2,'raw-all-komoditas'!$B$3:$B$37,0), MATCH('Komoditas besar Nasional'!$B18,'raw-all-komoditas'!$B$3:$ZY$3,0))</f>
        <v>20523</v>
      </c>
      <c r="T18" s="14">
        <f>INDEX('raw-all-komoditas'!$B$3:$ZY$37, MATCH('Komoditas besar Nasional'!T$2,'raw-all-komoditas'!$B$3:$B$37,0), MATCH('Komoditas besar Nasional'!$B18,'raw-all-komoditas'!$B$3:$ZY$3,0))</f>
        <v>67963</v>
      </c>
      <c r="U18" s="14">
        <f>INDEX('raw-all-komoditas'!$B$3:$ZY$37, MATCH('Komoditas besar Nasional'!U$2,'raw-all-komoditas'!$B$3:$B$37,0), MATCH('Komoditas besar Nasional'!$B18,'raw-all-komoditas'!$B$3:$ZY$3,0))</f>
        <v>9074</v>
      </c>
      <c r="V18" s="14">
        <f>INDEX('raw-all-komoditas'!$B$3:$ZY$37, MATCH('Komoditas besar Nasional'!V$2,'raw-all-komoditas'!$B$3:$B$37,0), MATCH('Komoditas besar Nasional'!$B18,'raw-all-komoditas'!$B$3:$ZY$3,0))</f>
        <v>8278</v>
      </c>
      <c r="W18" s="14">
        <f>INDEX('raw-all-komoditas'!$B$3:$ZY$37, MATCH('Komoditas besar Nasional'!W$2,'raw-all-komoditas'!$B$3:$B$37,0), MATCH('Komoditas besar Nasional'!$B18,'raw-all-komoditas'!$B$3:$ZY$3,0))</f>
        <v>6969</v>
      </c>
      <c r="X18" s="14">
        <f>INDEX('raw-all-komoditas'!$B$3:$ZY$37, MATCH('Komoditas besar Nasional'!X$2,'raw-all-komoditas'!$B$3:$B$37,0), MATCH('Komoditas besar Nasional'!$B18,'raw-all-komoditas'!$B$3:$ZY$3,0))</f>
        <v>13255</v>
      </c>
      <c r="Y18" s="14">
        <f>INDEX('raw-all-komoditas'!$B$3:$ZY$37, MATCH('Komoditas besar Nasional'!Y$2,'raw-all-komoditas'!$B$3:$B$37,0), MATCH('Komoditas besar Nasional'!$B18,'raw-all-komoditas'!$B$3:$ZY$3,0))</f>
        <v>7470</v>
      </c>
      <c r="Z18" s="14">
        <f>INDEX('raw-all-komoditas'!$B$3:$ZY$37, MATCH('Komoditas besar Nasional'!Z$2,'raw-all-komoditas'!$B$3:$B$37,0), MATCH('Komoditas besar Nasional'!$B18,'raw-all-komoditas'!$B$3:$ZY$3,0))</f>
        <v>6371</v>
      </c>
      <c r="AA18" s="14">
        <f>INDEX('raw-all-komoditas'!$B$3:$ZY$37, MATCH('Komoditas besar Nasional'!AA$2,'raw-all-komoditas'!$B$3:$B$37,0), MATCH('Komoditas besar Nasional'!$B18,'raw-all-komoditas'!$B$3:$ZY$3,0))</f>
        <v>17978</v>
      </c>
      <c r="AB18" s="14">
        <f>INDEX('raw-all-komoditas'!$B$3:$ZY$37, MATCH('Komoditas besar Nasional'!AB$2,'raw-all-komoditas'!$B$3:$B$37,0), MATCH('Komoditas besar Nasional'!$B18,'raw-all-komoditas'!$B$3:$ZY$3,0))</f>
        <v>21552</v>
      </c>
      <c r="AC18" s="14">
        <f>INDEX('raw-all-komoditas'!$B$3:$ZY$37, MATCH('Komoditas besar Nasional'!AC$2,'raw-all-komoditas'!$B$3:$B$37,0), MATCH('Komoditas besar Nasional'!$B18,'raw-all-komoditas'!$B$3:$ZY$3,0))</f>
        <v>28418</v>
      </c>
      <c r="AD18" s="14">
        <f>INDEX('raw-all-komoditas'!$B$3:$ZY$37, MATCH('Komoditas besar Nasional'!AD$2,'raw-all-komoditas'!$B$3:$B$37,0), MATCH('Komoditas besar Nasional'!$B18,'raw-all-komoditas'!$B$3:$ZY$3,0))</f>
        <v>4529</v>
      </c>
      <c r="AE18" s="14">
        <f>INDEX('raw-all-komoditas'!$B$3:$ZY$37, MATCH('Komoditas besar Nasional'!AE$2,'raw-all-komoditas'!$B$3:$B$37,0), MATCH('Komoditas besar Nasional'!$B18,'raw-all-komoditas'!$B$3:$ZY$3,0))</f>
        <v>15523</v>
      </c>
      <c r="AF18" s="14">
        <f>INDEX('raw-all-komoditas'!$B$3:$ZY$37, MATCH('Komoditas besar Nasional'!AF$2,'raw-all-komoditas'!$B$3:$B$37,0), MATCH('Komoditas besar Nasional'!$B18,'raw-all-komoditas'!$B$3:$ZY$3,0))</f>
        <v>3710</v>
      </c>
      <c r="AG18" s="14">
        <f>INDEX('raw-all-komoditas'!$B$3:$ZY$37, MATCH('Komoditas besar Nasional'!AG$2,'raw-all-komoditas'!$B$3:$B$37,0), MATCH('Komoditas besar Nasional'!$B18,'raw-all-komoditas'!$B$3:$ZY$3,0))</f>
        <v>4531</v>
      </c>
      <c r="AH18" s="14">
        <f>INDEX('raw-all-komoditas'!$B$3:$ZY$37, MATCH('Komoditas besar Nasional'!AH$2,'raw-all-komoditas'!$B$3:$B$37,0), MATCH('Komoditas besar Nasional'!$B18,'raw-all-komoditas'!$B$3:$ZY$3,0))</f>
        <v>3717</v>
      </c>
      <c r="AI18" s="14">
        <f>INDEX('raw-all-komoditas'!$B$3:$ZY$37, MATCH('Komoditas besar Nasional'!AI$2,'raw-all-komoditas'!$B$3:$B$37,0), MATCH('Komoditas besar Nasional'!$B18,'raw-all-komoditas'!$B$3:$ZY$3,0))</f>
        <v>3010</v>
      </c>
      <c r="AJ18" s="14">
        <f>INDEX('raw-all-komoditas'!$B$3:$ZY$37, MATCH('Komoditas besar Nasional'!AJ$2,'raw-all-komoditas'!$B$3:$B$37,0), MATCH('Komoditas besar Nasional'!$B18,'raw-all-komoditas'!$B$3:$ZY$3,0))</f>
        <v>4556</v>
      </c>
      <c r="AK18" s="180"/>
      <c r="AL18" s="14">
        <f>INDEX('rank provinsi to commodity'!$B$3:$ZX$37, MATCH(AL$2,'rank provinsi to commodity'!$B$3:$B$37,0),MATCH($B18,'rank provinsi to commodity'!$B$3:$ZX$3,0))</f>
        <v>5</v>
      </c>
      <c r="AM18" s="14">
        <f>INDEX('rank provinsi to commodity'!$B$3:$ZX$37, MATCH(AM$2,'rank provinsi to commodity'!$B$3:$B$37,0),MATCH($B18,'rank provinsi to commodity'!$B$3:$ZX$3,0))</f>
        <v>4</v>
      </c>
      <c r="AN18" s="14">
        <f>INDEX('rank provinsi to commodity'!$B$3:$ZX$37, MATCH(AN$2,'rank provinsi to commodity'!$B$3:$B$37,0),MATCH($B18,'rank provinsi to commodity'!$B$3:$ZX$3,0))</f>
        <v>8</v>
      </c>
      <c r="AO18" s="14">
        <f>INDEX('rank provinsi to commodity'!$B$3:$ZX$37, MATCH(AO$2,'rank provinsi to commodity'!$B$3:$B$37,0),MATCH($B18,'rank provinsi to commodity'!$B$3:$ZX$3,0))</f>
        <v>23</v>
      </c>
      <c r="AP18" s="14">
        <f>INDEX('rank provinsi to commodity'!$B$3:$ZX$37, MATCH(AP$2,'rank provinsi to commodity'!$B$3:$B$37,0),MATCH($B18,'rank provinsi to commodity'!$B$3:$ZX$3,0))</f>
        <v>14</v>
      </c>
      <c r="AQ18" s="14">
        <f>INDEX('rank provinsi to commodity'!$B$3:$ZX$37, MATCH(AQ$2,'rank provinsi to commodity'!$B$3:$B$37,0),MATCH($B18,'rank provinsi to commodity'!$B$3:$ZX$3,0))</f>
        <v>20</v>
      </c>
      <c r="AR18" s="14">
        <f>INDEX('rank provinsi to commodity'!$B$3:$ZX$37, MATCH(AR$2,'rank provinsi to commodity'!$B$3:$B$37,0),MATCH($B18,'rank provinsi to commodity'!$B$3:$ZX$3,0))</f>
        <v>9</v>
      </c>
      <c r="AS18" s="14">
        <f>INDEX('rank provinsi to commodity'!$B$3:$ZX$37, MATCH(AS$2,'rank provinsi to commodity'!$B$3:$B$37,0),MATCH($B18,'rank provinsi to commodity'!$B$3:$ZX$3,0))</f>
        <v>16</v>
      </c>
      <c r="AT18" s="14">
        <f>INDEX('rank provinsi to commodity'!$B$3:$ZX$37, MATCH(AT$2,'rank provinsi to commodity'!$B$3:$B$37,0),MATCH($B18,'rank provinsi to commodity'!$B$3:$ZX$3,0))</f>
        <v>25</v>
      </c>
      <c r="AU18" s="14">
        <f>INDEX('rank provinsi to commodity'!$B$3:$ZX$37, MATCH(AU$2,'rank provinsi to commodity'!$B$3:$B$37,0),MATCH($B18,'rank provinsi to commodity'!$B$3:$ZX$3,0))</f>
        <v>33</v>
      </c>
      <c r="AV18" s="14">
        <f>INDEX('rank provinsi to commodity'!$B$3:$ZX$37, MATCH(AV$2,'rank provinsi to commodity'!$B$3:$B$37,0),MATCH($B18,'rank provinsi to commodity'!$B$3:$ZX$3,0))</f>
        <v>34</v>
      </c>
      <c r="AW18" s="14">
        <f>INDEX('rank provinsi to commodity'!$B$3:$ZX$37, MATCH(AW$2,'rank provinsi to commodity'!$B$3:$B$37,0),MATCH($B18,'rank provinsi to commodity'!$B$3:$ZX$3,0))</f>
        <v>3</v>
      </c>
      <c r="AX18" s="14">
        <f>INDEX('rank provinsi to commodity'!$B$3:$ZX$37, MATCH(AX$2,'rank provinsi to commodity'!$B$3:$B$37,0),MATCH($B18,'rank provinsi to commodity'!$B$3:$ZX$3,0))</f>
        <v>2</v>
      </c>
      <c r="AY18" s="14">
        <f>INDEX('rank provinsi to commodity'!$B$3:$ZX$37, MATCH(AY$2,'rank provinsi to commodity'!$B$3:$B$37,0),MATCH($B18,'rank provinsi to commodity'!$B$3:$ZX$3,0))</f>
        <v>11</v>
      </c>
      <c r="AZ18" s="14">
        <f>INDEX('rank provinsi to commodity'!$B$3:$ZX$37, MATCH(AZ$2,'rank provinsi to commodity'!$B$3:$B$37,0),MATCH($B18,'rank provinsi to commodity'!$B$3:$ZX$3,0))</f>
        <v>1</v>
      </c>
      <c r="BA18" s="14">
        <f>INDEX('rank provinsi to commodity'!$B$3:$ZX$37, MATCH(BA$2,'rank provinsi to commodity'!$B$3:$B$37,0),MATCH($B18,'rank provinsi to commodity'!$B$3:$ZX$3,0))</f>
        <v>31</v>
      </c>
      <c r="BB18" s="14">
        <f>INDEX('rank provinsi to commodity'!$B$3:$ZX$37, MATCH(BB$2,'rank provinsi to commodity'!$B$3:$B$37,0),MATCH($B18,'rank provinsi to commodity'!$B$3:$ZX$3,0))</f>
        <v>12</v>
      </c>
      <c r="BC18" s="14">
        <f>INDEX('rank provinsi to commodity'!$B$3:$ZX$37, MATCH(BC$2,'rank provinsi to commodity'!$B$3:$B$37,0),MATCH($B18,'rank provinsi to commodity'!$B$3:$ZX$3,0))</f>
        <v>6</v>
      </c>
      <c r="BD18" s="14">
        <f>INDEX('rank provinsi to commodity'!$B$3:$ZX$37, MATCH(BD$2,'rank provinsi to commodity'!$B$3:$B$37,0),MATCH($B18,'rank provinsi to commodity'!$B$3:$ZX$3,0))</f>
        <v>18</v>
      </c>
      <c r="BE18" s="14">
        <f>INDEX('rank provinsi to commodity'!$B$3:$ZX$37, MATCH(BE$2,'rank provinsi to commodity'!$B$3:$B$37,0),MATCH($B18,'rank provinsi to commodity'!$B$3:$ZX$3,0))</f>
        <v>19</v>
      </c>
      <c r="BF18" s="14">
        <f>INDEX('rank provinsi to commodity'!$B$3:$ZX$37, MATCH(BF$2,'rank provinsi to commodity'!$B$3:$B$37,0),MATCH($B18,'rank provinsi to commodity'!$B$3:$ZX$3,0))</f>
        <v>22</v>
      </c>
      <c r="BG18" s="14">
        <f>INDEX('rank provinsi to commodity'!$B$3:$ZX$37, MATCH(BG$2,'rank provinsi to commodity'!$B$3:$B$37,0),MATCH($B18,'rank provinsi to commodity'!$B$3:$ZX$3,0))</f>
        <v>17</v>
      </c>
      <c r="BH18" s="14">
        <f>INDEX('rank provinsi to commodity'!$B$3:$ZX$37, MATCH(BH$2,'rank provinsi to commodity'!$B$3:$B$37,0),MATCH($B18,'rank provinsi to commodity'!$B$3:$ZX$3,0))</f>
        <v>21</v>
      </c>
      <c r="BI18" s="14">
        <f>INDEX('rank provinsi to commodity'!$B$3:$ZX$37, MATCH(BI$2,'rank provinsi to commodity'!$B$3:$B$37,0),MATCH($B18,'rank provinsi to commodity'!$B$3:$ZX$3,0))</f>
        <v>24</v>
      </c>
      <c r="BJ18" s="14">
        <f>INDEX('rank provinsi to commodity'!$B$3:$ZX$37, MATCH(BJ$2,'rank provinsi to commodity'!$B$3:$B$37,0),MATCH($B18,'rank provinsi to commodity'!$B$3:$ZX$3,0))</f>
        <v>13</v>
      </c>
      <c r="BK18" s="14">
        <f>INDEX('rank provinsi to commodity'!$B$3:$ZX$37, MATCH(BK$2,'rank provinsi to commodity'!$B$3:$B$37,0),MATCH($B18,'rank provinsi to commodity'!$B$3:$ZX$3,0))</f>
        <v>10</v>
      </c>
      <c r="BL18" s="14">
        <f>INDEX('rank provinsi to commodity'!$B$3:$ZX$37, MATCH(BL$2,'rank provinsi to commodity'!$B$3:$B$37,0),MATCH($B18,'rank provinsi to commodity'!$B$3:$ZX$3,0))</f>
        <v>7</v>
      </c>
      <c r="BM18" s="14">
        <f>INDEX('rank provinsi to commodity'!$B$3:$ZX$37, MATCH(BM$2,'rank provinsi to commodity'!$B$3:$B$37,0),MATCH($B18,'rank provinsi to commodity'!$B$3:$ZX$3,0))</f>
        <v>28</v>
      </c>
      <c r="BN18" s="14">
        <f>INDEX('rank provinsi to commodity'!$B$3:$ZX$37, MATCH(BN$2,'rank provinsi to commodity'!$B$3:$B$37,0),MATCH($B18,'rank provinsi to commodity'!$B$3:$ZX$3,0))</f>
        <v>15</v>
      </c>
      <c r="BO18" s="14">
        <f>INDEX('rank provinsi to commodity'!$B$3:$ZX$37, MATCH(BO$2,'rank provinsi to commodity'!$B$3:$B$37,0),MATCH($B18,'rank provinsi to commodity'!$B$3:$ZX$3,0))</f>
        <v>30</v>
      </c>
      <c r="BP18" s="14">
        <f>INDEX('rank provinsi to commodity'!$B$3:$ZX$37, MATCH(BP$2,'rank provinsi to commodity'!$B$3:$B$37,0),MATCH($B18,'rank provinsi to commodity'!$B$3:$ZX$3,0))</f>
        <v>27</v>
      </c>
      <c r="BQ18" s="14">
        <f>INDEX('rank provinsi to commodity'!$B$3:$ZX$37, MATCH(BQ$2,'rank provinsi to commodity'!$B$3:$B$37,0),MATCH($B18,'rank provinsi to commodity'!$B$3:$ZX$3,0))</f>
        <v>29</v>
      </c>
      <c r="BR18" s="14">
        <f>INDEX('rank provinsi to commodity'!$B$3:$ZX$37, MATCH(BR$2,'rank provinsi to commodity'!$B$3:$B$37,0),MATCH($B18,'rank provinsi to commodity'!$B$3:$ZX$3,0))</f>
        <v>32</v>
      </c>
      <c r="BS18" s="163">
        <f>INDEX('rank provinsi to commodity'!$B$3:$ZX$37, MATCH(BS$2,'rank provinsi to commodity'!$B$3:$B$37,0),MATCH($B18,'rank provinsi to commodity'!$B$3:$ZX$3,0))</f>
        <v>26</v>
      </c>
      <c r="BT18" s="180"/>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row>
    <row r="19" spans="1:143" x14ac:dyDescent="0.3">
      <c r="A19" s="92" t="s">
        <v>578</v>
      </c>
      <c r="B19" s="102" t="s">
        <v>559</v>
      </c>
      <c r="C19" s="14">
        <f>INDEX('raw-all-komoditas'!$B$3:$ZY$37, MATCH('Komoditas besar Nasional'!C$2,'raw-all-komoditas'!$B$3:$B$37,0), MATCH('Komoditas besar Nasional'!$B19,'raw-all-komoditas'!$B$3:$ZY$3,0))</f>
        <v>10</v>
      </c>
      <c r="D19" s="14">
        <f>INDEX('raw-all-komoditas'!$B$3:$ZY$37, MATCH('Komoditas besar Nasional'!D$2,'raw-all-komoditas'!$B$3:$B$37,0), MATCH('Komoditas besar Nasional'!$B19,'raw-all-komoditas'!$B$3:$ZY$3,0))</f>
        <v>62</v>
      </c>
      <c r="E19" s="14">
        <f>INDEX('raw-all-komoditas'!$B$3:$ZY$37, MATCH('Komoditas besar Nasional'!E$2,'raw-all-komoditas'!$B$3:$B$37,0), MATCH('Komoditas besar Nasional'!$B19,'raw-all-komoditas'!$B$3:$ZY$3,0))</f>
        <v>57</v>
      </c>
      <c r="F19" s="14">
        <f>INDEX('raw-all-komoditas'!$B$3:$ZY$37, MATCH('Komoditas besar Nasional'!F$2,'raw-all-komoditas'!$B$3:$B$37,0), MATCH('Komoditas besar Nasional'!$B19,'raw-all-komoditas'!$B$3:$ZY$3,0))</f>
        <v>209</v>
      </c>
      <c r="G19" s="14">
        <f>INDEX('raw-all-komoditas'!$B$3:$ZY$37, MATCH('Komoditas besar Nasional'!G$2,'raw-all-komoditas'!$B$3:$B$37,0), MATCH('Komoditas besar Nasional'!$B19,'raw-all-komoditas'!$B$3:$ZY$3,0))</f>
        <v>128</v>
      </c>
      <c r="H19" s="14">
        <f>INDEX('raw-all-komoditas'!$B$3:$ZY$37, MATCH('Komoditas besar Nasional'!H$2,'raw-all-komoditas'!$B$3:$B$37,0), MATCH('Komoditas besar Nasional'!$B19,'raw-all-komoditas'!$B$3:$ZY$3,0))</f>
        <v>1315</v>
      </c>
      <c r="I19" s="14">
        <f>INDEX('raw-all-komoditas'!$B$3:$ZY$37, MATCH('Komoditas besar Nasional'!I$2,'raw-all-komoditas'!$B$3:$B$37,0), MATCH('Komoditas besar Nasional'!$B19,'raw-all-komoditas'!$B$3:$ZY$3,0))</f>
        <v>1052</v>
      </c>
      <c r="J19" s="14">
        <f>INDEX('raw-all-komoditas'!$B$3:$ZY$37, MATCH('Komoditas besar Nasional'!J$2,'raw-all-komoditas'!$B$3:$B$37,0), MATCH('Komoditas besar Nasional'!$B19,'raw-all-komoditas'!$B$3:$ZY$3,0))</f>
        <v>1862</v>
      </c>
      <c r="K19" s="14">
        <f>INDEX('raw-all-komoditas'!$B$3:$ZY$37, MATCH('Komoditas besar Nasional'!K$2,'raw-all-komoditas'!$B$3:$B$37,0), MATCH('Komoditas besar Nasional'!$B19,'raw-all-komoditas'!$B$3:$ZY$3,0))</f>
        <v>12</v>
      </c>
      <c r="L19" s="14">
        <f>INDEX('raw-all-komoditas'!$B$3:$ZY$37, MATCH('Komoditas besar Nasional'!L$2,'raw-all-komoditas'!$B$3:$B$37,0), MATCH('Komoditas besar Nasional'!$B19,'raw-all-komoditas'!$B$3:$ZY$3,0))</f>
        <v>58</v>
      </c>
      <c r="M19" s="14">
        <f>INDEX('raw-all-komoditas'!$B$3:$ZY$37, MATCH('Komoditas besar Nasional'!M$2,'raw-all-komoditas'!$B$3:$B$37,0), MATCH('Komoditas besar Nasional'!$B19,'raw-all-komoditas'!$B$3:$ZY$3,0))</f>
        <v>0</v>
      </c>
      <c r="N19" s="14">
        <f>INDEX('raw-all-komoditas'!$B$3:$ZY$37, MATCH('Komoditas besar Nasional'!N$2,'raw-all-komoditas'!$B$3:$B$37,0), MATCH('Komoditas besar Nasional'!$B19,'raw-all-komoditas'!$B$3:$ZY$3,0))</f>
        <v>35888</v>
      </c>
      <c r="O19" s="14">
        <f>INDEX('raw-all-komoditas'!$B$3:$ZY$37, MATCH('Komoditas besar Nasional'!O$2,'raw-all-komoditas'!$B$3:$B$37,0), MATCH('Komoditas besar Nasional'!$B19,'raw-all-komoditas'!$B$3:$ZY$3,0))</f>
        <v>9400</v>
      </c>
      <c r="P19" s="14">
        <f>INDEX('raw-all-komoditas'!$B$3:$ZY$37, MATCH('Komoditas besar Nasional'!P$2,'raw-all-komoditas'!$B$3:$B$37,0), MATCH('Komoditas besar Nasional'!$B19,'raw-all-komoditas'!$B$3:$ZY$3,0))</f>
        <v>699</v>
      </c>
      <c r="Q19" s="14">
        <f>INDEX('raw-all-komoditas'!$B$3:$ZY$37, MATCH('Komoditas besar Nasional'!Q$2,'raw-all-komoditas'!$B$3:$B$37,0), MATCH('Komoditas besar Nasional'!$B19,'raw-all-komoditas'!$B$3:$ZY$3,0))</f>
        <v>7260</v>
      </c>
      <c r="R19" s="14">
        <f>INDEX('raw-all-komoditas'!$B$3:$ZY$37, MATCH('Komoditas besar Nasional'!R$2,'raw-all-komoditas'!$B$3:$B$37,0), MATCH('Komoditas besar Nasional'!$B19,'raw-all-komoditas'!$B$3:$ZY$3,0))</f>
        <v>130</v>
      </c>
      <c r="S19" s="14">
        <f>INDEX('raw-all-komoditas'!$B$3:$ZY$37, MATCH('Komoditas besar Nasional'!S$2,'raw-all-komoditas'!$B$3:$B$37,0), MATCH('Komoditas besar Nasional'!$B19,'raw-all-komoditas'!$B$3:$ZY$3,0))</f>
        <v>355</v>
      </c>
      <c r="T19" s="14">
        <f>INDEX('raw-all-komoditas'!$B$3:$ZY$37, MATCH('Komoditas besar Nasional'!T$2,'raw-all-komoditas'!$B$3:$B$37,0), MATCH('Komoditas besar Nasional'!$B19,'raw-all-komoditas'!$B$3:$ZY$3,0))</f>
        <v>818</v>
      </c>
      <c r="U19" s="14">
        <f>INDEX('raw-all-komoditas'!$B$3:$ZY$37, MATCH('Komoditas besar Nasional'!U$2,'raw-all-komoditas'!$B$3:$B$37,0), MATCH('Komoditas besar Nasional'!$B19,'raw-all-komoditas'!$B$3:$ZY$3,0))</f>
        <v>0.1</v>
      </c>
      <c r="V19" s="14">
        <f>INDEX('raw-all-komoditas'!$B$3:$ZY$37, MATCH('Komoditas besar Nasional'!V$2,'raw-all-komoditas'!$B$3:$B$37,0), MATCH('Komoditas besar Nasional'!$B19,'raw-all-komoditas'!$B$3:$ZY$3,0))</f>
        <v>1</v>
      </c>
      <c r="W19" s="14">
        <f>INDEX('raw-all-komoditas'!$B$3:$ZY$37, MATCH('Komoditas besar Nasional'!W$2,'raw-all-komoditas'!$B$3:$B$37,0), MATCH('Komoditas besar Nasional'!$B19,'raw-all-komoditas'!$B$3:$ZY$3,0))</f>
        <v>376</v>
      </c>
      <c r="X19" s="14">
        <f>INDEX('raw-all-komoditas'!$B$3:$ZY$37, MATCH('Komoditas besar Nasional'!X$2,'raw-all-komoditas'!$B$3:$B$37,0), MATCH('Komoditas besar Nasional'!$B19,'raw-all-komoditas'!$B$3:$ZY$3,0))</f>
        <v>296</v>
      </c>
      <c r="Y19" s="14">
        <f>INDEX('raw-all-komoditas'!$B$3:$ZY$37, MATCH('Komoditas besar Nasional'!Y$2,'raw-all-komoditas'!$B$3:$B$37,0), MATCH('Komoditas besar Nasional'!$B19,'raw-all-komoditas'!$B$3:$ZY$3,0))</f>
        <v>294</v>
      </c>
      <c r="Z19" s="14">
        <f>INDEX('raw-all-komoditas'!$B$3:$ZY$37, MATCH('Komoditas besar Nasional'!Z$2,'raw-all-komoditas'!$B$3:$B$37,0), MATCH('Komoditas besar Nasional'!$B19,'raw-all-komoditas'!$B$3:$ZY$3,0))</f>
        <v>138</v>
      </c>
      <c r="AA19" s="14">
        <f>INDEX('raw-all-komoditas'!$B$3:$ZY$37, MATCH('Komoditas besar Nasional'!AA$2,'raw-all-komoditas'!$B$3:$B$37,0), MATCH('Komoditas besar Nasional'!$B19,'raw-all-komoditas'!$B$3:$ZY$3,0))</f>
        <v>0</v>
      </c>
      <c r="AB19" s="14">
        <f>INDEX('raw-all-komoditas'!$B$3:$ZY$37, MATCH('Komoditas besar Nasional'!AB$2,'raw-all-komoditas'!$B$3:$B$37,0), MATCH('Komoditas besar Nasional'!$B19,'raw-all-komoditas'!$B$3:$ZY$3,0))</f>
        <v>1</v>
      </c>
      <c r="AC19" s="14">
        <f>INDEX('raw-all-komoditas'!$B$3:$ZY$37, MATCH('Komoditas besar Nasional'!AC$2,'raw-all-komoditas'!$B$3:$B$37,0), MATCH('Komoditas besar Nasional'!$B19,'raw-all-komoditas'!$B$3:$ZY$3,0))</f>
        <v>392</v>
      </c>
      <c r="AD19" s="14">
        <f>INDEX('raw-all-komoditas'!$B$3:$ZY$37, MATCH('Komoditas besar Nasional'!AD$2,'raw-all-komoditas'!$B$3:$B$37,0), MATCH('Komoditas besar Nasional'!$B19,'raw-all-komoditas'!$B$3:$ZY$3,0))</f>
        <v>14</v>
      </c>
      <c r="AE19" s="14">
        <f>INDEX('raw-all-komoditas'!$B$3:$ZY$37, MATCH('Komoditas besar Nasional'!AE$2,'raw-all-komoditas'!$B$3:$B$37,0), MATCH('Komoditas besar Nasional'!$B19,'raw-all-komoditas'!$B$3:$ZY$3,0))</f>
        <v>0</v>
      </c>
      <c r="AF19" s="14">
        <f>INDEX('raw-all-komoditas'!$B$3:$ZY$37, MATCH('Komoditas besar Nasional'!AF$2,'raw-all-komoditas'!$B$3:$B$37,0), MATCH('Komoditas besar Nasional'!$B19,'raw-all-komoditas'!$B$3:$ZY$3,0))</f>
        <v>0</v>
      </c>
      <c r="AG19" s="14">
        <f>INDEX('raw-all-komoditas'!$B$3:$ZY$37, MATCH('Komoditas besar Nasional'!AG$2,'raw-all-komoditas'!$B$3:$B$37,0), MATCH('Komoditas besar Nasional'!$B19,'raw-all-komoditas'!$B$3:$ZY$3,0))</f>
        <v>0</v>
      </c>
      <c r="AH19" s="14">
        <f>INDEX('raw-all-komoditas'!$B$3:$ZY$37, MATCH('Komoditas besar Nasional'!AH$2,'raw-all-komoditas'!$B$3:$B$37,0), MATCH('Komoditas besar Nasional'!$B19,'raw-all-komoditas'!$B$3:$ZY$3,0))</f>
        <v>0</v>
      </c>
      <c r="AI19" s="14">
        <f>INDEX('raw-all-komoditas'!$B$3:$ZY$37, MATCH('Komoditas besar Nasional'!AI$2,'raw-all-komoditas'!$B$3:$B$37,0), MATCH('Komoditas besar Nasional'!$B19,'raw-all-komoditas'!$B$3:$ZY$3,0))</f>
        <v>0</v>
      </c>
      <c r="AJ19" s="14">
        <f>INDEX('raw-all-komoditas'!$B$3:$ZY$37, MATCH('Komoditas besar Nasional'!AJ$2,'raw-all-komoditas'!$B$3:$B$37,0), MATCH('Komoditas besar Nasional'!$B19,'raw-all-komoditas'!$B$3:$ZY$3,0))</f>
        <v>0</v>
      </c>
      <c r="AK19" s="180"/>
      <c r="AL19" s="14">
        <f>INDEX('rank provinsi to commodity'!$B$3:$ZX$37, MATCH(AL$2,'rank provinsi to commodity'!$B$3:$B$37,0),MATCH($B19,'rank provinsi to commodity'!$B$3:$ZX$3,0))</f>
        <v>23</v>
      </c>
      <c r="AM19" s="14">
        <f>INDEX('rank provinsi to commodity'!$B$3:$ZX$37, MATCH(AM$2,'rank provinsi to commodity'!$B$3:$B$37,0),MATCH($B19,'rank provinsi to commodity'!$B$3:$ZX$3,0))</f>
        <v>18</v>
      </c>
      <c r="AN19" s="14">
        <f>INDEX('rank provinsi to commodity'!$B$3:$ZX$37, MATCH(AN$2,'rank provinsi to commodity'!$B$3:$B$37,0),MATCH($B19,'rank provinsi to commodity'!$B$3:$ZX$3,0))</f>
        <v>20</v>
      </c>
      <c r="AO19" s="14">
        <f>INDEX('rank provinsi to commodity'!$B$3:$ZX$37, MATCH(AO$2,'rank provinsi to commodity'!$B$3:$B$37,0),MATCH($B19,'rank provinsi to commodity'!$B$3:$ZX$3,0))</f>
        <v>14</v>
      </c>
      <c r="AP19" s="14">
        <f>INDEX('rank provinsi to commodity'!$B$3:$ZX$37, MATCH(AP$2,'rank provinsi to commodity'!$B$3:$B$37,0),MATCH($B19,'rank provinsi to commodity'!$B$3:$ZX$3,0))</f>
        <v>17</v>
      </c>
      <c r="AQ19" s="14">
        <f>INDEX('rank provinsi to commodity'!$B$3:$ZX$37, MATCH(AQ$2,'rank provinsi to commodity'!$B$3:$B$37,0),MATCH($B19,'rank provinsi to commodity'!$B$3:$ZX$3,0))</f>
        <v>5</v>
      </c>
      <c r="AR19" s="14">
        <f>INDEX('rank provinsi to commodity'!$B$3:$ZX$37, MATCH(AR$2,'rank provinsi to commodity'!$B$3:$B$37,0),MATCH($B19,'rank provinsi to commodity'!$B$3:$ZX$3,0))</f>
        <v>6</v>
      </c>
      <c r="AS19" s="14">
        <f>INDEX('rank provinsi to commodity'!$B$3:$ZX$37, MATCH(AS$2,'rank provinsi to commodity'!$B$3:$B$37,0),MATCH($B19,'rank provinsi to commodity'!$B$3:$ZX$3,0))</f>
        <v>4</v>
      </c>
      <c r="AT19" s="14">
        <f>INDEX('rank provinsi to commodity'!$B$3:$ZX$37, MATCH(AT$2,'rank provinsi to commodity'!$B$3:$B$37,0),MATCH($B19,'rank provinsi to commodity'!$B$3:$ZX$3,0))</f>
        <v>22</v>
      </c>
      <c r="AU19" s="14">
        <f>INDEX('rank provinsi to commodity'!$B$3:$ZX$37, MATCH(AU$2,'rank provinsi to commodity'!$B$3:$B$37,0),MATCH($B19,'rank provinsi to commodity'!$B$3:$ZX$3,0))</f>
        <v>19</v>
      </c>
      <c r="AV19" s="14">
        <f>INDEX('rank provinsi to commodity'!$B$3:$ZX$37, MATCH(AV$2,'rank provinsi to commodity'!$B$3:$B$37,0),MATCH($B19,'rank provinsi to commodity'!$B$3:$ZX$3,0))</f>
        <v>27</v>
      </c>
      <c r="AW19" s="14">
        <f>INDEX('rank provinsi to commodity'!$B$3:$ZX$37, MATCH(AW$2,'rank provinsi to commodity'!$B$3:$B$37,0),MATCH($B19,'rank provinsi to commodity'!$B$3:$ZX$3,0))</f>
        <v>1</v>
      </c>
      <c r="AX19" s="14">
        <f>INDEX('rank provinsi to commodity'!$B$3:$ZX$37, MATCH(AX$2,'rank provinsi to commodity'!$B$3:$B$37,0),MATCH($B19,'rank provinsi to commodity'!$B$3:$ZX$3,0))</f>
        <v>2</v>
      </c>
      <c r="AY19" s="14">
        <f>INDEX('rank provinsi to commodity'!$B$3:$ZX$37, MATCH(AY$2,'rank provinsi to commodity'!$B$3:$B$37,0),MATCH($B19,'rank provinsi to commodity'!$B$3:$ZX$3,0))</f>
        <v>8</v>
      </c>
      <c r="AZ19" s="14">
        <f>INDEX('rank provinsi to commodity'!$B$3:$ZX$37, MATCH(AZ$2,'rank provinsi to commodity'!$B$3:$B$37,0),MATCH($B19,'rank provinsi to commodity'!$B$3:$ZX$3,0))</f>
        <v>3</v>
      </c>
      <c r="BA19" s="14">
        <f>INDEX('rank provinsi to commodity'!$B$3:$ZX$37, MATCH(BA$2,'rank provinsi to commodity'!$B$3:$B$37,0),MATCH($B19,'rank provinsi to commodity'!$B$3:$ZX$3,0))</f>
        <v>16</v>
      </c>
      <c r="BB19" s="14">
        <f>INDEX('rank provinsi to commodity'!$B$3:$ZX$37, MATCH(BB$2,'rank provinsi to commodity'!$B$3:$B$37,0),MATCH($B19,'rank provinsi to commodity'!$B$3:$ZX$3,0))</f>
        <v>11</v>
      </c>
      <c r="BC19" s="14">
        <f>INDEX('rank provinsi to commodity'!$B$3:$ZX$37, MATCH(BC$2,'rank provinsi to commodity'!$B$3:$B$37,0),MATCH($B19,'rank provinsi to commodity'!$B$3:$ZX$3,0))</f>
        <v>7</v>
      </c>
      <c r="BD19" s="14">
        <f>INDEX('rank provinsi to commodity'!$B$3:$ZX$37, MATCH(BD$2,'rank provinsi to commodity'!$B$3:$B$37,0),MATCH($B19,'rank provinsi to commodity'!$B$3:$ZX$3,0))</f>
        <v>26</v>
      </c>
      <c r="BE19" s="14">
        <f>INDEX('rank provinsi to commodity'!$B$3:$ZX$37, MATCH(BE$2,'rank provinsi to commodity'!$B$3:$B$37,0),MATCH($B19,'rank provinsi to commodity'!$B$3:$ZX$3,0))</f>
        <v>24</v>
      </c>
      <c r="BF19" s="14">
        <f>INDEX('rank provinsi to commodity'!$B$3:$ZX$37, MATCH(BF$2,'rank provinsi to commodity'!$B$3:$B$37,0),MATCH($B19,'rank provinsi to commodity'!$B$3:$ZX$3,0))</f>
        <v>10</v>
      </c>
      <c r="BG19" s="14">
        <f>INDEX('rank provinsi to commodity'!$B$3:$ZX$37, MATCH(BG$2,'rank provinsi to commodity'!$B$3:$B$37,0),MATCH($B19,'rank provinsi to commodity'!$B$3:$ZX$3,0))</f>
        <v>12</v>
      </c>
      <c r="BH19" s="14">
        <f>INDEX('rank provinsi to commodity'!$B$3:$ZX$37, MATCH(BH$2,'rank provinsi to commodity'!$B$3:$B$37,0),MATCH($B19,'rank provinsi to commodity'!$B$3:$ZX$3,0))</f>
        <v>13</v>
      </c>
      <c r="BI19" s="14">
        <f>INDEX('rank provinsi to commodity'!$B$3:$ZX$37, MATCH(BI$2,'rank provinsi to commodity'!$B$3:$B$37,0),MATCH($B19,'rank provinsi to commodity'!$B$3:$ZX$3,0))</f>
        <v>15</v>
      </c>
      <c r="BJ19" s="14">
        <f>INDEX('rank provinsi to commodity'!$B$3:$ZX$37, MATCH(BJ$2,'rank provinsi to commodity'!$B$3:$B$37,0),MATCH($B19,'rank provinsi to commodity'!$B$3:$ZX$3,0))</f>
        <v>27</v>
      </c>
      <c r="BK19" s="14">
        <f>INDEX('rank provinsi to commodity'!$B$3:$ZX$37, MATCH(BK$2,'rank provinsi to commodity'!$B$3:$B$37,0),MATCH($B19,'rank provinsi to commodity'!$B$3:$ZX$3,0))</f>
        <v>24</v>
      </c>
      <c r="BL19" s="14">
        <f>INDEX('rank provinsi to commodity'!$B$3:$ZX$37, MATCH(BL$2,'rank provinsi to commodity'!$B$3:$B$37,0),MATCH($B19,'rank provinsi to commodity'!$B$3:$ZX$3,0))</f>
        <v>9</v>
      </c>
      <c r="BM19" s="14">
        <f>INDEX('rank provinsi to commodity'!$B$3:$ZX$37, MATCH(BM$2,'rank provinsi to commodity'!$B$3:$B$37,0),MATCH($B19,'rank provinsi to commodity'!$B$3:$ZX$3,0))</f>
        <v>21</v>
      </c>
      <c r="BN19" s="14">
        <f>INDEX('rank provinsi to commodity'!$B$3:$ZX$37, MATCH(BN$2,'rank provinsi to commodity'!$B$3:$B$37,0),MATCH($B19,'rank provinsi to commodity'!$B$3:$ZX$3,0))</f>
        <v>27</v>
      </c>
      <c r="BO19" s="14">
        <f>INDEX('rank provinsi to commodity'!$B$3:$ZX$37, MATCH(BO$2,'rank provinsi to commodity'!$B$3:$B$37,0),MATCH($B19,'rank provinsi to commodity'!$B$3:$ZX$3,0))</f>
        <v>27</v>
      </c>
      <c r="BP19" s="14">
        <f>INDEX('rank provinsi to commodity'!$B$3:$ZX$37, MATCH(BP$2,'rank provinsi to commodity'!$B$3:$B$37,0),MATCH($B19,'rank provinsi to commodity'!$B$3:$ZX$3,0))</f>
        <v>27</v>
      </c>
      <c r="BQ19" s="14">
        <f>INDEX('rank provinsi to commodity'!$B$3:$ZX$37, MATCH(BQ$2,'rank provinsi to commodity'!$B$3:$B$37,0),MATCH($B19,'rank provinsi to commodity'!$B$3:$ZX$3,0))</f>
        <v>27</v>
      </c>
      <c r="BR19" s="14">
        <f>INDEX('rank provinsi to commodity'!$B$3:$ZX$37, MATCH(BR$2,'rank provinsi to commodity'!$B$3:$B$37,0),MATCH($B19,'rank provinsi to commodity'!$B$3:$ZX$3,0))</f>
        <v>27</v>
      </c>
      <c r="BS19" s="163">
        <f>INDEX('rank provinsi to commodity'!$B$3:$ZX$37, MATCH(BS$2,'rank provinsi to commodity'!$B$3:$B$37,0),MATCH($B19,'rank provinsi to commodity'!$B$3:$ZX$3,0))</f>
        <v>27</v>
      </c>
      <c r="BT19" s="180"/>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row>
    <row r="20" spans="1:143" x14ac:dyDescent="0.3">
      <c r="A20" s="92" t="s">
        <v>578</v>
      </c>
      <c r="B20" s="102" t="s">
        <v>560</v>
      </c>
      <c r="C20" s="14">
        <f>INDEX('raw-all-komoditas'!$B$3:$ZY$37, MATCH('Komoditas besar Nasional'!C$2,'raw-all-komoditas'!$B$3:$B$37,0), MATCH('Komoditas besar Nasional'!$B20,'raw-all-komoditas'!$B$3:$ZY$3,0))</f>
        <v>0.1</v>
      </c>
      <c r="D20" s="14">
        <f>INDEX('raw-all-komoditas'!$B$3:$ZY$37, MATCH('Komoditas besar Nasional'!D$2,'raw-all-komoditas'!$B$3:$B$37,0), MATCH('Komoditas besar Nasional'!$B20,'raw-all-komoditas'!$B$3:$ZY$3,0))</f>
        <v>0</v>
      </c>
      <c r="E20" s="14">
        <f>INDEX('raw-all-komoditas'!$B$3:$ZY$37, MATCH('Komoditas besar Nasional'!E$2,'raw-all-komoditas'!$B$3:$B$37,0), MATCH('Komoditas besar Nasional'!$B20,'raw-all-komoditas'!$B$3:$ZY$3,0))</f>
        <v>0</v>
      </c>
      <c r="F20" s="14">
        <f>INDEX('raw-all-komoditas'!$B$3:$ZY$37, MATCH('Komoditas besar Nasional'!F$2,'raw-all-komoditas'!$B$3:$B$37,0), MATCH('Komoditas besar Nasional'!$B20,'raw-all-komoditas'!$B$3:$ZY$3,0))</f>
        <v>51</v>
      </c>
      <c r="G20" s="14">
        <f>INDEX('raw-all-komoditas'!$B$3:$ZY$37, MATCH('Komoditas besar Nasional'!G$2,'raw-all-komoditas'!$B$3:$B$37,0), MATCH('Komoditas besar Nasional'!$B20,'raw-all-komoditas'!$B$3:$ZY$3,0))</f>
        <v>0</v>
      </c>
      <c r="H20" s="14">
        <f>INDEX('raw-all-komoditas'!$B$3:$ZY$37, MATCH('Komoditas besar Nasional'!H$2,'raw-all-komoditas'!$B$3:$B$37,0), MATCH('Komoditas besar Nasional'!$B20,'raw-all-komoditas'!$B$3:$ZY$3,0))</f>
        <v>1151.2</v>
      </c>
      <c r="I20" s="14">
        <f>INDEX('raw-all-komoditas'!$B$3:$ZY$37, MATCH('Komoditas besar Nasional'!I$2,'raw-all-komoditas'!$B$3:$B$37,0), MATCH('Komoditas besar Nasional'!$B20,'raw-all-komoditas'!$B$3:$ZY$3,0))</f>
        <v>0.1</v>
      </c>
      <c r="J20" s="14">
        <f>INDEX('raw-all-komoditas'!$B$3:$ZY$37, MATCH('Komoditas besar Nasional'!J$2,'raw-all-komoditas'!$B$3:$B$37,0), MATCH('Komoditas besar Nasional'!$B20,'raw-all-komoditas'!$B$3:$ZY$3,0))</f>
        <v>278.39999999999998</v>
      </c>
      <c r="K20" s="14">
        <f>INDEX('raw-all-komoditas'!$B$3:$ZY$37, MATCH('Komoditas besar Nasional'!K$2,'raw-all-komoditas'!$B$3:$B$37,0), MATCH('Komoditas besar Nasional'!$B20,'raw-all-komoditas'!$B$3:$ZY$3,0))</f>
        <v>0</v>
      </c>
      <c r="L20" s="14">
        <f>INDEX('raw-all-komoditas'!$B$3:$ZY$37, MATCH('Komoditas besar Nasional'!L$2,'raw-all-komoditas'!$B$3:$B$37,0), MATCH('Komoditas besar Nasional'!$B20,'raw-all-komoditas'!$B$3:$ZY$3,0))</f>
        <v>0</v>
      </c>
      <c r="M20" s="14">
        <f>INDEX('raw-all-komoditas'!$B$3:$ZY$37, MATCH('Komoditas besar Nasional'!M$2,'raw-all-komoditas'!$B$3:$B$37,0), MATCH('Komoditas besar Nasional'!$B20,'raw-all-komoditas'!$B$3:$ZY$3,0))</f>
        <v>0</v>
      </c>
      <c r="N20" s="14">
        <f>INDEX('raw-all-komoditas'!$B$3:$ZY$37, MATCH('Komoditas besar Nasional'!N$2,'raw-all-komoditas'!$B$3:$B$37,0), MATCH('Komoditas besar Nasional'!$B20,'raw-all-komoditas'!$B$3:$ZY$3,0))</f>
        <v>12.3</v>
      </c>
      <c r="O20" s="14">
        <f>INDEX('raw-all-komoditas'!$B$3:$ZY$37, MATCH('Komoditas besar Nasional'!O$2,'raw-all-komoditas'!$B$3:$B$37,0), MATCH('Komoditas besar Nasional'!$B20,'raw-all-komoditas'!$B$3:$ZY$3,0))</f>
        <v>670.5</v>
      </c>
      <c r="P20" s="14">
        <f>INDEX('raw-all-komoditas'!$B$3:$ZY$37, MATCH('Komoditas besar Nasional'!P$2,'raw-all-komoditas'!$B$3:$B$37,0), MATCH('Komoditas besar Nasional'!$B20,'raw-all-komoditas'!$B$3:$ZY$3,0))</f>
        <v>3.2</v>
      </c>
      <c r="Q20" s="14">
        <f>INDEX('raw-all-komoditas'!$B$3:$ZY$37, MATCH('Komoditas besar Nasional'!Q$2,'raw-all-komoditas'!$B$3:$B$37,0), MATCH('Komoditas besar Nasional'!$B20,'raw-all-komoditas'!$B$3:$ZY$3,0))</f>
        <v>221.3</v>
      </c>
      <c r="R20" s="14">
        <f>INDEX('raw-all-komoditas'!$B$3:$ZY$37, MATCH('Komoditas besar Nasional'!R$2,'raw-all-komoditas'!$B$3:$B$37,0), MATCH('Komoditas besar Nasional'!$B20,'raw-all-komoditas'!$B$3:$ZY$3,0))</f>
        <v>0</v>
      </c>
      <c r="S20" s="14">
        <f>INDEX('raw-all-komoditas'!$B$3:$ZY$37, MATCH('Komoditas besar Nasional'!S$2,'raw-all-komoditas'!$B$3:$B$37,0), MATCH('Komoditas besar Nasional'!$B20,'raw-all-komoditas'!$B$3:$ZY$3,0))</f>
        <v>0</v>
      </c>
      <c r="T20" s="14">
        <f>INDEX('raw-all-komoditas'!$B$3:$ZY$37, MATCH('Komoditas besar Nasional'!T$2,'raw-all-komoditas'!$B$3:$B$37,0), MATCH('Komoditas besar Nasional'!$B20,'raw-all-komoditas'!$B$3:$ZY$3,0))</f>
        <v>10.4</v>
      </c>
      <c r="U20" s="14">
        <f>INDEX('raw-all-komoditas'!$B$3:$ZY$37, MATCH('Komoditas besar Nasional'!U$2,'raw-all-komoditas'!$B$3:$B$37,0), MATCH('Komoditas besar Nasional'!$B20,'raw-all-komoditas'!$B$3:$ZY$3,0))</f>
        <v>0</v>
      </c>
      <c r="V20" s="14">
        <f>INDEX('raw-all-komoditas'!$B$3:$ZY$37, MATCH('Komoditas besar Nasional'!V$2,'raw-all-komoditas'!$B$3:$B$37,0), MATCH('Komoditas besar Nasional'!$B20,'raw-all-komoditas'!$B$3:$ZY$3,0))</f>
        <v>0</v>
      </c>
      <c r="W20" s="14">
        <f>INDEX('raw-all-komoditas'!$B$3:$ZY$37, MATCH('Komoditas besar Nasional'!W$2,'raw-all-komoditas'!$B$3:$B$37,0), MATCH('Komoditas besar Nasional'!$B20,'raw-all-komoditas'!$B$3:$ZY$3,0))</f>
        <v>0</v>
      </c>
      <c r="X20" s="14">
        <f>INDEX('raw-all-komoditas'!$B$3:$ZY$37, MATCH('Komoditas besar Nasional'!X$2,'raw-all-komoditas'!$B$3:$B$37,0), MATCH('Komoditas besar Nasional'!$B20,'raw-all-komoditas'!$B$3:$ZY$3,0))</f>
        <v>0</v>
      </c>
      <c r="Y20" s="14">
        <f>INDEX('raw-all-komoditas'!$B$3:$ZY$37, MATCH('Komoditas besar Nasional'!Y$2,'raw-all-komoditas'!$B$3:$B$37,0), MATCH('Komoditas besar Nasional'!$B20,'raw-all-komoditas'!$B$3:$ZY$3,0))</f>
        <v>0</v>
      </c>
      <c r="Z20" s="14">
        <f>INDEX('raw-all-komoditas'!$B$3:$ZY$37, MATCH('Komoditas besar Nasional'!Z$2,'raw-all-komoditas'!$B$3:$B$37,0), MATCH('Komoditas besar Nasional'!$B20,'raw-all-komoditas'!$B$3:$ZY$3,0))</f>
        <v>0</v>
      </c>
      <c r="AA20" s="14">
        <f>INDEX('raw-all-komoditas'!$B$3:$ZY$37, MATCH('Komoditas besar Nasional'!AA$2,'raw-all-komoditas'!$B$3:$B$37,0), MATCH('Komoditas besar Nasional'!$B20,'raw-all-komoditas'!$B$3:$ZY$3,0))</f>
        <v>0</v>
      </c>
      <c r="AB20" s="14">
        <f>INDEX('raw-all-komoditas'!$B$3:$ZY$37, MATCH('Komoditas besar Nasional'!AB$2,'raw-all-komoditas'!$B$3:$B$37,0), MATCH('Komoditas besar Nasional'!$B20,'raw-all-komoditas'!$B$3:$ZY$3,0))</f>
        <v>0</v>
      </c>
      <c r="AC20" s="14">
        <f>INDEX('raw-all-komoditas'!$B$3:$ZY$37, MATCH('Komoditas besar Nasional'!AC$2,'raw-all-komoditas'!$B$3:$B$37,0), MATCH('Komoditas besar Nasional'!$B20,'raw-all-komoditas'!$B$3:$ZY$3,0))</f>
        <v>0.1</v>
      </c>
      <c r="AD20" s="14">
        <f>INDEX('raw-all-komoditas'!$B$3:$ZY$37, MATCH('Komoditas besar Nasional'!AD$2,'raw-all-komoditas'!$B$3:$B$37,0), MATCH('Komoditas besar Nasional'!$B20,'raw-all-komoditas'!$B$3:$ZY$3,0))</f>
        <v>0</v>
      </c>
      <c r="AE20" s="14">
        <f>INDEX('raw-all-komoditas'!$B$3:$ZY$37, MATCH('Komoditas besar Nasional'!AE$2,'raw-all-komoditas'!$B$3:$B$37,0), MATCH('Komoditas besar Nasional'!$B20,'raw-all-komoditas'!$B$3:$ZY$3,0))</f>
        <v>0</v>
      </c>
      <c r="AF20" s="14">
        <f>INDEX('raw-all-komoditas'!$B$3:$ZY$37, MATCH('Komoditas besar Nasional'!AF$2,'raw-all-komoditas'!$B$3:$B$37,0), MATCH('Komoditas besar Nasional'!$B20,'raw-all-komoditas'!$B$3:$ZY$3,0))</f>
        <v>0</v>
      </c>
      <c r="AG20" s="14">
        <f>INDEX('raw-all-komoditas'!$B$3:$ZY$37, MATCH('Komoditas besar Nasional'!AG$2,'raw-all-komoditas'!$B$3:$B$37,0), MATCH('Komoditas besar Nasional'!$B20,'raw-all-komoditas'!$B$3:$ZY$3,0))</f>
        <v>0</v>
      </c>
      <c r="AH20" s="14">
        <f>INDEX('raw-all-komoditas'!$B$3:$ZY$37, MATCH('Komoditas besar Nasional'!AH$2,'raw-all-komoditas'!$B$3:$B$37,0), MATCH('Komoditas besar Nasional'!$B20,'raw-all-komoditas'!$B$3:$ZY$3,0))</f>
        <v>0</v>
      </c>
      <c r="AI20" s="14">
        <f>INDEX('raw-all-komoditas'!$B$3:$ZY$37, MATCH('Komoditas besar Nasional'!AI$2,'raw-all-komoditas'!$B$3:$B$37,0), MATCH('Komoditas besar Nasional'!$B20,'raw-all-komoditas'!$B$3:$ZY$3,0))</f>
        <v>0</v>
      </c>
      <c r="AJ20" s="14">
        <f>INDEX('raw-all-komoditas'!$B$3:$ZY$37, MATCH('Komoditas besar Nasional'!AJ$2,'raw-all-komoditas'!$B$3:$B$37,0), MATCH('Komoditas besar Nasional'!$B20,'raw-all-komoditas'!$B$3:$ZY$3,0))</f>
        <v>0</v>
      </c>
      <c r="AK20" s="180"/>
      <c r="AL20" s="14">
        <f>INDEX('rank provinsi to commodity'!$B$3:$ZX$37, MATCH(AL$2,'rank provinsi to commodity'!$B$3:$B$37,0),MATCH($B20,'rank provinsi to commodity'!$B$3:$ZX$3,0))</f>
        <v>9</v>
      </c>
      <c r="AM20" s="14">
        <f>INDEX('rank provinsi to commodity'!$B$3:$ZX$37, MATCH(AM$2,'rank provinsi to commodity'!$B$3:$B$37,0),MATCH($B20,'rank provinsi to commodity'!$B$3:$ZX$3,0))</f>
        <v>12</v>
      </c>
      <c r="AN20" s="14">
        <f>INDEX('rank provinsi to commodity'!$B$3:$ZX$37, MATCH(AN$2,'rank provinsi to commodity'!$B$3:$B$37,0),MATCH($B20,'rank provinsi to commodity'!$B$3:$ZX$3,0))</f>
        <v>12</v>
      </c>
      <c r="AO20" s="14">
        <f>INDEX('rank provinsi to commodity'!$B$3:$ZX$37, MATCH(AO$2,'rank provinsi to commodity'!$B$3:$B$37,0),MATCH($B20,'rank provinsi to commodity'!$B$3:$ZX$3,0))</f>
        <v>5</v>
      </c>
      <c r="AP20" s="14">
        <f>INDEX('rank provinsi to commodity'!$B$3:$ZX$37, MATCH(AP$2,'rank provinsi to commodity'!$B$3:$B$37,0),MATCH($B20,'rank provinsi to commodity'!$B$3:$ZX$3,0))</f>
        <v>12</v>
      </c>
      <c r="AQ20" s="14">
        <f>INDEX('rank provinsi to commodity'!$B$3:$ZX$37, MATCH(AQ$2,'rank provinsi to commodity'!$B$3:$B$37,0),MATCH($B20,'rank provinsi to commodity'!$B$3:$ZX$3,0))</f>
        <v>1</v>
      </c>
      <c r="AR20" s="14">
        <f>INDEX('rank provinsi to commodity'!$B$3:$ZX$37, MATCH(AR$2,'rank provinsi to commodity'!$B$3:$B$37,0),MATCH($B20,'rank provinsi to commodity'!$B$3:$ZX$3,0))</f>
        <v>9</v>
      </c>
      <c r="AS20" s="14">
        <f>INDEX('rank provinsi to commodity'!$B$3:$ZX$37, MATCH(AS$2,'rank provinsi to commodity'!$B$3:$B$37,0),MATCH($B20,'rank provinsi to commodity'!$B$3:$ZX$3,0))</f>
        <v>3</v>
      </c>
      <c r="AT20" s="14">
        <f>INDEX('rank provinsi to commodity'!$B$3:$ZX$37, MATCH(AT$2,'rank provinsi to commodity'!$B$3:$B$37,0),MATCH($B20,'rank provinsi to commodity'!$B$3:$ZX$3,0))</f>
        <v>12</v>
      </c>
      <c r="AU20" s="14">
        <f>INDEX('rank provinsi to commodity'!$B$3:$ZX$37, MATCH(AU$2,'rank provinsi to commodity'!$B$3:$B$37,0),MATCH($B20,'rank provinsi to commodity'!$B$3:$ZX$3,0))</f>
        <v>12</v>
      </c>
      <c r="AV20" s="14">
        <f>INDEX('rank provinsi to commodity'!$B$3:$ZX$37, MATCH(AV$2,'rank provinsi to commodity'!$B$3:$B$37,0),MATCH($B20,'rank provinsi to commodity'!$B$3:$ZX$3,0))</f>
        <v>12</v>
      </c>
      <c r="AW20" s="14">
        <f>INDEX('rank provinsi to commodity'!$B$3:$ZX$37, MATCH(AW$2,'rank provinsi to commodity'!$B$3:$B$37,0),MATCH($B20,'rank provinsi to commodity'!$B$3:$ZX$3,0))</f>
        <v>6</v>
      </c>
      <c r="AX20" s="14">
        <f>INDEX('rank provinsi to commodity'!$B$3:$ZX$37, MATCH(AX$2,'rank provinsi to commodity'!$B$3:$B$37,0),MATCH($B20,'rank provinsi to commodity'!$B$3:$ZX$3,0))</f>
        <v>2</v>
      </c>
      <c r="AY20" s="14">
        <f>INDEX('rank provinsi to commodity'!$B$3:$ZX$37, MATCH(AY$2,'rank provinsi to commodity'!$B$3:$B$37,0),MATCH($B20,'rank provinsi to commodity'!$B$3:$ZX$3,0))</f>
        <v>8</v>
      </c>
      <c r="AZ20" s="14">
        <f>INDEX('rank provinsi to commodity'!$B$3:$ZX$37, MATCH(AZ$2,'rank provinsi to commodity'!$B$3:$B$37,0),MATCH($B20,'rank provinsi to commodity'!$B$3:$ZX$3,0))</f>
        <v>4</v>
      </c>
      <c r="BA20" s="14">
        <f>INDEX('rank provinsi to commodity'!$B$3:$ZX$37, MATCH(BA$2,'rank provinsi to commodity'!$B$3:$B$37,0),MATCH($B20,'rank provinsi to commodity'!$B$3:$ZX$3,0))</f>
        <v>12</v>
      </c>
      <c r="BB20" s="14">
        <f>INDEX('rank provinsi to commodity'!$B$3:$ZX$37, MATCH(BB$2,'rank provinsi to commodity'!$B$3:$B$37,0),MATCH($B20,'rank provinsi to commodity'!$B$3:$ZX$3,0))</f>
        <v>12</v>
      </c>
      <c r="BC20" s="14">
        <f>INDEX('rank provinsi to commodity'!$B$3:$ZX$37, MATCH(BC$2,'rank provinsi to commodity'!$B$3:$B$37,0),MATCH($B20,'rank provinsi to commodity'!$B$3:$ZX$3,0))</f>
        <v>7</v>
      </c>
      <c r="BD20" s="14">
        <f>INDEX('rank provinsi to commodity'!$B$3:$ZX$37, MATCH(BD$2,'rank provinsi to commodity'!$B$3:$B$37,0),MATCH($B20,'rank provinsi to commodity'!$B$3:$ZX$3,0))</f>
        <v>12</v>
      </c>
      <c r="BE20" s="14">
        <f>INDEX('rank provinsi to commodity'!$B$3:$ZX$37, MATCH(BE$2,'rank provinsi to commodity'!$B$3:$B$37,0),MATCH($B20,'rank provinsi to commodity'!$B$3:$ZX$3,0))</f>
        <v>12</v>
      </c>
      <c r="BF20" s="14">
        <f>INDEX('rank provinsi to commodity'!$B$3:$ZX$37, MATCH(BF$2,'rank provinsi to commodity'!$B$3:$B$37,0),MATCH($B20,'rank provinsi to commodity'!$B$3:$ZX$3,0))</f>
        <v>12</v>
      </c>
      <c r="BG20" s="14">
        <f>INDEX('rank provinsi to commodity'!$B$3:$ZX$37, MATCH(BG$2,'rank provinsi to commodity'!$B$3:$B$37,0),MATCH($B20,'rank provinsi to commodity'!$B$3:$ZX$3,0))</f>
        <v>12</v>
      </c>
      <c r="BH20" s="14">
        <f>INDEX('rank provinsi to commodity'!$B$3:$ZX$37, MATCH(BH$2,'rank provinsi to commodity'!$B$3:$B$37,0),MATCH($B20,'rank provinsi to commodity'!$B$3:$ZX$3,0))</f>
        <v>12</v>
      </c>
      <c r="BI20" s="14">
        <f>INDEX('rank provinsi to commodity'!$B$3:$ZX$37, MATCH(BI$2,'rank provinsi to commodity'!$B$3:$B$37,0),MATCH($B20,'rank provinsi to commodity'!$B$3:$ZX$3,0))</f>
        <v>12</v>
      </c>
      <c r="BJ20" s="14">
        <f>INDEX('rank provinsi to commodity'!$B$3:$ZX$37, MATCH(BJ$2,'rank provinsi to commodity'!$B$3:$B$37,0),MATCH($B20,'rank provinsi to commodity'!$B$3:$ZX$3,0))</f>
        <v>12</v>
      </c>
      <c r="BK20" s="14">
        <f>INDEX('rank provinsi to commodity'!$B$3:$ZX$37, MATCH(BK$2,'rank provinsi to commodity'!$B$3:$B$37,0),MATCH($B20,'rank provinsi to commodity'!$B$3:$ZX$3,0))</f>
        <v>12</v>
      </c>
      <c r="BL20" s="14">
        <f>INDEX('rank provinsi to commodity'!$B$3:$ZX$37, MATCH(BL$2,'rank provinsi to commodity'!$B$3:$B$37,0),MATCH($B20,'rank provinsi to commodity'!$B$3:$ZX$3,0))</f>
        <v>9</v>
      </c>
      <c r="BM20" s="14">
        <f>INDEX('rank provinsi to commodity'!$B$3:$ZX$37, MATCH(BM$2,'rank provinsi to commodity'!$B$3:$B$37,0),MATCH($B20,'rank provinsi to commodity'!$B$3:$ZX$3,0))</f>
        <v>12</v>
      </c>
      <c r="BN20" s="14">
        <f>INDEX('rank provinsi to commodity'!$B$3:$ZX$37, MATCH(BN$2,'rank provinsi to commodity'!$B$3:$B$37,0),MATCH($B20,'rank provinsi to commodity'!$B$3:$ZX$3,0))</f>
        <v>12</v>
      </c>
      <c r="BO20" s="14">
        <f>INDEX('rank provinsi to commodity'!$B$3:$ZX$37, MATCH(BO$2,'rank provinsi to commodity'!$B$3:$B$37,0),MATCH($B20,'rank provinsi to commodity'!$B$3:$ZX$3,0))</f>
        <v>12</v>
      </c>
      <c r="BP20" s="14">
        <f>INDEX('rank provinsi to commodity'!$B$3:$ZX$37, MATCH(BP$2,'rank provinsi to commodity'!$B$3:$B$37,0),MATCH($B20,'rank provinsi to commodity'!$B$3:$ZX$3,0))</f>
        <v>12</v>
      </c>
      <c r="BQ20" s="14">
        <f>INDEX('rank provinsi to commodity'!$B$3:$ZX$37, MATCH(BQ$2,'rank provinsi to commodity'!$B$3:$B$37,0),MATCH($B20,'rank provinsi to commodity'!$B$3:$ZX$3,0))</f>
        <v>12</v>
      </c>
      <c r="BR20" s="14">
        <f>INDEX('rank provinsi to commodity'!$B$3:$ZX$37, MATCH(BR$2,'rank provinsi to commodity'!$B$3:$B$37,0),MATCH($B20,'rank provinsi to commodity'!$B$3:$ZX$3,0))</f>
        <v>12</v>
      </c>
      <c r="BS20" s="163">
        <f>INDEX('rank provinsi to commodity'!$B$3:$ZX$37, MATCH(BS$2,'rank provinsi to commodity'!$B$3:$B$37,0),MATCH($B20,'rank provinsi to commodity'!$B$3:$ZX$3,0))</f>
        <v>12</v>
      </c>
      <c r="BT20" s="180"/>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row>
    <row r="21" spans="1:143" x14ac:dyDescent="0.3">
      <c r="A21" s="92" t="s">
        <v>578</v>
      </c>
      <c r="B21" s="102" t="s">
        <v>561</v>
      </c>
      <c r="C21" s="14">
        <f>INDEX('raw-all-komoditas'!$B$3:$ZY$37, MATCH('Komoditas besar Nasional'!C$2,'raw-all-komoditas'!$B$3:$B$37,0), MATCH('Komoditas besar Nasional'!$B21,'raw-all-komoditas'!$B$3:$ZY$3,0))</f>
        <v>1.93</v>
      </c>
      <c r="D21" s="14">
        <f>INDEX('raw-all-komoditas'!$B$3:$ZY$37, MATCH('Komoditas besar Nasional'!D$2,'raw-all-komoditas'!$B$3:$B$37,0), MATCH('Komoditas besar Nasional'!$B21,'raw-all-komoditas'!$B$3:$ZY$3,0))</f>
        <v>3.5000000000000003E-2</v>
      </c>
      <c r="E21" s="14">
        <f>INDEX('raw-all-komoditas'!$B$3:$ZY$37, MATCH('Komoditas besar Nasional'!E$2,'raw-all-komoditas'!$B$3:$B$37,0), MATCH('Komoditas besar Nasional'!$B21,'raw-all-komoditas'!$B$3:$ZY$3,0))</f>
        <v>0</v>
      </c>
      <c r="F21" s="14">
        <f>INDEX('raw-all-komoditas'!$B$3:$ZY$37, MATCH('Komoditas besar Nasional'!F$2,'raw-all-komoditas'!$B$3:$B$37,0), MATCH('Komoditas besar Nasional'!$B21,'raw-all-komoditas'!$B$3:$ZY$3,0))</f>
        <v>0</v>
      </c>
      <c r="G21" s="14">
        <f>INDEX('raw-all-komoditas'!$B$3:$ZY$37, MATCH('Komoditas besar Nasional'!G$2,'raw-all-komoditas'!$B$3:$B$37,0), MATCH('Komoditas besar Nasional'!$B21,'raw-all-komoditas'!$B$3:$ZY$3,0))</f>
        <v>0</v>
      </c>
      <c r="H21" s="14">
        <f>INDEX('raw-all-komoditas'!$B$3:$ZY$37, MATCH('Komoditas besar Nasional'!H$2,'raw-all-komoditas'!$B$3:$B$37,0), MATCH('Komoditas besar Nasional'!$B21,'raw-all-komoditas'!$B$3:$ZY$3,0))</f>
        <v>0</v>
      </c>
      <c r="I21" s="14">
        <f>INDEX('raw-all-komoditas'!$B$3:$ZY$37, MATCH('Komoditas besar Nasional'!I$2,'raw-all-komoditas'!$B$3:$B$37,0), MATCH('Komoditas besar Nasional'!$B21,'raw-all-komoditas'!$B$3:$ZY$3,0))</f>
        <v>1E-3</v>
      </c>
      <c r="J21" s="14">
        <f>INDEX('raw-all-komoditas'!$B$3:$ZY$37, MATCH('Komoditas besar Nasional'!J$2,'raw-all-komoditas'!$B$3:$B$37,0), MATCH('Komoditas besar Nasional'!$B21,'raw-all-komoditas'!$B$3:$ZY$3,0))</f>
        <v>202.863</v>
      </c>
      <c r="K21" s="14">
        <f>INDEX('raw-all-komoditas'!$B$3:$ZY$37, MATCH('Komoditas besar Nasional'!K$2,'raw-all-komoditas'!$B$3:$B$37,0), MATCH('Komoditas besar Nasional'!$B21,'raw-all-komoditas'!$B$3:$ZY$3,0))</f>
        <v>0</v>
      </c>
      <c r="L21" s="14">
        <f>INDEX('raw-all-komoditas'!$B$3:$ZY$37, MATCH('Komoditas besar Nasional'!L$2,'raw-all-komoditas'!$B$3:$B$37,0), MATCH('Komoditas besar Nasional'!$B21,'raw-all-komoditas'!$B$3:$ZY$3,0))</f>
        <v>0</v>
      </c>
      <c r="M21" s="14">
        <f>INDEX('raw-all-komoditas'!$B$3:$ZY$37, MATCH('Komoditas besar Nasional'!M$2,'raw-all-komoditas'!$B$3:$B$37,0), MATCH('Komoditas besar Nasional'!$B21,'raw-all-komoditas'!$B$3:$ZY$3,0))</f>
        <v>0</v>
      </c>
      <c r="N21" s="14">
        <f>INDEX('raw-all-komoditas'!$B$3:$ZY$37, MATCH('Komoditas besar Nasional'!N$2,'raw-all-komoditas'!$B$3:$B$37,0), MATCH('Komoditas besar Nasional'!$B21,'raw-all-komoditas'!$B$3:$ZY$3,0))</f>
        <v>3826.5549999999998</v>
      </c>
      <c r="O21" s="14">
        <f>INDEX('raw-all-komoditas'!$B$3:$ZY$37, MATCH('Komoditas besar Nasional'!O$2,'raw-all-komoditas'!$B$3:$B$37,0), MATCH('Komoditas besar Nasional'!$B21,'raw-all-komoditas'!$B$3:$ZY$3,0))</f>
        <v>44.539000000000001</v>
      </c>
      <c r="P21" s="14">
        <f>INDEX('raw-all-komoditas'!$B$3:$ZY$37, MATCH('Komoditas besar Nasional'!P$2,'raw-all-komoditas'!$B$3:$B$37,0), MATCH('Komoditas besar Nasional'!$B21,'raw-all-komoditas'!$B$3:$ZY$3,0))</f>
        <v>79.361999999999995</v>
      </c>
      <c r="Q21" s="14">
        <f>INDEX('raw-all-komoditas'!$B$3:$ZY$37, MATCH('Komoditas besar Nasional'!Q$2,'raw-all-komoditas'!$B$3:$B$37,0), MATCH('Komoditas besar Nasional'!$B21,'raw-all-komoditas'!$B$3:$ZY$3,0))</f>
        <v>446.21300000000002</v>
      </c>
      <c r="R21" s="14">
        <f>INDEX('raw-all-komoditas'!$B$3:$ZY$37, MATCH('Komoditas besar Nasional'!R$2,'raw-all-komoditas'!$B$3:$B$37,0), MATCH('Komoditas besar Nasional'!$B21,'raw-all-komoditas'!$B$3:$ZY$3,0))</f>
        <v>39.008000000000003</v>
      </c>
      <c r="S21" s="14">
        <f>INDEX('raw-all-komoditas'!$B$3:$ZY$37, MATCH('Komoditas besar Nasional'!S$2,'raw-all-komoditas'!$B$3:$B$37,0), MATCH('Komoditas besar Nasional'!$B21,'raw-all-komoditas'!$B$3:$ZY$3,0))</f>
        <v>0</v>
      </c>
      <c r="T21" s="14">
        <f>INDEX('raw-all-komoditas'!$B$3:$ZY$37, MATCH('Komoditas besar Nasional'!T$2,'raw-all-komoditas'!$B$3:$B$37,0), MATCH('Komoditas besar Nasional'!$B21,'raw-all-komoditas'!$B$3:$ZY$3,0))</f>
        <v>0.05</v>
      </c>
      <c r="U21" s="14">
        <f>INDEX('raw-all-komoditas'!$B$3:$ZY$37, MATCH('Komoditas besar Nasional'!U$2,'raw-all-komoditas'!$B$3:$B$37,0), MATCH('Komoditas besar Nasional'!$B21,'raw-all-komoditas'!$B$3:$ZY$3,0))</f>
        <v>0</v>
      </c>
      <c r="V21" s="14">
        <f>INDEX('raw-all-komoditas'!$B$3:$ZY$37, MATCH('Komoditas besar Nasional'!V$2,'raw-all-komoditas'!$B$3:$B$37,0), MATCH('Komoditas besar Nasional'!$B21,'raw-all-komoditas'!$B$3:$ZY$3,0))</f>
        <v>0.45</v>
      </c>
      <c r="W21" s="14">
        <f>INDEX('raw-all-komoditas'!$B$3:$ZY$37, MATCH('Komoditas besar Nasional'!W$2,'raw-all-komoditas'!$B$3:$B$37,0), MATCH('Komoditas besar Nasional'!$B21,'raw-all-komoditas'!$B$3:$ZY$3,0))</f>
        <v>0</v>
      </c>
      <c r="X21" s="14">
        <f>INDEX('raw-all-komoditas'!$B$3:$ZY$37, MATCH('Komoditas besar Nasional'!X$2,'raw-all-komoditas'!$B$3:$B$37,0), MATCH('Komoditas besar Nasional'!$B21,'raw-all-komoditas'!$B$3:$ZY$3,0))</f>
        <v>0</v>
      </c>
      <c r="Y21" s="14">
        <f>INDEX('raw-all-komoditas'!$B$3:$ZY$37, MATCH('Komoditas besar Nasional'!Y$2,'raw-all-komoditas'!$B$3:$B$37,0), MATCH('Komoditas besar Nasional'!$B21,'raw-all-komoditas'!$B$3:$ZY$3,0))</f>
        <v>0</v>
      </c>
      <c r="Z21" s="14">
        <f>INDEX('raw-all-komoditas'!$B$3:$ZY$37, MATCH('Komoditas besar Nasional'!Z$2,'raw-all-komoditas'!$B$3:$B$37,0), MATCH('Komoditas besar Nasional'!$B21,'raw-all-komoditas'!$B$3:$ZY$3,0))</f>
        <v>0</v>
      </c>
      <c r="AA21" s="14">
        <f>INDEX('raw-all-komoditas'!$B$3:$ZY$37, MATCH('Komoditas besar Nasional'!AA$2,'raw-all-komoditas'!$B$3:$B$37,0), MATCH('Komoditas besar Nasional'!$B21,'raw-all-komoditas'!$B$3:$ZY$3,0))</f>
        <v>0</v>
      </c>
      <c r="AB21" s="14">
        <f>INDEX('raw-all-komoditas'!$B$3:$ZY$37, MATCH('Komoditas besar Nasional'!AB$2,'raw-all-komoditas'!$B$3:$B$37,0), MATCH('Komoditas besar Nasional'!$B21,'raw-all-komoditas'!$B$3:$ZY$3,0))</f>
        <v>0</v>
      </c>
      <c r="AC21" s="14">
        <f>INDEX('raw-all-komoditas'!$B$3:$ZY$37, MATCH('Komoditas besar Nasional'!AC$2,'raw-all-komoditas'!$B$3:$B$37,0), MATCH('Komoditas besar Nasional'!$B21,'raw-all-komoditas'!$B$3:$ZY$3,0))</f>
        <v>0</v>
      </c>
      <c r="AD21" s="14">
        <f>INDEX('raw-all-komoditas'!$B$3:$ZY$37, MATCH('Komoditas besar Nasional'!AD$2,'raw-all-komoditas'!$B$3:$B$37,0), MATCH('Komoditas besar Nasional'!$B21,'raw-all-komoditas'!$B$3:$ZY$3,0))</f>
        <v>0</v>
      </c>
      <c r="AE21" s="14">
        <f>INDEX('raw-all-komoditas'!$B$3:$ZY$37, MATCH('Komoditas besar Nasional'!AE$2,'raw-all-komoditas'!$B$3:$B$37,0), MATCH('Komoditas besar Nasional'!$B21,'raw-all-komoditas'!$B$3:$ZY$3,0))</f>
        <v>0</v>
      </c>
      <c r="AF21" s="14">
        <f>INDEX('raw-all-komoditas'!$B$3:$ZY$37, MATCH('Komoditas besar Nasional'!AF$2,'raw-all-komoditas'!$B$3:$B$37,0), MATCH('Komoditas besar Nasional'!$B21,'raw-all-komoditas'!$B$3:$ZY$3,0))</f>
        <v>0</v>
      </c>
      <c r="AG21" s="14">
        <f>INDEX('raw-all-komoditas'!$B$3:$ZY$37, MATCH('Komoditas besar Nasional'!AG$2,'raw-all-komoditas'!$B$3:$B$37,0), MATCH('Komoditas besar Nasional'!$B21,'raw-all-komoditas'!$B$3:$ZY$3,0))</f>
        <v>0</v>
      </c>
      <c r="AH21" s="14">
        <f>INDEX('raw-all-komoditas'!$B$3:$ZY$37, MATCH('Komoditas besar Nasional'!AH$2,'raw-all-komoditas'!$B$3:$B$37,0), MATCH('Komoditas besar Nasional'!$B21,'raw-all-komoditas'!$B$3:$ZY$3,0))</f>
        <v>0</v>
      </c>
      <c r="AI21" s="14">
        <f>INDEX('raw-all-komoditas'!$B$3:$ZY$37, MATCH('Komoditas besar Nasional'!AI$2,'raw-all-komoditas'!$B$3:$B$37,0), MATCH('Komoditas besar Nasional'!$B21,'raw-all-komoditas'!$B$3:$ZY$3,0))</f>
        <v>0</v>
      </c>
      <c r="AJ21" s="14">
        <f>INDEX('raw-all-komoditas'!$B$3:$ZY$37, MATCH('Komoditas besar Nasional'!AJ$2,'raw-all-komoditas'!$B$3:$B$37,0), MATCH('Komoditas besar Nasional'!$B21,'raw-all-komoditas'!$B$3:$ZY$3,0))</f>
        <v>0</v>
      </c>
      <c r="AK21" s="180"/>
      <c r="AL21" s="14">
        <f>INDEX('rank provinsi to commodity'!$B$3:$ZX$37, MATCH(AL$2,'rank provinsi to commodity'!$B$3:$B$37,0),MATCH($B21,'rank provinsi to commodity'!$B$3:$ZX$3,0))</f>
        <v>7</v>
      </c>
      <c r="AM21" s="14">
        <f>INDEX('rank provinsi to commodity'!$B$3:$ZX$37, MATCH(AM$2,'rank provinsi to commodity'!$B$3:$B$37,0),MATCH($B21,'rank provinsi to commodity'!$B$3:$ZX$3,0))</f>
        <v>10</v>
      </c>
      <c r="AN21" s="14">
        <f>INDEX('rank provinsi to commodity'!$B$3:$ZX$37, MATCH(AN$2,'rank provinsi to commodity'!$B$3:$B$37,0),MATCH($B21,'rank provinsi to commodity'!$B$3:$ZX$3,0))</f>
        <v>12</v>
      </c>
      <c r="AO21" s="14">
        <f>INDEX('rank provinsi to commodity'!$B$3:$ZX$37, MATCH(AO$2,'rank provinsi to commodity'!$B$3:$B$37,0),MATCH($B21,'rank provinsi to commodity'!$B$3:$ZX$3,0))</f>
        <v>12</v>
      </c>
      <c r="AP21" s="14">
        <f>INDEX('rank provinsi to commodity'!$B$3:$ZX$37, MATCH(AP$2,'rank provinsi to commodity'!$B$3:$B$37,0),MATCH($B21,'rank provinsi to commodity'!$B$3:$ZX$3,0))</f>
        <v>12</v>
      </c>
      <c r="AQ21" s="14">
        <f>INDEX('rank provinsi to commodity'!$B$3:$ZX$37, MATCH(AQ$2,'rank provinsi to commodity'!$B$3:$B$37,0),MATCH($B21,'rank provinsi to commodity'!$B$3:$ZX$3,0))</f>
        <v>12</v>
      </c>
      <c r="AR21" s="14">
        <f>INDEX('rank provinsi to commodity'!$B$3:$ZX$37, MATCH(AR$2,'rank provinsi to commodity'!$B$3:$B$37,0),MATCH($B21,'rank provinsi to commodity'!$B$3:$ZX$3,0))</f>
        <v>11</v>
      </c>
      <c r="AS21" s="14">
        <f>INDEX('rank provinsi to commodity'!$B$3:$ZX$37, MATCH(AS$2,'rank provinsi to commodity'!$B$3:$B$37,0),MATCH($B21,'rank provinsi to commodity'!$B$3:$ZX$3,0))</f>
        <v>3</v>
      </c>
      <c r="AT21" s="14">
        <f>INDEX('rank provinsi to commodity'!$B$3:$ZX$37, MATCH(AT$2,'rank provinsi to commodity'!$B$3:$B$37,0),MATCH($B21,'rank provinsi to commodity'!$B$3:$ZX$3,0))</f>
        <v>12</v>
      </c>
      <c r="AU21" s="14">
        <f>INDEX('rank provinsi to commodity'!$B$3:$ZX$37, MATCH(AU$2,'rank provinsi to commodity'!$B$3:$B$37,0),MATCH($B21,'rank provinsi to commodity'!$B$3:$ZX$3,0))</f>
        <v>12</v>
      </c>
      <c r="AV21" s="14">
        <f>INDEX('rank provinsi to commodity'!$B$3:$ZX$37, MATCH(AV$2,'rank provinsi to commodity'!$B$3:$B$37,0),MATCH($B21,'rank provinsi to commodity'!$B$3:$ZX$3,0))</f>
        <v>12</v>
      </c>
      <c r="AW21" s="14">
        <f>INDEX('rank provinsi to commodity'!$B$3:$ZX$37, MATCH(AW$2,'rank provinsi to commodity'!$B$3:$B$37,0),MATCH($B21,'rank provinsi to commodity'!$B$3:$ZX$3,0))</f>
        <v>1</v>
      </c>
      <c r="AX21" s="14">
        <f>INDEX('rank provinsi to commodity'!$B$3:$ZX$37, MATCH(AX$2,'rank provinsi to commodity'!$B$3:$B$37,0),MATCH($B21,'rank provinsi to commodity'!$B$3:$ZX$3,0))</f>
        <v>5</v>
      </c>
      <c r="AY21" s="14">
        <f>INDEX('rank provinsi to commodity'!$B$3:$ZX$37, MATCH(AY$2,'rank provinsi to commodity'!$B$3:$B$37,0),MATCH($B21,'rank provinsi to commodity'!$B$3:$ZX$3,0))</f>
        <v>4</v>
      </c>
      <c r="AZ21" s="14">
        <f>INDEX('rank provinsi to commodity'!$B$3:$ZX$37, MATCH(AZ$2,'rank provinsi to commodity'!$B$3:$B$37,0),MATCH($B21,'rank provinsi to commodity'!$B$3:$ZX$3,0))</f>
        <v>2</v>
      </c>
      <c r="BA21" s="14">
        <f>INDEX('rank provinsi to commodity'!$B$3:$ZX$37, MATCH(BA$2,'rank provinsi to commodity'!$B$3:$B$37,0),MATCH($B21,'rank provinsi to commodity'!$B$3:$ZX$3,0))</f>
        <v>6</v>
      </c>
      <c r="BB21" s="14">
        <f>INDEX('rank provinsi to commodity'!$B$3:$ZX$37, MATCH(BB$2,'rank provinsi to commodity'!$B$3:$B$37,0),MATCH($B21,'rank provinsi to commodity'!$B$3:$ZX$3,0))</f>
        <v>12</v>
      </c>
      <c r="BC21" s="14">
        <f>INDEX('rank provinsi to commodity'!$B$3:$ZX$37, MATCH(BC$2,'rank provinsi to commodity'!$B$3:$B$37,0),MATCH($B21,'rank provinsi to commodity'!$B$3:$ZX$3,0))</f>
        <v>9</v>
      </c>
      <c r="BD21" s="14">
        <f>INDEX('rank provinsi to commodity'!$B$3:$ZX$37, MATCH(BD$2,'rank provinsi to commodity'!$B$3:$B$37,0),MATCH($B21,'rank provinsi to commodity'!$B$3:$ZX$3,0))</f>
        <v>12</v>
      </c>
      <c r="BE21" s="14">
        <f>INDEX('rank provinsi to commodity'!$B$3:$ZX$37, MATCH(BE$2,'rank provinsi to commodity'!$B$3:$B$37,0),MATCH($B21,'rank provinsi to commodity'!$B$3:$ZX$3,0))</f>
        <v>8</v>
      </c>
      <c r="BF21" s="14">
        <f>INDEX('rank provinsi to commodity'!$B$3:$ZX$37, MATCH(BF$2,'rank provinsi to commodity'!$B$3:$B$37,0),MATCH($B21,'rank provinsi to commodity'!$B$3:$ZX$3,0))</f>
        <v>12</v>
      </c>
      <c r="BG21" s="14">
        <f>INDEX('rank provinsi to commodity'!$B$3:$ZX$37, MATCH(BG$2,'rank provinsi to commodity'!$B$3:$B$37,0),MATCH($B21,'rank provinsi to commodity'!$B$3:$ZX$3,0))</f>
        <v>12</v>
      </c>
      <c r="BH21" s="14">
        <f>INDEX('rank provinsi to commodity'!$B$3:$ZX$37, MATCH(BH$2,'rank provinsi to commodity'!$B$3:$B$37,0),MATCH($B21,'rank provinsi to commodity'!$B$3:$ZX$3,0))</f>
        <v>12</v>
      </c>
      <c r="BI21" s="14">
        <f>INDEX('rank provinsi to commodity'!$B$3:$ZX$37, MATCH(BI$2,'rank provinsi to commodity'!$B$3:$B$37,0),MATCH($B21,'rank provinsi to commodity'!$B$3:$ZX$3,0))</f>
        <v>12</v>
      </c>
      <c r="BJ21" s="14">
        <f>INDEX('rank provinsi to commodity'!$B$3:$ZX$37, MATCH(BJ$2,'rank provinsi to commodity'!$B$3:$B$37,0),MATCH($B21,'rank provinsi to commodity'!$B$3:$ZX$3,0))</f>
        <v>12</v>
      </c>
      <c r="BK21" s="14">
        <f>INDEX('rank provinsi to commodity'!$B$3:$ZX$37, MATCH(BK$2,'rank provinsi to commodity'!$B$3:$B$37,0),MATCH($B21,'rank provinsi to commodity'!$B$3:$ZX$3,0))</f>
        <v>12</v>
      </c>
      <c r="BL21" s="14">
        <f>INDEX('rank provinsi to commodity'!$B$3:$ZX$37, MATCH(BL$2,'rank provinsi to commodity'!$B$3:$B$37,0),MATCH($B21,'rank provinsi to commodity'!$B$3:$ZX$3,0))</f>
        <v>12</v>
      </c>
      <c r="BM21" s="14">
        <f>INDEX('rank provinsi to commodity'!$B$3:$ZX$37, MATCH(BM$2,'rank provinsi to commodity'!$B$3:$B$37,0),MATCH($B21,'rank provinsi to commodity'!$B$3:$ZX$3,0))</f>
        <v>12</v>
      </c>
      <c r="BN21" s="14">
        <f>INDEX('rank provinsi to commodity'!$B$3:$ZX$37, MATCH(BN$2,'rank provinsi to commodity'!$B$3:$B$37,0),MATCH($B21,'rank provinsi to commodity'!$B$3:$ZX$3,0))</f>
        <v>12</v>
      </c>
      <c r="BO21" s="14">
        <f>INDEX('rank provinsi to commodity'!$B$3:$ZX$37, MATCH(BO$2,'rank provinsi to commodity'!$B$3:$B$37,0),MATCH($B21,'rank provinsi to commodity'!$B$3:$ZX$3,0))</f>
        <v>12</v>
      </c>
      <c r="BP21" s="14">
        <f>INDEX('rank provinsi to commodity'!$B$3:$ZX$37, MATCH(BP$2,'rank provinsi to commodity'!$B$3:$B$37,0),MATCH($B21,'rank provinsi to commodity'!$B$3:$ZX$3,0))</f>
        <v>12</v>
      </c>
      <c r="BQ21" s="14">
        <f>INDEX('rank provinsi to commodity'!$B$3:$ZX$37, MATCH(BQ$2,'rank provinsi to commodity'!$B$3:$B$37,0),MATCH($B21,'rank provinsi to commodity'!$B$3:$ZX$3,0))</f>
        <v>12</v>
      </c>
      <c r="BR21" s="14">
        <f>INDEX('rank provinsi to commodity'!$B$3:$ZX$37, MATCH(BR$2,'rank provinsi to commodity'!$B$3:$B$37,0),MATCH($B21,'rank provinsi to commodity'!$B$3:$ZX$3,0))</f>
        <v>12</v>
      </c>
      <c r="BS21" s="163">
        <f>INDEX('rank provinsi to commodity'!$B$3:$ZX$37, MATCH(BS$2,'rank provinsi to commodity'!$B$3:$B$37,0),MATCH($B21,'rank provinsi to commodity'!$B$3:$ZX$3,0))</f>
        <v>12</v>
      </c>
      <c r="BT21" s="180"/>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row>
    <row r="22" spans="1:143" x14ac:dyDescent="0.3">
      <c r="A22" s="92" t="s">
        <v>578</v>
      </c>
      <c r="B22" s="102" t="s">
        <v>562</v>
      </c>
      <c r="C22" s="14">
        <f>INDEX('raw-all-komoditas'!$B$3:$ZY$37, MATCH('Komoditas besar Nasional'!C$2,'raw-all-komoditas'!$B$3:$B$37,0), MATCH('Komoditas besar Nasional'!$B22,'raw-all-komoditas'!$B$3:$ZY$3,0))</f>
        <v>8</v>
      </c>
      <c r="D22" s="14">
        <f>INDEX('raw-all-komoditas'!$B$3:$ZY$37, MATCH('Komoditas besar Nasional'!D$2,'raw-all-komoditas'!$B$3:$B$37,0), MATCH('Komoditas besar Nasional'!$B22,'raw-all-komoditas'!$B$3:$ZY$3,0))</f>
        <v>62</v>
      </c>
      <c r="E22" s="14">
        <f>INDEX('raw-all-komoditas'!$B$3:$ZY$37, MATCH('Komoditas besar Nasional'!E$2,'raw-all-komoditas'!$B$3:$B$37,0), MATCH('Komoditas besar Nasional'!$B22,'raw-all-komoditas'!$B$3:$ZY$3,0))</f>
        <v>57</v>
      </c>
      <c r="F22" s="14">
        <f>INDEX('raw-all-komoditas'!$B$3:$ZY$37, MATCH('Komoditas besar Nasional'!F$2,'raw-all-komoditas'!$B$3:$B$37,0), MATCH('Komoditas besar Nasional'!$B22,'raw-all-komoditas'!$B$3:$ZY$3,0))</f>
        <v>158</v>
      </c>
      <c r="G22" s="14">
        <f>INDEX('raw-all-komoditas'!$B$3:$ZY$37, MATCH('Komoditas besar Nasional'!G$2,'raw-all-komoditas'!$B$3:$B$37,0), MATCH('Komoditas besar Nasional'!$B22,'raw-all-komoditas'!$B$3:$ZY$3,0))</f>
        <v>128</v>
      </c>
      <c r="H22" s="14">
        <f>INDEX('raw-all-komoditas'!$B$3:$ZY$37, MATCH('Komoditas besar Nasional'!H$2,'raw-all-komoditas'!$B$3:$B$37,0), MATCH('Komoditas besar Nasional'!$B22,'raw-all-komoditas'!$B$3:$ZY$3,0))</f>
        <v>164</v>
      </c>
      <c r="I22" s="14">
        <f>INDEX('raw-all-komoditas'!$B$3:$ZY$37, MATCH('Komoditas besar Nasional'!I$2,'raw-all-komoditas'!$B$3:$B$37,0), MATCH('Komoditas besar Nasional'!$B22,'raw-all-komoditas'!$B$3:$ZY$3,0))</f>
        <v>1052</v>
      </c>
      <c r="J22" s="14">
        <f>INDEX('raw-all-komoditas'!$B$3:$ZY$37, MATCH('Komoditas besar Nasional'!J$2,'raw-all-komoditas'!$B$3:$B$37,0), MATCH('Komoditas besar Nasional'!$B22,'raw-all-komoditas'!$B$3:$ZY$3,0))</f>
        <v>1381</v>
      </c>
      <c r="K22" s="14">
        <f>INDEX('raw-all-komoditas'!$B$3:$ZY$37, MATCH('Komoditas besar Nasional'!K$2,'raw-all-komoditas'!$B$3:$B$37,0), MATCH('Komoditas besar Nasional'!$B22,'raw-all-komoditas'!$B$3:$ZY$3,0))</f>
        <v>12</v>
      </c>
      <c r="L22" s="14">
        <f>INDEX('raw-all-komoditas'!$B$3:$ZY$37, MATCH('Komoditas besar Nasional'!L$2,'raw-all-komoditas'!$B$3:$B$37,0), MATCH('Komoditas besar Nasional'!$B22,'raw-all-komoditas'!$B$3:$ZY$3,0))</f>
        <v>58</v>
      </c>
      <c r="M22" s="14">
        <f>INDEX('raw-all-komoditas'!$B$3:$ZY$37, MATCH('Komoditas besar Nasional'!M$2,'raw-all-komoditas'!$B$3:$B$37,0), MATCH('Komoditas besar Nasional'!$B22,'raw-all-komoditas'!$B$3:$ZY$3,0))</f>
        <v>0</v>
      </c>
      <c r="N22" s="14">
        <f>INDEX('raw-all-komoditas'!$B$3:$ZY$37, MATCH('Komoditas besar Nasional'!N$2,'raw-all-komoditas'!$B$3:$B$37,0), MATCH('Komoditas besar Nasional'!$B22,'raw-all-komoditas'!$B$3:$ZY$3,0))</f>
        <v>32049</v>
      </c>
      <c r="O22" s="14">
        <f>INDEX('raw-all-komoditas'!$B$3:$ZY$37, MATCH('Komoditas besar Nasional'!O$2,'raw-all-komoditas'!$B$3:$B$37,0), MATCH('Komoditas besar Nasional'!$B22,'raw-all-komoditas'!$B$3:$ZY$3,0))</f>
        <v>8684</v>
      </c>
      <c r="P22" s="14">
        <f>INDEX('raw-all-komoditas'!$B$3:$ZY$37, MATCH('Komoditas besar Nasional'!P$2,'raw-all-komoditas'!$B$3:$B$37,0), MATCH('Komoditas besar Nasional'!$B22,'raw-all-komoditas'!$B$3:$ZY$3,0))</f>
        <v>617</v>
      </c>
      <c r="Q22" s="14">
        <f>INDEX('raw-all-komoditas'!$B$3:$ZY$37, MATCH('Komoditas besar Nasional'!Q$2,'raw-all-komoditas'!$B$3:$B$37,0), MATCH('Komoditas besar Nasional'!$B22,'raw-all-komoditas'!$B$3:$ZY$3,0))</f>
        <v>6593</v>
      </c>
      <c r="R22" s="14">
        <f>INDEX('raw-all-komoditas'!$B$3:$ZY$37, MATCH('Komoditas besar Nasional'!R$2,'raw-all-komoditas'!$B$3:$B$37,0), MATCH('Komoditas besar Nasional'!$B22,'raw-all-komoditas'!$B$3:$ZY$3,0))</f>
        <v>91</v>
      </c>
      <c r="S22" s="14">
        <f>INDEX('raw-all-komoditas'!$B$3:$ZY$37, MATCH('Komoditas besar Nasional'!S$2,'raw-all-komoditas'!$B$3:$B$37,0), MATCH('Komoditas besar Nasional'!$B22,'raw-all-komoditas'!$B$3:$ZY$3,0))</f>
        <v>355</v>
      </c>
      <c r="T22" s="14">
        <f>INDEX('raw-all-komoditas'!$B$3:$ZY$37, MATCH('Komoditas besar Nasional'!T$2,'raw-all-komoditas'!$B$3:$B$37,0), MATCH('Komoditas besar Nasional'!$B22,'raw-all-komoditas'!$B$3:$ZY$3,0))</f>
        <v>808</v>
      </c>
      <c r="U22" s="14">
        <f>INDEX('raw-all-komoditas'!$B$3:$ZY$37, MATCH('Komoditas besar Nasional'!U$2,'raw-all-komoditas'!$B$3:$B$37,0), MATCH('Komoditas besar Nasional'!$B22,'raw-all-komoditas'!$B$3:$ZY$3,0))</f>
        <v>0.1</v>
      </c>
      <c r="V22" s="14">
        <f>INDEX('raw-all-komoditas'!$B$3:$ZY$37, MATCH('Komoditas besar Nasional'!V$2,'raw-all-komoditas'!$B$3:$B$37,0), MATCH('Komoditas besar Nasional'!$B22,'raw-all-komoditas'!$B$3:$ZY$3,0))</f>
        <v>0.25</v>
      </c>
      <c r="W22" s="14">
        <f>INDEX('raw-all-komoditas'!$B$3:$ZY$37, MATCH('Komoditas besar Nasional'!W$2,'raw-all-komoditas'!$B$3:$B$37,0), MATCH('Komoditas besar Nasional'!$B22,'raw-all-komoditas'!$B$3:$ZY$3,0))</f>
        <v>376</v>
      </c>
      <c r="X22" s="14">
        <f>INDEX('raw-all-komoditas'!$B$3:$ZY$37, MATCH('Komoditas besar Nasional'!X$2,'raw-all-komoditas'!$B$3:$B$37,0), MATCH('Komoditas besar Nasional'!$B22,'raw-all-komoditas'!$B$3:$ZY$3,0))</f>
        <v>296</v>
      </c>
      <c r="Y22" s="14">
        <f>INDEX('raw-all-komoditas'!$B$3:$ZY$37, MATCH('Komoditas besar Nasional'!Y$2,'raw-all-komoditas'!$B$3:$B$37,0), MATCH('Komoditas besar Nasional'!$B22,'raw-all-komoditas'!$B$3:$ZY$3,0))</f>
        <v>294</v>
      </c>
      <c r="Z22" s="14">
        <f>INDEX('raw-all-komoditas'!$B$3:$ZY$37, MATCH('Komoditas besar Nasional'!Z$2,'raw-all-komoditas'!$B$3:$B$37,0), MATCH('Komoditas besar Nasional'!$B22,'raw-all-komoditas'!$B$3:$ZY$3,0))</f>
        <v>138</v>
      </c>
      <c r="AA22" s="14">
        <f>INDEX('raw-all-komoditas'!$B$3:$ZY$37, MATCH('Komoditas besar Nasional'!AA$2,'raw-all-komoditas'!$B$3:$B$37,0), MATCH('Komoditas besar Nasional'!$B22,'raw-all-komoditas'!$B$3:$ZY$3,0))</f>
        <v>0</v>
      </c>
      <c r="AB22" s="14">
        <f>INDEX('raw-all-komoditas'!$B$3:$ZY$37, MATCH('Komoditas besar Nasional'!AB$2,'raw-all-komoditas'!$B$3:$B$37,0), MATCH('Komoditas besar Nasional'!$B22,'raw-all-komoditas'!$B$3:$ZY$3,0))</f>
        <v>0.66</v>
      </c>
      <c r="AC22" s="14">
        <f>INDEX('raw-all-komoditas'!$B$3:$ZY$37, MATCH('Komoditas besar Nasional'!AC$2,'raw-all-komoditas'!$B$3:$B$37,0), MATCH('Komoditas besar Nasional'!$B22,'raw-all-komoditas'!$B$3:$ZY$3,0))</f>
        <v>392</v>
      </c>
      <c r="AD22" s="14">
        <f>INDEX('raw-all-komoditas'!$B$3:$ZY$37, MATCH('Komoditas besar Nasional'!AD$2,'raw-all-komoditas'!$B$3:$B$37,0), MATCH('Komoditas besar Nasional'!$B22,'raw-all-komoditas'!$B$3:$ZY$3,0))</f>
        <v>14</v>
      </c>
      <c r="AE22" s="14">
        <f>INDEX('raw-all-komoditas'!$B$3:$ZY$37, MATCH('Komoditas besar Nasional'!AE$2,'raw-all-komoditas'!$B$3:$B$37,0), MATCH('Komoditas besar Nasional'!$B22,'raw-all-komoditas'!$B$3:$ZY$3,0))</f>
        <v>0</v>
      </c>
      <c r="AF22" s="14">
        <f>INDEX('raw-all-komoditas'!$B$3:$ZY$37, MATCH('Komoditas besar Nasional'!AF$2,'raw-all-komoditas'!$B$3:$B$37,0), MATCH('Komoditas besar Nasional'!$B22,'raw-all-komoditas'!$B$3:$ZY$3,0))</f>
        <v>0</v>
      </c>
      <c r="AG22" s="14">
        <f>INDEX('raw-all-komoditas'!$B$3:$ZY$37, MATCH('Komoditas besar Nasional'!AG$2,'raw-all-komoditas'!$B$3:$B$37,0), MATCH('Komoditas besar Nasional'!$B22,'raw-all-komoditas'!$B$3:$ZY$3,0))</f>
        <v>0</v>
      </c>
      <c r="AH22" s="14">
        <f>INDEX('raw-all-komoditas'!$B$3:$ZY$37, MATCH('Komoditas besar Nasional'!AH$2,'raw-all-komoditas'!$B$3:$B$37,0), MATCH('Komoditas besar Nasional'!$B22,'raw-all-komoditas'!$B$3:$ZY$3,0))</f>
        <v>0</v>
      </c>
      <c r="AI22" s="14">
        <f>INDEX('raw-all-komoditas'!$B$3:$ZY$37, MATCH('Komoditas besar Nasional'!AI$2,'raw-all-komoditas'!$B$3:$B$37,0), MATCH('Komoditas besar Nasional'!$B22,'raw-all-komoditas'!$B$3:$ZY$3,0))</f>
        <v>0</v>
      </c>
      <c r="AJ22" s="14">
        <f>INDEX('raw-all-komoditas'!$B$3:$ZY$37, MATCH('Komoditas besar Nasional'!AJ$2,'raw-all-komoditas'!$B$3:$B$37,0), MATCH('Komoditas besar Nasional'!$B22,'raw-all-komoditas'!$B$3:$ZY$3,0))</f>
        <v>0</v>
      </c>
      <c r="AK22" s="180"/>
      <c r="AL22" s="14">
        <f>INDEX('rank provinsi to commodity'!$B$3:$ZX$37, MATCH(AL$2,'rank provinsi to commodity'!$B$3:$B$37,0),MATCH($B22,'rank provinsi to commodity'!$B$3:$ZX$3,0))</f>
        <v>23</v>
      </c>
      <c r="AM22" s="14">
        <f>INDEX('rank provinsi to commodity'!$B$3:$ZX$37, MATCH(AM$2,'rank provinsi to commodity'!$B$3:$B$37,0),MATCH($B22,'rank provinsi to commodity'!$B$3:$ZX$3,0))</f>
        <v>18</v>
      </c>
      <c r="AN22" s="14">
        <f>INDEX('rank provinsi to commodity'!$B$3:$ZX$37, MATCH(AN$2,'rank provinsi to commodity'!$B$3:$B$37,0),MATCH($B22,'rank provinsi to commodity'!$B$3:$ZX$3,0))</f>
        <v>20</v>
      </c>
      <c r="AO22" s="14">
        <f>INDEX('rank provinsi to commodity'!$B$3:$ZX$37, MATCH(AO$2,'rank provinsi to commodity'!$B$3:$B$37,0),MATCH($B22,'rank provinsi to commodity'!$B$3:$ZX$3,0))</f>
        <v>14</v>
      </c>
      <c r="AP22" s="14">
        <f>INDEX('rank provinsi to commodity'!$B$3:$ZX$37, MATCH(AP$2,'rank provinsi to commodity'!$B$3:$B$37,0),MATCH($B22,'rank provinsi to commodity'!$B$3:$ZX$3,0))</f>
        <v>16</v>
      </c>
      <c r="AQ22" s="14">
        <f>INDEX('rank provinsi to commodity'!$B$3:$ZX$37, MATCH(AQ$2,'rank provinsi to commodity'!$B$3:$B$37,0),MATCH($B22,'rank provinsi to commodity'!$B$3:$ZX$3,0))</f>
        <v>13</v>
      </c>
      <c r="AR22" s="14">
        <f>INDEX('rank provinsi to commodity'!$B$3:$ZX$37, MATCH(AR$2,'rank provinsi to commodity'!$B$3:$B$37,0),MATCH($B22,'rank provinsi to commodity'!$B$3:$ZX$3,0))</f>
        <v>5</v>
      </c>
      <c r="AS22" s="14">
        <f>INDEX('rank provinsi to commodity'!$B$3:$ZX$37, MATCH(AS$2,'rank provinsi to commodity'!$B$3:$B$37,0),MATCH($B22,'rank provinsi to commodity'!$B$3:$ZX$3,0))</f>
        <v>4</v>
      </c>
      <c r="AT22" s="14">
        <f>INDEX('rank provinsi to commodity'!$B$3:$ZX$37, MATCH(AT$2,'rank provinsi to commodity'!$B$3:$B$37,0),MATCH($B22,'rank provinsi to commodity'!$B$3:$ZX$3,0))</f>
        <v>22</v>
      </c>
      <c r="AU22" s="14">
        <f>INDEX('rank provinsi to commodity'!$B$3:$ZX$37, MATCH(AU$2,'rank provinsi to commodity'!$B$3:$B$37,0),MATCH($B22,'rank provinsi to commodity'!$B$3:$ZX$3,0))</f>
        <v>19</v>
      </c>
      <c r="AV22" s="14">
        <f>INDEX('rank provinsi to commodity'!$B$3:$ZX$37, MATCH(AV$2,'rank provinsi to commodity'!$B$3:$B$37,0),MATCH($B22,'rank provinsi to commodity'!$B$3:$ZX$3,0))</f>
        <v>27</v>
      </c>
      <c r="AW22" s="14">
        <f>INDEX('rank provinsi to commodity'!$B$3:$ZX$37, MATCH(AW$2,'rank provinsi to commodity'!$B$3:$B$37,0),MATCH($B22,'rank provinsi to commodity'!$B$3:$ZX$3,0))</f>
        <v>1</v>
      </c>
      <c r="AX22" s="14">
        <f>INDEX('rank provinsi to commodity'!$B$3:$ZX$37, MATCH(AX$2,'rank provinsi to commodity'!$B$3:$B$37,0),MATCH($B22,'rank provinsi to commodity'!$B$3:$ZX$3,0))</f>
        <v>2</v>
      </c>
      <c r="AY22" s="14">
        <f>INDEX('rank provinsi to commodity'!$B$3:$ZX$37, MATCH(AY$2,'rank provinsi to commodity'!$B$3:$B$37,0),MATCH($B22,'rank provinsi to commodity'!$B$3:$ZX$3,0))</f>
        <v>7</v>
      </c>
      <c r="AZ22" s="14">
        <f>INDEX('rank provinsi to commodity'!$B$3:$ZX$37, MATCH(AZ$2,'rank provinsi to commodity'!$B$3:$B$37,0),MATCH($B22,'rank provinsi to commodity'!$B$3:$ZX$3,0))</f>
        <v>3</v>
      </c>
      <c r="BA22" s="14">
        <f>INDEX('rank provinsi to commodity'!$B$3:$ZX$37, MATCH(BA$2,'rank provinsi to commodity'!$B$3:$B$37,0),MATCH($B22,'rank provinsi to commodity'!$B$3:$ZX$3,0))</f>
        <v>17</v>
      </c>
      <c r="BB22" s="14">
        <f>INDEX('rank provinsi to commodity'!$B$3:$ZX$37, MATCH(BB$2,'rank provinsi to commodity'!$B$3:$B$37,0),MATCH($B22,'rank provinsi to commodity'!$B$3:$ZX$3,0))</f>
        <v>10</v>
      </c>
      <c r="BC22" s="14">
        <f>INDEX('rank provinsi to commodity'!$B$3:$ZX$37, MATCH(BC$2,'rank provinsi to commodity'!$B$3:$B$37,0),MATCH($B22,'rank provinsi to commodity'!$B$3:$ZX$3,0))</f>
        <v>6</v>
      </c>
      <c r="BD22" s="14">
        <f>INDEX('rank provinsi to commodity'!$B$3:$ZX$37, MATCH(BD$2,'rank provinsi to commodity'!$B$3:$B$37,0),MATCH($B22,'rank provinsi to commodity'!$B$3:$ZX$3,0))</f>
        <v>26</v>
      </c>
      <c r="BE22" s="14">
        <f>INDEX('rank provinsi to commodity'!$B$3:$ZX$37, MATCH(BE$2,'rank provinsi to commodity'!$B$3:$B$37,0),MATCH($B22,'rank provinsi to commodity'!$B$3:$ZX$3,0))</f>
        <v>25</v>
      </c>
      <c r="BF22" s="14">
        <f>INDEX('rank provinsi to commodity'!$B$3:$ZX$37, MATCH(BF$2,'rank provinsi to commodity'!$B$3:$B$37,0),MATCH($B22,'rank provinsi to commodity'!$B$3:$ZX$3,0))</f>
        <v>9</v>
      </c>
      <c r="BG22" s="14">
        <f>INDEX('rank provinsi to commodity'!$B$3:$ZX$37, MATCH(BG$2,'rank provinsi to commodity'!$B$3:$B$37,0),MATCH($B22,'rank provinsi to commodity'!$B$3:$ZX$3,0))</f>
        <v>11</v>
      </c>
      <c r="BH22" s="14">
        <f>INDEX('rank provinsi to commodity'!$B$3:$ZX$37, MATCH(BH$2,'rank provinsi to commodity'!$B$3:$B$37,0),MATCH($B22,'rank provinsi to commodity'!$B$3:$ZX$3,0))</f>
        <v>12</v>
      </c>
      <c r="BI22" s="14">
        <f>INDEX('rank provinsi to commodity'!$B$3:$ZX$37, MATCH(BI$2,'rank provinsi to commodity'!$B$3:$B$37,0),MATCH($B22,'rank provinsi to commodity'!$B$3:$ZX$3,0))</f>
        <v>15</v>
      </c>
      <c r="BJ22" s="14">
        <f>INDEX('rank provinsi to commodity'!$B$3:$ZX$37, MATCH(BJ$2,'rank provinsi to commodity'!$B$3:$B$37,0),MATCH($B22,'rank provinsi to commodity'!$B$3:$ZX$3,0))</f>
        <v>27</v>
      </c>
      <c r="BK22" s="14">
        <f>INDEX('rank provinsi to commodity'!$B$3:$ZX$37, MATCH(BK$2,'rank provinsi to commodity'!$B$3:$B$37,0),MATCH($B22,'rank provinsi to commodity'!$B$3:$ZX$3,0))</f>
        <v>24</v>
      </c>
      <c r="BL22" s="14">
        <f>INDEX('rank provinsi to commodity'!$B$3:$ZX$37, MATCH(BL$2,'rank provinsi to commodity'!$B$3:$B$37,0),MATCH($B22,'rank provinsi to commodity'!$B$3:$ZX$3,0))</f>
        <v>8</v>
      </c>
      <c r="BM22" s="14">
        <f>INDEX('rank provinsi to commodity'!$B$3:$ZX$37, MATCH(BM$2,'rank provinsi to commodity'!$B$3:$B$37,0),MATCH($B22,'rank provinsi to commodity'!$B$3:$ZX$3,0))</f>
        <v>21</v>
      </c>
      <c r="BN22" s="14">
        <f>INDEX('rank provinsi to commodity'!$B$3:$ZX$37, MATCH(BN$2,'rank provinsi to commodity'!$B$3:$B$37,0),MATCH($B22,'rank provinsi to commodity'!$B$3:$ZX$3,0))</f>
        <v>27</v>
      </c>
      <c r="BO22" s="14">
        <f>INDEX('rank provinsi to commodity'!$B$3:$ZX$37, MATCH(BO$2,'rank provinsi to commodity'!$B$3:$B$37,0),MATCH($B22,'rank provinsi to commodity'!$B$3:$ZX$3,0))</f>
        <v>27</v>
      </c>
      <c r="BP22" s="14">
        <f>INDEX('rank provinsi to commodity'!$B$3:$ZX$37, MATCH(BP$2,'rank provinsi to commodity'!$B$3:$B$37,0),MATCH($B22,'rank provinsi to commodity'!$B$3:$ZX$3,0))</f>
        <v>27</v>
      </c>
      <c r="BQ22" s="14">
        <f>INDEX('rank provinsi to commodity'!$B$3:$ZX$37, MATCH(BQ$2,'rank provinsi to commodity'!$B$3:$B$37,0),MATCH($B22,'rank provinsi to commodity'!$B$3:$ZX$3,0))</f>
        <v>27</v>
      </c>
      <c r="BR22" s="14">
        <f>INDEX('rank provinsi to commodity'!$B$3:$ZX$37, MATCH(BR$2,'rank provinsi to commodity'!$B$3:$B$37,0),MATCH($B22,'rank provinsi to commodity'!$B$3:$ZX$3,0))</f>
        <v>27</v>
      </c>
      <c r="BS22" s="163">
        <f>INDEX('rank provinsi to commodity'!$B$3:$ZX$37, MATCH(BS$2,'rank provinsi to commodity'!$B$3:$B$37,0),MATCH($B22,'rank provinsi to commodity'!$B$3:$ZX$3,0))</f>
        <v>27</v>
      </c>
      <c r="BT22" s="180"/>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row>
    <row r="23" spans="1:143" x14ac:dyDescent="0.3">
      <c r="A23" s="92" t="s">
        <v>578</v>
      </c>
      <c r="B23" s="102" t="s">
        <v>563</v>
      </c>
      <c r="C23" s="14">
        <f>INDEX('raw-all-komoditas'!$B$3:$ZY$37, MATCH('Komoditas besar Nasional'!C$2,'raw-all-komoditas'!$B$3:$B$37,0), MATCH('Komoditas besar Nasional'!$B23,'raw-all-komoditas'!$B$3:$ZY$3,0))</f>
        <v>417</v>
      </c>
      <c r="D23" s="14">
        <f>INDEX('raw-all-komoditas'!$B$3:$ZY$37, MATCH('Komoditas besar Nasional'!D$2,'raw-all-komoditas'!$B$3:$B$37,0), MATCH('Komoditas besar Nasional'!$B23,'raw-all-komoditas'!$B$3:$ZY$3,0))</f>
        <v>57384</v>
      </c>
      <c r="E23" s="14">
        <f>INDEX('raw-all-komoditas'!$B$3:$ZY$37, MATCH('Komoditas besar Nasional'!E$2,'raw-all-komoditas'!$B$3:$B$37,0), MATCH('Komoditas besar Nasional'!$B23,'raw-all-komoditas'!$B$3:$ZY$3,0))</f>
        <v>10296</v>
      </c>
      <c r="F23" s="14">
        <f>INDEX('raw-all-komoditas'!$B$3:$ZY$37, MATCH('Komoditas besar Nasional'!F$2,'raw-all-komoditas'!$B$3:$B$37,0), MATCH('Komoditas besar Nasional'!$B23,'raw-all-komoditas'!$B$3:$ZY$3,0))</f>
        <v>5</v>
      </c>
      <c r="G23" s="14">
        <f>INDEX('raw-all-komoditas'!$B$3:$ZY$37, MATCH('Komoditas besar Nasional'!G$2,'raw-all-komoditas'!$B$3:$B$37,0), MATCH('Komoditas besar Nasional'!$B23,'raw-all-komoditas'!$B$3:$ZY$3,0))</f>
        <v>2949</v>
      </c>
      <c r="H23" s="14">
        <f>INDEX('raw-all-komoditas'!$B$3:$ZY$37, MATCH('Komoditas besar Nasional'!H$2,'raw-all-komoditas'!$B$3:$B$37,0), MATCH('Komoditas besar Nasional'!$B23,'raw-all-komoditas'!$B$3:$ZY$3,0))</f>
        <v>798</v>
      </c>
      <c r="I23" s="14">
        <f>INDEX('raw-all-komoditas'!$B$3:$ZY$37, MATCH('Komoditas besar Nasional'!I$2,'raw-all-komoditas'!$B$3:$B$37,0), MATCH('Komoditas besar Nasional'!$B23,'raw-all-komoditas'!$B$3:$ZY$3,0))</f>
        <v>11828</v>
      </c>
      <c r="J23" s="14">
        <f>INDEX('raw-all-komoditas'!$B$3:$ZY$37, MATCH('Komoditas besar Nasional'!J$2,'raw-all-komoditas'!$B$3:$B$37,0), MATCH('Komoditas besar Nasional'!$B23,'raw-all-komoditas'!$B$3:$ZY$3,0))</f>
        <v>482</v>
      </c>
      <c r="K23" s="14">
        <f>INDEX('raw-all-komoditas'!$B$3:$ZY$37, MATCH('Komoditas besar Nasional'!K$2,'raw-all-komoditas'!$B$3:$B$37,0), MATCH('Komoditas besar Nasional'!$B23,'raw-all-komoditas'!$B$3:$ZY$3,0))</f>
        <v>0</v>
      </c>
      <c r="L23" s="14">
        <f>INDEX('raw-all-komoditas'!$B$3:$ZY$37, MATCH('Komoditas besar Nasional'!L$2,'raw-all-komoditas'!$B$3:$B$37,0), MATCH('Komoditas besar Nasional'!$B23,'raw-all-komoditas'!$B$3:$ZY$3,0))</f>
        <v>0</v>
      </c>
      <c r="M23" s="14">
        <f>INDEX('raw-all-komoditas'!$B$3:$ZY$37, MATCH('Komoditas besar Nasional'!M$2,'raw-all-komoditas'!$B$3:$B$37,0), MATCH('Komoditas besar Nasional'!$B23,'raw-all-komoditas'!$B$3:$ZY$3,0))</f>
        <v>11</v>
      </c>
      <c r="N23" s="14">
        <f>INDEX('raw-all-komoditas'!$B$3:$ZY$37, MATCH('Komoditas besar Nasional'!N$2,'raw-all-komoditas'!$B$3:$B$37,0), MATCH('Komoditas besar Nasional'!$B23,'raw-all-komoditas'!$B$3:$ZY$3,0))</f>
        <v>30968</v>
      </c>
      <c r="O23" s="14">
        <f>INDEX('raw-all-komoditas'!$B$3:$ZY$37, MATCH('Komoditas besar Nasional'!O$2,'raw-all-komoditas'!$B$3:$B$37,0), MATCH('Komoditas besar Nasional'!$B23,'raw-all-komoditas'!$B$3:$ZY$3,0))</f>
        <v>32629</v>
      </c>
      <c r="P23" s="14">
        <f>INDEX('raw-all-komoditas'!$B$3:$ZY$37, MATCH('Komoditas besar Nasional'!P$2,'raw-all-komoditas'!$B$3:$B$37,0), MATCH('Komoditas besar Nasional'!$B23,'raw-all-komoditas'!$B$3:$ZY$3,0))</f>
        <v>165</v>
      </c>
      <c r="Q23" s="14">
        <f>INDEX('raw-all-komoditas'!$B$3:$ZY$37, MATCH('Komoditas besar Nasional'!Q$2,'raw-all-komoditas'!$B$3:$B$37,0), MATCH('Komoditas besar Nasional'!$B23,'raw-all-komoditas'!$B$3:$ZY$3,0))</f>
        <v>18918</v>
      </c>
      <c r="R23" s="14">
        <f>INDEX('raw-all-komoditas'!$B$3:$ZY$37, MATCH('Komoditas besar Nasional'!R$2,'raw-all-komoditas'!$B$3:$B$37,0), MATCH('Komoditas besar Nasional'!$B23,'raw-all-komoditas'!$B$3:$ZY$3,0))</f>
        <v>30</v>
      </c>
      <c r="S23" s="14">
        <f>INDEX('raw-all-komoditas'!$B$3:$ZY$37, MATCH('Komoditas besar Nasional'!S$2,'raw-all-komoditas'!$B$3:$B$37,0), MATCH('Komoditas besar Nasional'!$B23,'raw-all-komoditas'!$B$3:$ZY$3,0))</f>
        <v>1428</v>
      </c>
      <c r="T23" s="14">
        <f>INDEX('raw-all-komoditas'!$B$3:$ZY$37, MATCH('Komoditas besar Nasional'!T$2,'raw-all-komoditas'!$B$3:$B$37,0), MATCH('Komoditas besar Nasional'!$B23,'raw-all-komoditas'!$B$3:$ZY$3,0))</f>
        <v>906</v>
      </c>
      <c r="U23" s="14">
        <f>INDEX('raw-all-komoditas'!$B$3:$ZY$37, MATCH('Komoditas besar Nasional'!U$2,'raw-all-komoditas'!$B$3:$B$37,0), MATCH('Komoditas besar Nasional'!$B23,'raw-all-komoditas'!$B$3:$ZY$3,0))</f>
        <v>739</v>
      </c>
      <c r="V23" s="14">
        <f>INDEX('raw-all-komoditas'!$B$3:$ZY$37, MATCH('Komoditas besar Nasional'!V$2,'raw-all-komoditas'!$B$3:$B$37,0), MATCH('Komoditas besar Nasional'!$B23,'raw-all-komoditas'!$B$3:$ZY$3,0))</f>
        <v>37</v>
      </c>
      <c r="W23" s="14">
        <f>INDEX('raw-all-komoditas'!$B$3:$ZY$37, MATCH('Komoditas besar Nasional'!W$2,'raw-all-komoditas'!$B$3:$B$37,0), MATCH('Komoditas besar Nasional'!$B23,'raw-all-komoditas'!$B$3:$ZY$3,0))</f>
        <v>45</v>
      </c>
      <c r="X23" s="14">
        <f>INDEX('raw-all-komoditas'!$B$3:$ZY$37, MATCH('Komoditas besar Nasional'!X$2,'raw-all-komoditas'!$B$3:$B$37,0), MATCH('Komoditas besar Nasional'!$B23,'raw-all-komoditas'!$B$3:$ZY$3,0))</f>
        <v>53</v>
      </c>
      <c r="Y23" s="14">
        <f>INDEX('raw-all-komoditas'!$B$3:$ZY$37, MATCH('Komoditas besar Nasional'!Y$2,'raw-all-komoditas'!$B$3:$B$37,0), MATCH('Komoditas besar Nasional'!$B23,'raw-all-komoditas'!$B$3:$ZY$3,0))</f>
        <v>162</v>
      </c>
      <c r="Z23" s="14">
        <f>INDEX('raw-all-komoditas'!$B$3:$ZY$37, MATCH('Komoditas besar Nasional'!Z$2,'raw-all-komoditas'!$B$3:$B$37,0), MATCH('Komoditas besar Nasional'!$B23,'raw-all-komoditas'!$B$3:$ZY$3,0))</f>
        <v>0</v>
      </c>
      <c r="AA23" s="14">
        <f>INDEX('raw-all-komoditas'!$B$3:$ZY$37, MATCH('Komoditas besar Nasional'!AA$2,'raw-all-komoditas'!$B$3:$B$37,0), MATCH('Komoditas besar Nasional'!$B23,'raw-all-komoditas'!$B$3:$ZY$3,0))</f>
        <v>1425</v>
      </c>
      <c r="AB23" s="14">
        <f>INDEX('raw-all-komoditas'!$B$3:$ZY$37, MATCH('Komoditas besar Nasional'!AB$2,'raw-all-komoditas'!$B$3:$B$37,0), MATCH('Komoditas besar Nasional'!$B23,'raw-all-komoditas'!$B$3:$ZY$3,0))</f>
        <v>775</v>
      </c>
      <c r="AC23" s="14">
        <f>INDEX('raw-all-komoditas'!$B$3:$ZY$37, MATCH('Komoditas besar Nasional'!AC$2,'raw-all-komoditas'!$B$3:$B$37,0), MATCH('Komoditas besar Nasional'!$B23,'raw-all-komoditas'!$B$3:$ZY$3,0))</f>
        <v>2355</v>
      </c>
      <c r="AD23" s="14">
        <f>INDEX('raw-all-komoditas'!$B$3:$ZY$37, MATCH('Komoditas besar Nasional'!AD$2,'raw-all-komoditas'!$B$3:$B$37,0), MATCH('Komoditas besar Nasional'!$B23,'raw-all-komoditas'!$B$3:$ZY$3,0))</f>
        <v>15</v>
      </c>
      <c r="AE23" s="14">
        <f>INDEX('raw-all-komoditas'!$B$3:$ZY$37, MATCH('Komoditas besar Nasional'!AE$2,'raw-all-komoditas'!$B$3:$B$37,0), MATCH('Komoditas besar Nasional'!$B23,'raw-all-komoditas'!$B$3:$ZY$3,0))</f>
        <v>1</v>
      </c>
      <c r="AF23" s="14">
        <f>INDEX('raw-all-komoditas'!$B$3:$ZY$37, MATCH('Komoditas besar Nasional'!AF$2,'raw-all-komoditas'!$B$3:$B$37,0), MATCH('Komoditas besar Nasional'!$B23,'raw-all-komoditas'!$B$3:$ZY$3,0))</f>
        <v>0</v>
      </c>
      <c r="AG23" s="14">
        <f>INDEX('raw-all-komoditas'!$B$3:$ZY$37, MATCH('Komoditas besar Nasional'!AG$2,'raw-all-komoditas'!$B$3:$B$37,0), MATCH('Komoditas besar Nasional'!$B23,'raw-all-komoditas'!$B$3:$ZY$3,0))</f>
        <v>63</v>
      </c>
      <c r="AH23" s="14">
        <f>INDEX('raw-all-komoditas'!$B$3:$ZY$37, MATCH('Komoditas besar Nasional'!AH$2,'raw-all-komoditas'!$B$3:$B$37,0), MATCH('Komoditas besar Nasional'!$B23,'raw-all-komoditas'!$B$3:$ZY$3,0))</f>
        <v>4</v>
      </c>
      <c r="AI23" s="14">
        <f>INDEX('raw-all-komoditas'!$B$3:$ZY$37, MATCH('Komoditas besar Nasional'!AI$2,'raw-all-komoditas'!$B$3:$B$37,0), MATCH('Komoditas besar Nasional'!$B23,'raw-all-komoditas'!$B$3:$ZY$3,0))</f>
        <v>34</v>
      </c>
      <c r="AJ23" s="14">
        <f>INDEX('raw-all-komoditas'!$B$3:$ZY$37, MATCH('Komoditas besar Nasional'!AJ$2,'raw-all-komoditas'!$B$3:$B$37,0), MATCH('Komoditas besar Nasional'!$B23,'raw-all-komoditas'!$B$3:$ZY$3,0))</f>
        <v>149</v>
      </c>
      <c r="AK23" s="180"/>
      <c r="AL23" s="14">
        <f>INDEX('rank provinsi to commodity'!$B$3:$ZX$37, MATCH(AL$2,'rank provinsi to commodity'!$B$3:$B$37,0),MATCH($B23,'rank provinsi to commodity'!$B$3:$ZX$3,0))</f>
        <v>16</v>
      </c>
      <c r="AM23" s="14">
        <f>INDEX('rank provinsi to commodity'!$B$3:$ZX$37, MATCH(AM$2,'rank provinsi to commodity'!$B$3:$B$37,0),MATCH($B23,'rank provinsi to commodity'!$B$3:$ZX$3,0))</f>
        <v>1</v>
      </c>
      <c r="AN23" s="14">
        <f>INDEX('rank provinsi to commodity'!$B$3:$ZX$37, MATCH(AN$2,'rank provinsi to commodity'!$B$3:$B$37,0),MATCH($B23,'rank provinsi to commodity'!$B$3:$ZX$3,0))</f>
        <v>6</v>
      </c>
      <c r="AO23" s="14">
        <f>INDEX('rank provinsi to commodity'!$B$3:$ZX$37, MATCH(AO$2,'rank provinsi to commodity'!$B$3:$B$37,0),MATCH($B23,'rank provinsi to commodity'!$B$3:$ZX$3,0))</f>
        <v>28</v>
      </c>
      <c r="AP23" s="14">
        <f>INDEX('rank provinsi to commodity'!$B$3:$ZX$37, MATCH(AP$2,'rank provinsi to commodity'!$B$3:$B$37,0),MATCH($B23,'rank provinsi to commodity'!$B$3:$ZX$3,0))</f>
        <v>7</v>
      </c>
      <c r="AQ23" s="14">
        <f>INDEX('rank provinsi to commodity'!$B$3:$ZX$37, MATCH(AQ$2,'rank provinsi to commodity'!$B$3:$B$37,0),MATCH($B23,'rank provinsi to commodity'!$B$3:$ZX$3,0))</f>
        <v>12</v>
      </c>
      <c r="AR23" s="14">
        <f>INDEX('rank provinsi to commodity'!$B$3:$ZX$37, MATCH(AR$2,'rank provinsi to commodity'!$B$3:$B$37,0),MATCH($B23,'rank provinsi to commodity'!$B$3:$ZX$3,0))</f>
        <v>5</v>
      </c>
      <c r="AS23" s="14">
        <f>INDEX('rank provinsi to commodity'!$B$3:$ZX$37, MATCH(AS$2,'rank provinsi to commodity'!$B$3:$B$37,0),MATCH($B23,'rank provinsi to commodity'!$B$3:$ZX$3,0))</f>
        <v>15</v>
      </c>
      <c r="AT23" s="14">
        <f>INDEX('rank provinsi to commodity'!$B$3:$ZX$37, MATCH(AT$2,'rank provinsi to commodity'!$B$3:$B$37,0),MATCH($B23,'rank provinsi to commodity'!$B$3:$ZX$3,0))</f>
        <v>31</v>
      </c>
      <c r="AU23" s="14">
        <f>INDEX('rank provinsi to commodity'!$B$3:$ZX$37, MATCH(AU$2,'rank provinsi to commodity'!$B$3:$B$37,0),MATCH($B23,'rank provinsi to commodity'!$B$3:$ZX$3,0))</f>
        <v>31</v>
      </c>
      <c r="AV23" s="14">
        <f>INDEX('rank provinsi to commodity'!$B$3:$ZX$37, MATCH(AV$2,'rank provinsi to commodity'!$B$3:$B$37,0),MATCH($B23,'rank provinsi to commodity'!$B$3:$ZX$3,0))</f>
        <v>27</v>
      </c>
      <c r="AW23" s="14">
        <f>INDEX('rank provinsi to commodity'!$B$3:$ZX$37, MATCH(AW$2,'rank provinsi to commodity'!$B$3:$B$37,0),MATCH($B23,'rank provinsi to commodity'!$B$3:$ZX$3,0))</f>
        <v>3</v>
      </c>
      <c r="AX23" s="14">
        <f>INDEX('rank provinsi to commodity'!$B$3:$ZX$37, MATCH(AX$2,'rank provinsi to commodity'!$B$3:$B$37,0),MATCH($B23,'rank provinsi to commodity'!$B$3:$ZX$3,0))</f>
        <v>2</v>
      </c>
      <c r="AY23" s="14">
        <f>INDEX('rank provinsi to commodity'!$B$3:$ZX$37, MATCH(AY$2,'rank provinsi to commodity'!$B$3:$B$37,0),MATCH($B23,'rank provinsi to commodity'!$B$3:$ZX$3,0))</f>
        <v>17</v>
      </c>
      <c r="AZ23" s="14">
        <f>INDEX('rank provinsi to commodity'!$B$3:$ZX$37, MATCH(AZ$2,'rank provinsi to commodity'!$B$3:$B$37,0),MATCH($B23,'rank provinsi to commodity'!$B$3:$ZX$3,0))</f>
        <v>4</v>
      </c>
      <c r="BA23" s="14">
        <f>INDEX('rank provinsi to commodity'!$B$3:$ZX$37, MATCH(BA$2,'rank provinsi to commodity'!$B$3:$B$37,0),MATCH($B23,'rank provinsi to commodity'!$B$3:$ZX$3,0))</f>
        <v>25</v>
      </c>
      <c r="BB23" s="14">
        <f>INDEX('rank provinsi to commodity'!$B$3:$ZX$37, MATCH(BB$2,'rank provinsi to commodity'!$B$3:$B$37,0),MATCH($B23,'rank provinsi to commodity'!$B$3:$ZX$3,0))</f>
        <v>9</v>
      </c>
      <c r="BC23" s="14">
        <f>INDEX('rank provinsi to commodity'!$B$3:$ZX$37, MATCH(BC$2,'rank provinsi to commodity'!$B$3:$B$37,0),MATCH($B23,'rank provinsi to commodity'!$B$3:$ZX$3,0))</f>
        <v>11</v>
      </c>
      <c r="BD23" s="14">
        <f>INDEX('rank provinsi to commodity'!$B$3:$ZX$37, MATCH(BD$2,'rank provinsi to commodity'!$B$3:$B$37,0),MATCH($B23,'rank provinsi to commodity'!$B$3:$ZX$3,0))</f>
        <v>14</v>
      </c>
      <c r="BE23" s="14">
        <f>INDEX('rank provinsi to commodity'!$B$3:$ZX$37, MATCH(BE$2,'rank provinsi to commodity'!$B$3:$B$37,0),MATCH($B23,'rank provinsi to commodity'!$B$3:$ZX$3,0))</f>
        <v>23</v>
      </c>
      <c r="BF23" s="14">
        <f>INDEX('rank provinsi to commodity'!$B$3:$ZX$37, MATCH(BF$2,'rank provinsi to commodity'!$B$3:$B$37,0),MATCH($B23,'rank provinsi to commodity'!$B$3:$ZX$3,0))</f>
        <v>22</v>
      </c>
      <c r="BG23" s="14">
        <f>INDEX('rank provinsi to commodity'!$B$3:$ZX$37, MATCH(BG$2,'rank provinsi to commodity'!$B$3:$B$37,0),MATCH($B23,'rank provinsi to commodity'!$B$3:$ZX$3,0))</f>
        <v>21</v>
      </c>
      <c r="BH23" s="14">
        <f>INDEX('rank provinsi to commodity'!$B$3:$ZX$37, MATCH(BH$2,'rank provinsi to commodity'!$B$3:$B$37,0),MATCH($B23,'rank provinsi to commodity'!$B$3:$ZX$3,0))</f>
        <v>18</v>
      </c>
      <c r="BI23" s="14">
        <f>INDEX('rank provinsi to commodity'!$B$3:$ZX$37, MATCH(BI$2,'rank provinsi to commodity'!$B$3:$B$37,0),MATCH($B23,'rank provinsi to commodity'!$B$3:$ZX$3,0))</f>
        <v>31</v>
      </c>
      <c r="BJ23" s="14">
        <f>INDEX('rank provinsi to commodity'!$B$3:$ZX$37, MATCH(BJ$2,'rank provinsi to commodity'!$B$3:$B$37,0),MATCH($B23,'rank provinsi to commodity'!$B$3:$ZX$3,0))</f>
        <v>10</v>
      </c>
      <c r="BK23" s="14">
        <f>INDEX('rank provinsi to commodity'!$B$3:$ZX$37, MATCH(BK$2,'rank provinsi to commodity'!$B$3:$B$37,0),MATCH($B23,'rank provinsi to commodity'!$B$3:$ZX$3,0))</f>
        <v>13</v>
      </c>
      <c r="BL23" s="14">
        <f>INDEX('rank provinsi to commodity'!$B$3:$ZX$37, MATCH(BL$2,'rank provinsi to commodity'!$B$3:$B$37,0),MATCH($B23,'rank provinsi to commodity'!$B$3:$ZX$3,0))</f>
        <v>8</v>
      </c>
      <c r="BM23" s="14">
        <f>INDEX('rank provinsi to commodity'!$B$3:$ZX$37, MATCH(BM$2,'rank provinsi to commodity'!$B$3:$B$37,0),MATCH($B23,'rank provinsi to commodity'!$B$3:$ZX$3,0))</f>
        <v>26</v>
      </c>
      <c r="BN23" s="14">
        <f>INDEX('rank provinsi to commodity'!$B$3:$ZX$37, MATCH(BN$2,'rank provinsi to commodity'!$B$3:$B$37,0),MATCH($B23,'rank provinsi to commodity'!$B$3:$ZX$3,0))</f>
        <v>30</v>
      </c>
      <c r="BO23" s="14">
        <f>INDEX('rank provinsi to commodity'!$B$3:$ZX$37, MATCH(BO$2,'rank provinsi to commodity'!$B$3:$B$37,0),MATCH($B23,'rank provinsi to commodity'!$B$3:$ZX$3,0))</f>
        <v>31</v>
      </c>
      <c r="BP23" s="14">
        <f>INDEX('rank provinsi to commodity'!$B$3:$ZX$37, MATCH(BP$2,'rank provinsi to commodity'!$B$3:$B$37,0),MATCH($B23,'rank provinsi to commodity'!$B$3:$ZX$3,0))</f>
        <v>20</v>
      </c>
      <c r="BQ23" s="14">
        <f>INDEX('rank provinsi to commodity'!$B$3:$ZX$37, MATCH(BQ$2,'rank provinsi to commodity'!$B$3:$B$37,0),MATCH($B23,'rank provinsi to commodity'!$B$3:$ZX$3,0))</f>
        <v>29</v>
      </c>
      <c r="BR23" s="14">
        <f>INDEX('rank provinsi to commodity'!$B$3:$ZX$37, MATCH(BR$2,'rank provinsi to commodity'!$B$3:$B$37,0),MATCH($B23,'rank provinsi to commodity'!$B$3:$ZX$3,0))</f>
        <v>24</v>
      </c>
      <c r="BS23" s="163">
        <f>INDEX('rank provinsi to commodity'!$B$3:$ZX$37, MATCH(BS$2,'rank provinsi to commodity'!$B$3:$B$37,0),MATCH($B23,'rank provinsi to commodity'!$B$3:$ZX$3,0))</f>
        <v>19</v>
      </c>
      <c r="BT23" s="180"/>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row>
    <row r="24" spans="1:143" x14ac:dyDescent="0.3">
      <c r="A24" s="92" t="s">
        <v>578</v>
      </c>
      <c r="B24" s="102" t="s">
        <v>564</v>
      </c>
      <c r="C24" s="14">
        <f>INDEX('raw-all-komoditas'!$B$3:$ZY$37, MATCH('Komoditas besar Nasional'!C$2,'raw-all-komoditas'!$B$3:$B$37,0), MATCH('Komoditas besar Nasional'!$B24,'raw-all-komoditas'!$B$3:$ZY$3,0))</f>
        <v>8592</v>
      </c>
      <c r="D24" s="14">
        <f>INDEX('raw-all-komoditas'!$B$3:$ZY$37, MATCH('Komoditas besar Nasional'!D$2,'raw-all-komoditas'!$B$3:$B$37,0), MATCH('Komoditas besar Nasional'!$B24,'raw-all-komoditas'!$B$3:$ZY$3,0))</f>
        <v>228099</v>
      </c>
      <c r="E24" s="14">
        <f>INDEX('raw-all-komoditas'!$B$3:$ZY$37, MATCH('Komoditas besar Nasional'!E$2,'raw-all-komoditas'!$B$3:$B$37,0), MATCH('Komoditas besar Nasional'!$B24,'raw-all-komoditas'!$B$3:$ZY$3,0))</f>
        <v>176081</v>
      </c>
      <c r="F24" s="14">
        <f>INDEX('raw-all-komoditas'!$B$3:$ZY$37, MATCH('Komoditas besar Nasional'!F$2,'raw-all-komoditas'!$B$3:$B$37,0), MATCH('Komoditas besar Nasional'!$B24,'raw-all-komoditas'!$B$3:$ZY$3,0))</f>
        <v>0</v>
      </c>
      <c r="G24" s="14">
        <f>INDEX('raw-all-komoditas'!$B$3:$ZY$37, MATCH('Komoditas besar Nasional'!G$2,'raw-all-komoditas'!$B$3:$B$37,0), MATCH('Komoditas besar Nasional'!$B24,'raw-all-komoditas'!$B$3:$ZY$3,0))</f>
        <v>87286</v>
      </c>
      <c r="H24" s="14">
        <f>INDEX('raw-all-komoditas'!$B$3:$ZY$37, MATCH('Komoditas besar Nasional'!H$2,'raw-all-komoditas'!$B$3:$B$37,0), MATCH('Komoditas besar Nasional'!$B24,'raw-all-komoditas'!$B$3:$ZY$3,0))</f>
        <v>4920</v>
      </c>
      <c r="I24" s="14">
        <f>INDEX('raw-all-komoditas'!$B$3:$ZY$37, MATCH('Komoditas besar Nasional'!I$2,'raw-all-komoditas'!$B$3:$B$37,0), MATCH('Komoditas besar Nasional'!$B24,'raw-all-komoditas'!$B$3:$ZY$3,0))</f>
        <v>68428</v>
      </c>
      <c r="J24" s="14">
        <f>INDEX('raw-all-komoditas'!$B$3:$ZY$37, MATCH('Komoditas besar Nasional'!J$2,'raw-all-komoditas'!$B$3:$B$37,0), MATCH('Komoditas besar Nasional'!$B24,'raw-all-komoditas'!$B$3:$ZY$3,0))</f>
        <v>7828</v>
      </c>
      <c r="K24" s="14">
        <f>INDEX('raw-all-komoditas'!$B$3:$ZY$37, MATCH('Komoditas besar Nasional'!K$2,'raw-all-komoditas'!$B$3:$B$37,0), MATCH('Komoditas besar Nasional'!$B24,'raw-all-komoditas'!$B$3:$ZY$3,0))</f>
        <v>0</v>
      </c>
      <c r="L24" s="14">
        <f>INDEX('raw-all-komoditas'!$B$3:$ZY$37, MATCH('Komoditas besar Nasional'!L$2,'raw-all-komoditas'!$B$3:$B$37,0), MATCH('Komoditas besar Nasional'!$B24,'raw-all-komoditas'!$B$3:$ZY$3,0))</f>
        <v>0.1</v>
      </c>
      <c r="M24" s="14">
        <f>INDEX('raw-all-komoditas'!$B$3:$ZY$37, MATCH('Komoditas besar Nasional'!M$2,'raw-all-komoditas'!$B$3:$B$37,0), MATCH('Komoditas besar Nasional'!$B24,'raw-all-komoditas'!$B$3:$ZY$3,0))</f>
        <v>10</v>
      </c>
      <c r="N24" s="14">
        <f>INDEX('raw-all-komoditas'!$B$3:$ZY$37, MATCH('Komoditas besar Nasional'!N$2,'raw-all-komoditas'!$B$3:$B$37,0), MATCH('Komoditas besar Nasional'!$B24,'raw-all-komoditas'!$B$3:$ZY$3,0))</f>
        <v>211440</v>
      </c>
      <c r="O24" s="14">
        <f>INDEX('raw-all-komoditas'!$B$3:$ZY$37, MATCH('Komoditas besar Nasional'!O$2,'raw-all-komoditas'!$B$3:$B$37,0), MATCH('Komoditas besar Nasional'!$B24,'raw-all-komoditas'!$B$3:$ZY$3,0))</f>
        <v>188799</v>
      </c>
      <c r="P24" s="14">
        <f>INDEX('raw-all-komoditas'!$B$3:$ZY$37, MATCH('Komoditas besar Nasional'!P$2,'raw-all-komoditas'!$B$3:$B$37,0), MATCH('Komoditas besar Nasional'!$B24,'raw-all-komoditas'!$B$3:$ZY$3,0))</f>
        <v>35</v>
      </c>
      <c r="Q24" s="14">
        <f>INDEX('raw-all-komoditas'!$B$3:$ZY$37, MATCH('Komoditas besar Nasional'!Q$2,'raw-all-komoditas'!$B$3:$B$37,0), MATCH('Komoditas besar Nasional'!$B24,'raw-all-komoditas'!$B$3:$ZY$3,0))</f>
        <v>202577</v>
      </c>
      <c r="R24" s="14">
        <f>INDEX('raw-all-komoditas'!$B$3:$ZY$37, MATCH('Komoditas besar Nasional'!R$2,'raw-all-komoditas'!$B$3:$B$37,0), MATCH('Komoditas besar Nasional'!$B24,'raw-all-komoditas'!$B$3:$ZY$3,0))</f>
        <v>52</v>
      </c>
      <c r="S24" s="14">
        <f>INDEX('raw-all-komoditas'!$B$3:$ZY$37, MATCH('Komoditas besar Nasional'!S$2,'raw-all-komoditas'!$B$3:$B$37,0), MATCH('Komoditas besar Nasional'!$B24,'raw-all-komoditas'!$B$3:$ZY$3,0))</f>
        <v>24729</v>
      </c>
      <c r="T24" s="14">
        <f>INDEX('raw-all-komoditas'!$B$3:$ZY$37, MATCH('Komoditas besar Nasional'!T$2,'raw-all-komoditas'!$B$3:$B$37,0), MATCH('Komoditas besar Nasional'!$B24,'raw-all-komoditas'!$B$3:$ZY$3,0))</f>
        <v>7633</v>
      </c>
      <c r="U24" s="14">
        <f>INDEX('raw-all-komoditas'!$B$3:$ZY$37, MATCH('Komoditas besar Nasional'!U$2,'raw-all-komoditas'!$B$3:$B$37,0), MATCH('Komoditas besar Nasional'!$B24,'raw-all-komoditas'!$B$3:$ZY$3,0))</f>
        <v>2867</v>
      </c>
      <c r="V24" s="14">
        <f>INDEX('raw-all-komoditas'!$B$3:$ZY$37, MATCH('Komoditas besar Nasional'!V$2,'raw-all-komoditas'!$B$3:$B$37,0), MATCH('Komoditas besar Nasional'!$B24,'raw-all-komoditas'!$B$3:$ZY$3,0))</f>
        <v>0</v>
      </c>
      <c r="W24" s="14">
        <f>INDEX('raw-all-komoditas'!$B$3:$ZY$37, MATCH('Komoditas besar Nasional'!W$2,'raw-all-komoditas'!$B$3:$B$37,0), MATCH('Komoditas besar Nasional'!$B24,'raw-all-komoditas'!$B$3:$ZY$3,0))</f>
        <v>0</v>
      </c>
      <c r="X24" s="14">
        <f>INDEX('raw-all-komoditas'!$B$3:$ZY$37, MATCH('Komoditas besar Nasional'!X$2,'raw-all-komoditas'!$B$3:$B$37,0), MATCH('Komoditas besar Nasional'!$B24,'raw-all-komoditas'!$B$3:$ZY$3,0))</f>
        <v>1</v>
      </c>
      <c r="Y24" s="14">
        <f>INDEX('raw-all-komoditas'!$B$3:$ZY$37, MATCH('Komoditas besar Nasional'!Y$2,'raw-all-komoditas'!$B$3:$B$37,0), MATCH('Komoditas besar Nasional'!$B24,'raw-all-komoditas'!$B$3:$ZY$3,0))</f>
        <v>4</v>
      </c>
      <c r="Z24" s="14">
        <f>INDEX('raw-all-komoditas'!$B$3:$ZY$37, MATCH('Komoditas besar Nasional'!Z$2,'raw-all-komoditas'!$B$3:$B$37,0), MATCH('Komoditas besar Nasional'!$B24,'raw-all-komoditas'!$B$3:$ZY$3,0))</f>
        <v>0</v>
      </c>
      <c r="AA24" s="14">
        <f>INDEX('raw-all-komoditas'!$B$3:$ZY$37, MATCH('Komoditas besar Nasional'!AA$2,'raw-all-komoditas'!$B$3:$B$37,0), MATCH('Komoditas besar Nasional'!$B24,'raw-all-komoditas'!$B$3:$ZY$3,0))</f>
        <v>96121</v>
      </c>
      <c r="AB24" s="14">
        <f>INDEX('raw-all-komoditas'!$B$3:$ZY$37, MATCH('Komoditas besar Nasional'!AB$2,'raw-all-komoditas'!$B$3:$B$37,0), MATCH('Komoditas besar Nasional'!$B24,'raw-all-komoditas'!$B$3:$ZY$3,0))</f>
        <v>27611</v>
      </c>
      <c r="AC24" s="14">
        <f>INDEX('raw-all-komoditas'!$B$3:$ZY$37, MATCH('Komoditas besar Nasional'!AC$2,'raw-all-komoditas'!$B$3:$B$37,0), MATCH('Komoditas besar Nasional'!$B24,'raw-all-komoditas'!$B$3:$ZY$3,0))</f>
        <v>51060</v>
      </c>
      <c r="AD24" s="14">
        <f>INDEX('raw-all-komoditas'!$B$3:$ZY$37, MATCH('Komoditas besar Nasional'!AD$2,'raw-all-komoditas'!$B$3:$B$37,0), MATCH('Komoditas besar Nasional'!$B24,'raw-all-komoditas'!$B$3:$ZY$3,0))</f>
        <v>255</v>
      </c>
      <c r="AE24" s="14">
        <f>INDEX('raw-all-komoditas'!$B$3:$ZY$37, MATCH('Komoditas besar Nasional'!AE$2,'raw-all-komoditas'!$B$3:$B$37,0), MATCH('Komoditas besar Nasional'!$B24,'raw-all-komoditas'!$B$3:$ZY$3,0))</f>
        <v>0</v>
      </c>
      <c r="AF24" s="14">
        <f>INDEX('raw-all-komoditas'!$B$3:$ZY$37, MATCH('Komoditas besar Nasional'!AF$2,'raw-all-komoditas'!$B$3:$B$37,0), MATCH('Komoditas besar Nasional'!$B24,'raw-all-komoditas'!$B$3:$ZY$3,0))</f>
        <v>7</v>
      </c>
      <c r="AG24" s="14">
        <f>INDEX('raw-all-komoditas'!$B$3:$ZY$37, MATCH('Komoditas besar Nasional'!AG$2,'raw-all-komoditas'!$B$3:$B$37,0), MATCH('Komoditas besar Nasional'!$B24,'raw-all-komoditas'!$B$3:$ZY$3,0))</f>
        <v>389</v>
      </c>
      <c r="AH24" s="14">
        <f>INDEX('raw-all-komoditas'!$B$3:$ZY$37, MATCH('Komoditas besar Nasional'!AH$2,'raw-all-komoditas'!$B$3:$B$37,0), MATCH('Komoditas besar Nasional'!$B24,'raw-all-komoditas'!$B$3:$ZY$3,0))</f>
        <v>11</v>
      </c>
      <c r="AI24" s="14">
        <f>INDEX('raw-all-komoditas'!$B$3:$ZY$37, MATCH('Komoditas besar Nasional'!AI$2,'raw-all-komoditas'!$B$3:$B$37,0), MATCH('Komoditas besar Nasional'!$B24,'raw-all-komoditas'!$B$3:$ZY$3,0))</f>
        <v>357</v>
      </c>
      <c r="AJ24" s="14">
        <f>INDEX('raw-all-komoditas'!$B$3:$ZY$37, MATCH('Komoditas besar Nasional'!AJ$2,'raw-all-komoditas'!$B$3:$B$37,0), MATCH('Komoditas besar Nasional'!$B24,'raw-all-komoditas'!$B$3:$ZY$3,0))</f>
        <v>3811</v>
      </c>
      <c r="AK24" s="180"/>
      <c r="AL24" s="14">
        <f>INDEX('rank provinsi to commodity'!$B$3:$ZX$37, MATCH(AL$2,'rank provinsi to commodity'!$B$3:$B$37,0),MATCH($B24,'rank provinsi to commodity'!$B$3:$ZX$3,0))</f>
        <v>12</v>
      </c>
      <c r="AM24" s="14">
        <f>INDEX('rank provinsi to commodity'!$B$3:$ZX$37, MATCH(AM$2,'rank provinsi to commodity'!$B$3:$B$37,0),MATCH($B24,'rank provinsi to commodity'!$B$3:$ZX$3,0))</f>
        <v>1</v>
      </c>
      <c r="AN24" s="14">
        <f>INDEX('rank provinsi to commodity'!$B$3:$ZX$37, MATCH(AN$2,'rank provinsi to commodity'!$B$3:$B$37,0),MATCH($B24,'rank provinsi to commodity'!$B$3:$ZX$3,0))</f>
        <v>5</v>
      </c>
      <c r="AO24" s="14">
        <f>INDEX('rank provinsi to commodity'!$B$3:$ZX$37, MATCH(AO$2,'rank provinsi to commodity'!$B$3:$B$37,0),MATCH($B24,'rank provinsi to commodity'!$B$3:$ZX$3,0))</f>
        <v>29</v>
      </c>
      <c r="AP24" s="14">
        <f>INDEX('rank provinsi to commodity'!$B$3:$ZX$37, MATCH(AP$2,'rank provinsi to commodity'!$B$3:$B$37,0),MATCH($B24,'rank provinsi to commodity'!$B$3:$ZX$3,0))</f>
        <v>7</v>
      </c>
      <c r="AQ24" s="14">
        <f>INDEX('rank provinsi to commodity'!$B$3:$ZX$37, MATCH(AQ$2,'rank provinsi to commodity'!$B$3:$B$37,0),MATCH($B24,'rank provinsi to commodity'!$B$3:$ZX$3,0))</f>
        <v>15</v>
      </c>
      <c r="AR24" s="14">
        <f>INDEX('rank provinsi to commodity'!$B$3:$ZX$37, MATCH(AR$2,'rank provinsi to commodity'!$B$3:$B$37,0),MATCH($B24,'rank provinsi to commodity'!$B$3:$ZX$3,0))</f>
        <v>8</v>
      </c>
      <c r="AS24" s="14">
        <f>INDEX('rank provinsi to commodity'!$B$3:$ZX$37, MATCH(AS$2,'rank provinsi to commodity'!$B$3:$B$37,0),MATCH($B24,'rank provinsi to commodity'!$B$3:$ZX$3,0))</f>
        <v>13</v>
      </c>
      <c r="AT24" s="14">
        <f>INDEX('rank provinsi to commodity'!$B$3:$ZX$37, MATCH(AT$2,'rank provinsi to commodity'!$B$3:$B$37,0),MATCH($B24,'rank provinsi to commodity'!$B$3:$ZX$3,0))</f>
        <v>29</v>
      </c>
      <c r="AU24" s="14">
        <f>INDEX('rank provinsi to commodity'!$B$3:$ZX$37, MATCH(AU$2,'rank provinsi to commodity'!$B$3:$B$37,0),MATCH($B24,'rank provinsi to commodity'!$B$3:$ZX$3,0))</f>
        <v>28</v>
      </c>
      <c r="AV24" s="14">
        <f>INDEX('rank provinsi to commodity'!$B$3:$ZX$37, MATCH(AV$2,'rank provinsi to commodity'!$B$3:$B$37,0),MATCH($B24,'rank provinsi to commodity'!$B$3:$ZX$3,0))</f>
        <v>24</v>
      </c>
      <c r="AW24" s="14">
        <f>INDEX('rank provinsi to commodity'!$B$3:$ZX$37, MATCH(AW$2,'rank provinsi to commodity'!$B$3:$B$37,0),MATCH($B24,'rank provinsi to commodity'!$B$3:$ZX$3,0))</f>
        <v>2</v>
      </c>
      <c r="AX24" s="14">
        <f>INDEX('rank provinsi to commodity'!$B$3:$ZX$37, MATCH(AX$2,'rank provinsi to commodity'!$B$3:$B$37,0),MATCH($B24,'rank provinsi to commodity'!$B$3:$ZX$3,0))</f>
        <v>4</v>
      </c>
      <c r="AY24" s="14">
        <f>INDEX('rank provinsi to commodity'!$B$3:$ZX$37, MATCH(AY$2,'rank provinsi to commodity'!$B$3:$B$37,0),MATCH($B24,'rank provinsi to commodity'!$B$3:$ZX$3,0))</f>
        <v>22</v>
      </c>
      <c r="AZ24" s="14">
        <f>INDEX('rank provinsi to commodity'!$B$3:$ZX$37, MATCH(AZ$2,'rank provinsi to commodity'!$B$3:$B$37,0),MATCH($B24,'rank provinsi to commodity'!$B$3:$ZX$3,0))</f>
        <v>3</v>
      </c>
      <c r="BA24" s="14">
        <f>INDEX('rank provinsi to commodity'!$B$3:$ZX$37, MATCH(BA$2,'rank provinsi to commodity'!$B$3:$B$37,0),MATCH($B24,'rank provinsi to commodity'!$B$3:$ZX$3,0))</f>
        <v>21</v>
      </c>
      <c r="BB24" s="14">
        <f>INDEX('rank provinsi to commodity'!$B$3:$ZX$37, MATCH(BB$2,'rank provinsi to commodity'!$B$3:$B$37,0),MATCH($B24,'rank provinsi to commodity'!$B$3:$ZX$3,0))</f>
        <v>11</v>
      </c>
      <c r="BC24" s="14">
        <f>INDEX('rank provinsi to commodity'!$B$3:$ZX$37, MATCH(BC$2,'rank provinsi to commodity'!$B$3:$B$37,0),MATCH($B24,'rank provinsi to commodity'!$B$3:$ZX$3,0))</f>
        <v>14</v>
      </c>
      <c r="BD24" s="14">
        <f>INDEX('rank provinsi to commodity'!$B$3:$ZX$37, MATCH(BD$2,'rank provinsi to commodity'!$B$3:$B$37,0),MATCH($B24,'rank provinsi to commodity'!$B$3:$ZX$3,0))</f>
        <v>17</v>
      </c>
      <c r="BE24" s="14">
        <f>INDEX('rank provinsi to commodity'!$B$3:$ZX$37, MATCH(BE$2,'rank provinsi to commodity'!$B$3:$B$37,0),MATCH($B24,'rank provinsi to commodity'!$B$3:$ZX$3,0))</f>
        <v>29</v>
      </c>
      <c r="BF24" s="14">
        <f>INDEX('rank provinsi to commodity'!$B$3:$ZX$37, MATCH(BF$2,'rank provinsi to commodity'!$B$3:$B$37,0),MATCH($B24,'rank provinsi to commodity'!$B$3:$ZX$3,0))</f>
        <v>29</v>
      </c>
      <c r="BG24" s="14">
        <f>INDEX('rank provinsi to commodity'!$B$3:$ZX$37, MATCH(BG$2,'rank provinsi to commodity'!$B$3:$B$37,0),MATCH($B24,'rank provinsi to commodity'!$B$3:$ZX$3,0))</f>
        <v>27</v>
      </c>
      <c r="BH24" s="14">
        <f>INDEX('rank provinsi to commodity'!$B$3:$ZX$37, MATCH(BH$2,'rank provinsi to commodity'!$B$3:$B$37,0),MATCH($B24,'rank provinsi to commodity'!$B$3:$ZX$3,0))</f>
        <v>26</v>
      </c>
      <c r="BI24" s="14">
        <f>INDEX('rank provinsi to commodity'!$B$3:$ZX$37, MATCH(BI$2,'rank provinsi to commodity'!$B$3:$B$37,0),MATCH($B24,'rank provinsi to commodity'!$B$3:$ZX$3,0))</f>
        <v>29</v>
      </c>
      <c r="BJ24" s="14">
        <f>INDEX('rank provinsi to commodity'!$B$3:$ZX$37, MATCH(BJ$2,'rank provinsi to commodity'!$B$3:$B$37,0),MATCH($B24,'rank provinsi to commodity'!$B$3:$ZX$3,0))</f>
        <v>6</v>
      </c>
      <c r="BK24" s="14">
        <f>INDEX('rank provinsi to commodity'!$B$3:$ZX$37, MATCH(BK$2,'rank provinsi to commodity'!$B$3:$B$37,0),MATCH($B24,'rank provinsi to commodity'!$B$3:$ZX$3,0))</f>
        <v>10</v>
      </c>
      <c r="BL24" s="14">
        <f>INDEX('rank provinsi to commodity'!$B$3:$ZX$37, MATCH(BL$2,'rank provinsi to commodity'!$B$3:$B$37,0),MATCH($B24,'rank provinsi to commodity'!$B$3:$ZX$3,0))</f>
        <v>9</v>
      </c>
      <c r="BM24" s="14">
        <f>INDEX('rank provinsi to commodity'!$B$3:$ZX$37, MATCH(BM$2,'rank provinsi to commodity'!$B$3:$B$37,0),MATCH($B24,'rank provinsi to commodity'!$B$3:$ZX$3,0))</f>
        <v>20</v>
      </c>
      <c r="BN24" s="14">
        <f>INDEX('rank provinsi to commodity'!$B$3:$ZX$37, MATCH(BN$2,'rank provinsi to commodity'!$B$3:$B$37,0),MATCH($B24,'rank provinsi to commodity'!$B$3:$ZX$3,0))</f>
        <v>29</v>
      </c>
      <c r="BO24" s="14">
        <f>INDEX('rank provinsi to commodity'!$B$3:$ZX$37, MATCH(BO$2,'rank provinsi to commodity'!$B$3:$B$37,0),MATCH($B24,'rank provinsi to commodity'!$B$3:$ZX$3,0))</f>
        <v>25</v>
      </c>
      <c r="BP24" s="14">
        <f>INDEX('rank provinsi to commodity'!$B$3:$ZX$37, MATCH(BP$2,'rank provinsi to commodity'!$B$3:$B$37,0),MATCH($B24,'rank provinsi to commodity'!$B$3:$ZX$3,0))</f>
        <v>18</v>
      </c>
      <c r="BQ24" s="14">
        <f>INDEX('rank provinsi to commodity'!$B$3:$ZX$37, MATCH(BQ$2,'rank provinsi to commodity'!$B$3:$B$37,0),MATCH($B24,'rank provinsi to commodity'!$B$3:$ZX$3,0))</f>
        <v>23</v>
      </c>
      <c r="BR24" s="14">
        <f>INDEX('rank provinsi to commodity'!$B$3:$ZX$37, MATCH(BR$2,'rank provinsi to commodity'!$B$3:$B$37,0),MATCH($B24,'rank provinsi to commodity'!$B$3:$ZX$3,0))</f>
        <v>19</v>
      </c>
      <c r="BS24" s="163">
        <f>INDEX('rank provinsi to commodity'!$B$3:$ZX$37, MATCH(BS$2,'rank provinsi to commodity'!$B$3:$B$37,0),MATCH($B24,'rank provinsi to commodity'!$B$3:$ZX$3,0))</f>
        <v>16</v>
      </c>
      <c r="BT24" s="180"/>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row>
    <row r="25" spans="1:143" x14ac:dyDescent="0.3">
      <c r="A25" s="92" t="s">
        <v>578</v>
      </c>
      <c r="B25" s="102" t="s">
        <v>565</v>
      </c>
      <c r="C25" s="14">
        <f>INDEX('raw-all-komoditas'!$B$3:$ZY$37, MATCH('Komoditas besar Nasional'!C$2,'raw-all-komoditas'!$B$3:$B$37,0), MATCH('Komoditas besar Nasional'!$B25,'raw-all-komoditas'!$B$3:$ZY$3,0))</f>
        <v>12800</v>
      </c>
      <c r="D25" s="14">
        <f>INDEX('raw-all-komoditas'!$B$3:$ZY$37, MATCH('Komoditas besar Nasional'!D$2,'raw-all-komoditas'!$B$3:$B$37,0), MATCH('Komoditas besar Nasional'!$B25,'raw-all-komoditas'!$B$3:$ZY$3,0))</f>
        <v>31682</v>
      </c>
      <c r="E25" s="14">
        <f>INDEX('raw-all-komoditas'!$B$3:$ZY$37, MATCH('Komoditas besar Nasional'!E$2,'raw-all-komoditas'!$B$3:$B$37,0), MATCH('Komoditas besar Nasional'!$B25,'raw-all-komoditas'!$B$3:$ZY$3,0))</f>
        <v>14833</v>
      </c>
      <c r="F25" s="14">
        <f>INDEX('raw-all-komoditas'!$B$3:$ZY$37, MATCH('Komoditas besar Nasional'!F$2,'raw-all-komoditas'!$B$3:$B$37,0), MATCH('Komoditas besar Nasional'!$B25,'raw-all-komoditas'!$B$3:$ZY$3,0))</f>
        <v>8213</v>
      </c>
      <c r="G25" s="14">
        <f>INDEX('raw-all-komoditas'!$B$3:$ZY$37, MATCH('Komoditas besar Nasional'!G$2,'raw-all-komoditas'!$B$3:$B$37,0), MATCH('Komoditas besar Nasional'!$B25,'raw-all-komoditas'!$B$3:$ZY$3,0))</f>
        <v>7941</v>
      </c>
      <c r="H25" s="14">
        <f>INDEX('raw-all-komoditas'!$B$3:$ZY$37, MATCH('Komoditas besar Nasional'!H$2,'raw-all-komoditas'!$B$3:$B$37,0), MATCH('Komoditas besar Nasional'!$B25,'raw-all-komoditas'!$B$3:$ZY$3,0))</f>
        <v>6849</v>
      </c>
      <c r="I25" s="14">
        <f>INDEX('raw-all-komoditas'!$B$3:$ZY$37, MATCH('Komoditas besar Nasional'!I$2,'raw-all-komoditas'!$B$3:$B$37,0), MATCH('Komoditas besar Nasional'!$B25,'raw-all-komoditas'!$B$3:$ZY$3,0))</f>
        <v>8211</v>
      </c>
      <c r="J25" s="14">
        <f>INDEX('raw-all-komoditas'!$B$3:$ZY$37, MATCH('Komoditas besar Nasional'!J$2,'raw-all-komoditas'!$B$3:$B$37,0), MATCH('Komoditas besar Nasional'!$B25,'raw-all-komoditas'!$B$3:$ZY$3,0))</f>
        <v>13366</v>
      </c>
      <c r="K25" s="14">
        <f>INDEX('raw-all-komoditas'!$B$3:$ZY$37, MATCH('Komoditas besar Nasional'!K$2,'raw-all-komoditas'!$B$3:$B$37,0), MATCH('Komoditas besar Nasional'!$B25,'raw-all-komoditas'!$B$3:$ZY$3,0))</f>
        <v>3487</v>
      </c>
      <c r="L25" s="14">
        <f>INDEX('raw-all-komoditas'!$B$3:$ZY$37, MATCH('Komoditas besar Nasional'!L$2,'raw-all-komoditas'!$B$3:$B$37,0), MATCH('Komoditas besar Nasional'!$B25,'raw-all-komoditas'!$B$3:$ZY$3,0))</f>
        <v>2808</v>
      </c>
      <c r="M25" s="14">
        <f>INDEX('raw-all-komoditas'!$B$3:$ZY$37, MATCH('Komoditas besar Nasional'!M$2,'raw-all-komoditas'!$B$3:$B$37,0), MATCH('Komoditas besar Nasional'!$B25,'raw-all-komoditas'!$B$3:$ZY$3,0))</f>
        <v>0.24</v>
      </c>
      <c r="N25" s="14">
        <f>INDEX('raw-all-komoditas'!$B$3:$ZY$37, MATCH('Komoditas besar Nasional'!N$2,'raw-all-komoditas'!$B$3:$B$37,0), MATCH('Komoditas besar Nasional'!$B25,'raw-all-komoditas'!$B$3:$ZY$3,0))</f>
        <v>66575</v>
      </c>
      <c r="O25" s="14">
        <f>INDEX('raw-all-komoditas'!$B$3:$ZY$37, MATCH('Komoditas besar Nasional'!O$2,'raw-all-komoditas'!$B$3:$B$37,0), MATCH('Komoditas besar Nasional'!$B25,'raw-all-komoditas'!$B$3:$ZY$3,0))</f>
        <v>21906</v>
      </c>
      <c r="P25" s="14">
        <f>INDEX('raw-all-komoditas'!$B$3:$ZY$37, MATCH('Komoditas besar Nasional'!P$2,'raw-all-komoditas'!$B$3:$B$37,0), MATCH('Komoditas besar Nasional'!$B25,'raw-all-komoditas'!$B$3:$ZY$3,0))</f>
        <v>2426</v>
      </c>
      <c r="Q25" s="14">
        <f>INDEX('raw-all-komoditas'!$B$3:$ZY$37, MATCH('Komoditas besar Nasional'!Q$2,'raw-all-komoditas'!$B$3:$B$37,0), MATCH('Komoditas besar Nasional'!$B25,'raw-all-komoditas'!$B$3:$ZY$3,0))</f>
        <v>30074</v>
      </c>
      <c r="R25" s="14">
        <f>INDEX('raw-all-komoditas'!$B$3:$ZY$37, MATCH('Komoditas besar Nasional'!R$2,'raw-all-komoditas'!$B$3:$B$37,0), MATCH('Komoditas besar Nasional'!$B25,'raw-all-komoditas'!$B$3:$ZY$3,0))</f>
        <v>5558</v>
      </c>
      <c r="S25" s="14">
        <f>INDEX('raw-all-komoditas'!$B$3:$ZY$37, MATCH('Komoditas besar Nasional'!S$2,'raw-all-komoditas'!$B$3:$B$37,0), MATCH('Komoditas besar Nasional'!$B25,'raw-all-komoditas'!$B$3:$ZY$3,0))</f>
        <v>4678</v>
      </c>
      <c r="T25" s="14">
        <f>INDEX('raw-all-komoditas'!$B$3:$ZY$37, MATCH('Komoditas besar Nasional'!T$2,'raw-all-komoditas'!$B$3:$B$37,0), MATCH('Komoditas besar Nasional'!$B25,'raw-all-komoditas'!$B$3:$ZY$3,0))</f>
        <v>6712</v>
      </c>
      <c r="U25" s="14">
        <f>INDEX('raw-all-komoditas'!$B$3:$ZY$37, MATCH('Komoditas besar Nasional'!U$2,'raw-all-komoditas'!$B$3:$B$37,0), MATCH('Komoditas besar Nasional'!$B25,'raw-all-komoditas'!$B$3:$ZY$3,0))</f>
        <v>5484</v>
      </c>
      <c r="V25" s="14">
        <f>INDEX('raw-all-komoditas'!$B$3:$ZY$37, MATCH('Komoditas besar Nasional'!V$2,'raw-all-komoditas'!$B$3:$B$37,0), MATCH('Komoditas besar Nasional'!$B25,'raw-all-komoditas'!$B$3:$ZY$3,0))</f>
        <v>6536</v>
      </c>
      <c r="W25" s="14">
        <f>INDEX('raw-all-komoditas'!$B$3:$ZY$37, MATCH('Komoditas besar Nasional'!W$2,'raw-all-komoditas'!$B$3:$B$37,0), MATCH('Komoditas besar Nasional'!$B25,'raw-all-komoditas'!$B$3:$ZY$3,0))</f>
        <v>4005</v>
      </c>
      <c r="X25" s="14">
        <f>INDEX('raw-all-komoditas'!$B$3:$ZY$37, MATCH('Komoditas besar Nasional'!X$2,'raw-all-komoditas'!$B$3:$B$37,0), MATCH('Komoditas besar Nasional'!$B25,'raw-all-komoditas'!$B$3:$ZY$3,0))</f>
        <v>3878</v>
      </c>
      <c r="Y25" s="14">
        <f>INDEX('raw-all-komoditas'!$B$3:$ZY$37, MATCH('Komoditas besar Nasional'!Y$2,'raw-all-komoditas'!$B$3:$B$37,0), MATCH('Komoditas besar Nasional'!$B25,'raw-all-komoditas'!$B$3:$ZY$3,0))</f>
        <v>6747</v>
      </c>
      <c r="Z25" s="14">
        <f>INDEX('raw-all-komoditas'!$B$3:$ZY$37, MATCH('Komoditas besar Nasional'!Z$2,'raw-all-komoditas'!$B$3:$B$37,0), MATCH('Komoditas besar Nasional'!$B25,'raw-all-komoditas'!$B$3:$ZY$3,0))</f>
        <v>3105</v>
      </c>
      <c r="AA25" s="14">
        <f>INDEX('raw-all-komoditas'!$B$3:$ZY$37, MATCH('Komoditas besar Nasional'!AA$2,'raw-all-komoditas'!$B$3:$B$37,0), MATCH('Komoditas besar Nasional'!$B25,'raw-all-komoditas'!$B$3:$ZY$3,0))</f>
        <v>1816</v>
      </c>
      <c r="AB25" s="14">
        <f>INDEX('raw-all-komoditas'!$B$3:$ZY$37, MATCH('Komoditas besar Nasional'!AB$2,'raw-all-komoditas'!$B$3:$B$37,0), MATCH('Komoditas besar Nasional'!$B25,'raw-all-komoditas'!$B$3:$ZY$3,0))</f>
        <v>2594</v>
      </c>
      <c r="AC25" s="14">
        <f>INDEX('raw-all-komoditas'!$B$3:$ZY$37, MATCH('Komoditas besar Nasional'!AC$2,'raw-all-komoditas'!$B$3:$B$37,0), MATCH('Komoditas besar Nasional'!$B25,'raw-all-komoditas'!$B$3:$ZY$3,0))</f>
        <v>8433</v>
      </c>
      <c r="AD25" s="14">
        <f>INDEX('raw-all-komoditas'!$B$3:$ZY$37, MATCH('Komoditas besar Nasional'!AD$2,'raw-all-komoditas'!$B$3:$B$37,0), MATCH('Komoditas besar Nasional'!$B25,'raw-all-komoditas'!$B$3:$ZY$3,0))</f>
        <v>3667</v>
      </c>
      <c r="AE25" s="14">
        <f>INDEX('raw-all-komoditas'!$B$3:$ZY$37, MATCH('Komoditas besar Nasional'!AE$2,'raw-all-komoditas'!$B$3:$B$37,0), MATCH('Komoditas besar Nasional'!$B25,'raw-all-komoditas'!$B$3:$ZY$3,0))</f>
        <v>325</v>
      </c>
      <c r="AF25" s="14">
        <f>INDEX('raw-all-komoditas'!$B$3:$ZY$37, MATCH('Komoditas besar Nasional'!AF$2,'raw-all-komoditas'!$B$3:$B$37,0), MATCH('Komoditas besar Nasional'!$B25,'raw-all-komoditas'!$B$3:$ZY$3,0))</f>
        <v>2725</v>
      </c>
      <c r="AG25" s="14">
        <f>INDEX('raw-all-komoditas'!$B$3:$ZY$37, MATCH('Komoditas besar Nasional'!AG$2,'raw-all-komoditas'!$B$3:$B$37,0), MATCH('Komoditas besar Nasional'!$B25,'raw-all-komoditas'!$B$3:$ZY$3,0))</f>
        <v>2337</v>
      </c>
      <c r="AH25" s="14">
        <f>INDEX('raw-all-komoditas'!$B$3:$ZY$37, MATCH('Komoditas besar Nasional'!AH$2,'raw-all-komoditas'!$B$3:$B$37,0), MATCH('Komoditas besar Nasional'!$B25,'raw-all-komoditas'!$B$3:$ZY$3,0))</f>
        <v>4157</v>
      </c>
      <c r="AI25" s="14">
        <f>INDEX('raw-all-komoditas'!$B$3:$ZY$37, MATCH('Komoditas besar Nasional'!AI$2,'raw-all-komoditas'!$B$3:$B$37,0), MATCH('Komoditas besar Nasional'!$B25,'raw-all-komoditas'!$B$3:$ZY$3,0))</f>
        <v>1783</v>
      </c>
      <c r="AJ25" s="14">
        <f>INDEX('raw-all-komoditas'!$B$3:$ZY$37, MATCH('Komoditas besar Nasional'!AJ$2,'raw-all-komoditas'!$B$3:$B$37,0), MATCH('Komoditas besar Nasional'!$B25,'raw-all-komoditas'!$B$3:$ZY$3,0))</f>
        <v>3709</v>
      </c>
      <c r="AK25" s="180"/>
      <c r="AL25" s="14">
        <f>INDEX('rank provinsi to commodity'!$B$3:$ZX$37, MATCH(AL$2,'rank provinsi to commodity'!$B$3:$B$37,0),MATCH($B25,'rank provinsi to commodity'!$B$3:$ZX$3,0))</f>
        <v>7</v>
      </c>
      <c r="AM25" s="14">
        <f>INDEX('rank provinsi to commodity'!$B$3:$ZX$37, MATCH(AM$2,'rank provinsi to commodity'!$B$3:$B$37,0),MATCH($B25,'rank provinsi to commodity'!$B$3:$ZX$3,0))</f>
        <v>2</v>
      </c>
      <c r="AN25" s="14">
        <f>INDEX('rank provinsi to commodity'!$B$3:$ZX$37, MATCH(AN$2,'rank provinsi to commodity'!$B$3:$B$37,0),MATCH($B25,'rank provinsi to commodity'!$B$3:$ZX$3,0))</f>
        <v>5</v>
      </c>
      <c r="AO25" s="14">
        <f>INDEX('rank provinsi to commodity'!$B$3:$ZX$37, MATCH(AO$2,'rank provinsi to commodity'!$B$3:$B$37,0),MATCH($B25,'rank provinsi to commodity'!$B$3:$ZX$3,0))</f>
        <v>9</v>
      </c>
      <c r="AP25" s="14">
        <f>INDEX('rank provinsi to commodity'!$B$3:$ZX$37, MATCH(AP$2,'rank provinsi to commodity'!$B$3:$B$37,0),MATCH($B25,'rank provinsi to commodity'!$B$3:$ZX$3,0))</f>
        <v>11</v>
      </c>
      <c r="AQ25" s="14">
        <f>INDEX('rank provinsi to commodity'!$B$3:$ZX$37, MATCH(AQ$2,'rank provinsi to commodity'!$B$3:$B$37,0),MATCH($B25,'rank provinsi to commodity'!$B$3:$ZX$3,0))</f>
        <v>12</v>
      </c>
      <c r="AR25" s="14">
        <f>INDEX('rank provinsi to commodity'!$B$3:$ZX$37, MATCH(AR$2,'rank provinsi to commodity'!$B$3:$B$37,0),MATCH($B25,'rank provinsi to commodity'!$B$3:$ZX$3,0))</f>
        <v>10</v>
      </c>
      <c r="AS25" s="14">
        <f>INDEX('rank provinsi to commodity'!$B$3:$ZX$37, MATCH(AS$2,'rank provinsi to commodity'!$B$3:$B$37,0),MATCH($B25,'rank provinsi to commodity'!$B$3:$ZX$3,0))</f>
        <v>6</v>
      </c>
      <c r="AT25" s="14">
        <f>INDEX('rank provinsi to commodity'!$B$3:$ZX$37, MATCH(AT$2,'rank provinsi to commodity'!$B$3:$B$37,0),MATCH($B25,'rank provinsi to commodity'!$B$3:$ZX$3,0))</f>
        <v>24</v>
      </c>
      <c r="AU25" s="14">
        <f>INDEX('rank provinsi to commodity'!$B$3:$ZX$37, MATCH(AU$2,'rank provinsi to commodity'!$B$3:$B$37,0),MATCH($B25,'rank provinsi to commodity'!$B$3:$ZX$3,0))</f>
        <v>26</v>
      </c>
      <c r="AV25" s="14">
        <f>INDEX('rank provinsi to commodity'!$B$3:$ZX$37, MATCH(AV$2,'rank provinsi to commodity'!$B$3:$B$37,0),MATCH($B25,'rank provinsi to commodity'!$B$3:$ZX$3,0))</f>
        <v>34</v>
      </c>
      <c r="AW25" s="14">
        <f>INDEX('rank provinsi to commodity'!$B$3:$ZX$37, MATCH(AW$2,'rank provinsi to commodity'!$B$3:$B$37,0),MATCH($B25,'rank provinsi to commodity'!$B$3:$ZX$3,0))</f>
        <v>1</v>
      </c>
      <c r="AX25" s="14">
        <f>INDEX('rank provinsi to commodity'!$B$3:$ZX$37, MATCH(AX$2,'rank provinsi to commodity'!$B$3:$B$37,0),MATCH($B25,'rank provinsi to commodity'!$B$3:$ZX$3,0))</f>
        <v>4</v>
      </c>
      <c r="AY25" s="14">
        <f>INDEX('rank provinsi to commodity'!$B$3:$ZX$37, MATCH(AY$2,'rank provinsi to commodity'!$B$3:$B$37,0),MATCH($B25,'rank provinsi to commodity'!$B$3:$ZX$3,0))</f>
        <v>29</v>
      </c>
      <c r="AZ25" s="14">
        <f>INDEX('rank provinsi to commodity'!$B$3:$ZX$37, MATCH(AZ$2,'rank provinsi to commodity'!$B$3:$B$37,0),MATCH($B25,'rank provinsi to commodity'!$B$3:$ZX$3,0))</f>
        <v>3</v>
      </c>
      <c r="BA25" s="14">
        <f>INDEX('rank provinsi to commodity'!$B$3:$ZX$37, MATCH(BA$2,'rank provinsi to commodity'!$B$3:$B$37,0),MATCH($B25,'rank provinsi to commodity'!$B$3:$ZX$3,0))</f>
        <v>16</v>
      </c>
      <c r="BB25" s="14">
        <f>INDEX('rank provinsi to commodity'!$B$3:$ZX$37, MATCH(BB$2,'rank provinsi to commodity'!$B$3:$B$37,0),MATCH($B25,'rank provinsi to commodity'!$B$3:$ZX$3,0))</f>
        <v>18</v>
      </c>
      <c r="BC25" s="14">
        <f>INDEX('rank provinsi to commodity'!$B$3:$ZX$37, MATCH(BC$2,'rank provinsi to commodity'!$B$3:$B$37,0),MATCH($B25,'rank provinsi to commodity'!$B$3:$ZX$3,0))</f>
        <v>14</v>
      </c>
      <c r="BD25" s="14">
        <f>INDEX('rank provinsi to commodity'!$B$3:$ZX$37, MATCH(BD$2,'rank provinsi to commodity'!$B$3:$B$37,0),MATCH($B25,'rank provinsi to commodity'!$B$3:$ZX$3,0))</f>
        <v>17</v>
      </c>
      <c r="BE25" s="14">
        <f>INDEX('rank provinsi to commodity'!$B$3:$ZX$37, MATCH(BE$2,'rank provinsi to commodity'!$B$3:$B$37,0),MATCH($B25,'rank provinsi to commodity'!$B$3:$ZX$3,0))</f>
        <v>15</v>
      </c>
      <c r="BF25" s="14">
        <f>INDEX('rank provinsi to commodity'!$B$3:$ZX$37, MATCH(BF$2,'rank provinsi to commodity'!$B$3:$B$37,0),MATCH($B25,'rank provinsi to commodity'!$B$3:$ZX$3,0))</f>
        <v>20</v>
      </c>
      <c r="BG25" s="14">
        <f>INDEX('rank provinsi to commodity'!$B$3:$ZX$37, MATCH(BG$2,'rank provinsi to commodity'!$B$3:$B$37,0),MATCH($B25,'rank provinsi to commodity'!$B$3:$ZX$3,0))</f>
        <v>21</v>
      </c>
      <c r="BH25" s="14">
        <f>INDEX('rank provinsi to commodity'!$B$3:$ZX$37, MATCH(BH$2,'rank provinsi to commodity'!$B$3:$B$37,0),MATCH($B25,'rank provinsi to commodity'!$B$3:$ZX$3,0))</f>
        <v>13</v>
      </c>
      <c r="BI25" s="14">
        <f>INDEX('rank provinsi to commodity'!$B$3:$ZX$37, MATCH(BI$2,'rank provinsi to commodity'!$B$3:$B$37,0),MATCH($B25,'rank provinsi to commodity'!$B$3:$ZX$3,0))</f>
        <v>25</v>
      </c>
      <c r="BJ25" s="14">
        <f>INDEX('rank provinsi to commodity'!$B$3:$ZX$37, MATCH(BJ$2,'rank provinsi to commodity'!$B$3:$B$37,0),MATCH($B25,'rank provinsi to commodity'!$B$3:$ZX$3,0))</f>
        <v>31</v>
      </c>
      <c r="BK25" s="14">
        <f>INDEX('rank provinsi to commodity'!$B$3:$ZX$37, MATCH(BK$2,'rank provinsi to commodity'!$B$3:$B$37,0),MATCH($B25,'rank provinsi to commodity'!$B$3:$ZX$3,0))</f>
        <v>28</v>
      </c>
      <c r="BL25" s="14">
        <f>INDEX('rank provinsi to commodity'!$B$3:$ZX$37, MATCH(BL$2,'rank provinsi to commodity'!$B$3:$B$37,0),MATCH($B25,'rank provinsi to commodity'!$B$3:$ZX$3,0))</f>
        <v>8</v>
      </c>
      <c r="BM25" s="14">
        <f>INDEX('rank provinsi to commodity'!$B$3:$ZX$37, MATCH(BM$2,'rank provinsi to commodity'!$B$3:$B$37,0),MATCH($B25,'rank provinsi to commodity'!$B$3:$ZX$3,0))</f>
        <v>23</v>
      </c>
      <c r="BN25" s="14">
        <f>INDEX('rank provinsi to commodity'!$B$3:$ZX$37, MATCH(BN$2,'rank provinsi to commodity'!$B$3:$B$37,0),MATCH($B25,'rank provinsi to commodity'!$B$3:$ZX$3,0))</f>
        <v>33</v>
      </c>
      <c r="BO25" s="14">
        <f>INDEX('rank provinsi to commodity'!$B$3:$ZX$37, MATCH(BO$2,'rank provinsi to commodity'!$B$3:$B$37,0),MATCH($B25,'rank provinsi to commodity'!$B$3:$ZX$3,0))</f>
        <v>27</v>
      </c>
      <c r="BP25" s="14">
        <f>INDEX('rank provinsi to commodity'!$B$3:$ZX$37, MATCH(BP$2,'rank provinsi to commodity'!$B$3:$B$37,0),MATCH($B25,'rank provinsi to commodity'!$B$3:$ZX$3,0))</f>
        <v>30</v>
      </c>
      <c r="BQ25" s="14">
        <f>INDEX('rank provinsi to commodity'!$B$3:$ZX$37, MATCH(BQ$2,'rank provinsi to commodity'!$B$3:$B$37,0),MATCH($B25,'rank provinsi to commodity'!$B$3:$ZX$3,0))</f>
        <v>19</v>
      </c>
      <c r="BR25" s="14">
        <f>INDEX('rank provinsi to commodity'!$B$3:$ZX$37, MATCH(BR$2,'rank provinsi to commodity'!$B$3:$B$37,0),MATCH($B25,'rank provinsi to commodity'!$B$3:$ZX$3,0))</f>
        <v>32</v>
      </c>
      <c r="BS25" s="163">
        <f>INDEX('rank provinsi to commodity'!$B$3:$ZX$37, MATCH(BS$2,'rank provinsi to commodity'!$B$3:$B$37,0),MATCH($B25,'rank provinsi to commodity'!$B$3:$ZX$3,0))</f>
        <v>22</v>
      </c>
      <c r="BT25" s="180"/>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row>
    <row r="26" spans="1:143" x14ac:dyDescent="0.3">
      <c r="A26" s="92" t="s">
        <v>578</v>
      </c>
      <c r="B26" s="102" t="s">
        <v>566</v>
      </c>
      <c r="C26" s="14">
        <f>INDEX('raw-all-komoditas'!$B$3:$ZY$37, MATCH('Komoditas besar Nasional'!C$2,'raw-all-komoditas'!$B$3:$B$37,0), MATCH('Komoditas besar Nasional'!$B26,'raw-all-komoditas'!$B$3:$ZY$3,0))</f>
        <v>7125</v>
      </c>
      <c r="D26" s="14">
        <f>INDEX('raw-all-komoditas'!$B$3:$ZY$37, MATCH('Komoditas besar Nasional'!D$2,'raw-all-komoditas'!$B$3:$B$37,0), MATCH('Komoditas besar Nasional'!$B26,'raw-all-komoditas'!$B$3:$ZY$3,0))</f>
        <v>25017</v>
      </c>
      <c r="E26" s="14">
        <f>INDEX('raw-all-komoditas'!$B$3:$ZY$37, MATCH('Komoditas besar Nasional'!E$2,'raw-all-komoditas'!$B$3:$B$37,0), MATCH('Komoditas besar Nasional'!$B26,'raw-all-komoditas'!$B$3:$ZY$3,0))</f>
        <v>9696</v>
      </c>
      <c r="F26" s="14">
        <f>INDEX('raw-all-komoditas'!$B$3:$ZY$37, MATCH('Komoditas besar Nasional'!F$2,'raw-all-komoditas'!$B$3:$B$37,0), MATCH('Komoditas besar Nasional'!$B26,'raw-all-komoditas'!$B$3:$ZY$3,0))</f>
        <v>13464</v>
      </c>
      <c r="G26" s="14">
        <f>INDEX('raw-all-komoditas'!$B$3:$ZY$37, MATCH('Komoditas besar Nasional'!G$2,'raw-all-komoditas'!$B$3:$B$37,0), MATCH('Komoditas besar Nasional'!$B26,'raw-all-komoditas'!$B$3:$ZY$3,0))</f>
        <v>6289</v>
      </c>
      <c r="H26" s="14">
        <f>INDEX('raw-all-komoditas'!$B$3:$ZY$37, MATCH('Komoditas besar Nasional'!H$2,'raw-all-komoditas'!$B$3:$B$37,0), MATCH('Komoditas besar Nasional'!$B26,'raw-all-komoditas'!$B$3:$ZY$3,0))</f>
        <v>5752</v>
      </c>
      <c r="I26" s="14">
        <f>INDEX('raw-all-komoditas'!$B$3:$ZY$37, MATCH('Komoditas besar Nasional'!I$2,'raw-all-komoditas'!$B$3:$B$37,0), MATCH('Komoditas besar Nasional'!$B26,'raw-all-komoditas'!$B$3:$ZY$3,0))</f>
        <v>2798</v>
      </c>
      <c r="J26" s="14">
        <f>INDEX('raw-all-komoditas'!$B$3:$ZY$37, MATCH('Komoditas besar Nasional'!J$2,'raw-all-komoditas'!$B$3:$B$37,0), MATCH('Komoditas besar Nasional'!$B26,'raw-all-komoditas'!$B$3:$ZY$3,0))</f>
        <v>13190</v>
      </c>
      <c r="K26" s="14">
        <f>INDEX('raw-all-komoditas'!$B$3:$ZY$37, MATCH('Komoditas besar Nasional'!K$2,'raw-all-komoditas'!$B$3:$B$37,0), MATCH('Komoditas besar Nasional'!$B26,'raw-all-komoditas'!$B$3:$ZY$3,0))</f>
        <v>1741</v>
      </c>
      <c r="L26" s="14">
        <f>INDEX('raw-all-komoditas'!$B$3:$ZY$37, MATCH('Komoditas besar Nasional'!L$2,'raw-all-komoditas'!$B$3:$B$37,0), MATCH('Komoditas besar Nasional'!$B26,'raw-all-komoditas'!$B$3:$ZY$3,0))</f>
        <v>4007</v>
      </c>
      <c r="M26" s="14">
        <f>INDEX('raw-all-komoditas'!$B$3:$ZY$37, MATCH('Komoditas besar Nasional'!M$2,'raw-all-komoditas'!$B$3:$B$37,0), MATCH('Komoditas besar Nasional'!$B26,'raw-all-komoditas'!$B$3:$ZY$3,0))</f>
        <v>4155</v>
      </c>
      <c r="N26" s="14">
        <f>INDEX('raw-all-komoditas'!$B$3:$ZY$37, MATCH('Komoditas besar Nasional'!N$2,'raw-all-komoditas'!$B$3:$B$37,0), MATCH('Komoditas besar Nasional'!$B26,'raw-all-komoditas'!$B$3:$ZY$3,0))</f>
        <v>63200</v>
      </c>
      <c r="O26" s="14">
        <f>INDEX('raw-all-komoditas'!$B$3:$ZY$37, MATCH('Komoditas besar Nasional'!O$2,'raw-all-komoditas'!$B$3:$B$37,0), MATCH('Komoditas besar Nasional'!$B26,'raw-all-komoditas'!$B$3:$ZY$3,0))</f>
        <v>30145</v>
      </c>
      <c r="P26" s="14">
        <f>INDEX('raw-all-komoditas'!$B$3:$ZY$37, MATCH('Komoditas besar Nasional'!P$2,'raw-all-komoditas'!$B$3:$B$37,0), MATCH('Komoditas besar Nasional'!$B26,'raw-all-komoditas'!$B$3:$ZY$3,0))</f>
        <v>5754</v>
      </c>
      <c r="Q26" s="14">
        <f>INDEX('raw-all-komoditas'!$B$3:$ZY$37, MATCH('Komoditas besar Nasional'!Q$2,'raw-all-komoditas'!$B$3:$B$37,0), MATCH('Komoditas besar Nasional'!$B26,'raw-all-komoditas'!$B$3:$ZY$3,0))</f>
        <v>30540</v>
      </c>
      <c r="R26" s="14">
        <f>INDEX('raw-all-komoditas'!$B$3:$ZY$37, MATCH('Komoditas besar Nasional'!R$2,'raw-all-komoditas'!$B$3:$B$37,0), MATCH('Komoditas besar Nasional'!$B26,'raw-all-komoditas'!$B$3:$ZY$3,0))</f>
        <v>10508</v>
      </c>
      <c r="S26" s="14">
        <f>INDEX('raw-all-komoditas'!$B$3:$ZY$37, MATCH('Komoditas besar Nasional'!S$2,'raw-all-komoditas'!$B$3:$B$37,0), MATCH('Komoditas besar Nasional'!$B26,'raw-all-komoditas'!$B$3:$ZY$3,0))</f>
        <v>7447</v>
      </c>
      <c r="T26" s="14">
        <f>INDEX('raw-all-komoditas'!$B$3:$ZY$37, MATCH('Komoditas besar Nasional'!T$2,'raw-all-komoditas'!$B$3:$B$37,0), MATCH('Komoditas besar Nasional'!$B26,'raw-all-komoditas'!$B$3:$ZY$3,0))</f>
        <v>6664</v>
      </c>
      <c r="U26" s="14">
        <f>INDEX('raw-all-komoditas'!$B$3:$ZY$37, MATCH('Komoditas besar Nasional'!U$2,'raw-all-komoditas'!$B$3:$B$37,0), MATCH('Komoditas besar Nasional'!$B26,'raw-all-komoditas'!$B$3:$ZY$3,0))</f>
        <v>14020</v>
      </c>
      <c r="V26" s="14">
        <f>INDEX('raw-all-komoditas'!$B$3:$ZY$37, MATCH('Komoditas besar Nasional'!V$2,'raw-all-komoditas'!$B$3:$B$37,0), MATCH('Komoditas besar Nasional'!$B26,'raw-all-komoditas'!$B$3:$ZY$3,0))</f>
        <v>4638</v>
      </c>
      <c r="W26" s="14">
        <f>INDEX('raw-all-komoditas'!$B$3:$ZY$37, MATCH('Komoditas besar Nasional'!W$2,'raw-all-komoditas'!$B$3:$B$37,0), MATCH('Komoditas besar Nasional'!$B26,'raw-all-komoditas'!$B$3:$ZY$3,0))</f>
        <v>2079</v>
      </c>
      <c r="X26" s="14">
        <f>INDEX('raw-all-komoditas'!$B$3:$ZY$37, MATCH('Komoditas besar Nasional'!X$2,'raw-all-komoditas'!$B$3:$B$37,0), MATCH('Komoditas besar Nasional'!$B26,'raw-all-komoditas'!$B$3:$ZY$3,0))</f>
        <v>1403</v>
      </c>
      <c r="Y26" s="14">
        <f>INDEX('raw-all-komoditas'!$B$3:$ZY$37, MATCH('Komoditas besar Nasional'!Y$2,'raw-all-komoditas'!$B$3:$B$37,0), MATCH('Komoditas besar Nasional'!$B26,'raw-all-komoditas'!$B$3:$ZY$3,0))</f>
        <v>9394</v>
      </c>
      <c r="Z26" s="14">
        <f>INDEX('raw-all-komoditas'!$B$3:$ZY$37, MATCH('Komoditas besar Nasional'!Z$2,'raw-all-komoditas'!$B$3:$B$37,0), MATCH('Komoditas besar Nasional'!$B26,'raw-all-komoditas'!$B$3:$ZY$3,0))</f>
        <v>3938</v>
      </c>
      <c r="AA26" s="14">
        <f>INDEX('raw-all-komoditas'!$B$3:$ZY$37, MATCH('Komoditas besar Nasional'!AA$2,'raw-all-komoditas'!$B$3:$B$37,0), MATCH('Komoditas besar Nasional'!$B26,'raw-all-komoditas'!$B$3:$ZY$3,0))</f>
        <v>3896</v>
      </c>
      <c r="AB26" s="14">
        <f>INDEX('raw-all-komoditas'!$B$3:$ZY$37, MATCH('Komoditas besar Nasional'!AB$2,'raw-all-komoditas'!$B$3:$B$37,0), MATCH('Komoditas besar Nasional'!$B26,'raw-all-komoditas'!$B$3:$ZY$3,0))</f>
        <v>2500</v>
      </c>
      <c r="AC26" s="14">
        <f>INDEX('raw-all-komoditas'!$B$3:$ZY$37, MATCH('Komoditas besar Nasional'!AC$2,'raw-all-komoditas'!$B$3:$B$37,0), MATCH('Komoditas besar Nasional'!$B26,'raw-all-komoditas'!$B$3:$ZY$3,0))</f>
        <v>9573</v>
      </c>
      <c r="AD26" s="14">
        <f>INDEX('raw-all-komoditas'!$B$3:$ZY$37, MATCH('Komoditas besar Nasional'!AD$2,'raw-all-komoditas'!$B$3:$B$37,0), MATCH('Komoditas besar Nasional'!$B26,'raw-all-komoditas'!$B$3:$ZY$3,0))</f>
        <v>3980</v>
      </c>
      <c r="AE26" s="14">
        <f>INDEX('raw-all-komoditas'!$B$3:$ZY$37, MATCH('Komoditas besar Nasional'!AE$2,'raw-all-komoditas'!$B$3:$B$37,0), MATCH('Komoditas besar Nasional'!$B26,'raw-all-komoditas'!$B$3:$ZY$3,0))</f>
        <v>273</v>
      </c>
      <c r="AF26" s="14">
        <f>INDEX('raw-all-komoditas'!$B$3:$ZY$37, MATCH('Komoditas besar Nasional'!AF$2,'raw-all-komoditas'!$B$3:$B$37,0), MATCH('Komoditas besar Nasional'!$B26,'raw-all-komoditas'!$B$3:$ZY$3,0))</f>
        <v>1988</v>
      </c>
      <c r="AG26" s="14">
        <f>INDEX('raw-all-komoditas'!$B$3:$ZY$37, MATCH('Komoditas besar Nasional'!AG$2,'raw-all-komoditas'!$B$3:$B$37,0), MATCH('Komoditas besar Nasional'!$B26,'raw-all-komoditas'!$B$3:$ZY$3,0))</f>
        <v>3304</v>
      </c>
      <c r="AH26" s="14">
        <f>INDEX('raw-all-komoditas'!$B$3:$ZY$37, MATCH('Komoditas besar Nasional'!AH$2,'raw-all-komoditas'!$B$3:$B$37,0), MATCH('Komoditas besar Nasional'!$B26,'raw-all-komoditas'!$B$3:$ZY$3,0))</f>
        <v>2757</v>
      </c>
      <c r="AI26" s="14">
        <f>INDEX('raw-all-komoditas'!$B$3:$ZY$37, MATCH('Komoditas besar Nasional'!AI$2,'raw-all-komoditas'!$B$3:$B$37,0), MATCH('Komoditas besar Nasional'!$B26,'raw-all-komoditas'!$B$3:$ZY$3,0))</f>
        <v>3645</v>
      </c>
      <c r="AJ26" s="14">
        <f>INDEX('raw-all-komoditas'!$B$3:$ZY$37, MATCH('Komoditas besar Nasional'!AJ$2,'raw-all-komoditas'!$B$3:$B$37,0), MATCH('Komoditas besar Nasional'!$B26,'raw-all-komoditas'!$B$3:$ZY$3,0))</f>
        <v>7204</v>
      </c>
      <c r="AK26" s="180"/>
      <c r="AL26" s="14">
        <f>INDEX('rank provinsi to commodity'!$B$3:$ZX$37, MATCH(AL$2,'rank provinsi to commodity'!$B$3:$B$37,0),MATCH($B26,'rank provinsi to commodity'!$B$3:$ZX$3,0))</f>
        <v>14</v>
      </c>
      <c r="AM26" s="14">
        <f>INDEX('rank provinsi to commodity'!$B$3:$ZX$37, MATCH(AM$2,'rank provinsi to commodity'!$B$3:$B$37,0),MATCH($B26,'rank provinsi to commodity'!$B$3:$ZX$3,0))</f>
        <v>4</v>
      </c>
      <c r="AN26" s="14">
        <f>INDEX('rank provinsi to commodity'!$B$3:$ZX$37, MATCH(AN$2,'rank provinsi to commodity'!$B$3:$B$37,0),MATCH($B26,'rank provinsi to commodity'!$B$3:$ZX$3,0))</f>
        <v>9</v>
      </c>
      <c r="AO26" s="14">
        <f>INDEX('rank provinsi to commodity'!$B$3:$ZX$37, MATCH(AO$2,'rank provinsi to commodity'!$B$3:$B$37,0),MATCH($B26,'rank provinsi to commodity'!$B$3:$ZX$3,0))</f>
        <v>6</v>
      </c>
      <c r="AP26" s="14">
        <f>INDEX('rank provinsi to commodity'!$B$3:$ZX$37, MATCH(AP$2,'rank provinsi to commodity'!$B$3:$B$37,0),MATCH($B26,'rank provinsi to commodity'!$B$3:$ZX$3,0))</f>
        <v>16</v>
      </c>
      <c r="AQ26" s="14">
        <f>INDEX('rank provinsi to commodity'!$B$3:$ZX$37, MATCH(AQ$2,'rank provinsi to commodity'!$B$3:$B$37,0),MATCH($B26,'rank provinsi to commodity'!$B$3:$ZX$3,0))</f>
        <v>18</v>
      </c>
      <c r="AR26" s="14">
        <f>INDEX('rank provinsi to commodity'!$B$3:$ZX$37, MATCH(AR$2,'rank provinsi to commodity'!$B$3:$B$37,0),MATCH($B26,'rank provinsi to commodity'!$B$3:$ZX$3,0))</f>
        <v>27</v>
      </c>
      <c r="AS26" s="14">
        <f>INDEX('rank provinsi to commodity'!$B$3:$ZX$37, MATCH(AS$2,'rank provinsi to commodity'!$B$3:$B$37,0),MATCH($B26,'rank provinsi to commodity'!$B$3:$ZX$3,0))</f>
        <v>7</v>
      </c>
      <c r="AT26" s="14">
        <f>INDEX('rank provinsi to commodity'!$B$3:$ZX$37, MATCH(AT$2,'rank provinsi to commodity'!$B$3:$B$37,0),MATCH($B26,'rank provinsi to commodity'!$B$3:$ZX$3,0))</f>
        <v>32</v>
      </c>
      <c r="AU26" s="14">
        <f>INDEX('rank provinsi to commodity'!$B$3:$ZX$37, MATCH(AU$2,'rank provinsi to commodity'!$B$3:$B$37,0),MATCH($B26,'rank provinsi to commodity'!$B$3:$ZX$3,0))</f>
        <v>21</v>
      </c>
      <c r="AV26" s="14">
        <f>INDEX('rank provinsi to commodity'!$B$3:$ZX$37, MATCH(AV$2,'rank provinsi to commodity'!$B$3:$B$37,0),MATCH($B26,'rank provinsi to commodity'!$B$3:$ZX$3,0))</f>
        <v>20</v>
      </c>
      <c r="AW26" s="14">
        <f>INDEX('rank provinsi to commodity'!$B$3:$ZX$37, MATCH(AW$2,'rank provinsi to commodity'!$B$3:$B$37,0),MATCH($B26,'rank provinsi to commodity'!$B$3:$ZX$3,0))</f>
        <v>1</v>
      </c>
      <c r="AX26" s="14">
        <f>INDEX('rank provinsi to commodity'!$B$3:$ZX$37, MATCH(AX$2,'rank provinsi to commodity'!$B$3:$B$37,0),MATCH($B26,'rank provinsi to commodity'!$B$3:$ZX$3,0))</f>
        <v>3</v>
      </c>
      <c r="AY26" s="14">
        <f>INDEX('rank provinsi to commodity'!$B$3:$ZX$37, MATCH(AY$2,'rank provinsi to commodity'!$B$3:$B$37,0),MATCH($B26,'rank provinsi to commodity'!$B$3:$ZX$3,0))</f>
        <v>17</v>
      </c>
      <c r="AZ26" s="14">
        <f>INDEX('rank provinsi to commodity'!$B$3:$ZX$37, MATCH(AZ$2,'rank provinsi to commodity'!$B$3:$B$37,0),MATCH($B26,'rank provinsi to commodity'!$B$3:$ZX$3,0))</f>
        <v>2</v>
      </c>
      <c r="BA26" s="14">
        <f>INDEX('rank provinsi to commodity'!$B$3:$ZX$37, MATCH(BA$2,'rank provinsi to commodity'!$B$3:$B$37,0),MATCH($B26,'rank provinsi to commodity'!$B$3:$ZX$3,0))</f>
        <v>8</v>
      </c>
      <c r="BB26" s="14">
        <f>INDEX('rank provinsi to commodity'!$B$3:$ZX$37, MATCH(BB$2,'rank provinsi to commodity'!$B$3:$B$37,0),MATCH($B26,'rank provinsi to commodity'!$B$3:$ZX$3,0))</f>
        <v>12</v>
      </c>
      <c r="BC26" s="14">
        <f>INDEX('rank provinsi to commodity'!$B$3:$ZX$37, MATCH(BC$2,'rank provinsi to commodity'!$B$3:$B$37,0),MATCH($B26,'rank provinsi to commodity'!$B$3:$ZX$3,0))</f>
        <v>15</v>
      </c>
      <c r="BD26" s="14">
        <f>INDEX('rank provinsi to commodity'!$B$3:$ZX$37, MATCH(BD$2,'rank provinsi to commodity'!$B$3:$B$37,0),MATCH($B26,'rank provinsi to commodity'!$B$3:$ZX$3,0))</f>
        <v>5</v>
      </c>
      <c r="BE26" s="14">
        <f>INDEX('rank provinsi to commodity'!$B$3:$ZX$37, MATCH(BE$2,'rank provinsi to commodity'!$B$3:$B$37,0),MATCH($B26,'rank provinsi to commodity'!$B$3:$ZX$3,0))</f>
        <v>19</v>
      </c>
      <c r="BF26" s="14">
        <f>INDEX('rank provinsi to commodity'!$B$3:$ZX$37, MATCH(BF$2,'rank provinsi to commodity'!$B$3:$B$37,0),MATCH($B26,'rank provinsi to commodity'!$B$3:$ZX$3,0))</f>
        <v>30</v>
      </c>
      <c r="BG26" s="14">
        <f>INDEX('rank provinsi to commodity'!$B$3:$ZX$37, MATCH(BG$2,'rank provinsi to commodity'!$B$3:$B$37,0),MATCH($B26,'rank provinsi to commodity'!$B$3:$ZX$3,0))</f>
        <v>33</v>
      </c>
      <c r="BH26" s="14">
        <f>INDEX('rank provinsi to commodity'!$B$3:$ZX$37, MATCH(BH$2,'rank provinsi to commodity'!$B$3:$B$37,0),MATCH($B26,'rank provinsi to commodity'!$B$3:$ZX$3,0))</f>
        <v>11</v>
      </c>
      <c r="BI26" s="14">
        <f>INDEX('rank provinsi to commodity'!$B$3:$ZX$37, MATCH(BI$2,'rank provinsi to commodity'!$B$3:$B$37,0),MATCH($B26,'rank provinsi to commodity'!$B$3:$ZX$3,0))</f>
        <v>23</v>
      </c>
      <c r="BJ26" s="14">
        <f>INDEX('rank provinsi to commodity'!$B$3:$ZX$37, MATCH(BJ$2,'rank provinsi to commodity'!$B$3:$B$37,0),MATCH($B26,'rank provinsi to commodity'!$B$3:$ZX$3,0))</f>
        <v>24</v>
      </c>
      <c r="BK26" s="14">
        <f>INDEX('rank provinsi to commodity'!$B$3:$ZX$37, MATCH(BK$2,'rank provinsi to commodity'!$B$3:$B$37,0),MATCH($B26,'rank provinsi to commodity'!$B$3:$ZX$3,0))</f>
        <v>29</v>
      </c>
      <c r="BL26" s="14">
        <f>INDEX('rank provinsi to commodity'!$B$3:$ZX$37, MATCH(BL$2,'rank provinsi to commodity'!$B$3:$B$37,0),MATCH($B26,'rank provinsi to commodity'!$B$3:$ZX$3,0))</f>
        <v>10</v>
      </c>
      <c r="BM26" s="14">
        <f>INDEX('rank provinsi to commodity'!$B$3:$ZX$37, MATCH(BM$2,'rank provinsi to commodity'!$B$3:$B$37,0),MATCH($B26,'rank provinsi to commodity'!$B$3:$ZX$3,0))</f>
        <v>22</v>
      </c>
      <c r="BN26" s="14">
        <f>INDEX('rank provinsi to commodity'!$B$3:$ZX$37, MATCH(BN$2,'rank provinsi to commodity'!$B$3:$B$37,0),MATCH($B26,'rank provinsi to commodity'!$B$3:$ZX$3,0))</f>
        <v>34</v>
      </c>
      <c r="BO26" s="14">
        <f>INDEX('rank provinsi to commodity'!$B$3:$ZX$37, MATCH(BO$2,'rank provinsi to commodity'!$B$3:$B$37,0),MATCH($B26,'rank provinsi to commodity'!$B$3:$ZX$3,0))</f>
        <v>31</v>
      </c>
      <c r="BP26" s="14">
        <f>INDEX('rank provinsi to commodity'!$B$3:$ZX$37, MATCH(BP$2,'rank provinsi to commodity'!$B$3:$B$37,0),MATCH($B26,'rank provinsi to commodity'!$B$3:$ZX$3,0))</f>
        <v>26</v>
      </c>
      <c r="BQ26" s="14">
        <f>INDEX('rank provinsi to commodity'!$B$3:$ZX$37, MATCH(BQ$2,'rank provinsi to commodity'!$B$3:$B$37,0),MATCH($B26,'rank provinsi to commodity'!$B$3:$ZX$3,0))</f>
        <v>28</v>
      </c>
      <c r="BR26" s="14">
        <f>INDEX('rank provinsi to commodity'!$B$3:$ZX$37, MATCH(BR$2,'rank provinsi to commodity'!$B$3:$B$37,0),MATCH($B26,'rank provinsi to commodity'!$B$3:$ZX$3,0))</f>
        <v>25</v>
      </c>
      <c r="BS26" s="163">
        <f>INDEX('rank provinsi to commodity'!$B$3:$ZX$37, MATCH(BS$2,'rank provinsi to commodity'!$B$3:$B$37,0),MATCH($B26,'rank provinsi to commodity'!$B$3:$ZX$3,0))</f>
        <v>13</v>
      </c>
      <c r="BT26" s="180"/>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4"/>
      <c r="EM26" s="14"/>
    </row>
    <row r="27" spans="1:143" x14ac:dyDescent="0.3">
      <c r="A27" s="92" t="s">
        <v>578</v>
      </c>
      <c r="B27" s="102" t="s">
        <v>567</v>
      </c>
      <c r="C27" s="14">
        <f>INDEX('raw-all-komoditas'!$B$3:$ZY$37, MATCH('Komoditas besar Nasional'!C$2,'raw-all-komoditas'!$B$3:$B$37,0), MATCH('Komoditas besar Nasional'!$B27,'raw-all-komoditas'!$B$3:$ZY$3,0))</f>
        <v>9109</v>
      </c>
      <c r="D27" s="14">
        <f>INDEX('raw-all-komoditas'!$B$3:$ZY$37, MATCH('Komoditas besar Nasional'!D$2,'raw-all-komoditas'!$B$3:$B$37,0), MATCH('Komoditas besar Nasional'!$B27,'raw-all-komoditas'!$B$3:$ZY$3,0))</f>
        <v>139172</v>
      </c>
      <c r="E27" s="14">
        <f>INDEX('raw-all-komoditas'!$B$3:$ZY$37, MATCH('Komoditas besar Nasional'!E$2,'raw-all-komoditas'!$B$3:$B$37,0), MATCH('Komoditas besar Nasional'!$B27,'raw-all-komoditas'!$B$3:$ZY$3,0))</f>
        <v>31602</v>
      </c>
      <c r="F27" s="14">
        <f>INDEX('raw-all-komoditas'!$B$3:$ZY$37, MATCH('Komoditas besar Nasional'!F$2,'raw-all-komoditas'!$B$3:$B$37,0), MATCH('Komoditas besar Nasional'!$B27,'raw-all-komoditas'!$B$3:$ZY$3,0))</f>
        <v>0</v>
      </c>
      <c r="G27" s="14">
        <f>INDEX('raw-all-komoditas'!$B$3:$ZY$37, MATCH('Komoditas besar Nasional'!G$2,'raw-all-komoditas'!$B$3:$B$37,0), MATCH('Komoditas besar Nasional'!$B27,'raw-all-komoditas'!$B$3:$ZY$3,0))</f>
        <v>186038</v>
      </c>
      <c r="H27" s="14">
        <f>INDEX('raw-all-komoditas'!$B$3:$ZY$37, MATCH('Komoditas besar Nasional'!H$2,'raw-all-komoditas'!$B$3:$B$37,0), MATCH('Komoditas besar Nasional'!$B27,'raw-all-komoditas'!$B$3:$ZY$3,0))</f>
        <v>1424</v>
      </c>
      <c r="I27" s="14">
        <f>INDEX('raw-all-komoditas'!$B$3:$ZY$37, MATCH('Komoditas besar Nasional'!I$2,'raw-all-komoditas'!$B$3:$B$37,0), MATCH('Komoditas besar Nasional'!$B27,'raw-all-komoditas'!$B$3:$ZY$3,0))</f>
        <v>3291</v>
      </c>
      <c r="J27" s="14">
        <f>INDEX('raw-all-komoditas'!$B$3:$ZY$37, MATCH('Komoditas besar Nasional'!J$2,'raw-all-komoditas'!$B$3:$B$37,0), MATCH('Komoditas besar Nasional'!$B27,'raw-all-komoditas'!$B$3:$ZY$3,0))</f>
        <v>183</v>
      </c>
      <c r="K27" s="14">
        <f>INDEX('raw-all-komoditas'!$B$3:$ZY$37, MATCH('Komoditas besar Nasional'!K$2,'raw-all-komoditas'!$B$3:$B$37,0), MATCH('Komoditas besar Nasional'!$B27,'raw-all-komoditas'!$B$3:$ZY$3,0))</f>
        <v>0</v>
      </c>
      <c r="L27" s="14">
        <f>INDEX('raw-all-komoditas'!$B$3:$ZY$37, MATCH('Komoditas besar Nasional'!L$2,'raw-all-komoditas'!$B$3:$B$37,0), MATCH('Komoditas besar Nasional'!$B27,'raw-all-komoditas'!$B$3:$ZY$3,0))</f>
        <v>0</v>
      </c>
      <c r="M27" s="14">
        <f>INDEX('raw-all-komoditas'!$B$3:$ZY$37, MATCH('Komoditas besar Nasional'!M$2,'raw-all-komoditas'!$B$3:$B$37,0), MATCH('Komoditas besar Nasional'!$B27,'raw-all-komoditas'!$B$3:$ZY$3,0))</f>
        <v>0</v>
      </c>
      <c r="N27" s="14">
        <f>INDEX('raw-all-komoditas'!$B$3:$ZY$37, MATCH('Komoditas besar Nasional'!N$2,'raw-all-komoditas'!$B$3:$B$37,0), MATCH('Komoditas besar Nasional'!$B27,'raw-all-komoditas'!$B$3:$ZY$3,0))</f>
        <v>226420</v>
      </c>
      <c r="O27" s="14">
        <f>INDEX('raw-all-komoditas'!$B$3:$ZY$37, MATCH('Komoditas besar Nasional'!O$2,'raw-all-komoditas'!$B$3:$B$37,0), MATCH('Komoditas besar Nasional'!$B27,'raw-all-komoditas'!$B$3:$ZY$3,0))</f>
        <v>248700</v>
      </c>
      <c r="P27" s="14">
        <f>INDEX('raw-all-komoditas'!$B$3:$ZY$37, MATCH('Komoditas besar Nasional'!P$2,'raw-all-komoditas'!$B$3:$B$37,0), MATCH('Komoditas besar Nasional'!$B27,'raw-all-komoditas'!$B$3:$ZY$3,0))</f>
        <v>0</v>
      </c>
      <c r="Q27" s="14">
        <f>INDEX('raw-all-komoditas'!$B$3:$ZY$37, MATCH('Komoditas besar Nasional'!Q$2,'raw-all-komoditas'!$B$3:$B$37,0), MATCH('Komoditas besar Nasional'!$B27,'raw-all-komoditas'!$B$3:$ZY$3,0))</f>
        <v>278804</v>
      </c>
      <c r="R27" s="14">
        <f>INDEX('raw-all-komoditas'!$B$3:$ZY$37, MATCH('Komoditas besar Nasional'!R$2,'raw-all-komoditas'!$B$3:$B$37,0), MATCH('Komoditas besar Nasional'!$B27,'raw-all-komoditas'!$B$3:$ZY$3,0))</f>
        <v>0</v>
      </c>
      <c r="S27" s="14">
        <f>INDEX('raw-all-komoditas'!$B$3:$ZY$37, MATCH('Komoditas besar Nasional'!S$2,'raw-all-komoditas'!$B$3:$B$37,0), MATCH('Komoditas besar Nasional'!$B27,'raw-all-komoditas'!$B$3:$ZY$3,0))</f>
        <v>240</v>
      </c>
      <c r="T27" s="14">
        <f>INDEX('raw-all-komoditas'!$B$3:$ZY$37, MATCH('Komoditas besar Nasional'!T$2,'raw-all-komoditas'!$B$3:$B$37,0), MATCH('Komoditas besar Nasional'!$B27,'raw-all-komoditas'!$B$3:$ZY$3,0))</f>
        <v>2201</v>
      </c>
      <c r="U27" s="14">
        <f>INDEX('raw-all-komoditas'!$B$3:$ZY$37, MATCH('Komoditas besar Nasional'!U$2,'raw-all-komoditas'!$B$3:$B$37,0), MATCH('Komoditas besar Nasional'!$B27,'raw-all-komoditas'!$B$3:$ZY$3,0))</f>
        <v>452</v>
      </c>
      <c r="V27" s="14">
        <f>INDEX('raw-all-komoditas'!$B$3:$ZY$37, MATCH('Komoditas besar Nasional'!V$2,'raw-all-komoditas'!$B$3:$B$37,0), MATCH('Komoditas besar Nasional'!$B27,'raw-all-komoditas'!$B$3:$ZY$3,0))</f>
        <v>0</v>
      </c>
      <c r="W27" s="14">
        <f>INDEX('raw-all-komoditas'!$B$3:$ZY$37, MATCH('Komoditas besar Nasional'!W$2,'raw-all-komoditas'!$B$3:$B$37,0), MATCH('Komoditas besar Nasional'!$B27,'raw-all-komoditas'!$B$3:$ZY$3,0))</f>
        <v>0</v>
      </c>
      <c r="X27" s="14">
        <f>INDEX('raw-all-komoditas'!$B$3:$ZY$37, MATCH('Komoditas besar Nasional'!X$2,'raw-all-komoditas'!$B$3:$B$37,0), MATCH('Komoditas besar Nasional'!$B27,'raw-all-komoditas'!$B$3:$ZY$3,0))</f>
        <v>0</v>
      </c>
      <c r="Y27" s="14">
        <f>INDEX('raw-all-komoditas'!$B$3:$ZY$37, MATCH('Komoditas besar Nasional'!Y$2,'raw-all-komoditas'!$B$3:$B$37,0), MATCH('Komoditas besar Nasional'!$B27,'raw-all-komoditas'!$B$3:$ZY$3,0))</f>
        <v>0</v>
      </c>
      <c r="Z27" s="14">
        <f>INDEX('raw-all-komoditas'!$B$3:$ZY$37, MATCH('Komoditas besar Nasional'!Z$2,'raw-all-komoditas'!$B$3:$B$37,0), MATCH('Komoditas besar Nasional'!$B27,'raw-all-komoditas'!$B$3:$ZY$3,0))</f>
        <v>0</v>
      </c>
      <c r="AA27" s="14">
        <f>INDEX('raw-all-komoditas'!$B$3:$ZY$37, MATCH('Komoditas besar Nasional'!AA$2,'raw-all-komoditas'!$B$3:$B$37,0), MATCH('Komoditas besar Nasional'!$B27,'raw-all-komoditas'!$B$3:$ZY$3,0))</f>
        <v>60217</v>
      </c>
      <c r="AB27" s="14">
        <f>INDEX('raw-all-komoditas'!$B$3:$ZY$37, MATCH('Komoditas besar Nasional'!AB$2,'raw-all-komoditas'!$B$3:$B$37,0), MATCH('Komoditas besar Nasional'!$B27,'raw-all-komoditas'!$B$3:$ZY$3,0))</f>
        <v>810</v>
      </c>
      <c r="AC27" s="14">
        <f>INDEX('raw-all-komoditas'!$B$3:$ZY$37, MATCH('Komoditas besar Nasional'!AC$2,'raw-all-komoditas'!$B$3:$B$37,0), MATCH('Komoditas besar Nasional'!$B27,'raw-all-komoditas'!$B$3:$ZY$3,0))</f>
        <v>59594</v>
      </c>
      <c r="AD27" s="14">
        <f>INDEX('raw-all-komoditas'!$B$3:$ZY$37, MATCH('Komoditas besar Nasional'!AD$2,'raw-all-komoditas'!$B$3:$B$37,0), MATCH('Komoditas besar Nasional'!$B27,'raw-all-komoditas'!$B$3:$ZY$3,0))</f>
        <v>1</v>
      </c>
      <c r="AE27" s="14">
        <f>INDEX('raw-all-komoditas'!$B$3:$ZY$37, MATCH('Komoditas besar Nasional'!AE$2,'raw-all-komoditas'!$B$3:$B$37,0), MATCH('Komoditas besar Nasional'!$B27,'raw-all-komoditas'!$B$3:$ZY$3,0))</f>
        <v>0</v>
      </c>
      <c r="AF27" s="14">
        <f>INDEX('raw-all-komoditas'!$B$3:$ZY$37, MATCH('Komoditas besar Nasional'!AF$2,'raw-all-komoditas'!$B$3:$B$37,0), MATCH('Komoditas besar Nasional'!$B27,'raw-all-komoditas'!$B$3:$ZY$3,0))</f>
        <v>30</v>
      </c>
      <c r="AG27" s="14">
        <f>INDEX('raw-all-komoditas'!$B$3:$ZY$37, MATCH('Komoditas besar Nasional'!AG$2,'raw-all-komoditas'!$B$3:$B$37,0), MATCH('Komoditas besar Nasional'!$B27,'raw-all-komoditas'!$B$3:$ZY$3,0))</f>
        <v>26</v>
      </c>
      <c r="AH27" s="14">
        <f>INDEX('raw-all-komoditas'!$B$3:$ZY$37, MATCH('Komoditas besar Nasional'!AH$2,'raw-all-komoditas'!$B$3:$B$37,0), MATCH('Komoditas besar Nasional'!$B27,'raw-all-komoditas'!$B$3:$ZY$3,0))</f>
        <v>0</v>
      </c>
      <c r="AI27" s="14">
        <f>INDEX('raw-all-komoditas'!$B$3:$ZY$37, MATCH('Komoditas besar Nasional'!AI$2,'raw-all-komoditas'!$B$3:$B$37,0), MATCH('Komoditas besar Nasional'!$B27,'raw-all-komoditas'!$B$3:$ZY$3,0))</f>
        <v>173</v>
      </c>
      <c r="AJ27" s="14">
        <f>INDEX('raw-all-komoditas'!$B$3:$ZY$37, MATCH('Komoditas besar Nasional'!AJ$2,'raw-all-komoditas'!$B$3:$B$37,0), MATCH('Komoditas besar Nasional'!$B27,'raw-all-komoditas'!$B$3:$ZY$3,0))</f>
        <v>28</v>
      </c>
      <c r="AK27" s="180"/>
      <c r="AL27" s="14">
        <f>INDEX('rank provinsi to commodity'!$B$3:$ZX$37, MATCH(AL$2,'rank provinsi to commodity'!$B$3:$B$37,0),MATCH($B27,'rank provinsi to commodity'!$B$3:$ZX$3,0))</f>
        <v>9</v>
      </c>
      <c r="AM27" s="14">
        <f>INDEX('rank provinsi to commodity'!$B$3:$ZX$37, MATCH(AM$2,'rank provinsi to commodity'!$B$3:$B$37,0),MATCH($B27,'rank provinsi to commodity'!$B$3:$ZX$3,0))</f>
        <v>5</v>
      </c>
      <c r="AN27" s="14">
        <f>INDEX('rank provinsi to commodity'!$B$3:$ZX$37, MATCH(AN$2,'rank provinsi to commodity'!$B$3:$B$37,0),MATCH($B27,'rank provinsi to commodity'!$B$3:$ZX$3,0))</f>
        <v>8</v>
      </c>
      <c r="AO27" s="14">
        <f>INDEX('rank provinsi to commodity'!$B$3:$ZX$37, MATCH(AO$2,'rank provinsi to commodity'!$B$3:$B$37,0),MATCH($B27,'rank provinsi to commodity'!$B$3:$ZX$3,0))</f>
        <v>22</v>
      </c>
      <c r="AP27" s="14">
        <f>INDEX('rank provinsi to commodity'!$B$3:$ZX$37, MATCH(AP$2,'rank provinsi to commodity'!$B$3:$B$37,0),MATCH($B27,'rank provinsi to commodity'!$B$3:$ZX$3,0))</f>
        <v>4</v>
      </c>
      <c r="AQ27" s="14">
        <f>INDEX('rank provinsi to commodity'!$B$3:$ZX$37, MATCH(AQ$2,'rank provinsi to commodity'!$B$3:$B$37,0),MATCH($B27,'rank provinsi to commodity'!$B$3:$ZX$3,0))</f>
        <v>12</v>
      </c>
      <c r="AR27" s="14">
        <f>INDEX('rank provinsi to commodity'!$B$3:$ZX$37, MATCH(AR$2,'rank provinsi to commodity'!$B$3:$B$37,0),MATCH($B27,'rank provinsi to commodity'!$B$3:$ZX$3,0))</f>
        <v>10</v>
      </c>
      <c r="AS27" s="14">
        <f>INDEX('rank provinsi to commodity'!$B$3:$ZX$37, MATCH(AS$2,'rank provinsi to commodity'!$B$3:$B$37,0),MATCH($B27,'rank provinsi to commodity'!$B$3:$ZX$3,0))</f>
        <v>16</v>
      </c>
      <c r="AT27" s="14">
        <f>INDEX('rank provinsi to commodity'!$B$3:$ZX$37, MATCH(AT$2,'rank provinsi to commodity'!$B$3:$B$37,0),MATCH($B27,'rank provinsi to commodity'!$B$3:$ZX$3,0))</f>
        <v>22</v>
      </c>
      <c r="AU27" s="14">
        <f>INDEX('rank provinsi to commodity'!$B$3:$ZX$37, MATCH(AU$2,'rank provinsi to commodity'!$B$3:$B$37,0),MATCH($B27,'rank provinsi to commodity'!$B$3:$ZX$3,0))</f>
        <v>22</v>
      </c>
      <c r="AV27" s="14">
        <f>INDEX('rank provinsi to commodity'!$B$3:$ZX$37, MATCH(AV$2,'rank provinsi to commodity'!$B$3:$B$37,0),MATCH($B27,'rank provinsi to commodity'!$B$3:$ZX$3,0))</f>
        <v>22</v>
      </c>
      <c r="AW27" s="14">
        <f>INDEX('rank provinsi to commodity'!$B$3:$ZX$37, MATCH(AW$2,'rank provinsi to commodity'!$B$3:$B$37,0),MATCH($B27,'rank provinsi to commodity'!$B$3:$ZX$3,0))</f>
        <v>3</v>
      </c>
      <c r="AX27" s="14">
        <f>INDEX('rank provinsi to commodity'!$B$3:$ZX$37, MATCH(AX$2,'rank provinsi to commodity'!$B$3:$B$37,0),MATCH($B27,'rank provinsi to commodity'!$B$3:$ZX$3,0))</f>
        <v>2</v>
      </c>
      <c r="AY27" s="14">
        <f>INDEX('rank provinsi to commodity'!$B$3:$ZX$37, MATCH(AY$2,'rank provinsi to commodity'!$B$3:$B$37,0),MATCH($B27,'rank provinsi to commodity'!$B$3:$ZX$3,0))</f>
        <v>22</v>
      </c>
      <c r="AZ27" s="14">
        <f>INDEX('rank provinsi to commodity'!$B$3:$ZX$37, MATCH(AZ$2,'rank provinsi to commodity'!$B$3:$B$37,0),MATCH($B27,'rank provinsi to commodity'!$B$3:$ZX$3,0))</f>
        <v>1</v>
      </c>
      <c r="BA27" s="14">
        <f>INDEX('rank provinsi to commodity'!$B$3:$ZX$37, MATCH(BA$2,'rank provinsi to commodity'!$B$3:$B$37,0),MATCH($B27,'rank provinsi to commodity'!$B$3:$ZX$3,0))</f>
        <v>22</v>
      </c>
      <c r="BB27" s="14">
        <f>INDEX('rank provinsi to commodity'!$B$3:$ZX$37, MATCH(BB$2,'rank provinsi to commodity'!$B$3:$B$37,0),MATCH($B27,'rank provinsi to commodity'!$B$3:$ZX$3,0))</f>
        <v>15</v>
      </c>
      <c r="BC27" s="14">
        <f>INDEX('rank provinsi to commodity'!$B$3:$ZX$37, MATCH(BC$2,'rank provinsi to commodity'!$B$3:$B$37,0),MATCH($B27,'rank provinsi to commodity'!$B$3:$ZX$3,0))</f>
        <v>11</v>
      </c>
      <c r="BD27" s="14">
        <f>INDEX('rank provinsi to commodity'!$B$3:$ZX$37, MATCH(BD$2,'rank provinsi to commodity'!$B$3:$B$37,0),MATCH($B27,'rank provinsi to commodity'!$B$3:$ZX$3,0))</f>
        <v>14</v>
      </c>
      <c r="BE27" s="14">
        <f>INDEX('rank provinsi to commodity'!$B$3:$ZX$37, MATCH(BE$2,'rank provinsi to commodity'!$B$3:$B$37,0),MATCH($B27,'rank provinsi to commodity'!$B$3:$ZX$3,0))</f>
        <v>22</v>
      </c>
      <c r="BF27" s="14">
        <f>INDEX('rank provinsi to commodity'!$B$3:$ZX$37, MATCH(BF$2,'rank provinsi to commodity'!$B$3:$B$37,0),MATCH($B27,'rank provinsi to commodity'!$B$3:$ZX$3,0))</f>
        <v>22</v>
      </c>
      <c r="BG27" s="14">
        <f>INDEX('rank provinsi to commodity'!$B$3:$ZX$37, MATCH(BG$2,'rank provinsi to commodity'!$B$3:$B$37,0),MATCH($B27,'rank provinsi to commodity'!$B$3:$ZX$3,0))</f>
        <v>22</v>
      </c>
      <c r="BH27" s="14">
        <f>INDEX('rank provinsi to commodity'!$B$3:$ZX$37, MATCH(BH$2,'rank provinsi to commodity'!$B$3:$B$37,0),MATCH($B27,'rank provinsi to commodity'!$B$3:$ZX$3,0))</f>
        <v>22</v>
      </c>
      <c r="BI27" s="14">
        <f>INDEX('rank provinsi to commodity'!$B$3:$ZX$37, MATCH(BI$2,'rank provinsi to commodity'!$B$3:$B$37,0),MATCH($B27,'rank provinsi to commodity'!$B$3:$ZX$3,0))</f>
        <v>22</v>
      </c>
      <c r="BJ27" s="14">
        <f>INDEX('rank provinsi to commodity'!$B$3:$ZX$37, MATCH(BJ$2,'rank provinsi to commodity'!$B$3:$B$37,0),MATCH($B27,'rank provinsi to commodity'!$B$3:$ZX$3,0))</f>
        <v>6</v>
      </c>
      <c r="BK27" s="14">
        <f>INDEX('rank provinsi to commodity'!$B$3:$ZX$37, MATCH(BK$2,'rank provinsi to commodity'!$B$3:$B$37,0),MATCH($B27,'rank provinsi to commodity'!$B$3:$ZX$3,0))</f>
        <v>13</v>
      </c>
      <c r="BL27" s="14">
        <f>INDEX('rank provinsi to commodity'!$B$3:$ZX$37, MATCH(BL$2,'rank provinsi to commodity'!$B$3:$B$37,0),MATCH($B27,'rank provinsi to commodity'!$B$3:$ZX$3,0))</f>
        <v>7</v>
      </c>
      <c r="BM27" s="14">
        <f>INDEX('rank provinsi to commodity'!$B$3:$ZX$37, MATCH(BM$2,'rank provinsi to commodity'!$B$3:$B$37,0),MATCH($B27,'rank provinsi to commodity'!$B$3:$ZX$3,0))</f>
        <v>21</v>
      </c>
      <c r="BN27" s="14">
        <f>INDEX('rank provinsi to commodity'!$B$3:$ZX$37, MATCH(BN$2,'rank provinsi to commodity'!$B$3:$B$37,0),MATCH($B27,'rank provinsi to commodity'!$B$3:$ZX$3,0))</f>
        <v>22</v>
      </c>
      <c r="BO27" s="14">
        <f>INDEX('rank provinsi to commodity'!$B$3:$ZX$37, MATCH(BO$2,'rank provinsi to commodity'!$B$3:$B$37,0),MATCH($B27,'rank provinsi to commodity'!$B$3:$ZX$3,0))</f>
        <v>18</v>
      </c>
      <c r="BP27" s="14">
        <f>INDEX('rank provinsi to commodity'!$B$3:$ZX$37, MATCH(BP$2,'rank provinsi to commodity'!$B$3:$B$37,0),MATCH($B27,'rank provinsi to commodity'!$B$3:$ZX$3,0))</f>
        <v>20</v>
      </c>
      <c r="BQ27" s="14">
        <f>INDEX('rank provinsi to commodity'!$B$3:$ZX$37, MATCH(BQ$2,'rank provinsi to commodity'!$B$3:$B$37,0),MATCH($B27,'rank provinsi to commodity'!$B$3:$ZX$3,0))</f>
        <v>22</v>
      </c>
      <c r="BR27" s="14">
        <f>INDEX('rank provinsi to commodity'!$B$3:$ZX$37, MATCH(BR$2,'rank provinsi to commodity'!$B$3:$B$37,0),MATCH($B27,'rank provinsi to commodity'!$B$3:$ZX$3,0))</f>
        <v>17</v>
      </c>
      <c r="BS27" s="163">
        <f>INDEX('rank provinsi to commodity'!$B$3:$ZX$37, MATCH(BS$2,'rank provinsi to commodity'!$B$3:$B$37,0),MATCH($B27,'rank provinsi to commodity'!$B$3:$ZX$3,0))</f>
        <v>19</v>
      </c>
      <c r="BT27" s="180"/>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row>
    <row r="28" spans="1:143" x14ac:dyDescent="0.3">
      <c r="A28" s="92" t="s">
        <v>578</v>
      </c>
      <c r="B28" s="102" t="s">
        <v>568</v>
      </c>
      <c r="C28" s="14">
        <f>INDEX('raw-all-komoditas'!$B$3:$ZY$37, MATCH('Komoditas besar Nasional'!C$2,'raw-all-komoditas'!$B$3:$B$37,0), MATCH('Komoditas besar Nasional'!$B28,'raw-all-komoditas'!$B$3:$ZY$3,0))</f>
        <v>2591</v>
      </c>
      <c r="D28" s="14">
        <f>INDEX('raw-all-komoditas'!$B$3:$ZY$37, MATCH('Komoditas besar Nasional'!D$2,'raw-all-komoditas'!$B$3:$B$37,0), MATCH('Komoditas besar Nasional'!$B28,'raw-all-komoditas'!$B$3:$ZY$3,0))</f>
        <v>16330</v>
      </c>
      <c r="E28" s="14">
        <f>INDEX('raw-all-komoditas'!$B$3:$ZY$37, MATCH('Komoditas besar Nasional'!E$2,'raw-all-komoditas'!$B$3:$B$37,0), MATCH('Komoditas besar Nasional'!$B28,'raw-all-komoditas'!$B$3:$ZY$3,0))</f>
        <v>22783</v>
      </c>
      <c r="F28" s="14">
        <f>INDEX('raw-all-komoditas'!$B$3:$ZY$37, MATCH('Komoditas besar Nasional'!F$2,'raw-all-komoditas'!$B$3:$B$37,0), MATCH('Komoditas besar Nasional'!$B28,'raw-all-komoditas'!$B$3:$ZY$3,0))</f>
        <v>100</v>
      </c>
      <c r="G28" s="14">
        <f>INDEX('raw-all-komoditas'!$B$3:$ZY$37, MATCH('Komoditas besar Nasional'!G$2,'raw-all-komoditas'!$B$3:$B$37,0), MATCH('Komoditas besar Nasional'!$B28,'raw-all-komoditas'!$B$3:$ZY$3,0))</f>
        <v>11043</v>
      </c>
      <c r="H28" s="14">
        <f>INDEX('raw-all-komoditas'!$B$3:$ZY$37, MATCH('Komoditas besar Nasional'!H$2,'raw-all-komoditas'!$B$3:$B$37,0), MATCH('Komoditas besar Nasional'!$B28,'raw-all-komoditas'!$B$3:$ZY$3,0))</f>
        <v>2721</v>
      </c>
      <c r="I28" s="14">
        <f>INDEX('raw-all-komoditas'!$B$3:$ZY$37, MATCH('Komoditas besar Nasional'!I$2,'raw-all-komoditas'!$B$3:$B$37,0), MATCH('Komoditas besar Nasional'!$B28,'raw-all-komoditas'!$B$3:$ZY$3,0))</f>
        <v>13278</v>
      </c>
      <c r="J28" s="14">
        <f>INDEX('raw-all-komoditas'!$B$3:$ZY$37, MATCH('Komoditas besar Nasional'!J$2,'raw-all-komoditas'!$B$3:$B$37,0), MATCH('Komoditas besar Nasional'!$B28,'raw-all-komoditas'!$B$3:$ZY$3,0))</f>
        <v>4421</v>
      </c>
      <c r="K28" s="14">
        <f>INDEX('raw-all-komoditas'!$B$3:$ZY$37, MATCH('Komoditas besar Nasional'!K$2,'raw-all-komoditas'!$B$3:$B$37,0), MATCH('Komoditas besar Nasional'!$B28,'raw-all-komoditas'!$B$3:$ZY$3,0))</f>
        <v>2</v>
      </c>
      <c r="L28" s="14">
        <f>INDEX('raw-all-komoditas'!$B$3:$ZY$37, MATCH('Komoditas besar Nasional'!L$2,'raw-all-komoditas'!$B$3:$B$37,0), MATCH('Komoditas besar Nasional'!$B28,'raw-all-komoditas'!$B$3:$ZY$3,0))</f>
        <v>0.02</v>
      </c>
      <c r="M28" s="14">
        <f>INDEX('raw-all-komoditas'!$B$3:$ZY$37, MATCH('Komoditas besar Nasional'!M$2,'raw-all-komoditas'!$B$3:$B$37,0), MATCH('Komoditas besar Nasional'!$B28,'raw-all-komoditas'!$B$3:$ZY$3,0))</f>
        <v>116</v>
      </c>
      <c r="N28" s="14">
        <f>INDEX('raw-all-komoditas'!$B$3:$ZY$37, MATCH('Komoditas besar Nasional'!N$2,'raw-all-komoditas'!$B$3:$B$37,0), MATCH('Komoditas besar Nasional'!$B28,'raw-all-komoditas'!$B$3:$ZY$3,0))</f>
        <v>133920</v>
      </c>
      <c r="O28" s="14">
        <f>INDEX('raw-all-komoditas'!$B$3:$ZY$37, MATCH('Komoditas besar Nasional'!O$2,'raw-all-komoditas'!$B$3:$B$37,0), MATCH('Komoditas besar Nasional'!$B28,'raw-all-komoditas'!$B$3:$ZY$3,0))</f>
        <v>106741</v>
      </c>
      <c r="P28" s="14">
        <f>INDEX('raw-all-komoditas'!$B$3:$ZY$37, MATCH('Komoditas besar Nasional'!P$2,'raw-all-komoditas'!$B$3:$B$37,0), MATCH('Komoditas besar Nasional'!$B28,'raw-all-komoditas'!$B$3:$ZY$3,0))</f>
        <v>78</v>
      </c>
      <c r="Q28" s="14">
        <f>INDEX('raw-all-komoditas'!$B$3:$ZY$37, MATCH('Komoditas besar Nasional'!Q$2,'raw-all-komoditas'!$B$3:$B$37,0), MATCH('Komoditas besar Nasional'!$B28,'raw-all-komoditas'!$B$3:$ZY$3,0))</f>
        <v>32350</v>
      </c>
      <c r="R28" s="14">
        <f>INDEX('raw-all-komoditas'!$B$3:$ZY$37, MATCH('Komoditas besar Nasional'!R$2,'raw-all-komoditas'!$B$3:$B$37,0), MATCH('Komoditas besar Nasional'!$B28,'raw-all-komoditas'!$B$3:$ZY$3,0))</f>
        <v>48</v>
      </c>
      <c r="S28" s="14">
        <f>INDEX('raw-all-komoditas'!$B$3:$ZY$37, MATCH('Komoditas besar Nasional'!S$2,'raw-all-komoditas'!$B$3:$B$37,0), MATCH('Komoditas besar Nasional'!$B28,'raw-all-komoditas'!$B$3:$ZY$3,0))</f>
        <v>53496</v>
      </c>
      <c r="T28" s="14">
        <f>INDEX('raw-all-komoditas'!$B$3:$ZY$37, MATCH('Komoditas besar Nasional'!T$2,'raw-all-komoditas'!$B$3:$B$37,0), MATCH('Komoditas besar Nasional'!$B28,'raw-all-komoditas'!$B$3:$ZY$3,0))</f>
        <v>243</v>
      </c>
      <c r="U28" s="14">
        <f>INDEX('raw-all-komoditas'!$B$3:$ZY$37, MATCH('Komoditas besar Nasional'!U$2,'raw-all-komoditas'!$B$3:$B$37,0), MATCH('Komoditas besar Nasional'!$B28,'raw-all-komoditas'!$B$3:$ZY$3,0))</f>
        <v>19817</v>
      </c>
      <c r="V28" s="14">
        <f>INDEX('raw-all-komoditas'!$B$3:$ZY$37, MATCH('Komoditas besar Nasional'!V$2,'raw-all-komoditas'!$B$3:$B$37,0), MATCH('Komoditas besar Nasional'!$B28,'raw-all-komoditas'!$B$3:$ZY$3,0))</f>
        <v>46</v>
      </c>
      <c r="W28" s="14">
        <f>INDEX('raw-all-komoditas'!$B$3:$ZY$37, MATCH('Komoditas besar Nasional'!W$2,'raw-all-komoditas'!$B$3:$B$37,0), MATCH('Komoditas besar Nasional'!$B28,'raw-all-komoditas'!$B$3:$ZY$3,0))</f>
        <v>22</v>
      </c>
      <c r="X28" s="14">
        <f>INDEX('raw-all-komoditas'!$B$3:$ZY$37, MATCH('Komoditas besar Nasional'!X$2,'raw-all-komoditas'!$B$3:$B$37,0), MATCH('Komoditas besar Nasional'!$B28,'raw-all-komoditas'!$B$3:$ZY$3,0))</f>
        <v>0</v>
      </c>
      <c r="Y28" s="14">
        <f>INDEX('raw-all-komoditas'!$B$3:$ZY$37, MATCH('Komoditas besar Nasional'!Y$2,'raw-all-komoditas'!$B$3:$B$37,0), MATCH('Komoditas besar Nasional'!$B28,'raw-all-komoditas'!$B$3:$ZY$3,0))</f>
        <v>185</v>
      </c>
      <c r="Z28" s="14">
        <f>INDEX('raw-all-komoditas'!$B$3:$ZY$37, MATCH('Komoditas besar Nasional'!Z$2,'raw-all-komoditas'!$B$3:$B$37,0), MATCH('Komoditas besar Nasional'!$B28,'raw-all-komoditas'!$B$3:$ZY$3,0))</f>
        <v>1368</v>
      </c>
      <c r="AA28" s="14">
        <f>INDEX('raw-all-komoditas'!$B$3:$ZY$37, MATCH('Komoditas besar Nasional'!AA$2,'raw-all-komoditas'!$B$3:$B$37,0), MATCH('Komoditas besar Nasional'!$B28,'raw-all-komoditas'!$B$3:$ZY$3,0))</f>
        <v>16148</v>
      </c>
      <c r="AB28" s="14">
        <f>INDEX('raw-all-komoditas'!$B$3:$ZY$37, MATCH('Komoditas besar Nasional'!AB$2,'raw-all-komoditas'!$B$3:$B$37,0), MATCH('Komoditas besar Nasional'!$B28,'raw-all-komoditas'!$B$3:$ZY$3,0))</f>
        <v>1713</v>
      </c>
      <c r="AC28" s="14">
        <f>INDEX('raw-all-komoditas'!$B$3:$ZY$37, MATCH('Komoditas besar Nasional'!AC$2,'raw-all-komoditas'!$B$3:$B$37,0), MATCH('Komoditas besar Nasional'!$B28,'raw-all-komoditas'!$B$3:$ZY$3,0))</f>
        <v>10655</v>
      </c>
      <c r="AD28" s="14">
        <f>INDEX('raw-all-komoditas'!$B$3:$ZY$37, MATCH('Komoditas besar Nasional'!AD$2,'raw-all-komoditas'!$B$3:$B$37,0), MATCH('Komoditas besar Nasional'!$B28,'raw-all-komoditas'!$B$3:$ZY$3,0))</f>
        <v>649</v>
      </c>
      <c r="AE28" s="14">
        <f>INDEX('raw-all-komoditas'!$B$3:$ZY$37, MATCH('Komoditas besar Nasional'!AE$2,'raw-all-komoditas'!$B$3:$B$37,0), MATCH('Komoditas besar Nasional'!$B28,'raw-all-komoditas'!$B$3:$ZY$3,0))</f>
        <v>0</v>
      </c>
      <c r="AF28" s="14">
        <f>INDEX('raw-all-komoditas'!$B$3:$ZY$37, MATCH('Komoditas besar Nasional'!AF$2,'raw-all-komoditas'!$B$3:$B$37,0), MATCH('Komoditas besar Nasional'!$B28,'raw-all-komoditas'!$B$3:$ZY$3,0))</f>
        <v>201</v>
      </c>
      <c r="AG28" s="14">
        <f>INDEX('raw-all-komoditas'!$B$3:$ZY$37, MATCH('Komoditas besar Nasional'!AG$2,'raw-all-komoditas'!$B$3:$B$37,0), MATCH('Komoditas besar Nasional'!$B28,'raw-all-komoditas'!$B$3:$ZY$3,0))</f>
        <v>287</v>
      </c>
      <c r="AH28" s="14">
        <f>INDEX('raw-all-komoditas'!$B$3:$ZY$37, MATCH('Komoditas besar Nasional'!AH$2,'raw-all-komoditas'!$B$3:$B$37,0), MATCH('Komoditas besar Nasional'!$B28,'raw-all-komoditas'!$B$3:$ZY$3,0))</f>
        <v>536</v>
      </c>
      <c r="AI28" s="14">
        <f>INDEX('raw-all-komoditas'!$B$3:$ZY$37, MATCH('Komoditas besar Nasional'!AI$2,'raw-all-komoditas'!$B$3:$B$37,0), MATCH('Komoditas besar Nasional'!$B28,'raw-all-komoditas'!$B$3:$ZY$3,0))</f>
        <v>725</v>
      </c>
      <c r="AJ28" s="14">
        <f>INDEX('raw-all-komoditas'!$B$3:$ZY$37, MATCH('Komoditas besar Nasional'!AJ$2,'raw-all-komoditas'!$B$3:$B$37,0), MATCH('Komoditas besar Nasional'!$B28,'raw-all-komoditas'!$B$3:$ZY$3,0))</f>
        <v>650</v>
      </c>
      <c r="AK28" s="180"/>
      <c r="AL28" s="14">
        <f>INDEX('rank provinsi to commodity'!$B$3:$ZX$37, MATCH(AL$2,'rank provinsi to commodity'!$B$3:$B$37,0),MATCH($B28,'rank provinsi to commodity'!$B$3:$ZX$3,0))</f>
        <v>14</v>
      </c>
      <c r="AM28" s="14">
        <f>INDEX('rank provinsi to commodity'!$B$3:$ZX$37, MATCH(AM$2,'rank provinsi to commodity'!$B$3:$B$37,0),MATCH($B28,'rank provinsi to commodity'!$B$3:$ZX$3,0))</f>
        <v>7</v>
      </c>
      <c r="AN28" s="14">
        <f>INDEX('rank provinsi to commodity'!$B$3:$ZX$37, MATCH(AN$2,'rank provinsi to commodity'!$B$3:$B$37,0),MATCH($B28,'rank provinsi to commodity'!$B$3:$ZX$3,0))</f>
        <v>5</v>
      </c>
      <c r="AO28" s="14">
        <f>INDEX('rank provinsi to commodity'!$B$3:$ZX$37, MATCH(AO$2,'rank provinsi to commodity'!$B$3:$B$37,0),MATCH($B28,'rank provinsi to commodity'!$B$3:$ZX$3,0))</f>
        <v>26</v>
      </c>
      <c r="AP28" s="14">
        <f>INDEX('rank provinsi to commodity'!$B$3:$ZX$37, MATCH(AP$2,'rank provinsi to commodity'!$B$3:$B$37,0),MATCH($B28,'rank provinsi to commodity'!$B$3:$ZX$3,0))</f>
        <v>10</v>
      </c>
      <c r="AQ28" s="14">
        <f>INDEX('rank provinsi to commodity'!$B$3:$ZX$37, MATCH(AQ$2,'rank provinsi to commodity'!$B$3:$B$37,0),MATCH($B28,'rank provinsi to commodity'!$B$3:$ZX$3,0))</f>
        <v>13</v>
      </c>
      <c r="AR28" s="14">
        <f>INDEX('rank provinsi to commodity'!$B$3:$ZX$37, MATCH(AR$2,'rank provinsi to commodity'!$B$3:$B$37,0),MATCH($B28,'rank provinsi to commodity'!$B$3:$ZX$3,0))</f>
        <v>9</v>
      </c>
      <c r="AS28" s="14">
        <f>INDEX('rank provinsi to commodity'!$B$3:$ZX$37, MATCH(AS$2,'rank provinsi to commodity'!$B$3:$B$37,0),MATCH($B28,'rank provinsi to commodity'!$B$3:$ZX$3,0))</f>
        <v>12</v>
      </c>
      <c r="AT28" s="14">
        <f>INDEX('rank provinsi to commodity'!$B$3:$ZX$37, MATCH(AT$2,'rank provinsi to commodity'!$B$3:$B$37,0),MATCH($B28,'rank provinsi to commodity'!$B$3:$ZX$3,0))</f>
        <v>31</v>
      </c>
      <c r="AU28" s="14">
        <f>INDEX('rank provinsi to commodity'!$B$3:$ZX$37, MATCH(AU$2,'rank provinsi to commodity'!$B$3:$B$37,0),MATCH($B28,'rank provinsi to commodity'!$B$3:$ZX$3,0))</f>
        <v>32</v>
      </c>
      <c r="AV28" s="14">
        <f>INDEX('rank provinsi to commodity'!$B$3:$ZX$37, MATCH(AV$2,'rank provinsi to commodity'!$B$3:$B$37,0),MATCH($B28,'rank provinsi to commodity'!$B$3:$ZX$3,0))</f>
        <v>25</v>
      </c>
      <c r="AW28" s="14">
        <f>INDEX('rank provinsi to commodity'!$B$3:$ZX$37, MATCH(AW$2,'rank provinsi to commodity'!$B$3:$B$37,0),MATCH($B28,'rank provinsi to commodity'!$B$3:$ZX$3,0))</f>
        <v>1</v>
      </c>
      <c r="AX28" s="14">
        <f>INDEX('rank provinsi to commodity'!$B$3:$ZX$37, MATCH(AX$2,'rank provinsi to commodity'!$B$3:$B$37,0),MATCH($B28,'rank provinsi to commodity'!$B$3:$ZX$3,0))</f>
        <v>2</v>
      </c>
      <c r="AY28" s="14">
        <f>INDEX('rank provinsi to commodity'!$B$3:$ZX$37, MATCH(AY$2,'rank provinsi to commodity'!$B$3:$B$37,0),MATCH($B28,'rank provinsi to commodity'!$B$3:$ZX$3,0))</f>
        <v>27</v>
      </c>
      <c r="AZ28" s="14">
        <f>INDEX('rank provinsi to commodity'!$B$3:$ZX$37, MATCH(AZ$2,'rank provinsi to commodity'!$B$3:$B$37,0),MATCH($B28,'rank provinsi to commodity'!$B$3:$ZX$3,0))</f>
        <v>4</v>
      </c>
      <c r="BA28" s="14">
        <f>INDEX('rank provinsi to commodity'!$B$3:$ZX$37, MATCH(BA$2,'rank provinsi to commodity'!$B$3:$B$37,0),MATCH($B28,'rank provinsi to commodity'!$B$3:$ZX$3,0))</f>
        <v>28</v>
      </c>
      <c r="BB28" s="14">
        <f>INDEX('rank provinsi to commodity'!$B$3:$ZX$37, MATCH(BB$2,'rank provinsi to commodity'!$B$3:$B$37,0),MATCH($B28,'rank provinsi to commodity'!$B$3:$ZX$3,0))</f>
        <v>3</v>
      </c>
      <c r="BC28" s="14">
        <f>INDEX('rank provinsi to commodity'!$B$3:$ZX$37, MATCH(BC$2,'rank provinsi to commodity'!$B$3:$B$37,0),MATCH($B28,'rank provinsi to commodity'!$B$3:$ZX$3,0))</f>
        <v>22</v>
      </c>
      <c r="BD28" s="14">
        <f>INDEX('rank provinsi to commodity'!$B$3:$ZX$37, MATCH(BD$2,'rank provinsi to commodity'!$B$3:$B$37,0),MATCH($B28,'rank provinsi to commodity'!$B$3:$ZX$3,0))</f>
        <v>6</v>
      </c>
      <c r="BE28" s="14">
        <f>INDEX('rank provinsi to commodity'!$B$3:$ZX$37, MATCH(BE$2,'rank provinsi to commodity'!$B$3:$B$37,0),MATCH($B28,'rank provinsi to commodity'!$B$3:$ZX$3,0))</f>
        <v>29</v>
      </c>
      <c r="BF28" s="14">
        <f>INDEX('rank provinsi to commodity'!$B$3:$ZX$37, MATCH(BF$2,'rank provinsi to commodity'!$B$3:$B$37,0),MATCH($B28,'rank provinsi to commodity'!$B$3:$ZX$3,0))</f>
        <v>30</v>
      </c>
      <c r="BG28" s="14">
        <f>INDEX('rank provinsi to commodity'!$B$3:$ZX$37, MATCH(BG$2,'rank provinsi to commodity'!$B$3:$B$37,0),MATCH($B28,'rank provinsi to commodity'!$B$3:$ZX$3,0))</f>
        <v>33</v>
      </c>
      <c r="BH28" s="14">
        <f>INDEX('rank provinsi to commodity'!$B$3:$ZX$37, MATCH(BH$2,'rank provinsi to commodity'!$B$3:$B$37,0),MATCH($B28,'rank provinsi to commodity'!$B$3:$ZX$3,0))</f>
        <v>24</v>
      </c>
      <c r="BI28" s="14">
        <f>INDEX('rank provinsi to commodity'!$B$3:$ZX$37, MATCH(BI$2,'rank provinsi to commodity'!$B$3:$B$37,0),MATCH($B28,'rank provinsi to commodity'!$B$3:$ZX$3,0))</f>
        <v>16</v>
      </c>
      <c r="BJ28" s="14">
        <f>INDEX('rank provinsi to commodity'!$B$3:$ZX$37, MATCH(BJ$2,'rank provinsi to commodity'!$B$3:$B$37,0),MATCH($B28,'rank provinsi to commodity'!$B$3:$ZX$3,0))</f>
        <v>8</v>
      </c>
      <c r="BK28" s="14">
        <f>INDEX('rank provinsi to commodity'!$B$3:$ZX$37, MATCH(BK$2,'rank provinsi to commodity'!$B$3:$B$37,0),MATCH($B28,'rank provinsi to commodity'!$B$3:$ZX$3,0))</f>
        <v>15</v>
      </c>
      <c r="BL28" s="14">
        <f>INDEX('rank provinsi to commodity'!$B$3:$ZX$37, MATCH(BL$2,'rank provinsi to commodity'!$B$3:$B$37,0),MATCH($B28,'rank provinsi to commodity'!$B$3:$ZX$3,0))</f>
        <v>11</v>
      </c>
      <c r="BM28" s="14">
        <f>INDEX('rank provinsi to commodity'!$B$3:$ZX$37, MATCH(BM$2,'rank provinsi to commodity'!$B$3:$B$37,0),MATCH($B28,'rank provinsi to commodity'!$B$3:$ZX$3,0))</f>
        <v>19</v>
      </c>
      <c r="BN28" s="14">
        <f>INDEX('rank provinsi to commodity'!$B$3:$ZX$37, MATCH(BN$2,'rank provinsi to commodity'!$B$3:$B$37,0),MATCH($B28,'rank provinsi to commodity'!$B$3:$ZX$3,0))</f>
        <v>33</v>
      </c>
      <c r="BO28" s="14">
        <f>INDEX('rank provinsi to commodity'!$B$3:$ZX$37, MATCH(BO$2,'rank provinsi to commodity'!$B$3:$B$37,0),MATCH($B28,'rank provinsi to commodity'!$B$3:$ZX$3,0))</f>
        <v>23</v>
      </c>
      <c r="BP28" s="14">
        <f>INDEX('rank provinsi to commodity'!$B$3:$ZX$37, MATCH(BP$2,'rank provinsi to commodity'!$B$3:$B$37,0),MATCH($B28,'rank provinsi to commodity'!$B$3:$ZX$3,0))</f>
        <v>21</v>
      </c>
      <c r="BQ28" s="14">
        <f>INDEX('rank provinsi to commodity'!$B$3:$ZX$37, MATCH(BQ$2,'rank provinsi to commodity'!$B$3:$B$37,0),MATCH($B28,'rank provinsi to commodity'!$B$3:$ZX$3,0))</f>
        <v>20</v>
      </c>
      <c r="BR28" s="14">
        <f>INDEX('rank provinsi to commodity'!$B$3:$ZX$37, MATCH(BR$2,'rank provinsi to commodity'!$B$3:$B$37,0),MATCH($B28,'rank provinsi to commodity'!$B$3:$ZX$3,0))</f>
        <v>17</v>
      </c>
      <c r="BS28" s="163">
        <f>INDEX('rank provinsi to commodity'!$B$3:$ZX$37, MATCH(BS$2,'rank provinsi to commodity'!$B$3:$B$37,0),MATCH($B28,'rank provinsi to commodity'!$B$3:$ZX$3,0))</f>
        <v>18</v>
      </c>
      <c r="BT28" s="180"/>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row>
    <row r="29" spans="1:143" x14ac:dyDescent="0.3">
      <c r="A29" s="92" t="s">
        <v>578</v>
      </c>
      <c r="B29" s="102" t="s">
        <v>569</v>
      </c>
      <c r="C29" s="14">
        <f>INDEX('raw-all-komoditas'!$B$3:$ZY$37, MATCH('Komoditas besar Nasional'!C$2,'raw-all-komoditas'!$B$3:$B$37,0), MATCH('Komoditas besar Nasional'!$B29,'raw-all-komoditas'!$B$3:$ZY$3,0))</f>
        <v>1</v>
      </c>
      <c r="D29" s="14">
        <f>INDEX('raw-all-komoditas'!$B$3:$ZY$37, MATCH('Komoditas besar Nasional'!D$2,'raw-all-komoditas'!$B$3:$B$37,0), MATCH('Komoditas besar Nasional'!$B29,'raw-all-komoditas'!$B$3:$ZY$3,0))</f>
        <v>4</v>
      </c>
      <c r="E29" s="14">
        <f>INDEX('raw-all-komoditas'!$B$3:$ZY$37, MATCH('Komoditas besar Nasional'!E$2,'raw-all-komoditas'!$B$3:$B$37,0), MATCH('Komoditas besar Nasional'!$B29,'raw-all-komoditas'!$B$3:$ZY$3,0))</f>
        <v>0</v>
      </c>
      <c r="F29" s="14">
        <f>INDEX('raw-all-komoditas'!$B$3:$ZY$37, MATCH('Komoditas besar Nasional'!F$2,'raw-all-komoditas'!$B$3:$B$37,0), MATCH('Komoditas besar Nasional'!$B29,'raw-all-komoditas'!$B$3:$ZY$3,0))</f>
        <v>2</v>
      </c>
      <c r="G29" s="14">
        <f>INDEX('raw-all-komoditas'!$B$3:$ZY$37, MATCH('Komoditas besar Nasional'!G$2,'raw-all-komoditas'!$B$3:$B$37,0), MATCH('Komoditas besar Nasional'!$B29,'raw-all-komoditas'!$B$3:$ZY$3,0))</f>
        <v>8</v>
      </c>
      <c r="H29" s="14">
        <f>INDEX('raw-all-komoditas'!$B$3:$ZY$37, MATCH('Komoditas besar Nasional'!H$2,'raw-all-komoditas'!$B$3:$B$37,0), MATCH('Komoditas besar Nasional'!$B29,'raw-all-komoditas'!$B$3:$ZY$3,0))</f>
        <v>1</v>
      </c>
      <c r="I29" s="14">
        <f>INDEX('raw-all-komoditas'!$B$3:$ZY$37, MATCH('Komoditas besar Nasional'!I$2,'raw-all-komoditas'!$B$3:$B$37,0), MATCH('Komoditas besar Nasional'!$B29,'raw-all-komoditas'!$B$3:$ZY$3,0))</f>
        <v>4</v>
      </c>
      <c r="J29" s="14">
        <f>INDEX('raw-all-komoditas'!$B$3:$ZY$37, MATCH('Komoditas besar Nasional'!J$2,'raw-all-komoditas'!$B$3:$B$37,0), MATCH('Komoditas besar Nasional'!$B29,'raw-all-komoditas'!$B$3:$ZY$3,0))</f>
        <v>21</v>
      </c>
      <c r="K29" s="14">
        <f>INDEX('raw-all-komoditas'!$B$3:$ZY$37, MATCH('Komoditas besar Nasional'!K$2,'raw-all-komoditas'!$B$3:$B$37,0), MATCH('Komoditas besar Nasional'!$B29,'raw-all-komoditas'!$B$3:$ZY$3,0))</f>
        <v>0</v>
      </c>
      <c r="L29" s="14">
        <f>INDEX('raw-all-komoditas'!$B$3:$ZY$37, MATCH('Komoditas besar Nasional'!L$2,'raw-all-komoditas'!$B$3:$B$37,0), MATCH('Komoditas besar Nasional'!$B29,'raw-all-komoditas'!$B$3:$ZY$3,0))</f>
        <v>0</v>
      </c>
      <c r="M29" s="14">
        <f>INDEX('raw-all-komoditas'!$B$3:$ZY$37, MATCH('Komoditas besar Nasional'!M$2,'raw-all-komoditas'!$B$3:$B$37,0), MATCH('Komoditas besar Nasional'!$B29,'raw-all-komoditas'!$B$3:$ZY$3,0))</f>
        <v>0</v>
      </c>
      <c r="N29" s="14">
        <f>INDEX('raw-all-komoditas'!$B$3:$ZY$37, MATCH('Komoditas besar Nasional'!N$2,'raw-all-komoditas'!$B$3:$B$37,0), MATCH('Komoditas besar Nasional'!$B29,'raw-all-komoditas'!$B$3:$ZY$3,0))</f>
        <v>4660</v>
      </c>
      <c r="O29" s="14">
        <f>INDEX('raw-all-komoditas'!$B$3:$ZY$37, MATCH('Komoditas besar Nasional'!O$2,'raw-all-komoditas'!$B$3:$B$37,0), MATCH('Komoditas besar Nasional'!$B29,'raw-all-komoditas'!$B$3:$ZY$3,0))</f>
        <v>23</v>
      </c>
      <c r="P29" s="14">
        <f>INDEX('raw-all-komoditas'!$B$3:$ZY$37, MATCH('Komoditas besar Nasional'!P$2,'raw-all-komoditas'!$B$3:$B$37,0), MATCH('Komoditas besar Nasional'!$B29,'raw-all-komoditas'!$B$3:$ZY$3,0))</f>
        <v>0</v>
      </c>
      <c r="Q29" s="14">
        <f>INDEX('raw-all-komoditas'!$B$3:$ZY$37, MATCH('Komoditas besar Nasional'!Q$2,'raw-all-komoditas'!$B$3:$B$37,0), MATCH('Komoditas besar Nasional'!$B29,'raw-all-komoditas'!$B$3:$ZY$3,0))</f>
        <v>15422</v>
      </c>
      <c r="R29" s="14">
        <f>INDEX('raw-all-komoditas'!$B$3:$ZY$37, MATCH('Komoditas besar Nasional'!R$2,'raw-all-komoditas'!$B$3:$B$37,0), MATCH('Komoditas besar Nasional'!$B29,'raw-all-komoditas'!$B$3:$ZY$3,0))</f>
        <v>2</v>
      </c>
      <c r="S29" s="14">
        <f>INDEX('raw-all-komoditas'!$B$3:$ZY$37, MATCH('Komoditas besar Nasional'!S$2,'raw-all-komoditas'!$B$3:$B$37,0), MATCH('Komoditas besar Nasional'!$B29,'raw-all-komoditas'!$B$3:$ZY$3,0))</f>
        <v>258</v>
      </c>
      <c r="T29" s="14">
        <f>INDEX('raw-all-komoditas'!$B$3:$ZY$37, MATCH('Komoditas besar Nasional'!T$2,'raw-all-komoditas'!$B$3:$B$37,0), MATCH('Komoditas besar Nasional'!$B29,'raw-all-komoditas'!$B$3:$ZY$3,0))</f>
        <v>10</v>
      </c>
      <c r="U29" s="14">
        <f>INDEX('raw-all-komoditas'!$B$3:$ZY$37, MATCH('Komoditas besar Nasional'!U$2,'raw-all-komoditas'!$B$3:$B$37,0), MATCH('Komoditas besar Nasional'!$B29,'raw-all-komoditas'!$B$3:$ZY$3,0))</f>
        <v>13</v>
      </c>
      <c r="V29" s="14">
        <f>INDEX('raw-all-komoditas'!$B$3:$ZY$37, MATCH('Komoditas besar Nasional'!V$2,'raw-all-komoditas'!$B$3:$B$37,0), MATCH('Komoditas besar Nasional'!$B29,'raw-all-komoditas'!$B$3:$ZY$3,0))</f>
        <v>0</v>
      </c>
      <c r="W29" s="14">
        <f>INDEX('raw-all-komoditas'!$B$3:$ZY$37, MATCH('Komoditas besar Nasional'!W$2,'raw-all-komoditas'!$B$3:$B$37,0), MATCH('Komoditas besar Nasional'!$B29,'raw-all-komoditas'!$B$3:$ZY$3,0))</f>
        <v>1</v>
      </c>
      <c r="X29" s="14">
        <f>INDEX('raw-all-komoditas'!$B$3:$ZY$37, MATCH('Komoditas besar Nasional'!X$2,'raw-all-komoditas'!$B$3:$B$37,0), MATCH('Komoditas besar Nasional'!$B29,'raw-all-komoditas'!$B$3:$ZY$3,0))</f>
        <v>0</v>
      </c>
      <c r="Y29" s="14">
        <f>INDEX('raw-all-komoditas'!$B$3:$ZY$37, MATCH('Komoditas besar Nasional'!Y$2,'raw-all-komoditas'!$B$3:$B$37,0), MATCH('Komoditas besar Nasional'!$B29,'raw-all-komoditas'!$B$3:$ZY$3,0))</f>
        <v>0</v>
      </c>
      <c r="Z29" s="14">
        <f>INDEX('raw-all-komoditas'!$B$3:$ZY$37, MATCH('Komoditas besar Nasional'!Z$2,'raw-all-komoditas'!$B$3:$B$37,0), MATCH('Komoditas besar Nasional'!$B29,'raw-all-komoditas'!$B$3:$ZY$3,0))</f>
        <v>0</v>
      </c>
      <c r="AA29" s="14">
        <f>INDEX('raw-all-komoditas'!$B$3:$ZY$37, MATCH('Komoditas besar Nasional'!AA$2,'raw-all-komoditas'!$B$3:$B$37,0), MATCH('Komoditas besar Nasional'!$B29,'raw-all-komoditas'!$B$3:$ZY$3,0))</f>
        <v>0</v>
      </c>
      <c r="AB29" s="14">
        <f>INDEX('raw-all-komoditas'!$B$3:$ZY$37, MATCH('Komoditas besar Nasional'!AB$2,'raw-all-komoditas'!$B$3:$B$37,0), MATCH('Komoditas besar Nasional'!$B29,'raw-all-komoditas'!$B$3:$ZY$3,0))</f>
        <v>28</v>
      </c>
      <c r="AC29" s="14">
        <f>INDEX('raw-all-komoditas'!$B$3:$ZY$37, MATCH('Komoditas besar Nasional'!AC$2,'raw-all-komoditas'!$B$3:$B$37,0), MATCH('Komoditas besar Nasional'!$B29,'raw-all-komoditas'!$B$3:$ZY$3,0))</f>
        <v>6</v>
      </c>
      <c r="AD29" s="14">
        <f>INDEX('raw-all-komoditas'!$B$3:$ZY$37, MATCH('Komoditas besar Nasional'!AD$2,'raw-all-komoditas'!$B$3:$B$37,0), MATCH('Komoditas besar Nasional'!$B29,'raw-all-komoditas'!$B$3:$ZY$3,0))</f>
        <v>0</v>
      </c>
      <c r="AE29" s="14">
        <f>INDEX('raw-all-komoditas'!$B$3:$ZY$37, MATCH('Komoditas besar Nasional'!AE$2,'raw-all-komoditas'!$B$3:$B$37,0), MATCH('Komoditas besar Nasional'!$B29,'raw-all-komoditas'!$B$3:$ZY$3,0))</f>
        <v>0</v>
      </c>
      <c r="AF29" s="14">
        <f>INDEX('raw-all-komoditas'!$B$3:$ZY$37, MATCH('Komoditas besar Nasional'!AF$2,'raw-all-komoditas'!$B$3:$B$37,0), MATCH('Komoditas besar Nasional'!$B29,'raw-all-komoditas'!$B$3:$ZY$3,0))</f>
        <v>0</v>
      </c>
      <c r="AG29" s="14">
        <f>INDEX('raw-all-komoditas'!$B$3:$ZY$37, MATCH('Komoditas besar Nasional'!AG$2,'raw-all-komoditas'!$B$3:$B$37,0), MATCH('Komoditas besar Nasional'!$B29,'raw-all-komoditas'!$B$3:$ZY$3,0))</f>
        <v>9</v>
      </c>
      <c r="AH29" s="14">
        <f>INDEX('raw-all-komoditas'!$B$3:$ZY$37, MATCH('Komoditas besar Nasional'!AH$2,'raw-all-komoditas'!$B$3:$B$37,0), MATCH('Komoditas besar Nasional'!$B29,'raw-all-komoditas'!$B$3:$ZY$3,0))</f>
        <v>0</v>
      </c>
      <c r="AI29" s="14">
        <f>INDEX('raw-all-komoditas'!$B$3:$ZY$37, MATCH('Komoditas besar Nasional'!AI$2,'raw-all-komoditas'!$B$3:$B$37,0), MATCH('Komoditas besar Nasional'!$B29,'raw-all-komoditas'!$B$3:$ZY$3,0))</f>
        <v>0</v>
      </c>
      <c r="AJ29" s="14">
        <f>INDEX('raw-all-komoditas'!$B$3:$ZY$37, MATCH('Komoditas besar Nasional'!AJ$2,'raw-all-komoditas'!$B$3:$B$37,0), MATCH('Komoditas besar Nasional'!$B29,'raw-all-komoditas'!$B$3:$ZY$3,0))</f>
        <v>0</v>
      </c>
      <c r="AK29" s="180"/>
      <c r="AL29" s="14">
        <f>INDEX('rank provinsi to commodity'!$B$3:$ZX$37, MATCH(AL$2,'rank provinsi to commodity'!$B$3:$B$37,0),MATCH($B29,'rank provinsi to commodity'!$B$3:$ZX$3,0))</f>
        <v>16</v>
      </c>
      <c r="AM29" s="14">
        <f>INDEX('rank provinsi to commodity'!$B$3:$ZX$37, MATCH(AM$2,'rank provinsi to commodity'!$B$3:$B$37,0),MATCH($B29,'rank provinsi to commodity'!$B$3:$ZX$3,0))</f>
        <v>12</v>
      </c>
      <c r="AN29" s="14">
        <f>INDEX('rank provinsi to commodity'!$B$3:$ZX$37, MATCH(AN$2,'rank provinsi to commodity'!$B$3:$B$37,0),MATCH($B29,'rank provinsi to commodity'!$B$3:$ZX$3,0))</f>
        <v>19</v>
      </c>
      <c r="AO29" s="14">
        <f>INDEX('rank provinsi to commodity'!$B$3:$ZX$37, MATCH(AO$2,'rank provinsi to commodity'!$B$3:$B$37,0),MATCH($B29,'rank provinsi to commodity'!$B$3:$ZX$3,0))</f>
        <v>14</v>
      </c>
      <c r="AP29" s="14">
        <f>INDEX('rank provinsi to commodity'!$B$3:$ZX$37, MATCH(AP$2,'rank provinsi to commodity'!$B$3:$B$37,0),MATCH($B29,'rank provinsi to commodity'!$B$3:$ZX$3,0))</f>
        <v>10</v>
      </c>
      <c r="AQ29" s="14">
        <f>INDEX('rank provinsi to commodity'!$B$3:$ZX$37, MATCH(AQ$2,'rank provinsi to commodity'!$B$3:$B$37,0),MATCH($B29,'rank provinsi to commodity'!$B$3:$ZX$3,0))</f>
        <v>16</v>
      </c>
      <c r="AR29" s="14">
        <f>INDEX('rank provinsi to commodity'!$B$3:$ZX$37, MATCH(AR$2,'rank provinsi to commodity'!$B$3:$B$37,0),MATCH($B29,'rank provinsi to commodity'!$B$3:$ZX$3,0))</f>
        <v>12</v>
      </c>
      <c r="AS29" s="14">
        <f>INDEX('rank provinsi to commodity'!$B$3:$ZX$37, MATCH(AS$2,'rank provinsi to commodity'!$B$3:$B$37,0),MATCH($B29,'rank provinsi to commodity'!$B$3:$ZX$3,0))</f>
        <v>6</v>
      </c>
      <c r="AT29" s="14">
        <f>INDEX('rank provinsi to commodity'!$B$3:$ZX$37, MATCH(AT$2,'rank provinsi to commodity'!$B$3:$B$37,0),MATCH($B29,'rank provinsi to commodity'!$B$3:$ZX$3,0))</f>
        <v>19</v>
      </c>
      <c r="AU29" s="14">
        <f>INDEX('rank provinsi to commodity'!$B$3:$ZX$37, MATCH(AU$2,'rank provinsi to commodity'!$B$3:$B$37,0),MATCH($B29,'rank provinsi to commodity'!$B$3:$ZX$3,0))</f>
        <v>19</v>
      </c>
      <c r="AV29" s="14">
        <f>INDEX('rank provinsi to commodity'!$B$3:$ZX$37, MATCH(AV$2,'rank provinsi to commodity'!$B$3:$B$37,0),MATCH($B29,'rank provinsi to commodity'!$B$3:$ZX$3,0))</f>
        <v>19</v>
      </c>
      <c r="AW29" s="14">
        <f>INDEX('rank provinsi to commodity'!$B$3:$ZX$37, MATCH(AW$2,'rank provinsi to commodity'!$B$3:$B$37,0),MATCH($B29,'rank provinsi to commodity'!$B$3:$ZX$3,0))</f>
        <v>2</v>
      </c>
      <c r="AX29" s="14">
        <f>INDEX('rank provinsi to commodity'!$B$3:$ZX$37, MATCH(AX$2,'rank provinsi to commodity'!$B$3:$B$37,0),MATCH($B29,'rank provinsi to commodity'!$B$3:$ZX$3,0))</f>
        <v>5</v>
      </c>
      <c r="AY29" s="14">
        <f>INDEX('rank provinsi to commodity'!$B$3:$ZX$37, MATCH(AY$2,'rank provinsi to commodity'!$B$3:$B$37,0),MATCH($B29,'rank provinsi to commodity'!$B$3:$ZX$3,0))</f>
        <v>19</v>
      </c>
      <c r="AZ29" s="14">
        <f>INDEX('rank provinsi to commodity'!$B$3:$ZX$37, MATCH(AZ$2,'rank provinsi to commodity'!$B$3:$B$37,0),MATCH($B29,'rank provinsi to commodity'!$B$3:$ZX$3,0))</f>
        <v>1</v>
      </c>
      <c r="BA29" s="14">
        <f>INDEX('rank provinsi to commodity'!$B$3:$ZX$37, MATCH(BA$2,'rank provinsi to commodity'!$B$3:$B$37,0),MATCH($B29,'rank provinsi to commodity'!$B$3:$ZX$3,0))</f>
        <v>14</v>
      </c>
      <c r="BB29" s="14">
        <f>INDEX('rank provinsi to commodity'!$B$3:$ZX$37, MATCH(BB$2,'rank provinsi to commodity'!$B$3:$B$37,0),MATCH($B29,'rank provinsi to commodity'!$B$3:$ZX$3,0))</f>
        <v>3</v>
      </c>
      <c r="BC29" s="14">
        <f>INDEX('rank provinsi to commodity'!$B$3:$ZX$37, MATCH(BC$2,'rank provinsi to commodity'!$B$3:$B$37,0),MATCH($B29,'rank provinsi to commodity'!$B$3:$ZX$3,0))</f>
        <v>8</v>
      </c>
      <c r="BD29" s="14">
        <f>INDEX('rank provinsi to commodity'!$B$3:$ZX$37, MATCH(BD$2,'rank provinsi to commodity'!$B$3:$B$37,0),MATCH($B29,'rank provinsi to commodity'!$B$3:$ZX$3,0))</f>
        <v>7</v>
      </c>
      <c r="BE29" s="14">
        <f>INDEX('rank provinsi to commodity'!$B$3:$ZX$37, MATCH(BE$2,'rank provinsi to commodity'!$B$3:$B$37,0),MATCH($B29,'rank provinsi to commodity'!$B$3:$ZX$3,0))</f>
        <v>19</v>
      </c>
      <c r="BF29" s="14">
        <f>INDEX('rank provinsi to commodity'!$B$3:$ZX$37, MATCH(BF$2,'rank provinsi to commodity'!$B$3:$B$37,0),MATCH($B29,'rank provinsi to commodity'!$B$3:$ZX$3,0))</f>
        <v>16</v>
      </c>
      <c r="BG29" s="14">
        <f>INDEX('rank provinsi to commodity'!$B$3:$ZX$37, MATCH(BG$2,'rank provinsi to commodity'!$B$3:$B$37,0),MATCH($B29,'rank provinsi to commodity'!$B$3:$ZX$3,0))</f>
        <v>19</v>
      </c>
      <c r="BH29" s="14">
        <f>INDEX('rank provinsi to commodity'!$B$3:$ZX$37, MATCH(BH$2,'rank provinsi to commodity'!$B$3:$B$37,0),MATCH($B29,'rank provinsi to commodity'!$B$3:$ZX$3,0))</f>
        <v>19</v>
      </c>
      <c r="BI29" s="14">
        <f>INDEX('rank provinsi to commodity'!$B$3:$ZX$37, MATCH(BI$2,'rank provinsi to commodity'!$B$3:$B$37,0),MATCH($B29,'rank provinsi to commodity'!$B$3:$ZX$3,0))</f>
        <v>19</v>
      </c>
      <c r="BJ29" s="14">
        <f>INDEX('rank provinsi to commodity'!$B$3:$ZX$37, MATCH(BJ$2,'rank provinsi to commodity'!$B$3:$B$37,0),MATCH($B29,'rank provinsi to commodity'!$B$3:$ZX$3,0))</f>
        <v>19</v>
      </c>
      <c r="BK29" s="14">
        <f>INDEX('rank provinsi to commodity'!$B$3:$ZX$37, MATCH(BK$2,'rank provinsi to commodity'!$B$3:$B$37,0),MATCH($B29,'rank provinsi to commodity'!$B$3:$ZX$3,0))</f>
        <v>4</v>
      </c>
      <c r="BL29" s="14">
        <f>INDEX('rank provinsi to commodity'!$B$3:$ZX$37, MATCH(BL$2,'rank provinsi to commodity'!$B$3:$B$37,0),MATCH($B29,'rank provinsi to commodity'!$B$3:$ZX$3,0))</f>
        <v>11</v>
      </c>
      <c r="BM29" s="14">
        <f>INDEX('rank provinsi to commodity'!$B$3:$ZX$37, MATCH(BM$2,'rank provinsi to commodity'!$B$3:$B$37,0),MATCH($B29,'rank provinsi to commodity'!$B$3:$ZX$3,0))</f>
        <v>19</v>
      </c>
      <c r="BN29" s="14">
        <f>INDEX('rank provinsi to commodity'!$B$3:$ZX$37, MATCH(BN$2,'rank provinsi to commodity'!$B$3:$B$37,0),MATCH($B29,'rank provinsi to commodity'!$B$3:$ZX$3,0))</f>
        <v>19</v>
      </c>
      <c r="BO29" s="14">
        <f>INDEX('rank provinsi to commodity'!$B$3:$ZX$37, MATCH(BO$2,'rank provinsi to commodity'!$B$3:$B$37,0),MATCH($B29,'rank provinsi to commodity'!$B$3:$ZX$3,0))</f>
        <v>19</v>
      </c>
      <c r="BP29" s="14">
        <f>INDEX('rank provinsi to commodity'!$B$3:$ZX$37, MATCH(BP$2,'rank provinsi to commodity'!$B$3:$B$37,0),MATCH($B29,'rank provinsi to commodity'!$B$3:$ZX$3,0))</f>
        <v>9</v>
      </c>
      <c r="BQ29" s="14">
        <f>INDEX('rank provinsi to commodity'!$B$3:$ZX$37, MATCH(BQ$2,'rank provinsi to commodity'!$B$3:$B$37,0),MATCH($B29,'rank provinsi to commodity'!$B$3:$ZX$3,0))</f>
        <v>19</v>
      </c>
      <c r="BR29" s="14">
        <f>INDEX('rank provinsi to commodity'!$B$3:$ZX$37, MATCH(BR$2,'rank provinsi to commodity'!$B$3:$B$37,0),MATCH($B29,'rank provinsi to commodity'!$B$3:$ZX$3,0))</f>
        <v>19</v>
      </c>
      <c r="BS29" s="163">
        <f>INDEX('rank provinsi to commodity'!$B$3:$ZX$37, MATCH(BS$2,'rank provinsi to commodity'!$B$3:$B$37,0),MATCH($B29,'rank provinsi to commodity'!$B$3:$ZX$3,0))</f>
        <v>19</v>
      </c>
      <c r="BT29" s="180"/>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row>
    <row r="30" spans="1:143" x14ac:dyDescent="0.3">
      <c r="A30" s="92" t="s">
        <v>578</v>
      </c>
      <c r="B30" s="102" t="s">
        <v>570</v>
      </c>
      <c r="C30" s="14">
        <f>INDEX('raw-all-komoditas'!$B$3:$ZY$37, MATCH('Komoditas besar Nasional'!C$2,'raw-all-komoditas'!$B$3:$B$37,0), MATCH('Komoditas besar Nasional'!$B30,'raw-all-komoditas'!$B$3:$ZY$3,0))</f>
        <v>3055</v>
      </c>
      <c r="D30" s="14">
        <f>INDEX('raw-all-komoditas'!$B$3:$ZY$37, MATCH('Komoditas besar Nasional'!D$2,'raw-all-komoditas'!$B$3:$B$37,0), MATCH('Komoditas besar Nasional'!$B30,'raw-all-komoditas'!$B$3:$ZY$3,0))</f>
        <v>77970</v>
      </c>
      <c r="E30" s="14">
        <f>INDEX('raw-all-komoditas'!$B$3:$ZY$37, MATCH('Komoditas besar Nasional'!E$2,'raw-all-komoditas'!$B$3:$B$37,0), MATCH('Komoditas besar Nasional'!$B30,'raw-all-komoditas'!$B$3:$ZY$3,0))</f>
        <v>23403</v>
      </c>
      <c r="F30" s="14">
        <f>INDEX('raw-all-komoditas'!$B$3:$ZY$37, MATCH('Komoditas besar Nasional'!F$2,'raw-all-komoditas'!$B$3:$B$37,0), MATCH('Komoditas besar Nasional'!$B30,'raw-all-komoditas'!$B$3:$ZY$3,0))</f>
        <v>3062</v>
      </c>
      <c r="G30" s="14">
        <f>INDEX('raw-all-komoditas'!$B$3:$ZY$37, MATCH('Komoditas besar Nasional'!G$2,'raw-all-komoditas'!$B$3:$B$37,0), MATCH('Komoditas besar Nasional'!$B30,'raw-all-komoditas'!$B$3:$ZY$3,0))</f>
        <v>22733</v>
      </c>
      <c r="H30" s="14">
        <f>INDEX('raw-all-komoditas'!$B$3:$ZY$37, MATCH('Komoditas besar Nasional'!H$2,'raw-all-komoditas'!$B$3:$B$37,0), MATCH('Komoditas besar Nasional'!$B30,'raw-all-komoditas'!$B$3:$ZY$3,0))</f>
        <v>4093</v>
      </c>
      <c r="I30" s="14">
        <f>INDEX('raw-all-komoditas'!$B$3:$ZY$37, MATCH('Komoditas besar Nasional'!I$2,'raw-all-komoditas'!$B$3:$B$37,0), MATCH('Komoditas besar Nasional'!$B30,'raw-all-komoditas'!$B$3:$ZY$3,0))</f>
        <v>33101</v>
      </c>
      <c r="J30" s="14">
        <f>INDEX('raw-all-komoditas'!$B$3:$ZY$37, MATCH('Komoditas besar Nasional'!J$2,'raw-all-komoditas'!$B$3:$B$37,0), MATCH('Komoditas besar Nasional'!$B30,'raw-all-komoditas'!$B$3:$ZY$3,0))</f>
        <v>11404</v>
      </c>
      <c r="K30" s="14">
        <f>INDEX('raw-all-komoditas'!$B$3:$ZY$37, MATCH('Komoditas besar Nasional'!K$2,'raw-all-komoditas'!$B$3:$B$37,0), MATCH('Komoditas besar Nasional'!$B30,'raw-all-komoditas'!$B$3:$ZY$3,0))</f>
        <v>1359</v>
      </c>
      <c r="L30" s="14">
        <f>INDEX('raw-all-komoditas'!$B$3:$ZY$37, MATCH('Komoditas besar Nasional'!L$2,'raw-all-komoditas'!$B$3:$B$37,0), MATCH('Komoditas besar Nasional'!$B30,'raw-all-komoditas'!$B$3:$ZY$3,0))</f>
        <v>2535</v>
      </c>
      <c r="M30" s="14">
        <f>INDEX('raw-all-komoditas'!$B$3:$ZY$37, MATCH('Komoditas besar Nasional'!M$2,'raw-all-komoditas'!$B$3:$B$37,0), MATCH('Komoditas besar Nasional'!$B30,'raw-all-komoditas'!$B$3:$ZY$3,0))</f>
        <v>1951</v>
      </c>
      <c r="N30" s="14">
        <f>INDEX('raw-all-komoditas'!$B$3:$ZY$37, MATCH('Komoditas besar Nasional'!N$2,'raw-all-komoditas'!$B$3:$B$37,0), MATCH('Komoditas besar Nasional'!$B30,'raw-all-komoditas'!$B$3:$ZY$3,0))</f>
        <v>155108</v>
      </c>
      <c r="O30" s="14">
        <f>INDEX('raw-all-komoditas'!$B$3:$ZY$37, MATCH('Komoditas besar Nasional'!O$2,'raw-all-komoditas'!$B$3:$B$37,0), MATCH('Komoditas besar Nasional'!$B30,'raw-all-komoditas'!$B$3:$ZY$3,0))</f>
        <v>108218</v>
      </c>
      <c r="P30" s="14">
        <f>INDEX('raw-all-komoditas'!$B$3:$ZY$37, MATCH('Komoditas besar Nasional'!P$2,'raw-all-komoditas'!$B$3:$B$37,0), MATCH('Komoditas besar Nasional'!$B30,'raw-all-komoditas'!$B$3:$ZY$3,0))</f>
        <v>4672</v>
      </c>
      <c r="Q30" s="14">
        <f>INDEX('raw-all-komoditas'!$B$3:$ZY$37, MATCH('Komoditas besar Nasional'!Q$2,'raw-all-komoditas'!$B$3:$B$37,0), MATCH('Komoditas besar Nasional'!$B30,'raw-all-komoditas'!$B$3:$ZY$3,0))</f>
        <v>75299</v>
      </c>
      <c r="R30" s="14">
        <f>INDEX('raw-all-komoditas'!$B$3:$ZY$37, MATCH('Komoditas besar Nasional'!R$2,'raw-all-komoditas'!$B$3:$B$37,0), MATCH('Komoditas besar Nasional'!$B30,'raw-all-komoditas'!$B$3:$ZY$3,0))</f>
        <v>6820</v>
      </c>
      <c r="S30" s="14">
        <f>INDEX('raw-all-komoditas'!$B$3:$ZY$37, MATCH('Komoditas besar Nasional'!S$2,'raw-all-komoditas'!$B$3:$B$37,0), MATCH('Komoditas besar Nasional'!$B30,'raw-all-komoditas'!$B$3:$ZY$3,0))</f>
        <v>20610</v>
      </c>
      <c r="T30" s="14">
        <f>INDEX('raw-all-komoditas'!$B$3:$ZY$37, MATCH('Komoditas besar Nasional'!T$2,'raw-all-komoditas'!$B$3:$B$37,0), MATCH('Komoditas besar Nasional'!$B30,'raw-all-komoditas'!$B$3:$ZY$3,0))</f>
        <v>2767</v>
      </c>
      <c r="U30" s="14">
        <f>INDEX('raw-all-komoditas'!$B$3:$ZY$37, MATCH('Komoditas besar Nasional'!U$2,'raw-all-komoditas'!$B$3:$B$37,0), MATCH('Komoditas besar Nasional'!$B30,'raw-all-komoditas'!$B$3:$ZY$3,0))</f>
        <v>12628</v>
      </c>
      <c r="V30" s="14">
        <f>INDEX('raw-all-komoditas'!$B$3:$ZY$37, MATCH('Komoditas besar Nasional'!V$2,'raw-all-komoditas'!$B$3:$B$37,0), MATCH('Komoditas besar Nasional'!$B30,'raw-all-komoditas'!$B$3:$ZY$3,0))</f>
        <v>4036</v>
      </c>
      <c r="W30" s="14">
        <f>INDEX('raw-all-komoditas'!$B$3:$ZY$37, MATCH('Komoditas besar Nasional'!W$2,'raw-all-komoditas'!$B$3:$B$37,0), MATCH('Komoditas besar Nasional'!$B30,'raw-all-komoditas'!$B$3:$ZY$3,0))</f>
        <v>2478</v>
      </c>
      <c r="X30" s="14">
        <f>INDEX('raw-all-komoditas'!$B$3:$ZY$37, MATCH('Komoditas besar Nasional'!X$2,'raw-all-komoditas'!$B$3:$B$37,0), MATCH('Komoditas besar Nasional'!$B30,'raw-all-komoditas'!$B$3:$ZY$3,0))</f>
        <v>963</v>
      </c>
      <c r="Y30" s="14">
        <f>INDEX('raw-all-komoditas'!$B$3:$ZY$37, MATCH('Komoditas besar Nasional'!Y$2,'raw-all-komoditas'!$B$3:$B$37,0), MATCH('Komoditas besar Nasional'!$B30,'raw-all-komoditas'!$B$3:$ZY$3,0))</f>
        <v>7086</v>
      </c>
      <c r="Z30" s="14">
        <f>INDEX('raw-all-komoditas'!$B$3:$ZY$37, MATCH('Komoditas besar Nasional'!Z$2,'raw-all-komoditas'!$B$3:$B$37,0), MATCH('Komoditas besar Nasional'!$B30,'raw-all-komoditas'!$B$3:$ZY$3,0))</f>
        <v>3004</v>
      </c>
      <c r="AA30" s="14">
        <f>INDEX('raw-all-komoditas'!$B$3:$ZY$37, MATCH('Komoditas besar Nasional'!AA$2,'raw-all-komoditas'!$B$3:$B$37,0), MATCH('Komoditas besar Nasional'!$B30,'raw-all-komoditas'!$B$3:$ZY$3,0))</f>
        <v>56468</v>
      </c>
      <c r="AB30" s="14">
        <f>INDEX('raw-all-komoditas'!$B$3:$ZY$37, MATCH('Komoditas besar Nasional'!AB$2,'raw-all-komoditas'!$B$3:$B$37,0), MATCH('Komoditas besar Nasional'!$B30,'raw-all-komoditas'!$B$3:$ZY$3,0))</f>
        <v>8652</v>
      </c>
      <c r="AC30" s="14">
        <f>INDEX('raw-all-komoditas'!$B$3:$ZY$37, MATCH('Komoditas besar Nasional'!AC$2,'raw-all-komoditas'!$B$3:$B$37,0), MATCH('Komoditas besar Nasional'!$B30,'raw-all-komoditas'!$B$3:$ZY$3,0))</f>
        <v>18500</v>
      </c>
      <c r="AD30" s="14">
        <f>INDEX('raw-all-komoditas'!$B$3:$ZY$37, MATCH('Komoditas besar Nasional'!AD$2,'raw-all-komoditas'!$B$3:$B$37,0), MATCH('Komoditas besar Nasional'!$B30,'raw-all-komoditas'!$B$3:$ZY$3,0))</f>
        <v>1604</v>
      </c>
      <c r="AE30" s="14">
        <f>INDEX('raw-all-komoditas'!$B$3:$ZY$37, MATCH('Komoditas besar Nasional'!AE$2,'raw-all-komoditas'!$B$3:$B$37,0), MATCH('Komoditas besar Nasional'!$B30,'raw-all-komoditas'!$B$3:$ZY$3,0))</f>
        <v>22</v>
      </c>
      <c r="AF30" s="14">
        <f>INDEX('raw-all-komoditas'!$B$3:$ZY$37, MATCH('Komoditas besar Nasional'!AF$2,'raw-all-komoditas'!$B$3:$B$37,0), MATCH('Komoditas besar Nasional'!$B30,'raw-all-komoditas'!$B$3:$ZY$3,0))</f>
        <v>919</v>
      </c>
      <c r="AG30" s="14">
        <f>INDEX('raw-all-komoditas'!$B$3:$ZY$37, MATCH('Komoditas besar Nasional'!AG$2,'raw-all-komoditas'!$B$3:$B$37,0), MATCH('Komoditas besar Nasional'!$B30,'raw-all-komoditas'!$B$3:$ZY$3,0))</f>
        <v>2845</v>
      </c>
      <c r="AH30" s="14">
        <f>INDEX('raw-all-komoditas'!$B$3:$ZY$37, MATCH('Komoditas besar Nasional'!AH$2,'raw-all-komoditas'!$B$3:$B$37,0), MATCH('Komoditas besar Nasional'!$B30,'raw-all-komoditas'!$B$3:$ZY$3,0))</f>
        <v>1240</v>
      </c>
      <c r="AI30" s="14">
        <f>INDEX('raw-all-komoditas'!$B$3:$ZY$37, MATCH('Komoditas besar Nasional'!AI$2,'raw-all-komoditas'!$B$3:$B$37,0), MATCH('Komoditas besar Nasional'!$B30,'raw-all-komoditas'!$B$3:$ZY$3,0))</f>
        <v>1859</v>
      </c>
      <c r="AJ30" s="14">
        <f>INDEX('raw-all-komoditas'!$B$3:$ZY$37, MATCH('Komoditas besar Nasional'!AJ$2,'raw-all-komoditas'!$B$3:$B$37,0), MATCH('Komoditas besar Nasional'!$B30,'raw-all-komoditas'!$B$3:$ZY$3,0))</f>
        <v>6412</v>
      </c>
      <c r="AK30" s="180"/>
      <c r="AL30" s="14">
        <f>INDEX('rank provinsi to commodity'!$B$3:$ZX$37, MATCH(AL$2,'rank provinsi to commodity'!$B$3:$B$37,0),MATCH($B30,'rank provinsi to commodity'!$B$3:$ZX$3,0))</f>
        <v>21</v>
      </c>
      <c r="AM30" s="14">
        <f>INDEX('rank provinsi to commodity'!$B$3:$ZX$37, MATCH(AM$2,'rank provinsi to commodity'!$B$3:$B$37,0),MATCH($B30,'rank provinsi to commodity'!$B$3:$ZX$3,0))</f>
        <v>3</v>
      </c>
      <c r="AN30" s="14">
        <f>INDEX('rank provinsi to commodity'!$B$3:$ZX$37, MATCH(AN$2,'rank provinsi to commodity'!$B$3:$B$37,0),MATCH($B30,'rank provinsi to commodity'!$B$3:$ZX$3,0))</f>
        <v>7</v>
      </c>
      <c r="AO30" s="14">
        <f>INDEX('rank provinsi to commodity'!$B$3:$ZX$37, MATCH(AO$2,'rank provinsi to commodity'!$B$3:$B$37,0),MATCH($B30,'rank provinsi to commodity'!$B$3:$ZX$3,0))</f>
        <v>20</v>
      </c>
      <c r="AP30" s="14">
        <f>INDEX('rank provinsi to commodity'!$B$3:$ZX$37, MATCH(AP$2,'rank provinsi to commodity'!$B$3:$B$37,0),MATCH($B30,'rank provinsi to commodity'!$B$3:$ZX$3,0))</f>
        <v>8</v>
      </c>
      <c r="AQ30" s="14">
        <f>INDEX('rank provinsi to commodity'!$B$3:$ZX$37, MATCH(AQ$2,'rank provinsi to commodity'!$B$3:$B$37,0),MATCH($B30,'rank provinsi to commodity'!$B$3:$ZX$3,0))</f>
        <v>18</v>
      </c>
      <c r="AR30" s="14">
        <f>INDEX('rank provinsi to commodity'!$B$3:$ZX$37, MATCH(AR$2,'rank provinsi to commodity'!$B$3:$B$37,0),MATCH($B30,'rank provinsi to commodity'!$B$3:$ZX$3,0))</f>
        <v>6</v>
      </c>
      <c r="AS30" s="14">
        <f>INDEX('rank provinsi to commodity'!$B$3:$ZX$37, MATCH(AS$2,'rank provinsi to commodity'!$B$3:$B$37,0),MATCH($B30,'rank provinsi to commodity'!$B$3:$ZX$3,0))</f>
        <v>12</v>
      </c>
      <c r="AT30" s="14">
        <f>INDEX('rank provinsi to commodity'!$B$3:$ZX$37, MATCH(AT$2,'rank provinsi to commodity'!$B$3:$B$37,0),MATCH($B30,'rank provinsi to commodity'!$B$3:$ZX$3,0))</f>
        <v>30</v>
      </c>
      <c r="AU30" s="14">
        <f>INDEX('rank provinsi to commodity'!$B$3:$ZX$37, MATCH(AU$2,'rank provinsi to commodity'!$B$3:$B$37,0),MATCH($B30,'rank provinsi to commodity'!$B$3:$ZX$3,0))</f>
        <v>25</v>
      </c>
      <c r="AV30" s="14">
        <f>INDEX('rank provinsi to commodity'!$B$3:$ZX$37, MATCH(AV$2,'rank provinsi to commodity'!$B$3:$B$37,0),MATCH($B30,'rank provinsi to commodity'!$B$3:$ZX$3,0))</f>
        <v>27</v>
      </c>
      <c r="AW30" s="14">
        <f>INDEX('rank provinsi to commodity'!$B$3:$ZX$37, MATCH(AW$2,'rank provinsi to commodity'!$B$3:$B$37,0),MATCH($B30,'rank provinsi to commodity'!$B$3:$ZX$3,0))</f>
        <v>1</v>
      </c>
      <c r="AX30" s="14">
        <f>INDEX('rank provinsi to commodity'!$B$3:$ZX$37, MATCH(AX$2,'rank provinsi to commodity'!$B$3:$B$37,0),MATCH($B30,'rank provinsi to commodity'!$B$3:$ZX$3,0))</f>
        <v>2</v>
      </c>
      <c r="AY30" s="14">
        <f>INDEX('rank provinsi to commodity'!$B$3:$ZX$37, MATCH(AY$2,'rank provinsi to commodity'!$B$3:$B$37,0),MATCH($B30,'rank provinsi to commodity'!$B$3:$ZX$3,0))</f>
        <v>17</v>
      </c>
      <c r="AZ30" s="14">
        <f>INDEX('rank provinsi to commodity'!$B$3:$ZX$37, MATCH(AZ$2,'rank provinsi to commodity'!$B$3:$B$37,0),MATCH($B30,'rank provinsi to commodity'!$B$3:$ZX$3,0))</f>
        <v>4</v>
      </c>
      <c r="BA30" s="14">
        <f>INDEX('rank provinsi to commodity'!$B$3:$ZX$37, MATCH(BA$2,'rank provinsi to commodity'!$B$3:$B$37,0),MATCH($B30,'rank provinsi to commodity'!$B$3:$ZX$3,0))</f>
        <v>15</v>
      </c>
      <c r="BB30" s="14">
        <f>INDEX('rank provinsi to commodity'!$B$3:$ZX$37, MATCH(BB$2,'rank provinsi to commodity'!$B$3:$B$37,0),MATCH($B30,'rank provinsi to commodity'!$B$3:$ZX$3,0))</f>
        <v>9</v>
      </c>
      <c r="BC30" s="14">
        <f>INDEX('rank provinsi to commodity'!$B$3:$ZX$37, MATCH(BC$2,'rank provinsi to commodity'!$B$3:$B$37,0),MATCH($B30,'rank provinsi to commodity'!$B$3:$ZX$3,0))</f>
        <v>24</v>
      </c>
      <c r="BD30" s="14">
        <f>INDEX('rank provinsi to commodity'!$B$3:$ZX$37, MATCH(BD$2,'rank provinsi to commodity'!$B$3:$B$37,0),MATCH($B30,'rank provinsi to commodity'!$B$3:$ZX$3,0))</f>
        <v>11</v>
      </c>
      <c r="BE30" s="14">
        <f>INDEX('rank provinsi to commodity'!$B$3:$ZX$37, MATCH(BE$2,'rank provinsi to commodity'!$B$3:$B$37,0),MATCH($B30,'rank provinsi to commodity'!$B$3:$ZX$3,0))</f>
        <v>19</v>
      </c>
      <c r="BF30" s="14">
        <f>INDEX('rank provinsi to commodity'!$B$3:$ZX$37, MATCH(BF$2,'rank provinsi to commodity'!$B$3:$B$37,0),MATCH($B30,'rank provinsi to commodity'!$B$3:$ZX$3,0))</f>
        <v>26</v>
      </c>
      <c r="BG30" s="14">
        <f>INDEX('rank provinsi to commodity'!$B$3:$ZX$37, MATCH(BG$2,'rank provinsi to commodity'!$B$3:$B$37,0),MATCH($B30,'rank provinsi to commodity'!$B$3:$ZX$3,0))</f>
        <v>32</v>
      </c>
      <c r="BH30" s="14">
        <f>INDEX('rank provinsi to commodity'!$B$3:$ZX$37, MATCH(BH$2,'rank provinsi to commodity'!$B$3:$B$37,0),MATCH($B30,'rank provinsi to commodity'!$B$3:$ZX$3,0))</f>
        <v>14</v>
      </c>
      <c r="BI30" s="14">
        <f>INDEX('rank provinsi to commodity'!$B$3:$ZX$37, MATCH(BI$2,'rank provinsi to commodity'!$B$3:$B$37,0),MATCH($B30,'rank provinsi to commodity'!$B$3:$ZX$3,0))</f>
        <v>22</v>
      </c>
      <c r="BJ30" s="14">
        <f>INDEX('rank provinsi to commodity'!$B$3:$ZX$37, MATCH(BJ$2,'rank provinsi to commodity'!$B$3:$B$37,0),MATCH($B30,'rank provinsi to commodity'!$B$3:$ZX$3,0))</f>
        <v>5</v>
      </c>
      <c r="BK30" s="14">
        <f>INDEX('rank provinsi to commodity'!$B$3:$ZX$37, MATCH(BK$2,'rank provinsi to commodity'!$B$3:$B$37,0),MATCH($B30,'rank provinsi to commodity'!$B$3:$ZX$3,0))</f>
        <v>13</v>
      </c>
      <c r="BL30" s="14">
        <f>INDEX('rank provinsi to commodity'!$B$3:$ZX$37, MATCH(BL$2,'rank provinsi to commodity'!$B$3:$B$37,0),MATCH($B30,'rank provinsi to commodity'!$B$3:$ZX$3,0))</f>
        <v>10</v>
      </c>
      <c r="BM30" s="14">
        <f>INDEX('rank provinsi to commodity'!$B$3:$ZX$37, MATCH(BM$2,'rank provinsi to commodity'!$B$3:$B$37,0),MATCH($B30,'rank provinsi to commodity'!$B$3:$ZX$3,0))</f>
        <v>29</v>
      </c>
      <c r="BN30" s="14">
        <f>INDEX('rank provinsi to commodity'!$B$3:$ZX$37, MATCH(BN$2,'rank provinsi to commodity'!$B$3:$B$37,0),MATCH($B30,'rank provinsi to commodity'!$B$3:$ZX$3,0))</f>
        <v>34</v>
      </c>
      <c r="BO30" s="14">
        <f>INDEX('rank provinsi to commodity'!$B$3:$ZX$37, MATCH(BO$2,'rank provinsi to commodity'!$B$3:$B$37,0),MATCH($B30,'rank provinsi to commodity'!$B$3:$ZX$3,0))</f>
        <v>33</v>
      </c>
      <c r="BP30" s="14">
        <f>INDEX('rank provinsi to commodity'!$B$3:$ZX$37, MATCH(BP$2,'rank provinsi to commodity'!$B$3:$B$37,0),MATCH($B30,'rank provinsi to commodity'!$B$3:$ZX$3,0))</f>
        <v>23</v>
      </c>
      <c r="BQ30" s="14">
        <f>INDEX('rank provinsi to commodity'!$B$3:$ZX$37, MATCH(BQ$2,'rank provinsi to commodity'!$B$3:$B$37,0),MATCH($B30,'rank provinsi to commodity'!$B$3:$ZX$3,0))</f>
        <v>31</v>
      </c>
      <c r="BR30" s="14">
        <f>INDEX('rank provinsi to commodity'!$B$3:$ZX$37, MATCH(BR$2,'rank provinsi to commodity'!$B$3:$B$37,0),MATCH($B30,'rank provinsi to commodity'!$B$3:$ZX$3,0))</f>
        <v>28</v>
      </c>
      <c r="BS30" s="163">
        <f>INDEX('rank provinsi to commodity'!$B$3:$ZX$37, MATCH(BS$2,'rank provinsi to commodity'!$B$3:$B$37,0),MATCH($B30,'rank provinsi to commodity'!$B$3:$ZX$3,0))</f>
        <v>16</v>
      </c>
      <c r="BT30" s="180"/>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row>
    <row r="31" spans="1:143" x14ac:dyDescent="0.3">
      <c r="A31" s="92" t="s">
        <v>578</v>
      </c>
      <c r="B31" s="102" t="s">
        <v>571</v>
      </c>
      <c r="C31" s="14">
        <f>INDEX('raw-all-komoditas'!$B$3:$ZY$37, MATCH('Komoditas besar Nasional'!C$2,'raw-all-komoditas'!$B$3:$B$37,0), MATCH('Komoditas besar Nasional'!$B31,'raw-all-komoditas'!$B$3:$ZY$3,0))</f>
        <v>14864</v>
      </c>
      <c r="D31" s="14">
        <f>INDEX('raw-all-komoditas'!$B$3:$ZY$37, MATCH('Komoditas besar Nasional'!D$2,'raw-all-komoditas'!$B$3:$B$37,0), MATCH('Komoditas besar Nasional'!$B31,'raw-all-komoditas'!$B$3:$ZY$3,0))</f>
        <v>28573</v>
      </c>
      <c r="E31" s="14">
        <f>INDEX('raw-all-komoditas'!$B$3:$ZY$37, MATCH('Komoditas besar Nasional'!E$2,'raw-all-komoditas'!$B$3:$B$37,0), MATCH('Komoditas besar Nasional'!$B31,'raw-all-komoditas'!$B$3:$ZY$3,0))</f>
        <v>18801</v>
      </c>
      <c r="F31" s="14">
        <f>INDEX('raw-all-komoditas'!$B$3:$ZY$37, MATCH('Komoditas besar Nasional'!F$2,'raw-all-komoditas'!$B$3:$B$37,0), MATCH('Komoditas besar Nasional'!$B31,'raw-all-komoditas'!$B$3:$ZY$3,0))</f>
        <v>14149</v>
      </c>
      <c r="G31" s="14">
        <f>INDEX('raw-all-komoditas'!$B$3:$ZY$37, MATCH('Komoditas besar Nasional'!G$2,'raw-all-komoditas'!$B$3:$B$37,0), MATCH('Komoditas besar Nasional'!$B31,'raw-all-komoditas'!$B$3:$ZY$3,0))</f>
        <v>5636</v>
      </c>
      <c r="H31" s="14">
        <f>INDEX('raw-all-komoditas'!$B$3:$ZY$37, MATCH('Komoditas besar Nasional'!H$2,'raw-all-komoditas'!$B$3:$B$37,0), MATCH('Komoditas besar Nasional'!$B31,'raw-all-komoditas'!$B$3:$ZY$3,0))</f>
        <v>9485</v>
      </c>
      <c r="I31" s="14">
        <f>INDEX('raw-all-komoditas'!$B$3:$ZY$37, MATCH('Komoditas besar Nasional'!I$2,'raw-all-komoditas'!$B$3:$B$37,0), MATCH('Komoditas besar Nasional'!$B31,'raw-all-komoditas'!$B$3:$ZY$3,0))</f>
        <v>17272</v>
      </c>
      <c r="J31" s="14">
        <f>INDEX('raw-all-komoditas'!$B$3:$ZY$37, MATCH('Komoditas besar Nasional'!J$2,'raw-all-komoditas'!$B$3:$B$37,0), MATCH('Komoditas besar Nasional'!$B31,'raw-all-komoditas'!$B$3:$ZY$3,0))</f>
        <v>11527</v>
      </c>
      <c r="K31" s="14">
        <f>INDEX('raw-all-komoditas'!$B$3:$ZY$37, MATCH('Komoditas besar Nasional'!K$2,'raw-all-komoditas'!$B$3:$B$37,0), MATCH('Komoditas besar Nasional'!$B31,'raw-all-komoditas'!$B$3:$ZY$3,0))</f>
        <v>5968</v>
      </c>
      <c r="L31" s="14">
        <f>INDEX('raw-all-komoditas'!$B$3:$ZY$37, MATCH('Komoditas besar Nasional'!L$2,'raw-all-komoditas'!$B$3:$B$37,0), MATCH('Komoditas besar Nasional'!$B31,'raw-all-komoditas'!$B$3:$ZY$3,0))</f>
        <v>2953</v>
      </c>
      <c r="M31" s="14">
        <f>INDEX('raw-all-komoditas'!$B$3:$ZY$37, MATCH('Komoditas besar Nasional'!M$2,'raw-all-komoditas'!$B$3:$B$37,0), MATCH('Komoditas besar Nasional'!$B31,'raw-all-komoditas'!$B$3:$ZY$3,0))</f>
        <v>0.01</v>
      </c>
      <c r="N31" s="14">
        <f>INDEX('raw-all-komoditas'!$B$3:$ZY$37, MATCH('Komoditas besar Nasional'!N$2,'raw-all-komoditas'!$B$3:$B$37,0), MATCH('Komoditas besar Nasional'!$B31,'raw-all-komoditas'!$B$3:$ZY$3,0))</f>
        <v>125170</v>
      </c>
      <c r="O31" s="14">
        <f>INDEX('raw-all-komoditas'!$B$3:$ZY$37, MATCH('Komoditas besar Nasional'!O$2,'raw-all-komoditas'!$B$3:$B$37,0), MATCH('Komoditas besar Nasional'!$B31,'raw-all-komoditas'!$B$3:$ZY$3,0))</f>
        <v>28017</v>
      </c>
      <c r="P31" s="14">
        <f>INDEX('raw-all-komoditas'!$B$3:$ZY$37, MATCH('Komoditas besar Nasional'!P$2,'raw-all-komoditas'!$B$3:$B$37,0), MATCH('Komoditas besar Nasional'!$B31,'raw-all-komoditas'!$B$3:$ZY$3,0))</f>
        <v>1622</v>
      </c>
      <c r="Q31" s="14">
        <f>INDEX('raw-all-komoditas'!$B$3:$ZY$37, MATCH('Komoditas besar Nasional'!Q$2,'raw-all-komoditas'!$B$3:$B$37,0), MATCH('Komoditas besar Nasional'!$B31,'raw-all-komoditas'!$B$3:$ZY$3,0))</f>
        <v>47564</v>
      </c>
      <c r="R31" s="14">
        <f>INDEX('raw-all-komoditas'!$B$3:$ZY$37, MATCH('Komoditas besar Nasional'!R$2,'raw-all-komoditas'!$B$3:$B$37,0), MATCH('Komoditas besar Nasional'!$B31,'raw-all-komoditas'!$B$3:$ZY$3,0))</f>
        <v>7872</v>
      </c>
      <c r="S31" s="14">
        <f>INDEX('raw-all-komoditas'!$B$3:$ZY$37, MATCH('Komoditas besar Nasional'!S$2,'raw-all-komoditas'!$B$3:$B$37,0), MATCH('Komoditas besar Nasional'!$B31,'raw-all-komoditas'!$B$3:$ZY$3,0))</f>
        <v>5568</v>
      </c>
      <c r="T31" s="14">
        <f>INDEX('raw-all-komoditas'!$B$3:$ZY$37, MATCH('Komoditas besar Nasional'!T$2,'raw-all-komoditas'!$B$3:$B$37,0), MATCH('Komoditas besar Nasional'!$B31,'raw-all-komoditas'!$B$3:$ZY$3,0))</f>
        <v>4181</v>
      </c>
      <c r="U31" s="14">
        <f>INDEX('raw-all-komoditas'!$B$3:$ZY$37, MATCH('Komoditas besar Nasional'!U$2,'raw-all-komoditas'!$B$3:$B$37,0), MATCH('Komoditas besar Nasional'!$B31,'raw-all-komoditas'!$B$3:$ZY$3,0))</f>
        <v>4410</v>
      </c>
      <c r="V31" s="14">
        <f>INDEX('raw-all-komoditas'!$B$3:$ZY$37, MATCH('Komoditas besar Nasional'!V$2,'raw-all-komoditas'!$B$3:$B$37,0), MATCH('Komoditas besar Nasional'!$B31,'raw-all-komoditas'!$B$3:$ZY$3,0))</f>
        <v>9043</v>
      </c>
      <c r="W31" s="14">
        <f>INDEX('raw-all-komoditas'!$B$3:$ZY$37, MATCH('Komoditas besar Nasional'!W$2,'raw-all-komoditas'!$B$3:$B$37,0), MATCH('Komoditas besar Nasional'!$B31,'raw-all-komoditas'!$B$3:$ZY$3,0))</f>
        <v>5511</v>
      </c>
      <c r="X31" s="14">
        <f>INDEX('raw-all-komoditas'!$B$3:$ZY$37, MATCH('Komoditas besar Nasional'!X$2,'raw-all-komoditas'!$B$3:$B$37,0), MATCH('Komoditas besar Nasional'!$B31,'raw-all-komoditas'!$B$3:$ZY$3,0))</f>
        <v>4010</v>
      </c>
      <c r="Y31" s="14">
        <f>INDEX('raw-all-komoditas'!$B$3:$ZY$37, MATCH('Komoditas besar Nasional'!Y$2,'raw-all-komoditas'!$B$3:$B$37,0), MATCH('Komoditas besar Nasional'!$B31,'raw-all-komoditas'!$B$3:$ZY$3,0))</f>
        <v>10593</v>
      </c>
      <c r="Z31" s="14">
        <f>INDEX('raw-all-komoditas'!$B$3:$ZY$37, MATCH('Komoditas besar Nasional'!Z$2,'raw-all-komoditas'!$B$3:$B$37,0), MATCH('Komoditas besar Nasional'!$B31,'raw-all-komoditas'!$B$3:$ZY$3,0))</f>
        <v>5231</v>
      </c>
      <c r="AA31" s="14">
        <f>INDEX('raw-all-komoditas'!$B$3:$ZY$37, MATCH('Komoditas besar Nasional'!AA$2,'raw-all-komoditas'!$B$3:$B$37,0), MATCH('Komoditas besar Nasional'!$B31,'raw-all-komoditas'!$B$3:$ZY$3,0))</f>
        <v>2185</v>
      </c>
      <c r="AB31" s="14">
        <f>INDEX('raw-all-komoditas'!$B$3:$ZY$37, MATCH('Komoditas besar Nasional'!AB$2,'raw-all-komoditas'!$B$3:$B$37,0), MATCH('Komoditas besar Nasional'!$B31,'raw-all-komoditas'!$B$3:$ZY$3,0))</f>
        <v>2707</v>
      </c>
      <c r="AC31" s="14">
        <f>INDEX('raw-all-komoditas'!$B$3:$ZY$37, MATCH('Komoditas besar Nasional'!AC$2,'raw-all-komoditas'!$B$3:$B$37,0), MATCH('Komoditas besar Nasional'!$B31,'raw-all-komoditas'!$B$3:$ZY$3,0))</f>
        <v>8717</v>
      </c>
      <c r="AD31" s="14">
        <f>INDEX('raw-all-komoditas'!$B$3:$ZY$37, MATCH('Komoditas besar Nasional'!AD$2,'raw-all-komoditas'!$B$3:$B$37,0), MATCH('Komoditas besar Nasional'!$B31,'raw-all-komoditas'!$B$3:$ZY$3,0))</f>
        <v>2373</v>
      </c>
      <c r="AE31" s="14">
        <f>INDEX('raw-all-komoditas'!$B$3:$ZY$37, MATCH('Komoditas besar Nasional'!AE$2,'raw-all-komoditas'!$B$3:$B$37,0), MATCH('Komoditas besar Nasional'!$B31,'raw-all-komoditas'!$B$3:$ZY$3,0))</f>
        <v>479</v>
      </c>
      <c r="AF31" s="14">
        <f>INDEX('raw-all-komoditas'!$B$3:$ZY$37, MATCH('Komoditas besar Nasional'!AF$2,'raw-all-komoditas'!$B$3:$B$37,0), MATCH('Komoditas besar Nasional'!$B31,'raw-all-komoditas'!$B$3:$ZY$3,0))</f>
        <v>2130</v>
      </c>
      <c r="AG31" s="14">
        <f>INDEX('raw-all-komoditas'!$B$3:$ZY$37, MATCH('Komoditas besar Nasional'!AG$2,'raw-all-komoditas'!$B$3:$B$37,0), MATCH('Komoditas besar Nasional'!$B31,'raw-all-komoditas'!$B$3:$ZY$3,0))</f>
        <v>2786</v>
      </c>
      <c r="AH31" s="14">
        <f>INDEX('raw-all-komoditas'!$B$3:$ZY$37, MATCH('Komoditas besar Nasional'!AH$2,'raw-all-komoditas'!$B$3:$B$37,0), MATCH('Komoditas besar Nasional'!$B31,'raw-all-komoditas'!$B$3:$ZY$3,0))</f>
        <v>2539</v>
      </c>
      <c r="AI31" s="14">
        <f>INDEX('raw-all-komoditas'!$B$3:$ZY$37, MATCH('Komoditas besar Nasional'!AI$2,'raw-all-komoditas'!$B$3:$B$37,0), MATCH('Komoditas besar Nasional'!$B31,'raw-all-komoditas'!$B$3:$ZY$3,0))</f>
        <v>2469</v>
      </c>
      <c r="AJ31" s="14">
        <f>INDEX('raw-all-komoditas'!$B$3:$ZY$37, MATCH('Komoditas besar Nasional'!AJ$2,'raw-all-komoditas'!$B$3:$B$37,0), MATCH('Komoditas besar Nasional'!$B31,'raw-all-komoditas'!$B$3:$ZY$3,0))</f>
        <v>2324</v>
      </c>
      <c r="AK31" s="180"/>
      <c r="AL31" s="14">
        <f>INDEX('rank provinsi to commodity'!$B$3:$ZX$37, MATCH(AL$2,'rank provinsi to commodity'!$B$3:$B$37,0),MATCH($B31,'rank provinsi to commodity'!$B$3:$ZX$3,0))</f>
        <v>7</v>
      </c>
      <c r="AM31" s="14">
        <f>INDEX('rank provinsi to commodity'!$B$3:$ZX$37, MATCH(AM$2,'rank provinsi to commodity'!$B$3:$B$37,0),MATCH($B31,'rank provinsi to commodity'!$B$3:$ZX$3,0))</f>
        <v>3</v>
      </c>
      <c r="AN31" s="14">
        <f>INDEX('rank provinsi to commodity'!$B$3:$ZX$37, MATCH(AN$2,'rank provinsi to commodity'!$B$3:$B$37,0),MATCH($B31,'rank provinsi to commodity'!$B$3:$ZX$3,0))</f>
        <v>5</v>
      </c>
      <c r="AO31" s="14">
        <f>INDEX('rank provinsi to commodity'!$B$3:$ZX$37, MATCH(AO$2,'rank provinsi to commodity'!$B$3:$B$37,0),MATCH($B31,'rank provinsi to commodity'!$B$3:$ZX$3,0))</f>
        <v>8</v>
      </c>
      <c r="AP31" s="14">
        <f>INDEX('rank provinsi to commodity'!$B$3:$ZX$37, MATCH(AP$2,'rank provinsi to commodity'!$B$3:$B$37,0),MATCH($B31,'rank provinsi to commodity'!$B$3:$ZX$3,0))</f>
        <v>16</v>
      </c>
      <c r="AQ31" s="14">
        <f>INDEX('rank provinsi to commodity'!$B$3:$ZX$37, MATCH(AQ$2,'rank provinsi to commodity'!$B$3:$B$37,0),MATCH($B31,'rank provinsi to commodity'!$B$3:$ZX$3,0))</f>
        <v>11</v>
      </c>
      <c r="AR31" s="14">
        <f>INDEX('rank provinsi to commodity'!$B$3:$ZX$37, MATCH(AR$2,'rank provinsi to commodity'!$B$3:$B$37,0),MATCH($B31,'rank provinsi to commodity'!$B$3:$ZX$3,0))</f>
        <v>6</v>
      </c>
      <c r="AS31" s="14">
        <f>INDEX('rank provinsi to commodity'!$B$3:$ZX$37, MATCH(AS$2,'rank provinsi to commodity'!$B$3:$B$37,0),MATCH($B31,'rank provinsi to commodity'!$B$3:$ZX$3,0))</f>
        <v>9</v>
      </c>
      <c r="AT31" s="14">
        <f>INDEX('rank provinsi to commodity'!$B$3:$ZX$37, MATCH(AT$2,'rank provinsi to commodity'!$B$3:$B$37,0),MATCH($B31,'rank provinsi to commodity'!$B$3:$ZX$3,0))</f>
        <v>15</v>
      </c>
      <c r="AU31" s="14">
        <f>INDEX('rank provinsi to commodity'!$B$3:$ZX$37, MATCH(AU$2,'rank provinsi to commodity'!$B$3:$B$37,0),MATCH($B31,'rank provinsi to commodity'!$B$3:$ZX$3,0))</f>
        <v>23</v>
      </c>
      <c r="AV31" s="14">
        <f>INDEX('rank provinsi to commodity'!$B$3:$ZX$37, MATCH(AV$2,'rank provinsi to commodity'!$B$3:$B$37,0),MATCH($B31,'rank provinsi to commodity'!$B$3:$ZX$3,0))</f>
        <v>34</v>
      </c>
      <c r="AW31" s="14">
        <f>INDEX('rank provinsi to commodity'!$B$3:$ZX$37, MATCH(AW$2,'rank provinsi to commodity'!$B$3:$B$37,0),MATCH($B31,'rank provinsi to commodity'!$B$3:$ZX$3,0))</f>
        <v>1</v>
      </c>
      <c r="AX31" s="14">
        <f>INDEX('rank provinsi to commodity'!$B$3:$ZX$37, MATCH(AX$2,'rank provinsi to commodity'!$B$3:$B$37,0),MATCH($B31,'rank provinsi to commodity'!$B$3:$ZX$3,0))</f>
        <v>4</v>
      </c>
      <c r="AY31" s="14">
        <f>INDEX('rank provinsi to commodity'!$B$3:$ZX$37, MATCH(AY$2,'rank provinsi to commodity'!$B$3:$B$37,0),MATCH($B31,'rank provinsi to commodity'!$B$3:$ZX$3,0))</f>
        <v>32</v>
      </c>
      <c r="AZ31" s="14">
        <f>INDEX('rank provinsi to commodity'!$B$3:$ZX$37, MATCH(AZ$2,'rank provinsi to commodity'!$B$3:$B$37,0),MATCH($B31,'rank provinsi to commodity'!$B$3:$ZX$3,0))</f>
        <v>2</v>
      </c>
      <c r="BA31" s="14">
        <f>INDEX('rank provinsi to commodity'!$B$3:$ZX$37, MATCH(BA$2,'rank provinsi to commodity'!$B$3:$B$37,0),MATCH($B31,'rank provinsi to commodity'!$B$3:$ZX$3,0))</f>
        <v>14</v>
      </c>
      <c r="BB31" s="14">
        <f>INDEX('rank provinsi to commodity'!$B$3:$ZX$37, MATCH(BB$2,'rank provinsi to commodity'!$B$3:$B$37,0),MATCH($B31,'rank provinsi to commodity'!$B$3:$ZX$3,0))</f>
        <v>17</v>
      </c>
      <c r="BC31" s="14">
        <f>INDEX('rank provinsi to commodity'!$B$3:$ZX$37, MATCH(BC$2,'rank provinsi to commodity'!$B$3:$B$37,0),MATCH($B31,'rank provinsi to commodity'!$B$3:$ZX$3,0))</f>
        <v>21</v>
      </c>
      <c r="BD31" s="14">
        <f>INDEX('rank provinsi to commodity'!$B$3:$ZX$37, MATCH(BD$2,'rank provinsi to commodity'!$B$3:$B$37,0),MATCH($B31,'rank provinsi to commodity'!$B$3:$ZX$3,0))</f>
        <v>20</v>
      </c>
      <c r="BE31" s="14">
        <f>INDEX('rank provinsi to commodity'!$B$3:$ZX$37, MATCH(BE$2,'rank provinsi to commodity'!$B$3:$B$37,0),MATCH($B31,'rank provinsi to commodity'!$B$3:$ZX$3,0))</f>
        <v>12</v>
      </c>
      <c r="BF31" s="14">
        <f>INDEX('rank provinsi to commodity'!$B$3:$ZX$37, MATCH(BF$2,'rank provinsi to commodity'!$B$3:$B$37,0),MATCH($B31,'rank provinsi to commodity'!$B$3:$ZX$3,0))</f>
        <v>18</v>
      </c>
      <c r="BG31" s="14">
        <f>INDEX('rank provinsi to commodity'!$B$3:$ZX$37, MATCH(BG$2,'rank provinsi to commodity'!$B$3:$B$37,0),MATCH($B31,'rank provinsi to commodity'!$B$3:$ZX$3,0))</f>
        <v>22</v>
      </c>
      <c r="BH31" s="14">
        <f>INDEX('rank provinsi to commodity'!$B$3:$ZX$37, MATCH(BH$2,'rank provinsi to commodity'!$B$3:$B$37,0),MATCH($B31,'rank provinsi to commodity'!$B$3:$ZX$3,0))</f>
        <v>10</v>
      </c>
      <c r="BI31" s="14">
        <f>INDEX('rank provinsi to commodity'!$B$3:$ZX$37, MATCH(BI$2,'rank provinsi to commodity'!$B$3:$B$37,0),MATCH($B31,'rank provinsi to commodity'!$B$3:$ZX$3,0))</f>
        <v>19</v>
      </c>
      <c r="BJ31" s="14">
        <f>INDEX('rank provinsi to commodity'!$B$3:$ZX$37, MATCH(BJ$2,'rank provinsi to commodity'!$B$3:$B$37,0),MATCH($B31,'rank provinsi to commodity'!$B$3:$ZX$3,0))</f>
        <v>30</v>
      </c>
      <c r="BK31" s="14">
        <f>INDEX('rank provinsi to commodity'!$B$3:$ZX$37, MATCH(BK$2,'rank provinsi to commodity'!$B$3:$B$37,0),MATCH($B31,'rank provinsi to commodity'!$B$3:$ZX$3,0))</f>
        <v>25</v>
      </c>
      <c r="BL31" s="14">
        <f>INDEX('rank provinsi to commodity'!$B$3:$ZX$37, MATCH(BL$2,'rank provinsi to commodity'!$B$3:$B$37,0),MATCH($B31,'rank provinsi to commodity'!$B$3:$ZX$3,0))</f>
        <v>13</v>
      </c>
      <c r="BM31" s="14">
        <f>INDEX('rank provinsi to commodity'!$B$3:$ZX$37, MATCH(BM$2,'rank provinsi to commodity'!$B$3:$B$37,0),MATCH($B31,'rank provinsi to commodity'!$B$3:$ZX$3,0))</f>
        <v>28</v>
      </c>
      <c r="BN31" s="14">
        <f>INDEX('rank provinsi to commodity'!$B$3:$ZX$37, MATCH(BN$2,'rank provinsi to commodity'!$B$3:$B$37,0),MATCH($B31,'rank provinsi to commodity'!$B$3:$ZX$3,0))</f>
        <v>33</v>
      </c>
      <c r="BO31" s="14">
        <f>INDEX('rank provinsi to commodity'!$B$3:$ZX$37, MATCH(BO$2,'rank provinsi to commodity'!$B$3:$B$37,0),MATCH($B31,'rank provinsi to commodity'!$B$3:$ZX$3,0))</f>
        <v>31</v>
      </c>
      <c r="BP31" s="14">
        <f>INDEX('rank provinsi to commodity'!$B$3:$ZX$37, MATCH(BP$2,'rank provinsi to commodity'!$B$3:$B$37,0),MATCH($B31,'rank provinsi to commodity'!$B$3:$ZX$3,0))</f>
        <v>24</v>
      </c>
      <c r="BQ31" s="14">
        <f>INDEX('rank provinsi to commodity'!$B$3:$ZX$37, MATCH(BQ$2,'rank provinsi to commodity'!$B$3:$B$37,0),MATCH($B31,'rank provinsi to commodity'!$B$3:$ZX$3,0))</f>
        <v>26</v>
      </c>
      <c r="BR31" s="14">
        <f>INDEX('rank provinsi to commodity'!$B$3:$ZX$37, MATCH(BR$2,'rank provinsi to commodity'!$B$3:$B$37,0),MATCH($B31,'rank provinsi to commodity'!$B$3:$ZX$3,0))</f>
        <v>27</v>
      </c>
      <c r="BS31" s="163">
        <f>INDEX('rank provinsi to commodity'!$B$3:$ZX$37, MATCH(BS$2,'rank provinsi to commodity'!$B$3:$B$37,0),MATCH($B31,'rank provinsi to commodity'!$B$3:$ZX$3,0))</f>
        <v>29</v>
      </c>
      <c r="BT31" s="180"/>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row>
    <row r="32" spans="1:143" x14ac:dyDescent="0.3">
      <c r="A32" s="92" t="s">
        <v>578</v>
      </c>
      <c r="B32" s="102" t="s">
        <v>572</v>
      </c>
      <c r="C32" s="14">
        <f>INDEX('raw-all-komoditas'!$B$3:$ZY$37, MATCH('Komoditas besar Nasional'!C$2,'raw-all-komoditas'!$B$3:$B$37,0), MATCH('Komoditas besar Nasional'!$B32,'raw-all-komoditas'!$B$3:$ZY$3,0))</f>
        <v>14431</v>
      </c>
      <c r="D32" s="14">
        <f>INDEX('raw-all-komoditas'!$B$3:$ZY$37, MATCH('Komoditas besar Nasional'!D$2,'raw-all-komoditas'!$B$3:$B$37,0), MATCH('Komoditas besar Nasional'!$B32,'raw-all-komoditas'!$B$3:$ZY$3,0))</f>
        <v>203868</v>
      </c>
      <c r="E32" s="14">
        <f>INDEX('raw-all-komoditas'!$B$3:$ZY$37, MATCH('Komoditas besar Nasional'!E$2,'raw-all-komoditas'!$B$3:$B$37,0), MATCH('Komoditas besar Nasional'!$B32,'raw-all-komoditas'!$B$3:$ZY$3,0))</f>
        <v>100429</v>
      </c>
      <c r="F32" s="14">
        <f>INDEX('raw-all-komoditas'!$B$3:$ZY$37, MATCH('Komoditas besar Nasional'!F$2,'raw-all-komoditas'!$B$3:$B$37,0), MATCH('Komoditas besar Nasional'!$B32,'raw-all-komoditas'!$B$3:$ZY$3,0))</f>
        <v>228</v>
      </c>
      <c r="G32" s="14">
        <f>INDEX('raw-all-komoditas'!$B$3:$ZY$37, MATCH('Komoditas besar Nasional'!G$2,'raw-all-komoditas'!$B$3:$B$37,0), MATCH('Komoditas besar Nasional'!$B32,'raw-all-komoditas'!$B$3:$ZY$3,0))</f>
        <v>40593</v>
      </c>
      <c r="H32" s="14">
        <f>INDEX('raw-all-komoditas'!$B$3:$ZY$37, MATCH('Komoditas besar Nasional'!H$2,'raw-all-komoditas'!$B$3:$B$37,0), MATCH('Komoditas besar Nasional'!$B32,'raw-all-komoditas'!$B$3:$ZY$3,0))</f>
        <v>8781</v>
      </c>
      <c r="I32" s="14">
        <f>INDEX('raw-all-komoditas'!$B$3:$ZY$37, MATCH('Komoditas besar Nasional'!I$2,'raw-all-komoditas'!$B$3:$B$37,0), MATCH('Komoditas besar Nasional'!$B32,'raw-all-komoditas'!$B$3:$ZY$3,0))</f>
        <v>36731</v>
      </c>
      <c r="J32" s="14">
        <f>INDEX('raw-all-komoditas'!$B$3:$ZY$37, MATCH('Komoditas besar Nasional'!J$2,'raw-all-komoditas'!$B$3:$B$37,0), MATCH('Komoditas besar Nasional'!$B32,'raw-all-komoditas'!$B$3:$ZY$3,0))</f>
        <v>20678</v>
      </c>
      <c r="K32" s="14">
        <f>INDEX('raw-all-komoditas'!$B$3:$ZY$37, MATCH('Komoditas besar Nasional'!K$2,'raw-all-komoditas'!$B$3:$B$37,0), MATCH('Komoditas besar Nasional'!$B32,'raw-all-komoditas'!$B$3:$ZY$3,0))</f>
        <v>2039</v>
      </c>
      <c r="L32" s="14">
        <f>INDEX('raw-all-komoditas'!$B$3:$ZY$37, MATCH('Komoditas besar Nasional'!L$2,'raw-all-komoditas'!$B$3:$B$37,0), MATCH('Komoditas besar Nasional'!$B32,'raw-all-komoditas'!$B$3:$ZY$3,0))</f>
        <v>103</v>
      </c>
      <c r="M32" s="14">
        <f>INDEX('raw-all-komoditas'!$B$3:$ZY$37, MATCH('Komoditas besar Nasional'!M$2,'raw-all-komoditas'!$B$3:$B$37,0), MATCH('Komoditas besar Nasional'!$B32,'raw-all-komoditas'!$B$3:$ZY$3,0))</f>
        <v>0.45</v>
      </c>
      <c r="N32" s="14">
        <f>INDEX('raw-all-komoditas'!$B$3:$ZY$37, MATCH('Komoditas besar Nasional'!N$2,'raw-all-komoditas'!$B$3:$B$37,0), MATCH('Komoditas besar Nasional'!$B32,'raw-all-komoditas'!$B$3:$ZY$3,0))</f>
        <v>268073</v>
      </c>
      <c r="O32" s="14">
        <f>INDEX('raw-all-komoditas'!$B$3:$ZY$37, MATCH('Komoditas besar Nasional'!O$2,'raw-all-komoditas'!$B$3:$B$37,0), MATCH('Komoditas besar Nasional'!$B32,'raw-all-komoditas'!$B$3:$ZY$3,0))</f>
        <v>96537</v>
      </c>
      <c r="P32" s="14">
        <f>INDEX('raw-all-komoditas'!$B$3:$ZY$37, MATCH('Komoditas besar Nasional'!P$2,'raw-all-komoditas'!$B$3:$B$37,0), MATCH('Komoditas besar Nasional'!$B32,'raw-all-komoditas'!$B$3:$ZY$3,0))</f>
        <v>1104</v>
      </c>
      <c r="Q32" s="14">
        <f>INDEX('raw-all-komoditas'!$B$3:$ZY$37, MATCH('Komoditas besar Nasional'!Q$2,'raw-all-komoditas'!$B$3:$B$37,0), MATCH('Komoditas besar Nasional'!$B32,'raw-all-komoditas'!$B$3:$ZY$3,0))</f>
        <v>104092</v>
      </c>
      <c r="R32" s="14">
        <f>INDEX('raw-all-komoditas'!$B$3:$ZY$37, MATCH('Komoditas besar Nasional'!R$2,'raw-all-komoditas'!$B$3:$B$37,0), MATCH('Komoditas besar Nasional'!$B32,'raw-all-komoditas'!$B$3:$ZY$3,0))</f>
        <v>615</v>
      </c>
      <c r="S32" s="14">
        <f>INDEX('raw-all-komoditas'!$B$3:$ZY$37, MATCH('Komoditas besar Nasional'!S$2,'raw-all-komoditas'!$B$3:$B$37,0), MATCH('Komoditas besar Nasional'!$B32,'raw-all-komoditas'!$B$3:$ZY$3,0))</f>
        <v>5218</v>
      </c>
      <c r="T32" s="14">
        <f>INDEX('raw-all-komoditas'!$B$3:$ZY$37, MATCH('Komoditas besar Nasional'!T$2,'raw-all-komoditas'!$B$3:$B$37,0), MATCH('Komoditas besar Nasional'!$B32,'raw-all-komoditas'!$B$3:$ZY$3,0))</f>
        <v>30573</v>
      </c>
      <c r="U32" s="14">
        <f>INDEX('raw-all-komoditas'!$B$3:$ZY$37, MATCH('Komoditas besar Nasional'!U$2,'raw-all-komoditas'!$B$3:$B$37,0), MATCH('Komoditas besar Nasional'!$B32,'raw-all-komoditas'!$B$3:$ZY$3,0))</f>
        <v>11256</v>
      </c>
      <c r="V32" s="14">
        <f>INDEX('raw-all-komoditas'!$B$3:$ZY$37, MATCH('Komoditas besar Nasional'!V$2,'raw-all-komoditas'!$B$3:$B$37,0), MATCH('Komoditas besar Nasional'!$B32,'raw-all-komoditas'!$B$3:$ZY$3,0))</f>
        <v>2775</v>
      </c>
      <c r="W32" s="14">
        <f>INDEX('raw-all-komoditas'!$B$3:$ZY$37, MATCH('Komoditas besar Nasional'!W$2,'raw-all-komoditas'!$B$3:$B$37,0), MATCH('Komoditas besar Nasional'!$B32,'raw-all-komoditas'!$B$3:$ZY$3,0))</f>
        <v>3167</v>
      </c>
      <c r="X32" s="14">
        <f>INDEX('raw-all-komoditas'!$B$3:$ZY$37, MATCH('Komoditas besar Nasional'!X$2,'raw-all-komoditas'!$B$3:$B$37,0), MATCH('Komoditas besar Nasional'!$B32,'raw-all-komoditas'!$B$3:$ZY$3,0))</f>
        <v>5079</v>
      </c>
      <c r="Y32" s="14">
        <f>INDEX('raw-all-komoditas'!$B$3:$ZY$37, MATCH('Komoditas besar Nasional'!Y$2,'raw-all-komoditas'!$B$3:$B$37,0), MATCH('Komoditas besar Nasional'!$B32,'raw-all-komoditas'!$B$3:$ZY$3,0))</f>
        <v>6929</v>
      </c>
      <c r="Z32" s="14">
        <f>INDEX('raw-all-komoditas'!$B$3:$ZY$37, MATCH('Komoditas besar Nasional'!Z$2,'raw-all-komoditas'!$B$3:$B$37,0), MATCH('Komoditas besar Nasional'!$B32,'raw-all-komoditas'!$B$3:$ZY$3,0))</f>
        <v>10010</v>
      </c>
      <c r="AA32" s="14">
        <f>INDEX('raw-all-komoditas'!$B$3:$ZY$37, MATCH('Komoditas besar Nasional'!AA$2,'raw-all-komoditas'!$B$3:$B$37,0), MATCH('Komoditas besar Nasional'!$B32,'raw-all-komoditas'!$B$3:$ZY$3,0))</f>
        <v>59235</v>
      </c>
      <c r="AB32" s="14">
        <f>INDEX('raw-all-komoditas'!$B$3:$ZY$37, MATCH('Komoditas besar Nasional'!AB$2,'raw-all-komoditas'!$B$3:$B$37,0), MATCH('Komoditas besar Nasional'!$B32,'raw-all-komoditas'!$B$3:$ZY$3,0))</f>
        <v>13718</v>
      </c>
      <c r="AC32" s="14">
        <f>INDEX('raw-all-komoditas'!$B$3:$ZY$37, MATCH('Komoditas besar Nasional'!AC$2,'raw-all-komoditas'!$B$3:$B$37,0), MATCH('Komoditas besar Nasional'!$B32,'raw-all-komoditas'!$B$3:$ZY$3,0))</f>
        <v>64804</v>
      </c>
      <c r="AD32" s="14">
        <f>INDEX('raw-all-komoditas'!$B$3:$ZY$37, MATCH('Komoditas besar Nasional'!AD$2,'raw-all-komoditas'!$B$3:$B$37,0), MATCH('Komoditas besar Nasional'!$B32,'raw-all-komoditas'!$B$3:$ZY$3,0))</f>
        <v>4355</v>
      </c>
      <c r="AE32" s="14">
        <f>INDEX('raw-all-komoditas'!$B$3:$ZY$37, MATCH('Komoditas besar Nasional'!AE$2,'raw-all-komoditas'!$B$3:$B$37,0), MATCH('Komoditas besar Nasional'!$B32,'raw-all-komoditas'!$B$3:$ZY$3,0))</f>
        <v>5480</v>
      </c>
      <c r="AF32" s="14">
        <f>INDEX('raw-all-komoditas'!$B$3:$ZY$37, MATCH('Komoditas besar Nasional'!AF$2,'raw-all-komoditas'!$B$3:$B$37,0), MATCH('Komoditas besar Nasional'!$B32,'raw-all-komoditas'!$B$3:$ZY$3,0))</f>
        <v>2609</v>
      </c>
      <c r="AG32" s="14">
        <f>INDEX('raw-all-komoditas'!$B$3:$ZY$37, MATCH('Komoditas besar Nasional'!AG$2,'raw-all-komoditas'!$B$3:$B$37,0), MATCH('Komoditas besar Nasional'!$B32,'raw-all-komoditas'!$B$3:$ZY$3,0))</f>
        <v>3614</v>
      </c>
      <c r="AH32" s="14">
        <f>INDEX('raw-all-komoditas'!$B$3:$ZY$37, MATCH('Komoditas besar Nasional'!AH$2,'raw-all-komoditas'!$B$3:$B$37,0), MATCH('Komoditas besar Nasional'!$B32,'raw-all-komoditas'!$B$3:$ZY$3,0))</f>
        <v>8580</v>
      </c>
      <c r="AI32" s="14">
        <f>INDEX('raw-all-komoditas'!$B$3:$ZY$37, MATCH('Komoditas besar Nasional'!AI$2,'raw-all-komoditas'!$B$3:$B$37,0), MATCH('Komoditas besar Nasional'!$B32,'raw-all-komoditas'!$B$3:$ZY$3,0))</f>
        <v>3642</v>
      </c>
      <c r="AJ32" s="14">
        <f>INDEX('raw-all-komoditas'!$B$3:$ZY$37, MATCH('Komoditas besar Nasional'!AJ$2,'raw-all-komoditas'!$B$3:$B$37,0), MATCH('Komoditas besar Nasional'!$B32,'raw-all-komoditas'!$B$3:$ZY$3,0))</f>
        <v>4440</v>
      </c>
      <c r="AK32" s="180"/>
      <c r="AL32" s="14">
        <f>INDEX('rank provinsi to commodity'!$B$3:$ZX$37, MATCH(AL$2,'rank provinsi to commodity'!$B$3:$B$37,0),MATCH($B32,'rank provinsi to commodity'!$B$3:$ZX$3,0))</f>
        <v>12</v>
      </c>
      <c r="AM32" s="14">
        <f>INDEX('rank provinsi to commodity'!$B$3:$ZX$37, MATCH(AM$2,'rank provinsi to commodity'!$B$3:$B$37,0),MATCH($B32,'rank provinsi to commodity'!$B$3:$ZX$3,0))</f>
        <v>2</v>
      </c>
      <c r="AN32" s="14">
        <f>INDEX('rank provinsi to commodity'!$B$3:$ZX$37, MATCH(AN$2,'rank provinsi to commodity'!$B$3:$B$37,0),MATCH($B32,'rank provinsi to commodity'!$B$3:$ZX$3,0))</f>
        <v>4</v>
      </c>
      <c r="AO32" s="14">
        <f>INDEX('rank provinsi to commodity'!$B$3:$ZX$37, MATCH(AO$2,'rank provinsi to commodity'!$B$3:$B$37,0),MATCH($B32,'rank provinsi to commodity'!$B$3:$ZX$3,0))</f>
        <v>32</v>
      </c>
      <c r="AP32" s="14">
        <f>INDEX('rank provinsi to commodity'!$B$3:$ZX$37, MATCH(AP$2,'rank provinsi to commodity'!$B$3:$B$37,0),MATCH($B32,'rank provinsi to commodity'!$B$3:$ZX$3,0))</f>
        <v>8</v>
      </c>
      <c r="AQ32" s="14">
        <f>INDEX('rank provinsi to commodity'!$B$3:$ZX$37, MATCH(AQ$2,'rank provinsi to commodity'!$B$3:$B$37,0),MATCH($B32,'rank provinsi to commodity'!$B$3:$ZX$3,0))</f>
        <v>16</v>
      </c>
      <c r="AR32" s="14">
        <f>INDEX('rank provinsi to commodity'!$B$3:$ZX$37, MATCH(AR$2,'rank provinsi to commodity'!$B$3:$B$37,0),MATCH($B32,'rank provinsi to commodity'!$B$3:$ZX$3,0))</f>
        <v>9</v>
      </c>
      <c r="AS32" s="14">
        <f>INDEX('rank provinsi to commodity'!$B$3:$ZX$37, MATCH(AS$2,'rank provinsi to commodity'!$B$3:$B$37,0),MATCH($B32,'rank provinsi to commodity'!$B$3:$ZX$3,0))</f>
        <v>11</v>
      </c>
      <c r="AT32" s="14">
        <f>INDEX('rank provinsi to commodity'!$B$3:$ZX$37, MATCH(AT$2,'rank provinsi to commodity'!$B$3:$B$37,0),MATCH($B32,'rank provinsi to commodity'!$B$3:$ZX$3,0))</f>
        <v>29</v>
      </c>
      <c r="AU32" s="14">
        <f>INDEX('rank provinsi to commodity'!$B$3:$ZX$37, MATCH(AU$2,'rank provinsi to commodity'!$B$3:$B$37,0),MATCH($B32,'rank provinsi to commodity'!$B$3:$ZX$3,0))</f>
        <v>33</v>
      </c>
      <c r="AV32" s="14">
        <f>INDEX('rank provinsi to commodity'!$B$3:$ZX$37, MATCH(AV$2,'rank provinsi to commodity'!$B$3:$B$37,0),MATCH($B32,'rank provinsi to commodity'!$B$3:$ZX$3,0))</f>
        <v>34</v>
      </c>
      <c r="AW32" s="14">
        <f>INDEX('rank provinsi to commodity'!$B$3:$ZX$37, MATCH(AW$2,'rank provinsi to commodity'!$B$3:$B$37,0),MATCH($B32,'rank provinsi to commodity'!$B$3:$ZX$3,0))</f>
        <v>1</v>
      </c>
      <c r="AX32" s="14">
        <f>INDEX('rank provinsi to commodity'!$B$3:$ZX$37, MATCH(AX$2,'rank provinsi to commodity'!$B$3:$B$37,0),MATCH($B32,'rank provinsi to commodity'!$B$3:$ZX$3,0))</f>
        <v>5</v>
      </c>
      <c r="AY32" s="14">
        <f>INDEX('rank provinsi to commodity'!$B$3:$ZX$37, MATCH(AY$2,'rank provinsi to commodity'!$B$3:$B$37,0),MATCH($B32,'rank provinsi to commodity'!$B$3:$ZX$3,0))</f>
        <v>30</v>
      </c>
      <c r="AZ32" s="14">
        <f>INDEX('rank provinsi to commodity'!$B$3:$ZX$37, MATCH(AZ$2,'rank provinsi to commodity'!$B$3:$B$37,0),MATCH($B32,'rank provinsi to commodity'!$B$3:$ZX$3,0))</f>
        <v>3</v>
      </c>
      <c r="BA32" s="14">
        <f>INDEX('rank provinsi to commodity'!$B$3:$ZX$37, MATCH(BA$2,'rank provinsi to commodity'!$B$3:$B$37,0),MATCH($B32,'rank provinsi to commodity'!$B$3:$ZX$3,0))</f>
        <v>31</v>
      </c>
      <c r="BB32" s="14">
        <f>INDEX('rank provinsi to commodity'!$B$3:$ZX$37, MATCH(BB$2,'rank provinsi to commodity'!$B$3:$B$37,0),MATCH($B32,'rank provinsi to commodity'!$B$3:$ZX$3,0))</f>
        <v>20</v>
      </c>
      <c r="BC32" s="14">
        <f>INDEX('rank provinsi to commodity'!$B$3:$ZX$37, MATCH(BC$2,'rank provinsi to commodity'!$B$3:$B$37,0),MATCH($B32,'rank provinsi to commodity'!$B$3:$ZX$3,0))</f>
        <v>10</v>
      </c>
      <c r="BD32" s="14">
        <f>INDEX('rank provinsi to commodity'!$B$3:$ZX$37, MATCH(BD$2,'rank provinsi to commodity'!$B$3:$B$37,0),MATCH($B32,'rank provinsi to commodity'!$B$3:$ZX$3,0))</f>
        <v>14</v>
      </c>
      <c r="BE32" s="14">
        <f>INDEX('rank provinsi to commodity'!$B$3:$ZX$37, MATCH(BE$2,'rank provinsi to commodity'!$B$3:$B$37,0),MATCH($B32,'rank provinsi to commodity'!$B$3:$ZX$3,0))</f>
        <v>27</v>
      </c>
      <c r="BF32" s="14">
        <f>INDEX('rank provinsi to commodity'!$B$3:$ZX$37, MATCH(BF$2,'rank provinsi to commodity'!$B$3:$B$37,0),MATCH($B32,'rank provinsi to commodity'!$B$3:$ZX$3,0))</f>
        <v>26</v>
      </c>
      <c r="BG32" s="14">
        <f>INDEX('rank provinsi to commodity'!$B$3:$ZX$37, MATCH(BG$2,'rank provinsi to commodity'!$B$3:$B$37,0),MATCH($B32,'rank provinsi to commodity'!$B$3:$ZX$3,0))</f>
        <v>21</v>
      </c>
      <c r="BH32" s="14">
        <f>INDEX('rank provinsi to commodity'!$B$3:$ZX$37, MATCH(BH$2,'rank provinsi to commodity'!$B$3:$B$37,0),MATCH($B32,'rank provinsi to commodity'!$B$3:$ZX$3,0))</f>
        <v>18</v>
      </c>
      <c r="BI32" s="14">
        <f>INDEX('rank provinsi to commodity'!$B$3:$ZX$37, MATCH(BI$2,'rank provinsi to commodity'!$B$3:$B$37,0),MATCH($B32,'rank provinsi to commodity'!$B$3:$ZX$3,0))</f>
        <v>15</v>
      </c>
      <c r="BJ32" s="14">
        <f>INDEX('rank provinsi to commodity'!$B$3:$ZX$37, MATCH(BJ$2,'rank provinsi to commodity'!$B$3:$B$37,0),MATCH($B32,'rank provinsi to commodity'!$B$3:$ZX$3,0))</f>
        <v>7</v>
      </c>
      <c r="BK32" s="14">
        <f>INDEX('rank provinsi to commodity'!$B$3:$ZX$37, MATCH(BK$2,'rank provinsi to commodity'!$B$3:$B$37,0),MATCH($B32,'rank provinsi to commodity'!$B$3:$ZX$3,0))</f>
        <v>13</v>
      </c>
      <c r="BL32" s="14">
        <f>INDEX('rank provinsi to commodity'!$B$3:$ZX$37, MATCH(BL$2,'rank provinsi to commodity'!$B$3:$B$37,0),MATCH($B32,'rank provinsi to commodity'!$B$3:$ZX$3,0))</f>
        <v>6</v>
      </c>
      <c r="BM32" s="14">
        <f>INDEX('rank provinsi to commodity'!$B$3:$ZX$37, MATCH(BM$2,'rank provinsi to commodity'!$B$3:$B$37,0),MATCH($B32,'rank provinsi to commodity'!$B$3:$ZX$3,0))</f>
        <v>23</v>
      </c>
      <c r="BN32" s="14">
        <f>INDEX('rank provinsi to commodity'!$B$3:$ZX$37, MATCH(BN$2,'rank provinsi to commodity'!$B$3:$B$37,0),MATCH($B32,'rank provinsi to commodity'!$B$3:$ZX$3,0))</f>
        <v>19</v>
      </c>
      <c r="BO32" s="14">
        <f>INDEX('rank provinsi to commodity'!$B$3:$ZX$37, MATCH(BO$2,'rank provinsi to commodity'!$B$3:$B$37,0),MATCH($B32,'rank provinsi to commodity'!$B$3:$ZX$3,0))</f>
        <v>28</v>
      </c>
      <c r="BP32" s="14">
        <f>INDEX('rank provinsi to commodity'!$B$3:$ZX$37, MATCH(BP$2,'rank provinsi to commodity'!$B$3:$B$37,0),MATCH($B32,'rank provinsi to commodity'!$B$3:$ZX$3,0))</f>
        <v>25</v>
      </c>
      <c r="BQ32" s="14">
        <f>INDEX('rank provinsi to commodity'!$B$3:$ZX$37, MATCH(BQ$2,'rank provinsi to commodity'!$B$3:$B$37,0),MATCH($B32,'rank provinsi to commodity'!$B$3:$ZX$3,0))</f>
        <v>17</v>
      </c>
      <c r="BR32" s="14">
        <f>INDEX('rank provinsi to commodity'!$B$3:$ZX$37, MATCH(BR$2,'rank provinsi to commodity'!$B$3:$B$37,0),MATCH($B32,'rank provinsi to commodity'!$B$3:$ZX$3,0))</f>
        <v>24</v>
      </c>
      <c r="BS32" s="163">
        <f>INDEX('rank provinsi to commodity'!$B$3:$ZX$37, MATCH(BS$2,'rank provinsi to commodity'!$B$3:$B$37,0),MATCH($B32,'rank provinsi to commodity'!$B$3:$ZX$3,0))</f>
        <v>22</v>
      </c>
      <c r="BT32" s="180"/>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row>
    <row r="33" spans="1:143" x14ac:dyDescent="0.3">
      <c r="A33" s="92" t="s">
        <v>578</v>
      </c>
      <c r="B33" s="102" t="s">
        <v>573</v>
      </c>
      <c r="C33" s="14">
        <f>INDEX('raw-all-komoditas'!$B$3:$ZY$37, MATCH('Komoditas besar Nasional'!C$2,'raw-all-komoditas'!$B$3:$B$37,0), MATCH('Komoditas besar Nasional'!$B33,'raw-all-komoditas'!$B$3:$ZY$3,0))</f>
        <v>10538</v>
      </c>
      <c r="D33" s="14">
        <f>INDEX('raw-all-komoditas'!$B$3:$ZY$37, MATCH('Komoditas besar Nasional'!D$2,'raw-all-komoditas'!$B$3:$B$37,0), MATCH('Komoditas besar Nasional'!$B33,'raw-all-komoditas'!$B$3:$ZY$3,0))</f>
        <v>68593</v>
      </c>
      <c r="E33" s="14">
        <f>INDEX('raw-all-komoditas'!$B$3:$ZY$37, MATCH('Komoditas besar Nasional'!E$2,'raw-all-komoditas'!$B$3:$B$37,0), MATCH('Komoditas besar Nasional'!$B33,'raw-all-komoditas'!$B$3:$ZY$3,0))</f>
        <v>97698</v>
      </c>
      <c r="F33" s="14">
        <f>INDEX('raw-all-komoditas'!$B$3:$ZY$37, MATCH('Komoditas besar Nasional'!F$2,'raw-all-komoditas'!$B$3:$B$37,0), MATCH('Komoditas besar Nasional'!$B33,'raw-all-komoditas'!$B$3:$ZY$3,0))</f>
        <v>7368</v>
      </c>
      <c r="G33" s="14">
        <f>INDEX('raw-all-komoditas'!$B$3:$ZY$37, MATCH('Komoditas besar Nasional'!G$2,'raw-all-komoditas'!$B$3:$B$37,0), MATCH('Komoditas besar Nasional'!$B33,'raw-all-komoditas'!$B$3:$ZY$3,0))</f>
        <v>21942</v>
      </c>
      <c r="H33" s="14">
        <f>INDEX('raw-all-komoditas'!$B$3:$ZY$37, MATCH('Komoditas besar Nasional'!H$2,'raw-all-komoditas'!$B$3:$B$37,0), MATCH('Komoditas besar Nasional'!$B33,'raw-all-komoditas'!$B$3:$ZY$3,0))</f>
        <v>12364</v>
      </c>
      <c r="I33" s="14">
        <f>INDEX('raw-all-komoditas'!$B$3:$ZY$37, MATCH('Komoditas besar Nasional'!I$2,'raw-all-komoditas'!$B$3:$B$37,0), MATCH('Komoditas besar Nasional'!$B33,'raw-all-komoditas'!$B$3:$ZY$3,0))</f>
        <v>78413</v>
      </c>
      <c r="J33" s="14">
        <f>INDEX('raw-all-komoditas'!$B$3:$ZY$37, MATCH('Komoditas besar Nasional'!J$2,'raw-all-komoditas'!$B$3:$B$37,0), MATCH('Komoditas besar Nasional'!$B33,'raw-all-komoditas'!$B$3:$ZY$3,0))</f>
        <v>20441</v>
      </c>
      <c r="K33" s="14">
        <f>INDEX('raw-all-komoditas'!$B$3:$ZY$37, MATCH('Komoditas besar Nasional'!K$2,'raw-all-komoditas'!$B$3:$B$37,0), MATCH('Komoditas besar Nasional'!$B33,'raw-all-komoditas'!$B$3:$ZY$3,0))</f>
        <v>4255</v>
      </c>
      <c r="L33" s="14">
        <f>INDEX('raw-all-komoditas'!$B$3:$ZY$37, MATCH('Komoditas besar Nasional'!L$2,'raw-all-komoditas'!$B$3:$B$37,0), MATCH('Komoditas besar Nasional'!$B33,'raw-all-komoditas'!$B$3:$ZY$3,0))</f>
        <v>547</v>
      </c>
      <c r="M33" s="14">
        <f>INDEX('raw-all-komoditas'!$B$3:$ZY$37, MATCH('Komoditas besar Nasional'!M$2,'raw-all-komoditas'!$B$3:$B$37,0), MATCH('Komoditas besar Nasional'!$B33,'raw-all-komoditas'!$B$3:$ZY$3,0))</f>
        <v>16</v>
      </c>
      <c r="N33" s="14">
        <f>INDEX('raw-all-komoditas'!$B$3:$ZY$37, MATCH('Komoditas besar Nasional'!N$2,'raw-all-komoditas'!$B$3:$B$37,0), MATCH('Komoditas besar Nasional'!$B33,'raw-all-komoditas'!$B$3:$ZY$3,0))</f>
        <v>98100</v>
      </c>
      <c r="O33" s="14">
        <f>INDEX('raw-all-komoditas'!$B$3:$ZY$37, MATCH('Komoditas besar Nasional'!O$2,'raw-all-komoditas'!$B$3:$B$37,0), MATCH('Komoditas besar Nasional'!$B33,'raw-all-komoditas'!$B$3:$ZY$3,0))</f>
        <v>60500</v>
      </c>
      <c r="P33" s="14">
        <f>INDEX('raw-all-komoditas'!$B$3:$ZY$37, MATCH('Komoditas besar Nasional'!P$2,'raw-all-komoditas'!$B$3:$B$37,0), MATCH('Komoditas besar Nasional'!$B33,'raw-all-komoditas'!$B$3:$ZY$3,0))</f>
        <v>3697</v>
      </c>
      <c r="Q33" s="14">
        <f>INDEX('raw-all-komoditas'!$B$3:$ZY$37, MATCH('Komoditas besar Nasional'!Q$2,'raw-all-komoditas'!$B$3:$B$37,0), MATCH('Komoditas besar Nasional'!$B33,'raw-all-komoditas'!$B$3:$ZY$3,0))</f>
        <v>98756</v>
      </c>
      <c r="R33" s="14">
        <f>INDEX('raw-all-komoditas'!$B$3:$ZY$37, MATCH('Komoditas besar Nasional'!R$2,'raw-all-komoditas'!$B$3:$B$37,0), MATCH('Komoditas besar Nasional'!$B33,'raw-all-komoditas'!$B$3:$ZY$3,0))</f>
        <v>2862</v>
      </c>
      <c r="S33" s="14">
        <f>INDEX('raw-all-komoditas'!$B$3:$ZY$37, MATCH('Komoditas besar Nasional'!S$2,'raw-all-komoditas'!$B$3:$B$37,0), MATCH('Komoditas besar Nasional'!$B33,'raw-all-komoditas'!$B$3:$ZY$3,0))</f>
        <v>1659</v>
      </c>
      <c r="T33" s="14">
        <f>INDEX('raw-all-komoditas'!$B$3:$ZY$37, MATCH('Komoditas besar Nasional'!T$2,'raw-all-komoditas'!$B$3:$B$37,0), MATCH('Komoditas besar Nasional'!$B33,'raw-all-komoditas'!$B$3:$ZY$3,0))</f>
        <v>14371</v>
      </c>
      <c r="U33" s="14">
        <f>INDEX('raw-all-komoditas'!$B$3:$ZY$37, MATCH('Komoditas besar Nasional'!U$2,'raw-all-komoditas'!$B$3:$B$37,0), MATCH('Komoditas besar Nasional'!$B33,'raw-all-komoditas'!$B$3:$ZY$3,0))</f>
        <v>12578</v>
      </c>
      <c r="V33" s="14">
        <f>INDEX('raw-all-komoditas'!$B$3:$ZY$37, MATCH('Komoditas besar Nasional'!V$2,'raw-all-komoditas'!$B$3:$B$37,0), MATCH('Komoditas besar Nasional'!$B33,'raw-all-komoditas'!$B$3:$ZY$3,0))</f>
        <v>5739</v>
      </c>
      <c r="W33" s="14">
        <f>INDEX('raw-all-komoditas'!$B$3:$ZY$37, MATCH('Komoditas besar Nasional'!W$2,'raw-all-komoditas'!$B$3:$B$37,0), MATCH('Komoditas besar Nasional'!$B33,'raw-all-komoditas'!$B$3:$ZY$3,0))</f>
        <v>5622</v>
      </c>
      <c r="X33" s="14">
        <f>INDEX('raw-all-komoditas'!$B$3:$ZY$37, MATCH('Komoditas besar Nasional'!X$2,'raw-all-komoditas'!$B$3:$B$37,0), MATCH('Komoditas besar Nasional'!$B33,'raw-all-komoditas'!$B$3:$ZY$3,0))</f>
        <v>4874</v>
      </c>
      <c r="Y33" s="14">
        <f>INDEX('raw-all-komoditas'!$B$3:$ZY$37, MATCH('Komoditas besar Nasional'!Y$2,'raw-all-komoditas'!$B$3:$B$37,0), MATCH('Komoditas besar Nasional'!$B33,'raw-all-komoditas'!$B$3:$ZY$3,0))</f>
        <v>9420</v>
      </c>
      <c r="Z33" s="14">
        <f>INDEX('raw-all-komoditas'!$B$3:$ZY$37, MATCH('Komoditas besar Nasional'!Z$2,'raw-all-komoditas'!$B$3:$B$37,0), MATCH('Komoditas besar Nasional'!$B33,'raw-all-komoditas'!$B$3:$ZY$3,0))</f>
        <v>9439</v>
      </c>
      <c r="AA33" s="14">
        <f>INDEX('raw-all-komoditas'!$B$3:$ZY$37, MATCH('Komoditas besar Nasional'!AA$2,'raw-all-komoditas'!$B$3:$B$37,0), MATCH('Komoditas besar Nasional'!$B33,'raw-all-komoditas'!$B$3:$ZY$3,0))</f>
        <v>8266</v>
      </c>
      <c r="AB33" s="14">
        <f>INDEX('raw-all-komoditas'!$B$3:$ZY$37, MATCH('Komoditas besar Nasional'!AB$2,'raw-all-komoditas'!$B$3:$B$37,0), MATCH('Komoditas besar Nasional'!$B33,'raw-all-komoditas'!$B$3:$ZY$3,0))</f>
        <v>8486</v>
      </c>
      <c r="AC33" s="14">
        <f>INDEX('raw-all-komoditas'!$B$3:$ZY$37, MATCH('Komoditas besar Nasional'!AC$2,'raw-all-komoditas'!$B$3:$B$37,0), MATCH('Komoditas besar Nasional'!$B33,'raw-all-komoditas'!$B$3:$ZY$3,0))</f>
        <v>11731</v>
      </c>
      <c r="AD33" s="14">
        <f>INDEX('raw-all-komoditas'!$B$3:$ZY$37, MATCH('Komoditas besar Nasional'!AD$2,'raw-all-komoditas'!$B$3:$B$37,0), MATCH('Komoditas besar Nasional'!$B33,'raw-all-komoditas'!$B$3:$ZY$3,0))</f>
        <v>4649</v>
      </c>
      <c r="AE33" s="14">
        <f>INDEX('raw-all-komoditas'!$B$3:$ZY$37, MATCH('Komoditas besar Nasional'!AE$2,'raw-all-komoditas'!$B$3:$B$37,0), MATCH('Komoditas besar Nasional'!$B33,'raw-all-komoditas'!$B$3:$ZY$3,0))</f>
        <v>641</v>
      </c>
      <c r="AF33" s="14">
        <f>INDEX('raw-all-komoditas'!$B$3:$ZY$37, MATCH('Komoditas besar Nasional'!AF$2,'raw-all-komoditas'!$B$3:$B$37,0), MATCH('Komoditas besar Nasional'!$B33,'raw-all-komoditas'!$B$3:$ZY$3,0))</f>
        <v>2300</v>
      </c>
      <c r="AG33" s="14">
        <f>INDEX('raw-all-komoditas'!$B$3:$ZY$37, MATCH('Komoditas besar Nasional'!AG$2,'raw-all-komoditas'!$B$3:$B$37,0), MATCH('Komoditas besar Nasional'!$B33,'raw-all-komoditas'!$B$3:$ZY$3,0))</f>
        <v>3396</v>
      </c>
      <c r="AH33" s="14">
        <f>INDEX('raw-all-komoditas'!$B$3:$ZY$37, MATCH('Komoditas besar Nasional'!AH$2,'raw-all-komoditas'!$B$3:$B$37,0), MATCH('Komoditas besar Nasional'!$B33,'raw-all-komoditas'!$B$3:$ZY$3,0))</f>
        <v>5501</v>
      </c>
      <c r="AI33" s="14">
        <f>INDEX('raw-all-komoditas'!$B$3:$ZY$37, MATCH('Komoditas besar Nasional'!AI$2,'raw-all-komoditas'!$B$3:$B$37,0), MATCH('Komoditas besar Nasional'!$B33,'raw-all-komoditas'!$B$3:$ZY$3,0))</f>
        <v>2157</v>
      </c>
      <c r="AJ33" s="14">
        <f>INDEX('raw-all-komoditas'!$B$3:$ZY$37, MATCH('Komoditas besar Nasional'!AJ$2,'raw-all-komoditas'!$B$3:$B$37,0), MATCH('Komoditas besar Nasional'!$B33,'raw-all-komoditas'!$B$3:$ZY$3,0))</f>
        <v>2980</v>
      </c>
      <c r="AK33" s="180"/>
      <c r="AL33" s="14">
        <f>INDEX('rank provinsi to commodity'!$B$3:$ZX$37, MATCH(AL$2,'rank provinsi to commodity'!$B$3:$B$37,0),MATCH($B33,'rank provinsi to commodity'!$B$3:$ZX$3,0))</f>
        <v>13</v>
      </c>
      <c r="AM33" s="14">
        <f>INDEX('rank provinsi to commodity'!$B$3:$ZX$37, MATCH(AM$2,'rank provinsi to commodity'!$B$3:$B$37,0),MATCH($B33,'rank provinsi to commodity'!$B$3:$ZX$3,0))</f>
        <v>5</v>
      </c>
      <c r="AN33" s="14">
        <f>INDEX('rank provinsi to commodity'!$B$3:$ZX$37, MATCH(AN$2,'rank provinsi to commodity'!$B$3:$B$37,0),MATCH($B33,'rank provinsi to commodity'!$B$3:$ZX$3,0))</f>
        <v>3</v>
      </c>
      <c r="AO33" s="14">
        <f>INDEX('rank provinsi to commodity'!$B$3:$ZX$37, MATCH(AO$2,'rank provinsi to commodity'!$B$3:$B$37,0),MATCH($B33,'rank provinsi to commodity'!$B$3:$ZX$3,0))</f>
        <v>18</v>
      </c>
      <c r="AP33" s="14">
        <f>INDEX('rank provinsi to commodity'!$B$3:$ZX$37, MATCH(AP$2,'rank provinsi to commodity'!$B$3:$B$37,0),MATCH($B33,'rank provinsi to commodity'!$B$3:$ZX$3,0))</f>
        <v>7</v>
      </c>
      <c r="AQ33" s="14">
        <f>INDEX('rank provinsi to commodity'!$B$3:$ZX$37, MATCH(AQ$2,'rank provinsi to commodity'!$B$3:$B$37,0),MATCH($B33,'rank provinsi to commodity'!$B$3:$ZX$3,0))</f>
        <v>11</v>
      </c>
      <c r="AR33" s="14">
        <f>INDEX('rank provinsi to commodity'!$B$3:$ZX$37, MATCH(AR$2,'rank provinsi to commodity'!$B$3:$B$37,0),MATCH($B33,'rank provinsi to commodity'!$B$3:$ZX$3,0))</f>
        <v>4</v>
      </c>
      <c r="AS33" s="14">
        <f>INDEX('rank provinsi to commodity'!$B$3:$ZX$37, MATCH(AS$2,'rank provinsi to commodity'!$B$3:$B$37,0),MATCH($B33,'rank provinsi to commodity'!$B$3:$ZX$3,0))</f>
        <v>8</v>
      </c>
      <c r="AT33" s="14">
        <f>INDEX('rank provinsi to commodity'!$B$3:$ZX$37, MATCH(AT$2,'rank provinsi to commodity'!$B$3:$B$37,0),MATCH($B33,'rank provinsi to commodity'!$B$3:$ZX$3,0))</f>
        <v>24</v>
      </c>
      <c r="AU33" s="14">
        <f>INDEX('rank provinsi to commodity'!$B$3:$ZX$37, MATCH(AU$2,'rank provinsi to commodity'!$B$3:$B$37,0),MATCH($B33,'rank provinsi to commodity'!$B$3:$ZX$3,0))</f>
        <v>33</v>
      </c>
      <c r="AV33" s="14">
        <f>INDEX('rank provinsi to commodity'!$B$3:$ZX$37, MATCH(AV$2,'rank provinsi to commodity'!$B$3:$B$37,0),MATCH($B33,'rank provinsi to commodity'!$B$3:$ZX$3,0))</f>
        <v>34</v>
      </c>
      <c r="AW33" s="14">
        <f>INDEX('rank provinsi to commodity'!$B$3:$ZX$37, MATCH(AW$2,'rank provinsi to commodity'!$B$3:$B$37,0),MATCH($B33,'rank provinsi to commodity'!$B$3:$ZX$3,0))</f>
        <v>2</v>
      </c>
      <c r="AX33" s="14">
        <f>INDEX('rank provinsi to commodity'!$B$3:$ZX$37, MATCH(AX$2,'rank provinsi to commodity'!$B$3:$B$37,0),MATCH($B33,'rank provinsi to commodity'!$B$3:$ZX$3,0))</f>
        <v>6</v>
      </c>
      <c r="AY33" s="14">
        <f>INDEX('rank provinsi to commodity'!$B$3:$ZX$37, MATCH(AY$2,'rank provinsi to commodity'!$B$3:$B$37,0),MATCH($B33,'rank provinsi to commodity'!$B$3:$ZX$3,0))</f>
        <v>25</v>
      </c>
      <c r="AZ33" s="14">
        <f>INDEX('rank provinsi to commodity'!$B$3:$ZX$37, MATCH(AZ$2,'rank provinsi to commodity'!$B$3:$B$37,0),MATCH($B33,'rank provinsi to commodity'!$B$3:$ZX$3,0))</f>
        <v>1</v>
      </c>
      <c r="BA33" s="14">
        <f>INDEX('rank provinsi to commodity'!$B$3:$ZX$37, MATCH(BA$2,'rank provinsi to commodity'!$B$3:$B$37,0),MATCH($B33,'rank provinsi to commodity'!$B$3:$ZX$3,0))</f>
        <v>28</v>
      </c>
      <c r="BB33" s="14">
        <f>INDEX('rank provinsi to commodity'!$B$3:$ZX$37, MATCH(BB$2,'rank provinsi to commodity'!$B$3:$B$37,0),MATCH($B33,'rank provinsi to commodity'!$B$3:$ZX$3,0))</f>
        <v>31</v>
      </c>
      <c r="BC33" s="14">
        <f>INDEX('rank provinsi to commodity'!$B$3:$ZX$37, MATCH(BC$2,'rank provinsi to commodity'!$B$3:$B$37,0),MATCH($B33,'rank provinsi to commodity'!$B$3:$ZX$3,0))</f>
        <v>9</v>
      </c>
      <c r="BD33" s="14">
        <f>INDEX('rank provinsi to commodity'!$B$3:$ZX$37, MATCH(BD$2,'rank provinsi to commodity'!$B$3:$B$37,0),MATCH($B33,'rank provinsi to commodity'!$B$3:$ZX$3,0))</f>
        <v>10</v>
      </c>
      <c r="BE33" s="14">
        <f>INDEX('rank provinsi to commodity'!$B$3:$ZX$37, MATCH(BE$2,'rank provinsi to commodity'!$B$3:$B$37,0),MATCH($B33,'rank provinsi to commodity'!$B$3:$ZX$3,0))</f>
        <v>19</v>
      </c>
      <c r="BF33" s="14">
        <f>INDEX('rank provinsi to commodity'!$B$3:$ZX$37, MATCH(BF$2,'rank provinsi to commodity'!$B$3:$B$37,0),MATCH($B33,'rank provinsi to commodity'!$B$3:$ZX$3,0))</f>
        <v>20</v>
      </c>
      <c r="BG33" s="14">
        <f>INDEX('rank provinsi to commodity'!$B$3:$ZX$37, MATCH(BG$2,'rank provinsi to commodity'!$B$3:$B$37,0),MATCH($B33,'rank provinsi to commodity'!$B$3:$ZX$3,0))</f>
        <v>22</v>
      </c>
      <c r="BH33" s="14">
        <f>INDEX('rank provinsi to commodity'!$B$3:$ZX$37, MATCH(BH$2,'rank provinsi to commodity'!$B$3:$B$37,0),MATCH($B33,'rank provinsi to commodity'!$B$3:$ZX$3,0))</f>
        <v>15</v>
      </c>
      <c r="BI33" s="14">
        <f>INDEX('rank provinsi to commodity'!$B$3:$ZX$37, MATCH(BI$2,'rank provinsi to commodity'!$B$3:$B$37,0),MATCH($B33,'rank provinsi to commodity'!$B$3:$ZX$3,0))</f>
        <v>14</v>
      </c>
      <c r="BJ33" s="14">
        <f>INDEX('rank provinsi to commodity'!$B$3:$ZX$37, MATCH(BJ$2,'rank provinsi to commodity'!$B$3:$B$37,0),MATCH($B33,'rank provinsi to commodity'!$B$3:$ZX$3,0))</f>
        <v>17</v>
      </c>
      <c r="BK33" s="14">
        <f>INDEX('rank provinsi to commodity'!$B$3:$ZX$37, MATCH(BK$2,'rank provinsi to commodity'!$B$3:$B$37,0),MATCH($B33,'rank provinsi to commodity'!$B$3:$ZX$3,0))</f>
        <v>16</v>
      </c>
      <c r="BL33" s="14">
        <f>INDEX('rank provinsi to commodity'!$B$3:$ZX$37, MATCH(BL$2,'rank provinsi to commodity'!$B$3:$B$37,0),MATCH($B33,'rank provinsi to commodity'!$B$3:$ZX$3,0))</f>
        <v>12</v>
      </c>
      <c r="BM33" s="14">
        <f>INDEX('rank provinsi to commodity'!$B$3:$ZX$37, MATCH(BM$2,'rank provinsi to commodity'!$B$3:$B$37,0),MATCH($B33,'rank provinsi to commodity'!$B$3:$ZX$3,0))</f>
        <v>23</v>
      </c>
      <c r="BN33" s="14">
        <f>INDEX('rank provinsi to commodity'!$B$3:$ZX$37, MATCH(BN$2,'rank provinsi to commodity'!$B$3:$B$37,0),MATCH($B33,'rank provinsi to commodity'!$B$3:$ZX$3,0))</f>
        <v>32</v>
      </c>
      <c r="BO33" s="14">
        <f>INDEX('rank provinsi to commodity'!$B$3:$ZX$37, MATCH(BO$2,'rank provinsi to commodity'!$B$3:$B$37,0),MATCH($B33,'rank provinsi to commodity'!$B$3:$ZX$3,0))</f>
        <v>29</v>
      </c>
      <c r="BP33" s="14">
        <f>INDEX('rank provinsi to commodity'!$B$3:$ZX$37, MATCH(BP$2,'rank provinsi to commodity'!$B$3:$B$37,0),MATCH($B33,'rank provinsi to commodity'!$B$3:$ZX$3,0))</f>
        <v>26</v>
      </c>
      <c r="BQ33" s="14">
        <f>INDEX('rank provinsi to commodity'!$B$3:$ZX$37, MATCH(BQ$2,'rank provinsi to commodity'!$B$3:$B$37,0),MATCH($B33,'rank provinsi to commodity'!$B$3:$ZX$3,0))</f>
        <v>21</v>
      </c>
      <c r="BR33" s="14">
        <f>INDEX('rank provinsi to commodity'!$B$3:$ZX$37, MATCH(BR$2,'rank provinsi to commodity'!$B$3:$B$37,0),MATCH($B33,'rank provinsi to commodity'!$B$3:$ZX$3,0))</f>
        <v>30</v>
      </c>
      <c r="BS33" s="163">
        <f>INDEX('rank provinsi to commodity'!$B$3:$ZX$37, MATCH(BS$2,'rank provinsi to commodity'!$B$3:$B$37,0),MATCH($B33,'rank provinsi to commodity'!$B$3:$ZX$3,0))</f>
        <v>27</v>
      </c>
      <c r="BT33" s="180"/>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row>
    <row r="34" spans="1:143" x14ac:dyDescent="0.3">
      <c r="A34" s="92" t="s">
        <v>578</v>
      </c>
      <c r="B34" s="102" t="s">
        <v>574</v>
      </c>
      <c r="C34" s="14">
        <f>INDEX('raw-all-komoditas'!$B$3:$ZY$37, MATCH('Komoditas besar Nasional'!C$2,'raw-all-komoditas'!$B$3:$B$37,0), MATCH('Komoditas besar Nasional'!$B34,'raw-all-komoditas'!$B$3:$ZY$3,0))</f>
        <v>191</v>
      </c>
      <c r="D34" s="14">
        <f>INDEX('raw-all-komoditas'!$B$3:$ZY$37, MATCH('Komoditas besar Nasional'!D$2,'raw-all-komoditas'!$B$3:$B$37,0), MATCH('Komoditas besar Nasional'!$B34,'raw-all-komoditas'!$B$3:$ZY$3,0))</f>
        <v>145810</v>
      </c>
      <c r="E34" s="14">
        <f>INDEX('raw-all-komoditas'!$B$3:$ZY$37, MATCH('Komoditas besar Nasional'!E$2,'raw-all-komoditas'!$B$3:$B$37,0), MATCH('Komoditas besar Nasional'!$B34,'raw-all-komoditas'!$B$3:$ZY$3,0))</f>
        <v>24951</v>
      </c>
      <c r="F34" s="14">
        <f>INDEX('raw-all-komoditas'!$B$3:$ZY$37, MATCH('Komoditas besar Nasional'!F$2,'raw-all-komoditas'!$B$3:$B$37,0), MATCH('Komoditas besar Nasional'!$B34,'raw-all-komoditas'!$B$3:$ZY$3,0))</f>
        <v>0</v>
      </c>
      <c r="G34" s="14">
        <f>INDEX('raw-all-komoditas'!$B$3:$ZY$37, MATCH('Komoditas besar Nasional'!G$2,'raw-all-komoditas'!$B$3:$B$37,0), MATCH('Komoditas besar Nasional'!$B34,'raw-all-komoditas'!$B$3:$ZY$3,0))</f>
        <v>15163</v>
      </c>
      <c r="H34" s="14">
        <f>INDEX('raw-all-komoditas'!$B$3:$ZY$37, MATCH('Komoditas besar Nasional'!H$2,'raw-all-komoditas'!$B$3:$B$37,0), MATCH('Komoditas besar Nasional'!$B34,'raw-all-komoditas'!$B$3:$ZY$3,0))</f>
        <v>1943</v>
      </c>
      <c r="I34" s="14">
        <f>INDEX('raw-all-komoditas'!$B$3:$ZY$37, MATCH('Komoditas besar Nasional'!I$2,'raw-all-komoditas'!$B$3:$B$37,0), MATCH('Komoditas besar Nasional'!$B34,'raw-all-komoditas'!$B$3:$ZY$3,0))</f>
        <v>36213</v>
      </c>
      <c r="J34" s="14">
        <f>INDEX('raw-all-komoditas'!$B$3:$ZY$37, MATCH('Komoditas besar Nasional'!J$2,'raw-all-komoditas'!$B$3:$B$37,0), MATCH('Komoditas besar Nasional'!$B34,'raw-all-komoditas'!$B$3:$ZY$3,0))</f>
        <v>7426</v>
      </c>
      <c r="K34" s="14">
        <f>INDEX('raw-all-komoditas'!$B$3:$ZY$37, MATCH('Komoditas besar Nasional'!K$2,'raw-all-komoditas'!$B$3:$B$37,0), MATCH('Komoditas besar Nasional'!$B34,'raw-all-komoditas'!$B$3:$ZY$3,0))</f>
        <v>0</v>
      </c>
      <c r="L34" s="14">
        <f>INDEX('raw-all-komoditas'!$B$3:$ZY$37, MATCH('Komoditas besar Nasional'!L$2,'raw-all-komoditas'!$B$3:$B$37,0), MATCH('Komoditas besar Nasional'!$B34,'raw-all-komoditas'!$B$3:$ZY$3,0))</f>
        <v>0</v>
      </c>
      <c r="M34" s="14">
        <f>INDEX('raw-all-komoditas'!$B$3:$ZY$37, MATCH('Komoditas besar Nasional'!M$2,'raw-all-komoditas'!$B$3:$B$37,0), MATCH('Komoditas besar Nasional'!$B34,'raw-all-komoditas'!$B$3:$ZY$3,0))</f>
        <v>0</v>
      </c>
      <c r="N34" s="14">
        <f>INDEX('raw-all-komoditas'!$B$3:$ZY$37, MATCH('Komoditas besar Nasional'!N$2,'raw-all-komoditas'!$B$3:$B$37,0), MATCH('Komoditas besar Nasional'!$B34,'raw-all-komoditas'!$B$3:$ZY$3,0))</f>
        <v>103972</v>
      </c>
      <c r="O34" s="14">
        <f>INDEX('raw-all-komoditas'!$B$3:$ZY$37, MATCH('Komoditas besar Nasional'!O$2,'raw-all-komoditas'!$B$3:$B$37,0), MATCH('Komoditas besar Nasional'!$B34,'raw-all-komoditas'!$B$3:$ZY$3,0))</f>
        <v>149103</v>
      </c>
      <c r="P34" s="14">
        <f>INDEX('raw-all-komoditas'!$B$3:$ZY$37, MATCH('Komoditas besar Nasional'!P$2,'raw-all-komoditas'!$B$3:$B$37,0), MATCH('Komoditas besar Nasional'!$B34,'raw-all-komoditas'!$B$3:$ZY$3,0))</f>
        <v>2E-3</v>
      </c>
      <c r="Q34" s="14">
        <f>INDEX('raw-all-komoditas'!$B$3:$ZY$37, MATCH('Komoditas besar Nasional'!Q$2,'raw-all-komoditas'!$B$3:$B$37,0), MATCH('Komoditas besar Nasional'!$B34,'raw-all-komoditas'!$B$3:$ZY$3,0))</f>
        <v>77190</v>
      </c>
      <c r="R34" s="14">
        <f>INDEX('raw-all-komoditas'!$B$3:$ZY$37, MATCH('Komoditas besar Nasional'!R$2,'raw-all-komoditas'!$B$3:$B$37,0), MATCH('Komoditas besar Nasional'!$B34,'raw-all-komoditas'!$B$3:$ZY$3,0))</f>
        <v>164</v>
      </c>
      <c r="S34" s="14">
        <f>INDEX('raw-all-komoditas'!$B$3:$ZY$37, MATCH('Komoditas besar Nasional'!S$2,'raw-all-komoditas'!$B$3:$B$37,0), MATCH('Komoditas besar Nasional'!$B34,'raw-all-komoditas'!$B$3:$ZY$3,0))</f>
        <v>1675</v>
      </c>
      <c r="T34" s="14">
        <f>INDEX('raw-all-komoditas'!$B$3:$ZY$37, MATCH('Komoditas besar Nasional'!T$2,'raw-all-komoditas'!$B$3:$B$37,0), MATCH('Komoditas besar Nasional'!$B34,'raw-all-komoditas'!$B$3:$ZY$3,0))</f>
        <v>4552</v>
      </c>
      <c r="U34" s="14">
        <f>INDEX('raw-all-komoditas'!$B$3:$ZY$37, MATCH('Komoditas besar Nasional'!U$2,'raw-all-komoditas'!$B$3:$B$37,0), MATCH('Komoditas besar Nasional'!$B34,'raw-all-komoditas'!$B$3:$ZY$3,0))</f>
        <v>3003</v>
      </c>
      <c r="V34" s="14">
        <f>INDEX('raw-all-komoditas'!$B$3:$ZY$37, MATCH('Komoditas besar Nasional'!V$2,'raw-all-komoditas'!$B$3:$B$37,0), MATCH('Komoditas besar Nasional'!$B34,'raw-all-komoditas'!$B$3:$ZY$3,0))</f>
        <v>0</v>
      </c>
      <c r="W34" s="14">
        <f>INDEX('raw-all-komoditas'!$B$3:$ZY$37, MATCH('Komoditas besar Nasional'!W$2,'raw-all-komoditas'!$B$3:$B$37,0), MATCH('Komoditas besar Nasional'!$B34,'raw-all-komoditas'!$B$3:$ZY$3,0))</f>
        <v>0</v>
      </c>
      <c r="X34" s="14">
        <f>INDEX('raw-all-komoditas'!$B$3:$ZY$37, MATCH('Komoditas besar Nasional'!X$2,'raw-all-komoditas'!$B$3:$B$37,0), MATCH('Komoditas besar Nasional'!$B34,'raw-all-komoditas'!$B$3:$ZY$3,0))</f>
        <v>0</v>
      </c>
      <c r="Y34" s="14">
        <f>INDEX('raw-all-komoditas'!$B$3:$ZY$37, MATCH('Komoditas besar Nasional'!Y$2,'raw-all-komoditas'!$B$3:$B$37,0), MATCH('Komoditas besar Nasional'!$B34,'raw-all-komoditas'!$B$3:$ZY$3,0))</f>
        <v>0</v>
      </c>
      <c r="Z34" s="14">
        <f>INDEX('raw-all-komoditas'!$B$3:$ZY$37, MATCH('Komoditas besar Nasional'!Z$2,'raw-all-komoditas'!$B$3:$B$37,0), MATCH('Komoditas besar Nasional'!$B34,'raw-all-komoditas'!$B$3:$ZY$3,0))</f>
        <v>0</v>
      </c>
      <c r="AA34" s="14">
        <f>INDEX('raw-all-komoditas'!$B$3:$ZY$37, MATCH('Komoditas besar Nasional'!AA$2,'raw-all-komoditas'!$B$3:$B$37,0), MATCH('Komoditas besar Nasional'!$B34,'raw-all-komoditas'!$B$3:$ZY$3,0))</f>
        <v>53534</v>
      </c>
      <c r="AB34" s="14">
        <f>INDEX('raw-all-komoditas'!$B$3:$ZY$37, MATCH('Komoditas besar Nasional'!AB$2,'raw-all-komoditas'!$B$3:$B$37,0), MATCH('Komoditas besar Nasional'!$B34,'raw-all-komoditas'!$B$3:$ZY$3,0))</f>
        <v>7087</v>
      </c>
      <c r="AC34" s="14">
        <f>INDEX('raw-all-komoditas'!$B$3:$ZY$37, MATCH('Komoditas besar Nasional'!AC$2,'raw-all-komoditas'!$B$3:$B$37,0), MATCH('Komoditas besar Nasional'!$B34,'raw-all-komoditas'!$B$3:$ZY$3,0))</f>
        <v>35987</v>
      </c>
      <c r="AD34" s="14">
        <f>INDEX('raw-all-komoditas'!$B$3:$ZY$37, MATCH('Komoditas besar Nasional'!AD$2,'raw-all-komoditas'!$B$3:$B$37,0), MATCH('Komoditas besar Nasional'!$B34,'raw-all-komoditas'!$B$3:$ZY$3,0))</f>
        <v>0</v>
      </c>
      <c r="AE34" s="14">
        <f>INDEX('raw-all-komoditas'!$B$3:$ZY$37, MATCH('Komoditas besar Nasional'!AE$2,'raw-all-komoditas'!$B$3:$B$37,0), MATCH('Komoditas besar Nasional'!$B34,'raw-all-komoditas'!$B$3:$ZY$3,0))</f>
        <v>0</v>
      </c>
      <c r="AF34" s="14">
        <f>INDEX('raw-all-komoditas'!$B$3:$ZY$37, MATCH('Komoditas besar Nasional'!AF$2,'raw-all-komoditas'!$B$3:$B$37,0), MATCH('Komoditas besar Nasional'!$B34,'raw-all-komoditas'!$B$3:$ZY$3,0))</f>
        <v>2</v>
      </c>
      <c r="AG34" s="14">
        <f>INDEX('raw-all-komoditas'!$B$3:$ZY$37, MATCH('Komoditas besar Nasional'!AG$2,'raw-all-komoditas'!$B$3:$B$37,0), MATCH('Komoditas besar Nasional'!$B34,'raw-all-komoditas'!$B$3:$ZY$3,0))</f>
        <v>23</v>
      </c>
      <c r="AH34" s="14">
        <f>INDEX('raw-all-komoditas'!$B$3:$ZY$37, MATCH('Komoditas besar Nasional'!AH$2,'raw-all-komoditas'!$B$3:$B$37,0), MATCH('Komoditas besar Nasional'!$B34,'raw-all-komoditas'!$B$3:$ZY$3,0))</f>
        <v>0</v>
      </c>
      <c r="AI34" s="14">
        <f>INDEX('raw-all-komoditas'!$B$3:$ZY$37, MATCH('Komoditas besar Nasional'!AI$2,'raw-all-komoditas'!$B$3:$B$37,0), MATCH('Komoditas besar Nasional'!$B34,'raw-all-komoditas'!$B$3:$ZY$3,0))</f>
        <v>144</v>
      </c>
      <c r="AJ34" s="14">
        <f>INDEX('raw-all-komoditas'!$B$3:$ZY$37, MATCH('Komoditas besar Nasional'!AJ$2,'raw-all-komoditas'!$B$3:$B$37,0), MATCH('Komoditas besar Nasional'!$B34,'raw-all-komoditas'!$B$3:$ZY$3,0))</f>
        <v>47</v>
      </c>
      <c r="AK34" s="180"/>
      <c r="AL34" s="14">
        <f>INDEX('rank provinsi to commodity'!$B$3:$ZX$37, MATCH(AL$2,'rank provinsi to commodity'!$B$3:$B$37,0),MATCH($B34,'rank provinsi to commodity'!$B$3:$ZX$3,0))</f>
        <v>16</v>
      </c>
      <c r="AM34" s="14">
        <f>INDEX('rank provinsi to commodity'!$B$3:$ZX$37, MATCH(AM$2,'rank provinsi to commodity'!$B$3:$B$37,0),MATCH($B34,'rank provinsi to commodity'!$B$3:$ZX$3,0))</f>
        <v>2</v>
      </c>
      <c r="AN34" s="14">
        <f>INDEX('rank provinsi to commodity'!$B$3:$ZX$37, MATCH(AN$2,'rank provinsi to commodity'!$B$3:$B$37,0),MATCH($B34,'rank provinsi to commodity'!$B$3:$ZX$3,0))</f>
        <v>8</v>
      </c>
      <c r="AO34" s="14">
        <f>INDEX('rank provinsi to commodity'!$B$3:$ZX$37, MATCH(AO$2,'rank provinsi to commodity'!$B$3:$B$37,0),MATCH($B34,'rank provinsi to commodity'!$B$3:$ZX$3,0))</f>
        <v>23</v>
      </c>
      <c r="AP34" s="14">
        <f>INDEX('rank provinsi to commodity'!$B$3:$ZX$37, MATCH(AP$2,'rank provinsi to commodity'!$B$3:$B$37,0),MATCH($B34,'rank provinsi to commodity'!$B$3:$ZX$3,0))</f>
        <v>9</v>
      </c>
      <c r="AQ34" s="14">
        <f>INDEX('rank provinsi to commodity'!$B$3:$ZX$37, MATCH(AQ$2,'rank provinsi to commodity'!$B$3:$B$37,0),MATCH($B34,'rank provinsi to commodity'!$B$3:$ZX$3,0))</f>
        <v>14</v>
      </c>
      <c r="AR34" s="14">
        <f>INDEX('rank provinsi to commodity'!$B$3:$ZX$37, MATCH(AR$2,'rank provinsi to commodity'!$B$3:$B$37,0),MATCH($B34,'rank provinsi to commodity'!$B$3:$ZX$3,0))</f>
        <v>6</v>
      </c>
      <c r="AS34" s="14">
        <f>INDEX('rank provinsi to commodity'!$B$3:$ZX$37, MATCH(AS$2,'rank provinsi to commodity'!$B$3:$B$37,0),MATCH($B34,'rank provinsi to commodity'!$B$3:$ZX$3,0))</f>
        <v>10</v>
      </c>
      <c r="AT34" s="14">
        <f>INDEX('rank provinsi to commodity'!$B$3:$ZX$37, MATCH(AT$2,'rank provinsi to commodity'!$B$3:$B$37,0),MATCH($B34,'rank provinsi to commodity'!$B$3:$ZX$3,0))</f>
        <v>23</v>
      </c>
      <c r="AU34" s="14">
        <f>INDEX('rank provinsi to commodity'!$B$3:$ZX$37, MATCH(AU$2,'rank provinsi to commodity'!$B$3:$B$37,0),MATCH($B34,'rank provinsi to commodity'!$B$3:$ZX$3,0))</f>
        <v>23</v>
      </c>
      <c r="AV34" s="14">
        <f>INDEX('rank provinsi to commodity'!$B$3:$ZX$37, MATCH(AV$2,'rank provinsi to commodity'!$B$3:$B$37,0),MATCH($B34,'rank provinsi to commodity'!$B$3:$ZX$3,0))</f>
        <v>23</v>
      </c>
      <c r="AW34" s="14">
        <f>INDEX('rank provinsi to commodity'!$B$3:$ZX$37, MATCH(AW$2,'rank provinsi to commodity'!$B$3:$B$37,0),MATCH($B34,'rank provinsi to commodity'!$B$3:$ZX$3,0))</f>
        <v>3</v>
      </c>
      <c r="AX34" s="14">
        <f>INDEX('rank provinsi to commodity'!$B$3:$ZX$37, MATCH(AX$2,'rank provinsi to commodity'!$B$3:$B$37,0),MATCH($B34,'rank provinsi to commodity'!$B$3:$ZX$3,0))</f>
        <v>1</v>
      </c>
      <c r="AY34" s="14">
        <f>INDEX('rank provinsi to commodity'!$B$3:$ZX$37, MATCH(AY$2,'rank provinsi to commodity'!$B$3:$B$37,0),MATCH($B34,'rank provinsi to commodity'!$B$3:$ZX$3,0))</f>
        <v>22</v>
      </c>
      <c r="AZ34" s="14">
        <f>INDEX('rank provinsi to commodity'!$B$3:$ZX$37, MATCH(AZ$2,'rank provinsi to commodity'!$B$3:$B$37,0),MATCH($B34,'rank provinsi to commodity'!$B$3:$ZX$3,0))</f>
        <v>4</v>
      </c>
      <c r="BA34" s="14">
        <f>INDEX('rank provinsi to commodity'!$B$3:$ZX$37, MATCH(BA$2,'rank provinsi to commodity'!$B$3:$B$37,0),MATCH($B34,'rank provinsi to commodity'!$B$3:$ZX$3,0))</f>
        <v>17</v>
      </c>
      <c r="BB34" s="14">
        <f>INDEX('rank provinsi to commodity'!$B$3:$ZX$37, MATCH(BB$2,'rank provinsi to commodity'!$B$3:$B$37,0),MATCH($B34,'rank provinsi to commodity'!$B$3:$ZX$3,0))</f>
        <v>15</v>
      </c>
      <c r="BC34" s="14">
        <f>INDEX('rank provinsi to commodity'!$B$3:$ZX$37, MATCH(BC$2,'rank provinsi to commodity'!$B$3:$B$37,0),MATCH($B34,'rank provinsi to commodity'!$B$3:$ZX$3,0))</f>
        <v>12</v>
      </c>
      <c r="BD34" s="14">
        <f>INDEX('rank provinsi to commodity'!$B$3:$ZX$37, MATCH(BD$2,'rank provinsi to commodity'!$B$3:$B$37,0),MATCH($B34,'rank provinsi to commodity'!$B$3:$ZX$3,0))</f>
        <v>13</v>
      </c>
      <c r="BE34" s="14">
        <f>INDEX('rank provinsi to commodity'!$B$3:$ZX$37, MATCH(BE$2,'rank provinsi to commodity'!$B$3:$B$37,0),MATCH($B34,'rank provinsi to commodity'!$B$3:$ZX$3,0))</f>
        <v>23</v>
      </c>
      <c r="BF34" s="14">
        <f>INDEX('rank provinsi to commodity'!$B$3:$ZX$37, MATCH(BF$2,'rank provinsi to commodity'!$B$3:$B$37,0),MATCH($B34,'rank provinsi to commodity'!$B$3:$ZX$3,0))</f>
        <v>23</v>
      </c>
      <c r="BG34" s="14">
        <f>INDEX('rank provinsi to commodity'!$B$3:$ZX$37, MATCH(BG$2,'rank provinsi to commodity'!$B$3:$B$37,0),MATCH($B34,'rank provinsi to commodity'!$B$3:$ZX$3,0))</f>
        <v>23</v>
      </c>
      <c r="BH34" s="14">
        <f>INDEX('rank provinsi to commodity'!$B$3:$ZX$37, MATCH(BH$2,'rank provinsi to commodity'!$B$3:$B$37,0),MATCH($B34,'rank provinsi to commodity'!$B$3:$ZX$3,0))</f>
        <v>23</v>
      </c>
      <c r="BI34" s="14">
        <f>INDEX('rank provinsi to commodity'!$B$3:$ZX$37, MATCH(BI$2,'rank provinsi to commodity'!$B$3:$B$37,0),MATCH($B34,'rank provinsi to commodity'!$B$3:$ZX$3,0))</f>
        <v>23</v>
      </c>
      <c r="BJ34" s="14">
        <f>INDEX('rank provinsi to commodity'!$B$3:$ZX$37, MATCH(BJ$2,'rank provinsi to commodity'!$B$3:$B$37,0),MATCH($B34,'rank provinsi to commodity'!$B$3:$ZX$3,0))</f>
        <v>5</v>
      </c>
      <c r="BK34" s="14">
        <f>INDEX('rank provinsi to commodity'!$B$3:$ZX$37, MATCH(BK$2,'rank provinsi to commodity'!$B$3:$B$37,0),MATCH($B34,'rank provinsi to commodity'!$B$3:$ZX$3,0))</f>
        <v>11</v>
      </c>
      <c r="BL34" s="14">
        <f>INDEX('rank provinsi to commodity'!$B$3:$ZX$37, MATCH(BL$2,'rank provinsi to commodity'!$B$3:$B$37,0),MATCH($B34,'rank provinsi to commodity'!$B$3:$ZX$3,0))</f>
        <v>7</v>
      </c>
      <c r="BM34" s="14">
        <f>INDEX('rank provinsi to commodity'!$B$3:$ZX$37, MATCH(BM$2,'rank provinsi to commodity'!$B$3:$B$37,0),MATCH($B34,'rank provinsi to commodity'!$B$3:$ZX$3,0))</f>
        <v>23</v>
      </c>
      <c r="BN34" s="14">
        <f>INDEX('rank provinsi to commodity'!$B$3:$ZX$37, MATCH(BN$2,'rank provinsi to commodity'!$B$3:$B$37,0),MATCH($B34,'rank provinsi to commodity'!$B$3:$ZX$3,0))</f>
        <v>23</v>
      </c>
      <c r="BO34" s="14">
        <f>INDEX('rank provinsi to commodity'!$B$3:$ZX$37, MATCH(BO$2,'rank provinsi to commodity'!$B$3:$B$37,0),MATCH($B34,'rank provinsi to commodity'!$B$3:$ZX$3,0))</f>
        <v>21</v>
      </c>
      <c r="BP34" s="14">
        <f>INDEX('rank provinsi to commodity'!$B$3:$ZX$37, MATCH(BP$2,'rank provinsi to commodity'!$B$3:$B$37,0),MATCH($B34,'rank provinsi to commodity'!$B$3:$ZX$3,0))</f>
        <v>20</v>
      </c>
      <c r="BQ34" s="14">
        <f>INDEX('rank provinsi to commodity'!$B$3:$ZX$37, MATCH(BQ$2,'rank provinsi to commodity'!$B$3:$B$37,0),MATCH($B34,'rank provinsi to commodity'!$B$3:$ZX$3,0))</f>
        <v>23</v>
      </c>
      <c r="BR34" s="14">
        <f>INDEX('rank provinsi to commodity'!$B$3:$ZX$37, MATCH(BR$2,'rank provinsi to commodity'!$B$3:$B$37,0),MATCH($B34,'rank provinsi to commodity'!$B$3:$ZX$3,0))</f>
        <v>18</v>
      </c>
      <c r="BS34" s="163">
        <f>INDEX('rank provinsi to commodity'!$B$3:$ZX$37, MATCH(BS$2,'rank provinsi to commodity'!$B$3:$B$37,0),MATCH($B34,'rank provinsi to commodity'!$B$3:$ZX$3,0))</f>
        <v>19</v>
      </c>
      <c r="BT34" s="180"/>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row>
    <row r="35" spans="1:143" x14ac:dyDescent="0.3">
      <c r="A35" s="92" t="s">
        <v>578</v>
      </c>
      <c r="B35" s="102" t="s">
        <v>575</v>
      </c>
      <c r="C35" s="14">
        <f>INDEX('raw-all-komoditas'!$B$3:$ZY$37, MATCH('Komoditas besar Nasional'!C$2,'raw-all-komoditas'!$B$3:$B$37,0), MATCH('Komoditas besar Nasional'!$B35,'raw-all-komoditas'!$B$3:$ZY$3,0))</f>
        <v>7982</v>
      </c>
      <c r="D35" s="14">
        <f>INDEX('raw-all-komoditas'!$B$3:$ZY$37, MATCH('Komoditas besar Nasional'!D$2,'raw-all-komoditas'!$B$3:$B$37,0), MATCH('Komoditas besar Nasional'!$B35,'raw-all-komoditas'!$B$3:$ZY$3,0))</f>
        <v>9963</v>
      </c>
      <c r="E35" s="14">
        <f>INDEX('raw-all-komoditas'!$B$3:$ZY$37, MATCH('Komoditas besar Nasional'!E$2,'raw-all-komoditas'!$B$3:$B$37,0), MATCH('Komoditas besar Nasional'!$B35,'raw-all-komoditas'!$B$3:$ZY$3,0))</f>
        <v>21295</v>
      </c>
      <c r="F35" s="14">
        <f>INDEX('raw-all-komoditas'!$B$3:$ZY$37, MATCH('Komoditas besar Nasional'!F$2,'raw-all-komoditas'!$B$3:$B$37,0), MATCH('Komoditas besar Nasional'!$B35,'raw-all-komoditas'!$B$3:$ZY$3,0))</f>
        <v>4753</v>
      </c>
      <c r="G35" s="14">
        <f>INDEX('raw-all-komoditas'!$B$3:$ZY$37, MATCH('Komoditas besar Nasional'!G$2,'raw-all-komoditas'!$B$3:$B$37,0), MATCH('Komoditas besar Nasional'!$B35,'raw-all-komoditas'!$B$3:$ZY$3,0))</f>
        <v>8077</v>
      </c>
      <c r="H35" s="14">
        <f>INDEX('raw-all-komoditas'!$B$3:$ZY$37, MATCH('Komoditas besar Nasional'!H$2,'raw-all-komoditas'!$B$3:$B$37,0), MATCH('Komoditas besar Nasional'!$B35,'raw-all-komoditas'!$B$3:$ZY$3,0))</f>
        <v>8207</v>
      </c>
      <c r="I35" s="14">
        <f>INDEX('raw-all-komoditas'!$B$3:$ZY$37, MATCH('Komoditas besar Nasional'!I$2,'raw-all-komoditas'!$B$3:$B$37,0), MATCH('Komoditas besar Nasional'!$B35,'raw-all-komoditas'!$B$3:$ZY$3,0))</f>
        <v>5768</v>
      </c>
      <c r="J35" s="14">
        <f>INDEX('raw-all-komoditas'!$B$3:$ZY$37, MATCH('Komoditas besar Nasional'!J$2,'raw-all-komoditas'!$B$3:$B$37,0), MATCH('Komoditas besar Nasional'!$B35,'raw-all-komoditas'!$B$3:$ZY$3,0))</f>
        <v>18836</v>
      </c>
      <c r="K35" s="14">
        <f>INDEX('raw-all-komoditas'!$B$3:$ZY$37, MATCH('Komoditas besar Nasional'!K$2,'raw-all-komoditas'!$B$3:$B$37,0), MATCH('Komoditas besar Nasional'!$B35,'raw-all-komoditas'!$B$3:$ZY$3,0))</f>
        <v>764</v>
      </c>
      <c r="L35" s="14">
        <f>INDEX('raw-all-komoditas'!$B$3:$ZY$37, MATCH('Komoditas besar Nasional'!L$2,'raw-all-komoditas'!$B$3:$B$37,0), MATCH('Komoditas besar Nasional'!$B35,'raw-all-komoditas'!$B$3:$ZY$3,0))</f>
        <v>927</v>
      </c>
      <c r="M35" s="14">
        <f>INDEX('raw-all-komoditas'!$B$3:$ZY$37, MATCH('Komoditas besar Nasional'!M$2,'raw-all-komoditas'!$B$3:$B$37,0), MATCH('Komoditas besar Nasional'!$B35,'raw-all-komoditas'!$B$3:$ZY$3,0))</f>
        <v>0</v>
      </c>
      <c r="N35" s="14">
        <f>INDEX('raw-all-komoditas'!$B$3:$ZY$37, MATCH('Komoditas besar Nasional'!N$2,'raw-all-komoditas'!$B$3:$B$37,0), MATCH('Komoditas besar Nasional'!$B35,'raw-all-komoditas'!$B$3:$ZY$3,0))</f>
        <v>19763</v>
      </c>
      <c r="O35" s="14">
        <f>INDEX('raw-all-komoditas'!$B$3:$ZY$37, MATCH('Komoditas besar Nasional'!O$2,'raw-all-komoditas'!$B$3:$B$37,0), MATCH('Komoditas besar Nasional'!$B35,'raw-all-komoditas'!$B$3:$ZY$3,0))</f>
        <v>16794</v>
      </c>
      <c r="P35" s="14">
        <f>INDEX('raw-all-komoditas'!$B$3:$ZY$37, MATCH('Komoditas besar Nasional'!P$2,'raw-all-komoditas'!$B$3:$B$37,0), MATCH('Komoditas besar Nasional'!$B35,'raw-all-komoditas'!$B$3:$ZY$3,0))</f>
        <v>154</v>
      </c>
      <c r="Q35" s="14">
        <f>INDEX('raw-all-komoditas'!$B$3:$ZY$37, MATCH('Komoditas besar Nasional'!Q$2,'raw-all-komoditas'!$B$3:$B$37,0), MATCH('Komoditas besar Nasional'!$B35,'raw-all-komoditas'!$B$3:$ZY$3,0))</f>
        <v>1066</v>
      </c>
      <c r="R35" s="14">
        <f>INDEX('raw-all-komoditas'!$B$3:$ZY$37, MATCH('Komoditas besar Nasional'!R$2,'raw-all-komoditas'!$B$3:$B$37,0), MATCH('Komoditas besar Nasional'!$B35,'raw-all-komoditas'!$B$3:$ZY$3,0))</f>
        <v>9303</v>
      </c>
      <c r="S35" s="14">
        <f>INDEX('raw-all-komoditas'!$B$3:$ZY$37, MATCH('Komoditas besar Nasional'!S$2,'raw-all-komoditas'!$B$3:$B$37,0), MATCH('Komoditas besar Nasional'!$B35,'raw-all-komoditas'!$B$3:$ZY$3,0))</f>
        <v>0</v>
      </c>
      <c r="T35" s="14">
        <f>INDEX('raw-all-komoditas'!$B$3:$ZY$37, MATCH('Komoditas besar Nasional'!T$2,'raw-all-komoditas'!$B$3:$B$37,0), MATCH('Komoditas besar Nasional'!$B35,'raw-all-komoditas'!$B$3:$ZY$3,0))</f>
        <v>1</v>
      </c>
      <c r="U35" s="14">
        <f>INDEX('raw-all-komoditas'!$B$3:$ZY$37, MATCH('Komoditas besar Nasional'!U$2,'raw-all-komoditas'!$B$3:$B$37,0), MATCH('Komoditas besar Nasional'!$B35,'raw-all-komoditas'!$B$3:$ZY$3,0))</f>
        <v>0</v>
      </c>
      <c r="V35" s="14">
        <f>INDEX('raw-all-komoditas'!$B$3:$ZY$37, MATCH('Komoditas besar Nasional'!V$2,'raw-all-komoditas'!$B$3:$B$37,0), MATCH('Komoditas besar Nasional'!$B35,'raw-all-komoditas'!$B$3:$ZY$3,0))</f>
        <v>12899</v>
      </c>
      <c r="W35" s="14">
        <f>INDEX('raw-all-komoditas'!$B$3:$ZY$37, MATCH('Komoditas besar Nasional'!W$2,'raw-all-komoditas'!$B$3:$B$37,0), MATCH('Komoditas besar Nasional'!$B35,'raw-all-komoditas'!$B$3:$ZY$3,0))</f>
        <v>2511</v>
      </c>
      <c r="X35" s="14">
        <f>INDEX('raw-all-komoditas'!$B$3:$ZY$37, MATCH('Komoditas besar Nasional'!X$2,'raw-all-komoditas'!$B$3:$B$37,0), MATCH('Komoditas besar Nasional'!$B35,'raw-all-komoditas'!$B$3:$ZY$3,0))</f>
        <v>2867</v>
      </c>
      <c r="Y35" s="14">
        <f>INDEX('raw-all-komoditas'!$B$3:$ZY$37, MATCH('Komoditas besar Nasional'!Y$2,'raw-all-komoditas'!$B$3:$B$37,0), MATCH('Komoditas besar Nasional'!$B35,'raw-all-komoditas'!$B$3:$ZY$3,0))</f>
        <v>1117</v>
      </c>
      <c r="Z35" s="14">
        <f>INDEX('raw-all-komoditas'!$B$3:$ZY$37, MATCH('Komoditas besar Nasional'!Z$2,'raw-all-komoditas'!$B$3:$B$37,0), MATCH('Komoditas besar Nasional'!$B35,'raw-all-komoditas'!$B$3:$ZY$3,0))</f>
        <v>30</v>
      </c>
      <c r="AA35" s="14">
        <f>INDEX('raw-all-komoditas'!$B$3:$ZY$37, MATCH('Komoditas besar Nasional'!AA$2,'raw-all-komoditas'!$B$3:$B$37,0), MATCH('Komoditas besar Nasional'!$B35,'raw-all-komoditas'!$B$3:$ZY$3,0))</f>
        <v>0</v>
      </c>
      <c r="AB35" s="14">
        <f>INDEX('raw-all-komoditas'!$B$3:$ZY$37, MATCH('Komoditas besar Nasional'!AB$2,'raw-all-komoditas'!$B$3:$B$37,0), MATCH('Komoditas besar Nasional'!$B35,'raw-all-komoditas'!$B$3:$ZY$3,0))</f>
        <v>1748</v>
      </c>
      <c r="AC35" s="14">
        <f>INDEX('raw-all-komoditas'!$B$3:$ZY$37, MATCH('Komoditas besar Nasional'!AC$2,'raw-all-komoditas'!$B$3:$B$37,0), MATCH('Komoditas besar Nasional'!$B35,'raw-all-komoditas'!$B$3:$ZY$3,0))</f>
        <v>1853</v>
      </c>
      <c r="AD35" s="14">
        <f>INDEX('raw-all-komoditas'!$B$3:$ZY$37, MATCH('Komoditas besar Nasional'!AD$2,'raw-all-komoditas'!$B$3:$B$37,0), MATCH('Komoditas besar Nasional'!$B35,'raw-all-komoditas'!$B$3:$ZY$3,0))</f>
        <v>409</v>
      </c>
      <c r="AE35" s="14">
        <f>INDEX('raw-all-komoditas'!$B$3:$ZY$37, MATCH('Komoditas besar Nasional'!AE$2,'raw-all-komoditas'!$B$3:$B$37,0), MATCH('Komoditas besar Nasional'!$B35,'raw-all-komoditas'!$B$3:$ZY$3,0))</f>
        <v>2</v>
      </c>
      <c r="AF35" s="14">
        <f>INDEX('raw-all-komoditas'!$B$3:$ZY$37, MATCH('Komoditas besar Nasional'!AF$2,'raw-all-komoditas'!$B$3:$B$37,0), MATCH('Komoditas besar Nasional'!$B35,'raw-all-komoditas'!$B$3:$ZY$3,0))</f>
        <v>3</v>
      </c>
      <c r="AG35" s="14">
        <f>INDEX('raw-all-komoditas'!$B$3:$ZY$37, MATCH('Komoditas besar Nasional'!AG$2,'raw-all-komoditas'!$B$3:$B$37,0), MATCH('Komoditas besar Nasional'!$B35,'raw-all-komoditas'!$B$3:$ZY$3,0))</f>
        <v>12</v>
      </c>
      <c r="AH35" s="14">
        <f>INDEX('raw-all-komoditas'!$B$3:$ZY$37, MATCH('Komoditas besar Nasional'!AH$2,'raw-all-komoditas'!$B$3:$B$37,0), MATCH('Komoditas besar Nasional'!$B35,'raw-all-komoditas'!$B$3:$ZY$3,0))</f>
        <v>0.28000000000000003</v>
      </c>
      <c r="AI35" s="14">
        <f>INDEX('raw-all-komoditas'!$B$3:$ZY$37, MATCH('Komoditas besar Nasional'!AI$2,'raw-all-komoditas'!$B$3:$B$37,0), MATCH('Komoditas besar Nasional'!$B35,'raw-all-komoditas'!$B$3:$ZY$3,0))</f>
        <v>6</v>
      </c>
      <c r="AJ35" s="14">
        <f>INDEX('raw-all-komoditas'!$B$3:$ZY$37, MATCH('Komoditas besar Nasional'!AJ$2,'raw-all-komoditas'!$B$3:$B$37,0), MATCH('Komoditas besar Nasional'!$B35,'raw-all-komoditas'!$B$3:$ZY$3,0))</f>
        <v>47</v>
      </c>
      <c r="AK35" s="180"/>
      <c r="AL35" s="14">
        <f>INDEX('rank provinsi to commodity'!$B$3:$ZX$37, MATCH(AL$2,'rank provinsi to commodity'!$B$3:$B$37,0),MATCH($B35,'rank provinsi to commodity'!$B$3:$ZX$3,0))</f>
        <v>10</v>
      </c>
      <c r="AM35" s="14">
        <f>INDEX('rank provinsi to commodity'!$B$3:$ZX$37, MATCH(AM$2,'rank provinsi to commodity'!$B$3:$B$37,0),MATCH($B35,'rank provinsi to commodity'!$B$3:$ZX$3,0))</f>
        <v>6</v>
      </c>
      <c r="AN35" s="14">
        <f>INDEX('rank provinsi to commodity'!$B$3:$ZX$37, MATCH(AN$2,'rank provinsi to commodity'!$B$3:$B$37,0),MATCH($B35,'rank provinsi to commodity'!$B$3:$ZX$3,0))</f>
        <v>1</v>
      </c>
      <c r="AO35" s="14">
        <f>INDEX('rank provinsi to commodity'!$B$3:$ZX$37, MATCH(AO$2,'rank provinsi to commodity'!$B$3:$B$37,0),MATCH($B35,'rank provinsi to commodity'!$B$3:$ZX$3,0))</f>
        <v>12</v>
      </c>
      <c r="AP35" s="14">
        <f>INDEX('rank provinsi to commodity'!$B$3:$ZX$37, MATCH(AP$2,'rank provinsi to commodity'!$B$3:$B$37,0),MATCH($B35,'rank provinsi to commodity'!$B$3:$ZX$3,0))</f>
        <v>9</v>
      </c>
      <c r="AQ35" s="14">
        <f>INDEX('rank provinsi to commodity'!$B$3:$ZX$37, MATCH(AQ$2,'rank provinsi to commodity'!$B$3:$B$37,0),MATCH($B35,'rank provinsi to commodity'!$B$3:$ZX$3,0))</f>
        <v>8</v>
      </c>
      <c r="AR35" s="14">
        <f>INDEX('rank provinsi to commodity'!$B$3:$ZX$37, MATCH(AR$2,'rank provinsi to commodity'!$B$3:$B$37,0),MATCH($B35,'rank provinsi to commodity'!$B$3:$ZX$3,0))</f>
        <v>11</v>
      </c>
      <c r="AS35" s="14">
        <f>INDEX('rank provinsi to commodity'!$B$3:$ZX$37, MATCH(AS$2,'rank provinsi to commodity'!$B$3:$B$37,0),MATCH($B35,'rank provinsi to commodity'!$B$3:$ZX$3,0))</f>
        <v>3</v>
      </c>
      <c r="AT35" s="14">
        <f>INDEX('rank provinsi to commodity'!$B$3:$ZX$37, MATCH(AT$2,'rank provinsi to commodity'!$B$3:$B$37,0),MATCH($B35,'rank provinsi to commodity'!$B$3:$ZX$3,0))</f>
        <v>20</v>
      </c>
      <c r="AU35" s="14">
        <f>INDEX('rank provinsi to commodity'!$B$3:$ZX$37, MATCH(AU$2,'rank provinsi to commodity'!$B$3:$B$37,0),MATCH($B35,'rank provinsi to commodity'!$B$3:$ZX$3,0))</f>
        <v>19</v>
      </c>
      <c r="AV35" s="14">
        <f>INDEX('rank provinsi to commodity'!$B$3:$ZX$37, MATCH(AV$2,'rank provinsi to commodity'!$B$3:$B$37,0),MATCH($B35,'rank provinsi to commodity'!$B$3:$ZX$3,0))</f>
        <v>31</v>
      </c>
      <c r="AW35" s="14">
        <f>INDEX('rank provinsi to commodity'!$B$3:$ZX$37, MATCH(AW$2,'rank provinsi to commodity'!$B$3:$B$37,0),MATCH($B35,'rank provinsi to commodity'!$B$3:$ZX$3,0))</f>
        <v>2</v>
      </c>
      <c r="AX35" s="14">
        <f>INDEX('rank provinsi to commodity'!$B$3:$ZX$37, MATCH(AX$2,'rank provinsi to commodity'!$B$3:$B$37,0),MATCH($B35,'rank provinsi to commodity'!$B$3:$ZX$3,0))</f>
        <v>4</v>
      </c>
      <c r="AY35" s="14">
        <f>INDEX('rank provinsi to commodity'!$B$3:$ZX$37, MATCH(AY$2,'rank provinsi to commodity'!$B$3:$B$37,0),MATCH($B35,'rank provinsi to commodity'!$B$3:$ZX$3,0))</f>
        <v>22</v>
      </c>
      <c r="AZ35" s="14">
        <f>INDEX('rank provinsi to commodity'!$B$3:$ZX$37, MATCH(AZ$2,'rank provinsi to commodity'!$B$3:$B$37,0),MATCH($B35,'rank provinsi to commodity'!$B$3:$ZX$3,0))</f>
        <v>18</v>
      </c>
      <c r="BA35" s="14">
        <f>INDEX('rank provinsi to commodity'!$B$3:$ZX$37, MATCH(BA$2,'rank provinsi to commodity'!$B$3:$B$37,0),MATCH($B35,'rank provinsi to commodity'!$B$3:$ZX$3,0))</f>
        <v>7</v>
      </c>
      <c r="BB35" s="14">
        <f>INDEX('rank provinsi to commodity'!$B$3:$ZX$37, MATCH(BB$2,'rank provinsi to commodity'!$B$3:$B$37,0),MATCH($B35,'rank provinsi to commodity'!$B$3:$ZX$3,0))</f>
        <v>31</v>
      </c>
      <c r="BC35" s="14">
        <f>INDEX('rank provinsi to commodity'!$B$3:$ZX$37, MATCH(BC$2,'rank provinsi to commodity'!$B$3:$B$37,0),MATCH($B35,'rank provinsi to commodity'!$B$3:$ZX$3,0))</f>
        <v>29</v>
      </c>
      <c r="BD35" s="14">
        <f>INDEX('rank provinsi to commodity'!$B$3:$ZX$37, MATCH(BD$2,'rank provinsi to commodity'!$B$3:$B$37,0),MATCH($B35,'rank provinsi to commodity'!$B$3:$ZX$3,0))</f>
        <v>31</v>
      </c>
      <c r="BE35" s="14">
        <f>INDEX('rank provinsi to commodity'!$B$3:$ZX$37, MATCH(BE$2,'rank provinsi to commodity'!$B$3:$B$37,0),MATCH($B35,'rank provinsi to commodity'!$B$3:$ZX$3,0))</f>
        <v>5</v>
      </c>
      <c r="BF35" s="14">
        <f>INDEX('rank provinsi to commodity'!$B$3:$ZX$37, MATCH(BF$2,'rank provinsi to commodity'!$B$3:$B$37,0),MATCH($B35,'rank provinsi to commodity'!$B$3:$ZX$3,0))</f>
        <v>14</v>
      </c>
      <c r="BG35" s="14">
        <f>INDEX('rank provinsi to commodity'!$B$3:$ZX$37, MATCH(BG$2,'rank provinsi to commodity'!$B$3:$B$37,0),MATCH($B35,'rank provinsi to commodity'!$B$3:$ZX$3,0))</f>
        <v>13</v>
      </c>
      <c r="BH35" s="14">
        <f>INDEX('rank provinsi to commodity'!$B$3:$ZX$37, MATCH(BH$2,'rank provinsi to commodity'!$B$3:$B$37,0),MATCH($B35,'rank provinsi to commodity'!$B$3:$ZX$3,0))</f>
        <v>17</v>
      </c>
      <c r="BI35" s="14">
        <f>INDEX('rank provinsi to commodity'!$B$3:$ZX$37, MATCH(BI$2,'rank provinsi to commodity'!$B$3:$B$37,0),MATCH($B35,'rank provinsi to commodity'!$B$3:$ZX$3,0))</f>
        <v>24</v>
      </c>
      <c r="BJ35" s="14">
        <f>INDEX('rank provinsi to commodity'!$B$3:$ZX$37, MATCH(BJ$2,'rank provinsi to commodity'!$B$3:$B$37,0),MATCH($B35,'rank provinsi to commodity'!$B$3:$ZX$3,0))</f>
        <v>31</v>
      </c>
      <c r="BK35" s="14">
        <f>INDEX('rank provinsi to commodity'!$B$3:$ZX$37, MATCH(BK$2,'rank provinsi to commodity'!$B$3:$B$37,0),MATCH($B35,'rank provinsi to commodity'!$B$3:$ZX$3,0))</f>
        <v>16</v>
      </c>
      <c r="BL35" s="14">
        <f>INDEX('rank provinsi to commodity'!$B$3:$ZX$37, MATCH(BL$2,'rank provinsi to commodity'!$B$3:$B$37,0),MATCH($B35,'rank provinsi to commodity'!$B$3:$ZX$3,0))</f>
        <v>15</v>
      </c>
      <c r="BM35" s="14">
        <f>INDEX('rank provinsi to commodity'!$B$3:$ZX$37, MATCH(BM$2,'rank provinsi to commodity'!$B$3:$B$37,0),MATCH($B35,'rank provinsi to commodity'!$B$3:$ZX$3,0))</f>
        <v>21</v>
      </c>
      <c r="BN35" s="14">
        <f>INDEX('rank provinsi to commodity'!$B$3:$ZX$37, MATCH(BN$2,'rank provinsi to commodity'!$B$3:$B$37,0),MATCH($B35,'rank provinsi to commodity'!$B$3:$ZX$3,0))</f>
        <v>28</v>
      </c>
      <c r="BO35" s="14">
        <f>INDEX('rank provinsi to commodity'!$B$3:$ZX$37, MATCH(BO$2,'rank provinsi to commodity'!$B$3:$B$37,0),MATCH($B35,'rank provinsi to commodity'!$B$3:$ZX$3,0))</f>
        <v>27</v>
      </c>
      <c r="BP35" s="14">
        <f>INDEX('rank provinsi to commodity'!$B$3:$ZX$37, MATCH(BP$2,'rank provinsi to commodity'!$B$3:$B$37,0),MATCH($B35,'rank provinsi to commodity'!$B$3:$ZX$3,0))</f>
        <v>25</v>
      </c>
      <c r="BQ35" s="14">
        <f>INDEX('rank provinsi to commodity'!$B$3:$ZX$37, MATCH(BQ$2,'rank provinsi to commodity'!$B$3:$B$37,0),MATCH($B35,'rank provinsi to commodity'!$B$3:$ZX$3,0))</f>
        <v>30</v>
      </c>
      <c r="BR35" s="14">
        <f>INDEX('rank provinsi to commodity'!$B$3:$ZX$37, MATCH(BR$2,'rank provinsi to commodity'!$B$3:$B$37,0),MATCH($B35,'rank provinsi to commodity'!$B$3:$ZX$3,0))</f>
        <v>26</v>
      </c>
      <c r="BS35" s="163">
        <f>INDEX('rank provinsi to commodity'!$B$3:$ZX$37, MATCH(BS$2,'rank provinsi to commodity'!$B$3:$B$37,0),MATCH($B35,'rank provinsi to commodity'!$B$3:$ZX$3,0))</f>
        <v>23</v>
      </c>
      <c r="BT35" s="180"/>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row>
    <row r="36" spans="1:143" x14ac:dyDescent="0.3">
      <c r="A36" s="92" t="s">
        <v>578</v>
      </c>
      <c r="B36" s="102" t="s">
        <v>576</v>
      </c>
      <c r="C36" s="14">
        <f>INDEX('raw-all-komoditas'!$B$3:$ZY$37, MATCH('Komoditas besar Nasional'!C$2,'raw-all-komoditas'!$B$3:$B$37,0), MATCH('Komoditas besar Nasional'!$B36,'raw-all-komoditas'!$B$3:$ZY$3,0))</f>
        <v>31782</v>
      </c>
      <c r="D36" s="14">
        <f>INDEX('raw-all-komoditas'!$B$3:$ZY$37, MATCH('Komoditas besar Nasional'!D$2,'raw-all-komoditas'!$B$3:$B$37,0), MATCH('Komoditas besar Nasional'!$B36,'raw-all-komoditas'!$B$3:$ZY$3,0))</f>
        <v>3701</v>
      </c>
      <c r="E36" s="14">
        <f>INDEX('raw-all-komoditas'!$B$3:$ZY$37, MATCH('Komoditas besar Nasional'!E$2,'raw-all-komoditas'!$B$3:$B$37,0), MATCH('Komoditas besar Nasional'!$B36,'raw-all-komoditas'!$B$3:$ZY$3,0))</f>
        <v>3659</v>
      </c>
      <c r="F36" s="14">
        <f>INDEX('raw-all-komoditas'!$B$3:$ZY$37, MATCH('Komoditas besar Nasional'!F$2,'raw-all-komoditas'!$B$3:$B$37,0), MATCH('Komoditas besar Nasional'!$B36,'raw-all-komoditas'!$B$3:$ZY$3,0))</f>
        <v>1118</v>
      </c>
      <c r="G36" s="14">
        <f>INDEX('raw-all-komoditas'!$B$3:$ZY$37, MATCH('Komoditas besar Nasional'!G$2,'raw-all-komoditas'!$B$3:$B$37,0), MATCH('Komoditas besar Nasional'!$B36,'raw-all-komoditas'!$B$3:$ZY$3,0))</f>
        <v>2800</v>
      </c>
      <c r="H36" s="14">
        <f>INDEX('raw-all-komoditas'!$B$3:$ZY$37, MATCH('Komoditas besar Nasional'!H$2,'raw-all-komoditas'!$B$3:$B$37,0), MATCH('Komoditas besar Nasional'!$B36,'raw-all-komoditas'!$B$3:$ZY$3,0))</f>
        <v>1419</v>
      </c>
      <c r="I36" s="14">
        <f>INDEX('raw-all-komoditas'!$B$3:$ZY$37, MATCH('Komoditas besar Nasional'!I$2,'raw-all-komoditas'!$B$3:$B$37,0), MATCH('Komoditas besar Nasional'!$B36,'raw-all-komoditas'!$B$3:$ZY$3,0))</f>
        <v>402</v>
      </c>
      <c r="J36" s="14">
        <f>INDEX('raw-all-komoditas'!$B$3:$ZY$37, MATCH('Komoditas besar Nasional'!J$2,'raw-all-komoditas'!$B$3:$B$37,0), MATCH('Komoditas besar Nasional'!$B36,'raw-all-komoditas'!$B$3:$ZY$3,0))</f>
        <v>13889</v>
      </c>
      <c r="K36" s="14">
        <f>INDEX('raw-all-komoditas'!$B$3:$ZY$37, MATCH('Komoditas besar Nasional'!K$2,'raw-all-komoditas'!$B$3:$B$37,0), MATCH('Komoditas besar Nasional'!$B36,'raw-all-komoditas'!$B$3:$ZY$3,0))</f>
        <v>287</v>
      </c>
      <c r="L36" s="14">
        <f>INDEX('raw-all-komoditas'!$B$3:$ZY$37, MATCH('Komoditas besar Nasional'!L$2,'raw-all-komoditas'!$B$3:$B$37,0), MATCH('Komoditas besar Nasional'!$B36,'raw-all-komoditas'!$B$3:$ZY$3,0))</f>
        <v>88</v>
      </c>
      <c r="M36" s="14">
        <f>INDEX('raw-all-komoditas'!$B$3:$ZY$37, MATCH('Komoditas besar Nasional'!M$2,'raw-all-komoditas'!$B$3:$B$37,0), MATCH('Komoditas besar Nasional'!$B36,'raw-all-komoditas'!$B$3:$ZY$3,0))</f>
        <v>237</v>
      </c>
      <c r="N36" s="14">
        <f>INDEX('raw-all-komoditas'!$B$3:$ZY$37, MATCH('Komoditas besar Nasional'!N$2,'raw-all-komoditas'!$B$3:$B$37,0), MATCH('Komoditas besar Nasional'!$B36,'raw-all-komoditas'!$B$3:$ZY$3,0))</f>
        <v>28142</v>
      </c>
      <c r="O36" s="14">
        <f>INDEX('raw-all-komoditas'!$B$3:$ZY$37, MATCH('Komoditas besar Nasional'!O$2,'raw-all-komoditas'!$B$3:$B$37,0), MATCH('Komoditas besar Nasional'!$B36,'raw-all-komoditas'!$B$3:$ZY$3,0))</f>
        <v>52071</v>
      </c>
      <c r="P36" s="14">
        <f>INDEX('raw-all-komoditas'!$B$3:$ZY$37, MATCH('Komoditas besar Nasional'!P$2,'raw-all-komoditas'!$B$3:$B$37,0), MATCH('Komoditas besar Nasional'!$B36,'raw-all-komoditas'!$B$3:$ZY$3,0))</f>
        <v>25641</v>
      </c>
      <c r="Q36" s="14">
        <f>INDEX('raw-all-komoditas'!$B$3:$ZY$37, MATCH('Komoditas besar Nasional'!Q$2,'raw-all-komoditas'!$B$3:$B$37,0), MATCH('Komoditas besar Nasional'!$B36,'raw-all-komoditas'!$B$3:$ZY$3,0))</f>
        <v>17081</v>
      </c>
      <c r="R36" s="14">
        <f>INDEX('raw-all-komoditas'!$B$3:$ZY$37, MATCH('Komoditas besar Nasional'!R$2,'raw-all-komoditas'!$B$3:$B$37,0), MATCH('Komoditas besar Nasional'!$B36,'raw-all-komoditas'!$B$3:$ZY$3,0))</f>
        <v>36016</v>
      </c>
      <c r="S36" s="14">
        <f>INDEX('raw-all-komoditas'!$B$3:$ZY$37, MATCH('Komoditas besar Nasional'!S$2,'raw-all-komoditas'!$B$3:$B$37,0), MATCH('Komoditas besar Nasional'!$B36,'raw-all-komoditas'!$B$3:$ZY$3,0))</f>
        <v>319</v>
      </c>
      <c r="T36" s="14">
        <f>INDEX('raw-all-komoditas'!$B$3:$ZY$37, MATCH('Komoditas besar Nasional'!T$2,'raw-all-komoditas'!$B$3:$B$37,0), MATCH('Komoditas besar Nasional'!$B36,'raw-all-komoditas'!$B$3:$ZY$3,0))</f>
        <v>648</v>
      </c>
      <c r="U36" s="14">
        <f>INDEX('raw-all-komoditas'!$B$3:$ZY$37, MATCH('Komoditas besar Nasional'!U$2,'raw-all-komoditas'!$B$3:$B$37,0), MATCH('Komoditas besar Nasional'!$B36,'raw-all-komoditas'!$B$3:$ZY$3,0))</f>
        <v>74</v>
      </c>
      <c r="V36" s="14">
        <f>INDEX('raw-all-komoditas'!$B$3:$ZY$37, MATCH('Komoditas besar Nasional'!V$2,'raw-all-komoditas'!$B$3:$B$37,0), MATCH('Komoditas besar Nasional'!$B36,'raw-all-komoditas'!$B$3:$ZY$3,0))</f>
        <v>1062</v>
      </c>
      <c r="W36" s="14">
        <f>INDEX('raw-all-komoditas'!$B$3:$ZY$37, MATCH('Komoditas besar Nasional'!W$2,'raw-all-komoditas'!$B$3:$B$37,0), MATCH('Komoditas besar Nasional'!$B36,'raw-all-komoditas'!$B$3:$ZY$3,0))</f>
        <v>1458</v>
      </c>
      <c r="X36" s="14">
        <f>INDEX('raw-all-komoditas'!$B$3:$ZY$37, MATCH('Komoditas besar Nasional'!X$2,'raw-all-komoditas'!$B$3:$B$37,0), MATCH('Komoditas besar Nasional'!$B36,'raw-all-komoditas'!$B$3:$ZY$3,0))</f>
        <v>718</v>
      </c>
      <c r="Y36" s="14">
        <f>INDEX('raw-all-komoditas'!$B$3:$ZY$37, MATCH('Komoditas besar Nasional'!Y$2,'raw-all-komoditas'!$B$3:$B$37,0), MATCH('Komoditas besar Nasional'!$B36,'raw-all-komoditas'!$B$3:$ZY$3,0))</f>
        <v>422</v>
      </c>
      <c r="Z36" s="14">
        <f>INDEX('raw-all-komoditas'!$B$3:$ZY$37, MATCH('Komoditas besar Nasional'!Z$2,'raw-all-komoditas'!$B$3:$B$37,0), MATCH('Komoditas besar Nasional'!$B36,'raw-all-komoditas'!$B$3:$ZY$3,0))</f>
        <v>9</v>
      </c>
      <c r="AA36" s="14">
        <f>INDEX('raw-all-komoditas'!$B$3:$ZY$37, MATCH('Komoditas besar Nasional'!AA$2,'raw-all-komoditas'!$B$3:$B$37,0), MATCH('Komoditas besar Nasional'!$B36,'raw-all-komoditas'!$B$3:$ZY$3,0))</f>
        <v>185</v>
      </c>
      <c r="AB36" s="14">
        <f>INDEX('raw-all-komoditas'!$B$3:$ZY$37, MATCH('Komoditas besar Nasional'!AB$2,'raw-all-komoditas'!$B$3:$B$37,0), MATCH('Komoditas besar Nasional'!$B36,'raw-all-komoditas'!$B$3:$ZY$3,0))</f>
        <v>97</v>
      </c>
      <c r="AC36" s="14">
        <f>INDEX('raw-all-komoditas'!$B$3:$ZY$37, MATCH('Komoditas besar Nasional'!AC$2,'raw-all-komoditas'!$B$3:$B$37,0), MATCH('Komoditas besar Nasional'!$B36,'raw-all-komoditas'!$B$3:$ZY$3,0))</f>
        <v>46</v>
      </c>
      <c r="AD36" s="14">
        <f>INDEX('raw-all-komoditas'!$B$3:$ZY$37, MATCH('Komoditas besar Nasional'!AD$2,'raw-all-komoditas'!$B$3:$B$37,0), MATCH('Komoditas besar Nasional'!$B36,'raw-all-komoditas'!$B$3:$ZY$3,0))</f>
        <v>251</v>
      </c>
      <c r="AE36" s="14">
        <f>INDEX('raw-all-komoditas'!$B$3:$ZY$37, MATCH('Komoditas besar Nasional'!AE$2,'raw-all-komoditas'!$B$3:$B$37,0), MATCH('Komoditas besar Nasional'!$B36,'raw-all-komoditas'!$B$3:$ZY$3,0))</f>
        <v>0</v>
      </c>
      <c r="AF36" s="14">
        <f>INDEX('raw-all-komoditas'!$B$3:$ZY$37, MATCH('Komoditas besar Nasional'!AF$2,'raw-all-komoditas'!$B$3:$B$37,0), MATCH('Komoditas besar Nasional'!$B36,'raw-all-komoditas'!$B$3:$ZY$3,0))</f>
        <v>0</v>
      </c>
      <c r="AG36" s="14">
        <f>INDEX('raw-all-komoditas'!$B$3:$ZY$37, MATCH('Komoditas besar Nasional'!AG$2,'raw-all-komoditas'!$B$3:$B$37,0), MATCH('Komoditas besar Nasional'!$B36,'raw-all-komoditas'!$B$3:$ZY$3,0))</f>
        <v>113</v>
      </c>
      <c r="AH36" s="14">
        <f>INDEX('raw-all-komoditas'!$B$3:$ZY$37, MATCH('Komoditas besar Nasional'!AH$2,'raw-all-komoditas'!$B$3:$B$37,0), MATCH('Komoditas besar Nasional'!$B36,'raw-all-komoditas'!$B$3:$ZY$3,0))</f>
        <v>356</v>
      </c>
      <c r="AI36" s="14">
        <f>INDEX('raw-all-komoditas'!$B$3:$ZY$37, MATCH('Komoditas besar Nasional'!AI$2,'raw-all-komoditas'!$B$3:$B$37,0), MATCH('Komoditas besar Nasional'!$B36,'raw-all-komoditas'!$B$3:$ZY$3,0))</f>
        <v>33</v>
      </c>
      <c r="AJ36" s="14">
        <f>INDEX('raw-all-komoditas'!$B$3:$ZY$37, MATCH('Komoditas besar Nasional'!AJ$2,'raw-all-komoditas'!$B$3:$B$37,0), MATCH('Komoditas besar Nasional'!$B36,'raw-all-komoditas'!$B$3:$ZY$3,0))</f>
        <v>44</v>
      </c>
      <c r="AK36" s="180"/>
      <c r="AL36" s="14">
        <f>INDEX('rank provinsi to commodity'!$B$3:$ZX$37, MATCH(AL$2,'rank provinsi to commodity'!$B$3:$B$37,0),MATCH($B36,'rank provinsi to commodity'!$B$3:$ZX$3,0))</f>
        <v>3</v>
      </c>
      <c r="AM36" s="14">
        <f>INDEX('rank provinsi to commodity'!$B$3:$ZX$37, MATCH(AM$2,'rank provinsi to commodity'!$B$3:$B$37,0),MATCH($B36,'rank provinsi to commodity'!$B$3:$ZX$3,0))</f>
        <v>8</v>
      </c>
      <c r="AN36" s="14">
        <f>INDEX('rank provinsi to commodity'!$B$3:$ZX$37, MATCH(AN$2,'rank provinsi to commodity'!$B$3:$B$37,0),MATCH($B36,'rank provinsi to commodity'!$B$3:$ZX$3,0))</f>
        <v>9</v>
      </c>
      <c r="AO36" s="14">
        <f>INDEX('rank provinsi to commodity'!$B$3:$ZX$37, MATCH(AO$2,'rank provinsi to commodity'!$B$3:$B$37,0),MATCH($B36,'rank provinsi to commodity'!$B$3:$ZX$3,0))</f>
        <v>13</v>
      </c>
      <c r="AP36" s="14">
        <f>INDEX('rank provinsi to commodity'!$B$3:$ZX$37, MATCH(AP$2,'rank provinsi to commodity'!$B$3:$B$37,0),MATCH($B36,'rank provinsi to commodity'!$B$3:$ZX$3,0))</f>
        <v>10</v>
      </c>
      <c r="AQ36" s="14">
        <f>INDEX('rank provinsi to commodity'!$B$3:$ZX$37, MATCH(AQ$2,'rank provinsi to commodity'!$B$3:$B$37,0),MATCH($B36,'rank provinsi to commodity'!$B$3:$ZX$3,0))</f>
        <v>12</v>
      </c>
      <c r="AR36" s="14">
        <f>INDEX('rank provinsi to commodity'!$B$3:$ZX$37, MATCH(AR$2,'rank provinsi to commodity'!$B$3:$B$37,0),MATCH($B36,'rank provinsi to commodity'!$B$3:$ZX$3,0))</f>
        <v>18</v>
      </c>
      <c r="AS36" s="14">
        <f>INDEX('rank provinsi to commodity'!$B$3:$ZX$37, MATCH(AS$2,'rank provinsi to commodity'!$B$3:$B$37,0),MATCH($B36,'rank provinsi to commodity'!$B$3:$ZX$3,0))</f>
        <v>7</v>
      </c>
      <c r="AT36" s="14">
        <f>INDEX('rank provinsi to commodity'!$B$3:$ZX$37, MATCH(AT$2,'rank provinsi to commodity'!$B$3:$B$37,0),MATCH($B36,'rank provinsi to commodity'!$B$3:$ZX$3,0))</f>
        <v>21</v>
      </c>
      <c r="AU36" s="14">
        <f>INDEX('rank provinsi to commodity'!$B$3:$ZX$37, MATCH(AU$2,'rank provinsi to commodity'!$B$3:$B$37,0),MATCH($B36,'rank provinsi to commodity'!$B$3:$ZX$3,0))</f>
        <v>27</v>
      </c>
      <c r="AV36" s="14">
        <f>INDEX('rank provinsi to commodity'!$B$3:$ZX$37, MATCH(AV$2,'rank provinsi to commodity'!$B$3:$B$37,0),MATCH($B36,'rank provinsi to commodity'!$B$3:$ZX$3,0))</f>
        <v>23</v>
      </c>
      <c r="AW36" s="14">
        <f>INDEX('rank provinsi to commodity'!$B$3:$ZX$37, MATCH(AW$2,'rank provinsi to commodity'!$B$3:$B$37,0),MATCH($B36,'rank provinsi to commodity'!$B$3:$ZX$3,0))</f>
        <v>4</v>
      </c>
      <c r="AX36" s="14">
        <f>INDEX('rank provinsi to commodity'!$B$3:$ZX$37, MATCH(AX$2,'rank provinsi to commodity'!$B$3:$B$37,0),MATCH($B36,'rank provinsi to commodity'!$B$3:$ZX$3,0))</f>
        <v>1</v>
      </c>
      <c r="AY36" s="14">
        <f>INDEX('rank provinsi to commodity'!$B$3:$ZX$37, MATCH(AY$2,'rank provinsi to commodity'!$B$3:$B$37,0),MATCH($B36,'rank provinsi to commodity'!$B$3:$ZX$3,0))</f>
        <v>5</v>
      </c>
      <c r="AZ36" s="14">
        <f>INDEX('rank provinsi to commodity'!$B$3:$ZX$37, MATCH(AZ$2,'rank provinsi to commodity'!$B$3:$B$37,0),MATCH($B36,'rank provinsi to commodity'!$B$3:$ZX$3,0))</f>
        <v>6</v>
      </c>
      <c r="BA36" s="14">
        <f>INDEX('rank provinsi to commodity'!$B$3:$ZX$37, MATCH(BA$2,'rank provinsi to commodity'!$B$3:$B$37,0),MATCH($B36,'rank provinsi to commodity'!$B$3:$ZX$3,0))</f>
        <v>2</v>
      </c>
      <c r="BB36" s="14">
        <f>INDEX('rank provinsi to commodity'!$B$3:$ZX$37, MATCH(BB$2,'rank provinsi to commodity'!$B$3:$B$37,0),MATCH($B36,'rank provinsi to commodity'!$B$3:$ZX$3,0))</f>
        <v>20</v>
      </c>
      <c r="BC36" s="14">
        <f>INDEX('rank provinsi to commodity'!$B$3:$ZX$37, MATCH(BC$2,'rank provinsi to commodity'!$B$3:$B$37,0),MATCH($B36,'rank provinsi to commodity'!$B$3:$ZX$3,0))</f>
        <v>16</v>
      </c>
      <c r="BD36" s="14">
        <f>INDEX('rank provinsi to commodity'!$B$3:$ZX$37, MATCH(BD$2,'rank provinsi to commodity'!$B$3:$B$37,0),MATCH($B36,'rank provinsi to commodity'!$B$3:$ZX$3,0))</f>
        <v>28</v>
      </c>
      <c r="BE36" s="14">
        <f>INDEX('rank provinsi to commodity'!$B$3:$ZX$37, MATCH(BE$2,'rank provinsi to commodity'!$B$3:$B$37,0),MATCH($B36,'rank provinsi to commodity'!$B$3:$ZX$3,0))</f>
        <v>14</v>
      </c>
      <c r="BF36" s="14">
        <f>INDEX('rank provinsi to commodity'!$B$3:$ZX$37, MATCH(BF$2,'rank provinsi to commodity'!$B$3:$B$37,0),MATCH($B36,'rank provinsi to commodity'!$B$3:$ZX$3,0))</f>
        <v>11</v>
      </c>
      <c r="BG36" s="14">
        <f>INDEX('rank provinsi to commodity'!$B$3:$ZX$37, MATCH(BG$2,'rank provinsi to commodity'!$B$3:$B$37,0),MATCH($B36,'rank provinsi to commodity'!$B$3:$ZX$3,0))</f>
        <v>15</v>
      </c>
      <c r="BH36" s="14">
        <f>INDEX('rank provinsi to commodity'!$B$3:$ZX$37, MATCH(BH$2,'rank provinsi to commodity'!$B$3:$B$37,0),MATCH($B36,'rank provinsi to commodity'!$B$3:$ZX$3,0))</f>
        <v>17</v>
      </c>
      <c r="BI36" s="14">
        <f>INDEX('rank provinsi to commodity'!$B$3:$ZX$37, MATCH(BI$2,'rank provinsi to commodity'!$B$3:$B$37,0),MATCH($B36,'rank provinsi to commodity'!$B$3:$ZX$3,0))</f>
        <v>32</v>
      </c>
      <c r="BJ36" s="14">
        <f>INDEX('rank provinsi to commodity'!$B$3:$ZX$37, MATCH(BJ$2,'rank provinsi to commodity'!$B$3:$B$37,0),MATCH($B36,'rank provinsi to commodity'!$B$3:$ZX$3,0))</f>
        <v>24</v>
      </c>
      <c r="BK36" s="14">
        <f>INDEX('rank provinsi to commodity'!$B$3:$ZX$37, MATCH(BK$2,'rank provinsi to commodity'!$B$3:$B$37,0),MATCH($B36,'rank provinsi to commodity'!$B$3:$ZX$3,0))</f>
        <v>26</v>
      </c>
      <c r="BL36" s="14">
        <f>INDEX('rank provinsi to commodity'!$B$3:$ZX$37, MATCH(BL$2,'rank provinsi to commodity'!$B$3:$B$37,0),MATCH($B36,'rank provinsi to commodity'!$B$3:$ZX$3,0))</f>
        <v>29</v>
      </c>
      <c r="BM36" s="14">
        <f>INDEX('rank provinsi to commodity'!$B$3:$ZX$37, MATCH(BM$2,'rank provinsi to commodity'!$B$3:$B$37,0),MATCH($B36,'rank provinsi to commodity'!$B$3:$ZX$3,0))</f>
        <v>22</v>
      </c>
      <c r="BN36" s="14">
        <f>INDEX('rank provinsi to commodity'!$B$3:$ZX$37, MATCH(BN$2,'rank provinsi to commodity'!$B$3:$B$37,0),MATCH($B36,'rank provinsi to commodity'!$B$3:$ZX$3,0))</f>
        <v>33</v>
      </c>
      <c r="BO36" s="14">
        <f>INDEX('rank provinsi to commodity'!$B$3:$ZX$37, MATCH(BO$2,'rank provinsi to commodity'!$B$3:$B$37,0),MATCH($B36,'rank provinsi to commodity'!$B$3:$ZX$3,0))</f>
        <v>33</v>
      </c>
      <c r="BP36" s="14">
        <f>INDEX('rank provinsi to commodity'!$B$3:$ZX$37, MATCH(BP$2,'rank provinsi to commodity'!$B$3:$B$37,0),MATCH($B36,'rank provinsi to commodity'!$B$3:$ZX$3,0))</f>
        <v>25</v>
      </c>
      <c r="BQ36" s="14">
        <f>INDEX('rank provinsi to commodity'!$B$3:$ZX$37, MATCH(BQ$2,'rank provinsi to commodity'!$B$3:$B$37,0),MATCH($B36,'rank provinsi to commodity'!$B$3:$ZX$3,0))</f>
        <v>19</v>
      </c>
      <c r="BR36" s="14">
        <f>INDEX('rank provinsi to commodity'!$B$3:$ZX$37, MATCH(BR$2,'rank provinsi to commodity'!$B$3:$B$37,0),MATCH($B36,'rank provinsi to commodity'!$B$3:$ZX$3,0))</f>
        <v>31</v>
      </c>
      <c r="BS36" s="163">
        <f>INDEX('rank provinsi to commodity'!$B$3:$ZX$37, MATCH(BS$2,'rank provinsi to commodity'!$B$3:$B$37,0),MATCH($B36,'rank provinsi to commodity'!$B$3:$ZX$3,0))</f>
        <v>30</v>
      </c>
      <c r="BT36" s="180"/>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row>
    <row r="37" spans="1:143" x14ac:dyDescent="0.3">
      <c r="A37" s="92" t="s">
        <v>578</v>
      </c>
      <c r="B37" s="102" t="s">
        <v>577</v>
      </c>
      <c r="C37" s="14">
        <f>INDEX('raw-all-komoditas'!$B$3:$ZY$37, MATCH('Komoditas besar Nasional'!C$2,'raw-all-komoditas'!$B$3:$B$37,0), MATCH('Komoditas besar Nasional'!$B37,'raw-all-komoditas'!$B$3:$ZY$3,0))</f>
        <v>2273</v>
      </c>
      <c r="D37" s="14">
        <f>INDEX('raw-all-komoditas'!$B$3:$ZY$37, MATCH('Komoditas besar Nasional'!D$2,'raw-all-komoditas'!$B$3:$B$37,0), MATCH('Komoditas besar Nasional'!$B37,'raw-all-komoditas'!$B$3:$ZY$3,0))</f>
        <v>25960</v>
      </c>
      <c r="E37" s="14">
        <f>INDEX('raw-all-komoditas'!$B$3:$ZY$37, MATCH('Komoditas besar Nasional'!E$2,'raw-all-komoditas'!$B$3:$B$37,0), MATCH('Komoditas besar Nasional'!$B37,'raw-all-komoditas'!$B$3:$ZY$3,0))</f>
        <v>18904</v>
      </c>
      <c r="F37" s="14">
        <f>INDEX('raw-all-komoditas'!$B$3:$ZY$37, MATCH('Komoditas besar Nasional'!F$2,'raw-all-komoditas'!$B$3:$B$37,0), MATCH('Komoditas besar Nasional'!$B37,'raw-all-komoditas'!$B$3:$ZY$3,0))</f>
        <v>2762</v>
      </c>
      <c r="G37" s="14">
        <f>INDEX('raw-all-komoditas'!$B$3:$ZY$37, MATCH('Komoditas besar Nasional'!G$2,'raw-all-komoditas'!$B$3:$B$37,0), MATCH('Komoditas besar Nasional'!$B37,'raw-all-komoditas'!$B$3:$ZY$3,0))</f>
        <v>3048</v>
      </c>
      <c r="H37" s="14">
        <f>INDEX('raw-all-komoditas'!$B$3:$ZY$37, MATCH('Komoditas besar Nasional'!H$2,'raw-all-komoditas'!$B$3:$B$37,0), MATCH('Komoditas besar Nasional'!$B37,'raw-all-komoditas'!$B$3:$ZY$3,0))</f>
        <v>5591</v>
      </c>
      <c r="I37" s="14">
        <f>INDEX('raw-all-komoditas'!$B$3:$ZY$37, MATCH('Komoditas besar Nasional'!I$2,'raw-all-komoditas'!$B$3:$B$37,0), MATCH('Komoditas besar Nasional'!$B37,'raw-all-komoditas'!$B$3:$ZY$3,0))</f>
        <v>2532</v>
      </c>
      <c r="J37" s="14">
        <f>INDEX('raw-all-komoditas'!$B$3:$ZY$37, MATCH('Komoditas besar Nasional'!J$2,'raw-all-komoditas'!$B$3:$B$37,0), MATCH('Komoditas besar Nasional'!$B37,'raw-all-komoditas'!$B$3:$ZY$3,0))</f>
        <v>20375</v>
      </c>
      <c r="K37" s="14">
        <f>INDEX('raw-all-komoditas'!$B$3:$ZY$37, MATCH('Komoditas besar Nasional'!K$2,'raw-all-komoditas'!$B$3:$B$37,0), MATCH('Komoditas besar Nasional'!$B37,'raw-all-komoditas'!$B$3:$ZY$3,0))</f>
        <v>794</v>
      </c>
      <c r="L37" s="14">
        <f>INDEX('raw-all-komoditas'!$B$3:$ZY$37, MATCH('Komoditas besar Nasional'!L$2,'raw-all-komoditas'!$B$3:$B$37,0), MATCH('Komoditas besar Nasional'!$B37,'raw-all-komoditas'!$B$3:$ZY$3,0))</f>
        <v>795</v>
      </c>
      <c r="M37" s="14">
        <f>INDEX('raw-all-komoditas'!$B$3:$ZY$37, MATCH('Komoditas besar Nasional'!M$2,'raw-all-komoditas'!$B$3:$B$37,0), MATCH('Komoditas besar Nasional'!$B37,'raw-all-komoditas'!$B$3:$ZY$3,0))</f>
        <v>18</v>
      </c>
      <c r="N37" s="14">
        <f>INDEX('raw-all-komoditas'!$B$3:$ZY$37, MATCH('Komoditas besar Nasional'!N$2,'raw-all-komoditas'!$B$3:$B$37,0), MATCH('Komoditas besar Nasional'!$B37,'raw-all-komoditas'!$B$3:$ZY$3,0))</f>
        <v>100801</v>
      </c>
      <c r="O37" s="14">
        <f>INDEX('raw-all-komoditas'!$B$3:$ZY$37, MATCH('Komoditas besar Nasional'!O$2,'raw-all-komoditas'!$B$3:$B$37,0), MATCH('Komoditas besar Nasional'!$B37,'raw-all-komoditas'!$B$3:$ZY$3,0))</f>
        <v>126226</v>
      </c>
      <c r="P37" s="14">
        <f>INDEX('raw-all-komoditas'!$B$3:$ZY$37, MATCH('Komoditas besar Nasional'!P$2,'raw-all-komoditas'!$B$3:$B$37,0), MATCH('Komoditas besar Nasional'!$B37,'raw-all-komoditas'!$B$3:$ZY$3,0))</f>
        <v>8173</v>
      </c>
      <c r="Q37" s="14">
        <f>INDEX('raw-all-komoditas'!$B$3:$ZY$37, MATCH('Komoditas besar Nasional'!Q$2,'raw-all-komoditas'!$B$3:$B$37,0), MATCH('Komoditas besar Nasional'!$B37,'raw-all-komoditas'!$B$3:$ZY$3,0))</f>
        <v>70611</v>
      </c>
      <c r="R37" s="14">
        <f>INDEX('raw-all-komoditas'!$B$3:$ZY$37, MATCH('Komoditas besar Nasional'!R$2,'raw-all-komoditas'!$B$3:$B$37,0), MATCH('Komoditas besar Nasional'!$B37,'raw-all-komoditas'!$B$3:$ZY$3,0))</f>
        <v>16070</v>
      </c>
      <c r="S37" s="14">
        <f>INDEX('raw-all-komoditas'!$B$3:$ZY$37, MATCH('Komoditas besar Nasional'!S$2,'raw-all-komoditas'!$B$3:$B$37,0), MATCH('Komoditas besar Nasional'!$B37,'raw-all-komoditas'!$B$3:$ZY$3,0))</f>
        <v>10</v>
      </c>
      <c r="T37" s="14">
        <f>INDEX('raw-all-komoditas'!$B$3:$ZY$37, MATCH('Komoditas besar Nasional'!T$2,'raw-all-komoditas'!$B$3:$B$37,0), MATCH('Komoditas besar Nasional'!$B37,'raw-all-komoditas'!$B$3:$ZY$3,0))</f>
        <v>193</v>
      </c>
      <c r="U37" s="14">
        <f>INDEX('raw-all-komoditas'!$B$3:$ZY$37, MATCH('Komoditas besar Nasional'!U$2,'raw-all-komoditas'!$B$3:$B$37,0), MATCH('Komoditas besar Nasional'!$B37,'raw-all-komoditas'!$B$3:$ZY$3,0))</f>
        <v>327</v>
      </c>
      <c r="V37" s="14">
        <f>INDEX('raw-all-komoditas'!$B$3:$ZY$37, MATCH('Komoditas besar Nasional'!V$2,'raw-all-komoditas'!$B$3:$B$37,0), MATCH('Komoditas besar Nasional'!$B37,'raw-all-komoditas'!$B$3:$ZY$3,0))</f>
        <v>5300</v>
      </c>
      <c r="W37" s="14">
        <f>INDEX('raw-all-komoditas'!$B$3:$ZY$37, MATCH('Komoditas besar Nasional'!W$2,'raw-all-komoditas'!$B$3:$B$37,0), MATCH('Komoditas besar Nasional'!$B37,'raw-all-komoditas'!$B$3:$ZY$3,0))</f>
        <v>1851</v>
      </c>
      <c r="X37" s="14">
        <f>INDEX('raw-all-komoditas'!$B$3:$ZY$37, MATCH('Komoditas besar Nasional'!X$2,'raw-all-komoditas'!$B$3:$B$37,0), MATCH('Komoditas besar Nasional'!$B37,'raw-all-komoditas'!$B$3:$ZY$3,0))</f>
        <v>3732</v>
      </c>
      <c r="Y37" s="14">
        <f>INDEX('raw-all-komoditas'!$B$3:$ZY$37, MATCH('Komoditas besar Nasional'!Y$2,'raw-all-komoditas'!$B$3:$B$37,0), MATCH('Komoditas besar Nasional'!$B37,'raw-all-komoditas'!$B$3:$ZY$3,0))</f>
        <v>917</v>
      </c>
      <c r="Z37" s="14">
        <f>INDEX('raw-all-komoditas'!$B$3:$ZY$37, MATCH('Komoditas besar Nasional'!Z$2,'raw-all-komoditas'!$B$3:$B$37,0), MATCH('Komoditas besar Nasional'!$B37,'raw-all-komoditas'!$B$3:$ZY$3,0))</f>
        <v>329</v>
      </c>
      <c r="AA37" s="14">
        <f>INDEX('raw-all-komoditas'!$B$3:$ZY$37, MATCH('Komoditas besar Nasional'!AA$2,'raw-all-komoditas'!$B$3:$B$37,0), MATCH('Komoditas besar Nasional'!$B37,'raw-all-komoditas'!$B$3:$ZY$3,0))</f>
        <v>0</v>
      </c>
      <c r="AB37" s="14">
        <f>INDEX('raw-all-komoditas'!$B$3:$ZY$37, MATCH('Komoditas besar Nasional'!AB$2,'raw-all-komoditas'!$B$3:$B$37,0), MATCH('Komoditas besar Nasional'!$B37,'raw-all-komoditas'!$B$3:$ZY$3,0))</f>
        <v>222</v>
      </c>
      <c r="AC37" s="14">
        <f>INDEX('raw-all-komoditas'!$B$3:$ZY$37, MATCH('Komoditas besar Nasional'!AC$2,'raw-all-komoditas'!$B$3:$B$37,0), MATCH('Komoditas besar Nasional'!$B37,'raw-all-komoditas'!$B$3:$ZY$3,0))</f>
        <v>2036</v>
      </c>
      <c r="AD37" s="14">
        <f>INDEX('raw-all-komoditas'!$B$3:$ZY$37, MATCH('Komoditas besar Nasional'!AD$2,'raw-all-komoditas'!$B$3:$B$37,0), MATCH('Komoditas besar Nasional'!$B37,'raw-all-komoditas'!$B$3:$ZY$3,0))</f>
        <v>926</v>
      </c>
      <c r="AE37" s="14">
        <f>INDEX('raw-all-komoditas'!$B$3:$ZY$37, MATCH('Komoditas besar Nasional'!AE$2,'raw-all-komoditas'!$B$3:$B$37,0), MATCH('Komoditas besar Nasional'!$B37,'raw-all-komoditas'!$B$3:$ZY$3,0))</f>
        <v>5</v>
      </c>
      <c r="AF37" s="14">
        <f>INDEX('raw-all-komoditas'!$B$3:$ZY$37, MATCH('Komoditas besar Nasional'!AF$2,'raw-all-komoditas'!$B$3:$B$37,0), MATCH('Komoditas besar Nasional'!$B37,'raw-all-komoditas'!$B$3:$ZY$3,0))</f>
        <v>12</v>
      </c>
      <c r="AG37" s="14">
        <f>INDEX('raw-all-komoditas'!$B$3:$ZY$37, MATCH('Komoditas besar Nasional'!AG$2,'raw-all-komoditas'!$B$3:$B$37,0), MATCH('Komoditas besar Nasional'!$B37,'raw-all-komoditas'!$B$3:$ZY$3,0))</f>
        <v>64</v>
      </c>
      <c r="AH37" s="14">
        <f>INDEX('raw-all-komoditas'!$B$3:$ZY$37, MATCH('Komoditas besar Nasional'!AH$2,'raw-all-komoditas'!$B$3:$B$37,0), MATCH('Komoditas besar Nasional'!$B37,'raw-all-komoditas'!$B$3:$ZY$3,0))</f>
        <v>3</v>
      </c>
      <c r="AI37" s="14">
        <f>INDEX('raw-all-komoditas'!$B$3:$ZY$37, MATCH('Komoditas besar Nasional'!AI$2,'raw-all-komoditas'!$B$3:$B$37,0), MATCH('Komoditas besar Nasional'!$B37,'raw-all-komoditas'!$B$3:$ZY$3,0))</f>
        <v>196</v>
      </c>
      <c r="AJ37" s="14">
        <f>INDEX('raw-all-komoditas'!$B$3:$ZY$37, MATCH('Komoditas besar Nasional'!AJ$2,'raw-all-komoditas'!$B$3:$B$37,0), MATCH('Komoditas besar Nasional'!$B37,'raw-all-komoditas'!$B$3:$ZY$3,0))</f>
        <v>85</v>
      </c>
      <c r="AK37" s="180"/>
      <c r="AL37" s="14">
        <f>INDEX('rank provinsi to commodity'!$B$3:$ZX$37, MATCH(AL$2,'rank provinsi to commodity'!$B$3:$B$37,0),MATCH($B37,'rank provinsi to commodity'!$B$3:$ZX$3,0))</f>
        <v>15</v>
      </c>
      <c r="AM37" s="14">
        <f>INDEX('rank provinsi to commodity'!$B$3:$ZX$37, MATCH(AM$2,'rank provinsi to commodity'!$B$3:$B$37,0),MATCH($B37,'rank provinsi to commodity'!$B$3:$ZX$3,0))</f>
        <v>4</v>
      </c>
      <c r="AN37" s="14">
        <f>INDEX('rank provinsi to commodity'!$B$3:$ZX$37, MATCH(AN$2,'rank provinsi to commodity'!$B$3:$B$37,0),MATCH($B37,'rank provinsi to commodity'!$B$3:$ZX$3,0))</f>
        <v>6</v>
      </c>
      <c r="AO37" s="14">
        <f>INDEX('rank provinsi to commodity'!$B$3:$ZX$37, MATCH(AO$2,'rank provinsi to commodity'!$B$3:$B$37,0),MATCH($B37,'rank provinsi to commodity'!$B$3:$ZX$3,0))</f>
        <v>13</v>
      </c>
      <c r="AP37" s="14">
        <f>INDEX('rank provinsi to commodity'!$B$3:$ZX$37, MATCH(AP$2,'rank provinsi to commodity'!$B$3:$B$37,0),MATCH($B37,'rank provinsi to commodity'!$B$3:$ZX$3,0))</f>
        <v>12</v>
      </c>
      <c r="AQ37" s="14">
        <f>INDEX('rank provinsi to commodity'!$B$3:$ZX$37, MATCH(AQ$2,'rank provinsi to commodity'!$B$3:$B$37,0),MATCH($B37,'rank provinsi to commodity'!$B$3:$ZX$3,0))</f>
        <v>9</v>
      </c>
      <c r="AR37" s="14">
        <f>INDEX('rank provinsi to commodity'!$B$3:$ZX$37, MATCH(AR$2,'rank provinsi to commodity'!$B$3:$B$37,0),MATCH($B37,'rank provinsi to commodity'!$B$3:$ZX$3,0))</f>
        <v>14</v>
      </c>
      <c r="AS37" s="14">
        <f>INDEX('rank provinsi to commodity'!$B$3:$ZX$37, MATCH(AS$2,'rank provinsi to commodity'!$B$3:$B$37,0),MATCH($B37,'rank provinsi to commodity'!$B$3:$ZX$3,0))</f>
        <v>5</v>
      </c>
      <c r="AT37" s="14">
        <f>INDEX('rank provinsi to commodity'!$B$3:$ZX$37, MATCH(AT$2,'rank provinsi to commodity'!$B$3:$B$37,0),MATCH($B37,'rank provinsi to commodity'!$B$3:$ZX$3,0))</f>
        <v>21</v>
      </c>
      <c r="AU37" s="14">
        <f>INDEX('rank provinsi to commodity'!$B$3:$ZX$37, MATCH(AU$2,'rank provinsi to commodity'!$B$3:$B$37,0),MATCH($B37,'rank provinsi to commodity'!$B$3:$ZX$3,0))</f>
        <v>20</v>
      </c>
      <c r="AV37" s="14">
        <f>INDEX('rank provinsi to commodity'!$B$3:$ZX$37, MATCH(AV$2,'rank provinsi to commodity'!$B$3:$B$37,0),MATCH($B37,'rank provinsi to commodity'!$B$3:$ZX$3,0))</f>
        <v>29</v>
      </c>
      <c r="AW37" s="14">
        <f>INDEX('rank provinsi to commodity'!$B$3:$ZX$37, MATCH(AW$2,'rank provinsi to commodity'!$B$3:$B$37,0),MATCH($B37,'rank provinsi to commodity'!$B$3:$ZX$3,0))</f>
        <v>2</v>
      </c>
      <c r="AX37" s="14">
        <f>INDEX('rank provinsi to commodity'!$B$3:$ZX$37, MATCH(AX$2,'rank provinsi to commodity'!$B$3:$B$37,0),MATCH($B37,'rank provinsi to commodity'!$B$3:$ZX$3,0))</f>
        <v>1</v>
      </c>
      <c r="AY37" s="14">
        <f>INDEX('rank provinsi to commodity'!$B$3:$ZX$37, MATCH(AY$2,'rank provinsi to commodity'!$B$3:$B$37,0),MATCH($B37,'rank provinsi to commodity'!$B$3:$ZX$3,0))</f>
        <v>8</v>
      </c>
      <c r="AZ37" s="14">
        <f>INDEX('rank provinsi to commodity'!$B$3:$ZX$37, MATCH(AZ$2,'rank provinsi to commodity'!$B$3:$B$37,0),MATCH($B37,'rank provinsi to commodity'!$B$3:$ZX$3,0))</f>
        <v>3</v>
      </c>
      <c r="BA37" s="14">
        <f>INDEX('rank provinsi to commodity'!$B$3:$ZX$37, MATCH(BA$2,'rank provinsi to commodity'!$B$3:$B$37,0),MATCH($B37,'rank provinsi to commodity'!$B$3:$ZX$3,0))</f>
        <v>7</v>
      </c>
      <c r="BB37" s="14">
        <f>INDEX('rank provinsi to commodity'!$B$3:$ZX$37, MATCH(BB$2,'rank provinsi to commodity'!$B$3:$B$37,0),MATCH($B37,'rank provinsi to commodity'!$B$3:$ZX$3,0))</f>
        <v>31</v>
      </c>
      <c r="BC37" s="14">
        <f>INDEX('rank provinsi to commodity'!$B$3:$ZX$37, MATCH(BC$2,'rank provinsi to commodity'!$B$3:$B$37,0),MATCH($B37,'rank provinsi to commodity'!$B$3:$ZX$3,0))</f>
        <v>26</v>
      </c>
      <c r="BD37" s="14">
        <f>INDEX('rank provinsi to commodity'!$B$3:$ZX$37, MATCH(BD$2,'rank provinsi to commodity'!$B$3:$B$37,0),MATCH($B37,'rank provinsi to commodity'!$B$3:$ZX$3,0))</f>
        <v>23</v>
      </c>
      <c r="BE37" s="14">
        <f>INDEX('rank provinsi to commodity'!$B$3:$ZX$37, MATCH(BE$2,'rank provinsi to commodity'!$B$3:$B$37,0),MATCH($B37,'rank provinsi to commodity'!$B$3:$ZX$3,0))</f>
        <v>10</v>
      </c>
      <c r="BF37" s="14">
        <f>INDEX('rank provinsi to commodity'!$B$3:$ZX$37, MATCH(BF$2,'rank provinsi to commodity'!$B$3:$B$37,0),MATCH($B37,'rank provinsi to commodity'!$B$3:$ZX$3,0))</f>
        <v>17</v>
      </c>
      <c r="BG37" s="14">
        <f>INDEX('rank provinsi to commodity'!$B$3:$ZX$37, MATCH(BG$2,'rank provinsi to commodity'!$B$3:$B$37,0),MATCH($B37,'rank provinsi to commodity'!$B$3:$ZX$3,0))</f>
        <v>11</v>
      </c>
      <c r="BH37" s="14">
        <f>INDEX('rank provinsi to commodity'!$B$3:$ZX$37, MATCH(BH$2,'rank provinsi to commodity'!$B$3:$B$37,0),MATCH($B37,'rank provinsi to commodity'!$B$3:$ZX$3,0))</f>
        <v>19</v>
      </c>
      <c r="BI37" s="14">
        <f>INDEX('rank provinsi to commodity'!$B$3:$ZX$37, MATCH(BI$2,'rank provinsi to commodity'!$B$3:$B$37,0),MATCH($B37,'rank provinsi to commodity'!$B$3:$ZX$3,0))</f>
        <v>22</v>
      </c>
      <c r="BJ37" s="14">
        <f>INDEX('rank provinsi to commodity'!$B$3:$ZX$37, MATCH(BJ$2,'rank provinsi to commodity'!$B$3:$B$37,0),MATCH($B37,'rank provinsi to commodity'!$B$3:$ZX$3,0))</f>
        <v>34</v>
      </c>
      <c r="BK37" s="14">
        <f>INDEX('rank provinsi to commodity'!$B$3:$ZX$37, MATCH(BK$2,'rank provinsi to commodity'!$B$3:$B$37,0),MATCH($B37,'rank provinsi to commodity'!$B$3:$ZX$3,0))</f>
        <v>24</v>
      </c>
      <c r="BL37" s="14">
        <f>INDEX('rank provinsi to commodity'!$B$3:$ZX$37, MATCH(BL$2,'rank provinsi to commodity'!$B$3:$B$37,0),MATCH($B37,'rank provinsi to commodity'!$B$3:$ZX$3,0))</f>
        <v>16</v>
      </c>
      <c r="BM37" s="14">
        <f>INDEX('rank provinsi to commodity'!$B$3:$ZX$37, MATCH(BM$2,'rank provinsi to commodity'!$B$3:$B$37,0),MATCH($B37,'rank provinsi to commodity'!$B$3:$ZX$3,0))</f>
        <v>18</v>
      </c>
      <c r="BN37" s="14">
        <f>INDEX('rank provinsi to commodity'!$B$3:$ZX$37, MATCH(BN$2,'rank provinsi to commodity'!$B$3:$B$37,0),MATCH($B37,'rank provinsi to commodity'!$B$3:$ZX$3,0))</f>
        <v>32</v>
      </c>
      <c r="BO37" s="14">
        <f>INDEX('rank provinsi to commodity'!$B$3:$ZX$37, MATCH(BO$2,'rank provinsi to commodity'!$B$3:$B$37,0),MATCH($B37,'rank provinsi to commodity'!$B$3:$ZX$3,0))</f>
        <v>30</v>
      </c>
      <c r="BP37" s="14">
        <f>INDEX('rank provinsi to commodity'!$B$3:$ZX$37, MATCH(BP$2,'rank provinsi to commodity'!$B$3:$B$37,0),MATCH($B37,'rank provinsi to commodity'!$B$3:$ZX$3,0))</f>
        <v>28</v>
      </c>
      <c r="BQ37" s="14">
        <f>INDEX('rank provinsi to commodity'!$B$3:$ZX$37, MATCH(BQ$2,'rank provinsi to commodity'!$B$3:$B$37,0),MATCH($B37,'rank provinsi to commodity'!$B$3:$ZX$3,0))</f>
        <v>33</v>
      </c>
      <c r="BR37" s="14">
        <f>INDEX('rank provinsi to commodity'!$B$3:$ZX$37, MATCH(BR$2,'rank provinsi to commodity'!$B$3:$B$37,0),MATCH($B37,'rank provinsi to commodity'!$B$3:$ZX$3,0))</f>
        <v>25</v>
      </c>
      <c r="BS37" s="163">
        <f>INDEX('rank provinsi to commodity'!$B$3:$ZX$37, MATCH(BS$2,'rank provinsi to commodity'!$B$3:$B$37,0),MATCH($B37,'rank provinsi to commodity'!$B$3:$ZX$3,0))</f>
        <v>27</v>
      </c>
      <c r="BT37" s="180"/>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row>
    <row r="38" spans="1:143" x14ac:dyDescent="0.3">
      <c r="A38" s="93" t="s">
        <v>901</v>
      </c>
      <c r="B38" s="103" t="s">
        <v>579</v>
      </c>
      <c r="C38" s="121">
        <f>INDEX('raw-all-komoditas'!$B$3:$ZY$37, MATCH('Komoditas besar Nasional'!C$2,'raw-all-komoditas'!$B$3:$B$37,0), MATCH('Komoditas besar Nasional'!$B38,'raw-all-komoditas'!$B$3:$ZY$3,0))</f>
        <v>80803</v>
      </c>
      <c r="D38" s="121">
        <f>INDEX('raw-all-komoditas'!$B$3:$ZY$37, MATCH('Komoditas besar Nasional'!D$2,'raw-all-komoditas'!$B$3:$B$37,0), MATCH('Komoditas besar Nasional'!$B38,'raw-all-komoditas'!$B$3:$ZY$3,0))</f>
        <v>53179</v>
      </c>
      <c r="E38" s="121">
        <f>INDEX('raw-all-komoditas'!$B$3:$ZY$37, MATCH('Komoditas besar Nasional'!E$2,'raw-all-komoditas'!$B$3:$B$37,0), MATCH('Komoditas besar Nasional'!$B38,'raw-all-komoditas'!$B$3:$ZY$3,0))</f>
        <v>102476</v>
      </c>
      <c r="F38" s="121">
        <f>INDEX('raw-all-komoditas'!$B$3:$ZY$37, MATCH('Komoditas besar Nasional'!F$2,'raw-all-komoditas'!$B$3:$B$37,0), MATCH('Komoditas besar Nasional'!$B38,'raw-all-komoditas'!$B$3:$ZY$3,0))</f>
        <v>1892</v>
      </c>
      <c r="G38" s="121">
        <f>INDEX('raw-all-komoditas'!$B$3:$ZY$37, MATCH('Komoditas besar Nasional'!G$2,'raw-all-komoditas'!$B$3:$B$37,0), MATCH('Komoditas besar Nasional'!$B38,'raw-all-komoditas'!$B$3:$ZY$3,0))</f>
        <v>18387</v>
      </c>
      <c r="H38" s="121">
        <f>INDEX('raw-all-komoditas'!$B$3:$ZY$37, MATCH('Komoditas besar Nasional'!H$2,'raw-all-komoditas'!$B$3:$B$37,0), MATCH('Komoditas besar Nasional'!$B38,'raw-all-komoditas'!$B$3:$ZY$3,0))</f>
        <v>59118</v>
      </c>
      <c r="I38" s="121">
        <f>INDEX('raw-all-komoditas'!$B$3:$ZY$37, MATCH('Komoditas besar Nasional'!I$2,'raw-all-komoditas'!$B$3:$B$37,0), MATCH('Komoditas besar Nasional'!$B38,'raw-all-komoditas'!$B$3:$ZY$3,0))</f>
        <v>7577</v>
      </c>
      <c r="J38" s="121">
        <f>INDEX('raw-all-komoditas'!$B$3:$ZY$37, MATCH('Komoditas besar Nasional'!J$2,'raw-all-komoditas'!$B$3:$B$37,0), MATCH('Komoditas besar Nasional'!$B38,'raw-all-komoditas'!$B$3:$ZY$3,0))</f>
        <v>35966</v>
      </c>
      <c r="K38" s="121">
        <f>INDEX('raw-all-komoditas'!$B$3:$ZY$37, MATCH('Komoditas besar Nasional'!K$2,'raw-all-komoditas'!$B$3:$B$37,0), MATCH('Komoditas besar Nasional'!$B38,'raw-all-komoditas'!$B$3:$ZY$3,0))</f>
        <v>1511</v>
      </c>
      <c r="L38" s="121">
        <f>INDEX('raw-all-komoditas'!$B$3:$ZY$37, MATCH('Komoditas besar Nasional'!L$2,'raw-all-komoditas'!$B$3:$B$37,0), MATCH('Komoditas besar Nasional'!$B38,'raw-all-komoditas'!$B$3:$ZY$3,0))</f>
        <v>336</v>
      </c>
      <c r="M38" s="121">
        <f>INDEX('raw-all-komoditas'!$B$3:$ZY$37, MATCH('Komoditas besar Nasional'!M$2,'raw-all-komoditas'!$B$3:$B$37,0), MATCH('Komoditas besar Nasional'!$B38,'raw-all-komoditas'!$B$3:$ZY$3,0))</f>
        <v>1157</v>
      </c>
      <c r="N38" s="121">
        <f>INDEX('raw-all-komoditas'!$B$3:$ZY$37, MATCH('Komoditas besar Nasional'!N$2,'raw-all-komoditas'!$B$3:$B$37,0), MATCH('Komoditas besar Nasional'!$B38,'raw-all-komoditas'!$B$3:$ZY$3,0))</f>
        <v>115083</v>
      </c>
      <c r="O38" s="121">
        <f>INDEX('raw-all-komoditas'!$B$3:$ZY$37, MATCH('Komoditas besar Nasional'!O$2,'raw-all-komoditas'!$B$3:$B$37,0), MATCH('Komoditas besar Nasional'!$B38,'raw-all-komoditas'!$B$3:$ZY$3,0))</f>
        <v>143795</v>
      </c>
      <c r="P38" s="121">
        <f>INDEX('raw-all-komoditas'!$B$3:$ZY$37, MATCH('Komoditas besar Nasional'!P$2,'raw-all-komoditas'!$B$3:$B$37,0), MATCH('Komoditas besar Nasional'!$B38,'raw-all-komoditas'!$B$3:$ZY$3,0))</f>
        <v>11735</v>
      </c>
      <c r="Q38" s="121">
        <f>INDEX('raw-all-komoditas'!$B$3:$ZY$37, MATCH('Komoditas besar Nasional'!Q$2,'raw-all-komoditas'!$B$3:$B$37,0), MATCH('Komoditas besar Nasional'!$B38,'raw-all-komoditas'!$B$3:$ZY$3,0))</f>
        <v>186433</v>
      </c>
      <c r="R38" s="121">
        <f>INDEX('raw-all-komoditas'!$B$3:$ZY$37, MATCH('Komoditas besar Nasional'!R$2,'raw-all-komoditas'!$B$3:$B$37,0), MATCH('Komoditas besar Nasional'!$B38,'raw-all-komoditas'!$B$3:$ZY$3,0))</f>
        <v>1860</v>
      </c>
      <c r="S38" s="121">
        <f>INDEX('raw-all-komoditas'!$B$3:$ZY$37, MATCH('Komoditas besar Nasional'!S$2,'raw-all-komoditas'!$B$3:$B$37,0), MATCH('Komoditas besar Nasional'!$B38,'raw-all-komoditas'!$B$3:$ZY$3,0))</f>
        <v>3764</v>
      </c>
      <c r="T38" s="121">
        <f>INDEX('raw-all-komoditas'!$B$3:$ZY$37, MATCH('Komoditas besar Nasional'!T$2,'raw-all-komoditas'!$B$3:$B$37,0), MATCH('Komoditas besar Nasional'!$B38,'raw-all-komoditas'!$B$3:$ZY$3,0))</f>
        <v>6090</v>
      </c>
      <c r="U38" s="121">
        <f>INDEX('raw-all-komoditas'!$B$3:$ZY$37, MATCH('Komoditas besar Nasional'!U$2,'raw-all-komoditas'!$B$3:$B$37,0), MATCH('Komoditas besar Nasional'!$B38,'raw-all-komoditas'!$B$3:$ZY$3,0))</f>
        <v>14085</v>
      </c>
      <c r="V38" s="121">
        <f>INDEX('raw-all-komoditas'!$B$3:$ZY$37, MATCH('Komoditas besar Nasional'!V$2,'raw-all-komoditas'!$B$3:$B$37,0), MATCH('Komoditas besar Nasional'!$B38,'raw-all-komoditas'!$B$3:$ZY$3,0))</f>
        <v>3887</v>
      </c>
      <c r="W38" s="121">
        <f>INDEX('raw-all-komoditas'!$B$3:$ZY$37, MATCH('Komoditas besar Nasional'!W$2,'raw-all-komoditas'!$B$3:$B$37,0), MATCH('Komoditas besar Nasional'!$B38,'raw-all-komoditas'!$B$3:$ZY$3,0))</f>
        <v>1203</v>
      </c>
      <c r="X38" s="121">
        <f>INDEX('raw-all-komoditas'!$B$3:$ZY$37, MATCH('Komoditas besar Nasional'!X$2,'raw-all-komoditas'!$B$3:$B$37,0), MATCH('Komoditas besar Nasional'!$B38,'raw-all-komoditas'!$B$3:$ZY$3,0))</f>
        <v>87</v>
      </c>
      <c r="Y38" s="121">
        <f>INDEX('raw-all-komoditas'!$B$3:$ZY$37, MATCH('Komoditas besar Nasional'!Y$2,'raw-all-komoditas'!$B$3:$B$37,0), MATCH('Komoditas besar Nasional'!$B38,'raw-all-komoditas'!$B$3:$ZY$3,0))</f>
        <v>1042</v>
      </c>
      <c r="Z38" s="121">
        <f>INDEX('raw-all-komoditas'!$B$3:$ZY$37, MATCH('Komoditas besar Nasional'!Z$2,'raw-all-komoditas'!$B$3:$B$37,0), MATCH('Komoditas besar Nasional'!$B38,'raw-all-komoditas'!$B$3:$ZY$3,0))</f>
        <v>25</v>
      </c>
      <c r="AA38" s="121">
        <f>INDEX('raw-all-komoditas'!$B$3:$ZY$37, MATCH('Komoditas besar Nasional'!AA$2,'raw-all-komoditas'!$B$3:$B$37,0), MATCH('Komoditas besar Nasional'!$B38,'raw-all-komoditas'!$B$3:$ZY$3,0))</f>
        <v>5672</v>
      </c>
      <c r="AB38" s="121">
        <f>INDEX('raw-all-komoditas'!$B$3:$ZY$37, MATCH('Komoditas besar Nasional'!AB$2,'raw-all-komoditas'!$B$3:$B$37,0), MATCH('Komoditas besar Nasional'!$B38,'raw-all-komoditas'!$B$3:$ZY$3,0))</f>
        <v>5218</v>
      </c>
      <c r="AC38" s="121">
        <f>INDEX('raw-all-komoditas'!$B$3:$ZY$37, MATCH('Komoditas besar Nasional'!AC$2,'raw-all-komoditas'!$B$3:$B$37,0), MATCH('Komoditas besar Nasional'!$B38,'raw-all-komoditas'!$B$3:$ZY$3,0))</f>
        <v>7132</v>
      </c>
      <c r="AD38" s="121">
        <f>INDEX('raw-all-komoditas'!$B$3:$ZY$37, MATCH('Komoditas besar Nasional'!AD$2,'raw-all-komoditas'!$B$3:$B$37,0), MATCH('Komoditas besar Nasional'!$B38,'raw-all-komoditas'!$B$3:$ZY$3,0))</f>
        <v>852</v>
      </c>
      <c r="AE38" s="121">
        <f>INDEX('raw-all-komoditas'!$B$3:$ZY$37, MATCH('Komoditas besar Nasional'!AE$2,'raw-all-komoditas'!$B$3:$B$37,0), MATCH('Komoditas besar Nasional'!$B38,'raw-all-komoditas'!$B$3:$ZY$3,0))</f>
        <v>88</v>
      </c>
      <c r="AF38" s="121">
        <f>INDEX('raw-all-komoditas'!$B$3:$ZY$37, MATCH('Komoditas besar Nasional'!AF$2,'raw-all-komoditas'!$B$3:$B$37,0), MATCH('Komoditas besar Nasional'!$B38,'raw-all-komoditas'!$B$3:$ZY$3,0))</f>
        <v>633</v>
      </c>
      <c r="AG38" s="121">
        <f>INDEX('raw-all-komoditas'!$B$3:$ZY$37, MATCH('Komoditas besar Nasional'!AG$2,'raw-all-komoditas'!$B$3:$B$37,0), MATCH('Komoditas besar Nasional'!$B38,'raw-all-komoditas'!$B$3:$ZY$3,0))</f>
        <v>727</v>
      </c>
      <c r="AH38" s="121">
        <f>INDEX('raw-all-komoditas'!$B$3:$ZY$37, MATCH('Komoditas besar Nasional'!AH$2,'raw-all-komoditas'!$B$3:$B$37,0), MATCH('Komoditas besar Nasional'!$B38,'raw-all-komoditas'!$B$3:$ZY$3,0))</f>
        <v>797</v>
      </c>
      <c r="AI38" s="121">
        <f>INDEX('raw-all-komoditas'!$B$3:$ZY$37, MATCH('Komoditas besar Nasional'!AI$2,'raw-all-komoditas'!$B$3:$B$37,0), MATCH('Komoditas besar Nasional'!$B38,'raw-all-komoditas'!$B$3:$ZY$3,0))</f>
        <v>1090</v>
      </c>
      <c r="AJ38" s="121">
        <f>INDEX('raw-all-komoditas'!$B$3:$ZY$37, MATCH('Komoditas besar Nasional'!AJ$2,'raw-all-komoditas'!$B$3:$B$37,0), MATCH('Komoditas besar Nasional'!$B38,'raw-all-komoditas'!$B$3:$ZY$3,0))</f>
        <v>347</v>
      </c>
      <c r="AK38" s="180"/>
      <c r="AL38" s="121">
        <f>INDEX('rank provinsi to commodity'!$B$3:$ZX$37, MATCH(AL$2,'rank provinsi to commodity'!$B$3:$B$37,0),MATCH($B38,'rank provinsi to commodity'!$B$3:$ZX$3,0))</f>
        <v>5</v>
      </c>
      <c r="AM38" s="121">
        <f>INDEX('rank provinsi to commodity'!$B$3:$ZX$37, MATCH(AM$2,'rank provinsi to commodity'!$B$3:$B$37,0),MATCH($B38,'rank provinsi to commodity'!$B$3:$ZX$3,0))</f>
        <v>7</v>
      </c>
      <c r="AN38" s="121">
        <f>INDEX('rank provinsi to commodity'!$B$3:$ZX$37, MATCH(AN$2,'rank provinsi to commodity'!$B$3:$B$37,0),MATCH($B38,'rank provinsi to commodity'!$B$3:$ZX$3,0))</f>
        <v>4</v>
      </c>
      <c r="AO38" s="121">
        <f>INDEX('rank provinsi to commodity'!$B$3:$ZX$37, MATCH(AO$2,'rank provinsi to commodity'!$B$3:$B$37,0),MATCH($B38,'rank provinsi to commodity'!$B$3:$ZX$3,0))</f>
        <v>19</v>
      </c>
      <c r="AP38" s="121">
        <f>INDEX('rank provinsi to commodity'!$B$3:$ZX$37, MATCH(AP$2,'rank provinsi to commodity'!$B$3:$B$37,0),MATCH($B38,'rank provinsi to commodity'!$B$3:$ZX$3,0))</f>
        <v>9</v>
      </c>
      <c r="AQ38" s="121">
        <f>INDEX('rank provinsi to commodity'!$B$3:$ZX$37, MATCH(AQ$2,'rank provinsi to commodity'!$B$3:$B$37,0),MATCH($B38,'rank provinsi to commodity'!$B$3:$ZX$3,0))</f>
        <v>6</v>
      </c>
      <c r="AR38" s="121">
        <f>INDEX('rank provinsi to commodity'!$B$3:$ZX$37, MATCH(AR$2,'rank provinsi to commodity'!$B$3:$B$37,0),MATCH($B38,'rank provinsi to commodity'!$B$3:$ZX$3,0))</f>
        <v>12</v>
      </c>
      <c r="AS38" s="121">
        <f>INDEX('rank provinsi to commodity'!$B$3:$ZX$37, MATCH(AS$2,'rank provinsi to commodity'!$B$3:$B$37,0),MATCH($B38,'rank provinsi to commodity'!$B$3:$ZX$3,0))</f>
        <v>8</v>
      </c>
      <c r="AT38" s="121">
        <f>INDEX('rank provinsi to commodity'!$B$3:$ZX$37, MATCH(AT$2,'rank provinsi to commodity'!$B$3:$B$37,0),MATCH($B38,'rank provinsi to commodity'!$B$3:$ZX$3,0))</f>
        <v>21</v>
      </c>
      <c r="AU38" s="121">
        <f>INDEX('rank provinsi to commodity'!$B$3:$ZX$37, MATCH(AU$2,'rank provinsi to commodity'!$B$3:$B$37,0),MATCH($B38,'rank provinsi to commodity'!$B$3:$ZX$3,0))</f>
        <v>31</v>
      </c>
      <c r="AV38" s="121">
        <f>INDEX('rank provinsi to commodity'!$B$3:$ZX$37, MATCH(AV$2,'rank provinsi to commodity'!$B$3:$B$37,0),MATCH($B38,'rank provinsi to commodity'!$B$3:$ZX$3,0))</f>
        <v>23</v>
      </c>
      <c r="AW38" s="121">
        <f>INDEX('rank provinsi to commodity'!$B$3:$ZX$37, MATCH(AW$2,'rank provinsi to commodity'!$B$3:$B$37,0),MATCH($B38,'rank provinsi to commodity'!$B$3:$ZX$3,0))</f>
        <v>3</v>
      </c>
      <c r="AX38" s="121">
        <f>INDEX('rank provinsi to commodity'!$B$3:$ZX$37, MATCH(AX$2,'rank provinsi to commodity'!$B$3:$B$37,0),MATCH($B38,'rank provinsi to commodity'!$B$3:$ZX$3,0))</f>
        <v>2</v>
      </c>
      <c r="AY38" s="121">
        <f>INDEX('rank provinsi to commodity'!$B$3:$ZX$37, MATCH(AY$2,'rank provinsi to commodity'!$B$3:$B$37,0),MATCH($B38,'rank provinsi to commodity'!$B$3:$ZX$3,0))</f>
        <v>11</v>
      </c>
      <c r="AZ38" s="121">
        <f>INDEX('rank provinsi to commodity'!$B$3:$ZX$37, MATCH(AZ$2,'rank provinsi to commodity'!$B$3:$B$37,0),MATCH($B38,'rank provinsi to commodity'!$B$3:$ZX$3,0))</f>
        <v>1</v>
      </c>
      <c r="BA38" s="121">
        <f>INDEX('rank provinsi to commodity'!$B$3:$ZX$37, MATCH(BA$2,'rank provinsi to commodity'!$B$3:$B$37,0),MATCH($B38,'rank provinsi to commodity'!$B$3:$ZX$3,0))</f>
        <v>20</v>
      </c>
      <c r="BB38" s="121">
        <f>INDEX('rank provinsi to commodity'!$B$3:$ZX$37, MATCH(BB$2,'rank provinsi to commodity'!$B$3:$B$37,0),MATCH($B38,'rank provinsi to commodity'!$B$3:$ZX$3,0))</f>
        <v>18</v>
      </c>
      <c r="BC38" s="121">
        <f>INDEX('rank provinsi to commodity'!$B$3:$ZX$37, MATCH(BC$2,'rank provinsi to commodity'!$B$3:$B$37,0),MATCH($B38,'rank provinsi to commodity'!$B$3:$ZX$3,0))</f>
        <v>14</v>
      </c>
      <c r="BD38" s="121">
        <f>INDEX('rank provinsi to commodity'!$B$3:$ZX$37, MATCH(BD$2,'rank provinsi to commodity'!$B$3:$B$37,0),MATCH($B38,'rank provinsi to commodity'!$B$3:$ZX$3,0))</f>
        <v>10</v>
      </c>
      <c r="BE38" s="121">
        <f>INDEX('rank provinsi to commodity'!$B$3:$ZX$37, MATCH(BE$2,'rank provinsi to commodity'!$B$3:$B$37,0),MATCH($B38,'rank provinsi to commodity'!$B$3:$ZX$3,0))</f>
        <v>17</v>
      </c>
      <c r="BF38" s="121">
        <f>INDEX('rank provinsi to commodity'!$B$3:$ZX$37, MATCH(BF$2,'rank provinsi to commodity'!$B$3:$B$37,0),MATCH($B38,'rank provinsi to commodity'!$B$3:$ZX$3,0))</f>
        <v>22</v>
      </c>
      <c r="BG38" s="121">
        <f>INDEX('rank provinsi to commodity'!$B$3:$ZX$37, MATCH(BG$2,'rank provinsi to commodity'!$B$3:$B$37,0),MATCH($B38,'rank provinsi to commodity'!$B$3:$ZX$3,0))</f>
        <v>33</v>
      </c>
      <c r="BH38" s="121">
        <f>INDEX('rank provinsi to commodity'!$B$3:$ZX$37, MATCH(BH$2,'rank provinsi to commodity'!$B$3:$B$37,0),MATCH($B38,'rank provinsi to commodity'!$B$3:$ZX$3,0))</f>
        <v>25</v>
      </c>
      <c r="BI38" s="121">
        <f>INDEX('rank provinsi to commodity'!$B$3:$ZX$37, MATCH(BI$2,'rank provinsi to commodity'!$B$3:$B$37,0),MATCH($B38,'rank provinsi to commodity'!$B$3:$ZX$3,0))</f>
        <v>34</v>
      </c>
      <c r="BJ38" s="121">
        <f>INDEX('rank provinsi to commodity'!$B$3:$ZX$37, MATCH(BJ$2,'rank provinsi to commodity'!$B$3:$B$37,0),MATCH($B38,'rank provinsi to commodity'!$B$3:$ZX$3,0))</f>
        <v>15</v>
      </c>
      <c r="BK38" s="121">
        <f>INDEX('rank provinsi to commodity'!$B$3:$ZX$37, MATCH(BK$2,'rank provinsi to commodity'!$B$3:$B$37,0),MATCH($B38,'rank provinsi to commodity'!$B$3:$ZX$3,0))</f>
        <v>16</v>
      </c>
      <c r="BL38" s="121">
        <f>INDEX('rank provinsi to commodity'!$B$3:$ZX$37, MATCH(BL$2,'rank provinsi to commodity'!$B$3:$B$37,0),MATCH($B38,'rank provinsi to commodity'!$B$3:$ZX$3,0))</f>
        <v>13</v>
      </c>
      <c r="BM38" s="121">
        <f>INDEX('rank provinsi to commodity'!$B$3:$ZX$37, MATCH(BM$2,'rank provinsi to commodity'!$B$3:$B$37,0),MATCH($B38,'rank provinsi to commodity'!$B$3:$ZX$3,0))</f>
        <v>26</v>
      </c>
      <c r="BN38" s="121">
        <f>INDEX('rank provinsi to commodity'!$B$3:$ZX$37, MATCH(BN$2,'rank provinsi to commodity'!$B$3:$B$37,0),MATCH($B38,'rank provinsi to commodity'!$B$3:$ZX$3,0))</f>
        <v>32</v>
      </c>
      <c r="BO38" s="121">
        <f>INDEX('rank provinsi to commodity'!$B$3:$ZX$37, MATCH(BO$2,'rank provinsi to commodity'!$B$3:$B$37,0),MATCH($B38,'rank provinsi to commodity'!$B$3:$ZX$3,0))</f>
        <v>29</v>
      </c>
      <c r="BP38" s="121">
        <f>INDEX('rank provinsi to commodity'!$B$3:$ZX$37, MATCH(BP$2,'rank provinsi to commodity'!$B$3:$B$37,0),MATCH($B38,'rank provinsi to commodity'!$B$3:$ZX$3,0))</f>
        <v>28</v>
      </c>
      <c r="BQ38" s="121">
        <f>INDEX('rank provinsi to commodity'!$B$3:$ZX$37, MATCH(BQ$2,'rank provinsi to commodity'!$B$3:$B$37,0),MATCH($B38,'rank provinsi to commodity'!$B$3:$ZX$3,0))</f>
        <v>27</v>
      </c>
      <c r="BR38" s="121">
        <f>INDEX('rank provinsi to commodity'!$B$3:$ZX$37, MATCH(BR$2,'rank provinsi to commodity'!$B$3:$B$37,0),MATCH($B38,'rank provinsi to commodity'!$B$3:$ZX$3,0))</f>
        <v>24</v>
      </c>
      <c r="BS38" s="164">
        <f>INDEX('rank provinsi to commodity'!$B$3:$ZX$37, MATCH(BS$2,'rank provinsi to commodity'!$B$3:$B$37,0),MATCH($B38,'rank provinsi to commodity'!$B$3:$ZX$3,0))</f>
        <v>30</v>
      </c>
      <c r="BT38" s="180"/>
      <c r="BW38" s="121"/>
      <c r="BX38" s="121"/>
      <c r="BY38" s="121"/>
      <c r="BZ38" s="121"/>
      <c r="CA38" s="121"/>
      <c r="CB38" s="121"/>
      <c r="CC38" s="121"/>
      <c r="CD38" s="121"/>
      <c r="CE38" s="121"/>
      <c r="CF38" s="121"/>
      <c r="CG38" s="121"/>
      <c r="CH38" s="121"/>
      <c r="CI38" s="121"/>
      <c r="CJ38" s="121"/>
      <c r="CK38" s="121"/>
      <c r="CL38" s="121"/>
      <c r="CM38" s="121"/>
      <c r="CN38" s="121"/>
      <c r="CO38" s="121"/>
      <c r="CP38" s="121"/>
      <c r="CQ38" s="121"/>
      <c r="CR38" s="121"/>
      <c r="CS38" s="121"/>
      <c r="CT38" s="121"/>
      <c r="CU38" s="121"/>
      <c r="CV38" s="121"/>
      <c r="CW38" s="121"/>
      <c r="CX38" s="121"/>
      <c r="CY38" s="121"/>
      <c r="CZ38" s="121"/>
      <c r="DA38" s="121"/>
      <c r="DB38" s="121"/>
      <c r="DC38" s="121"/>
      <c r="DD38" s="121"/>
      <c r="DF38" s="121"/>
      <c r="DG38" s="121"/>
      <c r="DH38" s="121"/>
      <c r="DI38" s="121"/>
      <c r="DJ38" s="121"/>
      <c r="DK38" s="121"/>
      <c r="DL38" s="121"/>
      <c r="DM38" s="121"/>
      <c r="DN38" s="121"/>
      <c r="DO38" s="121"/>
      <c r="DP38" s="121"/>
      <c r="DQ38" s="121"/>
      <c r="DR38" s="121"/>
      <c r="DS38" s="121"/>
      <c r="DT38" s="121"/>
      <c r="DU38" s="121"/>
      <c r="DV38" s="121"/>
      <c r="DW38" s="121"/>
      <c r="DX38" s="121"/>
      <c r="DY38" s="121"/>
      <c r="DZ38" s="121"/>
      <c r="EA38" s="121"/>
      <c r="EB38" s="121"/>
      <c r="EC38" s="121"/>
      <c r="ED38" s="121"/>
      <c r="EE38" s="121"/>
      <c r="EF38" s="121"/>
      <c r="EG38" s="121"/>
      <c r="EH38" s="121"/>
      <c r="EI38" s="121"/>
      <c r="EJ38" s="121"/>
      <c r="EK38" s="121"/>
      <c r="EL38" s="121"/>
      <c r="EM38" s="121"/>
    </row>
    <row r="39" spans="1:143" x14ac:dyDescent="0.3">
      <c r="A39" s="93" t="s">
        <v>901</v>
      </c>
      <c r="B39" s="103" t="s">
        <v>580</v>
      </c>
      <c r="C39" s="121">
        <f>INDEX('raw-all-komoditas'!$B$3:$ZY$37, MATCH('Komoditas besar Nasional'!C$2,'raw-all-komoditas'!$B$3:$B$37,0), MATCH('Komoditas besar Nasional'!$B39,'raw-all-komoditas'!$B$3:$ZY$3,0))</f>
        <v>0</v>
      </c>
      <c r="D39" s="121">
        <f>INDEX('raw-all-komoditas'!$B$3:$ZY$37, MATCH('Komoditas besar Nasional'!D$2,'raw-all-komoditas'!$B$3:$B$37,0), MATCH('Komoditas besar Nasional'!$B39,'raw-all-komoditas'!$B$3:$ZY$3,0))</f>
        <v>7</v>
      </c>
      <c r="E39" s="121">
        <f>INDEX('raw-all-komoditas'!$B$3:$ZY$37, MATCH('Komoditas besar Nasional'!E$2,'raw-all-komoditas'!$B$3:$B$37,0), MATCH('Komoditas besar Nasional'!$B39,'raw-all-komoditas'!$B$3:$ZY$3,0))</f>
        <v>6</v>
      </c>
      <c r="F39" s="121">
        <f>INDEX('raw-all-komoditas'!$B$3:$ZY$37, MATCH('Komoditas besar Nasional'!F$2,'raw-all-komoditas'!$B$3:$B$37,0), MATCH('Komoditas besar Nasional'!$B39,'raw-all-komoditas'!$B$3:$ZY$3,0))</f>
        <v>21</v>
      </c>
      <c r="G39" s="121">
        <f>INDEX('raw-all-komoditas'!$B$3:$ZY$37, MATCH('Komoditas besar Nasional'!G$2,'raw-all-komoditas'!$B$3:$B$37,0), MATCH('Komoditas besar Nasional'!$B39,'raw-all-komoditas'!$B$3:$ZY$3,0))</f>
        <v>0</v>
      </c>
      <c r="H39" s="121">
        <f>INDEX('raw-all-komoditas'!$B$3:$ZY$37, MATCH('Komoditas besar Nasional'!H$2,'raw-all-komoditas'!$B$3:$B$37,0), MATCH('Komoditas besar Nasional'!$B39,'raw-all-komoditas'!$B$3:$ZY$3,0))</f>
        <v>34</v>
      </c>
      <c r="I39" s="121">
        <f>INDEX('raw-all-komoditas'!$B$3:$ZY$37, MATCH('Komoditas besar Nasional'!I$2,'raw-all-komoditas'!$B$3:$B$37,0), MATCH('Komoditas besar Nasional'!$B39,'raw-all-komoditas'!$B$3:$ZY$3,0))</f>
        <v>4</v>
      </c>
      <c r="J39" s="121">
        <f>INDEX('raw-all-komoditas'!$B$3:$ZY$37, MATCH('Komoditas besar Nasional'!J$2,'raw-all-komoditas'!$B$3:$B$37,0), MATCH('Komoditas besar Nasional'!$B39,'raw-all-komoditas'!$B$3:$ZY$3,0))</f>
        <v>102</v>
      </c>
      <c r="K39" s="121">
        <f>INDEX('raw-all-komoditas'!$B$3:$ZY$37, MATCH('Komoditas besar Nasional'!K$2,'raw-all-komoditas'!$B$3:$B$37,0), MATCH('Komoditas besar Nasional'!$B39,'raw-all-komoditas'!$B$3:$ZY$3,0))</f>
        <v>0</v>
      </c>
      <c r="L39" s="121">
        <f>INDEX('raw-all-komoditas'!$B$3:$ZY$37, MATCH('Komoditas besar Nasional'!L$2,'raw-all-komoditas'!$B$3:$B$37,0), MATCH('Komoditas besar Nasional'!$B39,'raw-all-komoditas'!$B$3:$ZY$3,0))</f>
        <v>0</v>
      </c>
      <c r="M39" s="121">
        <f>INDEX('raw-all-komoditas'!$B$3:$ZY$37, MATCH('Komoditas besar Nasional'!M$2,'raw-all-komoditas'!$B$3:$B$37,0), MATCH('Komoditas besar Nasional'!$B39,'raw-all-komoditas'!$B$3:$ZY$3,0))</f>
        <v>25</v>
      </c>
      <c r="N39" s="121">
        <f>INDEX('raw-all-komoditas'!$B$3:$ZY$37, MATCH('Komoditas besar Nasional'!N$2,'raw-all-komoditas'!$B$3:$B$37,0), MATCH('Komoditas besar Nasional'!$B39,'raw-all-komoditas'!$B$3:$ZY$3,0))</f>
        <v>115</v>
      </c>
      <c r="O39" s="121">
        <f>INDEX('raw-all-komoditas'!$B$3:$ZY$37, MATCH('Komoditas besar Nasional'!O$2,'raw-all-komoditas'!$B$3:$B$37,0), MATCH('Komoditas besar Nasional'!$B39,'raw-all-komoditas'!$B$3:$ZY$3,0))</f>
        <v>206</v>
      </c>
      <c r="P39" s="121">
        <f>INDEX('raw-all-komoditas'!$B$3:$ZY$37, MATCH('Komoditas besar Nasional'!P$2,'raw-all-komoditas'!$B$3:$B$37,0), MATCH('Komoditas besar Nasional'!$B39,'raw-all-komoditas'!$B$3:$ZY$3,0))</f>
        <v>28</v>
      </c>
      <c r="Q39" s="121">
        <f>INDEX('raw-all-komoditas'!$B$3:$ZY$37, MATCH('Komoditas besar Nasional'!Q$2,'raw-all-komoditas'!$B$3:$B$37,0), MATCH('Komoditas besar Nasional'!$B39,'raw-all-komoditas'!$B$3:$ZY$3,0))</f>
        <v>201</v>
      </c>
      <c r="R39" s="121">
        <f>INDEX('raw-all-komoditas'!$B$3:$ZY$37, MATCH('Komoditas besar Nasional'!R$2,'raw-all-komoditas'!$B$3:$B$37,0), MATCH('Komoditas besar Nasional'!$B39,'raw-all-komoditas'!$B$3:$ZY$3,0))</f>
        <v>39</v>
      </c>
      <c r="S39" s="121">
        <f>INDEX('raw-all-komoditas'!$B$3:$ZY$37, MATCH('Komoditas besar Nasional'!S$2,'raw-all-komoditas'!$B$3:$B$37,0), MATCH('Komoditas besar Nasional'!$B39,'raw-all-komoditas'!$B$3:$ZY$3,0))</f>
        <v>11904</v>
      </c>
      <c r="T39" s="121">
        <f>INDEX('raw-all-komoditas'!$B$3:$ZY$37, MATCH('Komoditas besar Nasional'!T$2,'raw-all-komoditas'!$B$3:$B$37,0), MATCH('Komoditas besar Nasional'!$B39,'raw-all-komoditas'!$B$3:$ZY$3,0))</f>
        <v>546</v>
      </c>
      <c r="U39" s="121">
        <f>INDEX('raw-all-komoditas'!$B$3:$ZY$37, MATCH('Komoditas besar Nasional'!U$2,'raw-all-komoditas'!$B$3:$B$37,0), MATCH('Komoditas besar Nasional'!$B39,'raw-all-komoditas'!$B$3:$ZY$3,0))</f>
        <v>12</v>
      </c>
      <c r="V39" s="121">
        <f>INDEX('raw-all-komoditas'!$B$3:$ZY$37, MATCH('Komoditas besar Nasional'!V$2,'raw-all-komoditas'!$B$3:$B$37,0), MATCH('Komoditas besar Nasional'!$B39,'raw-all-komoditas'!$B$3:$ZY$3,0))</f>
        <v>11</v>
      </c>
      <c r="W39" s="121">
        <f>INDEX('raw-all-komoditas'!$B$3:$ZY$37, MATCH('Komoditas besar Nasional'!W$2,'raw-all-komoditas'!$B$3:$B$37,0), MATCH('Komoditas besar Nasional'!$B39,'raw-all-komoditas'!$B$3:$ZY$3,0))</f>
        <v>10</v>
      </c>
      <c r="X39" s="121">
        <f>INDEX('raw-all-komoditas'!$B$3:$ZY$37, MATCH('Komoditas besar Nasional'!X$2,'raw-all-komoditas'!$B$3:$B$37,0), MATCH('Komoditas besar Nasional'!$B39,'raw-all-komoditas'!$B$3:$ZY$3,0))</f>
        <v>1</v>
      </c>
      <c r="Y39" s="121">
        <f>INDEX('raw-all-komoditas'!$B$3:$ZY$37, MATCH('Komoditas besar Nasional'!Y$2,'raw-all-komoditas'!$B$3:$B$37,0), MATCH('Komoditas besar Nasional'!$B39,'raw-all-komoditas'!$B$3:$ZY$3,0))</f>
        <v>1</v>
      </c>
      <c r="Z39" s="121">
        <f>INDEX('raw-all-komoditas'!$B$3:$ZY$37, MATCH('Komoditas besar Nasional'!Z$2,'raw-all-komoditas'!$B$3:$B$37,0), MATCH('Komoditas besar Nasional'!$B39,'raw-all-komoditas'!$B$3:$ZY$3,0))</f>
        <v>0</v>
      </c>
      <c r="AA39" s="121">
        <f>INDEX('raw-all-komoditas'!$B$3:$ZY$37, MATCH('Komoditas besar Nasional'!AA$2,'raw-all-komoditas'!$B$3:$B$37,0), MATCH('Komoditas besar Nasional'!$B39,'raw-all-komoditas'!$B$3:$ZY$3,0))</f>
        <v>3</v>
      </c>
      <c r="AB39" s="121">
        <f>INDEX('raw-all-komoditas'!$B$3:$ZY$37, MATCH('Komoditas besar Nasional'!AB$2,'raw-all-komoditas'!$B$3:$B$37,0), MATCH('Komoditas besar Nasional'!$B39,'raw-all-komoditas'!$B$3:$ZY$3,0))</f>
        <v>69</v>
      </c>
      <c r="AC39" s="121">
        <f>INDEX('raw-all-komoditas'!$B$3:$ZY$37, MATCH('Komoditas besar Nasional'!AC$2,'raw-all-komoditas'!$B$3:$B$37,0), MATCH('Komoditas besar Nasional'!$B39,'raw-all-komoditas'!$B$3:$ZY$3,0))</f>
        <v>49</v>
      </c>
      <c r="AD39" s="121">
        <f>INDEX('raw-all-komoditas'!$B$3:$ZY$37, MATCH('Komoditas besar Nasional'!AD$2,'raw-all-komoditas'!$B$3:$B$37,0), MATCH('Komoditas besar Nasional'!$B39,'raw-all-komoditas'!$B$3:$ZY$3,0))</f>
        <v>7</v>
      </c>
      <c r="AE39" s="121">
        <f>INDEX('raw-all-komoditas'!$B$3:$ZY$37, MATCH('Komoditas besar Nasional'!AE$2,'raw-all-komoditas'!$B$3:$B$37,0), MATCH('Komoditas besar Nasional'!$B39,'raw-all-komoditas'!$B$3:$ZY$3,0))</f>
        <v>0</v>
      </c>
      <c r="AF39" s="121">
        <f>INDEX('raw-all-komoditas'!$B$3:$ZY$37, MATCH('Komoditas besar Nasional'!AF$2,'raw-all-komoditas'!$B$3:$B$37,0), MATCH('Komoditas besar Nasional'!$B39,'raw-all-komoditas'!$B$3:$ZY$3,0))</f>
        <v>0</v>
      </c>
      <c r="AG39" s="121">
        <f>INDEX('raw-all-komoditas'!$B$3:$ZY$37, MATCH('Komoditas besar Nasional'!AG$2,'raw-all-komoditas'!$B$3:$B$37,0), MATCH('Komoditas besar Nasional'!$B39,'raw-all-komoditas'!$B$3:$ZY$3,0))</f>
        <v>0</v>
      </c>
      <c r="AH39" s="121">
        <f>INDEX('raw-all-komoditas'!$B$3:$ZY$37, MATCH('Komoditas besar Nasional'!AH$2,'raw-all-komoditas'!$B$3:$B$37,0), MATCH('Komoditas besar Nasional'!$B39,'raw-all-komoditas'!$B$3:$ZY$3,0))</f>
        <v>0</v>
      </c>
      <c r="AI39" s="121">
        <f>INDEX('raw-all-komoditas'!$B$3:$ZY$37, MATCH('Komoditas besar Nasional'!AI$2,'raw-all-komoditas'!$B$3:$B$37,0), MATCH('Komoditas besar Nasional'!$B39,'raw-all-komoditas'!$B$3:$ZY$3,0))</f>
        <v>3</v>
      </c>
      <c r="AJ39" s="121">
        <f>INDEX('raw-all-komoditas'!$B$3:$ZY$37, MATCH('Komoditas besar Nasional'!AJ$2,'raw-all-komoditas'!$B$3:$B$37,0), MATCH('Komoditas besar Nasional'!$B39,'raw-all-komoditas'!$B$3:$ZY$3,0))</f>
        <v>1</v>
      </c>
      <c r="AK39" s="180"/>
      <c r="AL39" s="121">
        <f>INDEX('rank provinsi to commodity'!$B$3:$ZX$37, MATCH(AL$2,'rank provinsi to commodity'!$B$3:$B$37,0),MATCH($B39,'rank provinsi to commodity'!$B$3:$ZX$3,0))</f>
        <v>26</v>
      </c>
      <c r="AM39" s="121">
        <f>INDEX('rank provinsi to commodity'!$B$3:$ZX$37, MATCH(AM$2,'rank provinsi to commodity'!$B$3:$B$37,0),MATCH($B39,'rank provinsi to commodity'!$B$3:$ZX$3,0))</f>
        <v>17</v>
      </c>
      <c r="AN39" s="121">
        <f>INDEX('rank provinsi to commodity'!$B$3:$ZX$37, MATCH(AN$2,'rank provinsi to commodity'!$B$3:$B$37,0),MATCH($B39,'rank provinsi to commodity'!$B$3:$ZX$3,0))</f>
        <v>19</v>
      </c>
      <c r="AO39" s="121">
        <f>INDEX('rank provinsi to commodity'!$B$3:$ZX$37, MATCH(AO$2,'rank provinsi to commodity'!$B$3:$B$37,0),MATCH($B39,'rank provinsi to commodity'!$B$3:$ZX$3,0))</f>
        <v>13</v>
      </c>
      <c r="AP39" s="121">
        <f>INDEX('rank provinsi to commodity'!$B$3:$ZX$37, MATCH(AP$2,'rank provinsi to commodity'!$B$3:$B$37,0),MATCH($B39,'rank provinsi to commodity'!$B$3:$ZX$3,0))</f>
        <v>26</v>
      </c>
      <c r="AQ39" s="121">
        <f>INDEX('rank provinsi to commodity'!$B$3:$ZX$37, MATCH(AQ$2,'rank provinsi to commodity'!$B$3:$B$37,0),MATCH($B39,'rank provinsi to commodity'!$B$3:$ZX$3,0))</f>
        <v>10</v>
      </c>
      <c r="AR39" s="121">
        <f>INDEX('rank provinsi to commodity'!$B$3:$ZX$37, MATCH(AR$2,'rank provinsi to commodity'!$B$3:$B$37,0),MATCH($B39,'rank provinsi to commodity'!$B$3:$ZX$3,0))</f>
        <v>20</v>
      </c>
      <c r="AS39" s="121">
        <f>INDEX('rank provinsi to commodity'!$B$3:$ZX$37, MATCH(AS$2,'rank provinsi to commodity'!$B$3:$B$37,0),MATCH($B39,'rank provinsi to commodity'!$B$3:$ZX$3,0))</f>
        <v>6</v>
      </c>
      <c r="AT39" s="121">
        <f>INDEX('rank provinsi to commodity'!$B$3:$ZX$37, MATCH(AT$2,'rank provinsi to commodity'!$B$3:$B$37,0),MATCH($B39,'rank provinsi to commodity'!$B$3:$ZX$3,0))</f>
        <v>26</v>
      </c>
      <c r="AU39" s="121">
        <f>INDEX('rank provinsi to commodity'!$B$3:$ZX$37, MATCH(AU$2,'rank provinsi to commodity'!$B$3:$B$37,0),MATCH($B39,'rank provinsi to commodity'!$B$3:$ZX$3,0))</f>
        <v>26</v>
      </c>
      <c r="AV39" s="121">
        <f>INDEX('rank provinsi to commodity'!$B$3:$ZX$37, MATCH(AV$2,'rank provinsi to commodity'!$B$3:$B$37,0),MATCH($B39,'rank provinsi to commodity'!$B$3:$ZX$3,0))</f>
        <v>12</v>
      </c>
      <c r="AW39" s="121">
        <f>INDEX('rank provinsi to commodity'!$B$3:$ZX$37, MATCH(AW$2,'rank provinsi to commodity'!$B$3:$B$37,0),MATCH($B39,'rank provinsi to commodity'!$B$3:$ZX$3,0))</f>
        <v>5</v>
      </c>
      <c r="AX39" s="121">
        <f>INDEX('rank provinsi to commodity'!$B$3:$ZX$37, MATCH(AX$2,'rank provinsi to commodity'!$B$3:$B$37,0),MATCH($B39,'rank provinsi to commodity'!$B$3:$ZX$3,0))</f>
        <v>3</v>
      </c>
      <c r="AY39" s="121">
        <f>INDEX('rank provinsi to commodity'!$B$3:$ZX$37, MATCH(AY$2,'rank provinsi to commodity'!$B$3:$B$37,0),MATCH($B39,'rank provinsi to commodity'!$B$3:$ZX$3,0))</f>
        <v>11</v>
      </c>
      <c r="AZ39" s="121">
        <f>INDEX('rank provinsi to commodity'!$B$3:$ZX$37, MATCH(AZ$2,'rank provinsi to commodity'!$B$3:$B$37,0),MATCH($B39,'rank provinsi to commodity'!$B$3:$ZX$3,0))</f>
        <v>4</v>
      </c>
      <c r="BA39" s="121">
        <f>INDEX('rank provinsi to commodity'!$B$3:$ZX$37, MATCH(BA$2,'rank provinsi to commodity'!$B$3:$B$37,0),MATCH($B39,'rank provinsi to commodity'!$B$3:$ZX$3,0))</f>
        <v>9</v>
      </c>
      <c r="BB39" s="121">
        <f>INDEX('rank provinsi to commodity'!$B$3:$ZX$37, MATCH(BB$2,'rank provinsi to commodity'!$B$3:$B$37,0),MATCH($B39,'rank provinsi to commodity'!$B$3:$ZX$3,0))</f>
        <v>1</v>
      </c>
      <c r="BC39" s="121">
        <f>INDEX('rank provinsi to commodity'!$B$3:$ZX$37, MATCH(BC$2,'rank provinsi to commodity'!$B$3:$B$37,0),MATCH($B39,'rank provinsi to commodity'!$B$3:$ZX$3,0))</f>
        <v>2</v>
      </c>
      <c r="BD39" s="121">
        <f>INDEX('rank provinsi to commodity'!$B$3:$ZX$37, MATCH(BD$2,'rank provinsi to commodity'!$B$3:$B$37,0),MATCH($B39,'rank provinsi to commodity'!$B$3:$ZX$3,0))</f>
        <v>14</v>
      </c>
      <c r="BE39" s="121">
        <f>INDEX('rank provinsi to commodity'!$B$3:$ZX$37, MATCH(BE$2,'rank provinsi to commodity'!$B$3:$B$37,0),MATCH($B39,'rank provinsi to commodity'!$B$3:$ZX$3,0))</f>
        <v>15</v>
      </c>
      <c r="BF39" s="121">
        <f>INDEX('rank provinsi to commodity'!$B$3:$ZX$37, MATCH(BF$2,'rank provinsi to commodity'!$B$3:$B$37,0),MATCH($B39,'rank provinsi to commodity'!$B$3:$ZX$3,0))</f>
        <v>16</v>
      </c>
      <c r="BG39" s="121">
        <f>INDEX('rank provinsi to commodity'!$B$3:$ZX$37, MATCH(BG$2,'rank provinsi to commodity'!$B$3:$B$37,0),MATCH($B39,'rank provinsi to commodity'!$B$3:$ZX$3,0))</f>
        <v>23</v>
      </c>
      <c r="BH39" s="121">
        <f>INDEX('rank provinsi to commodity'!$B$3:$ZX$37, MATCH(BH$2,'rank provinsi to commodity'!$B$3:$B$37,0),MATCH($B39,'rank provinsi to commodity'!$B$3:$ZX$3,0))</f>
        <v>23</v>
      </c>
      <c r="BI39" s="121">
        <f>INDEX('rank provinsi to commodity'!$B$3:$ZX$37, MATCH(BI$2,'rank provinsi to commodity'!$B$3:$B$37,0),MATCH($B39,'rank provinsi to commodity'!$B$3:$ZX$3,0))</f>
        <v>26</v>
      </c>
      <c r="BJ39" s="121">
        <f>INDEX('rank provinsi to commodity'!$B$3:$ZX$37, MATCH(BJ$2,'rank provinsi to commodity'!$B$3:$B$37,0),MATCH($B39,'rank provinsi to commodity'!$B$3:$ZX$3,0))</f>
        <v>21</v>
      </c>
      <c r="BK39" s="121">
        <f>INDEX('rank provinsi to commodity'!$B$3:$ZX$37, MATCH(BK$2,'rank provinsi to commodity'!$B$3:$B$37,0),MATCH($B39,'rank provinsi to commodity'!$B$3:$ZX$3,0))</f>
        <v>7</v>
      </c>
      <c r="BL39" s="121">
        <f>INDEX('rank provinsi to commodity'!$B$3:$ZX$37, MATCH(BL$2,'rank provinsi to commodity'!$B$3:$B$37,0),MATCH($B39,'rank provinsi to commodity'!$B$3:$ZX$3,0))</f>
        <v>8</v>
      </c>
      <c r="BM39" s="121">
        <f>INDEX('rank provinsi to commodity'!$B$3:$ZX$37, MATCH(BM$2,'rank provinsi to commodity'!$B$3:$B$37,0),MATCH($B39,'rank provinsi to commodity'!$B$3:$ZX$3,0))</f>
        <v>17</v>
      </c>
      <c r="BN39" s="121">
        <f>INDEX('rank provinsi to commodity'!$B$3:$ZX$37, MATCH(BN$2,'rank provinsi to commodity'!$B$3:$B$37,0),MATCH($B39,'rank provinsi to commodity'!$B$3:$ZX$3,0))</f>
        <v>26</v>
      </c>
      <c r="BO39" s="121">
        <f>INDEX('rank provinsi to commodity'!$B$3:$ZX$37, MATCH(BO$2,'rank provinsi to commodity'!$B$3:$B$37,0),MATCH($B39,'rank provinsi to commodity'!$B$3:$ZX$3,0))</f>
        <v>26</v>
      </c>
      <c r="BP39" s="121">
        <f>INDEX('rank provinsi to commodity'!$B$3:$ZX$37, MATCH(BP$2,'rank provinsi to commodity'!$B$3:$B$37,0),MATCH($B39,'rank provinsi to commodity'!$B$3:$ZX$3,0))</f>
        <v>26</v>
      </c>
      <c r="BQ39" s="121">
        <f>INDEX('rank provinsi to commodity'!$B$3:$ZX$37, MATCH(BQ$2,'rank provinsi to commodity'!$B$3:$B$37,0),MATCH($B39,'rank provinsi to commodity'!$B$3:$ZX$3,0))</f>
        <v>26</v>
      </c>
      <c r="BR39" s="121">
        <f>INDEX('rank provinsi to commodity'!$B$3:$ZX$37, MATCH(BR$2,'rank provinsi to commodity'!$B$3:$B$37,0),MATCH($B39,'rank provinsi to commodity'!$B$3:$ZX$3,0))</f>
        <v>21</v>
      </c>
      <c r="BS39" s="164">
        <f>INDEX('rank provinsi to commodity'!$B$3:$ZX$37, MATCH(BS$2,'rank provinsi to commodity'!$B$3:$B$37,0),MATCH($B39,'rank provinsi to commodity'!$B$3:$ZX$3,0))</f>
        <v>23</v>
      </c>
      <c r="BT39" s="180"/>
      <c r="BW39" s="121"/>
      <c r="BX39" s="121"/>
      <c r="BY39" s="121"/>
      <c r="BZ39" s="121"/>
      <c r="CA39" s="121"/>
      <c r="CB39" s="121"/>
      <c r="CC39" s="121"/>
      <c r="CD39" s="121"/>
      <c r="CE39" s="121"/>
      <c r="CF39" s="121"/>
      <c r="CG39" s="121"/>
      <c r="CH39" s="121"/>
      <c r="CI39" s="121"/>
      <c r="CJ39" s="121"/>
      <c r="CK39" s="121"/>
      <c r="CL39" s="121"/>
      <c r="CM39" s="121"/>
      <c r="CN39" s="121"/>
      <c r="CO39" s="121"/>
      <c r="CP39" s="121"/>
      <c r="CQ39" s="121"/>
      <c r="CR39" s="121"/>
      <c r="CS39" s="121"/>
      <c r="CT39" s="121"/>
      <c r="CU39" s="121"/>
      <c r="CV39" s="121"/>
      <c r="CW39" s="121"/>
      <c r="CX39" s="121"/>
      <c r="CY39" s="121"/>
      <c r="CZ39" s="121"/>
      <c r="DA39" s="121"/>
      <c r="DB39" s="121"/>
      <c r="DC39" s="121"/>
      <c r="DD39" s="121"/>
      <c r="DF39" s="121"/>
      <c r="DG39" s="121"/>
      <c r="DH39" s="121"/>
      <c r="DI39" s="121"/>
      <c r="DJ39" s="121"/>
      <c r="DK39" s="121"/>
      <c r="DL39" s="121"/>
      <c r="DM39" s="121"/>
      <c r="DN39" s="121"/>
      <c r="DO39" s="121"/>
      <c r="DP39" s="121"/>
      <c r="DQ39" s="121"/>
      <c r="DR39" s="121"/>
      <c r="DS39" s="121"/>
      <c r="DT39" s="121"/>
      <c r="DU39" s="121"/>
      <c r="DV39" s="121"/>
      <c r="DW39" s="121"/>
      <c r="DX39" s="121"/>
      <c r="DY39" s="121"/>
      <c r="DZ39" s="121"/>
      <c r="EA39" s="121"/>
      <c r="EB39" s="121"/>
      <c r="EC39" s="121"/>
      <c r="ED39" s="121"/>
      <c r="EE39" s="121"/>
      <c r="EF39" s="121"/>
      <c r="EG39" s="121"/>
      <c r="EH39" s="121"/>
      <c r="EI39" s="121"/>
      <c r="EJ39" s="121"/>
      <c r="EK39" s="121"/>
      <c r="EL39" s="121"/>
      <c r="EM39" s="121"/>
    </row>
    <row r="40" spans="1:143" x14ac:dyDescent="0.3">
      <c r="A40" s="93" t="s">
        <v>901</v>
      </c>
      <c r="B40" s="103" t="s">
        <v>581</v>
      </c>
      <c r="C40" s="121">
        <f>INDEX('raw-all-komoditas'!$B$3:$ZY$37, MATCH('Komoditas besar Nasional'!C$2,'raw-all-komoditas'!$B$3:$B$37,0), MATCH('Komoditas besar Nasional'!$B40,'raw-all-komoditas'!$B$3:$ZY$3,0))</f>
        <v>164</v>
      </c>
      <c r="D40" s="121">
        <f>INDEX('raw-all-komoditas'!$B$3:$ZY$37, MATCH('Komoditas besar Nasional'!D$2,'raw-all-komoditas'!$B$3:$B$37,0), MATCH('Komoditas besar Nasional'!$B40,'raw-all-komoditas'!$B$3:$ZY$3,0))</f>
        <v>0</v>
      </c>
      <c r="E40" s="121">
        <f>INDEX('raw-all-komoditas'!$B$3:$ZY$37, MATCH('Komoditas besar Nasional'!E$2,'raw-all-komoditas'!$B$3:$B$37,0), MATCH('Komoditas besar Nasional'!$B40,'raw-all-komoditas'!$B$3:$ZY$3,0))</f>
        <v>5</v>
      </c>
      <c r="F40" s="121">
        <f>INDEX('raw-all-komoditas'!$B$3:$ZY$37, MATCH('Komoditas besar Nasional'!F$2,'raw-all-komoditas'!$B$3:$B$37,0), MATCH('Komoditas besar Nasional'!$B40,'raw-all-komoditas'!$B$3:$ZY$3,0))</f>
        <v>0</v>
      </c>
      <c r="G40" s="121">
        <f>INDEX('raw-all-komoditas'!$B$3:$ZY$37, MATCH('Komoditas besar Nasional'!G$2,'raw-all-komoditas'!$B$3:$B$37,0), MATCH('Komoditas besar Nasional'!$B40,'raw-all-komoditas'!$B$3:$ZY$3,0))</f>
        <v>0</v>
      </c>
      <c r="H40" s="121">
        <f>INDEX('raw-all-komoditas'!$B$3:$ZY$37, MATCH('Komoditas besar Nasional'!H$2,'raw-all-komoditas'!$B$3:$B$37,0), MATCH('Komoditas besar Nasional'!$B40,'raw-all-komoditas'!$B$3:$ZY$3,0))</f>
        <v>0</v>
      </c>
      <c r="I40" s="121">
        <f>INDEX('raw-all-komoditas'!$B$3:$ZY$37, MATCH('Komoditas besar Nasional'!I$2,'raw-all-komoditas'!$B$3:$B$37,0), MATCH('Komoditas besar Nasional'!$B40,'raw-all-komoditas'!$B$3:$ZY$3,0))</f>
        <v>104</v>
      </c>
      <c r="J40" s="121">
        <f>INDEX('raw-all-komoditas'!$B$3:$ZY$37, MATCH('Komoditas besar Nasional'!J$2,'raw-all-komoditas'!$B$3:$B$37,0), MATCH('Komoditas besar Nasional'!$B40,'raw-all-komoditas'!$B$3:$ZY$3,0))</f>
        <v>0</v>
      </c>
      <c r="K40" s="121">
        <f>INDEX('raw-all-komoditas'!$B$3:$ZY$37, MATCH('Komoditas besar Nasional'!K$2,'raw-all-komoditas'!$B$3:$B$37,0), MATCH('Komoditas besar Nasional'!$B40,'raw-all-komoditas'!$B$3:$ZY$3,0))</f>
        <v>0</v>
      </c>
      <c r="L40" s="121">
        <f>INDEX('raw-all-komoditas'!$B$3:$ZY$37, MATCH('Komoditas besar Nasional'!L$2,'raw-all-komoditas'!$B$3:$B$37,0), MATCH('Komoditas besar Nasional'!$B40,'raw-all-komoditas'!$B$3:$ZY$3,0))</f>
        <v>0</v>
      </c>
      <c r="M40" s="121">
        <f>INDEX('raw-all-komoditas'!$B$3:$ZY$37, MATCH('Komoditas besar Nasional'!M$2,'raw-all-komoditas'!$B$3:$B$37,0), MATCH('Komoditas besar Nasional'!$B40,'raw-all-komoditas'!$B$3:$ZY$3,0))</f>
        <v>0</v>
      </c>
      <c r="N40" s="121">
        <f>INDEX('raw-all-komoditas'!$B$3:$ZY$37, MATCH('Komoditas besar Nasional'!N$2,'raw-all-komoditas'!$B$3:$B$37,0), MATCH('Komoditas besar Nasional'!$B40,'raw-all-komoditas'!$B$3:$ZY$3,0))</f>
        <v>0</v>
      </c>
      <c r="O40" s="121">
        <f>INDEX('raw-all-komoditas'!$B$3:$ZY$37, MATCH('Komoditas besar Nasional'!O$2,'raw-all-komoditas'!$B$3:$B$37,0), MATCH('Komoditas besar Nasional'!$B40,'raw-all-komoditas'!$B$3:$ZY$3,0))</f>
        <v>7</v>
      </c>
      <c r="P40" s="121">
        <f>INDEX('raw-all-komoditas'!$B$3:$ZY$37, MATCH('Komoditas besar Nasional'!P$2,'raw-all-komoditas'!$B$3:$B$37,0), MATCH('Komoditas besar Nasional'!$B40,'raw-all-komoditas'!$B$3:$ZY$3,0))</f>
        <v>0</v>
      </c>
      <c r="Q40" s="121">
        <f>INDEX('raw-all-komoditas'!$B$3:$ZY$37, MATCH('Komoditas besar Nasional'!Q$2,'raw-all-komoditas'!$B$3:$B$37,0), MATCH('Komoditas besar Nasional'!$B40,'raw-all-komoditas'!$B$3:$ZY$3,0))</f>
        <v>392173</v>
      </c>
      <c r="R40" s="121">
        <f>INDEX('raw-all-komoditas'!$B$3:$ZY$37, MATCH('Komoditas besar Nasional'!R$2,'raw-all-komoditas'!$B$3:$B$37,0), MATCH('Komoditas besar Nasional'!$B40,'raw-all-komoditas'!$B$3:$ZY$3,0))</f>
        <v>0</v>
      </c>
      <c r="S40" s="121">
        <f>INDEX('raw-all-komoditas'!$B$3:$ZY$37, MATCH('Komoditas besar Nasional'!S$2,'raw-all-komoditas'!$B$3:$B$37,0), MATCH('Komoditas besar Nasional'!$B40,'raw-all-komoditas'!$B$3:$ZY$3,0))</f>
        <v>1</v>
      </c>
      <c r="T40" s="121">
        <f>INDEX('raw-all-komoditas'!$B$3:$ZY$37, MATCH('Komoditas besar Nasional'!T$2,'raw-all-komoditas'!$B$3:$B$37,0), MATCH('Komoditas besar Nasional'!$B40,'raw-all-komoditas'!$B$3:$ZY$3,0))</f>
        <v>14</v>
      </c>
      <c r="U40" s="121">
        <f>INDEX('raw-all-komoditas'!$B$3:$ZY$37, MATCH('Komoditas besar Nasional'!U$2,'raw-all-komoditas'!$B$3:$B$37,0), MATCH('Komoditas besar Nasional'!$B40,'raw-all-komoditas'!$B$3:$ZY$3,0))</f>
        <v>95</v>
      </c>
      <c r="V40" s="121">
        <f>INDEX('raw-all-komoditas'!$B$3:$ZY$37, MATCH('Komoditas besar Nasional'!V$2,'raw-all-komoditas'!$B$3:$B$37,0), MATCH('Komoditas besar Nasional'!$B40,'raw-all-komoditas'!$B$3:$ZY$3,0))</f>
        <v>0</v>
      </c>
      <c r="W40" s="121">
        <f>INDEX('raw-all-komoditas'!$B$3:$ZY$37, MATCH('Komoditas besar Nasional'!W$2,'raw-all-komoditas'!$B$3:$B$37,0), MATCH('Komoditas besar Nasional'!$B40,'raw-all-komoditas'!$B$3:$ZY$3,0))</f>
        <v>0</v>
      </c>
      <c r="X40" s="121">
        <f>INDEX('raw-all-komoditas'!$B$3:$ZY$37, MATCH('Komoditas besar Nasional'!X$2,'raw-all-komoditas'!$B$3:$B$37,0), MATCH('Komoditas besar Nasional'!$B40,'raw-all-komoditas'!$B$3:$ZY$3,0))</f>
        <v>0</v>
      </c>
      <c r="Y40" s="121">
        <f>INDEX('raw-all-komoditas'!$B$3:$ZY$37, MATCH('Komoditas besar Nasional'!Y$2,'raw-all-komoditas'!$B$3:$B$37,0), MATCH('Komoditas besar Nasional'!$B40,'raw-all-komoditas'!$B$3:$ZY$3,0))</f>
        <v>0</v>
      </c>
      <c r="Z40" s="121">
        <f>INDEX('raw-all-komoditas'!$B$3:$ZY$37, MATCH('Komoditas besar Nasional'!Z$2,'raw-all-komoditas'!$B$3:$B$37,0), MATCH('Komoditas besar Nasional'!$B40,'raw-all-komoditas'!$B$3:$ZY$3,0))</f>
        <v>0</v>
      </c>
      <c r="AA40" s="121">
        <f>INDEX('raw-all-komoditas'!$B$3:$ZY$37, MATCH('Komoditas besar Nasional'!AA$2,'raw-all-komoditas'!$B$3:$B$37,0), MATCH('Komoditas besar Nasional'!$B40,'raw-all-komoditas'!$B$3:$ZY$3,0))</f>
        <v>0</v>
      </c>
      <c r="AB40" s="121">
        <f>INDEX('raw-all-komoditas'!$B$3:$ZY$37, MATCH('Komoditas besar Nasional'!AB$2,'raw-all-komoditas'!$B$3:$B$37,0), MATCH('Komoditas besar Nasional'!$B40,'raw-all-komoditas'!$B$3:$ZY$3,0))</f>
        <v>0</v>
      </c>
      <c r="AC40" s="121">
        <f>INDEX('raw-all-komoditas'!$B$3:$ZY$37, MATCH('Komoditas besar Nasional'!AC$2,'raw-all-komoditas'!$B$3:$B$37,0), MATCH('Komoditas besar Nasional'!$B40,'raw-all-komoditas'!$B$3:$ZY$3,0))</f>
        <v>0</v>
      </c>
      <c r="AD40" s="121">
        <f>INDEX('raw-all-komoditas'!$B$3:$ZY$37, MATCH('Komoditas besar Nasional'!AD$2,'raw-all-komoditas'!$B$3:$B$37,0), MATCH('Komoditas besar Nasional'!$B40,'raw-all-komoditas'!$B$3:$ZY$3,0))</f>
        <v>0</v>
      </c>
      <c r="AE40" s="121">
        <f>INDEX('raw-all-komoditas'!$B$3:$ZY$37, MATCH('Komoditas besar Nasional'!AE$2,'raw-all-komoditas'!$B$3:$B$37,0), MATCH('Komoditas besar Nasional'!$B40,'raw-all-komoditas'!$B$3:$ZY$3,0))</f>
        <v>0</v>
      </c>
      <c r="AF40" s="121">
        <f>INDEX('raw-all-komoditas'!$B$3:$ZY$37, MATCH('Komoditas besar Nasional'!AF$2,'raw-all-komoditas'!$B$3:$B$37,0), MATCH('Komoditas besar Nasional'!$B40,'raw-all-komoditas'!$B$3:$ZY$3,0))</f>
        <v>0</v>
      </c>
      <c r="AG40" s="121">
        <f>INDEX('raw-all-komoditas'!$B$3:$ZY$37, MATCH('Komoditas besar Nasional'!AG$2,'raw-all-komoditas'!$B$3:$B$37,0), MATCH('Komoditas besar Nasional'!$B40,'raw-all-komoditas'!$B$3:$ZY$3,0))</f>
        <v>0</v>
      </c>
      <c r="AH40" s="121">
        <f>INDEX('raw-all-komoditas'!$B$3:$ZY$37, MATCH('Komoditas besar Nasional'!AH$2,'raw-all-komoditas'!$B$3:$B$37,0), MATCH('Komoditas besar Nasional'!$B40,'raw-all-komoditas'!$B$3:$ZY$3,0))</f>
        <v>0</v>
      </c>
      <c r="AI40" s="121">
        <f>INDEX('raw-all-komoditas'!$B$3:$ZY$37, MATCH('Komoditas besar Nasional'!AI$2,'raw-all-komoditas'!$B$3:$B$37,0), MATCH('Komoditas besar Nasional'!$B40,'raw-all-komoditas'!$B$3:$ZY$3,0))</f>
        <v>0</v>
      </c>
      <c r="AJ40" s="121">
        <f>INDEX('raw-all-komoditas'!$B$3:$ZY$37, MATCH('Komoditas besar Nasional'!AJ$2,'raw-all-komoditas'!$B$3:$B$37,0), MATCH('Komoditas besar Nasional'!$B40,'raw-all-komoditas'!$B$3:$ZY$3,0))</f>
        <v>0</v>
      </c>
      <c r="AK40" s="180"/>
      <c r="AL40" s="121">
        <f>INDEX('rank provinsi to commodity'!$B$3:$ZX$37, MATCH(AL$2,'rank provinsi to commodity'!$B$3:$B$37,0),MATCH($B40,'rank provinsi to commodity'!$B$3:$ZX$3,0))</f>
        <v>2</v>
      </c>
      <c r="AM40" s="121">
        <f>INDEX('rank provinsi to commodity'!$B$3:$ZX$37, MATCH(AM$2,'rank provinsi to commodity'!$B$3:$B$37,0),MATCH($B40,'rank provinsi to commodity'!$B$3:$ZX$3,0))</f>
        <v>9</v>
      </c>
      <c r="AN40" s="121">
        <f>INDEX('rank provinsi to commodity'!$B$3:$ZX$37, MATCH(AN$2,'rank provinsi to commodity'!$B$3:$B$37,0),MATCH($B40,'rank provinsi to commodity'!$B$3:$ZX$3,0))</f>
        <v>7</v>
      </c>
      <c r="AO40" s="121">
        <f>INDEX('rank provinsi to commodity'!$B$3:$ZX$37, MATCH(AO$2,'rank provinsi to commodity'!$B$3:$B$37,0),MATCH($B40,'rank provinsi to commodity'!$B$3:$ZX$3,0))</f>
        <v>9</v>
      </c>
      <c r="AP40" s="121">
        <f>INDEX('rank provinsi to commodity'!$B$3:$ZX$37, MATCH(AP$2,'rank provinsi to commodity'!$B$3:$B$37,0),MATCH($B40,'rank provinsi to commodity'!$B$3:$ZX$3,0))</f>
        <v>9</v>
      </c>
      <c r="AQ40" s="121">
        <f>INDEX('rank provinsi to commodity'!$B$3:$ZX$37, MATCH(AQ$2,'rank provinsi to commodity'!$B$3:$B$37,0),MATCH($B40,'rank provinsi to commodity'!$B$3:$ZX$3,0))</f>
        <v>9</v>
      </c>
      <c r="AR40" s="121">
        <f>INDEX('rank provinsi to commodity'!$B$3:$ZX$37, MATCH(AR$2,'rank provinsi to commodity'!$B$3:$B$37,0),MATCH($B40,'rank provinsi to commodity'!$B$3:$ZX$3,0))</f>
        <v>3</v>
      </c>
      <c r="AS40" s="121">
        <f>INDEX('rank provinsi to commodity'!$B$3:$ZX$37, MATCH(AS$2,'rank provinsi to commodity'!$B$3:$B$37,0),MATCH($B40,'rank provinsi to commodity'!$B$3:$ZX$3,0))</f>
        <v>9</v>
      </c>
      <c r="AT40" s="121">
        <f>INDEX('rank provinsi to commodity'!$B$3:$ZX$37, MATCH(AT$2,'rank provinsi to commodity'!$B$3:$B$37,0),MATCH($B40,'rank provinsi to commodity'!$B$3:$ZX$3,0))</f>
        <v>9</v>
      </c>
      <c r="AU40" s="121">
        <f>INDEX('rank provinsi to commodity'!$B$3:$ZX$37, MATCH(AU$2,'rank provinsi to commodity'!$B$3:$B$37,0),MATCH($B40,'rank provinsi to commodity'!$B$3:$ZX$3,0))</f>
        <v>9</v>
      </c>
      <c r="AV40" s="121">
        <f>INDEX('rank provinsi to commodity'!$B$3:$ZX$37, MATCH(AV$2,'rank provinsi to commodity'!$B$3:$B$37,0),MATCH($B40,'rank provinsi to commodity'!$B$3:$ZX$3,0))</f>
        <v>9</v>
      </c>
      <c r="AW40" s="121">
        <f>INDEX('rank provinsi to commodity'!$B$3:$ZX$37, MATCH(AW$2,'rank provinsi to commodity'!$B$3:$B$37,0),MATCH($B40,'rank provinsi to commodity'!$B$3:$ZX$3,0))</f>
        <v>9</v>
      </c>
      <c r="AX40" s="121">
        <f>INDEX('rank provinsi to commodity'!$B$3:$ZX$37, MATCH(AX$2,'rank provinsi to commodity'!$B$3:$B$37,0),MATCH($B40,'rank provinsi to commodity'!$B$3:$ZX$3,0))</f>
        <v>6</v>
      </c>
      <c r="AY40" s="121">
        <f>INDEX('rank provinsi to commodity'!$B$3:$ZX$37, MATCH(AY$2,'rank provinsi to commodity'!$B$3:$B$37,0),MATCH($B40,'rank provinsi to commodity'!$B$3:$ZX$3,0))</f>
        <v>9</v>
      </c>
      <c r="AZ40" s="121">
        <f>INDEX('rank provinsi to commodity'!$B$3:$ZX$37, MATCH(AZ$2,'rank provinsi to commodity'!$B$3:$B$37,0),MATCH($B40,'rank provinsi to commodity'!$B$3:$ZX$3,0))</f>
        <v>1</v>
      </c>
      <c r="BA40" s="121">
        <f>INDEX('rank provinsi to commodity'!$B$3:$ZX$37, MATCH(BA$2,'rank provinsi to commodity'!$B$3:$B$37,0),MATCH($B40,'rank provinsi to commodity'!$B$3:$ZX$3,0))</f>
        <v>9</v>
      </c>
      <c r="BB40" s="121">
        <f>INDEX('rank provinsi to commodity'!$B$3:$ZX$37, MATCH(BB$2,'rank provinsi to commodity'!$B$3:$B$37,0),MATCH($B40,'rank provinsi to commodity'!$B$3:$ZX$3,0))</f>
        <v>8</v>
      </c>
      <c r="BC40" s="121">
        <f>INDEX('rank provinsi to commodity'!$B$3:$ZX$37, MATCH(BC$2,'rank provinsi to commodity'!$B$3:$B$37,0),MATCH($B40,'rank provinsi to commodity'!$B$3:$ZX$3,0))</f>
        <v>5</v>
      </c>
      <c r="BD40" s="121">
        <f>INDEX('rank provinsi to commodity'!$B$3:$ZX$37, MATCH(BD$2,'rank provinsi to commodity'!$B$3:$B$37,0),MATCH($B40,'rank provinsi to commodity'!$B$3:$ZX$3,0))</f>
        <v>4</v>
      </c>
      <c r="BE40" s="121">
        <f>INDEX('rank provinsi to commodity'!$B$3:$ZX$37, MATCH(BE$2,'rank provinsi to commodity'!$B$3:$B$37,0),MATCH($B40,'rank provinsi to commodity'!$B$3:$ZX$3,0))</f>
        <v>9</v>
      </c>
      <c r="BF40" s="121">
        <f>INDEX('rank provinsi to commodity'!$B$3:$ZX$37, MATCH(BF$2,'rank provinsi to commodity'!$B$3:$B$37,0),MATCH($B40,'rank provinsi to commodity'!$B$3:$ZX$3,0))</f>
        <v>9</v>
      </c>
      <c r="BG40" s="121">
        <f>INDEX('rank provinsi to commodity'!$B$3:$ZX$37, MATCH(BG$2,'rank provinsi to commodity'!$B$3:$B$37,0),MATCH($B40,'rank provinsi to commodity'!$B$3:$ZX$3,0))</f>
        <v>9</v>
      </c>
      <c r="BH40" s="121">
        <f>INDEX('rank provinsi to commodity'!$B$3:$ZX$37, MATCH(BH$2,'rank provinsi to commodity'!$B$3:$B$37,0),MATCH($B40,'rank provinsi to commodity'!$B$3:$ZX$3,0))</f>
        <v>9</v>
      </c>
      <c r="BI40" s="121">
        <f>INDEX('rank provinsi to commodity'!$B$3:$ZX$37, MATCH(BI$2,'rank provinsi to commodity'!$B$3:$B$37,0),MATCH($B40,'rank provinsi to commodity'!$B$3:$ZX$3,0))</f>
        <v>9</v>
      </c>
      <c r="BJ40" s="121">
        <f>INDEX('rank provinsi to commodity'!$B$3:$ZX$37, MATCH(BJ$2,'rank provinsi to commodity'!$B$3:$B$37,0),MATCH($B40,'rank provinsi to commodity'!$B$3:$ZX$3,0))</f>
        <v>9</v>
      </c>
      <c r="BK40" s="121">
        <f>INDEX('rank provinsi to commodity'!$B$3:$ZX$37, MATCH(BK$2,'rank provinsi to commodity'!$B$3:$B$37,0),MATCH($B40,'rank provinsi to commodity'!$B$3:$ZX$3,0))</f>
        <v>9</v>
      </c>
      <c r="BL40" s="121">
        <f>INDEX('rank provinsi to commodity'!$B$3:$ZX$37, MATCH(BL$2,'rank provinsi to commodity'!$B$3:$B$37,0),MATCH($B40,'rank provinsi to commodity'!$B$3:$ZX$3,0))</f>
        <v>9</v>
      </c>
      <c r="BM40" s="121">
        <f>INDEX('rank provinsi to commodity'!$B$3:$ZX$37, MATCH(BM$2,'rank provinsi to commodity'!$B$3:$B$37,0),MATCH($B40,'rank provinsi to commodity'!$B$3:$ZX$3,0))</f>
        <v>9</v>
      </c>
      <c r="BN40" s="121">
        <f>INDEX('rank provinsi to commodity'!$B$3:$ZX$37, MATCH(BN$2,'rank provinsi to commodity'!$B$3:$B$37,0),MATCH($B40,'rank provinsi to commodity'!$B$3:$ZX$3,0))</f>
        <v>9</v>
      </c>
      <c r="BO40" s="121">
        <f>INDEX('rank provinsi to commodity'!$B$3:$ZX$37, MATCH(BO$2,'rank provinsi to commodity'!$B$3:$B$37,0),MATCH($B40,'rank provinsi to commodity'!$B$3:$ZX$3,0))</f>
        <v>9</v>
      </c>
      <c r="BP40" s="121">
        <f>INDEX('rank provinsi to commodity'!$B$3:$ZX$37, MATCH(BP$2,'rank provinsi to commodity'!$B$3:$B$37,0),MATCH($B40,'rank provinsi to commodity'!$B$3:$ZX$3,0))</f>
        <v>9</v>
      </c>
      <c r="BQ40" s="121">
        <f>INDEX('rank provinsi to commodity'!$B$3:$ZX$37, MATCH(BQ$2,'rank provinsi to commodity'!$B$3:$B$37,0),MATCH($B40,'rank provinsi to commodity'!$B$3:$ZX$3,0))</f>
        <v>9</v>
      </c>
      <c r="BR40" s="121">
        <f>INDEX('rank provinsi to commodity'!$B$3:$ZX$37, MATCH(BR$2,'rank provinsi to commodity'!$B$3:$B$37,0),MATCH($B40,'rank provinsi to commodity'!$B$3:$ZX$3,0))</f>
        <v>9</v>
      </c>
      <c r="BS40" s="164">
        <f>INDEX('rank provinsi to commodity'!$B$3:$ZX$37, MATCH(BS$2,'rank provinsi to commodity'!$B$3:$B$37,0),MATCH($B40,'rank provinsi to commodity'!$B$3:$ZX$3,0))</f>
        <v>9</v>
      </c>
      <c r="BT40" s="180"/>
      <c r="BW40" s="121"/>
      <c r="BX40" s="121"/>
      <c r="BY40" s="121"/>
      <c r="BZ40" s="121"/>
      <c r="CA40" s="121"/>
      <c r="CB40" s="121"/>
      <c r="CC40" s="121"/>
      <c r="CD40" s="121"/>
      <c r="CE40" s="121"/>
      <c r="CF40" s="121"/>
      <c r="CG40" s="121"/>
      <c r="CH40" s="121"/>
      <c r="CI40" s="121"/>
      <c r="CJ40" s="121"/>
      <c r="CK40" s="121"/>
      <c r="CL40" s="121"/>
      <c r="CM40" s="121"/>
      <c r="CN40" s="121"/>
      <c r="CO40" s="121"/>
      <c r="CP40" s="121"/>
      <c r="CQ40" s="121"/>
      <c r="CR40" s="121"/>
      <c r="CS40" s="121"/>
      <c r="CT40" s="121"/>
      <c r="CU40" s="121"/>
      <c r="CV40" s="121"/>
      <c r="CW40" s="121"/>
      <c r="CX40" s="121"/>
      <c r="CY40" s="121"/>
      <c r="CZ40" s="121"/>
      <c r="DA40" s="121"/>
      <c r="DB40" s="121"/>
      <c r="DC40" s="121"/>
      <c r="DD40" s="121"/>
      <c r="DF40" s="121"/>
      <c r="DG40" s="121"/>
      <c r="DH40" s="121"/>
      <c r="DI40" s="121"/>
      <c r="DJ40" s="121"/>
      <c r="DK40" s="121"/>
      <c r="DL40" s="121"/>
      <c r="DM40" s="121"/>
      <c r="DN40" s="121"/>
      <c r="DO40" s="121"/>
      <c r="DP40" s="121"/>
      <c r="DQ40" s="121"/>
      <c r="DR40" s="121"/>
      <c r="DS40" s="121"/>
      <c r="DT40" s="121"/>
      <c r="DU40" s="121"/>
      <c r="DV40" s="121"/>
      <c r="DW40" s="121"/>
      <c r="DX40" s="121"/>
      <c r="DY40" s="121"/>
      <c r="DZ40" s="121"/>
      <c r="EA40" s="121"/>
      <c r="EB40" s="121"/>
      <c r="EC40" s="121"/>
      <c r="ED40" s="121"/>
      <c r="EE40" s="121"/>
      <c r="EF40" s="121"/>
      <c r="EG40" s="121"/>
      <c r="EH40" s="121"/>
      <c r="EI40" s="121"/>
      <c r="EJ40" s="121"/>
      <c r="EK40" s="121"/>
      <c r="EL40" s="121"/>
      <c r="EM40" s="121"/>
    </row>
    <row r="41" spans="1:143" x14ac:dyDescent="0.3">
      <c r="A41" s="93" t="s">
        <v>901</v>
      </c>
      <c r="B41" s="103" t="s">
        <v>582</v>
      </c>
      <c r="C41" s="121">
        <f>INDEX('raw-all-komoditas'!$B$3:$ZY$37, MATCH('Komoditas besar Nasional'!C$2,'raw-all-komoditas'!$B$3:$B$37,0), MATCH('Komoditas besar Nasional'!$B41,'raw-all-komoditas'!$B$3:$ZY$3,0))</f>
        <v>3254</v>
      </c>
      <c r="D41" s="121">
        <f>INDEX('raw-all-komoditas'!$B$3:$ZY$37, MATCH('Komoditas besar Nasional'!D$2,'raw-all-komoditas'!$B$3:$B$37,0), MATCH('Komoditas besar Nasional'!$B41,'raw-all-komoditas'!$B$3:$ZY$3,0))</f>
        <v>4639</v>
      </c>
      <c r="E41" s="121">
        <f>INDEX('raw-all-komoditas'!$B$3:$ZY$37, MATCH('Komoditas besar Nasional'!E$2,'raw-all-komoditas'!$B$3:$B$37,0), MATCH('Komoditas besar Nasional'!$B41,'raw-all-komoditas'!$B$3:$ZY$3,0))</f>
        <v>723</v>
      </c>
      <c r="F41" s="121">
        <f>INDEX('raw-all-komoditas'!$B$3:$ZY$37, MATCH('Komoditas besar Nasional'!F$2,'raw-all-komoditas'!$B$3:$B$37,0), MATCH('Komoditas besar Nasional'!$B41,'raw-all-komoditas'!$B$3:$ZY$3,0))</f>
        <v>2325</v>
      </c>
      <c r="G41" s="121">
        <f>INDEX('raw-all-komoditas'!$B$3:$ZY$37, MATCH('Komoditas besar Nasional'!G$2,'raw-all-komoditas'!$B$3:$B$37,0), MATCH('Komoditas besar Nasional'!$B41,'raw-all-komoditas'!$B$3:$ZY$3,0))</f>
        <v>1061</v>
      </c>
      <c r="H41" s="121">
        <f>INDEX('raw-all-komoditas'!$B$3:$ZY$37, MATCH('Komoditas besar Nasional'!H$2,'raw-all-komoditas'!$B$3:$B$37,0), MATCH('Komoditas besar Nasional'!$B41,'raw-all-komoditas'!$B$3:$ZY$3,0))</f>
        <v>1429</v>
      </c>
      <c r="I41" s="121">
        <f>INDEX('raw-all-komoditas'!$B$3:$ZY$37, MATCH('Komoditas besar Nasional'!I$2,'raw-all-komoditas'!$B$3:$B$37,0), MATCH('Komoditas besar Nasional'!$B41,'raw-all-komoditas'!$B$3:$ZY$3,0))</f>
        <v>251</v>
      </c>
      <c r="J41" s="121">
        <f>INDEX('raw-all-komoditas'!$B$3:$ZY$37, MATCH('Komoditas besar Nasional'!J$2,'raw-all-komoditas'!$B$3:$B$37,0), MATCH('Komoditas besar Nasional'!$B41,'raw-all-komoditas'!$B$3:$ZY$3,0))</f>
        <v>2509</v>
      </c>
      <c r="K41" s="121">
        <f>INDEX('raw-all-komoditas'!$B$3:$ZY$37, MATCH('Komoditas besar Nasional'!K$2,'raw-all-komoditas'!$B$3:$B$37,0), MATCH('Komoditas besar Nasional'!$B41,'raw-all-komoditas'!$B$3:$ZY$3,0))</f>
        <v>71</v>
      </c>
      <c r="L41" s="121">
        <f>INDEX('raw-all-komoditas'!$B$3:$ZY$37, MATCH('Komoditas besar Nasional'!L$2,'raw-all-komoditas'!$B$3:$B$37,0), MATCH('Komoditas besar Nasional'!$B41,'raw-all-komoditas'!$B$3:$ZY$3,0))</f>
        <v>189</v>
      </c>
      <c r="M41" s="121">
        <f>INDEX('raw-all-komoditas'!$B$3:$ZY$37, MATCH('Komoditas besar Nasional'!M$2,'raw-all-komoditas'!$B$3:$B$37,0), MATCH('Komoditas besar Nasional'!$B41,'raw-all-komoditas'!$B$3:$ZY$3,0))</f>
        <v>3242</v>
      </c>
      <c r="N41" s="121">
        <f>INDEX('raw-all-komoditas'!$B$3:$ZY$37, MATCH('Komoditas besar Nasional'!N$2,'raw-all-komoditas'!$B$3:$B$37,0), MATCH('Komoditas besar Nasional'!$B41,'raw-all-komoditas'!$B$3:$ZY$3,0))</f>
        <v>8327</v>
      </c>
      <c r="O41" s="121">
        <f>INDEX('raw-all-komoditas'!$B$3:$ZY$37, MATCH('Komoditas besar Nasional'!O$2,'raw-all-komoditas'!$B$3:$B$37,0), MATCH('Komoditas besar Nasional'!$B41,'raw-all-komoditas'!$B$3:$ZY$3,0))</f>
        <v>21298</v>
      </c>
      <c r="P41" s="121">
        <f>INDEX('raw-all-komoditas'!$B$3:$ZY$37, MATCH('Komoditas besar Nasional'!P$2,'raw-all-komoditas'!$B$3:$B$37,0), MATCH('Komoditas besar Nasional'!$B41,'raw-all-komoditas'!$B$3:$ZY$3,0))</f>
        <v>1004</v>
      </c>
      <c r="Q41" s="121">
        <f>INDEX('raw-all-komoditas'!$B$3:$ZY$37, MATCH('Komoditas besar Nasional'!Q$2,'raw-all-komoditas'!$B$3:$B$37,0), MATCH('Komoditas besar Nasional'!$B41,'raw-all-komoditas'!$B$3:$ZY$3,0))</f>
        <v>59698</v>
      </c>
      <c r="R41" s="121">
        <f>INDEX('raw-all-komoditas'!$B$3:$ZY$37, MATCH('Komoditas besar Nasional'!R$2,'raw-all-komoditas'!$B$3:$B$37,0), MATCH('Komoditas besar Nasional'!$B41,'raw-all-komoditas'!$B$3:$ZY$3,0))</f>
        <v>651</v>
      </c>
      <c r="S41" s="121">
        <f>INDEX('raw-all-komoditas'!$B$3:$ZY$37, MATCH('Komoditas besar Nasional'!S$2,'raw-all-komoditas'!$B$3:$B$37,0), MATCH('Komoditas besar Nasional'!$B41,'raw-all-komoditas'!$B$3:$ZY$3,0))</f>
        <v>593</v>
      </c>
      <c r="T41" s="121">
        <f>INDEX('raw-all-komoditas'!$B$3:$ZY$37, MATCH('Komoditas besar Nasional'!T$2,'raw-all-komoditas'!$B$3:$B$37,0), MATCH('Komoditas besar Nasional'!$B41,'raw-all-komoditas'!$B$3:$ZY$3,0))</f>
        <v>559</v>
      </c>
      <c r="U41" s="121">
        <f>INDEX('raw-all-komoditas'!$B$3:$ZY$37, MATCH('Komoditas besar Nasional'!U$2,'raw-all-komoditas'!$B$3:$B$37,0), MATCH('Komoditas besar Nasional'!$B41,'raw-all-komoditas'!$B$3:$ZY$3,0))</f>
        <v>374</v>
      </c>
      <c r="V41" s="121">
        <f>INDEX('raw-all-komoditas'!$B$3:$ZY$37, MATCH('Komoditas besar Nasional'!V$2,'raw-all-komoditas'!$B$3:$B$37,0), MATCH('Komoditas besar Nasional'!$B41,'raw-all-komoditas'!$B$3:$ZY$3,0))</f>
        <v>1316</v>
      </c>
      <c r="W41" s="121">
        <f>INDEX('raw-all-komoditas'!$B$3:$ZY$37, MATCH('Komoditas besar Nasional'!W$2,'raw-all-komoditas'!$B$3:$B$37,0), MATCH('Komoditas besar Nasional'!$B41,'raw-all-komoditas'!$B$3:$ZY$3,0))</f>
        <v>857</v>
      </c>
      <c r="X41" s="121">
        <f>INDEX('raw-all-komoditas'!$B$3:$ZY$37, MATCH('Komoditas besar Nasional'!X$2,'raw-all-komoditas'!$B$3:$B$37,0), MATCH('Komoditas besar Nasional'!$B41,'raw-all-komoditas'!$B$3:$ZY$3,0))</f>
        <v>566</v>
      </c>
      <c r="Y41" s="121">
        <f>INDEX('raw-all-komoditas'!$B$3:$ZY$37, MATCH('Komoditas besar Nasional'!Y$2,'raw-all-komoditas'!$B$3:$B$37,0), MATCH('Komoditas besar Nasional'!$B41,'raw-all-komoditas'!$B$3:$ZY$3,0))</f>
        <v>2165</v>
      </c>
      <c r="Z41" s="121">
        <f>INDEX('raw-all-komoditas'!$B$3:$ZY$37, MATCH('Komoditas besar Nasional'!Z$2,'raw-all-komoditas'!$B$3:$B$37,0), MATCH('Komoditas besar Nasional'!$B41,'raw-all-komoditas'!$B$3:$ZY$3,0))</f>
        <v>195</v>
      </c>
      <c r="AA41" s="121">
        <f>INDEX('raw-all-komoditas'!$B$3:$ZY$37, MATCH('Komoditas besar Nasional'!AA$2,'raw-all-komoditas'!$B$3:$B$37,0), MATCH('Komoditas besar Nasional'!$B41,'raw-all-komoditas'!$B$3:$ZY$3,0))</f>
        <v>439</v>
      </c>
      <c r="AB41" s="121">
        <f>INDEX('raw-all-komoditas'!$B$3:$ZY$37, MATCH('Komoditas besar Nasional'!AB$2,'raw-all-komoditas'!$B$3:$B$37,0), MATCH('Komoditas besar Nasional'!$B41,'raw-all-komoditas'!$B$3:$ZY$3,0))</f>
        <v>288</v>
      </c>
      <c r="AC41" s="121">
        <f>INDEX('raw-all-komoditas'!$B$3:$ZY$37, MATCH('Komoditas besar Nasional'!AC$2,'raw-all-komoditas'!$B$3:$B$37,0), MATCH('Komoditas besar Nasional'!$B41,'raw-all-komoditas'!$B$3:$ZY$3,0))</f>
        <v>369</v>
      </c>
      <c r="AD41" s="121">
        <f>INDEX('raw-all-komoditas'!$B$3:$ZY$37, MATCH('Komoditas besar Nasional'!AD$2,'raw-all-komoditas'!$B$3:$B$37,0), MATCH('Komoditas besar Nasional'!$B41,'raw-all-komoditas'!$B$3:$ZY$3,0))</f>
        <v>380</v>
      </c>
      <c r="AE41" s="121">
        <f>INDEX('raw-all-komoditas'!$B$3:$ZY$37, MATCH('Komoditas besar Nasional'!AE$2,'raw-all-komoditas'!$B$3:$B$37,0), MATCH('Komoditas besar Nasional'!$B41,'raw-all-komoditas'!$B$3:$ZY$3,0))</f>
        <v>17</v>
      </c>
      <c r="AF41" s="121">
        <f>INDEX('raw-all-komoditas'!$B$3:$ZY$37, MATCH('Komoditas besar Nasional'!AF$2,'raw-all-komoditas'!$B$3:$B$37,0), MATCH('Komoditas besar Nasional'!$B41,'raw-all-komoditas'!$B$3:$ZY$3,0))</f>
        <v>157</v>
      </c>
      <c r="AG41" s="121">
        <f>INDEX('raw-all-komoditas'!$B$3:$ZY$37, MATCH('Komoditas besar Nasional'!AG$2,'raw-all-komoditas'!$B$3:$B$37,0), MATCH('Komoditas besar Nasional'!$B41,'raw-all-komoditas'!$B$3:$ZY$3,0))</f>
        <v>330</v>
      </c>
      <c r="AH41" s="121">
        <f>INDEX('raw-all-komoditas'!$B$3:$ZY$37, MATCH('Komoditas besar Nasional'!AH$2,'raw-all-komoditas'!$B$3:$B$37,0), MATCH('Komoditas besar Nasional'!$B41,'raw-all-komoditas'!$B$3:$ZY$3,0))</f>
        <v>222</v>
      </c>
      <c r="AI41" s="121">
        <f>INDEX('raw-all-komoditas'!$B$3:$ZY$37, MATCH('Komoditas besar Nasional'!AI$2,'raw-all-komoditas'!$B$3:$B$37,0), MATCH('Komoditas besar Nasional'!$B41,'raw-all-komoditas'!$B$3:$ZY$3,0))</f>
        <v>145</v>
      </c>
      <c r="AJ41" s="121">
        <f>INDEX('raw-all-komoditas'!$B$3:$ZY$37, MATCH('Komoditas besar Nasional'!AJ$2,'raw-all-komoditas'!$B$3:$B$37,0), MATCH('Komoditas besar Nasional'!$B41,'raw-all-komoditas'!$B$3:$ZY$3,0))</f>
        <v>116</v>
      </c>
      <c r="AK41" s="180"/>
      <c r="AL41" s="121">
        <f>INDEX('rank provinsi to commodity'!$B$3:$ZX$37, MATCH(AL$2,'rank provinsi to commodity'!$B$3:$B$37,0),MATCH($B41,'rank provinsi to commodity'!$B$3:$ZX$3,0))</f>
        <v>5</v>
      </c>
      <c r="AM41" s="121">
        <f>INDEX('rank provinsi to commodity'!$B$3:$ZX$37, MATCH(AM$2,'rank provinsi to commodity'!$B$3:$B$37,0),MATCH($B41,'rank provinsi to commodity'!$B$3:$ZX$3,0))</f>
        <v>4</v>
      </c>
      <c r="AN41" s="121">
        <f>INDEX('rank provinsi to commodity'!$B$3:$ZX$37, MATCH(AN$2,'rank provinsi to commodity'!$B$3:$B$37,0),MATCH($B41,'rank provinsi to commodity'!$B$3:$ZX$3,0))</f>
        <v>15</v>
      </c>
      <c r="AO41" s="121">
        <f>INDEX('rank provinsi to commodity'!$B$3:$ZX$37, MATCH(AO$2,'rank provinsi to commodity'!$B$3:$B$37,0),MATCH($B41,'rank provinsi to commodity'!$B$3:$ZX$3,0))</f>
        <v>8</v>
      </c>
      <c r="AP41" s="121">
        <f>INDEX('rank provinsi to commodity'!$B$3:$ZX$37, MATCH(AP$2,'rank provinsi to commodity'!$B$3:$B$37,0),MATCH($B41,'rank provinsi to commodity'!$B$3:$ZX$3,0))</f>
        <v>12</v>
      </c>
      <c r="AQ41" s="121">
        <f>INDEX('rank provinsi to commodity'!$B$3:$ZX$37, MATCH(AQ$2,'rank provinsi to commodity'!$B$3:$B$37,0),MATCH($B41,'rank provinsi to commodity'!$B$3:$ZX$3,0))</f>
        <v>10</v>
      </c>
      <c r="AR41" s="121">
        <f>INDEX('rank provinsi to commodity'!$B$3:$ZX$37, MATCH(AR$2,'rank provinsi to commodity'!$B$3:$B$37,0),MATCH($B41,'rank provinsi to commodity'!$B$3:$ZX$3,0))</f>
        <v>26</v>
      </c>
      <c r="AS41" s="121">
        <f>INDEX('rank provinsi to commodity'!$B$3:$ZX$37, MATCH(AS$2,'rank provinsi to commodity'!$B$3:$B$37,0),MATCH($B41,'rank provinsi to commodity'!$B$3:$ZX$3,0))</f>
        <v>7</v>
      </c>
      <c r="AT41" s="121">
        <f>INDEX('rank provinsi to commodity'!$B$3:$ZX$37, MATCH(AT$2,'rank provinsi to commodity'!$B$3:$B$37,0),MATCH($B41,'rank provinsi to commodity'!$B$3:$ZX$3,0))</f>
        <v>33</v>
      </c>
      <c r="AU41" s="121">
        <f>INDEX('rank provinsi to commodity'!$B$3:$ZX$37, MATCH(AU$2,'rank provinsi to commodity'!$B$3:$B$37,0),MATCH($B41,'rank provinsi to commodity'!$B$3:$ZX$3,0))</f>
        <v>29</v>
      </c>
      <c r="AV41" s="121">
        <f>INDEX('rank provinsi to commodity'!$B$3:$ZX$37, MATCH(AV$2,'rank provinsi to commodity'!$B$3:$B$37,0),MATCH($B41,'rank provinsi to commodity'!$B$3:$ZX$3,0))</f>
        <v>6</v>
      </c>
      <c r="AW41" s="121">
        <f>INDEX('rank provinsi to commodity'!$B$3:$ZX$37, MATCH(AW$2,'rank provinsi to commodity'!$B$3:$B$37,0),MATCH($B41,'rank provinsi to commodity'!$B$3:$ZX$3,0))</f>
        <v>3</v>
      </c>
      <c r="AX41" s="121">
        <f>INDEX('rank provinsi to commodity'!$B$3:$ZX$37, MATCH(AX$2,'rank provinsi to commodity'!$B$3:$B$37,0),MATCH($B41,'rank provinsi to commodity'!$B$3:$ZX$3,0))</f>
        <v>2</v>
      </c>
      <c r="AY41" s="121">
        <f>INDEX('rank provinsi to commodity'!$B$3:$ZX$37, MATCH(AY$2,'rank provinsi to commodity'!$B$3:$B$37,0),MATCH($B41,'rank provinsi to commodity'!$B$3:$ZX$3,0))</f>
        <v>13</v>
      </c>
      <c r="AZ41" s="121">
        <f>INDEX('rank provinsi to commodity'!$B$3:$ZX$37, MATCH(AZ$2,'rank provinsi to commodity'!$B$3:$B$37,0),MATCH($B41,'rank provinsi to commodity'!$B$3:$ZX$3,0))</f>
        <v>1</v>
      </c>
      <c r="BA41" s="121">
        <f>INDEX('rank provinsi to commodity'!$B$3:$ZX$37, MATCH(BA$2,'rank provinsi to commodity'!$B$3:$B$37,0),MATCH($B41,'rank provinsi to commodity'!$B$3:$ZX$3,0))</f>
        <v>16</v>
      </c>
      <c r="BB41" s="121">
        <f>INDEX('rank provinsi to commodity'!$B$3:$ZX$37, MATCH(BB$2,'rank provinsi to commodity'!$B$3:$B$37,0),MATCH($B41,'rank provinsi to commodity'!$B$3:$ZX$3,0))</f>
        <v>17</v>
      </c>
      <c r="BC41" s="121">
        <f>INDEX('rank provinsi to commodity'!$B$3:$ZX$37, MATCH(BC$2,'rank provinsi to commodity'!$B$3:$B$37,0),MATCH($B41,'rank provinsi to commodity'!$B$3:$ZX$3,0))</f>
        <v>19</v>
      </c>
      <c r="BD41" s="121">
        <f>INDEX('rank provinsi to commodity'!$B$3:$ZX$37, MATCH(BD$2,'rank provinsi to commodity'!$B$3:$B$37,0),MATCH($B41,'rank provinsi to commodity'!$B$3:$ZX$3,0))</f>
        <v>22</v>
      </c>
      <c r="BE41" s="121">
        <f>INDEX('rank provinsi to commodity'!$B$3:$ZX$37, MATCH(BE$2,'rank provinsi to commodity'!$B$3:$B$37,0),MATCH($B41,'rank provinsi to commodity'!$B$3:$ZX$3,0))</f>
        <v>11</v>
      </c>
      <c r="BF41" s="121">
        <f>INDEX('rank provinsi to commodity'!$B$3:$ZX$37, MATCH(BF$2,'rank provinsi to commodity'!$B$3:$B$37,0),MATCH($B41,'rank provinsi to commodity'!$B$3:$ZX$3,0))</f>
        <v>14</v>
      </c>
      <c r="BG41" s="121">
        <f>INDEX('rank provinsi to commodity'!$B$3:$ZX$37, MATCH(BG$2,'rank provinsi to commodity'!$B$3:$B$37,0),MATCH($B41,'rank provinsi to commodity'!$B$3:$ZX$3,0))</f>
        <v>18</v>
      </c>
      <c r="BH41" s="121">
        <f>INDEX('rank provinsi to commodity'!$B$3:$ZX$37, MATCH(BH$2,'rank provinsi to commodity'!$B$3:$B$37,0),MATCH($B41,'rank provinsi to commodity'!$B$3:$ZX$3,0))</f>
        <v>9</v>
      </c>
      <c r="BI41" s="121">
        <f>INDEX('rank provinsi to commodity'!$B$3:$ZX$37, MATCH(BI$2,'rank provinsi to commodity'!$B$3:$B$37,0),MATCH($B41,'rank provinsi to commodity'!$B$3:$ZX$3,0))</f>
        <v>28</v>
      </c>
      <c r="BJ41" s="121">
        <f>INDEX('rank provinsi to commodity'!$B$3:$ZX$37, MATCH(BJ$2,'rank provinsi to commodity'!$B$3:$B$37,0),MATCH($B41,'rank provinsi to commodity'!$B$3:$ZX$3,0))</f>
        <v>20</v>
      </c>
      <c r="BK41" s="121">
        <f>INDEX('rank provinsi to commodity'!$B$3:$ZX$37, MATCH(BK$2,'rank provinsi to commodity'!$B$3:$B$37,0),MATCH($B41,'rank provinsi to commodity'!$B$3:$ZX$3,0))</f>
        <v>25</v>
      </c>
      <c r="BL41" s="121">
        <f>INDEX('rank provinsi to commodity'!$B$3:$ZX$37, MATCH(BL$2,'rank provinsi to commodity'!$B$3:$B$37,0),MATCH($B41,'rank provinsi to commodity'!$B$3:$ZX$3,0))</f>
        <v>23</v>
      </c>
      <c r="BM41" s="121">
        <f>INDEX('rank provinsi to commodity'!$B$3:$ZX$37, MATCH(BM$2,'rank provinsi to commodity'!$B$3:$B$37,0),MATCH($B41,'rank provinsi to commodity'!$B$3:$ZX$3,0))</f>
        <v>21</v>
      </c>
      <c r="BN41" s="121">
        <f>INDEX('rank provinsi to commodity'!$B$3:$ZX$37, MATCH(BN$2,'rank provinsi to commodity'!$B$3:$B$37,0),MATCH($B41,'rank provinsi to commodity'!$B$3:$ZX$3,0))</f>
        <v>34</v>
      </c>
      <c r="BO41" s="121">
        <f>INDEX('rank provinsi to commodity'!$B$3:$ZX$37, MATCH(BO$2,'rank provinsi to commodity'!$B$3:$B$37,0),MATCH($B41,'rank provinsi to commodity'!$B$3:$ZX$3,0))</f>
        <v>30</v>
      </c>
      <c r="BP41" s="121">
        <f>INDEX('rank provinsi to commodity'!$B$3:$ZX$37, MATCH(BP$2,'rank provinsi to commodity'!$B$3:$B$37,0),MATCH($B41,'rank provinsi to commodity'!$B$3:$ZX$3,0))</f>
        <v>24</v>
      </c>
      <c r="BQ41" s="121">
        <f>INDEX('rank provinsi to commodity'!$B$3:$ZX$37, MATCH(BQ$2,'rank provinsi to commodity'!$B$3:$B$37,0),MATCH($B41,'rank provinsi to commodity'!$B$3:$ZX$3,0))</f>
        <v>27</v>
      </c>
      <c r="BR41" s="121">
        <f>INDEX('rank provinsi to commodity'!$B$3:$ZX$37, MATCH(BR$2,'rank provinsi to commodity'!$B$3:$B$37,0),MATCH($B41,'rank provinsi to commodity'!$B$3:$ZX$3,0))</f>
        <v>31</v>
      </c>
      <c r="BS41" s="164">
        <f>INDEX('rank provinsi to commodity'!$B$3:$ZX$37, MATCH(BS$2,'rank provinsi to commodity'!$B$3:$B$37,0),MATCH($B41,'rank provinsi to commodity'!$B$3:$ZX$3,0))</f>
        <v>32</v>
      </c>
      <c r="BT41" s="180"/>
      <c r="BW41" s="121"/>
      <c r="BX41" s="121"/>
      <c r="BY41" s="121"/>
      <c r="BZ41" s="121"/>
      <c r="CA41" s="121"/>
      <c r="CB41" s="121"/>
      <c r="CC41" s="121"/>
      <c r="CD41" s="121"/>
      <c r="CE41" s="121"/>
      <c r="CF41" s="121"/>
      <c r="CG41" s="121"/>
      <c r="CH41" s="121"/>
      <c r="CI41" s="121"/>
      <c r="CJ41" s="121"/>
      <c r="CK41" s="121"/>
      <c r="CL41" s="121"/>
      <c r="CM41" s="121"/>
      <c r="CN41" s="121"/>
      <c r="CO41" s="121"/>
      <c r="CP41" s="121"/>
      <c r="CQ41" s="121"/>
      <c r="CR41" s="121"/>
      <c r="CS41" s="121"/>
      <c r="CT41" s="121"/>
      <c r="CU41" s="121"/>
      <c r="CV41" s="121"/>
      <c r="CW41" s="121"/>
      <c r="CX41" s="121"/>
      <c r="CY41" s="121"/>
      <c r="CZ41" s="121"/>
      <c r="DA41" s="121"/>
      <c r="DB41" s="121"/>
      <c r="DC41" s="121"/>
      <c r="DD41" s="121"/>
      <c r="DF41" s="121"/>
      <c r="DG41" s="121"/>
      <c r="DH41" s="121"/>
      <c r="DI41" s="121"/>
      <c r="DJ41" s="121"/>
      <c r="DK41" s="121"/>
      <c r="DL41" s="121"/>
      <c r="DM41" s="121"/>
      <c r="DN41" s="121"/>
      <c r="DO41" s="121"/>
      <c r="DP41" s="121"/>
      <c r="DQ41" s="121"/>
      <c r="DR41" s="121"/>
      <c r="DS41" s="121"/>
      <c r="DT41" s="121"/>
      <c r="DU41" s="121"/>
      <c r="DV41" s="121"/>
      <c r="DW41" s="121"/>
      <c r="DX41" s="121"/>
      <c r="DY41" s="121"/>
      <c r="DZ41" s="121"/>
      <c r="EA41" s="121"/>
      <c r="EB41" s="121"/>
      <c r="EC41" s="121"/>
      <c r="ED41" s="121"/>
      <c r="EE41" s="121"/>
      <c r="EF41" s="121"/>
      <c r="EG41" s="121"/>
      <c r="EH41" s="121"/>
      <c r="EI41" s="121"/>
      <c r="EJ41" s="121"/>
      <c r="EK41" s="121"/>
      <c r="EL41" s="121"/>
      <c r="EM41" s="121"/>
    </row>
    <row r="42" spans="1:143" x14ac:dyDescent="0.3">
      <c r="A42" s="93" t="s">
        <v>901</v>
      </c>
      <c r="B42" s="103" t="s">
        <v>583</v>
      </c>
      <c r="C42" s="121">
        <f>INDEX('raw-all-komoditas'!$B$3:$ZY$37, MATCH('Komoditas besar Nasional'!C$2,'raw-all-komoditas'!$B$3:$B$37,0), MATCH('Komoditas besar Nasional'!$B42,'raw-all-komoditas'!$B$3:$ZY$3,0))</f>
        <v>740</v>
      </c>
      <c r="D42" s="121">
        <f>INDEX('raw-all-komoditas'!$B$3:$ZY$37, MATCH('Komoditas besar Nasional'!D$2,'raw-all-komoditas'!$B$3:$B$37,0), MATCH('Komoditas besar Nasional'!$B42,'raw-all-komoditas'!$B$3:$ZY$3,0))</f>
        <v>13725</v>
      </c>
      <c r="E42" s="121">
        <f>INDEX('raw-all-komoditas'!$B$3:$ZY$37, MATCH('Komoditas besar Nasional'!E$2,'raw-all-komoditas'!$B$3:$B$37,0), MATCH('Komoditas besar Nasional'!$B42,'raw-all-komoditas'!$B$3:$ZY$3,0))</f>
        <v>3989</v>
      </c>
      <c r="F42" s="121">
        <f>INDEX('raw-all-komoditas'!$B$3:$ZY$37, MATCH('Komoditas besar Nasional'!F$2,'raw-all-komoditas'!$B$3:$B$37,0), MATCH('Komoditas besar Nasional'!$B42,'raw-all-komoditas'!$B$3:$ZY$3,0))</f>
        <v>623</v>
      </c>
      <c r="G42" s="121">
        <f>INDEX('raw-all-komoditas'!$B$3:$ZY$37, MATCH('Komoditas besar Nasional'!G$2,'raw-all-komoditas'!$B$3:$B$37,0), MATCH('Komoditas besar Nasional'!$B42,'raw-all-komoditas'!$B$3:$ZY$3,0))</f>
        <v>951</v>
      </c>
      <c r="H42" s="121">
        <f>INDEX('raw-all-komoditas'!$B$3:$ZY$37, MATCH('Komoditas besar Nasional'!H$2,'raw-all-komoditas'!$B$3:$B$37,0), MATCH('Komoditas besar Nasional'!$B42,'raw-all-komoditas'!$B$3:$ZY$3,0))</f>
        <v>3261</v>
      </c>
      <c r="I42" s="121">
        <f>INDEX('raw-all-komoditas'!$B$3:$ZY$37, MATCH('Komoditas besar Nasional'!I$2,'raw-all-komoditas'!$B$3:$B$37,0), MATCH('Komoditas besar Nasional'!$B42,'raw-all-komoditas'!$B$3:$ZY$3,0))</f>
        <v>94</v>
      </c>
      <c r="J42" s="121">
        <f>INDEX('raw-all-komoditas'!$B$3:$ZY$37, MATCH('Komoditas besar Nasional'!J$2,'raw-all-komoditas'!$B$3:$B$37,0), MATCH('Komoditas besar Nasional'!$B42,'raw-all-komoditas'!$B$3:$ZY$3,0))</f>
        <v>3181</v>
      </c>
      <c r="K42" s="121">
        <f>INDEX('raw-all-komoditas'!$B$3:$ZY$37, MATCH('Komoditas besar Nasional'!K$2,'raw-all-komoditas'!$B$3:$B$37,0), MATCH('Komoditas besar Nasional'!$B42,'raw-all-komoditas'!$B$3:$ZY$3,0))</f>
        <v>764</v>
      </c>
      <c r="L42" s="121">
        <f>INDEX('raw-all-komoditas'!$B$3:$ZY$37, MATCH('Komoditas besar Nasional'!L$2,'raw-all-komoditas'!$B$3:$B$37,0), MATCH('Komoditas besar Nasional'!$B42,'raw-all-komoditas'!$B$3:$ZY$3,0))</f>
        <v>142</v>
      </c>
      <c r="M42" s="121">
        <f>INDEX('raw-all-komoditas'!$B$3:$ZY$37, MATCH('Komoditas besar Nasional'!M$2,'raw-all-komoditas'!$B$3:$B$37,0), MATCH('Komoditas besar Nasional'!$B42,'raw-all-komoditas'!$B$3:$ZY$3,0))</f>
        <v>0</v>
      </c>
      <c r="N42" s="121">
        <f>INDEX('raw-all-komoditas'!$B$3:$ZY$37, MATCH('Komoditas besar Nasional'!N$2,'raw-all-komoditas'!$B$3:$B$37,0), MATCH('Komoditas besar Nasional'!$B42,'raw-all-komoditas'!$B$3:$ZY$3,0))</f>
        <v>1499</v>
      </c>
      <c r="O42" s="121">
        <f>INDEX('raw-all-komoditas'!$B$3:$ZY$37, MATCH('Komoditas besar Nasional'!O$2,'raw-all-komoditas'!$B$3:$B$37,0), MATCH('Komoditas besar Nasional'!$B42,'raw-all-komoditas'!$B$3:$ZY$3,0))</f>
        <v>2527</v>
      </c>
      <c r="P42" s="121">
        <f>INDEX('raw-all-komoditas'!$B$3:$ZY$37, MATCH('Komoditas besar Nasional'!P$2,'raw-all-komoditas'!$B$3:$B$37,0), MATCH('Komoditas besar Nasional'!$B42,'raw-all-komoditas'!$B$3:$ZY$3,0))</f>
        <v>1738</v>
      </c>
      <c r="Q42" s="121">
        <f>INDEX('raw-all-komoditas'!$B$3:$ZY$37, MATCH('Komoditas besar Nasional'!Q$2,'raw-all-komoditas'!$B$3:$B$37,0), MATCH('Komoditas besar Nasional'!$B42,'raw-all-komoditas'!$B$3:$ZY$3,0))</f>
        <v>225204</v>
      </c>
      <c r="R42" s="121">
        <f>INDEX('raw-all-komoditas'!$B$3:$ZY$37, MATCH('Komoditas besar Nasional'!R$2,'raw-all-komoditas'!$B$3:$B$37,0), MATCH('Komoditas besar Nasional'!$B42,'raw-all-komoditas'!$B$3:$ZY$3,0))</f>
        <v>577</v>
      </c>
      <c r="S42" s="121">
        <f>INDEX('raw-all-komoditas'!$B$3:$ZY$37, MATCH('Komoditas besar Nasional'!S$2,'raw-all-komoditas'!$B$3:$B$37,0), MATCH('Komoditas besar Nasional'!$B42,'raw-all-komoditas'!$B$3:$ZY$3,0))</f>
        <v>11258</v>
      </c>
      <c r="T42" s="121">
        <f>INDEX('raw-all-komoditas'!$B$3:$ZY$37, MATCH('Komoditas besar Nasional'!T$2,'raw-all-komoditas'!$B$3:$B$37,0), MATCH('Komoditas besar Nasional'!$B42,'raw-all-komoditas'!$B$3:$ZY$3,0))</f>
        <v>3087</v>
      </c>
      <c r="U42" s="121">
        <f>INDEX('raw-all-komoditas'!$B$3:$ZY$37, MATCH('Komoditas besar Nasional'!U$2,'raw-all-komoditas'!$B$3:$B$37,0), MATCH('Komoditas besar Nasional'!$B42,'raw-all-komoditas'!$B$3:$ZY$3,0))</f>
        <v>2306</v>
      </c>
      <c r="V42" s="121">
        <f>INDEX('raw-all-komoditas'!$B$3:$ZY$37, MATCH('Komoditas besar Nasional'!V$2,'raw-all-komoditas'!$B$3:$B$37,0), MATCH('Komoditas besar Nasional'!$B42,'raw-all-komoditas'!$B$3:$ZY$3,0))</f>
        <v>15870</v>
      </c>
      <c r="W42" s="121">
        <f>INDEX('raw-all-komoditas'!$B$3:$ZY$37, MATCH('Komoditas besar Nasional'!W$2,'raw-all-komoditas'!$B$3:$B$37,0), MATCH('Komoditas besar Nasional'!$B42,'raw-all-komoditas'!$B$3:$ZY$3,0))</f>
        <v>4654</v>
      </c>
      <c r="X42" s="121">
        <f>INDEX('raw-all-komoditas'!$B$3:$ZY$37, MATCH('Komoditas besar Nasional'!X$2,'raw-all-komoditas'!$B$3:$B$37,0), MATCH('Komoditas besar Nasional'!$B42,'raw-all-komoditas'!$B$3:$ZY$3,0))</f>
        <v>588</v>
      </c>
      <c r="Y42" s="121">
        <f>INDEX('raw-all-komoditas'!$B$3:$ZY$37, MATCH('Komoditas besar Nasional'!Y$2,'raw-all-komoditas'!$B$3:$B$37,0), MATCH('Komoditas besar Nasional'!$B42,'raw-all-komoditas'!$B$3:$ZY$3,0))</f>
        <v>3338</v>
      </c>
      <c r="Z42" s="121">
        <f>INDEX('raw-all-komoditas'!$B$3:$ZY$37, MATCH('Komoditas besar Nasional'!Z$2,'raw-all-komoditas'!$B$3:$B$37,0), MATCH('Komoditas besar Nasional'!$B42,'raw-all-komoditas'!$B$3:$ZY$3,0))</f>
        <v>48</v>
      </c>
      <c r="AA42" s="121">
        <f>INDEX('raw-all-komoditas'!$B$3:$ZY$37, MATCH('Komoditas besar Nasional'!AA$2,'raw-all-komoditas'!$B$3:$B$37,0), MATCH('Komoditas besar Nasional'!$B42,'raw-all-komoditas'!$B$3:$ZY$3,0))</f>
        <v>57</v>
      </c>
      <c r="AB42" s="121">
        <f>INDEX('raw-all-komoditas'!$B$3:$ZY$37, MATCH('Komoditas besar Nasional'!AB$2,'raw-all-komoditas'!$B$3:$B$37,0), MATCH('Komoditas besar Nasional'!$B42,'raw-all-komoditas'!$B$3:$ZY$3,0))</f>
        <v>8792</v>
      </c>
      <c r="AC42" s="121">
        <f>INDEX('raw-all-komoditas'!$B$3:$ZY$37, MATCH('Komoditas besar Nasional'!AC$2,'raw-all-komoditas'!$B$3:$B$37,0), MATCH('Komoditas besar Nasional'!$B42,'raw-all-komoditas'!$B$3:$ZY$3,0))</f>
        <v>3243</v>
      </c>
      <c r="AD42" s="121">
        <f>INDEX('raw-all-komoditas'!$B$3:$ZY$37, MATCH('Komoditas besar Nasional'!AD$2,'raw-all-komoditas'!$B$3:$B$37,0), MATCH('Komoditas besar Nasional'!$B42,'raw-all-komoditas'!$B$3:$ZY$3,0))</f>
        <v>1737</v>
      </c>
      <c r="AE42" s="121">
        <f>INDEX('raw-all-komoditas'!$B$3:$ZY$37, MATCH('Komoditas besar Nasional'!AE$2,'raw-all-komoditas'!$B$3:$B$37,0), MATCH('Komoditas besar Nasional'!$B42,'raw-all-komoditas'!$B$3:$ZY$3,0))</f>
        <v>30</v>
      </c>
      <c r="AF42" s="121">
        <f>INDEX('raw-all-komoditas'!$B$3:$ZY$37, MATCH('Komoditas besar Nasional'!AF$2,'raw-all-komoditas'!$B$3:$B$37,0), MATCH('Komoditas besar Nasional'!$B42,'raw-all-komoditas'!$B$3:$ZY$3,0))</f>
        <v>801</v>
      </c>
      <c r="AG42" s="121">
        <f>INDEX('raw-all-komoditas'!$B$3:$ZY$37, MATCH('Komoditas besar Nasional'!AG$2,'raw-all-komoditas'!$B$3:$B$37,0), MATCH('Komoditas besar Nasional'!$B42,'raw-all-komoditas'!$B$3:$ZY$3,0))</f>
        <v>341</v>
      </c>
      <c r="AH42" s="121">
        <f>INDEX('raw-all-komoditas'!$B$3:$ZY$37, MATCH('Komoditas besar Nasional'!AH$2,'raw-all-komoditas'!$B$3:$B$37,0), MATCH('Komoditas besar Nasional'!$B42,'raw-all-komoditas'!$B$3:$ZY$3,0))</f>
        <v>1197</v>
      </c>
      <c r="AI42" s="121">
        <f>INDEX('raw-all-komoditas'!$B$3:$ZY$37, MATCH('Komoditas besar Nasional'!AI$2,'raw-all-komoditas'!$B$3:$B$37,0), MATCH('Komoditas besar Nasional'!$B42,'raw-all-komoditas'!$B$3:$ZY$3,0))</f>
        <v>1044</v>
      </c>
      <c r="AJ42" s="121">
        <f>INDEX('raw-all-komoditas'!$B$3:$ZY$37, MATCH('Komoditas besar Nasional'!AJ$2,'raw-all-komoditas'!$B$3:$B$37,0), MATCH('Komoditas besar Nasional'!$B42,'raw-all-komoditas'!$B$3:$ZY$3,0))</f>
        <v>0</v>
      </c>
      <c r="AK42" s="180"/>
      <c r="AL42" s="121">
        <f>INDEX('rank provinsi to commodity'!$B$3:$ZX$37, MATCH(AL$2,'rank provinsi to commodity'!$B$3:$B$37,0),MATCH($B42,'rank provinsi to commodity'!$B$3:$ZX$3,0))</f>
        <v>23</v>
      </c>
      <c r="AM42" s="121">
        <f>INDEX('rank provinsi to commodity'!$B$3:$ZX$37, MATCH(AM$2,'rank provinsi to commodity'!$B$3:$B$37,0),MATCH($B42,'rank provinsi to commodity'!$B$3:$ZX$3,0))</f>
        <v>3</v>
      </c>
      <c r="AN42" s="121">
        <f>INDEX('rank provinsi to commodity'!$B$3:$ZX$37, MATCH(AN$2,'rank provinsi to commodity'!$B$3:$B$37,0),MATCH($B42,'rank provinsi to commodity'!$B$3:$ZX$3,0))</f>
        <v>7</v>
      </c>
      <c r="AO42" s="121">
        <f>INDEX('rank provinsi to commodity'!$B$3:$ZX$37, MATCH(AO$2,'rank provinsi to commodity'!$B$3:$B$37,0),MATCH($B42,'rank provinsi to commodity'!$B$3:$ZX$3,0))</f>
        <v>24</v>
      </c>
      <c r="AP42" s="121">
        <f>INDEX('rank provinsi to commodity'!$B$3:$ZX$37, MATCH(AP$2,'rank provinsi to commodity'!$B$3:$B$37,0),MATCH($B42,'rank provinsi to commodity'!$B$3:$ZX$3,0))</f>
        <v>20</v>
      </c>
      <c r="AQ42" s="121">
        <f>INDEX('rank provinsi to commodity'!$B$3:$ZX$37, MATCH(AQ$2,'rank provinsi to commodity'!$B$3:$B$37,0),MATCH($B42,'rank provinsi to commodity'!$B$3:$ZX$3,0))</f>
        <v>9</v>
      </c>
      <c r="AR42" s="121">
        <f>INDEX('rank provinsi to commodity'!$B$3:$ZX$37, MATCH(AR$2,'rank provinsi to commodity'!$B$3:$B$37,0),MATCH($B42,'rank provinsi to commodity'!$B$3:$ZX$3,0))</f>
        <v>29</v>
      </c>
      <c r="AS42" s="121">
        <f>INDEX('rank provinsi to commodity'!$B$3:$ZX$37, MATCH(AS$2,'rank provinsi to commodity'!$B$3:$B$37,0),MATCH($B42,'rank provinsi to commodity'!$B$3:$ZX$3,0))</f>
        <v>11</v>
      </c>
      <c r="AT42" s="121">
        <f>INDEX('rank provinsi to commodity'!$B$3:$ZX$37, MATCH(AT$2,'rank provinsi to commodity'!$B$3:$B$37,0),MATCH($B42,'rank provinsi to commodity'!$B$3:$ZX$3,0))</f>
        <v>22</v>
      </c>
      <c r="AU42" s="121">
        <f>INDEX('rank provinsi to commodity'!$B$3:$ZX$37, MATCH(AU$2,'rank provinsi to commodity'!$B$3:$B$37,0),MATCH($B42,'rank provinsi to commodity'!$B$3:$ZX$3,0))</f>
        <v>28</v>
      </c>
      <c r="AV42" s="121">
        <f>INDEX('rank provinsi to commodity'!$B$3:$ZX$37, MATCH(AV$2,'rank provinsi to commodity'!$B$3:$B$37,0),MATCH($B42,'rank provinsi to commodity'!$B$3:$ZX$3,0))</f>
        <v>33</v>
      </c>
      <c r="AW42" s="121">
        <f>INDEX('rank provinsi to commodity'!$B$3:$ZX$37, MATCH(AW$2,'rank provinsi to commodity'!$B$3:$B$37,0),MATCH($B42,'rank provinsi to commodity'!$B$3:$ZX$3,0))</f>
        <v>17</v>
      </c>
      <c r="AX42" s="121">
        <f>INDEX('rank provinsi to commodity'!$B$3:$ZX$37, MATCH(AX$2,'rank provinsi to commodity'!$B$3:$B$37,0),MATCH($B42,'rank provinsi to commodity'!$B$3:$ZX$3,0))</f>
        <v>13</v>
      </c>
      <c r="AY42" s="121">
        <f>INDEX('rank provinsi to commodity'!$B$3:$ZX$37, MATCH(AY$2,'rank provinsi to commodity'!$B$3:$B$37,0),MATCH($B42,'rank provinsi to commodity'!$B$3:$ZX$3,0))</f>
        <v>15</v>
      </c>
      <c r="AZ42" s="121">
        <f>INDEX('rank provinsi to commodity'!$B$3:$ZX$37, MATCH(AZ$2,'rank provinsi to commodity'!$B$3:$B$37,0),MATCH($B42,'rank provinsi to commodity'!$B$3:$ZX$3,0))</f>
        <v>1</v>
      </c>
      <c r="BA42" s="121">
        <f>INDEX('rank provinsi to commodity'!$B$3:$ZX$37, MATCH(BA$2,'rank provinsi to commodity'!$B$3:$B$37,0),MATCH($B42,'rank provinsi to commodity'!$B$3:$ZX$3,0))</f>
        <v>26</v>
      </c>
      <c r="BB42" s="121">
        <f>INDEX('rank provinsi to commodity'!$B$3:$ZX$37, MATCH(BB$2,'rank provinsi to commodity'!$B$3:$B$37,0),MATCH($B42,'rank provinsi to commodity'!$B$3:$ZX$3,0))</f>
        <v>4</v>
      </c>
      <c r="BC42" s="121">
        <f>INDEX('rank provinsi to commodity'!$B$3:$ZX$37, MATCH(BC$2,'rank provinsi to commodity'!$B$3:$B$37,0),MATCH($B42,'rank provinsi to commodity'!$B$3:$ZX$3,0))</f>
        <v>12</v>
      </c>
      <c r="BD42" s="121">
        <f>INDEX('rank provinsi to commodity'!$B$3:$ZX$37, MATCH(BD$2,'rank provinsi to commodity'!$B$3:$B$37,0),MATCH($B42,'rank provinsi to commodity'!$B$3:$ZX$3,0))</f>
        <v>14</v>
      </c>
      <c r="BE42" s="121">
        <f>INDEX('rank provinsi to commodity'!$B$3:$ZX$37, MATCH(BE$2,'rank provinsi to commodity'!$B$3:$B$37,0),MATCH($B42,'rank provinsi to commodity'!$B$3:$ZX$3,0))</f>
        <v>2</v>
      </c>
      <c r="BF42" s="121">
        <f>INDEX('rank provinsi to commodity'!$B$3:$ZX$37, MATCH(BF$2,'rank provinsi to commodity'!$B$3:$B$37,0),MATCH($B42,'rank provinsi to commodity'!$B$3:$ZX$3,0))</f>
        <v>6</v>
      </c>
      <c r="BG42" s="121">
        <f>INDEX('rank provinsi to commodity'!$B$3:$ZX$37, MATCH(BG$2,'rank provinsi to commodity'!$B$3:$B$37,0),MATCH($B42,'rank provinsi to commodity'!$B$3:$ZX$3,0))</f>
        <v>25</v>
      </c>
      <c r="BH42" s="121">
        <f>INDEX('rank provinsi to commodity'!$B$3:$ZX$37, MATCH(BH$2,'rank provinsi to commodity'!$B$3:$B$37,0),MATCH($B42,'rank provinsi to commodity'!$B$3:$ZX$3,0))</f>
        <v>8</v>
      </c>
      <c r="BI42" s="121">
        <f>INDEX('rank provinsi to commodity'!$B$3:$ZX$37, MATCH(BI$2,'rank provinsi to commodity'!$B$3:$B$37,0),MATCH($B42,'rank provinsi to commodity'!$B$3:$ZX$3,0))</f>
        <v>31</v>
      </c>
      <c r="BJ42" s="121">
        <f>INDEX('rank provinsi to commodity'!$B$3:$ZX$37, MATCH(BJ$2,'rank provinsi to commodity'!$B$3:$B$37,0),MATCH($B42,'rank provinsi to commodity'!$B$3:$ZX$3,0))</f>
        <v>30</v>
      </c>
      <c r="BK42" s="121">
        <f>INDEX('rank provinsi to commodity'!$B$3:$ZX$37, MATCH(BK$2,'rank provinsi to commodity'!$B$3:$B$37,0),MATCH($B42,'rank provinsi to commodity'!$B$3:$ZX$3,0))</f>
        <v>5</v>
      </c>
      <c r="BL42" s="121">
        <f>INDEX('rank provinsi to commodity'!$B$3:$ZX$37, MATCH(BL$2,'rank provinsi to commodity'!$B$3:$B$37,0),MATCH($B42,'rank provinsi to commodity'!$B$3:$ZX$3,0))</f>
        <v>10</v>
      </c>
      <c r="BM42" s="121">
        <f>INDEX('rank provinsi to commodity'!$B$3:$ZX$37, MATCH(BM$2,'rank provinsi to commodity'!$B$3:$B$37,0),MATCH($B42,'rank provinsi to commodity'!$B$3:$ZX$3,0))</f>
        <v>16</v>
      </c>
      <c r="BN42" s="121">
        <f>INDEX('rank provinsi to commodity'!$B$3:$ZX$37, MATCH(BN$2,'rank provinsi to commodity'!$B$3:$B$37,0),MATCH($B42,'rank provinsi to commodity'!$B$3:$ZX$3,0))</f>
        <v>32</v>
      </c>
      <c r="BO42" s="121">
        <f>INDEX('rank provinsi to commodity'!$B$3:$ZX$37, MATCH(BO$2,'rank provinsi to commodity'!$B$3:$B$37,0),MATCH($B42,'rank provinsi to commodity'!$B$3:$ZX$3,0))</f>
        <v>21</v>
      </c>
      <c r="BP42" s="121">
        <f>INDEX('rank provinsi to commodity'!$B$3:$ZX$37, MATCH(BP$2,'rank provinsi to commodity'!$B$3:$B$37,0),MATCH($B42,'rank provinsi to commodity'!$B$3:$ZX$3,0))</f>
        <v>27</v>
      </c>
      <c r="BQ42" s="121">
        <f>INDEX('rank provinsi to commodity'!$B$3:$ZX$37, MATCH(BQ$2,'rank provinsi to commodity'!$B$3:$B$37,0),MATCH($B42,'rank provinsi to commodity'!$B$3:$ZX$3,0))</f>
        <v>18</v>
      </c>
      <c r="BR42" s="121">
        <f>INDEX('rank provinsi to commodity'!$B$3:$ZX$37, MATCH(BR$2,'rank provinsi to commodity'!$B$3:$B$37,0),MATCH($B42,'rank provinsi to commodity'!$B$3:$ZX$3,0))</f>
        <v>19</v>
      </c>
      <c r="BS42" s="164">
        <f>INDEX('rank provinsi to commodity'!$B$3:$ZX$37, MATCH(BS$2,'rank provinsi to commodity'!$B$3:$B$37,0),MATCH($B42,'rank provinsi to commodity'!$B$3:$ZX$3,0))</f>
        <v>33</v>
      </c>
      <c r="BT42" s="180"/>
      <c r="BW42" s="121"/>
      <c r="BX42" s="121"/>
      <c r="BY42" s="121"/>
      <c r="BZ42" s="121"/>
      <c r="CA42" s="121"/>
      <c r="CB42" s="121"/>
      <c r="CC42" s="121"/>
      <c r="CD42" s="121"/>
      <c r="CE42" s="121"/>
      <c r="CF42" s="121"/>
      <c r="CG42" s="121"/>
      <c r="CH42" s="121"/>
      <c r="CI42" s="121"/>
      <c r="CJ42" s="121"/>
      <c r="CK42" s="121"/>
      <c r="CL42" s="121"/>
      <c r="CM42" s="121"/>
      <c r="CN42" s="121"/>
      <c r="CO42" s="121"/>
      <c r="CP42" s="121"/>
      <c r="CQ42" s="121"/>
      <c r="CR42" s="121"/>
      <c r="CS42" s="121"/>
      <c r="CT42" s="121"/>
      <c r="CU42" s="121"/>
      <c r="CV42" s="121"/>
      <c r="CW42" s="121"/>
      <c r="CX42" s="121"/>
      <c r="CY42" s="121"/>
      <c r="CZ42" s="121"/>
      <c r="DA42" s="121"/>
      <c r="DB42" s="121"/>
      <c r="DC42" s="121"/>
      <c r="DD42" s="121"/>
      <c r="DF42" s="121"/>
      <c r="DG42" s="121"/>
      <c r="DH42" s="121"/>
      <c r="DI42" s="121"/>
      <c r="DJ42" s="121"/>
      <c r="DK42" s="121"/>
      <c r="DL42" s="121"/>
      <c r="DM42" s="121"/>
      <c r="DN42" s="121"/>
      <c r="DO42" s="121"/>
      <c r="DP42" s="121"/>
      <c r="DQ42" s="121"/>
      <c r="DR42" s="121"/>
      <c r="DS42" s="121"/>
      <c r="DT42" s="121"/>
      <c r="DU42" s="121"/>
      <c r="DV42" s="121"/>
      <c r="DW42" s="121"/>
      <c r="DX42" s="121"/>
      <c r="DY42" s="121"/>
      <c r="DZ42" s="121"/>
      <c r="EA42" s="121"/>
      <c r="EB42" s="121"/>
      <c r="EC42" s="121"/>
      <c r="ED42" s="121"/>
      <c r="EE42" s="121"/>
      <c r="EF42" s="121"/>
      <c r="EG42" s="121"/>
      <c r="EH42" s="121"/>
      <c r="EI42" s="121"/>
      <c r="EJ42" s="121"/>
      <c r="EK42" s="121"/>
      <c r="EL42" s="121"/>
      <c r="EM42" s="121"/>
    </row>
    <row r="43" spans="1:143" x14ac:dyDescent="0.3">
      <c r="A43" s="93" t="s">
        <v>901</v>
      </c>
      <c r="B43" s="103" t="s">
        <v>584</v>
      </c>
      <c r="C43" s="121">
        <f>INDEX('raw-all-komoditas'!$B$3:$ZY$37, MATCH('Komoditas besar Nasional'!C$2,'raw-all-komoditas'!$B$3:$B$37,0), MATCH('Komoditas besar Nasional'!$B43,'raw-all-komoditas'!$B$3:$ZY$3,0))</f>
        <v>9184</v>
      </c>
      <c r="D43" s="121">
        <f>INDEX('raw-all-komoditas'!$B$3:$ZY$37, MATCH('Komoditas besar Nasional'!D$2,'raw-all-komoditas'!$B$3:$B$37,0), MATCH('Komoditas besar Nasional'!$B43,'raw-all-komoditas'!$B$3:$ZY$3,0))</f>
        <v>24990</v>
      </c>
      <c r="E43" s="121">
        <f>INDEX('raw-all-komoditas'!$B$3:$ZY$37, MATCH('Komoditas besar Nasional'!E$2,'raw-all-komoditas'!$B$3:$B$37,0), MATCH('Komoditas besar Nasional'!$B43,'raw-all-komoditas'!$B$3:$ZY$3,0))</f>
        <v>4935</v>
      </c>
      <c r="F43" s="121">
        <f>INDEX('raw-all-komoditas'!$B$3:$ZY$37, MATCH('Komoditas besar Nasional'!F$2,'raw-all-komoditas'!$B$3:$B$37,0), MATCH('Komoditas besar Nasional'!$B43,'raw-all-komoditas'!$B$3:$ZY$3,0))</f>
        <v>3475</v>
      </c>
      <c r="G43" s="121">
        <f>INDEX('raw-all-komoditas'!$B$3:$ZY$37, MATCH('Komoditas besar Nasional'!G$2,'raw-all-komoditas'!$B$3:$B$37,0), MATCH('Komoditas besar Nasional'!$B43,'raw-all-komoditas'!$B$3:$ZY$3,0))</f>
        <v>8087</v>
      </c>
      <c r="H43" s="121">
        <f>INDEX('raw-all-komoditas'!$B$3:$ZY$37, MATCH('Komoditas besar Nasional'!H$2,'raw-all-komoditas'!$B$3:$B$37,0), MATCH('Komoditas besar Nasional'!$B43,'raw-all-komoditas'!$B$3:$ZY$3,0))</f>
        <v>15326</v>
      </c>
      <c r="I43" s="121">
        <f>INDEX('raw-all-komoditas'!$B$3:$ZY$37, MATCH('Komoditas besar Nasional'!I$2,'raw-all-komoditas'!$B$3:$B$37,0), MATCH('Komoditas besar Nasional'!$B43,'raw-all-komoditas'!$B$3:$ZY$3,0))</f>
        <v>1988</v>
      </c>
      <c r="J43" s="121">
        <f>INDEX('raw-all-komoditas'!$B$3:$ZY$37, MATCH('Komoditas besar Nasional'!J$2,'raw-all-komoditas'!$B$3:$B$37,0), MATCH('Komoditas besar Nasional'!$B43,'raw-all-komoditas'!$B$3:$ZY$3,0))</f>
        <v>8453</v>
      </c>
      <c r="K43" s="121">
        <f>INDEX('raw-all-komoditas'!$B$3:$ZY$37, MATCH('Komoditas besar Nasional'!K$2,'raw-all-komoditas'!$B$3:$B$37,0), MATCH('Komoditas besar Nasional'!$B43,'raw-all-komoditas'!$B$3:$ZY$3,0))</f>
        <v>275</v>
      </c>
      <c r="L43" s="121">
        <f>INDEX('raw-all-komoditas'!$B$3:$ZY$37, MATCH('Komoditas besar Nasional'!L$2,'raw-all-komoditas'!$B$3:$B$37,0), MATCH('Komoditas besar Nasional'!$B43,'raw-all-komoditas'!$B$3:$ZY$3,0))</f>
        <v>68</v>
      </c>
      <c r="M43" s="121">
        <f>INDEX('raw-all-komoditas'!$B$3:$ZY$37, MATCH('Komoditas besar Nasional'!M$2,'raw-all-komoditas'!$B$3:$B$37,0), MATCH('Komoditas besar Nasional'!$B43,'raw-all-komoditas'!$B$3:$ZY$3,0))</f>
        <v>12</v>
      </c>
      <c r="N43" s="121">
        <f>INDEX('raw-all-komoditas'!$B$3:$ZY$37, MATCH('Komoditas besar Nasional'!N$2,'raw-all-komoditas'!$B$3:$B$37,0), MATCH('Komoditas besar Nasional'!$B43,'raw-all-komoditas'!$B$3:$ZY$3,0))</f>
        <v>7301</v>
      </c>
      <c r="O43" s="121">
        <f>INDEX('raw-all-komoditas'!$B$3:$ZY$37, MATCH('Komoditas besar Nasional'!O$2,'raw-all-komoditas'!$B$3:$B$37,0), MATCH('Komoditas besar Nasional'!$B43,'raw-all-komoditas'!$B$3:$ZY$3,0))</f>
        <v>12438</v>
      </c>
      <c r="P43" s="121">
        <f>INDEX('raw-all-komoditas'!$B$3:$ZY$37, MATCH('Komoditas besar Nasional'!P$2,'raw-all-komoditas'!$B$3:$B$37,0), MATCH('Komoditas besar Nasional'!$B43,'raw-all-komoditas'!$B$3:$ZY$3,0))</f>
        <v>2607</v>
      </c>
      <c r="Q43" s="121">
        <f>INDEX('raw-all-komoditas'!$B$3:$ZY$37, MATCH('Komoditas besar Nasional'!Q$2,'raw-all-komoditas'!$B$3:$B$37,0), MATCH('Komoditas besar Nasional'!$B43,'raw-all-komoditas'!$B$3:$ZY$3,0))</f>
        <v>12461</v>
      </c>
      <c r="R43" s="121">
        <f>INDEX('raw-all-komoditas'!$B$3:$ZY$37, MATCH('Komoditas besar Nasional'!R$2,'raw-all-komoditas'!$B$3:$B$37,0), MATCH('Komoditas besar Nasional'!$B43,'raw-all-komoditas'!$B$3:$ZY$3,0))</f>
        <v>3796</v>
      </c>
      <c r="S43" s="121">
        <f>INDEX('raw-all-komoditas'!$B$3:$ZY$37, MATCH('Komoditas besar Nasional'!S$2,'raw-all-komoditas'!$B$3:$B$37,0), MATCH('Komoditas besar Nasional'!$B43,'raw-all-komoditas'!$B$3:$ZY$3,0))</f>
        <v>732</v>
      </c>
      <c r="T43" s="121">
        <f>INDEX('raw-all-komoditas'!$B$3:$ZY$37, MATCH('Komoditas besar Nasional'!T$2,'raw-all-komoditas'!$B$3:$B$37,0), MATCH('Komoditas besar Nasional'!$B43,'raw-all-komoditas'!$B$3:$ZY$3,0))</f>
        <v>399</v>
      </c>
      <c r="U43" s="121">
        <f>INDEX('raw-all-komoditas'!$B$3:$ZY$37, MATCH('Komoditas besar Nasional'!U$2,'raw-all-komoditas'!$B$3:$B$37,0), MATCH('Komoditas besar Nasional'!$B43,'raw-all-komoditas'!$B$3:$ZY$3,0))</f>
        <v>64</v>
      </c>
      <c r="V43" s="121">
        <f>INDEX('raw-all-komoditas'!$B$3:$ZY$37, MATCH('Komoditas besar Nasional'!V$2,'raw-all-komoditas'!$B$3:$B$37,0), MATCH('Komoditas besar Nasional'!$B43,'raw-all-komoditas'!$B$3:$ZY$3,0))</f>
        <v>7901</v>
      </c>
      <c r="W43" s="121">
        <f>INDEX('raw-all-komoditas'!$B$3:$ZY$37, MATCH('Komoditas besar Nasional'!W$2,'raw-all-komoditas'!$B$3:$B$37,0), MATCH('Komoditas besar Nasional'!$B43,'raw-all-komoditas'!$B$3:$ZY$3,0))</f>
        <v>1505</v>
      </c>
      <c r="X43" s="121">
        <f>INDEX('raw-all-komoditas'!$B$3:$ZY$37, MATCH('Komoditas besar Nasional'!X$2,'raw-all-komoditas'!$B$3:$B$37,0), MATCH('Komoditas besar Nasional'!$B43,'raw-all-komoditas'!$B$3:$ZY$3,0))</f>
        <v>7563</v>
      </c>
      <c r="Y43" s="121">
        <f>INDEX('raw-all-komoditas'!$B$3:$ZY$37, MATCH('Komoditas besar Nasional'!Y$2,'raw-all-komoditas'!$B$3:$B$37,0), MATCH('Komoditas besar Nasional'!$B43,'raw-all-komoditas'!$B$3:$ZY$3,0))</f>
        <v>8359</v>
      </c>
      <c r="Z43" s="121">
        <f>INDEX('raw-all-komoditas'!$B$3:$ZY$37, MATCH('Komoditas besar Nasional'!Z$2,'raw-all-komoditas'!$B$3:$B$37,0), MATCH('Komoditas besar Nasional'!$B43,'raw-all-komoditas'!$B$3:$ZY$3,0))</f>
        <v>1682</v>
      </c>
      <c r="AA43" s="121">
        <f>INDEX('raw-all-komoditas'!$B$3:$ZY$37, MATCH('Komoditas besar Nasional'!AA$2,'raw-all-komoditas'!$B$3:$B$37,0), MATCH('Komoditas besar Nasional'!$B43,'raw-all-komoditas'!$B$3:$ZY$3,0))</f>
        <v>5705</v>
      </c>
      <c r="AB43" s="121">
        <f>INDEX('raw-all-komoditas'!$B$3:$ZY$37, MATCH('Komoditas besar Nasional'!AB$2,'raw-all-komoditas'!$B$3:$B$37,0), MATCH('Komoditas besar Nasional'!$B43,'raw-all-komoditas'!$B$3:$ZY$3,0))</f>
        <v>7008</v>
      </c>
      <c r="AC43" s="121">
        <f>INDEX('raw-all-komoditas'!$B$3:$ZY$37, MATCH('Komoditas besar Nasional'!AC$2,'raw-all-komoditas'!$B$3:$B$37,0), MATCH('Komoditas besar Nasional'!$B43,'raw-all-komoditas'!$B$3:$ZY$3,0))</f>
        <v>21549</v>
      </c>
      <c r="AD43" s="121">
        <f>INDEX('raw-all-komoditas'!$B$3:$ZY$37, MATCH('Komoditas besar Nasional'!AD$2,'raw-all-komoditas'!$B$3:$B$37,0), MATCH('Komoditas besar Nasional'!$B43,'raw-all-komoditas'!$B$3:$ZY$3,0))</f>
        <v>5914</v>
      </c>
      <c r="AE43" s="121">
        <f>INDEX('raw-all-komoditas'!$B$3:$ZY$37, MATCH('Komoditas besar Nasional'!AE$2,'raw-all-komoditas'!$B$3:$B$37,0), MATCH('Komoditas besar Nasional'!$B43,'raw-all-komoditas'!$B$3:$ZY$3,0))</f>
        <v>48</v>
      </c>
      <c r="AF43" s="121">
        <f>INDEX('raw-all-komoditas'!$B$3:$ZY$37, MATCH('Komoditas besar Nasional'!AF$2,'raw-all-komoditas'!$B$3:$B$37,0), MATCH('Komoditas besar Nasional'!$B43,'raw-all-komoditas'!$B$3:$ZY$3,0))</f>
        <v>15501</v>
      </c>
      <c r="AG43" s="121">
        <f>INDEX('raw-all-komoditas'!$B$3:$ZY$37, MATCH('Komoditas besar Nasional'!AG$2,'raw-all-komoditas'!$B$3:$B$37,0), MATCH('Komoditas besar Nasional'!$B43,'raw-all-komoditas'!$B$3:$ZY$3,0))</f>
        <v>908</v>
      </c>
      <c r="AH43" s="121">
        <f>INDEX('raw-all-komoditas'!$B$3:$ZY$37, MATCH('Komoditas besar Nasional'!AH$2,'raw-all-komoditas'!$B$3:$B$37,0), MATCH('Komoditas besar Nasional'!$B43,'raw-all-komoditas'!$B$3:$ZY$3,0))</f>
        <v>7258</v>
      </c>
      <c r="AI43" s="121">
        <f>INDEX('raw-all-komoditas'!$B$3:$ZY$37, MATCH('Komoditas besar Nasional'!AI$2,'raw-all-komoditas'!$B$3:$B$37,0), MATCH('Komoditas besar Nasional'!$B43,'raw-all-komoditas'!$B$3:$ZY$3,0))</f>
        <v>1411</v>
      </c>
      <c r="AJ43" s="121">
        <f>INDEX('raw-all-komoditas'!$B$3:$ZY$37, MATCH('Komoditas besar Nasional'!AJ$2,'raw-all-komoditas'!$B$3:$B$37,0), MATCH('Komoditas besar Nasional'!$B43,'raw-all-komoditas'!$B$3:$ZY$3,0))</f>
        <v>168</v>
      </c>
      <c r="AK43" s="180"/>
      <c r="AL43" s="121">
        <f>INDEX('rank provinsi to commodity'!$B$3:$ZX$37, MATCH(AL$2,'rank provinsi to commodity'!$B$3:$B$37,0),MATCH($B43,'rank provinsi to commodity'!$B$3:$ZX$3,0))</f>
        <v>7</v>
      </c>
      <c r="AM43" s="121">
        <f>INDEX('rank provinsi to commodity'!$B$3:$ZX$37, MATCH(AM$2,'rank provinsi to commodity'!$B$3:$B$37,0),MATCH($B43,'rank provinsi to commodity'!$B$3:$ZX$3,0))</f>
        <v>1</v>
      </c>
      <c r="AN43" s="121">
        <f>INDEX('rank provinsi to commodity'!$B$3:$ZX$37, MATCH(AN$2,'rank provinsi to commodity'!$B$3:$B$37,0),MATCH($B43,'rank provinsi to commodity'!$B$3:$ZX$3,0))</f>
        <v>18</v>
      </c>
      <c r="AO43" s="121">
        <f>INDEX('rank provinsi to commodity'!$B$3:$ZX$37, MATCH(AO$2,'rank provinsi to commodity'!$B$3:$B$37,0),MATCH($B43,'rank provinsi to commodity'!$B$3:$ZX$3,0))</f>
        <v>20</v>
      </c>
      <c r="AP43" s="121">
        <f>INDEX('rank provinsi to commodity'!$B$3:$ZX$37, MATCH(AP$2,'rank provinsi to commodity'!$B$3:$B$37,0),MATCH($B43,'rank provinsi to commodity'!$B$3:$ZX$3,0))</f>
        <v>10</v>
      </c>
      <c r="AQ43" s="121">
        <f>INDEX('rank provinsi to commodity'!$B$3:$ZX$37, MATCH(AQ$2,'rank provinsi to commodity'!$B$3:$B$37,0),MATCH($B43,'rank provinsi to commodity'!$B$3:$ZX$3,0))</f>
        <v>4</v>
      </c>
      <c r="AR43" s="121">
        <f>INDEX('rank provinsi to commodity'!$B$3:$ZX$37, MATCH(AR$2,'rank provinsi to commodity'!$B$3:$B$37,0),MATCH($B43,'rank provinsi to commodity'!$B$3:$ZX$3,0))</f>
        <v>22</v>
      </c>
      <c r="AS43" s="121">
        <f>INDEX('rank provinsi to commodity'!$B$3:$ZX$37, MATCH(AS$2,'rank provinsi to commodity'!$B$3:$B$37,0),MATCH($B43,'rank provinsi to commodity'!$B$3:$ZX$3,0))</f>
        <v>8</v>
      </c>
      <c r="AT43" s="121">
        <f>INDEX('rank provinsi to commodity'!$B$3:$ZX$37, MATCH(AT$2,'rank provinsi to commodity'!$B$3:$B$37,0),MATCH($B43,'rank provinsi to commodity'!$B$3:$ZX$3,0))</f>
        <v>29</v>
      </c>
      <c r="AU43" s="121">
        <f>INDEX('rank provinsi to commodity'!$B$3:$ZX$37, MATCH(AU$2,'rank provinsi to commodity'!$B$3:$B$37,0),MATCH($B43,'rank provinsi to commodity'!$B$3:$ZX$3,0))</f>
        <v>31</v>
      </c>
      <c r="AV43" s="121">
        <f>INDEX('rank provinsi to commodity'!$B$3:$ZX$37, MATCH(AV$2,'rank provinsi to commodity'!$B$3:$B$37,0),MATCH($B43,'rank provinsi to commodity'!$B$3:$ZX$3,0))</f>
        <v>34</v>
      </c>
      <c r="AW43" s="121">
        <f>INDEX('rank provinsi to commodity'!$B$3:$ZX$37, MATCH(AW$2,'rank provinsi to commodity'!$B$3:$B$37,0),MATCH($B43,'rank provinsi to commodity'!$B$3:$ZX$3,0))</f>
        <v>13</v>
      </c>
      <c r="AX43" s="121">
        <f>INDEX('rank provinsi to commodity'!$B$3:$ZX$37, MATCH(AX$2,'rank provinsi to commodity'!$B$3:$B$37,0),MATCH($B43,'rank provinsi to commodity'!$B$3:$ZX$3,0))</f>
        <v>6</v>
      </c>
      <c r="AY43" s="121">
        <f>INDEX('rank provinsi to commodity'!$B$3:$ZX$37, MATCH(AY$2,'rank provinsi to commodity'!$B$3:$B$37,0),MATCH($B43,'rank provinsi to commodity'!$B$3:$ZX$3,0))</f>
        <v>21</v>
      </c>
      <c r="AZ43" s="121">
        <f>INDEX('rank provinsi to commodity'!$B$3:$ZX$37, MATCH(AZ$2,'rank provinsi to commodity'!$B$3:$B$37,0),MATCH($B43,'rank provinsi to commodity'!$B$3:$ZX$3,0))</f>
        <v>5</v>
      </c>
      <c r="BA43" s="121">
        <f>INDEX('rank provinsi to commodity'!$B$3:$ZX$37, MATCH(BA$2,'rank provinsi to commodity'!$B$3:$B$37,0),MATCH($B43,'rank provinsi to commodity'!$B$3:$ZX$3,0))</f>
        <v>19</v>
      </c>
      <c r="BB43" s="121">
        <f>INDEX('rank provinsi to commodity'!$B$3:$ZX$37, MATCH(BB$2,'rank provinsi to commodity'!$B$3:$B$37,0),MATCH($B43,'rank provinsi to commodity'!$B$3:$ZX$3,0))</f>
        <v>27</v>
      </c>
      <c r="BC43" s="121">
        <f>INDEX('rank provinsi to commodity'!$B$3:$ZX$37, MATCH(BC$2,'rank provinsi to commodity'!$B$3:$B$37,0),MATCH($B43,'rank provinsi to commodity'!$B$3:$ZX$3,0))</f>
        <v>28</v>
      </c>
      <c r="BD43" s="121">
        <f>INDEX('rank provinsi to commodity'!$B$3:$ZX$37, MATCH(BD$2,'rank provinsi to commodity'!$B$3:$B$37,0),MATCH($B43,'rank provinsi to commodity'!$B$3:$ZX$3,0))</f>
        <v>32</v>
      </c>
      <c r="BE43" s="121">
        <f>INDEX('rank provinsi to commodity'!$B$3:$ZX$37, MATCH(BE$2,'rank provinsi to commodity'!$B$3:$B$37,0),MATCH($B43,'rank provinsi to commodity'!$B$3:$ZX$3,0))</f>
        <v>11</v>
      </c>
      <c r="BF43" s="121">
        <f>INDEX('rank provinsi to commodity'!$B$3:$ZX$37, MATCH(BF$2,'rank provinsi to commodity'!$B$3:$B$37,0),MATCH($B43,'rank provinsi to commodity'!$B$3:$ZX$3,0))</f>
        <v>24</v>
      </c>
      <c r="BG43" s="121">
        <f>INDEX('rank provinsi to commodity'!$B$3:$ZX$37, MATCH(BG$2,'rank provinsi to commodity'!$B$3:$B$37,0),MATCH($B43,'rank provinsi to commodity'!$B$3:$ZX$3,0))</f>
        <v>12</v>
      </c>
      <c r="BH43" s="121">
        <f>INDEX('rank provinsi to commodity'!$B$3:$ZX$37, MATCH(BH$2,'rank provinsi to commodity'!$B$3:$B$37,0),MATCH($B43,'rank provinsi to commodity'!$B$3:$ZX$3,0))</f>
        <v>9</v>
      </c>
      <c r="BI43" s="121">
        <f>INDEX('rank provinsi to commodity'!$B$3:$ZX$37, MATCH(BI$2,'rank provinsi to commodity'!$B$3:$B$37,0),MATCH($B43,'rank provinsi to commodity'!$B$3:$ZX$3,0))</f>
        <v>23</v>
      </c>
      <c r="BJ43" s="121">
        <f>INDEX('rank provinsi to commodity'!$B$3:$ZX$37, MATCH(BJ$2,'rank provinsi to commodity'!$B$3:$B$37,0),MATCH($B43,'rank provinsi to commodity'!$B$3:$ZX$3,0))</f>
        <v>17</v>
      </c>
      <c r="BK43" s="121">
        <f>INDEX('rank provinsi to commodity'!$B$3:$ZX$37, MATCH(BK$2,'rank provinsi to commodity'!$B$3:$B$37,0),MATCH($B43,'rank provinsi to commodity'!$B$3:$ZX$3,0))</f>
        <v>15</v>
      </c>
      <c r="BL43" s="121">
        <f>INDEX('rank provinsi to commodity'!$B$3:$ZX$37, MATCH(BL$2,'rank provinsi to commodity'!$B$3:$B$37,0),MATCH($B43,'rank provinsi to commodity'!$B$3:$ZX$3,0))</f>
        <v>2</v>
      </c>
      <c r="BM43" s="121">
        <f>INDEX('rank provinsi to commodity'!$B$3:$ZX$37, MATCH(BM$2,'rank provinsi to commodity'!$B$3:$B$37,0),MATCH($B43,'rank provinsi to commodity'!$B$3:$ZX$3,0))</f>
        <v>16</v>
      </c>
      <c r="BN43" s="121">
        <f>INDEX('rank provinsi to commodity'!$B$3:$ZX$37, MATCH(BN$2,'rank provinsi to commodity'!$B$3:$B$37,0),MATCH($B43,'rank provinsi to commodity'!$B$3:$ZX$3,0))</f>
        <v>33</v>
      </c>
      <c r="BO43" s="121">
        <f>INDEX('rank provinsi to commodity'!$B$3:$ZX$37, MATCH(BO$2,'rank provinsi to commodity'!$B$3:$B$37,0),MATCH($B43,'rank provinsi to commodity'!$B$3:$ZX$3,0))</f>
        <v>3</v>
      </c>
      <c r="BP43" s="121">
        <f>INDEX('rank provinsi to commodity'!$B$3:$ZX$37, MATCH(BP$2,'rank provinsi to commodity'!$B$3:$B$37,0),MATCH($B43,'rank provinsi to commodity'!$B$3:$ZX$3,0))</f>
        <v>26</v>
      </c>
      <c r="BQ43" s="121">
        <f>INDEX('rank provinsi to commodity'!$B$3:$ZX$37, MATCH(BQ$2,'rank provinsi to commodity'!$B$3:$B$37,0),MATCH($B43,'rank provinsi to commodity'!$B$3:$ZX$3,0))</f>
        <v>14</v>
      </c>
      <c r="BR43" s="121">
        <f>INDEX('rank provinsi to commodity'!$B$3:$ZX$37, MATCH(BR$2,'rank provinsi to commodity'!$B$3:$B$37,0),MATCH($B43,'rank provinsi to commodity'!$B$3:$ZX$3,0))</f>
        <v>25</v>
      </c>
      <c r="BS43" s="164">
        <f>INDEX('rank provinsi to commodity'!$B$3:$ZX$37, MATCH(BS$2,'rank provinsi to commodity'!$B$3:$B$37,0),MATCH($B43,'rank provinsi to commodity'!$B$3:$ZX$3,0))</f>
        <v>30</v>
      </c>
      <c r="BT43" s="180"/>
      <c r="BW43" s="121"/>
      <c r="BX43" s="121"/>
      <c r="BY43" s="121"/>
      <c r="BZ43" s="121"/>
      <c r="CA43" s="121"/>
      <c r="CB43" s="121"/>
      <c r="CC43" s="121"/>
      <c r="CD43" s="121"/>
      <c r="CE43" s="121"/>
      <c r="CF43" s="121"/>
      <c r="CG43" s="121"/>
      <c r="CH43" s="121"/>
      <c r="CI43" s="121"/>
      <c r="CJ43" s="121"/>
      <c r="CK43" s="121"/>
      <c r="CL43" s="121"/>
      <c r="CM43" s="121"/>
      <c r="CN43" s="121"/>
      <c r="CO43" s="121"/>
      <c r="CP43" s="121"/>
      <c r="CQ43" s="121"/>
      <c r="CR43" s="121"/>
      <c r="CS43" s="121"/>
      <c r="CT43" s="121"/>
      <c r="CU43" s="121"/>
      <c r="CV43" s="121"/>
      <c r="CW43" s="121"/>
      <c r="CX43" s="121"/>
      <c r="CY43" s="121"/>
      <c r="CZ43" s="121"/>
      <c r="DA43" s="121"/>
      <c r="DB43" s="121"/>
      <c r="DC43" s="121"/>
      <c r="DD43" s="121"/>
      <c r="DF43" s="121"/>
      <c r="DG43" s="121"/>
      <c r="DH43" s="121"/>
      <c r="DI43" s="121"/>
      <c r="DJ43" s="121"/>
      <c r="DK43" s="121"/>
      <c r="DL43" s="121"/>
      <c r="DM43" s="121"/>
      <c r="DN43" s="121"/>
      <c r="DO43" s="121"/>
      <c r="DP43" s="121"/>
      <c r="DQ43" s="121"/>
      <c r="DR43" s="121"/>
      <c r="DS43" s="121"/>
      <c r="DT43" s="121"/>
      <c r="DU43" s="121"/>
      <c r="DV43" s="121"/>
      <c r="DW43" s="121"/>
      <c r="DX43" s="121"/>
      <c r="DY43" s="121"/>
      <c r="DZ43" s="121"/>
      <c r="EA43" s="121"/>
      <c r="EB43" s="121"/>
      <c r="EC43" s="121"/>
      <c r="ED43" s="121"/>
      <c r="EE43" s="121"/>
      <c r="EF43" s="121"/>
      <c r="EG43" s="121"/>
      <c r="EH43" s="121"/>
      <c r="EI43" s="121"/>
      <c r="EJ43" s="121"/>
      <c r="EK43" s="121"/>
      <c r="EL43" s="121"/>
      <c r="EM43" s="121"/>
    </row>
    <row r="44" spans="1:143" x14ac:dyDescent="0.3">
      <c r="A44" s="93" t="s">
        <v>901</v>
      </c>
      <c r="B44" s="103" t="s">
        <v>585</v>
      </c>
      <c r="C44" s="121">
        <f>INDEX('raw-all-komoditas'!$B$3:$ZY$37, MATCH('Komoditas besar Nasional'!C$2,'raw-all-komoditas'!$B$3:$B$37,0), MATCH('Komoditas besar Nasional'!$B44,'raw-all-komoditas'!$B$3:$ZY$3,0))</f>
        <v>61220</v>
      </c>
      <c r="D44" s="121">
        <f>INDEX('raw-all-komoditas'!$B$3:$ZY$37, MATCH('Komoditas besar Nasional'!D$2,'raw-all-komoditas'!$B$3:$B$37,0), MATCH('Komoditas besar Nasional'!$B44,'raw-all-komoditas'!$B$3:$ZY$3,0))</f>
        <v>137353</v>
      </c>
      <c r="E44" s="121">
        <f>INDEX('raw-all-komoditas'!$B$3:$ZY$37, MATCH('Komoditas besar Nasional'!E$2,'raw-all-komoditas'!$B$3:$B$37,0), MATCH('Komoditas besar Nasional'!$B44,'raw-all-komoditas'!$B$3:$ZY$3,0))</f>
        <v>65269</v>
      </c>
      <c r="F44" s="121">
        <f>INDEX('raw-all-komoditas'!$B$3:$ZY$37, MATCH('Komoditas besar Nasional'!F$2,'raw-all-komoditas'!$B$3:$B$37,0), MATCH('Komoditas besar Nasional'!$B44,'raw-all-komoditas'!$B$3:$ZY$3,0))</f>
        <v>22660</v>
      </c>
      <c r="G44" s="121">
        <f>INDEX('raw-all-komoditas'!$B$3:$ZY$37, MATCH('Komoditas besar Nasional'!G$2,'raw-all-komoditas'!$B$3:$B$37,0), MATCH('Komoditas besar Nasional'!$B44,'raw-all-komoditas'!$B$3:$ZY$3,0))</f>
        <v>26795</v>
      </c>
      <c r="H44" s="121">
        <f>INDEX('raw-all-komoditas'!$B$3:$ZY$37, MATCH('Komoditas besar Nasional'!H$2,'raw-all-komoditas'!$B$3:$B$37,0), MATCH('Komoditas besar Nasional'!$B44,'raw-all-komoditas'!$B$3:$ZY$3,0))</f>
        <v>39671</v>
      </c>
      <c r="I44" s="121">
        <f>INDEX('raw-all-komoditas'!$B$3:$ZY$37, MATCH('Komoditas besar Nasional'!I$2,'raw-all-komoditas'!$B$3:$B$37,0), MATCH('Komoditas besar Nasional'!$B44,'raw-all-komoditas'!$B$3:$ZY$3,0))</f>
        <v>22328</v>
      </c>
      <c r="J44" s="121">
        <f>INDEX('raw-all-komoditas'!$B$3:$ZY$37, MATCH('Komoditas besar Nasional'!J$2,'raw-all-komoditas'!$B$3:$B$37,0), MATCH('Komoditas besar Nasional'!$B44,'raw-all-komoditas'!$B$3:$ZY$3,0))</f>
        <v>45102</v>
      </c>
      <c r="K44" s="121">
        <f>INDEX('raw-all-komoditas'!$B$3:$ZY$37, MATCH('Komoditas besar Nasional'!K$2,'raw-all-komoditas'!$B$3:$B$37,0), MATCH('Komoditas besar Nasional'!$B44,'raw-all-komoditas'!$B$3:$ZY$3,0))</f>
        <v>5808</v>
      </c>
      <c r="L44" s="121">
        <f>INDEX('raw-all-komoditas'!$B$3:$ZY$37, MATCH('Komoditas besar Nasional'!L$2,'raw-all-komoditas'!$B$3:$B$37,0), MATCH('Komoditas besar Nasional'!$B44,'raw-all-komoditas'!$B$3:$ZY$3,0))</f>
        <v>5437</v>
      </c>
      <c r="M44" s="121">
        <f>INDEX('raw-all-komoditas'!$B$3:$ZY$37, MATCH('Komoditas besar Nasional'!M$2,'raw-all-komoditas'!$B$3:$B$37,0), MATCH('Komoditas besar Nasional'!$B44,'raw-all-komoditas'!$B$3:$ZY$3,0))</f>
        <v>235</v>
      </c>
      <c r="N44" s="121">
        <f>INDEX('raw-all-komoditas'!$B$3:$ZY$37, MATCH('Komoditas besar Nasional'!N$2,'raw-all-komoditas'!$B$3:$B$37,0), MATCH('Komoditas besar Nasional'!$B44,'raw-all-komoditas'!$B$3:$ZY$3,0))</f>
        <v>158693</v>
      </c>
      <c r="O44" s="121">
        <f>INDEX('raw-all-komoditas'!$B$3:$ZY$37, MATCH('Komoditas besar Nasional'!O$2,'raw-all-komoditas'!$B$3:$B$37,0), MATCH('Komoditas besar Nasional'!$B44,'raw-all-komoditas'!$B$3:$ZY$3,0))</f>
        <v>197963</v>
      </c>
      <c r="P44" s="121">
        <f>INDEX('raw-all-komoditas'!$B$3:$ZY$37, MATCH('Komoditas besar Nasional'!P$2,'raw-all-komoditas'!$B$3:$B$37,0), MATCH('Komoditas besar Nasional'!$B44,'raw-all-komoditas'!$B$3:$ZY$3,0))</f>
        <v>13602</v>
      </c>
      <c r="Q44" s="121">
        <f>INDEX('raw-all-komoditas'!$B$3:$ZY$37, MATCH('Komoditas besar Nasional'!Q$2,'raw-all-komoditas'!$B$3:$B$37,0), MATCH('Komoditas besar Nasional'!$B44,'raw-all-komoditas'!$B$3:$ZY$3,0))</f>
        <v>488356</v>
      </c>
      <c r="R44" s="121">
        <f>INDEX('raw-all-komoditas'!$B$3:$ZY$37, MATCH('Komoditas besar Nasional'!R$2,'raw-all-komoditas'!$B$3:$B$37,0), MATCH('Komoditas besar Nasional'!$B44,'raw-all-komoditas'!$B$3:$ZY$3,0))</f>
        <v>86677</v>
      </c>
      <c r="S44" s="121">
        <f>INDEX('raw-all-komoditas'!$B$3:$ZY$37, MATCH('Komoditas besar Nasional'!S$2,'raw-all-komoditas'!$B$3:$B$37,0), MATCH('Komoditas besar Nasional'!$B44,'raw-all-komoditas'!$B$3:$ZY$3,0))</f>
        <v>39041</v>
      </c>
      <c r="T44" s="121">
        <f>INDEX('raw-all-komoditas'!$B$3:$ZY$37, MATCH('Komoditas besar Nasional'!T$2,'raw-all-komoditas'!$B$3:$B$37,0), MATCH('Komoditas besar Nasional'!$B44,'raw-all-komoditas'!$B$3:$ZY$3,0))</f>
        <v>35194</v>
      </c>
      <c r="U44" s="121">
        <f>INDEX('raw-all-komoditas'!$B$3:$ZY$37, MATCH('Komoditas besar Nasional'!U$2,'raw-all-komoditas'!$B$3:$B$37,0), MATCH('Komoditas besar Nasional'!$B44,'raw-all-komoditas'!$B$3:$ZY$3,0))</f>
        <v>3844</v>
      </c>
      <c r="V44" s="121">
        <f>INDEX('raw-all-komoditas'!$B$3:$ZY$37, MATCH('Komoditas besar Nasional'!V$2,'raw-all-komoditas'!$B$3:$B$37,0), MATCH('Komoditas besar Nasional'!$B44,'raw-all-komoditas'!$B$3:$ZY$3,0))</f>
        <v>53841</v>
      </c>
      <c r="W44" s="121">
        <f>INDEX('raw-all-komoditas'!$B$3:$ZY$37, MATCH('Komoditas besar Nasional'!W$2,'raw-all-komoditas'!$B$3:$B$37,0), MATCH('Komoditas besar Nasional'!$B44,'raw-all-komoditas'!$B$3:$ZY$3,0))</f>
        <v>11413</v>
      </c>
      <c r="X44" s="121">
        <f>INDEX('raw-all-komoditas'!$B$3:$ZY$37, MATCH('Komoditas besar Nasional'!X$2,'raw-all-komoditas'!$B$3:$B$37,0), MATCH('Komoditas besar Nasional'!$B44,'raw-all-komoditas'!$B$3:$ZY$3,0))</f>
        <v>38178</v>
      </c>
      <c r="Y44" s="121">
        <f>INDEX('raw-all-komoditas'!$B$3:$ZY$37, MATCH('Komoditas besar Nasional'!Y$2,'raw-all-komoditas'!$B$3:$B$37,0), MATCH('Komoditas besar Nasional'!$B44,'raw-all-komoditas'!$B$3:$ZY$3,0))</f>
        <v>20821</v>
      </c>
      <c r="Z44" s="121">
        <f>INDEX('raw-all-komoditas'!$B$3:$ZY$37, MATCH('Komoditas besar Nasional'!Z$2,'raw-all-komoditas'!$B$3:$B$37,0), MATCH('Komoditas besar Nasional'!$B44,'raw-all-komoditas'!$B$3:$ZY$3,0))</f>
        <v>5017</v>
      </c>
      <c r="AA44" s="121">
        <f>INDEX('raw-all-komoditas'!$B$3:$ZY$37, MATCH('Komoditas besar Nasional'!AA$2,'raw-all-komoditas'!$B$3:$B$37,0), MATCH('Komoditas besar Nasional'!$B44,'raw-all-komoditas'!$B$3:$ZY$3,0))</f>
        <v>22413</v>
      </c>
      <c r="AB44" s="121">
        <f>INDEX('raw-all-komoditas'!$B$3:$ZY$37, MATCH('Komoditas besar Nasional'!AB$2,'raw-all-komoditas'!$B$3:$B$37,0), MATCH('Komoditas besar Nasional'!$B44,'raw-all-komoditas'!$B$3:$ZY$3,0))</f>
        <v>74326</v>
      </c>
      <c r="AC44" s="121">
        <f>INDEX('raw-all-komoditas'!$B$3:$ZY$37, MATCH('Komoditas besar Nasional'!AC$2,'raw-all-komoditas'!$B$3:$B$37,0), MATCH('Komoditas besar Nasional'!$B44,'raw-all-komoditas'!$B$3:$ZY$3,0))</f>
        <v>88969</v>
      </c>
      <c r="AD44" s="121">
        <f>INDEX('raw-all-komoditas'!$B$3:$ZY$37, MATCH('Komoditas besar Nasional'!AD$2,'raw-all-komoditas'!$B$3:$B$37,0), MATCH('Komoditas besar Nasional'!$B44,'raw-all-komoditas'!$B$3:$ZY$3,0))</f>
        <v>14097</v>
      </c>
      <c r="AE44" s="121">
        <f>INDEX('raw-all-komoditas'!$B$3:$ZY$37, MATCH('Komoditas besar Nasional'!AE$2,'raw-all-komoditas'!$B$3:$B$37,0), MATCH('Komoditas besar Nasional'!$B44,'raw-all-komoditas'!$B$3:$ZY$3,0))</f>
        <v>6246</v>
      </c>
      <c r="AF44" s="121">
        <f>INDEX('raw-all-komoditas'!$B$3:$ZY$37, MATCH('Komoditas besar Nasional'!AF$2,'raw-all-komoditas'!$B$3:$B$37,0), MATCH('Komoditas besar Nasional'!$B44,'raw-all-komoditas'!$B$3:$ZY$3,0))</f>
        <v>42940</v>
      </c>
      <c r="AG44" s="121">
        <f>INDEX('raw-all-komoditas'!$B$3:$ZY$37, MATCH('Komoditas besar Nasional'!AG$2,'raw-all-komoditas'!$B$3:$B$37,0), MATCH('Komoditas besar Nasional'!$B44,'raw-all-komoditas'!$B$3:$ZY$3,0))</f>
        <v>4924</v>
      </c>
      <c r="AH44" s="121">
        <f>INDEX('raw-all-komoditas'!$B$3:$ZY$37, MATCH('Komoditas besar Nasional'!AH$2,'raw-all-komoditas'!$B$3:$B$37,0), MATCH('Komoditas besar Nasional'!$B44,'raw-all-komoditas'!$B$3:$ZY$3,0))</f>
        <v>9460</v>
      </c>
      <c r="AI44" s="121">
        <f>INDEX('raw-all-komoditas'!$B$3:$ZY$37, MATCH('Komoditas besar Nasional'!AI$2,'raw-all-komoditas'!$B$3:$B$37,0), MATCH('Komoditas besar Nasional'!$B44,'raw-all-komoditas'!$B$3:$ZY$3,0))</f>
        <v>3504</v>
      </c>
      <c r="AJ44" s="121">
        <f>INDEX('raw-all-komoditas'!$B$3:$ZY$37, MATCH('Komoditas besar Nasional'!AJ$2,'raw-all-komoditas'!$B$3:$B$37,0), MATCH('Komoditas besar Nasional'!$B44,'raw-all-komoditas'!$B$3:$ZY$3,0))</f>
        <v>650</v>
      </c>
      <c r="AK44" s="180"/>
      <c r="AL44" s="121">
        <f>INDEX('rank provinsi to commodity'!$B$3:$ZX$37, MATCH(AL$2,'rank provinsi to commodity'!$B$3:$B$37,0),MATCH($B44,'rank provinsi to commodity'!$B$3:$ZX$3,0))</f>
        <v>9</v>
      </c>
      <c r="AM44" s="121">
        <f>INDEX('rank provinsi to commodity'!$B$3:$ZX$37, MATCH(AM$2,'rank provinsi to commodity'!$B$3:$B$37,0),MATCH($B44,'rank provinsi to commodity'!$B$3:$ZX$3,0))</f>
        <v>4</v>
      </c>
      <c r="AN44" s="121">
        <f>INDEX('rank provinsi to commodity'!$B$3:$ZX$37, MATCH(AN$2,'rank provinsi to commodity'!$B$3:$B$37,0),MATCH($B44,'rank provinsi to commodity'!$B$3:$ZX$3,0))</f>
        <v>8</v>
      </c>
      <c r="AO44" s="121">
        <f>INDEX('rank provinsi to commodity'!$B$3:$ZX$37, MATCH(AO$2,'rank provinsi to commodity'!$B$3:$B$37,0),MATCH($B44,'rank provinsi to commodity'!$B$3:$ZX$3,0))</f>
        <v>18</v>
      </c>
      <c r="AP44" s="121">
        <f>INDEX('rank provinsi to commodity'!$B$3:$ZX$37, MATCH(AP$2,'rank provinsi to commodity'!$B$3:$B$37,0),MATCH($B44,'rank provinsi to commodity'!$B$3:$ZX$3,0))</f>
        <v>17</v>
      </c>
      <c r="AQ44" s="121">
        <f>INDEX('rank provinsi to commodity'!$B$3:$ZX$37, MATCH(AQ$2,'rank provinsi to commodity'!$B$3:$B$37,0),MATCH($B44,'rank provinsi to commodity'!$B$3:$ZX$3,0))</f>
        <v>13</v>
      </c>
      <c r="AR44" s="121">
        <f>INDEX('rank provinsi to commodity'!$B$3:$ZX$37, MATCH(AR$2,'rank provinsi to commodity'!$B$3:$B$37,0),MATCH($B44,'rank provinsi to commodity'!$B$3:$ZX$3,0))</f>
        <v>20</v>
      </c>
      <c r="AS44" s="121">
        <f>INDEX('rank provinsi to commodity'!$B$3:$ZX$37, MATCH(AS$2,'rank provinsi to commodity'!$B$3:$B$37,0),MATCH($B44,'rank provinsi to commodity'!$B$3:$ZX$3,0))</f>
        <v>11</v>
      </c>
      <c r="AT44" s="121">
        <f>INDEX('rank provinsi to commodity'!$B$3:$ZX$37, MATCH(AT$2,'rank provinsi to commodity'!$B$3:$B$37,0),MATCH($B44,'rank provinsi to commodity'!$B$3:$ZX$3,0))</f>
        <v>27</v>
      </c>
      <c r="AU44" s="121">
        <f>INDEX('rank provinsi to commodity'!$B$3:$ZX$37, MATCH(AU$2,'rank provinsi to commodity'!$B$3:$B$37,0),MATCH($B44,'rank provinsi to commodity'!$B$3:$ZX$3,0))</f>
        <v>28</v>
      </c>
      <c r="AV44" s="121">
        <f>INDEX('rank provinsi to commodity'!$B$3:$ZX$37, MATCH(AV$2,'rank provinsi to commodity'!$B$3:$B$37,0),MATCH($B44,'rank provinsi to commodity'!$B$3:$ZX$3,0))</f>
        <v>34</v>
      </c>
      <c r="AW44" s="121">
        <f>INDEX('rank provinsi to commodity'!$B$3:$ZX$37, MATCH(AW$2,'rank provinsi to commodity'!$B$3:$B$37,0),MATCH($B44,'rank provinsi to commodity'!$B$3:$ZX$3,0))</f>
        <v>3</v>
      </c>
      <c r="AX44" s="121">
        <f>INDEX('rank provinsi to commodity'!$B$3:$ZX$37, MATCH(AX$2,'rank provinsi to commodity'!$B$3:$B$37,0),MATCH($B44,'rank provinsi to commodity'!$B$3:$ZX$3,0))</f>
        <v>2</v>
      </c>
      <c r="AY44" s="121">
        <f>INDEX('rank provinsi to commodity'!$B$3:$ZX$37, MATCH(AY$2,'rank provinsi to commodity'!$B$3:$B$37,0),MATCH($B44,'rank provinsi to commodity'!$B$3:$ZX$3,0))</f>
        <v>23</v>
      </c>
      <c r="AZ44" s="121">
        <f>INDEX('rank provinsi to commodity'!$B$3:$ZX$37, MATCH(AZ$2,'rank provinsi to commodity'!$B$3:$B$37,0),MATCH($B44,'rank provinsi to commodity'!$B$3:$ZX$3,0))</f>
        <v>1</v>
      </c>
      <c r="BA44" s="121">
        <f>INDEX('rank provinsi to commodity'!$B$3:$ZX$37, MATCH(BA$2,'rank provinsi to commodity'!$B$3:$B$37,0),MATCH($B44,'rank provinsi to commodity'!$B$3:$ZX$3,0))</f>
        <v>6</v>
      </c>
      <c r="BB44" s="121">
        <f>INDEX('rank provinsi to commodity'!$B$3:$ZX$37, MATCH(BB$2,'rank provinsi to commodity'!$B$3:$B$37,0),MATCH($B44,'rank provinsi to commodity'!$B$3:$ZX$3,0))</f>
        <v>14</v>
      </c>
      <c r="BC44" s="121">
        <f>INDEX('rank provinsi to commodity'!$B$3:$ZX$37, MATCH(BC$2,'rank provinsi to commodity'!$B$3:$B$37,0),MATCH($B44,'rank provinsi to commodity'!$B$3:$ZX$3,0))</f>
        <v>16</v>
      </c>
      <c r="BD44" s="121">
        <f>INDEX('rank provinsi to commodity'!$B$3:$ZX$37, MATCH(BD$2,'rank provinsi to commodity'!$B$3:$B$37,0),MATCH($B44,'rank provinsi to commodity'!$B$3:$ZX$3,0))</f>
        <v>31</v>
      </c>
      <c r="BE44" s="121">
        <f>INDEX('rank provinsi to commodity'!$B$3:$ZX$37, MATCH(BE$2,'rank provinsi to commodity'!$B$3:$B$37,0),MATCH($B44,'rank provinsi to commodity'!$B$3:$ZX$3,0))</f>
        <v>10</v>
      </c>
      <c r="BF44" s="121">
        <f>INDEX('rank provinsi to commodity'!$B$3:$ZX$37, MATCH(BF$2,'rank provinsi to commodity'!$B$3:$B$37,0),MATCH($B44,'rank provinsi to commodity'!$B$3:$ZX$3,0))</f>
        <v>24</v>
      </c>
      <c r="BG44" s="121">
        <f>INDEX('rank provinsi to commodity'!$B$3:$ZX$37, MATCH(BG$2,'rank provinsi to commodity'!$B$3:$B$37,0),MATCH($B44,'rank provinsi to commodity'!$B$3:$ZX$3,0))</f>
        <v>15</v>
      </c>
      <c r="BH44" s="121">
        <f>INDEX('rank provinsi to commodity'!$B$3:$ZX$37, MATCH(BH$2,'rank provinsi to commodity'!$B$3:$B$37,0),MATCH($B44,'rank provinsi to commodity'!$B$3:$ZX$3,0))</f>
        <v>21</v>
      </c>
      <c r="BI44" s="121">
        <f>INDEX('rank provinsi to commodity'!$B$3:$ZX$37, MATCH(BI$2,'rank provinsi to commodity'!$B$3:$B$37,0),MATCH($B44,'rank provinsi to commodity'!$B$3:$ZX$3,0))</f>
        <v>29</v>
      </c>
      <c r="BJ44" s="121">
        <f>INDEX('rank provinsi to commodity'!$B$3:$ZX$37, MATCH(BJ$2,'rank provinsi to commodity'!$B$3:$B$37,0),MATCH($B44,'rank provinsi to commodity'!$B$3:$ZX$3,0))</f>
        <v>19</v>
      </c>
      <c r="BK44" s="121">
        <f>INDEX('rank provinsi to commodity'!$B$3:$ZX$37, MATCH(BK$2,'rank provinsi to commodity'!$B$3:$B$37,0),MATCH($B44,'rank provinsi to commodity'!$B$3:$ZX$3,0))</f>
        <v>7</v>
      </c>
      <c r="BL44" s="121">
        <f>INDEX('rank provinsi to commodity'!$B$3:$ZX$37, MATCH(BL$2,'rank provinsi to commodity'!$B$3:$B$37,0),MATCH($B44,'rank provinsi to commodity'!$B$3:$ZX$3,0))</f>
        <v>5</v>
      </c>
      <c r="BM44" s="121">
        <f>INDEX('rank provinsi to commodity'!$B$3:$ZX$37, MATCH(BM$2,'rank provinsi to commodity'!$B$3:$B$37,0),MATCH($B44,'rank provinsi to commodity'!$B$3:$ZX$3,0))</f>
        <v>22</v>
      </c>
      <c r="BN44" s="121">
        <f>INDEX('rank provinsi to commodity'!$B$3:$ZX$37, MATCH(BN$2,'rank provinsi to commodity'!$B$3:$B$37,0),MATCH($B44,'rank provinsi to commodity'!$B$3:$ZX$3,0))</f>
        <v>26</v>
      </c>
      <c r="BO44" s="121">
        <f>INDEX('rank provinsi to commodity'!$B$3:$ZX$37, MATCH(BO$2,'rank provinsi to commodity'!$B$3:$B$37,0),MATCH($B44,'rank provinsi to commodity'!$B$3:$ZX$3,0))</f>
        <v>12</v>
      </c>
      <c r="BP44" s="121">
        <f>INDEX('rank provinsi to commodity'!$B$3:$ZX$37, MATCH(BP$2,'rank provinsi to commodity'!$B$3:$B$37,0),MATCH($B44,'rank provinsi to commodity'!$B$3:$ZX$3,0))</f>
        <v>30</v>
      </c>
      <c r="BQ44" s="121">
        <f>INDEX('rank provinsi to commodity'!$B$3:$ZX$37, MATCH(BQ$2,'rank provinsi to commodity'!$B$3:$B$37,0),MATCH($B44,'rank provinsi to commodity'!$B$3:$ZX$3,0))</f>
        <v>25</v>
      </c>
      <c r="BR44" s="121">
        <f>INDEX('rank provinsi to commodity'!$B$3:$ZX$37, MATCH(BR$2,'rank provinsi to commodity'!$B$3:$B$37,0),MATCH($B44,'rank provinsi to commodity'!$B$3:$ZX$3,0))</f>
        <v>32</v>
      </c>
      <c r="BS44" s="164">
        <f>INDEX('rank provinsi to commodity'!$B$3:$ZX$37, MATCH(BS$2,'rank provinsi to commodity'!$B$3:$B$37,0),MATCH($B44,'rank provinsi to commodity'!$B$3:$ZX$3,0))</f>
        <v>33</v>
      </c>
      <c r="BT44" s="180"/>
      <c r="BW44" s="121"/>
      <c r="BX44" s="121"/>
      <c r="BY44" s="121"/>
      <c r="BZ44" s="121"/>
      <c r="CA44" s="121"/>
      <c r="CB44" s="121"/>
      <c r="CC44" s="121"/>
      <c r="CD44" s="121"/>
      <c r="CE44" s="121"/>
      <c r="CF44" s="121"/>
      <c r="CG44" s="121"/>
      <c r="CH44" s="121"/>
      <c r="CI44" s="121"/>
      <c r="CJ44" s="121"/>
      <c r="CK44" s="121"/>
      <c r="CL44" s="121"/>
      <c r="CM44" s="121"/>
      <c r="CN44" s="121"/>
      <c r="CO44" s="121"/>
      <c r="CP44" s="121"/>
      <c r="CQ44" s="121"/>
      <c r="CR44" s="121"/>
      <c r="CS44" s="121"/>
      <c r="CT44" s="121"/>
      <c r="CU44" s="121"/>
      <c r="CV44" s="121"/>
      <c r="CW44" s="121"/>
      <c r="CX44" s="121"/>
      <c r="CY44" s="121"/>
      <c r="CZ44" s="121"/>
      <c r="DA44" s="121"/>
      <c r="DB44" s="121"/>
      <c r="DC44" s="121"/>
      <c r="DD44" s="121"/>
      <c r="DF44" s="121"/>
      <c r="DG44" s="121"/>
      <c r="DH44" s="121"/>
      <c r="DI44" s="121"/>
      <c r="DJ44" s="121"/>
      <c r="DK44" s="121"/>
      <c r="DL44" s="121"/>
      <c r="DM44" s="121"/>
      <c r="DN44" s="121"/>
      <c r="DO44" s="121"/>
      <c r="DP44" s="121"/>
      <c r="DQ44" s="121"/>
      <c r="DR44" s="121"/>
      <c r="DS44" s="121"/>
      <c r="DT44" s="121"/>
      <c r="DU44" s="121"/>
      <c r="DV44" s="121"/>
      <c r="DW44" s="121"/>
      <c r="DX44" s="121"/>
      <c r="DY44" s="121"/>
      <c r="DZ44" s="121"/>
      <c r="EA44" s="121"/>
      <c r="EB44" s="121"/>
      <c r="EC44" s="121"/>
      <c r="ED44" s="121"/>
      <c r="EE44" s="121"/>
      <c r="EF44" s="121"/>
      <c r="EG44" s="121"/>
      <c r="EH44" s="121"/>
      <c r="EI44" s="121"/>
      <c r="EJ44" s="121"/>
      <c r="EK44" s="121"/>
      <c r="EL44" s="121"/>
      <c r="EM44" s="121"/>
    </row>
    <row r="45" spans="1:143" x14ac:dyDescent="0.3">
      <c r="A45" s="93" t="s">
        <v>901</v>
      </c>
      <c r="B45" s="103" t="s">
        <v>586</v>
      </c>
      <c r="C45" s="121">
        <f>INDEX('raw-all-komoditas'!$B$3:$ZY$37, MATCH('Komoditas besar Nasional'!C$2,'raw-all-komoditas'!$B$3:$B$37,0), MATCH('Komoditas besar Nasional'!$B45,'raw-all-komoditas'!$B$3:$ZY$3,0))</f>
        <v>5536</v>
      </c>
      <c r="D45" s="121">
        <f>INDEX('raw-all-komoditas'!$B$3:$ZY$37, MATCH('Komoditas besar Nasional'!D$2,'raw-all-komoditas'!$B$3:$B$37,0), MATCH('Komoditas besar Nasional'!$B45,'raw-all-komoditas'!$B$3:$ZY$3,0))</f>
        <v>12050</v>
      </c>
      <c r="E45" s="121">
        <f>INDEX('raw-all-komoditas'!$B$3:$ZY$37, MATCH('Komoditas besar Nasional'!E$2,'raw-all-komoditas'!$B$3:$B$37,0), MATCH('Komoditas besar Nasional'!$B45,'raw-all-komoditas'!$B$3:$ZY$3,0))</f>
        <v>7462</v>
      </c>
      <c r="F45" s="121">
        <f>INDEX('raw-all-komoditas'!$B$3:$ZY$37, MATCH('Komoditas besar Nasional'!F$2,'raw-all-komoditas'!$B$3:$B$37,0), MATCH('Komoditas besar Nasional'!$B45,'raw-all-komoditas'!$B$3:$ZY$3,0))</f>
        <v>7234</v>
      </c>
      <c r="G45" s="121">
        <f>INDEX('raw-all-komoditas'!$B$3:$ZY$37, MATCH('Komoditas besar Nasional'!G$2,'raw-all-komoditas'!$B$3:$B$37,0), MATCH('Komoditas besar Nasional'!$B45,'raw-all-komoditas'!$B$3:$ZY$3,0))</f>
        <v>3989</v>
      </c>
      <c r="H45" s="121">
        <f>INDEX('raw-all-komoditas'!$B$3:$ZY$37, MATCH('Komoditas besar Nasional'!H$2,'raw-all-komoditas'!$B$3:$B$37,0), MATCH('Komoditas besar Nasional'!$B45,'raw-all-komoditas'!$B$3:$ZY$3,0))</f>
        <v>10016</v>
      </c>
      <c r="I45" s="121">
        <f>INDEX('raw-all-komoditas'!$B$3:$ZY$37, MATCH('Komoditas besar Nasional'!I$2,'raw-all-komoditas'!$B$3:$B$37,0), MATCH('Komoditas besar Nasional'!$B45,'raw-all-komoditas'!$B$3:$ZY$3,0))</f>
        <v>1656</v>
      </c>
      <c r="J45" s="121">
        <f>INDEX('raw-all-komoditas'!$B$3:$ZY$37, MATCH('Komoditas besar Nasional'!J$2,'raw-all-komoditas'!$B$3:$B$37,0), MATCH('Komoditas besar Nasional'!$B45,'raw-all-komoditas'!$B$3:$ZY$3,0))</f>
        <v>29252</v>
      </c>
      <c r="K45" s="121">
        <f>INDEX('raw-all-komoditas'!$B$3:$ZY$37, MATCH('Komoditas besar Nasional'!K$2,'raw-all-komoditas'!$B$3:$B$37,0), MATCH('Komoditas besar Nasional'!$B45,'raw-all-komoditas'!$B$3:$ZY$3,0))</f>
        <v>1265</v>
      </c>
      <c r="L45" s="121">
        <f>INDEX('raw-all-komoditas'!$B$3:$ZY$37, MATCH('Komoditas besar Nasional'!L$2,'raw-all-komoditas'!$B$3:$B$37,0), MATCH('Komoditas besar Nasional'!$B45,'raw-all-komoditas'!$B$3:$ZY$3,0))</f>
        <v>563</v>
      </c>
      <c r="M45" s="121">
        <f>INDEX('raw-all-komoditas'!$B$3:$ZY$37, MATCH('Komoditas besar Nasional'!M$2,'raw-all-komoditas'!$B$3:$B$37,0), MATCH('Komoditas besar Nasional'!$B45,'raw-all-komoditas'!$B$3:$ZY$3,0))</f>
        <v>1909</v>
      </c>
      <c r="N45" s="121">
        <f>INDEX('raw-all-komoditas'!$B$3:$ZY$37, MATCH('Komoditas besar Nasional'!N$2,'raw-all-komoditas'!$B$3:$B$37,0), MATCH('Komoditas besar Nasional'!$B45,'raw-all-komoditas'!$B$3:$ZY$3,0))</f>
        <v>28581</v>
      </c>
      <c r="O45" s="121">
        <f>INDEX('raw-all-komoditas'!$B$3:$ZY$37, MATCH('Komoditas besar Nasional'!O$2,'raw-all-komoditas'!$B$3:$B$37,0), MATCH('Komoditas besar Nasional'!$B45,'raw-all-komoditas'!$B$3:$ZY$3,0))</f>
        <v>64826</v>
      </c>
      <c r="P45" s="121">
        <f>INDEX('raw-all-komoditas'!$B$3:$ZY$37, MATCH('Komoditas besar Nasional'!P$2,'raw-all-komoditas'!$B$3:$B$37,0), MATCH('Komoditas besar Nasional'!$B45,'raw-all-komoditas'!$B$3:$ZY$3,0))</f>
        <v>3794</v>
      </c>
      <c r="Q45" s="121">
        <f>INDEX('raw-all-komoditas'!$B$3:$ZY$37, MATCH('Komoditas besar Nasional'!Q$2,'raw-all-komoditas'!$B$3:$B$37,0), MATCH('Komoditas besar Nasional'!$B45,'raw-all-komoditas'!$B$3:$ZY$3,0))</f>
        <v>28094</v>
      </c>
      <c r="R45" s="121">
        <f>INDEX('raw-all-komoditas'!$B$3:$ZY$37, MATCH('Komoditas besar Nasional'!R$2,'raw-all-komoditas'!$B$3:$B$37,0), MATCH('Komoditas besar Nasional'!$B45,'raw-all-komoditas'!$B$3:$ZY$3,0))</f>
        <v>3777</v>
      </c>
      <c r="S45" s="121">
        <f>INDEX('raw-all-komoditas'!$B$3:$ZY$37, MATCH('Komoditas besar Nasional'!S$2,'raw-all-komoditas'!$B$3:$B$37,0), MATCH('Komoditas besar Nasional'!$B45,'raw-all-komoditas'!$B$3:$ZY$3,0))</f>
        <v>692</v>
      </c>
      <c r="T45" s="121">
        <f>INDEX('raw-all-komoditas'!$B$3:$ZY$37, MATCH('Komoditas besar Nasional'!T$2,'raw-all-komoditas'!$B$3:$B$37,0), MATCH('Komoditas besar Nasional'!$B45,'raw-all-komoditas'!$B$3:$ZY$3,0))</f>
        <v>4948</v>
      </c>
      <c r="U45" s="121">
        <f>INDEX('raw-all-komoditas'!$B$3:$ZY$37, MATCH('Komoditas besar Nasional'!U$2,'raw-all-komoditas'!$B$3:$B$37,0), MATCH('Komoditas besar Nasional'!$B45,'raw-all-komoditas'!$B$3:$ZY$3,0))</f>
        <v>1120</v>
      </c>
      <c r="V45" s="121">
        <f>INDEX('raw-all-komoditas'!$B$3:$ZY$37, MATCH('Komoditas besar Nasional'!V$2,'raw-all-komoditas'!$B$3:$B$37,0), MATCH('Komoditas besar Nasional'!$B45,'raw-all-komoditas'!$B$3:$ZY$3,0))</f>
        <v>3754</v>
      </c>
      <c r="W45" s="121">
        <f>INDEX('raw-all-komoditas'!$B$3:$ZY$37, MATCH('Komoditas besar Nasional'!W$2,'raw-all-komoditas'!$B$3:$B$37,0), MATCH('Komoditas besar Nasional'!$B45,'raw-all-komoditas'!$B$3:$ZY$3,0))</f>
        <v>1750</v>
      </c>
      <c r="X45" s="121">
        <f>INDEX('raw-all-komoditas'!$B$3:$ZY$37, MATCH('Komoditas besar Nasional'!X$2,'raw-all-komoditas'!$B$3:$B$37,0), MATCH('Komoditas besar Nasional'!$B45,'raw-all-komoditas'!$B$3:$ZY$3,0))</f>
        <v>901</v>
      </c>
      <c r="Y45" s="121">
        <f>INDEX('raw-all-komoditas'!$B$3:$ZY$37, MATCH('Komoditas besar Nasional'!Y$2,'raw-all-komoditas'!$B$3:$B$37,0), MATCH('Komoditas besar Nasional'!$B45,'raw-all-komoditas'!$B$3:$ZY$3,0))</f>
        <v>1956</v>
      </c>
      <c r="Z45" s="121">
        <f>INDEX('raw-all-komoditas'!$B$3:$ZY$37, MATCH('Komoditas besar Nasional'!Z$2,'raw-all-komoditas'!$B$3:$B$37,0), MATCH('Komoditas besar Nasional'!$B45,'raw-all-komoditas'!$B$3:$ZY$3,0))</f>
        <v>581</v>
      </c>
      <c r="AA45" s="121">
        <f>INDEX('raw-all-komoditas'!$B$3:$ZY$37, MATCH('Komoditas besar Nasional'!AA$2,'raw-all-komoditas'!$B$3:$B$37,0), MATCH('Komoditas besar Nasional'!$B45,'raw-all-komoditas'!$B$3:$ZY$3,0))</f>
        <v>924</v>
      </c>
      <c r="AB45" s="121">
        <f>INDEX('raw-all-komoditas'!$B$3:$ZY$37, MATCH('Komoditas besar Nasional'!AB$2,'raw-all-komoditas'!$B$3:$B$37,0), MATCH('Komoditas besar Nasional'!$B45,'raw-all-komoditas'!$B$3:$ZY$3,0))</f>
        <v>1252</v>
      </c>
      <c r="AC45" s="121">
        <f>INDEX('raw-all-komoditas'!$B$3:$ZY$37, MATCH('Komoditas besar Nasional'!AC$2,'raw-all-komoditas'!$B$3:$B$37,0), MATCH('Komoditas besar Nasional'!$B45,'raw-all-komoditas'!$B$3:$ZY$3,0))</f>
        <v>2132</v>
      </c>
      <c r="AD45" s="121">
        <f>INDEX('raw-all-komoditas'!$B$3:$ZY$37, MATCH('Komoditas besar Nasional'!AD$2,'raw-all-komoditas'!$B$3:$B$37,0), MATCH('Komoditas besar Nasional'!$B45,'raw-all-komoditas'!$B$3:$ZY$3,0))</f>
        <v>1500</v>
      </c>
      <c r="AE45" s="121">
        <f>INDEX('raw-all-komoditas'!$B$3:$ZY$37, MATCH('Komoditas besar Nasional'!AE$2,'raw-all-komoditas'!$B$3:$B$37,0), MATCH('Komoditas besar Nasional'!$B45,'raw-all-komoditas'!$B$3:$ZY$3,0))</f>
        <v>9</v>
      </c>
      <c r="AF45" s="121">
        <f>INDEX('raw-all-komoditas'!$B$3:$ZY$37, MATCH('Komoditas besar Nasional'!AF$2,'raw-all-komoditas'!$B$3:$B$37,0), MATCH('Komoditas besar Nasional'!$B45,'raw-all-komoditas'!$B$3:$ZY$3,0))</f>
        <v>428</v>
      </c>
      <c r="AG45" s="121">
        <f>INDEX('raw-all-komoditas'!$B$3:$ZY$37, MATCH('Komoditas besar Nasional'!AG$2,'raw-all-komoditas'!$B$3:$B$37,0), MATCH('Komoditas besar Nasional'!$B45,'raw-all-komoditas'!$B$3:$ZY$3,0))</f>
        <v>603</v>
      </c>
      <c r="AH45" s="121">
        <f>INDEX('raw-all-komoditas'!$B$3:$ZY$37, MATCH('Komoditas besar Nasional'!AH$2,'raw-all-komoditas'!$B$3:$B$37,0), MATCH('Komoditas besar Nasional'!$B45,'raw-all-komoditas'!$B$3:$ZY$3,0))</f>
        <v>707</v>
      </c>
      <c r="AI45" s="121">
        <f>INDEX('raw-all-komoditas'!$B$3:$ZY$37, MATCH('Komoditas besar Nasional'!AI$2,'raw-all-komoditas'!$B$3:$B$37,0), MATCH('Komoditas besar Nasional'!$B45,'raw-all-komoditas'!$B$3:$ZY$3,0))</f>
        <v>210</v>
      </c>
      <c r="AJ45" s="121">
        <f>INDEX('raw-all-komoditas'!$B$3:$ZY$37, MATCH('Komoditas besar Nasional'!AJ$2,'raw-all-komoditas'!$B$3:$B$37,0), MATCH('Komoditas besar Nasional'!$B45,'raw-all-komoditas'!$B$3:$ZY$3,0))</f>
        <v>105</v>
      </c>
      <c r="AK45" s="180"/>
      <c r="AL45" s="121">
        <f>INDEX('rank provinsi to commodity'!$B$3:$ZX$37, MATCH(AL$2,'rank provinsi to commodity'!$B$3:$B$37,0),MATCH($B45,'rank provinsi to commodity'!$B$3:$ZX$3,0))</f>
        <v>9</v>
      </c>
      <c r="AM45" s="121">
        <f>INDEX('rank provinsi to commodity'!$B$3:$ZX$37, MATCH(AM$2,'rank provinsi to commodity'!$B$3:$B$37,0),MATCH($B45,'rank provinsi to commodity'!$B$3:$ZX$3,0))</f>
        <v>5</v>
      </c>
      <c r="AN45" s="121">
        <f>INDEX('rank provinsi to commodity'!$B$3:$ZX$37, MATCH(AN$2,'rank provinsi to commodity'!$B$3:$B$37,0),MATCH($B45,'rank provinsi to commodity'!$B$3:$ZX$3,0))</f>
        <v>7</v>
      </c>
      <c r="AO45" s="121">
        <f>INDEX('rank provinsi to commodity'!$B$3:$ZX$37, MATCH(AO$2,'rank provinsi to commodity'!$B$3:$B$37,0),MATCH($B45,'rank provinsi to commodity'!$B$3:$ZX$3,0))</f>
        <v>8</v>
      </c>
      <c r="AP45" s="121">
        <f>INDEX('rank provinsi to commodity'!$B$3:$ZX$37, MATCH(AP$2,'rank provinsi to commodity'!$B$3:$B$37,0),MATCH($B45,'rank provinsi to commodity'!$B$3:$ZX$3,0))</f>
        <v>11</v>
      </c>
      <c r="AQ45" s="121">
        <f>INDEX('rank provinsi to commodity'!$B$3:$ZX$37, MATCH(AQ$2,'rank provinsi to commodity'!$B$3:$B$37,0),MATCH($B45,'rank provinsi to commodity'!$B$3:$ZX$3,0))</f>
        <v>6</v>
      </c>
      <c r="AR45" s="121">
        <f>INDEX('rank provinsi to commodity'!$B$3:$ZX$37, MATCH(AR$2,'rank provinsi to commodity'!$B$3:$B$37,0),MATCH($B45,'rank provinsi to commodity'!$B$3:$ZX$3,0))</f>
        <v>19</v>
      </c>
      <c r="AS45" s="121">
        <f>INDEX('rank provinsi to commodity'!$B$3:$ZX$37, MATCH(AS$2,'rank provinsi to commodity'!$B$3:$B$37,0),MATCH($B45,'rank provinsi to commodity'!$B$3:$ZX$3,0))</f>
        <v>2</v>
      </c>
      <c r="AT45" s="121">
        <f>INDEX('rank provinsi to commodity'!$B$3:$ZX$37, MATCH(AT$2,'rank provinsi to commodity'!$B$3:$B$37,0),MATCH($B45,'rank provinsi to commodity'!$B$3:$ZX$3,0))</f>
        <v>21</v>
      </c>
      <c r="AU45" s="121">
        <f>INDEX('rank provinsi to commodity'!$B$3:$ZX$37, MATCH(AU$2,'rank provinsi to commodity'!$B$3:$B$37,0),MATCH($B45,'rank provinsi to commodity'!$B$3:$ZX$3,0))</f>
        <v>30</v>
      </c>
      <c r="AV45" s="121">
        <f>INDEX('rank provinsi to commodity'!$B$3:$ZX$37, MATCH(AV$2,'rank provinsi to commodity'!$B$3:$B$37,0),MATCH($B45,'rank provinsi to commodity'!$B$3:$ZX$3,0))</f>
        <v>17</v>
      </c>
      <c r="AW45" s="121">
        <f>INDEX('rank provinsi to commodity'!$B$3:$ZX$37, MATCH(AW$2,'rank provinsi to commodity'!$B$3:$B$37,0),MATCH($B45,'rank provinsi to commodity'!$B$3:$ZX$3,0))</f>
        <v>3</v>
      </c>
      <c r="AX45" s="121">
        <f>INDEX('rank provinsi to commodity'!$B$3:$ZX$37, MATCH(AX$2,'rank provinsi to commodity'!$B$3:$B$37,0),MATCH($B45,'rank provinsi to commodity'!$B$3:$ZX$3,0))</f>
        <v>1</v>
      </c>
      <c r="AY45" s="121">
        <f>INDEX('rank provinsi to commodity'!$B$3:$ZX$37, MATCH(AY$2,'rank provinsi to commodity'!$B$3:$B$37,0),MATCH($B45,'rank provinsi to commodity'!$B$3:$ZX$3,0))</f>
        <v>12</v>
      </c>
      <c r="AZ45" s="121">
        <f>INDEX('rank provinsi to commodity'!$B$3:$ZX$37, MATCH(AZ$2,'rank provinsi to commodity'!$B$3:$B$37,0),MATCH($B45,'rank provinsi to commodity'!$B$3:$ZX$3,0))</f>
        <v>4</v>
      </c>
      <c r="BA45" s="121">
        <f>INDEX('rank provinsi to commodity'!$B$3:$ZX$37, MATCH(BA$2,'rank provinsi to commodity'!$B$3:$B$37,0),MATCH($B45,'rank provinsi to commodity'!$B$3:$ZX$3,0))</f>
        <v>13</v>
      </c>
      <c r="BB45" s="121">
        <f>INDEX('rank provinsi to commodity'!$B$3:$ZX$37, MATCH(BB$2,'rank provinsi to commodity'!$B$3:$B$37,0),MATCH($B45,'rank provinsi to commodity'!$B$3:$ZX$3,0))</f>
        <v>27</v>
      </c>
      <c r="BC45" s="121">
        <f>INDEX('rank provinsi to commodity'!$B$3:$ZX$37, MATCH(BC$2,'rank provinsi to commodity'!$B$3:$B$37,0),MATCH($B45,'rank provinsi to commodity'!$B$3:$ZX$3,0))</f>
        <v>10</v>
      </c>
      <c r="BD45" s="121">
        <f>INDEX('rank provinsi to commodity'!$B$3:$ZX$37, MATCH(BD$2,'rank provinsi to commodity'!$B$3:$B$37,0),MATCH($B45,'rank provinsi to commodity'!$B$3:$ZX$3,0))</f>
        <v>23</v>
      </c>
      <c r="BE45" s="121">
        <f>INDEX('rank provinsi to commodity'!$B$3:$ZX$37, MATCH(BE$2,'rank provinsi to commodity'!$B$3:$B$37,0),MATCH($B45,'rank provinsi to commodity'!$B$3:$ZX$3,0))</f>
        <v>14</v>
      </c>
      <c r="BF45" s="121">
        <f>INDEX('rank provinsi to commodity'!$B$3:$ZX$37, MATCH(BF$2,'rank provinsi to commodity'!$B$3:$B$37,0),MATCH($B45,'rank provinsi to commodity'!$B$3:$ZX$3,0))</f>
        <v>18</v>
      </c>
      <c r="BG45" s="121">
        <f>INDEX('rank provinsi to commodity'!$B$3:$ZX$37, MATCH(BG$2,'rank provinsi to commodity'!$B$3:$B$37,0),MATCH($B45,'rank provinsi to commodity'!$B$3:$ZX$3,0))</f>
        <v>25</v>
      </c>
      <c r="BH45" s="121">
        <f>INDEX('rank provinsi to commodity'!$B$3:$ZX$37, MATCH(BH$2,'rank provinsi to commodity'!$B$3:$B$37,0),MATCH($B45,'rank provinsi to commodity'!$B$3:$ZX$3,0))</f>
        <v>16</v>
      </c>
      <c r="BI45" s="121">
        <f>INDEX('rank provinsi to commodity'!$B$3:$ZX$37, MATCH(BI$2,'rank provinsi to commodity'!$B$3:$B$37,0),MATCH($B45,'rank provinsi to commodity'!$B$3:$ZX$3,0))</f>
        <v>29</v>
      </c>
      <c r="BJ45" s="121">
        <f>INDEX('rank provinsi to commodity'!$B$3:$ZX$37, MATCH(BJ$2,'rank provinsi to commodity'!$B$3:$B$37,0),MATCH($B45,'rank provinsi to commodity'!$B$3:$ZX$3,0))</f>
        <v>24</v>
      </c>
      <c r="BK45" s="121">
        <f>INDEX('rank provinsi to commodity'!$B$3:$ZX$37, MATCH(BK$2,'rank provinsi to commodity'!$B$3:$B$37,0),MATCH($B45,'rank provinsi to commodity'!$B$3:$ZX$3,0))</f>
        <v>22</v>
      </c>
      <c r="BL45" s="121">
        <f>INDEX('rank provinsi to commodity'!$B$3:$ZX$37, MATCH(BL$2,'rank provinsi to commodity'!$B$3:$B$37,0),MATCH($B45,'rank provinsi to commodity'!$B$3:$ZX$3,0))</f>
        <v>15</v>
      </c>
      <c r="BM45" s="121">
        <f>INDEX('rank provinsi to commodity'!$B$3:$ZX$37, MATCH(BM$2,'rank provinsi to commodity'!$B$3:$B$37,0),MATCH($B45,'rank provinsi to commodity'!$B$3:$ZX$3,0))</f>
        <v>20</v>
      </c>
      <c r="BN45" s="121">
        <f>INDEX('rank provinsi to commodity'!$B$3:$ZX$37, MATCH(BN$2,'rank provinsi to commodity'!$B$3:$B$37,0),MATCH($B45,'rank provinsi to commodity'!$B$3:$ZX$3,0))</f>
        <v>34</v>
      </c>
      <c r="BO45" s="121">
        <f>INDEX('rank provinsi to commodity'!$B$3:$ZX$37, MATCH(BO$2,'rank provinsi to commodity'!$B$3:$B$37,0),MATCH($B45,'rank provinsi to commodity'!$B$3:$ZX$3,0))</f>
        <v>31</v>
      </c>
      <c r="BP45" s="121">
        <f>INDEX('rank provinsi to commodity'!$B$3:$ZX$37, MATCH(BP$2,'rank provinsi to commodity'!$B$3:$B$37,0),MATCH($B45,'rank provinsi to commodity'!$B$3:$ZX$3,0))</f>
        <v>28</v>
      </c>
      <c r="BQ45" s="121">
        <f>INDEX('rank provinsi to commodity'!$B$3:$ZX$37, MATCH(BQ$2,'rank provinsi to commodity'!$B$3:$B$37,0),MATCH($B45,'rank provinsi to commodity'!$B$3:$ZX$3,0))</f>
        <v>26</v>
      </c>
      <c r="BR45" s="121">
        <f>INDEX('rank provinsi to commodity'!$B$3:$ZX$37, MATCH(BR$2,'rank provinsi to commodity'!$B$3:$B$37,0),MATCH($B45,'rank provinsi to commodity'!$B$3:$ZX$3,0))</f>
        <v>32</v>
      </c>
      <c r="BS45" s="164">
        <f>INDEX('rank provinsi to commodity'!$B$3:$ZX$37, MATCH(BS$2,'rank provinsi to commodity'!$B$3:$B$37,0),MATCH($B45,'rank provinsi to commodity'!$B$3:$ZX$3,0))</f>
        <v>33</v>
      </c>
      <c r="BT45" s="180"/>
      <c r="BW45" s="121"/>
      <c r="BX45" s="121"/>
      <c r="BY45" s="121"/>
      <c r="BZ45" s="121"/>
      <c r="CA45" s="121"/>
      <c r="CB45" s="121"/>
      <c r="CC45" s="121"/>
      <c r="CD45" s="121"/>
      <c r="CE45" s="121"/>
      <c r="CF45" s="121"/>
      <c r="CG45" s="121"/>
      <c r="CH45" s="121"/>
      <c r="CI45" s="121"/>
      <c r="CJ45" s="121"/>
      <c r="CK45" s="121"/>
      <c r="CL45" s="121"/>
      <c r="CM45" s="121"/>
      <c r="CN45" s="121"/>
      <c r="CO45" s="121"/>
      <c r="CP45" s="121"/>
      <c r="CQ45" s="121"/>
      <c r="CR45" s="121"/>
      <c r="CS45" s="121"/>
      <c r="CT45" s="121"/>
      <c r="CU45" s="121"/>
      <c r="CV45" s="121"/>
      <c r="CW45" s="121"/>
      <c r="CX45" s="121"/>
      <c r="CY45" s="121"/>
      <c r="CZ45" s="121"/>
      <c r="DA45" s="121"/>
      <c r="DB45" s="121"/>
      <c r="DC45" s="121"/>
      <c r="DD45" s="121"/>
      <c r="DF45" s="121"/>
      <c r="DG45" s="121"/>
      <c r="DH45" s="121"/>
      <c r="DI45" s="121"/>
      <c r="DJ45" s="121"/>
      <c r="DK45" s="121"/>
      <c r="DL45" s="121"/>
      <c r="DM45" s="121"/>
      <c r="DN45" s="121"/>
      <c r="DO45" s="121"/>
      <c r="DP45" s="121"/>
      <c r="DQ45" s="121"/>
      <c r="DR45" s="121"/>
      <c r="DS45" s="121"/>
      <c r="DT45" s="121"/>
      <c r="DU45" s="121"/>
      <c r="DV45" s="121"/>
      <c r="DW45" s="121"/>
      <c r="DX45" s="121"/>
      <c r="DY45" s="121"/>
      <c r="DZ45" s="121"/>
      <c r="EA45" s="121"/>
      <c r="EB45" s="121"/>
      <c r="EC45" s="121"/>
      <c r="ED45" s="121"/>
      <c r="EE45" s="121"/>
      <c r="EF45" s="121"/>
      <c r="EG45" s="121"/>
      <c r="EH45" s="121"/>
      <c r="EI45" s="121"/>
      <c r="EJ45" s="121"/>
      <c r="EK45" s="121"/>
      <c r="EL45" s="121"/>
      <c r="EM45" s="121"/>
    </row>
    <row r="46" spans="1:143" x14ac:dyDescent="0.3">
      <c r="A46" s="93" t="s">
        <v>901</v>
      </c>
      <c r="B46" s="103" t="s">
        <v>588</v>
      </c>
      <c r="C46" s="121">
        <f>INDEX('raw-all-komoditas'!$B$3:$ZY$37, MATCH('Komoditas besar Nasional'!C$2,'raw-all-komoditas'!$B$3:$B$37,0), MATCH('Komoditas besar Nasional'!$B46,'raw-all-komoditas'!$B$3:$ZY$3,0))</f>
        <v>9295</v>
      </c>
      <c r="D46" s="121">
        <f>INDEX('raw-all-komoditas'!$B$3:$ZY$37, MATCH('Komoditas besar Nasional'!D$2,'raw-all-komoditas'!$B$3:$B$37,0), MATCH('Komoditas besar Nasional'!$B46,'raw-all-komoditas'!$B$3:$ZY$3,0))</f>
        <v>11162</v>
      </c>
      <c r="E46" s="121">
        <f>INDEX('raw-all-komoditas'!$B$3:$ZY$37, MATCH('Komoditas besar Nasional'!E$2,'raw-all-komoditas'!$B$3:$B$37,0), MATCH('Komoditas besar Nasional'!$B46,'raw-all-komoditas'!$B$3:$ZY$3,0))</f>
        <v>5105</v>
      </c>
      <c r="F46" s="121">
        <f>INDEX('raw-all-komoditas'!$B$3:$ZY$37, MATCH('Komoditas besar Nasional'!F$2,'raw-all-komoditas'!$B$3:$B$37,0), MATCH('Komoditas besar Nasional'!$B46,'raw-all-komoditas'!$B$3:$ZY$3,0))</f>
        <v>8051</v>
      </c>
      <c r="G46" s="121">
        <f>INDEX('raw-all-komoditas'!$B$3:$ZY$37, MATCH('Komoditas besar Nasional'!G$2,'raw-all-komoditas'!$B$3:$B$37,0), MATCH('Komoditas besar Nasional'!$B46,'raw-all-komoditas'!$B$3:$ZY$3,0))</f>
        <v>3351</v>
      </c>
      <c r="H46" s="121">
        <f>INDEX('raw-all-komoditas'!$B$3:$ZY$37, MATCH('Komoditas besar Nasional'!H$2,'raw-all-komoditas'!$B$3:$B$37,0), MATCH('Komoditas besar Nasional'!$B46,'raw-all-komoditas'!$B$3:$ZY$3,0))</f>
        <v>7622</v>
      </c>
      <c r="I46" s="121">
        <f>INDEX('raw-all-komoditas'!$B$3:$ZY$37, MATCH('Komoditas besar Nasional'!I$2,'raw-all-komoditas'!$B$3:$B$37,0), MATCH('Komoditas besar Nasional'!$B46,'raw-all-komoditas'!$B$3:$ZY$3,0))</f>
        <v>1297</v>
      </c>
      <c r="J46" s="121">
        <f>INDEX('raw-all-komoditas'!$B$3:$ZY$37, MATCH('Komoditas besar Nasional'!J$2,'raw-all-komoditas'!$B$3:$B$37,0), MATCH('Komoditas besar Nasional'!$B46,'raw-all-komoditas'!$B$3:$ZY$3,0))</f>
        <v>15564</v>
      </c>
      <c r="K46" s="121">
        <f>INDEX('raw-all-komoditas'!$B$3:$ZY$37, MATCH('Komoditas besar Nasional'!K$2,'raw-all-komoditas'!$B$3:$B$37,0), MATCH('Komoditas besar Nasional'!$B46,'raw-all-komoditas'!$B$3:$ZY$3,0))</f>
        <v>670</v>
      </c>
      <c r="L46" s="121">
        <f>INDEX('raw-all-komoditas'!$B$3:$ZY$37, MATCH('Komoditas besar Nasional'!L$2,'raw-all-komoditas'!$B$3:$B$37,0), MATCH('Komoditas besar Nasional'!$B46,'raw-all-komoditas'!$B$3:$ZY$3,0))</f>
        <v>742</v>
      </c>
      <c r="M46" s="121">
        <f>INDEX('raw-all-komoditas'!$B$3:$ZY$37, MATCH('Komoditas besar Nasional'!M$2,'raw-all-komoditas'!$B$3:$B$37,0), MATCH('Komoditas besar Nasional'!$B46,'raw-all-komoditas'!$B$3:$ZY$3,0))</f>
        <v>2338</v>
      </c>
      <c r="N46" s="121">
        <f>INDEX('raw-all-komoditas'!$B$3:$ZY$37, MATCH('Komoditas besar Nasional'!N$2,'raw-all-komoditas'!$B$3:$B$37,0), MATCH('Komoditas besar Nasional'!$B46,'raw-all-komoditas'!$B$3:$ZY$3,0))</f>
        <v>78091</v>
      </c>
      <c r="O46" s="121">
        <f>INDEX('raw-all-komoditas'!$B$3:$ZY$37, MATCH('Komoditas besar Nasional'!O$2,'raw-all-komoditas'!$B$3:$B$37,0), MATCH('Komoditas besar Nasional'!$B46,'raw-all-komoditas'!$B$3:$ZY$3,0))</f>
        <v>109989</v>
      </c>
      <c r="P46" s="121">
        <f>INDEX('raw-all-komoditas'!$B$3:$ZY$37, MATCH('Komoditas besar Nasional'!P$2,'raw-all-komoditas'!$B$3:$B$37,0), MATCH('Komoditas besar Nasional'!$B46,'raw-all-komoditas'!$B$3:$ZY$3,0))</f>
        <v>9225</v>
      </c>
      <c r="Q46" s="121">
        <f>INDEX('raw-all-komoditas'!$B$3:$ZY$37, MATCH('Komoditas besar Nasional'!Q$2,'raw-all-komoditas'!$B$3:$B$37,0), MATCH('Komoditas besar Nasional'!$B46,'raw-all-komoditas'!$B$3:$ZY$3,0))</f>
        <v>79798</v>
      </c>
      <c r="R46" s="121">
        <f>INDEX('raw-all-komoditas'!$B$3:$ZY$37, MATCH('Komoditas besar Nasional'!R$2,'raw-all-komoditas'!$B$3:$B$37,0), MATCH('Komoditas besar Nasional'!$B46,'raw-all-komoditas'!$B$3:$ZY$3,0))</f>
        <v>3200</v>
      </c>
      <c r="S46" s="121">
        <f>INDEX('raw-all-komoditas'!$B$3:$ZY$37, MATCH('Komoditas besar Nasional'!S$2,'raw-all-komoditas'!$B$3:$B$37,0), MATCH('Komoditas besar Nasional'!$B46,'raw-all-komoditas'!$B$3:$ZY$3,0))</f>
        <v>5398</v>
      </c>
      <c r="T46" s="121">
        <f>INDEX('raw-all-komoditas'!$B$3:$ZY$37, MATCH('Komoditas besar Nasional'!T$2,'raw-all-komoditas'!$B$3:$B$37,0), MATCH('Komoditas besar Nasional'!$B46,'raw-all-komoditas'!$B$3:$ZY$3,0))</f>
        <v>13119</v>
      </c>
      <c r="U46" s="121">
        <f>INDEX('raw-all-komoditas'!$B$3:$ZY$37, MATCH('Komoditas besar Nasional'!U$2,'raw-all-komoditas'!$B$3:$B$37,0), MATCH('Komoditas besar Nasional'!$B46,'raw-all-komoditas'!$B$3:$ZY$3,0))</f>
        <v>6482</v>
      </c>
      <c r="V46" s="121">
        <f>INDEX('raw-all-komoditas'!$B$3:$ZY$37, MATCH('Komoditas besar Nasional'!V$2,'raw-all-komoditas'!$B$3:$B$37,0), MATCH('Komoditas besar Nasional'!$B46,'raw-all-komoditas'!$B$3:$ZY$3,0))</f>
        <v>7221</v>
      </c>
      <c r="W46" s="121">
        <f>INDEX('raw-all-komoditas'!$B$3:$ZY$37, MATCH('Komoditas besar Nasional'!W$2,'raw-all-komoditas'!$B$3:$B$37,0), MATCH('Komoditas besar Nasional'!$B46,'raw-all-komoditas'!$B$3:$ZY$3,0))</f>
        <v>3980</v>
      </c>
      <c r="X46" s="121">
        <f>INDEX('raw-all-komoditas'!$B$3:$ZY$37, MATCH('Komoditas besar Nasional'!X$2,'raw-all-komoditas'!$B$3:$B$37,0), MATCH('Komoditas besar Nasional'!$B46,'raw-all-komoditas'!$B$3:$ZY$3,0))</f>
        <v>1755</v>
      </c>
      <c r="Y46" s="121">
        <f>INDEX('raw-all-komoditas'!$B$3:$ZY$37, MATCH('Komoditas besar Nasional'!Y$2,'raw-all-komoditas'!$B$3:$B$37,0), MATCH('Komoditas besar Nasional'!$B46,'raw-all-komoditas'!$B$3:$ZY$3,0))</f>
        <v>2029</v>
      </c>
      <c r="Z46" s="121">
        <f>INDEX('raw-all-komoditas'!$B$3:$ZY$37, MATCH('Komoditas besar Nasional'!Z$2,'raw-all-komoditas'!$B$3:$B$37,0), MATCH('Komoditas besar Nasional'!$B46,'raw-all-komoditas'!$B$3:$ZY$3,0))</f>
        <v>306</v>
      </c>
      <c r="AA46" s="121">
        <f>INDEX('raw-all-komoditas'!$B$3:$ZY$37, MATCH('Komoditas besar Nasional'!AA$2,'raw-all-komoditas'!$B$3:$B$37,0), MATCH('Komoditas besar Nasional'!$B46,'raw-all-komoditas'!$B$3:$ZY$3,0))</f>
        <v>1745</v>
      </c>
      <c r="AB46" s="121">
        <f>INDEX('raw-all-komoditas'!$B$3:$ZY$37, MATCH('Komoditas besar Nasional'!AB$2,'raw-all-komoditas'!$B$3:$B$37,0), MATCH('Komoditas besar Nasional'!$B46,'raw-all-komoditas'!$B$3:$ZY$3,0))</f>
        <v>920</v>
      </c>
      <c r="AC46" s="121">
        <f>INDEX('raw-all-komoditas'!$B$3:$ZY$37, MATCH('Komoditas besar Nasional'!AC$2,'raw-all-komoditas'!$B$3:$B$37,0), MATCH('Komoditas besar Nasional'!$B46,'raw-all-komoditas'!$B$3:$ZY$3,0))</f>
        <v>10956</v>
      </c>
      <c r="AD46" s="121">
        <f>INDEX('raw-all-komoditas'!$B$3:$ZY$37, MATCH('Komoditas besar Nasional'!AD$2,'raw-all-komoditas'!$B$3:$B$37,0), MATCH('Komoditas besar Nasional'!$B46,'raw-all-komoditas'!$B$3:$ZY$3,0))</f>
        <v>1915</v>
      </c>
      <c r="AE46" s="121">
        <f>INDEX('raw-all-komoditas'!$B$3:$ZY$37, MATCH('Komoditas besar Nasional'!AE$2,'raw-all-komoditas'!$B$3:$B$37,0), MATCH('Komoditas besar Nasional'!$B46,'raw-all-komoditas'!$B$3:$ZY$3,0))</f>
        <v>54</v>
      </c>
      <c r="AF46" s="121">
        <f>INDEX('raw-all-komoditas'!$B$3:$ZY$37, MATCH('Komoditas besar Nasional'!AF$2,'raw-all-komoditas'!$B$3:$B$37,0), MATCH('Komoditas besar Nasional'!$B46,'raw-all-komoditas'!$B$3:$ZY$3,0))</f>
        <v>474</v>
      </c>
      <c r="AG46" s="121">
        <f>INDEX('raw-all-komoditas'!$B$3:$ZY$37, MATCH('Komoditas besar Nasional'!AG$2,'raw-all-komoditas'!$B$3:$B$37,0), MATCH('Komoditas besar Nasional'!$B46,'raw-all-komoditas'!$B$3:$ZY$3,0))</f>
        <v>641</v>
      </c>
      <c r="AH46" s="121">
        <f>INDEX('raw-all-komoditas'!$B$3:$ZY$37, MATCH('Komoditas besar Nasional'!AH$2,'raw-all-komoditas'!$B$3:$B$37,0), MATCH('Komoditas besar Nasional'!$B46,'raw-all-komoditas'!$B$3:$ZY$3,0))</f>
        <v>350</v>
      </c>
      <c r="AI46" s="121">
        <f>INDEX('raw-all-komoditas'!$B$3:$ZY$37, MATCH('Komoditas besar Nasional'!AI$2,'raw-all-komoditas'!$B$3:$B$37,0), MATCH('Komoditas besar Nasional'!$B46,'raw-all-komoditas'!$B$3:$ZY$3,0))</f>
        <v>1332</v>
      </c>
      <c r="AJ46" s="121">
        <f>INDEX('raw-all-komoditas'!$B$3:$ZY$37, MATCH('Komoditas besar Nasional'!AJ$2,'raw-all-komoditas'!$B$3:$B$37,0), MATCH('Komoditas besar Nasional'!$B46,'raw-all-komoditas'!$B$3:$ZY$3,0))</f>
        <v>479</v>
      </c>
      <c r="AK46" s="180"/>
      <c r="AL46" s="121">
        <f>INDEX('rank provinsi to commodity'!$B$3:$ZX$37, MATCH(AL$2,'rank provinsi to commodity'!$B$3:$B$37,0),MATCH($B46,'rank provinsi to commodity'!$B$3:$ZX$3,0))</f>
        <v>8</v>
      </c>
      <c r="AM46" s="121">
        <f>INDEX('rank provinsi to commodity'!$B$3:$ZX$37, MATCH(AM$2,'rank provinsi to commodity'!$B$3:$B$37,0),MATCH($B46,'rank provinsi to commodity'!$B$3:$ZX$3,0))</f>
        <v>6</v>
      </c>
      <c r="AN46" s="121">
        <f>INDEX('rank provinsi to commodity'!$B$3:$ZX$37, MATCH(AN$2,'rank provinsi to commodity'!$B$3:$B$37,0),MATCH($B46,'rank provinsi to commodity'!$B$3:$ZX$3,0))</f>
        <v>15</v>
      </c>
      <c r="AO46" s="121">
        <f>INDEX('rank provinsi to commodity'!$B$3:$ZX$37, MATCH(AO$2,'rank provinsi to commodity'!$B$3:$B$37,0),MATCH($B46,'rank provinsi to commodity'!$B$3:$ZX$3,0))</f>
        <v>10</v>
      </c>
      <c r="AP46" s="121">
        <f>INDEX('rank provinsi to commodity'!$B$3:$ZX$37, MATCH(AP$2,'rank provinsi to commodity'!$B$3:$B$37,0),MATCH($B46,'rank provinsi to commodity'!$B$3:$ZX$3,0))</f>
        <v>17</v>
      </c>
      <c r="AQ46" s="121">
        <f>INDEX('rank provinsi to commodity'!$B$3:$ZX$37, MATCH(AQ$2,'rank provinsi to commodity'!$B$3:$B$37,0),MATCH($B46,'rank provinsi to commodity'!$B$3:$ZX$3,0))</f>
        <v>11</v>
      </c>
      <c r="AR46" s="121">
        <f>INDEX('rank provinsi to commodity'!$B$3:$ZX$37, MATCH(AR$2,'rank provinsi to commodity'!$B$3:$B$37,0),MATCH($B46,'rank provinsi to commodity'!$B$3:$ZX$3,0))</f>
        <v>25</v>
      </c>
      <c r="AS46" s="121">
        <f>INDEX('rank provinsi to commodity'!$B$3:$ZX$37, MATCH(AS$2,'rank provinsi to commodity'!$B$3:$B$37,0),MATCH($B46,'rank provinsi to commodity'!$B$3:$ZX$3,0))</f>
        <v>4</v>
      </c>
      <c r="AT46" s="121">
        <f>INDEX('rank provinsi to commodity'!$B$3:$ZX$37, MATCH(AT$2,'rank provinsi to commodity'!$B$3:$B$37,0),MATCH($B46,'rank provinsi to commodity'!$B$3:$ZX$3,0))</f>
        <v>28</v>
      </c>
      <c r="AU46" s="121">
        <f>INDEX('rank provinsi to commodity'!$B$3:$ZX$37, MATCH(AU$2,'rank provinsi to commodity'!$B$3:$B$37,0),MATCH($B46,'rank provinsi to commodity'!$B$3:$ZX$3,0))</f>
        <v>27</v>
      </c>
      <c r="AV46" s="121">
        <f>INDEX('rank provinsi to commodity'!$B$3:$ZX$37, MATCH(AV$2,'rank provinsi to commodity'!$B$3:$B$37,0),MATCH($B46,'rank provinsi to commodity'!$B$3:$ZX$3,0))</f>
        <v>19</v>
      </c>
      <c r="AW46" s="121">
        <f>INDEX('rank provinsi to commodity'!$B$3:$ZX$37, MATCH(AW$2,'rank provinsi to commodity'!$B$3:$B$37,0),MATCH($B46,'rank provinsi to commodity'!$B$3:$ZX$3,0))</f>
        <v>3</v>
      </c>
      <c r="AX46" s="121">
        <f>INDEX('rank provinsi to commodity'!$B$3:$ZX$37, MATCH(AX$2,'rank provinsi to commodity'!$B$3:$B$37,0),MATCH($B46,'rank provinsi to commodity'!$B$3:$ZX$3,0))</f>
        <v>1</v>
      </c>
      <c r="AY46" s="121">
        <f>INDEX('rank provinsi to commodity'!$B$3:$ZX$37, MATCH(AY$2,'rank provinsi to commodity'!$B$3:$B$37,0),MATCH($B46,'rank provinsi to commodity'!$B$3:$ZX$3,0))</f>
        <v>9</v>
      </c>
      <c r="AZ46" s="121">
        <f>INDEX('rank provinsi to commodity'!$B$3:$ZX$37, MATCH(AZ$2,'rank provinsi to commodity'!$B$3:$B$37,0),MATCH($B46,'rank provinsi to commodity'!$B$3:$ZX$3,0))</f>
        <v>2</v>
      </c>
      <c r="BA46" s="121">
        <f>INDEX('rank provinsi to commodity'!$B$3:$ZX$37, MATCH(BA$2,'rank provinsi to commodity'!$B$3:$B$37,0),MATCH($B46,'rank provinsi to commodity'!$B$3:$ZX$3,0))</f>
        <v>18</v>
      </c>
      <c r="BB46" s="121">
        <f>INDEX('rank provinsi to commodity'!$B$3:$ZX$37, MATCH(BB$2,'rank provinsi to commodity'!$B$3:$B$37,0),MATCH($B46,'rank provinsi to commodity'!$B$3:$ZX$3,0))</f>
        <v>14</v>
      </c>
      <c r="BC46" s="121">
        <f>INDEX('rank provinsi to commodity'!$B$3:$ZX$37, MATCH(BC$2,'rank provinsi to commodity'!$B$3:$B$37,0),MATCH($B46,'rank provinsi to commodity'!$B$3:$ZX$3,0))</f>
        <v>5</v>
      </c>
      <c r="BD46" s="121">
        <f>INDEX('rank provinsi to commodity'!$B$3:$ZX$37, MATCH(BD$2,'rank provinsi to commodity'!$B$3:$B$37,0),MATCH($B46,'rank provinsi to commodity'!$B$3:$ZX$3,0))</f>
        <v>13</v>
      </c>
      <c r="BE46" s="121">
        <f>INDEX('rank provinsi to commodity'!$B$3:$ZX$37, MATCH(BE$2,'rank provinsi to commodity'!$B$3:$B$37,0),MATCH($B46,'rank provinsi to commodity'!$B$3:$ZX$3,0))</f>
        <v>12</v>
      </c>
      <c r="BF46" s="121">
        <f>INDEX('rank provinsi to commodity'!$B$3:$ZX$37, MATCH(BF$2,'rank provinsi to commodity'!$B$3:$B$37,0),MATCH($B46,'rank provinsi to commodity'!$B$3:$ZX$3,0))</f>
        <v>16</v>
      </c>
      <c r="BG46" s="121">
        <f>INDEX('rank provinsi to commodity'!$B$3:$ZX$37, MATCH(BG$2,'rank provinsi to commodity'!$B$3:$B$37,0),MATCH($B46,'rank provinsi to commodity'!$B$3:$ZX$3,0))</f>
        <v>22</v>
      </c>
      <c r="BH46" s="121">
        <f>INDEX('rank provinsi to commodity'!$B$3:$ZX$37, MATCH(BH$2,'rank provinsi to commodity'!$B$3:$B$37,0),MATCH($B46,'rank provinsi to commodity'!$B$3:$ZX$3,0))</f>
        <v>20</v>
      </c>
      <c r="BI46" s="121">
        <f>INDEX('rank provinsi to commodity'!$B$3:$ZX$37, MATCH(BI$2,'rank provinsi to commodity'!$B$3:$B$37,0),MATCH($B46,'rank provinsi to commodity'!$B$3:$ZX$3,0))</f>
        <v>33</v>
      </c>
      <c r="BJ46" s="121">
        <f>INDEX('rank provinsi to commodity'!$B$3:$ZX$37, MATCH(BJ$2,'rank provinsi to commodity'!$B$3:$B$37,0),MATCH($B46,'rank provinsi to commodity'!$B$3:$ZX$3,0))</f>
        <v>23</v>
      </c>
      <c r="BK46" s="121">
        <f>INDEX('rank provinsi to commodity'!$B$3:$ZX$37, MATCH(BK$2,'rank provinsi to commodity'!$B$3:$B$37,0),MATCH($B46,'rank provinsi to commodity'!$B$3:$ZX$3,0))</f>
        <v>26</v>
      </c>
      <c r="BL46" s="121">
        <f>INDEX('rank provinsi to commodity'!$B$3:$ZX$37, MATCH(BL$2,'rank provinsi to commodity'!$B$3:$B$37,0),MATCH($B46,'rank provinsi to commodity'!$B$3:$ZX$3,0))</f>
        <v>7</v>
      </c>
      <c r="BM46" s="121">
        <f>INDEX('rank provinsi to commodity'!$B$3:$ZX$37, MATCH(BM$2,'rank provinsi to commodity'!$B$3:$B$37,0),MATCH($B46,'rank provinsi to commodity'!$B$3:$ZX$3,0))</f>
        <v>21</v>
      </c>
      <c r="BN46" s="121">
        <f>INDEX('rank provinsi to commodity'!$B$3:$ZX$37, MATCH(BN$2,'rank provinsi to commodity'!$B$3:$B$37,0),MATCH($B46,'rank provinsi to commodity'!$B$3:$ZX$3,0))</f>
        <v>34</v>
      </c>
      <c r="BO46" s="121">
        <f>INDEX('rank provinsi to commodity'!$B$3:$ZX$37, MATCH(BO$2,'rank provinsi to commodity'!$B$3:$B$37,0),MATCH($B46,'rank provinsi to commodity'!$B$3:$ZX$3,0))</f>
        <v>31</v>
      </c>
      <c r="BP46" s="121">
        <f>INDEX('rank provinsi to commodity'!$B$3:$ZX$37, MATCH(BP$2,'rank provinsi to commodity'!$B$3:$B$37,0),MATCH($B46,'rank provinsi to commodity'!$B$3:$ZX$3,0))</f>
        <v>29</v>
      </c>
      <c r="BQ46" s="121">
        <f>INDEX('rank provinsi to commodity'!$B$3:$ZX$37, MATCH(BQ$2,'rank provinsi to commodity'!$B$3:$B$37,0),MATCH($B46,'rank provinsi to commodity'!$B$3:$ZX$3,0))</f>
        <v>32</v>
      </c>
      <c r="BR46" s="121">
        <f>INDEX('rank provinsi to commodity'!$B$3:$ZX$37, MATCH(BR$2,'rank provinsi to commodity'!$B$3:$B$37,0),MATCH($B46,'rank provinsi to commodity'!$B$3:$ZX$3,0))</f>
        <v>24</v>
      </c>
      <c r="BS46" s="164">
        <f>INDEX('rank provinsi to commodity'!$B$3:$ZX$37, MATCH(BS$2,'rank provinsi to commodity'!$B$3:$B$37,0),MATCH($B46,'rank provinsi to commodity'!$B$3:$ZX$3,0))</f>
        <v>30</v>
      </c>
      <c r="BT46" s="180"/>
      <c r="BW46" s="121"/>
      <c r="BX46" s="121"/>
      <c r="BY46" s="121"/>
      <c r="BZ46" s="121"/>
      <c r="CA46" s="121"/>
      <c r="CB46" s="121"/>
      <c r="CC46" s="121"/>
      <c r="CD46" s="121"/>
      <c r="CE46" s="121"/>
      <c r="CF46" s="121"/>
      <c r="CG46" s="121"/>
      <c r="CH46" s="121"/>
      <c r="CI46" s="121"/>
      <c r="CJ46" s="121"/>
      <c r="CK46" s="121"/>
      <c r="CL46" s="121"/>
      <c r="CM46" s="121"/>
      <c r="CN46" s="121"/>
      <c r="CO46" s="121"/>
      <c r="CP46" s="121"/>
      <c r="CQ46" s="121"/>
      <c r="CR46" s="121"/>
      <c r="CS46" s="121"/>
      <c r="CT46" s="121"/>
      <c r="CU46" s="121"/>
      <c r="CV46" s="121"/>
      <c r="CW46" s="121"/>
      <c r="CX46" s="121"/>
      <c r="CY46" s="121"/>
      <c r="CZ46" s="121"/>
      <c r="DA46" s="121"/>
      <c r="DB46" s="121"/>
      <c r="DC46" s="121"/>
      <c r="DD46" s="121"/>
      <c r="DF46" s="121"/>
      <c r="DG46" s="121"/>
      <c r="DH46" s="121"/>
      <c r="DI46" s="121"/>
      <c r="DJ46" s="121"/>
      <c r="DK46" s="121"/>
      <c r="DL46" s="121"/>
      <c r="DM46" s="121"/>
      <c r="DN46" s="121"/>
      <c r="DO46" s="121"/>
      <c r="DP46" s="121"/>
      <c r="DQ46" s="121"/>
      <c r="DR46" s="121"/>
      <c r="DS46" s="121"/>
      <c r="DT46" s="121"/>
      <c r="DU46" s="121"/>
      <c r="DV46" s="121"/>
      <c r="DW46" s="121"/>
      <c r="DX46" s="121"/>
      <c r="DY46" s="121"/>
      <c r="DZ46" s="121"/>
      <c r="EA46" s="121"/>
      <c r="EB46" s="121"/>
      <c r="EC46" s="121"/>
      <c r="ED46" s="121"/>
      <c r="EE46" s="121"/>
      <c r="EF46" s="121"/>
      <c r="EG46" s="121"/>
      <c r="EH46" s="121"/>
      <c r="EI46" s="121"/>
      <c r="EJ46" s="121"/>
      <c r="EK46" s="121"/>
      <c r="EL46" s="121"/>
      <c r="EM46" s="121"/>
    </row>
    <row r="47" spans="1:143" x14ac:dyDescent="0.3">
      <c r="A47" s="93" t="s">
        <v>901</v>
      </c>
      <c r="B47" s="103" t="s">
        <v>589</v>
      </c>
      <c r="C47" s="121">
        <f>INDEX('raw-all-komoditas'!$B$3:$ZY$37, MATCH('Komoditas besar Nasional'!C$2,'raw-all-komoditas'!$B$3:$B$37,0), MATCH('Komoditas besar Nasional'!$B47,'raw-all-komoditas'!$B$3:$ZY$3,0))</f>
        <v>1426</v>
      </c>
      <c r="D47" s="121">
        <f>INDEX('raw-all-komoditas'!$B$3:$ZY$37, MATCH('Komoditas besar Nasional'!D$2,'raw-all-komoditas'!$B$3:$B$37,0), MATCH('Komoditas besar Nasional'!$B47,'raw-all-komoditas'!$B$3:$ZY$3,0))</f>
        <v>759</v>
      </c>
      <c r="E47" s="121">
        <f>INDEX('raw-all-komoditas'!$B$3:$ZY$37, MATCH('Komoditas besar Nasional'!E$2,'raw-all-komoditas'!$B$3:$B$37,0), MATCH('Komoditas besar Nasional'!$B47,'raw-all-komoditas'!$B$3:$ZY$3,0))</f>
        <v>891</v>
      </c>
      <c r="F47" s="121">
        <f>INDEX('raw-all-komoditas'!$B$3:$ZY$37, MATCH('Komoditas besar Nasional'!F$2,'raw-all-komoditas'!$B$3:$B$37,0), MATCH('Komoditas besar Nasional'!$B47,'raw-all-komoditas'!$B$3:$ZY$3,0))</f>
        <v>849</v>
      </c>
      <c r="G47" s="121">
        <f>INDEX('raw-all-komoditas'!$B$3:$ZY$37, MATCH('Komoditas besar Nasional'!G$2,'raw-all-komoditas'!$B$3:$B$37,0), MATCH('Komoditas besar Nasional'!$B47,'raw-all-komoditas'!$B$3:$ZY$3,0))</f>
        <v>530</v>
      </c>
      <c r="H47" s="121">
        <f>INDEX('raw-all-komoditas'!$B$3:$ZY$37, MATCH('Komoditas besar Nasional'!H$2,'raw-all-komoditas'!$B$3:$B$37,0), MATCH('Komoditas besar Nasional'!$B47,'raw-all-komoditas'!$B$3:$ZY$3,0))</f>
        <v>9746</v>
      </c>
      <c r="I47" s="121">
        <f>INDEX('raw-all-komoditas'!$B$3:$ZY$37, MATCH('Komoditas besar Nasional'!I$2,'raw-all-komoditas'!$B$3:$B$37,0), MATCH('Komoditas besar Nasional'!$B47,'raw-all-komoditas'!$B$3:$ZY$3,0))</f>
        <v>13</v>
      </c>
      <c r="J47" s="121">
        <f>INDEX('raw-all-komoditas'!$B$3:$ZY$37, MATCH('Komoditas besar Nasional'!J$2,'raw-all-komoditas'!$B$3:$B$37,0), MATCH('Komoditas besar Nasional'!$B47,'raw-all-komoditas'!$B$3:$ZY$3,0))</f>
        <v>1970</v>
      </c>
      <c r="K47" s="121">
        <f>INDEX('raw-all-komoditas'!$B$3:$ZY$37, MATCH('Komoditas besar Nasional'!K$2,'raw-all-komoditas'!$B$3:$B$37,0), MATCH('Komoditas besar Nasional'!$B47,'raw-all-komoditas'!$B$3:$ZY$3,0))</f>
        <v>103</v>
      </c>
      <c r="L47" s="121">
        <f>INDEX('raw-all-komoditas'!$B$3:$ZY$37, MATCH('Komoditas besar Nasional'!L$2,'raw-all-komoditas'!$B$3:$B$37,0), MATCH('Komoditas besar Nasional'!$B47,'raw-all-komoditas'!$B$3:$ZY$3,0))</f>
        <v>60</v>
      </c>
      <c r="M47" s="121">
        <f>INDEX('raw-all-komoditas'!$B$3:$ZY$37, MATCH('Komoditas besar Nasional'!M$2,'raw-all-komoditas'!$B$3:$B$37,0), MATCH('Komoditas besar Nasional'!$B47,'raw-all-komoditas'!$B$3:$ZY$3,0))</f>
        <v>6</v>
      </c>
      <c r="N47" s="121">
        <f>INDEX('raw-all-komoditas'!$B$3:$ZY$37, MATCH('Komoditas besar Nasional'!N$2,'raw-all-komoditas'!$B$3:$B$37,0), MATCH('Komoditas besar Nasional'!$B47,'raw-all-komoditas'!$B$3:$ZY$3,0))</f>
        <v>14360</v>
      </c>
      <c r="O47" s="121">
        <f>INDEX('raw-all-komoditas'!$B$3:$ZY$37, MATCH('Komoditas besar Nasional'!O$2,'raw-all-komoditas'!$B$3:$B$37,0), MATCH('Komoditas besar Nasional'!$B47,'raw-all-komoditas'!$B$3:$ZY$3,0))</f>
        <v>4850</v>
      </c>
      <c r="P47" s="121">
        <f>INDEX('raw-all-komoditas'!$B$3:$ZY$37, MATCH('Komoditas besar Nasional'!P$2,'raw-all-komoditas'!$B$3:$B$37,0), MATCH('Komoditas besar Nasional'!$B47,'raw-all-komoditas'!$B$3:$ZY$3,0))</f>
        <v>46</v>
      </c>
      <c r="Q47" s="121">
        <f>INDEX('raw-all-komoditas'!$B$3:$ZY$37, MATCH('Komoditas besar Nasional'!Q$2,'raw-all-komoditas'!$B$3:$B$37,0), MATCH('Komoditas besar Nasional'!$B47,'raw-all-komoditas'!$B$3:$ZY$3,0))</f>
        <v>3655</v>
      </c>
      <c r="R47" s="121">
        <f>INDEX('raw-all-komoditas'!$B$3:$ZY$37, MATCH('Komoditas besar Nasional'!R$2,'raw-all-komoditas'!$B$3:$B$37,0), MATCH('Komoditas besar Nasional'!$B47,'raw-all-komoditas'!$B$3:$ZY$3,0))</f>
        <v>58</v>
      </c>
      <c r="S47" s="121">
        <f>INDEX('raw-all-komoditas'!$B$3:$ZY$37, MATCH('Komoditas besar Nasional'!S$2,'raw-all-komoditas'!$B$3:$B$37,0), MATCH('Komoditas besar Nasional'!$B47,'raw-all-komoditas'!$B$3:$ZY$3,0))</f>
        <v>2504</v>
      </c>
      <c r="T47" s="121">
        <f>INDEX('raw-all-komoditas'!$B$3:$ZY$37, MATCH('Komoditas besar Nasional'!T$2,'raw-all-komoditas'!$B$3:$B$37,0), MATCH('Komoditas besar Nasional'!$B47,'raw-all-komoditas'!$B$3:$ZY$3,0))</f>
        <v>50</v>
      </c>
      <c r="U47" s="121">
        <f>INDEX('raw-all-komoditas'!$B$3:$ZY$37, MATCH('Komoditas besar Nasional'!U$2,'raw-all-komoditas'!$B$3:$B$37,0), MATCH('Komoditas besar Nasional'!$B47,'raw-all-komoditas'!$B$3:$ZY$3,0))</f>
        <v>473</v>
      </c>
      <c r="V47" s="121">
        <f>INDEX('raw-all-komoditas'!$B$3:$ZY$37, MATCH('Komoditas besar Nasional'!V$2,'raw-all-komoditas'!$B$3:$B$37,0), MATCH('Komoditas besar Nasional'!$B47,'raw-all-komoditas'!$B$3:$ZY$3,0))</f>
        <v>417</v>
      </c>
      <c r="W47" s="121">
        <f>INDEX('raw-all-komoditas'!$B$3:$ZY$37, MATCH('Komoditas besar Nasional'!W$2,'raw-all-komoditas'!$B$3:$B$37,0), MATCH('Komoditas besar Nasional'!$B47,'raw-all-komoditas'!$B$3:$ZY$3,0))</f>
        <v>130</v>
      </c>
      <c r="X47" s="121">
        <f>INDEX('raw-all-komoditas'!$B$3:$ZY$37, MATCH('Komoditas besar Nasional'!X$2,'raw-all-komoditas'!$B$3:$B$37,0), MATCH('Komoditas besar Nasional'!$B47,'raw-all-komoditas'!$B$3:$ZY$3,0))</f>
        <v>1437</v>
      </c>
      <c r="Y47" s="121">
        <f>INDEX('raw-all-komoditas'!$B$3:$ZY$37, MATCH('Komoditas besar Nasional'!Y$2,'raw-all-komoditas'!$B$3:$B$37,0), MATCH('Komoditas besar Nasional'!$B47,'raw-all-komoditas'!$B$3:$ZY$3,0))</f>
        <v>582</v>
      </c>
      <c r="Z47" s="121">
        <f>INDEX('raw-all-komoditas'!$B$3:$ZY$37, MATCH('Komoditas besar Nasional'!Z$2,'raw-all-komoditas'!$B$3:$B$37,0), MATCH('Komoditas besar Nasional'!$B47,'raw-all-komoditas'!$B$3:$ZY$3,0))</f>
        <v>42</v>
      </c>
      <c r="AA47" s="121">
        <f>INDEX('raw-all-komoditas'!$B$3:$ZY$37, MATCH('Komoditas besar Nasional'!AA$2,'raw-all-komoditas'!$B$3:$B$37,0), MATCH('Komoditas besar Nasional'!$B47,'raw-all-komoditas'!$B$3:$ZY$3,0))</f>
        <v>852</v>
      </c>
      <c r="AB47" s="121">
        <f>INDEX('raw-all-komoditas'!$B$3:$ZY$37, MATCH('Komoditas besar Nasional'!AB$2,'raw-all-komoditas'!$B$3:$B$37,0), MATCH('Komoditas besar Nasional'!$B47,'raw-all-komoditas'!$B$3:$ZY$3,0))</f>
        <v>1060</v>
      </c>
      <c r="AC47" s="121">
        <f>INDEX('raw-all-komoditas'!$B$3:$ZY$37, MATCH('Komoditas besar Nasional'!AC$2,'raw-all-komoditas'!$B$3:$B$37,0), MATCH('Komoditas besar Nasional'!$B47,'raw-all-komoditas'!$B$3:$ZY$3,0))</f>
        <v>801</v>
      </c>
      <c r="AD47" s="121">
        <f>INDEX('raw-all-komoditas'!$B$3:$ZY$37, MATCH('Komoditas besar Nasional'!AD$2,'raw-all-komoditas'!$B$3:$B$37,0), MATCH('Komoditas besar Nasional'!$B47,'raw-all-komoditas'!$B$3:$ZY$3,0))</f>
        <v>220</v>
      </c>
      <c r="AE47" s="121">
        <f>INDEX('raw-all-komoditas'!$B$3:$ZY$37, MATCH('Komoditas besar Nasional'!AE$2,'raw-all-komoditas'!$B$3:$B$37,0), MATCH('Komoditas besar Nasional'!$B47,'raw-all-komoditas'!$B$3:$ZY$3,0))</f>
        <v>0</v>
      </c>
      <c r="AF47" s="121">
        <f>INDEX('raw-all-komoditas'!$B$3:$ZY$37, MATCH('Komoditas besar Nasional'!AF$2,'raw-all-komoditas'!$B$3:$B$37,0), MATCH('Komoditas besar Nasional'!$B47,'raw-all-komoditas'!$B$3:$ZY$3,0))</f>
        <v>0</v>
      </c>
      <c r="AG47" s="121">
        <f>INDEX('raw-all-komoditas'!$B$3:$ZY$37, MATCH('Komoditas besar Nasional'!AG$2,'raw-all-komoditas'!$B$3:$B$37,0), MATCH('Komoditas besar Nasional'!$B47,'raw-all-komoditas'!$B$3:$ZY$3,0))</f>
        <v>467</v>
      </c>
      <c r="AH47" s="121">
        <f>INDEX('raw-all-komoditas'!$B$3:$ZY$37, MATCH('Komoditas besar Nasional'!AH$2,'raw-all-komoditas'!$B$3:$B$37,0), MATCH('Komoditas besar Nasional'!$B47,'raw-all-komoditas'!$B$3:$ZY$3,0))</f>
        <v>395</v>
      </c>
      <c r="AI47" s="121">
        <f>INDEX('raw-all-komoditas'!$B$3:$ZY$37, MATCH('Komoditas besar Nasional'!AI$2,'raw-all-komoditas'!$B$3:$B$37,0), MATCH('Komoditas besar Nasional'!$B47,'raw-all-komoditas'!$B$3:$ZY$3,0))</f>
        <v>218</v>
      </c>
      <c r="AJ47" s="121">
        <f>INDEX('raw-all-komoditas'!$B$3:$ZY$37, MATCH('Komoditas besar Nasional'!AJ$2,'raw-all-komoditas'!$B$3:$B$37,0), MATCH('Komoditas besar Nasional'!$B47,'raw-all-komoditas'!$B$3:$ZY$3,0))</f>
        <v>36</v>
      </c>
      <c r="AK47" s="180"/>
      <c r="AL47" s="121">
        <f>INDEX('rank provinsi to commodity'!$B$3:$ZX$37, MATCH(AL$2,'rank provinsi to commodity'!$B$3:$B$37,0),MATCH($B47,'rank provinsi to commodity'!$B$3:$ZX$3,0))</f>
        <v>8</v>
      </c>
      <c r="AM47" s="121">
        <f>INDEX('rank provinsi to commodity'!$B$3:$ZX$37, MATCH(AM$2,'rank provinsi to commodity'!$B$3:$B$37,0),MATCH($B47,'rank provinsi to commodity'!$B$3:$ZX$3,0))</f>
        <v>14</v>
      </c>
      <c r="AN47" s="121">
        <f>INDEX('rank provinsi to commodity'!$B$3:$ZX$37, MATCH(AN$2,'rank provinsi to commodity'!$B$3:$B$37,0),MATCH($B47,'rank provinsi to commodity'!$B$3:$ZX$3,0))</f>
        <v>10</v>
      </c>
      <c r="AO47" s="121">
        <f>INDEX('rank provinsi to commodity'!$B$3:$ZX$37, MATCH(AO$2,'rank provinsi to commodity'!$B$3:$B$37,0),MATCH($B47,'rank provinsi to commodity'!$B$3:$ZX$3,0))</f>
        <v>12</v>
      </c>
      <c r="AP47" s="121">
        <f>INDEX('rank provinsi to commodity'!$B$3:$ZX$37, MATCH(AP$2,'rank provinsi to commodity'!$B$3:$B$37,0),MATCH($B47,'rank provinsi to commodity'!$B$3:$ZX$3,0))</f>
        <v>16</v>
      </c>
      <c r="AQ47" s="121">
        <f>INDEX('rank provinsi to commodity'!$B$3:$ZX$37, MATCH(AQ$2,'rank provinsi to commodity'!$B$3:$B$37,0),MATCH($B47,'rank provinsi to commodity'!$B$3:$ZX$3,0))</f>
        <v>2</v>
      </c>
      <c r="AR47" s="121">
        <f>INDEX('rank provinsi to commodity'!$B$3:$ZX$37, MATCH(AR$2,'rank provinsi to commodity'!$B$3:$B$37,0),MATCH($B47,'rank provinsi to commodity'!$B$3:$ZX$3,0))</f>
        <v>31</v>
      </c>
      <c r="AS47" s="121">
        <f>INDEX('rank provinsi to commodity'!$B$3:$ZX$37, MATCH(AS$2,'rank provinsi to commodity'!$B$3:$B$37,0),MATCH($B47,'rank provinsi to commodity'!$B$3:$ZX$3,0))</f>
        <v>6</v>
      </c>
      <c r="AT47" s="121">
        <f>INDEX('rank provinsi to commodity'!$B$3:$ZX$37, MATCH(AT$2,'rank provinsi to commodity'!$B$3:$B$37,0),MATCH($B47,'rank provinsi to commodity'!$B$3:$ZX$3,0))</f>
        <v>24</v>
      </c>
      <c r="AU47" s="121">
        <f>INDEX('rank provinsi to commodity'!$B$3:$ZX$37, MATCH(AU$2,'rank provinsi to commodity'!$B$3:$B$37,0),MATCH($B47,'rank provinsi to commodity'!$B$3:$ZX$3,0))</f>
        <v>25</v>
      </c>
      <c r="AV47" s="121">
        <f>INDEX('rank provinsi to commodity'!$B$3:$ZX$37, MATCH(AV$2,'rank provinsi to commodity'!$B$3:$B$37,0),MATCH($B47,'rank provinsi to commodity'!$B$3:$ZX$3,0))</f>
        <v>32</v>
      </c>
      <c r="AW47" s="121">
        <f>INDEX('rank provinsi to commodity'!$B$3:$ZX$37, MATCH(AW$2,'rank provinsi to commodity'!$B$3:$B$37,0),MATCH($B47,'rank provinsi to commodity'!$B$3:$ZX$3,0))</f>
        <v>1</v>
      </c>
      <c r="AX47" s="121">
        <f>INDEX('rank provinsi to commodity'!$B$3:$ZX$37, MATCH(AX$2,'rank provinsi to commodity'!$B$3:$B$37,0),MATCH($B47,'rank provinsi to commodity'!$B$3:$ZX$3,0))</f>
        <v>3</v>
      </c>
      <c r="AY47" s="121">
        <f>INDEX('rank provinsi to commodity'!$B$3:$ZX$37, MATCH(AY$2,'rank provinsi to commodity'!$B$3:$B$37,0),MATCH($B47,'rank provinsi to commodity'!$B$3:$ZX$3,0))</f>
        <v>28</v>
      </c>
      <c r="AZ47" s="121">
        <f>INDEX('rank provinsi to commodity'!$B$3:$ZX$37, MATCH(AZ$2,'rank provinsi to commodity'!$B$3:$B$37,0),MATCH($B47,'rank provinsi to commodity'!$B$3:$ZX$3,0))</f>
        <v>4</v>
      </c>
      <c r="BA47" s="121">
        <f>INDEX('rank provinsi to commodity'!$B$3:$ZX$37, MATCH(BA$2,'rank provinsi to commodity'!$B$3:$B$37,0),MATCH($B47,'rank provinsi to commodity'!$B$3:$ZX$3,0))</f>
        <v>26</v>
      </c>
      <c r="BB47" s="121">
        <f>INDEX('rank provinsi to commodity'!$B$3:$ZX$37, MATCH(BB$2,'rank provinsi to commodity'!$B$3:$B$37,0),MATCH($B47,'rank provinsi to commodity'!$B$3:$ZX$3,0))</f>
        <v>5</v>
      </c>
      <c r="BC47" s="121">
        <f>INDEX('rank provinsi to commodity'!$B$3:$ZX$37, MATCH(BC$2,'rank provinsi to commodity'!$B$3:$B$37,0),MATCH($B47,'rank provinsi to commodity'!$B$3:$ZX$3,0))</f>
        <v>27</v>
      </c>
      <c r="BD47" s="121">
        <f>INDEX('rank provinsi to commodity'!$B$3:$ZX$37, MATCH(BD$2,'rank provinsi to commodity'!$B$3:$B$37,0),MATCH($B47,'rank provinsi to commodity'!$B$3:$ZX$3,0))</f>
        <v>17</v>
      </c>
      <c r="BE47" s="121">
        <f>INDEX('rank provinsi to commodity'!$B$3:$ZX$37, MATCH(BE$2,'rank provinsi to commodity'!$B$3:$B$37,0),MATCH($B47,'rank provinsi to commodity'!$B$3:$ZX$3,0))</f>
        <v>19</v>
      </c>
      <c r="BF47" s="121">
        <f>INDEX('rank provinsi to commodity'!$B$3:$ZX$37, MATCH(BF$2,'rank provinsi to commodity'!$B$3:$B$37,0),MATCH($B47,'rank provinsi to commodity'!$B$3:$ZX$3,0))</f>
        <v>23</v>
      </c>
      <c r="BG47" s="121">
        <f>INDEX('rank provinsi to commodity'!$B$3:$ZX$37, MATCH(BG$2,'rank provinsi to commodity'!$B$3:$B$37,0),MATCH($B47,'rank provinsi to commodity'!$B$3:$ZX$3,0))</f>
        <v>7</v>
      </c>
      <c r="BH47" s="121">
        <f>INDEX('rank provinsi to commodity'!$B$3:$ZX$37, MATCH(BH$2,'rank provinsi to commodity'!$B$3:$B$37,0),MATCH($B47,'rank provinsi to commodity'!$B$3:$ZX$3,0))</f>
        <v>15</v>
      </c>
      <c r="BI47" s="121">
        <f>INDEX('rank provinsi to commodity'!$B$3:$ZX$37, MATCH(BI$2,'rank provinsi to commodity'!$B$3:$B$37,0),MATCH($B47,'rank provinsi to commodity'!$B$3:$ZX$3,0))</f>
        <v>29</v>
      </c>
      <c r="BJ47" s="121">
        <f>INDEX('rank provinsi to commodity'!$B$3:$ZX$37, MATCH(BJ$2,'rank provinsi to commodity'!$B$3:$B$37,0),MATCH($B47,'rank provinsi to commodity'!$B$3:$ZX$3,0))</f>
        <v>11</v>
      </c>
      <c r="BK47" s="121">
        <f>INDEX('rank provinsi to commodity'!$B$3:$ZX$37, MATCH(BK$2,'rank provinsi to commodity'!$B$3:$B$37,0),MATCH($B47,'rank provinsi to commodity'!$B$3:$ZX$3,0))</f>
        <v>9</v>
      </c>
      <c r="BL47" s="121">
        <f>INDEX('rank provinsi to commodity'!$B$3:$ZX$37, MATCH(BL$2,'rank provinsi to commodity'!$B$3:$B$37,0),MATCH($B47,'rank provinsi to commodity'!$B$3:$ZX$3,0))</f>
        <v>13</v>
      </c>
      <c r="BM47" s="121">
        <f>INDEX('rank provinsi to commodity'!$B$3:$ZX$37, MATCH(BM$2,'rank provinsi to commodity'!$B$3:$B$37,0),MATCH($B47,'rank provinsi to commodity'!$B$3:$ZX$3,0))</f>
        <v>21</v>
      </c>
      <c r="BN47" s="121">
        <f>INDEX('rank provinsi to commodity'!$B$3:$ZX$37, MATCH(BN$2,'rank provinsi to commodity'!$B$3:$B$37,0),MATCH($B47,'rank provinsi to commodity'!$B$3:$ZX$3,0))</f>
        <v>33</v>
      </c>
      <c r="BO47" s="121">
        <f>INDEX('rank provinsi to commodity'!$B$3:$ZX$37, MATCH(BO$2,'rank provinsi to commodity'!$B$3:$B$37,0),MATCH($B47,'rank provinsi to commodity'!$B$3:$ZX$3,0))</f>
        <v>33</v>
      </c>
      <c r="BP47" s="121">
        <f>INDEX('rank provinsi to commodity'!$B$3:$ZX$37, MATCH(BP$2,'rank provinsi to commodity'!$B$3:$B$37,0),MATCH($B47,'rank provinsi to commodity'!$B$3:$ZX$3,0))</f>
        <v>18</v>
      </c>
      <c r="BQ47" s="121">
        <f>INDEX('rank provinsi to commodity'!$B$3:$ZX$37, MATCH(BQ$2,'rank provinsi to commodity'!$B$3:$B$37,0),MATCH($B47,'rank provinsi to commodity'!$B$3:$ZX$3,0))</f>
        <v>20</v>
      </c>
      <c r="BR47" s="121">
        <f>INDEX('rank provinsi to commodity'!$B$3:$ZX$37, MATCH(BR$2,'rank provinsi to commodity'!$B$3:$B$37,0),MATCH($B47,'rank provinsi to commodity'!$B$3:$ZX$3,0))</f>
        <v>22</v>
      </c>
      <c r="BS47" s="164">
        <f>INDEX('rank provinsi to commodity'!$B$3:$ZX$37, MATCH(BS$2,'rank provinsi to commodity'!$B$3:$B$37,0),MATCH($B47,'rank provinsi to commodity'!$B$3:$ZX$3,0))</f>
        <v>30</v>
      </c>
      <c r="BT47" s="180"/>
      <c r="BW47" s="121"/>
      <c r="BX47" s="121"/>
      <c r="BY47" s="121"/>
      <c r="BZ47" s="121"/>
      <c r="CA47" s="121"/>
      <c r="CB47" s="121"/>
      <c r="CC47" s="121"/>
      <c r="CD47" s="121"/>
      <c r="CE47" s="121"/>
      <c r="CF47" s="121"/>
      <c r="CG47" s="121"/>
      <c r="CH47" s="121"/>
      <c r="CI47" s="121"/>
      <c r="CJ47" s="121"/>
      <c r="CK47" s="121"/>
      <c r="CL47" s="121"/>
      <c r="CM47" s="121"/>
      <c r="CN47" s="121"/>
      <c r="CO47" s="121"/>
      <c r="CP47" s="121"/>
      <c r="CQ47" s="121"/>
      <c r="CR47" s="121"/>
      <c r="CS47" s="121"/>
      <c r="CT47" s="121"/>
      <c r="CU47" s="121"/>
      <c r="CV47" s="121"/>
      <c r="CW47" s="121"/>
      <c r="CX47" s="121"/>
      <c r="CY47" s="121"/>
      <c r="CZ47" s="121"/>
      <c r="DA47" s="121"/>
      <c r="DB47" s="121"/>
      <c r="DC47" s="121"/>
      <c r="DD47" s="121"/>
      <c r="DF47" s="121"/>
      <c r="DG47" s="121"/>
      <c r="DH47" s="121"/>
      <c r="DI47" s="121"/>
      <c r="DJ47" s="121"/>
      <c r="DK47" s="121"/>
      <c r="DL47" s="121"/>
      <c r="DM47" s="121"/>
      <c r="DN47" s="121"/>
      <c r="DO47" s="121"/>
      <c r="DP47" s="121"/>
      <c r="DQ47" s="121"/>
      <c r="DR47" s="121"/>
      <c r="DS47" s="121"/>
      <c r="DT47" s="121"/>
      <c r="DU47" s="121"/>
      <c r="DV47" s="121"/>
      <c r="DW47" s="121"/>
      <c r="DX47" s="121"/>
      <c r="DY47" s="121"/>
      <c r="DZ47" s="121"/>
      <c r="EA47" s="121"/>
      <c r="EB47" s="121"/>
      <c r="EC47" s="121"/>
      <c r="ED47" s="121"/>
      <c r="EE47" s="121"/>
      <c r="EF47" s="121"/>
      <c r="EG47" s="121"/>
      <c r="EH47" s="121"/>
      <c r="EI47" s="121"/>
      <c r="EJ47" s="121"/>
      <c r="EK47" s="121"/>
      <c r="EL47" s="121"/>
      <c r="EM47" s="121"/>
    </row>
    <row r="48" spans="1:143" x14ac:dyDescent="0.3">
      <c r="A48" s="93" t="s">
        <v>901</v>
      </c>
      <c r="B48" s="103" t="s">
        <v>590</v>
      </c>
      <c r="C48" s="121">
        <f>INDEX('raw-all-komoditas'!$B$3:$ZY$37, MATCH('Komoditas besar Nasional'!C$2,'raw-all-komoditas'!$B$3:$B$37,0), MATCH('Komoditas besar Nasional'!$B48,'raw-all-komoditas'!$B$3:$ZY$3,0))</f>
        <v>7475</v>
      </c>
      <c r="D48" s="121">
        <f>INDEX('raw-all-komoditas'!$B$3:$ZY$37, MATCH('Komoditas besar Nasional'!D$2,'raw-all-komoditas'!$B$3:$B$37,0), MATCH('Komoditas besar Nasional'!$B48,'raw-all-komoditas'!$B$3:$ZY$3,0))</f>
        <v>325</v>
      </c>
      <c r="E48" s="121">
        <f>INDEX('raw-all-komoditas'!$B$3:$ZY$37, MATCH('Komoditas besar Nasional'!E$2,'raw-all-komoditas'!$B$3:$B$37,0), MATCH('Komoditas besar Nasional'!$B48,'raw-all-komoditas'!$B$3:$ZY$3,0))</f>
        <v>147</v>
      </c>
      <c r="F48" s="121">
        <f>INDEX('raw-all-komoditas'!$B$3:$ZY$37, MATCH('Komoditas besar Nasional'!F$2,'raw-all-komoditas'!$B$3:$B$37,0), MATCH('Komoditas besar Nasional'!$B48,'raw-all-komoditas'!$B$3:$ZY$3,0))</f>
        <v>610</v>
      </c>
      <c r="G48" s="121">
        <f>INDEX('raw-all-komoditas'!$B$3:$ZY$37, MATCH('Komoditas besar Nasional'!G$2,'raw-all-komoditas'!$B$3:$B$37,0), MATCH('Komoditas besar Nasional'!$B48,'raw-all-komoditas'!$B$3:$ZY$3,0))</f>
        <v>53</v>
      </c>
      <c r="H48" s="121">
        <f>INDEX('raw-all-komoditas'!$B$3:$ZY$37, MATCH('Komoditas besar Nasional'!H$2,'raw-all-komoditas'!$B$3:$B$37,0), MATCH('Komoditas besar Nasional'!$B48,'raw-all-komoditas'!$B$3:$ZY$3,0))</f>
        <v>42</v>
      </c>
      <c r="I48" s="121">
        <f>INDEX('raw-all-komoditas'!$B$3:$ZY$37, MATCH('Komoditas besar Nasional'!I$2,'raw-all-komoditas'!$B$3:$B$37,0), MATCH('Komoditas besar Nasional'!$B48,'raw-all-komoditas'!$B$3:$ZY$3,0))</f>
        <v>3</v>
      </c>
      <c r="J48" s="121">
        <f>INDEX('raw-all-komoditas'!$B$3:$ZY$37, MATCH('Komoditas besar Nasional'!J$2,'raw-all-komoditas'!$B$3:$B$37,0), MATCH('Komoditas besar Nasional'!$B48,'raw-all-komoditas'!$B$3:$ZY$3,0))</f>
        <v>487</v>
      </c>
      <c r="K48" s="121">
        <f>INDEX('raw-all-komoditas'!$B$3:$ZY$37, MATCH('Komoditas besar Nasional'!K$2,'raw-all-komoditas'!$B$3:$B$37,0), MATCH('Komoditas besar Nasional'!$B48,'raw-all-komoditas'!$B$3:$ZY$3,0))</f>
        <v>22</v>
      </c>
      <c r="L48" s="121">
        <f>INDEX('raw-all-komoditas'!$B$3:$ZY$37, MATCH('Komoditas besar Nasional'!L$2,'raw-all-komoditas'!$B$3:$B$37,0), MATCH('Komoditas besar Nasional'!$B48,'raw-all-komoditas'!$B$3:$ZY$3,0))</f>
        <v>9</v>
      </c>
      <c r="M48" s="121">
        <f>INDEX('raw-all-komoditas'!$B$3:$ZY$37, MATCH('Komoditas besar Nasional'!M$2,'raw-all-komoditas'!$B$3:$B$37,0), MATCH('Komoditas besar Nasional'!$B48,'raw-all-komoditas'!$B$3:$ZY$3,0))</f>
        <v>9</v>
      </c>
      <c r="N48" s="121">
        <f>INDEX('raw-all-komoditas'!$B$3:$ZY$37, MATCH('Komoditas besar Nasional'!N$2,'raw-all-komoditas'!$B$3:$B$37,0), MATCH('Komoditas besar Nasional'!$B48,'raw-all-komoditas'!$B$3:$ZY$3,0))</f>
        <v>7516</v>
      </c>
      <c r="O48" s="121">
        <f>INDEX('raw-all-komoditas'!$B$3:$ZY$37, MATCH('Komoditas besar Nasional'!O$2,'raw-all-komoditas'!$B$3:$B$37,0), MATCH('Komoditas besar Nasional'!$B48,'raw-all-komoditas'!$B$3:$ZY$3,0))</f>
        <v>19343</v>
      </c>
      <c r="P48" s="121">
        <f>INDEX('raw-all-komoditas'!$B$3:$ZY$37, MATCH('Komoditas besar Nasional'!P$2,'raw-all-komoditas'!$B$3:$B$37,0), MATCH('Komoditas besar Nasional'!$B48,'raw-all-komoditas'!$B$3:$ZY$3,0))</f>
        <v>264</v>
      </c>
      <c r="Q48" s="121">
        <f>INDEX('raw-all-komoditas'!$B$3:$ZY$37, MATCH('Komoditas besar Nasional'!Q$2,'raw-all-komoditas'!$B$3:$B$37,0), MATCH('Komoditas besar Nasional'!$B48,'raw-all-komoditas'!$B$3:$ZY$3,0))</f>
        <v>29867</v>
      </c>
      <c r="R48" s="121">
        <f>INDEX('raw-all-komoditas'!$B$3:$ZY$37, MATCH('Komoditas besar Nasional'!R$2,'raw-all-komoditas'!$B$3:$B$37,0), MATCH('Komoditas besar Nasional'!$B48,'raw-all-komoditas'!$B$3:$ZY$3,0))</f>
        <v>6</v>
      </c>
      <c r="S48" s="121">
        <f>INDEX('raw-all-komoditas'!$B$3:$ZY$37, MATCH('Komoditas besar Nasional'!S$2,'raw-all-komoditas'!$B$3:$B$37,0), MATCH('Komoditas besar Nasional'!$B48,'raw-all-komoditas'!$B$3:$ZY$3,0))</f>
        <v>476</v>
      </c>
      <c r="T48" s="121">
        <f>INDEX('raw-all-komoditas'!$B$3:$ZY$37, MATCH('Komoditas besar Nasional'!T$2,'raw-all-komoditas'!$B$3:$B$37,0), MATCH('Komoditas besar Nasional'!$B48,'raw-all-komoditas'!$B$3:$ZY$3,0))</f>
        <v>680</v>
      </c>
      <c r="U48" s="121">
        <f>INDEX('raw-all-komoditas'!$B$3:$ZY$37, MATCH('Komoditas besar Nasional'!U$2,'raw-all-komoditas'!$B$3:$B$37,0), MATCH('Komoditas besar Nasional'!$B48,'raw-all-komoditas'!$B$3:$ZY$3,0))</f>
        <v>1906</v>
      </c>
      <c r="V48" s="121">
        <f>INDEX('raw-all-komoditas'!$B$3:$ZY$37, MATCH('Komoditas besar Nasional'!V$2,'raw-all-komoditas'!$B$3:$B$37,0), MATCH('Komoditas besar Nasional'!$B48,'raw-all-komoditas'!$B$3:$ZY$3,0))</f>
        <v>335</v>
      </c>
      <c r="W48" s="121">
        <f>INDEX('raw-all-komoditas'!$B$3:$ZY$37, MATCH('Komoditas besar Nasional'!W$2,'raw-all-komoditas'!$B$3:$B$37,0), MATCH('Komoditas besar Nasional'!$B48,'raw-all-komoditas'!$B$3:$ZY$3,0))</f>
        <v>121</v>
      </c>
      <c r="X48" s="121">
        <f>INDEX('raw-all-komoditas'!$B$3:$ZY$37, MATCH('Komoditas besar Nasional'!X$2,'raw-all-komoditas'!$B$3:$B$37,0), MATCH('Komoditas besar Nasional'!$B48,'raw-all-komoditas'!$B$3:$ZY$3,0))</f>
        <v>301</v>
      </c>
      <c r="Y48" s="121">
        <f>INDEX('raw-all-komoditas'!$B$3:$ZY$37, MATCH('Komoditas besar Nasional'!Y$2,'raw-all-komoditas'!$B$3:$B$37,0), MATCH('Komoditas besar Nasional'!$B48,'raw-all-komoditas'!$B$3:$ZY$3,0))</f>
        <v>246</v>
      </c>
      <c r="Z48" s="121">
        <f>INDEX('raw-all-komoditas'!$B$3:$ZY$37, MATCH('Komoditas besar Nasional'!Z$2,'raw-all-komoditas'!$B$3:$B$37,0), MATCH('Komoditas besar Nasional'!$B48,'raw-all-komoditas'!$B$3:$ZY$3,0))</f>
        <v>3</v>
      </c>
      <c r="AA48" s="121">
        <f>INDEX('raw-all-komoditas'!$B$3:$ZY$37, MATCH('Komoditas besar Nasional'!AA$2,'raw-all-komoditas'!$B$3:$B$37,0), MATCH('Komoditas besar Nasional'!$B48,'raw-all-komoditas'!$B$3:$ZY$3,0))</f>
        <v>23</v>
      </c>
      <c r="AB48" s="121">
        <f>INDEX('raw-all-komoditas'!$B$3:$ZY$37, MATCH('Komoditas besar Nasional'!AB$2,'raw-all-komoditas'!$B$3:$B$37,0), MATCH('Komoditas besar Nasional'!$B48,'raw-all-komoditas'!$B$3:$ZY$3,0))</f>
        <v>145</v>
      </c>
      <c r="AC48" s="121">
        <f>INDEX('raw-all-komoditas'!$B$3:$ZY$37, MATCH('Komoditas besar Nasional'!AC$2,'raw-all-komoditas'!$B$3:$B$37,0), MATCH('Komoditas besar Nasional'!$B48,'raw-all-komoditas'!$B$3:$ZY$3,0))</f>
        <v>20592</v>
      </c>
      <c r="AD48" s="121">
        <f>INDEX('raw-all-komoditas'!$B$3:$ZY$37, MATCH('Komoditas besar Nasional'!AD$2,'raw-all-komoditas'!$B$3:$B$37,0), MATCH('Komoditas besar Nasional'!$B48,'raw-all-komoditas'!$B$3:$ZY$3,0))</f>
        <v>491</v>
      </c>
      <c r="AE48" s="121">
        <f>INDEX('raw-all-komoditas'!$B$3:$ZY$37, MATCH('Komoditas besar Nasional'!AE$2,'raw-all-komoditas'!$B$3:$B$37,0), MATCH('Komoditas besar Nasional'!$B48,'raw-all-komoditas'!$B$3:$ZY$3,0))</f>
        <v>91</v>
      </c>
      <c r="AF48" s="121">
        <f>INDEX('raw-all-komoditas'!$B$3:$ZY$37, MATCH('Komoditas besar Nasional'!AF$2,'raw-all-komoditas'!$B$3:$B$37,0), MATCH('Komoditas besar Nasional'!$B48,'raw-all-komoditas'!$B$3:$ZY$3,0))</f>
        <v>285</v>
      </c>
      <c r="AG48" s="121">
        <f>INDEX('raw-all-komoditas'!$B$3:$ZY$37, MATCH('Komoditas besar Nasional'!AG$2,'raw-all-komoditas'!$B$3:$B$37,0), MATCH('Komoditas besar Nasional'!$B48,'raw-all-komoditas'!$B$3:$ZY$3,0))</f>
        <v>252</v>
      </c>
      <c r="AH48" s="121">
        <f>INDEX('raw-all-komoditas'!$B$3:$ZY$37, MATCH('Komoditas besar Nasional'!AH$2,'raw-all-komoditas'!$B$3:$B$37,0), MATCH('Komoditas besar Nasional'!$B48,'raw-all-komoditas'!$B$3:$ZY$3,0))</f>
        <v>19</v>
      </c>
      <c r="AI48" s="121">
        <f>INDEX('raw-all-komoditas'!$B$3:$ZY$37, MATCH('Komoditas besar Nasional'!AI$2,'raw-all-komoditas'!$B$3:$B$37,0), MATCH('Komoditas besar Nasional'!$B48,'raw-all-komoditas'!$B$3:$ZY$3,0))</f>
        <v>33</v>
      </c>
      <c r="AJ48" s="121">
        <f>INDEX('raw-all-komoditas'!$B$3:$ZY$37, MATCH('Komoditas besar Nasional'!AJ$2,'raw-all-komoditas'!$B$3:$B$37,0), MATCH('Komoditas besar Nasional'!$B48,'raw-all-komoditas'!$B$3:$ZY$3,0))</f>
        <v>72</v>
      </c>
      <c r="AK48" s="180"/>
      <c r="AL48" s="121">
        <f>INDEX('rank provinsi to commodity'!$B$3:$ZX$37, MATCH(AL$2,'rank provinsi to commodity'!$B$3:$B$37,0),MATCH($B48,'rank provinsi to commodity'!$B$3:$ZX$3,0))</f>
        <v>5</v>
      </c>
      <c r="AM48" s="121">
        <f>INDEX('rank provinsi to commodity'!$B$3:$ZX$37, MATCH(AM$2,'rank provinsi to commodity'!$B$3:$B$37,0),MATCH($B48,'rank provinsi to commodity'!$B$3:$ZX$3,0))</f>
        <v>13</v>
      </c>
      <c r="AN48" s="121">
        <f>INDEX('rank provinsi to commodity'!$B$3:$ZX$37, MATCH(AN$2,'rank provinsi to commodity'!$B$3:$B$37,0),MATCH($B48,'rank provinsi to commodity'!$B$3:$ZX$3,0))</f>
        <v>19</v>
      </c>
      <c r="AO48" s="121">
        <f>INDEX('rank provinsi to commodity'!$B$3:$ZX$37, MATCH(AO$2,'rank provinsi to commodity'!$B$3:$B$37,0),MATCH($B48,'rank provinsi to commodity'!$B$3:$ZX$3,0))</f>
        <v>8</v>
      </c>
      <c r="AP48" s="121">
        <f>INDEX('rank provinsi to commodity'!$B$3:$ZX$37, MATCH(AP$2,'rank provinsi to commodity'!$B$3:$B$37,0),MATCH($B48,'rank provinsi to commodity'!$B$3:$ZX$3,0))</f>
        <v>24</v>
      </c>
      <c r="AQ48" s="121">
        <f>INDEX('rank provinsi to commodity'!$B$3:$ZX$37, MATCH(AQ$2,'rank provinsi to commodity'!$B$3:$B$37,0),MATCH($B48,'rank provinsi to commodity'!$B$3:$ZX$3,0))</f>
        <v>25</v>
      </c>
      <c r="AR48" s="121">
        <f>INDEX('rank provinsi to commodity'!$B$3:$ZX$37, MATCH(AR$2,'rank provinsi to commodity'!$B$3:$B$37,0),MATCH($B48,'rank provinsi to commodity'!$B$3:$ZX$3,0))</f>
        <v>33</v>
      </c>
      <c r="AS48" s="121">
        <f>INDEX('rank provinsi to commodity'!$B$3:$ZX$37, MATCH(AS$2,'rank provinsi to commodity'!$B$3:$B$37,0),MATCH($B48,'rank provinsi to commodity'!$B$3:$ZX$3,0))</f>
        <v>10</v>
      </c>
      <c r="AT48" s="121">
        <f>INDEX('rank provinsi to commodity'!$B$3:$ZX$37, MATCH(AT$2,'rank provinsi to commodity'!$B$3:$B$37,0),MATCH($B48,'rank provinsi to commodity'!$B$3:$ZX$3,0))</f>
        <v>28</v>
      </c>
      <c r="AU48" s="121">
        <f>INDEX('rank provinsi to commodity'!$B$3:$ZX$37, MATCH(AU$2,'rank provinsi to commodity'!$B$3:$B$37,0),MATCH($B48,'rank provinsi to commodity'!$B$3:$ZX$3,0))</f>
        <v>30</v>
      </c>
      <c r="AV48" s="121">
        <f>INDEX('rank provinsi to commodity'!$B$3:$ZX$37, MATCH(AV$2,'rank provinsi to commodity'!$B$3:$B$37,0),MATCH($B48,'rank provinsi to commodity'!$B$3:$ZX$3,0))</f>
        <v>30</v>
      </c>
      <c r="AW48" s="121">
        <f>INDEX('rank provinsi to commodity'!$B$3:$ZX$37, MATCH(AW$2,'rank provinsi to commodity'!$B$3:$B$37,0),MATCH($B48,'rank provinsi to commodity'!$B$3:$ZX$3,0))</f>
        <v>4</v>
      </c>
      <c r="AX48" s="121">
        <f>INDEX('rank provinsi to commodity'!$B$3:$ZX$37, MATCH(AX$2,'rank provinsi to commodity'!$B$3:$B$37,0),MATCH($B48,'rank provinsi to commodity'!$B$3:$ZX$3,0))</f>
        <v>3</v>
      </c>
      <c r="AY48" s="121">
        <f>INDEX('rank provinsi to commodity'!$B$3:$ZX$37, MATCH(AY$2,'rank provinsi to commodity'!$B$3:$B$37,0),MATCH($B48,'rank provinsi to commodity'!$B$3:$ZX$3,0))</f>
        <v>16</v>
      </c>
      <c r="AZ48" s="121">
        <f>INDEX('rank provinsi to commodity'!$B$3:$ZX$37, MATCH(AZ$2,'rank provinsi to commodity'!$B$3:$B$37,0),MATCH($B48,'rank provinsi to commodity'!$B$3:$ZX$3,0))</f>
        <v>1</v>
      </c>
      <c r="BA48" s="121">
        <f>INDEX('rank provinsi to commodity'!$B$3:$ZX$37, MATCH(BA$2,'rank provinsi to commodity'!$B$3:$B$37,0),MATCH($B48,'rank provinsi to commodity'!$B$3:$ZX$3,0))</f>
        <v>32</v>
      </c>
      <c r="BB48" s="121">
        <f>INDEX('rank provinsi to commodity'!$B$3:$ZX$37, MATCH(BB$2,'rank provinsi to commodity'!$B$3:$B$37,0),MATCH($B48,'rank provinsi to commodity'!$B$3:$ZX$3,0))</f>
        <v>11</v>
      </c>
      <c r="BC48" s="121">
        <f>INDEX('rank provinsi to commodity'!$B$3:$ZX$37, MATCH(BC$2,'rank provinsi to commodity'!$B$3:$B$37,0),MATCH($B48,'rank provinsi to commodity'!$B$3:$ZX$3,0))</f>
        <v>7</v>
      </c>
      <c r="BD48" s="121">
        <f>INDEX('rank provinsi to commodity'!$B$3:$ZX$37, MATCH(BD$2,'rank provinsi to commodity'!$B$3:$B$37,0),MATCH($B48,'rank provinsi to commodity'!$B$3:$ZX$3,0))</f>
        <v>6</v>
      </c>
      <c r="BE48" s="121">
        <f>INDEX('rank provinsi to commodity'!$B$3:$ZX$37, MATCH(BE$2,'rank provinsi to commodity'!$B$3:$B$37,0),MATCH($B48,'rank provinsi to commodity'!$B$3:$ZX$3,0))</f>
        <v>12</v>
      </c>
      <c r="BF48" s="121">
        <f>INDEX('rank provinsi to commodity'!$B$3:$ZX$37, MATCH(BF$2,'rank provinsi to commodity'!$B$3:$B$37,0),MATCH($B48,'rank provinsi to commodity'!$B$3:$ZX$3,0))</f>
        <v>21</v>
      </c>
      <c r="BG48" s="121">
        <f>INDEX('rank provinsi to commodity'!$B$3:$ZX$37, MATCH(BG$2,'rank provinsi to commodity'!$B$3:$B$37,0),MATCH($B48,'rank provinsi to commodity'!$B$3:$ZX$3,0))</f>
        <v>14</v>
      </c>
      <c r="BH48" s="121">
        <f>INDEX('rank provinsi to commodity'!$B$3:$ZX$37, MATCH(BH$2,'rank provinsi to commodity'!$B$3:$B$37,0),MATCH($B48,'rank provinsi to commodity'!$B$3:$ZX$3,0))</f>
        <v>18</v>
      </c>
      <c r="BI48" s="121">
        <f>INDEX('rank provinsi to commodity'!$B$3:$ZX$37, MATCH(BI$2,'rank provinsi to commodity'!$B$3:$B$37,0),MATCH($B48,'rank provinsi to commodity'!$B$3:$ZX$3,0))</f>
        <v>33</v>
      </c>
      <c r="BJ48" s="121">
        <f>INDEX('rank provinsi to commodity'!$B$3:$ZX$37, MATCH(BJ$2,'rank provinsi to commodity'!$B$3:$B$37,0),MATCH($B48,'rank provinsi to commodity'!$B$3:$ZX$3,0))</f>
        <v>27</v>
      </c>
      <c r="BK48" s="121">
        <f>INDEX('rank provinsi to commodity'!$B$3:$ZX$37, MATCH(BK$2,'rank provinsi to commodity'!$B$3:$B$37,0),MATCH($B48,'rank provinsi to commodity'!$B$3:$ZX$3,0))</f>
        <v>20</v>
      </c>
      <c r="BL48" s="121">
        <f>INDEX('rank provinsi to commodity'!$B$3:$ZX$37, MATCH(BL$2,'rank provinsi to commodity'!$B$3:$B$37,0),MATCH($B48,'rank provinsi to commodity'!$B$3:$ZX$3,0))</f>
        <v>2</v>
      </c>
      <c r="BM48" s="121">
        <f>INDEX('rank provinsi to commodity'!$B$3:$ZX$37, MATCH(BM$2,'rank provinsi to commodity'!$B$3:$B$37,0),MATCH($B48,'rank provinsi to commodity'!$B$3:$ZX$3,0))</f>
        <v>9</v>
      </c>
      <c r="BN48" s="121">
        <f>INDEX('rank provinsi to commodity'!$B$3:$ZX$37, MATCH(BN$2,'rank provinsi to commodity'!$B$3:$B$37,0),MATCH($B48,'rank provinsi to commodity'!$B$3:$ZX$3,0))</f>
        <v>22</v>
      </c>
      <c r="BO48" s="121">
        <f>INDEX('rank provinsi to commodity'!$B$3:$ZX$37, MATCH(BO$2,'rank provinsi to commodity'!$B$3:$B$37,0),MATCH($B48,'rank provinsi to commodity'!$B$3:$ZX$3,0))</f>
        <v>15</v>
      </c>
      <c r="BP48" s="121">
        <f>INDEX('rank provinsi to commodity'!$B$3:$ZX$37, MATCH(BP$2,'rank provinsi to commodity'!$B$3:$B$37,0),MATCH($B48,'rank provinsi to commodity'!$B$3:$ZX$3,0))</f>
        <v>17</v>
      </c>
      <c r="BQ48" s="121">
        <f>INDEX('rank provinsi to commodity'!$B$3:$ZX$37, MATCH(BQ$2,'rank provinsi to commodity'!$B$3:$B$37,0),MATCH($B48,'rank provinsi to commodity'!$B$3:$ZX$3,0))</f>
        <v>29</v>
      </c>
      <c r="BR48" s="121">
        <f>INDEX('rank provinsi to commodity'!$B$3:$ZX$37, MATCH(BR$2,'rank provinsi to commodity'!$B$3:$B$37,0),MATCH($B48,'rank provinsi to commodity'!$B$3:$ZX$3,0))</f>
        <v>26</v>
      </c>
      <c r="BS48" s="164">
        <f>INDEX('rank provinsi to commodity'!$B$3:$ZX$37, MATCH(BS$2,'rank provinsi to commodity'!$B$3:$B$37,0),MATCH($B48,'rank provinsi to commodity'!$B$3:$ZX$3,0))</f>
        <v>23</v>
      </c>
      <c r="BT48" s="180"/>
      <c r="BW48" s="121"/>
      <c r="BX48" s="121"/>
      <c r="BY48" s="121"/>
      <c r="BZ48" s="121"/>
      <c r="CA48" s="121"/>
      <c r="CB48" s="121"/>
      <c r="CC48" s="121"/>
      <c r="CD48" s="121"/>
      <c r="CE48" s="121"/>
      <c r="CF48" s="121"/>
      <c r="CG48" s="121"/>
      <c r="CH48" s="121"/>
      <c r="CI48" s="121"/>
      <c r="CJ48" s="121"/>
      <c r="CK48" s="121"/>
      <c r="CL48" s="121"/>
      <c r="CM48" s="121"/>
      <c r="CN48" s="121"/>
      <c r="CO48" s="121"/>
      <c r="CP48" s="121"/>
      <c r="CQ48" s="121"/>
      <c r="CR48" s="121"/>
      <c r="CS48" s="121"/>
      <c r="CT48" s="121"/>
      <c r="CU48" s="121"/>
      <c r="CV48" s="121"/>
      <c r="CW48" s="121"/>
      <c r="CX48" s="121"/>
      <c r="CY48" s="121"/>
      <c r="CZ48" s="121"/>
      <c r="DA48" s="121"/>
      <c r="DB48" s="121"/>
      <c r="DC48" s="121"/>
      <c r="DD48" s="121"/>
      <c r="DF48" s="121"/>
      <c r="DG48" s="121"/>
      <c r="DH48" s="121"/>
      <c r="DI48" s="121"/>
      <c r="DJ48" s="121"/>
      <c r="DK48" s="121"/>
      <c r="DL48" s="121"/>
      <c r="DM48" s="121"/>
      <c r="DN48" s="121"/>
      <c r="DO48" s="121"/>
      <c r="DP48" s="121"/>
      <c r="DQ48" s="121"/>
      <c r="DR48" s="121"/>
      <c r="DS48" s="121"/>
      <c r="DT48" s="121"/>
      <c r="DU48" s="121"/>
      <c r="DV48" s="121"/>
      <c r="DW48" s="121"/>
      <c r="DX48" s="121"/>
      <c r="DY48" s="121"/>
      <c r="DZ48" s="121"/>
      <c r="EA48" s="121"/>
      <c r="EB48" s="121"/>
      <c r="EC48" s="121"/>
      <c r="ED48" s="121"/>
      <c r="EE48" s="121"/>
      <c r="EF48" s="121"/>
      <c r="EG48" s="121"/>
      <c r="EH48" s="121"/>
      <c r="EI48" s="121"/>
      <c r="EJ48" s="121"/>
      <c r="EK48" s="121"/>
      <c r="EL48" s="121"/>
      <c r="EM48" s="121"/>
    </row>
    <row r="49" spans="1:143" x14ac:dyDescent="0.3">
      <c r="A49" s="93" t="s">
        <v>901</v>
      </c>
      <c r="B49" s="103" t="s">
        <v>591</v>
      </c>
      <c r="C49" s="121">
        <f>INDEX('raw-all-komoditas'!$B$3:$ZY$37, MATCH('Komoditas besar Nasional'!C$2,'raw-all-komoditas'!$B$3:$B$37,0), MATCH('Komoditas besar Nasional'!$B49,'raw-all-komoditas'!$B$3:$ZY$3,0))</f>
        <v>65918</v>
      </c>
      <c r="D49" s="121">
        <f>INDEX('raw-all-komoditas'!$B$3:$ZY$37, MATCH('Komoditas besar Nasional'!D$2,'raw-all-komoditas'!$B$3:$B$37,0), MATCH('Komoditas besar Nasional'!$B49,'raw-all-komoditas'!$B$3:$ZY$3,0))</f>
        <v>440910</v>
      </c>
      <c r="E49" s="121">
        <f>INDEX('raw-all-komoditas'!$B$3:$ZY$37, MATCH('Komoditas besar Nasional'!E$2,'raw-all-komoditas'!$B$3:$B$37,0), MATCH('Komoditas besar Nasional'!$B49,'raw-all-komoditas'!$B$3:$ZY$3,0))</f>
        <v>65089</v>
      </c>
      <c r="F49" s="121">
        <f>INDEX('raw-all-komoditas'!$B$3:$ZY$37, MATCH('Komoditas besar Nasional'!F$2,'raw-all-komoditas'!$B$3:$B$37,0), MATCH('Komoditas besar Nasional'!$B49,'raw-all-komoditas'!$B$3:$ZY$3,0))</f>
        <v>21249</v>
      </c>
      <c r="G49" s="121">
        <f>INDEX('raw-all-komoditas'!$B$3:$ZY$37, MATCH('Komoditas besar Nasional'!G$2,'raw-all-komoditas'!$B$3:$B$37,0), MATCH('Komoditas besar Nasional'!$B49,'raw-all-komoditas'!$B$3:$ZY$3,0))</f>
        <v>55648</v>
      </c>
      <c r="H49" s="121">
        <f>INDEX('raw-all-komoditas'!$B$3:$ZY$37, MATCH('Komoditas besar Nasional'!H$2,'raw-all-komoditas'!$B$3:$B$37,0), MATCH('Komoditas besar Nasional'!$B49,'raw-all-komoditas'!$B$3:$ZY$3,0))</f>
        <v>42958</v>
      </c>
      <c r="I49" s="121">
        <f>INDEX('raw-all-komoditas'!$B$3:$ZY$37, MATCH('Komoditas besar Nasional'!I$2,'raw-all-komoditas'!$B$3:$B$37,0), MATCH('Komoditas besar Nasional'!$B49,'raw-all-komoditas'!$B$3:$ZY$3,0))</f>
        <v>23355</v>
      </c>
      <c r="J49" s="121">
        <f>INDEX('raw-all-komoditas'!$B$3:$ZY$37, MATCH('Komoditas besar Nasional'!J$2,'raw-all-komoditas'!$B$3:$B$37,0), MATCH('Komoditas besar Nasional'!$B49,'raw-all-komoditas'!$B$3:$ZY$3,0))</f>
        <v>108686</v>
      </c>
      <c r="K49" s="121">
        <f>INDEX('raw-all-komoditas'!$B$3:$ZY$37, MATCH('Komoditas besar Nasional'!K$2,'raw-all-komoditas'!$B$3:$B$37,0), MATCH('Komoditas besar Nasional'!$B49,'raw-all-komoditas'!$B$3:$ZY$3,0))</f>
        <v>1049</v>
      </c>
      <c r="L49" s="121">
        <f>INDEX('raw-all-komoditas'!$B$3:$ZY$37, MATCH('Komoditas besar Nasional'!L$2,'raw-all-komoditas'!$B$3:$B$37,0), MATCH('Komoditas besar Nasional'!$B49,'raw-all-komoditas'!$B$3:$ZY$3,0))</f>
        <v>110</v>
      </c>
      <c r="M49" s="121">
        <f>INDEX('raw-all-komoditas'!$B$3:$ZY$37, MATCH('Komoditas besar Nasional'!M$2,'raw-all-komoditas'!$B$3:$B$37,0), MATCH('Komoditas besar Nasional'!$B49,'raw-all-komoditas'!$B$3:$ZY$3,0))</f>
        <v>174</v>
      </c>
      <c r="N49" s="121">
        <f>INDEX('raw-all-komoditas'!$B$3:$ZY$37, MATCH('Komoditas besar Nasional'!N$2,'raw-all-komoditas'!$B$3:$B$37,0), MATCH('Komoditas besar Nasional'!$B49,'raw-all-komoditas'!$B$3:$ZY$3,0))</f>
        <v>46233</v>
      </c>
      <c r="O49" s="121">
        <f>INDEX('raw-all-komoditas'!$B$3:$ZY$37, MATCH('Komoditas besar Nasional'!O$2,'raw-all-komoditas'!$B$3:$B$37,0), MATCH('Komoditas besar Nasional'!$B49,'raw-all-komoditas'!$B$3:$ZY$3,0))</f>
        <v>35319</v>
      </c>
      <c r="P49" s="121">
        <f>INDEX('raw-all-komoditas'!$B$3:$ZY$37, MATCH('Komoditas besar Nasional'!P$2,'raw-all-komoditas'!$B$3:$B$37,0), MATCH('Komoditas besar Nasional'!$B49,'raw-all-komoditas'!$B$3:$ZY$3,0))</f>
        <v>2939</v>
      </c>
      <c r="Q49" s="121">
        <f>INDEX('raw-all-komoditas'!$B$3:$ZY$37, MATCH('Komoditas besar Nasional'!Q$2,'raw-all-komoditas'!$B$3:$B$37,0), MATCH('Komoditas besar Nasional'!$B49,'raw-all-komoditas'!$B$3:$ZY$3,0))</f>
        <v>1406415</v>
      </c>
      <c r="R49" s="121">
        <f>INDEX('raw-all-komoditas'!$B$3:$ZY$37, MATCH('Komoditas besar Nasional'!R$2,'raw-all-komoditas'!$B$3:$B$37,0), MATCH('Komoditas besar Nasional'!$B49,'raw-all-komoditas'!$B$3:$ZY$3,0))</f>
        <v>555</v>
      </c>
      <c r="S49" s="121">
        <f>INDEX('raw-all-komoditas'!$B$3:$ZY$37, MATCH('Komoditas besar Nasional'!S$2,'raw-all-komoditas'!$B$3:$B$37,0), MATCH('Komoditas besar Nasional'!$B49,'raw-all-komoditas'!$B$3:$ZY$3,0))</f>
        <v>130688</v>
      </c>
      <c r="T49" s="121">
        <f>INDEX('raw-all-komoditas'!$B$3:$ZY$37, MATCH('Komoditas besar Nasional'!T$2,'raw-all-komoditas'!$B$3:$B$37,0), MATCH('Komoditas besar Nasional'!$B49,'raw-all-komoditas'!$B$3:$ZY$3,0))</f>
        <v>4706</v>
      </c>
      <c r="U49" s="121">
        <f>INDEX('raw-all-komoditas'!$B$3:$ZY$37, MATCH('Komoditas besar Nasional'!U$2,'raw-all-komoditas'!$B$3:$B$37,0), MATCH('Komoditas besar Nasional'!$B49,'raw-all-komoditas'!$B$3:$ZY$3,0))</f>
        <v>16358</v>
      </c>
      <c r="V49" s="121">
        <f>INDEX('raw-all-komoditas'!$B$3:$ZY$37, MATCH('Komoditas besar Nasional'!V$2,'raw-all-komoditas'!$B$3:$B$37,0), MATCH('Komoditas besar Nasional'!$B49,'raw-all-komoditas'!$B$3:$ZY$3,0))</f>
        <v>110934</v>
      </c>
      <c r="W49" s="121">
        <f>INDEX('raw-all-komoditas'!$B$3:$ZY$37, MATCH('Komoditas besar Nasional'!W$2,'raw-all-komoditas'!$B$3:$B$37,0), MATCH('Komoditas besar Nasional'!$B49,'raw-all-komoditas'!$B$3:$ZY$3,0))</f>
        <v>4576</v>
      </c>
      <c r="X49" s="121">
        <f>INDEX('raw-all-komoditas'!$B$3:$ZY$37, MATCH('Komoditas besar Nasional'!X$2,'raw-all-komoditas'!$B$3:$B$37,0), MATCH('Komoditas besar Nasional'!$B49,'raw-all-komoditas'!$B$3:$ZY$3,0))</f>
        <v>123937</v>
      </c>
      <c r="Y49" s="121">
        <f>INDEX('raw-all-komoditas'!$B$3:$ZY$37, MATCH('Komoditas besar Nasional'!Y$2,'raw-all-komoditas'!$B$3:$B$37,0), MATCH('Komoditas besar Nasional'!$B49,'raw-all-komoditas'!$B$3:$ZY$3,0))</f>
        <v>8396</v>
      </c>
      <c r="Z49" s="121">
        <f>INDEX('raw-all-komoditas'!$B$3:$ZY$37, MATCH('Komoditas besar Nasional'!Z$2,'raw-all-komoditas'!$B$3:$B$37,0), MATCH('Komoditas besar Nasional'!$B49,'raw-all-komoditas'!$B$3:$ZY$3,0))</f>
        <v>3303</v>
      </c>
      <c r="AA49" s="121">
        <f>INDEX('raw-all-komoditas'!$B$3:$ZY$37, MATCH('Komoditas besar Nasional'!AA$2,'raw-all-komoditas'!$B$3:$B$37,0), MATCH('Komoditas besar Nasional'!$B49,'raw-all-komoditas'!$B$3:$ZY$3,0))</f>
        <v>571</v>
      </c>
      <c r="AB49" s="121">
        <f>INDEX('raw-all-komoditas'!$B$3:$ZY$37, MATCH('Komoditas besar Nasional'!AB$2,'raw-all-komoditas'!$B$3:$B$37,0), MATCH('Komoditas besar Nasional'!$B49,'raw-all-komoditas'!$B$3:$ZY$3,0))</f>
        <v>5417</v>
      </c>
      <c r="AC49" s="121">
        <f>INDEX('raw-all-komoditas'!$B$3:$ZY$37, MATCH('Komoditas besar Nasional'!AC$2,'raw-all-komoditas'!$B$3:$B$37,0), MATCH('Komoditas besar Nasional'!$B49,'raw-all-komoditas'!$B$3:$ZY$3,0))</f>
        <v>9832</v>
      </c>
      <c r="AD49" s="121">
        <f>INDEX('raw-all-komoditas'!$B$3:$ZY$37, MATCH('Komoditas besar Nasional'!AD$2,'raw-all-komoditas'!$B$3:$B$37,0), MATCH('Komoditas besar Nasional'!$B49,'raw-all-komoditas'!$B$3:$ZY$3,0))</f>
        <v>10483</v>
      </c>
      <c r="AE49" s="121">
        <f>INDEX('raw-all-komoditas'!$B$3:$ZY$37, MATCH('Komoditas besar Nasional'!AE$2,'raw-all-komoditas'!$B$3:$B$37,0), MATCH('Komoditas besar Nasional'!$B49,'raw-all-komoditas'!$B$3:$ZY$3,0))</f>
        <v>24332</v>
      </c>
      <c r="AF49" s="121">
        <f>INDEX('raw-all-komoditas'!$B$3:$ZY$37, MATCH('Komoditas besar Nasional'!AF$2,'raw-all-komoditas'!$B$3:$B$37,0), MATCH('Komoditas besar Nasional'!$B49,'raw-all-komoditas'!$B$3:$ZY$3,0))</f>
        <v>16717</v>
      </c>
      <c r="AG49" s="121">
        <f>INDEX('raw-all-komoditas'!$B$3:$ZY$37, MATCH('Komoditas besar Nasional'!AG$2,'raw-all-komoditas'!$B$3:$B$37,0), MATCH('Komoditas besar Nasional'!$B49,'raw-all-komoditas'!$B$3:$ZY$3,0))</f>
        <v>8351</v>
      </c>
      <c r="AH49" s="121">
        <f>INDEX('raw-all-komoditas'!$B$3:$ZY$37, MATCH('Komoditas besar Nasional'!AH$2,'raw-all-komoditas'!$B$3:$B$37,0), MATCH('Komoditas besar Nasional'!$B49,'raw-all-komoditas'!$B$3:$ZY$3,0))</f>
        <v>674</v>
      </c>
      <c r="AI49" s="121">
        <f>INDEX('raw-all-komoditas'!$B$3:$ZY$37, MATCH('Komoditas besar Nasional'!AI$2,'raw-all-komoditas'!$B$3:$B$37,0), MATCH('Komoditas besar Nasional'!$B49,'raw-all-komoditas'!$B$3:$ZY$3,0))</f>
        <v>970</v>
      </c>
      <c r="AJ49" s="121">
        <f>INDEX('raw-all-komoditas'!$B$3:$ZY$37, MATCH('Komoditas besar Nasional'!AJ$2,'raw-all-komoditas'!$B$3:$B$37,0), MATCH('Komoditas besar Nasional'!$B49,'raw-all-komoditas'!$B$3:$ZY$3,0))</f>
        <v>34248</v>
      </c>
      <c r="AK49" s="180"/>
      <c r="AL49" s="121">
        <f>INDEX('rank provinsi to commodity'!$B$3:$ZX$37, MATCH(AL$2,'rank provinsi to commodity'!$B$3:$B$37,0),MATCH($B49,'rank provinsi to commodity'!$B$3:$ZX$3,0))</f>
        <v>7</v>
      </c>
      <c r="AM49" s="121">
        <f>INDEX('rank provinsi to commodity'!$B$3:$ZX$37, MATCH(AM$2,'rank provinsi to commodity'!$B$3:$B$37,0),MATCH($B49,'rank provinsi to commodity'!$B$3:$ZX$3,0))</f>
        <v>2</v>
      </c>
      <c r="AN49" s="121">
        <f>INDEX('rank provinsi to commodity'!$B$3:$ZX$37, MATCH(AN$2,'rank provinsi to commodity'!$B$3:$B$37,0),MATCH($B49,'rank provinsi to commodity'!$B$3:$ZX$3,0))</f>
        <v>8</v>
      </c>
      <c r="AO49" s="121">
        <f>INDEX('rank provinsi to commodity'!$B$3:$ZX$37, MATCH(AO$2,'rank provinsi to commodity'!$B$3:$B$37,0),MATCH($B49,'rank provinsi to commodity'!$B$3:$ZX$3,0))</f>
        <v>16</v>
      </c>
      <c r="AP49" s="121">
        <f>INDEX('rank provinsi to commodity'!$B$3:$ZX$37, MATCH(AP$2,'rank provinsi to commodity'!$B$3:$B$37,0),MATCH($B49,'rank provinsi to commodity'!$B$3:$ZX$3,0))</f>
        <v>9</v>
      </c>
      <c r="AQ49" s="121">
        <f>INDEX('rank provinsi to commodity'!$B$3:$ZX$37, MATCH(AQ$2,'rank provinsi to commodity'!$B$3:$B$37,0),MATCH($B49,'rank provinsi to commodity'!$B$3:$ZX$3,0))</f>
        <v>11</v>
      </c>
      <c r="AR49" s="121">
        <f>INDEX('rank provinsi to commodity'!$B$3:$ZX$37, MATCH(AR$2,'rank provinsi to commodity'!$B$3:$B$37,0),MATCH($B49,'rank provinsi to commodity'!$B$3:$ZX$3,0))</f>
        <v>15</v>
      </c>
      <c r="AS49" s="121">
        <f>INDEX('rank provinsi to commodity'!$B$3:$ZX$37, MATCH(AS$2,'rank provinsi to commodity'!$B$3:$B$37,0),MATCH($B49,'rank provinsi to commodity'!$B$3:$ZX$3,0))</f>
        <v>6</v>
      </c>
      <c r="AT49" s="121">
        <f>INDEX('rank provinsi to commodity'!$B$3:$ZX$37, MATCH(AT$2,'rank provinsi to commodity'!$B$3:$B$37,0),MATCH($B49,'rank provinsi to commodity'!$B$3:$ZX$3,0))</f>
        <v>28</v>
      </c>
      <c r="AU49" s="121">
        <f>INDEX('rank provinsi to commodity'!$B$3:$ZX$37, MATCH(AU$2,'rank provinsi to commodity'!$B$3:$B$37,0),MATCH($B49,'rank provinsi to commodity'!$B$3:$ZX$3,0))</f>
        <v>34</v>
      </c>
      <c r="AV49" s="121">
        <f>INDEX('rank provinsi to commodity'!$B$3:$ZX$37, MATCH(AV$2,'rank provinsi to commodity'!$B$3:$B$37,0),MATCH($B49,'rank provinsi to commodity'!$B$3:$ZX$3,0))</f>
        <v>33</v>
      </c>
      <c r="AW49" s="121">
        <f>INDEX('rank provinsi to commodity'!$B$3:$ZX$37, MATCH(AW$2,'rank provinsi to commodity'!$B$3:$B$37,0),MATCH($B49,'rank provinsi to commodity'!$B$3:$ZX$3,0))</f>
        <v>10</v>
      </c>
      <c r="AX49" s="121">
        <f>INDEX('rank provinsi to commodity'!$B$3:$ZX$37, MATCH(AX$2,'rank provinsi to commodity'!$B$3:$B$37,0),MATCH($B49,'rank provinsi to commodity'!$B$3:$ZX$3,0))</f>
        <v>12</v>
      </c>
      <c r="AY49" s="121">
        <f>INDEX('rank provinsi to commodity'!$B$3:$ZX$37, MATCH(AY$2,'rank provinsi to commodity'!$B$3:$B$37,0),MATCH($B49,'rank provinsi to commodity'!$B$3:$ZX$3,0))</f>
        <v>27</v>
      </c>
      <c r="AZ49" s="121">
        <f>INDEX('rank provinsi to commodity'!$B$3:$ZX$37, MATCH(AZ$2,'rank provinsi to commodity'!$B$3:$B$37,0),MATCH($B49,'rank provinsi to commodity'!$B$3:$ZX$3,0))</f>
        <v>1</v>
      </c>
      <c r="BA49" s="121">
        <f>INDEX('rank provinsi to commodity'!$B$3:$ZX$37, MATCH(BA$2,'rank provinsi to commodity'!$B$3:$B$37,0),MATCH($B49,'rank provinsi to commodity'!$B$3:$ZX$3,0))</f>
        <v>32</v>
      </c>
      <c r="BB49" s="121">
        <f>INDEX('rank provinsi to commodity'!$B$3:$ZX$37, MATCH(BB$2,'rank provinsi to commodity'!$B$3:$B$37,0),MATCH($B49,'rank provinsi to commodity'!$B$3:$ZX$3,0))</f>
        <v>3</v>
      </c>
      <c r="BC49" s="121">
        <f>INDEX('rank provinsi to commodity'!$B$3:$ZX$37, MATCH(BC$2,'rank provinsi to commodity'!$B$3:$B$37,0),MATCH($B49,'rank provinsi to commodity'!$B$3:$ZX$3,0))</f>
        <v>24</v>
      </c>
      <c r="BD49" s="121">
        <f>INDEX('rank provinsi to commodity'!$B$3:$ZX$37, MATCH(BD$2,'rank provinsi to commodity'!$B$3:$B$37,0),MATCH($B49,'rank provinsi to commodity'!$B$3:$ZX$3,0))</f>
        <v>18</v>
      </c>
      <c r="BE49" s="121">
        <f>INDEX('rank provinsi to commodity'!$B$3:$ZX$37, MATCH(BE$2,'rank provinsi to commodity'!$B$3:$B$37,0),MATCH($B49,'rank provinsi to commodity'!$B$3:$ZX$3,0))</f>
        <v>5</v>
      </c>
      <c r="BF49" s="121">
        <f>INDEX('rank provinsi to commodity'!$B$3:$ZX$37, MATCH(BF$2,'rank provinsi to commodity'!$B$3:$B$37,0),MATCH($B49,'rank provinsi to commodity'!$B$3:$ZX$3,0))</f>
        <v>25</v>
      </c>
      <c r="BG49" s="121">
        <f>INDEX('rank provinsi to commodity'!$B$3:$ZX$37, MATCH(BG$2,'rank provinsi to commodity'!$B$3:$B$37,0),MATCH($B49,'rank provinsi to commodity'!$B$3:$ZX$3,0))</f>
        <v>4</v>
      </c>
      <c r="BH49" s="121">
        <f>INDEX('rank provinsi to commodity'!$B$3:$ZX$37, MATCH(BH$2,'rank provinsi to commodity'!$B$3:$B$37,0),MATCH($B49,'rank provinsi to commodity'!$B$3:$ZX$3,0))</f>
        <v>21</v>
      </c>
      <c r="BI49" s="121">
        <f>INDEX('rank provinsi to commodity'!$B$3:$ZX$37, MATCH(BI$2,'rank provinsi to commodity'!$B$3:$B$37,0),MATCH($B49,'rank provinsi to commodity'!$B$3:$ZX$3,0))</f>
        <v>26</v>
      </c>
      <c r="BJ49" s="121">
        <f>INDEX('rank provinsi to commodity'!$B$3:$ZX$37, MATCH(BJ$2,'rank provinsi to commodity'!$B$3:$B$37,0),MATCH($B49,'rank provinsi to commodity'!$B$3:$ZX$3,0))</f>
        <v>31</v>
      </c>
      <c r="BK49" s="121">
        <f>INDEX('rank provinsi to commodity'!$B$3:$ZX$37, MATCH(BK$2,'rank provinsi to commodity'!$B$3:$B$37,0),MATCH($B49,'rank provinsi to commodity'!$B$3:$ZX$3,0))</f>
        <v>23</v>
      </c>
      <c r="BL49" s="121">
        <f>INDEX('rank provinsi to commodity'!$B$3:$ZX$37, MATCH(BL$2,'rank provinsi to commodity'!$B$3:$B$37,0),MATCH($B49,'rank provinsi to commodity'!$B$3:$ZX$3,0))</f>
        <v>20</v>
      </c>
      <c r="BM49" s="121">
        <f>INDEX('rank provinsi to commodity'!$B$3:$ZX$37, MATCH(BM$2,'rank provinsi to commodity'!$B$3:$B$37,0),MATCH($B49,'rank provinsi to commodity'!$B$3:$ZX$3,0))</f>
        <v>19</v>
      </c>
      <c r="BN49" s="121">
        <f>INDEX('rank provinsi to commodity'!$B$3:$ZX$37, MATCH(BN$2,'rank provinsi to commodity'!$B$3:$B$37,0),MATCH($B49,'rank provinsi to commodity'!$B$3:$ZX$3,0))</f>
        <v>14</v>
      </c>
      <c r="BO49" s="121">
        <f>INDEX('rank provinsi to commodity'!$B$3:$ZX$37, MATCH(BO$2,'rank provinsi to commodity'!$B$3:$B$37,0),MATCH($B49,'rank provinsi to commodity'!$B$3:$ZX$3,0))</f>
        <v>17</v>
      </c>
      <c r="BP49" s="121">
        <f>INDEX('rank provinsi to commodity'!$B$3:$ZX$37, MATCH(BP$2,'rank provinsi to commodity'!$B$3:$B$37,0),MATCH($B49,'rank provinsi to commodity'!$B$3:$ZX$3,0))</f>
        <v>22</v>
      </c>
      <c r="BQ49" s="121">
        <f>INDEX('rank provinsi to commodity'!$B$3:$ZX$37, MATCH(BQ$2,'rank provinsi to commodity'!$B$3:$B$37,0),MATCH($B49,'rank provinsi to commodity'!$B$3:$ZX$3,0))</f>
        <v>30</v>
      </c>
      <c r="BR49" s="121">
        <f>INDEX('rank provinsi to commodity'!$B$3:$ZX$37, MATCH(BR$2,'rank provinsi to commodity'!$B$3:$B$37,0),MATCH($B49,'rank provinsi to commodity'!$B$3:$ZX$3,0))</f>
        <v>29</v>
      </c>
      <c r="BS49" s="164">
        <f>INDEX('rank provinsi to commodity'!$B$3:$ZX$37, MATCH(BS$2,'rank provinsi to commodity'!$B$3:$B$37,0),MATCH($B49,'rank provinsi to commodity'!$B$3:$ZX$3,0))</f>
        <v>13</v>
      </c>
      <c r="BT49" s="180"/>
      <c r="BW49" s="121"/>
      <c r="BX49" s="121"/>
      <c r="BY49" s="121"/>
      <c r="BZ49" s="121"/>
      <c r="CA49" s="121"/>
      <c r="CB49" s="121"/>
      <c r="CC49" s="121"/>
      <c r="CD49" s="121"/>
      <c r="CE49" s="121"/>
      <c r="CF49" s="121"/>
      <c r="CG49" s="121"/>
      <c r="CH49" s="121"/>
      <c r="CI49" s="121"/>
      <c r="CJ49" s="121"/>
      <c r="CK49" s="121"/>
      <c r="CL49" s="121"/>
      <c r="CM49" s="121"/>
      <c r="CN49" s="121"/>
      <c r="CO49" s="121"/>
      <c r="CP49" s="121"/>
      <c r="CQ49" s="121"/>
      <c r="CR49" s="121"/>
      <c r="CS49" s="121"/>
      <c r="CT49" s="121"/>
      <c r="CU49" s="121"/>
      <c r="CV49" s="121"/>
      <c r="CW49" s="121"/>
      <c r="CX49" s="121"/>
      <c r="CY49" s="121"/>
      <c r="CZ49" s="121"/>
      <c r="DA49" s="121"/>
      <c r="DB49" s="121"/>
      <c r="DC49" s="121"/>
      <c r="DD49" s="121"/>
      <c r="DF49" s="121"/>
      <c r="DG49" s="121"/>
      <c r="DH49" s="121"/>
      <c r="DI49" s="121"/>
      <c r="DJ49" s="121"/>
      <c r="DK49" s="121"/>
      <c r="DL49" s="121"/>
      <c r="DM49" s="121"/>
      <c r="DN49" s="121"/>
      <c r="DO49" s="121"/>
      <c r="DP49" s="121"/>
      <c r="DQ49" s="121"/>
      <c r="DR49" s="121"/>
      <c r="DS49" s="121"/>
      <c r="DT49" s="121"/>
      <c r="DU49" s="121"/>
      <c r="DV49" s="121"/>
      <c r="DW49" s="121"/>
      <c r="DX49" s="121"/>
      <c r="DY49" s="121"/>
      <c r="DZ49" s="121"/>
      <c r="EA49" s="121"/>
      <c r="EB49" s="121"/>
      <c r="EC49" s="121"/>
      <c r="ED49" s="121"/>
      <c r="EE49" s="121"/>
      <c r="EF49" s="121"/>
      <c r="EG49" s="121"/>
      <c r="EH49" s="121"/>
      <c r="EI49" s="121"/>
      <c r="EJ49" s="121"/>
      <c r="EK49" s="121"/>
      <c r="EL49" s="121"/>
      <c r="EM49" s="121"/>
    </row>
    <row r="50" spans="1:143" x14ac:dyDescent="0.3">
      <c r="A50" s="93" t="s">
        <v>901</v>
      </c>
      <c r="B50" s="103" t="s">
        <v>592</v>
      </c>
      <c r="C50" s="121">
        <f>INDEX('raw-all-komoditas'!$B$3:$ZY$37, MATCH('Komoditas besar Nasional'!C$2,'raw-all-komoditas'!$B$3:$B$37,0), MATCH('Komoditas besar Nasional'!$B50,'raw-all-komoditas'!$B$3:$ZY$3,0))</f>
        <v>569</v>
      </c>
      <c r="D50" s="121">
        <f>INDEX('raw-all-komoditas'!$B$3:$ZY$37, MATCH('Komoditas besar Nasional'!D$2,'raw-all-komoditas'!$B$3:$B$37,0), MATCH('Komoditas besar Nasional'!$B50,'raw-all-komoditas'!$B$3:$ZY$3,0))</f>
        <v>584</v>
      </c>
      <c r="E50" s="121">
        <f>INDEX('raw-all-komoditas'!$B$3:$ZY$37, MATCH('Komoditas besar Nasional'!E$2,'raw-all-komoditas'!$B$3:$B$37,0), MATCH('Komoditas besar Nasional'!$B50,'raw-all-komoditas'!$B$3:$ZY$3,0))</f>
        <v>920</v>
      </c>
      <c r="F50" s="121">
        <f>INDEX('raw-all-komoditas'!$B$3:$ZY$37, MATCH('Komoditas besar Nasional'!F$2,'raw-all-komoditas'!$B$3:$B$37,0), MATCH('Komoditas besar Nasional'!$B50,'raw-all-komoditas'!$B$3:$ZY$3,0))</f>
        <v>2677</v>
      </c>
      <c r="G50" s="121">
        <f>INDEX('raw-all-komoditas'!$B$3:$ZY$37, MATCH('Komoditas besar Nasional'!G$2,'raw-all-komoditas'!$B$3:$B$37,0), MATCH('Komoditas besar Nasional'!$B50,'raw-all-komoditas'!$B$3:$ZY$3,0))</f>
        <v>1042</v>
      </c>
      <c r="H50" s="121">
        <f>INDEX('raw-all-komoditas'!$B$3:$ZY$37, MATCH('Komoditas besar Nasional'!H$2,'raw-all-komoditas'!$B$3:$B$37,0), MATCH('Komoditas besar Nasional'!$B50,'raw-all-komoditas'!$B$3:$ZY$3,0))</f>
        <v>2180</v>
      </c>
      <c r="I50" s="121">
        <f>INDEX('raw-all-komoditas'!$B$3:$ZY$37, MATCH('Komoditas besar Nasional'!I$2,'raw-all-komoditas'!$B$3:$B$37,0), MATCH('Komoditas besar Nasional'!$B50,'raw-all-komoditas'!$B$3:$ZY$3,0))</f>
        <v>128</v>
      </c>
      <c r="J50" s="121">
        <f>INDEX('raw-all-komoditas'!$B$3:$ZY$37, MATCH('Komoditas besar Nasional'!J$2,'raw-all-komoditas'!$B$3:$B$37,0), MATCH('Komoditas besar Nasional'!$B50,'raw-all-komoditas'!$B$3:$ZY$3,0))</f>
        <v>7165</v>
      </c>
      <c r="K50" s="121">
        <f>INDEX('raw-all-komoditas'!$B$3:$ZY$37, MATCH('Komoditas besar Nasional'!K$2,'raw-all-komoditas'!$B$3:$B$37,0), MATCH('Komoditas besar Nasional'!$B50,'raw-all-komoditas'!$B$3:$ZY$3,0))</f>
        <v>218</v>
      </c>
      <c r="L50" s="121">
        <f>INDEX('raw-all-komoditas'!$B$3:$ZY$37, MATCH('Komoditas besar Nasional'!L$2,'raw-all-komoditas'!$B$3:$B$37,0), MATCH('Komoditas besar Nasional'!$B50,'raw-all-komoditas'!$B$3:$ZY$3,0))</f>
        <v>131</v>
      </c>
      <c r="M50" s="121">
        <f>INDEX('raw-all-komoditas'!$B$3:$ZY$37, MATCH('Komoditas besar Nasional'!M$2,'raw-all-komoditas'!$B$3:$B$37,0), MATCH('Komoditas besar Nasional'!$B50,'raw-all-komoditas'!$B$3:$ZY$3,0))</f>
        <v>7</v>
      </c>
      <c r="N50" s="121">
        <f>INDEX('raw-all-komoditas'!$B$3:$ZY$37, MATCH('Komoditas besar Nasional'!N$2,'raw-all-komoditas'!$B$3:$B$37,0), MATCH('Komoditas besar Nasional'!$B50,'raw-all-komoditas'!$B$3:$ZY$3,0))</f>
        <v>1755</v>
      </c>
      <c r="O50" s="121">
        <f>INDEX('raw-all-komoditas'!$B$3:$ZY$37, MATCH('Komoditas besar Nasional'!O$2,'raw-all-komoditas'!$B$3:$B$37,0), MATCH('Komoditas besar Nasional'!$B50,'raw-all-komoditas'!$B$3:$ZY$3,0))</f>
        <v>13609</v>
      </c>
      <c r="P50" s="121">
        <f>INDEX('raw-all-komoditas'!$B$3:$ZY$37, MATCH('Komoditas besar Nasional'!P$2,'raw-all-komoditas'!$B$3:$B$37,0), MATCH('Komoditas besar Nasional'!$B50,'raw-all-komoditas'!$B$3:$ZY$3,0))</f>
        <v>2486</v>
      </c>
      <c r="Q50" s="121">
        <f>INDEX('raw-all-komoditas'!$B$3:$ZY$37, MATCH('Komoditas besar Nasional'!Q$2,'raw-all-komoditas'!$B$3:$B$37,0), MATCH('Komoditas besar Nasional'!$B50,'raw-all-komoditas'!$B$3:$ZY$3,0))</f>
        <v>20973</v>
      </c>
      <c r="R50" s="121">
        <f>INDEX('raw-all-komoditas'!$B$3:$ZY$37, MATCH('Komoditas besar Nasional'!R$2,'raw-all-komoditas'!$B$3:$B$37,0), MATCH('Komoditas besar Nasional'!$B50,'raw-all-komoditas'!$B$3:$ZY$3,0))</f>
        <v>39</v>
      </c>
      <c r="S50" s="121">
        <f>INDEX('raw-all-komoditas'!$B$3:$ZY$37, MATCH('Komoditas besar Nasional'!S$2,'raw-all-komoditas'!$B$3:$B$37,0), MATCH('Komoditas besar Nasional'!$B50,'raw-all-komoditas'!$B$3:$ZY$3,0))</f>
        <v>105</v>
      </c>
      <c r="T50" s="121">
        <f>INDEX('raw-all-komoditas'!$B$3:$ZY$37, MATCH('Komoditas besar Nasional'!T$2,'raw-all-komoditas'!$B$3:$B$37,0), MATCH('Komoditas besar Nasional'!$B50,'raw-all-komoditas'!$B$3:$ZY$3,0))</f>
        <v>2104</v>
      </c>
      <c r="U50" s="121">
        <f>INDEX('raw-all-komoditas'!$B$3:$ZY$37, MATCH('Komoditas besar Nasional'!U$2,'raw-all-komoditas'!$B$3:$B$37,0), MATCH('Komoditas besar Nasional'!$B50,'raw-all-komoditas'!$B$3:$ZY$3,0))</f>
        <v>103</v>
      </c>
      <c r="V50" s="121">
        <f>INDEX('raw-all-komoditas'!$B$3:$ZY$37, MATCH('Komoditas besar Nasional'!V$2,'raw-all-komoditas'!$B$3:$B$37,0), MATCH('Komoditas besar Nasional'!$B50,'raw-all-komoditas'!$B$3:$ZY$3,0))</f>
        <v>1158</v>
      </c>
      <c r="W50" s="121">
        <f>INDEX('raw-all-komoditas'!$B$3:$ZY$37, MATCH('Komoditas besar Nasional'!W$2,'raw-all-komoditas'!$B$3:$B$37,0), MATCH('Komoditas besar Nasional'!$B50,'raw-all-komoditas'!$B$3:$ZY$3,0))</f>
        <v>1506</v>
      </c>
      <c r="X50" s="121">
        <f>INDEX('raw-all-komoditas'!$B$3:$ZY$37, MATCH('Komoditas besar Nasional'!X$2,'raw-all-komoditas'!$B$3:$B$37,0), MATCH('Komoditas besar Nasional'!$B50,'raw-all-komoditas'!$B$3:$ZY$3,0))</f>
        <v>255</v>
      </c>
      <c r="Y50" s="121">
        <f>INDEX('raw-all-komoditas'!$B$3:$ZY$37, MATCH('Komoditas besar Nasional'!Y$2,'raw-all-komoditas'!$B$3:$B$37,0), MATCH('Komoditas besar Nasional'!$B50,'raw-all-komoditas'!$B$3:$ZY$3,0))</f>
        <v>2000</v>
      </c>
      <c r="Z50" s="121">
        <f>INDEX('raw-all-komoditas'!$B$3:$ZY$37, MATCH('Komoditas besar Nasional'!Z$2,'raw-all-komoditas'!$B$3:$B$37,0), MATCH('Komoditas besar Nasional'!$B50,'raw-all-komoditas'!$B$3:$ZY$3,0))</f>
        <v>31</v>
      </c>
      <c r="AA50" s="121">
        <f>INDEX('raw-all-komoditas'!$B$3:$ZY$37, MATCH('Komoditas besar Nasional'!AA$2,'raw-all-komoditas'!$B$3:$B$37,0), MATCH('Komoditas besar Nasional'!$B50,'raw-all-komoditas'!$B$3:$ZY$3,0))</f>
        <v>14</v>
      </c>
      <c r="AB50" s="121">
        <f>INDEX('raw-all-komoditas'!$B$3:$ZY$37, MATCH('Komoditas besar Nasional'!AB$2,'raw-all-komoditas'!$B$3:$B$37,0), MATCH('Komoditas besar Nasional'!$B50,'raw-all-komoditas'!$B$3:$ZY$3,0))</f>
        <v>27</v>
      </c>
      <c r="AC50" s="121">
        <f>INDEX('raw-all-komoditas'!$B$3:$ZY$37, MATCH('Komoditas besar Nasional'!AC$2,'raw-all-komoditas'!$B$3:$B$37,0), MATCH('Komoditas besar Nasional'!$B50,'raw-all-komoditas'!$B$3:$ZY$3,0))</f>
        <v>849</v>
      </c>
      <c r="AD50" s="121">
        <f>INDEX('raw-all-komoditas'!$B$3:$ZY$37, MATCH('Komoditas besar Nasional'!AD$2,'raw-all-komoditas'!$B$3:$B$37,0), MATCH('Komoditas besar Nasional'!$B50,'raw-all-komoditas'!$B$3:$ZY$3,0))</f>
        <v>136</v>
      </c>
      <c r="AE50" s="121">
        <f>INDEX('raw-all-komoditas'!$B$3:$ZY$37, MATCH('Komoditas besar Nasional'!AE$2,'raw-all-komoditas'!$B$3:$B$37,0), MATCH('Komoditas besar Nasional'!$B50,'raw-all-komoditas'!$B$3:$ZY$3,0))</f>
        <v>0</v>
      </c>
      <c r="AF50" s="121">
        <f>INDEX('raw-all-komoditas'!$B$3:$ZY$37, MATCH('Komoditas besar Nasional'!AF$2,'raw-all-komoditas'!$B$3:$B$37,0), MATCH('Komoditas besar Nasional'!$B50,'raw-all-komoditas'!$B$3:$ZY$3,0))</f>
        <v>30</v>
      </c>
      <c r="AG50" s="121">
        <f>INDEX('raw-all-komoditas'!$B$3:$ZY$37, MATCH('Komoditas besar Nasional'!AG$2,'raw-all-komoditas'!$B$3:$B$37,0), MATCH('Komoditas besar Nasional'!$B50,'raw-all-komoditas'!$B$3:$ZY$3,0))</f>
        <v>73</v>
      </c>
      <c r="AH50" s="121">
        <f>INDEX('raw-all-komoditas'!$B$3:$ZY$37, MATCH('Komoditas besar Nasional'!AH$2,'raw-all-komoditas'!$B$3:$B$37,0), MATCH('Komoditas besar Nasional'!$B50,'raw-all-komoditas'!$B$3:$ZY$3,0))</f>
        <v>161</v>
      </c>
      <c r="AI50" s="121">
        <f>INDEX('raw-all-komoditas'!$B$3:$ZY$37, MATCH('Komoditas besar Nasional'!AI$2,'raw-all-komoditas'!$B$3:$B$37,0), MATCH('Komoditas besar Nasional'!$B50,'raw-all-komoditas'!$B$3:$ZY$3,0))</f>
        <v>26</v>
      </c>
      <c r="AJ50" s="121">
        <f>INDEX('raw-all-komoditas'!$B$3:$ZY$37, MATCH('Komoditas besar Nasional'!AJ$2,'raw-all-komoditas'!$B$3:$B$37,0), MATCH('Komoditas besar Nasional'!$B50,'raw-all-komoditas'!$B$3:$ZY$3,0))</f>
        <v>0</v>
      </c>
      <c r="AK50" s="180"/>
      <c r="AL50" s="121">
        <f>INDEX('rank provinsi to commodity'!$B$3:$ZX$37, MATCH(AL$2,'rank provinsi to commodity'!$B$3:$B$37,0),MATCH($B50,'rank provinsi to commodity'!$B$3:$ZX$3,0))</f>
        <v>16</v>
      </c>
      <c r="AM50" s="121">
        <f>INDEX('rank provinsi to commodity'!$B$3:$ZX$37, MATCH(AM$2,'rank provinsi to commodity'!$B$3:$B$37,0),MATCH($B50,'rank provinsi to commodity'!$B$3:$ZX$3,0))</f>
        <v>15</v>
      </c>
      <c r="AN50" s="121">
        <f>INDEX('rank provinsi to commodity'!$B$3:$ZX$37, MATCH(AN$2,'rank provinsi to commodity'!$B$3:$B$37,0),MATCH($B50,'rank provinsi to commodity'!$B$3:$ZX$3,0))</f>
        <v>13</v>
      </c>
      <c r="AO50" s="121">
        <f>INDEX('rank provinsi to commodity'!$B$3:$ZX$37, MATCH(AO$2,'rank provinsi to commodity'!$B$3:$B$37,0),MATCH($B50,'rank provinsi to commodity'!$B$3:$ZX$3,0))</f>
        <v>4</v>
      </c>
      <c r="AP50" s="121">
        <f>INDEX('rank provinsi to commodity'!$B$3:$ZX$37, MATCH(AP$2,'rank provinsi to commodity'!$B$3:$B$37,0),MATCH($B50,'rank provinsi to commodity'!$B$3:$ZX$3,0))</f>
        <v>12</v>
      </c>
      <c r="AQ50" s="121">
        <f>INDEX('rank provinsi to commodity'!$B$3:$ZX$37, MATCH(AQ$2,'rank provinsi to commodity'!$B$3:$B$37,0),MATCH($B50,'rank provinsi to commodity'!$B$3:$ZX$3,0))</f>
        <v>6</v>
      </c>
      <c r="AR50" s="121">
        <f>INDEX('rank provinsi to commodity'!$B$3:$ZX$37, MATCH(AR$2,'rank provinsi to commodity'!$B$3:$B$37,0),MATCH($B50,'rank provinsi to commodity'!$B$3:$ZX$3,0))</f>
        <v>22</v>
      </c>
      <c r="AS50" s="121">
        <f>INDEX('rank provinsi to commodity'!$B$3:$ZX$37, MATCH(AS$2,'rank provinsi to commodity'!$B$3:$B$37,0),MATCH($B50,'rank provinsi to commodity'!$B$3:$ZX$3,0))</f>
        <v>3</v>
      </c>
      <c r="AT50" s="121">
        <f>INDEX('rank provinsi to commodity'!$B$3:$ZX$37, MATCH(AT$2,'rank provinsi to commodity'!$B$3:$B$37,0),MATCH($B50,'rank provinsi to commodity'!$B$3:$ZX$3,0))</f>
        <v>18</v>
      </c>
      <c r="AU50" s="121">
        <f>INDEX('rank provinsi to commodity'!$B$3:$ZX$37, MATCH(AU$2,'rank provinsi to commodity'!$B$3:$B$37,0),MATCH($B50,'rank provinsi to commodity'!$B$3:$ZX$3,0))</f>
        <v>21</v>
      </c>
      <c r="AV50" s="121">
        <f>INDEX('rank provinsi to commodity'!$B$3:$ZX$37, MATCH(AV$2,'rank provinsi to commodity'!$B$3:$B$37,0),MATCH($B50,'rank provinsi to commodity'!$B$3:$ZX$3,0))</f>
        <v>32</v>
      </c>
      <c r="AW50" s="121">
        <f>INDEX('rank provinsi to commodity'!$B$3:$ZX$37, MATCH(AW$2,'rank provinsi to commodity'!$B$3:$B$37,0),MATCH($B50,'rank provinsi to commodity'!$B$3:$ZX$3,0))</f>
        <v>9</v>
      </c>
      <c r="AX50" s="121">
        <f>INDEX('rank provinsi to commodity'!$B$3:$ZX$37, MATCH(AX$2,'rank provinsi to commodity'!$B$3:$B$37,0),MATCH($B50,'rank provinsi to commodity'!$B$3:$ZX$3,0))</f>
        <v>2</v>
      </c>
      <c r="AY50" s="121">
        <f>INDEX('rank provinsi to commodity'!$B$3:$ZX$37, MATCH(AY$2,'rank provinsi to commodity'!$B$3:$B$37,0),MATCH($B50,'rank provinsi to commodity'!$B$3:$ZX$3,0))</f>
        <v>5</v>
      </c>
      <c r="AZ50" s="121">
        <f>INDEX('rank provinsi to commodity'!$B$3:$ZX$37, MATCH(AZ$2,'rank provinsi to commodity'!$B$3:$B$37,0),MATCH($B50,'rank provinsi to commodity'!$B$3:$ZX$3,0))</f>
        <v>1</v>
      </c>
      <c r="BA50" s="121">
        <f>INDEX('rank provinsi to commodity'!$B$3:$ZX$37, MATCH(BA$2,'rank provinsi to commodity'!$B$3:$B$37,0),MATCH($B50,'rank provinsi to commodity'!$B$3:$ZX$3,0))</f>
        <v>26</v>
      </c>
      <c r="BB50" s="121">
        <f>INDEX('rank provinsi to commodity'!$B$3:$ZX$37, MATCH(BB$2,'rank provinsi to commodity'!$B$3:$B$37,0),MATCH($B50,'rank provinsi to commodity'!$B$3:$ZX$3,0))</f>
        <v>23</v>
      </c>
      <c r="BC50" s="121">
        <f>INDEX('rank provinsi to commodity'!$B$3:$ZX$37, MATCH(BC$2,'rank provinsi to commodity'!$B$3:$B$37,0),MATCH($B50,'rank provinsi to commodity'!$B$3:$ZX$3,0))</f>
        <v>7</v>
      </c>
      <c r="BD50" s="121">
        <f>INDEX('rank provinsi to commodity'!$B$3:$ZX$37, MATCH(BD$2,'rank provinsi to commodity'!$B$3:$B$37,0),MATCH($B50,'rank provinsi to commodity'!$B$3:$ZX$3,0))</f>
        <v>24</v>
      </c>
      <c r="BE50" s="121">
        <f>INDEX('rank provinsi to commodity'!$B$3:$ZX$37, MATCH(BE$2,'rank provinsi to commodity'!$B$3:$B$37,0),MATCH($B50,'rank provinsi to commodity'!$B$3:$ZX$3,0))</f>
        <v>11</v>
      </c>
      <c r="BF50" s="121">
        <f>INDEX('rank provinsi to commodity'!$B$3:$ZX$37, MATCH(BF$2,'rank provinsi to commodity'!$B$3:$B$37,0),MATCH($B50,'rank provinsi to commodity'!$B$3:$ZX$3,0))</f>
        <v>10</v>
      </c>
      <c r="BG50" s="121">
        <f>INDEX('rank provinsi to commodity'!$B$3:$ZX$37, MATCH(BG$2,'rank provinsi to commodity'!$B$3:$B$37,0),MATCH($B50,'rank provinsi to commodity'!$B$3:$ZX$3,0))</f>
        <v>17</v>
      </c>
      <c r="BH50" s="121">
        <f>INDEX('rank provinsi to commodity'!$B$3:$ZX$37, MATCH(BH$2,'rank provinsi to commodity'!$B$3:$B$37,0),MATCH($B50,'rank provinsi to commodity'!$B$3:$ZX$3,0))</f>
        <v>8</v>
      </c>
      <c r="BI50" s="121">
        <f>INDEX('rank provinsi to commodity'!$B$3:$ZX$37, MATCH(BI$2,'rank provinsi to commodity'!$B$3:$B$37,0),MATCH($B50,'rank provinsi to commodity'!$B$3:$ZX$3,0))</f>
        <v>27</v>
      </c>
      <c r="BJ50" s="121">
        <f>INDEX('rank provinsi to commodity'!$B$3:$ZX$37, MATCH(BJ$2,'rank provinsi to commodity'!$B$3:$B$37,0),MATCH($B50,'rank provinsi to commodity'!$B$3:$ZX$3,0))</f>
        <v>31</v>
      </c>
      <c r="BK50" s="121">
        <f>INDEX('rank provinsi to commodity'!$B$3:$ZX$37, MATCH(BK$2,'rank provinsi to commodity'!$B$3:$B$37,0),MATCH($B50,'rank provinsi to commodity'!$B$3:$ZX$3,0))</f>
        <v>29</v>
      </c>
      <c r="BL50" s="121">
        <f>INDEX('rank provinsi to commodity'!$B$3:$ZX$37, MATCH(BL$2,'rank provinsi to commodity'!$B$3:$B$37,0),MATCH($B50,'rank provinsi to commodity'!$B$3:$ZX$3,0))</f>
        <v>14</v>
      </c>
      <c r="BM50" s="121">
        <f>INDEX('rank provinsi to commodity'!$B$3:$ZX$37, MATCH(BM$2,'rank provinsi to commodity'!$B$3:$B$37,0),MATCH($B50,'rank provinsi to commodity'!$B$3:$ZX$3,0))</f>
        <v>20</v>
      </c>
      <c r="BN50" s="121">
        <f>INDEX('rank provinsi to commodity'!$B$3:$ZX$37, MATCH(BN$2,'rank provinsi to commodity'!$B$3:$B$37,0),MATCH($B50,'rank provinsi to commodity'!$B$3:$ZX$3,0))</f>
        <v>33</v>
      </c>
      <c r="BO50" s="121">
        <f>INDEX('rank provinsi to commodity'!$B$3:$ZX$37, MATCH(BO$2,'rank provinsi to commodity'!$B$3:$B$37,0),MATCH($B50,'rank provinsi to commodity'!$B$3:$ZX$3,0))</f>
        <v>28</v>
      </c>
      <c r="BP50" s="121">
        <f>INDEX('rank provinsi to commodity'!$B$3:$ZX$37, MATCH(BP$2,'rank provinsi to commodity'!$B$3:$B$37,0),MATCH($B50,'rank provinsi to commodity'!$B$3:$ZX$3,0))</f>
        <v>25</v>
      </c>
      <c r="BQ50" s="121">
        <f>INDEX('rank provinsi to commodity'!$B$3:$ZX$37, MATCH(BQ$2,'rank provinsi to commodity'!$B$3:$B$37,0),MATCH($B50,'rank provinsi to commodity'!$B$3:$ZX$3,0))</f>
        <v>19</v>
      </c>
      <c r="BR50" s="121">
        <f>INDEX('rank provinsi to commodity'!$B$3:$ZX$37, MATCH(BR$2,'rank provinsi to commodity'!$B$3:$B$37,0),MATCH($B50,'rank provinsi to commodity'!$B$3:$ZX$3,0))</f>
        <v>30</v>
      </c>
      <c r="BS50" s="164">
        <f>INDEX('rank provinsi to commodity'!$B$3:$ZX$37, MATCH(BS$2,'rank provinsi to commodity'!$B$3:$B$37,0),MATCH($B50,'rank provinsi to commodity'!$B$3:$ZX$3,0))</f>
        <v>33</v>
      </c>
      <c r="BT50" s="180"/>
      <c r="BW50" s="121"/>
      <c r="BX50" s="121"/>
      <c r="BY50" s="121"/>
      <c r="BZ50" s="121"/>
      <c r="CA50" s="121"/>
      <c r="CB50" s="121"/>
      <c r="CC50" s="121"/>
      <c r="CD50" s="121"/>
      <c r="CE50" s="121"/>
      <c r="CF50" s="121"/>
      <c r="CG50" s="121"/>
      <c r="CH50" s="121"/>
      <c r="CI50" s="121"/>
      <c r="CJ50" s="121"/>
      <c r="CK50" s="121"/>
      <c r="CL50" s="121"/>
      <c r="CM50" s="121"/>
      <c r="CN50" s="121"/>
      <c r="CO50" s="121"/>
      <c r="CP50" s="121"/>
      <c r="CQ50" s="121"/>
      <c r="CR50" s="121"/>
      <c r="CS50" s="121"/>
      <c r="CT50" s="121"/>
      <c r="CU50" s="121"/>
      <c r="CV50" s="121"/>
      <c r="CW50" s="121"/>
      <c r="CX50" s="121"/>
      <c r="CY50" s="121"/>
      <c r="CZ50" s="121"/>
      <c r="DA50" s="121"/>
      <c r="DB50" s="121"/>
      <c r="DC50" s="121"/>
      <c r="DD50" s="121"/>
      <c r="DF50" s="121"/>
      <c r="DG50" s="121"/>
      <c r="DH50" s="121"/>
      <c r="DI50" s="121"/>
      <c r="DJ50" s="121"/>
      <c r="DK50" s="121"/>
      <c r="DL50" s="121"/>
      <c r="DM50" s="121"/>
      <c r="DN50" s="121"/>
      <c r="DO50" s="121"/>
      <c r="DP50" s="121"/>
      <c r="DQ50" s="121"/>
      <c r="DR50" s="121"/>
      <c r="DS50" s="121"/>
      <c r="DT50" s="121"/>
      <c r="DU50" s="121"/>
      <c r="DV50" s="121"/>
      <c r="DW50" s="121"/>
      <c r="DX50" s="121"/>
      <c r="DY50" s="121"/>
      <c r="DZ50" s="121"/>
      <c r="EA50" s="121"/>
      <c r="EB50" s="121"/>
      <c r="EC50" s="121"/>
      <c r="ED50" s="121"/>
      <c r="EE50" s="121"/>
      <c r="EF50" s="121"/>
      <c r="EG50" s="121"/>
      <c r="EH50" s="121"/>
      <c r="EI50" s="121"/>
      <c r="EJ50" s="121"/>
      <c r="EK50" s="121"/>
      <c r="EL50" s="121"/>
      <c r="EM50" s="121"/>
    </row>
    <row r="51" spans="1:143" x14ac:dyDescent="0.3">
      <c r="A51" s="93" t="s">
        <v>901</v>
      </c>
      <c r="B51" s="103" t="s">
        <v>587</v>
      </c>
      <c r="C51" s="121">
        <f>INDEX('raw-all-komoditas'!$B$3:$ZY$37, MATCH('Komoditas besar Nasional'!C$2,'raw-all-komoditas'!$B$3:$B$37,0), MATCH('Komoditas besar Nasional'!$B51,'raw-all-komoditas'!$B$3:$ZY$3,0))</f>
        <v>30426</v>
      </c>
      <c r="D51" s="121">
        <f>INDEX('raw-all-komoditas'!$B$3:$ZY$37, MATCH('Komoditas besar Nasional'!D$2,'raw-all-komoditas'!$B$3:$B$37,0), MATCH('Komoditas besar Nasional'!$B51,'raw-all-komoditas'!$B$3:$ZY$3,0))</f>
        <v>42589</v>
      </c>
      <c r="E51" s="121">
        <f>INDEX('raw-all-komoditas'!$B$3:$ZY$37, MATCH('Komoditas besar Nasional'!E$2,'raw-all-komoditas'!$B$3:$B$37,0), MATCH('Komoditas besar Nasional'!$B51,'raw-all-komoditas'!$B$3:$ZY$3,0))</f>
        <v>16054</v>
      </c>
      <c r="F51" s="121">
        <f>INDEX('raw-all-komoditas'!$B$3:$ZY$37, MATCH('Komoditas besar Nasional'!F$2,'raw-all-komoditas'!$B$3:$B$37,0), MATCH('Komoditas besar Nasional'!$B51,'raw-all-komoditas'!$B$3:$ZY$3,0))</f>
        <v>14093</v>
      </c>
      <c r="G51" s="121">
        <f>INDEX('raw-all-komoditas'!$B$3:$ZY$37, MATCH('Komoditas besar Nasional'!G$2,'raw-all-komoditas'!$B$3:$B$37,0), MATCH('Komoditas besar Nasional'!$B51,'raw-all-komoditas'!$B$3:$ZY$3,0))</f>
        <v>5942</v>
      </c>
      <c r="H51" s="121">
        <f>INDEX('raw-all-komoditas'!$B$3:$ZY$37, MATCH('Komoditas besar Nasional'!H$2,'raw-all-komoditas'!$B$3:$B$37,0), MATCH('Komoditas besar Nasional'!$B51,'raw-all-komoditas'!$B$3:$ZY$3,0))</f>
        <v>21096</v>
      </c>
      <c r="I51" s="121">
        <f>INDEX('raw-all-komoditas'!$B$3:$ZY$37, MATCH('Komoditas besar Nasional'!I$2,'raw-all-komoditas'!$B$3:$B$37,0), MATCH('Komoditas besar Nasional'!$B51,'raw-all-komoditas'!$B$3:$ZY$3,0))</f>
        <v>6910</v>
      </c>
      <c r="J51" s="121">
        <f>INDEX('raw-all-komoditas'!$B$3:$ZY$37, MATCH('Komoditas besar Nasional'!J$2,'raw-all-komoditas'!$B$3:$B$37,0), MATCH('Komoditas besar Nasional'!$B51,'raw-all-komoditas'!$B$3:$ZY$3,0))</f>
        <v>26316</v>
      </c>
      <c r="K51" s="121">
        <f>INDEX('raw-all-komoditas'!$B$3:$ZY$37, MATCH('Komoditas besar Nasional'!K$2,'raw-all-komoditas'!$B$3:$B$37,0), MATCH('Komoditas besar Nasional'!$B51,'raw-all-komoditas'!$B$3:$ZY$3,0))</f>
        <v>1889</v>
      </c>
      <c r="L51" s="121">
        <f>INDEX('raw-all-komoditas'!$B$3:$ZY$37, MATCH('Komoditas besar Nasional'!L$2,'raw-all-komoditas'!$B$3:$B$37,0), MATCH('Komoditas besar Nasional'!$B51,'raw-all-komoditas'!$B$3:$ZY$3,0))</f>
        <v>1088</v>
      </c>
      <c r="M51" s="121">
        <f>INDEX('raw-all-komoditas'!$B$3:$ZY$37, MATCH('Komoditas besar Nasional'!M$2,'raw-all-komoditas'!$B$3:$B$37,0), MATCH('Komoditas besar Nasional'!$B51,'raw-all-komoditas'!$B$3:$ZY$3,0))</f>
        <v>5503</v>
      </c>
      <c r="N51" s="121">
        <f>INDEX('raw-all-komoditas'!$B$3:$ZY$37, MATCH('Komoditas besar Nasional'!N$2,'raw-all-komoditas'!$B$3:$B$37,0), MATCH('Komoditas besar Nasional'!$B51,'raw-all-komoditas'!$B$3:$ZY$3,0))</f>
        <v>438295</v>
      </c>
      <c r="O51" s="121">
        <f>INDEX('raw-all-komoditas'!$B$3:$ZY$37, MATCH('Komoditas besar Nasional'!O$2,'raw-all-komoditas'!$B$3:$B$37,0), MATCH('Komoditas besar Nasional'!$B51,'raw-all-komoditas'!$B$3:$ZY$3,0))</f>
        <v>575269</v>
      </c>
      <c r="P51" s="121">
        <f>INDEX('raw-all-komoditas'!$B$3:$ZY$37, MATCH('Komoditas besar Nasional'!P$2,'raw-all-komoditas'!$B$3:$B$37,0), MATCH('Komoditas besar Nasional'!$B51,'raw-all-komoditas'!$B$3:$ZY$3,0))</f>
        <v>37532</v>
      </c>
      <c r="Q51" s="121">
        <f>INDEX('raw-all-komoditas'!$B$3:$ZY$37, MATCH('Komoditas besar Nasional'!Q$2,'raw-all-komoditas'!$B$3:$B$37,0), MATCH('Komoditas besar Nasional'!$B51,'raw-all-komoditas'!$B$3:$ZY$3,0))</f>
        <v>1488890</v>
      </c>
      <c r="R51" s="121">
        <f>INDEX('raw-all-komoditas'!$B$3:$ZY$37, MATCH('Komoditas besar Nasional'!R$2,'raw-all-komoditas'!$B$3:$B$37,0), MATCH('Komoditas besar Nasional'!$B51,'raw-all-komoditas'!$B$3:$ZY$3,0))</f>
        <v>43819</v>
      </c>
      <c r="S51" s="121">
        <f>INDEX('raw-all-komoditas'!$B$3:$ZY$37, MATCH('Komoditas besar Nasional'!S$2,'raw-all-komoditas'!$B$3:$B$37,0), MATCH('Komoditas besar Nasional'!$B51,'raw-all-komoditas'!$B$3:$ZY$3,0))</f>
        <v>52075</v>
      </c>
      <c r="T51" s="121">
        <f>INDEX('raw-all-komoditas'!$B$3:$ZY$37, MATCH('Komoditas besar Nasional'!T$2,'raw-all-komoditas'!$B$3:$B$37,0), MATCH('Komoditas besar Nasional'!$B51,'raw-all-komoditas'!$B$3:$ZY$3,0))</f>
        <v>186695</v>
      </c>
      <c r="U51" s="121">
        <f>INDEX('raw-all-komoditas'!$B$3:$ZY$37, MATCH('Komoditas besar Nasional'!U$2,'raw-all-komoditas'!$B$3:$B$37,0), MATCH('Komoditas besar Nasional'!$B51,'raw-all-komoditas'!$B$3:$ZY$3,0))</f>
        <v>38767</v>
      </c>
      <c r="V51" s="121">
        <f>INDEX('raw-all-komoditas'!$B$3:$ZY$37, MATCH('Komoditas besar Nasional'!V$2,'raw-all-komoditas'!$B$3:$B$37,0), MATCH('Komoditas besar Nasional'!$B51,'raw-all-komoditas'!$B$3:$ZY$3,0))</f>
        <v>8735</v>
      </c>
      <c r="W51" s="121">
        <f>INDEX('raw-all-komoditas'!$B$3:$ZY$37, MATCH('Komoditas besar Nasional'!W$2,'raw-all-komoditas'!$B$3:$B$37,0), MATCH('Komoditas besar Nasional'!$B51,'raw-all-komoditas'!$B$3:$ZY$3,0))</f>
        <v>3535</v>
      </c>
      <c r="X51" s="121">
        <f>INDEX('raw-all-komoditas'!$B$3:$ZY$37, MATCH('Komoditas besar Nasional'!X$2,'raw-all-komoditas'!$B$3:$B$37,0), MATCH('Komoditas besar Nasional'!$B51,'raw-all-komoditas'!$B$3:$ZY$3,0))</f>
        <v>6571</v>
      </c>
      <c r="Y51" s="121">
        <f>INDEX('raw-all-komoditas'!$B$3:$ZY$37, MATCH('Komoditas besar Nasional'!Y$2,'raw-all-komoditas'!$B$3:$B$37,0), MATCH('Komoditas besar Nasional'!$B51,'raw-all-komoditas'!$B$3:$ZY$3,0))</f>
        <v>4758</v>
      </c>
      <c r="Z51" s="121">
        <f>INDEX('raw-all-komoditas'!$B$3:$ZY$37, MATCH('Komoditas besar Nasional'!Z$2,'raw-all-komoditas'!$B$3:$B$37,0), MATCH('Komoditas besar Nasional'!$B51,'raw-all-komoditas'!$B$3:$ZY$3,0))</f>
        <v>7260</v>
      </c>
      <c r="AA51" s="121">
        <f>INDEX('raw-all-komoditas'!$B$3:$ZY$37, MATCH('Komoditas besar Nasional'!AA$2,'raw-all-komoditas'!$B$3:$B$37,0), MATCH('Komoditas besar Nasional'!$B51,'raw-all-komoditas'!$B$3:$ZY$3,0))</f>
        <v>10403</v>
      </c>
      <c r="AB51" s="121">
        <f>INDEX('raw-all-komoditas'!$B$3:$ZY$37, MATCH('Komoditas besar Nasional'!AB$2,'raw-all-komoditas'!$B$3:$B$37,0), MATCH('Komoditas besar Nasional'!$B51,'raw-all-komoditas'!$B$3:$ZY$3,0))</f>
        <v>16061</v>
      </c>
      <c r="AC51" s="121">
        <f>INDEX('raw-all-komoditas'!$B$3:$ZY$37, MATCH('Komoditas besar Nasional'!AC$2,'raw-all-komoditas'!$B$3:$B$37,0), MATCH('Komoditas besar Nasional'!$B51,'raw-all-komoditas'!$B$3:$ZY$3,0))</f>
        <v>107972</v>
      </c>
      <c r="AD51" s="121">
        <f>INDEX('raw-all-komoditas'!$B$3:$ZY$37, MATCH('Komoditas besar Nasional'!AD$2,'raw-all-komoditas'!$B$3:$B$37,0), MATCH('Komoditas besar Nasional'!$B51,'raw-all-komoditas'!$B$3:$ZY$3,0))</f>
        <v>26690</v>
      </c>
      <c r="AE51" s="121">
        <f>INDEX('raw-all-komoditas'!$B$3:$ZY$37, MATCH('Komoditas besar Nasional'!AE$2,'raw-all-komoditas'!$B$3:$B$37,0), MATCH('Komoditas besar Nasional'!$B51,'raw-all-komoditas'!$B$3:$ZY$3,0))</f>
        <v>2080</v>
      </c>
      <c r="AF51" s="121">
        <f>INDEX('raw-all-komoditas'!$B$3:$ZY$37, MATCH('Komoditas besar Nasional'!AF$2,'raw-all-komoditas'!$B$3:$B$37,0), MATCH('Komoditas besar Nasional'!$B51,'raw-all-komoditas'!$B$3:$ZY$3,0))</f>
        <v>58646</v>
      </c>
      <c r="AG51" s="121">
        <f>INDEX('raw-all-komoditas'!$B$3:$ZY$37, MATCH('Komoditas besar Nasional'!AG$2,'raw-all-komoditas'!$B$3:$B$37,0), MATCH('Komoditas besar Nasional'!$B51,'raw-all-komoditas'!$B$3:$ZY$3,0))</f>
        <v>5624</v>
      </c>
      <c r="AH51" s="121">
        <f>INDEX('raw-all-komoditas'!$B$3:$ZY$37, MATCH('Komoditas besar Nasional'!AH$2,'raw-all-komoditas'!$B$3:$B$37,0), MATCH('Komoditas besar Nasional'!$B51,'raw-all-komoditas'!$B$3:$ZY$3,0))</f>
        <v>5231</v>
      </c>
      <c r="AI51" s="121">
        <f>INDEX('raw-all-komoditas'!$B$3:$ZY$37, MATCH('Komoditas besar Nasional'!AI$2,'raw-all-komoditas'!$B$3:$B$37,0), MATCH('Komoditas besar Nasional'!$B51,'raw-all-komoditas'!$B$3:$ZY$3,0))</f>
        <v>4032</v>
      </c>
      <c r="AJ51" s="121">
        <f>INDEX('raw-all-komoditas'!$B$3:$ZY$37, MATCH('Komoditas besar Nasional'!AJ$2,'raw-all-komoditas'!$B$3:$B$37,0), MATCH('Komoditas besar Nasional'!$B51,'raw-all-komoditas'!$B$3:$ZY$3,0))</f>
        <v>1774</v>
      </c>
      <c r="AK51" s="180"/>
      <c r="AL51" s="121">
        <f>INDEX('rank provinsi to commodity'!$B$3:$ZX$37, MATCH(AL$2,'rank provinsi to commodity'!$B$3:$B$37,0),MATCH($B51,'rank provinsi to commodity'!$B$3:$ZX$3,0))</f>
        <v>12</v>
      </c>
      <c r="AM51" s="121">
        <f>INDEX('rank provinsi to commodity'!$B$3:$ZX$37, MATCH(AM$2,'rank provinsi to commodity'!$B$3:$B$37,0),MATCH($B51,'rank provinsi to commodity'!$B$3:$ZX$3,0))</f>
        <v>9</v>
      </c>
      <c r="AN51" s="121">
        <f>INDEX('rank provinsi to commodity'!$B$3:$ZX$37, MATCH(AN$2,'rank provinsi to commodity'!$B$3:$B$37,0),MATCH($B51,'rank provinsi to commodity'!$B$3:$ZX$3,0))</f>
        <v>17</v>
      </c>
      <c r="AO51" s="121">
        <f>INDEX('rank provinsi to commodity'!$B$3:$ZX$37, MATCH(AO$2,'rank provinsi to commodity'!$B$3:$B$37,0),MATCH($B51,'rank provinsi to commodity'!$B$3:$ZX$3,0))</f>
        <v>18</v>
      </c>
      <c r="AP51" s="121">
        <f>INDEX('rank provinsi to commodity'!$B$3:$ZX$37, MATCH(AP$2,'rank provinsi to commodity'!$B$3:$B$37,0),MATCH($B51,'rank provinsi to commodity'!$B$3:$ZX$3,0))</f>
        <v>24</v>
      </c>
      <c r="AQ51" s="121">
        <f>INDEX('rank provinsi to commodity'!$B$3:$ZX$37, MATCH(AQ$2,'rank provinsi to commodity'!$B$3:$B$37,0),MATCH($B51,'rank provinsi to commodity'!$B$3:$ZX$3,0))</f>
        <v>15</v>
      </c>
      <c r="AR51" s="121">
        <f>INDEX('rank provinsi to commodity'!$B$3:$ZX$37, MATCH(AR$2,'rank provinsi to commodity'!$B$3:$B$37,0),MATCH($B51,'rank provinsi to commodity'!$B$3:$ZX$3,0))</f>
        <v>22</v>
      </c>
      <c r="AS51" s="121">
        <f>INDEX('rank provinsi to commodity'!$B$3:$ZX$37, MATCH(AS$2,'rank provinsi to commodity'!$B$3:$B$37,0),MATCH($B51,'rank provinsi to commodity'!$B$3:$ZX$3,0))</f>
        <v>14</v>
      </c>
      <c r="AT51" s="121">
        <f>INDEX('rank provinsi to commodity'!$B$3:$ZX$37, MATCH(AT$2,'rank provinsi to commodity'!$B$3:$B$37,0),MATCH($B51,'rank provinsi to commodity'!$B$3:$ZX$3,0))</f>
        <v>32</v>
      </c>
      <c r="AU51" s="121">
        <f>INDEX('rank provinsi to commodity'!$B$3:$ZX$37, MATCH(AU$2,'rank provinsi to commodity'!$B$3:$B$37,0),MATCH($B51,'rank provinsi to commodity'!$B$3:$ZX$3,0))</f>
        <v>34</v>
      </c>
      <c r="AV51" s="121">
        <f>INDEX('rank provinsi to commodity'!$B$3:$ZX$37, MATCH(AV$2,'rank provinsi to commodity'!$B$3:$B$37,0),MATCH($B51,'rank provinsi to commodity'!$B$3:$ZX$3,0))</f>
        <v>26</v>
      </c>
      <c r="AW51" s="121">
        <f>INDEX('rank provinsi to commodity'!$B$3:$ZX$37, MATCH(AW$2,'rank provinsi to commodity'!$B$3:$B$37,0),MATCH($B51,'rank provinsi to commodity'!$B$3:$ZX$3,0))</f>
        <v>3</v>
      </c>
      <c r="AX51" s="121">
        <f>INDEX('rank provinsi to commodity'!$B$3:$ZX$37, MATCH(AX$2,'rank provinsi to commodity'!$B$3:$B$37,0),MATCH($B51,'rank provinsi to commodity'!$B$3:$ZX$3,0))</f>
        <v>2</v>
      </c>
      <c r="AY51" s="121">
        <f>INDEX('rank provinsi to commodity'!$B$3:$ZX$37, MATCH(AY$2,'rank provinsi to commodity'!$B$3:$B$37,0),MATCH($B51,'rank provinsi to commodity'!$B$3:$ZX$3,0))</f>
        <v>11</v>
      </c>
      <c r="AZ51" s="121">
        <f>INDEX('rank provinsi to commodity'!$B$3:$ZX$37, MATCH(AZ$2,'rank provinsi to commodity'!$B$3:$B$37,0),MATCH($B51,'rank provinsi to commodity'!$B$3:$ZX$3,0))</f>
        <v>1</v>
      </c>
      <c r="BA51" s="121">
        <f>INDEX('rank provinsi to commodity'!$B$3:$ZX$37, MATCH(BA$2,'rank provinsi to commodity'!$B$3:$B$37,0),MATCH($B51,'rank provinsi to commodity'!$B$3:$ZX$3,0))</f>
        <v>8</v>
      </c>
      <c r="BB51" s="121">
        <f>INDEX('rank provinsi to commodity'!$B$3:$ZX$37, MATCH(BB$2,'rank provinsi to commodity'!$B$3:$B$37,0),MATCH($B51,'rank provinsi to commodity'!$B$3:$ZX$3,0))</f>
        <v>7</v>
      </c>
      <c r="BC51" s="121">
        <f>INDEX('rank provinsi to commodity'!$B$3:$ZX$37, MATCH(BC$2,'rank provinsi to commodity'!$B$3:$B$37,0),MATCH($B51,'rank provinsi to commodity'!$B$3:$ZX$3,0))</f>
        <v>4</v>
      </c>
      <c r="BD51" s="121">
        <f>INDEX('rank provinsi to commodity'!$B$3:$ZX$37, MATCH(BD$2,'rank provinsi to commodity'!$B$3:$B$37,0),MATCH($B51,'rank provinsi to commodity'!$B$3:$ZX$3,0))</f>
        <v>10</v>
      </c>
      <c r="BE51" s="121">
        <f>INDEX('rank provinsi to commodity'!$B$3:$ZX$37, MATCH(BE$2,'rank provinsi to commodity'!$B$3:$B$37,0),MATCH($B51,'rank provinsi to commodity'!$B$3:$ZX$3,0))</f>
        <v>20</v>
      </c>
      <c r="BF51" s="121">
        <f>INDEX('rank provinsi to commodity'!$B$3:$ZX$37, MATCH(BF$2,'rank provinsi to commodity'!$B$3:$B$37,0),MATCH($B51,'rank provinsi to commodity'!$B$3:$ZX$3,0))</f>
        <v>30</v>
      </c>
      <c r="BG51" s="121">
        <f>INDEX('rank provinsi to commodity'!$B$3:$ZX$37, MATCH(BG$2,'rank provinsi to commodity'!$B$3:$B$37,0),MATCH($B51,'rank provinsi to commodity'!$B$3:$ZX$3,0))</f>
        <v>23</v>
      </c>
      <c r="BH51" s="121">
        <f>INDEX('rank provinsi to commodity'!$B$3:$ZX$37, MATCH(BH$2,'rank provinsi to commodity'!$B$3:$B$37,0),MATCH($B51,'rank provinsi to commodity'!$B$3:$ZX$3,0))</f>
        <v>28</v>
      </c>
      <c r="BI51" s="121">
        <f>INDEX('rank provinsi to commodity'!$B$3:$ZX$37, MATCH(BI$2,'rank provinsi to commodity'!$B$3:$B$37,0),MATCH($B51,'rank provinsi to commodity'!$B$3:$ZX$3,0))</f>
        <v>21</v>
      </c>
      <c r="BJ51" s="121">
        <f>INDEX('rank provinsi to commodity'!$B$3:$ZX$37, MATCH(BJ$2,'rank provinsi to commodity'!$B$3:$B$37,0),MATCH($B51,'rank provinsi to commodity'!$B$3:$ZX$3,0))</f>
        <v>19</v>
      </c>
      <c r="BK51" s="121">
        <f>INDEX('rank provinsi to commodity'!$B$3:$ZX$37, MATCH(BK$2,'rank provinsi to commodity'!$B$3:$B$37,0),MATCH($B51,'rank provinsi to commodity'!$B$3:$ZX$3,0))</f>
        <v>16</v>
      </c>
      <c r="BL51" s="121">
        <f>INDEX('rank provinsi to commodity'!$B$3:$ZX$37, MATCH(BL$2,'rank provinsi to commodity'!$B$3:$B$37,0),MATCH($B51,'rank provinsi to commodity'!$B$3:$ZX$3,0))</f>
        <v>5</v>
      </c>
      <c r="BM51" s="121">
        <f>INDEX('rank provinsi to commodity'!$B$3:$ZX$37, MATCH(BM$2,'rank provinsi to commodity'!$B$3:$B$37,0),MATCH($B51,'rank provinsi to commodity'!$B$3:$ZX$3,0))</f>
        <v>13</v>
      </c>
      <c r="BN51" s="121">
        <f>INDEX('rank provinsi to commodity'!$B$3:$ZX$37, MATCH(BN$2,'rank provinsi to commodity'!$B$3:$B$37,0),MATCH($B51,'rank provinsi to commodity'!$B$3:$ZX$3,0))</f>
        <v>31</v>
      </c>
      <c r="BO51" s="121">
        <f>INDEX('rank provinsi to commodity'!$B$3:$ZX$37, MATCH(BO$2,'rank provinsi to commodity'!$B$3:$B$37,0),MATCH($B51,'rank provinsi to commodity'!$B$3:$ZX$3,0))</f>
        <v>6</v>
      </c>
      <c r="BP51" s="121">
        <f>INDEX('rank provinsi to commodity'!$B$3:$ZX$37, MATCH(BP$2,'rank provinsi to commodity'!$B$3:$B$37,0),MATCH($B51,'rank provinsi to commodity'!$B$3:$ZX$3,0))</f>
        <v>25</v>
      </c>
      <c r="BQ51" s="121">
        <f>INDEX('rank provinsi to commodity'!$B$3:$ZX$37, MATCH(BQ$2,'rank provinsi to commodity'!$B$3:$B$37,0),MATCH($B51,'rank provinsi to commodity'!$B$3:$ZX$3,0))</f>
        <v>27</v>
      </c>
      <c r="BR51" s="121">
        <f>INDEX('rank provinsi to commodity'!$B$3:$ZX$37, MATCH(BR$2,'rank provinsi to commodity'!$B$3:$B$37,0),MATCH($B51,'rank provinsi to commodity'!$B$3:$ZX$3,0))</f>
        <v>29</v>
      </c>
      <c r="BS51" s="164">
        <f>INDEX('rank provinsi to commodity'!$B$3:$ZX$37, MATCH(BS$2,'rank provinsi to commodity'!$B$3:$B$37,0),MATCH($B51,'rank provinsi to commodity'!$B$3:$ZX$3,0))</f>
        <v>33</v>
      </c>
      <c r="BT51" s="180"/>
      <c r="BW51" s="121"/>
      <c r="BX51" s="121"/>
      <c r="BY51" s="121"/>
      <c r="BZ51" s="121"/>
      <c r="CA51" s="121"/>
      <c r="CB51" s="121"/>
      <c r="CC51" s="121"/>
      <c r="CD51" s="121"/>
      <c r="CE51" s="121"/>
      <c r="CF51" s="121"/>
      <c r="CG51" s="121"/>
      <c r="CH51" s="121"/>
      <c r="CI51" s="121"/>
      <c r="CJ51" s="121"/>
      <c r="CK51" s="121"/>
      <c r="CL51" s="121"/>
      <c r="CM51" s="121"/>
      <c r="CN51" s="121"/>
      <c r="CO51" s="121"/>
      <c r="CP51" s="121"/>
      <c r="CQ51" s="121"/>
      <c r="CR51" s="121"/>
      <c r="CS51" s="121"/>
      <c r="CT51" s="121"/>
      <c r="CU51" s="121"/>
      <c r="CV51" s="121"/>
      <c r="CW51" s="121"/>
      <c r="CX51" s="121"/>
      <c r="CY51" s="121"/>
      <c r="CZ51" s="121"/>
      <c r="DA51" s="121"/>
      <c r="DB51" s="121"/>
      <c r="DC51" s="121"/>
      <c r="DD51" s="121"/>
      <c r="DF51" s="121"/>
      <c r="DG51" s="121"/>
      <c r="DH51" s="121"/>
      <c r="DI51" s="121"/>
      <c r="DJ51" s="121"/>
      <c r="DK51" s="121"/>
      <c r="DL51" s="121"/>
      <c r="DM51" s="121"/>
      <c r="DN51" s="121"/>
      <c r="DO51" s="121"/>
      <c r="DP51" s="121"/>
      <c r="DQ51" s="121"/>
      <c r="DR51" s="121"/>
      <c r="DS51" s="121"/>
      <c r="DT51" s="121"/>
      <c r="DU51" s="121"/>
      <c r="DV51" s="121"/>
      <c r="DW51" s="121"/>
      <c r="DX51" s="121"/>
      <c r="DY51" s="121"/>
      <c r="DZ51" s="121"/>
      <c r="EA51" s="121"/>
      <c r="EB51" s="121"/>
      <c r="EC51" s="121"/>
      <c r="ED51" s="121"/>
      <c r="EE51" s="121"/>
      <c r="EF51" s="121"/>
      <c r="EG51" s="121"/>
      <c r="EH51" s="121"/>
      <c r="EI51" s="121"/>
      <c r="EJ51" s="121"/>
      <c r="EK51" s="121"/>
      <c r="EL51" s="121"/>
      <c r="EM51" s="121"/>
    </row>
    <row r="52" spans="1:143" x14ac:dyDescent="0.3">
      <c r="A52" s="93" t="s">
        <v>901</v>
      </c>
      <c r="B52" s="103" t="s">
        <v>593</v>
      </c>
      <c r="C52" s="121">
        <f>INDEX('raw-all-komoditas'!$B$3:$ZY$37, MATCH('Komoditas besar Nasional'!C$2,'raw-all-komoditas'!$B$3:$B$37,0), MATCH('Komoditas besar Nasional'!$B52,'raw-all-komoditas'!$B$3:$ZY$3,0))</f>
        <v>2822</v>
      </c>
      <c r="D52" s="121">
        <f>INDEX('raw-all-komoditas'!$B$3:$ZY$37, MATCH('Komoditas besar Nasional'!D$2,'raw-all-komoditas'!$B$3:$B$37,0), MATCH('Komoditas besar Nasional'!$B52,'raw-all-komoditas'!$B$3:$ZY$3,0))</f>
        <v>21289</v>
      </c>
      <c r="E52" s="121">
        <f>INDEX('raw-all-komoditas'!$B$3:$ZY$37, MATCH('Komoditas besar Nasional'!E$2,'raw-all-komoditas'!$B$3:$B$37,0), MATCH('Komoditas besar Nasional'!$B52,'raw-all-komoditas'!$B$3:$ZY$3,0))</f>
        <v>26341</v>
      </c>
      <c r="F52" s="121">
        <f>INDEX('raw-all-komoditas'!$B$3:$ZY$37, MATCH('Komoditas besar Nasional'!F$2,'raw-all-komoditas'!$B$3:$B$37,0), MATCH('Komoditas besar Nasional'!$B52,'raw-all-komoditas'!$B$3:$ZY$3,0))</f>
        <v>6977</v>
      </c>
      <c r="G52" s="121">
        <f>INDEX('raw-all-komoditas'!$B$3:$ZY$37, MATCH('Komoditas besar Nasional'!G$2,'raw-all-komoditas'!$B$3:$B$37,0), MATCH('Komoditas besar Nasional'!$B52,'raw-all-komoditas'!$B$3:$ZY$3,0))</f>
        <v>11549</v>
      </c>
      <c r="H52" s="121">
        <f>INDEX('raw-all-komoditas'!$B$3:$ZY$37, MATCH('Komoditas besar Nasional'!H$2,'raw-all-komoditas'!$B$3:$B$37,0), MATCH('Komoditas besar Nasional'!$B52,'raw-all-komoditas'!$B$3:$ZY$3,0))</f>
        <v>3754</v>
      </c>
      <c r="I52" s="121">
        <f>INDEX('raw-all-komoditas'!$B$3:$ZY$37, MATCH('Komoditas besar Nasional'!I$2,'raw-all-komoditas'!$B$3:$B$37,0), MATCH('Komoditas besar Nasional'!$B52,'raw-all-komoditas'!$B$3:$ZY$3,0))</f>
        <v>4691</v>
      </c>
      <c r="J52" s="121">
        <f>INDEX('raw-all-komoditas'!$B$3:$ZY$37, MATCH('Komoditas besar Nasional'!J$2,'raw-all-komoditas'!$B$3:$B$37,0), MATCH('Komoditas besar Nasional'!$B52,'raw-all-komoditas'!$B$3:$ZY$3,0))</f>
        <v>2518</v>
      </c>
      <c r="K52" s="121">
        <f>INDEX('raw-all-komoditas'!$B$3:$ZY$37, MATCH('Komoditas besar Nasional'!K$2,'raw-all-komoditas'!$B$3:$B$37,0), MATCH('Komoditas besar Nasional'!$B52,'raw-all-komoditas'!$B$3:$ZY$3,0))</f>
        <v>442</v>
      </c>
      <c r="L52" s="121">
        <f>INDEX('raw-all-komoditas'!$B$3:$ZY$37, MATCH('Komoditas besar Nasional'!L$2,'raw-all-komoditas'!$B$3:$B$37,0), MATCH('Komoditas besar Nasional'!$B52,'raw-all-komoditas'!$B$3:$ZY$3,0))</f>
        <v>53</v>
      </c>
      <c r="M52" s="121">
        <f>INDEX('raw-all-komoditas'!$B$3:$ZY$37, MATCH('Komoditas besar Nasional'!M$2,'raw-all-komoditas'!$B$3:$B$37,0), MATCH('Komoditas besar Nasional'!$B52,'raw-all-komoditas'!$B$3:$ZY$3,0))</f>
        <v>1</v>
      </c>
      <c r="N52" s="121">
        <f>INDEX('raw-all-komoditas'!$B$3:$ZY$37, MATCH('Komoditas besar Nasional'!N$2,'raw-all-komoditas'!$B$3:$B$37,0), MATCH('Komoditas besar Nasional'!$B52,'raw-all-komoditas'!$B$3:$ZY$3,0))</f>
        <v>115023</v>
      </c>
      <c r="O52" s="121">
        <f>INDEX('raw-all-komoditas'!$B$3:$ZY$37, MATCH('Komoditas besar Nasional'!O$2,'raw-all-komoditas'!$B$3:$B$37,0), MATCH('Komoditas besar Nasional'!$B52,'raw-all-komoditas'!$B$3:$ZY$3,0))</f>
        <v>38867</v>
      </c>
      <c r="P52" s="121">
        <f>INDEX('raw-all-komoditas'!$B$3:$ZY$37, MATCH('Komoditas besar Nasional'!P$2,'raw-all-komoditas'!$B$3:$B$37,0), MATCH('Komoditas besar Nasional'!$B52,'raw-all-komoditas'!$B$3:$ZY$3,0))</f>
        <v>3816</v>
      </c>
      <c r="Q52" s="121">
        <f>INDEX('raw-all-komoditas'!$B$3:$ZY$37, MATCH('Komoditas besar Nasional'!Q$2,'raw-all-komoditas'!$B$3:$B$37,0), MATCH('Komoditas besar Nasional'!$B52,'raw-all-komoditas'!$B$3:$ZY$3,0))</f>
        <v>84244</v>
      </c>
      <c r="R52" s="121">
        <f>INDEX('raw-all-komoditas'!$B$3:$ZY$37, MATCH('Komoditas besar Nasional'!R$2,'raw-all-komoditas'!$B$3:$B$37,0), MATCH('Komoditas besar Nasional'!$B52,'raw-all-komoditas'!$B$3:$ZY$3,0))</f>
        <v>16486</v>
      </c>
      <c r="S52" s="121">
        <f>INDEX('raw-all-komoditas'!$B$3:$ZY$37, MATCH('Komoditas besar Nasional'!S$2,'raw-all-komoditas'!$B$3:$B$37,0), MATCH('Komoditas besar Nasional'!$B52,'raw-all-komoditas'!$B$3:$ZY$3,0))</f>
        <v>21566</v>
      </c>
      <c r="T52" s="121">
        <f>INDEX('raw-all-komoditas'!$B$3:$ZY$37, MATCH('Komoditas besar Nasional'!T$2,'raw-all-komoditas'!$B$3:$B$37,0), MATCH('Komoditas besar Nasional'!$B52,'raw-all-komoditas'!$B$3:$ZY$3,0))</f>
        <v>18081</v>
      </c>
      <c r="U52" s="121">
        <f>INDEX('raw-all-komoditas'!$B$3:$ZY$37, MATCH('Komoditas besar Nasional'!U$2,'raw-all-komoditas'!$B$3:$B$37,0), MATCH('Komoditas besar Nasional'!$B52,'raw-all-komoditas'!$B$3:$ZY$3,0))</f>
        <v>8</v>
      </c>
      <c r="V52" s="121">
        <f>INDEX('raw-all-komoditas'!$B$3:$ZY$37, MATCH('Komoditas besar Nasional'!V$2,'raw-all-komoditas'!$B$3:$B$37,0), MATCH('Komoditas besar Nasional'!$B52,'raw-all-komoditas'!$B$3:$ZY$3,0))</f>
        <v>3154</v>
      </c>
      <c r="W52" s="121">
        <f>INDEX('raw-all-komoditas'!$B$3:$ZY$37, MATCH('Komoditas besar Nasional'!W$2,'raw-all-komoditas'!$B$3:$B$37,0), MATCH('Komoditas besar Nasional'!$B52,'raw-all-komoditas'!$B$3:$ZY$3,0))</f>
        <v>559</v>
      </c>
      <c r="X52" s="121">
        <f>INDEX('raw-all-komoditas'!$B$3:$ZY$37, MATCH('Komoditas besar Nasional'!X$2,'raw-all-komoditas'!$B$3:$B$37,0), MATCH('Komoditas besar Nasional'!$B52,'raw-all-komoditas'!$B$3:$ZY$3,0))</f>
        <v>1329</v>
      </c>
      <c r="Y52" s="121">
        <f>INDEX('raw-all-komoditas'!$B$3:$ZY$37, MATCH('Komoditas besar Nasional'!Y$2,'raw-all-komoditas'!$B$3:$B$37,0), MATCH('Komoditas besar Nasional'!$B52,'raw-all-komoditas'!$B$3:$ZY$3,0))</f>
        <v>470</v>
      </c>
      <c r="Z52" s="121">
        <f>INDEX('raw-all-komoditas'!$B$3:$ZY$37, MATCH('Komoditas besar Nasional'!Z$2,'raw-all-komoditas'!$B$3:$B$37,0), MATCH('Komoditas besar Nasional'!$B52,'raw-all-komoditas'!$B$3:$ZY$3,0))</f>
        <v>39</v>
      </c>
      <c r="AA52" s="121">
        <f>INDEX('raw-all-komoditas'!$B$3:$ZY$37, MATCH('Komoditas besar Nasional'!AA$2,'raw-all-komoditas'!$B$3:$B$37,0), MATCH('Komoditas besar Nasional'!$B52,'raw-all-komoditas'!$B$3:$ZY$3,0))</f>
        <v>2906</v>
      </c>
      <c r="AB52" s="121">
        <f>INDEX('raw-all-komoditas'!$B$3:$ZY$37, MATCH('Komoditas besar Nasional'!AB$2,'raw-all-komoditas'!$B$3:$B$37,0), MATCH('Komoditas besar Nasional'!$B52,'raw-all-komoditas'!$B$3:$ZY$3,0))</f>
        <v>2357</v>
      </c>
      <c r="AC52" s="121">
        <f>INDEX('raw-all-komoditas'!$B$3:$ZY$37, MATCH('Komoditas besar Nasional'!AC$2,'raw-all-komoditas'!$B$3:$B$37,0), MATCH('Komoditas besar Nasional'!$B52,'raw-all-komoditas'!$B$3:$ZY$3,0))</f>
        <v>4773</v>
      </c>
      <c r="AD52" s="121">
        <f>INDEX('raw-all-komoditas'!$B$3:$ZY$37, MATCH('Komoditas besar Nasional'!AD$2,'raw-all-komoditas'!$B$3:$B$37,0), MATCH('Komoditas besar Nasional'!$B52,'raw-all-komoditas'!$B$3:$ZY$3,0))</f>
        <v>615</v>
      </c>
      <c r="AE52" s="121">
        <f>INDEX('raw-all-komoditas'!$B$3:$ZY$37, MATCH('Komoditas besar Nasional'!AE$2,'raw-all-komoditas'!$B$3:$B$37,0), MATCH('Komoditas besar Nasional'!$B52,'raw-all-komoditas'!$B$3:$ZY$3,0))</f>
        <v>1</v>
      </c>
      <c r="AF52" s="121">
        <f>INDEX('raw-all-komoditas'!$B$3:$ZY$37, MATCH('Komoditas besar Nasional'!AF$2,'raw-all-komoditas'!$B$3:$B$37,0), MATCH('Komoditas besar Nasional'!$B52,'raw-all-komoditas'!$B$3:$ZY$3,0))</f>
        <v>300</v>
      </c>
      <c r="AG52" s="121">
        <f>INDEX('raw-all-komoditas'!$B$3:$ZY$37, MATCH('Komoditas besar Nasional'!AG$2,'raw-all-komoditas'!$B$3:$B$37,0), MATCH('Komoditas besar Nasional'!$B52,'raw-all-komoditas'!$B$3:$ZY$3,0))</f>
        <v>978</v>
      </c>
      <c r="AH52" s="121">
        <f>INDEX('raw-all-komoditas'!$B$3:$ZY$37, MATCH('Komoditas besar Nasional'!AH$2,'raw-all-komoditas'!$B$3:$B$37,0), MATCH('Komoditas besar Nasional'!$B52,'raw-all-komoditas'!$B$3:$ZY$3,0))</f>
        <v>1118</v>
      </c>
      <c r="AI52" s="121">
        <f>INDEX('raw-all-komoditas'!$B$3:$ZY$37, MATCH('Komoditas besar Nasional'!AI$2,'raw-all-komoditas'!$B$3:$B$37,0), MATCH('Komoditas besar Nasional'!$B52,'raw-all-komoditas'!$B$3:$ZY$3,0))</f>
        <v>44</v>
      </c>
      <c r="AJ52" s="121">
        <f>INDEX('raw-all-komoditas'!$B$3:$ZY$37, MATCH('Komoditas besar Nasional'!AJ$2,'raw-all-komoditas'!$B$3:$B$37,0), MATCH('Komoditas besar Nasional'!$B52,'raw-all-komoditas'!$B$3:$ZY$3,0))</f>
        <v>6</v>
      </c>
      <c r="AK52" s="180"/>
      <c r="AL52" s="121">
        <f>INDEX('rank provinsi to commodity'!$B$3:$ZX$37, MATCH(AL$2,'rank provinsi to commodity'!$B$3:$B$37,0),MATCH($B52,'rank provinsi to commodity'!$B$3:$ZX$3,0))</f>
        <v>17</v>
      </c>
      <c r="AM52" s="121">
        <f>INDEX('rank provinsi to commodity'!$B$3:$ZX$37, MATCH(AM$2,'rank provinsi to commodity'!$B$3:$B$37,0),MATCH($B52,'rank provinsi to commodity'!$B$3:$ZX$3,0))</f>
        <v>6</v>
      </c>
      <c r="AN52" s="121">
        <f>INDEX('rank provinsi to commodity'!$B$3:$ZX$37, MATCH(AN$2,'rank provinsi to commodity'!$B$3:$B$37,0),MATCH($B52,'rank provinsi to commodity'!$B$3:$ZX$3,0))</f>
        <v>4</v>
      </c>
      <c r="AO52" s="121">
        <f>INDEX('rank provinsi to commodity'!$B$3:$ZX$37, MATCH(AO$2,'rank provinsi to commodity'!$B$3:$B$37,0),MATCH($B52,'rank provinsi to commodity'!$B$3:$ZX$3,0))</f>
        <v>10</v>
      </c>
      <c r="AP52" s="121">
        <f>INDEX('rank provinsi to commodity'!$B$3:$ZX$37, MATCH(AP$2,'rank provinsi to commodity'!$B$3:$B$37,0),MATCH($B52,'rank provinsi to commodity'!$B$3:$ZX$3,0))</f>
        <v>9</v>
      </c>
      <c r="AQ52" s="121">
        <f>INDEX('rank provinsi to commodity'!$B$3:$ZX$37, MATCH(AQ$2,'rank provinsi to commodity'!$B$3:$B$37,0),MATCH($B52,'rank provinsi to commodity'!$B$3:$ZX$3,0))</f>
        <v>14</v>
      </c>
      <c r="AR52" s="121">
        <f>INDEX('rank provinsi to commodity'!$B$3:$ZX$37, MATCH(AR$2,'rank provinsi to commodity'!$B$3:$B$37,0),MATCH($B52,'rank provinsi to commodity'!$B$3:$ZX$3,0))</f>
        <v>12</v>
      </c>
      <c r="AS52" s="121">
        <f>INDEX('rank provinsi to commodity'!$B$3:$ZX$37, MATCH(AS$2,'rank provinsi to commodity'!$B$3:$B$37,0),MATCH($B52,'rank provinsi to commodity'!$B$3:$ZX$3,0))</f>
        <v>18</v>
      </c>
      <c r="AT52" s="121">
        <f>INDEX('rank provinsi to commodity'!$B$3:$ZX$37, MATCH(AT$2,'rank provinsi to commodity'!$B$3:$B$37,0),MATCH($B52,'rank provinsi to commodity'!$B$3:$ZX$3,0))</f>
        <v>26</v>
      </c>
      <c r="AU52" s="121">
        <f>INDEX('rank provinsi to commodity'!$B$3:$ZX$37, MATCH(AU$2,'rank provinsi to commodity'!$B$3:$B$37,0),MATCH($B52,'rank provinsi to commodity'!$B$3:$ZX$3,0))</f>
        <v>28</v>
      </c>
      <c r="AV52" s="121">
        <f>INDEX('rank provinsi to commodity'!$B$3:$ZX$37, MATCH(AV$2,'rank provinsi to commodity'!$B$3:$B$37,0),MATCH($B52,'rank provinsi to commodity'!$B$3:$ZX$3,0))</f>
        <v>33</v>
      </c>
      <c r="AW52" s="121">
        <f>INDEX('rank provinsi to commodity'!$B$3:$ZX$37, MATCH(AW$2,'rank provinsi to commodity'!$B$3:$B$37,0),MATCH($B52,'rank provinsi to commodity'!$B$3:$ZX$3,0))</f>
        <v>1</v>
      </c>
      <c r="AX52" s="121">
        <f>INDEX('rank provinsi to commodity'!$B$3:$ZX$37, MATCH(AX$2,'rank provinsi to commodity'!$B$3:$B$37,0),MATCH($B52,'rank provinsi to commodity'!$B$3:$ZX$3,0))</f>
        <v>3</v>
      </c>
      <c r="AY52" s="121">
        <f>INDEX('rank provinsi to commodity'!$B$3:$ZX$37, MATCH(AY$2,'rank provinsi to commodity'!$B$3:$B$37,0),MATCH($B52,'rank provinsi to commodity'!$B$3:$ZX$3,0))</f>
        <v>13</v>
      </c>
      <c r="AZ52" s="121">
        <f>INDEX('rank provinsi to commodity'!$B$3:$ZX$37, MATCH(AZ$2,'rank provinsi to commodity'!$B$3:$B$37,0),MATCH($B52,'rank provinsi to commodity'!$B$3:$ZX$3,0))</f>
        <v>2</v>
      </c>
      <c r="BA52" s="121">
        <f>INDEX('rank provinsi to commodity'!$B$3:$ZX$37, MATCH(BA$2,'rank provinsi to commodity'!$B$3:$B$37,0),MATCH($B52,'rank provinsi to commodity'!$B$3:$ZX$3,0))</f>
        <v>8</v>
      </c>
      <c r="BB52" s="121">
        <f>INDEX('rank provinsi to commodity'!$B$3:$ZX$37, MATCH(BB$2,'rank provinsi to commodity'!$B$3:$B$37,0),MATCH($B52,'rank provinsi to commodity'!$B$3:$ZX$3,0))</f>
        <v>5</v>
      </c>
      <c r="BC52" s="121">
        <f>INDEX('rank provinsi to commodity'!$B$3:$ZX$37, MATCH(BC$2,'rank provinsi to commodity'!$B$3:$B$37,0),MATCH($B52,'rank provinsi to commodity'!$B$3:$ZX$3,0))</f>
        <v>7</v>
      </c>
      <c r="BD52" s="121">
        <f>INDEX('rank provinsi to commodity'!$B$3:$ZX$37, MATCH(BD$2,'rank provinsi to commodity'!$B$3:$B$37,0),MATCH($B52,'rank provinsi to commodity'!$B$3:$ZX$3,0))</f>
        <v>31</v>
      </c>
      <c r="BE52" s="121">
        <f>INDEX('rank provinsi to commodity'!$B$3:$ZX$37, MATCH(BE$2,'rank provinsi to commodity'!$B$3:$B$37,0),MATCH($B52,'rank provinsi to commodity'!$B$3:$ZX$3,0))</f>
        <v>15</v>
      </c>
      <c r="BF52" s="121">
        <f>INDEX('rank provinsi to commodity'!$B$3:$ZX$37, MATCH(BF$2,'rank provinsi to commodity'!$B$3:$B$37,0),MATCH($B52,'rank provinsi to commodity'!$B$3:$ZX$3,0))</f>
        <v>24</v>
      </c>
      <c r="BG52" s="121">
        <f>INDEX('rank provinsi to commodity'!$B$3:$ZX$37, MATCH(BG$2,'rank provinsi to commodity'!$B$3:$B$37,0),MATCH($B52,'rank provinsi to commodity'!$B$3:$ZX$3,0))</f>
        <v>20</v>
      </c>
      <c r="BH52" s="121">
        <f>INDEX('rank provinsi to commodity'!$B$3:$ZX$37, MATCH(BH$2,'rank provinsi to commodity'!$B$3:$B$37,0),MATCH($B52,'rank provinsi to commodity'!$B$3:$ZX$3,0))</f>
        <v>25</v>
      </c>
      <c r="BI52" s="121">
        <f>INDEX('rank provinsi to commodity'!$B$3:$ZX$37, MATCH(BI$2,'rank provinsi to commodity'!$B$3:$B$37,0),MATCH($B52,'rank provinsi to commodity'!$B$3:$ZX$3,0))</f>
        <v>30</v>
      </c>
      <c r="BJ52" s="121">
        <f>INDEX('rank provinsi to commodity'!$B$3:$ZX$37, MATCH(BJ$2,'rank provinsi to commodity'!$B$3:$B$37,0),MATCH($B52,'rank provinsi to commodity'!$B$3:$ZX$3,0))</f>
        <v>16</v>
      </c>
      <c r="BK52" s="121">
        <f>INDEX('rank provinsi to commodity'!$B$3:$ZX$37, MATCH(BK$2,'rank provinsi to commodity'!$B$3:$B$37,0),MATCH($B52,'rank provinsi to commodity'!$B$3:$ZX$3,0))</f>
        <v>19</v>
      </c>
      <c r="BL52" s="121">
        <f>INDEX('rank provinsi to commodity'!$B$3:$ZX$37, MATCH(BL$2,'rank provinsi to commodity'!$B$3:$B$37,0),MATCH($B52,'rank provinsi to commodity'!$B$3:$ZX$3,0))</f>
        <v>11</v>
      </c>
      <c r="BM52" s="121">
        <f>INDEX('rank provinsi to commodity'!$B$3:$ZX$37, MATCH(BM$2,'rank provinsi to commodity'!$B$3:$B$37,0),MATCH($B52,'rank provinsi to commodity'!$B$3:$ZX$3,0))</f>
        <v>23</v>
      </c>
      <c r="BN52" s="121">
        <f>INDEX('rank provinsi to commodity'!$B$3:$ZX$37, MATCH(BN$2,'rank provinsi to commodity'!$B$3:$B$37,0),MATCH($B52,'rank provinsi to commodity'!$B$3:$ZX$3,0))</f>
        <v>33</v>
      </c>
      <c r="BO52" s="121">
        <f>INDEX('rank provinsi to commodity'!$B$3:$ZX$37, MATCH(BO$2,'rank provinsi to commodity'!$B$3:$B$37,0),MATCH($B52,'rank provinsi to commodity'!$B$3:$ZX$3,0))</f>
        <v>27</v>
      </c>
      <c r="BP52" s="121">
        <f>INDEX('rank provinsi to commodity'!$B$3:$ZX$37, MATCH(BP$2,'rank provinsi to commodity'!$B$3:$B$37,0),MATCH($B52,'rank provinsi to commodity'!$B$3:$ZX$3,0))</f>
        <v>22</v>
      </c>
      <c r="BQ52" s="121">
        <f>INDEX('rank provinsi to commodity'!$B$3:$ZX$37, MATCH(BQ$2,'rank provinsi to commodity'!$B$3:$B$37,0),MATCH($B52,'rank provinsi to commodity'!$B$3:$ZX$3,0))</f>
        <v>21</v>
      </c>
      <c r="BR52" s="121">
        <f>INDEX('rank provinsi to commodity'!$B$3:$ZX$37, MATCH(BR$2,'rank provinsi to commodity'!$B$3:$B$37,0),MATCH($B52,'rank provinsi to commodity'!$B$3:$ZX$3,0))</f>
        <v>29</v>
      </c>
      <c r="BS52" s="164">
        <f>INDEX('rank provinsi to commodity'!$B$3:$ZX$37, MATCH(BS$2,'rank provinsi to commodity'!$B$3:$B$37,0),MATCH($B52,'rank provinsi to commodity'!$B$3:$ZX$3,0))</f>
        <v>32</v>
      </c>
      <c r="BT52" s="180"/>
      <c r="BW52" s="121"/>
      <c r="BX52" s="121"/>
      <c r="BY52" s="121"/>
      <c r="BZ52" s="121"/>
      <c r="CA52" s="121"/>
      <c r="CB52" s="121"/>
      <c r="CC52" s="121"/>
      <c r="CD52" s="121"/>
      <c r="CE52" s="121"/>
      <c r="CF52" s="121"/>
      <c r="CG52" s="121"/>
      <c r="CH52" s="121"/>
      <c r="CI52" s="121"/>
      <c r="CJ52" s="121"/>
      <c r="CK52" s="121"/>
      <c r="CL52" s="121"/>
      <c r="CM52" s="121"/>
      <c r="CN52" s="121"/>
      <c r="CO52" s="121"/>
      <c r="CP52" s="121"/>
      <c r="CQ52" s="121"/>
      <c r="CR52" s="121"/>
      <c r="CS52" s="121"/>
      <c r="CT52" s="121"/>
      <c r="CU52" s="121"/>
      <c r="CV52" s="121"/>
      <c r="CW52" s="121"/>
      <c r="CX52" s="121"/>
      <c r="CY52" s="121"/>
      <c r="CZ52" s="121"/>
      <c r="DA52" s="121"/>
      <c r="DB52" s="121"/>
      <c r="DC52" s="121"/>
      <c r="DD52" s="121"/>
      <c r="DF52" s="121"/>
      <c r="DG52" s="121"/>
      <c r="DH52" s="121"/>
      <c r="DI52" s="121"/>
      <c r="DJ52" s="121"/>
      <c r="DK52" s="121"/>
      <c r="DL52" s="121"/>
      <c r="DM52" s="121"/>
      <c r="DN52" s="121"/>
      <c r="DO52" s="121"/>
      <c r="DP52" s="121"/>
      <c r="DQ52" s="121"/>
      <c r="DR52" s="121"/>
      <c r="DS52" s="121"/>
      <c r="DT52" s="121"/>
      <c r="DU52" s="121"/>
      <c r="DV52" s="121"/>
      <c r="DW52" s="121"/>
      <c r="DX52" s="121"/>
      <c r="DY52" s="121"/>
      <c r="DZ52" s="121"/>
      <c r="EA52" s="121"/>
      <c r="EB52" s="121"/>
      <c r="EC52" s="121"/>
      <c r="ED52" s="121"/>
      <c r="EE52" s="121"/>
      <c r="EF52" s="121"/>
      <c r="EG52" s="121"/>
      <c r="EH52" s="121"/>
      <c r="EI52" s="121"/>
      <c r="EJ52" s="121"/>
      <c r="EK52" s="121"/>
      <c r="EL52" s="121"/>
      <c r="EM52" s="121"/>
    </row>
    <row r="53" spans="1:143" x14ac:dyDescent="0.3">
      <c r="A53" s="93" t="s">
        <v>901</v>
      </c>
      <c r="B53" s="103" t="s">
        <v>594</v>
      </c>
      <c r="C53" s="121">
        <f>INDEX('raw-all-komoditas'!$B$3:$ZY$37, MATCH('Komoditas besar Nasional'!C$2,'raw-all-komoditas'!$B$3:$B$37,0), MATCH('Komoditas besar Nasional'!$B53,'raw-all-komoditas'!$B$3:$ZY$3,0))</f>
        <v>1084</v>
      </c>
      <c r="D53" s="121">
        <f>INDEX('raw-all-komoditas'!$B$3:$ZY$37, MATCH('Komoditas besar Nasional'!D$2,'raw-all-komoditas'!$B$3:$B$37,0), MATCH('Komoditas besar Nasional'!$B53,'raw-all-komoditas'!$B$3:$ZY$3,0))</f>
        <v>837</v>
      </c>
      <c r="E53" s="121">
        <f>INDEX('raw-all-komoditas'!$B$3:$ZY$37, MATCH('Komoditas besar Nasional'!E$2,'raw-all-komoditas'!$B$3:$B$37,0), MATCH('Komoditas besar Nasional'!$B53,'raw-all-komoditas'!$B$3:$ZY$3,0))</f>
        <v>36500</v>
      </c>
      <c r="F53" s="121">
        <f>INDEX('raw-all-komoditas'!$B$3:$ZY$37, MATCH('Komoditas besar Nasional'!F$2,'raw-all-komoditas'!$B$3:$B$37,0), MATCH('Komoditas besar Nasional'!$B53,'raw-all-komoditas'!$B$3:$ZY$3,0))</f>
        <v>6</v>
      </c>
      <c r="G53" s="121">
        <f>INDEX('raw-all-komoditas'!$B$3:$ZY$37, MATCH('Komoditas besar Nasional'!G$2,'raw-all-komoditas'!$B$3:$B$37,0), MATCH('Komoditas besar Nasional'!$B53,'raw-all-komoditas'!$B$3:$ZY$3,0))</f>
        <v>84</v>
      </c>
      <c r="H53" s="121">
        <f>INDEX('raw-all-komoditas'!$B$3:$ZY$37, MATCH('Komoditas besar Nasional'!H$2,'raw-all-komoditas'!$B$3:$B$37,0), MATCH('Komoditas besar Nasional'!$B53,'raw-all-komoditas'!$B$3:$ZY$3,0))</f>
        <v>28</v>
      </c>
      <c r="I53" s="121">
        <f>INDEX('raw-all-komoditas'!$B$3:$ZY$37, MATCH('Komoditas besar Nasional'!I$2,'raw-all-komoditas'!$B$3:$B$37,0), MATCH('Komoditas besar Nasional'!$B53,'raw-all-komoditas'!$B$3:$ZY$3,0))</f>
        <v>9</v>
      </c>
      <c r="J53" s="121">
        <f>INDEX('raw-all-komoditas'!$B$3:$ZY$37, MATCH('Komoditas besar Nasional'!J$2,'raw-all-komoditas'!$B$3:$B$37,0), MATCH('Komoditas besar Nasional'!$B53,'raw-all-komoditas'!$B$3:$ZY$3,0))</f>
        <v>122</v>
      </c>
      <c r="K53" s="121">
        <f>INDEX('raw-all-komoditas'!$B$3:$ZY$37, MATCH('Komoditas besar Nasional'!K$2,'raw-all-komoditas'!$B$3:$B$37,0), MATCH('Komoditas besar Nasional'!$B53,'raw-all-komoditas'!$B$3:$ZY$3,0))</f>
        <v>0</v>
      </c>
      <c r="L53" s="121">
        <f>INDEX('raw-all-komoditas'!$B$3:$ZY$37, MATCH('Komoditas besar Nasional'!L$2,'raw-all-komoditas'!$B$3:$B$37,0), MATCH('Komoditas besar Nasional'!$B53,'raw-all-komoditas'!$B$3:$ZY$3,0))</f>
        <v>2</v>
      </c>
      <c r="M53" s="121">
        <f>INDEX('raw-all-komoditas'!$B$3:$ZY$37, MATCH('Komoditas besar Nasional'!M$2,'raw-all-komoditas'!$B$3:$B$37,0), MATCH('Komoditas besar Nasional'!$B53,'raw-all-komoditas'!$B$3:$ZY$3,0))</f>
        <v>2</v>
      </c>
      <c r="N53" s="121">
        <f>INDEX('raw-all-komoditas'!$B$3:$ZY$37, MATCH('Komoditas besar Nasional'!N$2,'raw-all-komoditas'!$B$3:$B$37,0), MATCH('Komoditas besar Nasional'!$B53,'raw-all-komoditas'!$B$3:$ZY$3,0))</f>
        <v>970</v>
      </c>
      <c r="O53" s="121">
        <f>INDEX('raw-all-komoditas'!$B$3:$ZY$37, MATCH('Komoditas besar Nasional'!O$2,'raw-all-komoditas'!$B$3:$B$37,0), MATCH('Komoditas besar Nasional'!$B53,'raw-all-komoditas'!$B$3:$ZY$3,0))</f>
        <v>91</v>
      </c>
      <c r="P53" s="121">
        <f>INDEX('raw-all-komoditas'!$B$3:$ZY$37, MATCH('Komoditas besar Nasional'!P$2,'raw-all-komoditas'!$B$3:$B$37,0), MATCH('Komoditas besar Nasional'!$B53,'raw-all-komoditas'!$B$3:$ZY$3,0))</f>
        <v>116</v>
      </c>
      <c r="Q53" s="121">
        <f>INDEX('raw-all-komoditas'!$B$3:$ZY$37, MATCH('Komoditas besar Nasional'!Q$2,'raw-all-komoditas'!$B$3:$B$37,0), MATCH('Komoditas besar Nasional'!$B53,'raw-all-komoditas'!$B$3:$ZY$3,0))</f>
        <v>8891</v>
      </c>
      <c r="R53" s="121">
        <f>INDEX('raw-all-komoditas'!$B$3:$ZY$37, MATCH('Komoditas besar Nasional'!R$2,'raw-all-komoditas'!$B$3:$B$37,0), MATCH('Komoditas besar Nasional'!$B53,'raw-all-komoditas'!$B$3:$ZY$3,0))</f>
        <v>70</v>
      </c>
      <c r="S53" s="121">
        <f>INDEX('raw-all-komoditas'!$B$3:$ZY$37, MATCH('Komoditas besar Nasional'!S$2,'raw-all-komoditas'!$B$3:$B$37,0), MATCH('Komoditas besar Nasional'!$B53,'raw-all-komoditas'!$B$3:$ZY$3,0))</f>
        <v>125</v>
      </c>
      <c r="T53" s="121">
        <f>INDEX('raw-all-komoditas'!$B$3:$ZY$37, MATCH('Komoditas besar Nasional'!T$2,'raw-all-komoditas'!$B$3:$B$37,0), MATCH('Komoditas besar Nasional'!$B53,'raw-all-komoditas'!$B$3:$ZY$3,0))</f>
        <v>7</v>
      </c>
      <c r="U53" s="121">
        <f>INDEX('raw-all-komoditas'!$B$3:$ZY$37, MATCH('Komoditas besar Nasional'!U$2,'raw-all-komoditas'!$B$3:$B$37,0), MATCH('Komoditas besar Nasional'!$B53,'raw-all-komoditas'!$B$3:$ZY$3,0))</f>
        <v>426</v>
      </c>
      <c r="V53" s="121">
        <f>INDEX('raw-all-komoditas'!$B$3:$ZY$37, MATCH('Komoditas besar Nasional'!V$2,'raw-all-komoditas'!$B$3:$B$37,0), MATCH('Komoditas besar Nasional'!$B53,'raw-all-komoditas'!$B$3:$ZY$3,0))</f>
        <v>47</v>
      </c>
      <c r="W53" s="121">
        <f>INDEX('raw-all-komoditas'!$B$3:$ZY$37, MATCH('Komoditas besar Nasional'!W$2,'raw-all-komoditas'!$B$3:$B$37,0), MATCH('Komoditas besar Nasional'!$B53,'raw-all-komoditas'!$B$3:$ZY$3,0))</f>
        <v>1</v>
      </c>
      <c r="X53" s="121">
        <f>INDEX('raw-all-komoditas'!$B$3:$ZY$37, MATCH('Komoditas besar Nasional'!X$2,'raw-all-komoditas'!$B$3:$B$37,0), MATCH('Komoditas besar Nasional'!$B53,'raw-all-komoditas'!$B$3:$ZY$3,0))</f>
        <v>0</v>
      </c>
      <c r="Y53" s="121">
        <f>INDEX('raw-all-komoditas'!$B$3:$ZY$37, MATCH('Komoditas besar Nasional'!Y$2,'raw-all-komoditas'!$B$3:$B$37,0), MATCH('Komoditas besar Nasional'!$B53,'raw-all-komoditas'!$B$3:$ZY$3,0))</f>
        <v>10</v>
      </c>
      <c r="Z53" s="121">
        <f>INDEX('raw-all-komoditas'!$B$3:$ZY$37, MATCH('Komoditas besar Nasional'!Z$2,'raw-all-komoditas'!$B$3:$B$37,0), MATCH('Komoditas besar Nasional'!$B53,'raw-all-komoditas'!$B$3:$ZY$3,0))</f>
        <v>0</v>
      </c>
      <c r="AA53" s="121">
        <f>INDEX('raw-all-komoditas'!$B$3:$ZY$37, MATCH('Komoditas besar Nasional'!AA$2,'raw-all-komoditas'!$B$3:$B$37,0), MATCH('Komoditas besar Nasional'!$B53,'raw-all-komoditas'!$B$3:$ZY$3,0))</f>
        <v>10</v>
      </c>
      <c r="AB53" s="121">
        <f>INDEX('raw-all-komoditas'!$B$3:$ZY$37, MATCH('Komoditas besar Nasional'!AB$2,'raw-all-komoditas'!$B$3:$B$37,0), MATCH('Komoditas besar Nasional'!$B53,'raw-all-komoditas'!$B$3:$ZY$3,0))</f>
        <v>1</v>
      </c>
      <c r="AC53" s="121">
        <f>INDEX('raw-all-komoditas'!$B$3:$ZY$37, MATCH('Komoditas besar Nasional'!AC$2,'raw-all-komoditas'!$B$3:$B$37,0), MATCH('Komoditas besar Nasional'!$B53,'raw-all-komoditas'!$B$3:$ZY$3,0))</f>
        <v>3410</v>
      </c>
      <c r="AD53" s="121">
        <f>INDEX('raw-all-komoditas'!$B$3:$ZY$37, MATCH('Komoditas besar Nasional'!AD$2,'raw-all-komoditas'!$B$3:$B$37,0), MATCH('Komoditas besar Nasional'!$B53,'raw-all-komoditas'!$B$3:$ZY$3,0))</f>
        <v>110</v>
      </c>
      <c r="AE53" s="121">
        <f>INDEX('raw-all-komoditas'!$B$3:$ZY$37, MATCH('Komoditas besar Nasional'!AE$2,'raw-all-komoditas'!$B$3:$B$37,0), MATCH('Komoditas besar Nasional'!$B53,'raw-all-komoditas'!$B$3:$ZY$3,0))</f>
        <v>0</v>
      </c>
      <c r="AF53" s="121">
        <f>INDEX('raw-all-komoditas'!$B$3:$ZY$37, MATCH('Komoditas besar Nasional'!AF$2,'raw-all-komoditas'!$B$3:$B$37,0), MATCH('Komoditas besar Nasional'!$B53,'raw-all-komoditas'!$B$3:$ZY$3,0))</f>
        <v>23</v>
      </c>
      <c r="AG53" s="121">
        <f>INDEX('raw-all-komoditas'!$B$3:$ZY$37, MATCH('Komoditas besar Nasional'!AG$2,'raw-all-komoditas'!$B$3:$B$37,0), MATCH('Komoditas besar Nasional'!$B53,'raw-all-komoditas'!$B$3:$ZY$3,0))</f>
        <v>0</v>
      </c>
      <c r="AH53" s="121">
        <f>INDEX('raw-all-komoditas'!$B$3:$ZY$37, MATCH('Komoditas besar Nasional'!AH$2,'raw-all-komoditas'!$B$3:$B$37,0), MATCH('Komoditas besar Nasional'!$B53,'raw-all-komoditas'!$B$3:$ZY$3,0))</f>
        <v>1</v>
      </c>
      <c r="AI53" s="121">
        <f>INDEX('raw-all-komoditas'!$B$3:$ZY$37, MATCH('Komoditas besar Nasional'!AI$2,'raw-all-komoditas'!$B$3:$B$37,0), MATCH('Komoditas besar Nasional'!$B53,'raw-all-komoditas'!$B$3:$ZY$3,0))</f>
        <v>329</v>
      </c>
      <c r="AJ53" s="121">
        <f>INDEX('raw-all-komoditas'!$B$3:$ZY$37, MATCH('Komoditas besar Nasional'!AJ$2,'raw-all-komoditas'!$B$3:$B$37,0), MATCH('Komoditas besar Nasional'!$B53,'raw-all-komoditas'!$B$3:$ZY$3,0))</f>
        <v>8</v>
      </c>
      <c r="AK53" s="180"/>
      <c r="AL53" s="121">
        <f>INDEX('rank provinsi to commodity'!$B$3:$ZX$37, MATCH(AL$2,'rank provinsi to commodity'!$B$3:$B$37,0),MATCH($B53,'rank provinsi to commodity'!$B$3:$ZX$3,0))</f>
        <v>4</v>
      </c>
      <c r="AM53" s="121">
        <f>INDEX('rank provinsi to commodity'!$B$3:$ZX$37, MATCH(AM$2,'rank provinsi to commodity'!$B$3:$B$37,0),MATCH($B53,'rank provinsi to commodity'!$B$3:$ZX$3,0))</f>
        <v>6</v>
      </c>
      <c r="AN53" s="121">
        <f>INDEX('rank provinsi to commodity'!$B$3:$ZX$37, MATCH(AN$2,'rank provinsi to commodity'!$B$3:$B$37,0),MATCH($B53,'rank provinsi to commodity'!$B$3:$ZX$3,0))</f>
        <v>1</v>
      </c>
      <c r="AO53" s="121">
        <f>INDEX('rank provinsi to commodity'!$B$3:$ZX$37, MATCH(AO$2,'rank provinsi to commodity'!$B$3:$B$37,0),MATCH($B53,'rank provinsi to commodity'!$B$3:$ZX$3,0))</f>
        <v>24</v>
      </c>
      <c r="AP53" s="121">
        <f>INDEX('rank provinsi to commodity'!$B$3:$ZX$37, MATCH(AP$2,'rank provinsi to commodity'!$B$3:$B$37,0),MATCH($B53,'rank provinsi to commodity'!$B$3:$ZX$3,0))</f>
        <v>14</v>
      </c>
      <c r="AQ53" s="121">
        <f>INDEX('rank provinsi to commodity'!$B$3:$ZX$37, MATCH(AQ$2,'rank provinsi to commodity'!$B$3:$B$37,0),MATCH($B53,'rank provinsi to commodity'!$B$3:$ZX$3,0))</f>
        <v>17</v>
      </c>
      <c r="AR53" s="121">
        <f>INDEX('rank provinsi to commodity'!$B$3:$ZX$37, MATCH(AR$2,'rank provinsi to commodity'!$B$3:$B$37,0),MATCH($B53,'rank provinsi to commodity'!$B$3:$ZX$3,0))</f>
        <v>21</v>
      </c>
      <c r="AS53" s="121">
        <f>INDEX('rank provinsi to commodity'!$B$3:$ZX$37, MATCH(AS$2,'rank provinsi to commodity'!$B$3:$B$37,0),MATCH($B53,'rank provinsi to commodity'!$B$3:$ZX$3,0))</f>
        <v>10</v>
      </c>
      <c r="AT53" s="121">
        <f>INDEX('rank provinsi to commodity'!$B$3:$ZX$37, MATCH(AT$2,'rank provinsi to commodity'!$B$3:$B$37,0),MATCH($B53,'rank provinsi to commodity'!$B$3:$ZX$3,0))</f>
        <v>30</v>
      </c>
      <c r="AU53" s="121">
        <f>INDEX('rank provinsi to commodity'!$B$3:$ZX$37, MATCH(AU$2,'rank provinsi to commodity'!$B$3:$B$37,0),MATCH($B53,'rank provinsi to commodity'!$B$3:$ZX$3,0))</f>
        <v>25</v>
      </c>
      <c r="AV53" s="121">
        <f>INDEX('rank provinsi to commodity'!$B$3:$ZX$37, MATCH(AV$2,'rank provinsi to commodity'!$B$3:$B$37,0),MATCH($B53,'rank provinsi to commodity'!$B$3:$ZX$3,0))</f>
        <v>25</v>
      </c>
      <c r="AW53" s="121">
        <f>INDEX('rank provinsi to commodity'!$B$3:$ZX$37, MATCH(AW$2,'rank provinsi to commodity'!$B$3:$B$37,0),MATCH($B53,'rank provinsi to commodity'!$B$3:$ZX$3,0))</f>
        <v>5</v>
      </c>
      <c r="AX53" s="121">
        <f>INDEX('rank provinsi to commodity'!$B$3:$ZX$37, MATCH(AX$2,'rank provinsi to commodity'!$B$3:$B$37,0),MATCH($B53,'rank provinsi to commodity'!$B$3:$ZX$3,0))</f>
        <v>13</v>
      </c>
      <c r="AY53" s="121">
        <f>INDEX('rank provinsi to commodity'!$B$3:$ZX$37, MATCH(AY$2,'rank provinsi to commodity'!$B$3:$B$37,0),MATCH($B53,'rank provinsi to commodity'!$B$3:$ZX$3,0))</f>
        <v>11</v>
      </c>
      <c r="AZ53" s="121">
        <f>INDEX('rank provinsi to commodity'!$B$3:$ZX$37, MATCH(AZ$2,'rank provinsi to commodity'!$B$3:$B$37,0),MATCH($B53,'rank provinsi to commodity'!$B$3:$ZX$3,0))</f>
        <v>2</v>
      </c>
      <c r="BA53" s="121">
        <f>INDEX('rank provinsi to commodity'!$B$3:$ZX$37, MATCH(BA$2,'rank provinsi to commodity'!$B$3:$B$37,0),MATCH($B53,'rank provinsi to commodity'!$B$3:$ZX$3,0))</f>
        <v>15</v>
      </c>
      <c r="BB53" s="121">
        <f>INDEX('rank provinsi to commodity'!$B$3:$ZX$37, MATCH(BB$2,'rank provinsi to commodity'!$B$3:$B$37,0),MATCH($B53,'rank provinsi to commodity'!$B$3:$ZX$3,0))</f>
        <v>9</v>
      </c>
      <c r="BC53" s="121">
        <f>INDEX('rank provinsi to commodity'!$B$3:$ZX$37, MATCH(BC$2,'rank provinsi to commodity'!$B$3:$B$37,0),MATCH($B53,'rank provinsi to commodity'!$B$3:$ZX$3,0))</f>
        <v>23</v>
      </c>
      <c r="BD53" s="121">
        <f>INDEX('rank provinsi to commodity'!$B$3:$ZX$37, MATCH(BD$2,'rank provinsi to commodity'!$B$3:$B$37,0),MATCH($B53,'rank provinsi to commodity'!$B$3:$ZX$3,0))</f>
        <v>7</v>
      </c>
      <c r="BE53" s="121">
        <f>INDEX('rank provinsi to commodity'!$B$3:$ZX$37, MATCH(BE$2,'rank provinsi to commodity'!$B$3:$B$37,0),MATCH($B53,'rank provinsi to commodity'!$B$3:$ZX$3,0))</f>
        <v>16</v>
      </c>
      <c r="BF53" s="121">
        <f>INDEX('rank provinsi to commodity'!$B$3:$ZX$37, MATCH(BF$2,'rank provinsi to commodity'!$B$3:$B$37,0),MATCH($B53,'rank provinsi to commodity'!$B$3:$ZX$3,0))</f>
        <v>27</v>
      </c>
      <c r="BG53" s="121">
        <f>INDEX('rank provinsi to commodity'!$B$3:$ZX$37, MATCH(BG$2,'rank provinsi to commodity'!$B$3:$B$37,0),MATCH($B53,'rank provinsi to commodity'!$B$3:$ZX$3,0))</f>
        <v>30</v>
      </c>
      <c r="BH53" s="121">
        <f>INDEX('rank provinsi to commodity'!$B$3:$ZX$37, MATCH(BH$2,'rank provinsi to commodity'!$B$3:$B$37,0),MATCH($B53,'rank provinsi to commodity'!$B$3:$ZX$3,0))</f>
        <v>19</v>
      </c>
      <c r="BI53" s="121">
        <f>INDEX('rank provinsi to commodity'!$B$3:$ZX$37, MATCH(BI$2,'rank provinsi to commodity'!$B$3:$B$37,0),MATCH($B53,'rank provinsi to commodity'!$B$3:$ZX$3,0))</f>
        <v>30</v>
      </c>
      <c r="BJ53" s="121">
        <f>INDEX('rank provinsi to commodity'!$B$3:$ZX$37, MATCH(BJ$2,'rank provinsi to commodity'!$B$3:$B$37,0),MATCH($B53,'rank provinsi to commodity'!$B$3:$ZX$3,0))</f>
        <v>19</v>
      </c>
      <c r="BK53" s="121">
        <f>INDEX('rank provinsi to commodity'!$B$3:$ZX$37, MATCH(BK$2,'rank provinsi to commodity'!$B$3:$B$37,0),MATCH($B53,'rank provinsi to commodity'!$B$3:$ZX$3,0))</f>
        <v>27</v>
      </c>
      <c r="BL53" s="121">
        <f>INDEX('rank provinsi to commodity'!$B$3:$ZX$37, MATCH(BL$2,'rank provinsi to commodity'!$B$3:$B$37,0),MATCH($B53,'rank provinsi to commodity'!$B$3:$ZX$3,0))</f>
        <v>3</v>
      </c>
      <c r="BM53" s="121">
        <f>INDEX('rank provinsi to commodity'!$B$3:$ZX$37, MATCH(BM$2,'rank provinsi to commodity'!$B$3:$B$37,0),MATCH($B53,'rank provinsi to commodity'!$B$3:$ZX$3,0))</f>
        <v>12</v>
      </c>
      <c r="BN53" s="121">
        <f>INDEX('rank provinsi to commodity'!$B$3:$ZX$37, MATCH(BN$2,'rank provinsi to commodity'!$B$3:$B$37,0),MATCH($B53,'rank provinsi to commodity'!$B$3:$ZX$3,0))</f>
        <v>30</v>
      </c>
      <c r="BO53" s="121">
        <f>INDEX('rank provinsi to commodity'!$B$3:$ZX$37, MATCH(BO$2,'rank provinsi to commodity'!$B$3:$B$37,0),MATCH($B53,'rank provinsi to commodity'!$B$3:$ZX$3,0))</f>
        <v>18</v>
      </c>
      <c r="BP53" s="121">
        <f>INDEX('rank provinsi to commodity'!$B$3:$ZX$37, MATCH(BP$2,'rank provinsi to commodity'!$B$3:$B$37,0),MATCH($B53,'rank provinsi to commodity'!$B$3:$ZX$3,0))</f>
        <v>30</v>
      </c>
      <c r="BQ53" s="121">
        <f>INDEX('rank provinsi to commodity'!$B$3:$ZX$37, MATCH(BQ$2,'rank provinsi to commodity'!$B$3:$B$37,0),MATCH($B53,'rank provinsi to commodity'!$B$3:$ZX$3,0))</f>
        <v>27</v>
      </c>
      <c r="BR53" s="121">
        <f>INDEX('rank provinsi to commodity'!$B$3:$ZX$37, MATCH(BR$2,'rank provinsi to commodity'!$B$3:$B$37,0),MATCH($B53,'rank provinsi to commodity'!$B$3:$ZX$3,0))</f>
        <v>8</v>
      </c>
      <c r="BS53" s="164">
        <f>INDEX('rank provinsi to commodity'!$B$3:$ZX$37, MATCH(BS$2,'rank provinsi to commodity'!$B$3:$B$37,0),MATCH($B53,'rank provinsi to commodity'!$B$3:$ZX$3,0))</f>
        <v>22</v>
      </c>
      <c r="BT53" s="180"/>
      <c r="BW53" s="121"/>
      <c r="BX53" s="121"/>
      <c r="BY53" s="121"/>
      <c r="BZ53" s="121"/>
      <c r="CA53" s="121"/>
      <c r="CB53" s="121"/>
      <c r="CC53" s="121"/>
      <c r="CD53" s="121"/>
      <c r="CE53" s="121"/>
      <c r="CF53" s="121"/>
      <c r="CG53" s="121"/>
      <c r="CH53" s="121"/>
      <c r="CI53" s="121"/>
      <c r="CJ53" s="121"/>
      <c r="CK53" s="121"/>
      <c r="CL53" s="121"/>
      <c r="CM53" s="121"/>
      <c r="CN53" s="121"/>
      <c r="CO53" s="121"/>
      <c r="CP53" s="121"/>
      <c r="CQ53" s="121"/>
      <c r="CR53" s="121"/>
      <c r="CS53" s="121"/>
      <c r="CT53" s="121"/>
      <c r="CU53" s="121"/>
      <c r="CV53" s="121"/>
      <c r="CW53" s="121"/>
      <c r="CX53" s="121"/>
      <c r="CY53" s="121"/>
      <c r="CZ53" s="121"/>
      <c r="DA53" s="121"/>
      <c r="DB53" s="121"/>
      <c r="DC53" s="121"/>
      <c r="DD53" s="121"/>
      <c r="DF53" s="121"/>
      <c r="DG53" s="121"/>
      <c r="DH53" s="121"/>
      <c r="DI53" s="121"/>
      <c r="DJ53" s="121"/>
      <c r="DK53" s="121"/>
      <c r="DL53" s="121"/>
      <c r="DM53" s="121"/>
      <c r="DN53" s="121"/>
      <c r="DO53" s="121"/>
      <c r="DP53" s="121"/>
      <c r="DQ53" s="121"/>
      <c r="DR53" s="121"/>
      <c r="DS53" s="121"/>
      <c r="DT53" s="121"/>
      <c r="DU53" s="121"/>
      <c r="DV53" s="121"/>
      <c r="DW53" s="121"/>
      <c r="DX53" s="121"/>
      <c r="DY53" s="121"/>
      <c r="DZ53" s="121"/>
      <c r="EA53" s="121"/>
      <c r="EB53" s="121"/>
      <c r="EC53" s="121"/>
      <c r="ED53" s="121"/>
      <c r="EE53" s="121"/>
      <c r="EF53" s="121"/>
      <c r="EG53" s="121"/>
      <c r="EH53" s="121"/>
      <c r="EI53" s="121"/>
      <c r="EJ53" s="121"/>
      <c r="EK53" s="121"/>
      <c r="EL53" s="121"/>
      <c r="EM53" s="121"/>
    </row>
    <row r="54" spans="1:143" x14ac:dyDescent="0.3">
      <c r="A54" s="93" t="s">
        <v>901</v>
      </c>
      <c r="B54" s="103" t="s">
        <v>595</v>
      </c>
      <c r="C54" s="121">
        <f>INDEX('raw-all-komoditas'!$B$3:$ZY$37, MATCH('Komoditas besar Nasional'!C$2,'raw-all-komoditas'!$B$3:$B$37,0), MATCH('Komoditas besar Nasional'!$B54,'raw-all-komoditas'!$B$3:$ZY$3,0))</f>
        <v>9223</v>
      </c>
      <c r="D54" s="121">
        <f>INDEX('raw-all-komoditas'!$B$3:$ZY$37, MATCH('Komoditas besar Nasional'!D$2,'raw-all-komoditas'!$B$3:$B$37,0), MATCH('Komoditas besar Nasional'!$B54,'raw-all-komoditas'!$B$3:$ZY$3,0))</f>
        <v>14960</v>
      </c>
      <c r="E54" s="121">
        <f>INDEX('raw-all-komoditas'!$B$3:$ZY$37, MATCH('Komoditas besar Nasional'!E$2,'raw-all-komoditas'!$B$3:$B$37,0), MATCH('Komoditas besar Nasional'!$B54,'raw-all-komoditas'!$B$3:$ZY$3,0))</f>
        <v>11154</v>
      </c>
      <c r="F54" s="121">
        <f>INDEX('raw-all-komoditas'!$B$3:$ZY$37, MATCH('Komoditas besar Nasional'!F$2,'raw-all-komoditas'!$B$3:$B$37,0), MATCH('Komoditas besar Nasional'!$B54,'raw-all-komoditas'!$B$3:$ZY$3,0))</f>
        <v>10774</v>
      </c>
      <c r="G54" s="121">
        <f>INDEX('raw-all-komoditas'!$B$3:$ZY$37, MATCH('Komoditas besar Nasional'!G$2,'raw-all-komoditas'!$B$3:$B$37,0), MATCH('Komoditas besar Nasional'!$B54,'raw-all-komoditas'!$B$3:$ZY$3,0))</f>
        <v>17652</v>
      </c>
      <c r="H54" s="121">
        <f>INDEX('raw-all-komoditas'!$B$3:$ZY$37, MATCH('Komoditas besar Nasional'!H$2,'raw-all-komoditas'!$B$3:$B$37,0), MATCH('Komoditas besar Nasional'!$B54,'raw-all-komoditas'!$B$3:$ZY$3,0))</f>
        <v>13798</v>
      </c>
      <c r="I54" s="121">
        <f>INDEX('raw-all-komoditas'!$B$3:$ZY$37, MATCH('Komoditas besar Nasional'!I$2,'raw-all-komoditas'!$B$3:$B$37,0), MATCH('Komoditas besar Nasional'!$B54,'raw-all-komoditas'!$B$3:$ZY$3,0))</f>
        <v>5365</v>
      </c>
      <c r="J54" s="121">
        <f>INDEX('raw-all-komoditas'!$B$3:$ZY$37, MATCH('Komoditas besar Nasional'!J$2,'raw-all-komoditas'!$B$3:$B$37,0), MATCH('Komoditas besar Nasional'!$B54,'raw-all-komoditas'!$B$3:$ZY$3,0))</f>
        <v>36541</v>
      </c>
      <c r="K54" s="121">
        <f>INDEX('raw-all-komoditas'!$B$3:$ZY$37, MATCH('Komoditas besar Nasional'!K$2,'raw-all-komoditas'!$B$3:$B$37,0), MATCH('Komoditas besar Nasional'!$B54,'raw-all-komoditas'!$B$3:$ZY$3,0))</f>
        <v>1463</v>
      </c>
      <c r="L54" s="121">
        <f>INDEX('raw-all-komoditas'!$B$3:$ZY$37, MATCH('Komoditas besar Nasional'!L$2,'raw-all-komoditas'!$B$3:$B$37,0), MATCH('Komoditas besar Nasional'!$B54,'raw-all-komoditas'!$B$3:$ZY$3,0))</f>
        <v>1689</v>
      </c>
      <c r="M54" s="121">
        <f>INDEX('raw-all-komoditas'!$B$3:$ZY$37, MATCH('Komoditas besar Nasional'!M$2,'raw-all-komoditas'!$B$3:$B$37,0), MATCH('Komoditas besar Nasional'!$B54,'raw-all-komoditas'!$B$3:$ZY$3,0))</f>
        <v>643</v>
      </c>
      <c r="N54" s="121">
        <f>INDEX('raw-all-komoditas'!$B$3:$ZY$37, MATCH('Komoditas besar Nasional'!N$2,'raw-all-komoditas'!$B$3:$B$37,0), MATCH('Komoditas besar Nasional'!$B54,'raw-all-komoditas'!$B$3:$ZY$3,0))</f>
        <v>98420</v>
      </c>
      <c r="O54" s="121">
        <f>INDEX('raw-all-komoditas'!$B$3:$ZY$37, MATCH('Komoditas besar Nasional'!O$2,'raw-all-komoditas'!$B$3:$B$37,0), MATCH('Komoditas besar Nasional'!$B54,'raw-all-komoditas'!$B$3:$ZY$3,0))</f>
        <v>156333</v>
      </c>
      <c r="P54" s="121">
        <f>INDEX('raw-all-komoditas'!$B$3:$ZY$37, MATCH('Komoditas besar Nasional'!P$2,'raw-all-komoditas'!$B$3:$B$37,0), MATCH('Komoditas besar Nasional'!$B54,'raw-all-komoditas'!$B$3:$ZY$3,0))</f>
        <v>20240</v>
      </c>
      <c r="Q54" s="121">
        <f>INDEX('raw-all-komoditas'!$B$3:$ZY$37, MATCH('Komoditas besar Nasional'!Q$2,'raw-all-komoditas'!$B$3:$B$37,0), MATCH('Komoditas besar Nasional'!$B54,'raw-all-komoditas'!$B$3:$ZY$3,0))</f>
        <v>155007</v>
      </c>
      <c r="R54" s="121">
        <f>INDEX('raw-all-komoditas'!$B$3:$ZY$37, MATCH('Komoditas besar Nasional'!R$2,'raw-all-komoditas'!$B$3:$B$37,0), MATCH('Komoditas besar Nasional'!$B54,'raw-all-komoditas'!$B$3:$ZY$3,0))</f>
        <v>5258</v>
      </c>
      <c r="S54" s="121">
        <f>INDEX('raw-all-komoditas'!$B$3:$ZY$37, MATCH('Komoditas besar Nasional'!S$2,'raw-all-komoditas'!$B$3:$B$37,0), MATCH('Komoditas besar Nasional'!$B54,'raw-all-komoditas'!$B$3:$ZY$3,0))</f>
        <v>20709</v>
      </c>
      <c r="T54" s="121">
        <f>INDEX('raw-all-komoditas'!$B$3:$ZY$37, MATCH('Komoditas besar Nasional'!T$2,'raw-all-komoditas'!$B$3:$B$37,0), MATCH('Komoditas besar Nasional'!$B54,'raw-all-komoditas'!$B$3:$ZY$3,0))</f>
        <v>62357</v>
      </c>
      <c r="U54" s="121">
        <f>INDEX('raw-all-komoditas'!$B$3:$ZY$37, MATCH('Komoditas besar Nasional'!U$2,'raw-all-komoditas'!$B$3:$B$37,0), MATCH('Komoditas besar Nasional'!$B54,'raw-all-komoditas'!$B$3:$ZY$3,0))</f>
        <v>14941</v>
      </c>
      <c r="V54" s="121">
        <f>INDEX('raw-all-komoditas'!$B$3:$ZY$37, MATCH('Komoditas besar Nasional'!V$2,'raw-all-komoditas'!$B$3:$B$37,0), MATCH('Komoditas besar Nasional'!$B54,'raw-all-komoditas'!$B$3:$ZY$3,0))</f>
        <v>10604</v>
      </c>
      <c r="W54" s="121">
        <f>INDEX('raw-all-komoditas'!$B$3:$ZY$37, MATCH('Komoditas besar Nasional'!W$2,'raw-all-komoditas'!$B$3:$B$37,0), MATCH('Komoditas besar Nasional'!$B54,'raw-all-komoditas'!$B$3:$ZY$3,0))</f>
        <v>11974</v>
      </c>
      <c r="X54" s="121">
        <f>INDEX('raw-all-komoditas'!$B$3:$ZY$37, MATCH('Komoditas besar Nasional'!X$2,'raw-all-komoditas'!$B$3:$B$37,0), MATCH('Komoditas besar Nasional'!$B54,'raw-all-komoditas'!$B$3:$ZY$3,0))</f>
        <v>31782</v>
      </c>
      <c r="Y54" s="121">
        <f>INDEX('raw-all-komoditas'!$B$3:$ZY$37, MATCH('Komoditas besar Nasional'!Y$2,'raw-all-komoditas'!$B$3:$B$37,0), MATCH('Komoditas besar Nasional'!$B54,'raw-all-komoditas'!$B$3:$ZY$3,0))</f>
        <v>11834</v>
      </c>
      <c r="Z54" s="121">
        <f>INDEX('raw-all-komoditas'!$B$3:$ZY$37, MATCH('Komoditas besar Nasional'!Z$2,'raw-all-komoditas'!$B$3:$B$37,0), MATCH('Komoditas besar Nasional'!$B54,'raw-all-komoditas'!$B$3:$ZY$3,0))</f>
        <v>21292</v>
      </c>
      <c r="AA54" s="121">
        <f>INDEX('raw-all-komoditas'!$B$3:$ZY$37, MATCH('Komoditas besar Nasional'!AA$2,'raw-all-komoditas'!$B$3:$B$37,0), MATCH('Komoditas besar Nasional'!$B54,'raw-all-komoditas'!$B$3:$ZY$3,0))</f>
        <v>2627</v>
      </c>
      <c r="AB54" s="121">
        <f>INDEX('raw-all-komoditas'!$B$3:$ZY$37, MATCH('Komoditas besar Nasional'!AB$2,'raw-all-komoditas'!$B$3:$B$37,0), MATCH('Komoditas besar Nasional'!$B54,'raw-all-komoditas'!$B$3:$ZY$3,0))</f>
        <v>4455</v>
      </c>
      <c r="AC54" s="121">
        <f>INDEX('raw-all-komoditas'!$B$3:$ZY$37, MATCH('Komoditas besar Nasional'!AC$2,'raw-all-komoditas'!$B$3:$B$37,0), MATCH('Komoditas besar Nasional'!$B54,'raw-all-komoditas'!$B$3:$ZY$3,0))</f>
        <v>19147</v>
      </c>
      <c r="AD54" s="121">
        <f>INDEX('raw-all-komoditas'!$B$3:$ZY$37, MATCH('Komoditas besar Nasional'!AD$2,'raw-all-komoditas'!$B$3:$B$37,0), MATCH('Komoditas besar Nasional'!$B54,'raw-all-komoditas'!$B$3:$ZY$3,0))</f>
        <v>6273</v>
      </c>
      <c r="AE54" s="121">
        <f>INDEX('raw-all-komoditas'!$B$3:$ZY$37, MATCH('Komoditas besar Nasional'!AE$2,'raw-all-komoditas'!$B$3:$B$37,0), MATCH('Komoditas besar Nasional'!$B54,'raw-all-komoditas'!$B$3:$ZY$3,0))</f>
        <v>825</v>
      </c>
      <c r="AF54" s="121">
        <f>INDEX('raw-all-komoditas'!$B$3:$ZY$37, MATCH('Komoditas besar Nasional'!AF$2,'raw-all-komoditas'!$B$3:$B$37,0), MATCH('Komoditas besar Nasional'!$B54,'raw-all-komoditas'!$B$3:$ZY$3,0))</f>
        <v>4886</v>
      </c>
      <c r="AG54" s="121">
        <f>INDEX('raw-all-komoditas'!$B$3:$ZY$37, MATCH('Komoditas besar Nasional'!AG$2,'raw-all-komoditas'!$B$3:$B$37,0), MATCH('Komoditas besar Nasional'!$B54,'raw-all-komoditas'!$B$3:$ZY$3,0))</f>
        <v>2649</v>
      </c>
      <c r="AH54" s="121">
        <f>INDEX('raw-all-komoditas'!$B$3:$ZY$37, MATCH('Komoditas besar Nasional'!AH$2,'raw-all-komoditas'!$B$3:$B$37,0), MATCH('Komoditas besar Nasional'!$B54,'raw-all-komoditas'!$B$3:$ZY$3,0))</f>
        <v>1965</v>
      </c>
      <c r="AI54" s="121">
        <f>INDEX('raw-all-komoditas'!$B$3:$ZY$37, MATCH('Komoditas besar Nasional'!AI$2,'raw-all-komoditas'!$B$3:$B$37,0), MATCH('Komoditas besar Nasional'!$B54,'raw-all-komoditas'!$B$3:$ZY$3,0))</f>
        <v>1240</v>
      </c>
      <c r="AJ54" s="121">
        <f>INDEX('raw-all-komoditas'!$B$3:$ZY$37, MATCH('Komoditas besar Nasional'!AJ$2,'raw-all-komoditas'!$B$3:$B$37,0), MATCH('Komoditas besar Nasional'!$B54,'raw-all-komoditas'!$B$3:$ZY$3,0))</f>
        <v>1119</v>
      </c>
      <c r="AK54" s="180"/>
      <c r="AL54" s="121">
        <f>INDEX('rank provinsi to commodity'!$B$3:$ZX$37, MATCH(AL$2,'rank provinsi to commodity'!$B$3:$B$37,0),MATCH($B54,'rank provinsi to commodity'!$B$3:$ZX$3,0))</f>
        <v>20</v>
      </c>
      <c r="AM54" s="121">
        <f>INDEX('rank provinsi to commodity'!$B$3:$ZX$37, MATCH(AM$2,'rank provinsi to commodity'!$B$3:$B$37,0),MATCH($B54,'rank provinsi to commodity'!$B$3:$ZX$3,0))</f>
        <v>12</v>
      </c>
      <c r="AN54" s="121">
        <f>INDEX('rank provinsi to commodity'!$B$3:$ZX$37, MATCH(AN$2,'rank provinsi to commodity'!$B$3:$B$37,0),MATCH($B54,'rank provinsi to commodity'!$B$3:$ZX$3,0))</f>
        <v>17</v>
      </c>
      <c r="AO54" s="121">
        <f>INDEX('rank provinsi to commodity'!$B$3:$ZX$37, MATCH(AO$2,'rank provinsi to commodity'!$B$3:$B$37,0),MATCH($B54,'rank provinsi to commodity'!$B$3:$ZX$3,0))</f>
        <v>18</v>
      </c>
      <c r="AP54" s="121">
        <f>INDEX('rank provinsi to commodity'!$B$3:$ZX$37, MATCH(AP$2,'rank provinsi to commodity'!$B$3:$B$37,0),MATCH($B54,'rank provinsi to commodity'!$B$3:$ZX$3,0))</f>
        <v>11</v>
      </c>
      <c r="AQ54" s="121">
        <f>INDEX('rank provinsi to commodity'!$B$3:$ZX$37, MATCH(AQ$2,'rank provinsi to commodity'!$B$3:$B$37,0),MATCH($B54,'rank provinsi to commodity'!$B$3:$ZX$3,0))</f>
        <v>14</v>
      </c>
      <c r="AR54" s="121">
        <f>INDEX('rank provinsi to commodity'!$B$3:$ZX$37, MATCH(AR$2,'rank provinsi to commodity'!$B$3:$B$37,0),MATCH($B54,'rank provinsi to commodity'!$B$3:$ZX$3,0))</f>
        <v>22</v>
      </c>
      <c r="AS54" s="121">
        <f>INDEX('rank provinsi to commodity'!$B$3:$ZX$37, MATCH(AS$2,'rank provinsi to commodity'!$B$3:$B$37,0),MATCH($B54,'rank provinsi to commodity'!$B$3:$ZX$3,0))</f>
        <v>5</v>
      </c>
      <c r="AT54" s="121">
        <f>INDEX('rank provinsi to commodity'!$B$3:$ZX$37, MATCH(AT$2,'rank provinsi to commodity'!$B$3:$B$37,0),MATCH($B54,'rank provinsi to commodity'!$B$3:$ZX$3,0))</f>
        <v>30</v>
      </c>
      <c r="AU54" s="121">
        <f>INDEX('rank provinsi to commodity'!$B$3:$ZX$37, MATCH(AU$2,'rank provinsi to commodity'!$B$3:$B$37,0),MATCH($B54,'rank provinsi to commodity'!$B$3:$ZX$3,0))</f>
        <v>29</v>
      </c>
      <c r="AV54" s="121">
        <f>INDEX('rank provinsi to commodity'!$B$3:$ZX$37, MATCH(AV$2,'rank provinsi to commodity'!$B$3:$B$37,0),MATCH($B54,'rank provinsi to commodity'!$B$3:$ZX$3,0))</f>
        <v>34</v>
      </c>
      <c r="AW54" s="121">
        <f>INDEX('rank provinsi to commodity'!$B$3:$ZX$37, MATCH(AW$2,'rank provinsi to commodity'!$B$3:$B$37,0),MATCH($B54,'rank provinsi to commodity'!$B$3:$ZX$3,0))</f>
        <v>3</v>
      </c>
      <c r="AX54" s="121">
        <f>INDEX('rank provinsi to commodity'!$B$3:$ZX$37, MATCH(AX$2,'rank provinsi to commodity'!$B$3:$B$37,0),MATCH($B54,'rank provinsi to commodity'!$B$3:$ZX$3,0))</f>
        <v>1</v>
      </c>
      <c r="AY54" s="121">
        <f>INDEX('rank provinsi to commodity'!$B$3:$ZX$37, MATCH(AY$2,'rank provinsi to commodity'!$B$3:$B$37,0),MATCH($B54,'rank provinsi to commodity'!$B$3:$ZX$3,0))</f>
        <v>9</v>
      </c>
      <c r="AZ54" s="121">
        <f>INDEX('rank provinsi to commodity'!$B$3:$ZX$37, MATCH(AZ$2,'rank provinsi to commodity'!$B$3:$B$37,0),MATCH($B54,'rank provinsi to commodity'!$B$3:$ZX$3,0))</f>
        <v>2</v>
      </c>
      <c r="BA54" s="121">
        <f>INDEX('rank provinsi to commodity'!$B$3:$ZX$37, MATCH(BA$2,'rank provinsi to commodity'!$B$3:$B$37,0),MATCH($B54,'rank provinsi to commodity'!$B$3:$ZX$3,0))</f>
        <v>23</v>
      </c>
      <c r="BB54" s="121">
        <f>INDEX('rank provinsi to commodity'!$B$3:$ZX$37, MATCH(BB$2,'rank provinsi to commodity'!$B$3:$B$37,0),MATCH($B54,'rank provinsi to commodity'!$B$3:$ZX$3,0))</f>
        <v>8</v>
      </c>
      <c r="BC54" s="121">
        <f>INDEX('rank provinsi to commodity'!$B$3:$ZX$37, MATCH(BC$2,'rank provinsi to commodity'!$B$3:$B$37,0),MATCH($B54,'rank provinsi to commodity'!$B$3:$ZX$3,0))</f>
        <v>4</v>
      </c>
      <c r="BD54" s="121">
        <f>INDEX('rank provinsi to commodity'!$B$3:$ZX$37, MATCH(BD$2,'rank provinsi to commodity'!$B$3:$B$37,0),MATCH($B54,'rank provinsi to commodity'!$B$3:$ZX$3,0))</f>
        <v>13</v>
      </c>
      <c r="BE54" s="121">
        <f>INDEX('rank provinsi to commodity'!$B$3:$ZX$37, MATCH(BE$2,'rank provinsi to commodity'!$B$3:$B$37,0),MATCH($B54,'rank provinsi to commodity'!$B$3:$ZX$3,0))</f>
        <v>19</v>
      </c>
      <c r="BF54" s="121">
        <f>INDEX('rank provinsi to commodity'!$B$3:$ZX$37, MATCH(BF$2,'rank provinsi to commodity'!$B$3:$B$37,0),MATCH($B54,'rank provinsi to commodity'!$B$3:$ZX$3,0))</f>
        <v>15</v>
      </c>
      <c r="BG54" s="121">
        <f>INDEX('rank provinsi to commodity'!$B$3:$ZX$37, MATCH(BG$2,'rank provinsi to commodity'!$B$3:$B$37,0),MATCH($B54,'rank provinsi to commodity'!$B$3:$ZX$3,0))</f>
        <v>6</v>
      </c>
      <c r="BH54" s="121">
        <f>INDEX('rank provinsi to commodity'!$B$3:$ZX$37, MATCH(BH$2,'rank provinsi to commodity'!$B$3:$B$37,0),MATCH($B54,'rank provinsi to commodity'!$B$3:$ZX$3,0))</f>
        <v>16</v>
      </c>
      <c r="BI54" s="121">
        <f>INDEX('rank provinsi to commodity'!$B$3:$ZX$37, MATCH(BI$2,'rank provinsi to commodity'!$B$3:$B$37,0),MATCH($B54,'rank provinsi to commodity'!$B$3:$ZX$3,0))</f>
        <v>7</v>
      </c>
      <c r="BJ54" s="121">
        <f>INDEX('rank provinsi to commodity'!$B$3:$ZX$37, MATCH(BJ$2,'rank provinsi to commodity'!$B$3:$B$37,0),MATCH($B54,'rank provinsi to commodity'!$B$3:$ZX$3,0))</f>
        <v>27</v>
      </c>
      <c r="BK54" s="121">
        <f>INDEX('rank provinsi to commodity'!$B$3:$ZX$37, MATCH(BK$2,'rank provinsi to commodity'!$B$3:$B$37,0),MATCH($B54,'rank provinsi to commodity'!$B$3:$ZX$3,0))</f>
        <v>25</v>
      </c>
      <c r="BL54" s="121">
        <f>INDEX('rank provinsi to commodity'!$B$3:$ZX$37, MATCH(BL$2,'rank provinsi to commodity'!$B$3:$B$37,0),MATCH($B54,'rank provinsi to commodity'!$B$3:$ZX$3,0))</f>
        <v>10</v>
      </c>
      <c r="BM54" s="121">
        <f>INDEX('rank provinsi to commodity'!$B$3:$ZX$37, MATCH(BM$2,'rank provinsi to commodity'!$B$3:$B$37,0),MATCH($B54,'rank provinsi to commodity'!$B$3:$ZX$3,0))</f>
        <v>21</v>
      </c>
      <c r="BN54" s="121">
        <f>INDEX('rank provinsi to commodity'!$B$3:$ZX$37, MATCH(BN$2,'rank provinsi to commodity'!$B$3:$B$37,0),MATCH($B54,'rank provinsi to commodity'!$B$3:$ZX$3,0))</f>
        <v>33</v>
      </c>
      <c r="BO54" s="121">
        <f>INDEX('rank provinsi to commodity'!$B$3:$ZX$37, MATCH(BO$2,'rank provinsi to commodity'!$B$3:$B$37,0),MATCH($B54,'rank provinsi to commodity'!$B$3:$ZX$3,0))</f>
        <v>24</v>
      </c>
      <c r="BP54" s="121">
        <f>INDEX('rank provinsi to commodity'!$B$3:$ZX$37, MATCH(BP$2,'rank provinsi to commodity'!$B$3:$B$37,0),MATCH($B54,'rank provinsi to commodity'!$B$3:$ZX$3,0))</f>
        <v>26</v>
      </c>
      <c r="BQ54" s="121">
        <f>INDEX('rank provinsi to commodity'!$B$3:$ZX$37, MATCH(BQ$2,'rank provinsi to commodity'!$B$3:$B$37,0),MATCH($B54,'rank provinsi to commodity'!$B$3:$ZX$3,0))</f>
        <v>28</v>
      </c>
      <c r="BR54" s="121">
        <f>INDEX('rank provinsi to commodity'!$B$3:$ZX$37, MATCH(BR$2,'rank provinsi to commodity'!$B$3:$B$37,0),MATCH($B54,'rank provinsi to commodity'!$B$3:$ZX$3,0))</f>
        <v>31</v>
      </c>
      <c r="BS54" s="164">
        <f>INDEX('rank provinsi to commodity'!$B$3:$ZX$37, MATCH(BS$2,'rank provinsi to commodity'!$B$3:$B$37,0),MATCH($B54,'rank provinsi to commodity'!$B$3:$ZX$3,0))</f>
        <v>32</v>
      </c>
      <c r="BT54" s="180"/>
      <c r="BW54" s="121"/>
      <c r="BX54" s="121"/>
      <c r="BY54" s="121"/>
      <c r="BZ54" s="121"/>
      <c r="CA54" s="121"/>
      <c r="CB54" s="121"/>
      <c r="CC54" s="121"/>
      <c r="CD54" s="121"/>
      <c r="CE54" s="121"/>
      <c r="CF54" s="121"/>
      <c r="CG54" s="121"/>
      <c r="CH54" s="121"/>
      <c r="CI54" s="121"/>
      <c r="CJ54" s="121"/>
      <c r="CK54" s="121"/>
      <c r="CL54" s="121"/>
      <c r="CM54" s="121"/>
      <c r="CN54" s="121"/>
      <c r="CO54" s="121"/>
      <c r="CP54" s="121"/>
      <c r="CQ54" s="121"/>
      <c r="CR54" s="121"/>
      <c r="CS54" s="121"/>
      <c r="CT54" s="121"/>
      <c r="CU54" s="121"/>
      <c r="CV54" s="121"/>
      <c r="CW54" s="121"/>
      <c r="CX54" s="121"/>
      <c r="CY54" s="121"/>
      <c r="CZ54" s="121"/>
      <c r="DA54" s="121"/>
      <c r="DB54" s="121"/>
      <c r="DC54" s="121"/>
      <c r="DD54" s="121"/>
      <c r="DF54" s="121"/>
      <c r="DG54" s="121"/>
      <c r="DH54" s="121"/>
      <c r="DI54" s="121"/>
      <c r="DJ54" s="121"/>
      <c r="DK54" s="121"/>
      <c r="DL54" s="121"/>
      <c r="DM54" s="121"/>
      <c r="DN54" s="121"/>
      <c r="DO54" s="121"/>
      <c r="DP54" s="121"/>
      <c r="DQ54" s="121"/>
      <c r="DR54" s="121"/>
      <c r="DS54" s="121"/>
      <c r="DT54" s="121"/>
      <c r="DU54" s="121"/>
      <c r="DV54" s="121"/>
      <c r="DW54" s="121"/>
      <c r="DX54" s="121"/>
      <c r="DY54" s="121"/>
      <c r="DZ54" s="121"/>
      <c r="EA54" s="121"/>
      <c r="EB54" s="121"/>
      <c r="EC54" s="121"/>
      <c r="ED54" s="121"/>
      <c r="EE54" s="121"/>
      <c r="EF54" s="121"/>
      <c r="EG54" s="121"/>
      <c r="EH54" s="121"/>
      <c r="EI54" s="121"/>
      <c r="EJ54" s="121"/>
      <c r="EK54" s="121"/>
      <c r="EL54" s="121"/>
      <c r="EM54" s="121"/>
    </row>
    <row r="55" spans="1:143" x14ac:dyDescent="0.3">
      <c r="A55" s="93" t="s">
        <v>901</v>
      </c>
      <c r="B55" s="103" t="s">
        <v>596</v>
      </c>
      <c r="C55" s="121">
        <f>INDEX('raw-all-komoditas'!$B$3:$ZY$37, MATCH('Komoditas besar Nasional'!C$2,'raw-all-komoditas'!$B$3:$B$37,0), MATCH('Komoditas besar Nasional'!$B55,'raw-all-komoditas'!$B$3:$ZY$3,0))</f>
        <v>19847</v>
      </c>
      <c r="D55" s="121">
        <f>INDEX('raw-all-komoditas'!$B$3:$ZY$37, MATCH('Komoditas besar Nasional'!D$2,'raw-all-komoditas'!$B$3:$B$37,0), MATCH('Komoditas besar Nasional'!$B55,'raw-all-komoditas'!$B$3:$ZY$3,0))</f>
        <v>169681</v>
      </c>
      <c r="E55" s="121">
        <f>INDEX('raw-all-komoditas'!$B$3:$ZY$37, MATCH('Komoditas besar Nasional'!E$2,'raw-all-komoditas'!$B$3:$B$37,0), MATCH('Komoditas besar Nasional'!$B55,'raw-all-komoditas'!$B$3:$ZY$3,0))</f>
        <v>235</v>
      </c>
      <c r="F55" s="121">
        <f>INDEX('raw-all-komoditas'!$B$3:$ZY$37, MATCH('Komoditas besar Nasional'!F$2,'raw-all-komoditas'!$B$3:$B$37,0), MATCH('Komoditas besar Nasional'!$B55,'raw-all-komoditas'!$B$3:$ZY$3,0))</f>
        <v>379025</v>
      </c>
      <c r="G55" s="121">
        <f>INDEX('raw-all-komoditas'!$B$3:$ZY$37, MATCH('Komoditas besar Nasional'!G$2,'raw-all-komoditas'!$B$3:$B$37,0), MATCH('Komoditas besar Nasional'!$B55,'raw-all-komoditas'!$B$3:$ZY$3,0))</f>
        <v>186605</v>
      </c>
      <c r="H55" s="121">
        <f>INDEX('raw-all-komoditas'!$B$3:$ZY$37, MATCH('Komoditas besar Nasional'!H$2,'raw-all-komoditas'!$B$3:$B$37,0), MATCH('Komoditas besar Nasional'!$B55,'raw-all-komoditas'!$B$3:$ZY$3,0))</f>
        <v>477430</v>
      </c>
      <c r="I55" s="121">
        <f>INDEX('raw-all-komoditas'!$B$3:$ZY$37, MATCH('Komoditas besar Nasional'!I$2,'raw-all-komoditas'!$B$3:$B$37,0), MATCH('Komoditas besar Nasional'!$B55,'raw-all-komoditas'!$B$3:$ZY$3,0))</f>
        <v>519</v>
      </c>
      <c r="J55" s="121">
        <f>INDEX('raw-all-komoditas'!$B$3:$ZY$37, MATCH('Komoditas besar Nasional'!J$2,'raw-all-komoditas'!$B$3:$B$37,0), MATCH('Komoditas besar Nasional'!$B55,'raw-all-komoditas'!$B$3:$ZY$3,0))</f>
        <v>722847</v>
      </c>
      <c r="K55" s="121">
        <f>INDEX('raw-all-komoditas'!$B$3:$ZY$37, MATCH('Komoditas besar Nasional'!K$2,'raw-all-komoditas'!$B$3:$B$37,0), MATCH('Komoditas besar Nasional'!$B55,'raw-all-komoditas'!$B$3:$ZY$3,0))</f>
        <v>5882</v>
      </c>
      <c r="L55" s="121">
        <f>INDEX('raw-all-komoditas'!$B$3:$ZY$37, MATCH('Komoditas besar Nasional'!L$2,'raw-all-komoditas'!$B$3:$B$37,0), MATCH('Komoditas besar Nasional'!$B55,'raw-all-komoditas'!$B$3:$ZY$3,0))</f>
        <v>7339</v>
      </c>
      <c r="M55" s="121">
        <f>INDEX('raw-all-komoditas'!$B$3:$ZY$37, MATCH('Komoditas besar Nasional'!M$2,'raw-all-komoditas'!$B$3:$B$37,0), MATCH('Komoditas besar Nasional'!$B55,'raw-all-komoditas'!$B$3:$ZY$3,0))</f>
        <v>1</v>
      </c>
      <c r="N55" s="121">
        <f>INDEX('raw-all-komoditas'!$B$3:$ZY$37, MATCH('Komoditas besar Nasional'!N$2,'raw-all-komoditas'!$B$3:$B$37,0), MATCH('Komoditas besar Nasional'!$B55,'raw-all-komoditas'!$B$3:$ZY$3,0))</f>
        <v>171332</v>
      </c>
      <c r="O55" s="121">
        <f>INDEX('raw-all-komoditas'!$B$3:$ZY$37, MATCH('Komoditas besar Nasional'!O$2,'raw-all-komoditas'!$B$3:$B$37,0), MATCH('Komoditas besar Nasional'!$B55,'raw-all-komoditas'!$B$3:$ZY$3,0))</f>
        <v>282633</v>
      </c>
      <c r="P55" s="121">
        <f>INDEX('raw-all-komoditas'!$B$3:$ZY$37, MATCH('Komoditas besar Nasional'!P$2,'raw-all-komoditas'!$B$3:$B$37,0), MATCH('Komoditas besar Nasional'!$B55,'raw-all-komoditas'!$B$3:$ZY$3,0))</f>
        <v>789</v>
      </c>
      <c r="Q55" s="121">
        <f>INDEX('raw-all-komoditas'!$B$3:$ZY$37, MATCH('Komoditas besar Nasional'!Q$2,'raw-all-komoditas'!$B$3:$B$37,0), MATCH('Komoditas besar Nasional'!$B55,'raw-all-komoditas'!$B$3:$ZY$3,0))</f>
        <v>435679</v>
      </c>
      <c r="R55" s="121">
        <f>INDEX('raw-all-komoditas'!$B$3:$ZY$37, MATCH('Komoditas besar Nasional'!R$2,'raw-all-komoditas'!$B$3:$B$37,0), MATCH('Komoditas besar Nasional'!$B55,'raw-all-komoditas'!$B$3:$ZY$3,0))</f>
        <v>115</v>
      </c>
      <c r="S55" s="121">
        <f>INDEX('raw-all-komoditas'!$B$3:$ZY$37, MATCH('Komoditas besar Nasional'!S$2,'raw-all-komoditas'!$B$3:$B$37,0), MATCH('Komoditas besar Nasional'!$B55,'raw-all-komoditas'!$B$3:$ZY$3,0))</f>
        <v>385</v>
      </c>
      <c r="T55" s="121">
        <f>INDEX('raw-all-komoditas'!$B$3:$ZY$37, MATCH('Komoditas besar Nasional'!T$2,'raw-all-komoditas'!$B$3:$B$37,0), MATCH('Komoditas besar Nasional'!$B55,'raw-all-komoditas'!$B$3:$ZY$3,0))</f>
        <v>25521</v>
      </c>
      <c r="U55" s="121">
        <f>INDEX('raw-all-komoditas'!$B$3:$ZY$37, MATCH('Komoditas besar Nasional'!U$2,'raw-all-komoditas'!$B$3:$B$37,0), MATCH('Komoditas besar Nasional'!$B55,'raw-all-komoditas'!$B$3:$ZY$3,0))</f>
        <v>23234</v>
      </c>
      <c r="V55" s="121">
        <f>INDEX('raw-all-komoditas'!$B$3:$ZY$37, MATCH('Komoditas besar Nasional'!V$2,'raw-all-komoditas'!$B$3:$B$37,0), MATCH('Komoditas besar Nasional'!$B55,'raw-all-komoditas'!$B$3:$ZY$3,0))</f>
        <v>129704</v>
      </c>
      <c r="W55" s="121">
        <f>INDEX('raw-all-komoditas'!$B$3:$ZY$37, MATCH('Komoditas besar Nasional'!W$2,'raw-all-komoditas'!$B$3:$B$37,0), MATCH('Komoditas besar Nasional'!$B55,'raw-all-komoditas'!$B$3:$ZY$3,0))</f>
        <v>11130</v>
      </c>
      <c r="X55" s="121">
        <f>INDEX('raw-all-komoditas'!$B$3:$ZY$37, MATCH('Komoditas besar Nasional'!X$2,'raw-all-komoditas'!$B$3:$B$37,0), MATCH('Komoditas besar Nasional'!$B55,'raw-all-komoditas'!$B$3:$ZY$3,0))</f>
        <v>14756</v>
      </c>
      <c r="Y55" s="121">
        <f>INDEX('raw-all-komoditas'!$B$3:$ZY$37, MATCH('Komoditas besar Nasional'!Y$2,'raw-all-komoditas'!$B$3:$B$37,0), MATCH('Komoditas besar Nasional'!$B55,'raw-all-komoditas'!$B$3:$ZY$3,0))</f>
        <v>24867</v>
      </c>
      <c r="Z55" s="121">
        <f>INDEX('raw-all-komoditas'!$B$3:$ZY$37, MATCH('Komoditas besar Nasional'!Z$2,'raw-all-komoditas'!$B$3:$B$37,0), MATCH('Komoditas besar Nasional'!$B55,'raw-all-komoditas'!$B$3:$ZY$3,0))</f>
        <v>788</v>
      </c>
      <c r="AA55" s="121">
        <f>INDEX('raw-all-komoditas'!$B$3:$ZY$37, MATCH('Komoditas besar Nasional'!AA$2,'raw-all-komoditas'!$B$3:$B$37,0), MATCH('Komoditas besar Nasional'!$B55,'raw-all-komoditas'!$B$3:$ZY$3,0))</f>
        <v>557</v>
      </c>
      <c r="AB55" s="121">
        <f>INDEX('raw-all-komoditas'!$B$3:$ZY$37, MATCH('Komoditas besar Nasional'!AB$2,'raw-all-komoditas'!$B$3:$B$37,0), MATCH('Komoditas besar Nasional'!$B55,'raw-all-komoditas'!$B$3:$ZY$3,0))</f>
        <v>31381</v>
      </c>
      <c r="AC55" s="121">
        <f>INDEX('raw-all-komoditas'!$B$3:$ZY$37, MATCH('Komoditas besar Nasional'!AC$2,'raw-all-komoditas'!$B$3:$B$37,0), MATCH('Komoditas besar Nasional'!$B55,'raw-all-komoditas'!$B$3:$ZY$3,0))</f>
        <v>6475</v>
      </c>
      <c r="AD55" s="121">
        <f>INDEX('raw-all-komoditas'!$B$3:$ZY$37, MATCH('Komoditas besar Nasional'!AD$2,'raw-all-komoditas'!$B$3:$B$37,0), MATCH('Komoditas besar Nasional'!$B55,'raw-all-komoditas'!$B$3:$ZY$3,0))</f>
        <v>23003</v>
      </c>
      <c r="AE55" s="121">
        <f>INDEX('raw-all-komoditas'!$B$3:$ZY$37, MATCH('Komoditas besar Nasional'!AE$2,'raw-all-komoditas'!$B$3:$B$37,0), MATCH('Komoditas besar Nasional'!$B55,'raw-all-komoditas'!$B$3:$ZY$3,0))</f>
        <v>160</v>
      </c>
      <c r="AF55" s="121">
        <f>INDEX('raw-all-komoditas'!$B$3:$ZY$37, MATCH('Komoditas besar Nasional'!AF$2,'raw-all-komoditas'!$B$3:$B$37,0), MATCH('Komoditas besar Nasional'!$B55,'raw-all-komoditas'!$B$3:$ZY$3,0))</f>
        <v>3093</v>
      </c>
      <c r="AG55" s="121">
        <f>INDEX('raw-all-komoditas'!$B$3:$ZY$37, MATCH('Komoditas besar Nasional'!AG$2,'raw-all-komoditas'!$B$3:$B$37,0), MATCH('Komoditas besar Nasional'!$B55,'raw-all-komoditas'!$B$3:$ZY$3,0))</f>
        <v>505</v>
      </c>
      <c r="AH55" s="121">
        <f>INDEX('raw-all-komoditas'!$B$3:$ZY$37, MATCH('Komoditas besar Nasional'!AH$2,'raw-all-komoditas'!$B$3:$B$37,0), MATCH('Komoditas besar Nasional'!$B55,'raw-all-komoditas'!$B$3:$ZY$3,0))</f>
        <v>468</v>
      </c>
      <c r="AI55" s="121">
        <f>INDEX('raw-all-komoditas'!$B$3:$ZY$37, MATCH('Komoditas besar Nasional'!AI$2,'raw-all-komoditas'!$B$3:$B$37,0), MATCH('Komoditas besar Nasional'!$B55,'raw-all-komoditas'!$B$3:$ZY$3,0))</f>
        <v>373</v>
      </c>
      <c r="AJ55" s="121">
        <f>INDEX('raw-all-komoditas'!$B$3:$ZY$37, MATCH('Komoditas besar Nasional'!AJ$2,'raw-all-komoditas'!$B$3:$B$37,0), MATCH('Komoditas besar Nasional'!$B55,'raw-all-komoditas'!$B$3:$ZY$3,0))</f>
        <v>217</v>
      </c>
      <c r="AK55" s="180"/>
      <c r="AL55" s="121">
        <f>INDEX('rank provinsi to commodity'!$B$3:$ZX$37, MATCH(AL$2,'rank provinsi to commodity'!$B$3:$B$37,0),MATCH($B55,'rank provinsi to commodity'!$B$3:$ZX$3,0))</f>
        <v>15</v>
      </c>
      <c r="AM55" s="121">
        <f>INDEX('rank provinsi to commodity'!$B$3:$ZX$37, MATCH(AM$2,'rank provinsi to commodity'!$B$3:$B$37,0),MATCH($B55,'rank provinsi to commodity'!$B$3:$ZX$3,0))</f>
        <v>8</v>
      </c>
      <c r="AN55" s="121">
        <f>INDEX('rank provinsi to commodity'!$B$3:$ZX$37, MATCH(AN$2,'rank provinsi to commodity'!$B$3:$B$37,0),MATCH($B55,'rank provinsi to commodity'!$B$3:$ZX$3,0))</f>
        <v>30</v>
      </c>
      <c r="AO55" s="121">
        <f>INDEX('rank provinsi to commodity'!$B$3:$ZX$37, MATCH(AO$2,'rank provinsi to commodity'!$B$3:$B$37,0),MATCH($B55,'rank provinsi to commodity'!$B$3:$ZX$3,0))</f>
        <v>4</v>
      </c>
      <c r="AP55" s="121">
        <f>INDEX('rank provinsi to commodity'!$B$3:$ZX$37, MATCH(AP$2,'rank provinsi to commodity'!$B$3:$B$37,0),MATCH($B55,'rank provinsi to commodity'!$B$3:$ZX$3,0))</f>
        <v>6</v>
      </c>
      <c r="AQ55" s="121">
        <f>INDEX('rank provinsi to commodity'!$B$3:$ZX$37, MATCH(AQ$2,'rank provinsi to commodity'!$B$3:$B$37,0),MATCH($B55,'rank provinsi to commodity'!$B$3:$ZX$3,0))</f>
        <v>2</v>
      </c>
      <c r="AR55" s="121">
        <f>INDEX('rank provinsi to commodity'!$B$3:$ZX$37, MATCH(AR$2,'rank provinsi to commodity'!$B$3:$B$37,0),MATCH($B55,'rank provinsi to commodity'!$B$3:$ZX$3,0))</f>
        <v>25</v>
      </c>
      <c r="AS55" s="121">
        <f>INDEX('rank provinsi to commodity'!$B$3:$ZX$37, MATCH(AS$2,'rank provinsi to commodity'!$B$3:$B$37,0),MATCH($B55,'rank provinsi to commodity'!$B$3:$ZX$3,0))</f>
        <v>1</v>
      </c>
      <c r="AT55" s="121">
        <f>INDEX('rank provinsi to commodity'!$B$3:$ZX$37, MATCH(AT$2,'rank provinsi to commodity'!$B$3:$B$37,0),MATCH($B55,'rank provinsi to commodity'!$B$3:$ZX$3,0))</f>
        <v>20</v>
      </c>
      <c r="AU55" s="121">
        <f>INDEX('rank provinsi to commodity'!$B$3:$ZX$37, MATCH(AU$2,'rank provinsi to commodity'!$B$3:$B$37,0),MATCH($B55,'rank provinsi to commodity'!$B$3:$ZX$3,0))</f>
        <v>18</v>
      </c>
      <c r="AV55" s="121">
        <f>INDEX('rank provinsi to commodity'!$B$3:$ZX$37, MATCH(AV$2,'rank provinsi to commodity'!$B$3:$B$37,0),MATCH($B55,'rank provinsi to commodity'!$B$3:$ZX$3,0))</f>
        <v>34</v>
      </c>
      <c r="AW55" s="121">
        <f>INDEX('rank provinsi to commodity'!$B$3:$ZX$37, MATCH(AW$2,'rank provinsi to commodity'!$B$3:$B$37,0),MATCH($B55,'rank provinsi to commodity'!$B$3:$ZX$3,0))</f>
        <v>7</v>
      </c>
      <c r="AX55" s="121">
        <f>INDEX('rank provinsi to commodity'!$B$3:$ZX$37, MATCH(AX$2,'rank provinsi to commodity'!$B$3:$B$37,0),MATCH($B55,'rank provinsi to commodity'!$B$3:$ZX$3,0))</f>
        <v>5</v>
      </c>
      <c r="AY55" s="121">
        <f>INDEX('rank provinsi to commodity'!$B$3:$ZX$37, MATCH(AY$2,'rank provinsi to commodity'!$B$3:$B$37,0),MATCH($B55,'rank provinsi to commodity'!$B$3:$ZX$3,0))</f>
        <v>22</v>
      </c>
      <c r="AZ55" s="121">
        <f>INDEX('rank provinsi to commodity'!$B$3:$ZX$37, MATCH(AZ$2,'rank provinsi to commodity'!$B$3:$B$37,0),MATCH($B55,'rank provinsi to commodity'!$B$3:$ZX$3,0))</f>
        <v>3</v>
      </c>
      <c r="BA55" s="121">
        <f>INDEX('rank provinsi to commodity'!$B$3:$ZX$37, MATCH(BA$2,'rank provinsi to commodity'!$B$3:$B$37,0),MATCH($B55,'rank provinsi to commodity'!$B$3:$ZX$3,0))</f>
        <v>33</v>
      </c>
      <c r="BB55" s="121">
        <f>INDEX('rank provinsi to commodity'!$B$3:$ZX$37, MATCH(BB$2,'rank provinsi to commodity'!$B$3:$B$37,0),MATCH($B55,'rank provinsi to commodity'!$B$3:$ZX$3,0))</f>
        <v>28</v>
      </c>
      <c r="BC55" s="121">
        <f>INDEX('rank provinsi to commodity'!$B$3:$ZX$37, MATCH(BC$2,'rank provinsi to commodity'!$B$3:$B$37,0),MATCH($B55,'rank provinsi to commodity'!$B$3:$ZX$3,0))</f>
        <v>11</v>
      </c>
      <c r="BD55" s="121">
        <f>INDEX('rank provinsi to commodity'!$B$3:$ZX$37, MATCH(BD$2,'rank provinsi to commodity'!$B$3:$B$37,0),MATCH($B55,'rank provinsi to commodity'!$B$3:$ZX$3,0))</f>
        <v>13</v>
      </c>
      <c r="BE55" s="121">
        <f>INDEX('rank provinsi to commodity'!$B$3:$ZX$37, MATCH(BE$2,'rank provinsi to commodity'!$B$3:$B$37,0),MATCH($B55,'rank provinsi to commodity'!$B$3:$ZX$3,0))</f>
        <v>9</v>
      </c>
      <c r="BF55" s="121">
        <f>INDEX('rank provinsi to commodity'!$B$3:$ZX$37, MATCH(BF$2,'rank provinsi to commodity'!$B$3:$B$37,0),MATCH($B55,'rank provinsi to commodity'!$B$3:$ZX$3,0))</f>
        <v>17</v>
      </c>
      <c r="BG55" s="121">
        <f>INDEX('rank provinsi to commodity'!$B$3:$ZX$37, MATCH(BG$2,'rank provinsi to commodity'!$B$3:$B$37,0),MATCH($B55,'rank provinsi to commodity'!$B$3:$ZX$3,0))</f>
        <v>16</v>
      </c>
      <c r="BH55" s="121">
        <f>INDEX('rank provinsi to commodity'!$B$3:$ZX$37, MATCH(BH$2,'rank provinsi to commodity'!$B$3:$B$37,0),MATCH($B55,'rank provinsi to commodity'!$B$3:$ZX$3,0))</f>
        <v>12</v>
      </c>
      <c r="BI55" s="121">
        <f>INDEX('rank provinsi to commodity'!$B$3:$ZX$37, MATCH(BI$2,'rank provinsi to commodity'!$B$3:$B$37,0),MATCH($B55,'rank provinsi to commodity'!$B$3:$ZX$3,0))</f>
        <v>23</v>
      </c>
      <c r="BJ55" s="121">
        <f>INDEX('rank provinsi to commodity'!$B$3:$ZX$37, MATCH(BJ$2,'rank provinsi to commodity'!$B$3:$B$37,0),MATCH($B55,'rank provinsi to commodity'!$B$3:$ZX$3,0))</f>
        <v>24</v>
      </c>
      <c r="BK55" s="121">
        <f>INDEX('rank provinsi to commodity'!$B$3:$ZX$37, MATCH(BK$2,'rank provinsi to commodity'!$B$3:$B$37,0),MATCH($B55,'rank provinsi to commodity'!$B$3:$ZX$3,0))</f>
        <v>10</v>
      </c>
      <c r="BL55" s="121">
        <f>INDEX('rank provinsi to commodity'!$B$3:$ZX$37, MATCH(BL$2,'rank provinsi to commodity'!$B$3:$B$37,0),MATCH($B55,'rank provinsi to commodity'!$B$3:$ZX$3,0))</f>
        <v>19</v>
      </c>
      <c r="BM55" s="121">
        <f>INDEX('rank provinsi to commodity'!$B$3:$ZX$37, MATCH(BM$2,'rank provinsi to commodity'!$B$3:$B$37,0),MATCH($B55,'rank provinsi to commodity'!$B$3:$ZX$3,0))</f>
        <v>14</v>
      </c>
      <c r="BN55" s="121">
        <f>INDEX('rank provinsi to commodity'!$B$3:$ZX$37, MATCH(BN$2,'rank provinsi to commodity'!$B$3:$B$37,0),MATCH($B55,'rank provinsi to commodity'!$B$3:$ZX$3,0))</f>
        <v>32</v>
      </c>
      <c r="BO55" s="121">
        <f>INDEX('rank provinsi to commodity'!$B$3:$ZX$37, MATCH(BO$2,'rank provinsi to commodity'!$B$3:$B$37,0),MATCH($B55,'rank provinsi to commodity'!$B$3:$ZX$3,0))</f>
        <v>21</v>
      </c>
      <c r="BP55" s="121">
        <f>INDEX('rank provinsi to commodity'!$B$3:$ZX$37, MATCH(BP$2,'rank provinsi to commodity'!$B$3:$B$37,0),MATCH($B55,'rank provinsi to commodity'!$B$3:$ZX$3,0))</f>
        <v>26</v>
      </c>
      <c r="BQ55" s="121">
        <f>INDEX('rank provinsi to commodity'!$B$3:$ZX$37, MATCH(BQ$2,'rank provinsi to commodity'!$B$3:$B$37,0),MATCH($B55,'rank provinsi to commodity'!$B$3:$ZX$3,0))</f>
        <v>27</v>
      </c>
      <c r="BR55" s="121">
        <f>INDEX('rank provinsi to commodity'!$B$3:$ZX$37, MATCH(BR$2,'rank provinsi to commodity'!$B$3:$B$37,0),MATCH($B55,'rank provinsi to commodity'!$B$3:$ZX$3,0))</f>
        <v>29</v>
      </c>
      <c r="BS55" s="164">
        <f>INDEX('rank provinsi to commodity'!$B$3:$ZX$37, MATCH(BS$2,'rank provinsi to commodity'!$B$3:$B$37,0),MATCH($B55,'rank provinsi to commodity'!$B$3:$ZX$3,0))</f>
        <v>31</v>
      </c>
      <c r="BT55" s="180"/>
      <c r="BW55" s="121"/>
      <c r="BX55" s="121"/>
      <c r="BY55" s="121"/>
      <c r="BZ55" s="121"/>
      <c r="CA55" s="121"/>
      <c r="CB55" s="121"/>
      <c r="CC55" s="121"/>
      <c r="CD55" s="121"/>
      <c r="CE55" s="121"/>
      <c r="CF55" s="121"/>
      <c r="CG55" s="121"/>
      <c r="CH55" s="121"/>
      <c r="CI55" s="121"/>
      <c r="CJ55" s="121"/>
      <c r="CK55" s="121"/>
      <c r="CL55" s="121"/>
      <c r="CM55" s="121"/>
      <c r="CN55" s="121"/>
      <c r="CO55" s="121"/>
      <c r="CP55" s="121"/>
      <c r="CQ55" s="121"/>
      <c r="CR55" s="121"/>
      <c r="CS55" s="121"/>
      <c r="CT55" s="121"/>
      <c r="CU55" s="121"/>
      <c r="CV55" s="121"/>
      <c r="CW55" s="121"/>
      <c r="CX55" s="121"/>
      <c r="CY55" s="121"/>
      <c r="CZ55" s="121"/>
      <c r="DA55" s="121"/>
      <c r="DB55" s="121"/>
      <c r="DC55" s="121"/>
      <c r="DD55" s="121"/>
      <c r="DF55" s="121"/>
      <c r="DG55" s="121"/>
      <c r="DH55" s="121"/>
      <c r="DI55" s="121"/>
      <c r="DJ55" s="121"/>
      <c r="DK55" s="121"/>
      <c r="DL55" s="121"/>
      <c r="DM55" s="121"/>
      <c r="DN55" s="121"/>
      <c r="DO55" s="121"/>
      <c r="DP55" s="121"/>
      <c r="DQ55" s="121"/>
      <c r="DR55" s="121"/>
      <c r="DS55" s="121"/>
      <c r="DT55" s="121"/>
      <c r="DU55" s="121"/>
      <c r="DV55" s="121"/>
      <c r="DW55" s="121"/>
      <c r="DX55" s="121"/>
      <c r="DY55" s="121"/>
      <c r="DZ55" s="121"/>
      <c r="EA55" s="121"/>
      <c r="EB55" s="121"/>
      <c r="EC55" s="121"/>
      <c r="ED55" s="121"/>
      <c r="EE55" s="121"/>
      <c r="EF55" s="121"/>
      <c r="EG55" s="121"/>
      <c r="EH55" s="121"/>
      <c r="EI55" s="121"/>
      <c r="EJ55" s="121"/>
      <c r="EK55" s="121"/>
      <c r="EL55" s="121"/>
      <c r="EM55" s="121"/>
    </row>
    <row r="56" spans="1:143" x14ac:dyDescent="0.3">
      <c r="A56" s="93" t="s">
        <v>901</v>
      </c>
      <c r="B56" s="103" t="s">
        <v>597</v>
      </c>
      <c r="C56" s="121">
        <f>INDEX('raw-all-komoditas'!$B$3:$ZY$37, MATCH('Komoditas besar Nasional'!C$2,'raw-all-komoditas'!$B$3:$B$37,0), MATCH('Komoditas besar Nasional'!$B56,'raw-all-komoditas'!$B$3:$ZY$3,0))</f>
        <v>26625</v>
      </c>
      <c r="D56" s="121">
        <f>INDEX('raw-all-komoditas'!$B$3:$ZY$37, MATCH('Komoditas besar Nasional'!D$2,'raw-all-komoditas'!$B$3:$B$37,0), MATCH('Komoditas besar Nasional'!$B56,'raw-all-komoditas'!$B$3:$ZY$3,0))</f>
        <v>37257</v>
      </c>
      <c r="E56" s="121">
        <f>INDEX('raw-all-komoditas'!$B$3:$ZY$37, MATCH('Komoditas besar Nasional'!E$2,'raw-all-komoditas'!$B$3:$B$37,0), MATCH('Komoditas besar Nasional'!$B56,'raw-all-komoditas'!$B$3:$ZY$3,0))</f>
        <v>39633</v>
      </c>
      <c r="F56" s="121">
        <f>INDEX('raw-all-komoditas'!$B$3:$ZY$37, MATCH('Komoditas besar Nasional'!F$2,'raw-all-komoditas'!$B$3:$B$37,0), MATCH('Komoditas besar Nasional'!$B56,'raw-all-komoditas'!$B$3:$ZY$3,0))</f>
        <v>18547</v>
      </c>
      <c r="G56" s="121">
        <f>INDEX('raw-all-komoditas'!$B$3:$ZY$37, MATCH('Komoditas besar Nasional'!G$2,'raw-all-komoditas'!$B$3:$B$37,0), MATCH('Komoditas besar Nasional'!$B56,'raw-all-komoditas'!$B$3:$ZY$3,0))</f>
        <v>19475</v>
      </c>
      <c r="H56" s="121">
        <f>INDEX('raw-all-komoditas'!$B$3:$ZY$37, MATCH('Komoditas besar Nasional'!H$2,'raw-all-komoditas'!$B$3:$B$37,0), MATCH('Komoditas besar Nasional'!$B56,'raw-all-komoditas'!$B$3:$ZY$3,0))</f>
        <v>39376</v>
      </c>
      <c r="I56" s="121">
        <f>INDEX('raw-all-komoditas'!$B$3:$ZY$37, MATCH('Komoditas besar Nasional'!I$2,'raw-all-komoditas'!$B$3:$B$37,0), MATCH('Komoditas besar Nasional'!$B56,'raw-all-komoditas'!$B$3:$ZY$3,0))</f>
        <v>7567</v>
      </c>
      <c r="J56" s="121">
        <f>INDEX('raw-all-komoditas'!$B$3:$ZY$37, MATCH('Komoditas besar Nasional'!J$2,'raw-all-komoditas'!$B$3:$B$37,0), MATCH('Komoditas besar Nasional'!$B56,'raw-all-komoditas'!$B$3:$ZY$3,0))</f>
        <v>92513</v>
      </c>
      <c r="K56" s="121">
        <f>INDEX('raw-all-komoditas'!$B$3:$ZY$37, MATCH('Komoditas besar Nasional'!K$2,'raw-all-komoditas'!$B$3:$B$37,0), MATCH('Komoditas besar Nasional'!$B56,'raw-all-komoditas'!$B$3:$ZY$3,0))</f>
        <v>8629</v>
      </c>
      <c r="L56" s="121">
        <f>INDEX('raw-all-komoditas'!$B$3:$ZY$37, MATCH('Komoditas besar Nasional'!L$2,'raw-all-komoditas'!$B$3:$B$37,0), MATCH('Komoditas besar Nasional'!$B56,'raw-all-komoditas'!$B$3:$ZY$3,0))</f>
        <v>1141</v>
      </c>
      <c r="M56" s="121">
        <f>INDEX('raw-all-komoditas'!$B$3:$ZY$37, MATCH('Komoditas besar Nasional'!M$2,'raw-all-komoditas'!$B$3:$B$37,0), MATCH('Komoditas besar Nasional'!$B56,'raw-all-komoditas'!$B$3:$ZY$3,0))</f>
        <v>1244</v>
      </c>
      <c r="N56" s="121">
        <f>INDEX('raw-all-komoditas'!$B$3:$ZY$37, MATCH('Komoditas besar Nasional'!N$2,'raw-all-komoditas'!$B$3:$B$37,0), MATCH('Komoditas besar Nasional'!$B56,'raw-all-komoditas'!$B$3:$ZY$3,0))</f>
        <v>110751</v>
      </c>
      <c r="O56" s="121">
        <f>INDEX('raw-all-komoditas'!$B$3:$ZY$37, MATCH('Komoditas besar Nasional'!O$2,'raw-all-komoditas'!$B$3:$B$37,0), MATCH('Komoditas besar Nasional'!$B56,'raw-all-komoditas'!$B$3:$ZY$3,0))</f>
        <v>125866</v>
      </c>
      <c r="P56" s="121">
        <f>INDEX('raw-all-komoditas'!$B$3:$ZY$37, MATCH('Komoditas besar Nasional'!P$2,'raw-all-komoditas'!$B$3:$B$37,0), MATCH('Komoditas besar Nasional'!$B56,'raw-all-komoditas'!$B$3:$ZY$3,0))</f>
        <v>18088</v>
      </c>
      <c r="Q56" s="121">
        <f>INDEX('raw-all-komoditas'!$B$3:$ZY$37, MATCH('Komoditas besar Nasional'!Q$2,'raw-all-komoditas'!$B$3:$B$37,0), MATCH('Komoditas besar Nasional'!$B56,'raw-all-komoditas'!$B$3:$ZY$3,0))</f>
        <v>349998</v>
      </c>
      <c r="R56" s="121">
        <f>INDEX('raw-all-komoditas'!$B$3:$ZY$37, MATCH('Komoditas besar Nasional'!R$2,'raw-all-komoditas'!$B$3:$B$37,0), MATCH('Komoditas besar Nasional'!$B56,'raw-all-komoditas'!$B$3:$ZY$3,0))</f>
        <v>12646</v>
      </c>
      <c r="S56" s="121">
        <f>INDEX('raw-all-komoditas'!$B$3:$ZY$37, MATCH('Komoditas besar Nasional'!S$2,'raw-all-komoditas'!$B$3:$B$37,0), MATCH('Komoditas besar Nasional'!$B56,'raw-all-komoditas'!$B$3:$ZY$3,0))</f>
        <v>16121</v>
      </c>
      <c r="T56" s="121">
        <f>INDEX('raw-all-komoditas'!$B$3:$ZY$37, MATCH('Komoditas besar Nasional'!T$2,'raw-all-komoditas'!$B$3:$B$37,0), MATCH('Komoditas besar Nasional'!$B56,'raw-all-komoditas'!$B$3:$ZY$3,0))</f>
        <v>13079</v>
      </c>
      <c r="U56" s="121">
        <f>INDEX('raw-all-komoditas'!$B$3:$ZY$37, MATCH('Komoditas besar Nasional'!U$2,'raw-all-komoditas'!$B$3:$B$37,0), MATCH('Komoditas besar Nasional'!$B56,'raw-all-komoditas'!$B$3:$ZY$3,0))</f>
        <v>116321</v>
      </c>
      <c r="V56" s="121">
        <f>INDEX('raw-all-komoditas'!$B$3:$ZY$37, MATCH('Komoditas besar Nasional'!V$2,'raw-all-komoditas'!$B$3:$B$37,0), MATCH('Komoditas besar Nasional'!$B56,'raw-all-komoditas'!$B$3:$ZY$3,0))</f>
        <v>17488</v>
      </c>
      <c r="W56" s="121">
        <f>INDEX('raw-all-komoditas'!$B$3:$ZY$37, MATCH('Komoditas besar Nasional'!W$2,'raw-all-komoditas'!$B$3:$B$37,0), MATCH('Komoditas besar Nasional'!$B56,'raw-all-komoditas'!$B$3:$ZY$3,0))</f>
        <v>5496</v>
      </c>
      <c r="X56" s="121">
        <f>INDEX('raw-all-komoditas'!$B$3:$ZY$37, MATCH('Komoditas besar Nasional'!X$2,'raw-all-komoditas'!$B$3:$B$37,0), MATCH('Komoditas besar Nasional'!$B56,'raw-all-komoditas'!$B$3:$ZY$3,0))</f>
        <v>6261</v>
      </c>
      <c r="Y56" s="121">
        <f>INDEX('raw-all-komoditas'!$B$3:$ZY$37, MATCH('Komoditas besar Nasional'!Y$2,'raw-all-komoditas'!$B$3:$B$37,0), MATCH('Komoditas besar Nasional'!$B56,'raw-all-komoditas'!$B$3:$ZY$3,0))</f>
        <v>29442</v>
      </c>
      <c r="Z56" s="121">
        <f>INDEX('raw-all-komoditas'!$B$3:$ZY$37, MATCH('Komoditas besar Nasional'!Z$2,'raw-all-komoditas'!$B$3:$B$37,0), MATCH('Komoditas besar Nasional'!$B56,'raw-all-komoditas'!$B$3:$ZY$3,0))</f>
        <v>24042</v>
      </c>
      <c r="AA56" s="121">
        <f>INDEX('raw-all-komoditas'!$B$3:$ZY$37, MATCH('Komoditas besar Nasional'!AA$2,'raw-all-komoditas'!$B$3:$B$37,0), MATCH('Komoditas besar Nasional'!$B56,'raw-all-komoditas'!$B$3:$ZY$3,0))</f>
        <v>21278</v>
      </c>
      <c r="AB56" s="121">
        <f>INDEX('raw-all-komoditas'!$B$3:$ZY$37, MATCH('Komoditas besar Nasional'!AB$2,'raw-all-komoditas'!$B$3:$B$37,0), MATCH('Komoditas besar Nasional'!$B56,'raw-all-komoditas'!$B$3:$ZY$3,0))</f>
        <v>7911</v>
      </c>
      <c r="AC56" s="121">
        <f>INDEX('raw-all-komoditas'!$B$3:$ZY$37, MATCH('Komoditas besar Nasional'!AC$2,'raw-all-komoditas'!$B$3:$B$37,0), MATCH('Komoditas besar Nasional'!$B56,'raw-all-komoditas'!$B$3:$ZY$3,0))</f>
        <v>28246</v>
      </c>
      <c r="AD56" s="121">
        <f>INDEX('raw-all-komoditas'!$B$3:$ZY$37, MATCH('Komoditas besar Nasional'!AD$2,'raw-all-komoditas'!$B$3:$B$37,0), MATCH('Komoditas besar Nasional'!$B56,'raw-all-komoditas'!$B$3:$ZY$3,0))</f>
        <v>14599</v>
      </c>
      <c r="AE56" s="121">
        <f>INDEX('raw-all-komoditas'!$B$3:$ZY$37, MATCH('Komoditas besar Nasional'!AE$2,'raw-all-komoditas'!$B$3:$B$37,0), MATCH('Komoditas besar Nasional'!$B56,'raw-all-komoditas'!$B$3:$ZY$3,0))</f>
        <v>744</v>
      </c>
      <c r="AF56" s="121">
        <f>INDEX('raw-all-komoditas'!$B$3:$ZY$37, MATCH('Komoditas besar Nasional'!AF$2,'raw-all-komoditas'!$B$3:$B$37,0), MATCH('Komoditas besar Nasional'!$B56,'raw-all-komoditas'!$B$3:$ZY$3,0))</f>
        <v>9856</v>
      </c>
      <c r="AG56" s="121">
        <f>INDEX('raw-all-komoditas'!$B$3:$ZY$37, MATCH('Komoditas besar Nasional'!AG$2,'raw-all-komoditas'!$B$3:$B$37,0), MATCH('Komoditas besar Nasional'!$B56,'raw-all-komoditas'!$B$3:$ZY$3,0))</f>
        <v>11662</v>
      </c>
      <c r="AH56" s="121">
        <f>INDEX('raw-all-komoditas'!$B$3:$ZY$37, MATCH('Komoditas besar Nasional'!AH$2,'raw-all-komoditas'!$B$3:$B$37,0), MATCH('Komoditas besar Nasional'!$B56,'raw-all-komoditas'!$B$3:$ZY$3,0))</f>
        <v>1421</v>
      </c>
      <c r="AI56" s="121">
        <f>INDEX('raw-all-komoditas'!$B$3:$ZY$37, MATCH('Komoditas besar Nasional'!AI$2,'raw-all-komoditas'!$B$3:$B$37,0), MATCH('Komoditas besar Nasional'!$B56,'raw-all-komoditas'!$B$3:$ZY$3,0))</f>
        <v>3250</v>
      </c>
      <c r="AJ56" s="121">
        <f>INDEX('raw-all-komoditas'!$B$3:$ZY$37, MATCH('Komoditas besar Nasional'!AJ$2,'raw-all-komoditas'!$B$3:$B$37,0), MATCH('Komoditas besar Nasional'!$B56,'raw-all-komoditas'!$B$3:$ZY$3,0))</f>
        <v>2122</v>
      </c>
      <c r="AK56" s="180"/>
      <c r="AL56" s="121">
        <f>INDEX('rank provinsi to commodity'!$B$3:$ZX$37, MATCH(AL$2,'rank provinsi to commodity'!$B$3:$B$37,0),MATCH($B56,'rank provinsi to commodity'!$B$3:$ZX$3,0))</f>
        <v>11</v>
      </c>
      <c r="AM56" s="121">
        <f>INDEX('rank provinsi to commodity'!$B$3:$ZX$37, MATCH(AM$2,'rank provinsi to commodity'!$B$3:$B$37,0),MATCH($B56,'rank provinsi to commodity'!$B$3:$ZX$3,0))</f>
        <v>8</v>
      </c>
      <c r="AN56" s="121">
        <f>INDEX('rank provinsi to commodity'!$B$3:$ZX$37, MATCH(AN$2,'rank provinsi to commodity'!$B$3:$B$37,0),MATCH($B56,'rank provinsi to commodity'!$B$3:$ZX$3,0))</f>
        <v>6</v>
      </c>
      <c r="AO56" s="121">
        <f>INDEX('rank provinsi to commodity'!$B$3:$ZX$37, MATCH(AO$2,'rank provinsi to commodity'!$B$3:$B$37,0),MATCH($B56,'rank provinsi to commodity'!$B$3:$ZX$3,0))</f>
        <v>15</v>
      </c>
      <c r="AP56" s="121">
        <f>INDEX('rank provinsi to commodity'!$B$3:$ZX$37, MATCH(AP$2,'rank provinsi to commodity'!$B$3:$B$37,0),MATCH($B56,'rank provinsi to commodity'!$B$3:$ZX$3,0))</f>
        <v>14</v>
      </c>
      <c r="AQ56" s="121">
        <f>INDEX('rank provinsi to commodity'!$B$3:$ZX$37, MATCH(AQ$2,'rank provinsi to commodity'!$B$3:$B$37,0),MATCH($B56,'rank provinsi to commodity'!$B$3:$ZX$3,0))</f>
        <v>7</v>
      </c>
      <c r="AR56" s="121">
        <f>INDEX('rank provinsi to commodity'!$B$3:$ZX$37, MATCH(AR$2,'rank provinsi to commodity'!$B$3:$B$37,0),MATCH($B56,'rank provinsi to commodity'!$B$3:$ZX$3,0))</f>
        <v>26</v>
      </c>
      <c r="AS56" s="121">
        <f>INDEX('rank provinsi to commodity'!$B$3:$ZX$37, MATCH(AS$2,'rank provinsi to commodity'!$B$3:$B$37,0),MATCH($B56,'rank provinsi to commodity'!$B$3:$ZX$3,0))</f>
        <v>5</v>
      </c>
      <c r="AT56" s="121">
        <f>INDEX('rank provinsi to commodity'!$B$3:$ZX$37, MATCH(AT$2,'rank provinsi to commodity'!$B$3:$B$37,0),MATCH($B56,'rank provinsi to commodity'!$B$3:$ZX$3,0))</f>
        <v>24</v>
      </c>
      <c r="AU56" s="121">
        <f>INDEX('rank provinsi to commodity'!$B$3:$ZX$37, MATCH(AU$2,'rank provinsi to commodity'!$B$3:$B$37,0),MATCH($B56,'rank provinsi to commodity'!$B$3:$ZX$3,0))</f>
        <v>33</v>
      </c>
      <c r="AV56" s="121">
        <f>INDEX('rank provinsi to commodity'!$B$3:$ZX$37, MATCH(AV$2,'rank provinsi to commodity'!$B$3:$B$37,0),MATCH($B56,'rank provinsi to commodity'!$B$3:$ZX$3,0))</f>
        <v>32</v>
      </c>
      <c r="AW56" s="121">
        <f>INDEX('rank provinsi to commodity'!$B$3:$ZX$37, MATCH(AW$2,'rank provinsi to commodity'!$B$3:$B$37,0),MATCH($B56,'rank provinsi to commodity'!$B$3:$ZX$3,0))</f>
        <v>4</v>
      </c>
      <c r="AX56" s="121">
        <f>INDEX('rank provinsi to commodity'!$B$3:$ZX$37, MATCH(AX$2,'rank provinsi to commodity'!$B$3:$B$37,0),MATCH($B56,'rank provinsi to commodity'!$B$3:$ZX$3,0))</f>
        <v>2</v>
      </c>
      <c r="AY56" s="121">
        <f>INDEX('rank provinsi to commodity'!$B$3:$ZX$37, MATCH(AY$2,'rank provinsi to commodity'!$B$3:$B$37,0),MATCH($B56,'rank provinsi to commodity'!$B$3:$ZX$3,0))</f>
        <v>16</v>
      </c>
      <c r="AZ56" s="121">
        <f>INDEX('rank provinsi to commodity'!$B$3:$ZX$37, MATCH(AZ$2,'rank provinsi to commodity'!$B$3:$B$37,0),MATCH($B56,'rank provinsi to commodity'!$B$3:$ZX$3,0))</f>
        <v>1</v>
      </c>
      <c r="BA56" s="121">
        <f>INDEX('rank provinsi to commodity'!$B$3:$ZX$37, MATCH(BA$2,'rank provinsi to commodity'!$B$3:$B$37,0),MATCH($B56,'rank provinsi to commodity'!$B$3:$ZX$3,0))</f>
        <v>21</v>
      </c>
      <c r="BB56" s="121">
        <f>INDEX('rank provinsi to commodity'!$B$3:$ZX$37, MATCH(BB$2,'rank provinsi to commodity'!$B$3:$B$37,0),MATCH($B56,'rank provinsi to commodity'!$B$3:$ZX$3,0))</f>
        <v>18</v>
      </c>
      <c r="BC56" s="121">
        <f>INDEX('rank provinsi to commodity'!$B$3:$ZX$37, MATCH(BC$2,'rank provinsi to commodity'!$B$3:$B$37,0),MATCH($B56,'rank provinsi to commodity'!$B$3:$ZX$3,0))</f>
        <v>20</v>
      </c>
      <c r="BD56" s="121">
        <f>INDEX('rank provinsi to commodity'!$B$3:$ZX$37, MATCH(BD$2,'rank provinsi to commodity'!$B$3:$B$37,0),MATCH($B56,'rank provinsi to commodity'!$B$3:$ZX$3,0))</f>
        <v>3</v>
      </c>
      <c r="BE56" s="121">
        <f>INDEX('rank provinsi to commodity'!$B$3:$ZX$37, MATCH(BE$2,'rank provinsi to commodity'!$B$3:$B$37,0),MATCH($B56,'rank provinsi to commodity'!$B$3:$ZX$3,0))</f>
        <v>17</v>
      </c>
      <c r="BF56" s="121">
        <f>INDEX('rank provinsi to commodity'!$B$3:$ZX$37, MATCH(BF$2,'rank provinsi to commodity'!$B$3:$B$37,0),MATCH($B56,'rank provinsi to commodity'!$B$3:$ZX$3,0))</f>
        <v>28</v>
      </c>
      <c r="BG56" s="121">
        <f>INDEX('rank provinsi to commodity'!$B$3:$ZX$37, MATCH(BG$2,'rank provinsi to commodity'!$B$3:$B$37,0),MATCH($B56,'rank provinsi to commodity'!$B$3:$ZX$3,0))</f>
        <v>27</v>
      </c>
      <c r="BH56" s="121">
        <f>INDEX('rank provinsi to commodity'!$B$3:$ZX$37, MATCH(BH$2,'rank provinsi to commodity'!$B$3:$B$37,0),MATCH($B56,'rank provinsi to commodity'!$B$3:$ZX$3,0))</f>
        <v>9</v>
      </c>
      <c r="BI56" s="121">
        <f>INDEX('rank provinsi to commodity'!$B$3:$ZX$37, MATCH(BI$2,'rank provinsi to commodity'!$B$3:$B$37,0),MATCH($B56,'rank provinsi to commodity'!$B$3:$ZX$3,0))</f>
        <v>12</v>
      </c>
      <c r="BJ56" s="121">
        <f>INDEX('rank provinsi to commodity'!$B$3:$ZX$37, MATCH(BJ$2,'rank provinsi to commodity'!$B$3:$B$37,0),MATCH($B56,'rank provinsi to commodity'!$B$3:$ZX$3,0))</f>
        <v>13</v>
      </c>
      <c r="BK56" s="121">
        <f>INDEX('rank provinsi to commodity'!$B$3:$ZX$37, MATCH(BK$2,'rank provinsi to commodity'!$B$3:$B$37,0),MATCH($B56,'rank provinsi to commodity'!$B$3:$ZX$3,0))</f>
        <v>25</v>
      </c>
      <c r="BL56" s="121">
        <f>INDEX('rank provinsi to commodity'!$B$3:$ZX$37, MATCH(BL$2,'rank provinsi to commodity'!$B$3:$B$37,0),MATCH($B56,'rank provinsi to commodity'!$B$3:$ZX$3,0))</f>
        <v>10</v>
      </c>
      <c r="BM56" s="121">
        <f>INDEX('rank provinsi to commodity'!$B$3:$ZX$37, MATCH(BM$2,'rank provinsi to commodity'!$B$3:$B$37,0),MATCH($B56,'rank provinsi to commodity'!$B$3:$ZX$3,0))</f>
        <v>19</v>
      </c>
      <c r="BN56" s="121">
        <f>INDEX('rank provinsi to commodity'!$B$3:$ZX$37, MATCH(BN$2,'rank provinsi to commodity'!$B$3:$B$37,0),MATCH($B56,'rank provinsi to commodity'!$B$3:$ZX$3,0))</f>
        <v>34</v>
      </c>
      <c r="BO56" s="121">
        <f>INDEX('rank provinsi to commodity'!$B$3:$ZX$37, MATCH(BO$2,'rank provinsi to commodity'!$B$3:$B$37,0),MATCH($B56,'rank provinsi to commodity'!$B$3:$ZX$3,0))</f>
        <v>23</v>
      </c>
      <c r="BP56" s="121">
        <f>INDEX('rank provinsi to commodity'!$B$3:$ZX$37, MATCH(BP$2,'rank provinsi to commodity'!$B$3:$B$37,0),MATCH($B56,'rank provinsi to commodity'!$B$3:$ZX$3,0))</f>
        <v>22</v>
      </c>
      <c r="BQ56" s="121">
        <f>INDEX('rank provinsi to commodity'!$B$3:$ZX$37, MATCH(BQ$2,'rank provinsi to commodity'!$B$3:$B$37,0),MATCH($B56,'rank provinsi to commodity'!$B$3:$ZX$3,0))</f>
        <v>31</v>
      </c>
      <c r="BR56" s="121">
        <f>INDEX('rank provinsi to commodity'!$B$3:$ZX$37, MATCH(BR$2,'rank provinsi to commodity'!$B$3:$B$37,0),MATCH($B56,'rank provinsi to commodity'!$B$3:$ZX$3,0))</f>
        <v>29</v>
      </c>
      <c r="BS56" s="164">
        <f>INDEX('rank provinsi to commodity'!$B$3:$ZX$37, MATCH(BS$2,'rank provinsi to commodity'!$B$3:$B$37,0),MATCH($B56,'rank provinsi to commodity'!$B$3:$ZX$3,0))</f>
        <v>30</v>
      </c>
      <c r="BT56" s="180"/>
      <c r="BW56" s="121"/>
      <c r="BX56" s="121"/>
      <c r="BY56" s="121"/>
      <c r="BZ56" s="121"/>
      <c r="CA56" s="121"/>
      <c r="CB56" s="121"/>
      <c r="CC56" s="121"/>
      <c r="CD56" s="121"/>
      <c r="CE56" s="121"/>
      <c r="CF56" s="121"/>
      <c r="CG56" s="121"/>
      <c r="CH56" s="121"/>
      <c r="CI56" s="121"/>
      <c r="CJ56" s="121"/>
      <c r="CK56" s="121"/>
      <c r="CL56" s="121"/>
      <c r="CM56" s="121"/>
      <c r="CN56" s="121"/>
      <c r="CO56" s="121"/>
      <c r="CP56" s="121"/>
      <c r="CQ56" s="121"/>
      <c r="CR56" s="121"/>
      <c r="CS56" s="121"/>
      <c r="CT56" s="121"/>
      <c r="CU56" s="121"/>
      <c r="CV56" s="121"/>
      <c r="CW56" s="121"/>
      <c r="CX56" s="121"/>
      <c r="CY56" s="121"/>
      <c r="CZ56" s="121"/>
      <c r="DA56" s="121"/>
      <c r="DB56" s="121"/>
      <c r="DC56" s="121"/>
      <c r="DD56" s="121"/>
      <c r="DF56" s="121"/>
      <c r="DG56" s="121"/>
      <c r="DH56" s="121"/>
      <c r="DI56" s="121"/>
      <c r="DJ56" s="121"/>
      <c r="DK56" s="121"/>
      <c r="DL56" s="121"/>
      <c r="DM56" s="121"/>
      <c r="DN56" s="121"/>
      <c r="DO56" s="121"/>
      <c r="DP56" s="121"/>
      <c r="DQ56" s="121"/>
      <c r="DR56" s="121"/>
      <c r="DS56" s="121"/>
      <c r="DT56" s="121"/>
      <c r="DU56" s="121"/>
      <c r="DV56" s="121"/>
      <c r="DW56" s="121"/>
      <c r="DX56" s="121"/>
      <c r="DY56" s="121"/>
      <c r="DZ56" s="121"/>
      <c r="EA56" s="121"/>
      <c r="EB56" s="121"/>
      <c r="EC56" s="121"/>
      <c r="ED56" s="121"/>
      <c r="EE56" s="121"/>
      <c r="EF56" s="121"/>
      <c r="EG56" s="121"/>
      <c r="EH56" s="121"/>
      <c r="EI56" s="121"/>
      <c r="EJ56" s="121"/>
      <c r="EK56" s="121"/>
      <c r="EL56" s="121"/>
      <c r="EM56" s="121"/>
    </row>
    <row r="57" spans="1:143" x14ac:dyDescent="0.3">
      <c r="A57" s="93" t="s">
        <v>901</v>
      </c>
      <c r="B57" s="103" t="s">
        <v>598</v>
      </c>
      <c r="C57" s="121">
        <f>INDEX('raw-all-komoditas'!$B$3:$ZY$37, MATCH('Komoditas besar Nasional'!C$2,'raw-all-komoditas'!$B$3:$B$37,0), MATCH('Komoditas besar Nasional'!$B57,'raw-all-komoditas'!$B$3:$ZY$3,0))</f>
        <v>112037</v>
      </c>
      <c r="D57" s="121">
        <f>INDEX('raw-all-komoditas'!$B$3:$ZY$37, MATCH('Komoditas besar Nasional'!D$2,'raw-all-komoditas'!$B$3:$B$37,0), MATCH('Komoditas besar Nasional'!$B57,'raw-all-komoditas'!$B$3:$ZY$3,0))</f>
        <v>130725</v>
      </c>
      <c r="E57" s="121">
        <f>INDEX('raw-all-komoditas'!$B$3:$ZY$37, MATCH('Komoditas besar Nasional'!E$2,'raw-all-komoditas'!$B$3:$B$37,0), MATCH('Komoditas besar Nasional'!$B57,'raw-all-komoditas'!$B$3:$ZY$3,0))</f>
        <v>138782</v>
      </c>
      <c r="F57" s="121">
        <f>INDEX('raw-all-komoditas'!$B$3:$ZY$37, MATCH('Komoditas besar Nasional'!F$2,'raw-all-komoditas'!$B$3:$B$37,0), MATCH('Komoditas besar Nasional'!$B57,'raw-all-komoditas'!$B$3:$ZY$3,0))</f>
        <v>27766</v>
      </c>
      <c r="G57" s="121">
        <f>INDEX('raw-all-komoditas'!$B$3:$ZY$37, MATCH('Komoditas besar Nasional'!G$2,'raw-all-komoditas'!$B$3:$B$37,0), MATCH('Komoditas besar Nasional'!$B57,'raw-all-komoditas'!$B$3:$ZY$3,0))</f>
        <v>46028</v>
      </c>
      <c r="H57" s="121">
        <f>INDEX('raw-all-komoditas'!$B$3:$ZY$37, MATCH('Komoditas besar Nasional'!H$2,'raw-all-komoditas'!$B$3:$B$37,0), MATCH('Komoditas besar Nasional'!$B57,'raw-all-komoditas'!$B$3:$ZY$3,0))</f>
        <v>586042</v>
      </c>
      <c r="I57" s="121">
        <f>INDEX('raw-all-komoditas'!$B$3:$ZY$37, MATCH('Komoditas besar Nasional'!I$2,'raw-all-komoditas'!$B$3:$B$37,0), MATCH('Komoditas besar Nasional'!$B57,'raw-all-komoditas'!$B$3:$ZY$3,0))</f>
        <v>20735</v>
      </c>
      <c r="J57" s="121">
        <f>INDEX('raw-all-komoditas'!$B$3:$ZY$37, MATCH('Komoditas besar Nasional'!J$2,'raw-all-komoditas'!$B$3:$B$37,0), MATCH('Komoditas besar Nasional'!$B57,'raw-all-komoditas'!$B$3:$ZY$3,0))</f>
        <v>1322030</v>
      </c>
      <c r="K57" s="121">
        <f>INDEX('raw-all-komoditas'!$B$3:$ZY$37, MATCH('Komoditas besar Nasional'!K$2,'raw-all-komoditas'!$B$3:$B$37,0), MATCH('Komoditas besar Nasional'!$B57,'raw-all-komoditas'!$B$3:$ZY$3,0))</f>
        <v>4408</v>
      </c>
      <c r="L57" s="121">
        <f>INDEX('raw-all-komoditas'!$B$3:$ZY$37, MATCH('Komoditas besar Nasional'!L$2,'raw-all-komoditas'!$B$3:$B$37,0), MATCH('Komoditas besar Nasional'!$B57,'raw-all-komoditas'!$B$3:$ZY$3,0))</f>
        <v>5782</v>
      </c>
      <c r="M57" s="121">
        <f>INDEX('raw-all-komoditas'!$B$3:$ZY$37, MATCH('Komoditas besar Nasional'!M$2,'raw-all-komoditas'!$B$3:$B$37,0), MATCH('Komoditas besar Nasional'!$B57,'raw-all-komoditas'!$B$3:$ZY$3,0))</f>
        <v>33139</v>
      </c>
      <c r="N57" s="121">
        <f>INDEX('raw-all-komoditas'!$B$3:$ZY$37, MATCH('Komoditas besar Nasional'!N$2,'raw-all-komoditas'!$B$3:$B$37,0), MATCH('Komoditas besar Nasional'!$B57,'raw-all-komoditas'!$B$3:$ZY$3,0))</f>
        <v>1267922</v>
      </c>
      <c r="O57" s="121">
        <f>INDEX('raw-all-komoditas'!$B$3:$ZY$37, MATCH('Komoditas besar Nasional'!O$2,'raw-all-komoditas'!$B$3:$B$37,0), MATCH('Komoditas besar Nasional'!$B57,'raw-all-komoditas'!$B$3:$ZY$3,0))</f>
        <v>918852</v>
      </c>
      <c r="P57" s="121">
        <f>INDEX('raw-all-komoditas'!$B$3:$ZY$37, MATCH('Komoditas besar Nasional'!P$2,'raw-all-komoditas'!$B$3:$B$37,0), MATCH('Komoditas besar Nasional'!$B57,'raw-all-komoditas'!$B$3:$ZY$3,0))</f>
        <v>78534</v>
      </c>
      <c r="Q57" s="121">
        <f>INDEX('raw-all-komoditas'!$B$3:$ZY$37, MATCH('Komoditas besar Nasional'!Q$2,'raw-all-komoditas'!$B$3:$B$37,0), MATCH('Komoditas besar Nasional'!$B57,'raw-all-komoditas'!$B$3:$ZY$3,0))</f>
        <v>2807038</v>
      </c>
      <c r="R57" s="121">
        <f>INDEX('raw-all-komoditas'!$B$3:$ZY$37, MATCH('Komoditas besar Nasional'!R$2,'raw-all-komoditas'!$B$3:$B$37,0), MATCH('Komoditas besar Nasional'!$B57,'raw-all-komoditas'!$B$3:$ZY$3,0))</f>
        <v>276434</v>
      </c>
      <c r="S57" s="121">
        <f>INDEX('raw-all-komoditas'!$B$3:$ZY$37, MATCH('Komoditas besar Nasional'!S$2,'raw-all-komoditas'!$B$3:$B$37,0), MATCH('Komoditas besar Nasional'!$B57,'raw-all-komoditas'!$B$3:$ZY$3,0))</f>
        <v>147924</v>
      </c>
      <c r="T57" s="121">
        <f>INDEX('raw-all-komoditas'!$B$3:$ZY$37, MATCH('Komoditas besar Nasional'!T$2,'raw-all-komoditas'!$B$3:$B$37,0), MATCH('Komoditas besar Nasional'!$B57,'raw-all-komoditas'!$B$3:$ZY$3,0))</f>
        <v>87663</v>
      </c>
      <c r="U57" s="121">
        <f>INDEX('raw-all-komoditas'!$B$3:$ZY$37, MATCH('Komoditas besar Nasional'!U$2,'raw-all-komoditas'!$B$3:$B$37,0), MATCH('Komoditas besar Nasional'!$B57,'raw-all-komoditas'!$B$3:$ZY$3,0))</f>
        <v>211621</v>
      </c>
      <c r="V57" s="121">
        <f>INDEX('raw-all-komoditas'!$B$3:$ZY$37, MATCH('Komoditas besar Nasional'!V$2,'raw-all-komoditas'!$B$3:$B$37,0), MATCH('Komoditas besar Nasional'!$B57,'raw-all-komoditas'!$B$3:$ZY$3,0))</f>
        <v>147474</v>
      </c>
      <c r="W57" s="121">
        <f>INDEX('raw-all-komoditas'!$B$3:$ZY$37, MATCH('Komoditas besar Nasional'!W$2,'raw-all-komoditas'!$B$3:$B$37,0), MATCH('Komoditas besar Nasional'!$B57,'raw-all-komoditas'!$B$3:$ZY$3,0))</f>
        <v>40908</v>
      </c>
      <c r="X57" s="121">
        <f>INDEX('raw-all-komoditas'!$B$3:$ZY$37, MATCH('Komoditas besar Nasional'!X$2,'raw-all-komoditas'!$B$3:$B$37,0), MATCH('Komoditas besar Nasional'!$B57,'raw-all-komoditas'!$B$3:$ZY$3,0))</f>
        <v>65842</v>
      </c>
      <c r="Y57" s="121">
        <f>INDEX('raw-all-komoditas'!$B$3:$ZY$37, MATCH('Komoditas besar Nasional'!Y$2,'raw-all-komoditas'!$B$3:$B$37,0), MATCH('Komoditas besar Nasional'!$B57,'raw-all-komoditas'!$B$3:$ZY$3,0))</f>
        <v>156132</v>
      </c>
      <c r="Z57" s="121">
        <f>INDEX('raw-all-komoditas'!$B$3:$ZY$37, MATCH('Komoditas besar Nasional'!Z$2,'raw-all-komoditas'!$B$3:$B$37,0), MATCH('Komoditas besar Nasional'!$B57,'raw-all-komoditas'!$B$3:$ZY$3,0))</f>
        <v>77430</v>
      </c>
      <c r="AA57" s="121">
        <f>INDEX('raw-all-komoditas'!$B$3:$ZY$37, MATCH('Komoditas besar Nasional'!AA$2,'raw-all-komoditas'!$B$3:$B$37,0), MATCH('Komoditas besar Nasional'!$B57,'raw-all-komoditas'!$B$3:$ZY$3,0))</f>
        <v>39606</v>
      </c>
      <c r="AB57" s="121">
        <f>INDEX('raw-all-komoditas'!$B$3:$ZY$37, MATCH('Komoditas besar Nasional'!AB$2,'raw-all-komoditas'!$B$3:$B$37,0), MATCH('Komoditas besar Nasional'!$B57,'raw-all-komoditas'!$B$3:$ZY$3,0))</f>
        <v>23047</v>
      </c>
      <c r="AC57" s="121">
        <f>INDEX('raw-all-komoditas'!$B$3:$ZY$37, MATCH('Komoditas besar Nasional'!AC$2,'raw-all-komoditas'!$B$3:$B$37,0), MATCH('Komoditas besar Nasional'!$B57,'raw-all-komoditas'!$B$3:$ZY$3,0))</f>
        <v>168284</v>
      </c>
      <c r="AD57" s="121">
        <f>INDEX('raw-all-komoditas'!$B$3:$ZY$37, MATCH('Komoditas besar Nasional'!AD$2,'raw-all-komoditas'!$B$3:$B$37,0), MATCH('Komoditas besar Nasional'!$B57,'raw-all-komoditas'!$B$3:$ZY$3,0))</f>
        <v>41136</v>
      </c>
      <c r="AE57" s="121">
        <f>INDEX('raw-all-komoditas'!$B$3:$ZY$37, MATCH('Komoditas besar Nasional'!AE$2,'raw-all-komoditas'!$B$3:$B$37,0), MATCH('Komoditas besar Nasional'!$B57,'raw-all-komoditas'!$B$3:$ZY$3,0))</f>
        <v>6156</v>
      </c>
      <c r="AF57" s="121">
        <f>INDEX('raw-all-komoditas'!$B$3:$ZY$37, MATCH('Komoditas besar Nasional'!AF$2,'raw-all-komoditas'!$B$3:$B$37,0), MATCH('Komoditas besar Nasional'!$B57,'raw-all-komoditas'!$B$3:$ZY$3,0))</f>
        <v>184574</v>
      </c>
      <c r="AG57" s="121">
        <f>INDEX('raw-all-komoditas'!$B$3:$ZY$37, MATCH('Komoditas besar Nasional'!AG$2,'raw-all-komoditas'!$B$3:$B$37,0), MATCH('Komoditas besar Nasional'!$B57,'raw-all-komoditas'!$B$3:$ZY$3,0))</f>
        <v>33029</v>
      </c>
      <c r="AH57" s="121">
        <f>INDEX('raw-all-komoditas'!$B$3:$ZY$37, MATCH('Komoditas besar Nasional'!AH$2,'raw-all-komoditas'!$B$3:$B$37,0), MATCH('Komoditas besar Nasional'!$B57,'raw-all-komoditas'!$B$3:$ZY$3,0))</f>
        <v>11847</v>
      </c>
      <c r="AI57" s="121">
        <f>INDEX('raw-all-komoditas'!$B$3:$ZY$37, MATCH('Komoditas besar Nasional'!AI$2,'raw-all-komoditas'!$B$3:$B$37,0), MATCH('Komoditas besar Nasional'!$B57,'raw-all-komoditas'!$B$3:$ZY$3,0))</f>
        <v>104341</v>
      </c>
      <c r="AJ57" s="121">
        <f>INDEX('raw-all-komoditas'!$B$3:$ZY$37, MATCH('Komoditas besar Nasional'!AJ$2,'raw-all-komoditas'!$B$3:$B$37,0), MATCH('Komoditas besar Nasional'!$B57,'raw-all-komoditas'!$B$3:$ZY$3,0))</f>
        <v>11965</v>
      </c>
      <c r="AK57" s="180"/>
      <c r="AL57" s="121">
        <f>INDEX('rank provinsi to commodity'!$B$3:$ZX$37, MATCH(AL$2,'rank provinsi to commodity'!$B$3:$B$37,0),MATCH($B57,'rank provinsi to commodity'!$B$3:$ZX$3,0))</f>
        <v>15</v>
      </c>
      <c r="AM57" s="121">
        <f>INDEX('rank provinsi to commodity'!$B$3:$ZX$37, MATCH(AM$2,'rank provinsi to commodity'!$B$3:$B$37,0),MATCH($B57,'rank provinsi to commodity'!$B$3:$ZX$3,0))</f>
        <v>14</v>
      </c>
      <c r="AN57" s="121">
        <f>INDEX('rank provinsi to commodity'!$B$3:$ZX$37, MATCH(AN$2,'rank provinsi to commodity'!$B$3:$B$37,0),MATCH($B57,'rank provinsi to commodity'!$B$3:$ZX$3,0))</f>
        <v>13</v>
      </c>
      <c r="AO57" s="121">
        <f>INDEX('rank provinsi to commodity'!$B$3:$ZX$37, MATCH(AO$2,'rank provinsi to commodity'!$B$3:$B$37,0),MATCH($B57,'rank provinsi to commodity'!$B$3:$ZX$3,0))</f>
        <v>27</v>
      </c>
      <c r="AP57" s="121">
        <f>INDEX('rank provinsi to commodity'!$B$3:$ZX$37, MATCH(AP$2,'rank provinsi to commodity'!$B$3:$B$37,0),MATCH($B57,'rank provinsi to commodity'!$B$3:$ZX$3,0))</f>
        <v>21</v>
      </c>
      <c r="AQ57" s="121">
        <f>INDEX('rank provinsi to commodity'!$B$3:$ZX$37, MATCH(AQ$2,'rank provinsi to commodity'!$B$3:$B$37,0),MATCH($B57,'rank provinsi to commodity'!$B$3:$ZX$3,0))</f>
        <v>5</v>
      </c>
      <c r="AR57" s="121">
        <f>INDEX('rank provinsi to commodity'!$B$3:$ZX$37, MATCH(AR$2,'rank provinsi to commodity'!$B$3:$B$37,0),MATCH($B57,'rank provinsi to commodity'!$B$3:$ZX$3,0))</f>
        <v>29</v>
      </c>
      <c r="AS57" s="121">
        <f>INDEX('rank provinsi to commodity'!$B$3:$ZX$37, MATCH(AS$2,'rank provinsi to commodity'!$B$3:$B$37,0),MATCH($B57,'rank provinsi to commodity'!$B$3:$ZX$3,0))</f>
        <v>2</v>
      </c>
      <c r="AT57" s="121">
        <f>INDEX('rank provinsi to commodity'!$B$3:$ZX$37, MATCH(AT$2,'rank provinsi to commodity'!$B$3:$B$37,0),MATCH($B57,'rank provinsi to commodity'!$B$3:$ZX$3,0))</f>
        <v>34</v>
      </c>
      <c r="AU57" s="121">
        <f>INDEX('rank provinsi to commodity'!$B$3:$ZX$37, MATCH(AU$2,'rank provinsi to commodity'!$B$3:$B$37,0),MATCH($B57,'rank provinsi to commodity'!$B$3:$ZX$3,0))</f>
        <v>33</v>
      </c>
      <c r="AV57" s="121">
        <f>INDEX('rank provinsi to commodity'!$B$3:$ZX$37, MATCH(AV$2,'rank provinsi to commodity'!$B$3:$B$37,0),MATCH($B57,'rank provinsi to commodity'!$B$3:$ZX$3,0))</f>
        <v>25</v>
      </c>
      <c r="AW57" s="121">
        <f>INDEX('rank provinsi to commodity'!$B$3:$ZX$37, MATCH(AW$2,'rank provinsi to commodity'!$B$3:$B$37,0),MATCH($B57,'rank provinsi to commodity'!$B$3:$ZX$3,0))</f>
        <v>3</v>
      </c>
      <c r="AX57" s="121">
        <f>INDEX('rank provinsi to commodity'!$B$3:$ZX$37, MATCH(AX$2,'rank provinsi to commodity'!$B$3:$B$37,0),MATCH($B57,'rank provinsi to commodity'!$B$3:$ZX$3,0))</f>
        <v>4</v>
      </c>
      <c r="AY57" s="121">
        <f>INDEX('rank provinsi to commodity'!$B$3:$ZX$37, MATCH(AY$2,'rank provinsi to commodity'!$B$3:$B$37,0),MATCH($B57,'rank provinsi to commodity'!$B$3:$ZX$3,0))</f>
        <v>18</v>
      </c>
      <c r="AZ57" s="121">
        <f>INDEX('rank provinsi to commodity'!$B$3:$ZX$37, MATCH(AZ$2,'rank provinsi to commodity'!$B$3:$B$37,0),MATCH($B57,'rank provinsi to commodity'!$B$3:$ZX$3,0))</f>
        <v>1</v>
      </c>
      <c r="BA57" s="121">
        <f>INDEX('rank provinsi to commodity'!$B$3:$ZX$37, MATCH(BA$2,'rank provinsi to commodity'!$B$3:$B$37,0),MATCH($B57,'rank provinsi to commodity'!$B$3:$ZX$3,0))</f>
        <v>6</v>
      </c>
      <c r="BB57" s="121">
        <f>INDEX('rank provinsi to commodity'!$B$3:$ZX$37, MATCH(BB$2,'rank provinsi to commodity'!$B$3:$B$37,0),MATCH($B57,'rank provinsi to commodity'!$B$3:$ZX$3,0))</f>
        <v>11</v>
      </c>
      <c r="BC57" s="121">
        <f>INDEX('rank provinsi to commodity'!$B$3:$ZX$37, MATCH(BC$2,'rank provinsi to commodity'!$B$3:$B$37,0),MATCH($B57,'rank provinsi to commodity'!$B$3:$ZX$3,0))</f>
        <v>17</v>
      </c>
      <c r="BD57" s="121">
        <f>INDEX('rank provinsi to commodity'!$B$3:$ZX$37, MATCH(BD$2,'rank provinsi to commodity'!$B$3:$B$37,0),MATCH($B57,'rank provinsi to commodity'!$B$3:$ZX$3,0))</f>
        <v>7</v>
      </c>
      <c r="BE57" s="121">
        <f>INDEX('rank provinsi to commodity'!$B$3:$ZX$37, MATCH(BE$2,'rank provinsi to commodity'!$B$3:$B$37,0),MATCH($B57,'rank provinsi to commodity'!$B$3:$ZX$3,0))</f>
        <v>12</v>
      </c>
      <c r="BF57" s="121">
        <f>INDEX('rank provinsi to commodity'!$B$3:$ZX$37, MATCH(BF$2,'rank provinsi to commodity'!$B$3:$B$37,0),MATCH($B57,'rank provinsi to commodity'!$B$3:$ZX$3,0))</f>
        <v>23</v>
      </c>
      <c r="BG57" s="121">
        <f>INDEX('rank provinsi to commodity'!$B$3:$ZX$37, MATCH(BG$2,'rank provinsi to commodity'!$B$3:$B$37,0),MATCH($B57,'rank provinsi to commodity'!$B$3:$ZX$3,0))</f>
        <v>20</v>
      </c>
      <c r="BH57" s="121">
        <f>INDEX('rank provinsi to commodity'!$B$3:$ZX$37, MATCH(BH$2,'rank provinsi to commodity'!$B$3:$B$37,0),MATCH($B57,'rank provinsi to commodity'!$B$3:$ZX$3,0))</f>
        <v>10</v>
      </c>
      <c r="BI57" s="121">
        <f>INDEX('rank provinsi to commodity'!$B$3:$ZX$37, MATCH(BI$2,'rank provinsi to commodity'!$B$3:$B$37,0),MATCH($B57,'rank provinsi to commodity'!$B$3:$ZX$3,0))</f>
        <v>19</v>
      </c>
      <c r="BJ57" s="121">
        <f>INDEX('rank provinsi to commodity'!$B$3:$ZX$37, MATCH(BJ$2,'rank provinsi to commodity'!$B$3:$B$37,0),MATCH($B57,'rank provinsi to commodity'!$B$3:$ZX$3,0))</f>
        <v>24</v>
      </c>
      <c r="BK57" s="121">
        <f>INDEX('rank provinsi to commodity'!$B$3:$ZX$37, MATCH(BK$2,'rank provinsi to commodity'!$B$3:$B$37,0),MATCH($B57,'rank provinsi to commodity'!$B$3:$ZX$3,0))</f>
        <v>28</v>
      </c>
      <c r="BL57" s="121">
        <f>INDEX('rank provinsi to commodity'!$B$3:$ZX$37, MATCH(BL$2,'rank provinsi to commodity'!$B$3:$B$37,0),MATCH($B57,'rank provinsi to commodity'!$B$3:$ZX$3,0))</f>
        <v>9</v>
      </c>
      <c r="BM57" s="121">
        <f>INDEX('rank provinsi to commodity'!$B$3:$ZX$37, MATCH(BM$2,'rank provinsi to commodity'!$B$3:$B$37,0),MATCH($B57,'rank provinsi to commodity'!$B$3:$ZX$3,0))</f>
        <v>22</v>
      </c>
      <c r="BN57" s="121">
        <f>INDEX('rank provinsi to commodity'!$B$3:$ZX$37, MATCH(BN$2,'rank provinsi to commodity'!$B$3:$B$37,0),MATCH($B57,'rank provinsi to commodity'!$B$3:$ZX$3,0))</f>
        <v>32</v>
      </c>
      <c r="BO57" s="121">
        <f>INDEX('rank provinsi to commodity'!$B$3:$ZX$37, MATCH(BO$2,'rank provinsi to commodity'!$B$3:$B$37,0),MATCH($B57,'rank provinsi to commodity'!$B$3:$ZX$3,0))</f>
        <v>8</v>
      </c>
      <c r="BP57" s="121">
        <f>INDEX('rank provinsi to commodity'!$B$3:$ZX$37, MATCH(BP$2,'rank provinsi to commodity'!$B$3:$B$37,0),MATCH($B57,'rank provinsi to commodity'!$B$3:$ZX$3,0))</f>
        <v>26</v>
      </c>
      <c r="BQ57" s="121">
        <f>INDEX('rank provinsi to commodity'!$B$3:$ZX$37, MATCH(BQ$2,'rank provinsi to commodity'!$B$3:$B$37,0),MATCH($B57,'rank provinsi to commodity'!$B$3:$ZX$3,0))</f>
        <v>31</v>
      </c>
      <c r="BR57" s="121">
        <f>INDEX('rank provinsi to commodity'!$B$3:$ZX$37, MATCH(BR$2,'rank provinsi to commodity'!$B$3:$B$37,0),MATCH($B57,'rank provinsi to commodity'!$B$3:$ZX$3,0))</f>
        <v>16</v>
      </c>
      <c r="BS57" s="164">
        <f>INDEX('rank provinsi to commodity'!$B$3:$ZX$37, MATCH(BS$2,'rank provinsi to commodity'!$B$3:$B$37,0),MATCH($B57,'rank provinsi to commodity'!$B$3:$ZX$3,0))</f>
        <v>30</v>
      </c>
      <c r="BT57" s="180"/>
      <c r="BW57" s="121"/>
      <c r="BX57" s="121"/>
      <c r="BY57" s="121"/>
      <c r="BZ57" s="121"/>
      <c r="CA57" s="121"/>
      <c r="CB57" s="121"/>
      <c r="CC57" s="121"/>
      <c r="CD57" s="121"/>
      <c r="CE57" s="121"/>
      <c r="CF57" s="121"/>
      <c r="CG57" s="121"/>
      <c r="CH57" s="121"/>
      <c r="CI57" s="121"/>
      <c r="CJ57" s="121"/>
      <c r="CK57" s="121"/>
      <c r="CL57" s="121"/>
      <c r="CM57" s="121"/>
      <c r="CN57" s="121"/>
      <c r="CO57" s="121"/>
      <c r="CP57" s="121"/>
      <c r="CQ57" s="121"/>
      <c r="CR57" s="121"/>
      <c r="CS57" s="121"/>
      <c r="CT57" s="121"/>
      <c r="CU57" s="121"/>
      <c r="CV57" s="121"/>
      <c r="CW57" s="121"/>
      <c r="CX57" s="121"/>
      <c r="CY57" s="121"/>
      <c r="CZ57" s="121"/>
      <c r="DA57" s="121"/>
      <c r="DB57" s="121"/>
      <c r="DC57" s="121"/>
      <c r="DD57" s="121"/>
      <c r="DF57" s="121"/>
      <c r="DG57" s="121"/>
      <c r="DH57" s="121"/>
      <c r="DI57" s="121"/>
      <c r="DJ57" s="121"/>
      <c r="DK57" s="121"/>
      <c r="DL57" s="121"/>
      <c r="DM57" s="121"/>
      <c r="DN57" s="121"/>
      <c r="DO57" s="121"/>
      <c r="DP57" s="121"/>
      <c r="DQ57" s="121"/>
      <c r="DR57" s="121"/>
      <c r="DS57" s="121"/>
      <c r="DT57" s="121"/>
      <c r="DU57" s="121"/>
      <c r="DV57" s="121"/>
      <c r="DW57" s="121"/>
      <c r="DX57" s="121"/>
      <c r="DY57" s="121"/>
      <c r="DZ57" s="121"/>
      <c r="EA57" s="121"/>
      <c r="EB57" s="121"/>
      <c r="EC57" s="121"/>
      <c r="ED57" s="121"/>
      <c r="EE57" s="121"/>
      <c r="EF57" s="121"/>
      <c r="EG57" s="121"/>
      <c r="EH57" s="121"/>
      <c r="EI57" s="121"/>
      <c r="EJ57" s="121"/>
      <c r="EK57" s="121"/>
      <c r="EL57" s="121"/>
      <c r="EM57" s="121"/>
    </row>
    <row r="58" spans="1:143" x14ac:dyDescent="0.3">
      <c r="A58" s="93" t="s">
        <v>901</v>
      </c>
      <c r="B58" s="103" t="s">
        <v>599</v>
      </c>
      <c r="C58" s="121">
        <f>INDEX('raw-all-komoditas'!$B$3:$ZY$37, MATCH('Komoditas besar Nasional'!C$2,'raw-all-komoditas'!$B$3:$B$37,0), MATCH('Komoditas besar Nasional'!$B58,'raw-all-komoditas'!$B$3:$ZY$3,0))</f>
        <v>47448</v>
      </c>
      <c r="D58" s="121">
        <f>INDEX('raw-all-komoditas'!$B$3:$ZY$37, MATCH('Komoditas besar Nasional'!D$2,'raw-all-komoditas'!$B$3:$B$37,0), MATCH('Komoditas besar Nasional'!$B58,'raw-all-komoditas'!$B$3:$ZY$3,0))</f>
        <v>23764</v>
      </c>
      <c r="E58" s="121">
        <f>INDEX('raw-all-komoditas'!$B$3:$ZY$37, MATCH('Komoditas besar Nasional'!E$2,'raw-all-komoditas'!$B$3:$B$37,0), MATCH('Komoditas besar Nasional'!$B58,'raw-all-komoditas'!$B$3:$ZY$3,0))</f>
        <v>15778</v>
      </c>
      <c r="F58" s="121">
        <f>INDEX('raw-all-komoditas'!$B$3:$ZY$37, MATCH('Komoditas besar Nasional'!F$2,'raw-all-komoditas'!$B$3:$B$37,0), MATCH('Komoditas besar Nasional'!$B58,'raw-all-komoditas'!$B$3:$ZY$3,0))</f>
        <v>17014</v>
      </c>
      <c r="G58" s="121">
        <f>INDEX('raw-all-komoditas'!$B$3:$ZY$37, MATCH('Komoditas besar Nasional'!G$2,'raw-all-komoditas'!$B$3:$B$37,0), MATCH('Komoditas besar Nasional'!$B58,'raw-all-komoditas'!$B$3:$ZY$3,0))</f>
        <v>7861</v>
      </c>
      <c r="H58" s="121">
        <f>INDEX('raw-all-komoditas'!$B$3:$ZY$37, MATCH('Komoditas besar Nasional'!H$2,'raw-all-komoditas'!$B$3:$B$37,0), MATCH('Komoditas besar Nasional'!$B58,'raw-all-komoditas'!$B$3:$ZY$3,0))</f>
        <v>10197</v>
      </c>
      <c r="I58" s="121">
        <f>INDEX('raw-all-komoditas'!$B$3:$ZY$37, MATCH('Komoditas besar Nasional'!I$2,'raw-all-komoditas'!$B$3:$B$37,0), MATCH('Komoditas besar Nasional'!$B58,'raw-all-komoditas'!$B$3:$ZY$3,0))</f>
        <v>5048</v>
      </c>
      <c r="J58" s="121">
        <f>INDEX('raw-all-komoditas'!$B$3:$ZY$37, MATCH('Komoditas besar Nasional'!J$2,'raw-all-komoditas'!$B$3:$B$37,0), MATCH('Komoditas besar Nasional'!$B58,'raw-all-komoditas'!$B$3:$ZY$3,0))</f>
        <v>22643</v>
      </c>
      <c r="K58" s="121">
        <f>INDEX('raw-all-komoditas'!$B$3:$ZY$37, MATCH('Komoditas besar Nasional'!K$2,'raw-all-komoditas'!$B$3:$B$37,0), MATCH('Komoditas besar Nasional'!$B58,'raw-all-komoditas'!$B$3:$ZY$3,0))</f>
        <v>1110</v>
      </c>
      <c r="L58" s="121">
        <f>INDEX('raw-all-komoditas'!$B$3:$ZY$37, MATCH('Komoditas besar Nasional'!L$2,'raw-all-komoditas'!$B$3:$B$37,0), MATCH('Komoditas besar Nasional'!$B58,'raw-all-komoditas'!$B$3:$ZY$3,0))</f>
        <v>996</v>
      </c>
      <c r="M58" s="121">
        <f>INDEX('raw-all-komoditas'!$B$3:$ZY$37, MATCH('Komoditas besar Nasional'!M$2,'raw-all-komoditas'!$B$3:$B$37,0), MATCH('Komoditas besar Nasional'!$B58,'raw-all-komoditas'!$B$3:$ZY$3,0))</f>
        <v>3653</v>
      </c>
      <c r="N58" s="121">
        <f>INDEX('raw-all-komoditas'!$B$3:$ZY$37, MATCH('Komoditas besar Nasional'!N$2,'raw-all-komoditas'!$B$3:$B$37,0), MATCH('Komoditas besar Nasional'!$B58,'raw-all-komoditas'!$B$3:$ZY$3,0))</f>
        <v>154037</v>
      </c>
      <c r="O58" s="121">
        <f>INDEX('raw-all-komoditas'!$B$3:$ZY$37, MATCH('Komoditas besar Nasional'!O$2,'raw-all-komoditas'!$B$3:$B$37,0), MATCH('Komoditas besar Nasional'!$B58,'raw-all-komoditas'!$B$3:$ZY$3,0))</f>
        <v>146428</v>
      </c>
      <c r="P58" s="121">
        <f>INDEX('raw-all-komoditas'!$B$3:$ZY$37, MATCH('Komoditas besar Nasional'!P$2,'raw-all-komoditas'!$B$3:$B$37,0), MATCH('Komoditas besar Nasional'!$B58,'raw-all-komoditas'!$B$3:$ZY$3,0))</f>
        <v>22544</v>
      </c>
      <c r="Q58" s="121">
        <f>INDEX('raw-all-komoditas'!$B$3:$ZY$37, MATCH('Komoditas besar Nasional'!Q$2,'raw-all-komoditas'!$B$3:$B$37,0), MATCH('Komoditas besar Nasional'!$B58,'raw-all-komoditas'!$B$3:$ZY$3,0))</f>
        <v>129998</v>
      </c>
      <c r="R58" s="121">
        <f>INDEX('raw-all-komoditas'!$B$3:$ZY$37, MATCH('Komoditas besar Nasional'!R$2,'raw-all-komoditas'!$B$3:$B$37,0), MATCH('Komoditas besar Nasional'!$B58,'raw-all-komoditas'!$B$3:$ZY$3,0))</f>
        <v>22286</v>
      </c>
      <c r="S58" s="121">
        <f>INDEX('raw-all-komoditas'!$B$3:$ZY$37, MATCH('Komoditas besar Nasional'!S$2,'raw-all-komoditas'!$B$3:$B$37,0), MATCH('Komoditas besar Nasional'!$B58,'raw-all-komoditas'!$B$3:$ZY$3,0))</f>
        <v>14978</v>
      </c>
      <c r="T58" s="121">
        <f>INDEX('raw-all-komoditas'!$B$3:$ZY$37, MATCH('Komoditas besar Nasional'!T$2,'raw-all-komoditas'!$B$3:$B$37,0), MATCH('Komoditas besar Nasional'!$B58,'raw-all-komoditas'!$B$3:$ZY$3,0))</f>
        <v>16020</v>
      </c>
      <c r="U58" s="121">
        <f>INDEX('raw-all-komoditas'!$B$3:$ZY$37, MATCH('Komoditas besar Nasional'!U$2,'raw-all-komoditas'!$B$3:$B$37,0), MATCH('Komoditas besar Nasional'!$B58,'raw-all-komoditas'!$B$3:$ZY$3,0))</f>
        <v>8248</v>
      </c>
      <c r="V58" s="121">
        <f>INDEX('raw-all-komoditas'!$B$3:$ZY$37, MATCH('Komoditas besar Nasional'!V$2,'raw-all-komoditas'!$B$3:$B$37,0), MATCH('Komoditas besar Nasional'!$B58,'raw-all-komoditas'!$B$3:$ZY$3,0))</f>
        <v>19294</v>
      </c>
      <c r="W58" s="121">
        <f>INDEX('raw-all-komoditas'!$B$3:$ZY$37, MATCH('Komoditas besar Nasional'!W$2,'raw-all-komoditas'!$B$3:$B$37,0), MATCH('Komoditas besar Nasional'!$B58,'raw-all-komoditas'!$B$3:$ZY$3,0))</f>
        <v>20215</v>
      </c>
      <c r="X58" s="121">
        <f>INDEX('raw-all-komoditas'!$B$3:$ZY$37, MATCH('Komoditas besar Nasional'!X$2,'raw-all-komoditas'!$B$3:$B$37,0), MATCH('Komoditas besar Nasional'!$B58,'raw-all-komoditas'!$B$3:$ZY$3,0))</f>
        <v>13640</v>
      </c>
      <c r="Y58" s="121">
        <f>INDEX('raw-all-komoditas'!$B$3:$ZY$37, MATCH('Komoditas besar Nasional'!Y$2,'raw-all-komoditas'!$B$3:$B$37,0), MATCH('Komoditas besar Nasional'!$B58,'raw-all-komoditas'!$B$3:$ZY$3,0))</f>
        <v>16334</v>
      </c>
      <c r="Z58" s="121">
        <f>INDEX('raw-all-komoditas'!$B$3:$ZY$37, MATCH('Komoditas besar Nasional'!Z$2,'raw-all-komoditas'!$B$3:$B$37,0), MATCH('Komoditas besar Nasional'!$B58,'raw-all-komoditas'!$B$3:$ZY$3,0))</f>
        <v>3276</v>
      </c>
      <c r="AA58" s="121">
        <f>INDEX('raw-all-komoditas'!$B$3:$ZY$37, MATCH('Komoditas besar Nasional'!AA$2,'raw-all-komoditas'!$B$3:$B$37,0), MATCH('Komoditas besar Nasional'!$B58,'raw-all-komoditas'!$B$3:$ZY$3,0))</f>
        <v>6837</v>
      </c>
      <c r="AB58" s="121">
        <f>INDEX('raw-all-komoditas'!$B$3:$ZY$37, MATCH('Komoditas besar Nasional'!AB$2,'raw-all-komoditas'!$B$3:$B$37,0), MATCH('Komoditas besar Nasional'!$B58,'raw-all-komoditas'!$B$3:$ZY$3,0))</f>
        <v>10150</v>
      </c>
      <c r="AC58" s="121">
        <f>INDEX('raw-all-komoditas'!$B$3:$ZY$37, MATCH('Komoditas besar Nasional'!AC$2,'raw-all-komoditas'!$B$3:$B$37,0), MATCH('Komoditas besar Nasional'!$B58,'raw-all-komoditas'!$B$3:$ZY$3,0))</f>
        <v>38431</v>
      </c>
      <c r="AD58" s="121">
        <f>INDEX('raw-all-komoditas'!$B$3:$ZY$37, MATCH('Komoditas besar Nasional'!AD$2,'raw-all-komoditas'!$B$3:$B$37,0), MATCH('Komoditas besar Nasional'!$B58,'raw-all-komoditas'!$B$3:$ZY$3,0))</f>
        <v>25499</v>
      </c>
      <c r="AE58" s="121">
        <f>INDEX('raw-all-komoditas'!$B$3:$ZY$37, MATCH('Komoditas besar Nasional'!AE$2,'raw-all-komoditas'!$B$3:$B$37,0), MATCH('Komoditas besar Nasional'!$B58,'raw-all-komoditas'!$B$3:$ZY$3,0))</f>
        <v>1391</v>
      </c>
      <c r="AF58" s="121">
        <f>INDEX('raw-all-komoditas'!$B$3:$ZY$37, MATCH('Komoditas besar Nasional'!AF$2,'raw-all-komoditas'!$B$3:$B$37,0), MATCH('Komoditas besar Nasional'!$B58,'raw-all-komoditas'!$B$3:$ZY$3,0))</f>
        <v>7847</v>
      </c>
      <c r="AG58" s="121">
        <f>INDEX('raw-all-komoditas'!$B$3:$ZY$37, MATCH('Komoditas besar Nasional'!AG$2,'raw-all-komoditas'!$B$3:$B$37,0), MATCH('Komoditas besar Nasional'!$B58,'raw-all-komoditas'!$B$3:$ZY$3,0))</f>
        <v>1162</v>
      </c>
      <c r="AH58" s="121">
        <f>INDEX('raw-all-komoditas'!$B$3:$ZY$37, MATCH('Komoditas besar Nasional'!AH$2,'raw-all-komoditas'!$B$3:$B$37,0), MATCH('Komoditas besar Nasional'!$B58,'raw-all-komoditas'!$B$3:$ZY$3,0))</f>
        <v>7931</v>
      </c>
      <c r="AI58" s="121">
        <f>INDEX('raw-all-komoditas'!$B$3:$ZY$37, MATCH('Komoditas besar Nasional'!AI$2,'raw-all-komoditas'!$B$3:$B$37,0), MATCH('Komoditas besar Nasional'!$B58,'raw-all-komoditas'!$B$3:$ZY$3,0))</f>
        <v>2369</v>
      </c>
      <c r="AJ58" s="121">
        <f>INDEX('raw-all-komoditas'!$B$3:$ZY$37, MATCH('Komoditas besar Nasional'!AJ$2,'raw-all-komoditas'!$B$3:$B$37,0), MATCH('Komoditas besar Nasional'!$B58,'raw-all-komoditas'!$B$3:$ZY$3,0))</f>
        <v>679</v>
      </c>
      <c r="AK58" s="180"/>
      <c r="AL58" s="121">
        <f>INDEX('rank provinsi to commodity'!$B$3:$ZX$37, MATCH(AL$2,'rank provinsi to commodity'!$B$3:$B$37,0),MATCH($B58,'rank provinsi to commodity'!$B$3:$ZX$3,0))</f>
        <v>4</v>
      </c>
      <c r="AM58" s="121">
        <f>INDEX('rank provinsi to commodity'!$B$3:$ZX$37, MATCH(AM$2,'rank provinsi to commodity'!$B$3:$B$37,0),MATCH($B58,'rank provinsi to commodity'!$B$3:$ZX$3,0))</f>
        <v>7</v>
      </c>
      <c r="AN58" s="121">
        <f>INDEX('rank provinsi to commodity'!$B$3:$ZX$37, MATCH(AN$2,'rank provinsi to commodity'!$B$3:$B$37,0),MATCH($B58,'rank provinsi to commodity'!$B$3:$ZX$3,0))</f>
        <v>16</v>
      </c>
      <c r="AO58" s="121">
        <f>INDEX('rank provinsi to commodity'!$B$3:$ZX$37, MATCH(AO$2,'rank provinsi to commodity'!$B$3:$B$37,0),MATCH($B58,'rank provinsi to commodity'!$B$3:$ZX$3,0))</f>
        <v>13</v>
      </c>
      <c r="AP58" s="121">
        <f>INDEX('rank provinsi to commodity'!$B$3:$ZX$37, MATCH(AP$2,'rank provinsi to commodity'!$B$3:$B$37,0),MATCH($B58,'rank provinsi to commodity'!$B$3:$ZX$3,0))</f>
        <v>23</v>
      </c>
      <c r="AQ58" s="121">
        <f>INDEX('rank provinsi to commodity'!$B$3:$ZX$37, MATCH(AQ$2,'rank provinsi to commodity'!$B$3:$B$37,0),MATCH($B58,'rank provinsi to commodity'!$B$3:$ZX$3,0))</f>
        <v>19</v>
      </c>
      <c r="AR58" s="121">
        <f>INDEX('rank provinsi to commodity'!$B$3:$ZX$37, MATCH(AR$2,'rank provinsi to commodity'!$B$3:$B$37,0),MATCH($B58,'rank provinsi to commodity'!$B$3:$ZX$3,0))</f>
        <v>26</v>
      </c>
      <c r="AS58" s="121">
        <f>INDEX('rank provinsi to commodity'!$B$3:$ZX$37, MATCH(AS$2,'rank provinsi to commodity'!$B$3:$B$37,0),MATCH($B58,'rank provinsi to commodity'!$B$3:$ZX$3,0))</f>
        <v>8</v>
      </c>
      <c r="AT58" s="121">
        <f>INDEX('rank provinsi to commodity'!$B$3:$ZX$37, MATCH(AT$2,'rank provinsi to commodity'!$B$3:$B$37,0),MATCH($B58,'rank provinsi to commodity'!$B$3:$ZX$3,0))</f>
        <v>32</v>
      </c>
      <c r="AU58" s="121">
        <f>INDEX('rank provinsi to commodity'!$B$3:$ZX$37, MATCH(AU$2,'rank provinsi to commodity'!$B$3:$B$37,0),MATCH($B58,'rank provinsi to commodity'!$B$3:$ZX$3,0))</f>
        <v>33</v>
      </c>
      <c r="AV58" s="121">
        <f>INDEX('rank provinsi to commodity'!$B$3:$ZX$37, MATCH(AV$2,'rank provinsi to commodity'!$B$3:$B$37,0),MATCH($B58,'rank provinsi to commodity'!$B$3:$ZX$3,0))</f>
        <v>27</v>
      </c>
      <c r="AW58" s="121">
        <f>INDEX('rank provinsi to commodity'!$B$3:$ZX$37, MATCH(AW$2,'rank provinsi to commodity'!$B$3:$B$37,0),MATCH($B58,'rank provinsi to commodity'!$B$3:$ZX$3,0))</f>
        <v>1</v>
      </c>
      <c r="AX58" s="121">
        <f>INDEX('rank provinsi to commodity'!$B$3:$ZX$37, MATCH(AX$2,'rank provinsi to commodity'!$B$3:$B$37,0),MATCH($B58,'rank provinsi to commodity'!$B$3:$ZX$3,0))</f>
        <v>2</v>
      </c>
      <c r="AY58" s="121">
        <f>INDEX('rank provinsi to commodity'!$B$3:$ZX$37, MATCH(AY$2,'rank provinsi to commodity'!$B$3:$B$37,0),MATCH($B58,'rank provinsi to commodity'!$B$3:$ZX$3,0))</f>
        <v>9</v>
      </c>
      <c r="AZ58" s="121">
        <f>INDEX('rank provinsi to commodity'!$B$3:$ZX$37, MATCH(AZ$2,'rank provinsi to commodity'!$B$3:$B$37,0),MATCH($B58,'rank provinsi to commodity'!$B$3:$ZX$3,0))</f>
        <v>3</v>
      </c>
      <c r="BA58" s="121">
        <f>INDEX('rank provinsi to commodity'!$B$3:$ZX$37, MATCH(BA$2,'rank provinsi to commodity'!$B$3:$B$37,0),MATCH($B58,'rank provinsi to commodity'!$B$3:$ZX$3,0))</f>
        <v>10</v>
      </c>
      <c r="BB58" s="121">
        <f>INDEX('rank provinsi to commodity'!$B$3:$ZX$37, MATCH(BB$2,'rank provinsi to commodity'!$B$3:$B$37,0),MATCH($B58,'rank provinsi to commodity'!$B$3:$ZX$3,0))</f>
        <v>17</v>
      </c>
      <c r="BC58" s="121">
        <f>INDEX('rank provinsi to commodity'!$B$3:$ZX$37, MATCH(BC$2,'rank provinsi to commodity'!$B$3:$B$37,0),MATCH($B58,'rank provinsi to commodity'!$B$3:$ZX$3,0))</f>
        <v>15</v>
      </c>
      <c r="BD58" s="121">
        <f>INDEX('rank provinsi to commodity'!$B$3:$ZX$37, MATCH(BD$2,'rank provinsi to commodity'!$B$3:$B$37,0),MATCH($B58,'rank provinsi to commodity'!$B$3:$ZX$3,0))</f>
        <v>21</v>
      </c>
      <c r="BE58" s="121">
        <f>INDEX('rank provinsi to commodity'!$B$3:$ZX$37, MATCH(BE$2,'rank provinsi to commodity'!$B$3:$B$37,0),MATCH($B58,'rank provinsi to commodity'!$B$3:$ZX$3,0))</f>
        <v>12</v>
      </c>
      <c r="BF58" s="121">
        <f>INDEX('rank provinsi to commodity'!$B$3:$ZX$37, MATCH(BF$2,'rank provinsi to commodity'!$B$3:$B$37,0),MATCH($B58,'rank provinsi to commodity'!$B$3:$ZX$3,0))</f>
        <v>11</v>
      </c>
      <c r="BG58" s="121">
        <f>INDEX('rank provinsi to commodity'!$B$3:$ZX$37, MATCH(BG$2,'rank provinsi to commodity'!$B$3:$B$37,0),MATCH($B58,'rank provinsi to commodity'!$B$3:$ZX$3,0))</f>
        <v>18</v>
      </c>
      <c r="BH58" s="121">
        <f>INDEX('rank provinsi to commodity'!$B$3:$ZX$37, MATCH(BH$2,'rank provinsi to commodity'!$B$3:$B$37,0),MATCH($B58,'rank provinsi to commodity'!$B$3:$ZX$3,0))</f>
        <v>14</v>
      </c>
      <c r="BI58" s="121">
        <f>INDEX('rank provinsi to commodity'!$B$3:$ZX$37, MATCH(BI$2,'rank provinsi to commodity'!$B$3:$B$37,0),MATCH($B58,'rank provinsi to commodity'!$B$3:$ZX$3,0))</f>
        <v>28</v>
      </c>
      <c r="BJ58" s="121">
        <f>INDEX('rank provinsi to commodity'!$B$3:$ZX$37, MATCH(BJ$2,'rank provinsi to commodity'!$B$3:$B$37,0),MATCH($B58,'rank provinsi to commodity'!$B$3:$ZX$3,0))</f>
        <v>25</v>
      </c>
      <c r="BK58" s="121">
        <f>INDEX('rank provinsi to commodity'!$B$3:$ZX$37, MATCH(BK$2,'rank provinsi to commodity'!$B$3:$B$37,0),MATCH($B58,'rank provinsi to commodity'!$B$3:$ZX$3,0))</f>
        <v>20</v>
      </c>
      <c r="BL58" s="121">
        <f>INDEX('rank provinsi to commodity'!$B$3:$ZX$37, MATCH(BL$2,'rank provinsi to commodity'!$B$3:$B$37,0),MATCH($B58,'rank provinsi to commodity'!$B$3:$ZX$3,0))</f>
        <v>5</v>
      </c>
      <c r="BM58" s="121">
        <f>INDEX('rank provinsi to commodity'!$B$3:$ZX$37, MATCH(BM$2,'rank provinsi to commodity'!$B$3:$B$37,0),MATCH($B58,'rank provinsi to commodity'!$B$3:$ZX$3,0))</f>
        <v>6</v>
      </c>
      <c r="BN58" s="121">
        <f>INDEX('rank provinsi to commodity'!$B$3:$ZX$37, MATCH(BN$2,'rank provinsi to commodity'!$B$3:$B$37,0),MATCH($B58,'rank provinsi to commodity'!$B$3:$ZX$3,0))</f>
        <v>30</v>
      </c>
      <c r="BO58" s="121">
        <f>INDEX('rank provinsi to commodity'!$B$3:$ZX$37, MATCH(BO$2,'rank provinsi to commodity'!$B$3:$B$37,0),MATCH($B58,'rank provinsi to commodity'!$B$3:$ZX$3,0))</f>
        <v>24</v>
      </c>
      <c r="BP58" s="121">
        <f>INDEX('rank provinsi to commodity'!$B$3:$ZX$37, MATCH(BP$2,'rank provinsi to commodity'!$B$3:$B$37,0),MATCH($B58,'rank provinsi to commodity'!$B$3:$ZX$3,0))</f>
        <v>31</v>
      </c>
      <c r="BQ58" s="121">
        <f>INDEX('rank provinsi to commodity'!$B$3:$ZX$37, MATCH(BQ$2,'rank provinsi to commodity'!$B$3:$B$37,0),MATCH($B58,'rank provinsi to commodity'!$B$3:$ZX$3,0))</f>
        <v>22</v>
      </c>
      <c r="BR58" s="121">
        <f>INDEX('rank provinsi to commodity'!$B$3:$ZX$37, MATCH(BR$2,'rank provinsi to commodity'!$B$3:$B$37,0),MATCH($B58,'rank provinsi to commodity'!$B$3:$ZX$3,0))</f>
        <v>29</v>
      </c>
      <c r="BS58" s="164">
        <f>INDEX('rank provinsi to commodity'!$B$3:$ZX$37, MATCH(BS$2,'rank provinsi to commodity'!$B$3:$B$37,0),MATCH($B58,'rank provinsi to commodity'!$B$3:$ZX$3,0))</f>
        <v>34</v>
      </c>
      <c r="BT58" s="180"/>
      <c r="BW58" s="121"/>
      <c r="BX58" s="121"/>
      <c r="BY58" s="121"/>
      <c r="BZ58" s="121"/>
      <c r="CA58" s="121"/>
      <c r="CB58" s="121"/>
      <c r="CC58" s="121"/>
      <c r="CD58" s="121"/>
      <c r="CE58" s="121"/>
      <c r="CF58" s="121"/>
      <c r="CG58" s="121"/>
      <c r="CH58" s="121"/>
      <c r="CI58" s="121"/>
      <c r="CJ58" s="121"/>
      <c r="CK58" s="121"/>
      <c r="CL58" s="121"/>
      <c r="CM58" s="121"/>
      <c r="CN58" s="121"/>
      <c r="CO58" s="121"/>
      <c r="CP58" s="121"/>
      <c r="CQ58" s="121"/>
      <c r="CR58" s="121"/>
      <c r="CS58" s="121"/>
      <c r="CT58" s="121"/>
      <c r="CU58" s="121"/>
      <c r="CV58" s="121"/>
      <c r="CW58" s="121"/>
      <c r="CX58" s="121"/>
      <c r="CY58" s="121"/>
      <c r="CZ58" s="121"/>
      <c r="DA58" s="121"/>
      <c r="DB58" s="121"/>
      <c r="DC58" s="121"/>
      <c r="DD58" s="121"/>
      <c r="DF58" s="121"/>
      <c r="DG58" s="121"/>
      <c r="DH58" s="121"/>
      <c r="DI58" s="121"/>
      <c r="DJ58" s="121"/>
      <c r="DK58" s="121"/>
      <c r="DL58" s="121"/>
      <c r="DM58" s="121"/>
      <c r="DN58" s="121"/>
      <c r="DO58" s="121"/>
      <c r="DP58" s="121"/>
      <c r="DQ58" s="121"/>
      <c r="DR58" s="121"/>
      <c r="DS58" s="121"/>
      <c r="DT58" s="121"/>
      <c r="DU58" s="121"/>
      <c r="DV58" s="121"/>
      <c r="DW58" s="121"/>
      <c r="DX58" s="121"/>
      <c r="DY58" s="121"/>
      <c r="DZ58" s="121"/>
      <c r="EA58" s="121"/>
      <c r="EB58" s="121"/>
      <c r="EC58" s="121"/>
      <c r="ED58" s="121"/>
      <c r="EE58" s="121"/>
      <c r="EF58" s="121"/>
      <c r="EG58" s="121"/>
      <c r="EH58" s="121"/>
      <c r="EI58" s="121"/>
      <c r="EJ58" s="121"/>
      <c r="EK58" s="121"/>
      <c r="EL58" s="121"/>
      <c r="EM58" s="121"/>
    </row>
    <row r="59" spans="1:143" x14ac:dyDescent="0.3">
      <c r="A59" s="93" t="s">
        <v>901</v>
      </c>
      <c r="B59" s="103" t="s">
        <v>600</v>
      </c>
      <c r="C59" s="121">
        <f>INDEX('raw-all-komoditas'!$B$3:$ZY$37, MATCH('Komoditas besar Nasional'!C$2,'raw-all-komoditas'!$B$3:$B$37,0), MATCH('Komoditas besar Nasional'!$B59,'raw-all-komoditas'!$B$3:$ZY$3,0))</f>
        <v>531</v>
      </c>
      <c r="D59" s="121">
        <f>INDEX('raw-all-komoditas'!$B$3:$ZY$37, MATCH('Komoditas besar Nasional'!D$2,'raw-all-komoditas'!$B$3:$B$37,0), MATCH('Komoditas besar Nasional'!$B59,'raw-all-komoditas'!$B$3:$ZY$3,0))</f>
        <v>320362</v>
      </c>
      <c r="E59" s="121">
        <f>INDEX('raw-all-komoditas'!$B$3:$ZY$37, MATCH('Komoditas besar Nasional'!E$2,'raw-all-komoditas'!$B$3:$B$37,0), MATCH('Komoditas besar Nasional'!$B59,'raw-all-komoditas'!$B$3:$ZY$3,0))</f>
        <v>1340</v>
      </c>
      <c r="F59" s="121">
        <f>INDEX('raw-all-komoditas'!$B$3:$ZY$37, MATCH('Komoditas besar Nasional'!F$2,'raw-all-komoditas'!$B$3:$B$37,0), MATCH('Komoditas besar Nasional'!$B59,'raw-all-komoditas'!$B$3:$ZY$3,0))</f>
        <v>5834</v>
      </c>
      <c r="G59" s="121">
        <f>INDEX('raw-all-komoditas'!$B$3:$ZY$37, MATCH('Komoditas besar Nasional'!G$2,'raw-all-komoditas'!$B$3:$B$37,0), MATCH('Komoditas besar Nasional'!$B59,'raw-all-komoditas'!$B$3:$ZY$3,0))</f>
        <v>3099</v>
      </c>
      <c r="H59" s="121">
        <f>INDEX('raw-all-komoditas'!$B$3:$ZY$37, MATCH('Komoditas besar Nasional'!H$2,'raw-all-komoditas'!$B$3:$B$37,0), MATCH('Komoditas besar Nasional'!$B59,'raw-all-komoditas'!$B$3:$ZY$3,0))</f>
        <v>1465</v>
      </c>
      <c r="I59" s="121">
        <f>INDEX('raw-all-komoditas'!$B$3:$ZY$37, MATCH('Komoditas besar Nasional'!I$2,'raw-all-komoditas'!$B$3:$B$37,0), MATCH('Komoditas besar Nasional'!$B59,'raw-all-komoditas'!$B$3:$ZY$3,0))</f>
        <v>1320</v>
      </c>
      <c r="J59" s="121">
        <f>INDEX('raw-all-komoditas'!$B$3:$ZY$37, MATCH('Komoditas besar Nasional'!J$2,'raw-all-komoditas'!$B$3:$B$37,0), MATCH('Komoditas besar Nasional'!$B59,'raw-all-komoditas'!$B$3:$ZY$3,0))</f>
        <v>20909</v>
      </c>
      <c r="K59" s="121">
        <f>INDEX('raw-all-komoditas'!$B$3:$ZY$37, MATCH('Komoditas besar Nasional'!K$2,'raw-all-komoditas'!$B$3:$B$37,0), MATCH('Komoditas besar Nasional'!$B59,'raw-all-komoditas'!$B$3:$ZY$3,0))</f>
        <v>464</v>
      </c>
      <c r="L59" s="121">
        <f>INDEX('raw-all-komoditas'!$B$3:$ZY$37, MATCH('Komoditas besar Nasional'!L$2,'raw-all-komoditas'!$B$3:$B$37,0), MATCH('Komoditas besar Nasional'!$B59,'raw-all-komoditas'!$B$3:$ZY$3,0))</f>
        <v>158</v>
      </c>
      <c r="M59" s="121">
        <f>INDEX('raw-all-komoditas'!$B$3:$ZY$37, MATCH('Komoditas besar Nasional'!M$2,'raw-all-komoditas'!$B$3:$B$37,0), MATCH('Komoditas besar Nasional'!$B59,'raw-all-komoditas'!$B$3:$ZY$3,0))</f>
        <v>14</v>
      </c>
      <c r="N59" s="121">
        <f>INDEX('raw-all-komoditas'!$B$3:$ZY$37, MATCH('Komoditas besar Nasional'!N$2,'raw-all-komoditas'!$B$3:$B$37,0), MATCH('Komoditas besar Nasional'!$B59,'raw-all-komoditas'!$B$3:$ZY$3,0))</f>
        <v>18217</v>
      </c>
      <c r="O59" s="121">
        <f>INDEX('raw-all-komoditas'!$B$3:$ZY$37, MATCH('Komoditas besar Nasional'!O$2,'raw-all-komoditas'!$B$3:$B$37,0), MATCH('Komoditas besar Nasional'!$B59,'raw-all-komoditas'!$B$3:$ZY$3,0))</f>
        <v>245105</v>
      </c>
      <c r="P59" s="121">
        <f>INDEX('raw-all-komoditas'!$B$3:$ZY$37, MATCH('Komoditas besar Nasional'!P$2,'raw-all-komoditas'!$B$3:$B$37,0), MATCH('Komoditas besar Nasional'!$B59,'raw-all-komoditas'!$B$3:$ZY$3,0))</f>
        <v>51841</v>
      </c>
      <c r="Q59" s="121">
        <f>INDEX('raw-all-komoditas'!$B$3:$ZY$37, MATCH('Komoditas besar Nasional'!Q$2,'raw-all-komoditas'!$B$3:$B$37,0), MATCH('Komoditas besar Nasional'!$B59,'raw-all-komoditas'!$B$3:$ZY$3,0))</f>
        <v>385831</v>
      </c>
      <c r="R59" s="121">
        <f>INDEX('raw-all-komoditas'!$B$3:$ZY$37, MATCH('Komoditas besar Nasional'!R$2,'raw-all-komoditas'!$B$3:$B$37,0), MATCH('Komoditas besar Nasional'!$B59,'raw-all-komoditas'!$B$3:$ZY$3,0))</f>
        <v>577</v>
      </c>
      <c r="S59" s="121">
        <f>INDEX('raw-all-komoditas'!$B$3:$ZY$37, MATCH('Komoditas besar Nasional'!S$2,'raw-all-komoditas'!$B$3:$B$37,0), MATCH('Komoditas besar Nasional'!$B59,'raw-all-komoditas'!$B$3:$ZY$3,0))</f>
        <v>27056</v>
      </c>
      <c r="T59" s="121">
        <f>INDEX('raw-all-komoditas'!$B$3:$ZY$37, MATCH('Komoditas besar Nasional'!T$2,'raw-all-komoditas'!$B$3:$B$37,0), MATCH('Komoditas besar Nasional'!$B59,'raw-all-komoditas'!$B$3:$ZY$3,0))</f>
        <v>102</v>
      </c>
      <c r="U59" s="121">
        <f>INDEX('raw-all-komoditas'!$B$3:$ZY$37, MATCH('Komoditas besar Nasional'!U$2,'raw-all-komoditas'!$B$3:$B$37,0), MATCH('Komoditas besar Nasional'!$B59,'raw-all-komoditas'!$B$3:$ZY$3,0))</f>
        <v>3089</v>
      </c>
      <c r="V59" s="121">
        <f>INDEX('raw-all-komoditas'!$B$3:$ZY$37, MATCH('Komoditas besar Nasional'!V$2,'raw-all-komoditas'!$B$3:$B$37,0), MATCH('Komoditas besar Nasional'!$B59,'raw-all-komoditas'!$B$3:$ZY$3,0))</f>
        <v>2709</v>
      </c>
      <c r="W59" s="121">
        <f>INDEX('raw-all-komoditas'!$B$3:$ZY$37, MATCH('Komoditas besar Nasional'!W$2,'raw-all-komoditas'!$B$3:$B$37,0), MATCH('Komoditas besar Nasional'!$B59,'raw-all-komoditas'!$B$3:$ZY$3,0))</f>
        <v>1044</v>
      </c>
      <c r="X59" s="121">
        <f>INDEX('raw-all-komoditas'!$B$3:$ZY$37, MATCH('Komoditas besar Nasional'!X$2,'raw-all-komoditas'!$B$3:$B$37,0), MATCH('Komoditas besar Nasional'!$B59,'raw-all-komoditas'!$B$3:$ZY$3,0))</f>
        <v>730</v>
      </c>
      <c r="Y59" s="121">
        <f>INDEX('raw-all-komoditas'!$B$3:$ZY$37, MATCH('Komoditas besar Nasional'!Y$2,'raw-all-komoditas'!$B$3:$B$37,0), MATCH('Komoditas besar Nasional'!$B59,'raw-all-komoditas'!$B$3:$ZY$3,0))</f>
        <v>6756</v>
      </c>
      <c r="Z59" s="121">
        <f>INDEX('raw-all-komoditas'!$B$3:$ZY$37, MATCH('Komoditas besar Nasional'!Z$2,'raw-all-komoditas'!$B$3:$B$37,0), MATCH('Komoditas besar Nasional'!$B59,'raw-all-komoditas'!$B$3:$ZY$3,0))</f>
        <v>4227</v>
      </c>
      <c r="AA59" s="121">
        <f>INDEX('raw-all-komoditas'!$B$3:$ZY$37, MATCH('Komoditas besar Nasional'!AA$2,'raw-all-komoditas'!$B$3:$B$37,0), MATCH('Komoditas besar Nasional'!$B59,'raw-all-komoditas'!$B$3:$ZY$3,0))</f>
        <v>2822</v>
      </c>
      <c r="AB59" s="121">
        <f>INDEX('raw-all-komoditas'!$B$3:$ZY$37, MATCH('Komoditas besar Nasional'!AB$2,'raw-all-komoditas'!$B$3:$B$37,0), MATCH('Komoditas besar Nasional'!$B59,'raw-all-komoditas'!$B$3:$ZY$3,0))</f>
        <v>1531</v>
      </c>
      <c r="AC59" s="121">
        <f>INDEX('raw-all-komoditas'!$B$3:$ZY$37, MATCH('Komoditas besar Nasional'!AC$2,'raw-all-komoditas'!$B$3:$B$37,0), MATCH('Komoditas besar Nasional'!$B59,'raw-all-komoditas'!$B$3:$ZY$3,0))</f>
        <v>9438</v>
      </c>
      <c r="AD59" s="121">
        <f>INDEX('raw-all-komoditas'!$B$3:$ZY$37, MATCH('Komoditas besar Nasional'!AD$2,'raw-all-komoditas'!$B$3:$B$37,0), MATCH('Komoditas besar Nasional'!$B59,'raw-all-komoditas'!$B$3:$ZY$3,0))</f>
        <v>846</v>
      </c>
      <c r="AE59" s="121">
        <f>INDEX('raw-all-komoditas'!$B$3:$ZY$37, MATCH('Komoditas besar Nasional'!AE$2,'raw-all-komoditas'!$B$3:$B$37,0), MATCH('Komoditas besar Nasional'!$B59,'raw-all-komoditas'!$B$3:$ZY$3,0))</f>
        <v>27</v>
      </c>
      <c r="AF59" s="121">
        <f>INDEX('raw-all-komoditas'!$B$3:$ZY$37, MATCH('Komoditas besar Nasional'!AF$2,'raw-all-komoditas'!$B$3:$B$37,0), MATCH('Komoditas besar Nasional'!$B59,'raw-all-komoditas'!$B$3:$ZY$3,0))</f>
        <v>221</v>
      </c>
      <c r="AG59" s="121">
        <f>INDEX('raw-all-komoditas'!$B$3:$ZY$37, MATCH('Komoditas besar Nasional'!AG$2,'raw-all-komoditas'!$B$3:$B$37,0), MATCH('Komoditas besar Nasional'!$B59,'raw-all-komoditas'!$B$3:$ZY$3,0))</f>
        <v>725</v>
      </c>
      <c r="AH59" s="121">
        <f>INDEX('raw-all-komoditas'!$B$3:$ZY$37, MATCH('Komoditas besar Nasional'!AH$2,'raw-all-komoditas'!$B$3:$B$37,0), MATCH('Komoditas besar Nasional'!$B59,'raw-all-komoditas'!$B$3:$ZY$3,0))</f>
        <v>1321</v>
      </c>
      <c r="AI59" s="121">
        <f>INDEX('raw-all-komoditas'!$B$3:$ZY$37, MATCH('Komoditas besar Nasional'!AI$2,'raw-all-komoditas'!$B$3:$B$37,0), MATCH('Komoditas besar Nasional'!$B59,'raw-all-komoditas'!$B$3:$ZY$3,0))</f>
        <v>700</v>
      </c>
      <c r="AJ59" s="121">
        <f>INDEX('raw-all-komoditas'!$B$3:$ZY$37, MATCH('Komoditas besar Nasional'!AJ$2,'raw-all-komoditas'!$B$3:$B$37,0), MATCH('Komoditas besar Nasional'!$B59,'raw-all-komoditas'!$B$3:$ZY$3,0))</f>
        <v>329</v>
      </c>
      <c r="AK59" s="180"/>
      <c r="AL59" s="121">
        <f>INDEX('rank provinsi to commodity'!$B$3:$ZX$37, MATCH(AL$2,'rank provinsi to commodity'!$B$3:$B$37,0),MATCH($B59,'rank provinsi to commodity'!$B$3:$ZX$3,0))</f>
        <v>27</v>
      </c>
      <c r="AM59" s="121">
        <f>INDEX('rank provinsi to commodity'!$B$3:$ZX$37, MATCH(AM$2,'rank provinsi to commodity'!$B$3:$B$37,0),MATCH($B59,'rank provinsi to commodity'!$B$3:$ZX$3,0))</f>
        <v>2</v>
      </c>
      <c r="AN59" s="121">
        <f>INDEX('rank provinsi to commodity'!$B$3:$ZX$37, MATCH(AN$2,'rank provinsi to commodity'!$B$3:$B$37,0),MATCH($B59,'rank provinsi to commodity'!$B$3:$ZX$3,0))</f>
        <v>18</v>
      </c>
      <c r="AO59" s="121">
        <f>INDEX('rank provinsi to commodity'!$B$3:$ZX$37, MATCH(AO$2,'rank provinsi to commodity'!$B$3:$B$37,0),MATCH($B59,'rank provinsi to commodity'!$B$3:$ZX$3,0))</f>
        <v>10</v>
      </c>
      <c r="AP59" s="121">
        <f>INDEX('rank provinsi to commodity'!$B$3:$ZX$37, MATCH(AP$2,'rank provinsi to commodity'!$B$3:$B$37,0),MATCH($B59,'rank provinsi to commodity'!$B$3:$ZX$3,0))</f>
        <v>12</v>
      </c>
      <c r="AQ59" s="121">
        <f>INDEX('rank provinsi to commodity'!$B$3:$ZX$37, MATCH(AQ$2,'rank provinsi to commodity'!$B$3:$B$37,0),MATCH($B59,'rank provinsi to commodity'!$B$3:$ZX$3,0))</f>
        <v>17</v>
      </c>
      <c r="AR59" s="121">
        <f>INDEX('rank provinsi to commodity'!$B$3:$ZX$37, MATCH(AR$2,'rank provinsi to commodity'!$B$3:$B$37,0),MATCH($B59,'rank provinsi to commodity'!$B$3:$ZX$3,0))</f>
        <v>20</v>
      </c>
      <c r="AS59" s="121">
        <f>INDEX('rank provinsi to commodity'!$B$3:$ZX$37, MATCH(AS$2,'rank provinsi to commodity'!$B$3:$B$37,0),MATCH($B59,'rank provinsi to commodity'!$B$3:$ZX$3,0))</f>
        <v>6</v>
      </c>
      <c r="AT59" s="121">
        <f>INDEX('rank provinsi to commodity'!$B$3:$ZX$37, MATCH(AT$2,'rank provinsi to commodity'!$B$3:$B$37,0),MATCH($B59,'rank provinsi to commodity'!$B$3:$ZX$3,0))</f>
        <v>28</v>
      </c>
      <c r="AU59" s="121">
        <f>INDEX('rank provinsi to commodity'!$B$3:$ZX$37, MATCH(AU$2,'rank provinsi to commodity'!$B$3:$B$37,0),MATCH($B59,'rank provinsi to commodity'!$B$3:$ZX$3,0))</f>
        <v>31</v>
      </c>
      <c r="AV59" s="121">
        <f>INDEX('rank provinsi to commodity'!$B$3:$ZX$37, MATCH(AV$2,'rank provinsi to commodity'!$B$3:$B$37,0),MATCH($B59,'rank provinsi to commodity'!$B$3:$ZX$3,0))</f>
        <v>34</v>
      </c>
      <c r="AW59" s="121">
        <f>INDEX('rank provinsi to commodity'!$B$3:$ZX$37, MATCH(AW$2,'rank provinsi to commodity'!$B$3:$B$37,0),MATCH($B59,'rank provinsi to commodity'!$B$3:$ZX$3,0))</f>
        <v>7</v>
      </c>
      <c r="AX59" s="121">
        <f>INDEX('rank provinsi to commodity'!$B$3:$ZX$37, MATCH(AX$2,'rank provinsi to commodity'!$B$3:$B$37,0),MATCH($B59,'rank provinsi to commodity'!$B$3:$ZX$3,0))</f>
        <v>3</v>
      </c>
      <c r="AY59" s="121">
        <f>INDEX('rank provinsi to commodity'!$B$3:$ZX$37, MATCH(AY$2,'rank provinsi to commodity'!$B$3:$B$37,0),MATCH($B59,'rank provinsi to commodity'!$B$3:$ZX$3,0))</f>
        <v>4</v>
      </c>
      <c r="AZ59" s="121">
        <f>INDEX('rank provinsi to commodity'!$B$3:$ZX$37, MATCH(AZ$2,'rank provinsi to commodity'!$B$3:$B$37,0),MATCH($B59,'rank provinsi to commodity'!$B$3:$ZX$3,0))</f>
        <v>1</v>
      </c>
      <c r="BA59" s="121">
        <f>INDEX('rank provinsi to commodity'!$B$3:$ZX$37, MATCH(BA$2,'rank provinsi to commodity'!$B$3:$B$37,0),MATCH($B59,'rank provinsi to commodity'!$B$3:$ZX$3,0))</f>
        <v>26</v>
      </c>
      <c r="BB59" s="121">
        <f>INDEX('rank provinsi to commodity'!$B$3:$ZX$37, MATCH(BB$2,'rank provinsi to commodity'!$B$3:$B$37,0),MATCH($B59,'rank provinsi to commodity'!$B$3:$ZX$3,0))</f>
        <v>5</v>
      </c>
      <c r="BC59" s="121">
        <f>INDEX('rank provinsi to commodity'!$B$3:$ZX$37, MATCH(BC$2,'rank provinsi to commodity'!$B$3:$B$37,0),MATCH($B59,'rank provinsi to commodity'!$B$3:$ZX$3,0))</f>
        <v>32</v>
      </c>
      <c r="BD59" s="121">
        <f>INDEX('rank provinsi to commodity'!$B$3:$ZX$37, MATCH(BD$2,'rank provinsi to commodity'!$B$3:$B$37,0),MATCH($B59,'rank provinsi to commodity'!$B$3:$ZX$3,0))</f>
        <v>13</v>
      </c>
      <c r="BE59" s="121">
        <f>INDEX('rank provinsi to commodity'!$B$3:$ZX$37, MATCH(BE$2,'rank provinsi to commodity'!$B$3:$B$37,0),MATCH($B59,'rank provinsi to commodity'!$B$3:$ZX$3,0))</f>
        <v>15</v>
      </c>
      <c r="BF59" s="121">
        <f>INDEX('rank provinsi to commodity'!$B$3:$ZX$37, MATCH(BF$2,'rank provinsi to commodity'!$B$3:$B$37,0),MATCH($B59,'rank provinsi to commodity'!$B$3:$ZX$3,0))</f>
        <v>21</v>
      </c>
      <c r="BG59" s="121">
        <f>INDEX('rank provinsi to commodity'!$B$3:$ZX$37, MATCH(BG$2,'rank provinsi to commodity'!$B$3:$B$37,0),MATCH($B59,'rank provinsi to commodity'!$B$3:$ZX$3,0))</f>
        <v>23</v>
      </c>
      <c r="BH59" s="121">
        <f>INDEX('rank provinsi to commodity'!$B$3:$ZX$37, MATCH(BH$2,'rank provinsi to commodity'!$B$3:$B$37,0),MATCH($B59,'rank provinsi to commodity'!$B$3:$ZX$3,0))</f>
        <v>9</v>
      </c>
      <c r="BI59" s="121">
        <f>INDEX('rank provinsi to commodity'!$B$3:$ZX$37, MATCH(BI$2,'rank provinsi to commodity'!$B$3:$B$37,0),MATCH($B59,'rank provinsi to commodity'!$B$3:$ZX$3,0))</f>
        <v>11</v>
      </c>
      <c r="BJ59" s="121">
        <f>INDEX('rank provinsi to commodity'!$B$3:$ZX$37, MATCH(BJ$2,'rank provinsi to commodity'!$B$3:$B$37,0),MATCH($B59,'rank provinsi to commodity'!$B$3:$ZX$3,0))</f>
        <v>14</v>
      </c>
      <c r="BK59" s="121">
        <f>INDEX('rank provinsi to commodity'!$B$3:$ZX$37, MATCH(BK$2,'rank provinsi to commodity'!$B$3:$B$37,0),MATCH($B59,'rank provinsi to commodity'!$B$3:$ZX$3,0))</f>
        <v>16</v>
      </c>
      <c r="BL59" s="121">
        <f>INDEX('rank provinsi to commodity'!$B$3:$ZX$37, MATCH(BL$2,'rank provinsi to commodity'!$B$3:$B$37,0),MATCH($B59,'rank provinsi to commodity'!$B$3:$ZX$3,0))</f>
        <v>8</v>
      </c>
      <c r="BM59" s="121">
        <f>INDEX('rank provinsi to commodity'!$B$3:$ZX$37, MATCH(BM$2,'rank provinsi to commodity'!$B$3:$B$37,0),MATCH($B59,'rank provinsi to commodity'!$B$3:$ZX$3,0))</f>
        <v>22</v>
      </c>
      <c r="BN59" s="121">
        <f>INDEX('rank provinsi to commodity'!$B$3:$ZX$37, MATCH(BN$2,'rank provinsi to commodity'!$B$3:$B$37,0),MATCH($B59,'rank provinsi to commodity'!$B$3:$ZX$3,0))</f>
        <v>33</v>
      </c>
      <c r="BO59" s="121">
        <f>INDEX('rank provinsi to commodity'!$B$3:$ZX$37, MATCH(BO$2,'rank provinsi to commodity'!$B$3:$B$37,0),MATCH($B59,'rank provinsi to commodity'!$B$3:$ZX$3,0))</f>
        <v>30</v>
      </c>
      <c r="BP59" s="121">
        <f>INDEX('rank provinsi to commodity'!$B$3:$ZX$37, MATCH(BP$2,'rank provinsi to commodity'!$B$3:$B$37,0),MATCH($B59,'rank provinsi to commodity'!$B$3:$ZX$3,0))</f>
        <v>24</v>
      </c>
      <c r="BQ59" s="121">
        <f>INDEX('rank provinsi to commodity'!$B$3:$ZX$37, MATCH(BQ$2,'rank provinsi to commodity'!$B$3:$B$37,0),MATCH($B59,'rank provinsi to commodity'!$B$3:$ZX$3,0))</f>
        <v>19</v>
      </c>
      <c r="BR59" s="121">
        <f>INDEX('rank provinsi to commodity'!$B$3:$ZX$37, MATCH(BR$2,'rank provinsi to commodity'!$B$3:$B$37,0),MATCH($B59,'rank provinsi to commodity'!$B$3:$ZX$3,0))</f>
        <v>25</v>
      </c>
      <c r="BS59" s="164">
        <f>INDEX('rank provinsi to commodity'!$B$3:$ZX$37, MATCH(BS$2,'rank provinsi to commodity'!$B$3:$B$37,0),MATCH($B59,'rank provinsi to commodity'!$B$3:$ZX$3,0))</f>
        <v>29</v>
      </c>
      <c r="BT59" s="180"/>
      <c r="BW59" s="121"/>
      <c r="BX59" s="121"/>
      <c r="BY59" s="121"/>
      <c r="BZ59" s="121"/>
      <c r="CA59" s="121"/>
      <c r="CB59" s="121"/>
      <c r="CC59" s="121"/>
      <c r="CD59" s="121"/>
      <c r="CE59" s="121"/>
      <c r="CF59" s="121"/>
      <c r="CG59" s="121"/>
      <c r="CH59" s="121"/>
      <c r="CI59" s="121"/>
      <c r="CJ59" s="121"/>
      <c r="CK59" s="121"/>
      <c r="CL59" s="121"/>
      <c r="CM59" s="121"/>
      <c r="CN59" s="121"/>
      <c r="CO59" s="121"/>
      <c r="CP59" s="121"/>
      <c r="CQ59" s="121"/>
      <c r="CR59" s="121"/>
      <c r="CS59" s="121"/>
      <c r="CT59" s="121"/>
      <c r="CU59" s="121"/>
      <c r="CV59" s="121"/>
      <c r="CW59" s="121"/>
      <c r="CX59" s="121"/>
      <c r="CY59" s="121"/>
      <c r="CZ59" s="121"/>
      <c r="DA59" s="121"/>
      <c r="DB59" s="121"/>
      <c r="DC59" s="121"/>
      <c r="DD59" s="121"/>
      <c r="DF59" s="121"/>
      <c r="DG59" s="121"/>
      <c r="DH59" s="121"/>
      <c r="DI59" s="121"/>
      <c r="DJ59" s="121"/>
      <c r="DK59" s="121"/>
      <c r="DL59" s="121"/>
      <c r="DM59" s="121"/>
      <c r="DN59" s="121"/>
      <c r="DO59" s="121"/>
      <c r="DP59" s="121"/>
      <c r="DQ59" s="121"/>
      <c r="DR59" s="121"/>
      <c r="DS59" s="121"/>
      <c r="DT59" s="121"/>
      <c r="DU59" s="121"/>
      <c r="DV59" s="121"/>
      <c r="DW59" s="121"/>
      <c r="DX59" s="121"/>
      <c r="DY59" s="121"/>
      <c r="DZ59" s="121"/>
      <c r="EA59" s="121"/>
      <c r="EB59" s="121"/>
      <c r="EC59" s="121"/>
      <c r="ED59" s="121"/>
      <c r="EE59" s="121"/>
      <c r="EF59" s="121"/>
      <c r="EG59" s="121"/>
      <c r="EH59" s="121"/>
      <c r="EI59" s="121"/>
      <c r="EJ59" s="121"/>
      <c r="EK59" s="121"/>
      <c r="EL59" s="121"/>
      <c r="EM59" s="121"/>
    </row>
    <row r="60" spans="1:143" x14ac:dyDescent="0.3">
      <c r="A60" s="93" t="s">
        <v>901</v>
      </c>
      <c r="B60" s="103" t="s">
        <v>601</v>
      </c>
      <c r="C60" s="121">
        <f>INDEX('raw-all-komoditas'!$B$3:$ZY$37, MATCH('Komoditas besar Nasional'!C$2,'raw-all-komoditas'!$B$3:$B$37,0), MATCH('Komoditas besar Nasional'!$B60,'raw-all-komoditas'!$B$3:$ZY$3,0))</f>
        <v>5511</v>
      </c>
      <c r="D60" s="121">
        <f>INDEX('raw-all-komoditas'!$B$3:$ZY$37, MATCH('Komoditas besar Nasional'!D$2,'raw-all-komoditas'!$B$3:$B$37,0), MATCH('Komoditas besar Nasional'!$B60,'raw-all-komoditas'!$B$3:$ZY$3,0))</f>
        <v>35946</v>
      </c>
      <c r="E60" s="121">
        <f>INDEX('raw-all-komoditas'!$B$3:$ZY$37, MATCH('Komoditas besar Nasional'!E$2,'raw-all-komoditas'!$B$3:$B$37,0), MATCH('Komoditas besar Nasional'!$B60,'raw-all-komoditas'!$B$3:$ZY$3,0))</f>
        <v>9559</v>
      </c>
      <c r="F60" s="121">
        <f>INDEX('raw-all-komoditas'!$B$3:$ZY$37, MATCH('Komoditas besar Nasional'!F$2,'raw-all-komoditas'!$B$3:$B$37,0), MATCH('Komoditas besar Nasional'!$B60,'raw-all-komoditas'!$B$3:$ZY$3,0))</f>
        <v>3345</v>
      </c>
      <c r="G60" s="121">
        <f>INDEX('raw-all-komoditas'!$B$3:$ZY$37, MATCH('Komoditas besar Nasional'!G$2,'raw-all-komoditas'!$B$3:$B$37,0), MATCH('Komoditas besar Nasional'!$B60,'raw-all-komoditas'!$B$3:$ZY$3,0))</f>
        <v>3200</v>
      </c>
      <c r="H60" s="121">
        <f>INDEX('raw-all-komoditas'!$B$3:$ZY$37, MATCH('Komoditas besar Nasional'!H$2,'raw-all-komoditas'!$B$3:$B$37,0), MATCH('Komoditas besar Nasional'!$B60,'raw-all-komoditas'!$B$3:$ZY$3,0))</f>
        <v>7534</v>
      </c>
      <c r="I60" s="121">
        <f>INDEX('raw-all-komoditas'!$B$3:$ZY$37, MATCH('Komoditas besar Nasional'!I$2,'raw-all-komoditas'!$B$3:$B$37,0), MATCH('Komoditas besar Nasional'!$B60,'raw-all-komoditas'!$B$3:$ZY$3,0))</f>
        <v>1449</v>
      </c>
      <c r="J60" s="121">
        <f>INDEX('raw-all-komoditas'!$B$3:$ZY$37, MATCH('Komoditas besar Nasional'!J$2,'raw-all-komoditas'!$B$3:$B$37,0), MATCH('Komoditas besar Nasional'!$B60,'raw-all-komoditas'!$B$3:$ZY$3,0))</f>
        <v>14742</v>
      </c>
      <c r="K60" s="121">
        <f>INDEX('raw-all-komoditas'!$B$3:$ZY$37, MATCH('Komoditas besar Nasional'!K$2,'raw-all-komoditas'!$B$3:$B$37,0), MATCH('Komoditas besar Nasional'!$B60,'raw-all-komoditas'!$B$3:$ZY$3,0))</f>
        <v>363</v>
      </c>
      <c r="L60" s="121">
        <f>INDEX('raw-all-komoditas'!$B$3:$ZY$37, MATCH('Komoditas besar Nasional'!L$2,'raw-all-komoditas'!$B$3:$B$37,0), MATCH('Komoditas besar Nasional'!$B60,'raw-all-komoditas'!$B$3:$ZY$3,0))</f>
        <v>207</v>
      </c>
      <c r="M60" s="121">
        <f>INDEX('raw-all-komoditas'!$B$3:$ZY$37, MATCH('Komoditas besar Nasional'!M$2,'raw-all-komoditas'!$B$3:$B$37,0), MATCH('Komoditas besar Nasional'!$B60,'raw-all-komoditas'!$B$3:$ZY$3,0))</f>
        <v>364</v>
      </c>
      <c r="N60" s="121">
        <f>INDEX('raw-all-komoditas'!$B$3:$ZY$37, MATCH('Komoditas besar Nasional'!N$2,'raw-all-komoditas'!$B$3:$B$37,0), MATCH('Komoditas besar Nasional'!$B60,'raw-all-komoditas'!$B$3:$ZY$3,0))</f>
        <v>21311</v>
      </c>
      <c r="O60" s="121">
        <f>INDEX('raw-all-komoditas'!$B$3:$ZY$37, MATCH('Komoditas besar Nasional'!O$2,'raw-all-komoditas'!$B$3:$B$37,0), MATCH('Komoditas besar Nasional'!$B60,'raw-all-komoditas'!$B$3:$ZY$3,0))</f>
        <v>21378</v>
      </c>
      <c r="P60" s="121">
        <f>INDEX('raw-all-komoditas'!$B$3:$ZY$37, MATCH('Komoditas besar Nasional'!P$2,'raw-all-komoditas'!$B$3:$B$37,0), MATCH('Komoditas besar Nasional'!$B60,'raw-all-komoditas'!$B$3:$ZY$3,0))</f>
        <v>5970</v>
      </c>
      <c r="Q60" s="121">
        <f>INDEX('raw-all-komoditas'!$B$3:$ZY$37, MATCH('Komoditas besar Nasional'!Q$2,'raw-all-komoditas'!$B$3:$B$37,0), MATCH('Komoditas besar Nasional'!$B60,'raw-all-komoditas'!$B$3:$ZY$3,0))</f>
        <v>17664</v>
      </c>
      <c r="R60" s="121">
        <f>INDEX('raw-all-komoditas'!$B$3:$ZY$37, MATCH('Komoditas besar Nasional'!R$2,'raw-all-komoditas'!$B$3:$B$37,0), MATCH('Komoditas besar Nasional'!$B60,'raw-all-komoditas'!$B$3:$ZY$3,0))</f>
        <v>1646</v>
      </c>
      <c r="S60" s="121">
        <f>INDEX('raw-all-komoditas'!$B$3:$ZY$37, MATCH('Komoditas besar Nasional'!S$2,'raw-all-komoditas'!$B$3:$B$37,0), MATCH('Komoditas besar Nasional'!$B60,'raw-all-komoditas'!$B$3:$ZY$3,0))</f>
        <v>3114</v>
      </c>
      <c r="T60" s="121">
        <f>INDEX('raw-all-komoditas'!$B$3:$ZY$37, MATCH('Komoditas besar Nasional'!T$2,'raw-all-komoditas'!$B$3:$B$37,0), MATCH('Komoditas besar Nasional'!$B60,'raw-all-komoditas'!$B$3:$ZY$3,0))</f>
        <v>16306</v>
      </c>
      <c r="U60" s="121">
        <f>INDEX('raw-all-komoditas'!$B$3:$ZY$37, MATCH('Komoditas besar Nasional'!U$2,'raw-all-komoditas'!$B$3:$B$37,0), MATCH('Komoditas besar Nasional'!$B60,'raw-all-komoditas'!$B$3:$ZY$3,0))</f>
        <v>697</v>
      </c>
      <c r="V60" s="121">
        <f>INDEX('raw-all-komoditas'!$B$3:$ZY$37, MATCH('Komoditas besar Nasional'!V$2,'raw-all-komoditas'!$B$3:$B$37,0), MATCH('Komoditas besar Nasional'!$B60,'raw-all-komoditas'!$B$3:$ZY$3,0))</f>
        <v>2822</v>
      </c>
      <c r="W60" s="121">
        <f>INDEX('raw-all-komoditas'!$B$3:$ZY$37, MATCH('Komoditas besar Nasional'!W$2,'raw-all-komoditas'!$B$3:$B$37,0), MATCH('Komoditas besar Nasional'!$B60,'raw-all-komoditas'!$B$3:$ZY$3,0))</f>
        <v>1327</v>
      </c>
      <c r="X60" s="121">
        <f>INDEX('raw-all-komoditas'!$B$3:$ZY$37, MATCH('Komoditas besar Nasional'!X$2,'raw-all-komoditas'!$B$3:$B$37,0), MATCH('Komoditas besar Nasional'!$B60,'raw-all-komoditas'!$B$3:$ZY$3,0))</f>
        <v>1438</v>
      </c>
      <c r="Y60" s="121">
        <f>INDEX('raw-all-komoditas'!$B$3:$ZY$37, MATCH('Komoditas besar Nasional'!Y$2,'raw-all-komoditas'!$B$3:$B$37,0), MATCH('Komoditas besar Nasional'!$B60,'raw-all-komoditas'!$B$3:$ZY$3,0))</f>
        <v>1519</v>
      </c>
      <c r="Z60" s="121">
        <f>INDEX('raw-all-komoditas'!$B$3:$ZY$37, MATCH('Komoditas besar Nasional'!Z$2,'raw-all-komoditas'!$B$3:$B$37,0), MATCH('Komoditas besar Nasional'!$B60,'raw-all-komoditas'!$B$3:$ZY$3,0))</f>
        <v>58</v>
      </c>
      <c r="AA60" s="121">
        <f>INDEX('raw-all-komoditas'!$B$3:$ZY$37, MATCH('Komoditas besar Nasional'!AA$2,'raw-all-komoditas'!$B$3:$B$37,0), MATCH('Komoditas besar Nasional'!$B60,'raw-all-komoditas'!$B$3:$ZY$3,0))</f>
        <v>0</v>
      </c>
      <c r="AB60" s="121">
        <f>INDEX('raw-all-komoditas'!$B$3:$ZY$37, MATCH('Komoditas besar Nasional'!AB$2,'raw-all-komoditas'!$B$3:$B$37,0), MATCH('Komoditas besar Nasional'!$B60,'raw-all-komoditas'!$B$3:$ZY$3,0))</f>
        <v>104</v>
      </c>
      <c r="AC60" s="121">
        <f>INDEX('raw-all-komoditas'!$B$3:$ZY$37, MATCH('Komoditas besar Nasional'!AC$2,'raw-all-komoditas'!$B$3:$B$37,0), MATCH('Komoditas besar Nasional'!$B60,'raw-all-komoditas'!$B$3:$ZY$3,0))</f>
        <v>1809</v>
      </c>
      <c r="AD60" s="121">
        <f>INDEX('raw-all-komoditas'!$B$3:$ZY$37, MATCH('Komoditas besar Nasional'!AD$2,'raw-all-komoditas'!$B$3:$B$37,0), MATCH('Komoditas besar Nasional'!$B60,'raw-all-komoditas'!$B$3:$ZY$3,0))</f>
        <v>171</v>
      </c>
      <c r="AE60" s="121">
        <f>INDEX('raw-all-komoditas'!$B$3:$ZY$37, MATCH('Komoditas besar Nasional'!AE$2,'raw-all-komoditas'!$B$3:$B$37,0), MATCH('Komoditas besar Nasional'!$B60,'raw-all-komoditas'!$B$3:$ZY$3,0))</f>
        <v>2</v>
      </c>
      <c r="AF60" s="121">
        <f>INDEX('raw-all-komoditas'!$B$3:$ZY$37, MATCH('Komoditas besar Nasional'!AF$2,'raw-all-komoditas'!$B$3:$B$37,0), MATCH('Komoditas besar Nasional'!$B60,'raw-all-komoditas'!$B$3:$ZY$3,0))</f>
        <v>28</v>
      </c>
      <c r="AG60" s="121">
        <f>INDEX('raw-all-komoditas'!$B$3:$ZY$37, MATCH('Komoditas besar Nasional'!AG$2,'raw-all-komoditas'!$B$3:$B$37,0), MATCH('Komoditas besar Nasional'!$B60,'raw-all-komoditas'!$B$3:$ZY$3,0))</f>
        <v>13</v>
      </c>
      <c r="AH60" s="121">
        <f>INDEX('raw-all-komoditas'!$B$3:$ZY$37, MATCH('Komoditas besar Nasional'!AH$2,'raw-all-komoditas'!$B$3:$B$37,0), MATCH('Komoditas besar Nasional'!$B60,'raw-all-komoditas'!$B$3:$ZY$3,0))</f>
        <v>8</v>
      </c>
      <c r="AI60" s="121">
        <f>INDEX('raw-all-komoditas'!$B$3:$ZY$37, MATCH('Komoditas besar Nasional'!AI$2,'raw-all-komoditas'!$B$3:$B$37,0), MATCH('Komoditas besar Nasional'!$B60,'raw-all-komoditas'!$B$3:$ZY$3,0))</f>
        <v>35</v>
      </c>
      <c r="AJ60" s="121">
        <f>INDEX('raw-all-komoditas'!$B$3:$ZY$37, MATCH('Komoditas besar Nasional'!AJ$2,'raw-all-komoditas'!$B$3:$B$37,0), MATCH('Komoditas besar Nasional'!$B60,'raw-all-komoditas'!$B$3:$ZY$3,0))</f>
        <v>71</v>
      </c>
      <c r="AK60" s="180"/>
      <c r="AL60" s="121">
        <f>INDEX('rank provinsi to commodity'!$B$3:$ZX$37, MATCH(AL$2,'rank provinsi to commodity'!$B$3:$B$37,0),MATCH($B60,'rank provinsi to commodity'!$B$3:$ZX$3,0))</f>
        <v>10</v>
      </c>
      <c r="AM60" s="121">
        <f>INDEX('rank provinsi to commodity'!$B$3:$ZX$37, MATCH(AM$2,'rank provinsi to commodity'!$B$3:$B$37,0),MATCH($B60,'rank provinsi to commodity'!$B$3:$ZX$3,0))</f>
        <v>1</v>
      </c>
      <c r="AN60" s="121">
        <f>INDEX('rank provinsi to commodity'!$B$3:$ZX$37, MATCH(AN$2,'rank provinsi to commodity'!$B$3:$B$37,0),MATCH($B60,'rank provinsi to commodity'!$B$3:$ZX$3,0))</f>
        <v>7</v>
      </c>
      <c r="AO60" s="121">
        <f>INDEX('rank provinsi to commodity'!$B$3:$ZX$37, MATCH(AO$2,'rank provinsi to commodity'!$B$3:$B$37,0),MATCH($B60,'rank provinsi to commodity'!$B$3:$ZX$3,0))</f>
        <v>11</v>
      </c>
      <c r="AP60" s="121">
        <f>INDEX('rank provinsi to commodity'!$B$3:$ZX$37, MATCH(AP$2,'rank provinsi to commodity'!$B$3:$B$37,0),MATCH($B60,'rank provinsi to commodity'!$B$3:$ZX$3,0))</f>
        <v>12</v>
      </c>
      <c r="AQ60" s="121">
        <f>INDEX('rank provinsi to commodity'!$B$3:$ZX$37, MATCH(AQ$2,'rank provinsi to commodity'!$B$3:$B$37,0),MATCH($B60,'rank provinsi to commodity'!$B$3:$ZX$3,0))</f>
        <v>8</v>
      </c>
      <c r="AR60" s="121">
        <f>INDEX('rank provinsi to commodity'!$B$3:$ZX$37, MATCH(AR$2,'rank provinsi to commodity'!$B$3:$B$37,0),MATCH($B60,'rank provinsi to commodity'!$B$3:$ZX$3,0))</f>
        <v>18</v>
      </c>
      <c r="AS60" s="121">
        <f>INDEX('rank provinsi to commodity'!$B$3:$ZX$37, MATCH(AS$2,'rank provinsi to commodity'!$B$3:$B$37,0),MATCH($B60,'rank provinsi to commodity'!$B$3:$ZX$3,0))</f>
        <v>6</v>
      </c>
      <c r="AT60" s="121">
        <f>INDEX('rank provinsi to commodity'!$B$3:$ZX$37, MATCH(AT$2,'rank provinsi to commodity'!$B$3:$B$37,0),MATCH($B60,'rank provinsi to commodity'!$B$3:$ZX$3,0))</f>
        <v>23</v>
      </c>
      <c r="AU60" s="121">
        <f>INDEX('rank provinsi to commodity'!$B$3:$ZX$37, MATCH(AU$2,'rank provinsi to commodity'!$B$3:$B$37,0),MATCH($B60,'rank provinsi to commodity'!$B$3:$ZX$3,0))</f>
        <v>24</v>
      </c>
      <c r="AV60" s="121">
        <f>INDEX('rank provinsi to commodity'!$B$3:$ZX$37, MATCH(AV$2,'rank provinsi to commodity'!$B$3:$B$37,0),MATCH($B60,'rank provinsi to commodity'!$B$3:$ZX$3,0))</f>
        <v>22</v>
      </c>
      <c r="AW60" s="121">
        <f>INDEX('rank provinsi to commodity'!$B$3:$ZX$37, MATCH(AW$2,'rank provinsi to commodity'!$B$3:$B$37,0),MATCH($B60,'rank provinsi to commodity'!$B$3:$ZX$3,0))</f>
        <v>3</v>
      </c>
      <c r="AX60" s="121">
        <f>INDEX('rank provinsi to commodity'!$B$3:$ZX$37, MATCH(AX$2,'rank provinsi to commodity'!$B$3:$B$37,0),MATCH($B60,'rank provinsi to commodity'!$B$3:$ZX$3,0))</f>
        <v>2</v>
      </c>
      <c r="AY60" s="121">
        <f>INDEX('rank provinsi to commodity'!$B$3:$ZX$37, MATCH(AY$2,'rank provinsi to commodity'!$B$3:$B$37,0),MATCH($B60,'rank provinsi to commodity'!$B$3:$ZX$3,0))</f>
        <v>9</v>
      </c>
      <c r="AZ60" s="121">
        <f>INDEX('rank provinsi to commodity'!$B$3:$ZX$37, MATCH(AZ$2,'rank provinsi to commodity'!$B$3:$B$37,0),MATCH($B60,'rank provinsi to commodity'!$B$3:$ZX$3,0))</f>
        <v>4</v>
      </c>
      <c r="BA60" s="121">
        <f>INDEX('rank provinsi to commodity'!$B$3:$ZX$37, MATCH(BA$2,'rank provinsi to commodity'!$B$3:$B$37,0),MATCH($B60,'rank provinsi to commodity'!$B$3:$ZX$3,0))</f>
        <v>16</v>
      </c>
      <c r="BB60" s="121">
        <f>INDEX('rank provinsi to commodity'!$B$3:$ZX$37, MATCH(BB$2,'rank provinsi to commodity'!$B$3:$B$37,0),MATCH($B60,'rank provinsi to commodity'!$B$3:$ZX$3,0))</f>
        <v>13</v>
      </c>
      <c r="BC60" s="121">
        <f>INDEX('rank provinsi to commodity'!$B$3:$ZX$37, MATCH(BC$2,'rank provinsi to commodity'!$B$3:$B$37,0),MATCH($B60,'rank provinsi to commodity'!$B$3:$ZX$3,0))</f>
        <v>5</v>
      </c>
      <c r="BD60" s="121">
        <f>INDEX('rank provinsi to commodity'!$B$3:$ZX$37, MATCH(BD$2,'rank provinsi to commodity'!$B$3:$B$37,0),MATCH($B60,'rank provinsi to commodity'!$B$3:$ZX$3,0))</f>
        <v>21</v>
      </c>
      <c r="BE60" s="121">
        <f>INDEX('rank provinsi to commodity'!$B$3:$ZX$37, MATCH(BE$2,'rank provinsi to commodity'!$B$3:$B$37,0),MATCH($B60,'rank provinsi to commodity'!$B$3:$ZX$3,0))</f>
        <v>14</v>
      </c>
      <c r="BF60" s="121">
        <f>INDEX('rank provinsi to commodity'!$B$3:$ZX$37, MATCH(BF$2,'rank provinsi to commodity'!$B$3:$B$37,0),MATCH($B60,'rank provinsi to commodity'!$B$3:$ZX$3,0))</f>
        <v>20</v>
      </c>
      <c r="BG60" s="121">
        <f>INDEX('rank provinsi to commodity'!$B$3:$ZX$37, MATCH(BG$2,'rank provinsi to commodity'!$B$3:$B$37,0),MATCH($B60,'rank provinsi to commodity'!$B$3:$ZX$3,0))</f>
        <v>19</v>
      </c>
      <c r="BH60" s="121">
        <f>INDEX('rank provinsi to commodity'!$B$3:$ZX$37, MATCH(BH$2,'rank provinsi to commodity'!$B$3:$B$37,0),MATCH($B60,'rank provinsi to commodity'!$B$3:$ZX$3,0))</f>
        <v>17</v>
      </c>
      <c r="BI60" s="121">
        <f>INDEX('rank provinsi to commodity'!$B$3:$ZX$37, MATCH(BI$2,'rank provinsi to commodity'!$B$3:$B$37,0),MATCH($B60,'rank provinsi to commodity'!$B$3:$ZX$3,0))</f>
        <v>28</v>
      </c>
      <c r="BJ60" s="121">
        <f>INDEX('rank provinsi to commodity'!$B$3:$ZX$37, MATCH(BJ$2,'rank provinsi to commodity'!$B$3:$B$37,0),MATCH($B60,'rank provinsi to commodity'!$B$3:$ZX$3,0))</f>
        <v>34</v>
      </c>
      <c r="BK60" s="121">
        <f>INDEX('rank provinsi to commodity'!$B$3:$ZX$37, MATCH(BK$2,'rank provinsi to commodity'!$B$3:$B$37,0),MATCH($B60,'rank provinsi to commodity'!$B$3:$ZX$3,0))</f>
        <v>26</v>
      </c>
      <c r="BL60" s="121">
        <f>INDEX('rank provinsi to commodity'!$B$3:$ZX$37, MATCH(BL$2,'rank provinsi to commodity'!$B$3:$B$37,0),MATCH($B60,'rank provinsi to commodity'!$B$3:$ZX$3,0))</f>
        <v>15</v>
      </c>
      <c r="BM60" s="121">
        <f>INDEX('rank provinsi to commodity'!$B$3:$ZX$37, MATCH(BM$2,'rank provinsi to commodity'!$B$3:$B$37,0),MATCH($B60,'rank provinsi to commodity'!$B$3:$ZX$3,0))</f>
        <v>25</v>
      </c>
      <c r="BN60" s="121">
        <f>INDEX('rank provinsi to commodity'!$B$3:$ZX$37, MATCH(BN$2,'rank provinsi to commodity'!$B$3:$B$37,0),MATCH($B60,'rank provinsi to commodity'!$B$3:$ZX$3,0))</f>
        <v>33</v>
      </c>
      <c r="BO60" s="121">
        <f>INDEX('rank provinsi to commodity'!$B$3:$ZX$37, MATCH(BO$2,'rank provinsi to commodity'!$B$3:$B$37,0),MATCH($B60,'rank provinsi to commodity'!$B$3:$ZX$3,0))</f>
        <v>30</v>
      </c>
      <c r="BP60" s="121">
        <f>INDEX('rank provinsi to commodity'!$B$3:$ZX$37, MATCH(BP$2,'rank provinsi to commodity'!$B$3:$B$37,0),MATCH($B60,'rank provinsi to commodity'!$B$3:$ZX$3,0))</f>
        <v>31</v>
      </c>
      <c r="BQ60" s="121">
        <f>INDEX('rank provinsi to commodity'!$B$3:$ZX$37, MATCH(BQ$2,'rank provinsi to commodity'!$B$3:$B$37,0),MATCH($B60,'rank provinsi to commodity'!$B$3:$ZX$3,0))</f>
        <v>32</v>
      </c>
      <c r="BR60" s="121">
        <f>INDEX('rank provinsi to commodity'!$B$3:$ZX$37, MATCH(BR$2,'rank provinsi to commodity'!$B$3:$B$37,0),MATCH($B60,'rank provinsi to commodity'!$B$3:$ZX$3,0))</f>
        <v>29</v>
      </c>
      <c r="BS60" s="164">
        <f>INDEX('rank provinsi to commodity'!$B$3:$ZX$37, MATCH(BS$2,'rank provinsi to commodity'!$B$3:$B$37,0),MATCH($B60,'rank provinsi to commodity'!$B$3:$ZX$3,0))</f>
        <v>27</v>
      </c>
      <c r="BT60" s="180"/>
      <c r="BW60" s="121"/>
      <c r="BX60" s="121"/>
      <c r="BY60" s="121"/>
      <c r="BZ60" s="121"/>
      <c r="CA60" s="121"/>
      <c r="CB60" s="121"/>
      <c r="CC60" s="121"/>
      <c r="CD60" s="121"/>
      <c r="CE60" s="121"/>
      <c r="CF60" s="121"/>
      <c r="CG60" s="121"/>
      <c r="CH60" s="121"/>
      <c r="CI60" s="121"/>
      <c r="CJ60" s="121"/>
      <c r="CK60" s="121"/>
      <c r="CL60" s="121"/>
      <c r="CM60" s="121"/>
      <c r="CN60" s="121"/>
      <c r="CO60" s="121"/>
      <c r="CP60" s="121"/>
      <c r="CQ60" s="121"/>
      <c r="CR60" s="121"/>
      <c r="CS60" s="121"/>
      <c r="CT60" s="121"/>
      <c r="CU60" s="121"/>
      <c r="CV60" s="121"/>
      <c r="CW60" s="121"/>
      <c r="CX60" s="121"/>
      <c r="CY60" s="121"/>
      <c r="CZ60" s="121"/>
      <c r="DA60" s="121"/>
      <c r="DB60" s="121"/>
      <c r="DC60" s="121"/>
      <c r="DD60" s="121"/>
      <c r="DF60" s="121"/>
      <c r="DG60" s="121"/>
      <c r="DH60" s="121"/>
      <c r="DI60" s="121"/>
      <c r="DJ60" s="121"/>
      <c r="DK60" s="121"/>
      <c r="DL60" s="121"/>
      <c r="DM60" s="121"/>
      <c r="DN60" s="121"/>
      <c r="DO60" s="121"/>
      <c r="DP60" s="121"/>
      <c r="DQ60" s="121"/>
      <c r="DR60" s="121"/>
      <c r="DS60" s="121"/>
      <c r="DT60" s="121"/>
      <c r="DU60" s="121"/>
      <c r="DV60" s="121"/>
      <c r="DW60" s="121"/>
      <c r="DX60" s="121"/>
      <c r="DY60" s="121"/>
      <c r="DZ60" s="121"/>
      <c r="EA60" s="121"/>
      <c r="EB60" s="121"/>
      <c r="EC60" s="121"/>
      <c r="ED60" s="121"/>
      <c r="EE60" s="121"/>
      <c r="EF60" s="121"/>
      <c r="EG60" s="121"/>
      <c r="EH60" s="121"/>
      <c r="EI60" s="121"/>
      <c r="EJ60" s="121"/>
      <c r="EK60" s="121"/>
      <c r="EL60" s="121"/>
      <c r="EM60" s="121"/>
    </row>
    <row r="61" spans="1:143" x14ac:dyDescent="0.3">
      <c r="A61" s="93" t="s">
        <v>901</v>
      </c>
      <c r="B61" s="103" t="s">
        <v>602</v>
      </c>
      <c r="C61" s="121">
        <f>INDEX('raw-all-komoditas'!$B$3:$ZY$37, MATCH('Komoditas besar Nasional'!C$2,'raw-all-komoditas'!$B$3:$B$37,0), MATCH('Komoditas besar Nasional'!$B61,'raw-all-komoditas'!$B$3:$ZY$3,0))</f>
        <v>1572</v>
      </c>
      <c r="D61" s="121">
        <f>INDEX('raw-all-komoditas'!$B$3:$ZY$37, MATCH('Komoditas besar Nasional'!D$2,'raw-all-komoditas'!$B$3:$B$37,0), MATCH('Komoditas besar Nasional'!$B61,'raw-all-komoditas'!$B$3:$ZY$3,0))</f>
        <v>2487</v>
      </c>
      <c r="E61" s="121">
        <f>INDEX('raw-all-komoditas'!$B$3:$ZY$37, MATCH('Komoditas besar Nasional'!E$2,'raw-all-komoditas'!$B$3:$B$37,0), MATCH('Komoditas besar Nasional'!$B61,'raw-all-komoditas'!$B$3:$ZY$3,0))</f>
        <v>14570</v>
      </c>
      <c r="F61" s="121">
        <f>INDEX('raw-all-komoditas'!$B$3:$ZY$37, MATCH('Komoditas besar Nasional'!F$2,'raw-all-komoditas'!$B$3:$B$37,0), MATCH('Komoditas besar Nasional'!$B61,'raw-all-komoditas'!$B$3:$ZY$3,0))</f>
        <v>1321</v>
      </c>
      <c r="G61" s="121">
        <f>INDEX('raw-all-komoditas'!$B$3:$ZY$37, MATCH('Komoditas besar Nasional'!G$2,'raw-all-komoditas'!$B$3:$B$37,0), MATCH('Komoditas besar Nasional'!$B61,'raw-all-komoditas'!$B$3:$ZY$3,0))</f>
        <v>1988</v>
      </c>
      <c r="H61" s="121">
        <f>INDEX('raw-all-komoditas'!$B$3:$ZY$37, MATCH('Komoditas besar Nasional'!H$2,'raw-all-komoditas'!$B$3:$B$37,0), MATCH('Komoditas besar Nasional'!$B61,'raw-all-komoditas'!$B$3:$ZY$3,0))</f>
        <v>2202</v>
      </c>
      <c r="I61" s="121">
        <f>INDEX('raw-all-komoditas'!$B$3:$ZY$37, MATCH('Komoditas besar Nasional'!I$2,'raw-all-komoditas'!$B$3:$B$37,0), MATCH('Komoditas besar Nasional'!$B61,'raw-all-komoditas'!$B$3:$ZY$3,0))</f>
        <v>298</v>
      </c>
      <c r="J61" s="121">
        <f>INDEX('raw-all-komoditas'!$B$3:$ZY$37, MATCH('Komoditas besar Nasional'!J$2,'raw-all-komoditas'!$B$3:$B$37,0), MATCH('Komoditas besar Nasional'!$B61,'raw-all-komoditas'!$B$3:$ZY$3,0))</f>
        <v>2748</v>
      </c>
      <c r="K61" s="121">
        <f>INDEX('raw-all-komoditas'!$B$3:$ZY$37, MATCH('Komoditas besar Nasional'!K$2,'raw-all-komoditas'!$B$3:$B$37,0), MATCH('Komoditas besar Nasional'!$B61,'raw-all-komoditas'!$B$3:$ZY$3,0))</f>
        <v>104</v>
      </c>
      <c r="L61" s="121">
        <f>INDEX('raw-all-komoditas'!$B$3:$ZY$37, MATCH('Komoditas besar Nasional'!L$2,'raw-all-komoditas'!$B$3:$B$37,0), MATCH('Komoditas besar Nasional'!$B61,'raw-all-komoditas'!$B$3:$ZY$3,0))</f>
        <v>281</v>
      </c>
      <c r="M61" s="121">
        <f>INDEX('raw-all-komoditas'!$B$3:$ZY$37, MATCH('Komoditas besar Nasional'!M$2,'raw-all-komoditas'!$B$3:$B$37,0), MATCH('Komoditas besar Nasional'!$B61,'raw-all-komoditas'!$B$3:$ZY$3,0))</f>
        <v>55</v>
      </c>
      <c r="N61" s="121">
        <f>INDEX('raw-all-komoditas'!$B$3:$ZY$37, MATCH('Komoditas besar Nasional'!N$2,'raw-all-komoditas'!$B$3:$B$37,0), MATCH('Komoditas besar Nasional'!$B61,'raw-all-komoditas'!$B$3:$ZY$3,0))</f>
        <v>13876</v>
      </c>
      <c r="O61" s="121">
        <f>INDEX('raw-all-komoditas'!$B$3:$ZY$37, MATCH('Komoditas besar Nasional'!O$2,'raw-all-komoditas'!$B$3:$B$37,0), MATCH('Komoditas besar Nasional'!$B61,'raw-all-komoditas'!$B$3:$ZY$3,0))</f>
        <v>15827</v>
      </c>
      <c r="P61" s="121">
        <f>INDEX('raw-all-komoditas'!$B$3:$ZY$37, MATCH('Komoditas besar Nasional'!P$2,'raw-all-komoditas'!$B$3:$B$37,0), MATCH('Komoditas besar Nasional'!$B61,'raw-all-komoditas'!$B$3:$ZY$3,0))</f>
        <v>2474</v>
      </c>
      <c r="Q61" s="121">
        <f>INDEX('raw-all-komoditas'!$B$3:$ZY$37, MATCH('Komoditas besar Nasional'!Q$2,'raw-all-komoditas'!$B$3:$B$37,0), MATCH('Komoditas besar Nasional'!$B61,'raw-all-komoditas'!$B$3:$ZY$3,0))</f>
        <v>35917</v>
      </c>
      <c r="R61" s="121">
        <f>INDEX('raw-all-komoditas'!$B$3:$ZY$37, MATCH('Komoditas besar Nasional'!R$2,'raw-all-komoditas'!$B$3:$B$37,0), MATCH('Komoditas besar Nasional'!$B61,'raw-all-komoditas'!$B$3:$ZY$3,0))</f>
        <v>1753</v>
      </c>
      <c r="S61" s="121">
        <f>INDEX('raw-all-komoditas'!$B$3:$ZY$37, MATCH('Komoditas besar Nasional'!S$2,'raw-all-komoditas'!$B$3:$B$37,0), MATCH('Komoditas besar Nasional'!$B61,'raw-all-komoditas'!$B$3:$ZY$3,0))</f>
        <v>215</v>
      </c>
      <c r="T61" s="121">
        <f>INDEX('raw-all-komoditas'!$B$3:$ZY$37, MATCH('Komoditas besar Nasional'!T$2,'raw-all-komoditas'!$B$3:$B$37,0), MATCH('Komoditas besar Nasional'!$B61,'raw-all-komoditas'!$B$3:$ZY$3,0))</f>
        <v>27167</v>
      </c>
      <c r="U61" s="121">
        <f>INDEX('raw-all-komoditas'!$B$3:$ZY$37, MATCH('Komoditas besar Nasional'!U$2,'raw-all-komoditas'!$B$3:$B$37,0), MATCH('Komoditas besar Nasional'!$B61,'raw-all-komoditas'!$B$3:$ZY$3,0))</f>
        <v>3840</v>
      </c>
      <c r="V61" s="121">
        <f>INDEX('raw-all-komoditas'!$B$3:$ZY$37, MATCH('Komoditas besar Nasional'!V$2,'raw-all-komoditas'!$B$3:$B$37,0), MATCH('Komoditas besar Nasional'!$B61,'raw-all-komoditas'!$B$3:$ZY$3,0))</f>
        <v>1804</v>
      </c>
      <c r="W61" s="121">
        <f>INDEX('raw-all-komoditas'!$B$3:$ZY$37, MATCH('Komoditas besar Nasional'!W$2,'raw-all-komoditas'!$B$3:$B$37,0), MATCH('Komoditas besar Nasional'!$B61,'raw-all-komoditas'!$B$3:$ZY$3,0))</f>
        <v>1185</v>
      </c>
      <c r="X61" s="121">
        <f>INDEX('raw-all-komoditas'!$B$3:$ZY$37, MATCH('Komoditas besar Nasional'!X$2,'raw-all-komoditas'!$B$3:$B$37,0), MATCH('Komoditas besar Nasional'!$B61,'raw-all-komoditas'!$B$3:$ZY$3,0))</f>
        <v>1374</v>
      </c>
      <c r="Y61" s="121">
        <f>INDEX('raw-all-komoditas'!$B$3:$ZY$37, MATCH('Komoditas besar Nasional'!Y$2,'raw-all-komoditas'!$B$3:$B$37,0), MATCH('Komoditas besar Nasional'!$B61,'raw-all-komoditas'!$B$3:$ZY$3,0))</f>
        <v>776</v>
      </c>
      <c r="Z61" s="121">
        <f>INDEX('raw-all-komoditas'!$B$3:$ZY$37, MATCH('Komoditas besar Nasional'!Z$2,'raw-all-komoditas'!$B$3:$B$37,0), MATCH('Komoditas besar Nasional'!$B61,'raw-all-komoditas'!$B$3:$ZY$3,0))</f>
        <v>191</v>
      </c>
      <c r="AA61" s="121">
        <f>INDEX('raw-all-komoditas'!$B$3:$ZY$37, MATCH('Komoditas besar Nasional'!AA$2,'raw-all-komoditas'!$B$3:$B$37,0), MATCH('Komoditas besar Nasional'!$B61,'raw-all-komoditas'!$B$3:$ZY$3,0))</f>
        <v>1333</v>
      </c>
      <c r="AB61" s="121">
        <f>INDEX('raw-all-komoditas'!$B$3:$ZY$37, MATCH('Komoditas besar Nasional'!AB$2,'raw-all-komoditas'!$B$3:$B$37,0), MATCH('Komoditas besar Nasional'!$B61,'raw-all-komoditas'!$B$3:$ZY$3,0))</f>
        <v>675</v>
      </c>
      <c r="AC61" s="121">
        <f>INDEX('raw-all-komoditas'!$B$3:$ZY$37, MATCH('Komoditas besar Nasional'!AC$2,'raw-all-komoditas'!$B$3:$B$37,0), MATCH('Komoditas besar Nasional'!$B61,'raw-all-komoditas'!$B$3:$ZY$3,0))</f>
        <v>1958</v>
      </c>
      <c r="AD61" s="121">
        <f>INDEX('raw-all-komoditas'!$B$3:$ZY$37, MATCH('Komoditas besar Nasional'!AD$2,'raw-all-komoditas'!$B$3:$B$37,0), MATCH('Komoditas besar Nasional'!$B61,'raw-all-komoditas'!$B$3:$ZY$3,0))</f>
        <v>976</v>
      </c>
      <c r="AE61" s="121">
        <f>INDEX('raw-all-komoditas'!$B$3:$ZY$37, MATCH('Komoditas besar Nasional'!AE$2,'raw-all-komoditas'!$B$3:$B$37,0), MATCH('Komoditas besar Nasional'!$B61,'raw-all-komoditas'!$B$3:$ZY$3,0))</f>
        <v>8</v>
      </c>
      <c r="AF61" s="121">
        <f>INDEX('raw-all-komoditas'!$B$3:$ZY$37, MATCH('Komoditas besar Nasional'!AF$2,'raw-all-komoditas'!$B$3:$B$37,0), MATCH('Komoditas besar Nasional'!$B61,'raw-all-komoditas'!$B$3:$ZY$3,0))</f>
        <v>230</v>
      </c>
      <c r="AG61" s="121">
        <f>INDEX('raw-all-komoditas'!$B$3:$ZY$37, MATCH('Komoditas besar Nasional'!AG$2,'raw-all-komoditas'!$B$3:$B$37,0), MATCH('Komoditas besar Nasional'!$B61,'raw-all-komoditas'!$B$3:$ZY$3,0))</f>
        <v>414</v>
      </c>
      <c r="AH61" s="121">
        <f>INDEX('raw-all-komoditas'!$B$3:$ZY$37, MATCH('Komoditas besar Nasional'!AH$2,'raw-all-komoditas'!$B$3:$B$37,0), MATCH('Komoditas besar Nasional'!$B61,'raw-all-komoditas'!$B$3:$ZY$3,0))</f>
        <v>288</v>
      </c>
      <c r="AI61" s="121">
        <f>INDEX('raw-all-komoditas'!$B$3:$ZY$37, MATCH('Komoditas besar Nasional'!AI$2,'raw-all-komoditas'!$B$3:$B$37,0), MATCH('Komoditas besar Nasional'!$B61,'raw-all-komoditas'!$B$3:$ZY$3,0))</f>
        <v>102</v>
      </c>
      <c r="AJ61" s="121">
        <f>INDEX('raw-all-komoditas'!$B$3:$ZY$37, MATCH('Komoditas besar Nasional'!AJ$2,'raw-all-komoditas'!$B$3:$B$37,0), MATCH('Komoditas besar Nasional'!$B61,'raw-all-komoditas'!$B$3:$ZY$3,0))</f>
        <v>396</v>
      </c>
      <c r="AK61" s="180"/>
      <c r="AL61" s="121">
        <f>INDEX('rank provinsi to commodity'!$B$3:$ZX$37, MATCH(AL$2,'rank provinsi to commodity'!$B$3:$B$37,0),MATCH($B61,'rank provinsi to commodity'!$B$3:$ZX$3,0))</f>
        <v>15</v>
      </c>
      <c r="AM61" s="121">
        <f>INDEX('rank provinsi to commodity'!$B$3:$ZX$37, MATCH(AM$2,'rank provinsi to commodity'!$B$3:$B$37,0),MATCH($B61,'rank provinsi to commodity'!$B$3:$ZX$3,0))</f>
        <v>8</v>
      </c>
      <c r="AN61" s="121">
        <f>INDEX('rank provinsi to commodity'!$B$3:$ZX$37, MATCH(AN$2,'rank provinsi to commodity'!$B$3:$B$37,0),MATCH($B61,'rank provinsi to commodity'!$B$3:$ZX$3,0))</f>
        <v>4</v>
      </c>
      <c r="AO61" s="121">
        <f>INDEX('rank provinsi to commodity'!$B$3:$ZX$37, MATCH(AO$2,'rank provinsi to commodity'!$B$3:$B$37,0),MATCH($B61,'rank provinsi to commodity'!$B$3:$ZX$3,0))</f>
        <v>18</v>
      </c>
      <c r="AP61" s="121">
        <f>INDEX('rank provinsi to commodity'!$B$3:$ZX$37, MATCH(AP$2,'rank provinsi to commodity'!$B$3:$B$37,0),MATCH($B61,'rank provinsi to commodity'!$B$3:$ZX$3,0))</f>
        <v>11</v>
      </c>
      <c r="AQ61" s="121">
        <f>INDEX('rank provinsi to commodity'!$B$3:$ZX$37, MATCH(AQ$2,'rank provinsi to commodity'!$B$3:$B$37,0),MATCH($B61,'rank provinsi to commodity'!$B$3:$ZX$3,0))</f>
        <v>10</v>
      </c>
      <c r="AR61" s="121">
        <f>INDEX('rank provinsi to commodity'!$B$3:$ZX$37, MATCH(AR$2,'rank provinsi to commodity'!$B$3:$B$37,0),MATCH($B61,'rank provinsi to commodity'!$B$3:$ZX$3,0))</f>
        <v>25</v>
      </c>
      <c r="AS61" s="121">
        <f>INDEX('rank provinsi to commodity'!$B$3:$ZX$37, MATCH(AS$2,'rank provinsi to commodity'!$B$3:$B$37,0),MATCH($B61,'rank provinsi to commodity'!$B$3:$ZX$3,0))</f>
        <v>7</v>
      </c>
      <c r="AT61" s="121">
        <f>INDEX('rank provinsi to commodity'!$B$3:$ZX$37, MATCH(AT$2,'rank provinsi to commodity'!$B$3:$B$37,0),MATCH($B61,'rank provinsi to commodity'!$B$3:$ZX$3,0))</f>
        <v>31</v>
      </c>
      <c r="AU61" s="121">
        <f>INDEX('rank provinsi to commodity'!$B$3:$ZX$37, MATCH(AU$2,'rank provinsi to commodity'!$B$3:$B$37,0),MATCH($B61,'rank provinsi to commodity'!$B$3:$ZX$3,0))</f>
        <v>27</v>
      </c>
      <c r="AV61" s="121">
        <f>INDEX('rank provinsi to commodity'!$B$3:$ZX$37, MATCH(AV$2,'rank provinsi to commodity'!$B$3:$B$37,0),MATCH($B61,'rank provinsi to commodity'!$B$3:$ZX$3,0))</f>
        <v>33</v>
      </c>
      <c r="AW61" s="121">
        <f>INDEX('rank provinsi to commodity'!$B$3:$ZX$37, MATCH(AW$2,'rank provinsi to commodity'!$B$3:$B$37,0),MATCH($B61,'rank provinsi to commodity'!$B$3:$ZX$3,0))</f>
        <v>5</v>
      </c>
      <c r="AX61" s="121">
        <f>INDEX('rank provinsi to commodity'!$B$3:$ZX$37, MATCH(AX$2,'rank provinsi to commodity'!$B$3:$B$37,0),MATCH($B61,'rank provinsi to commodity'!$B$3:$ZX$3,0))</f>
        <v>3</v>
      </c>
      <c r="AY61" s="121">
        <f>INDEX('rank provinsi to commodity'!$B$3:$ZX$37, MATCH(AY$2,'rank provinsi to commodity'!$B$3:$B$37,0),MATCH($B61,'rank provinsi to commodity'!$B$3:$ZX$3,0))</f>
        <v>9</v>
      </c>
      <c r="AZ61" s="121">
        <f>INDEX('rank provinsi to commodity'!$B$3:$ZX$37, MATCH(AZ$2,'rank provinsi to commodity'!$B$3:$B$37,0),MATCH($B61,'rank provinsi to commodity'!$B$3:$ZX$3,0))</f>
        <v>1</v>
      </c>
      <c r="BA61" s="121">
        <f>INDEX('rank provinsi to commodity'!$B$3:$ZX$37, MATCH(BA$2,'rank provinsi to commodity'!$B$3:$B$37,0),MATCH($B61,'rank provinsi to commodity'!$B$3:$ZX$3,0))</f>
        <v>14</v>
      </c>
      <c r="BB61" s="121">
        <f>INDEX('rank provinsi to commodity'!$B$3:$ZX$37, MATCH(BB$2,'rank provinsi to commodity'!$B$3:$B$37,0),MATCH($B61,'rank provinsi to commodity'!$B$3:$ZX$3,0))</f>
        <v>29</v>
      </c>
      <c r="BC61" s="121">
        <f>INDEX('rank provinsi to commodity'!$B$3:$ZX$37, MATCH(BC$2,'rank provinsi to commodity'!$B$3:$B$37,0),MATCH($B61,'rank provinsi to commodity'!$B$3:$ZX$3,0))</f>
        <v>2</v>
      </c>
      <c r="BD61" s="121">
        <f>INDEX('rank provinsi to commodity'!$B$3:$ZX$37, MATCH(BD$2,'rank provinsi to commodity'!$B$3:$B$37,0),MATCH($B61,'rank provinsi to commodity'!$B$3:$ZX$3,0))</f>
        <v>6</v>
      </c>
      <c r="BE61" s="121">
        <f>INDEX('rank provinsi to commodity'!$B$3:$ZX$37, MATCH(BE$2,'rank provinsi to commodity'!$B$3:$B$37,0),MATCH($B61,'rank provinsi to commodity'!$B$3:$ZX$3,0))</f>
        <v>13</v>
      </c>
      <c r="BF61" s="121">
        <f>INDEX('rank provinsi to commodity'!$B$3:$ZX$37, MATCH(BF$2,'rank provinsi to commodity'!$B$3:$B$37,0),MATCH($B61,'rank provinsi to commodity'!$B$3:$ZX$3,0))</f>
        <v>19</v>
      </c>
      <c r="BG61" s="121">
        <f>INDEX('rank provinsi to commodity'!$B$3:$ZX$37, MATCH(BG$2,'rank provinsi to commodity'!$B$3:$B$37,0),MATCH($B61,'rank provinsi to commodity'!$B$3:$ZX$3,0))</f>
        <v>16</v>
      </c>
      <c r="BH61" s="121">
        <f>INDEX('rank provinsi to commodity'!$B$3:$ZX$37, MATCH(BH$2,'rank provinsi to commodity'!$B$3:$B$37,0),MATCH($B61,'rank provinsi to commodity'!$B$3:$ZX$3,0))</f>
        <v>21</v>
      </c>
      <c r="BI61" s="121">
        <f>INDEX('rank provinsi to commodity'!$B$3:$ZX$37, MATCH(BI$2,'rank provinsi to commodity'!$B$3:$B$37,0),MATCH($B61,'rank provinsi to commodity'!$B$3:$ZX$3,0))</f>
        <v>30</v>
      </c>
      <c r="BJ61" s="121">
        <f>INDEX('rank provinsi to commodity'!$B$3:$ZX$37, MATCH(BJ$2,'rank provinsi to commodity'!$B$3:$B$37,0),MATCH($B61,'rank provinsi to commodity'!$B$3:$ZX$3,0))</f>
        <v>17</v>
      </c>
      <c r="BK61" s="121">
        <f>INDEX('rank provinsi to commodity'!$B$3:$ZX$37, MATCH(BK$2,'rank provinsi to commodity'!$B$3:$B$37,0),MATCH($B61,'rank provinsi to commodity'!$B$3:$ZX$3,0))</f>
        <v>22</v>
      </c>
      <c r="BL61" s="121">
        <f>INDEX('rank provinsi to commodity'!$B$3:$ZX$37, MATCH(BL$2,'rank provinsi to commodity'!$B$3:$B$37,0),MATCH($B61,'rank provinsi to commodity'!$B$3:$ZX$3,0))</f>
        <v>12</v>
      </c>
      <c r="BM61" s="121">
        <f>INDEX('rank provinsi to commodity'!$B$3:$ZX$37, MATCH(BM$2,'rank provinsi to commodity'!$B$3:$B$37,0),MATCH($B61,'rank provinsi to commodity'!$B$3:$ZX$3,0))</f>
        <v>20</v>
      </c>
      <c r="BN61" s="121">
        <f>INDEX('rank provinsi to commodity'!$B$3:$ZX$37, MATCH(BN$2,'rank provinsi to commodity'!$B$3:$B$37,0),MATCH($B61,'rank provinsi to commodity'!$B$3:$ZX$3,0))</f>
        <v>34</v>
      </c>
      <c r="BO61" s="121">
        <f>INDEX('rank provinsi to commodity'!$B$3:$ZX$37, MATCH(BO$2,'rank provinsi to commodity'!$B$3:$B$37,0),MATCH($B61,'rank provinsi to commodity'!$B$3:$ZX$3,0))</f>
        <v>28</v>
      </c>
      <c r="BP61" s="121">
        <f>INDEX('rank provinsi to commodity'!$B$3:$ZX$37, MATCH(BP$2,'rank provinsi to commodity'!$B$3:$B$37,0),MATCH($B61,'rank provinsi to commodity'!$B$3:$ZX$3,0))</f>
        <v>23</v>
      </c>
      <c r="BQ61" s="121">
        <f>INDEX('rank provinsi to commodity'!$B$3:$ZX$37, MATCH(BQ$2,'rank provinsi to commodity'!$B$3:$B$37,0),MATCH($B61,'rank provinsi to commodity'!$B$3:$ZX$3,0))</f>
        <v>26</v>
      </c>
      <c r="BR61" s="121">
        <f>INDEX('rank provinsi to commodity'!$B$3:$ZX$37, MATCH(BR$2,'rank provinsi to commodity'!$B$3:$B$37,0),MATCH($B61,'rank provinsi to commodity'!$B$3:$ZX$3,0))</f>
        <v>32</v>
      </c>
      <c r="BS61" s="164">
        <f>INDEX('rank provinsi to commodity'!$B$3:$ZX$37, MATCH(BS$2,'rank provinsi to commodity'!$B$3:$B$37,0),MATCH($B61,'rank provinsi to commodity'!$B$3:$ZX$3,0))</f>
        <v>24</v>
      </c>
      <c r="BT61" s="180"/>
      <c r="BW61" s="121"/>
      <c r="BX61" s="121"/>
      <c r="BY61" s="121"/>
      <c r="BZ61" s="121"/>
      <c r="CA61" s="121"/>
      <c r="CB61" s="121"/>
      <c r="CC61" s="121"/>
      <c r="CD61" s="121"/>
      <c r="CE61" s="121"/>
      <c r="CF61" s="121"/>
      <c r="CG61" s="121"/>
      <c r="CH61" s="121"/>
      <c r="CI61" s="121"/>
      <c r="CJ61" s="121"/>
      <c r="CK61" s="121"/>
      <c r="CL61" s="121"/>
      <c r="CM61" s="121"/>
      <c r="CN61" s="121"/>
      <c r="CO61" s="121"/>
      <c r="CP61" s="121"/>
      <c r="CQ61" s="121"/>
      <c r="CR61" s="121"/>
      <c r="CS61" s="121"/>
      <c r="CT61" s="121"/>
      <c r="CU61" s="121"/>
      <c r="CV61" s="121"/>
      <c r="CW61" s="121"/>
      <c r="CX61" s="121"/>
      <c r="CY61" s="121"/>
      <c r="CZ61" s="121"/>
      <c r="DA61" s="121"/>
      <c r="DB61" s="121"/>
      <c r="DC61" s="121"/>
      <c r="DD61" s="121"/>
      <c r="DF61" s="121"/>
      <c r="DG61" s="121"/>
      <c r="DH61" s="121"/>
      <c r="DI61" s="121"/>
      <c r="DJ61" s="121"/>
      <c r="DK61" s="121"/>
      <c r="DL61" s="121"/>
      <c r="DM61" s="121"/>
      <c r="DN61" s="121"/>
      <c r="DO61" s="121"/>
      <c r="DP61" s="121"/>
      <c r="DQ61" s="121"/>
      <c r="DR61" s="121"/>
      <c r="DS61" s="121"/>
      <c r="DT61" s="121"/>
      <c r="DU61" s="121"/>
      <c r="DV61" s="121"/>
      <c r="DW61" s="121"/>
      <c r="DX61" s="121"/>
      <c r="DY61" s="121"/>
      <c r="DZ61" s="121"/>
      <c r="EA61" s="121"/>
      <c r="EB61" s="121"/>
      <c r="EC61" s="121"/>
      <c r="ED61" s="121"/>
      <c r="EE61" s="121"/>
      <c r="EF61" s="121"/>
      <c r="EG61" s="121"/>
      <c r="EH61" s="121"/>
      <c r="EI61" s="121"/>
      <c r="EJ61" s="121"/>
      <c r="EK61" s="121"/>
      <c r="EL61" s="121"/>
      <c r="EM61" s="121"/>
    </row>
    <row r="62" spans="1:143" x14ac:dyDescent="0.3">
      <c r="A62" s="93" t="s">
        <v>901</v>
      </c>
      <c r="B62" s="103" t="s">
        <v>603</v>
      </c>
      <c r="C62" s="121">
        <f>INDEX('raw-all-komoditas'!$B$3:$ZY$37, MATCH('Komoditas besar Nasional'!C$2,'raw-all-komoditas'!$B$3:$B$37,0), MATCH('Komoditas besar Nasional'!$B62,'raw-all-komoditas'!$B$3:$ZY$3,0))</f>
        <v>2132</v>
      </c>
      <c r="D62" s="121">
        <f>INDEX('raw-all-komoditas'!$B$3:$ZY$37, MATCH('Komoditas besar Nasional'!D$2,'raw-all-komoditas'!$B$3:$B$37,0), MATCH('Komoditas besar Nasional'!$B62,'raw-all-komoditas'!$B$3:$ZY$3,0))</f>
        <v>1215</v>
      </c>
      <c r="E62" s="121">
        <f>INDEX('raw-all-komoditas'!$B$3:$ZY$37, MATCH('Komoditas besar Nasional'!E$2,'raw-all-komoditas'!$B$3:$B$37,0), MATCH('Komoditas besar Nasional'!$B62,'raw-all-komoditas'!$B$3:$ZY$3,0))</f>
        <v>3466</v>
      </c>
      <c r="F62" s="121">
        <f>INDEX('raw-all-komoditas'!$B$3:$ZY$37, MATCH('Komoditas besar Nasional'!F$2,'raw-all-komoditas'!$B$3:$B$37,0), MATCH('Komoditas besar Nasional'!$B62,'raw-all-komoditas'!$B$3:$ZY$3,0))</f>
        <v>1533</v>
      </c>
      <c r="G62" s="121">
        <f>INDEX('raw-all-komoditas'!$B$3:$ZY$37, MATCH('Komoditas besar Nasional'!G$2,'raw-all-komoditas'!$B$3:$B$37,0), MATCH('Komoditas besar Nasional'!$B62,'raw-all-komoditas'!$B$3:$ZY$3,0))</f>
        <v>2736</v>
      </c>
      <c r="H62" s="121">
        <f>INDEX('raw-all-komoditas'!$B$3:$ZY$37, MATCH('Komoditas besar Nasional'!H$2,'raw-all-komoditas'!$B$3:$B$37,0), MATCH('Komoditas besar Nasional'!$B62,'raw-all-komoditas'!$B$3:$ZY$3,0))</f>
        <v>3201</v>
      </c>
      <c r="I62" s="121">
        <f>INDEX('raw-all-komoditas'!$B$3:$ZY$37, MATCH('Komoditas besar Nasional'!I$2,'raw-all-komoditas'!$B$3:$B$37,0), MATCH('Komoditas besar Nasional'!$B62,'raw-all-komoditas'!$B$3:$ZY$3,0))</f>
        <v>592</v>
      </c>
      <c r="J62" s="121">
        <f>INDEX('raw-all-komoditas'!$B$3:$ZY$37, MATCH('Komoditas besar Nasional'!J$2,'raw-all-komoditas'!$B$3:$B$37,0), MATCH('Komoditas besar Nasional'!$B62,'raw-all-komoditas'!$B$3:$ZY$3,0))</f>
        <v>10518</v>
      </c>
      <c r="K62" s="121">
        <f>INDEX('raw-all-komoditas'!$B$3:$ZY$37, MATCH('Komoditas besar Nasional'!K$2,'raw-all-komoditas'!$B$3:$B$37,0), MATCH('Komoditas besar Nasional'!$B62,'raw-all-komoditas'!$B$3:$ZY$3,0))</f>
        <v>484</v>
      </c>
      <c r="L62" s="121">
        <f>INDEX('raw-all-komoditas'!$B$3:$ZY$37, MATCH('Komoditas besar Nasional'!L$2,'raw-all-komoditas'!$B$3:$B$37,0), MATCH('Komoditas besar Nasional'!$B62,'raw-all-komoditas'!$B$3:$ZY$3,0))</f>
        <v>484</v>
      </c>
      <c r="M62" s="121">
        <f>INDEX('raw-all-komoditas'!$B$3:$ZY$37, MATCH('Komoditas besar Nasional'!M$2,'raw-all-komoditas'!$B$3:$B$37,0), MATCH('Komoditas besar Nasional'!$B62,'raw-all-komoditas'!$B$3:$ZY$3,0))</f>
        <v>790</v>
      </c>
      <c r="N62" s="121">
        <f>INDEX('raw-all-komoditas'!$B$3:$ZY$37, MATCH('Komoditas besar Nasional'!N$2,'raw-all-komoditas'!$B$3:$B$37,0), MATCH('Komoditas besar Nasional'!$B62,'raw-all-komoditas'!$B$3:$ZY$3,0))</f>
        <v>24377</v>
      </c>
      <c r="O62" s="121">
        <f>INDEX('raw-all-komoditas'!$B$3:$ZY$37, MATCH('Komoditas besar Nasional'!O$2,'raw-all-komoditas'!$B$3:$B$37,0), MATCH('Komoditas besar Nasional'!$B62,'raw-all-komoditas'!$B$3:$ZY$3,0))</f>
        <v>39235</v>
      </c>
      <c r="P62" s="121">
        <f>INDEX('raw-all-komoditas'!$B$3:$ZY$37, MATCH('Komoditas besar Nasional'!P$2,'raw-all-komoditas'!$B$3:$B$37,0), MATCH('Komoditas besar Nasional'!$B62,'raw-all-komoditas'!$B$3:$ZY$3,0))</f>
        <v>9745</v>
      </c>
      <c r="Q62" s="121">
        <f>INDEX('raw-all-komoditas'!$B$3:$ZY$37, MATCH('Komoditas besar Nasional'!Q$2,'raw-all-komoditas'!$B$3:$B$37,0), MATCH('Komoditas besar Nasional'!$B62,'raw-all-komoditas'!$B$3:$ZY$3,0))</f>
        <v>17059</v>
      </c>
      <c r="R62" s="121">
        <f>INDEX('raw-all-komoditas'!$B$3:$ZY$37, MATCH('Komoditas besar Nasional'!R$2,'raw-all-komoditas'!$B$3:$B$37,0), MATCH('Komoditas besar Nasional'!$B62,'raw-all-komoditas'!$B$3:$ZY$3,0))</f>
        <v>5861</v>
      </c>
      <c r="S62" s="121">
        <f>INDEX('raw-all-komoditas'!$B$3:$ZY$37, MATCH('Komoditas besar Nasional'!S$2,'raw-all-komoditas'!$B$3:$B$37,0), MATCH('Komoditas besar Nasional'!$B62,'raw-all-komoditas'!$B$3:$ZY$3,0))</f>
        <v>190</v>
      </c>
      <c r="T62" s="121">
        <f>INDEX('raw-all-komoditas'!$B$3:$ZY$37, MATCH('Komoditas besar Nasional'!T$2,'raw-all-komoditas'!$B$3:$B$37,0), MATCH('Komoditas besar Nasional'!$B62,'raw-all-komoditas'!$B$3:$ZY$3,0))</f>
        <v>592</v>
      </c>
      <c r="U62" s="121">
        <f>INDEX('raw-all-komoditas'!$B$3:$ZY$37, MATCH('Komoditas besar Nasional'!U$2,'raw-all-komoditas'!$B$3:$B$37,0), MATCH('Komoditas besar Nasional'!$B62,'raw-all-komoditas'!$B$3:$ZY$3,0))</f>
        <v>2177</v>
      </c>
      <c r="V62" s="121">
        <f>INDEX('raw-all-komoditas'!$B$3:$ZY$37, MATCH('Komoditas besar Nasional'!V$2,'raw-all-komoditas'!$B$3:$B$37,0), MATCH('Komoditas besar Nasional'!$B62,'raw-all-komoditas'!$B$3:$ZY$3,0))</f>
        <v>1952</v>
      </c>
      <c r="W62" s="121">
        <f>INDEX('raw-all-komoditas'!$B$3:$ZY$37, MATCH('Komoditas besar Nasional'!W$2,'raw-all-komoditas'!$B$3:$B$37,0), MATCH('Komoditas besar Nasional'!$B62,'raw-all-komoditas'!$B$3:$ZY$3,0))</f>
        <v>988</v>
      </c>
      <c r="X62" s="121">
        <f>INDEX('raw-all-komoditas'!$B$3:$ZY$37, MATCH('Komoditas besar Nasional'!X$2,'raw-all-komoditas'!$B$3:$B$37,0), MATCH('Komoditas besar Nasional'!$B62,'raw-all-komoditas'!$B$3:$ZY$3,0))</f>
        <v>1577</v>
      </c>
      <c r="Y62" s="121">
        <f>INDEX('raw-all-komoditas'!$B$3:$ZY$37, MATCH('Komoditas besar Nasional'!Y$2,'raw-all-komoditas'!$B$3:$B$37,0), MATCH('Komoditas besar Nasional'!$B62,'raw-all-komoditas'!$B$3:$ZY$3,0))</f>
        <v>1357</v>
      </c>
      <c r="Z62" s="121">
        <f>INDEX('raw-all-komoditas'!$B$3:$ZY$37, MATCH('Komoditas besar Nasional'!Z$2,'raw-all-komoditas'!$B$3:$B$37,0), MATCH('Komoditas besar Nasional'!$B62,'raw-all-komoditas'!$B$3:$ZY$3,0))</f>
        <v>551</v>
      </c>
      <c r="AA62" s="121">
        <f>INDEX('raw-all-komoditas'!$B$3:$ZY$37, MATCH('Komoditas besar Nasional'!AA$2,'raw-all-komoditas'!$B$3:$B$37,0), MATCH('Komoditas besar Nasional'!$B62,'raw-all-komoditas'!$B$3:$ZY$3,0))</f>
        <v>284</v>
      </c>
      <c r="AB62" s="121">
        <f>INDEX('raw-all-komoditas'!$B$3:$ZY$37, MATCH('Komoditas besar Nasional'!AB$2,'raw-all-komoditas'!$B$3:$B$37,0), MATCH('Komoditas besar Nasional'!$B62,'raw-all-komoditas'!$B$3:$ZY$3,0))</f>
        <v>786</v>
      </c>
      <c r="AC62" s="121">
        <f>INDEX('raw-all-komoditas'!$B$3:$ZY$37, MATCH('Komoditas besar Nasional'!AC$2,'raw-all-komoditas'!$B$3:$B$37,0), MATCH('Komoditas besar Nasional'!$B62,'raw-all-komoditas'!$B$3:$ZY$3,0))</f>
        <v>13090</v>
      </c>
      <c r="AD62" s="121">
        <f>INDEX('raw-all-komoditas'!$B$3:$ZY$37, MATCH('Komoditas besar Nasional'!AD$2,'raw-all-komoditas'!$B$3:$B$37,0), MATCH('Komoditas besar Nasional'!$B62,'raw-all-komoditas'!$B$3:$ZY$3,0))</f>
        <v>3609</v>
      </c>
      <c r="AE62" s="121">
        <f>INDEX('raw-all-komoditas'!$B$3:$ZY$37, MATCH('Komoditas besar Nasional'!AE$2,'raw-all-komoditas'!$B$3:$B$37,0), MATCH('Komoditas besar Nasional'!$B62,'raw-all-komoditas'!$B$3:$ZY$3,0))</f>
        <v>12</v>
      </c>
      <c r="AF62" s="121">
        <f>INDEX('raw-all-komoditas'!$B$3:$ZY$37, MATCH('Komoditas besar Nasional'!AF$2,'raw-all-komoditas'!$B$3:$B$37,0), MATCH('Komoditas besar Nasional'!$B62,'raw-all-komoditas'!$B$3:$ZY$3,0))</f>
        <v>1405</v>
      </c>
      <c r="AG62" s="121">
        <f>INDEX('raw-all-komoditas'!$B$3:$ZY$37, MATCH('Komoditas besar Nasional'!AG$2,'raw-all-komoditas'!$B$3:$B$37,0), MATCH('Komoditas besar Nasional'!$B62,'raw-all-komoditas'!$B$3:$ZY$3,0))</f>
        <v>3321</v>
      </c>
      <c r="AH62" s="121">
        <f>INDEX('raw-all-komoditas'!$B$3:$ZY$37, MATCH('Komoditas besar Nasional'!AH$2,'raw-all-komoditas'!$B$3:$B$37,0), MATCH('Komoditas besar Nasional'!$B62,'raw-all-komoditas'!$B$3:$ZY$3,0))</f>
        <v>544</v>
      </c>
      <c r="AI62" s="121">
        <f>INDEX('raw-all-komoditas'!$B$3:$ZY$37, MATCH('Komoditas besar Nasional'!AI$2,'raw-all-komoditas'!$B$3:$B$37,0), MATCH('Komoditas besar Nasional'!$B62,'raw-all-komoditas'!$B$3:$ZY$3,0))</f>
        <v>342</v>
      </c>
      <c r="AJ62" s="121">
        <f>INDEX('raw-all-komoditas'!$B$3:$ZY$37, MATCH('Komoditas besar Nasional'!AJ$2,'raw-all-komoditas'!$B$3:$B$37,0), MATCH('Komoditas besar Nasional'!$B62,'raw-all-komoditas'!$B$3:$ZY$3,0))</f>
        <v>421</v>
      </c>
      <c r="AK62" s="180"/>
      <c r="AL62" s="121">
        <f>INDEX('rank provinsi to commodity'!$B$3:$ZX$37, MATCH(AL$2,'rank provinsi to commodity'!$B$3:$B$37,0),MATCH($B62,'rank provinsi to commodity'!$B$3:$ZX$3,0))</f>
        <v>14</v>
      </c>
      <c r="AM62" s="121">
        <f>INDEX('rank provinsi to commodity'!$B$3:$ZX$37, MATCH(AM$2,'rank provinsi to commodity'!$B$3:$B$37,0),MATCH($B62,'rank provinsi to commodity'!$B$3:$ZX$3,0))</f>
        <v>20</v>
      </c>
      <c r="AN62" s="121">
        <f>INDEX('rank provinsi to commodity'!$B$3:$ZX$37, MATCH(AN$2,'rank provinsi to commodity'!$B$3:$B$37,0),MATCH($B62,'rank provinsi to commodity'!$B$3:$ZX$3,0))</f>
        <v>9</v>
      </c>
      <c r="AO62" s="121">
        <f>INDEX('rank provinsi to commodity'!$B$3:$ZX$37, MATCH(AO$2,'rank provinsi to commodity'!$B$3:$B$37,0),MATCH($B62,'rank provinsi to commodity'!$B$3:$ZX$3,0))</f>
        <v>17</v>
      </c>
      <c r="AP62" s="121">
        <f>INDEX('rank provinsi to commodity'!$B$3:$ZX$37, MATCH(AP$2,'rank provinsi to commodity'!$B$3:$B$37,0),MATCH($B62,'rank provinsi to commodity'!$B$3:$ZX$3,0))</f>
        <v>12</v>
      </c>
      <c r="AQ62" s="121">
        <f>INDEX('rank provinsi to commodity'!$B$3:$ZX$37, MATCH(AQ$2,'rank provinsi to commodity'!$B$3:$B$37,0),MATCH($B62,'rank provinsi to commodity'!$B$3:$ZX$3,0))</f>
        <v>11</v>
      </c>
      <c r="AR62" s="121">
        <f>INDEX('rank provinsi to commodity'!$B$3:$ZX$37, MATCH(AR$2,'rank provinsi to commodity'!$B$3:$B$37,0),MATCH($B62,'rank provinsi to commodity'!$B$3:$ZX$3,0))</f>
        <v>24</v>
      </c>
      <c r="AS62" s="121">
        <f>INDEX('rank provinsi to commodity'!$B$3:$ZX$37, MATCH(AS$2,'rank provinsi to commodity'!$B$3:$B$37,0),MATCH($B62,'rank provinsi to commodity'!$B$3:$ZX$3,0))</f>
        <v>5</v>
      </c>
      <c r="AT62" s="121">
        <f>INDEX('rank provinsi to commodity'!$B$3:$ZX$37, MATCH(AT$2,'rank provinsi to commodity'!$B$3:$B$37,0),MATCH($B62,'rank provinsi to commodity'!$B$3:$ZX$3,0))</f>
        <v>28</v>
      </c>
      <c r="AU62" s="121">
        <f>INDEX('rank provinsi to commodity'!$B$3:$ZX$37, MATCH(AU$2,'rank provinsi to commodity'!$B$3:$B$37,0),MATCH($B62,'rank provinsi to commodity'!$B$3:$ZX$3,0))</f>
        <v>28</v>
      </c>
      <c r="AV62" s="121">
        <f>INDEX('rank provinsi to commodity'!$B$3:$ZX$37, MATCH(AV$2,'rank provinsi to commodity'!$B$3:$B$37,0),MATCH($B62,'rank provinsi to commodity'!$B$3:$ZX$3,0))</f>
        <v>22</v>
      </c>
      <c r="AW62" s="121">
        <f>INDEX('rank provinsi to commodity'!$B$3:$ZX$37, MATCH(AW$2,'rank provinsi to commodity'!$B$3:$B$37,0),MATCH($B62,'rank provinsi to commodity'!$B$3:$ZX$3,0))</f>
        <v>2</v>
      </c>
      <c r="AX62" s="121">
        <f>INDEX('rank provinsi to commodity'!$B$3:$ZX$37, MATCH(AX$2,'rank provinsi to commodity'!$B$3:$B$37,0),MATCH($B62,'rank provinsi to commodity'!$B$3:$ZX$3,0))</f>
        <v>1</v>
      </c>
      <c r="AY62" s="121">
        <f>INDEX('rank provinsi to commodity'!$B$3:$ZX$37, MATCH(AY$2,'rank provinsi to commodity'!$B$3:$B$37,0),MATCH($B62,'rank provinsi to commodity'!$B$3:$ZX$3,0))</f>
        <v>6</v>
      </c>
      <c r="AZ62" s="121">
        <f>INDEX('rank provinsi to commodity'!$B$3:$ZX$37, MATCH(AZ$2,'rank provinsi to commodity'!$B$3:$B$37,0),MATCH($B62,'rank provinsi to commodity'!$B$3:$ZX$3,0))</f>
        <v>3</v>
      </c>
      <c r="BA62" s="121">
        <f>INDEX('rank provinsi to commodity'!$B$3:$ZX$37, MATCH(BA$2,'rank provinsi to commodity'!$B$3:$B$37,0),MATCH($B62,'rank provinsi to commodity'!$B$3:$ZX$3,0))</f>
        <v>7</v>
      </c>
      <c r="BB62" s="121">
        <f>INDEX('rank provinsi to commodity'!$B$3:$ZX$37, MATCH(BB$2,'rank provinsi to commodity'!$B$3:$B$37,0),MATCH($B62,'rank provinsi to commodity'!$B$3:$ZX$3,0))</f>
        <v>33</v>
      </c>
      <c r="BC62" s="121">
        <f>INDEX('rank provinsi to commodity'!$B$3:$ZX$37, MATCH(BC$2,'rank provinsi to commodity'!$B$3:$B$37,0),MATCH($B62,'rank provinsi to commodity'!$B$3:$ZX$3,0))</f>
        <v>24</v>
      </c>
      <c r="BD62" s="121">
        <f>INDEX('rank provinsi to commodity'!$B$3:$ZX$37, MATCH(BD$2,'rank provinsi to commodity'!$B$3:$B$37,0),MATCH($B62,'rank provinsi to commodity'!$B$3:$ZX$3,0))</f>
        <v>13</v>
      </c>
      <c r="BE62" s="121">
        <f>INDEX('rank provinsi to commodity'!$B$3:$ZX$37, MATCH(BE$2,'rank provinsi to commodity'!$B$3:$B$37,0),MATCH($B62,'rank provinsi to commodity'!$B$3:$ZX$3,0))</f>
        <v>15</v>
      </c>
      <c r="BF62" s="121">
        <f>INDEX('rank provinsi to commodity'!$B$3:$ZX$37, MATCH(BF$2,'rank provinsi to commodity'!$B$3:$B$37,0),MATCH($B62,'rank provinsi to commodity'!$B$3:$ZX$3,0))</f>
        <v>21</v>
      </c>
      <c r="BG62" s="121">
        <f>INDEX('rank provinsi to commodity'!$B$3:$ZX$37, MATCH(BG$2,'rank provinsi to commodity'!$B$3:$B$37,0),MATCH($B62,'rank provinsi to commodity'!$B$3:$ZX$3,0))</f>
        <v>16</v>
      </c>
      <c r="BH62" s="121">
        <f>INDEX('rank provinsi to commodity'!$B$3:$ZX$37, MATCH(BH$2,'rank provinsi to commodity'!$B$3:$B$37,0),MATCH($B62,'rank provinsi to commodity'!$B$3:$ZX$3,0))</f>
        <v>19</v>
      </c>
      <c r="BI62" s="121">
        <f>INDEX('rank provinsi to commodity'!$B$3:$ZX$37, MATCH(BI$2,'rank provinsi to commodity'!$B$3:$B$37,0),MATCH($B62,'rank provinsi to commodity'!$B$3:$ZX$3,0))</f>
        <v>26</v>
      </c>
      <c r="BJ62" s="121">
        <f>INDEX('rank provinsi to commodity'!$B$3:$ZX$37, MATCH(BJ$2,'rank provinsi to commodity'!$B$3:$B$37,0),MATCH($B62,'rank provinsi to commodity'!$B$3:$ZX$3,0))</f>
        <v>32</v>
      </c>
      <c r="BK62" s="121">
        <f>INDEX('rank provinsi to commodity'!$B$3:$ZX$37, MATCH(BK$2,'rank provinsi to commodity'!$B$3:$B$37,0),MATCH($B62,'rank provinsi to commodity'!$B$3:$ZX$3,0))</f>
        <v>23</v>
      </c>
      <c r="BL62" s="121">
        <f>INDEX('rank provinsi to commodity'!$B$3:$ZX$37, MATCH(BL$2,'rank provinsi to commodity'!$B$3:$B$37,0),MATCH($B62,'rank provinsi to commodity'!$B$3:$ZX$3,0))</f>
        <v>4</v>
      </c>
      <c r="BM62" s="121">
        <f>INDEX('rank provinsi to commodity'!$B$3:$ZX$37, MATCH(BM$2,'rank provinsi to commodity'!$B$3:$B$37,0),MATCH($B62,'rank provinsi to commodity'!$B$3:$ZX$3,0))</f>
        <v>8</v>
      </c>
      <c r="BN62" s="121">
        <f>INDEX('rank provinsi to commodity'!$B$3:$ZX$37, MATCH(BN$2,'rank provinsi to commodity'!$B$3:$B$37,0),MATCH($B62,'rank provinsi to commodity'!$B$3:$ZX$3,0))</f>
        <v>34</v>
      </c>
      <c r="BO62" s="121">
        <f>INDEX('rank provinsi to commodity'!$B$3:$ZX$37, MATCH(BO$2,'rank provinsi to commodity'!$B$3:$B$37,0),MATCH($B62,'rank provinsi to commodity'!$B$3:$ZX$3,0))</f>
        <v>18</v>
      </c>
      <c r="BP62" s="121">
        <f>INDEX('rank provinsi to commodity'!$B$3:$ZX$37, MATCH(BP$2,'rank provinsi to commodity'!$B$3:$B$37,0),MATCH($B62,'rank provinsi to commodity'!$B$3:$ZX$3,0))</f>
        <v>10</v>
      </c>
      <c r="BQ62" s="121">
        <f>INDEX('rank provinsi to commodity'!$B$3:$ZX$37, MATCH(BQ$2,'rank provinsi to commodity'!$B$3:$B$37,0),MATCH($B62,'rank provinsi to commodity'!$B$3:$ZX$3,0))</f>
        <v>27</v>
      </c>
      <c r="BR62" s="121">
        <f>INDEX('rank provinsi to commodity'!$B$3:$ZX$37, MATCH(BR$2,'rank provinsi to commodity'!$B$3:$B$37,0),MATCH($B62,'rank provinsi to commodity'!$B$3:$ZX$3,0))</f>
        <v>31</v>
      </c>
      <c r="BS62" s="164">
        <f>INDEX('rank provinsi to commodity'!$B$3:$ZX$37, MATCH(BS$2,'rank provinsi to commodity'!$B$3:$B$37,0),MATCH($B62,'rank provinsi to commodity'!$B$3:$ZX$3,0))</f>
        <v>30</v>
      </c>
      <c r="BT62" s="180"/>
      <c r="BW62" s="121"/>
      <c r="BX62" s="121"/>
      <c r="BY62" s="121"/>
      <c r="BZ62" s="121"/>
      <c r="CA62" s="121"/>
      <c r="CB62" s="121"/>
      <c r="CC62" s="121"/>
      <c r="CD62" s="121"/>
      <c r="CE62" s="121"/>
      <c r="CF62" s="121"/>
      <c r="CG62" s="121"/>
      <c r="CH62" s="121"/>
      <c r="CI62" s="121"/>
      <c r="CJ62" s="121"/>
      <c r="CK62" s="121"/>
      <c r="CL62" s="121"/>
      <c r="CM62" s="121"/>
      <c r="CN62" s="121"/>
      <c r="CO62" s="121"/>
      <c r="CP62" s="121"/>
      <c r="CQ62" s="121"/>
      <c r="CR62" s="121"/>
      <c r="CS62" s="121"/>
      <c r="CT62" s="121"/>
      <c r="CU62" s="121"/>
      <c r="CV62" s="121"/>
      <c r="CW62" s="121"/>
      <c r="CX62" s="121"/>
      <c r="CY62" s="121"/>
      <c r="CZ62" s="121"/>
      <c r="DA62" s="121"/>
      <c r="DB62" s="121"/>
      <c r="DC62" s="121"/>
      <c r="DD62" s="121"/>
      <c r="DF62" s="121"/>
      <c r="DG62" s="121"/>
      <c r="DH62" s="121"/>
      <c r="DI62" s="121"/>
      <c r="DJ62" s="121"/>
      <c r="DK62" s="121"/>
      <c r="DL62" s="121"/>
      <c r="DM62" s="121"/>
      <c r="DN62" s="121"/>
      <c r="DO62" s="121"/>
      <c r="DP62" s="121"/>
      <c r="DQ62" s="121"/>
      <c r="DR62" s="121"/>
      <c r="DS62" s="121"/>
      <c r="DT62" s="121"/>
      <c r="DU62" s="121"/>
      <c r="DV62" s="121"/>
      <c r="DW62" s="121"/>
      <c r="DX62" s="121"/>
      <c r="DY62" s="121"/>
      <c r="DZ62" s="121"/>
      <c r="EA62" s="121"/>
      <c r="EB62" s="121"/>
      <c r="EC62" s="121"/>
      <c r="ED62" s="121"/>
      <c r="EE62" s="121"/>
      <c r="EF62" s="121"/>
      <c r="EG62" s="121"/>
      <c r="EH62" s="121"/>
      <c r="EI62" s="121"/>
      <c r="EJ62" s="121"/>
      <c r="EK62" s="121"/>
      <c r="EL62" s="121"/>
      <c r="EM62" s="121"/>
    </row>
    <row r="63" spans="1:143" x14ac:dyDescent="0.3">
      <c r="A63" s="93" t="s">
        <v>901</v>
      </c>
      <c r="B63" s="103" t="s">
        <v>604</v>
      </c>
      <c r="C63" s="121">
        <f>INDEX('raw-all-komoditas'!$B$3:$ZY$37, MATCH('Komoditas besar Nasional'!C$2,'raw-all-komoditas'!$B$3:$B$37,0), MATCH('Komoditas besar Nasional'!$B63,'raw-all-komoditas'!$B$3:$ZY$3,0))</f>
        <v>0</v>
      </c>
      <c r="D63" s="121">
        <f>INDEX('raw-all-komoditas'!$B$3:$ZY$37, MATCH('Komoditas besar Nasional'!D$2,'raw-all-komoditas'!$B$3:$B$37,0), MATCH('Komoditas besar Nasional'!$B63,'raw-all-komoditas'!$B$3:$ZY$3,0))</f>
        <v>1</v>
      </c>
      <c r="E63" s="121">
        <f>INDEX('raw-all-komoditas'!$B$3:$ZY$37, MATCH('Komoditas besar Nasional'!E$2,'raw-all-komoditas'!$B$3:$B$37,0), MATCH('Komoditas besar Nasional'!$B63,'raw-all-komoditas'!$B$3:$ZY$3,0))</f>
        <v>20</v>
      </c>
      <c r="F63" s="121">
        <f>INDEX('raw-all-komoditas'!$B$3:$ZY$37, MATCH('Komoditas besar Nasional'!F$2,'raw-all-komoditas'!$B$3:$B$37,0), MATCH('Komoditas besar Nasional'!$B63,'raw-all-komoditas'!$B$3:$ZY$3,0))</f>
        <v>58</v>
      </c>
      <c r="G63" s="121">
        <f>INDEX('raw-all-komoditas'!$B$3:$ZY$37, MATCH('Komoditas besar Nasional'!G$2,'raw-all-komoditas'!$B$3:$B$37,0), MATCH('Komoditas besar Nasional'!$B63,'raw-all-komoditas'!$B$3:$ZY$3,0))</f>
        <v>52</v>
      </c>
      <c r="H63" s="121">
        <f>INDEX('raw-all-komoditas'!$B$3:$ZY$37, MATCH('Komoditas besar Nasional'!H$2,'raw-all-komoditas'!$B$3:$B$37,0), MATCH('Komoditas besar Nasional'!$B63,'raw-all-komoditas'!$B$3:$ZY$3,0))</f>
        <v>295</v>
      </c>
      <c r="I63" s="121">
        <f>INDEX('raw-all-komoditas'!$B$3:$ZY$37, MATCH('Komoditas besar Nasional'!I$2,'raw-all-komoditas'!$B$3:$B$37,0), MATCH('Komoditas besar Nasional'!$B63,'raw-all-komoditas'!$B$3:$ZY$3,0))</f>
        <v>11</v>
      </c>
      <c r="J63" s="121">
        <f>INDEX('raw-all-komoditas'!$B$3:$ZY$37, MATCH('Komoditas besar Nasional'!J$2,'raw-all-komoditas'!$B$3:$B$37,0), MATCH('Komoditas besar Nasional'!$B63,'raw-all-komoditas'!$B$3:$ZY$3,0))</f>
        <v>29</v>
      </c>
      <c r="K63" s="121">
        <f>INDEX('raw-all-komoditas'!$B$3:$ZY$37, MATCH('Komoditas besar Nasional'!K$2,'raw-all-komoditas'!$B$3:$B$37,0), MATCH('Komoditas besar Nasional'!$B63,'raw-all-komoditas'!$B$3:$ZY$3,0))</f>
        <v>39</v>
      </c>
      <c r="L63" s="121">
        <f>INDEX('raw-all-komoditas'!$B$3:$ZY$37, MATCH('Komoditas besar Nasional'!L$2,'raw-all-komoditas'!$B$3:$B$37,0), MATCH('Komoditas besar Nasional'!$B63,'raw-all-komoditas'!$B$3:$ZY$3,0))</f>
        <v>108</v>
      </c>
      <c r="M63" s="121">
        <f>INDEX('raw-all-komoditas'!$B$3:$ZY$37, MATCH('Komoditas besar Nasional'!M$2,'raw-all-komoditas'!$B$3:$B$37,0), MATCH('Komoditas besar Nasional'!$B63,'raw-all-komoditas'!$B$3:$ZY$3,0))</f>
        <v>0</v>
      </c>
      <c r="N63" s="121">
        <f>INDEX('raw-all-komoditas'!$B$3:$ZY$37, MATCH('Komoditas besar Nasional'!N$2,'raw-all-komoditas'!$B$3:$B$37,0), MATCH('Komoditas besar Nasional'!$B63,'raw-all-komoditas'!$B$3:$ZY$3,0))</f>
        <v>996</v>
      </c>
      <c r="O63" s="121">
        <f>INDEX('raw-all-komoditas'!$B$3:$ZY$37, MATCH('Komoditas besar Nasional'!O$2,'raw-all-komoditas'!$B$3:$B$37,0), MATCH('Komoditas besar Nasional'!$B63,'raw-all-komoditas'!$B$3:$ZY$3,0))</f>
        <v>5293</v>
      </c>
      <c r="P63" s="121">
        <f>INDEX('raw-all-komoditas'!$B$3:$ZY$37, MATCH('Komoditas besar Nasional'!P$2,'raw-all-komoditas'!$B$3:$B$37,0), MATCH('Komoditas besar Nasional'!$B63,'raw-all-komoditas'!$B$3:$ZY$3,0))</f>
        <v>0</v>
      </c>
      <c r="Q63" s="121">
        <f>INDEX('raw-all-komoditas'!$B$3:$ZY$37, MATCH('Komoditas besar Nasional'!Q$2,'raw-all-komoditas'!$B$3:$B$37,0), MATCH('Komoditas besar Nasional'!$B63,'raw-all-komoditas'!$B$3:$ZY$3,0))</f>
        <v>19709</v>
      </c>
      <c r="R63" s="121">
        <f>INDEX('raw-all-komoditas'!$B$3:$ZY$37, MATCH('Komoditas besar Nasional'!R$2,'raw-all-komoditas'!$B$3:$B$37,0), MATCH('Komoditas besar Nasional'!$B63,'raw-all-komoditas'!$B$3:$ZY$3,0))</f>
        <v>2</v>
      </c>
      <c r="S63" s="121">
        <f>INDEX('raw-all-komoditas'!$B$3:$ZY$37, MATCH('Komoditas besar Nasional'!S$2,'raw-all-komoditas'!$B$3:$B$37,0), MATCH('Komoditas besar Nasional'!$B63,'raw-all-komoditas'!$B$3:$ZY$3,0))</f>
        <v>0</v>
      </c>
      <c r="T63" s="121">
        <f>INDEX('raw-all-komoditas'!$B$3:$ZY$37, MATCH('Komoditas besar Nasional'!T$2,'raw-all-komoditas'!$B$3:$B$37,0), MATCH('Komoditas besar Nasional'!$B63,'raw-all-komoditas'!$B$3:$ZY$3,0))</f>
        <v>6135</v>
      </c>
      <c r="U63" s="121">
        <f>INDEX('raw-all-komoditas'!$B$3:$ZY$37, MATCH('Komoditas besar Nasional'!U$2,'raw-all-komoditas'!$B$3:$B$37,0), MATCH('Komoditas besar Nasional'!$B63,'raw-all-komoditas'!$B$3:$ZY$3,0))</f>
        <v>10</v>
      </c>
      <c r="V63" s="121">
        <f>INDEX('raw-all-komoditas'!$B$3:$ZY$37, MATCH('Komoditas besar Nasional'!V$2,'raw-all-komoditas'!$B$3:$B$37,0), MATCH('Komoditas besar Nasional'!$B63,'raw-all-komoditas'!$B$3:$ZY$3,0))</f>
        <v>189</v>
      </c>
      <c r="W63" s="121">
        <f>INDEX('raw-all-komoditas'!$B$3:$ZY$37, MATCH('Komoditas besar Nasional'!W$2,'raw-all-komoditas'!$B$3:$B$37,0), MATCH('Komoditas besar Nasional'!$B63,'raw-all-komoditas'!$B$3:$ZY$3,0))</f>
        <v>17</v>
      </c>
      <c r="X63" s="121">
        <f>INDEX('raw-all-komoditas'!$B$3:$ZY$37, MATCH('Komoditas besar Nasional'!X$2,'raw-all-komoditas'!$B$3:$B$37,0), MATCH('Komoditas besar Nasional'!$B63,'raw-all-komoditas'!$B$3:$ZY$3,0))</f>
        <v>0</v>
      </c>
      <c r="Y63" s="121">
        <f>INDEX('raw-all-komoditas'!$B$3:$ZY$37, MATCH('Komoditas besar Nasional'!Y$2,'raw-all-komoditas'!$B$3:$B$37,0), MATCH('Komoditas besar Nasional'!$B63,'raw-all-komoditas'!$B$3:$ZY$3,0))</f>
        <v>53</v>
      </c>
      <c r="Z63" s="121">
        <f>INDEX('raw-all-komoditas'!$B$3:$ZY$37, MATCH('Komoditas besar Nasional'!Z$2,'raw-all-komoditas'!$B$3:$B$37,0), MATCH('Komoditas besar Nasional'!$B63,'raw-all-komoditas'!$B$3:$ZY$3,0))</f>
        <v>1</v>
      </c>
      <c r="AA63" s="121">
        <f>INDEX('raw-all-komoditas'!$B$3:$ZY$37, MATCH('Komoditas besar Nasional'!AA$2,'raw-all-komoditas'!$B$3:$B$37,0), MATCH('Komoditas besar Nasional'!$B63,'raw-all-komoditas'!$B$3:$ZY$3,0))</f>
        <v>0</v>
      </c>
      <c r="AB63" s="121">
        <f>INDEX('raw-all-komoditas'!$B$3:$ZY$37, MATCH('Komoditas besar Nasional'!AB$2,'raw-all-komoditas'!$B$3:$B$37,0), MATCH('Komoditas besar Nasional'!$B63,'raw-all-komoditas'!$B$3:$ZY$3,0))</f>
        <v>0</v>
      </c>
      <c r="AC63" s="121">
        <f>INDEX('raw-all-komoditas'!$B$3:$ZY$37, MATCH('Komoditas besar Nasional'!AC$2,'raw-all-komoditas'!$B$3:$B$37,0), MATCH('Komoditas besar Nasional'!$B63,'raw-all-komoditas'!$B$3:$ZY$3,0))</f>
        <v>3</v>
      </c>
      <c r="AD63" s="121">
        <f>INDEX('raw-all-komoditas'!$B$3:$ZY$37, MATCH('Komoditas besar Nasional'!AD$2,'raw-all-komoditas'!$B$3:$B$37,0), MATCH('Komoditas besar Nasional'!$B63,'raw-all-komoditas'!$B$3:$ZY$3,0))</f>
        <v>6</v>
      </c>
      <c r="AE63" s="121">
        <f>INDEX('raw-all-komoditas'!$B$3:$ZY$37, MATCH('Komoditas besar Nasional'!AE$2,'raw-all-komoditas'!$B$3:$B$37,0), MATCH('Komoditas besar Nasional'!$B63,'raw-all-komoditas'!$B$3:$ZY$3,0))</f>
        <v>0</v>
      </c>
      <c r="AF63" s="121">
        <f>INDEX('raw-all-komoditas'!$B$3:$ZY$37, MATCH('Komoditas besar Nasional'!AF$2,'raw-all-komoditas'!$B$3:$B$37,0), MATCH('Komoditas besar Nasional'!$B63,'raw-all-komoditas'!$B$3:$ZY$3,0))</f>
        <v>0</v>
      </c>
      <c r="AG63" s="121">
        <f>INDEX('raw-all-komoditas'!$B$3:$ZY$37, MATCH('Komoditas besar Nasional'!AG$2,'raw-all-komoditas'!$B$3:$B$37,0), MATCH('Komoditas besar Nasional'!$B63,'raw-all-komoditas'!$B$3:$ZY$3,0))</f>
        <v>31</v>
      </c>
      <c r="AH63" s="121">
        <f>INDEX('raw-all-komoditas'!$B$3:$ZY$37, MATCH('Komoditas besar Nasional'!AH$2,'raw-all-komoditas'!$B$3:$B$37,0), MATCH('Komoditas besar Nasional'!$B63,'raw-all-komoditas'!$B$3:$ZY$3,0))</f>
        <v>0</v>
      </c>
      <c r="AI63" s="121">
        <f>INDEX('raw-all-komoditas'!$B$3:$ZY$37, MATCH('Komoditas besar Nasional'!AI$2,'raw-all-komoditas'!$B$3:$B$37,0), MATCH('Komoditas besar Nasional'!$B63,'raw-all-komoditas'!$B$3:$ZY$3,0))</f>
        <v>0</v>
      </c>
      <c r="AJ63" s="121">
        <f>INDEX('raw-all-komoditas'!$B$3:$ZY$37, MATCH('Komoditas besar Nasional'!AJ$2,'raw-all-komoditas'!$B$3:$B$37,0), MATCH('Komoditas besar Nasional'!$B63,'raw-all-komoditas'!$B$3:$ZY$3,0))</f>
        <v>0</v>
      </c>
      <c r="AK63" s="180"/>
      <c r="AL63" s="121">
        <f>INDEX('rank provinsi to commodity'!$B$3:$ZX$37, MATCH(AL$2,'rank provinsi to commodity'!$B$3:$B$37,0),MATCH($B63,'rank provinsi to commodity'!$B$3:$ZX$3,0))</f>
        <v>23</v>
      </c>
      <c r="AM63" s="121">
        <f>INDEX('rank provinsi to commodity'!$B$3:$ZX$37, MATCH(AM$2,'rank provinsi to commodity'!$B$3:$B$37,0),MATCH($B63,'rank provinsi to commodity'!$B$3:$ZX$3,0))</f>
        <v>21</v>
      </c>
      <c r="AN63" s="121">
        <f>INDEX('rank provinsi to commodity'!$B$3:$ZX$37, MATCH(AN$2,'rank provinsi to commodity'!$B$3:$B$37,0),MATCH($B63,'rank provinsi to commodity'!$B$3:$ZX$3,0))</f>
        <v>14</v>
      </c>
      <c r="AO63" s="121">
        <f>INDEX('rank provinsi to commodity'!$B$3:$ZX$37, MATCH(AO$2,'rank provinsi to commodity'!$B$3:$B$37,0),MATCH($B63,'rank provinsi to commodity'!$B$3:$ZX$3,0))</f>
        <v>8</v>
      </c>
      <c r="AP63" s="121">
        <f>INDEX('rank provinsi to commodity'!$B$3:$ZX$37, MATCH(AP$2,'rank provinsi to commodity'!$B$3:$B$37,0),MATCH($B63,'rank provinsi to commodity'!$B$3:$ZX$3,0))</f>
        <v>10</v>
      </c>
      <c r="AQ63" s="121">
        <f>INDEX('rank provinsi to commodity'!$B$3:$ZX$37, MATCH(AQ$2,'rank provinsi to commodity'!$B$3:$B$37,0),MATCH($B63,'rank provinsi to commodity'!$B$3:$ZX$3,0))</f>
        <v>5</v>
      </c>
      <c r="AR63" s="121">
        <f>INDEX('rank provinsi to commodity'!$B$3:$ZX$37, MATCH(AR$2,'rank provinsi to commodity'!$B$3:$B$37,0),MATCH($B63,'rank provinsi to commodity'!$B$3:$ZX$3,0))</f>
        <v>16</v>
      </c>
      <c r="AS63" s="121">
        <f>INDEX('rank provinsi to commodity'!$B$3:$ZX$37, MATCH(AS$2,'rank provinsi to commodity'!$B$3:$B$37,0),MATCH($B63,'rank provinsi to commodity'!$B$3:$ZX$3,0))</f>
        <v>13</v>
      </c>
      <c r="AT63" s="121">
        <f>INDEX('rank provinsi to commodity'!$B$3:$ZX$37, MATCH(AT$2,'rank provinsi to commodity'!$B$3:$B$37,0),MATCH($B63,'rank provinsi to commodity'!$B$3:$ZX$3,0))</f>
        <v>11</v>
      </c>
      <c r="AU63" s="121">
        <f>INDEX('rank provinsi to commodity'!$B$3:$ZX$37, MATCH(AU$2,'rank provinsi to commodity'!$B$3:$B$37,0),MATCH($B63,'rank provinsi to commodity'!$B$3:$ZX$3,0))</f>
        <v>7</v>
      </c>
      <c r="AV63" s="121">
        <f>INDEX('rank provinsi to commodity'!$B$3:$ZX$37, MATCH(AV$2,'rank provinsi to commodity'!$B$3:$B$37,0),MATCH($B63,'rank provinsi to commodity'!$B$3:$ZX$3,0))</f>
        <v>23</v>
      </c>
      <c r="AW63" s="121">
        <f>INDEX('rank provinsi to commodity'!$B$3:$ZX$37, MATCH(AW$2,'rank provinsi to commodity'!$B$3:$B$37,0),MATCH($B63,'rank provinsi to commodity'!$B$3:$ZX$3,0))</f>
        <v>4</v>
      </c>
      <c r="AX63" s="121">
        <f>INDEX('rank provinsi to commodity'!$B$3:$ZX$37, MATCH(AX$2,'rank provinsi to commodity'!$B$3:$B$37,0),MATCH($B63,'rank provinsi to commodity'!$B$3:$ZX$3,0))</f>
        <v>3</v>
      </c>
      <c r="AY63" s="121">
        <f>INDEX('rank provinsi to commodity'!$B$3:$ZX$37, MATCH(AY$2,'rank provinsi to commodity'!$B$3:$B$37,0),MATCH($B63,'rank provinsi to commodity'!$B$3:$ZX$3,0))</f>
        <v>23</v>
      </c>
      <c r="AZ63" s="121">
        <f>INDEX('rank provinsi to commodity'!$B$3:$ZX$37, MATCH(AZ$2,'rank provinsi to commodity'!$B$3:$B$37,0),MATCH($B63,'rank provinsi to commodity'!$B$3:$ZX$3,0))</f>
        <v>1</v>
      </c>
      <c r="BA63" s="121">
        <f>INDEX('rank provinsi to commodity'!$B$3:$ZX$37, MATCH(BA$2,'rank provinsi to commodity'!$B$3:$B$37,0),MATCH($B63,'rank provinsi to commodity'!$B$3:$ZX$3,0))</f>
        <v>20</v>
      </c>
      <c r="BB63" s="121">
        <f>INDEX('rank provinsi to commodity'!$B$3:$ZX$37, MATCH(BB$2,'rank provinsi to commodity'!$B$3:$B$37,0),MATCH($B63,'rank provinsi to commodity'!$B$3:$ZX$3,0))</f>
        <v>23</v>
      </c>
      <c r="BC63" s="121">
        <f>INDEX('rank provinsi to commodity'!$B$3:$ZX$37, MATCH(BC$2,'rank provinsi to commodity'!$B$3:$B$37,0),MATCH($B63,'rank provinsi to commodity'!$B$3:$ZX$3,0))</f>
        <v>2</v>
      </c>
      <c r="BD63" s="121">
        <f>INDEX('rank provinsi to commodity'!$B$3:$ZX$37, MATCH(BD$2,'rank provinsi to commodity'!$B$3:$B$37,0),MATCH($B63,'rank provinsi to commodity'!$B$3:$ZX$3,0))</f>
        <v>17</v>
      </c>
      <c r="BE63" s="121">
        <f>INDEX('rank provinsi to commodity'!$B$3:$ZX$37, MATCH(BE$2,'rank provinsi to commodity'!$B$3:$B$37,0),MATCH($B63,'rank provinsi to commodity'!$B$3:$ZX$3,0))</f>
        <v>6</v>
      </c>
      <c r="BF63" s="121">
        <f>INDEX('rank provinsi to commodity'!$B$3:$ZX$37, MATCH(BF$2,'rank provinsi to commodity'!$B$3:$B$37,0),MATCH($B63,'rank provinsi to commodity'!$B$3:$ZX$3,0))</f>
        <v>15</v>
      </c>
      <c r="BG63" s="121">
        <f>INDEX('rank provinsi to commodity'!$B$3:$ZX$37, MATCH(BG$2,'rank provinsi to commodity'!$B$3:$B$37,0),MATCH($B63,'rank provinsi to commodity'!$B$3:$ZX$3,0))</f>
        <v>23</v>
      </c>
      <c r="BH63" s="121">
        <f>INDEX('rank provinsi to commodity'!$B$3:$ZX$37, MATCH(BH$2,'rank provinsi to commodity'!$B$3:$B$37,0),MATCH($B63,'rank provinsi to commodity'!$B$3:$ZX$3,0))</f>
        <v>9</v>
      </c>
      <c r="BI63" s="121">
        <f>INDEX('rank provinsi to commodity'!$B$3:$ZX$37, MATCH(BI$2,'rank provinsi to commodity'!$B$3:$B$37,0),MATCH($B63,'rank provinsi to commodity'!$B$3:$ZX$3,0))</f>
        <v>21</v>
      </c>
      <c r="BJ63" s="121">
        <f>INDEX('rank provinsi to commodity'!$B$3:$ZX$37, MATCH(BJ$2,'rank provinsi to commodity'!$B$3:$B$37,0),MATCH($B63,'rank provinsi to commodity'!$B$3:$ZX$3,0))</f>
        <v>23</v>
      </c>
      <c r="BK63" s="121">
        <f>INDEX('rank provinsi to commodity'!$B$3:$ZX$37, MATCH(BK$2,'rank provinsi to commodity'!$B$3:$B$37,0),MATCH($B63,'rank provinsi to commodity'!$B$3:$ZX$3,0))</f>
        <v>23</v>
      </c>
      <c r="BL63" s="121">
        <f>INDEX('rank provinsi to commodity'!$B$3:$ZX$37, MATCH(BL$2,'rank provinsi to commodity'!$B$3:$B$37,0),MATCH($B63,'rank provinsi to commodity'!$B$3:$ZX$3,0))</f>
        <v>19</v>
      </c>
      <c r="BM63" s="121">
        <f>INDEX('rank provinsi to commodity'!$B$3:$ZX$37, MATCH(BM$2,'rank provinsi to commodity'!$B$3:$B$37,0),MATCH($B63,'rank provinsi to commodity'!$B$3:$ZX$3,0))</f>
        <v>18</v>
      </c>
      <c r="BN63" s="121">
        <f>INDEX('rank provinsi to commodity'!$B$3:$ZX$37, MATCH(BN$2,'rank provinsi to commodity'!$B$3:$B$37,0),MATCH($B63,'rank provinsi to commodity'!$B$3:$ZX$3,0))</f>
        <v>23</v>
      </c>
      <c r="BO63" s="121">
        <f>INDEX('rank provinsi to commodity'!$B$3:$ZX$37, MATCH(BO$2,'rank provinsi to commodity'!$B$3:$B$37,0),MATCH($B63,'rank provinsi to commodity'!$B$3:$ZX$3,0))</f>
        <v>23</v>
      </c>
      <c r="BP63" s="121">
        <f>INDEX('rank provinsi to commodity'!$B$3:$ZX$37, MATCH(BP$2,'rank provinsi to commodity'!$B$3:$B$37,0),MATCH($B63,'rank provinsi to commodity'!$B$3:$ZX$3,0))</f>
        <v>12</v>
      </c>
      <c r="BQ63" s="121">
        <f>INDEX('rank provinsi to commodity'!$B$3:$ZX$37, MATCH(BQ$2,'rank provinsi to commodity'!$B$3:$B$37,0),MATCH($B63,'rank provinsi to commodity'!$B$3:$ZX$3,0))</f>
        <v>23</v>
      </c>
      <c r="BR63" s="121">
        <f>INDEX('rank provinsi to commodity'!$B$3:$ZX$37, MATCH(BR$2,'rank provinsi to commodity'!$B$3:$B$37,0),MATCH($B63,'rank provinsi to commodity'!$B$3:$ZX$3,0))</f>
        <v>23</v>
      </c>
      <c r="BS63" s="164">
        <f>INDEX('rank provinsi to commodity'!$B$3:$ZX$37, MATCH(BS$2,'rank provinsi to commodity'!$B$3:$B$37,0),MATCH($B63,'rank provinsi to commodity'!$B$3:$ZX$3,0))</f>
        <v>23</v>
      </c>
      <c r="BT63" s="180"/>
      <c r="BW63" s="121"/>
      <c r="BX63" s="121"/>
      <c r="BY63" s="121"/>
      <c r="BZ63" s="121"/>
      <c r="CA63" s="121"/>
      <c r="CB63" s="121"/>
      <c r="CC63" s="121"/>
      <c r="CD63" s="121"/>
      <c r="CE63" s="121"/>
      <c r="CF63" s="121"/>
      <c r="CG63" s="121"/>
      <c r="CH63" s="121"/>
      <c r="CI63" s="121"/>
      <c r="CJ63" s="121"/>
      <c r="CK63" s="121"/>
      <c r="CL63" s="121"/>
      <c r="CM63" s="121"/>
      <c r="CN63" s="121"/>
      <c r="CO63" s="121"/>
      <c r="CP63" s="121"/>
      <c r="CQ63" s="121"/>
      <c r="CR63" s="121"/>
      <c r="CS63" s="121"/>
      <c r="CT63" s="121"/>
      <c r="CU63" s="121"/>
      <c r="CV63" s="121"/>
      <c r="CW63" s="121"/>
      <c r="CX63" s="121"/>
      <c r="CY63" s="121"/>
      <c r="CZ63" s="121"/>
      <c r="DA63" s="121"/>
      <c r="DB63" s="121"/>
      <c r="DC63" s="121"/>
      <c r="DD63" s="121"/>
      <c r="DF63" s="121"/>
      <c r="DG63" s="121"/>
      <c r="DH63" s="121"/>
      <c r="DI63" s="121"/>
      <c r="DJ63" s="121"/>
      <c r="DK63" s="121"/>
      <c r="DL63" s="121"/>
      <c r="DM63" s="121"/>
      <c r="DN63" s="121"/>
      <c r="DO63" s="121"/>
      <c r="DP63" s="121"/>
      <c r="DQ63" s="121"/>
      <c r="DR63" s="121"/>
      <c r="DS63" s="121"/>
      <c r="DT63" s="121"/>
      <c r="DU63" s="121"/>
      <c r="DV63" s="121"/>
      <c r="DW63" s="121"/>
      <c r="DX63" s="121"/>
      <c r="DY63" s="121"/>
      <c r="DZ63" s="121"/>
      <c r="EA63" s="121"/>
      <c r="EB63" s="121"/>
      <c r="EC63" s="121"/>
      <c r="ED63" s="121"/>
      <c r="EE63" s="121"/>
      <c r="EF63" s="121"/>
      <c r="EG63" s="121"/>
      <c r="EH63" s="121"/>
      <c r="EI63" s="121"/>
      <c r="EJ63" s="121"/>
      <c r="EK63" s="121"/>
      <c r="EL63" s="121"/>
      <c r="EM63" s="121"/>
    </row>
    <row r="64" spans="1:143" x14ac:dyDescent="0.3">
      <c r="A64" s="93" t="s">
        <v>901</v>
      </c>
      <c r="B64" s="103" t="s">
        <v>605</v>
      </c>
      <c r="C64" s="121">
        <f>INDEX('raw-all-komoditas'!$B$3:$ZY$37, MATCH('Komoditas besar Nasional'!C$2,'raw-all-komoditas'!$B$3:$B$37,0), MATCH('Komoditas besar Nasional'!$B64,'raw-all-komoditas'!$B$3:$ZY$3,0))</f>
        <v>255</v>
      </c>
      <c r="D64" s="121">
        <f>INDEX('raw-all-komoditas'!$B$3:$ZY$37, MATCH('Komoditas besar Nasional'!D$2,'raw-all-komoditas'!$B$3:$B$37,0), MATCH('Komoditas besar Nasional'!$B64,'raw-all-komoditas'!$B$3:$ZY$3,0))</f>
        <v>1955</v>
      </c>
      <c r="E64" s="121">
        <f>INDEX('raw-all-komoditas'!$B$3:$ZY$37, MATCH('Komoditas besar Nasional'!E$2,'raw-all-komoditas'!$B$3:$B$37,0), MATCH('Komoditas besar Nasional'!$B64,'raw-all-komoditas'!$B$3:$ZY$3,0))</f>
        <v>709</v>
      </c>
      <c r="F64" s="121">
        <f>INDEX('raw-all-komoditas'!$B$3:$ZY$37, MATCH('Komoditas besar Nasional'!F$2,'raw-all-komoditas'!$B$3:$B$37,0), MATCH('Komoditas besar Nasional'!$B64,'raw-all-komoditas'!$B$3:$ZY$3,0))</f>
        <v>1789</v>
      </c>
      <c r="G64" s="121">
        <f>INDEX('raw-all-komoditas'!$B$3:$ZY$37, MATCH('Komoditas besar Nasional'!G$2,'raw-all-komoditas'!$B$3:$B$37,0), MATCH('Komoditas besar Nasional'!$B64,'raw-all-komoditas'!$B$3:$ZY$3,0))</f>
        <v>837</v>
      </c>
      <c r="H64" s="121">
        <f>INDEX('raw-all-komoditas'!$B$3:$ZY$37, MATCH('Komoditas besar Nasional'!H$2,'raw-all-komoditas'!$B$3:$B$37,0), MATCH('Komoditas besar Nasional'!$B64,'raw-all-komoditas'!$B$3:$ZY$3,0))</f>
        <v>1534</v>
      </c>
      <c r="I64" s="121">
        <f>INDEX('raw-all-komoditas'!$B$3:$ZY$37, MATCH('Komoditas besar Nasional'!I$2,'raw-all-komoditas'!$B$3:$B$37,0), MATCH('Komoditas besar Nasional'!$B64,'raw-all-komoditas'!$B$3:$ZY$3,0))</f>
        <v>411</v>
      </c>
      <c r="J64" s="121">
        <f>INDEX('raw-all-komoditas'!$B$3:$ZY$37, MATCH('Komoditas besar Nasional'!J$2,'raw-all-komoditas'!$B$3:$B$37,0), MATCH('Komoditas besar Nasional'!$B64,'raw-all-komoditas'!$B$3:$ZY$3,0))</f>
        <v>1746</v>
      </c>
      <c r="K64" s="121">
        <f>INDEX('raw-all-komoditas'!$B$3:$ZY$37, MATCH('Komoditas besar Nasional'!K$2,'raw-all-komoditas'!$B$3:$B$37,0), MATCH('Komoditas besar Nasional'!$B64,'raw-all-komoditas'!$B$3:$ZY$3,0))</f>
        <v>379</v>
      </c>
      <c r="L64" s="121">
        <f>INDEX('raw-all-komoditas'!$B$3:$ZY$37, MATCH('Komoditas besar Nasional'!L$2,'raw-all-komoditas'!$B$3:$B$37,0), MATCH('Komoditas besar Nasional'!$B64,'raw-all-komoditas'!$B$3:$ZY$3,0))</f>
        <v>5</v>
      </c>
      <c r="M64" s="121">
        <f>INDEX('raw-all-komoditas'!$B$3:$ZY$37, MATCH('Komoditas besar Nasional'!M$2,'raw-all-komoditas'!$B$3:$B$37,0), MATCH('Komoditas besar Nasional'!$B64,'raw-all-komoditas'!$B$3:$ZY$3,0))</f>
        <v>209</v>
      </c>
      <c r="N64" s="121">
        <f>INDEX('raw-all-komoditas'!$B$3:$ZY$37, MATCH('Komoditas besar Nasional'!N$2,'raw-all-komoditas'!$B$3:$B$37,0), MATCH('Komoditas besar Nasional'!$B64,'raw-all-komoditas'!$B$3:$ZY$3,0))</f>
        <v>1187</v>
      </c>
      <c r="O64" s="121">
        <f>INDEX('raw-all-komoditas'!$B$3:$ZY$37, MATCH('Komoditas besar Nasional'!O$2,'raw-all-komoditas'!$B$3:$B$37,0), MATCH('Komoditas besar Nasional'!$B64,'raw-all-komoditas'!$B$3:$ZY$3,0))</f>
        <v>23086</v>
      </c>
      <c r="P64" s="121">
        <f>INDEX('raw-all-komoditas'!$B$3:$ZY$37, MATCH('Komoditas besar Nasional'!P$2,'raw-all-komoditas'!$B$3:$B$37,0), MATCH('Komoditas besar Nasional'!$B64,'raw-all-komoditas'!$B$3:$ZY$3,0))</f>
        <v>10885</v>
      </c>
      <c r="Q64" s="121">
        <f>INDEX('raw-all-komoditas'!$B$3:$ZY$37, MATCH('Komoditas besar Nasional'!Q$2,'raw-all-komoditas'!$B$3:$B$37,0), MATCH('Komoditas besar Nasional'!$B64,'raw-all-komoditas'!$B$3:$ZY$3,0))</f>
        <v>59246</v>
      </c>
      <c r="R64" s="121">
        <f>INDEX('raw-all-komoditas'!$B$3:$ZY$37, MATCH('Komoditas besar Nasional'!R$2,'raw-all-komoditas'!$B$3:$B$37,0), MATCH('Komoditas besar Nasional'!$B64,'raw-all-komoditas'!$B$3:$ZY$3,0))</f>
        <v>298</v>
      </c>
      <c r="S64" s="121">
        <f>INDEX('raw-all-komoditas'!$B$3:$ZY$37, MATCH('Komoditas besar Nasional'!S$2,'raw-all-komoditas'!$B$3:$B$37,0), MATCH('Komoditas besar Nasional'!$B64,'raw-all-komoditas'!$B$3:$ZY$3,0))</f>
        <v>153</v>
      </c>
      <c r="T64" s="121">
        <f>INDEX('raw-all-komoditas'!$B$3:$ZY$37, MATCH('Komoditas besar Nasional'!T$2,'raw-all-komoditas'!$B$3:$B$37,0), MATCH('Komoditas besar Nasional'!$B64,'raw-all-komoditas'!$B$3:$ZY$3,0))</f>
        <v>2317</v>
      </c>
      <c r="U64" s="121">
        <f>INDEX('raw-all-komoditas'!$B$3:$ZY$37, MATCH('Komoditas besar Nasional'!U$2,'raw-all-komoditas'!$B$3:$B$37,0), MATCH('Komoditas besar Nasional'!$B64,'raw-all-komoditas'!$B$3:$ZY$3,0))</f>
        <v>141</v>
      </c>
      <c r="V64" s="121">
        <f>INDEX('raw-all-komoditas'!$B$3:$ZY$37, MATCH('Komoditas besar Nasional'!V$2,'raw-all-komoditas'!$B$3:$B$37,0), MATCH('Komoditas besar Nasional'!$B64,'raw-all-komoditas'!$B$3:$ZY$3,0))</f>
        <v>502</v>
      </c>
      <c r="W64" s="121">
        <f>INDEX('raw-all-komoditas'!$B$3:$ZY$37, MATCH('Komoditas besar Nasional'!W$2,'raw-all-komoditas'!$B$3:$B$37,0), MATCH('Komoditas besar Nasional'!$B64,'raw-all-komoditas'!$B$3:$ZY$3,0))</f>
        <v>332</v>
      </c>
      <c r="X64" s="121">
        <f>INDEX('raw-all-komoditas'!$B$3:$ZY$37, MATCH('Komoditas besar Nasional'!X$2,'raw-all-komoditas'!$B$3:$B$37,0), MATCH('Komoditas besar Nasional'!$B64,'raw-all-komoditas'!$B$3:$ZY$3,0))</f>
        <v>727</v>
      </c>
      <c r="Y64" s="121">
        <f>INDEX('raw-all-komoditas'!$B$3:$ZY$37, MATCH('Komoditas besar Nasional'!Y$2,'raw-all-komoditas'!$B$3:$B$37,0), MATCH('Komoditas besar Nasional'!$B64,'raw-all-komoditas'!$B$3:$ZY$3,0))</f>
        <v>832</v>
      </c>
      <c r="Z64" s="121">
        <f>INDEX('raw-all-komoditas'!$B$3:$ZY$37, MATCH('Komoditas besar Nasional'!Z$2,'raw-all-komoditas'!$B$3:$B$37,0), MATCH('Komoditas besar Nasional'!$B64,'raw-all-komoditas'!$B$3:$ZY$3,0))</f>
        <v>399</v>
      </c>
      <c r="AA64" s="121">
        <f>INDEX('raw-all-komoditas'!$B$3:$ZY$37, MATCH('Komoditas besar Nasional'!AA$2,'raw-all-komoditas'!$B$3:$B$37,0), MATCH('Komoditas besar Nasional'!$B64,'raw-all-komoditas'!$B$3:$ZY$3,0))</f>
        <v>1543</v>
      </c>
      <c r="AB64" s="121">
        <f>INDEX('raw-all-komoditas'!$B$3:$ZY$37, MATCH('Komoditas besar Nasional'!AB$2,'raw-all-komoditas'!$B$3:$B$37,0), MATCH('Komoditas besar Nasional'!$B64,'raw-all-komoditas'!$B$3:$ZY$3,0))</f>
        <v>1666</v>
      </c>
      <c r="AC64" s="121">
        <f>INDEX('raw-all-komoditas'!$B$3:$ZY$37, MATCH('Komoditas besar Nasional'!AC$2,'raw-all-komoditas'!$B$3:$B$37,0), MATCH('Komoditas besar Nasional'!$B64,'raw-all-komoditas'!$B$3:$ZY$3,0))</f>
        <v>1103</v>
      </c>
      <c r="AD64" s="121">
        <f>INDEX('raw-all-komoditas'!$B$3:$ZY$37, MATCH('Komoditas besar Nasional'!AD$2,'raw-all-komoditas'!$B$3:$B$37,0), MATCH('Komoditas besar Nasional'!$B64,'raw-all-komoditas'!$B$3:$ZY$3,0))</f>
        <v>161</v>
      </c>
      <c r="AE64" s="121">
        <f>INDEX('raw-all-komoditas'!$B$3:$ZY$37, MATCH('Komoditas besar Nasional'!AE$2,'raw-all-komoditas'!$B$3:$B$37,0), MATCH('Komoditas besar Nasional'!$B64,'raw-all-komoditas'!$B$3:$ZY$3,0))</f>
        <v>0</v>
      </c>
      <c r="AF64" s="121">
        <f>INDEX('raw-all-komoditas'!$B$3:$ZY$37, MATCH('Komoditas besar Nasional'!AF$2,'raw-all-komoditas'!$B$3:$B$37,0), MATCH('Komoditas besar Nasional'!$B64,'raw-all-komoditas'!$B$3:$ZY$3,0))</f>
        <v>9</v>
      </c>
      <c r="AG64" s="121">
        <f>INDEX('raw-all-komoditas'!$B$3:$ZY$37, MATCH('Komoditas besar Nasional'!AG$2,'raw-all-komoditas'!$B$3:$B$37,0), MATCH('Komoditas besar Nasional'!$B64,'raw-all-komoditas'!$B$3:$ZY$3,0))</f>
        <v>138</v>
      </c>
      <c r="AH64" s="121">
        <f>INDEX('raw-all-komoditas'!$B$3:$ZY$37, MATCH('Komoditas besar Nasional'!AH$2,'raw-all-komoditas'!$B$3:$B$37,0), MATCH('Komoditas besar Nasional'!$B64,'raw-all-komoditas'!$B$3:$ZY$3,0))</f>
        <v>66</v>
      </c>
      <c r="AI64" s="121">
        <f>INDEX('raw-all-komoditas'!$B$3:$ZY$37, MATCH('Komoditas besar Nasional'!AI$2,'raw-all-komoditas'!$B$3:$B$37,0), MATCH('Komoditas besar Nasional'!$B64,'raw-all-komoditas'!$B$3:$ZY$3,0))</f>
        <v>210</v>
      </c>
      <c r="AJ64" s="121">
        <f>INDEX('raw-all-komoditas'!$B$3:$ZY$37, MATCH('Komoditas besar Nasional'!AJ$2,'raw-all-komoditas'!$B$3:$B$37,0), MATCH('Komoditas besar Nasional'!$B64,'raw-all-komoditas'!$B$3:$ZY$3,0))</f>
        <v>2965</v>
      </c>
      <c r="AK64" s="180"/>
      <c r="AL64" s="121">
        <f>INDEX('rank provinsi to commodity'!$B$3:$ZX$37, MATCH(AL$2,'rank provinsi to commodity'!$B$3:$B$37,0),MATCH($B64,'rank provinsi to commodity'!$B$3:$ZX$3,0))</f>
        <v>24</v>
      </c>
      <c r="AM64" s="121">
        <f>INDEX('rank provinsi to commodity'!$B$3:$ZX$37, MATCH(AM$2,'rank provinsi to commodity'!$B$3:$B$37,0),MATCH($B64,'rank provinsi to commodity'!$B$3:$ZX$3,0))</f>
        <v>6</v>
      </c>
      <c r="AN64" s="121">
        <f>INDEX('rank provinsi to commodity'!$B$3:$ZX$37, MATCH(AN$2,'rank provinsi to commodity'!$B$3:$B$37,0),MATCH($B64,'rank provinsi to commodity'!$B$3:$ZX$3,0))</f>
        <v>17</v>
      </c>
      <c r="AO64" s="121">
        <f>INDEX('rank provinsi to commodity'!$B$3:$ZX$37, MATCH(AO$2,'rank provinsi to commodity'!$B$3:$B$37,0),MATCH($B64,'rank provinsi to commodity'!$B$3:$ZX$3,0))</f>
        <v>7</v>
      </c>
      <c r="AP64" s="121">
        <f>INDEX('rank provinsi to commodity'!$B$3:$ZX$37, MATCH(AP$2,'rank provinsi to commodity'!$B$3:$B$37,0),MATCH($B64,'rank provinsi to commodity'!$B$3:$ZX$3,0))</f>
        <v>14</v>
      </c>
      <c r="AQ64" s="121">
        <f>INDEX('rank provinsi to commodity'!$B$3:$ZX$37, MATCH(AQ$2,'rank provinsi to commodity'!$B$3:$B$37,0),MATCH($B64,'rank provinsi to commodity'!$B$3:$ZX$3,0))</f>
        <v>11</v>
      </c>
      <c r="AR64" s="121">
        <f>INDEX('rank provinsi to commodity'!$B$3:$ZX$37, MATCH(AR$2,'rank provinsi to commodity'!$B$3:$B$37,0),MATCH($B64,'rank provinsi to commodity'!$B$3:$ZX$3,0))</f>
        <v>19</v>
      </c>
      <c r="AS64" s="121">
        <f>INDEX('rank provinsi to commodity'!$B$3:$ZX$37, MATCH(AS$2,'rank provinsi to commodity'!$B$3:$B$37,0),MATCH($B64,'rank provinsi to commodity'!$B$3:$ZX$3,0))</f>
        <v>8</v>
      </c>
      <c r="AT64" s="121">
        <f>INDEX('rank provinsi to commodity'!$B$3:$ZX$37, MATCH(AT$2,'rank provinsi to commodity'!$B$3:$B$37,0),MATCH($B64,'rank provinsi to commodity'!$B$3:$ZX$3,0))</f>
        <v>21</v>
      </c>
      <c r="AU64" s="121">
        <f>INDEX('rank provinsi to commodity'!$B$3:$ZX$37, MATCH(AU$2,'rank provinsi to commodity'!$B$3:$B$37,0),MATCH($B64,'rank provinsi to commodity'!$B$3:$ZX$3,0))</f>
        <v>33</v>
      </c>
      <c r="AV64" s="121">
        <f>INDEX('rank provinsi to commodity'!$B$3:$ZX$37, MATCH(AV$2,'rank provinsi to commodity'!$B$3:$B$37,0),MATCH($B64,'rank provinsi to commodity'!$B$3:$ZX$3,0))</f>
        <v>26</v>
      </c>
      <c r="AW64" s="121">
        <f>INDEX('rank provinsi to commodity'!$B$3:$ZX$37, MATCH(AW$2,'rank provinsi to commodity'!$B$3:$B$37,0),MATCH($B64,'rank provinsi to commodity'!$B$3:$ZX$3,0))</f>
        <v>12</v>
      </c>
      <c r="AX64" s="121">
        <f>INDEX('rank provinsi to commodity'!$B$3:$ZX$37, MATCH(AX$2,'rank provinsi to commodity'!$B$3:$B$37,0),MATCH($B64,'rank provinsi to commodity'!$B$3:$ZX$3,0))</f>
        <v>2</v>
      </c>
      <c r="AY64" s="121">
        <f>INDEX('rank provinsi to commodity'!$B$3:$ZX$37, MATCH(AY$2,'rank provinsi to commodity'!$B$3:$B$37,0),MATCH($B64,'rank provinsi to commodity'!$B$3:$ZX$3,0))</f>
        <v>3</v>
      </c>
      <c r="AZ64" s="121">
        <f>INDEX('rank provinsi to commodity'!$B$3:$ZX$37, MATCH(AZ$2,'rank provinsi to commodity'!$B$3:$B$37,0),MATCH($B64,'rank provinsi to commodity'!$B$3:$ZX$3,0))</f>
        <v>1</v>
      </c>
      <c r="BA64" s="121">
        <f>INDEX('rank provinsi to commodity'!$B$3:$ZX$37, MATCH(BA$2,'rank provinsi to commodity'!$B$3:$B$37,0),MATCH($B64,'rank provinsi to commodity'!$B$3:$ZX$3,0))</f>
        <v>23</v>
      </c>
      <c r="BB64" s="121">
        <f>INDEX('rank provinsi to commodity'!$B$3:$ZX$37, MATCH(BB$2,'rank provinsi to commodity'!$B$3:$B$37,0),MATCH($B64,'rank provinsi to commodity'!$B$3:$ZX$3,0))</f>
        <v>28</v>
      </c>
      <c r="BC64" s="121">
        <f>INDEX('rank provinsi to commodity'!$B$3:$ZX$37, MATCH(BC$2,'rank provinsi to commodity'!$B$3:$B$37,0),MATCH($B64,'rank provinsi to commodity'!$B$3:$ZX$3,0))</f>
        <v>5</v>
      </c>
      <c r="BD64" s="121">
        <f>INDEX('rank provinsi to commodity'!$B$3:$ZX$37, MATCH(BD$2,'rank provinsi to commodity'!$B$3:$B$37,0),MATCH($B64,'rank provinsi to commodity'!$B$3:$ZX$3,0))</f>
        <v>29</v>
      </c>
      <c r="BE64" s="121">
        <f>INDEX('rank provinsi to commodity'!$B$3:$ZX$37, MATCH(BE$2,'rank provinsi to commodity'!$B$3:$B$37,0),MATCH($B64,'rank provinsi to commodity'!$B$3:$ZX$3,0))</f>
        <v>18</v>
      </c>
      <c r="BF64" s="121">
        <f>INDEX('rank provinsi to commodity'!$B$3:$ZX$37, MATCH(BF$2,'rank provinsi to commodity'!$B$3:$B$37,0),MATCH($B64,'rank provinsi to commodity'!$B$3:$ZX$3,0))</f>
        <v>22</v>
      </c>
      <c r="BG64" s="121">
        <f>INDEX('rank provinsi to commodity'!$B$3:$ZX$37, MATCH(BG$2,'rank provinsi to commodity'!$B$3:$B$37,0),MATCH($B64,'rank provinsi to commodity'!$B$3:$ZX$3,0))</f>
        <v>16</v>
      </c>
      <c r="BH64" s="121">
        <f>INDEX('rank provinsi to commodity'!$B$3:$ZX$37, MATCH(BH$2,'rank provinsi to commodity'!$B$3:$B$37,0),MATCH($B64,'rank provinsi to commodity'!$B$3:$ZX$3,0))</f>
        <v>15</v>
      </c>
      <c r="BI64" s="121">
        <f>INDEX('rank provinsi to commodity'!$B$3:$ZX$37, MATCH(BI$2,'rank provinsi to commodity'!$B$3:$B$37,0),MATCH($B64,'rank provinsi to commodity'!$B$3:$ZX$3,0))</f>
        <v>20</v>
      </c>
      <c r="BJ64" s="121">
        <f>INDEX('rank provinsi to commodity'!$B$3:$ZX$37, MATCH(BJ$2,'rank provinsi to commodity'!$B$3:$B$37,0),MATCH($B64,'rank provinsi to commodity'!$B$3:$ZX$3,0))</f>
        <v>10</v>
      </c>
      <c r="BK64" s="121">
        <f>INDEX('rank provinsi to commodity'!$B$3:$ZX$37, MATCH(BK$2,'rank provinsi to commodity'!$B$3:$B$37,0),MATCH($B64,'rank provinsi to commodity'!$B$3:$ZX$3,0))</f>
        <v>9</v>
      </c>
      <c r="BL64" s="121">
        <f>INDEX('rank provinsi to commodity'!$B$3:$ZX$37, MATCH(BL$2,'rank provinsi to commodity'!$B$3:$B$37,0),MATCH($B64,'rank provinsi to commodity'!$B$3:$ZX$3,0))</f>
        <v>13</v>
      </c>
      <c r="BM64" s="121">
        <f>INDEX('rank provinsi to commodity'!$B$3:$ZX$37, MATCH(BM$2,'rank provinsi to commodity'!$B$3:$B$37,0),MATCH($B64,'rank provinsi to commodity'!$B$3:$ZX$3,0))</f>
        <v>27</v>
      </c>
      <c r="BN64" s="121">
        <f>INDEX('rank provinsi to commodity'!$B$3:$ZX$37, MATCH(BN$2,'rank provinsi to commodity'!$B$3:$B$37,0),MATCH($B64,'rank provinsi to commodity'!$B$3:$ZX$3,0))</f>
        <v>34</v>
      </c>
      <c r="BO64" s="121">
        <f>INDEX('rank provinsi to commodity'!$B$3:$ZX$37, MATCH(BO$2,'rank provinsi to commodity'!$B$3:$B$37,0),MATCH($B64,'rank provinsi to commodity'!$B$3:$ZX$3,0))</f>
        <v>32</v>
      </c>
      <c r="BP64" s="121">
        <f>INDEX('rank provinsi to commodity'!$B$3:$ZX$37, MATCH(BP$2,'rank provinsi to commodity'!$B$3:$B$37,0),MATCH($B64,'rank provinsi to commodity'!$B$3:$ZX$3,0))</f>
        <v>30</v>
      </c>
      <c r="BQ64" s="121">
        <f>INDEX('rank provinsi to commodity'!$B$3:$ZX$37, MATCH(BQ$2,'rank provinsi to commodity'!$B$3:$B$37,0),MATCH($B64,'rank provinsi to commodity'!$B$3:$ZX$3,0))</f>
        <v>31</v>
      </c>
      <c r="BR64" s="121">
        <f>INDEX('rank provinsi to commodity'!$B$3:$ZX$37, MATCH(BR$2,'rank provinsi to commodity'!$B$3:$B$37,0),MATCH($B64,'rank provinsi to commodity'!$B$3:$ZX$3,0))</f>
        <v>25</v>
      </c>
      <c r="BS64" s="164">
        <f>INDEX('rank provinsi to commodity'!$B$3:$ZX$37, MATCH(BS$2,'rank provinsi to commodity'!$B$3:$B$37,0),MATCH($B64,'rank provinsi to commodity'!$B$3:$ZX$3,0))</f>
        <v>4</v>
      </c>
      <c r="BT64" s="180"/>
      <c r="BW64" s="121"/>
      <c r="BX64" s="121"/>
      <c r="BY64" s="121"/>
      <c r="BZ64" s="121"/>
      <c r="CA64" s="121"/>
      <c r="CB64" s="121"/>
      <c r="CC64" s="121"/>
      <c r="CD64" s="121"/>
      <c r="CE64" s="121"/>
      <c r="CF64" s="121"/>
      <c r="CG64" s="121"/>
      <c r="CH64" s="121"/>
      <c r="CI64" s="121"/>
      <c r="CJ64" s="121"/>
      <c r="CK64" s="121"/>
      <c r="CL64" s="121"/>
      <c r="CM64" s="121"/>
      <c r="CN64" s="121"/>
      <c r="CO64" s="121"/>
      <c r="CP64" s="121"/>
      <c r="CQ64" s="121"/>
      <c r="CR64" s="121"/>
      <c r="CS64" s="121"/>
      <c r="CT64" s="121"/>
      <c r="CU64" s="121"/>
      <c r="CV64" s="121"/>
      <c r="CW64" s="121"/>
      <c r="CX64" s="121"/>
      <c r="CY64" s="121"/>
      <c r="CZ64" s="121"/>
      <c r="DA64" s="121"/>
      <c r="DB64" s="121"/>
      <c r="DC64" s="121"/>
      <c r="DD64" s="121"/>
      <c r="DF64" s="121"/>
      <c r="DG64" s="121"/>
      <c r="DH64" s="121"/>
      <c r="DI64" s="121"/>
      <c r="DJ64" s="121"/>
      <c r="DK64" s="121"/>
      <c r="DL64" s="121"/>
      <c r="DM64" s="121"/>
      <c r="DN64" s="121"/>
      <c r="DO64" s="121"/>
      <c r="DP64" s="121"/>
      <c r="DQ64" s="121"/>
      <c r="DR64" s="121"/>
      <c r="DS64" s="121"/>
      <c r="DT64" s="121"/>
      <c r="DU64" s="121"/>
      <c r="DV64" s="121"/>
      <c r="DW64" s="121"/>
      <c r="DX64" s="121"/>
      <c r="DY64" s="121"/>
      <c r="DZ64" s="121"/>
      <c r="EA64" s="121"/>
      <c r="EB64" s="121"/>
      <c r="EC64" s="121"/>
      <c r="ED64" s="121"/>
      <c r="EE64" s="121"/>
      <c r="EF64" s="121"/>
      <c r="EG64" s="121"/>
      <c r="EH64" s="121"/>
      <c r="EI64" s="121"/>
      <c r="EJ64" s="121"/>
      <c r="EK64" s="121"/>
      <c r="EL64" s="121"/>
      <c r="EM64" s="121"/>
    </row>
    <row r="65" spans="1:143" x14ac:dyDescent="0.3">
      <c r="A65" s="93" t="s">
        <v>901</v>
      </c>
      <c r="B65" s="103" t="s">
        <v>606</v>
      </c>
      <c r="C65" s="121">
        <f>INDEX('raw-all-komoditas'!$B$3:$ZY$37, MATCH('Komoditas besar Nasional'!C$2,'raw-all-komoditas'!$B$3:$B$37,0), MATCH('Komoditas besar Nasional'!$B65,'raw-all-komoditas'!$B$3:$ZY$3,0))</f>
        <v>6387</v>
      </c>
      <c r="D65" s="121">
        <f>INDEX('raw-all-komoditas'!$B$3:$ZY$37, MATCH('Komoditas besar Nasional'!D$2,'raw-all-komoditas'!$B$3:$B$37,0), MATCH('Komoditas besar Nasional'!$B65,'raw-all-komoditas'!$B$3:$ZY$3,0))</f>
        <v>29378</v>
      </c>
      <c r="E65" s="121">
        <f>INDEX('raw-all-komoditas'!$B$3:$ZY$37, MATCH('Komoditas besar Nasional'!E$2,'raw-all-komoditas'!$B$3:$B$37,0), MATCH('Komoditas besar Nasional'!$B65,'raw-all-komoditas'!$B$3:$ZY$3,0))</f>
        <v>9042</v>
      </c>
      <c r="F65" s="121">
        <f>INDEX('raw-all-komoditas'!$B$3:$ZY$37, MATCH('Komoditas besar Nasional'!F$2,'raw-all-komoditas'!$B$3:$B$37,0), MATCH('Komoditas besar Nasional'!$B65,'raw-all-komoditas'!$B$3:$ZY$3,0))</f>
        <v>21102</v>
      </c>
      <c r="G65" s="121">
        <f>INDEX('raw-all-komoditas'!$B$3:$ZY$37, MATCH('Komoditas besar Nasional'!G$2,'raw-all-komoditas'!$B$3:$B$37,0), MATCH('Komoditas besar Nasional'!$B65,'raw-all-komoditas'!$B$3:$ZY$3,0))</f>
        <v>5588</v>
      </c>
      <c r="H65" s="121">
        <f>INDEX('raw-all-komoditas'!$B$3:$ZY$37, MATCH('Komoditas besar Nasional'!H$2,'raw-all-komoditas'!$B$3:$B$37,0), MATCH('Komoditas besar Nasional'!$B65,'raw-all-komoditas'!$B$3:$ZY$3,0))</f>
        <v>10772</v>
      </c>
      <c r="I65" s="121">
        <f>INDEX('raw-all-komoditas'!$B$3:$ZY$37, MATCH('Komoditas besar Nasional'!I$2,'raw-all-komoditas'!$B$3:$B$37,0), MATCH('Komoditas besar Nasional'!$B65,'raw-all-komoditas'!$B$3:$ZY$3,0))</f>
        <v>1541</v>
      </c>
      <c r="J65" s="121">
        <f>INDEX('raw-all-komoditas'!$B$3:$ZY$37, MATCH('Komoditas besar Nasional'!J$2,'raw-all-komoditas'!$B$3:$B$37,0), MATCH('Komoditas besar Nasional'!$B65,'raw-all-komoditas'!$B$3:$ZY$3,0))</f>
        <v>16169</v>
      </c>
      <c r="K65" s="121">
        <f>INDEX('raw-all-komoditas'!$B$3:$ZY$37, MATCH('Komoditas besar Nasional'!K$2,'raw-all-komoditas'!$B$3:$B$37,0), MATCH('Komoditas besar Nasional'!$B65,'raw-all-komoditas'!$B$3:$ZY$3,0))</f>
        <v>3150</v>
      </c>
      <c r="L65" s="121">
        <f>INDEX('raw-all-komoditas'!$B$3:$ZY$37, MATCH('Komoditas besar Nasional'!L$2,'raw-all-komoditas'!$B$3:$B$37,0), MATCH('Komoditas besar Nasional'!$B65,'raw-all-komoditas'!$B$3:$ZY$3,0))</f>
        <v>1063</v>
      </c>
      <c r="M65" s="121">
        <f>INDEX('raw-all-komoditas'!$B$3:$ZY$37, MATCH('Komoditas besar Nasional'!M$2,'raw-all-komoditas'!$B$3:$B$37,0), MATCH('Komoditas besar Nasional'!$B65,'raw-all-komoditas'!$B$3:$ZY$3,0))</f>
        <v>1</v>
      </c>
      <c r="N65" s="121">
        <f>INDEX('raw-all-komoditas'!$B$3:$ZY$37, MATCH('Komoditas besar Nasional'!N$2,'raw-all-komoditas'!$B$3:$B$37,0), MATCH('Komoditas besar Nasional'!$B65,'raw-all-komoditas'!$B$3:$ZY$3,0))</f>
        <v>6821</v>
      </c>
      <c r="O65" s="121">
        <f>INDEX('raw-all-komoditas'!$B$3:$ZY$37, MATCH('Komoditas besar Nasional'!O$2,'raw-all-komoditas'!$B$3:$B$37,0), MATCH('Komoditas besar Nasional'!$B65,'raw-all-komoditas'!$B$3:$ZY$3,0))</f>
        <v>66456</v>
      </c>
      <c r="P65" s="121">
        <f>INDEX('raw-all-komoditas'!$B$3:$ZY$37, MATCH('Komoditas besar Nasional'!P$2,'raw-all-komoditas'!$B$3:$B$37,0), MATCH('Komoditas besar Nasional'!$B65,'raw-all-komoditas'!$B$3:$ZY$3,0))</f>
        <v>11940</v>
      </c>
      <c r="Q65" s="121">
        <f>INDEX('raw-all-komoditas'!$B$3:$ZY$37, MATCH('Komoditas besar Nasional'!Q$2,'raw-all-komoditas'!$B$3:$B$37,0), MATCH('Komoditas besar Nasional'!$B65,'raw-all-komoditas'!$B$3:$ZY$3,0))</f>
        <v>107902</v>
      </c>
      <c r="R65" s="121">
        <f>INDEX('raw-all-komoditas'!$B$3:$ZY$37, MATCH('Komoditas besar Nasional'!R$2,'raw-all-komoditas'!$B$3:$B$37,0), MATCH('Komoditas besar Nasional'!$B65,'raw-all-komoditas'!$B$3:$ZY$3,0))</f>
        <v>1502</v>
      </c>
      <c r="S65" s="121">
        <f>INDEX('raw-all-komoditas'!$B$3:$ZY$37, MATCH('Komoditas besar Nasional'!S$2,'raw-all-komoditas'!$B$3:$B$37,0), MATCH('Komoditas besar Nasional'!$B65,'raw-all-komoditas'!$B$3:$ZY$3,0))</f>
        <v>19326</v>
      </c>
      <c r="T65" s="121">
        <f>INDEX('raw-all-komoditas'!$B$3:$ZY$37, MATCH('Komoditas besar Nasional'!T$2,'raw-all-komoditas'!$B$3:$B$37,0), MATCH('Komoditas besar Nasional'!$B65,'raw-all-komoditas'!$B$3:$ZY$3,0))</f>
        <v>17037</v>
      </c>
      <c r="U65" s="121">
        <f>INDEX('raw-all-komoditas'!$B$3:$ZY$37, MATCH('Komoditas besar Nasional'!U$2,'raw-all-komoditas'!$B$3:$B$37,0), MATCH('Komoditas besar Nasional'!$B65,'raw-all-komoditas'!$B$3:$ZY$3,0))</f>
        <v>1587</v>
      </c>
      <c r="V65" s="121">
        <f>INDEX('raw-all-komoditas'!$B$3:$ZY$37, MATCH('Komoditas besar Nasional'!V$2,'raw-all-komoditas'!$B$3:$B$37,0), MATCH('Komoditas besar Nasional'!$B65,'raw-all-komoditas'!$B$3:$ZY$3,0))</f>
        <v>4987</v>
      </c>
      <c r="W65" s="121">
        <f>INDEX('raw-all-komoditas'!$B$3:$ZY$37, MATCH('Komoditas besar Nasional'!W$2,'raw-all-komoditas'!$B$3:$B$37,0), MATCH('Komoditas besar Nasional'!$B65,'raw-all-komoditas'!$B$3:$ZY$3,0))</f>
        <v>12164</v>
      </c>
      <c r="X65" s="121">
        <f>INDEX('raw-all-komoditas'!$B$3:$ZY$37, MATCH('Komoditas besar Nasional'!X$2,'raw-all-komoditas'!$B$3:$B$37,0), MATCH('Komoditas besar Nasional'!$B65,'raw-all-komoditas'!$B$3:$ZY$3,0))</f>
        <v>19250</v>
      </c>
      <c r="Y65" s="121">
        <f>INDEX('raw-all-komoditas'!$B$3:$ZY$37, MATCH('Komoditas besar Nasional'!Y$2,'raw-all-komoditas'!$B$3:$B$37,0), MATCH('Komoditas besar Nasional'!$B65,'raw-all-komoditas'!$B$3:$ZY$3,0))</f>
        <v>6030</v>
      </c>
      <c r="Z65" s="121">
        <f>INDEX('raw-all-komoditas'!$B$3:$ZY$37, MATCH('Komoditas besar Nasional'!Z$2,'raw-all-komoditas'!$B$3:$B$37,0), MATCH('Komoditas besar Nasional'!$B65,'raw-all-komoditas'!$B$3:$ZY$3,0))</f>
        <v>2411</v>
      </c>
      <c r="AA65" s="121">
        <f>INDEX('raw-all-komoditas'!$B$3:$ZY$37, MATCH('Komoditas besar Nasional'!AA$2,'raw-all-komoditas'!$B$3:$B$37,0), MATCH('Komoditas besar Nasional'!$B65,'raw-all-komoditas'!$B$3:$ZY$3,0))</f>
        <v>1978</v>
      </c>
      <c r="AB65" s="121">
        <f>INDEX('raw-all-komoditas'!$B$3:$ZY$37, MATCH('Komoditas besar Nasional'!AB$2,'raw-all-komoditas'!$B$3:$B$37,0), MATCH('Komoditas besar Nasional'!$B65,'raw-all-komoditas'!$B$3:$ZY$3,0))</f>
        <v>4222</v>
      </c>
      <c r="AC65" s="121">
        <f>INDEX('raw-all-komoditas'!$B$3:$ZY$37, MATCH('Komoditas besar Nasional'!AC$2,'raw-all-komoditas'!$B$3:$B$37,0), MATCH('Komoditas besar Nasional'!$B65,'raw-all-komoditas'!$B$3:$ZY$3,0))</f>
        <v>8486</v>
      </c>
      <c r="AD65" s="121">
        <f>INDEX('raw-all-komoditas'!$B$3:$ZY$37, MATCH('Komoditas besar Nasional'!AD$2,'raw-all-komoditas'!$B$3:$B$37,0), MATCH('Komoditas besar Nasional'!$B65,'raw-all-komoditas'!$B$3:$ZY$3,0))</f>
        <v>2346</v>
      </c>
      <c r="AE65" s="121">
        <f>INDEX('raw-all-komoditas'!$B$3:$ZY$37, MATCH('Komoditas besar Nasional'!AE$2,'raw-all-komoditas'!$B$3:$B$37,0), MATCH('Komoditas besar Nasional'!$B65,'raw-all-komoditas'!$B$3:$ZY$3,0))</f>
        <v>301</v>
      </c>
      <c r="AF65" s="121">
        <f>INDEX('raw-all-komoditas'!$B$3:$ZY$37, MATCH('Komoditas besar Nasional'!AF$2,'raw-all-komoditas'!$B$3:$B$37,0), MATCH('Komoditas besar Nasional'!$B65,'raw-all-komoditas'!$B$3:$ZY$3,0))</f>
        <v>246</v>
      </c>
      <c r="AG65" s="121">
        <f>INDEX('raw-all-komoditas'!$B$3:$ZY$37, MATCH('Komoditas besar Nasional'!AG$2,'raw-all-komoditas'!$B$3:$B$37,0), MATCH('Komoditas besar Nasional'!$B65,'raw-all-komoditas'!$B$3:$ZY$3,0))</f>
        <v>922</v>
      </c>
      <c r="AH65" s="121">
        <f>INDEX('raw-all-komoditas'!$B$3:$ZY$37, MATCH('Komoditas besar Nasional'!AH$2,'raw-all-komoditas'!$B$3:$B$37,0), MATCH('Komoditas besar Nasional'!$B65,'raw-all-komoditas'!$B$3:$ZY$3,0))</f>
        <v>520</v>
      </c>
      <c r="AI65" s="121">
        <f>INDEX('raw-all-komoditas'!$B$3:$ZY$37, MATCH('Komoditas besar Nasional'!AI$2,'raw-all-komoditas'!$B$3:$B$37,0), MATCH('Komoditas besar Nasional'!$B65,'raw-all-komoditas'!$B$3:$ZY$3,0))</f>
        <v>918</v>
      </c>
      <c r="AJ65" s="121">
        <f>INDEX('raw-all-komoditas'!$B$3:$ZY$37, MATCH('Komoditas besar Nasional'!AJ$2,'raw-all-komoditas'!$B$3:$B$37,0), MATCH('Komoditas besar Nasional'!$B65,'raw-all-komoditas'!$B$3:$ZY$3,0))</f>
        <v>6570</v>
      </c>
      <c r="AK65" s="180"/>
      <c r="AL65" s="121">
        <f>INDEX('rank provinsi to commodity'!$B$3:$ZX$37, MATCH(AL$2,'rank provinsi to commodity'!$B$3:$B$37,0),MATCH($B65,'rank provinsi to commodity'!$B$3:$ZX$3,0))</f>
        <v>16</v>
      </c>
      <c r="AM65" s="121">
        <f>INDEX('rank provinsi to commodity'!$B$3:$ZX$37, MATCH(AM$2,'rank provinsi to commodity'!$B$3:$B$37,0),MATCH($B65,'rank provinsi to commodity'!$B$3:$ZX$3,0))</f>
        <v>3</v>
      </c>
      <c r="AN65" s="121">
        <f>INDEX('rank provinsi to commodity'!$B$3:$ZX$37, MATCH(AN$2,'rank provinsi to commodity'!$B$3:$B$37,0),MATCH($B65,'rank provinsi to commodity'!$B$3:$ZX$3,0))</f>
        <v>12</v>
      </c>
      <c r="AO65" s="121">
        <f>INDEX('rank provinsi to commodity'!$B$3:$ZX$37, MATCH(AO$2,'rank provinsi to commodity'!$B$3:$B$37,0),MATCH($B65,'rank provinsi to commodity'!$B$3:$ZX$3,0))</f>
        <v>4</v>
      </c>
      <c r="AP65" s="121">
        <f>INDEX('rank provinsi to commodity'!$B$3:$ZX$37, MATCH(AP$2,'rank provinsi to commodity'!$B$3:$B$37,0),MATCH($B65,'rank provinsi to commodity'!$B$3:$ZX$3,0))</f>
        <v>18</v>
      </c>
      <c r="AQ65" s="121">
        <f>INDEX('rank provinsi to commodity'!$B$3:$ZX$37, MATCH(AQ$2,'rank provinsi to commodity'!$B$3:$B$37,0),MATCH($B65,'rank provinsi to commodity'!$B$3:$ZX$3,0))</f>
        <v>11</v>
      </c>
      <c r="AR65" s="121">
        <f>INDEX('rank provinsi to commodity'!$B$3:$ZX$37, MATCH(AR$2,'rank provinsi to commodity'!$B$3:$B$37,0),MATCH($B65,'rank provinsi to commodity'!$B$3:$ZX$3,0))</f>
        <v>26</v>
      </c>
      <c r="AS65" s="121">
        <f>INDEX('rank provinsi to commodity'!$B$3:$ZX$37, MATCH(AS$2,'rank provinsi to commodity'!$B$3:$B$37,0),MATCH($B65,'rank provinsi to commodity'!$B$3:$ZX$3,0))</f>
        <v>8</v>
      </c>
      <c r="AT65" s="121">
        <f>INDEX('rank provinsi to commodity'!$B$3:$ZX$37, MATCH(AT$2,'rank provinsi to commodity'!$B$3:$B$37,0),MATCH($B65,'rank provinsi to commodity'!$B$3:$ZX$3,0))</f>
        <v>21</v>
      </c>
      <c r="AU65" s="121">
        <f>INDEX('rank provinsi to commodity'!$B$3:$ZX$37, MATCH(AU$2,'rank provinsi to commodity'!$B$3:$B$37,0),MATCH($B65,'rank provinsi to commodity'!$B$3:$ZX$3,0))</f>
        <v>28</v>
      </c>
      <c r="AV65" s="121">
        <f>INDEX('rank provinsi to commodity'!$B$3:$ZX$37, MATCH(AV$2,'rank provinsi to commodity'!$B$3:$B$37,0),MATCH($B65,'rank provinsi to commodity'!$B$3:$ZX$3,0))</f>
        <v>34</v>
      </c>
      <c r="AW65" s="121">
        <f>INDEX('rank provinsi to commodity'!$B$3:$ZX$37, MATCH(AW$2,'rank provinsi to commodity'!$B$3:$B$37,0),MATCH($B65,'rank provinsi to commodity'!$B$3:$ZX$3,0))</f>
        <v>14</v>
      </c>
      <c r="AX65" s="121">
        <f>INDEX('rank provinsi to commodity'!$B$3:$ZX$37, MATCH(AX$2,'rank provinsi to commodity'!$B$3:$B$37,0),MATCH($B65,'rank provinsi to commodity'!$B$3:$ZX$3,0))</f>
        <v>2</v>
      </c>
      <c r="AY65" s="121">
        <f>INDEX('rank provinsi to commodity'!$B$3:$ZX$37, MATCH(AY$2,'rank provinsi to commodity'!$B$3:$B$37,0),MATCH($B65,'rank provinsi to commodity'!$B$3:$ZX$3,0))</f>
        <v>10</v>
      </c>
      <c r="AZ65" s="121">
        <f>INDEX('rank provinsi to commodity'!$B$3:$ZX$37, MATCH(AZ$2,'rank provinsi to commodity'!$B$3:$B$37,0),MATCH($B65,'rank provinsi to commodity'!$B$3:$ZX$3,0))</f>
        <v>1</v>
      </c>
      <c r="BA65" s="121">
        <f>INDEX('rank provinsi to commodity'!$B$3:$ZX$37, MATCH(BA$2,'rank provinsi to commodity'!$B$3:$B$37,0),MATCH($B65,'rank provinsi to commodity'!$B$3:$ZX$3,0))</f>
        <v>27</v>
      </c>
      <c r="BB65" s="121">
        <f>INDEX('rank provinsi to commodity'!$B$3:$ZX$37, MATCH(BB$2,'rank provinsi to commodity'!$B$3:$B$37,0),MATCH($B65,'rank provinsi to commodity'!$B$3:$ZX$3,0))</f>
        <v>5</v>
      </c>
      <c r="BC65" s="121">
        <f>INDEX('rank provinsi to commodity'!$B$3:$ZX$37, MATCH(BC$2,'rank provinsi to commodity'!$B$3:$B$37,0),MATCH($B65,'rank provinsi to commodity'!$B$3:$ZX$3,0))</f>
        <v>7</v>
      </c>
      <c r="BD65" s="121">
        <f>INDEX('rank provinsi to commodity'!$B$3:$ZX$37, MATCH(BD$2,'rank provinsi to commodity'!$B$3:$B$37,0),MATCH($B65,'rank provinsi to commodity'!$B$3:$ZX$3,0))</f>
        <v>25</v>
      </c>
      <c r="BE65" s="121">
        <f>INDEX('rank provinsi to commodity'!$B$3:$ZX$37, MATCH(BE$2,'rank provinsi to commodity'!$B$3:$B$37,0),MATCH($B65,'rank provinsi to commodity'!$B$3:$ZX$3,0))</f>
        <v>19</v>
      </c>
      <c r="BF65" s="121">
        <f>INDEX('rank provinsi to commodity'!$B$3:$ZX$37, MATCH(BF$2,'rank provinsi to commodity'!$B$3:$B$37,0),MATCH($B65,'rank provinsi to commodity'!$B$3:$ZX$3,0))</f>
        <v>9</v>
      </c>
      <c r="BG65" s="121">
        <f>INDEX('rank provinsi to commodity'!$B$3:$ZX$37, MATCH(BG$2,'rank provinsi to commodity'!$B$3:$B$37,0),MATCH($B65,'rank provinsi to commodity'!$B$3:$ZX$3,0))</f>
        <v>6</v>
      </c>
      <c r="BH65" s="121">
        <f>INDEX('rank provinsi to commodity'!$B$3:$ZX$37, MATCH(BH$2,'rank provinsi to commodity'!$B$3:$B$37,0),MATCH($B65,'rank provinsi to commodity'!$B$3:$ZX$3,0))</f>
        <v>17</v>
      </c>
      <c r="BI65" s="121">
        <f>INDEX('rank provinsi to commodity'!$B$3:$ZX$37, MATCH(BI$2,'rank provinsi to commodity'!$B$3:$B$37,0),MATCH($B65,'rank provinsi to commodity'!$B$3:$ZX$3,0))</f>
        <v>22</v>
      </c>
      <c r="BJ65" s="121">
        <f>INDEX('rank provinsi to commodity'!$B$3:$ZX$37, MATCH(BJ$2,'rank provinsi to commodity'!$B$3:$B$37,0),MATCH($B65,'rank provinsi to commodity'!$B$3:$ZX$3,0))</f>
        <v>24</v>
      </c>
      <c r="BK65" s="121">
        <f>INDEX('rank provinsi to commodity'!$B$3:$ZX$37, MATCH(BK$2,'rank provinsi to commodity'!$B$3:$B$37,0),MATCH($B65,'rank provinsi to commodity'!$B$3:$ZX$3,0))</f>
        <v>20</v>
      </c>
      <c r="BL65" s="121">
        <f>INDEX('rank provinsi to commodity'!$B$3:$ZX$37, MATCH(BL$2,'rank provinsi to commodity'!$B$3:$B$37,0),MATCH($B65,'rank provinsi to commodity'!$B$3:$ZX$3,0))</f>
        <v>13</v>
      </c>
      <c r="BM65" s="121">
        <f>INDEX('rank provinsi to commodity'!$B$3:$ZX$37, MATCH(BM$2,'rank provinsi to commodity'!$B$3:$B$37,0),MATCH($B65,'rank provinsi to commodity'!$B$3:$ZX$3,0))</f>
        <v>23</v>
      </c>
      <c r="BN65" s="121">
        <f>INDEX('rank provinsi to commodity'!$B$3:$ZX$37, MATCH(BN$2,'rank provinsi to commodity'!$B$3:$B$37,0),MATCH($B65,'rank provinsi to commodity'!$B$3:$ZX$3,0))</f>
        <v>32</v>
      </c>
      <c r="BO65" s="121">
        <f>INDEX('rank provinsi to commodity'!$B$3:$ZX$37, MATCH(BO$2,'rank provinsi to commodity'!$B$3:$B$37,0),MATCH($B65,'rank provinsi to commodity'!$B$3:$ZX$3,0))</f>
        <v>33</v>
      </c>
      <c r="BP65" s="121">
        <f>INDEX('rank provinsi to commodity'!$B$3:$ZX$37, MATCH(BP$2,'rank provinsi to commodity'!$B$3:$B$37,0),MATCH($B65,'rank provinsi to commodity'!$B$3:$ZX$3,0))</f>
        <v>29</v>
      </c>
      <c r="BQ65" s="121">
        <f>INDEX('rank provinsi to commodity'!$B$3:$ZX$37, MATCH(BQ$2,'rank provinsi to commodity'!$B$3:$B$37,0),MATCH($B65,'rank provinsi to commodity'!$B$3:$ZX$3,0))</f>
        <v>31</v>
      </c>
      <c r="BR65" s="121">
        <f>INDEX('rank provinsi to commodity'!$B$3:$ZX$37, MATCH(BR$2,'rank provinsi to commodity'!$B$3:$B$37,0),MATCH($B65,'rank provinsi to commodity'!$B$3:$ZX$3,0))</f>
        <v>30</v>
      </c>
      <c r="BS65" s="164">
        <f>INDEX('rank provinsi to commodity'!$B$3:$ZX$37, MATCH(BS$2,'rank provinsi to commodity'!$B$3:$B$37,0),MATCH($B65,'rank provinsi to commodity'!$B$3:$ZX$3,0))</f>
        <v>15</v>
      </c>
      <c r="BT65" s="180"/>
      <c r="BW65" s="121"/>
      <c r="BX65" s="121"/>
      <c r="BY65" s="121"/>
      <c r="BZ65" s="121"/>
      <c r="CA65" s="121"/>
      <c r="CB65" s="121"/>
      <c r="CC65" s="121"/>
      <c r="CD65" s="121"/>
      <c r="CE65" s="121"/>
      <c r="CF65" s="121"/>
      <c r="CG65" s="121"/>
      <c r="CH65" s="121"/>
      <c r="CI65" s="121"/>
      <c r="CJ65" s="121"/>
      <c r="CK65" s="121"/>
      <c r="CL65" s="121"/>
      <c r="CM65" s="121"/>
      <c r="CN65" s="121"/>
      <c r="CO65" s="121"/>
      <c r="CP65" s="121"/>
      <c r="CQ65" s="121"/>
      <c r="CR65" s="121"/>
      <c r="CS65" s="121"/>
      <c r="CT65" s="121"/>
      <c r="CU65" s="121"/>
      <c r="CV65" s="121"/>
      <c r="CW65" s="121"/>
      <c r="CX65" s="121"/>
      <c r="CY65" s="121"/>
      <c r="CZ65" s="121"/>
      <c r="DA65" s="121"/>
      <c r="DB65" s="121"/>
      <c r="DC65" s="121"/>
      <c r="DD65" s="121"/>
      <c r="DF65" s="121"/>
      <c r="DG65" s="121"/>
      <c r="DH65" s="121"/>
      <c r="DI65" s="121"/>
      <c r="DJ65" s="121"/>
      <c r="DK65" s="121"/>
      <c r="DL65" s="121"/>
      <c r="DM65" s="121"/>
      <c r="DN65" s="121"/>
      <c r="DO65" s="121"/>
      <c r="DP65" s="121"/>
      <c r="DQ65" s="121"/>
      <c r="DR65" s="121"/>
      <c r="DS65" s="121"/>
      <c r="DT65" s="121"/>
      <c r="DU65" s="121"/>
      <c r="DV65" s="121"/>
      <c r="DW65" s="121"/>
      <c r="DX65" s="121"/>
      <c r="DY65" s="121"/>
      <c r="DZ65" s="121"/>
      <c r="EA65" s="121"/>
      <c r="EB65" s="121"/>
      <c r="EC65" s="121"/>
      <c r="ED65" s="121"/>
      <c r="EE65" s="121"/>
      <c r="EF65" s="121"/>
      <c r="EG65" s="121"/>
      <c r="EH65" s="121"/>
      <c r="EI65" s="121"/>
      <c r="EJ65" s="121"/>
      <c r="EK65" s="121"/>
      <c r="EL65" s="121"/>
      <c r="EM65" s="121"/>
    </row>
    <row r="66" spans="1:143" x14ac:dyDescent="0.3">
      <c r="A66" s="93" t="s">
        <v>901</v>
      </c>
      <c r="B66" s="103" t="s">
        <v>607</v>
      </c>
      <c r="C66" s="121">
        <f>INDEX('raw-all-komoditas'!$B$3:$ZY$37, MATCH('Komoditas besar Nasional'!C$2,'raw-all-komoditas'!$B$3:$B$37,0), MATCH('Komoditas besar Nasional'!$B66,'raw-all-komoditas'!$B$3:$ZY$3,0))</f>
        <v>501</v>
      </c>
      <c r="D66" s="121">
        <f>INDEX('raw-all-komoditas'!$B$3:$ZY$37, MATCH('Komoditas besar Nasional'!D$2,'raw-all-komoditas'!$B$3:$B$37,0), MATCH('Komoditas besar Nasional'!$B66,'raw-all-komoditas'!$B$3:$ZY$3,0))</f>
        <v>1502</v>
      </c>
      <c r="E66" s="121">
        <f>INDEX('raw-all-komoditas'!$B$3:$ZY$37, MATCH('Komoditas besar Nasional'!E$2,'raw-all-komoditas'!$B$3:$B$37,0), MATCH('Komoditas besar Nasional'!$B66,'raw-all-komoditas'!$B$3:$ZY$3,0))</f>
        <v>874</v>
      </c>
      <c r="F66" s="121">
        <f>INDEX('raw-all-komoditas'!$B$3:$ZY$37, MATCH('Komoditas besar Nasional'!F$2,'raw-all-komoditas'!$B$3:$B$37,0), MATCH('Komoditas besar Nasional'!$B66,'raw-all-komoditas'!$B$3:$ZY$3,0))</f>
        <v>0</v>
      </c>
      <c r="G66" s="121">
        <f>INDEX('raw-all-komoditas'!$B$3:$ZY$37, MATCH('Komoditas besar Nasional'!G$2,'raw-all-komoditas'!$B$3:$B$37,0), MATCH('Komoditas besar Nasional'!$B66,'raw-all-komoditas'!$B$3:$ZY$3,0))</f>
        <v>7</v>
      </c>
      <c r="H66" s="121">
        <f>INDEX('raw-all-komoditas'!$B$3:$ZY$37, MATCH('Komoditas besar Nasional'!H$2,'raw-all-komoditas'!$B$3:$B$37,0), MATCH('Komoditas besar Nasional'!$B66,'raw-all-komoditas'!$B$3:$ZY$3,0))</f>
        <v>252</v>
      </c>
      <c r="I66" s="121">
        <f>INDEX('raw-all-komoditas'!$B$3:$ZY$37, MATCH('Komoditas besar Nasional'!I$2,'raw-all-komoditas'!$B$3:$B$37,0), MATCH('Komoditas besar Nasional'!$B66,'raw-all-komoditas'!$B$3:$ZY$3,0))</f>
        <v>513</v>
      </c>
      <c r="J66" s="121">
        <f>INDEX('raw-all-komoditas'!$B$3:$ZY$37, MATCH('Komoditas besar Nasional'!J$2,'raw-all-komoditas'!$B$3:$B$37,0), MATCH('Komoditas besar Nasional'!$B66,'raw-all-komoditas'!$B$3:$ZY$3,0))</f>
        <v>5</v>
      </c>
      <c r="K66" s="121">
        <f>INDEX('raw-all-komoditas'!$B$3:$ZY$37, MATCH('Komoditas besar Nasional'!K$2,'raw-all-komoditas'!$B$3:$B$37,0), MATCH('Komoditas besar Nasional'!$B66,'raw-all-komoditas'!$B$3:$ZY$3,0))</f>
        <v>0</v>
      </c>
      <c r="L66" s="121">
        <f>INDEX('raw-all-komoditas'!$B$3:$ZY$37, MATCH('Komoditas besar Nasional'!L$2,'raw-all-komoditas'!$B$3:$B$37,0), MATCH('Komoditas besar Nasional'!$B66,'raw-all-komoditas'!$B$3:$ZY$3,0))</f>
        <v>0</v>
      </c>
      <c r="M66" s="121">
        <f>INDEX('raw-all-komoditas'!$B$3:$ZY$37, MATCH('Komoditas besar Nasional'!M$2,'raw-all-komoditas'!$B$3:$B$37,0), MATCH('Komoditas besar Nasional'!$B66,'raw-all-komoditas'!$B$3:$ZY$3,0))</f>
        <v>0</v>
      </c>
      <c r="N66" s="121">
        <f>INDEX('raw-all-komoditas'!$B$3:$ZY$37, MATCH('Komoditas besar Nasional'!N$2,'raw-all-komoditas'!$B$3:$B$37,0), MATCH('Komoditas besar Nasional'!$B66,'raw-all-komoditas'!$B$3:$ZY$3,0))</f>
        <v>234090</v>
      </c>
      <c r="O66" s="121">
        <f>INDEX('raw-all-komoditas'!$B$3:$ZY$37, MATCH('Komoditas besar Nasional'!O$2,'raw-all-komoditas'!$B$3:$B$37,0), MATCH('Komoditas besar Nasional'!$B66,'raw-all-komoditas'!$B$3:$ZY$3,0))</f>
        <v>6079</v>
      </c>
      <c r="P66" s="121">
        <f>INDEX('raw-all-komoditas'!$B$3:$ZY$37, MATCH('Komoditas besar Nasional'!P$2,'raw-all-komoditas'!$B$3:$B$37,0), MATCH('Komoditas besar Nasional'!$B66,'raw-all-komoditas'!$B$3:$ZY$3,0))</f>
        <v>259</v>
      </c>
      <c r="Q66" s="121">
        <f>INDEX('raw-all-komoditas'!$B$3:$ZY$37, MATCH('Komoditas besar Nasional'!Q$2,'raw-all-komoditas'!$B$3:$B$37,0), MATCH('Komoditas besar Nasional'!$B66,'raw-all-komoditas'!$B$3:$ZY$3,0))</f>
        <v>2094</v>
      </c>
      <c r="R66" s="121">
        <f>INDEX('raw-all-komoditas'!$B$3:$ZY$37, MATCH('Komoditas besar Nasional'!R$2,'raw-all-komoditas'!$B$3:$B$37,0), MATCH('Komoditas besar Nasional'!$B66,'raw-all-komoditas'!$B$3:$ZY$3,0))</f>
        <v>145</v>
      </c>
      <c r="S66" s="121">
        <f>INDEX('raw-all-komoditas'!$B$3:$ZY$37, MATCH('Komoditas besar Nasional'!S$2,'raw-all-komoditas'!$B$3:$B$37,0), MATCH('Komoditas besar Nasional'!$B66,'raw-all-komoditas'!$B$3:$ZY$3,0))</f>
        <v>3477</v>
      </c>
      <c r="T66" s="121">
        <f>INDEX('raw-all-komoditas'!$B$3:$ZY$37, MATCH('Komoditas besar Nasional'!T$2,'raw-all-komoditas'!$B$3:$B$37,0), MATCH('Komoditas besar Nasional'!$B66,'raw-all-komoditas'!$B$3:$ZY$3,0))</f>
        <v>736</v>
      </c>
      <c r="U66" s="121">
        <f>INDEX('raw-all-komoditas'!$B$3:$ZY$37, MATCH('Komoditas besar Nasional'!U$2,'raw-all-komoditas'!$B$3:$B$37,0), MATCH('Komoditas besar Nasional'!$B66,'raw-all-komoditas'!$B$3:$ZY$3,0))</f>
        <v>1535</v>
      </c>
      <c r="V66" s="121">
        <f>INDEX('raw-all-komoditas'!$B$3:$ZY$37, MATCH('Komoditas besar Nasional'!V$2,'raw-all-komoditas'!$B$3:$B$37,0), MATCH('Komoditas besar Nasional'!$B66,'raw-all-komoditas'!$B$3:$ZY$3,0))</f>
        <v>0</v>
      </c>
      <c r="W66" s="121">
        <f>INDEX('raw-all-komoditas'!$B$3:$ZY$37, MATCH('Komoditas besar Nasional'!W$2,'raw-all-komoditas'!$B$3:$B$37,0), MATCH('Komoditas besar Nasional'!$B66,'raw-all-komoditas'!$B$3:$ZY$3,0))</f>
        <v>0</v>
      </c>
      <c r="X66" s="121">
        <f>INDEX('raw-all-komoditas'!$B$3:$ZY$37, MATCH('Komoditas besar Nasional'!X$2,'raw-all-komoditas'!$B$3:$B$37,0), MATCH('Komoditas besar Nasional'!$B66,'raw-all-komoditas'!$B$3:$ZY$3,0))</f>
        <v>0</v>
      </c>
      <c r="Y66" s="121">
        <f>INDEX('raw-all-komoditas'!$B$3:$ZY$37, MATCH('Komoditas besar Nasional'!Y$2,'raw-all-komoditas'!$B$3:$B$37,0), MATCH('Komoditas besar Nasional'!$B66,'raw-all-komoditas'!$B$3:$ZY$3,0))</f>
        <v>0</v>
      </c>
      <c r="Z66" s="121">
        <f>INDEX('raw-all-komoditas'!$B$3:$ZY$37, MATCH('Komoditas besar Nasional'!Z$2,'raw-all-komoditas'!$B$3:$B$37,0), MATCH('Komoditas besar Nasional'!$B66,'raw-all-komoditas'!$B$3:$ZY$3,0))</f>
        <v>0</v>
      </c>
      <c r="AA66" s="121">
        <f>INDEX('raw-all-komoditas'!$B$3:$ZY$37, MATCH('Komoditas besar Nasional'!AA$2,'raw-all-komoditas'!$B$3:$B$37,0), MATCH('Komoditas besar Nasional'!$B66,'raw-all-komoditas'!$B$3:$ZY$3,0))</f>
        <v>24246</v>
      </c>
      <c r="AB66" s="121">
        <f>INDEX('raw-all-komoditas'!$B$3:$ZY$37, MATCH('Komoditas besar Nasional'!AB$2,'raw-all-komoditas'!$B$3:$B$37,0), MATCH('Komoditas besar Nasional'!$B66,'raw-all-komoditas'!$B$3:$ZY$3,0))</f>
        <v>532</v>
      </c>
      <c r="AC66" s="121">
        <f>INDEX('raw-all-komoditas'!$B$3:$ZY$37, MATCH('Komoditas besar Nasional'!AC$2,'raw-all-komoditas'!$B$3:$B$37,0), MATCH('Komoditas besar Nasional'!$B66,'raw-all-komoditas'!$B$3:$ZY$3,0))</f>
        <v>134</v>
      </c>
      <c r="AD66" s="121">
        <f>INDEX('raw-all-komoditas'!$B$3:$ZY$37, MATCH('Komoditas besar Nasional'!AD$2,'raw-all-komoditas'!$B$3:$B$37,0), MATCH('Komoditas besar Nasional'!$B66,'raw-all-komoditas'!$B$3:$ZY$3,0))</f>
        <v>25</v>
      </c>
      <c r="AE66" s="121">
        <f>INDEX('raw-all-komoditas'!$B$3:$ZY$37, MATCH('Komoditas besar Nasional'!AE$2,'raw-all-komoditas'!$B$3:$B$37,0), MATCH('Komoditas besar Nasional'!$B66,'raw-all-komoditas'!$B$3:$ZY$3,0))</f>
        <v>0</v>
      </c>
      <c r="AF66" s="121">
        <f>INDEX('raw-all-komoditas'!$B$3:$ZY$37, MATCH('Komoditas besar Nasional'!AF$2,'raw-all-komoditas'!$B$3:$B$37,0), MATCH('Komoditas besar Nasional'!$B66,'raw-all-komoditas'!$B$3:$ZY$3,0))</f>
        <v>0</v>
      </c>
      <c r="AG66" s="121">
        <f>INDEX('raw-all-komoditas'!$B$3:$ZY$37, MATCH('Komoditas besar Nasional'!AG$2,'raw-all-komoditas'!$B$3:$B$37,0), MATCH('Komoditas besar Nasional'!$B66,'raw-all-komoditas'!$B$3:$ZY$3,0))</f>
        <v>0</v>
      </c>
      <c r="AH66" s="121">
        <f>INDEX('raw-all-komoditas'!$B$3:$ZY$37, MATCH('Komoditas besar Nasional'!AH$2,'raw-all-komoditas'!$B$3:$B$37,0), MATCH('Komoditas besar Nasional'!$B66,'raw-all-komoditas'!$B$3:$ZY$3,0))</f>
        <v>0</v>
      </c>
      <c r="AI66" s="121">
        <f>INDEX('raw-all-komoditas'!$B$3:$ZY$37, MATCH('Komoditas besar Nasional'!AI$2,'raw-all-komoditas'!$B$3:$B$37,0), MATCH('Komoditas besar Nasional'!$B66,'raw-all-komoditas'!$B$3:$ZY$3,0))</f>
        <v>93</v>
      </c>
      <c r="AJ66" s="121">
        <f>INDEX('raw-all-komoditas'!$B$3:$ZY$37, MATCH('Komoditas besar Nasional'!AJ$2,'raw-all-komoditas'!$B$3:$B$37,0), MATCH('Komoditas besar Nasional'!$B66,'raw-all-komoditas'!$B$3:$ZY$3,0))</f>
        <v>110</v>
      </c>
      <c r="AK66" s="180"/>
      <c r="AL66" s="121">
        <f>INDEX('rank provinsi to commodity'!$B$3:$ZX$37, MATCH(AL$2,'rank provinsi to commodity'!$B$3:$B$37,0),MATCH($B66,'rank provinsi to commodity'!$B$3:$ZX$3,0))</f>
        <v>12</v>
      </c>
      <c r="AM66" s="121">
        <f>INDEX('rank provinsi to commodity'!$B$3:$ZX$37, MATCH(AM$2,'rank provinsi to commodity'!$B$3:$B$37,0),MATCH($B66,'rank provinsi to commodity'!$B$3:$ZX$3,0))</f>
        <v>7</v>
      </c>
      <c r="AN66" s="121">
        <f>INDEX('rank provinsi to commodity'!$B$3:$ZX$37, MATCH(AN$2,'rank provinsi to commodity'!$B$3:$B$37,0),MATCH($B66,'rank provinsi to commodity'!$B$3:$ZX$3,0))</f>
        <v>8</v>
      </c>
      <c r="AO66" s="121">
        <f>INDEX('rank provinsi to commodity'!$B$3:$ZX$37, MATCH(AO$2,'rank provinsi to commodity'!$B$3:$B$37,0),MATCH($B66,'rank provinsi to commodity'!$B$3:$ZX$3,0))</f>
        <v>22</v>
      </c>
      <c r="AP66" s="121">
        <f>INDEX('rank provinsi to commodity'!$B$3:$ZX$37, MATCH(AP$2,'rank provinsi to commodity'!$B$3:$B$37,0),MATCH($B66,'rank provinsi to commodity'!$B$3:$ZX$3,0))</f>
        <v>20</v>
      </c>
      <c r="AQ66" s="121">
        <f>INDEX('rank provinsi to commodity'!$B$3:$ZX$37, MATCH(AQ$2,'rank provinsi to commodity'!$B$3:$B$37,0),MATCH($B66,'rank provinsi to commodity'!$B$3:$ZX$3,0))</f>
        <v>14</v>
      </c>
      <c r="AR66" s="121">
        <f>INDEX('rank provinsi to commodity'!$B$3:$ZX$37, MATCH(AR$2,'rank provinsi to commodity'!$B$3:$B$37,0),MATCH($B66,'rank provinsi to commodity'!$B$3:$ZX$3,0))</f>
        <v>11</v>
      </c>
      <c r="AS66" s="121">
        <f>INDEX('rank provinsi to commodity'!$B$3:$ZX$37, MATCH(AS$2,'rank provinsi to commodity'!$B$3:$B$37,0),MATCH($B66,'rank provinsi to commodity'!$B$3:$ZX$3,0))</f>
        <v>21</v>
      </c>
      <c r="AT66" s="121">
        <f>INDEX('rank provinsi to commodity'!$B$3:$ZX$37, MATCH(AT$2,'rank provinsi to commodity'!$B$3:$B$37,0),MATCH($B66,'rank provinsi to commodity'!$B$3:$ZX$3,0))</f>
        <v>22</v>
      </c>
      <c r="AU66" s="121">
        <f>INDEX('rank provinsi to commodity'!$B$3:$ZX$37, MATCH(AU$2,'rank provinsi to commodity'!$B$3:$B$37,0),MATCH($B66,'rank provinsi to commodity'!$B$3:$ZX$3,0))</f>
        <v>22</v>
      </c>
      <c r="AV66" s="121">
        <f>INDEX('rank provinsi to commodity'!$B$3:$ZX$37, MATCH(AV$2,'rank provinsi to commodity'!$B$3:$B$37,0),MATCH($B66,'rank provinsi to commodity'!$B$3:$ZX$3,0))</f>
        <v>22</v>
      </c>
      <c r="AW66" s="121">
        <f>INDEX('rank provinsi to commodity'!$B$3:$ZX$37, MATCH(AW$2,'rank provinsi to commodity'!$B$3:$B$37,0),MATCH($B66,'rank provinsi to commodity'!$B$3:$ZX$3,0))</f>
        <v>1</v>
      </c>
      <c r="AX66" s="121">
        <f>INDEX('rank provinsi to commodity'!$B$3:$ZX$37, MATCH(AX$2,'rank provinsi to commodity'!$B$3:$B$37,0),MATCH($B66,'rank provinsi to commodity'!$B$3:$ZX$3,0))</f>
        <v>3</v>
      </c>
      <c r="AY66" s="121">
        <f>INDEX('rank provinsi to commodity'!$B$3:$ZX$37, MATCH(AY$2,'rank provinsi to commodity'!$B$3:$B$37,0),MATCH($B66,'rank provinsi to commodity'!$B$3:$ZX$3,0))</f>
        <v>13</v>
      </c>
      <c r="AZ66" s="121">
        <f>INDEX('rank provinsi to commodity'!$B$3:$ZX$37, MATCH(AZ$2,'rank provinsi to commodity'!$B$3:$B$37,0),MATCH($B66,'rank provinsi to commodity'!$B$3:$ZX$3,0))</f>
        <v>5</v>
      </c>
      <c r="BA66" s="121">
        <f>INDEX('rank provinsi to commodity'!$B$3:$ZX$37, MATCH(BA$2,'rank provinsi to commodity'!$B$3:$B$37,0),MATCH($B66,'rank provinsi to commodity'!$B$3:$ZX$3,0))</f>
        <v>15</v>
      </c>
      <c r="BB66" s="121">
        <f>INDEX('rank provinsi to commodity'!$B$3:$ZX$37, MATCH(BB$2,'rank provinsi to commodity'!$B$3:$B$37,0),MATCH($B66,'rank provinsi to commodity'!$B$3:$ZX$3,0))</f>
        <v>4</v>
      </c>
      <c r="BC66" s="121">
        <f>INDEX('rank provinsi to commodity'!$B$3:$ZX$37, MATCH(BC$2,'rank provinsi to commodity'!$B$3:$B$37,0),MATCH($B66,'rank provinsi to commodity'!$B$3:$ZX$3,0))</f>
        <v>9</v>
      </c>
      <c r="BD66" s="121">
        <f>INDEX('rank provinsi to commodity'!$B$3:$ZX$37, MATCH(BD$2,'rank provinsi to commodity'!$B$3:$B$37,0),MATCH($B66,'rank provinsi to commodity'!$B$3:$ZX$3,0))</f>
        <v>6</v>
      </c>
      <c r="BE66" s="121">
        <f>INDEX('rank provinsi to commodity'!$B$3:$ZX$37, MATCH(BE$2,'rank provinsi to commodity'!$B$3:$B$37,0),MATCH($B66,'rank provinsi to commodity'!$B$3:$ZX$3,0))</f>
        <v>22</v>
      </c>
      <c r="BF66" s="121">
        <f>INDEX('rank provinsi to commodity'!$B$3:$ZX$37, MATCH(BF$2,'rank provinsi to commodity'!$B$3:$B$37,0),MATCH($B66,'rank provinsi to commodity'!$B$3:$ZX$3,0))</f>
        <v>22</v>
      </c>
      <c r="BG66" s="121">
        <f>INDEX('rank provinsi to commodity'!$B$3:$ZX$37, MATCH(BG$2,'rank provinsi to commodity'!$B$3:$B$37,0),MATCH($B66,'rank provinsi to commodity'!$B$3:$ZX$3,0))</f>
        <v>22</v>
      </c>
      <c r="BH66" s="121">
        <f>INDEX('rank provinsi to commodity'!$B$3:$ZX$37, MATCH(BH$2,'rank provinsi to commodity'!$B$3:$B$37,0),MATCH($B66,'rank provinsi to commodity'!$B$3:$ZX$3,0))</f>
        <v>22</v>
      </c>
      <c r="BI66" s="121">
        <f>INDEX('rank provinsi to commodity'!$B$3:$ZX$37, MATCH(BI$2,'rank provinsi to commodity'!$B$3:$B$37,0),MATCH($B66,'rank provinsi to commodity'!$B$3:$ZX$3,0))</f>
        <v>22</v>
      </c>
      <c r="BJ66" s="121">
        <f>INDEX('rank provinsi to commodity'!$B$3:$ZX$37, MATCH(BJ$2,'rank provinsi to commodity'!$B$3:$B$37,0),MATCH($B66,'rank provinsi to commodity'!$B$3:$ZX$3,0))</f>
        <v>2</v>
      </c>
      <c r="BK66" s="121">
        <f>INDEX('rank provinsi to commodity'!$B$3:$ZX$37, MATCH(BK$2,'rank provinsi to commodity'!$B$3:$B$37,0),MATCH($B66,'rank provinsi to commodity'!$B$3:$ZX$3,0))</f>
        <v>10</v>
      </c>
      <c r="BL66" s="121">
        <f>INDEX('rank provinsi to commodity'!$B$3:$ZX$37, MATCH(BL$2,'rank provinsi to commodity'!$B$3:$B$37,0),MATCH($B66,'rank provinsi to commodity'!$B$3:$ZX$3,0))</f>
        <v>16</v>
      </c>
      <c r="BM66" s="121">
        <f>INDEX('rank provinsi to commodity'!$B$3:$ZX$37, MATCH(BM$2,'rank provinsi to commodity'!$B$3:$B$37,0),MATCH($B66,'rank provinsi to commodity'!$B$3:$ZX$3,0))</f>
        <v>19</v>
      </c>
      <c r="BN66" s="121">
        <f>INDEX('rank provinsi to commodity'!$B$3:$ZX$37, MATCH(BN$2,'rank provinsi to commodity'!$B$3:$B$37,0),MATCH($B66,'rank provinsi to commodity'!$B$3:$ZX$3,0))</f>
        <v>22</v>
      </c>
      <c r="BO66" s="121">
        <f>INDEX('rank provinsi to commodity'!$B$3:$ZX$37, MATCH(BO$2,'rank provinsi to commodity'!$B$3:$B$37,0),MATCH($B66,'rank provinsi to commodity'!$B$3:$ZX$3,0))</f>
        <v>22</v>
      </c>
      <c r="BP66" s="121">
        <f>INDEX('rank provinsi to commodity'!$B$3:$ZX$37, MATCH(BP$2,'rank provinsi to commodity'!$B$3:$B$37,0),MATCH($B66,'rank provinsi to commodity'!$B$3:$ZX$3,0))</f>
        <v>22</v>
      </c>
      <c r="BQ66" s="121">
        <f>INDEX('rank provinsi to commodity'!$B$3:$ZX$37, MATCH(BQ$2,'rank provinsi to commodity'!$B$3:$B$37,0),MATCH($B66,'rank provinsi to commodity'!$B$3:$ZX$3,0))</f>
        <v>22</v>
      </c>
      <c r="BR66" s="121">
        <f>INDEX('rank provinsi to commodity'!$B$3:$ZX$37, MATCH(BR$2,'rank provinsi to commodity'!$B$3:$B$37,0),MATCH($B66,'rank provinsi to commodity'!$B$3:$ZX$3,0))</f>
        <v>18</v>
      </c>
      <c r="BS66" s="164">
        <f>INDEX('rank provinsi to commodity'!$B$3:$ZX$37, MATCH(BS$2,'rank provinsi to commodity'!$B$3:$B$37,0),MATCH($B66,'rank provinsi to commodity'!$B$3:$ZX$3,0))</f>
        <v>17</v>
      </c>
      <c r="BT66" s="180"/>
      <c r="BW66" s="121"/>
      <c r="BX66" s="121"/>
      <c r="BY66" s="121"/>
      <c r="BZ66" s="121"/>
      <c r="CA66" s="121"/>
      <c r="CB66" s="121"/>
      <c r="CC66" s="121"/>
      <c r="CD66" s="121"/>
      <c r="CE66" s="121"/>
      <c r="CF66" s="121"/>
      <c r="CG66" s="121"/>
      <c r="CH66" s="121"/>
      <c r="CI66" s="121"/>
      <c r="CJ66" s="121"/>
      <c r="CK66" s="121"/>
      <c r="CL66" s="121"/>
      <c r="CM66" s="121"/>
      <c r="CN66" s="121"/>
      <c r="CO66" s="121"/>
      <c r="CP66" s="121"/>
      <c r="CQ66" s="121"/>
      <c r="CR66" s="121"/>
      <c r="CS66" s="121"/>
      <c r="CT66" s="121"/>
      <c r="CU66" s="121"/>
      <c r="CV66" s="121"/>
      <c r="CW66" s="121"/>
      <c r="CX66" s="121"/>
      <c r="CY66" s="121"/>
      <c r="CZ66" s="121"/>
      <c r="DA66" s="121"/>
      <c r="DB66" s="121"/>
      <c r="DC66" s="121"/>
      <c r="DD66" s="121"/>
      <c r="DF66" s="121"/>
      <c r="DG66" s="121"/>
      <c r="DH66" s="121"/>
      <c r="DI66" s="121"/>
      <c r="DJ66" s="121"/>
      <c r="DK66" s="121"/>
      <c r="DL66" s="121"/>
      <c r="DM66" s="121"/>
      <c r="DN66" s="121"/>
      <c r="DO66" s="121"/>
      <c r="DP66" s="121"/>
      <c r="DQ66" s="121"/>
      <c r="DR66" s="121"/>
      <c r="DS66" s="121"/>
      <c r="DT66" s="121"/>
      <c r="DU66" s="121"/>
      <c r="DV66" s="121"/>
      <c r="DW66" s="121"/>
      <c r="DX66" s="121"/>
      <c r="DY66" s="121"/>
      <c r="DZ66" s="121"/>
      <c r="EA66" s="121"/>
      <c r="EB66" s="121"/>
      <c r="EC66" s="121"/>
      <c r="ED66" s="121"/>
      <c r="EE66" s="121"/>
      <c r="EF66" s="121"/>
      <c r="EG66" s="121"/>
      <c r="EH66" s="121"/>
      <c r="EI66" s="121"/>
      <c r="EJ66" s="121"/>
      <c r="EK66" s="121"/>
      <c r="EL66" s="121"/>
      <c r="EM66" s="121"/>
    </row>
    <row r="67" spans="1:143" x14ac:dyDescent="0.3">
      <c r="A67" s="94" t="s">
        <v>902</v>
      </c>
      <c r="B67" s="104" t="s">
        <v>609</v>
      </c>
      <c r="C67" s="122">
        <f>INDEX('raw-all-komoditas'!$B$3:$ZY$37, MATCH('Komoditas besar Nasional'!C$2,'raw-all-komoditas'!$B$3:$B$37,0), MATCH('Komoditas besar Nasional'!$B67,'raw-all-komoditas'!$B$3:$ZY$3,0))</f>
        <v>4345136</v>
      </c>
      <c r="D67" s="122">
        <f>INDEX('raw-all-komoditas'!$B$3:$ZY$37, MATCH('Komoditas besar Nasional'!D$2,'raw-all-komoditas'!$B$3:$B$37,0), MATCH('Komoditas besar Nasional'!$B67,'raw-all-komoditas'!$B$3:$ZY$3,0))</f>
        <v>16637643</v>
      </c>
      <c r="E67" s="122">
        <f>INDEX('raw-all-komoditas'!$B$3:$ZY$37, MATCH('Komoditas besar Nasional'!E$2,'raw-all-komoditas'!$B$3:$B$37,0), MATCH('Komoditas besar Nasional'!$B67,'raw-all-komoditas'!$B$3:$ZY$3,0))</f>
        <v>5473718</v>
      </c>
      <c r="F67" s="122">
        <f>INDEX('raw-all-komoditas'!$B$3:$ZY$37, MATCH('Komoditas besar Nasional'!F$2,'raw-all-komoditas'!$B$3:$B$37,0), MATCH('Komoditas besar Nasional'!$B67,'raw-all-komoditas'!$B$3:$ZY$3,0))</f>
        <v>1070335</v>
      </c>
      <c r="G67" s="122">
        <f>INDEX('raw-all-komoditas'!$B$3:$ZY$37, MATCH('Komoditas besar Nasional'!G$2,'raw-all-komoditas'!$B$3:$B$37,0), MATCH('Komoditas besar Nasional'!$B67,'raw-all-komoditas'!$B$3:$ZY$3,0))</f>
        <v>2508430</v>
      </c>
      <c r="H67" s="122">
        <f>INDEX('raw-all-komoditas'!$B$3:$ZY$37, MATCH('Komoditas besar Nasional'!H$2,'raw-all-komoditas'!$B$3:$B$37,0), MATCH('Komoditas besar Nasional'!$B67,'raw-all-komoditas'!$B$3:$ZY$3,0))</f>
        <v>2241128</v>
      </c>
      <c r="I67" s="122">
        <f>INDEX('raw-all-komoditas'!$B$3:$ZY$37, MATCH('Komoditas besar Nasional'!I$2,'raw-all-komoditas'!$B$3:$B$37,0), MATCH('Komoditas besar Nasional'!$B67,'raw-all-komoditas'!$B$3:$ZY$3,0))</f>
        <v>16879563</v>
      </c>
      <c r="J67" s="122">
        <f>INDEX('raw-all-komoditas'!$B$3:$ZY$37, MATCH('Komoditas besar Nasional'!J$2,'raw-all-komoditas'!$B$3:$B$37,0), MATCH('Komoditas besar Nasional'!$B67,'raw-all-komoditas'!$B$3:$ZY$3,0))</f>
        <v>2825270</v>
      </c>
      <c r="K67" s="122">
        <f>INDEX('raw-all-komoditas'!$B$3:$ZY$37, MATCH('Komoditas besar Nasional'!K$2,'raw-all-komoditas'!$B$3:$B$37,0), MATCH('Komoditas besar Nasional'!$B67,'raw-all-komoditas'!$B$3:$ZY$3,0))</f>
        <v>762841</v>
      </c>
      <c r="L67" s="122">
        <f>INDEX('raw-all-komoditas'!$B$3:$ZY$37, MATCH('Komoditas besar Nasional'!L$2,'raw-all-komoditas'!$B$3:$B$37,0), MATCH('Komoditas besar Nasional'!$B67,'raw-all-komoditas'!$B$3:$ZY$3,0))</f>
        <v>39340</v>
      </c>
      <c r="M67" s="122">
        <f>INDEX('raw-all-komoditas'!$B$3:$ZY$37, MATCH('Komoditas besar Nasional'!M$2,'raw-all-komoditas'!$B$3:$B$37,0), MATCH('Komoditas besar Nasional'!$B67,'raw-all-komoditas'!$B$3:$ZY$3,0))</f>
        <v>1937</v>
      </c>
      <c r="N67" s="122">
        <f>INDEX('raw-all-komoditas'!$B$3:$ZY$37, MATCH('Komoditas besar Nasional'!N$2,'raw-all-komoditas'!$B$3:$B$37,0), MATCH('Komoditas besar Nasional'!$B67,'raw-all-komoditas'!$B$3:$ZY$3,0))</f>
        <v>39976740</v>
      </c>
      <c r="O67" s="122">
        <f>INDEX('raw-all-komoditas'!$B$3:$ZY$37, MATCH('Komoditas besar Nasional'!O$2,'raw-all-komoditas'!$B$3:$B$37,0), MATCH('Komoditas besar Nasional'!$B67,'raw-all-komoditas'!$B$3:$ZY$3,0))</f>
        <v>33302216</v>
      </c>
      <c r="P67" s="122">
        <f>INDEX('raw-all-komoditas'!$B$3:$ZY$37, MATCH('Komoditas besar Nasional'!P$2,'raw-all-komoditas'!$B$3:$B$37,0), MATCH('Komoditas besar Nasional'!$B67,'raw-all-komoditas'!$B$3:$ZY$3,0))</f>
        <v>4821591</v>
      </c>
      <c r="Q67" s="122">
        <f>INDEX('raw-all-komoditas'!$B$3:$ZY$37, MATCH('Komoditas besar Nasional'!Q$2,'raw-all-komoditas'!$B$3:$B$37,0), MATCH('Komoditas besar Nasional'!$B67,'raw-all-komoditas'!$B$3:$ZY$3,0))</f>
        <v>29162669</v>
      </c>
      <c r="R67" s="122">
        <f>INDEX('raw-all-komoditas'!$B$3:$ZY$37, MATCH('Komoditas besar Nasional'!R$2,'raw-all-komoditas'!$B$3:$B$37,0), MATCH('Komoditas besar Nasional'!$B67,'raw-all-komoditas'!$B$3:$ZY$3,0))</f>
        <v>793604</v>
      </c>
      <c r="S67" s="122">
        <f>INDEX('raw-all-komoditas'!$B$3:$ZY$37, MATCH('Komoditas besar Nasional'!S$2,'raw-all-komoditas'!$B$3:$B$37,0), MATCH('Komoditas besar Nasional'!$B67,'raw-all-komoditas'!$B$3:$ZY$3,0))</f>
        <v>8340720</v>
      </c>
      <c r="T67" s="122">
        <f>INDEX('raw-all-komoditas'!$B$3:$ZY$37, MATCH('Komoditas besar Nasional'!T$2,'raw-all-komoditas'!$B$3:$B$37,0), MATCH('Komoditas besar Nasional'!$B67,'raw-all-komoditas'!$B$3:$ZY$3,0))</f>
        <v>2383397</v>
      </c>
      <c r="U67" s="122">
        <f>INDEX('raw-all-komoditas'!$B$3:$ZY$37, MATCH('Komoditas besar Nasional'!U$2,'raw-all-komoditas'!$B$3:$B$37,0), MATCH('Komoditas besar Nasional'!$B67,'raw-all-komoditas'!$B$3:$ZY$3,0))</f>
        <v>1384763</v>
      </c>
      <c r="V67" s="122">
        <f>INDEX('raw-all-komoditas'!$B$3:$ZY$37, MATCH('Komoditas besar Nasional'!V$2,'raw-all-komoditas'!$B$3:$B$37,0), MATCH('Komoditas besar Nasional'!$B67,'raw-all-komoditas'!$B$3:$ZY$3,0))</f>
        <v>5162851</v>
      </c>
      <c r="W67" s="122">
        <f>INDEX('raw-all-komoditas'!$B$3:$ZY$37, MATCH('Komoditas besar Nasional'!W$2,'raw-all-komoditas'!$B$3:$B$37,0), MATCH('Komoditas besar Nasional'!$B67,'raw-all-komoditas'!$B$3:$ZY$3,0))</f>
        <v>452657</v>
      </c>
      <c r="X67" s="122">
        <f>INDEX('raw-all-komoditas'!$B$3:$ZY$37, MATCH('Komoditas besar Nasional'!X$2,'raw-all-komoditas'!$B$3:$B$37,0), MATCH('Komoditas besar Nasional'!$B67,'raw-all-komoditas'!$B$3:$ZY$3,0))</f>
        <v>3153927</v>
      </c>
      <c r="Y67" s="122">
        <f>INDEX('raw-all-komoditas'!$B$3:$ZY$37, MATCH('Komoditas besar Nasional'!Y$2,'raw-all-komoditas'!$B$3:$B$37,0), MATCH('Komoditas besar Nasional'!$B67,'raw-all-komoditas'!$B$3:$ZY$3,0))</f>
        <v>539284</v>
      </c>
      <c r="Z67" s="122">
        <f>INDEX('raw-all-komoditas'!$B$3:$ZY$37, MATCH('Komoditas besar Nasional'!Z$2,'raw-all-komoditas'!$B$3:$B$37,0), MATCH('Komoditas besar Nasional'!$B67,'raw-all-komoditas'!$B$3:$ZY$3,0))</f>
        <v>762686</v>
      </c>
      <c r="AA67" s="122">
        <f>INDEX('raw-all-komoditas'!$B$3:$ZY$37, MATCH('Komoditas besar Nasional'!AA$2,'raw-all-komoditas'!$B$3:$B$37,0), MATCH('Komoditas besar Nasional'!$B67,'raw-all-komoditas'!$B$3:$ZY$3,0))</f>
        <v>1432905</v>
      </c>
      <c r="AB67" s="122">
        <f>INDEX('raw-all-komoditas'!$B$3:$ZY$37, MATCH('Komoditas besar Nasional'!AB$2,'raw-all-komoditas'!$B$3:$B$37,0), MATCH('Komoditas besar Nasional'!$B67,'raw-all-komoditas'!$B$3:$ZY$3,0))</f>
        <v>1080228</v>
      </c>
      <c r="AC67" s="122">
        <f>INDEX('raw-all-komoditas'!$B$3:$ZY$37, MATCH('Komoditas besar Nasional'!AC$2,'raw-all-komoditas'!$B$3:$B$37,0), MATCH('Komoditas besar Nasional'!$B67,'raw-all-komoditas'!$B$3:$ZY$3,0))</f>
        <v>8311368</v>
      </c>
      <c r="AD67" s="122">
        <f>INDEX('raw-all-komoditas'!$B$3:$ZY$37, MATCH('Komoditas besar Nasional'!AD$2,'raw-all-komoditas'!$B$3:$B$37,0), MATCH('Komoditas besar Nasional'!$B67,'raw-all-komoditas'!$B$3:$ZY$3,0))</f>
        <v>1014742</v>
      </c>
      <c r="AE67" s="122">
        <f>INDEX('raw-all-komoditas'!$B$3:$ZY$37, MATCH('Komoditas besar Nasional'!AE$2,'raw-all-komoditas'!$B$3:$B$37,0), MATCH('Komoditas besar Nasional'!$B67,'raw-all-komoditas'!$B$3:$ZY$3,0))</f>
        <v>25556</v>
      </c>
      <c r="AF67" s="122">
        <f>INDEX('raw-all-komoditas'!$B$3:$ZY$37, MATCH('Komoditas besar Nasional'!AF$2,'raw-all-komoditas'!$B$3:$B$37,0), MATCH('Komoditas besar Nasional'!$B67,'raw-all-komoditas'!$B$3:$ZY$3,0))</f>
        <v>84507</v>
      </c>
      <c r="AG67" s="122">
        <f>INDEX('raw-all-komoditas'!$B$3:$ZY$37, MATCH('Komoditas besar Nasional'!AG$2,'raw-all-komoditas'!$B$3:$B$37,0), MATCH('Komoditas besar Nasional'!$B67,'raw-all-komoditas'!$B$3:$ZY$3,0))</f>
        <v>890873</v>
      </c>
      <c r="AH67" s="122">
        <f>INDEX('raw-all-komoditas'!$B$3:$ZY$37, MATCH('Komoditas besar Nasional'!AH$2,'raw-all-komoditas'!$B$3:$B$37,0), MATCH('Komoditas besar Nasional'!$B67,'raw-all-komoditas'!$B$3:$ZY$3,0))</f>
        <v>2719584</v>
      </c>
      <c r="AI67" s="122">
        <f>INDEX('raw-all-komoditas'!$B$3:$ZY$37, MATCH('Komoditas besar Nasional'!AI$2,'raw-all-komoditas'!$B$3:$B$37,0), MATCH('Komoditas besar Nasional'!$B67,'raw-all-komoditas'!$B$3:$ZY$3,0))</f>
        <v>72573</v>
      </c>
      <c r="AJ67" s="122">
        <f>INDEX('raw-all-komoditas'!$B$3:$ZY$37, MATCH('Komoditas besar Nasional'!AJ$2,'raw-all-komoditas'!$B$3:$B$37,0), MATCH('Komoditas besar Nasional'!$B67,'raw-all-komoditas'!$B$3:$ZY$3,0))</f>
        <v>218555</v>
      </c>
      <c r="AK67" s="180"/>
      <c r="AL67" s="122">
        <f>INDEX('rank provinsi to commodity'!$B$3:$ZX$37, MATCH(AL$2,'rank provinsi to commodity'!$B$3:$B$37,0),MATCH($B67,'rank provinsi to commodity'!$B$3:$ZX$3,0))</f>
        <v>11</v>
      </c>
      <c r="AM67" s="122">
        <f>INDEX('rank provinsi to commodity'!$B$3:$ZX$37, MATCH(AM$2,'rank provinsi to commodity'!$B$3:$B$37,0),MATCH($B67,'rank provinsi to commodity'!$B$3:$ZX$3,0))</f>
        <v>5</v>
      </c>
      <c r="AN67" s="122">
        <f>INDEX('rank provinsi to commodity'!$B$3:$ZX$37, MATCH(AN$2,'rank provinsi to commodity'!$B$3:$B$37,0),MATCH($B67,'rank provinsi to commodity'!$B$3:$ZX$3,0))</f>
        <v>8</v>
      </c>
      <c r="AO67" s="122">
        <f>INDEX('rank provinsi to commodity'!$B$3:$ZX$37, MATCH(AO$2,'rank provinsi to commodity'!$B$3:$B$37,0),MATCH($B67,'rank provinsi to commodity'!$B$3:$ZX$3,0))</f>
        <v>21</v>
      </c>
      <c r="AP67" s="122">
        <f>INDEX('rank provinsi to commodity'!$B$3:$ZX$37, MATCH(AP$2,'rank provinsi to commodity'!$B$3:$B$37,0),MATCH($B67,'rank provinsi to commodity'!$B$3:$ZX$3,0))</f>
        <v>15</v>
      </c>
      <c r="AQ67" s="122">
        <f>INDEX('rank provinsi to commodity'!$B$3:$ZX$37, MATCH(AQ$2,'rank provinsi to commodity'!$B$3:$B$37,0),MATCH($B67,'rank provinsi to commodity'!$B$3:$ZX$3,0))</f>
        <v>17</v>
      </c>
      <c r="AR67" s="122">
        <f>INDEX('rank provinsi to commodity'!$B$3:$ZX$37, MATCH(AR$2,'rank provinsi to commodity'!$B$3:$B$37,0),MATCH($B67,'rank provinsi to commodity'!$B$3:$ZX$3,0))</f>
        <v>4</v>
      </c>
      <c r="AS67" s="122">
        <f>INDEX('rank provinsi to commodity'!$B$3:$ZX$37, MATCH(AS$2,'rank provinsi to commodity'!$B$3:$B$37,0),MATCH($B67,'rank provinsi to commodity'!$B$3:$ZX$3,0))</f>
        <v>13</v>
      </c>
      <c r="AT67" s="122">
        <f>INDEX('rank provinsi to commodity'!$B$3:$ZX$37, MATCH(AT$2,'rank provinsi to commodity'!$B$3:$B$37,0),MATCH($B67,'rank provinsi to commodity'!$B$3:$ZX$3,0))</f>
        <v>25</v>
      </c>
      <c r="AU67" s="122">
        <f>INDEX('rank provinsi to commodity'!$B$3:$ZX$37, MATCH(AU$2,'rank provinsi to commodity'!$B$3:$B$37,0),MATCH($B67,'rank provinsi to commodity'!$B$3:$ZX$3,0))</f>
        <v>32</v>
      </c>
      <c r="AV67" s="122">
        <f>INDEX('rank provinsi to commodity'!$B$3:$ZX$37, MATCH(AV$2,'rank provinsi to commodity'!$B$3:$B$37,0),MATCH($B67,'rank provinsi to commodity'!$B$3:$ZX$3,0))</f>
        <v>34</v>
      </c>
      <c r="AW67" s="122">
        <f>INDEX('rank provinsi to commodity'!$B$3:$ZX$37, MATCH(AW$2,'rank provinsi to commodity'!$B$3:$B$37,0),MATCH($B67,'rank provinsi to commodity'!$B$3:$ZX$3,0))</f>
        <v>1</v>
      </c>
      <c r="AX67" s="122">
        <f>INDEX('rank provinsi to commodity'!$B$3:$ZX$37, MATCH(AX$2,'rank provinsi to commodity'!$B$3:$B$37,0),MATCH($B67,'rank provinsi to commodity'!$B$3:$ZX$3,0))</f>
        <v>2</v>
      </c>
      <c r="AY67" s="122">
        <f>INDEX('rank provinsi to commodity'!$B$3:$ZX$37, MATCH(AY$2,'rank provinsi to commodity'!$B$3:$B$37,0),MATCH($B67,'rank provinsi to commodity'!$B$3:$ZX$3,0))</f>
        <v>10</v>
      </c>
      <c r="AZ67" s="122">
        <f>INDEX('rank provinsi to commodity'!$B$3:$ZX$37, MATCH(AZ$2,'rank provinsi to commodity'!$B$3:$B$37,0),MATCH($B67,'rank provinsi to commodity'!$B$3:$ZX$3,0))</f>
        <v>3</v>
      </c>
      <c r="BA67" s="122">
        <f>INDEX('rank provinsi to commodity'!$B$3:$ZX$37, MATCH(BA$2,'rank provinsi to commodity'!$B$3:$B$37,0),MATCH($B67,'rank provinsi to commodity'!$B$3:$ZX$3,0))</f>
        <v>24</v>
      </c>
      <c r="BB67" s="122">
        <f>INDEX('rank provinsi to commodity'!$B$3:$ZX$37, MATCH(BB$2,'rank provinsi to commodity'!$B$3:$B$37,0),MATCH($B67,'rank provinsi to commodity'!$B$3:$ZX$3,0))</f>
        <v>6</v>
      </c>
      <c r="BC67" s="122">
        <f>INDEX('rank provinsi to commodity'!$B$3:$ZX$37, MATCH(BC$2,'rank provinsi to commodity'!$B$3:$B$37,0),MATCH($B67,'rank provinsi to commodity'!$B$3:$ZX$3,0))</f>
        <v>16</v>
      </c>
      <c r="BD67" s="122">
        <f>INDEX('rank provinsi to commodity'!$B$3:$ZX$37, MATCH(BD$2,'rank provinsi to commodity'!$B$3:$B$37,0),MATCH($B67,'rank provinsi to commodity'!$B$3:$ZX$3,0))</f>
        <v>19</v>
      </c>
      <c r="BE67" s="122">
        <f>INDEX('rank provinsi to commodity'!$B$3:$ZX$37, MATCH(BE$2,'rank provinsi to commodity'!$B$3:$B$37,0),MATCH($B67,'rank provinsi to commodity'!$B$3:$ZX$3,0))</f>
        <v>9</v>
      </c>
      <c r="BF67" s="122">
        <f>INDEX('rank provinsi to commodity'!$B$3:$ZX$37, MATCH(BF$2,'rank provinsi to commodity'!$B$3:$B$37,0),MATCH($B67,'rank provinsi to commodity'!$B$3:$ZX$3,0))</f>
        <v>28</v>
      </c>
      <c r="BG67" s="122">
        <f>INDEX('rank provinsi to commodity'!$B$3:$ZX$37, MATCH(BG$2,'rank provinsi to commodity'!$B$3:$B$37,0),MATCH($B67,'rank provinsi to commodity'!$B$3:$ZX$3,0))</f>
        <v>12</v>
      </c>
      <c r="BH67" s="122">
        <f>INDEX('rank provinsi to commodity'!$B$3:$ZX$37, MATCH(BH$2,'rank provinsi to commodity'!$B$3:$B$37,0),MATCH($B67,'rank provinsi to commodity'!$B$3:$ZX$3,0))</f>
        <v>27</v>
      </c>
      <c r="BI67" s="122">
        <f>INDEX('rank provinsi to commodity'!$B$3:$ZX$37, MATCH(BI$2,'rank provinsi to commodity'!$B$3:$B$37,0),MATCH($B67,'rank provinsi to commodity'!$B$3:$ZX$3,0))</f>
        <v>26</v>
      </c>
      <c r="BJ67" s="122">
        <f>INDEX('rank provinsi to commodity'!$B$3:$ZX$37, MATCH(BJ$2,'rank provinsi to commodity'!$B$3:$B$37,0),MATCH($B67,'rank provinsi to commodity'!$B$3:$ZX$3,0))</f>
        <v>18</v>
      </c>
      <c r="BK67" s="122">
        <f>INDEX('rank provinsi to commodity'!$B$3:$ZX$37, MATCH(BK$2,'rank provinsi to commodity'!$B$3:$B$37,0),MATCH($B67,'rank provinsi to commodity'!$B$3:$ZX$3,0))</f>
        <v>20</v>
      </c>
      <c r="BL67" s="122">
        <f>INDEX('rank provinsi to commodity'!$B$3:$ZX$37, MATCH(BL$2,'rank provinsi to commodity'!$B$3:$B$37,0),MATCH($B67,'rank provinsi to commodity'!$B$3:$ZX$3,0))</f>
        <v>7</v>
      </c>
      <c r="BM67" s="122">
        <f>INDEX('rank provinsi to commodity'!$B$3:$ZX$37, MATCH(BM$2,'rank provinsi to commodity'!$B$3:$B$37,0),MATCH($B67,'rank provinsi to commodity'!$B$3:$ZX$3,0))</f>
        <v>22</v>
      </c>
      <c r="BN67" s="122">
        <f>INDEX('rank provinsi to commodity'!$B$3:$ZX$37, MATCH(BN$2,'rank provinsi to commodity'!$B$3:$B$37,0),MATCH($B67,'rank provinsi to commodity'!$B$3:$ZX$3,0))</f>
        <v>33</v>
      </c>
      <c r="BO67" s="122">
        <f>INDEX('rank provinsi to commodity'!$B$3:$ZX$37, MATCH(BO$2,'rank provinsi to commodity'!$B$3:$B$37,0),MATCH($B67,'rank provinsi to commodity'!$B$3:$ZX$3,0))</f>
        <v>30</v>
      </c>
      <c r="BP67" s="122">
        <f>INDEX('rank provinsi to commodity'!$B$3:$ZX$37, MATCH(BP$2,'rank provinsi to commodity'!$B$3:$B$37,0),MATCH($B67,'rank provinsi to commodity'!$B$3:$ZX$3,0))</f>
        <v>23</v>
      </c>
      <c r="BQ67" s="122">
        <f>INDEX('rank provinsi to commodity'!$B$3:$ZX$37, MATCH(BQ$2,'rank provinsi to commodity'!$B$3:$B$37,0),MATCH($B67,'rank provinsi to commodity'!$B$3:$ZX$3,0))</f>
        <v>14</v>
      </c>
      <c r="BR67" s="122">
        <f>INDEX('rank provinsi to commodity'!$B$3:$ZX$37, MATCH(BR$2,'rank provinsi to commodity'!$B$3:$B$37,0),MATCH($B67,'rank provinsi to commodity'!$B$3:$ZX$3,0))</f>
        <v>31</v>
      </c>
      <c r="BS67" s="165">
        <f>INDEX('rank provinsi to commodity'!$B$3:$ZX$37, MATCH(BS$2,'rank provinsi to commodity'!$B$3:$B$37,0),MATCH($B67,'rank provinsi to commodity'!$B$3:$ZX$3,0))</f>
        <v>29</v>
      </c>
      <c r="BT67" s="180"/>
      <c r="BW67" s="122"/>
      <c r="BX67" s="122"/>
      <c r="BY67" s="122"/>
      <c r="BZ67" s="122"/>
      <c r="CA67" s="122"/>
      <c r="CB67" s="122"/>
      <c r="CC67" s="122"/>
      <c r="CD67" s="122"/>
      <c r="CE67" s="122"/>
      <c r="CF67" s="122"/>
      <c r="CG67" s="122"/>
      <c r="CH67" s="122"/>
      <c r="CI67" s="122"/>
      <c r="CJ67" s="122"/>
      <c r="CK67" s="122"/>
      <c r="CL67" s="122"/>
      <c r="CM67" s="122"/>
      <c r="CN67" s="122"/>
      <c r="CO67" s="122"/>
      <c r="CP67" s="122"/>
      <c r="CQ67" s="122"/>
      <c r="CR67" s="122"/>
      <c r="CS67" s="122"/>
      <c r="CT67" s="122"/>
      <c r="CU67" s="122"/>
      <c r="CV67" s="122"/>
      <c r="CW67" s="122"/>
      <c r="CX67" s="122"/>
      <c r="CY67" s="122"/>
      <c r="CZ67" s="122"/>
      <c r="DA67" s="122"/>
      <c r="DB67" s="122"/>
      <c r="DC67" s="122"/>
      <c r="DD67" s="122"/>
      <c r="DF67" s="122"/>
      <c r="DG67" s="122"/>
      <c r="DH67" s="122"/>
      <c r="DI67" s="122"/>
      <c r="DJ67" s="122"/>
      <c r="DK67" s="122"/>
      <c r="DL67" s="122"/>
      <c r="DM67" s="122"/>
      <c r="DN67" s="122"/>
      <c r="DO67" s="122"/>
      <c r="DP67" s="122"/>
      <c r="DQ67" s="122"/>
      <c r="DR67" s="122"/>
      <c r="DS67" s="122"/>
      <c r="DT67" s="122"/>
      <c r="DU67" s="122"/>
      <c r="DV67" s="122"/>
      <c r="DW67" s="122"/>
      <c r="DX67" s="122"/>
      <c r="DY67" s="122"/>
      <c r="DZ67" s="122"/>
      <c r="EA67" s="122"/>
      <c r="EB67" s="122"/>
      <c r="EC67" s="122"/>
      <c r="ED67" s="122"/>
      <c r="EE67" s="122"/>
      <c r="EF67" s="122"/>
      <c r="EG67" s="122"/>
      <c r="EH67" s="122"/>
      <c r="EI67" s="122"/>
      <c r="EJ67" s="122"/>
      <c r="EK67" s="122"/>
      <c r="EL67" s="122"/>
      <c r="EM67" s="122"/>
    </row>
    <row r="68" spans="1:143" x14ac:dyDescent="0.3">
      <c r="A68" s="94" t="s">
        <v>902</v>
      </c>
      <c r="B68" s="104" t="s">
        <v>610</v>
      </c>
      <c r="C68" s="122">
        <f>INDEX('raw-all-komoditas'!$B$3:$ZY$37, MATCH('Komoditas besar Nasional'!C$2,'raw-all-komoditas'!$B$3:$B$37,0), MATCH('Komoditas besar Nasional'!$B68,'raw-all-komoditas'!$B$3:$ZY$3,0))</f>
        <v>776506</v>
      </c>
      <c r="D68" s="122">
        <f>INDEX('raw-all-komoditas'!$B$3:$ZY$37, MATCH('Komoditas besar Nasional'!D$2,'raw-all-komoditas'!$B$3:$B$37,0), MATCH('Komoditas besar Nasional'!$B68,'raw-all-komoditas'!$B$3:$ZY$3,0))</f>
        <v>931247</v>
      </c>
      <c r="E68" s="122">
        <f>INDEX('raw-all-komoditas'!$B$3:$ZY$37, MATCH('Komoditas besar Nasional'!E$2,'raw-all-komoditas'!$B$3:$B$37,0), MATCH('Komoditas besar Nasional'!$B68,'raw-all-komoditas'!$B$3:$ZY$3,0))</f>
        <v>1240713</v>
      </c>
      <c r="F68" s="122">
        <f>INDEX('raw-all-komoditas'!$B$3:$ZY$37, MATCH('Komoditas besar Nasional'!F$2,'raw-all-komoditas'!$B$3:$B$37,0), MATCH('Komoditas besar Nasional'!$B68,'raw-all-komoditas'!$B$3:$ZY$3,0))</f>
        <v>1189048</v>
      </c>
      <c r="G68" s="122">
        <f>INDEX('raw-all-komoditas'!$B$3:$ZY$37, MATCH('Komoditas besar Nasional'!G$2,'raw-all-komoditas'!$B$3:$B$37,0), MATCH('Komoditas besar Nasional'!$B68,'raw-all-komoditas'!$B$3:$ZY$3,0))</f>
        <v>694404</v>
      </c>
      <c r="H68" s="122">
        <f>INDEX('raw-all-komoditas'!$B$3:$ZY$37, MATCH('Komoditas besar Nasional'!H$2,'raw-all-komoditas'!$B$3:$B$37,0), MATCH('Komoditas besar Nasional'!$B68,'raw-all-komoditas'!$B$3:$ZY$3,0))</f>
        <v>2644358</v>
      </c>
      <c r="I68" s="122">
        <f>INDEX('raw-all-komoditas'!$B$3:$ZY$37, MATCH('Komoditas besar Nasional'!I$2,'raw-all-komoditas'!$B$3:$B$37,0), MATCH('Komoditas besar Nasional'!$B68,'raw-all-komoditas'!$B$3:$ZY$3,0))</f>
        <v>1533213</v>
      </c>
      <c r="J68" s="122">
        <f>INDEX('raw-all-komoditas'!$B$3:$ZY$37, MATCH('Komoditas besar Nasional'!J$2,'raw-all-komoditas'!$B$3:$B$37,0), MATCH('Komoditas besar Nasional'!$B68,'raw-all-komoditas'!$B$3:$ZY$3,0))</f>
        <v>1183187</v>
      </c>
      <c r="K68" s="122">
        <f>INDEX('raw-all-komoditas'!$B$3:$ZY$37, MATCH('Komoditas besar Nasional'!K$2,'raw-all-komoditas'!$B$3:$B$37,0), MATCH('Komoditas besar Nasional'!$B68,'raw-all-komoditas'!$B$3:$ZY$3,0))</f>
        <v>1023903</v>
      </c>
      <c r="L68" s="122">
        <f>INDEX('raw-all-komoditas'!$B$3:$ZY$37, MATCH('Komoditas besar Nasional'!L$2,'raw-all-komoditas'!$B$3:$B$37,0), MATCH('Komoditas besar Nasional'!$B68,'raw-all-komoditas'!$B$3:$ZY$3,0))</f>
        <v>63575</v>
      </c>
      <c r="M68" s="122">
        <f>INDEX('raw-all-komoditas'!$B$3:$ZY$37, MATCH('Komoditas besar Nasional'!M$2,'raw-all-komoditas'!$B$3:$B$37,0), MATCH('Komoditas besar Nasional'!$B68,'raw-all-komoditas'!$B$3:$ZY$3,0))</f>
        <v>1725</v>
      </c>
      <c r="N68" s="122">
        <f>INDEX('raw-all-komoditas'!$B$3:$ZY$37, MATCH('Komoditas besar Nasional'!N$2,'raw-all-komoditas'!$B$3:$B$37,0), MATCH('Komoditas besar Nasional'!$B68,'raw-all-komoditas'!$B$3:$ZY$3,0))</f>
        <v>15967432</v>
      </c>
      <c r="O68" s="122">
        <f>INDEX('raw-all-komoditas'!$B$3:$ZY$37, MATCH('Komoditas besar Nasional'!O$2,'raw-all-komoditas'!$B$3:$B$37,0), MATCH('Komoditas besar Nasional'!$B68,'raw-all-komoditas'!$B$3:$ZY$3,0))</f>
        <v>9349170</v>
      </c>
      <c r="P68" s="122">
        <f>INDEX('raw-all-komoditas'!$B$3:$ZY$37, MATCH('Komoditas besar Nasional'!P$2,'raw-all-komoditas'!$B$3:$B$37,0), MATCH('Komoditas besar Nasional'!$B68,'raw-all-komoditas'!$B$3:$ZY$3,0))</f>
        <v>1161345</v>
      </c>
      <c r="Q68" s="122">
        <f>INDEX('raw-all-komoditas'!$B$3:$ZY$37, MATCH('Komoditas besar Nasional'!Q$2,'raw-all-komoditas'!$B$3:$B$37,0), MATCH('Komoditas besar Nasional'!$B68,'raw-all-komoditas'!$B$3:$ZY$3,0))</f>
        <v>9732999</v>
      </c>
      <c r="R68" s="122">
        <f>INDEX('raw-all-komoditas'!$B$3:$ZY$37, MATCH('Komoditas besar Nasional'!R$2,'raw-all-komoditas'!$B$3:$B$37,0), MATCH('Komoditas besar Nasional'!$B68,'raw-all-komoditas'!$B$3:$ZY$3,0))</f>
        <v>772868</v>
      </c>
      <c r="S68" s="122">
        <f>INDEX('raw-all-komoditas'!$B$3:$ZY$37, MATCH('Komoditas besar Nasional'!S$2,'raw-all-komoditas'!$B$3:$B$37,0), MATCH('Komoditas besar Nasional'!$B68,'raw-all-komoditas'!$B$3:$ZY$3,0))</f>
        <v>671614</v>
      </c>
      <c r="T68" s="122">
        <f>INDEX('raw-all-komoditas'!$B$3:$ZY$37, MATCH('Komoditas besar Nasional'!T$2,'raw-all-komoditas'!$B$3:$B$37,0), MATCH('Komoditas besar Nasional'!$B68,'raw-all-komoditas'!$B$3:$ZY$3,0))</f>
        <v>395903</v>
      </c>
      <c r="U68" s="122">
        <f>INDEX('raw-all-komoditas'!$B$3:$ZY$37, MATCH('Komoditas besar Nasional'!U$2,'raw-all-komoditas'!$B$3:$B$37,0), MATCH('Komoditas besar Nasional'!$B68,'raw-all-komoditas'!$B$3:$ZY$3,0))</f>
        <v>692058</v>
      </c>
      <c r="V68" s="122">
        <f>INDEX('raw-all-komoditas'!$B$3:$ZY$37, MATCH('Komoditas besar Nasional'!V$2,'raw-all-komoditas'!$B$3:$B$37,0), MATCH('Komoditas besar Nasional'!$B68,'raw-all-komoditas'!$B$3:$ZY$3,0))</f>
        <v>507741</v>
      </c>
      <c r="W68" s="122">
        <f>INDEX('raw-all-komoditas'!$B$3:$ZY$37, MATCH('Komoditas besar Nasional'!W$2,'raw-all-komoditas'!$B$3:$B$37,0), MATCH('Komoditas besar Nasional'!$B68,'raw-all-komoditas'!$B$3:$ZY$3,0))</f>
        <v>306180</v>
      </c>
      <c r="X68" s="122">
        <f>INDEX('raw-all-komoditas'!$B$3:$ZY$37, MATCH('Komoditas besar Nasional'!X$2,'raw-all-komoditas'!$B$3:$B$37,0), MATCH('Komoditas besar Nasional'!$B68,'raw-all-komoditas'!$B$3:$ZY$3,0))</f>
        <v>618517</v>
      </c>
      <c r="Y68" s="122">
        <f>INDEX('raw-all-komoditas'!$B$3:$ZY$37, MATCH('Komoditas besar Nasional'!Y$2,'raw-all-komoditas'!$B$3:$B$37,0), MATCH('Komoditas besar Nasional'!$B68,'raw-all-komoditas'!$B$3:$ZY$3,0))</f>
        <v>197238</v>
      </c>
      <c r="Z68" s="122">
        <f>INDEX('raw-all-komoditas'!$B$3:$ZY$37, MATCH('Komoditas besar Nasional'!Z$2,'raw-all-komoditas'!$B$3:$B$37,0), MATCH('Komoditas besar Nasional'!$B68,'raw-all-komoditas'!$B$3:$ZY$3,0))</f>
        <v>1197173</v>
      </c>
      <c r="AA68" s="122">
        <f>INDEX('raw-all-komoditas'!$B$3:$ZY$37, MATCH('Komoditas besar Nasional'!AA$2,'raw-all-komoditas'!$B$3:$B$37,0), MATCH('Komoditas besar Nasional'!$B68,'raw-all-komoditas'!$B$3:$ZY$3,0))</f>
        <v>70394</v>
      </c>
      <c r="AB68" s="122">
        <f>INDEX('raw-all-komoditas'!$B$3:$ZY$37, MATCH('Komoditas besar Nasional'!AB$2,'raw-all-komoditas'!$B$3:$B$37,0), MATCH('Komoditas besar Nasional'!$B68,'raw-all-komoditas'!$B$3:$ZY$3,0))</f>
        <v>301419</v>
      </c>
      <c r="AC68" s="122">
        <f>INDEX('raw-all-komoditas'!$B$3:$ZY$37, MATCH('Komoditas besar Nasional'!AC$2,'raw-all-komoditas'!$B$3:$B$37,0), MATCH('Komoditas besar Nasional'!$B68,'raw-all-komoditas'!$B$3:$ZY$3,0))</f>
        <v>3099114</v>
      </c>
      <c r="AD68" s="122">
        <f>INDEX('raw-all-komoditas'!$B$3:$ZY$37, MATCH('Komoditas besar Nasional'!AD$2,'raw-all-komoditas'!$B$3:$B$37,0), MATCH('Komoditas besar Nasional'!$B68,'raw-all-komoditas'!$B$3:$ZY$3,0))</f>
        <v>341764</v>
      </c>
      <c r="AE68" s="122">
        <f>INDEX('raw-all-komoditas'!$B$3:$ZY$37, MATCH('Komoditas besar Nasional'!AE$2,'raw-all-komoditas'!$B$3:$B$37,0), MATCH('Komoditas besar Nasional'!$B68,'raw-all-komoditas'!$B$3:$ZY$3,0))</f>
        <v>20</v>
      </c>
      <c r="AF68" s="122">
        <f>INDEX('raw-all-komoditas'!$B$3:$ZY$37, MATCH('Komoditas besar Nasional'!AF$2,'raw-all-komoditas'!$B$3:$B$37,0), MATCH('Komoditas besar Nasional'!$B68,'raw-all-komoditas'!$B$3:$ZY$3,0))</f>
        <v>83380</v>
      </c>
      <c r="AG68" s="122">
        <f>INDEX('raw-all-komoditas'!$B$3:$ZY$37, MATCH('Komoditas besar Nasional'!AG$2,'raw-all-komoditas'!$B$3:$B$37,0), MATCH('Komoditas besar Nasional'!$B68,'raw-all-komoditas'!$B$3:$ZY$3,0))</f>
        <v>294478</v>
      </c>
      <c r="AH68" s="122">
        <f>INDEX('raw-all-komoditas'!$B$3:$ZY$37, MATCH('Komoditas besar Nasional'!AH$2,'raw-all-komoditas'!$B$3:$B$37,0), MATCH('Komoditas besar Nasional'!$B68,'raw-all-komoditas'!$B$3:$ZY$3,0))</f>
        <v>1021490</v>
      </c>
      <c r="AI68" s="122">
        <f>INDEX('raw-all-komoditas'!$B$3:$ZY$37, MATCH('Komoditas besar Nasional'!AI$2,'raw-all-komoditas'!$B$3:$B$37,0), MATCH('Komoditas besar Nasional'!$B68,'raw-all-komoditas'!$B$3:$ZY$3,0))</f>
        <v>52276</v>
      </c>
      <c r="AJ68" s="122">
        <f>INDEX('raw-all-komoditas'!$B$3:$ZY$37, MATCH('Komoditas besar Nasional'!AJ$2,'raw-all-komoditas'!$B$3:$B$37,0), MATCH('Komoditas besar Nasional'!$B68,'raw-all-komoditas'!$B$3:$ZY$3,0))</f>
        <v>72676</v>
      </c>
      <c r="AK68" s="180"/>
      <c r="AL68" s="122">
        <f>INDEX('rank provinsi to commodity'!$B$3:$ZX$37, MATCH(AL$2,'rank provinsi to commodity'!$B$3:$B$37,0),MATCH($B68,'rank provinsi to commodity'!$B$3:$ZX$3,0))</f>
        <v>15</v>
      </c>
      <c r="AM68" s="122">
        <f>INDEX('rank provinsi to commodity'!$B$3:$ZX$37, MATCH(AM$2,'rank provinsi to commodity'!$B$3:$B$37,0),MATCH($B68,'rank provinsi to commodity'!$B$3:$ZX$3,0))</f>
        <v>14</v>
      </c>
      <c r="AN68" s="122">
        <f>INDEX('rank provinsi to commodity'!$B$3:$ZX$37, MATCH(AN$2,'rank provinsi to commodity'!$B$3:$B$37,0),MATCH($B68,'rank provinsi to commodity'!$B$3:$ZX$3,0))</f>
        <v>7</v>
      </c>
      <c r="AO68" s="122">
        <f>INDEX('rank provinsi to commodity'!$B$3:$ZX$37, MATCH(AO$2,'rank provinsi to commodity'!$B$3:$B$37,0),MATCH($B68,'rank provinsi to commodity'!$B$3:$ZX$3,0))</f>
        <v>9</v>
      </c>
      <c r="AP68" s="122">
        <f>INDEX('rank provinsi to commodity'!$B$3:$ZX$37, MATCH(AP$2,'rank provinsi to commodity'!$B$3:$B$37,0),MATCH($B68,'rank provinsi to commodity'!$B$3:$ZX$3,0))</f>
        <v>17</v>
      </c>
      <c r="AQ68" s="122">
        <f>INDEX('rank provinsi to commodity'!$B$3:$ZX$37, MATCH(AQ$2,'rank provinsi to commodity'!$B$3:$B$37,0),MATCH($B68,'rank provinsi to commodity'!$B$3:$ZX$3,0))</f>
        <v>5</v>
      </c>
      <c r="AR68" s="122">
        <f>INDEX('rank provinsi to commodity'!$B$3:$ZX$37, MATCH(AR$2,'rank provinsi to commodity'!$B$3:$B$37,0),MATCH($B68,'rank provinsi to commodity'!$B$3:$ZX$3,0))</f>
        <v>6</v>
      </c>
      <c r="AS68" s="122">
        <f>INDEX('rank provinsi to commodity'!$B$3:$ZX$37, MATCH(AS$2,'rank provinsi to commodity'!$B$3:$B$37,0),MATCH($B68,'rank provinsi to commodity'!$B$3:$ZX$3,0))</f>
        <v>10</v>
      </c>
      <c r="AT68" s="122">
        <f>INDEX('rank provinsi to commodity'!$B$3:$ZX$37, MATCH(AT$2,'rank provinsi to commodity'!$B$3:$B$37,0),MATCH($B68,'rank provinsi to commodity'!$B$3:$ZX$3,0))</f>
        <v>12</v>
      </c>
      <c r="AU68" s="122">
        <f>INDEX('rank provinsi to commodity'!$B$3:$ZX$37, MATCH(AU$2,'rank provinsi to commodity'!$B$3:$B$37,0),MATCH($B68,'rank provinsi to commodity'!$B$3:$ZX$3,0))</f>
        <v>31</v>
      </c>
      <c r="AV68" s="122">
        <f>INDEX('rank provinsi to commodity'!$B$3:$ZX$37, MATCH(AV$2,'rank provinsi to commodity'!$B$3:$B$37,0),MATCH($B68,'rank provinsi to commodity'!$B$3:$ZX$3,0))</f>
        <v>33</v>
      </c>
      <c r="AW68" s="122">
        <f>INDEX('rank provinsi to commodity'!$B$3:$ZX$37, MATCH(AW$2,'rank provinsi to commodity'!$B$3:$B$37,0),MATCH($B68,'rank provinsi to commodity'!$B$3:$ZX$3,0))</f>
        <v>1</v>
      </c>
      <c r="AX68" s="122">
        <f>INDEX('rank provinsi to commodity'!$B$3:$ZX$37, MATCH(AX$2,'rank provinsi to commodity'!$B$3:$B$37,0),MATCH($B68,'rank provinsi to commodity'!$B$3:$ZX$3,0))</f>
        <v>3</v>
      </c>
      <c r="AY68" s="122">
        <f>INDEX('rank provinsi to commodity'!$B$3:$ZX$37, MATCH(AY$2,'rank provinsi to commodity'!$B$3:$B$37,0),MATCH($B68,'rank provinsi to commodity'!$B$3:$ZX$3,0))</f>
        <v>11</v>
      </c>
      <c r="AZ68" s="122">
        <f>INDEX('rank provinsi to commodity'!$B$3:$ZX$37, MATCH(AZ$2,'rank provinsi to commodity'!$B$3:$B$37,0),MATCH($B68,'rank provinsi to commodity'!$B$3:$ZX$3,0))</f>
        <v>2</v>
      </c>
      <c r="BA68" s="122">
        <f>INDEX('rank provinsi to commodity'!$B$3:$ZX$37, MATCH(BA$2,'rank provinsi to commodity'!$B$3:$B$37,0),MATCH($B68,'rank provinsi to commodity'!$B$3:$ZX$3,0))</f>
        <v>16</v>
      </c>
      <c r="BB68" s="122">
        <f>INDEX('rank provinsi to commodity'!$B$3:$ZX$37, MATCH(BB$2,'rank provinsi to commodity'!$B$3:$B$37,0),MATCH($B68,'rank provinsi to commodity'!$B$3:$ZX$3,0))</f>
        <v>19</v>
      </c>
      <c r="BC68" s="122">
        <f>INDEX('rank provinsi to commodity'!$B$3:$ZX$37, MATCH(BC$2,'rank provinsi to commodity'!$B$3:$B$37,0),MATCH($B68,'rank provinsi to commodity'!$B$3:$ZX$3,0))</f>
        <v>22</v>
      </c>
      <c r="BD68" s="122">
        <f>INDEX('rank provinsi to commodity'!$B$3:$ZX$37, MATCH(BD$2,'rank provinsi to commodity'!$B$3:$B$37,0),MATCH($B68,'rank provinsi to commodity'!$B$3:$ZX$3,0))</f>
        <v>18</v>
      </c>
      <c r="BE68" s="122">
        <f>INDEX('rank provinsi to commodity'!$B$3:$ZX$37, MATCH(BE$2,'rank provinsi to commodity'!$B$3:$B$37,0),MATCH($B68,'rank provinsi to commodity'!$B$3:$ZX$3,0))</f>
        <v>21</v>
      </c>
      <c r="BF68" s="122">
        <f>INDEX('rank provinsi to commodity'!$B$3:$ZX$37, MATCH(BF$2,'rank provinsi to commodity'!$B$3:$B$37,0),MATCH($B68,'rank provinsi to commodity'!$B$3:$ZX$3,0))</f>
        <v>24</v>
      </c>
      <c r="BG68" s="122">
        <f>INDEX('rank provinsi to commodity'!$B$3:$ZX$37, MATCH(BG$2,'rank provinsi to commodity'!$B$3:$B$37,0),MATCH($B68,'rank provinsi to commodity'!$B$3:$ZX$3,0))</f>
        <v>20</v>
      </c>
      <c r="BH68" s="122">
        <f>INDEX('rank provinsi to commodity'!$B$3:$ZX$37, MATCH(BH$2,'rank provinsi to commodity'!$B$3:$B$37,0),MATCH($B68,'rank provinsi to commodity'!$B$3:$ZX$3,0))</f>
        <v>27</v>
      </c>
      <c r="BI68" s="122">
        <f>INDEX('rank provinsi to commodity'!$B$3:$ZX$37, MATCH(BI$2,'rank provinsi to commodity'!$B$3:$B$37,0),MATCH($B68,'rank provinsi to commodity'!$B$3:$ZX$3,0))</f>
        <v>8</v>
      </c>
      <c r="BJ68" s="122">
        <f>INDEX('rank provinsi to commodity'!$B$3:$ZX$37, MATCH(BJ$2,'rank provinsi to commodity'!$B$3:$B$37,0),MATCH($B68,'rank provinsi to commodity'!$B$3:$ZX$3,0))</f>
        <v>30</v>
      </c>
      <c r="BK68" s="122">
        <f>INDEX('rank provinsi to commodity'!$B$3:$ZX$37, MATCH(BK$2,'rank provinsi to commodity'!$B$3:$B$37,0),MATCH($B68,'rank provinsi to commodity'!$B$3:$ZX$3,0))</f>
        <v>25</v>
      </c>
      <c r="BL68" s="122">
        <f>INDEX('rank provinsi to commodity'!$B$3:$ZX$37, MATCH(BL$2,'rank provinsi to commodity'!$B$3:$B$37,0),MATCH($B68,'rank provinsi to commodity'!$B$3:$ZX$3,0))</f>
        <v>4</v>
      </c>
      <c r="BM68" s="122">
        <f>INDEX('rank provinsi to commodity'!$B$3:$ZX$37, MATCH(BM$2,'rank provinsi to commodity'!$B$3:$B$37,0),MATCH($B68,'rank provinsi to commodity'!$B$3:$ZX$3,0))</f>
        <v>23</v>
      </c>
      <c r="BN68" s="122">
        <f>INDEX('rank provinsi to commodity'!$B$3:$ZX$37, MATCH(BN$2,'rank provinsi to commodity'!$B$3:$B$37,0),MATCH($B68,'rank provinsi to commodity'!$B$3:$ZX$3,0))</f>
        <v>34</v>
      </c>
      <c r="BO68" s="122">
        <f>INDEX('rank provinsi to commodity'!$B$3:$ZX$37, MATCH(BO$2,'rank provinsi to commodity'!$B$3:$B$37,0),MATCH($B68,'rank provinsi to commodity'!$B$3:$ZX$3,0))</f>
        <v>28</v>
      </c>
      <c r="BP68" s="122">
        <f>INDEX('rank provinsi to commodity'!$B$3:$ZX$37, MATCH(BP$2,'rank provinsi to commodity'!$B$3:$B$37,0),MATCH($B68,'rank provinsi to commodity'!$B$3:$ZX$3,0))</f>
        <v>26</v>
      </c>
      <c r="BQ68" s="122">
        <f>INDEX('rank provinsi to commodity'!$B$3:$ZX$37, MATCH(BQ$2,'rank provinsi to commodity'!$B$3:$B$37,0),MATCH($B68,'rank provinsi to commodity'!$B$3:$ZX$3,0))</f>
        <v>13</v>
      </c>
      <c r="BR68" s="122">
        <f>INDEX('rank provinsi to commodity'!$B$3:$ZX$37, MATCH(BR$2,'rank provinsi to commodity'!$B$3:$B$37,0),MATCH($B68,'rank provinsi to commodity'!$B$3:$ZX$3,0))</f>
        <v>32</v>
      </c>
      <c r="BS68" s="165">
        <f>INDEX('rank provinsi to commodity'!$B$3:$ZX$37, MATCH(BS$2,'rank provinsi to commodity'!$B$3:$B$37,0),MATCH($B68,'rank provinsi to commodity'!$B$3:$ZX$3,0))</f>
        <v>29</v>
      </c>
      <c r="BT68" s="180"/>
      <c r="BW68" s="122"/>
      <c r="BX68" s="122"/>
      <c r="BY68" s="122"/>
      <c r="BZ68" s="122"/>
      <c r="CA68" s="122"/>
      <c r="CB68" s="122"/>
      <c r="CC68" s="122"/>
      <c r="CD68" s="122"/>
      <c r="CE68" s="122"/>
      <c r="CF68" s="122"/>
      <c r="CG68" s="122"/>
      <c r="CH68" s="122"/>
      <c r="CI68" s="122"/>
      <c r="CJ68" s="122"/>
      <c r="CK68" s="122"/>
      <c r="CL68" s="122"/>
      <c r="CM68" s="122"/>
      <c r="CN68" s="122"/>
      <c r="CO68" s="122"/>
      <c r="CP68" s="122"/>
      <c r="CQ68" s="122"/>
      <c r="CR68" s="122"/>
      <c r="CS68" s="122"/>
      <c r="CT68" s="122"/>
      <c r="CU68" s="122"/>
      <c r="CV68" s="122"/>
      <c r="CW68" s="122"/>
      <c r="CX68" s="122"/>
      <c r="CY68" s="122"/>
      <c r="CZ68" s="122"/>
      <c r="DA68" s="122"/>
      <c r="DB68" s="122"/>
      <c r="DC68" s="122"/>
      <c r="DD68" s="122"/>
      <c r="DF68" s="122"/>
      <c r="DG68" s="122"/>
      <c r="DH68" s="122"/>
      <c r="DI68" s="122"/>
      <c r="DJ68" s="122"/>
      <c r="DK68" s="122"/>
      <c r="DL68" s="122"/>
      <c r="DM68" s="122"/>
      <c r="DN68" s="122"/>
      <c r="DO68" s="122"/>
      <c r="DP68" s="122"/>
      <c r="DQ68" s="122"/>
      <c r="DR68" s="122"/>
      <c r="DS68" s="122"/>
      <c r="DT68" s="122"/>
      <c r="DU68" s="122"/>
      <c r="DV68" s="122"/>
      <c r="DW68" s="122"/>
      <c r="DX68" s="122"/>
      <c r="DY68" s="122"/>
      <c r="DZ68" s="122"/>
      <c r="EA68" s="122"/>
      <c r="EB68" s="122"/>
      <c r="EC68" s="122"/>
      <c r="ED68" s="122"/>
      <c r="EE68" s="122"/>
      <c r="EF68" s="122"/>
      <c r="EG68" s="122"/>
      <c r="EH68" s="122"/>
      <c r="EI68" s="122"/>
      <c r="EJ68" s="122"/>
      <c r="EK68" s="122"/>
      <c r="EL68" s="122"/>
      <c r="EM68" s="122"/>
    </row>
    <row r="69" spans="1:143" x14ac:dyDescent="0.3">
      <c r="A69" s="94" t="s">
        <v>902</v>
      </c>
      <c r="B69" s="104" t="s">
        <v>611</v>
      </c>
      <c r="C69" s="122">
        <f>INDEX('raw-all-komoditas'!$B$3:$ZY$37, MATCH('Komoditas besar Nasional'!C$2,'raw-all-komoditas'!$B$3:$B$37,0), MATCH('Komoditas besar Nasional'!$B69,'raw-all-komoditas'!$B$3:$ZY$3,0))</f>
        <v>91805</v>
      </c>
      <c r="D69" s="122">
        <f>INDEX('raw-all-komoditas'!$B$3:$ZY$37, MATCH('Komoditas besar Nasional'!D$2,'raw-all-komoditas'!$B$3:$B$37,0), MATCH('Komoditas besar Nasional'!$B69,'raw-all-komoditas'!$B$3:$ZY$3,0))</f>
        <v>1500313</v>
      </c>
      <c r="E69" s="122">
        <f>INDEX('raw-all-komoditas'!$B$3:$ZY$37, MATCH('Komoditas besar Nasional'!E$2,'raw-all-komoditas'!$B$3:$B$37,0), MATCH('Komoditas besar Nasional'!$B69,'raw-all-komoditas'!$B$3:$ZY$3,0))</f>
        <v>190612</v>
      </c>
      <c r="F69" s="122">
        <f>INDEX('raw-all-komoditas'!$B$3:$ZY$37, MATCH('Komoditas besar Nasional'!F$2,'raw-all-komoditas'!$B$3:$B$37,0), MATCH('Komoditas besar Nasional'!$B69,'raw-all-komoditas'!$B$3:$ZY$3,0))</f>
        <v>722104</v>
      </c>
      <c r="G69" s="122">
        <f>INDEX('raw-all-komoditas'!$B$3:$ZY$37, MATCH('Komoditas besar Nasional'!G$2,'raw-all-komoditas'!$B$3:$B$37,0), MATCH('Komoditas besar Nasional'!$B69,'raw-all-komoditas'!$B$3:$ZY$3,0))</f>
        <v>128105</v>
      </c>
      <c r="H69" s="122">
        <f>INDEX('raw-all-komoditas'!$B$3:$ZY$37, MATCH('Komoditas besar Nasional'!H$2,'raw-all-komoditas'!$B$3:$B$37,0), MATCH('Komoditas besar Nasional'!$B69,'raw-all-komoditas'!$B$3:$ZY$3,0))</f>
        <v>1463757</v>
      </c>
      <c r="I69" s="122">
        <f>INDEX('raw-all-komoditas'!$B$3:$ZY$37, MATCH('Komoditas besar Nasional'!I$2,'raw-all-komoditas'!$B$3:$B$37,0), MATCH('Komoditas besar Nasional'!$B69,'raw-all-komoditas'!$B$3:$ZY$3,0))</f>
        <v>669497</v>
      </c>
      <c r="J69" s="122">
        <f>INDEX('raw-all-komoditas'!$B$3:$ZY$37, MATCH('Komoditas besar Nasional'!J$2,'raw-all-komoditas'!$B$3:$B$37,0), MATCH('Komoditas besar Nasional'!$B69,'raw-all-komoditas'!$B$3:$ZY$3,0))</f>
        <v>6042319</v>
      </c>
      <c r="K69" s="122">
        <f>INDEX('raw-all-komoditas'!$B$3:$ZY$37, MATCH('Komoditas besar Nasional'!K$2,'raw-all-komoditas'!$B$3:$B$37,0), MATCH('Komoditas besar Nasional'!$B69,'raw-all-komoditas'!$B$3:$ZY$3,0))</f>
        <v>491764</v>
      </c>
      <c r="L69" s="122">
        <f>INDEX('raw-all-komoditas'!$B$3:$ZY$37, MATCH('Komoditas besar Nasional'!L$2,'raw-all-komoditas'!$B$3:$B$37,0), MATCH('Komoditas besar Nasional'!$B69,'raw-all-komoditas'!$B$3:$ZY$3,0))</f>
        <v>8599</v>
      </c>
      <c r="M69" s="122">
        <f>INDEX('raw-all-komoditas'!$B$3:$ZY$37, MATCH('Komoditas besar Nasional'!M$2,'raw-all-komoditas'!$B$3:$B$37,0), MATCH('Komoditas besar Nasional'!$B69,'raw-all-komoditas'!$B$3:$ZY$3,0))</f>
        <v>443</v>
      </c>
      <c r="N69" s="122">
        <f>INDEX('raw-all-komoditas'!$B$3:$ZY$37, MATCH('Komoditas besar Nasional'!N$2,'raw-all-komoditas'!$B$3:$B$37,0), MATCH('Komoditas besar Nasional'!$B69,'raw-all-komoditas'!$B$3:$ZY$3,0))</f>
        <v>15248833</v>
      </c>
      <c r="O69" s="122">
        <f>INDEX('raw-all-komoditas'!$B$3:$ZY$37, MATCH('Komoditas besar Nasional'!O$2,'raw-all-komoditas'!$B$3:$B$37,0), MATCH('Komoditas besar Nasional'!$B69,'raw-all-komoditas'!$B$3:$ZY$3,0))</f>
        <v>9895354</v>
      </c>
      <c r="P69" s="122">
        <f>INDEX('raw-all-komoditas'!$B$3:$ZY$37, MATCH('Komoditas besar Nasional'!P$2,'raw-all-komoditas'!$B$3:$B$37,0), MATCH('Komoditas besar Nasional'!$B69,'raw-all-komoditas'!$B$3:$ZY$3,0))</f>
        <v>2697539</v>
      </c>
      <c r="Q69" s="122">
        <f>INDEX('raw-all-komoditas'!$B$3:$ZY$37, MATCH('Komoditas besar Nasional'!Q$2,'raw-all-komoditas'!$B$3:$B$37,0), MATCH('Komoditas besar Nasional'!$B69,'raw-all-komoditas'!$B$3:$ZY$3,0))</f>
        <v>3190427</v>
      </c>
      <c r="R69" s="122">
        <f>INDEX('raw-all-komoditas'!$B$3:$ZY$37, MATCH('Komoditas besar Nasional'!R$2,'raw-all-komoditas'!$B$3:$B$37,0), MATCH('Komoditas besar Nasional'!$B69,'raw-all-komoditas'!$B$3:$ZY$3,0))</f>
        <v>217419</v>
      </c>
      <c r="S69" s="122">
        <f>INDEX('raw-all-komoditas'!$B$3:$ZY$37, MATCH('Komoditas besar Nasional'!S$2,'raw-all-komoditas'!$B$3:$B$37,0), MATCH('Komoditas besar Nasional'!$B69,'raw-all-komoditas'!$B$3:$ZY$3,0))</f>
        <v>499233</v>
      </c>
      <c r="T69" s="122">
        <f>INDEX('raw-all-komoditas'!$B$3:$ZY$37, MATCH('Komoditas besar Nasional'!T$2,'raw-all-komoditas'!$B$3:$B$37,0), MATCH('Komoditas besar Nasional'!$B69,'raw-all-komoditas'!$B$3:$ZY$3,0))</f>
        <v>153614</v>
      </c>
      <c r="U69" s="122">
        <f>INDEX('raw-all-komoditas'!$B$3:$ZY$37, MATCH('Komoditas besar Nasional'!U$2,'raw-all-komoditas'!$B$3:$B$37,0), MATCH('Komoditas besar Nasional'!$B69,'raw-all-komoditas'!$B$3:$ZY$3,0))</f>
        <v>106600</v>
      </c>
      <c r="V69" s="122">
        <f>INDEX('raw-all-komoditas'!$B$3:$ZY$37, MATCH('Komoditas besar Nasional'!V$2,'raw-all-komoditas'!$B$3:$B$37,0), MATCH('Komoditas besar Nasional'!$B69,'raw-all-komoditas'!$B$3:$ZY$3,0))</f>
        <v>410186</v>
      </c>
      <c r="W69" s="122">
        <f>INDEX('raw-all-komoditas'!$B$3:$ZY$37, MATCH('Komoditas besar Nasional'!W$2,'raw-all-komoditas'!$B$3:$B$37,0), MATCH('Komoditas besar Nasional'!$B69,'raw-all-komoditas'!$B$3:$ZY$3,0))</f>
        <v>118032</v>
      </c>
      <c r="X69" s="122">
        <f>INDEX('raw-all-komoditas'!$B$3:$ZY$37, MATCH('Komoditas besar Nasional'!X$2,'raw-all-komoditas'!$B$3:$B$37,0), MATCH('Komoditas besar Nasional'!$B69,'raw-all-komoditas'!$B$3:$ZY$3,0))</f>
        <v>2463810</v>
      </c>
      <c r="Y69" s="122">
        <f>INDEX('raw-all-komoditas'!$B$3:$ZY$37, MATCH('Komoditas besar Nasional'!Y$2,'raw-all-komoditas'!$B$3:$B$37,0), MATCH('Komoditas besar Nasional'!$B69,'raw-all-komoditas'!$B$3:$ZY$3,0))</f>
        <v>44118</v>
      </c>
      <c r="Z69" s="122">
        <f>INDEX('raw-all-komoditas'!$B$3:$ZY$37, MATCH('Komoditas besar Nasional'!Z$2,'raw-all-komoditas'!$B$3:$B$37,0), MATCH('Komoditas besar Nasional'!$B69,'raw-all-komoditas'!$B$3:$ZY$3,0))</f>
        <v>142095</v>
      </c>
      <c r="AA69" s="122">
        <f>INDEX('raw-all-komoditas'!$B$3:$ZY$37, MATCH('Komoditas besar Nasional'!AA$2,'raw-all-komoditas'!$B$3:$B$37,0), MATCH('Komoditas besar Nasional'!$B69,'raw-all-komoditas'!$B$3:$ZY$3,0))</f>
        <v>3745</v>
      </c>
      <c r="AB69" s="122">
        <f>INDEX('raw-all-komoditas'!$B$3:$ZY$37, MATCH('Komoditas besar Nasional'!AB$2,'raw-all-komoditas'!$B$3:$B$37,0), MATCH('Komoditas besar Nasional'!$B69,'raw-all-komoditas'!$B$3:$ZY$3,0))</f>
        <v>461321</v>
      </c>
      <c r="AC69" s="122">
        <f>INDEX('raw-all-komoditas'!$B$3:$ZY$37, MATCH('Komoditas besar Nasional'!AC$2,'raw-all-komoditas'!$B$3:$B$37,0), MATCH('Komoditas besar Nasional'!$B69,'raw-all-komoditas'!$B$3:$ZY$3,0))</f>
        <v>225758</v>
      </c>
      <c r="AD69" s="122">
        <f>INDEX('raw-all-komoditas'!$B$3:$ZY$37, MATCH('Komoditas besar Nasional'!AD$2,'raw-all-komoditas'!$B$3:$B$37,0), MATCH('Komoditas besar Nasional'!$B69,'raw-all-komoditas'!$B$3:$ZY$3,0))</f>
        <v>210670</v>
      </c>
      <c r="AE69" s="122">
        <f>INDEX('raw-all-komoditas'!$B$3:$ZY$37, MATCH('Komoditas besar Nasional'!AE$2,'raw-all-komoditas'!$B$3:$B$37,0), MATCH('Komoditas besar Nasional'!$B69,'raw-all-komoditas'!$B$3:$ZY$3,0))</f>
        <v>548</v>
      </c>
      <c r="AF69" s="122">
        <f>INDEX('raw-all-komoditas'!$B$3:$ZY$37, MATCH('Komoditas besar Nasional'!AF$2,'raw-all-komoditas'!$B$3:$B$37,0), MATCH('Komoditas besar Nasional'!$B69,'raw-all-komoditas'!$B$3:$ZY$3,0))</f>
        <v>32756</v>
      </c>
      <c r="AG69" s="122">
        <f>INDEX('raw-all-komoditas'!$B$3:$ZY$37, MATCH('Komoditas besar Nasional'!AG$2,'raw-all-komoditas'!$B$3:$B$37,0), MATCH('Komoditas besar Nasional'!$B69,'raw-all-komoditas'!$B$3:$ZY$3,0))</f>
        <v>306397</v>
      </c>
      <c r="AH69" s="122">
        <f>INDEX('raw-all-komoditas'!$B$3:$ZY$37, MATCH('Komoditas besar Nasional'!AH$2,'raw-all-komoditas'!$B$3:$B$37,0), MATCH('Komoditas besar Nasional'!$B69,'raw-all-komoditas'!$B$3:$ZY$3,0))</f>
        <v>87132</v>
      </c>
      <c r="AI69" s="122">
        <f>INDEX('raw-all-komoditas'!$B$3:$ZY$37, MATCH('Komoditas besar Nasional'!AI$2,'raw-all-komoditas'!$B$3:$B$37,0), MATCH('Komoditas besar Nasional'!$B69,'raw-all-komoditas'!$B$3:$ZY$3,0))</f>
        <v>31349</v>
      </c>
      <c r="AJ69" s="122">
        <f>INDEX('raw-all-komoditas'!$B$3:$ZY$37, MATCH('Komoditas besar Nasional'!AJ$2,'raw-all-komoditas'!$B$3:$B$37,0), MATCH('Komoditas besar Nasional'!$B69,'raw-all-komoditas'!$B$3:$ZY$3,0))</f>
        <v>34136</v>
      </c>
      <c r="AK69" s="180"/>
      <c r="AL69" s="122">
        <f>INDEX('rank provinsi to commodity'!$B$3:$ZX$37, MATCH(AL$2,'rank provinsi to commodity'!$B$3:$B$37,0),MATCH($B69,'rank provinsi to commodity'!$B$3:$ZX$3,0))</f>
        <v>25</v>
      </c>
      <c r="AM69" s="122">
        <f>INDEX('rank provinsi to commodity'!$B$3:$ZX$37, MATCH(AM$2,'rank provinsi to commodity'!$B$3:$B$37,0),MATCH($B69,'rank provinsi to commodity'!$B$3:$ZX$3,0))</f>
        <v>7</v>
      </c>
      <c r="AN69" s="122">
        <f>INDEX('rank provinsi to commodity'!$B$3:$ZX$37, MATCH(AN$2,'rank provinsi to commodity'!$B$3:$B$37,0),MATCH($B69,'rank provinsi to commodity'!$B$3:$ZX$3,0))</f>
        <v>19</v>
      </c>
      <c r="AO69" s="122">
        <f>INDEX('rank provinsi to commodity'!$B$3:$ZX$37, MATCH(AO$2,'rank provinsi to commodity'!$B$3:$B$37,0),MATCH($B69,'rank provinsi to commodity'!$B$3:$ZX$3,0))</f>
        <v>9</v>
      </c>
      <c r="AP69" s="122">
        <f>INDEX('rank provinsi to commodity'!$B$3:$ZX$37, MATCH(AP$2,'rank provinsi to commodity'!$B$3:$B$37,0),MATCH($B69,'rank provinsi to commodity'!$B$3:$ZX$3,0))</f>
        <v>22</v>
      </c>
      <c r="AQ69" s="122">
        <f>INDEX('rank provinsi to commodity'!$B$3:$ZX$37, MATCH(AQ$2,'rank provinsi to commodity'!$B$3:$B$37,0),MATCH($B69,'rank provinsi to commodity'!$B$3:$ZX$3,0))</f>
        <v>8</v>
      </c>
      <c r="AR69" s="122">
        <f>INDEX('rank provinsi to commodity'!$B$3:$ZX$37, MATCH(AR$2,'rank provinsi to commodity'!$B$3:$B$37,0),MATCH($B69,'rank provinsi to commodity'!$B$3:$ZX$3,0))</f>
        <v>10</v>
      </c>
      <c r="AS69" s="122">
        <f>INDEX('rank provinsi to commodity'!$B$3:$ZX$37, MATCH(AS$2,'rank provinsi to commodity'!$B$3:$B$37,0),MATCH($B69,'rank provinsi to commodity'!$B$3:$ZX$3,0))</f>
        <v>3</v>
      </c>
      <c r="AT69" s="122">
        <f>INDEX('rank provinsi to commodity'!$B$3:$ZX$37, MATCH(AT$2,'rank provinsi to commodity'!$B$3:$B$37,0),MATCH($B69,'rank provinsi to commodity'!$B$3:$ZX$3,0))</f>
        <v>12</v>
      </c>
      <c r="AU69" s="122">
        <f>INDEX('rank provinsi to commodity'!$B$3:$ZX$37, MATCH(AU$2,'rank provinsi to commodity'!$B$3:$B$37,0),MATCH($B69,'rank provinsi to commodity'!$B$3:$ZX$3,0))</f>
        <v>31</v>
      </c>
      <c r="AV69" s="122">
        <f>INDEX('rank provinsi to commodity'!$B$3:$ZX$37, MATCH(AV$2,'rank provinsi to commodity'!$B$3:$B$37,0),MATCH($B69,'rank provinsi to commodity'!$B$3:$ZX$3,0))</f>
        <v>34</v>
      </c>
      <c r="AW69" s="122">
        <f>INDEX('rank provinsi to commodity'!$B$3:$ZX$37, MATCH(AW$2,'rank provinsi to commodity'!$B$3:$B$37,0),MATCH($B69,'rank provinsi to commodity'!$B$3:$ZX$3,0))</f>
        <v>1</v>
      </c>
      <c r="AX69" s="122">
        <f>INDEX('rank provinsi to commodity'!$B$3:$ZX$37, MATCH(AX$2,'rank provinsi to commodity'!$B$3:$B$37,0),MATCH($B69,'rank provinsi to commodity'!$B$3:$ZX$3,0))</f>
        <v>2</v>
      </c>
      <c r="AY69" s="122">
        <f>INDEX('rank provinsi to commodity'!$B$3:$ZX$37, MATCH(AY$2,'rank provinsi to commodity'!$B$3:$B$37,0),MATCH($B69,'rank provinsi to commodity'!$B$3:$ZX$3,0))</f>
        <v>5</v>
      </c>
      <c r="AZ69" s="122">
        <f>INDEX('rank provinsi to commodity'!$B$3:$ZX$37, MATCH(AZ$2,'rank provinsi to commodity'!$B$3:$B$37,0),MATCH($B69,'rank provinsi to commodity'!$B$3:$ZX$3,0))</f>
        <v>4</v>
      </c>
      <c r="BA69" s="122">
        <f>INDEX('rank provinsi to commodity'!$B$3:$ZX$37, MATCH(BA$2,'rank provinsi to commodity'!$B$3:$B$37,0),MATCH($B69,'rank provinsi to commodity'!$B$3:$ZX$3,0))</f>
        <v>17</v>
      </c>
      <c r="BB69" s="122">
        <f>INDEX('rank provinsi to commodity'!$B$3:$ZX$37, MATCH(BB$2,'rank provinsi to commodity'!$B$3:$B$37,0),MATCH($B69,'rank provinsi to commodity'!$B$3:$ZX$3,0))</f>
        <v>11</v>
      </c>
      <c r="BC69" s="122">
        <f>INDEX('rank provinsi to commodity'!$B$3:$ZX$37, MATCH(BC$2,'rank provinsi to commodity'!$B$3:$B$37,0),MATCH($B69,'rank provinsi to commodity'!$B$3:$ZX$3,0))</f>
        <v>20</v>
      </c>
      <c r="BD69" s="122">
        <f>INDEX('rank provinsi to commodity'!$B$3:$ZX$37, MATCH(BD$2,'rank provinsi to commodity'!$B$3:$B$37,0),MATCH($B69,'rank provinsi to commodity'!$B$3:$ZX$3,0))</f>
        <v>24</v>
      </c>
      <c r="BE69" s="122">
        <f>INDEX('rank provinsi to commodity'!$B$3:$ZX$37, MATCH(BE$2,'rank provinsi to commodity'!$B$3:$B$37,0),MATCH($B69,'rank provinsi to commodity'!$B$3:$ZX$3,0))</f>
        <v>14</v>
      </c>
      <c r="BF69" s="122">
        <f>INDEX('rank provinsi to commodity'!$B$3:$ZX$37, MATCH(BF$2,'rank provinsi to commodity'!$B$3:$B$37,0),MATCH($B69,'rank provinsi to commodity'!$B$3:$ZX$3,0))</f>
        <v>23</v>
      </c>
      <c r="BG69" s="122">
        <f>INDEX('rank provinsi to commodity'!$B$3:$ZX$37, MATCH(BG$2,'rank provinsi to commodity'!$B$3:$B$37,0),MATCH($B69,'rank provinsi to commodity'!$B$3:$ZX$3,0))</f>
        <v>6</v>
      </c>
      <c r="BH69" s="122">
        <f>INDEX('rank provinsi to commodity'!$B$3:$ZX$37, MATCH(BH$2,'rank provinsi to commodity'!$B$3:$B$37,0),MATCH($B69,'rank provinsi to commodity'!$B$3:$ZX$3,0))</f>
        <v>27</v>
      </c>
      <c r="BI69" s="122">
        <f>INDEX('rank provinsi to commodity'!$B$3:$ZX$37, MATCH(BI$2,'rank provinsi to commodity'!$B$3:$B$37,0),MATCH($B69,'rank provinsi to commodity'!$B$3:$ZX$3,0))</f>
        <v>21</v>
      </c>
      <c r="BJ69" s="122">
        <f>INDEX('rank provinsi to commodity'!$B$3:$ZX$37, MATCH(BJ$2,'rank provinsi to commodity'!$B$3:$B$37,0),MATCH($B69,'rank provinsi to commodity'!$B$3:$ZX$3,0))</f>
        <v>32</v>
      </c>
      <c r="BK69" s="122">
        <f>INDEX('rank provinsi to commodity'!$B$3:$ZX$37, MATCH(BK$2,'rank provinsi to commodity'!$B$3:$B$37,0),MATCH($B69,'rank provinsi to commodity'!$B$3:$ZX$3,0))</f>
        <v>13</v>
      </c>
      <c r="BL69" s="122">
        <f>INDEX('rank provinsi to commodity'!$B$3:$ZX$37, MATCH(BL$2,'rank provinsi to commodity'!$B$3:$B$37,0),MATCH($B69,'rank provinsi to commodity'!$B$3:$ZX$3,0))</f>
        <v>16</v>
      </c>
      <c r="BM69" s="122">
        <f>INDEX('rank provinsi to commodity'!$B$3:$ZX$37, MATCH(BM$2,'rank provinsi to commodity'!$B$3:$B$37,0),MATCH($B69,'rank provinsi to commodity'!$B$3:$ZX$3,0))</f>
        <v>18</v>
      </c>
      <c r="BN69" s="122">
        <f>INDEX('rank provinsi to commodity'!$B$3:$ZX$37, MATCH(BN$2,'rank provinsi to commodity'!$B$3:$B$37,0),MATCH($B69,'rank provinsi to commodity'!$B$3:$ZX$3,0))</f>
        <v>33</v>
      </c>
      <c r="BO69" s="122">
        <f>INDEX('rank provinsi to commodity'!$B$3:$ZX$37, MATCH(BO$2,'rank provinsi to commodity'!$B$3:$B$37,0),MATCH($B69,'rank provinsi to commodity'!$B$3:$ZX$3,0))</f>
        <v>29</v>
      </c>
      <c r="BP69" s="122">
        <f>INDEX('rank provinsi to commodity'!$B$3:$ZX$37, MATCH(BP$2,'rank provinsi to commodity'!$B$3:$B$37,0),MATCH($B69,'rank provinsi to commodity'!$B$3:$ZX$3,0))</f>
        <v>15</v>
      </c>
      <c r="BQ69" s="122">
        <f>INDEX('rank provinsi to commodity'!$B$3:$ZX$37, MATCH(BQ$2,'rank provinsi to commodity'!$B$3:$B$37,0),MATCH($B69,'rank provinsi to commodity'!$B$3:$ZX$3,0))</f>
        <v>26</v>
      </c>
      <c r="BR69" s="122">
        <f>INDEX('rank provinsi to commodity'!$B$3:$ZX$37, MATCH(BR$2,'rank provinsi to commodity'!$B$3:$B$37,0),MATCH($B69,'rank provinsi to commodity'!$B$3:$ZX$3,0))</f>
        <v>30</v>
      </c>
      <c r="BS69" s="165">
        <f>INDEX('rank provinsi to commodity'!$B$3:$ZX$37, MATCH(BS$2,'rank provinsi to commodity'!$B$3:$B$37,0),MATCH($B69,'rank provinsi to commodity'!$B$3:$ZX$3,0))</f>
        <v>28</v>
      </c>
      <c r="BT69" s="180"/>
      <c r="BW69" s="122"/>
      <c r="BX69" s="122"/>
      <c r="BY69" s="122"/>
      <c r="BZ69" s="122"/>
      <c r="CA69" s="122"/>
      <c r="CB69" s="122"/>
      <c r="CC69" s="122"/>
      <c r="CD69" s="122"/>
      <c r="CE69" s="122"/>
      <c r="CF69" s="122"/>
      <c r="CG69" s="122"/>
      <c r="CH69" s="122"/>
      <c r="CI69" s="122"/>
      <c r="CJ69" s="122"/>
      <c r="CK69" s="122"/>
      <c r="CL69" s="122"/>
      <c r="CM69" s="122"/>
      <c r="CN69" s="122"/>
      <c r="CO69" s="122"/>
      <c r="CP69" s="122"/>
      <c r="CQ69" s="122"/>
      <c r="CR69" s="122"/>
      <c r="CS69" s="122"/>
      <c r="CT69" s="122"/>
      <c r="CU69" s="122"/>
      <c r="CV69" s="122"/>
      <c r="CW69" s="122"/>
      <c r="CX69" s="122"/>
      <c r="CY69" s="122"/>
      <c r="CZ69" s="122"/>
      <c r="DA69" s="122"/>
      <c r="DB69" s="122"/>
      <c r="DC69" s="122"/>
      <c r="DD69" s="122"/>
      <c r="DF69" s="122"/>
      <c r="DG69" s="122"/>
      <c r="DH69" s="122"/>
      <c r="DI69" s="122"/>
      <c r="DJ69" s="122"/>
      <c r="DK69" s="122"/>
      <c r="DL69" s="122"/>
      <c r="DM69" s="122"/>
      <c r="DN69" s="122"/>
      <c r="DO69" s="122"/>
      <c r="DP69" s="122"/>
      <c r="DQ69" s="122"/>
      <c r="DR69" s="122"/>
      <c r="DS69" s="122"/>
      <c r="DT69" s="122"/>
      <c r="DU69" s="122"/>
      <c r="DV69" s="122"/>
      <c r="DW69" s="122"/>
      <c r="DX69" s="122"/>
      <c r="DY69" s="122"/>
      <c r="DZ69" s="122"/>
      <c r="EA69" s="122"/>
      <c r="EB69" s="122"/>
      <c r="EC69" s="122"/>
      <c r="ED69" s="122"/>
      <c r="EE69" s="122"/>
      <c r="EF69" s="122"/>
      <c r="EG69" s="122"/>
      <c r="EH69" s="122"/>
      <c r="EI69" s="122"/>
      <c r="EJ69" s="122"/>
      <c r="EK69" s="122"/>
      <c r="EL69" s="122"/>
      <c r="EM69" s="122"/>
    </row>
    <row r="70" spans="1:143" x14ac:dyDescent="0.3">
      <c r="A70" s="94" t="s">
        <v>902</v>
      </c>
      <c r="B70" s="104" t="s">
        <v>612</v>
      </c>
      <c r="C70" s="122">
        <f>INDEX('raw-all-komoditas'!$B$3:$ZY$37, MATCH('Komoditas besar Nasional'!C$2,'raw-all-komoditas'!$B$3:$B$37,0), MATCH('Komoditas besar Nasional'!$B70,'raw-all-komoditas'!$B$3:$ZY$3,0))</f>
        <v>2384875</v>
      </c>
      <c r="D70" s="122">
        <f>INDEX('raw-all-komoditas'!$B$3:$ZY$37, MATCH('Komoditas besar Nasional'!D$2,'raw-all-komoditas'!$B$3:$B$37,0), MATCH('Komoditas besar Nasional'!$B70,'raw-all-komoditas'!$B$3:$ZY$3,0))</f>
        <v>3594877</v>
      </c>
      <c r="E70" s="122">
        <f>INDEX('raw-all-komoditas'!$B$3:$ZY$37, MATCH('Komoditas besar Nasional'!E$2,'raw-all-komoditas'!$B$3:$B$37,0), MATCH('Komoditas besar Nasional'!$B70,'raw-all-komoditas'!$B$3:$ZY$3,0))</f>
        <v>2260163</v>
      </c>
      <c r="F70" s="122">
        <f>INDEX('raw-all-komoditas'!$B$3:$ZY$37, MATCH('Komoditas besar Nasional'!F$2,'raw-all-komoditas'!$B$3:$B$37,0), MATCH('Komoditas besar Nasional'!$B70,'raw-all-komoditas'!$B$3:$ZY$3,0))</f>
        <v>1414919</v>
      </c>
      <c r="G70" s="122">
        <f>INDEX('raw-all-komoditas'!$B$3:$ZY$37, MATCH('Komoditas besar Nasional'!G$2,'raw-all-komoditas'!$B$3:$B$37,0), MATCH('Komoditas besar Nasional'!$B70,'raw-all-komoditas'!$B$3:$ZY$3,0))</f>
        <v>623398</v>
      </c>
      <c r="H70" s="122">
        <f>INDEX('raw-all-komoditas'!$B$3:$ZY$37, MATCH('Komoditas besar Nasional'!H$2,'raw-all-komoditas'!$B$3:$B$37,0), MATCH('Komoditas besar Nasional'!$B70,'raw-all-komoditas'!$B$3:$ZY$3,0))</f>
        <v>1472517</v>
      </c>
      <c r="I70" s="122">
        <f>INDEX('raw-all-komoditas'!$B$3:$ZY$37, MATCH('Komoditas besar Nasional'!I$2,'raw-all-komoditas'!$B$3:$B$37,0), MATCH('Komoditas besar Nasional'!$B70,'raw-all-komoditas'!$B$3:$ZY$3,0))</f>
        <v>5458374</v>
      </c>
      <c r="J70" s="122">
        <f>INDEX('raw-all-komoditas'!$B$3:$ZY$37, MATCH('Komoditas besar Nasional'!J$2,'raw-all-komoditas'!$B$3:$B$37,0), MATCH('Komoditas besar Nasional'!$B70,'raw-all-komoditas'!$B$3:$ZY$3,0))</f>
        <v>1479313</v>
      </c>
      <c r="K70" s="122">
        <f>INDEX('raw-all-komoditas'!$B$3:$ZY$37, MATCH('Komoditas besar Nasional'!K$2,'raw-all-komoditas'!$B$3:$B$37,0), MATCH('Komoditas besar Nasional'!$B70,'raw-all-komoditas'!$B$3:$ZY$3,0))</f>
        <v>660763</v>
      </c>
      <c r="L70" s="122">
        <f>INDEX('raw-all-komoditas'!$B$3:$ZY$37, MATCH('Komoditas besar Nasional'!L$2,'raw-all-komoditas'!$B$3:$B$37,0), MATCH('Komoditas besar Nasional'!$B70,'raw-all-komoditas'!$B$3:$ZY$3,0))</f>
        <v>29401</v>
      </c>
      <c r="M70" s="122">
        <f>INDEX('raw-all-komoditas'!$B$3:$ZY$37, MATCH('Komoditas besar Nasional'!M$2,'raw-all-komoditas'!$B$3:$B$37,0), MATCH('Komoditas besar Nasional'!$B70,'raw-all-komoditas'!$B$3:$ZY$3,0))</f>
        <v>939</v>
      </c>
      <c r="N70" s="122">
        <f>INDEX('raw-all-komoditas'!$B$3:$ZY$37, MATCH('Komoditas besar Nasional'!N$2,'raw-all-komoditas'!$B$3:$B$37,0), MATCH('Komoditas besar Nasional'!$B70,'raw-all-komoditas'!$B$3:$ZY$3,0))</f>
        <v>22447402</v>
      </c>
      <c r="O70" s="122">
        <f>INDEX('raw-all-komoditas'!$B$3:$ZY$37, MATCH('Komoditas besar Nasional'!O$2,'raw-all-komoditas'!$B$3:$B$37,0), MATCH('Komoditas besar Nasional'!$B70,'raw-all-komoditas'!$B$3:$ZY$3,0))</f>
        <v>20568314</v>
      </c>
      <c r="P70" s="122">
        <f>INDEX('raw-all-komoditas'!$B$3:$ZY$37, MATCH('Komoditas besar Nasional'!P$2,'raw-all-komoditas'!$B$3:$B$37,0), MATCH('Komoditas besar Nasional'!$B70,'raw-all-komoditas'!$B$3:$ZY$3,0))</f>
        <v>3539394</v>
      </c>
      <c r="Q70" s="122">
        <f>INDEX('raw-all-komoditas'!$B$3:$ZY$37, MATCH('Komoditas besar Nasional'!Q$2,'raw-all-komoditas'!$B$3:$B$37,0), MATCH('Komoditas besar Nasional'!$B70,'raw-all-komoditas'!$B$3:$ZY$3,0))</f>
        <v>113283709</v>
      </c>
      <c r="R70" s="122">
        <f>INDEX('raw-all-komoditas'!$B$3:$ZY$37, MATCH('Komoditas besar Nasional'!R$2,'raw-all-komoditas'!$B$3:$B$37,0), MATCH('Komoditas besar Nasional'!$B70,'raw-all-komoditas'!$B$3:$ZY$3,0))</f>
        <v>310674</v>
      </c>
      <c r="S70" s="122">
        <f>INDEX('raw-all-komoditas'!$B$3:$ZY$37, MATCH('Komoditas besar Nasional'!S$2,'raw-all-komoditas'!$B$3:$B$37,0), MATCH('Komoditas besar Nasional'!$B70,'raw-all-komoditas'!$B$3:$ZY$3,0))</f>
        <v>2221772</v>
      </c>
      <c r="T70" s="122">
        <f>INDEX('raw-all-komoditas'!$B$3:$ZY$37, MATCH('Komoditas besar Nasional'!T$2,'raw-all-komoditas'!$B$3:$B$37,0), MATCH('Komoditas besar Nasional'!$B70,'raw-all-komoditas'!$B$3:$ZY$3,0))</f>
        <v>530302</v>
      </c>
      <c r="U70" s="122">
        <f>INDEX('raw-all-komoditas'!$B$3:$ZY$37, MATCH('Komoditas besar Nasional'!U$2,'raw-all-komoditas'!$B$3:$B$37,0), MATCH('Komoditas besar Nasional'!$B70,'raw-all-komoditas'!$B$3:$ZY$3,0))</f>
        <v>1243534</v>
      </c>
      <c r="V70" s="122">
        <f>INDEX('raw-all-komoditas'!$B$3:$ZY$37, MATCH('Komoditas besar Nasional'!V$2,'raw-all-komoditas'!$B$3:$B$37,0), MATCH('Komoditas besar Nasional'!$B70,'raw-all-komoditas'!$B$3:$ZY$3,0))</f>
        <v>1269217</v>
      </c>
      <c r="W70" s="122">
        <f>INDEX('raw-all-komoditas'!$B$3:$ZY$37, MATCH('Komoditas besar Nasional'!W$2,'raw-all-komoditas'!$B$3:$B$37,0), MATCH('Komoditas besar Nasional'!$B70,'raw-all-komoditas'!$B$3:$ZY$3,0))</f>
        <v>264465</v>
      </c>
      <c r="X70" s="122">
        <f>INDEX('raw-all-komoditas'!$B$3:$ZY$37, MATCH('Komoditas besar Nasional'!X$2,'raw-all-komoditas'!$B$3:$B$37,0), MATCH('Komoditas besar Nasional'!$B70,'raw-all-komoditas'!$B$3:$ZY$3,0))</f>
        <v>1525833</v>
      </c>
      <c r="Y70" s="122">
        <f>INDEX('raw-all-komoditas'!$B$3:$ZY$37, MATCH('Komoditas besar Nasional'!Y$2,'raw-all-komoditas'!$B$3:$B$37,0), MATCH('Komoditas besar Nasional'!$B70,'raw-all-komoditas'!$B$3:$ZY$3,0))</f>
        <v>125183</v>
      </c>
      <c r="Z70" s="122">
        <f>INDEX('raw-all-komoditas'!$B$3:$ZY$37, MATCH('Komoditas besar Nasional'!Z$2,'raw-all-komoditas'!$B$3:$B$37,0), MATCH('Komoditas besar Nasional'!$B70,'raw-all-komoditas'!$B$3:$ZY$3,0))</f>
        <v>267431</v>
      </c>
      <c r="AA70" s="122">
        <f>INDEX('raw-all-komoditas'!$B$3:$ZY$37, MATCH('Komoditas besar Nasional'!AA$2,'raw-all-komoditas'!$B$3:$B$37,0), MATCH('Komoditas besar Nasional'!$B70,'raw-all-komoditas'!$B$3:$ZY$3,0))</f>
        <v>450603</v>
      </c>
      <c r="AB70" s="122">
        <f>INDEX('raw-all-komoditas'!$B$3:$ZY$37, MATCH('Komoditas besar Nasional'!AB$2,'raw-all-komoditas'!$B$3:$B$37,0), MATCH('Komoditas besar Nasional'!$B70,'raw-all-komoditas'!$B$3:$ZY$3,0))</f>
        <v>745370</v>
      </c>
      <c r="AC70" s="122">
        <f>INDEX('raw-all-komoditas'!$B$3:$ZY$37, MATCH('Komoditas besar Nasional'!AC$2,'raw-all-komoditas'!$B$3:$B$37,0), MATCH('Komoditas besar Nasional'!$B70,'raw-all-komoditas'!$B$3:$ZY$3,0))</f>
        <v>14546000</v>
      </c>
      <c r="AD70" s="122">
        <f>INDEX('raw-all-komoditas'!$B$3:$ZY$37, MATCH('Komoditas besar Nasional'!AD$2,'raw-all-komoditas'!$B$3:$B$37,0), MATCH('Komoditas besar Nasional'!$B70,'raw-all-komoditas'!$B$3:$ZY$3,0))</f>
        <v>279362</v>
      </c>
      <c r="AE70" s="122">
        <f>INDEX('raw-all-komoditas'!$B$3:$ZY$37, MATCH('Komoditas besar Nasional'!AE$2,'raw-all-komoditas'!$B$3:$B$37,0), MATCH('Komoditas besar Nasional'!$B70,'raw-all-komoditas'!$B$3:$ZY$3,0))</f>
        <v>16723</v>
      </c>
      <c r="AF70" s="122">
        <f>INDEX('raw-all-komoditas'!$B$3:$ZY$37, MATCH('Komoditas besar Nasional'!AF$2,'raw-all-komoditas'!$B$3:$B$37,0), MATCH('Komoditas besar Nasional'!$B70,'raw-all-komoditas'!$B$3:$ZY$3,0))</f>
        <v>94810</v>
      </c>
      <c r="AG70" s="122">
        <f>INDEX('raw-all-komoditas'!$B$3:$ZY$37, MATCH('Komoditas besar Nasional'!AG$2,'raw-all-komoditas'!$B$3:$B$37,0), MATCH('Komoditas besar Nasional'!$B70,'raw-all-komoditas'!$B$3:$ZY$3,0))</f>
        <v>790069</v>
      </c>
      <c r="AH70" s="122">
        <f>INDEX('raw-all-komoditas'!$B$3:$ZY$37, MATCH('Komoditas besar Nasional'!AH$2,'raw-all-komoditas'!$B$3:$B$37,0), MATCH('Komoditas besar Nasional'!$B70,'raw-all-komoditas'!$B$3:$ZY$3,0))</f>
        <v>1499445</v>
      </c>
      <c r="AI70" s="122">
        <f>INDEX('raw-all-komoditas'!$B$3:$ZY$37, MATCH('Komoditas besar Nasional'!AI$2,'raw-all-komoditas'!$B$3:$B$37,0), MATCH('Komoditas besar Nasional'!$B70,'raw-all-komoditas'!$B$3:$ZY$3,0))</f>
        <v>183066</v>
      </c>
      <c r="AJ70" s="122">
        <f>INDEX('raw-all-komoditas'!$B$3:$ZY$37, MATCH('Komoditas besar Nasional'!AJ$2,'raw-all-komoditas'!$B$3:$B$37,0), MATCH('Komoditas besar Nasional'!$B70,'raw-all-komoditas'!$B$3:$ZY$3,0))</f>
        <v>73866</v>
      </c>
      <c r="AK70" s="180"/>
      <c r="AL70" s="122">
        <f>INDEX('rank provinsi to commodity'!$B$3:$ZX$37, MATCH(AL$2,'rank provinsi to commodity'!$B$3:$B$37,0),MATCH($B70,'rank provinsi to commodity'!$B$3:$ZX$3,0))</f>
        <v>8</v>
      </c>
      <c r="AM70" s="122">
        <f>INDEX('rank provinsi to commodity'!$B$3:$ZX$37, MATCH(AM$2,'rank provinsi to commodity'!$B$3:$B$37,0),MATCH($B70,'rank provinsi to commodity'!$B$3:$ZX$3,0))</f>
        <v>6</v>
      </c>
      <c r="AN70" s="122">
        <f>INDEX('rank provinsi to commodity'!$B$3:$ZX$37, MATCH(AN$2,'rank provinsi to commodity'!$B$3:$B$37,0),MATCH($B70,'rank provinsi to commodity'!$B$3:$ZX$3,0))</f>
        <v>9</v>
      </c>
      <c r="AO70" s="122">
        <f>INDEX('rank provinsi to commodity'!$B$3:$ZX$37, MATCH(AO$2,'rank provinsi to commodity'!$B$3:$B$37,0),MATCH($B70,'rank provinsi to commodity'!$B$3:$ZX$3,0))</f>
        <v>15</v>
      </c>
      <c r="AP70" s="122">
        <f>INDEX('rank provinsi to commodity'!$B$3:$ZX$37, MATCH(AP$2,'rank provinsi to commodity'!$B$3:$B$37,0),MATCH($B70,'rank provinsi to commodity'!$B$3:$ZX$3,0))</f>
        <v>21</v>
      </c>
      <c r="AQ70" s="122">
        <f>INDEX('rank provinsi to commodity'!$B$3:$ZX$37, MATCH(AQ$2,'rank provinsi to commodity'!$B$3:$B$37,0),MATCH($B70,'rank provinsi to commodity'!$B$3:$ZX$3,0))</f>
        <v>14</v>
      </c>
      <c r="AR70" s="122">
        <f>INDEX('rank provinsi to commodity'!$B$3:$ZX$37, MATCH(AR$2,'rank provinsi to commodity'!$B$3:$B$37,0),MATCH($B70,'rank provinsi to commodity'!$B$3:$ZX$3,0))</f>
        <v>5</v>
      </c>
      <c r="AS70" s="122">
        <f>INDEX('rank provinsi to commodity'!$B$3:$ZX$37, MATCH(AS$2,'rank provinsi to commodity'!$B$3:$B$37,0),MATCH($B70,'rank provinsi to commodity'!$B$3:$ZX$3,0))</f>
        <v>13</v>
      </c>
      <c r="AT70" s="122">
        <f>INDEX('rank provinsi to commodity'!$B$3:$ZX$37, MATCH(AT$2,'rank provinsi to commodity'!$B$3:$B$37,0),MATCH($B70,'rank provinsi to commodity'!$B$3:$ZX$3,0))</f>
        <v>20</v>
      </c>
      <c r="AU70" s="122">
        <f>INDEX('rank provinsi to commodity'!$B$3:$ZX$37, MATCH(AU$2,'rank provinsi to commodity'!$B$3:$B$37,0),MATCH($B70,'rank provinsi to commodity'!$B$3:$ZX$3,0))</f>
        <v>32</v>
      </c>
      <c r="AV70" s="122">
        <f>INDEX('rank provinsi to commodity'!$B$3:$ZX$37, MATCH(AV$2,'rank provinsi to commodity'!$B$3:$B$37,0),MATCH($B70,'rank provinsi to commodity'!$B$3:$ZX$3,0))</f>
        <v>34</v>
      </c>
      <c r="AW70" s="122">
        <f>INDEX('rank provinsi to commodity'!$B$3:$ZX$37, MATCH(AW$2,'rank provinsi to commodity'!$B$3:$B$37,0),MATCH($B70,'rank provinsi to commodity'!$B$3:$ZX$3,0))</f>
        <v>2</v>
      </c>
      <c r="AX70" s="122">
        <f>INDEX('rank provinsi to commodity'!$B$3:$ZX$37, MATCH(AX$2,'rank provinsi to commodity'!$B$3:$B$37,0),MATCH($B70,'rank provinsi to commodity'!$B$3:$ZX$3,0))</f>
        <v>3</v>
      </c>
      <c r="AY70" s="122">
        <f>INDEX('rank provinsi to commodity'!$B$3:$ZX$37, MATCH(AY$2,'rank provinsi to commodity'!$B$3:$B$37,0),MATCH($B70,'rank provinsi to commodity'!$B$3:$ZX$3,0))</f>
        <v>7</v>
      </c>
      <c r="AZ70" s="122">
        <f>INDEX('rank provinsi to commodity'!$B$3:$ZX$37, MATCH(AZ$2,'rank provinsi to commodity'!$B$3:$B$37,0),MATCH($B70,'rank provinsi to commodity'!$B$3:$ZX$3,0))</f>
        <v>1</v>
      </c>
      <c r="BA70" s="122">
        <f>INDEX('rank provinsi to commodity'!$B$3:$ZX$37, MATCH(BA$2,'rank provinsi to commodity'!$B$3:$B$37,0),MATCH($B70,'rank provinsi to commodity'!$B$3:$ZX$3,0))</f>
        <v>24</v>
      </c>
      <c r="BB70" s="122">
        <f>INDEX('rank provinsi to commodity'!$B$3:$ZX$37, MATCH(BB$2,'rank provinsi to commodity'!$B$3:$B$37,0),MATCH($B70,'rank provinsi to commodity'!$B$3:$ZX$3,0))</f>
        <v>10</v>
      </c>
      <c r="BC70" s="122">
        <f>INDEX('rank provinsi to commodity'!$B$3:$ZX$37, MATCH(BC$2,'rank provinsi to commodity'!$B$3:$B$37,0),MATCH($B70,'rank provinsi to commodity'!$B$3:$ZX$3,0))</f>
        <v>22</v>
      </c>
      <c r="BD70" s="122">
        <f>INDEX('rank provinsi to commodity'!$B$3:$ZX$37, MATCH(BD$2,'rank provinsi to commodity'!$B$3:$B$37,0),MATCH($B70,'rank provinsi to commodity'!$B$3:$ZX$3,0))</f>
        <v>17</v>
      </c>
      <c r="BE70" s="122">
        <f>INDEX('rank provinsi to commodity'!$B$3:$ZX$37, MATCH(BE$2,'rank provinsi to commodity'!$B$3:$B$37,0),MATCH($B70,'rank provinsi to commodity'!$B$3:$ZX$3,0))</f>
        <v>16</v>
      </c>
      <c r="BF70" s="122">
        <f>INDEX('rank provinsi to commodity'!$B$3:$ZX$37, MATCH(BF$2,'rank provinsi to commodity'!$B$3:$B$37,0),MATCH($B70,'rank provinsi to commodity'!$B$3:$ZX$3,0))</f>
        <v>27</v>
      </c>
      <c r="BG70" s="122">
        <f>INDEX('rank provinsi to commodity'!$B$3:$ZX$37, MATCH(BG$2,'rank provinsi to commodity'!$B$3:$B$37,0),MATCH($B70,'rank provinsi to commodity'!$B$3:$ZX$3,0))</f>
        <v>11</v>
      </c>
      <c r="BH70" s="122">
        <f>INDEX('rank provinsi to commodity'!$B$3:$ZX$37, MATCH(BH$2,'rank provinsi to commodity'!$B$3:$B$37,0),MATCH($B70,'rank provinsi to commodity'!$B$3:$ZX$3,0))</f>
        <v>29</v>
      </c>
      <c r="BI70" s="122">
        <f>INDEX('rank provinsi to commodity'!$B$3:$ZX$37, MATCH(BI$2,'rank provinsi to commodity'!$B$3:$B$37,0),MATCH($B70,'rank provinsi to commodity'!$B$3:$ZX$3,0))</f>
        <v>26</v>
      </c>
      <c r="BJ70" s="122">
        <f>INDEX('rank provinsi to commodity'!$B$3:$ZX$37, MATCH(BJ$2,'rank provinsi to commodity'!$B$3:$B$37,0),MATCH($B70,'rank provinsi to commodity'!$B$3:$ZX$3,0))</f>
        <v>23</v>
      </c>
      <c r="BK70" s="122">
        <f>INDEX('rank provinsi to commodity'!$B$3:$ZX$37, MATCH(BK$2,'rank provinsi to commodity'!$B$3:$B$37,0),MATCH($B70,'rank provinsi to commodity'!$B$3:$ZX$3,0))</f>
        <v>19</v>
      </c>
      <c r="BL70" s="122">
        <f>INDEX('rank provinsi to commodity'!$B$3:$ZX$37, MATCH(BL$2,'rank provinsi to commodity'!$B$3:$B$37,0),MATCH($B70,'rank provinsi to commodity'!$B$3:$ZX$3,0))</f>
        <v>4</v>
      </c>
      <c r="BM70" s="122">
        <f>INDEX('rank provinsi to commodity'!$B$3:$ZX$37, MATCH(BM$2,'rank provinsi to commodity'!$B$3:$B$37,0),MATCH($B70,'rank provinsi to commodity'!$B$3:$ZX$3,0))</f>
        <v>25</v>
      </c>
      <c r="BN70" s="122">
        <f>INDEX('rank provinsi to commodity'!$B$3:$ZX$37, MATCH(BN$2,'rank provinsi to commodity'!$B$3:$B$37,0),MATCH($B70,'rank provinsi to commodity'!$B$3:$ZX$3,0))</f>
        <v>33</v>
      </c>
      <c r="BO70" s="122">
        <f>INDEX('rank provinsi to commodity'!$B$3:$ZX$37, MATCH(BO$2,'rank provinsi to commodity'!$B$3:$B$37,0),MATCH($B70,'rank provinsi to commodity'!$B$3:$ZX$3,0))</f>
        <v>30</v>
      </c>
      <c r="BP70" s="122">
        <f>INDEX('rank provinsi to commodity'!$B$3:$ZX$37, MATCH(BP$2,'rank provinsi to commodity'!$B$3:$B$37,0),MATCH($B70,'rank provinsi to commodity'!$B$3:$ZX$3,0))</f>
        <v>18</v>
      </c>
      <c r="BQ70" s="122">
        <f>INDEX('rank provinsi to commodity'!$B$3:$ZX$37, MATCH(BQ$2,'rank provinsi to commodity'!$B$3:$B$37,0),MATCH($B70,'rank provinsi to commodity'!$B$3:$ZX$3,0))</f>
        <v>12</v>
      </c>
      <c r="BR70" s="122">
        <f>INDEX('rank provinsi to commodity'!$B$3:$ZX$37, MATCH(BR$2,'rank provinsi to commodity'!$B$3:$B$37,0),MATCH($B70,'rank provinsi to commodity'!$B$3:$ZX$3,0))</f>
        <v>28</v>
      </c>
      <c r="BS70" s="165">
        <f>INDEX('rank provinsi to commodity'!$B$3:$ZX$37, MATCH(BS$2,'rank provinsi to commodity'!$B$3:$B$37,0),MATCH($B70,'rank provinsi to commodity'!$B$3:$ZX$3,0))</f>
        <v>31</v>
      </c>
      <c r="BT70" s="180"/>
      <c r="BW70" s="122"/>
      <c r="BX70" s="122"/>
      <c r="BY70" s="122"/>
      <c r="BZ70" s="122"/>
      <c r="CA70" s="122"/>
      <c r="CB70" s="122"/>
      <c r="CC70" s="122"/>
      <c r="CD70" s="122"/>
      <c r="CE70" s="122"/>
      <c r="CF70" s="122"/>
      <c r="CG70" s="122"/>
      <c r="CH70" s="122"/>
      <c r="CI70" s="122"/>
      <c r="CJ70" s="122"/>
      <c r="CK70" s="122"/>
      <c r="CL70" s="122"/>
      <c r="CM70" s="122"/>
      <c r="CN70" s="122"/>
      <c r="CO70" s="122"/>
      <c r="CP70" s="122"/>
      <c r="CQ70" s="122"/>
      <c r="CR70" s="122"/>
      <c r="CS70" s="122"/>
      <c r="CT70" s="122"/>
      <c r="CU70" s="122"/>
      <c r="CV70" s="122"/>
      <c r="CW70" s="122"/>
      <c r="CX70" s="122"/>
      <c r="CY70" s="122"/>
      <c r="CZ70" s="122"/>
      <c r="DA70" s="122"/>
      <c r="DB70" s="122"/>
      <c r="DC70" s="122"/>
      <c r="DD70" s="122"/>
      <c r="DF70" s="122"/>
      <c r="DG70" s="122"/>
      <c r="DH70" s="122"/>
      <c r="DI70" s="122"/>
      <c r="DJ70" s="122"/>
      <c r="DK70" s="122"/>
      <c r="DL70" s="122"/>
      <c r="DM70" s="122"/>
      <c r="DN70" s="122"/>
      <c r="DO70" s="122"/>
      <c r="DP70" s="122"/>
      <c r="DQ70" s="122"/>
      <c r="DR70" s="122"/>
      <c r="DS70" s="122"/>
      <c r="DT70" s="122"/>
      <c r="DU70" s="122"/>
      <c r="DV70" s="122"/>
      <c r="DW70" s="122"/>
      <c r="DX70" s="122"/>
      <c r="DY70" s="122"/>
      <c r="DZ70" s="122"/>
      <c r="EA70" s="122"/>
      <c r="EB70" s="122"/>
      <c r="EC70" s="122"/>
      <c r="ED70" s="122"/>
      <c r="EE70" s="122"/>
      <c r="EF70" s="122"/>
      <c r="EG70" s="122"/>
      <c r="EH70" s="122"/>
      <c r="EI70" s="122"/>
      <c r="EJ70" s="122"/>
      <c r="EK70" s="122"/>
      <c r="EL70" s="122"/>
      <c r="EM70" s="122"/>
    </row>
    <row r="71" spans="1:143" x14ac:dyDescent="0.3">
      <c r="A71" s="94" t="s">
        <v>902</v>
      </c>
      <c r="B71" s="104" t="s">
        <v>613</v>
      </c>
      <c r="C71" s="122">
        <f>INDEX('raw-all-komoditas'!$B$3:$ZY$37, MATCH('Komoditas besar Nasional'!C$2,'raw-all-komoditas'!$B$3:$B$37,0), MATCH('Komoditas besar Nasional'!$B71,'raw-all-komoditas'!$B$3:$ZY$3,0))</f>
        <v>6</v>
      </c>
      <c r="D71" s="122">
        <f>INDEX('raw-all-komoditas'!$B$3:$ZY$37, MATCH('Komoditas besar Nasional'!D$2,'raw-all-komoditas'!$B$3:$B$37,0), MATCH('Komoditas besar Nasional'!$B71,'raw-all-komoditas'!$B$3:$ZY$3,0))</f>
        <v>27752</v>
      </c>
      <c r="E71" s="122">
        <f>INDEX('raw-all-komoditas'!$B$3:$ZY$37, MATCH('Komoditas besar Nasional'!E$2,'raw-all-komoditas'!$B$3:$B$37,0), MATCH('Komoditas besar Nasional'!$B71,'raw-all-komoditas'!$B$3:$ZY$3,0))</f>
        <v>11997</v>
      </c>
      <c r="F71" s="122">
        <f>INDEX('raw-all-komoditas'!$B$3:$ZY$37, MATCH('Komoditas besar Nasional'!F$2,'raw-all-komoditas'!$B$3:$B$37,0), MATCH('Komoditas besar Nasional'!$B71,'raw-all-komoditas'!$B$3:$ZY$3,0))</f>
        <v>161093</v>
      </c>
      <c r="G71" s="122">
        <f>INDEX('raw-all-komoditas'!$B$3:$ZY$37, MATCH('Komoditas besar Nasional'!G$2,'raw-all-komoditas'!$B$3:$B$37,0), MATCH('Komoditas besar Nasional'!$B71,'raw-all-komoditas'!$B$3:$ZY$3,0))</f>
        <v>14779</v>
      </c>
      <c r="H71" s="122">
        <f>INDEX('raw-all-komoditas'!$B$3:$ZY$37, MATCH('Komoditas besar Nasional'!H$2,'raw-all-komoditas'!$B$3:$B$37,0), MATCH('Komoditas besar Nasional'!$B71,'raw-all-komoditas'!$B$3:$ZY$3,0))</f>
        <v>11655</v>
      </c>
      <c r="I71" s="122">
        <f>INDEX('raw-all-komoditas'!$B$3:$ZY$37, MATCH('Komoditas besar Nasional'!I$2,'raw-all-komoditas'!$B$3:$B$37,0), MATCH('Komoditas besar Nasional'!$B71,'raw-all-komoditas'!$B$3:$ZY$3,0))</f>
        <v>6028</v>
      </c>
      <c r="J71" s="122">
        <f>INDEX('raw-all-komoditas'!$B$3:$ZY$37, MATCH('Komoditas besar Nasional'!J$2,'raw-all-komoditas'!$B$3:$B$37,0), MATCH('Komoditas besar Nasional'!$B71,'raw-all-komoditas'!$B$3:$ZY$3,0))</f>
        <v>106751</v>
      </c>
      <c r="K71" s="122">
        <f>INDEX('raw-all-komoditas'!$B$3:$ZY$37, MATCH('Komoditas besar Nasional'!K$2,'raw-all-komoditas'!$B$3:$B$37,0), MATCH('Komoditas besar Nasional'!$B71,'raw-all-komoditas'!$B$3:$ZY$3,0))</f>
        <v>0</v>
      </c>
      <c r="L71" s="122">
        <f>INDEX('raw-all-komoditas'!$B$3:$ZY$37, MATCH('Komoditas besar Nasional'!L$2,'raw-all-komoditas'!$B$3:$B$37,0), MATCH('Komoditas besar Nasional'!$B71,'raw-all-komoditas'!$B$3:$ZY$3,0))</f>
        <v>176</v>
      </c>
      <c r="M71" s="122">
        <f>INDEX('raw-all-komoditas'!$B$3:$ZY$37, MATCH('Komoditas besar Nasional'!M$2,'raw-all-komoditas'!$B$3:$B$37,0), MATCH('Komoditas besar Nasional'!$B71,'raw-all-komoditas'!$B$3:$ZY$3,0))</f>
        <v>33</v>
      </c>
      <c r="N71" s="122">
        <f>INDEX('raw-all-komoditas'!$B$3:$ZY$37, MATCH('Komoditas besar Nasional'!N$2,'raw-all-komoditas'!$B$3:$B$37,0), MATCH('Komoditas besar Nasional'!$B71,'raw-all-komoditas'!$B$3:$ZY$3,0))</f>
        <v>152777</v>
      </c>
      <c r="O71" s="122">
        <f>INDEX('raw-all-komoditas'!$B$3:$ZY$37, MATCH('Komoditas besar Nasional'!O$2,'raw-all-komoditas'!$B$3:$B$37,0), MATCH('Komoditas besar Nasional'!$B71,'raw-all-komoditas'!$B$3:$ZY$3,0))</f>
        <v>583636</v>
      </c>
      <c r="P71" s="122">
        <f>INDEX('raw-all-komoditas'!$B$3:$ZY$37, MATCH('Komoditas besar Nasional'!P$2,'raw-all-komoditas'!$B$3:$B$37,0), MATCH('Komoditas besar Nasional'!$B71,'raw-all-komoditas'!$B$3:$ZY$3,0))</f>
        <v>561783</v>
      </c>
      <c r="Q71" s="122">
        <f>INDEX('raw-all-komoditas'!$B$3:$ZY$37, MATCH('Komoditas besar Nasional'!Q$2,'raw-all-komoditas'!$B$3:$B$37,0), MATCH('Komoditas besar Nasional'!$B71,'raw-all-komoditas'!$B$3:$ZY$3,0))</f>
        <v>1760233</v>
      </c>
      <c r="R71" s="122">
        <f>INDEX('raw-all-komoditas'!$B$3:$ZY$37, MATCH('Komoditas besar Nasional'!R$2,'raw-all-komoditas'!$B$3:$B$37,0), MATCH('Komoditas besar Nasional'!$B71,'raw-all-komoditas'!$B$3:$ZY$3,0))</f>
        <v>94883</v>
      </c>
      <c r="S71" s="122">
        <f>INDEX('raw-all-komoditas'!$B$3:$ZY$37, MATCH('Komoditas besar Nasional'!S$2,'raw-all-komoditas'!$B$3:$B$37,0), MATCH('Komoditas besar Nasional'!$B71,'raw-all-komoditas'!$B$3:$ZY$3,0))</f>
        <v>0</v>
      </c>
      <c r="T71" s="122">
        <f>INDEX('raw-all-komoditas'!$B$3:$ZY$37, MATCH('Komoditas besar Nasional'!T$2,'raw-all-komoditas'!$B$3:$B$37,0), MATCH('Komoditas besar Nasional'!$B71,'raw-all-komoditas'!$B$3:$ZY$3,0))</f>
        <v>14594</v>
      </c>
      <c r="U71" s="122">
        <f>INDEX('raw-all-komoditas'!$B$3:$ZY$37, MATCH('Komoditas besar Nasional'!U$2,'raw-all-komoditas'!$B$3:$B$37,0), MATCH('Komoditas besar Nasional'!$B71,'raw-all-komoditas'!$B$3:$ZY$3,0))</f>
        <v>289</v>
      </c>
      <c r="V71" s="122">
        <f>INDEX('raw-all-komoditas'!$B$3:$ZY$37, MATCH('Komoditas besar Nasional'!V$2,'raw-all-komoditas'!$B$3:$B$37,0), MATCH('Komoditas besar Nasional'!$B71,'raw-all-komoditas'!$B$3:$ZY$3,0))</f>
        <v>16283</v>
      </c>
      <c r="W71" s="122">
        <f>INDEX('raw-all-komoditas'!$B$3:$ZY$37, MATCH('Komoditas besar Nasional'!W$2,'raw-all-komoditas'!$B$3:$B$37,0), MATCH('Komoditas besar Nasional'!$B71,'raw-all-komoditas'!$B$3:$ZY$3,0))</f>
        <v>13686</v>
      </c>
      <c r="X71" s="122">
        <f>INDEX('raw-all-komoditas'!$B$3:$ZY$37, MATCH('Komoditas besar Nasional'!X$2,'raw-all-komoditas'!$B$3:$B$37,0), MATCH('Komoditas besar Nasional'!$B71,'raw-all-komoditas'!$B$3:$ZY$3,0))</f>
        <v>225</v>
      </c>
      <c r="Y71" s="122">
        <f>INDEX('raw-all-komoditas'!$B$3:$ZY$37, MATCH('Komoditas besar Nasional'!Y$2,'raw-all-komoditas'!$B$3:$B$37,0), MATCH('Komoditas besar Nasional'!$B71,'raw-all-komoditas'!$B$3:$ZY$3,0))</f>
        <v>3294</v>
      </c>
      <c r="Z71" s="122">
        <f>INDEX('raw-all-komoditas'!$B$3:$ZY$37, MATCH('Komoditas besar Nasional'!Z$2,'raw-all-komoditas'!$B$3:$B$37,0), MATCH('Komoditas besar Nasional'!$B71,'raw-all-komoditas'!$B$3:$ZY$3,0))</f>
        <v>57257</v>
      </c>
      <c r="AA71" s="122">
        <f>INDEX('raw-all-komoditas'!$B$3:$ZY$37, MATCH('Komoditas besar Nasional'!AA$2,'raw-all-komoditas'!$B$3:$B$37,0), MATCH('Komoditas besar Nasional'!$B71,'raw-all-komoditas'!$B$3:$ZY$3,0))</f>
        <v>0</v>
      </c>
      <c r="AB71" s="122">
        <f>INDEX('raw-all-komoditas'!$B$3:$ZY$37, MATCH('Komoditas besar Nasional'!AB$2,'raw-all-komoditas'!$B$3:$B$37,0), MATCH('Komoditas besar Nasional'!$B71,'raw-all-komoditas'!$B$3:$ZY$3,0))</f>
        <v>6597</v>
      </c>
      <c r="AC71" s="122">
        <f>INDEX('raw-all-komoditas'!$B$3:$ZY$37, MATCH('Komoditas besar Nasional'!AC$2,'raw-all-komoditas'!$B$3:$B$37,0), MATCH('Komoditas besar Nasional'!$B71,'raw-all-komoditas'!$B$3:$ZY$3,0))</f>
        <v>28165</v>
      </c>
      <c r="AD71" s="122">
        <f>INDEX('raw-all-komoditas'!$B$3:$ZY$37, MATCH('Komoditas besar Nasional'!AD$2,'raw-all-komoditas'!$B$3:$B$37,0), MATCH('Komoditas besar Nasional'!$B71,'raw-all-komoditas'!$B$3:$ZY$3,0))</f>
        <v>3590</v>
      </c>
      <c r="AE71" s="122">
        <f>INDEX('raw-all-komoditas'!$B$3:$ZY$37, MATCH('Komoditas besar Nasional'!AE$2,'raw-all-komoditas'!$B$3:$B$37,0), MATCH('Komoditas besar Nasional'!$B71,'raw-all-komoditas'!$B$3:$ZY$3,0))</f>
        <v>0</v>
      </c>
      <c r="AF71" s="122">
        <f>INDEX('raw-all-komoditas'!$B$3:$ZY$37, MATCH('Komoditas besar Nasional'!AF$2,'raw-all-komoditas'!$B$3:$B$37,0), MATCH('Komoditas besar Nasional'!$B71,'raw-all-komoditas'!$B$3:$ZY$3,0))</f>
        <v>16292</v>
      </c>
      <c r="AG71" s="122">
        <f>INDEX('raw-all-komoditas'!$B$3:$ZY$37, MATCH('Komoditas besar Nasional'!AG$2,'raw-all-komoditas'!$B$3:$B$37,0), MATCH('Komoditas besar Nasional'!$B71,'raw-all-komoditas'!$B$3:$ZY$3,0))</f>
        <v>7700</v>
      </c>
      <c r="AH71" s="122">
        <f>INDEX('raw-all-komoditas'!$B$3:$ZY$37, MATCH('Komoditas besar Nasional'!AH$2,'raw-all-komoditas'!$B$3:$B$37,0), MATCH('Komoditas besar Nasional'!$B71,'raw-all-komoditas'!$B$3:$ZY$3,0))</f>
        <v>0</v>
      </c>
      <c r="AI71" s="122">
        <f>INDEX('raw-all-komoditas'!$B$3:$ZY$37, MATCH('Komoditas besar Nasional'!AI$2,'raw-all-komoditas'!$B$3:$B$37,0), MATCH('Komoditas besar Nasional'!$B71,'raw-all-komoditas'!$B$3:$ZY$3,0))</f>
        <v>1986</v>
      </c>
      <c r="AJ71" s="122">
        <f>INDEX('raw-all-komoditas'!$B$3:$ZY$37, MATCH('Komoditas besar Nasional'!AJ$2,'raw-all-komoditas'!$B$3:$B$37,0), MATCH('Komoditas besar Nasional'!$B71,'raw-all-komoditas'!$B$3:$ZY$3,0))</f>
        <v>5470</v>
      </c>
      <c r="AK71" s="180"/>
      <c r="AL71" s="122">
        <f>INDEX('rank provinsi to commodity'!$B$3:$ZX$37, MATCH(AL$2,'rank provinsi to commodity'!$B$3:$B$37,0),MATCH($B71,'rank provinsi to commodity'!$B$3:$ZX$3,0))</f>
        <v>29</v>
      </c>
      <c r="AM71" s="122">
        <f>INDEX('rank provinsi to commodity'!$B$3:$ZX$37, MATCH(AM$2,'rank provinsi to commodity'!$B$3:$B$37,0),MATCH($B71,'rank provinsi to commodity'!$B$3:$ZX$3,0))</f>
        <v>10</v>
      </c>
      <c r="AN71" s="122">
        <f>INDEX('rank provinsi to commodity'!$B$3:$ZX$37, MATCH(AN$2,'rank provinsi to commodity'!$B$3:$B$37,0),MATCH($B71,'rank provinsi to commodity'!$B$3:$ZX$3,0))</f>
        <v>16</v>
      </c>
      <c r="AO71" s="122">
        <f>INDEX('rank provinsi to commodity'!$B$3:$ZX$37, MATCH(AO$2,'rank provinsi to commodity'!$B$3:$B$37,0),MATCH($B71,'rank provinsi to commodity'!$B$3:$ZX$3,0))</f>
        <v>4</v>
      </c>
      <c r="AP71" s="122">
        <f>INDEX('rank provinsi to commodity'!$B$3:$ZX$37, MATCH(AP$2,'rank provinsi to commodity'!$B$3:$B$37,0),MATCH($B71,'rank provinsi to commodity'!$B$3:$ZX$3,0))</f>
        <v>13</v>
      </c>
      <c r="AQ71" s="122">
        <f>INDEX('rank provinsi to commodity'!$B$3:$ZX$37, MATCH(AQ$2,'rank provinsi to commodity'!$B$3:$B$37,0),MATCH($B71,'rank provinsi to commodity'!$B$3:$ZX$3,0))</f>
        <v>17</v>
      </c>
      <c r="AR71" s="122">
        <f>INDEX('rank provinsi to commodity'!$B$3:$ZX$37, MATCH(AR$2,'rank provinsi to commodity'!$B$3:$B$37,0),MATCH($B71,'rank provinsi to commodity'!$B$3:$ZX$3,0))</f>
        <v>20</v>
      </c>
      <c r="AS71" s="122">
        <f>INDEX('rank provinsi to commodity'!$B$3:$ZX$37, MATCH(AS$2,'rank provinsi to commodity'!$B$3:$B$37,0),MATCH($B71,'rank provinsi to commodity'!$B$3:$ZX$3,0))</f>
        <v>6</v>
      </c>
      <c r="AT71" s="122">
        <f>INDEX('rank provinsi to commodity'!$B$3:$ZX$37, MATCH(AT$2,'rank provinsi to commodity'!$B$3:$B$37,0),MATCH($B71,'rank provinsi to commodity'!$B$3:$ZX$3,0))</f>
        <v>30</v>
      </c>
      <c r="AU71" s="122">
        <f>INDEX('rank provinsi to commodity'!$B$3:$ZX$37, MATCH(AU$2,'rank provinsi to commodity'!$B$3:$B$37,0),MATCH($B71,'rank provinsi to commodity'!$B$3:$ZX$3,0))</f>
        <v>27</v>
      </c>
      <c r="AV71" s="122">
        <f>INDEX('rank provinsi to commodity'!$B$3:$ZX$37, MATCH(AV$2,'rank provinsi to commodity'!$B$3:$B$37,0),MATCH($B71,'rank provinsi to commodity'!$B$3:$ZX$3,0))</f>
        <v>28</v>
      </c>
      <c r="AW71" s="122">
        <f>INDEX('rank provinsi to commodity'!$B$3:$ZX$37, MATCH(AW$2,'rank provinsi to commodity'!$B$3:$B$37,0),MATCH($B71,'rank provinsi to commodity'!$B$3:$ZX$3,0))</f>
        <v>5</v>
      </c>
      <c r="AX71" s="122">
        <f>INDEX('rank provinsi to commodity'!$B$3:$ZX$37, MATCH(AX$2,'rank provinsi to commodity'!$B$3:$B$37,0),MATCH($B71,'rank provinsi to commodity'!$B$3:$ZX$3,0))</f>
        <v>2</v>
      </c>
      <c r="AY71" s="122">
        <f>INDEX('rank provinsi to commodity'!$B$3:$ZX$37, MATCH(AY$2,'rank provinsi to commodity'!$B$3:$B$37,0),MATCH($B71,'rank provinsi to commodity'!$B$3:$ZX$3,0))</f>
        <v>3</v>
      </c>
      <c r="AZ71" s="122">
        <f>INDEX('rank provinsi to commodity'!$B$3:$ZX$37, MATCH(AZ$2,'rank provinsi to commodity'!$B$3:$B$37,0),MATCH($B71,'rank provinsi to commodity'!$B$3:$ZX$3,0))</f>
        <v>1</v>
      </c>
      <c r="BA71" s="122">
        <f>INDEX('rank provinsi to commodity'!$B$3:$ZX$37, MATCH(BA$2,'rank provinsi to commodity'!$B$3:$B$37,0),MATCH($B71,'rank provinsi to commodity'!$B$3:$ZX$3,0))</f>
        <v>7</v>
      </c>
      <c r="BB71" s="122">
        <f>INDEX('rank provinsi to commodity'!$B$3:$ZX$37, MATCH(BB$2,'rank provinsi to commodity'!$B$3:$B$37,0),MATCH($B71,'rank provinsi to commodity'!$B$3:$ZX$3,0))</f>
        <v>30</v>
      </c>
      <c r="BC71" s="122">
        <f>INDEX('rank provinsi to commodity'!$B$3:$ZX$37, MATCH(BC$2,'rank provinsi to commodity'!$B$3:$B$37,0),MATCH($B71,'rank provinsi to commodity'!$B$3:$ZX$3,0))</f>
        <v>14</v>
      </c>
      <c r="BD71" s="122">
        <f>INDEX('rank provinsi to commodity'!$B$3:$ZX$37, MATCH(BD$2,'rank provinsi to commodity'!$B$3:$B$37,0),MATCH($B71,'rank provinsi to commodity'!$B$3:$ZX$3,0))</f>
        <v>25</v>
      </c>
      <c r="BE71" s="122">
        <f>INDEX('rank provinsi to commodity'!$B$3:$ZX$37, MATCH(BE$2,'rank provinsi to commodity'!$B$3:$B$37,0),MATCH($B71,'rank provinsi to commodity'!$B$3:$ZX$3,0))</f>
        <v>12</v>
      </c>
      <c r="BF71" s="122">
        <f>INDEX('rank provinsi to commodity'!$B$3:$ZX$37, MATCH(BF$2,'rank provinsi to commodity'!$B$3:$B$37,0),MATCH($B71,'rank provinsi to commodity'!$B$3:$ZX$3,0))</f>
        <v>15</v>
      </c>
      <c r="BG71" s="122">
        <f>INDEX('rank provinsi to commodity'!$B$3:$ZX$37, MATCH(BG$2,'rank provinsi to commodity'!$B$3:$B$37,0),MATCH($B71,'rank provinsi to commodity'!$B$3:$ZX$3,0))</f>
        <v>26</v>
      </c>
      <c r="BH71" s="122">
        <f>INDEX('rank provinsi to commodity'!$B$3:$ZX$37, MATCH(BH$2,'rank provinsi to commodity'!$B$3:$B$37,0),MATCH($B71,'rank provinsi to commodity'!$B$3:$ZX$3,0))</f>
        <v>23</v>
      </c>
      <c r="BI71" s="122">
        <f>INDEX('rank provinsi to commodity'!$B$3:$ZX$37, MATCH(BI$2,'rank provinsi to commodity'!$B$3:$B$37,0),MATCH($B71,'rank provinsi to commodity'!$B$3:$ZX$3,0))</f>
        <v>8</v>
      </c>
      <c r="BJ71" s="122">
        <f>INDEX('rank provinsi to commodity'!$B$3:$ZX$37, MATCH(BJ$2,'rank provinsi to commodity'!$B$3:$B$37,0),MATCH($B71,'rank provinsi to commodity'!$B$3:$ZX$3,0))</f>
        <v>30</v>
      </c>
      <c r="BK71" s="122">
        <f>INDEX('rank provinsi to commodity'!$B$3:$ZX$37, MATCH(BK$2,'rank provinsi to commodity'!$B$3:$B$37,0),MATCH($B71,'rank provinsi to commodity'!$B$3:$ZX$3,0))</f>
        <v>19</v>
      </c>
      <c r="BL71" s="122">
        <f>INDEX('rank provinsi to commodity'!$B$3:$ZX$37, MATCH(BL$2,'rank provinsi to commodity'!$B$3:$B$37,0),MATCH($B71,'rank provinsi to commodity'!$B$3:$ZX$3,0))</f>
        <v>9</v>
      </c>
      <c r="BM71" s="122">
        <f>INDEX('rank provinsi to commodity'!$B$3:$ZX$37, MATCH(BM$2,'rank provinsi to commodity'!$B$3:$B$37,0),MATCH($B71,'rank provinsi to commodity'!$B$3:$ZX$3,0))</f>
        <v>22</v>
      </c>
      <c r="BN71" s="122">
        <f>INDEX('rank provinsi to commodity'!$B$3:$ZX$37, MATCH(BN$2,'rank provinsi to commodity'!$B$3:$B$37,0),MATCH($B71,'rank provinsi to commodity'!$B$3:$ZX$3,0))</f>
        <v>30</v>
      </c>
      <c r="BO71" s="122">
        <f>INDEX('rank provinsi to commodity'!$B$3:$ZX$37, MATCH(BO$2,'rank provinsi to commodity'!$B$3:$B$37,0),MATCH($B71,'rank provinsi to commodity'!$B$3:$ZX$3,0))</f>
        <v>11</v>
      </c>
      <c r="BP71" s="122">
        <f>INDEX('rank provinsi to commodity'!$B$3:$ZX$37, MATCH(BP$2,'rank provinsi to commodity'!$B$3:$B$37,0),MATCH($B71,'rank provinsi to commodity'!$B$3:$ZX$3,0))</f>
        <v>18</v>
      </c>
      <c r="BQ71" s="122">
        <f>INDEX('rank provinsi to commodity'!$B$3:$ZX$37, MATCH(BQ$2,'rank provinsi to commodity'!$B$3:$B$37,0),MATCH($B71,'rank provinsi to commodity'!$B$3:$ZX$3,0))</f>
        <v>30</v>
      </c>
      <c r="BR71" s="122">
        <f>INDEX('rank provinsi to commodity'!$B$3:$ZX$37, MATCH(BR$2,'rank provinsi to commodity'!$B$3:$B$37,0),MATCH($B71,'rank provinsi to commodity'!$B$3:$ZX$3,0))</f>
        <v>24</v>
      </c>
      <c r="BS71" s="165">
        <f>INDEX('rank provinsi to commodity'!$B$3:$ZX$37, MATCH(BS$2,'rank provinsi to commodity'!$B$3:$B$37,0),MATCH($B71,'rank provinsi to commodity'!$B$3:$ZX$3,0))</f>
        <v>21</v>
      </c>
      <c r="BT71" s="180"/>
      <c r="BW71" s="122"/>
      <c r="BX71" s="122"/>
      <c r="BY71" s="122"/>
      <c r="BZ71" s="122"/>
      <c r="CA71" s="122"/>
      <c r="CB71" s="122"/>
      <c r="CC71" s="122"/>
      <c r="CD71" s="122"/>
      <c r="CE71" s="122"/>
      <c r="CF71" s="122"/>
      <c r="CG71" s="122"/>
      <c r="CH71" s="122"/>
      <c r="CI71" s="122"/>
      <c r="CJ71" s="122"/>
      <c r="CK71" s="122"/>
      <c r="CL71" s="122"/>
      <c r="CM71" s="122"/>
      <c r="CN71" s="122"/>
      <c r="CO71" s="122"/>
      <c r="CP71" s="122"/>
      <c r="CQ71" s="122"/>
      <c r="CR71" s="122"/>
      <c r="CS71" s="122"/>
      <c r="CT71" s="122"/>
      <c r="CU71" s="122"/>
      <c r="CV71" s="122"/>
      <c r="CW71" s="122"/>
      <c r="CX71" s="122"/>
      <c r="CY71" s="122"/>
      <c r="CZ71" s="122"/>
      <c r="DA71" s="122"/>
      <c r="DB71" s="122"/>
      <c r="DC71" s="122"/>
      <c r="DD71" s="122"/>
      <c r="DF71" s="122"/>
      <c r="DG71" s="122"/>
      <c r="DH71" s="122"/>
      <c r="DI71" s="122"/>
      <c r="DJ71" s="122"/>
      <c r="DK71" s="122"/>
      <c r="DL71" s="122"/>
      <c r="DM71" s="122"/>
      <c r="DN71" s="122"/>
      <c r="DO71" s="122"/>
      <c r="DP71" s="122"/>
      <c r="DQ71" s="122"/>
      <c r="DR71" s="122"/>
      <c r="DS71" s="122"/>
      <c r="DT71" s="122"/>
      <c r="DU71" s="122"/>
      <c r="DV71" s="122"/>
      <c r="DW71" s="122"/>
      <c r="DX71" s="122"/>
      <c r="DY71" s="122"/>
      <c r="DZ71" s="122"/>
      <c r="EA71" s="122"/>
      <c r="EB71" s="122"/>
      <c r="EC71" s="122"/>
      <c r="ED71" s="122"/>
      <c r="EE71" s="122"/>
      <c r="EF71" s="122"/>
      <c r="EG71" s="122"/>
      <c r="EH71" s="122"/>
      <c r="EI71" s="122"/>
      <c r="EJ71" s="122"/>
      <c r="EK71" s="122"/>
      <c r="EL71" s="122"/>
      <c r="EM71" s="122"/>
    </row>
    <row r="72" spans="1:143" x14ac:dyDescent="0.3">
      <c r="A72" s="94" t="s">
        <v>902</v>
      </c>
      <c r="B72" s="104" t="s">
        <v>614</v>
      </c>
      <c r="C72" s="122">
        <f>INDEX('raw-all-komoditas'!$B$3:$ZY$37, MATCH('Komoditas besar Nasional'!C$2,'raw-all-komoditas'!$B$3:$B$37,0), MATCH('Komoditas besar Nasional'!$B72,'raw-all-komoditas'!$B$3:$ZY$3,0))</f>
        <v>13339</v>
      </c>
      <c r="D72" s="122">
        <f>INDEX('raw-all-komoditas'!$B$3:$ZY$37, MATCH('Komoditas besar Nasional'!D$2,'raw-all-komoditas'!$B$3:$B$37,0), MATCH('Komoditas besar Nasional'!$B72,'raw-all-komoditas'!$B$3:$ZY$3,0))</f>
        <v>27180</v>
      </c>
      <c r="E72" s="122">
        <f>INDEX('raw-all-komoditas'!$B$3:$ZY$37, MATCH('Komoditas besar Nasional'!E$2,'raw-all-komoditas'!$B$3:$B$37,0), MATCH('Komoditas besar Nasional'!$B72,'raw-all-komoditas'!$B$3:$ZY$3,0))</f>
        <v>8804</v>
      </c>
      <c r="F72" s="122">
        <f>INDEX('raw-all-komoditas'!$B$3:$ZY$37, MATCH('Komoditas besar Nasional'!F$2,'raw-all-komoditas'!$B$3:$B$37,0), MATCH('Komoditas besar Nasional'!$B72,'raw-all-komoditas'!$B$3:$ZY$3,0))</f>
        <v>610079</v>
      </c>
      <c r="G72" s="122">
        <f>INDEX('raw-all-komoditas'!$B$3:$ZY$37, MATCH('Komoditas besar Nasional'!G$2,'raw-all-komoditas'!$B$3:$B$37,0), MATCH('Komoditas besar Nasional'!$B72,'raw-all-komoditas'!$B$3:$ZY$3,0))</f>
        <v>29472</v>
      </c>
      <c r="H72" s="122">
        <f>INDEX('raw-all-komoditas'!$B$3:$ZY$37, MATCH('Komoditas besar Nasional'!H$2,'raw-all-komoditas'!$B$3:$B$37,0), MATCH('Komoditas besar Nasional'!$B72,'raw-all-komoditas'!$B$3:$ZY$3,0))</f>
        <v>225682</v>
      </c>
      <c r="I72" s="122">
        <f>INDEX('raw-all-komoditas'!$B$3:$ZY$37, MATCH('Komoditas besar Nasional'!I$2,'raw-all-komoditas'!$B$3:$B$37,0), MATCH('Komoditas besar Nasional'!$B72,'raw-all-komoditas'!$B$3:$ZY$3,0))</f>
        <v>17838</v>
      </c>
      <c r="J72" s="122">
        <f>INDEX('raw-all-komoditas'!$B$3:$ZY$37, MATCH('Komoditas besar Nasional'!J$2,'raw-all-komoditas'!$B$3:$B$37,0), MATCH('Komoditas besar Nasional'!$B72,'raw-all-komoditas'!$B$3:$ZY$3,0))</f>
        <v>196860</v>
      </c>
      <c r="K72" s="122">
        <f>INDEX('raw-all-komoditas'!$B$3:$ZY$37, MATCH('Komoditas besar Nasional'!K$2,'raw-all-komoditas'!$B$3:$B$37,0), MATCH('Komoditas besar Nasional'!$B72,'raw-all-komoditas'!$B$3:$ZY$3,0))</f>
        <v>36090</v>
      </c>
      <c r="L72" s="122">
        <f>INDEX('raw-all-komoditas'!$B$3:$ZY$37, MATCH('Komoditas besar Nasional'!L$2,'raw-all-komoditas'!$B$3:$B$37,0), MATCH('Komoditas besar Nasional'!$B72,'raw-all-komoditas'!$B$3:$ZY$3,0))</f>
        <v>1542</v>
      </c>
      <c r="M72" s="122">
        <f>INDEX('raw-all-komoditas'!$B$3:$ZY$37, MATCH('Komoditas besar Nasional'!M$2,'raw-all-komoditas'!$B$3:$B$37,0), MATCH('Komoditas besar Nasional'!$B72,'raw-all-komoditas'!$B$3:$ZY$3,0))</f>
        <v>114</v>
      </c>
      <c r="N72" s="122">
        <f>INDEX('raw-all-komoditas'!$B$3:$ZY$37, MATCH('Komoditas besar Nasional'!N$2,'raw-all-komoditas'!$B$3:$B$37,0), MATCH('Komoditas besar Nasional'!$B72,'raw-all-komoditas'!$B$3:$ZY$3,0))</f>
        <v>195067</v>
      </c>
      <c r="O72" s="122">
        <f>INDEX('raw-all-komoditas'!$B$3:$ZY$37, MATCH('Komoditas besar Nasional'!O$2,'raw-all-komoditas'!$B$3:$B$37,0), MATCH('Komoditas besar Nasional'!$B72,'raw-all-komoditas'!$B$3:$ZY$3,0))</f>
        <v>3022592</v>
      </c>
      <c r="P72" s="122">
        <f>INDEX('raw-all-komoditas'!$B$3:$ZY$37, MATCH('Komoditas besar Nasional'!P$2,'raw-all-komoditas'!$B$3:$B$37,0), MATCH('Komoditas besar Nasional'!$B72,'raw-all-komoditas'!$B$3:$ZY$3,0))</f>
        <v>1569671</v>
      </c>
      <c r="Q72" s="122">
        <f>INDEX('raw-all-komoditas'!$B$3:$ZY$37, MATCH('Komoditas besar Nasional'!Q$2,'raw-all-komoditas'!$B$3:$B$37,0), MATCH('Komoditas besar Nasional'!$B72,'raw-all-komoditas'!$B$3:$ZY$3,0))</f>
        <v>17320203</v>
      </c>
      <c r="R72" s="122">
        <f>INDEX('raw-all-komoditas'!$B$3:$ZY$37, MATCH('Komoditas besar Nasional'!R$2,'raw-all-komoditas'!$B$3:$B$37,0), MATCH('Komoditas besar Nasional'!$B72,'raw-all-komoditas'!$B$3:$ZY$3,0))</f>
        <v>3228</v>
      </c>
      <c r="S72" s="122">
        <f>INDEX('raw-all-komoditas'!$B$3:$ZY$37, MATCH('Komoditas besar Nasional'!S$2,'raw-all-komoditas'!$B$3:$B$37,0), MATCH('Komoditas besar Nasional'!$B72,'raw-all-komoditas'!$B$3:$ZY$3,0))</f>
        <v>6299</v>
      </c>
      <c r="T72" s="122">
        <f>INDEX('raw-all-komoditas'!$B$3:$ZY$37, MATCH('Komoditas besar Nasional'!T$2,'raw-all-komoditas'!$B$3:$B$37,0), MATCH('Komoditas besar Nasional'!$B72,'raw-all-komoditas'!$B$3:$ZY$3,0))</f>
        <v>104189</v>
      </c>
      <c r="U72" s="122">
        <f>INDEX('raw-all-komoditas'!$B$3:$ZY$37, MATCH('Komoditas besar Nasional'!U$2,'raw-all-komoditas'!$B$3:$B$37,0), MATCH('Komoditas besar Nasional'!$B72,'raw-all-komoditas'!$B$3:$ZY$3,0))</f>
        <v>210264</v>
      </c>
      <c r="V72" s="122">
        <f>INDEX('raw-all-komoditas'!$B$3:$ZY$37, MATCH('Komoditas besar Nasional'!V$2,'raw-all-komoditas'!$B$3:$B$37,0), MATCH('Komoditas besar Nasional'!$B72,'raw-all-komoditas'!$B$3:$ZY$3,0))</f>
        <v>101719</v>
      </c>
      <c r="W72" s="122">
        <f>INDEX('raw-all-komoditas'!$B$3:$ZY$37, MATCH('Komoditas besar Nasional'!W$2,'raw-all-komoditas'!$B$3:$B$37,0), MATCH('Komoditas besar Nasional'!$B72,'raw-all-komoditas'!$B$3:$ZY$3,0))</f>
        <v>23353</v>
      </c>
      <c r="X72" s="122">
        <f>INDEX('raw-all-komoditas'!$B$3:$ZY$37, MATCH('Komoditas besar Nasional'!X$2,'raw-all-komoditas'!$B$3:$B$37,0), MATCH('Komoditas besar Nasional'!$B72,'raw-all-komoditas'!$B$3:$ZY$3,0))</f>
        <v>237771</v>
      </c>
      <c r="Y72" s="122">
        <f>INDEX('raw-all-komoditas'!$B$3:$ZY$37, MATCH('Komoditas besar Nasional'!Y$2,'raw-all-komoditas'!$B$3:$B$37,0), MATCH('Komoditas besar Nasional'!$B72,'raw-all-komoditas'!$B$3:$ZY$3,0))</f>
        <v>27154</v>
      </c>
      <c r="Z72" s="122">
        <f>INDEX('raw-all-komoditas'!$B$3:$ZY$37, MATCH('Komoditas besar Nasional'!Z$2,'raw-all-komoditas'!$B$3:$B$37,0), MATCH('Komoditas besar Nasional'!$B72,'raw-all-komoditas'!$B$3:$ZY$3,0))</f>
        <v>43952</v>
      </c>
      <c r="AA72" s="122">
        <f>INDEX('raw-all-komoditas'!$B$3:$ZY$37, MATCH('Komoditas besar Nasional'!AA$2,'raw-all-komoditas'!$B$3:$B$37,0), MATCH('Komoditas besar Nasional'!$B72,'raw-all-komoditas'!$B$3:$ZY$3,0))</f>
        <v>16191</v>
      </c>
      <c r="AB72" s="122">
        <f>INDEX('raw-all-komoditas'!$B$3:$ZY$37, MATCH('Komoditas besar Nasional'!AB$2,'raw-all-komoditas'!$B$3:$B$37,0), MATCH('Komoditas besar Nasional'!$B72,'raw-all-komoditas'!$B$3:$ZY$3,0))</f>
        <v>114087</v>
      </c>
      <c r="AC72" s="122">
        <f>INDEX('raw-all-komoditas'!$B$3:$ZY$37, MATCH('Komoditas besar Nasional'!AC$2,'raw-all-komoditas'!$B$3:$B$37,0), MATCH('Komoditas besar Nasional'!$B72,'raw-all-komoditas'!$B$3:$ZY$3,0))</f>
        <v>61859</v>
      </c>
      <c r="AD72" s="122">
        <f>INDEX('raw-all-komoditas'!$B$3:$ZY$37, MATCH('Komoditas besar Nasional'!AD$2,'raw-all-komoditas'!$B$3:$B$37,0), MATCH('Komoditas besar Nasional'!$B72,'raw-all-komoditas'!$B$3:$ZY$3,0))</f>
        <v>37917</v>
      </c>
      <c r="AE72" s="122">
        <f>INDEX('raw-all-komoditas'!$B$3:$ZY$37, MATCH('Komoditas besar Nasional'!AE$2,'raw-all-komoditas'!$B$3:$B$37,0), MATCH('Komoditas besar Nasional'!$B72,'raw-all-komoditas'!$B$3:$ZY$3,0))</f>
        <v>432</v>
      </c>
      <c r="AF72" s="122">
        <f>INDEX('raw-all-komoditas'!$B$3:$ZY$37, MATCH('Komoditas besar Nasional'!AF$2,'raw-all-komoditas'!$B$3:$B$37,0), MATCH('Komoditas besar Nasional'!$B72,'raw-all-komoditas'!$B$3:$ZY$3,0))</f>
        <v>295</v>
      </c>
      <c r="AG72" s="122">
        <f>INDEX('raw-all-komoditas'!$B$3:$ZY$37, MATCH('Komoditas besar Nasional'!AG$2,'raw-all-komoditas'!$B$3:$B$37,0), MATCH('Komoditas besar Nasional'!$B72,'raw-all-komoditas'!$B$3:$ZY$3,0))</f>
        <v>1524</v>
      </c>
      <c r="AH72" s="122">
        <f>INDEX('raw-all-komoditas'!$B$3:$ZY$37, MATCH('Komoditas besar Nasional'!AH$2,'raw-all-komoditas'!$B$3:$B$37,0), MATCH('Komoditas besar Nasional'!$B72,'raw-all-komoditas'!$B$3:$ZY$3,0))</f>
        <v>32375</v>
      </c>
      <c r="AI72" s="122">
        <f>INDEX('raw-all-komoditas'!$B$3:$ZY$37, MATCH('Komoditas besar Nasional'!AI$2,'raw-all-komoditas'!$B$3:$B$37,0), MATCH('Komoditas besar Nasional'!$B72,'raw-all-komoditas'!$B$3:$ZY$3,0))</f>
        <v>17316</v>
      </c>
      <c r="AJ72" s="122">
        <f>INDEX('raw-all-komoditas'!$B$3:$ZY$37, MATCH('Komoditas besar Nasional'!AJ$2,'raw-all-komoditas'!$B$3:$B$37,0), MATCH('Komoditas besar Nasional'!$B72,'raw-all-komoditas'!$B$3:$ZY$3,0))</f>
        <v>12469</v>
      </c>
      <c r="AK72" s="180"/>
      <c r="AL72" s="122">
        <f>INDEX('rank provinsi to commodity'!$B$3:$ZX$37, MATCH(AL$2,'rank provinsi to commodity'!$B$3:$B$37,0),MATCH($B72,'rank provinsi to commodity'!$B$3:$ZX$3,0))</f>
        <v>25</v>
      </c>
      <c r="AM72" s="122">
        <f>INDEX('rank provinsi to commodity'!$B$3:$ZX$37, MATCH(AM$2,'rank provinsi to commodity'!$B$3:$B$37,0),MATCH($B72,'rank provinsi to commodity'!$B$3:$ZX$3,0))</f>
        <v>19</v>
      </c>
      <c r="AN72" s="122">
        <f>INDEX('rank provinsi to commodity'!$B$3:$ZX$37, MATCH(AN$2,'rank provinsi to commodity'!$B$3:$B$37,0),MATCH($B72,'rank provinsi to commodity'!$B$3:$ZX$3,0))</f>
        <v>27</v>
      </c>
      <c r="AO72" s="122">
        <f>INDEX('rank provinsi to commodity'!$B$3:$ZX$37, MATCH(AO$2,'rank provinsi to commodity'!$B$3:$B$37,0),MATCH($B72,'rank provinsi to commodity'!$B$3:$ZX$3,0))</f>
        <v>4</v>
      </c>
      <c r="AP72" s="122">
        <f>INDEX('rank provinsi to commodity'!$B$3:$ZX$37, MATCH(AP$2,'rank provinsi to commodity'!$B$3:$B$37,0),MATCH($B72,'rank provinsi to commodity'!$B$3:$ZX$3,0))</f>
        <v>18</v>
      </c>
      <c r="AQ72" s="122">
        <f>INDEX('rank provinsi to commodity'!$B$3:$ZX$37, MATCH(AQ$2,'rank provinsi to commodity'!$B$3:$B$37,0),MATCH($B72,'rank provinsi to commodity'!$B$3:$ZX$3,0))</f>
        <v>6</v>
      </c>
      <c r="AR72" s="122">
        <f>INDEX('rank provinsi to commodity'!$B$3:$ZX$37, MATCH(AR$2,'rank provinsi to commodity'!$B$3:$B$37,0),MATCH($B72,'rank provinsi to commodity'!$B$3:$ZX$3,0))</f>
        <v>22</v>
      </c>
      <c r="AS72" s="122">
        <f>INDEX('rank provinsi to commodity'!$B$3:$ZX$37, MATCH(AS$2,'rank provinsi to commodity'!$B$3:$B$37,0),MATCH($B72,'rank provinsi to commodity'!$B$3:$ZX$3,0))</f>
        <v>8</v>
      </c>
      <c r="AT72" s="122">
        <f>INDEX('rank provinsi to commodity'!$B$3:$ZX$37, MATCH(AT$2,'rank provinsi to commodity'!$B$3:$B$37,0),MATCH($B72,'rank provinsi to commodity'!$B$3:$ZX$3,0))</f>
        <v>16</v>
      </c>
      <c r="AU72" s="122">
        <f>INDEX('rank provinsi to commodity'!$B$3:$ZX$37, MATCH(AU$2,'rank provinsi to commodity'!$B$3:$B$37,0),MATCH($B72,'rank provinsi to commodity'!$B$3:$ZX$3,0))</f>
        <v>30</v>
      </c>
      <c r="AV72" s="122">
        <f>INDEX('rank provinsi to commodity'!$B$3:$ZX$37, MATCH(AV$2,'rank provinsi to commodity'!$B$3:$B$37,0),MATCH($B72,'rank provinsi to commodity'!$B$3:$ZX$3,0))</f>
        <v>34</v>
      </c>
      <c r="AW72" s="122">
        <f>INDEX('rank provinsi to commodity'!$B$3:$ZX$37, MATCH(AW$2,'rank provinsi to commodity'!$B$3:$B$37,0),MATCH($B72,'rank provinsi to commodity'!$B$3:$ZX$3,0))</f>
        <v>9</v>
      </c>
      <c r="AX72" s="122">
        <f>INDEX('rank provinsi to commodity'!$B$3:$ZX$37, MATCH(AX$2,'rank provinsi to commodity'!$B$3:$B$37,0),MATCH($B72,'rank provinsi to commodity'!$B$3:$ZX$3,0))</f>
        <v>2</v>
      </c>
      <c r="AY72" s="122">
        <f>INDEX('rank provinsi to commodity'!$B$3:$ZX$37, MATCH(AY$2,'rank provinsi to commodity'!$B$3:$B$37,0),MATCH($B72,'rank provinsi to commodity'!$B$3:$ZX$3,0))</f>
        <v>3</v>
      </c>
      <c r="AZ72" s="122">
        <f>INDEX('rank provinsi to commodity'!$B$3:$ZX$37, MATCH(AZ$2,'rank provinsi to commodity'!$B$3:$B$37,0),MATCH($B72,'rank provinsi to commodity'!$B$3:$ZX$3,0))</f>
        <v>1</v>
      </c>
      <c r="BA72" s="122">
        <f>INDEX('rank provinsi to commodity'!$B$3:$ZX$37, MATCH(BA$2,'rank provinsi to commodity'!$B$3:$B$37,0),MATCH($B72,'rank provinsi to commodity'!$B$3:$ZX$3,0))</f>
        <v>29</v>
      </c>
      <c r="BB72" s="122">
        <f>INDEX('rank provinsi to commodity'!$B$3:$ZX$37, MATCH(BB$2,'rank provinsi to commodity'!$B$3:$B$37,0),MATCH($B72,'rank provinsi to commodity'!$B$3:$ZX$3,0))</f>
        <v>28</v>
      </c>
      <c r="BC72" s="122">
        <f>INDEX('rank provinsi to commodity'!$B$3:$ZX$37, MATCH(BC$2,'rank provinsi to commodity'!$B$3:$B$37,0),MATCH($B72,'rank provinsi to commodity'!$B$3:$ZX$3,0))</f>
        <v>11</v>
      </c>
      <c r="BD72" s="122">
        <f>INDEX('rank provinsi to commodity'!$B$3:$ZX$37, MATCH(BD$2,'rank provinsi to commodity'!$B$3:$B$37,0),MATCH($B72,'rank provinsi to commodity'!$B$3:$ZX$3,0))</f>
        <v>7</v>
      </c>
      <c r="BE72" s="122">
        <f>INDEX('rank provinsi to commodity'!$B$3:$ZX$37, MATCH(BE$2,'rank provinsi to commodity'!$B$3:$B$37,0),MATCH($B72,'rank provinsi to commodity'!$B$3:$ZX$3,0))</f>
        <v>12</v>
      </c>
      <c r="BF72" s="122">
        <f>INDEX('rank provinsi to commodity'!$B$3:$ZX$37, MATCH(BF$2,'rank provinsi to commodity'!$B$3:$B$37,0),MATCH($B72,'rank provinsi to commodity'!$B$3:$ZX$3,0))</f>
        <v>21</v>
      </c>
      <c r="BG72" s="122">
        <f>INDEX('rank provinsi to commodity'!$B$3:$ZX$37, MATCH(BG$2,'rank provinsi to commodity'!$B$3:$B$37,0),MATCH($B72,'rank provinsi to commodity'!$B$3:$ZX$3,0))</f>
        <v>5</v>
      </c>
      <c r="BH72" s="122">
        <f>INDEX('rank provinsi to commodity'!$B$3:$ZX$37, MATCH(BH$2,'rank provinsi to commodity'!$B$3:$B$37,0),MATCH($B72,'rank provinsi to commodity'!$B$3:$ZX$3,0))</f>
        <v>20</v>
      </c>
      <c r="BI72" s="122">
        <f>INDEX('rank provinsi to commodity'!$B$3:$ZX$37, MATCH(BI$2,'rank provinsi to commodity'!$B$3:$B$37,0),MATCH($B72,'rank provinsi to commodity'!$B$3:$ZX$3,0))</f>
        <v>14</v>
      </c>
      <c r="BJ72" s="122">
        <f>INDEX('rank provinsi to commodity'!$B$3:$ZX$37, MATCH(BJ$2,'rank provinsi to commodity'!$B$3:$B$37,0),MATCH($B72,'rank provinsi to commodity'!$B$3:$ZX$3,0))</f>
        <v>24</v>
      </c>
      <c r="BK72" s="122">
        <f>INDEX('rank provinsi to commodity'!$B$3:$ZX$37, MATCH(BK$2,'rank provinsi to commodity'!$B$3:$B$37,0),MATCH($B72,'rank provinsi to commodity'!$B$3:$ZX$3,0))</f>
        <v>10</v>
      </c>
      <c r="BL72" s="122">
        <f>INDEX('rank provinsi to commodity'!$B$3:$ZX$37, MATCH(BL$2,'rank provinsi to commodity'!$B$3:$B$37,0),MATCH($B72,'rank provinsi to commodity'!$B$3:$ZX$3,0))</f>
        <v>13</v>
      </c>
      <c r="BM72" s="122">
        <f>INDEX('rank provinsi to commodity'!$B$3:$ZX$37, MATCH(BM$2,'rank provinsi to commodity'!$B$3:$B$37,0),MATCH($B72,'rank provinsi to commodity'!$B$3:$ZX$3,0))</f>
        <v>15</v>
      </c>
      <c r="BN72" s="122">
        <f>INDEX('rank provinsi to commodity'!$B$3:$ZX$37, MATCH(BN$2,'rank provinsi to commodity'!$B$3:$B$37,0),MATCH($B72,'rank provinsi to commodity'!$B$3:$ZX$3,0))</f>
        <v>32</v>
      </c>
      <c r="BO72" s="122">
        <f>INDEX('rank provinsi to commodity'!$B$3:$ZX$37, MATCH(BO$2,'rank provinsi to commodity'!$B$3:$B$37,0),MATCH($B72,'rank provinsi to commodity'!$B$3:$ZX$3,0))</f>
        <v>33</v>
      </c>
      <c r="BP72" s="122">
        <f>INDEX('rank provinsi to commodity'!$B$3:$ZX$37, MATCH(BP$2,'rank provinsi to commodity'!$B$3:$B$37,0),MATCH($B72,'rank provinsi to commodity'!$B$3:$ZX$3,0))</f>
        <v>31</v>
      </c>
      <c r="BQ72" s="122">
        <f>INDEX('rank provinsi to commodity'!$B$3:$ZX$37, MATCH(BQ$2,'rank provinsi to commodity'!$B$3:$B$37,0),MATCH($B72,'rank provinsi to commodity'!$B$3:$ZX$3,0))</f>
        <v>17</v>
      </c>
      <c r="BR72" s="122">
        <f>INDEX('rank provinsi to commodity'!$B$3:$ZX$37, MATCH(BR$2,'rank provinsi to commodity'!$B$3:$B$37,0),MATCH($B72,'rank provinsi to commodity'!$B$3:$ZX$3,0))</f>
        <v>23</v>
      </c>
      <c r="BS72" s="165">
        <f>INDEX('rank provinsi to commodity'!$B$3:$ZX$37, MATCH(BS$2,'rank provinsi to commodity'!$B$3:$B$37,0),MATCH($B72,'rank provinsi to commodity'!$B$3:$ZX$3,0))</f>
        <v>26</v>
      </c>
      <c r="BT72" s="180"/>
      <c r="BW72" s="122"/>
      <c r="BX72" s="122"/>
      <c r="BY72" s="122"/>
      <c r="BZ72" s="122"/>
      <c r="CA72" s="122"/>
      <c r="CB72" s="122"/>
      <c r="CC72" s="122"/>
      <c r="CD72" s="122"/>
      <c r="CE72" s="122"/>
      <c r="CF72" s="122"/>
      <c r="CG72" s="122"/>
      <c r="CH72" s="122"/>
      <c r="CI72" s="122"/>
      <c r="CJ72" s="122"/>
      <c r="CK72" s="122"/>
      <c r="CL72" s="122"/>
      <c r="CM72" s="122"/>
      <c r="CN72" s="122"/>
      <c r="CO72" s="122"/>
      <c r="CP72" s="122"/>
      <c r="CQ72" s="122"/>
      <c r="CR72" s="122"/>
      <c r="CS72" s="122"/>
      <c r="CT72" s="122"/>
      <c r="CU72" s="122"/>
      <c r="CV72" s="122"/>
      <c r="CW72" s="122"/>
      <c r="CX72" s="122"/>
      <c r="CY72" s="122"/>
      <c r="CZ72" s="122"/>
      <c r="DA72" s="122"/>
      <c r="DB72" s="122"/>
      <c r="DC72" s="122"/>
      <c r="DD72" s="122"/>
      <c r="DF72" s="122"/>
      <c r="DG72" s="122"/>
      <c r="DH72" s="122"/>
      <c r="DI72" s="122"/>
      <c r="DJ72" s="122"/>
      <c r="DK72" s="122"/>
      <c r="DL72" s="122"/>
      <c r="DM72" s="122"/>
      <c r="DN72" s="122"/>
      <c r="DO72" s="122"/>
      <c r="DP72" s="122"/>
      <c r="DQ72" s="122"/>
      <c r="DR72" s="122"/>
      <c r="DS72" s="122"/>
      <c r="DT72" s="122"/>
      <c r="DU72" s="122"/>
      <c r="DV72" s="122"/>
      <c r="DW72" s="122"/>
      <c r="DX72" s="122"/>
      <c r="DY72" s="122"/>
      <c r="DZ72" s="122"/>
      <c r="EA72" s="122"/>
      <c r="EB72" s="122"/>
      <c r="EC72" s="122"/>
      <c r="ED72" s="122"/>
      <c r="EE72" s="122"/>
      <c r="EF72" s="122"/>
      <c r="EG72" s="122"/>
      <c r="EH72" s="122"/>
      <c r="EI72" s="122"/>
      <c r="EJ72" s="122"/>
      <c r="EK72" s="122"/>
      <c r="EL72" s="122"/>
      <c r="EM72" s="122"/>
    </row>
    <row r="73" spans="1:143" x14ac:dyDescent="0.3">
      <c r="A73" s="94" t="s">
        <v>902</v>
      </c>
      <c r="B73" s="104" t="s">
        <v>615</v>
      </c>
      <c r="C73" s="122">
        <f>INDEX('raw-all-komoditas'!$B$3:$ZY$37, MATCH('Komoditas besar Nasional'!C$2,'raw-all-komoditas'!$B$3:$B$37,0), MATCH('Komoditas besar Nasional'!$B73,'raw-all-komoditas'!$B$3:$ZY$3,0))</f>
        <v>90</v>
      </c>
      <c r="D73" s="122">
        <f>INDEX('raw-all-komoditas'!$B$3:$ZY$37, MATCH('Komoditas besar Nasional'!D$2,'raw-all-komoditas'!$B$3:$B$37,0), MATCH('Komoditas besar Nasional'!$B73,'raw-all-komoditas'!$B$3:$ZY$3,0))</f>
        <v>1847</v>
      </c>
      <c r="E73" s="122">
        <f>INDEX('raw-all-komoditas'!$B$3:$ZY$37, MATCH('Komoditas besar Nasional'!E$2,'raw-all-komoditas'!$B$3:$B$37,0), MATCH('Komoditas besar Nasional'!$B73,'raw-all-komoditas'!$B$3:$ZY$3,0))</f>
        <v>204</v>
      </c>
      <c r="F73" s="122">
        <f>INDEX('raw-all-komoditas'!$B$3:$ZY$37, MATCH('Komoditas besar Nasional'!F$2,'raw-all-komoditas'!$B$3:$B$37,0), MATCH('Komoditas besar Nasional'!$B73,'raw-all-komoditas'!$B$3:$ZY$3,0))</f>
        <v>12297</v>
      </c>
      <c r="G73" s="122">
        <f>INDEX('raw-all-komoditas'!$B$3:$ZY$37, MATCH('Komoditas besar Nasional'!G$2,'raw-all-komoditas'!$B$3:$B$37,0), MATCH('Komoditas besar Nasional'!$B73,'raw-all-komoditas'!$B$3:$ZY$3,0))</f>
        <v>12834</v>
      </c>
      <c r="H73" s="122">
        <f>INDEX('raw-all-komoditas'!$B$3:$ZY$37, MATCH('Komoditas besar Nasional'!H$2,'raw-all-komoditas'!$B$3:$B$37,0), MATCH('Komoditas besar Nasional'!$B73,'raw-all-komoditas'!$B$3:$ZY$3,0))</f>
        <v>100510</v>
      </c>
      <c r="I73" s="122">
        <f>INDEX('raw-all-komoditas'!$B$3:$ZY$37, MATCH('Komoditas besar Nasional'!I$2,'raw-all-komoditas'!$B$3:$B$37,0), MATCH('Komoditas besar Nasional'!$B73,'raw-all-komoditas'!$B$3:$ZY$3,0))</f>
        <v>8196</v>
      </c>
      <c r="J73" s="122">
        <f>INDEX('raw-all-komoditas'!$B$3:$ZY$37, MATCH('Komoditas besar Nasional'!J$2,'raw-all-komoditas'!$B$3:$B$37,0), MATCH('Komoditas besar Nasional'!$B73,'raw-all-komoditas'!$B$3:$ZY$3,0))</f>
        <v>76444</v>
      </c>
      <c r="K73" s="122">
        <f>INDEX('raw-all-komoditas'!$B$3:$ZY$37, MATCH('Komoditas besar Nasional'!K$2,'raw-all-komoditas'!$B$3:$B$37,0), MATCH('Komoditas besar Nasional'!$B73,'raw-all-komoditas'!$B$3:$ZY$3,0))</f>
        <v>0</v>
      </c>
      <c r="L73" s="122">
        <f>INDEX('raw-all-komoditas'!$B$3:$ZY$37, MATCH('Komoditas besar Nasional'!L$2,'raw-all-komoditas'!$B$3:$B$37,0), MATCH('Komoditas besar Nasional'!$B73,'raw-all-komoditas'!$B$3:$ZY$3,0))</f>
        <v>0</v>
      </c>
      <c r="M73" s="122">
        <f>INDEX('raw-all-komoditas'!$B$3:$ZY$37, MATCH('Komoditas besar Nasional'!M$2,'raw-all-komoditas'!$B$3:$B$37,0), MATCH('Komoditas besar Nasional'!$B73,'raw-all-komoditas'!$B$3:$ZY$3,0))</f>
        <v>28</v>
      </c>
      <c r="N73" s="122">
        <f>INDEX('raw-all-komoditas'!$B$3:$ZY$37, MATCH('Komoditas besar Nasional'!N$2,'raw-all-komoditas'!$B$3:$B$37,0), MATCH('Komoditas besar Nasional'!$B73,'raw-all-komoditas'!$B$3:$ZY$3,0))</f>
        <v>34641</v>
      </c>
      <c r="O73" s="122">
        <f>INDEX('raw-all-komoditas'!$B$3:$ZY$37, MATCH('Komoditas besar Nasional'!O$2,'raw-all-komoditas'!$B$3:$B$37,0), MATCH('Komoditas besar Nasional'!$B73,'raw-all-komoditas'!$B$3:$ZY$3,0))</f>
        <v>745644</v>
      </c>
      <c r="P73" s="122">
        <f>INDEX('raw-all-komoditas'!$B$3:$ZY$37, MATCH('Komoditas besar Nasional'!P$2,'raw-all-komoditas'!$B$3:$B$37,0), MATCH('Komoditas besar Nasional'!$B73,'raw-all-komoditas'!$B$3:$ZY$3,0))</f>
        <v>573138</v>
      </c>
      <c r="Q73" s="122">
        <f>INDEX('raw-all-komoditas'!$B$3:$ZY$37, MATCH('Komoditas besar Nasional'!Q$2,'raw-all-komoditas'!$B$3:$B$37,0), MATCH('Komoditas besar Nasional'!$B73,'raw-all-komoditas'!$B$3:$ZY$3,0))</f>
        <v>2194243</v>
      </c>
      <c r="R73" s="122">
        <f>INDEX('raw-all-komoditas'!$B$3:$ZY$37, MATCH('Komoditas besar Nasional'!R$2,'raw-all-komoditas'!$B$3:$B$37,0), MATCH('Komoditas besar Nasional'!$B73,'raw-all-komoditas'!$B$3:$ZY$3,0))</f>
        <v>330</v>
      </c>
      <c r="S73" s="122">
        <f>INDEX('raw-all-komoditas'!$B$3:$ZY$37, MATCH('Komoditas besar Nasional'!S$2,'raw-all-komoditas'!$B$3:$B$37,0), MATCH('Komoditas besar Nasional'!$B73,'raw-all-komoditas'!$B$3:$ZY$3,0))</f>
        <v>0</v>
      </c>
      <c r="T73" s="122">
        <f>INDEX('raw-all-komoditas'!$B$3:$ZY$37, MATCH('Komoditas besar Nasional'!T$2,'raw-all-komoditas'!$B$3:$B$37,0), MATCH('Komoditas besar Nasional'!$B73,'raw-all-komoditas'!$B$3:$ZY$3,0))</f>
        <v>3340</v>
      </c>
      <c r="U73" s="122">
        <f>INDEX('raw-all-komoditas'!$B$3:$ZY$37, MATCH('Komoditas besar Nasional'!U$2,'raw-all-komoditas'!$B$3:$B$37,0), MATCH('Komoditas besar Nasional'!$B73,'raw-all-komoditas'!$B$3:$ZY$3,0))</f>
        <v>1975</v>
      </c>
      <c r="V73" s="122">
        <f>INDEX('raw-all-komoditas'!$B$3:$ZY$37, MATCH('Komoditas besar Nasional'!V$2,'raw-all-komoditas'!$B$3:$B$37,0), MATCH('Komoditas besar Nasional'!$B73,'raw-all-komoditas'!$B$3:$ZY$3,0))</f>
        <v>38901</v>
      </c>
      <c r="W73" s="122">
        <f>INDEX('raw-all-komoditas'!$B$3:$ZY$37, MATCH('Komoditas besar Nasional'!W$2,'raw-all-komoditas'!$B$3:$B$37,0), MATCH('Komoditas besar Nasional'!$B73,'raw-all-komoditas'!$B$3:$ZY$3,0))</f>
        <v>10177</v>
      </c>
      <c r="X73" s="122">
        <f>INDEX('raw-all-komoditas'!$B$3:$ZY$37, MATCH('Komoditas besar Nasional'!X$2,'raw-all-komoditas'!$B$3:$B$37,0), MATCH('Komoditas besar Nasional'!$B73,'raw-all-komoditas'!$B$3:$ZY$3,0))</f>
        <v>0</v>
      </c>
      <c r="Y73" s="122">
        <f>INDEX('raw-all-komoditas'!$B$3:$ZY$37, MATCH('Komoditas besar Nasional'!Y$2,'raw-all-komoditas'!$B$3:$B$37,0), MATCH('Komoditas besar Nasional'!$B73,'raw-all-komoditas'!$B$3:$ZY$3,0))</f>
        <v>34480</v>
      </c>
      <c r="Z73" s="122">
        <f>INDEX('raw-all-komoditas'!$B$3:$ZY$37, MATCH('Komoditas besar Nasional'!Z$2,'raw-all-komoditas'!$B$3:$B$37,0), MATCH('Komoditas besar Nasional'!$B73,'raw-all-komoditas'!$B$3:$ZY$3,0))</f>
        <v>50727</v>
      </c>
      <c r="AA73" s="122">
        <f>INDEX('raw-all-komoditas'!$B$3:$ZY$37, MATCH('Komoditas besar Nasional'!AA$2,'raw-all-komoditas'!$B$3:$B$37,0), MATCH('Komoditas besar Nasional'!$B73,'raw-all-komoditas'!$B$3:$ZY$3,0))</f>
        <v>0</v>
      </c>
      <c r="AB73" s="122">
        <f>INDEX('raw-all-komoditas'!$B$3:$ZY$37, MATCH('Komoditas besar Nasional'!AB$2,'raw-all-komoditas'!$B$3:$B$37,0), MATCH('Komoditas besar Nasional'!$B73,'raw-all-komoditas'!$B$3:$ZY$3,0))</f>
        <v>7391</v>
      </c>
      <c r="AC73" s="122">
        <f>INDEX('raw-all-komoditas'!$B$3:$ZY$37, MATCH('Komoditas besar Nasional'!AC$2,'raw-all-komoditas'!$B$3:$B$37,0), MATCH('Komoditas besar Nasional'!$B73,'raw-all-komoditas'!$B$3:$ZY$3,0))</f>
        <v>333</v>
      </c>
      <c r="AD73" s="122">
        <f>INDEX('raw-all-komoditas'!$B$3:$ZY$37, MATCH('Komoditas besar Nasional'!AD$2,'raw-all-komoditas'!$B$3:$B$37,0), MATCH('Komoditas besar Nasional'!$B73,'raw-all-komoditas'!$B$3:$ZY$3,0))</f>
        <v>5539</v>
      </c>
      <c r="AE73" s="122">
        <f>INDEX('raw-all-komoditas'!$B$3:$ZY$37, MATCH('Komoditas besar Nasional'!AE$2,'raw-all-komoditas'!$B$3:$B$37,0), MATCH('Komoditas besar Nasional'!$B73,'raw-all-komoditas'!$B$3:$ZY$3,0))</f>
        <v>225</v>
      </c>
      <c r="AF73" s="122">
        <f>INDEX('raw-all-komoditas'!$B$3:$ZY$37, MATCH('Komoditas besar Nasional'!AF$2,'raw-all-komoditas'!$B$3:$B$37,0), MATCH('Komoditas besar Nasional'!$B73,'raw-all-komoditas'!$B$3:$ZY$3,0))</f>
        <v>10</v>
      </c>
      <c r="AG73" s="122">
        <f>INDEX('raw-all-komoditas'!$B$3:$ZY$37, MATCH('Komoditas besar Nasional'!AG$2,'raw-all-komoditas'!$B$3:$B$37,0), MATCH('Komoditas besar Nasional'!$B73,'raw-all-komoditas'!$B$3:$ZY$3,0))</f>
        <v>6000</v>
      </c>
      <c r="AH73" s="122">
        <f>INDEX('raw-all-komoditas'!$B$3:$ZY$37, MATCH('Komoditas besar Nasional'!AH$2,'raw-all-komoditas'!$B$3:$B$37,0), MATCH('Komoditas besar Nasional'!$B73,'raw-all-komoditas'!$B$3:$ZY$3,0))</f>
        <v>7</v>
      </c>
      <c r="AI73" s="122">
        <f>INDEX('raw-all-komoditas'!$B$3:$ZY$37, MATCH('Komoditas besar Nasional'!AI$2,'raw-all-komoditas'!$B$3:$B$37,0), MATCH('Komoditas besar Nasional'!$B73,'raw-all-komoditas'!$B$3:$ZY$3,0))</f>
        <v>592</v>
      </c>
      <c r="AJ73" s="122">
        <f>INDEX('raw-all-komoditas'!$B$3:$ZY$37, MATCH('Komoditas besar Nasional'!AJ$2,'raw-all-komoditas'!$B$3:$B$37,0), MATCH('Komoditas besar Nasional'!$B73,'raw-all-komoditas'!$B$3:$ZY$3,0))</f>
        <v>6106</v>
      </c>
      <c r="AK73" s="180"/>
      <c r="AL73" s="122">
        <f>INDEX('rank provinsi to commodity'!$B$3:$ZX$37, MATCH(AL$2,'rank provinsi to commodity'!$B$3:$B$37,0),MATCH($B73,'rank provinsi to commodity'!$B$3:$ZX$3,0))</f>
        <v>26</v>
      </c>
      <c r="AM73" s="122">
        <f>INDEX('rank provinsi to commodity'!$B$3:$ZX$37, MATCH(AM$2,'rank provinsi to commodity'!$B$3:$B$37,0),MATCH($B73,'rank provinsi to commodity'!$B$3:$ZX$3,0))</f>
        <v>20</v>
      </c>
      <c r="AN73" s="122">
        <f>INDEX('rank provinsi to commodity'!$B$3:$ZX$37, MATCH(AN$2,'rank provinsi to commodity'!$B$3:$B$37,0),MATCH($B73,'rank provinsi to commodity'!$B$3:$ZX$3,0))</f>
        <v>25</v>
      </c>
      <c r="AO73" s="122">
        <f>INDEX('rank provinsi to commodity'!$B$3:$ZX$37, MATCH(AO$2,'rank provinsi to commodity'!$B$3:$B$37,0),MATCH($B73,'rank provinsi to commodity'!$B$3:$ZX$3,0))</f>
        <v>11</v>
      </c>
      <c r="AP73" s="122">
        <f>INDEX('rank provinsi to commodity'!$B$3:$ZX$37, MATCH(AP$2,'rank provinsi to commodity'!$B$3:$B$37,0),MATCH($B73,'rank provinsi to commodity'!$B$3:$ZX$3,0))</f>
        <v>10</v>
      </c>
      <c r="AQ73" s="122">
        <f>INDEX('rank provinsi to commodity'!$B$3:$ZX$37, MATCH(AQ$2,'rank provinsi to commodity'!$B$3:$B$37,0),MATCH($B73,'rank provinsi to commodity'!$B$3:$ZX$3,0))</f>
        <v>4</v>
      </c>
      <c r="AR73" s="122">
        <f>INDEX('rank provinsi to commodity'!$B$3:$ZX$37, MATCH(AR$2,'rank provinsi to commodity'!$B$3:$B$37,0),MATCH($B73,'rank provinsi to commodity'!$B$3:$ZX$3,0))</f>
        <v>13</v>
      </c>
      <c r="AS73" s="122">
        <f>INDEX('rank provinsi to commodity'!$B$3:$ZX$37, MATCH(AS$2,'rank provinsi to commodity'!$B$3:$B$37,0),MATCH($B73,'rank provinsi to commodity'!$B$3:$ZX$3,0))</f>
        <v>5</v>
      </c>
      <c r="AT73" s="122">
        <f>INDEX('rank provinsi to commodity'!$B$3:$ZX$37, MATCH(AT$2,'rank provinsi to commodity'!$B$3:$B$37,0),MATCH($B73,'rank provinsi to commodity'!$B$3:$ZX$3,0))</f>
        <v>30</v>
      </c>
      <c r="AU73" s="122">
        <f>INDEX('rank provinsi to commodity'!$B$3:$ZX$37, MATCH(AU$2,'rank provinsi to commodity'!$B$3:$B$37,0),MATCH($B73,'rank provinsi to commodity'!$B$3:$ZX$3,0))</f>
        <v>30</v>
      </c>
      <c r="AV73" s="122">
        <f>INDEX('rank provinsi to commodity'!$B$3:$ZX$37, MATCH(AV$2,'rank provinsi to commodity'!$B$3:$B$37,0),MATCH($B73,'rank provinsi to commodity'!$B$3:$ZX$3,0))</f>
        <v>27</v>
      </c>
      <c r="AW73" s="122">
        <f>INDEX('rank provinsi to commodity'!$B$3:$ZX$37, MATCH(AW$2,'rank provinsi to commodity'!$B$3:$B$37,0),MATCH($B73,'rank provinsi to commodity'!$B$3:$ZX$3,0))</f>
        <v>8</v>
      </c>
      <c r="AX73" s="122">
        <f>INDEX('rank provinsi to commodity'!$B$3:$ZX$37, MATCH(AX$2,'rank provinsi to commodity'!$B$3:$B$37,0),MATCH($B73,'rank provinsi to commodity'!$B$3:$ZX$3,0))</f>
        <v>2</v>
      </c>
      <c r="AY73" s="122">
        <f>INDEX('rank provinsi to commodity'!$B$3:$ZX$37, MATCH(AY$2,'rank provinsi to commodity'!$B$3:$B$37,0),MATCH($B73,'rank provinsi to commodity'!$B$3:$ZX$3,0))</f>
        <v>3</v>
      </c>
      <c r="AZ73" s="122">
        <f>INDEX('rank provinsi to commodity'!$B$3:$ZX$37, MATCH(AZ$2,'rank provinsi to commodity'!$B$3:$B$37,0),MATCH($B73,'rank provinsi to commodity'!$B$3:$ZX$3,0))</f>
        <v>1</v>
      </c>
      <c r="BA73" s="122">
        <f>INDEX('rank provinsi to commodity'!$B$3:$ZX$37, MATCH(BA$2,'rank provinsi to commodity'!$B$3:$B$37,0),MATCH($B73,'rank provinsi to commodity'!$B$3:$ZX$3,0))</f>
        <v>23</v>
      </c>
      <c r="BB73" s="122">
        <f>INDEX('rank provinsi to commodity'!$B$3:$ZX$37, MATCH(BB$2,'rank provinsi to commodity'!$B$3:$B$37,0),MATCH($B73,'rank provinsi to commodity'!$B$3:$ZX$3,0))</f>
        <v>30</v>
      </c>
      <c r="BC73" s="122">
        <f>INDEX('rank provinsi to commodity'!$B$3:$ZX$37, MATCH(BC$2,'rank provinsi to commodity'!$B$3:$B$37,0),MATCH($B73,'rank provinsi to commodity'!$B$3:$ZX$3,0))</f>
        <v>18</v>
      </c>
      <c r="BD73" s="122">
        <f>INDEX('rank provinsi to commodity'!$B$3:$ZX$37, MATCH(BD$2,'rank provinsi to commodity'!$B$3:$B$37,0),MATCH($B73,'rank provinsi to commodity'!$B$3:$ZX$3,0))</f>
        <v>19</v>
      </c>
      <c r="BE73" s="122">
        <f>INDEX('rank provinsi to commodity'!$B$3:$ZX$37, MATCH(BE$2,'rank provinsi to commodity'!$B$3:$B$37,0),MATCH($B73,'rank provinsi to commodity'!$B$3:$ZX$3,0))</f>
        <v>7</v>
      </c>
      <c r="BF73" s="122">
        <f>INDEX('rank provinsi to commodity'!$B$3:$ZX$37, MATCH(BF$2,'rank provinsi to commodity'!$B$3:$B$37,0),MATCH($B73,'rank provinsi to commodity'!$B$3:$ZX$3,0))</f>
        <v>12</v>
      </c>
      <c r="BG73" s="122">
        <f>INDEX('rank provinsi to commodity'!$B$3:$ZX$37, MATCH(BG$2,'rank provinsi to commodity'!$B$3:$B$37,0),MATCH($B73,'rank provinsi to commodity'!$B$3:$ZX$3,0))</f>
        <v>30</v>
      </c>
      <c r="BH73" s="122">
        <f>INDEX('rank provinsi to commodity'!$B$3:$ZX$37, MATCH(BH$2,'rank provinsi to commodity'!$B$3:$B$37,0),MATCH($B73,'rank provinsi to commodity'!$B$3:$ZX$3,0))</f>
        <v>9</v>
      </c>
      <c r="BI73" s="122">
        <f>INDEX('rank provinsi to commodity'!$B$3:$ZX$37, MATCH(BI$2,'rank provinsi to commodity'!$B$3:$B$37,0),MATCH($B73,'rank provinsi to commodity'!$B$3:$ZX$3,0))</f>
        <v>6</v>
      </c>
      <c r="BJ73" s="122">
        <f>INDEX('rank provinsi to commodity'!$B$3:$ZX$37, MATCH(BJ$2,'rank provinsi to commodity'!$B$3:$B$37,0),MATCH($B73,'rank provinsi to commodity'!$B$3:$ZX$3,0))</f>
        <v>30</v>
      </c>
      <c r="BK73" s="122">
        <f>INDEX('rank provinsi to commodity'!$B$3:$ZX$37, MATCH(BK$2,'rank provinsi to commodity'!$B$3:$B$37,0),MATCH($B73,'rank provinsi to commodity'!$B$3:$ZX$3,0))</f>
        <v>14</v>
      </c>
      <c r="BL73" s="122">
        <f>INDEX('rank provinsi to commodity'!$B$3:$ZX$37, MATCH(BL$2,'rank provinsi to commodity'!$B$3:$B$37,0),MATCH($B73,'rank provinsi to commodity'!$B$3:$ZX$3,0))</f>
        <v>22</v>
      </c>
      <c r="BM73" s="122">
        <f>INDEX('rank provinsi to commodity'!$B$3:$ZX$37, MATCH(BM$2,'rank provinsi to commodity'!$B$3:$B$37,0),MATCH($B73,'rank provinsi to commodity'!$B$3:$ZX$3,0))</f>
        <v>17</v>
      </c>
      <c r="BN73" s="122">
        <f>INDEX('rank provinsi to commodity'!$B$3:$ZX$37, MATCH(BN$2,'rank provinsi to commodity'!$B$3:$B$37,0),MATCH($B73,'rank provinsi to commodity'!$B$3:$ZX$3,0))</f>
        <v>24</v>
      </c>
      <c r="BO73" s="122">
        <f>INDEX('rank provinsi to commodity'!$B$3:$ZX$37, MATCH(BO$2,'rank provinsi to commodity'!$B$3:$B$37,0),MATCH($B73,'rank provinsi to commodity'!$B$3:$ZX$3,0))</f>
        <v>28</v>
      </c>
      <c r="BP73" s="122">
        <f>INDEX('rank provinsi to commodity'!$B$3:$ZX$37, MATCH(BP$2,'rank provinsi to commodity'!$B$3:$B$37,0),MATCH($B73,'rank provinsi to commodity'!$B$3:$ZX$3,0))</f>
        <v>16</v>
      </c>
      <c r="BQ73" s="122">
        <f>INDEX('rank provinsi to commodity'!$B$3:$ZX$37, MATCH(BQ$2,'rank provinsi to commodity'!$B$3:$B$37,0),MATCH($B73,'rank provinsi to commodity'!$B$3:$ZX$3,0))</f>
        <v>29</v>
      </c>
      <c r="BR73" s="122">
        <f>INDEX('rank provinsi to commodity'!$B$3:$ZX$37, MATCH(BR$2,'rank provinsi to commodity'!$B$3:$B$37,0),MATCH($B73,'rank provinsi to commodity'!$B$3:$ZX$3,0))</f>
        <v>21</v>
      </c>
      <c r="BS73" s="165">
        <f>INDEX('rank provinsi to commodity'!$B$3:$ZX$37, MATCH(BS$2,'rank provinsi to commodity'!$B$3:$B$37,0),MATCH($B73,'rank provinsi to commodity'!$B$3:$ZX$3,0))</f>
        <v>15</v>
      </c>
      <c r="BT73" s="180"/>
      <c r="BW73" s="122"/>
      <c r="BX73" s="122"/>
      <c r="BY73" s="122"/>
      <c r="BZ73" s="122"/>
      <c r="CA73" s="122"/>
      <c r="CB73" s="122"/>
      <c r="CC73" s="122"/>
      <c r="CD73" s="122"/>
      <c r="CE73" s="122"/>
      <c r="CF73" s="122"/>
      <c r="CG73" s="122"/>
      <c r="CH73" s="122"/>
      <c r="CI73" s="122"/>
      <c r="CJ73" s="122"/>
      <c r="CK73" s="122"/>
      <c r="CL73" s="122"/>
      <c r="CM73" s="122"/>
      <c r="CN73" s="122"/>
      <c r="CO73" s="122"/>
      <c r="CP73" s="122"/>
      <c r="CQ73" s="122"/>
      <c r="CR73" s="122"/>
      <c r="CS73" s="122"/>
      <c r="CT73" s="122"/>
      <c r="CU73" s="122"/>
      <c r="CV73" s="122"/>
      <c r="CW73" s="122"/>
      <c r="CX73" s="122"/>
      <c r="CY73" s="122"/>
      <c r="CZ73" s="122"/>
      <c r="DA73" s="122"/>
      <c r="DB73" s="122"/>
      <c r="DC73" s="122"/>
      <c r="DD73" s="122"/>
      <c r="DF73" s="122"/>
      <c r="DG73" s="122"/>
      <c r="DH73" s="122"/>
      <c r="DI73" s="122"/>
      <c r="DJ73" s="122"/>
      <c r="DK73" s="122"/>
      <c r="DL73" s="122"/>
      <c r="DM73" s="122"/>
      <c r="DN73" s="122"/>
      <c r="DO73" s="122"/>
      <c r="DP73" s="122"/>
      <c r="DQ73" s="122"/>
      <c r="DR73" s="122"/>
      <c r="DS73" s="122"/>
      <c r="DT73" s="122"/>
      <c r="DU73" s="122"/>
      <c r="DV73" s="122"/>
      <c r="DW73" s="122"/>
      <c r="DX73" s="122"/>
      <c r="DY73" s="122"/>
      <c r="DZ73" s="122"/>
      <c r="EA73" s="122"/>
      <c r="EB73" s="122"/>
      <c r="EC73" s="122"/>
      <c r="ED73" s="122"/>
      <c r="EE73" s="122"/>
      <c r="EF73" s="122"/>
      <c r="EG73" s="122"/>
      <c r="EH73" s="122"/>
      <c r="EI73" s="122"/>
      <c r="EJ73" s="122"/>
      <c r="EK73" s="122"/>
      <c r="EL73" s="122"/>
      <c r="EM73" s="122"/>
    </row>
    <row r="74" spans="1:143" x14ac:dyDescent="0.3">
      <c r="A74" s="94" t="s">
        <v>902</v>
      </c>
      <c r="B74" s="104" t="s">
        <v>616</v>
      </c>
      <c r="C74" s="122">
        <f>INDEX('raw-all-komoditas'!$B$3:$ZY$37, MATCH('Komoditas besar Nasional'!C$2,'raw-all-komoditas'!$B$3:$B$37,0), MATCH('Komoditas besar Nasional'!$B74,'raw-all-komoditas'!$B$3:$ZY$3,0))</f>
        <v>0</v>
      </c>
      <c r="D74" s="122">
        <f>INDEX('raw-all-komoditas'!$B$3:$ZY$37, MATCH('Komoditas besar Nasional'!D$2,'raw-all-komoditas'!$B$3:$B$37,0), MATCH('Komoditas besar Nasional'!$B74,'raw-all-komoditas'!$B$3:$ZY$3,0))</f>
        <v>2493</v>
      </c>
      <c r="E74" s="122">
        <f>INDEX('raw-all-komoditas'!$B$3:$ZY$37, MATCH('Komoditas besar Nasional'!E$2,'raw-all-komoditas'!$B$3:$B$37,0), MATCH('Komoditas besar Nasional'!$B74,'raw-all-komoditas'!$B$3:$ZY$3,0))</f>
        <v>125</v>
      </c>
      <c r="F74" s="122">
        <f>INDEX('raw-all-komoditas'!$B$3:$ZY$37, MATCH('Komoditas besar Nasional'!F$2,'raw-all-komoditas'!$B$3:$B$37,0), MATCH('Komoditas besar Nasional'!$B74,'raw-all-komoditas'!$B$3:$ZY$3,0))</f>
        <v>10175</v>
      </c>
      <c r="G74" s="122">
        <f>INDEX('raw-all-komoditas'!$B$3:$ZY$37, MATCH('Komoditas besar Nasional'!G$2,'raw-all-komoditas'!$B$3:$B$37,0), MATCH('Komoditas besar Nasional'!$B74,'raw-all-komoditas'!$B$3:$ZY$3,0))</f>
        <v>9201</v>
      </c>
      <c r="H74" s="122">
        <f>INDEX('raw-all-komoditas'!$B$3:$ZY$37, MATCH('Komoditas besar Nasional'!H$2,'raw-all-komoditas'!$B$3:$B$37,0), MATCH('Komoditas besar Nasional'!$B74,'raw-all-komoditas'!$B$3:$ZY$3,0))</f>
        <v>48010</v>
      </c>
      <c r="I74" s="122">
        <f>INDEX('raw-all-komoditas'!$B$3:$ZY$37, MATCH('Komoditas besar Nasional'!I$2,'raw-all-komoditas'!$B$3:$B$37,0), MATCH('Komoditas besar Nasional'!$B74,'raw-all-komoditas'!$B$3:$ZY$3,0))</f>
        <v>888</v>
      </c>
      <c r="J74" s="122">
        <f>INDEX('raw-all-komoditas'!$B$3:$ZY$37, MATCH('Komoditas besar Nasional'!J$2,'raw-all-komoditas'!$B$3:$B$37,0), MATCH('Komoditas besar Nasional'!$B74,'raw-all-komoditas'!$B$3:$ZY$3,0))</f>
        <v>39485</v>
      </c>
      <c r="K74" s="122">
        <f>INDEX('raw-all-komoditas'!$B$3:$ZY$37, MATCH('Komoditas besar Nasional'!K$2,'raw-all-komoditas'!$B$3:$B$37,0), MATCH('Komoditas besar Nasional'!$B74,'raw-all-komoditas'!$B$3:$ZY$3,0))</f>
        <v>0</v>
      </c>
      <c r="L74" s="122">
        <f>INDEX('raw-all-komoditas'!$B$3:$ZY$37, MATCH('Komoditas besar Nasional'!L$2,'raw-all-komoditas'!$B$3:$B$37,0), MATCH('Komoditas besar Nasional'!$B74,'raw-all-komoditas'!$B$3:$ZY$3,0))</f>
        <v>0</v>
      </c>
      <c r="M74" s="122">
        <f>INDEX('raw-all-komoditas'!$B$3:$ZY$37, MATCH('Komoditas besar Nasional'!M$2,'raw-all-komoditas'!$B$3:$B$37,0), MATCH('Komoditas besar Nasional'!$B74,'raw-all-komoditas'!$B$3:$ZY$3,0))</f>
        <v>48</v>
      </c>
      <c r="N74" s="122">
        <f>INDEX('raw-all-komoditas'!$B$3:$ZY$37, MATCH('Komoditas besar Nasional'!N$2,'raw-all-komoditas'!$B$3:$B$37,0), MATCH('Komoditas besar Nasional'!$B74,'raw-all-komoditas'!$B$3:$ZY$3,0))</f>
        <v>1143424</v>
      </c>
      <c r="O74" s="122">
        <f>INDEX('raw-all-komoditas'!$B$3:$ZY$37, MATCH('Komoditas besar Nasional'!O$2,'raw-all-komoditas'!$B$3:$B$37,0), MATCH('Komoditas besar Nasional'!$B74,'raw-all-komoditas'!$B$3:$ZY$3,0))</f>
        <v>293373</v>
      </c>
      <c r="P74" s="122">
        <f>INDEX('raw-all-komoditas'!$B$3:$ZY$37, MATCH('Komoditas besar Nasional'!P$2,'raw-all-komoditas'!$B$3:$B$37,0), MATCH('Komoditas besar Nasional'!$B74,'raw-all-komoditas'!$B$3:$ZY$3,0))</f>
        <v>296981</v>
      </c>
      <c r="Q74" s="122">
        <f>INDEX('raw-all-komoditas'!$B$3:$ZY$37, MATCH('Komoditas besar Nasional'!Q$2,'raw-all-komoditas'!$B$3:$B$37,0), MATCH('Komoditas besar Nasional'!$B74,'raw-all-komoditas'!$B$3:$ZY$3,0))</f>
        <v>981397</v>
      </c>
      <c r="R74" s="122">
        <f>INDEX('raw-all-komoditas'!$B$3:$ZY$37, MATCH('Komoditas besar Nasional'!R$2,'raw-all-komoditas'!$B$3:$B$37,0), MATCH('Komoditas besar Nasional'!$B74,'raw-all-komoditas'!$B$3:$ZY$3,0))</f>
        <v>8342</v>
      </c>
      <c r="S74" s="122">
        <f>INDEX('raw-all-komoditas'!$B$3:$ZY$37, MATCH('Komoditas besar Nasional'!S$2,'raw-all-komoditas'!$B$3:$B$37,0), MATCH('Komoditas besar Nasional'!$B74,'raw-all-komoditas'!$B$3:$ZY$3,0))</f>
        <v>4</v>
      </c>
      <c r="T74" s="122">
        <f>INDEX('raw-all-komoditas'!$B$3:$ZY$37, MATCH('Komoditas besar Nasional'!T$2,'raw-all-komoditas'!$B$3:$B$37,0), MATCH('Komoditas besar Nasional'!$B74,'raw-all-komoditas'!$B$3:$ZY$3,0))</f>
        <v>8456</v>
      </c>
      <c r="U74" s="122">
        <f>INDEX('raw-all-komoditas'!$B$3:$ZY$37, MATCH('Komoditas besar Nasional'!U$2,'raw-all-komoditas'!$B$3:$B$37,0), MATCH('Komoditas besar Nasional'!$B74,'raw-all-komoditas'!$B$3:$ZY$3,0))</f>
        <v>1299</v>
      </c>
      <c r="V74" s="122">
        <f>INDEX('raw-all-komoditas'!$B$3:$ZY$37, MATCH('Komoditas besar Nasional'!V$2,'raw-all-komoditas'!$B$3:$B$37,0), MATCH('Komoditas besar Nasional'!$B74,'raw-all-komoditas'!$B$3:$ZY$3,0))</f>
        <v>62924</v>
      </c>
      <c r="W74" s="122">
        <f>INDEX('raw-all-komoditas'!$B$3:$ZY$37, MATCH('Komoditas besar Nasional'!W$2,'raw-all-komoditas'!$B$3:$B$37,0), MATCH('Komoditas besar Nasional'!$B74,'raw-all-komoditas'!$B$3:$ZY$3,0))</f>
        <v>724</v>
      </c>
      <c r="X74" s="122">
        <f>INDEX('raw-all-komoditas'!$B$3:$ZY$37, MATCH('Komoditas besar Nasional'!X$2,'raw-all-komoditas'!$B$3:$B$37,0), MATCH('Komoditas besar Nasional'!$B74,'raw-all-komoditas'!$B$3:$ZY$3,0))</f>
        <v>155000</v>
      </c>
      <c r="Y74" s="122">
        <f>INDEX('raw-all-komoditas'!$B$3:$ZY$37, MATCH('Komoditas besar Nasional'!Y$2,'raw-all-komoditas'!$B$3:$B$37,0), MATCH('Komoditas besar Nasional'!$B74,'raw-all-komoditas'!$B$3:$ZY$3,0))</f>
        <v>2577</v>
      </c>
      <c r="Z74" s="122">
        <f>INDEX('raw-all-komoditas'!$B$3:$ZY$37, MATCH('Komoditas besar Nasional'!Z$2,'raw-all-komoditas'!$B$3:$B$37,0), MATCH('Komoditas besar Nasional'!$B74,'raw-all-komoditas'!$B$3:$ZY$3,0))</f>
        <v>49446</v>
      </c>
      <c r="AA74" s="122">
        <f>INDEX('raw-all-komoditas'!$B$3:$ZY$37, MATCH('Komoditas besar Nasional'!AA$2,'raw-all-komoditas'!$B$3:$B$37,0), MATCH('Komoditas besar Nasional'!$B74,'raw-all-komoditas'!$B$3:$ZY$3,0))</f>
        <v>0</v>
      </c>
      <c r="AB74" s="122">
        <f>INDEX('raw-all-komoditas'!$B$3:$ZY$37, MATCH('Komoditas besar Nasional'!AB$2,'raw-all-komoditas'!$B$3:$B$37,0), MATCH('Komoditas besar Nasional'!$B74,'raw-all-komoditas'!$B$3:$ZY$3,0))</f>
        <v>3114</v>
      </c>
      <c r="AC74" s="122">
        <f>INDEX('raw-all-komoditas'!$B$3:$ZY$37, MATCH('Komoditas besar Nasional'!AC$2,'raw-all-komoditas'!$B$3:$B$37,0), MATCH('Komoditas besar Nasional'!$B74,'raw-all-komoditas'!$B$3:$ZY$3,0))</f>
        <v>455</v>
      </c>
      <c r="AD74" s="122">
        <f>INDEX('raw-all-komoditas'!$B$3:$ZY$37, MATCH('Komoditas besar Nasional'!AD$2,'raw-all-komoditas'!$B$3:$B$37,0), MATCH('Komoditas besar Nasional'!$B74,'raw-all-komoditas'!$B$3:$ZY$3,0))</f>
        <v>4979</v>
      </c>
      <c r="AE74" s="122">
        <f>INDEX('raw-all-komoditas'!$B$3:$ZY$37, MATCH('Komoditas besar Nasional'!AE$2,'raw-all-komoditas'!$B$3:$B$37,0), MATCH('Komoditas besar Nasional'!$B74,'raw-all-komoditas'!$B$3:$ZY$3,0))</f>
        <v>0</v>
      </c>
      <c r="AF74" s="122">
        <f>INDEX('raw-all-komoditas'!$B$3:$ZY$37, MATCH('Komoditas besar Nasional'!AF$2,'raw-all-komoditas'!$B$3:$B$37,0), MATCH('Komoditas besar Nasional'!$B74,'raw-all-komoditas'!$B$3:$ZY$3,0))</f>
        <v>0</v>
      </c>
      <c r="AG74" s="122">
        <f>INDEX('raw-all-komoditas'!$B$3:$ZY$37, MATCH('Komoditas besar Nasional'!AG$2,'raw-all-komoditas'!$B$3:$B$37,0), MATCH('Komoditas besar Nasional'!$B74,'raw-all-komoditas'!$B$3:$ZY$3,0))</f>
        <v>1600</v>
      </c>
      <c r="AH74" s="122">
        <f>INDEX('raw-all-komoditas'!$B$3:$ZY$37, MATCH('Komoditas besar Nasional'!AH$2,'raw-all-komoditas'!$B$3:$B$37,0), MATCH('Komoditas besar Nasional'!$B74,'raw-all-komoditas'!$B$3:$ZY$3,0))</f>
        <v>0</v>
      </c>
      <c r="AI74" s="122">
        <f>INDEX('raw-all-komoditas'!$B$3:$ZY$37, MATCH('Komoditas besar Nasional'!AI$2,'raw-all-komoditas'!$B$3:$B$37,0), MATCH('Komoditas besar Nasional'!$B74,'raw-all-komoditas'!$B$3:$ZY$3,0))</f>
        <v>415</v>
      </c>
      <c r="AJ74" s="122">
        <f>INDEX('raw-all-komoditas'!$B$3:$ZY$37, MATCH('Komoditas besar Nasional'!AJ$2,'raw-all-komoditas'!$B$3:$B$37,0), MATCH('Komoditas besar Nasional'!$B74,'raw-all-komoditas'!$B$3:$ZY$3,0))</f>
        <v>1910</v>
      </c>
      <c r="AK74" s="180"/>
      <c r="AL74" s="122">
        <f>INDEX('rank provinsi to commodity'!$B$3:$ZX$37, MATCH(AL$2,'rank provinsi to commodity'!$B$3:$B$37,0),MATCH($B74,'rank provinsi to commodity'!$B$3:$ZX$3,0))</f>
        <v>28</v>
      </c>
      <c r="AM74" s="122">
        <f>INDEX('rank provinsi to commodity'!$B$3:$ZX$37, MATCH(AM$2,'rank provinsi to commodity'!$B$3:$B$37,0),MATCH($B74,'rank provinsi to commodity'!$B$3:$ZX$3,0))</f>
        <v>17</v>
      </c>
      <c r="AN74" s="122">
        <f>INDEX('rank provinsi to commodity'!$B$3:$ZX$37, MATCH(AN$2,'rank provinsi to commodity'!$B$3:$B$37,0),MATCH($B74,'rank provinsi to commodity'!$B$3:$ZX$3,0))</f>
        <v>25</v>
      </c>
      <c r="AO74" s="122">
        <f>INDEX('rank provinsi to commodity'!$B$3:$ZX$37, MATCH(AO$2,'rank provinsi to commodity'!$B$3:$B$37,0),MATCH($B74,'rank provinsi to commodity'!$B$3:$ZX$3,0))</f>
        <v>10</v>
      </c>
      <c r="AP74" s="122">
        <f>INDEX('rank provinsi to commodity'!$B$3:$ZX$37, MATCH(AP$2,'rank provinsi to commodity'!$B$3:$B$37,0),MATCH($B74,'rank provinsi to commodity'!$B$3:$ZX$3,0))</f>
        <v>11</v>
      </c>
      <c r="AQ74" s="122">
        <f>INDEX('rank provinsi to commodity'!$B$3:$ZX$37, MATCH(AQ$2,'rank provinsi to commodity'!$B$3:$B$37,0),MATCH($B74,'rank provinsi to commodity'!$B$3:$ZX$3,0))</f>
        <v>8</v>
      </c>
      <c r="AR74" s="122">
        <f>INDEX('rank provinsi to commodity'!$B$3:$ZX$37, MATCH(AR$2,'rank provinsi to commodity'!$B$3:$B$37,0),MATCH($B74,'rank provinsi to commodity'!$B$3:$ZX$3,0))</f>
        <v>21</v>
      </c>
      <c r="AS74" s="122">
        <f>INDEX('rank provinsi to commodity'!$B$3:$ZX$37, MATCH(AS$2,'rank provinsi to commodity'!$B$3:$B$37,0),MATCH($B74,'rank provinsi to commodity'!$B$3:$ZX$3,0))</f>
        <v>9</v>
      </c>
      <c r="AT74" s="122">
        <f>INDEX('rank provinsi to commodity'!$B$3:$ZX$37, MATCH(AT$2,'rank provinsi to commodity'!$B$3:$B$37,0),MATCH($B74,'rank provinsi to commodity'!$B$3:$ZX$3,0))</f>
        <v>28</v>
      </c>
      <c r="AU74" s="122">
        <f>INDEX('rank provinsi to commodity'!$B$3:$ZX$37, MATCH(AU$2,'rank provinsi to commodity'!$B$3:$B$37,0),MATCH($B74,'rank provinsi to commodity'!$B$3:$ZX$3,0))</f>
        <v>28</v>
      </c>
      <c r="AV74" s="122">
        <f>INDEX('rank provinsi to commodity'!$B$3:$ZX$37, MATCH(AV$2,'rank provinsi to commodity'!$B$3:$B$37,0),MATCH($B74,'rank provinsi to commodity'!$B$3:$ZX$3,0))</f>
        <v>26</v>
      </c>
      <c r="AW74" s="122">
        <f>INDEX('rank provinsi to commodity'!$B$3:$ZX$37, MATCH(AW$2,'rank provinsi to commodity'!$B$3:$B$37,0),MATCH($B74,'rank provinsi to commodity'!$B$3:$ZX$3,0))</f>
        <v>1</v>
      </c>
      <c r="AX74" s="122">
        <f>INDEX('rank provinsi to commodity'!$B$3:$ZX$37, MATCH(AX$2,'rank provinsi to commodity'!$B$3:$B$37,0),MATCH($B74,'rank provinsi to commodity'!$B$3:$ZX$3,0))</f>
        <v>4</v>
      </c>
      <c r="AY74" s="122">
        <f>INDEX('rank provinsi to commodity'!$B$3:$ZX$37, MATCH(AY$2,'rank provinsi to commodity'!$B$3:$B$37,0),MATCH($B74,'rank provinsi to commodity'!$B$3:$ZX$3,0))</f>
        <v>3</v>
      </c>
      <c r="AZ74" s="122">
        <f>INDEX('rank provinsi to commodity'!$B$3:$ZX$37, MATCH(AZ$2,'rank provinsi to commodity'!$B$3:$B$37,0),MATCH($B74,'rank provinsi to commodity'!$B$3:$ZX$3,0))</f>
        <v>2</v>
      </c>
      <c r="BA74" s="122">
        <f>INDEX('rank provinsi to commodity'!$B$3:$ZX$37, MATCH(BA$2,'rank provinsi to commodity'!$B$3:$B$37,0),MATCH($B74,'rank provinsi to commodity'!$B$3:$ZX$3,0))</f>
        <v>13</v>
      </c>
      <c r="BB74" s="122">
        <f>INDEX('rank provinsi to commodity'!$B$3:$ZX$37, MATCH(BB$2,'rank provinsi to commodity'!$B$3:$B$37,0),MATCH($B74,'rank provinsi to commodity'!$B$3:$ZX$3,0))</f>
        <v>27</v>
      </c>
      <c r="BC74" s="122">
        <f>INDEX('rank provinsi to commodity'!$B$3:$ZX$37, MATCH(BC$2,'rank provinsi to commodity'!$B$3:$B$37,0),MATCH($B74,'rank provinsi to commodity'!$B$3:$ZX$3,0))</f>
        <v>12</v>
      </c>
      <c r="BD74" s="122">
        <f>INDEX('rank provinsi to commodity'!$B$3:$ZX$37, MATCH(BD$2,'rank provinsi to commodity'!$B$3:$B$37,0),MATCH($B74,'rank provinsi to commodity'!$B$3:$ZX$3,0))</f>
        <v>20</v>
      </c>
      <c r="BE74" s="122">
        <f>INDEX('rank provinsi to commodity'!$B$3:$ZX$37, MATCH(BE$2,'rank provinsi to commodity'!$B$3:$B$37,0),MATCH($B74,'rank provinsi to commodity'!$B$3:$ZX$3,0))</f>
        <v>6</v>
      </c>
      <c r="BF74" s="122">
        <f>INDEX('rank provinsi to commodity'!$B$3:$ZX$37, MATCH(BF$2,'rank provinsi to commodity'!$B$3:$B$37,0),MATCH($B74,'rank provinsi to commodity'!$B$3:$ZX$3,0))</f>
        <v>22</v>
      </c>
      <c r="BG74" s="122">
        <f>INDEX('rank provinsi to commodity'!$B$3:$ZX$37, MATCH(BG$2,'rank provinsi to commodity'!$B$3:$B$37,0),MATCH($B74,'rank provinsi to commodity'!$B$3:$ZX$3,0))</f>
        <v>5</v>
      </c>
      <c r="BH74" s="122">
        <f>INDEX('rank provinsi to commodity'!$B$3:$ZX$37, MATCH(BH$2,'rank provinsi to commodity'!$B$3:$B$37,0),MATCH($B74,'rank provinsi to commodity'!$B$3:$ZX$3,0))</f>
        <v>16</v>
      </c>
      <c r="BI74" s="122">
        <f>INDEX('rank provinsi to commodity'!$B$3:$ZX$37, MATCH(BI$2,'rank provinsi to commodity'!$B$3:$B$37,0),MATCH($B74,'rank provinsi to commodity'!$B$3:$ZX$3,0))</f>
        <v>7</v>
      </c>
      <c r="BJ74" s="122">
        <f>INDEX('rank provinsi to commodity'!$B$3:$ZX$37, MATCH(BJ$2,'rank provinsi to commodity'!$B$3:$B$37,0),MATCH($B74,'rank provinsi to commodity'!$B$3:$ZX$3,0))</f>
        <v>28</v>
      </c>
      <c r="BK74" s="122">
        <f>INDEX('rank provinsi to commodity'!$B$3:$ZX$37, MATCH(BK$2,'rank provinsi to commodity'!$B$3:$B$37,0),MATCH($B74,'rank provinsi to commodity'!$B$3:$ZX$3,0))</f>
        <v>15</v>
      </c>
      <c r="BL74" s="122">
        <f>INDEX('rank provinsi to commodity'!$B$3:$ZX$37, MATCH(BL$2,'rank provinsi to commodity'!$B$3:$B$37,0),MATCH($B74,'rank provinsi to commodity'!$B$3:$ZX$3,0))</f>
        <v>23</v>
      </c>
      <c r="BM74" s="122">
        <f>INDEX('rank provinsi to commodity'!$B$3:$ZX$37, MATCH(BM$2,'rank provinsi to commodity'!$B$3:$B$37,0),MATCH($B74,'rank provinsi to commodity'!$B$3:$ZX$3,0))</f>
        <v>14</v>
      </c>
      <c r="BN74" s="122">
        <f>INDEX('rank provinsi to commodity'!$B$3:$ZX$37, MATCH(BN$2,'rank provinsi to commodity'!$B$3:$B$37,0),MATCH($B74,'rank provinsi to commodity'!$B$3:$ZX$3,0))</f>
        <v>28</v>
      </c>
      <c r="BO74" s="122">
        <f>INDEX('rank provinsi to commodity'!$B$3:$ZX$37, MATCH(BO$2,'rank provinsi to commodity'!$B$3:$B$37,0),MATCH($B74,'rank provinsi to commodity'!$B$3:$ZX$3,0))</f>
        <v>28</v>
      </c>
      <c r="BP74" s="122">
        <f>INDEX('rank provinsi to commodity'!$B$3:$ZX$37, MATCH(BP$2,'rank provinsi to commodity'!$B$3:$B$37,0),MATCH($B74,'rank provinsi to commodity'!$B$3:$ZX$3,0))</f>
        <v>19</v>
      </c>
      <c r="BQ74" s="122">
        <f>INDEX('rank provinsi to commodity'!$B$3:$ZX$37, MATCH(BQ$2,'rank provinsi to commodity'!$B$3:$B$37,0),MATCH($B74,'rank provinsi to commodity'!$B$3:$ZX$3,0))</f>
        <v>28</v>
      </c>
      <c r="BR74" s="122">
        <f>INDEX('rank provinsi to commodity'!$B$3:$ZX$37, MATCH(BR$2,'rank provinsi to commodity'!$B$3:$B$37,0),MATCH($B74,'rank provinsi to commodity'!$B$3:$ZX$3,0))</f>
        <v>24</v>
      </c>
      <c r="BS74" s="165">
        <f>INDEX('rank provinsi to commodity'!$B$3:$ZX$37, MATCH(BS$2,'rank provinsi to commodity'!$B$3:$B$37,0),MATCH($B74,'rank provinsi to commodity'!$B$3:$ZX$3,0))</f>
        <v>18</v>
      </c>
      <c r="BT74" s="180"/>
      <c r="BW74" s="122"/>
      <c r="BX74" s="122"/>
      <c r="BY74" s="122"/>
      <c r="BZ74" s="122"/>
      <c r="CA74" s="122"/>
      <c r="CB74" s="122"/>
      <c r="CC74" s="122"/>
      <c r="CD74" s="122"/>
      <c r="CE74" s="122"/>
      <c r="CF74" s="122"/>
      <c r="CG74" s="122"/>
      <c r="CH74" s="122"/>
      <c r="CI74" s="122"/>
      <c r="CJ74" s="122"/>
      <c r="CK74" s="122"/>
      <c r="CL74" s="122"/>
      <c r="CM74" s="122"/>
      <c r="CN74" s="122"/>
      <c r="CO74" s="122"/>
      <c r="CP74" s="122"/>
      <c r="CQ74" s="122"/>
      <c r="CR74" s="122"/>
      <c r="CS74" s="122"/>
      <c r="CT74" s="122"/>
      <c r="CU74" s="122"/>
      <c r="CV74" s="122"/>
      <c r="CW74" s="122"/>
      <c r="CX74" s="122"/>
      <c r="CY74" s="122"/>
      <c r="CZ74" s="122"/>
      <c r="DA74" s="122"/>
      <c r="DB74" s="122"/>
      <c r="DC74" s="122"/>
      <c r="DD74" s="122"/>
      <c r="DF74" s="122"/>
      <c r="DG74" s="122"/>
      <c r="DH74" s="122"/>
      <c r="DI74" s="122"/>
      <c r="DJ74" s="122"/>
      <c r="DK74" s="122"/>
      <c r="DL74" s="122"/>
      <c r="DM74" s="122"/>
      <c r="DN74" s="122"/>
      <c r="DO74" s="122"/>
      <c r="DP74" s="122"/>
      <c r="DQ74" s="122"/>
      <c r="DR74" s="122"/>
      <c r="DS74" s="122"/>
      <c r="DT74" s="122"/>
      <c r="DU74" s="122"/>
      <c r="DV74" s="122"/>
      <c r="DW74" s="122"/>
      <c r="DX74" s="122"/>
      <c r="DY74" s="122"/>
      <c r="DZ74" s="122"/>
      <c r="EA74" s="122"/>
      <c r="EB74" s="122"/>
      <c r="EC74" s="122"/>
      <c r="ED74" s="122"/>
      <c r="EE74" s="122"/>
      <c r="EF74" s="122"/>
      <c r="EG74" s="122"/>
      <c r="EH74" s="122"/>
      <c r="EI74" s="122"/>
      <c r="EJ74" s="122"/>
      <c r="EK74" s="122"/>
      <c r="EL74" s="122"/>
      <c r="EM74" s="122"/>
    </row>
    <row r="75" spans="1:143" x14ac:dyDescent="0.3">
      <c r="A75" s="94" t="s">
        <v>902</v>
      </c>
      <c r="B75" s="104" t="s">
        <v>617</v>
      </c>
      <c r="C75" s="122">
        <f>INDEX('raw-all-komoditas'!$B$3:$ZY$37, MATCH('Komoditas besar Nasional'!C$2,'raw-all-komoditas'!$B$3:$B$37,0), MATCH('Komoditas besar Nasional'!$B75,'raw-all-komoditas'!$B$3:$ZY$3,0))</f>
        <v>0</v>
      </c>
      <c r="D75" s="122">
        <f>INDEX('raw-all-komoditas'!$B$3:$ZY$37, MATCH('Komoditas besar Nasional'!D$2,'raw-all-komoditas'!$B$3:$B$37,0), MATCH('Komoditas besar Nasional'!$B75,'raw-all-komoditas'!$B$3:$ZY$3,0))</f>
        <v>2551</v>
      </c>
      <c r="E75" s="122">
        <f>INDEX('raw-all-komoditas'!$B$3:$ZY$37, MATCH('Komoditas besar Nasional'!E$2,'raw-all-komoditas'!$B$3:$B$37,0), MATCH('Komoditas besar Nasional'!$B75,'raw-all-komoditas'!$B$3:$ZY$3,0))</f>
        <v>268</v>
      </c>
      <c r="F75" s="122">
        <f>INDEX('raw-all-komoditas'!$B$3:$ZY$37, MATCH('Komoditas besar Nasional'!F$2,'raw-all-komoditas'!$B$3:$B$37,0), MATCH('Komoditas besar Nasional'!$B75,'raw-all-komoditas'!$B$3:$ZY$3,0))</f>
        <v>2548</v>
      </c>
      <c r="G75" s="122">
        <f>INDEX('raw-all-komoditas'!$B$3:$ZY$37, MATCH('Komoditas besar Nasional'!G$2,'raw-all-komoditas'!$B$3:$B$37,0), MATCH('Komoditas besar Nasional'!$B75,'raw-all-komoditas'!$B$3:$ZY$3,0))</f>
        <v>2558</v>
      </c>
      <c r="H75" s="122">
        <f>INDEX('raw-all-komoditas'!$B$3:$ZY$37, MATCH('Komoditas besar Nasional'!H$2,'raw-all-komoditas'!$B$3:$B$37,0), MATCH('Komoditas besar Nasional'!$B75,'raw-all-komoditas'!$B$3:$ZY$3,0))</f>
        <v>22701</v>
      </c>
      <c r="I75" s="122">
        <f>INDEX('raw-all-komoditas'!$B$3:$ZY$37, MATCH('Komoditas besar Nasional'!I$2,'raw-all-komoditas'!$B$3:$B$37,0), MATCH('Komoditas besar Nasional'!$B75,'raw-all-komoditas'!$B$3:$ZY$3,0))</f>
        <v>10</v>
      </c>
      <c r="J75" s="122">
        <f>INDEX('raw-all-komoditas'!$B$3:$ZY$37, MATCH('Komoditas besar Nasional'!J$2,'raw-all-komoditas'!$B$3:$B$37,0), MATCH('Komoditas besar Nasional'!$B75,'raw-all-komoditas'!$B$3:$ZY$3,0))</f>
        <v>27660</v>
      </c>
      <c r="K75" s="122">
        <f>INDEX('raw-all-komoditas'!$B$3:$ZY$37, MATCH('Komoditas besar Nasional'!K$2,'raw-all-komoditas'!$B$3:$B$37,0), MATCH('Komoditas besar Nasional'!$B75,'raw-all-komoditas'!$B$3:$ZY$3,0))</f>
        <v>0</v>
      </c>
      <c r="L75" s="122">
        <f>INDEX('raw-all-komoditas'!$B$3:$ZY$37, MATCH('Komoditas besar Nasional'!L$2,'raw-all-komoditas'!$B$3:$B$37,0), MATCH('Komoditas besar Nasional'!$B75,'raw-all-komoditas'!$B$3:$ZY$3,0))</f>
        <v>5</v>
      </c>
      <c r="M75" s="122">
        <f>INDEX('raw-all-komoditas'!$B$3:$ZY$37, MATCH('Komoditas besar Nasional'!M$2,'raw-all-komoditas'!$B$3:$B$37,0), MATCH('Komoditas besar Nasional'!$B75,'raw-all-komoditas'!$B$3:$ZY$3,0))</f>
        <v>170</v>
      </c>
      <c r="N75" s="122">
        <f>INDEX('raw-all-komoditas'!$B$3:$ZY$37, MATCH('Komoditas besar Nasional'!N$2,'raw-all-komoditas'!$B$3:$B$37,0), MATCH('Komoditas besar Nasional'!$B75,'raw-all-komoditas'!$B$3:$ZY$3,0))</f>
        <v>1750</v>
      </c>
      <c r="O75" s="122">
        <f>INDEX('raw-all-komoditas'!$B$3:$ZY$37, MATCH('Komoditas besar Nasional'!O$2,'raw-all-komoditas'!$B$3:$B$37,0), MATCH('Komoditas besar Nasional'!$B75,'raw-all-komoditas'!$B$3:$ZY$3,0))</f>
        <v>136749</v>
      </c>
      <c r="P75" s="122">
        <f>INDEX('raw-all-komoditas'!$B$3:$ZY$37, MATCH('Komoditas besar Nasional'!P$2,'raw-all-komoditas'!$B$3:$B$37,0), MATCH('Komoditas besar Nasional'!$B75,'raw-all-komoditas'!$B$3:$ZY$3,0))</f>
        <v>53120</v>
      </c>
      <c r="Q75" s="122">
        <f>INDEX('raw-all-komoditas'!$B$3:$ZY$37, MATCH('Komoditas besar Nasional'!Q$2,'raw-all-komoditas'!$B$3:$B$37,0), MATCH('Komoditas besar Nasional'!$B75,'raw-all-komoditas'!$B$3:$ZY$3,0))</f>
        <v>35418</v>
      </c>
      <c r="R75" s="122">
        <f>INDEX('raw-all-komoditas'!$B$3:$ZY$37, MATCH('Komoditas besar Nasional'!R$2,'raw-all-komoditas'!$B$3:$B$37,0), MATCH('Komoditas besar Nasional'!$B75,'raw-all-komoditas'!$B$3:$ZY$3,0))</f>
        <v>1320</v>
      </c>
      <c r="S75" s="122">
        <f>INDEX('raw-all-komoditas'!$B$3:$ZY$37, MATCH('Komoditas besar Nasional'!S$2,'raw-all-komoditas'!$B$3:$B$37,0), MATCH('Komoditas besar Nasional'!$B75,'raw-all-komoditas'!$B$3:$ZY$3,0))</f>
        <v>8534</v>
      </c>
      <c r="T75" s="122">
        <f>INDEX('raw-all-komoditas'!$B$3:$ZY$37, MATCH('Komoditas besar Nasional'!T$2,'raw-all-komoditas'!$B$3:$B$37,0), MATCH('Komoditas besar Nasional'!$B75,'raw-all-komoditas'!$B$3:$ZY$3,0))</f>
        <v>3686</v>
      </c>
      <c r="U75" s="122">
        <f>INDEX('raw-all-komoditas'!$B$3:$ZY$37, MATCH('Komoditas besar Nasional'!U$2,'raw-all-komoditas'!$B$3:$B$37,0), MATCH('Komoditas besar Nasional'!$B75,'raw-all-komoditas'!$B$3:$ZY$3,0))</f>
        <v>409</v>
      </c>
      <c r="V75" s="122">
        <f>INDEX('raw-all-komoditas'!$B$3:$ZY$37, MATCH('Komoditas besar Nasional'!V$2,'raw-all-komoditas'!$B$3:$B$37,0), MATCH('Komoditas besar Nasional'!$B75,'raw-all-komoditas'!$B$3:$ZY$3,0))</f>
        <v>1890</v>
      </c>
      <c r="W75" s="122">
        <f>INDEX('raw-all-komoditas'!$B$3:$ZY$37, MATCH('Komoditas besar Nasional'!W$2,'raw-all-komoditas'!$B$3:$B$37,0), MATCH('Komoditas besar Nasional'!$B75,'raw-all-komoditas'!$B$3:$ZY$3,0))</f>
        <v>1837</v>
      </c>
      <c r="X75" s="122">
        <f>INDEX('raw-all-komoditas'!$B$3:$ZY$37, MATCH('Komoditas besar Nasional'!X$2,'raw-all-komoditas'!$B$3:$B$37,0), MATCH('Komoditas besar Nasional'!$B75,'raw-all-komoditas'!$B$3:$ZY$3,0))</f>
        <v>0</v>
      </c>
      <c r="Y75" s="122">
        <f>INDEX('raw-all-komoditas'!$B$3:$ZY$37, MATCH('Komoditas besar Nasional'!Y$2,'raw-all-komoditas'!$B$3:$B$37,0), MATCH('Komoditas besar Nasional'!$B75,'raw-all-komoditas'!$B$3:$ZY$3,0))</f>
        <v>8129</v>
      </c>
      <c r="Z75" s="122">
        <f>INDEX('raw-all-komoditas'!$B$3:$ZY$37, MATCH('Komoditas besar Nasional'!Z$2,'raw-all-komoditas'!$B$3:$B$37,0), MATCH('Komoditas besar Nasional'!$B75,'raw-all-komoditas'!$B$3:$ZY$3,0))</f>
        <v>8212</v>
      </c>
      <c r="AA75" s="122">
        <f>INDEX('raw-all-komoditas'!$B$3:$ZY$37, MATCH('Komoditas besar Nasional'!AA$2,'raw-all-komoditas'!$B$3:$B$37,0), MATCH('Komoditas besar Nasional'!$B75,'raw-all-komoditas'!$B$3:$ZY$3,0))</f>
        <v>25</v>
      </c>
      <c r="AB75" s="122">
        <f>INDEX('raw-all-komoditas'!$B$3:$ZY$37, MATCH('Komoditas besar Nasional'!AB$2,'raw-all-komoditas'!$B$3:$B$37,0), MATCH('Komoditas besar Nasional'!$B75,'raw-all-komoditas'!$B$3:$ZY$3,0))</f>
        <v>156</v>
      </c>
      <c r="AC75" s="122">
        <f>INDEX('raw-all-komoditas'!$B$3:$ZY$37, MATCH('Komoditas besar Nasional'!AC$2,'raw-all-komoditas'!$B$3:$B$37,0), MATCH('Komoditas besar Nasional'!$B75,'raw-all-komoditas'!$B$3:$ZY$3,0))</f>
        <v>806</v>
      </c>
      <c r="AD75" s="122">
        <f>INDEX('raw-all-komoditas'!$B$3:$ZY$37, MATCH('Komoditas besar Nasional'!AD$2,'raw-all-komoditas'!$B$3:$B$37,0), MATCH('Komoditas besar Nasional'!$B75,'raw-all-komoditas'!$B$3:$ZY$3,0))</f>
        <v>1149</v>
      </c>
      <c r="AE75" s="122">
        <f>INDEX('raw-all-komoditas'!$B$3:$ZY$37, MATCH('Komoditas besar Nasional'!AE$2,'raw-all-komoditas'!$B$3:$B$37,0), MATCH('Komoditas besar Nasional'!$B75,'raw-all-komoditas'!$B$3:$ZY$3,0))</f>
        <v>0</v>
      </c>
      <c r="AF75" s="122">
        <f>INDEX('raw-all-komoditas'!$B$3:$ZY$37, MATCH('Komoditas besar Nasional'!AF$2,'raw-all-komoditas'!$B$3:$B$37,0), MATCH('Komoditas besar Nasional'!$B75,'raw-all-komoditas'!$B$3:$ZY$3,0))</f>
        <v>158</v>
      </c>
      <c r="AG75" s="122">
        <f>INDEX('raw-all-komoditas'!$B$3:$ZY$37, MATCH('Komoditas besar Nasional'!AG$2,'raw-all-komoditas'!$B$3:$B$37,0), MATCH('Komoditas besar Nasional'!$B75,'raw-all-komoditas'!$B$3:$ZY$3,0))</f>
        <v>0</v>
      </c>
      <c r="AH75" s="122">
        <f>INDEX('raw-all-komoditas'!$B$3:$ZY$37, MATCH('Komoditas besar Nasional'!AH$2,'raw-all-komoditas'!$B$3:$B$37,0), MATCH('Komoditas besar Nasional'!$B75,'raw-all-komoditas'!$B$3:$ZY$3,0))</f>
        <v>0</v>
      </c>
      <c r="AI75" s="122">
        <f>INDEX('raw-all-komoditas'!$B$3:$ZY$37, MATCH('Komoditas besar Nasional'!AI$2,'raw-all-komoditas'!$B$3:$B$37,0), MATCH('Komoditas besar Nasional'!$B75,'raw-all-komoditas'!$B$3:$ZY$3,0))</f>
        <v>55</v>
      </c>
      <c r="AJ75" s="122">
        <f>INDEX('raw-all-komoditas'!$B$3:$ZY$37, MATCH('Komoditas besar Nasional'!AJ$2,'raw-all-komoditas'!$B$3:$B$37,0), MATCH('Komoditas besar Nasional'!$B75,'raw-all-komoditas'!$B$3:$ZY$3,0))</f>
        <v>1891</v>
      </c>
      <c r="AK75" s="180"/>
      <c r="AL75" s="122">
        <f>INDEX('rank provinsi to commodity'!$B$3:$ZX$37, MATCH(AL$2,'rank provinsi to commodity'!$B$3:$B$37,0),MATCH($B75,'rank provinsi to commodity'!$B$3:$ZX$3,0))</f>
        <v>29</v>
      </c>
      <c r="AM75" s="122">
        <f>INDEX('rank provinsi to commodity'!$B$3:$ZX$37, MATCH(AM$2,'rank provinsi to commodity'!$B$3:$B$37,0),MATCH($B75,'rank provinsi to commodity'!$B$3:$ZX$3,0))</f>
        <v>11</v>
      </c>
      <c r="AN75" s="122">
        <f>INDEX('rank provinsi to commodity'!$B$3:$ZX$37, MATCH(AN$2,'rank provinsi to commodity'!$B$3:$B$37,0),MATCH($B75,'rank provinsi to commodity'!$B$3:$ZX$3,0))</f>
        <v>21</v>
      </c>
      <c r="AO75" s="122">
        <f>INDEX('rank provinsi to commodity'!$B$3:$ZX$37, MATCH(AO$2,'rank provinsi to commodity'!$B$3:$B$37,0),MATCH($B75,'rank provinsi to commodity'!$B$3:$ZX$3,0))</f>
        <v>12</v>
      </c>
      <c r="AP75" s="122">
        <f>INDEX('rank provinsi to commodity'!$B$3:$ZX$37, MATCH(AP$2,'rank provinsi to commodity'!$B$3:$B$37,0),MATCH($B75,'rank provinsi to commodity'!$B$3:$ZX$3,0))</f>
        <v>10</v>
      </c>
      <c r="AQ75" s="122">
        <f>INDEX('rank provinsi to commodity'!$B$3:$ZX$37, MATCH(AQ$2,'rank provinsi to commodity'!$B$3:$B$37,0),MATCH($B75,'rank provinsi to commodity'!$B$3:$ZX$3,0))</f>
        <v>5</v>
      </c>
      <c r="AR75" s="122">
        <f>INDEX('rank provinsi to commodity'!$B$3:$ZX$37, MATCH(AR$2,'rank provinsi to commodity'!$B$3:$B$37,0),MATCH($B75,'rank provinsi to commodity'!$B$3:$ZX$3,0))</f>
        <v>27</v>
      </c>
      <c r="AS75" s="122">
        <f>INDEX('rank provinsi to commodity'!$B$3:$ZX$37, MATCH(AS$2,'rank provinsi to commodity'!$B$3:$B$37,0),MATCH($B75,'rank provinsi to commodity'!$B$3:$ZX$3,0))</f>
        <v>4</v>
      </c>
      <c r="AT75" s="122">
        <f>INDEX('rank provinsi to commodity'!$B$3:$ZX$37, MATCH(AT$2,'rank provinsi to commodity'!$B$3:$B$37,0),MATCH($B75,'rank provinsi to commodity'!$B$3:$ZX$3,0))</f>
        <v>29</v>
      </c>
      <c r="AU75" s="122">
        <f>INDEX('rank provinsi to commodity'!$B$3:$ZX$37, MATCH(AU$2,'rank provinsi to commodity'!$B$3:$B$37,0),MATCH($B75,'rank provinsi to commodity'!$B$3:$ZX$3,0))</f>
        <v>28</v>
      </c>
      <c r="AV75" s="122">
        <f>INDEX('rank provinsi to commodity'!$B$3:$ZX$37, MATCH(AV$2,'rank provinsi to commodity'!$B$3:$B$37,0),MATCH($B75,'rank provinsi to commodity'!$B$3:$ZX$3,0))</f>
        <v>22</v>
      </c>
      <c r="AW75" s="122">
        <f>INDEX('rank provinsi to commodity'!$B$3:$ZX$37, MATCH(AW$2,'rank provinsi to commodity'!$B$3:$B$37,0),MATCH($B75,'rank provinsi to commodity'!$B$3:$ZX$3,0))</f>
        <v>16</v>
      </c>
      <c r="AX75" s="122">
        <f>INDEX('rank provinsi to commodity'!$B$3:$ZX$37, MATCH(AX$2,'rank provinsi to commodity'!$B$3:$B$37,0),MATCH($B75,'rank provinsi to commodity'!$B$3:$ZX$3,0))</f>
        <v>1</v>
      </c>
      <c r="AY75" s="122">
        <f>INDEX('rank provinsi to commodity'!$B$3:$ZX$37, MATCH(AY$2,'rank provinsi to commodity'!$B$3:$B$37,0),MATCH($B75,'rank provinsi to commodity'!$B$3:$ZX$3,0))</f>
        <v>2</v>
      </c>
      <c r="AZ75" s="122">
        <f>INDEX('rank provinsi to commodity'!$B$3:$ZX$37, MATCH(AZ$2,'rank provinsi to commodity'!$B$3:$B$37,0),MATCH($B75,'rank provinsi to commodity'!$B$3:$ZX$3,0))</f>
        <v>3</v>
      </c>
      <c r="BA75" s="122">
        <f>INDEX('rank provinsi to commodity'!$B$3:$ZX$37, MATCH(BA$2,'rank provinsi to commodity'!$B$3:$B$37,0),MATCH($B75,'rank provinsi to commodity'!$B$3:$ZX$3,0))</f>
        <v>17</v>
      </c>
      <c r="BB75" s="122">
        <f>INDEX('rank provinsi to commodity'!$B$3:$ZX$37, MATCH(BB$2,'rank provinsi to commodity'!$B$3:$B$37,0),MATCH($B75,'rank provinsi to commodity'!$B$3:$ZX$3,0))</f>
        <v>6</v>
      </c>
      <c r="BC75" s="122">
        <f>INDEX('rank provinsi to commodity'!$B$3:$ZX$37, MATCH(BC$2,'rank provinsi to commodity'!$B$3:$B$37,0),MATCH($B75,'rank provinsi to commodity'!$B$3:$ZX$3,0))</f>
        <v>9</v>
      </c>
      <c r="BD75" s="122">
        <f>INDEX('rank provinsi to commodity'!$B$3:$ZX$37, MATCH(BD$2,'rank provinsi to commodity'!$B$3:$B$37,0),MATCH($B75,'rank provinsi to commodity'!$B$3:$ZX$3,0))</f>
        <v>20</v>
      </c>
      <c r="BE75" s="122">
        <f>INDEX('rank provinsi to commodity'!$B$3:$ZX$37, MATCH(BE$2,'rank provinsi to commodity'!$B$3:$B$37,0),MATCH($B75,'rank provinsi to commodity'!$B$3:$ZX$3,0))</f>
        <v>14</v>
      </c>
      <c r="BF75" s="122">
        <f>INDEX('rank provinsi to commodity'!$B$3:$ZX$37, MATCH(BF$2,'rank provinsi to commodity'!$B$3:$B$37,0),MATCH($B75,'rank provinsi to commodity'!$B$3:$ZX$3,0))</f>
        <v>15</v>
      </c>
      <c r="BG75" s="122">
        <f>INDEX('rank provinsi to commodity'!$B$3:$ZX$37, MATCH(BG$2,'rank provinsi to commodity'!$B$3:$B$37,0),MATCH($B75,'rank provinsi to commodity'!$B$3:$ZX$3,0))</f>
        <v>29</v>
      </c>
      <c r="BH75" s="122">
        <f>INDEX('rank provinsi to commodity'!$B$3:$ZX$37, MATCH(BH$2,'rank provinsi to commodity'!$B$3:$B$37,0),MATCH($B75,'rank provinsi to commodity'!$B$3:$ZX$3,0))</f>
        <v>8</v>
      </c>
      <c r="BI75" s="122">
        <f>INDEX('rank provinsi to commodity'!$B$3:$ZX$37, MATCH(BI$2,'rank provinsi to commodity'!$B$3:$B$37,0),MATCH($B75,'rank provinsi to commodity'!$B$3:$ZX$3,0))</f>
        <v>7</v>
      </c>
      <c r="BJ75" s="122">
        <f>INDEX('rank provinsi to commodity'!$B$3:$ZX$37, MATCH(BJ$2,'rank provinsi to commodity'!$B$3:$B$37,0),MATCH($B75,'rank provinsi to commodity'!$B$3:$ZX$3,0))</f>
        <v>26</v>
      </c>
      <c r="BK75" s="122">
        <f>INDEX('rank provinsi to commodity'!$B$3:$ZX$37, MATCH(BK$2,'rank provinsi to commodity'!$B$3:$B$37,0),MATCH($B75,'rank provinsi to commodity'!$B$3:$ZX$3,0))</f>
        <v>24</v>
      </c>
      <c r="BL75" s="122">
        <f>INDEX('rank provinsi to commodity'!$B$3:$ZX$37, MATCH(BL$2,'rank provinsi to commodity'!$B$3:$B$37,0),MATCH($B75,'rank provinsi to commodity'!$B$3:$ZX$3,0))</f>
        <v>19</v>
      </c>
      <c r="BM75" s="122">
        <f>INDEX('rank provinsi to commodity'!$B$3:$ZX$37, MATCH(BM$2,'rank provinsi to commodity'!$B$3:$B$37,0),MATCH($B75,'rank provinsi to commodity'!$B$3:$ZX$3,0))</f>
        <v>18</v>
      </c>
      <c r="BN75" s="122">
        <f>INDEX('rank provinsi to commodity'!$B$3:$ZX$37, MATCH(BN$2,'rank provinsi to commodity'!$B$3:$B$37,0),MATCH($B75,'rank provinsi to commodity'!$B$3:$ZX$3,0))</f>
        <v>29</v>
      </c>
      <c r="BO75" s="122">
        <f>INDEX('rank provinsi to commodity'!$B$3:$ZX$37, MATCH(BO$2,'rank provinsi to commodity'!$B$3:$B$37,0),MATCH($B75,'rank provinsi to commodity'!$B$3:$ZX$3,0))</f>
        <v>23</v>
      </c>
      <c r="BP75" s="122">
        <f>INDEX('rank provinsi to commodity'!$B$3:$ZX$37, MATCH(BP$2,'rank provinsi to commodity'!$B$3:$B$37,0),MATCH($B75,'rank provinsi to commodity'!$B$3:$ZX$3,0))</f>
        <v>29</v>
      </c>
      <c r="BQ75" s="122">
        <f>INDEX('rank provinsi to commodity'!$B$3:$ZX$37, MATCH(BQ$2,'rank provinsi to commodity'!$B$3:$B$37,0),MATCH($B75,'rank provinsi to commodity'!$B$3:$ZX$3,0))</f>
        <v>29</v>
      </c>
      <c r="BR75" s="122">
        <f>INDEX('rank provinsi to commodity'!$B$3:$ZX$37, MATCH(BR$2,'rank provinsi to commodity'!$B$3:$B$37,0),MATCH($B75,'rank provinsi to commodity'!$B$3:$ZX$3,0))</f>
        <v>25</v>
      </c>
      <c r="BS75" s="165">
        <f>INDEX('rank provinsi to commodity'!$B$3:$ZX$37, MATCH(BS$2,'rank provinsi to commodity'!$B$3:$B$37,0),MATCH($B75,'rank provinsi to commodity'!$B$3:$ZX$3,0))</f>
        <v>13</v>
      </c>
      <c r="BT75" s="180"/>
      <c r="BW75" s="122"/>
      <c r="BX75" s="122"/>
      <c r="BY75" s="122"/>
      <c r="BZ75" s="122"/>
      <c r="CA75" s="122"/>
      <c r="CB75" s="122"/>
      <c r="CC75" s="122"/>
      <c r="CD75" s="122"/>
      <c r="CE75" s="122"/>
      <c r="CF75" s="122"/>
      <c r="CG75" s="122"/>
      <c r="CH75" s="122"/>
      <c r="CI75" s="122"/>
      <c r="CJ75" s="122"/>
      <c r="CK75" s="122"/>
      <c r="CL75" s="122"/>
      <c r="CM75" s="122"/>
      <c r="CN75" s="122"/>
      <c r="CO75" s="122"/>
      <c r="CP75" s="122"/>
      <c r="CQ75" s="122"/>
      <c r="CR75" s="122"/>
      <c r="CS75" s="122"/>
      <c r="CT75" s="122"/>
      <c r="CU75" s="122"/>
      <c r="CV75" s="122"/>
      <c r="CW75" s="122"/>
      <c r="CX75" s="122"/>
      <c r="CY75" s="122"/>
      <c r="CZ75" s="122"/>
      <c r="DA75" s="122"/>
      <c r="DB75" s="122"/>
      <c r="DC75" s="122"/>
      <c r="DD75" s="122"/>
      <c r="DF75" s="122"/>
      <c r="DG75" s="122"/>
      <c r="DH75" s="122"/>
      <c r="DI75" s="122"/>
      <c r="DJ75" s="122"/>
      <c r="DK75" s="122"/>
      <c r="DL75" s="122"/>
      <c r="DM75" s="122"/>
      <c r="DN75" s="122"/>
      <c r="DO75" s="122"/>
      <c r="DP75" s="122"/>
      <c r="DQ75" s="122"/>
      <c r="DR75" s="122"/>
      <c r="DS75" s="122"/>
      <c r="DT75" s="122"/>
      <c r="DU75" s="122"/>
      <c r="DV75" s="122"/>
      <c r="DW75" s="122"/>
      <c r="DX75" s="122"/>
      <c r="DY75" s="122"/>
      <c r="DZ75" s="122"/>
      <c r="EA75" s="122"/>
      <c r="EB75" s="122"/>
      <c r="EC75" s="122"/>
      <c r="ED75" s="122"/>
      <c r="EE75" s="122"/>
      <c r="EF75" s="122"/>
      <c r="EG75" s="122"/>
      <c r="EH75" s="122"/>
      <c r="EI75" s="122"/>
      <c r="EJ75" s="122"/>
      <c r="EK75" s="122"/>
      <c r="EL75" s="122"/>
      <c r="EM75" s="122"/>
    </row>
    <row r="76" spans="1:143" x14ac:dyDescent="0.3">
      <c r="A76" s="94" t="s">
        <v>902</v>
      </c>
      <c r="B76" s="104" t="s">
        <v>618</v>
      </c>
      <c r="C76" s="122">
        <f>INDEX('raw-all-komoditas'!$B$3:$ZY$37, MATCH('Komoditas besar Nasional'!C$2,'raw-all-komoditas'!$B$3:$B$37,0), MATCH('Komoditas besar Nasional'!$B76,'raw-all-komoditas'!$B$3:$ZY$3,0))</f>
        <v>4068</v>
      </c>
      <c r="D76" s="122">
        <f>INDEX('raw-all-komoditas'!$B$3:$ZY$37, MATCH('Komoditas besar Nasional'!D$2,'raw-all-komoditas'!$B$3:$B$37,0), MATCH('Komoditas besar Nasional'!$B76,'raw-all-komoditas'!$B$3:$ZY$3,0))</f>
        <v>2759164</v>
      </c>
      <c r="E76" s="122">
        <f>INDEX('raw-all-komoditas'!$B$3:$ZY$37, MATCH('Komoditas besar Nasional'!E$2,'raw-all-komoditas'!$B$3:$B$37,0), MATCH('Komoditas besar Nasional'!$B76,'raw-all-komoditas'!$B$3:$ZY$3,0))</f>
        <v>1872172</v>
      </c>
      <c r="F76" s="122">
        <f>INDEX('raw-all-komoditas'!$B$3:$ZY$37, MATCH('Komoditas besar Nasional'!F$2,'raw-all-komoditas'!$B$3:$B$37,0), MATCH('Komoditas besar Nasional'!$B76,'raw-all-komoditas'!$B$3:$ZY$3,0))</f>
        <v>8752</v>
      </c>
      <c r="G76" s="122">
        <f>INDEX('raw-all-komoditas'!$B$3:$ZY$37, MATCH('Komoditas besar Nasional'!G$2,'raw-all-komoditas'!$B$3:$B$37,0), MATCH('Komoditas besar Nasional'!$B76,'raw-all-komoditas'!$B$3:$ZY$3,0))</f>
        <v>8536</v>
      </c>
      <c r="H76" s="122">
        <f>INDEX('raw-all-komoditas'!$B$3:$ZY$37, MATCH('Komoditas besar Nasional'!H$2,'raw-all-komoditas'!$B$3:$B$37,0), MATCH('Komoditas besar Nasional'!$B76,'raw-all-komoditas'!$B$3:$ZY$3,0))</f>
        <v>59730</v>
      </c>
      <c r="I76" s="122">
        <f>INDEX('raw-all-komoditas'!$B$3:$ZY$37, MATCH('Komoditas besar Nasional'!I$2,'raw-all-komoditas'!$B$3:$B$37,0), MATCH('Komoditas besar Nasional'!$B76,'raw-all-komoditas'!$B$3:$ZY$3,0))</f>
        <v>43249</v>
      </c>
      <c r="J76" s="122">
        <f>INDEX('raw-all-komoditas'!$B$3:$ZY$37, MATCH('Komoditas besar Nasional'!J$2,'raw-all-komoditas'!$B$3:$B$37,0), MATCH('Komoditas besar Nasional'!$B76,'raw-all-komoditas'!$B$3:$ZY$3,0))</f>
        <v>246620</v>
      </c>
      <c r="K76" s="122">
        <f>INDEX('raw-all-komoditas'!$B$3:$ZY$37, MATCH('Komoditas besar Nasional'!K$2,'raw-all-komoditas'!$B$3:$B$37,0), MATCH('Komoditas besar Nasional'!$B76,'raw-all-komoditas'!$B$3:$ZY$3,0))</f>
        <v>2310</v>
      </c>
      <c r="L76" s="122">
        <f>INDEX('raw-all-komoditas'!$B$3:$ZY$37, MATCH('Komoditas besar Nasional'!L$2,'raw-all-komoditas'!$B$3:$B$37,0), MATCH('Komoditas besar Nasional'!$B76,'raw-all-komoditas'!$B$3:$ZY$3,0))</f>
        <v>0</v>
      </c>
      <c r="M76" s="122">
        <f>INDEX('raw-all-komoditas'!$B$3:$ZY$37, MATCH('Komoditas besar Nasional'!M$2,'raw-all-komoditas'!$B$3:$B$37,0), MATCH('Komoditas besar Nasional'!$B76,'raw-all-komoditas'!$B$3:$ZY$3,0))</f>
        <v>0</v>
      </c>
      <c r="N76" s="122">
        <f>INDEX('raw-all-komoditas'!$B$3:$ZY$37, MATCH('Komoditas besar Nasional'!N$2,'raw-all-komoditas'!$B$3:$B$37,0), MATCH('Komoditas besar Nasional'!$B76,'raw-all-komoditas'!$B$3:$ZY$3,0))</f>
        <v>75387335</v>
      </c>
      <c r="O76" s="122">
        <f>INDEX('raw-all-komoditas'!$B$3:$ZY$37, MATCH('Komoditas besar Nasional'!O$2,'raw-all-komoditas'!$B$3:$B$37,0), MATCH('Komoditas besar Nasional'!$B76,'raw-all-komoditas'!$B$3:$ZY$3,0))</f>
        <v>34545990</v>
      </c>
      <c r="P76" s="122">
        <f>INDEX('raw-all-komoditas'!$B$3:$ZY$37, MATCH('Komoditas besar Nasional'!P$2,'raw-all-komoditas'!$B$3:$B$37,0), MATCH('Komoditas besar Nasional'!$B76,'raw-all-komoditas'!$B$3:$ZY$3,0))</f>
        <v>905036</v>
      </c>
      <c r="Q76" s="122">
        <f>INDEX('raw-all-komoditas'!$B$3:$ZY$37, MATCH('Komoditas besar Nasional'!Q$2,'raw-all-komoditas'!$B$3:$B$37,0), MATCH('Komoditas besar Nasional'!$B76,'raw-all-komoditas'!$B$3:$ZY$3,0))</f>
        <v>6080973</v>
      </c>
      <c r="R76" s="122">
        <f>INDEX('raw-all-komoditas'!$B$3:$ZY$37, MATCH('Komoditas besar Nasional'!R$2,'raw-all-komoditas'!$B$3:$B$37,0), MATCH('Komoditas besar Nasional'!$B76,'raw-all-komoditas'!$B$3:$ZY$3,0))</f>
        <v>85636</v>
      </c>
      <c r="S76" s="122">
        <f>INDEX('raw-all-komoditas'!$B$3:$ZY$37, MATCH('Komoditas besar Nasional'!S$2,'raw-all-komoditas'!$B$3:$B$37,0), MATCH('Komoditas besar Nasional'!$B76,'raw-all-komoditas'!$B$3:$ZY$3,0))</f>
        <v>48</v>
      </c>
      <c r="T76" s="122">
        <f>INDEX('raw-all-komoditas'!$B$3:$ZY$37, MATCH('Komoditas besar Nasional'!T$2,'raw-all-komoditas'!$B$3:$B$37,0), MATCH('Komoditas besar Nasional'!$B76,'raw-all-komoditas'!$B$3:$ZY$3,0))</f>
        <v>178316</v>
      </c>
      <c r="U76" s="122">
        <f>INDEX('raw-all-komoditas'!$B$3:$ZY$37, MATCH('Komoditas besar Nasional'!U$2,'raw-all-komoditas'!$B$3:$B$37,0), MATCH('Komoditas besar Nasional'!$B76,'raw-all-komoditas'!$B$3:$ZY$3,0))</f>
        <v>750</v>
      </c>
      <c r="V76" s="122">
        <f>INDEX('raw-all-komoditas'!$B$3:$ZY$37, MATCH('Komoditas besar Nasional'!V$2,'raw-all-komoditas'!$B$3:$B$37,0), MATCH('Komoditas besar Nasional'!$B76,'raw-all-komoditas'!$B$3:$ZY$3,0))</f>
        <v>14500</v>
      </c>
      <c r="W76" s="122">
        <f>INDEX('raw-all-komoditas'!$B$3:$ZY$37, MATCH('Komoditas besar Nasional'!W$2,'raw-all-komoditas'!$B$3:$B$37,0), MATCH('Komoditas besar Nasional'!$B76,'raw-all-komoditas'!$B$3:$ZY$3,0))</f>
        <v>421</v>
      </c>
      <c r="X76" s="122">
        <f>INDEX('raw-all-komoditas'!$B$3:$ZY$37, MATCH('Komoditas besar Nasional'!X$2,'raw-all-komoditas'!$B$3:$B$37,0), MATCH('Komoditas besar Nasional'!$B76,'raw-all-komoditas'!$B$3:$ZY$3,0))</f>
        <v>249</v>
      </c>
      <c r="Y76" s="122">
        <f>INDEX('raw-all-komoditas'!$B$3:$ZY$37, MATCH('Komoditas besar Nasional'!Y$2,'raw-all-komoditas'!$B$3:$B$37,0), MATCH('Komoditas besar Nasional'!$B76,'raw-all-komoditas'!$B$3:$ZY$3,0))</f>
        <v>6009</v>
      </c>
      <c r="Z76" s="122">
        <f>INDEX('raw-all-komoditas'!$B$3:$ZY$37, MATCH('Komoditas besar Nasional'!Z$2,'raw-all-komoditas'!$B$3:$B$37,0), MATCH('Komoditas besar Nasional'!$B76,'raw-all-komoditas'!$B$3:$ZY$3,0))</f>
        <v>15</v>
      </c>
      <c r="AA76" s="122">
        <f>INDEX('raw-all-komoditas'!$B$3:$ZY$37, MATCH('Komoditas besar Nasional'!AA$2,'raw-all-komoditas'!$B$3:$B$37,0), MATCH('Komoditas besar Nasional'!$B76,'raw-all-komoditas'!$B$3:$ZY$3,0))</f>
        <v>13</v>
      </c>
      <c r="AB76" s="122">
        <f>INDEX('raw-all-komoditas'!$B$3:$ZY$37, MATCH('Komoditas besar Nasional'!AB$2,'raw-all-komoditas'!$B$3:$B$37,0), MATCH('Komoditas besar Nasional'!$B76,'raw-all-komoditas'!$B$3:$ZY$3,0))</f>
        <v>56090</v>
      </c>
      <c r="AC76" s="122">
        <f>INDEX('raw-all-komoditas'!$B$3:$ZY$37, MATCH('Komoditas besar Nasional'!AC$2,'raw-all-komoditas'!$B$3:$B$37,0), MATCH('Komoditas besar Nasional'!$B76,'raw-all-komoditas'!$B$3:$ZY$3,0))</f>
        <v>535</v>
      </c>
      <c r="AD76" s="122">
        <f>INDEX('raw-all-komoditas'!$B$3:$ZY$37, MATCH('Komoditas besar Nasional'!AD$2,'raw-all-komoditas'!$B$3:$B$37,0), MATCH('Komoditas besar Nasional'!$B76,'raw-all-komoditas'!$B$3:$ZY$3,0))</f>
        <v>5497</v>
      </c>
      <c r="AE76" s="122">
        <f>INDEX('raw-all-komoditas'!$B$3:$ZY$37, MATCH('Komoditas besar Nasional'!AE$2,'raw-all-komoditas'!$B$3:$B$37,0), MATCH('Komoditas besar Nasional'!$B76,'raw-all-komoditas'!$B$3:$ZY$3,0))</f>
        <v>0</v>
      </c>
      <c r="AF76" s="122">
        <f>INDEX('raw-all-komoditas'!$B$3:$ZY$37, MATCH('Komoditas besar Nasional'!AF$2,'raw-all-komoditas'!$B$3:$B$37,0), MATCH('Komoditas besar Nasional'!$B76,'raw-all-komoditas'!$B$3:$ZY$3,0))</f>
        <v>96</v>
      </c>
      <c r="AG76" s="122">
        <f>INDEX('raw-all-komoditas'!$B$3:$ZY$37, MATCH('Komoditas besar Nasional'!AG$2,'raw-all-komoditas'!$B$3:$B$37,0), MATCH('Komoditas besar Nasional'!$B76,'raw-all-komoditas'!$B$3:$ZY$3,0))</f>
        <v>87765</v>
      </c>
      <c r="AH76" s="122">
        <f>INDEX('raw-all-komoditas'!$B$3:$ZY$37, MATCH('Komoditas besar Nasional'!AH$2,'raw-all-komoditas'!$B$3:$B$37,0), MATCH('Komoditas besar Nasional'!$B76,'raw-all-komoditas'!$B$3:$ZY$3,0))</f>
        <v>0</v>
      </c>
      <c r="AI76" s="122">
        <f>INDEX('raw-all-komoditas'!$B$3:$ZY$37, MATCH('Komoditas besar Nasional'!AI$2,'raw-all-komoditas'!$B$3:$B$37,0), MATCH('Komoditas besar Nasional'!$B76,'raw-all-komoditas'!$B$3:$ZY$3,0))</f>
        <v>0</v>
      </c>
      <c r="AJ76" s="122">
        <f>INDEX('raw-all-komoditas'!$B$3:$ZY$37, MATCH('Komoditas besar Nasional'!AJ$2,'raw-all-komoditas'!$B$3:$B$37,0), MATCH('Komoditas besar Nasional'!$B76,'raw-all-komoditas'!$B$3:$ZY$3,0))</f>
        <v>230</v>
      </c>
      <c r="AK76" s="180"/>
      <c r="AL76" s="122">
        <f>INDEX('rank provinsi to commodity'!$B$3:$ZX$37, MATCH(AL$2,'rank provinsi to commodity'!$B$3:$B$37,0),MATCH($B76,'rank provinsi to commodity'!$B$3:$ZX$3,0))</f>
        <v>19</v>
      </c>
      <c r="AM76" s="122">
        <f>INDEX('rank provinsi to commodity'!$B$3:$ZX$37, MATCH(AM$2,'rank provinsi to commodity'!$B$3:$B$37,0),MATCH($B76,'rank provinsi to commodity'!$B$3:$ZX$3,0))</f>
        <v>4</v>
      </c>
      <c r="AN76" s="122">
        <f>INDEX('rank provinsi to commodity'!$B$3:$ZX$37, MATCH(AN$2,'rank provinsi to commodity'!$B$3:$B$37,0),MATCH($B76,'rank provinsi to commodity'!$B$3:$ZX$3,0))</f>
        <v>5</v>
      </c>
      <c r="AO76" s="122">
        <f>INDEX('rank provinsi to commodity'!$B$3:$ZX$37, MATCH(AO$2,'rank provinsi to commodity'!$B$3:$B$37,0),MATCH($B76,'rank provinsi to commodity'!$B$3:$ZX$3,0))</f>
        <v>15</v>
      </c>
      <c r="AP76" s="122">
        <f>INDEX('rank provinsi to commodity'!$B$3:$ZX$37, MATCH(AP$2,'rank provinsi to commodity'!$B$3:$B$37,0),MATCH($B76,'rank provinsi to commodity'!$B$3:$ZX$3,0))</f>
        <v>16</v>
      </c>
      <c r="AQ76" s="122">
        <f>INDEX('rank provinsi to commodity'!$B$3:$ZX$37, MATCH(AQ$2,'rank provinsi to commodity'!$B$3:$B$37,0),MATCH($B76,'rank provinsi to commodity'!$B$3:$ZX$3,0))</f>
        <v>11</v>
      </c>
      <c r="AR76" s="122">
        <f>INDEX('rank provinsi to commodity'!$B$3:$ZX$37, MATCH(AR$2,'rank provinsi to commodity'!$B$3:$B$37,0),MATCH($B76,'rank provinsi to commodity'!$B$3:$ZX$3,0))</f>
        <v>13</v>
      </c>
      <c r="AS76" s="122">
        <f>INDEX('rank provinsi to commodity'!$B$3:$ZX$37, MATCH(AS$2,'rank provinsi to commodity'!$B$3:$B$37,0),MATCH($B76,'rank provinsi to commodity'!$B$3:$ZX$3,0))</f>
        <v>7</v>
      </c>
      <c r="AT76" s="122">
        <f>INDEX('rank provinsi to commodity'!$B$3:$ZX$37, MATCH(AT$2,'rank provinsi to commodity'!$B$3:$B$37,0),MATCH($B76,'rank provinsi to commodity'!$B$3:$ZX$3,0))</f>
        <v>20</v>
      </c>
      <c r="AU76" s="122">
        <f>INDEX('rank provinsi to commodity'!$B$3:$ZX$37, MATCH(AU$2,'rank provinsi to commodity'!$B$3:$B$37,0),MATCH($B76,'rank provinsi to commodity'!$B$3:$ZX$3,0))</f>
        <v>30</v>
      </c>
      <c r="AV76" s="122">
        <f>INDEX('rank provinsi to commodity'!$B$3:$ZX$37, MATCH(AV$2,'rank provinsi to commodity'!$B$3:$B$37,0),MATCH($B76,'rank provinsi to commodity'!$B$3:$ZX$3,0))</f>
        <v>30</v>
      </c>
      <c r="AW76" s="122">
        <f>INDEX('rank provinsi to commodity'!$B$3:$ZX$37, MATCH(AW$2,'rank provinsi to commodity'!$B$3:$B$37,0),MATCH($B76,'rank provinsi to commodity'!$B$3:$ZX$3,0))</f>
        <v>1</v>
      </c>
      <c r="AX76" s="122">
        <f>INDEX('rank provinsi to commodity'!$B$3:$ZX$37, MATCH(AX$2,'rank provinsi to commodity'!$B$3:$B$37,0),MATCH($B76,'rank provinsi to commodity'!$B$3:$ZX$3,0))</f>
        <v>2</v>
      </c>
      <c r="AY76" s="122">
        <f>INDEX('rank provinsi to commodity'!$B$3:$ZX$37, MATCH(AY$2,'rank provinsi to commodity'!$B$3:$B$37,0),MATCH($B76,'rank provinsi to commodity'!$B$3:$ZX$3,0))</f>
        <v>6</v>
      </c>
      <c r="AZ76" s="122">
        <f>INDEX('rank provinsi to commodity'!$B$3:$ZX$37, MATCH(AZ$2,'rank provinsi to commodity'!$B$3:$B$37,0),MATCH($B76,'rank provinsi to commodity'!$B$3:$ZX$3,0))</f>
        <v>3</v>
      </c>
      <c r="BA76" s="122">
        <f>INDEX('rank provinsi to commodity'!$B$3:$ZX$37, MATCH(BA$2,'rank provinsi to commodity'!$B$3:$B$37,0),MATCH($B76,'rank provinsi to commodity'!$B$3:$ZX$3,0))</f>
        <v>10</v>
      </c>
      <c r="BB76" s="122">
        <f>INDEX('rank provinsi to commodity'!$B$3:$ZX$37, MATCH(BB$2,'rank provinsi to commodity'!$B$3:$B$37,0),MATCH($B76,'rank provinsi to commodity'!$B$3:$ZX$3,0))</f>
        <v>27</v>
      </c>
      <c r="BC76" s="122">
        <f>INDEX('rank provinsi to commodity'!$B$3:$ZX$37, MATCH(BC$2,'rank provinsi to commodity'!$B$3:$B$37,0),MATCH($B76,'rank provinsi to commodity'!$B$3:$ZX$3,0))</f>
        <v>8</v>
      </c>
      <c r="BD76" s="122">
        <f>INDEX('rank provinsi to commodity'!$B$3:$ZX$37, MATCH(BD$2,'rank provinsi to commodity'!$B$3:$B$37,0),MATCH($B76,'rank provinsi to commodity'!$B$3:$ZX$3,0))</f>
        <v>21</v>
      </c>
      <c r="BE76" s="122">
        <f>INDEX('rank provinsi to commodity'!$B$3:$ZX$37, MATCH(BE$2,'rank provinsi to commodity'!$B$3:$B$37,0),MATCH($B76,'rank provinsi to commodity'!$B$3:$ZX$3,0))</f>
        <v>14</v>
      </c>
      <c r="BF76" s="122">
        <f>INDEX('rank provinsi to commodity'!$B$3:$ZX$37, MATCH(BF$2,'rank provinsi to commodity'!$B$3:$B$37,0),MATCH($B76,'rank provinsi to commodity'!$B$3:$ZX$3,0))</f>
        <v>23</v>
      </c>
      <c r="BG76" s="122">
        <f>INDEX('rank provinsi to commodity'!$B$3:$ZX$37, MATCH(BG$2,'rank provinsi to commodity'!$B$3:$B$37,0),MATCH($B76,'rank provinsi to commodity'!$B$3:$ZX$3,0))</f>
        <v>24</v>
      </c>
      <c r="BH76" s="122">
        <f>INDEX('rank provinsi to commodity'!$B$3:$ZX$37, MATCH(BH$2,'rank provinsi to commodity'!$B$3:$B$37,0),MATCH($B76,'rank provinsi to commodity'!$B$3:$ZX$3,0))</f>
        <v>17</v>
      </c>
      <c r="BI76" s="122">
        <f>INDEX('rank provinsi to commodity'!$B$3:$ZX$37, MATCH(BI$2,'rank provinsi to commodity'!$B$3:$B$37,0),MATCH($B76,'rank provinsi to commodity'!$B$3:$ZX$3,0))</f>
        <v>28</v>
      </c>
      <c r="BJ76" s="122">
        <f>INDEX('rank provinsi to commodity'!$B$3:$ZX$37, MATCH(BJ$2,'rank provinsi to commodity'!$B$3:$B$37,0),MATCH($B76,'rank provinsi to commodity'!$B$3:$ZX$3,0))</f>
        <v>29</v>
      </c>
      <c r="BK76" s="122">
        <f>INDEX('rank provinsi to commodity'!$B$3:$ZX$37, MATCH(BK$2,'rank provinsi to commodity'!$B$3:$B$37,0),MATCH($B76,'rank provinsi to commodity'!$B$3:$ZX$3,0))</f>
        <v>12</v>
      </c>
      <c r="BL76" s="122">
        <f>INDEX('rank provinsi to commodity'!$B$3:$ZX$37, MATCH(BL$2,'rank provinsi to commodity'!$B$3:$B$37,0),MATCH($B76,'rank provinsi to commodity'!$B$3:$ZX$3,0))</f>
        <v>22</v>
      </c>
      <c r="BM76" s="122">
        <f>INDEX('rank provinsi to commodity'!$B$3:$ZX$37, MATCH(BM$2,'rank provinsi to commodity'!$B$3:$B$37,0),MATCH($B76,'rank provinsi to commodity'!$B$3:$ZX$3,0))</f>
        <v>18</v>
      </c>
      <c r="BN76" s="122">
        <f>INDEX('rank provinsi to commodity'!$B$3:$ZX$37, MATCH(BN$2,'rank provinsi to commodity'!$B$3:$B$37,0),MATCH($B76,'rank provinsi to commodity'!$B$3:$ZX$3,0))</f>
        <v>30</v>
      </c>
      <c r="BO76" s="122">
        <f>INDEX('rank provinsi to commodity'!$B$3:$ZX$37, MATCH(BO$2,'rank provinsi to commodity'!$B$3:$B$37,0),MATCH($B76,'rank provinsi to commodity'!$B$3:$ZX$3,0))</f>
        <v>26</v>
      </c>
      <c r="BP76" s="122">
        <f>INDEX('rank provinsi to commodity'!$B$3:$ZX$37, MATCH(BP$2,'rank provinsi to commodity'!$B$3:$B$37,0),MATCH($B76,'rank provinsi to commodity'!$B$3:$ZX$3,0))</f>
        <v>9</v>
      </c>
      <c r="BQ76" s="122">
        <f>INDEX('rank provinsi to commodity'!$B$3:$ZX$37, MATCH(BQ$2,'rank provinsi to commodity'!$B$3:$B$37,0),MATCH($B76,'rank provinsi to commodity'!$B$3:$ZX$3,0))</f>
        <v>30</v>
      </c>
      <c r="BR76" s="122">
        <f>INDEX('rank provinsi to commodity'!$B$3:$ZX$37, MATCH(BR$2,'rank provinsi to commodity'!$B$3:$B$37,0),MATCH($B76,'rank provinsi to commodity'!$B$3:$ZX$3,0))</f>
        <v>30</v>
      </c>
      <c r="BS76" s="165">
        <f>INDEX('rank provinsi to commodity'!$B$3:$ZX$37, MATCH(BS$2,'rank provinsi to commodity'!$B$3:$B$37,0),MATCH($B76,'rank provinsi to commodity'!$B$3:$ZX$3,0))</f>
        <v>25</v>
      </c>
      <c r="BT76" s="180"/>
      <c r="BW76" s="122"/>
      <c r="BX76" s="122"/>
      <c r="BY76" s="122"/>
      <c r="BZ76" s="122"/>
      <c r="CA76" s="122"/>
      <c r="CB76" s="122"/>
      <c r="CC76" s="122"/>
      <c r="CD76" s="122"/>
      <c r="CE76" s="122"/>
      <c r="CF76" s="122"/>
      <c r="CG76" s="122"/>
      <c r="CH76" s="122"/>
      <c r="CI76" s="122"/>
      <c r="CJ76" s="122"/>
      <c r="CK76" s="122"/>
      <c r="CL76" s="122"/>
      <c r="CM76" s="122"/>
      <c r="CN76" s="122"/>
      <c r="CO76" s="122"/>
      <c r="CP76" s="122"/>
      <c r="CQ76" s="122"/>
      <c r="CR76" s="122"/>
      <c r="CS76" s="122"/>
      <c r="CT76" s="122"/>
      <c r="CU76" s="122"/>
      <c r="CV76" s="122"/>
      <c r="CW76" s="122"/>
      <c r="CX76" s="122"/>
      <c r="CY76" s="122"/>
      <c r="CZ76" s="122"/>
      <c r="DA76" s="122"/>
      <c r="DB76" s="122"/>
      <c r="DC76" s="122"/>
      <c r="DD76" s="122"/>
      <c r="DF76" s="122"/>
      <c r="DG76" s="122"/>
      <c r="DH76" s="122"/>
      <c r="DI76" s="122"/>
      <c r="DJ76" s="122"/>
      <c r="DK76" s="122"/>
      <c r="DL76" s="122"/>
      <c r="DM76" s="122"/>
      <c r="DN76" s="122"/>
      <c r="DO76" s="122"/>
      <c r="DP76" s="122"/>
      <c r="DQ76" s="122"/>
      <c r="DR76" s="122"/>
      <c r="DS76" s="122"/>
      <c r="DT76" s="122"/>
      <c r="DU76" s="122"/>
      <c r="DV76" s="122"/>
      <c r="DW76" s="122"/>
      <c r="DX76" s="122"/>
      <c r="DY76" s="122"/>
      <c r="DZ76" s="122"/>
      <c r="EA76" s="122"/>
      <c r="EB76" s="122"/>
      <c r="EC76" s="122"/>
      <c r="ED76" s="122"/>
      <c r="EE76" s="122"/>
      <c r="EF76" s="122"/>
      <c r="EG76" s="122"/>
      <c r="EH76" s="122"/>
      <c r="EI76" s="122"/>
      <c r="EJ76" s="122"/>
      <c r="EK76" s="122"/>
      <c r="EL76" s="122"/>
      <c r="EM76" s="122"/>
    </row>
    <row r="77" spans="1:143" x14ac:dyDescent="0.3">
      <c r="A77" s="94" t="s">
        <v>902</v>
      </c>
      <c r="B77" s="104" t="s">
        <v>619</v>
      </c>
      <c r="C77" s="122">
        <f>INDEX('raw-all-komoditas'!$B$3:$ZY$37, MATCH('Komoditas besar Nasional'!C$2,'raw-all-komoditas'!$B$3:$B$37,0), MATCH('Komoditas besar Nasional'!$B77,'raw-all-komoditas'!$B$3:$ZY$3,0))</f>
        <v>4331</v>
      </c>
      <c r="D77" s="122">
        <f>INDEX('raw-all-komoditas'!$B$3:$ZY$37, MATCH('Komoditas besar Nasional'!D$2,'raw-all-komoditas'!$B$3:$B$37,0), MATCH('Komoditas besar Nasional'!$B77,'raw-all-komoditas'!$B$3:$ZY$3,0))</f>
        <v>9007</v>
      </c>
      <c r="E77" s="122">
        <f>INDEX('raw-all-komoditas'!$B$3:$ZY$37, MATCH('Komoditas besar Nasional'!E$2,'raw-all-komoditas'!$B$3:$B$37,0), MATCH('Komoditas besar Nasional'!$B77,'raw-all-komoditas'!$B$3:$ZY$3,0))</f>
        <v>30523</v>
      </c>
      <c r="F77" s="122">
        <f>INDEX('raw-all-komoditas'!$B$3:$ZY$37, MATCH('Komoditas besar Nasional'!F$2,'raw-all-komoditas'!$B$3:$B$37,0), MATCH('Komoditas besar Nasional'!$B77,'raw-all-komoditas'!$B$3:$ZY$3,0))</f>
        <v>35487</v>
      </c>
      <c r="G77" s="122">
        <f>INDEX('raw-all-komoditas'!$B$3:$ZY$37, MATCH('Komoditas besar Nasional'!G$2,'raw-all-komoditas'!$B$3:$B$37,0), MATCH('Komoditas besar Nasional'!$B77,'raw-all-komoditas'!$B$3:$ZY$3,0))</f>
        <v>886689</v>
      </c>
      <c r="H77" s="122">
        <f>INDEX('raw-all-komoditas'!$B$3:$ZY$37, MATCH('Komoditas besar Nasional'!H$2,'raw-all-komoditas'!$B$3:$B$37,0), MATCH('Komoditas besar Nasional'!$B77,'raw-all-komoditas'!$B$3:$ZY$3,0))</f>
        <v>34392</v>
      </c>
      <c r="I77" s="122">
        <f>INDEX('raw-all-komoditas'!$B$3:$ZY$37, MATCH('Komoditas besar Nasional'!I$2,'raw-all-komoditas'!$B$3:$B$37,0), MATCH('Komoditas besar Nasional'!$B77,'raw-all-komoditas'!$B$3:$ZY$3,0))</f>
        <v>1510</v>
      </c>
      <c r="J77" s="122">
        <f>INDEX('raw-all-komoditas'!$B$3:$ZY$37, MATCH('Komoditas besar Nasional'!J$2,'raw-all-komoditas'!$B$3:$B$37,0), MATCH('Komoditas besar Nasional'!$B77,'raw-all-komoditas'!$B$3:$ZY$3,0))</f>
        <v>140972</v>
      </c>
      <c r="K77" s="122">
        <f>INDEX('raw-all-komoditas'!$B$3:$ZY$37, MATCH('Komoditas besar Nasional'!K$2,'raw-all-komoditas'!$B$3:$B$37,0), MATCH('Komoditas besar Nasional'!$B77,'raw-all-komoditas'!$B$3:$ZY$3,0))</f>
        <v>0</v>
      </c>
      <c r="L77" s="122">
        <f>INDEX('raw-all-komoditas'!$B$3:$ZY$37, MATCH('Komoditas besar Nasional'!L$2,'raw-all-komoditas'!$B$3:$B$37,0), MATCH('Komoditas besar Nasional'!$B77,'raw-all-komoditas'!$B$3:$ZY$3,0))</f>
        <v>1304</v>
      </c>
      <c r="M77" s="122">
        <f>INDEX('raw-all-komoditas'!$B$3:$ZY$37, MATCH('Komoditas besar Nasional'!M$2,'raw-all-komoditas'!$B$3:$B$37,0), MATCH('Komoditas besar Nasional'!$B77,'raw-all-komoditas'!$B$3:$ZY$3,0))</f>
        <v>2012</v>
      </c>
      <c r="N77" s="122">
        <f>INDEX('raw-all-komoditas'!$B$3:$ZY$37, MATCH('Komoditas besar Nasional'!N$2,'raw-all-komoditas'!$B$3:$B$37,0), MATCH('Komoditas besar Nasional'!$B77,'raw-all-komoditas'!$B$3:$ZY$3,0))</f>
        <v>1005409</v>
      </c>
      <c r="O77" s="122">
        <f>INDEX('raw-all-komoditas'!$B$3:$ZY$37, MATCH('Komoditas besar Nasional'!O$2,'raw-all-komoditas'!$B$3:$B$37,0), MATCH('Komoditas besar Nasional'!$B77,'raw-all-komoditas'!$B$3:$ZY$3,0))</f>
        <v>228355</v>
      </c>
      <c r="P77" s="122">
        <f>INDEX('raw-all-komoditas'!$B$3:$ZY$37, MATCH('Komoditas besar Nasional'!P$2,'raw-all-komoditas'!$B$3:$B$37,0), MATCH('Komoditas besar Nasional'!$B77,'raw-all-komoditas'!$B$3:$ZY$3,0))</f>
        <v>74764</v>
      </c>
      <c r="Q77" s="122">
        <f>INDEX('raw-all-komoditas'!$B$3:$ZY$37, MATCH('Komoditas besar Nasional'!Q$2,'raw-all-komoditas'!$B$3:$B$37,0), MATCH('Komoditas besar Nasional'!$B77,'raw-all-komoditas'!$B$3:$ZY$3,0))</f>
        <v>1304654</v>
      </c>
      <c r="R77" s="122">
        <f>INDEX('raw-all-komoditas'!$B$3:$ZY$37, MATCH('Komoditas besar Nasional'!R$2,'raw-all-komoditas'!$B$3:$B$37,0), MATCH('Komoditas besar Nasional'!$B77,'raw-all-komoditas'!$B$3:$ZY$3,0))</f>
        <v>8041</v>
      </c>
      <c r="S77" s="122">
        <f>INDEX('raw-all-komoditas'!$B$3:$ZY$37, MATCH('Komoditas besar Nasional'!S$2,'raw-all-komoditas'!$B$3:$B$37,0), MATCH('Komoditas besar Nasional'!$B77,'raw-all-komoditas'!$B$3:$ZY$3,0))</f>
        <v>1078</v>
      </c>
      <c r="T77" s="122">
        <f>INDEX('raw-all-komoditas'!$B$3:$ZY$37, MATCH('Komoditas besar Nasional'!T$2,'raw-all-komoditas'!$B$3:$B$37,0), MATCH('Komoditas besar Nasional'!$B77,'raw-all-komoditas'!$B$3:$ZY$3,0))</f>
        <v>10268</v>
      </c>
      <c r="U77" s="122">
        <f>INDEX('raw-all-komoditas'!$B$3:$ZY$37, MATCH('Komoditas besar Nasional'!U$2,'raw-all-komoditas'!$B$3:$B$37,0), MATCH('Komoditas besar Nasional'!$B77,'raw-all-komoditas'!$B$3:$ZY$3,0))</f>
        <v>2788</v>
      </c>
      <c r="V77" s="122">
        <f>INDEX('raw-all-komoditas'!$B$3:$ZY$37, MATCH('Komoditas besar Nasional'!V$2,'raw-all-komoditas'!$B$3:$B$37,0), MATCH('Komoditas besar Nasional'!$B77,'raw-all-komoditas'!$B$3:$ZY$3,0))</f>
        <v>144992</v>
      </c>
      <c r="W77" s="122">
        <f>INDEX('raw-all-komoditas'!$B$3:$ZY$37, MATCH('Komoditas besar Nasional'!W$2,'raw-all-komoditas'!$B$3:$B$37,0), MATCH('Komoditas besar Nasional'!$B77,'raw-all-komoditas'!$B$3:$ZY$3,0))</f>
        <v>6174</v>
      </c>
      <c r="X77" s="122">
        <f>INDEX('raw-all-komoditas'!$B$3:$ZY$37, MATCH('Komoditas besar Nasional'!X$2,'raw-all-komoditas'!$B$3:$B$37,0), MATCH('Komoditas besar Nasional'!$B77,'raw-all-komoditas'!$B$3:$ZY$3,0))</f>
        <v>52</v>
      </c>
      <c r="Y77" s="122">
        <f>INDEX('raw-all-komoditas'!$B$3:$ZY$37, MATCH('Komoditas besar Nasional'!Y$2,'raw-all-komoditas'!$B$3:$B$37,0), MATCH('Komoditas besar Nasional'!$B77,'raw-all-komoditas'!$B$3:$ZY$3,0))</f>
        <v>165362</v>
      </c>
      <c r="Z77" s="122">
        <f>INDEX('raw-all-komoditas'!$B$3:$ZY$37, MATCH('Komoditas besar Nasional'!Z$2,'raw-all-komoditas'!$B$3:$B$37,0), MATCH('Komoditas besar Nasional'!$B77,'raw-all-komoditas'!$B$3:$ZY$3,0))</f>
        <v>1040</v>
      </c>
      <c r="AA77" s="122">
        <f>INDEX('raw-all-komoditas'!$B$3:$ZY$37, MATCH('Komoditas besar Nasional'!AA$2,'raw-all-komoditas'!$B$3:$B$37,0), MATCH('Komoditas besar Nasional'!$B77,'raw-all-komoditas'!$B$3:$ZY$3,0))</f>
        <v>33</v>
      </c>
      <c r="AB77" s="122">
        <f>INDEX('raw-all-komoditas'!$B$3:$ZY$37, MATCH('Komoditas besar Nasional'!AB$2,'raw-all-komoditas'!$B$3:$B$37,0), MATCH('Komoditas besar Nasional'!$B77,'raw-all-komoditas'!$B$3:$ZY$3,0))</f>
        <v>36571</v>
      </c>
      <c r="AC77" s="122">
        <f>INDEX('raw-all-komoditas'!$B$3:$ZY$37, MATCH('Komoditas besar Nasional'!AC$2,'raw-all-komoditas'!$B$3:$B$37,0), MATCH('Komoditas besar Nasional'!$B77,'raw-all-komoditas'!$B$3:$ZY$3,0))</f>
        <v>8026</v>
      </c>
      <c r="AD77" s="122">
        <f>INDEX('raw-all-komoditas'!$B$3:$ZY$37, MATCH('Komoditas besar Nasional'!AD$2,'raw-all-komoditas'!$B$3:$B$37,0), MATCH('Komoditas besar Nasional'!$B77,'raw-all-komoditas'!$B$3:$ZY$3,0))</f>
        <v>13623</v>
      </c>
      <c r="AE77" s="122">
        <f>INDEX('raw-all-komoditas'!$B$3:$ZY$37, MATCH('Komoditas besar Nasional'!AE$2,'raw-all-komoditas'!$B$3:$B$37,0), MATCH('Komoditas besar Nasional'!$B77,'raw-all-komoditas'!$B$3:$ZY$3,0))</f>
        <v>0</v>
      </c>
      <c r="AF77" s="122">
        <f>INDEX('raw-all-komoditas'!$B$3:$ZY$37, MATCH('Komoditas besar Nasional'!AF$2,'raw-all-komoditas'!$B$3:$B$37,0), MATCH('Komoditas besar Nasional'!$B77,'raw-all-komoditas'!$B$3:$ZY$3,0))</f>
        <v>4510</v>
      </c>
      <c r="AG77" s="122">
        <f>INDEX('raw-all-komoditas'!$B$3:$ZY$37, MATCH('Komoditas besar Nasional'!AG$2,'raw-all-komoditas'!$B$3:$B$37,0), MATCH('Komoditas besar Nasional'!$B77,'raw-all-komoditas'!$B$3:$ZY$3,0))</f>
        <v>15</v>
      </c>
      <c r="AH77" s="122">
        <f>INDEX('raw-all-komoditas'!$B$3:$ZY$37, MATCH('Komoditas besar Nasional'!AH$2,'raw-all-komoditas'!$B$3:$B$37,0), MATCH('Komoditas besar Nasional'!$B77,'raw-all-komoditas'!$B$3:$ZY$3,0))</f>
        <v>96</v>
      </c>
      <c r="AI77" s="122">
        <f>INDEX('raw-all-komoditas'!$B$3:$ZY$37, MATCH('Komoditas besar Nasional'!AI$2,'raw-all-komoditas'!$B$3:$B$37,0), MATCH('Komoditas besar Nasional'!$B77,'raw-all-komoditas'!$B$3:$ZY$3,0))</f>
        <v>1168</v>
      </c>
      <c r="AJ77" s="122">
        <f>INDEX('raw-all-komoditas'!$B$3:$ZY$37, MATCH('Komoditas besar Nasional'!AJ$2,'raw-all-komoditas'!$B$3:$B$37,0), MATCH('Komoditas besar Nasional'!$B77,'raw-all-komoditas'!$B$3:$ZY$3,0))</f>
        <v>5581</v>
      </c>
      <c r="AK77" s="180"/>
      <c r="AL77" s="122">
        <f>INDEX('rank provinsi to commodity'!$B$3:$ZX$37, MATCH(AL$2,'rank provinsi to commodity'!$B$3:$B$37,0),MATCH($B77,'rank provinsi to commodity'!$B$3:$ZX$3,0))</f>
        <v>21</v>
      </c>
      <c r="AM77" s="122">
        <f>INDEX('rank provinsi to commodity'!$B$3:$ZX$37, MATCH(AM$2,'rank provinsi to commodity'!$B$3:$B$37,0),MATCH($B77,'rank provinsi to commodity'!$B$3:$ZX$3,0))</f>
        <v>15</v>
      </c>
      <c r="AN77" s="122">
        <f>INDEX('rank provinsi to commodity'!$B$3:$ZX$37, MATCH(AN$2,'rank provinsi to commodity'!$B$3:$B$37,0),MATCH($B77,'rank provinsi to commodity'!$B$3:$ZX$3,0))</f>
        <v>12</v>
      </c>
      <c r="AO77" s="122">
        <f>INDEX('rank provinsi to commodity'!$B$3:$ZX$37, MATCH(AO$2,'rank provinsi to commodity'!$B$3:$B$37,0),MATCH($B77,'rank provinsi to commodity'!$B$3:$ZX$3,0))</f>
        <v>10</v>
      </c>
      <c r="AP77" s="122">
        <f>INDEX('rank provinsi to commodity'!$B$3:$ZX$37, MATCH(AP$2,'rank provinsi to commodity'!$B$3:$B$37,0),MATCH($B77,'rank provinsi to commodity'!$B$3:$ZX$3,0))</f>
        <v>3</v>
      </c>
      <c r="AQ77" s="122">
        <f>INDEX('rank provinsi to commodity'!$B$3:$ZX$37, MATCH(AQ$2,'rank provinsi to commodity'!$B$3:$B$37,0),MATCH($B77,'rank provinsi to commodity'!$B$3:$ZX$3,0))</f>
        <v>11</v>
      </c>
      <c r="AR77" s="122">
        <f>INDEX('rank provinsi to commodity'!$B$3:$ZX$37, MATCH(AR$2,'rank provinsi to commodity'!$B$3:$B$37,0),MATCH($B77,'rank provinsi to commodity'!$B$3:$ZX$3,0))</f>
        <v>24</v>
      </c>
      <c r="AS77" s="122">
        <f>INDEX('rank provinsi to commodity'!$B$3:$ZX$37, MATCH(AS$2,'rank provinsi to commodity'!$B$3:$B$37,0),MATCH($B77,'rank provinsi to commodity'!$B$3:$ZX$3,0))</f>
        <v>7</v>
      </c>
      <c r="AT77" s="122">
        <f>INDEX('rank provinsi to commodity'!$B$3:$ZX$37, MATCH(AT$2,'rank provinsi to commodity'!$B$3:$B$37,0),MATCH($B77,'rank provinsi to commodity'!$B$3:$ZX$3,0))</f>
        <v>33</v>
      </c>
      <c r="AU77" s="122">
        <f>INDEX('rank provinsi to commodity'!$B$3:$ZX$37, MATCH(AU$2,'rank provinsi to commodity'!$B$3:$B$37,0),MATCH($B77,'rank provinsi to commodity'!$B$3:$ZX$3,0))</f>
        <v>25</v>
      </c>
      <c r="AV77" s="122">
        <f>INDEX('rank provinsi to commodity'!$B$3:$ZX$37, MATCH(AV$2,'rank provinsi to commodity'!$B$3:$B$37,0),MATCH($B77,'rank provinsi to commodity'!$B$3:$ZX$3,0))</f>
        <v>23</v>
      </c>
      <c r="AW77" s="122">
        <f>INDEX('rank provinsi to commodity'!$B$3:$ZX$37, MATCH(AW$2,'rank provinsi to commodity'!$B$3:$B$37,0),MATCH($B77,'rank provinsi to commodity'!$B$3:$ZX$3,0))</f>
        <v>2</v>
      </c>
      <c r="AX77" s="122">
        <f>INDEX('rank provinsi to commodity'!$B$3:$ZX$37, MATCH(AX$2,'rank provinsi to commodity'!$B$3:$B$37,0),MATCH($B77,'rank provinsi to commodity'!$B$3:$ZX$3,0))</f>
        <v>4</v>
      </c>
      <c r="AY77" s="122">
        <f>INDEX('rank provinsi to commodity'!$B$3:$ZX$37, MATCH(AY$2,'rank provinsi to commodity'!$B$3:$B$37,0),MATCH($B77,'rank provinsi to commodity'!$B$3:$ZX$3,0))</f>
        <v>8</v>
      </c>
      <c r="AZ77" s="122">
        <f>INDEX('rank provinsi to commodity'!$B$3:$ZX$37, MATCH(AZ$2,'rank provinsi to commodity'!$B$3:$B$37,0),MATCH($B77,'rank provinsi to commodity'!$B$3:$ZX$3,0))</f>
        <v>1</v>
      </c>
      <c r="BA77" s="122">
        <f>INDEX('rank provinsi to commodity'!$B$3:$ZX$37, MATCH(BA$2,'rank provinsi to commodity'!$B$3:$B$37,0),MATCH($B77,'rank provinsi to commodity'!$B$3:$ZX$3,0))</f>
        <v>16</v>
      </c>
      <c r="BB77" s="122">
        <f>INDEX('rank provinsi to commodity'!$B$3:$ZX$37, MATCH(BB$2,'rank provinsi to commodity'!$B$3:$B$37,0),MATCH($B77,'rank provinsi to commodity'!$B$3:$ZX$3,0))</f>
        <v>27</v>
      </c>
      <c r="BC77" s="122">
        <f>INDEX('rank provinsi to commodity'!$B$3:$ZX$37, MATCH(BC$2,'rank provinsi to commodity'!$B$3:$B$37,0),MATCH($B77,'rank provinsi to commodity'!$B$3:$ZX$3,0))</f>
        <v>14</v>
      </c>
      <c r="BD77" s="122">
        <f>INDEX('rank provinsi to commodity'!$B$3:$ZX$37, MATCH(BD$2,'rank provinsi to commodity'!$B$3:$B$37,0),MATCH($B77,'rank provinsi to commodity'!$B$3:$ZX$3,0))</f>
        <v>22</v>
      </c>
      <c r="BE77" s="122">
        <f>INDEX('rank provinsi to commodity'!$B$3:$ZX$37, MATCH(BE$2,'rank provinsi to commodity'!$B$3:$B$37,0),MATCH($B77,'rank provinsi to commodity'!$B$3:$ZX$3,0))</f>
        <v>6</v>
      </c>
      <c r="BF77" s="122">
        <f>INDEX('rank provinsi to commodity'!$B$3:$ZX$37, MATCH(BF$2,'rank provinsi to commodity'!$B$3:$B$37,0),MATCH($B77,'rank provinsi to commodity'!$B$3:$ZX$3,0))</f>
        <v>18</v>
      </c>
      <c r="BG77" s="122">
        <f>INDEX('rank provinsi to commodity'!$B$3:$ZX$37, MATCH(BG$2,'rank provinsi to commodity'!$B$3:$B$37,0),MATCH($B77,'rank provinsi to commodity'!$B$3:$ZX$3,0))</f>
        <v>30</v>
      </c>
      <c r="BH77" s="122">
        <f>INDEX('rank provinsi to commodity'!$B$3:$ZX$37, MATCH(BH$2,'rank provinsi to commodity'!$B$3:$B$37,0),MATCH($B77,'rank provinsi to commodity'!$B$3:$ZX$3,0))</f>
        <v>5</v>
      </c>
      <c r="BI77" s="122">
        <f>INDEX('rank provinsi to commodity'!$B$3:$ZX$37, MATCH(BI$2,'rank provinsi to commodity'!$B$3:$B$37,0),MATCH($B77,'rank provinsi to commodity'!$B$3:$ZX$3,0))</f>
        <v>28</v>
      </c>
      <c r="BJ77" s="122">
        <f>INDEX('rank provinsi to commodity'!$B$3:$ZX$37, MATCH(BJ$2,'rank provinsi to commodity'!$B$3:$B$37,0),MATCH($B77,'rank provinsi to commodity'!$B$3:$ZX$3,0))</f>
        <v>31</v>
      </c>
      <c r="BK77" s="122">
        <f>INDEX('rank provinsi to commodity'!$B$3:$ZX$37, MATCH(BK$2,'rank provinsi to commodity'!$B$3:$B$37,0),MATCH($B77,'rank provinsi to commodity'!$B$3:$ZX$3,0))</f>
        <v>9</v>
      </c>
      <c r="BL77" s="122">
        <f>INDEX('rank provinsi to commodity'!$B$3:$ZX$37, MATCH(BL$2,'rank provinsi to commodity'!$B$3:$B$37,0),MATCH($B77,'rank provinsi to commodity'!$B$3:$ZX$3,0))</f>
        <v>17</v>
      </c>
      <c r="BM77" s="122">
        <f>INDEX('rank provinsi to commodity'!$B$3:$ZX$37, MATCH(BM$2,'rank provinsi to commodity'!$B$3:$B$37,0),MATCH($B77,'rank provinsi to commodity'!$B$3:$ZX$3,0))</f>
        <v>13</v>
      </c>
      <c r="BN77" s="122">
        <f>INDEX('rank provinsi to commodity'!$B$3:$ZX$37, MATCH(BN$2,'rank provinsi to commodity'!$B$3:$B$37,0),MATCH($B77,'rank provinsi to commodity'!$B$3:$ZX$3,0))</f>
        <v>33</v>
      </c>
      <c r="BO77" s="122">
        <f>INDEX('rank provinsi to commodity'!$B$3:$ZX$37, MATCH(BO$2,'rank provinsi to commodity'!$B$3:$B$37,0),MATCH($B77,'rank provinsi to commodity'!$B$3:$ZX$3,0))</f>
        <v>20</v>
      </c>
      <c r="BP77" s="122">
        <f>INDEX('rank provinsi to commodity'!$B$3:$ZX$37, MATCH(BP$2,'rank provinsi to commodity'!$B$3:$B$37,0),MATCH($B77,'rank provinsi to commodity'!$B$3:$ZX$3,0))</f>
        <v>32</v>
      </c>
      <c r="BQ77" s="122">
        <f>INDEX('rank provinsi to commodity'!$B$3:$ZX$37, MATCH(BQ$2,'rank provinsi to commodity'!$B$3:$B$37,0),MATCH($B77,'rank provinsi to commodity'!$B$3:$ZX$3,0))</f>
        <v>29</v>
      </c>
      <c r="BR77" s="122">
        <f>INDEX('rank provinsi to commodity'!$B$3:$ZX$37, MATCH(BR$2,'rank provinsi to commodity'!$B$3:$B$37,0),MATCH($B77,'rank provinsi to commodity'!$B$3:$ZX$3,0))</f>
        <v>26</v>
      </c>
      <c r="BS77" s="165">
        <f>INDEX('rank provinsi to commodity'!$B$3:$ZX$37, MATCH(BS$2,'rank provinsi to commodity'!$B$3:$B$37,0),MATCH($B77,'rank provinsi to commodity'!$B$3:$ZX$3,0))</f>
        <v>19</v>
      </c>
      <c r="BT77" s="180"/>
      <c r="BW77" s="122"/>
      <c r="BX77" s="122"/>
      <c r="BY77" s="122"/>
      <c r="BZ77" s="122"/>
      <c r="CA77" s="122"/>
      <c r="CB77" s="122"/>
      <c r="CC77" s="122"/>
      <c r="CD77" s="122"/>
      <c r="CE77" s="122"/>
      <c r="CF77" s="122"/>
      <c r="CG77" s="122"/>
      <c r="CH77" s="122"/>
      <c r="CI77" s="122"/>
      <c r="CJ77" s="122"/>
      <c r="CK77" s="122"/>
      <c r="CL77" s="122"/>
      <c r="CM77" s="122"/>
      <c r="CN77" s="122"/>
      <c r="CO77" s="122"/>
      <c r="CP77" s="122"/>
      <c r="CQ77" s="122"/>
      <c r="CR77" s="122"/>
      <c r="CS77" s="122"/>
      <c r="CT77" s="122"/>
      <c r="CU77" s="122"/>
      <c r="CV77" s="122"/>
      <c r="CW77" s="122"/>
      <c r="CX77" s="122"/>
      <c r="CY77" s="122"/>
      <c r="CZ77" s="122"/>
      <c r="DA77" s="122"/>
      <c r="DB77" s="122"/>
      <c r="DC77" s="122"/>
      <c r="DD77" s="122"/>
      <c r="DF77" s="122"/>
      <c r="DG77" s="122"/>
      <c r="DH77" s="122"/>
      <c r="DI77" s="122"/>
      <c r="DJ77" s="122"/>
      <c r="DK77" s="122"/>
      <c r="DL77" s="122"/>
      <c r="DM77" s="122"/>
      <c r="DN77" s="122"/>
      <c r="DO77" s="122"/>
      <c r="DP77" s="122"/>
      <c r="DQ77" s="122"/>
      <c r="DR77" s="122"/>
      <c r="DS77" s="122"/>
      <c r="DT77" s="122"/>
      <c r="DU77" s="122"/>
      <c r="DV77" s="122"/>
      <c r="DW77" s="122"/>
      <c r="DX77" s="122"/>
      <c r="DY77" s="122"/>
      <c r="DZ77" s="122"/>
      <c r="EA77" s="122"/>
      <c r="EB77" s="122"/>
      <c r="EC77" s="122"/>
      <c r="ED77" s="122"/>
      <c r="EE77" s="122"/>
      <c r="EF77" s="122"/>
      <c r="EG77" s="122"/>
      <c r="EH77" s="122"/>
      <c r="EI77" s="122"/>
      <c r="EJ77" s="122"/>
      <c r="EK77" s="122"/>
      <c r="EL77" s="122"/>
      <c r="EM77" s="122"/>
    </row>
    <row r="78" spans="1:143" x14ac:dyDescent="0.3">
      <c r="A78" s="94" t="s">
        <v>902</v>
      </c>
      <c r="B78" s="104" t="s">
        <v>620</v>
      </c>
      <c r="C78" s="122">
        <f>INDEX('raw-all-komoditas'!$B$3:$ZY$37, MATCH('Komoditas besar Nasional'!C$2,'raw-all-komoditas'!$B$3:$B$37,0), MATCH('Komoditas besar Nasional'!$B78,'raw-all-komoditas'!$B$3:$ZY$3,0))</f>
        <v>1438</v>
      </c>
      <c r="D78" s="122">
        <f>INDEX('raw-all-komoditas'!$B$3:$ZY$37, MATCH('Komoditas besar Nasional'!D$2,'raw-all-komoditas'!$B$3:$B$37,0), MATCH('Komoditas besar Nasional'!$B78,'raw-all-komoditas'!$B$3:$ZY$3,0))</f>
        <v>37407</v>
      </c>
      <c r="E78" s="122">
        <f>INDEX('raw-all-komoditas'!$B$3:$ZY$37, MATCH('Komoditas besar Nasional'!E$2,'raw-all-komoditas'!$B$3:$B$37,0), MATCH('Komoditas besar Nasional'!$B78,'raw-all-komoditas'!$B$3:$ZY$3,0))</f>
        <v>40845</v>
      </c>
      <c r="F78" s="122">
        <f>INDEX('raw-all-komoditas'!$B$3:$ZY$37, MATCH('Komoditas besar Nasional'!F$2,'raw-all-komoditas'!$B$3:$B$37,0), MATCH('Komoditas besar Nasional'!$B78,'raw-all-komoditas'!$B$3:$ZY$3,0))</f>
        <v>212800</v>
      </c>
      <c r="G78" s="122">
        <f>INDEX('raw-all-komoditas'!$B$3:$ZY$37, MATCH('Komoditas besar Nasional'!G$2,'raw-all-komoditas'!$B$3:$B$37,0), MATCH('Komoditas besar Nasional'!$B78,'raw-all-komoditas'!$B$3:$ZY$3,0))</f>
        <v>45246</v>
      </c>
      <c r="H78" s="122">
        <f>INDEX('raw-all-komoditas'!$B$3:$ZY$37, MATCH('Komoditas besar Nasional'!H$2,'raw-all-komoditas'!$B$3:$B$37,0), MATCH('Komoditas besar Nasional'!$B78,'raw-all-komoditas'!$B$3:$ZY$3,0))</f>
        <v>157450</v>
      </c>
      <c r="I78" s="122">
        <f>INDEX('raw-all-komoditas'!$B$3:$ZY$37, MATCH('Komoditas besar Nasional'!I$2,'raw-all-komoditas'!$B$3:$B$37,0), MATCH('Komoditas besar Nasional'!$B78,'raw-all-komoditas'!$B$3:$ZY$3,0))</f>
        <v>2780</v>
      </c>
      <c r="J78" s="122">
        <f>INDEX('raw-all-komoditas'!$B$3:$ZY$37, MATCH('Komoditas besar Nasional'!J$2,'raw-all-komoditas'!$B$3:$B$37,0), MATCH('Komoditas besar Nasional'!$B78,'raw-all-komoditas'!$B$3:$ZY$3,0))</f>
        <v>391531</v>
      </c>
      <c r="K78" s="122">
        <f>INDEX('raw-all-komoditas'!$B$3:$ZY$37, MATCH('Komoditas besar Nasional'!K$2,'raw-all-komoditas'!$B$3:$B$37,0), MATCH('Komoditas besar Nasional'!$B78,'raw-all-komoditas'!$B$3:$ZY$3,0))</f>
        <v>0</v>
      </c>
      <c r="L78" s="122">
        <f>INDEX('raw-all-komoditas'!$B$3:$ZY$37, MATCH('Komoditas besar Nasional'!L$2,'raw-all-komoditas'!$B$3:$B$37,0), MATCH('Komoditas besar Nasional'!$B78,'raw-all-komoditas'!$B$3:$ZY$3,0))</f>
        <v>1296</v>
      </c>
      <c r="M78" s="122">
        <f>INDEX('raw-all-komoditas'!$B$3:$ZY$37, MATCH('Komoditas besar Nasional'!M$2,'raw-all-komoditas'!$B$3:$B$37,0), MATCH('Komoditas besar Nasional'!$B78,'raw-all-komoditas'!$B$3:$ZY$3,0))</f>
        <v>14540</v>
      </c>
      <c r="N78" s="122">
        <f>INDEX('raw-all-komoditas'!$B$3:$ZY$37, MATCH('Komoditas besar Nasional'!N$2,'raw-all-komoditas'!$B$3:$B$37,0), MATCH('Komoditas besar Nasional'!$B78,'raw-all-komoditas'!$B$3:$ZY$3,0))</f>
        <v>221068</v>
      </c>
      <c r="O78" s="122">
        <f>INDEX('raw-all-komoditas'!$B$3:$ZY$37, MATCH('Komoditas besar Nasional'!O$2,'raw-all-komoditas'!$B$3:$B$37,0), MATCH('Komoditas besar Nasional'!$B78,'raw-all-komoditas'!$B$3:$ZY$3,0))</f>
        <v>308778</v>
      </c>
      <c r="P78" s="122">
        <f>INDEX('raw-all-komoditas'!$B$3:$ZY$37, MATCH('Komoditas besar Nasional'!P$2,'raw-all-komoditas'!$B$3:$B$37,0), MATCH('Komoditas besar Nasional'!$B78,'raw-all-komoditas'!$B$3:$ZY$3,0))</f>
        <v>96305</v>
      </c>
      <c r="Q78" s="122">
        <f>INDEX('raw-all-komoditas'!$B$3:$ZY$37, MATCH('Komoditas besar Nasional'!Q$2,'raw-all-komoditas'!$B$3:$B$37,0), MATCH('Komoditas besar Nasional'!$B78,'raw-all-komoditas'!$B$3:$ZY$3,0))</f>
        <v>1964942</v>
      </c>
      <c r="R78" s="122">
        <f>INDEX('raw-all-komoditas'!$B$3:$ZY$37, MATCH('Komoditas besar Nasional'!R$2,'raw-all-komoditas'!$B$3:$B$37,0), MATCH('Komoditas besar Nasional'!$B78,'raw-all-komoditas'!$B$3:$ZY$3,0))</f>
        <v>28932</v>
      </c>
      <c r="S78" s="122">
        <f>INDEX('raw-all-komoditas'!$B$3:$ZY$37, MATCH('Komoditas besar Nasional'!S$2,'raw-all-komoditas'!$B$3:$B$37,0), MATCH('Komoditas besar Nasional'!$B78,'raw-all-komoditas'!$B$3:$ZY$3,0))</f>
        <v>0</v>
      </c>
      <c r="T78" s="122">
        <f>INDEX('raw-all-komoditas'!$B$3:$ZY$37, MATCH('Komoditas besar Nasional'!T$2,'raw-all-komoditas'!$B$3:$B$37,0), MATCH('Komoditas besar Nasional'!$B78,'raw-all-komoditas'!$B$3:$ZY$3,0))</f>
        <v>7023</v>
      </c>
      <c r="U78" s="122">
        <f>INDEX('raw-all-komoditas'!$B$3:$ZY$37, MATCH('Komoditas besar Nasional'!U$2,'raw-all-komoditas'!$B$3:$B$37,0), MATCH('Komoditas besar Nasional'!$B78,'raw-all-komoditas'!$B$3:$ZY$3,0))</f>
        <v>28310</v>
      </c>
      <c r="V78" s="122">
        <f>INDEX('raw-all-komoditas'!$B$3:$ZY$37, MATCH('Komoditas besar Nasional'!V$2,'raw-all-komoditas'!$B$3:$B$37,0), MATCH('Komoditas besar Nasional'!$B78,'raw-all-komoditas'!$B$3:$ZY$3,0))</f>
        <v>705280</v>
      </c>
      <c r="W78" s="122">
        <f>INDEX('raw-all-komoditas'!$B$3:$ZY$37, MATCH('Komoditas besar Nasional'!W$2,'raw-all-komoditas'!$B$3:$B$37,0), MATCH('Komoditas besar Nasional'!$B78,'raw-all-komoditas'!$B$3:$ZY$3,0))</f>
        <v>44390</v>
      </c>
      <c r="X78" s="122">
        <f>INDEX('raw-all-komoditas'!$B$3:$ZY$37, MATCH('Komoditas besar Nasional'!X$2,'raw-all-komoditas'!$B$3:$B$37,0), MATCH('Komoditas besar Nasional'!$B78,'raw-all-komoditas'!$B$3:$ZY$3,0))</f>
        <v>2688</v>
      </c>
      <c r="Y78" s="122">
        <f>INDEX('raw-all-komoditas'!$B$3:$ZY$37, MATCH('Komoditas besar Nasional'!Y$2,'raw-all-komoditas'!$B$3:$B$37,0), MATCH('Komoditas besar Nasional'!$B78,'raw-all-komoditas'!$B$3:$ZY$3,0))</f>
        <v>166912</v>
      </c>
      <c r="Z78" s="122">
        <f>INDEX('raw-all-komoditas'!$B$3:$ZY$37, MATCH('Komoditas besar Nasional'!Z$2,'raw-all-komoditas'!$B$3:$B$37,0), MATCH('Komoditas besar Nasional'!$B78,'raw-all-komoditas'!$B$3:$ZY$3,0))</f>
        <v>0</v>
      </c>
      <c r="AA78" s="122">
        <f>INDEX('raw-all-komoditas'!$B$3:$ZY$37, MATCH('Komoditas besar Nasional'!AA$2,'raw-all-komoditas'!$B$3:$B$37,0), MATCH('Komoditas besar Nasional'!$B78,'raw-all-komoditas'!$B$3:$ZY$3,0))</f>
        <v>300</v>
      </c>
      <c r="AB78" s="122">
        <f>INDEX('raw-all-komoditas'!$B$3:$ZY$37, MATCH('Komoditas besar Nasional'!AB$2,'raw-all-komoditas'!$B$3:$B$37,0), MATCH('Komoditas besar Nasional'!$B78,'raw-all-komoditas'!$B$3:$ZY$3,0))</f>
        <v>111752</v>
      </c>
      <c r="AC78" s="122">
        <f>INDEX('raw-all-komoditas'!$B$3:$ZY$37, MATCH('Komoditas besar Nasional'!AC$2,'raw-all-komoditas'!$B$3:$B$37,0), MATCH('Komoditas besar Nasional'!$B78,'raw-all-komoditas'!$B$3:$ZY$3,0))</f>
        <v>13221</v>
      </c>
      <c r="AD78" s="122">
        <f>INDEX('raw-all-komoditas'!$B$3:$ZY$37, MATCH('Komoditas besar Nasional'!AD$2,'raw-all-komoditas'!$B$3:$B$37,0), MATCH('Komoditas besar Nasional'!$B78,'raw-all-komoditas'!$B$3:$ZY$3,0))</f>
        <v>50695</v>
      </c>
      <c r="AE78" s="122">
        <f>INDEX('raw-all-komoditas'!$B$3:$ZY$37, MATCH('Komoditas besar Nasional'!AE$2,'raw-all-komoditas'!$B$3:$B$37,0), MATCH('Komoditas besar Nasional'!$B78,'raw-all-komoditas'!$B$3:$ZY$3,0))</f>
        <v>0</v>
      </c>
      <c r="AF78" s="122">
        <f>INDEX('raw-all-komoditas'!$B$3:$ZY$37, MATCH('Komoditas besar Nasional'!AF$2,'raw-all-komoditas'!$B$3:$B$37,0), MATCH('Komoditas besar Nasional'!$B78,'raw-all-komoditas'!$B$3:$ZY$3,0))</f>
        <v>0</v>
      </c>
      <c r="AG78" s="122">
        <f>INDEX('raw-all-komoditas'!$B$3:$ZY$37, MATCH('Komoditas besar Nasional'!AG$2,'raw-all-komoditas'!$B$3:$B$37,0), MATCH('Komoditas besar Nasional'!$B78,'raw-all-komoditas'!$B$3:$ZY$3,0))</f>
        <v>6192</v>
      </c>
      <c r="AH78" s="122">
        <f>INDEX('raw-all-komoditas'!$B$3:$ZY$37, MATCH('Komoditas besar Nasional'!AH$2,'raw-all-komoditas'!$B$3:$B$37,0), MATCH('Komoditas besar Nasional'!$B78,'raw-all-komoditas'!$B$3:$ZY$3,0))</f>
        <v>5596</v>
      </c>
      <c r="AI78" s="122">
        <f>INDEX('raw-all-komoditas'!$B$3:$ZY$37, MATCH('Komoditas besar Nasional'!AI$2,'raw-all-komoditas'!$B$3:$B$37,0), MATCH('Komoditas besar Nasional'!$B78,'raw-all-komoditas'!$B$3:$ZY$3,0))</f>
        <v>0</v>
      </c>
      <c r="AJ78" s="122">
        <f>INDEX('raw-all-komoditas'!$B$3:$ZY$37, MATCH('Komoditas besar Nasional'!AJ$2,'raw-all-komoditas'!$B$3:$B$37,0), MATCH('Komoditas besar Nasional'!$B78,'raw-all-komoditas'!$B$3:$ZY$3,0))</f>
        <v>116880</v>
      </c>
      <c r="AK78" s="180"/>
      <c r="AL78" s="122">
        <f>INDEX('rank provinsi to commodity'!$B$3:$ZX$37, MATCH(AL$2,'rank provinsi to commodity'!$B$3:$B$37,0),MATCH($B78,'rank provinsi to commodity'!$B$3:$ZX$3,0))</f>
        <v>26</v>
      </c>
      <c r="AM78" s="122">
        <f>INDEX('rank provinsi to commodity'!$B$3:$ZX$37, MATCH(AM$2,'rank provinsi to commodity'!$B$3:$B$37,0),MATCH($B78,'rank provinsi to commodity'!$B$3:$ZX$3,0))</f>
        <v>16</v>
      </c>
      <c r="AN78" s="122">
        <f>INDEX('rank provinsi to commodity'!$B$3:$ZX$37, MATCH(AN$2,'rank provinsi to commodity'!$B$3:$B$37,0),MATCH($B78,'rank provinsi to commodity'!$B$3:$ZX$3,0))</f>
        <v>15</v>
      </c>
      <c r="AO78" s="122">
        <f>INDEX('rank provinsi to commodity'!$B$3:$ZX$37, MATCH(AO$2,'rank provinsi to commodity'!$B$3:$B$37,0),MATCH($B78,'rank provinsi to commodity'!$B$3:$ZX$3,0))</f>
        <v>6</v>
      </c>
      <c r="AP78" s="122">
        <f>INDEX('rank provinsi to commodity'!$B$3:$ZX$37, MATCH(AP$2,'rank provinsi to commodity'!$B$3:$B$37,0),MATCH($B78,'rank provinsi to commodity'!$B$3:$ZX$3,0))</f>
        <v>13</v>
      </c>
      <c r="AQ78" s="122">
        <f>INDEX('rank provinsi to commodity'!$B$3:$ZX$37, MATCH(AQ$2,'rank provinsi to commodity'!$B$3:$B$37,0),MATCH($B78,'rank provinsi to commodity'!$B$3:$ZX$3,0))</f>
        <v>8</v>
      </c>
      <c r="AR78" s="122">
        <f>INDEX('rank provinsi to commodity'!$B$3:$ZX$37, MATCH(AR$2,'rank provinsi to commodity'!$B$3:$B$37,0),MATCH($B78,'rank provinsi to commodity'!$B$3:$ZX$3,0))</f>
        <v>24</v>
      </c>
      <c r="AS78" s="122">
        <f>INDEX('rank provinsi to commodity'!$B$3:$ZX$37, MATCH(AS$2,'rank provinsi to commodity'!$B$3:$B$37,0),MATCH($B78,'rank provinsi to commodity'!$B$3:$ZX$3,0))</f>
        <v>3</v>
      </c>
      <c r="AT78" s="122">
        <f>INDEX('rank provinsi to commodity'!$B$3:$ZX$37, MATCH(AT$2,'rank provinsi to commodity'!$B$3:$B$37,0),MATCH($B78,'rank provinsi to commodity'!$B$3:$ZX$3,0))</f>
        <v>29</v>
      </c>
      <c r="AU78" s="122">
        <f>INDEX('rank provinsi to commodity'!$B$3:$ZX$37, MATCH(AU$2,'rank provinsi to commodity'!$B$3:$B$37,0),MATCH($B78,'rank provinsi to commodity'!$B$3:$ZX$3,0))</f>
        <v>27</v>
      </c>
      <c r="AV78" s="122">
        <f>INDEX('rank provinsi to commodity'!$B$3:$ZX$37, MATCH(AV$2,'rank provinsi to commodity'!$B$3:$B$37,0),MATCH($B78,'rank provinsi to commodity'!$B$3:$ZX$3,0))</f>
        <v>19</v>
      </c>
      <c r="AW78" s="122">
        <f>INDEX('rank provinsi to commodity'!$B$3:$ZX$37, MATCH(AW$2,'rank provinsi to commodity'!$B$3:$B$37,0),MATCH($B78,'rank provinsi to commodity'!$B$3:$ZX$3,0))</f>
        <v>5</v>
      </c>
      <c r="AX78" s="122">
        <f>INDEX('rank provinsi to commodity'!$B$3:$ZX$37, MATCH(AX$2,'rank provinsi to commodity'!$B$3:$B$37,0),MATCH($B78,'rank provinsi to commodity'!$B$3:$ZX$3,0))</f>
        <v>4</v>
      </c>
      <c r="AY78" s="122">
        <f>INDEX('rank provinsi to commodity'!$B$3:$ZX$37, MATCH(AY$2,'rank provinsi to commodity'!$B$3:$B$37,0),MATCH($B78,'rank provinsi to commodity'!$B$3:$ZX$3,0))</f>
        <v>11</v>
      </c>
      <c r="AZ78" s="122">
        <f>INDEX('rank provinsi to commodity'!$B$3:$ZX$37, MATCH(AZ$2,'rank provinsi to commodity'!$B$3:$B$37,0),MATCH($B78,'rank provinsi to commodity'!$B$3:$ZX$3,0))</f>
        <v>1</v>
      </c>
      <c r="BA78" s="122">
        <f>INDEX('rank provinsi to commodity'!$B$3:$ZX$37, MATCH(BA$2,'rank provinsi to commodity'!$B$3:$B$37,0),MATCH($B78,'rank provinsi to commodity'!$B$3:$ZX$3,0))</f>
        <v>17</v>
      </c>
      <c r="BB78" s="122">
        <f>INDEX('rank provinsi to commodity'!$B$3:$ZX$37, MATCH(BB$2,'rank provinsi to commodity'!$B$3:$B$37,0),MATCH($B78,'rank provinsi to commodity'!$B$3:$ZX$3,0))</f>
        <v>29</v>
      </c>
      <c r="BC78" s="122">
        <f>INDEX('rank provinsi to commodity'!$B$3:$ZX$37, MATCH(BC$2,'rank provinsi to commodity'!$B$3:$B$37,0),MATCH($B78,'rank provinsi to commodity'!$B$3:$ZX$3,0))</f>
        <v>21</v>
      </c>
      <c r="BD78" s="122">
        <f>INDEX('rank provinsi to commodity'!$B$3:$ZX$37, MATCH(BD$2,'rank provinsi to commodity'!$B$3:$B$37,0),MATCH($B78,'rank provinsi to commodity'!$B$3:$ZX$3,0))</f>
        <v>18</v>
      </c>
      <c r="BE78" s="122">
        <f>INDEX('rank provinsi to commodity'!$B$3:$ZX$37, MATCH(BE$2,'rank provinsi to commodity'!$B$3:$B$37,0),MATCH($B78,'rank provinsi to commodity'!$B$3:$ZX$3,0))</f>
        <v>2</v>
      </c>
      <c r="BF78" s="122">
        <f>INDEX('rank provinsi to commodity'!$B$3:$ZX$37, MATCH(BF$2,'rank provinsi to commodity'!$B$3:$B$37,0),MATCH($B78,'rank provinsi to commodity'!$B$3:$ZX$3,0))</f>
        <v>14</v>
      </c>
      <c r="BG78" s="122">
        <f>INDEX('rank provinsi to commodity'!$B$3:$ZX$37, MATCH(BG$2,'rank provinsi to commodity'!$B$3:$B$37,0),MATCH($B78,'rank provinsi to commodity'!$B$3:$ZX$3,0))</f>
        <v>25</v>
      </c>
      <c r="BH78" s="122">
        <f>INDEX('rank provinsi to commodity'!$B$3:$ZX$37, MATCH(BH$2,'rank provinsi to commodity'!$B$3:$B$37,0),MATCH($B78,'rank provinsi to commodity'!$B$3:$ZX$3,0))</f>
        <v>7</v>
      </c>
      <c r="BI78" s="122">
        <f>INDEX('rank provinsi to commodity'!$B$3:$ZX$37, MATCH(BI$2,'rank provinsi to commodity'!$B$3:$B$37,0),MATCH($B78,'rank provinsi to commodity'!$B$3:$ZX$3,0))</f>
        <v>29</v>
      </c>
      <c r="BJ78" s="122">
        <f>INDEX('rank provinsi to commodity'!$B$3:$ZX$37, MATCH(BJ$2,'rank provinsi to commodity'!$B$3:$B$37,0),MATCH($B78,'rank provinsi to commodity'!$B$3:$ZX$3,0))</f>
        <v>28</v>
      </c>
      <c r="BK78" s="122">
        <f>INDEX('rank provinsi to commodity'!$B$3:$ZX$37, MATCH(BK$2,'rank provinsi to commodity'!$B$3:$B$37,0),MATCH($B78,'rank provinsi to commodity'!$B$3:$ZX$3,0))</f>
        <v>10</v>
      </c>
      <c r="BL78" s="122">
        <f>INDEX('rank provinsi to commodity'!$B$3:$ZX$37, MATCH(BL$2,'rank provinsi to commodity'!$B$3:$B$37,0),MATCH($B78,'rank provinsi to commodity'!$B$3:$ZX$3,0))</f>
        <v>20</v>
      </c>
      <c r="BM78" s="122">
        <f>INDEX('rank provinsi to commodity'!$B$3:$ZX$37, MATCH(BM$2,'rank provinsi to commodity'!$B$3:$B$37,0),MATCH($B78,'rank provinsi to commodity'!$B$3:$ZX$3,0))</f>
        <v>12</v>
      </c>
      <c r="BN78" s="122">
        <f>INDEX('rank provinsi to commodity'!$B$3:$ZX$37, MATCH(BN$2,'rank provinsi to commodity'!$B$3:$B$37,0),MATCH($B78,'rank provinsi to commodity'!$B$3:$ZX$3,0))</f>
        <v>29</v>
      </c>
      <c r="BO78" s="122">
        <f>INDEX('rank provinsi to commodity'!$B$3:$ZX$37, MATCH(BO$2,'rank provinsi to commodity'!$B$3:$B$37,0),MATCH($B78,'rank provinsi to commodity'!$B$3:$ZX$3,0))</f>
        <v>29</v>
      </c>
      <c r="BP78" s="122">
        <f>INDEX('rank provinsi to commodity'!$B$3:$ZX$37, MATCH(BP$2,'rank provinsi to commodity'!$B$3:$B$37,0),MATCH($B78,'rank provinsi to commodity'!$B$3:$ZX$3,0))</f>
        <v>22</v>
      </c>
      <c r="BQ78" s="122">
        <f>INDEX('rank provinsi to commodity'!$B$3:$ZX$37, MATCH(BQ$2,'rank provinsi to commodity'!$B$3:$B$37,0),MATCH($B78,'rank provinsi to commodity'!$B$3:$ZX$3,0))</f>
        <v>23</v>
      </c>
      <c r="BR78" s="122">
        <f>INDEX('rank provinsi to commodity'!$B$3:$ZX$37, MATCH(BR$2,'rank provinsi to commodity'!$B$3:$B$37,0),MATCH($B78,'rank provinsi to commodity'!$B$3:$ZX$3,0))</f>
        <v>29</v>
      </c>
      <c r="BS78" s="165">
        <f>INDEX('rank provinsi to commodity'!$B$3:$ZX$37, MATCH(BS$2,'rank provinsi to commodity'!$B$3:$B$37,0),MATCH($B78,'rank provinsi to commodity'!$B$3:$ZX$3,0))</f>
        <v>9</v>
      </c>
      <c r="BT78" s="180"/>
      <c r="BW78" s="122"/>
      <c r="BX78" s="122"/>
      <c r="BY78" s="122"/>
      <c r="BZ78" s="122"/>
      <c r="CA78" s="122"/>
      <c r="CB78" s="122"/>
      <c r="CC78" s="122"/>
      <c r="CD78" s="122"/>
      <c r="CE78" s="122"/>
      <c r="CF78" s="122"/>
      <c r="CG78" s="122"/>
      <c r="CH78" s="122"/>
      <c r="CI78" s="122"/>
      <c r="CJ78" s="122"/>
      <c r="CK78" s="122"/>
      <c r="CL78" s="122"/>
      <c r="CM78" s="122"/>
      <c r="CN78" s="122"/>
      <c r="CO78" s="122"/>
      <c r="CP78" s="122"/>
      <c r="CQ78" s="122"/>
      <c r="CR78" s="122"/>
      <c r="CS78" s="122"/>
      <c r="CT78" s="122"/>
      <c r="CU78" s="122"/>
      <c r="CV78" s="122"/>
      <c r="CW78" s="122"/>
      <c r="CX78" s="122"/>
      <c r="CY78" s="122"/>
      <c r="CZ78" s="122"/>
      <c r="DA78" s="122"/>
      <c r="DB78" s="122"/>
      <c r="DC78" s="122"/>
      <c r="DD78" s="122"/>
      <c r="DF78" s="122"/>
      <c r="DG78" s="122"/>
      <c r="DH78" s="122"/>
      <c r="DI78" s="122"/>
      <c r="DJ78" s="122"/>
      <c r="DK78" s="122"/>
      <c r="DL78" s="122"/>
      <c r="DM78" s="122"/>
      <c r="DN78" s="122"/>
      <c r="DO78" s="122"/>
      <c r="DP78" s="122"/>
      <c r="DQ78" s="122"/>
      <c r="DR78" s="122"/>
      <c r="DS78" s="122"/>
      <c r="DT78" s="122"/>
      <c r="DU78" s="122"/>
      <c r="DV78" s="122"/>
      <c r="DW78" s="122"/>
      <c r="DX78" s="122"/>
      <c r="DY78" s="122"/>
      <c r="DZ78" s="122"/>
      <c r="EA78" s="122"/>
      <c r="EB78" s="122"/>
      <c r="EC78" s="122"/>
      <c r="ED78" s="122"/>
      <c r="EE78" s="122"/>
      <c r="EF78" s="122"/>
      <c r="EG78" s="122"/>
      <c r="EH78" s="122"/>
      <c r="EI78" s="122"/>
      <c r="EJ78" s="122"/>
      <c r="EK78" s="122"/>
      <c r="EL78" s="122"/>
      <c r="EM78" s="122"/>
    </row>
    <row r="79" spans="1:143" x14ac:dyDescent="0.3">
      <c r="A79" s="94" t="s">
        <v>902</v>
      </c>
      <c r="B79" s="104" t="s">
        <v>621</v>
      </c>
      <c r="C79" s="122">
        <f>INDEX('raw-all-komoditas'!$B$3:$ZY$37, MATCH('Komoditas besar Nasional'!C$2,'raw-all-komoditas'!$B$3:$B$37,0), MATCH('Komoditas besar Nasional'!$B79,'raw-all-komoditas'!$B$3:$ZY$3,0))</f>
        <v>0</v>
      </c>
      <c r="D79" s="122">
        <f>INDEX('raw-all-komoditas'!$B$3:$ZY$37, MATCH('Komoditas besar Nasional'!D$2,'raw-all-komoditas'!$B$3:$B$37,0), MATCH('Komoditas besar Nasional'!$B79,'raw-all-komoditas'!$B$3:$ZY$3,0))</f>
        <v>3288</v>
      </c>
      <c r="E79" s="122">
        <f>INDEX('raw-all-komoditas'!$B$3:$ZY$37, MATCH('Komoditas besar Nasional'!E$2,'raw-all-komoditas'!$B$3:$B$37,0), MATCH('Komoditas besar Nasional'!$B79,'raw-all-komoditas'!$B$3:$ZY$3,0))</f>
        <v>916</v>
      </c>
      <c r="F79" s="122">
        <f>INDEX('raw-all-komoditas'!$B$3:$ZY$37, MATCH('Komoditas besar Nasional'!F$2,'raw-all-komoditas'!$B$3:$B$37,0), MATCH('Komoditas besar Nasional'!$B79,'raw-all-komoditas'!$B$3:$ZY$3,0))</f>
        <v>24838</v>
      </c>
      <c r="G79" s="122">
        <f>INDEX('raw-all-komoditas'!$B$3:$ZY$37, MATCH('Komoditas besar Nasional'!G$2,'raw-all-komoditas'!$B$3:$B$37,0), MATCH('Komoditas besar Nasional'!$B79,'raw-all-komoditas'!$B$3:$ZY$3,0))</f>
        <v>1690</v>
      </c>
      <c r="H79" s="122">
        <f>INDEX('raw-all-komoditas'!$B$3:$ZY$37, MATCH('Komoditas besar Nasional'!H$2,'raw-all-komoditas'!$B$3:$B$37,0), MATCH('Komoditas besar Nasional'!$B79,'raw-all-komoditas'!$B$3:$ZY$3,0))</f>
        <v>44973</v>
      </c>
      <c r="I79" s="122">
        <f>INDEX('raw-all-komoditas'!$B$3:$ZY$37, MATCH('Komoditas besar Nasional'!I$2,'raw-all-komoditas'!$B$3:$B$37,0), MATCH('Komoditas besar Nasional'!$B79,'raw-all-komoditas'!$B$3:$ZY$3,0))</f>
        <v>1069</v>
      </c>
      <c r="J79" s="122">
        <f>INDEX('raw-all-komoditas'!$B$3:$ZY$37, MATCH('Komoditas besar Nasional'!J$2,'raw-all-komoditas'!$B$3:$B$37,0), MATCH('Komoditas besar Nasional'!$B79,'raw-all-komoditas'!$B$3:$ZY$3,0))</f>
        <v>18570</v>
      </c>
      <c r="K79" s="122">
        <f>INDEX('raw-all-komoditas'!$B$3:$ZY$37, MATCH('Komoditas besar Nasional'!K$2,'raw-all-komoditas'!$B$3:$B$37,0), MATCH('Komoditas besar Nasional'!$B79,'raw-all-komoditas'!$B$3:$ZY$3,0))</f>
        <v>0</v>
      </c>
      <c r="L79" s="122">
        <f>INDEX('raw-all-komoditas'!$B$3:$ZY$37, MATCH('Komoditas besar Nasional'!L$2,'raw-all-komoditas'!$B$3:$B$37,0), MATCH('Komoditas besar Nasional'!$B79,'raw-all-komoditas'!$B$3:$ZY$3,0))</f>
        <v>995</v>
      </c>
      <c r="M79" s="122">
        <f>INDEX('raw-all-komoditas'!$B$3:$ZY$37, MATCH('Komoditas besar Nasional'!M$2,'raw-all-komoditas'!$B$3:$B$37,0), MATCH('Komoditas besar Nasional'!$B79,'raw-all-komoditas'!$B$3:$ZY$3,0))</f>
        <v>813</v>
      </c>
      <c r="N79" s="122">
        <f>INDEX('raw-all-komoditas'!$B$3:$ZY$37, MATCH('Komoditas besar Nasional'!N$2,'raw-all-komoditas'!$B$3:$B$37,0), MATCH('Komoditas besar Nasional'!$B79,'raw-all-komoditas'!$B$3:$ZY$3,0))</f>
        <v>28898</v>
      </c>
      <c r="O79" s="122">
        <f>INDEX('raw-all-komoditas'!$B$3:$ZY$37, MATCH('Komoditas besar Nasional'!O$2,'raw-all-komoditas'!$B$3:$B$37,0), MATCH('Komoditas besar Nasional'!$B79,'raw-all-komoditas'!$B$3:$ZY$3,0))</f>
        <v>72498</v>
      </c>
      <c r="P79" s="122">
        <f>INDEX('raw-all-komoditas'!$B$3:$ZY$37, MATCH('Komoditas besar Nasional'!P$2,'raw-all-komoditas'!$B$3:$B$37,0), MATCH('Komoditas besar Nasional'!$B79,'raw-all-komoditas'!$B$3:$ZY$3,0))</f>
        <v>67154</v>
      </c>
      <c r="Q79" s="122">
        <f>INDEX('raw-all-komoditas'!$B$3:$ZY$37, MATCH('Komoditas besar Nasional'!Q$2,'raw-all-komoditas'!$B$3:$B$37,0), MATCH('Komoditas besar Nasional'!$B79,'raw-all-komoditas'!$B$3:$ZY$3,0))</f>
        <v>400401</v>
      </c>
      <c r="R79" s="122">
        <f>INDEX('raw-all-komoditas'!$B$3:$ZY$37, MATCH('Komoditas besar Nasional'!R$2,'raw-all-komoditas'!$B$3:$B$37,0), MATCH('Komoditas besar Nasional'!$B79,'raw-all-komoditas'!$B$3:$ZY$3,0))</f>
        <v>3941</v>
      </c>
      <c r="S79" s="122">
        <f>INDEX('raw-all-komoditas'!$B$3:$ZY$37, MATCH('Komoditas besar Nasional'!S$2,'raw-all-komoditas'!$B$3:$B$37,0), MATCH('Komoditas besar Nasional'!$B79,'raw-all-komoditas'!$B$3:$ZY$3,0))</f>
        <v>2</v>
      </c>
      <c r="T79" s="122">
        <f>INDEX('raw-all-komoditas'!$B$3:$ZY$37, MATCH('Komoditas besar Nasional'!T$2,'raw-all-komoditas'!$B$3:$B$37,0), MATCH('Komoditas besar Nasional'!$B79,'raw-all-komoditas'!$B$3:$ZY$3,0))</f>
        <v>209</v>
      </c>
      <c r="U79" s="122">
        <f>INDEX('raw-all-komoditas'!$B$3:$ZY$37, MATCH('Komoditas besar Nasional'!U$2,'raw-all-komoditas'!$B$3:$B$37,0), MATCH('Komoditas besar Nasional'!$B79,'raw-all-komoditas'!$B$3:$ZY$3,0))</f>
        <v>2138</v>
      </c>
      <c r="V79" s="122">
        <f>INDEX('raw-all-komoditas'!$B$3:$ZY$37, MATCH('Komoditas besar Nasional'!V$2,'raw-all-komoditas'!$B$3:$B$37,0), MATCH('Komoditas besar Nasional'!$B79,'raw-all-komoditas'!$B$3:$ZY$3,0))</f>
        <v>553</v>
      </c>
      <c r="W79" s="122">
        <f>INDEX('raw-all-komoditas'!$B$3:$ZY$37, MATCH('Komoditas besar Nasional'!W$2,'raw-all-komoditas'!$B$3:$B$37,0), MATCH('Komoditas besar Nasional'!$B79,'raw-all-komoditas'!$B$3:$ZY$3,0))</f>
        <v>291</v>
      </c>
      <c r="X79" s="122">
        <f>INDEX('raw-all-komoditas'!$B$3:$ZY$37, MATCH('Komoditas besar Nasional'!X$2,'raw-all-komoditas'!$B$3:$B$37,0), MATCH('Komoditas besar Nasional'!$B79,'raw-all-komoditas'!$B$3:$ZY$3,0))</f>
        <v>12</v>
      </c>
      <c r="Y79" s="122">
        <f>INDEX('raw-all-komoditas'!$B$3:$ZY$37, MATCH('Komoditas besar Nasional'!Y$2,'raw-all-komoditas'!$B$3:$B$37,0), MATCH('Komoditas besar Nasional'!$B79,'raw-all-komoditas'!$B$3:$ZY$3,0))</f>
        <v>1053</v>
      </c>
      <c r="Z79" s="122">
        <f>INDEX('raw-all-komoditas'!$B$3:$ZY$37, MATCH('Komoditas besar Nasional'!Z$2,'raw-all-komoditas'!$B$3:$B$37,0), MATCH('Komoditas besar Nasional'!$B79,'raw-all-komoditas'!$B$3:$ZY$3,0))</f>
        <v>0</v>
      </c>
      <c r="AA79" s="122">
        <f>INDEX('raw-all-komoditas'!$B$3:$ZY$37, MATCH('Komoditas besar Nasional'!AA$2,'raw-all-komoditas'!$B$3:$B$37,0), MATCH('Komoditas besar Nasional'!$B79,'raw-all-komoditas'!$B$3:$ZY$3,0))</f>
        <v>2</v>
      </c>
      <c r="AB79" s="122">
        <f>INDEX('raw-all-komoditas'!$B$3:$ZY$37, MATCH('Komoditas besar Nasional'!AB$2,'raw-all-komoditas'!$B$3:$B$37,0), MATCH('Komoditas besar Nasional'!$B79,'raw-all-komoditas'!$B$3:$ZY$3,0))</f>
        <v>5507</v>
      </c>
      <c r="AC79" s="122">
        <f>INDEX('raw-all-komoditas'!$B$3:$ZY$37, MATCH('Komoditas besar Nasional'!AC$2,'raw-all-komoditas'!$B$3:$B$37,0), MATCH('Komoditas besar Nasional'!$B79,'raw-all-komoditas'!$B$3:$ZY$3,0))</f>
        <v>2585</v>
      </c>
      <c r="AD79" s="122">
        <f>INDEX('raw-all-komoditas'!$B$3:$ZY$37, MATCH('Komoditas besar Nasional'!AD$2,'raw-all-komoditas'!$B$3:$B$37,0), MATCH('Komoditas besar Nasional'!$B79,'raw-all-komoditas'!$B$3:$ZY$3,0))</f>
        <v>4643</v>
      </c>
      <c r="AE79" s="122">
        <f>INDEX('raw-all-komoditas'!$B$3:$ZY$37, MATCH('Komoditas besar Nasional'!AE$2,'raw-all-komoditas'!$B$3:$B$37,0), MATCH('Komoditas besar Nasional'!$B79,'raw-all-komoditas'!$B$3:$ZY$3,0))</f>
        <v>0</v>
      </c>
      <c r="AF79" s="122">
        <f>INDEX('raw-all-komoditas'!$B$3:$ZY$37, MATCH('Komoditas besar Nasional'!AF$2,'raw-all-komoditas'!$B$3:$B$37,0), MATCH('Komoditas besar Nasional'!$B79,'raw-all-komoditas'!$B$3:$ZY$3,0))</f>
        <v>1722</v>
      </c>
      <c r="AG79" s="122">
        <f>INDEX('raw-all-komoditas'!$B$3:$ZY$37, MATCH('Komoditas besar Nasional'!AG$2,'raw-all-komoditas'!$B$3:$B$37,0), MATCH('Komoditas besar Nasional'!$B79,'raw-all-komoditas'!$B$3:$ZY$3,0))</f>
        <v>1214</v>
      </c>
      <c r="AH79" s="122">
        <f>INDEX('raw-all-komoditas'!$B$3:$ZY$37, MATCH('Komoditas besar Nasional'!AH$2,'raw-all-komoditas'!$B$3:$B$37,0), MATCH('Komoditas besar Nasional'!$B79,'raw-all-komoditas'!$B$3:$ZY$3,0))</f>
        <v>12450</v>
      </c>
      <c r="AI79" s="122">
        <f>INDEX('raw-all-komoditas'!$B$3:$ZY$37, MATCH('Komoditas besar Nasional'!AI$2,'raw-all-komoditas'!$B$3:$B$37,0), MATCH('Komoditas besar Nasional'!$B79,'raw-all-komoditas'!$B$3:$ZY$3,0))</f>
        <v>454</v>
      </c>
      <c r="AJ79" s="122">
        <f>INDEX('raw-all-komoditas'!$B$3:$ZY$37, MATCH('Komoditas besar Nasional'!AJ$2,'raw-all-komoditas'!$B$3:$B$37,0), MATCH('Komoditas besar Nasional'!$B79,'raw-all-komoditas'!$B$3:$ZY$3,0))</f>
        <v>5471</v>
      </c>
      <c r="AK79" s="180"/>
      <c r="AL79" s="122">
        <f>INDEX('rank provinsi to commodity'!$B$3:$ZX$37, MATCH(AL$2,'rank provinsi to commodity'!$B$3:$B$37,0),MATCH($B79,'rank provinsi to commodity'!$B$3:$ZX$3,0))</f>
        <v>31</v>
      </c>
      <c r="AM79" s="122">
        <f>INDEX('rank provinsi to commodity'!$B$3:$ZX$37, MATCH(AM$2,'rank provinsi to commodity'!$B$3:$B$37,0),MATCH($B79,'rank provinsi to commodity'!$B$3:$ZX$3,0))</f>
        <v>13</v>
      </c>
      <c r="AN79" s="122">
        <f>INDEX('rank provinsi to commodity'!$B$3:$ZX$37, MATCH(AN$2,'rank provinsi to commodity'!$B$3:$B$37,0),MATCH($B79,'rank provinsi to commodity'!$B$3:$ZX$3,0))</f>
        <v>22</v>
      </c>
      <c r="AO79" s="122">
        <f>INDEX('rank provinsi to commodity'!$B$3:$ZX$37, MATCH(AO$2,'rank provinsi to commodity'!$B$3:$B$37,0),MATCH($B79,'rank provinsi to commodity'!$B$3:$ZX$3,0))</f>
        <v>6</v>
      </c>
      <c r="AP79" s="122">
        <f>INDEX('rank provinsi to commodity'!$B$3:$ZX$37, MATCH(AP$2,'rank provinsi to commodity'!$B$3:$B$37,0),MATCH($B79,'rank provinsi to commodity'!$B$3:$ZX$3,0))</f>
        <v>17</v>
      </c>
      <c r="AQ79" s="122">
        <f>INDEX('rank provinsi to commodity'!$B$3:$ZX$37, MATCH(AQ$2,'rank provinsi to commodity'!$B$3:$B$37,0),MATCH($B79,'rank provinsi to commodity'!$B$3:$ZX$3,0))</f>
        <v>4</v>
      </c>
      <c r="AR79" s="122">
        <f>INDEX('rank provinsi to commodity'!$B$3:$ZX$37, MATCH(AR$2,'rank provinsi to commodity'!$B$3:$B$37,0),MATCH($B79,'rank provinsi to commodity'!$B$3:$ZX$3,0))</f>
        <v>19</v>
      </c>
      <c r="AS79" s="122">
        <f>INDEX('rank provinsi to commodity'!$B$3:$ZX$37, MATCH(AS$2,'rank provinsi to commodity'!$B$3:$B$37,0),MATCH($B79,'rank provinsi to commodity'!$B$3:$ZX$3,0))</f>
        <v>7</v>
      </c>
      <c r="AT79" s="122">
        <f>INDEX('rank provinsi to commodity'!$B$3:$ZX$37, MATCH(AT$2,'rank provinsi to commodity'!$B$3:$B$37,0),MATCH($B79,'rank provinsi to commodity'!$B$3:$ZX$3,0))</f>
        <v>31</v>
      </c>
      <c r="AU79" s="122">
        <f>INDEX('rank provinsi to commodity'!$B$3:$ZX$37, MATCH(AU$2,'rank provinsi to commodity'!$B$3:$B$37,0),MATCH($B79,'rank provinsi to commodity'!$B$3:$ZX$3,0))</f>
        <v>21</v>
      </c>
      <c r="AV79" s="122">
        <f>INDEX('rank provinsi to commodity'!$B$3:$ZX$37, MATCH(AV$2,'rank provinsi to commodity'!$B$3:$B$37,0),MATCH($B79,'rank provinsi to commodity'!$B$3:$ZX$3,0))</f>
        <v>23</v>
      </c>
      <c r="AW79" s="122">
        <f>INDEX('rank provinsi to commodity'!$B$3:$ZX$37, MATCH(AW$2,'rank provinsi to commodity'!$B$3:$B$37,0),MATCH($B79,'rank provinsi to commodity'!$B$3:$ZX$3,0))</f>
        <v>5</v>
      </c>
      <c r="AX79" s="122">
        <f>INDEX('rank provinsi to commodity'!$B$3:$ZX$37, MATCH(AX$2,'rank provinsi to commodity'!$B$3:$B$37,0),MATCH($B79,'rank provinsi to commodity'!$B$3:$ZX$3,0))</f>
        <v>2</v>
      </c>
      <c r="AY79" s="122">
        <f>INDEX('rank provinsi to commodity'!$B$3:$ZX$37, MATCH(AY$2,'rank provinsi to commodity'!$B$3:$B$37,0),MATCH($B79,'rank provinsi to commodity'!$B$3:$ZX$3,0))</f>
        <v>3</v>
      </c>
      <c r="AZ79" s="122">
        <f>INDEX('rank provinsi to commodity'!$B$3:$ZX$37, MATCH(AZ$2,'rank provinsi to commodity'!$B$3:$B$37,0),MATCH($B79,'rank provinsi to commodity'!$B$3:$ZX$3,0))</f>
        <v>1</v>
      </c>
      <c r="BA79" s="122">
        <f>INDEX('rank provinsi to commodity'!$B$3:$ZX$37, MATCH(BA$2,'rank provinsi to commodity'!$B$3:$B$37,0),MATCH($B79,'rank provinsi to commodity'!$B$3:$ZX$3,0))</f>
        <v>12</v>
      </c>
      <c r="BB79" s="122">
        <f>INDEX('rank provinsi to commodity'!$B$3:$ZX$37, MATCH(BB$2,'rank provinsi to commodity'!$B$3:$B$37,0),MATCH($B79,'rank provinsi to commodity'!$B$3:$ZX$3,0))</f>
        <v>29</v>
      </c>
      <c r="BC79" s="122">
        <f>INDEX('rank provinsi to commodity'!$B$3:$ZX$37, MATCH(BC$2,'rank provinsi to commodity'!$B$3:$B$37,0),MATCH($B79,'rank provinsi to commodity'!$B$3:$ZX$3,0))</f>
        <v>27</v>
      </c>
      <c r="BD79" s="122">
        <f>INDEX('rank provinsi to commodity'!$B$3:$ZX$37, MATCH(BD$2,'rank provinsi to commodity'!$B$3:$B$37,0),MATCH($B79,'rank provinsi to commodity'!$B$3:$ZX$3,0))</f>
        <v>15</v>
      </c>
      <c r="BE79" s="122">
        <f>INDEX('rank provinsi to commodity'!$B$3:$ZX$37, MATCH(BE$2,'rank provinsi to commodity'!$B$3:$B$37,0),MATCH($B79,'rank provinsi to commodity'!$B$3:$ZX$3,0))</f>
        <v>24</v>
      </c>
      <c r="BF79" s="122">
        <f>INDEX('rank provinsi to commodity'!$B$3:$ZX$37, MATCH(BF$2,'rank provinsi to commodity'!$B$3:$B$37,0),MATCH($B79,'rank provinsi to commodity'!$B$3:$ZX$3,0))</f>
        <v>26</v>
      </c>
      <c r="BG79" s="122">
        <f>INDEX('rank provinsi to commodity'!$B$3:$ZX$37, MATCH(BG$2,'rank provinsi to commodity'!$B$3:$B$37,0),MATCH($B79,'rank provinsi to commodity'!$B$3:$ZX$3,0))</f>
        <v>28</v>
      </c>
      <c r="BH79" s="122">
        <f>INDEX('rank provinsi to commodity'!$B$3:$ZX$37, MATCH(BH$2,'rank provinsi to commodity'!$B$3:$B$37,0),MATCH($B79,'rank provinsi to commodity'!$B$3:$ZX$3,0))</f>
        <v>20</v>
      </c>
      <c r="BI79" s="122">
        <f>INDEX('rank provinsi to commodity'!$B$3:$ZX$37, MATCH(BI$2,'rank provinsi to commodity'!$B$3:$B$37,0),MATCH($B79,'rank provinsi to commodity'!$B$3:$ZX$3,0))</f>
        <v>31</v>
      </c>
      <c r="BJ79" s="122">
        <f>INDEX('rank provinsi to commodity'!$B$3:$ZX$37, MATCH(BJ$2,'rank provinsi to commodity'!$B$3:$B$37,0),MATCH($B79,'rank provinsi to commodity'!$B$3:$ZX$3,0))</f>
        <v>29</v>
      </c>
      <c r="BK79" s="122">
        <f>INDEX('rank provinsi to commodity'!$B$3:$ZX$37, MATCH(BK$2,'rank provinsi to commodity'!$B$3:$B$37,0),MATCH($B79,'rank provinsi to commodity'!$B$3:$ZX$3,0))</f>
        <v>9</v>
      </c>
      <c r="BL79" s="122">
        <f>INDEX('rank provinsi to commodity'!$B$3:$ZX$37, MATCH(BL$2,'rank provinsi to commodity'!$B$3:$B$37,0),MATCH($B79,'rank provinsi to commodity'!$B$3:$ZX$3,0))</f>
        <v>14</v>
      </c>
      <c r="BM79" s="122">
        <f>INDEX('rank provinsi to commodity'!$B$3:$ZX$37, MATCH(BM$2,'rank provinsi to commodity'!$B$3:$B$37,0),MATCH($B79,'rank provinsi to commodity'!$B$3:$ZX$3,0))</f>
        <v>11</v>
      </c>
      <c r="BN79" s="122">
        <f>INDEX('rank provinsi to commodity'!$B$3:$ZX$37, MATCH(BN$2,'rank provinsi to commodity'!$B$3:$B$37,0),MATCH($B79,'rank provinsi to commodity'!$B$3:$ZX$3,0))</f>
        <v>31</v>
      </c>
      <c r="BO79" s="122">
        <f>INDEX('rank provinsi to commodity'!$B$3:$ZX$37, MATCH(BO$2,'rank provinsi to commodity'!$B$3:$B$37,0),MATCH($B79,'rank provinsi to commodity'!$B$3:$ZX$3,0))</f>
        <v>16</v>
      </c>
      <c r="BP79" s="122">
        <f>INDEX('rank provinsi to commodity'!$B$3:$ZX$37, MATCH(BP$2,'rank provinsi to commodity'!$B$3:$B$37,0),MATCH($B79,'rank provinsi to commodity'!$B$3:$ZX$3,0))</f>
        <v>18</v>
      </c>
      <c r="BQ79" s="122">
        <f>INDEX('rank provinsi to commodity'!$B$3:$ZX$37, MATCH(BQ$2,'rank provinsi to commodity'!$B$3:$B$37,0),MATCH($B79,'rank provinsi to commodity'!$B$3:$ZX$3,0))</f>
        <v>8</v>
      </c>
      <c r="BR79" s="122">
        <f>INDEX('rank provinsi to commodity'!$B$3:$ZX$37, MATCH(BR$2,'rank provinsi to commodity'!$B$3:$B$37,0),MATCH($B79,'rank provinsi to commodity'!$B$3:$ZX$3,0))</f>
        <v>25</v>
      </c>
      <c r="BS79" s="165">
        <f>INDEX('rank provinsi to commodity'!$B$3:$ZX$37, MATCH(BS$2,'rank provinsi to commodity'!$B$3:$B$37,0),MATCH($B79,'rank provinsi to commodity'!$B$3:$ZX$3,0))</f>
        <v>10</v>
      </c>
      <c r="BT79" s="180"/>
      <c r="BW79" s="122"/>
      <c r="BX79" s="122"/>
      <c r="BY79" s="122"/>
      <c r="BZ79" s="122"/>
      <c r="CA79" s="122"/>
      <c r="CB79" s="122"/>
      <c r="CC79" s="122"/>
      <c r="CD79" s="122"/>
      <c r="CE79" s="122"/>
      <c r="CF79" s="122"/>
      <c r="CG79" s="122"/>
      <c r="CH79" s="122"/>
      <c r="CI79" s="122"/>
      <c r="CJ79" s="122"/>
      <c r="CK79" s="122"/>
      <c r="CL79" s="122"/>
      <c r="CM79" s="122"/>
      <c r="CN79" s="122"/>
      <c r="CO79" s="122"/>
      <c r="CP79" s="122"/>
      <c r="CQ79" s="122"/>
      <c r="CR79" s="122"/>
      <c r="CS79" s="122"/>
      <c r="CT79" s="122"/>
      <c r="CU79" s="122"/>
      <c r="CV79" s="122"/>
      <c r="CW79" s="122"/>
      <c r="CX79" s="122"/>
      <c r="CY79" s="122"/>
      <c r="CZ79" s="122"/>
      <c r="DA79" s="122"/>
      <c r="DB79" s="122"/>
      <c r="DC79" s="122"/>
      <c r="DD79" s="122"/>
      <c r="DF79" s="122"/>
      <c r="DG79" s="122"/>
      <c r="DH79" s="122"/>
      <c r="DI79" s="122"/>
      <c r="DJ79" s="122"/>
      <c r="DK79" s="122"/>
      <c r="DL79" s="122"/>
      <c r="DM79" s="122"/>
      <c r="DN79" s="122"/>
      <c r="DO79" s="122"/>
      <c r="DP79" s="122"/>
      <c r="DQ79" s="122"/>
      <c r="DR79" s="122"/>
      <c r="DS79" s="122"/>
      <c r="DT79" s="122"/>
      <c r="DU79" s="122"/>
      <c r="DV79" s="122"/>
      <c r="DW79" s="122"/>
      <c r="DX79" s="122"/>
      <c r="DY79" s="122"/>
      <c r="DZ79" s="122"/>
      <c r="EA79" s="122"/>
      <c r="EB79" s="122"/>
      <c r="EC79" s="122"/>
      <c r="ED79" s="122"/>
      <c r="EE79" s="122"/>
      <c r="EF79" s="122"/>
      <c r="EG79" s="122"/>
      <c r="EH79" s="122"/>
      <c r="EI79" s="122"/>
      <c r="EJ79" s="122"/>
      <c r="EK79" s="122"/>
      <c r="EL79" s="122"/>
      <c r="EM79" s="122"/>
    </row>
    <row r="80" spans="1:143" x14ac:dyDescent="0.3">
      <c r="A80" s="94" t="s">
        <v>902</v>
      </c>
      <c r="B80" s="104" t="s">
        <v>622</v>
      </c>
      <c r="C80" s="122">
        <f>INDEX('raw-all-komoditas'!$B$3:$ZY$37, MATCH('Komoditas besar Nasional'!C$2,'raw-all-komoditas'!$B$3:$B$37,0), MATCH('Komoditas besar Nasional'!$B80,'raw-all-komoditas'!$B$3:$ZY$3,0))</f>
        <v>540</v>
      </c>
      <c r="D80" s="122">
        <f>INDEX('raw-all-komoditas'!$B$3:$ZY$37, MATCH('Komoditas besar Nasional'!D$2,'raw-all-komoditas'!$B$3:$B$37,0), MATCH('Komoditas besar Nasional'!$B80,'raw-all-komoditas'!$B$3:$ZY$3,0))</f>
        <v>5479</v>
      </c>
      <c r="E80" s="122">
        <f>INDEX('raw-all-komoditas'!$B$3:$ZY$37, MATCH('Komoditas besar Nasional'!E$2,'raw-all-komoditas'!$B$3:$B$37,0), MATCH('Komoditas besar Nasional'!$B80,'raw-all-komoditas'!$B$3:$ZY$3,0))</f>
        <v>2577</v>
      </c>
      <c r="F80" s="122">
        <f>INDEX('raw-all-komoditas'!$B$3:$ZY$37, MATCH('Komoditas besar Nasional'!F$2,'raw-all-komoditas'!$B$3:$B$37,0), MATCH('Komoditas besar Nasional'!$B80,'raw-all-komoditas'!$B$3:$ZY$3,0))</f>
        <v>20705</v>
      </c>
      <c r="G80" s="122">
        <f>INDEX('raw-all-komoditas'!$B$3:$ZY$37, MATCH('Komoditas besar Nasional'!G$2,'raw-all-komoditas'!$B$3:$B$37,0), MATCH('Komoditas besar Nasional'!$B80,'raw-all-komoditas'!$B$3:$ZY$3,0))</f>
        <v>7114</v>
      </c>
      <c r="H80" s="122">
        <f>INDEX('raw-all-komoditas'!$B$3:$ZY$37, MATCH('Komoditas besar Nasional'!H$2,'raw-all-komoditas'!$B$3:$B$37,0), MATCH('Komoditas besar Nasional'!$B80,'raw-all-komoditas'!$B$3:$ZY$3,0))</f>
        <v>115335</v>
      </c>
      <c r="I80" s="122">
        <f>INDEX('raw-all-komoditas'!$B$3:$ZY$37, MATCH('Komoditas besar Nasional'!I$2,'raw-all-komoditas'!$B$3:$B$37,0), MATCH('Komoditas besar Nasional'!$B80,'raw-all-komoditas'!$B$3:$ZY$3,0))</f>
        <v>29723</v>
      </c>
      <c r="J80" s="122">
        <f>INDEX('raw-all-komoditas'!$B$3:$ZY$37, MATCH('Komoditas besar Nasional'!J$2,'raw-all-komoditas'!$B$3:$B$37,0), MATCH('Komoditas besar Nasional'!$B80,'raw-all-komoditas'!$B$3:$ZY$3,0))</f>
        <v>76097</v>
      </c>
      <c r="K80" s="122">
        <f>INDEX('raw-all-komoditas'!$B$3:$ZY$37, MATCH('Komoditas besar Nasional'!K$2,'raw-all-komoditas'!$B$3:$B$37,0), MATCH('Komoditas besar Nasional'!$B80,'raw-all-komoditas'!$B$3:$ZY$3,0))</f>
        <v>0</v>
      </c>
      <c r="L80" s="122">
        <f>INDEX('raw-all-komoditas'!$B$3:$ZY$37, MATCH('Komoditas besar Nasional'!L$2,'raw-all-komoditas'!$B$3:$B$37,0), MATCH('Komoditas besar Nasional'!$B80,'raw-all-komoditas'!$B$3:$ZY$3,0))</f>
        <v>172</v>
      </c>
      <c r="M80" s="122">
        <f>INDEX('raw-all-komoditas'!$B$3:$ZY$37, MATCH('Komoditas besar Nasional'!M$2,'raw-all-komoditas'!$B$3:$B$37,0), MATCH('Komoditas besar Nasional'!$B80,'raw-all-komoditas'!$B$3:$ZY$3,0))</f>
        <v>5743</v>
      </c>
      <c r="N80" s="122">
        <f>INDEX('raw-all-komoditas'!$B$3:$ZY$37, MATCH('Komoditas besar Nasional'!N$2,'raw-all-komoditas'!$B$3:$B$37,0), MATCH('Komoditas besar Nasional'!$B80,'raw-all-komoditas'!$B$3:$ZY$3,0))</f>
        <v>264898</v>
      </c>
      <c r="O80" s="122">
        <f>INDEX('raw-all-komoditas'!$B$3:$ZY$37, MATCH('Komoditas besar Nasional'!O$2,'raw-all-komoditas'!$B$3:$B$37,0), MATCH('Komoditas besar Nasional'!$B80,'raw-all-komoditas'!$B$3:$ZY$3,0))</f>
        <v>63479</v>
      </c>
      <c r="P80" s="122">
        <f>INDEX('raw-all-komoditas'!$B$3:$ZY$37, MATCH('Komoditas besar Nasional'!P$2,'raw-all-komoditas'!$B$3:$B$37,0), MATCH('Komoditas besar Nasional'!$B80,'raw-all-komoditas'!$B$3:$ZY$3,0))</f>
        <v>851232</v>
      </c>
      <c r="Q80" s="122">
        <f>INDEX('raw-all-komoditas'!$B$3:$ZY$37, MATCH('Komoditas besar Nasional'!Q$2,'raw-all-komoditas'!$B$3:$B$37,0), MATCH('Komoditas besar Nasional'!$B80,'raw-all-komoditas'!$B$3:$ZY$3,0))</f>
        <v>187236</v>
      </c>
      <c r="R80" s="122">
        <f>INDEX('raw-all-komoditas'!$B$3:$ZY$37, MATCH('Komoditas besar Nasional'!R$2,'raw-all-komoditas'!$B$3:$B$37,0), MATCH('Komoditas besar Nasional'!$B80,'raw-all-komoditas'!$B$3:$ZY$3,0))</f>
        <v>3761</v>
      </c>
      <c r="S80" s="122">
        <f>INDEX('raw-all-komoditas'!$B$3:$ZY$37, MATCH('Komoditas besar Nasional'!S$2,'raw-all-komoditas'!$B$3:$B$37,0), MATCH('Komoditas besar Nasional'!$B80,'raw-all-komoditas'!$B$3:$ZY$3,0))</f>
        <v>2038</v>
      </c>
      <c r="T80" s="122">
        <f>INDEX('raw-all-komoditas'!$B$3:$ZY$37, MATCH('Komoditas besar Nasional'!T$2,'raw-all-komoditas'!$B$3:$B$37,0), MATCH('Komoditas besar Nasional'!$B80,'raw-all-komoditas'!$B$3:$ZY$3,0))</f>
        <v>8957</v>
      </c>
      <c r="U80" s="122">
        <f>INDEX('raw-all-komoditas'!$B$3:$ZY$37, MATCH('Komoditas besar Nasional'!U$2,'raw-all-komoditas'!$B$3:$B$37,0), MATCH('Komoditas besar Nasional'!$B80,'raw-all-komoditas'!$B$3:$ZY$3,0))</f>
        <v>1431</v>
      </c>
      <c r="V80" s="122">
        <f>INDEX('raw-all-komoditas'!$B$3:$ZY$37, MATCH('Komoditas besar Nasional'!V$2,'raw-all-komoditas'!$B$3:$B$37,0), MATCH('Komoditas besar Nasional'!$B80,'raw-all-komoditas'!$B$3:$ZY$3,0))</f>
        <v>2324114</v>
      </c>
      <c r="W80" s="122">
        <f>INDEX('raw-all-komoditas'!$B$3:$ZY$37, MATCH('Komoditas besar Nasional'!W$2,'raw-all-komoditas'!$B$3:$B$37,0), MATCH('Komoditas besar Nasional'!$B80,'raw-all-komoditas'!$B$3:$ZY$3,0))</f>
        <v>1548</v>
      </c>
      <c r="X80" s="122">
        <f>INDEX('raw-all-komoditas'!$B$3:$ZY$37, MATCH('Komoditas besar Nasional'!X$2,'raw-all-komoditas'!$B$3:$B$37,0), MATCH('Komoditas besar Nasional'!$B80,'raw-all-komoditas'!$B$3:$ZY$3,0))</f>
        <v>10</v>
      </c>
      <c r="Y80" s="122">
        <f>INDEX('raw-all-komoditas'!$B$3:$ZY$37, MATCH('Komoditas besar Nasional'!Y$2,'raw-all-komoditas'!$B$3:$B$37,0), MATCH('Komoditas besar Nasional'!$B80,'raw-all-komoditas'!$B$3:$ZY$3,0))</f>
        <v>19285</v>
      </c>
      <c r="Z80" s="122">
        <f>INDEX('raw-all-komoditas'!$B$3:$ZY$37, MATCH('Komoditas besar Nasional'!Z$2,'raw-all-komoditas'!$B$3:$B$37,0), MATCH('Komoditas besar Nasional'!$B80,'raw-all-komoditas'!$B$3:$ZY$3,0))</f>
        <v>1940</v>
      </c>
      <c r="AA80" s="122">
        <f>INDEX('raw-all-komoditas'!$B$3:$ZY$37, MATCH('Komoditas besar Nasional'!AA$2,'raw-all-komoditas'!$B$3:$B$37,0), MATCH('Komoditas besar Nasional'!$B80,'raw-all-komoditas'!$B$3:$ZY$3,0))</f>
        <v>427</v>
      </c>
      <c r="AB80" s="122">
        <f>INDEX('raw-all-komoditas'!$B$3:$ZY$37, MATCH('Komoditas besar Nasional'!AB$2,'raw-all-komoditas'!$B$3:$B$37,0), MATCH('Komoditas besar Nasional'!$B80,'raw-all-komoditas'!$B$3:$ZY$3,0))</f>
        <v>34286</v>
      </c>
      <c r="AC80" s="122">
        <f>INDEX('raw-all-komoditas'!$B$3:$ZY$37, MATCH('Komoditas besar Nasional'!AC$2,'raw-all-komoditas'!$B$3:$B$37,0), MATCH('Komoditas besar Nasional'!$B80,'raw-all-komoditas'!$B$3:$ZY$3,0))</f>
        <v>2910</v>
      </c>
      <c r="AD80" s="122">
        <f>INDEX('raw-all-komoditas'!$B$3:$ZY$37, MATCH('Komoditas besar Nasional'!AD$2,'raw-all-komoditas'!$B$3:$B$37,0), MATCH('Komoditas besar Nasional'!$B80,'raw-all-komoditas'!$B$3:$ZY$3,0))</f>
        <v>2307</v>
      </c>
      <c r="AE80" s="122">
        <f>INDEX('raw-all-komoditas'!$B$3:$ZY$37, MATCH('Komoditas besar Nasional'!AE$2,'raw-all-komoditas'!$B$3:$B$37,0), MATCH('Komoditas besar Nasional'!$B80,'raw-all-komoditas'!$B$3:$ZY$3,0))</f>
        <v>0</v>
      </c>
      <c r="AF80" s="122">
        <f>INDEX('raw-all-komoditas'!$B$3:$ZY$37, MATCH('Komoditas besar Nasional'!AF$2,'raw-all-komoditas'!$B$3:$B$37,0), MATCH('Komoditas besar Nasional'!$B80,'raw-all-komoditas'!$B$3:$ZY$3,0))</f>
        <v>0</v>
      </c>
      <c r="AG80" s="122">
        <f>INDEX('raw-all-komoditas'!$B$3:$ZY$37, MATCH('Komoditas besar Nasional'!AG$2,'raw-all-komoditas'!$B$3:$B$37,0), MATCH('Komoditas besar Nasional'!$B80,'raw-all-komoditas'!$B$3:$ZY$3,0))</f>
        <v>2825</v>
      </c>
      <c r="AH80" s="122">
        <f>INDEX('raw-all-komoditas'!$B$3:$ZY$37, MATCH('Komoditas besar Nasional'!AH$2,'raw-all-komoditas'!$B$3:$B$37,0), MATCH('Komoditas besar Nasional'!$B80,'raw-all-komoditas'!$B$3:$ZY$3,0))</f>
        <v>2276</v>
      </c>
      <c r="AI80" s="122">
        <f>INDEX('raw-all-komoditas'!$B$3:$ZY$37, MATCH('Komoditas besar Nasional'!AI$2,'raw-all-komoditas'!$B$3:$B$37,0), MATCH('Komoditas besar Nasional'!$B80,'raw-all-komoditas'!$B$3:$ZY$3,0))</f>
        <v>2150</v>
      </c>
      <c r="AJ80" s="122">
        <f>INDEX('raw-all-komoditas'!$B$3:$ZY$37, MATCH('Komoditas besar Nasional'!AJ$2,'raw-all-komoditas'!$B$3:$B$37,0), MATCH('Komoditas besar Nasional'!$B80,'raw-all-komoditas'!$B$3:$ZY$3,0))</f>
        <v>1690</v>
      </c>
      <c r="AK80" s="180"/>
      <c r="AL80" s="122">
        <f>INDEX('rank provinsi to commodity'!$B$3:$ZX$37, MATCH(AL$2,'rank provinsi to commodity'!$B$3:$B$37,0),MATCH($B80,'rank provinsi to commodity'!$B$3:$ZX$3,0))</f>
        <v>28</v>
      </c>
      <c r="AM80" s="122">
        <f>INDEX('rank provinsi to commodity'!$B$3:$ZX$37, MATCH(AM$2,'rank provinsi to commodity'!$B$3:$B$37,0),MATCH($B80,'rank provinsi to commodity'!$B$3:$ZX$3,0))</f>
        <v>15</v>
      </c>
      <c r="AN80" s="122">
        <f>INDEX('rank provinsi to commodity'!$B$3:$ZX$37, MATCH(AN$2,'rank provinsi to commodity'!$B$3:$B$37,0),MATCH($B80,'rank provinsi to commodity'!$B$3:$ZX$3,0))</f>
        <v>19</v>
      </c>
      <c r="AO80" s="122">
        <f>INDEX('rank provinsi to commodity'!$B$3:$ZX$37, MATCH(AO$2,'rank provinsi to commodity'!$B$3:$B$37,0),MATCH($B80,'rank provinsi to commodity'!$B$3:$ZX$3,0))</f>
        <v>10</v>
      </c>
      <c r="AP80" s="122">
        <f>INDEX('rank provinsi to commodity'!$B$3:$ZX$37, MATCH(AP$2,'rank provinsi to commodity'!$B$3:$B$37,0),MATCH($B80,'rank provinsi to commodity'!$B$3:$ZX$3,0))</f>
        <v>13</v>
      </c>
      <c r="AQ80" s="122">
        <f>INDEX('rank provinsi to commodity'!$B$3:$ZX$37, MATCH(AQ$2,'rank provinsi to commodity'!$B$3:$B$37,0),MATCH($B80,'rank provinsi to commodity'!$B$3:$ZX$3,0))</f>
        <v>5</v>
      </c>
      <c r="AR80" s="122">
        <f>INDEX('rank provinsi to commodity'!$B$3:$ZX$37, MATCH(AR$2,'rank provinsi to commodity'!$B$3:$B$37,0),MATCH($B80,'rank provinsi to commodity'!$B$3:$ZX$3,0))</f>
        <v>9</v>
      </c>
      <c r="AS80" s="122">
        <f>INDEX('rank provinsi to commodity'!$B$3:$ZX$37, MATCH(AS$2,'rank provinsi to commodity'!$B$3:$B$37,0),MATCH($B80,'rank provinsi to commodity'!$B$3:$ZX$3,0))</f>
        <v>6</v>
      </c>
      <c r="AT80" s="122">
        <f>INDEX('rank provinsi to commodity'!$B$3:$ZX$37, MATCH(AT$2,'rank provinsi to commodity'!$B$3:$B$37,0),MATCH($B80,'rank provinsi to commodity'!$B$3:$ZX$3,0))</f>
        <v>32</v>
      </c>
      <c r="AU80" s="122">
        <f>INDEX('rank provinsi to commodity'!$B$3:$ZX$37, MATCH(AU$2,'rank provinsi to commodity'!$B$3:$B$37,0),MATCH($B80,'rank provinsi to commodity'!$B$3:$ZX$3,0))</f>
        <v>30</v>
      </c>
      <c r="AV80" s="122">
        <f>INDEX('rank provinsi to commodity'!$B$3:$ZX$37, MATCH(AV$2,'rank provinsi to commodity'!$B$3:$B$37,0),MATCH($B80,'rank provinsi to commodity'!$B$3:$ZX$3,0))</f>
        <v>14</v>
      </c>
      <c r="AW80" s="122">
        <f>INDEX('rank provinsi to commodity'!$B$3:$ZX$37, MATCH(AW$2,'rank provinsi to commodity'!$B$3:$B$37,0),MATCH($B80,'rank provinsi to commodity'!$B$3:$ZX$3,0))</f>
        <v>3</v>
      </c>
      <c r="AX80" s="122">
        <f>INDEX('rank provinsi to commodity'!$B$3:$ZX$37, MATCH(AX$2,'rank provinsi to commodity'!$B$3:$B$37,0),MATCH($B80,'rank provinsi to commodity'!$B$3:$ZX$3,0))</f>
        <v>7</v>
      </c>
      <c r="AY80" s="122">
        <f>INDEX('rank provinsi to commodity'!$B$3:$ZX$37, MATCH(AY$2,'rank provinsi to commodity'!$B$3:$B$37,0),MATCH($B80,'rank provinsi to commodity'!$B$3:$ZX$3,0))</f>
        <v>2</v>
      </c>
      <c r="AZ80" s="122">
        <f>INDEX('rank provinsi to commodity'!$B$3:$ZX$37, MATCH(AZ$2,'rank provinsi to commodity'!$B$3:$B$37,0),MATCH($B80,'rank provinsi to commodity'!$B$3:$ZX$3,0))</f>
        <v>4</v>
      </c>
      <c r="BA80" s="122">
        <f>INDEX('rank provinsi to commodity'!$B$3:$ZX$37, MATCH(BA$2,'rank provinsi to commodity'!$B$3:$B$37,0),MATCH($B80,'rank provinsi to commodity'!$B$3:$ZX$3,0))</f>
        <v>16</v>
      </c>
      <c r="BB80" s="122">
        <f>INDEX('rank provinsi to commodity'!$B$3:$ZX$37, MATCH(BB$2,'rank provinsi to commodity'!$B$3:$B$37,0),MATCH($B80,'rank provinsi to commodity'!$B$3:$ZX$3,0))</f>
        <v>23</v>
      </c>
      <c r="BC80" s="122">
        <f>INDEX('rank provinsi to commodity'!$B$3:$ZX$37, MATCH(BC$2,'rank provinsi to commodity'!$B$3:$B$37,0),MATCH($B80,'rank provinsi to commodity'!$B$3:$ZX$3,0))</f>
        <v>12</v>
      </c>
      <c r="BD80" s="122">
        <f>INDEX('rank provinsi to commodity'!$B$3:$ZX$37, MATCH(BD$2,'rank provinsi to commodity'!$B$3:$B$37,0),MATCH($B80,'rank provinsi to commodity'!$B$3:$ZX$3,0))</f>
        <v>27</v>
      </c>
      <c r="BE80" s="122">
        <f>INDEX('rank provinsi to commodity'!$B$3:$ZX$37, MATCH(BE$2,'rank provinsi to commodity'!$B$3:$B$37,0),MATCH($B80,'rank provinsi to commodity'!$B$3:$ZX$3,0))</f>
        <v>1</v>
      </c>
      <c r="BF80" s="122">
        <f>INDEX('rank provinsi to commodity'!$B$3:$ZX$37, MATCH(BF$2,'rank provinsi to commodity'!$B$3:$B$37,0),MATCH($B80,'rank provinsi to commodity'!$B$3:$ZX$3,0))</f>
        <v>26</v>
      </c>
      <c r="BG80" s="122">
        <f>INDEX('rank provinsi to commodity'!$B$3:$ZX$37, MATCH(BG$2,'rank provinsi to commodity'!$B$3:$B$37,0),MATCH($B80,'rank provinsi to commodity'!$B$3:$ZX$3,0))</f>
        <v>31</v>
      </c>
      <c r="BH80" s="122">
        <f>INDEX('rank provinsi to commodity'!$B$3:$ZX$37, MATCH(BH$2,'rank provinsi to commodity'!$B$3:$B$37,0),MATCH($B80,'rank provinsi to commodity'!$B$3:$ZX$3,0))</f>
        <v>11</v>
      </c>
      <c r="BI80" s="122">
        <f>INDEX('rank provinsi to commodity'!$B$3:$ZX$37, MATCH(BI$2,'rank provinsi to commodity'!$B$3:$B$37,0),MATCH($B80,'rank provinsi to commodity'!$B$3:$ZX$3,0))</f>
        <v>24</v>
      </c>
      <c r="BJ80" s="122">
        <f>INDEX('rank provinsi to commodity'!$B$3:$ZX$37, MATCH(BJ$2,'rank provinsi to commodity'!$B$3:$B$37,0),MATCH($B80,'rank provinsi to commodity'!$B$3:$ZX$3,0))</f>
        <v>29</v>
      </c>
      <c r="BK80" s="122">
        <f>INDEX('rank provinsi to commodity'!$B$3:$ZX$37, MATCH(BK$2,'rank provinsi to commodity'!$B$3:$B$37,0),MATCH($B80,'rank provinsi to commodity'!$B$3:$ZX$3,0))</f>
        <v>8</v>
      </c>
      <c r="BL80" s="122">
        <f>INDEX('rank provinsi to commodity'!$B$3:$ZX$37, MATCH(BL$2,'rank provinsi to commodity'!$B$3:$B$37,0),MATCH($B80,'rank provinsi to commodity'!$B$3:$ZX$3,0))</f>
        <v>17</v>
      </c>
      <c r="BM80" s="122">
        <f>INDEX('rank provinsi to commodity'!$B$3:$ZX$37, MATCH(BM$2,'rank provinsi to commodity'!$B$3:$B$37,0),MATCH($B80,'rank provinsi to commodity'!$B$3:$ZX$3,0))</f>
        <v>20</v>
      </c>
      <c r="BN80" s="122">
        <f>INDEX('rank provinsi to commodity'!$B$3:$ZX$37, MATCH(BN$2,'rank provinsi to commodity'!$B$3:$B$37,0),MATCH($B80,'rank provinsi to commodity'!$B$3:$ZX$3,0))</f>
        <v>32</v>
      </c>
      <c r="BO80" s="122">
        <f>INDEX('rank provinsi to commodity'!$B$3:$ZX$37, MATCH(BO$2,'rank provinsi to commodity'!$B$3:$B$37,0),MATCH($B80,'rank provinsi to commodity'!$B$3:$ZX$3,0))</f>
        <v>32</v>
      </c>
      <c r="BP80" s="122">
        <f>INDEX('rank provinsi to commodity'!$B$3:$ZX$37, MATCH(BP$2,'rank provinsi to commodity'!$B$3:$B$37,0),MATCH($B80,'rank provinsi to commodity'!$B$3:$ZX$3,0))</f>
        <v>18</v>
      </c>
      <c r="BQ80" s="122">
        <f>INDEX('rank provinsi to commodity'!$B$3:$ZX$37, MATCH(BQ$2,'rank provinsi to commodity'!$B$3:$B$37,0),MATCH($B80,'rank provinsi to commodity'!$B$3:$ZX$3,0))</f>
        <v>21</v>
      </c>
      <c r="BR80" s="122">
        <f>INDEX('rank provinsi to commodity'!$B$3:$ZX$37, MATCH(BR$2,'rank provinsi to commodity'!$B$3:$B$37,0),MATCH($B80,'rank provinsi to commodity'!$B$3:$ZX$3,0))</f>
        <v>22</v>
      </c>
      <c r="BS80" s="165">
        <f>INDEX('rank provinsi to commodity'!$B$3:$ZX$37, MATCH(BS$2,'rank provinsi to commodity'!$B$3:$B$37,0),MATCH($B80,'rank provinsi to commodity'!$B$3:$ZX$3,0))</f>
        <v>25</v>
      </c>
      <c r="BT80" s="180"/>
      <c r="BW80" s="122"/>
      <c r="BX80" s="122"/>
      <c r="BY80" s="122"/>
      <c r="BZ80" s="122"/>
      <c r="CA80" s="122"/>
      <c r="CB80" s="122"/>
      <c r="CC80" s="122"/>
      <c r="CD80" s="122"/>
      <c r="CE80" s="122"/>
      <c r="CF80" s="122"/>
      <c r="CG80" s="122"/>
      <c r="CH80" s="122"/>
      <c r="CI80" s="122"/>
      <c r="CJ80" s="122"/>
      <c r="CK80" s="122"/>
      <c r="CL80" s="122"/>
      <c r="CM80" s="122"/>
      <c r="CN80" s="122"/>
      <c r="CO80" s="122"/>
      <c r="CP80" s="122"/>
      <c r="CQ80" s="122"/>
      <c r="CR80" s="122"/>
      <c r="CS80" s="122"/>
      <c r="CT80" s="122"/>
      <c r="CU80" s="122"/>
      <c r="CV80" s="122"/>
      <c r="CW80" s="122"/>
      <c r="CX80" s="122"/>
      <c r="CY80" s="122"/>
      <c r="CZ80" s="122"/>
      <c r="DA80" s="122"/>
      <c r="DB80" s="122"/>
      <c r="DC80" s="122"/>
      <c r="DD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122"/>
      <c r="EC80" s="122"/>
      <c r="ED80" s="122"/>
      <c r="EE80" s="122"/>
      <c r="EF80" s="122"/>
      <c r="EG80" s="122"/>
      <c r="EH80" s="122"/>
      <c r="EI80" s="122"/>
      <c r="EJ80" s="122"/>
      <c r="EK80" s="122"/>
      <c r="EL80" s="122"/>
      <c r="EM80" s="122"/>
    </row>
    <row r="81" spans="1:143" x14ac:dyDescent="0.3">
      <c r="A81" s="94" t="s">
        <v>902</v>
      </c>
      <c r="B81" s="104" t="s">
        <v>623</v>
      </c>
      <c r="C81" s="122">
        <f>INDEX('raw-all-komoditas'!$B$3:$ZY$37, MATCH('Komoditas besar Nasional'!C$2,'raw-all-komoditas'!$B$3:$B$37,0), MATCH('Komoditas besar Nasional'!$B81,'raw-all-komoditas'!$B$3:$ZY$3,0))</f>
        <v>388414</v>
      </c>
      <c r="D81" s="122">
        <f>INDEX('raw-all-komoditas'!$B$3:$ZY$37, MATCH('Komoditas besar Nasional'!D$2,'raw-all-komoditas'!$B$3:$B$37,0), MATCH('Komoditas besar Nasional'!$B81,'raw-all-komoditas'!$B$3:$ZY$3,0))</f>
        <v>418848</v>
      </c>
      <c r="E81" s="122">
        <f>INDEX('raw-all-komoditas'!$B$3:$ZY$37, MATCH('Komoditas besar Nasional'!E$2,'raw-all-komoditas'!$B$3:$B$37,0), MATCH('Komoditas besar Nasional'!$B81,'raw-all-komoditas'!$B$3:$ZY$3,0))</f>
        <v>1902401</v>
      </c>
      <c r="F81" s="122">
        <f>INDEX('raw-all-komoditas'!$B$3:$ZY$37, MATCH('Komoditas besar Nasional'!F$2,'raw-all-komoditas'!$B$3:$B$37,0), MATCH('Komoditas besar Nasional'!$B81,'raw-all-komoditas'!$B$3:$ZY$3,0))</f>
        <v>1644637</v>
      </c>
      <c r="G81" s="122">
        <f>INDEX('raw-all-komoditas'!$B$3:$ZY$37, MATCH('Komoditas besar Nasional'!G$2,'raw-all-komoditas'!$B$3:$B$37,0), MATCH('Komoditas besar Nasional'!$B81,'raw-all-komoditas'!$B$3:$ZY$3,0))</f>
        <v>194417</v>
      </c>
      <c r="H81" s="122">
        <f>INDEX('raw-all-komoditas'!$B$3:$ZY$37, MATCH('Komoditas besar Nasional'!H$2,'raw-all-komoditas'!$B$3:$B$37,0), MATCH('Komoditas besar Nasional'!$B81,'raw-all-komoditas'!$B$3:$ZY$3,0))</f>
        <v>333726</v>
      </c>
      <c r="I81" s="122">
        <f>INDEX('raw-all-komoditas'!$B$3:$ZY$37, MATCH('Komoditas besar Nasional'!I$2,'raw-all-komoditas'!$B$3:$B$37,0), MATCH('Komoditas besar Nasional'!$B81,'raw-all-komoditas'!$B$3:$ZY$3,0))</f>
        <v>354772</v>
      </c>
      <c r="J81" s="122">
        <f>INDEX('raw-all-komoditas'!$B$3:$ZY$37, MATCH('Komoditas besar Nasional'!J$2,'raw-all-komoditas'!$B$3:$B$37,0), MATCH('Komoditas besar Nasional'!$B81,'raw-all-komoditas'!$B$3:$ZY$3,0))</f>
        <v>345345</v>
      </c>
      <c r="K81" s="122">
        <f>INDEX('raw-all-komoditas'!$B$3:$ZY$37, MATCH('Komoditas besar Nasional'!K$2,'raw-all-komoditas'!$B$3:$B$37,0), MATCH('Komoditas besar Nasional'!$B81,'raw-all-komoditas'!$B$3:$ZY$3,0))</f>
        <v>545823</v>
      </c>
      <c r="L81" s="122">
        <f>INDEX('raw-all-komoditas'!$B$3:$ZY$37, MATCH('Komoditas besar Nasional'!L$2,'raw-all-komoditas'!$B$3:$B$37,0), MATCH('Komoditas besar Nasional'!$B81,'raw-all-komoditas'!$B$3:$ZY$3,0))</f>
        <v>60102</v>
      </c>
      <c r="M81" s="122">
        <f>INDEX('raw-all-komoditas'!$B$3:$ZY$37, MATCH('Komoditas besar Nasional'!M$2,'raw-all-komoditas'!$B$3:$B$37,0), MATCH('Komoditas besar Nasional'!$B81,'raw-all-komoditas'!$B$3:$ZY$3,0))</f>
        <v>460</v>
      </c>
      <c r="N81" s="122">
        <f>INDEX('raw-all-komoditas'!$B$3:$ZY$37, MATCH('Komoditas besar Nasional'!N$2,'raw-all-komoditas'!$B$3:$B$37,0), MATCH('Komoditas besar Nasional'!$B81,'raw-all-komoditas'!$B$3:$ZY$3,0))</f>
        <v>4944033</v>
      </c>
      <c r="O81" s="122">
        <f>INDEX('raw-all-komoditas'!$B$3:$ZY$37, MATCH('Komoditas besar Nasional'!O$2,'raw-all-komoditas'!$B$3:$B$37,0), MATCH('Komoditas besar Nasional'!$B81,'raw-all-komoditas'!$B$3:$ZY$3,0))</f>
        <v>4328636</v>
      </c>
      <c r="P81" s="122">
        <f>INDEX('raw-all-komoditas'!$B$3:$ZY$37, MATCH('Komoditas besar Nasional'!P$2,'raw-all-komoditas'!$B$3:$B$37,0), MATCH('Komoditas besar Nasional'!$B81,'raw-all-komoditas'!$B$3:$ZY$3,0))</f>
        <v>147649</v>
      </c>
      <c r="Q81" s="122">
        <f>INDEX('raw-all-komoditas'!$B$3:$ZY$37, MATCH('Komoditas besar Nasional'!Q$2,'raw-all-komoditas'!$B$3:$B$37,0), MATCH('Komoditas besar Nasional'!$B81,'raw-all-komoditas'!$B$3:$ZY$3,0))</f>
        <v>23702344</v>
      </c>
      <c r="R81" s="122">
        <f>INDEX('raw-all-komoditas'!$B$3:$ZY$37, MATCH('Komoditas besar Nasional'!R$2,'raw-all-komoditas'!$B$3:$B$37,0), MATCH('Komoditas besar Nasional'!$B81,'raw-all-komoditas'!$B$3:$ZY$3,0))</f>
        <v>279292</v>
      </c>
      <c r="S81" s="122">
        <f>INDEX('raw-all-komoditas'!$B$3:$ZY$37, MATCH('Komoditas besar Nasional'!S$2,'raw-all-komoditas'!$B$3:$B$37,0), MATCH('Komoditas besar Nasional'!$B81,'raw-all-komoditas'!$B$3:$ZY$3,0))</f>
        <v>2658</v>
      </c>
      <c r="T81" s="122">
        <f>INDEX('raw-all-komoditas'!$B$3:$ZY$37, MATCH('Komoditas besar Nasional'!T$2,'raw-all-komoditas'!$B$3:$B$37,0), MATCH('Komoditas besar Nasional'!$B81,'raw-all-komoditas'!$B$3:$ZY$3,0))</f>
        <v>110445</v>
      </c>
      <c r="U81" s="122">
        <f>INDEX('raw-all-komoditas'!$B$3:$ZY$37, MATCH('Komoditas besar Nasional'!U$2,'raw-all-komoditas'!$B$3:$B$37,0), MATCH('Komoditas besar Nasional'!$B81,'raw-all-komoditas'!$B$3:$ZY$3,0))</f>
        <v>735864</v>
      </c>
      <c r="V81" s="122">
        <f>INDEX('raw-all-komoditas'!$B$3:$ZY$37, MATCH('Komoditas besar Nasional'!V$2,'raw-all-komoditas'!$B$3:$B$37,0), MATCH('Komoditas besar Nasional'!$B81,'raw-all-komoditas'!$B$3:$ZY$3,0))</f>
        <v>461656</v>
      </c>
      <c r="W81" s="122">
        <f>INDEX('raw-all-komoditas'!$B$3:$ZY$37, MATCH('Komoditas besar Nasional'!W$2,'raw-all-komoditas'!$B$3:$B$37,0), MATCH('Komoditas besar Nasional'!$B81,'raw-all-komoditas'!$B$3:$ZY$3,0))</f>
        <v>194401</v>
      </c>
      <c r="X81" s="122">
        <f>INDEX('raw-all-komoditas'!$B$3:$ZY$37, MATCH('Komoditas besar Nasional'!X$2,'raw-all-komoditas'!$B$3:$B$37,0), MATCH('Komoditas besar Nasional'!$B81,'raw-all-komoditas'!$B$3:$ZY$3,0))</f>
        <v>236676</v>
      </c>
      <c r="Y81" s="122">
        <f>INDEX('raw-all-komoditas'!$B$3:$ZY$37, MATCH('Komoditas besar Nasional'!Y$2,'raw-all-komoditas'!$B$3:$B$37,0), MATCH('Komoditas besar Nasional'!$B81,'raw-all-komoditas'!$B$3:$ZY$3,0))</f>
        <v>1777881</v>
      </c>
      <c r="Z81" s="122">
        <f>INDEX('raw-all-komoditas'!$B$3:$ZY$37, MATCH('Komoditas besar Nasional'!Z$2,'raw-all-komoditas'!$B$3:$B$37,0), MATCH('Komoditas besar Nasional'!$B81,'raw-all-komoditas'!$B$3:$ZY$3,0))</f>
        <v>618309</v>
      </c>
      <c r="AA81" s="122">
        <f>INDEX('raw-all-komoditas'!$B$3:$ZY$37, MATCH('Komoditas besar Nasional'!AA$2,'raw-all-komoditas'!$B$3:$B$37,0), MATCH('Komoditas besar Nasional'!$B81,'raw-all-komoditas'!$B$3:$ZY$3,0))</f>
        <v>21791</v>
      </c>
      <c r="AB81" s="122">
        <f>INDEX('raw-all-komoditas'!$B$3:$ZY$37, MATCH('Komoditas besar Nasional'!AB$2,'raw-all-komoditas'!$B$3:$B$37,0), MATCH('Komoditas besar Nasional'!$B81,'raw-all-komoditas'!$B$3:$ZY$3,0))</f>
        <v>1985518</v>
      </c>
      <c r="AC81" s="122">
        <f>INDEX('raw-all-komoditas'!$B$3:$ZY$37, MATCH('Komoditas besar Nasional'!AC$2,'raw-all-komoditas'!$B$3:$B$37,0), MATCH('Komoditas besar Nasional'!$B81,'raw-all-komoditas'!$B$3:$ZY$3,0))</f>
        <v>4074984</v>
      </c>
      <c r="AD81" s="122">
        <f>INDEX('raw-all-komoditas'!$B$3:$ZY$37, MATCH('Komoditas besar Nasional'!AD$2,'raw-all-komoditas'!$B$3:$B$37,0), MATCH('Komoditas besar Nasional'!$B81,'raw-all-komoditas'!$B$3:$ZY$3,0))</f>
        <v>1458401</v>
      </c>
      <c r="AE81" s="122">
        <f>INDEX('raw-all-komoditas'!$B$3:$ZY$37, MATCH('Komoditas besar Nasional'!AE$2,'raw-all-komoditas'!$B$3:$B$37,0), MATCH('Komoditas besar Nasional'!$B81,'raw-all-komoditas'!$B$3:$ZY$3,0))</f>
        <v>150</v>
      </c>
      <c r="AF81" s="122">
        <f>INDEX('raw-all-komoditas'!$B$3:$ZY$37, MATCH('Komoditas besar Nasional'!AF$2,'raw-all-komoditas'!$B$3:$B$37,0), MATCH('Komoditas besar Nasional'!$B81,'raw-all-komoditas'!$B$3:$ZY$3,0))</f>
        <v>85514</v>
      </c>
      <c r="AG81" s="122">
        <f>INDEX('raw-all-komoditas'!$B$3:$ZY$37, MATCH('Komoditas besar Nasional'!AG$2,'raw-all-komoditas'!$B$3:$B$37,0), MATCH('Komoditas besar Nasional'!$B81,'raw-all-komoditas'!$B$3:$ZY$3,0))</f>
        <v>815707</v>
      </c>
      <c r="AH81" s="122">
        <f>INDEX('raw-all-komoditas'!$B$3:$ZY$37, MATCH('Komoditas besar Nasional'!AH$2,'raw-all-komoditas'!$B$3:$B$37,0), MATCH('Komoditas besar Nasional'!$B81,'raw-all-komoditas'!$B$3:$ZY$3,0))</f>
        <v>759874</v>
      </c>
      <c r="AI81" s="122">
        <f>INDEX('raw-all-komoditas'!$B$3:$ZY$37, MATCH('Komoditas besar Nasional'!AI$2,'raw-all-komoditas'!$B$3:$B$37,0), MATCH('Komoditas besar Nasional'!$B81,'raw-all-komoditas'!$B$3:$ZY$3,0))</f>
        <v>70612</v>
      </c>
      <c r="AJ81" s="122">
        <f>INDEX('raw-all-komoditas'!$B$3:$ZY$37, MATCH('Komoditas besar Nasional'!AJ$2,'raw-all-komoditas'!$B$3:$B$37,0), MATCH('Komoditas besar Nasional'!$B81,'raw-all-komoditas'!$B$3:$ZY$3,0))</f>
        <v>376046</v>
      </c>
      <c r="AK81" s="180"/>
      <c r="AL81" s="122">
        <f>INDEX('rank provinsi to commodity'!$B$3:$ZX$37, MATCH(AL$2,'rank provinsi to commodity'!$B$3:$B$37,0),MATCH($B81,'rank provinsi to commodity'!$B$3:$ZX$3,0))</f>
        <v>17</v>
      </c>
      <c r="AM81" s="122">
        <f>INDEX('rank provinsi to commodity'!$B$3:$ZX$37, MATCH(AM$2,'rank provinsi to commodity'!$B$3:$B$37,0),MATCH($B81,'rank provinsi to commodity'!$B$3:$ZX$3,0))</f>
        <v>16</v>
      </c>
      <c r="AN81" s="122">
        <f>INDEX('rank provinsi to commodity'!$B$3:$ZX$37, MATCH(AN$2,'rank provinsi to commodity'!$B$3:$B$37,0),MATCH($B81,'rank provinsi to commodity'!$B$3:$ZX$3,0))</f>
        <v>6</v>
      </c>
      <c r="AO81" s="122">
        <f>INDEX('rank provinsi to commodity'!$B$3:$ZX$37, MATCH(AO$2,'rank provinsi to commodity'!$B$3:$B$37,0),MATCH($B81,'rank provinsi to commodity'!$B$3:$ZX$3,0))</f>
        <v>8</v>
      </c>
      <c r="AP81" s="122">
        <f>INDEX('rank provinsi to commodity'!$B$3:$ZX$37, MATCH(AP$2,'rank provinsi to commodity'!$B$3:$B$37,0),MATCH($B81,'rank provinsi to commodity'!$B$3:$ZX$3,0))</f>
        <v>24</v>
      </c>
      <c r="AQ81" s="122">
        <f>INDEX('rank provinsi to commodity'!$B$3:$ZX$37, MATCH(AQ$2,'rank provinsi to commodity'!$B$3:$B$37,0),MATCH($B81,'rank provinsi to commodity'!$B$3:$ZX$3,0))</f>
        <v>21</v>
      </c>
      <c r="AR81" s="122">
        <f>INDEX('rank provinsi to commodity'!$B$3:$ZX$37, MATCH(AR$2,'rank provinsi to commodity'!$B$3:$B$37,0),MATCH($B81,'rank provinsi to commodity'!$B$3:$ZX$3,0))</f>
        <v>19</v>
      </c>
      <c r="AS81" s="122">
        <f>INDEX('rank provinsi to commodity'!$B$3:$ZX$37, MATCH(AS$2,'rank provinsi to commodity'!$B$3:$B$37,0),MATCH($B81,'rank provinsi to commodity'!$B$3:$ZX$3,0))</f>
        <v>20</v>
      </c>
      <c r="AT81" s="122">
        <f>INDEX('rank provinsi to commodity'!$B$3:$ZX$37, MATCH(AT$2,'rank provinsi to commodity'!$B$3:$B$37,0),MATCH($B81,'rank provinsi to commodity'!$B$3:$ZX$3,0))</f>
        <v>14</v>
      </c>
      <c r="AU81" s="122">
        <f>INDEX('rank provinsi to commodity'!$B$3:$ZX$37, MATCH(AU$2,'rank provinsi to commodity'!$B$3:$B$37,0),MATCH($B81,'rank provinsi to commodity'!$B$3:$ZX$3,0))</f>
        <v>30</v>
      </c>
      <c r="AV81" s="122">
        <f>INDEX('rank provinsi to commodity'!$B$3:$ZX$37, MATCH(AV$2,'rank provinsi to commodity'!$B$3:$B$37,0),MATCH($B81,'rank provinsi to commodity'!$B$3:$ZX$3,0))</f>
        <v>33</v>
      </c>
      <c r="AW81" s="122">
        <f>INDEX('rank provinsi to commodity'!$B$3:$ZX$37, MATCH(AW$2,'rank provinsi to commodity'!$B$3:$B$37,0),MATCH($B81,'rank provinsi to commodity'!$B$3:$ZX$3,0))</f>
        <v>2</v>
      </c>
      <c r="AX81" s="122">
        <f>INDEX('rank provinsi to commodity'!$B$3:$ZX$37, MATCH(AX$2,'rank provinsi to commodity'!$B$3:$B$37,0),MATCH($B81,'rank provinsi to commodity'!$B$3:$ZX$3,0))</f>
        <v>3</v>
      </c>
      <c r="AY81" s="122">
        <f>INDEX('rank provinsi to commodity'!$B$3:$ZX$37, MATCH(AY$2,'rank provinsi to commodity'!$B$3:$B$37,0),MATCH($B81,'rank provinsi to commodity'!$B$3:$ZX$3,0))</f>
        <v>26</v>
      </c>
      <c r="AZ81" s="122">
        <f>INDEX('rank provinsi to commodity'!$B$3:$ZX$37, MATCH(AZ$2,'rank provinsi to commodity'!$B$3:$B$37,0),MATCH($B81,'rank provinsi to commodity'!$B$3:$ZX$3,0))</f>
        <v>1</v>
      </c>
      <c r="BA81" s="122">
        <f>INDEX('rank provinsi to commodity'!$B$3:$ZX$37, MATCH(BA$2,'rank provinsi to commodity'!$B$3:$B$37,0),MATCH($B81,'rank provinsi to commodity'!$B$3:$ZX$3,0))</f>
        <v>22</v>
      </c>
      <c r="BB81" s="122">
        <f>INDEX('rank provinsi to commodity'!$B$3:$ZX$37, MATCH(BB$2,'rank provinsi to commodity'!$B$3:$B$37,0),MATCH($B81,'rank provinsi to commodity'!$B$3:$ZX$3,0))</f>
        <v>32</v>
      </c>
      <c r="BC81" s="122">
        <f>INDEX('rank provinsi to commodity'!$B$3:$ZX$37, MATCH(BC$2,'rank provinsi to commodity'!$B$3:$B$37,0),MATCH($B81,'rank provinsi to commodity'!$B$3:$ZX$3,0))</f>
        <v>27</v>
      </c>
      <c r="BD81" s="122">
        <f>INDEX('rank provinsi to commodity'!$B$3:$ZX$37, MATCH(BD$2,'rank provinsi to commodity'!$B$3:$B$37,0),MATCH($B81,'rank provinsi to commodity'!$B$3:$ZX$3,0))</f>
        <v>12</v>
      </c>
      <c r="BE81" s="122">
        <f>INDEX('rank provinsi to commodity'!$B$3:$ZX$37, MATCH(BE$2,'rank provinsi to commodity'!$B$3:$B$37,0),MATCH($B81,'rank provinsi to commodity'!$B$3:$ZX$3,0))</f>
        <v>15</v>
      </c>
      <c r="BF81" s="122">
        <f>INDEX('rank provinsi to commodity'!$B$3:$ZX$37, MATCH(BF$2,'rank provinsi to commodity'!$B$3:$B$37,0),MATCH($B81,'rank provinsi to commodity'!$B$3:$ZX$3,0))</f>
        <v>25</v>
      </c>
      <c r="BG81" s="122">
        <f>INDEX('rank provinsi to commodity'!$B$3:$ZX$37, MATCH(BG$2,'rank provinsi to commodity'!$B$3:$B$37,0),MATCH($B81,'rank provinsi to commodity'!$B$3:$ZX$3,0))</f>
        <v>23</v>
      </c>
      <c r="BH81" s="122">
        <f>INDEX('rank provinsi to commodity'!$B$3:$ZX$37, MATCH(BH$2,'rank provinsi to commodity'!$B$3:$B$37,0),MATCH($B81,'rank provinsi to commodity'!$B$3:$ZX$3,0))</f>
        <v>7</v>
      </c>
      <c r="BI81" s="122">
        <f>INDEX('rank provinsi to commodity'!$B$3:$ZX$37, MATCH(BI$2,'rank provinsi to commodity'!$B$3:$B$37,0),MATCH($B81,'rank provinsi to commodity'!$B$3:$ZX$3,0))</f>
        <v>13</v>
      </c>
      <c r="BJ81" s="122">
        <f>INDEX('rank provinsi to commodity'!$B$3:$ZX$37, MATCH(BJ$2,'rank provinsi to commodity'!$B$3:$B$37,0),MATCH($B81,'rank provinsi to commodity'!$B$3:$ZX$3,0))</f>
        <v>31</v>
      </c>
      <c r="BK81" s="122">
        <f>INDEX('rank provinsi to commodity'!$B$3:$ZX$37, MATCH(BK$2,'rank provinsi to commodity'!$B$3:$B$37,0),MATCH($B81,'rank provinsi to commodity'!$B$3:$ZX$3,0))</f>
        <v>5</v>
      </c>
      <c r="BL81" s="122">
        <f>INDEX('rank provinsi to commodity'!$B$3:$ZX$37, MATCH(BL$2,'rank provinsi to commodity'!$B$3:$B$37,0),MATCH($B81,'rank provinsi to commodity'!$B$3:$ZX$3,0))</f>
        <v>4</v>
      </c>
      <c r="BM81" s="122">
        <f>INDEX('rank provinsi to commodity'!$B$3:$ZX$37, MATCH(BM$2,'rank provinsi to commodity'!$B$3:$B$37,0),MATCH($B81,'rank provinsi to commodity'!$B$3:$ZX$3,0))</f>
        <v>9</v>
      </c>
      <c r="BN81" s="122">
        <f>INDEX('rank provinsi to commodity'!$B$3:$ZX$37, MATCH(BN$2,'rank provinsi to commodity'!$B$3:$B$37,0),MATCH($B81,'rank provinsi to commodity'!$B$3:$ZX$3,0))</f>
        <v>34</v>
      </c>
      <c r="BO81" s="122">
        <f>INDEX('rank provinsi to commodity'!$B$3:$ZX$37, MATCH(BO$2,'rank provinsi to commodity'!$B$3:$B$37,0),MATCH($B81,'rank provinsi to commodity'!$B$3:$ZX$3,0))</f>
        <v>28</v>
      </c>
      <c r="BP81" s="122">
        <f>INDEX('rank provinsi to commodity'!$B$3:$ZX$37, MATCH(BP$2,'rank provinsi to commodity'!$B$3:$B$37,0),MATCH($B81,'rank provinsi to commodity'!$B$3:$ZX$3,0))</f>
        <v>10</v>
      </c>
      <c r="BQ81" s="122">
        <f>INDEX('rank provinsi to commodity'!$B$3:$ZX$37, MATCH(BQ$2,'rank provinsi to commodity'!$B$3:$B$37,0),MATCH($B81,'rank provinsi to commodity'!$B$3:$ZX$3,0))</f>
        <v>11</v>
      </c>
      <c r="BR81" s="122">
        <f>INDEX('rank provinsi to commodity'!$B$3:$ZX$37, MATCH(BR$2,'rank provinsi to commodity'!$B$3:$B$37,0),MATCH($B81,'rank provinsi to commodity'!$B$3:$ZX$3,0))</f>
        <v>29</v>
      </c>
      <c r="BS81" s="165">
        <f>INDEX('rank provinsi to commodity'!$B$3:$ZX$37, MATCH(BS$2,'rank provinsi to commodity'!$B$3:$B$37,0),MATCH($B81,'rank provinsi to commodity'!$B$3:$ZX$3,0))</f>
        <v>18</v>
      </c>
      <c r="BT81" s="180"/>
      <c r="BW81" s="122"/>
      <c r="BX81" s="122"/>
      <c r="BY81" s="122"/>
      <c r="BZ81" s="122"/>
      <c r="CA81" s="122"/>
      <c r="CB81" s="122"/>
      <c r="CC81" s="122"/>
      <c r="CD81" s="122"/>
      <c r="CE81" s="122"/>
      <c r="CF81" s="122"/>
      <c r="CG81" s="122"/>
      <c r="CH81" s="122"/>
      <c r="CI81" s="122"/>
      <c r="CJ81" s="122"/>
      <c r="CK81" s="122"/>
      <c r="CL81" s="122"/>
      <c r="CM81" s="122"/>
      <c r="CN81" s="122"/>
      <c r="CO81" s="122"/>
      <c r="CP81" s="122"/>
      <c r="CQ81" s="122"/>
      <c r="CR81" s="122"/>
      <c r="CS81" s="122"/>
      <c r="CT81" s="122"/>
      <c r="CU81" s="122"/>
      <c r="CV81" s="122"/>
      <c r="CW81" s="122"/>
      <c r="CX81" s="122"/>
      <c r="CY81" s="122"/>
      <c r="CZ81" s="122"/>
      <c r="DA81" s="122"/>
      <c r="DB81" s="122"/>
      <c r="DC81" s="122"/>
      <c r="DD81" s="122"/>
      <c r="DF81" s="122"/>
      <c r="DG81" s="122"/>
      <c r="DH81" s="122"/>
      <c r="DI81" s="122"/>
      <c r="DJ81" s="122"/>
      <c r="DK81" s="122"/>
      <c r="DL81" s="122"/>
      <c r="DM81" s="122"/>
      <c r="DN81" s="122"/>
      <c r="DO81" s="122"/>
      <c r="DP81" s="122"/>
      <c r="DQ81" s="122"/>
      <c r="DR81" s="122"/>
      <c r="DS81" s="122"/>
      <c r="DT81" s="122"/>
      <c r="DU81" s="122"/>
      <c r="DV81" s="122"/>
      <c r="DW81" s="122"/>
      <c r="DX81" s="122"/>
      <c r="DY81" s="122"/>
      <c r="DZ81" s="122"/>
      <c r="EA81" s="122"/>
      <c r="EB81" s="122"/>
      <c r="EC81" s="122"/>
      <c r="ED81" s="122"/>
      <c r="EE81" s="122"/>
      <c r="EF81" s="122"/>
      <c r="EG81" s="122"/>
      <c r="EH81" s="122"/>
      <c r="EI81" s="122"/>
      <c r="EJ81" s="122"/>
      <c r="EK81" s="122"/>
      <c r="EL81" s="122"/>
      <c r="EM81" s="122"/>
    </row>
    <row r="82" spans="1:143" x14ac:dyDescent="0.3">
      <c r="A82" s="94" t="s">
        <v>902</v>
      </c>
      <c r="B82" s="104" t="s">
        <v>624</v>
      </c>
      <c r="C82" s="122">
        <f>INDEX('raw-all-komoditas'!$B$3:$ZY$37, MATCH('Komoditas besar Nasional'!C$2,'raw-all-komoditas'!$B$3:$B$37,0), MATCH('Komoditas besar Nasional'!$B82,'raw-all-komoditas'!$B$3:$ZY$3,0))</f>
        <v>561391</v>
      </c>
      <c r="D82" s="122">
        <f>INDEX('raw-all-komoditas'!$B$3:$ZY$37, MATCH('Komoditas besar Nasional'!D$2,'raw-all-komoditas'!$B$3:$B$37,0), MATCH('Komoditas besar Nasional'!$B82,'raw-all-komoditas'!$B$3:$ZY$3,0))</f>
        <v>4486007</v>
      </c>
      <c r="E82" s="122">
        <f>INDEX('raw-all-komoditas'!$B$3:$ZY$37, MATCH('Komoditas besar Nasional'!E$2,'raw-all-komoditas'!$B$3:$B$37,0), MATCH('Komoditas besar Nasional'!$B82,'raw-all-komoditas'!$B$3:$ZY$3,0))</f>
        <v>821993</v>
      </c>
      <c r="F82" s="122">
        <f>INDEX('raw-all-komoditas'!$B$3:$ZY$37, MATCH('Komoditas besar Nasional'!F$2,'raw-all-komoditas'!$B$3:$B$37,0), MATCH('Komoditas besar Nasional'!$B82,'raw-all-komoditas'!$B$3:$ZY$3,0))</f>
        <v>2249462</v>
      </c>
      <c r="G82" s="122">
        <f>INDEX('raw-all-komoditas'!$B$3:$ZY$37, MATCH('Komoditas besar Nasional'!G$2,'raw-all-komoditas'!$B$3:$B$37,0), MATCH('Komoditas besar Nasional'!$B82,'raw-all-komoditas'!$B$3:$ZY$3,0))</f>
        <v>1036152</v>
      </c>
      <c r="H82" s="122">
        <f>INDEX('raw-all-komoditas'!$B$3:$ZY$37, MATCH('Komoditas besar Nasional'!H$2,'raw-all-komoditas'!$B$3:$B$37,0), MATCH('Komoditas besar Nasional'!$B82,'raw-all-komoditas'!$B$3:$ZY$3,0))</f>
        <v>2397090</v>
      </c>
      <c r="I82" s="122">
        <f>INDEX('raw-all-komoditas'!$B$3:$ZY$37, MATCH('Komoditas besar Nasional'!I$2,'raw-all-komoditas'!$B$3:$B$37,0), MATCH('Komoditas besar Nasional'!$B82,'raw-all-komoditas'!$B$3:$ZY$3,0))</f>
        <v>464754</v>
      </c>
      <c r="J82" s="122">
        <f>INDEX('raw-all-komoditas'!$B$3:$ZY$37, MATCH('Komoditas besar Nasional'!J$2,'raw-all-komoditas'!$B$3:$B$37,0), MATCH('Komoditas besar Nasional'!$B82,'raw-all-komoditas'!$B$3:$ZY$3,0))</f>
        <v>2136402</v>
      </c>
      <c r="K82" s="122">
        <f>INDEX('raw-all-komoditas'!$B$3:$ZY$37, MATCH('Komoditas besar Nasional'!K$2,'raw-all-komoditas'!$B$3:$B$37,0), MATCH('Komoditas besar Nasional'!$B82,'raw-all-komoditas'!$B$3:$ZY$3,0))</f>
        <v>532337</v>
      </c>
      <c r="L82" s="122">
        <f>INDEX('raw-all-komoditas'!$B$3:$ZY$37, MATCH('Komoditas besar Nasional'!L$2,'raw-all-komoditas'!$B$3:$B$37,0), MATCH('Komoditas besar Nasional'!$B82,'raw-all-komoditas'!$B$3:$ZY$3,0))</f>
        <v>172073</v>
      </c>
      <c r="M82" s="122">
        <f>INDEX('raw-all-komoditas'!$B$3:$ZY$37, MATCH('Komoditas besar Nasional'!M$2,'raw-all-komoditas'!$B$3:$B$37,0), MATCH('Komoditas besar Nasional'!$B82,'raw-all-komoditas'!$B$3:$ZY$3,0))</f>
        <v>213</v>
      </c>
      <c r="N82" s="122">
        <f>INDEX('raw-all-komoditas'!$B$3:$ZY$37, MATCH('Komoditas besar Nasional'!N$2,'raw-all-komoditas'!$B$3:$B$37,0), MATCH('Komoditas besar Nasional'!$B82,'raw-all-komoditas'!$B$3:$ZY$3,0))</f>
        <v>7615985</v>
      </c>
      <c r="O82" s="122">
        <f>INDEX('raw-all-komoditas'!$B$3:$ZY$37, MATCH('Komoditas besar Nasional'!O$2,'raw-all-komoditas'!$B$3:$B$37,0), MATCH('Komoditas besar Nasional'!$B82,'raw-all-komoditas'!$B$3:$ZY$3,0))</f>
        <v>5265770</v>
      </c>
      <c r="P82" s="122">
        <f>INDEX('raw-all-komoditas'!$B$3:$ZY$37, MATCH('Komoditas besar Nasional'!P$2,'raw-all-komoditas'!$B$3:$B$37,0), MATCH('Komoditas besar Nasional'!$B82,'raw-all-komoditas'!$B$3:$ZY$3,0))</f>
        <v>498736</v>
      </c>
      <c r="Q82" s="122">
        <f>INDEX('raw-all-komoditas'!$B$3:$ZY$37, MATCH('Komoditas besar Nasional'!Q$2,'raw-all-komoditas'!$B$3:$B$37,0), MATCH('Komoditas besar Nasional'!$B82,'raw-all-komoditas'!$B$3:$ZY$3,0))</f>
        <v>4846523</v>
      </c>
      <c r="R82" s="122">
        <f>INDEX('raw-all-komoditas'!$B$3:$ZY$37, MATCH('Komoditas besar Nasional'!R$2,'raw-all-komoditas'!$B$3:$B$37,0), MATCH('Komoditas besar Nasional'!$B82,'raw-all-komoditas'!$B$3:$ZY$3,0))</f>
        <v>440562</v>
      </c>
      <c r="S82" s="122">
        <f>INDEX('raw-all-komoditas'!$B$3:$ZY$37, MATCH('Komoditas besar Nasional'!S$2,'raw-all-komoditas'!$B$3:$B$37,0), MATCH('Komoditas besar Nasional'!$B82,'raw-all-komoditas'!$B$3:$ZY$3,0))</f>
        <v>57305</v>
      </c>
      <c r="T82" s="122">
        <f>INDEX('raw-all-komoditas'!$B$3:$ZY$37, MATCH('Komoditas besar Nasional'!T$2,'raw-all-komoditas'!$B$3:$B$37,0), MATCH('Komoditas besar Nasional'!$B82,'raw-all-komoditas'!$B$3:$ZY$3,0))</f>
        <v>134830</v>
      </c>
      <c r="U82" s="122">
        <f>INDEX('raw-all-komoditas'!$B$3:$ZY$37, MATCH('Komoditas besar Nasional'!U$2,'raw-all-komoditas'!$B$3:$B$37,0), MATCH('Komoditas besar Nasional'!$B82,'raw-all-komoditas'!$B$3:$ZY$3,0))</f>
        <v>742238</v>
      </c>
      <c r="V82" s="122">
        <f>INDEX('raw-all-komoditas'!$B$3:$ZY$37, MATCH('Komoditas besar Nasional'!V$2,'raw-all-komoditas'!$B$3:$B$37,0), MATCH('Komoditas besar Nasional'!$B82,'raw-all-komoditas'!$B$3:$ZY$3,0))</f>
        <v>1256956</v>
      </c>
      <c r="W82" s="122">
        <f>INDEX('raw-all-komoditas'!$B$3:$ZY$37, MATCH('Komoditas besar Nasional'!W$2,'raw-all-komoditas'!$B$3:$B$37,0), MATCH('Komoditas besar Nasional'!$B82,'raw-all-komoditas'!$B$3:$ZY$3,0))</f>
        <v>367423</v>
      </c>
      <c r="X82" s="122">
        <f>INDEX('raw-all-komoditas'!$B$3:$ZY$37, MATCH('Komoditas besar Nasional'!X$2,'raw-all-komoditas'!$B$3:$B$37,0), MATCH('Komoditas besar Nasional'!$B82,'raw-all-komoditas'!$B$3:$ZY$3,0))</f>
        <v>47247</v>
      </c>
      <c r="Y82" s="122">
        <f>INDEX('raw-all-komoditas'!$B$3:$ZY$37, MATCH('Komoditas besar Nasional'!Y$2,'raw-all-komoditas'!$B$3:$B$37,0), MATCH('Komoditas besar Nasional'!$B82,'raw-all-komoditas'!$B$3:$ZY$3,0))</f>
        <v>717056</v>
      </c>
      <c r="Z82" s="122">
        <f>INDEX('raw-all-komoditas'!$B$3:$ZY$37, MATCH('Komoditas besar Nasional'!Z$2,'raw-all-komoditas'!$B$3:$B$37,0), MATCH('Komoditas besar Nasional'!$B82,'raw-all-komoditas'!$B$3:$ZY$3,0))</f>
        <v>957127</v>
      </c>
      <c r="AA82" s="122">
        <f>INDEX('raw-all-komoditas'!$B$3:$ZY$37, MATCH('Komoditas besar Nasional'!AA$2,'raw-all-komoditas'!$B$3:$B$37,0), MATCH('Komoditas besar Nasional'!$B82,'raw-all-komoditas'!$B$3:$ZY$3,0))</f>
        <v>422703</v>
      </c>
      <c r="AB82" s="122">
        <f>INDEX('raw-all-komoditas'!$B$3:$ZY$37, MATCH('Komoditas besar Nasional'!AB$2,'raw-all-komoditas'!$B$3:$B$37,0), MATCH('Komoditas besar Nasional'!$B82,'raw-all-komoditas'!$B$3:$ZY$3,0))</f>
        <v>1012312</v>
      </c>
      <c r="AC82" s="122">
        <f>INDEX('raw-all-komoditas'!$B$3:$ZY$37, MATCH('Komoditas besar Nasional'!AC$2,'raw-all-komoditas'!$B$3:$B$37,0), MATCH('Komoditas besar Nasional'!$B82,'raw-all-komoditas'!$B$3:$ZY$3,0))</f>
        <v>5000852</v>
      </c>
      <c r="AD82" s="122">
        <f>INDEX('raw-all-komoditas'!$B$3:$ZY$37, MATCH('Komoditas besar Nasional'!AD$2,'raw-all-komoditas'!$B$3:$B$37,0), MATCH('Komoditas besar Nasional'!$B82,'raw-all-komoditas'!$B$3:$ZY$3,0))</f>
        <v>1043907</v>
      </c>
      <c r="AE82" s="122">
        <f>INDEX('raw-all-komoditas'!$B$3:$ZY$37, MATCH('Komoditas besar Nasional'!AE$2,'raw-all-komoditas'!$B$3:$B$37,0), MATCH('Komoditas besar Nasional'!$B82,'raw-all-komoditas'!$B$3:$ZY$3,0))</f>
        <v>2079</v>
      </c>
      <c r="AF82" s="122">
        <f>INDEX('raw-all-komoditas'!$B$3:$ZY$37, MATCH('Komoditas besar Nasional'!AF$2,'raw-all-komoditas'!$B$3:$B$37,0), MATCH('Komoditas besar Nasional'!$B82,'raw-all-komoditas'!$B$3:$ZY$3,0))</f>
        <v>146385</v>
      </c>
      <c r="AG82" s="122">
        <f>INDEX('raw-all-komoditas'!$B$3:$ZY$37, MATCH('Komoditas besar Nasional'!AG$2,'raw-all-komoditas'!$B$3:$B$37,0), MATCH('Komoditas besar Nasional'!$B82,'raw-all-komoditas'!$B$3:$ZY$3,0))</f>
        <v>2847996</v>
      </c>
      <c r="AH82" s="122">
        <f>INDEX('raw-all-komoditas'!$B$3:$ZY$37, MATCH('Komoditas besar Nasional'!AH$2,'raw-all-komoditas'!$B$3:$B$37,0), MATCH('Komoditas besar Nasional'!$B82,'raw-all-komoditas'!$B$3:$ZY$3,0))</f>
        <v>1553723</v>
      </c>
      <c r="AI82" s="122">
        <f>INDEX('raw-all-komoditas'!$B$3:$ZY$37, MATCH('Komoditas besar Nasional'!AI$2,'raw-all-komoditas'!$B$3:$B$37,0), MATCH('Komoditas besar Nasional'!$B82,'raw-all-komoditas'!$B$3:$ZY$3,0))</f>
        <v>251081</v>
      </c>
      <c r="AJ82" s="122">
        <f>INDEX('raw-all-komoditas'!$B$3:$ZY$37, MATCH('Komoditas besar Nasional'!AJ$2,'raw-all-komoditas'!$B$3:$B$37,0), MATCH('Komoditas besar Nasional'!$B82,'raw-all-komoditas'!$B$3:$ZY$3,0))</f>
        <v>14152</v>
      </c>
      <c r="AK82" s="180"/>
      <c r="AL82" s="122">
        <f>INDEX('rank provinsi to commodity'!$B$3:$ZX$37, MATCH(AL$2,'rank provinsi to commodity'!$B$3:$B$37,0),MATCH($B82,'rank provinsi to commodity'!$B$3:$ZX$3,0))</f>
        <v>19</v>
      </c>
      <c r="AM82" s="122">
        <f>INDEX('rank provinsi to commodity'!$B$3:$ZX$37, MATCH(AM$2,'rank provinsi to commodity'!$B$3:$B$37,0),MATCH($B82,'rank provinsi to commodity'!$B$3:$ZX$3,0))</f>
        <v>5</v>
      </c>
      <c r="AN82" s="122">
        <f>INDEX('rank provinsi to commodity'!$B$3:$ZX$37, MATCH(AN$2,'rank provinsi to commodity'!$B$3:$B$37,0),MATCH($B82,'rank provinsi to commodity'!$B$3:$ZX$3,0))</f>
        <v>16</v>
      </c>
      <c r="AO82" s="122">
        <f>INDEX('rank provinsi to commodity'!$B$3:$ZX$37, MATCH(AO$2,'rank provinsi to commodity'!$B$3:$B$37,0),MATCH($B82,'rank provinsi to commodity'!$B$3:$ZX$3,0))</f>
        <v>8</v>
      </c>
      <c r="AP82" s="122">
        <f>INDEX('rank provinsi to commodity'!$B$3:$ZX$37, MATCH(AP$2,'rank provinsi to commodity'!$B$3:$B$37,0),MATCH($B82,'rank provinsi to commodity'!$B$3:$ZX$3,0))</f>
        <v>13</v>
      </c>
      <c r="AQ82" s="122">
        <f>INDEX('rank provinsi to commodity'!$B$3:$ZX$37, MATCH(AQ$2,'rank provinsi to commodity'!$B$3:$B$37,0),MATCH($B82,'rank provinsi to commodity'!$B$3:$ZX$3,0))</f>
        <v>7</v>
      </c>
      <c r="AR82" s="122">
        <f>INDEX('rank provinsi to commodity'!$B$3:$ZX$37, MATCH(AR$2,'rank provinsi to commodity'!$B$3:$B$37,0),MATCH($B82,'rank provinsi to commodity'!$B$3:$ZX$3,0))</f>
        <v>22</v>
      </c>
      <c r="AS82" s="122">
        <f>INDEX('rank provinsi to commodity'!$B$3:$ZX$37, MATCH(AS$2,'rank provinsi to commodity'!$B$3:$B$37,0),MATCH($B82,'rank provinsi to commodity'!$B$3:$ZX$3,0))</f>
        <v>9</v>
      </c>
      <c r="AT82" s="122">
        <f>INDEX('rank provinsi to commodity'!$B$3:$ZX$37, MATCH(AT$2,'rank provinsi to commodity'!$B$3:$B$37,0),MATCH($B82,'rank provinsi to commodity'!$B$3:$ZX$3,0))</f>
        <v>20</v>
      </c>
      <c r="AU82" s="122">
        <f>INDEX('rank provinsi to commodity'!$B$3:$ZX$37, MATCH(AU$2,'rank provinsi to commodity'!$B$3:$B$37,0),MATCH($B82,'rank provinsi to commodity'!$B$3:$ZX$3,0))</f>
        <v>27</v>
      </c>
      <c r="AV82" s="122">
        <f>INDEX('rank provinsi to commodity'!$B$3:$ZX$37, MATCH(AV$2,'rank provinsi to commodity'!$B$3:$B$37,0),MATCH($B82,'rank provinsi to commodity'!$B$3:$ZX$3,0))</f>
        <v>34</v>
      </c>
      <c r="AW82" s="122">
        <f>INDEX('rank provinsi to commodity'!$B$3:$ZX$37, MATCH(AW$2,'rank provinsi to commodity'!$B$3:$B$37,0),MATCH($B82,'rank provinsi to commodity'!$B$3:$ZX$3,0))</f>
        <v>1</v>
      </c>
      <c r="AX82" s="122">
        <f>INDEX('rank provinsi to commodity'!$B$3:$ZX$37, MATCH(AX$2,'rank provinsi to commodity'!$B$3:$B$37,0),MATCH($B82,'rank provinsi to commodity'!$B$3:$ZX$3,0))</f>
        <v>2</v>
      </c>
      <c r="AY82" s="122">
        <f>INDEX('rank provinsi to commodity'!$B$3:$ZX$37, MATCH(AY$2,'rank provinsi to commodity'!$B$3:$B$37,0),MATCH($B82,'rank provinsi to commodity'!$B$3:$ZX$3,0))</f>
        <v>21</v>
      </c>
      <c r="AZ82" s="122">
        <f>INDEX('rank provinsi to commodity'!$B$3:$ZX$37, MATCH(AZ$2,'rank provinsi to commodity'!$B$3:$B$37,0),MATCH($B82,'rank provinsi to commodity'!$B$3:$ZX$3,0))</f>
        <v>4</v>
      </c>
      <c r="BA82" s="122">
        <f>INDEX('rank provinsi to commodity'!$B$3:$ZX$37, MATCH(BA$2,'rank provinsi to commodity'!$B$3:$B$37,0),MATCH($B82,'rank provinsi to commodity'!$B$3:$ZX$3,0))</f>
        <v>23</v>
      </c>
      <c r="BB82" s="122">
        <f>INDEX('rank provinsi to commodity'!$B$3:$ZX$37, MATCH(BB$2,'rank provinsi to commodity'!$B$3:$B$37,0),MATCH($B82,'rank provinsi to commodity'!$B$3:$ZX$3,0))</f>
        <v>30</v>
      </c>
      <c r="BC82" s="122">
        <f>INDEX('rank provinsi to commodity'!$B$3:$ZX$37, MATCH(BC$2,'rank provinsi to commodity'!$B$3:$B$37,0),MATCH($B82,'rank provinsi to commodity'!$B$3:$ZX$3,0))</f>
        <v>29</v>
      </c>
      <c r="BD82" s="122">
        <f>INDEX('rank provinsi to commodity'!$B$3:$ZX$37, MATCH(BD$2,'rank provinsi to commodity'!$B$3:$B$37,0),MATCH($B82,'rank provinsi to commodity'!$B$3:$ZX$3,0))</f>
        <v>17</v>
      </c>
      <c r="BE82" s="122">
        <f>INDEX('rank provinsi to commodity'!$B$3:$ZX$37, MATCH(BE$2,'rank provinsi to commodity'!$B$3:$B$37,0),MATCH($B82,'rank provinsi to commodity'!$B$3:$ZX$3,0))</f>
        <v>11</v>
      </c>
      <c r="BF82" s="122">
        <f>INDEX('rank provinsi to commodity'!$B$3:$ZX$37, MATCH(BF$2,'rank provinsi to commodity'!$B$3:$B$37,0),MATCH($B82,'rank provinsi to commodity'!$B$3:$ZX$3,0))</f>
        <v>25</v>
      </c>
      <c r="BG82" s="122">
        <f>INDEX('rank provinsi to commodity'!$B$3:$ZX$37, MATCH(BG$2,'rank provinsi to commodity'!$B$3:$B$37,0),MATCH($B82,'rank provinsi to commodity'!$B$3:$ZX$3,0))</f>
        <v>31</v>
      </c>
      <c r="BH82" s="122">
        <f>INDEX('rank provinsi to commodity'!$B$3:$ZX$37, MATCH(BH$2,'rank provinsi to commodity'!$B$3:$B$37,0),MATCH($B82,'rank provinsi to commodity'!$B$3:$ZX$3,0))</f>
        <v>18</v>
      </c>
      <c r="BI82" s="122">
        <f>INDEX('rank provinsi to commodity'!$B$3:$ZX$37, MATCH(BI$2,'rank provinsi to commodity'!$B$3:$B$37,0),MATCH($B82,'rank provinsi to commodity'!$B$3:$ZX$3,0))</f>
        <v>15</v>
      </c>
      <c r="BJ82" s="122">
        <f>INDEX('rank provinsi to commodity'!$B$3:$ZX$37, MATCH(BJ$2,'rank provinsi to commodity'!$B$3:$B$37,0),MATCH($B82,'rank provinsi to commodity'!$B$3:$ZX$3,0))</f>
        <v>24</v>
      </c>
      <c r="BK82" s="122">
        <f>INDEX('rank provinsi to commodity'!$B$3:$ZX$37, MATCH(BK$2,'rank provinsi to commodity'!$B$3:$B$37,0),MATCH($B82,'rank provinsi to commodity'!$B$3:$ZX$3,0))</f>
        <v>14</v>
      </c>
      <c r="BL82" s="122">
        <f>INDEX('rank provinsi to commodity'!$B$3:$ZX$37, MATCH(BL$2,'rank provinsi to commodity'!$B$3:$B$37,0),MATCH($B82,'rank provinsi to commodity'!$B$3:$ZX$3,0))</f>
        <v>3</v>
      </c>
      <c r="BM82" s="122">
        <f>INDEX('rank provinsi to commodity'!$B$3:$ZX$37, MATCH(BM$2,'rank provinsi to commodity'!$B$3:$B$37,0),MATCH($B82,'rank provinsi to commodity'!$B$3:$ZX$3,0))</f>
        <v>12</v>
      </c>
      <c r="BN82" s="122">
        <f>INDEX('rank provinsi to commodity'!$B$3:$ZX$37, MATCH(BN$2,'rank provinsi to commodity'!$B$3:$B$37,0),MATCH($B82,'rank provinsi to commodity'!$B$3:$ZX$3,0))</f>
        <v>33</v>
      </c>
      <c r="BO82" s="122">
        <f>INDEX('rank provinsi to commodity'!$B$3:$ZX$37, MATCH(BO$2,'rank provinsi to commodity'!$B$3:$B$37,0),MATCH($B82,'rank provinsi to commodity'!$B$3:$ZX$3,0))</f>
        <v>28</v>
      </c>
      <c r="BP82" s="122">
        <f>INDEX('rank provinsi to commodity'!$B$3:$ZX$37, MATCH(BP$2,'rank provinsi to commodity'!$B$3:$B$37,0),MATCH($B82,'rank provinsi to commodity'!$B$3:$ZX$3,0))</f>
        <v>6</v>
      </c>
      <c r="BQ82" s="122">
        <f>INDEX('rank provinsi to commodity'!$B$3:$ZX$37, MATCH(BQ$2,'rank provinsi to commodity'!$B$3:$B$37,0),MATCH($B82,'rank provinsi to commodity'!$B$3:$ZX$3,0))</f>
        <v>10</v>
      </c>
      <c r="BR82" s="122">
        <f>INDEX('rank provinsi to commodity'!$B$3:$ZX$37, MATCH(BR$2,'rank provinsi to commodity'!$B$3:$B$37,0),MATCH($B82,'rank provinsi to commodity'!$B$3:$ZX$3,0))</f>
        <v>26</v>
      </c>
      <c r="BS82" s="165">
        <f>INDEX('rank provinsi to commodity'!$B$3:$ZX$37, MATCH(BS$2,'rank provinsi to commodity'!$B$3:$B$37,0),MATCH($B82,'rank provinsi to commodity'!$B$3:$ZX$3,0))</f>
        <v>32</v>
      </c>
      <c r="BT82" s="180"/>
      <c r="BW82" s="122"/>
      <c r="BX82" s="122"/>
      <c r="BY82" s="122"/>
      <c r="BZ82" s="122"/>
      <c r="CA82" s="122"/>
      <c r="CB82" s="122"/>
      <c r="CC82" s="122"/>
      <c r="CD82" s="122"/>
      <c r="CE82" s="122"/>
      <c r="CF82" s="122"/>
      <c r="CG82" s="122"/>
      <c r="CH82" s="122"/>
      <c r="CI82" s="122"/>
      <c r="CJ82" s="122"/>
      <c r="CK82" s="122"/>
      <c r="CL82" s="122"/>
      <c r="CM82" s="122"/>
      <c r="CN82" s="122"/>
      <c r="CO82" s="122"/>
      <c r="CP82" s="122"/>
      <c r="CQ82" s="122"/>
      <c r="CR82" s="122"/>
      <c r="CS82" s="122"/>
      <c r="CT82" s="122"/>
      <c r="CU82" s="122"/>
      <c r="CV82" s="122"/>
      <c r="CW82" s="122"/>
      <c r="CX82" s="122"/>
      <c r="CY82" s="122"/>
      <c r="CZ82" s="122"/>
      <c r="DA82" s="122"/>
      <c r="DB82" s="122"/>
      <c r="DC82" s="122"/>
      <c r="DD82" s="122"/>
      <c r="DF82" s="122"/>
      <c r="DG82" s="122"/>
      <c r="DH82" s="122"/>
      <c r="DI82" s="122"/>
      <c r="DJ82" s="122"/>
      <c r="DK82" s="122"/>
      <c r="DL82" s="122"/>
      <c r="DM82" s="122"/>
      <c r="DN82" s="122"/>
      <c r="DO82" s="122"/>
      <c r="DP82" s="122"/>
      <c r="DQ82" s="122"/>
      <c r="DR82" s="122"/>
      <c r="DS82" s="122"/>
      <c r="DT82" s="122"/>
      <c r="DU82" s="122"/>
      <c r="DV82" s="122"/>
      <c r="DW82" s="122"/>
      <c r="DX82" s="122"/>
      <c r="DY82" s="122"/>
      <c r="DZ82" s="122"/>
      <c r="EA82" s="122"/>
      <c r="EB82" s="122"/>
      <c r="EC82" s="122"/>
      <c r="ED82" s="122"/>
      <c r="EE82" s="122"/>
      <c r="EF82" s="122"/>
      <c r="EG82" s="122"/>
      <c r="EH82" s="122"/>
      <c r="EI82" s="122"/>
      <c r="EJ82" s="122"/>
      <c r="EK82" s="122"/>
      <c r="EL82" s="122"/>
      <c r="EM82" s="122"/>
    </row>
    <row r="83" spans="1:143" x14ac:dyDescent="0.3">
      <c r="A83" s="95" t="s">
        <v>903</v>
      </c>
      <c r="B83" s="105" t="s">
        <v>631</v>
      </c>
      <c r="C83" s="123">
        <f>INDEX('raw-all-komoditas'!$B$3:$ZY$37, MATCH('Komoditas besar Nasional'!C$2,'raw-all-komoditas'!$B$3:$B$37,0), MATCH('Komoditas besar Nasional'!$B83,'raw-all-komoditas'!$B$3:$ZY$3,0))</f>
        <v>52</v>
      </c>
      <c r="D83" s="123">
        <f>INDEX('raw-all-komoditas'!$B$3:$ZY$37, MATCH('Komoditas besar Nasional'!D$2,'raw-all-komoditas'!$B$3:$B$37,0), MATCH('Komoditas besar Nasional'!$B83,'raw-all-komoditas'!$B$3:$ZY$3,0))</f>
        <v>25151</v>
      </c>
      <c r="E83" s="123">
        <f>INDEX('raw-all-komoditas'!$B$3:$ZY$37, MATCH('Komoditas besar Nasional'!E$2,'raw-all-komoditas'!$B$3:$B$37,0), MATCH('Komoditas besar Nasional'!$B83,'raw-all-komoditas'!$B$3:$ZY$3,0))</f>
        <v>3320</v>
      </c>
      <c r="F83" s="123">
        <f>INDEX('raw-all-komoditas'!$B$3:$ZY$37, MATCH('Komoditas besar Nasional'!F$2,'raw-all-komoditas'!$B$3:$B$37,0), MATCH('Komoditas besar Nasional'!$B83,'raw-all-komoditas'!$B$3:$ZY$3,0))</f>
        <v>1050</v>
      </c>
      <c r="G83" s="123">
        <f>INDEX('raw-all-komoditas'!$B$3:$ZY$37, MATCH('Komoditas besar Nasional'!G$2,'raw-all-komoditas'!$B$3:$B$37,0), MATCH('Komoditas besar Nasional'!$B83,'raw-all-komoditas'!$B$3:$ZY$3,0))</f>
        <v>34</v>
      </c>
      <c r="H83" s="123">
        <f>INDEX('raw-all-komoditas'!$B$3:$ZY$37, MATCH('Komoditas besar Nasional'!H$2,'raw-all-komoditas'!$B$3:$B$37,0), MATCH('Komoditas besar Nasional'!$B83,'raw-all-komoditas'!$B$3:$ZY$3,0))</f>
        <v>1652</v>
      </c>
      <c r="I83" s="123">
        <f>INDEX('raw-all-komoditas'!$B$3:$ZY$37, MATCH('Komoditas besar Nasional'!I$2,'raw-all-komoditas'!$B$3:$B$37,0), MATCH('Komoditas besar Nasional'!$B83,'raw-all-komoditas'!$B$3:$ZY$3,0))</f>
        <v>195</v>
      </c>
      <c r="J83" s="123">
        <f>INDEX('raw-all-komoditas'!$B$3:$ZY$37, MATCH('Komoditas besar Nasional'!J$2,'raw-all-komoditas'!$B$3:$B$37,0), MATCH('Komoditas besar Nasional'!$B83,'raw-all-komoditas'!$B$3:$ZY$3,0))</f>
        <v>7840</v>
      </c>
      <c r="K83" s="123">
        <f>INDEX('raw-all-komoditas'!$B$3:$ZY$37, MATCH('Komoditas besar Nasional'!K$2,'raw-all-komoditas'!$B$3:$B$37,0), MATCH('Komoditas besar Nasional'!$B83,'raw-all-komoditas'!$B$3:$ZY$3,0))</f>
        <v>2200</v>
      </c>
      <c r="L83" s="123">
        <f>INDEX('raw-all-komoditas'!$B$3:$ZY$37, MATCH('Komoditas besar Nasional'!L$2,'raw-all-komoditas'!$B$3:$B$37,0), MATCH('Komoditas besar Nasional'!$B83,'raw-all-komoditas'!$B$3:$ZY$3,0))</f>
        <v>63</v>
      </c>
      <c r="M83" s="123">
        <f>INDEX('raw-all-komoditas'!$B$3:$ZY$37, MATCH('Komoditas besar Nasional'!M$2,'raw-all-komoditas'!$B$3:$B$37,0), MATCH('Komoditas besar Nasional'!$B83,'raw-all-komoditas'!$B$3:$ZY$3,0))</f>
        <v>45</v>
      </c>
      <c r="N83" s="123">
        <f>INDEX('raw-all-komoditas'!$B$3:$ZY$37, MATCH('Komoditas besar Nasional'!N$2,'raw-all-komoditas'!$B$3:$B$37,0), MATCH('Komoditas besar Nasional'!$B83,'raw-all-komoditas'!$B$3:$ZY$3,0))</f>
        <v>383441</v>
      </c>
      <c r="O83" s="123">
        <f>INDEX('raw-all-komoditas'!$B$3:$ZY$37, MATCH('Komoditas besar Nasional'!O$2,'raw-all-komoditas'!$B$3:$B$37,0), MATCH('Komoditas besar Nasional'!$B83,'raw-all-komoditas'!$B$3:$ZY$3,0))</f>
        <v>28623</v>
      </c>
      <c r="P83" s="123">
        <f>INDEX('raw-all-komoditas'!$B$3:$ZY$37, MATCH('Komoditas besar Nasional'!P$2,'raw-all-komoditas'!$B$3:$B$37,0), MATCH('Komoditas besar Nasional'!$B83,'raw-all-komoditas'!$B$3:$ZY$3,0))</f>
        <v>1421</v>
      </c>
      <c r="Q83" s="123">
        <f>INDEX('raw-all-komoditas'!$B$3:$ZY$37, MATCH('Komoditas besar Nasional'!Q$2,'raw-all-komoditas'!$B$3:$B$37,0), MATCH('Komoditas besar Nasional'!$B83,'raw-all-komoditas'!$B$3:$ZY$3,0))</f>
        <v>362478</v>
      </c>
      <c r="R83" s="123">
        <f>INDEX('raw-all-komoditas'!$B$3:$ZY$37, MATCH('Komoditas besar Nasional'!R$2,'raw-all-komoditas'!$B$3:$B$37,0), MATCH('Komoditas besar Nasional'!$B83,'raw-all-komoditas'!$B$3:$ZY$3,0))</f>
        <v>1204802</v>
      </c>
      <c r="S83" s="123">
        <f>INDEX('raw-all-komoditas'!$B$3:$ZY$37, MATCH('Komoditas besar Nasional'!S$2,'raw-all-komoditas'!$B$3:$B$37,0), MATCH('Komoditas besar Nasional'!$B83,'raw-all-komoditas'!$B$3:$ZY$3,0))</f>
        <v>91758</v>
      </c>
      <c r="T83" s="123">
        <f>INDEX('raw-all-komoditas'!$B$3:$ZY$37, MATCH('Komoditas besar Nasional'!T$2,'raw-all-komoditas'!$B$3:$B$37,0), MATCH('Komoditas besar Nasional'!$B83,'raw-all-komoditas'!$B$3:$ZY$3,0))</f>
        <v>2668</v>
      </c>
      <c r="U83" s="123">
        <f>INDEX('raw-all-komoditas'!$B$3:$ZY$37, MATCH('Komoditas besar Nasional'!U$2,'raw-all-komoditas'!$B$3:$B$37,0), MATCH('Komoditas besar Nasional'!$B83,'raw-all-komoditas'!$B$3:$ZY$3,0))</f>
        <v>0</v>
      </c>
      <c r="V83" s="123">
        <f>INDEX('raw-all-komoditas'!$B$3:$ZY$37, MATCH('Komoditas besar Nasional'!V$2,'raw-all-komoditas'!$B$3:$B$37,0), MATCH('Komoditas besar Nasional'!$B83,'raw-all-komoditas'!$B$3:$ZY$3,0))</f>
        <v>324670</v>
      </c>
      <c r="W83" s="123">
        <f>INDEX('raw-all-komoditas'!$B$3:$ZY$37, MATCH('Komoditas besar Nasional'!W$2,'raw-all-komoditas'!$B$3:$B$37,0), MATCH('Komoditas besar Nasional'!$B83,'raw-all-komoditas'!$B$3:$ZY$3,0))</f>
        <v>270</v>
      </c>
      <c r="X83" s="123">
        <f>INDEX('raw-all-komoditas'!$B$3:$ZY$37, MATCH('Komoditas besar Nasional'!X$2,'raw-all-komoditas'!$B$3:$B$37,0), MATCH('Komoditas besar Nasional'!$B83,'raw-all-komoditas'!$B$3:$ZY$3,0))</f>
        <v>50</v>
      </c>
      <c r="Y83" s="123">
        <f>INDEX('raw-all-komoditas'!$B$3:$ZY$37, MATCH('Komoditas besar Nasional'!Y$2,'raw-all-komoditas'!$B$3:$B$37,0), MATCH('Komoditas besar Nasional'!$B83,'raw-all-komoditas'!$B$3:$ZY$3,0))</f>
        <v>16430</v>
      </c>
      <c r="Z83" s="123">
        <f>INDEX('raw-all-komoditas'!$B$3:$ZY$37, MATCH('Komoditas besar Nasional'!Z$2,'raw-all-komoditas'!$B$3:$B$37,0), MATCH('Komoditas besar Nasional'!$B83,'raw-all-komoditas'!$B$3:$ZY$3,0))</f>
        <v>38321</v>
      </c>
      <c r="AA83" s="123">
        <f>INDEX('raw-all-komoditas'!$B$3:$ZY$37, MATCH('Komoditas besar Nasional'!AA$2,'raw-all-komoditas'!$B$3:$B$37,0), MATCH('Komoditas besar Nasional'!$B83,'raw-all-komoditas'!$B$3:$ZY$3,0))</f>
        <v>5667</v>
      </c>
      <c r="AB83" s="123">
        <f>INDEX('raw-all-komoditas'!$B$3:$ZY$37, MATCH('Komoditas besar Nasional'!AB$2,'raw-all-komoditas'!$B$3:$B$37,0), MATCH('Komoditas besar Nasional'!$B83,'raw-all-komoditas'!$B$3:$ZY$3,0))</f>
        <v>5299</v>
      </c>
      <c r="AC83" s="123">
        <f>INDEX('raw-all-komoditas'!$B$3:$ZY$37, MATCH('Komoditas besar Nasional'!AC$2,'raw-all-komoditas'!$B$3:$B$37,0), MATCH('Komoditas besar Nasional'!$B83,'raw-all-komoditas'!$B$3:$ZY$3,0))</f>
        <v>9272</v>
      </c>
      <c r="AD83" s="123">
        <f>INDEX('raw-all-komoditas'!$B$3:$ZY$37, MATCH('Komoditas besar Nasional'!AD$2,'raw-all-komoditas'!$B$3:$B$37,0), MATCH('Komoditas besar Nasional'!$B83,'raw-all-komoditas'!$B$3:$ZY$3,0))</f>
        <v>3230</v>
      </c>
      <c r="AE83" s="123">
        <f>INDEX('raw-all-komoditas'!$B$3:$ZY$37, MATCH('Komoditas besar Nasional'!AE$2,'raw-all-komoditas'!$B$3:$B$37,0), MATCH('Komoditas besar Nasional'!$B83,'raw-all-komoditas'!$B$3:$ZY$3,0))</f>
        <v>0</v>
      </c>
      <c r="AF83" s="123">
        <f>INDEX('raw-all-komoditas'!$B$3:$ZY$37, MATCH('Komoditas besar Nasional'!AF$2,'raw-all-komoditas'!$B$3:$B$37,0), MATCH('Komoditas besar Nasional'!$B83,'raw-all-komoditas'!$B$3:$ZY$3,0))</f>
        <v>0</v>
      </c>
      <c r="AG83" s="123">
        <f>INDEX('raw-all-komoditas'!$B$3:$ZY$37, MATCH('Komoditas besar Nasional'!AG$2,'raw-all-komoditas'!$B$3:$B$37,0), MATCH('Komoditas besar Nasional'!$B83,'raw-all-komoditas'!$B$3:$ZY$3,0))</f>
        <v>2257</v>
      </c>
      <c r="AH83" s="123">
        <f>INDEX('raw-all-komoditas'!$B$3:$ZY$37, MATCH('Komoditas besar Nasional'!AH$2,'raw-all-komoditas'!$B$3:$B$37,0), MATCH('Komoditas besar Nasional'!$B83,'raw-all-komoditas'!$B$3:$ZY$3,0))</f>
        <v>0</v>
      </c>
      <c r="AI83" s="123">
        <f>INDEX('raw-all-komoditas'!$B$3:$ZY$37, MATCH('Komoditas besar Nasional'!AI$2,'raw-all-komoditas'!$B$3:$B$37,0), MATCH('Komoditas besar Nasional'!$B83,'raw-all-komoditas'!$B$3:$ZY$3,0))</f>
        <v>0</v>
      </c>
      <c r="AJ83" s="123">
        <f>INDEX('raw-all-komoditas'!$B$3:$ZY$37, MATCH('Komoditas besar Nasional'!AJ$2,'raw-all-komoditas'!$B$3:$B$37,0), MATCH('Komoditas besar Nasional'!$B83,'raw-all-komoditas'!$B$3:$ZY$3,0))</f>
        <v>674</v>
      </c>
      <c r="AK83" s="180"/>
      <c r="AL83" s="125">
        <f>INDEX('rank provinsi to commodity'!$B$3:$ZX$37, MATCH(AL$2,'rank provinsi to commodity'!$B$3:$B$37,0),MATCH($B83,'rank provinsi to commodity'!$B$3:$ZX$3,0))</f>
        <v>26</v>
      </c>
      <c r="AM83" s="125">
        <f>INDEX('rank provinsi to commodity'!$B$3:$ZX$37, MATCH(AM$2,'rank provinsi to commodity'!$B$3:$B$37,0),MATCH($B83,'rank provinsi to commodity'!$B$3:$ZX$3,0))</f>
        <v>8</v>
      </c>
      <c r="AN83" s="125">
        <f>INDEX('rank provinsi to commodity'!$B$3:$ZX$37, MATCH(AN$2,'rank provinsi to commodity'!$B$3:$B$37,0),MATCH($B83,'rank provinsi to commodity'!$B$3:$ZX$3,0))</f>
        <v>14</v>
      </c>
      <c r="AO83" s="125">
        <f>INDEX('rank provinsi to commodity'!$B$3:$ZX$37, MATCH(AO$2,'rank provinsi to commodity'!$B$3:$B$37,0),MATCH($B83,'rank provinsi to commodity'!$B$3:$ZX$3,0))</f>
        <v>21</v>
      </c>
      <c r="AP83" s="125">
        <f>INDEX('rank provinsi to commodity'!$B$3:$ZX$37, MATCH(AP$2,'rank provinsi to commodity'!$B$3:$B$37,0),MATCH($B83,'rank provinsi to commodity'!$B$3:$ZX$3,0))</f>
        <v>29</v>
      </c>
      <c r="AQ83" s="125">
        <f>INDEX('rank provinsi to commodity'!$B$3:$ZX$37, MATCH(AQ$2,'rank provinsi to commodity'!$B$3:$B$37,0),MATCH($B83,'rank provinsi to commodity'!$B$3:$ZX$3,0))</f>
        <v>19</v>
      </c>
      <c r="AR83" s="125">
        <f>INDEX('rank provinsi to commodity'!$B$3:$ZX$37, MATCH(AR$2,'rank provinsi to commodity'!$B$3:$B$37,0),MATCH($B83,'rank provinsi to commodity'!$B$3:$ZX$3,0))</f>
        <v>24</v>
      </c>
      <c r="AS83" s="125">
        <f>INDEX('rank provinsi to commodity'!$B$3:$ZX$37, MATCH(AS$2,'rank provinsi to commodity'!$B$3:$B$37,0),MATCH($B83,'rank provinsi to commodity'!$B$3:$ZX$3,0))</f>
        <v>11</v>
      </c>
      <c r="AT83" s="125">
        <f>INDEX('rank provinsi to commodity'!$B$3:$ZX$37, MATCH(AT$2,'rank provinsi to commodity'!$B$3:$B$37,0),MATCH($B83,'rank provinsi to commodity'!$B$3:$ZX$3,0))</f>
        <v>18</v>
      </c>
      <c r="AU83" s="125">
        <f>INDEX('rank provinsi to commodity'!$B$3:$ZX$37, MATCH(AU$2,'rank provinsi to commodity'!$B$3:$B$37,0),MATCH($B83,'rank provinsi to commodity'!$B$3:$ZX$3,0))</f>
        <v>25</v>
      </c>
      <c r="AV83" s="125">
        <f>INDEX('rank provinsi to commodity'!$B$3:$ZX$37, MATCH(AV$2,'rank provinsi to commodity'!$B$3:$B$37,0),MATCH($B83,'rank provinsi to commodity'!$B$3:$ZX$3,0))</f>
        <v>28</v>
      </c>
      <c r="AW83" s="125">
        <f>INDEX('rank provinsi to commodity'!$B$3:$ZX$37, MATCH(AW$2,'rank provinsi to commodity'!$B$3:$B$37,0),MATCH($B83,'rank provinsi to commodity'!$B$3:$ZX$3,0))</f>
        <v>2</v>
      </c>
      <c r="AX83" s="125">
        <f>INDEX('rank provinsi to commodity'!$B$3:$ZX$37, MATCH(AX$2,'rank provinsi to commodity'!$B$3:$B$37,0),MATCH($B83,'rank provinsi to commodity'!$B$3:$ZX$3,0))</f>
        <v>7</v>
      </c>
      <c r="AY83" s="125">
        <f>INDEX('rank provinsi to commodity'!$B$3:$ZX$37, MATCH(AY$2,'rank provinsi to commodity'!$B$3:$B$37,0),MATCH($B83,'rank provinsi to commodity'!$B$3:$ZX$3,0))</f>
        <v>20</v>
      </c>
      <c r="AZ83" s="125">
        <f>INDEX('rank provinsi to commodity'!$B$3:$ZX$37, MATCH(AZ$2,'rank provinsi to commodity'!$B$3:$B$37,0),MATCH($B83,'rank provinsi to commodity'!$B$3:$ZX$3,0))</f>
        <v>3</v>
      </c>
      <c r="BA83" s="125">
        <f>INDEX('rank provinsi to commodity'!$B$3:$ZX$37, MATCH(BA$2,'rank provinsi to commodity'!$B$3:$B$37,0),MATCH($B83,'rank provinsi to commodity'!$B$3:$ZX$3,0))</f>
        <v>1</v>
      </c>
      <c r="BB83" s="125">
        <f>INDEX('rank provinsi to commodity'!$B$3:$ZX$37, MATCH(BB$2,'rank provinsi to commodity'!$B$3:$B$37,0),MATCH($B83,'rank provinsi to commodity'!$B$3:$ZX$3,0))</f>
        <v>5</v>
      </c>
      <c r="BC83" s="125">
        <f>INDEX('rank provinsi to commodity'!$B$3:$ZX$37, MATCH(BC$2,'rank provinsi to commodity'!$B$3:$B$37,0),MATCH($B83,'rank provinsi to commodity'!$B$3:$ZX$3,0))</f>
        <v>16</v>
      </c>
      <c r="BD83" s="125">
        <f>INDEX('rank provinsi to commodity'!$B$3:$ZX$37, MATCH(BD$2,'rank provinsi to commodity'!$B$3:$B$37,0),MATCH($B83,'rank provinsi to commodity'!$B$3:$ZX$3,0))</f>
        <v>30</v>
      </c>
      <c r="BE83" s="125">
        <f>INDEX('rank provinsi to commodity'!$B$3:$ZX$37, MATCH(BE$2,'rank provinsi to commodity'!$B$3:$B$37,0),MATCH($B83,'rank provinsi to commodity'!$B$3:$ZX$3,0))</f>
        <v>4</v>
      </c>
      <c r="BF83" s="125">
        <f>INDEX('rank provinsi to commodity'!$B$3:$ZX$37, MATCH(BF$2,'rank provinsi to commodity'!$B$3:$B$37,0),MATCH($B83,'rank provinsi to commodity'!$B$3:$ZX$3,0))</f>
        <v>23</v>
      </c>
      <c r="BG83" s="125">
        <f>INDEX('rank provinsi to commodity'!$B$3:$ZX$37, MATCH(BG$2,'rank provinsi to commodity'!$B$3:$B$37,0),MATCH($B83,'rank provinsi to commodity'!$B$3:$ZX$3,0))</f>
        <v>27</v>
      </c>
      <c r="BH83" s="125">
        <f>INDEX('rank provinsi to commodity'!$B$3:$ZX$37, MATCH(BH$2,'rank provinsi to commodity'!$B$3:$B$37,0),MATCH($B83,'rank provinsi to commodity'!$B$3:$ZX$3,0))</f>
        <v>9</v>
      </c>
      <c r="BI83" s="125">
        <f>INDEX('rank provinsi to commodity'!$B$3:$ZX$37, MATCH(BI$2,'rank provinsi to commodity'!$B$3:$B$37,0),MATCH($B83,'rank provinsi to commodity'!$B$3:$ZX$3,0))</f>
        <v>6</v>
      </c>
      <c r="BJ83" s="125">
        <f>INDEX('rank provinsi to commodity'!$B$3:$ZX$37, MATCH(BJ$2,'rank provinsi to commodity'!$B$3:$B$37,0),MATCH($B83,'rank provinsi to commodity'!$B$3:$ZX$3,0))</f>
        <v>12</v>
      </c>
      <c r="BK83" s="125">
        <f>INDEX('rank provinsi to commodity'!$B$3:$ZX$37, MATCH(BK$2,'rank provinsi to commodity'!$B$3:$B$37,0),MATCH($B83,'rank provinsi to commodity'!$B$3:$ZX$3,0))</f>
        <v>13</v>
      </c>
      <c r="BL83" s="125">
        <f>INDEX('rank provinsi to commodity'!$B$3:$ZX$37, MATCH(BL$2,'rank provinsi to commodity'!$B$3:$B$37,0),MATCH($B83,'rank provinsi to commodity'!$B$3:$ZX$3,0))</f>
        <v>10</v>
      </c>
      <c r="BM83" s="125">
        <f>INDEX('rank provinsi to commodity'!$B$3:$ZX$37, MATCH(BM$2,'rank provinsi to commodity'!$B$3:$B$37,0),MATCH($B83,'rank provinsi to commodity'!$B$3:$ZX$3,0))</f>
        <v>15</v>
      </c>
      <c r="BN83" s="125">
        <f>INDEX('rank provinsi to commodity'!$B$3:$ZX$37, MATCH(BN$2,'rank provinsi to commodity'!$B$3:$B$37,0),MATCH($B83,'rank provinsi to commodity'!$B$3:$ZX$3,0))</f>
        <v>30</v>
      </c>
      <c r="BO83" s="125">
        <f>INDEX('rank provinsi to commodity'!$B$3:$ZX$37, MATCH(BO$2,'rank provinsi to commodity'!$B$3:$B$37,0),MATCH($B83,'rank provinsi to commodity'!$B$3:$ZX$3,0))</f>
        <v>30</v>
      </c>
      <c r="BP83" s="125">
        <f>INDEX('rank provinsi to commodity'!$B$3:$ZX$37, MATCH(BP$2,'rank provinsi to commodity'!$B$3:$B$37,0),MATCH($B83,'rank provinsi to commodity'!$B$3:$ZX$3,0))</f>
        <v>17</v>
      </c>
      <c r="BQ83" s="125">
        <f>INDEX('rank provinsi to commodity'!$B$3:$ZX$37, MATCH(BQ$2,'rank provinsi to commodity'!$B$3:$B$37,0),MATCH($B83,'rank provinsi to commodity'!$B$3:$ZX$3,0))</f>
        <v>30</v>
      </c>
      <c r="BR83" s="125">
        <f>INDEX('rank provinsi to commodity'!$B$3:$ZX$37, MATCH(BR$2,'rank provinsi to commodity'!$B$3:$B$37,0),MATCH($B83,'rank provinsi to commodity'!$B$3:$ZX$3,0))</f>
        <v>30</v>
      </c>
      <c r="BS83" s="167">
        <f>INDEX('rank provinsi to commodity'!$B$3:$ZX$37, MATCH(BS$2,'rank provinsi to commodity'!$B$3:$B$37,0),MATCH($B83,'rank provinsi to commodity'!$B$3:$ZX$3,0))</f>
        <v>22</v>
      </c>
      <c r="BT83" s="180"/>
      <c r="BW83" s="123"/>
      <c r="BX83" s="123"/>
      <c r="BY83" s="123"/>
      <c r="BZ83" s="123"/>
      <c r="CA83" s="123"/>
      <c r="CB83" s="123"/>
      <c r="CC83" s="123"/>
      <c r="CD83" s="123"/>
      <c r="CE83" s="123"/>
      <c r="CF83" s="123"/>
      <c r="CG83" s="123"/>
      <c r="CH83" s="123"/>
      <c r="CI83" s="123"/>
      <c r="CJ83" s="123"/>
      <c r="CK83" s="123"/>
      <c r="CL83" s="123"/>
      <c r="CM83" s="123"/>
      <c r="CN83" s="123"/>
      <c r="CO83" s="123"/>
      <c r="CP83" s="123"/>
      <c r="CQ83" s="123"/>
      <c r="CR83" s="123"/>
      <c r="CS83" s="123"/>
      <c r="CT83" s="123"/>
      <c r="CU83" s="123"/>
      <c r="CV83" s="123"/>
      <c r="CW83" s="123"/>
      <c r="CX83" s="123"/>
      <c r="CY83" s="123"/>
      <c r="CZ83" s="123"/>
      <c r="DA83" s="123"/>
      <c r="DB83" s="123"/>
      <c r="DC83" s="123"/>
      <c r="DD83" s="123"/>
      <c r="DF83" s="123"/>
      <c r="DG83" s="123"/>
      <c r="DH83" s="123"/>
      <c r="DI83" s="123"/>
      <c r="DJ83" s="123"/>
      <c r="DK83" s="123"/>
      <c r="DL83" s="123"/>
      <c r="DM83" s="123"/>
      <c r="DN83" s="123"/>
      <c r="DO83" s="123"/>
      <c r="DP83" s="123"/>
      <c r="DQ83" s="123"/>
      <c r="DR83" s="123"/>
      <c r="DS83" s="123"/>
      <c r="DT83" s="123"/>
      <c r="DU83" s="123"/>
      <c r="DV83" s="123"/>
      <c r="DW83" s="123"/>
      <c r="DX83" s="123"/>
      <c r="DY83" s="123"/>
      <c r="DZ83" s="123"/>
      <c r="EA83" s="123"/>
      <c r="EB83" s="123"/>
      <c r="EC83" s="123"/>
      <c r="ED83" s="123"/>
      <c r="EE83" s="123"/>
      <c r="EF83" s="123"/>
      <c r="EG83" s="123"/>
      <c r="EH83" s="123"/>
      <c r="EI83" s="123"/>
      <c r="EJ83" s="123"/>
      <c r="EK83" s="123"/>
      <c r="EL83" s="123"/>
      <c r="EM83" s="123"/>
    </row>
    <row r="84" spans="1:143" x14ac:dyDescent="0.3">
      <c r="A84" s="95" t="s">
        <v>903</v>
      </c>
      <c r="B84" s="105" t="s">
        <v>630</v>
      </c>
      <c r="C84" s="123">
        <f>INDEX('raw-all-komoditas'!$B$3:$ZY$37, MATCH('Komoditas besar Nasional'!C$2,'raw-all-komoditas'!$B$3:$B$37,0), MATCH('Komoditas besar Nasional'!$B84,'raw-all-komoditas'!$B$3:$ZY$3,0))</f>
        <v>0</v>
      </c>
      <c r="D84" s="123">
        <f>INDEX('raw-all-komoditas'!$B$3:$ZY$37, MATCH('Komoditas besar Nasional'!D$2,'raw-all-komoditas'!$B$3:$B$37,0), MATCH('Komoditas besar Nasional'!$B84,'raw-all-komoditas'!$B$3:$ZY$3,0))</f>
        <v>608500</v>
      </c>
      <c r="E84" s="123">
        <f>INDEX('raw-all-komoditas'!$B$3:$ZY$37, MATCH('Komoditas besar Nasional'!E$2,'raw-all-komoditas'!$B$3:$B$37,0), MATCH('Komoditas besar Nasional'!$B84,'raw-all-komoditas'!$B$3:$ZY$3,0))</f>
        <v>1972</v>
      </c>
      <c r="F84" s="123">
        <f>INDEX('raw-all-komoditas'!$B$3:$ZY$37, MATCH('Komoditas besar Nasional'!F$2,'raw-all-komoditas'!$B$3:$B$37,0), MATCH('Komoditas besar Nasional'!$B84,'raw-all-komoditas'!$B$3:$ZY$3,0))</f>
        <v>23</v>
      </c>
      <c r="G84" s="123">
        <f>INDEX('raw-all-komoditas'!$B$3:$ZY$37, MATCH('Komoditas besar Nasional'!G$2,'raw-all-komoditas'!$B$3:$B$37,0), MATCH('Komoditas besar Nasional'!$B84,'raw-all-komoditas'!$B$3:$ZY$3,0))</f>
        <v>0</v>
      </c>
      <c r="H84" s="123">
        <f>INDEX('raw-all-komoditas'!$B$3:$ZY$37, MATCH('Komoditas besar Nasional'!H$2,'raw-all-komoditas'!$B$3:$B$37,0), MATCH('Komoditas besar Nasional'!$B84,'raw-all-komoditas'!$B$3:$ZY$3,0))</f>
        <v>13</v>
      </c>
      <c r="I84" s="123">
        <f>INDEX('raw-all-komoditas'!$B$3:$ZY$37, MATCH('Komoditas besar Nasional'!I$2,'raw-all-komoditas'!$B$3:$B$37,0), MATCH('Komoditas besar Nasional'!$B84,'raw-all-komoditas'!$B$3:$ZY$3,0))</f>
        <v>98</v>
      </c>
      <c r="J84" s="123">
        <f>INDEX('raw-all-komoditas'!$B$3:$ZY$37, MATCH('Komoditas besar Nasional'!J$2,'raw-all-komoditas'!$B$3:$B$37,0), MATCH('Komoditas besar Nasional'!$B84,'raw-all-komoditas'!$B$3:$ZY$3,0))</f>
        <v>2243</v>
      </c>
      <c r="K84" s="123">
        <f>INDEX('raw-all-komoditas'!$B$3:$ZY$37, MATCH('Komoditas besar Nasional'!K$2,'raw-all-komoditas'!$B$3:$B$37,0), MATCH('Komoditas besar Nasional'!$B84,'raw-all-komoditas'!$B$3:$ZY$3,0))</f>
        <v>0</v>
      </c>
      <c r="L84" s="123">
        <f>INDEX('raw-all-komoditas'!$B$3:$ZY$37, MATCH('Komoditas besar Nasional'!L$2,'raw-all-komoditas'!$B$3:$B$37,0), MATCH('Komoditas besar Nasional'!$B84,'raw-all-komoditas'!$B$3:$ZY$3,0))</f>
        <v>16</v>
      </c>
      <c r="M84" s="123">
        <f>INDEX('raw-all-komoditas'!$B$3:$ZY$37, MATCH('Komoditas besar Nasional'!M$2,'raw-all-komoditas'!$B$3:$B$37,0), MATCH('Komoditas besar Nasional'!$B84,'raw-all-komoditas'!$B$3:$ZY$3,0))</f>
        <v>0</v>
      </c>
      <c r="N84" s="123">
        <f>INDEX('raw-all-komoditas'!$B$3:$ZY$37, MATCH('Komoditas besar Nasional'!N$2,'raw-all-komoditas'!$B$3:$B$37,0), MATCH('Komoditas besar Nasional'!$B84,'raw-all-komoditas'!$B$3:$ZY$3,0))</f>
        <v>34021519</v>
      </c>
      <c r="O84" s="123">
        <f>INDEX('raw-all-komoditas'!$B$3:$ZY$37, MATCH('Komoditas besar Nasional'!O$2,'raw-all-komoditas'!$B$3:$B$37,0), MATCH('Komoditas besar Nasional'!$B84,'raw-all-komoditas'!$B$3:$ZY$3,0))</f>
        <v>1930648</v>
      </c>
      <c r="P84" s="123">
        <f>INDEX('raw-all-komoditas'!$B$3:$ZY$37, MATCH('Komoditas besar Nasional'!P$2,'raw-all-komoditas'!$B$3:$B$37,0), MATCH('Komoditas besar Nasional'!$B84,'raw-all-komoditas'!$B$3:$ZY$3,0))</f>
        <v>17570</v>
      </c>
      <c r="Q84" s="123">
        <f>INDEX('raw-all-komoditas'!$B$3:$ZY$37, MATCH('Komoditas besar Nasional'!Q$2,'raw-all-komoditas'!$B$3:$B$37,0), MATCH('Komoditas besar Nasional'!$B84,'raw-all-komoditas'!$B$3:$ZY$3,0))</f>
        <v>195370</v>
      </c>
      <c r="R84" s="123">
        <f>INDEX('raw-all-komoditas'!$B$3:$ZY$37, MATCH('Komoditas besar Nasional'!R$2,'raw-all-komoditas'!$B$3:$B$37,0), MATCH('Komoditas besar Nasional'!$B84,'raw-all-komoditas'!$B$3:$ZY$3,0))</f>
        <v>0</v>
      </c>
      <c r="S84" s="123">
        <f>INDEX('raw-all-komoditas'!$B$3:$ZY$37, MATCH('Komoditas besar Nasional'!S$2,'raw-all-komoditas'!$B$3:$B$37,0), MATCH('Komoditas besar Nasional'!$B84,'raw-all-komoditas'!$B$3:$ZY$3,0))</f>
        <v>271</v>
      </c>
      <c r="T84" s="123">
        <f>INDEX('raw-all-komoditas'!$B$3:$ZY$37, MATCH('Komoditas besar Nasional'!T$2,'raw-all-komoditas'!$B$3:$B$37,0), MATCH('Komoditas besar Nasional'!$B84,'raw-all-komoditas'!$B$3:$ZY$3,0))</f>
        <v>393</v>
      </c>
      <c r="U84" s="123">
        <f>INDEX('raw-all-komoditas'!$B$3:$ZY$37, MATCH('Komoditas besar Nasional'!U$2,'raw-all-komoditas'!$B$3:$B$37,0), MATCH('Komoditas besar Nasional'!$B84,'raw-all-komoditas'!$B$3:$ZY$3,0))</f>
        <v>0</v>
      </c>
      <c r="V84" s="123">
        <f>INDEX('raw-all-komoditas'!$B$3:$ZY$37, MATCH('Komoditas besar Nasional'!V$2,'raw-all-komoditas'!$B$3:$B$37,0), MATCH('Komoditas besar Nasional'!$B84,'raw-all-komoditas'!$B$3:$ZY$3,0))</f>
        <v>0</v>
      </c>
      <c r="W84" s="123">
        <f>INDEX('raw-all-komoditas'!$B$3:$ZY$37, MATCH('Komoditas besar Nasional'!W$2,'raw-all-komoditas'!$B$3:$B$37,0), MATCH('Komoditas besar Nasional'!$B84,'raw-all-komoditas'!$B$3:$ZY$3,0))</f>
        <v>0</v>
      </c>
      <c r="X84" s="123">
        <f>INDEX('raw-all-komoditas'!$B$3:$ZY$37, MATCH('Komoditas besar Nasional'!X$2,'raw-all-komoditas'!$B$3:$B$37,0), MATCH('Komoditas besar Nasional'!$B84,'raw-all-komoditas'!$B$3:$ZY$3,0))</f>
        <v>0</v>
      </c>
      <c r="Y84" s="123">
        <f>INDEX('raw-all-komoditas'!$B$3:$ZY$37, MATCH('Komoditas besar Nasional'!Y$2,'raw-all-komoditas'!$B$3:$B$37,0), MATCH('Komoditas besar Nasional'!$B84,'raw-all-komoditas'!$B$3:$ZY$3,0))</f>
        <v>890</v>
      </c>
      <c r="Z84" s="123">
        <f>INDEX('raw-all-komoditas'!$B$3:$ZY$37, MATCH('Komoditas besar Nasional'!Z$2,'raw-all-komoditas'!$B$3:$B$37,0), MATCH('Komoditas besar Nasional'!$B84,'raw-all-komoditas'!$B$3:$ZY$3,0))</f>
        <v>0</v>
      </c>
      <c r="AA84" s="123">
        <f>INDEX('raw-all-komoditas'!$B$3:$ZY$37, MATCH('Komoditas besar Nasional'!AA$2,'raw-all-komoditas'!$B$3:$B$37,0), MATCH('Komoditas besar Nasional'!$B84,'raw-all-komoditas'!$B$3:$ZY$3,0))</f>
        <v>32121</v>
      </c>
      <c r="AB84" s="123">
        <f>INDEX('raw-all-komoditas'!$B$3:$ZY$37, MATCH('Komoditas besar Nasional'!AB$2,'raw-all-komoditas'!$B$3:$B$37,0), MATCH('Komoditas besar Nasional'!$B84,'raw-all-komoditas'!$B$3:$ZY$3,0))</f>
        <v>1470</v>
      </c>
      <c r="AC84" s="123">
        <f>INDEX('raw-all-komoditas'!$B$3:$ZY$37, MATCH('Komoditas besar Nasional'!AC$2,'raw-all-komoditas'!$B$3:$B$37,0), MATCH('Komoditas besar Nasional'!$B84,'raw-all-komoditas'!$B$3:$ZY$3,0))</f>
        <v>1</v>
      </c>
      <c r="AD84" s="123">
        <f>INDEX('raw-all-komoditas'!$B$3:$ZY$37, MATCH('Komoditas besar Nasional'!AD$2,'raw-all-komoditas'!$B$3:$B$37,0), MATCH('Komoditas besar Nasional'!$B84,'raw-all-komoditas'!$B$3:$ZY$3,0))</f>
        <v>2118</v>
      </c>
      <c r="AE84" s="123">
        <f>INDEX('raw-all-komoditas'!$B$3:$ZY$37, MATCH('Komoditas besar Nasional'!AE$2,'raw-all-komoditas'!$B$3:$B$37,0), MATCH('Komoditas besar Nasional'!$B84,'raw-all-komoditas'!$B$3:$ZY$3,0))</f>
        <v>0</v>
      </c>
      <c r="AF84" s="123">
        <f>INDEX('raw-all-komoditas'!$B$3:$ZY$37, MATCH('Komoditas besar Nasional'!AF$2,'raw-all-komoditas'!$B$3:$B$37,0), MATCH('Komoditas besar Nasional'!$B84,'raw-all-komoditas'!$B$3:$ZY$3,0))</f>
        <v>0</v>
      </c>
      <c r="AG84" s="123">
        <f>INDEX('raw-all-komoditas'!$B$3:$ZY$37, MATCH('Komoditas besar Nasional'!AG$2,'raw-all-komoditas'!$B$3:$B$37,0), MATCH('Komoditas besar Nasional'!$B84,'raw-all-komoditas'!$B$3:$ZY$3,0))</f>
        <v>0</v>
      </c>
      <c r="AH84" s="123">
        <f>INDEX('raw-all-komoditas'!$B$3:$ZY$37, MATCH('Komoditas besar Nasional'!AH$2,'raw-all-komoditas'!$B$3:$B$37,0), MATCH('Komoditas besar Nasional'!$B84,'raw-all-komoditas'!$B$3:$ZY$3,0))</f>
        <v>0</v>
      </c>
      <c r="AI84" s="123">
        <f>INDEX('raw-all-komoditas'!$B$3:$ZY$37, MATCH('Komoditas besar Nasional'!AI$2,'raw-all-komoditas'!$B$3:$B$37,0), MATCH('Komoditas besar Nasional'!$B84,'raw-all-komoditas'!$B$3:$ZY$3,0))</f>
        <v>60</v>
      </c>
      <c r="AJ84" s="123">
        <f>INDEX('raw-all-komoditas'!$B$3:$ZY$37, MATCH('Komoditas besar Nasional'!AJ$2,'raw-all-komoditas'!$B$3:$B$37,0), MATCH('Komoditas besar Nasional'!$B84,'raw-all-komoditas'!$B$3:$ZY$3,0))</f>
        <v>0</v>
      </c>
      <c r="AK84" s="180"/>
      <c r="AL84" s="125">
        <f>INDEX('rank provinsi to commodity'!$B$3:$ZX$37, MATCH(AL$2,'rank provinsi to commodity'!$B$3:$B$37,0),MATCH($B84,'rank provinsi to commodity'!$B$3:$ZX$3,0))</f>
        <v>20</v>
      </c>
      <c r="AM84" s="125">
        <f>INDEX('rank provinsi to commodity'!$B$3:$ZX$37, MATCH(AM$2,'rank provinsi to commodity'!$B$3:$B$37,0),MATCH($B84,'rank provinsi to commodity'!$B$3:$ZX$3,0))</f>
        <v>3</v>
      </c>
      <c r="AN84" s="125">
        <f>INDEX('rank provinsi to commodity'!$B$3:$ZX$37, MATCH(AN$2,'rank provinsi to commodity'!$B$3:$B$37,0),MATCH($B84,'rank provinsi to commodity'!$B$3:$ZX$3,0))</f>
        <v>9</v>
      </c>
      <c r="AO84" s="125">
        <f>INDEX('rank provinsi to commodity'!$B$3:$ZX$37, MATCH(AO$2,'rank provinsi to commodity'!$B$3:$B$37,0),MATCH($B84,'rank provinsi to commodity'!$B$3:$ZX$3,0))</f>
        <v>16</v>
      </c>
      <c r="AP84" s="125">
        <f>INDEX('rank provinsi to commodity'!$B$3:$ZX$37, MATCH(AP$2,'rank provinsi to commodity'!$B$3:$B$37,0),MATCH($B84,'rank provinsi to commodity'!$B$3:$ZX$3,0))</f>
        <v>20</v>
      </c>
      <c r="AQ84" s="125">
        <f>INDEX('rank provinsi to commodity'!$B$3:$ZX$37, MATCH(AQ$2,'rank provinsi to commodity'!$B$3:$B$37,0),MATCH($B84,'rank provinsi to commodity'!$B$3:$ZX$3,0))</f>
        <v>18</v>
      </c>
      <c r="AR84" s="125">
        <f>INDEX('rank provinsi to commodity'!$B$3:$ZX$37, MATCH(AR$2,'rank provinsi to commodity'!$B$3:$B$37,0),MATCH($B84,'rank provinsi to commodity'!$B$3:$ZX$3,0))</f>
        <v>14</v>
      </c>
      <c r="AS84" s="125">
        <f>INDEX('rank provinsi to commodity'!$B$3:$ZX$37, MATCH(AS$2,'rank provinsi to commodity'!$B$3:$B$37,0),MATCH($B84,'rank provinsi to commodity'!$B$3:$ZX$3,0))</f>
        <v>7</v>
      </c>
      <c r="AT84" s="125">
        <f>INDEX('rank provinsi to commodity'!$B$3:$ZX$37, MATCH(AT$2,'rank provinsi to commodity'!$B$3:$B$37,0),MATCH($B84,'rank provinsi to commodity'!$B$3:$ZX$3,0))</f>
        <v>20</v>
      </c>
      <c r="AU84" s="125">
        <f>INDEX('rank provinsi to commodity'!$B$3:$ZX$37, MATCH(AU$2,'rank provinsi to commodity'!$B$3:$B$37,0),MATCH($B84,'rank provinsi to commodity'!$B$3:$ZX$3,0))</f>
        <v>17</v>
      </c>
      <c r="AV84" s="125">
        <f>INDEX('rank provinsi to commodity'!$B$3:$ZX$37, MATCH(AV$2,'rank provinsi to commodity'!$B$3:$B$37,0),MATCH($B84,'rank provinsi to commodity'!$B$3:$ZX$3,0))</f>
        <v>20</v>
      </c>
      <c r="AW84" s="125">
        <f>INDEX('rank provinsi to commodity'!$B$3:$ZX$37, MATCH(AW$2,'rank provinsi to commodity'!$B$3:$B$37,0),MATCH($B84,'rank provinsi to commodity'!$B$3:$ZX$3,0))</f>
        <v>1</v>
      </c>
      <c r="AX84" s="125">
        <f>INDEX('rank provinsi to commodity'!$B$3:$ZX$37, MATCH(AX$2,'rank provinsi to commodity'!$B$3:$B$37,0),MATCH($B84,'rank provinsi to commodity'!$B$3:$ZX$3,0))</f>
        <v>2</v>
      </c>
      <c r="AY84" s="125">
        <f>INDEX('rank provinsi to commodity'!$B$3:$ZX$37, MATCH(AY$2,'rank provinsi to commodity'!$B$3:$B$37,0),MATCH($B84,'rank provinsi to commodity'!$B$3:$ZX$3,0))</f>
        <v>6</v>
      </c>
      <c r="AZ84" s="125">
        <f>INDEX('rank provinsi to commodity'!$B$3:$ZX$37, MATCH(AZ$2,'rank provinsi to commodity'!$B$3:$B$37,0),MATCH($B84,'rank provinsi to commodity'!$B$3:$ZX$3,0))</f>
        <v>4</v>
      </c>
      <c r="BA84" s="125">
        <f>INDEX('rank provinsi to commodity'!$B$3:$ZX$37, MATCH(BA$2,'rank provinsi to commodity'!$B$3:$B$37,0),MATCH($B84,'rank provinsi to commodity'!$B$3:$ZX$3,0))</f>
        <v>20</v>
      </c>
      <c r="BB84" s="125">
        <f>INDEX('rank provinsi to commodity'!$B$3:$ZX$37, MATCH(BB$2,'rank provinsi to commodity'!$B$3:$B$37,0),MATCH($B84,'rank provinsi to commodity'!$B$3:$ZX$3,0))</f>
        <v>13</v>
      </c>
      <c r="BC84" s="125">
        <f>INDEX('rank provinsi to commodity'!$B$3:$ZX$37, MATCH(BC$2,'rank provinsi to commodity'!$B$3:$B$37,0),MATCH($B84,'rank provinsi to commodity'!$B$3:$ZX$3,0))</f>
        <v>12</v>
      </c>
      <c r="BD84" s="125">
        <f>INDEX('rank provinsi to commodity'!$B$3:$ZX$37, MATCH(BD$2,'rank provinsi to commodity'!$B$3:$B$37,0),MATCH($B84,'rank provinsi to commodity'!$B$3:$ZX$3,0))</f>
        <v>20</v>
      </c>
      <c r="BE84" s="125">
        <f>INDEX('rank provinsi to commodity'!$B$3:$ZX$37, MATCH(BE$2,'rank provinsi to commodity'!$B$3:$B$37,0),MATCH($B84,'rank provinsi to commodity'!$B$3:$ZX$3,0))</f>
        <v>20</v>
      </c>
      <c r="BF84" s="125">
        <f>INDEX('rank provinsi to commodity'!$B$3:$ZX$37, MATCH(BF$2,'rank provinsi to commodity'!$B$3:$B$37,0),MATCH($B84,'rank provinsi to commodity'!$B$3:$ZX$3,0))</f>
        <v>20</v>
      </c>
      <c r="BG84" s="125">
        <f>INDEX('rank provinsi to commodity'!$B$3:$ZX$37, MATCH(BG$2,'rank provinsi to commodity'!$B$3:$B$37,0),MATCH($B84,'rank provinsi to commodity'!$B$3:$ZX$3,0))</f>
        <v>20</v>
      </c>
      <c r="BH84" s="125">
        <f>INDEX('rank provinsi to commodity'!$B$3:$ZX$37, MATCH(BH$2,'rank provinsi to commodity'!$B$3:$B$37,0),MATCH($B84,'rank provinsi to commodity'!$B$3:$ZX$3,0))</f>
        <v>11</v>
      </c>
      <c r="BI84" s="125">
        <f>INDEX('rank provinsi to commodity'!$B$3:$ZX$37, MATCH(BI$2,'rank provinsi to commodity'!$B$3:$B$37,0),MATCH($B84,'rank provinsi to commodity'!$B$3:$ZX$3,0))</f>
        <v>20</v>
      </c>
      <c r="BJ84" s="125">
        <f>INDEX('rank provinsi to commodity'!$B$3:$ZX$37, MATCH(BJ$2,'rank provinsi to commodity'!$B$3:$B$37,0),MATCH($B84,'rank provinsi to commodity'!$B$3:$ZX$3,0))</f>
        <v>5</v>
      </c>
      <c r="BK84" s="125">
        <f>INDEX('rank provinsi to commodity'!$B$3:$ZX$37, MATCH(BK$2,'rank provinsi to commodity'!$B$3:$B$37,0),MATCH($B84,'rank provinsi to commodity'!$B$3:$ZX$3,0))</f>
        <v>10</v>
      </c>
      <c r="BL84" s="125">
        <f>INDEX('rank provinsi to commodity'!$B$3:$ZX$37, MATCH(BL$2,'rank provinsi to commodity'!$B$3:$B$37,0),MATCH($B84,'rank provinsi to commodity'!$B$3:$ZX$3,0))</f>
        <v>19</v>
      </c>
      <c r="BM84" s="125">
        <f>INDEX('rank provinsi to commodity'!$B$3:$ZX$37, MATCH(BM$2,'rank provinsi to commodity'!$B$3:$B$37,0),MATCH($B84,'rank provinsi to commodity'!$B$3:$ZX$3,0))</f>
        <v>8</v>
      </c>
      <c r="BN84" s="125">
        <f>INDEX('rank provinsi to commodity'!$B$3:$ZX$37, MATCH(BN$2,'rank provinsi to commodity'!$B$3:$B$37,0),MATCH($B84,'rank provinsi to commodity'!$B$3:$ZX$3,0))</f>
        <v>20</v>
      </c>
      <c r="BO84" s="125">
        <f>INDEX('rank provinsi to commodity'!$B$3:$ZX$37, MATCH(BO$2,'rank provinsi to commodity'!$B$3:$B$37,0),MATCH($B84,'rank provinsi to commodity'!$B$3:$ZX$3,0))</f>
        <v>20</v>
      </c>
      <c r="BP84" s="125">
        <f>INDEX('rank provinsi to commodity'!$B$3:$ZX$37, MATCH(BP$2,'rank provinsi to commodity'!$B$3:$B$37,0),MATCH($B84,'rank provinsi to commodity'!$B$3:$ZX$3,0))</f>
        <v>20</v>
      </c>
      <c r="BQ84" s="125">
        <f>INDEX('rank provinsi to commodity'!$B$3:$ZX$37, MATCH(BQ$2,'rank provinsi to commodity'!$B$3:$B$37,0),MATCH($B84,'rank provinsi to commodity'!$B$3:$ZX$3,0))</f>
        <v>20</v>
      </c>
      <c r="BR84" s="125">
        <f>INDEX('rank provinsi to commodity'!$B$3:$ZX$37, MATCH(BR$2,'rank provinsi to commodity'!$B$3:$B$37,0),MATCH($B84,'rank provinsi to commodity'!$B$3:$ZX$3,0))</f>
        <v>15</v>
      </c>
      <c r="BS84" s="167">
        <f>INDEX('rank provinsi to commodity'!$B$3:$ZX$37, MATCH(BS$2,'rank provinsi to commodity'!$B$3:$B$37,0),MATCH($B84,'rank provinsi to commodity'!$B$3:$ZX$3,0))</f>
        <v>20</v>
      </c>
      <c r="BT84" s="180"/>
      <c r="BW84" s="123"/>
      <c r="BX84" s="123"/>
      <c r="BY84" s="123"/>
      <c r="BZ84" s="123"/>
      <c r="CA84" s="123"/>
      <c r="CB84" s="123"/>
      <c r="CC84" s="123"/>
      <c r="CD84" s="123"/>
      <c r="CE84" s="123"/>
      <c r="CF84" s="123"/>
      <c r="CG84" s="123"/>
      <c r="CH84" s="123"/>
      <c r="CI84" s="123"/>
      <c r="CJ84" s="123"/>
      <c r="CK84" s="123"/>
      <c r="CL84" s="123"/>
      <c r="CM84" s="123"/>
      <c r="CN84" s="123"/>
      <c r="CO84" s="123"/>
      <c r="CP84" s="123"/>
      <c r="CQ84" s="123"/>
      <c r="CR84" s="123"/>
      <c r="CS84" s="123"/>
      <c r="CT84" s="123"/>
      <c r="CU84" s="123"/>
      <c r="CV84" s="123"/>
      <c r="CW84" s="123"/>
      <c r="CX84" s="123"/>
      <c r="CY84" s="123"/>
      <c r="CZ84" s="123"/>
      <c r="DA84" s="123"/>
      <c r="DB84" s="123"/>
      <c r="DC84" s="123"/>
      <c r="DD84" s="123"/>
      <c r="DF84" s="123"/>
      <c r="DG84" s="123"/>
      <c r="DH84" s="123"/>
      <c r="DI84" s="123"/>
      <c r="DJ84" s="123"/>
      <c r="DK84" s="123"/>
      <c r="DL84" s="123"/>
      <c r="DM84" s="123"/>
      <c r="DN84" s="123"/>
      <c r="DO84" s="123"/>
      <c r="DP84" s="123"/>
      <c r="DQ84" s="123"/>
      <c r="DR84" s="123"/>
      <c r="DS84" s="123"/>
      <c r="DT84" s="123"/>
      <c r="DU84" s="123"/>
      <c r="DV84" s="123"/>
      <c r="DW84" s="123"/>
      <c r="DX84" s="123"/>
      <c r="DY84" s="123"/>
      <c r="DZ84" s="123"/>
      <c r="EA84" s="123"/>
      <c r="EB84" s="123"/>
      <c r="EC84" s="123"/>
      <c r="ED84" s="123"/>
      <c r="EE84" s="123"/>
      <c r="EF84" s="123"/>
      <c r="EG84" s="123"/>
      <c r="EH84" s="123"/>
      <c r="EI84" s="123"/>
      <c r="EJ84" s="123"/>
      <c r="EK84" s="123"/>
      <c r="EL84" s="123"/>
      <c r="EM84" s="123"/>
    </row>
    <row r="85" spans="1:143" x14ac:dyDescent="0.3">
      <c r="A85" s="95" t="s">
        <v>903</v>
      </c>
      <c r="B85" s="105" t="s">
        <v>629</v>
      </c>
      <c r="C85" s="123">
        <f>INDEX('raw-all-komoditas'!$B$3:$ZY$37, MATCH('Komoditas besar Nasional'!C$2,'raw-all-komoditas'!$B$3:$B$37,0), MATCH('Komoditas besar Nasional'!$B85,'raw-all-komoditas'!$B$3:$ZY$3,0))</f>
        <v>69000</v>
      </c>
      <c r="D85" s="123">
        <f>INDEX('raw-all-komoditas'!$B$3:$ZY$37, MATCH('Komoditas besar Nasional'!D$2,'raw-all-komoditas'!$B$3:$B$37,0), MATCH('Komoditas besar Nasional'!$B85,'raw-all-komoditas'!$B$3:$ZY$3,0))</f>
        <v>8266014</v>
      </c>
      <c r="E85" s="123">
        <f>INDEX('raw-all-komoditas'!$B$3:$ZY$37, MATCH('Komoditas besar Nasional'!E$2,'raw-all-komoditas'!$B$3:$B$37,0), MATCH('Komoditas besar Nasional'!$B85,'raw-all-komoditas'!$B$3:$ZY$3,0))</f>
        <v>344387</v>
      </c>
      <c r="F85" s="123">
        <f>INDEX('raw-all-komoditas'!$B$3:$ZY$37, MATCH('Komoditas besar Nasional'!F$2,'raw-all-komoditas'!$B$3:$B$37,0), MATCH('Komoditas besar Nasional'!$B85,'raw-all-komoditas'!$B$3:$ZY$3,0))</f>
        <v>285</v>
      </c>
      <c r="G85" s="123">
        <f>INDEX('raw-all-komoditas'!$B$3:$ZY$37, MATCH('Komoditas besar Nasional'!G$2,'raw-all-komoditas'!$B$3:$B$37,0), MATCH('Komoditas besar Nasional'!$B85,'raw-all-komoditas'!$B$3:$ZY$3,0))</f>
        <v>0</v>
      </c>
      <c r="H85" s="123">
        <f>INDEX('raw-all-komoditas'!$B$3:$ZY$37, MATCH('Komoditas besar Nasional'!H$2,'raw-all-komoditas'!$B$3:$B$37,0), MATCH('Komoditas besar Nasional'!$B85,'raw-all-komoditas'!$B$3:$ZY$3,0))</f>
        <v>788</v>
      </c>
      <c r="I85" s="123">
        <f>INDEX('raw-all-komoditas'!$B$3:$ZY$37, MATCH('Komoditas besar Nasional'!I$2,'raw-all-komoditas'!$B$3:$B$37,0), MATCH('Komoditas besar Nasional'!$B85,'raw-all-komoditas'!$B$3:$ZY$3,0))</f>
        <v>0</v>
      </c>
      <c r="J85" s="123">
        <f>INDEX('raw-all-komoditas'!$B$3:$ZY$37, MATCH('Komoditas besar Nasional'!J$2,'raw-all-komoditas'!$B$3:$B$37,0), MATCH('Komoditas besar Nasional'!$B85,'raw-all-komoditas'!$B$3:$ZY$3,0))</f>
        <v>1157</v>
      </c>
      <c r="K85" s="123">
        <f>INDEX('raw-all-komoditas'!$B$3:$ZY$37, MATCH('Komoditas besar Nasional'!K$2,'raw-all-komoditas'!$B$3:$B$37,0), MATCH('Komoditas besar Nasional'!$B85,'raw-all-komoditas'!$B$3:$ZY$3,0))</f>
        <v>0</v>
      </c>
      <c r="L85" s="123">
        <f>INDEX('raw-all-komoditas'!$B$3:$ZY$37, MATCH('Komoditas besar Nasional'!L$2,'raw-all-komoditas'!$B$3:$B$37,0), MATCH('Komoditas besar Nasional'!$B85,'raw-all-komoditas'!$B$3:$ZY$3,0))</f>
        <v>0</v>
      </c>
      <c r="M85" s="123">
        <f>INDEX('raw-all-komoditas'!$B$3:$ZY$37, MATCH('Komoditas besar Nasional'!M$2,'raw-all-komoditas'!$B$3:$B$37,0), MATCH('Komoditas besar Nasional'!$B85,'raw-all-komoditas'!$B$3:$ZY$3,0))</f>
        <v>0</v>
      </c>
      <c r="N85" s="123">
        <f>INDEX('raw-all-komoditas'!$B$3:$ZY$37, MATCH('Komoditas besar Nasional'!N$2,'raw-all-komoditas'!$B$3:$B$37,0), MATCH('Komoditas besar Nasional'!$B85,'raw-all-komoditas'!$B$3:$ZY$3,0))</f>
        <v>184888570</v>
      </c>
      <c r="O85" s="123">
        <f>INDEX('raw-all-komoditas'!$B$3:$ZY$37, MATCH('Komoditas besar Nasional'!O$2,'raw-all-komoditas'!$B$3:$B$37,0), MATCH('Komoditas besar Nasional'!$B85,'raw-all-komoditas'!$B$3:$ZY$3,0))</f>
        <v>139765629</v>
      </c>
      <c r="P85" s="123">
        <f>INDEX('raw-all-komoditas'!$B$3:$ZY$37, MATCH('Komoditas besar Nasional'!P$2,'raw-all-komoditas'!$B$3:$B$37,0), MATCH('Komoditas besar Nasional'!$B85,'raw-all-komoditas'!$B$3:$ZY$3,0))</f>
        <v>1108679</v>
      </c>
      <c r="Q85" s="123">
        <f>INDEX('raw-all-komoditas'!$B$3:$ZY$37, MATCH('Komoditas besar Nasional'!Q$2,'raw-all-komoditas'!$B$3:$B$37,0), MATCH('Komoditas besar Nasional'!$B85,'raw-all-komoditas'!$B$3:$ZY$3,0))</f>
        <v>123894392</v>
      </c>
      <c r="R85" s="123">
        <f>INDEX('raw-all-komoditas'!$B$3:$ZY$37, MATCH('Komoditas besar Nasional'!R$2,'raw-all-komoditas'!$B$3:$B$37,0), MATCH('Komoditas besar Nasional'!$B85,'raw-all-komoditas'!$B$3:$ZY$3,0))</f>
        <v>0</v>
      </c>
      <c r="S85" s="123">
        <f>INDEX('raw-all-komoditas'!$B$3:$ZY$37, MATCH('Komoditas besar Nasional'!S$2,'raw-all-komoditas'!$B$3:$B$37,0), MATCH('Komoditas besar Nasional'!$B85,'raw-all-komoditas'!$B$3:$ZY$3,0))</f>
        <v>27923</v>
      </c>
      <c r="T85" s="123">
        <f>INDEX('raw-all-komoditas'!$B$3:$ZY$37, MATCH('Komoditas besar Nasional'!T$2,'raw-all-komoditas'!$B$3:$B$37,0), MATCH('Komoditas besar Nasional'!$B85,'raw-all-komoditas'!$B$3:$ZY$3,0))</f>
        <v>2019</v>
      </c>
      <c r="U85" s="123">
        <f>INDEX('raw-all-komoditas'!$B$3:$ZY$37, MATCH('Komoditas besar Nasional'!U$2,'raw-all-komoditas'!$B$3:$B$37,0), MATCH('Komoditas besar Nasional'!$B85,'raw-all-komoditas'!$B$3:$ZY$3,0))</f>
        <v>592</v>
      </c>
      <c r="V85" s="123">
        <f>INDEX('raw-all-komoditas'!$B$3:$ZY$37, MATCH('Komoditas besar Nasional'!V$2,'raw-all-komoditas'!$B$3:$B$37,0), MATCH('Komoditas besar Nasional'!$B85,'raw-all-komoditas'!$B$3:$ZY$3,0))</f>
        <v>0</v>
      </c>
      <c r="W85" s="123">
        <f>INDEX('raw-all-komoditas'!$B$3:$ZY$37, MATCH('Komoditas besar Nasional'!W$2,'raw-all-komoditas'!$B$3:$B$37,0), MATCH('Komoditas besar Nasional'!$B85,'raw-all-komoditas'!$B$3:$ZY$3,0))</f>
        <v>0</v>
      </c>
      <c r="X85" s="123">
        <f>INDEX('raw-all-komoditas'!$B$3:$ZY$37, MATCH('Komoditas besar Nasional'!X$2,'raw-all-komoditas'!$B$3:$B$37,0), MATCH('Komoditas besar Nasional'!$B85,'raw-all-komoditas'!$B$3:$ZY$3,0))</f>
        <v>0</v>
      </c>
      <c r="Y85" s="123">
        <f>INDEX('raw-all-komoditas'!$B$3:$ZY$37, MATCH('Komoditas besar Nasional'!Y$2,'raw-all-komoditas'!$B$3:$B$37,0), MATCH('Komoditas besar Nasional'!$B85,'raw-all-komoditas'!$B$3:$ZY$3,0))</f>
        <v>342</v>
      </c>
      <c r="Z85" s="123">
        <f>INDEX('raw-all-komoditas'!$B$3:$ZY$37, MATCH('Komoditas besar Nasional'!Z$2,'raw-all-komoditas'!$B$3:$B$37,0), MATCH('Komoditas besar Nasional'!$B85,'raw-all-komoditas'!$B$3:$ZY$3,0))</f>
        <v>0</v>
      </c>
      <c r="AA85" s="123">
        <f>INDEX('raw-all-komoditas'!$B$3:$ZY$37, MATCH('Komoditas besar Nasional'!AA$2,'raw-all-komoditas'!$B$3:$B$37,0), MATCH('Komoditas besar Nasional'!$B85,'raw-all-komoditas'!$B$3:$ZY$3,0))</f>
        <v>6077504</v>
      </c>
      <c r="AB85" s="123">
        <f>INDEX('raw-all-komoditas'!$B$3:$ZY$37, MATCH('Komoditas besar Nasional'!AB$2,'raw-all-komoditas'!$B$3:$B$37,0), MATCH('Komoditas besar Nasional'!$B85,'raw-all-komoditas'!$B$3:$ZY$3,0))</f>
        <v>885</v>
      </c>
      <c r="AC85" s="123">
        <f>INDEX('raw-all-komoditas'!$B$3:$ZY$37, MATCH('Komoditas besar Nasional'!AC$2,'raw-all-komoditas'!$B$3:$B$37,0), MATCH('Komoditas besar Nasional'!$B85,'raw-all-komoditas'!$B$3:$ZY$3,0))</f>
        <v>155207</v>
      </c>
      <c r="AD85" s="123">
        <f>INDEX('raw-all-komoditas'!$B$3:$ZY$37, MATCH('Komoditas besar Nasional'!AD$2,'raw-all-komoditas'!$B$3:$B$37,0), MATCH('Komoditas besar Nasional'!$B85,'raw-all-komoditas'!$B$3:$ZY$3,0))</f>
        <v>32</v>
      </c>
      <c r="AE85" s="123">
        <f>INDEX('raw-all-komoditas'!$B$3:$ZY$37, MATCH('Komoditas besar Nasional'!AE$2,'raw-all-komoditas'!$B$3:$B$37,0), MATCH('Komoditas besar Nasional'!$B85,'raw-all-komoditas'!$B$3:$ZY$3,0))</f>
        <v>0</v>
      </c>
      <c r="AF85" s="123">
        <f>INDEX('raw-all-komoditas'!$B$3:$ZY$37, MATCH('Komoditas besar Nasional'!AF$2,'raw-all-komoditas'!$B$3:$B$37,0), MATCH('Komoditas besar Nasional'!$B85,'raw-all-komoditas'!$B$3:$ZY$3,0))</f>
        <v>0</v>
      </c>
      <c r="AG85" s="123">
        <f>INDEX('raw-all-komoditas'!$B$3:$ZY$37, MATCH('Komoditas besar Nasional'!AG$2,'raw-all-komoditas'!$B$3:$B$37,0), MATCH('Komoditas besar Nasional'!$B85,'raw-all-komoditas'!$B$3:$ZY$3,0))</f>
        <v>2</v>
      </c>
      <c r="AH85" s="123">
        <f>INDEX('raw-all-komoditas'!$B$3:$ZY$37, MATCH('Komoditas besar Nasional'!AH$2,'raw-all-komoditas'!$B$3:$B$37,0), MATCH('Komoditas besar Nasional'!$B85,'raw-all-komoditas'!$B$3:$ZY$3,0))</f>
        <v>0</v>
      </c>
      <c r="AI85" s="123">
        <f>INDEX('raw-all-komoditas'!$B$3:$ZY$37, MATCH('Komoditas besar Nasional'!AI$2,'raw-all-komoditas'!$B$3:$B$37,0), MATCH('Komoditas besar Nasional'!$B85,'raw-all-komoditas'!$B$3:$ZY$3,0))</f>
        <v>30</v>
      </c>
      <c r="AJ85" s="123">
        <f>INDEX('raw-all-komoditas'!$B$3:$ZY$37, MATCH('Komoditas besar Nasional'!AJ$2,'raw-all-komoditas'!$B$3:$B$37,0), MATCH('Komoditas besar Nasional'!$B85,'raw-all-komoditas'!$B$3:$ZY$3,0))</f>
        <v>571</v>
      </c>
      <c r="AK85" s="180"/>
      <c r="AL85" s="125">
        <f>INDEX('rank provinsi to commodity'!$B$3:$ZX$37, MATCH(AL$2,'rank provinsi to commodity'!$B$3:$B$37,0),MATCH($B85,'rank provinsi to commodity'!$B$3:$ZX$3,0))</f>
        <v>9</v>
      </c>
      <c r="AM85" s="125">
        <f>INDEX('rank provinsi to commodity'!$B$3:$ZX$37, MATCH(AM$2,'rank provinsi to commodity'!$B$3:$B$37,0),MATCH($B85,'rank provinsi to commodity'!$B$3:$ZX$3,0))</f>
        <v>4</v>
      </c>
      <c r="AN85" s="125">
        <f>INDEX('rank provinsi to commodity'!$B$3:$ZX$37, MATCH(AN$2,'rank provinsi to commodity'!$B$3:$B$37,0),MATCH($B85,'rank provinsi to commodity'!$B$3:$ZX$3,0))</f>
        <v>7</v>
      </c>
      <c r="AO85" s="125">
        <f>INDEX('rank provinsi to commodity'!$B$3:$ZX$37, MATCH(AO$2,'rank provinsi to commodity'!$B$3:$B$37,0),MATCH($B85,'rank provinsi to commodity'!$B$3:$ZX$3,0))</f>
        <v>18</v>
      </c>
      <c r="AP85" s="125">
        <f>INDEX('rank provinsi to commodity'!$B$3:$ZX$37, MATCH(AP$2,'rank provinsi to commodity'!$B$3:$B$37,0),MATCH($B85,'rank provinsi to commodity'!$B$3:$ZX$3,0))</f>
        <v>22</v>
      </c>
      <c r="AQ85" s="125">
        <f>INDEX('rank provinsi to commodity'!$B$3:$ZX$37, MATCH(AQ$2,'rank provinsi to commodity'!$B$3:$B$37,0),MATCH($B85,'rank provinsi to commodity'!$B$3:$ZX$3,0))</f>
        <v>14</v>
      </c>
      <c r="AR85" s="125">
        <f>INDEX('rank provinsi to commodity'!$B$3:$ZX$37, MATCH(AR$2,'rank provinsi to commodity'!$B$3:$B$37,0),MATCH($B85,'rank provinsi to commodity'!$B$3:$ZX$3,0))</f>
        <v>22</v>
      </c>
      <c r="AS85" s="125">
        <f>INDEX('rank provinsi to commodity'!$B$3:$ZX$37, MATCH(AS$2,'rank provinsi to commodity'!$B$3:$B$37,0),MATCH($B85,'rank provinsi to commodity'!$B$3:$ZX$3,0))</f>
        <v>12</v>
      </c>
      <c r="AT85" s="125">
        <f>INDEX('rank provinsi to commodity'!$B$3:$ZX$37, MATCH(AT$2,'rank provinsi to commodity'!$B$3:$B$37,0),MATCH($B85,'rank provinsi to commodity'!$B$3:$ZX$3,0))</f>
        <v>22</v>
      </c>
      <c r="AU85" s="125">
        <f>INDEX('rank provinsi to commodity'!$B$3:$ZX$37, MATCH(AU$2,'rank provinsi to commodity'!$B$3:$B$37,0),MATCH($B85,'rank provinsi to commodity'!$B$3:$ZX$3,0))</f>
        <v>22</v>
      </c>
      <c r="AV85" s="125">
        <f>INDEX('rank provinsi to commodity'!$B$3:$ZX$37, MATCH(AV$2,'rank provinsi to commodity'!$B$3:$B$37,0),MATCH($B85,'rank provinsi to commodity'!$B$3:$ZX$3,0))</f>
        <v>22</v>
      </c>
      <c r="AW85" s="125">
        <f>INDEX('rank provinsi to commodity'!$B$3:$ZX$37, MATCH(AW$2,'rank provinsi to commodity'!$B$3:$B$37,0),MATCH($B85,'rank provinsi to commodity'!$B$3:$ZX$3,0))</f>
        <v>1</v>
      </c>
      <c r="AX85" s="125">
        <f>INDEX('rank provinsi to commodity'!$B$3:$ZX$37, MATCH(AX$2,'rank provinsi to commodity'!$B$3:$B$37,0),MATCH($B85,'rank provinsi to commodity'!$B$3:$ZX$3,0))</f>
        <v>2</v>
      </c>
      <c r="AY85" s="125">
        <f>INDEX('rank provinsi to commodity'!$B$3:$ZX$37, MATCH(AY$2,'rank provinsi to commodity'!$B$3:$B$37,0),MATCH($B85,'rank provinsi to commodity'!$B$3:$ZX$3,0))</f>
        <v>6</v>
      </c>
      <c r="AZ85" s="125">
        <f>INDEX('rank provinsi to commodity'!$B$3:$ZX$37, MATCH(AZ$2,'rank provinsi to commodity'!$B$3:$B$37,0),MATCH($B85,'rank provinsi to commodity'!$B$3:$ZX$3,0))</f>
        <v>3</v>
      </c>
      <c r="BA85" s="125">
        <f>INDEX('rank provinsi to commodity'!$B$3:$ZX$37, MATCH(BA$2,'rank provinsi to commodity'!$B$3:$B$37,0),MATCH($B85,'rank provinsi to commodity'!$B$3:$ZX$3,0))</f>
        <v>22</v>
      </c>
      <c r="BB85" s="125">
        <f>INDEX('rank provinsi to commodity'!$B$3:$ZX$37, MATCH(BB$2,'rank provinsi to commodity'!$B$3:$B$37,0),MATCH($B85,'rank provinsi to commodity'!$B$3:$ZX$3,0))</f>
        <v>10</v>
      </c>
      <c r="BC85" s="125">
        <f>INDEX('rank provinsi to commodity'!$B$3:$ZX$37, MATCH(BC$2,'rank provinsi to commodity'!$B$3:$B$37,0),MATCH($B85,'rank provinsi to commodity'!$B$3:$ZX$3,0))</f>
        <v>11</v>
      </c>
      <c r="BD85" s="125">
        <f>INDEX('rank provinsi to commodity'!$B$3:$ZX$37, MATCH(BD$2,'rank provinsi to commodity'!$B$3:$B$37,0),MATCH($B85,'rank provinsi to commodity'!$B$3:$ZX$3,0))</f>
        <v>15</v>
      </c>
      <c r="BE85" s="125">
        <f>INDEX('rank provinsi to commodity'!$B$3:$ZX$37, MATCH(BE$2,'rank provinsi to commodity'!$B$3:$B$37,0),MATCH($B85,'rank provinsi to commodity'!$B$3:$ZX$3,0))</f>
        <v>22</v>
      </c>
      <c r="BF85" s="125">
        <f>INDEX('rank provinsi to commodity'!$B$3:$ZX$37, MATCH(BF$2,'rank provinsi to commodity'!$B$3:$B$37,0),MATCH($B85,'rank provinsi to commodity'!$B$3:$ZX$3,0))</f>
        <v>22</v>
      </c>
      <c r="BG85" s="125">
        <f>INDEX('rank provinsi to commodity'!$B$3:$ZX$37, MATCH(BG$2,'rank provinsi to commodity'!$B$3:$B$37,0),MATCH($B85,'rank provinsi to commodity'!$B$3:$ZX$3,0))</f>
        <v>22</v>
      </c>
      <c r="BH85" s="125">
        <f>INDEX('rank provinsi to commodity'!$B$3:$ZX$37, MATCH(BH$2,'rank provinsi to commodity'!$B$3:$B$37,0),MATCH($B85,'rank provinsi to commodity'!$B$3:$ZX$3,0))</f>
        <v>17</v>
      </c>
      <c r="BI85" s="125">
        <f>INDEX('rank provinsi to commodity'!$B$3:$ZX$37, MATCH(BI$2,'rank provinsi to commodity'!$B$3:$B$37,0),MATCH($B85,'rank provinsi to commodity'!$B$3:$ZX$3,0))</f>
        <v>22</v>
      </c>
      <c r="BJ85" s="125">
        <f>INDEX('rank provinsi to commodity'!$B$3:$ZX$37, MATCH(BJ$2,'rank provinsi to commodity'!$B$3:$B$37,0),MATCH($B85,'rank provinsi to commodity'!$B$3:$ZX$3,0))</f>
        <v>5</v>
      </c>
      <c r="BK85" s="125">
        <f>INDEX('rank provinsi to commodity'!$B$3:$ZX$37, MATCH(BK$2,'rank provinsi to commodity'!$B$3:$B$37,0),MATCH($B85,'rank provinsi to commodity'!$B$3:$ZX$3,0))</f>
        <v>13</v>
      </c>
      <c r="BL85" s="125">
        <f>INDEX('rank provinsi to commodity'!$B$3:$ZX$37, MATCH(BL$2,'rank provinsi to commodity'!$B$3:$B$37,0),MATCH($B85,'rank provinsi to commodity'!$B$3:$ZX$3,0))</f>
        <v>8</v>
      </c>
      <c r="BM85" s="125">
        <f>INDEX('rank provinsi to commodity'!$B$3:$ZX$37, MATCH(BM$2,'rank provinsi to commodity'!$B$3:$B$37,0),MATCH($B85,'rank provinsi to commodity'!$B$3:$ZX$3,0))</f>
        <v>19</v>
      </c>
      <c r="BN85" s="125">
        <f>INDEX('rank provinsi to commodity'!$B$3:$ZX$37, MATCH(BN$2,'rank provinsi to commodity'!$B$3:$B$37,0),MATCH($B85,'rank provinsi to commodity'!$B$3:$ZX$3,0))</f>
        <v>22</v>
      </c>
      <c r="BO85" s="125">
        <f>INDEX('rank provinsi to commodity'!$B$3:$ZX$37, MATCH(BO$2,'rank provinsi to commodity'!$B$3:$B$37,0),MATCH($B85,'rank provinsi to commodity'!$B$3:$ZX$3,0))</f>
        <v>22</v>
      </c>
      <c r="BP85" s="125">
        <f>INDEX('rank provinsi to commodity'!$B$3:$ZX$37, MATCH(BP$2,'rank provinsi to commodity'!$B$3:$B$37,0),MATCH($B85,'rank provinsi to commodity'!$B$3:$ZX$3,0))</f>
        <v>21</v>
      </c>
      <c r="BQ85" s="125">
        <f>INDEX('rank provinsi to commodity'!$B$3:$ZX$37, MATCH(BQ$2,'rank provinsi to commodity'!$B$3:$B$37,0),MATCH($B85,'rank provinsi to commodity'!$B$3:$ZX$3,0))</f>
        <v>22</v>
      </c>
      <c r="BR85" s="125">
        <f>INDEX('rank provinsi to commodity'!$B$3:$ZX$37, MATCH(BR$2,'rank provinsi to commodity'!$B$3:$B$37,0),MATCH($B85,'rank provinsi to commodity'!$B$3:$ZX$3,0))</f>
        <v>20</v>
      </c>
      <c r="BS85" s="167">
        <f>INDEX('rank provinsi to commodity'!$B$3:$ZX$37, MATCH(BS$2,'rank provinsi to commodity'!$B$3:$B$37,0),MATCH($B85,'rank provinsi to commodity'!$B$3:$ZX$3,0))</f>
        <v>16</v>
      </c>
      <c r="BT85" s="180"/>
      <c r="BW85" s="123"/>
      <c r="BX85" s="123"/>
      <c r="BY85" s="123"/>
      <c r="BZ85" s="123"/>
      <c r="CA85" s="123"/>
      <c r="CB85" s="123"/>
      <c r="CC85" s="123"/>
      <c r="CD85" s="123"/>
      <c r="CE85" s="123"/>
      <c r="CF85" s="123"/>
      <c r="CG85" s="123"/>
      <c r="CH85" s="123"/>
      <c r="CI85" s="123"/>
      <c r="CJ85" s="123"/>
      <c r="CK85" s="123"/>
      <c r="CL85" s="123"/>
      <c r="CM85" s="123"/>
      <c r="CN85" s="123"/>
      <c r="CO85" s="123"/>
      <c r="CP85" s="123"/>
      <c r="CQ85" s="123"/>
      <c r="CR85" s="123"/>
      <c r="CS85" s="123"/>
      <c r="CT85" s="123"/>
      <c r="CU85" s="123"/>
      <c r="CV85" s="123"/>
      <c r="CW85" s="123"/>
      <c r="CX85" s="123"/>
      <c r="CY85" s="123"/>
      <c r="CZ85" s="123"/>
      <c r="DA85" s="123"/>
      <c r="DB85" s="123"/>
      <c r="DC85" s="123"/>
      <c r="DD85" s="123"/>
      <c r="DF85" s="123"/>
      <c r="DG85" s="123"/>
      <c r="DH85" s="123"/>
      <c r="DI85" s="123"/>
      <c r="DJ85" s="123"/>
      <c r="DK85" s="123"/>
      <c r="DL85" s="123"/>
      <c r="DM85" s="123"/>
      <c r="DN85" s="123"/>
      <c r="DO85" s="123"/>
      <c r="DP85" s="123"/>
      <c r="DQ85" s="123"/>
      <c r="DR85" s="123"/>
      <c r="DS85" s="123"/>
      <c r="DT85" s="123"/>
      <c r="DU85" s="123"/>
      <c r="DV85" s="123"/>
      <c r="DW85" s="123"/>
      <c r="DX85" s="123"/>
      <c r="DY85" s="123"/>
      <c r="DZ85" s="123"/>
      <c r="EA85" s="123"/>
      <c r="EB85" s="123"/>
      <c r="EC85" s="123"/>
      <c r="ED85" s="123"/>
      <c r="EE85" s="123"/>
      <c r="EF85" s="123"/>
      <c r="EG85" s="123"/>
      <c r="EH85" s="123"/>
      <c r="EI85" s="123"/>
      <c r="EJ85" s="123"/>
      <c r="EK85" s="123"/>
      <c r="EL85" s="123"/>
      <c r="EM85" s="123"/>
    </row>
    <row r="86" spans="1:143" x14ac:dyDescent="0.3">
      <c r="A86" s="95" t="s">
        <v>903</v>
      </c>
      <c r="B86" s="105" t="s">
        <v>628</v>
      </c>
      <c r="C86" s="123">
        <f>INDEX('raw-all-komoditas'!$B$3:$ZY$37, MATCH('Komoditas besar Nasional'!C$2,'raw-all-komoditas'!$B$3:$B$37,0), MATCH('Komoditas besar Nasional'!$B86,'raw-all-komoditas'!$B$3:$ZY$3,0))</f>
        <v>235</v>
      </c>
      <c r="D86" s="123">
        <f>INDEX('raw-all-komoditas'!$B$3:$ZY$37, MATCH('Komoditas besar Nasional'!D$2,'raw-all-komoditas'!$B$3:$B$37,0), MATCH('Komoditas besar Nasional'!$B86,'raw-all-komoditas'!$B$3:$ZY$3,0))</f>
        <v>7432535</v>
      </c>
      <c r="E86" s="123">
        <f>INDEX('raw-all-komoditas'!$B$3:$ZY$37, MATCH('Komoditas besar Nasional'!E$2,'raw-all-komoditas'!$B$3:$B$37,0), MATCH('Komoditas besar Nasional'!$B86,'raw-all-komoditas'!$B$3:$ZY$3,0))</f>
        <v>35644</v>
      </c>
      <c r="F86" s="123">
        <f>INDEX('raw-all-komoditas'!$B$3:$ZY$37, MATCH('Komoditas besar Nasional'!F$2,'raw-all-komoditas'!$B$3:$B$37,0), MATCH('Komoditas besar Nasional'!$B86,'raw-all-komoditas'!$B$3:$ZY$3,0))</f>
        <v>3214</v>
      </c>
      <c r="G86" s="123">
        <f>INDEX('raw-all-komoditas'!$B$3:$ZY$37, MATCH('Komoditas besar Nasional'!G$2,'raw-all-komoditas'!$B$3:$B$37,0), MATCH('Komoditas besar Nasional'!$B86,'raw-all-komoditas'!$B$3:$ZY$3,0))</f>
        <v>379</v>
      </c>
      <c r="H86" s="123">
        <f>INDEX('raw-all-komoditas'!$B$3:$ZY$37, MATCH('Komoditas besar Nasional'!H$2,'raw-all-komoditas'!$B$3:$B$37,0), MATCH('Komoditas besar Nasional'!$B86,'raw-all-komoditas'!$B$3:$ZY$3,0))</f>
        <v>11367</v>
      </c>
      <c r="I86" s="123">
        <f>INDEX('raw-all-komoditas'!$B$3:$ZY$37, MATCH('Komoditas besar Nasional'!I$2,'raw-all-komoditas'!$B$3:$B$37,0), MATCH('Komoditas besar Nasional'!$B86,'raw-all-komoditas'!$B$3:$ZY$3,0))</f>
        <v>1237</v>
      </c>
      <c r="J86" s="123">
        <f>INDEX('raw-all-komoditas'!$B$3:$ZY$37, MATCH('Komoditas besar Nasional'!J$2,'raw-all-komoditas'!$B$3:$B$37,0), MATCH('Komoditas besar Nasional'!$B86,'raw-all-komoditas'!$B$3:$ZY$3,0))</f>
        <v>10109</v>
      </c>
      <c r="K86" s="123">
        <f>INDEX('raw-all-komoditas'!$B$3:$ZY$37, MATCH('Komoditas besar Nasional'!K$2,'raw-all-komoditas'!$B$3:$B$37,0), MATCH('Komoditas besar Nasional'!$B86,'raw-all-komoditas'!$B$3:$ZY$3,0))</f>
        <v>0</v>
      </c>
      <c r="L86" s="123">
        <f>INDEX('raw-all-komoditas'!$B$3:$ZY$37, MATCH('Komoditas besar Nasional'!L$2,'raw-all-komoditas'!$B$3:$B$37,0), MATCH('Komoditas besar Nasional'!$B86,'raw-all-komoditas'!$B$3:$ZY$3,0))</f>
        <v>2320</v>
      </c>
      <c r="M86" s="123">
        <f>INDEX('raw-all-komoditas'!$B$3:$ZY$37, MATCH('Komoditas besar Nasional'!M$2,'raw-all-komoditas'!$B$3:$B$37,0), MATCH('Komoditas besar Nasional'!$B86,'raw-all-komoditas'!$B$3:$ZY$3,0))</f>
        <v>7885</v>
      </c>
      <c r="N86" s="123">
        <f>INDEX('raw-all-komoditas'!$B$3:$ZY$37, MATCH('Komoditas besar Nasional'!N$2,'raw-all-komoditas'!$B$3:$B$37,0), MATCH('Komoditas besar Nasional'!$B86,'raw-all-komoditas'!$B$3:$ZY$3,0))</f>
        <v>44238963</v>
      </c>
      <c r="O86" s="123">
        <f>INDEX('raw-all-komoditas'!$B$3:$ZY$37, MATCH('Komoditas besar Nasional'!O$2,'raw-all-komoditas'!$B$3:$B$37,0), MATCH('Komoditas besar Nasional'!$B86,'raw-all-komoditas'!$B$3:$ZY$3,0))</f>
        <v>27710872</v>
      </c>
      <c r="P86" s="123">
        <f>INDEX('raw-all-komoditas'!$B$3:$ZY$37, MATCH('Komoditas besar Nasional'!P$2,'raw-all-komoditas'!$B$3:$B$37,0), MATCH('Komoditas besar Nasional'!$B86,'raw-all-komoditas'!$B$3:$ZY$3,0))</f>
        <v>601</v>
      </c>
      <c r="Q86" s="123">
        <f>INDEX('raw-all-komoditas'!$B$3:$ZY$37, MATCH('Komoditas besar Nasional'!Q$2,'raw-all-komoditas'!$B$3:$B$37,0), MATCH('Komoditas besar Nasional'!$B86,'raw-all-komoditas'!$B$3:$ZY$3,0))</f>
        <v>123947303</v>
      </c>
      <c r="R86" s="123">
        <f>INDEX('raw-all-komoditas'!$B$3:$ZY$37, MATCH('Komoditas besar Nasional'!R$2,'raw-all-komoditas'!$B$3:$B$37,0), MATCH('Komoditas besar Nasional'!$B86,'raw-all-komoditas'!$B$3:$ZY$3,0))</f>
        <v>92</v>
      </c>
      <c r="S86" s="123">
        <f>INDEX('raw-all-komoditas'!$B$3:$ZY$37, MATCH('Komoditas besar Nasional'!S$2,'raw-all-komoditas'!$B$3:$B$37,0), MATCH('Komoditas besar Nasional'!$B86,'raw-all-komoditas'!$B$3:$ZY$3,0))</f>
        <v>76240</v>
      </c>
      <c r="T86" s="123">
        <f>INDEX('raw-all-komoditas'!$B$3:$ZY$37, MATCH('Komoditas besar Nasional'!T$2,'raw-all-komoditas'!$B$3:$B$37,0), MATCH('Komoditas besar Nasional'!$B86,'raw-all-komoditas'!$B$3:$ZY$3,0))</f>
        <v>15260</v>
      </c>
      <c r="U86" s="123">
        <f>INDEX('raw-all-komoditas'!$B$3:$ZY$37, MATCH('Komoditas besar Nasional'!U$2,'raw-all-komoditas'!$B$3:$B$37,0), MATCH('Komoditas besar Nasional'!$B86,'raw-all-komoditas'!$B$3:$ZY$3,0))</f>
        <v>1477</v>
      </c>
      <c r="V86" s="123">
        <f>INDEX('raw-all-komoditas'!$B$3:$ZY$37, MATCH('Komoditas besar Nasional'!V$2,'raw-all-komoditas'!$B$3:$B$37,0), MATCH('Komoditas besar Nasional'!$B86,'raw-all-komoditas'!$B$3:$ZY$3,0))</f>
        <v>77294</v>
      </c>
      <c r="W86" s="123">
        <f>INDEX('raw-all-komoditas'!$B$3:$ZY$37, MATCH('Komoditas besar Nasional'!W$2,'raw-all-komoditas'!$B$3:$B$37,0), MATCH('Komoditas besar Nasional'!$B86,'raw-all-komoditas'!$B$3:$ZY$3,0))</f>
        <v>4459</v>
      </c>
      <c r="X86" s="123">
        <f>INDEX('raw-all-komoditas'!$B$3:$ZY$37, MATCH('Komoditas besar Nasional'!X$2,'raw-all-komoditas'!$B$3:$B$37,0), MATCH('Komoditas besar Nasional'!$B86,'raw-all-komoditas'!$B$3:$ZY$3,0))</f>
        <v>536480</v>
      </c>
      <c r="Y86" s="123">
        <f>INDEX('raw-all-komoditas'!$B$3:$ZY$37, MATCH('Komoditas besar Nasional'!Y$2,'raw-all-komoditas'!$B$3:$B$37,0), MATCH('Komoditas besar Nasional'!$B86,'raw-all-komoditas'!$B$3:$ZY$3,0))</f>
        <v>344266</v>
      </c>
      <c r="Z86" s="123">
        <f>INDEX('raw-all-komoditas'!$B$3:$ZY$37, MATCH('Komoditas besar Nasional'!Z$2,'raw-all-komoditas'!$B$3:$B$37,0), MATCH('Komoditas besar Nasional'!$B86,'raw-all-komoditas'!$B$3:$ZY$3,0))</f>
        <v>129640</v>
      </c>
      <c r="AA86" s="123">
        <f>INDEX('raw-all-komoditas'!$B$3:$ZY$37, MATCH('Komoditas besar Nasional'!AA$2,'raw-all-komoditas'!$B$3:$B$37,0), MATCH('Komoditas besar Nasional'!$B86,'raw-all-komoditas'!$B$3:$ZY$3,0))</f>
        <v>26517</v>
      </c>
      <c r="AB86" s="123">
        <f>INDEX('raw-all-komoditas'!$B$3:$ZY$37, MATCH('Komoditas besar Nasional'!AB$2,'raw-all-komoditas'!$B$3:$B$37,0), MATCH('Komoditas besar Nasional'!$B86,'raw-all-komoditas'!$B$3:$ZY$3,0))</f>
        <v>4286</v>
      </c>
      <c r="AC86" s="123">
        <f>INDEX('raw-all-komoditas'!$B$3:$ZY$37, MATCH('Komoditas besar Nasional'!AC$2,'raw-all-komoditas'!$B$3:$B$37,0), MATCH('Komoditas besar Nasional'!$B86,'raw-all-komoditas'!$B$3:$ZY$3,0))</f>
        <v>955</v>
      </c>
      <c r="AD86" s="123">
        <f>INDEX('raw-all-komoditas'!$B$3:$ZY$37, MATCH('Komoditas besar Nasional'!AD$2,'raw-all-komoditas'!$B$3:$B$37,0), MATCH('Komoditas besar Nasional'!$B86,'raw-all-komoditas'!$B$3:$ZY$3,0))</f>
        <v>2426</v>
      </c>
      <c r="AE86" s="123">
        <f>INDEX('raw-all-komoditas'!$B$3:$ZY$37, MATCH('Komoditas besar Nasional'!AE$2,'raw-all-komoditas'!$B$3:$B$37,0), MATCH('Komoditas besar Nasional'!$B86,'raw-all-komoditas'!$B$3:$ZY$3,0))</f>
        <v>0</v>
      </c>
      <c r="AF86" s="123">
        <f>INDEX('raw-all-komoditas'!$B$3:$ZY$37, MATCH('Komoditas besar Nasional'!AF$2,'raw-all-komoditas'!$B$3:$B$37,0), MATCH('Komoditas besar Nasional'!$B86,'raw-all-komoditas'!$B$3:$ZY$3,0))</f>
        <v>0</v>
      </c>
      <c r="AG86" s="123">
        <f>INDEX('raw-all-komoditas'!$B$3:$ZY$37, MATCH('Komoditas besar Nasional'!AG$2,'raw-all-komoditas'!$B$3:$B$37,0), MATCH('Komoditas besar Nasional'!$B86,'raw-all-komoditas'!$B$3:$ZY$3,0))</f>
        <v>2859</v>
      </c>
      <c r="AH86" s="123">
        <f>INDEX('raw-all-komoditas'!$B$3:$ZY$37, MATCH('Komoditas besar Nasional'!AH$2,'raw-all-komoditas'!$B$3:$B$37,0), MATCH('Komoditas besar Nasional'!$B86,'raw-all-komoditas'!$B$3:$ZY$3,0))</f>
        <v>0</v>
      </c>
      <c r="AI86" s="123">
        <f>INDEX('raw-all-komoditas'!$B$3:$ZY$37, MATCH('Komoditas besar Nasional'!AI$2,'raw-all-komoditas'!$B$3:$B$37,0), MATCH('Komoditas besar Nasional'!$B86,'raw-all-komoditas'!$B$3:$ZY$3,0))</f>
        <v>168</v>
      </c>
      <c r="AJ86" s="123">
        <f>INDEX('raw-all-komoditas'!$B$3:$ZY$37, MATCH('Komoditas besar Nasional'!AJ$2,'raw-all-komoditas'!$B$3:$B$37,0), MATCH('Komoditas besar Nasional'!$B86,'raw-all-komoditas'!$B$3:$ZY$3,0))</f>
        <v>5653</v>
      </c>
      <c r="AK86" s="180"/>
      <c r="AL86" s="125">
        <f>INDEX('rank provinsi to commodity'!$B$3:$ZX$37, MATCH(AL$2,'rank provinsi to commodity'!$B$3:$B$37,0),MATCH($B86,'rank provinsi to commodity'!$B$3:$ZX$3,0))</f>
        <v>28</v>
      </c>
      <c r="AM86" s="125">
        <f>INDEX('rank provinsi to commodity'!$B$3:$ZX$37, MATCH(AM$2,'rank provinsi to commodity'!$B$3:$B$37,0),MATCH($B86,'rank provinsi to commodity'!$B$3:$ZX$3,0))</f>
        <v>4</v>
      </c>
      <c r="AN86" s="125">
        <f>INDEX('rank provinsi to commodity'!$B$3:$ZX$37, MATCH(AN$2,'rank provinsi to commodity'!$B$3:$B$37,0),MATCH($B86,'rank provinsi to commodity'!$B$3:$ZX$3,0))</f>
        <v>10</v>
      </c>
      <c r="AO86" s="125">
        <f>INDEX('rank provinsi to commodity'!$B$3:$ZX$37, MATCH(AO$2,'rank provinsi to commodity'!$B$3:$B$37,0),MATCH($B86,'rank provinsi to commodity'!$B$3:$ZX$3,0))</f>
        <v>19</v>
      </c>
      <c r="AP86" s="125">
        <f>INDEX('rank provinsi to commodity'!$B$3:$ZX$37, MATCH(AP$2,'rank provinsi to commodity'!$B$3:$B$37,0),MATCH($B86,'rank provinsi to commodity'!$B$3:$ZX$3,0))</f>
        <v>27</v>
      </c>
      <c r="AQ86" s="125">
        <f>INDEX('rank provinsi to commodity'!$B$3:$ZX$37, MATCH(AQ$2,'rank provinsi to commodity'!$B$3:$B$37,0),MATCH($B86,'rank provinsi to commodity'!$B$3:$ZX$3,0))</f>
        <v>13</v>
      </c>
      <c r="AR86" s="125">
        <f>INDEX('rank provinsi to commodity'!$B$3:$ZX$37, MATCH(AR$2,'rank provinsi to commodity'!$B$3:$B$37,0),MATCH($B86,'rank provinsi to commodity'!$B$3:$ZX$3,0))</f>
        <v>24</v>
      </c>
      <c r="AS86" s="125">
        <f>INDEX('rank provinsi to commodity'!$B$3:$ZX$37, MATCH(AS$2,'rank provinsi to commodity'!$B$3:$B$37,0),MATCH($B86,'rank provinsi to commodity'!$B$3:$ZX$3,0))</f>
        <v>14</v>
      </c>
      <c r="AT86" s="125">
        <f>INDEX('rank provinsi to commodity'!$B$3:$ZX$37, MATCH(AT$2,'rank provinsi to commodity'!$B$3:$B$37,0),MATCH($B86,'rank provinsi to commodity'!$B$3:$ZX$3,0))</f>
        <v>31</v>
      </c>
      <c r="AU86" s="125">
        <f>INDEX('rank provinsi to commodity'!$B$3:$ZX$37, MATCH(AU$2,'rank provinsi to commodity'!$B$3:$B$37,0),MATCH($B86,'rank provinsi to commodity'!$B$3:$ZX$3,0))</f>
        <v>22</v>
      </c>
      <c r="AV86" s="125">
        <f>INDEX('rank provinsi to commodity'!$B$3:$ZX$37, MATCH(AV$2,'rank provinsi to commodity'!$B$3:$B$37,0),MATCH($B86,'rank provinsi to commodity'!$B$3:$ZX$3,0))</f>
        <v>15</v>
      </c>
      <c r="AW86" s="125">
        <f>INDEX('rank provinsi to commodity'!$B$3:$ZX$37, MATCH(AW$2,'rank provinsi to commodity'!$B$3:$B$37,0),MATCH($B86,'rank provinsi to commodity'!$B$3:$ZX$3,0))</f>
        <v>2</v>
      </c>
      <c r="AX86" s="125">
        <f>INDEX('rank provinsi to commodity'!$B$3:$ZX$37, MATCH(AX$2,'rank provinsi to commodity'!$B$3:$B$37,0),MATCH($B86,'rank provinsi to commodity'!$B$3:$ZX$3,0))</f>
        <v>3</v>
      </c>
      <c r="AY86" s="125">
        <f>INDEX('rank provinsi to commodity'!$B$3:$ZX$37, MATCH(AY$2,'rank provinsi to commodity'!$B$3:$B$37,0),MATCH($B86,'rank provinsi to commodity'!$B$3:$ZX$3,0))</f>
        <v>26</v>
      </c>
      <c r="AZ86" s="125">
        <f>INDEX('rank provinsi to commodity'!$B$3:$ZX$37, MATCH(AZ$2,'rank provinsi to commodity'!$B$3:$B$37,0),MATCH($B86,'rank provinsi to commodity'!$B$3:$ZX$3,0))</f>
        <v>1</v>
      </c>
      <c r="BA86" s="125">
        <f>INDEX('rank provinsi to commodity'!$B$3:$ZX$37, MATCH(BA$2,'rank provinsi to commodity'!$B$3:$B$37,0),MATCH($B86,'rank provinsi to commodity'!$B$3:$ZX$3,0))</f>
        <v>30</v>
      </c>
      <c r="BB86" s="125">
        <f>INDEX('rank provinsi to commodity'!$B$3:$ZX$37, MATCH(BB$2,'rank provinsi to commodity'!$B$3:$B$37,0),MATCH($B86,'rank provinsi to commodity'!$B$3:$ZX$3,0))</f>
        <v>9</v>
      </c>
      <c r="BC86" s="125">
        <f>INDEX('rank provinsi to commodity'!$B$3:$ZX$37, MATCH(BC$2,'rank provinsi to commodity'!$B$3:$B$37,0),MATCH($B86,'rank provinsi to commodity'!$B$3:$ZX$3,0))</f>
        <v>12</v>
      </c>
      <c r="BD86" s="125">
        <f>INDEX('rank provinsi to commodity'!$B$3:$ZX$37, MATCH(BD$2,'rank provinsi to commodity'!$B$3:$B$37,0),MATCH($B86,'rank provinsi to commodity'!$B$3:$ZX$3,0))</f>
        <v>23</v>
      </c>
      <c r="BE86" s="125">
        <f>INDEX('rank provinsi to commodity'!$B$3:$ZX$37, MATCH(BE$2,'rank provinsi to commodity'!$B$3:$B$37,0),MATCH($B86,'rank provinsi to commodity'!$B$3:$ZX$3,0))</f>
        <v>8</v>
      </c>
      <c r="BF86" s="125">
        <f>INDEX('rank provinsi to commodity'!$B$3:$ZX$37, MATCH(BF$2,'rank provinsi to commodity'!$B$3:$B$37,0),MATCH($B86,'rank provinsi to commodity'!$B$3:$ZX$3,0))</f>
        <v>17</v>
      </c>
      <c r="BG86" s="125">
        <f>INDEX('rank provinsi to commodity'!$B$3:$ZX$37, MATCH(BG$2,'rank provinsi to commodity'!$B$3:$B$37,0),MATCH($B86,'rank provinsi to commodity'!$B$3:$ZX$3,0))</f>
        <v>5</v>
      </c>
      <c r="BH86" s="125">
        <f>INDEX('rank provinsi to commodity'!$B$3:$ZX$37, MATCH(BH$2,'rank provinsi to commodity'!$B$3:$B$37,0),MATCH($B86,'rank provinsi to commodity'!$B$3:$ZX$3,0))</f>
        <v>6</v>
      </c>
      <c r="BI86" s="125">
        <f>INDEX('rank provinsi to commodity'!$B$3:$ZX$37, MATCH(BI$2,'rank provinsi to commodity'!$B$3:$B$37,0),MATCH($B86,'rank provinsi to commodity'!$B$3:$ZX$3,0))</f>
        <v>7</v>
      </c>
      <c r="BJ86" s="125">
        <f>INDEX('rank provinsi to commodity'!$B$3:$ZX$37, MATCH(BJ$2,'rank provinsi to commodity'!$B$3:$B$37,0),MATCH($B86,'rank provinsi to commodity'!$B$3:$ZX$3,0))</f>
        <v>11</v>
      </c>
      <c r="BK86" s="125">
        <f>INDEX('rank provinsi to commodity'!$B$3:$ZX$37, MATCH(BK$2,'rank provinsi to commodity'!$B$3:$B$37,0),MATCH($B86,'rank provinsi to commodity'!$B$3:$ZX$3,0))</f>
        <v>18</v>
      </c>
      <c r="BL86" s="125">
        <f>INDEX('rank provinsi to commodity'!$B$3:$ZX$37, MATCH(BL$2,'rank provinsi to commodity'!$B$3:$B$37,0),MATCH($B86,'rank provinsi to commodity'!$B$3:$ZX$3,0))</f>
        <v>25</v>
      </c>
      <c r="BM86" s="125">
        <f>INDEX('rank provinsi to commodity'!$B$3:$ZX$37, MATCH(BM$2,'rank provinsi to commodity'!$B$3:$B$37,0),MATCH($B86,'rank provinsi to commodity'!$B$3:$ZX$3,0))</f>
        <v>21</v>
      </c>
      <c r="BN86" s="125">
        <f>INDEX('rank provinsi to commodity'!$B$3:$ZX$37, MATCH(BN$2,'rank provinsi to commodity'!$B$3:$B$37,0),MATCH($B86,'rank provinsi to commodity'!$B$3:$ZX$3,0))</f>
        <v>31</v>
      </c>
      <c r="BO86" s="125">
        <f>INDEX('rank provinsi to commodity'!$B$3:$ZX$37, MATCH(BO$2,'rank provinsi to commodity'!$B$3:$B$37,0),MATCH($B86,'rank provinsi to commodity'!$B$3:$ZX$3,0))</f>
        <v>31</v>
      </c>
      <c r="BP86" s="125">
        <f>INDEX('rank provinsi to commodity'!$B$3:$ZX$37, MATCH(BP$2,'rank provinsi to commodity'!$B$3:$B$37,0),MATCH($B86,'rank provinsi to commodity'!$B$3:$ZX$3,0))</f>
        <v>20</v>
      </c>
      <c r="BQ86" s="125">
        <f>INDEX('rank provinsi to commodity'!$B$3:$ZX$37, MATCH(BQ$2,'rank provinsi to commodity'!$B$3:$B$37,0),MATCH($B86,'rank provinsi to commodity'!$B$3:$ZX$3,0))</f>
        <v>31</v>
      </c>
      <c r="BR86" s="125">
        <f>INDEX('rank provinsi to commodity'!$B$3:$ZX$37, MATCH(BR$2,'rank provinsi to commodity'!$B$3:$B$37,0),MATCH($B86,'rank provinsi to commodity'!$B$3:$ZX$3,0))</f>
        <v>29</v>
      </c>
      <c r="BS86" s="167">
        <f>INDEX('rank provinsi to commodity'!$B$3:$ZX$37, MATCH(BS$2,'rank provinsi to commodity'!$B$3:$B$37,0),MATCH($B86,'rank provinsi to commodity'!$B$3:$ZX$3,0))</f>
        <v>16</v>
      </c>
      <c r="BT86" s="180"/>
      <c r="BW86" s="123"/>
      <c r="BX86" s="123"/>
      <c r="BY86" s="123"/>
      <c r="BZ86" s="123"/>
      <c r="CA86" s="123"/>
      <c r="CB86" s="123"/>
      <c r="CC86" s="123"/>
      <c r="CD86" s="123"/>
      <c r="CE86" s="123"/>
      <c r="CF86" s="123"/>
      <c r="CG86" s="123"/>
      <c r="CH86" s="123"/>
      <c r="CI86" s="123"/>
      <c r="CJ86" s="123"/>
      <c r="CK86" s="123"/>
      <c r="CL86" s="123"/>
      <c r="CM86" s="123"/>
      <c r="CN86" s="123"/>
      <c r="CO86" s="123"/>
      <c r="CP86" s="123"/>
      <c r="CQ86" s="123"/>
      <c r="CR86" s="123"/>
      <c r="CS86" s="123"/>
      <c r="CT86" s="123"/>
      <c r="CU86" s="123"/>
      <c r="CV86" s="123"/>
      <c r="CW86" s="123"/>
      <c r="CX86" s="123"/>
      <c r="CY86" s="123"/>
      <c r="CZ86" s="123"/>
      <c r="DA86" s="123"/>
      <c r="DB86" s="123"/>
      <c r="DC86" s="123"/>
      <c r="DD86" s="123"/>
      <c r="DF86" s="123"/>
      <c r="DG86" s="123"/>
      <c r="DH86" s="123"/>
      <c r="DI86" s="123"/>
      <c r="DJ86" s="123"/>
      <c r="DK86" s="123"/>
      <c r="DL86" s="123"/>
      <c r="DM86" s="123"/>
      <c r="DN86" s="123"/>
      <c r="DO86" s="123"/>
      <c r="DP86" s="123"/>
      <c r="DQ86" s="123"/>
      <c r="DR86" s="123"/>
      <c r="DS86" s="123"/>
      <c r="DT86" s="123"/>
      <c r="DU86" s="123"/>
      <c r="DV86" s="123"/>
      <c r="DW86" s="123"/>
      <c r="DX86" s="123"/>
      <c r="DY86" s="123"/>
      <c r="DZ86" s="123"/>
      <c r="EA86" s="123"/>
      <c r="EB86" s="123"/>
      <c r="EC86" s="123"/>
      <c r="ED86" s="123"/>
      <c r="EE86" s="123"/>
      <c r="EF86" s="123"/>
      <c r="EG86" s="123"/>
      <c r="EH86" s="123"/>
      <c r="EI86" s="123"/>
      <c r="EJ86" s="123"/>
      <c r="EK86" s="123"/>
      <c r="EL86" s="123"/>
      <c r="EM86" s="123"/>
    </row>
    <row r="87" spans="1:143" x14ac:dyDescent="0.3">
      <c r="A87" s="95" t="s">
        <v>903</v>
      </c>
      <c r="B87" s="105" t="s">
        <v>627</v>
      </c>
      <c r="C87" s="123">
        <f>INDEX('raw-all-komoditas'!$B$3:$ZY$37, MATCH('Komoditas besar Nasional'!C$2,'raw-all-komoditas'!$B$3:$B$37,0), MATCH('Komoditas besar Nasional'!$B87,'raw-all-komoditas'!$B$3:$ZY$3,0))</f>
        <v>0</v>
      </c>
      <c r="D87" s="123">
        <f>INDEX('raw-all-komoditas'!$B$3:$ZY$37, MATCH('Komoditas besar Nasional'!D$2,'raw-all-komoditas'!$B$3:$B$37,0), MATCH('Komoditas besar Nasional'!$B87,'raw-all-komoditas'!$B$3:$ZY$3,0))</f>
        <v>1730128</v>
      </c>
      <c r="E87" s="123">
        <f>INDEX('raw-all-komoditas'!$B$3:$ZY$37, MATCH('Komoditas besar Nasional'!E$2,'raw-all-komoditas'!$B$3:$B$37,0), MATCH('Komoditas besar Nasional'!$B87,'raw-all-komoditas'!$B$3:$ZY$3,0))</f>
        <v>10199</v>
      </c>
      <c r="F87" s="123">
        <f>INDEX('raw-all-komoditas'!$B$3:$ZY$37, MATCH('Komoditas besar Nasional'!F$2,'raw-all-komoditas'!$B$3:$B$37,0), MATCH('Komoditas besar Nasional'!$B87,'raw-all-komoditas'!$B$3:$ZY$3,0))</f>
        <v>4167</v>
      </c>
      <c r="G87" s="123">
        <f>INDEX('raw-all-komoditas'!$B$3:$ZY$37, MATCH('Komoditas besar Nasional'!G$2,'raw-all-komoditas'!$B$3:$B$37,0), MATCH('Komoditas besar Nasional'!$B87,'raw-all-komoditas'!$B$3:$ZY$3,0))</f>
        <v>0</v>
      </c>
      <c r="H87" s="123">
        <f>INDEX('raw-all-komoditas'!$B$3:$ZY$37, MATCH('Komoditas besar Nasional'!H$2,'raw-all-komoditas'!$B$3:$B$37,0), MATCH('Komoditas besar Nasional'!$B87,'raw-all-komoditas'!$B$3:$ZY$3,0))</f>
        <v>80</v>
      </c>
      <c r="I87" s="123">
        <f>INDEX('raw-all-komoditas'!$B$3:$ZY$37, MATCH('Komoditas besar Nasional'!I$2,'raw-all-komoditas'!$B$3:$B$37,0), MATCH('Komoditas besar Nasional'!$B87,'raw-all-komoditas'!$B$3:$ZY$3,0))</f>
        <v>11</v>
      </c>
      <c r="J87" s="123">
        <f>INDEX('raw-all-komoditas'!$B$3:$ZY$37, MATCH('Komoditas besar Nasional'!J$2,'raw-all-komoditas'!$B$3:$B$37,0), MATCH('Komoditas besar Nasional'!$B87,'raw-all-komoditas'!$B$3:$ZY$3,0))</f>
        <v>7937</v>
      </c>
      <c r="K87" s="123">
        <f>INDEX('raw-all-komoditas'!$B$3:$ZY$37, MATCH('Komoditas besar Nasional'!K$2,'raw-all-komoditas'!$B$3:$B$37,0), MATCH('Komoditas besar Nasional'!$B87,'raw-all-komoditas'!$B$3:$ZY$3,0))</f>
        <v>0</v>
      </c>
      <c r="L87" s="123">
        <f>INDEX('raw-all-komoditas'!$B$3:$ZY$37, MATCH('Komoditas besar Nasional'!L$2,'raw-all-komoditas'!$B$3:$B$37,0), MATCH('Komoditas besar Nasional'!$B87,'raw-all-komoditas'!$B$3:$ZY$3,0))</f>
        <v>139</v>
      </c>
      <c r="M87" s="123">
        <f>INDEX('raw-all-komoditas'!$B$3:$ZY$37, MATCH('Komoditas besar Nasional'!M$2,'raw-all-komoditas'!$B$3:$B$37,0), MATCH('Komoditas besar Nasional'!$B87,'raw-all-komoditas'!$B$3:$ZY$3,0))</f>
        <v>0</v>
      </c>
      <c r="N87" s="123">
        <f>INDEX('raw-all-komoditas'!$B$3:$ZY$37, MATCH('Komoditas besar Nasional'!N$2,'raw-all-komoditas'!$B$3:$B$37,0), MATCH('Komoditas besar Nasional'!$B87,'raw-all-komoditas'!$B$3:$ZY$3,0))</f>
        <v>4189290</v>
      </c>
      <c r="O87" s="123">
        <f>INDEX('raw-all-komoditas'!$B$3:$ZY$37, MATCH('Komoditas besar Nasional'!O$2,'raw-all-komoditas'!$B$3:$B$37,0), MATCH('Komoditas besar Nasional'!$B87,'raw-all-komoditas'!$B$3:$ZY$3,0))</f>
        <v>19974782</v>
      </c>
      <c r="P87" s="123">
        <f>INDEX('raw-all-komoditas'!$B$3:$ZY$37, MATCH('Komoditas besar Nasional'!P$2,'raw-all-komoditas'!$B$3:$B$37,0), MATCH('Komoditas besar Nasional'!$B87,'raw-all-komoditas'!$B$3:$ZY$3,0))</f>
        <v>7824</v>
      </c>
      <c r="Q87" s="123">
        <f>INDEX('raw-all-komoditas'!$B$3:$ZY$37, MATCH('Komoditas besar Nasional'!Q$2,'raw-all-komoditas'!$B$3:$B$37,0), MATCH('Komoditas besar Nasional'!$B87,'raw-all-komoditas'!$B$3:$ZY$3,0))</f>
        <v>76852170</v>
      </c>
      <c r="R87" s="123">
        <f>INDEX('raw-all-komoditas'!$B$3:$ZY$37, MATCH('Komoditas besar Nasional'!R$2,'raw-all-komoditas'!$B$3:$B$37,0), MATCH('Komoditas besar Nasional'!$B87,'raw-all-komoditas'!$B$3:$ZY$3,0))</f>
        <v>228891</v>
      </c>
      <c r="S87" s="123">
        <f>INDEX('raw-all-komoditas'!$B$3:$ZY$37, MATCH('Komoditas besar Nasional'!S$2,'raw-all-komoditas'!$B$3:$B$37,0), MATCH('Komoditas besar Nasional'!$B87,'raw-all-komoditas'!$B$3:$ZY$3,0))</f>
        <v>108050</v>
      </c>
      <c r="T87" s="123">
        <f>INDEX('raw-all-komoditas'!$B$3:$ZY$37, MATCH('Komoditas besar Nasional'!T$2,'raw-all-komoditas'!$B$3:$B$37,0), MATCH('Komoditas besar Nasional'!$B87,'raw-all-komoditas'!$B$3:$ZY$3,0))</f>
        <v>1897</v>
      </c>
      <c r="U87" s="123">
        <f>INDEX('raw-all-komoditas'!$B$3:$ZY$37, MATCH('Komoditas besar Nasional'!U$2,'raw-all-komoditas'!$B$3:$B$37,0), MATCH('Komoditas besar Nasional'!$B87,'raw-all-komoditas'!$B$3:$ZY$3,0))</f>
        <v>0</v>
      </c>
      <c r="V87" s="123">
        <f>INDEX('raw-all-komoditas'!$B$3:$ZY$37, MATCH('Komoditas besar Nasional'!V$2,'raw-all-komoditas'!$B$3:$B$37,0), MATCH('Komoditas besar Nasional'!$B87,'raw-all-komoditas'!$B$3:$ZY$3,0))</f>
        <v>25245</v>
      </c>
      <c r="W87" s="123">
        <f>INDEX('raw-all-komoditas'!$B$3:$ZY$37, MATCH('Komoditas besar Nasional'!W$2,'raw-all-komoditas'!$B$3:$B$37,0), MATCH('Komoditas besar Nasional'!$B87,'raw-all-komoditas'!$B$3:$ZY$3,0))</f>
        <v>0</v>
      </c>
      <c r="X87" s="123">
        <f>INDEX('raw-all-komoditas'!$B$3:$ZY$37, MATCH('Komoditas besar Nasional'!X$2,'raw-all-komoditas'!$B$3:$B$37,0), MATCH('Komoditas besar Nasional'!$B87,'raw-all-komoditas'!$B$3:$ZY$3,0))</f>
        <v>0</v>
      </c>
      <c r="Y87" s="123">
        <f>INDEX('raw-all-komoditas'!$B$3:$ZY$37, MATCH('Komoditas besar Nasional'!Y$2,'raw-all-komoditas'!$B$3:$B$37,0), MATCH('Komoditas besar Nasional'!$B87,'raw-all-komoditas'!$B$3:$ZY$3,0))</f>
        <v>1248</v>
      </c>
      <c r="Z87" s="123">
        <f>INDEX('raw-all-komoditas'!$B$3:$ZY$37, MATCH('Komoditas besar Nasional'!Z$2,'raw-all-komoditas'!$B$3:$B$37,0), MATCH('Komoditas besar Nasional'!$B87,'raw-all-komoditas'!$B$3:$ZY$3,0))</f>
        <v>0</v>
      </c>
      <c r="AA87" s="123">
        <f>INDEX('raw-all-komoditas'!$B$3:$ZY$37, MATCH('Komoditas besar Nasional'!AA$2,'raw-all-komoditas'!$B$3:$B$37,0), MATCH('Komoditas besar Nasional'!$B87,'raw-all-komoditas'!$B$3:$ZY$3,0))</f>
        <v>965</v>
      </c>
      <c r="AB87" s="123">
        <f>INDEX('raw-all-komoditas'!$B$3:$ZY$37, MATCH('Komoditas besar Nasional'!AB$2,'raw-all-komoditas'!$B$3:$B$37,0), MATCH('Komoditas besar Nasional'!$B87,'raw-all-komoditas'!$B$3:$ZY$3,0))</f>
        <v>1367</v>
      </c>
      <c r="AC87" s="123">
        <f>INDEX('raw-all-komoditas'!$B$3:$ZY$37, MATCH('Komoditas besar Nasional'!AC$2,'raw-all-komoditas'!$B$3:$B$37,0), MATCH('Komoditas besar Nasional'!$B87,'raw-all-komoditas'!$B$3:$ZY$3,0))</f>
        <v>135</v>
      </c>
      <c r="AD87" s="123">
        <f>INDEX('raw-all-komoditas'!$B$3:$ZY$37, MATCH('Komoditas besar Nasional'!AD$2,'raw-all-komoditas'!$B$3:$B$37,0), MATCH('Komoditas besar Nasional'!$B87,'raw-all-komoditas'!$B$3:$ZY$3,0))</f>
        <v>3914</v>
      </c>
      <c r="AE87" s="123">
        <f>INDEX('raw-all-komoditas'!$B$3:$ZY$37, MATCH('Komoditas besar Nasional'!AE$2,'raw-all-komoditas'!$B$3:$B$37,0), MATCH('Komoditas besar Nasional'!$B87,'raw-all-komoditas'!$B$3:$ZY$3,0))</f>
        <v>0</v>
      </c>
      <c r="AF87" s="123">
        <f>INDEX('raw-all-komoditas'!$B$3:$ZY$37, MATCH('Komoditas besar Nasional'!AF$2,'raw-all-komoditas'!$B$3:$B$37,0), MATCH('Komoditas besar Nasional'!$B87,'raw-all-komoditas'!$B$3:$ZY$3,0))</f>
        <v>0</v>
      </c>
      <c r="AG87" s="123">
        <f>INDEX('raw-all-komoditas'!$B$3:$ZY$37, MATCH('Komoditas besar Nasional'!AG$2,'raw-all-komoditas'!$B$3:$B$37,0), MATCH('Komoditas besar Nasional'!$B87,'raw-all-komoditas'!$B$3:$ZY$3,0))</f>
        <v>0</v>
      </c>
      <c r="AH87" s="123">
        <f>INDEX('raw-all-komoditas'!$B$3:$ZY$37, MATCH('Komoditas besar Nasional'!AH$2,'raw-all-komoditas'!$B$3:$B$37,0), MATCH('Komoditas besar Nasional'!$B87,'raw-all-komoditas'!$B$3:$ZY$3,0))</f>
        <v>0</v>
      </c>
      <c r="AI87" s="123">
        <f>INDEX('raw-all-komoditas'!$B$3:$ZY$37, MATCH('Komoditas besar Nasional'!AI$2,'raw-all-komoditas'!$B$3:$B$37,0), MATCH('Komoditas besar Nasional'!$B87,'raw-all-komoditas'!$B$3:$ZY$3,0))</f>
        <v>120</v>
      </c>
      <c r="AJ87" s="123">
        <f>INDEX('raw-all-komoditas'!$B$3:$ZY$37, MATCH('Komoditas besar Nasional'!AJ$2,'raw-all-komoditas'!$B$3:$B$37,0), MATCH('Komoditas besar Nasional'!$B87,'raw-all-komoditas'!$B$3:$ZY$3,0))</f>
        <v>3136</v>
      </c>
      <c r="AK87" s="180"/>
      <c r="AL87" s="125">
        <f>INDEX('rank provinsi to commodity'!$B$3:$ZX$37, MATCH(AL$2,'rank provinsi to commodity'!$B$3:$B$37,0),MATCH($B87,'rank provinsi to commodity'!$B$3:$ZX$3,0))</f>
        <v>23</v>
      </c>
      <c r="AM87" s="125">
        <f>INDEX('rank provinsi to commodity'!$B$3:$ZX$37, MATCH(AM$2,'rank provinsi to commodity'!$B$3:$B$37,0),MATCH($B87,'rank provinsi to commodity'!$B$3:$ZX$3,0))</f>
        <v>4</v>
      </c>
      <c r="AN87" s="125">
        <f>INDEX('rank provinsi to commodity'!$B$3:$ZX$37, MATCH(AN$2,'rank provinsi to commodity'!$B$3:$B$37,0),MATCH($B87,'rank provinsi to commodity'!$B$3:$ZX$3,0))</f>
        <v>8</v>
      </c>
      <c r="AO87" s="125">
        <f>INDEX('rank provinsi to commodity'!$B$3:$ZX$37, MATCH(AO$2,'rank provinsi to commodity'!$B$3:$B$37,0),MATCH($B87,'rank provinsi to commodity'!$B$3:$ZX$3,0))</f>
        <v>11</v>
      </c>
      <c r="AP87" s="125">
        <f>INDEX('rank provinsi to commodity'!$B$3:$ZX$37, MATCH(AP$2,'rank provinsi to commodity'!$B$3:$B$37,0),MATCH($B87,'rank provinsi to commodity'!$B$3:$ZX$3,0))</f>
        <v>23</v>
      </c>
      <c r="AQ87" s="125">
        <f>INDEX('rank provinsi to commodity'!$B$3:$ZX$37, MATCH(AQ$2,'rank provinsi to commodity'!$B$3:$B$37,0),MATCH($B87,'rank provinsi to commodity'!$B$3:$ZX$3,0))</f>
        <v>21</v>
      </c>
      <c r="AR87" s="125">
        <f>INDEX('rank provinsi to commodity'!$B$3:$ZX$37, MATCH(AR$2,'rank provinsi to commodity'!$B$3:$B$37,0),MATCH($B87,'rank provinsi to commodity'!$B$3:$ZX$3,0))</f>
        <v>22</v>
      </c>
      <c r="AS87" s="125">
        <f>INDEX('rank provinsi to commodity'!$B$3:$ZX$37, MATCH(AS$2,'rank provinsi to commodity'!$B$3:$B$37,0),MATCH($B87,'rank provinsi to commodity'!$B$3:$ZX$3,0))</f>
        <v>9</v>
      </c>
      <c r="AT87" s="125">
        <f>INDEX('rank provinsi to commodity'!$B$3:$ZX$37, MATCH(AT$2,'rank provinsi to commodity'!$B$3:$B$37,0),MATCH($B87,'rank provinsi to commodity'!$B$3:$ZX$3,0))</f>
        <v>23</v>
      </c>
      <c r="AU87" s="125">
        <f>INDEX('rank provinsi to commodity'!$B$3:$ZX$37, MATCH(AU$2,'rank provinsi to commodity'!$B$3:$B$37,0),MATCH($B87,'rank provinsi to commodity'!$B$3:$ZX$3,0))</f>
        <v>18</v>
      </c>
      <c r="AV87" s="125">
        <f>INDEX('rank provinsi to commodity'!$B$3:$ZX$37, MATCH(AV$2,'rank provinsi to commodity'!$B$3:$B$37,0),MATCH($B87,'rank provinsi to commodity'!$B$3:$ZX$3,0))</f>
        <v>23</v>
      </c>
      <c r="AW87" s="125">
        <f>INDEX('rank provinsi to commodity'!$B$3:$ZX$37, MATCH(AW$2,'rank provinsi to commodity'!$B$3:$B$37,0),MATCH($B87,'rank provinsi to commodity'!$B$3:$ZX$3,0))</f>
        <v>3</v>
      </c>
      <c r="AX87" s="125">
        <f>INDEX('rank provinsi to commodity'!$B$3:$ZX$37, MATCH(AX$2,'rank provinsi to commodity'!$B$3:$B$37,0),MATCH($B87,'rank provinsi to commodity'!$B$3:$ZX$3,0))</f>
        <v>2</v>
      </c>
      <c r="AY87" s="125">
        <f>INDEX('rank provinsi to commodity'!$B$3:$ZX$37, MATCH(AY$2,'rank provinsi to commodity'!$B$3:$B$37,0),MATCH($B87,'rank provinsi to commodity'!$B$3:$ZX$3,0))</f>
        <v>10</v>
      </c>
      <c r="AZ87" s="125">
        <f>INDEX('rank provinsi to commodity'!$B$3:$ZX$37, MATCH(AZ$2,'rank provinsi to commodity'!$B$3:$B$37,0),MATCH($B87,'rank provinsi to commodity'!$B$3:$ZX$3,0))</f>
        <v>1</v>
      </c>
      <c r="BA87" s="125">
        <f>INDEX('rank provinsi to commodity'!$B$3:$ZX$37, MATCH(BA$2,'rank provinsi to commodity'!$B$3:$B$37,0),MATCH($B87,'rank provinsi to commodity'!$B$3:$ZX$3,0))</f>
        <v>5</v>
      </c>
      <c r="BB87" s="125">
        <f>INDEX('rank provinsi to commodity'!$B$3:$ZX$37, MATCH(BB$2,'rank provinsi to commodity'!$B$3:$B$37,0),MATCH($B87,'rank provinsi to commodity'!$B$3:$ZX$3,0))</f>
        <v>6</v>
      </c>
      <c r="BC87" s="125">
        <f>INDEX('rank provinsi to commodity'!$B$3:$ZX$37, MATCH(BC$2,'rank provinsi to commodity'!$B$3:$B$37,0),MATCH($B87,'rank provinsi to commodity'!$B$3:$ZX$3,0))</f>
        <v>14</v>
      </c>
      <c r="BD87" s="125">
        <f>INDEX('rank provinsi to commodity'!$B$3:$ZX$37, MATCH(BD$2,'rank provinsi to commodity'!$B$3:$B$37,0),MATCH($B87,'rank provinsi to commodity'!$B$3:$ZX$3,0))</f>
        <v>23</v>
      </c>
      <c r="BE87" s="125">
        <f>INDEX('rank provinsi to commodity'!$B$3:$ZX$37, MATCH(BE$2,'rank provinsi to commodity'!$B$3:$B$37,0),MATCH($B87,'rank provinsi to commodity'!$B$3:$ZX$3,0))</f>
        <v>7</v>
      </c>
      <c r="BF87" s="125">
        <f>INDEX('rank provinsi to commodity'!$B$3:$ZX$37, MATCH(BF$2,'rank provinsi to commodity'!$B$3:$B$37,0),MATCH($B87,'rank provinsi to commodity'!$B$3:$ZX$3,0))</f>
        <v>23</v>
      </c>
      <c r="BG87" s="125">
        <f>INDEX('rank provinsi to commodity'!$B$3:$ZX$37, MATCH(BG$2,'rank provinsi to commodity'!$B$3:$B$37,0),MATCH($B87,'rank provinsi to commodity'!$B$3:$ZX$3,0))</f>
        <v>23</v>
      </c>
      <c r="BH87" s="125">
        <f>INDEX('rank provinsi to commodity'!$B$3:$ZX$37, MATCH(BH$2,'rank provinsi to commodity'!$B$3:$B$37,0),MATCH($B87,'rank provinsi to commodity'!$B$3:$ZX$3,0))</f>
        <v>16</v>
      </c>
      <c r="BI87" s="125">
        <f>INDEX('rank provinsi to commodity'!$B$3:$ZX$37, MATCH(BI$2,'rank provinsi to commodity'!$B$3:$B$37,0),MATCH($B87,'rank provinsi to commodity'!$B$3:$ZX$3,0))</f>
        <v>23</v>
      </c>
      <c r="BJ87" s="125">
        <f>INDEX('rank provinsi to commodity'!$B$3:$ZX$37, MATCH(BJ$2,'rank provinsi to commodity'!$B$3:$B$37,0),MATCH($B87,'rank provinsi to commodity'!$B$3:$ZX$3,0))</f>
        <v>17</v>
      </c>
      <c r="BK87" s="125">
        <f>INDEX('rank provinsi to commodity'!$B$3:$ZX$37, MATCH(BK$2,'rank provinsi to commodity'!$B$3:$B$37,0),MATCH($B87,'rank provinsi to commodity'!$B$3:$ZX$3,0))</f>
        <v>15</v>
      </c>
      <c r="BL87" s="125">
        <f>INDEX('rank provinsi to commodity'!$B$3:$ZX$37, MATCH(BL$2,'rank provinsi to commodity'!$B$3:$B$37,0),MATCH($B87,'rank provinsi to commodity'!$B$3:$ZX$3,0))</f>
        <v>19</v>
      </c>
      <c r="BM87" s="125">
        <f>INDEX('rank provinsi to commodity'!$B$3:$ZX$37, MATCH(BM$2,'rank provinsi to commodity'!$B$3:$B$37,0),MATCH($B87,'rank provinsi to commodity'!$B$3:$ZX$3,0))</f>
        <v>12</v>
      </c>
      <c r="BN87" s="125">
        <f>INDEX('rank provinsi to commodity'!$B$3:$ZX$37, MATCH(BN$2,'rank provinsi to commodity'!$B$3:$B$37,0),MATCH($B87,'rank provinsi to commodity'!$B$3:$ZX$3,0))</f>
        <v>23</v>
      </c>
      <c r="BO87" s="125">
        <f>INDEX('rank provinsi to commodity'!$B$3:$ZX$37, MATCH(BO$2,'rank provinsi to commodity'!$B$3:$B$37,0),MATCH($B87,'rank provinsi to commodity'!$B$3:$ZX$3,0))</f>
        <v>23</v>
      </c>
      <c r="BP87" s="125">
        <f>INDEX('rank provinsi to commodity'!$B$3:$ZX$37, MATCH(BP$2,'rank provinsi to commodity'!$B$3:$B$37,0),MATCH($B87,'rank provinsi to commodity'!$B$3:$ZX$3,0))</f>
        <v>23</v>
      </c>
      <c r="BQ87" s="125">
        <f>INDEX('rank provinsi to commodity'!$B$3:$ZX$37, MATCH(BQ$2,'rank provinsi to commodity'!$B$3:$B$37,0),MATCH($B87,'rank provinsi to commodity'!$B$3:$ZX$3,0))</f>
        <v>23</v>
      </c>
      <c r="BR87" s="125">
        <f>INDEX('rank provinsi to commodity'!$B$3:$ZX$37, MATCH(BR$2,'rank provinsi to commodity'!$B$3:$B$37,0),MATCH($B87,'rank provinsi to commodity'!$B$3:$ZX$3,0))</f>
        <v>20</v>
      </c>
      <c r="BS87" s="167">
        <f>INDEX('rank provinsi to commodity'!$B$3:$ZX$37, MATCH(BS$2,'rank provinsi to commodity'!$B$3:$B$37,0),MATCH($B87,'rank provinsi to commodity'!$B$3:$ZX$3,0))</f>
        <v>13</v>
      </c>
      <c r="BT87" s="180"/>
      <c r="BW87" s="123"/>
      <c r="BX87" s="123"/>
      <c r="BY87" s="123"/>
      <c r="BZ87" s="123"/>
      <c r="CA87" s="123"/>
      <c r="CB87" s="123"/>
      <c r="CC87" s="123"/>
      <c r="CD87" s="123"/>
      <c r="CE87" s="123"/>
      <c r="CF87" s="123"/>
      <c r="CG87" s="123"/>
      <c r="CH87" s="123"/>
      <c r="CI87" s="123"/>
      <c r="CJ87" s="123"/>
      <c r="CK87" s="123"/>
      <c r="CL87" s="123"/>
      <c r="CM87" s="123"/>
      <c r="CN87" s="123"/>
      <c r="CO87" s="123"/>
      <c r="CP87" s="123"/>
      <c r="CQ87" s="123"/>
      <c r="CR87" s="123"/>
      <c r="CS87" s="123"/>
      <c r="CT87" s="123"/>
      <c r="CU87" s="123"/>
      <c r="CV87" s="123"/>
      <c r="CW87" s="123"/>
      <c r="CX87" s="123"/>
      <c r="CY87" s="123"/>
      <c r="CZ87" s="123"/>
      <c r="DA87" s="123"/>
      <c r="DB87" s="123"/>
      <c r="DC87" s="123"/>
      <c r="DD87" s="123"/>
      <c r="DF87" s="123"/>
      <c r="DG87" s="123"/>
      <c r="DH87" s="123"/>
      <c r="DI87" s="123"/>
      <c r="DJ87" s="123"/>
      <c r="DK87" s="123"/>
      <c r="DL87" s="123"/>
      <c r="DM87" s="123"/>
      <c r="DN87" s="123"/>
      <c r="DO87" s="123"/>
      <c r="DP87" s="123"/>
      <c r="DQ87" s="123"/>
      <c r="DR87" s="123"/>
      <c r="DS87" s="123"/>
      <c r="DT87" s="123"/>
      <c r="DU87" s="123"/>
      <c r="DV87" s="123"/>
      <c r="DW87" s="123"/>
      <c r="DX87" s="123"/>
      <c r="DY87" s="123"/>
      <c r="DZ87" s="123"/>
      <c r="EA87" s="123"/>
      <c r="EB87" s="123"/>
      <c r="EC87" s="123"/>
      <c r="ED87" s="123"/>
      <c r="EE87" s="123"/>
      <c r="EF87" s="123"/>
      <c r="EG87" s="123"/>
      <c r="EH87" s="123"/>
      <c r="EI87" s="123"/>
      <c r="EJ87" s="123"/>
      <c r="EK87" s="123"/>
      <c r="EL87" s="123"/>
      <c r="EM87" s="123"/>
    </row>
    <row r="88" spans="1:143" x14ac:dyDescent="0.3">
      <c r="A88" s="96" t="s">
        <v>904</v>
      </c>
      <c r="B88" s="106" t="s">
        <v>632</v>
      </c>
      <c r="C88" s="124">
        <f>INDEX('raw-all-komoditas'!$B$3:$ZY$37, MATCH('Komoditas besar Nasional'!C$2,'raw-all-komoditas'!$B$3:$B$37,0), MATCH('Komoditas besar Nasional'!$B88,'raw-all-komoditas'!$B$3:$ZY$3,0))</f>
        <v>788</v>
      </c>
      <c r="D88" s="124">
        <f>INDEX('raw-all-komoditas'!$B$3:$ZY$37, MATCH('Komoditas besar Nasional'!D$2,'raw-all-komoditas'!$B$3:$B$37,0), MATCH('Komoditas besar Nasional'!$B88,'raw-all-komoditas'!$B$3:$ZY$3,0))</f>
        <v>2204</v>
      </c>
      <c r="E88" s="124">
        <f>INDEX('raw-all-komoditas'!$B$3:$ZY$37, MATCH('Komoditas besar Nasional'!E$2,'raw-all-komoditas'!$B$3:$B$37,0), MATCH('Komoditas besar Nasional'!$B88,'raw-all-komoditas'!$B$3:$ZY$3,0))</f>
        <v>7013</v>
      </c>
      <c r="F88" s="124">
        <f>INDEX('raw-all-komoditas'!$B$3:$ZY$37, MATCH('Komoditas besar Nasional'!F$2,'raw-all-komoditas'!$B$3:$B$37,0), MATCH('Komoditas besar Nasional'!$B88,'raw-all-komoditas'!$B$3:$ZY$3,0))</f>
        <v>748</v>
      </c>
      <c r="G88" s="124">
        <f>INDEX('raw-all-komoditas'!$B$3:$ZY$37, MATCH('Komoditas besar Nasional'!G$2,'raw-all-komoditas'!$B$3:$B$37,0), MATCH('Komoditas besar Nasional'!$B88,'raw-all-komoditas'!$B$3:$ZY$3,0))</f>
        <v>219</v>
      </c>
      <c r="H88" s="124">
        <f>INDEX('raw-all-komoditas'!$B$3:$ZY$37, MATCH('Komoditas besar Nasional'!H$2,'raw-all-komoditas'!$B$3:$B$37,0), MATCH('Komoditas besar Nasional'!$B88,'raw-all-komoditas'!$B$3:$ZY$3,0))</f>
        <v>16131</v>
      </c>
      <c r="I88" s="124">
        <f>INDEX('raw-all-komoditas'!$B$3:$ZY$37, MATCH('Komoditas besar Nasional'!I$2,'raw-all-komoditas'!$B$3:$B$37,0), MATCH('Komoditas besar Nasional'!$B88,'raw-all-komoditas'!$B$3:$ZY$3,0))</f>
        <v>2873</v>
      </c>
      <c r="J88" s="124">
        <f>INDEX('raw-all-komoditas'!$B$3:$ZY$37, MATCH('Komoditas besar Nasional'!J$2,'raw-all-komoditas'!$B$3:$B$37,0), MATCH('Komoditas besar Nasional'!$B88,'raw-all-komoditas'!$B$3:$ZY$3,0))</f>
        <v>8855</v>
      </c>
      <c r="K88" s="124">
        <f>INDEX('raw-all-komoditas'!$B$3:$ZY$37, MATCH('Komoditas besar Nasional'!K$2,'raw-all-komoditas'!$B$3:$B$37,0), MATCH('Komoditas besar Nasional'!$B88,'raw-all-komoditas'!$B$3:$ZY$3,0))</f>
        <v>2</v>
      </c>
      <c r="L88" s="124">
        <f>INDEX('raw-all-komoditas'!$B$3:$ZY$37, MATCH('Komoditas besar Nasional'!L$2,'raw-all-komoditas'!$B$3:$B$37,0), MATCH('Komoditas besar Nasional'!$B88,'raw-all-komoditas'!$B$3:$ZY$3,0))</f>
        <v>276</v>
      </c>
      <c r="M88" s="124">
        <f>INDEX('raw-all-komoditas'!$B$3:$ZY$37, MATCH('Komoditas besar Nasional'!M$2,'raw-all-komoditas'!$B$3:$B$37,0), MATCH('Komoditas besar Nasional'!$B88,'raw-all-komoditas'!$B$3:$ZY$3,0))</f>
        <v>222203</v>
      </c>
      <c r="N88" s="124">
        <f>INDEX('raw-all-komoditas'!$B$3:$ZY$37, MATCH('Komoditas besar Nasional'!N$2,'raw-all-komoditas'!$B$3:$B$37,0), MATCH('Komoditas besar Nasional'!$B88,'raw-all-komoditas'!$B$3:$ZY$3,0))</f>
        <v>573808</v>
      </c>
      <c r="O88" s="124">
        <f>INDEX('raw-all-komoditas'!$B$3:$ZY$37, MATCH('Komoditas besar Nasional'!O$2,'raw-all-komoditas'!$B$3:$B$37,0), MATCH('Komoditas besar Nasional'!$B88,'raw-all-komoditas'!$B$3:$ZY$3,0))</f>
        <v>266171</v>
      </c>
      <c r="P88" s="124">
        <f>INDEX('raw-all-komoditas'!$B$3:$ZY$37, MATCH('Komoditas besar Nasional'!P$2,'raw-all-komoditas'!$B$3:$B$37,0), MATCH('Komoditas besar Nasional'!$B88,'raw-all-komoditas'!$B$3:$ZY$3,0))</f>
        <v>57252</v>
      </c>
      <c r="Q88" s="124">
        <f>INDEX('raw-all-komoditas'!$B$3:$ZY$37, MATCH('Komoditas besar Nasional'!Q$2,'raw-all-komoditas'!$B$3:$B$37,0), MATCH('Komoditas besar Nasional'!$B88,'raw-all-komoditas'!$B$3:$ZY$3,0))</f>
        <v>307018</v>
      </c>
      <c r="R88" s="124">
        <f>INDEX('raw-all-komoditas'!$B$3:$ZY$37, MATCH('Komoditas besar Nasional'!R$2,'raw-all-komoditas'!$B$3:$B$37,0), MATCH('Komoditas besar Nasional'!$B88,'raw-all-komoditas'!$B$3:$ZY$3,0))</f>
        <v>29287</v>
      </c>
      <c r="S88" s="124">
        <f>INDEX('raw-all-komoditas'!$B$3:$ZY$37, MATCH('Komoditas besar Nasional'!S$2,'raw-all-komoditas'!$B$3:$B$37,0), MATCH('Komoditas besar Nasional'!$B88,'raw-all-komoditas'!$B$3:$ZY$3,0))</f>
        <v>0</v>
      </c>
      <c r="T88" s="124">
        <f>INDEX('raw-all-komoditas'!$B$3:$ZY$37, MATCH('Komoditas besar Nasional'!T$2,'raw-all-komoditas'!$B$3:$B$37,0), MATCH('Komoditas besar Nasional'!$B88,'raw-all-komoditas'!$B$3:$ZY$3,0))</f>
        <v>5932</v>
      </c>
      <c r="U88" s="124">
        <f>INDEX('raw-all-komoditas'!$B$3:$ZY$37, MATCH('Komoditas besar Nasional'!U$2,'raw-all-komoditas'!$B$3:$B$37,0), MATCH('Komoditas besar Nasional'!$B88,'raw-all-komoditas'!$B$3:$ZY$3,0))</f>
        <v>2114</v>
      </c>
      <c r="V88" s="124">
        <f>INDEX('raw-all-komoditas'!$B$3:$ZY$37, MATCH('Komoditas besar Nasional'!V$2,'raw-all-komoditas'!$B$3:$B$37,0), MATCH('Komoditas besar Nasional'!$B88,'raw-all-komoditas'!$B$3:$ZY$3,0))</f>
        <v>28467</v>
      </c>
      <c r="W88" s="124">
        <f>INDEX('raw-all-komoditas'!$B$3:$ZY$37, MATCH('Komoditas besar Nasional'!W$2,'raw-all-komoditas'!$B$3:$B$37,0), MATCH('Komoditas besar Nasional'!$B88,'raw-all-komoditas'!$B$3:$ZY$3,0))</f>
        <v>354</v>
      </c>
      <c r="X88" s="124">
        <f>INDEX('raw-all-komoditas'!$B$3:$ZY$37, MATCH('Komoditas besar Nasional'!X$2,'raw-all-komoditas'!$B$3:$B$37,0), MATCH('Komoditas besar Nasional'!$B88,'raw-all-komoditas'!$B$3:$ZY$3,0))</f>
        <v>370</v>
      </c>
      <c r="Y88" s="124">
        <f>INDEX('raw-all-komoditas'!$B$3:$ZY$37, MATCH('Komoditas besar Nasional'!Y$2,'raw-all-komoditas'!$B$3:$B$37,0), MATCH('Komoditas besar Nasional'!$B88,'raw-all-komoditas'!$B$3:$ZY$3,0))</f>
        <v>6769</v>
      </c>
      <c r="Z88" s="124">
        <f>INDEX('raw-all-komoditas'!$B$3:$ZY$37, MATCH('Komoditas besar Nasional'!Z$2,'raw-all-komoditas'!$B$3:$B$37,0), MATCH('Komoditas besar Nasional'!$B88,'raw-all-komoditas'!$B$3:$ZY$3,0))</f>
        <v>12173</v>
      </c>
      <c r="AA88" s="124">
        <f>INDEX('raw-all-komoditas'!$B$3:$ZY$37, MATCH('Komoditas besar Nasional'!AA$2,'raw-all-komoditas'!$B$3:$B$37,0), MATCH('Komoditas besar Nasional'!$B88,'raw-all-komoditas'!$B$3:$ZY$3,0))</f>
        <v>11216</v>
      </c>
      <c r="AB88" s="124">
        <f>INDEX('raw-all-komoditas'!$B$3:$ZY$37, MATCH('Komoditas besar Nasional'!AB$2,'raw-all-komoditas'!$B$3:$B$37,0), MATCH('Komoditas besar Nasional'!$B88,'raw-all-komoditas'!$B$3:$ZY$3,0))</f>
        <v>7613</v>
      </c>
      <c r="AC88" s="124">
        <f>INDEX('raw-all-komoditas'!$B$3:$ZY$37, MATCH('Komoditas besar Nasional'!AC$2,'raw-all-komoditas'!$B$3:$B$37,0), MATCH('Komoditas besar Nasional'!$B88,'raw-all-komoditas'!$B$3:$ZY$3,0))</f>
        <v>15143</v>
      </c>
      <c r="AD88" s="124">
        <f>INDEX('raw-all-komoditas'!$B$3:$ZY$37, MATCH('Komoditas besar Nasional'!AD$2,'raw-all-komoditas'!$B$3:$B$37,0), MATCH('Komoditas besar Nasional'!$B88,'raw-all-komoditas'!$B$3:$ZY$3,0))</f>
        <v>4087</v>
      </c>
      <c r="AE88" s="124">
        <f>INDEX('raw-all-komoditas'!$B$3:$ZY$37, MATCH('Komoditas besar Nasional'!AE$2,'raw-all-komoditas'!$B$3:$B$37,0), MATCH('Komoditas besar Nasional'!$B88,'raw-all-komoditas'!$B$3:$ZY$3,0))</f>
        <v>0</v>
      </c>
      <c r="AF88" s="124">
        <f>INDEX('raw-all-komoditas'!$B$3:$ZY$37, MATCH('Komoditas besar Nasional'!AF$2,'raw-all-komoditas'!$B$3:$B$37,0), MATCH('Komoditas besar Nasional'!$B88,'raw-all-komoditas'!$B$3:$ZY$3,0))</f>
        <v>0</v>
      </c>
      <c r="AG88" s="124">
        <f>INDEX('raw-all-komoditas'!$B$3:$ZY$37, MATCH('Komoditas besar Nasional'!AG$2,'raw-all-komoditas'!$B$3:$B$37,0), MATCH('Komoditas besar Nasional'!$B88,'raw-all-komoditas'!$B$3:$ZY$3,0))</f>
        <v>2623</v>
      </c>
      <c r="AH88" s="124">
        <f>INDEX('raw-all-komoditas'!$B$3:$ZY$37, MATCH('Komoditas besar Nasional'!AH$2,'raw-all-komoditas'!$B$3:$B$37,0), MATCH('Komoditas besar Nasional'!$B88,'raw-all-komoditas'!$B$3:$ZY$3,0))</f>
        <v>0</v>
      </c>
      <c r="AI88" s="124">
        <f>INDEX('raw-all-komoditas'!$B$3:$ZY$37, MATCH('Komoditas besar Nasional'!AI$2,'raw-all-komoditas'!$B$3:$B$37,0), MATCH('Komoditas besar Nasional'!$B88,'raw-all-komoditas'!$B$3:$ZY$3,0))</f>
        <v>1995</v>
      </c>
      <c r="AJ88" s="124">
        <f>INDEX('raw-all-komoditas'!$B$3:$ZY$37, MATCH('Komoditas besar Nasional'!AJ$2,'raw-all-komoditas'!$B$3:$B$37,0), MATCH('Komoditas besar Nasional'!$B88,'raw-all-komoditas'!$B$3:$ZY$3,0))</f>
        <v>1335</v>
      </c>
      <c r="AK88" s="180"/>
      <c r="AL88" s="124">
        <f>INDEX('rank provinsi to commodity'!$B$3:$ZX$37, MATCH(AL$2,'rank provinsi to commodity'!$B$3:$B$37,0),MATCH($B88,'rank provinsi to commodity'!$B$3:$ZX$3,0))</f>
        <v>24</v>
      </c>
      <c r="AM88" s="124">
        <f>INDEX('rank provinsi to commodity'!$B$3:$ZX$37, MATCH(AM$2,'rank provinsi to commodity'!$B$3:$B$37,0),MATCH($B88,'rank provinsi to commodity'!$B$3:$ZX$3,0))</f>
        <v>20</v>
      </c>
      <c r="AN88" s="124">
        <f>INDEX('rank provinsi to commodity'!$B$3:$ZX$37, MATCH(AN$2,'rank provinsi to commodity'!$B$3:$B$37,0),MATCH($B88,'rank provinsi to commodity'!$B$3:$ZX$3,0))</f>
        <v>14</v>
      </c>
      <c r="AO88" s="124">
        <f>INDEX('rank provinsi to commodity'!$B$3:$ZX$37, MATCH(AO$2,'rank provinsi to commodity'!$B$3:$B$37,0),MATCH($B88,'rank provinsi to commodity'!$B$3:$ZX$3,0))</f>
        <v>25</v>
      </c>
      <c r="AP88" s="124">
        <f>INDEX('rank provinsi to commodity'!$B$3:$ZX$37, MATCH(AP$2,'rank provinsi to commodity'!$B$3:$B$37,0),MATCH($B88,'rank provinsi to commodity'!$B$3:$ZX$3,0))</f>
        <v>29</v>
      </c>
      <c r="AQ88" s="124">
        <f>INDEX('rank provinsi to commodity'!$B$3:$ZX$37, MATCH(AQ$2,'rank provinsi to commodity'!$B$3:$B$37,0),MATCH($B88,'rank provinsi to commodity'!$B$3:$ZX$3,0))</f>
        <v>8</v>
      </c>
      <c r="AR88" s="124">
        <f>INDEX('rank provinsi to commodity'!$B$3:$ZX$37, MATCH(AR$2,'rank provinsi to commodity'!$B$3:$B$37,0),MATCH($B88,'rank provinsi to commodity'!$B$3:$ZX$3,0))</f>
        <v>18</v>
      </c>
      <c r="AS88" s="124">
        <f>INDEX('rank provinsi to commodity'!$B$3:$ZX$37, MATCH(AS$2,'rank provinsi to commodity'!$B$3:$B$37,0),MATCH($B88,'rank provinsi to commodity'!$B$3:$ZX$3,0))</f>
        <v>12</v>
      </c>
      <c r="AT88" s="124">
        <f>INDEX('rank provinsi to commodity'!$B$3:$ZX$37, MATCH(AT$2,'rank provinsi to commodity'!$B$3:$B$37,0),MATCH($B88,'rank provinsi to commodity'!$B$3:$ZX$3,0))</f>
        <v>30</v>
      </c>
      <c r="AU88" s="124">
        <f>INDEX('rank provinsi to commodity'!$B$3:$ZX$37, MATCH(AU$2,'rank provinsi to commodity'!$B$3:$B$37,0),MATCH($B88,'rank provinsi to commodity'!$B$3:$ZX$3,0))</f>
        <v>28</v>
      </c>
      <c r="AV88" s="124">
        <f>INDEX('rank provinsi to commodity'!$B$3:$ZX$37, MATCH(AV$2,'rank provinsi to commodity'!$B$3:$B$37,0),MATCH($B88,'rank provinsi to commodity'!$B$3:$ZX$3,0))</f>
        <v>4</v>
      </c>
      <c r="AW88" s="124">
        <f>INDEX('rank provinsi to commodity'!$B$3:$ZX$37, MATCH(AW$2,'rank provinsi to commodity'!$B$3:$B$37,0),MATCH($B88,'rank provinsi to commodity'!$B$3:$ZX$3,0))</f>
        <v>1</v>
      </c>
      <c r="AX88" s="124">
        <f>INDEX('rank provinsi to commodity'!$B$3:$ZX$37, MATCH(AX$2,'rank provinsi to commodity'!$B$3:$B$37,0),MATCH($B88,'rank provinsi to commodity'!$B$3:$ZX$3,0))</f>
        <v>3</v>
      </c>
      <c r="AY88" s="124">
        <f>INDEX('rank provinsi to commodity'!$B$3:$ZX$37, MATCH(AY$2,'rank provinsi to commodity'!$B$3:$B$37,0),MATCH($B88,'rank provinsi to commodity'!$B$3:$ZX$3,0))</f>
        <v>5</v>
      </c>
      <c r="AZ88" s="124">
        <f>INDEX('rank provinsi to commodity'!$B$3:$ZX$37, MATCH(AZ$2,'rank provinsi to commodity'!$B$3:$B$37,0),MATCH($B88,'rank provinsi to commodity'!$B$3:$ZX$3,0))</f>
        <v>2</v>
      </c>
      <c r="BA88" s="124">
        <f>INDEX('rank provinsi to commodity'!$B$3:$ZX$37, MATCH(BA$2,'rank provinsi to commodity'!$B$3:$B$37,0),MATCH($B88,'rank provinsi to commodity'!$B$3:$ZX$3,0))</f>
        <v>6</v>
      </c>
      <c r="BB88" s="124">
        <f>INDEX('rank provinsi to commodity'!$B$3:$ZX$37, MATCH(BB$2,'rank provinsi to commodity'!$B$3:$B$37,0),MATCH($B88,'rank provinsi to commodity'!$B$3:$ZX$3,0))</f>
        <v>31</v>
      </c>
      <c r="BC88" s="124">
        <f>INDEX('rank provinsi to commodity'!$B$3:$ZX$37, MATCH(BC$2,'rank provinsi to commodity'!$B$3:$B$37,0),MATCH($B88,'rank provinsi to commodity'!$B$3:$ZX$3,0))</f>
        <v>16</v>
      </c>
      <c r="BD88" s="124">
        <f>INDEX('rank provinsi to commodity'!$B$3:$ZX$37, MATCH(BD$2,'rank provinsi to commodity'!$B$3:$B$37,0),MATCH($B88,'rank provinsi to commodity'!$B$3:$ZX$3,0))</f>
        <v>21</v>
      </c>
      <c r="BE88" s="124">
        <f>INDEX('rank provinsi to commodity'!$B$3:$ZX$37, MATCH(BE$2,'rank provinsi to commodity'!$B$3:$B$37,0),MATCH($B88,'rank provinsi to commodity'!$B$3:$ZX$3,0))</f>
        <v>7</v>
      </c>
      <c r="BF88" s="124">
        <f>INDEX('rank provinsi to commodity'!$B$3:$ZX$37, MATCH(BF$2,'rank provinsi to commodity'!$B$3:$B$37,0),MATCH($B88,'rank provinsi to commodity'!$B$3:$ZX$3,0))</f>
        <v>27</v>
      </c>
      <c r="BG88" s="124">
        <f>INDEX('rank provinsi to commodity'!$B$3:$ZX$37, MATCH(BG$2,'rank provinsi to commodity'!$B$3:$B$37,0),MATCH($B88,'rank provinsi to commodity'!$B$3:$ZX$3,0))</f>
        <v>26</v>
      </c>
      <c r="BH88" s="124">
        <f>INDEX('rank provinsi to commodity'!$B$3:$ZX$37, MATCH(BH$2,'rank provinsi to commodity'!$B$3:$B$37,0),MATCH($B88,'rank provinsi to commodity'!$B$3:$ZX$3,0))</f>
        <v>15</v>
      </c>
      <c r="BI88" s="124">
        <f>INDEX('rank provinsi to commodity'!$B$3:$ZX$37, MATCH(BI$2,'rank provinsi to commodity'!$B$3:$B$37,0),MATCH($B88,'rank provinsi to commodity'!$B$3:$ZX$3,0))</f>
        <v>10</v>
      </c>
      <c r="BJ88" s="124">
        <f>INDEX('rank provinsi to commodity'!$B$3:$ZX$37, MATCH(BJ$2,'rank provinsi to commodity'!$B$3:$B$37,0),MATCH($B88,'rank provinsi to commodity'!$B$3:$ZX$3,0))</f>
        <v>11</v>
      </c>
      <c r="BK88" s="124">
        <f>INDEX('rank provinsi to commodity'!$B$3:$ZX$37, MATCH(BK$2,'rank provinsi to commodity'!$B$3:$B$37,0),MATCH($B88,'rank provinsi to commodity'!$B$3:$ZX$3,0))</f>
        <v>13</v>
      </c>
      <c r="BL88" s="124">
        <f>INDEX('rank provinsi to commodity'!$B$3:$ZX$37, MATCH(BL$2,'rank provinsi to commodity'!$B$3:$B$37,0),MATCH($B88,'rank provinsi to commodity'!$B$3:$ZX$3,0))</f>
        <v>9</v>
      </c>
      <c r="BM88" s="124">
        <f>INDEX('rank provinsi to commodity'!$B$3:$ZX$37, MATCH(BM$2,'rank provinsi to commodity'!$B$3:$B$37,0),MATCH($B88,'rank provinsi to commodity'!$B$3:$ZX$3,0))</f>
        <v>17</v>
      </c>
      <c r="BN88" s="124">
        <f>INDEX('rank provinsi to commodity'!$B$3:$ZX$37, MATCH(BN$2,'rank provinsi to commodity'!$B$3:$B$37,0),MATCH($B88,'rank provinsi to commodity'!$B$3:$ZX$3,0))</f>
        <v>31</v>
      </c>
      <c r="BO88" s="124">
        <f>INDEX('rank provinsi to commodity'!$B$3:$ZX$37, MATCH(BO$2,'rank provinsi to commodity'!$B$3:$B$37,0),MATCH($B88,'rank provinsi to commodity'!$B$3:$ZX$3,0))</f>
        <v>31</v>
      </c>
      <c r="BP88" s="124">
        <f>INDEX('rank provinsi to commodity'!$B$3:$ZX$37, MATCH(BP$2,'rank provinsi to commodity'!$B$3:$B$37,0),MATCH($B88,'rank provinsi to commodity'!$B$3:$ZX$3,0))</f>
        <v>19</v>
      </c>
      <c r="BQ88" s="124">
        <f>INDEX('rank provinsi to commodity'!$B$3:$ZX$37, MATCH(BQ$2,'rank provinsi to commodity'!$B$3:$B$37,0),MATCH($B88,'rank provinsi to commodity'!$B$3:$ZX$3,0))</f>
        <v>31</v>
      </c>
      <c r="BR88" s="124">
        <f>INDEX('rank provinsi to commodity'!$B$3:$ZX$37, MATCH(BR$2,'rank provinsi to commodity'!$B$3:$B$37,0),MATCH($B88,'rank provinsi to commodity'!$B$3:$ZX$3,0))</f>
        <v>22</v>
      </c>
      <c r="BS88" s="166">
        <f>INDEX('rank provinsi to commodity'!$B$3:$ZX$37, MATCH(BS$2,'rank provinsi to commodity'!$B$3:$B$37,0),MATCH($B88,'rank provinsi to commodity'!$B$3:$ZX$3,0))</f>
        <v>23</v>
      </c>
      <c r="BT88" s="180"/>
      <c r="BW88" s="124"/>
      <c r="BX88" s="124"/>
      <c r="BY88" s="124"/>
      <c r="BZ88" s="124"/>
      <c r="CA88" s="124"/>
      <c r="CB88" s="124"/>
      <c r="CC88" s="124"/>
      <c r="CD88" s="124"/>
      <c r="CE88" s="124"/>
      <c r="CF88" s="124"/>
      <c r="CG88" s="124"/>
      <c r="CH88" s="124"/>
      <c r="CI88" s="124"/>
      <c r="CJ88" s="124"/>
      <c r="CK88" s="124"/>
      <c r="CL88" s="124"/>
      <c r="CM88" s="124"/>
      <c r="CN88" s="124"/>
      <c r="CO88" s="124"/>
      <c r="CP88" s="124"/>
      <c r="CQ88" s="124"/>
      <c r="CR88" s="124"/>
      <c r="CS88" s="124"/>
      <c r="CT88" s="124"/>
      <c r="CU88" s="124"/>
      <c r="CV88" s="124"/>
      <c r="CW88" s="124"/>
      <c r="CX88" s="124"/>
      <c r="CY88" s="124"/>
      <c r="CZ88" s="124"/>
      <c r="DA88" s="124"/>
      <c r="DB88" s="124"/>
      <c r="DC88" s="124"/>
      <c r="DD88" s="124"/>
      <c r="DF88" s="124"/>
      <c r="DG88" s="124"/>
      <c r="DH88" s="124"/>
      <c r="DI88" s="124"/>
      <c r="DJ88" s="124"/>
      <c r="DK88" s="124"/>
      <c r="DL88" s="124"/>
      <c r="DM88" s="124"/>
      <c r="DN88" s="124"/>
      <c r="DO88" s="124"/>
      <c r="DP88" s="124"/>
      <c r="DQ88" s="124"/>
      <c r="DR88" s="124"/>
      <c r="DS88" s="124"/>
      <c r="DT88" s="124"/>
      <c r="DU88" s="124"/>
      <c r="DV88" s="124"/>
      <c r="DW88" s="124"/>
      <c r="DX88" s="124"/>
      <c r="DY88" s="124"/>
      <c r="DZ88" s="124"/>
      <c r="EA88" s="124"/>
      <c r="EB88" s="124"/>
      <c r="EC88" s="124"/>
      <c r="ED88" s="124"/>
      <c r="EE88" s="124"/>
      <c r="EF88" s="124"/>
      <c r="EG88" s="124"/>
      <c r="EH88" s="124"/>
      <c r="EI88" s="124"/>
      <c r="EJ88" s="124"/>
      <c r="EK88" s="124"/>
      <c r="EL88" s="124"/>
      <c r="EM88" s="124"/>
    </row>
    <row r="89" spans="1:143" x14ac:dyDescent="0.3">
      <c r="A89" s="96" t="s">
        <v>904</v>
      </c>
      <c r="B89" s="106" t="s">
        <v>634</v>
      </c>
      <c r="C89" s="124">
        <f>INDEX('raw-all-komoditas'!$B$3:$ZY$37, MATCH('Komoditas besar Nasional'!C$2,'raw-all-komoditas'!$B$3:$B$37,0), MATCH('Komoditas besar Nasional'!$B89,'raw-all-komoditas'!$B$3:$ZY$3,0))</f>
        <v>595</v>
      </c>
      <c r="D89" s="124">
        <f>INDEX('raw-all-komoditas'!$B$3:$ZY$37, MATCH('Komoditas besar Nasional'!D$2,'raw-all-komoditas'!$B$3:$B$37,0), MATCH('Komoditas besar Nasional'!$B89,'raw-all-komoditas'!$B$3:$ZY$3,0))</f>
        <v>3711</v>
      </c>
      <c r="E89" s="124">
        <f>INDEX('raw-all-komoditas'!$B$3:$ZY$37, MATCH('Komoditas besar Nasional'!E$2,'raw-all-komoditas'!$B$3:$B$37,0), MATCH('Komoditas besar Nasional'!$B89,'raw-all-komoditas'!$B$3:$ZY$3,0))</f>
        <v>2342</v>
      </c>
      <c r="F89" s="124">
        <f>INDEX('raw-all-komoditas'!$B$3:$ZY$37, MATCH('Komoditas besar Nasional'!F$2,'raw-all-komoditas'!$B$3:$B$37,0), MATCH('Komoditas besar Nasional'!$B89,'raw-all-komoditas'!$B$3:$ZY$3,0))</f>
        <v>1805</v>
      </c>
      <c r="G89" s="124">
        <f>INDEX('raw-all-komoditas'!$B$3:$ZY$37, MATCH('Komoditas besar Nasional'!G$2,'raw-all-komoditas'!$B$3:$B$37,0), MATCH('Komoditas besar Nasional'!$B89,'raw-all-komoditas'!$B$3:$ZY$3,0))</f>
        <v>555</v>
      </c>
      <c r="H89" s="124">
        <f>INDEX('raw-all-komoditas'!$B$3:$ZY$37, MATCH('Komoditas besar Nasional'!H$2,'raw-all-komoditas'!$B$3:$B$37,0), MATCH('Komoditas besar Nasional'!$B89,'raw-all-komoditas'!$B$3:$ZY$3,0))</f>
        <v>659</v>
      </c>
      <c r="I89" s="124">
        <f>INDEX('raw-all-komoditas'!$B$3:$ZY$37, MATCH('Komoditas besar Nasional'!I$2,'raw-all-komoditas'!$B$3:$B$37,0), MATCH('Komoditas besar Nasional'!$B89,'raw-all-komoditas'!$B$3:$ZY$3,0))</f>
        <v>1845</v>
      </c>
      <c r="J89" s="124">
        <f>INDEX('raw-all-komoditas'!$B$3:$ZY$37, MATCH('Komoditas besar Nasional'!J$2,'raw-all-komoditas'!$B$3:$B$37,0), MATCH('Komoditas besar Nasional'!$B89,'raw-all-komoditas'!$B$3:$ZY$3,0))</f>
        <v>50685</v>
      </c>
      <c r="K89" s="124">
        <f>INDEX('raw-all-komoditas'!$B$3:$ZY$37, MATCH('Komoditas besar Nasional'!K$2,'raw-all-komoditas'!$B$3:$B$37,0), MATCH('Komoditas besar Nasional'!$B89,'raw-all-komoditas'!$B$3:$ZY$3,0))</f>
        <v>0</v>
      </c>
      <c r="L89" s="124">
        <f>INDEX('raw-all-komoditas'!$B$3:$ZY$37, MATCH('Komoditas besar Nasional'!L$2,'raw-all-komoditas'!$B$3:$B$37,0), MATCH('Komoditas besar Nasional'!$B89,'raw-all-komoditas'!$B$3:$ZY$3,0))</f>
        <v>3608</v>
      </c>
      <c r="M89" s="124">
        <f>INDEX('raw-all-komoditas'!$B$3:$ZY$37, MATCH('Komoditas besar Nasional'!M$2,'raw-all-komoditas'!$B$3:$B$37,0), MATCH('Komoditas besar Nasional'!$B89,'raw-all-komoditas'!$B$3:$ZY$3,0))</f>
        <v>99018</v>
      </c>
      <c r="N89" s="124">
        <f>INDEX('raw-all-komoditas'!$B$3:$ZY$37, MATCH('Komoditas besar Nasional'!N$2,'raw-all-komoditas'!$B$3:$B$37,0), MATCH('Komoditas besar Nasional'!$B89,'raw-all-komoditas'!$B$3:$ZY$3,0))</f>
        <v>48954</v>
      </c>
      <c r="O89" s="124">
        <f>INDEX('raw-all-komoditas'!$B$3:$ZY$37, MATCH('Komoditas besar Nasional'!O$2,'raw-all-komoditas'!$B$3:$B$37,0), MATCH('Komoditas besar Nasional'!$B89,'raw-all-komoditas'!$B$3:$ZY$3,0))</f>
        <v>10941</v>
      </c>
      <c r="P89" s="124">
        <f>INDEX('raw-all-komoditas'!$B$3:$ZY$37, MATCH('Komoditas besar Nasional'!P$2,'raw-all-komoditas'!$B$3:$B$37,0), MATCH('Komoditas besar Nasional'!$B89,'raw-all-komoditas'!$B$3:$ZY$3,0))</f>
        <v>59295</v>
      </c>
      <c r="Q89" s="124">
        <f>INDEX('raw-all-komoditas'!$B$3:$ZY$37, MATCH('Komoditas besar Nasional'!Q$2,'raw-all-komoditas'!$B$3:$B$37,0), MATCH('Komoditas besar Nasional'!$B89,'raw-all-komoditas'!$B$3:$ZY$3,0))</f>
        <v>138870</v>
      </c>
      <c r="R89" s="124">
        <f>INDEX('raw-all-komoditas'!$B$3:$ZY$37, MATCH('Komoditas besar Nasional'!R$2,'raw-all-komoditas'!$B$3:$B$37,0), MATCH('Komoditas besar Nasional'!$B89,'raw-all-komoditas'!$B$3:$ZY$3,0))</f>
        <v>18348</v>
      </c>
      <c r="S89" s="124">
        <f>INDEX('raw-all-komoditas'!$B$3:$ZY$37, MATCH('Komoditas besar Nasional'!S$2,'raw-all-komoditas'!$B$3:$B$37,0), MATCH('Komoditas besar Nasional'!$B89,'raw-all-komoditas'!$B$3:$ZY$3,0))</f>
        <v>0</v>
      </c>
      <c r="T89" s="124">
        <f>INDEX('raw-all-komoditas'!$B$3:$ZY$37, MATCH('Komoditas besar Nasional'!T$2,'raw-all-komoditas'!$B$3:$B$37,0), MATCH('Komoditas besar Nasional'!$B89,'raw-all-komoditas'!$B$3:$ZY$3,0))</f>
        <v>13069</v>
      </c>
      <c r="U89" s="124">
        <f>INDEX('raw-all-komoditas'!$B$3:$ZY$37, MATCH('Komoditas besar Nasional'!U$2,'raw-all-komoditas'!$B$3:$B$37,0), MATCH('Komoditas besar Nasional'!$B89,'raw-all-komoditas'!$B$3:$ZY$3,0))</f>
        <v>735</v>
      </c>
      <c r="V89" s="124">
        <f>INDEX('raw-all-komoditas'!$B$3:$ZY$37, MATCH('Komoditas besar Nasional'!V$2,'raw-all-komoditas'!$B$3:$B$37,0), MATCH('Komoditas besar Nasional'!$B89,'raw-all-komoditas'!$B$3:$ZY$3,0))</f>
        <v>162198</v>
      </c>
      <c r="W89" s="124">
        <f>INDEX('raw-all-komoditas'!$B$3:$ZY$37, MATCH('Komoditas besar Nasional'!W$2,'raw-all-komoditas'!$B$3:$B$37,0), MATCH('Komoditas besar Nasional'!$B89,'raw-all-komoditas'!$B$3:$ZY$3,0))</f>
        <v>150</v>
      </c>
      <c r="X89" s="124">
        <f>INDEX('raw-all-komoditas'!$B$3:$ZY$37, MATCH('Komoditas besar Nasional'!X$2,'raw-all-komoditas'!$B$3:$B$37,0), MATCH('Komoditas besar Nasional'!$B89,'raw-all-komoditas'!$B$3:$ZY$3,0))</f>
        <v>0</v>
      </c>
      <c r="Y89" s="124">
        <f>INDEX('raw-all-komoditas'!$B$3:$ZY$37, MATCH('Komoditas besar Nasional'!Y$2,'raw-all-komoditas'!$B$3:$B$37,0), MATCH('Komoditas besar Nasional'!$B89,'raw-all-komoditas'!$B$3:$ZY$3,0))</f>
        <v>13785</v>
      </c>
      <c r="Z89" s="124">
        <f>INDEX('raw-all-komoditas'!$B$3:$ZY$37, MATCH('Komoditas besar Nasional'!Z$2,'raw-all-komoditas'!$B$3:$B$37,0), MATCH('Komoditas besar Nasional'!$B89,'raw-all-komoditas'!$B$3:$ZY$3,0))</f>
        <v>1198</v>
      </c>
      <c r="AA89" s="124">
        <f>INDEX('raw-all-komoditas'!$B$3:$ZY$37, MATCH('Komoditas besar Nasional'!AA$2,'raw-all-komoditas'!$B$3:$B$37,0), MATCH('Komoditas besar Nasional'!$B89,'raw-all-komoditas'!$B$3:$ZY$3,0))</f>
        <v>11867</v>
      </c>
      <c r="AB89" s="124">
        <f>INDEX('raw-all-komoditas'!$B$3:$ZY$37, MATCH('Komoditas besar Nasional'!AB$2,'raw-all-komoditas'!$B$3:$B$37,0), MATCH('Komoditas besar Nasional'!$B89,'raw-all-komoditas'!$B$3:$ZY$3,0))</f>
        <v>42295</v>
      </c>
      <c r="AC89" s="124">
        <f>INDEX('raw-all-komoditas'!$B$3:$ZY$37, MATCH('Komoditas besar Nasional'!AC$2,'raw-all-komoditas'!$B$3:$B$37,0), MATCH('Komoditas besar Nasional'!$B89,'raw-all-komoditas'!$B$3:$ZY$3,0))</f>
        <v>3957</v>
      </c>
      <c r="AD89" s="124">
        <f>INDEX('raw-all-komoditas'!$B$3:$ZY$37, MATCH('Komoditas besar Nasional'!AD$2,'raw-all-komoditas'!$B$3:$B$37,0), MATCH('Komoditas besar Nasional'!$B89,'raw-all-komoditas'!$B$3:$ZY$3,0))</f>
        <v>1487</v>
      </c>
      <c r="AE89" s="124">
        <f>INDEX('raw-all-komoditas'!$B$3:$ZY$37, MATCH('Komoditas besar Nasional'!AE$2,'raw-all-komoditas'!$B$3:$B$37,0), MATCH('Komoditas besar Nasional'!$B89,'raw-all-komoditas'!$B$3:$ZY$3,0))</f>
        <v>0</v>
      </c>
      <c r="AF89" s="124">
        <f>INDEX('raw-all-komoditas'!$B$3:$ZY$37, MATCH('Komoditas besar Nasional'!AF$2,'raw-all-komoditas'!$B$3:$B$37,0), MATCH('Komoditas besar Nasional'!$B89,'raw-all-komoditas'!$B$3:$ZY$3,0))</f>
        <v>0</v>
      </c>
      <c r="AG89" s="124">
        <f>INDEX('raw-all-komoditas'!$B$3:$ZY$37, MATCH('Komoditas besar Nasional'!AG$2,'raw-all-komoditas'!$B$3:$B$37,0), MATCH('Komoditas besar Nasional'!$B89,'raw-all-komoditas'!$B$3:$ZY$3,0))</f>
        <v>152</v>
      </c>
      <c r="AH89" s="124">
        <f>INDEX('raw-all-komoditas'!$B$3:$ZY$37, MATCH('Komoditas besar Nasional'!AH$2,'raw-all-komoditas'!$B$3:$B$37,0), MATCH('Komoditas besar Nasional'!$B89,'raw-all-komoditas'!$B$3:$ZY$3,0))</f>
        <v>0</v>
      </c>
      <c r="AI89" s="124">
        <f>INDEX('raw-all-komoditas'!$B$3:$ZY$37, MATCH('Komoditas besar Nasional'!AI$2,'raw-all-komoditas'!$B$3:$B$37,0), MATCH('Komoditas besar Nasional'!$B89,'raw-all-komoditas'!$B$3:$ZY$3,0))</f>
        <v>0</v>
      </c>
      <c r="AJ89" s="124">
        <f>INDEX('raw-all-komoditas'!$B$3:$ZY$37, MATCH('Komoditas besar Nasional'!AJ$2,'raw-all-komoditas'!$B$3:$B$37,0), MATCH('Komoditas besar Nasional'!$B89,'raw-all-komoditas'!$B$3:$ZY$3,0))</f>
        <v>233</v>
      </c>
      <c r="AK89" s="180"/>
      <c r="AL89" s="124">
        <f>INDEX('rank provinsi to commodity'!$B$3:$ZX$37, MATCH(AL$2,'rank provinsi to commodity'!$B$3:$B$37,0),MATCH($B89,'rank provinsi to commodity'!$B$3:$ZX$3,0))</f>
        <v>23</v>
      </c>
      <c r="AM89" s="124">
        <f>INDEX('rank provinsi to commodity'!$B$3:$ZX$37, MATCH(AM$2,'rank provinsi to commodity'!$B$3:$B$37,0),MATCH($B89,'rank provinsi to commodity'!$B$3:$ZX$3,0))</f>
        <v>14</v>
      </c>
      <c r="AN89" s="124">
        <f>INDEX('rank provinsi to commodity'!$B$3:$ZX$37, MATCH(AN$2,'rank provinsi to commodity'!$B$3:$B$37,0),MATCH($B89,'rank provinsi to commodity'!$B$3:$ZX$3,0))</f>
        <v>16</v>
      </c>
      <c r="AO89" s="124">
        <f>INDEX('rank provinsi to commodity'!$B$3:$ZX$37, MATCH(AO$2,'rank provinsi to commodity'!$B$3:$B$37,0),MATCH($B89,'rank provinsi to commodity'!$B$3:$ZX$3,0))</f>
        <v>18</v>
      </c>
      <c r="AP89" s="124">
        <f>INDEX('rank provinsi to commodity'!$B$3:$ZX$37, MATCH(AP$2,'rank provinsi to commodity'!$B$3:$B$37,0),MATCH($B89,'rank provinsi to commodity'!$B$3:$ZX$3,0))</f>
        <v>24</v>
      </c>
      <c r="AQ89" s="124">
        <f>INDEX('rank provinsi to commodity'!$B$3:$ZX$37, MATCH(AQ$2,'rank provinsi to commodity'!$B$3:$B$37,0),MATCH($B89,'rank provinsi to commodity'!$B$3:$ZX$3,0))</f>
        <v>22</v>
      </c>
      <c r="AR89" s="124">
        <f>INDEX('rank provinsi to commodity'!$B$3:$ZX$37, MATCH(AR$2,'rank provinsi to commodity'!$B$3:$B$37,0),MATCH($B89,'rank provinsi to commodity'!$B$3:$ZX$3,0))</f>
        <v>17</v>
      </c>
      <c r="AS89" s="124">
        <f>INDEX('rank provinsi to commodity'!$B$3:$ZX$37, MATCH(AS$2,'rank provinsi to commodity'!$B$3:$B$37,0),MATCH($B89,'rank provinsi to commodity'!$B$3:$ZX$3,0))</f>
        <v>5</v>
      </c>
      <c r="AT89" s="124">
        <f>INDEX('rank provinsi to commodity'!$B$3:$ZX$37, MATCH(AT$2,'rank provinsi to commodity'!$B$3:$B$37,0),MATCH($B89,'rank provinsi to commodity'!$B$3:$ZX$3,0))</f>
        <v>28</v>
      </c>
      <c r="AU89" s="124">
        <f>INDEX('rank provinsi to commodity'!$B$3:$ZX$37, MATCH(AU$2,'rank provinsi to commodity'!$B$3:$B$37,0),MATCH($B89,'rank provinsi to commodity'!$B$3:$ZX$3,0))</f>
        <v>15</v>
      </c>
      <c r="AV89" s="124">
        <f>INDEX('rank provinsi to commodity'!$B$3:$ZX$37, MATCH(AV$2,'rank provinsi to commodity'!$B$3:$B$37,0),MATCH($B89,'rank provinsi to commodity'!$B$3:$ZX$3,0))</f>
        <v>3</v>
      </c>
      <c r="AW89" s="124">
        <f>INDEX('rank provinsi to commodity'!$B$3:$ZX$37, MATCH(AW$2,'rank provinsi to commodity'!$B$3:$B$37,0),MATCH($B89,'rank provinsi to commodity'!$B$3:$ZX$3,0))</f>
        <v>6</v>
      </c>
      <c r="AX89" s="124">
        <f>INDEX('rank provinsi to commodity'!$B$3:$ZX$37, MATCH(AX$2,'rank provinsi to commodity'!$B$3:$B$37,0),MATCH($B89,'rank provinsi to commodity'!$B$3:$ZX$3,0))</f>
        <v>12</v>
      </c>
      <c r="AY89" s="124">
        <f>INDEX('rank provinsi to commodity'!$B$3:$ZX$37, MATCH(AY$2,'rank provinsi to commodity'!$B$3:$B$37,0),MATCH($B89,'rank provinsi to commodity'!$B$3:$ZX$3,0))</f>
        <v>4</v>
      </c>
      <c r="AZ89" s="124">
        <f>INDEX('rank provinsi to commodity'!$B$3:$ZX$37, MATCH(AZ$2,'rank provinsi to commodity'!$B$3:$B$37,0),MATCH($B89,'rank provinsi to commodity'!$B$3:$ZX$3,0))</f>
        <v>2</v>
      </c>
      <c r="BA89" s="124">
        <f>INDEX('rank provinsi to commodity'!$B$3:$ZX$37, MATCH(BA$2,'rank provinsi to commodity'!$B$3:$B$37,0),MATCH($B89,'rank provinsi to commodity'!$B$3:$ZX$3,0))</f>
        <v>8</v>
      </c>
      <c r="BB89" s="124">
        <f>INDEX('rank provinsi to commodity'!$B$3:$ZX$37, MATCH(BB$2,'rank provinsi to commodity'!$B$3:$B$37,0),MATCH($B89,'rank provinsi to commodity'!$B$3:$ZX$3,0))</f>
        <v>28</v>
      </c>
      <c r="BC89" s="124">
        <f>INDEX('rank provinsi to commodity'!$B$3:$ZX$37, MATCH(BC$2,'rank provinsi to commodity'!$B$3:$B$37,0),MATCH($B89,'rank provinsi to commodity'!$B$3:$ZX$3,0))</f>
        <v>10</v>
      </c>
      <c r="BD89" s="124">
        <f>INDEX('rank provinsi to commodity'!$B$3:$ZX$37, MATCH(BD$2,'rank provinsi to commodity'!$B$3:$B$37,0),MATCH($B89,'rank provinsi to commodity'!$B$3:$ZX$3,0))</f>
        <v>21</v>
      </c>
      <c r="BE89" s="124">
        <f>INDEX('rank provinsi to commodity'!$B$3:$ZX$37, MATCH(BE$2,'rank provinsi to commodity'!$B$3:$B$37,0),MATCH($B89,'rank provinsi to commodity'!$B$3:$ZX$3,0))</f>
        <v>1</v>
      </c>
      <c r="BF89" s="124">
        <f>INDEX('rank provinsi to commodity'!$B$3:$ZX$37, MATCH(BF$2,'rank provinsi to commodity'!$B$3:$B$37,0),MATCH($B89,'rank provinsi to commodity'!$B$3:$ZX$3,0))</f>
        <v>27</v>
      </c>
      <c r="BG89" s="124">
        <f>INDEX('rank provinsi to commodity'!$B$3:$ZX$37, MATCH(BG$2,'rank provinsi to commodity'!$B$3:$B$37,0),MATCH($B89,'rank provinsi to commodity'!$B$3:$ZX$3,0))</f>
        <v>28</v>
      </c>
      <c r="BH89" s="124">
        <f>INDEX('rank provinsi to commodity'!$B$3:$ZX$37, MATCH(BH$2,'rank provinsi to commodity'!$B$3:$B$37,0),MATCH($B89,'rank provinsi to commodity'!$B$3:$ZX$3,0))</f>
        <v>9</v>
      </c>
      <c r="BI89" s="124">
        <f>INDEX('rank provinsi to commodity'!$B$3:$ZX$37, MATCH(BI$2,'rank provinsi to commodity'!$B$3:$B$37,0),MATCH($B89,'rank provinsi to commodity'!$B$3:$ZX$3,0))</f>
        <v>20</v>
      </c>
      <c r="BJ89" s="124">
        <f>INDEX('rank provinsi to commodity'!$B$3:$ZX$37, MATCH(BJ$2,'rank provinsi to commodity'!$B$3:$B$37,0),MATCH($B89,'rank provinsi to commodity'!$B$3:$ZX$3,0))</f>
        <v>11</v>
      </c>
      <c r="BK89" s="124">
        <f>INDEX('rank provinsi to commodity'!$B$3:$ZX$37, MATCH(BK$2,'rank provinsi to commodity'!$B$3:$B$37,0),MATCH($B89,'rank provinsi to commodity'!$B$3:$ZX$3,0))</f>
        <v>7</v>
      </c>
      <c r="BL89" s="124">
        <f>INDEX('rank provinsi to commodity'!$B$3:$ZX$37, MATCH(BL$2,'rank provinsi to commodity'!$B$3:$B$37,0),MATCH($B89,'rank provinsi to commodity'!$B$3:$ZX$3,0))</f>
        <v>13</v>
      </c>
      <c r="BM89" s="124">
        <f>INDEX('rank provinsi to commodity'!$B$3:$ZX$37, MATCH(BM$2,'rank provinsi to commodity'!$B$3:$B$37,0),MATCH($B89,'rank provinsi to commodity'!$B$3:$ZX$3,0))</f>
        <v>19</v>
      </c>
      <c r="BN89" s="124">
        <f>INDEX('rank provinsi to commodity'!$B$3:$ZX$37, MATCH(BN$2,'rank provinsi to commodity'!$B$3:$B$37,0),MATCH($B89,'rank provinsi to commodity'!$B$3:$ZX$3,0))</f>
        <v>28</v>
      </c>
      <c r="BO89" s="124">
        <f>INDEX('rank provinsi to commodity'!$B$3:$ZX$37, MATCH(BO$2,'rank provinsi to commodity'!$B$3:$B$37,0),MATCH($B89,'rank provinsi to commodity'!$B$3:$ZX$3,0))</f>
        <v>28</v>
      </c>
      <c r="BP89" s="124">
        <f>INDEX('rank provinsi to commodity'!$B$3:$ZX$37, MATCH(BP$2,'rank provinsi to commodity'!$B$3:$B$37,0),MATCH($B89,'rank provinsi to commodity'!$B$3:$ZX$3,0))</f>
        <v>26</v>
      </c>
      <c r="BQ89" s="124">
        <f>INDEX('rank provinsi to commodity'!$B$3:$ZX$37, MATCH(BQ$2,'rank provinsi to commodity'!$B$3:$B$37,0),MATCH($B89,'rank provinsi to commodity'!$B$3:$ZX$3,0))</f>
        <v>28</v>
      </c>
      <c r="BR89" s="124">
        <f>INDEX('rank provinsi to commodity'!$B$3:$ZX$37, MATCH(BR$2,'rank provinsi to commodity'!$B$3:$B$37,0),MATCH($B89,'rank provinsi to commodity'!$B$3:$ZX$3,0))</f>
        <v>28</v>
      </c>
      <c r="BS89" s="166">
        <f>INDEX('rank provinsi to commodity'!$B$3:$ZX$37, MATCH(BS$2,'rank provinsi to commodity'!$B$3:$B$37,0),MATCH($B89,'rank provinsi to commodity'!$B$3:$ZX$3,0))</f>
        <v>25</v>
      </c>
      <c r="BT89" s="180"/>
      <c r="BW89" s="124"/>
      <c r="BX89" s="124"/>
      <c r="BY89" s="124"/>
      <c r="BZ89" s="124"/>
      <c r="CA89" s="124"/>
      <c r="CB89" s="124"/>
      <c r="CC89" s="124"/>
      <c r="CD89" s="124"/>
      <c r="CE89" s="124"/>
      <c r="CF89" s="124"/>
      <c r="CG89" s="124"/>
      <c r="CH89" s="124"/>
      <c r="CI89" s="124"/>
      <c r="CJ89" s="124"/>
      <c r="CK89" s="124"/>
      <c r="CL89" s="124"/>
      <c r="CM89" s="124"/>
      <c r="CN89" s="124"/>
      <c r="CO89" s="124"/>
      <c r="CP89" s="124"/>
      <c r="CQ89" s="124"/>
      <c r="CR89" s="124"/>
      <c r="CS89" s="124"/>
      <c r="CT89" s="124"/>
      <c r="CU89" s="124"/>
      <c r="CV89" s="124"/>
      <c r="CW89" s="124"/>
      <c r="CX89" s="124"/>
      <c r="CY89" s="124"/>
      <c r="CZ89" s="124"/>
      <c r="DA89" s="124"/>
      <c r="DB89" s="124"/>
      <c r="DC89" s="124"/>
      <c r="DD89" s="124"/>
      <c r="DF89" s="124"/>
      <c r="DG89" s="124"/>
      <c r="DH89" s="124"/>
      <c r="DI89" s="124"/>
      <c r="DJ89" s="124"/>
      <c r="DK89" s="124"/>
      <c r="DL89" s="124"/>
      <c r="DM89" s="124"/>
      <c r="DN89" s="124"/>
      <c r="DO89" s="124"/>
      <c r="DP89" s="124"/>
      <c r="DQ89" s="124"/>
      <c r="DR89" s="124"/>
      <c r="DS89" s="124"/>
      <c r="DT89" s="124"/>
      <c r="DU89" s="124"/>
      <c r="DV89" s="124"/>
      <c r="DW89" s="124"/>
      <c r="DX89" s="124"/>
      <c r="DY89" s="124"/>
      <c r="DZ89" s="124"/>
      <c r="EA89" s="124"/>
      <c r="EB89" s="124"/>
      <c r="EC89" s="124"/>
      <c r="ED89" s="124"/>
      <c r="EE89" s="124"/>
      <c r="EF89" s="124"/>
      <c r="EG89" s="124"/>
      <c r="EH89" s="124"/>
      <c r="EI89" s="124"/>
      <c r="EJ89" s="124"/>
      <c r="EK89" s="124"/>
      <c r="EL89" s="124"/>
      <c r="EM89" s="124"/>
    </row>
    <row r="90" spans="1:143" x14ac:dyDescent="0.3">
      <c r="A90" s="96" t="s">
        <v>904</v>
      </c>
      <c r="B90" s="106" t="s">
        <v>633</v>
      </c>
      <c r="C90" s="124">
        <f>INDEX('raw-all-komoditas'!$B$3:$ZY$37, MATCH('Komoditas besar Nasional'!C$2,'raw-all-komoditas'!$B$3:$B$37,0), MATCH('Komoditas besar Nasional'!$B90,'raw-all-komoditas'!$B$3:$ZY$3,0))</f>
        <v>173</v>
      </c>
      <c r="D90" s="124">
        <f>INDEX('raw-all-komoditas'!$B$3:$ZY$37, MATCH('Komoditas besar Nasional'!D$2,'raw-all-komoditas'!$B$3:$B$37,0), MATCH('Komoditas besar Nasional'!$B90,'raw-all-komoditas'!$B$3:$ZY$3,0))</f>
        <v>1560</v>
      </c>
      <c r="E90" s="124">
        <f>INDEX('raw-all-komoditas'!$B$3:$ZY$37, MATCH('Komoditas besar Nasional'!E$2,'raw-all-komoditas'!$B$3:$B$37,0), MATCH('Komoditas besar Nasional'!$B90,'raw-all-komoditas'!$B$3:$ZY$3,0))</f>
        <v>3877</v>
      </c>
      <c r="F90" s="124">
        <f>INDEX('raw-all-komoditas'!$B$3:$ZY$37, MATCH('Komoditas besar Nasional'!F$2,'raw-all-komoditas'!$B$3:$B$37,0), MATCH('Komoditas besar Nasional'!$B90,'raw-all-komoditas'!$B$3:$ZY$3,0))</f>
        <v>310</v>
      </c>
      <c r="G90" s="124">
        <f>INDEX('raw-all-komoditas'!$B$3:$ZY$37, MATCH('Komoditas besar Nasional'!G$2,'raw-all-komoditas'!$B$3:$B$37,0), MATCH('Komoditas besar Nasional'!$B90,'raw-all-komoditas'!$B$3:$ZY$3,0))</f>
        <v>151</v>
      </c>
      <c r="H90" s="124">
        <f>INDEX('raw-all-komoditas'!$B$3:$ZY$37, MATCH('Komoditas besar Nasional'!H$2,'raw-all-komoditas'!$B$3:$B$37,0), MATCH('Komoditas besar Nasional'!$B90,'raw-all-komoditas'!$B$3:$ZY$3,0))</f>
        <v>1820</v>
      </c>
      <c r="I90" s="124">
        <f>INDEX('raw-all-komoditas'!$B$3:$ZY$37, MATCH('Komoditas besar Nasional'!I$2,'raw-all-komoditas'!$B$3:$B$37,0), MATCH('Komoditas besar Nasional'!$B90,'raw-all-komoditas'!$B$3:$ZY$3,0))</f>
        <v>137</v>
      </c>
      <c r="J90" s="124">
        <f>INDEX('raw-all-komoditas'!$B$3:$ZY$37, MATCH('Komoditas besar Nasional'!J$2,'raw-all-komoditas'!$B$3:$B$37,0), MATCH('Komoditas besar Nasional'!$B90,'raw-all-komoditas'!$B$3:$ZY$3,0))</f>
        <v>1805</v>
      </c>
      <c r="K90" s="124">
        <f>INDEX('raw-all-komoditas'!$B$3:$ZY$37, MATCH('Komoditas besar Nasional'!K$2,'raw-all-komoditas'!$B$3:$B$37,0), MATCH('Komoditas besar Nasional'!$B90,'raw-all-komoditas'!$B$3:$ZY$3,0))</f>
        <v>0</v>
      </c>
      <c r="L90" s="124">
        <f>INDEX('raw-all-komoditas'!$B$3:$ZY$37, MATCH('Komoditas besar Nasional'!L$2,'raw-all-komoditas'!$B$3:$B$37,0), MATCH('Komoditas besar Nasional'!$B90,'raw-all-komoditas'!$B$3:$ZY$3,0))</f>
        <v>0</v>
      </c>
      <c r="M90" s="124">
        <f>INDEX('raw-all-komoditas'!$B$3:$ZY$37, MATCH('Komoditas besar Nasional'!M$2,'raw-all-komoditas'!$B$3:$B$37,0), MATCH('Komoditas besar Nasional'!$B90,'raw-all-komoditas'!$B$3:$ZY$3,0))</f>
        <v>190980</v>
      </c>
      <c r="N90" s="124">
        <f>INDEX('raw-all-komoditas'!$B$3:$ZY$37, MATCH('Komoditas besar Nasional'!N$2,'raw-all-komoditas'!$B$3:$B$37,0), MATCH('Komoditas besar Nasional'!$B90,'raw-all-komoditas'!$B$3:$ZY$3,0))</f>
        <v>1488478</v>
      </c>
      <c r="O90" s="124">
        <f>INDEX('raw-all-komoditas'!$B$3:$ZY$37, MATCH('Komoditas besar Nasional'!O$2,'raw-all-komoditas'!$B$3:$B$37,0), MATCH('Komoditas besar Nasional'!$B90,'raw-all-komoditas'!$B$3:$ZY$3,0))</f>
        <v>895130</v>
      </c>
      <c r="P90" s="124">
        <f>INDEX('raw-all-komoditas'!$B$3:$ZY$37, MATCH('Komoditas besar Nasional'!P$2,'raw-all-komoditas'!$B$3:$B$37,0), MATCH('Komoditas besar Nasional'!$B90,'raw-all-komoditas'!$B$3:$ZY$3,0))</f>
        <v>87109</v>
      </c>
      <c r="Q90" s="124">
        <f>INDEX('raw-all-komoditas'!$B$3:$ZY$37, MATCH('Komoditas besar Nasional'!Q$2,'raw-all-komoditas'!$B$3:$B$37,0), MATCH('Komoditas besar Nasional'!$B90,'raw-all-komoditas'!$B$3:$ZY$3,0))</f>
        <v>1037498</v>
      </c>
      <c r="R90" s="124">
        <f>INDEX('raw-all-komoditas'!$B$3:$ZY$37, MATCH('Komoditas besar Nasional'!R$2,'raw-all-komoditas'!$B$3:$B$37,0), MATCH('Komoditas besar Nasional'!$B90,'raw-all-komoditas'!$B$3:$ZY$3,0))</f>
        <v>30400</v>
      </c>
      <c r="S90" s="124">
        <f>INDEX('raw-all-komoditas'!$B$3:$ZY$37, MATCH('Komoditas besar Nasional'!S$2,'raw-all-komoditas'!$B$3:$B$37,0), MATCH('Komoditas besar Nasional'!$B90,'raw-all-komoditas'!$B$3:$ZY$3,0))</f>
        <v>0</v>
      </c>
      <c r="T90" s="124">
        <f>INDEX('raw-all-komoditas'!$B$3:$ZY$37, MATCH('Komoditas besar Nasional'!T$2,'raw-all-komoditas'!$B$3:$B$37,0), MATCH('Komoditas besar Nasional'!$B90,'raw-all-komoditas'!$B$3:$ZY$3,0))</f>
        <v>3265</v>
      </c>
      <c r="U90" s="124">
        <f>INDEX('raw-all-komoditas'!$B$3:$ZY$37, MATCH('Komoditas besar Nasional'!U$2,'raw-all-komoditas'!$B$3:$B$37,0), MATCH('Komoditas besar Nasional'!$B90,'raw-all-komoditas'!$B$3:$ZY$3,0))</f>
        <v>66</v>
      </c>
      <c r="V90" s="124">
        <f>INDEX('raw-all-komoditas'!$B$3:$ZY$37, MATCH('Komoditas besar Nasional'!V$2,'raw-all-komoditas'!$B$3:$B$37,0), MATCH('Komoditas besar Nasional'!$B90,'raw-all-komoditas'!$B$3:$ZY$3,0))</f>
        <v>24783</v>
      </c>
      <c r="W90" s="124">
        <f>INDEX('raw-all-komoditas'!$B$3:$ZY$37, MATCH('Komoditas besar Nasional'!W$2,'raw-all-komoditas'!$B$3:$B$37,0), MATCH('Komoditas besar Nasional'!$B90,'raw-all-komoditas'!$B$3:$ZY$3,0))</f>
        <v>1525</v>
      </c>
      <c r="X90" s="124">
        <f>INDEX('raw-all-komoditas'!$B$3:$ZY$37, MATCH('Komoditas besar Nasional'!X$2,'raw-all-komoditas'!$B$3:$B$37,0), MATCH('Komoditas besar Nasional'!$B90,'raw-all-komoditas'!$B$3:$ZY$3,0))</f>
        <v>260</v>
      </c>
      <c r="Y90" s="124">
        <f>INDEX('raw-all-komoditas'!$B$3:$ZY$37, MATCH('Komoditas besar Nasional'!Y$2,'raw-all-komoditas'!$B$3:$B$37,0), MATCH('Komoditas besar Nasional'!$B90,'raw-all-komoditas'!$B$3:$ZY$3,0))</f>
        <v>4381</v>
      </c>
      <c r="Z90" s="124">
        <f>INDEX('raw-all-komoditas'!$B$3:$ZY$37, MATCH('Komoditas besar Nasional'!Z$2,'raw-all-komoditas'!$B$3:$B$37,0), MATCH('Komoditas besar Nasional'!$B90,'raw-all-komoditas'!$B$3:$ZY$3,0))</f>
        <v>399</v>
      </c>
      <c r="AA90" s="124">
        <f>INDEX('raw-all-komoditas'!$B$3:$ZY$37, MATCH('Komoditas besar Nasional'!AA$2,'raw-all-komoditas'!$B$3:$B$37,0), MATCH('Komoditas besar Nasional'!$B90,'raw-all-komoditas'!$B$3:$ZY$3,0))</f>
        <v>1106</v>
      </c>
      <c r="AB90" s="124">
        <f>INDEX('raw-all-komoditas'!$B$3:$ZY$37, MATCH('Komoditas besar Nasional'!AB$2,'raw-all-komoditas'!$B$3:$B$37,0), MATCH('Komoditas besar Nasional'!$B90,'raw-all-komoditas'!$B$3:$ZY$3,0))</f>
        <v>2697</v>
      </c>
      <c r="AC90" s="124">
        <f>INDEX('raw-all-komoditas'!$B$3:$ZY$37, MATCH('Komoditas besar Nasional'!AC$2,'raw-all-komoditas'!$B$3:$B$37,0), MATCH('Komoditas besar Nasional'!$B90,'raw-all-komoditas'!$B$3:$ZY$3,0))</f>
        <v>3628</v>
      </c>
      <c r="AD90" s="124">
        <f>INDEX('raw-all-komoditas'!$B$3:$ZY$37, MATCH('Komoditas besar Nasional'!AD$2,'raw-all-komoditas'!$B$3:$B$37,0), MATCH('Komoditas besar Nasional'!$B90,'raw-all-komoditas'!$B$3:$ZY$3,0))</f>
        <v>1912</v>
      </c>
      <c r="AE90" s="124">
        <f>INDEX('raw-all-komoditas'!$B$3:$ZY$37, MATCH('Komoditas besar Nasional'!AE$2,'raw-all-komoditas'!$B$3:$B$37,0), MATCH('Komoditas besar Nasional'!$B90,'raw-all-komoditas'!$B$3:$ZY$3,0))</f>
        <v>0</v>
      </c>
      <c r="AF90" s="124">
        <f>INDEX('raw-all-komoditas'!$B$3:$ZY$37, MATCH('Komoditas besar Nasional'!AF$2,'raw-all-komoditas'!$B$3:$B$37,0), MATCH('Komoditas besar Nasional'!$B90,'raw-all-komoditas'!$B$3:$ZY$3,0))</f>
        <v>0</v>
      </c>
      <c r="AG90" s="124">
        <f>INDEX('raw-all-komoditas'!$B$3:$ZY$37, MATCH('Komoditas besar Nasional'!AG$2,'raw-all-komoditas'!$B$3:$B$37,0), MATCH('Komoditas besar Nasional'!$B90,'raw-all-komoditas'!$B$3:$ZY$3,0))</f>
        <v>90</v>
      </c>
      <c r="AH90" s="124">
        <f>INDEX('raw-all-komoditas'!$B$3:$ZY$37, MATCH('Komoditas besar Nasional'!AH$2,'raw-all-komoditas'!$B$3:$B$37,0), MATCH('Komoditas besar Nasional'!$B90,'raw-all-komoditas'!$B$3:$ZY$3,0))</f>
        <v>0</v>
      </c>
      <c r="AI90" s="124">
        <f>INDEX('raw-all-komoditas'!$B$3:$ZY$37, MATCH('Komoditas besar Nasional'!AI$2,'raw-all-komoditas'!$B$3:$B$37,0), MATCH('Komoditas besar Nasional'!$B90,'raw-all-komoditas'!$B$3:$ZY$3,0))</f>
        <v>1470</v>
      </c>
      <c r="AJ90" s="124">
        <f>INDEX('raw-all-komoditas'!$B$3:$ZY$37, MATCH('Komoditas besar Nasional'!AJ$2,'raw-all-komoditas'!$B$3:$B$37,0), MATCH('Komoditas besar Nasional'!$B90,'raw-all-komoditas'!$B$3:$ZY$3,0))</f>
        <v>444</v>
      </c>
      <c r="AK90" s="180"/>
      <c r="AL90" s="124">
        <f>INDEX('rank provinsi to commodity'!$B$3:$ZX$37, MATCH(AL$2,'rank provinsi to commodity'!$B$3:$B$37,0),MATCH($B90,'rank provinsi to commodity'!$B$3:$ZX$3,0))</f>
        <v>24</v>
      </c>
      <c r="AM90" s="124">
        <f>INDEX('rank provinsi to commodity'!$B$3:$ZX$37, MATCH(AM$2,'rank provinsi to commodity'!$B$3:$B$37,0),MATCH($B90,'rank provinsi to commodity'!$B$3:$ZX$3,0))</f>
        <v>16</v>
      </c>
      <c r="AN90" s="124">
        <f>INDEX('rank provinsi to commodity'!$B$3:$ZX$37, MATCH(AN$2,'rank provinsi to commodity'!$B$3:$B$37,0),MATCH($B90,'rank provinsi to commodity'!$B$3:$ZX$3,0))</f>
        <v>9</v>
      </c>
      <c r="AO90" s="124">
        <f>INDEX('rank provinsi to commodity'!$B$3:$ZX$37, MATCH(AO$2,'rank provinsi to commodity'!$B$3:$B$37,0),MATCH($B90,'rank provinsi to commodity'!$B$3:$ZX$3,0))</f>
        <v>22</v>
      </c>
      <c r="AP90" s="124">
        <f>INDEX('rank provinsi to commodity'!$B$3:$ZX$37, MATCH(AP$2,'rank provinsi to commodity'!$B$3:$B$37,0),MATCH($B90,'rank provinsi to commodity'!$B$3:$ZX$3,0))</f>
        <v>25</v>
      </c>
      <c r="AQ90" s="124">
        <f>INDEX('rank provinsi to commodity'!$B$3:$ZX$37, MATCH(AQ$2,'rank provinsi to commodity'!$B$3:$B$37,0),MATCH($B90,'rank provinsi to commodity'!$B$3:$ZX$3,0))</f>
        <v>14</v>
      </c>
      <c r="AR90" s="124">
        <f>INDEX('rank provinsi to commodity'!$B$3:$ZX$37, MATCH(AR$2,'rank provinsi to commodity'!$B$3:$B$37,0),MATCH($B90,'rank provinsi to commodity'!$B$3:$ZX$3,0))</f>
        <v>26</v>
      </c>
      <c r="AS90" s="124">
        <f>INDEX('rank provinsi to commodity'!$B$3:$ZX$37, MATCH(AS$2,'rank provinsi to commodity'!$B$3:$B$37,0),MATCH($B90,'rank provinsi to commodity'!$B$3:$ZX$3,0))</f>
        <v>15</v>
      </c>
      <c r="AT90" s="124">
        <f>INDEX('rank provinsi to commodity'!$B$3:$ZX$37, MATCH(AT$2,'rank provinsi to commodity'!$B$3:$B$37,0),MATCH($B90,'rank provinsi to commodity'!$B$3:$ZX$3,0))</f>
        <v>29</v>
      </c>
      <c r="AU90" s="124">
        <f>INDEX('rank provinsi to commodity'!$B$3:$ZX$37, MATCH(AU$2,'rank provinsi to commodity'!$B$3:$B$37,0),MATCH($B90,'rank provinsi to commodity'!$B$3:$ZX$3,0))</f>
        <v>29</v>
      </c>
      <c r="AV90" s="124">
        <f>INDEX('rank provinsi to commodity'!$B$3:$ZX$37, MATCH(AV$2,'rank provinsi to commodity'!$B$3:$B$37,0),MATCH($B90,'rank provinsi to commodity'!$B$3:$ZX$3,0))</f>
        <v>4</v>
      </c>
      <c r="AW90" s="124">
        <f>INDEX('rank provinsi to commodity'!$B$3:$ZX$37, MATCH(AW$2,'rank provinsi to commodity'!$B$3:$B$37,0),MATCH($B90,'rank provinsi to commodity'!$B$3:$ZX$3,0))</f>
        <v>1</v>
      </c>
      <c r="AX90" s="124">
        <f>INDEX('rank provinsi to commodity'!$B$3:$ZX$37, MATCH(AX$2,'rank provinsi to commodity'!$B$3:$B$37,0),MATCH($B90,'rank provinsi to commodity'!$B$3:$ZX$3,0))</f>
        <v>3</v>
      </c>
      <c r="AY90" s="124">
        <f>INDEX('rank provinsi to commodity'!$B$3:$ZX$37, MATCH(AY$2,'rank provinsi to commodity'!$B$3:$B$37,0),MATCH($B90,'rank provinsi to commodity'!$B$3:$ZX$3,0))</f>
        <v>5</v>
      </c>
      <c r="AZ90" s="124">
        <f>INDEX('rank provinsi to commodity'!$B$3:$ZX$37, MATCH(AZ$2,'rank provinsi to commodity'!$B$3:$B$37,0),MATCH($B90,'rank provinsi to commodity'!$B$3:$ZX$3,0))</f>
        <v>2</v>
      </c>
      <c r="BA90" s="124">
        <f>INDEX('rank provinsi to commodity'!$B$3:$ZX$37, MATCH(BA$2,'rank provinsi to commodity'!$B$3:$B$37,0),MATCH($B90,'rank provinsi to commodity'!$B$3:$ZX$3,0))</f>
        <v>6</v>
      </c>
      <c r="BB90" s="124">
        <f>INDEX('rank provinsi to commodity'!$B$3:$ZX$37, MATCH(BB$2,'rank provinsi to commodity'!$B$3:$B$37,0),MATCH($B90,'rank provinsi to commodity'!$B$3:$ZX$3,0))</f>
        <v>29</v>
      </c>
      <c r="BC90" s="124">
        <f>INDEX('rank provinsi to commodity'!$B$3:$ZX$37, MATCH(BC$2,'rank provinsi to commodity'!$B$3:$B$37,0),MATCH($B90,'rank provinsi to commodity'!$B$3:$ZX$3,0))</f>
        <v>11</v>
      </c>
      <c r="BD90" s="124">
        <f>INDEX('rank provinsi to commodity'!$B$3:$ZX$37, MATCH(BD$2,'rank provinsi to commodity'!$B$3:$B$37,0),MATCH($B90,'rank provinsi to commodity'!$B$3:$ZX$3,0))</f>
        <v>28</v>
      </c>
      <c r="BE90" s="124">
        <f>INDEX('rank provinsi to commodity'!$B$3:$ZX$37, MATCH(BE$2,'rank provinsi to commodity'!$B$3:$B$37,0),MATCH($B90,'rank provinsi to commodity'!$B$3:$ZX$3,0))</f>
        <v>7</v>
      </c>
      <c r="BF90" s="124">
        <f>INDEX('rank provinsi to commodity'!$B$3:$ZX$37, MATCH(BF$2,'rank provinsi to commodity'!$B$3:$B$37,0),MATCH($B90,'rank provinsi to commodity'!$B$3:$ZX$3,0))</f>
        <v>17</v>
      </c>
      <c r="BG90" s="124">
        <f>INDEX('rank provinsi to commodity'!$B$3:$ZX$37, MATCH(BG$2,'rank provinsi to commodity'!$B$3:$B$37,0),MATCH($B90,'rank provinsi to commodity'!$B$3:$ZX$3,0))</f>
        <v>23</v>
      </c>
      <c r="BH90" s="124">
        <f>INDEX('rank provinsi to commodity'!$B$3:$ZX$37, MATCH(BH$2,'rank provinsi to commodity'!$B$3:$B$37,0),MATCH($B90,'rank provinsi to commodity'!$B$3:$ZX$3,0))</f>
        <v>8</v>
      </c>
      <c r="BI90" s="124">
        <f>INDEX('rank provinsi to commodity'!$B$3:$ZX$37, MATCH(BI$2,'rank provinsi to commodity'!$B$3:$B$37,0),MATCH($B90,'rank provinsi to commodity'!$B$3:$ZX$3,0))</f>
        <v>21</v>
      </c>
      <c r="BJ90" s="124">
        <f>INDEX('rank provinsi to commodity'!$B$3:$ZX$37, MATCH(BJ$2,'rank provinsi to commodity'!$B$3:$B$37,0),MATCH($B90,'rank provinsi to commodity'!$B$3:$ZX$3,0))</f>
        <v>19</v>
      </c>
      <c r="BK90" s="124">
        <f>INDEX('rank provinsi to commodity'!$B$3:$ZX$37, MATCH(BK$2,'rank provinsi to commodity'!$B$3:$B$37,0),MATCH($B90,'rank provinsi to commodity'!$B$3:$ZX$3,0))</f>
        <v>12</v>
      </c>
      <c r="BL90" s="124">
        <f>INDEX('rank provinsi to commodity'!$B$3:$ZX$37, MATCH(BL$2,'rank provinsi to commodity'!$B$3:$B$37,0),MATCH($B90,'rank provinsi to commodity'!$B$3:$ZX$3,0))</f>
        <v>10</v>
      </c>
      <c r="BM90" s="124">
        <f>INDEX('rank provinsi to commodity'!$B$3:$ZX$37, MATCH(BM$2,'rank provinsi to commodity'!$B$3:$B$37,0),MATCH($B90,'rank provinsi to commodity'!$B$3:$ZX$3,0))</f>
        <v>13</v>
      </c>
      <c r="BN90" s="124">
        <f>INDEX('rank provinsi to commodity'!$B$3:$ZX$37, MATCH(BN$2,'rank provinsi to commodity'!$B$3:$B$37,0),MATCH($B90,'rank provinsi to commodity'!$B$3:$ZX$3,0))</f>
        <v>29</v>
      </c>
      <c r="BO90" s="124">
        <f>INDEX('rank provinsi to commodity'!$B$3:$ZX$37, MATCH(BO$2,'rank provinsi to commodity'!$B$3:$B$37,0),MATCH($B90,'rank provinsi to commodity'!$B$3:$ZX$3,0))</f>
        <v>29</v>
      </c>
      <c r="BP90" s="124">
        <f>INDEX('rank provinsi to commodity'!$B$3:$ZX$37, MATCH(BP$2,'rank provinsi to commodity'!$B$3:$B$37,0),MATCH($B90,'rank provinsi to commodity'!$B$3:$ZX$3,0))</f>
        <v>27</v>
      </c>
      <c r="BQ90" s="124">
        <f>INDEX('rank provinsi to commodity'!$B$3:$ZX$37, MATCH(BQ$2,'rank provinsi to commodity'!$B$3:$B$37,0),MATCH($B90,'rank provinsi to commodity'!$B$3:$ZX$3,0))</f>
        <v>29</v>
      </c>
      <c r="BR90" s="124">
        <f>INDEX('rank provinsi to commodity'!$B$3:$ZX$37, MATCH(BR$2,'rank provinsi to commodity'!$B$3:$B$37,0),MATCH($B90,'rank provinsi to commodity'!$B$3:$ZX$3,0))</f>
        <v>18</v>
      </c>
      <c r="BS90" s="166">
        <f>INDEX('rank provinsi to commodity'!$B$3:$ZX$37, MATCH(BS$2,'rank provinsi to commodity'!$B$3:$B$37,0),MATCH($B90,'rank provinsi to commodity'!$B$3:$ZX$3,0))</f>
        <v>20</v>
      </c>
      <c r="BT90" s="180"/>
      <c r="BW90" s="124"/>
      <c r="BX90" s="124"/>
      <c r="BY90" s="124"/>
      <c r="BZ90" s="124"/>
      <c r="CA90" s="124"/>
      <c r="CB90" s="124"/>
      <c r="CC90" s="124"/>
      <c r="CD90" s="124"/>
      <c r="CE90" s="124"/>
      <c r="CF90" s="124"/>
      <c r="CG90" s="124"/>
      <c r="CH90" s="124"/>
      <c r="CI90" s="124"/>
      <c r="CJ90" s="124"/>
      <c r="CK90" s="124"/>
      <c r="CL90" s="124"/>
      <c r="CM90" s="124"/>
      <c r="CN90" s="124"/>
      <c r="CO90" s="124"/>
      <c r="CP90" s="124"/>
      <c r="CQ90" s="124"/>
      <c r="CR90" s="124"/>
      <c r="CS90" s="124"/>
      <c r="CT90" s="124"/>
      <c r="CU90" s="124"/>
      <c r="CV90" s="124"/>
      <c r="CW90" s="124"/>
      <c r="CX90" s="124"/>
      <c r="CY90" s="124"/>
      <c r="CZ90" s="124"/>
      <c r="DA90" s="124"/>
      <c r="DB90" s="124"/>
      <c r="DC90" s="124"/>
      <c r="DD90" s="124"/>
      <c r="DF90" s="124"/>
      <c r="DG90" s="124"/>
      <c r="DH90" s="124"/>
      <c r="DI90" s="124"/>
      <c r="DJ90" s="124"/>
      <c r="DK90" s="124"/>
      <c r="DL90" s="124"/>
      <c r="DM90" s="124"/>
      <c r="DN90" s="124"/>
      <c r="DO90" s="124"/>
      <c r="DP90" s="124"/>
      <c r="DQ90" s="124"/>
      <c r="DR90" s="124"/>
      <c r="DS90" s="124"/>
      <c r="DT90" s="124"/>
      <c r="DU90" s="124"/>
      <c r="DV90" s="124"/>
      <c r="DW90" s="124"/>
      <c r="DX90" s="124"/>
      <c r="DY90" s="124"/>
      <c r="DZ90" s="124"/>
      <c r="EA90" s="124"/>
      <c r="EB90" s="124"/>
      <c r="EC90" s="124"/>
      <c r="ED90" s="124"/>
      <c r="EE90" s="124"/>
      <c r="EF90" s="124"/>
      <c r="EG90" s="124"/>
      <c r="EH90" s="124"/>
      <c r="EI90" s="124"/>
      <c r="EJ90" s="124"/>
      <c r="EK90" s="124"/>
      <c r="EL90" s="124"/>
      <c r="EM90" s="124"/>
    </row>
    <row r="91" spans="1:143" x14ac:dyDescent="0.3">
      <c r="A91" s="96" t="s">
        <v>904</v>
      </c>
      <c r="B91" s="106" t="s">
        <v>635</v>
      </c>
      <c r="C91" s="124">
        <f>INDEX('raw-all-komoditas'!$B$3:$ZY$37, MATCH('Komoditas besar Nasional'!C$2,'raw-all-komoditas'!$B$3:$B$37,0), MATCH('Komoditas besar Nasional'!$B91,'raw-all-komoditas'!$B$3:$ZY$3,0))</f>
        <v>708</v>
      </c>
      <c r="D91" s="124">
        <f>INDEX('raw-all-komoditas'!$B$3:$ZY$37, MATCH('Komoditas besar Nasional'!D$2,'raw-all-komoditas'!$B$3:$B$37,0), MATCH('Komoditas besar Nasional'!$B91,'raw-all-komoditas'!$B$3:$ZY$3,0))</f>
        <v>1330</v>
      </c>
      <c r="E91" s="124">
        <f>INDEX('raw-all-komoditas'!$B$3:$ZY$37, MATCH('Komoditas besar Nasional'!E$2,'raw-all-komoditas'!$B$3:$B$37,0), MATCH('Komoditas besar Nasional'!$B91,'raw-all-komoditas'!$B$3:$ZY$3,0))</f>
        <v>87818</v>
      </c>
      <c r="F91" s="124">
        <f>INDEX('raw-all-komoditas'!$B$3:$ZY$37, MATCH('Komoditas besar Nasional'!F$2,'raw-all-komoditas'!$B$3:$B$37,0), MATCH('Komoditas besar Nasional'!$B91,'raw-all-komoditas'!$B$3:$ZY$3,0))</f>
        <v>765</v>
      </c>
      <c r="G91" s="124">
        <f>INDEX('raw-all-komoditas'!$B$3:$ZY$37, MATCH('Komoditas besar Nasional'!G$2,'raw-all-komoditas'!$B$3:$B$37,0), MATCH('Komoditas besar Nasional'!$B91,'raw-all-komoditas'!$B$3:$ZY$3,0))</f>
        <v>204</v>
      </c>
      <c r="H91" s="124">
        <f>INDEX('raw-all-komoditas'!$B$3:$ZY$37, MATCH('Komoditas besar Nasional'!H$2,'raw-all-komoditas'!$B$3:$B$37,0), MATCH('Komoditas besar Nasional'!$B91,'raw-all-komoditas'!$B$3:$ZY$3,0))</f>
        <v>2136</v>
      </c>
      <c r="I91" s="124">
        <f>INDEX('raw-all-komoditas'!$B$3:$ZY$37, MATCH('Komoditas besar Nasional'!I$2,'raw-all-komoditas'!$B$3:$B$37,0), MATCH('Komoditas besar Nasional'!$B91,'raw-all-komoditas'!$B$3:$ZY$3,0))</f>
        <v>313</v>
      </c>
      <c r="J91" s="124">
        <f>INDEX('raw-all-komoditas'!$B$3:$ZY$37, MATCH('Komoditas besar Nasional'!J$2,'raw-all-komoditas'!$B$3:$B$37,0), MATCH('Komoditas besar Nasional'!$B91,'raw-all-komoditas'!$B$3:$ZY$3,0))</f>
        <v>1974</v>
      </c>
      <c r="K91" s="124">
        <f>INDEX('raw-all-komoditas'!$B$3:$ZY$37, MATCH('Komoditas besar Nasional'!K$2,'raw-all-komoditas'!$B$3:$B$37,0), MATCH('Komoditas besar Nasional'!$B91,'raw-all-komoditas'!$B$3:$ZY$3,0))</f>
        <v>0</v>
      </c>
      <c r="L91" s="124">
        <f>INDEX('raw-all-komoditas'!$B$3:$ZY$37, MATCH('Komoditas besar Nasional'!L$2,'raw-all-komoditas'!$B$3:$B$37,0), MATCH('Komoditas besar Nasional'!$B91,'raw-all-komoditas'!$B$3:$ZY$3,0))</f>
        <v>667</v>
      </c>
      <c r="M91" s="124">
        <f>INDEX('raw-all-komoditas'!$B$3:$ZY$37, MATCH('Komoditas besar Nasional'!M$2,'raw-all-komoditas'!$B$3:$B$37,0), MATCH('Komoditas besar Nasional'!$B91,'raw-all-komoditas'!$B$3:$ZY$3,0))</f>
        <v>45287</v>
      </c>
      <c r="N91" s="124">
        <f>INDEX('raw-all-komoditas'!$B$3:$ZY$37, MATCH('Komoditas besar Nasional'!N$2,'raw-all-komoditas'!$B$3:$B$37,0), MATCH('Komoditas besar Nasional'!$B91,'raw-all-komoditas'!$B$3:$ZY$3,0))</f>
        <v>595225</v>
      </c>
      <c r="O91" s="124">
        <f>INDEX('raw-all-komoditas'!$B$3:$ZY$37, MATCH('Komoditas besar Nasional'!O$2,'raw-all-komoditas'!$B$3:$B$37,0), MATCH('Komoditas besar Nasional'!$B91,'raw-all-komoditas'!$B$3:$ZY$3,0))</f>
        <v>368085</v>
      </c>
      <c r="P91" s="124">
        <f>INDEX('raw-all-komoditas'!$B$3:$ZY$37, MATCH('Komoditas besar Nasional'!P$2,'raw-all-komoditas'!$B$3:$B$37,0), MATCH('Komoditas besar Nasional'!$B91,'raw-all-komoditas'!$B$3:$ZY$3,0))</f>
        <v>7511</v>
      </c>
      <c r="Q91" s="124">
        <f>INDEX('raw-all-komoditas'!$B$3:$ZY$37, MATCH('Komoditas besar Nasional'!Q$2,'raw-all-komoditas'!$B$3:$B$37,0), MATCH('Komoditas besar Nasional'!$B91,'raw-all-komoditas'!$B$3:$ZY$3,0))</f>
        <v>1644015</v>
      </c>
      <c r="R91" s="124">
        <f>INDEX('raw-all-komoditas'!$B$3:$ZY$37, MATCH('Komoditas besar Nasional'!R$2,'raw-all-komoditas'!$B$3:$B$37,0), MATCH('Komoditas besar Nasional'!$B91,'raw-all-komoditas'!$B$3:$ZY$3,0))</f>
        <v>11848</v>
      </c>
      <c r="S91" s="124">
        <f>INDEX('raw-all-komoditas'!$B$3:$ZY$37, MATCH('Komoditas besar Nasional'!S$2,'raw-all-komoditas'!$B$3:$B$37,0), MATCH('Komoditas besar Nasional'!$B91,'raw-all-komoditas'!$B$3:$ZY$3,0))</f>
        <v>143079</v>
      </c>
      <c r="T91" s="124">
        <f>INDEX('raw-all-komoditas'!$B$3:$ZY$37, MATCH('Komoditas besar Nasional'!T$2,'raw-all-komoditas'!$B$3:$B$37,0), MATCH('Komoditas besar Nasional'!$B91,'raw-all-komoditas'!$B$3:$ZY$3,0))</f>
        <v>2070</v>
      </c>
      <c r="U91" s="124">
        <f>INDEX('raw-all-komoditas'!$B$3:$ZY$37, MATCH('Komoditas besar Nasional'!U$2,'raw-all-komoditas'!$B$3:$B$37,0), MATCH('Komoditas besar Nasional'!$B91,'raw-all-komoditas'!$B$3:$ZY$3,0))</f>
        <v>22</v>
      </c>
      <c r="V91" s="124">
        <f>INDEX('raw-all-komoditas'!$B$3:$ZY$37, MATCH('Komoditas besar Nasional'!V$2,'raw-all-komoditas'!$B$3:$B$37,0), MATCH('Komoditas besar Nasional'!$B91,'raw-all-komoditas'!$B$3:$ZY$3,0))</f>
        <v>58083</v>
      </c>
      <c r="W91" s="124">
        <f>INDEX('raw-all-komoditas'!$B$3:$ZY$37, MATCH('Komoditas besar Nasional'!W$2,'raw-all-komoditas'!$B$3:$B$37,0), MATCH('Komoditas besar Nasional'!$B91,'raw-all-komoditas'!$B$3:$ZY$3,0))</f>
        <v>154</v>
      </c>
      <c r="X91" s="124">
        <f>INDEX('raw-all-komoditas'!$B$3:$ZY$37, MATCH('Komoditas besar Nasional'!X$2,'raw-all-komoditas'!$B$3:$B$37,0), MATCH('Komoditas besar Nasional'!$B91,'raw-all-komoditas'!$B$3:$ZY$3,0))</f>
        <v>0</v>
      </c>
      <c r="Y91" s="124">
        <f>INDEX('raw-all-komoditas'!$B$3:$ZY$37, MATCH('Komoditas besar Nasional'!Y$2,'raw-all-komoditas'!$B$3:$B$37,0), MATCH('Komoditas besar Nasional'!$B91,'raw-all-komoditas'!$B$3:$ZY$3,0))</f>
        <v>13255</v>
      </c>
      <c r="Z91" s="124">
        <f>INDEX('raw-all-komoditas'!$B$3:$ZY$37, MATCH('Komoditas besar Nasional'!Z$2,'raw-all-komoditas'!$B$3:$B$37,0), MATCH('Komoditas besar Nasional'!$B91,'raw-all-komoditas'!$B$3:$ZY$3,0))</f>
        <v>0</v>
      </c>
      <c r="AA91" s="124">
        <f>INDEX('raw-all-komoditas'!$B$3:$ZY$37, MATCH('Komoditas besar Nasional'!AA$2,'raw-all-komoditas'!$B$3:$B$37,0), MATCH('Komoditas besar Nasional'!$B91,'raw-all-komoditas'!$B$3:$ZY$3,0))</f>
        <v>18495</v>
      </c>
      <c r="AB91" s="124">
        <f>INDEX('raw-all-komoditas'!$B$3:$ZY$37, MATCH('Komoditas besar Nasional'!AB$2,'raw-all-komoditas'!$B$3:$B$37,0), MATCH('Komoditas besar Nasional'!$B91,'raw-all-komoditas'!$B$3:$ZY$3,0))</f>
        <v>57109</v>
      </c>
      <c r="AC91" s="124">
        <f>INDEX('raw-all-komoditas'!$B$3:$ZY$37, MATCH('Komoditas besar Nasional'!AC$2,'raw-all-komoditas'!$B$3:$B$37,0), MATCH('Komoditas besar Nasional'!$B91,'raw-all-komoditas'!$B$3:$ZY$3,0))</f>
        <v>2741</v>
      </c>
      <c r="AD91" s="124">
        <f>INDEX('raw-all-komoditas'!$B$3:$ZY$37, MATCH('Komoditas besar Nasional'!AD$2,'raw-all-komoditas'!$B$3:$B$37,0), MATCH('Komoditas besar Nasional'!$B91,'raw-all-komoditas'!$B$3:$ZY$3,0))</f>
        <v>2017</v>
      </c>
      <c r="AE91" s="124">
        <f>INDEX('raw-all-komoditas'!$B$3:$ZY$37, MATCH('Komoditas besar Nasional'!AE$2,'raw-all-komoditas'!$B$3:$B$37,0), MATCH('Komoditas besar Nasional'!$B91,'raw-all-komoditas'!$B$3:$ZY$3,0))</f>
        <v>0</v>
      </c>
      <c r="AF91" s="124">
        <f>INDEX('raw-all-komoditas'!$B$3:$ZY$37, MATCH('Komoditas besar Nasional'!AF$2,'raw-all-komoditas'!$B$3:$B$37,0), MATCH('Komoditas besar Nasional'!$B91,'raw-all-komoditas'!$B$3:$ZY$3,0))</f>
        <v>0</v>
      </c>
      <c r="AG91" s="124">
        <f>INDEX('raw-all-komoditas'!$B$3:$ZY$37, MATCH('Komoditas besar Nasional'!AG$2,'raw-all-komoditas'!$B$3:$B$37,0), MATCH('Komoditas besar Nasional'!$B91,'raw-all-komoditas'!$B$3:$ZY$3,0))</f>
        <v>3</v>
      </c>
      <c r="AH91" s="124">
        <f>INDEX('raw-all-komoditas'!$B$3:$ZY$37, MATCH('Komoditas besar Nasional'!AH$2,'raw-all-komoditas'!$B$3:$B$37,0), MATCH('Komoditas besar Nasional'!$B91,'raw-all-komoditas'!$B$3:$ZY$3,0))</f>
        <v>0</v>
      </c>
      <c r="AI91" s="124">
        <f>INDEX('raw-all-komoditas'!$B$3:$ZY$37, MATCH('Komoditas besar Nasional'!AI$2,'raw-all-komoditas'!$B$3:$B$37,0), MATCH('Komoditas besar Nasional'!$B91,'raw-all-komoditas'!$B$3:$ZY$3,0))</f>
        <v>2260</v>
      </c>
      <c r="AJ91" s="124">
        <f>INDEX('raw-all-komoditas'!$B$3:$ZY$37, MATCH('Komoditas besar Nasional'!AJ$2,'raw-all-komoditas'!$B$3:$B$37,0), MATCH('Komoditas besar Nasional'!$B91,'raw-all-komoditas'!$B$3:$ZY$3,0))</f>
        <v>446</v>
      </c>
      <c r="AK91" s="180"/>
      <c r="AL91" s="124">
        <f>INDEX('rank provinsi to commodity'!$B$3:$ZX$37, MATCH(AL$2,'rank provinsi to commodity'!$B$3:$B$37,0),MATCH($B91,'rank provinsi to commodity'!$B$3:$ZX$3,0))</f>
        <v>21</v>
      </c>
      <c r="AM91" s="124">
        <f>INDEX('rank provinsi to commodity'!$B$3:$ZX$37, MATCH(AM$2,'rank provinsi to commodity'!$B$3:$B$37,0),MATCH($B91,'rank provinsi to commodity'!$B$3:$ZX$3,0))</f>
        <v>19</v>
      </c>
      <c r="AN91" s="124">
        <f>INDEX('rank provinsi to commodity'!$B$3:$ZX$37, MATCH(AN$2,'rank provinsi to commodity'!$B$3:$B$37,0),MATCH($B91,'rank provinsi to commodity'!$B$3:$ZX$3,0))</f>
        <v>5</v>
      </c>
      <c r="AO91" s="124">
        <f>INDEX('rank provinsi to commodity'!$B$3:$ZX$37, MATCH(AO$2,'rank provinsi to commodity'!$B$3:$B$37,0),MATCH($B91,'rank provinsi to commodity'!$B$3:$ZX$3,0))</f>
        <v>20</v>
      </c>
      <c r="AP91" s="124">
        <f>INDEX('rank provinsi to commodity'!$B$3:$ZX$37, MATCH(AP$2,'rank provinsi to commodity'!$B$3:$B$37,0),MATCH($B91,'rank provinsi to commodity'!$B$3:$ZX$3,0))</f>
        <v>25</v>
      </c>
      <c r="AQ91" s="124">
        <f>INDEX('rank provinsi to commodity'!$B$3:$ZX$37, MATCH(AQ$2,'rank provinsi to commodity'!$B$3:$B$37,0),MATCH($B91,'rank provinsi to commodity'!$B$3:$ZX$3,0))</f>
        <v>15</v>
      </c>
      <c r="AR91" s="124">
        <f>INDEX('rank provinsi to commodity'!$B$3:$ZX$37, MATCH(AR$2,'rank provinsi to commodity'!$B$3:$B$37,0),MATCH($B91,'rank provinsi to commodity'!$B$3:$ZX$3,0))</f>
        <v>24</v>
      </c>
      <c r="AS91" s="124">
        <f>INDEX('rank provinsi to commodity'!$B$3:$ZX$37, MATCH(AS$2,'rank provinsi to commodity'!$B$3:$B$37,0),MATCH($B91,'rank provinsi to commodity'!$B$3:$ZX$3,0))</f>
        <v>18</v>
      </c>
      <c r="AT91" s="124">
        <f>INDEX('rank provinsi to commodity'!$B$3:$ZX$37, MATCH(AT$2,'rank provinsi to commodity'!$B$3:$B$37,0),MATCH($B91,'rank provinsi to commodity'!$B$3:$ZX$3,0))</f>
        <v>29</v>
      </c>
      <c r="AU91" s="124">
        <f>INDEX('rank provinsi to commodity'!$B$3:$ZX$37, MATCH(AU$2,'rank provinsi to commodity'!$B$3:$B$37,0),MATCH($B91,'rank provinsi to commodity'!$B$3:$ZX$3,0))</f>
        <v>22</v>
      </c>
      <c r="AV91" s="124">
        <f>INDEX('rank provinsi to commodity'!$B$3:$ZX$37, MATCH(AV$2,'rank provinsi to commodity'!$B$3:$B$37,0),MATCH($B91,'rank provinsi to commodity'!$B$3:$ZX$3,0))</f>
        <v>8</v>
      </c>
      <c r="AW91" s="124">
        <f>INDEX('rank provinsi to commodity'!$B$3:$ZX$37, MATCH(AW$2,'rank provinsi to commodity'!$B$3:$B$37,0),MATCH($B91,'rank provinsi to commodity'!$B$3:$ZX$3,0))</f>
        <v>2</v>
      </c>
      <c r="AX91" s="124">
        <f>INDEX('rank provinsi to commodity'!$B$3:$ZX$37, MATCH(AX$2,'rank provinsi to commodity'!$B$3:$B$37,0),MATCH($B91,'rank provinsi to commodity'!$B$3:$ZX$3,0))</f>
        <v>3</v>
      </c>
      <c r="AY91" s="124">
        <f>INDEX('rank provinsi to commodity'!$B$3:$ZX$37, MATCH(AY$2,'rank provinsi to commodity'!$B$3:$B$37,0),MATCH($B91,'rank provinsi to commodity'!$B$3:$ZX$3,0))</f>
        <v>12</v>
      </c>
      <c r="AZ91" s="124">
        <f>INDEX('rank provinsi to commodity'!$B$3:$ZX$37, MATCH(AZ$2,'rank provinsi to commodity'!$B$3:$B$37,0),MATCH($B91,'rank provinsi to commodity'!$B$3:$ZX$3,0))</f>
        <v>1</v>
      </c>
      <c r="BA91" s="124">
        <f>INDEX('rank provinsi to commodity'!$B$3:$ZX$37, MATCH(BA$2,'rank provinsi to commodity'!$B$3:$B$37,0),MATCH($B91,'rank provinsi to commodity'!$B$3:$ZX$3,0))</f>
        <v>11</v>
      </c>
      <c r="BB91" s="124">
        <f>INDEX('rank provinsi to commodity'!$B$3:$ZX$37, MATCH(BB$2,'rank provinsi to commodity'!$B$3:$B$37,0),MATCH($B91,'rank provinsi to commodity'!$B$3:$ZX$3,0))</f>
        <v>4</v>
      </c>
      <c r="BC91" s="124">
        <f>INDEX('rank provinsi to commodity'!$B$3:$ZX$37, MATCH(BC$2,'rank provinsi to commodity'!$B$3:$B$37,0),MATCH($B91,'rank provinsi to commodity'!$B$3:$ZX$3,0))</f>
        <v>16</v>
      </c>
      <c r="BD91" s="124">
        <f>INDEX('rank provinsi to commodity'!$B$3:$ZX$37, MATCH(BD$2,'rank provinsi to commodity'!$B$3:$B$37,0),MATCH($B91,'rank provinsi to commodity'!$B$3:$ZX$3,0))</f>
        <v>27</v>
      </c>
      <c r="BE91" s="124">
        <f>INDEX('rank provinsi to commodity'!$B$3:$ZX$37, MATCH(BE$2,'rank provinsi to commodity'!$B$3:$B$37,0),MATCH($B91,'rank provinsi to commodity'!$B$3:$ZX$3,0))</f>
        <v>6</v>
      </c>
      <c r="BF91" s="124">
        <f>INDEX('rank provinsi to commodity'!$B$3:$ZX$37, MATCH(BF$2,'rank provinsi to commodity'!$B$3:$B$37,0),MATCH($B91,'rank provinsi to commodity'!$B$3:$ZX$3,0))</f>
        <v>26</v>
      </c>
      <c r="BG91" s="124">
        <f>INDEX('rank provinsi to commodity'!$B$3:$ZX$37, MATCH(BG$2,'rank provinsi to commodity'!$B$3:$B$37,0),MATCH($B91,'rank provinsi to commodity'!$B$3:$ZX$3,0))</f>
        <v>29</v>
      </c>
      <c r="BH91" s="124">
        <f>INDEX('rank provinsi to commodity'!$B$3:$ZX$37, MATCH(BH$2,'rank provinsi to commodity'!$B$3:$B$37,0),MATCH($B91,'rank provinsi to commodity'!$B$3:$ZX$3,0))</f>
        <v>10</v>
      </c>
      <c r="BI91" s="124">
        <f>INDEX('rank provinsi to commodity'!$B$3:$ZX$37, MATCH(BI$2,'rank provinsi to commodity'!$B$3:$B$37,0),MATCH($B91,'rank provinsi to commodity'!$B$3:$ZX$3,0))</f>
        <v>29</v>
      </c>
      <c r="BJ91" s="124">
        <f>INDEX('rank provinsi to commodity'!$B$3:$ZX$37, MATCH(BJ$2,'rank provinsi to commodity'!$B$3:$B$37,0),MATCH($B91,'rank provinsi to commodity'!$B$3:$ZX$3,0))</f>
        <v>9</v>
      </c>
      <c r="BK91" s="124">
        <f>INDEX('rank provinsi to commodity'!$B$3:$ZX$37, MATCH(BK$2,'rank provinsi to commodity'!$B$3:$B$37,0),MATCH($B91,'rank provinsi to commodity'!$B$3:$ZX$3,0))</f>
        <v>7</v>
      </c>
      <c r="BL91" s="124">
        <f>INDEX('rank provinsi to commodity'!$B$3:$ZX$37, MATCH(BL$2,'rank provinsi to commodity'!$B$3:$B$37,0),MATCH($B91,'rank provinsi to commodity'!$B$3:$ZX$3,0))</f>
        <v>13</v>
      </c>
      <c r="BM91" s="124">
        <f>INDEX('rank provinsi to commodity'!$B$3:$ZX$37, MATCH(BM$2,'rank provinsi to commodity'!$B$3:$B$37,0),MATCH($B91,'rank provinsi to commodity'!$B$3:$ZX$3,0))</f>
        <v>17</v>
      </c>
      <c r="BN91" s="124">
        <f>INDEX('rank provinsi to commodity'!$B$3:$ZX$37, MATCH(BN$2,'rank provinsi to commodity'!$B$3:$B$37,0),MATCH($B91,'rank provinsi to commodity'!$B$3:$ZX$3,0))</f>
        <v>29</v>
      </c>
      <c r="BO91" s="124">
        <f>INDEX('rank provinsi to commodity'!$B$3:$ZX$37, MATCH(BO$2,'rank provinsi to commodity'!$B$3:$B$37,0),MATCH($B91,'rank provinsi to commodity'!$B$3:$ZX$3,0))</f>
        <v>29</v>
      </c>
      <c r="BP91" s="124">
        <f>INDEX('rank provinsi to commodity'!$B$3:$ZX$37, MATCH(BP$2,'rank provinsi to commodity'!$B$3:$B$37,0),MATCH($B91,'rank provinsi to commodity'!$B$3:$ZX$3,0))</f>
        <v>28</v>
      </c>
      <c r="BQ91" s="124">
        <f>INDEX('rank provinsi to commodity'!$B$3:$ZX$37, MATCH(BQ$2,'rank provinsi to commodity'!$B$3:$B$37,0),MATCH($B91,'rank provinsi to commodity'!$B$3:$ZX$3,0))</f>
        <v>29</v>
      </c>
      <c r="BR91" s="124">
        <f>INDEX('rank provinsi to commodity'!$B$3:$ZX$37, MATCH(BR$2,'rank provinsi to commodity'!$B$3:$B$37,0),MATCH($B91,'rank provinsi to commodity'!$B$3:$ZX$3,0))</f>
        <v>14</v>
      </c>
      <c r="BS91" s="166">
        <f>INDEX('rank provinsi to commodity'!$B$3:$ZX$37, MATCH(BS$2,'rank provinsi to commodity'!$B$3:$B$37,0),MATCH($B91,'rank provinsi to commodity'!$B$3:$ZX$3,0))</f>
        <v>23</v>
      </c>
      <c r="BT91" s="180"/>
      <c r="BW91" s="124"/>
      <c r="BX91" s="124"/>
      <c r="BY91" s="124"/>
      <c r="BZ91" s="124"/>
      <c r="CA91" s="124"/>
      <c r="CB91" s="124"/>
      <c r="CC91" s="124"/>
      <c r="CD91" s="124"/>
      <c r="CE91" s="124"/>
      <c r="CF91" s="124"/>
      <c r="CG91" s="124"/>
      <c r="CH91" s="124"/>
      <c r="CI91" s="124"/>
      <c r="CJ91" s="124"/>
      <c r="CK91" s="124"/>
      <c r="CL91" s="124"/>
      <c r="CM91" s="124"/>
      <c r="CN91" s="124"/>
      <c r="CO91" s="124"/>
      <c r="CP91" s="124"/>
      <c r="CQ91" s="124"/>
      <c r="CR91" s="124"/>
      <c r="CS91" s="124"/>
      <c r="CT91" s="124"/>
      <c r="CU91" s="124"/>
      <c r="CV91" s="124"/>
      <c r="CW91" s="124"/>
      <c r="CX91" s="124"/>
      <c r="CY91" s="124"/>
      <c r="CZ91" s="124"/>
      <c r="DA91" s="124"/>
      <c r="DB91" s="124"/>
      <c r="DC91" s="124"/>
      <c r="DD91" s="124"/>
      <c r="DF91" s="124"/>
      <c r="DG91" s="124"/>
      <c r="DH91" s="124"/>
      <c r="DI91" s="124"/>
      <c r="DJ91" s="124"/>
      <c r="DK91" s="124"/>
      <c r="DL91" s="124"/>
      <c r="DM91" s="124"/>
      <c r="DN91" s="124"/>
      <c r="DO91" s="124"/>
      <c r="DP91" s="124"/>
      <c r="DQ91" s="124"/>
      <c r="DR91" s="124"/>
      <c r="DS91" s="124"/>
      <c r="DT91" s="124"/>
      <c r="DU91" s="124"/>
      <c r="DV91" s="124"/>
      <c r="DW91" s="124"/>
      <c r="DX91" s="124"/>
      <c r="DY91" s="124"/>
      <c r="DZ91" s="124"/>
      <c r="EA91" s="124"/>
      <c r="EB91" s="124"/>
      <c r="EC91" s="124"/>
      <c r="ED91" s="124"/>
      <c r="EE91" s="124"/>
      <c r="EF91" s="124"/>
      <c r="EG91" s="124"/>
      <c r="EH91" s="124"/>
      <c r="EI91" s="124"/>
      <c r="EJ91" s="124"/>
      <c r="EK91" s="124"/>
      <c r="EL91" s="124"/>
      <c r="EM91" s="124"/>
    </row>
    <row r="92" spans="1:143" x14ac:dyDescent="0.3">
      <c r="A92" s="96" t="s">
        <v>904</v>
      </c>
      <c r="B92" s="106" t="s">
        <v>636</v>
      </c>
      <c r="C92" s="124">
        <f>INDEX('raw-all-komoditas'!$B$3:$ZY$37, MATCH('Komoditas besar Nasional'!C$2,'raw-all-komoditas'!$B$3:$B$37,0), MATCH('Komoditas besar Nasional'!$B92,'raw-all-komoditas'!$B$3:$ZY$3,0))</f>
        <v>0</v>
      </c>
      <c r="D92" s="124">
        <f>INDEX('raw-all-komoditas'!$B$3:$ZY$37, MATCH('Komoditas besar Nasional'!D$2,'raw-all-komoditas'!$B$3:$B$37,0), MATCH('Komoditas besar Nasional'!$B92,'raw-all-komoditas'!$B$3:$ZY$3,0))</f>
        <v>0</v>
      </c>
      <c r="E92" s="124">
        <f>INDEX('raw-all-komoditas'!$B$3:$ZY$37, MATCH('Komoditas besar Nasional'!E$2,'raw-all-komoditas'!$B$3:$B$37,0), MATCH('Komoditas besar Nasional'!$B92,'raw-all-komoditas'!$B$3:$ZY$3,0))</f>
        <v>756</v>
      </c>
      <c r="F92" s="124">
        <f>INDEX('raw-all-komoditas'!$B$3:$ZY$37, MATCH('Komoditas besar Nasional'!F$2,'raw-all-komoditas'!$B$3:$B$37,0), MATCH('Komoditas besar Nasional'!$B92,'raw-all-komoditas'!$B$3:$ZY$3,0))</f>
        <v>317</v>
      </c>
      <c r="G92" s="124">
        <f>INDEX('raw-all-komoditas'!$B$3:$ZY$37, MATCH('Komoditas besar Nasional'!G$2,'raw-all-komoditas'!$B$3:$B$37,0), MATCH('Komoditas besar Nasional'!$B92,'raw-all-komoditas'!$B$3:$ZY$3,0))</f>
        <v>0</v>
      </c>
      <c r="H92" s="124">
        <f>INDEX('raw-all-komoditas'!$B$3:$ZY$37, MATCH('Komoditas besar Nasional'!H$2,'raw-all-komoditas'!$B$3:$B$37,0), MATCH('Komoditas besar Nasional'!$B92,'raw-all-komoditas'!$B$3:$ZY$3,0))</f>
        <v>9</v>
      </c>
      <c r="I92" s="124">
        <f>INDEX('raw-all-komoditas'!$B$3:$ZY$37, MATCH('Komoditas besar Nasional'!I$2,'raw-all-komoditas'!$B$3:$B$37,0), MATCH('Komoditas besar Nasional'!$B92,'raw-all-komoditas'!$B$3:$ZY$3,0))</f>
        <v>60</v>
      </c>
      <c r="J92" s="124">
        <f>INDEX('raw-all-komoditas'!$B$3:$ZY$37, MATCH('Komoditas besar Nasional'!J$2,'raw-all-komoditas'!$B$3:$B$37,0), MATCH('Komoditas besar Nasional'!$B92,'raw-all-komoditas'!$B$3:$ZY$3,0))</f>
        <v>97</v>
      </c>
      <c r="K92" s="124">
        <f>INDEX('raw-all-komoditas'!$B$3:$ZY$37, MATCH('Komoditas besar Nasional'!K$2,'raw-all-komoditas'!$B$3:$B$37,0), MATCH('Komoditas besar Nasional'!$B92,'raw-all-komoditas'!$B$3:$ZY$3,0))</f>
        <v>0</v>
      </c>
      <c r="L92" s="124">
        <f>INDEX('raw-all-komoditas'!$B$3:$ZY$37, MATCH('Komoditas besar Nasional'!L$2,'raw-all-komoditas'!$B$3:$B$37,0), MATCH('Komoditas besar Nasional'!$B92,'raw-all-komoditas'!$B$3:$ZY$3,0))</f>
        <v>0</v>
      </c>
      <c r="M92" s="124">
        <f>INDEX('raw-all-komoditas'!$B$3:$ZY$37, MATCH('Komoditas besar Nasional'!M$2,'raw-all-komoditas'!$B$3:$B$37,0), MATCH('Komoditas besar Nasional'!$B92,'raw-all-komoditas'!$B$3:$ZY$3,0))</f>
        <v>0</v>
      </c>
      <c r="N92" s="124">
        <f>INDEX('raw-all-komoditas'!$B$3:$ZY$37, MATCH('Komoditas besar Nasional'!N$2,'raw-all-komoditas'!$B$3:$B$37,0), MATCH('Komoditas besar Nasional'!$B92,'raw-all-komoditas'!$B$3:$ZY$3,0))</f>
        <v>63480</v>
      </c>
      <c r="O92" s="124">
        <f>INDEX('raw-all-komoditas'!$B$3:$ZY$37, MATCH('Komoditas besar Nasional'!O$2,'raw-all-komoditas'!$B$3:$B$37,0), MATCH('Komoditas besar Nasional'!$B92,'raw-all-komoditas'!$B$3:$ZY$3,0))</f>
        <v>105530</v>
      </c>
      <c r="P92" s="124">
        <f>INDEX('raw-all-komoditas'!$B$3:$ZY$37, MATCH('Komoditas besar Nasional'!P$2,'raw-all-komoditas'!$B$3:$B$37,0), MATCH('Komoditas besar Nasional'!$B92,'raw-all-komoditas'!$B$3:$ZY$3,0))</f>
        <v>47</v>
      </c>
      <c r="Q92" s="124">
        <f>INDEX('raw-all-komoditas'!$B$3:$ZY$37, MATCH('Komoditas besar Nasional'!Q$2,'raw-all-komoditas'!$B$3:$B$37,0), MATCH('Komoditas besar Nasional'!$B92,'raw-all-komoditas'!$B$3:$ZY$3,0))</f>
        <v>118900</v>
      </c>
      <c r="R92" s="124">
        <f>INDEX('raw-all-komoditas'!$B$3:$ZY$37, MATCH('Komoditas besar Nasional'!R$2,'raw-all-komoditas'!$B$3:$B$37,0), MATCH('Komoditas besar Nasional'!$B92,'raw-all-komoditas'!$B$3:$ZY$3,0))</f>
        <v>200</v>
      </c>
      <c r="S92" s="124">
        <f>INDEX('raw-all-komoditas'!$B$3:$ZY$37, MATCH('Komoditas besar Nasional'!S$2,'raw-all-komoditas'!$B$3:$B$37,0), MATCH('Komoditas besar Nasional'!$B92,'raw-all-komoditas'!$B$3:$ZY$3,0))</f>
        <v>0</v>
      </c>
      <c r="T92" s="124">
        <f>INDEX('raw-all-komoditas'!$B$3:$ZY$37, MATCH('Komoditas besar Nasional'!T$2,'raw-all-komoditas'!$B$3:$B$37,0), MATCH('Komoditas besar Nasional'!$B92,'raw-all-komoditas'!$B$3:$ZY$3,0))</f>
        <v>27</v>
      </c>
      <c r="U92" s="124">
        <f>INDEX('raw-all-komoditas'!$B$3:$ZY$37, MATCH('Komoditas besar Nasional'!U$2,'raw-all-komoditas'!$B$3:$B$37,0), MATCH('Komoditas besar Nasional'!$B92,'raw-all-komoditas'!$B$3:$ZY$3,0))</f>
        <v>350</v>
      </c>
      <c r="V92" s="124">
        <f>INDEX('raw-all-komoditas'!$B$3:$ZY$37, MATCH('Komoditas besar Nasional'!V$2,'raw-all-komoditas'!$B$3:$B$37,0), MATCH('Komoditas besar Nasional'!$B92,'raw-all-komoditas'!$B$3:$ZY$3,0))</f>
        <v>1200</v>
      </c>
      <c r="W92" s="124">
        <f>INDEX('raw-all-komoditas'!$B$3:$ZY$37, MATCH('Komoditas besar Nasional'!W$2,'raw-all-komoditas'!$B$3:$B$37,0), MATCH('Komoditas besar Nasional'!$B92,'raw-all-komoditas'!$B$3:$ZY$3,0))</f>
        <v>300</v>
      </c>
      <c r="X92" s="124">
        <f>INDEX('raw-all-komoditas'!$B$3:$ZY$37, MATCH('Komoditas besar Nasional'!X$2,'raw-all-komoditas'!$B$3:$B$37,0), MATCH('Komoditas besar Nasional'!$B92,'raw-all-komoditas'!$B$3:$ZY$3,0))</f>
        <v>600</v>
      </c>
      <c r="Y92" s="124">
        <f>INDEX('raw-all-komoditas'!$B$3:$ZY$37, MATCH('Komoditas besar Nasional'!Y$2,'raw-all-komoditas'!$B$3:$B$37,0), MATCH('Komoditas besar Nasional'!$B92,'raw-all-komoditas'!$B$3:$ZY$3,0))</f>
        <v>301</v>
      </c>
      <c r="Z92" s="124">
        <f>INDEX('raw-all-komoditas'!$B$3:$ZY$37, MATCH('Komoditas besar Nasional'!Z$2,'raw-all-komoditas'!$B$3:$B$37,0), MATCH('Komoditas besar Nasional'!$B92,'raw-all-komoditas'!$B$3:$ZY$3,0))</f>
        <v>18</v>
      </c>
      <c r="AA92" s="124">
        <f>INDEX('raw-all-komoditas'!$B$3:$ZY$37, MATCH('Komoditas besar Nasional'!AA$2,'raw-all-komoditas'!$B$3:$B$37,0), MATCH('Komoditas besar Nasional'!$B92,'raw-all-komoditas'!$B$3:$ZY$3,0))</f>
        <v>11500</v>
      </c>
      <c r="AB92" s="124">
        <f>INDEX('raw-all-komoditas'!$B$3:$ZY$37, MATCH('Komoditas besar Nasional'!AB$2,'raw-all-komoditas'!$B$3:$B$37,0), MATCH('Komoditas besar Nasional'!$B92,'raw-all-komoditas'!$B$3:$ZY$3,0))</f>
        <v>45</v>
      </c>
      <c r="AC92" s="124">
        <f>INDEX('raw-all-komoditas'!$B$3:$ZY$37, MATCH('Komoditas besar Nasional'!AC$2,'raw-all-komoditas'!$B$3:$B$37,0), MATCH('Komoditas besar Nasional'!$B92,'raw-all-komoditas'!$B$3:$ZY$3,0))</f>
        <v>3249</v>
      </c>
      <c r="AD92" s="124">
        <f>INDEX('raw-all-komoditas'!$B$3:$ZY$37, MATCH('Komoditas besar Nasional'!AD$2,'raw-all-komoditas'!$B$3:$B$37,0), MATCH('Komoditas besar Nasional'!$B92,'raw-all-komoditas'!$B$3:$ZY$3,0))</f>
        <v>430</v>
      </c>
      <c r="AE92" s="124">
        <f>INDEX('raw-all-komoditas'!$B$3:$ZY$37, MATCH('Komoditas besar Nasional'!AE$2,'raw-all-komoditas'!$B$3:$B$37,0), MATCH('Komoditas besar Nasional'!$B92,'raw-all-komoditas'!$B$3:$ZY$3,0))</f>
        <v>0</v>
      </c>
      <c r="AF92" s="124">
        <f>INDEX('raw-all-komoditas'!$B$3:$ZY$37, MATCH('Komoditas besar Nasional'!AF$2,'raw-all-komoditas'!$B$3:$B$37,0), MATCH('Komoditas besar Nasional'!$B92,'raw-all-komoditas'!$B$3:$ZY$3,0))</f>
        <v>0</v>
      </c>
      <c r="AG92" s="124">
        <f>INDEX('raw-all-komoditas'!$B$3:$ZY$37, MATCH('Komoditas besar Nasional'!AG$2,'raw-all-komoditas'!$B$3:$B$37,0), MATCH('Komoditas besar Nasional'!$B92,'raw-all-komoditas'!$B$3:$ZY$3,0))</f>
        <v>0</v>
      </c>
      <c r="AH92" s="124">
        <f>INDEX('raw-all-komoditas'!$B$3:$ZY$37, MATCH('Komoditas besar Nasional'!AH$2,'raw-all-komoditas'!$B$3:$B$37,0), MATCH('Komoditas besar Nasional'!$B92,'raw-all-komoditas'!$B$3:$ZY$3,0))</f>
        <v>0</v>
      </c>
      <c r="AI92" s="124">
        <f>INDEX('raw-all-komoditas'!$B$3:$ZY$37, MATCH('Komoditas besar Nasional'!AI$2,'raw-all-komoditas'!$B$3:$B$37,0), MATCH('Komoditas besar Nasional'!$B92,'raw-all-komoditas'!$B$3:$ZY$3,0))</f>
        <v>0</v>
      </c>
      <c r="AJ92" s="124">
        <f>INDEX('raw-all-komoditas'!$B$3:$ZY$37, MATCH('Komoditas besar Nasional'!AJ$2,'raw-all-komoditas'!$B$3:$B$37,0), MATCH('Komoditas besar Nasional'!$B92,'raw-all-komoditas'!$B$3:$ZY$3,0))</f>
        <v>0</v>
      </c>
      <c r="AK92" s="180"/>
      <c r="AL92" s="124">
        <f>INDEX('rank provinsi to commodity'!$B$3:$ZX$37, MATCH(AL$2,'rank provinsi to commodity'!$B$3:$B$37,0),MATCH($B92,'rank provinsi to commodity'!$B$3:$ZX$3,0))</f>
        <v>22</v>
      </c>
      <c r="AM92" s="124">
        <f>INDEX('rank provinsi to commodity'!$B$3:$ZX$37, MATCH(AM$2,'rank provinsi to commodity'!$B$3:$B$37,0),MATCH($B92,'rank provinsi to commodity'!$B$3:$ZX$3,0))</f>
        <v>22</v>
      </c>
      <c r="AN92" s="124">
        <f>INDEX('rank provinsi to commodity'!$B$3:$ZX$37, MATCH(AN$2,'rank provinsi to commodity'!$B$3:$B$37,0),MATCH($B92,'rank provinsi to commodity'!$B$3:$ZX$3,0))</f>
        <v>7</v>
      </c>
      <c r="AO92" s="124">
        <f>INDEX('rank provinsi to commodity'!$B$3:$ZX$37, MATCH(AO$2,'rank provinsi to commodity'!$B$3:$B$37,0),MATCH($B92,'rank provinsi to commodity'!$B$3:$ZX$3,0))</f>
        <v>11</v>
      </c>
      <c r="AP92" s="124">
        <f>INDEX('rank provinsi to commodity'!$B$3:$ZX$37, MATCH(AP$2,'rank provinsi to commodity'!$B$3:$B$37,0),MATCH($B92,'rank provinsi to commodity'!$B$3:$ZX$3,0))</f>
        <v>22</v>
      </c>
      <c r="AQ92" s="124">
        <f>INDEX('rank provinsi to commodity'!$B$3:$ZX$37, MATCH(AQ$2,'rank provinsi to commodity'!$B$3:$B$37,0),MATCH($B92,'rank provinsi to commodity'!$B$3:$ZX$3,0))</f>
        <v>21</v>
      </c>
      <c r="AR92" s="124">
        <f>INDEX('rank provinsi to commodity'!$B$3:$ZX$37, MATCH(AR$2,'rank provinsi to commodity'!$B$3:$B$37,0),MATCH($B92,'rank provinsi to commodity'!$B$3:$ZX$3,0))</f>
        <v>16</v>
      </c>
      <c r="AS92" s="124">
        <f>INDEX('rank provinsi to commodity'!$B$3:$ZX$37, MATCH(AS$2,'rank provinsi to commodity'!$B$3:$B$37,0),MATCH($B92,'rank provinsi to commodity'!$B$3:$ZX$3,0))</f>
        <v>15</v>
      </c>
      <c r="AT92" s="124">
        <f>INDEX('rank provinsi to commodity'!$B$3:$ZX$37, MATCH(AT$2,'rank provinsi to commodity'!$B$3:$B$37,0),MATCH($B92,'rank provinsi to commodity'!$B$3:$ZX$3,0))</f>
        <v>22</v>
      </c>
      <c r="AU92" s="124">
        <f>INDEX('rank provinsi to commodity'!$B$3:$ZX$37, MATCH(AU$2,'rank provinsi to commodity'!$B$3:$B$37,0),MATCH($B92,'rank provinsi to commodity'!$B$3:$ZX$3,0))</f>
        <v>22</v>
      </c>
      <c r="AV92" s="124">
        <f>INDEX('rank provinsi to commodity'!$B$3:$ZX$37, MATCH(AV$2,'rank provinsi to commodity'!$B$3:$B$37,0),MATCH($B92,'rank provinsi to commodity'!$B$3:$ZX$3,0))</f>
        <v>22</v>
      </c>
      <c r="AW92" s="124">
        <f>INDEX('rank provinsi to commodity'!$B$3:$ZX$37, MATCH(AW$2,'rank provinsi to commodity'!$B$3:$B$37,0),MATCH($B92,'rank provinsi to commodity'!$B$3:$ZX$3,0))</f>
        <v>3</v>
      </c>
      <c r="AX92" s="124">
        <f>INDEX('rank provinsi to commodity'!$B$3:$ZX$37, MATCH(AX$2,'rank provinsi to commodity'!$B$3:$B$37,0),MATCH($B92,'rank provinsi to commodity'!$B$3:$ZX$3,0))</f>
        <v>2</v>
      </c>
      <c r="AY92" s="124">
        <f>INDEX('rank provinsi to commodity'!$B$3:$ZX$37, MATCH(AY$2,'rank provinsi to commodity'!$B$3:$B$37,0),MATCH($B92,'rank provinsi to commodity'!$B$3:$ZX$3,0))</f>
        <v>17</v>
      </c>
      <c r="AZ92" s="124">
        <f>INDEX('rank provinsi to commodity'!$B$3:$ZX$37, MATCH(AZ$2,'rank provinsi to commodity'!$B$3:$B$37,0),MATCH($B92,'rank provinsi to commodity'!$B$3:$ZX$3,0))</f>
        <v>1</v>
      </c>
      <c r="BA92" s="124">
        <f>INDEX('rank provinsi to commodity'!$B$3:$ZX$37, MATCH(BA$2,'rank provinsi to commodity'!$B$3:$B$37,0),MATCH($B92,'rank provinsi to commodity'!$B$3:$ZX$3,0))</f>
        <v>14</v>
      </c>
      <c r="BB92" s="124">
        <f>INDEX('rank provinsi to commodity'!$B$3:$ZX$37, MATCH(BB$2,'rank provinsi to commodity'!$B$3:$B$37,0),MATCH($B92,'rank provinsi to commodity'!$B$3:$ZX$3,0))</f>
        <v>22</v>
      </c>
      <c r="BC92" s="124">
        <f>INDEX('rank provinsi to commodity'!$B$3:$ZX$37, MATCH(BC$2,'rank provinsi to commodity'!$B$3:$B$37,0),MATCH($B92,'rank provinsi to commodity'!$B$3:$ZX$3,0))</f>
        <v>19</v>
      </c>
      <c r="BD92" s="124">
        <f>INDEX('rank provinsi to commodity'!$B$3:$ZX$37, MATCH(BD$2,'rank provinsi to commodity'!$B$3:$B$37,0),MATCH($B92,'rank provinsi to commodity'!$B$3:$ZX$3,0))</f>
        <v>10</v>
      </c>
      <c r="BE92" s="124">
        <f>INDEX('rank provinsi to commodity'!$B$3:$ZX$37, MATCH(BE$2,'rank provinsi to commodity'!$B$3:$B$37,0),MATCH($B92,'rank provinsi to commodity'!$B$3:$ZX$3,0))</f>
        <v>6</v>
      </c>
      <c r="BF92" s="124">
        <f>INDEX('rank provinsi to commodity'!$B$3:$ZX$37, MATCH(BF$2,'rank provinsi to commodity'!$B$3:$B$37,0),MATCH($B92,'rank provinsi to commodity'!$B$3:$ZX$3,0))</f>
        <v>13</v>
      </c>
      <c r="BG92" s="124">
        <f>INDEX('rank provinsi to commodity'!$B$3:$ZX$37, MATCH(BG$2,'rank provinsi to commodity'!$B$3:$B$37,0),MATCH($B92,'rank provinsi to commodity'!$B$3:$ZX$3,0))</f>
        <v>8</v>
      </c>
      <c r="BH92" s="124">
        <f>INDEX('rank provinsi to commodity'!$B$3:$ZX$37, MATCH(BH$2,'rank provinsi to commodity'!$B$3:$B$37,0),MATCH($B92,'rank provinsi to commodity'!$B$3:$ZX$3,0))</f>
        <v>12</v>
      </c>
      <c r="BI92" s="124">
        <f>INDEX('rank provinsi to commodity'!$B$3:$ZX$37, MATCH(BI$2,'rank provinsi to commodity'!$B$3:$B$37,0),MATCH($B92,'rank provinsi to commodity'!$B$3:$ZX$3,0))</f>
        <v>20</v>
      </c>
      <c r="BJ92" s="124">
        <f>INDEX('rank provinsi to commodity'!$B$3:$ZX$37, MATCH(BJ$2,'rank provinsi to commodity'!$B$3:$B$37,0),MATCH($B92,'rank provinsi to commodity'!$B$3:$ZX$3,0))</f>
        <v>4</v>
      </c>
      <c r="BK92" s="124">
        <f>INDEX('rank provinsi to commodity'!$B$3:$ZX$37, MATCH(BK$2,'rank provinsi to commodity'!$B$3:$B$37,0),MATCH($B92,'rank provinsi to commodity'!$B$3:$ZX$3,0))</f>
        <v>18</v>
      </c>
      <c r="BL92" s="124">
        <f>INDEX('rank provinsi to commodity'!$B$3:$ZX$37, MATCH(BL$2,'rank provinsi to commodity'!$B$3:$B$37,0),MATCH($B92,'rank provinsi to commodity'!$B$3:$ZX$3,0))</f>
        <v>5</v>
      </c>
      <c r="BM92" s="124">
        <f>INDEX('rank provinsi to commodity'!$B$3:$ZX$37, MATCH(BM$2,'rank provinsi to commodity'!$B$3:$B$37,0),MATCH($B92,'rank provinsi to commodity'!$B$3:$ZX$3,0))</f>
        <v>9</v>
      </c>
      <c r="BN92" s="124">
        <f>INDEX('rank provinsi to commodity'!$B$3:$ZX$37, MATCH(BN$2,'rank provinsi to commodity'!$B$3:$B$37,0),MATCH($B92,'rank provinsi to commodity'!$B$3:$ZX$3,0))</f>
        <v>22</v>
      </c>
      <c r="BO92" s="124">
        <f>INDEX('rank provinsi to commodity'!$B$3:$ZX$37, MATCH(BO$2,'rank provinsi to commodity'!$B$3:$B$37,0),MATCH($B92,'rank provinsi to commodity'!$B$3:$ZX$3,0))</f>
        <v>22</v>
      </c>
      <c r="BP92" s="124">
        <f>INDEX('rank provinsi to commodity'!$B$3:$ZX$37, MATCH(BP$2,'rank provinsi to commodity'!$B$3:$B$37,0),MATCH($B92,'rank provinsi to commodity'!$B$3:$ZX$3,0))</f>
        <v>22</v>
      </c>
      <c r="BQ92" s="124">
        <f>INDEX('rank provinsi to commodity'!$B$3:$ZX$37, MATCH(BQ$2,'rank provinsi to commodity'!$B$3:$B$37,0),MATCH($B92,'rank provinsi to commodity'!$B$3:$ZX$3,0))</f>
        <v>22</v>
      </c>
      <c r="BR92" s="124">
        <f>INDEX('rank provinsi to commodity'!$B$3:$ZX$37, MATCH(BR$2,'rank provinsi to commodity'!$B$3:$B$37,0),MATCH($B92,'rank provinsi to commodity'!$B$3:$ZX$3,0))</f>
        <v>22</v>
      </c>
      <c r="BS92" s="166">
        <f>INDEX('rank provinsi to commodity'!$B$3:$ZX$37, MATCH(BS$2,'rank provinsi to commodity'!$B$3:$B$37,0),MATCH($B92,'rank provinsi to commodity'!$B$3:$ZX$3,0))</f>
        <v>22</v>
      </c>
      <c r="BT92" s="180"/>
      <c r="BW92" s="124"/>
      <c r="BX92" s="124"/>
      <c r="BY92" s="124"/>
      <c r="BZ92" s="124"/>
      <c r="CA92" s="124"/>
      <c r="CB92" s="124"/>
      <c r="CC92" s="124"/>
      <c r="CD92" s="124"/>
      <c r="CE92" s="124"/>
      <c r="CF92" s="124"/>
      <c r="CG92" s="124"/>
      <c r="CH92" s="124"/>
      <c r="CI92" s="124"/>
      <c r="CJ92" s="124"/>
      <c r="CK92" s="124"/>
      <c r="CL92" s="124"/>
      <c r="CM92" s="124"/>
      <c r="CN92" s="124"/>
      <c r="CO92" s="124"/>
      <c r="CP92" s="124"/>
      <c r="CQ92" s="124"/>
      <c r="CR92" s="124"/>
      <c r="CS92" s="124"/>
      <c r="CT92" s="124"/>
      <c r="CU92" s="124"/>
      <c r="CV92" s="124"/>
      <c r="CW92" s="124"/>
      <c r="CX92" s="124"/>
      <c r="CY92" s="124"/>
      <c r="CZ92" s="124"/>
      <c r="DA92" s="124"/>
      <c r="DB92" s="124"/>
      <c r="DC92" s="124"/>
      <c r="DD92" s="124"/>
      <c r="DF92" s="124"/>
      <c r="DG92" s="124"/>
      <c r="DH92" s="124"/>
      <c r="DI92" s="124"/>
      <c r="DJ92" s="124"/>
      <c r="DK92" s="124"/>
      <c r="DL92" s="124"/>
      <c r="DM92" s="124"/>
      <c r="DN92" s="124"/>
      <c r="DO92" s="124"/>
      <c r="DP92" s="124"/>
      <c r="DQ92" s="124"/>
      <c r="DR92" s="124"/>
      <c r="DS92" s="124"/>
      <c r="DT92" s="124"/>
      <c r="DU92" s="124"/>
      <c r="DV92" s="124"/>
      <c r="DW92" s="124"/>
      <c r="DX92" s="124"/>
      <c r="DY92" s="124"/>
      <c r="DZ92" s="124"/>
      <c r="EA92" s="124"/>
      <c r="EB92" s="124"/>
      <c r="EC92" s="124"/>
      <c r="ED92" s="124"/>
      <c r="EE92" s="124"/>
      <c r="EF92" s="124"/>
      <c r="EG92" s="124"/>
      <c r="EH92" s="124"/>
      <c r="EI92" s="124"/>
      <c r="EJ92" s="124"/>
      <c r="EK92" s="124"/>
      <c r="EL92" s="124"/>
      <c r="EM92" s="124"/>
    </row>
    <row r="93" spans="1:143" x14ac:dyDescent="0.3">
      <c r="A93" s="96" t="s">
        <v>904</v>
      </c>
      <c r="B93" s="106" t="s">
        <v>637</v>
      </c>
      <c r="C93" s="124">
        <f>INDEX('raw-all-komoditas'!$B$3:$ZY$37, MATCH('Komoditas besar Nasional'!C$2,'raw-all-komoditas'!$B$3:$B$37,0), MATCH('Komoditas besar Nasional'!$B93,'raw-all-komoditas'!$B$3:$ZY$3,0))</f>
        <v>662</v>
      </c>
      <c r="D93" s="124">
        <f>INDEX('raw-all-komoditas'!$B$3:$ZY$37, MATCH('Komoditas besar Nasional'!D$2,'raw-all-komoditas'!$B$3:$B$37,0), MATCH('Komoditas besar Nasional'!$B93,'raw-all-komoditas'!$B$3:$ZY$3,0))</f>
        <v>274</v>
      </c>
      <c r="E93" s="124">
        <f>INDEX('raw-all-komoditas'!$B$3:$ZY$37, MATCH('Komoditas besar Nasional'!E$2,'raw-all-komoditas'!$B$3:$B$37,0), MATCH('Komoditas besar Nasional'!$B93,'raw-all-komoditas'!$B$3:$ZY$3,0))</f>
        <v>8349</v>
      </c>
      <c r="F93" s="124">
        <f>INDEX('raw-all-komoditas'!$B$3:$ZY$37, MATCH('Komoditas besar Nasional'!F$2,'raw-all-komoditas'!$B$3:$B$37,0), MATCH('Komoditas besar Nasional'!$B93,'raw-all-komoditas'!$B$3:$ZY$3,0))</f>
        <v>728</v>
      </c>
      <c r="G93" s="124">
        <f>INDEX('raw-all-komoditas'!$B$3:$ZY$37, MATCH('Komoditas besar Nasional'!G$2,'raw-all-komoditas'!$B$3:$B$37,0), MATCH('Komoditas besar Nasional'!$B93,'raw-all-komoditas'!$B$3:$ZY$3,0))</f>
        <v>170</v>
      </c>
      <c r="H93" s="124">
        <f>INDEX('raw-all-komoditas'!$B$3:$ZY$37, MATCH('Komoditas besar Nasional'!H$2,'raw-all-komoditas'!$B$3:$B$37,0), MATCH('Komoditas besar Nasional'!$B93,'raw-all-komoditas'!$B$3:$ZY$3,0))</f>
        <v>10106</v>
      </c>
      <c r="I93" s="124">
        <f>INDEX('raw-all-komoditas'!$B$3:$ZY$37, MATCH('Komoditas besar Nasional'!I$2,'raw-all-komoditas'!$B$3:$B$37,0), MATCH('Komoditas besar Nasional'!$B93,'raw-all-komoditas'!$B$3:$ZY$3,0))</f>
        <v>64</v>
      </c>
      <c r="J93" s="124">
        <f>INDEX('raw-all-komoditas'!$B$3:$ZY$37, MATCH('Komoditas besar Nasional'!J$2,'raw-all-komoditas'!$B$3:$B$37,0), MATCH('Komoditas besar Nasional'!$B93,'raw-all-komoditas'!$B$3:$ZY$3,0))</f>
        <v>564</v>
      </c>
      <c r="K93" s="124">
        <f>INDEX('raw-all-komoditas'!$B$3:$ZY$37, MATCH('Komoditas besar Nasional'!K$2,'raw-all-komoditas'!$B$3:$B$37,0), MATCH('Komoditas besar Nasional'!$B93,'raw-all-komoditas'!$B$3:$ZY$3,0))</f>
        <v>0</v>
      </c>
      <c r="L93" s="124">
        <f>INDEX('raw-all-komoditas'!$B$3:$ZY$37, MATCH('Komoditas besar Nasional'!L$2,'raw-all-komoditas'!$B$3:$B$37,0), MATCH('Komoditas besar Nasional'!$B93,'raw-all-komoditas'!$B$3:$ZY$3,0))</f>
        <v>90</v>
      </c>
      <c r="M93" s="124">
        <f>INDEX('raw-all-komoditas'!$B$3:$ZY$37, MATCH('Komoditas besar Nasional'!M$2,'raw-all-komoditas'!$B$3:$B$37,0), MATCH('Komoditas besar Nasional'!$B93,'raw-all-komoditas'!$B$3:$ZY$3,0))</f>
        <v>2</v>
      </c>
      <c r="N93" s="124">
        <f>INDEX('raw-all-komoditas'!$B$3:$ZY$37, MATCH('Komoditas besar Nasional'!N$2,'raw-all-komoditas'!$B$3:$B$37,0), MATCH('Komoditas besar Nasional'!$B93,'raw-all-komoditas'!$B$3:$ZY$3,0))</f>
        <v>60972</v>
      </c>
      <c r="O93" s="124">
        <f>INDEX('raw-all-komoditas'!$B$3:$ZY$37, MATCH('Komoditas besar Nasional'!O$2,'raw-all-komoditas'!$B$3:$B$37,0), MATCH('Komoditas besar Nasional'!$B93,'raw-all-komoditas'!$B$3:$ZY$3,0))</f>
        <v>44150</v>
      </c>
      <c r="P93" s="124">
        <f>INDEX('raw-all-komoditas'!$B$3:$ZY$37, MATCH('Komoditas besar Nasional'!P$2,'raw-all-komoditas'!$B$3:$B$37,0), MATCH('Komoditas besar Nasional'!$B93,'raw-all-komoditas'!$B$3:$ZY$3,0))</f>
        <v>100</v>
      </c>
      <c r="Q93" s="124">
        <f>INDEX('raw-all-komoditas'!$B$3:$ZY$37, MATCH('Komoditas besar Nasional'!Q$2,'raw-all-komoditas'!$B$3:$B$37,0), MATCH('Komoditas besar Nasional'!$B93,'raw-all-komoditas'!$B$3:$ZY$3,0))</f>
        <v>53704</v>
      </c>
      <c r="R93" s="124">
        <f>INDEX('raw-all-komoditas'!$B$3:$ZY$37, MATCH('Komoditas besar Nasional'!R$2,'raw-all-komoditas'!$B$3:$B$37,0), MATCH('Komoditas besar Nasional'!$B93,'raw-all-komoditas'!$B$3:$ZY$3,0))</f>
        <v>5</v>
      </c>
      <c r="S93" s="124">
        <f>INDEX('raw-all-komoditas'!$B$3:$ZY$37, MATCH('Komoditas besar Nasional'!S$2,'raw-all-komoditas'!$B$3:$B$37,0), MATCH('Komoditas besar Nasional'!$B93,'raw-all-komoditas'!$B$3:$ZY$3,0))</f>
        <v>0</v>
      </c>
      <c r="T93" s="124">
        <f>INDEX('raw-all-komoditas'!$B$3:$ZY$37, MATCH('Komoditas besar Nasional'!T$2,'raw-all-komoditas'!$B$3:$B$37,0), MATCH('Komoditas besar Nasional'!$B93,'raw-all-komoditas'!$B$3:$ZY$3,0))</f>
        <v>310</v>
      </c>
      <c r="U93" s="124">
        <f>INDEX('raw-all-komoditas'!$B$3:$ZY$37, MATCH('Komoditas besar Nasional'!U$2,'raw-all-komoditas'!$B$3:$B$37,0), MATCH('Komoditas besar Nasional'!$B93,'raw-all-komoditas'!$B$3:$ZY$3,0))</f>
        <v>3426</v>
      </c>
      <c r="V93" s="124">
        <f>INDEX('raw-all-komoditas'!$B$3:$ZY$37, MATCH('Komoditas besar Nasional'!V$2,'raw-all-komoditas'!$B$3:$B$37,0), MATCH('Komoditas besar Nasional'!$B93,'raw-all-komoditas'!$B$3:$ZY$3,0))</f>
        <v>34186</v>
      </c>
      <c r="W93" s="124">
        <f>INDEX('raw-all-komoditas'!$B$3:$ZY$37, MATCH('Komoditas besar Nasional'!W$2,'raw-all-komoditas'!$B$3:$B$37,0), MATCH('Komoditas besar Nasional'!$B93,'raw-all-komoditas'!$B$3:$ZY$3,0))</f>
        <v>30</v>
      </c>
      <c r="X93" s="124">
        <f>INDEX('raw-all-komoditas'!$B$3:$ZY$37, MATCH('Komoditas besar Nasional'!X$2,'raw-all-komoditas'!$B$3:$B$37,0), MATCH('Komoditas besar Nasional'!$B93,'raw-all-komoditas'!$B$3:$ZY$3,0))</f>
        <v>0</v>
      </c>
      <c r="Y93" s="124">
        <f>INDEX('raw-all-komoditas'!$B$3:$ZY$37, MATCH('Komoditas besar Nasional'!Y$2,'raw-all-komoditas'!$B$3:$B$37,0), MATCH('Komoditas besar Nasional'!$B93,'raw-all-komoditas'!$B$3:$ZY$3,0))</f>
        <v>10086</v>
      </c>
      <c r="Z93" s="124">
        <f>INDEX('raw-all-komoditas'!$B$3:$ZY$37, MATCH('Komoditas besar Nasional'!Z$2,'raw-all-komoditas'!$B$3:$B$37,0), MATCH('Komoditas besar Nasional'!$B93,'raw-all-komoditas'!$B$3:$ZY$3,0))</f>
        <v>117</v>
      </c>
      <c r="AA93" s="124">
        <f>INDEX('raw-all-komoditas'!$B$3:$ZY$37, MATCH('Komoditas besar Nasional'!AA$2,'raw-all-komoditas'!$B$3:$B$37,0), MATCH('Komoditas besar Nasional'!$B93,'raw-all-komoditas'!$B$3:$ZY$3,0))</f>
        <v>530</v>
      </c>
      <c r="AB93" s="124">
        <f>INDEX('raw-all-komoditas'!$B$3:$ZY$37, MATCH('Komoditas besar Nasional'!AB$2,'raw-all-komoditas'!$B$3:$B$37,0), MATCH('Komoditas besar Nasional'!$B93,'raw-all-komoditas'!$B$3:$ZY$3,0))</f>
        <v>713</v>
      </c>
      <c r="AC93" s="124">
        <f>INDEX('raw-all-komoditas'!$B$3:$ZY$37, MATCH('Komoditas besar Nasional'!AC$2,'raw-all-komoditas'!$B$3:$B$37,0), MATCH('Komoditas besar Nasional'!$B93,'raw-all-komoditas'!$B$3:$ZY$3,0))</f>
        <v>1908</v>
      </c>
      <c r="AD93" s="124">
        <f>INDEX('raw-all-komoditas'!$B$3:$ZY$37, MATCH('Komoditas besar Nasional'!AD$2,'raw-all-komoditas'!$B$3:$B$37,0), MATCH('Komoditas besar Nasional'!$B93,'raw-all-komoditas'!$B$3:$ZY$3,0))</f>
        <v>571</v>
      </c>
      <c r="AE93" s="124">
        <f>INDEX('raw-all-komoditas'!$B$3:$ZY$37, MATCH('Komoditas besar Nasional'!AE$2,'raw-all-komoditas'!$B$3:$B$37,0), MATCH('Komoditas besar Nasional'!$B93,'raw-all-komoditas'!$B$3:$ZY$3,0))</f>
        <v>0</v>
      </c>
      <c r="AF93" s="124">
        <f>INDEX('raw-all-komoditas'!$B$3:$ZY$37, MATCH('Komoditas besar Nasional'!AF$2,'raw-all-komoditas'!$B$3:$B$37,0), MATCH('Komoditas besar Nasional'!$B93,'raw-all-komoditas'!$B$3:$ZY$3,0))</f>
        <v>0</v>
      </c>
      <c r="AG93" s="124">
        <f>INDEX('raw-all-komoditas'!$B$3:$ZY$37, MATCH('Komoditas besar Nasional'!AG$2,'raw-all-komoditas'!$B$3:$B$37,0), MATCH('Komoditas besar Nasional'!$B93,'raw-all-komoditas'!$B$3:$ZY$3,0))</f>
        <v>111</v>
      </c>
      <c r="AH93" s="124">
        <f>INDEX('raw-all-komoditas'!$B$3:$ZY$37, MATCH('Komoditas besar Nasional'!AH$2,'raw-all-komoditas'!$B$3:$B$37,0), MATCH('Komoditas besar Nasional'!$B93,'raw-all-komoditas'!$B$3:$ZY$3,0))</f>
        <v>0</v>
      </c>
      <c r="AI93" s="124">
        <f>INDEX('raw-all-komoditas'!$B$3:$ZY$37, MATCH('Komoditas besar Nasional'!AI$2,'raw-all-komoditas'!$B$3:$B$37,0), MATCH('Komoditas besar Nasional'!$B93,'raw-all-komoditas'!$B$3:$ZY$3,0))</f>
        <v>420</v>
      </c>
      <c r="AJ93" s="124">
        <f>INDEX('raw-all-komoditas'!$B$3:$ZY$37, MATCH('Komoditas besar Nasional'!AJ$2,'raw-all-komoditas'!$B$3:$B$37,0), MATCH('Komoditas besar Nasional'!$B93,'raw-all-komoditas'!$B$3:$ZY$3,0))</f>
        <v>451</v>
      </c>
      <c r="AK93" s="180"/>
      <c r="AL93" s="124">
        <f>INDEX('rank provinsi to commodity'!$B$3:$ZX$37, MATCH(AL$2,'rank provinsi to commodity'!$B$3:$B$37,0),MATCH($B93,'rank provinsi to commodity'!$B$3:$ZX$3,0))</f>
        <v>12</v>
      </c>
      <c r="AM93" s="124">
        <f>INDEX('rank provinsi to commodity'!$B$3:$ZX$37, MATCH(AM$2,'rank provinsi to commodity'!$B$3:$B$37,0),MATCH($B93,'rank provinsi to commodity'!$B$3:$ZX$3,0))</f>
        <v>19</v>
      </c>
      <c r="AN93" s="124">
        <f>INDEX('rank provinsi to commodity'!$B$3:$ZX$37, MATCH(AN$2,'rank provinsi to commodity'!$B$3:$B$37,0),MATCH($B93,'rank provinsi to commodity'!$B$3:$ZX$3,0))</f>
        <v>7</v>
      </c>
      <c r="AO93" s="124">
        <f>INDEX('rank provinsi to commodity'!$B$3:$ZX$37, MATCH(AO$2,'rank provinsi to commodity'!$B$3:$B$37,0),MATCH($B93,'rank provinsi to commodity'!$B$3:$ZX$3,0))</f>
        <v>10</v>
      </c>
      <c r="AP93" s="124">
        <f>INDEX('rank provinsi to commodity'!$B$3:$ZX$37, MATCH(AP$2,'rank provinsi to commodity'!$B$3:$B$37,0),MATCH($B93,'rank provinsi to commodity'!$B$3:$ZX$3,0))</f>
        <v>20</v>
      </c>
      <c r="AQ93" s="124">
        <f>INDEX('rank provinsi to commodity'!$B$3:$ZX$37, MATCH(AQ$2,'rank provinsi to commodity'!$B$3:$B$37,0),MATCH($B93,'rank provinsi to commodity'!$B$3:$ZX$3,0))</f>
        <v>5</v>
      </c>
      <c r="AR93" s="124">
        <f>INDEX('rank provinsi to commodity'!$B$3:$ZX$37, MATCH(AR$2,'rank provinsi to commodity'!$B$3:$B$37,0),MATCH($B93,'rank provinsi to commodity'!$B$3:$ZX$3,0))</f>
        <v>25</v>
      </c>
      <c r="AS93" s="124">
        <f>INDEX('rank provinsi to commodity'!$B$3:$ZX$37, MATCH(AS$2,'rank provinsi to commodity'!$B$3:$B$37,0),MATCH($B93,'rank provinsi to commodity'!$B$3:$ZX$3,0))</f>
        <v>14</v>
      </c>
      <c r="AT93" s="124">
        <f>INDEX('rank provinsi to commodity'!$B$3:$ZX$37, MATCH(AT$2,'rank provinsi to commodity'!$B$3:$B$37,0),MATCH($B93,'rank provinsi to commodity'!$B$3:$ZX$3,0))</f>
        <v>29</v>
      </c>
      <c r="AU93" s="124">
        <f>INDEX('rank provinsi to commodity'!$B$3:$ZX$37, MATCH(AU$2,'rank provinsi to commodity'!$B$3:$B$37,0),MATCH($B93,'rank provinsi to commodity'!$B$3:$ZX$3,0))</f>
        <v>24</v>
      </c>
      <c r="AV93" s="124">
        <f>INDEX('rank provinsi to commodity'!$B$3:$ZX$37, MATCH(AV$2,'rank provinsi to commodity'!$B$3:$B$37,0),MATCH($B93,'rank provinsi to commodity'!$B$3:$ZX$3,0))</f>
        <v>28</v>
      </c>
      <c r="AW93" s="124">
        <f>INDEX('rank provinsi to commodity'!$B$3:$ZX$37, MATCH(AW$2,'rank provinsi to commodity'!$B$3:$B$37,0),MATCH($B93,'rank provinsi to commodity'!$B$3:$ZX$3,0))</f>
        <v>1</v>
      </c>
      <c r="AX93" s="124">
        <f>INDEX('rank provinsi to commodity'!$B$3:$ZX$37, MATCH(AX$2,'rank provinsi to commodity'!$B$3:$B$37,0),MATCH($B93,'rank provinsi to commodity'!$B$3:$ZX$3,0))</f>
        <v>3</v>
      </c>
      <c r="AY93" s="124">
        <f>INDEX('rank provinsi to commodity'!$B$3:$ZX$37, MATCH(AY$2,'rank provinsi to commodity'!$B$3:$B$37,0),MATCH($B93,'rank provinsi to commodity'!$B$3:$ZX$3,0))</f>
        <v>23</v>
      </c>
      <c r="AZ93" s="124">
        <f>INDEX('rank provinsi to commodity'!$B$3:$ZX$37, MATCH(AZ$2,'rank provinsi to commodity'!$B$3:$B$37,0),MATCH($B93,'rank provinsi to commodity'!$B$3:$ZX$3,0))</f>
        <v>2</v>
      </c>
      <c r="BA93" s="124">
        <f>INDEX('rank provinsi to commodity'!$B$3:$ZX$37, MATCH(BA$2,'rank provinsi to commodity'!$B$3:$B$37,0),MATCH($B93,'rank provinsi to commodity'!$B$3:$ZX$3,0))</f>
        <v>27</v>
      </c>
      <c r="BB93" s="124">
        <f>INDEX('rank provinsi to commodity'!$B$3:$ZX$37, MATCH(BB$2,'rank provinsi to commodity'!$B$3:$B$37,0),MATCH($B93,'rank provinsi to commodity'!$B$3:$ZX$3,0))</f>
        <v>29</v>
      </c>
      <c r="BC93" s="124">
        <f>INDEX('rank provinsi to commodity'!$B$3:$ZX$37, MATCH(BC$2,'rank provinsi to commodity'!$B$3:$B$37,0),MATCH($B93,'rank provinsi to commodity'!$B$3:$ZX$3,0))</f>
        <v>18</v>
      </c>
      <c r="BD93" s="124">
        <f>INDEX('rank provinsi to commodity'!$B$3:$ZX$37, MATCH(BD$2,'rank provinsi to commodity'!$B$3:$B$37,0),MATCH($B93,'rank provinsi to commodity'!$B$3:$ZX$3,0))</f>
        <v>8</v>
      </c>
      <c r="BE93" s="124">
        <f>INDEX('rank provinsi to commodity'!$B$3:$ZX$37, MATCH(BE$2,'rank provinsi to commodity'!$B$3:$B$37,0),MATCH($B93,'rank provinsi to commodity'!$B$3:$ZX$3,0))</f>
        <v>4</v>
      </c>
      <c r="BF93" s="124">
        <f>INDEX('rank provinsi to commodity'!$B$3:$ZX$37, MATCH(BF$2,'rank provinsi to commodity'!$B$3:$B$37,0),MATCH($B93,'rank provinsi to commodity'!$B$3:$ZX$3,0))</f>
        <v>26</v>
      </c>
      <c r="BG93" s="124">
        <f>INDEX('rank provinsi to commodity'!$B$3:$ZX$37, MATCH(BG$2,'rank provinsi to commodity'!$B$3:$B$37,0),MATCH($B93,'rank provinsi to commodity'!$B$3:$ZX$3,0))</f>
        <v>29</v>
      </c>
      <c r="BH93" s="124">
        <f>INDEX('rank provinsi to commodity'!$B$3:$ZX$37, MATCH(BH$2,'rank provinsi to commodity'!$B$3:$B$37,0),MATCH($B93,'rank provinsi to commodity'!$B$3:$ZX$3,0))</f>
        <v>6</v>
      </c>
      <c r="BI93" s="124">
        <f>INDEX('rank provinsi to commodity'!$B$3:$ZX$37, MATCH(BI$2,'rank provinsi to commodity'!$B$3:$B$37,0),MATCH($B93,'rank provinsi to commodity'!$B$3:$ZX$3,0))</f>
        <v>21</v>
      </c>
      <c r="BJ93" s="124">
        <f>INDEX('rank provinsi to commodity'!$B$3:$ZX$37, MATCH(BJ$2,'rank provinsi to commodity'!$B$3:$B$37,0),MATCH($B93,'rank provinsi to commodity'!$B$3:$ZX$3,0))</f>
        <v>15</v>
      </c>
      <c r="BK93" s="124">
        <f>INDEX('rank provinsi to commodity'!$B$3:$ZX$37, MATCH(BK$2,'rank provinsi to commodity'!$B$3:$B$37,0),MATCH($B93,'rank provinsi to commodity'!$B$3:$ZX$3,0))</f>
        <v>11</v>
      </c>
      <c r="BL93" s="124">
        <f>INDEX('rank provinsi to commodity'!$B$3:$ZX$37, MATCH(BL$2,'rank provinsi to commodity'!$B$3:$B$37,0),MATCH($B93,'rank provinsi to commodity'!$B$3:$ZX$3,0))</f>
        <v>9</v>
      </c>
      <c r="BM93" s="124">
        <f>INDEX('rank provinsi to commodity'!$B$3:$ZX$37, MATCH(BM$2,'rank provinsi to commodity'!$B$3:$B$37,0),MATCH($B93,'rank provinsi to commodity'!$B$3:$ZX$3,0))</f>
        <v>13</v>
      </c>
      <c r="BN93" s="124">
        <f>INDEX('rank provinsi to commodity'!$B$3:$ZX$37, MATCH(BN$2,'rank provinsi to commodity'!$B$3:$B$37,0),MATCH($B93,'rank provinsi to commodity'!$B$3:$ZX$3,0))</f>
        <v>29</v>
      </c>
      <c r="BO93" s="124">
        <f>INDEX('rank provinsi to commodity'!$B$3:$ZX$37, MATCH(BO$2,'rank provinsi to commodity'!$B$3:$B$37,0),MATCH($B93,'rank provinsi to commodity'!$B$3:$ZX$3,0))</f>
        <v>29</v>
      </c>
      <c r="BP93" s="124">
        <f>INDEX('rank provinsi to commodity'!$B$3:$ZX$37, MATCH(BP$2,'rank provinsi to commodity'!$B$3:$B$37,0),MATCH($B93,'rank provinsi to commodity'!$B$3:$ZX$3,0))</f>
        <v>22</v>
      </c>
      <c r="BQ93" s="124">
        <f>INDEX('rank provinsi to commodity'!$B$3:$ZX$37, MATCH(BQ$2,'rank provinsi to commodity'!$B$3:$B$37,0),MATCH($B93,'rank provinsi to commodity'!$B$3:$ZX$3,0))</f>
        <v>29</v>
      </c>
      <c r="BR93" s="124">
        <f>INDEX('rank provinsi to commodity'!$B$3:$ZX$37, MATCH(BR$2,'rank provinsi to commodity'!$B$3:$B$37,0),MATCH($B93,'rank provinsi to commodity'!$B$3:$ZX$3,0))</f>
        <v>17</v>
      </c>
      <c r="BS93" s="166">
        <f>INDEX('rank provinsi to commodity'!$B$3:$ZX$37, MATCH(BS$2,'rank provinsi to commodity'!$B$3:$B$37,0),MATCH($B93,'rank provinsi to commodity'!$B$3:$ZX$3,0))</f>
        <v>16</v>
      </c>
      <c r="BT93" s="180"/>
      <c r="BW93" s="124"/>
      <c r="BX93" s="124"/>
      <c r="BY93" s="124"/>
      <c r="BZ93" s="124"/>
      <c r="CA93" s="124"/>
      <c r="CB93" s="124"/>
      <c r="CC93" s="124"/>
      <c r="CD93" s="124"/>
      <c r="CE93" s="124"/>
      <c r="CF93" s="124"/>
      <c r="CG93" s="124"/>
      <c r="CH93" s="124"/>
      <c r="CI93" s="124"/>
      <c r="CJ93" s="124"/>
      <c r="CK93" s="124"/>
      <c r="CL93" s="124"/>
      <c r="CM93" s="124"/>
      <c r="CN93" s="124"/>
      <c r="CO93" s="124"/>
      <c r="CP93" s="124"/>
      <c r="CQ93" s="124"/>
      <c r="CR93" s="124"/>
      <c r="CS93" s="124"/>
      <c r="CT93" s="124"/>
      <c r="CU93" s="124"/>
      <c r="CV93" s="124"/>
      <c r="CW93" s="124"/>
      <c r="CX93" s="124"/>
      <c r="CY93" s="124"/>
      <c r="CZ93" s="124"/>
      <c r="DA93" s="124"/>
      <c r="DB93" s="124"/>
      <c r="DC93" s="124"/>
      <c r="DD93" s="124"/>
      <c r="DF93" s="124"/>
      <c r="DG93" s="124"/>
      <c r="DH93" s="124"/>
      <c r="DI93" s="124"/>
      <c r="DJ93" s="124"/>
      <c r="DK93" s="124"/>
      <c r="DL93" s="124"/>
      <c r="DM93" s="124"/>
      <c r="DN93" s="124"/>
      <c r="DO93" s="124"/>
      <c r="DP93" s="124"/>
      <c r="DQ93" s="124"/>
      <c r="DR93" s="124"/>
      <c r="DS93" s="124"/>
      <c r="DT93" s="124"/>
      <c r="DU93" s="124"/>
      <c r="DV93" s="124"/>
      <c r="DW93" s="124"/>
      <c r="DX93" s="124"/>
      <c r="DY93" s="124"/>
      <c r="DZ93" s="124"/>
      <c r="EA93" s="124"/>
      <c r="EB93" s="124"/>
      <c r="EC93" s="124"/>
      <c r="ED93" s="124"/>
      <c r="EE93" s="124"/>
      <c r="EF93" s="124"/>
      <c r="EG93" s="124"/>
      <c r="EH93" s="124"/>
      <c r="EI93" s="124"/>
      <c r="EJ93" s="124"/>
      <c r="EK93" s="124"/>
      <c r="EL93" s="124"/>
      <c r="EM93" s="124"/>
    </row>
    <row r="94" spans="1:143" x14ac:dyDescent="0.3">
      <c r="A94" s="96" t="s">
        <v>904</v>
      </c>
      <c r="B94" s="106" t="s">
        <v>638</v>
      </c>
      <c r="C94" s="124">
        <f>INDEX('raw-all-komoditas'!$B$3:$ZY$37, MATCH('Komoditas besar Nasional'!C$2,'raw-all-komoditas'!$B$3:$B$37,0), MATCH('Komoditas besar Nasional'!$B94,'raw-all-komoditas'!$B$3:$ZY$3,0))</f>
        <v>273</v>
      </c>
      <c r="D94" s="124">
        <f>INDEX('raw-all-komoditas'!$B$3:$ZY$37, MATCH('Komoditas besar Nasional'!D$2,'raw-all-komoditas'!$B$3:$B$37,0), MATCH('Komoditas besar Nasional'!$B94,'raw-all-komoditas'!$B$3:$ZY$3,0))</f>
        <v>0</v>
      </c>
      <c r="E94" s="124">
        <f>INDEX('raw-all-komoditas'!$B$3:$ZY$37, MATCH('Komoditas besar Nasional'!E$2,'raw-all-komoditas'!$B$3:$B$37,0), MATCH('Komoditas besar Nasional'!$B94,'raw-all-komoditas'!$B$3:$ZY$3,0))</f>
        <v>2695</v>
      </c>
      <c r="F94" s="124">
        <f>INDEX('raw-all-komoditas'!$B$3:$ZY$37, MATCH('Komoditas besar Nasional'!F$2,'raw-all-komoditas'!$B$3:$B$37,0), MATCH('Komoditas besar Nasional'!$B94,'raw-all-komoditas'!$B$3:$ZY$3,0))</f>
        <v>145</v>
      </c>
      <c r="G94" s="124">
        <f>INDEX('raw-all-komoditas'!$B$3:$ZY$37, MATCH('Komoditas besar Nasional'!G$2,'raw-all-komoditas'!$B$3:$B$37,0), MATCH('Komoditas besar Nasional'!$B94,'raw-all-komoditas'!$B$3:$ZY$3,0))</f>
        <v>0</v>
      </c>
      <c r="H94" s="124">
        <f>INDEX('raw-all-komoditas'!$B$3:$ZY$37, MATCH('Komoditas besar Nasional'!H$2,'raw-all-komoditas'!$B$3:$B$37,0), MATCH('Komoditas besar Nasional'!$B94,'raw-all-komoditas'!$B$3:$ZY$3,0))</f>
        <v>5</v>
      </c>
      <c r="I94" s="124">
        <f>INDEX('raw-all-komoditas'!$B$3:$ZY$37, MATCH('Komoditas besar Nasional'!I$2,'raw-all-komoditas'!$B$3:$B$37,0), MATCH('Komoditas besar Nasional'!$B94,'raw-all-komoditas'!$B$3:$ZY$3,0))</f>
        <v>4</v>
      </c>
      <c r="J94" s="124">
        <f>INDEX('raw-all-komoditas'!$B$3:$ZY$37, MATCH('Komoditas besar Nasional'!J$2,'raw-all-komoditas'!$B$3:$B$37,0), MATCH('Komoditas besar Nasional'!$B94,'raw-all-komoditas'!$B$3:$ZY$3,0))</f>
        <v>426</v>
      </c>
      <c r="K94" s="124">
        <f>INDEX('raw-all-komoditas'!$B$3:$ZY$37, MATCH('Komoditas besar Nasional'!K$2,'raw-all-komoditas'!$B$3:$B$37,0), MATCH('Komoditas besar Nasional'!$B94,'raw-all-komoditas'!$B$3:$ZY$3,0))</f>
        <v>0</v>
      </c>
      <c r="L94" s="124">
        <f>INDEX('raw-all-komoditas'!$B$3:$ZY$37, MATCH('Komoditas besar Nasional'!L$2,'raw-all-komoditas'!$B$3:$B$37,0), MATCH('Komoditas besar Nasional'!$B94,'raw-all-komoditas'!$B$3:$ZY$3,0))</f>
        <v>0</v>
      </c>
      <c r="M94" s="124">
        <f>INDEX('raw-all-komoditas'!$B$3:$ZY$37, MATCH('Komoditas besar Nasional'!M$2,'raw-all-komoditas'!$B$3:$B$37,0), MATCH('Komoditas besar Nasional'!$B94,'raw-all-komoditas'!$B$3:$ZY$3,0))</f>
        <v>0</v>
      </c>
      <c r="N94" s="124">
        <f>INDEX('raw-all-komoditas'!$B$3:$ZY$37, MATCH('Komoditas besar Nasional'!N$2,'raw-all-komoditas'!$B$3:$B$37,0), MATCH('Komoditas besar Nasional'!$B94,'raw-all-komoditas'!$B$3:$ZY$3,0))</f>
        <v>162512</v>
      </c>
      <c r="O94" s="124">
        <f>INDEX('raw-all-komoditas'!$B$3:$ZY$37, MATCH('Komoditas besar Nasional'!O$2,'raw-all-komoditas'!$B$3:$B$37,0), MATCH('Komoditas besar Nasional'!$B94,'raw-all-komoditas'!$B$3:$ZY$3,0))</f>
        <v>11043</v>
      </c>
      <c r="P94" s="124">
        <f>INDEX('raw-all-komoditas'!$B$3:$ZY$37, MATCH('Komoditas besar Nasional'!P$2,'raw-all-komoditas'!$B$3:$B$37,0), MATCH('Komoditas besar Nasional'!$B94,'raw-all-komoditas'!$B$3:$ZY$3,0))</f>
        <v>146</v>
      </c>
      <c r="Q94" s="124">
        <f>INDEX('raw-all-komoditas'!$B$3:$ZY$37, MATCH('Komoditas besar Nasional'!Q$2,'raw-all-komoditas'!$B$3:$B$37,0), MATCH('Komoditas besar Nasional'!$B94,'raw-all-komoditas'!$B$3:$ZY$3,0))</f>
        <v>115259</v>
      </c>
      <c r="R94" s="124">
        <f>INDEX('raw-all-komoditas'!$B$3:$ZY$37, MATCH('Komoditas besar Nasional'!R$2,'raw-all-komoditas'!$B$3:$B$37,0), MATCH('Komoditas besar Nasional'!$B94,'raw-all-komoditas'!$B$3:$ZY$3,0))</f>
        <v>352</v>
      </c>
      <c r="S94" s="124">
        <f>INDEX('raw-all-komoditas'!$B$3:$ZY$37, MATCH('Komoditas besar Nasional'!S$2,'raw-all-komoditas'!$B$3:$B$37,0), MATCH('Komoditas besar Nasional'!$B94,'raw-all-komoditas'!$B$3:$ZY$3,0))</f>
        <v>0</v>
      </c>
      <c r="T94" s="124">
        <f>INDEX('raw-all-komoditas'!$B$3:$ZY$37, MATCH('Komoditas besar Nasional'!T$2,'raw-all-komoditas'!$B$3:$B$37,0), MATCH('Komoditas besar Nasional'!$B94,'raw-all-komoditas'!$B$3:$ZY$3,0))</f>
        <v>240</v>
      </c>
      <c r="U94" s="124">
        <f>INDEX('raw-all-komoditas'!$B$3:$ZY$37, MATCH('Komoditas besar Nasional'!U$2,'raw-all-komoditas'!$B$3:$B$37,0), MATCH('Komoditas besar Nasional'!$B94,'raw-all-komoditas'!$B$3:$ZY$3,0))</f>
        <v>813</v>
      </c>
      <c r="V94" s="124">
        <f>INDEX('raw-all-komoditas'!$B$3:$ZY$37, MATCH('Komoditas besar Nasional'!V$2,'raw-all-komoditas'!$B$3:$B$37,0), MATCH('Komoditas besar Nasional'!$B94,'raw-all-komoditas'!$B$3:$ZY$3,0))</f>
        <v>2903</v>
      </c>
      <c r="W94" s="124">
        <f>INDEX('raw-all-komoditas'!$B$3:$ZY$37, MATCH('Komoditas besar Nasional'!W$2,'raw-all-komoditas'!$B$3:$B$37,0), MATCH('Komoditas besar Nasional'!$B94,'raw-all-komoditas'!$B$3:$ZY$3,0))</f>
        <v>9</v>
      </c>
      <c r="X94" s="124">
        <f>INDEX('raw-all-komoditas'!$B$3:$ZY$37, MATCH('Komoditas besar Nasional'!X$2,'raw-all-komoditas'!$B$3:$B$37,0), MATCH('Komoditas besar Nasional'!$B94,'raw-all-komoditas'!$B$3:$ZY$3,0))</f>
        <v>400</v>
      </c>
      <c r="Y94" s="124">
        <f>INDEX('raw-all-komoditas'!$B$3:$ZY$37, MATCH('Komoditas besar Nasional'!Y$2,'raw-all-komoditas'!$B$3:$B$37,0), MATCH('Komoditas besar Nasional'!$B94,'raw-all-komoditas'!$B$3:$ZY$3,0))</f>
        <v>260</v>
      </c>
      <c r="Z94" s="124">
        <f>INDEX('raw-all-komoditas'!$B$3:$ZY$37, MATCH('Komoditas besar Nasional'!Z$2,'raw-all-komoditas'!$B$3:$B$37,0), MATCH('Komoditas besar Nasional'!$B94,'raw-all-komoditas'!$B$3:$ZY$3,0))</f>
        <v>255</v>
      </c>
      <c r="AA94" s="124">
        <f>INDEX('raw-all-komoditas'!$B$3:$ZY$37, MATCH('Komoditas besar Nasional'!AA$2,'raw-all-komoditas'!$B$3:$B$37,0), MATCH('Komoditas besar Nasional'!$B94,'raw-all-komoditas'!$B$3:$ZY$3,0))</f>
        <v>13090</v>
      </c>
      <c r="AB94" s="124">
        <f>INDEX('raw-all-komoditas'!$B$3:$ZY$37, MATCH('Komoditas besar Nasional'!AB$2,'raw-all-komoditas'!$B$3:$B$37,0), MATCH('Komoditas besar Nasional'!$B94,'raw-all-komoditas'!$B$3:$ZY$3,0))</f>
        <v>5800</v>
      </c>
      <c r="AC94" s="124">
        <f>INDEX('raw-all-komoditas'!$B$3:$ZY$37, MATCH('Komoditas besar Nasional'!AC$2,'raw-all-komoditas'!$B$3:$B$37,0), MATCH('Komoditas besar Nasional'!$B94,'raw-all-komoditas'!$B$3:$ZY$3,0))</f>
        <v>55</v>
      </c>
      <c r="AD94" s="124">
        <f>INDEX('raw-all-komoditas'!$B$3:$ZY$37, MATCH('Komoditas besar Nasional'!AD$2,'raw-all-komoditas'!$B$3:$B$37,0), MATCH('Komoditas besar Nasional'!$B94,'raw-all-komoditas'!$B$3:$ZY$3,0))</f>
        <v>1196</v>
      </c>
      <c r="AE94" s="124">
        <f>INDEX('raw-all-komoditas'!$B$3:$ZY$37, MATCH('Komoditas besar Nasional'!AE$2,'raw-all-komoditas'!$B$3:$B$37,0), MATCH('Komoditas besar Nasional'!$B94,'raw-all-komoditas'!$B$3:$ZY$3,0))</f>
        <v>0</v>
      </c>
      <c r="AF94" s="124">
        <f>INDEX('raw-all-komoditas'!$B$3:$ZY$37, MATCH('Komoditas besar Nasional'!AF$2,'raw-all-komoditas'!$B$3:$B$37,0), MATCH('Komoditas besar Nasional'!$B94,'raw-all-komoditas'!$B$3:$ZY$3,0))</f>
        <v>0</v>
      </c>
      <c r="AG94" s="124">
        <f>INDEX('raw-all-komoditas'!$B$3:$ZY$37, MATCH('Komoditas besar Nasional'!AG$2,'raw-all-komoditas'!$B$3:$B$37,0), MATCH('Komoditas besar Nasional'!$B94,'raw-all-komoditas'!$B$3:$ZY$3,0))</f>
        <v>3</v>
      </c>
      <c r="AH94" s="124">
        <f>INDEX('raw-all-komoditas'!$B$3:$ZY$37, MATCH('Komoditas besar Nasional'!AH$2,'raw-all-komoditas'!$B$3:$B$37,0), MATCH('Komoditas besar Nasional'!$B94,'raw-all-komoditas'!$B$3:$ZY$3,0))</f>
        <v>0</v>
      </c>
      <c r="AI94" s="124">
        <f>INDEX('raw-all-komoditas'!$B$3:$ZY$37, MATCH('Komoditas besar Nasional'!AI$2,'raw-all-komoditas'!$B$3:$B$37,0), MATCH('Komoditas besar Nasional'!$B94,'raw-all-komoditas'!$B$3:$ZY$3,0))</f>
        <v>0</v>
      </c>
      <c r="AJ94" s="124">
        <f>INDEX('raw-all-komoditas'!$B$3:$ZY$37, MATCH('Komoditas besar Nasional'!AJ$2,'raw-all-komoditas'!$B$3:$B$37,0), MATCH('Komoditas besar Nasional'!$B94,'raw-all-komoditas'!$B$3:$ZY$3,0))</f>
        <v>0</v>
      </c>
      <c r="AK94" s="180"/>
      <c r="AL94" s="124">
        <f>INDEX('rank provinsi to commodity'!$B$3:$ZX$37, MATCH(AL$2,'rank provinsi to commodity'!$B$3:$B$37,0),MATCH($B94,'rank provinsi to commodity'!$B$3:$ZX$3,0))</f>
        <v>13</v>
      </c>
      <c r="AM94" s="124">
        <f>INDEX('rank provinsi to commodity'!$B$3:$ZX$37, MATCH(AM$2,'rank provinsi to commodity'!$B$3:$B$37,0),MATCH($B94,'rank provinsi to commodity'!$B$3:$ZX$3,0))</f>
        <v>24</v>
      </c>
      <c r="AN94" s="124">
        <f>INDEX('rank provinsi to commodity'!$B$3:$ZX$37, MATCH(AN$2,'rank provinsi to commodity'!$B$3:$B$37,0),MATCH($B94,'rank provinsi to commodity'!$B$3:$ZX$3,0))</f>
        <v>7</v>
      </c>
      <c r="AO94" s="124">
        <f>INDEX('rank provinsi to commodity'!$B$3:$ZX$37, MATCH(AO$2,'rank provinsi to commodity'!$B$3:$B$37,0),MATCH($B94,'rank provinsi to commodity'!$B$3:$ZX$3,0))</f>
        <v>18</v>
      </c>
      <c r="AP94" s="124">
        <f>INDEX('rank provinsi to commodity'!$B$3:$ZX$37, MATCH(AP$2,'rank provinsi to commodity'!$B$3:$B$37,0),MATCH($B94,'rank provinsi to commodity'!$B$3:$ZX$3,0))</f>
        <v>24</v>
      </c>
      <c r="AQ94" s="124">
        <f>INDEX('rank provinsi to commodity'!$B$3:$ZX$37, MATCH(AQ$2,'rank provinsi to commodity'!$B$3:$B$37,0),MATCH($B94,'rank provinsi to commodity'!$B$3:$ZX$3,0))</f>
        <v>21</v>
      </c>
      <c r="AR94" s="124">
        <f>INDEX('rank provinsi to commodity'!$B$3:$ZX$37, MATCH(AR$2,'rank provinsi to commodity'!$B$3:$B$37,0),MATCH($B94,'rank provinsi to commodity'!$B$3:$ZX$3,0))</f>
        <v>22</v>
      </c>
      <c r="AS94" s="124">
        <f>INDEX('rank provinsi to commodity'!$B$3:$ZX$37, MATCH(AS$2,'rank provinsi to commodity'!$B$3:$B$37,0),MATCH($B94,'rank provinsi to commodity'!$B$3:$ZX$3,0))</f>
        <v>10</v>
      </c>
      <c r="AT94" s="124">
        <f>INDEX('rank provinsi to commodity'!$B$3:$ZX$37, MATCH(AT$2,'rank provinsi to commodity'!$B$3:$B$37,0),MATCH($B94,'rank provinsi to commodity'!$B$3:$ZX$3,0))</f>
        <v>24</v>
      </c>
      <c r="AU94" s="124">
        <f>INDEX('rank provinsi to commodity'!$B$3:$ZX$37, MATCH(AU$2,'rank provinsi to commodity'!$B$3:$B$37,0),MATCH($B94,'rank provinsi to commodity'!$B$3:$ZX$3,0))</f>
        <v>24</v>
      </c>
      <c r="AV94" s="124">
        <f>INDEX('rank provinsi to commodity'!$B$3:$ZX$37, MATCH(AV$2,'rank provinsi to commodity'!$B$3:$B$37,0),MATCH($B94,'rank provinsi to commodity'!$B$3:$ZX$3,0))</f>
        <v>24</v>
      </c>
      <c r="AW94" s="124">
        <f>INDEX('rank provinsi to commodity'!$B$3:$ZX$37, MATCH(AW$2,'rank provinsi to commodity'!$B$3:$B$37,0),MATCH($B94,'rank provinsi to commodity'!$B$3:$ZX$3,0))</f>
        <v>1</v>
      </c>
      <c r="AX94" s="124">
        <f>INDEX('rank provinsi to commodity'!$B$3:$ZX$37, MATCH(AX$2,'rank provinsi to commodity'!$B$3:$B$37,0),MATCH($B94,'rank provinsi to commodity'!$B$3:$ZX$3,0))</f>
        <v>4</v>
      </c>
      <c r="AY94" s="124">
        <f>INDEX('rank provinsi to commodity'!$B$3:$ZX$37, MATCH(AY$2,'rank provinsi to commodity'!$B$3:$B$37,0),MATCH($B94,'rank provinsi to commodity'!$B$3:$ZX$3,0))</f>
        <v>17</v>
      </c>
      <c r="AZ94" s="124">
        <f>INDEX('rank provinsi to commodity'!$B$3:$ZX$37, MATCH(AZ$2,'rank provinsi to commodity'!$B$3:$B$37,0),MATCH($B94,'rank provinsi to commodity'!$B$3:$ZX$3,0))</f>
        <v>2</v>
      </c>
      <c r="BA94" s="124">
        <f>INDEX('rank provinsi to commodity'!$B$3:$ZX$37, MATCH(BA$2,'rank provinsi to commodity'!$B$3:$B$37,0),MATCH($B94,'rank provinsi to commodity'!$B$3:$ZX$3,0))</f>
        <v>12</v>
      </c>
      <c r="BB94" s="124">
        <f>INDEX('rank provinsi to commodity'!$B$3:$ZX$37, MATCH(BB$2,'rank provinsi to commodity'!$B$3:$B$37,0),MATCH($B94,'rank provinsi to commodity'!$B$3:$ZX$3,0))</f>
        <v>24</v>
      </c>
      <c r="BC94" s="124">
        <f>INDEX('rank provinsi to commodity'!$B$3:$ZX$37, MATCH(BC$2,'rank provinsi to commodity'!$B$3:$B$37,0),MATCH($B94,'rank provinsi to commodity'!$B$3:$ZX$3,0))</f>
        <v>16</v>
      </c>
      <c r="BD94" s="124">
        <f>INDEX('rank provinsi to commodity'!$B$3:$ZX$37, MATCH(BD$2,'rank provinsi to commodity'!$B$3:$B$37,0),MATCH($B94,'rank provinsi to commodity'!$B$3:$ZX$3,0))</f>
        <v>9</v>
      </c>
      <c r="BE94" s="124">
        <f>INDEX('rank provinsi to commodity'!$B$3:$ZX$37, MATCH(BE$2,'rank provinsi to commodity'!$B$3:$B$37,0),MATCH($B94,'rank provinsi to commodity'!$B$3:$ZX$3,0))</f>
        <v>6</v>
      </c>
      <c r="BF94" s="124">
        <f>INDEX('rank provinsi to commodity'!$B$3:$ZX$37, MATCH(BF$2,'rank provinsi to commodity'!$B$3:$B$37,0),MATCH($B94,'rank provinsi to commodity'!$B$3:$ZX$3,0))</f>
        <v>20</v>
      </c>
      <c r="BG94" s="124">
        <f>INDEX('rank provinsi to commodity'!$B$3:$ZX$37, MATCH(BG$2,'rank provinsi to commodity'!$B$3:$B$37,0),MATCH($B94,'rank provinsi to commodity'!$B$3:$ZX$3,0))</f>
        <v>11</v>
      </c>
      <c r="BH94" s="124">
        <f>INDEX('rank provinsi to commodity'!$B$3:$ZX$37, MATCH(BH$2,'rank provinsi to commodity'!$B$3:$B$37,0),MATCH($B94,'rank provinsi to commodity'!$B$3:$ZX$3,0))</f>
        <v>14</v>
      </c>
      <c r="BI94" s="124">
        <f>INDEX('rank provinsi to commodity'!$B$3:$ZX$37, MATCH(BI$2,'rank provinsi to commodity'!$B$3:$B$37,0),MATCH($B94,'rank provinsi to commodity'!$B$3:$ZX$3,0))</f>
        <v>15</v>
      </c>
      <c r="BJ94" s="124">
        <f>INDEX('rank provinsi to commodity'!$B$3:$ZX$37, MATCH(BJ$2,'rank provinsi to commodity'!$B$3:$B$37,0),MATCH($B94,'rank provinsi to commodity'!$B$3:$ZX$3,0))</f>
        <v>3</v>
      </c>
      <c r="BK94" s="124">
        <f>INDEX('rank provinsi to commodity'!$B$3:$ZX$37, MATCH(BK$2,'rank provinsi to commodity'!$B$3:$B$37,0),MATCH($B94,'rank provinsi to commodity'!$B$3:$ZX$3,0))</f>
        <v>5</v>
      </c>
      <c r="BL94" s="124">
        <f>INDEX('rank provinsi to commodity'!$B$3:$ZX$37, MATCH(BL$2,'rank provinsi to commodity'!$B$3:$B$37,0),MATCH($B94,'rank provinsi to commodity'!$B$3:$ZX$3,0))</f>
        <v>19</v>
      </c>
      <c r="BM94" s="124">
        <f>INDEX('rank provinsi to commodity'!$B$3:$ZX$37, MATCH(BM$2,'rank provinsi to commodity'!$B$3:$B$37,0),MATCH($B94,'rank provinsi to commodity'!$B$3:$ZX$3,0))</f>
        <v>8</v>
      </c>
      <c r="BN94" s="124">
        <f>INDEX('rank provinsi to commodity'!$B$3:$ZX$37, MATCH(BN$2,'rank provinsi to commodity'!$B$3:$B$37,0),MATCH($B94,'rank provinsi to commodity'!$B$3:$ZX$3,0))</f>
        <v>24</v>
      </c>
      <c r="BO94" s="124">
        <f>INDEX('rank provinsi to commodity'!$B$3:$ZX$37, MATCH(BO$2,'rank provinsi to commodity'!$B$3:$B$37,0),MATCH($B94,'rank provinsi to commodity'!$B$3:$ZX$3,0))</f>
        <v>24</v>
      </c>
      <c r="BP94" s="124">
        <f>INDEX('rank provinsi to commodity'!$B$3:$ZX$37, MATCH(BP$2,'rank provinsi to commodity'!$B$3:$B$37,0),MATCH($B94,'rank provinsi to commodity'!$B$3:$ZX$3,0))</f>
        <v>23</v>
      </c>
      <c r="BQ94" s="124">
        <f>INDEX('rank provinsi to commodity'!$B$3:$ZX$37, MATCH(BQ$2,'rank provinsi to commodity'!$B$3:$B$37,0),MATCH($B94,'rank provinsi to commodity'!$B$3:$ZX$3,0))</f>
        <v>24</v>
      </c>
      <c r="BR94" s="124">
        <f>INDEX('rank provinsi to commodity'!$B$3:$ZX$37, MATCH(BR$2,'rank provinsi to commodity'!$B$3:$B$37,0),MATCH($B94,'rank provinsi to commodity'!$B$3:$ZX$3,0))</f>
        <v>24</v>
      </c>
      <c r="BS94" s="166">
        <f>INDEX('rank provinsi to commodity'!$B$3:$ZX$37, MATCH(BS$2,'rank provinsi to commodity'!$B$3:$B$37,0),MATCH($B94,'rank provinsi to commodity'!$B$3:$ZX$3,0))</f>
        <v>24</v>
      </c>
      <c r="BT94" s="180"/>
      <c r="BW94" s="124"/>
      <c r="BX94" s="124"/>
      <c r="BY94" s="124"/>
      <c r="BZ94" s="124"/>
      <c r="CA94" s="124"/>
      <c r="CB94" s="124"/>
      <c r="CC94" s="124"/>
      <c r="CD94" s="124"/>
      <c r="CE94" s="124"/>
      <c r="CF94" s="124"/>
      <c r="CG94" s="124"/>
      <c r="CH94" s="124"/>
      <c r="CI94" s="124"/>
      <c r="CJ94" s="124"/>
      <c r="CK94" s="124"/>
      <c r="CL94" s="124"/>
      <c r="CM94" s="124"/>
      <c r="CN94" s="124"/>
      <c r="CO94" s="124"/>
      <c r="CP94" s="124"/>
      <c r="CQ94" s="124"/>
      <c r="CR94" s="124"/>
      <c r="CS94" s="124"/>
      <c r="CT94" s="124"/>
      <c r="CU94" s="124"/>
      <c r="CV94" s="124"/>
      <c r="CW94" s="124"/>
      <c r="CX94" s="124"/>
      <c r="CY94" s="124"/>
      <c r="CZ94" s="124"/>
      <c r="DA94" s="124"/>
      <c r="DB94" s="124"/>
      <c r="DC94" s="124"/>
      <c r="DD94" s="124"/>
      <c r="DF94" s="124"/>
      <c r="DG94" s="124"/>
      <c r="DH94" s="124"/>
      <c r="DI94" s="124"/>
      <c r="DJ94" s="124"/>
      <c r="DK94" s="124"/>
      <c r="DL94" s="124"/>
      <c r="DM94" s="124"/>
      <c r="DN94" s="124"/>
      <c r="DO94" s="124"/>
      <c r="DP94" s="124"/>
      <c r="DQ94" s="124"/>
      <c r="DR94" s="124"/>
      <c r="DS94" s="124"/>
      <c r="DT94" s="124"/>
      <c r="DU94" s="124"/>
      <c r="DV94" s="124"/>
      <c r="DW94" s="124"/>
      <c r="DX94" s="124"/>
      <c r="DY94" s="124"/>
      <c r="DZ94" s="124"/>
      <c r="EA94" s="124"/>
      <c r="EB94" s="124"/>
      <c r="EC94" s="124"/>
      <c r="ED94" s="124"/>
      <c r="EE94" s="124"/>
      <c r="EF94" s="124"/>
      <c r="EG94" s="124"/>
      <c r="EH94" s="124"/>
      <c r="EI94" s="124"/>
      <c r="EJ94" s="124"/>
      <c r="EK94" s="124"/>
      <c r="EL94" s="124"/>
      <c r="EM94" s="124"/>
    </row>
    <row r="95" spans="1:143" x14ac:dyDescent="0.3">
      <c r="A95" s="96" t="s">
        <v>904</v>
      </c>
      <c r="B95" s="106" t="s">
        <v>639</v>
      </c>
      <c r="C95" s="124">
        <f>INDEX('raw-all-komoditas'!$B$3:$ZY$37, MATCH('Komoditas besar Nasional'!C$2,'raw-all-komoditas'!$B$3:$B$37,0), MATCH('Komoditas besar Nasional'!$B95,'raw-all-komoditas'!$B$3:$ZY$3,0))</f>
        <v>500</v>
      </c>
      <c r="D95" s="124">
        <f>INDEX('raw-all-komoditas'!$B$3:$ZY$37, MATCH('Komoditas besar Nasional'!D$2,'raw-all-komoditas'!$B$3:$B$37,0), MATCH('Komoditas besar Nasional'!$B95,'raw-all-komoditas'!$B$3:$ZY$3,0))</f>
        <v>293</v>
      </c>
      <c r="E95" s="124">
        <f>INDEX('raw-all-komoditas'!$B$3:$ZY$37, MATCH('Komoditas besar Nasional'!E$2,'raw-all-komoditas'!$B$3:$B$37,0), MATCH('Komoditas besar Nasional'!$B95,'raw-all-komoditas'!$B$3:$ZY$3,0))</f>
        <v>5842</v>
      </c>
      <c r="F95" s="124">
        <f>INDEX('raw-all-komoditas'!$B$3:$ZY$37, MATCH('Komoditas besar Nasional'!F$2,'raw-all-komoditas'!$B$3:$B$37,0), MATCH('Komoditas besar Nasional'!$B95,'raw-all-komoditas'!$B$3:$ZY$3,0))</f>
        <v>1873</v>
      </c>
      <c r="G95" s="124">
        <f>INDEX('raw-all-komoditas'!$B$3:$ZY$37, MATCH('Komoditas besar Nasional'!G$2,'raw-all-komoditas'!$B$3:$B$37,0), MATCH('Komoditas besar Nasional'!$B95,'raw-all-komoditas'!$B$3:$ZY$3,0))</f>
        <v>0</v>
      </c>
      <c r="H95" s="124">
        <f>INDEX('raw-all-komoditas'!$B$3:$ZY$37, MATCH('Komoditas besar Nasional'!H$2,'raw-all-komoditas'!$B$3:$B$37,0), MATCH('Komoditas besar Nasional'!$B95,'raw-all-komoditas'!$B$3:$ZY$3,0))</f>
        <v>9</v>
      </c>
      <c r="I95" s="124">
        <f>INDEX('raw-all-komoditas'!$B$3:$ZY$37, MATCH('Komoditas besar Nasional'!I$2,'raw-all-komoditas'!$B$3:$B$37,0), MATCH('Komoditas besar Nasional'!$B95,'raw-all-komoditas'!$B$3:$ZY$3,0))</f>
        <v>250</v>
      </c>
      <c r="J95" s="124">
        <f>INDEX('raw-all-komoditas'!$B$3:$ZY$37, MATCH('Komoditas besar Nasional'!J$2,'raw-all-komoditas'!$B$3:$B$37,0), MATCH('Komoditas besar Nasional'!$B95,'raw-all-komoditas'!$B$3:$ZY$3,0))</f>
        <v>2083</v>
      </c>
      <c r="K95" s="124">
        <f>INDEX('raw-all-komoditas'!$B$3:$ZY$37, MATCH('Komoditas besar Nasional'!K$2,'raw-all-komoditas'!$B$3:$B$37,0), MATCH('Komoditas besar Nasional'!$B95,'raw-all-komoditas'!$B$3:$ZY$3,0))</f>
        <v>0</v>
      </c>
      <c r="L95" s="124">
        <f>INDEX('raw-all-komoditas'!$B$3:$ZY$37, MATCH('Komoditas besar Nasional'!L$2,'raw-all-komoditas'!$B$3:$B$37,0), MATCH('Komoditas besar Nasional'!$B95,'raw-all-komoditas'!$B$3:$ZY$3,0))</f>
        <v>45</v>
      </c>
      <c r="M95" s="124">
        <f>INDEX('raw-all-komoditas'!$B$3:$ZY$37, MATCH('Komoditas besar Nasional'!M$2,'raw-all-komoditas'!$B$3:$B$37,0), MATCH('Komoditas besar Nasional'!$B95,'raw-all-komoditas'!$B$3:$ZY$3,0))</f>
        <v>10517</v>
      </c>
      <c r="N95" s="124">
        <f>INDEX('raw-all-komoditas'!$B$3:$ZY$37, MATCH('Komoditas besar Nasional'!N$2,'raw-all-komoditas'!$B$3:$B$37,0), MATCH('Komoditas besar Nasional'!$B95,'raw-all-komoditas'!$B$3:$ZY$3,0))</f>
        <v>10921965</v>
      </c>
      <c r="O95" s="124">
        <f>INDEX('raw-all-komoditas'!$B$3:$ZY$37, MATCH('Komoditas besar Nasional'!O$2,'raw-all-komoditas'!$B$3:$B$37,0), MATCH('Komoditas besar Nasional'!$B95,'raw-all-komoditas'!$B$3:$ZY$3,0))</f>
        <v>209406</v>
      </c>
      <c r="P95" s="124">
        <f>INDEX('raw-all-komoditas'!$B$3:$ZY$37, MATCH('Komoditas besar Nasional'!P$2,'raw-all-komoditas'!$B$3:$B$37,0), MATCH('Komoditas besar Nasional'!$B95,'raw-all-komoditas'!$B$3:$ZY$3,0))</f>
        <v>469</v>
      </c>
      <c r="Q95" s="124">
        <f>INDEX('raw-all-komoditas'!$B$3:$ZY$37, MATCH('Komoditas besar Nasional'!Q$2,'raw-all-komoditas'!$B$3:$B$37,0), MATCH('Komoditas besar Nasional'!$B95,'raw-all-komoditas'!$B$3:$ZY$3,0))</f>
        <v>44205</v>
      </c>
      <c r="R95" s="124">
        <f>INDEX('raw-all-komoditas'!$B$3:$ZY$37, MATCH('Komoditas besar Nasional'!R$2,'raw-all-komoditas'!$B$3:$B$37,0), MATCH('Komoditas besar Nasional'!$B95,'raw-all-komoditas'!$B$3:$ZY$3,0))</f>
        <v>1245</v>
      </c>
      <c r="S95" s="124">
        <f>INDEX('raw-all-komoditas'!$B$3:$ZY$37, MATCH('Komoditas besar Nasional'!S$2,'raw-all-komoditas'!$B$3:$B$37,0), MATCH('Komoditas besar Nasional'!$B95,'raw-all-komoditas'!$B$3:$ZY$3,0))</f>
        <v>720</v>
      </c>
      <c r="T95" s="124">
        <f>INDEX('raw-all-komoditas'!$B$3:$ZY$37, MATCH('Komoditas besar Nasional'!T$2,'raw-all-komoditas'!$B$3:$B$37,0), MATCH('Komoditas besar Nasional'!$B95,'raw-all-komoditas'!$B$3:$ZY$3,0))</f>
        <v>210</v>
      </c>
      <c r="U95" s="124">
        <f>INDEX('raw-all-komoditas'!$B$3:$ZY$37, MATCH('Komoditas besar Nasional'!U$2,'raw-all-komoditas'!$B$3:$B$37,0), MATCH('Komoditas besar Nasional'!$B95,'raw-all-komoditas'!$B$3:$ZY$3,0))</f>
        <v>100</v>
      </c>
      <c r="V95" s="124">
        <f>INDEX('raw-all-komoditas'!$B$3:$ZY$37, MATCH('Komoditas besar Nasional'!V$2,'raw-all-komoditas'!$B$3:$B$37,0), MATCH('Komoditas besar Nasional'!$B95,'raw-all-komoditas'!$B$3:$ZY$3,0))</f>
        <v>1119</v>
      </c>
      <c r="W95" s="124">
        <f>INDEX('raw-all-komoditas'!$B$3:$ZY$37, MATCH('Komoditas besar Nasional'!W$2,'raw-all-komoditas'!$B$3:$B$37,0), MATCH('Komoditas besar Nasional'!$B95,'raw-all-komoditas'!$B$3:$ZY$3,0))</f>
        <v>250</v>
      </c>
      <c r="X95" s="124">
        <f>INDEX('raw-all-komoditas'!$B$3:$ZY$37, MATCH('Komoditas besar Nasional'!X$2,'raw-all-komoditas'!$B$3:$B$37,0), MATCH('Komoditas besar Nasional'!$B95,'raw-all-komoditas'!$B$3:$ZY$3,0))</f>
        <v>0</v>
      </c>
      <c r="Y95" s="124">
        <f>INDEX('raw-all-komoditas'!$B$3:$ZY$37, MATCH('Komoditas besar Nasional'!Y$2,'raw-all-komoditas'!$B$3:$B$37,0), MATCH('Komoditas besar Nasional'!$B95,'raw-all-komoditas'!$B$3:$ZY$3,0))</f>
        <v>2090</v>
      </c>
      <c r="Z95" s="124">
        <f>INDEX('raw-all-komoditas'!$B$3:$ZY$37, MATCH('Komoditas besar Nasional'!Z$2,'raw-all-komoditas'!$B$3:$B$37,0), MATCH('Komoditas besar Nasional'!$B95,'raw-all-komoditas'!$B$3:$ZY$3,0))</f>
        <v>0</v>
      </c>
      <c r="AA95" s="124">
        <f>INDEX('raw-all-komoditas'!$B$3:$ZY$37, MATCH('Komoditas besar Nasional'!AA$2,'raw-all-komoditas'!$B$3:$B$37,0), MATCH('Komoditas besar Nasional'!$B95,'raw-all-komoditas'!$B$3:$ZY$3,0))</f>
        <v>16110</v>
      </c>
      <c r="AB95" s="124">
        <f>INDEX('raw-all-komoditas'!$B$3:$ZY$37, MATCH('Komoditas besar Nasional'!AB$2,'raw-all-komoditas'!$B$3:$B$37,0), MATCH('Komoditas besar Nasional'!$B95,'raw-all-komoditas'!$B$3:$ZY$3,0))</f>
        <v>6022</v>
      </c>
      <c r="AC95" s="124">
        <f>INDEX('raw-all-komoditas'!$B$3:$ZY$37, MATCH('Komoditas besar Nasional'!AC$2,'raw-all-komoditas'!$B$3:$B$37,0), MATCH('Komoditas besar Nasional'!$B95,'raw-all-komoditas'!$B$3:$ZY$3,0))</f>
        <v>445</v>
      </c>
      <c r="AD95" s="124">
        <f>INDEX('raw-all-komoditas'!$B$3:$ZY$37, MATCH('Komoditas besar Nasional'!AD$2,'raw-all-komoditas'!$B$3:$B$37,0), MATCH('Komoditas besar Nasional'!$B95,'raw-all-komoditas'!$B$3:$ZY$3,0))</f>
        <v>2253</v>
      </c>
      <c r="AE95" s="124">
        <f>INDEX('raw-all-komoditas'!$B$3:$ZY$37, MATCH('Komoditas besar Nasional'!AE$2,'raw-all-komoditas'!$B$3:$B$37,0), MATCH('Komoditas besar Nasional'!$B95,'raw-all-komoditas'!$B$3:$ZY$3,0))</f>
        <v>0</v>
      </c>
      <c r="AF95" s="124">
        <f>INDEX('raw-all-komoditas'!$B$3:$ZY$37, MATCH('Komoditas besar Nasional'!AF$2,'raw-all-komoditas'!$B$3:$B$37,0), MATCH('Komoditas besar Nasional'!$B95,'raw-all-komoditas'!$B$3:$ZY$3,0))</f>
        <v>0</v>
      </c>
      <c r="AG95" s="124">
        <f>INDEX('raw-all-komoditas'!$B$3:$ZY$37, MATCH('Komoditas besar Nasional'!AG$2,'raw-all-komoditas'!$B$3:$B$37,0), MATCH('Komoditas besar Nasional'!$B95,'raw-all-komoditas'!$B$3:$ZY$3,0))</f>
        <v>0</v>
      </c>
      <c r="AH95" s="124">
        <f>INDEX('raw-all-komoditas'!$B$3:$ZY$37, MATCH('Komoditas besar Nasional'!AH$2,'raw-all-komoditas'!$B$3:$B$37,0), MATCH('Komoditas besar Nasional'!$B95,'raw-all-komoditas'!$B$3:$ZY$3,0))</f>
        <v>0</v>
      </c>
      <c r="AI95" s="124">
        <f>INDEX('raw-all-komoditas'!$B$3:$ZY$37, MATCH('Komoditas besar Nasional'!AI$2,'raw-all-komoditas'!$B$3:$B$37,0), MATCH('Komoditas besar Nasional'!$B95,'raw-all-komoditas'!$B$3:$ZY$3,0))</f>
        <v>0</v>
      </c>
      <c r="AJ95" s="124">
        <f>INDEX('raw-all-komoditas'!$B$3:$ZY$37, MATCH('Komoditas besar Nasional'!AJ$2,'raw-all-komoditas'!$B$3:$B$37,0), MATCH('Komoditas besar Nasional'!$B95,'raw-all-komoditas'!$B$3:$ZY$3,0))</f>
        <v>1</v>
      </c>
      <c r="AK95" s="180"/>
      <c r="AL95" s="124">
        <f>INDEX('rank provinsi to commodity'!$B$3:$ZX$37, MATCH(AL$2,'rank provinsi to commodity'!$B$3:$B$37,0),MATCH($B95,'rank provinsi to commodity'!$B$3:$ZX$3,0))</f>
        <v>15</v>
      </c>
      <c r="AM95" s="124">
        <f>INDEX('rank provinsi to commodity'!$B$3:$ZX$37, MATCH(AM$2,'rank provinsi to commodity'!$B$3:$B$37,0),MATCH($B95,'rank provinsi to commodity'!$B$3:$ZX$3,0))</f>
        <v>18</v>
      </c>
      <c r="AN95" s="124">
        <f>INDEX('rank provinsi to commodity'!$B$3:$ZX$37, MATCH(AN$2,'rank provinsi to commodity'!$B$3:$B$37,0),MATCH($B95,'rank provinsi to commodity'!$B$3:$ZX$3,0))</f>
        <v>7</v>
      </c>
      <c r="AO95" s="124">
        <f>INDEX('rank provinsi to commodity'!$B$3:$ZX$37, MATCH(AO$2,'rank provinsi to commodity'!$B$3:$B$37,0),MATCH($B95,'rank provinsi to commodity'!$B$3:$ZX$3,0))</f>
        <v>11</v>
      </c>
      <c r="AP95" s="124">
        <f>INDEX('rank provinsi to commodity'!$B$3:$ZX$37, MATCH(AP$2,'rank provinsi to commodity'!$B$3:$B$37,0),MATCH($B95,'rank provinsi to commodity'!$B$3:$ZX$3,0))</f>
        <v>26</v>
      </c>
      <c r="AQ95" s="124">
        <f>INDEX('rank provinsi to commodity'!$B$3:$ZX$37, MATCH(AQ$2,'rank provinsi to commodity'!$B$3:$B$37,0),MATCH($B95,'rank provinsi to commodity'!$B$3:$ZX$3,0))</f>
        <v>24</v>
      </c>
      <c r="AR95" s="124">
        <f>INDEX('rank provinsi to commodity'!$B$3:$ZX$37, MATCH(AR$2,'rank provinsi to commodity'!$B$3:$B$37,0),MATCH($B95,'rank provinsi to commodity'!$B$3:$ZX$3,0))</f>
        <v>19</v>
      </c>
      <c r="AS95" s="124">
        <f>INDEX('rank provinsi to commodity'!$B$3:$ZX$37, MATCH(AS$2,'rank provinsi to commodity'!$B$3:$B$37,0),MATCH($B95,'rank provinsi to commodity'!$B$3:$ZX$3,0))</f>
        <v>10</v>
      </c>
      <c r="AT95" s="124">
        <f>INDEX('rank provinsi to commodity'!$B$3:$ZX$37, MATCH(AT$2,'rank provinsi to commodity'!$B$3:$B$37,0),MATCH($B95,'rank provinsi to commodity'!$B$3:$ZX$3,0))</f>
        <v>26</v>
      </c>
      <c r="AU95" s="124">
        <f>INDEX('rank provinsi to commodity'!$B$3:$ZX$37, MATCH(AU$2,'rank provinsi to commodity'!$B$3:$B$37,0),MATCH($B95,'rank provinsi to commodity'!$B$3:$ZX$3,0))</f>
        <v>23</v>
      </c>
      <c r="AV95" s="124">
        <f>INDEX('rank provinsi to commodity'!$B$3:$ZX$37, MATCH(AV$2,'rank provinsi to commodity'!$B$3:$B$37,0),MATCH($B95,'rank provinsi to commodity'!$B$3:$ZX$3,0))</f>
        <v>5</v>
      </c>
      <c r="AW95" s="124">
        <f>INDEX('rank provinsi to commodity'!$B$3:$ZX$37, MATCH(AW$2,'rank provinsi to commodity'!$B$3:$B$37,0),MATCH($B95,'rank provinsi to commodity'!$B$3:$ZX$3,0))</f>
        <v>1</v>
      </c>
      <c r="AX95" s="124">
        <f>INDEX('rank provinsi to commodity'!$B$3:$ZX$37, MATCH(AX$2,'rank provinsi to commodity'!$B$3:$B$37,0),MATCH($B95,'rank provinsi to commodity'!$B$3:$ZX$3,0))</f>
        <v>2</v>
      </c>
      <c r="AY95" s="124">
        <f>INDEX('rank provinsi to commodity'!$B$3:$ZX$37, MATCH(AY$2,'rank provinsi to commodity'!$B$3:$B$37,0),MATCH($B95,'rank provinsi to commodity'!$B$3:$ZX$3,0))</f>
        <v>16</v>
      </c>
      <c r="AZ95" s="124">
        <f>INDEX('rank provinsi to commodity'!$B$3:$ZX$37, MATCH(AZ$2,'rank provinsi to commodity'!$B$3:$B$37,0),MATCH($B95,'rank provinsi to commodity'!$B$3:$ZX$3,0))</f>
        <v>3</v>
      </c>
      <c r="BA95" s="124">
        <f>INDEX('rank provinsi to commodity'!$B$3:$ZX$37, MATCH(BA$2,'rank provinsi to commodity'!$B$3:$B$37,0),MATCH($B95,'rank provinsi to commodity'!$B$3:$ZX$3,0))</f>
        <v>12</v>
      </c>
      <c r="BB95" s="124">
        <f>INDEX('rank provinsi to commodity'!$B$3:$ZX$37, MATCH(BB$2,'rank provinsi to commodity'!$B$3:$B$37,0),MATCH($B95,'rank provinsi to commodity'!$B$3:$ZX$3,0))</f>
        <v>14</v>
      </c>
      <c r="BC95" s="124">
        <f>INDEX('rank provinsi to commodity'!$B$3:$ZX$37, MATCH(BC$2,'rank provinsi to commodity'!$B$3:$B$37,0),MATCH($B95,'rank provinsi to commodity'!$B$3:$ZX$3,0))</f>
        <v>21</v>
      </c>
      <c r="BD95" s="124">
        <f>INDEX('rank provinsi to commodity'!$B$3:$ZX$37, MATCH(BD$2,'rank provinsi to commodity'!$B$3:$B$37,0),MATCH($B95,'rank provinsi to commodity'!$B$3:$ZX$3,0))</f>
        <v>22</v>
      </c>
      <c r="BE95" s="124">
        <f>INDEX('rank provinsi to commodity'!$B$3:$ZX$37, MATCH(BE$2,'rank provinsi to commodity'!$B$3:$B$37,0),MATCH($B95,'rank provinsi to commodity'!$B$3:$ZX$3,0))</f>
        <v>13</v>
      </c>
      <c r="BF95" s="124">
        <f>INDEX('rank provinsi to commodity'!$B$3:$ZX$37, MATCH(BF$2,'rank provinsi to commodity'!$B$3:$B$37,0),MATCH($B95,'rank provinsi to commodity'!$B$3:$ZX$3,0))</f>
        <v>19</v>
      </c>
      <c r="BG95" s="124">
        <f>INDEX('rank provinsi to commodity'!$B$3:$ZX$37, MATCH(BG$2,'rank provinsi to commodity'!$B$3:$B$37,0),MATCH($B95,'rank provinsi to commodity'!$B$3:$ZX$3,0))</f>
        <v>26</v>
      </c>
      <c r="BH95" s="124">
        <f>INDEX('rank provinsi to commodity'!$B$3:$ZX$37, MATCH(BH$2,'rank provinsi to commodity'!$B$3:$B$37,0),MATCH($B95,'rank provinsi to commodity'!$B$3:$ZX$3,0))</f>
        <v>9</v>
      </c>
      <c r="BI95" s="124">
        <f>INDEX('rank provinsi to commodity'!$B$3:$ZX$37, MATCH(BI$2,'rank provinsi to commodity'!$B$3:$B$37,0),MATCH($B95,'rank provinsi to commodity'!$B$3:$ZX$3,0))</f>
        <v>26</v>
      </c>
      <c r="BJ95" s="124">
        <f>INDEX('rank provinsi to commodity'!$B$3:$ZX$37, MATCH(BJ$2,'rank provinsi to commodity'!$B$3:$B$37,0),MATCH($B95,'rank provinsi to commodity'!$B$3:$ZX$3,0))</f>
        <v>4</v>
      </c>
      <c r="BK95" s="124">
        <f>INDEX('rank provinsi to commodity'!$B$3:$ZX$37, MATCH(BK$2,'rank provinsi to commodity'!$B$3:$B$37,0),MATCH($B95,'rank provinsi to commodity'!$B$3:$ZX$3,0))</f>
        <v>6</v>
      </c>
      <c r="BL95" s="124">
        <f>INDEX('rank provinsi to commodity'!$B$3:$ZX$37, MATCH(BL$2,'rank provinsi to commodity'!$B$3:$B$37,0),MATCH($B95,'rank provinsi to commodity'!$B$3:$ZX$3,0))</f>
        <v>17</v>
      </c>
      <c r="BM95" s="124">
        <f>INDEX('rank provinsi to commodity'!$B$3:$ZX$37, MATCH(BM$2,'rank provinsi to commodity'!$B$3:$B$37,0),MATCH($B95,'rank provinsi to commodity'!$B$3:$ZX$3,0))</f>
        <v>8</v>
      </c>
      <c r="BN95" s="124">
        <f>INDEX('rank provinsi to commodity'!$B$3:$ZX$37, MATCH(BN$2,'rank provinsi to commodity'!$B$3:$B$37,0),MATCH($B95,'rank provinsi to commodity'!$B$3:$ZX$3,0))</f>
        <v>26</v>
      </c>
      <c r="BO95" s="124">
        <f>INDEX('rank provinsi to commodity'!$B$3:$ZX$37, MATCH(BO$2,'rank provinsi to commodity'!$B$3:$B$37,0),MATCH($B95,'rank provinsi to commodity'!$B$3:$ZX$3,0))</f>
        <v>26</v>
      </c>
      <c r="BP95" s="124">
        <f>INDEX('rank provinsi to commodity'!$B$3:$ZX$37, MATCH(BP$2,'rank provinsi to commodity'!$B$3:$B$37,0),MATCH($B95,'rank provinsi to commodity'!$B$3:$ZX$3,0))</f>
        <v>26</v>
      </c>
      <c r="BQ95" s="124">
        <f>INDEX('rank provinsi to commodity'!$B$3:$ZX$37, MATCH(BQ$2,'rank provinsi to commodity'!$B$3:$B$37,0),MATCH($B95,'rank provinsi to commodity'!$B$3:$ZX$3,0))</f>
        <v>26</v>
      </c>
      <c r="BR95" s="124">
        <f>INDEX('rank provinsi to commodity'!$B$3:$ZX$37, MATCH(BR$2,'rank provinsi to commodity'!$B$3:$B$37,0),MATCH($B95,'rank provinsi to commodity'!$B$3:$ZX$3,0))</f>
        <v>26</v>
      </c>
      <c r="BS95" s="166">
        <f>INDEX('rank provinsi to commodity'!$B$3:$ZX$37, MATCH(BS$2,'rank provinsi to commodity'!$B$3:$B$37,0),MATCH($B95,'rank provinsi to commodity'!$B$3:$ZX$3,0))</f>
        <v>25</v>
      </c>
      <c r="BT95" s="180"/>
      <c r="BW95" s="124"/>
      <c r="BX95" s="124"/>
      <c r="BY95" s="124"/>
      <c r="BZ95" s="124"/>
      <c r="CA95" s="124"/>
      <c r="CB95" s="124"/>
      <c r="CC95" s="124"/>
      <c r="CD95" s="124"/>
      <c r="CE95" s="124"/>
      <c r="CF95" s="124"/>
      <c r="CG95" s="124"/>
      <c r="CH95" s="124"/>
      <c r="CI95" s="124"/>
      <c r="CJ95" s="124"/>
      <c r="CK95" s="124"/>
      <c r="CL95" s="124"/>
      <c r="CM95" s="124"/>
      <c r="CN95" s="124"/>
      <c r="CO95" s="124"/>
      <c r="CP95" s="124"/>
      <c r="CQ95" s="124"/>
      <c r="CR95" s="124"/>
      <c r="CS95" s="124"/>
      <c r="CT95" s="124"/>
      <c r="CU95" s="124"/>
      <c r="CV95" s="124"/>
      <c r="CW95" s="124"/>
      <c r="CX95" s="124"/>
      <c r="CY95" s="124"/>
      <c r="CZ95" s="124"/>
      <c r="DA95" s="124"/>
      <c r="DB95" s="124"/>
      <c r="DC95" s="124"/>
      <c r="DD95" s="124"/>
      <c r="DF95" s="124"/>
      <c r="DG95" s="124"/>
      <c r="DH95" s="124"/>
      <c r="DI95" s="124"/>
      <c r="DJ95" s="124"/>
      <c r="DK95" s="124"/>
      <c r="DL95" s="124"/>
      <c r="DM95" s="124"/>
      <c r="DN95" s="124"/>
      <c r="DO95" s="124"/>
      <c r="DP95" s="124"/>
      <c r="DQ95" s="124"/>
      <c r="DR95" s="124"/>
      <c r="DS95" s="124"/>
      <c r="DT95" s="124"/>
      <c r="DU95" s="124"/>
      <c r="DV95" s="124"/>
      <c r="DW95" s="124"/>
      <c r="DX95" s="124"/>
      <c r="DY95" s="124"/>
      <c r="DZ95" s="124"/>
      <c r="EA95" s="124"/>
      <c r="EB95" s="124"/>
      <c r="EC95" s="124"/>
      <c r="ED95" s="124"/>
      <c r="EE95" s="124"/>
      <c r="EF95" s="124"/>
      <c r="EG95" s="124"/>
      <c r="EH95" s="124"/>
      <c r="EI95" s="124"/>
      <c r="EJ95" s="124"/>
      <c r="EK95" s="124"/>
      <c r="EL95" s="124"/>
      <c r="EM95" s="124"/>
    </row>
    <row r="96" spans="1:143" x14ac:dyDescent="0.3">
      <c r="A96" s="96" t="s">
        <v>904</v>
      </c>
      <c r="B96" s="106" t="s">
        <v>640</v>
      </c>
      <c r="C96" s="124">
        <f>INDEX('raw-all-komoditas'!$B$3:$ZY$37, MATCH('Komoditas besar Nasional'!C$2,'raw-all-komoditas'!$B$3:$B$37,0), MATCH('Komoditas besar Nasional'!$B96,'raw-all-komoditas'!$B$3:$ZY$3,0))</f>
        <v>10</v>
      </c>
      <c r="D96" s="124">
        <f>INDEX('raw-all-komoditas'!$B$3:$ZY$37, MATCH('Komoditas besar Nasional'!D$2,'raw-all-komoditas'!$B$3:$B$37,0), MATCH('Komoditas besar Nasional'!$B96,'raw-all-komoditas'!$B$3:$ZY$3,0))</f>
        <v>162</v>
      </c>
      <c r="E96" s="124">
        <f>INDEX('raw-all-komoditas'!$B$3:$ZY$37, MATCH('Komoditas besar Nasional'!E$2,'raw-all-komoditas'!$B$3:$B$37,0), MATCH('Komoditas besar Nasional'!$B96,'raw-all-komoditas'!$B$3:$ZY$3,0))</f>
        <v>3083</v>
      </c>
      <c r="F96" s="124">
        <f>INDEX('raw-all-komoditas'!$B$3:$ZY$37, MATCH('Komoditas besar Nasional'!F$2,'raw-all-komoditas'!$B$3:$B$37,0), MATCH('Komoditas besar Nasional'!$B96,'raw-all-komoditas'!$B$3:$ZY$3,0))</f>
        <v>589</v>
      </c>
      <c r="G96" s="124">
        <f>INDEX('raw-all-komoditas'!$B$3:$ZY$37, MATCH('Komoditas besar Nasional'!G$2,'raw-all-komoditas'!$B$3:$B$37,0), MATCH('Komoditas besar Nasional'!$B96,'raw-all-komoditas'!$B$3:$ZY$3,0))</f>
        <v>15</v>
      </c>
      <c r="H96" s="124">
        <f>INDEX('raw-all-komoditas'!$B$3:$ZY$37, MATCH('Komoditas besar Nasional'!H$2,'raw-all-komoditas'!$B$3:$B$37,0), MATCH('Komoditas besar Nasional'!$B96,'raw-all-komoditas'!$B$3:$ZY$3,0))</f>
        <v>10146</v>
      </c>
      <c r="I96" s="124">
        <f>INDEX('raw-all-komoditas'!$B$3:$ZY$37, MATCH('Komoditas besar Nasional'!I$2,'raw-all-komoditas'!$B$3:$B$37,0), MATCH('Komoditas besar Nasional'!$B96,'raw-all-komoditas'!$B$3:$ZY$3,0))</f>
        <v>141</v>
      </c>
      <c r="J96" s="124">
        <f>INDEX('raw-all-komoditas'!$B$3:$ZY$37, MATCH('Komoditas besar Nasional'!J$2,'raw-all-komoditas'!$B$3:$B$37,0), MATCH('Komoditas besar Nasional'!$B96,'raw-all-komoditas'!$B$3:$ZY$3,0))</f>
        <v>3216</v>
      </c>
      <c r="K96" s="124">
        <f>INDEX('raw-all-komoditas'!$B$3:$ZY$37, MATCH('Komoditas besar Nasional'!K$2,'raw-all-komoditas'!$B$3:$B$37,0), MATCH('Komoditas besar Nasional'!$B96,'raw-all-komoditas'!$B$3:$ZY$3,0))</f>
        <v>0</v>
      </c>
      <c r="L96" s="124">
        <f>INDEX('raw-all-komoditas'!$B$3:$ZY$37, MATCH('Komoditas besar Nasional'!L$2,'raw-all-komoditas'!$B$3:$B$37,0), MATCH('Komoditas besar Nasional'!$B96,'raw-all-komoditas'!$B$3:$ZY$3,0))</f>
        <v>73</v>
      </c>
      <c r="M96" s="124">
        <f>INDEX('raw-all-komoditas'!$B$3:$ZY$37, MATCH('Komoditas besar Nasional'!M$2,'raw-all-komoditas'!$B$3:$B$37,0), MATCH('Komoditas besar Nasional'!$B96,'raw-all-komoditas'!$B$3:$ZY$3,0))</f>
        <v>9736</v>
      </c>
      <c r="N96" s="124">
        <f>INDEX('raw-all-komoditas'!$B$3:$ZY$37, MATCH('Komoditas besar Nasional'!N$2,'raw-all-komoditas'!$B$3:$B$37,0), MATCH('Komoditas besar Nasional'!$B96,'raw-all-komoditas'!$B$3:$ZY$3,0))</f>
        <v>261460</v>
      </c>
      <c r="O96" s="124">
        <f>INDEX('raw-all-komoditas'!$B$3:$ZY$37, MATCH('Komoditas besar Nasional'!O$2,'raw-all-komoditas'!$B$3:$B$37,0), MATCH('Komoditas besar Nasional'!$B96,'raw-all-komoditas'!$B$3:$ZY$3,0))</f>
        <v>148619</v>
      </c>
      <c r="P96" s="124">
        <f>INDEX('raw-all-komoditas'!$B$3:$ZY$37, MATCH('Komoditas besar Nasional'!P$2,'raw-all-komoditas'!$B$3:$B$37,0), MATCH('Komoditas besar Nasional'!$B96,'raw-all-komoditas'!$B$3:$ZY$3,0))</f>
        <v>45916</v>
      </c>
      <c r="Q96" s="124">
        <f>INDEX('raw-all-komoditas'!$B$3:$ZY$37, MATCH('Komoditas besar Nasional'!Q$2,'raw-all-komoditas'!$B$3:$B$37,0), MATCH('Komoditas besar Nasional'!$B96,'raw-all-komoditas'!$B$3:$ZY$3,0))</f>
        <v>50754</v>
      </c>
      <c r="R96" s="124">
        <f>INDEX('raw-all-komoditas'!$B$3:$ZY$37, MATCH('Komoditas besar Nasional'!R$2,'raw-all-komoditas'!$B$3:$B$37,0), MATCH('Komoditas besar Nasional'!$B96,'raw-all-komoditas'!$B$3:$ZY$3,0))</f>
        <v>1300</v>
      </c>
      <c r="S96" s="124">
        <f>INDEX('raw-all-komoditas'!$B$3:$ZY$37, MATCH('Komoditas besar Nasional'!S$2,'raw-all-komoditas'!$B$3:$B$37,0), MATCH('Komoditas besar Nasional'!$B96,'raw-all-komoditas'!$B$3:$ZY$3,0))</f>
        <v>68625</v>
      </c>
      <c r="T96" s="124">
        <f>INDEX('raw-all-komoditas'!$B$3:$ZY$37, MATCH('Komoditas besar Nasional'!T$2,'raw-all-komoditas'!$B$3:$B$37,0), MATCH('Komoditas besar Nasional'!$B96,'raw-all-komoditas'!$B$3:$ZY$3,0))</f>
        <v>26173</v>
      </c>
      <c r="U96" s="124">
        <f>INDEX('raw-all-komoditas'!$B$3:$ZY$37, MATCH('Komoditas besar Nasional'!U$2,'raw-all-komoditas'!$B$3:$B$37,0), MATCH('Komoditas besar Nasional'!$B96,'raw-all-komoditas'!$B$3:$ZY$3,0))</f>
        <v>1129</v>
      </c>
      <c r="V96" s="124">
        <f>INDEX('raw-all-komoditas'!$B$3:$ZY$37, MATCH('Komoditas besar Nasional'!V$2,'raw-all-komoditas'!$B$3:$B$37,0), MATCH('Komoditas besar Nasional'!$B96,'raw-all-komoditas'!$B$3:$ZY$3,0))</f>
        <v>23582</v>
      </c>
      <c r="W96" s="124">
        <f>INDEX('raw-all-komoditas'!$B$3:$ZY$37, MATCH('Komoditas besar Nasional'!W$2,'raw-all-komoditas'!$B$3:$B$37,0), MATCH('Komoditas besar Nasional'!$B96,'raw-all-komoditas'!$B$3:$ZY$3,0))</f>
        <v>331</v>
      </c>
      <c r="X96" s="124">
        <f>INDEX('raw-all-komoditas'!$B$3:$ZY$37, MATCH('Komoditas besar Nasional'!X$2,'raw-all-komoditas'!$B$3:$B$37,0), MATCH('Komoditas besar Nasional'!$B96,'raw-all-komoditas'!$B$3:$ZY$3,0))</f>
        <v>1040</v>
      </c>
      <c r="Y96" s="124">
        <f>INDEX('raw-all-komoditas'!$B$3:$ZY$37, MATCH('Komoditas besar Nasional'!Y$2,'raw-all-komoditas'!$B$3:$B$37,0), MATCH('Komoditas besar Nasional'!$B96,'raw-all-komoditas'!$B$3:$ZY$3,0))</f>
        <v>2816</v>
      </c>
      <c r="Z96" s="124">
        <f>INDEX('raw-all-komoditas'!$B$3:$ZY$37, MATCH('Komoditas besar Nasional'!Z$2,'raw-all-komoditas'!$B$3:$B$37,0), MATCH('Komoditas besar Nasional'!$B96,'raw-all-komoditas'!$B$3:$ZY$3,0))</f>
        <v>83</v>
      </c>
      <c r="AA96" s="124">
        <f>INDEX('raw-all-komoditas'!$B$3:$ZY$37, MATCH('Komoditas besar Nasional'!AA$2,'raw-all-komoditas'!$B$3:$B$37,0), MATCH('Komoditas besar Nasional'!$B96,'raw-all-komoditas'!$B$3:$ZY$3,0))</f>
        <v>688</v>
      </c>
      <c r="AB96" s="124">
        <f>INDEX('raw-all-komoditas'!$B$3:$ZY$37, MATCH('Komoditas besar Nasional'!AB$2,'raw-all-komoditas'!$B$3:$B$37,0), MATCH('Komoditas besar Nasional'!$B96,'raw-all-komoditas'!$B$3:$ZY$3,0))</f>
        <v>8216</v>
      </c>
      <c r="AC96" s="124">
        <f>INDEX('raw-all-komoditas'!$B$3:$ZY$37, MATCH('Komoditas besar Nasional'!AC$2,'raw-all-komoditas'!$B$3:$B$37,0), MATCH('Komoditas besar Nasional'!$B96,'raw-all-komoditas'!$B$3:$ZY$3,0))</f>
        <v>259</v>
      </c>
      <c r="AD96" s="124">
        <f>INDEX('raw-all-komoditas'!$B$3:$ZY$37, MATCH('Komoditas besar Nasional'!AD$2,'raw-all-komoditas'!$B$3:$B$37,0), MATCH('Komoditas besar Nasional'!$B96,'raw-all-komoditas'!$B$3:$ZY$3,0))</f>
        <v>5887</v>
      </c>
      <c r="AE96" s="124">
        <f>INDEX('raw-all-komoditas'!$B$3:$ZY$37, MATCH('Komoditas besar Nasional'!AE$2,'raw-all-komoditas'!$B$3:$B$37,0), MATCH('Komoditas besar Nasional'!$B96,'raw-all-komoditas'!$B$3:$ZY$3,0))</f>
        <v>0</v>
      </c>
      <c r="AF96" s="124">
        <f>INDEX('raw-all-komoditas'!$B$3:$ZY$37, MATCH('Komoditas besar Nasional'!AF$2,'raw-all-komoditas'!$B$3:$B$37,0), MATCH('Komoditas besar Nasional'!$B96,'raw-all-komoditas'!$B$3:$ZY$3,0))</f>
        <v>0</v>
      </c>
      <c r="AG96" s="124">
        <f>INDEX('raw-all-komoditas'!$B$3:$ZY$37, MATCH('Komoditas besar Nasional'!AG$2,'raw-all-komoditas'!$B$3:$B$37,0), MATCH('Komoditas besar Nasional'!$B96,'raw-all-komoditas'!$B$3:$ZY$3,0))</f>
        <v>7</v>
      </c>
      <c r="AH96" s="124">
        <f>INDEX('raw-all-komoditas'!$B$3:$ZY$37, MATCH('Komoditas besar Nasional'!AH$2,'raw-all-komoditas'!$B$3:$B$37,0), MATCH('Komoditas besar Nasional'!$B96,'raw-all-komoditas'!$B$3:$ZY$3,0))</f>
        <v>0</v>
      </c>
      <c r="AI96" s="124">
        <f>INDEX('raw-all-komoditas'!$B$3:$ZY$37, MATCH('Komoditas besar Nasional'!AI$2,'raw-all-komoditas'!$B$3:$B$37,0), MATCH('Komoditas besar Nasional'!$B96,'raw-all-komoditas'!$B$3:$ZY$3,0))</f>
        <v>375</v>
      </c>
      <c r="AJ96" s="124">
        <f>INDEX('raw-all-komoditas'!$B$3:$ZY$37, MATCH('Komoditas besar Nasional'!AJ$2,'raw-all-komoditas'!$B$3:$B$37,0), MATCH('Komoditas besar Nasional'!$B96,'raw-all-komoditas'!$B$3:$ZY$3,0))</f>
        <v>2524</v>
      </c>
      <c r="AK96" s="180"/>
      <c r="AL96" s="124">
        <f>INDEX('rank provinsi to commodity'!$B$3:$ZX$37, MATCH(AL$2,'rank provinsi to commodity'!$B$3:$B$37,0),MATCH($B96,'rank provinsi to commodity'!$B$3:$ZX$3,0))</f>
        <v>29</v>
      </c>
      <c r="AM96" s="124">
        <f>INDEX('rank provinsi to commodity'!$B$3:$ZX$37, MATCH(AM$2,'rank provinsi to commodity'!$B$3:$B$37,0),MATCH($B96,'rank provinsi to commodity'!$B$3:$ZX$3,0))</f>
        <v>24</v>
      </c>
      <c r="AN96" s="124">
        <f>INDEX('rank provinsi to commodity'!$B$3:$ZX$37, MATCH(AN$2,'rank provinsi to commodity'!$B$3:$B$37,0),MATCH($B96,'rank provinsi to commodity'!$B$3:$ZX$3,0))</f>
        <v>13</v>
      </c>
      <c r="AO96" s="124">
        <f>INDEX('rank provinsi to commodity'!$B$3:$ZX$37, MATCH(AO$2,'rank provinsi to commodity'!$B$3:$B$37,0),MATCH($B96,'rank provinsi to commodity'!$B$3:$ZX$3,0))</f>
        <v>20</v>
      </c>
      <c r="AP96" s="124">
        <f>INDEX('rank provinsi to commodity'!$B$3:$ZX$37, MATCH(AP$2,'rank provinsi to commodity'!$B$3:$B$37,0),MATCH($B96,'rank provinsi to commodity'!$B$3:$ZX$3,0))</f>
        <v>28</v>
      </c>
      <c r="AQ96" s="124">
        <f>INDEX('rank provinsi to commodity'!$B$3:$ZX$37, MATCH(AQ$2,'rank provinsi to commodity'!$B$3:$B$37,0),MATCH($B96,'rank provinsi to commodity'!$B$3:$ZX$3,0))</f>
        <v>8</v>
      </c>
      <c r="AR96" s="124">
        <f>INDEX('rank provinsi to commodity'!$B$3:$ZX$37, MATCH(AR$2,'rank provinsi to commodity'!$B$3:$B$37,0),MATCH($B96,'rank provinsi to commodity'!$B$3:$ZX$3,0))</f>
        <v>25</v>
      </c>
      <c r="AS96" s="124">
        <f>INDEX('rank provinsi to commodity'!$B$3:$ZX$37, MATCH(AS$2,'rank provinsi to commodity'!$B$3:$B$37,0),MATCH($B96,'rank provinsi to commodity'!$B$3:$ZX$3,0))</f>
        <v>12</v>
      </c>
      <c r="AT96" s="124">
        <f>INDEX('rank provinsi to commodity'!$B$3:$ZX$37, MATCH(AT$2,'rank provinsi to commodity'!$B$3:$B$37,0),MATCH($B96,'rank provinsi to commodity'!$B$3:$ZX$3,0))</f>
        <v>31</v>
      </c>
      <c r="AU96" s="124">
        <f>INDEX('rank provinsi to commodity'!$B$3:$ZX$37, MATCH(AU$2,'rank provinsi to commodity'!$B$3:$B$37,0),MATCH($B96,'rank provinsi to commodity'!$B$3:$ZX$3,0))</f>
        <v>27</v>
      </c>
      <c r="AV96" s="124">
        <f>INDEX('rank provinsi to commodity'!$B$3:$ZX$37, MATCH(AV$2,'rank provinsi to commodity'!$B$3:$B$37,0),MATCH($B96,'rank provinsi to commodity'!$B$3:$ZX$3,0))</f>
        <v>9</v>
      </c>
      <c r="AW96" s="124">
        <f>INDEX('rank provinsi to commodity'!$B$3:$ZX$37, MATCH(AW$2,'rank provinsi to commodity'!$B$3:$B$37,0),MATCH($B96,'rank provinsi to commodity'!$B$3:$ZX$3,0))</f>
        <v>1</v>
      </c>
      <c r="AX96" s="124">
        <f>INDEX('rank provinsi to commodity'!$B$3:$ZX$37, MATCH(AX$2,'rank provinsi to commodity'!$B$3:$B$37,0),MATCH($B96,'rank provinsi to commodity'!$B$3:$ZX$3,0))</f>
        <v>2</v>
      </c>
      <c r="AY96" s="124">
        <f>INDEX('rank provinsi to commodity'!$B$3:$ZX$37, MATCH(AY$2,'rank provinsi to commodity'!$B$3:$B$37,0),MATCH($B96,'rank provinsi to commodity'!$B$3:$ZX$3,0))</f>
        <v>5</v>
      </c>
      <c r="AZ96" s="124">
        <f>INDEX('rank provinsi to commodity'!$B$3:$ZX$37, MATCH(AZ$2,'rank provinsi to commodity'!$B$3:$B$37,0),MATCH($B96,'rank provinsi to commodity'!$B$3:$ZX$3,0))</f>
        <v>4</v>
      </c>
      <c r="BA96" s="124">
        <f>INDEX('rank provinsi to commodity'!$B$3:$ZX$37, MATCH(BA$2,'rank provinsi to commodity'!$B$3:$B$37,0),MATCH($B96,'rank provinsi to commodity'!$B$3:$ZX$3,0))</f>
        <v>16</v>
      </c>
      <c r="BB96" s="124">
        <f>INDEX('rank provinsi to commodity'!$B$3:$ZX$37, MATCH(BB$2,'rank provinsi to commodity'!$B$3:$B$37,0),MATCH($B96,'rank provinsi to commodity'!$B$3:$ZX$3,0))</f>
        <v>3</v>
      </c>
      <c r="BC96" s="124">
        <f>INDEX('rank provinsi to commodity'!$B$3:$ZX$37, MATCH(BC$2,'rank provinsi to commodity'!$B$3:$B$37,0),MATCH($B96,'rank provinsi to commodity'!$B$3:$ZX$3,0))</f>
        <v>6</v>
      </c>
      <c r="BD96" s="124">
        <f>INDEX('rank provinsi to commodity'!$B$3:$ZX$37, MATCH(BD$2,'rank provinsi to commodity'!$B$3:$B$37,0),MATCH($B96,'rank provinsi to commodity'!$B$3:$ZX$3,0))</f>
        <v>17</v>
      </c>
      <c r="BE96" s="124">
        <f>INDEX('rank provinsi to commodity'!$B$3:$ZX$37, MATCH(BE$2,'rank provinsi to commodity'!$B$3:$B$37,0),MATCH($B96,'rank provinsi to commodity'!$B$3:$ZX$3,0))</f>
        <v>7</v>
      </c>
      <c r="BF96" s="124">
        <f>INDEX('rank provinsi to commodity'!$B$3:$ZX$37, MATCH(BF$2,'rank provinsi to commodity'!$B$3:$B$37,0),MATCH($B96,'rank provinsi to commodity'!$B$3:$ZX$3,0))</f>
        <v>22</v>
      </c>
      <c r="BG96" s="124">
        <f>INDEX('rank provinsi to commodity'!$B$3:$ZX$37, MATCH(BG$2,'rank provinsi to commodity'!$B$3:$B$37,0),MATCH($B96,'rank provinsi to commodity'!$B$3:$ZX$3,0))</f>
        <v>18</v>
      </c>
      <c r="BH96" s="124">
        <f>INDEX('rank provinsi to commodity'!$B$3:$ZX$37, MATCH(BH$2,'rank provinsi to commodity'!$B$3:$B$37,0),MATCH($B96,'rank provinsi to commodity'!$B$3:$ZX$3,0))</f>
        <v>14</v>
      </c>
      <c r="BI96" s="124">
        <f>INDEX('rank provinsi to commodity'!$B$3:$ZX$37, MATCH(BI$2,'rank provinsi to commodity'!$B$3:$B$37,0),MATCH($B96,'rank provinsi to commodity'!$B$3:$ZX$3,0))</f>
        <v>26</v>
      </c>
      <c r="BJ96" s="124">
        <f>INDEX('rank provinsi to commodity'!$B$3:$ZX$37, MATCH(BJ$2,'rank provinsi to commodity'!$B$3:$B$37,0),MATCH($B96,'rank provinsi to commodity'!$B$3:$ZX$3,0))</f>
        <v>19</v>
      </c>
      <c r="BK96" s="124">
        <f>INDEX('rank provinsi to commodity'!$B$3:$ZX$37, MATCH(BK$2,'rank provinsi to commodity'!$B$3:$B$37,0),MATCH($B96,'rank provinsi to commodity'!$B$3:$ZX$3,0))</f>
        <v>10</v>
      </c>
      <c r="BL96" s="124">
        <f>INDEX('rank provinsi to commodity'!$B$3:$ZX$37, MATCH(BL$2,'rank provinsi to commodity'!$B$3:$B$37,0),MATCH($B96,'rank provinsi to commodity'!$B$3:$ZX$3,0))</f>
        <v>23</v>
      </c>
      <c r="BM96" s="124">
        <f>INDEX('rank provinsi to commodity'!$B$3:$ZX$37, MATCH(BM$2,'rank provinsi to commodity'!$B$3:$B$37,0),MATCH($B96,'rank provinsi to commodity'!$B$3:$ZX$3,0))</f>
        <v>11</v>
      </c>
      <c r="BN96" s="124">
        <f>INDEX('rank provinsi to commodity'!$B$3:$ZX$37, MATCH(BN$2,'rank provinsi to commodity'!$B$3:$B$37,0),MATCH($B96,'rank provinsi to commodity'!$B$3:$ZX$3,0))</f>
        <v>31</v>
      </c>
      <c r="BO96" s="124">
        <f>INDEX('rank provinsi to commodity'!$B$3:$ZX$37, MATCH(BO$2,'rank provinsi to commodity'!$B$3:$B$37,0),MATCH($B96,'rank provinsi to commodity'!$B$3:$ZX$3,0))</f>
        <v>31</v>
      </c>
      <c r="BP96" s="124">
        <f>INDEX('rank provinsi to commodity'!$B$3:$ZX$37, MATCH(BP$2,'rank provinsi to commodity'!$B$3:$B$37,0),MATCH($B96,'rank provinsi to commodity'!$B$3:$ZX$3,0))</f>
        <v>30</v>
      </c>
      <c r="BQ96" s="124">
        <f>INDEX('rank provinsi to commodity'!$B$3:$ZX$37, MATCH(BQ$2,'rank provinsi to commodity'!$B$3:$B$37,0),MATCH($B96,'rank provinsi to commodity'!$B$3:$ZX$3,0))</f>
        <v>31</v>
      </c>
      <c r="BR96" s="124">
        <f>INDEX('rank provinsi to commodity'!$B$3:$ZX$37, MATCH(BR$2,'rank provinsi to commodity'!$B$3:$B$37,0),MATCH($B96,'rank provinsi to commodity'!$B$3:$ZX$3,0))</f>
        <v>21</v>
      </c>
      <c r="BS96" s="166">
        <f>INDEX('rank provinsi to commodity'!$B$3:$ZX$37, MATCH(BS$2,'rank provinsi to commodity'!$B$3:$B$37,0),MATCH($B96,'rank provinsi to commodity'!$B$3:$ZX$3,0))</f>
        <v>15</v>
      </c>
      <c r="BT96" s="180"/>
      <c r="BW96" s="124"/>
      <c r="BX96" s="124"/>
      <c r="BY96" s="124"/>
      <c r="BZ96" s="124"/>
      <c r="CA96" s="124"/>
      <c r="CB96" s="124"/>
      <c r="CC96" s="124"/>
      <c r="CD96" s="124"/>
      <c r="CE96" s="124"/>
      <c r="CF96" s="124"/>
      <c r="CG96" s="124"/>
      <c r="CH96" s="124"/>
      <c r="CI96" s="124"/>
      <c r="CJ96" s="124"/>
      <c r="CK96" s="124"/>
      <c r="CL96" s="124"/>
      <c r="CM96" s="124"/>
      <c r="CN96" s="124"/>
      <c r="CO96" s="124"/>
      <c r="CP96" s="124"/>
      <c r="CQ96" s="124"/>
      <c r="CR96" s="124"/>
      <c r="CS96" s="124"/>
      <c r="CT96" s="124"/>
      <c r="CU96" s="124"/>
      <c r="CV96" s="124"/>
      <c r="CW96" s="124"/>
      <c r="CX96" s="124"/>
      <c r="CY96" s="124"/>
      <c r="CZ96" s="124"/>
      <c r="DA96" s="124"/>
      <c r="DB96" s="124"/>
      <c r="DC96" s="124"/>
      <c r="DD96" s="124"/>
      <c r="DF96" s="124"/>
      <c r="DG96" s="124"/>
      <c r="DH96" s="124"/>
      <c r="DI96" s="124"/>
      <c r="DJ96" s="124"/>
      <c r="DK96" s="124"/>
      <c r="DL96" s="124"/>
      <c r="DM96" s="124"/>
      <c r="DN96" s="124"/>
      <c r="DO96" s="124"/>
      <c r="DP96" s="124"/>
      <c r="DQ96" s="124"/>
      <c r="DR96" s="124"/>
      <c r="DS96" s="124"/>
      <c r="DT96" s="124"/>
      <c r="DU96" s="124"/>
      <c r="DV96" s="124"/>
      <c r="DW96" s="124"/>
      <c r="DX96" s="124"/>
      <c r="DY96" s="124"/>
      <c r="DZ96" s="124"/>
      <c r="EA96" s="124"/>
      <c r="EB96" s="124"/>
      <c r="EC96" s="124"/>
      <c r="ED96" s="124"/>
      <c r="EE96" s="124"/>
      <c r="EF96" s="124"/>
      <c r="EG96" s="124"/>
      <c r="EH96" s="124"/>
      <c r="EI96" s="124"/>
      <c r="EJ96" s="124"/>
      <c r="EK96" s="124"/>
      <c r="EL96" s="124"/>
      <c r="EM96" s="124"/>
    </row>
    <row r="97" spans="1:143" x14ac:dyDescent="0.3">
      <c r="A97" s="96" t="s">
        <v>904</v>
      </c>
      <c r="B97" s="106" t="s">
        <v>641</v>
      </c>
      <c r="C97" s="124">
        <f>INDEX('raw-all-komoditas'!$B$3:$ZY$37, MATCH('Komoditas besar Nasional'!C$2,'raw-all-komoditas'!$B$3:$B$37,0), MATCH('Komoditas besar Nasional'!$B97,'raw-all-komoditas'!$B$3:$ZY$3,0))</f>
        <v>0</v>
      </c>
      <c r="D97" s="124">
        <f>INDEX('raw-all-komoditas'!$B$3:$ZY$37, MATCH('Komoditas besar Nasional'!D$2,'raw-all-komoditas'!$B$3:$B$37,0), MATCH('Komoditas besar Nasional'!$B97,'raw-all-komoditas'!$B$3:$ZY$3,0))</f>
        <v>0</v>
      </c>
      <c r="E97" s="124">
        <f>INDEX('raw-all-komoditas'!$B$3:$ZY$37, MATCH('Komoditas besar Nasional'!E$2,'raw-all-komoditas'!$B$3:$B$37,0), MATCH('Komoditas besar Nasional'!$B97,'raw-all-komoditas'!$B$3:$ZY$3,0))</f>
        <v>1825</v>
      </c>
      <c r="F97" s="124">
        <f>INDEX('raw-all-komoditas'!$B$3:$ZY$37, MATCH('Komoditas besar Nasional'!F$2,'raw-all-komoditas'!$B$3:$B$37,0), MATCH('Komoditas besar Nasional'!$B97,'raw-all-komoditas'!$B$3:$ZY$3,0))</f>
        <v>276</v>
      </c>
      <c r="G97" s="124">
        <f>INDEX('raw-all-komoditas'!$B$3:$ZY$37, MATCH('Komoditas besar Nasional'!G$2,'raw-all-komoditas'!$B$3:$B$37,0), MATCH('Komoditas besar Nasional'!$B97,'raw-all-komoditas'!$B$3:$ZY$3,0))</f>
        <v>40</v>
      </c>
      <c r="H97" s="124">
        <f>INDEX('raw-all-komoditas'!$B$3:$ZY$37, MATCH('Komoditas besar Nasional'!H$2,'raw-all-komoditas'!$B$3:$B$37,0), MATCH('Komoditas besar Nasional'!$B97,'raw-all-komoditas'!$B$3:$ZY$3,0))</f>
        <v>13057</v>
      </c>
      <c r="I97" s="124">
        <f>INDEX('raw-all-komoditas'!$B$3:$ZY$37, MATCH('Komoditas besar Nasional'!I$2,'raw-all-komoditas'!$B$3:$B$37,0), MATCH('Komoditas besar Nasional'!$B97,'raw-all-komoditas'!$B$3:$ZY$3,0))</f>
        <v>162</v>
      </c>
      <c r="J97" s="124">
        <f>INDEX('raw-all-komoditas'!$B$3:$ZY$37, MATCH('Komoditas besar Nasional'!J$2,'raw-all-komoditas'!$B$3:$B$37,0), MATCH('Komoditas besar Nasional'!$B97,'raw-all-komoditas'!$B$3:$ZY$3,0))</f>
        <v>639</v>
      </c>
      <c r="K97" s="124">
        <f>INDEX('raw-all-komoditas'!$B$3:$ZY$37, MATCH('Komoditas besar Nasional'!K$2,'raw-all-komoditas'!$B$3:$B$37,0), MATCH('Komoditas besar Nasional'!$B97,'raw-all-komoditas'!$B$3:$ZY$3,0))</f>
        <v>0</v>
      </c>
      <c r="L97" s="124">
        <f>INDEX('raw-all-komoditas'!$B$3:$ZY$37, MATCH('Komoditas besar Nasional'!L$2,'raw-all-komoditas'!$B$3:$B$37,0), MATCH('Komoditas besar Nasional'!$B97,'raw-all-komoditas'!$B$3:$ZY$3,0))</f>
        <v>30</v>
      </c>
      <c r="M97" s="124">
        <f>INDEX('raw-all-komoditas'!$B$3:$ZY$37, MATCH('Komoditas besar Nasional'!M$2,'raw-all-komoditas'!$B$3:$B$37,0), MATCH('Komoditas besar Nasional'!$B97,'raw-all-komoditas'!$B$3:$ZY$3,0))</f>
        <v>63979</v>
      </c>
      <c r="N97" s="124">
        <f>INDEX('raw-all-komoditas'!$B$3:$ZY$37, MATCH('Komoditas besar Nasional'!N$2,'raw-all-komoditas'!$B$3:$B$37,0), MATCH('Komoditas besar Nasional'!$B97,'raw-all-komoditas'!$B$3:$ZY$3,0))</f>
        <v>111470</v>
      </c>
      <c r="O97" s="124">
        <f>INDEX('raw-all-komoditas'!$B$3:$ZY$37, MATCH('Komoditas besar Nasional'!O$2,'raw-all-komoditas'!$B$3:$B$37,0), MATCH('Komoditas besar Nasional'!$B97,'raw-all-komoditas'!$B$3:$ZY$3,0))</f>
        <v>172013</v>
      </c>
      <c r="P97" s="124">
        <f>INDEX('raw-all-komoditas'!$B$3:$ZY$37, MATCH('Komoditas besar Nasional'!P$2,'raw-all-komoditas'!$B$3:$B$37,0), MATCH('Komoditas besar Nasional'!$B97,'raw-all-komoditas'!$B$3:$ZY$3,0))</f>
        <v>3028</v>
      </c>
      <c r="Q97" s="124">
        <f>INDEX('raw-all-komoditas'!$B$3:$ZY$37, MATCH('Komoditas besar Nasional'!Q$2,'raw-all-komoditas'!$B$3:$B$37,0), MATCH('Komoditas besar Nasional'!$B97,'raw-all-komoditas'!$B$3:$ZY$3,0))</f>
        <v>192846</v>
      </c>
      <c r="R97" s="124">
        <f>INDEX('raw-all-komoditas'!$B$3:$ZY$37, MATCH('Komoditas besar Nasional'!R$2,'raw-all-komoditas'!$B$3:$B$37,0), MATCH('Komoditas besar Nasional'!$B97,'raw-all-komoditas'!$B$3:$ZY$3,0))</f>
        <v>9770</v>
      </c>
      <c r="S97" s="124">
        <f>INDEX('raw-all-komoditas'!$B$3:$ZY$37, MATCH('Komoditas besar Nasional'!S$2,'raw-all-komoditas'!$B$3:$B$37,0), MATCH('Komoditas besar Nasional'!$B97,'raw-all-komoditas'!$B$3:$ZY$3,0))</f>
        <v>1050</v>
      </c>
      <c r="T97" s="124">
        <f>INDEX('raw-all-komoditas'!$B$3:$ZY$37, MATCH('Komoditas besar Nasional'!T$2,'raw-all-komoditas'!$B$3:$B$37,0), MATCH('Komoditas besar Nasional'!$B97,'raw-all-komoditas'!$B$3:$ZY$3,0))</f>
        <v>2413</v>
      </c>
      <c r="U97" s="124">
        <f>INDEX('raw-all-komoditas'!$B$3:$ZY$37, MATCH('Komoditas besar Nasional'!U$2,'raw-all-komoditas'!$B$3:$B$37,0), MATCH('Komoditas besar Nasional'!$B97,'raw-all-komoditas'!$B$3:$ZY$3,0))</f>
        <v>271</v>
      </c>
      <c r="V97" s="124">
        <f>INDEX('raw-all-komoditas'!$B$3:$ZY$37, MATCH('Komoditas besar Nasional'!V$2,'raw-all-komoditas'!$B$3:$B$37,0), MATCH('Komoditas besar Nasional'!$B97,'raw-all-komoditas'!$B$3:$ZY$3,0))</f>
        <v>2900</v>
      </c>
      <c r="W97" s="124">
        <f>INDEX('raw-all-komoditas'!$B$3:$ZY$37, MATCH('Komoditas besar Nasional'!W$2,'raw-all-komoditas'!$B$3:$B$37,0), MATCH('Komoditas besar Nasional'!$B97,'raw-all-komoditas'!$B$3:$ZY$3,0))</f>
        <v>10494</v>
      </c>
      <c r="X97" s="124">
        <f>INDEX('raw-all-komoditas'!$B$3:$ZY$37, MATCH('Komoditas besar Nasional'!X$2,'raw-all-komoditas'!$B$3:$B$37,0), MATCH('Komoditas besar Nasional'!$B97,'raw-all-komoditas'!$B$3:$ZY$3,0))</f>
        <v>300</v>
      </c>
      <c r="Y97" s="124">
        <f>INDEX('raw-all-komoditas'!$B$3:$ZY$37, MATCH('Komoditas besar Nasional'!Y$2,'raw-all-komoditas'!$B$3:$B$37,0), MATCH('Komoditas besar Nasional'!$B97,'raw-all-komoditas'!$B$3:$ZY$3,0))</f>
        <v>33858</v>
      </c>
      <c r="Z97" s="124">
        <f>INDEX('raw-all-komoditas'!$B$3:$ZY$37, MATCH('Komoditas besar Nasional'!Z$2,'raw-all-komoditas'!$B$3:$B$37,0), MATCH('Komoditas besar Nasional'!$B97,'raw-all-komoditas'!$B$3:$ZY$3,0))</f>
        <v>76</v>
      </c>
      <c r="AA97" s="124">
        <f>INDEX('raw-all-komoditas'!$B$3:$ZY$37, MATCH('Komoditas besar Nasional'!AA$2,'raw-all-komoditas'!$B$3:$B$37,0), MATCH('Komoditas besar Nasional'!$B97,'raw-all-komoditas'!$B$3:$ZY$3,0))</f>
        <v>13629</v>
      </c>
      <c r="AB97" s="124">
        <f>INDEX('raw-all-komoditas'!$B$3:$ZY$37, MATCH('Komoditas besar Nasional'!AB$2,'raw-all-komoditas'!$B$3:$B$37,0), MATCH('Komoditas besar Nasional'!$B97,'raw-all-komoditas'!$B$3:$ZY$3,0))</f>
        <v>1730</v>
      </c>
      <c r="AC97" s="124">
        <f>INDEX('raw-all-komoditas'!$B$3:$ZY$37, MATCH('Komoditas besar Nasional'!AC$2,'raw-all-komoditas'!$B$3:$B$37,0), MATCH('Komoditas besar Nasional'!$B97,'raw-all-komoditas'!$B$3:$ZY$3,0))</f>
        <v>4528</v>
      </c>
      <c r="AD97" s="124">
        <f>INDEX('raw-all-komoditas'!$B$3:$ZY$37, MATCH('Komoditas besar Nasional'!AD$2,'raw-all-komoditas'!$B$3:$B$37,0), MATCH('Komoditas besar Nasional'!$B97,'raw-all-komoditas'!$B$3:$ZY$3,0))</f>
        <v>2207</v>
      </c>
      <c r="AE97" s="124">
        <f>INDEX('raw-all-komoditas'!$B$3:$ZY$37, MATCH('Komoditas besar Nasional'!AE$2,'raw-all-komoditas'!$B$3:$B$37,0), MATCH('Komoditas besar Nasional'!$B97,'raw-all-komoditas'!$B$3:$ZY$3,0))</f>
        <v>15</v>
      </c>
      <c r="AF97" s="124">
        <f>INDEX('raw-all-komoditas'!$B$3:$ZY$37, MATCH('Komoditas besar Nasional'!AF$2,'raw-all-komoditas'!$B$3:$B$37,0), MATCH('Komoditas besar Nasional'!$B97,'raw-all-komoditas'!$B$3:$ZY$3,0))</f>
        <v>0</v>
      </c>
      <c r="AG97" s="124">
        <f>INDEX('raw-all-komoditas'!$B$3:$ZY$37, MATCH('Komoditas besar Nasional'!AG$2,'raw-all-komoditas'!$B$3:$B$37,0), MATCH('Komoditas besar Nasional'!$B97,'raw-all-komoditas'!$B$3:$ZY$3,0))</f>
        <v>171</v>
      </c>
      <c r="AH97" s="124">
        <f>INDEX('raw-all-komoditas'!$B$3:$ZY$37, MATCH('Komoditas besar Nasional'!AH$2,'raw-all-komoditas'!$B$3:$B$37,0), MATCH('Komoditas besar Nasional'!$B97,'raw-all-komoditas'!$B$3:$ZY$3,0))</f>
        <v>0</v>
      </c>
      <c r="AI97" s="124">
        <f>INDEX('raw-all-komoditas'!$B$3:$ZY$37, MATCH('Komoditas besar Nasional'!AI$2,'raw-all-komoditas'!$B$3:$B$37,0), MATCH('Komoditas besar Nasional'!$B97,'raw-all-komoditas'!$B$3:$ZY$3,0))</f>
        <v>0</v>
      </c>
      <c r="AJ97" s="124">
        <f>INDEX('raw-all-komoditas'!$B$3:$ZY$37, MATCH('Komoditas besar Nasional'!AJ$2,'raw-all-komoditas'!$B$3:$B$37,0), MATCH('Komoditas besar Nasional'!$B97,'raw-all-komoditas'!$B$3:$ZY$3,0))</f>
        <v>1145</v>
      </c>
      <c r="AK97" s="180"/>
      <c r="AL97" s="124">
        <f>INDEX('rank provinsi to commodity'!$B$3:$ZX$37, MATCH(AL$2,'rank provinsi to commodity'!$B$3:$B$37,0),MATCH($B97,'rank provinsi to commodity'!$B$3:$ZX$3,0))</f>
        <v>29</v>
      </c>
      <c r="AM97" s="124">
        <f>INDEX('rank provinsi to commodity'!$B$3:$ZX$37, MATCH(AM$2,'rank provinsi to commodity'!$B$3:$B$37,0),MATCH($B97,'rank provinsi to commodity'!$B$3:$ZX$3,0))</f>
        <v>29</v>
      </c>
      <c r="AN97" s="124">
        <f>INDEX('rank provinsi to commodity'!$B$3:$ZX$37, MATCH(AN$2,'rank provinsi to commodity'!$B$3:$B$37,0),MATCH($B97,'rank provinsi to commodity'!$B$3:$ZX$3,0))</f>
        <v>15</v>
      </c>
      <c r="AO97" s="124">
        <f>INDEX('rank provinsi to commodity'!$B$3:$ZX$37, MATCH(AO$2,'rank provinsi to commodity'!$B$3:$B$37,0),MATCH($B97,'rank provinsi to commodity'!$B$3:$ZX$3,0))</f>
        <v>21</v>
      </c>
      <c r="AP97" s="124">
        <f>INDEX('rank provinsi to commodity'!$B$3:$ZX$37, MATCH(AP$2,'rank provinsi to commodity'!$B$3:$B$37,0),MATCH($B97,'rank provinsi to commodity'!$B$3:$ZX$3,0))</f>
        <v>26</v>
      </c>
      <c r="AQ97" s="124">
        <f>INDEX('rank provinsi to commodity'!$B$3:$ZX$37, MATCH(AQ$2,'rank provinsi to commodity'!$B$3:$B$37,0),MATCH($B97,'rank provinsi to commodity'!$B$3:$ZX$3,0))</f>
        <v>7</v>
      </c>
      <c r="AR97" s="124">
        <f>INDEX('rank provinsi to commodity'!$B$3:$ZX$37, MATCH(AR$2,'rank provinsi to commodity'!$B$3:$B$37,0),MATCH($B97,'rank provinsi to commodity'!$B$3:$ZX$3,0))</f>
        <v>24</v>
      </c>
      <c r="AS97" s="124">
        <f>INDEX('rank provinsi to commodity'!$B$3:$ZX$37, MATCH(AS$2,'rank provinsi to commodity'!$B$3:$B$37,0),MATCH($B97,'rank provinsi to commodity'!$B$3:$ZX$3,0))</f>
        <v>19</v>
      </c>
      <c r="AT97" s="124">
        <f>INDEX('rank provinsi to commodity'!$B$3:$ZX$37, MATCH(AT$2,'rank provinsi to commodity'!$B$3:$B$37,0),MATCH($B97,'rank provinsi to commodity'!$B$3:$ZX$3,0))</f>
        <v>29</v>
      </c>
      <c r="AU97" s="124">
        <f>INDEX('rank provinsi to commodity'!$B$3:$ZX$37, MATCH(AU$2,'rank provinsi to commodity'!$B$3:$B$37,0),MATCH($B97,'rank provinsi to commodity'!$B$3:$ZX$3,0))</f>
        <v>27</v>
      </c>
      <c r="AV97" s="124">
        <f>INDEX('rank provinsi to commodity'!$B$3:$ZX$37, MATCH(AV$2,'rank provinsi to commodity'!$B$3:$B$37,0),MATCH($B97,'rank provinsi to commodity'!$B$3:$ZX$3,0))</f>
        <v>4</v>
      </c>
      <c r="AW97" s="124">
        <f>INDEX('rank provinsi to commodity'!$B$3:$ZX$37, MATCH(AW$2,'rank provinsi to commodity'!$B$3:$B$37,0),MATCH($B97,'rank provinsi to commodity'!$B$3:$ZX$3,0))</f>
        <v>3</v>
      </c>
      <c r="AX97" s="124">
        <f>INDEX('rank provinsi to commodity'!$B$3:$ZX$37, MATCH(AX$2,'rank provinsi to commodity'!$B$3:$B$37,0),MATCH($B97,'rank provinsi to commodity'!$B$3:$ZX$3,0))</f>
        <v>2</v>
      </c>
      <c r="AY97" s="124">
        <f>INDEX('rank provinsi to commodity'!$B$3:$ZX$37, MATCH(AY$2,'rank provinsi to commodity'!$B$3:$B$37,0),MATCH($B97,'rank provinsi to commodity'!$B$3:$ZX$3,0))</f>
        <v>11</v>
      </c>
      <c r="AZ97" s="124">
        <f>INDEX('rank provinsi to commodity'!$B$3:$ZX$37, MATCH(AZ$2,'rank provinsi to commodity'!$B$3:$B$37,0),MATCH($B97,'rank provinsi to commodity'!$B$3:$ZX$3,0))</f>
        <v>1</v>
      </c>
      <c r="BA97" s="124">
        <f>INDEX('rank provinsi to commodity'!$B$3:$ZX$37, MATCH(BA$2,'rank provinsi to commodity'!$B$3:$B$37,0),MATCH($B97,'rank provinsi to commodity'!$B$3:$ZX$3,0))</f>
        <v>9</v>
      </c>
      <c r="BB97" s="124">
        <f>INDEX('rank provinsi to commodity'!$B$3:$ZX$37, MATCH(BB$2,'rank provinsi to commodity'!$B$3:$B$37,0),MATCH($B97,'rank provinsi to commodity'!$B$3:$ZX$3,0))</f>
        <v>18</v>
      </c>
      <c r="BC97" s="124">
        <f>INDEX('rank provinsi to commodity'!$B$3:$ZX$37, MATCH(BC$2,'rank provinsi to commodity'!$B$3:$B$37,0),MATCH($B97,'rank provinsi to commodity'!$B$3:$ZX$3,0))</f>
        <v>13</v>
      </c>
      <c r="BD97" s="124">
        <f>INDEX('rank provinsi to commodity'!$B$3:$ZX$37, MATCH(BD$2,'rank provinsi to commodity'!$B$3:$B$37,0),MATCH($B97,'rank provinsi to commodity'!$B$3:$ZX$3,0))</f>
        <v>22</v>
      </c>
      <c r="BE97" s="124">
        <f>INDEX('rank provinsi to commodity'!$B$3:$ZX$37, MATCH(BE$2,'rank provinsi to commodity'!$B$3:$B$37,0),MATCH($B97,'rank provinsi to commodity'!$B$3:$ZX$3,0))</f>
        <v>12</v>
      </c>
      <c r="BF97" s="124">
        <f>INDEX('rank provinsi to commodity'!$B$3:$ZX$37, MATCH(BF$2,'rank provinsi to commodity'!$B$3:$B$37,0),MATCH($B97,'rank provinsi to commodity'!$B$3:$ZX$3,0))</f>
        <v>8</v>
      </c>
      <c r="BG97" s="124">
        <f>INDEX('rank provinsi to commodity'!$B$3:$ZX$37, MATCH(BG$2,'rank provinsi to commodity'!$B$3:$B$37,0),MATCH($B97,'rank provinsi to commodity'!$B$3:$ZX$3,0))</f>
        <v>20</v>
      </c>
      <c r="BH97" s="124">
        <f>INDEX('rank provinsi to commodity'!$B$3:$ZX$37, MATCH(BH$2,'rank provinsi to commodity'!$B$3:$B$37,0),MATCH($B97,'rank provinsi to commodity'!$B$3:$ZX$3,0))</f>
        <v>5</v>
      </c>
      <c r="BI97" s="124">
        <f>INDEX('rank provinsi to commodity'!$B$3:$ZX$37, MATCH(BI$2,'rank provinsi to commodity'!$B$3:$B$37,0),MATCH($B97,'rank provinsi to commodity'!$B$3:$ZX$3,0))</f>
        <v>25</v>
      </c>
      <c r="BJ97" s="124">
        <f>INDEX('rank provinsi to commodity'!$B$3:$ZX$37, MATCH(BJ$2,'rank provinsi to commodity'!$B$3:$B$37,0),MATCH($B97,'rank provinsi to commodity'!$B$3:$ZX$3,0))</f>
        <v>6</v>
      </c>
      <c r="BK97" s="124">
        <f>INDEX('rank provinsi to commodity'!$B$3:$ZX$37, MATCH(BK$2,'rank provinsi to commodity'!$B$3:$B$37,0),MATCH($B97,'rank provinsi to commodity'!$B$3:$ZX$3,0))</f>
        <v>16</v>
      </c>
      <c r="BL97" s="124">
        <f>INDEX('rank provinsi to commodity'!$B$3:$ZX$37, MATCH(BL$2,'rank provinsi to commodity'!$B$3:$B$37,0),MATCH($B97,'rank provinsi to commodity'!$B$3:$ZX$3,0))</f>
        <v>10</v>
      </c>
      <c r="BM97" s="124">
        <f>INDEX('rank provinsi to commodity'!$B$3:$ZX$37, MATCH(BM$2,'rank provinsi to commodity'!$B$3:$B$37,0),MATCH($B97,'rank provinsi to commodity'!$B$3:$ZX$3,0))</f>
        <v>14</v>
      </c>
      <c r="BN97" s="124">
        <f>INDEX('rank provinsi to commodity'!$B$3:$ZX$37, MATCH(BN$2,'rank provinsi to commodity'!$B$3:$B$37,0),MATCH($B97,'rank provinsi to commodity'!$B$3:$ZX$3,0))</f>
        <v>28</v>
      </c>
      <c r="BO97" s="124">
        <f>INDEX('rank provinsi to commodity'!$B$3:$ZX$37, MATCH(BO$2,'rank provinsi to commodity'!$B$3:$B$37,0),MATCH($B97,'rank provinsi to commodity'!$B$3:$ZX$3,0))</f>
        <v>29</v>
      </c>
      <c r="BP97" s="124">
        <f>INDEX('rank provinsi to commodity'!$B$3:$ZX$37, MATCH(BP$2,'rank provinsi to commodity'!$B$3:$B$37,0),MATCH($B97,'rank provinsi to commodity'!$B$3:$ZX$3,0))</f>
        <v>23</v>
      </c>
      <c r="BQ97" s="124">
        <f>INDEX('rank provinsi to commodity'!$B$3:$ZX$37, MATCH(BQ$2,'rank provinsi to commodity'!$B$3:$B$37,0),MATCH($B97,'rank provinsi to commodity'!$B$3:$ZX$3,0))</f>
        <v>29</v>
      </c>
      <c r="BR97" s="124">
        <f>INDEX('rank provinsi to commodity'!$B$3:$ZX$37, MATCH(BR$2,'rank provinsi to commodity'!$B$3:$B$37,0),MATCH($B97,'rank provinsi to commodity'!$B$3:$ZX$3,0))</f>
        <v>29</v>
      </c>
      <c r="BS97" s="166">
        <f>INDEX('rank provinsi to commodity'!$B$3:$ZX$37, MATCH(BS$2,'rank provinsi to commodity'!$B$3:$B$37,0),MATCH($B97,'rank provinsi to commodity'!$B$3:$ZX$3,0))</f>
        <v>17</v>
      </c>
      <c r="BT97" s="180"/>
      <c r="BW97" s="124"/>
      <c r="BX97" s="124"/>
      <c r="BY97" s="124"/>
      <c r="BZ97" s="124"/>
      <c r="CA97" s="124"/>
      <c r="CB97" s="124"/>
      <c r="CC97" s="124"/>
      <c r="CD97" s="124"/>
      <c r="CE97" s="124"/>
      <c r="CF97" s="124"/>
      <c r="CG97" s="124"/>
      <c r="CH97" s="124"/>
      <c r="CI97" s="124"/>
      <c r="CJ97" s="124"/>
      <c r="CK97" s="124"/>
      <c r="CL97" s="124"/>
      <c r="CM97" s="124"/>
      <c r="CN97" s="124"/>
      <c r="CO97" s="124"/>
      <c r="CP97" s="124"/>
      <c r="CQ97" s="124"/>
      <c r="CR97" s="124"/>
      <c r="CS97" s="124"/>
      <c r="CT97" s="124"/>
      <c r="CU97" s="124"/>
      <c r="CV97" s="124"/>
      <c r="CW97" s="124"/>
      <c r="CX97" s="124"/>
      <c r="CY97" s="124"/>
      <c r="CZ97" s="124"/>
      <c r="DA97" s="124"/>
      <c r="DB97" s="124"/>
      <c r="DC97" s="124"/>
      <c r="DD97" s="124"/>
      <c r="DF97" s="124"/>
      <c r="DG97" s="124"/>
      <c r="DH97" s="124"/>
      <c r="DI97" s="124"/>
      <c r="DJ97" s="124"/>
      <c r="DK97" s="124"/>
      <c r="DL97" s="124"/>
      <c r="DM97" s="124"/>
      <c r="DN97" s="124"/>
      <c r="DO97" s="124"/>
      <c r="DP97" s="124"/>
      <c r="DQ97" s="124"/>
      <c r="DR97" s="124"/>
      <c r="DS97" s="124"/>
      <c r="DT97" s="124"/>
      <c r="DU97" s="124"/>
      <c r="DV97" s="124"/>
      <c r="DW97" s="124"/>
      <c r="DX97" s="124"/>
      <c r="DY97" s="124"/>
      <c r="DZ97" s="124"/>
      <c r="EA97" s="124"/>
      <c r="EB97" s="124"/>
      <c r="EC97" s="124"/>
      <c r="ED97" s="124"/>
      <c r="EE97" s="124"/>
      <c r="EF97" s="124"/>
      <c r="EG97" s="124"/>
      <c r="EH97" s="124"/>
      <c r="EI97" s="124"/>
      <c r="EJ97" s="124"/>
      <c r="EK97" s="124"/>
      <c r="EL97" s="124"/>
      <c r="EM97" s="124"/>
    </row>
    <row r="98" spans="1:143" x14ac:dyDescent="0.3">
      <c r="A98" s="96" t="s">
        <v>904</v>
      </c>
      <c r="B98" s="106" t="s">
        <v>642</v>
      </c>
      <c r="C98" s="124">
        <f>INDEX('raw-all-komoditas'!$B$3:$ZY$37, MATCH('Komoditas besar Nasional'!C$2,'raw-all-komoditas'!$B$3:$B$37,0), MATCH('Komoditas besar Nasional'!$B98,'raw-all-komoditas'!$B$3:$ZY$3,0))</f>
        <v>315</v>
      </c>
      <c r="D98" s="124">
        <f>INDEX('raw-all-komoditas'!$B$3:$ZY$37, MATCH('Komoditas besar Nasional'!D$2,'raw-all-komoditas'!$B$3:$B$37,0), MATCH('Komoditas besar Nasional'!$B98,'raw-all-komoditas'!$B$3:$ZY$3,0))</f>
        <v>312</v>
      </c>
      <c r="E98" s="124">
        <f>INDEX('raw-all-komoditas'!$B$3:$ZY$37, MATCH('Komoditas besar Nasional'!E$2,'raw-all-komoditas'!$B$3:$B$37,0), MATCH('Komoditas besar Nasional'!$B98,'raw-all-komoditas'!$B$3:$ZY$3,0))</f>
        <v>2028</v>
      </c>
      <c r="F98" s="124">
        <f>INDEX('raw-all-komoditas'!$B$3:$ZY$37, MATCH('Komoditas besar Nasional'!F$2,'raw-all-komoditas'!$B$3:$B$37,0), MATCH('Komoditas besar Nasional'!$B98,'raw-all-komoditas'!$B$3:$ZY$3,0))</f>
        <v>1535</v>
      </c>
      <c r="G98" s="124">
        <f>INDEX('raw-all-komoditas'!$B$3:$ZY$37, MATCH('Komoditas besar Nasional'!G$2,'raw-all-komoditas'!$B$3:$B$37,0), MATCH('Komoditas besar Nasional'!$B98,'raw-all-komoditas'!$B$3:$ZY$3,0))</f>
        <v>126</v>
      </c>
      <c r="H98" s="124">
        <f>INDEX('raw-all-komoditas'!$B$3:$ZY$37, MATCH('Komoditas besar Nasional'!H$2,'raw-all-komoditas'!$B$3:$B$37,0), MATCH('Komoditas besar Nasional'!$B98,'raw-all-komoditas'!$B$3:$ZY$3,0))</f>
        <v>1573</v>
      </c>
      <c r="I98" s="124">
        <f>INDEX('raw-all-komoditas'!$B$3:$ZY$37, MATCH('Komoditas besar Nasional'!I$2,'raw-all-komoditas'!$B$3:$B$37,0), MATCH('Komoditas besar Nasional'!$B98,'raw-all-komoditas'!$B$3:$ZY$3,0))</f>
        <v>73</v>
      </c>
      <c r="J98" s="124">
        <f>INDEX('raw-all-komoditas'!$B$3:$ZY$37, MATCH('Komoditas besar Nasional'!J$2,'raw-all-komoditas'!$B$3:$B$37,0), MATCH('Komoditas besar Nasional'!$B98,'raw-all-komoditas'!$B$3:$ZY$3,0))</f>
        <v>3345</v>
      </c>
      <c r="K98" s="124">
        <f>INDEX('raw-all-komoditas'!$B$3:$ZY$37, MATCH('Komoditas besar Nasional'!K$2,'raw-all-komoditas'!$B$3:$B$37,0), MATCH('Komoditas besar Nasional'!$B98,'raw-all-komoditas'!$B$3:$ZY$3,0))</f>
        <v>0</v>
      </c>
      <c r="L98" s="124">
        <f>INDEX('raw-all-komoditas'!$B$3:$ZY$37, MATCH('Komoditas besar Nasional'!L$2,'raw-all-komoditas'!$B$3:$B$37,0), MATCH('Komoditas besar Nasional'!$B98,'raw-all-komoditas'!$B$3:$ZY$3,0))</f>
        <v>262</v>
      </c>
      <c r="M98" s="124">
        <f>INDEX('raw-all-komoditas'!$B$3:$ZY$37, MATCH('Komoditas besar Nasional'!M$2,'raw-all-komoditas'!$B$3:$B$37,0), MATCH('Komoditas besar Nasional'!$B98,'raw-all-komoditas'!$B$3:$ZY$3,0))</f>
        <v>15144</v>
      </c>
      <c r="N98" s="124">
        <f>INDEX('raw-all-komoditas'!$B$3:$ZY$37, MATCH('Komoditas besar Nasional'!N$2,'raw-all-komoditas'!$B$3:$B$37,0), MATCH('Komoditas besar Nasional'!$B98,'raw-all-komoditas'!$B$3:$ZY$3,0))</f>
        <v>224810</v>
      </c>
      <c r="O98" s="124">
        <f>INDEX('raw-all-komoditas'!$B$3:$ZY$37, MATCH('Komoditas besar Nasional'!O$2,'raw-all-komoditas'!$B$3:$B$37,0), MATCH('Komoditas besar Nasional'!$B98,'raw-all-komoditas'!$B$3:$ZY$3,0))</f>
        <v>12872708</v>
      </c>
      <c r="P98" s="124">
        <f>INDEX('raw-all-komoditas'!$B$3:$ZY$37, MATCH('Komoditas besar Nasional'!P$2,'raw-all-komoditas'!$B$3:$B$37,0), MATCH('Komoditas besar Nasional'!$B98,'raw-all-komoditas'!$B$3:$ZY$3,0))</f>
        <v>8683</v>
      </c>
      <c r="Q98" s="124">
        <f>INDEX('raw-all-komoditas'!$B$3:$ZY$37, MATCH('Komoditas besar Nasional'!Q$2,'raw-all-komoditas'!$B$3:$B$37,0), MATCH('Komoditas besar Nasional'!$B98,'raw-all-komoditas'!$B$3:$ZY$3,0))</f>
        <v>175761</v>
      </c>
      <c r="R98" s="124">
        <f>INDEX('raw-all-komoditas'!$B$3:$ZY$37, MATCH('Komoditas besar Nasional'!R$2,'raw-all-komoditas'!$B$3:$B$37,0), MATCH('Komoditas besar Nasional'!$B98,'raw-all-komoditas'!$B$3:$ZY$3,0))</f>
        <v>0</v>
      </c>
      <c r="S98" s="124">
        <f>INDEX('raw-all-komoditas'!$B$3:$ZY$37, MATCH('Komoditas besar Nasional'!S$2,'raw-all-komoditas'!$B$3:$B$37,0), MATCH('Komoditas besar Nasional'!$B98,'raw-all-komoditas'!$B$3:$ZY$3,0))</f>
        <v>245</v>
      </c>
      <c r="T98" s="124">
        <f>INDEX('raw-all-komoditas'!$B$3:$ZY$37, MATCH('Komoditas besar Nasional'!T$2,'raw-all-komoditas'!$B$3:$B$37,0), MATCH('Komoditas besar Nasional'!$B98,'raw-all-komoditas'!$B$3:$ZY$3,0))</f>
        <v>2679</v>
      </c>
      <c r="U98" s="124">
        <f>INDEX('raw-all-komoditas'!$B$3:$ZY$37, MATCH('Komoditas besar Nasional'!U$2,'raw-all-komoditas'!$B$3:$B$37,0), MATCH('Komoditas besar Nasional'!$B98,'raw-all-komoditas'!$B$3:$ZY$3,0))</f>
        <v>0</v>
      </c>
      <c r="V98" s="124">
        <f>INDEX('raw-all-komoditas'!$B$3:$ZY$37, MATCH('Komoditas besar Nasional'!V$2,'raw-all-komoditas'!$B$3:$B$37,0), MATCH('Komoditas besar Nasional'!$B98,'raw-all-komoditas'!$B$3:$ZY$3,0))</f>
        <v>21469</v>
      </c>
      <c r="W98" s="124">
        <f>INDEX('raw-all-komoditas'!$B$3:$ZY$37, MATCH('Komoditas besar Nasional'!W$2,'raw-all-komoditas'!$B$3:$B$37,0), MATCH('Komoditas besar Nasional'!$B98,'raw-all-komoditas'!$B$3:$ZY$3,0))</f>
        <v>62</v>
      </c>
      <c r="X98" s="124">
        <f>INDEX('raw-all-komoditas'!$B$3:$ZY$37, MATCH('Komoditas besar Nasional'!X$2,'raw-all-komoditas'!$B$3:$B$37,0), MATCH('Komoditas besar Nasional'!$B98,'raw-all-komoditas'!$B$3:$ZY$3,0))</f>
        <v>0</v>
      </c>
      <c r="Y98" s="124">
        <f>INDEX('raw-all-komoditas'!$B$3:$ZY$37, MATCH('Komoditas besar Nasional'!Y$2,'raw-all-komoditas'!$B$3:$B$37,0), MATCH('Komoditas besar Nasional'!$B98,'raw-all-komoditas'!$B$3:$ZY$3,0))</f>
        <v>7646</v>
      </c>
      <c r="Z98" s="124">
        <f>INDEX('raw-all-komoditas'!$B$3:$ZY$37, MATCH('Komoditas besar Nasional'!Z$2,'raw-all-komoditas'!$B$3:$B$37,0), MATCH('Komoditas besar Nasional'!$B98,'raw-all-komoditas'!$B$3:$ZY$3,0))</f>
        <v>60</v>
      </c>
      <c r="AA98" s="124">
        <f>INDEX('raw-all-komoditas'!$B$3:$ZY$37, MATCH('Komoditas besar Nasional'!AA$2,'raw-all-komoditas'!$B$3:$B$37,0), MATCH('Komoditas besar Nasional'!$B98,'raw-all-komoditas'!$B$3:$ZY$3,0))</f>
        <v>3465</v>
      </c>
      <c r="AB98" s="124">
        <f>INDEX('raw-all-komoditas'!$B$3:$ZY$37, MATCH('Komoditas besar Nasional'!AB$2,'raw-all-komoditas'!$B$3:$B$37,0), MATCH('Komoditas besar Nasional'!$B98,'raw-all-komoditas'!$B$3:$ZY$3,0))</f>
        <v>8652</v>
      </c>
      <c r="AC98" s="124">
        <f>INDEX('raw-all-komoditas'!$B$3:$ZY$37, MATCH('Komoditas besar Nasional'!AC$2,'raw-all-komoditas'!$B$3:$B$37,0), MATCH('Komoditas besar Nasional'!$B98,'raw-all-komoditas'!$B$3:$ZY$3,0))</f>
        <v>3175</v>
      </c>
      <c r="AD98" s="124">
        <f>INDEX('raw-all-komoditas'!$B$3:$ZY$37, MATCH('Komoditas besar Nasional'!AD$2,'raw-all-komoditas'!$B$3:$B$37,0), MATCH('Komoditas besar Nasional'!$B98,'raw-all-komoditas'!$B$3:$ZY$3,0))</f>
        <v>2412</v>
      </c>
      <c r="AE98" s="124">
        <f>INDEX('raw-all-komoditas'!$B$3:$ZY$37, MATCH('Komoditas besar Nasional'!AE$2,'raw-all-komoditas'!$B$3:$B$37,0), MATCH('Komoditas besar Nasional'!$B98,'raw-all-komoditas'!$B$3:$ZY$3,0))</f>
        <v>0</v>
      </c>
      <c r="AF98" s="124">
        <f>INDEX('raw-all-komoditas'!$B$3:$ZY$37, MATCH('Komoditas besar Nasional'!AF$2,'raw-all-komoditas'!$B$3:$B$37,0), MATCH('Komoditas besar Nasional'!$B98,'raw-all-komoditas'!$B$3:$ZY$3,0))</f>
        <v>0</v>
      </c>
      <c r="AG98" s="124">
        <f>INDEX('raw-all-komoditas'!$B$3:$ZY$37, MATCH('Komoditas besar Nasional'!AG$2,'raw-all-komoditas'!$B$3:$B$37,0), MATCH('Komoditas besar Nasional'!$B98,'raw-all-komoditas'!$B$3:$ZY$3,0))</f>
        <v>583</v>
      </c>
      <c r="AH98" s="124">
        <f>INDEX('raw-all-komoditas'!$B$3:$ZY$37, MATCH('Komoditas besar Nasional'!AH$2,'raw-all-komoditas'!$B$3:$B$37,0), MATCH('Komoditas besar Nasional'!$B98,'raw-all-komoditas'!$B$3:$ZY$3,0))</f>
        <v>0</v>
      </c>
      <c r="AI98" s="124">
        <f>INDEX('raw-all-komoditas'!$B$3:$ZY$37, MATCH('Komoditas besar Nasional'!AI$2,'raw-all-komoditas'!$B$3:$B$37,0), MATCH('Komoditas besar Nasional'!$B98,'raw-all-komoditas'!$B$3:$ZY$3,0))</f>
        <v>110</v>
      </c>
      <c r="AJ98" s="124">
        <f>INDEX('raw-all-komoditas'!$B$3:$ZY$37, MATCH('Komoditas besar Nasional'!AJ$2,'raw-all-komoditas'!$B$3:$B$37,0), MATCH('Komoditas besar Nasional'!$B98,'raw-all-komoditas'!$B$3:$ZY$3,0))</f>
        <v>5730</v>
      </c>
      <c r="AK98" s="180"/>
      <c r="AL98" s="124">
        <f>INDEX('rank provinsi to commodity'!$B$3:$ZX$37, MATCH(AL$2,'rank provinsi to commodity'!$B$3:$B$37,0),MATCH($B98,'rank provinsi to commodity'!$B$3:$ZX$3,0))</f>
        <v>19</v>
      </c>
      <c r="AM98" s="124">
        <f>INDEX('rank provinsi to commodity'!$B$3:$ZX$37, MATCH(AM$2,'rank provinsi to commodity'!$B$3:$B$37,0),MATCH($B98,'rank provinsi to commodity'!$B$3:$ZX$3,0))</f>
        <v>20</v>
      </c>
      <c r="AN98" s="124">
        <f>INDEX('rank provinsi to commodity'!$B$3:$ZX$37, MATCH(AN$2,'rank provinsi to commodity'!$B$3:$B$37,0),MATCH($B98,'rank provinsi to commodity'!$B$3:$ZX$3,0))</f>
        <v>15</v>
      </c>
      <c r="AO98" s="124">
        <f>INDEX('rank provinsi to commodity'!$B$3:$ZX$37, MATCH(AO$2,'rank provinsi to commodity'!$B$3:$B$37,0),MATCH($B98,'rank provinsi to commodity'!$B$3:$ZX$3,0))</f>
        <v>17</v>
      </c>
      <c r="AP98" s="124">
        <f>INDEX('rank provinsi to commodity'!$B$3:$ZX$37, MATCH(AP$2,'rank provinsi to commodity'!$B$3:$B$37,0),MATCH($B98,'rank provinsi to commodity'!$B$3:$ZX$3,0))</f>
        <v>23</v>
      </c>
      <c r="AQ98" s="124">
        <f>INDEX('rank provinsi to commodity'!$B$3:$ZX$37, MATCH(AQ$2,'rank provinsi to commodity'!$B$3:$B$37,0),MATCH($B98,'rank provinsi to commodity'!$B$3:$ZX$3,0))</f>
        <v>16</v>
      </c>
      <c r="AR98" s="124">
        <f>INDEX('rank provinsi to commodity'!$B$3:$ZX$37, MATCH(AR$2,'rank provinsi to commodity'!$B$3:$B$37,0),MATCH($B98,'rank provinsi to commodity'!$B$3:$ZX$3,0))</f>
        <v>25</v>
      </c>
      <c r="AS98" s="124">
        <f>INDEX('rank provinsi to commodity'!$B$3:$ZX$37, MATCH(AS$2,'rank provinsi to commodity'!$B$3:$B$37,0),MATCH($B98,'rank provinsi to commodity'!$B$3:$ZX$3,0))</f>
        <v>11</v>
      </c>
      <c r="AT98" s="124">
        <f>INDEX('rank provinsi to commodity'!$B$3:$ZX$37, MATCH(AT$2,'rank provinsi to commodity'!$B$3:$B$37,0),MATCH($B98,'rank provinsi to commodity'!$B$3:$ZX$3,0))</f>
        <v>28</v>
      </c>
      <c r="AU98" s="124">
        <f>INDEX('rank provinsi to commodity'!$B$3:$ZX$37, MATCH(AU$2,'rank provinsi to commodity'!$B$3:$B$37,0),MATCH($B98,'rank provinsi to commodity'!$B$3:$ZX$3,0))</f>
        <v>21</v>
      </c>
      <c r="AV98" s="124">
        <f>INDEX('rank provinsi to commodity'!$B$3:$ZX$37, MATCH(AV$2,'rank provinsi to commodity'!$B$3:$B$37,0),MATCH($B98,'rank provinsi to commodity'!$B$3:$ZX$3,0))</f>
        <v>5</v>
      </c>
      <c r="AW98" s="124">
        <f>INDEX('rank provinsi to commodity'!$B$3:$ZX$37, MATCH(AW$2,'rank provinsi to commodity'!$B$3:$B$37,0),MATCH($B98,'rank provinsi to commodity'!$B$3:$ZX$3,0))</f>
        <v>2</v>
      </c>
      <c r="AX98" s="124">
        <f>INDEX('rank provinsi to commodity'!$B$3:$ZX$37, MATCH(AX$2,'rank provinsi to commodity'!$B$3:$B$37,0),MATCH($B98,'rank provinsi to commodity'!$B$3:$ZX$3,0))</f>
        <v>1</v>
      </c>
      <c r="AY98" s="124">
        <f>INDEX('rank provinsi to commodity'!$B$3:$ZX$37, MATCH(AY$2,'rank provinsi to commodity'!$B$3:$B$37,0),MATCH($B98,'rank provinsi to commodity'!$B$3:$ZX$3,0))</f>
        <v>6</v>
      </c>
      <c r="AZ98" s="124">
        <f>INDEX('rank provinsi to commodity'!$B$3:$ZX$37, MATCH(AZ$2,'rank provinsi to commodity'!$B$3:$B$37,0),MATCH($B98,'rank provinsi to commodity'!$B$3:$ZX$3,0))</f>
        <v>3</v>
      </c>
      <c r="BA98" s="124">
        <f>INDEX('rank provinsi to commodity'!$B$3:$ZX$37, MATCH(BA$2,'rank provinsi to commodity'!$B$3:$B$37,0),MATCH($B98,'rank provinsi to commodity'!$B$3:$ZX$3,0))</f>
        <v>28</v>
      </c>
      <c r="BB98" s="124">
        <f>INDEX('rank provinsi to commodity'!$B$3:$ZX$37, MATCH(BB$2,'rank provinsi to commodity'!$B$3:$B$37,0),MATCH($B98,'rank provinsi to commodity'!$B$3:$ZX$3,0))</f>
        <v>22</v>
      </c>
      <c r="BC98" s="124">
        <f>INDEX('rank provinsi to commodity'!$B$3:$ZX$37, MATCH(BC$2,'rank provinsi to commodity'!$B$3:$B$37,0),MATCH($B98,'rank provinsi to commodity'!$B$3:$ZX$3,0))</f>
        <v>13</v>
      </c>
      <c r="BD98" s="124">
        <f>INDEX('rank provinsi to commodity'!$B$3:$ZX$37, MATCH(BD$2,'rank provinsi to commodity'!$B$3:$B$37,0),MATCH($B98,'rank provinsi to commodity'!$B$3:$ZX$3,0))</f>
        <v>28</v>
      </c>
      <c r="BE98" s="124">
        <f>INDEX('rank provinsi to commodity'!$B$3:$ZX$37, MATCH(BE$2,'rank provinsi to commodity'!$B$3:$B$37,0),MATCH($B98,'rank provinsi to commodity'!$B$3:$ZX$3,0))</f>
        <v>4</v>
      </c>
      <c r="BF98" s="124">
        <f>INDEX('rank provinsi to commodity'!$B$3:$ZX$37, MATCH(BF$2,'rank provinsi to commodity'!$B$3:$B$37,0),MATCH($B98,'rank provinsi to commodity'!$B$3:$ZX$3,0))</f>
        <v>26</v>
      </c>
      <c r="BG98" s="124">
        <f>INDEX('rank provinsi to commodity'!$B$3:$ZX$37, MATCH(BG$2,'rank provinsi to commodity'!$B$3:$B$37,0),MATCH($B98,'rank provinsi to commodity'!$B$3:$ZX$3,0))</f>
        <v>28</v>
      </c>
      <c r="BH98" s="124">
        <f>INDEX('rank provinsi to commodity'!$B$3:$ZX$37, MATCH(BH$2,'rank provinsi to commodity'!$B$3:$B$37,0),MATCH($B98,'rank provinsi to commodity'!$B$3:$ZX$3,0))</f>
        <v>8</v>
      </c>
      <c r="BI98" s="124">
        <f>INDEX('rank provinsi to commodity'!$B$3:$ZX$37, MATCH(BI$2,'rank provinsi to commodity'!$B$3:$B$37,0),MATCH($B98,'rank provinsi to commodity'!$B$3:$ZX$3,0))</f>
        <v>27</v>
      </c>
      <c r="BJ98" s="124">
        <f>INDEX('rank provinsi to commodity'!$B$3:$ZX$37, MATCH(BJ$2,'rank provinsi to commodity'!$B$3:$B$37,0),MATCH($B98,'rank provinsi to commodity'!$B$3:$ZX$3,0))</f>
        <v>10</v>
      </c>
      <c r="BK98" s="124">
        <f>INDEX('rank provinsi to commodity'!$B$3:$ZX$37, MATCH(BK$2,'rank provinsi to commodity'!$B$3:$B$37,0),MATCH($B98,'rank provinsi to commodity'!$B$3:$ZX$3,0))</f>
        <v>7</v>
      </c>
      <c r="BL98" s="124">
        <f>INDEX('rank provinsi to commodity'!$B$3:$ZX$37, MATCH(BL$2,'rank provinsi to commodity'!$B$3:$B$37,0),MATCH($B98,'rank provinsi to commodity'!$B$3:$ZX$3,0))</f>
        <v>12</v>
      </c>
      <c r="BM98" s="124">
        <f>INDEX('rank provinsi to commodity'!$B$3:$ZX$37, MATCH(BM$2,'rank provinsi to commodity'!$B$3:$B$37,0),MATCH($B98,'rank provinsi to commodity'!$B$3:$ZX$3,0))</f>
        <v>14</v>
      </c>
      <c r="BN98" s="124">
        <f>INDEX('rank provinsi to commodity'!$B$3:$ZX$37, MATCH(BN$2,'rank provinsi to commodity'!$B$3:$B$37,0),MATCH($B98,'rank provinsi to commodity'!$B$3:$ZX$3,0))</f>
        <v>28</v>
      </c>
      <c r="BO98" s="124">
        <f>INDEX('rank provinsi to commodity'!$B$3:$ZX$37, MATCH(BO$2,'rank provinsi to commodity'!$B$3:$B$37,0),MATCH($B98,'rank provinsi to commodity'!$B$3:$ZX$3,0))</f>
        <v>28</v>
      </c>
      <c r="BP98" s="124">
        <f>INDEX('rank provinsi to commodity'!$B$3:$ZX$37, MATCH(BP$2,'rank provinsi to commodity'!$B$3:$B$37,0),MATCH($B98,'rank provinsi to commodity'!$B$3:$ZX$3,0))</f>
        <v>18</v>
      </c>
      <c r="BQ98" s="124">
        <f>INDEX('rank provinsi to commodity'!$B$3:$ZX$37, MATCH(BQ$2,'rank provinsi to commodity'!$B$3:$B$37,0),MATCH($B98,'rank provinsi to commodity'!$B$3:$ZX$3,0))</f>
        <v>28</v>
      </c>
      <c r="BR98" s="124">
        <f>INDEX('rank provinsi to commodity'!$B$3:$ZX$37, MATCH(BR$2,'rank provinsi to commodity'!$B$3:$B$37,0),MATCH($B98,'rank provinsi to commodity'!$B$3:$ZX$3,0))</f>
        <v>24</v>
      </c>
      <c r="BS98" s="166">
        <f>INDEX('rank provinsi to commodity'!$B$3:$ZX$37, MATCH(BS$2,'rank provinsi to commodity'!$B$3:$B$37,0),MATCH($B98,'rank provinsi to commodity'!$B$3:$ZX$3,0))</f>
        <v>9</v>
      </c>
      <c r="BT98" s="180"/>
      <c r="BW98" s="124"/>
      <c r="BX98" s="124"/>
      <c r="BY98" s="124"/>
      <c r="BZ98" s="124"/>
      <c r="CA98" s="124"/>
      <c r="CB98" s="124"/>
      <c r="CC98" s="124"/>
      <c r="CD98" s="124"/>
      <c r="CE98" s="124"/>
      <c r="CF98" s="124"/>
      <c r="CG98" s="124"/>
      <c r="CH98" s="124"/>
      <c r="CI98" s="124"/>
      <c r="CJ98" s="124"/>
      <c r="CK98" s="124"/>
      <c r="CL98" s="124"/>
      <c r="CM98" s="124"/>
      <c r="CN98" s="124"/>
      <c r="CO98" s="124"/>
      <c r="CP98" s="124"/>
      <c r="CQ98" s="124"/>
      <c r="CR98" s="124"/>
      <c r="CS98" s="124"/>
      <c r="CT98" s="124"/>
      <c r="CU98" s="124"/>
      <c r="CV98" s="124"/>
      <c r="CW98" s="124"/>
      <c r="CX98" s="124"/>
      <c r="CY98" s="124"/>
      <c r="CZ98" s="124"/>
      <c r="DA98" s="124"/>
      <c r="DB98" s="124"/>
      <c r="DC98" s="124"/>
      <c r="DD98" s="124"/>
      <c r="DF98" s="124"/>
      <c r="DG98" s="124"/>
      <c r="DH98" s="124"/>
      <c r="DI98" s="124"/>
      <c r="DJ98" s="124"/>
      <c r="DK98" s="124"/>
      <c r="DL98" s="124"/>
      <c r="DM98" s="124"/>
      <c r="DN98" s="124"/>
      <c r="DO98" s="124"/>
      <c r="DP98" s="124"/>
      <c r="DQ98" s="124"/>
      <c r="DR98" s="124"/>
      <c r="DS98" s="124"/>
      <c r="DT98" s="124"/>
      <c r="DU98" s="124"/>
      <c r="DV98" s="124"/>
      <c r="DW98" s="124"/>
      <c r="DX98" s="124"/>
      <c r="DY98" s="124"/>
      <c r="DZ98" s="124"/>
      <c r="EA98" s="124"/>
      <c r="EB98" s="124"/>
      <c r="EC98" s="124"/>
      <c r="ED98" s="124"/>
      <c r="EE98" s="124"/>
      <c r="EF98" s="124"/>
      <c r="EG98" s="124"/>
      <c r="EH98" s="124"/>
      <c r="EI98" s="124"/>
      <c r="EJ98" s="124"/>
      <c r="EK98" s="124"/>
      <c r="EL98" s="124"/>
      <c r="EM98" s="124"/>
    </row>
    <row r="99" spans="1:143" x14ac:dyDescent="0.3">
      <c r="A99" s="96" t="s">
        <v>904</v>
      </c>
      <c r="B99" s="106" t="s">
        <v>643</v>
      </c>
      <c r="C99" s="124">
        <f>INDEX('raw-all-komoditas'!$B$3:$ZY$37, MATCH('Komoditas besar Nasional'!C$2,'raw-all-komoditas'!$B$3:$B$37,0), MATCH('Komoditas besar Nasional'!$B99,'raw-all-komoditas'!$B$3:$ZY$3,0))</f>
        <v>0</v>
      </c>
      <c r="D99" s="124">
        <f>INDEX('raw-all-komoditas'!$B$3:$ZY$37, MATCH('Komoditas besar Nasional'!D$2,'raw-all-komoditas'!$B$3:$B$37,0), MATCH('Komoditas besar Nasional'!$B99,'raw-all-komoditas'!$B$3:$ZY$3,0))</f>
        <v>108</v>
      </c>
      <c r="E99" s="124">
        <f>INDEX('raw-all-komoditas'!$B$3:$ZY$37, MATCH('Komoditas besar Nasional'!E$2,'raw-all-komoditas'!$B$3:$B$37,0), MATCH('Komoditas besar Nasional'!$B99,'raw-all-komoditas'!$B$3:$ZY$3,0))</f>
        <v>1817</v>
      </c>
      <c r="F99" s="124">
        <f>INDEX('raw-all-komoditas'!$B$3:$ZY$37, MATCH('Komoditas besar Nasional'!F$2,'raw-all-komoditas'!$B$3:$B$37,0), MATCH('Komoditas besar Nasional'!$B99,'raw-all-komoditas'!$B$3:$ZY$3,0))</f>
        <v>948</v>
      </c>
      <c r="G99" s="124">
        <f>INDEX('raw-all-komoditas'!$B$3:$ZY$37, MATCH('Komoditas besar Nasional'!G$2,'raw-all-komoditas'!$B$3:$B$37,0), MATCH('Komoditas besar Nasional'!$B99,'raw-all-komoditas'!$B$3:$ZY$3,0))</f>
        <v>22</v>
      </c>
      <c r="H99" s="124">
        <f>INDEX('raw-all-komoditas'!$B$3:$ZY$37, MATCH('Komoditas besar Nasional'!H$2,'raw-all-komoditas'!$B$3:$B$37,0), MATCH('Komoditas besar Nasional'!$B99,'raw-all-komoditas'!$B$3:$ZY$3,0))</f>
        <v>2765</v>
      </c>
      <c r="I99" s="124">
        <f>INDEX('raw-all-komoditas'!$B$3:$ZY$37, MATCH('Komoditas besar Nasional'!I$2,'raw-all-komoditas'!$B$3:$B$37,0), MATCH('Komoditas besar Nasional'!$B99,'raw-all-komoditas'!$B$3:$ZY$3,0))</f>
        <v>111</v>
      </c>
      <c r="J99" s="124">
        <f>INDEX('raw-all-komoditas'!$B$3:$ZY$37, MATCH('Komoditas besar Nasional'!J$2,'raw-all-komoditas'!$B$3:$B$37,0), MATCH('Komoditas besar Nasional'!$B99,'raw-all-komoditas'!$B$3:$ZY$3,0))</f>
        <v>2496</v>
      </c>
      <c r="K99" s="124">
        <f>INDEX('raw-all-komoditas'!$B$3:$ZY$37, MATCH('Komoditas besar Nasional'!K$2,'raw-all-komoditas'!$B$3:$B$37,0), MATCH('Komoditas besar Nasional'!$B99,'raw-all-komoditas'!$B$3:$ZY$3,0))</f>
        <v>28</v>
      </c>
      <c r="L99" s="124">
        <f>INDEX('raw-all-komoditas'!$B$3:$ZY$37, MATCH('Komoditas besar Nasional'!L$2,'raw-all-komoditas'!$B$3:$B$37,0), MATCH('Komoditas besar Nasional'!$B99,'raw-all-komoditas'!$B$3:$ZY$3,0))</f>
        <v>4702</v>
      </c>
      <c r="M99" s="124">
        <f>INDEX('raw-all-komoditas'!$B$3:$ZY$37, MATCH('Komoditas besar Nasional'!M$2,'raw-all-komoditas'!$B$3:$B$37,0), MATCH('Komoditas besar Nasional'!$B99,'raw-all-komoditas'!$B$3:$ZY$3,0))</f>
        <v>47079</v>
      </c>
      <c r="N99" s="124">
        <f>INDEX('raw-all-komoditas'!$B$3:$ZY$37, MATCH('Komoditas besar Nasional'!N$2,'raw-all-komoditas'!$B$3:$B$37,0), MATCH('Komoditas besar Nasional'!$B99,'raw-all-komoditas'!$B$3:$ZY$3,0))</f>
        <v>5989</v>
      </c>
      <c r="O99" s="124">
        <f>INDEX('raw-all-komoditas'!$B$3:$ZY$37, MATCH('Komoditas besar Nasional'!O$2,'raw-all-komoditas'!$B$3:$B$37,0), MATCH('Komoditas besar Nasional'!$B99,'raw-all-komoditas'!$B$3:$ZY$3,0))</f>
        <v>105142</v>
      </c>
      <c r="P99" s="124">
        <f>INDEX('raw-all-komoditas'!$B$3:$ZY$37, MATCH('Komoditas besar Nasional'!P$2,'raw-all-komoditas'!$B$3:$B$37,0), MATCH('Komoditas besar Nasional'!$B99,'raw-all-komoditas'!$B$3:$ZY$3,0))</f>
        <v>7491</v>
      </c>
      <c r="Q99" s="124">
        <f>INDEX('raw-all-komoditas'!$B$3:$ZY$37, MATCH('Komoditas besar Nasional'!Q$2,'raw-all-komoditas'!$B$3:$B$37,0), MATCH('Komoditas besar Nasional'!$B99,'raw-all-komoditas'!$B$3:$ZY$3,0))</f>
        <v>57029</v>
      </c>
      <c r="R99" s="124">
        <f>INDEX('raw-all-komoditas'!$B$3:$ZY$37, MATCH('Komoditas besar Nasional'!R$2,'raw-all-komoditas'!$B$3:$B$37,0), MATCH('Komoditas besar Nasional'!$B99,'raw-all-komoditas'!$B$3:$ZY$3,0))</f>
        <v>14689</v>
      </c>
      <c r="S99" s="124">
        <f>INDEX('raw-all-komoditas'!$B$3:$ZY$37, MATCH('Komoditas besar Nasional'!S$2,'raw-all-komoditas'!$B$3:$B$37,0), MATCH('Komoditas besar Nasional'!$B99,'raw-all-komoditas'!$B$3:$ZY$3,0))</f>
        <v>417</v>
      </c>
      <c r="T99" s="124">
        <f>INDEX('raw-all-komoditas'!$B$3:$ZY$37, MATCH('Komoditas besar Nasional'!T$2,'raw-all-komoditas'!$B$3:$B$37,0), MATCH('Komoditas besar Nasional'!$B99,'raw-all-komoditas'!$B$3:$ZY$3,0))</f>
        <v>1334</v>
      </c>
      <c r="U99" s="124">
        <f>INDEX('raw-all-komoditas'!$B$3:$ZY$37, MATCH('Komoditas besar Nasional'!U$2,'raw-all-komoditas'!$B$3:$B$37,0), MATCH('Komoditas besar Nasional'!$B99,'raw-all-komoditas'!$B$3:$ZY$3,0))</f>
        <v>457</v>
      </c>
      <c r="V99" s="124">
        <f>INDEX('raw-all-komoditas'!$B$3:$ZY$37, MATCH('Komoditas besar Nasional'!V$2,'raw-all-komoditas'!$B$3:$B$37,0), MATCH('Komoditas besar Nasional'!$B99,'raw-all-komoditas'!$B$3:$ZY$3,0))</f>
        <v>10410</v>
      </c>
      <c r="W99" s="124">
        <f>INDEX('raw-all-komoditas'!$B$3:$ZY$37, MATCH('Komoditas besar Nasional'!W$2,'raw-all-komoditas'!$B$3:$B$37,0), MATCH('Komoditas besar Nasional'!$B99,'raw-all-komoditas'!$B$3:$ZY$3,0))</f>
        <v>141</v>
      </c>
      <c r="X99" s="124">
        <f>INDEX('raw-all-komoditas'!$B$3:$ZY$37, MATCH('Komoditas besar Nasional'!X$2,'raw-all-komoditas'!$B$3:$B$37,0), MATCH('Komoditas besar Nasional'!$B99,'raw-all-komoditas'!$B$3:$ZY$3,0))</f>
        <v>0</v>
      </c>
      <c r="Y99" s="124">
        <f>INDEX('raw-all-komoditas'!$B$3:$ZY$37, MATCH('Komoditas besar Nasional'!Y$2,'raw-all-komoditas'!$B$3:$B$37,0), MATCH('Komoditas besar Nasional'!$B99,'raw-all-komoditas'!$B$3:$ZY$3,0))</f>
        <v>1777</v>
      </c>
      <c r="Z99" s="124">
        <f>INDEX('raw-all-komoditas'!$B$3:$ZY$37, MATCH('Komoditas besar Nasional'!Z$2,'raw-all-komoditas'!$B$3:$B$37,0), MATCH('Komoditas besar Nasional'!$B99,'raw-all-komoditas'!$B$3:$ZY$3,0))</f>
        <v>1424</v>
      </c>
      <c r="AA99" s="124">
        <f>INDEX('raw-all-komoditas'!$B$3:$ZY$37, MATCH('Komoditas besar Nasional'!AA$2,'raw-all-komoditas'!$B$3:$B$37,0), MATCH('Komoditas besar Nasional'!$B99,'raw-all-komoditas'!$B$3:$ZY$3,0))</f>
        <v>1513</v>
      </c>
      <c r="AB99" s="124">
        <f>INDEX('raw-all-komoditas'!$B$3:$ZY$37, MATCH('Komoditas besar Nasional'!AB$2,'raw-all-komoditas'!$B$3:$B$37,0), MATCH('Komoditas besar Nasional'!$B99,'raw-all-komoditas'!$B$3:$ZY$3,0))</f>
        <v>1939</v>
      </c>
      <c r="AC99" s="124">
        <f>INDEX('raw-all-komoditas'!$B$3:$ZY$37, MATCH('Komoditas besar Nasional'!AC$2,'raw-all-komoditas'!$B$3:$B$37,0), MATCH('Komoditas besar Nasional'!$B99,'raw-all-komoditas'!$B$3:$ZY$3,0))</f>
        <v>11723</v>
      </c>
      <c r="AD99" s="124">
        <f>INDEX('raw-all-komoditas'!$B$3:$ZY$37, MATCH('Komoditas besar Nasional'!AD$2,'raw-all-komoditas'!$B$3:$B$37,0), MATCH('Komoditas besar Nasional'!$B99,'raw-all-komoditas'!$B$3:$ZY$3,0))</f>
        <v>2100</v>
      </c>
      <c r="AE99" s="124">
        <f>INDEX('raw-all-komoditas'!$B$3:$ZY$37, MATCH('Komoditas besar Nasional'!AE$2,'raw-all-komoditas'!$B$3:$B$37,0), MATCH('Komoditas besar Nasional'!$B99,'raw-all-komoditas'!$B$3:$ZY$3,0))</f>
        <v>180</v>
      </c>
      <c r="AF99" s="124">
        <f>INDEX('raw-all-komoditas'!$B$3:$ZY$37, MATCH('Komoditas besar Nasional'!AF$2,'raw-all-komoditas'!$B$3:$B$37,0), MATCH('Komoditas besar Nasional'!$B99,'raw-all-komoditas'!$B$3:$ZY$3,0))</f>
        <v>0</v>
      </c>
      <c r="AG99" s="124">
        <f>INDEX('raw-all-komoditas'!$B$3:$ZY$37, MATCH('Komoditas besar Nasional'!AG$2,'raw-all-komoditas'!$B$3:$B$37,0), MATCH('Komoditas besar Nasional'!$B99,'raw-all-komoditas'!$B$3:$ZY$3,0))</f>
        <v>1120</v>
      </c>
      <c r="AH99" s="124">
        <f>INDEX('raw-all-komoditas'!$B$3:$ZY$37, MATCH('Komoditas besar Nasional'!AH$2,'raw-all-komoditas'!$B$3:$B$37,0), MATCH('Komoditas besar Nasional'!$B99,'raw-all-komoditas'!$B$3:$ZY$3,0))</f>
        <v>0</v>
      </c>
      <c r="AI99" s="124">
        <f>INDEX('raw-all-komoditas'!$B$3:$ZY$37, MATCH('Komoditas besar Nasional'!AI$2,'raw-all-komoditas'!$B$3:$B$37,0), MATCH('Komoditas besar Nasional'!$B99,'raw-all-komoditas'!$B$3:$ZY$3,0))</f>
        <v>760</v>
      </c>
      <c r="AJ99" s="124">
        <f>INDEX('raw-all-komoditas'!$B$3:$ZY$37, MATCH('Komoditas besar Nasional'!AJ$2,'raw-all-komoditas'!$B$3:$B$37,0), MATCH('Komoditas besar Nasional'!$B99,'raw-all-komoditas'!$B$3:$ZY$3,0))</f>
        <v>1414</v>
      </c>
      <c r="AK99" s="180"/>
      <c r="AL99" s="124">
        <f>INDEX('rank provinsi to commodity'!$B$3:$ZX$37, MATCH(AL$2,'rank provinsi to commodity'!$B$3:$B$37,0),MATCH($B99,'rank provinsi to commodity'!$B$3:$ZX$3,0))</f>
        <v>31</v>
      </c>
      <c r="AM99" s="124">
        <f>INDEX('rank provinsi to commodity'!$B$3:$ZX$37, MATCH(AM$2,'rank provinsi to commodity'!$B$3:$B$37,0),MATCH($B99,'rank provinsi to commodity'!$B$3:$ZX$3,0))</f>
        <v>28</v>
      </c>
      <c r="AN99" s="124">
        <f>INDEX('rank provinsi to commodity'!$B$3:$ZX$37, MATCH(AN$2,'rank provinsi to commodity'!$B$3:$B$37,0),MATCH($B99,'rank provinsi to commodity'!$B$3:$ZX$3,0))</f>
        <v>14</v>
      </c>
      <c r="AO99" s="124">
        <f>INDEX('rank provinsi to commodity'!$B$3:$ZX$37, MATCH(AO$2,'rank provinsi to commodity'!$B$3:$B$37,0),MATCH($B99,'rank provinsi to commodity'!$B$3:$ZX$3,0))</f>
        <v>21</v>
      </c>
      <c r="AP99" s="124">
        <f>INDEX('rank provinsi to commodity'!$B$3:$ZX$37, MATCH(AP$2,'rank provinsi to commodity'!$B$3:$B$37,0),MATCH($B99,'rank provinsi to commodity'!$B$3:$ZX$3,0))</f>
        <v>30</v>
      </c>
      <c r="AQ99" s="124">
        <f>INDEX('rank provinsi to commodity'!$B$3:$ZX$37, MATCH(AQ$2,'rank provinsi to commodity'!$B$3:$B$37,0),MATCH($B99,'rank provinsi to commodity'!$B$3:$ZX$3,0))</f>
        <v>10</v>
      </c>
      <c r="AR99" s="124">
        <f>INDEX('rank provinsi to commodity'!$B$3:$ZX$37, MATCH(AR$2,'rank provinsi to commodity'!$B$3:$B$37,0),MATCH($B99,'rank provinsi to commodity'!$B$3:$ZX$3,0))</f>
        <v>27</v>
      </c>
      <c r="AS99" s="124">
        <f>INDEX('rank provinsi to commodity'!$B$3:$ZX$37, MATCH(AS$2,'rank provinsi to commodity'!$B$3:$B$37,0),MATCH($B99,'rank provinsi to commodity'!$B$3:$ZX$3,0))</f>
        <v>11</v>
      </c>
      <c r="AT99" s="124">
        <f>INDEX('rank provinsi to commodity'!$B$3:$ZX$37, MATCH(AT$2,'rank provinsi to commodity'!$B$3:$B$37,0),MATCH($B99,'rank provinsi to commodity'!$B$3:$ZX$3,0))</f>
        <v>29</v>
      </c>
      <c r="AU99" s="124">
        <f>INDEX('rank provinsi to commodity'!$B$3:$ZX$37, MATCH(AU$2,'rank provinsi to commodity'!$B$3:$B$37,0),MATCH($B99,'rank provinsi to commodity'!$B$3:$ZX$3,0))</f>
        <v>9</v>
      </c>
      <c r="AV99" s="124">
        <f>INDEX('rank provinsi to commodity'!$B$3:$ZX$37, MATCH(AV$2,'rank provinsi to commodity'!$B$3:$B$37,0),MATCH($B99,'rank provinsi to commodity'!$B$3:$ZX$3,0))</f>
        <v>3</v>
      </c>
      <c r="AW99" s="124">
        <f>INDEX('rank provinsi to commodity'!$B$3:$ZX$37, MATCH(AW$2,'rank provinsi to commodity'!$B$3:$B$37,0),MATCH($B99,'rank provinsi to commodity'!$B$3:$ZX$3,0))</f>
        <v>8</v>
      </c>
      <c r="AX99" s="124">
        <f>INDEX('rank provinsi to commodity'!$B$3:$ZX$37, MATCH(AX$2,'rank provinsi to commodity'!$B$3:$B$37,0),MATCH($B99,'rank provinsi to commodity'!$B$3:$ZX$3,0))</f>
        <v>1</v>
      </c>
      <c r="AY99" s="124">
        <f>INDEX('rank provinsi to commodity'!$B$3:$ZX$37, MATCH(AY$2,'rank provinsi to commodity'!$B$3:$B$37,0),MATCH($B99,'rank provinsi to commodity'!$B$3:$ZX$3,0))</f>
        <v>7</v>
      </c>
      <c r="AZ99" s="124">
        <f>INDEX('rank provinsi to commodity'!$B$3:$ZX$37, MATCH(AZ$2,'rank provinsi to commodity'!$B$3:$B$37,0),MATCH($B99,'rank provinsi to commodity'!$B$3:$ZX$3,0))</f>
        <v>2</v>
      </c>
      <c r="BA99" s="124">
        <f>INDEX('rank provinsi to commodity'!$B$3:$ZX$37, MATCH(BA$2,'rank provinsi to commodity'!$B$3:$B$37,0),MATCH($B99,'rank provinsi to commodity'!$B$3:$ZX$3,0))</f>
        <v>4</v>
      </c>
      <c r="BB99" s="124">
        <f>INDEX('rank provinsi to commodity'!$B$3:$ZX$37, MATCH(BB$2,'rank provinsi to commodity'!$B$3:$B$37,0),MATCH($B99,'rank provinsi to commodity'!$B$3:$ZX$3,0))</f>
        <v>24</v>
      </c>
      <c r="BC99" s="124">
        <f>INDEX('rank provinsi to commodity'!$B$3:$ZX$37, MATCH(BC$2,'rank provinsi to commodity'!$B$3:$B$37,0),MATCH($B99,'rank provinsi to commodity'!$B$3:$ZX$3,0))</f>
        <v>19</v>
      </c>
      <c r="BD99" s="124">
        <f>INDEX('rank provinsi to commodity'!$B$3:$ZX$37, MATCH(BD$2,'rank provinsi to commodity'!$B$3:$B$37,0),MATCH($B99,'rank provinsi to commodity'!$B$3:$ZX$3,0))</f>
        <v>23</v>
      </c>
      <c r="BE99" s="124">
        <f>INDEX('rank provinsi to commodity'!$B$3:$ZX$37, MATCH(BE$2,'rank provinsi to commodity'!$B$3:$B$37,0),MATCH($B99,'rank provinsi to commodity'!$B$3:$ZX$3,0))</f>
        <v>6</v>
      </c>
      <c r="BF99" s="124">
        <f>INDEX('rank provinsi to commodity'!$B$3:$ZX$37, MATCH(BF$2,'rank provinsi to commodity'!$B$3:$B$37,0),MATCH($B99,'rank provinsi to commodity'!$B$3:$ZX$3,0))</f>
        <v>26</v>
      </c>
      <c r="BG99" s="124">
        <f>INDEX('rank provinsi to commodity'!$B$3:$ZX$37, MATCH(BG$2,'rank provinsi to commodity'!$B$3:$B$37,0),MATCH($B99,'rank provinsi to commodity'!$B$3:$ZX$3,0))</f>
        <v>31</v>
      </c>
      <c r="BH99" s="124">
        <f>INDEX('rank provinsi to commodity'!$B$3:$ZX$37, MATCH(BH$2,'rank provinsi to commodity'!$B$3:$B$37,0),MATCH($B99,'rank provinsi to commodity'!$B$3:$ZX$3,0))</f>
        <v>15</v>
      </c>
      <c r="BI99" s="124">
        <f>INDEX('rank provinsi to commodity'!$B$3:$ZX$37, MATCH(BI$2,'rank provinsi to commodity'!$B$3:$B$37,0),MATCH($B99,'rank provinsi to commodity'!$B$3:$ZX$3,0))</f>
        <v>17</v>
      </c>
      <c r="BJ99" s="124">
        <f>INDEX('rank provinsi to commodity'!$B$3:$ZX$37, MATCH(BJ$2,'rank provinsi to commodity'!$B$3:$B$37,0),MATCH($B99,'rank provinsi to commodity'!$B$3:$ZX$3,0))</f>
        <v>16</v>
      </c>
      <c r="BK99" s="124">
        <f>INDEX('rank provinsi to commodity'!$B$3:$ZX$37, MATCH(BK$2,'rank provinsi to commodity'!$B$3:$B$37,0),MATCH($B99,'rank provinsi to commodity'!$B$3:$ZX$3,0))</f>
        <v>13</v>
      </c>
      <c r="BL99" s="124">
        <f>INDEX('rank provinsi to commodity'!$B$3:$ZX$37, MATCH(BL$2,'rank provinsi to commodity'!$B$3:$B$37,0),MATCH($B99,'rank provinsi to commodity'!$B$3:$ZX$3,0))</f>
        <v>5</v>
      </c>
      <c r="BM99" s="124">
        <f>INDEX('rank provinsi to commodity'!$B$3:$ZX$37, MATCH(BM$2,'rank provinsi to commodity'!$B$3:$B$37,0),MATCH($B99,'rank provinsi to commodity'!$B$3:$ZX$3,0))</f>
        <v>12</v>
      </c>
      <c r="BN99" s="124">
        <f>INDEX('rank provinsi to commodity'!$B$3:$ZX$37, MATCH(BN$2,'rank provinsi to commodity'!$B$3:$B$37,0),MATCH($B99,'rank provinsi to commodity'!$B$3:$ZX$3,0))</f>
        <v>25</v>
      </c>
      <c r="BO99" s="124">
        <f>INDEX('rank provinsi to commodity'!$B$3:$ZX$37, MATCH(BO$2,'rank provinsi to commodity'!$B$3:$B$37,0),MATCH($B99,'rank provinsi to commodity'!$B$3:$ZX$3,0))</f>
        <v>31</v>
      </c>
      <c r="BP99" s="124">
        <f>INDEX('rank provinsi to commodity'!$B$3:$ZX$37, MATCH(BP$2,'rank provinsi to commodity'!$B$3:$B$37,0),MATCH($B99,'rank provinsi to commodity'!$B$3:$ZX$3,0))</f>
        <v>20</v>
      </c>
      <c r="BQ99" s="124">
        <f>INDEX('rank provinsi to commodity'!$B$3:$ZX$37, MATCH(BQ$2,'rank provinsi to commodity'!$B$3:$B$37,0),MATCH($B99,'rank provinsi to commodity'!$B$3:$ZX$3,0))</f>
        <v>31</v>
      </c>
      <c r="BR99" s="124">
        <f>INDEX('rank provinsi to commodity'!$B$3:$ZX$37, MATCH(BR$2,'rank provinsi to commodity'!$B$3:$B$37,0),MATCH($B99,'rank provinsi to commodity'!$B$3:$ZX$3,0))</f>
        <v>22</v>
      </c>
      <c r="BS99" s="166">
        <f>INDEX('rank provinsi to commodity'!$B$3:$ZX$37, MATCH(BS$2,'rank provinsi to commodity'!$B$3:$B$37,0),MATCH($B99,'rank provinsi to commodity'!$B$3:$ZX$3,0))</f>
        <v>18</v>
      </c>
      <c r="BT99" s="180"/>
      <c r="BW99" s="124"/>
      <c r="BX99" s="124"/>
      <c r="BY99" s="124"/>
      <c r="BZ99" s="124"/>
      <c r="CA99" s="124"/>
      <c r="CB99" s="124"/>
      <c r="CC99" s="124"/>
      <c r="CD99" s="124"/>
      <c r="CE99" s="124"/>
      <c r="CF99" s="124"/>
      <c r="CG99" s="124"/>
      <c r="CH99" s="124"/>
      <c r="CI99" s="124"/>
      <c r="CJ99" s="124"/>
      <c r="CK99" s="124"/>
      <c r="CL99" s="124"/>
      <c r="CM99" s="124"/>
      <c r="CN99" s="124"/>
      <c r="CO99" s="124"/>
      <c r="CP99" s="124"/>
      <c r="CQ99" s="124"/>
      <c r="CR99" s="124"/>
      <c r="CS99" s="124"/>
      <c r="CT99" s="124"/>
      <c r="CU99" s="124"/>
      <c r="CV99" s="124"/>
      <c r="CW99" s="124"/>
      <c r="CX99" s="124"/>
      <c r="CY99" s="124"/>
      <c r="CZ99" s="124"/>
      <c r="DA99" s="124"/>
      <c r="DB99" s="124"/>
      <c r="DC99" s="124"/>
      <c r="DD99" s="124"/>
      <c r="DF99" s="124"/>
      <c r="DG99" s="124"/>
      <c r="DH99" s="124"/>
      <c r="DI99" s="124"/>
      <c r="DJ99" s="124"/>
      <c r="DK99" s="124"/>
      <c r="DL99" s="124"/>
      <c r="DM99" s="124"/>
      <c r="DN99" s="124"/>
      <c r="DO99" s="124"/>
      <c r="DP99" s="124"/>
      <c r="DQ99" s="124"/>
      <c r="DR99" s="124"/>
      <c r="DS99" s="124"/>
      <c r="DT99" s="124"/>
      <c r="DU99" s="124"/>
      <c r="DV99" s="124"/>
      <c r="DW99" s="124"/>
      <c r="DX99" s="124"/>
      <c r="DY99" s="124"/>
      <c r="DZ99" s="124"/>
      <c r="EA99" s="124"/>
      <c r="EB99" s="124"/>
      <c r="EC99" s="124"/>
      <c r="ED99" s="124"/>
      <c r="EE99" s="124"/>
      <c r="EF99" s="124"/>
      <c r="EG99" s="124"/>
      <c r="EH99" s="124"/>
      <c r="EI99" s="124"/>
      <c r="EJ99" s="124"/>
      <c r="EK99" s="124"/>
      <c r="EL99" s="124"/>
      <c r="EM99" s="124"/>
    </row>
    <row r="100" spans="1:143" x14ac:dyDescent="0.3">
      <c r="A100" s="96" t="s">
        <v>904</v>
      </c>
      <c r="B100" s="106" t="s">
        <v>644</v>
      </c>
      <c r="C100" s="124">
        <f>INDEX('raw-all-komoditas'!$B$3:$ZY$37, MATCH('Komoditas besar Nasional'!C$2,'raw-all-komoditas'!$B$3:$B$37,0), MATCH('Komoditas besar Nasional'!$B100,'raw-all-komoditas'!$B$3:$ZY$3,0))</f>
        <v>0</v>
      </c>
      <c r="D100" s="124">
        <f>INDEX('raw-all-komoditas'!$B$3:$ZY$37, MATCH('Komoditas besar Nasional'!D$2,'raw-all-komoditas'!$B$3:$B$37,0), MATCH('Komoditas besar Nasional'!$B100,'raw-all-komoditas'!$B$3:$ZY$3,0))</f>
        <v>1212</v>
      </c>
      <c r="E100" s="124">
        <f>INDEX('raw-all-komoditas'!$B$3:$ZY$37, MATCH('Komoditas besar Nasional'!E$2,'raw-all-komoditas'!$B$3:$B$37,0), MATCH('Komoditas besar Nasional'!$B100,'raw-all-komoditas'!$B$3:$ZY$3,0))</f>
        <v>6857</v>
      </c>
      <c r="F100" s="124">
        <f>INDEX('raw-all-komoditas'!$B$3:$ZY$37, MATCH('Komoditas besar Nasional'!F$2,'raw-all-komoditas'!$B$3:$B$37,0), MATCH('Komoditas besar Nasional'!$B100,'raw-all-komoditas'!$B$3:$ZY$3,0))</f>
        <v>42</v>
      </c>
      <c r="G100" s="124">
        <f>INDEX('raw-all-komoditas'!$B$3:$ZY$37, MATCH('Komoditas besar Nasional'!G$2,'raw-all-komoditas'!$B$3:$B$37,0), MATCH('Komoditas besar Nasional'!$B100,'raw-all-komoditas'!$B$3:$ZY$3,0))</f>
        <v>0</v>
      </c>
      <c r="H100" s="124">
        <f>INDEX('raw-all-komoditas'!$B$3:$ZY$37, MATCH('Komoditas besar Nasional'!H$2,'raw-all-komoditas'!$B$3:$B$37,0), MATCH('Komoditas besar Nasional'!$B100,'raw-all-komoditas'!$B$3:$ZY$3,0))</f>
        <v>5</v>
      </c>
      <c r="I100" s="124">
        <f>INDEX('raw-all-komoditas'!$B$3:$ZY$37, MATCH('Komoditas besar Nasional'!I$2,'raw-all-komoditas'!$B$3:$B$37,0), MATCH('Komoditas besar Nasional'!$B100,'raw-all-komoditas'!$B$3:$ZY$3,0))</f>
        <v>59</v>
      </c>
      <c r="J100" s="124">
        <f>INDEX('raw-all-komoditas'!$B$3:$ZY$37, MATCH('Komoditas besar Nasional'!J$2,'raw-all-komoditas'!$B$3:$B$37,0), MATCH('Komoditas besar Nasional'!$B100,'raw-all-komoditas'!$B$3:$ZY$3,0))</f>
        <v>1285</v>
      </c>
      <c r="K100" s="124">
        <f>INDEX('raw-all-komoditas'!$B$3:$ZY$37, MATCH('Komoditas besar Nasional'!K$2,'raw-all-komoditas'!$B$3:$B$37,0), MATCH('Komoditas besar Nasional'!$B100,'raw-all-komoditas'!$B$3:$ZY$3,0))</f>
        <v>0</v>
      </c>
      <c r="L100" s="124">
        <f>INDEX('raw-all-komoditas'!$B$3:$ZY$37, MATCH('Komoditas besar Nasional'!L$2,'raw-all-komoditas'!$B$3:$B$37,0), MATCH('Komoditas besar Nasional'!$B100,'raw-all-komoditas'!$B$3:$ZY$3,0))</f>
        <v>1059</v>
      </c>
      <c r="M100" s="124">
        <f>INDEX('raw-all-komoditas'!$B$3:$ZY$37, MATCH('Komoditas besar Nasional'!M$2,'raw-all-komoditas'!$B$3:$B$37,0), MATCH('Komoditas besar Nasional'!$B100,'raw-all-komoditas'!$B$3:$ZY$3,0))</f>
        <v>269627</v>
      </c>
      <c r="N100" s="124">
        <f>INDEX('raw-all-komoditas'!$B$3:$ZY$37, MATCH('Komoditas besar Nasional'!N$2,'raw-all-komoditas'!$B$3:$B$37,0), MATCH('Komoditas besar Nasional'!$B100,'raw-all-komoditas'!$B$3:$ZY$3,0))</f>
        <v>1957027</v>
      </c>
      <c r="O100" s="124">
        <f>INDEX('raw-all-komoditas'!$B$3:$ZY$37, MATCH('Komoditas besar Nasional'!O$2,'raw-all-komoditas'!$B$3:$B$37,0), MATCH('Komoditas besar Nasional'!$B100,'raw-all-komoditas'!$B$3:$ZY$3,0))</f>
        <v>281522</v>
      </c>
      <c r="P100" s="124">
        <f>INDEX('raw-all-komoditas'!$B$3:$ZY$37, MATCH('Komoditas besar Nasional'!P$2,'raw-all-komoditas'!$B$3:$B$37,0), MATCH('Komoditas besar Nasional'!$B100,'raw-all-komoditas'!$B$3:$ZY$3,0))</f>
        <v>21734</v>
      </c>
      <c r="Q100" s="124">
        <f>INDEX('raw-all-komoditas'!$B$3:$ZY$37, MATCH('Komoditas besar Nasional'!Q$2,'raw-all-komoditas'!$B$3:$B$37,0), MATCH('Komoditas besar Nasional'!$B100,'raw-all-komoditas'!$B$3:$ZY$3,0))</f>
        <v>1397431</v>
      </c>
      <c r="R100" s="124">
        <f>INDEX('raw-all-komoditas'!$B$3:$ZY$37, MATCH('Komoditas besar Nasional'!R$2,'raw-all-komoditas'!$B$3:$B$37,0), MATCH('Komoditas besar Nasional'!$B100,'raw-all-komoditas'!$B$3:$ZY$3,0))</f>
        <v>137189</v>
      </c>
      <c r="S100" s="124">
        <f>INDEX('raw-all-komoditas'!$B$3:$ZY$37, MATCH('Komoditas besar Nasional'!S$2,'raw-all-komoditas'!$B$3:$B$37,0), MATCH('Komoditas besar Nasional'!$B100,'raw-all-komoditas'!$B$3:$ZY$3,0))</f>
        <v>1040</v>
      </c>
      <c r="T100" s="124">
        <f>INDEX('raw-all-komoditas'!$B$3:$ZY$37, MATCH('Komoditas besar Nasional'!T$2,'raw-all-komoditas'!$B$3:$B$37,0), MATCH('Komoditas besar Nasional'!$B100,'raw-all-komoditas'!$B$3:$ZY$3,0))</f>
        <v>849</v>
      </c>
      <c r="U100" s="124">
        <f>INDEX('raw-all-komoditas'!$B$3:$ZY$37, MATCH('Komoditas besar Nasional'!U$2,'raw-all-komoditas'!$B$3:$B$37,0), MATCH('Komoditas besar Nasional'!$B100,'raw-all-komoditas'!$B$3:$ZY$3,0))</f>
        <v>3000</v>
      </c>
      <c r="V100" s="124">
        <f>INDEX('raw-all-komoditas'!$B$3:$ZY$37, MATCH('Komoditas besar Nasional'!V$2,'raw-all-komoditas'!$B$3:$B$37,0), MATCH('Komoditas besar Nasional'!$B100,'raw-all-komoditas'!$B$3:$ZY$3,0))</f>
        <v>517</v>
      </c>
      <c r="W100" s="124">
        <f>INDEX('raw-all-komoditas'!$B$3:$ZY$37, MATCH('Komoditas besar Nasional'!W$2,'raw-all-komoditas'!$B$3:$B$37,0), MATCH('Komoditas besar Nasional'!$B100,'raw-all-komoditas'!$B$3:$ZY$3,0))</f>
        <v>88</v>
      </c>
      <c r="X100" s="124">
        <f>INDEX('raw-all-komoditas'!$B$3:$ZY$37, MATCH('Komoditas besar Nasional'!X$2,'raw-all-komoditas'!$B$3:$B$37,0), MATCH('Komoditas besar Nasional'!$B100,'raw-all-komoditas'!$B$3:$ZY$3,0))</f>
        <v>560</v>
      </c>
      <c r="Y100" s="124">
        <f>INDEX('raw-all-komoditas'!$B$3:$ZY$37, MATCH('Komoditas besar Nasional'!Y$2,'raw-all-komoditas'!$B$3:$B$37,0), MATCH('Komoditas besar Nasional'!$B100,'raw-all-komoditas'!$B$3:$ZY$3,0))</f>
        <v>5320</v>
      </c>
      <c r="Z100" s="124">
        <f>INDEX('raw-all-komoditas'!$B$3:$ZY$37, MATCH('Komoditas besar Nasional'!Z$2,'raw-all-komoditas'!$B$3:$B$37,0), MATCH('Komoditas besar Nasional'!$B100,'raw-all-komoditas'!$B$3:$ZY$3,0))</f>
        <v>120</v>
      </c>
      <c r="AA100" s="124">
        <f>INDEX('raw-all-komoditas'!$B$3:$ZY$37, MATCH('Komoditas besar Nasional'!AA$2,'raw-all-komoditas'!$B$3:$B$37,0), MATCH('Komoditas besar Nasional'!$B100,'raw-all-komoditas'!$B$3:$ZY$3,0))</f>
        <v>8395</v>
      </c>
      <c r="AB100" s="124">
        <f>INDEX('raw-all-komoditas'!$B$3:$ZY$37, MATCH('Komoditas besar Nasional'!AB$2,'raw-all-komoditas'!$B$3:$B$37,0), MATCH('Komoditas besar Nasional'!$B100,'raw-all-komoditas'!$B$3:$ZY$3,0))</f>
        <v>1585</v>
      </c>
      <c r="AC100" s="124">
        <f>INDEX('raw-all-komoditas'!$B$3:$ZY$37, MATCH('Komoditas besar Nasional'!AC$2,'raw-all-komoditas'!$B$3:$B$37,0), MATCH('Komoditas besar Nasional'!$B100,'raw-all-komoditas'!$B$3:$ZY$3,0))</f>
        <v>1930</v>
      </c>
      <c r="AD100" s="124">
        <f>INDEX('raw-all-komoditas'!$B$3:$ZY$37, MATCH('Komoditas besar Nasional'!AD$2,'raw-all-komoditas'!$B$3:$B$37,0), MATCH('Komoditas besar Nasional'!$B100,'raw-all-komoditas'!$B$3:$ZY$3,0))</f>
        <v>1114</v>
      </c>
      <c r="AE100" s="124">
        <f>INDEX('raw-all-komoditas'!$B$3:$ZY$37, MATCH('Komoditas besar Nasional'!AE$2,'raw-all-komoditas'!$B$3:$B$37,0), MATCH('Komoditas besar Nasional'!$B100,'raw-all-komoditas'!$B$3:$ZY$3,0))</f>
        <v>0</v>
      </c>
      <c r="AF100" s="124">
        <f>INDEX('raw-all-komoditas'!$B$3:$ZY$37, MATCH('Komoditas besar Nasional'!AF$2,'raw-all-komoditas'!$B$3:$B$37,0), MATCH('Komoditas besar Nasional'!$B100,'raw-all-komoditas'!$B$3:$ZY$3,0))</f>
        <v>0</v>
      </c>
      <c r="AG100" s="124">
        <f>INDEX('raw-all-komoditas'!$B$3:$ZY$37, MATCH('Komoditas besar Nasional'!AG$2,'raw-all-komoditas'!$B$3:$B$37,0), MATCH('Komoditas besar Nasional'!$B100,'raw-all-komoditas'!$B$3:$ZY$3,0))</f>
        <v>0</v>
      </c>
      <c r="AH100" s="124">
        <f>INDEX('raw-all-komoditas'!$B$3:$ZY$37, MATCH('Komoditas besar Nasional'!AH$2,'raw-all-komoditas'!$B$3:$B$37,0), MATCH('Komoditas besar Nasional'!$B100,'raw-all-komoditas'!$B$3:$ZY$3,0))</f>
        <v>0</v>
      </c>
      <c r="AI100" s="124">
        <f>INDEX('raw-all-komoditas'!$B$3:$ZY$37, MATCH('Komoditas besar Nasional'!AI$2,'raw-all-komoditas'!$B$3:$B$37,0), MATCH('Komoditas besar Nasional'!$B100,'raw-all-komoditas'!$B$3:$ZY$3,0))</f>
        <v>1030</v>
      </c>
      <c r="AJ100" s="124">
        <f>INDEX('raw-all-komoditas'!$B$3:$ZY$37, MATCH('Komoditas besar Nasional'!AJ$2,'raw-all-komoditas'!$B$3:$B$37,0), MATCH('Komoditas besar Nasional'!$B100,'raw-all-komoditas'!$B$3:$ZY$3,0))</f>
        <v>5</v>
      </c>
      <c r="AK100" s="180"/>
      <c r="AL100" s="124">
        <f>INDEX('rank provinsi to commodity'!$B$3:$ZX$37, MATCH(AL$2,'rank provinsi to commodity'!$B$3:$B$37,0),MATCH($B100,'rank provinsi to commodity'!$B$3:$ZX$3,0))</f>
        <v>28</v>
      </c>
      <c r="AM100" s="124">
        <f>INDEX('rank provinsi to commodity'!$B$3:$ZX$37, MATCH(AM$2,'rank provinsi to commodity'!$B$3:$B$37,0),MATCH($B100,'rank provinsi to commodity'!$B$3:$ZX$3,0))</f>
        <v>14</v>
      </c>
      <c r="AN100" s="124">
        <f>INDEX('rank provinsi to commodity'!$B$3:$ZX$37, MATCH(AN$2,'rank provinsi to commodity'!$B$3:$B$37,0),MATCH($B100,'rank provinsi to commodity'!$B$3:$ZX$3,0))</f>
        <v>8</v>
      </c>
      <c r="AO100" s="124">
        <f>INDEX('rank provinsi to commodity'!$B$3:$ZX$37, MATCH(AO$2,'rank provinsi to commodity'!$B$3:$B$37,0),MATCH($B100,'rank provinsi to commodity'!$B$3:$ZX$3,0))</f>
        <v>25</v>
      </c>
      <c r="AP100" s="124">
        <f>INDEX('rank provinsi to commodity'!$B$3:$ZX$37, MATCH(AP$2,'rank provinsi to commodity'!$B$3:$B$37,0),MATCH($B100,'rank provinsi to commodity'!$B$3:$ZX$3,0))</f>
        <v>28</v>
      </c>
      <c r="AQ100" s="124">
        <f>INDEX('rank provinsi to commodity'!$B$3:$ZX$37, MATCH(AQ$2,'rank provinsi to commodity'!$B$3:$B$37,0),MATCH($B100,'rank provinsi to commodity'!$B$3:$ZX$3,0))</f>
        <v>26</v>
      </c>
      <c r="AR100" s="124">
        <f>INDEX('rank provinsi to commodity'!$B$3:$ZX$37, MATCH(AR$2,'rank provinsi to commodity'!$B$3:$B$37,0),MATCH($B100,'rank provinsi to commodity'!$B$3:$ZX$3,0))</f>
        <v>24</v>
      </c>
      <c r="AS100" s="124">
        <f>INDEX('rank provinsi to commodity'!$B$3:$ZX$37, MATCH(AS$2,'rank provinsi to commodity'!$B$3:$B$37,0),MATCH($B100,'rank provinsi to commodity'!$B$3:$ZX$3,0))</f>
        <v>13</v>
      </c>
      <c r="AT100" s="124">
        <f>INDEX('rank provinsi to commodity'!$B$3:$ZX$37, MATCH(AT$2,'rank provinsi to commodity'!$B$3:$B$37,0),MATCH($B100,'rank provinsi to commodity'!$B$3:$ZX$3,0))</f>
        <v>28</v>
      </c>
      <c r="AU100" s="124">
        <f>INDEX('rank provinsi to commodity'!$B$3:$ZX$37, MATCH(AU$2,'rank provinsi to commodity'!$B$3:$B$37,0),MATCH($B100,'rank provinsi to commodity'!$B$3:$ZX$3,0))</f>
        <v>16</v>
      </c>
      <c r="AV100" s="124">
        <f>INDEX('rank provinsi to commodity'!$B$3:$ZX$37, MATCH(AV$2,'rank provinsi to commodity'!$B$3:$B$37,0),MATCH($B100,'rank provinsi to commodity'!$B$3:$ZX$3,0))</f>
        <v>4</v>
      </c>
      <c r="AW100" s="124">
        <f>INDEX('rank provinsi to commodity'!$B$3:$ZX$37, MATCH(AW$2,'rank provinsi to commodity'!$B$3:$B$37,0),MATCH($B100,'rank provinsi to commodity'!$B$3:$ZX$3,0))</f>
        <v>1</v>
      </c>
      <c r="AX100" s="124">
        <f>INDEX('rank provinsi to commodity'!$B$3:$ZX$37, MATCH(AX$2,'rank provinsi to commodity'!$B$3:$B$37,0),MATCH($B100,'rank provinsi to commodity'!$B$3:$ZX$3,0))</f>
        <v>3</v>
      </c>
      <c r="AY100" s="124">
        <f>INDEX('rank provinsi to commodity'!$B$3:$ZX$37, MATCH(AY$2,'rank provinsi to commodity'!$B$3:$B$37,0),MATCH($B100,'rank provinsi to commodity'!$B$3:$ZX$3,0))</f>
        <v>6</v>
      </c>
      <c r="AZ100" s="124">
        <f>INDEX('rank provinsi to commodity'!$B$3:$ZX$37, MATCH(AZ$2,'rank provinsi to commodity'!$B$3:$B$37,0),MATCH($B100,'rank provinsi to commodity'!$B$3:$ZX$3,0))</f>
        <v>2</v>
      </c>
      <c r="BA100" s="124">
        <f>INDEX('rank provinsi to commodity'!$B$3:$ZX$37, MATCH(BA$2,'rank provinsi to commodity'!$B$3:$B$37,0),MATCH($B100,'rank provinsi to commodity'!$B$3:$ZX$3,0))</f>
        <v>5</v>
      </c>
      <c r="BB100" s="124">
        <f>INDEX('rank provinsi to commodity'!$B$3:$ZX$37, MATCH(BB$2,'rank provinsi to commodity'!$B$3:$B$37,0),MATCH($B100,'rank provinsi to commodity'!$B$3:$ZX$3,0))</f>
        <v>17</v>
      </c>
      <c r="BC100" s="124">
        <f>INDEX('rank provinsi to commodity'!$B$3:$ZX$37, MATCH(BC$2,'rank provinsi to commodity'!$B$3:$B$37,0),MATCH($B100,'rank provinsi to commodity'!$B$3:$ZX$3,0))</f>
        <v>19</v>
      </c>
      <c r="BD100" s="124">
        <f>INDEX('rank provinsi to commodity'!$B$3:$ZX$37, MATCH(BD$2,'rank provinsi to commodity'!$B$3:$B$37,0),MATCH($B100,'rank provinsi to commodity'!$B$3:$ZX$3,0))</f>
        <v>10</v>
      </c>
      <c r="BE100" s="124">
        <f>INDEX('rank provinsi to commodity'!$B$3:$ZX$37, MATCH(BE$2,'rank provinsi to commodity'!$B$3:$B$37,0),MATCH($B100,'rank provinsi to commodity'!$B$3:$ZX$3,0))</f>
        <v>21</v>
      </c>
      <c r="BF100" s="124">
        <f>INDEX('rank provinsi to commodity'!$B$3:$ZX$37, MATCH(BF$2,'rank provinsi to commodity'!$B$3:$B$37,0),MATCH($B100,'rank provinsi to commodity'!$B$3:$ZX$3,0))</f>
        <v>23</v>
      </c>
      <c r="BG100" s="124">
        <f>INDEX('rank provinsi to commodity'!$B$3:$ZX$37, MATCH(BG$2,'rank provinsi to commodity'!$B$3:$B$37,0),MATCH($B100,'rank provinsi to commodity'!$B$3:$ZX$3,0))</f>
        <v>20</v>
      </c>
      <c r="BH100" s="124">
        <f>INDEX('rank provinsi to commodity'!$B$3:$ZX$37, MATCH(BH$2,'rank provinsi to commodity'!$B$3:$B$37,0),MATCH($B100,'rank provinsi to commodity'!$B$3:$ZX$3,0))</f>
        <v>9</v>
      </c>
      <c r="BI100" s="124">
        <f>INDEX('rank provinsi to commodity'!$B$3:$ZX$37, MATCH(BI$2,'rank provinsi to commodity'!$B$3:$B$37,0),MATCH($B100,'rank provinsi to commodity'!$B$3:$ZX$3,0))</f>
        <v>22</v>
      </c>
      <c r="BJ100" s="124">
        <f>INDEX('rank provinsi to commodity'!$B$3:$ZX$37, MATCH(BJ$2,'rank provinsi to commodity'!$B$3:$B$37,0),MATCH($B100,'rank provinsi to commodity'!$B$3:$ZX$3,0))</f>
        <v>7</v>
      </c>
      <c r="BK100" s="124">
        <f>INDEX('rank provinsi to commodity'!$B$3:$ZX$37, MATCH(BK$2,'rank provinsi to commodity'!$B$3:$B$37,0),MATCH($B100,'rank provinsi to commodity'!$B$3:$ZX$3,0))</f>
        <v>12</v>
      </c>
      <c r="BL100" s="124">
        <f>INDEX('rank provinsi to commodity'!$B$3:$ZX$37, MATCH(BL$2,'rank provinsi to commodity'!$B$3:$B$37,0),MATCH($B100,'rank provinsi to commodity'!$B$3:$ZX$3,0))</f>
        <v>11</v>
      </c>
      <c r="BM100" s="124">
        <f>INDEX('rank provinsi to commodity'!$B$3:$ZX$37, MATCH(BM$2,'rank provinsi to commodity'!$B$3:$B$37,0),MATCH($B100,'rank provinsi to commodity'!$B$3:$ZX$3,0))</f>
        <v>15</v>
      </c>
      <c r="BN100" s="124">
        <f>INDEX('rank provinsi to commodity'!$B$3:$ZX$37, MATCH(BN$2,'rank provinsi to commodity'!$B$3:$B$37,0),MATCH($B100,'rank provinsi to commodity'!$B$3:$ZX$3,0))</f>
        <v>28</v>
      </c>
      <c r="BO100" s="124">
        <f>INDEX('rank provinsi to commodity'!$B$3:$ZX$37, MATCH(BO$2,'rank provinsi to commodity'!$B$3:$B$37,0),MATCH($B100,'rank provinsi to commodity'!$B$3:$ZX$3,0))</f>
        <v>28</v>
      </c>
      <c r="BP100" s="124">
        <f>INDEX('rank provinsi to commodity'!$B$3:$ZX$37, MATCH(BP$2,'rank provinsi to commodity'!$B$3:$B$37,0),MATCH($B100,'rank provinsi to commodity'!$B$3:$ZX$3,0))</f>
        <v>28</v>
      </c>
      <c r="BQ100" s="124">
        <f>INDEX('rank provinsi to commodity'!$B$3:$ZX$37, MATCH(BQ$2,'rank provinsi to commodity'!$B$3:$B$37,0),MATCH($B100,'rank provinsi to commodity'!$B$3:$ZX$3,0))</f>
        <v>28</v>
      </c>
      <c r="BR100" s="124">
        <f>INDEX('rank provinsi to commodity'!$B$3:$ZX$37, MATCH(BR$2,'rank provinsi to commodity'!$B$3:$B$37,0),MATCH($B100,'rank provinsi to commodity'!$B$3:$ZX$3,0))</f>
        <v>18</v>
      </c>
      <c r="BS100" s="166">
        <f>INDEX('rank provinsi to commodity'!$B$3:$ZX$37, MATCH(BS$2,'rank provinsi to commodity'!$B$3:$B$37,0),MATCH($B100,'rank provinsi to commodity'!$B$3:$ZX$3,0))</f>
        <v>26</v>
      </c>
      <c r="BT100" s="180"/>
      <c r="BW100" s="124"/>
      <c r="BX100" s="124"/>
      <c r="BY100" s="124"/>
      <c r="BZ100" s="124"/>
      <c r="CA100" s="124"/>
      <c r="CB100" s="124"/>
      <c r="CC100" s="124"/>
      <c r="CD100" s="124"/>
      <c r="CE100" s="124"/>
      <c r="CF100" s="124"/>
      <c r="CG100" s="124"/>
      <c r="CH100" s="124"/>
      <c r="CI100" s="124"/>
      <c r="CJ100" s="124"/>
      <c r="CK100" s="124"/>
      <c r="CL100" s="124"/>
      <c r="CM100" s="124"/>
      <c r="CN100" s="124"/>
      <c r="CO100" s="124"/>
      <c r="CP100" s="124"/>
      <c r="CQ100" s="124"/>
      <c r="CR100" s="124"/>
      <c r="CS100" s="124"/>
      <c r="CT100" s="124"/>
      <c r="CU100" s="124"/>
      <c r="CV100" s="124"/>
      <c r="CW100" s="124"/>
      <c r="CX100" s="124"/>
      <c r="CY100" s="124"/>
      <c r="CZ100" s="124"/>
      <c r="DA100" s="124"/>
      <c r="DB100" s="124"/>
      <c r="DC100" s="124"/>
      <c r="DD100" s="124"/>
      <c r="DF100" s="124"/>
      <c r="DG100" s="124"/>
      <c r="DH100" s="124"/>
      <c r="DI100" s="124"/>
      <c r="DJ100" s="124"/>
      <c r="DK100" s="124"/>
      <c r="DL100" s="124"/>
      <c r="DM100" s="124"/>
      <c r="DN100" s="124"/>
      <c r="DO100" s="124"/>
      <c r="DP100" s="124"/>
      <c r="DQ100" s="124"/>
      <c r="DR100" s="124"/>
      <c r="DS100" s="124"/>
      <c r="DT100" s="124"/>
      <c r="DU100" s="124"/>
      <c r="DV100" s="124"/>
      <c r="DW100" s="124"/>
      <c r="DX100" s="124"/>
      <c r="DY100" s="124"/>
      <c r="DZ100" s="124"/>
      <c r="EA100" s="124"/>
      <c r="EB100" s="124"/>
      <c r="EC100" s="124"/>
      <c r="ED100" s="124"/>
      <c r="EE100" s="124"/>
      <c r="EF100" s="124"/>
      <c r="EG100" s="124"/>
      <c r="EH100" s="124"/>
      <c r="EI100" s="124"/>
      <c r="EJ100" s="124"/>
      <c r="EK100" s="124"/>
      <c r="EL100" s="124"/>
      <c r="EM100" s="124"/>
    </row>
    <row r="101" spans="1:143" x14ac:dyDescent="0.3">
      <c r="A101" s="96" t="s">
        <v>904</v>
      </c>
      <c r="B101" s="106" t="s">
        <v>645</v>
      </c>
      <c r="C101" s="124">
        <f>INDEX('raw-all-komoditas'!$B$3:$ZY$37, MATCH('Komoditas besar Nasional'!C$2,'raw-all-komoditas'!$B$3:$B$37,0), MATCH('Komoditas besar Nasional'!$B101,'raw-all-komoditas'!$B$3:$ZY$3,0))</f>
        <v>175</v>
      </c>
      <c r="D101" s="124">
        <f>INDEX('raw-all-komoditas'!$B$3:$ZY$37, MATCH('Komoditas besar Nasional'!D$2,'raw-all-komoditas'!$B$3:$B$37,0), MATCH('Komoditas besar Nasional'!$B101,'raw-all-komoditas'!$B$3:$ZY$3,0))</f>
        <v>0</v>
      </c>
      <c r="E101" s="124">
        <f>INDEX('raw-all-komoditas'!$B$3:$ZY$37, MATCH('Komoditas besar Nasional'!E$2,'raw-all-komoditas'!$B$3:$B$37,0), MATCH('Komoditas besar Nasional'!$B101,'raw-all-komoditas'!$B$3:$ZY$3,0))</f>
        <v>122</v>
      </c>
      <c r="F101" s="124">
        <f>INDEX('raw-all-komoditas'!$B$3:$ZY$37, MATCH('Komoditas besar Nasional'!F$2,'raw-all-komoditas'!$B$3:$B$37,0), MATCH('Komoditas besar Nasional'!$B101,'raw-all-komoditas'!$B$3:$ZY$3,0))</f>
        <v>66</v>
      </c>
      <c r="G101" s="124">
        <f>INDEX('raw-all-komoditas'!$B$3:$ZY$37, MATCH('Komoditas besar Nasional'!G$2,'raw-all-komoditas'!$B$3:$B$37,0), MATCH('Komoditas besar Nasional'!$B101,'raw-all-komoditas'!$B$3:$ZY$3,0))</f>
        <v>41</v>
      </c>
      <c r="H101" s="124">
        <f>INDEX('raw-all-komoditas'!$B$3:$ZY$37, MATCH('Komoditas besar Nasional'!H$2,'raw-all-komoditas'!$B$3:$B$37,0), MATCH('Komoditas besar Nasional'!$B101,'raw-all-komoditas'!$B$3:$ZY$3,0))</f>
        <v>2515</v>
      </c>
      <c r="I101" s="124">
        <f>INDEX('raw-all-komoditas'!$B$3:$ZY$37, MATCH('Komoditas besar Nasional'!I$2,'raw-all-komoditas'!$B$3:$B$37,0), MATCH('Komoditas besar Nasional'!$B101,'raw-all-komoditas'!$B$3:$ZY$3,0))</f>
        <v>22</v>
      </c>
      <c r="J101" s="124">
        <f>INDEX('raw-all-komoditas'!$B$3:$ZY$37, MATCH('Komoditas besar Nasional'!J$2,'raw-all-komoditas'!$B$3:$B$37,0), MATCH('Komoditas besar Nasional'!$B101,'raw-all-komoditas'!$B$3:$ZY$3,0))</f>
        <v>119</v>
      </c>
      <c r="K101" s="124">
        <f>INDEX('raw-all-komoditas'!$B$3:$ZY$37, MATCH('Komoditas besar Nasional'!K$2,'raw-all-komoditas'!$B$3:$B$37,0), MATCH('Komoditas besar Nasional'!$B101,'raw-all-komoditas'!$B$3:$ZY$3,0))</f>
        <v>0</v>
      </c>
      <c r="L101" s="124">
        <f>INDEX('raw-all-komoditas'!$B$3:$ZY$37, MATCH('Komoditas besar Nasional'!L$2,'raw-all-komoditas'!$B$3:$B$37,0), MATCH('Komoditas besar Nasional'!$B101,'raw-all-komoditas'!$B$3:$ZY$3,0))</f>
        <v>0</v>
      </c>
      <c r="M101" s="124">
        <f>INDEX('raw-all-komoditas'!$B$3:$ZY$37, MATCH('Komoditas besar Nasional'!M$2,'raw-all-komoditas'!$B$3:$B$37,0), MATCH('Komoditas besar Nasional'!$B101,'raw-all-komoditas'!$B$3:$ZY$3,0))</f>
        <v>100</v>
      </c>
      <c r="N101" s="124">
        <f>INDEX('raw-all-komoditas'!$B$3:$ZY$37, MATCH('Komoditas besar Nasional'!N$2,'raw-all-komoditas'!$B$3:$B$37,0), MATCH('Komoditas besar Nasional'!$B101,'raw-all-komoditas'!$B$3:$ZY$3,0))</f>
        <v>11893</v>
      </c>
      <c r="O101" s="124">
        <f>INDEX('raw-all-komoditas'!$B$3:$ZY$37, MATCH('Komoditas besar Nasional'!O$2,'raw-all-komoditas'!$B$3:$B$37,0), MATCH('Komoditas besar Nasional'!$B101,'raw-all-komoditas'!$B$3:$ZY$3,0))</f>
        <v>3958</v>
      </c>
      <c r="P101" s="124">
        <f>INDEX('raw-all-komoditas'!$B$3:$ZY$37, MATCH('Komoditas besar Nasional'!P$2,'raw-all-komoditas'!$B$3:$B$37,0), MATCH('Komoditas besar Nasional'!$B101,'raw-all-komoditas'!$B$3:$ZY$3,0))</f>
        <v>195</v>
      </c>
      <c r="Q101" s="124">
        <f>INDEX('raw-all-komoditas'!$B$3:$ZY$37, MATCH('Komoditas besar Nasional'!Q$2,'raw-all-komoditas'!$B$3:$B$37,0), MATCH('Komoditas besar Nasional'!$B101,'raw-all-komoditas'!$B$3:$ZY$3,0))</f>
        <v>24365</v>
      </c>
      <c r="R101" s="124">
        <f>INDEX('raw-all-komoditas'!$B$3:$ZY$37, MATCH('Komoditas besar Nasional'!R$2,'raw-all-komoditas'!$B$3:$B$37,0), MATCH('Komoditas besar Nasional'!$B101,'raw-all-komoditas'!$B$3:$ZY$3,0))</f>
        <v>280</v>
      </c>
      <c r="S101" s="124">
        <f>INDEX('raw-all-komoditas'!$B$3:$ZY$37, MATCH('Komoditas besar Nasional'!S$2,'raw-all-komoditas'!$B$3:$B$37,0), MATCH('Komoditas besar Nasional'!$B101,'raw-all-komoditas'!$B$3:$ZY$3,0))</f>
        <v>100</v>
      </c>
      <c r="T101" s="124">
        <f>INDEX('raw-all-komoditas'!$B$3:$ZY$37, MATCH('Komoditas besar Nasional'!T$2,'raw-all-komoditas'!$B$3:$B$37,0), MATCH('Komoditas besar Nasional'!$B101,'raw-all-komoditas'!$B$3:$ZY$3,0))</f>
        <v>144</v>
      </c>
      <c r="U101" s="124">
        <f>INDEX('raw-all-komoditas'!$B$3:$ZY$37, MATCH('Komoditas besar Nasional'!U$2,'raw-all-komoditas'!$B$3:$B$37,0), MATCH('Komoditas besar Nasional'!$B101,'raw-all-komoditas'!$B$3:$ZY$3,0))</f>
        <v>1118</v>
      </c>
      <c r="V101" s="124">
        <f>INDEX('raw-all-komoditas'!$B$3:$ZY$37, MATCH('Komoditas besar Nasional'!V$2,'raw-all-komoditas'!$B$3:$B$37,0), MATCH('Komoditas besar Nasional'!$B101,'raw-all-komoditas'!$B$3:$ZY$3,0))</f>
        <v>235</v>
      </c>
      <c r="W101" s="124">
        <f>INDEX('raw-all-komoditas'!$B$3:$ZY$37, MATCH('Komoditas besar Nasional'!W$2,'raw-all-komoditas'!$B$3:$B$37,0), MATCH('Komoditas besar Nasional'!$B101,'raw-all-komoditas'!$B$3:$ZY$3,0))</f>
        <v>0</v>
      </c>
      <c r="X101" s="124">
        <f>INDEX('raw-all-komoditas'!$B$3:$ZY$37, MATCH('Komoditas besar Nasional'!X$2,'raw-all-komoditas'!$B$3:$B$37,0), MATCH('Komoditas besar Nasional'!$B101,'raw-all-komoditas'!$B$3:$ZY$3,0))</f>
        <v>200</v>
      </c>
      <c r="Y101" s="124">
        <f>INDEX('raw-all-komoditas'!$B$3:$ZY$37, MATCH('Komoditas besar Nasional'!Y$2,'raw-all-komoditas'!$B$3:$B$37,0), MATCH('Komoditas besar Nasional'!$B101,'raw-all-komoditas'!$B$3:$ZY$3,0))</f>
        <v>1556</v>
      </c>
      <c r="Z101" s="124">
        <f>INDEX('raw-all-komoditas'!$B$3:$ZY$37, MATCH('Komoditas besar Nasional'!Z$2,'raw-all-komoditas'!$B$3:$B$37,0), MATCH('Komoditas besar Nasional'!$B101,'raw-all-komoditas'!$B$3:$ZY$3,0))</f>
        <v>30</v>
      </c>
      <c r="AA101" s="124">
        <f>INDEX('raw-all-komoditas'!$B$3:$ZY$37, MATCH('Komoditas besar Nasional'!AA$2,'raw-all-komoditas'!$B$3:$B$37,0), MATCH('Komoditas besar Nasional'!$B101,'raw-all-komoditas'!$B$3:$ZY$3,0))</f>
        <v>1685</v>
      </c>
      <c r="AB101" s="124">
        <f>INDEX('raw-all-komoditas'!$B$3:$ZY$37, MATCH('Komoditas besar Nasional'!AB$2,'raw-all-komoditas'!$B$3:$B$37,0), MATCH('Komoditas besar Nasional'!$B101,'raw-all-komoditas'!$B$3:$ZY$3,0))</f>
        <v>1432</v>
      </c>
      <c r="AC101" s="124">
        <f>INDEX('raw-all-komoditas'!$B$3:$ZY$37, MATCH('Komoditas besar Nasional'!AC$2,'raw-all-komoditas'!$B$3:$B$37,0), MATCH('Komoditas besar Nasional'!$B101,'raw-all-komoditas'!$B$3:$ZY$3,0))</f>
        <v>3073</v>
      </c>
      <c r="AD101" s="124">
        <f>INDEX('raw-all-komoditas'!$B$3:$ZY$37, MATCH('Komoditas besar Nasional'!AD$2,'raw-all-komoditas'!$B$3:$B$37,0), MATCH('Komoditas besar Nasional'!$B101,'raw-all-komoditas'!$B$3:$ZY$3,0))</f>
        <v>1680</v>
      </c>
      <c r="AE101" s="124">
        <f>INDEX('raw-all-komoditas'!$B$3:$ZY$37, MATCH('Komoditas besar Nasional'!AE$2,'raw-all-komoditas'!$B$3:$B$37,0), MATCH('Komoditas besar Nasional'!$B101,'raw-all-komoditas'!$B$3:$ZY$3,0))</f>
        <v>0</v>
      </c>
      <c r="AF101" s="124">
        <f>INDEX('raw-all-komoditas'!$B$3:$ZY$37, MATCH('Komoditas besar Nasional'!AF$2,'raw-all-komoditas'!$B$3:$B$37,0), MATCH('Komoditas besar Nasional'!$B101,'raw-all-komoditas'!$B$3:$ZY$3,0))</f>
        <v>0</v>
      </c>
      <c r="AG101" s="124">
        <f>INDEX('raw-all-komoditas'!$B$3:$ZY$37, MATCH('Komoditas besar Nasional'!AG$2,'raw-all-komoditas'!$B$3:$B$37,0), MATCH('Komoditas besar Nasional'!$B101,'raw-all-komoditas'!$B$3:$ZY$3,0))</f>
        <v>130</v>
      </c>
      <c r="AH101" s="124">
        <f>INDEX('raw-all-komoditas'!$B$3:$ZY$37, MATCH('Komoditas besar Nasional'!AH$2,'raw-all-komoditas'!$B$3:$B$37,0), MATCH('Komoditas besar Nasional'!$B101,'raw-all-komoditas'!$B$3:$ZY$3,0))</f>
        <v>0</v>
      </c>
      <c r="AI101" s="124">
        <f>INDEX('raw-all-komoditas'!$B$3:$ZY$37, MATCH('Komoditas besar Nasional'!AI$2,'raw-all-komoditas'!$B$3:$B$37,0), MATCH('Komoditas besar Nasional'!$B101,'raw-all-komoditas'!$B$3:$ZY$3,0))</f>
        <v>155</v>
      </c>
      <c r="AJ101" s="124">
        <f>INDEX('raw-all-komoditas'!$B$3:$ZY$37, MATCH('Komoditas besar Nasional'!AJ$2,'raw-all-komoditas'!$B$3:$B$37,0), MATCH('Komoditas besar Nasional'!$B101,'raw-all-komoditas'!$B$3:$ZY$3,0))</f>
        <v>550</v>
      </c>
      <c r="AK101" s="180"/>
      <c r="AL101" s="124">
        <f>INDEX('rank provinsi to commodity'!$B$3:$ZX$37, MATCH(AL$2,'rank provinsi to commodity'!$B$3:$B$37,0),MATCH($B101,'rank provinsi to commodity'!$B$3:$ZX$3,0))</f>
        <v>16</v>
      </c>
      <c r="AM101" s="124">
        <f>INDEX('rank provinsi to commodity'!$B$3:$ZX$37, MATCH(AM$2,'rank provinsi to commodity'!$B$3:$B$37,0),MATCH($B101,'rank provinsi to commodity'!$B$3:$ZX$3,0))</f>
        <v>28</v>
      </c>
      <c r="AN101" s="124">
        <f>INDEX('rank provinsi to commodity'!$B$3:$ZX$37, MATCH(AN$2,'rank provinsi to commodity'!$B$3:$B$37,0),MATCH($B101,'rank provinsi to commodity'!$B$3:$ZX$3,0))</f>
        <v>20</v>
      </c>
      <c r="AO101" s="124">
        <f>INDEX('rank provinsi to commodity'!$B$3:$ZX$37, MATCH(AO$2,'rank provinsi to commodity'!$B$3:$B$37,0),MATCH($B101,'rank provinsi to commodity'!$B$3:$ZX$3,0))</f>
        <v>24</v>
      </c>
      <c r="AP101" s="124">
        <f>INDEX('rank provinsi to commodity'!$B$3:$ZX$37, MATCH(AP$2,'rank provinsi to commodity'!$B$3:$B$37,0),MATCH($B101,'rank provinsi to commodity'!$B$3:$ZX$3,0))</f>
        <v>25</v>
      </c>
      <c r="AQ101" s="124">
        <f>INDEX('rank provinsi to commodity'!$B$3:$ZX$37, MATCH(AQ$2,'rank provinsi to commodity'!$B$3:$B$37,0),MATCH($B101,'rank provinsi to commodity'!$B$3:$ZX$3,0))</f>
        <v>5</v>
      </c>
      <c r="AR101" s="124">
        <f>INDEX('rank provinsi to commodity'!$B$3:$ZX$37, MATCH(AR$2,'rank provinsi to commodity'!$B$3:$B$37,0),MATCH($B101,'rank provinsi to commodity'!$B$3:$ZX$3,0))</f>
        <v>27</v>
      </c>
      <c r="AS101" s="124">
        <f>INDEX('rank provinsi to commodity'!$B$3:$ZX$37, MATCH(AS$2,'rank provinsi to commodity'!$B$3:$B$37,0),MATCH($B101,'rank provinsi to commodity'!$B$3:$ZX$3,0))</f>
        <v>21</v>
      </c>
      <c r="AT101" s="124">
        <f>INDEX('rank provinsi to commodity'!$B$3:$ZX$37, MATCH(AT$2,'rank provinsi to commodity'!$B$3:$B$37,0),MATCH($B101,'rank provinsi to commodity'!$B$3:$ZX$3,0))</f>
        <v>28</v>
      </c>
      <c r="AU101" s="124">
        <f>INDEX('rank provinsi to commodity'!$B$3:$ZX$37, MATCH(AU$2,'rank provinsi to commodity'!$B$3:$B$37,0),MATCH($B101,'rank provinsi to commodity'!$B$3:$ZX$3,0))</f>
        <v>28</v>
      </c>
      <c r="AV101" s="124">
        <f>INDEX('rank provinsi to commodity'!$B$3:$ZX$37, MATCH(AV$2,'rank provinsi to commodity'!$B$3:$B$37,0),MATCH($B101,'rank provinsi to commodity'!$B$3:$ZX$3,0))</f>
        <v>22</v>
      </c>
      <c r="AW101" s="124">
        <f>INDEX('rank provinsi to commodity'!$B$3:$ZX$37, MATCH(AW$2,'rank provinsi to commodity'!$B$3:$B$37,0),MATCH($B101,'rank provinsi to commodity'!$B$3:$ZX$3,0))</f>
        <v>2</v>
      </c>
      <c r="AX101" s="124">
        <f>INDEX('rank provinsi to commodity'!$B$3:$ZX$37, MATCH(AX$2,'rank provinsi to commodity'!$B$3:$B$37,0),MATCH($B101,'rank provinsi to commodity'!$B$3:$ZX$3,0))</f>
        <v>3</v>
      </c>
      <c r="AY101" s="124">
        <f>INDEX('rank provinsi to commodity'!$B$3:$ZX$37, MATCH(AY$2,'rank provinsi to commodity'!$B$3:$B$37,0),MATCH($B101,'rank provinsi to commodity'!$B$3:$ZX$3,0))</f>
        <v>15</v>
      </c>
      <c r="AZ101" s="124">
        <f>INDEX('rank provinsi to commodity'!$B$3:$ZX$37, MATCH(AZ$2,'rank provinsi to commodity'!$B$3:$B$37,0),MATCH($B101,'rank provinsi to commodity'!$B$3:$ZX$3,0))</f>
        <v>1</v>
      </c>
      <c r="BA101" s="124">
        <f>INDEX('rank provinsi to commodity'!$B$3:$ZX$37, MATCH(BA$2,'rank provinsi to commodity'!$B$3:$B$37,0),MATCH($B101,'rank provinsi to commodity'!$B$3:$ZX$3,0))</f>
        <v>12</v>
      </c>
      <c r="BB101" s="124">
        <f>INDEX('rank provinsi to commodity'!$B$3:$ZX$37, MATCH(BB$2,'rank provinsi to commodity'!$B$3:$B$37,0),MATCH($B101,'rank provinsi to commodity'!$B$3:$ZX$3,0))</f>
        <v>22</v>
      </c>
      <c r="BC101" s="124">
        <f>INDEX('rank provinsi to commodity'!$B$3:$ZX$37, MATCH(BC$2,'rank provinsi to commodity'!$B$3:$B$37,0),MATCH($B101,'rank provinsi to commodity'!$B$3:$ZX$3,0))</f>
        <v>18</v>
      </c>
      <c r="BD101" s="124">
        <f>INDEX('rank provinsi to commodity'!$B$3:$ZX$37, MATCH(BD$2,'rank provinsi to commodity'!$B$3:$B$37,0),MATCH($B101,'rank provinsi to commodity'!$B$3:$ZX$3,0))</f>
        <v>10</v>
      </c>
      <c r="BE101" s="124">
        <f>INDEX('rank provinsi to commodity'!$B$3:$ZX$37, MATCH(BE$2,'rank provinsi to commodity'!$B$3:$B$37,0),MATCH($B101,'rank provinsi to commodity'!$B$3:$ZX$3,0))</f>
        <v>13</v>
      </c>
      <c r="BF101" s="124">
        <f>INDEX('rank provinsi to commodity'!$B$3:$ZX$37, MATCH(BF$2,'rank provinsi to commodity'!$B$3:$B$37,0),MATCH($B101,'rank provinsi to commodity'!$B$3:$ZX$3,0))</f>
        <v>28</v>
      </c>
      <c r="BG101" s="124">
        <f>INDEX('rank provinsi to commodity'!$B$3:$ZX$37, MATCH(BG$2,'rank provinsi to commodity'!$B$3:$B$37,0),MATCH($B101,'rank provinsi to commodity'!$B$3:$ZX$3,0))</f>
        <v>14</v>
      </c>
      <c r="BH101" s="124">
        <f>INDEX('rank provinsi to commodity'!$B$3:$ZX$37, MATCH(BH$2,'rank provinsi to commodity'!$B$3:$B$37,0),MATCH($B101,'rank provinsi to commodity'!$B$3:$ZX$3,0))</f>
        <v>8</v>
      </c>
      <c r="BI101" s="124">
        <f>INDEX('rank provinsi to commodity'!$B$3:$ZX$37, MATCH(BI$2,'rank provinsi to commodity'!$B$3:$B$37,0),MATCH($B101,'rank provinsi to commodity'!$B$3:$ZX$3,0))</f>
        <v>26</v>
      </c>
      <c r="BJ101" s="124">
        <f>INDEX('rank provinsi to commodity'!$B$3:$ZX$37, MATCH(BJ$2,'rank provinsi to commodity'!$B$3:$B$37,0),MATCH($B101,'rank provinsi to commodity'!$B$3:$ZX$3,0))</f>
        <v>6</v>
      </c>
      <c r="BK101" s="124">
        <f>INDEX('rank provinsi to commodity'!$B$3:$ZX$37, MATCH(BK$2,'rank provinsi to commodity'!$B$3:$B$37,0),MATCH($B101,'rank provinsi to commodity'!$B$3:$ZX$3,0))</f>
        <v>9</v>
      </c>
      <c r="BL101" s="124">
        <f>INDEX('rank provinsi to commodity'!$B$3:$ZX$37, MATCH(BL$2,'rank provinsi to commodity'!$B$3:$B$37,0),MATCH($B101,'rank provinsi to commodity'!$B$3:$ZX$3,0))</f>
        <v>4</v>
      </c>
      <c r="BM101" s="124">
        <f>INDEX('rank provinsi to commodity'!$B$3:$ZX$37, MATCH(BM$2,'rank provinsi to commodity'!$B$3:$B$37,0),MATCH($B101,'rank provinsi to commodity'!$B$3:$ZX$3,0))</f>
        <v>7</v>
      </c>
      <c r="BN101" s="124">
        <f>INDEX('rank provinsi to commodity'!$B$3:$ZX$37, MATCH(BN$2,'rank provinsi to commodity'!$B$3:$B$37,0),MATCH($B101,'rank provinsi to commodity'!$B$3:$ZX$3,0))</f>
        <v>28</v>
      </c>
      <c r="BO101" s="124">
        <f>INDEX('rank provinsi to commodity'!$B$3:$ZX$37, MATCH(BO$2,'rank provinsi to commodity'!$B$3:$B$37,0),MATCH($B101,'rank provinsi to commodity'!$B$3:$ZX$3,0))</f>
        <v>28</v>
      </c>
      <c r="BP101" s="124">
        <f>INDEX('rank provinsi to commodity'!$B$3:$ZX$37, MATCH(BP$2,'rank provinsi to commodity'!$B$3:$B$37,0),MATCH($B101,'rank provinsi to commodity'!$B$3:$ZX$3,0))</f>
        <v>19</v>
      </c>
      <c r="BQ101" s="124">
        <f>INDEX('rank provinsi to commodity'!$B$3:$ZX$37, MATCH(BQ$2,'rank provinsi to commodity'!$B$3:$B$37,0),MATCH($B101,'rank provinsi to commodity'!$B$3:$ZX$3,0))</f>
        <v>28</v>
      </c>
      <c r="BR101" s="124">
        <f>INDEX('rank provinsi to commodity'!$B$3:$ZX$37, MATCH(BR$2,'rank provinsi to commodity'!$B$3:$B$37,0),MATCH($B101,'rank provinsi to commodity'!$B$3:$ZX$3,0))</f>
        <v>17</v>
      </c>
      <c r="BS101" s="166">
        <f>INDEX('rank provinsi to commodity'!$B$3:$ZX$37, MATCH(BS$2,'rank provinsi to commodity'!$B$3:$B$37,0),MATCH($B101,'rank provinsi to commodity'!$B$3:$ZX$3,0))</f>
        <v>11</v>
      </c>
      <c r="BT101" s="180"/>
      <c r="BW101" s="124"/>
      <c r="BX101" s="124"/>
      <c r="BY101" s="124"/>
      <c r="BZ101" s="124"/>
      <c r="CA101" s="124"/>
      <c r="CB101" s="124"/>
      <c r="CC101" s="124"/>
      <c r="CD101" s="124"/>
      <c r="CE101" s="124"/>
      <c r="CF101" s="124"/>
      <c r="CG101" s="124"/>
      <c r="CH101" s="124"/>
      <c r="CI101" s="124"/>
      <c r="CJ101" s="124"/>
      <c r="CK101" s="124"/>
      <c r="CL101" s="124"/>
      <c r="CM101" s="124"/>
      <c r="CN101" s="124"/>
      <c r="CO101" s="124"/>
      <c r="CP101" s="124"/>
      <c r="CQ101" s="124"/>
      <c r="CR101" s="124"/>
      <c r="CS101" s="124"/>
      <c r="CT101" s="124"/>
      <c r="CU101" s="124"/>
      <c r="CV101" s="124"/>
      <c r="CW101" s="124"/>
      <c r="CX101" s="124"/>
      <c r="CY101" s="124"/>
      <c r="CZ101" s="124"/>
      <c r="DA101" s="124"/>
      <c r="DB101" s="124"/>
      <c r="DC101" s="124"/>
      <c r="DD101" s="124"/>
      <c r="DF101" s="124"/>
      <c r="DG101" s="124"/>
      <c r="DH101" s="124"/>
      <c r="DI101" s="124"/>
      <c r="DJ101" s="124"/>
      <c r="DK101" s="124"/>
      <c r="DL101" s="124"/>
      <c r="DM101" s="124"/>
      <c r="DN101" s="124"/>
      <c r="DO101" s="124"/>
      <c r="DP101" s="124"/>
      <c r="DQ101" s="124"/>
      <c r="DR101" s="124"/>
      <c r="DS101" s="124"/>
      <c r="DT101" s="124"/>
      <c r="DU101" s="124"/>
      <c r="DV101" s="124"/>
      <c r="DW101" s="124"/>
      <c r="DX101" s="124"/>
      <c r="DY101" s="124"/>
      <c r="DZ101" s="124"/>
      <c r="EA101" s="124"/>
      <c r="EB101" s="124"/>
      <c r="EC101" s="124"/>
      <c r="ED101" s="124"/>
      <c r="EE101" s="124"/>
      <c r="EF101" s="124"/>
      <c r="EG101" s="124"/>
      <c r="EH101" s="124"/>
      <c r="EI101" s="124"/>
      <c r="EJ101" s="124"/>
      <c r="EK101" s="124"/>
      <c r="EL101" s="124"/>
      <c r="EM101" s="124"/>
    </row>
    <row r="102" spans="1:143" x14ac:dyDescent="0.3">
      <c r="A102" s="96" t="s">
        <v>904</v>
      </c>
      <c r="B102" s="106" t="s">
        <v>646</v>
      </c>
      <c r="C102" s="124">
        <f>INDEX('raw-all-komoditas'!$B$3:$ZY$37, MATCH('Komoditas besar Nasional'!C$2,'raw-all-komoditas'!$B$3:$B$37,0), MATCH('Komoditas besar Nasional'!$B102,'raw-all-komoditas'!$B$3:$ZY$3,0))</f>
        <v>0</v>
      </c>
      <c r="D102" s="124">
        <f>INDEX('raw-all-komoditas'!$B$3:$ZY$37, MATCH('Komoditas besar Nasional'!D$2,'raw-all-komoditas'!$B$3:$B$37,0), MATCH('Komoditas besar Nasional'!$B102,'raw-all-komoditas'!$B$3:$ZY$3,0))</f>
        <v>828</v>
      </c>
      <c r="E102" s="124">
        <f>INDEX('raw-all-komoditas'!$B$3:$ZY$37, MATCH('Komoditas besar Nasional'!E$2,'raw-all-komoditas'!$B$3:$B$37,0), MATCH('Komoditas besar Nasional'!$B102,'raw-all-komoditas'!$B$3:$ZY$3,0))</f>
        <v>7971</v>
      </c>
      <c r="F102" s="124">
        <f>INDEX('raw-all-komoditas'!$B$3:$ZY$37, MATCH('Komoditas besar Nasional'!F$2,'raw-all-komoditas'!$B$3:$B$37,0), MATCH('Komoditas besar Nasional'!$B102,'raw-all-komoditas'!$B$3:$ZY$3,0))</f>
        <v>287</v>
      </c>
      <c r="G102" s="124">
        <f>INDEX('raw-all-komoditas'!$B$3:$ZY$37, MATCH('Komoditas besar Nasional'!G$2,'raw-all-komoditas'!$B$3:$B$37,0), MATCH('Komoditas besar Nasional'!$B102,'raw-all-komoditas'!$B$3:$ZY$3,0))</f>
        <v>14</v>
      </c>
      <c r="H102" s="124">
        <f>INDEX('raw-all-komoditas'!$B$3:$ZY$37, MATCH('Komoditas besar Nasional'!H$2,'raw-all-komoditas'!$B$3:$B$37,0), MATCH('Komoditas besar Nasional'!$B102,'raw-all-komoditas'!$B$3:$ZY$3,0))</f>
        <v>12163</v>
      </c>
      <c r="I102" s="124">
        <f>INDEX('raw-all-komoditas'!$B$3:$ZY$37, MATCH('Komoditas besar Nasional'!I$2,'raw-all-komoditas'!$B$3:$B$37,0), MATCH('Komoditas besar Nasional'!$B102,'raw-all-komoditas'!$B$3:$ZY$3,0))</f>
        <v>177</v>
      </c>
      <c r="J102" s="124">
        <f>INDEX('raw-all-komoditas'!$B$3:$ZY$37, MATCH('Komoditas besar Nasional'!J$2,'raw-all-komoditas'!$B$3:$B$37,0), MATCH('Komoditas besar Nasional'!$B102,'raw-all-komoditas'!$B$3:$ZY$3,0))</f>
        <v>938</v>
      </c>
      <c r="K102" s="124">
        <f>INDEX('raw-all-komoditas'!$B$3:$ZY$37, MATCH('Komoditas besar Nasional'!K$2,'raw-all-komoditas'!$B$3:$B$37,0), MATCH('Komoditas besar Nasional'!$B102,'raw-all-komoditas'!$B$3:$ZY$3,0))</f>
        <v>0</v>
      </c>
      <c r="L102" s="124">
        <f>INDEX('raw-all-komoditas'!$B$3:$ZY$37, MATCH('Komoditas besar Nasional'!L$2,'raw-all-komoditas'!$B$3:$B$37,0), MATCH('Komoditas besar Nasional'!$B102,'raw-all-komoditas'!$B$3:$ZY$3,0))</f>
        <v>17</v>
      </c>
      <c r="M102" s="124">
        <f>INDEX('raw-all-komoditas'!$B$3:$ZY$37, MATCH('Komoditas besar Nasional'!M$2,'raw-all-komoditas'!$B$3:$B$37,0), MATCH('Komoditas besar Nasional'!$B102,'raw-all-komoditas'!$B$3:$ZY$3,0))</f>
        <v>37105</v>
      </c>
      <c r="N102" s="124">
        <f>INDEX('raw-all-komoditas'!$B$3:$ZY$37, MATCH('Komoditas besar Nasional'!N$2,'raw-all-komoditas'!$B$3:$B$37,0), MATCH('Komoditas besar Nasional'!$B102,'raw-all-komoditas'!$B$3:$ZY$3,0))</f>
        <v>225998</v>
      </c>
      <c r="O102" s="124">
        <f>INDEX('raw-all-komoditas'!$B$3:$ZY$37, MATCH('Komoditas besar Nasional'!O$2,'raw-all-komoditas'!$B$3:$B$37,0), MATCH('Komoditas besar Nasional'!$B102,'raw-all-komoditas'!$B$3:$ZY$3,0))</f>
        <v>123481</v>
      </c>
      <c r="P102" s="124">
        <f>INDEX('raw-all-komoditas'!$B$3:$ZY$37, MATCH('Komoditas besar Nasional'!P$2,'raw-all-komoditas'!$B$3:$B$37,0), MATCH('Komoditas besar Nasional'!$B102,'raw-all-komoditas'!$B$3:$ZY$3,0))</f>
        <v>32058</v>
      </c>
      <c r="Q102" s="124">
        <f>INDEX('raw-all-komoditas'!$B$3:$ZY$37, MATCH('Komoditas besar Nasional'!Q$2,'raw-all-komoditas'!$B$3:$B$37,0), MATCH('Komoditas besar Nasional'!$B102,'raw-all-komoditas'!$B$3:$ZY$3,0))</f>
        <v>90571</v>
      </c>
      <c r="R102" s="124">
        <f>INDEX('raw-all-komoditas'!$B$3:$ZY$37, MATCH('Komoditas besar Nasional'!R$2,'raw-all-komoditas'!$B$3:$B$37,0), MATCH('Komoditas besar Nasional'!$B102,'raw-all-komoditas'!$B$3:$ZY$3,0))</f>
        <v>2832</v>
      </c>
      <c r="S102" s="124">
        <f>INDEX('raw-all-komoditas'!$B$3:$ZY$37, MATCH('Komoditas besar Nasional'!S$2,'raw-all-komoditas'!$B$3:$B$37,0), MATCH('Komoditas besar Nasional'!$B102,'raw-all-komoditas'!$B$3:$ZY$3,0))</f>
        <v>0</v>
      </c>
      <c r="T102" s="124">
        <f>INDEX('raw-all-komoditas'!$B$3:$ZY$37, MATCH('Komoditas besar Nasional'!T$2,'raw-all-komoditas'!$B$3:$B$37,0), MATCH('Komoditas besar Nasional'!$B102,'raw-all-komoditas'!$B$3:$ZY$3,0))</f>
        <v>5338</v>
      </c>
      <c r="U102" s="124">
        <f>INDEX('raw-all-komoditas'!$B$3:$ZY$37, MATCH('Komoditas besar Nasional'!U$2,'raw-all-komoditas'!$B$3:$B$37,0), MATCH('Komoditas besar Nasional'!$B102,'raw-all-komoditas'!$B$3:$ZY$3,0))</f>
        <v>129</v>
      </c>
      <c r="V102" s="124">
        <f>INDEX('raw-all-komoditas'!$B$3:$ZY$37, MATCH('Komoditas besar Nasional'!V$2,'raw-all-komoditas'!$B$3:$B$37,0), MATCH('Komoditas besar Nasional'!$B102,'raw-all-komoditas'!$B$3:$ZY$3,0))</f>
        <v>30123</v>
      </c>
      <c r="W102" s="124">
        <f>INDEX('raw-all-komoditas'!$B$3:$ZY$37, MATCH('Komoditas besar Nasional'!W$2,'raw-all-komoditas'!$B$3:$B$37,0), MATCH('Komoditas besar Nasional'!$B102,'raw-all-komoditas'!$B$3:$ZY$3,0))</f>
        <v>418</v>
      </c>
      <c r="X102" s="124">
        <f>INDEX('raw-all-komoditas'!$B$3:$ZY$37, MATCH('Komoditas besar Nasional'!X$2,'raw-all-komoditas'!$B$3:$B$37,0), MATCH('Komoditas besar Nasional'!$B102,'raw-all-komoditas'!$B$3:$ZY$3,0))</f>
        <v>900</v>
      </c>
      <c r="Y102" s="124">
        <f>INDEX('raw-all-komoditas'!$B$3:$ZY$37, MATCH('Komoditas besar Nasional'!Y$2,'raw-all-komoditas'!$B$3:$B$37,0), MATCH('Komoditas besar Nasional'!$B102,'raw-all-komoditas'!$B$3:$ZY$3,0))</f>
        <v>2904</v>
      </c>
      <c r="Z102" s="124">
        <f>INDEX('raw-all-komoditas'!$B$3:$ZY$37, MATCH('Komoditas besar Nasional'!Z$2,'raw-all-komoditas'!$B$3:$B$37,0), MATCH('Komoditas besar Nasional'!$B102,'raw-all-komoditas'!$B$3:$ZY$3,0))</f>
        <v>7322</v>
      </c>
      <c r="AA102" s="124">
        <f>INDEX('raw-all-komoditas'!$B$3:$ZY$37, MATCH('Komoditas besar Nasional'!AA$2,'raw-all-komoditas'!$B$3:$B$37,0), MATCH('Komoditas besar Nasional'!$B102,'raw-all-komoditas'!$B$3:$ZY$3,0))</f>
        <v>12192</v>
      </c>
      <c r="AB102" s="124">
        <f>INDEX('raw-all-komoditas'!$B$3:$ZY$37, MATCH('Komoditas besar Nasional'!AB$2,'raw-all-komoditas'!$B$3:$B$37,0), MATCH('Komoditas besar Nasional'!$B102,'raw-all-komoditas'!$B$3:$ZY$3,0))</f>
        <v>3796</v>
      </c>
      <c r="AC102" s="124">
        <f>INDEX('raw-all-komoditas'!$B$3:$ZY$37, MATCH('Komoditas besar Nasional'!AC$2,'raw-all-komoditas'!$B$3:$B$37,0), MATCH('Komoditas besar Nasional'!$B102,'raw-all-komoditas'!$B$3:$ZY$3,0))</f>
        <v>1512</v>
      </c>
      <c r="AD102" s="124">
        <f>INDEX('raw-all-komoditas'!$B$3:$ZY$37, MATCH('Komoditas besar Nasional'!AD$2,'raw-all-komoditas'!$B$3:$B$37,0), MATCH('Komoditas besar Nasional'!$B102,'raw-all-komoditas'!$B$3:$ZY$3,0))</f>
        <v>1636</v>
      </c>
      <c r="AE102" s="124">
        <f>INDEX('raw-all-komoditas'!$B$3:$ZY$37, MATCH('Komoditas besar Nasional'!AE$2,'raw-all-komoditas'!$B$3:$B$37,0), MATCH('Komoditas besar Nasional'!$B102,'raw-all-komoditas'!$B$3:$ZY$3,0))</f>
        <v>11</v>
      </c>
      <c r="AF102" s="124">
        <f>INDEX('raw-all-komoditas'!$B$3:$ZY$37, MATCH('Komoditas besar Nasional'!AF$2,'raw-all-komoditas'!$B$3:$B$37,0), MATCH('Komoditas besar Nasional'!$B102,'raw-all-komoditas'!$B$3:$ZY$3,0))</f>
        <v>0</v>
      </c>
      <c r="AG102" s="124">
        <f>INDEX('raw-all-komoditas'!$B$3:$ZY$37, MATCH('Komoditas besar Nasional'!AG$2,'raw-all-komoditas'!$B$3:$B$37,0), MATCH('Komoditas besar Nasional'!$B102,'raw-all-komoditas'!$B$3:$ZY$3,0))</f>
        <v>0</v>
      </c>
      <c r="AH102" s="124">
        <f>INDEX('raw-all-komoditas'!$B$3:$ZY$37, MATCH('Komoditas besar Nasional'!AH$2,'raw-all-komoditas'!$B$3:$B$37,0), MATCH('Komoditas besar Nasional'!$B102,'raw-all-komoditas'!$B$3:$ZY$3,0))</f>
        <v>0</v>
      </c>
      <c r="AI102" s="124">
        <f>INDEX('raw-all-komoditas'!$B$3:$ZY$37, MATCH('Komoditas besar Nasional'!AI$2,'raw-all-komoditas'!$B$3:$B$37,0), MATCH('Komoditas besar Nasional'!$B102,'raw-all-komoditas'!$B$3:$ZY$3,0))</f>
        <v>2160</v>
      </c>
      <c r="AJ102" s="124">
        <f>INDEX('raw-all-komoditas'!$B$3:$ZY$37, MATCH('Komoditas besar Nasional'!AJ$2,'raw-all-komoditas'!$B$3:$B$37,0), MATCH('Komoditas besar Nasional'!$B102,'raw-all-komoditas'!$B$3:$ZY$3,0))</f>
        <v>689</v>
      </c>
      <c r="AK102" s="180"/>
      <c r="AL102" s="124">
        <f>INDEX('rank provinsi to commodity'!$B$3:$ZX$37, MATCH(AL$2,'rank provinsi to commodity'!$B$3:$B$37,0),MATCH($B102,'rank provinsi to commodity'!$B$3:$ZX$3,0))</f>
        <v>29</v>
      </c>
      <c r="AM102" s="124">
        <f>INDEX('rank provinsi to commodity'!$B$3:$ZX$37, MATCH(AM$2,'rank provinsi to commodity'!$B$3:$B$37,0),MATCH($B102,'rank provinsi to commodity'!$B$3:$ZX$3,0))</f>
        <v>20</v>
      </c>
      <c r="AN102" s="124">
        <f>INDEX('rank provinsi to commodity'!$B$3:$ZX$37, MATCH(AN$2,'rank provinsi to commodity'!$B$3:$B$37,0),MATCH($B102,'rank provinsi to commodity'!$B$3:$ZX$3,0))</f>
        <v>9</v>
      </c>
      <c r="AO102" s="124">
        <f>INDEX('rank provinsi to commodity'!$B$3:$ZX$37, MATCH(AO$2,'rank provinsi to commodity'!$B$3:$B$37,0),MATCH($B102,'rank provinsi to commodity'!$B$3:$ZX$3,0))</f>
        <v>23</v>
      </c>
      <c r="AP102" s="124">
        <f>INDEX('rank provinsi to commodity'!$B$3:$ZX$37, MATCH(AP$2,'rank provinsi to commodity'!$B$3:$B$37,0),MATCH($B102,'rank provinsi to commodity'!$B$3:$ZX$3,0))</f>
        <v>27</v>
      </c>
      <c r="AQ102" s="124">
        <f>INDEX('rank provinsi to commodity'!$B$3:$ZX$37, MATCH(AQ$2,'rank provinsi to commodity'!$B$3:$B$37,0),MATCH($B102,'rank provinsi to commodity'!$B$3:$ZX$3,0))</f>
        <v>8</v>
      </c>
      <c r="AR102" s="124">
        <f>INDEX('rank provinsi to commodity'!$B$3:$ZX$37, MATCH(AR$2,'rank provinsi to commodity'!$B$3:$B$37,0),MATCH($B102,'rank provinsi to commodity'!$B$3:$ZX$3,0))</f>
        <v>24</v>
      </c>
      <c r="AS102" s="124">
        <f>INDEX('rank provinsi to commodity'!$B$3:$ZX$37, MATCH(AS$2,'rank provinsi to commodity'!$B$3:$B$37,0),MATCH($B102,'rank provinsi to commodity'!$B$3:$ZX$3,0))</f>
        <v>18</v>
      </c>
      <c r="AT102" s="124">
        <f>INDEX('rank provinsi to commodity'!$B$3:$ZX$37, MATCH(AT$2,'rank provinsi to commodity'!$B$3:$B$37,0),MATCH($B102,'rank provinsi to commodity'!$B$3:$ZX$3,0))</f>
        <v>29</v>
      </c>
      <c r="AU102" s="124">
        <f>INDEX('rank provinsi to commodity'!$B$3:$ZX$37, MATCH(AU$2,'rank provinsi to commodity'!$B$3:$B$37,0),MATCH($B102,'rank provinsi to commodity'!$B$3:$ZX$3,0))</f>
        <v>26</v>
      </c>
      <c r="AV102" s="124">
        <f>INDEX('rank provinsi to commodity'!$B$3:$ZX$37, MATCH(AV$2,'rank provinsi to commodity'!$B$3:$B$37,0),MATCH($B102,'rank provinsi to commodity'!$B$3:$ZX$3,0))</f>
        <v>4</v>
      </c>
      <c r="AW102" s="124">
        <f>INDEX('rank provinsi to commodity'!$B$3:$ZX$37, MATCH(AW$2,'rank provinsi to commodity'!$B$3:$B$37,0),MATCH($B102,'rank provinsi to commodity'!$B$3:$ZX$3,0))</f>
        <v>1</v>
      </c>
      <c r="AX102" s="124">
        <f>INDEX('rank provinsi to commodity'!$B$3:$ZX$37, MATCH(AX$2,'rank provinsi to commodity'!$B$3:$B$37,0),MATCH($B102,'rank provinsi to commodity'!$B$3:$ZX$3,0))</f>
        <v>2</v>
      </c>
      <c r="AY102" s="124">
        <f>INDEX('rank provinsi to commodity'!$B$3:$ZX$37, MATCH(AY$2,'rank provinsi to commodity'!$B$3:$B$37,0),MATCH($B102,'rank provinsi to commodity'!$B$3:$ZX$3,0))</f>
        <v>5</v>
      </c>
      <c r="AZ102" s="124">
        <f>INDEX('rank provinsi to commodity'!$B$3:$ZX$37, MATCH(AZ$2,'rank provinsi to commodity'!$B$3:$B$37,0),MATCH($B102,'rank provinsi to commodity'!$B$3:$ZX$3,0))</f>
        <v>3</v>
      </c>
      <c r="BA102" s="124">
        <f>INDEX('rank provinsi to commodity'!$B$3:$ZX$37, MATCH(BA$2,'rank provinsi to commodity'!$B$3:$B$37,0),MATCH($B102,'rank provinsi to commodity'!$B$3:$ZX$3,0))</f>
        <v>14</v>
      </c>
      <c r="BB102" s="124">
        <f>INDEX('rank provinsi to commodity'!$B$3:$ZX$37, MATCH(BB$2,'rank provinsi to commodity'!$B$3:$B$37,0),MATCH($B102,'rank provinsi to commodity'!$B$3:$ZX$3,0))</f>
        <v>29</v>
      </c>
      <c r="BC102" s="124">
        <f>INDEX('rank provinsi to commodity'!$B$3:$ZX$37, MATCH(BC$2,'rank provinsi to commodity'!$B$3:$B$37,0),MATCH($B102,'rank provinsi to commodity'!$B$3:$ZX$3,0))</f>
        <v>11</v>
      </c>
      <c r="BD102" s="124">
        <f>INDEX('rank provinsi to commodity'!$B$3:$ZX$37, MATCH(BD$2,'rank provinsi to commodity'!$B$3:$B$37,0),MATCH($B102,'rank provinsi to commodity'!$B$3:$ZX$3,0))</f>
        <v>25</v>
      </c>
      <c r="BE102" s="124">
        <f>INDEX('rank provinsi to commodity'!$B$3:$ZX$37, MATCH(BE$2,'rank provinsi to commodity'!$B$3:$B$37,0),MATCH($B102,'rank provinsi to commodity'!$B$3:$ZX$3,0))</f>
        <v>6</v>
      </c>
      <c r="BF102" s="124">
        <f>INDEX('rank provinsi to commodity'!$B$3:$ZX$37, MATCH(BF$2,'rank provinsi to commodity'!$B$3:$B$37,0),MATCH($B102,'rank provinsi to commodity'!$B$3:$ZX$3,0))</f>
        <v>22</v>
      </c>
      <c r="BG102" s="124">
        <f>INDEX('rank provinsi to commodity'!$B$3:$ZX$37, MATCH(BG$2,'rank provinsi to commodity'!$B$3:$B$37,0),MATCH($B102,'rank provinsi to commodity'!$B$3:$ZX$3,0))</f>
        <v>19</v>
      </c>
      <c r="BH102" s="124">
        <f>INDEX('rank provinsi to commodity'!$B$3:$ZX$37, MATCH(BH$2,'rank provinsi to commodity'!$B$3:$B$37,0),MATCH($B102,'rank provinsi to commodity'!$B$3:$ZX$3,0))</f>
        <v>13</v>
      </c>
      <c r="BI102" s="124">
        <f>INDEX('rank provinsi to commodity'!$B$3:$ZX$37, MATCH(BI$2,'rank provinsi to commodity'!$B$3:$B$37,0),MATCH($B102,'rank provinsi to commodity'!$B$3:$ZX$3,0))</f>
        <v>10</v>
      </c>
      <c r="BJ102" s="124">
        <f>INDEX('rank provinsi to commodity'!$B$3:$ZX$37, MATCH(BJ$2,'rank provinsi to commodity'!$B$3:$B$37,0),MATCH($B102,'rank provinsi to commodity'!$B$3:$ZX$3,0))</f>
        <v>7</v>
      </c>
      <c r="BK102" s="124">
        <f>INDEX('rank provinsi to commodity'!$B$3:$ZX$37, MATCH(BK$2,'rank provinsi to commodity'!$B$3:$B$37,0),MATCH($B102,'rank provinsi to commodity'!$B$3:$ZX$3,0))</f>
        <v>12</v>
      </c>
      <c r="BL102" s="124">
        <f>INDEX('rank provinsi to commodity'!$B$3:$ZX$37, MATCH(BL$2,'rank provinsi to commodity'!$B$3:$B$37,0),MATCH($B102,'rank provinsi to commodity'!$B$3:$ZX$3,0))</f>
        <v>17</v>
      </c>
      <c r="BM102" s="124">
        <f>INDEX('rank provinsi to commodity'!$B$3:$ZX$37, MATCH(BM$2,'rank provinsi to commodity'!$B$3:$B$37,0),MATCH($B102,'rank provinsi to commodity'!$B$3:$ZX$3,0))</f>
        <v>16</v>
      </c>
      <c r="BN102" s="124">
        <f>INDEX('rank provinsi to commodity'!$B$3:$ZX$37, MATCH(BN$2,'rank provinsi to commodity'!$B$3:$B$37,0),MATCH($B102,'rank provinsi to commodity'!$B$3:$ZX$3,0))</f>
        <v>28</v>
      </c>
      <c r="BO102" s="124">
        <f>INDEX('rank provinsi to commodity'!$B$3:$ZX$37, MATCH(BO$2,'rank provinsi to commodity'!$B$3:$B$37,0),MATCH($B102,'rank provinsi to commodity'!$B$3:$ZX$3,0))</f>
        <v>29</v>
      </c>
      <c r="BP102" s="124">
        <f>INDEX('rank provinsi to commodity'!$B$3:$ZX$37, MATCH(BP$2,'rank provinsi to commodity'!$B$3:$B$37,0),MATCH($B102,'rank provinsi to commodity'!$B$3:$ZX$3,0))</f>
        <v>29</v>
      </c>
      <c r="BQ102" s="124">
        <f>INDEX('rank provinsi to commodity'!$B$3:$ZX$37, MATCH(BQ$2,'rank provinsi to commodity'!$B$3:$B$37,0),MATCH($B102,'rank provinsi to commodity'!$B$3:$ZX$3,0))</f>
        <v>29</v>
      </c>
      <c r="BR102" s="124">
        <f>INDEX('rank provinsi to commodity'!$B$3:$ZX$37, MATCH(BR$2,'rank provinsi to commodity'!$B$3:$B$37,0),MATCH($B102,'rank provinsi to commodity'!$B$3:$ZX$3,0))</f>
        <v>15</v>
      </c>
      <c r="BS102" s="166">
        <f>INDEX('rank provinsi to commodity'!$B$3:$ZX$37, MATCH(BS$2,'rank provinsi to commodity'!$B$3:$B$37,0),MATCH($B102,'rank provinsi to commodity'!$B$3:$ZX$3,0))</f>
        <v>21</v>
      </c>
      <c r="BT102" s="180"/>
      <c r="BW102" s="124"/>
      <c r="BX102" s="124"/>
      <c r="BY102" s="124"/>
      <c r="BZ102" s="124"/>
      <c r="CA102" s="124"/>
      <c r="CB102" s="124"/>
      <c r="CC102" s="124"/>
      <c r="CD102" s="124"/>
      <c r="CE102" s="124"/>
      <c r="CF102" s="124"/>
      <c r="CG102" s="124"/>
      <c r="CH102" s="124"/>
      <c r="CI102" s="124"/>
      <c r="CJ102" s="124"/>
      <c r="CK102" s="124"/>
      <c r="CL102" s="124"/>
      <c r="CM102" s="124"/>
      <c r="CN102" s="124"/>
      <c r="CO102" s="124"/>
      <c r="CP102" s="124"/>
      <c r="CQ102" s="124"/>
      <c r="CR102" s="124"/>
      <c r="CS102" s="124"/>
      <c r="CT102" s="124"/>
      <c r="CU102" s="124"/>
      <c r="CV102" s="124"/>
      <c r="CW102" s="124"/>
      <c r="CX102" s="124"/>
      <c r="CY102" s="124"/>
      <c r="CZ102" s="124"/>
      <c r="DA102" s="124"/>
      <c r="DB102" s="124"/>
      <c r="DC102" s="124"/>
      <c r="DD102" s="124"/>
      <c r="DF102" s="124"/>
      <c r="DG102" s="124"/>
      <c r="DH102" s="124"/>
      <c r="DI102" s="124"/>
      <c r="DJ102" s="124"/>
      <c r="DK102" s="124"/>
      <c r="DL102" s="124"/>
      <c r="DM102" s="124"/>
      <c r="DN102" s="124"/>
      <c r="DO102" s="124"/>
      <c r="DP102" s="124"/>
      <c r="DQ102" s="124"/>
      <c r="DR102" s="124"/>
      <c r="DS102" s="124"/>
      <c r="DT102" s="124"/>
      <c r="DU102" s="124"/>
      <c r="DV102" s="124"/>
      <c r="DW102" s="124"/>
      <c r="DX102" s="124"/>
      <c r="DY102" s="124"/>
      <c r="DZ102" s="124"/>
      <c r="EA102" s="124"/>
      <c r="EB102" s="124"/>
      <c r="EC102" s="124"/>
      <c r="ED102" s="124"/>
      <c r="EE102" s="124"/>
      <c r="EF102" s="124"/>
      <c r="EG102" s="124"/>
      <c r="EH102" s="124"/>
      <c r="EI102" s="124"/>
      <c r="EJ102" s="124"/>
      <c r="EK102" s="124"/>
      <c r="EL102" s="124"/>
      <c r="EM102" s="124"/>
    </row>
    <row r="103" spans="1:143" x14ac:dyDescent="0.3">
      <c r="A103" s="97" t="s">
        <v>905</v>
      </c>
      <c r="B103" s="107" t="s">
        <v>648</v>
      </c>
      <c r="C103" s="125">
        <f>INDEX('raw-all-komoditas'!$B$3:$ZY$37, MATCH('Komoditas besar Nasional'!C$2,'raw-all-komoditas'!$B$3:$B$37,0), MATCH('Komoditas besar Nasional'!$B103,'raw-all-komoditas'!$B$3:$ZY$3,0))</f>
        <v>276</v>
      </c>
      <c r="D103" s="125">
        <f>INDEX('raw-all-komoditas'!$B$3:$ZY$37, MATCH('Komoditas besar Nasional'!D$2,'raw-all-komoditas'!$B$3:$B$37,0), MATCH('Komoditas besar Nasional'!$B103,'raw-all-komoditas'!$B$3:$ZY$3,0))</f>
        <v>35997</v>
      </c>
      <c r="E103" s="125">
        <f>INDEX('raw-all-komoditas'!$B$3:$ZY$37, MATCH('Komoditas besar Nasional'!E$2,'raw-all-komoditas'!$B$3:$B$37,0), MATCH('Komoditas besar Nasional'!$B103,'raw-all-komoditas'!$B$3:$ZY$3,0))</f>
        <v>16684</v>
      </c>
      <c r="F103" s="125">
        <f>INDEX('raw-all-komoditas'!$B$3:$ZY$37, MATCH('Komoditas besar Nasional'!F$2,'raw-all-komoditas'!$B$3:$B$37,0), MATCH('Komoditas besar Nasional'!$B103,'raw-all-komoditas'!$B$3:$ZY$3,0))</f>
        <v>911</v>
      </c>
      <c r="G103" s="125">
        <f>INDEX('raw-all-komoditas'!$B$3:$ZY$37, MATCH('Komoditas besar Nasional'!G$2,'raw-all-komoditas'!$B$3:$B$37,0), MATCH('Komoditas besar Nasional'!$B103,'raw-all-komoditas'!$B$3:$ZY$3,0))</f>
        <v>121</v>
      </c>
      <c r="H103" s="125">
        <f>INDEX('raw-all-komoditas'!$B$3:$ZY$37, MATCH('Komoditas besar Nasional'!H$2,'raw-all-komoditas'!$B$3:$B$37,0), MATCH('Komoditas besar Nasional'!$B103,'raw-all-komoditas'!$B$3:$ZY$3,0))</f>
        <v>9652</v>
      </c>
      <c r="I103" s="125">
        <f>INDEX('raw-all-komoditas'!$B$3:$ZY$37, MATCH('Komoditas besar Nasional'!I$2,'raw-all-komoditas'!$B$3:$B$37,0), MATCH('Komoditas besar Nasional'!$B103,'raw-all-komoditas'!$B$3:$ZY$3,0))</f>
        <v>102</v>
      </c>
      <c r="J103" s="125">
        <f>INDEX('raw-all-komoditas'!$B$3:$ZY$37, MATCH('Komoditas besar Nasional'!J$2,'raw-all-komoditas'!$B$3:$B$37,0), MATCH('Komoditas besar Nasional'!$B103,'raw-all-komoditas'!$B$3:$ZY$3,0))</f>
        <v>6756</v>
      </c>
      <c r="K103" s="125">
        <f>INDEX('raw-all-komoditas'!$B$3:$ZY$37, MATCH('Komoditas besar Nasional'!K$2,'raw-all-komoditas'!$B$3:$B$37,0), MATCH('Komoditas besar Nasional'!$B103,'raw-all-komoditas'!$B$3:$ZY$3,0))</f>
        <v>0</v>
      </c>
      <c r="L103" s="125">
        <f>INDEX('raw-all-komoditas'!$B$3:$ZY$37, MATCH('Komoditas besar Nasional'!L$2,'raw-all-komoditas'!$B$3:$B$37,0), MATCH('Komoditas besar Nasional'!$B103,'raw-all-komoditas'!$B$3:$ZY$3,0))</f>
        <v>51</v>
      </c>
      <c r="M103" s="125">
        <f>INDEX('raw-all-komoditas'!$B$3:$ZY$37, MATCH('Komoditas besar Nasional'!M$2,'raw-all-komoditas'!$B$3:$B$37,0), MATCH('Komoditas besar Nasional'!$B103,'raw-all-komoditas'!$B$3:$ZY$3,0))</f>
        <v>2093</v>
      </c>
      <c r="N103" s="125">
        <f>INDEX('raw-all-komoditas'!$B$3:$ZY$37, MATCH('Komoditas besar Nasional'!N$2,'raw-all-komoditas'!$B$3:$B$37,0), MATCH('Komoditas besar Nasional'!$B103,'raw-all-komoditas'!$B$3:$ZY$3,0))</f>
        <v>11198</v>
      </c>
      <c r="O103" s="125">
        <f>INDEX('raw-all-komoditas'!$B$3:$ZY$37, MATCH('Komoditas besar Nasional'!O$2,'raw-all-komoditas'!$B$3:$B$37,0), MATCH('Komoditas besar Nasional'!$B103,'raw-all-komoditas'!$B$3:$ZY$3,0))</f>
        <v>19160058</v>
      </c>
      <c r="P103" s="125">
        <f>INDEX('raw-all-komoditas'!$B$3:$ZY$37, MATCH('Komoditas besar Nasional'!P$2,'raw-all-komoditas'!$B$3:$B$37,0), MATCH('Komoditas besar Nasional'!$B103,'raw-all-komoditas'!$B$3:$ZY$3,0))</f>
        <v>14465</v>
      </c>
      <c r="Q103" s="125">
        <f>INDEX('raw-all-komoditas'!$B$3:$ZY$37, MATCH('Komoditas besar Nasional'!Q$2,'raw-all-komoditas'!$B$3:$B$37,0), MATCH('Komoditas besar Nasional'!$B103,'raw-all-komoditas'!$B$3:$ZY$3,0))</f>
        <v>646061</v>
      </c>
      <c r="R103" s="125">
        <f>INDEX('raw-all-komoditas'!$B$3:$ZY$37, MATCH('Komoditas besar Nasional'!R$2,'raw-all-komoditas'!$B$3:$B$37,0), MATCH('Komoditas besar Nasional'!$B103,'raw-all-komoditas'!$B$3:$ZY$3,0))</f>
        <v>40</v>
      </c>
      <c r="S103" s="125">
        <f>INDEX('raw-all-komoditas'!$B$3:$ZY$37, MATCH('Komoditas besar Nasional'!S$2,'raw-all-komoditas'!$B$3:$B$37,0), MATCH('Komoditas besar Nasional'!$B103,'raw-all-komoditas'!$B$3:$ZY$3,0))</f>
        <v>0</v>
      </c>
      <c r="T103" s="125">
        <f>INDEX('raw-all-komoditas'!$B$3:$ZY$37, MATCH('Komoditas besar Nasional'!T$2,'raw-all-komoditas'!$B$3:$B$37,0), MATCH('Komoditas besar Nasional'!$B103,'raw-all-komoditas'!$B$3:$ZY$3,0))</f>
        <v>16828</v>
      </c>
      <c r="U103" s="125">
        <f>INDEX('raw-all-komoditas'!$B$3:$ZY$37, MATCH('Komoditas besar Nasional'!U$2,'raw-all-komoditas'!$B$3:$B$37,0), MATCH('Komoditas besar Nasional'!$B103,'raw-all-komoditas'!$B$3:$ZY$3,0))</f>
        <v>185</v>
      </c>
      <c r="V103" s="125">
        <f>INDEX('raw-all-komoditas'!$B$3:$ZY$37, MATCH('Komoditas besar Nasional'!V$2,'raw-all-komoditas'!$B$3:$B$37,0), MATCH('Komoditas besar Nasional'!$B103,'raw-all-komoditas'!$B$3:$ZY$3,0))</f>
        <v>51508</v>
      </c>
      <c r="W103" s="125">
        <f>INDEX('raw-all-komoditas'!$B$3:$ZY$37, MATCH('Komoditas besar Nasional'!W$2,'raw-all-komoditas'!$B$3:$B$37,0), MATCH('Komoditas besar Nasional'!$B103,'raw-all-komoditas'!$B$3:$ZY$3,0))</f>
        <v>3579</v>
      </c>
      <c r="X103" s="125">
        <f>INDEX('raw-all-komoditas'!$B$3:$ZY$37, MATCH('Komoditas besar Nasional'!X$2,'raw-all-komoditas'!$B$3:$B$37,0), MATCH('Komoditas besar Nasional'!$B103,'raw-all-komoditas'!$B$3:$ZY$3,0))</f>
        <v>1628384</v>
      </c>
      <c r="Y103" s="125">
        <f>INDEX('raw-all-komoditas'!$B$3:$ZY$37, MATCH('Komoditas besar Nasional'!Y$2,'raw-all-komoditas'!$B$3:$B$37,0), MATCH('Komoditas besar Nasional'!$B103,'raw-all-komoditas'!$B$3:$ZY$3,0))</f>
        <v>13165</v>
      </c>
      <c r="Z103" s="125">
        <f>INDEX('raw-all-komoditas'!$B$3:$ZY$37, MATCH('Komoditas besar Nasional'!Z$2,'raw-all-komoditas'!$B$3:$B$37,0), MATCH('Komoditas besar Nasional'!$B103,'raw-all-komoditas'!$B$3:$ZY$3,0))</f>
        <v>84665</v>
      </c>
      <c r="AA103" s="125">
        <f>INDEX('raw-all-komoditas'!$B$3:$ZY$37, MATCH('Komoditas besar Nasional'!AA$2,'raw-all-komoditas'!$B$3:$B$37,0), MATCH('Komoditas besar Nasional'!$B103,'raw-all-komoditas'!$B$3:$ZY$3,0))</f>
        <v>59</v>
      </c>
      <c r="AB103" s="125">
        <f>INDEX('raw-all-komoditas'!$B$3:$ZY$37, MATCH('Komoditas besar Nasional'!AB$2,'raw-all-komoditas'!$B$3:$B$37,0), MATCH('Komoditas besar Nasional'!$B103,'raw-all-komoditas'!$B$3:$ZY$3,0))</f>
        <v>1062</v>
      </c>
      <c r="AC103" s="125">
        <f>INDEX('raw-all-komoditas'!$B$3:$ZY$37, MATCH('Komoditas besar Nasional'!AC$2,'raw-all-komoditas'!$B$3:$B$37,0), MATCH('Komoditas besar Nasional'!$B103,'raw-all-komoditas'!$B$3:$ZY$3,0))</f>
        <v>0</v>
      </c>
      <c r="AD103" s="125">
        <f>INDEX('raw-all-komoditas'!$B$3:$ZY$37, MATCH('Komoditas besar Nasional'!AD$2,'raw-all-komoditas'!$B$3:$B$37,0), MATCH('Komoditas besar Nasional'!$B103,'raw-all-komoditas'!$B$3:$ZY$3,0))</f>
        <v>1534</v>
      </c>
      <c r="AE103" s="125">
        <f>INDEX('raw-all-komoditas'!$B$3:$ZY$37, MATCH('Komoditas besar Nasional'!AE$2,'raw-all-komoditas'!$B$3:$B$37,0), MATCH('Komoditas besar Nasional'!$B103,'raw-all-komoditas'!$B$3:$ZY$3,0))</f>
        <v>0</v>
      </c>
      <c r="AF103" s="125">
        <f>INDEX('raw-all-komoditas'!$B$3:$ZY$37, MATCH('Komoditas besar Nasional'!AF$2,'raw-all-komoditas'!$B$3:$B$37,0), MATCH('Komoditas besar Nasional'!$B103,'raw-all-komoditas'!$B$3:$ZY$3,0))</f>
        <v>0</v>
      </c>
      <c r="AG103" s="125">
        <f>INDEX('raw-all-komoditas'!$B$3:$ZY$37, MATCH('Komoditas besar Nasional'!AG$2,'raw-all-komoditas'!$B$3:$B$37,0), MATCH('Komoditas besar Nasional'!$B103,'raw-all-komoditas'!$B$3:$ZY$3,0))</f>
        <v>1782</v>
      </c>
      <c r="AH103" s="125">
        <f>INDEX('raw-all-komoditas'!$B$3:$ZY$37, MATCH('Komoditas besar Nasional'!AH$2,'raw-all-komoditas'!$B$3:$B$37,0), MATCH('Komoditas besar Nasional'!$B103,'raw-all-komoditas'!$B$3:$ZY$3,0))</f>
        <v>0</v>
      </c>
      <c r="AI103" s="125">
        <f>INDEX('raw-all-komoditas'!$B$3:$ZY$37, MATCH('Komoditas besar Nasional'!AI$2,'raw-all-komoditas'!$B$3:$B$37,0), MATCH('Komoditas besar Nasional'!$B103,'raw-all-komoditas'!$B$3:$ZY$3,0))</f>
        <v>60</v>
      </c>
      <c r="AJ103" s="125">
        <f>INDEX('raw-all-komoditas'!$B$3:$ZY$37, MATCH('Komoditas besar Nasional'!AJ$2,'raw-all-komoditas'!$B$3:$B$37,0), MATCH('Komoditas besar Nasional'!$B103,'raw-all-komoditas'!$B$3:$ZY$3,0))</f>
        <v>2605</v>
      </c>
      <c r="AK103" s="180"/>
      <c r="AL103" s="125">
        <f>INDEX('rank provinsi to commodity'!$B$3:$ZX$37, MATCH(AL$2,'rank provinsi to commodity'!$B$3:$B$37,0),MATCH($B103,'rank provinsi to commodity'!$B$3:$ZX$3,0))</f>
        <v>21</v>
      </c>
      <c r="AM103" s="125">
        <f>INDEX('rank provinsi to commodity'!$B$3:$ZX$37, MATCH(AM$2,'rank provinsi to commodity'!$B$3:$B$37,0),MATCH($B103,'rank provinsi to commodity'!$B$3:$ZX$3,0))</f>
        <v>6</v>
      </c>
      <c r="AN103" s="125">
        <f>INDEX('rank provinsi to commodity'!$B$3:$ZX$37, MATCH(AN$2,'rank provinsi to commodity'!$B$3:$B$37,0),MATCH($B103,'rank provinsi to commodity'!$B$3:$ZX$3,0))</f>
        <v>8</v>
      </c>
      <c r="AO103" s="125">
        <f>INDEX('rank provinsi to commodity'!$B$3:$ZX$37, MATCH(AO$2,'rank provinsi to commodity'!$B$3:$B$37,0),MATCH($B103,'rank provinsi to commodity'!$B$3:$ZX$3,0))</f>
        <v>20</v>
      </c>
      <c r="AP103" s="125">
        <f>INDEX('rank provinsi to commodity'!$B$3:$ZX$37, MATCH(AP$2,'rank provinsi to commodity'!$B$3:$B$37,0),MATCH($B103,'rank provinsi to commodity'!$B$3:$ZX$3,0))</f>
        <v>23</v>
      </c>
      <c r="AQ103" s="125">
        <f>INDEX('rank provinsi to commodity'!$B$3:$ZX$37, MATCH(AQ$2,'rank provinsi to commodity'!$B$3:$B$37,0),MATCH($B103,'rank provinsi to commodity'!$B$3:$ZX$3,0))</f>
        <v>12</v>
      </c>
      <c r="AR103" s="125">
        <f>INDEX('rank provinsi to commodity'!$B$3:$ZX$37, MATCH(AR$2,'rank provinsi to commodity'!$B$3:$B$37,0),MATCH($B103,'rank provinsi to commodity'!$B$3:$ZX$3,0))</f>
        <v>24</v>
      </c>
      <c r="AS103" s="125">
        <f>INDEX('rank provinsi to commodity'!$B$3:$ZX$37, MATCH(AS$2,'rank provinsi to commodity'!$B$3:$B$37,0),MATCH($B103,'rank provinsi to commodity'!$B$3:$ZX$3,0))</f>
        <v>13</v>
      </c>
      <c r="AT103" s="125">
        <f>INDEX('rank provinsi to commodity'!$B$3:$ZX$37, MATCH(AT$2,'rank provinsi to commodity'!$B$3:$B$37,0),MATCH($B103,'rank provinsi to commodity'!$B$3:$ZX$3,0))</f>
        <v>29</v>
      </c>
      <c r="AU103" s="125">
        <f>INDEX('rank provinsi to commodity'!$B$3:$ZX$37, MATCH(AU$2,'rank provinsi to commodity'!$B$3:$B$37,0),MATCH($B103,'rank provinsi to commodity'!$B$3:$ZX$3,0))</f>
        <v>27</v>
      </c>
      <c r="AV103" s="125">
        <f>INDEX('rank provinsi to commodity'!$B$3:$ZX$37, MATCH(AV$2,'rank provinsi to commodity'!$B$3:$B$37,0),MATCH($B103,'rank provinsi to commodity'!$B$3:$ZX$3,0))</f>
        <v>16</v>
      </c>
      <c r="AW103" s="125">
        <f>INDEX('rank provinsi to commodity'!$B$3:$ZX$37, MATCH(AW$2,'rank provinsi to commodity'!$B$3:$B$37,0),MATCH($B103,'rank provinsi to commodity'!$B$3:$ZX$3,0))</f>
        <v>11</v>
      </c>
      <c r="AX103" s="125">
        <f>INDEX('rank provinsi to commodity'!$B$3:$ZX$37, MATCH(AX$2,'rank provinsi to commodity'!$B$3:$B$37,0),MATCH($B103,'rank provinsi to commodity'!$B$3:$ZX$3,0))</f>
        <v>1</v>
      </c>
      <c r="AY103" s="125">
        <f>INDEX('rank provinsi to commodity'!$B$3:$ZX$37, MATCH(AY$2,'rank provinsi to commodity'!$B$3:$B$37,0),MATCH($B103,'rank provinsi to commodity'!$B$3:$ZX$3,0))</f>
        <v>9</v>
      </c>
      <c r="AZ103" s="125">
        <f>INDEX('rank provinsi to commodity'!$B$3:$ZX$37, MATCH(AZ$2,'rank provinsi to commodity'!$B$3:$B$37,0),MATCH($B103,'rank provinsi to commodity'!$B$3:$ZX$3,0))</f>
        <v>3</v>
      </c>
      <c r="BA103" s="125">
        <f>INDEX('rank provinsi to commodity'!$B$3:$ZX$37, MATCH(BA$2,'rank provinsi to commodity'!$B$3:$B$37,0),MATCH($B103,'rank provinsi to commodity'!$B$3:$ZX$3,0))</f>
        <v>28</v>
      </c>
      <c r="BB103" s="125">
        <f>INDEX('rank provinsi to commodity'!$B$3:$ZX$37, MATCH(BB$2,'rank provinsi to commodity'!$B$3:$B$37,0),MATCH($B103,'rank provinsi to commodity'!$B$3:$ZX$3,0))</f>
        <v>29</v>
      </c>
      <c r="BC103" s="125">
        <f>INDEX('rank provinsi to commodity'!$B$3:$ZX$37, MATCH(BC$2,'rank provinsi to commodity'!$B$3:$B$37,0),MATCH($B103,'rank provinsi to commodity'!$B$3:$ZX$3,0))</f>
        <v>7</v>
      </c>
      <c r="BD103" s="125">
        <f>INDEX('rank provinsi to commodity'!$B$3:$ZX$37, MATCH(BD$2,'rank provinsi to commodity'!$B$3:$B$37,0),MATCH($B103,'rank provinsi to commodity'!$B$3:$ZX$3,0))</f>
        <v>22</v>
      </c>
      <c r="BE103" s="125">
        <f>INDEX('rank provinsi to commodity'!$B$3:$ZX$37, MATCH(BE$2,'rank provinsi to commodity'!$B$3:$B$37,0),MATCH($B103,'rank provinsi to commodity'!$B$3:$ZX$3,0))</f>
        <v>5</v>
      </c>
      <c r="BF103" s="125">
        <f>INDEX('rank provinsi to commodity'!$B$3:$ZX$37, MATCH(BF$2,'rank provinsi to commodity'!$B$3:$B$37,0),MATCH($B103,'rank provinsi to commodity'!$B$3:$ZX$3,0))</f>
        <v>14</v>
      </c>
      <c r="BG103" s="125">
        <f>INDEX('rank provinsi to commodity'!$B$3:$ZX$37, MATCH(BG$2,'rank provinsi to commodity'!$B$3:$B$37,0),MATCH($B103,'rank provinsi to commodity'!$B$3:$ZX$3,0))</f>
        <v>2</v>
      </c>
      <c r="BH103" s="125">
        <f>INDEX('rank provinsi to commodity'!$B$3:$ZX$37, MATCH(BH$2,'rank provinsi to commodity'!$B$3:$B$37,0),MATCH($B103,'rank provinsi to commodity'!$B$3:$ZX$3,0))</f>
        <v>10</v>
      </c>
      <c r="BI103" s="125">
        <f>INDEX('rank provinsi to commodity'!$B$3:$ZX$37, MATCH(BI$2,'rank provinsi to commodity'!$B$3:$B$37,0),MATCH($B103,'rank provinsi to commodity'!$B$3:$ZX$3,0))</f>
        <v>4</v>
      </c>
      <c r="BJ103" s="125">
        <f>INDEX('rank provinsi to commodity'!$B$3:$ZX$37, MATCH(BJ$2,'rank provinsi to commodity'!$B$3:$B$37,0),MATCH($B103,'rank provinsi to commodity'!$B$3:$ZX$3,0))</f>
        <v>26</v>
      </c>
      <c r="BK103" s="125">
        <f>INDEX('rank provinsi to commodity'!$B$3:$ZX$37, MATCH(BK$2,'rank provinsi to commodity'!$B$3:$B$37,0),MATCH($B103,'rank provinsi to commodity'!$B$3:$ZX$3,0))</f>
        <v>19</v>
      </c>
      <c r="BL103" s="125">
        <f>INDEX('rank provinsi to commodity'!$B$3:$ZX$37, MATCH(BL$2,'rank provinsi to commodity'!$B$3:$B$37,0),MATCH($B103,'rank provinsi to commodity'!$B$3:$ZX$3,0))</f>
        <v>29</v>
      </c>
      <c r="BM103" s="125">
        <f>INDEX('rank provinsi to commodity'!$B$3:$ZX$37, MATCH(BM$2,'rank provinsi to commodity'!$B$3:$B$37,0),MATCH($B103,'rank provinsi to commodity'!$B$3:$ZX$3,0))</f>
        <v>18</v>
      </c>
      <c r="BN103" s="125">
        <f>INDEX('rank provinsi to commodity'!$B$3:$ZX$37, MATCH(BN$2,'rank provinsi to commodity'!$B$3:$B$37,0),MATCH($B103,'rank provinsi to commodity'!$B$3:$ZX$3,0))</f>
        <v>29</v>
      </c>
      <c r="BO103" s="125">
        <f>INDEX('rank provinsi to commodity'!$B$3:$ZX$37, MATCH(BO$2,'rank provinsi to commodity'!$B$3:$B$37,0),MATCH($B103,'rank provinsi to commodity'!$B$3:$ZX$3,0))</f>
        <v>29</v>
      </c>
      <c r="BP103" s="125">
        <f>INDEX('rank provinsi to commodity'!$B$3:$ZX$37, MATCH(BP$2,'rank provinsi to commodity'!$B$3:$B$37,0),MATCH($B103,'rank provinsi to commodity'!$B$3:$ZX$3,0))</f>
        <v>17</v>
      </c>
      <c r="BQ103" s="125">
        <f>INDEX('rank provinsi to commodity'!$B$3:$ZX$37, MATCH(BQ$2,'rank provinsi to commodity'!$B$3:$B$37,0),MATCH($B103,'rank provinsi to commodity'!$B$3:$ZX$3,0))</f>
        <v>29</v>
      </c>
      <c r="BR103" s="125">
        <f>INDEX('rank provinsi to commodity'!$B$3:$ZX$37, MATCH(BR$2,'rank provinsi to commodity'!$B$3:$B$37,0),MATCH($B103,'rank provinsi to commodity'!$B$3:$ZX$3,0))</f>
        <v>25</v>
      </c>
      <c r="BS103" s="167">
        <f>INDEX('rank provinsi to commodity'!$B$3:$ZX$37, MATCH(BS$2,'rank provinsi to commodity'!$B$3:$B$37,0),MATCH($B103,'rank provinsi to commodity'!$B$3:$ZX$3,0))</f>
        <v>15</v>
      </c>
      <c r="BT103" s="180"/>
      <c r="BW103" s="125"/>
      <c r="BX103" s="125"/>
      <c r="BY103" s="125"/>
      <c r="BZ103" s="125"/>
      <c r="CA103" s="125"/>
      <c r="CB103" s="125"/>
      <c r="CC103" s="125"/>
      <c r="CD103" s="125"/>
      <c r="CE103" s="125"/>
      <c r="CF103" s="125"/>
      <c r="CG103" s="125"/>
      <c r="CH103" s="125"/>
      <c r="CI103" s="125"/>
      <c r="CJ103" s="125"/>
      <c r="CK103" s="125"/>
      <c r="CL103" s="125"/>
      <c r="CM103" s="125"/>
      <c r="CN103" s="125"/>
      <c r="CO103" s="125"/>
      <c r="CP103" s="125"/>
      <c r="CQ103" s="125"/>
      <c r="CR103" s="125"/>
      <c r="CS103" s="125"/>
      <c r="CT103" s="125"/>
      <c r="CU103" s="125"/>
      <c r="CV103" s="125"/>
      <c r="CW103" s="125"/>
      <c r="CX103" s="125"/>
      <c r="CY103" s="125"/>
      <c r="CZ103" s="125"/>
      <c r="DA103" s="125"/>
      <c r="DB103" s="125"/>
      <c r="DC103" s="125"/>
      <c r="DD103" s="125"/>
      <c r="DF103" s="125"/>
      <c r="DG103" s="125"/>
      <c r="DH103" s="125"/>
      <c r="DI103" s="125"/>
      <c r="DJ103" s="125"/>
      <c r="DK103" s="125"/>
      <c r="DL103" s="125"/>
      <c r="DM103" s="125"/>
      <c r="DN103" s="125"/>
      <c r="DO103" s="125"/>
      <c r="DP103" s="125"/>
      <c r="DQ103" s="125"/>
      <c r="DR103" s="125"/>
      <c r="DS103" s="125"/>
      <c r="DT103" s="125"/>
      <c r="DU103" s="125"/>
      <c r="DV103" s="125"/>
      <c r="DW103" s="125"/>
      <c r="DX103" s="125"/>
      <c r="DY103" s="125"/>
      <c r="DZ103" s="125"/>
      <c r="EA103" s="125"/>
      <c r="EB103" s="125"/>
      <c r="EC103" s="125"/>
      <c r="ED103" s="125"/>
      <c r="EE103" s="125"/>
      <c r="EF103" s="125"/>
      <c r="EG103" s="125"/>
      <c r="EH103" s="125"/>
      <c r="EI103" s="125"/>
      <c r="EJ103" s="125"/>
      <c r="EK103" s="125"/>
      <c r="EL103" s="125"/>
      <c r="EM103" s="125"/>
    </row>
    <row r="104" spans="1:143" x14ac:dyDescent="0.3">
      <c r="A104" s="98" t="s">
        <v>906</v>
      </c>
      <c r="B104" s="108" t="s">
        <v>650</v>
      </c>
      <c r="C104" s="126">
        <f>INDEX('raw-all-komoditas'!$B$3:$ZY$37, MATCH('Komoditas besar Nasional'!C$2,'raw-all-komoditas'!$B$3:$B$37,0), MATCH('Komoditas besar Nasional'!$B104,'raw-all-komoditas'!$B$3:$ZY$3,0))</f>
        <v>1010168</v>
      </c>
      <c r="D104" s="126">
        <f>INDEX('raw-all-komoditas'!$B$3:$ZY$37, MATCH('Komoditas besar Nasional'!D$2,'raw-all-komoditas'!$B$3:$B$37,0), MATCH('Komoditas besar Nasional'!$B104,'raw-all-komoditas'!$B$3:$ZY$3,0))</f>
        <v>5017385</v>
      </c>
      <c r="E104" s="126">
        <f>INDEX('raw-all-komoditas'!$B$3:$ZY$37, MATCH('Komoditas besar Nasional'!E$2,'raw-all-komoditas'!$B$3:$B$37,0), MATCH('Komoditas besar Nasional'!$B104,'raw-all-komoditas'!$B$3:$ZY$3,0))</f>
        <v>1420943</v>
      </c>
      <c r="F104" s="126">
        <f>INDEX('raw-all-komoditas'!$B$3:$ZY$37, MATCH('Komoditas besar Nasional'!F$2,'raw-all-komoditas'!$B$3:$B$37,0), MATCH('Komoditas besar Nasional'!$B104,'raw-all-komoditas'!$B$3:$ZY$3,0))</f>
        <v>8790676</v>
      </c>
      <c r="G104" s="126">
        <f>INDEX('raw-all-komoditas'!$B$3:$ZY$37, MATCH('Komoditas besar Nasional'!G$2,'raw-all-komoditas'!$B$3:$B$37,0), MATCH('Komoditas besar Nasional'!$B104,'raw-all-komoditas'!$B$3:$ZY$3,0))</f>
        <v>2533643</v>
      </c>
      <c r="H104" s="126">
        <f>INDEX('raw-all-komoditas'!$B$3:$ZY$37, MATCH('Komoditas besar Nasional'!H$2,'raw-all-komoditas'!$B$3:$B$37,0), MATCH('Komoditas besar Nasional'!$B104,'raw-all-komoditas'!$B$3:$ZY$3,0))</f>
        <v>4119201</v>
      </c>
      <c r="I104" s="126">
        <f>INDEX('raw-all-komoditas'!$B$3:$ZY$37, MATCH('Komoditas besar Nasional'!I$2,'raw-all-komoditas'!$B$3:$B$37,0), MATCH('Komoditas besar Nasional'!$B104,'raw-all-komoditas'!$B$3:$ZY$3,0))</f>
        <v>860394</v>
      </c>
      <c r="J104" s="126">
        <f>INDEX('raw-all-komoditas'!$B$3:$ZY$37, MATCH('Komoditas besar Nasional'!J$2,'raw-all-komoditas'!$B$3:$B$37,0), MATCH('Komoditas besar Nasional'!$B104,'raw-all-komoditas'!$B$3:$ZY$3,0))</f>
        <v>481514</v>
      </c>
      <c r="K104" s="126">
        <f>INDEX('raw-all-komoditas'!$B$3:$ZY$37, MATCH('Komoditas besar Nasional'!K$2,'raw-all-komoditas'!$B$3:$B$37,0), MATCH('Komoditas besar Nasional'!$B104,'raw-all-komoditas'!$B$3:$ZY$3,0))</f>
        <v>825588</v>
      </c>
      <c r="L104" s="126">
        <f>INDEX('raw-all-komoditas'!$B$3:$ZY$37, MATCH('Komoditas besar Nasional'!L$2,'raw-all-komoditas'!$B$3:$B$37,0), MATCH('Komoditas besar Nasional'!$B104,'raw-all-komoditas'!$B$3:$ZY$3,0))</f>
        <v>19592</v>
      </c>
      <c r="M104" s="126">
        <f>INDEX('raw-all-komoditas'!$B$3:$ZY$37, MATCH('Komoditas besar Nasional'!M$2,'raw-all-komoditas'!$B$3:$B$37,0), MATCH('Komoditas besar Nasional'!$B104,'raw-all-komoditas'!$B$3:$ZY$3,0))</f>
        <v>0</v>
      </c>
      <c r="N104" s="126">
        <f>INDEX('raw-all-komoditas'!$B$3:$ZY$37, MATCH('Komoditas besar Nasional'!N$2,'raw-all-komoditas'!$B$3:$B$37,0), MATCH('Komoditas besar Nasional'!$B104,'raw-all-komoditas'!$B$3:$ZY$3,0))</f>
        <v>34081</v>
      </c>
      <c r="O104" s="126">
        <f>INDEX('raw-all-komoditas'!$B$3:$ZY$37, MATCH('Komoditas besar Nasional'!O$2,'raw-all-komoditas'!$B$3:$B$37,0), MATCH('Komoditas besar Nasional'!$B104,'raw-all-komoditas'!$B$3:$ZY$3,0))</f>
        <v>0</v>
      </c>
      <c r="P104" s="126">
        <f>INDEX('raw-all-komoditas'!$B$3:$ZY$37, MATCH('Komoditas besar Nasional'!P$2,'raw-all-komoditas'!$B$3:$B$37,0), MATCH('Komoditas besar Nasional'!$B104,'raw-all-komoditas'!$B$3:$ZY$3,0))</f>
        <v>0</v>
      </c>
      <c r="Q104" s="126">
        <f>INDEX('raw-all-komoditas'!$B$3:$ZY$37, MATCH('Komoditas besar Nasional'!Q$2,'raw-all-komoditas'!$B$3:$B$37,0), MATCH('Komoditas besar Nasional'!$B104,'raw-all-komoditas'!$B$3:$ZY$3,0))</f>
        <v>0</v>
      </c>
      <c r="R104" s="126">
        <f>INDEX('raw-all-komoditas'!$B$3:$ZY$37, MATCH('Komoditas besar Nasional'!R$2,'raw-all-komoditas'!$B$3:$B$37,0), MATCH('Komoditas besar Nasional'!$B104,'raw-all-komoditas'!$B$3:$ZY$3,0))</f>
        <v>29448</v>
      </c>
      <c r="S104" s="126">
        <f>INDEX('raw-all-komoditas'!$B$3:$ZY$37, MATCH('Komoditas besar Nasional'!S$2,'raw-all-komoditas'!$B$3:$B$37,0), MATCH('Komoditas besar Nasional'!$B104,'raw-all-komoditas'!$B$3:$ZY$3,0))</f>
        <v>0</v>
      </c>
      <c r="T104" s="126">
        <f>INDEX('raw-all-komoditas'!$B$3:$ZY$37, MATCH('Komoditas besar Nasional'!T$2,'raw-all-komoditas'!$B$3:$B$37,0), MATCH('Komoditas besar Nasional'!$B104,'raw-all-komoditas'!$B$3:$ZY$3,0))</f>
        <v>0</v>
      </c>
      <c r="U104" s="126">
        <f>INDEX('raw-all-komoditas'!$B$3:$ZY$37, MATCH('Komoditas besar Nasional'!U$2,'raw-all-komoditas'!$B$3:$B$37,0), MATCH('Komoditas besar Nasional'!$B104,'raw-all-komoditas'!$B$3:$ZY$3,0))</f>
        <v>0</v>
      </c>
      <c r="V104" s="126">
        <f>INDEX('raw-all-komoditas'!$B$3:$ZY$37, MATCH('Komoditas besar Nasional'!V$2,'raw-all-komoditas'!$B$3:$B$37,0), MATCH('Komoditas besar Nasional'!$B104,'raw-all-komoditas'!$B$3:$ZY$3,0))</f>
        <v>5286834</v>
      </c>
      <c r="W104" s="126">
        <f>INDEX('raw-all-komoditas'!$B$3:$ZY$37, MATCH('Komoditas besar Nasional'!W$2,'raw-all-komoditas'!$B$3:$B$37,0), MATCH('Komoditas besar Nasional'!$B104,'raw-all-komoditas'!$B$3:$ZY$3,0))</f>
        <v>8546644</v>
      </c>
      <c r="X104" s="126">
        <f>INDEX('raw-all-komoditas'!$B$3:$ZY$37, MATCH('Komoditas besar Nasional'!X$2,'raw-all-komoditas'!$B$3:$B$37,0), MATCH('Komoditas besar Nasional'!$B104,'raw-all-komoditas'!$B$3:$ZY$3,0))</f>
        <v>1331509</v>
      </c>
      <c r="Y104" s="126">
        <f>INDEX('raw-all-komoditas'!$B$3:$ZY$37, MATCH('Komoditas besar Nasional'!Y$2,'raw-all-komoditas'!$B$3:$B$37,0), MATCH('Komoditas besar Nasional'!$B104,'raw-all-komoditas'!$B$3:$ZY$3,0))</f>
        <v>4215976</v>
      </c>
      <c r="Z104" s="126">
        <f>INDEX('raw-all-komoditas'!$B$3:$ZY$37, MATCH('Komoditas besar Nasional'!Z$2,'raw-all-komoditas'!$B$3:$B$37,0), MATCH('Komoditas besar Nasional'!$B104,'raw-all-komoditas'!$B$3:$ZY$3,0))</f>
        <v>615276</v>
      </c>
      <c r="AA104" s="126">
        <f>INDEX('raw-all-komoditas'!$B$3:$ZY$37, MATCH('Komoditas besar Nasional'!AA$2,'raw-all-komoditas'!$B$3:$B$37,0), MATCH('Komoditas besar Nasional'!$B104,'raw-all-komoditas'!$B$3:$ZY$3,0))</f>
        <v>0</v>
      </c>
      <c r="AB104" s="126">
        <f>INDEX('raw-all-komoditas'!$B$3:$ZY$37, MATCH('Komoditas besar Nasional'!AB$2,'raw-all-komoditas'!$B$3:$B$37,0), MATCH('Komoditas besar Nasional'!$B104,'raw-all-komoditas'!$B$3:$ZY$3,0))</f>
        <v>441798</v>
      </c>
      <c r="AC104" s="126">
        <f>INDEX('raw-all-komoditas'!$B$3:$ZY$37, MATCH('Komoditas besar Nasional'!AC$2,'raw-all-komoditas'!$B$3:$B$37,0), MATCH('Komoditas besar Nasional'!$B104,'raw-all-komoditas'!$B$3:$ZY$3,0))</f>
        <v>109763</v>
      </c>
      <c r="AD104" s="126">
        <f>INDEX('raw-all-komoditas'!$B$3:$ZY$37, MATCH('Komoditas besar Nasional'!AD$2,'raw-all-komoditas'!$B$3:$B$37,0), MATCH('Komoditas besar Nasional'!$B104,'raw-all-komoditas'!$B$3:$ZY$3,0))</f>
        <v>76578</v>
      </c>
      <c r="AE104" s="126">
        <f>INDEX('raw-all-komoditas'!$B$3:$ZY$37, MATCH('Komoditas besar Nasional'!AE$2,'raw-all-komoditas'!$B$3:$B$37,0), MATCH('Komoditas besar Nasional'!$B104,'raw-all-komoditas'!$B$3:$ZY$3,0))</f>
        <v>16088</v>
      </c>
      <c r="AF104" s="126">
        <f>INDEX('raw-all-komoditas'!$B$3:$ZY$37, MATCH('Komoditas besar Nasional'!AF$2,'raw-all-komoditas'!$B$3:$B$37,0), MATCH('Komoditas besar Nasional'!$B104,'raw-all-komoditas'!$B$3:$ZY$3,0))</f>
        <v>448085</v>
      </c>
      <c r="AG104" s="126">
        <f>INDEX('raw-all-komoditas'!$B$3:$ZY$37, MATCH('Komoditas besar Nasional'!AG$2,'raw-all-komoditas'!$B$3:$B$37,0), MATCH('Komoditas besar Nasional'!$B104,'raw-all-komoditas'!$B$3:$ZY$3,0))</f>
        <v>20584</v>
      </c>
      <c r="AH104" s="126">
        <f>INDEX('raw-all-komoditas'!$B$3:$ZY$37, MATCH('Komoditas besar Nasional'!AH$2,'raw-all-komoditas'!$B$3:$B$37,0), MATCH('Komoditas besar Nasional'!$B104,'raw-all-komoditas'!$B$3:$ZY$3,0))</f>
        <v>20031</v>
      </c>
      <c r="AI104" s="126">
        <f>INDEX('raw-all-komoditas'!$B$3:$ZY$37, MATCH('Komoditas besar Nasional'!AI$2,'raw-all-komoditas'!$B$3:$B$37,0), MATCH('Komoditas besar Nasional'!$B104,'raw-all-komoditas'!$B$3:$ZY$3,0))</f>
        <v>94859</v>
      </c>
      <c r="AJ104" s="126">
        <f>INDEX('raw-all-komoditas'!$B$3:$ZY$37, MATCH('Komoditas besar Nasional'!AJ$2,'raw-all-komoditas'!$B$3:$B$37,0), MATCH('Komoditas besar Nasional'!$B104,'raw-all-komoditas'!$B$3:$ZY$3,0))</f>
        <v>619470</v>
      </c>
      <c r="AK104" s="180"/>
      <c r="AL104" s="126">
        <f>INDEX('rank provinsi to commodity'!$B$3:$ZX$37, MATCH(AL$2,'rank provinsi to commodity'!$B$3:$B$37,0),MATCH($B104,'rank provinsi to commodity'!$B$3:$ZX$3,0))</f>
        <v>10</v>
      </c>
      <c r="AM104" s="126">
        <f>INDEX('rank provinsi to commodity'!$B$3:$ZX$37, MATCH(AM$2,'rank provinsi to commodity'!$B$3:$B$37,0),MATCH($B104,'rank provinsi to commodity'!$B$3:$ZX$3,0))</f>
        <v>4</v>
      </c>
      <c r="AN104" s="126">
        <f>INDEX('rank provinsi to commodity'!$B$3:$ZX$37, MATCH(AN$2,'rank provinsi to commodity'!$B$3:$B$37,0),MATCH($B104,'rank provinsi to commodity'!$B$3:$ZX$3,0))</f>
        <v>8</v>
      </c>
      <c r="AO104" s="126">
        <f>INDEX('rank provinsi to commodity'!$B$3:$ZX$37, MATCH(AO$2,'rank provinsi to commodity'!$B$3:$B$37,0),MATCH($B104,'rank provinsi to commodity'!$B$3:$ZX$3,0))</f>
        <v>1</v>
      </c>
      <c r="AP104" s="126">
        <f>INDEX('rank provinsi to commodity'!$B$3:$ZX$37, MATCH(AP$2,'rank provinsi to commodity'!$B$3:$B$37,0),MATCH($B104,'rank provinsi to commodity'!$B$3:$ZX$3,0))</f>
        <v>7</v>
      </c>
      <c r="AQ104" s="126">
        <f>INDEX('rank provinsi to commodity'!$B$3:$ZX$37, MATCH(AQ$2,'rank provinsi to commodity'!$B$3:$B$37,0),MATCH($B104,'rank provinsi to commodity'!$B$3:$ZX$3,0))</f>
        <v>6</v>
      </c>
      <c r="AR104" s="126">
        <f>INDEX('rank provinsi to commodity'!$B$3:$ZX$37, MATCH(AR$2,'rank provinsi to commodity'!$B$3:$B$37,0),MATCH($B104,'rank provinsi to commodity'!$B$3:$ZX$3,0))</f>
        <v>11</v>
      </c>
      <c r="AS104" s="126">
        <f>INDEX('rank provinsi to commodity'!$B$3:$ZX$37, MATCH(AS$2,'rank provinsi to commodity'!$B$3:$B$37,0),MATCH($B104,'rank provinsi to commodity'!$B$3:$ZX$3,0))</f>
        <v>15</v>
      </c>
      <c r="AT104" s="126">
        <f>INDEX('rank provinsi to commodity'!$B$3:$ZX$37, MATCH(AT$2,'rank provinsi to commodity'!$B$3:$B$37,0),MATCH($B104,'rank provinsi to commodity'!$B$3:$ZX$3,0))</f>
        <v>12</v>
      </c>
      <c r="AU104" s="126">
        <f>INDEX('rank provinsi to commodity'!$B$3:$ZX$37, MATCH(AU$2,'rank provinsi to commodity'!$B$3:$B$37,0),MATCH($B104,'rank provinsi to commodity'!$B$3:$ZX$3,0))</f>
        <v>25</v>
      </c>
      <c r="AV104" s="126">
        <f>INDEX('rank provinsi to commodity'!$B$3:$ZX$37, MATCH(AV$2,'rank provinsi to commodity'!$B$3:$B$37,0),MATCH($B104,'rank provinsi to commodity'!$B$3:$ZX$3,0))</f>
        <v>27</v>
      </c>
      <c r="AW104" s="126">
        <f>INDEX('rank provinsi to commodity'!$B$3:$ZX$37, MATCH(AW$2,'rank provinsi to commodity'!$B$3:$B$37,0),MATCH($B104,'rank provinsi to commodity'!$B$3:$ZX$3,0))</f>
        <v>21</v>
      </c>
      <c r="AX104" s="126">
        <f>INDEX('rank provinsi to commodity'!$B$3:$ZX$37, MATCH(AX$2,'rank provinsi to commodity'!$B$3:$B$37,0),MATCH($B104,'rank provinsi to commodity'!$B$3:$ZX$3,0))</f>
        <v>27</v>
      </c>
      <c r="AY104" s="126">
        <f>INDEX('rank provinsi to commodity'!$B$3:$ZX$37, MATCH(AY$2,'rank provinsi to commodity'!$B$3:$B$37,0),MATCH($B104,'rank provinsi to commodity'!$B$3:$ZX$3,0))</f>
        <v>27</v>
      </c>
      <c r="AZ104" s="126">
        <f>INDEX('rank provinsi to commodity'!$B$3:$ZX$37, MATCH(AZ$2,'rank provinsi to commodity'!$B$3:$B$37,0),MATCH($B104,'rank provinsi to commodity'!$B$3:$ZX$3,0))</f>
        <v>27</v>
      </c>
      <c r="BA104" s="126">
        <f>INDEX('rank provinsi to commodity'!$B$3:$ZX$37, MATCH(BA$2,'rank provinsi to commodity'!$B$3:$B$37,0),MATCH($B104,'rank provinsi to commodity'!$B$3:$ZX$3,0))</f>
        <v>22</v>
      </c>
      <c r="BB104" s="126">
        <f>INDEX('rank provinsi to commodity'!$B$3:$ZX$37, MATCH(BB$2,'rank provinsi to commodity'!$B$3:$B$37,0),MATCH($B104,'rank provinsi to commodity'!$B$3:$ZX$3,0))</f>
        <v>27</v>
      </c>
      <c r="BC104" s="126">
        <f>INDEX('rank provinsi to commodity'!$B$3:$ZX$37, MATCH(BC$2,'rank provinsi to commodity'!$B$3:$B$37,0),MATCH($B104,'rank provinsi to commodity'!$B$3:$ZX$3,0))</f>
        <v>27</v>
      </c>
      <c r="BD104" s="126">
        <f>INDEX('rank provinsi to commodity'!$B$3:$ZX$37, MATCH(BD$2,'rank provinsi to commodity'!$B$3:$B$37,0),MATCH($B104,'rank provinsi to commodity'!$B$3:$ZX$3,0))</f>
        <v>27</v>
      </c>
      <c r="BE104" s="126">
        <f>INDEX('rank provinsi to commodity'!$B$3:$ZX$37, MATCH(BE$2,'rank provinsi to commodity'!$B$3:$B$37,0),MATCH($B104,'rank provinsi to commodity'!$B$3:$ZX$3,0))</f>
        <v>3</v>
      </c>
      <c r="BF104" s="126">
        <f>INDEX('rank provinsi to commodity'!$B$3:$ZX$37, MATCH(BF$2,'rank provinsi to commodity'!$B$3:$B$37,0),MATCH($B104,'rank provinsi to commodity'!$B$3:$ZX$3,0))</f>
        <v>2</v>
      </c>
      <c r="BG104" s="126">
        <f>INDEX('rank provinsi to commodity'!$B$3:$ZX$37, MATCH(BG$2,'rank provinsi to commodity'!$B$3:$B$37,0),MATCH($B104,'rank provinsi to commodity'!$B$3:$ZX$3,0))</f>
        <v>9</v>
      </c>
      <c r="BH104" s="126">
        <f>INDEX('rank provinsi to commodity'!$B$3:$ZX$37, MATCH(BH$2,'rank provinsi to commodity'!$B$3:$B$37,0),MATCH($B104,'rank provinsi to commodity'!$B$3:$ZX$3,0))</f>
        <v>5</v>
      </c>
      <c r="BI104" s="126">
        <f>INDEX('rank provinsi to commodity'!$B$3:$ZX$37, MATCH(BI$2,'rank provinsi to commodity'!$B$3:$B$37,0),MATCH($B104,'rank provinsi to commodity'!$B$3:$ZX$3,0))</f>
        <v>14</v>
      </c>
      <c r="BJ104" s="126">
        <f>INDEX('rank provinsi to commodity'!$B$3:$ZX$37, MATCH(BJ$2,'rank provinsi to commodity'!$B$3:$B$37,0),MATCH($B104,'rank provinsi to commodity'!$B$3:$ZX$3,0))</f>
        <v>27</v>
      </c>
      <c r="BK104" s="126">
        <f>INDEX('rank provinsi to commodity'!$B$3:$ZX$37, MATCH(BK$2,'rank provinsi to commodity'!$B$3:$B$37,0),MATCH($B104,'rank provinsi to commodity'!$B$3:$ZX$3,0))</f>
        <v>17</v>
      </c>
      <c r="BL104" s="126">
        <f>INDEX('rank provinsi to commodity'!$B$3:$ZX$37, MATCH(BL$2,'rank provinsi to commodity'!$B$3:$B$37,0),MATCH($B104,'rank provinsi to commodity'!$B$3:$ZX$3,0))</f>
        <v>18</v>
      </c>
      <c r="BM104" s="126">
        <f>INDEX('rank provinsi to commodity'!$B$3:$ZX$37, MATCH(BM$2,'rank provinsi to commodity'!$B$3:$B$37,0),MATCH($B104,'rank provinsi to commodity'!$B$3:$ZX$3,0))</f>
        <v>20</v>
      </c>
      <c r="BN104" s="126">
        <f>INDEX('rank provinsi to commodity'!$B$3:$ZX$37, MATCH(BN$2,'rank provinsi to commodity'!$B$3:$B$37,0),MATCH($B104,'rank provinsi to commodity'!$B$3:$ZX$3,0))</f>
        <v>26</v>
      </c>
      <c r="BO104" s="126">
        <f>INDEX('rank provinsi to commodity'!$B$3:$ZX$37, MATCH(BO$2,'rank provinsi to commodity'!$B$3:$B$37,0),MATCH($B104,'rank provinsi to commodity'!$B$3:$ZX$3,0))</f>
        <v>16</v>
      </c>
      <c r="BP104" s="126">
        <f>INDEX('rank provinsi to commodity'!$B$3:$ZX$37, MATCH(BP$2,'rank provinsi to commodity'!$B$3:$B$37,0),MATCH($B104,'rank provinsi to commodity'!$B$3:$ZX$3,0))</f>
        <v>23</v>
      </c>
      <c r="BQ104" s="126">
        <f>INDEX('rank provinsi to commodity'!$B$3:$ZX$37, MATCH(BQ$2,'rank provinsi to commodity'!$B$3:$B$37,0),MATCH($B104,'rank provinsi to commodity'!$B$3:$ZX$3,0))</f>
        <v>24</v>
      </c>
      <c r="BR104" s="126">
        <f>INDEX('rank provinsi to commodity'!$B$3:$ZX$37, MATCH(BR$2,'rank provinsi to commodity'!$B$3:$B$37,0),MATCH($B104,'rank provinsi to commodity'!$B$3:$ZX$3,0))</f>
        <v>19</v>
      </c>
      <c r="BS104" s="168">
        <f>INDEX('rank provinsi to commodity'!$B$3:$ZX$37, MATCH(BS$2,'rank provinsi to commodity'!$B$3:$B$37,0),MATCH($B104,'rank provinsi to commodity'!$B$3:$ZX$3,0))</f>
        <v>13</v>
      </c>
      <c r="BT104" s="180"/>
      <c r="BW104" s="126"/>
      <c r="BX104" s="126"/>
      <c r="BY104" s="126"/>
      <c r="BZ104" s="126"/>
      <c r="CA104" s="126"/>
      <c r="CB104" s="126"/>
      <c r="CC104" s="126"/>
      <c r="CD104" s="126"/>
      <c r="CE104" s="126"/>
      <c r="CF104" s="126"/>
      <c r="CG104" s="126"/>
      <c r="CH104" s="126"/>
      <c r="CI104" s="126"/>
      <c r="CJ104" s="126"/>
      <c r="CK104" s="126"/>
      <c r="CL104" s="126"/>
      <c r="CM104" s="126"/>
      <c r="CN104" s="126"/>
      <c r="CO104" s="126"/>
      <c r="CP104" s="126"/>
      <c r="CQ104" s="126"/>
      <c r="CR104" s="126"/>
      <c r="CS104" s="126"/>
      <c r="CT104" s="126"/>
      <c r="CU104" s="126"/>
      <c r="CV104" s="126"/>
      <c r="CW104" s="126"/>
      <c r="CX104" s="126"/>
      <c r="CY104" s="126"/>
      <c r="CZ104" s="126"/>
      <c r="DA104" s="126"/>
      <c r="DB104" s="126"/>
      <c r="DC104" s="126"/>
      <c r="DD104" s="126"/>
      <c r="DF104" s="126"/>
      <c r="DG104" s="126"/>
      <c r="DH104" s="126"/>
      <c r="DI104" s="126"/>
      <c r="DJ104" s="126"/>
      <c r="DK104" s="126"/>
      <c r="DL104" s="126"/>
      <c r="DM104" s="126"/>
      <c r="DN104" s="126"/>
      <c r="DO104" s="126"/>
      <c r="DP104" s="126"/>
      <c r="DQ104" s="126"/>
      <c r="DR104" s="126"/>
      <c r="DS104" s="126"/>
      <c r="DT104" s="126"/>
      <c r="DU104" s="126"/>
      <c r="DV104" s="126"/>
      <c r="DW104" s="126"/>
      <c r="DX104" s="126"/>
      <c r="DY104" s="126"/>
      <c r="DZ104" s="126"/>
      <c r="EA104" s="126"/>
      <c r="EB104" s="126"/>
      <c r="EC104" s="126"/>
      <c r="ED104" s="126"/>
      <c r="EE104" s="126"/>
      <c r="EF104" s="126"/>
      <c r="EG104" s="126"/>
      <c r="EH104" s="126"/>
      <c r="EI104" s="126"/>
      <c r="EJ104" s="126"/>
      <c r="EK104" s="126"/>
      <c r="EL104" s="126"/>
      <c r="EM104" s="126"/>
    </row>
    <row r="105" spans="1:143" x14ac:dyDescent="0.3">
      <c r="A105" s="98" t="s">
        <v>906</v>
      </c>
      <c r="B105" s="108" t="s">
        <v>651</v>
      </c>
      <c r="C105" s="126">
        <f>INDEX('raw-all-komoditas'!$B$3:$ZY$37, MATCH('Komoditas besar Nasional'!C$2,'raw-all-komoditas'!$B$3:$B$37,0), MATCH('Komoditas besar Nasional'!$B105,'raw-all-komoditas'!$B$3:$ZY$3,0))</f>
        <v>63895</v>
      </c>
      <c r="D105" s="126">
        <f>INDEX('raw-all-komoditas'!$B$3:$ZY$37, MATCH('Komoditas besar Nasional'!D$2,'raw-all-komoditas'!$B$3:$B$37,0), MATCH('Komoditas besar Nasional'!$B105,'raw-all-komoditas'!$B$3:$ZY$3,0))</f>
        <v>307809</v>
      </c>
      <c r="E105" s="126">
        <f>INDEX('raw-all-komoditas'!$B$3:$ZY$37, MATCH('Komoditas besar Nasional'!E$2,'raw-all-komoditas'!$B$3:$B$37,0), MATCH('Komoditas besar Nasional'!$B105,'raw-all-komoditas'!$B$3:$ZY$3,0))</f>
        <v>121957</v>
      </c>
      <c r="F105" s="126">
        <f>INDEX('raw-all-komoditas'!$B$3:$ZY$37, MATCH('Komoditas besar Nasional'!F$2,'raw-all-komoditas'!$B$3:$B$37,0), MATCH('Komoditas besar Nasional'!$B105,'raw-all-komoditas'!$B$3:$ZY$3,0))</f>
        <v>214750</v>
      </c>
      <c r="G105" s="126">
        <f>INDEX('raw-all-komoditas'!$B$3:$ZY$37, MATCH('Komoditas besar Nasional'!G$2,'raw-all-komoditas'!$B$3:$B$37,0), MATCH('Komoditas besar Nasional'!$B105,'raw-all-komoditas'!$B$3:$ZY$3,0))</f>
        <v>285538</v>
      </c>
      <c r="H105" s="126">
        <f>INDEX('raw-all-komoditas'!$B$3:$ZY$37, MATCH('Komoditas besar Nasional'!H$2,'raw-all-komoditas'!$B$3:$B$37,0), MATCH('Komoditas besar Nasional'!$B105,'raw-all-komoditas'!$B$3:$ZY$3,0))</f>
        <v>767003</v>
      </c>
      <c r="I105" s="126">
        <f>INDEX('raw-all-komoditas'!$B$3:$ZY$37, MATCH('Komoditas besar Nasional'!I$2,'raw-all-komoditas'!$B$3:$B$37,0), MATCH('Komoditas besar Nasional'!$B105,'raw-all-komoditas'!$B$3:$ZY$3,0))</f>
        <v>87132</v>
      </c>
      <c r="J105" s="126">
        <f>INDEX('raw-all-komoditas'!$B$3:$ZY$37, MATCH('Komoditas besar Nasional'!J$2,'raw-all-komoditas'!$B$3:$B$37,0), MATCH('Komoditas besar Nasional'!$B105,'raw-all-komoditas'!$B$3:$ZY$3,0))</f>
        <v>116681</v>
      </c>
      <c r="K105" s="126">
        <f>INDEX('raw-all-komoditas'!$B$3:$ZY$37, MATCH('Komoditas besar Nasional'!K$2,'raw-all-komoditas'!$B$3:$B$37,0), MATCH('Komoditas besar Nasional'!$B105,'raw-all-komoditas'!$B$3:$ZY$3,0))</f>
        <v>38574</v>
      </c>
      <c r="L105" s="126">
        <f>INDEX('raw-all-komoditas'!$B$3:$ZY$37, MATCH('Komoditas besar Nasional'!L$2,'raw-all-komoditas'!$B$3:$B$37,0), MATCH('Komoditas besar Nasional'!$B105,'raw-all-komoditas'!$B$3:$ZY$3,0))</f>
        <v>10313</v>
      </c>
      <c r="M105" s="126">
        <f>INDEX('raw-all-komoditas'!$B$3:$ZY$37, MATCH('Komoditas besar Nasional'!M$2,'raw-all-komoditas'!$B$3:$B$37,0), MATCH('Komoditas besar Nasional'!$B105,'raw-all-komoditas'!$B$3:$ZY$3,0))</f>
        <v>0</v>
      </c>
      <c r="N105" s="126">
        <f>INDEX('raw-all-komoditas'!$B$3:$ZY$37, MATCH('Komoditas besar Nasional'!N$2,'raw-all-komoditas'!$B$3:$B$37,0), MATCH('Komoditas besar Nasional'!$B105,'raw-all-komoditas'!$B$3:$ZY$3,0))</f>
        <v>36852</v>
      </c>
      <c r="O105" s="126">
        <f>INDEX('raw-all-komoditas'!$B$3:$ZY$37, MATCH('Komoditas besar Nasional'!O$2,'raw-all-komoditas'!$B$3:$B$37,0), MATCH('Komoditas besar Nasional'!$B105,'raw-all-komoditas'!$B$3:$ZY$3,0))</f>
        <v>23678</v>
      </c>
      <c r="P105" s="126">
        <f>INDEX('raw-all-komoditas'!$B$3:$ZY$37, MATCH('Komoditas besar Nasional'!P$2,'raw-all-komoditas'!$B$3:$B$37,0), MATCH('Komoditas besar Nasional'!$B105,'raw-all-komoditas'!$B$3:$ZY$3,0))</f>
        <v>17</v>
      </c>
      <c r="Q105" s="126">
        <f>INDEX('raw-all-komoditas'!$B$3:$ZY$37, MATCH('Komoditas besar Nasional'!Q$2,'raw-all-komoditas'!$B$3:$B$37,0), MATCH('Komoditas besar Nasional'!$B105,'raw-all-komoditas'!$B$3:$ZY$3,0))</f>
        <v>17373</v>
      </c>
      <c r="R105" s="126">
        <f>INDEX('raw-all-komoditas'!$B$3:$ZY$37, MATCH('Komoditas besar Nasional'!R$2,'raw-all-komoditas'!$B$3:$B$37,0), MATCH('Komoditas besar Nasional'!$B105,'raw-all-komoditas'!$B$3:$ZY$3,0))</f>
        <v>8431</v>
      </c>
      <c r="S105" s="126">
        <f>INDEX('raw-all-komoditas'!$B$3:$ZY$37, MATCH('Komoditas besar Nasional'!S$2,'raw-all-komoditas'!$B$3:$B$37,0), MATCH('Komoditas besar Nasional'!$B105,'raw-all-komoditas'!$B$3:$ZY$3,0))</f>
        <v>0</v>
      </c>
      <c r="T105" s="126">
        <f>INDEX('raw-all-komoditas'!$B$3:$ZY$37, MATCH('Komoditas besar Nasional'!T$2,'raw-all-komoditas'!$B$3:$B$37,0), MATCH('Komoditas besar Nasional'!$B105,'raw-all-komoditas'!$B$3:$ZY$3,0))</f>
        <v>0</v>
      </c>
      <c r="U105" s="126">
        <f>INDEX('raw-all-komoditas'!$B$3:$ZY$37, MATCH('Komoditas besar Nasional'!U$2,'raw-all-komoditas'!$B$3:$B$37,0), MATCH('Komoditas besar Nasional'!$B105,'raw-all-komoditas'!$B$3:$ZY$3,0))</f>
        <v>0</v>
      </c>
      <c r="V105" s="126">
        <f>INDEX('raw-all-komoditas'!$B$3:$ZY$37, MATCH('Komoditas besar Nasional'!V$2,'raw-all-komoditas'!$B$3:$B$37,0), MATCH('Komoditas besar Nasional'!$B105,'raw-all-komoditas'!$B$3:$ZY$3,0))</f>
        <v>183201</v>
      </c>
      <c r="W105" s="126">
        <f>INDEX('raw-all-komoditas'!$B$3:$ZY$37, MATCH('Komoditas besar Nasional'!W$2,'raw-all-komoditas'!$B$3:$B$37,0), MATCH('Komoditas besar Nasional'!$B105,'raw-all-komoditas'!$B$3:$ZY$3,0))</f>
        <v>136380</v>
      </c>
      <c r="X105" s="126">
        <f>INDEX('raw-all-komoditas'!$B$3:$ZY$37, MATCH('Komoditas besar Nasional'!X$2,'raw-all-komoditas'!$B$3:$B$37,0), MATCH('Komoditas besar Nasional'!$B105,'raw-all-komoditas'!$B$3:$ZY$3,0))</f>
        <v>153242</v>
      </c>
      <c r="Y105" s="126">
        <f>INDEX('raw-all-komoditas'!$B$3:$ZY$37, MATCH('Komoditas besar Nasional'!Y$2,'raw-all-komoditas'!$B$3:$B$37,0), MATCH('Komoditas besar Nasional'!$B105,'raw-all-komoditas'!$B$3:$ZY$3,0))</f>
        <v>66281</v>
      </c>
      <c r="Z105" s="126">
        <f>INDEX('raw-all-komoditas'!$B$3:$ZY$37, MATCH('Komoditas besar Nasional'!Z$2,'raw-all-komoditas'!$B$3:$B$37,0), MATCH('Komoditas besar Nasional'!$B105,'raw-all-komoditas'!$B$3:$ZY$3,0))</f>
        <v>196</v>
      </c>
      <c r="AA105" s="126">
        <f>INDEX('raw-all-komoditas'!$B$3:$ZY$37, MATCH('Komoditas besar Nasional'!AA$2,'raw-all-komoditas'!$B$3:$B$37,0), MATCH('Komoditas besar Nasional'!$B105,'raw-all-komoditas'!$B$3:$ZY$3,0))</f>
        <v>0</v>
      </c>
      <c r="AB105" s="126">
        <f>INDEX('raw-all-komoditas'!$B$3:$ZY$37, MATCH('Komoditas besar Nasional'!AB$2,'raw-all-komoditas'!$B$3:$B$37,0), MATCH('Komoditas besar Nasional'!$B105,'raw-all-komoditas'!$B$3:$ZY$3,0))</f>
        <v>2492</v>
      </c>
      <c r="AC105" s="126">
        <f>INDEX('raw-all-komoditas'!$B$3:$ZY$37, MATCH('Komoditas besar Nasional'!AC$2,'raw-all-komoditas'!$B$3:$B$37,0), MATCH('Komoditas besar Nasional'!$B105,'raw-all-komoditas'!$B$3:$ZY$3,0))</f>
        <v>3818</v>
      </c>
      <c r="AD105" s="126">
        <f>INDEX('raw-all-komoditas'!$B$3:$ZY$37, MATCH('Komoditas besar Nasional'!AD$2,'raw-all-komoditas'!$B$3:$B$37,0), MATCH('Komoditas besar Nasional'!$B105,'raw-all-komoditas'!$B$3:$ZY$3,0))</f>
        <v>98</v>
      </c>
      <c r="AE105" s="126">
        <f>INDEX('raw-all-komoditas'!$B$3:$ZY$37, MATCH('Komoditas besar Nasional'!AE$2,'raw-all-komoditas'!$B$3:$B$37,0), MATCH('Komoditas besar Nasional'!$B105,'raw-all-komoditas'!$B$3:$ZY$3,0))</f>
        <v>0</v>
      </c>
      <c r="AF105" s="126">
        <f>INDEX('raw-all-komoditas'!$B$3:$ZY$37, MATCH('Komoditas besar Nasional'!AF$2,'raw-all-komoditas'!$B$3:$B$37,0), MATCH('Komoditas besar Nasional'!$B105,'raw-all-komoditas'!$B$3:$ZY$3,0))</f>
        <v>0</v>
      </c>
      <c r="AG105" s="126">
        <f>INDEX('raw-all-komoditas'!$B$3:$ZY$37, MATCH('Komoditas besar Nasional'!AG$2,'raw-all-komoditas'!$B$3:$B$37,0), MATCH('Komoditas besar Nasional'!$B105,'raw-all-komoditas'!$B$3:$ZY$3,0))</f>
        <v>704</v>
      </c>
      <c r="AH105" s="126">
        <f>INDEX('raw-all-komoditas'!$B$3:$ZY$37, MATCH('Komoditas besar Nasional'!AH$2,'raw-all-komoditas'!$B$3:$B$37,0), MATCH('Komoditas besar Nasional'!$B105,'raw-all-komoditas'!$B$3:$ZY$3,0))</f>
        <v>0</v>
      </c>
      <c r="AI105" s="126">
        <f>INDEX('raw-all-komoditas'!$B$3:$ZY$37, MATCH('Komoditas besar Nasional'!AI$2,'raw-all-komoditas'!$B$3:$B$37,0), MATCH('Komoditas besar Nasional'!$B105,'raw-all-komoditas'!$B$3:$ZY$3,0))</f>
        <v>0</v>
      </c>
      <c r="AJ105" s="126">
        <f>INDEX('raw-all-komoditas'!$B$3:$ZY$37, MATCH('Komoditas besar Nasional'!AJ$2,'raw-all-komoditas'!$B$3:$B$37,0), MATCH('Komoditas besar Nasional'!$B105,'raw-all-komoditas'!$B$3:$ZY$3,0))</f>
        <v>4824</v>
      </c>
      <c r="AK105" s="180"/>
      <c r="AL105" s="126">
        <f>INDEX('rank provinsi to commodity'!$B$3:$ZX$37, MATCH(AL$2,'rank provinsi to commodity'!$B$3:$B$37,0),MATCH($B105,'rank provinsi to commodity'!$B$3:$ZX$3,0))</f>
        <v>12</v>
      </c>
      <c r="AM105" s="126">
        <f>INDEX('rank provinsi to commodity'!$B$3:$ZX$37, MATCH(AM$2,'rank provinsi to commodity'!$B$3:$B$37,0),MATCH($B105,'rank provinsi to commodity'!$B$3:$ZX$3,0))</f>
        <v>2</v>
      </c>
      <c r="AN105" s="126">
        <f>INDEX('rank provinsi to commodity'!$B$3:$ZX$37, MATCH(AN$2,'rank provinsi to commodity'!$B$3:$B$37,0),MATCH($B105,'rank provinsi to commodity'!$B$3:$ZX$3,0))</f>
        <v>8</v>
      </c>
      <c r="AO105" s="126">
        <f>INDEX('rank provinsi to commodity'!$B$3:$ZX$37, MATCH(AO$2,'rank provinsi to commodity'!$B$3:$B$37,0),MATCH($B105,'rank provinsi to commodity'!$B$3:$ZX$3,0))</f>
        <v>4</v>
      </c>
      <c r="AP105" s="126">
        <f>INDEX('rank provinsi to commodity'!$B$3:$ZX$37, MATCH(AP$2,'rank provinsi to commodity'!$B$3:$B$37,0),MATCH($B105,'rank provinsi to commodity'!$B$3:$ZX$3,0))</f>
        <v>3</v>
      </c>
      <c r="AQ105" s="126">
        <f>INDEX('rank provinsi to commodity'!$B$3:$ZX$37, MATCH(AQ$2,'rank provinsi to commodity'!$B$3:$B$37,0),MATCH($B105,'rank provinsi to commodity'!$B$3:$ZX$3,0))</f>
        <v>1</v>
      </c>
      <c r="AR105" s="126">
        <f>INDEX('rank provinsi to commodity'!$B$3:$ZX$37, MATCH(AR$2,'rank provinsi to commodity'!$B$3:$B$37,0),MATCH($B105,'rank provinsi to commodity'!$B$3:$ZX$3,0))</f>
        <v>10</v>
      </c>
      <c r="AS105" s="126">
        <f>INDEX('rank provinsi to commodity'!$B$3:$ZX$37, MATCH(AS$2,'rank provinsi to commodity'!$B$3:$B$37,0),MATCH($B105,'rank provinsi to commodity'!$B$3:$ZX$3,0))</f>
        <v>9</v>
      </c>
      <c r="AT105" s="126">
        <f>INDEX('rank provinsi to commodity'!$B$3:$ZX$37, MATCH(AT$2,'rank provinsi to commodity'!$B$3:$B$37,0),MATCH($B105,'rank provinsi to commodity'!$B$3:$ZX$3,0))</f>
        <v>13</v>
      </c>
      <c r="AU105" s="126">
        <f>INDEX('rank provinsi to commodity'!$B$3:$ZX$37, MATCH(AU$2,'rank provinsi to commodity'!$B$3:$B$37,0),MATCH($B105,'rank provinsi to commodity'!$B$3:$ZX$3,0))</f>
        <v>17</v>
      </c>
      <c r="AV105" s="126">
        <f>INDEX('rank provinsi to commodity'!$B$3:$ZX$37, MATCH(AV$2,'rank provinsi to commodity'!$B$3:$B$37,0),MATCH($B105,'rank provinsi to commodity'!$B$3:$ZX$3,0))</f>
        <v>26</v>
      </c>
      <c r="AW105" s="126">
        <f>INDEX('rank provinsi to commodity'!$B$3:$ZX$37, MATCH(AW$2,'rank provinsi to commodity'!$B$3:$B$37,0),MATCH($B105,'rank provinsi to commodity'!$B$3:$ZX$3,0))</f>
        <v>14</v>
      </c>
      <c r="AX105" s="126">
        <f>INDEX('rank provinsi to commodity'!$B$3:$ZX$37, MATCH(AX$2,'rank provinsi to commodity'!$B$3:$B$37,0),MATCH($B105,'rank provinsi to commodity'!$B$3:$ZX$3,0))</f>
        <v>15</v>
      </c>
      <c r="AY105" s="126">
        <f>INDEX('rank provinsi to commodity'!$B$3:$ZX$37, MATCH(AY$2,'rank provinsi to commodity'!$B$3:$B$37,0),MATCH($B105,'rank provinsi to commodity'!$B$3:$ZX$3,0))</f>
        <v>25</v>
      </c>
      <c r="AZ105" s="126">
        <f>INDEX('rank provinsi to commodity'!$B$3:$ZX$37, MATCH(AZ$2,'rank provinsi to commodity'!$B$3:$B$37,0),MATCH($B105,'rank provinsi to commodity'!$B$3:$ZX$3,0))</f>
        <v>16</v>
      </c>
      <c r="BA105" s="126">
        <f>INDEX('rank provinsi to commodity'!$B$3:$ZX$37, MATCH(BA$2,'rank provinsi to commodity'!$B$3:$B$37,0),MATCH($B105,'rank provinsi to commodity'!$B$3:$ZX$3,0))</f>
        <v>18</v>
      </c>
      <c r="BB105" s="126">
        <f>INDEX('rank provinsi to commodity'!$B$3:$ZX$37, MATCH(BB$2,'rank provinsi to commodity'!$B$3:$B$37,0),MATCH($B105,'rank provinsi to commodity'!$B$3:$ZX$3,0))</f>
        <v>26</v>
      </c>
      <c r="BC105" s="126">
        <f>INDEX('rank provinsi to commodity'!$B$3:$ZX$37, MATCH(BC$2,'rank provinsi to commodity'!$B$3:$B$37,0),MATCH($B105,'rank provinsi to commodity'!$B$3:$ZX$3,0))</f>
        <v>26</v>
      </c>
      <c r="BD105" s="126">
        <f>INDEX('rank provinsi to commodity'!$B$3:$ZX$37, MATCH(BD$2,'rank provinsi to commodity'!$B$3:$B$37,0),MATCH($B105,'rank provinsi to commodity'!$B$3:$ZX$3,0))</f>
        <v>26</v>
      </c>
      <c r="BE105" s="126">
        <f>INDEX('rank provinsi to commodity'!$B$3:$ZX$37, MATCH(BE$2,'rank provinsi to commodity'!$B$3:$B$37,0),MATCH($B105,'rank provinsi to commodity'!$B$3:$ZX$3,0))</f>
        <v>5</v>
      </c>
      <c r="BF105" s="126">
        <f>INDEX('rank provinsi to commodity'!$B$3:$ZX$37, MATCH(BF$2,'rank provinsi to commodity'!$B$3:$B$37,0),MATCH($B105,'rank provinsi to commodity'!$B$3:$ZX$3,0))</f>
        <v>7</v>
      </c>
      <c r="BG105" s="126">
        <f>INDEX('rank provinsi to commodity'!$B$3:$ZX$37, MATCH(BG$2,'rank provinsi to commodity'!$B$3:$B$37,0),MATCH($B105,'rank provinsi to commodity'!$B$3:$ZX$3,0))</f>
        <v>6</v>
      </c>
      <c r="BH105" s="126">
        <f>INDEX('rank provinsi to commodity'!$B$3:$ZX$37, MATCH(BH$2,'rank provinsi to commodity'!$B$3:$B$37,0),MATCH($B105,'rank provinsi to commodity'!$B$3:$ZX$3,0))</f>
        <v>11</v>
      </c>
      <c r="BI105" s="126">
        <f>INDEX('rank provinsi to commodity'!$B$3:$ZX$37, MATCH(BI$2,'rank provinsi to commodity'!$B$3:$B$37,0),MATCH($B105,'rank provinsi to commodity'!$B$3:$ZX$3,0))</f>
        <v>23</v>
      </c>
      <c r="BJ105" s="126">
        <f>INDEX('rank provinsi to commodity'!$B$3:$ZX$37, MATCH(BJ$2,'rank provinsi to commodity'!$B$3:$B$37,0),MATCH($B105,'rank provinsi to commodity'!$B$3:$ZX$3,0))</f>
        <v>26</v>
      </c>
      <c r="BK105" s="126">
        <f>INDEX('rank provinsi to commodity'!$B$3:$ZX$37, MATCH(BK$2,'rank provinsi to commodity'!$B$3:$B$37,0),MATCH($B105,'rank provinsi to commodity'!$B$3:$ZX$3,0))</f>
        <v>21</v>
      </c>
      <c r="BL105" s="126">
        <f>INDEX('rank provinsi to commodity'!$B$3:$ZX$37, MATCH(BL$2,'rank provinsi to commodity'!$B$3:$B$37,0),MATCH($B105,'rank provinsi to commodity'!$B$3:$ZX$3,0))</f>
        <v>20</v>
      </c>
      <c r="BM105" s="126">
        <f>INDEX('rank provinsi to commodity'!$B$3:$ZX$37, MATCH(BM$2,'rank provinsi to commodity'!$B$3:$B$37,0),MATCH($B105,'rank provinsi to commodity'!$B$3:$ZX$3,0))</f>
        <v>24</v>
      </c>
      <c r="BN105" s="126">
        <f>INDEX('rank provinsi to commodity'!$B$3:$ZX$37, MATCH(BN$2,'rank provinsi to commodity'!$B$3:$B$37,0),MATCH($B105,'rank provinsi to commodity'!$B$3:$ZX$3,0))</f>
        <v>26</v>
      </c>
      <c r="BO105" s="126">
        <f>INDEX('rank provinsi to commodity'!$B$3:$ZX$37, MATCH(BO$2,'rank provinsi to commodity'!$B$3:$B$37,0),MATCH($B105,'rank provinsi to commodity'!$B$3:$ZX$3,0))</f>
        <v>26</v>
      </c>
      <c r="BP105" s="126">
        <f>INDEX('rank provinsi to commodity'!$B$3:$ZX$37, MATCH(BP$2,'rank provinsi to commodity'!$B$3:$B$37,0),MATCH($B105,'rank provinsi to commodity'!$B$3:$ZX$3,0))</f>
        <v>22</v>
      </c>
      <c r="BQ105" s="126">
        <f>INDEX('rank provinsi to commodity'!$B$3:$ZX$37, MATCH(BQ$2,'rank provinsi to commodity'!$B$3:$B$37,0),MATCH($B105,'rank provinsi to commodity'!$B$3:$ZX$3,0))</f>
        <v>26</v>
      </c>
      <c r="BR105" s="126">
        <f>INDEX('rank provinsi to commodity'!$B$3:$ZX$37, MATCH(BR$2,'rank provinsi to commodity'!$B$3:$B$37,0),MATCH($B105,'rank provinsi to commodity'!$B$3:$ZX$3,0))</f>
        <v>26</v>
      </c>
      <c r="BS105" s="168">
        <f>INDEX('rank provinsi to commodity'!$B$3:$ZX$37, MATCH(BS$2,'rank provinsi to commodity'!$B$3:$B$37,0),MATCH($B105,'rank provinsi to commodity'!$B$3:$ZX$3,0))</f>
        <v>19</v>
      </c>
      <c r="BT105" s="180"/>
      <c r="BW105" s="126"/>
      <c r="BX105" s="126"/>
      <c r="BY105" s="126"/>
      <c r="BZ105" s="126"/>
      <c r="CA105" s="126"/>
      <c r="CB105" s="126"/>
      <c r="CC105" s="126"/>
      <c r="CD105" s="126"/>
      <c r="CE105" s="126"/>
      <c r="CF105" s="126"/>
      <c r="CG105" s="126"/>
      <c r="CH105" s="126"/>
      <c r="CI105" s="126"/>
      <c r="CJ105" s="126"/>
      <c r="CK105" s="126"/>
      <c r="CL105" s="126"/>
      <c r="CM105" s="126"/>
      <c r="CN105" s="126"/>
      <c r="CO105" s="126"/>
      <c r="CP105" s="126"/>
      <c r="CQ105" s="126"/>
      <c r="CR105" s="126"/>
      <c r="CS105" s="126"/>
      <c r="CT105" s="126"/>
      <c r="CU105" s="126"/>
      <c r="CV105" s="126"/>
      <c r="CW105" s="126"/>
      <c r="CX105" s="126"/>
      <c r="CY105" s="126"/>
      <c r="CZ105" s="126"/>
      <c r="DA105" s="126"/>
      <c r="DB105" s="126"/>
      <c r="DC105" s="126"/>
      <c r="DD105" s="126"/>
      <c r="DF105" s="126"/>
      <c r="DG105" s="126"/>
      <c r="DH105" s="126"/>
      <c r="DI105" s="126"/>
      <c r="DJ105" s="126"/>
      <c r="DK105" s="126"/>
      <c r="DL105" s="126"/>
      <c r="DM105" s="126"/>
      <c r="DN105" s="126"/>
      <c r="DO105" s="126"/>
      <c r="DP105" s="126"/>
      <c r="DQ105" s="126"/>
      <c r="DR105" s="126"/>
      <c r="DS105" s="126"/>
      <c r="DT105" s="126"/>
      <c r="DU105" s="126"/>
      <c r="DV105" s="126"/>
      <c r="DW105" s="126"/>
      <c r="DX105" s="126"/>
      <c r="DY105" s="126"/>
      <c r="DZ105" s="126"/>
      <c r="EA105" s="126"/>
      <c r="EB105" s="126"/>
      <c r="EC105" s="126"/>
      <c r="ED105" s="126"/>
      <c r="EE105" s="126"/>
      <c r="EF105" s="126"/>
      <c r="EG105" s="126"/>
      <c r="EH105" s="126"/>
      <c r="EI105" s="126"/>
      <c r="EJ105" s="126"/>
      <c r="EK105" s="126"/>
      <c r="EL105" s="126"/>
      <c r="EM105" s="126"/>
    </row>
    <row r="106" spans="1:143" x14ac:dyDescent="0.3">
      <c r="A106" s="98" t="s">
        <v>906</v>
      </c>
      <c r="B106" s="108" t="s">
        <v>652</v>
      </c>
      <c r="C106" s="126">
        <f>INDEX('raw-all-komoditas'!$B$3:$ZY$37, MATCH('Komoditas besar Nasional'!C$2,'raw-all-komoditas'!$B$3:$B$37,0), MATCH('Komoditas besar Nasional'!$B106,'raw-all-komoditas'!$B$3:$ZY$3,0))</f>
        <v>63071</v>
      </c>
      <c r="D106" s="126">
        <f>INDEX('raw-all-komoditas'!$B$3:$ZY$37, MATCH('Komoditas besar Nasional'!D$2,'raw-all-komoditas'!$B$3:$B$37,0), MATCH('Komoditas besar Nasional'!$B106,'raw-all-komoditas'!$B$3:$ZY$3,0))</f>
        <v>102387</v>
      </c>
      <c r="E106" s="126">
        <f>INDEX('raw-all-komoditas'!$B$3:$ZY$37, MATCH('Komoditas besar Nasional'!E$2,'raw-all-komoditas'!$B$3:$B$37,0), MATCH('Komoditas besar Nasional'!$B106,'raw-all-komoditas'!$B$3:$ZY$3,0))</f>
        <v>87964</v>
      </c>
      <c r="F106" s="126">
        <f>INDEX('raw-all-komoditas'!$B$3:$ZY$37, MATCH('Komoditas besar Nasional'!F$2,'raw-all-komoditas'!$B$3:$B$37,0), MATCH('Komoditas besar Nasional'!$B106,'raw-all-komoditas'!$B$3:$ZY$3,0))</f>
        <v>406861</v>
      </c>
      <c r="G106" s="126">
        <f>INDEX('raw-all-komoditas'!$B$3:$ZY$37, MATCH('Komoditas besar Nasional'!G$2,'raw-all-komoditas'!$B$3:$B$37,0), MATCH('Komoditas besar Nasional'!$B106,'raw-all-komoditas'!$B$3:$ZY$3,0))</f>
        <v>114281</v>
      </c>
      <c r="H106" s="126">
        <f>INDEX('raw-all-komoditas'!$B$3:$ZY$37, MATCH('Komoditas besar Nasional'!H$2,'raw-all-komoditas'!$B$3:$B$37,0), MATCH('Komoditas besar Nasional'!$B106,'raw-all-komoditas'!$B$3:$ZY$3,0))</f>
        <v>61279</v>
      </c>
      <c r="I106" s="126">
        <f>INDEX('raw-all-komoditas'!$B$3:$ZY$37, MATCH('Komoditas besar Nasional'!I$2,'raw-all-komoditas'!$B$3:$B$37,0), MATCH('Komoditas besar Nasional'!$B106,'raw-all-komoditas'!$B$3:$ZY$3,0))</f>
        <v>7604</v>
      </c>
      <c r="J106" s="126">
        <f>INDEX('raw-all-komoditas'!$B$3:$ZY$37, MATCH('Komoditas besar Nasional'!J$2,'raw-all-komoditas'!$B$3:$B$37,0), MATCH('Komoditas besar Nasional'!$B106,'raw-all-komoditas'!$B$3:$ZY$3,0))</f>
        <v>80498</v>
      </c>
      <c r="K106" s="126">
        <f>INDEX('raw-all-komoditas'!$B$3:$ZY$37, MATCH('Komoditas besar Nasional'!K$2,'raw-all-komoditas'!$B$3:$B$37,0), MATCH('Komoditas besar Nasional'!$B106,'raw-all-komoditas'!$B$3:$ZY$3,0))</f>
        <v>4996</v>
      </c>
      <c r="L106" s="126">
        <f>INDEX('raw-all-komoditas'!$B$3:$ZY$37, MATCH('Komoditas besar Nasional'!L$2,'raw-all-komoditas'!$B$3:$B$37,0), MATCH('Komoditas besar Nasional'!$B106,'raw-all-komoditas'!$B$3:$ZY$3,0))</f>
        <v>6487</v>
      </c>
      <c r="M106" s="126">
        <f>INDEX('raw-all-komoditas'!$B$3:$ZY$37, MATCH('Komoditas besar Nasional'!M$2,'raw-all-komoditas'!$B$3:$B$37,0), MATCH('Komoditas besar Nasional'!$B106,'raw-all-komoditas'!$B$3:$ZY$3,0))</f>
        <v>0</v>
      </c>
      <c r="N106" s="126">
        <f>INDEX('raw-all-komoditas'!$B$3:$ZY$37, MATCH('Komoditas besar Nasional'!N$2,'raw-all-komoditas'!$B$3:$B$37,0), MATCH('Komoditas besar Nasional'!$B106,'raw-all-komoditas'!$B$3:$ZY$3,0))</f>
        <v>92886</v>
      </c>
      <c r="O106" s="126">
        <f>INDEX('raw-all-komoditas'!$B$3:$ZY$37, MATCH('Komoditas besar Nasional'!O$2,'raw-all-komoditas'!$B$3:$B$37,0), MATCH('Komoditas besar Nasional'!$B106,'raw-all-komoditas'!$B$3:$ZY$3,0))</f>
        <v>158185</v>
      </c>
      <c r="P106" s="126">
        <f>INDEX('raw-all-komoditas'!$B$3:$ZY$37, MATCH('Komoditas besar Nasional'!P$2,'raw-all-komoditas'!$B$3:$B$37,0), MATCH('Komoditas besar Nasional'!$B106,'raw-all-komoditas'!$B$3:$ZY$3,0))</f>
        <v>50306</v>
      </c>
      <c r="Q106" s="126">
        <f>INDEX('raw-all-komoditas'!$B$3:$ZY$37, MATCH('Komoditas besar Nasional'!Q$2,'raw-all-komoditas'!$B$3:$B$37,0), MATCH('Komoditas besar Nasional'!$B106,'raw-all-komoditas'!$B$3:$ZY$3,0))</f>
        <v>233689</v>
      </c>
      <c r="R106" s="126">
        <f>INDEX('raw-all-komoditas'!$B$3:$ZY$37, MATCH('Komoditas besar Nasional'!R$2,'raw-all-komoditas'!$B$3:$B$37,0), MATCH('Komoditas besar Nasional'!$B106,'raw-all-komoditas'!$B$3:$ZY$3,0))</f>
        <v>45223</v>
      </c>
      <c r="S106" s="126">
        <f>INDEX('raw-all-komoditas'!$B$3:$ZY$37, MATCH('Komoditas besar Nasional'!S$2,'raw-all-komoditas'!$B$3:$B$37,0), MATCH('Komoditas besar Nasional'!$B106,'raw-all-komoditas'!$B$3:$ZY$3,0))</f>
        <v>66450</v>
      </c>
      <c r="T106" s="126">
        <f>INDEX('raw-all-komoditas'!$B$3:$ZY$37, MATCH('Komoditas besar Nasional'!T$2,'raw-all-komoditas'!$B$3:$B$37,0), MATCH('Komoditas besar Nasional'!$B106,'raw-all-komoditas'!$B$3:$ZY$3,0))</f>
        <v>48854</v>
      </c>
      <c r="U106" s="126">
        <f>INDEX('raw-all-komoditas'!$B$3:$ZY$37, MATCH('Komoditas besar Nasional'!U$2,'raw-all-komoditas'!$B$3:$B$37,0), MATCH('Komoditas besar Nasional'!$B106,'raw-all-komoditas'!$B$3:$ZY$3,0))</f>
        <v>65706</v>
      </c>
      <c r="V106" s="126">
        <f>INDEX('raw-all-komoditas'!$B$3:$ZY$37, MATCH('Komoditas besar Nasional'!V$2,'raw-all-komoditas'!$B$3:$B$37,0), MATCH('Komoditas besar Nasional'!$B106,'raw-all-komoditas'!$B$3:$ZY$3,0))</f>
        <v>78273</v>
      </c>
      <c r="W106" s="126">
        <f>INDEX('raw-all-komoditas'!$B$3:$ZY$37, MATCH('Komoditas besar Nasional'!W$2,'raw-all-komoditas'!$B$3:$B$37,0), MATCH('Komoditas besar Nasional'!$B106,'raw-all-komoditas'!$B$3:$ZY$3,0))</f>
        <v>16502</v>
      </c>
      <c r="X106" s="126">
        <f>INDEX('raw-all-komoditas'!$B$3:$ZY$37, MATCH('Komoditas besar Nasional'!X$2,'raw-all-komoditas'!$B$3:$B$37,0), MATCH('Komoditas besar Nasional'!$B106,'raw-all-komoditas'!$B$3:$ZY$3,0))</f>
        <v>22945</v>
      </c>
      <c r="Y106" s="126">
        <f>INDEX('raw-all-komoditas'!$B$3:$ZY$37, MATCH('Komoditas besar Nasional'!Y$2,'raw-all-komoditas'!$B$3:$B$37,0), MATCH('Komoditas besar Nasional'!$B106,'raw-all-komoditas'!$B$3:$ZY$3,0))</f>
        <v>7650</v>
      </c>
      <c r="Z106" s="126">
        <f>INDEX('raw-all-komoditas'!$B$3:$ZY$37, MATCH('Komoditas besar Nasional'!Z$2,'raw-all-komoditas'!$B$3:$B$37,0), MATCH('Komoditas besar Nasional'!$B106,'raw-all-komoditas'!$B$3:$ZY$3,0))</f>
        <v>572</v>
      </c>
      <c r="AA106" s="126">
        <f>INDEX('raw-all-komoditas'!$B$3:$ZY$37, MATCH('Komoditas besar Nasional'!AA$2,'raw-all-komoditas'!$B$3:$B$37,0), MATCH('Komoditas besar Nasional'!$B106,'raw-all-komoditas'!$B$3:$ZY$3,0))</f>
        <v>269504</v>
      </c>
      <c r="AB106" s="126">
        <f>INDEX('raw-all-komoditas'!$B$3:$ZY$37, MATCH('Komoditas besar Nasional'!AB$2,'raw-all-komoditas'!$B$3:$B$37,0), MATCH('Komoditas besar Nasional'!$B106,'raw-all-komoditas'!$B$3:$ZY$3,0))</f>
        <v>206291</v>
      </c>
      <c r="AC106" s="126">
        <f>INDEX('raw-all-komoditas'!$B$3:$ZY$37, MATCH('Komoditas besar Nasional'!AC$2,'raw-all-komoditas'!$B$3:$B$37,0), MATCH('Komoditas besar Nasional'!$B106,'raw-all-komoditas'!$B$3:$ZY$3,0))</f>
        <v>72177</v>
      </c>
      <c r="AD106" s="126">
        <f>INDEX('raw-all-komoditas'!$B$3:$ZY$37, MATCH('Komoditas besar Nasional'!AD$2,'raw-all-komoditas'!$B$3:$B$37,0), MATCH('Komoditas besar Nasional'!$B106,'raw-all-komoditas'!$B$3:$ZY$3,0))</f>
        <v>42854</v>
      </c>
      <c r="AE106" s="126">
        <f>INDEX('raw-all-komoditas'!$B$3:$ZY$37, MATCH('Komoditas besar Nasional'!AE$2,'raw-all-komoditas'!$B$3:$B$37,0), MATCH('Komoditas besar Nasional'!$B106,'raw-all-komoditas'!$B$3:$ZY$3,0))</f>
        <v>65716</v>
      </c>
      <c r="AF106" s="126">
        <f>INDEX('raw-all-komoditas'!$B$3:$ZY$37, MATCH('Komoditas besar Nasional'!AF$2,'raw-all-komoditas'!$B$3:$B$37,0), MATCH('Komoditas besar Nasional'!$B106,'raw-all-komoditas'!$B$3:$ZY$3,0))</f>
        <v>36120</v>
      </c>
      <c r="AG106" s="126">
        <f>INDEX('raw-all-komoditas'!$B$3:$ZY$37, MATCH('Komoditas besar Nasional'!AG$2,'raw-all-komoditas'!$B$3:$B$37,0), MATCH('Komoditas besar Nasional'!$B106,'raw-all-komoditas'!$B$3:$ZY$3,0))</f>
        <v>91204</v>
      </c>
      <c r="AH106" s="126">
        <f>INDEX('raw-all-komoditas'!$B$3:$ZY$37, MATCH('Komoditas besar Nasional'!AH$2,'raw-all-komoditas'!$B$3:$B$37,0), MATCH('Komoditas besar Nasional'!$B106,'raw-all-komoditas'!$B$3:$ZY$3,0))</f>
        <v>200086</v>
      </c>
      <c r="AI106" s="126">
        <f>INDEX('raw-all-komoditas'!$B$3:$ZY$37, MATCH('Komoditas besar Nasional'!AI$2,'raw-all-komoditas'!$B$3:$B$37,0), MATCH('Komoditas besar Nasional'!$B106,'raw-all-komoditas'!$B$3:$ZY$3,0))</f>
        <v>16055</v>
      </c>
      <c r="AJ106" s="126">
        <f>INDEX('raw-all-komoditas'!$B$3:$ZY$37, MATCH('Komoditas besar Nasional'!AJ$2,'raw-all-komoditas'!$B$3:$B$37,0), MATCH('Komoditas besar Nasional'!$B106,'raw-all-komoditas'!$B$3:$ZY$3,0))</f>
        <v>15349</v>
      </c>
      <c r="AK106" s="180"/>
      <c r="AL106" s="126">
        <f>INDEX('rank provinsi to commodity'!$B$3:$ZX$37, MATCH(AL$2,'rank provinsi to commodity'!$B$3:$B$37,0),MATCH($B106,'rank provinsi to commodity'!$B$3:$ZX$3,0))</f>
        <v>18</v>
      </c>
      <c r="AM106" s="126">
        <f>INDEX('rank provinsi to commodity'!$B$3:$ZX$37, MATCH(AM$2,'rank provinsi to commodity'!$B$3:$B$37,0),MATCH($B106,'rank provinsi to commodity'!$B$3:$ZX$3,0))</f>
        <v>8</v>
      </c>
      <c r="AN106" s="126">
        <f>INDEX('rank provinsi to commodity'!$B$3:$ZX$37, MATCH(AN$2,'rank provinsi to commodity'!$B$3:$B$37,0),MATCH($B106,'rank provinsi to commodity'!$B$3:$ZX$3,0))</f>
        <v>11</v>
      </c>
      <c r="AO106" s="126">
        <f>INDEX('rank provinsi to commodity'!$B$3:$ZX$37, MATCH(AO$2,'rank provinsi to commodity'!$B$3:$B$37,0),MATCH($B106,'rank provinsi to commodity'!$B$3:$ZX$3,0))</f>
        <v>1</v>
      </c>
      <c r="AP106" s="126">
        <f>INDEX('rank provinsi to commodity'!$B$3:$ZX$37, MATCH(AP$2,'rank provinsi to commodity'!$B$3:$B$37,0),MATCH($B106,'rank provinsi to commodity'!$B$3:$ZX$3,0))</f>
        <v>7</v>
      </c>
      <c r="AQ106" s="126">
        <f>INDEX('rank provinsi to commodity'!$B$3:$ZX$37, MATCH(AQ$2,'rank provinsi to commodity'!$B$3:$B$37,0),MATCH($B106,'rank provinsi to commodity'!$B$3:$ZX$3,0))</f>
        <v>19</v>
      </c>
      <c r="AR106" s="126">
        <f>INDEX('rank provinsi to commodity'!$B$3:$ZX$37, MATCH(AR$2,'rank provinsi to commodity'!$B$3:$B$37,0),MATCH($B106,'rank provinsi to commodity'!$B$3:$ZX$3,0))</f>
        <v>30</v>
      </c>
      <c r="AS106" s="126">
        <f>INDEX('rank provinsi to commodity'!$B$3:$ZX$37, MATCH(AS$2,'rank provinsi to commodity'!$B$3:$B$37,0),MATCH($B106,'rank provinsi to commodity'!$B$3:$ZX$3,0))</f>
        <v>12</v>
      </c>
      <c r="AT106" s="126">
        <f>INDEX('rank provinsi to commodity'!$B$3:$ZX$37, MATCH(AT$2,'rank provinsi to commodity'!$B$3:$B$37,0),MATCH($B106,'rank provinsi to commodity'!$B$3:$ZX$3,0))</f>
        <v>32</v>
      </c>
      <c r="AU106" s="126">
        <f>INDEX('rank provinsi to commodity'!$B$3:$ZX$37, MATCH(AU$2,'rank provinsi to commodity'!$B$3:$B$37,0),MATCH($B106,'rank provinsi to commodity'!$B$3:$ZX$3,0))</f>
        <v>31</v>
      </c>
      <c r="AV106" s="126">
        <f>INDEX('rank provinsi to commodity'!$B$3:$ZX$37, MATCH(AV$2,'rank provinsi to commodity'!$B$3:$B$37,0),MATCH($B106,'rank provinsi to commodity'!$B$3:$ZX$3,0))</f>
        <v>34</v>
      </c>
      <c r="AW106" s="126">
        <f>INDEX('rank provinsi to commodity'!$B$3:$ZX$37, MATCH(AW$2,'rank provinsi to commodity'!$B$3:$B$37,0),MATCH($B106,'rank provinsi to commodity'!$B$3:$ZX$3,0))</f>
        <v>9</v>
      </c>
      <c r="AX106" s="126">
        <f>INDEX('rank provinsi to commodity'!$B$3:$ZX$37, MATCH(AX$2,'rank provinsi to commodity'!$B$3:$B$37,0),MATCH($B106,'rank provinsi to commodity'!$B$3:$ZX$3,0))</f>
        <v>6</v>
      </c>
      <c r="AY106" s="126">
        <f>INDEX('rank provinsi to commodity'!$B$3:$ZX$37, MATCH(AY$2,'rank provinsi to commodity'!$B$3:$B$37,0),MATCH($B106,'rank provinsi to commodity'!$B$3:$ZX$3,0))</f>
        <v>20</v>
      </c>
      <c r="AZ106" s="126">
        <f>INDEX('rank provinsi to commodity'!$B$3:$ZX$37, MATCH(AZ$2,'rank provinsi to commodity'!$B$3:$B$37,0),MATCH($B106,'rank provinsi to commodity'!$B$3:$ZX$3,0))</f>
        <v>3</v>
      </c>
      <c r="BA106" s="126">
        <f>INDEX('rank provinsi to commodity'!$B$3:$ZX$37, MATCH(BA$2,'rank provinsi to commodity'!$B$3:$B$37,0),MATCH($B106,'rank provinsi to commodity'!$B$3:$ZX$3,0))</f>
        <v>22</v>
      </c>
      <c r="BB106" s="126">
        <f>INDEX('rank provinsi to commodity'!$B$3:$ZX$37, MATCH(BB$2,'rank provinsi to commodity'!$B$3:$B$37,0),MATCH($B106,'rank provinsi to commodity'!$B$3:$ZX$3,0))</f>
        <v>15</v>
      </c>
      <c r="BC106" s="126">
        <f>INDEX('rank provinsi to commodity'!$B$3:$ZX$37, MATCH(BC$2,'rank provinsi to commodity'!$B$3:$B$37,0),MATCH($B106,'rank provinsi to commodity'!$B$3:$ZX$3,0))</f>
        <v>21</v>
      </c>
      <c r="BD106" s="126">
        <f>INDEX('rank provinsi to commodity'!$B$3:$ZX$37, MATCH(BD$2,'rank provinsi to commodity'!$B$3:$B$37,0),MATCH($B106,'rank provinsi to commodity'!$B$3:$ZX$3,0))</f>
        <v>17</v>
      </c>
      <c r="BE106" s="126">
        <f>INDEX('rank provinsi to commodity'!$B$3:$ZX$37, MATCH(BE$2,'rank provinsi to commodity'!$B$3:$B$37,0),MATCH($B106,'rank provinsi to commodity'!$B$3:$ZX$3,0))</f>
        <v>13</v>
      </c>
      <c r="BF106" s="126">
        <f>INDEX('rank provinsi to commodity'!$B$3:$ZX$37, MATCH(BF$2,'rank provinsi to commodity'!$B$3:$B$37,0),MATCH($B106,'rank provinsi to commodity'!$B$3:$ZX$3,0))</f>
        <v>26</v>
      </c>
      <c r="BG106" s="126">
        <f>INDEX('rank provinsi to commodity'!$B$3:$ZX$37, MATCH(BG$2,'rank provinsi to commodity'!$B$3:$B$37,0),MATCH($B106,'rank provinsi to commodity'!$B$3:$ZX$3,0))</f>
        <v>25</v>
      </c>
      <c r="BH106" s="126">
        <f>INDEX('rank provinsi to commodity'!$B$3:$ZX$37, MATCH(BH$2,'rank provinsi to commodity'!$B$3:$B$37,0),MATCH($B106,'rank provinsi to commodity'!$B$3:$ZX$3,0))</f>
        <v>29</v>
      </c>
      <c r="BI106" s="126">
        <f>INDEX('rank provinsi to commodity'!$B$3:$ZX$37, MATCH(BI$2,'rank provinsi to commodity'!$B$3:$B$37,0),MATCH($B106,'rank provinsi to commodity'!$B$3:$ZX$3,0))</f>
        <v>33</v>
      </c>
      <c r="BJ106" s="126">
        <f>INDEX('rank provinsi to commodity'!$B$3:$ZX$37, MATCH(BJ$2,'rank provinsi to commodity'!$B$3:$B$37,0),MATCH($B106,'rank provinsi to commodity'!$B$3:$ZX$3,0))</f>
        <v>2</v>
      </c>
      <c r="BK106" s="126">
        <f>INDEX('rank provinsi to commodity'!$B$3:$ZX$37, MATCH(BK$2,'rank provinsi to commodity'!$B$3:$B$37,0),MATCH($B106,'rank provinsi to commodity'!$B$3:$ZX$3,0))</f>
        <v>4</v>
      </c>
      <c r="BL106" s="126">
        <f>INDEX('rank provinsi to commodity'!$B$3:$ZX$37, MATCH(BL$2,'rank provinsi to commodity'!$B$3:$B$37,0),MATCH($B106,'rank provinsi to commodity'!$B$3:$ZX$3,0))</f>
        <v>14</v>
      </c>
      <c r="BM106" s="126">
        <f>INDEX('rank provinsi to commodity'!$B$3:$ZX$37, MATCH(BM$2,'rank provinsi to commodity'!$B$3:$B$37,0),MATCH($B106,'rank provinsi to commodity'!$B$3:$ZX$3,0))</f>
        <v>23</v>
      </c>
      <c r="BN106" s="126">
        <f>INDEX('rank provinsi to commodity'!$B$3:$ZX$37, MATCH(BN$2,'rank provinsi to commodity'!$B$3:$B$37,0),MATCH($B106,'rank provinsi to commodity'!$B$3:$ZX$3,0))</f>
        <v>16</v>
      </c>
      <c r="BO106" s="126">
        <f>INDEX('rank provinsi to commodity'!$B$3:$ZX$37, MATCH(BO$2,'rank provinsi to commodity'!$B$3:$B$37,0),MATCH($B106,'rank provinsi to commodity'!$B$3:$ZX$3,0))</f>
        <v>24</v>
      </c>
      <c r="BP106" s="126">
        <f>INDEX('rank provinsi to commodity'!$B$3:$ZX$37, MATCH(BP$2,'rank provinsi to commodity'!$B$3:$B$37,0),MATCH($B106,'rank provinsi to commodity'!$B$3:$ZX$3,0))</f>
        <v>10</v>
      </c>
      <c r="BQ106" s="126">
        <f>INDEX('rank provinsi to commodity'!$B$3:$ZX$37, MATCH(BQ$2,'rank provinsi to commodity'!$B$3:$B$37,0),MATCH($B106,'rank provinsi to commodity'!$B$3:$ZX$3,0))</f>
        <v>5</v>
      </c>
      <c r="BR106" s="126">
        <f>INDEX('rank provinsi to commodity'!$B$3:$ZX$37, MATCH(BR$2,'rank provinsi to commodity'!$B$3:$B$37,0),MATCH($B106,'rank provinsi to commodity'!$B$3:$ZX$3,0))</f>
        <v>27</v>
      </c>
      <c r="BS106" s="168">
        <f>INDEX('rank provinsi to commodity'!$B$3:$ZX$37, MATCH(BS$2,'rank provinsi to commodity'!$B$3:$B$37,0),MATCH($B106,'rank provinsi to commodity'!$B$3:$ZX$3,0))</f>
        <v>28</v>
      </c>
      <c r="BT106" s="180"/>
      <c r="BW106" s="126"/>
      <c r="BX106" s="126"/>
      <c r="BY106" s="126"/>
      <c r="BZ106" s="126"/>
      <c r="CA106" s="126"/>
      <c r="CB106" s="126"/>
      <c r="CC106" s="126"/>
      <c r="CD106" s="126"/>
      <c r="CE106" s="126"/>
      <c r="CF106" s="126"/>
      <c r="CG106" s="126"/>
      <c r="CH106" s="126"/>
      <c r="CI106" s="126"/>
      <c r="CJ106" s="126"/>
      <c r="CK106" s="126"/>
      <c r="CL106" s="126"/>
      <c r="CM106" s="126"/>
      <c r="CN106" s="126"/>
      <c r="CO106" s="126"/>
      <c r="CP106" s="126"/>
      <c r="CQ106" s="126"/>
      <c r="CR106" s="126"/>
      <c r="CS106" s="126"/>
      <c r="CT106" s="126"/>
      <c r="CU106" s="126"/>
      <c r="CV106" s="126"/>
      <c r="CW106" s="126"/>
      <c r="CX106" s="126"/>
      <c r="CY106" s="126"/>
      <c r="CZ106" s="126"/>
      <c r="DA106" s="126"/>
      <c r="DB106" s="126"/>
      <c r="DC106" s="126"/>
      <c r="DD106" s="126"/>
      <c r="DF106" s="126"/>
      <c r="DG106" s="126"/>
      <c r="DH106" s="126"/>
      <c r="DI106" s="126"/>
      <c r="DJ106" s="126"/>
      <c r="DK106" s="126"/>
      <c r="DL106" s="126"/>
      <c r="DM106" s="126"/>
      <c r="DN106" s="126"/>
      <c r="DO106" s="126"/>
      <c r="DP106" s="126"/>
      <c r="DQ106" s="126"/>
      <c r="DR106" s="126"/>
      <c r="DS106" s="126"/>
      <c r="DT106" s="126"/>
      <c r="DU106" s="126"/>
      <c r="DV106" s="126"/>
      <c r="DW106" s="126"/>
      <c r="DX106" s="126"/>
      <c r="DY106" s="126"/>
      <c r="DZ106" s="126"/>
      <c r="EA106" s="126"/>
      <c r="EB106" s="126"/>
      <c r="EC106" s="126"/>
      <c r="ED106" s="126"/>
      <c r="EE106" s="126"/>
      <c r="EF106" s="126"/>
      <c r="EG106" s="126"/>
      <c r="EH106" s="126"/>
      <c r="EI106" s="126"/>
      <c r="EJ106" s="126"/>
      <c r="EK106" s="126"/>
      <c r="EL106" s="126"/>
      <c r="EM106" s="126"/>
    </row>
    <row r="107" spans="1:143" x14ac:dyDescent="0.3">
      <c r="A107" s="98" t="s">
        <v>906</v>
      </c>
      <c r="B107" s="108" t="s">
        <v>653</v>
      </c>
      <c r="C107" s="126">
        <f>INDEX('raw-all-komoditas'!$B$3:$ZY$37, MATCH('Komoditas besar Nasional'!C$2,'raw-all-komoditas'!$B$3:$B$37,0), MATCH('Komoditas besar Nasional'!$B107,'raw-all-komoditas'!$B$3:$ZY$3,0))</f>
        <v>71077</v>
      </c>
      <c r="D107" s="126">
        <f>INDEX('raw-all-komoditas'!$B$3:$ZY$37, MATCH('Komoditas besar Nasional'!D$2,'raw-all-komoditas'!$B$3:$B$37,0), MATCH('Komoditas besar Nasional'!$B107,'raw-all-komoditas'!$B$3:$ZY$3,0))</f>
        <v>87903</v>
      </c>
      <c r="E107" s="126">
        <f>INDEX('raw-all-komoditas'!$B$3:$ZY$37, MATCH('Komoditas besar Nasional'!E$2,'raw-all-komoditas'!$B$3:$B$37,0), MATCH('Komoditas besar Nasional'!$B107,'raw-all-komoditas'!$B$3:$ZY$3,0))</f>
        <v>23017</v>
      </c>
      <c r="F107" s="126">
        <f>INDEX('raw-all-komoditas'!$B$3:$ZY$37, MATCH('Komoditas besar Nasional'!F$2,'raw-all-komoditas'!$B$3:$B$37,0), MATCH('Komoditas besar Nasional'!$B107,'raw-all-komoditas'!$B$3:$ZY$3,0))</f>
        <v>1799</v>
      </c>
      <c r="G107" s="126">
        <f>INDEX('raw-all-komoditas'!$B$3:$ZY$37, MATCH('Komoditas besar Nasional'!G$2,'raw-all-komoditas'!$B$3:$B$37,0), MATCH('Komoditas besar Nasional'!$B107,'raw-all-komoditas'!$B$3:$ZY$3,0))</f>
        <v>19906</v>
      </c>
      <c r="H107" s="126">
        <f>INDEX('raw-all-komoditas'!$B$3:$ZY$37, MATCH('Komoditas besar Nasional'!H$2,'raw-all-komoditas'!$B$3:$B$37,0), MATCH('Komoditas besar Nasional'!$B107,'raw-all-komoditas'!$B$3:$ZY$3,0))</f>
        <v>198016</v>
      </c>
      <c r="I107" s="126">
        <f>INDEX('raw-all-komoditas'!$B$3:$ZY$37, MATCH('Komoditas besar Nasional'!I$2,'raw-all-komoditas'!$B$3:$B$37,0), MATCH('Komoditas besar Nasional'!$B107,'raw-all-komoditas'!$B$3:$ZY$3,0))</f>
        <v>55048</v>
      </c>
      <c r="J107" s="126">
        <f>INDEX('raw-all-komoditas'!$B$3:$ZY$37, MATCH('Komoditas besar Nasional'!J$2,'raw-all-komoditas'!$B$3:$B$37,0), MATCH('Komoditas besar Nasional'!$B107,'raw-all-komoditas'!$B$3:$ZY$3,0))</f>
        <v>108069</v>
      </c>
      <c r="K107" s="126">
        <f>INDEX('raw-all-komoditas'!$B$3:$ZY$37, MATCH('Komoditas besar Nasional'!K$2,'raw-all-komoditas'!$B$3:$B$37,0), MATCH('Komoditas besar Nasional'!$B107,'raw-all-komoditas'!$B$3:$ZY$3,0))</f>
        <v>24</v>
      </c>
      <c r="L107" s="126">
        <f>INDEX('raw-all-komoditas'!$B$3:$ZY$37, MATCH('Komoditas besar Nasional'!L$2,'raw-all-komoditas'!$B$3:$B$37,0), MATCH('Komoditas besar Nasional'!$B107,'raw-all-komoditas'!$B$3:$ZY$3,0))</f>
        <v>0</v>
      </c>
      <c r="M107" s="126">
        <f>INDEX('raw-all-komoditas'!$B$3:$ZY$37, MATCH('Komoditas besar Nasional'!M$2,'raw-all-komoditas'!$B$3:$B$37,0), MATCH('Komoditas besar Nasional'!$B107,'raw-all-komoditas'!$B$3:$ZY$3,0))</f>
        <v>0</v>
      </c>
      <c r="N107" s="126">
        <f>INDEX('raw-all-komoditas'!$B$3:$ZY$37, MATCH('Komoditas besar Nasional'!N$2,'raw-all-komoditas'!$B$3:$B$37,0), MATCH('Komoditas besar Nasional'!$B107,'raw-all-komoditas'!$B$3:$ZY$3,0))</f>
        <v>22602</v>
      </c>
      <c r="O107" s="126">
        <f>INDEX('raw-all-komoditas'!$B$3:$ZY$37, MATCH('Komoditas besar Nasional'!O$2,'raw-all-komoditas'!$B$3:$B$37,0), MATCH('Komoditas besar Nasional'!$B107,'raw-all-komoditas'!$B$3:$ZY$3,0))</f>
        <v>26041</v>
      </c>
      <c r="P107" s="126">
        <f>INDEX('raw-all-komoditas'!$B$3:$ZY$37, MATCH('Komoditas besar Nasional'!P$2,'raw-all-komoditas'!$B$3:$B$37,0), MATCH('Komoditas besar Nasional'!$B107,'raw-all-komoditas'!$B$3:$ZY$3,0))</f>
        <v>534</v>
      </c>
      <c r="Q107" s="126">
        <f>INDEX('raw-all-komoditas'!$B$3:$ZY$37, MATCH('Komoditas besar Nasional'!Q$2,'raw-all-komoditas'!$B$3:$B$37,0), MATCH('Komoditas besar Nasional'!$B107,'raw-all-komoditas'!$B$3:$ZY$3,0))</f>
        <v>48083</v>
      </c>
      <c r="R107" s="126">
        <f>INDEX('raw-all-komoditas'!$B$3:$ZY$37, MATCH('Komoditas besar Nasional'!R$2,'raw-all-komoditas'!$B$3:$B$37,0), MATCH('Komoditas besar Nasional'!$B107,'raw-all-komoditas'!$B$3:$ZY$3,0))</f>
        <v>2009</v>
      </c>
      <c r="S107" s="126">
        <f>INDEX('raw-all-komoditas'!$B$3:$ZY$37, MATCH('Komoditas besar Nasional'!S$2,'raw-all-komoditas'!$B$3:$B$37,0), MATCH('Komoditas besar Nasional'!$B107,'raw-all-komoditas'!$B$3:$ZY$3,0))</f>
        <v>14483</v>
      </c>
      <c r="T107" s="126">
        <f>INDEX('raw-all-komoditas'!$B$3:$ZY$37, MATCH('Komoditas besar Nasional'!T$2,'raw-all-komoditas'!$B$3:$B$37,0), MATCH('Komoditas besar Nasional'!$B107,'raw-all-komoditas'!$B$3:$ZY$3,0))</f>
        <v>6481</v>
      </c>
      <c r="U107" s="126">
        <f>INDEX('raw-all-komoditas'!$B$3:$ZY$37, MATCH('Komoditas besar Nasional'!U$2,'raw-all-komoditas'!$B$3:$B$37,0), MATCH('Komoditas besar Nasional'!$B107,'raw-all-komoditas'!$B$3:$ZY$3,0))</f>
        <v>25139</v>
      </c>
      <c r="V107" s="126">
        <f>INDEX('raw-all-komoditas'!$B$3:$ZY$37, MATCH('Komoditas besar Nasional'!V$2,'raw-all-komoditas'!$B$3:$B$37,0), MATCH('Komoditas besar Nasional'!$B107,'raw-all-komoditas'!$B$3:$ZY$3,0))</f>
        <v>3128</v>
      </c>
      <c r="W107" s="126">
        <f>INDEX('raw-all-komoditas'!$B$3:$ZY$37, MATCH('Komoditas besar Nasional'!W$2,'raw-all-komoditas'!$B$3:$B$37,0), MATCH('Komoditas besar Nasional'!$B107,'raw-all-komoditas'!$B$3:$ZY$3,0))</f>
        <v>236</v>
      </c>
      <c r="X107" s="126">
        <f>INDEX('raw-all-komoditas'!$B$3:$ZY$37, MATCH('Komoditas besar Nasional'!X$2,'raw-all-komoditas'!$B$3:$B$37,0), MATCH('Komoditas besar Nasional'!$B107,'raw-all-komoditas'!$B$3:$ZY$3,0))</f>
        <v>685</v>
      </c>
      <c r="Y107" s="126">
        <f>INDEX('raw-all-komoditas'!$B$3:$ZY$37, MATCH('Komoditas besar Nasional'!Y$2,'raw-all-komoditas'!$B$3:$B$37,0), MATCH('Komoditas besar Nasional'!$B107,'raw-all-komoditas'!$B$3:$ZY$3,0))</f>
        <v>170</v>
      </c>
      <c r="Z107" s="126">
        <f>INDEX('raw-all-komoditas'!$B$3:$ZY$37, MATCH('Komoditas besar Nasional'!Z$2,'raw-all-komoditas'!$B$3:$B$37,0), MATCH('Komoditas besar Nasional'!$B107,'raw-all-komoditas'!$B$3:$ZY$3,0))</f>
        <v>218</v>
      </c>
      <c r="AA107" s="126">
        <f>INDEX('raw-all-komoditas'!$B$3:$ZY$37, MATCH('Komoditas besar Nasional'!AA$2,'raw-all-komoditas'!$B$3:$B$37,0), MATCH('Komoditas besar Nasional'!$B107,'raw-all-komoditas'!$B$3:$ZY$3,0))</f>
        <v>3633</v>
      </c>
      <c r="AB107" s="126">
        <f>INDEX('raw-all-komoditas'!$B$3:$ZY$37, MATCH('Komoditas besar Nasional'!AB$2,'raw-all-komoditas'!$B$3:$B$37,0), MATCH('Komoditas besar Nasional'!$B107,'raw-all-komoditas'!$B$3:$ZY$3,0))</f>
        <v>3082</v>
      </c>
      <c r="AC107" s="126">
        <f>INDEX('raw-all-komoditas'!$B$3:$ZY$37, MATCH('Komoditas besar Nasional'!AC$2,'raw-all-komoditas'!$B$3:$B$37,0), MATCH('Komoditas besar Nasional'!$B107,'raw-all-komoditas'!$B$3:$ZY$3,0))</f>
        <v>27532</v>
      </c>
      <c r="AD107" s="126">
        <f>INDEX('raw-all-komoditas'!$B$3:$ZY$37, MATCH('Komoditas besar Nasional'!AD$2,'raw-all-komoditas'!$B$3:$B$37,0), MATCH('Komoditas besar Nasional'!$B107,'raw-all-komoditas'!$B$3:$ZY$3,0))</f>
        <v>2780</v>
      </c>
      <c r="AE107" s="126">
        <f>INDEX('raw-all-komoditas'!$B$3:$ZY$37, MATCH('Komoditas besar Nasional'!AE$2,'raw-all-komoditas'!$B$3:$B$37,0), MATCH('Komoditas besar Nasional'!$B107,'raw-all-komoditas'!$B$3:$ZY$3,0))</f>
        <v>127</v>
      </c>
      <c r="AF107" s="126">
        <f>INDEX('raw-all-komoditas'!$B$3:$ZY$37, MATCH('Komoditas besar Nasional'!AF$2,'raw-all-komoditas'!$B$3:$B$37,0), MATCH('Komoditas besar Nasional'!$B107,'raw-all-komoditas'!$B$3:$ZY$3,0))</f>
        <v>4764</v>
      </c>
      <c r="AG107" s="126">
        <f>INDEX('raw-all-komoditas'!$B$3:$ZY$37, MATCH('Komoditas besar Nasional'!AG$2,'raw-all-komoditas'!$B$3:$B$37,0), MATCH('Komoditas besar Nasional'!$B107,'raw-all-komoditas'!$B$3:$ZY$3,0))</f>
        <v>426</v>
      </c>
      <c r="AH107" s="126">
        <f>INDEX('raw-all-komoditas'!$B$3:$ZY$37, MATCH('Komoditas besar Nasional'!AH$2,'raw-all-komoditas'!$B$3:$B$37,0), MATCH('Komoditas besar Nasional'!$B107,'raw-all-komoditas'!$B$3:$ZY$3,0))</f>
        <v>17</v>
      </c>
      <c r="AI107" s="126">
        <f>INDEX('raw-all-komoditas'!$B$3:$ZY$37, MATCH('Komoditas besar Nasional'!AI$2,'raw-all-komoditas'!$B$3:$B$37,0), MATCH('Komoditas besar Nasional'!$B107,'raw-all-komoditas'!$B$3:$ZY$3,0))</f>
        <v>8</v>
      </c>
      <c r="AJ107" s="126">
        <f>INDEX('raw-all-komoditas'!$B$3:$ZY$37, MATCH('Komoditas besar Nasional'!AJ$2,'raw-all-komoditas'!$B$3:$B$37,0), MATCH('Komoditas besar Nasional'!$B107,'raw-all-komoditas'!$B$3:$ZY$3,0))</f>
        <v>3155</v>
      </c>
      <c r="AK107" s="180"/>
      <c r="AL107" s="126">
        <f>INDEX('rank provinsi to commodity'!$B$3:$ZX$37, MATCH(AL$2,'rank provinsi to commodity'!$B$3:$B$37,0),MATCH($B107,'rank provinsi to commodity'!$B$3:$ZX$3,0))</f>
        <v>4</v>
      </c>
      <c r="AM107" s="126">
        <f>INDEX('rank provinsi to commodity'!$B$3:$ZX$37, MATCH(AM$2,'rank provinsi to commodity'!$B$3:$B$37,0),MATCH($B107,'rank provinsi to commodity'!$B$3:$ZX$3,0))</f>
        <v>3</v>
      </c>
      <c r="AN107" s="126">
        <f>INDEX('rank provinsi to commodity'!$B$3:$ZX$37, MATCH(AN$2,'rank provinsi to commodity'!$B$3:$B$37,0),MATCH($B107,'rank provinsi to commodity'!$B$3:$ZX$3,0))</f>
        <v>10</v>
      </c>
      <c r="AO107" s="126">
        <f>INDEX('rank provinsi to commodity'!$B$3:$ZX$37, MATCH(AO$2,'rank provinsi to commodity'!$B$3:$B$37,0),MATCH($B107,'rank provinsi to commodity'!$B$3:$ZX$3,0))</f>
        <v>22</v>
      </c>
      <c r="AP107" s="126">
        <f>INDEX('rank provinsi to commodity'!$B$3:$ZX$37, MATCH(AP$2,'rank provinsi to commodity'!$B$3:$B$37,0),MATCH($B107,'rank provinsi to commodity'!$B$3:$ZX$3,0))</f>
        <v>12</v>
      </c>
      <c r="AQ107" s="126">
        <f>INDEX('rank provinsi to commodity'!$B$3:$ZX$37, MATCH(AQ$2,'rank provinsi to commodity'!$B$3:$B$37,0),MATCH($B107,'rank provinsi to commodity'!$B$3:$ZX$3,0))</f>
        <v>1</v>
      </c>
      <c r="AR107" s="126">
        <f>INDEX('rank provinsi to commodity'!$B$3:$ZX$37, MATCH(AR$2,'rank provinsi to commodity'!$B$3:$B$37,0),MATCH($B107,'rank provinsi to commodity'!$B$3:$ZX$3,0))</f>
        <v>5</v>
      </c>
      <c r="AS107" s="126">
        <f>INDEX('rank provinsi to commodity'!$B$3:$ZX$37, MATCH(AS$2,'rank provinsi to commodity'!$B$3:$B$37,0),MATCH($B107,'rank provinsi to commodity'!$B$3:$ZX$3,0))</f>
        <v>2</v>
      </c>
      <c r="AT107" s="126">
        <f>INDEX('rank provinsi to commodity'!$B$3:$ZX$37, MATCH(AT$2,'rank provinsi to commodity'!$B$3:$B$37,0),MATCH($B107,'rank provinsi to commodity'!$B$3:$ZX$3,0))</f>
        <v>30</v>
      </c>
      <c r="AU107" s="126">
        <f>INDEX('rank provinsi to commodity'!$B$3:$ZX$37, MATCH(AU$2,'rank provinsi to commodity'!$B$3:$B$37,0),MATCH($B107,'rank provinsi to commodity'!$B$3:$ZX$3,0))</f>
        <v>33</v>
      </c>
      <c r="AV107" s="126">
        <f>INDEX('rank provinsi to commodity'!$B$3:$ZX$37, MATCH(AV$2,'rank provinsi to commodity'!$B$3:$B$37,0),MATCH($B107,'rank provinsi to commodity'!$B$3:$ZX$3,0))</f>
        <v>33</v>
      </c>
      <c r="AW107" s="126">
        <f>INDEX('rank provinsi to commodity'!$B$3:$ZX$37, MATCH(AW$2,'rank provinsi to commodity'!$B$3:$B$37,0),MATCH($B107,'rank provinsi to commodity'!$B$3:$ZX$3,0))</f>
        <v>11</v>
      </c>
      <c r="AX107" s="126">
        <f>INDEX('rank provinsi to commodity'!$B$3:$ZX$37, MATCH(AX$2,'rank provinsi to commodity'!$B$3:$B$37,0),MATCH($B107,'rank provinsi to commodity'!$B$3:$ZX$3,0))</f>
        <v>8</v>
      </c>
      <c r="AY107" s="126">
        <f>INDEX('rank provinsi to commodity'!$B$3:$ZX$37, MATCH(AY$2,'rank provinsi to commodity'!$B$3:$B$37,0),MATCH($B107,'rank provinsi to commodity'!$B$3:$ZX$3,0))</f>
        <v>24</v>
      </c>
      <c r="AZ107" s="126">
        <f>INDEX('rank provinsi to commodity'!$B$3:$ZX$37, MATCH(AZ$2,'rank provinsi to commodity'!$B$3:$B$37,0),MATCH($B107,'rank provinsi to commodity'!$B$3:$ZX$3,0))</f>
        <v>6</v>
      </c>
      <c r="BA107" s="126">
        <f>INDEX('rank provinsi to commodity'!$B$3:$ZX$37, MATCH(BA$2,'rank provinsi to commodity'!$B$3:$B$37,0),MATCH($B107,'rank provinsi to commodity'!$B$3:$ZX$3,0))</f>
        <v>21</v>
      </c>
      <c r="BB107" s="126">
        <f>INDEX('rank provinsi to commodity'!$B$3:$ZX$37, MATCH(BB$2,'rank provinsi to commodity'!$B$3:$B$37,0),MATCH($B107,'rank provinsi to commodity'!$B$3:$ZX$3,0))</f>
        <v>13</v>
      </c>
      <c r="BC107" s="126">
        <f>INDEX('rank provinsi to commodity'!$B$3:$ZX$37, MATCH(BC$2,'rank provinsi to commodity'!$B$3:$B$37,0),MATCH($B107,'rank provinsi to commodity'!$B$3:$ZX$3,0))</f>
        <v>14</v>
      </c>
      <c r="BD107" s="126">
        <f>INDEX('rank provinsi to commodity'!$B$3:$ZX$37, MATCH(BD$2,'rank provinsi to commodity'!$B$3:$B$37,0),MATCH($B107,'rank provinsi to commodity'!$B$3:$ZX$3,0))</f>
        <v>9</v>
      </c>
      <c r="BE107" s="126">
        <f>INDEX('rank provinsi to commodity'!$B$3:$ZX$37, MATCH(BE$2,'rank provinsi to commodity'!$B$3:$B$37,0),MATCH($B107,'rank provinsi to commodity'!$B$3:$ZX$3,0))</f>
        <v>18</v>
      </c>
      <c r="BF107" s="126">
        <f>INDEX('rank provinsi to commodity'!$B$3:$ZX$37, MATCH(BF$2,'rank provinsi to commodity'!$B$3:$B$37,0),MATCH($B107,'rank provinsi to commodity'!$B$3:$ZX$3,0))</f>
        <v>26</v>
      </c>
      <c r="BG107" s="126">
        <f>INDEX('rank provinsi to commodity'!$B$3:$ZX$37, MATCH(BG$2,'rank provinsi to commodity'!$B$3:$B$37,0),MATCH($B107,'rank provinsi to commodity'!$B$3:$ZX$3,0))</f>
        <v>23</v>
      </c>
      <c r="BH107" s="126">
        <f>INDEX('rank provinsi to commodity'!$B$3:$ZX$37, MATCH(BH$2,'rank provinsi to commodity'!$B$3:$B$37,0),MATCH($B107,'rank provinsi to commodity'!$B$3:$ZX$3,0))</f>
        <v>28</v>
      </c>
      <c r="BI107" s="126">
        <f>INDEX('rank provinsi to commodity'!$B$3:$ZX$37, MATCH(BI$2,'rank provinsi to commodity'!$B$3:$B$37,0),MATCH($B107,'rank provinsi to commodity'!$B$3:$ZX$3,0))</f>
        <v>27</v>
      </c>
      <c r="BJ107" s="126">
        <f>INDEX('rank provinsi to commodity'!$B$3:$ZX$37, MATCH(BJ$2,'rank provinsi to commodity'!$B$3:$B$37,0),MATCH($B107,'rank provinsi to commodity'!$B$3:$ZX$3,0))</f>
        <v>16</v>
      </c>
      <c r="BK107" s="126">
        <f>INDEX('rank provinsi to commodity'!$B$3:$ZX$37, MATCH(BK$2,'rank provinsi to commodity'!$B$3:$B$37,0),MATCH($B107,'rank provinsi to commodity'!$B$3:$ZX$3,0))</f>
        <v>19</v>
      </c>
      <c r="BL107" s="126">
        <f>INDEX('rank provinsi to commodity'!$B$3:$ZX$37, MATCH(BL$2,'rank provinsi to commodity'!$B$3:$B$37,0),MATCH($B107,'rank provinsi to commodity'!$B$3:$ZX$3,0))</f>
        <v>7</v>
      </c>
      <c r="BM107" s="126">
        <f>INDEX('rank provinsi to commodity'!$B$3:$ZX$37, MATCH(BM$2,'rank provinsi to commodity'!$B$3:$B$37,0),MATCH($B107,'rank provinsi to commodity'!$B$3:$ZX$3,0))</f>
        <v>20</v>
      </c>
      <c r="BN107" s="126">
        <f>INDEX('rank provinsi to commodity'!$B$3:$ZX$37, MATCH(BN$2,'rank provinsi to commodity'!$B$3:$B$37,0),MATCH($B107,'rank provinsi to commodity'!$B$3:$ZX$3,0))</f>
        <v>29</v>
      </c>
      <c r="BO107" s="126">
        <f>INDEX('rank provinsi to commodity'!$B$3:$ZX$37, MATCH(BO$2,'rank provinsi to commodity'!$B$3:$B$37,0),MATCH($B107,'rank provinsi to commodity'!$B$3:$ZX$3,0))</f>
        <v>15</v>
      </c>
      <c r="BP107" s="126">
        <f>INDEX('rank provinsi to commodity'!$B$3:$ZX$37, MATCH(BP$2,'rank provinsi to commodity'!$B$3:$B$37,0),MATCH($B107,'rank provinsi to commodity'!$B$3:$ZX$3,0))</f>
        <v>25</v>
      </c>
      <c r="BQ107" s="126">
        <f>INDEX('rank provinsi to commodity'!$B$3:$ZX$37, MATCH(BQ$2,'rank provinsi to commodity'!$B$3:$B$37,0),MATCH($B107,'rank provinsi to commodity'!$B$3:$ZX$3,0))</f>
        <v>31</v>
      </c>
      <c r="BR107" s="126">
        <f>INDEX('rank provinsi to commodity'!$B$3:$ZX$37, MATCH(BR$2,'rank provinsi to commodity'!$B$3:$B$37,0),MATCH($B107,'rank provinsi to commodity'!$B$3:$ZX$3,0))</f>
        <v>32</v>
      </c>
      <c r="BS107" s="168">
        <f>INDEX('rank provinsi to commodity'!$B$3:$ZX$37, MATCH(BS$2,'rank provinsi to commodity'!$B$3:$B$37,0),MATCH($B107,'rank provinsi to commodity'!$B$3:$ZX$3,0))</f>
        <v>17</v>
      </c>
      <c r="BT107" s="180"/>
      <c r="BW107" s="126"/>
      <c r="BX107" s="126"/>
      <c r="BY107" s="126"/>
      <c r="BZ107" s="126"/>
      <c r="CA107" s="126"/>
      <c r="CB107" s="126"/>
      <c r="CC107" s="126"/>
      <c r="CD107" s="126"/>
      <c r="CE107" s="126"/>
      <c r="CF107" s="126"/>
      <c r="CG107" s="126"/>
      <c r="CH107" s="126"/>
      <c r="CI107" s="126"/>
      <c r="CJ107" s="126"/>
      <c r="CK107" s="126"/>
      <c r="CL107" s="126"/>
      <c r="CM107" s="126"/>
      <c r="CN107" s="126"/>
      <c r="CO107" s="126"/>
      <c r="CP107" s="126"/>
      <c r="CQ107" s="126"/>
      <c r="CR107" s="126"/>
      <c r="CS107" s="126"/>
      <c r="CT107" s="126"/>
      <c r="CU107" s="126"/>
      <c r="CV107" s="126"/>
      <c r="CW107" s="126"/>
      <c r="CX107" s="126"/>
      <c r="CY107" s="126"/>
      <c r="CZ107" s="126"/>
      <c r="DA107" s="126"/>
      <c r="DB107" s="126"/>
      <c r="DC107" s="126"/>
      <c r="DD107" s="126"/>
      <c r="DF107" s="126"/>
      <c r="DG107" s="126"/>
      <c r="DH107" s="126"/>
      <c r="DI107" s="126"/>
      <c r="DJ107" s="126"/>
      <c r="DK107" s="126"/>
      <c r="DL107" s="126"/>
      <c r="DM107" s="126"/>
      <c r="DN107" s="126"/>
      <c r="DO107" s="126"/>
      <c r="DP107" s="126"/>
      <c r="DQ107" s="126"/>
      <c r="DR107" s="126"/>
      <c r="DS107" s="126"/>
      <c r="DT107" s="126"/>
      <c r="DU107" s="126"/>
      <c r="DV107" s="126"/>
      <c r="DW107" s="126"/>
      <c r="DX107" s="126"/>
      <c r="DY107" s="126"/>
      <c r="DZ107" s="126"/>
      <c r="EA107" s="126"/>
      <c r="EB107" s="126"/>
      <c r="EC107" s="126"/>
      <c r="ED107" s="126"/>
      <c r="EE107" s="126"/>
      <c r="EF107" s="126"/>
      <c r="EG107" s="126"/>
      <c r="EH107" s="126"/>
      <c r="EI107" s="126"/>
      <c r="EJ107" s="126"/>
      <c r="EK107" s="126"/>
      <c r="EL107" s="126"/>
      <c r="EM107" s="126"/>
    </row>
    <row r="108" spans="1:143" x14ac:dyDescent="0.3">
      <c r="A108" s="98" t="s">
        <v>906</v>
      </c>
      <c r="B108" s="108" t="s">
        <v>654</v>
      </c>
      <c r="C108" s="126">
        <f>INDEX('raw-all-komoditas'!$B$3:$ZY$37, MATCH('Komoditas besar Nasional'!C$2,'raw-all-komoditas'!$B$3:$B$37,0), MATCH('Komoditas besar Nasional'!$B108,'raw-all-komoditas'!$B$3:$ZY$3,0))</f>
        <v>36596</v>
      </c>
      <c r="D108" s="126">
        <f>INDEX('raw-all-komoditas'!$B$3:$ZY$37, MATCH('Komoditas besar Nasional'!D$2,'raw-all-komoditas'!$B$3:$B$37,0), MATCH('Komoditas besar Nasional'!$B108,'raw-all-komoditas'!$B$3:$ZY$3,0))</f>
        <v>36689</v>
      </c>
      <c r="E108" s="126">
        <f>INDEX('raw-all-komoditas'!$B$3:$ZY$37, MATCH('Komoditas besar Nasional'!E$2,'raw-all-komoditas'!$B$3:$B$37,0), MATCH('Komoditas besar Nasional'!$B108,'raw-all-komoditas'!$B$3:$ZY$3,0))</f>
        <v>35007</v>
      </c>
      <c r="F108" s="126">
        <f>INDEX('raw-all-komoditas'!$B$3:$ZY$37, MATCH('Komoditas besar Nasional'!F$2,'raw-all-komoditas'!$B$3:$B$37,0), MATCH('Komoditas besar Nasional'!$B108,'raw-all-komoditas'!$B$3:$ZY$3,0))</f>
        <v>954</v>
      </c>
      <c r="G108" s="126">
        <f>INDEX('raw-all-komoditas'!$B$3:$ZY$37, MATCH('Komoditas besar Nasional'!G$2,'raw-all-komoditas'!$B$3:$B$37,0), MATCH('Komoditas besar Nasional'!$B108,'raw-all-komoditas'!$B$3:$ZY$3,0))</f>
        <v>928</v>
      </c>
      <c r="H108" s="126">
        <f>INDEX('raw-all-komoditas'!$B$3:$ZY$37, MATCH('Komoditas besar Nasional'!H$2,'raw-all-komoditas'!$B$3:$B$37,0), MATCH('Komoditas besar Nasional'!$B108,'raw-all-komoditas'!$B$3:$ZY$3,0))</f>
        <v>2572</v>
      </c>
      <c r="I108" s="126">
        <f>INDEX('raw-all-komoditas'!$B$3:$ZY$37, MATCH('Komoditas besar Nasional'!I$2,'raw-all-komoditas'!$B$3:$B$37,0), MATCH('Komoditas besar Nasional'!$B108,'raw-all-komoditas'!$B$3:$ZY$3,0))</f>
        <v>2803</v>
      </c>
      <c r="J108" s="126">
        <f>INDEX('raw-all-komoditas'!$B$3:$ZY$37, MATCH('Komoditas besar Nasional'!J$2,'raw-all-komoditas'!$B$3:$B$37,0), MATCH('Komoditas besar Nasional'!$B108,'raw-all-komoditas'!$B$3:$ZY$3,0))</f>
        <v>49544</v>
      </c>
      <c r="K108" s="126">
        <f>INDEX('raw-all-komoditas'!$B$3:$ZY$37, MATCH('Komoditas besar Nasional'!K$2,'raw-all-komoditas'!$B$3:$B$37,0), MATCH('Komoditas besar Nasional'!$B108,'raw-all-komoditas'!$B$3:$ZY$3,0))</f>
        <v>295</v>
      </c>
      <c r="L108" s="126">
        <f>INDEX('raw-all-komoditas'!$B$3:$ZY$37, MATCH('Komoditas besar Nasional'!L$2,'raw-all-komoditas'!$B$3:$B$37,0), MATCH('Komoditas besar Nasional'!$B108,'raw-all-komoditas'!$B$3:$ZY$3,0))</f>
        <v>7</v>
      </c>
      <c r="M108" s="126">
        <f>INDEX('raw-all-komoditas'!$B$3:$ZY$37, MATCH('Komoditas besar Nasional'!M$2,'raw-all-komoditas'!$B$3:$B$37,0), MATCH('Komoditas besar Nasional'!$B108,'raw-all-komoditas'!$B$3:$ZY$3,0))</f>
        <v>0</v>
      </c>
      <c r="N108" s="126">
        <f>INDEX('raw-all-komoditas'!$B$3:$ZY$37, MATCH('Komoditas besar Nasional'!N$2,'raw-all-komoditas'!$B$3:$B$37,0), MATCH('Komoditas besar Nasional'!$B108,'raw-all-komoditas'!$B$3:$ZY$3,0))</f>
        <v>659</v>
      </c>
      <c r="O108" s="126">
        <f>INDEX('raw-all-komoditas'!$B$3:$ZY$37, MATCH('Komoditas besar Nasional'!O$2,'raw-all-komoditas'!$B$3:$B$37,0), MATCH('Komoditas besar Nasional'!$B108,'raw-all-komoditas'!$B$3:$ZY$3,0))</f>
        <v>1563</v>
      </c>
      <c r="P108" s="126">
        <f>INDEX('raw-all-komoditas'!$B$3:$ZY$37, MATCH('Komoditas besar Nasional'!P$2,'raw-all-komoditas'!$B$3:$B$37,0), MATCH('Komoditas besar Nasional'!$B108,'raw-all-komoditas'!$B$3:$ZY$3,0))</f>
        <v>1850</v>
      </c>
      <c r="Q108" s="126">
        <f>INDEX('raw-all-komoditas'!$B$3:$ZY$37, MATCH('Komoditas besar Nasional'!Q$2,'raw-all-komoditas'!$B$3:$B$37,0), MATCH('Komoditas besar Nasional'!$B108,'raw-all-komoditas'!$B$3:$ZY$3,0))</f>
        <v>20096</v>
      </c>
      <c r="R108" s="126">
        <f>INDEX('raw-all-komoditas'!$B$3:$ZY$37, MATCH('Komoditas besar Nasional'!R$2,'raw-all-komoditas'!$B$3:$B$37,0), MATCH('Komoditas besar Nasional'!$B108,'raw-all-komoditas'!$B$3:$ZY$3,0))</f>
        <v>1757</v>
      </c>
      <c r="S108" s="126">
        <f>INDEX('raw-all-komoditas'!$B$3:$ZY$37, MATCH('Komoditas besar Nasional'!S$2,'raw-all-komoditas'!$B$3:$B$37,0), MATCH('Komoditas besar Nasional'!$B108,'raw-all-komoditas'!$B$3:$ZY$3,0))</f>
        <v>4754</v>
      </c>
      <c r="T108" s="126">
        <f>INDEX('raw-all-komoditas'!$B$3:$ZY$37, MATCH('Komoditas besar Nasional'!T$2,'raw-all-komoditas'!$B$3:$B$37,0), MATCH('Komoditas besar Nasional'!$B108,'raw-all-komoditas'!$B$3:$ZY$3,0))</f>
        <v>2549</v>
      </c>
      <c r="U108" s="126">
        <f>INDEX('raw-all-komoditas'!$B$3:$ZY$37, MATCH('Komoditas besar Nasional'!U$2,'raw-all-komoditas'!$B$3:$B$37,0), MATCH('Komoditas besar Nasional'!$B108,'raw-all-komoditas'!$B$3:$ZY$3,0))</f>
        <v>21112</v>
      </c>
      <c r="V108" s="126">
        <f>INDEX('raw-all-komoditas'!$B$3:$ZY$37, MATCH('Komoditas besar Nasional'!V$2,'raw-all-komoditas'!$B$3:$B$37,0), MATCH('Komoditas besar Nasional'!$B108,'raw-all-komoditas'!$B$3:$ZY$3,0))</f>
        <v>734</v>
      </c>
      <c r="W108" s="126">
        <f>INDEX('raw-all-komoditas'!$B$3:$ZY$37, MATCH('Komoditas besar Nasional'!W$2,'raw-all-komoditas'!$B$3:$B$37,0), MATCH('Komoditas besar Nasional'!$B108,'raw-all-komoditas'!$B$3:$ZY$3,0))</f>
        <v>1517</v>
      </c>
      <c r="X108" s="126">
        <f>INDEX('raw-all-komoditas'!$B$3:$ZY$37, MATCH('Komoditas besar Nasional'!X$2,'raw-all-komoditas'!$B$3:$B$37,0), MATCH('Komoditas besar Nasional'!$B108,'raw-all-komoditas'!$B$3:$ZY$3,0))</f>
        <v>50</v>
      </c>
      <c r="Y108" s="126">
        <f>INDEX('raw-all-komoditas'!$B$3:$ZY$37, MATCH('Komoditas besar Nasional'!Y$2,'raw-all-komoditas'!$B$3:$B$37,0), MATCH('Komoditas besar Nasional'!$B108,'raw-all-komoditas'!$B$3:$ZY$3,0))</f>
        <v>2543</v>
      </c>
      <c r="Z108" s="126">
        <f>INDEX('raw-all-komoditas'!$B$3:$ZY$37, MATCH('Komoditas besar Nasional'!Z$2,'raw-all-komoditas'!$B$3:$B$37,0), MATCH('Komoditas besar Nasional'!$B108,'raw-all-komoditas'!$B$3:$ZY$3,0))</f>
        <v>821</v>
      </c>
      <c r="AA108" s="126">
        <f>INDEX('raw-all-komoditas'!$B$3:$ZY$37, MATCH('Komoditas besar Nasional'!AA$2,'raw-all-komoditas'!$B$3:$B$37,0), MATCH('Komoditas besar Nasional'!$B108,'raw-all-komoditas'!$B$3:$ZY$3,0))</f>
        <v>1279</v>
      </c>
      <c r="AB108" s="126">
        <f>INDEX('raw-all-komoditas'!$B$3:$ZY$37, MATCH('Komoditas besar Nasional'!AB$2,'raw-all-komoditas'!$B$3:$B$37,0), MATCH('Komoditas besar Nasional'!$B108,'raw-all-komoditas'!$B$3:$ZY$3,0))</f>
        <v>130848</v>
      </c>
      <c r="AC108" s="126">
        <f>INDEX('raw-all-komoditas'!$B$3:$ZY$37, MATCH('Komoditas besar Nasional'!AC$2,'raw-all-komoditas'!$B$3:$B$37,0), MATCH('Komoditas besar Nasional'!$B108,'raw-all-komoditas'!$B$3:$ZY$3,0))</f>
        <v>82539</v>
      </c>
      <c r="AD108" s="126">
        <f>INDEX('raw-all-komoditas'!$B$3:$ZY$37, MATCH('Komoditas besar Nasional'!AD$2,'raw-all-komoditas'!$B$3:$B$37,0), MATCH('Komoditas besar Nasional'!$B108,'raw-all-komoditas'!$B$3:$ZY$3,0))</f>
        <v>107769</v>
      </c>
      <c r="AE108" s="126">
        <f>INDEX('raw-all-komoditas'!$B$3:$ZY$37, MATCH('Komoditas besar Nasional'!AE$2,'raw-all-komoditas'!$B$3:$B$37,0), MATCH('Komoditas besar Nasional'!$B108,'raw-all-komoditas'!$B$3:$ZY$3,0))</f>
        <v>2036</v>
      </c>
      <c r="AF108" s="126">
        <f>INDEX('raw-all-komoditas'!$B$3:$ZY$37, MATCH('Komoditas besar Nasional'!AF$2,'raw-all-komoditas'!$B$3:$B$37,0), MATCH('Komoditas besar Nasional'!$B108,'raw-all-komoditas'!$B$3:$ZY$3,0))</f>
        <v>66152</v>
      </c>
      <c r="AG108" s="126">
        <f>INDEX('raw-all-komoditas'!$B$3:$ZY$37, MATCH('Komoditas besar Nasional'!AG$2,'raw-all-komoditas'!$B$3:$B$37,0), MATCH('Komoditas besar Nasional'!$B108,'raw-all-komoditas'!$B$3:$ZY$3,0))</f>
        <v>8332</v>
      </c>
      <c r="AH108" s="126">
        <f>INDEX('raw-all-komoditas'!$B$3:$ZY$37, MATCH('Komoditas besar Nasional'!AH$2,'raw-all-komoditas'!$B$3:$B$37,0), MATCH('Komoditas besar Nasional'!$B108,'raw-all-komoditas'!$B$3:$ZY$3,0))</f>
        <v>7607</v>
      </c>
      <c r="AI108" s="126">
        <f>INDEX('raw-all-komoditas'!$B$3:$ZY$37, MATCH('Komoditas besar Nasional'!AI$2,'raw-all-komoditas'!$B$3:$B$37,0), MATCH('Komoditas besar Nasional'!$B108,'raw-all-komoditas'!$B$3:$ZY$3,0))</f>
        <v>964</v>
      </c>
      <c r="AJ108" s="126">
        <f>INDEX('raw-all-komoditas'!$B$3:$ZY$37, MATCH('Komoditas besar Nasional'!AJ$2,'raw-all-komoditas'!$B$3:$B$37,0), MATCH('Komoditas besar Nasional'!$B108,'raw-all-komoditas'!$B$3:$ZY$3,0))</f>
        <v>8815</v>
      </c>
      <c r="AK108" s="180"/>
      <c r="AL108" s="126">
        <f>INDEX('rank provinsi to commodity'!$B$3:$ZX$37, MATCH(AL$2,'rank provinsi to commodity'!$B$3:$B$37,0),MATCH($B108,'rank provinsi to commodity'!$B$3:$ZX$3,0))</f>
        <v>7</v>
      </c>
      <c r="AM108" s="126">
        <f>INDEX('rank provinsi to commodity'!$B$3:$ZX$37, MATCH(AM$2,'rank provinsi to commodity'!$B$3:$B$37,0),MATCH($B108,'rank provinsi to commodity'!$B$3:$ZX$3,0))</f>
        <v>6</v>
      </c>
      <c r="AN108" s="126">
        <f>INDEX('rank provinsi to commodity'!$B$3:$ZX$37, MATCH(AN$2,'rank provinsi to commodity'!$B$3:$B$37,0),MATCH($B108,'rank provinsi to commodity'!$B$3:$ZX$3,0))</f>
        <v>8</v>
      </c>
      <c r="AO108" s="126">
        <f>INDEX('rank provinsi to commodity'!$B$3:$ZX$37, MATCH(AO$2,'rank provinsi to commodity'!$B$3:$B$37,0),MATCH($B108,'rank provinsi to commodity'!$B$3:$ZX$3,0))</f>
        <v>26</v>
      </c>
      <c r="AP108" s="126">
        <f>INDEX('rank provinsi to commodity'!$B$3:$ZX$37, MATCH(AP$2,'rank provinsi to commodity'!$B$3:$B$37,0),MATCH($B108,'rank provinsi to commodity'!$B$3:$ZX$3,0))</f>
        <v>27</v>
      </c>
      <c r="AQ108" s="126">
        <f>INDEX('rank provinsi to commodity'!$B$3:$ZX$37, MATCH(AQ$2,'rank provinsi to commodity'!$B$3:$B$37,0),MATCH($B108,'rank provinsi to commodity'!$B$3:$ZX$3,0))</f>
        <v>16</v>
      </c>
      <c r="AR108" s="126">
        <f>INDEX('rank provinsi to commodity'!$B$3:$ZX$37, MATCH(AR$2,'rank provinsi to commodity'!$B$3:$B$37,0),MATCH($B108,'rank provinsi to commodity'!$B$3:$ZX$3,0))</f>
        <v>15</v>
      </c>
      <c r="AS108" s="126">
        <f>INDEX('rank provinsi to commodity'!$B$3:$ZX$37, MATCH(AS$2,'rank provinsi to commodity'!$B$3:$B$37,0),MATCH($B108,'rank provinsi to commodity'!$B$3:$ZX$3,0))</f>
        <v>5</v>
      </c>
      <c r="AT108" s="126">
        <f>INDEX('rank provinsi to commodity'!$B$3:$ZX$37, MATCH(AT$2,'rank provinsi to commodity'!$B$3:$B$37,0),MATCH($B108,'rank provinsi to commodity'!$B$3:$ZX$3,0))</f>
        <v>31</v>
      </c>
      <c r="AU108" s="126">
        <f>INDEX('rank provinsi to commodity'!$B$3:$ZX$37, MATCH(AU$2,'rank provinsi to commodity'!$B$3:$B$37,0),MATCH($B108,'rank provinsi to commodity'!$B$3:$ZX$3,0))</f>
        <v>33</v>
      </c>
      <c r="AV108" s="126">
        <f>INDEX('rank provinsi to commodity'!$B$3:$ZX$37, MATCH(AV$2,'rank provinsi to commodity'!$B$3:$B$37,0),MATCH($B108,'rank provinsi to commodity'!$B$3:$ZX$3,0))</f>
        <v>34</v>
      </c>
      <c r="AW108" s="126">
        <f>INDEX('rank provinsi to commodity'!$B$3:$ZX$37, MATCH(AW$2,'rank provinsi to commodity'!$B$3:$B$37,0),MATCH($B108,'rank provinsi to commodity'!$B$3:$ZX$3,0))</f>
        <v>30</v>
      </c>
      <c r="AX108" s="126">
        <f>INDEX('rank provinsi to commodity'!$B$3:$ZX$37, MATCH(AX$2,'rank provinsi to commodity'!$B$3:$B$37,0),MATCH($B108,'rank provinsi to commodity'!$B$3:$ZX$3,0))</f>
        <v>22</v>
      </c>
      <c r="AY108" s="126">
        <f>INDEX('rank provinsi to commodity'!$B$3:$ZX$37, MATCH(AY$2,'rank provinsi to commodity'!$B$3:$B$37,0),MATCH($B108,'rank provinsi to commodity'!$B$3:$ZX$3,0))</f>
        <v>20</v>
      </c>
      <c r="AZ108" s="126">
        <f>INDEX('rank provinsi to commodity'!$B$3:$ZX$37, MATCH(AZ$2,'rank provinsi to commodity'!$B$3:$B$37,0),MATCH($B108,'rank provinsi to commodity'!$B$3:$ZX$3,0))</f>
        <v>10</v>
      </c>
      <c r="BA108" s="126">
        <f>INDEX('rank provinsi to commodity'!$B$3:$ZX$37, MATCH(BA$2,'rank provinsi to commodity'!$B$3:$B$37,0),MATCH($B108,'rank provinsi to commodity'!$B$3:$ZX$3,0))</f>
        <v>21</v>
      </c>
      <c r="BB108" s="126">
        <f>INDEX('rank provinsi to commodity'!$B$3:$ZX$37, MATCH(BB$2,'rank provinsi to commodity'!$B$3:$B$37,0),MATCH($B108,'rank provinsi to commodity'!$B$3:$ZX$3,0))</f>
        <v>14</v>
      </c>
      <c r="BC108" s="126">
        <f>INDEX('rank provinsi to commodity'!$B$3:$ZX$37, MATCH(BC$2,'rank provinsi to commodity'!$B$3:$B$37,0),MATCH($B108,'rank provinsi to commodity'!$B$3:$ZX$3,0))</f>
        <v>17</v>
      </c>
      <c r="BD108" s="126">
        <f>INDEX('rank provinsi to commodity'!$B$3:$ZX$37, MATCH(BD$2,'rank provinsi to commodity'!$B$3:$B$37,0),MATCH($B108,'rank provinsi to commodity'!$B$3:$ZX$3,0))</f>
        <v>9</v>
      </c>
      <c r="BE108" s="126">
        <f>INDEX('rank provinsi to commodity'!$B$3:$ZX$37, MATCH(BE$2,'rank provinsi to commodity'!$B$3:$B$37,0),MATCH($B108,'rank provinsi to commodity'!$B$3:$ZX$3,0))</f>
        <v>29</v>
      </c>
      <c r="BF108" s="126">
        <f>INDEX('rank provinsi to commodity'!$B$3:$ZX$37, MATCH(BF$2,'rank provinsi to commodity'!$B$3:$B$37,0),MATCH($B108,'rank provinsi to commodity'!$B$3:$ZX$3,0))</f>
        <v>23</v>
      </c>
      <c r="BG108" s="126">
        <f>INDEX('rank provinsi to commodity'!$B$3:$ZX$37, MATCH(BG$2,'rank provinsi to commodity'!$B$3:$B$37,0),MATCH($B108,'rank provinsi to commodity'!$B$3:$ZX$3,0))</f>
        <v>32</v>
      </c>
      <c r="BH108" s="126">
        <f>INDEX('rank provinsi to commodity'!$B$3:$ZX$37, MATCH(BH$2,'rank provinsi to commodity'!$B$3:$B$37,0),MATCH($B108,'rank provinsi to commodity'!$B$3:$ZX$3,0))</f>
        <v>18</v>
      </c>
      <c r="BI108" s="126">
        <f>INDEX('rank provinsi to commodity'!$B$3:$ZX$37, MATCH(BI$2,'rank provinsi to commodity'!$B$3:$B$37,0),MATCH($B108,'rank provinsi to commodity'!$B$3:$ZX$3,0))</f>
        <v>28</v>
      </c>
      <c r="BJ108" s="126">
        <f>INDEX('rank provinsi to commodity'!$B$3:$ZX$37, MATCH(BJ$2,'rank provinsi to commodity'!$B$3:$B$37,0),MATCH($B108,'rank provinsi to commodity'!$B$3:$ZX$3,0))</f>
        <v>24</v>
      </c>
      <c r="BK108" s="126">
        <f>INDEX('rank provinsi to commodity'!$B$3:$ZX$37, MATCH(BK$2,'rank provinsi to commodity'!$B$3:$B$37,0),MATCH($B108,'rank provinsi to commodity'!$B$3:$ZX$3,0))</f>
        <v>1</v>
      </c>
      <c r="BL108" s="126">
        <f>INDEX('rank provinsi to commodity'!$B$3:$ZX$37, MATCH(BL$2,'rank provinsi to commodity'!$B$3:$B$37,0),MATCH($B108,'rank provinsi to commodity'!$B$3:$ZX$3,0))</f>
        <v>3</v>
      </c>
      <c r="BM108" s="126">
        <f>INDEX('rank provinsi to commodity'!$B$3:$ZX$37, MATCH(BM$2,'rank provinsi to commodity'!$B$3:$B$37,0),MATCH($B108,'rank provinsi to commodity'!$B$3:$ZX$3,0))</f>
        <v>2</v>
      </c>
      <c r="BN108" s="126">
        <f>INDEX('rank provinsi to commodity'!$B$3:$ZX$37, MATCH(BN$2,'rank provinsi to commodity'!$B$3:$B$37,0),MATCH($B108,'rank provinsi to commodity'!$B$3:$ZX$3,0))</f>
        <v>19</v>
      </c>
      <c r="BO108" s="126">
        <f>INDEX('rank provinsi to commodity'!$B$3:$ZX$37, MATCH(BO$2,'rank provinsi to commodity'!$B$3:$B$37,0),MATCH($B108,'rank provinsi to commodity'!$B$3:$ZX$3,0))</f>
        <v>4</v>
      </c>
      <c r="BP108" s="126">
        <f>INDEX('rank provinsi to commodity'!$B$3:$ZX$37, MATCH(BP$2,'rank provinsi to commodity'!$B$3:$B$37,0),MATCH($B108,'rank provinsi to commodity'!$B$3:$ZX$3,0))</f>
        <v>12</v>
      </c>
      <c r="BQ108" s="126">
        <f>INDEX('rank provinsi to commodity'!$B$3:$ZX$37, MATCH(BQ$2,'rank provinsi to commodity'!$B$3:$B$37,0),MATCH($B108,'rank provinsi to commodity'!$B$3:$ZX$3,0))</f>
        <v>13</v>
      </c>
      <c r="BR108" s="126">
        <f>INDEX('rank provinsi to commodity'!$B$3:$ZX$37, MATCH(BR$2,'rank provinsi to commodity'!$B$3:$B$37,0),MATCH($B108,'rank provinsi to commodity'!$B$3:$ZX$3,0))</f>
        <v>25</v>
      </c>
      <c r="BS108" s="168">
        <f>INDEX('rank provinsi to commodity'!$B$3:$ZX$37, MATCH(BS$2,'rank provinsi to commodity'!$B$3:$B$37,0),MATCH($B108,'rank provinsi to commodity'!$B$3:$ZX$3,0))</f>
        <v>11</v>
      </c>
      <c r="BT108" s="180"/>
      <c r="BW108" s="126"/>
      <c r="BX108" s="126"/>
      <c r="BY108" s="126"/>
      <c r="BZ108" s="126"/>
      <c r="CA108" s="126"/>
      <c r="CB108" s="126"/>
      <c r="CC108" s="126"/>
      <c r="CD108" s="126"/>
      <c r="CE108" s="126"/>
      <c r="CF108" s="126"/>
      <c r="CG108" s="126"/>
      <c r="CH108" s="126"/>
      <c r="CI108" s="126"/>
      <c r="CJ108" s="126"/>
      <c r="CK108" s="126"/>
      <c r="CL108" s="126"/>
      <c r="CM108" s="126"/>
      <c r="CN108" s="126"/>
      <c r="CO108" s="126"/>
      <c r="CP108" s="126"/>
      <c r="CQ108" s="126"/>
      <c r="CR108" s="126"/>
      <c r="CS108" s="126"/>
      <c r="CT108" s="126"/>
      <c r="CU108" s="126"/>
      <c r="CV108" s="126"/>
      <c r="CW108" s="126"/>
      <c r="CX108" s="126"/>
      <c r="CY108" s="126"/>
      <c r="CZ108" s="126"/>
      <c r="DA108" s="126"/>
      <c r="DB108" s="126"/>
      <c r="DC108" s="126"/>
      <c r="DD108" s="126"/>
      <c r="DF108" s="126"/>
      <c r="DG108" s="126"/>
      <c r="DH108" s="126"/>
      <c r="DI108" s="126"/>
      <c r="DJ108" s="126"/>
      <c r="DK108" s="126"/>
      <c r="DL108" s="126"/>
      <c r="DM108" s="126"/>
      <c r="DN108" s="126"/>
      <c r="DO108" s="126"/>
      <c r="DP108" s="126"/>
      <c r="DQ108" s="126"/>
      <c r="DR108" s="126"/>
      <c r="DS108" s="126"/>
      <c r="DT108" s="126"/>
      <c r="DU108" s="126"/>
      <c r="DV108" s="126"/>
      <c r="DW108" s="126"/>
      <c r="DX108" s="126"/>
      <c r="DY108" s="126"/>
      <c r="DZ108" s="126"/>
      <c r="EA108" s="126"/>
      <c r="EB108" s="126"/>
      <c r="EC108" s="126"/>
      <c r="ED108" s="126"/>
      <c r="EE108" s="126"/>
      <c r="EF108" s="126"/>
      <c r="EG108" s="126"/>
      <c r="EH108" s="126"/>
      <c r="EI108" s="126"/>
      <c r="EJ108" s="126"/>
      <c r="EK108" s="126"/>
      <c r="EL108" s="126"/>
      <c r="EM108" s="126"/>
    </row>
    <row r="109" spans="1:143" x14ac:dyDescent="0.3">
      <c r="A109" s="98" t="s">
        <v>906</v>
      </c>
      <c r="B109" s="108" t="s">
        <v>655</v>
      </c>
      <c r="C109" s="126">
        <f>INDEX('raw-all-komoditas'!$B$3:$ZY$37, MATCH('Komoditas besar Nasional'!C$2,'raw-all-komoditas'!$B$3:$B$37,0), MATCH('Komoditas besar Nasional'!$B109,'raw-all-komoditas'!$B$3:$ZY$3,0))</f>
        <v>0</v>
      </c>
      <c r="D109" s="126">
        <f>INDEX('raw-all-komoditas'!$B$3:$ZY$37, MATCH('Komoditas besar Nasional'!D$2,'raw-all-komoditas'!$B$3:$B$37,0), MATCH('Komoditas besar Nasional'!$B109,'raw-all-komoditas'!$B$3:$ZY$3,0))</f>
        <v>0</v>
      </c>
      <c r="E109" s="126">
        <f>INDEX('raw-all-komoditas'!$B$3:$ZY$37, MATCH('Komoditas besar Nasional'!E$2,'raw-all-komoditas'!$B$3:$B$37,0), MATCH('Komoditas besar Nasional'!$B109,'raw-all-komoditas'!$B$3:$ZY$3,0))</f>
        <v>0</v>
      </c>
      <c r="F109" s="126">
        <f>INDEX('raw-all-komoditas'!$B$3:$ZY$37, MATCH('Komoditas besar Nasional'!F$2,'raw-all-komoditas'!$B$3:$B$37,0), MATCH('Komoditas besar Nasional'!$B109,'raw-all-komoditas'!$B$3:$ZY$3,0))</f>
        <v>0</v>
      </c>
      <c r="G109" s="126">
        <f>INDEX('raw-all-komoditas'!$B$3:$ZY$37, MATCH('Komoditas besar Nasional'!G$2,'raw-all-komoditas'!$B$3:$B$37,0), MATCH('Komoditas besar Nasional'!$B109,'raw-all-komoditas'!$B$3:$ZY$3,0))</f>
        <v>0</v>
      </c>
      <c r="H109" s="126">
        <f>INDEX('raw-all-komoditas'!$B$3:$ZY$37, MATCH('Komoditas besar Nasional'!H$2,'raw-all-komoditas'!$B$3:$B$37,0), MATCH('Komoditas besar Nasional'!$B109,'raw-all-komoditas'!$B$3:$ZY$3,0))</f>
        <v>0</v>
      </c>
      <c r="I109" s="126">
        <f>INDEX('raw-all-komoditas'!$B$3:$ZY$37, MATCH('Komoditas besar Nasional'!I$2,'raw-all-komoditas'!$B$3:$B$37,0), MATCH('Komoditas besar Nasional'!$B109,'raw-all-komoditas'!$B$3:$ZY$3,0))</f>
        <v>0</v>
      </c>
      <c r="J109" s="126">
        <f>INDEX('raw-all-komoditas'!$B$3:$ZY$37, MATCH('Komoditas besar Nasional'!J$2,'raw-all-komoditas'!$B$3:$B$37,0), MATCH('Komoditas besar Nasional'!$B109,'raw-all-komoditas'!$B$3:$ZY$3,0))</f>
        <v>17</v>
      </c>
      <c r="K109" s="126">
        <f>INDEX('raw-all-komoditas'!$B$3:$ZY$37, MATCH('Komoditas besar Nasional'!K$2,'raw-all-komoditas'!$B$3:$B$37,0), MATCH('Komoditas besar Nasional'!$B109,'raw-all-komoditas'!$B$3:$ZY$3,0))</f>
        <v>0</v>
      </c>
      <c r="L109" s="126">
        <f>INDEX('raw-all-komoditas'!$B$3:$ZY$37, MATCH('Komoditas besar Nasional'!L$2,'raw-all-komoditas'!$B$3:$B$37,0), MATCH('Komoditas besar Nasional'!$B109,'raw-all-komoditas'!$B$3:$ZY$3,0))</f>
        <v>0</v>
      </c>
      <c r="M109" s="126">
        <f>INDEX('raw-all-komoditas'!$B$3:$ZY$37, MATCH('Komoditas besar Nasional'!M$2,'raw-all-komoditas'!$B$3:$B$37,0), MATCH('Komoditas besar Nasional'!$B109,'raw-all-komoditas'!$B$3:$ZY$3,0))</f>
        <v>0</v>
      </c>
      <c r="N109" s="126">
        <f>INDEX('raw-all-komoditas'!$B$3:$ZY$37, MATCH('Komoditas besar Nasional'!N$2,'raw-all-komoditas'!$B$3:$B$37,0), MATCH('Komoditas besar Nasional'!$B109,'raw-all-komoditas'!$B$3:$ZY$3,0))</f>
        <v>4</v>
      </c>
      <c r="O109" s="126">
        <f>INDEX('raw-all-komoditas'!$B$3:$ZY$37, MATCH('Komoditas besar Nasional'!O$2,'raw-all-komoditas'!$B$3:$B$37,0), MATCH('Komoditas besar Nasional'!$B109,'raw-all-komoditas'!$B$3:$ZY$3,0))</f>
        <v>13269</v>
      </c>
      <c r="P109" s="126">
        <f>INDEX('raw-all-komoditas'!$B$3:$ZY$37, MATCH('Komoditas besar Nasional'!P$2,'raw-all-komoditas'!$B$3:$B$37,0), MATCH('Komoditas besar Nasional'!$B109,'raw-all-komoditas'!$B$3:$ZY$3,0))</f>
        <v>280</v>
      </c>
      <c r="Q109" s="126">
        <f>INDEX('raw-all-komoditas'!$B$3:$ZY$37, MATCH('Komoditas besar Nasional'!Q$2,'raw-all-komoditas'!$B$3:$B$37,0), MATCH('Komoditas besar Nasional'!$B109,'raw-all-komoditas'!$B$3:$ZY$3,0))</f>
        <v>16008</v>
      </c>
      <c r="R109" s="126">
        <f>INDEX('raw-all-komoditas'!$B$3:$ZY$37, MATCH('Komoditas besar Nasional'!R$2,'raw-all-komoditas'!$B$3:$B$37,0), MATCH('Komoditas besar Nasional'!$B109,'raw-all-komoditas'!$B$3:$ZY$3,0))</f>
        <v>0</v>
      </c>
      <c r="S109" s="126">
        <f>INDEX('raw-all-komoditas'!$B$3:$ZY$37, MATCH('Komoditas besar Nasional'!S$2,'raw-all-komoditas'!$B$3:$B$37,0), MATCH('Komoditas besar Nasional'!$B109,'raw-all-komoditas'!$B$3:$ZY$3,0))</f>
        <v>2161</v>
      </c>
      <c r="T109" s="126">
        <f>INDEX('raw-all-komoditas'!$B$3:$ZY$37, MATCH('Komoditas besar Nasional'!T$2,'raw-all-komoditas'!$B$3:$B$37,0), MATCH('Komoditas besar Nasional'!$B109,'raw-all-komoditas'!$B$3:$ZY$3,0))</f>
        <v>10120</v>
      </c>
      <c r="U109" s="126">
        <f>INDEX('raw-all-komoditas'!$B$3:$ZY$37, MATCH('Komoditas besar Nasional'!U$2,'raw-all-komoditas'!$B$3:$B$37,0), MATCH('Komoditas besar Nasional'!$B109,'raw-all-komoditas'!$B$3:$ZY$3,0))</f>
        <v>52870</v>
      </c>
      <c r="V109" s="126">
        <f>INDEX('raw-all-komoditas'!$B$3:$ZY$37, MATCH('Komoditas besar Nasional'!V$2,'raw-all-komoditas'!$B$3:$B$37,0), MATCH('Komoditas besar Nasional'!$B109,'raw-all-komoditas'!$B$3:$ZY$3,0))</f>
        <v>0</v>
      </c>
      <c r="W109" s="126">
        <f>INDEX('raw-all-komoditas'!$B$3:$ZY$37, MATCH('Komoditas besar Nasional'!W$2,'raw-all-komoditas'!$B$3:$B$37,0), MATCH('Komoditas besar Nasional'!$B109,'raw-all-komoditas'!$B$3:$ZY$3,0))</f>
        <v>4</v>
      </c>
      <c r="X109" s="126">
        <f>INDEX('raw-all-komoditas'!$B$3:$ZY$37, MATCH('Komoditas besar Nasional'!X$2,'raw-all-komoditas'!$B$3:$B$37,0), MATCH('Komoditas besar Nasional'!$B109,'raw-all-komoditas'!$B$3:$ZY$3,0))</f>
        <v>7</v>
      </c>
      <c r="Y109" s="126">
        <f>INDEX('raw-all-komoditas'!$B$3:$ZY$37, MATCH('Komoditas besar Nasional'!Y$2,'raw-all-komoditas'!$B$3:$B$37,0), MATCH('Komoditas besar Nasional'!$B109,'raw-all-komoditas'!$B$3:$ZY$3,0))</f>
        <v>0</v>
      </c>
      <c r="Z109" s="126">
        <f>INDEX('raw-all-komoditas'!$B$3:$ZY$37, MATCH('Komoditas besar Nasional'!Z$2,'raw-all-komoditas'!$B$3:$B$37,0), MATCH('Komoditas besar Nasional'!$B109,'raw-all-komoditas'!$B$3:$ZY$3,0))</f>
        <v>0</v>
      </c>
      <c r="AA109" s="126">
        <f>INDEX('raw-all-komoditas'!$B$3:$ZY$37, MATCH('Komoditas besar Nasional'!AA$2,'raw-all-komoditas'!$B$3:$B$37,0), MATCH('Komoditas besar Nasional'!$B109,'raw-all-komoditas'!$B$3:$ZY$3,0))</f>
        <v>0</v>
      </c>
      <c r="AB109" s="126">
        <f>INDEX('raw-all-komoditas'!$B$3:$ZY$37, MATCH('Komoditas besar Nasional'!AB$2,'raw-all-komoditas'!$B$3:$B$37,0), MATCH('Komoditas besar Nasional'!$B109,'raw-all-komoditas'!$B$3:$ZY$3,0))</f>
        <v>2081</v>
      </c>
      <c r="AC109" s="126">
        <f>INDEX('raw-all-komoditas'!$B$3:$ZY$37, MATCH('Komoditas besar Nasional'!AC$2,'raw-all-komoditas'!$B$3:$B$37,0), MATCH('Komoditas besar Nasional'!$B109,'raw-all-komoditas'!$B$3:$ZY$3,0))</f>
        <v>9762</v>
      </c>
      <c r="AD109" s="126">
        <f>INDEX('raw-all-komoditas'!$B$3:$ZY$37, MATCH('Komoditas besar Nasional'!AD$2,'raw-all-komoditas'!$B$3:$B$37,0), MATCH('Komoditas besar Nasional'!$B109,'raw-all-komoditas'!$B$3:$ZY$3,0))</f>
        <v>54180</v>
      </c>
      <c r="AE109" s="126">
        <f>INDEX('raw-all-komoditas'!$B$3:$ZY$37, MATCH('Komoditas besar Nasional'!AE$2,'raw-all-komoditas'!$B$3:$B$37,0), MATCH('Komoditas besar Nasional'!$B109,'raw-all-komoditas'!$B$3:$ZY$3,0))</f>
        <v>197</v>
      </c>
      <c r="AF109" s="126">
        <f>INDEX('raw-all-komoditas'!$B$3:$ZY$37, MATCH('Komoditas besar Nasional'!AF$2,'raw-all-komoditas'!$B$3:$B$37,0), MATCH('Komoditas besar Nasional'!$B109,'raw-all-komoditas'!$B$3:$ZY$3,0))</f>
        <v>75</v>
      </c>
      <c r="AG109" s="126">
        <f>INDEX('raw-all-komoditas'!$B$3:$ZY$37, MATCH('Komoditas besar Nasional'!AG$2,'raw-all-komoditas'!$B$3:$B$37,0), MATCH('Komoditas besar Nasional'!$B109,'raw-all-komoditas'!$B$3:$ZY$3,0))</f>
        <v>1124</v>
      </c>
      <c r="AH109" s="126">
        <f>INDEX('raw-all-komoditas'!$B$3:$ZY$37, MATCH('Komoditas besar Nasional'!AH$2,'raw-all-komoditas'!$B$3:$B$37,0), MATCH('Komoditas besar Nasional'!$B109,'raw-all-komoditas'!$B$3:$ZY$3,0))</f>
        <v>1067</v>
      </c>
      <c r="AI109" s="126">
        <f>INDEX('raw-all-komoditas'!$B$3:$ZY$37, MATCH('Komoditas besar Nasional'!AI$2,'raw-all-komoditas'!$B$3:$B$37,0), MATCH('Komoditas besar Nasional'!$B109,'raw-all-komoditas'!$B$3:$ZY$3,0))</f>
        <v>0</v>
      </c>
      <c r="AJ109" s="126">
        <f>INDEX('raw-all-komoditas'!$B$3:$ZY$37, MATCH('Komoditas besar Nasional'!AJ$2,'raw-all-komoditas'!$B$3:$B$37,0), MATCH('Komoditas besar Nasional'!$B109,'raw-all-komoditas'!$B$3:$ZY$3,0))</f>
        <v>925</v>
      </c>
      <c r="AK109" s="180"/>
      <c r="AL109" s="126">
        <f>INDEX('rank provinsi to commodity'!$B$3:$ZX$37, MATCH(AL$2,'rank provinsi to commodity'!$B$3:$B$37,0),MATCH($B109,'rank provinsi to commodity'!$B$3:$ZX$3,0))</f>
        <v>19</v>
      </c>
      <c r="AM109" s="126">
        <f>INDEX('rank provinsi to commodity'!$B$3:$ZX$37, MATCH(AM$2,'rank provinsi to commodity'!$B$3:$B$37,0),MATCH($B109,'rank provinsi to commodity'!$B$3:$ZX$3,0))</f>
        <v>19</v>
      </c>
      <c r="AN109" s="126">
        <f>INDEX('rank provinsi to commodity'!$B$3:$ZX$37, MATCH(AN$2,'rank provinsi to commodity'!$B$3:$B$37,0),MATCH($B109,'rank provinsi to commodity'!$B$3:$ZX$3,0))</f>
        <v>19</v>
      </c>
      <c r="AO109" s="126">
        <f>INDEX('rank provinsi to commodity'!$B$3:$ZX$37, MATCH(AO$2,'rank provinsi to commodity'!$B$3:$B$37,0),MATCH($B109,'rank provinsi to commodity'!$B$3:$ZX$3,0))</f>
        <v>19</v>
      </c>
      <c r="AP109" s="126">
        <f>INDEX('rank provinsi to commodity'!$B$3:$ZX$37, MATCH(AP$2,'rank provinsi to commodity'!$B$3:$B$37,0),MATCH($B109,'rank provinsi to commodity'!$B$3:$ZX$3,0))</f>
        <v>19</v>
      </c>
      <c r="AQ109" s="126">
        <f>INDEX('rank provinsi to commodity'!$B$3:$ZX$37, MATCH(AQ$2,'rank provinsi to commodity'!$B$3:$B$37,0),MATCH($B109,'rank provinsi to commodity'!$B$3:$ZX$3,0))</f>
        <v>19</v>
      </c>
      <c r="AR109" s="126">
        <f>INDEX('rank provinsi to commodity'!$B$3:$ZX$37, MATCH(AR$2,'rank provinsi to commodity'!$B$3:$B$37,0),MATCH($B109,'rank provinsi to commodity'!$B$3:$ZX$3,0))</f>
        <v>19</v>
      </c>
      <c r="AS109" s="126">
        <f>INDEX('rank provinsi to commodity'!$B$3:$ZX$37, MATCH(AS$2,'rank provinsi to commodity'!$B$3:$B$37,0),MATCH($B109,'rank provinsi to commodity'!$B$3:$ZX$3,0))</f>
        <v>15</v>
      </c>
      <c r="AT109" s="126">
        <f>INDEX('rank provinsi to commodity'!$B$3:$ZX$37, MATCH(AT$2,'rank provinsi to commodity'!$B$3:$B$37,0),MATCH($B109,'rank provinsi to commodity'!$B$3:$ZX$3,0))</f>
        <v>19</v>
      </c>
      <c r="AU109" s="126">
        <f>INDEX('rank provinsi to commodity'!$B$3:$ZX$37, MATCH(AU$2,'rank provinsi to commodity'!$B$3:$B$37,0),MATCH($B109,'rank provinsi to commodity'!$B$3:$ZX$3,0))</f>
        <v>19</v>
      </c>
      <c r="AV109" s="126">
        <f>INDEX('rank provinsi to commodity'!$B$3:$ZX$37, MATCH(AV$2,'rank provinsi to commodity'!$B$3:$B$37,0),MATCH($B109,'rank provinsi to commodity'!$B$3:$ZX$3,0))</f>
        <v>19</v>
      </c>
      <c r="AW109" s="126">
        <f>INDEX('rank provinsi to commodity'!$B$3:$ZX$37, MATCH(AW$2,'rank provinsi to commodity'!$B$3:$B$37,0),MATCH($B109,'rank provinsi to commodity'!$B$3:$ZX$3,0))</f>
        <v>17</v>
      </c>
      <c r="AX109" s="126">
        <f>INDEX('rank provinsi to commodity'!$B$3:$ZX$37, MATCH(AX$2,'rank provinsi to commodity'!$B$3:$B$37,0),MATCH($B109,'rank provinsi to commodity'!$B$3:$ZX$3,0))</f>
        <v>4</v>
      </c>
      <c r="AY109" s="126">
        <f>INDEX('rank provinsi to commodity'!$B$3:$ZX$37, MATCH(AY$2,'rank provinsi to commodity'!$B$3:$B$37,0),MATCH($B109,'rank provinsi to commodity'!$B$3:$ZX$3,0))</f>
        <v>12</v>
      </c>
      <c r="AZ109" s="126">
        <f>INDEX('rank provinsi to commodity'!$B$3:$ZX$37, MATCH(AZ$2,'rank provinsi to commodity'!$B$3:$B$37,0),MATCH($B109,'rank provinsi to commodity'!$B$3:$ZX$3,0))</f>
        <v>3</v>
      </c>
      <c r="BA109" s="126">
        <f>INDEX('rank provinsi to commodity'!$B$3:$ZX$37, MATCH(BA$2,'rank provinsi to commodity'!$B$3:$B$37,0),MATCH($B109,'rank provinsi to commodity'!$B$3:$ZX$3,0))</f>
        <v>19</v>
      </c>
      <c r="BB109" s="126">
        <f>INDEX('rank provinsi to commodity'!$B$3:$ZX$37, MATCH(BB$2,'rank provinsi to commodity'!$B$3:$B$37,0),MATCH($B109,'rank provinsi to commodity'!$B$3:$ZX$3,0))</f>
        <v>7</v>
      </c>
      <c r="BC109" s="126">
        <f>INDEX('rank provinsi to commodity'!$B$3:$ZX$37, MATCH(BC$2,'rank provinsi to commodity'!$B$3:$B$37,0),MATCH($B109,'rank provinsi to commodity'!$B$3:$ZX$3,0))</f>
        <v>5</v>
      </c>
      <c r="BD109" s="126">
        <f>INDEX('rank provinsi to commodity'!$B$3:$ZX$37, MATCH(BD$2,'rank provinsi to commodity'!$B$3:$B$37,0),MATCH($B109,'rank provinsi to commodity'!$B$3:$ZX$3,0))</f>
        <v>2</v>
      </c>
      <c r="BE109" s="126">
        <f>INDEX('rank provinsi to commodity'!$B$3:$ZX$37, MATCH(BE$2,'rank provinsi to commodity'!$B$3:$B$37,0),MATCH($B109,'rank provinsi to commodity'!$B$3:$ZX$3,0))</f>
        <v>19</v>
      </c>
      <c r="BF109" s="126">
        <f>INDEX('rank provinsi to commodity'!$B$3:$ZX$37, MATCH(BF$2,'rank provinsi to commodity'!$B$3:$B$37,0),MATCH($B109,'rank provinsi to commodity'!$B$3:$ZX$3,0))</f>
        <v>17</v>
      </c>
      <c r="BG109" s="126">
        <f>INDEX('rank provinsi to commodity'!$B$3:$ZX$37, MATCH(BG$2,'rank provinsi to commodity'!$B$3:$B$37,0),MATCH($B109,'rank provinsi to commodity'!$B$3:$ZX$3,0))</f>
        <v>16</v>
      </c>
      <c r="BH109" s="126">
        <f>INDEX('rank provinsi to commodity'!$B$3:$ZX$37, MATCH(BH$2,'rank provinsi to commodity'!$B$3:$B$37,0),MATCH($B109,'rank provinsi to commodity'!$B$3:$ZX$3,0))</f>
        <v>19</v>
      </c>
      <c r="BI109" s="126">
        <f>INDEX('rank provinsi to commodity'!$B$3:$ZX$37, MATCH(BI$2,'rank provinsi to commodity'!$B$3:$B$37,0),MATCH($B109,'rank provinsi to commodity'!$B$3:$ZX$3,0))</f>
        <v>19</v>
      </c>
      <c r="BJ109" s="126">
        <f>INDEX('rank provinsi to commodity'!$B$3:$ZX$37, MATCH(BJ$2,'rank provinsi to commodity'!$B$3:$B$37,0),MATCH($B109,'rank provinsi to commodity'!$B$3:$ZX$3,0))</f>
        <v>19</v>
      </c>
      <c r="BK109" s="126">
        <f>INDEX('rank provinsi to commodity'!$B$3:$ZX$37, MATCH(BK$2,'rank provinsi to commodity'!$B$3:$B$37,0),MATCH($B109,'rank provinsi to commodity'!$B$3:$ZX$3,0))</f>
        <v>8</v>
      </c>
      <c r="BL109" s="126">
        <f>INDEX('rank provinsi to commodity'!$B$3:$ZX$37, MATCH(BL$2,'rank provinsi to commodity'!$B$3:$B$37,0),MATCH($B109,'rank provinsi to commodity'!$B$3:$ZX$3,0))</f>
        <v>6</v>
      </c>
      <c r="BM109" s="126">
        <f>INDEX('rank provinsi to commodity'!$B$3:$ZX$37, MATCH(BM$2,'rank provinsi to commodity'!$B$3:$B$37,0),MATCH($B109,'rank provinsi to commodity'!$B$3:$ZX$3,0))</f>
        <v>1</v>
      </c>
      <c r="BN109" s="126">
        <f>INDEX('rank provinsi to commodity'!$B$3:$ZX$37, MATCH(BN$2,'rank provinsi to commodity'!$B$3:$B$37,0),MATCH($B109,'rank provinsi to commodity'!$B$3:$ZX$3,0))</f>
        <v>13</v>
      </c>
      <c r="BO109" s="126">
        <f>INDEX('rank provinsi to commodity'!$B$3:$ZX$37, MATCH(BO$2,'rank provinsi to commodity'!$B$3:$B$37,0),MATCH($B109,'rank provinsi to commodity'!$B$3:$ZX$3,0))</f>
        <v>14</v>
      </c>
      <c r="BP109" s="126">
        <f>INDEX('rank provinsi to commodity'!$B$3:$ZX$37, MATCH(BP$2,'rank provinsi to commodity'!$B$3:$B$37,0),MATCH($B109,'rank provinsi to commodity'!$B$3:$ZX$3,0))</f>
        <v>9</v>
      </c>
      <c r="BQ109" s="126">
        <f>INDEX('rank provinsi to commodity'!$B$3:$ZX$37, MATCH(BQ$2,'rank provinsi to commodity'!$B$3:$B$37,0),MATCH($B109,'rank provinsi to commodity'!$B$3:$ZX$3,0))</f>
        <v>10</v>
      </c>
      <c r="BR109" s="126">
        <f>INDEX('rank provinsi to commodity'!$B$3:$ZX$37, MATCH(BR$2,'rank provinsi to commodity'!$B$3:$B$37,0),MATCH($B109,'rank provinsi to commodity'!$B$3:$ZX$3,0))</f>
        <v>19</v>
      </c>
      <c r="BS109" s="168">
        <f>INDEX('rank provinsi to commodity'!$B$3:$ZX$37, MATCH(BS$2,'rank provinsi to commodity'!$B$3:$B$37,0),MATCH($B109,'rank provinsi to commodity'!$B$3:$ZX$3,0))</f>
        <v>11</v>
      </c>
      <c r="BT109" s="180"/>
      <c r="BW109" s="126"/>
      <c r="BX109" s="126"/>
      <c r="BY109" s="126"/>
      <c r="BZ109" s="126"/>
      <c r="CA109" s="126"/>
      <c r="CB109" s="126"/>
      <c r="CC109" s="126"/>
      <c r="CD109" s="126"/>
      <c r="CE109" s="126"/>
      <c r="CF109" s="126"/>
      <c r="CG109" s="126"/>
      <c r="CH109" s="126"/>
      <c r="CI109" s="126"/>
      <c r="CJ109" s="126"/>
      <c r="CK109" s="126"/>
      <c r="CL109" s="126"/>
      <c r="CM109" s="126"/>
      <c r="CN109" s="126"/>
      <c r="CO109" s="126"/>
      <c r="CP109" s="126"/>
      <c r="CQ109" s="126"/>
      <c r="CR109" s="126"/>
      <c r="CS109" s="126"/>
      <c r="CT109" s="126"/>
      <c r="CU109" s="126"/>
      <c r="CV109" s="126"/>
      <c r="CW109" s="126"/>
      <c r="CX109" s="126"/>
      <c r="CY109" s="126"/>
      <c r="CZ109" s="126"/>
      <c r="DA109" s="126"/>
      <c r="DB109" s="126"/>
      <c r="DC109" s="126"/>
      <c r="DD109" s="126"/>
      <c r="DF109" s="126"/>
      <c r="DG109" s="126"/>
      <c r="DH109" s="126"/>
      <c r="DI109" s="126"/>
      <c r="DJ109" s="126"/>
      <c r="DK109" s="126"/>
      <c r="DL109" s="126"/>
      <c r="DM109" s="126"/>
      <c r="DN109" s="126"/>
      <c r="DO109" s="126"/>
      <c r="DP109" s="126"/>
      <c r="DQ109" s="126"/>
      <c r="DR109" s="126"/>
      <c r="DS109" s="126"/>
      <c r="DT109" s="126"/>
      <c r="DU109" s="126"/>
      <c r="DV109" s="126"/>
      <c r="DW109" s="126"/>
      <c r="DX109" s="126"/>
      <c r="DY109" s="126"/>
      <c r="DZ109" s="126"/>
      <c r="EA109" s="126"/>
      <c r="EB109" s="126"/>
      <c r="EC109" s="126"/>
      <c r="ED109" s="126"/>
      <c r="EE109" s="126"/>
      <c r="EF109" s="126"/>
      <c r="EG109" s="126"/>
      <c r="EH109" s="126"/>
      <c r="EI109" s="126"/>
      <c r="EJ109" s="126"/>
      <c r="EK109" s="126"/>
      <c r="EL109" s="126"/>
      <c r="EM109" s="126"/>
    </row>
    <row r="110" spans="1:143" x14ac:dyDescent="0.3">
      <c r="A110" s="98" t="s">
        <v>906</v>
      </c>
      <c r="B110" s="108" t="s">
        <v>656</v>
      </c>
      <c r="C110" s="126">
        <f>INDEX('raw-all-komoditas'!$B$3:$ZY$37, MATCH('Komoditas besar Nasional'!C$2,'raw-all-komoditas'!$B$3:$B$37,0), MATCH('Komoditas besar Nasional'!$B110,'raw-all-komoditas'!$B$3:$ZY$3,0))</f>
        <v>5917</v>
      </c>
      <c r="D110" s="126">
        <f>INDEX('raw-all-komoditas'!$B$3:$ZY$37, MATCH('Komoditas besar Nasional'!D$2,'raw-all-komoditas'!$B$3:$B$37,0), MATCH('Komoditas besar Nasional'!$B110,'raw-all-komoditas'!$B$3:$ZY$3,0))</f>
        <v>2276</v>
      </c>
      <c r="E110" s="126">
        <f>INDEX('raw-all-komoditas'!$B$3:$ZY$37, MATCH('Komoditas besar Nasional'!E$2,'raw-all-komoditas'!$B$3:$B$37,0), MATCH('Komoditas besar Nasional'!$B110,'raw-all-komoditas'!$B$3:$ZY$3,0))</f>
        <v>1773</v>
      </c>
      <c r="F110" s="126">
        <f>INDEX('raw-all-komoditas'!$B$3:$ZY$37, MATCH('Komoditas besar Nasional'!F$2,'raw-all-komoditas'!$B$3:$B$37,0), MATCH('Komoditas besar Nasional'!$B110,'raw-all-komoditas'!$B$3:$ZY$3,0))</f>
        <v>0</v>
      </c>
      <c r="G110" s="126">
        <f>INDEX('raw-all-komoditas'!$B$3:$ZY$37, MATCH('Komoditas besar Nasional'!G$2,'raw-all-komoditas'!$B$3:$B$37,0), MATCH('Komoditas besar Nasional'!$B110,'raw-all-komoditas'!$B$3:$ZY$3,0))</f>
        <v>20</v>
      </c>
      <c r="H110" s="126">
        <f>INDEX('raw-all-komoditas'!$B$3:$ZY$37, MATCH('Komoditas besar Nasional'!H$2,'raw-all-komoditas'!$B$3:$B$37,0), MATCH('Komoditas besar Nasional'!$B110,'raw-all-komoditas'!$B$3:$ZY$3,0))</f>
        <v>64</v>
      </c>
      <c r="I110" s="126">
        <f>INDEX('raw-all-komoditas'!$B$3:$ZY$37, MATCH('Komoditas besar Nasional'!I$2,'raw-all-komoditas'!$B$3:$B$37,0), MATCH('Komoditas besar Nasional'!$B110,'raw-all-komoditas'!$B$3:$ZY$3,0))</f>
        <v>106</v>
      </c>
      <c r="J110" s="126">
        <f>INDEX('raw-all-komoditas'!$B$3:$ZY$37, MATCH('Komoditas besar Nasional'!J$2,'raw-all-komoditas'!$B$3:$B$37,0), MATCH('Komoditas besar Nasional'!$B110,'raw-all-komoditas'!$B$3:$ZY$3,0))</f>
        <v>1875</v>
      </c>
      <c r="K110" s="126">
        <f>INDEX('raw-all-komoditas'!$B$3:$ZY$37, MATCH('Komoditas besar Nasional'!K$2,'raw-all-komoditas'!$B$3:$B$37,0), MATCH('Komoditas besar Nasional'!$B110,'raw-all-komoditas'!$B$3:$ZY$3,0))</f>
        <v>2</v>
      </c>
      <c r="L110" s="126">
        <f>INDEX('raw-all-komoditas'!$B$3:$ZY$37, MATCH('Komoditas besar Nasional'!L$2,'raw-all-komoditas'!$B$3:$B$37,0), MATCH('Komoditas besar Nasional'!$B110,'raw-all-komoditas'!$B$3:$ZY$3,0))</f>
        <v>3626</v>
      </c>
      <c r="M110" s="126">
        <f>INDEX('raw-all-komoditas'!$B$3:$ZY$37, MATCH('Komoditas besar Nasional'!M$2,'raw-all-komoditas'!$B$3:$B$37,0), MATCH('Komoditas besar Nasional'!$B110,'raw-all-komoditas'!$B$3:$ZY$3,0))</f>
        <v>0</v>
      </c>
      <c r="N110" s="126">
        <f>INDEX('raw-all-komoditas'!$B$3:$ZY$37, MATCH('Komoditas besar Nasional'!N$2,'raw-all-komoditas'!$B$3:$B$37,0), MATCH('Komoditas besar Nasional'!$B110,'raw-all-komoditas'!$B$3:$ZY$3,0))</f>
        <v>7276</v>
      </c>
      <c r="O110" s="126">
        <f>INDEX('raw-all-komoditas'!$B$3:$ZY$37, MATCH('Komoditas besar Nasional'!O$2,'raw-all-komoditas'!$B$3:$B$37,0), MATCH('Komoditas besar Nasional'!$B110,'raw-all-komoditas'!$B$3:$ZY$3,0))</f>
        <v>6925</v>
      </c>
      <c r="P110" s="126">
        <f>INDEX('raw-all-komoditas'!$B$3:$ZY$37, MATCH('Komoditas besar Nasional'!P$2,'raw-all-komoditas'!$B$3:$B$37,0), MATCH('Komoditas besar Nasional'!$B110,'raw-all-komoditas'!$B$3:$ZY$3,0))</f>
        <v>759</v>
      </c>
      <c r="Q110" s="126">
        <f>INDEX('raw-all-komoditas'!$B$3:$ZY$37, MATCH('Komoditas besar Nasional'!Q$2,'raw-all-komoditas'!$B$3:$B$37,0), MATCH('Komoditas besar Nasional'!$B110,'raw-all-komoditas'!$B$3:$ZY$3,0))</f>
        <v>10971</v>
      </c>
      <c r="R110" s="126">
        <f>INDEX('raw-all-komoditas'!$B$3:$ZY$37, MATCH('Komoditas besar Nasional'!R$2,'raw-all-komoditas'!$B$3:$B$37,0), MATCH('Komoditas besar Nasional'!$B110,'raw-all-komoditas'!$B$3:$ZY$3,0))</f>
        <v>2519</v>
      </c>
      <c r="S110" s="126">
        <f>INDEX('raw-all-komoditas'!$B$3:$ZY$37, MATCH('Komoditas besar Nasional'!S$2,'raw-all-komoditas'!$B$3:$B$37,0), MATCH('Komoditas besar Nasional'!$B110,'raw-all-komoditas'!$B$3:$ZY$3,0))</f>
        <v>2728</v>
      </c>
      <c r="T110" s="126">
        <f>INDEX('raw-all-komoditas'!$B$3:$ZY$37, MATCH('Komoditas besar Nasional'!T$2,'raw-all-komoditas'!$B$3:$B$37,0), MATCH('Komoditas besar Nasional'!$B110,'raw-all-komoditas'!$B$3:$ZY$3,0))</f>
        <v>233</v>
      </c>
      <c r="U110" s="126">
        <f>INDEX('raw-all-komoditas'!$B$3:$ZY$37, MATCH('Komoditas besar Nasional'!U$2,'raw-all-komoditas'!$B$3:$B$37,0), MATCH('Komoditas besar Nasional'!$B110,'raw-all-komoditas'!$B$3:$ZY$3,0))</f>
        <v>4045</v>
      </c>
      <c r="V110" s="126">
        <f>INDEX('raw-all-komoditas'!$B$3:$ZY$37, MATCH('Komoditas besar Nasional'!V$2,'raw-all-komoditas'!$B$3:$B$37,0), MATCH('Komoditas besar Nasional'!$B110,'raw-all-komoditas'!$B$3:$ZY$3,0))</f>
        <v>321</v>
      </c>
      <c r="W110" s="126">
        <f>INDEX('raw-all-komoditas'!$B$3:$ZY$37, MATCH('Komoditas besar Nasional'!W$2,'raw-all-komoditas'!$B$3:$B$37,0), MATCH('Komoditas besar Nasional'!$B110,'raw-all-komoditas'!$B$3:$ZY$3,0))</f>
        <v>0</v>
      </c>
      <c r="X110" s="126">
        <f>INDEX('raw-all-komoditas'!$B$3:$ZY$37, MATCH('Komoditas besar Nasional'!X$2,'raw-all-komoditas'!$B$3:$B$37,0), MATCH('Komoditas besar Nasional'!$B110,'raw-all-komoditas'!$B$3:$ZY$3,0))</f>
        <v>32</v>
      </c>
      <c r="Y110" s="126">
        <f>INDEX('raw-all-komoditas'!$B$3:$ZY$37, MATCH('Komoditas besar Nasional'!Y$2,'raw-all-komoditas'!$B$3:$B$37,0), MATCH('Komoditas besar Nasional'!$B110,'raw-all-komoditas'!$B$3:$ZY$3,0))</f>
        <v>2</v>
      </c>
      <c r="Z110" s="126">
        <f>INDEX('raw-all-komoditas'!$B$3:$ZY$37, MATCH('Komoditas besar Nasional'!Z$2,'raw-all-komoditas'!$B$3:$B$37,0), MATCH('Komoditas besar Nasional'!$B110,'raw-all-komoditas'!$B$3:$ZY$3,0))</f>
        <v>4</v>
      </c>
      <c r="AA110" s="126">
        <f>INDEX('raw-all-komoditas'!$B$3:$ZY$37, MATCH('Komoditas besar Nasional'!AA$2,'raw-all-komoditas'!$B$3:$B$37,0), MATCH('Komoditas besar Nasional'!$B110,'raw-all-komoditas'!$B$3:$ZY$3,0))</f>
        <v>141</v>
      </c>
      <c r="AB110" s="126">
        <f>INDEX('raw-all-komoditas'!$B$3:$ZY$37, MATCH('Komoditas besar Nasional'!AB$2,'raw-all-komoditas'!$B$3:$B$37,0), MATCH('Komoditas besar Nasional'!$B110,'raw-all-komoditas'!$B$3:$ZY$3,0))</f>
        <v>21948</v>
      </c>
      <c r="AC110" s="126">
        <f>INDEX('raw-all-komoditas'!$B$3:$ZY$37, MATCH('Komoditas besar Nasional'!AC$2,'raw-all-komoditas'!$B$3:$B$37,0), MATCH('Komoditas besar Nasional'!$B110,'raw-all-komoditas'!$B$3:$ZY$3,0))</f>
        <v>21689</v>
      </c>
      <c r="AD110" s="126">
        <f>INDEX('raw-all-komoditas'!$B$3:$ZY$37, MATCH('Komoditas besar Nasional'!AD$2,'raw-all-komoditas'!$B$3:$B$37,0), MATCH('Komoditas besar Nasional'!$B110,'raw-all-komoditas'!$B$3:$ZY$3,0))</f>
        <v>11392</v>
      </c>
      <c r="AE110" s="126">
        <f>INDEX('raw-all-komoditas'!$B$3:$ZY$37, MATCH('Komoditas besar Nasional'!AE$2,'raw-all-komoditas'!$B$3:$B$37,0), MATCH('Komoditas besar Nasional'!$B110,'raw-all-komoditas'!$B$3:$ZY$3,0))</f>
        <v>1263</v>
      </c>
      <c r="AF110" s="126">
        <f>INDEX('raw-all-komoditas'!$B$3:$ZY$37, MATCH('Komoditas besar Nasional'!AF$2,'raw-all-komoditas'!$B$3:$B$37,0), MATCH('Komoditas besar Nasional'!$B110,'raw-all-komoditas'!$B$3:$ZY$3,0))</f>
        <v>1353</v>
      </c>
      <c r="AG110" s="126">
        <f>INDEX('raw-all-komoditas'!$B$3:$ZY$37, MATCH('Komoditas besar Nasional'!AG$2,'raw-all-komoditas'!$B$3:$B$37,0), MATCH('Komoditas besar Nasional'!$B110,'raw-all-komoditas'!$B$3:$ZY$3,0))</f>
        <v>21435</v>
      </c>
      <c r="AH110" s="126">
        <f>INDEX('raw-all-komoditas'!$B$3:$ZY$37, MATCH('Komoditas besar Nasional'!AH$2,'raw-all-komoditas'!$B$3:$B$37,0), MATCH('Komoditas besar Nasional'!$B110,'raw-all-komoditas'!$B$3:$ZY$3,0))</f>
        <v>4406</v>
      </c>
      <c r="AI110" s="126">
        <f>INDEX('raw-all-komoditas'!$B$3:$ZY$37, MATCH('Komoditas besar Nasional'!AI$2,'raw-all-komoditas'!$B$3:$B$37,0), MATCH('Komoditas besar Nasional'!$B110,'raw-all-komoditas'!$B$3:$ZY$3,0))</f>
        <v>34</v>
      </c>
      <c r="AJ110" s="126">
        <f>INDEX('raw-all-komoditas'!$B$3:$ZY$37, MATCH('Komoditas besar Nasional'!AJ$2,'raw-all-komoditas'!$B$3:$B$37,0), MATCH('Komoditas besar Nasional'!$B110,'raw-all-komoditas'!$B$3:$ZY$3,0))</f>
        <v>43</v>
      </c>
      <c r="AK110" s="180"/>
      <c r="AL110" s="126">
        <f>INDEX('rank provinsi to commodity'!$B$3:$ZX$37, MATCH(AL$2,'rank provinsi to commodity'!$B$3:$B$37,0),MATCH($B110,'rank provinsi to commodity'!$B$3:$ZX$3,0))</f>
        <v>8</v>
      </c>
      <c r="AM110" s="126">
        <f>INDEX('rank provinsi to commodity'!$B$3:$ZX$37, MATCH(AM$2,'rank provinsi to commodity'!$B$3:$B$37,0),MATCH($B110,'rank provinsi to commodity'!$B$3:$ZX$3,0))</f>
        <v>14</v>
      </c>
      <c r="AN110" s="126">
        <f>INDEX('rank provinsi to commodity'!$B$3:$ZX$37, MATCH(AN$2,'rank provinsi to commodity'!$B$3:$B$37,0),MATCH($B110,'rank provinsi to commodity'!$B$3:$ZX$3,0))</f>
        <v>16</v>
      </c>
      <c r="AO110" s="126">
        <f>INDEX('rank provinsi to commodity'!$B$3:$ZX$37, MATCH(AO$2,'rank provinsi to commodity'!$B$3:$B$37,0),MATCH($B110,'rank provinsi to commodity'!$B$3:$ZX$3,0))</f>
        <v>32</v>
      </c>
      <c r="AP110" s="126">
        <f>INDEX('rank provinsi to commodity'!$B$3:$ZX$37, MATCH(AP$2,'rank provinsi to commodity'!$B$3:$B$37,0),MATCH($B110,'rank provinsi to commodity'!$B$3:$ZX$3,0))</f>
        <v>28</v>
      </c>
      <c r="AQ110" s="126">
        <f>INDEX('rank provinsi to commodity'!$B$3:$ZX$37, MATCH(AQ$2,'rank provinsi to commodity'!$B$3:$B$37,0),MATCH($B110,'rank provinsi to commodity'!$B$3:$ZX$3,0))</f>
        <v>24</v>
      </c>
      <c r="AR110" s="126">
        <f>INDEX('rank provinsi to commodity'!$B$3:$ZX$37, MATCH(AR$2,'rank provinsi to commodity'!$B$3:$B$37,0),MATCH($B110,'rank provinsi to commodity'!$B$3:$ZX$3,0))</f>
        <v>23</v>
      </c>
      <c r="AS110" s="126">
        <f>INDEX('rank provinsi to commodity'!$B$3:$ZX$37, MATCH(AS$2,'rank provinsi to commodity'!$B$3:$B$37,0),MATCH($B110,'rank provinsi to commodity'!$B$3:$ZX$3,0))</f>
        <v>15</v>
      </c>
      <c r="AT110" s="126">
        <f>INDEX('rank provinsi to commodity'!$B$3:$ZX$37, MATCH(AT$2,'rank provinsi to commodity'!$B$3:$B$37,0),MATCH($B110,'rank provinsi to commodity'!$B$3:$ZX$3,0))</f>
        <v>30</v>
      </c>
      <c r="AU110" s="126">
        <f>INDEX('rank provinsi to commodity'!$B$3:$ZX$37, MATCH(AU$2,'rank provinsi to commodity'!$B$3:$B$37,0),MATCH($B110,'rank provinsi to commodity'!$B$3:$ZX$3,0))</f>
        <v>11</v>
      </c>
      <c r="AV110" s="126">
        <f>INDEX('rank provinsi to commodity'!$B$3:$ZX$37, MATCH(AV$2,'rank provinsi to commodity'!$B$3:$B$37,0),MATCH($B110,'rank provinsi to commodity'!$B$3:$ZX$3,0))</f>
        <v>32</v>
      </c>
      <c r="AW110" s="126">
        <f>INDEX('rank provinsi to commodity'!$B$3:$ZX$37, MATCH(AW$2,'rank provinsi to commodity'!$B$3:$B$37,0),MATCH($B110,'rank provinsi to commodity'!$B$3:$ZX$3,0))</f>
        <v>6</v>
      </c>
      <c r="AX110" s="126">
        <f>INDEX('rank provinsi to commodity'!$B$3:$ZX$37, MATCH(AX$2,'rank provinsi to commodity'!$B$3:$B$37,0),MATCH($B110,'rank provinsi to commodity'!$B$3:$ZX$3,0))</f>
        <v>7</v>
      </c>
      <c r="AY110" s="126">
        <f>INDEX('rank provinsi to commodity'!$B$3:$ZX$37, MATCH(AY$2,'rank provinsi to commodity'!$B$3:$B$37,0),MATCH($B110,'rank provinsi to commodity'!$B$3:$ZX$3,0))</f>
        <v>19</v>
      </c>
      <c r="AZ110" s="126">
        <f>INDEX('rank provinsi to commodity'!$B$3:$ZX$37, MATCH(AZ$2,'rank provinsi to commodity'!$B$3:$B$37,0),MATCH($B110,'rank provinsi to commodity'!$B$3:$ZX$3,0))</f>
        <v>5</v>
      </c>
      <c r="BA110" s="126">
        <f>INDEX('rank provinsi to commodity'!$B$3:$ZX$37, MATCH(BA$2,'rank provinsi to commodity'!$B$3:$B$37,0),MATCH($B110,'rank provinsi to commodity'!$B$3:$ZX$3,0))</f>
        <v>13</v>
      </c>
      <c r="BB110" s="126">
        <f>INDEX('rank provinsi to commodity'!$B$3:$ZX$37, MATCH(BB$2,'rank provinsi to commodity'!$B$3:$B$37,0),MATCH($B110,'rank provinsi to commodity'!$B$3:$ZX$3,0))</f>
        <v>12</v>
      </c>
      <c r="BC110" s="126">
        <f>INDEX('rank provinsi to commodity'!$B$3:$ZX$37, MATCH(BC$2,'rank provinsi to commodity'!$B$3:$B$37,0),MATCH($B110,'rank provinsi to commodity'!$B$3:$ZX$3,0))</f>
        <v>21</v>
      </c>
      <c r="BD110" s="126">
        <f>INDEX('rank provinsi to commodity'!$B$3:$ZX$37, MATCH(BD$2,'rank provinsi to commodity'!$B$3:$B$37,0),MATCH($B110,'rank provinsi to commodity'!$B$3:$ZX$3,0))</f>
        <v>10</v>
      </c>
      <c r="BE110" s="126">
        <f>INDEX('rank provinsi to commodity'!$B$3:$ZX$37, MATCH(BE$2,'rank provinsi to commodity'!$B$3:$B$37,0),MATCH($B110,'rank provinsi to commodity'!$B$3:$ZX$3,0))</f>
        <v>20</v>
      </c>
      <c r="BF110" s="126">
        <f>INDEX('rank provinsi to commodity'!$B$3:$ZX$37, MATCH(BF$2,'rank provinsi to commodity'!$B$3:$B$37,0),MATCH($B110,'rank provinsi to commodity'!$B$3:$ZX$3,0))</f>
        <v>32</v>
      </c>
      <c r="BG110" s="126">
        <f>INDEX('rank provinsi to commodity'!$B$3:$ZX$37, MATCH(BG$2,'rank provinsi to commodity'!$B$3:$B$37,0),MATCH($B110,'rank provinsi to commodity'!$B$3:$ZX$3,0))</f>
        <v>27</v>
      </c>
      <c r="BH110" s="126">
        <f>INDEX('rank provinsi to commodity'!$B$3:$ZX$37, MATCH(BH$2,'rank provinsi to commodity'!$B$3:$B$37,0),MATCH($B110,'rank provinsi to commodity'!$B$3:$ZX$3,0))</f>
        <v>30</v>
      </c>
      <c r="BI110" s="126">
        <f>INDEX('rank provinsi to commodity'!$B$3:$ZX$37, MATCH(BI$2,'rank provinsi to commodity'!$B$3:$B$37,0),MATCH($B110,'rank provinsi to commodity'!$B$3:$ZX$3,0))</f>
        <v>29</v>
      </c>
      <c r="BJ110" s="126">
        <f>INDEX('rank provinsi to commodity'!$B$3:$ZX$37, MATCH(BJ$2,'rank provinsi to commodity'!$B$3:$B$37,0),MATCH($B110,'rank provinsi to commodity'!$B$3:$ZX$3,0))</f>
        <v>22</v>
      </c>
      <c r="BK110" s="126">
        <f>INDEX('rank provinsi to commodity'!$B$3:$ZX$37, MATCH(BK$2,'rank provinsi to commodity'!$B$3:$B$37,0),MATCH($B110,'rank provinsi to commodity'!$B$3:$ZX$3,0))</f>
        <v>1</v>
      </c>
      <c r="BL110" s="126">
        <f>INDEX('rank provinsi to commodity'!$B$3:$ZX$37, MATCH(BL$2,'rank provinsi to commodity'!$B$3:$B$37,0),MATCH($B110,'rank provinsi to commodity'!$B$3:$ZX$3,0))</f>
        <v>2</v>
      </c>
      <c r="BM110" s="126">
        <f>INDEX('rank provinsi to commodity'!$B$3:$ZX$37, MATCH(BM$2,'rank provinsi to commodity'!$B$3:$B$37,0),MATCH($B110,'rank provinsi to commodity'!$B$3:$ZX$3,0))</f>
        <v>4</v>
      </c>
      <c r="BN110" s="126">
        <f>INDEX('rank provinsi to commodity'!$B$3:$ZX$37, MATCH(BN$2,'rank provinsi to commodity'!$B$3:$B$37,0),MATCH($B110,'rank provinsi to commodity'!$B$3:$ZX$3,0))</f>
        <v>18</v>
      </c>
      <c r="BO110" s="126">
        <f>INDEX('rank provinsi to commodity'!$B$3:$ZX$37, MATCH(BO$2,'rank provinsi to commodity'!$B$3:$B$37,0),MATCH($B110,'rank provinsi to commodity'!$B$3:$ZX$3,0))</f>
        <v>17</v>
      </c>
      <c r="BP110" s="126">
        <f>INDEX('rank provinsi to commodity'!$B$3:$ZX$37, MATCH(BP$2,'rank provinsi to commodity'!$B$3:$B$37,0),MATCH($B110,'rank provinsi to commodity'!$B$3:$ZX$3,0))</f>
        <v>3</v>
      </c>
      <c r="BQ110" s="126">
        <f>INDEX('rank provinsi to commodity'!$B$3:$ZX$37, MATCH(BQ$2,'rank provinsi to commodity'!$B$3:$B$37,0),MATCH($B110,'rank provinsi to commodity'!$B$3:$ZX$3,0))</f>
        <v>9</v>
      </c>
      <c r="BR110" s="126">
        <f>INDEX('rank provinsi to commodity'!$B$3:$ZX$37, MATCH(BR$2,'rank provinsi to commodity'!$B$3:$B$37,0),MATCH($B110,'rank provinsi to commodity'!$B$3:$ZX$3,0))</f>
        <v>26</v>
      </c>
      <c r="BS110" s="168">
        <f>INDEX('rank provinsi to commodity'!$B$3:$ZX$37, MATCH(BS$2,'rank provinsi to commodity'!$B$3:$B$37,0),MATCH($B110,'rank provinsi to commodity'!$B$3:$ZX$3,0))</f>
        <v>25</v>
      </c>
      <c r="BT110" s="180"/>
      <c r="BW110" s="126"/>
      <c r="BX110" s="126"/>
      <c r="BY110" s="126"/>
      <c r="BZ110" s="126"/>
      <c r="CA110" s="126"/>
      <c r="CB110" s="126"/>
      <c r="CC110" s="126"/>
      <c r="CD110" s="126"/>
      <c r="CE110" s="126"/>
      <c r="CF110" s="126"/>
      <c r="CG110" s="126"/>
      <c r="CH110" s="126"/>
      <c r="CI110" s="126"/>
      <c r="CJ110" s="126"/>
      <c r="CK110" s="126"/>
      <c r="CL110" s="126"/>
      <c r="CM110" s="126"/>
      <c r="CN110" s="126"/>
      <c r="CO110" s="126"/>
      <c r="CP110" s="126"/>
      <c r="CQ110" s="126"/>
      <c r="CR110" s="126"/>
      <c r="CS110" s="126"/>
      <c r="CT110" s="126"/>
      <c r="CU110" s="126"/>
      <c r="CV110" s="126"/>
      <c r="CW110" s="126"/>
      <c r="CX110" s="126"/>
      <c r="CY110" s="126"/>
      <c r="CZ110" s="126"/>
      <c r="DA110" s="126"/>
      <c r="DB110" s="126"/>
      <c r="DC110" s="126"/>
      <c r="DD110" s="126"/>
      <c r="DF110" s="126"/>
      <c r="DG110" s="126"/>
      <c r="DH110" s="126"/>
      <c r="DI110" s="126"/>
      <c r="DJ110" s="126"/>
      <c r="DK110" s="126"/>
      <c r="DL110" s="126"/>
      <c r="DM110" s="126"/>
      <c r="DN110" s="126"/>
      <c r="DO110" s="126"/>
      <c r="DP110" s="126"/>
      <c r="DQ110" s="126"/>
      <c r="DR110" s="126"/>
      <c r="DS110" s="126"/>
      <c r="DT110" s="126"/>
      <c r="DU110" s="126"/>
      <c r="DV110" s="126"/>
      <c r="DW110" s="126"/>
      <c r="DX110" s="126"/>
      <c r="DY110" s="126"/>
      <c r="DZ110" s="126"/>
      <c r="EA110" s="126"/>
      <c r="EB110" s="126"/>
      <c r="EC110" s="126"/>
      <c r="ED110" s="126"/>
      <c r="EE110" s="126"/>
      <c r="EF110" s="126"/>
      <c r="EG110" s="126"/>
      <c r="EH110" s="126"/>
      <c r="EI110" s="126"/>
      <c r="EJ110" s="126"/>
      <c r="EK110" s="126"/>
      <c r="EL110" s="126"/>
      <c r="EM110" s="126"/>
    </row>
    <row r="111" spans="1:143" x14ac:dyDescent="0.3">
      <c r="A111" s="98" t="s">
        <v>906</v>
      </c>
      <c r="B111" s="108" t="s">
        <v>657</v>
      </c>
      <c r="C111" s="126">
        <f>INDEX('raw-all-komoditas'!$B$3:$ZY$37, MATCH('Komoditas besar Nasional'!C$2,'raw-all-komoditas'!$B$3:$B$37,0), MATCH('Komoditas besar Nasional'!$B111,'raw-all-komoditas'!$B$3:$ZY$3,0))</f>
        <v>260</v>
      </c>
      <c r="D111" s="126">
        <f>INDEX('raw-all-komoditas'!$B$3:$ZY$37, MATCH('Komoditas besar Nasional'!D$2,'raw-all-komoditas'!$B$3:$B$37,0), MATCH('Komoditas besar Nasional'!$B111,'raw-all-komoditas'!$B$3:$ZY$3,0))</f>
        <v>243</v>
      </c>
      <c r="E111" s="126">
        <f>INDEX('raw-all-komoditas'!$B$3:$ZY$37, MATCH('Komoditas besar Nasional'!E$2,'raw-all-komoditas'!$B$3:$B$37,0), MATCH('Komoditas besar Nasional'!$B111,'raw-all-komoditas'!$B$3:$ZY$3,0))</f>
        <v>8</v>
      </c>
      <c r="F111" s="126">
        <f>INDEX('raw-all-komoditas'!$B$3:$ZY$37, MATCH('Komoditas besar Nasional'!F$2,'raw-all-komoditas'!$B$3:$B$37,0), MATCH('Komoditas besar Nasional'!$B111,'raw-all-komoditas'!$B$3:$ZY$3,0))</f>
        <v>0</v>
      </c>
      <c r="G111" s="126">
        <f>INDEX('raw-all-komoditas'!$B$3:$ZY$37, MATCH('Komoditas besar Nasional'!G$2,'raw-all-komoditas'!$B$3:$B$37,0), MATCH('Komoditas besar Nasional'!$B111,'raw-all-komoditas'!$B$3:$ZY$3,0))</f>
        <v>11</v>
      </c>
      <c r="H111" s="126">
        <f>INDEX('raw-all-komoditas'!$B$3:$ZY$37, MATCH('Komoditas besar Nasional'!H$2,'raw-all-komoditas'!$B$3:$B$37,0), MATCH('Komoditas besar Nasional'!$B111,'raw-all-komoditas'!$B$3:$ZY$3,0))</f>
        <v>5002</v>
      </c>
      <c r="I111" s="126">
        <f>INDEX('raw-all-komoditas'!$B$3:$ZY$37, MATCH('Komoditas besar Nasional'!I$2,'raw-all-komoditas'!$B$3:$B$37,0), MATCH('Komoditas besar Nasional'!$B111,'raw-all-komoditas'!$B$3:$ZY$3,0))</f>
        <v>1571</v>
      </c>
      <c r="J111" s="126">
        <f>INDEX('raw-all-komoditas'!$B$3:$ZY$37, MATCH('Komoditas besar Nasional'!J$2,'raw-all-komoditas'!$B$3:$B$37,0), MATCH('Komoditas besar Nasional'!$B111,'raw-all-komoditas'!$B$3:$ZY$3,0))</f>
        <v>14050</v>
      </c>
      <c r="K111" s="126">
        <f>INDEX('raw-all-komoditas'!$B$3:$ZY$37, MATCH('Komoditas besar Nasional'!K$2,'raw-all-komoditas'!$B$3:$B$37,0), MATCH('Komoditas besar Nasional'!$B111,'raw-all-komoditas'!$B$3:$ZY$3,0))</f>
        <v>26409</v>
      </c>
      <c r="L111" s="126">
        <f>INDEX('raw-all-komoditas'!$B$3:$ZY$37, MATCH('Komoditas besar Nasional'!L$2,'raw-all-komoditas'!$B$3:$B$37,0), MATCH('Komoditas besar Nasional'!$B111,'raw-all-komoditas'!$B$3:$ZY$3,0))</f>
        <v>56</v>
      </c>
      <c r="M111" s="126">
        <f>INDEX('raw-all-komoditas'!$B$3:$ZY$37, MATCH('Komoditas besar Nasional'!M$2,'raw-all-komoditas'!$B$3:$B$37,0), MATCH('Komoditas besar Nasional'!$B111,'raw-all-komoditas'!$B$3:$ZY$3,0))</f>
        <v>0</v>
      </c>
      <c r="N111" s="126">
        <f>INDEX('raw-all-komoditas'!$B$3:$ZY$37, MATCH('Komoditas besar Nasional'!N$2,'raw-all-komoditas'!$B$3:$B$37,0), MATCH('Komoditas besar Nasional'!$B111,'raw-all-komoditas'!$B$3:$ZY$3,0))</f>
        <v>840</v>
      </c>
      <c r="O111" s="126">
        <f>INDEX('raw-all-komoditas'!$B$3:$ZY$37, MATCH('Komoditas besar Nasional'!O$2,'raw-all-komoditas'!$B$3:$B$37,0), MATCH('Komoditas besar Nasional'!$B111,'raw-all-komoditas'!$B$3:$ZY$3,0))</f>
        <v>624</v>
      </c>
      <c r="P111" s="126">
        <f>INDEX('raw-all-komoditas'!$B$3:$ZY$37, MATCH('Komoditas besar Nasional'!P$2,'raw-all-komoditas'!$B$3:$B$37,0), MATCH('Komoditas besar Nasional'!$B111,'raw-all-komoditas'!$B$3:$ZY$3,0))</f>
        <v>6</v>
      </c>
      <c r="Q111" s="126">
        <f>INDEX('raw-all-komoditas'!$B$3:$ZY$37, MATCH('Komoditas besar Nasional'!Q$2,'raw-all-komoditas'!$B$3:$B$37,0), MATCH('Komoditas besar Nasional'!$B111,'raw-all-komoditas'!$B$3:$ZY$3,0))</f>
        <v>205</v>
      </c>
      <c r="R111" s="126">
        <f>INDEX('raw-all-komoditas'!$B$3:$ZY$37, MATCH('Komoditas besar Nasional'!R$2,'raw-all-komoditas'!$B$3:$B$37,0), MATCH('Komoditas besar Nasional'!$B111,'raw-all-komoditas'!$B$3:$ZY$3,0))</f>
        <v>299</v>
      </c>
      <c r="S111" s="126">
        <f>INDEX('raw-all-komoditas'!$B$3:$ZY$37, MATCH('Komoditas besar Nasional'!S$2,'raw-all-komoditas'!$B$3:$B$37,0), MATCH('Komoditas besar Nasional'!$B111,'raw-all-komoditas'!$B$3:$ZY$3,0))</f>
        <v>0</v>
      </c>
      <c r="T111" s="126">
        <f>INDEX('raw-all-komoditas'!$B$3:$ZY$37, MATCH('Komoditas besar Nasional'!T$2,'raw-all-komoditas'!$B$3:$B$37,0), MATCH('Komoditas besar Nasional'!$B111,'raw-all-komoditas'!$B$3:$ZY$3,0))</f>
        <v>5</v>
      </c>
      <c r="U111" s="126">
        <f>INDEX('raw-all-komoditas'!$B$3:$ZY$37, MATCH('Komoditas besar Nasional'!U$2,'raw-all-komoditas'!$B$3:$B$37,0), MATCH('Komoditas besar Nasional'!$B111,'raw-all-komoditas'!$B$3:$ZY$3,0))</f>
        <v>138</v>
      </c>
      <c r="V111" s="126">
        <f>INDEX('raw-all-komoditas'!$B$3:$ZY$37, MATCH('Komoditas besar Nasional'!V$2,'raw-all-komoditas'!$B$3:$B$37,0), MATCH('Komoditas besar Nasional'!$B111,'raw-all-komoditas'!$B$3:$ZY$3,0))</f>
        <v>4631</v>
      </c>
      <c r="W111" s="126">
        <f>INDEX('raw-all-komoditas'!$B$3:$ZY$37, MATCH('Komoditas besar Nasional'!W$2,'raw-all-komoditas'!$B$3:$B$37,0), MATCH('Komoditas besar Nasional'!$B111,'raw-all-komoditas'!$B$3:$ZY$3,0))</f>
        <v>180</v>
      </c>
      <c r="X111" s="126">
        <f>INDEX('raw-all-komoditas'!$B$3:$ZY$37, MATCH('Komoditas besar Nasional'!X$2,'raw-all-komoditas'!$B$3:$B$37,0), MATCH('Komoditas besar Nasional'!$B111,'raw-all-komoditas'!$B$3:$ZY$3,0))</f>
        <v>101</v>
      </c>
      <c r="Y111" s="126">
        <f>INDEX('raw-all-komoditas'!$B$3:$ZY$37, MATCH('Komoditas besar Nasional'!Y$2,'raw-all-komoditas'!$B$3:$B$37,0), MATCH('Komoditas besar Nasional'!$B111,'raw-all-komoditas'!$B$3:$ZY$3,0))</f>
        <v>5125</v>
      </c>
      <c r="Z111" s="126">
        <f>INDEX('raw-all-komoditas'!$B$3:$ZY$37, MATCH('Komoditas besar Nasional'!Z$2,'raw-all-komoditas'!$B$3:$B$37,0), MATCH('Komoditas besar Nasional'!$B111,'raw-all-komoditas'!$B$3:$ZY$3,0))</f>
        <v>187</v>
      </c>
      <c r="AA111" s="126">
        <f>INDEX('raw-all-komoditas'!$B$3:$ZY$37, MATCH('Komoditas besar Nasional'!AA$2,'raw-all-komoditas'!$B$3:$B$37,0), MATCH('Komoditas besar Nasional'!$B111,'raw-all-komoditas'!$B$3:$ZY$3,0))</f>
        <v>2</v>
      </c>
      <c r="AB111" s="126">
        <f>INDEX('raw-all-komoditas'!$B$3:$ZY$37, MATCH('Komoditas besar Nasional'!AB$2,'raw-all-komoditas'!$B$3:$B$37,0), MATCH('Komoditas besar Nasional'!$B111,'raw-all-komoditas'!$B$3:$ZY$3,0))</f>
        <v>621</v>
      </c>
      <c r="AC111" s="126">
        <f>INDEX('raw-all-komoditas'!$B$3:$ZY$37, MATCH('Komoditas besar Nasional'!AC$2,'raw-all-komoditas'!$B$3:$B$37,0), MATCH('Komoditas besar Nasional'!$B111,'raw-all-komoditas'!$B$3:$ZY$3,0))</f>
        <v>3742</v>
      </c>
      <c r="AD111" s="126">
        <f>INDEX('raw-all-komoditas'!$B$3:$ZY$37, MATCH('Komoditas besar Nasional'!AD$2,'raw-all-komoditas'!$B$3:$B$37,0), MATCH('Komoditas besar Nasional'!$B111,'raw-all-komoditas'!$B$3:$ZY$3,0))</f>
        <v>5526</v>
      </c>
      <c r="AE111" s="126">
        <f>INDEX('raw-all-komoditas'!$B$3:$ZY$37, MATCH('Komoditas besar Nasional'!AE$2,'raw-all-komoditas'!$B$3:$B$37,0), MATCH('Komoditas besar Nasional'!$B111,'raw-all-komoditas'!$B$3:$ZY$3,0))</f>
        <v>0</v>
      </c>
      <c r="AF111" s="126">
        <f>INDEX('raw-all-komoditas'!$B$3:$ZY$37, MATCH('Komoditas besar Nasional'!AF$2,'raw-all-komoditas'!$B$3:$B$37,0), MATCH('Komoditas besar Nasional'!$B111,'raw-all-komoditas'!$B$3:$ZY$3,0))</f>
        <v>315</v>
      </c>
      <c r="AG111" s="126">
        <f>INDEX('raw-all-komoditas'!$B$3:$ZY$37, MATCH('Komoditas besar Nasional'!AG$2,'raw-all-komoditas'!$B$3:$B$37,0), MATCH('Komoditas besar Nasional'!$B111,'raw-all-komoditas'!$B$3:$ZY$3,0))</f>
        <v>0</v>
      </c>
      <c r="AH111" s="126">
        <f>INDEX('raw-all-komoditas'!$B$3:$ZY$37, MATCH('Komoditas besar Nasional'!AH$2,'raw-all-komoditas'!$B$3:$B$37,0), MATCH('Komoditas besar Nasional'!$B111,'raw-all-komoditas'!$B$3:$ZY$3,0))</f>
        <v>9</v>
      </c>
      <c r="AI111" s="126">
        <f>INDEX('raw-all-komoditas'!$B$3:$ZY$37, MATCH('Komoditas besar Nasional'!AI$2,'raw-all-komoditas'!$B$3:$B$37,0), MATCH('Komoditas besar Nasional'!$B111,'raw-all-komoditas'!$B$3:$ZY$3,0))</f>
        <v>0</v>
      </c>
      <c r="AJ111" s="126">
        <f>INDEX('raw-all-komoditas'!$B$3:$ZY$37, MATCH('Komoditas besar Nasional'!AJ$2,'raw-all-komoditas'!$B$3:$B$37,0), MATCH('Komoditas besar Nasional'!$B111,'raw-all-komoditas'!$B$3:$ZY$3,0))</f>
        <v>3</v>
      </c>
      <c r="AK111" s="180"/>
      <c r="AL111" s="126">
        <f>INDEX('rank provinsi to commodity'!$B$3:$ZX$37, MATCH(AL$2,'rank provinsi to commodity'!$B$3:$B$37,0),MATCH($B111,'rank provinsi to commodity'!$B$3:$ZX$3,0))</f>
        <v>14</v>
      </c>
      <c r="AM111" s="126">
        <f>INDEX('rank provinsi to commodity'!$B$3:$ZX$37, MATCH(AM$2,'rank provinsi to commodity'!$B$3:$B$37,0),MATCH($B111,'rank provinsi to commodity'!$B$3:$ZX$3,0))</f>
        <v>15</v>
      </c>
      <c r="AN111" s="126">
        <f>INDEX('rank provinsi to commodity'!$B$3:$ZX$37, MATCH(AN$2,'rank provinsi to commodity'!$B$3:$B$37,0),MATCH($B111,'rank provinsi to commodity'!$B$3:$ZX$3,0))</f>
        <v>24</v>
      </c>
      <c r="AO111" s="126">
        <f>INDEX('rank provinsi to commodity'!$B$3:$ZX$37, MATCH(AO$2,'rank provinsi to commodity'!$B$3:$B$37,0),MATCH($B111,'rank provinsi to commodity'!$B$3:$ZX$3,0))</f>
        <v>29</v>
      </c>
      <c r="AP111" s="126">
        <f>INDEX('rank provinsi to commodity'!$B$3:$ZX$37, MATCH(AP$2,'rank provinsi to commodity'!$B$3:$B$37,0),MATCH($B111,'rank provinsi to commodity'!$B$3:$ZX$3,0))</f>
        <v>22</v>
      </c>
      <c r="AQ111" s="126">
        <f>INDEX('rank provinsi to commodity'!$B$3:$ZX$37, MATCH(AQ$2,'rank provinsi to commodity'!$B$3:$B$37,0),MATCH($B111,'rank provinsi to commodity'!$B$3:$ZX$3,0))</f>
        <v>5</v>
      </c>
      <c r="AR111" s="126">
        <f>INDEX('rank provinsi to commodity'!$B$3:$ZX$37, MATCH(AR$2,'rank provinsi to commodity'!$B$3:$B$37,0),MATCH($B111,'rank provinsi to commodity'!$B$3:$ZX$3,0))</f>
        <v>8</v>
      </c>
      <c r="AS111" s="126">
        <f>INDEX('rank provinsi to commodity'!$B$3:$ZX$37, MATCH(AS$2,'rank provinsi to commodity'!$B$3:$B$37,0),MATCH($B111,'rank provinsi to commodity'!$B$3:$ZX$3,0))</f>
        <v>2</v>
      </c>
      <c r="AT111" s="126">
        <f>INDEX('rank provinsi to commodity'!$B$3:$ZX$37, MATCH(AT$2,'rank provinsi to commodity'!$B$3:$B$37,0),MATCH($B111,'rank provinsi to commodity'!$B$3:$ZX$3,0))</f>
        <v>1</v>
      </c>
      <c r="AU111" s="126">
        <f>INDEX('rank provinsi to commodity'!$B$3:$ZX$37, MATCH(AU$2,'rank provinsi to commodity'!$B$3:$B$37,0),MATCH($B111,'rank provinsi to commodity'!$B$3:$ZX$3,0))</f>
        <v>21</v>
      </c>
      <c r="AV111" s="126">
        <f>INDEX('rank provinsi to commodity'!$B$3:$ZX$37, MATCH(AV$2,'rank provinsi to commodity'!$B$3:$B$37,0),MATCH($B111,'rank provinsi to commodity'!$B$3:$ZX$3,0))</f>
        <v>29</v>
      </c>
      <c r="AW111" s="126">
        <f>INDEX('rank provinsi to commodity'!$B$3:$ZX$37, MATCH(AW$2,'rank provinsi to commodity'!$B$3:$B$37,0),MATCH($B111,'rank provinsi to commodity'!$B$3:$ZX$3,0))</f>
        <v>9</v>
      </c>
      <c r="AX111" s="126">
        <f>INDEX('rank provinsi to commodity'!$B$3:$ZX$37, MATCH(AX$2,'rank provinsi to commodity'!$B$3:$B$37,0),MATCH($B111,'rank provinsi to commodity'!$B$3:$ZX$3,0))</f>
        <v>10</v>
      </c>
      <c r="AY111" s="126">
        <f>INDEX('rank provinsi to commodity'!$B$3:$ZX$37, MATCH(AY$2,'rank provinsi to commodity'!$B$3:$B$37,0),MATCH($B111,'rank provinsi to commodity'!$B$3:$ZX$3,0))</f>
        <v>25</v>
      </c>
      <c r="AZ111" s="126">
        <f>INDEX('rank provinsi to commodity'!$B$3:$ZX$37, MATCH(AZ$2,'rank provinsi to commodity'!$B$3:$B$37,0),MATCH($B111,'rank provinsi to commodity'!$B$3:$ZX$3,0))</f>
        <v>16</v>
      </c>
      <c r="BA111" s="126">
        <f>INDEX('rank provinsi to commodity'!$B$3:$ZX$37, MATCH(BA$2,'rank provinsi to commodity'!$B$3:$B$37,0),MATCH($B111,'rank provinsi to commodity'!$B$3:$ZX$3,0))</f>
        <v>13</v>
      </c>
      <c r="BB111" s="126">
        <f>INDEX('rank provinsi to commodity'!$B$3:$ZX$37, MATCH(BB$2,'rank provinsi to commodity'!$B$3:$B$37,0),MATCH($B111,'rank provinsi to commodity'!$B$3:$ZX$3,0))</f>
        <v>29</v>
      </c>
      <c r="BC111" s="126">
        <f>INDEX('rank provinsi to commodity'!$B$3:$ZX$37, MATCH(BC$2,'rank provinsi to commodity'!$B$3:$B$37,0),MATCH($B111,'rank provinsi to commodity'!$B$3:$ZX$3,0))</f>
        <v>26</v>
      </c>
      <c r="BD111" s="126">
        <f>INDEX('rank provinsi to commodity'!$B$3:$ZX$37, MATCH(BD$2,'rank provinsi to commodity'!$B$3:$B$37,0),MATCH($B111,'rank provinsi to commodity'!$B$3:$ZX$3,0))</f>
        <v>19</v>
      </c>
      <c r="BE111" s="126">
        <f>INDEX('rank provinsi to commodity'!$B$3:$ZX$37, MATCH(BE$2,'rank provinsi to commodity'!$B$3:$B$37,0),MATCH($B111,'rank provinsi to commodity'!$B$3:$ZX$3,0))</f>
        <v>6</v>
      </c>
      <c r="BF111" s="126">
        <f>INDEX('rank provinsi to commodity'!$B$3:$ZX$37, MATCH(BF$2,'rank provinsi to commodity'!$B$3:$B$37,0),MATCH($B111,'rank provinsi to commodity'!$B$3:$ZX$3,0))</f>
        <v>18</v>
      </c>
      <c r="BG111" s="126">
        <f>INDEX('rank provinsi to commodity'!$B$3:$ZX$37, MATCH(BG$2,'rank provinsi to commodity'!$B$3:$B$37,0),MATCH($B111,'rank provinsi to commodity'!$B$3:$ZX$3,0))</f>
        <v>20</v>
      </c>
      <c r="BH111" s="126">
        <f>INDEX('rank provinsi to commodity'!$B$3:$ZX$37, MATCH(BH$2,'rank provinsi to commodity'!$B$3:$B$37,0),MATCH($B111,'rank provinsi to commodity'!$B$3:$ZX$3,0))</f>
        <v>4</v>
      </c>
      <c r="BI111" s="126">
        <f>INDEX('rank provinsi to commodity'!$B$3:$ZX$37, MATCH(BI$2,'rank provinsi to commodity'!$B$3:$B$37,0),MATCH($B111,'rank provinsi to commodity'!$B$3:$ZX$3,0))</f>
        <v>17</v>
      </c>
      <c r="BJ111" s="126">
        <f>INDEX('rank provinsi to commodity'!$B$3:$ZX$37, MATCH(BJ$2,'rank provinsi to commodity'!$B$3:$B$37,0),MATCH($B111,'rank provinsi to commodity'!$B$3:$ZX$3,0))</f>
        <v>28</v>
      </c>
      <c r="BK111" s="126">
        <f>INDEX('rank provinsi to commodity'!$B$3:$ZX$37, MATCH(BK$2,'rank provinsi to commodity'!$B$3:$B$37,0),MATCH($B111,'rank provinsi to commodity'!$B$3:$ZX$3,0))</f>
        <v>11</v>
      </c>
      <c r="BL111" s="126">
        <f>INDEX('rank provinsi to commodity'!$B$3:$ZX$37, MATCH(BL$2,'rank provinsi to commodity'!$B$3:$B$37,0),MATCH($B111,'rank provinsi to commodity'!$B$3:$ZX$3,0))</f>
        <v>7</v>
      </c>
      <c r="BM111" s="126">
        <f>INDEX('rank provinsi to commodity'!$B$3:$ZX$37, MATCH(BM$2,'rank provinsi to commodity'!$B$3:$B$37,0),MATCH($B111,'rank provinsi to commodity'!$B$3:$ZX$3,0))</f>
        <v>3</v>
      </c>
      <c r="BN111" s="126">
        <f>INDEX('rank provinsi to commodity'!$B$3:$ZX$37, MATCH(BN$2,'rank provinsi to commodity'!$B$3:$B$37,0),MATCH($B111,'rank provinsi to commodity'!$B$3:$ZX$3,0))</f>
        <v>29</v>
      </c>
      <c r="BO111" s="126">
        <f>INDEX('rank provinsi to commodity'!$B$3:$ZX$37, MATCH(BO$2,'rank provinsi to commodity'!$B$3:$B$37,0),MATCH($B111,'rank provinsi to commodity'!$B$3:$ZX$3,0))</f>
        <v>12</v>
      </c>
      <c r="BP111" s="126">
        <f>INDEX('rank provinsi to commodity'!$B$3:$ZX$37, MATCH(BP$2,'rank provinsi to commodity'!$B$3:$B$37,0),MATCH($B111,'rank provinsi to commodity'!$B$3:$ZX$3,0))</f>
        <v>29</v>
      </c>
      <c r="BQ111" s="126">
        <f>INDEX('rank provinsi to commodity'!$B$3:$ZX$37, MATCH(BQ$2,'rank provinsi to commodity'!$B$3:$B$37,0),MATCH($B111,'rank provinsi to commodity'!$B$3:$ZX$3,0))</f>
        <v>23</v>
      </c>
      <c r="BR111" s="126">
        <f>INDEX('rank provinsi to commodity'!$B$3:$ZX$37, MATCH(BR$2,'rank provinsi to commodity'!$B$3:$B$37,0),MATCH($B111,'rank provinsi to commodity'!$B$3:$ZX$3,0))</f>
        <v>29</v>
      </c>
      <c r="BS111" s="168">
        <f>INDEX('rank provinsi to commodity'!$B$3:$ZX$37, MATCH(BS$2,'rank provinsi to commodity'!$B$3:$B$37,0),MATCH($B111,'rank provinsi to commodity'!$B$3:$ZX$3,0))</f>
        <v>27</v>
      </c>
      <c r="BT111" s="180"/>
      <c r="BW111" s="126"/>
      <c r="BX111" s="126"/>
      <c r="BY111" s="126"/>
      <c r="BZ111" s="126"/>
      <c r="CA111" s="126"/>
      <c r="CB111" s="126"/>
      <c r="CC111" s="126"/>
      <c r="CD111" s="126"/>
      <c r="CE111" s="126"/>
      <c r="CF111" s="126"/>
      <c r="CG111" s="126"/>
      <c r="CH111" s="126"/>
      <c r="CI111" s="126"/>
      <c r="CJ111" s="126"/>
      <c r="CK111" s="126"/>
      <c r="CL111" s="126"/>
      <c r="CM111" s="126"/>
      <c r="CN111" s="126"/>
      <c r="CO111" s="126"/>
      <c r="CP111" s="126"/>
      <c r="CQ111" s="126"/>
      <c r="CR111" s="126"/>
      <c r="CS111" s="126"/>
      <c r="CT111" s="126"/>
      <c r="CU111" s="126"/>
      <c r="CV111" s="126"/>
      <c r="CW111" s="126"/>
      <c r="CX111" s="126"/>
      <c r="CY111" s="126"/>
      <c r="CZ111" s="126"/>
      <c r="DA111" s="126"/>
      <c r="DB111" s="126"/>
      <c r="DC111" s="126"/>
      <c r="DD111" s="126"/>
      <c r="DF111" s="126"/>
      <c r="DG111" s="126"/>
      <c r="DH111" s="126"/>
      <c r="DI111" s="126"/>
      <c r="DJ111" s="126"/>
      <c r="DK111" s="126"/>
      <c r="DL111" s="126"/>
      <c r="DM111" s="126"/>
      <c r="DN111" s="126"/>
      <c r="DO111" s="126"/>
      <c r="DP111" s="126"/>
      <c r="DQ111" s="126"/>
      <c r="DR111" s="126"/>
      <c r="DS111" s="126"/>
      <c r="DT111" s="126"/>
      <c r="DU111" s="126"/>
      <c r="DV111" s="126"/>
      <c r="DW111" s="126"/>
      <c r="DX111" s="126"/>
      <c r="DY111" s="126"/>
      <c r="DZ111" s="126"/>
      <c r="EA111" s="126"/>
      <c r="EB111" s="126"/>
      <c r="EC111" s="126"/>
      <c r="ED111" s="126"/>
      <c r="EE111" s="126"/>
      <c r="EF111" s="126"/>
      <c r="EG111" s="126"/>
      <c r="EH111" s="126"/>
      <c r="EI111" s="126"/>
      <c r="EJ111" s="126"/>
      <c r="EK111" s="126"/>
      <c r="EL111" s="126"/>
      <c r="EM111" s="126"/>
    </row>
    <row r="112" spans="1:143" x14ac:dyDescent="0.3">
      <c r="A112" s="98" t="s">
        <v>906</v>
      </c>
      <c r="B112" s="108" t="s">
        <v>658</v>
      </c>
      <c r="C112" s="126">
        <f>INDEX('raw-all-komoditas'!$B$3:$ZY$37, MATCH('Komoditas besar Nasional'!C$2,'raw-all-komoditas'!$B$3:$B$37,0), MATCH('Komoditas besar Nasional'!$B112,'raw-all-komoditas'!$B$3:$ZY$3,0))</f>
        <v>0</v>
      </c>
      <c r="D112" s="126">
        <f>INDEX('raw-all-komoditas'!$B$3:$ZY$37, MATCH('Komoditas besar Nasional'!D$2,'raw-all-komoditas'!$B$3:$B$37,0), MATCH('Komoditas besar Nasional'!$B112,'raw-all-komoditas'!$B$3:$ZY$3,0))</f>
        <v>9605</v>
      </c>
      <c r="E112" s="126">
        <f>INDEX('raw-all-komoditas'!$B$3:$ZY$37, MATCH('Komoditas besar Nasional'!E$2,'raw-all-komoditas'!$B$3:$B$37,0), MATCH('Komoditas besar Nasional'!$B112,'raw-all-komoditas'!$B$3:$ZY$3,0))</f>
        <v>5562</v>
      </c>
      <c r="F112" s="126">
        <f>INDEX('raw-all-komoditas'!$B$3:$ZY$37, MATCH('Komoditas besar Nasional'!F$2,'raw-all-komoditas'!$B$3:$B$37,0), MATCH('Komoditas besar Nasional'!$B112,'raw-all-komoditas'!$B$3:$ZY$3,0))</f>
        <v>0</v>
      </c>
      <c r="G112" s="126">
        <f>INDEX('raw-all-komoditas'!$B$3:$ZY$37, MATCH('Komoditas besar Nasional'!G$2,'raw-all-komoditas'!$B$3:$B$37,0), MATCH('Komoditas besar Nasional'!$B112,'raw-all-komoditas'!$B$3:$ZY$3,0))</f>
        <v>4471</v>
      </c>
      <c r="H112" s="126">
        <f>INDEX('raw-all-komoditas'!$B$3:$ZY$37, MATCH('Komoditas besar Nasional'!H$2,'raw-all-komoditas'!$B$3:$B$37,0), MATCH('Komoditas besar Nasional'!$B112,'raw-all-komoditas'!$B$3:$ZY$3,0))</f>
        <v>2672</v>
      </c>
      <c r="I112" s="126">
        <f>INDEX('raw-all-komoditas'!$B$3:$ZY$37, MATCH('Komoditas besar Nasional'!I$2,'raw-all-komoditas'!$B$3:$B$37,0), MATCH('Komoditas besar Nasional'!$B112,'raw-all-komoditas'!$B$3:$ZY$3,0))</f>
        <v>2195</v>
      </c>
      <c r="J112" s="126">
        <f>INDEX('raw-all-komoditas'!$B$3:$ZY$37, MATCH('Komoditas besar Nasional'!J$2,'raw-all-komoditas'!$B$3:$B$37,0), MATCH('Komoditas besar Nasional'!$B112,'raw-all-komoditas'!$B$3:$ZY$3,0))</f>
        <v>0</v>
      </c>
      <c r="K112" s="126">
        <f>INDEX('raw-all-komoditas'!$B$3:$ZY$37, MATCH('Komoditas besar Nasional'!K$2,'raw-all-komoditas'!$B$3:$B$37,0), MATCH('Komoditas besar Nasional'!$B112,'raw-all-komoditas'!$B$3:$ZY$3,0))</f>
        <v>0</v>
      </c>
      <c r="L112" s="126">
        <f>INDEX('raw-all-komoditas'!$B$3:$ZY$37, MATCH('Komoditas besar Nasional'!L$2,'raw-all-komoditas'!$B$3:$B$37,0), MATCH('Komoditas besar Nasional'!$B112,'raw-all-komoditas'!$B$3:$ZY$3,0))</f>
        <v>0</v>
      </c>
      <c r="M112" s="126">
        <f>INDEX('raw-all-komoditas'!$B$3:$ZY$37, MATCH('Komoditas besar Nasional'!M$2,'raw-all-komoditas'!$B$3:$B$37,0), MATCH('Komoditas besar Nasional'!$B112,'raw-all-komoditas'!$B$3:$ZY$3,0))</f>
        <v>0</v>
      </c>
      <c r="N112" s="126">
        <f>INDEX('raw-all-komoditas'!$B$3:$ZY$37, MATCH('Komoditas besar Nasional'!N$2,'raw-all-komoditas'!$B$3:$B$37,0), MATCH('Komoditas besar Nasional'!$B112,'raw-all-komoditas'!$B$3:$ZY$3,0))</f>
        <v>82107</v>
      </c>
      <c r="O112" s="126">
        <f>INDEX('raw-all-komoditas'!$B$3:$ZY$37, MATCH('Komoditas besar Nasional'!O$2,'raw-all-komoditas'!$B$3:$B$37,0), MATCH('Komoditas besar Nasional'!$B112,'raw-all-komoditas'!$B$3:$ZY$3,0))</f>
        <v>14089</v>
      </c>
      <c r="P112" s="126">
        <f>INDEX('raw-all-komoditas'!$B$3:$ZY$37, MATCH('Komoditas besar Nasional'!P$2,'raw-all-komoditas'!$B$3:$B$37,0), MATCH('Komoditas besar Nasional'!$B112,'raw-all-komoditas'!$B$3:$ZY$3,0))</f>
        <v>151</v>
      </c>
      <c r="Q112" s="126">
        <f>INDEX('raw-all-komoditas'!$B$3:$ZY$37, MATCH('Komoditas besar Nasional'!Q$2,'raw-all-komoditas'!$B$3:$B$37,0), MATCH('Komoditas besar Nasional'!$B112,'raw-all-komoditas'!$B$3:$ZY$3,0))</f>
        <v>1815</v>
      </c>
      <c r="R112" s="126">
        <f>INDEX('raw-all-komoditas'!$B$3:$ZY$37, MATCH('Komoditas besar Nasional'!R$2,'raw-all-komoditas'!$B$3:$B$37,0), MATCH('Komoditas besar Nasional'!$B112,'raw-all-komoditas'!$B$3:$ZY$3,0))</f>
        <v>12</v>
      </c>
      <c r="S112" s="126">
        <f>INDEX('raw-all-komoditas'!$B$3:$ZY$37, MATCH('Komoditas besar Nasional'!S$2,'raw-all-komoditas'!$B$3:$B$37,0), MATCH('Komoditas besar Nasional'!$B112,'raw-all-komoditas'!$B$3:$ZY$3,0))</f>
        <v>0</v>
      </c>
      <c r="T112" s="126">
        <f>INDEX('raw-all-komoditas'!$B$3:$ZY$37, MATCH('Komoditas besar Nasional'!T$2,'raw-all-komoditas'!$B$3:$B$37,0), MATCH('Komoditas besar Nasional'!$B112,'raw-all-komoditas'!$B$3:$ZY$3,0))</f>
        <v>0</v>
      </c>
      <c r="U112" s="126">
        <f>INDEX('raw-all-komoditas'!$B$3:$ZY$37, MATCH('Komoditas besar Nasional'!U$2,'raw-all-komoditas'!$B$3:$B$37,0), MATCH('Komoditas besar Nasional'!$B112,'raw-all-komoditas'!$B$3:$ZY$3,0))</f>
        <v>0</v>
      </c>
      <c r="V112" s="126">
        <f>INDEX('raw-all-komoditas'!$B$3:$ZY$37, MATCH('Komoditas besar Nasional'!V$2,'raw-all-komoditas'!$B$3:$B$37,0), MATCH('Komoditas besar Nasional'!$B112,'raw-all-komoditas'!$B$3:$ZY$3,0))</f>
        <v>0</v>
      </c>
      <c r="W112" s="126">
        <f>INDEX('raw-all-komoditas'!$B$3:$ZY$37, MATCH('Komoditas besar Nasional'!W$2,'raw-all-komoditas'!$B$3:$B$37,0), MATCH('Komoditas besar Nasional'!$B112,'raw-all-komoditas'!$B$3:$ZY$3,0))</f>
        <v>0</v>
      </c>
      <c r="X112" s="126">
        <f>INDEX('raw-all-komoditas'!$B$3:$ZY$37, MATCH('Komoditas besar Nasional'!X$2,'raw-all-komoditas'!$B$3:$B$37,0), MATCH('Komoditas besar Nasional'!$B112,'raw-all-komoditas'!$B$3:$ZY$3,0))</f>
        <v>0</v>
      </c>
      <c r="Y112" s="126">
        <f>INDEX('raw-all-komoditas'!$B$3:$ZY$37, MATCH('Komoditas besar Nasional'!Y$2,'raw-all-komoditas'!$B$3:$B$37,0), MATCH('Komoditas besar Nasional'!$B112,'raw-all-komoditas'!$B$3:$ZY$3,0))</f>
        <v>0</v>
      </c>
      <c r="Z112" s="126">
        <f>INDEX('raw-all-komoditas'!$B$3:$ZY$37, MATCH('Komoditas besar Nasional'!Z$2,'raw-all-komoditas'!$B$3:$B$37,0), MATCH('Komoditas besar Nasional'!$B112,'raw-all-komoditas'!$B$3:$ZY$3,0))</f>
        <v>0</v>
      </c>
      <c r="AA112" s="126">
        <f>INDEX('raw-all-komoditas'!$B$3:$ZY$37, MATCH('Komoditas besar Nasional'!AA$2,'raw-all-komoditas'!$B$3:$B$37,0), MATCH('Komoditas besar Nasional'!$B112,'raw-all-komoditas'!$B$3:$ZY$3,0))</f>
        <v>0</v>
      </c>
      <c r="AB112" s="126">
        <f>INDEX('raw-all-komoditas'!$B$3:$ZY$37, MATCH('Komoditas besar Nasional'!AB$2,'raw-all-komoditas'!$B$3:$B$37,0), MATCH('Komoditas besar Nasional'!$B112,'raw-all-komoditas'!$B$3:$ZY$3,0))</f>
        <v>0</v>
      </c>
      <c r="AC112" s="126">
        <f>INDEX('raw-all-komoditas'!$B$3:$ZY$37, MATCH('Komoditas besar Nasional'!AC$2,'raw-all-komoditas'!$B$3:$B$37,0), MATCH('Komoditas besar Nasional'!$B112,'raw-all-komoditas'!$B$3:$ZY$3,0))</f>
        <v>0</v>
      </c>
      <c r="AD112" s="126">
        <f>INDEX('raw-all-komoditas'!$B$3:$ZY$37, MATCH('Komoditas besar Nasional'!AD$2,'raw-all-komoditas'!$B$3:$B$37,0), MATCH('Komoditas besar Nasional'!$B112,'raw-all-komoditas'!$B$3:$ZY$3,0))</f>
        <v>0</v>
      </c>
      <c r="AE112" s="126">
        <f>INDEX('raw-all-komoditas'!$B$3:$ZY$37, MATCH('Komoditas besar Nasional'!AE$2,'raw-all-komoditas'!$B$3:$B$37,0), MATCH('Komoditas besar Nasional'!$B112,'raw-all-komoditas'!$B$3:$ZY$3,0))</f>
        <v>0</v>
      </c>
      <c r="AF112" s="126">
        <f>INDEX('raw-all-komoditas'!$B$3:$ZY$37, MATCH('Komoditas besar Nasional'!AF$2,'raw-all-komoditas'!$B$3:$B$37,0), MATCH('Komoditas besar Nasional'!$B112,'raw-all-komoditas'!$B$3:$ZY$3,0))</f>
        <v>0</v>
      </c>
      <c r="AG112" s="126">
        <f>INDEX('raw-all-komoditas'!$B$3:$ZY$37, MATCH('Komoditas besar Nasional'!AG$2,'raw-all-komoditas'!$B$3:$B$37,0), MATCH('Komoditas besar Nasional'!$B112,'raw-all-komoditas'!$B$3:$ZY$3,0))</f>
        <v>0</v>
      </c>
      <c r="AH112" s="126">
        <f>INDEX('raw-all-komoditas'!$B$3:$ZY$37, MATCH('Komoditas besar Nasional'!AH$2,'raw-all-komoditas'!$B$3:$B$37,0), MATCH('Komoditas besar Nasional'!$B112,'raw-all-komoditas'!$B$3:$ZY$3,0))</f>
        <v>0</v>
      </c>
      <c r="AI112" s="126">
        <f>INDEX('raw-all-komoditas'!$B$3:$ZY$37, MATCH('Komoditas besar Nasional'!AI$2,'raw-all-komoditas'!$B$3:$B$37,0), MATCH('Komoditas besar Nasional'!$B112,'raw-all-komoditas'!$B$3:$ZY$3,0))</f>
        <v>0</v>
      </c>
      <c r="AJ112" s="126">
        <f>INDEX('raw-all-komoditas'!$B$3:$ZY$37, MATCH('Komoditas besar Nasional'!AJ$2,'raw-all-komoditas'!$B$3:$B$37,0), MATCH('Komoditas besar Nasional'!$B112,'raw-all-komoditas'!$B$3:$ZY$3,0))</f>
        <v>0</v>
      </c>
      <c r="AK112" s="180"/>
      <c r="AL112" s="126">
        <f>INDEX('rank provinsi to commodity'!$B$3:$ZX$37, MATCH(AL$2,'rank provinsi to commodity'!$B$3:$B$37,0),MATCH($B112,'rank provinsi to commodity'!$B$3:$ZX$3,0))</f>
        <v>11</v>
      </c>
      <c r="AM112" s="126">
        <f>INDEX('rank provinsi to commodity'!$B$3:$ZX$37, MATCH(AM$2,'rank provinsi to commodity'!$B$3:$B$37,0),MATCH($B112,'rank provinsi to commodity'!$B$3:$ZX$3,0))</f>
        <v>3</v>
      </c>
      <c r="AN112" s="126">
        <f>INDEX('rank provinsi to commodity'!$B$3:$ZX$37, MATCH(AN$2,'rank provinsi to commodity'!$B$3:$B$37,0),MATCH($B112,'rank provinsi to commodity'!$B$3:$ZX$3,0))</f>
        <v>4</v>
      </c>
      <c r="AO112" s="126">
        <f>INDEX('rank provinsi to commodity'!$B$3:$ZX$37, MATCH(AO$2,'rank provinsi to commodity'!$B$3:$B$37,0),MATCH($B112,'rank provinsi to commodity'!$B$3:$ZX$3,0))</f>
        <v>11</v>
      </c>
      <c r="AP112" s="126">
        <f>INDEX('rank provinsi to commodity'!$B$3:$ZX$37, MATCH(AP$2,'rank provinsi to commodity'!$B$3:$B$37,0),MATCH($B112,'rank provinsi to commodity'!$B$3:$ZX$3,0))</f>
        <v>5</v>
      </c>
      <c r="AQ112" s="126">
        <f>INDEX('rank provinsi to commodity'!$B$3:$ZX$37, MATCH(AQ$2,'rank provinsi to commodity'!$B$3:$B$37,0),MATCH($B112,'rank provinsi to commodity'!$B$3:$ZX$3,0))</f>
        <v>6</v>
      </c>
      <c r="AR112" s="126">
        <f>INDEX('rank provinsi to commodity'!$B$3:$ZX$37, MATCH(AR$2,'rank provinsi to commodity'!$B$3:$B$37,0),MATCH($B112,'rank provinsi to commodity'!$B$3:$ZX$3,0))</f>
        <v>7</v>
      </c>
      <c r="AS112" s="126">
        <f>INDEX('rank provinsi to commodity'!$B$3:$ZX$37, MATCH(AS$2,'rank provinsi to commodity'!$B$3:$B$37,0),MATCH($B112,'rank provinsi to commodity'!$B$3:$ZX$3,0))</f>
        <v>11</v>
      </c>
      <c r="AT112" s="126">
        <f>INDEX('rank provinsi to commodity'!$B$3:$ZX$37, MATCH(AT$2,'rank provinsi to commodity'!$B$3:$B$37,0),MATCH($B112,'rank provinsi to commodity'!$B$3:$ZX$3,0))</f>
        <v>11</v>
      </c>
      <c r="AU112" s="126">
        <f>INDEX('rank provinsi to commodity'!$B$3:$ZX$37, MATCH(AU$2,'rank provinsi to commodity'!$B$3:$B$37,0),MATCH($B112,'rank provinsi to commodity'!$B$3:$ZX$3,0))</f>
        <v>11</v>
      </c>
      <c r="AV112" s="126">
        <f>INDEX('rank provinsi to commodity'!$B$3:$ZX$37, MATCH(AV$2,'rank provinsi to commodity'!$B$3:$B$37,0),MATCH($B112,'rank provinsi to commodity'!$B$3:$ZX$3,0))</f>
        <v>11</v>
      </c>
      <c r="AW112" s="126">
        <f>INDEX('rank provinsi to commodity'!$B$3:$ZX$37, MATCH(AW$2,'rank provinsi to commodity'!$B$3:$B$37,0),MATCH($B112,'rank provinsi to commodity'!$B$3:$ZX$3,0))</f>
        <v>1</v>
      </c>
      <c r="AX112" s="126">
        <f>INDEX('rank provinsi to commodity'!$B$3:$ZX$37, MATCH(AX$2,'rank provinsi to commodity'!$B$3:$B$37,0),MATCH($B112,'rank provinsi to commodity'!$B$3:$ZX$3,0))</f>
        <v>2</v>
      </c>
      <c r="AY112" s="126">
        <f>INDEX('rank provinsi to commodity'!$B$3:$ZX$37, MATCH(AY$2,'rank provinsi to commodity'!$B$3:$B$37,0),MATCH($B112,'rank provinsi to commodity'!$B$3:$ZX$3,0))</f>
        <v>9</v>
      </c>
      <c r="AZ112" s="126">
        <f>INDEX('rank provinsi to commodity'!$B$3:$ZX$37, MATCH(AZ$2,'rank provinsi to commodity'!$B$3:$B$37,0),MATCH($B112,'rank provinsi to commodity'!$B$3:$ZX$3,0))</f>
        <v>8</v>
      </c>
      <c r="BA112" s="126">
        <f>INDEX('rank provinsi to commodity'!$B$3:$ZX$37, MATCH(BA$2,'rank provinsi to commodity'!$B$3:$B$37,0),MATCH($B112,'rank provinsi to commodity'!$B$3:$ZX$3,0))</f>
        <v>10</v>
      </c>
      <c r="BB112" s="126">
        <f>INDEX('rank provinsi to commodity'!$B$3:$ZX$37, MATCH(BB$2,'rank provinsi to commodity'!$B$3:$B$37,0),MATCH($B112,'rank provinsi to commodity'!$B$3:$ZX$3,0))</f>
        <v>11</v>
      </c>
      <c r="BC112" s="126">
        <f>INDEX('rank provinsi to commodity'!$B$3:$ZX$37, MATCH(BC$2,'rank provinsi to commodity'!$B$3:$B$37,0),MATCH($B112,'rank provinsi to commodity'!$B$3:$ZX$3,0))</f>
        <v>11</v>
      </c>
      <c r="BD112" s="126">
        <f>INDEX('rank provinsi to commodity'!$B$3:$ZX$37, MATCH(BD$2,'rank provinsi to commodity'!$B$3:$B$37,0),MATCH($B112,'rank provinsi to commodity'!$B$3:$ZX$3,0))</f>
        <v>11</v>
      </c>
      <c r="BE112" s="126">
        <f>INDEX('rank provinsi to commodity'!$B$3:$ZX$37, MATCH(BE$2,'rank provinsi to commodity'!$B$3:$B$37,0),MATCH($B112,'rank provinsi to commodity'!$B$3:$ZX$3,0))</f>
        <v>11</v>
      </c>
      <c r="BF112" s="126">
        <f>INDEX('rank provinsi to commodity'!$B$3:$ZX$37, MATCH(BF$2,'rank provinsi to commodity'!$B$3:$B$37,0),MATCH($B112,'rank provinsi to commodity'!$B$3:$ZX$3,0))</f>
        <v>11</v>
      </c>
      <c r="BG112" s="126">
        <f>INDEX('rank provinsi to commodity'!$B$3:$ZX$37, MATCH(BG$2,'rank provinsi to commodity'!$B$3:$B$37,0),MATCH($B112,'rank provinsi to commodity'!$B$3:$ZX$3,0))</f>
        <v>11</v>
      </c>
      <c r="BH112" s="126">
        <f>INDEX('rank provinsi to commodity'!$B$3:$ZX$37, MATCH(BH$2,'rank provinsi to commodity'!$B$3:$B$37,0),MATCH($B112,'rank provinsi to commodity'!$B$3:$ZX$3,0))</f>
        <v>11</v>
      </c>
      <c r="BI112" s="126">
        <f>INDEX('rank provinsi to commodity'!$B$3:$ZX$37, MATCH(BI$2,'rank provinsi to commodity'!$B$3:$B$37,0),MATCH($B112,'rank provinsi to commodity'!$B$3:$ZX$3,0))</f>
        <v>11</v>
      </c>
      <c r="BJ112" s="126">
        <f>INDEX('rank provinsi to commodity'!$B$3:$ZX$37, MATCH(BJ$2,'rank provinsi to commodity'!$B$3:$B$37,0),MATCH($B112,'rank provinsi to commodity'!$B$3:$ZX$3,0))</f>
        <v>11</v>
      </c>
      <c r="BK112" s="126">
        <f>INDEX('rank provinsi to commodity'!$B$3:$ZX$37, MATCH(BK$2,'rank provinsi to commodity'!$B$3:$B$37,0),MATCH($B112,'rank provinsi to commodity'!$B$3:$ZX$3,0))</f>
        <v>11</v>
      </c>
      <c r="BL112" s="126">
        <f>INDEX('rank provinsi to commodity'!$B$3:$ZX$37, MATCH(BL$2,'rank provinsi to commodity'!$B$3:$B$37,0),MATCH($B112,'rank provinsi to commodity'!$B$3:$ZX$3,0))</f>
        <v>11</v>
      </c>
      <c r="BM112" s="126">
        <f>INDEX('rank provinsi to commodity'!$B$3:$ZX$37, MATCH(BM$2,'rank provinsi to commodity'!$B$3:$B$37,0),MATCH($B112,'rank provinsi to commodity'!$B$3:$ZX$3,0))</f>
        <v>11</v>
      </c>
      <c r="BN112" s="126">
        <f>INDEX('rank provinsi to commodity'!$B$3:$ZX$37, MATCH(BN$2,'rank provinsi to commodity'!$B$3:$B$37,0),MATCH($B112,'rank provinsi to commodity'!$B$3:$ZX$3,0))</f>
        <v>11</v>
      </c>
      <c r="BO112" s="126">
        <f>INDEX('rank provinsi to commodity'!$B$3:$ZX$37, MATCH(BO$2,'rank provinsi to commodity'!$B$3:$B$37,0),MATCH($B112,'rank provinsi to commodity'!$B$3:$ZX$3,0))</f>
        <v>11</v>
      </c>
      <c r="BP112" s="126">
        <f>INDEX('rank provinsi to commodity'!$B$3:$ZX$37, MATCH(BP$2,'rank provinsi to commodity'!$B$3:$B$37,0),MATCH($B112,'rank provinsi to commodity'!$B$3:$ZX$3,0))</f>
        <v>11</v>
      </c>
      <c r="BQ112" s="126">
        <f>INDEX('rank provinsi to commodity'!$B$3:$ZX$37, MATCH(BQ$2,'rank provinsi to commodity'!$B$3:$B$37,0),MATCH($B112,'rank provinsi to commodity'!$B$3:$ZX$3,0))</f>
        <v>11</v>
      </c>
      <c r="BR112" s="126">
        <f>INDEX('rank provinsi to commodity'!$B$3:$ZX$37, MATCH(BR$2,'rank provinsi to commodity'!$B$3:$B$37,0),MATCH($B112,'rank provinsi to commodity'!$B$3:$ZX$3,0))</f>
        <v>11</v>
      </c>
      <c r="BS112" s="168">
        <f>INDEX('rank provinsi to commodity'!$B$3:$ZX$37, MATCH(BS$2,'rank provinsi to commodity'!$B$3:$B$37,0),MATCH($B112,'rank provinsi to commodity'!$B$3:$ZX$3,0))</f>
        <v>11</v>
      </c>
      <c r="BT112" s="180"/>
      <c r="BW112" s="126"/>
      <c r="BX112" s="126"/>
      <c r="BY112" s="126"/>
      <c r="BZ112" s="126"/>
      <c r="CA112" s="126"/>
      <c r="CB112" s="126"/>
      <c r="CC112" s="126"/>
      <c r="CD112" s="126"/>
      <c r="CE112" s="126"/>
      <c r="CF112" s="126"/>
      <c r="CG112" s="126"/>
      <c r="CH112" s="126"/>
      <c r="CI112" s="126"/>
      <c r="CJ112" s="126"/>
      <c r="CK112" s="126"/>
      <c r="CL112" s="126"/>
      <c r="CM112" s="126"/>
      <c r="CN112" s="126"/>
      <c r="CO112" s="126"/>
      <c r="CP112" s="126"/>
      <c r="CQ112" s="126"/>
      <c r="CR112" s="126"/>
      <c r="CS112" s="126"/>
      <c r="CT112" s="126"/>
      <c r="CU112" s="126"/>
      <c r="CV112" s="126"/>
      <c r="CW112" s="126"/>
      <c r="CX112" s="126"/>
      <c r="CY112" s="126"/>
      <c r="CZ112" s="126"/>
      <c r="DA112" s="126"/>
      <c r="DB112" s="126"/>
      <c r="DC112" s="126"/>
      <c r="DD112" s="126"/>
      <c r="DF112" s="126"/>
      <c r="DG112" s="126"/>
      <c r="DH112" s="126"/>
      <c r="DI112" s="126"/>
      <c r="DJ112" s="126"/>
      <c r="DK112" s="126"/>
      <c r="DL112" s="126"/>
      <c r="DM112" s="126"/>
      <c r="DN112" s="126"/>
      <c r="DO112" s="126"/>
      <c r="DP112" s="126"/>
      <c r="DQ112" s="126"/>
      <c r="DR112" s="126"/>
      <c r="DS112" s="126"/>
      <c r="DT112" s="126"/>
      <c r="DU112" s="126"/>
      <c r="DV112" s="126"/>
      <c r="DW112" s="126"/>
      <c r="DX112" s="126"/>
      <c r="DY112" s="126"/>
      <c r="DZ112" s="126"/>
      <c r="EA112" s="126"/>
      <c r="EB112" s="126"/>
      <c r="EC112" s="126"/>
      <c r="ED112" s="126"/>
      <c r="EE112" s="126"/>
      <c r="EF112" s="126"/>
      <c r="EG112" s="126"/>
      <c r="EH112" s="126"/>
      <c r="EI112" s="126"/>
      <c r="EJ112" s="126"/>
      <c r="EK112" s="126"/>
      <c r="EL112" s="126"/>
      <c r="EM112" s="126"/>
    </row>
    <row r="113" spans="1:143" x14ac:dyDescent="0.3">
      <c r="A113" s="98" t="s">
        <v>906</v>
      </c>
      <c r="B113" s="108" t="s">
        <v>659</v>
      </c>
      <c r="C113" s="126">
        <f>INDEX('raw-all-komoditas'!$B$3:$ZY$37, MATCH('Komoditas besar Nasional'!C$2,'raw-all-komoditas'!$B$3:$B$37,0), MATCH('Komoditas besar Nasional'!$B113,'raw-all-komoditas'!$B$3:$ZY$3,0))</f>
        <v>6659</v>
      </c>
      <c r="D113" s="126">
        <f>INDEX('raw-all-komoditas'!$B$3:$ZY$37, MATCH('Komoditas besar Nasional'!D$2,'raw-all-komoditas'!$B$3:$B$37,0), MATCH('Komoditas besar Nasional'!$B113,'raw-all-komoditas'!$B$3:$ZY$3,0))</f>
        <v>162</v>
      </c>
      <c r="E113" s="126">
        <f>INDEX('raw-all-komoditas'!$B$3:$ZY$37, MATCH('Komoditas besar Nasional'!E$2,'raw-all-komoditas'!$B$3:$B$37,0), MATCH('Komoditas besar Nasional'!$B113,'raw-all-komoditas'!$B$3:$ZY$3,0))</f>
        <v>1263</v>
      </c>
      <c r="F113" s="126">
        <f>INDEX('raw-all-komoditas'!$B$3:$ZY$37, MATCH('Komoditas besar Nasional'!F$2,'raw-all-komoditas'!$B$3:$B$37,0), MATCH('Komoditas besar Nasional'!$B113,'raw-all-komoditas'!$B$3:$ZY$3,0))</f>
        <v>0</v>
      </c>
      <c r="G113" s="126">
        <f>INDEX('raw-all-komoditas'!$B$3:$ZY$37, MATCH('Komoditas besar Nasional'!G$2,'raw-all-komoditas'!$B$3:$B$37,0), MATCH('Komoditas besar Nasional'!$B113,'raw-all-komoditas'!$B$3:$ZY$3,0))</f>
        <v>0</v>
      </c>
      <c r="H113" s="126">
        <f>INDEX('raw-all-komoditas'!$B$3:$ZY$37, MATCH('Komoditas besar Nasional'!H$2,'raw-all-komoditas'!$B$3:$B$37,0), MATCH('Komoditas besar Nasional'!$B113,'raw-all-komoditas'!$B$3:$ZY$3,0))</f>
        <v>0</v>
      </c>
      <c r="I113" s="126">
        <f>INDEX('raw-all-komoditas'!$B$3:$ZY$37, MATCH('Komoditas besar Nasional'!I$2,'raw-all-komoditas'!$B$3:$B$37,0), MATCH('Komoditas besar Nasional'!$B113,'raw-all-komoditas'!$B$3:$ZY$3,0))</f>
        <v>44</v>
      </c>
      <c r="J113" s="126">
        <f>INDEX('raw-all-komoditas'!$B$3:$ZY$37, MATCH('Komoditas besar Nasional'!J$2,'raw-all-komoditas'!$B$3:$B$37,0), MATCH('Komoditas besar Nasional'!$B113,'raw-all-komoditas'!$B$3:$ZY$3,0))</f>
        <v>431</v>
      </c>
      <c r="K113" s="126">
        <f>INDEX('raw-all-komoditas'!$B$3:$ZY$37, MATCH('Komoditas besar Nasional'!K$2,'raw-all-komoditas'!$B$3:$B$37,0), MATCH('Komoditas besar Nasional'!$B113,'raw-all-komoditas'!$B$3:$ZY$3,0))</f>
        <v>0</v>
      </c>
      <c r="L113" s="126">
        <f>INDEX('raw-all-komoditas'!$B$3:$ZY$37, MATCH('Komoditas besar Nasional'!L$2,'raw-all-komoditas'!$B$3:$B$37,0), MATCH('Komoditas besar Nasional'!$B113,'raw-all-komoditas'!$B$3:$ZY$3,0))</f>
        <v>6</v>
      </c>
      <c r="M113" s="126">
        <f>INDEX('raw-all-komoditas'!$B$3:$ZY$37, MATCH('Komoditas besar Nasional'!M$2,'raw-all-komoditas'!$B$3:$B$37,0), MATCH('Komoditas besar Nasional'!$B113,'raw-all-komoditas'!$B$3:$ZY$3,0))</f>
        <v>0</v>
      </c>
      <c r="N113" s="126">
        <f>INDEX('raw-all-komoditas'!$B$3:$ZY$37, MATCH('Komoditas besar Nasional'!N$2,'raw-all-komoditas'!$B$3:$B$37,0), MATCH('Komoditas besar Nasional'!$B113,'raw-all-komoditas'!$B$3:$ZY$3,0))</f>
        <v>1413</v>
      </c>
      <c r="O113" s="126">
        <f>INDEX('raw-all-komoditas'!$B$3:$ZY$37, MATCH('Komoditas besar Nasional'!O$2,'raw-all-komoditas'!$B$3:$B$37,0), MATCH('Komoditas besar Nasional'!$B113,'raw-all-komoditas'!$B$3:$ZY$3,0))</f>
        <v>215</v>
      </c>
      <c r="P113" s="126">
        <f>INDEX('raw-all-komoditas'!$B$3:$ZY$37, MATCH('Komoditas besar Nasional'!P$2,'raw-all-komoditas'!$B$3:$B$37,0), MATCH('Komoditas besar Nasional'!$B113,'raw-all-komoditas'!$B$3:$ZY$3,0))</f>
        <v>3</v>
      </c>
      <c r="Q113" s="126">
        <f>INDEX('raw-all-komoditas'!$B$3:$ZY$37, MATCH('Komoditas besar Nasional'!Q$2,'raw-all-komoditas'!$B$3:$B$37,0), MATCH('Komoditas besar Nasional'!$B113,'raw-all-komoditas'!$B$3:$ZY$3,0))</f>
        <v>0</v>
      </c>
      <c r="R113" s="126">
        <f>INDEX('raw-all-komoditas'!$B$3:$ZY$37, MATCH('Komoditas besar Nasional'!R$2,'raw-all-komoditas'!$B$3:$B$37,0), MATCH('Komoditas besar Nasional'!$B113,'raw-all-komoditas'!$B$3:$ZY$3,0))</f>
        <v>0</v>
      </c>
      <c r="S113" s="126">
        <f>INDEX('raw-all-komoditas'!$B$3:$ZY$37, MATCH('Komoditas besar Nasional'!S$2,'raw-all-komoditas'!$B$3:$B$37,0), MATCH('Komoditas besar Nasional'!$B113,'raw-all-komoditas'!$B$3:$ZY$3,0))</f>
        <v>97</v>
      </c>
      <c r="T113" s="126">
        <f>INDEX('raw-all-komoditas'!$B$3:$ZY$37, MATCH('Komoditas besar Nasional'!T$2,'raw-all-komoditas'!$B$3:$B$37,0), MATCH('Komoditas besar Nasional'!$B113,'raw-all-komoditas'!$B$3:$ZY$3,0))</f>
        <v>0</v>
      </c>
      <c r="U113" s="126">
        <f>INDEX('raw-all-komoditas'!$B$3:$ZY$37, MATCH('Komoditas besar Nasional'!U$2,'raw-all-komoditas'!$B$3:$B$37,0), MATCH('Komoditas besar Nasional'!$B113,'raw-all-komoditas'!$B$3:$ZY$3,0))</f>
        <v>916</v>
      </c>
      <c r="V113" s="126">
        <f>INDEX('raw-all-komoditas'!$B$3:$ZY$37, MATCH('Komoditas besar Nasional'!V$2,'raw-all-komoditas'!$B$3:$B$37,0), MATCH('Komoditas besar Nasional'!$B113,'raw-all-komoditas'!$B$3:$ZY$3,0))</f>
        <v>16</v>
      </c>
      <c r="W113" s="126">
        <f>INDEX('raw-all-komoditas'!$B$3:$ZY$37, MATCH('Komoditas besar Nasional'!W$2,'raw-all-komoditas'!$B$3:$B$37,0), MATCH('Komoditas besar Nasional'!$B113,'raw-all-komoditas'!$B$3:$ZY$3,0))</f>
        <v>0</v>
      </c>
      <c r="X113" s="126">
        <f>INDEX('raw-all-komoditas'!$B$3:$ZY$37, MATCH('Komoditas besar Nasional'!X$2,'raw-all-komoditas'!$B$3:$B$37,0), MATCH('Komoditas besar Nasional'!$B113,'raw-all-komoditas'!$B$3:$ZY$3,0))</f>
        <v>0</v>
      </c>
      <c r="Y113" s="126">
        <f>INDEX('raw-all-komoditas'!$B$3:$ZY$37, MATCH('Komoditas besar Nasional'!Y$2,'raw-all-komoditas'!$B$3:$B$37,0), MATCH('Komoditas besar Nasional'!$B113,'raw-all-komoditas'!$B$3:$ZY$3,0))</f>
        <v>16</v>
      </c>
      <c r="Z113" s="126">
        <f>INDEX('raw-all-komoditas'!$B$3:$ZY$37, MATCH('Komoditas besar Nasional'!Z$2,'raw-all-komoditas'!$B$3:$B$37,0), MATCH('Komoditas besar Nasional'!$B113,'raw-all-komoditas'!$B$3:$ZY$3,0))</f>
        <v>0</v>
      </c>
      <c r="AA113" s="126">
        <f>INDEX('raw-all-komoditas'!$B$3:$ZY$37, MATCH('Komoditas besar Nasional'!AA$2,'raw-all-komoditas'!$B$3:$B$37,0), MATCH('Komoditas besar Nasional'!$B113,'raw-all-komoditas'!$B$3:$ZY$3,0))</f>
        <v>12307</v>
      </c>
      <c r="AB113" s="126">
        <f>INDEX('raw-all-komoditas'!$B$3:$ZY$37, MATCH('Komoditas besar Nasional'!AB$2,'raw-all-komoditas'!$B$3:$B$37,0), MATCH('Komoditas besar Nasional'!$B113,'raw-all-komoditas'!$B$3:$ZY$3,0))</f>
        <v>1337</v>
      </c>
      <c r="AC113" s="126">
        <f>INDEX('raw-all-komoditas'!$B$3:$ZY$37, MATCH('Komoditas besar Nasional'!AC$2,'raw-all-komoditas'!$B$3:$B$37,0), MATCH('Komoditas besar Nasional'!$B113,'raw-all-komoditas'!$B$3:$ZY$3,0))</f>
        <v>760</v>
      </c>
      <c r="AD113" s="126">
        <f>INDEX('raw-all-komoditas'!$B$3:$ZY$37, MATCH('Komoditas besar Nasional'!AD$2,'raw-all-komoditas'!$B$3:$B$37,0), MATCH('Komoditas besar Nasional'!$B113,'raw-all-komoditas'!$B$3:$ZY$3,0))</f>
        <v>777</v>
      </c>
      <c r="AE113" s="126">
        <f>INDEX('raw-all-komoditas'!$B$3:$ZY$37, MATCH('Komoditas besar Nasional'!AE$2,'raw-all-komoditas'!$B$3:$B$37,0), MATCH('Komoditas besar Nasional'!$B113,'raw-all-komoditas'!$B$3:$ZY$3,0))</f>
        <v>24</v>
      </c>
      <c r="AF113" s="126">
        <f>INDEX('raw-all-komoditas'!$B$3:$ZY$37, MATCH('Komoditas besar Nasional'!AF$2,'raw-all-komoditas'!$B$3:$B$37,0), MATCH('Komoditas besar Nasional'!$B113,'raw-all-komoditas'!$B$3:$ZY$3,0))</f>
        <v>256</v>
      </c>
      <c r="AG113" s="126">
        <f>INDEX('raw-all-komoditas'!$B$3:$ZY$37, MATCH('Komoditas besar Nasional'!AG$2,'raw-all-komoditas'!$B$3:$B$37,0), MATCH('Komoditas besar Nasional'!$B113,'raw-all-komoditas'!$B$3:$ZY$3,0))</f>
        <v>6100</v>
      </c>
      <c r="AH113" s="126">
        <f>INDEX('raw-all-komoditas'!$B$3:$ZY$37, MATCH('Komoditas besar Nasional'!AH$2,'raw-all-komoditas'!$B$3:$B$37,0), MATCH('Komoditas besar Nasional'!$B113,'raw-all-komoditas'!$B$3:$ZY$3,0))</f>
        <v>8337</v>
      </c>
      <c r="AI113" s="126">
        <f>INDEX('raw-all-komoditas'!$B$3:$ZY$37, MATCH('Komoditas besar Nasional'!AI$2,'raw-all-komoditas'!$B$3:$B$37,0), MATCH('Komoditas besar Nasional'!$B113,'raw-all-komoditas'!$B$3:$ZY$3,0))</f>
        <v>2652</v>
      </c>
      <c r="AJ113" s="126">
        <f>INDEX('raw-all-komoditas'!$B$3:$ZY$37, MATCH('Komoditas besar Nasional'!AJ$2,'raw-all-komoditas'!$B$3:$B$37,0), MATCH('Komoditas besar Nasional'!$B113,'raw-all-komoditas'!$B$3:$ZY$3,0))</f>
        <v>0</v>
      </c>
      <c r="AK113" s="180"/>
      <c r="AL113" s="126">
        <f>INDEX('rank provinsi to commodity'!$B$3:$ZX$37, MATCH(AL$2,'rank provinsi to commodity'!$B$3:$B$37,0),MATCH($B113,'rank provinsi to commodity'!$B$3:$ZX$3,0))</f>
        <v>3</v>
      </c>
      <c r="AM113" s="126">
        <f>INDEX('rank provinsi to commodity'!$B$3:$ZX$37, MATCH(AM$2,'rank provinsi to commodity'!$B$3:$B$37,0),MATCH($B113,'rank provinsi to commodity'!$B$3:$ZX$3,0))</f>
        <v>15</v>
      </c>
      <c r="AN113" s="126">
        <f>INDEX('rank provinsi to commodity'!$B$3:$ZX$37, MATCH(AN$2,'rank provinsi to commodity'!$B$3:$B$37,0),MATCH($B113,'rank provinsi to commodity'!$B$3:$ZX$3,0))</f>
        <v>8</v>
      </c>
      <c r="AO113" s="126">
        <f>INDEX('rank provinsi to commodity'!$B$3:$ZX$37, MATCH(AO$2,'rank provinsi to commodity'!$B$3:$B$37,0),MATCH($B113,'rank provinsi to commodity'!$B$3:$ZX$3,0))</f>
        <v>23</v>
      </c>
      <c r="AP113" s="126">
        <f>INDEX('rank provinsi to commodity'!$B$3:$ZX$37, MATCH(AP$2,'rank provinsi to commodity'!$B$3:$B$37,0),MATCH($B113,'rank provinsi to commodity'!$B$3:$ZX$3,0))</f>
        <v>23</v>
      </c>
      <c r="AQ113" s="126">
        <f>INDEX('rank provinsi to commodity'!$B$3:$ZX$37, MATCH(AQ$2,'rank provinsi to commodity'!$B$3:$B$37,0),MATCH($B113,'rank provinsi to commodity'!$B$3:$ZX$3,0))</f>
        <v>23</v>
      </c>
      <c r="AR113" s="126">
        <f>INDEX('rank provinsi to commodity'!$B$3:$ZX$37, MATCH(AR$2,'rank provinsi to commodity'!$B$3:$B$37,0),MATCH($B113,'rank provinsi to commodity'!$B$3:$ZX$3,0))</f>
        <v>17</v>
      </c>
      <c r="AS113" s="126">
        <f>INDEX('rank provinsi to commodity'!$B$3:$ZX$37, MATCH(AS$2,'rank provinsi to commodity'!$B$3:$B$37,0),MATCH($B113,'rank provinsi to commodity'!$B$3:$ZX$3,0))</f>
        <v>12</v>
      </c>
      <c r="AT113" s="126">
        <f>INDEX('rank provinsi to commodity'!$B$3:$ZX$37, MATCH(AT$2,'rank provinsi to commodity'!$B$3:$B$37,0),MATCH($B113,'rank provinsi to commodity'!$B$3:$ZX$3,0))</f>
        <v>23</v>
      </c>
      <c r="AU113" s="126">
        <f>INDEX('rank provinsi to commodity'!$B$3:$ZX$37, MATCH(AU$2,'rank provinsi to commodity'!$B$3:$B$37,0),MATCH($B113,'rank provinsi to commodity'!$B$3:$ZX$3,0))</f>
        <v>21</v>
      </c>
      <c r="AV113" s="126">
        <f>INDEX('rank provinsi to commodity'!$B$3:$ZX$37, MATCH(AV$2,'rank provinsi to commodity'!$B$3:$B$37,0),MATCH($B113,'rank provinsi to commodity'!$B$3:$ZX$3,0))</f>
        <v>23</v>
      </c>
      <c r="AW113" s="126">
        <f>INDEX('rank provinsi to commodity'!$B$3:$ZX$37, MATCH(AW$2,'rank provinsi to commodity'!$B$3:$B$37,0),MATCH($B113,'rank provinsi to commodity'!$B$3:$ZX$3,0))</f>
        <v>6</v>
      </c>
      <c r="AX113" s="126">
        <f>INDEX('rank provinsi to commodity'!$B$3:$ZX$37, MATCH(AX$2,'rank provinsi to commodity'!$B$3:$B$37,0),MATCH($B113,'rank provinsi to commodity'!$B$3:$ZX$3,0))</f>
        <v>14</v>
      </c>
      <c r="AY113" s="126">
        <f>INDEX('rank provinsi to commodity'!$B$3:$ZX$37, MATCH(AY$2,'rank provinsi to commodity'!$B$3:$B$37,0),MATCH($B113,'rank provinsi to commodity'!$B$3:$ZX$3,0))</f>
        <v>22</v>
      </c>
      <c r="AZ113" s="126">
        <f>INDEX('rank provinsi to commodity'!$B$3:$ZX$37, MATCH(AZ$2,'rank provinsi to commodity'!$B$3:$B$37,0),MATCH($B113,'rank provinsi to commodity'!$B$3:$ZX$3,0))</f>
        <v>23</v>
      </c>
      <c r="BA113" s="126">
        <f>INDEX('rank provinsi to commodity'!$B$3:$ZX$37, MATCH(BA$2,'rank provinsi to commodity'!$B$3:$B$37,0),MATCH($B113,'rank provinsi to commodity'!$B$3:$ZX$3,0))</f>
        <v>23</v>
      </c>
      <c r="BB113" s="126">
        <f>INDEX('rank provinsi to commodity'!$B$3:$ZX$37, MATCH(BB$2,'rank provinsi to commodity'!$B$3:$B$37,0),MATCH($B113,'rank provinsi to commodity'!$B$3:$ZX$3,0))</f>
        <v>16</v>
      </c>
      <c r="BC113" s="126">
        <f>INDEX('rank provinsi to commodity'!$B$3:$ZX$37, MATCH(BC$2,'rank provinsi to commodity'!$B$3:$B$37,0),MATCH($B113,'rank provinsi to commodity'!$B$3:$ZX$3,0))</f>
        <v>23</v>
      </c>
      <c r="BD113" s="126">
        <f>INDEX('rank provinsi to commodity'!$B$3:$ZX$37, MATCH(BD$2,'rank provinsi to commodity'!$B$3:$B$37,0),MATCH($B113,'rank provinsi to commodity'!$B$3:$ZX$3,0))</f>
        <v>9</v>
      </c>
      <c r="BE113" s="126">
        <f>INDEX('rank provinsi to commodity'!$B$3:$ZX$37, MATCH(BE$2,'rank provinsi to commodity'!$B$3:$B$37,0),MATCH($B113,'rank provinsi to commodity'!$B$3:$ZX$3,0))</f>
        <v>19</v>
      </c>
      <c r="BF113" s="126">
        <f>INDEX('rank provinsi to commodity'!$B$3:$ZX$37, MATCH(BF$2,'rank provinsi to commodity'!$B$3:$B$37,0),MATCH($B113,'rank provinsi to commodity'!$B$3:$ZX$3,0))</f>
        <v>23</v>
      </c>
      <c r="BG113" s="126">
        <f>INDEX('rank provinsi to commodity'!$B$3:$ZX$37, MATCH(BG$2,'rank provinsi to commodity'!$B$3:$B$37,0),MATCH($B113,'rank provinsi to commodity'!$B$3:$ZX$3,0))</f>
        <v>23</v>
      </c>
      <c r="BH113" s="126">
        <f>INDEX('rank provinsi to commodity'!$B$3:$ZX$37, MATCH(BH$2,'rank provinsi to commodity'!$B$3:$B$37,0),MATCH($B113,'rank provinsi to commodity'!$B$3:$ZX$3,0))</f>
        <v>19</v>
      </c>
      <c r="BI113" s="126">
        <f>INDEX('rank provinsi to commodity'!$B$3:$ZX$37, MATCH(BI$2,'rank provinsi to commodity'!$B$3:$B$37,0),MATCH($B113,'rank provinsi to commodity'!$B$3:$ZX$3,0))</f>
        <v>23</v>
      </c>
      <c r="BJ113" s="126">
        <f>INDEX('rank provinsi to commodity'!$B$3:$ZX$37, MATCH(BJ$2,'rank provinsi to commodity'!$B$3:$B$37,0),MATCH($B113,'rank provinsi to commodity'!$B$3:$ZX$3,0))</f>
        <v>1</v>
      </c>
      <c r="BK113" s="126">
        <f>INDEX('rank provinsi to commodity'!$B$3:$ZX$37, MATCH(BK$2,'rank provinsi to commodity'!$B$3:$B$37,0),MATCH($B113,'rank provinsi to commodity'!$B$3:$ZX$3,0))</f>
        <v>7</v>
      </c>
      <c r="BL113" s="126">
        <f>INDEX('rank provinsi to commodity'!$B$3:$ZX$37, MATCH(BL$2,'rank provinsi to commodity'!$B$3:$B$37,0),MATCH($B113,'rank provinsi to commodity'!$B$3:$ZX$3,0))</f>
        <v>11</v>
      </c>
      <c r="BM113" s="126">
        <f>INDEX('rank provinsi to commodity'!$B$3:$ZX$37, MATCH(BM$2,'rank provinsi to commodity'!$B$3:$B$37,0),MATCH($B113,'rank provinsi to commodity'!$B$3:$ZX$3,0))</f>
        <v>10</v>
      </c>
      <c r="BN113" s="126">
        <f>INDEX('rank provinsi to commodity'!$B$3:$ZX$37, MATCH(BN$2,'rank provinsi to commodity'!$B$3:$B$37,0),MATCH($B113,'rank provinsi to commodity'!$B$3:$ZX$3,0))</f>
        <v>18</v>
      </c>
      <c r="BO113" s="126">
        <f>INDEX('rank provinsi to commodity'!$B$3:$ZX$37, MATCH(BO$2,'rank provinsi to commodity'!$B$3:$B$37,0),MATCH($B113,'rank provinsi to commodity'!$B$3:$ZX$3,0))</f>
        <v>13</v>
      </c>
      <c r="BP113" s="126">
        <f>INDEX('rank provinsi to commodity'!$B$3:$ZX$37, MATCH(BP$2,'rank provinsi to commodity'!$B$3:$B$37,0),MATCH($B113,'rank provinsi to commodity'!$B$3:$ZX$3,0))</f>
        <v>4</v>
      </c>
      <c r="BQ113" s="126">
        <f>INDEX('rank provinsi to commodity'!$B$3:$ZX$37, MATCH(BQ$2,'rank provinsi to commodity'!$B$3:$B$37,0),MATCH($B113,'rank provinsi to commodity'!$B$3:$ZX$3,0))</f>
        <v>2</v>
      </c>
      <c r="BR113" s="126">
        <f>INDEX('rank provinsi to commodity'!$B$3:$ZX$37, MATCH(BR$2,'rank provinsi to commodity'!$B$3:$B$37,0),MATCH($B113,'rank provinsi to commodity'!$B$3:$ZX$3,0))</f>
        <v>5</v>
      </c>
      <c r="BS113" s="168">
        <f>INDEX('rank provinsi to commodity'!$B$3:$ZX$37, MATCH(BS$2,'rank provinsi to commodity'!$B$3:$B$37,0),MATCH($B113,'rank provinsi to commodity'!$B$3:$ZX$3,0))</f>
        <v>23</v>
      </c>
      <c r="BT113" s="180"/>
      <c r="BW113" s="126"/>
      <c r="BX113" s="126"/>
      <c r="BY113" s="126"/>
      <c r="BZ113" s="126"/>
      <c r="CA113" s="126"/>
      <c r="CB113" s="126"/>
      <c r="CC113" s="126"/>
      <c r="CD113" s="126"/>
      <c r="CE113" s="126"/>
      <c r="CF113" s="126"/>
      <c r="CG113" s="126"/>
      <c r="CH113" s="126"/>
      <c r="CI113" s="126"/>
      <c r="CJ113" s="126"/>
      <c r="CK113" s="126"/>
      <c r="CL113" s="126"/>
      <c r="CM113" s="126"/>
      <c r="CN113" s="126"/>
      <c r="CO113" s="126"/>
      <c r="CP113" s="126"/>
      <c r="CQ113" s="126"/>
      <c r="CR113" s="126"/>
      <c r="CS113" s="126"/>
      <c r="CT113" s="126"/>
      <c r="CU113" s="126"/>
      <c r="CV113" s="126"/>
      <c r="CW113" s="126"/>
      <c r="CX113" s="126"/>
      <c r="CY113" s="126"/>
      <c r="CZ113" s="126"/>
      <c r="DA113" s="126"/>
      <c r="DB113" s="126"/>
      <c r="DC113" s="126"/>
      <c r="DD113" s="126"/>
      <c r="DF113" s="126"/>
      <c r="DG113" s="126"/>
      <c r="DH113" s="126"/>
      <c r="DI113" s="126"/>
      <c r="DJ113" s="126"/>
      <c r="DK113" s="126"/>
      <c r="DL113" s="126"/>
      <c r="DM113" s="126"/>
      <c r="DN113" s="126"/>
      <c r="DO113" s="126"/>
      <c r="DP113" s="126"/>
      <c r="DQ113" s="126"/>
      <c r="DR113" s="126"/>
      <c r="DS113" s="126"/>
      <c r="DT113" s="126"/>
      <c r="DU113" s="126"/>
      <c r="DV113" s="126"/>
      <c r="DW113" s="126"/>
      <c r="DX113" s="126"/>
      <c r="DY113" s="126"/>
      <c r="DZ113" s="126"/>
      <c r="EA113" s="126"/>
      <c r="EB113" s="126"/>
      <c r="EC113" s="126"/>
      <c r="ED113" s="126"/>
      <c r="EE113" s="126"/>
      <c r="EF113" s="126"/>
      <c r="EG113" s="126"/>
      <c r="EH113" s="126"/>
      <c r="EI113" s="126"/>
      <c r="EJ113" s="126"/>
      <c r="EK113" s="126"/>
      <c r="EL113" s="126"/>
      <c r="EM113" s="126"/>
    </row>
    <row r="114" spans="1:143" x14ac:dyDescent="0.3">
      <c r="A114" s="98" t="s">
        <v>906</v>
      </c>
      <c r="B114" s="108" t="s">
        <v>660</v>
      </c>
      <c r="C114" s="126">
        <f>INDEX('raw-all-komoditas'!$B$3:$ZY$37, MATCH('Komoditas besar Nasional'!C$2,'raw-all-komoditas'!$B$3:$B$37,0), MATCH('Komoditas besar Nasional'!$B114,'raw-all-komoditas'!$B$3:$ZY$3,0))</f>
        <v>1650</v>
      </c>
      <c r="D114" s="126">
        <f>INDEX('raw-all-komoditas'!$B$3:$ZY$37, MATCH('Komoditas besar Nasional'!D$2,'raw-all-komoditas'!$B$3:$B$37,0), MATCH('Komoditas besar Nasional'!$B114,'raw-all-komoditas'!$B$3:$ZY$3,0))</f>
        <v>0</v>
      </c>
      <c r="E114" s="126">
        <f>INDEX('raw-all-komoditas'!$B$3:$ZY$37, MATCH('Komoditas besar Nasional'!E$2,'raw-all-komoditas'!$B$3:$B$37,0), MATCH('Komoditas besar Nasional'!$B114,'raw-all-komoditas'!$B$3:$ZY$3,0))</f>
        <v>662</v>
      </c>
      <c r="F114" s="126">
        <f>INDEX('raw-all-komoditas'!$B$3:$ZY$37, MATCH('Komoditas besar Nasional'!F$2,'raw-all-komoditas'!$B$3:$B$37,0), MATCH('Komoditas besar Nasional'!$B114,'raw-all-komoditas'!$B$3:$ZY$3,0))</f>
        <v>293936</v>
      </c>
      <c r="G114" s="126">
        <f>INDEX('raw-all-komoditas'!$B$3:$ZY$37, MATCH('Komoditas besar Nasional'!G$2,'raw-all-komoditas'!$B$3:$B$37,0), MATCH('Komoditas besar Nasional'!$B114,'raw-all-komoditas'!$B$3:$ZY$3,0))</f>
        <v>0</v>
      </c>
      <c r="H114" s="126">
        <f>INDEX('raw-all-komoditas'!$B$3:$ZY$37, MATCH('Komoditas besar Nasional'!H$2,'raw-all-komoditas'!$B$3:$B$37,0), MATCH('Komoditas besar Nasional'!$B114,'raw-all-komoditas'!$B$3:$ZY$3,0))</f>
        <v>0</v>
      </c>
      <c r="I114" s="126">
        <f>INDEX('raw-all-komoditas'!$B$3:$ZY$37, MATCH('Komoditas besar Nasional'!I$2,'raw-all-komoditas'!$B$3:$B$37,0), MATCH('Komoditas besar Nasional'!$B114,'raw-all-komoditas'!$B$3:$ZY$3,0))</f>
        <v>0</v>
      </c>
      <c r="J114" s="126">
        <f>INDEX('raw-all-komoditas'!$B$3:$ZY$37, MATCH('Komoditas besar Nasional'!J$2,'raw-all-komoditas'!$B$3:$B$37,0), MATCH('Komoditas besar Nasional'!$B114,'raw-all-komoditas'!$B$3:$ZY$3,0))</f>
        <v>0</v>
      </c>
      <c r="K114" s="126">
        <f>INDEX('raw-all-komoditas'!$B$3:$ZY$37, MATCH('Komoditas besar Nasional'!K$2,'raw-all-komoditas'!$B$3:$B$37,0), MATCH('Komoditas besar Nasional'!$B114,'raw-all-komoditas'!$B$3:$ZY$3,0))</f>
        <v>0</v>
      </c>
      <c r="L114" s="126">
        <f>INDEX('raw-all-komoditas'!$B$3:$ZY$37, MATCH('Komoditas besar Nasional'!L$2,'raw-all-komoditas'!$B$3:$B$37,0), MATCH('Komoditas besar Nasional'!$B114,'raw-all-komoditas'!$B$3:$ZY$3,0))</f>
        <v>1969</v>
      </c>
      <c r="M114" s="126">
        <f>INDEX('raw-all-komoditas'!$B$3:$ZY$37, MATCH('Komoditas besar Nasional'!M$2,'raw-all-komoditas'!$B$3:$B$37,0), MATCH('Komoditas besar Nasional'!$B114,'raw-all-komoditas'!$B$3:$ZY$3,0))</f>
        <v>0</v>
      </c>
      <c r="N114" s="126">
        <f>INDEX('raw-all-komoditas'!$B$3:$ZY$37, MATCH('Komoditas besar Nasional'!N$2,'raw-all-komoditas'!$B$3:$B$37,0), MATCH('Komoditas besar Nasional'!$B114,'raw-all-komoditas'!$B$3:$ZY$3,0))</f>
        <v>0</v>
      </c>
      <c r="O114" s="126">
        <f>INDEX('raw-all-komoditas'!$B$3:$ZY$37, MATCH('Komoditas besar Nasional'!O$2,'raw-all-komoditas'!$B$3:$B$37,0), MATCH('Komoditas besar Nasional'!$B114,'raw-all-komoditas'!$B$3:$ZY$3,0))</f>
        <v>0</v>
      </c>
      <c r="P114" s="126">
        <f>INDEX('raw-all-komoditas'!$B$3:$ZY$37, MATCH('Komoditas besar Nasional'!P$2,'raw-all-komoditas'!$B$3:$B$37,0), MATCH('Komoditas besar Nasional'!$B114,'raw-all-komoditas'!$B$3:$ZY$3,0))</f>
        <v>0</v>
      </c>
      <c r="Q114" s="126">
        <f>INDEX('raw-all-komoditas'!$B$3:$ZY$37, MATCH('Komoditas besar Nasional'!Q$2,'raw-all-komoditas'!$B$3:$B$37,0), MATCH('Komoditas besar Nasional'!$B114,'raw-all-komoditas'!$B$3:$ZY$3,0))</f>
        <v>0</v>
      </c>
      <c r="R114" s="126">
        <f>INDEX('raw-all-komoditas'!$B$3:$ZY$37, MATCH('Komoditas besar Nasional'!R$2,'raw-all-komoditas'!$B$3:$B$37,0), MATCH('Komoditas besar Nasional'!$B114,'raw-all-komoditas'!$B$3:$ZY$3,0))</f>
        <v>0</v>
      </c>
      <c r="S114" s="126">
        <f>INDEX('raw-all-komoditas'!$B$3:$ZY$37, MATCH('Komoditas besar Nasional'!S$2,'raw-all-komoditas'!$B$3:$B$37,0), MATCH('Komoditas besar Nasional'!$B114,'raw-all-komoditas'!$B$3:$ZY$3,0))</f>
        <v>0</v>
      </c>
      <c r="T114" s="126">
        <f>INDEX('raw-all-komoditas'!$B$3:$ZY$37, MATCH('Komoditas besar Nasional'!T$2,'raw-all-komoditas'!$B$3:$B$37,0), MATCH('Komoditas besar Nasional'!$B114,'raw-all-komoditas'!$B$3:$ZY$3,0))</f>
        <v>0</v>
      </c>
      <c r="U114" s="126">
        <f>INDEX('raw-all-komoditas'!$B$3:$ZY$37, MATCH('Komoditas besar Nasional'!U$2,'raw-all-komoditas'!$B$3:$B$37,0), MATCH('Komoditas besar Nasional'!$B114,'raw-all-komoditas'!$B$3:$ZY$3,0))</f>
        <v>0</v>
      </c>
      <c r="V114" s="126">
        <f>INDEX('raw-all-komoditas'!$B$3:$ZY$37, MATCH('Komoditas besar Nasional'!V$2,'raw-all-komoditas'!$B$3:$B$37,0), MATCH('Komoditas besar Nasional'!$B114,'raw-all-komoditas'!$B$3:$ZY$3,0))</f>
        <v>1174</v>
      </c>
      <c r="W114" s="126">
        <f>INDEX('raw-all-komoditas'!$B$3:$ZY$37, MATCH('Komoditas besar Nasional'!W$2,'raw-all-komoditas'!$B$3:$B$37,0), MATCH('Komoditas besar Nasional'!$B114,'raw-all-komoditas'!$B$3:$ZY$3,0))</f>
        <v>0</v>
      </c>
      <c r="X114" s="126">
        <f>INDEX('raw-all-komoditas'!$B$3:$ZY$37, MATCH('Komoditas besar Nasional'!X$2,'raw-all-komoditas'!$B$3:$B$37,0), MATCH('Komoditas besar Nasional'!$B114,'raw-all-komoditas'!$B$3:$ZY$3,0))</f>
        <v>1917</v>
      </c>
      <c r="Y114" s="126">
        <f>INDEX('raw-all-komoditas'!$B$3:$ZY$37, MATCH('Komoditas besar Nasional'!Y$2,'raw-all-komoditas'!$B$3:$B$37,0), MATCH('Komoditas besar Nasional'!$B114,'raw-all-komoditas'!$B$3:$ZY$3,0))</f>
        <v>10</v>
      </c>
      <c r="Z114" s="126">
        <f>INDEX('raw-all-komoditas'!$B$3:$ZY$37, MATCH('Komoditas besar Nasional'!Z$2,'raw-all-komoditas'!$B$3:$B$37,0), MATCH('Komoditas besar Nasional'!$B114,'raw-all-komoditas'!$B$3:$ZY$3,0))</f>
        <v>0</v>
      </c>
      <c r="AA114" s="126">
        <f>INDEX('raw-all-komoditas'!$B$3:$ZY$37, MATCH('Komoditas besar Nasional'!AA$2,'raw-all-komoditas'!$B$3:$B$37,0), MATCH('Komoditas besar Nasional'!$B114,'raw-all-komoditas'!$B$3:$ZY$3,0))</f>
        <v>2698</v>
      </c>
      <c r="AB114" s="126">
        <f>INDEX('raw-all-komoditas'!$B$3:$ZY$37, MATCH('Komoditas besar Nasional'!AB$2,'raw-all-komoditas'!$B$3:$B$37,0), MATCH('Komoditas besar Nasional'!$B114,'raw-all-komoditas'!$B$3:$ZY$3,0))</f>
        <v>290</v>
      </c>
      <c r="AC114" s="126">
        <f>INDEX('raw-all-komoditas'!$B$3:$ZY$37, MATCH('Komoditas besar Nasional'!AC$2,'raw-all-komoditas'!$B$3:$B$37,0), MATCH('Komoditas besar Nasional'!$B114,'raw-all-komoditas'!$B$3:$ZY$3,0))</f>
        <v>3070</v>
      </c>
      <c r="AD114" s="126">
        <f>INDEX('raw-all-komoditas'!$B$3:$ZY$37, MATCH('Komoditas besar Nasional'!AD$2,'raw-all-komoditas'!$B$3:$B$37,0), MATCH('Komoditas besar Nasional'!$B114,'raw-all-komoditas'!$B$3:$ZY$3,0))</f>
        <v>2816</v>
      </c>
      <c r="AE114" s="126">
        <f>INDEX('raw-all-komoditas'!$B$3:$ZY$37, MATCH('Komoditas besar Nasional'!AE$2,'raw-all-komoditas'!$B$3:$B$37,0), MATCH('Komoditas besar Nasional'!$B114,'raw-all-komoditas'!$B$3:$ZY$3,0))</f>
        <v>0</v>
      </c>
      <c r="AF114" s="126">
        <f>INDEX('raw-all-komoditas'!$B$3:$ZY$37, MATCH('Komoditas besar Nasional'!AF$2,'raw-all-komoditas'!$B$3:$B$37,0), MATCH('Komoditas besar Nasional'!$B114,'raw-all-komoditas'!$B$3:$ZY$3,0))</f>
        <v>500</v>
      </c>
      <c r="AG114" s="126">
        <f>INDEX('raw-all-komoditas'!$B$3:$ZY$37, MATCH('Komoditas besar Nasional'!AG$2,'raw-all-komoditas'!$B$3:$B$37,0), MATCH('Komoditas besar Nasional'!$B114,'raw-all-komoditas'!$B$3:$ZY$3,0))</f>
        <v>9521</v>
      </c>
      <c r="AH114" s="126">
        <f>INDEX('raw-all-komoditas'!$B$3:$ZY$37, MATCH('Komoditas besar Nasional'!AH$2,'raw-all-komoditas'!$B$3:$B$37,0), MATCH('Komoditas besar Nasional'!$B114,'raw-all-komoditas'!$B$3:$ZY$3,0))</f>
        <v>711</v>
      </c>
      <c r="AI114" s="126">
        <f>INDEX('raw-all-komoditas'!$B$3:$ZY$37, MATCH('Komoditas besar Nasional'!AI$2,'raw-all-komoditas'!$B$3:$B$37,0), MATCH('Komoditas besar Nasional'!$B114,'raw-all-komoditas'!$B$3:$ZY$3,0))</f>
        <v>2650</v>
      </c>
      <c r="AJ114" s="126">
        <f>INDEX('raw-all-komoditas'!$B$3:$ZY$37, MATCH('Komoditas besar Nasional'!AJ$2,'raw-all-komoditas'!$B$3:$B$37,0), MATCH('Komoditas besar Nasional'!$B114,'raw-all-komoditas'!$B$3:$ZY$3,0))</f>
        <v>69763</v>
      </c>
      <c r="AK114" s="180"/>
      <c r="AL114" s="126">
        <f>INDEX('rank provinsi to commodity'!$B$3:$ZX$37, MATCH(AL$2,'rank provinsi to commodity'!$B$3:$B$37,0),MATCH($B114,'rank provinsi to commodity'!$B$3:$ZX$3,0))</f>
        <v>10</v>
      </c>
      <c r="AM114" s="126">
        <f>INDEX('rank provinsi to commodity'!$B$3:$ZX$37, MATCH(AM$2,'rank provinsi to commodity'!$B$3:$B$37,0),MATCH($B114,'rank provinsi to commodity'!$B$3:$ZX$3,0))</f>
        <v>17</v>
      </c>
      <c r="AN114" s="126">
        <f>INDEX('rank provinsi to commodity'!$B$3:$ZX$37, MATCH(AN$2,'rank provinsi to commodity'!$B$3:$B$37,0),MATCH($B114,'rank provinsi to commodity'!$B$3:$ZX$3,0))</f>
        <v>13</v>
      </c>
      <c r="AO114" s="126">
        <f>INDEX('rank provinsi to commodity'!$B$3:$ZX$37, MATCH(AO$2,'rank provinsi to commodity'!$B$3:$B$37,0),MATCH($B114,'rank provinsi to commodity'!$B$3:$ZX$3,0))</f>
        <v>1</v>
      </c>
      <c r="AP114" s="126">
        <f>INDEX('rank provinsi to commodity'!$B$3:$ZX$37, MATCH(AP$2,'rank provinsi to commodity'!$B$3:$B$37,0),MATCH($B114,'rank provinsi to commodity'!$B$3:$ZX$3,0))</f>
        <v>17</v>
      </c>
      <c r="AQ114" s="126">
        <f>INDEX('rank provinsi to commodity'!$B$3:$ZX$37, MATCH(AQ$2,'rank provinsi to commodity'!$B$3:$B$37,0),MATCH($B114,'rank provinsi to commodity'!$B$3:$ZX$3,0))</f>
        <v>17</v>
      </c>
      <c r="AR114" s="126">
        <f>INDEX('rank provinsi to commodity'!$B$3:$ZX$37, MATCH(AR$2,'rank provinsi to commodity'!$B$3:$B$37,0),MATCH($B114,'rank provinsi to commodity'!$B$3:$ZX$3,0))</f>
        <v>17</v>
      </c>
      <c r="AS114" s="126">
        <f>INDEX('rank provinsi to commodity'!$B$3:$ZX$37, MATCH(AS$2,'rank provinsi to commodity'!$B$3:$B$37,0),MATCH($B114,'rank provinsi to commodity'!$B$3:$ZX$3,0))</f>
        <v>17</v>
      </c>
      <c r="AT114" s="126">
        <f>INDEX('rank provinsi to commodity'!$B$3:$ZX$37, MATCH(AT$2,'rank provinsi to commodity'!$B$3:$B$37,0),MATCH($B114,'rank provinsi to commodity'!$B$3:$ZX$3,0))</f>
        <v>17</v>
      </c>
      <c r="AU114" s="126">
        <f>INDEX('rank provinsi to commodity'!$B$3:$ZX$37, MATCH(AU$2,'rank provinsi to commodity'!$B$3:$B$37,0),MATCH($B114,'rank provinsi to commodity'!$B$3:$ZX$3,0))</f>
        <v>8</v>
      </c>
      <c r="AV114" s="126">
        <f>INDEX('rank provinsi to commodity'!$B$3:$ZX$37, MATCH(AV$2,'rank provinsi to commodity'!$B$3:$B$37,0),MATCH($B114,'rank provinsi to commodity'!$B$3:$ZX$3,0))</f>
        <v>17</v>
      </c>
      <c r="AW114" s="126">
        <f>INDEX('rank provinsi to commodity'!$B$3:$ZX$37, MATCH(AW$2,'rank provinsi to commodity'!$B$3:$B$37,0),MATCH($B114,'rank provinsi to commodity'!$B$3:$ZX$3,0))</f>
        <v>17</v>
      </c>
      <c r="AX114" s="126">
        <f>INDEX('rank provinsi to commodity'!$B$3:$ZX$37, MATCH(AX$2,'rank provinsi to commodity'!$B$3:$B$37,0),MATCH($B114,'rank provinsi to commodity'!$B$3:$ZX$3,0))</f>
        <v>17</v>
      </c>
      <c r="AY114" s="126">
        <f>INDEX('rank provinsi to commodity'!$B$3:$ZX$37, MATCH(AY$2,'rank provinsi to commodity'!$B$3:$B$37,0),MATCH($B114,'rank provinsi to commodity'!$B$3:$ZX$3,0))</f>
        <v>17</v>
      </c>
      <c r="AZ114" s="126">
        <f>INDEX('rank provinsi to commodity'!$B$3:$ZX$37, MATCH(AZ$2,'rank provinsi to commodity'!$B$3:$B$37,0),MATCH($B114,'rank provinsi to commodity'!$B$3:$ZX$3,0))</f>
        <v>17</v>
      </c>
      <c r="BA114" s="126">
        <f>INDEX('rank provinsi to commodity'!$B$3:$ZX$37, MATCH(BA$2,'rank provinsi to commodity'!$B$3:$B$37,0),MATCH($B114,'rank provinsi to commodity'!$B$3:$ZX$3,0))</f>
        <v>17</v>
      </c>
      <c r="BB114" s="126">
        <f>INDEX('rank provinsi to commodity'!$B$3:$ZX$37, MATCH(BB$2,'rank provinsi to commodity'!$B$3:$B$37,0),MATCH($B114,'rank provinsi to commodity'!$B$3:$ZX$3,0))</f>
        <v>17</v>
      </c>
      <c r="BC114" s="126">
        <f>INDEX('rank provinsi to commodity'!$B$3:$ZX$37, MATCH(BC$2,'rank provinsi to commodity'!$B$3:$B$37,0),MATCH($B114,'rank provinsi to commodity'!$B$3:$ZX$3,0))</f>
        <v>17</v>
      </c>
      <c r="BD114" s="126">
        <f>INDEX('rank provinsi to commodity'!$B$3:$ZX$37, MATCH(BD$2,'rank provinsi to commodity'!$B$3:$B$37,0),MATCH($B114,'rank provinsi to commodity'!$B$3:$ZX$3,0))</f>
        <v>17</v>
      </c>
      <c r="BE114" s="126">
        <f>INDEX('rank provinsi to commodity'!$B$3:$ZX$37, MATCH(BE$2,'rank provinsi to commodity'!$B$3:$B$37,0),MATCH($B114,'rank provinsi to commodity'!$B$3:$ZX$3,0))</f>
        <v>11</v>
      </c>
      <c r="BF114" s="126">
        <f>INDEX('rank provinsi to commodity'!$B$3:$ZX$37, MATCH(BF$2,'rank provinsi to commodity'!$B$3:$B$37,0),MATCH($B114,'rank provinsi to commodity'!$B$3:$ZX$3,0))</f>
        <v>17</v>
      </c>
      <c r="BG114" s="126">
        <f>INDEX('rank provinsi to commodity'!$B$3:$ZX$37, MATCH(BG$2,'rank provinsi to commodity'!$B$3:$B$37,0),MATCH($B114,'rank provinsi to commodity'!$B$3:$ZX$3,0))</f>
        <v>9</v>
      </c>
      <c r="BH114" s="126">
        <f>INDEX('rank provinsi to commodity'!$B$3:$ZX$37, MATCH(BH$2,'rank provinsi to commodity'!$B$3:$B$37,0),MATCH($B114,'rank provinsi to commodity'!$B$3:$ZX$3,0))</f>
        <v>16</v>
      </c>
      <c r="BI114" s="126">
        <f>INDEX('rank provinsi to commodity'!$B$3:$ZX$37, MATCH(BI$2,'rank provinsi to commodity'!$B$3:$B$37,0),MATCH($B114,'rank provinsi to commodity'!$B$3:$ZX$3,0))</f>
        <v>17</v>
      </c>
      <c r="BJ114" s="126">
        <f>INDEX('rank provinsi to commodity'!$B$3:$ZX$37, MATCH(BJ$2,'rank provinsi to commodity'!$B$3:$B$37,0),MATCH($B114,'rank provinsi to commodity'!$B$3:$ZX$3,0))</f>
        <v>6</v>
      </c>
      <c r="BK114" s="126">
        <f>INDEX('rank provinsi to commodity'!$B$3:$ZX$37, MATCH(BK$2,'rank provinsi to commodity'!$B$3:$B$37,0),MATCH($B114,'rank provinsi to commodity'!$B$3:$ZX$3,0))</f>
        <v>15</v>
      </c>
      <c r="BL114" s="126">
        <f>INDEX('rank provinsi to commodity'!$B$3:$ZX$37, MATCH(BL$2,'rank provinsi to commodity'!$B$3:$B$37,0),MATCH($B114,'rank provinsi to commodity'!$B$3:$ZX$3,0))</f>
        <v>4</v>
      </c>
      <c r="BM114" s="126">
        <f>INDEX('rank provinsi to commodity'!$B$3:$ZX$37, MATCH(BM$2,'rank provinsi to commodity'!$B$3:$B$37,0),MATCH($B114,'rank provinsi to commodity'!$B$3:$ZX$3,0))</f>
        <v>5</v>
      </c>
      <c r="BN114" s="126">
        <f>INDEX('rank provinsi to commodity'!$B$3:$ZX$37, MATCH(BN$2,'rank provinsi to commodity'!$B$3:$B$37,0),MATCH($B114,'rank provinsi to commodity'!$B$3:$ZX$3,0))</f>
        <v>17</v>
      </c>
      <c r="BO114" s="126">
        <f>INDEX('rank provinsi to commodity'!$B$3:$ZX$37, MATCH(BO$2,'rank provinsi to commodity'!$B$3:$B$37,0),MATCH($B114,'rank provinsi to commodity'!$B$3:$ZX$3,0))</f>
        <v>14</v>
      </c>
      <c r="BP114" s="126">
        <f>INDEX('rank provinsi to commodity'!$B$3:$ZX$37, MATCH(BP$2,'rank provinsi to commodity'!$B$3:$B$37,0),MATCH($B114,'rank provinsi to commodity'!$B$3:$ZX$3,0))</f>
        <v>3</v>
      </c>
      <c r="BQ114" s="126">
        <f>INDEX('rank provinsi to commodity'!$B$3:$ZX$37, MATCH(BQ$2,'rank provinsi to commodity'!$B$3:$B$37,0),MATCH($B114,'rank provinsi to commodity'!$B$3:$ZX$3,0))</f>
        <v>12</v>
      </c>
      <c r="BR114" s="126">
        <f>INDEX('rank provinsi to commodity'!$B$3:$ZX$37, MATCH(BR$2,'rank provinsi to commodity'!$B$3:$B$37,0),MATCH($B114,'rank provinsi to commodity'!$B$3:$ZX$3,0))</f>
        <v>7</v>
      </c>
      <c r="BS114" s="168">
        <f>INDEX('rank provinsi to commodity'!$B$3:$ZX$37, MATCH(BS$2,'rank provinsi to commodity'!$B$3:$B$37,0),MATCH($B114,'rank provinsi to commodity'!$B$3:$ZX$3,0))</f>
        <v>2</v>
      </c>
      <c r="BT114" s="180"/>
      <c r="BW114" s="126"/>
      <c r="BX114" s="126"/>
      <c r="BY114" s="126"/>
      <c r="BZ114" s="126"/>
      <c r="CA114" s="126"/>
      <c r="CB114" s="126"/>
      <c r="CC114" s="126"/>
      <c r="CD114" s="126"/>
      <c r="CE114" s="126"/>
      <c r="CF114" s="126"/>
      <c r="CG114" s="126"/>
      <c r="CH114" s="126"/>
      <c r="CI114" s="126"/>
      <c r="CJ114" s="126"/>
      <c r="CK114" s="126"/>
      <c r="CL114" s="126"/>
      <c r="CM114" s="126"/>
      <c r="CN114" s="126"/>
      <c r="CO114" s="126"/>
      <c r="CP114" s="126"/>
      <c r="CQ114" s="126"/>
      <c r="CR114" s="126"/>
      <c r="CS114" s="126"/>
      <c r="CT114" s="126"/>
      <c r="CU114" s="126"/>
      <c r="CV114" s="126"/>
      <c r="CW114" s="126"/>
      <c r="CX114" s="126"/>
      <c r="CY114" s="126"/>
      <c r="CZ114" s="126"/>
      <c r="DA114" s="126"/>
      <c r="DB114" s="126"/>
      <c r="DC114" s="126"/>
      <c r="DD114" s="126"/>
      <c r="DF114" s="126"/>
      <c r="DG114" s="126"/>
      <c r="DH114" s="126"/>
      <c r="DI114" s="126"/>
      <c r="DJ114" s="126"/>
      <c r="DK114" s="126"/>
      <c r="DL114" s="126"/>
      <c r="DM114" s="126"/>
      <c r="DN114" s="126"/>
      <c r="DO114" s="126"/>
      <c r="DP114" s="126"/>
      <c r="DQ114" s="126"/>
      <c r="DR114" s="126"/>
      <c r="DS114" s="126"/>
      <c r="DT114" s="126"/>
      <c r="DU114" s="126"/>
      <c r="DV114" s="126"/>
      <c r="DW114" s="126"/>
      <c r="DX114" s="126"/>
      <c r="DY114" s="126"/>
      <c r="DZ114" s="126"/>
      <c r="EA114" s="126"/>
      <c r="EB114" s="126"/>
      <c r="EC114" s="126"/>
      <c r="ED114" s="126"/>
      <c r="EE114" s="126"/>
      <c r="EF114" s="126"/>
      <c r="EG114" s="126"/>
      <c r="EH114" s="126"/>
      <c r="EI114" s="126"/>
      <c r="EJ114" s="126"/>
      <c r="EK114" s="126"/>
      <c r="EL114" s="126"/>
      <c r="EM114" s="126"/>
    </row>
    <row r="115" spans="1:143" x14ac:dyDescent="0.3">
      <c r="A115" s="98" t="s">
        <v>906</v>
      </c>
      <c r="B115" s="108" t="s">
        <v>661</v>
      </c>
      <c r="C115" s="126">
        <f>INDEX('raw-all-komoditas'!$B$3:$ZY$37, MATCH('Komoditas besar Nasional'!C$2,'raw-all-komoditas'!$B$3:$B$37,0), MATCH('Komoditas besar Nasional'!$B115,'raw-all-komoditas'!$B$3:$ZY$3,0))</f>
        <v>0</v>
      </c>
      <c r="D115" s="126">
        <f>INDEX('raw-all-komoditas'!$B$3:$ZY$37, MATCH('Komoditas besar Nasional'!D$2,'raw-all-komoditas'!$B$3:$B$37,0), MATCH('Komoditas besar Nasional'!$B115,'raw-all-komoditas'!$B$3:$ZY$3,0))</f>
        <v>19014</v>
      </c>
      <c r="E115" s="126">
        <f>INDEX('raw-all-komoditas'!$B$3:$ZY$37, MATCH('Komoditas besar Nasional'!E$2,'raw-all-komoditas'!$B$3:$B$37,0), MATCH('Komoditas besar Nasional'!$B115,'raw-all-komoditas'!$B$3:$ZY$3,0))</f>
        <v>0</v>
      </c>
      <c r="F115" s="126">
        <f>INDEX('raw-all-komoditas'!$B$3:$ZY$37, MATCH('Komoditas besar Nasional'!F$2,'raw-all-komoditas'!$B$3:$B$37,0), MATCH('Komoditas besar Nasional'!$B115,'raw-all-komoditas'!$B$3:$ZY$3,0))</f>
        <v>0</v>
      </c>
      <c r="G115" s="126">
        <f>INDEX('raw-all-komoditas'!$B$3:$ZY$37, MATCH('Komoditas besar Nasional'!G$2,'raw-all-komoditas'!$B$3:$B$37,0), MATCH('Komoditas besar Nasional'!$B115,'raw-all-komoditas'!$B$3:$ZY$3,0))</f>
        <v>0</v>
      </c>
      <c r="H115" s="126">
        <f>INDEX('raw-all-komoditas'!$B$3:$ZY$37, MATCH('Komoditas besar Nasional'!H$2,'raw-all-komoditas'!$B$3:$B$37,0), MATCH('Komoditas besar Nasional'!$B115,'raw-all-komoditas'!$B$3:$ZY$3,0))</f>
        <v>114441</v>
      </c>
      <c r="I115" s="126">
        <f>INDEX('raw-all-komoditas'!$B$3:$ZY$37, MATCH('Komoditas besar Nasional'!I$2,'raw-all-komoditas'!$B$3:$B$37,0), MATCH('Komoditas besar Nasional'!$B115,'raw-all-komoditas'!$B$3:$ZY$3,0))</f>
        <v>0</v>
      </c>
      <c r="J115" s="126">
        <f>INDEX('raw-all-komoditas'!$B$3:$ZY$37, MATCH('Komoditas besar Nasional'!J$2,'raw-all-komoditas'!$B$3:$B$37,0), MATCH('Komoditas besar Nasional'!$B115,'raw-all-komoditas'!$B$3:$ZY$3,0))</f>
        <v>648298</v>
      </c>
      <c r="K115" s="126">
        <f>INDEX('raw-all-komoditas'!$B$3:$ZY$37, MATCH('Komoditas besar Nasional'!K$2,'raw-all-komoditas'!$B$3:$B$37,0), MATCH('Komoditas besar Nasional'!$B115,'raw-all-komoditas'!$B$3:$ZY$3,0))</f>
        <v>0</v>
      </c>
      <c r="L115" s="126">
        <f>INDEX('raw-all-komoditas'!$B$3:$ZY$37, MATCH('Komoditas besar Nasional'!L$2,'raw-all-komoditas'!$B$3:$B$37,0), MATCH('Komoditas besar Nasional'!$B115,'raw-all-komoditas'!$B$3:$ZY$3,0))</f>
        <v>0</v>
      </c>
      <c r="M115" s="126">
        <f>INDEX('raw-all-komoditas'!$B$3:$ZY$37, MATCH('Komoditas besar Nasional'!M$2,'raw-all-komoditas'!$B$3:$B$37,0), MATCH('Komoditas besar Nasional'!$B115,'raw-all-komoditas'!$B$3:$ZY$3,0))</f>
        <v>0</v>
      </c>
      <c r="N115" s="126">
        <f>INDEX('raw-all-komoditas'!$B$3:$ZY$37, MATCH('Komoditas besar Nasional'!N$2,'raw-all-komoditas'!$B$3:$B$37,0), MATCH('Komoditas besar Nasional'!$B115,'raw-all-komoditas'!$B$3:$ZY$3,0))</f>
        <v>55956</v>
      </c>
      <c r="O115" s="126">
        <f>INDEX('raw-all-komoditas'!$B$3:$ZY$37, MATCH('Komoditas besar Nasional'!O$2,'raw-all-komoditas'!$B$3:$B$37,0), MATCH('Komoditas besar Nasional'!$B115,'raw-all-komoditas'!$B$3:$ZY$3,0))</f>
        <v>194551</v>
      </c>
      <c r="P115" s="126">
        <f>INDEX('raw-all-komoditas'!$B$3:$ZY$37, MATCH('Komoditas besar Nasional'!P$2,'raw-all-komoditas'!$B$3:$B$37,0), MATCH('Komoditas besar Nasional'!$B115,'raw-all-komoditas'!$B$3:$ZY$3,0))</f>
        <v>6137</v>
      </c>
      <c r="Q115" s="126">
        <f>INDEX('raw-all-komoditas'!$B$3:$ZY$37, MATCH('Komoditas besar Nasional'!Q$2,'raw-all-komoditas'!$B$3:$B$37,0), MATCH('Komoditas besar Nasional'!$B115,'raw-all-komoditas'!$B$3:$ZY$3,0))</f>
        <v>1129411</v>
      </c>
      <c r="R115" s="126">
        <f>INDEX('raw-all-komoditas'!$B$3:$ZY$37, MATCH('Komoditas besar Nasional'!R$2,'raw-all-komoditas'!$B$3:$B$37,0), MATCH('Komoditas besar Nasional'!$B115,'raw-all-komoditas'!$B$3:$ZY$3,0))</f>
        <v>0</v>
      </c>
      <c r="S115" s="126">
        <f>INDEX('raw-all-komoditas'!$B$3:$ZY$37, MATCH('Komoditas besar Nasional'!S$2,'raw-all-komoditas'!$B$3:$B$37,0), MATCH('Komoditas besar Nasional'!$B115,'raw-all-komoditas'!$B$3:$ZY$3,0))</f>
        <v>0</v>
      </c>
      <c r="T115" s="126">
        <f>INDEX('raw-all-komoditas'!$B$3:$ZY$37, MATCH('Komoditas besar Nasional'!T$2,'raw-all-komoditas'!$B$3:$B$37,0), MATCH('Komoditas besar Nasional'!$B115,'raw-all-komoditas'!$B$3:$ZY$3,0))</f>
        <v>16868</v>
      </c>
      <c r="U115" s="126">
        <f>INDEX('raw-all-komoditas'!$B$3:$ZY$37, MATCH('Komoditas besar Nasional'!U$2,'raw-all-komoditas'!$B$3:$B$37,0), MATCH('Komoditas besar Nasional'!$B115,'raw-all-komoditas'!$B$3:$ZY$3,0))</f>
        <v>7266</v>
      </c>
      <c r="V115" s="126">
        <f>INDEX('raw-all-komoditas'!$B$3:$ZY$37, MATCH('Komoditas besar Nasional'!V$2,'raw-all-komoditas'!$B$3:$B$37,0), MATCH('Komoditas besar Nasional'!$B115,'raw-all-komoditas'!$B$3:$ZY$3,0))</f>
        <v>0</v>
      </c>
      <c r="W115" s="126">
        <f>INDEX('raw-all-komoditas'!$B$3:$ZY$37, MATCH('Komoditas besar Nasional'!W$2,'raw-all-komoditas'!$B$3:$B$37,0), MATCH('Komoditas besar Nasional'!$B115,'raw-all-komoditas'!$B$3:$ZY$3,0))</f>
        <v>0</v>
      </c>
      <c r="X115" s="126">
        <f>INDEX('raw-all-komoditas'!$B$3:$ZY$37, MATCH('Komoditas besar Nasional'!X$2,'raw-all-komoditas'!$B$3:$B$37,0), MATCH('Komoditas besar Nasional'!$B115,'raw-all-komoditas'!$B$3:$ZY$3,0))</f>
        <v>0</v>
      </c>
      <c r="Y115" s="126">
        <f>INDEX('raw-all-komoditas'!$B$3:$ZY$37, MATCH('Komoditas besar Nasional'!Y$2,'raw-all-komoditas'!$B$3:$B$37,0), MATCH('Komoditas besar Nasional'!$B115,'raw-all-komoditas'!$B$3:$ZY$3,0))</f>
        <v>0</v>
      </c>
      <c r="Z115" s="126">
        <f>INDEX('raw-all-komoditas'!$B$3:$ZY$37, MATCH('Komoditas besar Nasional'!Z$2,'raw-all-komoditas'!$B$3:$B$37,0), MATCH('Komoditas besar Nasional'!$B115,'raw-all-komoditas'!$B$3:$ZY$3,0))</f>
        <v>0</v>
      </c>
      <c r="AA115" s="126">
        <f>INDEX('raw-all-komoditas'!$B$3:$ZY$37, MATCH('Komoditas besar Nasional'!AA$2,'raw-all-komoditas'!$B$3:$B$37,0), MATCH('Komoditas besar Nasional'!$B115,'raw-all-komoditas'!$B$3:$ZY$3,0))</f>
        <v>0</v>
      </c>
      <c r="AB115" s="126">
        <f>INDEX('raw-all-komoditas'!$B$3:$ZY$37, MATCH('Komoditas besar Nasional'!AB$2,'raw-all-komoditas'!$B$3:$B$37,0), MATCH('Komoditas besar Nasional'!$B115,'raw-all-komoditas'!$B$3:$ZY$3,0))</f>
        <v>0</v>
      </c>
      <c r="AC115" s="126">
        <f>INDEX('raw-all-komoditas'!$B$3:$ZY$37, MATCH('Komoditas besar Nasional'!AC$2,'raw-all-komoditas'!$B$3:$B$37,0), MATCH('Komoditas besar Nasional'!$B115,'raw-all-komoditas'!$B$3:$ZY$3,0))</f>
        <v>19897</v>
      </c>
      <c r="AD115" s="126">
        <f>INDEX('raw-all-komoditas'!$B$3:$ZY$37, MATCH('Komoditas besar Nasional'!AD$2,'raw-all-komoditas'!$B$3:$B$37,0), MATCH('Komoditas besar Nasional'!$B115,'raw-all-komoditas'!$B$3:$ZY$3,0))</f>
        <v>12109</v>
      </c>
      <c r="AE115" s="126">
        <f>INDEX('raw-all-komoditas'!$B$3:$ZY$37, MATCH('Komoditas besar Nasional'!AE$2,'raw-all-komoditas'!$B$3:$B$37,0), MATCH('Komoditas besar Nasional'!$B115,'raw-all-komoditas'!$B$3:$ZY$3,0))</f>
        <v>47062</v>
      </c>
      <c r="AF115" s="126">
        <f>INDEX('raw-all-komoditas'!$B$3:$ZY$37, MATCH('Komoditas besar Nasional'!AF$2,'raw-all-komoditas'!$B$3:$B$37,0), MATCH('Komoditas besar Nasional'!$B115,'raw-all-komoditas'!$B$3:$ZY$3,0))</f>
        <v>0</v>
      </c>
      <c r="AG115" s="126">
        <f>INDEX('raw-all-komoditas'!$B$3:$ZY$37, MATCH('Komoditas besar Nasional'!AG$2,'raw-all-komoditas'!$B$3:$B$37,0), MATCH('Komoditas besar Nasional'!$B115,'raw-all-komoditas'!$B$3:$ZY$3,0))</f>
        <v>0</v>
      </c>
      <c r="AH115" s="126">
        <f>INDEX('raw-all-komoditas'!$B$3:$ZY$37, MATCH('Komoditas besar Nasional'!AH$2,'raw-all-komoditas'!$B$3:$B$37,0), MATCH('Komoditas besar Nasional'!$B115,'raw-all-komoditas'!$B$3:$ZY$3,0))</f>
        <v>0</v>
      </c>
      <c r="AI115" s="126">
        <f>INDEX('raw-all-komoditas'!$B$3:$ZY$37, MATCH('Komoditas besar Nasional'!AI$2,'raw-all-komoditas'!$B$3:$B$37,0), MATCH('Komoditas besar Nasional'!$B115,'raw-all-komoditas'!$B$3:$ZY$3,0))</f>
        <v>0</v>
      </c>
      <c r="AJ115" s="126">
        <f>INDEX('raw-all-komoditas'!$B$3:$ZY$37, MATCH('Komoditas besar Nasional'!AJ$2,'raw-all-komoditas'!$B$3:$B$37,0), MATCH('Komoditas besar Nasional'!$B115,'raw-all-komoditas'!$B$3:$ZY$3,0))</f>
        <v>0</v>
      </c>
      <c r="AK115" s="180"/>
      <c r="AL115" s="126">
        <f>INDEX('rank provinsi to commodity'!$B$3:$ZX$37, MATCH(AL$2,'rank provinsi to commodity'!$B$3:$B$37,0),MATCH($B115,'rank provinsi to commodity'!$B$3:$ZX$3,0))</f>
        <v>13</v>
      </c>
      <c r="AM115" s="126">
        <f>INDEX('rank provinsi to commodity'!$B$3:$ZX$37, MATCH(AM$2,'rank provinsi to commodity'!$B$3:$B$37,0),MATCH($B115,'rank provinsi to commodity'!$B$3:$ZX$3,0))</f>
        <v>8</v>
      </c>
      <c r="AN115" s="126">
        <f>INDEX('rank provinsi to commodity'!$B$3:$ZX$37, MATCH(AN$2,'rank provinsi to commodity'!$B$3:$B$37,0),MATCH($B115,'rank provinsi to commodity'!$B$3:$ZX$3,0))</f>
        <v>13</v>
      </c>
      <c r="AO115" s="126">
        <f>INDEX('rank provinsi to commodity'!$B$3:$ZX$37, MATCH(AO$2,'rank provinsi to commodity'!$B$3:$B$37,0),MATCH($B115,'rank provinsi to commodity'!$B$3:$ZX$3,0))</f>
        <v>13</v>
      </c>
      <c r="AP115" s="126">
        <f>INDEX('rank provinsi to commodity'!$B$3:$ZX$37, MATCH(AP$2,'rank provinsi to commodity'!$B$3:$B$37,0),MATCH($B115,'rank provinsi to commodity'!$B$3:$ZX$3,0))</f>
        <v>13</v>
      </c>
      <c r="AQ115" s="126">
        <f>INDEX('rank provinsi to commodity'!$B$3:$ZX$37, MATCH(AQ$2,'rank provinsi to commodity'!$B$3:$B$37,0),MATCH($B115,'rank provinsi to commodity'!$B$3:$ZX$3,0))</f>
        <v>4</v>
      </c>
      <c r="AR115" s="126">
        <f>INDEX('rank provinsi to commodity'!$B$3:$ZX$37, MATCH(AR$2,'rank provinsi to commodity'!$B$3:$B$37,0),MATCH($B115,'rank provinsi to commodity'!$B$3:$ZX$3,0))</f>
        <v>13</v>
      </c>
      <c r="AS115" s="126">
        <f>INDEX('rank provinsi to commodity'!$B$3:$ZX$37, MATCH(AS$2,'rank provinsi to commodity'!$B$3:$B$37,0),MATCH($B115,'rank provinsi to commodity'!$B$3:$ZX$3,0))</f>
        <v>2</v>
      </c>
      <c r="AT115" s="126">
        <f>INDEX('rank provinsi to commodity'!$B$3:$ZX$37, MATCH(AT$2,'rank provinsi to commodity'!$B$3:$B$37,0),MATCH($B115,'rank provinsi to commodity'!$B$3:$ZX$3,0))</f>
        <v>13</v>
      </c>
      <c r="AU115" s="126">
        <f>INDEX('rank provinsi to commodity'!$B$3:$ZX$37, MATCH(AU$2,'rank provinsi to commodity'!$B$3:$B$37,0),MATCH($B115,'rank provinsi to commodity'!$B$3:$ZX$3,0))</f>
        <v>13</v>
      </c>
      <c r="AV115" s="126">
        <f>INDEX('rank provinsi to commodity'!$B$3:$ZX$37, MATCH(AV$2,'rank provinsi to commodity'!$B$3:$B$37,0),MATCH($B115,'rank provinsi to commodity'!$B$3:$ZX$3,0))</f>
        <v>13</v>
      </c>
      <c r="AW115" s="126">
        <f>INDEX('rank provinsi to commodity'!$B$3:$ZX$37, MATCH(AW$2,'rank provinsi to commodity'!$B$3:$B$37,0),MATCH($B115,'rank provinsi to commodity'!$B$3:$ZX$3,0))</f>
        <v>5</v>
      </c>
      <c r="AX115" s="126">
        <f>INDEX('rank provinsi to commodity'!$B$3:$ZX$37, MATCH(AX$2,'rank provinsi to commodity'!$B$3:$B$37,0),MATCH($B115,'rank provinsi to commodity'!$B$3:$ZX$3,0))</f>
        <v>3</v>
      </c>
      <c r="AY115" s="126">
        <f>INDEX('rank provinsi to commodity'!$B$3:$ZX$37, MATCH(AY$2,'rank provinsi to commodity'!$B$3:$B$37,0),MATCH($B115,'rank provinsi to commodity'!$B$3:$ZX$3,0))</f>
        <v>12</v>
      </c>
      <c r="AZ115" s="126">
        <f>INDEX('rank provinsi to commodity'!$B$3:$ZX$37, MATCH(AZ$2,'rank provinsi to commodity'!$B$3:$B$37,0),MATCH($B115,'rank provinsi to commodity'!$B$3:$ZX$3,0))</f>
        <v>1</v>
      </c>
      <c r="BA115" s="126">
        <f>INDEX('rank provinsi to commodity'!$B$3:$ZX$37, MATCH(BA$2,'rank provinsi to commodity'!$B$3:$B$37,0),MATCH($B115,'rank provinsi to commodity'!$B$3:$ZX$3,0))</f>
        <v>13</v>
      </c>
      <c r="BB115" s="126">
        <f>INDEX('rank provinsi to commodity'!$B$3:$ZX$37, MATCH(BB$2,'rank provinsi to commodity'!$B$3:$B$37,0),MATCH($B115,'rank provinsi to commodity'!$B$3:$ZX$3,0))</f>
        <v>13</v>
      </c>
      <c r="BC115" s="126">
        <f>INDEX('rank provinsi to commodity'!$B$3:$ZX$37, MATCH(BC$2,'rank provinsi to commodity'!$B$3:$B$37,0),MATCH($B115,'rank provinsi to commodity'!$B$3:$ZX$3,0))</f>
        <v>9</v>
      </c>
      <c r="BD115" s="126">
        <f>INDEX('rank provinsi to commodity'!$B$3:$ZX$37, MATCH(BD$2,'rank provinsi to commodity'!$B$3:$B$37,0),MATCH($B115,'rank provinsi to commodity'!$B$3:$ZX$3,0))</f>
        <v>11</v>
      </c>
      <c r="BE115" s="126">
        <f>INDEX('rank provinsi to commodity'!$B$3:$ZX$37, MATCH(BE$2,'rank provinsi to commodity'!$B$3:$B$37,0),MATCH($B115,'rank provinsi to commodity'!$B$3:$ZX$3,0))</f>
        <v>13</v>
      </c>
      <c r="BF115" s="126">
        <f>INDEX('rank provinsi to commodity'!$B$3:$ZX$37, MATCH(BF$2,'rank provinsi to commodity'!$B$3:$B$37,0),MATCH($B115,'rank provinsi to commodity'!$B$3:$ZX$3,0))</f>
        <v>13</v>
      </c>
      <c r="BG115" s="126">
        <f>INDEX('rank provinsi to commodity'!$B$3:$ZX$37, MATCH(BG$2,'rank provinsi to commodity'!$B$3:$B$37,0),MATCH($B115,'rank provinsi to commodity'!$B$3:$ZX$3,0))</f>
        <v>13</v>
      </c>
      <c r="BH115" s="126">
        <f>INDEX('rank provinsi to commodity'!$B$3:$ZX$37, MATCH(BH$2,'rank provinsi to commodity'!$B$3:$B$37,0),MATCH($B115,'rank provinsi to commodity'!$B$3:$ZX$3,0))</f>
        <v>13</v>
      </c>
      <c r="BI115" s="126">
        <f>INDEX('rank provinsi to commodity'!$B$3:$ZX$37, MATCH(BI$2,'rank provinsi to commodity'!$B$3:$B$37,0),MATCH($B115,'rank provinsi to commodity'!$B$3:$ZX$3,0))</f>
        <v>13</v>
      </c>
      <c r="BJ115" s="126">
        <f>INDEX('rank provinsi to commodity'!$B$3:$ZX$37, MATCH(BJ$2,'rank provinsi to commodity'!$B$3:$B$37,0),MATCH($B115,'rank provinsi to commodity'!$B$3:$ZX$3,0))</f>
        <v>13</v>
      </c>
      <c r="BK115" s="126">
        <f>INDEX('rank provinsi to commodity'!$B$3:$ZX$37, MATCH(BK$2,'rank provinsi to commodity'!$B$3:$B$37,0),MATCH($B115,'rank provinsi to commodity'!$B$3:$ZX$3,0))</f>
        <v>13</v>
      </c>
      <c r="BL115" s="126">
        <f>INDEX('rank provinsi to commodity'!$B$3:$ZX$37, MATCH(BL$2,'rank provinsi to commodity'!$B$3:$B$37,0),MATCH($B115,'rank provinsi to commodity'!$B$3:$ZX$3,0))</f>
        <v>7</v>
      </c>
      <c r="BM115" s="126">
        <f>INDEX('rank provinsi to commodity'!$B$3:$ZX$37, MATCH(BM$2,'rank provinsi to commodity'!$B$3:$B$37,0),MATCH($B115,'rank provinsi to commodity'!$B$3:$ZX$3,0))</f>
        <v>10</v>
      </c>
      <c r="BN115" s="126">
        <f>INDEX('rank provinsi to commodity'!$B$3:$ZX$37, MATCH(BN$2,'rank provinsi to commodity'!$B$3:$B$37,0),MATCH($B115,'rank provinsi to commodity'!$B$3:$ZX$3,0))</f>
        <v>6</v>
      </c>
      <c r="BO115" s="126">
        <f>INDEX('rank provinsi to commodity'!$B$3:$ZX$37, MATCH(BO$2,'rank provinsi to commodity'!$B$3:$B$37,0),MATCH($B115,'rank provinsi to commodity'!$B$3:$ZX$3,0))</f>
        <v>13</v>
      </c>
      <c r="BP115" s="126">
        <f>INDEX('rank provinsi to commodity'!$B$3:$ZX$37, MATCH(BP$2,'rank provinsi to commodity'!$B$3:$B$37,0),MATCH($B115,'rank provinsi to commodity'!$B$3:$ZX$3,0))</f>
        <v>13</v>
      </c>
      <c r="BQ115" s="126">
        <f>INDEX('rank provinsi to commodity'!$B$3:$ZX$37, MATCH(BQ$2,'rank provinsi to commodity'!$B$3:$B$37,0),MATCH($B115,'rank provinsi to commodity'!$B$3:$ZX$3,0))</f>
        <v>13</v>
      </c>
      <c r="BR115" s="126">
        <f>INDEX('rank provinsi to commodity'!$B$3:$ZX$37, MATCH(BR$2,'rank provinsi to commodity'!$B$3:$B$37,0),MATCH($B115,'rank provinsi to commodity'!$B$3:$ZX$3,0))</f>
        <v>13</v>
      </c>
      <c r="BS115" s="168">
        <f>INDEX('rank provinsi to commodity'!$B$3:$ZX$37, MATCH(BS$2,'rank provinsi to commodity'!$B$3:$B$37,0),MATCH($B115,'rank provinsi to commodity'!$B$3:$ZX$3,0))</f>
        <v>13</v>
      </c>
      <c r="BT115" s="180"/>
      <c r="BW115" s="126"/>
      <c r="BX115" s="126"/>
      <c r="BY115" s="126"/>
      <c r="BZ115" s="126"/>
      <c r="CA115" s="126"/>
      <c r="CB115" s="126"/>
      <c r="CC115" s="126"/>
      <c r="CD115" s="126"/>
      <c r="CE115" s="126"/>
      <c r="CF115" s="126"/>
      <c r="CG115" s="126"/>
      <c r="CH115" s="126"/>
      <c r="CI115" s="126"/>
      <c r="CJ115" s="126"/>
      <c r="CK115" s="126"/>
      <c r="CL115" s="126"/>
      <c r="CM115" s="126"/>
      <c r="CN115" s="126"/>
      <c r="CO115" s="126"/>
      <c r="CP115" s="126"/>
      <c r="CQ115" s="126"/>
      <c r="CR115" s="126"/>
      <c r="CS115" s="126"/>
      <c r="CT115" s="126"/>
      <c r="CU115" s="126"/>
      <c r="CV115" s="126"/>
      <c r="CW115" s="126"/>
      <c r="CX115" s="126"/>
      <c r="CY115" s="126"/>
      <c r="CZ115" s="126"/>
      <c r="DA115" s="126"/>
      <c r="DB115" s="126"/>
      <c r="DC115" s="126"/>
      <c r="DD115" s="126"/>
      <c r="DF115" s="126"/>
      <c r="DG115" s="126"/>
      <c r="DH115" s="126"/>
      <c r="DI115" s="126"/>
      <c r="DJ115" s="126"/>
      <c r="DK115" s="126"/>
      <c r="DL115" s="126"/>
      <c r="DM115" s="126"/>
      <c r="DN115" s="126"/>
      <c r="DO115" s="126"/>
      <c r="DP115" s="126"/>
      <c r="DQ115" s="126"/>
      <c r="DR115" s="126"/>
      <c r="DS115" s="126"/>
      <c r="DT115" s="126"/>
      <c r="DU115" s="126"/>
      <c r="DV115" s="126"/>
      <c r="DW115" s="126"/>
      <c r="DX115" s="126"/>
      <c r="DY115" s="126"/>
      <c r="DZ115" s="126"/>
      <c r="EA115" s="126"/>
      <c r="EB115" s="126"/>
      <c r="EC115" s="126"/>
      <c r="ED115" s="126"/>
      <c r="EE115" s="126"/>
      <c r="EF115" s="126"/>
      <c r="EG115" s="126"/>
      <c r="EH115" s="126"/>
      <c r="EI115" s="126"/>
      <c r="EJ115" s="126"/>
      <c r="EK115" s="126"/>
      <c r="EL115" s="126"/>
      <c r="EM115" s="126"/>
    </row>
    <row r="116" spans="1:143" x14ac:dyDescent="0.3">
      <c r="A116" s="98" t="s">
        <v>906</v>
      </c>
      <c r="B116" s="108" t="s">
        <v>662</v>
      </c>
      <c r="C116" s="126">
        <f>INDEX('raw-all-komoditas'!$B$3:$ZY$37, MATCH('Komoditas besar Nasional'!C$2,'raw-all-komoditas'!$B$3:$B$37,0), MATCH('Komoditas besar Nasional'!$B116,'raw-all-komoditas'!$B$3:$ZY$3,0))</f>
        <v>2205</v>
      </c>
      <c r="D116" s="126">
        <f>INDEX('raw-all-komoditas'!$B$3:$ZY$37, MATCH('Komoditas besar Nasional'!D$2,'raw-all-komoditas'!$B$3:$B$37,0), MATCH('Komoditas besar Nasional'!$B116,'raw-all-komoditas'!$B$3:$ZY$3,0))</f>
        <v>1884</v>
      </c>
      <c r="E116" s="126">
        <f>INDEX('raw-all-komoditas'!$B$3:$ZY$37, MATCH('Komoditas besar Nasional'!E$2,'raw-all-komoditas'!$B$3:$B$37,0), MATCH('Komoditas besar Nasional'!$B116,'raw-all-komoditas'!$B$3:$ZY$3,0))</f>
        <v>161</v>
      </c>
      <c r="F116" s="126">
        <f>INDEX('raw-all-komoditas'!$B$3:$ZY$37, MATCH('Komoditas besar Nasional'!F$2,'raw-all-komoditas'!$B$3:$B$37,0), MATCH('Komoditas besar Nasional'!$B116,'raw-all-komoditas'!$B$3:$ZY$3,0))</f>
        <v>0</v>
      </c>
      <c r="G116" s="126">
        <f>INDEX('raw-all-komoditas'!$B$3:$ZY$37, MATCH('Komoditas besar Nasional'!G$2,'raw-all-komoditas'!$B$3:$B$37,0), MATCH('Komoditas besar Nasional'!$B116,'raw-all-komoditas'!$B$3:$ZY$3,0))</f>
        <v>181</v>
      </c>
      <c r="H116" s="126">
        <f>INDEX('raw-all-komoditas'!$B$3:$ZY$37, MATCH('Komoditas besar Nasional'!H$2,'raw-all-komoditas'!$B$3:$B$37,0), MATCH('Komoditas besar Nasional'!$B116,'raw-all-komoditas'!$B$3:$ZY$3,0))</f>
        <v>44</v>
      </c>
      <c r="I116" s="126">
        <f>INDEX('raw-all-komoditas'!$B$3:$ZY$37, MATCH('Komoditas besar Nasional'!I$2,'raw-all-komoditas'!$B$3:$B$37,0), MATCH('Komoditas besar Nasional'!$B116,'raw-all-komoditas'!$B$3:$ZY$3,0))</f>
        <v>0</v>
      </c>
      <c r="J116" s="126">
        <f>INDEX('raw-all-komoditas'!$B$3:$ZY$37, MATCH('Komoditas besar Nasional'!J$2,'raw-all-komoditas'!$B$3:$B$37,0), MATCH('Komoditas besar Nasional'!$B116,'raw-all-komoditas'!$B$3:$ZY$3,0))</f>
        <v>398</v>
      </c>
      <c r="K116" s="126">
        <f>INDEX('raw-all-komoditas'!$B$3:$ZY$37, MATCH('Komoditas besar Nasional'!K$2,'raw-all-komoditas'!$B$3:$B$37,0), MATCH('Komoditas besar Nasional'!$B116,'raw-all-komoditas'!$B$3:$ZY$3,0))</f>
        <v>0</v>
      </c>
      <c r="L116" s="126">
        <f>INDEX('raw-all-komoditas'!$B$3:$ZY$37, MATCH('Komoditas besar Nasional'!L$2,'raw-all-komoditas'!$B$3:$B$37,0), MATCH('Komoditas besar Nasional'!$B116,'raw-all-komoditas'!$B$3:$ZY$3,0))</f>
        <v>0</v>
      </c>
      <c r="M116" s="126">
        <f>INDEX('raw-all-komoditas'!$B$3:$ZY$37, MATCH('Komoditas besar Nasional'!M$2,'raw-all-komoditas'!$B$3:$B$37,0), MATCH('Komoditas besar Nasional'!$B116,'raw-all-komoditas'!$B$3:$ZY$3,0))</f>
        <v>0</v>
      </c>
      <c r="N116" s="126">
        <f>INDEX('raw-all-komoditas'!$B$3:$ZY$37, MATCH('Komoditas besar Nasional'!N$2,'raw-all-komoditas'!$B$3:$B$37,0), MATCH('Komoditas besar Nasional'!$B116,'raw-all-komoditas'!$B$3:$ZY$3,0))</f>
        <v>8944</v>
      </c>
      <c r="O116" s="126">
        <f>INDEX('raw-all-komoditas'!$B$3:$ZY$37, MATCH('Komoditas besar Nasional'!O$2,'raw-all-komoditas'!$B$3:$B$37,0), MATCH('Komoditas besar Nasional'!$B116,'raw-all-komoditas'!$B$3:$ZY$3,0))</f>
        <v>52732</v>
      </c>
      <c r="P116" s="126">
        <f>INDEX('raw-all-komoditas'!$B$3:$ZY$37, MATCH('Komoditas besar Nasional'!P$2,'raw-all-komoditas'!$B$3:$B$37,0), MATCH('Komoditas besar Nasional'!$B116,'raw-all-komoditas'!$B$3:$ZY$3,0))</f>
        <v>286</v>
      </c>
      <c r="Q116" s="126">
        <f>INDEX('raw-all-komoditas'!$B$3:$ZY$37, MATCH('Komoditas besar Nasional'!Q$2,'raw-all-komoditas'!$B$3:$B$37,0), MATCH('Komoditas besar Nasional'!$B116,'raw-all-komoditas'!$B$3:$ZY$3,0))</f>
        <v>109028</v>
      </c>
      <c r="R116" s="126">
        <f>INDEX('raw-all-komoditas'!$B$3:$ZY$37, MATCH('Komoditas besar Nasional'!R$2,'raw-all-komoditas'!$B$3:$B$37,0), MATCH('Komoditas besar Nasional'!$B116,'raw-all-komoditas'!$B$3:$ZY$3,0))</f>
        <v>0</v>
      </c>
      <c r="S116" s="126">
        <f>INDEX('raw-all-komoditas'!$B$3:$ZY$37, MATCH('Komoditas besar Nasional'!S$2,'raw-all-komoditas'!$B$3:$B$37,0), MATCH('Komoditas besar Nasional'!$B116,'raw-all-komoditas'!$B$3:$ZY$3,0))</f>
        <v>230</v>
      </c>
      <c r="T116" s="126">
        <f>INDEX('raw-all-komoditas'!$B$3:$ZY$37, MATCH('Komoditas besar Nasional'!T$2,'raw-all-komoditas'!$B$3:$B$37,0), MATCH('Komoditas besar Nasional'!$B116,'raw-all-komoditas'!$B$3:$ZY$3,0))</f>
        <v>60568</v>
      </c>
      <c r="U116" s="126">
        <f>INDEX('raw-all-komoditas'!$B$3:$ZY$37, MATCH('Komoditas besar Nasional'!U$2,'raw-all-komoditas'!$B$3:$B$37,0), MATCH('Komoditas besar Nasional'!$B116,'raw-all-komoditas'!$B$3:$ZY$3,0))</f>
        <v>820</v>
      </c>
      <c r="V116" s="126">
        <f>INDEX('raw-all-komoditas'!$B$3:$ZY$37, MATCH('Komoditas besar Nasional'!V$2,'raw-all-komoditas'!$B$3:$B$37,0), MATCH('Komoditas besar Nasional'!$B116,'raw-all-komoditas'!$B$3:$ZY$3,0))</f>
        <v>0</v>
      </c>
      <c r="W116" s="126">
        <f>INDEX('raw-all-komoditas'!$B$3:$ZY$37, MATCH('Komoditas besar Nasional'!W$2,'raw-all-komoditas'!$B$3:$B$37,0), MATCH('Komoditas besar Nasional'!$B116,'raw-all-komoditas'!$B$3:$ZY$3,0))</f>
        <v>0</v>
      </c>
      <c r="X116" s="126">
        <f>INDEX('raw-all-komoditas'!$B$3:$ZY$37, MATCH('Komoditas besar Nasional'!X$2,'raw-all-komoditas'!$B$3:$B$37,0), MATCH('Komoditas besar Nasional'!$B116,'raw-all-komoditas'!$B$3:$ZY$3,0))</f>
        <v>0</v>
      </c>
      <c r="Y116" s="126">
        <f>INDEX('raw-all-komoditas'!$B$3:$ZY$37, MATCH('Komoditas besar Nasional'!Y$2,'raw-all-komoditas'!$B$3:$B$37,0), MATCH('Komoditas besar Nasional'!$B116,'raw-all-komoditas'!$B$3:$ZY$3,0))</f>
        <v>0</v>
      </c>
      <c r="Z116" s="126">
        <f>INDEX('raw-all-komoditas'!$B$3:$ZY$37, MATCH('Komoditas besar Nasional'!Z$2,'raw-all-komoditas'!$B$3:$B$37,0), MATCH('Komoditas besar Nasional'!$B116,'raw-all-komoditas'!$B$3:$ZY$3,0))</f>
        <v>0</v>
      </c>
      <c r="AA116" s="126">
        <f>INDEX('raw-all-komoditas'!$B$3:$ZY$37, MATCH('Komoditas besar Nasional'!AA$2,'raw-all-komoditas'!$B$3:$B$37,0), MATCH('Komoditas besar Nasional'!$B116,'raw-all-komoditas'!$B$3:$ZY$3,0))</f>
        <v>0</v>
      </c>
      <c r="AB116" s="126">
        <f>INDEX('raw-all-komoditas'!$B$3:$ZY$37, MATCH('Komoditas besar Nasional'!AB$2,'raw-all-komoditas'!$B$3:$B$37,0), MATCH('Komoditas besar Nasional'!$B116,'raw-all-komoditas'!$B$3:$ZY$3,0))</f>
        <v>64</v>
      </c>
      <c r="AC116" s="126">
        <f>INDEX('raw-all-komoditas'!$B$3:$ZY$37, MATCH('Komoditas besar Nasional'!AC$2,'raw-all-komoditas'!$B$3:$B$37,0), MATCH('Komoditas besar Nasional'!$B116,'raw-all-komoditas'!$B$3:$ZY$3,0))</f>
        <v>1263</v>
      </c>
      <c r="AD116" s="126">
        <f>INDEX('raw-all-komoditas'!$B$3:$ZY$37, MATCH('Komoditas besar Nasional'!AD$2,'raw-all-komoditas'!$B$3:$B$37,0), MATCH('Komoditas besar Nasional'!$B116,'raw-all-komoditas'!$B$3:$ZY$3,0))</f>
        <v>0</v>
      </c>
      <c r="AE116" s="126">
        <f>INDEX('raw-all-komoditas'!$B$3:$ZY$37, MATCH('Komoditas besar Nasional'!AE$2,'raw-all-komoditas'!$B$3:$B$37,0), MATCH('Komoditas besar Nasional'!$B116,'raw-all-komoditas'!$B$3:$ZY$3,0))</f>
        <v>0</v>
      </c>
      <c r="AF116" s="126">
        <f>INDEX('raw-all-komoditas'!$B$3:$ZY$37, MATCH('Komoditas besar Nasional'!AF$2,'raw-all-komoditas'!$B$3:$B$37,0), MATCH('Komoditas besar Nasional'!$B116,'raw-all-komoditas'!$B$3:$ZY$3,0))</f>
        <v>0</v>
      </c>
      <c r="AG116" s="126">
        <f>INDEX('raw-all-komoditas'!$B$3:$ZY$37, MATCH('Komoditas besar Nasional'!AG$2,'raw-all-komoditas'!$B$3:$B$37,0), MATCH('Komoditas besar Nasional'!$B116,'raw-all-komoditas'!$B$3:$ZY$3,0))</f>
        <v>0</v>
      </c>
      <c r="AH116" s="126">
        <f>INDEX('raw-all-komoditas'!$B$3:$ZY$37, MATCH('Komoditas besar Nasional'!AH$2,'raw-all-komoditas'!$B$3:$B$37,0), MATCH('Komoditas besar Nasional'!$B116,'raw-all-komoditas'!$B$3:$ZY$3,0))</f>
        <v>0</v>
      </c>
      <c r="AI116" s="126">
        <f>INDEX('raw-all-komoditas'!$B$3:$ZY$37, MATCH('Komoditas besar Nasional'!AI$2,'raw-all-komoditas'!$B$3:$B$37,0), MATCH('Komoditas besar Nasional'!$B116,'raw-all-komoditas'!$B$3:$ZY$3,0))</f>
        <v>0</v>
      </c>
      <c r="AJ116" s="126">
        <f>INDEX('raw-all-komoditas'!$B$3:$ZY$37, MATCH('Komoditas besar Nasional'!AJ$2,'raw-all-komoditas'!$B$3:$B$37,0), MATCH('Komoditas besar Nasional'!$B116,'raw-all-komoditas'!$B$3:$ZY$3,0))</f>
        <v>0</v>
      </c>
      <c r="AK116" s="180"/>
      <c r="AL116" s="126">
        <f>INDEX('rank provinsi to commodity'!$B$3:$ZX$37, MATCH(AL$2,'rank provinsi to commodity'!$B$3:$B$37,0),MATCH($B116,'rank provinsi to commodity'!$B$3:$ZX$3,0))</f>
        <v>5</v>
      </c>
      <c r="AM116" s="126">
        <f>INDEX('rank provinsi to commodity'!$B$3:$ZX$37, MATCH(AM$2,'rank provinsi to commodity'!$B$3:$B$37,0),MATCH($B116,'rank provinsi to commodity'!$B$3:$ZX$3,0))</f>
        <v>6</v>
      </c>
      <c r="AN116" s="126">
        <f>INDEX('rank provinsi to commodity'!$B$3:$ZX$37, MATCH(AN$2,'rank provinsi to commodity'!$B$3:$B$37,0),MATCH($B116,'rank provinsi to commodity'!$B$3:$ZX$3,0))</f>
        <v>13</v>
      </c>
      <c r="AO116" s="126">
        <f>INDEX('rank provinsi to commodity'!$B$3:$ZX$37, MATCH(AO$2,'rank provinsi to commodity'!$B$3:$B$37,0),MATCH($B116,'rank provinsi to commodity'!$B$3:$ZX$3,0))</f>
        <v>16</v>
      </c>
      <c r="AP116" s="126">
        <f>INDEX('rank provinsi to commodity'!$B$3:$ZX$37, MATCH(AP$2,'rank provinsi to commodity'!$B$3:$B$37,0),MATCH($B116,'rank provinsi to commodity'!$B$3:$ZX$3,0))</f>
        <v>12</v>
      </c>
      <c r="AQ116" s="126">
        <f>INDEX('rank provinsi to commodity'!$B$3:$ZX$37, MATCH(AQ$2,'rank provinsi to commodity'!$B$3:$B$37,0),MATCH($B116,'rank provinsi to commodity'!$B$3:$ZX$3,0))</f>
        <v>15</v>
      </c>
      <c r="AR116" s="126">
        <f>INDEX('rank provinsi to commodity'!$B$3:$ZX$37, MATCH(AR$2,'rank provinsi to commodity'!$B$3:$B$37,0),MATCH($B116,'rank provinsi to commodity'!$B$3:$ZX$3,0))</f>
        <v>16</v>
      </c>
      <c r="AS116" s="126">
        <f>INDEX('rank provinsi to commodity'!$B$3:$ZX$37, MATCH(AS$2,'rank provinsi to commodity'!$B$3:$B$37,0),MATCH($B116,'rank provinsi to commodity'!$B$3:$ZX$3,0))</f>
        <v>9</v>
      </c>
      <c r="AT116" s="126">
        <f>INDEX('rank provinsi to commodity'!$B$3:$ZX$37, MATCH(AT$2,'rank provinsi to commodity'!$B$3:$B$37,0),MATCH($B116,'rank provinsi to commodity'!$B$3:$ZX$3,0))</f>
        <v>16</v>
      </c>
      <c r="AU116" s="126">
        <f>INDEX('rank provinsi to commodity'!$B$3:$ZX$37, MATCH(AU$2,'rank provinsi to commodity'!$B$3:$B$37,0),MATCH($B116,'rank provinsi to commodity'!$B$3:$ZX$3,0))</f>
        <v>16</v>
      </c>
      <c r="AV116" s="126">
        <f>INDEX('rank provinsi to commodity'!$B$3:$ZX$37, MATCH(AV$2,'rank provinsi to commodity'!$B$3:$B$37,0),MATCH($B116,'rank provinsi to commodity'!$B$3:$ZX$3,0))</f>
        <v>16</v>
      </c>
      <c r="AW116" s="126">
        <f>INDEX('rank provinsi to commodity'!$B$3:$ZX$37, MATCH(AW$2,'rank provinsi to commodity'!$B$3:$B$37,0),MATCH($B116,'rank provinsi to commodity'!$B$3:$ZX$3,0))</f>
        <v>4</v>
      </c>
      <c r="AX116" s="126">
        <f>INDEX('rank provinsi to commodity'!$B$3:$ZX$37, MATCH(AX$2,'rank provinsi to commodity'!$B$3:$B$37,0),MATCH($B116,'rank provinsi to commodity'!$B$3:$ZX$3,0))</f>
        <v>3</v>
      </c>
      <c r="AY116" s="126">
        <f>INDEX('rank provinsi to commodity'!$B$3:$ZX$37, MATCH(AY$2,'rank provinsi to commodity'!$B$3:$B$37,0),MATCH($B116,'rank provinsi to commodity'!$B$3:$ZX$3,0))</f>
        <v>10</v>
      </c>
      <c r="AZ116" s="126">
        <f>INDEX('rank provinsi to commodity'!$B$3:$ZX$37, MATCH(AZ$2,'rank provinsi to commodity'!$B$3:$B$37,0),MATCH($B116,'rank provinsi to commodity'!$B$3:$ZX$3,0))</f>
        <v>1</v>
      </c>
      <c r="BA116" s="126">
        <f>INDEX('rank provinsi to commodity'!$B$3:$ZX$37, MATCH(BA$2,'rank provinsi to commodity'!$B$3:$B$37,0),MATCH($B116,'rank provinsi to commodity'!$B$3:$ZX$3,0))</f>
        <v>16</v>
      </c>
      <c r="BB116" s="126">
        <f>INDEX('rank provinsi to commodity'!$B$3:$ZX$37, MATCH(BB$2,'rank provinsi to commodity'!$B$3:$B$37,0),MATCH($B116,'rank provinsi to commodity'!$B$3:$ZX$3,0))</f>
        <v>11</v>
      </c>
      <c r="BC116" s="126">
        <f>INDEX('rank provinsi to commodity'!$B$3:$ZX$37, MATCH(BC$2,'rank provinsi to commodity'!$B$3:$B$37,0),MATCH($B116,'rank provinsi to commodity'!$B$3:$ZX$3,0))</f>
        <v>2</v>
      </c>
      <c r="BD116" s="126">
        <f>INDEX('rank provinsi to commodity'!$B$3:$ZX$37, MATCH(BD$2,'rank provinsi to commodity'!$B$3:$B$37,0),MATCH($B116,'rank provinsi to commodity'!$B$3:$ZX$3,0))</f>
        <v>8</v>
      </c>
      <c r="BE116" s="126">
        <f>INDEX('rank provinsi to commodity'!$B$3:$ZX$37, MATCH(BE$2,'rank provinsi to commodity'!$B$3:$B$37,0),MATCH($B116,'rank provinsi to commodity'!$B$3:$ZX$3,0))</f>
        <v>16</v>
      </c>
      <c r="BF116" s="126">
        <f>INDEX('rank provinsi to commodity'!$B$3:$ZX$37, MATCH(BF$2,'rank provinsi to commodity'!$B$3:$B$37,0),MATCH($B116,'rank provinsi to commodity'!$B$3:$ZX$3,0))</f>
        <v>16</v>
      </c>
      <c r="BG116" s="126">
        <f>INDEX('rank provinsi to commodity'!$B$3:$ZX$37, MATCH(BG$2,'rank provinsi to commodity'!$B$3:$B$37,0),MATCH($B116,'rank provinsi to commodity'!$B$3:$ZX$3,0))</f>
        <v>16</v>
      </c>
      <c r="BH116" s="126">
        <f>INDEX('rank provinsi to commodity'!$B$3:$ZX$37, MATCH(BH$2,'rank provinsi to commodity'!$B$3:$B$37,0),MATCH($B116,'rank provinsi to commodity'!$B$3:$ZX$3,0))</f>
        <v>16</v>
      </c>
      <c r="BI116" s="126">
        <f>INDEX('rank provinsi to commodity'!$B$3:$ZX$37, MATCH(BI$2,'rank provinsi to commodity'!$B$3:$B$37,0),MATCH($B116,'rank provinsi to commodity'!$B$3:$ZX$3,0))</f>
        <v>16</v>
      </c>
      <c r="BJ116" s="126">
        <f>INDEX('rank provinsi to commodity'!$B$3:$ZX$37, MATCH(BJ$2,'rank provinsi to commodity'!$B$3:$B$37,0),MATCH($B116,'rank provinsi to commodity'!$B$3:$ZX$3,0))</f>
        <v>16</v>
      </c>
      <c r="BK116" s="126">
        <f>INDEX('rank provinsi to commodity'!$B$3:$ZX$37, MATCH(BK$2,'rank provinsi to commodity'!$B$3:$B$37,0),MATCH($B116,'rank provinsi to commodity'!$B$3:$ZX$3,0))</f>
        <v>14</v>
      </c>
      <c r="BL116" s="126">
        <f>INDEX('rank provinsi to commodity'!$B$3:$ZX$37, MATCH(BL$2,'rank provinsi to commodity'!$B$3:$B$37,0),MATCH($B116,'rank provinsi to commodity'!$B$3:$ZX$3,0))</f>
        <v>7</v>
      </c>
      <c r="BM116" s="126">
        <f>INDEX('rank provinsi to commodity'!$B$3:$ZX$37, MATCH(BM$2,'rank provinsi to commodity'!$B$3:$B$37,0),MATCH($B116,'rank provinsi to commodity'!$B$3:$ZX$3,0))</f>
        <v>16</v>
      </c>
      <c r="BN116" s="126">
        <f>INDEX('rank provinsi to commodity'!$B$3:$ZX$37, MATCH(BN$2,'rank provinsi to commodity'!$B$3:$B$37,0),MATCH($B116,'rank provinsi to commodity'!$B$3:$ZX$3,0))</f>
        <v>16</v>
      </c>
      <c r="BO116" s="126">
        <f>INDEX('rank provinsi to commodity'!$B$3:$ZX$37, MATCH(BO$2,'rank provinsi to commodity'!$B$3:$B$37,0),MATCH($B116,'rank provinsi to commodity'!$B$3:$ZX$3,0))</f>
        <v>16</v>
      </c>
      <c r="BP116" s="126">
        <f>INDEX('rank provinsi to commodity'!$B$3:$ZX$37, MATCH(BP$2,'rank provinsi to commodity'!$B$3:$B$37,0),MATCH($B116,'rank provinsi to commodity'!$B$3:$ZX$3,0))</f>
        <v>16</v>
      </c>
      <c r="BQ116" s="126">
        <f>INDEX('rank provinsi to commodity'!$B$3:$ZX$37, MATCH(BQ$2,'rank provinsi to commodity'!$B$3:$B$37,0),MATCH($B116,'rank provinsi to commodity'!$B$3:$ZX$3,0))</f>
        <v>16</v>
      </c>
      <c r="BR116" s="126">
        <f>INDEX('rank provinsi to commodity'!$B$3:$ZX$37, MATCH(BR$2,'rank provinsi to commodity'!$B$3:$B$37,0),MATCH($B116,'rank provinsi to commodity'!$B$3:$ZX$3,0))</f>
        <v>16</v>
      </c>
      <c r="BS116" s="168">
        <f>INDEX('rank provinsi to commodity'!$B$3:$ZX$37, MATCH(BS$2,'rank provinsi to commodity'!$B$3:$B$37,0),MATCH($B116,'rank provinsi to commodity'!$B$3:$ZX$3,0))</f>
        <v>16</v>
      </c>
      <c r="BT116" s="180"/>
      <c r="BW116" s="126"/>
      <c r="BX116" s="126"/>
      <c r="BY116" s="126"/>
      <c r="BZ116" s="126"/>
      <c r="CA116" s="126"/>
      <c r="CB116" s="126"/>
      <c r="CC116" s="126"/>
      <c r="CD116" s="126"/>
      <c r="CE116" s="126"/>
      <c r="CF116" s="126"/>
      <c r="CG116" s="126"/>
      <c r="CH116" s="126"/>
      <c r="CI116" s="126"/>
      <c r="CJ116" s="126"/>
      <c r="CK116" s="126"/>
      <c r="CL116" s="126"/>
      <c r="CM116" s="126"/>
      <c r="CN116" s="126"/>
      <c r="CO116" s="126"/>
      <c r="CP116" s="126"/>
      <c r="CQ116" s="126"/>
      <c r="CR116" s="126"/>
      <c r="CS116" s="126"/>
      <c r="CT116" s="126"/>
      <c r="CU116" s="126"/>
      <c r="CV116" s="126"/>
      <c r="CW116" s="126"/>
      <c r="CX116" s="126"/>
      <c r="CY116" s="126"/>
      <c r="CZ116" s="126"/>
      <c r="DA116" s="126"/>
      <c r="DB116" s="126"/>
      <c r="DC116" s="126"/>
      <c r="DD116" s="126"/>
      <c r="DF116" s="126"/>
      <c r="DG116" s="126"/>
      <c r="DH116" s="126"/>
      <c r="DI116" s="126"/>
      <c r="DJ116" s="126"/>
      <c r="DK116" s="126"/>
      <c r="DL116" s="126"/>
      <c r="DM116" s="126"/>
      <c r="DN116" s="126"/>
      <c r="DO116" s="126"/>
      <c r="DP116" s="126"/>
      <c r="DQ116" s="126"/>
      <c r="DR116" s="126"/>
      <c r="DS116" s="126"/>
      <c r="DT116" s="126"/>
      <c r="DU116" s="126"/>
      <c r="DV116" s="126"/>
      <c r="DW116" s="126"/>
      <c r="DX116" s="126"/>
      <c r="DY116" s="126"/>
      <c r="DZ116" s="126"/>
      <c r="EA116" s="126"/>
      <c r="EB116" s="126"/>
      <c r="EC116" s="126"/>
      <c r="ED116" s="126"/>
      <c r="EE116" s="126"/>
      <c r="EF116" s="126"/>
      <c r="EG116" s="126"/>
      <c r="EH116" s="126"/>
      <c r="EI116" s="126"/>
      <c r="EJ116" s="126"/>
      <c r="EK116" s="126"/>
      <c r="EL116" s="126"/>
      <c r="EM116" s="126"/>
    </row>
    <row r="117" spans="1:143" x14ac:dyDescent="0.3">
      <c r="A117" s="98" t="s">
        <v>906</v>
      </c>
      <c r="B117" s="108" t="s">
        <v>663</v>
      </c>
      <c r="C117" s="126">
        <f>INDEX('raw-all-komoditas'!$B$3:$ZY$37, MATCH('Komoditas besar Nasional'!C$2,'raw-all-komoditas'!$B$3:$B$37,0), MATCH('Komoditas besar Nasional'!$B117,'raw-all-komoditas'!$B$3:$ZY$3,0))</f>
        <v>147</v>
      </c>
      <c r="D117" s="126">
        <f>INDEX('raw-all-komoditas'!$B$3:$ZY$37, MATCH('Komoditas besar Nasional'!D$2,'raw-all-komoditas'!$B$3:$B$37,0), MATCH('Komoditas besar Nasional'!$B117,'raw-all-komoditas'!$B$3:$ZY$3,0))</f>
        <v>343</v>
      </c>
      <c r="E117" s="126">
        <f>INDEX('raw-all-komoditas'!$B$3:$ZY$37, MATCH('Komoditas besar Nasional'!E$2,'raw-all-komoditas'!$B$3:$B$37,0), MATCH('Komoditas besar Nasional'!$B117,'raw-all-komoditas'!$B$3:$ZY$3,0))</f>
        <v>363</v>
      </c>
      <c r="F117" s="126">
        <f>INDEX('raw-all-komoditas'!$B$3:$ZY$37, MATCH('Komoditas besar Nasional'!F$2,'raw-all-komoditas'!$B$3:$B$37,0), MATCH('Komoditas besar Nasional'!$B117,'raw-all-komoditas'!$B$3:$ZY$3,0))</f>
        <v>0</v>
      </c>
      <c r="G117" s="126">
        <f>INDEX('raw-all-komoditas'!$B$3:$ZY$37, MATCH('Komoditas besar Nasional'!G$2,'raw-all-komoditas'!$B$3:$B$37,0), MATCH('Komoditas besar Nasional'!$B117,'raw-all-komoditas'!$B$3:$ZY$3,0))</f>
        <v>173</v>
      </c>
      <c r="H117" s="126">
        <f>INDEX('raw-all-komoditas'!$B$3:$ZY$37, MATCH('Komoditas besar Nasional'!H$2,'raw-all-komoditas'!$B$3:$B$37,0), MATCH('Komoditas besar Nasional'!$B117,'raw-all-komoditas'!$B$3:$ZY$3,0))</f>
        <v>10</v>
      </c>
      <c r="I117" s="126">
        <f>INDEX('raw-all-komoditas'!$B$3:$ZY$37, MATCH('Komoditas besar Nasional'!I$2,'raw-all-komoditas'!$B$3:$B$37,0), MATCH('Komoditas besar Nasional'!$B117,'raw-all-komoditas'!$B$3:$ZY$3,0))</f>
        <v>0</v>
      </c>
      <c r="J117" s="126">
        <f>INDEX('raw-all-komoditas'!$B$3:$ZY$37, MATCH('Komoditas besar Nasional'!J$2,'raw-all-komoditas'!$B$3:$B$37,0), MATCH('Komoditas besar Nasional'!$B117,'raw-all-komoditas'!$B$3:$ZY$3,0))</f>
        <v>2</v>
      </c>
      <c r="K117" s="126">
        <f>INDEX('raw-all-komoditas'!$B$3:$ZY$37, MATCH('Komoditas besar Nasional'!K$2,'raw-all-komoditas'!$B$3:$B$37,0), MATCH('Komoditas besar Nasional'!$B117,'raw-all-komoditas'!$B$3:$ZY$3,0))</f>
        <v>0</v>
      </c>
      <c r="L117" s="126">
        <f>INDEX('raw-all-komoditas'!$B$3:$ZY$37, MATCH('Komoditas besar Nasional'!L$2,'raw-all-komoditas'!$B$3:$B$37,0), MATCH('Komoditas besar Nasional'!$B117,'raw-all-komoditas'!$B$3:$ZY$3,0))</f>
        <v>0</v>
      </c>
      <c r="M117" s="126">
        <f>INDEX('raw-all-komoditas'!$B$3:$ZY$37, MATCH('Komoditas besar Nasional'!M$2,'raw-all-komoditas'!$B$3:$B$37,0), MATCH('Komoditas besar Nasional'!$B117,'raw-all-komoditas'!$B$3:$ZY$3,0))</f>
        <v>0</v>
      </c>
      <c r="N117" s="126">
        <f>INDEX('raw-all-komoditas'!$B$3:$ZY$37, MATCH('Komoditas besar Nasional'!N$2,'raw-all-komoditas'!$B$3:$B$37,0), MATCH('Komoditas besar Nasional'!$B117,'raw-all-komoditas'!$B$3:$ZY$3,0))</f>
        <v>14</v>
      </c>
      <c r="O117" s="126">
        <f>INDEX('raw-all-komoditas'!$B$3:$ZY$37, MATCH('Komoditas besar Nasional'!O$2,'raw-all-komoditas'!$B$3:$B$37,0), MATCH('Komoditas besar Nasional'!$B117,'raw-all-komoditas'!$B$3:$ZY$3,0))</f>
        <v>6</v>
      </c>
      <c r="P117" s="126">
        <f>INDEX('raw-all-komoditas'!$B$3:$ZY$37, MATCH('Komoditas besar Nasional'!P$2,'raw-all-komoditas'!$B$3:$B$37,0), MATCH('Komoditas besar Nasional'!$B117,'raw-all-komoditas'!$B$3:$ZY$3,0))</f>
        <v>10</v>
      </c>
      <c r="Q117" s="126">
        <f>INDEX('raw-all-komoditas'!$B$3:$ZY$37, MATCH('Komoditas besar Nasional'!Q$2,'raw-all-komoditas'!$B$3:$B$37,0), MATCH('Komoditas besar Nasional'!$B117,'raw-all-komoditas'!$B$3:$ZY$3,0))</f>
        <v>67</v>
      </c>
      <c r="R117" s="126">
        <f>INDEX('raw-all-komoditas'!$B$3:$ZY$37, MATCH('Komoditas besar Nasional'!R$2,'raw-all-komoditas'!$B$3:$B$37,0), MATCH('Komoditas besar Nasional'!$B117,'raw-all-komoditas'!$B$3:$ZY$3,0))</f>
        <v>0</v>
      </c>
      <c r="S117" s="126">
        <f>INDEX('raw-all-komoditas'!$B$3:$ZY$37, MATCH('Komoditas besar Nasional'!S$2,'raw-all-komoditas'!$B$3:$B$37,0), MATCH('Komoditas besar Nasional'!$B117,'raw-all-komoditas'!$B$3:$ZY$3,0))</f>
        <v>0</v>
      </c>
      <c r="T117" s="126">
        <f>INDEX('raw-all-komoditas'!$B$3:$ZY$37, MATCH('Komoditas besar Nasional'!T$2,'raw-all-komoditas'!$B$3:$B$37,0), MATCH('Komoditas besar Nasional'!$B117,'raw-all-komoditas'!$B$3:$ZY$3,0))</f>
        <v>0</v>
      </c>
      <c r="U117" s="126">
        <f>INDEX('raw-all-komoditas'!$B$3:$ZY$37, MATCH('Komoditas besar Nasional'!U$2,'raw-all-komoditas'!$B$3:$B$37,0), MATCH('Komoditas besar Nasional'!$B117,'raw-all-komoditas'!$B$3:$ZY$3,0))</f>
        <v>0</v>
      </c>
      <c r="V117" s="126">
        <f>INDEX('raw-all-komoditas'!$B$3:$ZY$37, MATCH('Komoditas besar Nasional'!V$2,'raw-all-komoditas'!$B$3:$B$37,0), MATCH('Komoditas besar Nasional'!$B117,'raw-all-komoditas'!$B$3:$ZY$3,0))</f>
        <v>0</v>
      </c>
      <c r="W117" s="126">
        <f>INDEX('raw-all-komoditas'!$B$3:$ZY$37, MATCH('Komoditas besar Nasional'!W$2,'raw-all-komoditas'!$B$3:$B$37,0), MATCH('Komoditas besar Nasional'!$B117,'raw-all-komoditas'!$B$3:$ZY$3,0))</f>
        <v>0</v>
      </c>
      <c r="X117" s="126">
        <f>INDEX('raw-all-komoditas'!$B$3:$ZY$37, MATCH('Komoditas besar Nasional'!X$2,'raw-all-komoditas'!$B$3:$B$37,0), MATCH('Komoditas besar Nasional'!$B117,'raw-all-komoditas'!$B$3:$ZY$3,0))</f>
        <v>0</v>
      </c>
      <c r="Y117" s="126">
        <f>INDEX('raw-all-komoditas'!$B$3:$ZY$37, MATCH('Komoditas besar Nasional'!Y$2,'raw-all-komoditas'!$B$3:$B$37,0), MATCH('Komoditas besar Nasional'!$B117,'raw-all-komoditas'!$B$3:$ZY$3,0))</f>
        <v>0</v>
      </c>
      <c r="Z117" s="126">
        <f>INDEX('raw-all-komoditas'!$B$3:$ZY$37, MATCH('Komoditas besar Nasional'!Z$2,'raw-all-komoditas'!$B$3:$B$37,0), MATCH('Komoditas besar Nasional'!$B117,'raw-all-komoditas'!$B$3:$ZY$3,0))</f>
        <v>0</v>
      </c>
      <c r="AA117" s="126">
        <f>INDEX('raw-all-komoditas'!$B$3:$ZY$37, MATCH('Komoditas besar Nasional'!AA$2,'raw-all-komoditas'!$B$3:$B$37,0), MATCH('Komoditas besar Nasional'!$B117,'raw-all-komoditas'!$B$3:$ZY$3,0))</f>
        <v>0</v>
      </c>
      <c r="AB117" s="126">
        <f>INDEX('raw-all-komoditas'!$B$3:$ZY$37, MATCH('Komoditas besar Nasional'!AB$2,'raw-all-komoditas'!$B$3:$B$37,0), MATCH('Komoditas besar Nasional'!$B117,'raw-all-komoditas'!$B$3:$ZY$3,0))</f>
        <v>233</v>
      </c>
      <c r="AC117" s="126">
        <f>INDEX('raw-all-komoditas'!$B$3:$ZY$37, MATCH('Komoditas besar Nasional'!AC$2,'raw-all-komoditas'!$B$3:$B$37,0), MATCH('Komoditas besar Nasional'!$B117,'raw-all-komoditas'!$B$3:$ZY$3,0))</f>
        <v>92</v>
      </c>
      <c r="AD117" s="126">
        <f>INDEX('raw-all-komoditas'!$B$3:$ZY$37, MATCH('Komoditas besar Nasional'!AD$2,'raw-all-komoditas'!$B$3:$B$37,0), MATCH('Komoditas besar Nasional'!$B117,'raw-all-komoditas'!$B$3:$ZY$3,0))</f>
        <v>990</v>
      </c>
      <c r="AE117" s="126">
        <f>INDEX('raw-all-komoditas'!$B$3:$ZY$37, MATCH('Komoditas besar Nasional'!AE$2,'raw-all-komoditas'!$B$3:$B$37,0), MATCH('Komoditas besar Nasional'!$B117,'raw-all-komoditas'!$B$3:$ZY$3,0))</f>
        <v>0</v>
      </c>
      <c r="AF117" s="126">
        <f>INDEX('raw-all-komoditas'!$B$3:$ZY$37, MATCH('Komoditas besar Nasional'!AF$2,'raw-all-komoditas'!$B$3:$B$37,0), MATCH('Komoditas besar Nasional'!$B117,'raw-all-komoditas'!$B$3:$ZY$3,0))</f>
        <v>138</v>
      </c>
      <c r="AG117" s="126">
        <f>INDEX('raw-all-komoditas'!$B$3:$ZY$37, MATCH('Komoditas besar Nasional'!AG$2,'raw-all-komoditas'!$B$3:$B$37,0), MATCH('Komoditas besar Nasional'!$B117,'raw-all-komoditas'!$B$3:$ZY$3,0))</f>
        <v>0</v>
      </c>
      <c r="AH117" s="126">
        <f>INDEX('raw-all-komoditas'!$B$3:$ZY$37, MATCH('Komoditas besar Nasional'!AH$2,'raw-all-komoditas'!$B$3:$B$37,0), MATCH('Komoditas besar Nasional'!$B117,'raw-all-komoditas'!$B$3:$ZY$3,0))</f>
        <v>0</v>
      </c>
      <c r="AI117" s="126">
        <f>INDEX('raw-all-komoditas'!$B$3:$ZY$37, MATCH('Komoditas besar Nasional'!AI$2,'raw-all-komoditas'!$B$3:$B$37,0), MATCH('Komoditas besar Nasional'!$B117,'raw-all-komoditas'!$B$3:$ZY$3,0))</f>
        <v>2</v>
      </c>
      <c r="AJ117" s="126">
        <f>INDEX('raw-all-komoditas'!$B$3:$ZY$37, MATCH('Komoditas besar Nasional'!AJ$2,'raw-all-komoditas'!$B$3:$B$37,0), MATCH('Komoditas besar Nasional'!$B117,'raw-all-komoditas'!$B$3:$ZY$3,0))</f>
        <v>0</v>
      </c>
      <c r="AK117" s="180"/>
      <c r="AL117" s="126">
        <f>INDEX('rank provinsi to commodity'!$B$3:$ZX$37, MATCH(AL$2,'rank provinsi to commodity'!$B$3:$B$37,0),MATCH($B117,'rank provinsi to commodity'!$B$3:$ZX$3,0))</f>
        <v>6</v>
      </c>
      <c r="AM117" s="126">
        <f>INDEX('rank provinsi to commodity'!$B$3:$ZX$37, MATCH(AM$2,'rank provinsi to commodity'!$B$3:$B$37,0),MATCH($B117,'rank provinsi to commodity'!$B$3:$ZX$3,0))</f>
        <v>3</v>
      </c>
      <c r="AN117" s="126">
        <f>INDEX('rank provinsi to commodity'!$B$3:$ZX$37, MATCH(AN$2,'rank provinsi to commodity'!$B$3:$B$37,0),MATCH($B117,'rank provinsi to commodity'!$B$3:$ZX$3,0))</f>
        <v>2</v>
      </c>
      <c r="AO117" s="126">
        <f>INDEX('rank provinsi to commodity'!$B$3:$ZX$37, MATCH(AO$2,'rank provinsi to commodity'!$B$3:$B$37,0),MATCH($B117,'rank provinsi to commodity'!$B$3:$ZX$3,0))</f>
        <v>16</v>
      </c>
      <c r="AP117" s="126">
        <f>INDEX('rank provinsi to commodity'!$B$3:$ZX$37, MATCH(AP$2,'rank provinsi to commodity'!$B$3:$B$37,0),MATCH($B117,'rank provinsi to commodity'!$B$3:$ZX$3,0))</f>
        <v>5</v>
      </c>
      <c r="AQ117" s="126">
        <f>INDEX('rank provinsi to commodity'!$B$3:$ZX$37, MATCH(AQ$2,'rank provinsi to commodity'!$B$3:$B$37,0),MATCH($B117,'rank provinsi to commodity'!$B$3:$ZX$3,0))</f>
        <v>11</v>
      </c>
      <c r="AR117" s="126">
        <f>INDEX('rank provinsi to commodity'!$B$3:$ZX$37, MATCH(AR$2,'rank provinsi to commodity'!$B$3:$B$37,0),MATCH($B117,'rank provinsi to commodity'!$B$3:$ZX$3,0))</f>
        <v>16</v>
      </c>
      <c r="AS117" s="126">
        <f>INDEX('rank provinsi to commodity'!$B$3:$ZX$37, MATCH(AS$2,'rank provinsi to commodity'!$B$3:$B$37,0),MATCH($B117,'rank provinsi to commodity'!$B$3:$ZX$3,0))</f>
        <v>14</v>
      </c>
      <c r="AT117" s="126">
        <f>INDEX('rank provinsi to commodity'!$B$3:$ZX$37, MATCH(AT$2,'rank provinsi to commodity'!$B$3:$B$37,0),MATCH($B117,'rank provinsi to commodity'!$B$3:$ZX$3,0))</f>
        <v>16</v>
      </c>
      <c r="AU117" s="126">
        <f>INDEX('rank provinsi to commodity'!$B$3:$ZX$37, MATCH(AU$2,'rank provinsi to commodity'!$B$3:$B$37,0),MATCH($B117,'rank provinsi to commodity'!$B$3:$ZX$3,0))</f>
        <v>16</v>
      </c>
      <c r="AV117" s="126">
        <f>INDEX('rank provinsi to commodity'!$B$3:$ZX$37, MATCH(AV$2,'rank provinsi to commodity'!$B$3:$B$37,0),MATCH($B117,'rank provinsi to commodity'!$B$3:$ZX$3,0))</f>
        <v>16</v>
      </c>
      <c r="AW117" s="126">
        <f>INDEX('rank provinsi to commodity'!$B$3:$ZX$37, MATCH(AW$2,'rank provinsi to commodity'!$B$3:$B$37,0),MATCH($B117,'rank provinsi to commodity'!$B$3:$ZX$3,0))</f>
        <v>10</v>
      </c>
      <c r="AX117" s="126">
        <f>INDEX('rank provinsi to commodity'!$B$3:$ZX$37, MATCH(AX$2,'rank provinsi to commodity'!$B$3:$B$37,0),MATCH($B117,'rank provinsi to commodity'!$B$3:$ZX$3,0))</f>
        <v>13</v>
      </c>
      <c r="AY117" s="126">
        <f>INDEX('rank provinsi to commodity'!$B$3:$ZX$37, MATCH(AY$2,'rank provinsi to commodity'!$B$3:$B$37,0),MATCH($B117,'rank provinsi to commodity'!$B$3:$ZX$3,0))</f>
        <v>11</v>
      </c>
      <c r="AZ117" s="126">
        <f>INDEX('rank provinsi to commodity'!$B$3:$ZX$37, MATCH(AZ$2,'rank provinsi to commodity'!$B$3:$B$37,0),MATCH($B117,'rank provinsi to commodity'!$B$3:$ZX$3,0))</f>
        <v>9</v>
      </c>
      <c r="BA117" s="126">
        <f>INDEX('rank provinsi to commodity'!$B$3:$ZX$37, MATCH(BA$2,'rank provinsi to commodity'!$B$3:$B$37,0),MATCH($B117,'rank provinsi to commodity'!$B$3:$ZX$3,0))</f>
        <v>16</v>
      </c>
      <c r="BB117" s="126">
        <f>INDEX('rank provinsi to commodity'!$B$3:$ZX$37, MATCH(BB$2,'rank provinsi to commodity'!$B$3:$B$37,0),MATCH($B117,'rank provinsi to commodity'!$B$3:$ZX$3,0))</f>
        <v>16</v>
      </c>
      <c r="BC117" s="126">
        <f>INDEX('rank provinsi to commodity'!$B$3:$ZX$37, MATCH(BC$2,'rank provinsi to commodity'!$B$3:$B$37,0),MATCH($B117,'rank provinsi to commodity'!$B$3:$ZX$3,0))</f>
        <v>16</v>
      </c>
      <c r="BD117" s="126">
        <f>INDEX('rank provinsi to commodity'!$B$3:$ZX$37, MATCH(BD$2,'rank provinsi to commodity'!$B$3:$B$37,0),MATCH($B117,'rank provinsi to commodity'!$B$3:$ZX$3,0))</f>
        <v>16</v>
      </c>
      <c r="BE117" s="126">
        <f>INDEX('rank provinsi to commodity'!$B$3:$ZX$37, MATCH(BE$2,'rank provinsi to commodity'!$B$3:$B$37,0),MATCH($B117,'rank provinsi to commodity'!$B$3:$ZX$3,0))</f>
        <v>16</v>
      </c>
      <c r="BF117" s="126">
        <f>INDEX('rank provinsi to commodity'!$B$3:$ZX$37, MATCH(BF$2,'rank provinsi to commodity'!$B$3:$B$37,0),MATCH($B117,'rank provinsi to commodity'!$B$3:$ZX$3,0))</f>
        <v>16</v>
      </c>
      <c r="BG117" s="126">
        <f>INDEX('rank provinsi to commodity'!$B$3:$ZX$37, MATCH(BG$2,'rank provinsi to commodity'!$B$3:$B$37,0),MATCH($B117,'rank provinsi to commodity'!$B$3:$ZX$3,0))</f>
        <v>16</v>
      </c>
      <c r="BH117" s="126">
        <f>INDEX('rank provinsi to commodity'!$B$3:$ZX$37, MATCH(BH$2,'rank provinsi to commodity'!$B$3:$B$37,0),MATCH($B117,'rank provinsi to commodity'!$B$3:$ZX$3,0))</f>
        <v>16</v>
      </c>
      <c r="BI117" s="126">
        <f>INDEX('rank provinsi to commodity'!$B$3:$ZX$37, MATCH(BI$2,'rank provinsi to commodity'!$B$3:$B$37,0),MATCH($B117,'rank provinsi to commodity'!$B$3:$ZX$3,0))</f>
        <v>16</v>
      </c>
      <c r="BJ117" s="126">
        <f>INDEX('rank provinsi to commodity'!$B$3:$ZX$37, MATCH(BJ$2,'rank provinsi to commodity'!$B$3:$B$37,0),MATCH($B117,'rank provinsi to commodity'!$B$3:$ZX$3,0))</f>
        <v>16</v>
      </c>
      <c r="BK117" s="126">
        <f>INDEX('rank provinsi to commodity'!$B$3:$ZX$37, MATCH(BK$2,'rank provinsi to commodity'!$B$3:$B$37,0),MATCH($B117,'rank provinsi to commodity'!$B$3:$ZX$3,0))</f>
        <v>4</v>
      </c>
      <c r="BL117" s="126">
        <f>INDEX('rank provinsi to commodity'!$B$3:$ZX$37, MATCH(BL$2,'rank provinsi to commodity'!$B$3:$B$37,0),MATCH($B117,'rank provinsi to commodity'!$B$3:$ZX$3,0))</f>
        <v>8</v>
      </c>
      <c r="BM117" s="126">
        <f>INDEX('rank provinsi to commodity'!$B$3:$ZX$37, MATCH(BM$2,'rank provinsi to commodity'!$B$3:$B$37,0),MATCH($B117,'rank provinsi to commodity'!$B$3:$ZX$3,0))</f>
        <v>1</v>
      </c>
      <c r="BN117" s="126">
        <f>INDEX('rank provinsi to commodity'!$B$3:$ZX$37, MATCH(BN$2,'rank provinsi to commodity'!$B$3:$B$37,0),MATCH($B117,'rank provinsi to commodity'!$B$3:$ZX$3,0))</f>
        <v>16</v>
      </c>
      <c r="BO117" s="126">
        <f>INDEX('rank provinsi to commodity'!$B$3:$ZX$37, MATCH(BO$2,'rank provinsi to commodity'!$B$3:$B$37,0),MATCH($B117,'rank provinsi to commodity'!$B$3:$ZX$3,0))</f>
        <v>7</v>
      </c>
      <c r="BP117" s="126">
        <f>INDEX('rank provinsi to commodity'!$B$3:$ZX$37, MATCH(BP$2,'rank provinsi to commodity'!$B$3:$B$37,0),MATCH($B117,'rank provinsi to commodity'!$B$3:$ZX$3,0))</f>
        <v>16</v>
      </c>
      <c r="BQ117" s="126">
        <f>INDEX('rank provinsi to commodity'!$B$3:$ZX$37, MATCH(BQ$2,'rank provinsi to commodity'!$B$3:$B$37,0),MATCH($B117,'rank provinsi to commodity'!$B$3:$ZX$3,0))</f>
        <v>16</v>
      </c>
      <c r="BR117" s="126">
        <f>INDEX('rank provinsi to commodity'!$B$3:$ZX$37, MATCH(BR$2,'rank provinsi to commodity'!$B$3:$B$37,0),MATCH($B117,'rank provinsi to commodity'!$B$3:$ZX$3,0))</f>
        <v>14</v>
      </c>
      <c r="BS117" s="168">
        <f>INDEX('rank provinsi to commodity'!$B$3:$ZX$37, MATCH(BS$2,'rank provinsi to commodity'!$B$3:$B$37,0),MATCH($B117,'rank provinsi to commodity'!$B$3:$ZX$3,0))</f>
        <v>16</v>
      </c>
      <c r="BT117" s="180"/>
      <c r="BW117" s="126"/>
      <c r="BX117" s="126"/>
      <c r="BY117" s="126"/>
      <c r="BZ117" s="126"/>
      <c r="CA117" s="126"/>
      <c r="CB117" s="126"/>
      <c r="CC117" s="126"/>
      <c r="CD117" s="126"/>
      <c r="CE117" s="126"/>
      <c r="CF117" s="126"/>
      <c r="CG117" s="126"/>
      <c r="CH117" s="126"/>
      <c r="CI117" s="126"/>
      <c r="CJ117" s="126"/>
      <c r="CK117" s="126"/>
      <c r="CL117" s="126"/>
      <c r="CM117" s="126"/>
      <c r="CN117" s="126"/>
      <c r="CO117" s="126"/>
      <c r="CP117" s="126"/>
      <c r="CQ117" s="126"/>
      <c r="CR117" s="126"/>
      <c r="CS117" s="126"/>
      <c r="CT117" s="126"/>
      <c r="CU117" s="126"/>
      <c r="CV117" s="126"/>
      <c r="CW117" s="126"/>
      <c r="CX117" s="126"/>
      <c r="CY117" s="126"/>
      <c r="CZ117" s="126"/>
      <c r="DA117" s="126"/>
      <c r="DB117" s="126"/>
      <c r="DC117" s="126"/>
      <c r="DD117" s="126"/>
      <c r="DF117" s="126"/>
      <c r="DG117" s="126"/>
      <c r="DH117" s="126"/>
      <c r="DI117" s="126"/>
      <c r="DJ117" s="126"/>
      <c r="DK117" s="126"/>
      <c r="DL117" s="126"/>
      <c r="DM117" s="126"/>
      <c r="DN117" s="126"/>
      <c r="DO117" s="126"/>
      <c r="DP117" s="126"/>
      <c r="DQ117" s="126"/>
      <c r="DR117" s="126"/>
      <c r="DS117" s="126"/>
      <c r="DT117" s="126"/>
      <c r="DU117" s="126"/>
      <c r="DV117" s="126"/>
      <c r="DW117" s="126"/>
      <c r="DX117" s="126"/>
      <c r="DY117" s="126"/>
      <c r="DZ117" s="126"/>
      <c r="EA117" s="126"/>
      <c r="EB117" s="126"/>
      <c r="EC117" s="126"/>
      <c r="ED117" s="126"/>
      <c r="EE117" s="126"/>
      <c r="EF117" s="126"/>
      <c r="EG117" s="126"/>
      <c r="EH117" s="126"/>
      <c r="EI117" s="126"/>
      <c r="EJ117" s="126"/>
      <c r="EK117" s="126"/>
      <c r="EL117" s="126"/>
      <c r="EM117" s="126"/>
    </row>
    <row r="118" spans="1:143" x14ac:dyDescent="0.3">
      <c r="A118" s="98" t="s">
        <v>906</v>
      </c>
      <c r="B118" s="108" t="s">
        <v>664</v>
      </c>
      <c r="C118" s="126">
        <f>INDEX('raw-all-komoditas'!$B$3:$ZY$37, MATCH('Komoditas besar Nasional'!C$2,'raw-all-komoditas'!$B$3:$B$37,0), MATCH('Komoditas besar Nasional'!$B118,'raw-all-komoditas'!$B$3:$ZY$3,0))</f>
        <v>0</v>
      </c>
      <c r="D118" s="126">
        <f>INDEX('raw-all-komoditas'!$B$3:$ZY$37, MATCH('Komoditas besar Nasional'!D$2,'raw-all-komoditas'!$B$3:$B$37,0), MATCH('Komoditas besar Nasional'!$B118,'raw-all-komoditas'!$B$3:$ZY$3,0))</f>
        <v>0</v>
      </c>
      <c r="E118" s="126">
        <f>INDEX('raw-all-komoditas'!$B$3:$ZY$37, MATCH('Komoditas besar Nasional'!E$2,'raw-all-komoditas'!$B$3:$B$37,0), MATCH('Komoditas besar Nasional'!$B118,'raw-all-komoditas'!$B$3:$ZY$3,0))</f>
        <v>0</v>
      </c>
      <c r="F118" s="126">
        <f>INDEX('raw-all-komoditas'!$B$3:$ZY$37, MATCH('Komoditas besar Nasional'!F$2,'raw-all-komoditas'!$B$3:$B$37,0), MATCH('Komoditas besar Nasional'!$B118,'raw-all-komoditas'!$B$3:$ZY$3,0))</f>
        <v>0</v>
      </c>
      <c r="G118" s="126">
        <f>INDEX('raw-all-komoditas'!$B$3:$ZY$37, MATCH('Komoditas besar Nasional'!G$2,'raw-all-komoditas'!$B$3:$B$37,0), MATCH('Komoditas besar Nasional'!$B118,'raw-all-komoditas'!$B$3:$ZY$3,0))</f>
        <v>0</v>
      </c>
      <c r="H118" s="126">
        <f>INDEX('raw-all-komoditas'!$B$3:$ZY$37, MATCH('Komoditas besar Nasional'!H$2,'raw-all-komoditas'!$B$3:$B$37,0), MATCH('Komoditas besar Nasional'!$B118,'raw-all-komoditas'!$B$3:$ZY$3,0))</f>
        <v>0</v>
      </c>
      <c r="I118" s="126">
        <f>INDEX('raw-all-komoditas'!$B$3:$ZY$37, MATCH('Komoditas besar Nasional'!I$2,'raw-all-komoditas'!$B$3:$B$37,0), MATCH('Komoditas besar Nasional'!$B118,'raw-all-komoditas'!$B$3:$ZY$3,0))</f>
        <v>0</v>
      </c>
      <c r="J118" s="126">
        <f>INDEX('raw-all-komoditas'!$B$3:$ZY$37, MATCH('Komoditas besar Nasional'!J$2,'raw-all-komoditas'!$B$3:$B$37,0), MATCH('Komoditas besar Nasional'!$B118,'raw-all-komoditas'!$B$3:$ZY$3,0))</f>
        <v>0</v>
      </c>
      <c r="K118" s="126">
        <f>INDEX('raw-all-komoditas'!$B$3:$ZY$37, MATCH('Komoditas besar Nasional'!K$2,'raw-all-komoditas'!$B$3:$B$37,0), MATCH('Komoditas besar Nasional'!$B118,'raw-all-komoditas'!$B$3:$ZY$3,0))</f>
        <v>0</v>
      </c>
      <c r="L118" s="126">
        <f>INDEX('raw-all-komoditas'!$B$3:$ZY$37, MATCH('Komoditas besar Nasional'!L$2,'raw-all-komoditas'!$B$3:$B$37,0), MATCH('Komoditas besar Nasional'!$B118,'raw-all-komoditas'!$B$3:$ZY$3,0))</f>
        <v>0</v>
      </c>
      <c r="M118" s="126">
        <f>INDEX('raw-all-komoditas'!$B$3:$ZY$37, MATCH('Komoditas besar Nasional'!M$2,'raw-all-komoditas'!$B$3:$B$37,0), MATCH('Komoditas besar Nasional'!$B118,'raw-all-komoditas'!$B$3:$ZY$3,0))</f>
        <v>0</v>
      </c>
      <c r="N118" s="126">
        <f>INDEX('raw-all-komoditas'!$B$3:$ZY$37, MATCH('Komoditas besar Nasional'!N$2,'raw-all-komoditas'!$B$3:$B$37,0), MATCH('Komoditas besar Nasional'!$B118,'raw-all-komoditas'!$B$3:$ZY$3,0))</f>
        <v>0</v>
      </c>
      <c r="O118" s="126">
        <f>INDEX('raw-all-komoditas'!$B$3:$ZY$37, MATCH('Komoditas besar Nasional'!O$2,'raw-all-komoditas'!$B$3:$B$37,0), MATCH('Komoditas besar Nasional'!$B118,'raw-all-komoditas'!$B$3:$ZY$3,0))</f>
        <v>20</v>
      </c>
      <c r="P118" s="126">
        <f>INDEX('raw-all-komoditas'!$B$3:$ZY$37, MATCH('Komoditas besar Nasional'!P$2,'raw-all-komoditas'!$B$3:$B$37,0), MATCH('Komoditas besar Nasional'!$B118,'raw-all-komoditas'!$B$3:$ZY$3,0))</f>
        <v>4</v>
      </c>
      <c r="Q118" s="126">
        <f>INDEX('raw-all-komoditas'!$B$3:$ZY$37, MATCH('Komoditas besar Nasional'!Q$2,'raw-all-komoditas'!$B$3:$B$37,0), MATCH('Komoditas besar Nasional'!$B118,'raw-all-komoditas'!$B$3:$ZY$3,0))</f>
        <v>20</v>
      </c>
      <c r="R118" s="126">
        <f>INDEX('raw-all-komoditas'!$B$3:$ZY$37, MATCH('Komoditas besar Nasional'!R$2,'raw-all-komoditas'!$B$3:$B$37,0), MATCH('Komoditas besar Nasional'!$B118,'raw-all-komoditas'!$B$3:$ZY$3,0))</f>
        <v>0</v>
      </c>
      <c r="S118" s="126">
        <f>INDEX('raw-all-komoditas'!$B$3:$ZY$37, MATCH('Komoditas besar Nasional'!S$2,'raw-all-komoditas'!$B$3:$B$37,0), MATCH('Komoditas besar Nasional'!$B118,'raw-all-komoditas'!$B$3:$ZY$3,0))</f>
        <v>45</v>
      </c>
      <c r="T118" s="126">
        <f>INDEX('raw-all-komoditas'!$B$3:$ZY$37, MATCH('Komoditas besar Nasional'!T$2,'raw-all-komoditas'!$B$3:$B$37,0), MATCH('Komoditas besar Nasional'!$B118,'raw-all-komoditas'!$B$3:$ZY$3,0))</f>
        <v>0</v>
      </c>
      <c r="U118" s="126">
        <f>INDEX('raw-all-komoditas'!$B$3:$ZY$37, MATCH('Komoditas besar Nasional'!U$2,'raw-all-komoditas'!$B$3:$B$37,0), MATCH('Komoditas besar Nasional'!$B118,'raw-all-komoditas'!$B$3:$ZY$3,0))</f>
        <v>16</v>
      </c>
      <c r="V118" s="126">
        <f>INDEX('raw-all-komoditas'!$B$3:$ZY$37, MATCH('Komoditas besar Nasional'!V$2,'raw-all-komoditas'!$B$3:$B$37,0), MATCH('Komoditas besar Nasional'!$B118,'raw-all-komoditas'!$B$3:$ZY$3,0))</f>
        <v>0</v>
      </c>
      <c r="W118" s="126">
        <f>INDEX('raw-all-komoditas'!$B$3:$ZY$37, MATCH('Komoditas besar Nasional'!W$2,'raw-all-komoditas'!$B$3:$B$37,0), MATCH('Komoditas besar Nasional'!$B118,'raw-all-komoditas'!$B$3:$ZY$3,0))</f>
        <v>0</v>
      </c>
      <c r="X118" s="126">
        <f>INDEX('raw-all-komoditas'!$B$3:$ZY$37, MATCH('Komoditas besar Nasional'!X$2,'raw-all-komoditas'!$B$3:$B$37,0), MATCH('Komoditas besar Nasional'!$B118,'raw-all-komoditas'!$B$3:$ZY$3,0))</f>
        <v>0</v>
      </c>
      <c r="Y118" s="126">
        <f>INDEX('raw-all-komoditas'!$B$3:$ZY$37, MATCH('Komoditas besar Nasional'!Y$2,'raw-all-komoditas'!$B$3:$B$37,0), MATCH('Komoditas besar Nasional'!$B118,'raw-all-komoditas'!$B$3:$ZY$3,0))</f>
        <v>0</v>
      </c>
      <c r="Z118" s="126">
        <f>INDEX('raw-all-komoditas'!$B$3:$ZY$37, MATCH('Komoditas besar Nasional'!Z$2,'raw-all-komoditas'!$B$3:$B$37,0), MATCH('Komoditas besar Nasional'!$B118,'raw-all-komoditas'!$B$3:$ZY$3,0))</f>
        <v>0</v>
      </c>
      <c r="AA118" s="126">
        <f>INDEX('raw-all-komoditas'!$B$3:$ZY$37, MATCH('Komoditas besar Nasional'!AA$2,'raw-all-komoditas'!$B$3:$B$37,0), MATCH('Komoditas besar Nasional'!$B118,'raw-all-komoditas'!$B$3:$ZY$3,0))</f>
        <v>0</v>
      </c>
      <c r="AB118" s="126">
        <f>INDEX('raw-all-komoditas'!$B$3:$ZY$37, MATCH('Komoditas besar Nasional'!AB$2,'raw-all-komoditas'!$B$3:$B$37,0), MATCH('Komoditas besar Nasional'!$B118,'raw-all-komoditas'!$B$3:$ZY$3,0))</f>
        <v>0</v>
      </c>
      <c r="AC118" s="126">
        <f>INDEX('raw-all-komoditas'!$B$3:$ZY$37, MATCH('Komoditas besar Nasional'!AC$2,'raw-all-komoditas'!$B$3:$B$37,0), MATCH('Komoditas besar Nasional'!$B118,'raw-all-komoditas'!$B$3:$ZY$3,0))</f>
        <v>19</v>
      </c>
      <c r="AD118" s="126">
        <f>INDEX('raw-all-komoditas'!$B$3:$ZY$37, MATCH('Komoditas besar Nasional'!AD$2,'raw-all-komoditas'!$B$3:$B$37,0), MATCH('Komoditas besar Nasional'!$B118,'raw-all-komoditas'!$B$3:$ZY$3,0))</f>
        <v>0</v>
      </c>
      <c r="AE118" s="126">
        <f>INDEX('raw-all-komoditas'!$B$3:$ZY$37, MATCH('Komoditas besar Nasional'!AE$2,'raw-all-komoditas'!$B$3:$B$37,0), MATCH('Komoditas besar Nasional'!$B118,'raw-all-komoditas'!$B$3:$ZY$3,0))</f>
        <v>0</v>
      </c>
      <c r="AF118" s="126">
        <f>INDEX('raw-all-komoditas'!$B$3:$ZY$37, MATCH('Komoditas besar Nasional'!AF$2,'raw-all-komoditas'!$B$3:$B$37,0), MATCH('Komoditas besar Nasional'!$B118,'raw-all-komoditas'!$B$3:$ZY$3,0))</f>
        <v>0</v>
      </c>
      <c r="AG118" s="126">
        <f>INDEX('raw-all-komoditas'!$B$3:$ZY$37, MATCH('Komoditas besar Nasional'!AG$2,'raw-all-komoditas'!$B$3:$B$37,0), MATCH('Komoditas besar Nasional'!$B118,'raw-all-komoditas'!$B$3:$ZY$3,0))</f>
        <v>0</v>
      </c>
      <c r="AH118" s="126">
        <f>INDEX('raw-all-komoditas'!$B$3:$ZY$37, MATCH('Komoditas besar Nasional'!AH$2,'raw-all-komoditas'!$B$3:$B$37,0), MATCH('Komoditas besar Nasional'!$B118,'raw-all-komoditas'!$B$3:$ZY$3,0))</f>
        <v>0</v>
      </c>
      <c r="AI118" s="126">
        <f>INDEX('raw-all-komoditas'!$B$3:$ZY$37, MATCH('Komoditas besar Nasional'!AI$2,'raw-all-komoditas'!$B$3:$B$37,0), MATCH('Komoditas besar Nasional'!$B118,'raw-all-komoditas'!$B$3:$ZY$3,0))</f>
        <v>0</v>
      </c>
      <c r="AJ118" s="126">
        <f>INDEX('raw-all-komoditas'!$B$3:$ZY$37, MATCH('Komoditas besar Nasional'!AJ$2,'raw-all-komoditas'!$B$3:$B$37,0), MATCH('Komoditas besar Nasional'!$B118,'raw-all-komoditas'!$B$3:$ZY$3,0))</f>
        <v>0</v>
      </c>
      <c r="AK118" s="180"/>
      <c r="AL118" s="126">
        <f>INDEX('rank provinsi to commodity'!$B$3:$ZX$37, MATCH(AL$2,'rank provinsi to commodity'!$B$3:$B$37,0),MATCH($B118,'rank provinsi to commodity'!$B$3:$ZX$3,0))</f>
        <v>7</v>
      </c>
      <c r="AM118" s="126">
        <f>INDEX('rank provinsi to commodity'!$B$3:$ZX$37, MATCH(AM$2,'rank provinsi to commodity'!$B$3:$B$37,0),MATCH($B118,'rank provinsi to commodity'!$B$3:$ZX$3,0))</f>
        <v>7</v>
      </c>
      <c r="AN118" s="126">
        <f>INDEX('rank provinsi to commodity'!$B$3:$ZX$37, MATCH(AN$2,'rank provinsi to commodity'!$B$3:$B$37,0),MATCH($B118,'rank provinsi to commodity'!$B$3:$ZX$3,0))</f>
        <v>7</v>
      </c>
      <c r="AO118" s="126">
        <f>INDEX('rank provinsi to commodity'!$B$3:$ZX$37, MATCH(AO$2,'rank provinsi to commodity'!$B$3:$B$37,0),MATCH($B118,'rank provinsi to commodity'!$B$3:$ZX$3,0))</f>
        <v>7</v>
      </c>
      <c r="AP118" s="126">
        <f>INDEX('rank provinsi to commodity'!$B$3:$ZX$37, MATCH(AP$2,'rank provinsi to commodity'!$B$3:$B$37,0),MATCH($B118,'rank provinsi to commodity'!$B$3:$ZX$3,0))</f>
        <v>7</v>
      </c>
      <c r="AQ118" s="126">
        <f>INDEX('rank provinsi to commodity'!$B$3:$ZX$37, MATCH(AQ$2,'rank provinsi to commodity'!$B$3:$B$37,0),MATCH($B118,'rank provinsi to commodity'!$B$3:$ZX$3,0))</f>
        <v>7</v>
      </c>
      <c r="AR118" s="126">
        <f>INDEX('rank provinsi to commodity'!$B$3:$ZX$37, MATCH(AR$2,'rank provinsi to commodity'!$B$3:$B$37,0),MATCH($B118,'rank provinsi to commodity'!$B$3:$ZX$3,0))</f>
        <v>7</v>
      </c>
      <c r="AS118" s="126">
        <f>INDEX('rank provinsi to commodity'!$B$3:$ZX$37, MATCH(AS$2,'rank provinsi to commodity'!$B$3:$B$37,0),MATCH($B118,'rank provinsi to commodity'!$B$3:$ZX$3,0))</f>
        <v>7</v>
      </c>
      <c r="AT118" s="126">
        <f>INDEX('rank provinsi to commodity'!$B$3:$ZX$37, MATCH(AT$2,'rank provinsi to commodity'!$B$3:$B$37,0),MATCH($B118,'rank provinsi to commodity'!$B$3:$ZX$3,0))</f>
        <v>7</v>
      </c>
      <c r="AU118" s="126">
        <f>INDEX('rank provinsi to commodity'!$B$3:$ZX$37, MATCH(AU$2,'rank provinsi to commodity'!$B$3:$B$37,0),MATCH($B118,'rank provinsi to commodity'!$B$3:$ZX$3,0))</f>
        <v>7</v>
      </c>
      <c r="AV118" s="126">
        <f>INDEX('rank provinsi to commodity'!$B$3:$ZX$37, MATCH(AV$2,'rank provinsi to commodity'!$B$3:$B$37,0),MATCH($B118,'rank provinsi to commodity'!$B$3:$ZX$3,0))</f>
        <v>7</v>
      </c>
      <c r="AW118" s="126">
        <f>INDEX('rank provinsi to commodity'!$B$3:$ZX$37, MATCH(AW$2,'rank provinsi to commodity'!$B$3:$B$37,0),MATCH($B118,'rank provinsi to commodity'!$B$3:$ZX$3,0))</f>
        <v>7</v>
      </c>
      <c r="AX118" s="126">
        <f>INDEX('rank provinsi to commodity'!$B$3:$ZX$37, MATCH(AX$2,'rank provinsi to commodity'!$B$3:$B$37,0),MATCH($B118,'rank provinsi to commodity'!$B$3:$ZX$3,0))</f>
        <v>2</v>
      </c>
      <c r="AY118" s="126">
        <f>INDEX('rank provinsi to commodity'!$B$3:$ZX$37, MATCH(AY$2,'rank provinsi to commodity'!$B$3:$B$37,0),MATCH($B118,'rank provinsi to commodity'!$B$3:$ZX$3,0))</f>
        <v>6</v>
      </c>
      <c r="AZ118" s="126">
        <f>INDEX('rank provinsi to commodity'!$B$3:$ZX$37, MATCH(AZ$2,'rank provinsi to commodity'!$B$3:$B$37,0),MATCH($B118,'rank provinsi to commodity'!$B$3:$ZX$3,0))</f>
        <v>2</v>
      </c>
      <c r="BA118" s="126">
        <f>INDEX('rank provinsi to commodity'!$B$3:$ZX$37, MATCH(BA$2,'rank provinsi to commodity'!$B$3:$B$37,0),MATCH($B118,'rank provinsi to commodity'!$B$3:$ZX$3,0))</f>
        <v>7</v>
      </c>
      <c r="BB118" s="126">
        <f>INDEX('rank provinsi to commodity'!$B$3:$ZX$37, MATCH(BB$2,'rank provinsi to commodity'!$B$3:$B$37,0),MATCH($B118,'rank provinsi to commodity'!$B$3:$ZX$3,0))</f>
        <v>1</v>
      </c>
      <c r="BC118" s="126">
        <f>INDEX('rank provinsi to commodity'!$B$3:$ZX$37, MATCH(BC$2,'rank provinsi to commodity'!$B$3:$B$37,0),MATCH($B118,'rank provinsi to commodity'!$B$3:$ZX$3,0))</f>
        <v>7</v>
      </c>
      <c r="BD118" s="126">
        <f>INDEX('rank provinsi to commodity'!$B$3:$ZX$37, MATCH(BD$2,'rank provinsi to commodity'!$B$3:$B$37,0),MATCH($B118,'rank provinsi to commodity'!$B$3:$ZX$3,0))</f>
        <v>5</v>
      </c>
      <c r="BE118" s="126">
        <f>INDEX('rank provinsi to commodity'!$B$3:$ZX$37, MATCH(BE$2,'rank provinsi to commodity'!$B$3:$B$37,0),MATCH($B118,'rank provinsi to commodity'!$B$3:$ZX$3,0))</f>
        <v>7</v>
      </c>
      <c r="BF118" s="126">
        <f>INDEX('rank provinsi to commodity'!$B$3:$ZX$37, MATCH(BF$2,'rank provinsi to commodity'!$B$3:$B$37,0),MATCH($B118,'rank provinsi to commodity'!$B$3:$ZX$3,0))</f>
        <v>7</v>
      </c>
      <c r="BG118" s="126">
        <f>INDEX('rank provinsi to commodity'!$B$3:$ZX$37, MATCH(BG$2,'rank provinsi to commodity'!$B$3:$B$37,0),MATCH($B118,'rank provinsi to commodity'!$B$3:$ZX$3,0))</f>
        <v>7</v>
      </c>
      <c r="BH118" s="126">
        <f>INDEX('rank provinsi to commodity'!$B$3:$ZX$37, MATCH(BH$2,'rank provinsi to commodity'!$B$3:$B$37,0),MATCH($B118,'rank provinsi to commodity'!$B$3:$ZX$3,0))</f>
        <v>7</v>
      </c>
      <c r="BI118" s="126">
        <f>INDEX('rank provinsi to commodity'!$B$3:$ZX$37, MATCH(BI$2,'rank provinsi to commodity'!$B$3:$B$37,0),MATCH($B118,'rank provinsi to commodity'!$B$3:$ZX$3,0))</f>
        <v>7</v>
      </c>
      <c r="BJ118" s="126">
        <f>INDEX('rank provinsi to commodity'!$B$3:$ZX$37, MATCH(BJ$2,'rank provinsi to commodity'!$B$3:$B$37,0),MATCH($B118,'rank provinsi to commodity'!$B$3:$ZX$3,0))</f>
        <v>7</v>
      </c>
      <c r="BK118" s="126">
        <f>INDEX('rank provinsi to commodity'!$B$3:$ZX$37, MATCH(BK$2,'rank provinsi to commodity'!$B$3:$B$37,0),MATCH($B118,'rank provinsi to commodity'!$B$3:$ZX$3,0))</f>
        <v>7</v>
      </c>
      <c r="BL118" s="126">
        <f>INDEX('rank provinsi to commodity'!$B$3:$ZX$37, MATCH(BL$2,'rank provinsi to commodity'!$B$3:$B$37,0),MATCH($B118,'rank provinsi to commodity'!$B$3:$ZX$3,0))</f>
        <v>4</v>
      </c>
      <c r="BM118" s="126">
        <f>INDEX('rank provinsi to commodity'!$B$3:$ZX$37, MATCH(BM$2,'rank provinsi to commodity'!$B$3:$B$37,0),MATCH($B118,'rank provinsi to commodity'!$B$3:$ZX$3,0))</f>
        <v>7</v>
      </c>
      <c r="BN118" s="126">
        <f>INDEX('rank provinsi to commodity'!$B$3:$ZX$37, MATCH(BN$2,'rank provinsi to commodity'!$B$3:$B$37,0),MATCH($B118,'rank provinsi to commodity'!$B$3:$ZX$3,0))</f>
        <v>7</v>
      </c>
      <c r="BO118" s="126">
        <f>INDEX('rank provinsi to commodity'!$B$3:$ZX$37, MATCH(BO$2,'rank provinsi to commodity'!$B$3:$B$37,0),MATCH($B118,'rank provinsi to commodity'!$B$3:$ZX$3,0))</f>
        <v>7</v>
      </c>
      <c r="BP118" s="126">
        <f>INDEX('rank provinsi to commodity'!$B$3:$ZX$37, MATCH(BP$2,'rank provinsi to commodity'!$B$3:$B$37,0),MATCH($B118,'rank provinsi to commodity'!$B$3:$ZX$3,0))</f>
        <v>7</v>
      </c>
      <c r="BQ118" s="126">
        <f>INDEX('rank provinsi to commodity'!$B$3:$ZX$37, MATCH(BQ$2,'rank provinsi to commodity'!$B$3:$B$37,0),MATCH($B118,'rank provinsi to commodity'!$B$3:$ZX$3,0))</f>
        <v>7</v>
      </c>
      <c r="BR118" s="126">
        <f>INDEX('rank provinsi to commodity'!$B$3:$ZX$37, MATCH(BR$2,'rank provinsi to commodity'!$B$3:$B$37,0),MATCH($B118,'rank provinsi to commodity'!$B$3:$ZX$3,0))</f>
        <v>7</v>
      </c>
      <c r="BS118" s="168">
        <f>INDEX('rank provinsi to commodity'!$B$3:$ZX$37, MATCH(BS$2,'rank provinsi to commodity'!$B$3:$B$37,0),MATCH($B118,'rank provinsi to commodity'!$B$3:$ZX$3,0))</f>
        <v>7</v>
      </c>
      <c r="BT118" s="180"/>
      <c r="BW118" s="126"/>
      <c r="BX118" s="126"/>
      <c r="BY118" s="126"/>
      <c r="BZ118" s="126"/>
      <c r="CA118" s="126"/>
      <c r="CB118" s="126"/>
      <c r="CC118" s="126"/>
      <c r="CD118" s="126"/>
      <c r="CE118" s="126"/>
      <c r="CF118" s="126"/>
      <c r="CG118" s="126"/>
      <c r="CH118" s="126"/>
      <c r="CI118" s="126"/>
      <c r="CJ118" s="126"/>
      <c r="CK118" s="126"/>
      <c r="CL118" s="126"/>
      <c r="CM118" s="126"/>
      <c r="CN118" s="126"/>
      <c r="CO118" s="126"/>
      <c r="CP118" s="126"/>
      <c r="CQ118" s="126"/>
      <c r="CR118" s="126"/>
      <c r="CS118" s="126"/>
      <c r="CT118" s="126"/>
      <c r="CU118" s="126"/>
      <c r="CV118" s="126"/>
      <c r="CW118" s="126"/>
      <c r="CX118" s="126"/>
      <c r="CY118" s="126"/>
      <c r="CZ118" s="126"/>
      <c r="DA118" s="126"/>
      <c r="DB118" s="126"/>
      <c r="DC118" s="126"/>
      <c r="DD118" s="126"/>
      <c r="DF118" s="126"/>
      <c r="DG118" s="126"/>
      <c r="DH118" s="126"/>
      <c r="DI118" s="126"/>
      <c r="DJ118" s="126"/>
      <c r="DK118" s="126"/>
      <c r="DL118" s="126"/>
      <c r="DM118" s="126"/>
      <c r="DN118" s="126"/>
      <c r="DO118" s="126"/>
      <c r="DP118" s="126"/>
      <c r="DQ118" s="126"/>
      <c r="DR118" s="126"/>
      <c r="DS118" s="126"/>
      <c r="DT118" s="126"/>
      <c r="DU118" s="126"/>
      <c r="DV118" s="126"/>
      <c r="DW118" s="126"/>
      <c r="DX118" s="126"/>
      <c r="DY118" s="126"/>
      <c r="DZ118" s="126"/>
      <c r="EA118" s="126"/>
      <c r="EB118" s="126"/>
      <c r="EC118" s="126"/>
      <c r="ED118" s="126"/>
      <c r="EE118" s="126"/>
      <c r="EF118" s="126"/>
      <c r="EG118" s="126"/>
      <c r="EH118" s="126"/>
      <c r="EI118" s="126"/>
      <c r="EJ118" s="126"/>
      <c r="EK118" s="126"/>
      <c r="EL118" s="126"/>
      <c r="EM118" s="126"/>
    </row>
    <row r="119" spans="1:143" x14ac:dyDescent="0.3">
      <c r="A119" s="98" t="s">
        <v>906</v>
      </c>
      <c r="B119" s="108" t="s">
        <v>665</v>
      </c>
      <c r="C119" s="126">
        <f>INDEX('raw-all-komoditas'!$B$3:$ZY$37, MATCH('Komoditas besar Nasional'!C$2,'raw-all-komoditas'!$B$3:$B$37,0), MATCH('Komoditas besar Nasional'!$B119,'raw-all-komoditas'!$B$3:$ZY$3,0))</f>
        <v>0</v>
      </c>
      <c r="D119" s="126">
        <f>INDEX('raw-all-komoditas'!$B$3:$ZY$37, MATCH('Komoditas besar Nasional'!D$2,'raw-all-komoditas'!$B$3:$B$37,0), MATCH('Komoditas besar Nasional'!$B119,'raw-all-komoditas'!$B$3:$ZY$3,0))</f>
        <v>0</v>
      </c>
      <c r="E119" s="126">
        <f>INDEX('raw-all-komoditas'!$B$3:$ZY$37, MATCH('Komoditas besar Nasional'!E$2,'raw-all-komoditas'!$B$3:$B$37,0), MATCH('Komoditas besar Nasional'!$B119,'raw-all-komoditas'!$B$3:$ZY$3,0))</f>
        <v>0</v>
      </c>
      <c r="F119" s="126">
        <f>INDEX('raw-all-komoditas'!$B$3:$ZY$37, MATCH('Komoditas besar Nasional'!F$2,'raw-all-komoditas'!$B$3:$B$37,0), MATCH('Komoditas besar Nasional'!$B119,'raw-all-komoditas'!$B$3:$ZY$3,0))</f>
        <v>0</v>
      </c>
      <c r="G119" s="126">
        <f>INDEX('raw-all-komoditas'!$B$3:$ZY$37, MATCH('Komoditas besar Nasional'!G$2,'raw-all-komoditas'!$B$3:$B$37,0), MATCH('Komoditas besar Nasional'!$B119,'raw-all-komoditas'!$B$3:$ZY$3,0))</f>
        <v>0</v>
      </c>
      <c r="H119" s="126">
        <f>INDEX('raw-all-komoditas'!$B$3:$ZY$37, MATCH('Komoditas besar Nasional'!H$2,'raw-all-komoditas'!$B$3:$B$37,0), MATCH('Komoditas besar Nasional'!$B119,'raw-all-komoditas'!$B$3:$ZY$3,0))</f>
        <v>0</v>
      </c>
      <c r="I119" s="126">
        <f>INDEX('raw-all-komoditas'!$B$3:$ZY$37, MATCH('Komoditas besar Nasional'!I$2,'raw-all-komoditas'!$B$3:$B$37,0), MATCH('Komoditas besar Nasional'!$B119,'raw-all-komoditas'!$B$3:$ZY$3,0))</f>
        <v>0</v>
      </c>
      <c r="J119" s="126">
        <f>INDEX('raw-all-komoditas'!$B$3:$ZY$37, MATCH('Komoditas besar Nasional'!J$2,'raw-all-komoditas'!$B$3:$B$37,0), MATCH('Komoditas besar Nasional'!$B119,'raw-all-komoditas'!$B$3:$ZY$3,0))</f>
        <v>0</v>
      </c>
      <c r="K119" s="126">
        <f>INDEX('raw-all-komoditas'!$B$3:$ZY$37, MATCH('Komoditas besar Nasional'!K$2,'raw-all-komoditas'!$B$3:$B$37,0), MATCH('Komoditas besar Nasional'!$B119,'raw-all-komoditas'!$B$3:$ZY$3,0))</f>
        <v>0</v>
      </c>
      <c r="L119" s="126">
        <f>INDEX('raw-all-komoditas'!$B$3:$ZY$37, MATCH('Komoditas besar Nasional'!L$2,'raw-all-komoditas'!$B$3:$B$37,0), MATCH('Komoditas besar Nasional'!$B119,'raw-all-komoditas'!$B$3:$ZY$3,0))</f>
        <v>0</v>
      </c>
      <c r="M119" s="126">
        <f>INDEX('raw-all-komoditas'!$B$3:$ZY$37, MATCH('Komoditas besar Nasional'!M$2,'raw-all-komoditas'!$B$3:$B$37,0), MATCH('Komoditas besar Nasional'!$B119,'raw-all-komoditas'!$B$3:$ZY$3,0))</f>
        <v>0</v>
      </c>
      <c r="N119" s="126">
        <f>INDEX('raw-all-komoditas'!$B$3:$ZY$37, MATCH('Komoditas besar Nasional'!N$2,'raw-all-komoditas'!$B$3:$B$37,0), MATCH('Komoditas besar Nasional'!$B119,'raw-all-komoditas'!$B$3:$ZY$3,0))</f>
        <v>3</v>
      </c>
      <c r="O119" s="126">
        <f>INDEX('raw-all-komoditas'!$B$3:$ZY$37, MATCH('Komoditas besar Nasional'!O$2,'raw-all-komoditas'!$B$3:$B$37,0), MATCH('Komoditas besar Nasional'!$B119,'raw-all-komoditas'!$B$3:$ZY$3,0))</f>
        <v>0</v>
      </c>
      <c r="P119" s="126">
        <f>INDEX('raw-all-komoditas'!$B$3:$ZY$37, MATCH('Komoditas besar Nasional'!P$2,'raw-all-komoditas'!$B$3:$B$37,0), MATCH('Komoditas besar Nasional'!$B119,'raw-all-komoditas'!$B$3:$ZY$3,0))</f>
        <v>0</v>
      </c>
      <c r="Q119" s="126">
        <f>INDEX('raw-all-komoditas'!$B$3:$ZY$37, MATCH('Komoditas besar Nasional'!Q$2,'raw-all-komoditas'!$B$3:$B$37,0), MATCH('Komoditas besar Nasional'!$B119,'raw-all-komoditas'!$B$3:$ZY$3,0))</f>
        <v>0</v>
      </c>
      <c r="R119" s="126">
        <f>INDEX('raw-all-komoditas'!$B$3:$ZY$37, MATCH('Komoditas besar Nasional'!R$2,'raw-all-komoditas'!$B$3:$B$37,0), MATCH('Komoditas besar Nasional'!$B119,'raw-all-komoditas'!$B$3:$ZY$3,0))</f>
        <v>0</v>
      </c>
      <c r="S119" s="126">
        <f>INDEX('raw-all-komoditas'!$B$3:$ZY$37, MATCH('Komoditas besar Nasional'!S$2,'raw-all-komoditas'!$B$3:$B$37,0), MATCH('Komoditas besar Nasional'!$B119,'raw-all-komoditas'!$B$3:$ZY$3,0))</f>
        <v>0</v>
      </c>
      <c r="T119" s="126">
        <f>INDEX('raw-all-komoditas'!$B$3:$ZY$37, MATCH('Komoditas besar Nasional'!T$2,'raw-all-komoditas'!$B$3:$B$37,0), MATCH('Komoditas besar Nasional'!$B119,'raw-all-komoditas'!$B$3:$ZY$3,0))</f>
        <v>0</v>
      </c>
      <c r="U119" s="126">
        <f>INDEX('raw-all-komoditas'!$B$3:$ZY$37, MATCH('Komoditas besar Nasional'!U$2,'raw-all-komoditas'!$B$3:$B$37,0), MATCH('Komoditas besar Nasional'!$B119,'raw-all-komoditas'!$B$3:$ZY$3,0))</f>
        <v>16</v>
      </c>
      <c r="V119" s="126">
        <f>INDEX('raw-all-komoditas'!$B$3:$ZY$37, MATCH('Komoditas besar Nasional'!V$2,'raw-all-komoditas'!$B$3:$B$37,0), MATCH('Komoditas besar Nasional'!$B119,'raw-all-komoditas'!$B$3:$ZY$3,0))</f>
        <v>0</v>
      </c>
      <c r="W119" s="126">
        <f>INDEX('raw-all-komoditas'!$B$3:$ZY$37, MATCH('Komoditas besar Nasional'!W$2,'raw-all-komoditas'!$B$3:$B$37,0), MATCH('Komoditas besar Nasional'!$B119,'raw-all-komoditas'!$B$3:$ZY$3,0))</f>
        <v>0</v>
      </c>
      <c r="X119" s="126">
        <f>INDEX('raw-all-komoditas'!$B$3:$ZY$37, MATCH('Komoditas besar Nasional'!X$2,'raw-all-komoditas'!$B$3:$B$37,0), MATCH('Komoditas besar Nasional'!$B119,'raw-all-komoditas'!$B$3:$ZY$3,0))</f>
        <v>0</v>
      </c>
      <c r="Y119" s="126">
        <f>INDEX('raw-all-komoditas'!$B$3:$ZY$37, MATCH('Komoditas besar Nasional'!Y$2,'raw-all-komoditas'!$B$3:$B$37,0), MATCH('Komoditas besar Nasional'!$B119,'raw-all-komoditas'!$B$3:$ZY$3,0))</f>
        <v>0</v>
      </c>
      <c r="Z119" s="126">
        <f>INDEX('raw-all-komoditas'!$B$3:$ZY$37, MATCH('Komoditas besar Nasional'!Z$2,'raw-all-komoditas'!$B$3:$B$37,0), MATCH('Komoditas besar Nasional'!$B119,'raw-all-komoditas'!$B$3:$ZY$3,0))</f>
        <v>0</v>
      </c>
      <c r="AA119" s="126">
        <f>INDEX('raw-all-komoditas'!$B$3:$ZY$37, MATCH('Komoditas besar Nasional'!AA$2,'raw-all-komoditas'!$B$3:$B$37,0), MATCH('Komoditas besar Nasional'!$B119,'raw-all-komoditas'!$B$3:$ZY$3,0))</f>
        <v>0</v>
      </c>
      <c r="AB119" s="126">
        <f>INDEX('raw-all-komoditas'!$B$3:$ZY$37, MATCH('Komoditas besar Nasional'!AB$2,'raw-all-komoditas'!$B$3:$B$37,0), MATCH('Komoditas besar Nasional'!$B119,'raw-all-komoditas'!$B$3:$ZY$3,0))</f>
        <v>0</v>
      </c>
      <c r="AC119" s="126">
        <f>INDEX('raw-all-komoditas'!$B$3:$ZY$37, MATCH('Komoditas besar Nasional'!AC$2,'raw-all-komoditas'!$B$3:$B$37,0), MATCH('Komoditas besar Nasional'!$B119,'raw-all-komoditas'!$B$3:$ZY$3,0))</f>
        <v>0</v>
      </c>
      <c r="AD119" s="126">
        <f>INDEX('raw-all-komoditas'!$B$3:$ZY$37, MATCH('Komoditas besar Nasional'!AD$2,'raw-all-komoditas'!$B$3:$B$37,0), MATCH('Komoditas besar Nasional'!$B119,'raw-all-komoditas'!$B$3:$ZY$3,0))</f>
        <v>0</v>
      </c>
      <c r="AE119" s="126">
        <f>INDEX('raw-all-komoditas'!$B$3:$ZY$37, MATCH('Komoditas besar Nasional'!AE$2,'raw-all-komoditas'!$B$3:$B$37,0), MATCH('Komoditas besar Nasional'!$B119,'raw-all-komoditas'!$B$3:$ZY$3,0))</f>
        <v>0</v>
      </c>
      <c r="AF119" s="126">
        <f>INDEX('raw-all-komoditas'!$B$3:$ZY$37, MATCH('Komoditas besar Nasional'!AF$2,'raw-all-komoditas'!$B$3:$B$37,0), MATCH('Komoditas besar Nasional'!$B119,'raw-all-komoditas'!$B$3:$ZY$3,0))</f>
        <v>0</v>
      </c>
      <c r="AG119" s="126">
        <f>INDEX('raw-all-komoditas'!$B$3:$ZY$37, MATCH('Komoditas besar Nasional'!AG$2,'raw-all-komoditas'!$B$3:$B$37,0), MATCH('Komoditas besar Nasional'!$B119,'raw-all-komoditas'!$B$3:$ZY$3,0))</f>
        <v>0</v>
      </c>
      <c r="AH119" s="126">
        <f>INDEX('raw-all-komoditas'!$B$3:$ZY$37, MATCH('Komoditas besar Nasional'!AH$2,'raw-all-komoditas'!$B$3:$B$37,0), MATCH('Komoditas besar Nasional'!$B119,'raw-all-komoditas'!$B$3:$ZY$3,0))</f>
        <v>0</v>
      </c>
      <c r="AI119" s="126">
        <f>INDEX('raw-all-komoditas'!$B$3:$ZY$37, MATCH('Komoditas besar Nasional'!AI$2,'raw-all-komoditas'!$B$3:$B$37,0), MATCH('Komoditas besar Nasional'!$B119,'raw-all-komoditas'!$B$3:$ZY$3,0))</f>
        <v>0</v>
      </c>
      <c r="AJ119" s="126">
        <f>INDEX('raw-all-komoditas'!$B$3:$ZY$37, MATCH('Komoditas besar Nasional'!AJ$2,'raw-all-komoditas'!$B$3:$B$37,0), MATCH('Komoditas besar Nasional'!$B119,'raw-all-komoditas'!$B$3:$ZY$3,0))</f>
        <v>0</v>
      </c>
      <c r="AK119" s="180"/>
      <c r="AL119" s="126">
        <f>INDEX('rank provinsi to commodity'!$B$3:$ZX$37, MATCH(AL$2,'rank provinsi to commodity'!$B$3:$B$37,0),MATCH($B119,'rank provinsi to commodity'!$B$3:$ZX$3,0))</f>
        <v>3</v>
      </c>
      <c r="AM119" s="126">
        <f>INDEX('rank provinsi to commodity'!$B$3:$ZX$37, MATCH(AM$2,'rank provinsi to commodity'!$B$3:$B$37,0),MATCH($B119,'rank provinsi to commodity'!$B$3:$ZX$3,0))</f>
        <v>3</v>
      </c>
      <c r="AN119" s="126">
        <f>INDEX('rank provinsi to commodity'!$B$3:$ZX$37, MATCH(AN$2,'rank provinsi to commodity'!$B$3:$B$37,0),MATCH($B119,'rank provinsi to commodity'!$B$3:$ZX$3,0))</f>
        <v>3</v>
      </c>
      <c r="AO119" s="126">
        <f>INDEX('rank provinsi to commodity'!$B$3:$ZX$37, MATCH(AO$2,'rank provinsi to commodity'!$B$3:$B$37,0),MATCH($B119,'rank provinsi to commodity'!$B$3:$ZX$3,0))</f>
        <v>3</v>
      </c>
      <c r="AP119" s="126">
        <f>INDEX('rank provinsi to commodity'!$B$3:$ZX$37, MATCH(AP$2,'rank provinsi to commodity'!$B$3:$B$37,0),MATCH($B119,'rank provinsi to commodity'!$B$3:$ZX$3,0))</f>
        <v>3</v>
      </c>
      <c r="AQ119" s="126">
        <f>INDEX('rank provinsi to commodity'!$B$3:$ZX$37, MATCH(AQ$2,'rank provinsi to commodity'!$B$3:$B$37,0),MATCH($B119,'rank provinsi to commodity'!$B$3:$ZX$3,0))</f>
        <v>3</v>
      </c>
      <c r="AR119" s="126">
        <f>INDEX('rank provinsi to commodity'!$B$3:$ZX$37, MATCH(AR$2,'rank provinsi to commodity'!$B$3:$B$37,0),MATCH($B119,'rank provinsi to commodity'!$B$3:$ZX$3,0))</f>
        <v>3</v>
      </c>
      <c r="AS119" s="126">
        <f>INDEX('rank provinsi to commodity'!$B$3:$ZX$37, MATCH(AS$2,'rank provinsi to commodity'!$B$3:$B$37,0),MATCH($B119,'rank provinsi to commodity'!$B$3:$ZX$3,0))</f>
        <v>3</v>
      </c>
      <c r="AT119" s="126">
        <f>INDEX('rank provinsi to commodity'!$B$3:$ZX$37, MATCH(AT$2,'rank provinsi to commodity'!$B$3:$B$37,0),MATCH($B119,'rank provinsi to commodity'!$B$3:$ZX$3,0))</f>
        <v>3</v>
      </c>
      <c r="AU119" s="126">
        <f>INDEX('rank provinsi to commodity'!$B$3:$ZX$37, MATCH(AU$2,'rank provinsi to commodity'!$B$3:$B$37,0),MATCH($B119,'rank provinsi to commodity'!$B$3:$ZX$3,0))</f>
        <v>3</v>
      </c>
      <c r="AV119" s="126">
        <f>INDEX('rank provinsi to commodity'!$B$3:$ZX$37, MATCH(AV$2,'rank provinsi to commodity'!$B$3:$B$37,0),MATCH($B119,'rank provinsi to commodity'!$B$3:$ZX$3,0))</f>
        <v>3</v>
      </c>
      <c r="AW119" s="126">
        <f>INDEX('rank provinsi to commodity'!$B$3:$ZX$37, MATCH(AW$2,'rank provinsi to commodity'!$B$3:$B$37,0),MATCH($B119,'rank provinsi to commodity'!$B$3:$ZX$3,0))</f>
        <v>2</v>
      </c>
      <c r="AX119" s="126">
        <f>INDEX('rank provinsi to commodity'!$B$3:$ZX$37, MATCH(AX$2,'rank provinsi to commodity'!$B$3:$B$37,0),MATCH($B119,'rank provinsi to commodity'!$B$3:$ZX$3,0))</f>
        <v>3</v>
      </c>
      <c r="AY119" s="126">
        <f>INDEX('rank provinsi to commodity'!$B$3:$ZX$37, MATCH(AY$2,'rank provinsi to commodity'!$B$3:$B$37,0),MATCH($B119,'rank provinsi to commodity'!$B$3:$ZX$3,0))</f>
        <v>3</v>
      </c>
      <c r="AZ119" s="126">
        <f>INDEX('rank provinsi to commodity'!$B$3:$ZX$37, MATCH(AZ$2,'rank provinsi to commodity'!$B$3:$B$37,0),MATCH($B119,'rank provinsi to commodity'!$B$3:$ZX$3,0))</f>
        <v>3</v>
      </c>
      <c r="BA119" s="126">
        <f>INDEX('rank provinsi to commodity'!$B$3:$ZX$37, MATCH(BA$2,'rank provinsi to commodity'!$B$3:$B$37,0),MATCH($B119,'rank provinsi to commodity'!$B$3:$ZX$3,0))</f>
        <v>3</v>
      </c>
      <c r="BB119" s="126">
        <f>INDEX('rank provinsi to commodity'!$B$3:$ZX$37, MATCH(BB$2,'rank provinsi to commodity'!$B$3:$B$37,0),MATCH($B119,'rank provinsi to commodity'!$B$3:$ZX$3,0))</f>
        <v>3</v>
      </c>
      <c r="BC119" s="126">
        <f>INDEX('rank provinsi to commodity'!$B$3:$ZX$37, MATCH(BC$2,'rank provinsi to commodity'!$B$3:$B$37,0),MATCH($B119,'rank provinsi to commodity'!$B$3:$ZX$3,0))</f>
        <v>3</v>
      </c>
      <c r="BD119" s="126">
        <f>INDEX('rank provinsi to commodity'!$B$3:$ZX$37, MATCH(BD$2,'rank provinsi to commodity'!$B$3:$B$37,0),MATCH($B119,'rank provinsi to commodity'!$B$3:$ZX$3,0))</f>
        <v>1</v>
      </c>
      <c r="BE119" s="126">
        <f>INDEX('rank provinsi to commodity'!$B$3:$ZX$37, MATCH(BE$2,'rank provinsi to commodity'!$B$3:$B$37,0),MATCH($B119,'rank provinsi to commodity'!$B$3:$ZX$3,0))</f>
        <v>3</v>
      </c>
      <c r="BF119" s="126">
        <f>INDEX('rank provinsi to commodity'!$B$3:$ZX$37, MATCH(BF$2,'rank provinsi to commodity'!$B$3:$B$37,0),MATCH($B119,'rank provinsi to commodity'!$B$3:$ZX$3,0))</f>
        <v>3</v>
      </c>
      <c r="BG119" s="126">
        <f>INDEX('rank provinsi to commodity'!$B$3:$ZX$37, MATCH(BG$2,'rank provinsi to commodity'!$B$3:$B$37,0),MATCH($B119,'rank provinsi to commodity'!$B$3:$ZX$3,0))</f>
        <v>3</v>
      </c>
      <c r="BH119" s="126">
        <f>INDEX('rank provinsi to commodity'!$B$3:$ZX$37, MATCH(BH$2,'rank provinsi to commodity'!$B$3:$B$37,0),MATCH($B119,'rank provinsi to commodity'!$B$3:$ZX$3,0))</f>
        <v>3</v>
      </c>
      <c r="BI119" s="126">
        <f>INDEX('rank provinsi to commodity'!$B$3:$ZX$37, MATCH(BI$2,'rank provinsi to commodity'!$B$3:$B$37,0),MATCH($B119,'rank provinsi to commodity'!$B$3:$ZX$3,0))</f>
        <v>3</v>
      </c>
      <c r="BJ119" s="126">
        <f>INDEX('rank provinsi to commodity'!$B$3:$ZX$37, MATCH(BJ$2,'rank provinsi to commodity'!$B$3:$B$37,0),MATCH($B119,'rank provinsi to commodity'!$B$3:$ZX$3,0))</f>
        <v>3</v>
      </c>
      <c r="BK119" s="126">
        <f>INDEX('rank provinsi to commodity'!$B$3:$ZX$37, MATCH(BK$2,'rank provinsi to commodity'!$B$3:$B$37,0),MATCH($B119,'rank provinsi to commodity'!$B$3:$ZX$3,0))</f>
        <v>3</v>
      </c>
      <c r="BL119" s="126">
        <f>INDEX('rank provinsi to commodity'!$B$3:$ZX$37, MATCH(BL$2,'rank provinsi to commodity'!$B$3:$B$37,0),MATCH($B119,'rank provinsi to commodity'!$B$3:$ZX$3,0))</f>
        <v>3</v>
      </c>
      <c r="BM119" s="126">
        <f>INDEX('rank provinsi to commodity'!$B$3:$ZX$37, MATCH(BM$2,'rank provinsi to commodity'!$B$3:$B$37,0),MATCH($B119,'rank provinsi to commodity'!$B$3:$ZX$3,0))</f>
        <v>3</v>
      </c>
      <c r="BN119" s="126">
        <f>INDEX('rank provinsi to commodity'!$B$3:$ZX$37, MATCH(BN$2,'rank provinsi to commodity'!$B$3:$B$37,0),MATCH($B119,'rank provinsi to commodity'!$B$3:$ZX$3,0))</f>
        <v>3</v>
      </c>
      <c r="BO119" s="126">
        <f>INDEX('rank provinsi to commodity'!$B$3:$ZX$37, MATCH(BO$2,'rank provinsi to commodity'!$B$3:$B$37,0),MATCH($B119,'rank provinsi to commodity'!$B$3:$ZX$3,0))</f>
        <v>3</v>
      </c>
      <c r="BP119" s="126">
        <f>INDEX('rank provinsi to commodity'!$B$3:$ZX$37, MATCH(BP$2,'rank provinsi to commodity'!$B$3:$B$37,0),MATCH($B119,'rank provinsi to commodity'!$B$3:$ZX$3,0))</f>
        <v>3</v>
      </c>
      <c r="BQ119" s="126">
        <f>INDEX('rank provinsi to commodity'!$B$3:$ZX$37, MATCH(BQ$2,'rank provinsi to commodity'!$B$3:$B$37,0),MATCH($B119,'rank provinsi to commodity'!$B$3:$ZX$3,0))</f>
        <v>3</v>
      </c>
      <c r="BR119" s="126">
        <f>INDEX('rank provinsi to commodity'!$B$3:$ZX$37, MATCH(BR$2,'rank provinsi to commodity'!$B$3:$B$37,0),MATCH($B119,'rank provinsi to commodity'!$B$3:$ZX$3,0))</f>
        <v>3</v>
      </c>
      <c r="BS119" s="168">
        <f>INDEX('rank provinsi to commodity'!$B$3:$ZX$37, MATCH(BS$2,'rank provinsi to commodity'!$B$3:$B$37,0),MATCH($B119,'rank provinsi to commodity'!$B$3:$ZX$3,0))</f>
        <v>3</v>
      </c>
      <c r="BT119" s="180"/>
      <c r="BW119" s="126"/>
      <c r="BX119" s="126"/>
      <c r="BY119" s="126"/>
      <c r="BZ119" s="126"/>
      <c r="CA119" s="126"/>
      <c r="CB119" s="126"/>
      <c r="CC119" s="126"/>
      <c r="CD119" s="126"/>
      <c r="CE119" s="126"/>
      <c r="CF119" s="126"/>
      <c r="CG119" s="126"/>
      <c r="CH119" s="126"/>
      <c r="CI119" s="126"/>
      <c r="CJ119" s="126"/>
      <c r="CK119" s="126"/>
      <c r="CL119" s="126"/>
      <c r="CM119" s="126"/>
      <c r="CN119" s="126"/>
      <c r="CO119" s="126"/>
      <c r="CP119" s="126"/>
      <c r="CQ119" s="126"/>
      <c r="CR119" s="126"/>
      <c r="CS119" s="126"/>
      <c r="CT119" s="126"/>
      <c r="CU119" s="126"/>
      <c r="CV119" s="126"/>
      <c r="CW119" s="126"/>
      <c r="CX119" s="126"/>
      <c r="CY119" s="126"/>
      <c r="CZ119" s="126"/>
      <c r="DA119" s="126"/>
      <c r="DB119" s="126"/>
      <c r="DC119" s="126"/>
      <c r="DD119" s="126"/>
      <c r="DF119" s="126"/>
      <c r="DG119" s="126"/>
      <c r="DH119" s="126"/>
      <c r="DI119" s="126"/>
      <c r="DJ119" s="126"/>
      <c r="DK119" s="126"/>
      <c r="DL119" s="126"/>
      <c r="DM119" s="126"/>
      <c r="DN119" s="126"/>
      <c r="DO119" s="126"/>
      <c r="DP119" s="126"/>
      <c r="DQ119" s="126"/>
      <c r="DR119" s="126"/>
      <c r="DS119" s="126"/>
      <c r="DT119" s="126"/>
      <c r="DU119" s="126"/>
      <c r="DV119" s="126"/>
      <c r="DW119" s="126"/>
      <c r="DX119" s="126"/>
      <c r="DY119" s="126"/>
      <c r="DZ119" s="126"/>
      <c r="EA119" s="126"/>
      <c r="EB119" s="126"/>
      <c r="EC119" s="126"/>
      <c r="ED119" s="126"/>
      <c r="EE119" s="126"/>
      <c r="EF119" s="126"/>
      <c r="EG119" s="126"/>
      <c r="EH119" s="126"/>
      <c r="EI119" s="126"/>
      <c r="EJ119" s="126"/>
      <c r="EK119" s="126"/>
      <c r="EL119" s="126"/>
      <c r="EM119" s="126"/>
    </row>
    <row r="120" spans="1:143" x14ac:dyDescent="0.3">
      <c r="A120" s="98" t="s">
        <v>906</v>
      </c>
      <c r="B120" s="108" t="s">
        <v>666</v>
      </c>
      <c r="C120" s="126">
        <f>INDEX('raw-all-komoditas'!$B$3:$ZY$37, MATCH('Komoditas besar Nasional'!C$2,'raw-all-komoditas'!$B$3:$B$37,0), MATCH('Komoditas besar Nasional'!$B120,'raw-all-komoditas'!$B$3:$ZY$3,0))</f>
        <v>4</v>
      </c>
      <c r="D120" s="126">
        <f>INDEX('raw-all-komoditas'!$B$3:$ZY$37, MATCH('Komoditas besar Nasional'!D$2,'raw-all-komoditas'!$B$3:$B$37,0), MATCH('Komoditas besar Nasional'!$B120,'raw-all-komoditas'!$B$3:$ZY$3,0))</f>
        <v>44</v>
      </c>
      <c r="E120" s="126">
        <f>INDEX('raw-all-komoditas'!$B$3:$ZY$37, MATCH('Komoditas besar Nasional'!E$2,'raw-all-komoditas'!$B$3:$B$37,0), MATCH('Komoditas besar Nasional'!$B120,'raw-all-komoditas'!$B$3:$ZY$3,0))</f>
        <v>0</v>
      </c>
      <c r="F120" s="126">
        <f>INDEX('raw-all-komoditas'!$B$3:$ZY$37, MATCH('Komoditas besar Nasional'!F$2,'raw-all-komoditas'!$B$3:$B$37,0), MATCH('Komoditas besar Nasional'!$B120,'raw-all-komoditas'!$B$3:$ZY$3,0))</f>
        <v>0</v>
      </c>
      <c r="G120" s="126">
        <f>INDEX('raw-all-komoditas'!$B$3:$ZY$37, MATCH('Komoditas besar Nasional'!G$2,'raw-all-komoditas'!$B$3:$B$37,0), MATCH('Komoditas besar Nasional'!$B120,'raw-all-komoditas'!$B$3:$ZY$3,0))</f>
        <v>0</v>
      </c>
      <c r="H120" s="126">
        <f>INDEX('raw-all-komoditas'!$B$3:$ZY$37, MATCH('Komoditas besar Nasional'!H$2,'raw-all-komoditas'!$B$3:$B$37,0), MATCH('Komoditas besar Nasional'!$B120,'raw-all-komoditas'!$B$3:$ZY$3,0))</f>
        <v>0</v>
      </c>
      <c r="I120" s="126">
        <f>INDEX('raw-all-komoditas'!$B$3:$ZY$37, MATCH('Komoditas besar Nasional'!I$2,'raw-all-komoditas'!$B$3:$B$37,0), MATCH('Komoditas besar Nasional'!$B120,'raw-all-komoditas'!$B$3:$ZY$3,0))</f>
        <v>0</v>
      </c>
      <c r="J120" s="126">
        <f>INDEX('raw-all-komoditas'!$B$3:$ZY$37, MATCH('Komoditas besar Nasional'!J$2,'raw-all-komoditas'!$B$3:$B$37,0), MATCH('Komoditas besar Nasional'!$B120,'raw-all-komoditas'!$B$3:$ZY$3,0))</f>
        <v>5</v>
      </c>
      <c r="K120" s="126">
        <f>INDEX('raw-all-komoditas'!$B$3:$ZY$37, MATCH('Komoditas besar Nasional'!K$2,'raw-all-komoditas'!$B$3:$B$37,0), MATCH('Komoditas besar Nasional'!$B120,'raw-all-komoditas'!$B$3:$ZY$3,0))</f>
        <v>0</v>
      </c>
      <c r="L120" s="126">
        <f>INDEX('raw-all-komoditas'!$B$3:$ZY$37, MATCH('Komoditas besar Nasional'!L$2,'raw-all-komoditas'!$B$3:$B$37,0), MATCH('Komoditas besar Nasional'!$B120,'raw-all-komoditas'!$B$3:$ZY$3,0))</f>
        <v>0</v>
      </c>
      <c r="M120" s="126">
        <f>INDEX('raw-all-komoditas'!$B$3:$ZY$37, MATCH('Komoditas besar Nasional'!M$2,'raw-all-komoditas'!$B$3:$B$37,0), MATCH('Komoditas besar Nasional'!$B120,'raw-all-komoditas'!$B$3:$ZY$3,0))</f>
        <v>0</v>
      </c>
      <c r="N120" s="126">
        <f>INDEX('raw-all-komoditas'!$B$3:$ZY$37, MATCH('Komoditas besar Nasional'!N$2,'raw-all-komoditas'!$B$3:$B$37,0), MATCH('Komoditas besar Nasional'!$B120,'raw-all-komoditas'!$B$3:$ZY$3,0))</f>
        <v>7</v>
      </c>
      <c r="O120" s="126">
        <f>INDEX('raw-all-komoditas'!$B$3:$ZY$37, MATCH('Komoditas besar Nasional'!O$2,'raw-all-komoditas'!$B$3:$B$37,0), MATCH('Komoditas besar Nasional'!$B120,'raw-all-komoditas'!$B$3:$ZY$3,0))</f>
        <v>3</v>
      </c>
      <c r="P120" s="126">
        <f>INDEX('raw-all-komoditas'!$B$3:$ZY$37, MATCH('Komoditas besar Nasional'!P$2,'raw-all-komoditas'!$B$3:$B$37,0), MATCH('Komoditas besar Nasional'!$B120,'raw-all-komoditas'!$B$3:$ZY$3,0))</f>
        <v>0</v>
      </c>
      <c r="Q120" s="126">
        <f>INDEX('raw-all-komoditas'!$B$3:$ZY$37, MATCH('Komoditas besar Nasional'!Q$2,'raw-all-komoditas'!$B$3:$B$37,0), MATCH('Komoditas besar Nasional'!$B120,'raw-all-komoditas'!$B$3:$ZY$3,0))</f>
        <v>102</v>
      </c>
      <c r="R120" s="126">
        <f>INDEX('raw-all-komoditas'!$B$3:$ZY$37, MATCH('Komoditas besar Nasional'!R$2,'raw-all-komoditas'!$B$3:$B$37,0), MATCH('Komoditas besar Nasional'!$B120,'raw-all-komoditas'!$B$3:$ZY$3,0))</f>
        <v>0</v>
      </c>
      <c r="S120" s="126">
        <f>INDEX('raw-all-komoditas'!$B$3:$ZY$37, MATCH('Komoditas besar Nasional'!S$2,'raw-all-komoditas'!$B$3:$B$37,0), MATCH('Komoditas besar Nasional'!$B120,'raw-all-komoditas'!$B$3:$ZY$3,0))</f>
        <v>0</v>
      </c>
      <c r="T120" s="126">
        <f>INDEX('raw-all-komoditas'!$B$3:$ZY$37, MATCH('Komoditas besar Nasional'!T$2,'raw-all-komoditas'!$B$3:$B$37,0), MATCH('Komoditas besar Nasional'!$B120,'raw-all-komoditas'!$B$3:$ZY$3,0))</f>
        <v>225</v>
      </c>
      <c r="U120" s="126">
        <f>INDEX('raw-all-komoditas'!$B$3:$ZY$37, MATCH('Komoditas besar Nasional'!U$2,'raw-all-komoditas'!$B$3:$B$37,0), MATCH('Komoditas besar Nasional'!$B120,'raw-all-komoditas'!$B$3:$ZY$3,0))</f>
        <v>20</v>
      </c>
      <c r="V120" s="126">
        <f>INDEX('raw-all-komoditas'!$B$3:$ZY$37, MATCH('Komoditas besar Nasional'!V$2,'raw-all-komoditas'!$B$3:$B$37,0), MATCH('Komoditas besar Nasional'!$B120,'raw-all-komoditas'!$B$3:$ZY$3,0))</f>
        <v>0</v>
      </c>
      <c r="W120" s="126">
        <f>INDEX('raw-all-komoditas'!$B$3:$ZY$37, MATCH('Komoditas besar Nasional'!W$2,'raw-all-komoditas'!$B$3:$B$37,0), MATCH('Komoditas besar Nasional'!$B120,'raw-all-komoditas'!$B$3:$ZY$3,0))</f>
        <v>0</v>
      </c>
      <c r="X120" s="126">
        <f>INDEX('raw-all-komoditas'!$B$3:$ZY$37, MATCH('Komoditas besar Nasional'!X$2,'raw-all-komoditas'!$B$3:$B$37,0), MATCH('Komoditas besar Nasional'!$B120,'raw-all-komoditas'!$B$3:$ZY$3,0))</f>
        <v>0</v>
      </c>
      <c r="Y120" s="126">
        <f>INDEX('raw-all-komoditas'!$B$3:$ZY$37, MATCH('Komoditas besar Nasional'!Y$2,'raw-all-komoditas'!$B$3:$B$37,0), MATCH('Komoditas besar Nasional'!$B120,'raw-all-komoditas'!$B$3:$ZY$3,0))</f>
        <v>0</v>
      </c>
      <c r="Z120" s="126">
        <f>INDEX('raw-all-komoditas'!$B$3:$ZY$37, MATCH('Komoditas besar Nasional'!Z$2,'raw-all-komoditas'!$B$3:$B$37,0), MATCH('Komoditas besar Nasional'!$B120,'raw-all-komoditas'!$B$3:$ZY$3,0))</f>
        <v>0</v>
      </c>
      <c r="AA120" s="126">
        <f>INDEX('raw-all-komoditas'!$B$3:$ZY$37, MATCH('Komoditas besar Nasional'!AA$2,'raw-all-komoditas'!$B$3:$B$37,0), MATCH('Komoditas besar Nasional'!$B120,'raw-all-komoditas'!$B$3:$ZY$3,0))</f>
        <v>0</v>
      </c>
      <c r="AB120" s="126">
        <f>INDEX('raw-all-komoditas'!$B$3:$ZY$37, MATCH('Komoditas besar Nasional'!AB$2,'raw-all-komoditas'!$B$3:$B$37,0), MATCH('Komoditas besar Nasional'!$B120,'raw-all-komoditas'!$B$3:$ZY$3,0))</f>
        <v>0</v>
      </c>
      <c r="AC120" s="126">
        <f>INDEX('raw-all-komoditas'!$B$3:$ZY$37, MATCH('Komoditas besar Nasional'!AC$2,'raw-all-komoditas'!$B$3:$B$37,0), MATCH('Komoditas besar Nasional'!$B120,'raw-all-komoditas'!$B$3:$ZY$3,0))</f>
        <v>0</v>
      </c>
      <c r="AD120" s="126">
        <f>INDEX('raw-all-komoditas'!$B$3:$ZY$37, MATCH('Komoditas besar Nasional'!AD$2,'raw-all-komoditas'!$B$3:$B$37,0), MATCH('Komoditas besar Nasional'!$B120,'raw-all-komoditas'!$B$3:$ZY$3,0))</f>
        <v>0</v>
      </c>
      <c r="AE120" s="126">
        <f>INDEX('raw-all-komoditas'!$B$3:$ZY$37, MATCH('Komoditas besar Nasional'!AE$2,'raw-all-komoditas'!$B$3:$B$37,0), MATCH('Komoditas besar Nasional'!$B120,'raw-all-komoditas'!$B$3:$ZY$3,0))</f>
        <v>0</v>
      </c>
      <c r="AF120" s="126">
        <f>INDEX('raw-all-komoditas'!$B$3:$ZY$37, MATCH('Komoditas besar Nasional'!AF$2,'raw-all-komoditas'!$B$3:$B$37,0), MATCH('Komoditas besar Nasional'!$B120,'raw-all-komoditas'!$B$3:$ZY$3,0))</f>
        <v>0</v>
      </c>
      <c r="AG120" s="126">
        <f>INDEX('raw-all-komoditas'!$B$3:$ZY$37, MATCH('Komoditas besar Nasional'!AG$2,'raw-all-komoditas'!$B$3:$B$37,0), MATCH('Komoditas besar Nasional'!$B120,'raw-all-komoditas'!$B$3:$ZY$3,0))</f>
        <v>0</v>
      </c>
      <c r="AH120" s="126">
        <f>INDEX('raw-all-komoditas'!$B$3:$ZY$37, MATCH('Komoditas besar Nasional'!AH$2,'raw-all-komoditas'!$B$3:$B$37,0), MATCH('Komoditas besar Nasional'!$B120,'raw-all-komoditas'!$B$3:$ZY$3,0))</f>
        <v>0</v>
      </c>
      <c r="AI120" s="126">
        <f>INDEX('raw-all-komoditas'!$B$3:$ZY$37, MATCH('Komoditas besar Nasional'!AI$2,'raw-all-komoditas'!$B$3:$B$37,0), MATCH('Komoditas besar Nasional'!$B120,'raw-all-komoditas'!$B$3:$ZY$3,0))</f>
        <v>0</v>
      </c>
      <c r="AJ120" s="126">
        <f>INDEX('raw-all-komoditas'!$B$3:$ZY$37, MATCH('Komoditas besar Nasional'!AJ$2,'raw-all-komoditas'!$B$3:$B$37,0), MATCH('Komoditas besar Nasional'!$B120,'raw-all-komoditas'!$B$3:$ZY$3,0))</f>
        <v>0</v>
      </c>
      <c r="AK120" s="180"/>
      <c r="AL120" s="126">
        <f>INDEX('rank provinsi to commodity'!$B$3:$ZX$37, MATCH(AL$2,'rank provinsi to commodity'!$B$3:$B$37,0),MATCH($B120,'rank provinsi to commodity'!$B$3:$ZX$3,0))</f>
        <v>7</v>
      </c>
      <c r="AM120" s="126">
        <f>INDEX('rank provinsi to commodity'!$B$3:$ZX$37, MATCH(AM$2,'rank provinsi to commodity'!$B$3:$B$37,0),MATCH($B120,'rank provinsi to commodity'!$B$3:$ZX$3,0))</f>
        <v>3</v>
      </c>
      <c r="AN120" s="126">
        <f>INDEX('rank provinsi to commodity'!$B$3:$ZX$37, MATCH(AN$2,'rank provinsi to commodity'!$B$3:$B$37,0),MATCH($B120,'rank provinsi to commodity'!$B$3:$ZX$3,0))</f>
        <v>9</v>
      </c>
      <c r="AO120" s="126">
        <f>INDEX('rank provinsi to commodity'!$B$3:$ZX$37, MATCH(AO$2,'rank provinsi to commodity'!$B$3:$B$37,0),MATCH($B120,'rank provinsi to commodity'!$B$3:$ZX$3,0))</f>
        <v>9</v>
      </c>
      <c r="AP120" s="126">
        <f>INDEX('rank provinsi to commodity'!$B$3:$ZX$37, MATCH(AP$2,'rank provinsi to commodity'!$B$3:$B$37,0),MATCH($B120,'rank provinsi to commodity'!$B$3:$ZX$3,0))</f>
        <v>9</v>
      </c>
      <c r="AQ120" s="126">
        <f>INDEX('rank provinsi to commodity'!$B$3:$ZX$37, MATCH(AQ$2,'rank provinsi to commodity'!$B$3:$B$37,0),MATCH($B120,'rank provinsi to commodity'!$B$3:$ZX$3,0))</f>
        <v>9</v>
      </c>
      <c r="AR120" s="126">
        <f>INDEX('rank provinsi to commodity'!$B$3:$ZX$37, MATCH(AR$2,'rank provinsi to commodity'!$B$3:$B$37,0),MATCH($B120,'rank provinsi to commodity'!$B$3:$ZX$3,0))</f>
        <v>9</v>
      </c>
      <c r="AS120" s="126">
        <f>INDEX('rank provinsi to commodity'!$B$3:$ZX$37, MATCH(AS$2,'rank provinsi to commodity'!$B$3:$B$37,0),MATCH($B120,'rank provinsi to commodity'!$B$3:$ZX$3,0))</f>
        <v>6</v>
      </c>
      <c r="AT120" s="126">
        <f>INDEX('rank provinsi to commodity'!$B$3:$ZX$37, MATCH(AT$2,'rank provinsi to commodity'!$B$3:$B$37,0),MATCH($B120,'rank provinsi to commodity'!$B$3:$ZX$3,0))</f>
        <v>9</v>
      </c>
      <c r="AU120" s="126">
        <f>INDEX('rank provinsi to commodity'!$B$3:$ZX$37, MATCH(AU$2,'rank provinsi to commodity'!$B$3:$B$37,0),MATCH($B120,'rank provinsi to commodity'!$B$3:$ZX$3,0))</f>
        <v>9</v>
      </c>
      <c r="AV120" s="126">
        <f>INDEX('rank provinsi to commodity'!$B$3:$ZX$37, MATCH(AV$2,'rank provinsi to commodity'!$B$3:$B$37,0),MATCH($B120,'rank provinsi to commodity'!$B$3:$ZX$3,0))</f>
        <v>9</v>
      </c>
      <c r="AW120" s="126">
        <f>INDEX('rank provinsi to commodity'!$B$3:$ZX$37, MATCH(AW$2,'rank provinsi to commodity'!$B$3:$B$37,0),MATCH($B120,'rank provinsi to commodity'!$B$3:$ZX$3,0))</f>
        <v>5</v>
      </c>
      <c r="AX120" s="126">
        <f>INDEX('rank provinsi to commodity'!$B$3:$ZX$37, MATCH(AX$2,'rank provinsi to commodity'!$B$3:$B$37,0),MATCH($B120,'rank provinsi to commodity'!$B$3:$ZX$3,0))</f>
        <v>8</v>
      </c>
      <c r="AY120" s="126">
        <f>INDEX('rank provinsi to commodity'!$B$3:$ZX$37, MATCH(AY$2,'rank provinsi to commodity'!$B$3:$B$37,0),MATCH($B120,'rank provinsi to commodity'!$B$3:$ZX$3,0))</f>
        <v>9</v>
      </c>
      <c r="AZ120" s="126">
        <f>INDEX('rank provinsi to commodity'!$B$3:$ZX$37, MATCH(AZ$2,'rank provinsi to commodity'!$B$3:$B$37,0),MATCH($B120,'rank provinsi to commodity'!$B$3:$ZX$3,0))</f>
        <v>2</v>
      </c>
      <c r="BA120" s="126">
        <f>INDEX('rank provinsi to commodity'!$B$3:$ZX$37, MATCH(BA$2,'rank provinsi to commodity'!$B$3:$B$37,0),MATCH($B120,'rank provinsi to commodity'!$B$3:$ZX$3,0))</f>
        <v>9</v>
      </c>
      <c r="BB120" s="126">
        <f>INDEX('rank provinsi to commodity'!$B$3:$ZX$37, MATCH(BB$2,'rank provinsi to commodity'!$B$3:$B$37,0),MATCH($B120,'rank provinsi to commodity'!$B$3:$ZX$3,0))</f>
        <v>9</v>
      </c>
      <c r="BC120" s="126">
        <f>INDEX('rank provinsi to commodity'!$B$3:$ZX$37, MATCH(BC$2,'rank provinsi to commodity'!$B$3:$B$37,0),MATCH($B120,'rank provinsi to commodity'!$B$3:$ZX$3,0))</f>
        <v>1</v>
      </c>
      <c r="BD120" s="126">
        <f>INDEX('rank provinsi to commodity'!$B$3:$ZX$37, MATCH(BD$2,'rank provinsi to commodity'!$B$3:$B$37,0),MATCH($B120,'rank provinsi to commodity'!$B$3:$ZX$3,0))</f>
        <v>4</v>
      </c>
      <c r="BE120" s="126">
        <f>INDEX('rank provinsi to commodity'!$B$3:$ZX$37, MATCH(BE$2,'rank provinsi to commodity'!$B$3:$B$37,0),MATCH($B120,'rank provinsi to commodity'!$B$3:$ZX$3,0))</f>
        <v>9</v>
      </c>
      <c r="BF120" s="126">
        <f>INDEX('rank provinsi to commodity'!$B$3:$ZX$37, MATCH(BF$2,'rank provinsi to commodity'!$B$3:$B$37,0),MATCH($B120,'rank provinsi to commodity'!$B$3:$ZX$3,0))</f>
        <v>9</v>
      </c>
      <c r="BG120" s="126">
        <f>INDEX('rank provinsi to commodity'!$B$3:$ZX$37, MATCH(BG$2,'rank provinsi to commodity'!$B$3:$B$37,0),MATCH($B120,'rank provinsi to commodity'!$B$3:$ZX$3,0))</f>
        <v>9</v>
      </c>
      <c r="BH120" s="126">
        <f>INDEX('rank provinsi to commodity'!$B$3:$ZX$37, MATCH(BH$2,'rank provinsi to commodity'!$B$3:$B$37,0),MATCH($B120,'rank provinsi to commodity'!$B$3:$ZX$3,0))</f>
        <v>9</v>
      </c>
      <c r="BI120" s="126">
        <f>INDEX('rank provinsi to commodity'!$B$3:$ZX$37, MATCH(BI$2,'rank provinsi to commodity'!$B$3:$B$37,0),MATCH($B120,'rank provinsi to commodity'!$B$3:$ZX$3,0))</f>
        <v>9</v>
      </c>
      <c r="BJ120" s="126">
        <f>INDEX('rank provinsi to commodity'!$B$3:$ZX$37, MATCH(BJ$2,'rank provinsi to commodity'!$B$3:$B$37,0),MATCH($B120,'rank provinsi to commodity'!$B$3:$ZX$3,0))</f>
        <v>9</v>
      </c>
      <c r="BK120" s="126">
        <f>INDEX('rank provinsi to commodity'!$B$3:$ZX$37, MATCH(BK$2,'rank provinsi to commodity'!$B$3:$B$37,0),MATCH($B120,'rank provinsi to commodity'!$B$3:$ZX$3,0))</f>
        <v>9</v>
      </c>
      <c r="BL120" s="126">
        <f>INDEX('rank provinsi to commodity'!$B$3:$ZX$37, MATCH(BL$2,'rank provinsi to commodity'!$B$3:$B$37,0),MATCH($B120,'rank provinsi to commodity'!$B$3:$ZX$3,0))</f>
        <v>9</v>
      </c>
      <c r="BM120" s="126">
        <f>INDEX('rank provinsi to commodity'!$B$3:$ZX$37, MATCH(BM$2,'rank provinsi to commodity'!$B$3:$B$37,0),MATCH($B120,'rank provinsi to commodity'!$B$3:$ZX$3,0))</f>
        <v>9</v>
      </c>
      <c r="BN120" s="126">
        <f>INDEX('rank provinsi to commodity'!$B$3:$ZX$37, MATCH(BN$2,'rank provinsi to commodity'!$B$3:$B$37,0),MATCH($B120,'rank provinsi to commodity'!$B$3:$ZX$3,0))</f>
        <v>9</v>
      </c>
      <c r="BO120" s="126">
        <f>INDEX('rank provinsi to commodity'!$B$3:$ZX$37, MATCH(BO$2,'rank provinsi to commodity'!$B$3:$B$37,0),MATCH($B120,'rank provinsi to commodity'!$B$3:$ZX$3,0))</f>
        <v>9</v>
      </c>
      <c r="BP120" s="126">
        <f>INDEX('rank provinsi to commodity'!$B$3:$ZX$37, MATCH(BP$2,'rank provinsi to commodity'!$B$3:$B$37,0),MATCH($B120,'rank provinsi to commodity'!$B$3:$ZX$3,0))</f>
        <v>9</v>
      </c>
      <c r="BQ120" s="126">
        <f>INDEX('rank provinsi to commodity'!$B$3:$ZX$37, MATCH(BQ$2,'rank provinsi to commodity'!$B$3:$B$37,0),MATCH($B120,'rank provinsi to commodity'!$B$3:$ZX$3,0))</f>
        <v>9</v>
      </c>
      <c r="BR120" s="126">
        <f>INDEX('rank provinsi to commodity'!$B$3:$ZX$37, MATCH(BR$2,'rank provinsi to commodity'!$B$3:$B$37,0),MATCH($B120,'rank provinsi to commodity'!$B$3:$ZX$3,0))</f>
        <v>9</v>
      </c>
      <c r="BS120" s="168">
        <f>INDEX('rank provinsi to commodity'!$B$3:$ZX$37, MATCH(BS$2,'rank provinsi to commodity'!$B$3:$B$37,0),MATCH($B120,'rank provinsi to commodity'!$B$3:$ZX$3,0))</f>
        <v>9</v>
      </c>
      <c r="BT120" s="180"/>
      <c r="BW120" s="126"/>
      <c r="BX120" s="126"/>
      <c r="BY120" s="126"/>
      <c r="BZ120" s="126"/>
      <c r="CA120" s="126"/>
      <c r="CB120" s="126"/>
      <c r="CC120" s="126"/>
      <c r="CD120" s="126"/>
      <c r="CE120" s="126"/>
      <c r="CF120" s="126"/>
      <c r="CG120" s="126"/>
      <c r="CH120" s="126"/>
      <c r="CI120" s="126"/>
      <c r="CJ120" s="126"/>
      <c r="CK120" s="126"/>
      <c r="CL120" s="126"/>
      <c r="CM120" s="126"/>
      <c r="CN120" s="126"/>
      <c r="CO120" s="126"/>
      <c r="CP120" s="126"/>
      <c r="CQ120" s="126"/>
      <c r="CR120" s="126"/>
      <c r="CS120" s="126"/>
      <c r="CT120" s="126"/>
      <c r="CU120" s="126"/>
      <c r="CV120" s="126"/>
      <c r="CW120" s="126"/>
      <c r="CX120" s="126"/>
      <c r="CY120" s="126"/>
      <c r="CZ120" s="126"/>
      <c r="DA120" s="126"/>
      <c r="DB120" s="126"/>
      <c r="DC120" s="126"/>
      <c r="DD120" s="126"/>
      <c r="DF120" s="126"/>
      <c r="DG120" s="126"/>
      <c r="DH120" s="126"/>
      <c r="DI120" s="126"/>
      <c r="DJ120" s="126"/>
      <c r="DK120" s="126"/>
      <c r="DL120" s="126"/>
      <c r="DM120" s="126"/>
      <c r="DN120" s="126"/>
      <c r="DO120" s="126"/>
      <c r="DP120" s="126"/>
      <c r="DQ120" s="126"/>
      <c r="DR120" s="126"/>
      <c r="DS120" s="126"/>
      <c r="DT120" s="126"/>
      <c r="DU120" s="126"/>
      <c r="DV120" s="126"/>
      <c r="DW120" s="126"/>
      <c r="DX120" s="126"/>
      <c r="DY120" s="126"/>
      <c r="DZ120" s="126"/>
      <c r="EA120" s="126"/>
      <c r="EB120" s="126"/>
      <c r="EC120" s="126"/>
      <c r="ED120" s="126"/>
      <c r="EE120" s="126"/>
      <c r="EF120" s="126"/>
      <c r="EG120" s="126"/>
      <c r="EH120" s="126"/>
      <c r="EI120" s="126"/>
      <c r="EJ120" s="126"/>
      <c r="EK120" s="126"/>
      <c r="EL120" s="126"/>
      <c r="EM120" s="126"/>
    </row>
    <row r="121" spans="1:143" x14ac:dyDescent="0.3">
      <c r="A121" s="98" t="s">
        <v>906</v>
      </c>
      <c r="B121" s="108" t="s">
        <v>667</v>
      </c>
      <c r="C121" s="126">
        <f>INDEX('raw-all-komoditas'!$B$3:$ZY$37, MATCH('Komoditas besar Nasional'!C$2,'raw-all-komoditas'!$B$3:$B$37,0), MATCH('Komoditas besar Nasional'!$B121,'raw-all-komoditas'!$B$3:$ZY$3,0))</f>
        <v>921</v>
      </c>
      <c r="D121" s="126">
        <f>INDEX('raw-all-komoditas'!$B$3:$ZY$37, MATCH('Komoditas besar Nasional'!D$2,'raw-all-komoditas'!$B$3:$B$37,0), MATCH('Komoditas besar Nasional'!$B121,'raw-all-komoditas'!$B$3:$ZY$3,0))</f>
        <v>7879</v>
      </c>
      <c r="E121" s="126">
        <f>INDEX('raw-all-komoditas'!$B$3:$ZY$37, MATCH('Komoditas besar Nasional'!E$2,'raw-all-komoditas'!$B$3:$B$37,0), MATCH('Komoditas besar Nasional'!$B121,'raw-all-komoditas'!$B$3:$ZY$3,0))</f>
        <v>1239</v>
      </c>
      <c r="F121" s="126">
        <f>INDEX('raw-all-komoditas'!$B$3:$ZY$37, MATCH('Komoditas besar Nasional'!F$2,'raw-all-komoditas'!$B$3:$B$37,0), MATCH('Komoditas besar Nasional'!$B121,'raw-all-komoditas'!$B$3:$ZY$3,0))</f>
        <v>24</v>
      </c>
      <c r="G121" s="126">
        <f>INDEX('raw-all-komoditas'!$B$3:$ZY$37, MATCH('Komoditas besar Nasional'!G$2,'raw-all-komoditas'!$B$3:$B$37,0), MATCH('Komoditas besar Nasional'!$B121,'raw-all-komoditas'!$B$3:$ZY$3,0))</f>
        <v>118</v>
      </c>
      <c r="H121" s="126">
        <f>INDEX('raw-all-komoditas'!$B$3:$ZY$37, MATCH('Komoditas besar Nasional'!H$2,'raw-all-komoditas'!$B$3:$B$37,0), MATCH('Komoditas besar Nasional'!$B121,'raw-all-komoditas'!$B$3:$ZY$3,0))</f>
        <v>300</v>
      </c>
      <c r="I121" s="126">
        <f>INDEX('raw-all-komoditas'!$B$3:$ZY$37, MATCH('Komoditas besar Nasional'!I$2,'raw-all-komoditas'!$B$3:$B$37,0), MATCH('Komoditas besar Nasional'!$B121,'raw-all-komoditas'!$B$3:$ZY$3,0))</f>
        <v>2630</v>
      </c>
      <c r="J121" s="126">
        <f>INDEX('raw-all-komoditas'!$B$3:$ZY$37, MATCH('Komoditas besar Nasional'!J$2,'raw-all-komoditas'!$B$3:$B$37,0), MATCH('Komoditas besar Nasional'!$B121,'raw-all-komoditas'!$B$3:$ZY$3,0))</f>
        <v>880</v>
      </c>
      <c r="K121" s="126">
        <f>INDEX('raw-all-komoditas'!$B$3:$ZY$37, MATCH('Komoditas besar Nasional'!K$2,'raw-all-komoditas'!$B$3:$B$37,0), MATCH('Komoditas besar Nasional'!$B121,'raw-all-komoditas'!$B$3:$ZY$3,0))</f>
        <v>548</v>
      </c>
      <c r="L121" s="126">
        <f>INDEX('raw-all-komoditas'!$B$3:$ZY$37, MATCH('Komoditas besar Nasional'!L$2,'raw-all-komoditas'!$B$3:$B$37,0), MATCH('Komoditas besar Nasional'!$B121,'raw-all-komoditas'!$B$3:$ZY$3,0))</f>
        <v>0</v>
      </c>
      <c r="M121" s="126">
        <f>INDEX('raw-all-komoditas'!$B$3:$ZY$37, MATCH('Komoditas besar Nasional'!M$2,'raw-all-komoditas'!$B$3:$B$37,0), MATCH('Komoditas besar Nasional'!$B121,'raw-all-komoditas'!$B$3:$ZY$3,0))</f>
        <v>0</v>
      </c>
      <c r="N121" s="126">
        <f>INDEX('raw-all-komoditas'!$B$3:$ZY$37, MATCH('Komoditas besar Nasional'!N$2,'raw-all-komoditas'!$B$3:$B$37,0), MATCH('Komoditas besar Nasional'!$B121,'raw-all-komoditas'!$B$3:$ZY$3,0))</f>
        <v>65191</v>
      </c>
      <c r="O121" s="126">
        <f>INDEX('raw-all-komoditas'!$B$3:$ZY$37, MATCH('Komoditas besar Nasional'!O$2,'raw-all-komoditas'!$B$3:$B$37,0), MATCH('Komoditas besar Nasional'!$B121,'raw-all-komoditas'!$B$3:$ZY$3,0))</f>
        <v>3608</v>
      </c>
      <c r="P121" s="126">
        <f>INDEX('raw-all-komoditas'!$B$3:$ZY$37, MATCH('Komoditas besar Nasional'!P$2,'raw-all-komoditas'!$B$3:$B$37,0), MATCH('Komoditas besar Nasional'!$B121,'raw-all-komoditas'!$B$3:$ZY$3,0))</f>
        <v>62</v>
      </c>
      <c r="Q121" s="126">
        <f>INDEX('raw-all-komoditas'!$B$3:$ZY$37, MATCH('Komoditas besar Nasional'!Q$2,'raw-all-komoditas'!$B$3:$B$37,0), MATCH('Komoditas besar Nasional'!$B121,'raw-all-komoditas'!$B$3:$ZY$3,0))</f>
        <v>463</v>
      </c>
      <c r="R121" s="126">
        <f>INDEX('raw-all-komoditas'!$B$3:$ZY$37, MATCH('Komoditas besar Nasional'!R$2,'raw-all-komoditas'!$B$3:$B$37,0), MATCH('Komoditas besar Nasional'!$B121,'raw-all-komoditas'!$B$3:$ZY$3,0))</f>
        <v>4054</v>
      </c>
      <c r="S121" s="126">
        <f>INDEX('raw-all-komoditas'!$B$3:$ZY$37, MATCH('Komoditas besar Nasional'!S$2,'raw-all-komoditas'!$B$3:$B$37,0), MATCH('Komoditas besar Nasional'!$B121,'raw-all-komoditas'!$B$3:$ZY$3,0))</f>
        <v>55</v>
      </c>
      <c r="T121" s="126">
        <f>INDEX('raw-all-komoditas'!$B$3:$ZY$37, MATCH('Komoditas besar Nasional'!T$2,'raw-all-komoditas'!$B$3:$B$37,0), MATCH('Komoditas besar Nasional'!$B121,'raw-all-komoditas'!$B$3:$ZY$3,0))</f>
        <v>396</v>
      </c>
      <c r="U121" s="126">
        <f>INDEX('raw-all-komoditas'!$B$3:$ZY$37, MATCH('Komoditas besar Nasional'!U$2,'raw-all-komoditas'!$B$3:$B$37,0), MATCH('Komoditas besar Nasional'!$B121,'raw-all-komoditas'!$B$3:$ZY$3,0))</f>
        <v>0</v>
      </c>
      <c r="V121" s="126">
        <f>INDEX('raw-all-komoditas'!$B$3:$ZY$37, MATCH('Komoditas besar Nasional'!V$2,'raw-all-komoditas'!$B$3:$B$37,0), MATCH('Komoditas besar Nasional'!$B121,'raw-all-komoditas'!$B$3:$ZY$3,0))</f>
        <v>79</v>
      </c>
      <c r="W121" s="126">
        <f>INDEX('raw-all-komoditas'!$B$3:$ZY$37, MATCH('Komoditas besar Nasional'!W$2,'raw-all-komoditas'!$B$3:$B$37,0), MATCH('Komoditas besar Nasional'!$B121,'raw-all-komoditas'!$B$3:$ZY$3,0))</f>
        <v>10</v>
      </c>
      <c r="X121" s="126">
        <f>INDEX('raw-all-komoditas'!$B$3:$ZY$37, MATCH('Komoditas besar Nasional'!X$2,'raw-all-komoditas'!$B$3:$B$37,0), MATCH('Komoditas besar Nasional'!$B121,'raw-all-komoditas'!$B$3:$ZY$3,0))</f>
        <v>1416</v>
      </c>
      <c r="Y121" s="126">
        <f>INDEX('raw-all-komoditas'!$B$3:$ZY$37, MATCH('Komoditas besar Nasional'!Y$2,'raw-all-komoditas'!$B$3:$B$37,0), MATCH('Komoditas besar Nasional'!$B121,'raw-all-komoditas'!$B$3:$ZY$3,0))</f>
        <v>520</v>
      </c>
      <c r="Z121" s="126">
        <f>INDEX('raw-all-komoditas'!$B$3:$ZY$37, MATCH('Komoditas besar Nasional'!Z$2,'raw-all-komoditas'!$B$3:$B$37,0), MATCH('Komoditas besar Nasional'!$B121,'raw-all-komoditas'!$B$3:$ZY$3,0))</f>
        <v>0</v>
      </c>
      <c r="AA121" s="126">
        <f>INDEX('raw-all-komoditas'!$B$3:$ZY$37, MATCH('Komoditas besar Nasional'!AA$2,'raw-all-komoditas'!$B$3:$B$37,0), MATCH('Komoditas besar Nasional'!$B121,'raw-all-komoditas'!$B$3:$ZY$3,0))</f>
        <v>913</v>
      </c>
      <c r="AB121" s="126">
        <f>INDEX('raw-all-komoditas'!$B$3:$ZY$37, MATCH('Komoditas besar Nasional'!AB$2,'raw-all-komoditas'!$B$3:$B$37,0), MATCH('Komoditas besar Nasional'!$B121,'raw-all-komoditas'!$B$3:$ZY$3,0))</f>
        <v>18</v>
      </c>
      <c r="AC121" s="126">
        <f>INDEX('raw-all-komoditas'!$B$3:$ZY$37, MATCH('Komoditas besar Nasional'!AC$2,'raw-all-komoditas'!$B$3:$B$37,0), MATCH('Komoditas besar Nasional'!$B121,'raw-all-komoditas'!$B$3:$ZY$3,0))</f>
        <v>4770</v>
      </c>
      <c r="AD121" s="126">
        <f>INDEX('raw-all-komoditas'!$B$3:$ZY$37, MATCH('Komoditas besar Nasional'!AD$2,'raw-all-komoditas'!$B$3:$B$37,0), MATCH('Komoditas besar Nasional'!$B121,'raw-all-komoditas'!$B$3:$ZY$3,0))</f>
        <v>1646</v>
      </c>
      <c r="AE121" s="126">
        <f>INDEX('raw-all-komoditas'!$B$3:$ZY$37, MATCH('Komoditas besar Nasional'!AE$2,'raw-all-komoditas'!$B$3:$B$37,0), MATCH('Komoditas besar Nasional'!$B121,'raw-all-komoditas'!$B$3:$ZY$3,0))</f>
        <v>423</v>
      </c>
      <c r="AF121" s="126">
        <f>INDEX('raw-all-komoditas'!$B$3:$ZY$37, MATCH('Komoditas besar Nasional'!AF$2,'raw-all-komoditas'!$B$3:$B$37,0), MATCH('Komoditas besar Nasional'!$B121,'raw-all-komoditas'!$B$3:$ZY$3,0))</f>
        <v>761</v>
      </c>
      <c r="AG121" s="126">
        <f>INDEX('raw-all-komoditas'!$B$3:$ZY$37, MATCH('Komoditas besar Nasional'!AG$2,'raw-all-komoditas'!$B$3:$B$37,0), MATCH('Komoditas besar Nasional'!$B121,'raw-all-komoditas'!$B$3:$ZY$3,0))</f>
        <v>0</v>
      </c>
      <c r="AH121" s="126">
        <f>INDEX('raw-all-komoditas'!$B$3:$ZY$37, MATCH('Komoditas besar Nasional'!AH$2,'raw-all-komoditas'!$B$3:$B$37,0), MATCH('Komoditas besar Nasional'!$B121,'raw-all-komoditas'!$B$3:$ZY$3,0))</f>
        <v>1350</v>
      </c>
      <c r="AI121" s="126">
        <f>INDEX('raw-all-komoditas'!$B$3:$ZY$37, MATCH('Komoditas besar Nasional'!AI$2,'raw-all-komoditas'!$B$3:$B$37,0), MATCH('Komoditas besar Nasional'!$B121,'raw-all-komoditas'!$B$3:$ZY$3,0))</f>
        <v>0</v>
      </c>
      <c r="AJ121" s="126">
        <f>INDEX('raw-all-komoditas'!$B$3:$ZY$37, MATCH('Komoditas besar Nasional'!AJ$2,'raw-all-komoditas'!$B$3:$B$37,0), MATCH('Komoditas besar Nasional'!$B121,'raw-all-komoditas'!$B$3:$ZY$3,0))</f>
        <v>0</v>
      </c>
      <c r="AK121" s="180"/>
      <c r="AL121" s="126">
        <f>INDEX('rank provinsi to commodity'!$B$3:$ZX$37, MATCH(AL$2,'rank provinsi to commodity'!$B$3:$B$37,0),MATCH($B121,'rank provinsi to commodity'!$B$3:$ZX$3,0))</f>
        <v>11</v>
      </c>
      <c r="AM121" s="126">
        <f>INDEX('rank provinsi to commodity'!$B$3:$ZX$37, MATCH(AM$2,'rank provinsi to commodity'!$B$3:$B$37,0),MATCH($B121,'rank provinsi to commodity'!$B$3:$ZX$3,0))</f>
        <v>2</v>
      </c>
      <c r="AN121" s="126">
        <f>INDEX('rank provinsi to commodity'!$B$3:$ZX$37, MATCH(AN$2,'rank provinsi to commodity'!$B$3:$B$37,0),MATCH($B121,'rank provinsi to commodity'!$B$3:$ZX$3,0))</f>
        <v>10</v>
      </c>
      <c r="AO121" s="126">
        <f>INDEX('rank provinsi to commodity'!$B$3:$ZX$37, MATCH(AO$2,'rank provinsi to commodity'!$B$3:$B$37,0),MATCH($B121,'rank provinsi to commodity'!$B$3:$ZX$3,0))</f>
        <v>25</v>
      </c>
      <c r="AP121" s="126">
        <f>INDEX('rank provinsi to commodity'!$B$3:$ZX$37, MATCH(AP$2,'rank provinsi to commodity'!$B$3:$B$37,0),MATCH($B121,'rank provinsi to commodity'!$B$3:$ZX$3,0))</f>
        <v>21</v>
      </c>
      <c r="AQ121" s="126">
        <f>INDEX('rank provinsi to commodity'!$B$3:$ZX$37, MATCH(AQ$2,'rank provinsi to commodity'!$B$3:$B$37,0),MATCH($B121,'rank provinsi to commodity'!$B$3:$ZX$3,0))</f>
        <v>20</v>
      </c>
      <c r="AR121" s="126">
        <f>INDEX('rank provinsi to commodity'!$B$3:$ZX$37, MATCH(AR$2,'rank provinsi to commodity'!$B$3:$B$37,0),MATCH($B121,'rank provinsi to commodity'!$B$3:$ZX$3,0))</f>
        <v>6</v>
      </c>
      <c r="AS121" s="126">
        <f>INDEX('rank provinsi to commodity'!$B$3:$ZX$37, MATCH(AS$2,'rank provinsi to commodity'!$B$3:$B$37,0),MATCH($B121,'rank provinsi to commodity'!$B$3:$ZX$3,0))</f>
        <v>13</v>
      </c>
      <c r="AT121" s="126">
        <f>INDEX('rank provinsi to commodity'!$B$3:$ZX$37, MATCH(AT$2,'rank provinsi to commodity'!$B$3:$B$37,0),MATCH($B121,'rank provinsi to commodity'!$B$3:$ZX$3,0))</f>
        <v>15</v>
      </c>
      <c r="AU121" s="126">
        <f>INDEX('rank provinsi to commodity'!$B$3:$ZX$37, MATCH(AU$2,'rank provinsi to commodity'!$B$3:$B$37,0),MATCH($B121,'rank provinsi to commodity'!$B$3:$ZX$3,0))</f>
        <v>28</v>
      </c>
      <c r="AV121" s="126">
        <f>INDEX('rank provinsi to commodity'!$B$3:$ZX$37, MATCH(AV$2,'rank provinsi to commodity'!$B$3:$B$37,0),MATCH($B121,'rank provinsi to commodity'!$B$3:$ZX$3,0))</f>
        <v>28</v>
      </c>
      <c r="AW121" s="126">
        <f>INDEX('rank provinsi to commodity'!$B$3:$ZX$37, MATCH(AW$2,'rank provinsi to commodity'!$B$3:$B$37,0),MATCH($B121,'rank provinsi to commodity'!$B$3:$ZX$3,0))</f>
        <v>1</v>
      </c>
      <c r="AX121" s="126">
        <f>INDEX('rank provinsi to commodity'!$B$3:$ZX$37, MATCH(AX$2,'rank provinsi to commodity'!$B$3:$B$37,0),MATCH($B121,'rank provinsi to commodity'!$B$3:$ZX$3,0))</f>
        <v>5</v>
      </c>
      <c r="AY121" s="126">
        <f>INDEX('rank provinsi to commodity'!$B$3:$ZX$37, MATCH(AY$2,'rank provinsi to commodity'!$B$3:$B$37,0),MATCH($B121,'rank provinsi to commodity'!$B$3:$ZX$3,0))</f>
        <v>23</v>
      </c>
      <c r="AZ121" s="126">
        <f>INDEX('rank provinsi to commodity'!$B$3:$ZX$37, MATCH(AZ$2,'rank provinsi to commodity'!$B$3:$B$37,0),MATCH($B121,'rank provinsi to commodity'!$B$3:$ZX$3,0))</f>
        <v>17</v>
      </c>
      <c r="BA121" s="126">
        <f>INDEX('rank provinsi to commodity'!$B$3:$ZX$37, MATCH(BA$2,'rank provinsi to commodity'!$B$3:$B$37,0),MATCH($B121,'rank provinsi to commodity'!$B$3:$ZX$3,0))</f>
        <v>4</v>
      </c>
      <c r="BB121" s="126">
        <f>INDEX('rank provinsi to commodity'!$B$3:$ZX$37, MATCH(BB$2,'rank provinsi to commodity'!$B$3:$B$37,0),MATCH($B121,'rank provinsi to commodity'!$B$3:$ZX$3,0))</f>
        <v>24</v>
      </c>
      <c r="BC121" s="126">
        <f>INDEX('rank provinsi to commodity'!$B$3:$ZX$37, MATCH(BC$2,'rank provinsi to commodity'!$B$3:$B$37,0),MATCH($B121,'rank provinsi to commodity'!$B$3:$ZX$3,0))</f>
        <v>19</v>
      </c>
      <c r="BD121" s="126">
        <f>INDEX('rank provinsi to commodity'!$B$3:$ZX$37, MATCH(BD$2,'rank provinsi to commodity'!$B$3:$B$37,0),MATCH($B121,'rank provinsi to commodity'!$B$3:$ZX$3,0))</f>
        <v>28</v>
      </c>
      <c r="BE121" s="126">
        <f>INDEX('rank provinsi to commodity'!$B$3:$ZX$37, MATCH(BE$2,'rank provinsi to commodity'!$B$3:$B$37,0),MATCH($B121,'rank provinsi to commodity'!$B$3:$ZX$3,0))</f>
        <v>22</v>
      </c>
      <c r="BF121" s="126">
        <f>INDEX('rank provinsi to commodity'!$B$3:$ZX$37, MATCH(BF$2,'rank provinsi to commodity'!$B$3:$B$37,0),MATCH($B121,'rank provinsi to commodity'!$B$3:$ZX$3,0))</f>
        <v>27</v>
      </c>
      <c r="BG121" s="126">
        <f>INDEX('rank provinsi to commodity'!$B$3:$ZX$37, MATCH(BG$2,'rank provinsi to commodity'!$B$3:$B$37,0),MATCH($B121,'rank provinsi to commodity'!$B$3:$ZX$3,0))</f>
        <v>8</v>
      </c>
      <c r="BH121" s="126">
        <f>INDEX('rank provinsi to commodity'!$B$3:$ZX$37, MATCH(BH$2,'rank provinsi to commodity'!$B$3:$B$37,0),MATCH($B121,'rank provinsi to commodity'!$B$3:$ZX$3,0))</f>
        <v>16</v>
      </c>
      <c r="BI121" s="126">
        <f>INDEX('rank provinsi to commodity'!$B$3:$ZX$37, MATCH(BI$2,'rank provinsi to commodity'!$B$3:$B$37,0),MATCH($B121,'rank provinsi to commodity'!$B$3:$ZX$3,0))</f>
        <v>28</v>
      </c>
      <c r="BJ121" s="126">
        <f>INDEX('rank provinsi to commodity'!$B$3:$ZX$37, MATCH(BJ$2,'rank provinsi to commodity'!$B$3:$B$37,0),MATCH($B121,'rank provinsi to commodity'!$B$3:$ZX$3,0))</f>
        <v>12</v>
      </c>
      <c r="BK121" s="126">
        <f>INDEX('rank provinsi to commodity'!$B$3:$ZX$37, MATCH(BK$2,'rank provinsi to commodity'!$B$3:$B$37,0),MATCH($B121,'rank provinsi to commodity'!$B$3:$ZX$3,0))</f>
        <v>26</v>
      </c>
      <c r="BL121" s="126">
        <f>INDEX('rank provinsi to commodity'!$B$3:$ZX$37, MATCH(BL$2,'rank provinsi to commodity'!$B$3:$B$37,0),MATCH($B121,'rank provinsi to commodity'!$B$3:$ZX$3,0))</f>
        <v>3</v>
      </c>
      <c r="BM121" s="126">
        <f>INDEX('rank provinsi to commodity'!$B$3:$ZX$37, MATCH(BM$2,'rank provinsi to commodity'!$B$3:$B$37,0),MATCH($B121,'rank provinsi to commodity'!$B$3:$ZX$3,0))</f>
        <v>7</v>
      </c>
      <c r="BN121" s="126">
        <f>INDEX('rank provinsi to commodity'!$B$3:$ZX$37, MATCH(BN$2,'rank provinsi to commodity'!$B$3:$B$37,0),MATCH($B121,'rank provinsi to commodity'!$B$3:$ZX$3,0))</f>
        <v>18</v>
      </c>
      <c r="BO121" s="126">
        <f>INDEX('rank provinsi to commodity'!$B$3:$ZX$37, MATCH(BO$2,'rank provinsi to commodity'!$B$3:$B$37,0),MATCH($B121,'rank provinsi to commodity'!$B$3:$ZX$3,0))</f>
        <v>14</v>
      </c>
      <c r="BP121" s="126">
        <f>INDEX('rank provinsi to commodity'!$B$3:$ZX$37, MATCH(BP$2,'rank provinsi to commodity'!$B$3:$B$37,0),MATCH($B121,'rank provinsi to commodity'!$B$3:$ZX$3,0))</f>
        <v>28</v>
      </c>
      <c r="BQ121" s="126">
        <f>INDEX('rank provinsi to commodity'!$B$3:$ZX$37, MATCH(BQ$2,'rank provinsi to commodity'!$B$3:$B$37,0),MATCH($B121,'rank provinsi to commodity'!$B$3:$ZX$3,0))</f>
        <v>9</v>
      </c>
      <c r="BR121" s="126">
        <f>INDEX('rank provinsi to commodity'!$B$3:$ZX$37, MATCH(BR$2,'rank provinsi to commodity'!$B$3:$B$37,0),MATCH($B121,'rank provinsi to commodity'!$B$3:$ZX$3,0))</f>
        <v>28</v>
      </c>
      <c r="BS121" s="168">
        <f>INDEX('rank provinsi to commodity'!$B$3:$ZX$37, MATCH(BS$2,'rank provinsi to commodity'!$B$3:$B$37,0),MATCH($B121,'rank provinsi to commodity'!$B$3:$ZX$3,0))</f>
        <v>28</v>
      </c>
      <c r="BT121" s="180"/>
      <c r="BW121" s="126"/>
      <c r="BX121" s="126"/>
      <c r="BY121" s="126"/>
      <c r="BZ121" s="126"/>
      <c r="CA121" s="126"/>
      <c r="CB121" s="126"/>
      <c r="CC121" s="126"/>
      <c r="CD121" s="126"/>
      <c r="CE121" s="126"/>
      <c r="CF121" s="126"/>
      <c r="CG121" s="126"/>
      <c r="CH121" s="126"/>
      <c r="CI121" s="126"/>
      <c r="CJ121" s="126"/>
      <c r="CK121" s="126"/>
      <c r="CL121" s="126"/>
      <c r="CM121" s="126"/>
      <c r="CN121" s="126"/>
      <c r="CO121" s="126"/>
      <c r="CP121" s="126"/>
      <c r="CQ121" s="126"/>
      <c r="CR121" s="126"/>
      <c r="CS121" s="126"/>
      <c r="CT121" s="126"/>
      <c r="CU121" s="126"/>
      <c r="CV121" s="126"/>
      <c r="CW121" s="126"/>
      <c r="CX121" s="126"/>
      <c r="CY121" s="126"/>
      <c r="CZ121" s="126"/>
      <c r="DA121" s="126"/>
      <c r="DB121" s="126"/>
      <c r="DC121" s="126"/>
      <c r="DD121" s="126"/>
      <c r="DF121" s="126"/>
      <c r="DG121" s="126"/>
      <c r="DH121" s="126"/>
      <c r="DI121" s="126"/>
      <c r="DJ121" s="126"/>
      <c r="DK121" s="126"/>
      <c r="DL121" s="126"/>
      <c r="DM121" s="126"/>
      <c r="DN121" s="126"/>
      <c r="DO121" s="126"/>
      <c r="DP121" s="126"/>
      <c r="DQ121" s="126"/>
      <c r="DR121" s="126"/>
      <c r="DS121" s="126"/>
      <c r="DT121" s="126"/>
      <c r="DU121" s="126"/>
      <c r="DV121" s="126"/>
      <c r="DW121" s="126"/>
      <c r="DX121" s="126"/>
      <c r="DY121" s="126"/>
      <c r="DZ121" s="126"/>
      <c r="EA121" s="126"/>
      <c r="EB121" s="126"/>
      <c r="EC121" s="126"/>
      <c r="ED121" s="126"/>
      <c r="EE121" s="126"/>
      <c r="EF121" s="126"/>
      <c r="EG121" s="126"/>
      <c r="EH121" s="126"/>
      <c r="EI121" s="126"/>
      <c r="EJ121" s="126"/>
      <c r="EK121" s="126"/>
      <c r="EL121" s="126"/>
      <c r="EM121" s="126"/>
    </row>
    <row r="122" spans="1:143" x14ac:dyDescent="0.3">
      <c r="A122" s="98" t="s">
        <v>906</v>
      </c>
      <c r="B122" s="108" t="s">
        <v>668</v>
      </c>
      <c r="C122" s="126">
        <f>INDEX('raw-all-komoditas'!$B$3:$ZY$37, MATCH('Komoditas besar Nasional'!C$2,'raw-all-komoditas'!$B$3:$B$37,0), MATCH('Komoditas besar Nasional'!$B122,'raw-all-komoditas'!$B$3:$ZY$3,0))</f>
        <v>48</v>
      </c>
      <c r="D122" s="126">
        <f>INDEX('raw-all-komoditas'!$B$3:$ZY$37, MATCH('Komoditas besar Nasional'!D$2,'raw-all-komoditas'!$B$3:$B$37,0), MATCH('Komoditas besar Nasional'!$B122,'raw-all-komoditas'!$B$3:$ZY$3,0))</f>
        <v>4706</v>
      </c>
      <c r="E122" s="126">
        <f>INDEX('raw-all-komoditas'!$B$3:$ZY$37, MATCH('Komoditas besar Nasional'!E$2,'raw-all-komoditas'!$B$3:$B$37,0), MATCH('Komoditas besar Nasional'!$B122,'raw-all-komoditas'!$B$3:$ZY$3,0))</f>
        <v>16093</v>
      </c>
      <c r="F122" s="126">
        <f>INDEX('raw-all-komoditas'!$B$3:$ZY$37, MATCH('Komoditas besar Nasional'!F$2,'raw-all-komoditas'!$B$3:$B$37,0), MATCH('Komoditas besar Nasional'!$B122,'raw-all-komoditas'!$B$3:$ZY$3,0))</f>
        <v>0</v>
      </c>
      <c r="G122" s="126">
        <f>INDEX('raw-all-komoditas'!$B$3:$ZY$37, MATCH('Komoditas besar Nasional'!G$2,'raw-all-komoditas'!$B$3:$B$37,0), MATCH('Komoditas besar Nasional'!$B122,'raw-all-komoditas'!$B$3:$ZY$3,0))</f>
        <v>30384</v>
      </c>
      <c r="H122" s="126">
        <f>INDEX('raw-all-komoditas'!$B$3:$ZY$37, MATCH('Komoditas besar Nasional'!H$2,'raw-all-komoditas'!$B$3:$B$37,0), MATCH('Komoditas besar Nasional'!$B122,'raw-all-komoditas'!$B$3:$ZY$3,0))</f>
        <v>459</v>
      </c>
      <c r="I122" s="126">
        <f>INDEX('raw-all-komoditas'!$B$3:$ZY$37, MATCH('Komoditas besar Nasional'!I$2,'raw-all-komoditas'!$B$3:$B$37,0), MATCH('Komoditas besar Nasional'!$B122,'raw-all-komoditas'!$B$3:$ZY$3,0))</f>
        <v>71</v>
      </c>
      <c r="J122" s="126">
        <f>INDEX('raw-all-komoditas'!$B$3:$ZY$37, MATCH('Komoditas besar Nasional'!J$2,'raw-all-komoditas'!$B$3:$B$37,0), MATCH('Komoditas besar Nasional'!$B122,'raw-all-komoditas'!$B$3:$ZY$3,0))</f>
        <v>662</v>
      </c>
      <c r="K122" s="126">
        <f>INDEX('raw-all-komoditas'!$B$3:$ZY$37, MATCH('Komoditas besar Nasional'!K$2,'raw-all-komoditas'!$B$3:$B$37,0), MATCH('Komoditas besar Nasional'!$B122,'raw-all-komoditas'!$B$3:$ZY$3,0))</f>
        <v>0</v>
      </c>
      <c r="L122" s="126">
        <f>INDEX('raw-all-komoditas'!$B$3:$ZY$37, MATCH('Komoditas besar Nasional'!L$2,'raw-all-komoditas'!$B$3:$B$37,0), MATCH('Komoditas besar Nasional'!$B122,'raw-all-komoditas'!$B$3:$ZY$3,0))</f>
        <v>0</v>
      </c>
      <c r="M122" s="126">
        <f>INDEX('raw-all-komoditas'!$B$3:$ZY$37, MATCH('Komoditas besar Nasional'!M$2,'raw-all-komoditas'!$B$3:$B$37,0), MATCH('Komoditas besar Nasional'!$B122,'raw-all-komoditas'!$B$3:$ZY$3,0))</f>
        <v>0</v>
      </c>
      <c r="N122" s="126">
        <f>INDEX('raw-all-komoditas'!$B$3:$ZY$37, MATCH('Komoditas besar Nasional'!N$2,'raw-all-komoditas'!$B$3:$B$37,0), MATCH('Komoditas besar Nasional'!$B122,'raw-all-komoditas'!$B$3:$ZY$3,0))</f>
        <v>6</v>
      </c>
      <c r="O122" s="126">
        <f>INDEX('raw-all-komoditas'!$B$3:$ZY$37, MATCH('Komoditas besar Nasional'!O$2,'raw-all-komoditas'!$B$3:$B$37,0), MATCH('Komoditas besar Nasional'!$B122,'raw-all-komoditas'!$B$3:$ZY$3,0))</f>
        <v>47</v>
      </c>
      <c r="P122" s="126">
        <f>INDEX('raw-all-komoditas'!$B$3:$ZY$37, MATCH('Komoditas besar Nasional'!P$2,'raw-all-komoditas'!$B$3:$B$37,0), MATCH('Komoditas besar Nasional'!$B122,'raw-all-komoditas'!$B$3:$ZY$3,0))</f>
        <v>0</v>
      </c>
      <c r="Q122" s="126">
        <f>INDEX('raw-all-komoditas'!$B$3:$ZY$37, MATCH('Komoditas besar Nasional'!Q$2,'raw-all-komoditas'!$B$3:$B$37,0), MATCH('Komoditas besar Nasional'!$B122,'raw-all-komoditas'!$B$3:$ZY$3,0))</f>
        <v>46</v>
      </c>
      <c r="R122" s="126">
        <f>INDEX('raw-all-komoditas'!$B$3:$ZY$37, MATCH('Komoditas besar Nasional'!R$2,'raw-all-komoditas'!$B$3:$B$37,0), MATCH('Komoditas besar Nasional'!$B122,'raw-all-komoditas'!$B$3:$ZY$3,0))</f>
        <v>0</v>
      </c>
      <c r="S122" s="126">
        <f>INDEX('raw-all-komoditas'!$B$3:$ZY$37, MATCH('Komoditas besar Nasional'!S$2,'raw-all-komoditas'!$B$3:$B$37,0), MATCH('Komoditas besar Nasional'!$B122,'raw-all-komoditas'!$B$3:$ZY$3,0))</f>
        <v>0</v>
      </c>
      <c r="T122" s="126">
        <f>INDEX('raw-all-komoditas'!$B$3:$ZY$37, MATCH('Komoditas besar Nasional'!T$2,'raw-all-komoditas'!$B$3:$B$37,0), MATCH('Komoditas besar Nasional'!$B122,'raw-all-komoditas'!$B$3:$ZY$3,0))</f>
        <v>0</v>
      </c>
      <c r="U122" s="126">
        <f>INDEX('raw-all-komoditas'!$B$3:$ZY$37, MATCH('Komoditas besar Nasional'!U$2,'raw-all-komoditas'!$B$3:$B$37,0), MATCH('Komoditas besar Nasional'!$B122,'raw-all-komoditas'!$B$3:$ZY$3,0))</f>
        <v>2</v>
      </c>
      <c r="V122" s="126">
        <f>INDEX('raw-all-komoditas'!$B$3:$ZY$37, MATCH('Komoditas besar Nasional'!V$2,'raw-all-komoditas'!$B$3:$B$37,0), MATCH('Komoditas besar Nasional'!$B122,'raw-all-komoditas'!$B$3:$ZY$3,0))</f>
        <v>0</v>
      </c>
      <c r="W122" s="126">
        <f>INDEX('raw-all-komoditas'!$B$3:$ZY$37, MATCH('Komoditas besar Nasional'!W$2,'raw-all-komoditas'!$B$3:$B$37,0), MATCH('Komoditas besar Nasional'!$B122,'raw-all-komoditas'!$B$3:$ZY$3,0))</f>
        <v>0</v>
      </c>
      <c r="X122" s="126">
        <f>INDEX('raw-all-komoditas'!$B$3:$ZY$37, MATCH('Komoditas besar Nasional'!X$2,'raw-all-komoditas'!$B$3:$B$37,0), MATCH('Komoditas besar Nasional'!$B122,'raw-all-komoditas'!$B$3:$ZY$3,0))</f>
        <v>2604</v>
      </c>
      <c r="Y122" s="126">
        <f>INDEX('raw-all-komoditas'!$B$3:$ZY$37, MATCH('Komoditas besar Nasional'!Y$2,'raw-all-komoditas'!$B$3:$B$37,0), MATCH('Komoditas besar Nasional'!$B122,'raw-all-komoditas'!$B$3:$ZY$3,0))</f>
        <v>0</v>
      </c>
      <c r="Z122" s="126">
        <f>INDEX('raw-all-komoditas'!$B$3:$ZY$37, MATCH('Komoditas besar Nasional'!Z$2,'raw-all-komoditas'!$B$3:$B$37,0), MATCH('Komoditas besar Nasional'!$B122,'raw-all-komoditas'!$B$3:$ZY$3,0))</f>
        <v>0</v>
      </c>
      <c r="AA122" s="126">
        <f>INDEX('raw-all-komoditas'!$B$3:$ZY$37, MATCH('Komoditas besar Nasional'!AA$2,'raw-all-komoditas'!$B$3:$B$37,0), MATCH('Komoditas besar Nasional'!$B122,'raw-all-komoditas'!$B$3:$ZY$3,0))</f>
        <v>37</v>
      </c>
      <c r="AB122" s="126">
        <f>INDEX('raw-all-komoditas'!$B$3:$ZY$37, MATCH('Komoditas besar Nasional'!AB$2,'raw-all-komoditas'!$B$3:$B$37,0), MATCH('Komoditas besar Nasional'!$B122,'raw-all-komoditas'!$B$3:$ZY$3,0))</f>
        <v>0</v>
      </c>
      <c r="AC122" s="126">
        <f>INDEX('raw-all-komoditas'!$B$3:$ZY$37, MATCH('Komoditas besar Nasional'!AC$2,'raw-all-komoditas'!$B$3:$B$37,0), MATCH('Komoditas besar Nasional'!$B122,'raw-all-komoditas'!$B$3:$ZY$3,0))</f>
        <v>23</v>
      </c>
      <c r="AD122" s="126">
        <f>INDEX('raw-all-komoditas'!$B$3:$ZY$37, MATCH('Komoditas besar Nasional'!AD$2,'raw-all-komoditas'!$B$3:$B$37,0), MATCH('Komoditas besar Nasional'!$B122,'raw-all-komoditas'!$B$3:$ZY$3,0))</f>
        <v>0</v>
      </c>
      <c r="AE122" s="126">
        <f>INDEX('raw-all-komoditas'!$B$3:$ZY$37, MATCH('Komoditas besar Nasional'!AE$2,'raw-all-komoditas'!$B$3:$B$37,0), MATCH('Komoditas besar Nasional'!$B122,'raw-all-komoditas'!$B$3:$ZY$3,0))</f>
        <v>24</v>
      </c>
      <c r="AF122" s="126">
        <f>INDEX('raw-all-komoditas'!$B$3:$ZY$37, MATCH('Komoditas besar Nasional'!AF$2,'raw-all-komoditas'!$B$3:$B$37,0), MATCH('Komoditas besar Nasional'!$B122,'raw-all-komoditas'!$B$3:$ZY$3,0))</f>
        <v>0</v>
      </c>
      <c r="AG122" s="126">
        <f>INDEX('raw-all-komoditas'!$B$3:$ZY$37, MATCH('Komoditas besar Nasional'!AG$2,'raw-all-komoditas'!$B$3:$B$37,0), MATCH('Komoditas besar Nasional'!$B122,'raw-all-komoditas'!$B$3:$ZY$3,0))</f>
        <v>0</v>
      </c>
      <c r="AH122" s="126">
        <f>INDEX('raw-all-komoditas'!$B$3:$ZY$37, MATCH('Komoditas besar Nasional'!AH$2,'raw-all-komoditas'!$B$3:$B$37,0), MATCH('Komoditas besar Nasional'!$B122,'raw-all-komoditas'!$B$3:$ZY$3,0))</f>
        <v>0</v>
      </c>
      <c r="AI122" s="126">
        <f>INDEX('raw-all-komoditas'!$B$3:$ZY$37, MATCH('Komoditas besar Nasional'!AI$2,'raw-all-komoditas'!$B$3:$B$37,0), MATCH('Komoditas besar Nasional'!$B122,'raw-all-komoditas'!$B$3:$ZY$3,0))</f>
        <v>0</v>
      </c>
      <c r="AJ122" s="126">
        <f>INDEX('raw-all-komoditas'!$B$3:$ZY$37, MATCH('Komoditas besar Nasional'!AJ$2,'raw-all-komoditas'!$B$3:$B$37,0), MATCH('Komoditas besar Nasional'!$B122,'raw-all-komoditas'!$B$3:$ZY$3,0))</f>
        <v>0</v>
      </c>
      <c r="AK122" s="180"/>
      <c r="AL122" s="126">
        <f>INDEX('rank provinsi to commodity'!$B$3:$ZX$37, MATCH(AL$2,'rank provinsi to commodity'!$B$3:$B$37,0),MATCH($B122,'rank provinsi to commodity'!$B$3:$ZX$3,0))</f>
        <v>8</v>
      </c>
      <c r="AM122" s="126">
        <f>INDEX('rank provinsi to commodity'!$B$3:$ZX$37, MATCH(AM$2,'rank provinsi to commodity'!$B$3:$B$37,0),MATCH($B122,'rank provinsi to commodity'!$B$3:$ZX$3,0))</f>
        <v>3</v>
      </c>
      <c r="AN122" s="126">
        <f>INDEX('rank provinsi to commodity'!$B$3:$ZX$37, MATCH(AN$2,'rank provinsi to commodity'!$B$3:$B$37,0),MATCH($B122,'rank provinsi to commodity'!$B$3:$ZX$3,0))</f>
        <v>2</v>
      </c>
      <c r="AO122" s="126">
        <f>INDEX('rank provinsi to commodity'!$B$3:$ZX$37, MATCH(AO$2,'rank provinsi to commodity'!$B$3:$B$37,0),MATCH($B122,'rank provinsi to commodity'!$B$3:$ZX$3,0))</f>
        <v>16</v>
      </c>
      <c r="AP122" s="126">
        <f>INDEX('rank provinsi to commodity'!$B$3:$ZX$37, MATCH(AP$2,'rank provinsi to commodity'!$B$3:$B$37,0),MATCH($B122,'rank provinsi to commodity'!$B$3:$ZX$3,0))</f>
        <v>1</v>
      </c>
      <c r="AQ122" s="126">
        <f>INDEX('rank provinsi to commodity'!$B$3:$ZX$37, MATCH(AQ$2,'rank provinsi to commodity'!$B$3:$B$37,0),MATCH($B122,'rank provinsi to commodity'!$B$3:$ZX$3,0))</f>
        <v>6</v>
      </c>
      <c r="AR122" s="126">
        <f>INDEX('rank provinsi to commodity'!$B$3:$ZX$37, MATCH(AR$2,'rank provinsi to commodity'!$B$3:$B$37,0),MATCH($B122,'rank provinsi to commodity'!$B$3:$ZX$3,0))</f>
        <v>7</v>
      </c>
      <c r="AS122" s="126">
        <f>INDEX('rank provinsi to commodity'!$B$3:$ZX$37, MATCH(AS$2,'rank provinsi to commodity'!$B$3:$B$37,0),MATCH($B122,'rank provinsi to commodity'!$B$3:$ZX$3,0))</f>
        <v>5</v>
      </c>
      <c r="AT122" s="126">
        <f>INDEX('rank provinsi to commodity'!$B$3:$ZX$37, MATCH(AT$2,'rank provinsi to commodity'!$B$3:$B$37,0),MATCH($B122,'rank provinsi to commodity'!$B$3:$ZX$3,0))</f>
        <v>16</v>
      </c>
      <c r="AU122" s="126">
        <f>INDEX('rank provinsi to commodity'!$B$3:$ZX$37, MATCH(AU$2,'rank provinsi to commodity'!$B$3:$B$37,0),MATCH($B122,'rank provinsi to commodity'!$B$3:$ZX$3,0))</f>
        <v>16</v>
      </c>
      <c r="AV122" s="126">
        <f>INDEX('rank provinsi to commodity'!$B$3:$ZX$37, MATCH(AV$2,'rank provinsi to commodity'!$B$3:$B$37,0),MATCH($B122,'rank provinsi to commodity'!$B$3:$ZX$3,0))</f>
        <v>16</v>
      </c>
      <c r="AW122" s="126">
        <f>INDEX('rank provinsi to commodity'!$B$3:$ZX$37, MATCH(AW$2,'rank provinsi to commodity'!$B$3:$B$37,0),MATCH($B122,'rank provinsi to commodity'!$B$3:$ZX$3,0))</f>
        <v>14</v>
      </c>
      <c r="AX122" s="126">
        <f>INDEX('rank provinsi to commodity'!$B$3:$ZX$37, MATCH(AX$2,'rank provinsi to commodity'!$B$3:$B$37,0),MATCH($B122,'rank provinsi to commodity'!$B$3:$ZX$3,0))</f>
        <v>9</v>
      </c>
      <c r="AY122" s="126">
        <f>INDEX('rank provinsi to commodity'!$B$3:$ZX$37, MATCH(AY$2,'rank provinsi to commodity'!$B$3:$B$37,0),MATCH($B122,'rank provinsi to commodity'!$B$3:$ZX$3,0))</f>
        <v>16</v>
      </c>
      <c r="AZ122" s="126">
        <f>INDEX('rank provinsi to commodity'!$B$3:$ZX$37, MATCH(AZ$2,'rank provinsi to commodity'!$B$3:$B$37,0),MATCH($B122,'rank provinsi to commodity'!$B$3:$ZX$3,0))</f>
        <v>10</v>
      </c>
      <c r="BA122" s="126">
        <f>INDEX('rank provinsi to commodity'!$B$3:$ZX$37, MATCH(BA$2,'rank provinsi to commodity'!$B$3:$B$37,0),MATCH($B122,'rank provinsi to commodity'!$B$3:$ZX$3,0))</f>
        <v>16</v>
      </c>
      <c r="BB122" s="126">
        <f>INDEX('rank provinsi to commodity'!$B$3:$ZX$37, MATCH(BB$2,'rank provinsi to commodity'!$B$3:$B$37,0),MATCH($B122,'rank provinsi to commodity'!$B$3:$ZX$3,0))</f>
        <v>16</v>
      </c>
      <c r="BC122" s="126">
        <f>INDEX('rank provinsi to commodity'!$B$3:$ZX$37, MATCH(BC$2,'rank provinsi to commodity'!$B$3:$B$37,0),MATCH($B122,'rank provinsi to commodity'!$B$3:$ZX$3,0))</f>
        <v>16</v>
      </c>
      <c r="BD122" s="126">
        <f>INDEX('rank provinsi to commodity'!$B$3:$ZX$37, MATCH(BD$2,'rank provinsi to commodity'!$B$3:$B$37,0),MATCH($B122,'rank provinsi to commodity'!$B$3:$ZX$3,0))</f>
        <v>15</v>
      </c>
      <c r="BE122" s="126">
        <f>INDEX('rank provinsi to commodity'!$B$3:$ZX$37, MATCH(BE$2,'rank provinsi to commodity'!$B$3:$B$37,0),MATCH($B122,'rank provinsi to commodity'!$B$3:$ZX$3,0))</f>
        <v>16</v>
      </c>
      <c r="BF122" s="126">
        <f>INDEX('rank provinsi to commodity'!$B$3:$ZX$37, MATCH(BF$2,'rank provinsi to commodity'!$B$3:$B$37,0),MATCH($B122,'rank provinsi to commodity'!$B$3:$ZX$3,0))</f>
        <v>16</v>
      </c>
      <c r="BG122" s="126">
        <f>INDEX('rank provinsi to commodity'!$B$3:$ZX$37, MATCH(BG$2,'rank provinsi to commodity'!$B$3:$B$37,0),MATCH($B122,'rank provinsi to commodity'!$B$3:$ZX$3,0))</f>
        <v>4</v>
      </c>
      <c r="BH122" s="126">
        <f>INDEX('rank provinsi to commodity'!$B$3:$ZX$37, MATCH(BH$2,'rank provinsi to commodity'!$B$3:$B$37,0),MATCH($B122,'rank provinsi to commodity'!$B$3:$ZX$3,0))</f>
        <v>16</v>
      </c>
      <c r="BI122" s="126">
        <f>INDEX('rank provinsi to commodity'!$B$3:$ZX$37, MATCH(BI$2,'rank provinsi to commodity'!$B$3:$B$37,0),MATCH($B122,'rank provinsi to commodity'!$B$3:$ZX$3,0))</f>
        <v>16</v>
      </c>
      <c r="BJ122" s="126">
        <f>INDEX('rank provinsi to commodity'!$B$3:$ZX$37, MATCH(BJ$2,'rank provinsi to commodity'!$B$3:$B$37,0),MATCH($B122,'rank provinsi to commodity'!$B$3:$ZX$3,0))</f>
        <v>11</v>
      </c>
      <c r="BK122" s="126">
        <f>INDEX('rank provinsi to commodity'!$B$3:$ZX$37, MATCH(BK$2,'rank provinsi to commodity'!$B$3:$B$37,0),MATCH($B122,'rank provinsi to commodity'!$B$3:$ZX$3,0))</f>
        <v>16</v>
      </c>
      <c r="BL122" s="126">
        <f>INDEX('rank provinsi to commodity'!$B$3:$ZX$37, MATCH(BL$2,'rank provinsi to commodity'!$B$3:$B$37,0),MATCH($B122,'rank provinsi to commodity'!$B$3:$ZX$3,0))</f>
        <v>13</v>
      </c>
      <c r="BM122" s="126">
        <f>INDEX('rank provinsi to commodity'!$B$3:$ZX$37, MATCH(BM$2,'rank provinsi to commodity'!$B$3:$B$37,0),MATCH($B122,'rank provinsi to commodity'!$B$3:$ZX$3,0))</f>
        <v>16</v>
      </c>
      <c r="BN122" s="126">
        <f>INDEX('rank provinsi to commodity'!$B$3:$ZX$37, MATCH(BN$2,'rank provinsi to commodity'!$B$3:$B$37,0),MATCH($B122,'rank provinsi to commodity'!$B$3:$ZX$3,0))</f>
        <v>12</v>
      </c>
      <c r="BO122" s="126">
        <f>INDEX('rank provinsi to commodity'!$B$3:$ZX$37, MATCH(BO$2,'rank provinsi to commodity'!$B$3:$B$37,0),MATCH($B122,'rank provinsi to commodity'!$B$3:$ZX$3,0))</f>
        <v>16</v>
      </c>
      <c r="BP122" s="126">
        <f>INDEX('rank provinsi to commodity'!$B$3:$ZX$37, MATCH(BP$2,'rank provinsi to commodity'!$B$3:$B$37,0),MATCH($B122,'rank provinsi to commodity'!$B$3:$ZX$3,0))</f>
        <v>16</v>
      </c>
      <c r="BQ122" s="126">
        <f>INDEX('rank provinsi to commodity'!$B$3:$ZX$37, MATCH(BQ$2,'rank provinsi to commodity'!$B$3:$B$37,0),MATCH($B122,'rank provinsi to commodity'!$B$3:$ZX$3,0))</f>
        <v>16</v>
      </c>
      <c r="BR122" s="126">
        <f>INDEX('rank provinsi to commodity'!$B$3:$ZX$37, MATCH(BR$2,'rank provinsi to commodity'!$B$3:$B$37,0),MATCH($B122,'rank provinsi to commodity'!$B$3:$ZX$3,0))</f>
        <v>16</v>
      </c>
      <c r="BS122" s="168">
        <f>INDEX('rank provinsi to commodity'!$B$3:$ZX$37, MATCH(BS$2,'rank provinsi to commodity'!$B$3:$B$37,0),MATCH($B122,'rank provinsi to commodity'!$B$3:$ZX$3,0))</f>
        <v>16</v>
      </c>
      <c r="BT122" s="180"/>
      <c r="BW122" s="126"/>
      <c r="BX122" s="126"/>
      <c r="BY122" s="126"/>
      <c r="BZ122" s="126"/>
      <c r="CA122" s="126"/>
      <c r="CB122" s="126"/>
      <c r="CC122" s="126"/>
      <c r="CD122" s="126"/>
      <c r="CE122" s="126"/>
      <c r="CF122" s="126"/>
      <c r="CG122" s="126"/>
      <c r="CH122" s="126"/>
      <c r="CI122" s="126"/>
      <c r="CJ122" s="126"/>
      <c r="CK122" s="126"/>
      <c r="CL122" s="126"/>
      <c r="CM122" s="126"/>
      <c r="CN122" s="126"/>
      <c r="CO122" s="126"/>
      <c r="CP122" s="126"/>
      <c r="CQ122" s="126"/>
      <c r="CR122" s="126"/>
      <c r="CS122" s="126"/>
      <c r="CT122" s="126"/>
      <c r="CU122" s="126"/>
      <c r="CV122" s="126"/>
      <c r="CW122" s="126"/>
      <c r="CX122" s="126"/>
      <c r="CY122" s="126"/>
      <c r="CZ122" s="126"/>
      <c r="DA122" s="126"/>
      <c r="DB122" s="126"/>
      <c r="DC122" s="126"/>
      <c r="DD122" s="126"/>
      <c r="DF122" s="126"/>
      <c r="DG122" s="126"/>
      <c r="DH122" s="126"/>
      <c r="DI122" s="126"/>
      <c r="DJ122" s="126"/>
      <c r="DK122" s="126"/>
      <c r="DL122" s="126"/>
      <c r="DM122" s="126"/>
      <c r="DN122" s="126"/>
      <c r="DO122" s="126"/>
      <c r="DP122" s="126"/>
      <c r="DQ122" s="126"/>
      <c r="DR122" s="126"/>
      <c r="DS122" s="126"/>
      <c r="DT122" s="126"/>
      <c r="DU122" s="126"/>
      <c r="DV122" s="126"/>
      <c r="DW122" s="126"/>
      <c r="DX122" s="126"/>
      <c r="DY122" s="126"/>
      <c r="DZ122" s="126"/>
      <c r="EA122" s="126"/>
      <c r="EB122" s="126"/>
      <c r="EC122" s="126"/>
      <c r="ED122" s="126"/>
      <c r="EE122" s="126"/>
      <c r="EF122" s="126"/>
      <c r="EG122" s="126"/>
      <c r="EH122" s="126"/>
      <c r="EI122" s="126"/>
      <c r="EJ122" s="126"/>
      <c r="EK122" s="126"/>
      <c r="EL122" s="126"/>
      <c r="EM122" s="126"/>
    </row>
    <row r="123" spans="1:143" x14ac:dyDescent="0.3">
      <c r="A123" s="98" t="s">
        <v>906</v>
      </c>
      <c r="B123" s="108" t="s">
        <v>669</v>
      </c>
      <c r="C123" s="126">
        <f>INDEX('raw-all-komoditas'!$B$3:$ZY$37, MATCH('Komoditas besar Nasional'!C$2,'raw-all-komoditas'!$B$3:$B$37,0), MATCH('Komoditas besar Nasional'!$B123,'raw-all-komoditas'!$B$3:$ZY$3,0))</f>
        <v>0</v>
      </c>
      <c r="D123" s="126">
        <f>INDEX('raw-all-komoditas'!$B$3:$ZY$37, MATCH('Komoditas besar Nasional'!D$2,'raw-all-komoditas'!$B$3:$B$37,0), MATCH('Komoditas besar Nasional'!$B123,'raw-all-komoditas'!$B$3:$ZY$3,0))</f>
        <v>170</v>
      </c>
      <c r="E123" s="126">
        <f>INDEX('raw-all-komoditas'!$B$3:$ZY$37, MATCH('Komoditas besar Nasional'!E$2,'raw-all-komoditas'!$B$3:$B$37,0), MATCH('Komoditas besar Nasional'!$B123,'raw-all-komoditas'!$B$3:$ZY$3,0))</f>
        <v>0</v>
      </c>
      <c r="F123" s="126">
        <f>INDEX('raw-all-komoditas'!$B$3:$ZY$37, MATCH('Komoditas besar Nasional'!F$2,'raw-all-komoditas'!$B$3:$B$37,0), MATCH('Komoditas besar Nasional'!$B123,'raw-all-komoditas'!$B$3:$ZY$3,0))</f>
        <v>0</v>
      </c>
      <c r="G123" s="126">
        <f>INDEX('raw-all-komoditas'!$B$3:$ZY$37, MATCH('Komoditas besar Nasional'!G$2,'raw-all-komoditas'!$B$3:$B$37,0), MATCH('Komoditas besar Nasional'!$B123,'raw-all-komoditas'!$B$3:$ZY$3,0))</f>
        <v>0</v>
      </c>
      <c r="H123" s="126">
        <f>INDEX('raw-all-komoditas'!$B$3:$ZY$37, MATCH('Komoditas besar Nasional'!H$2,'raw-all-komoditas'!$B$3:$B$37,0), MATCH('Komoditas besar Nasional'!$B123,'raw-all-komoditas'!$B$3:$ZY$3,0))</f>
        <v>8</v>
      </c>
      <c r="I123" s="126">
        <f>INDEX('raw-all-komoditas'!$B$3:$ZY$37, MATCH('Komoditas besar Nasional'!I$2,'raw-all-komoditas'!$B$3:$B$37,0), MATCH('Komoditas besar Nasional'!$B123,'raw-all-komoditas'!$B$3:$ZY$3,0))</f>
        <v>0</v>
      </c>
      <c r="J123" s="126">
        <f>INDEX('raw-all-komoditas'!$B$3:$ZY$37, MATCH('Komoditas besar Nasional'!J$2,'raw-all-komoditas'!$B$3:$B$37,0), MATCH('Komoditas besar Nasional'!$B123,'raw-all-komoditas'!$B$3:$ZY$3,0))</f>
        <v>28</v>
      </c>
      <c r="K123" s="126">
        <f>INDEX('raw-all-komoditas'!$B$3:$ZY$37, MATCH('Komoditas besar Nasional'!K$2,'raw-all-komoditas'!$B$3:$B$37,0), MATCH('Komoditas besar Nasional'!$B123,'raw-all-komoditas'!$B$3:$ZY$3,0))</f>
        <v>0</v>
      </c>
      <c r="L123" s="126">
        <f>INDEX('raw-all-komoditas'!$B$3:$ZY$37, MATCH('Komoditas besar Nasional'!L$2,'raw-all-komoditas'!$B$3:$B$37,0), MATCH('Komoditas besar Nasional'!$B123,'raw-all-komoditas'!$B$3:$ZY$3,0))</f>
        <v>0</v>
      </c>
      <c r="M123" s="126">
        <f>INDEX('raw-all-komoditas'!$B$3:$ZY$37, MATCH('Komoditas besar Nasional'!M$2,'raw-all-komoditas'!$B$3:$B$37,0), MATCH('Komoditas besar Nasional'!$B123,'raw-all-komoditas'!$B$3:$ZY$3,0))</f>
        <v>0</v>
      </c>
      <c r="N123" s="126">
        <f>INDEX('raw-all-komoditas'!$B$3:$ZY$37, MATCH('Komoditas besar Nasional'!N$2,'raw-all-komoditas'!$B$3:$B$37,0), MATCH('Komoditas besar Nasional'!$B123,'raw-all-komoditas'!$B$3:$ZY$3,0))</f>
        <v>154</v>
      </c>
      <c r="O123" s="126">
        <f>INDEX('raw-all-komoditas'!$B$3:$ZY$37, MATCH('Komoditas besar Nasional'!O$2,'raw-all-komoditas'!$B$3:$B$37,0), MATCH('Komoditas besar Nasional'!$B123,'raw-all-komoditas'!$B$3:$ZY$3,0))</f>
        <v>19</v>
      </c>
      <c r="P123" s="126">
        <f>INDEX('raw-all-komoditas'!$B$3:$ZY$37, MATCH('Komoditas besar Nasional'!P$2,'raw-all-komoditas'!$B$3:$B$37,0), MATCH('Komoditas besar Nasional'!$B123,'raw-all-komoditas'!$B$3:$ZY$3,0))</f>
        <v>3</v>
      </c>
      <c r="Q123" s="126">
        <f>INDEX('raw-all-komoditas'!$B$3:$ZY$37, MATCH('Komoditas besar Nasional'!Q$2,'raw-all-komoditas'!$B$3:$B$37,0), MATCH('Komoditas besar Nasional'!$B123,'raw-all-komoditas'!$B$3:$ZY$3,0))</f>
        <v>311</v>
      </c>
      <c r="R123" s="126">
        <f>INDEX('raw-all-komoditas'!$B$3:$ZY$37, MATCH('Komoditas besar Nasional'!R$2,'raw-all-komoditas'!$B$3:$B$37,0), MATCH('Komoditas besar Nasional'!$B123,'raw-all-komoditas'!$B$3:$ZY$3,0))</f>
        <v>2</v>
      </c>
      <c r="S123" s="126">
        <f>INDEX('raw-all-komoditas'!$B$3:$ZY$37, MATCH('Komoditas besar Nasional'!S$2,'raw-all-komoditas'!$B$3:$B$37,0), MATCH('Komoditas besar Nasional'!$B123,'raw-all-komoditas'!$B$3:$ZY$3,0))</f>
        <v>2</v>
      </c>
      <c r="T123" s="126">
        <f>INDEX('raw-all-komoditas'!$B$3:$ZY$37, MATCH('Komoditas besar Nasional'!T$2,'raw-all-komoditas'!$B$3:$B$37,0), MATCH('Komoditas besar Nasional'!$B123,'raw-all-komoditas'!$B$3:$ZY$3,0))</f>
        <v>38</v>
      </c>
      <c r="U123" s="126">
        <f>INDEX('raw-all-komoditas'!$B$3:$ZY$37, MATCH('Komoditas besar Nasional'!U$2,'raw-all-komoditas'!$B$3:$B$37,0), MATCH('Komoditas besar Nasional'!$B123,'raw-all-komoditas'!$B$3:$ZY$3,0))</f>
        <v>515</v>
      </c>
      <c r="V123" s="126">
        <f>INDEX('raw-all-komoditas'!$B$3:$ZY$37, MATCH('Komoditas besar Nasional'!V$2,'raw-all-komoditas'!$B$3:$B$37,0), MATCH('Komoditas besar Nasional'!$B123,'raw-all-komoditas'!$B$3:$ZY$3,0))</f>
        <v>0</v>
      </c>
      <c r="W123" s="126">
        <f>INDEX('raw-all-komoditas'!$B$3:$ZY$37, MATCH('Komoditas besar Nasional'!W$2,'raw-all-komoditas'!$B$3:$B$37,0), MATCH('Komoditas besar Nasional'!$B123,'raw-all-komoditas'!$B$3:$ZY$3,0))</f>
        <v>0</v>
      </c>
      <c r="X123" s="126">
        <f>INDEX('raw-all-komoditas'!$B$3:$ZY$37, MATCH('Komoditas besar Nasional'!X$2,'raw-all-komoditas'!$B$3:$B$37,0), MATCH('Komoditas besar Nasional'!$B123,'raw-all-komoditas'!$B$3:$ZY$3,0))</f>
        <v>0</v>
      </c>
      <c r="Y123" s="126">
        <f>INDEX('raw-all-komoditas'!$B$3:$ZY$37, MATCH('Komoditas besar Nasional'!Y$2,'raw-all-komoditas'!$B$3:$B$37,0), MATCH('Komoditas besar Nasional'!$B123,'raw-all-komoditas'!$B$3:$ZY$3,0))</f>
        <v>3</v>
      </c>
      <c r="Z123" s="126">
        <f>INDEX('raw-all-komoditas'!$B$3:$ZY$37, MATCH('Komoditas besar Nasional'!Z$2,'raw-all-komoditas'!$B$3:$B$37,0), MATCH('Komoditas besar Nasional'!$B123,'raw-all-komoditas'!$B$3:$ZY$3,0))</f>
        <v>0</v>
      </c>
      <c r="AA123" s="126">
        <f>INDEX('raw-all-komoditas'!$B$3:$ZY$37, MATCH('Komoditas besar Nasional'!AA$2,'raw-all-komoditas'!$B$3:$B$37,0), MATCH('Komoditas besar Nasional'!$B123,'raw-all-komoditas'!$B$3:$ZY$3,0))</f>
        <v>69</v>
      </c>
      <c r="AB123" s="126">
        <f>INDEX('raw-all-komoditas'!$B$3:$ZY$37, MATCH('Komoditas besar Nasional'!AB$2,'raw-all-komoditas'!$B$3:$B$37,0), MATCH('Komoditas besar Nasional'!$B123,'raw-all-komoditas'!$B$3:$ZY$3,0))</f>
        <v>54</v>
      </c>
      <c r="AC123" s="126">
        <f>INDEX('raw-all-komoditas'!$B$3:$ZY$37, MATCH('Komoditas besar Nasional'!AC$2,'raw-all-komoditas'!$B$3:$B$37,0), MATCH('Komoditas besar Nasional'!$B123,'raw-all-komoditas'!$B$3:$ZY$3,0))</f>
        <v>72</v>
      </c>
      <c r="AD123" s="126">
        <f>INDEX('raw-all-komoditas'!$B$3:$ZY$37, MATCH('Komoditas besar Nasional'!AD$2,'raw-all-komoditas'!$B$3:$B$37,0), MATCH('Komoditas besar Nasional'!$B123,'raw-all-komoditas'!$B$3:$ZY$3,0))</f>
        <v>40</v>
      </c>
      <c r="AE123" s="126">
        <f>INDEX('raw-all-komoditas'!$B$3:$ZY$37, MATCH('Komoditas besar Nasional'!AE$2,'raw-all-komoditas'!$B$3:$B$37,0), MATCH('Komoditas besar Nasional'!$B123,'raw-all-komoditas'!$B$3:$ZY$3,0))</f>
        <v>0</v>
      </c>
      <c r="AF123" s="126">
        <f>INDEX('raw-all-komoditas'!$B$3:$ZY$37, MATCH('Komoditas besar Nasional'!AF$2,'raw-all-komoditas'!$B$3:$B$37,0), MATCH('Komoditas besar Nasional'!$B123,'raw-all-komoditas'!$B$3:$ZY$3,0))</f>
        <v>20</v>
      </c>
      <c r="AG123" s="126">
        <f>INDEX('raw-all-komoditas'!$B$3:$ZY$37, MATCH('Komoditas besar Nasional'!AG$2,'raw-all-komoditas'!$B$3:$B$37,0), MATCH('Komoditas besar Nasional'!$B123,'raw-all-komoditas'!$B$3:$ZY$3,0))</f>
        <v>0</v>
      </c>
      <c r="AH123" s="126">
        <f>INDEX('raw-all-komoditas'!$B$3:$ZY$37, MATCH('Komoditas besar Nasional'!AH$2,'raw-all-komoditas'!$B$3:$B$37,0), MATCH('Komoditas besar Nasional'!$B123,'raw-all-komoditas'!$B$3:$ZY$3,0))</f>
        <v>0</v>
      </c>
      <c r="AI123" s="126">
        <f>INDEX('raw-all-komoditas'!$B$3:$ZY$37, MATCH('Komoditas besar Nasional'!AI$2,'raw-all-komoditas'!$B$3:$B$37,0), MATCH('Komoditas besar Nasional'!$B123,'raw-all-komoditas'!$B$3:$ZY$3,0))</f>
        <v>0</v>
      </c>
      <c r="AJ123" s="126">
        <f>INDEX('raw-all-komoditas'!$B$3:$ZY$37, MATCH('Komoditas besar Nasional'!AJ$2,'raw-all-komoditas'!$B$3:$B$37,0), MATCH('Komoditas besar Nasional'!$B123,'raw-all-komoditas'!$B$3:$ZY$3,0))</f>
        <v>20</v>
      </c>
      <c r="AK123" s="180"/>
      <c r="AL123" s="126">
        <f>INDEX('rank provinsi to commodity'!$B$3:$ZX$37, MATCH(AL$2,'rank provinsi to commodity'!$B$3:$B$37,0),MATCH($B123,'rank provinsi to commodity'!$B$3:$ZX$3,0))</f>
        <v>19</v>
      </c>
      <c r="AM123" s="126">
        <f>INDEX('rank provinsi to commodity'!$B$3:$ZX$37, MATCH(AM$2,'rank provinsi to commodity'!$B$3:$B$37,0),MATCH($B123,'rank provinsi to commodity'!$B$3:$ZX$3,0))</f>
        <v>3</v>
      </c>
      <c r="AN123" s="126">
        <f>INDEX('rank provinsi to commodity'!$B$3:$ZX$37, MATCH(AN$2,'rank provinsi to commodity'!$B$3:$B$37,0),MATCH($B123,'rank provinsi to commodity'!$B$3:$ZX$3,0))</f>
        <v>19</v>
      </c>
      <c r="AO123" s="126">
        <f>INDEX('rank provinsi to commodity'!$B$3:$ZX$37, MATCH(AO$2,'rank provinsi to commodity'!$B$3:$B$37,0),MATCH($B123,'rank provinsi to commodity'!$B$3:$ZX$3,0))</f>
        <v>19</v>
      </c>
      <c r="AP123" s="126">
        <f>INDEX('rank provinsi to commodity'!$B$3:$ZX$37, MATCH(AP$2,'rank provinsi to commodity'!$B$3:$B$37,0),MATCH($B123,'rank provinsi to commodity'!$B$3:$ZX$3,0))</f>
        <v>19</v>
      </c>
      <c r="AQ123" s="126">
        <f>INDEX('rank provinsi to commodity'!$B$3:$ZX$37, MATCH(AQ$2,'rank provinsi to commodity'!$B$3:$B$37,0),MATCH($B123,'rank provinsi to commodity'!$B$3:$ZX$3,0))</f>
        <v>14</v>
      </c>
      <c r="AR123" s="126">
        <f>INDEX('rank provinsi to commodity'!$B$3:$ZX$37, MATCH(AR$2,'rank provinsi to commodity'!$B$3:$B$37,0),MATCH($B123,'rank provinsi to commodity'!$B$3:$ZX$3,0))</f>
        <v>19</v>
      </c>
      <c r="AS123" s="126">
        <f>INDEX('rank provinsi to commodity'!$B$3:$ZX$37, MATCH(AS$2,'rank provinsi to commodity'!$B$3:$B$37,0),MATCH($B123,'rank provinsi to commodity'!$B$3:$ZX$3,0))</f>
        <v>10</v>
      </c>
      <c r="AT123" s="126">
        <f>INDEX('rank provinsi to commodity'!$B$3:$ZX$37, MATCH(AT$2,'rank provinsi to commodity'!$B$3:$B$37,0),MATCH($B123,'rank provinsi to commodity'!$B$3:$ZX$3,0))</f>
        <v>19</v>
      </c>
      <c r="AU123" s="126">
        <f>INDEX('rank provinsi to commodity'!$B$3:$ZX$37, MATCH(AU$2,'rank provinsi to commodity'!$B$3:$B$37,0),MATCH($B123,'rank provinsi to commodity'!$B$3:$ZX$3,0))</f>
        <v>19</v>
      </c>
      <c r="AV123" s="126">
        <f>INDEX('rank provinsi to commodity'!$B$3:$ZX$37, MATCH(AV$2,'rank provinsi to commodity'!$B$3:$B$37,0),MATCH($B123,'rank provinsi to commodity'!$B$3:$ZX$3,0))</f>
        <v>19</v>
      </c>
      <c r="AW123" s="126">
        <f>INDEX('rank provinsi to commodity'!$B$3:$ZX$37, MATCH(AW$2,'rank provinsi to commodity'!$B$3:$B$37,0),MATCH($B123,'rank provinsi to commodity'!$B$3:$ZX$3,0))</f>
        <v>4</v>
      </c>
      <c r="AX123" s="126">
        <f>INDEX('rank provinsi to commodity'!$B$3:$ZX$37, MATCH(AX$2,'rank provinsi to commodity'!$B$3:$B$37,0),MATCH($B123,'rank provinsi to commodity'!$B$3:$ZX$3,0))</f>
        <v>13</v>
      </c>
      <c r="AY123" s="126">
        <f>INDEX('rank provinsi to commodity'!$B$3:$ZX$37, MATCH(AY$2,'rank provinsi to commodity'!$B$3:$B$37,0),MATCH($B123,'rank provinsi to commodity'!$B$3:$ZX$3,0))</f>
        <v>15</v>
      </c>
      <c r="AZ123" s="126">
        <f>INDEX('rank provinsi to commodity'!$B$3:$ZX$37, MATCH(AZ$2,'rank provinsi to commodity'!$B$3:$B$37,0),MATCH($B123,'rank provinsi to commodity'!$B$3:$ZX$3,0))</f>
        <v>2</v>
      </c>
      <c r="BA123" s="126">
        <f>INDEX('rank provinsi to commodity'!$B$3:$ZX$37, MATCH(BA$2,'rank provinsi to commodity'!$B$3:$B$37,0),MATCH($B123,'rank provinsi to commodity'!$B$3:$ZX$3,0))</f>
        <v>17</v>
      </c>
      <c r="BB123" s="126">
        <f>INDEX('rank provinsi to commodity'!$B$3:$ZX$37, MATCH(BB$2,'rank provinsi to commodity'!$B$3:$B$37,0),MATCH($B123,'rank provinsi to commodity'!$B$3:$ZX$3,0))</f>
        <v>17</v>
      </c>
      <c r="BC123" s="126">
        <f>INDEX('rank provinsi to commodity'!$B$3:$ZX$37, MATCH(BC$2,'rank provinsi to commodity'!$B$3:$B$37,0),MATCH($B123,'rank provinsi to commodity'!$B$3:$ZX$3,0))</f>
        <v>9</v>
      </c>
      <c r="BD123" s="126">
        <f>INDEX('rank provinsi to commodity'!$B$3:$ZX$37, MATCH(BD$2,'rank provinsi to commodity'!$B$3:$B$37,0),MATCH($B123,'rank provinsi to commodity'!$B$3:$ZX$3,0))</f>
        <v>1</v>
      </c>
      <c r="BE123" s="126">
        <f>INDEX('rank provinsi to commodity'!$B$3:$ZX$37, MATCH(BE$2,'rank provinsi to commodity'!$B$3:$B$37,0),MATCH($B123,'rank provinsi to commodity'!$B$3:$ZX$3,0))</f>
        <v>19</v>
      </c>
      <c r="BF123" s="126">
        <f>INDEX('rank provinsi to commodity'!$B$3:$ZX$37, MATCH(BF$2,'rank provinsi to commodity'!$B$3:$B$37,0),MATCH($B123,'rank provinsi to commodity'!$B$3:$ZX$3,0))</f>
        <v>19</v>
      </c>
      <c r="BG123" s="126">
        <f>INDEX('rank provinsi to commodity'!$B$3:$ZX$37, MATCH(BG$2,'rank provinsi to commodity'!$B$3:$B$37,0),MATCH($B123,'rank provinsi to commodity'!$B$3:$ZX$3,0))</f>
        <v>19</v>
      </c>
      <c r="BH123" s="126">
        <f>INDEX('rank provinsi to commodity'!$B$3:$ZX$37, MATCH(BH$2,'rank provinsi to commodity'!$B$3:$B$37,0),MATCH($B123,'rank provinsi to commodity'!$B$3:$ZX$3,0))</f>
        <v>15</v>
      </c>
      <c r="BI123" s="126">
        <f>INDEX('rank provinsi to commodity'!$B$3:$ZX$37, MATCH(BI$2,'rank provinsi to commodity'!$B$3:$B$37,0),MATCH($B123,'rank provinsi to commodity'!$B$3:$ZX$3,0))</f>
        <v>19</v>
      </c>
      <c r="BJ123" s="126">
        <f>INDEX('rank provinsi to commodity'!$B$3:$ZX$37, MATCH(BJ$2,'rank provinsi to commodity'!$B$3:$B$37,0),MATCH($B123,'rank provinsi to commodity'!$B$3:$ZX$3,0))</f>
        <v>6</v>
      </c>
      <c r="BK123" s="126">
        <f>INDEX('rank provinsi to commodity'!$B$3:$ZX$37, MATCH(BK$2,'rank provinsi to commodity'!$B$3:$B$37,0),MATCH($B123,'rank provinsi to commodity'!$B$3:$ZX$3,0))</f>
        <v>7</v>
      </c>
      <c r="BL123" s="126">
        <f>INDEX('rank provinsi to commodity'!$B$3:$ZX$37, MATCH(BL$2,'rank provinsi to commodity'!$B$3:$B$37,0),MATCH($B123,'rank provinsi to commodity'!$B$3:$ZX$3,0))</f>
        <v>5</v>
      </c>
      <c r="BM123" s="126">
        <f>INDEX('rank provinsi to commodity'!$B$3:$ZX$37, MATCH(BM$2,'rank provinsi to commodity'!$B$3:$B$37,0),MATCH($B123,'rank provinsi to commodity'!$B$3:$ZX$3,0))</f>
        <v>8</v>
      </c>
      <c r="BN123" s="126">
        <f>INDEX('rank provinsi to commodity'!$B$3:$ZX$37, MATCH(BN$2,'rank provinsi to commodity'!$B$3:$B$37,0),MATCH($B123,'rank provinsi to commodity'!$B$3:$ZX$3,0))</f>
        <v>19</v>
      </c>
      <c r="BO123" s="126">
        <f>INDEX('rank provinsi to commodity'!$B$3:$ZX$37, MATCH(BO$2,'rank provinsi to commodity'!$B$3:$B$37,0),MATCH($B123,'rank provinsi to commodity'!$B$3:$ZX$3,0))</f>
        <v>11</v>
      </c>
      <c r="BP123" s="126">
        <f>INDEX('rank provinsi to commodity'!$B$3:$ZX$37, MATCH(BP$2,'rank provinsi to commodity'!$B$3:$B$37,0),MATCH($B123,'rank provinsi to commodity'!$B$3:$ZX$3,0))</f>
        <v>19</v>
      </c>
      <c r="BQ123" s="126">
        <f>INDEX('rank provinsi to commodity'!$B$3:$ZX$37, MATCH(BQ$2,'rank provinsi to commodity'!$B$3:$B$37,0),MATCH($B123,'rank provinsi to commodity'!$B$3:$ZX$3,0))</f>
        <v>19</v>
      </c>
      <c r="BR123" s="126">
        <f>INDEX('rank provinsi to commodity'!$B$3:$ZX$37, MATCH(BR$2,'rank provinsi to commodity'!$B$3:$B$37,0),MATCH($B123,'rank provinsi to commodity'!$B$3:$ZX$3,0))</f>
        <v>19</v>
      </c>
      <c r="BS123" s="168">
        <f>INDEX('rank provinsi to commodity'!$B$3:$ZX$37, MATCH(BS$2,'rank provinsi to commodity'!$B$3:$B$37,0),MATCH($B123,'rank provinsi to commodity'!$B$3:$ZX$3,0))</f>
        <v>11</v>
      </c>
      <c r="BT123" s="180"/>
      <c r="BW123" s="126"/>
      <c r="BX123" s="126"/>
      <c r="BY123" s="126"/>
      <c r="BZ123" s="126"/>
      <c r="CA123" s="126"/>
      <c r="CB123" s="126"/>
      <c r="CC123" s="126"/>
      <c r="CD123" s="126"/>
      <c r="CE123" s="126"/>
      <c r="CF123" s="126"/>
      <c r="CG123" s="126"/>
      <c r="CH123" s="126"/>
      <c r="CI123" s="126"/>
      <c r="CJ123" s="126"/>
      <c r="CK123" s="126"/>
      <c r="CL123" s="126"/>
      <c r="CM123" s="126"/>
      <c r="CN123" s="126"/>
      <c r="CO123" s="126"/>
      <c r="CP123" s="126"/>
      <c r="CQ123" s="126"/>
      <c r="CR123" s="126"/>
      <c r="CS123" s="126"/>
      <c r="CT123" s="126"/>
      <c r="CU123" s="126"/>
      <c r="CV123" s="126"/>
      <c r="CW123" s="126"/>
      <c r="CX123" s="126"/>
      <c r="CY123" s="126"/>
      <c r="CZ123" s="126"/>
      <c r="DA123" s="126"/>
      <c r="DB123" s="126"/>
      <c r="DC123" s="126"/>
      <c r="DD123" s="126"/>
      <c r="DF123" s="126"/>
      <c r="DG123" s="126"/>
      <c r="DH123" s="126"/>
      <c r="DI123" s="126"/>
      <c r="DJ123" s="126"/>
      <c r="DK123" s="126"/>
      <c r="DL123" s="126"/>
      <c r="DM123" s="126"/>
      <c r="DN123" s="126"/>
      <c r="DO123" s="126"/>
      <c r="DP123" s="126"/>
      <c r="DQ123" s="126"/>
      <c r="DR123" s="126"/>
      <c r="DS123" s="126"/>
      <c r="DT123" s="126"/>
      <c r="DU123" s="126"/>
      <c r="DV123" s="126"/>
      <c r="DW123" s="126"/>
      <c r="DX123" s="126"/>
      <c r="DY123" s="126"/>
      <c r="DZ123" s="126"/>
      <c r="EA123" s="126"/>
      <c r="EB123" s="126"/>
      <c r="EC123" s="126"/>
      <c r="ED123" s="126"/>
      <c r="EE123" s="126"/>
      <c r="EF123" s="126"/>
      <c r="EG123" s="126"/>
      <c r="EH123" s="126"/>
      <c r="EI123" s="126"/>
      <c r="EJ123" s="126"/>
      <c r="EK123" s="126"/>
      <c r="EL123" s="126"/>
      <c r="EM123" s="126"/>
    </row>
    <row r="124" spans="1:143" x14ac:dyDescent="0.3">
      <c r="A124" s="98" t="s">
        <v>906</v>
      </c>
      <c r="B124" s="108" t="s">
        <v>670</v>
      </c>
      <c r="C124" s="126">
        <f>INDEX('raw-all-komoditas'!$B$3:$ZY$37, MATCH('Komoditas besar Nasional'!C$2,'raw-all-komoditas'!$B$3:$B$37,0), MATCH('Komoditas besar Nasional'!$B124,'raw-all-komoditas'!$B$3:$ZY$3,0))</f>
        <v>0</v>
      </c>
      <c r="D124" s="126">
        <f>INDEX('raw-all-komoditas'!$B$3:$ZY$37, MATCH('Komoditas besar Nasional'!D$2,'raw-all-komoditas'!$B$3:$B$37,0), MATCH('Komoditas besar Nasional'!$B124,'raw-all-komoditas'!$B$3:$ZY$3,0))</f>
        <v>0</v>
      </c>
      <c r="E124" s="126">
        <f>INDEX('raw-all-komoditas'!$B$3:$ZY$37, MATCH('Komoditas besar Nasional'!E$2,'raw-all-komoditas'!$B$3:$B$37,0), MATCH('Komoditas besar Nasional'!$B124,'raw-all-komoditas'!$B$3:$ZY$3,0))</f>
        <v>0</v>
      </c>
      <c r="F124" s="126">
        <f>INDEX('raw-all-komoditas'!$B$3:$ZY$37, MATCH('Komoditas besar Nasional'!F$2,'raw-all-komoditas'!$B$3:$B$37,0), MATCH('Komoditas besar Nasional'!$B124,'raw-all-komoditas'!$B$3:$ZY$3,0))</f>
        <v>0</v>
      </c>
      <c r="G124" s="126">
        <f>INDEX('raw-all-komoditas'!$B$3:$ZY$37, MATCH('Komoditas besar Nasional'!G$2,'raw-all-komoditas'!$B$3:$B$37,0), MATCH('Komoditas besar Nasional'!$B124,'raw-all-komoditas'!$B$3:$ZY$3,0))</f>
        <v>0</v>
      </c>
      <c r="H124" s="126">
        <f>INDEX('raw-all-komoditas'!$B$3:$ZY$37, MATCH('Komoditas besar Nasional'!H$2,'raw-all-komoditas'!$B$3:$B$37,0), MATCH('Komoditas besar Nasional'!$B124,'raw-all-komoditas'!$B$3:$ZY$3,0))</f>
        <v>0</v>
      </c>
      <c r="I124" s="126">
        <f>INDEX('raw-all-komoditas'!$B$3:$ZY$37, MATCH('Komoditas besar Nasional'!I$2,'raw-all-komoditas'!$B$3:$B$37,0), MATCH('Komoditas besar Nasional'!$B124,'raw-all-komoditas'!$B$3:$ZY$3,0))</f>
        <v>0</v>
      </c>
      <c r="J124" s="126">
        <f>INDEX('raw-all-komoditas'!$B$3:$ZY$37, MATCH('Komoditas besar Nasional'!J$2,'raw-all-komoditas'!$B$3:$B$37,0), MATCH('Komoditas besar Nasional'!$B124,'raw-all-komoditas'!$B$3:$ZY$3,0))</f>
        <v>0</v>
      </c>
      <c r="K124" s="126">
        <f>INDEX('raw-all-komoditas'!$B$3:$ZY$37, MATCH('Komoditas besar Nasional'!K$2,'raw-all-komoditas'!$B$3:$B$37,0), MATCH('Komoditas besar Nasional'!$B124,'raw-all-komoditas'!$B$3:$ZY$3,0))</f>
        <v>0</v>
      </c>
      <c r="L124" s="126">
        <f>INDEX('raw-all-komoditas'!$B$3:$ZY$37, MATCH('Komoditas besar Nasional'!L$2,'raw-all-komoditas'!$B$3:$B$37,0), MATCH('Komoditas besar Nasional'!$B124,'raw-all-komoditas'!$B$3:$ZY$3,0))</f>
        <v>0</v>
      </c>
      <c r="M124" s="126">
        <f>INDEX('raw-all-komoditas'!$B$3:$ZY$37, MATCH('Komoditas besar Nasional'!M$2,'raw-all-komoditas'!$B$3:$B$37,0), MATCH('Komoditas besar Nasional'!$B124,'raw-all-komoditas'!$B$3:$ZY$3,0))</f>
        <v>0</v>
      </c>
      <c r="N124" s="126">
        <f>INDEX('raw-all-komoditas'!$B$3:$ZY$37, MATCH('Komoditas besar Nasional'!N$2,'raw-all-komoditas'!$B$3:$B$37,0), MATCH('Komoditas besar Nasional'!$B124,'raw-all-komoditas'!$B$3:$ZY$3,0))</f>
        <v>0</v>
      </c>
      <c r="O124" s="126">
        <f>INDEX('raw-all-komoditas'!$B$3:$ZY$37, MATCH('Komoditas besar Nasional'!O$2,'raw-all-komoditas'!$B$3:$B$37,0), MATCH('Komoditas besar Nasional'!$B124,'raw-all-komoditas'!$B$3:$ZY$3,0))</f>
        <v>36</v>
      </c>
      <c r="P124" s="126">
        <f>INDEX('raw-all-komoditas'!$B$3:$ZY$37, MATCH('Komoditas besar Nasional'!P$2,'raw-all-komoditas'!$B$3:$B$37,0), MATCH('Komoditas besar Nasional'!$B124,'raw-all-komoditas'!$B$3:$ZY$3,0))</f>
        <v>0</v>
      </c>
      <c r="Q124" s="126">
        <f>INDEX('raw-all-komoditas'!$B$3:$ZY$37, MATCH('Komoditas besar Nasional'!Q$2,'raw-all-komoditas'!$B$3:$B$37,0), MATCH('Komoditas besar Nasional'!$B124,'raw-all-komoditas'!$B$3:$ZY$3,0))</f>
        <v>572</v>
      </c>
      <c r="R124" s="126">
        <f>INDEX('raw-all-komoditas'!$B$3:$ZY$37, MATCH('Komoditas besar Nasional'!R$2,'raw-all-komoditas'!$B$3:$B$37,0), MATCH('Komoditas besar Nasional'!$B124,'raw-all-komoditas'!$B$3:$ZY$3,0))</f>
        <v>0</v>
      </c>
      <c r="S124" s="126">
        <f>INDEX('raw-all-komoditas'!$B$3:$ZY$37, MATCH('Komoditas besar Nasional'!S$2,'raw-all-komoditas'!$B$3:$B$37,0), MATCH('Komoditas besar Nasional'!$B124,'raw-all-komoditas'!$B$3:$ZY$3,0))</f>
        <v>0</v>
      </c>
      <c r="T124" s="126">
        <f>INDEX('raw-all-komoditas'!$B$3:$ZY$37, MATCH('Komoditas besar Nasional'!T$2,'raw-all-komoditas'!$B$3:$B$37,0), MATCH('Komoditas besar Nasional'!$B124,'raw-all-komoditas'!$B$3:$ZY$3,0))</f>
        <v>894</v>
      </c>
      <c r="U124" s="126">
        <f>INDEX('raw-all-komoditas'!$B$3:$ZY$37, MATCH('Komoditas besar Nasional'!U$2,'raw-all-komoditas'!$B$3:$B$37,0), MATCH('Komoditas besar Nasional'!$B124,'raw-all-komoditas'!$B$3:$ZY$3,0))</f>
        <v>1395</v>
      </c>
      <c r="V124" s="126">
        <f>INDEX('raw-all-komoditas'!$B$3:$ZY$37, MATCH('Komoditas besar Nasional'!V$2,'raw-all-komoditas'!$B$3:$B$37,0), MATCH('Komoditas besar Nasional'!$B124,'raw-all-komoditas'!$B$3:$ZY$3,0))</f>
        <v>0</v>
      </c>
      <c r="W124" s="126">
        <f>INDEX('raw-all-komoditas'!$B$3:$ZY$37, MATCH('Komoditas besar Nasional'!W$2,'raw-all-komoditas'!$B$3:$B$37,0), MATCH('Komoditas besar Nasional'!$B124,'raw-all-komoditas'!$B$3:$ZY$3,0))</f>
        <v>0</v>
      </c>
      <c r="X124" s="126">
        <f>INDEX('raw-all-komoditas'!$B$3:$ZY$37, MATCH('Komoditas besar Nasional'!X$2,'raw-all-komoditas'!$B$3:$B$37,0), MATCH('Komoditas besar Nasional'!$B124,'raw-all-komoditas'!$B$3:$ZY$3,0))</f>
        <v>0</v>
      </c>
      <c r="Y124" s="126">
        <f>INDEX('raw-all-komoditas'!$B$3:$ZY$37, MATCH('Komoditas besar Nasional'!Y$2,'raw-all-komoditas'!$B$3:$B$37,0), MATCH('Komoditas besar Nasional'!$B124,'raw-all-komoditas'!$B$3:$ZY$3,0))</f>
        <v>0</v>
      </c>
      <c r="Z124" s="126">
        <f>INDEX('raw-all-komoditas'!$B$3:$ZY$37, MATCH('Komoditas besar Nasional'!Z$2,'raw-all-komoditas'!$B$3:$B$37,0), MATCH('Komoditas besar Nasional'!$B124,'raw-all-komoditas'!$B$3:$ZY$3,0))</f>
        <v>0</v>
      </c>
      <c r="AA124" s="126">
        <f>INDEX('raw-all-komoditas'!$B$3:$ZY$37, MATCH('Komoditas besar Nasional'!AA$2,'raw-all-komoditas'!$B$3:$B$37,0), MATCH('Komoditas besar Nasional'!$B124,'raw-all-komoditas'!$B$3:$ZY$3,0))</f>
        <v>0</v>
      </c>
      <c r="AB124" s="126">
        <f>INDEX('raw-all-komoditas'!$B$3:$ZY$37, MATCH('Komoditas besar Nasional'!AB$2,'raw-all-komoditas'!$B$3:$B$37,0), MATCH('Komoditas besar Nasional'!$B124,'raw-all-komoditas'!$B$3:$ZY$3,0))</f>
        <v>0</v>
      </c>
      <c r="AC124" s="126">
        <f>INDEX('raw-all-komoditas'!$B$3:$ZY$37, MATCH('Komoditas besar Nasional'!AC$2,'raw-all-komoditas'!$B$3:$B$37,0), MATCH('Komoditas besar Nasional'!$B124,'raw-all-komoditas'!$B$3:$ZY$3,0))</f>
        <v>0</v>
      </c>
      <c r="AD124" s="126">
        <f>INDEX('raw-all-komoditas'!$B$3:$ZY$37, MATCH('Komoditas besar Nasional'!AD$2,'raw-all-komoditas'!$B$3:$B$37,0), MATCH('Komoditas besar Nasional'!$B124,'raw-all-komoditas'!$B$3:$ZY$3,0))</f>
        <v>23</v>
      </c>
      <c r="AE124" s="126">
        <f>INDEX('raw-all-komoditas'!$B$3:$ZY$37, MATCH('Komoditas besar Nasional'!AE$2,'raw-all-komoditas'!$B$3:$B$37,0), MATCH('Komoditas besar Nasional'!$B124,'raw-all-komoditas'!$B$3:$ZY$3,0))</f>
        <v>0</v>
      </c>
      <c r="AF124" s="126">
        <f>INDEX('raw-all-komoditas'!$B$3:$ZY$37, MATCH('Komoditas besar Nasional'!AF$2,'raw-all-komoditas'!$B$3:$B$37,0), MATCH('Komoditas besar Nasional'!$B124,'raw-all-komoditas'!$B$3:$ZY$3,0))</f>
        <v>0</v>
      </c>
      <c r="AG124" s="126">
        <f>INDEX('raw-all-komoditas'!$B$3:$ZY$37, MATCH('Komoditas besar Nasional'!AG$2,'raw-all-komoditas'!$B$3:$B$37,0), MATCH('Komoditas besar Nasional'!$B124,'raw-all-komoditas'!$B$3:$ZY$3,0))</f>
        <v>0</v>
      </c>
      <c r="AH124" s="126">
        <f>INDEX('raw-all-komoditas'!$B$3:$ZY$37, MATCH('Komoditas besar Nasional'!AH$2,'raw-all-komoditas'!$B$3:$B$37,0), MATCH('Komoditas besar Nasional'!$B124,'raw-all-komoditas'!$B$3:$ZY$3,0))</f>
        <v>0</v>
      </c>
      <c r="AI124" s="126">
        <f>INDEX('raw-all-komoditas'!$B$3:$ZY$37, MATCH('Komoditas besar Nasional'!AI$2,'raw-all-komoditas'!$B$3:$B$37,0), MATCH('Komoditas besar Nasional'!$B124,'raw-all-komoditas'!$B$3:$ZY$3,0))</f>
        <v>0</v>
      </c>
      <c r="AJ124" s="126">
        <f>INDEX('raw-all-komoditas'!$B$3:$ZY$37, MATCH('Komoditas besar Nasional'!AJ$2,'raw-all-komoditas'!$B$3:$B$37,0), MATCH('Komoditas besar Nasional'!$B124,'raw-all-komoditas'!$B$3:$ZY$3,0))</f>
        <v>0</v>
      </c>
      <c r="AK124" s="180"/>
      <c r="AL124" s="126">
        <f>INDEX('rank provinsi to commodity'!$B$3:$ZX$37, MATCH(AL$2,'rank provinsi to commodity'!$B$3:$B$37,0),MATCH($B124,'rank provinsi to commodity'!$B$3:$ZX$3,0))</f>
        <v>6</v>
      </c>
      <c r="AM124" s="126">
        <f>INDEX('rank provinsi to commodity'!$B$3:$ZX$37, MATCH(AM$2,'rank provinsi to commodity'!$B$3:$B$37,0),MATCH($B124,'rank provinsi to commodity'!$B$3:$ZX$3,0))</f>
        <v>6</v>
      </c>
      <c r="AN124" s="126">
        <f>INDEX('rank provinsi to commodity'!$B$3:$ZX$37, MATCH(AN$2,'rank provinsi to commodity'!$B$3:$B$37,0),MATCH($B124,'rank provinsi to commodity'!$B$3:$ZX$3,0))</f>
        <v>6</v>
      </c>
      <c r="AO124" s="126">
        <f>INDEX('rank provinsi to commodity'!$B$3:$ZX$37, MATCH(AO$2,'rank provinsi to commodity'!$B$3:$B$37,0),MATCH($B124,'rank provinsi to commodity'!$B$3:$ZX$3,0))</f>
        <v>6</v>
      </c>
      <c r="AP124" s="126">
        <f>INDEX('rank provinsi to commodity'!$B$3:$ZX$37, MATCH(AP$2,'rank provinsi to commodity'!$B$3:$B$37,0),MATCH($B124,'rank provinsi to commodity'!$B$3:$ZX$3,0))</f>
        <v>6</v>
      </c>
      <c r="AQ124" s="126">
        <f>INDEX('rank provinsi to commodity'!$B$3:$ZX$37, MATCH(AQ$2,'rank provinsi to commodity'!$B$3:$B$37,0),MATCH($B124,'rank provinsi to commodity'!$B$3:$ZX$3,0))</f>
        <v>6</v>
      </c>
      <c r="AR124" s="126">
        <f>INDEX('rank provinsi to commodity'!$B$3:$ZX$37, MATCH(AR$2,'rank provinsi to commodity'!$B$3:$B$37,0),MATCH($B124,'rank provinsi to commodity'!$B$3:$ZX$3,0))</f>
        <v>6</v>
      </c>
      <c r="AS124" s="126">
        <f>INDEX('rank provinsi to commodity'!$B$3:$ZX$37, MATCH(AS$2,'rank provinsi to commodity'!$B$3:$B$37,0),MATCH($B124,'rank provinsi to commodity'!$B$3:$ZX$3,0))</f>
        <v>6</v>
      </c>
      <c r="AT124" s="126">
        <f>INDEX('rank provinsi to commodity'!$B$3:$ZX$37, MATCH(AT$2,'rank provinsi to commodity'!$B$3:$B$37,0),MATCH($B124,'rank provinsi to commodity'!$B$3:$ZX$3,0))</f>
        <v>6</v>
      </c>
      <c r="AU124" s="126">
        <f>INDEX('rank provinsi to commodity'!$B$3:$ZX$37, MATCH(AU$2,'rank provinsi to commodity'!$B$3:$B$37,0),MATCH($B124,'rank provinsi to commodity'!$B$3:$ZX$3,0))</f>
        <v>6</v>
      </c>
      <c r="AV124" s="126">
        <f>INDEX('rank provinsi to commodity'!$B$3:$ZX$37, MATCH(AV$2,'rank provinsi to commodity'!$B$3:$B$37,0),MATCH($B124,'rank provinsi to commodity'!$B$3:$ZX$3,0))</f>
        <v>6</v>
      </c>
      <c r="AW124" s="126">
        <f>INDEX('rank provinsi to commodity'!$B$3:$ZX$37, MATCH(AW$2,'rank provinsi to commodity'!$B$3:$B$37,0),MATCH($B124,'rank provinsi to commodity'!$B$3:$ZX$3,0))</f>
        <v>6</v>
      </c>
      <c r="AX124" s="126">
        <f>INDEX('rank provinsi to commodity'!$B$3:$ZX$37, MATCH(AX$2,'rank provinsi to commodity'!$B$3:$B$37,0),MATCH($B124,'rank provinsi to commodity'!$B$3:$ZX$3,0))</f>
        <v>4</v>
      </c>
      <c r="AY124" s="126">
        <f>INDEX('rank provinsi to commodity'!$B$3:$ZX$37, MATCH(AY$2,'rank provinsi to commodity'!$B$3:$B$37,0),MATCH($B124,'rank provinsi to commodity'!$B$3:$ZX$3,0))</f>
        <v>6</v>
      </c>
      <c r="AZ124" s="126">
        <f>INDEX('rank provinsi to commodity'!$B$3:$ZX$37, MATCH(AZ$2,'rank provinsi to commodity'!$B$3:$B$37,0),MATCH($B124,'rank provinsi to commodity'!$B$3:$ZX$3,0))</f>
        <v>3</v>
      </c>
      <c r="BA124" s="126">
        <f>INDEX('rank provinsi to commodity'!$B$3:$ZX$37, MATCH(BA$2,'rank provinsi to commodity'!$B$3:$B$37,0),MATCH($B124,'rank provinsi to commodity'!$B$3:$ZX$3,0))</f>
        <v>6</v>
      </c>
      <c r="BB124" s="126">
        <f>INDEX('rank provinsi to commodity'!$B$3:$ZX$37, MATCH(BB$2,'rank provinsi to commodity'!$B$3:$B$37,0),MATCH($B124,'rank provinsi to commodity'!$B$3:$ZX$3,0))</f>
        <v>6</v>
      </c>
      <c r="BC124" s="126">
        <f>INDEX('rank provinsi to commodity'!$B$3:$ZX$37, MATCH(BC$2,'rank provinsi to commodity'!$B$3:$B$37,0),MATCH($B124,'rank provinsi to commodity'!$B$3:$ZX$3,0))</f>
        <v>2</v>
      </c>
      <c r="BD124" s="126">
        <f>INDEX('rank provinsi to commodity'!$B$3:$ZX$37, MATCH(BD$2,'rank provinsi to commodity'!$B$3:$B$37,0),MATCH($B124,'rank provinsi to commodity'!$B$3:$ZX$3,0))</f>
        <v>1</v>
      </c>
      <c r="BE124" s="126">
        <f>INDEX('rank provinsi to commodity'!$B$3:$ZX$37, MATCH(BE$2,'rank provinsi to commodity'!$B$3:$B$37,0),MATCH($B124,'rank provinsi to commodity'!$B$3:$ZX$3,0))</f>
        <v>6</v>
      </c>
      <c r="BF124" s="126">
        <f>INDEX('rank provinsi to commodity'!$B$3:$ZX$37, MATCH(BF$2,'rank provinsi to commodity'!$B$3:$B$37,0),MATCH($B124,'rank provinsi to commodity'!$B$3:$ZX$3,0))</f>
        <v>6</v>
      </c>
      <c r="BG124" s="126">
        <f>INDEX('rank provinsi to commodity'!$B$3:$ZX$37, MATCH(BG$2,'rank provinsi to commodity'!$B$3:$B$37,0),MATCH($B124,'rank provinsi to commodity'!$B$3:$ZX$3,0))</f>
        <v>6</v>
      </c>
      <c r="BH124" s="126">
        <f>INDEX('rank provinsi to commodity'!$B$3:$ZX$37, MATCH(BH$2,'rank provinsi to commodity'!$B$3:$B$37,0),MATCH($B124,'rank provinsi to commodity'!$B$3:$ZX$3,0))</f>
        <v>6</v>
      </c>
      <c r="BI124" s="126">
        <f>INDEX('rank provinsi to commodity'!$B$3:$ZX$37, MATCH(BI$2,'rank provinsi to commodity'!$B$3:$B$37,0),MATCH($B124,'rank provinsi to commodity'!$B$3:$ZX$3,0))</f>
        <v>6</v>
      </c>
      <c r="BJ124" s="126">
        <f>INDEX('rank provinsi to commodity'!$B$3:$ZX$37, MATCH(BJ$2,'rank provinsi to commodity'!$B$3:$B$37,0),MATCH($B124,'rank provinsi to commodity'!$B$3:$ZX$3,0))</f>
        <v>6</v>
      </c>
      <c r="BK124" s="126">
        <f>INDEX('rank provinsi to commodity'!$B$3:$ZX$37, MATCH(BK$2,'rank provinsi to commodity'!$B$3:$B$37,0),MATCH($B124,'rank provinsi to commodity'!$B$3:$ZX$3,0))</f>
        <v>6</v>
      </c>
      <c r="BL124" s="126">
        <f>INDEX('rank provinsi to commodity'!$B$3:$ZX$37, MATCH(BL$2,'rank provinsi to commodity'!$B$3:$B$37,0),MATCH($B124,'rank provinsi to commodity'!$B$3:$ZX$3,0))</f>
        <v>6</v>
      </c>
      <c r="BM124" s="126">
        <f>INDEX('rank provinsi to commodity'!$B$3:$ZX$37, MATCH(BM$2,'rank provinsi to commodity'!$B$3:$B$37,0),MATCH($B124,'rank provinsi to commodity'!$B$3:$ZX$3,0))</f>
        <v>5</v>
      </c>
      <c r="BN124" s="126">
        <f>INDEX('rank provinsi to commodity'!$B$3:$ZX$37, MATCH(BN$2,'rank provinsi to commodity'!$B$3:$B$37,0),MATCH($B124,'rank provinsi to commodity'!$B$3:$ZX$3,0))</f>
        <v>6</v>
      </c>
      <c r="BO124" s="126">
        <f>INDEX('rank provinsi to commodity'!$B$3:$ZX$37, MATCH(BO$2,'rank provinsi to commodity'!$B$3:$B$37,0),MATCH($B124,'rank provinsi to commodity'!$B$3:$ZX$3,0))</f>
        <v>6</v>
      </c>
      <c r="BP124" s="126">
        <f>INDEX('rank provinsi to commodity'!$B$3:$ZX$37, MATCH(BP$2,'rank provinsi to commodity'!$B$3:$B$37,0),MATCH($B124,'rank provinsi to commodity'!$B$3:$ZX$3,0))</f>
        <v>6</v>
      </c>
      <c r="BQ124" s="126">
        <f>INDEX('rank provinsi to commodity'!$B$3:$ZX$37, MATCH(BQ$2,'rank provinsi to commodity'!$B$3:$B$37,0),MATCH($B124,'rank provinsi to commodity'!$B$3:$ZX$3,0))</f>
        <v>6</v>
      </c>
      <c r="BR124" s="126">
        <f>INDEX('rank provinsi to commodity'!$B$3:$ZX$37, MATCH(BR$2,'rank provinsi to commodity'!$B$3:$B$37,0),MATCH($B124,'rank provinsi to commodity'!$B$3:$ZX$3,0))</f>
        <v>6</v>
      </c>
      <c r="BS124" s="168">
        <f>INDEX('rank provinsi to commodity'!$B$3:$ZX$37, MATCH(BS$2,'rank provinsi to commodity'!$B$3:$B$37,0),MATCH($B124,'rank provinsi to commodity'!$B$3:$ZX$3,0))</f>
        <v>6</v>
      </c>
      <c r="BT124" s="180"/>
      <c r="BW124" s="126"/>
      <c r="BX124" s="126"/>
      <c r="BY124" s="126"/>
      <c r="BZ124" s="126"/>
      <c r="CA124" s="126"/>
      <c r="CB124" s="126"/>
      <c r="CC124" s="126"/>
      <c r="CD124" s="126"/>
      <c r="CE124" s="126"/>
      <c r="CF124" s="126"/>
      <c r="CG124" s="126"/>
      <c r="CH124" s="126"/>
      <c r="CI124" s="126"/>
      <c r="CJ124" s="126"/>
      <c r="CK124" s="126"/>
      <c r="CL124" s="126"/>
      <c r="CM124" s="126"/>
      <c r="CN124" s="126"/>
      <c r="CO124" s="126"/>
      <c r="CP124" s="126"/>
      <c r="CQ124" s="126"/>
      <c r="CR124" s="126"/>
      <c r="CS124" s="126"/>
      <c r="CT124" s="126"/>
      <c r="CU124" s="126"/>
      <c r="CV124" s="126"/>
      <c r="CW124" s="126"/>
      <c r="CX124" s="126"/>
      <c r="CY124" s="126"/>
      <c r="CZ124" s="126"/>
      <c r="DA124" s="126"/>
      <c r="DB124" s="126"/>
      <c r="DC124" s="126"/>
      <c r="DD124" s="126"/>
      <c r="DF124" s="126"/>
      <c r="DG124" s="126"/>
      <c r="DH124" s="126"/>
      <c r="DI124" s="126"/>
      <c r="DJ124" s="126"/>
      <c r="DK124" s="126"/>
      <c r="DL124" s="126"/>
      <c r="DM124" s="126"/>
      <c r="DN124" s="126"/>
      <c r="DO124" s="126"/>
      <c r="DP124" s="126"/>
      <c r="DQ124" s="126"/>
      <c r="DR124" s="126"/>
      <c r="DS124" s="126"/>
      <c r="DT124" s="126"/>
      <c r="DU124" s="126"/>
      <c r="DV124" s="126"/>
      <c r="DW124" s="126"/>
      <c r="DX124" s="126"/>
      <c r="DY124" s="126"/>
      <c r="DZ124" s="126"/>
      <c r="EA124" s="126"/>
      <c r="EB124" s="126"/>
      <c r="EC124" s="126"/>
      <c r="ED124" s="126"/>
      <c r="EE124" s="126"/>
      <c r="EF124" s="126"/>
      <c r="EG124" s="126"/>
      <c r="EH124" s="126"/>
      <c r="EI124" s="126"/>
      <c r="EJ124" s="126"/>
      <c r="EK124" s="126"/>
      <c r="EL124" s="126"/>
      <c r="EM124" s="126"/>
    </row>
    <row r="125" spans="1:143" x14ac:dyDescent="0.3">
      <c r="A125" s="98" t="s">
        <v>906</v>
      </c>
      <c r="B125" s="108" t="s">
        <v>671</v>
      </c>
      <c r="C125" s="126">
        <f>INDEX('raw-all-komoditas'!$B$3:$ZY$37, MATCH('Komoditas besar Nasional'!C$2,'raw-all-komoditas'!$B$3:$B$37,0), MATCH('Komoditas besar Nasional'!$B125,'raw-all-komoditas'!$B$3:$ZY$3,0))</f>
        <v>58</v>
      </c>
      <c r="D125" s="126">
        <f>INDEX('raw-all-komoditas'!$B$3:$ZY$37, MATCH('Komoditas besar Nasional'!D$2,'raw-all-komoditas'!$B$3:$B$37,0), MATCH('Komoditas besar Nasional'!$B125,'raw-all-komoditas'!$B$3:$ZY$3,0))</f>
        <v>2093</v>
      </c>
      <c r="E125" s="126">
        <f>INDEX('raw-all-komoditas'!$B$3:$ZY$37, MATCH('Komoditas besar Nasional'!E$2,'raw-all-komoditas'!$B$3:$B$37,0), MATCH('Komoditas besar Nasional'!$B125,'raw-all-komoditas'!$B$3:$ZY$3,0))</f>
        <v>16036</v>
      </c>
      <c r="F125" s="126">
        <f>INDEX('raw-all-komoditas'!$B$3:$ZY$37, MATCH('Komoditas besar Nasional'!F$2,'raw-all-komoditas'!$B$3:$B$37,0), MATCH('Komoditas besar Nasional'!$B125,'raw-all-komoditas'!$B$3:$ZY$3,0))</f>
        <v>1293</v>
      </c>
      <c r="G125" s="126">
        <f>INDEX('raw-all-komoditas'!$B$3:$ZY$37, MATCH('Komoditas besar Nasional'!G$2,'raw-all-komoditas'!$B$3:$B$37,0), MATCH('Komoditas besar Nasional'!$B125,'raw-all-komoditas'!$B$3:$ZY$3,0))</f>
        <v>0</v>
      </c>
      <c r="H125" s="126">
        <f>INDEX('raw-all-komoditas'!$B$3:$ZY$37, MATCH('Komoditas besar Nasional'!H$2,'raw-all-komoditas'!$B$3:$B$37,0), MATCH('Komoditas besar Nasional'!$B125,'raw-all-komoditas'!$B$3:$ZY$3,0))</f>
        <v>8</v>
      </c>
      <c r="I125" s="126">
        <f>INDEX('raw-all-komoditas'!$B$3:$ZY$37, MATCH('Komoditas besar Nasional'!I$2,'raw-all-komoditas'!$B$3:$B$37,0), MATCH('Komoditas besar Nasional'!$B125,'raw-all-komoditas'!$B$3:$ZY$3,0))</f>
        <v>0</v>
      </c>
      <c r="J125" s="126">
        <f>INDEX('raw-all-komoditas'!$B$3:$ZY$37, MATCH('Komoditas besar Nasional'!J$2,'raw-all-komoditas'!$B$3:$B$37,0), MATCH('Komoditas besar Nasional'!$B125,'raw-all-komoditas'!$B$3:$ZY$3,0))</f>
        <v>0</v>
      </c>
      <c r="K125" s="126">
        <f>INDEX('raw-all-komoditas'!$B$3:$ZY$37, MATCH('Komoditas besar Nasional'!K$2,'raw-all-komoditas'!$B$3:$B$37,0), MATCH('Komoditas besar Nasional'!$B125,'raw-all-komoditas'!$B$3:$ZY$3,0))</f>
        <v>0</v>
      </c>
      <c r="L125" s="126">
        <f>INDEX('raw-all-komoditas'!$B$3:$ZY$37, MATCH('Komoditas besar Nasional'!L$2,'raw-all-komoditas'!$B$3:$B$37,0), MATCH('Komoditas besar Nasional'!$B125,'raw-all-komoditas'!$B$3:$ZY$3,0))</f>
        <v>340</v>
      </c>
      <c r="M125" s="126">
        <f>INDEX('raw-all-komoditas'!$B$3:$ZY$37, MATCH('Komoditas besar Nasional'!M$2,'raw-all-komoditas'!$B$3:$B$37,0), MATCH('Komoditas besar Nasional'!$B125,'raw-all-komoditas'!$B$3:$ZY$3,0))</f>
        <v>0</v>
      </c>
      <c r="N125" s="126">
        <f>INDEX('raw-all-komoditas'!$B$3:$ZY$37, MATCH('Komoditas besar Nasional'!N$2,'raw-all-komoditas'!$B$3:$B$37,0), MATCH('Komoditas besar Nasional'!$B125,'raw-all-komoditas'!$B$3:$ZY$3,0))</f>
        <v>0</v>
      </c>
      <c r="O125" s="126">
        <f>INDEX('raw-all-komoditas'!$B$3:$ZY$37, MATCH('Komoditas besar Nasional'!O$2,'raw-all-komoditas'!$B$3:$B$37,0), MATCH('Komoditas besar Nasional'!$B125,'raw-all-komoditas'!$B$3:$ZY$3,0))</f>
        <v>0</v>
      </c>
      <c r="P125" s="126">
        <f>INDEX('raw-all-komoditas'!$B$3:$ZY$37, MATCH('Komoditas besar Nasional'!P$2,'raw-all-komoditas'!$B$3:$B$37,0), MATCH('Komoditas besar Nasional'!$B125,'raw-all-komoditas'!$B$3:$ZY$3,0))</f>
        <v>0</v>
      </c>
      <c r="Q125" s="126">
        <f>INDEX('raw-all-komoditas'!$B$3:$ZY$37, MATCH('Komoditas besar Nasional'!Q$2,'raw-all-komoditas'!$B$3:$B$37,0), MATCH('Komoditas besar Nasional'!$B125,'raw-all-komoditas'!$B$3:$ZY$3,0))</f>
        <v>0</v>
      </c>
      <c r="R125" s="126">
        <f>INDEX('raw-all-komoditas'!$B$3:$ZY$37, MATCH('Komoditas besar Nasional'!R$2,'raw-all-komoditas'!$B$3:$B$37,0), MATCH('Komoditas besar Nasional'!$B125,'raw-all-komoditas'!$B$3:$ZY$3,0))</f>
        <v>0</v>
      </c>
      <c r="S125" s="126">
        <f>INDEX('raw-all-komoditas'!$B$3:$ZY$37, MATCH('Komoditas besar Nasional'!S$2,'raw-all-komoditas'!$B$3:$B$37,0), MATCH('Komoditas besar Nasional'!$B125,'raw-all-komoditas'!$B$3:$ZY$3,0))</f>
        <v>0</v>
      </c>
      <c r="T125" s="126">
        <f>INDEX('raw-all-komoditas'!$B$3:$ZY$37, MATCH('Komoditas besar Nasional'!T$2,'raw-all-komoditas'!$B$3:$B$37,0), MATCH('Komoditas besar Nasional'!$B125,'raw-all-komoditas'!$B$3:$ZY$3,0))</f>
        <v>0</v>
      </c>
      <c r="U125" s="126">
        <f>INDEX('raw-all-komoditas'!$B$3:$ZY$37, MATCH('Komoditas besar Nasional'!U$2,'raw-all-komoditas'!$B$3:$B$37,0), MATCH('Komoditas besar Nasional'!$B125,'raw-all-komoditas'!$B$3:$ZY$3,0))</f>
        <v>0</v>
      </c>
      <c r="V125" s="126">
        <f>INDEX('raw-all-komoditas'!$B$3:$ZY$37, MATCH('Komoditas besar Nasional'!V$2,'raw-all-komoditas'!$B$3:$B$37,0), MATCH('Komoditas besar Nasional'!$B125,'raw-all-komoditas'!$B$3:$ZY$3,0))</f>
        <v>0</v>
      </c>
      <c r="W125" s="126">
        <f>INDEX('raw-all-komoditas'!$B$3:$ZY$37, MATCH('Komoditas besar Nasional'!W$2,'raw-all-komoditas'!$B$3:$B$37,0), MATCH('Komoditas besar Nasional'!$B125,'raw-all-komoditas'!$B$3:$ZY$3,0))</f>
        <v>0</v>
      </c>
      <c r="X125" s="126">
        <f>INDEX('raw-all-komoditas'!$B$3:$ZY$37, MATCH('Komoditas besar Nasional'!X$2,'raw-all-komoditas'!$B$3:$B$37,0), MATCH('Komoditas besar Nasional'!$B125,'raw-all-komoditas'!$B$3:$ZY$3,0))</f>
        <v>0</v>
      </c>
      <c r="Y125" s="126">
        <f>INDEX('raw-all-komoditas'!$B$3:$ZY$37, MATCH('Komoditas besar Nasional'!Y$2,'raw-all-komoditas'!$B$3:$B$37,0), MATCH('Komoditas besar Nasional'!$B125,'raw-all-komoditas'!$B$3:$ZY$3,0))</f>
        <v>0</v>
      </c>
      <c r="Z125" s="126">
        <f>INDEX('raw-all-komoditas'!$B$3:$ZY$37, MATCH('Komoditas besar Nasional'!Z$2,'raw-all-komoditas'!$B$3:$B$37,0), MATCH('Komoditas besar Nasional'!$B125,'raw-all-komoditas'!$B$3:$ZY$3,0))</f>
        <v>0</v>
      </c>
      <c r="AA125" s="126">
        <f>INDEX('raw-all-komoditas'!$B$3:$ZY$37, MATCH('Komoditas besar Nasional'!AA$2,'raw-all-komoditas'!$B$3:$B$37,0), MATCH('Komoditas besar Nasional'!$B125,'raw-all-komoditas'!$B$3:$ZY$3,0))</f>
        <v>0</v>
      </c>
      <c r="AB125" s="126">
        <f>INDEX('raw-all-komoditas'!$B$3:$ZY$37, MATCH('Komoditas besar Nasional'!AB$2,'raw-all-komoditas'!$B$3:$B$37,0), MATCH('Komoditas besar Nasional'!$B125,'raw-all-komoditas'!$B$3:$ZY$3,0))</f>
        <v>0</v>
      </c>
      <c r="AC125" s="126">
        <f>INDEX('raw-all-komoditas'!$B$3:$ZY$37, MATCH('Komoditas besar Nasional'!AC$2,'raw-all-komoditas'!$B$3:$B$37,0), MATCH('Komoditas besar Nasional'!$B125,'raw-all-komoditas'!$B$3:$ZY$3,0))</f>
        <v>0</v>
      </c>
      <c r="AD125" s="126">
        <f>INDEX('raw-all-komoditas'!$B$3:$ZY$37, MATCH('Komoditas besar Nasional'!AD$2,'raw-all-komoditas'!$B$3:$B$37,0), MATCH('Komoditas besar Nasional'!$B125,'raw-all-komoditas'!$B$3:$ZY$3,0))</f>
        <v>0</v>
      </c>
      <c r="AE125" s="126">
        <f>INDEX('raw-all-komoditas'!$B$3:$ZY$37, MATCH('Komoditas besar Nasional'!AE$2,'raw-all-komoditas'!$B$3:$B$37,0), MATCH('Komoditas besar Nasional'!$B125,'raw-all-komoditas'!$B$3:$ZY$3,0))</f>
        <v>0</v>
      </c>
      <c r="AF125" s="126">
        <f>INDEX('raw-all-komoditas'!$B$3:$ZY$37, MATCH('Komoditas besar Nasional'!AF$2,'raw-all-komoditas'!$B$3:$B$37,0), MATCH('Komoditas besar Nasional'!$B125,'raw-all-komoditas'!$B$3:$ZY$3,0))</f>
        <v>0</v>
      </c>
      <c r="AG125" s="126">
        <f>INDEX('raw-all-komoditas'!$B$3:$ZY$37, MATCH('Komoditas besar Nasional'!AG$2,'raw-all-komoditas'!$B$3:$B$37,0), MATCH('Komoditas besar Nasional'!$B125,'raw-all-komoditas'!$B$3:$ZY$3,0))</f>
        <v>0</v>
      </c>
      <c r="AH125" s="126">
        <f>INDEX('raw-all-komoditas'!$B$3:$ZY$37, MATCH('Komoditas besar Nasional'!AH$2,'raw-all-komoditas'!$B$3:$B$37,0), MATCH('Komoditas besar Nasional'!$B125,'raw-all-komoditas'!$B$3:$ZY$3,0))</f>
        <v>0</v>
      </c>
      <c r="AI125" s="126">
        <f>INDEX('raw-all-komoditas'!$B$3:$ZY$37, MATCH('Komoditas besar Nasional'!AI$2,'raw-all-komoditas'!$B$3:$B$37,0), MATCH('Komoditas besar Nasional'!$B125,'raw-all-komoditas'!$B$3:$ZY$3,0))</f>
        <v>0</v>
      </c>
      <c r="AJ125" s="126">
        <f>INDEX('raw-all-komoditas'!$B$3:$ZY$37, MATCH('Komoditas besar Nasional'!AJ$2,'raw-all-komoditas'!$B$3:$B$37,0), MATCH('Komoditas besar Nasional'!$B125,'raw-all-komoditas'!$B$3:$ZY$3,0))</f>
        <v>0</v>
      </c>
      <c r="AK125" s="180"/>
      <c r="AL125" s="126">
        <f>INDEX('rank provinsi to commodity'!$B$3:$ZX$37, MATCH(AL$2,'rank provinsi to commodity'!$B$3:$B$37,0),MATCH($B125,'rank provinsi to commodity'!$B$3:$ZX$3,0))</f>
        <v>5</v>
      </c>
      <c r="AM125" s="126">
        <f>INDEX('rank provinsi to commodity'!$B$3:$ZX$37, MATCH(AM$2,'rank provinsi to commodity'!$B$3:$B$37,0),MATCH($B125,'rank provinsi to commodity'!$B$3:$ZX$3,0))</f>
        <v>2</v>
      </c>
      <c r="AN125" s="126">
        <f>INDEX('rank provinsi to commodity'!$B$3:$ZX$37, MATCH(AN$2,'rank provinsi to commodity'!$B$3:$B$37,0),MATCH($B125,'rank provinsi to commodity'!$B$3:$ZX$3,0))</f>
        <v>1</v>
      </c>
      <c r="AO125" s="126">
        <f>INDEX('rank provinsi to commodity'!$B$3:$ZX$37, MATCH(AO$2,'rank provinsi to commodity'!$B$3:$B$37,0),MATCH($B125,'rank provinsi to commodity'!$B$3:$ZX$3,0))</f>
        <v>3</v>
      </c>
      <c r="AP125" s="126">
        <f>INDEX('rank provinsi to commodity'!$B$3:$ZX$37, MATCH(AP$2,'rank provinsi to commodity'!$B$3:$B$37,0),MATCH($B125,'rank provinsi to commodity'!$B$3:$ZX$3,0))</f>
        <v>7</v>
      </c>
      <c r="AQ125" s="126">
        <f>INDEX('rank provinsi to commodity'!$B$3:$ZX$37, MATCH(AQ$2,'rank provinsi to commodity'!$B$3:$B$37,0),MATCH($B125,'rank provinsi to commodity'!$B$3:$ZX$3,0))</f>
        <v>6</v>
      </c>
      <c r="AR125" s="126">
        <f>INDEX('rank provinsi to commodity'!$B$3:$ZX$37, MATCH(AR$2,'rank provinsi to commodity'!$B$3:$B$37,0),MATCH($B125,'rank provinsi to commodity'!$B$3:$ZX$3,0))</f>
        <v>7</v>
      </c>
      <c r="AS125" s="126">
        <f>INDEX('rank provinsi to commodity'!$B$3:$ZX$37, MATCH(AS$2,'rank provinsi to commodity'!$B$3:$B$37,0),MATCH($B125,'rank provinsi to commodity'!$B$3:$ZX$3,0))</f>
        <v>7</v>
      </c>
      <c r="AT125" s="126">
        <f>INDEX('rank provinsi to commodity'!$B$3:$ZX$37, MATCH(AT$2,'rank provinsi to commodity'!$B$3:$B$37,0),MATCH($B125,'rank provinsi to commodity'!$B$3:$ZX$3,0))</f>
        <v>7</v>
      </c>
      <c r="AU125" s="126">
        <f>INDEX('rank provinsi to commodity'!$B$3:$ZX$37, MATCH(AU$2,'rank provinsi to commodity'!$B$3:$B$37,0),MATCH($B125,'rank provinsi to commodity'!$B$3:$ZX$3,0))</f>
        <v>4</v>
      </c>
      <c r="AV125" s="126">
        <f>INDEX('rank provinsi to commodity'!$B$3:$ZX$37, MATCH(AV$2,'rank provinsi to commodity'!$B$3:$B$37,0),MATCH($B125,'rank provinsi to commodity'!$B$3:$ZX$3,0))</f>
        <v>7</v>
      </c>
      <c r="AW125" s="126">
        <f>INDEX('rank provinsi to commodity'!$B$3:$ZX$37, MATCH(AW$2,'rank provinsi to commodity'!$B$3:$B$37,0),MATCH($B125,'rank provinsi to commodity'!$B$3:$ZX$3,0))</f>
        <v>7</v>
      </c>
      <c r="AX125" s="126">
        <f>INDEX('rank provinsi to commodity'!$B$3:$ZX$37, MATCH(AX$2,'rank provinsi to commodity'!$B$3:$B$37,0),MATCH($B125,'rank provinsi to commodity'!$B$3:$ZX$3,0))</f>
        <v>7</v>
      </c>
      <c r="AY125" s="126">
        <f>INDEX('rank provinsi to commodity'!$B$3:$ZX$37, MATCH(AY$2,'rank provinsi to commodity'!$B$3:$B$37,0),MATCH($B125,'rank provinsi to commodity'!$B$3:$ZX$3,0))</f>
        <v>7</v>
      </c>
      <c r="AZ125" s="126">
        <f>INDEX('rank provinsi to commodity'!$B$3:$ZX$37, MATCH(AZ$2,'rank provinsi to commodity'!$B$3:$B$37,0),MATCH($B125,'rank provinsi to commodity'!$B$3:$ZX$3,0))</f>
        <v>7</v>
      </c>
      <c r="BA125" s="126">
        <f>INDEX('rank provinsi to commodity'!$B$3:$ZX$37, MATCH(BA$2,'rank provinsi to commodity'!$B$3:$B$37,0),MATCH($B125,'rank provinsi to commodity'!$B$3:$ZX$3,0))</f>
        <v>7</v>
      </c>
      <c r="BB125" s="126">
        <f>INDEX('rank provinsi to commodity'!$B$3:$ZX$37, MATCH(BB$2,'rank provinsi to commodity'!$B$3:$B$37,0),MATCH($B125,'rank provinsi to commodity'!$B$3:$ZX$3,0))</f>
        <v>7</v>
      </c>
      <c r="BC125" s="126">
        <f>INDEX('rank provinsi to commodity'!$B$3:$ZX$37, MATCH(BC$2,'rank provinsi to commodity'!$B$3:$B$37,0),MATCH($B125,'rank provinsi to commodity'!$B$3:$ZX$3,0))</f>
        <v>7</v>
      </c>
      <c r="BD125" s="126">
        <f>INDEX('rank provinsi to commodity'!$B$3:$ZX$37, MATCH(BD$2,'rank provinsi to commodity'!$B$3:$B$37,0),MATCH($B125,'rank provinsi to commodity'!$B$3:$ZX$3,0))</f>
        <v>7</v>
      </c>
      <c r="BE125" s="126">
        <f>INDEX('rank provinsi to commodity'!$B$3:$ZX$37, MATCH(BE$2,'rank provinsi to commodity'!$B$3:$B$37,0),MATCH($B125,'rank provinsi to commodity'!$B$3:$ZX$3,0))</f>
        <v>7</v>
      </c>
      <c r="BF125" s="126">
        <f>INDEX('rank provinsi to commodity'!$B$3:$ZX$37, MATCH(BF$2,'rank provinsi to commodity'!$B$3:$B$37,0),MATCH($B125,'rank provinsi to commodity'!$B$3:$ZX$3,0))</f>
        <v>7</v>
      </c>
      <c r="BG125" s="126">
        <f>INDEX('rank provinsi to commodity'!$B$3:$ZX$37, MATCH(BG$2,'rank provinsi to commodity'!$B$3:$B$37,0),MATCH($B125,'rank provinsi to commodity'!$B$3:$ZX$3,0))</f>
        <v>7</v>
      </c>
      <c r="BH125" s="126">
        <f>INDEX('rank provinsi to commodity'!$B$3:$ZX$37, MATCH(BH$2,'rank provinsi to commodity'!$B$3:$B$37,0),MATCH($B125,'rank provinsi to commodity'!$B$3:$ZX$3,0))</f>
        <v>7</v>
      </c>
      <c r="BI125" s="126">
        <f>INDEX('rank provinsi to commodity'!$B$3:$ZX$37, MATCH(BI$2,'rank provinsi to commodity'!$B$3:$B$37,0),MATCH($B125,'rank provinsi to commodity'!$B$3:$ZX$3,0))</f>
        <v>7</v>
      </c>
      <c r="BJ125" s="126">
        <f>INDEX('rank provinsi to commodity'!$B$3:$ZX$37, MATCH(BJ$2,'rank provinsi to commodity'!$B$3:$B$37,0),MATCH($B125,'rank provinsi to commodity'!$B$3:$ZX$3,0))</f>
        <v>7</v>
      </c>
      <c r="BK125" s="126">
        <f>INDEX('rank provinsi to commodity'!$B$3:$ZX$37, MATCH(BK$2,'rank provinsi to commodity'!$B$3:$B$37,0),MATCH($B125,'rank provinsi to commodity'!$B$3:$ZX$3,0))</f>
        <v>7</v>
      </c>
      <c r="BL125" s="126">
        <f>INDEX('rank provinsi to commodity'!$B$3:$ZX$37, MATCH(BL$2,'rank provinsi to commodity'!$B$3:$B$37,0),MATCH($B125,'rank provinsi to commodity'!$B$3:$ZX$3,0))</f>
        <v>7</v>
      </c>
      <c r="BM125" s="126">
        <f>INDEX('rank provinsi to commodity'!$B$3:$ZX$37, MATCH(BM$2,'rank provinsi to commodity'!$B$3:$B$37,0),MATCH($B125,'rank provinsi to commodity'!$B$3:$ZX$3,0))</f>
        <v>7</v>
      </c>
      <c r="BN125" s="126">
        <f>INDEX('rank provinsi to commodity'!$B$3:$ZX$37, MATCH(BN$2,'rank provinsi to commodity'!$B$3:$B$37,0),MATCH($B125,'rank provinsi to commodity'!$B$3:$ZX$3,0))</f>
        <v>7</v>
      </c>
      <c r="BO125" s="126">
        <f>INDEX('rank provinsi to commodity'!$B$3:$ZX$37, MATCH(BO$2,'rank provinsi to commodity'!$B$3:$B$37,0),MATCH($B125,'rank provinsi to commodity'!$B$3:$ZX$3,0))</f>
        <v>7</v>
      </c>
      <c r="BP125" s="126">
        <f>INDEX('rank provinsi to commodity'!$B$3:$ZX$37, MATCH(BP$2,'rank provinsi to commodity'!$B$3:$B$37,0),MATCH($B125,'rank provinsi to commodity'!$B$3:$ZX$3,0))</f>
        <v>7</v>
      </c>
      <c r="BQ125" s="126">
        <f>INDEX('rank provinsi to commodity'!$B$3:$ZX$37, MATCH(BQ$2,'rank provinsi to commodity'!$B$3:$B$37,0),MATCH($B125,'rank provinsi to commodity'!$B$3:$ZX$3,0))</f>
        <v>7</v>
      </c>
      <c r="BR125" s="126">
        <f>INDEX('rank provinsi to commodity'!$B$3:$ZX$37, MATCH(BR$2,'rank provinsi to commodity'!$B$3:$B$37,0),MATCH($B125,'rank provinsi to commodity'!$B$3:$ZX$3,0))</f>
        <v>7</v>
      </c>
      <c r="BS125" s="168">
        <f>INDEX('rank provinsi to commodity'!$B$3:$ZX$37, MATCH(BS$2,'rank provinsi to commodity'!$B$3:$B$37,0),MATCH($B125,'rank provinsi to commodity'!$B$3:$ZX$3,0))</f>
        <v>7</v>
      </c>
      <c r="BT125" s="180"/>
      <c r="BW125" s="126"/>
      <c r="BX125" s="126"/>
      <c r="BY125" s="126"/>
      <c r="BZ125" s="126"/>
      <c r="CA125" s="126"/>
      <c r="CB125" s="126"/>
      <c r="CC125" s="126"/>
      <c r="CD125" s="126"/>
      <c r="CE125" s="126"/>
      <c r="CF125" s="126"/>
      <c r="CG125" s="126"/>
      <c r="CH125" s="126"/>
      <c r="CI125" s="126"/>
      <c r="CJ125" s="126"/>
      <c r="CK125" s="126"/>
      <c r="CL125" s="126"/>
      <c r="CM125" s="126"/>
      <c r="CN125" s="126"/>
      <c r="CO125" s="126"/>
      <c r="CP125" s="126"/>
      <c r="CQ125" s="126"/>
      <c r="CR125" s="126"/>
      <c r="CS125" s="126"/>
      <c r="CT125" s="126"/>
      <c r="CU125" s="126"/>
      <c r="CV125" s="126"/>
      <c r="CW125" s="126"/>
      <c r="CX125" s="126"/>
      <c r="CY125" s="126"/>
      <c r="CZ125" s="126"/>
      <c r="DA125" s="126"/>
      <c r="DB125" s="126"/>
      <c r="DC125" s="126"/>
      <c r="DD125" s="126"/>
      <c r="DF125" s="126"/>
      <c r="DG125" s="126"/>
      <c r="DH125" s="126"/>
      <c r="DI125" s="126"/>
      <c r="DJ125" s="126"/>
      <c r="DK125" s="126"/>
      <c r="DL125" s="126"/>
      <c r="DM125" s="126"/>
      <c r="DN125" s="126"/>
      <c r="DO125" s="126"/>
      <c r="DP125" s="126"/>
      <c r="DQ125" s="126"/>
      <c r="DR125" s="126"/>
      <c r="DS125" s="126"/>
      <c r="DT125" s="126"/>
      <c r="DU125" s="126"/>
      <c r="DV125" s="126"/>
      <c r="DW125" s="126"/>
      <c r="DX125" s="126"/>
      <c r="DY125" s="126"/>
      <c r="DZ125" s="126"/>
      <c r="EA125" s="126"/>
      <c r="EB125" s="126"/>
      <c r="EC125" s="126"/>
      <c r="ED125" s="126"/>
      <c r="EE125" s="126"/>
      <c r="EF125" s="126"/>
      <c r="EG125" s="126"/>
      <c r="EH125" s="126"/>
      <c r="EI125" s="126"/>
      <c r="EJ125" s="126"/>
      <c r="EK125" s="126"/>
      <c r="EL125" s="126"/>
      <c r="EM125" s="126"/>
    </row>
    <row r="126" spans="1:143" x14ac:dyDescent="0.3">
      <c r="A126" s="98" t="s">
        <v>906</v>
      </c>
      <c r="B126" s="108" t="s">
        <v>672</v>
      </c>
      <c r="C126" s="126">
        <f>INDEX('raw-all-komoditas'!$B$3:$ZY$37, MATCH('Komoditas besar Nasional'!C$2,'raw-all-komoditas'!$B$3:$B$37,0), MATCH('Komoditas besar Nasional'!$B126,'raw-all-komoditas'!$B$3:$ZY$3,0))</f>
        <v>17722</v>
      </c>
      <c r="D126" s="126">
        <f>INDEX('raw-all-komoditas'!$B$3:$ZY$37, MATCH('Komoditas besar Nasional'!D$2,'raw-all-komoditas'!$B$3:$B$37,0), MATCH('Komoditas besar Nasional'!$B126,'raw-all-komoditas'!$B$3:$ZY$3,0))</f>
        <v>5170</v>
      </c>
      <c r="E126" s="126">
        <f>INDEX('raw-all-komoditas'!$B$3:$ZY$37, MATCH('Komoditas besar Nasional'!E$2,'raw-all-komoditas'!$B$3:$B$37,0), MATCH('Komoditas besar Nasional'!$B126,'raw-all-komoditas'!$B$3:$ZY$3,0))</f>
        <v>7336</v>
      </c>
      <c r="F126" s="126">
        <f>INDEX('raw-all-komoditas'!$B$3:$ZY$37, MATCH('Komoditas besar Nasional'!F$2,'raw-all-komoditas'!$B$3:$B$37,0), MATCH('Komoditas besar Nasional'!$B126,'raw-all-komoditas'!$B$3:$ZY$3,0))</f>
        <v>10681</v>
      </c>
      <c r="G126" s="126">
        <f>INDEX('raw-all-komoditas'!$B$3:$ZY$37, MATCH('Komoditas besar Nasional'!G$2,'raw-all-komoditas'!$B$3:$B$37,0), MATCH('Komoditas besar Nasional'!$B126,'raw-all-komoditas'!$B$3:$ZY$3,0))</f>
        <v>30389</v>
      </c>
      <c r="H126" s="126">
        <f>INDEX('raw-all-komoditas'!$B$3:$ZY$37, MATCH('Komoditas besar Nasional'!H$2,'raw-all-komoditas'!$B$3:$B$37,0), MATCH('Komoditas besar Nasional'!$B126,'raw-all-komoditas'!$B$3:$ZY$3,0))</f>
        <v>735</v>
      </c>
      <c r="I126" s="126">
        <f>INDEX('raw-all-komoditas'!$B$3:$ZY$37, MATCH('Komoditas besar Nasional'!I$2,'raw-all-komoditas'!$B$3:$B$37,0), MATCH('Komoditas besar Nasional'!$B126,'raw-all-komoditas'!$B$3:$ZY$3,0))</f>
        <v>1243</v>
      </c>
      <c r="J126" s="126">
        <f>INDEX('raw-all-komoditas'!$B$3:$ZY$37, MATCH('Komoditas besar Nasional'!J$2,'raw-all-komoditas'!$B$3:$B$37,0), MATCH('Komoditas besar Nasional'!$B126,'raw-all-komoditas'!$B$3:$ZY$3,0))</f>
        <v>284</v>
      </c>
      <c r="K126" s="126">
        <f>INDEX('raw-all-komoditas'!$B$3:$ZY$37, MATCH('Komoditas besar Nasional'!K$2,'raw-all-komoditas'!$B$3:$B$37,0), MATCH('Komoditas besar Nasional'!$B126,'raw-all-komoditas'!$B$3:$ZY$3,0))</f>
        <v>13</v>
      </c>
      <c r="L126" s="126">
        <f>INDEX('raw-all-komoditas'!$B$3:$ZY$37, MATCH('Komoditas besar Nasional'!L$2,'raw-all-komoditas'!$B$3:$B$37,0), MATCH('Komoditas besar Nasional'!$B126,'raw-all-komoditas'!$B$3:$ZY$3,0))</f>
        <v>57</v>
      </c>
      <c r="M126" s="126">
        <f>INDEX('raw-all-komoditas'!$B$3:$ZY$37, MATCH('Komoditas besar Nasional'!M$2,'raw-all-komoditas'!$B$3:$B$37,0), MATCH('Komoditas besar Nasional'!$B126,'raw-all-komoditas'!$B$3:$ZY$3,0))</f>
        <v>0</v>
      </c>
      <c r="N126" s="126">
        <f>INDEX('raw-all-komoditas'!$B$3:$ZY$37, MATCH('Komoditas besar Nasional'!N$2,'raw-all-komoditas'!$B$3:$B$37,0), MATCH('Komoditas besar Nasional'!$B126,'raw-all-komoditas'!$B$3:$ZY$3,0))</f>
        <v>56</v>
      </c>
      <c r="O126" s="126">
        <f>INDEX('raw-all-komoditas'!$B$3:$ZY$37, MATCH('Komoditas besar Nasional'!O$2,'raw-all-komoditas'!$B$3:$B$37,0), MATCH('Komoditas besar Nasional'!$B126,'raw-all-komoditas'!$B$3:$ZY$3,0))</f>
        <v>4</v>
      </c>
      <c r="P126" s="126">
        <f>INDEX('raw-all-komoditas'!$B$3:$ZY$37, MATCH('Komoditas besar Nasional'!P$2,'raw-all-komoditas'!$B$3:$B$37,0), MATCH('Komoditas besar Nasional'!$B126,'raw-all-komoditas'!$B$3:$ZY$3,0))</f>
        <v>0</v>
      </c>
      <c r="Q126" s="126">
        <f>INDEX('raw-all-komoditas'!$B$3:$ZY$37, MATCH('Komoditas besar Nasional'!Q$2,'raw-all-komoditas'!$B$3:$B$37,0), MATCH('Komoditas besar Nasional'!$B126,'raw-all-komoditas'!$B$3:$ZY$3,0))</f>
        <v>487</v>
      </c>
      <c r="R126" s="126">
        <f>INDEX('raw-all-komoditas'!$B$3:$ZY$37, MATCH('Komoditas besar Nasional'!R$2,'raw-all-komoditas'!$B$3:$B$37,0), MATCH('Komoditas besar Nasional'!$B126,'raw-all-komoditas'!$B$3:$ZY$3,0))</f>
        <v>0</v>
      </c>
      <c r="S126" s="126">
        <f>INDEX('raw-all-komoditas'!$B$3:$ZY$37, MATCH('Komoditas besar Nasional'!S$2,'raw-all-komoditas'!$B$3:$B$37,0), MATCH('Komoditas besar Nasional'!$B126,'raw-all-komoditas'!$B$3:$ZY$3,0))</f>
        <v>4</v>
      </c>
      <c r="T126" s="126">
        <f>INDEX('raw-all-komoditas'!$B$3:$ZY$37, MATCH('Komoditas besar Nasional'!T$2,'raw-all-komoditas'!$B$3:$B$37,0), MATCH('Komoditas besar Nasional'!$B126,'raw-all-komoditas'!$B$3:$ZY$3,0))</f>
        <v>130</v>
      </c>
      <c r="U126" s="126">
        <f>INDEX('raw-all-komoditas'!$B$3:$ZY$37, MATCH('Komoditas besar Nasional'!U$2,'raw-all-komoditas'!$B$3:$B$37,0), MATCH('Komoditas besar Nasional'!$B126,'raw-all-komoditas'!$B$3:$ZY$3,0))</f>
        <v>5614</v>
      </c>
      <c r="V126" s="126">
        <f>INDEX('raw-all-komoditas'!$B$3:$ZY$37, MATCH('Komoditas besar Nasional'!V$2,'raw-all-komoditas'!$B$3:$B$37,0), MATCH('Komoditas besar Nasional'!$B126,'raw-all-komoditas'!$B$3:$ZY$3,0))</f>
        <v>1132</v>
      </c>
      <c r="W126" s="126">
        <f>INDEX('raw-all-komoditas'!$B$3:$ZY$37, MATCH('Komoditas besar Nasional'!W$2,'raw-all-komoditas'!$B$3:$B$37,0), MATCH('Komoditas besar Nasional'!$B126,'raw-all-komoditas'!$B$3:$ZY$3,0))</f>
        <v>56</v>
      </c>
      <c r="X126" s="126">
        <f>INDEX('raw-all-komoditas'!$B$3:$ZY$37, MATCH('Komoditas besar Nasional'!X$2,'raw-all-komoditas'!$B$3:$B$37,0), MATCH('Komoditas besar Nasional'!$B126,'raw-all-komoditas'!$B$3:$ZY$3,0))</f>
        <v>50</v>
      </c>
      <c r="Y126" s="126">
        <f>INDEX('raw-all-komoditas'!$B$3:$ZY$37, MATCH('Komoditas besar Nasional'!Y$2,'raw-all-komoditas'!$B$3:$B$37,0), MATCH('Komoditas besar Nasional'!$B126,'raw-all-komoditas'!$B$3:$ZY$3,0))</f>
        <v>1</v>
      </c>
      <c r="Z126" s="126">
        <f>INDEX('raw-all-komoditas'!$B$3:$ZY$37, MATCH('Komoditas besar Nasional'!Z$2,'raw-all-komoditas'!$B$3:$B$37,0), MATCH('Komoditas besar Nasional'!$B126,'raw-all-komoditas'!$B$3:$ZY$3,0))</f>
        <v>0</v>
      </c>
      <c r="AA126" s="126">
        <f>INDEX('raw-all-komoditas'!$B$3:$ZY$37, MATCH('Komoditas besar Nasional'!AA$2,'raw-all-komoditas'!$B$3:$B$37,0), MATCH('Komoditas besar Nasional'!$B126,'raw-all-komoditas'!$B$3:$ZY$3,0))</f>
        <v>0</v>
      </c>
      <c r="AB126" s="126">
        <f>INDEX('raw-all-komoditas'!$B$3:$ZY$37, MATCH('Komoditas besar Nasional'!AB$2,'raw-all-komoditas'!$B$3:$B$37,0), MATCH('Komoditas besar Nasional'!$B126,'raw-all-komoditas'!$B$3:$ZY$3,0))</f>
        <v>0</v>
      </c>
      <c r="AC126" s="126">
        <f>INDEX('raw-all-komoditas'!$B$3:$ZY$37, MATCH('Komoditas besar Nasional'!AC$2,'raw-all-komoditas'!$B$3:$B$37,0), MATCH('Komoditas besar Nasional'!$B126,'raw-all-komoditas'!$B$3:$ZY$3,0))</f>
        <v>161</v>
      </c>
      <c r="AD126" s="126">
        <f>INDEX('raw-all-komoditas'!$B$3:$ZY$37, MATCH('Komoditas besar Nasional'!AD$2,'raw-all-komoditas'!$B$3:$B$37,0), MATCH('Komoditas besar Nasional'!$B126,'raw-all-komoditas'!$B$3:$ZY$3,0))</f>
        <v>188</v>
      </c>
      <c r="AE126" s="126">
        <f>INDEX('raw-all-komoditas'!$B$3:$ZY$37, MATCH('Komoditas besar Nasional'!AE$2,'raw-all-komoditas'!$B$3:$B$37,0), MATCH('Komoditas besar Nasional'!$B126,'raw-all-komoditas'!$B$3:$ZY$3,0))</f>
        <v>0</v>
      </c>
      <c r="AF126" s="126">
        <f>INDEX('raw-all-komoditas'!$B$3:$ZY$37, MATCH('Komoditas besar Nasional'!AF$2,'raw-all-komoditas'!$B$3:$B$37,0), MATCH('Komoditas besar Nasional'!$B126,'raw-all-komoditas'!$B$3:$ZY$3,0))</f>
        <v>0</v>
      </c>
      <c r="AG126" s="126">
        <f>INDEX('raw-all-komoditas'!$B$3:$ZY$37, MATCH('Komoditas besar Nasional'!AG$2,'raw-all-komoditas'!$B$3:$B$37,0), MATCH('Komoditas besar Nasional'!$B126,'raw-all-komoditas'!$B$3:$ZY$3,0))</f>
        <v>2</v>
      </c>
      <c r="AH126" s="126">
        <f>INDEX('raw-all-komoditas'!$B$3:$ZY$37, MATCH('Komoditas besar Nasional'!AH$2,'raw-all-komoditas'!$B$3:$B$37,0), MATCH('Komoditas besar Nasional'!$B126,'raw-all-komoditas'!$B$3:$ZY$3,0))</f>
        <v>0</v>
      </c>
      <c r="AI126" s="126">
        <f>INDEX('raw-all-komoditas'!$B$3:$ZY$37, MATCH('Komoditas besar Nasional'!AI$2,'raw-all-komoditas'!$B$3:$B$37,0), MATCH('Komoditas besar Nasional'!$B126,'raw-all-komoditas'!$B$3:$ZY$3,0))</f>
        <v>201</v>
      </c>
      <c r="AJ126" s="126">
        <f>INDEX('raw-all-komoditas'!$B$3:$ZY$37, MATCH('Komoditas besar Nasional'!AJ$2,'raw-all-komoditas'!$B$3:$B$37,0), MATCH('Komoditas besar Nasional'!$B126,'raw-all-komoditas'!$B$3:$ZY$3,0))</f>
        <v>1498</v>
      </c>
      <c r="AK126" s="180"/>
      <c r="AL126" s="126">
        <f>INDEX('rank provinsi to commodity'!$B$3:$ZX$37, MATCH(AL$2,'rank provinsi to commodity'!$B$3:$B$37,0),MATCH($B126,'rank provinsi to commodity'!$B$3:$ZX$3,0))</f>
        <v>2</v>
      </c>
      <c r="AM126" s="126">
        <f>INDEX('rank provinsi to commodity'!$B$3:$ZX$37, MATCH(AM$2,'rank provinsi to commodity'!$B$3:$B$37,0),MATCH($B126,'rank provinsi to commodity'!$B$3:$ZX$3,0))</f>
        <v>6</v>
      </c>
      <c r="AN126" s="126">
        <f>INDEX('rank provinsi to commodity'!$B$3:$ZX$37, MATCH(AN$2,'rank provinsi to commodity'!$B$3:$B$37,0),MATCH($B126,'rank provinsi to commodity'!$B$3:$ZX$3,0))</f>
        <v>4</v>
      </c>
      <c r="AO126" s="126">
        <f>INDEX('rank provinsi to commodity'!$B$3:$ZX$37, MATCH(AO$2,'rank provinsi to commodity'!$B$3:$B$37,0),MATCH($B126,'rank provinsi to commodity'!$B$3:$ZX$3,0))</f>
        <v>3</v>
      </c>
      <c r="AP126" s="126">
        <f>INDEX('rank provinsi to commodity'!$B$3:$ZX$37, MATCH(AP$2,'rank provinsi to commodity'!$B$3:$B$37,0),MATCH($B126,'rank provinsi to commodity'!$B$3:$ZX$3,0))</f>
        <v>1</v>
      </c>
      <c r="AQ126" s="126">
        <f>INDEX('rank provinsi to commodity'!$B$3:$ZX$37, MATCH(AQ$2,'rank provinsi to commodity'!$B$3:$B$37,0),MATCH($B126,'rank provinsi to commodity'!$B$3:$ZX$3,0))</f>
        <v>10</v>
      </c>
      <c r="AR126" s="126">
        <f>INDEX('rank provinsi to commodity'!$B$3:$ZX$37, MATCH(AR$2,'rank provinsi to commodity'!$B$3:$B$37,0),MATCH($B126,'rank provinsi to commodity'!$B$3:$ZX$3,0))</f>
        <v>8</v>
      </c>
      <c r="AS126" s="126">
        <f>INDEX('rank provinsi to commodity'!$B$3:$ZX$37, MATCH(AS$2,'rank provinsi to commodity'!$B$3:$B$37,0),MATCH($B126,'rank provinsi to commodity'!$B$3:$ZX$3,0))</f>
        <v>12</v>
      </c>
      <c r="AT126" s="126">
        <f>INDEX('rank provinsi to commodity'!$B$3:$ZX$37, MATCH(AT$2,'rank provinsi to commodity'!$B$3:$B$37,0),MATCH($B126,'rank provinsi to commodity'!$B$3:$ZX$3,0))</f>
        <v>21</v>
      </c>
      <c r="AU126" s="126">
        <f>INDEX('rank provinsi to commodity'!$B$3:$ZX$37, MATCH(AU$2,'rank provinsi to commodity'!$B$3:$B$37,0),MATCH($B126,'rank provinsi to commodity'!$B$3:$ZX$3,0))</f>
        <v>17</v>
      </c>
      <c r="AV126" s="126">
        <f>INDEX('rank provinsi to commodity'!$B$3:$ZX$37, MATCH(AV$2,'rank provinsi to commodity'!$B$3:$B$37,0),MATCH($B126,'rank provinsi to commodity'!$B$3:$ZX$3,0))</f>
        <v>26</v>
      </c>
      <c r="AW126" s="126">
        <f>INDEX('rank provinsi to commodity'!$B$3:$ZX$37, MATCH(AW$2,'rank provinsi to commodity'!$B$3:$B$37,0),MATCH($B126,'rank provinsi to commodity'!$B$3:$ZX$3,0))</f>
        <v>18</v>
      </c>
      <c r="AX126" s="126">
        <f>INDEX('rank provinsi to commodity'!$B$3:$ZX$37, MATCH(AX$2,'rank provinsi to commodity'!$B$3:$B$37,0),MATCH($B126,'rank provinsi to commodity'!$B$3:$ZX$3,0))</f>
        <v>22</v>
      </c>
      <c r="AY126" s="126">
        <f>INDEX('rank provinsi to commodity'!$B$3:$ZX$37, MATCH(AY$2,'rank provinsi to commodity'!$B$3:$B$37,0),MATCH($B126,'rank provinsi to commodity'!$B$3:$ZX$3,0))</f>
        <v>26</v>
      </c>
      <c r="AZ126" s="126">
        <f>INDEX('rank provinsi to commodity'!$B$3:$ZX$37, MATCH(AZ$2,'rank provinsi to commodity'!$B$3:$B$37,0),MATCH($B126,'rank provinsi to commodity'!$B$3:$ZX$3,0))</f>
        <v>11</v>
      </c>
      <c r="BA126" s="126">
        <f>INDEX('rank provinsi to commodity'!$B$3:$ZX$37, MATCH(BA$2,'rank provinsi to commodity'!$B$3:$B$37,0),MATCH($B126,'rank provinsi to commodity'!$B$3:$ZX$3,0))</f>
        <v>26</v>
      </c>
      <c r="BB126" s="126">
        <f>INDEX('rank provinsi to commodity'!$B$3:$ZX$37, MATCH(BB$2,'rank provinsi to commodity'!$B$3:$B$37,0),MATCH($B126,'rank provinsi to commodity'!$B$3:$ZX$3,0))</f>
        <v>22</v>
      </c>
      <c r="BC126" s="126">
        <f>INDEX('rank provinsi to commodity'!$B$3:$ZX$37, MATCH(BC$2,'rank provinsi to commodity'!$B$3:$B$37,0),MATCH($B126,'rank provinsi to commodity'!$B$3:$ZX$3,0))</f>
        <v>16</v>
      </c>
      <c r="BD126" s="126">
        <f>INDEX('rank provinsi to commodity'!$B$3:$ZX$37, MATCH(BD$2,'rank provinsi to commodity'!$B$3:$B$37,0),MATCH($B126,'rank provinsi to commodity'!$B$3:$ZX$3,0))</f>
        <v>5</v>
      </c>
      <c r="BE126" s="126">
        <f>INDEX('rank provinsi to commodity'!$B$3:$ZX$37, MATCH(BE$2,'rank provinsi to commodity'!$B$3:$B$37,0),MATCH($B126,'rank provinsi to commodity'!$B$3:$ZX$3,0))</f>
        <v>9</v>
      </c>
      <c r="BF126" s="126">
        <f>INDEX('rank provinsi to commodity'!$B$3:$ZX$37, MATCH(BF$2,'rank provinsi to commodity'!$B$3:$B$37,0),MATCH($B126,'rank provinsi to commodity'!$B$3:$ZX$3,0))</f>
        <v>18</v>
      </c>
      <c r="BG126" s="126">
        <f>INDEX('rank provinsi to commodity'!$B$3:$ZX$37, MATCH(BG$2,'rank provinsi to commodity'!$B$3:$B$37,0),MATCH($B126,'rank provinsi to commodity'!$B$3:$ZX$3,0))</f>
        <v>20</v>
      </c>
      <c r="BH126" s="126">
        <f>INDEX('rank provinsi to commodity'!$B$3:$ZX$37, MATCH(BH$2,'rank provinsi to commodity'!$B$3:$B$37,0),MATCH($B126,'rank provinsi to commodity'!$B$3:$ZX$3,0))</f>
        <v>25</v>
      </c>
      <c r="BI126" s="126">
        <f>INDEX('rank provinsi to commodity'!$B$3:$ZX$37, MATCH(BI$2,'rank provinsi to commodity'!$B$3:$B$37,0),MATCH($B126,'rank provinsi to commodity'!$B$3:$ZX$3,0))</f>
        <v>26</v>
      </c>
      <c r="BJ126" s="126">
        <f>INDEX('rank provinsi to commodity'!$B$3:$ZX$37, MATCH(BJ$2,'rank provinsi to commodity'!$B$3:$B$37,0),MATCH($B126,'rank provinsi to commodity'!$B$3:$ZX$3,0))</f>
        <v>26</v>
      </c>
      <c r="BK126" s="126">
        <f>INDEX('rank provinsi to commodity'!$B$3:$ZX$37, MATCH(BK$2,'rank provinsi to commodity'!$B$3:$B$37,0),MATCH($B126,'rank provinsi to commodity'!$B$3:$ZX$3,0))</f>
        <v>26</v>
      </c>
      <c r="BL126" s="126">
        <f>INDEX('rank provinsi to commodity'!$B$3:$ZX$37, MATCH(BL$2,'rank provinsi to commodity'!$B$3:$B$37,0),MATCH($B126,'rank provinsi to commodity'!$B$3:$ZX$3,0))</f>
        <v>15</v>
      </c>
      <c r="BM126" s="126">
        <f>INDEX('rank provinsi to commodity'!$B$3:$ZX$37, MATCH(BM$2,'rank provinsi to commodity'!$B$3:$B$37,0),MATCH($B126,'rank provinsi to commodity'!$B$3:$ZX$3,0))</f>
        <v>14</v>
      </c>
      <c r="BN126" s="126">
        <f>INDEX('rank provinsi to commodity'!$B$3:$ZX$37, MATCH(BN$2,'rank provinsi to commodity'!$B$3:$B$37,0),MATCH($B126,'rank provinsi to commodity'!$B$3:$ZX$3,0))</f>
        <v>26</v>
      </c>
      <c r="BO126" s="126">
        <f>INDEX('rank provinsi to commodity'!$B$3:$ZX$37, MATCH(BO$2,'rank provinsi to commodity'!$B$3:$B$37,0),MATCH($B126,'rank provinsi to commodity'!$B$3:$ZX$3,0))</f>
        <v>26</v>
      </c>
      <c r="BP126" s="126">
        <f>INDEX('rank provinsi to commodity'!$B$3:$ZX$37, MATCH(BP$2,'rank provinsi to commodity'!$B$3:$B$37,0),MATCH($B126,'rank provinsi to commodity'!$B$3:$ZX$3,0))</f>
        <v>24</v>
      </c>
      <c r="BQ126" s="126">
        <f>INDEX('rank provinsi to commodity'!$B$3:$ZX$37, MATCH(BQ$2,'rank provinsi to commodity'!$B$3:$B$37,0),MATCH($B126,'rank provinsi to commodity'!$B$3:$ZX$3,0))</f>
        <v>26</v>
      </c>
      <c r="BR126" s="126">
        <f>INDEX('rank provinsi to commodity'!$B$3:$ZX$37, MATCH(BR$2,'rank provinsi to commodity'!$B$3:$B$37,0),MATCH($B126,'rank provinsi to commodity'!$B$3:$ZX$3,0))</f>
        <v>13</v>
      </c>
      <c r="BS126" s="168">
        <f>INDEX('rank provinsi to commodity'!$B$3:$ZX$37, MATCH(BS$2,'rank provinsi to commodity'!$B$3:$B$37,0),MATCH($B126,'rank provinsi to commodity'!$B$3:$ZX$3,0))</f>
        <v>7</v>
      </c>
      <c r="BT126" s="180"/>
      <c r="BW126" s="126"/>
      <c r="BX126" s="126"/>
      <c r="BY126" s="126"/>
      <c r="BZ126" s="126"/>
      <c r="CA126" s="126"/>
      <c r="CB126" s="126"/>
      <c r="CC126" s="126"/>
      <c r="CD126" s="126"/>
      <c r="CE126" s="126"/>
      <c r="CF126" s="126"/>
      <c r="CG126" s="126"/>
      <c r="CH126" s="126"/>
      <c r="CI126" s="126"/>
      <c r="CJ126" s="126"/>
      <c r="CK126" s="126"/>
      <c r="CL126" s="126"/>
      <c r="CM126" s="126"/>
      <c r="CN126" s="126"/>
      <c r="CO126" s="126"/>
      <c r="CP126" s="126"/>
      <c r="CQ126" s="126"/>
      <c r="CR126" s="126"/>
      <c r="CS126" s="126"/>
      <c r="CT126" s="126"/>
      <c r="CU126" s="126"/>
      <c r="CV126" s="126"/>
      <c r="CW126" s="126"/>
      <c r="CX126" s="126"/>
      <c r="CY126" s="126"/>
      <c r="CZ126" s="126"/>
      <c r="DA126" s="126"/>
      <c r="DB126" s="126"/>
      <c r="DC126" s="126"/>
      <c r="DD126" s="126"/>
      <c r="DF126" s="126"/>
      <c r="DG126" s="126"/>
      <c r="DH126" s="126"/>
      <c r="DI126" s="126"/>
      <c r="DJ126" s="126"/>
      <c r="DK126" s="126"/>
      <c r="DL126" s="126"/>
      <c r="DM126" s="126"/>
      <c r="DN126" s="126"/>
      <c r="DO126" s="126"/>
      <c r="DP126" s="126"/>
      <c r="DQ126" s="126"/>
      <c r="DR126" s="126"/>
      <c r="DS126" s="126"/>
      <c r="DT126" s="126"/>
      <c r="DU126" s="126"/>
      <c r="DV126" s="126"/>
      <c r="DW126" s="126"/>
      <c r="DX126" s="126"/>
      <c r="DY126" s="126"/>
      <c r="DZ126" s="126"/>
      <c r="EA126" s="126"/>
      <c r="EB126" s="126"/>
      <c r="EC126" s="126"/>
      <c r="ED126" s="126"/>
      <c r="EE126" s="126"/>
      <c r="EF126" s="126"/>
      <c r="EG126" s="126"/>
      <c r="EH126" s="126"/>
      <c r="EI126" s="126"/>
      <c r="EJ126" s="126"/>
      <c r="EK126" s="126"/>
      <c r="EL126" s="126"/>
      <c r="EM126" s="126"/>
    </row>
    <row r="127" spans="1:143" x14ac:dyDescent="0.3">
      <c r="A127" s="98" t="s">
        <v>906</v>
      </c>
      <c r="B127" s="108" t="s">
        <v>673</v>
      </c>
      <c r="C127" s="126">
        <f>INDEX('raw-all-komoditas'!$B$3:$ZY$37, MATCH('Komoditas besar Nasional'!C$2,'raw-all-komoditas'!$B$3:$B$37,0), MATCH('Komoditas besar Nasional'!$B127,'raw-all-komoditas'!$B$3:$ZY$3,0))</f>
        <v>8526</v>
      </c>
      <c r="D127" s="126">
        <f>INDEX('raw-all-komoditas'!$B$3:$ZY$37, MATCH('Komoditas besar Nasional'!D$2,'raw-all-komoditas'!$B$3:$B$37,0), MATCH('Komoditas besar Nasional'!$B127,'raw-all-komoditas'!$B$3:$ZY$3,0))</f>
        <v>14266</v>
      </c>
      <c r="E127" s="126">
        <f>INDEX('raw-all-komoditas'!$B$3:$ZY$37, MATCH('Komoditas besar Nasional'!E$2,'raw-all-komoditas'!$B$3:$B$37,0), MATCH('Komoditas besar Nasional'!$B127,'raw-all-komoditas'!$B$3:$ZY$3,0))</f>
        <v>1444</v>
      </c>
      <c r="F127" s="126">
        <f>INDEX('raw-all-komoditas'!$B$3:$ZY$37, MATCH('Komoditas besar Nasional'!F$2,'raw-all-komoditas'!$B$3:$B$37,0), MATCH('Komoditas besar Nasional'!$B127,'raw-all-komoditas'!$B$3:$ZY$3,0))</f>
        <v>0</v>
      </c>
      <c r="G127" s="126">
        <f>INDEX('raw-all-komoditas'!$B$3:$ZY$37, MATCH('Komoditas besar Nasional'!G$2,'raw-all-komoditas'!$B$3:$B$37,0), MATCH('Komoditas besar Nasional'!$B127,'raw-all-komoditas'!$B$3:$ZY$3,0))</f>
        <v>211</v>
      </c>
      <c r="H127" s="126">
        <f>INDEX('raw-all-komoditas'!$B$3:$ZY$37, MATCH('Komoditas besar Nasional'!H$2,'raw-all-komoditas'!$B$3:$B$37,0), MATCH('Komoditas besar Nasional'!$B127,'raw-all-komoditas'!$B$3:$ZY$3,0))</f>
        <v>3069</v>
      </c>
      <c r="I127" s="126">
        <f>INDEX('raw-all-komoditas'!$B$3:$ZY$37, MATCH('Komoditas besar Nasional'!I$2,'raw-all-komoditas'!$B$3:$B$37,0), MATCH('Komoditas besar Nasional'!$B127,'raw-all-komoditas'!$B$3:$ZY$3,0))</f>
        <v>839</v>
      </c>
      <c r="J127" s="126">
        <f>INDEX('raw-all-komoditas'!$B$3:$ZY$37, MATCH('Komoditas besar Nasional'!J$2,'raw-all-komoditas'!$B$3:$B$37,0), MATCH('Komoditas besar Nasional'!$B127,'raw-all-komoditas'!$B$3:$ZY$3,0))</f>
        <v>247</v>
      </c>
      <c r="K127" s="126">
        <f>INDEX('raw-all-komoditas'!$B$3:$ZY$37, MATCH('Komoditas besar Nasional'!K$2,'raw-all-komoditas'!$B$3:$B$37,0), MATCH('Komoditas besar Nasional'!$B127,'raw-all-komoditas'!$B$3:$ZY$3,0))</f>
        <v>9</v>
      </c>
      <c r="L127" s="126">
        <f>INDEX('raw-all-komoditas'!$B$3:$ZY$37, MATCH('Komoditas besar Nasional'!L$2,'raw-all-komoditas'!$B$3:$B$37,0), MATCH('Komoditas besar Nasional'!$B127,'raw-all-komoditas'!$B$3:$ZY$3,0))</f>
        <v>0</v>
      </c>
      <c r="M127" s="126">
        <f>INDEX('raw-all-komoditas'!$B$3:$ZY$37, MATCH('Komoditas besar Nasional'!M$2,'raw-all-komoditas'!$B$3:$B$37,0), MATCH('Komoditas besar Nasional'!$B127,'raw-all-komoditas'!$B$3:$ZY$3,0))</f>
        <v>0</v>
      </c>
      <c r="N127" s="126">
        <f>INDEX('raw-all-komoditas'!$B$3:$ZY$37, MATCH('Komoditas besar Nasional'!N$2,'raw-all-komoditas'!$B$3:$B$37,0), MATCH('Komoditas besar Nasional'!$B127,'raw-all-komoditas'!$B$3:$ZY$3,0))</f>
        <v>248</v>
      </c>
      <c r="O127" s="126">
        <f>INDEX('raw-all-komoditas'!$B$3:$ZY$37, MATCH('Komoditas besar Nasional'!O$2,'raw-all-komoditas'!$B$3:$B$37,0), MATCH('Komoditas besar Nasional'!$B127,'raw-all-komoditas'!$B$3:$ZY$3,0))</f>
        <v>14</v>
      </c>
      <c r="P127" s="126">
        <f>INDEX('raw-all-komoditas'!$B$3:$ZY$37, MATCH('Komoditas besar Nasional'!P$2,'raw-all-komoditas'!$B$3:$B$37,0), MATCH('Komoditas besar Nasional'!$B127,'raw-all-komoditas'!$B$3:$ZY$3,0))</f>
        <v>0</v>
      </c>
      <c r="Q127" s="126">
        <f>INDEX('raw-all-komoditas'!$B$3:$ZY$37, MATCH('Komoditas besar Nasional'!Q$2,'raw-all-komoditas'!$B$3:$B$37,0), MATCH('Komoditas besar Nasional'!$B127,'raw-all-komoditas'!$B$3:$ZY$3,0))</f>
        <v>45</v>
      </c>
      <c r="R127" s="126">
        <f>INDEX('raw-all-komoditas'!$B$3:$ZY$37, MATCH('Komoditas besar Nasional'!R$2,'raw-all-komoditas'!$B$3:$B$37,0), MATCH('Komoditas besar Nasional'!$B127,'raw-all-komoditas'!$B$3:$ZY$3,0))</f>
        <v>1</v>
      </c>
      <c r="S127" s="126">
        <f>INDEX('raw-all-komoditas'!$B$3:$ZY$37, MATCH('Komoditas besar Nasional'!S$2,'raw-all-komoditas'!$B$3:$B$37,0), MATCH('Komoditas besar Nasional'!$B127,'raw-all-komoditas'!$B$3:$ZY$3,0))</f>
        <v>13</v>
      </c>
      <c r="T127" s="126">
        <f>INDEX('raw-all-komoditas'!$B$3:$ZY$37, MATCH('Komoditas besar Nasional'!T$2,'raw-all-komoditas'!$B$3:$B$37,0), MATCH('Komoditas besar Nasional'!$B127,'raw-all-komoditas'!$B$3:$ZY$3,0))</f>
        <v>1254</v>
      </c>
      <c r="U127" s="126">
        <f>INDEX('raw-all-komoditas'!$B$3:$ZY$37, MATCH('Komoditas besar Nasional'!U$2,'raw-all-komoditas'!$B$3:$B$37,0), MATCH('Komoditas besar Nasional'!$B127,'raw-all-komoditas'!$B$3:$ZY$3,0))</f>
        <v>25722</v>
      </c>
      <c r="V127" s="126">
        <f>INDEX('raw-all-komoditas'!$B$3:$ZY$37, MATCH('Komoditas besar Nasional'!V$2,'raw-all-komoditas'!$B$3:$B$37,0), MATCH('Komoditas besar Nasional'!$B127,'raw-all-komoditas'!$B$3:$ZY$3,0))</f>
        <v>120</v>
      </c>
      <c r="W127" s="126">
        <f>INDEX('raw-all-komoditas'!$B$3:$ZY$37, MATCH('Komoditas besar Nasional'!W$2,'raw-all-komoditas'!$B$3:$B$37,0), MATCH('Komoditas besar Nasional'!$B127,'raw-all-komoditas'!$B$3:$ZY$3,0))</f>
        <v>8</v>
      </c>
      <c r="X127" s="126">
        <f>INDEX('raw-all-komoditas'!$B$3:$ZY$37, MATCH('Komoditas besar Nasional'!X$2,'raw-all-komoditas'!$B$3:$B$37,0), MATCH('Komoditas besar Nasional'!$B127,'raw-all-komoditas'!$B$3:$ZY$3,0))</f>
        <v>1269</v>
      </c>
      <c r="Y127" s="126">
        <f>INDEX('raw-all-komoditas'!$B$3:$ZY$37, MATCH('Komoditas besar Nasional'!Y$2,'raw-all-komoditas'!$B$3:$B$37,0), MATCH('Komoditas besar Nasional'!$B127,'raw-all-komoditas'!$B$3:$ZY$3,0))</f>
        <v>189</v>
      </c>
      <c r="Z127" s="126">
        <f>INDEX('raw-all-komoditas'!$B$3:$ZY$37, MATCH('Komoditas besar Nasional'!Z$2,'raw-all-komoditas'!$B$3:$B$37,0), MATCH('Komoditas besar Nasional'!$B127,'raw-all-komoditas'!$B$3:$ZY$3,0))</f>
        <v>0</v>
      </c>
      <c r="AA127" s="126">
        <f>INDEX('raw-all-komoditas'!$B$3:$ZY$37, MATCH('Komoditas besar Nasional'!AA$2,'raw-all-komoditas'!$B$3:$B$37,0), MATCH('Komoditas besar Nasional'!$B127,'raw-all-komoditas'!$B$3:$ZY$3,0))</f>
        <v>582</v>
      </c>
      <c r="AB127" s="126">
        <f>INDEX('raw-all-komoditas'!$B$3:$ZY$37, MATCH('Komoditas besar Nasional'!AB$2,'raw-all-komoditas'!$B$3:$B$37,0), MATCH('Komoditas besar Nasional'!$B127,'raw-all-komoditas'!$B$3:$ZY$3,0))</f>
        <v>1437</v>
      </c>
      <c r="AC127" s="126">
        <f>INDEX('raw-all-komoditas'!$B$3:$ZY$37, MATCH('Komoditas besar Nasional'!AC$2,'raw-all-komoditas'!$B$3:$B$37,0), MATCH('Komoditas besar Nasional'!$B127,'raw-all-komoditas'!$B$3:$ZY$3,0))</f>
        <v>13352</v>
      </c>
      <c r="AD127" s="126">
        <f>INDEX('raw-all-komoditas'!$B$3:$ZY$37, MATCH('Komoditas besar Nasional'!AD$2,'raw-all-komoditas'!$B$3:$B$37,0), MATCH('Komoditas besar Nasional'!$B127,'raw-all-komoditas'!$B$3:$ZY$3,0))</f>
        <v>1189</v>
      </c>
      <c r="AE127" s="126">
        <f>INDEX('raw-all-komoditas'!$B$3:$ZY$37, MATCH('Komoditas besar Nasional'!AE$2,'raw-all-komoditas'!$B$3:$B$37,0), MATCH('Komoditas besar Nasional'!$B127,'raw-all-komoditas'!$B$3:$ZY$3,0))</f>
        <v>4544</v>
      </c>
      <c r="AF127" s="126">
        <f>INDEX('raw-all-komoditas'!$B$3:$ZY$37, MATCH('Komoditas besar Nasional'!AF$2,'raw-all-komoditas'!$B$3:$B$37,0), MATCH('Komoditas besar Nasional'!$B127,'raw-all-komoditas'!$B$3:$ZY$3,0))</f>
        <v>5518</v>
      </c>
      <c r="AG127" s="126">
        <f>INDEX('raw-all-komoditas'!$B$3:$ZY$37, MATCH('Komoditas besar Nasional'!AG$2,'raw-all-komoditas'!$B$3:$B$37,0), MATCH('Komoditas besar Nasional'!$B127,'raw-all-komoditas'!$B$3:$ZY$3,0))</f>
        <v>2</v>
      </c>
      <c r="AH127" s="126">
        <f>INDEX('raw-all-komoditas'!$B$3:$ZY$37, MATCH('Komoditas besar Nasional'!AH$2,'raw-all-komoditas'!$B$3:$B$37,0), MATCH('Komoditas besar Nasional'!$B127,'raw-all-komoditas'!$B$3:$ZY$3,0))</f>
        <v>0</v>
      </c>
      <c r="AI127" s="126">
        <f>INDEX('raw-all-komoditas'!$B$3:$ZY$37, MATCH('Komoditas besar Nasional'!AI$2,'raw-all-komoditas'!$B$3:$B$37,0), MATCH('Komoditas besar Nasional'!$B127,'raw-all-komoditas'!$B$3:$ZY$3,0))</f>
        <v>0</v>
      </c>
      <c r="AJ127" s="126">
        <f>INDEX('raw-all-komoditas'!$B$3:$ZY$37, MATCH('Komoditas besar Nasional'!AJ$2,'raw-all-komoditas'!$B$3:$B$37,0), MATCH('Komoditas besar Nasional'!$B127,'raw-all-komoditas'!$B$3:$ZY$3,0))</f>
        <v>0</v>
      </c>
      <c r="AK127" s="180"/>
      <c r="AL127" s="126">
        <f>INDEX('rank provinsi to commodity'!$B$3:$ZX$37, MATCH(AL$2,'rank provinsi to commodity'!$B$3:$B$37,0),MATCH($B127,'rank provinsi to commodity'!$B$3:$ZX$3,0))</f>
        <v>4</v>
      </c>
      <c r="AM127" s="126">
        <f>INDEX('rank provinsi to commodity'!$B$3:$ZX$37, MATCH(AM$2,'rank provinsi to commodity'!$B$3:$B$37,0),MATCH($B127,'rank provinsi to commodity'!$B$3:$ZX$3,0))</f>
        <v>2</v>
      </c>
      <c r="AN127" s="126">
        <f>INDEX('rank provinsi to commodity'!$B$3:$ZX$37, MATCH(AN$2,'rank provinsi to commodity'!$B$3:$B$37,0),MATCH($B127,'rank provinsi to commodity'!$B$3:$ZX$3,0))</f>
        <v>8</v>
      </c>
      <c r="AO127" s="126">
        <f>INDEX('rank provinsi to commodity'!$B$3:$ZX$37, MATCH(AO$2,'rank provinsi to commodity'!$B$3:$B$37,0),MATCH($B127,'rank provinsi to commodity'!$B$3:$ZX$3,0))</f>
        <v>27</v>
      </c>
      <c r="AP127" s="126">
        <f>INDEX('rank provinsi to commodity'!$B$3:$ZX$37, MATCH(AP$2,'rank provinsi to commodity'!$B$3:$B$37,0),MATCH($B127,'rank provinsi to commodity'!$B$3:$ZX$3,0))</f>
        <v>17</v>
      </c>
      <c r="AQ127" s="126">
        <f>INDEX('rank provinsi to commodity'!$B$3:$ZX$37, MATCH(AQ$2,'rank provinsi to commodity'!$B$3:$B$37,0),MATCH($B127,'rank provinsi to commodity'!$B$3:$ZX$3,0))</f>
        <v>7</v>
      </c>
      <c r="AR127" s="126">
        <f>INDEX('rank provinsi to commodity'!$B$3:$ZX$37, MATCH(AR$2,'rank provinsi to commodity'!$B$3:$B$37,0),MATCH($B127,'rank provinsi to commodity'!$B$3:$ZX$3,0))</f>
        <v>13</v>
      </c>
      <c r="AS127" s="126">
        <f>INDEX('rank provinsi to commodity'!$B$3:$ZX$37, MATCH(AS$2,'rank provinsi to commodity'!$B$3:$B$37,0),MATCH($B127,'rank provinsi to commodity'!$B$3:$ZX$3,0))</f>
        <v>16</v>
      </c>
      <c r="AT127" s="126">
        <f>INDEX('rank provinsi to commodity'!$B$3:$ZX$37, MATCH(AT$2,'rank provinsi to commodity'!$B$3:$B$37,0),MATCH($B127,'rank provinsi to commodity'!$B$3:$ZX$3,0))</f>
        <v>23</v>
      </c>
      <c r="AU127" s="126">
        <f>INDEX('rank provinsi to commodity'!$B$3:$ZX$37, MATCH(AU$2,'rank provinsi to commodity'!$B$3:$B$37,0),MATCH($B127,'rank provinsi to commodity'!$B$3:$ZX$3,0))</f>
        <v>27</v>
      </c>
      <c r="AV127" s="126">
        <f>INDEX('rank provinsi to commodity'!$B$3:$ZX$37, MATCH(AV$2,'rank provinsi to commodity'!$B$3:$B$37,0),MATCH($B127,'rank provinsi to commodity'!$B$3:$ZX$3,0))</f>
        <v>27</v>
      </c>
      <c r="AW127" s="126">
        <f>INDEX('rank provinsi to commodity'!$B$3:$ZX$37, MATCH(AW$2,'rank provinsi to commodity'!$B$3:$B$37,0),MATCH($B127,'rank provinsi to commodity'!$B$3:$ZX$3,0))</f>
        <v>15</v>
      </c>
      <c r="AX127" s="126">
        <f>INDEX('rank provinsi to commodity'!$B$3:$ZX$37, MATCH(AX$2,'rank provinsi to commodity'!$B$3:$B$37,0),MATCH($B127,'rank provinsi to commodity'!$B$3:$ZX$3,0))</f>
        <v>21</v>
      </c>
      <c r="AY127" s="126">
        <f>INDEX('rank provinsi to commodity'!$B$3:$ZX$37, MATCH(AY$2,'rank provinsi to commodity'!$B$3:$B$37,0),MATCH($B127,'rank provinsi to commodity'!$B$3:$ZX$3,0))</f>
        <v>27</v>
      </c>
      <c r="AZ127" s="126">
        <f>INDEX('rank provinsi to commodity'!$B$3:$ZX$37, MATCH(AZ$2,'rank provinsi to commodity'!$B$3:$B$37,0),MATCH($B127,'rank provinsi to commodity'!$B$3:$ZX$3,0))</f>
        <v>20</v>
      </c>
      <c r="BA127" s="126">
        <f>INDEX('rank provinsi to commodity'!$B$3:$ZX$37, MATCH(BA$2,'rank provinsi to commodity'!$B$3:$B$37,0),MATCH($B127,'rank provinsi to commodity'!$B$3:$ZX$3,0))</f>
        <v>26</v>
      </c>
      <c r="BB127" s="126">
        <f>INDEX('rank provinsi to commodity'!$B$3:$ZX$37, MATCH(BB$2,'rank provinsi to commodity'!$B$3:$B$37,0),MATCH($B127,'rank provinsi to commodity'!$B$3:$ZX$3,0))</f>
        <v>22</v>
      </c>
      <c r="BC127" s="126">
        <f>INDEX('rank provinsi to commodity'!$B$3:$ZX$37, MATCH(BC$2,'rank provinsi to commodity'!$B$3:$B$37,0),MATCH($B127,'rank provinsi to commodity'!$B$3:$ZX$3,0))</f>
        <v>11</v>
      </c>
      <c r="BD127" s="126">
        <f>INDEX('rank provinsi to commodity'!$B$3:$ZX$37, MATCH(BD$2,'rank provinsi to commodity'!$B$3:$B$37,0),MATCH($B127,'rank provinsi to commodity'!$B$3:$ZX$3,0))</f>
        <v>1</v>
      </c>
      <c r="BE127" s="126">
        <f>INDEX('rank provinsi to commodity'!$B$3:$ZX$37, MATCH(BE$2,'rank provinsi to commodity'!$B$3:$B$37,0),MATCH($B127,'rank provinsi to commodity'!$B$3:$ZX$3,0))</f>
        <v>19</v>
      </c>
      <c r="BF127" s="126">
        <f>INDEX('rank provinsi to commodity'!$B$3:$ZX$37, MATCH(BF$2,'rank provinsi to commodity'!$B$3:$B$37,0),MATCH($B127,'rank provinsi to commodity'!$B$3:$ZX$3,0))</f>
        <v>24</v>
      </c>
      <c r="BG127" s="126">
        <f>INDEX('rank provinsi to commodity'!$B$3:$ZX$37, MATCH(BG$2,'rank provinsi to commodity'!$B$3:$B$37,0),MATCH($B127,'rank provinsi to commodity'!$B$3:$ZX$3,0))</f>
        <v>10</v>
      </c>
      <c r="BH127" s="126">
        <f>INDEX('rank provinsi to commodity'!$B$3:$ZX$37, MATCH(BH$2,'rank provinsi to commodity'!$B$3:$B$37,0),MATCH($B127,'rank provinsi to commodity'!$B$3:$ZX$3,0))</f>
        <v>18</v>
      </c>
      <c r="BI127" s="126">
        <f>INDEX('rank provinsi to commodity'!$B$3:$ZX$37, MATCH(BI$2,'rank provinsi to commodity'!$B$3:$B$37,0),MATCH($B127,'rank provinsi to commodity'!$B$3:$ZX$3,0))</f>
        <v>27</v>
      </c>
      <c r="BJ127" s="126">
        <f>INDEX('rank provinsi to commodity'!$B$3:$ZX$37, MATCH(BJ$2,'rank provinsi to commodity'!$B$3:$B$37,0),MATCH($B127,'rank provinsi to commodity'!$B$3:$ZX$3,0))</f>
        <v>14</v>
      </c>
      <c r="BK127" s="126">
        <f>INDEX('rank provinsi to commodity'!$B$3:$ZX$37, MATCH(BK$2,'rank provinsi to commodity'!$B$3:$B$37,0),MATCH($B127,'rank provinsi to commodity'!$B$3:$ZX$3,0))</f>
        <v>9</v>
      </c>
      <c r="BL127" s="126">
        <f>INDEX('rank provinsi to commodity'!$B$3:$ZX$37, MATCH(BL$2,'rank provinsi to commodity'!$B$3:$B$37,0),MATCH($B127,'rank provinsi to commodity'!$B$3:$ZX$3,0))</f>
        <v>3</v>
      </c>
      <c r="BM127" s="126">
        <f>INDEX('rank provinsi to commodity'!$B$3:$ZX$37, MATCH(BM$2,'rank provinsi to commodity'!$B$3:$B$37,0),MATCH($B127,'rank provinsi to commodity'!$B$3:$ZX$3,0))</f>
        <v>12</v>
      </c>
      <c r="BN127" s="126">
        <f>INDEX('rank provinsi to commodity'!$B$3:$ZX$37, MATCH(BN$2,'rank provinsi to commodity'!$B$3:$B$37,0),MATCH($B127,'rank provinsi to commodity'!$B$3:$ZX$3,0))</f>
        <v>6</v>
      </c>
      <c r="BO127" s="126">
        <f>INDEX('rank provinsi to commodity'!$B$3:$ZX$37, MATCH(BO$2,'rank provinsi to commodity'!$B$3:$B$37,0),MATCH($B127,'rank provinsi to commodity'!$B$3:$ZX$3,0))</f>
        <v>5</v>
      </c>
      <c r="BP127" s="126">
        <f>INDEX('rank provinsi to commodity'!$B$3:$ZX$37, MATCH(BP$2,'rank provinsi to commodity'!$B$3:$B$37,0),MATCH($B127,'rank provinsi to commodity'!$B$3:$ZX$3,0))</f>
        <v>25</v>
      </c>
      <c r="BQ127" s="126">
        <f>INDEX('rank provinsi to commodity'!$B$3:$ZX$37, MATCH(BQ$2,'rank provinsi to commodity'!$B$3:$B$37,0),MATCH($B127,'rank provinsi to commodity'!$B$3:$ZX$3,0))</f>
        <v>27</v>
      </c>
      <c r="BR127" s="126">
        <f>INDEX('rank provinsi to commodity'!$B$3:$ZX$37, MATCH(BR$2,'rank provinsi to commodity'!$B$3:$B$37,0),MATCH($B127,'rank provinsi to commodity'!$B$3:$ZX$3,0))</f>
        <v>27</v>
      </c>
      <c r="BS127" s="168">
        <f>INDEX('rank provinsi to commodity'!$B$3:$ZX$37, MATCH(BS$2,'rank provinsi to commodity'!$B$3:$B$37,0),MATCH($B127,'rank provinsi to commodity'!$B$3:$ZX$3,0))</f>
        <v>27</v>
      </c>
      <c r="BT127" s="180"/>
      <c r="BW127" s="126"/>
      <c r="BX127" s="126"/>
      <c r="BY127" s="126"/>
      <c r="BZ127" s="126"/>
      <c r="CA127" s="126"/>
      <c r="CB127" s="126"/>
      <c r="CC127" s="126"/>
      <c r="CD127" s="126"/>
      <c r="CE127" s="126"/>
      <c r="CF127" s="126"/>
      <c r="CG127" s="126"/>
      <c r="CH127" s="126"/>
      <c r="CI127" s="126"/>
      <c r="CJ127" s="126"/>
      <c r="CK127" s="126"/>
      <c r="CL127" s="126"/>
      <c r="CM127" s="126"/>
      <c r="CN127" s="126"/>
      <c r="CO127" s="126"/>
      <c r="CP127" s="126"/>
      <c r="CQ127" s="126"/>
      <c r="CR127" s="126"/>
      <c r="CS127" s="126"/>
      <c r="CT127" s="126"/>
      <c r="CU127" s="126"/>
      <c r="CV127" s="126"/>
      <c r="CW127" s="126"/>
      <c r="CX127" s="126"/>
      <c r="CY127" s="126"/>
      <c r="CZ127" s="126"/>
      <c r="DA127" s="126"/>
      <c r="DB127" s="126"/>
      <c r="DC127" s="126"/>
      <c r="DD127" s="126"/>
      <c r="DF127" s="126"/>
      <c r="DG127" s="126"/>
      <c r="DH127" s="126"/>
      <c r="DI127" s="126"/>
      <c r="DJ127" s="126"/>
      <c r="DK127" s="126"/>
      <c r="DL127" s="126"/>
      <c r="DM127" s="126"/>
      <c r="DN127" s="126"/>
      <c r="DO127" s="126"/>
      <c r="DP127" s="126"/>
      <c r="DQ127" s="126"/>
      <c r="DR127" s="126"/>
      <c r="DS127" s="126"/>
      <c r="DT127" s="126"/>
      <c r="DU127" s="126"/>
      <c r="DV127" s="126"/>
      <c r="DW127" s="126"/>
      <c r="DX127" s="126"/>
      <c r="DY127" s="126"/>
      <c r="DZ127" s="126"/>
      <c r="EA127" s="126"/>
      <c r="EB127" s="126"/>
      <c r="EC127" s="126"/>
      <c r="ED127" s="126"/>
      <c r="EE127" s="126"/>
      <c r="EF127" s="126"/>
      <c r="EG127" s="126"/>
      <c r="EH127" s="126"/>
      <c r="EI127" s="126"/>
      <c r="EJ127" s="126"/>
      <c r="EK127" s="126"/>
      <c r="EL127" s="126"/>
      <c r="EM127" s="126"/>
    </row>
    <row r="128" spans="1:143" x14ac:dyDescent="0.3">
      <c r="A128" s="98" t="s">
        <v>906</v>
      </c>
      <c r="B128" s="108" t="s">
        <v>674</v>
      </c>
      <c r="C128" s="126">
        <f>INDEX('raw-all-komoditas'!$B$3:$ZY$37, MATCH('Komoditas besar Nasional'!C$2,'raw-all-komoditas'!$B$3:$B$37,0), MATCH('Komoditas besar Nasional'!$B128,'raw-all-komoditas'!$B$3:$ZY$3,0))</f>
        <v>0</v>
      </c>
      <c r="D128" s="126">
        <f>INDEX('raw-all-komoditas'!$B$3:$ZY$37, MATCH('Komoditas besar Nasional'!D$2,'raw-all-komoditas'!$B$3:$B$37,0), MATCH('Komoditas besar Nasional'!$B128,'raw-all-komoditas'!$B$3:$ZY$3,0))</f>
        <v>0</v>
      </c>
      <c r="E128" s="126">
        <f>INDEX('raw-all-komoditas'!$B$3:$ZY$37, MATCH('Komoditas besar Nasional'!E$2,'raw-all-komoditas'!$B$3:$B$37,0), MATCH('Komoditas besar Nasional'!$B128,'raw-all-komoditas'!$B$3:$ZY$3,0))</f>
        <v>0</v>
      </c>
      <c r="F128" s="126">
        <f>INDEX('raw-all-komoditas'!$B$3:$ZY$37, MATCH('Komoditas besar Nasional'!F$2,'raw-all-komoditas'!$B$3:$B$37,0), MATCH('Komoditas besar Nasional'!$B128,'raw-all-komoditas'!$B$3:$ZY$3,0))</f>
        <v>0</v>
      </c>
      <c r="G128" s="126">
        <f>INDEX('raw-all-komoditas'!$B$3:$ZY$37, MATCH('Komoditas besar Nasional'!G$2,'raw-all-komoditas'!$B$3:$B$37,0), MATCH('Komoditas besar Nasional'!$B128,'raw-all-komoditas'!$B$3:$ZY$3,0))</f>
        <v>0</v>
      </c>
      <c r="H128" s="126">
        <f>INDEX('raw-all-komoditas'!$B$3:$ZY$37, MATCH('Komoditas besar Nasional'!H$2,'raw-all-komoditas'!$B$3:$B$37,0), MATCH('Komoditas besar Nasional'!$B128,'raw-all-komoditas'!$B$3:$ZY$3,0))</f>
        <v>0</v>
      </c>
      <c r="I128" s="126">
        <f>INDEX('raw-all-komoditas'!$B$3:$ZY$37, MATCH('Komoditas besar Nasional'!I$2,'raw-all-komoditas'!$B$3:$B$37,0), MATCH('Komoditas besar Nasional'!$B128,'raw-all-komoditas'!$B$3:$ZY$3,0))</f>
        <v>0</v>
      </c>
      <c r="J128" s="126">
        <f>INDEX('raw-all-komoditas'!$B$3:$ZY$37, MATCH('Komoditas besar Nasional'!J$2,'raw-all-komoditas'!$B$3:$B$37,0), MATCH('Komoditas besar Nasional'!$B128,'raw-all-komoditas'!$B$3:$ZY$3,0))</f>
        <v>143</v>
      </c>
      <c r="K128" s="126">
        <f>INDEX('raw-all-komoditas'!$B$3:$ZY$37, MATCH('Komoditas besar Nasional'!K$2,'raw-all-komoditas'!$B$3:$B$37,0), MATCH('Komoditas besar Nasional'!$B128,'raw-all-komoditas'!$B$3:$ZY$3,0))</f>
        <v>0</v>
      </c>
      <c r="L128" s="126">
        <f>INDEX('raw-all-komoditas'!$B$3:$ZY$37, MATCH('Komoditas besar Nasional'!L$2,'raw-all-komoditas'!$B$3:$B$37,0), MATCH('Komoditas besar Nasional'!$B128,'raw-all-komoditas'!$B$3:$ZY$3,0))</f>
        <v>0</v>
      </c>
      <c r="M128" s="126">
        <f>INDEX('raw-all-komoditas'!$B$3:$ZY$37, MATCH('Komoditas besar Nasional'!M$2,'raw-all-komoditas'!$B$3:$B$37,0), MATCH('Komoditas besar Nasional'!$B128,'raw-all-komoditas'!$B$3:$ZY$3,0))</f>
        <v>0</v>
      </c>
      <c r="N128" s="126">
        <f>INDEX('raw-all-komoditas'!$B$3:$ZY$37, MATCH('Komoditas besar Nasional'!N$2,'raw-all-komoditas'!$B$3:$B$37,0), MATCH('Komoditas besar Nasional'!$B128,'raw-all-komoditas'!$B$3:$ZY$3,0))</f>
        <v>0</v>
      </c>
      <c r="O128" s="126">
        <f>INDEX('raw-all-komoditas'!$B$3:$ZY$37, MATCH('Komoditas besar Nasional'!O$2,'raw-all-komoditas'!$B$3:$B$37,0), MATCH('Komoditas besar Nasional'!$B128,'raw-all-komoditas'!$B$3:$ZY$3,0))</f>
        <v>473</v>
      </c>
      <c r="P128" s="126">
        <f>INDEX('raw-all-komoditas'!$B$3:$ZY$37, MATCH('Komoditas besar Nasional'!P$2,'raw-all-komoditas'!$B$3:$B$37,0), MATCH('Komoditas besar Nasional'!$B128,'raw-all-komoditas'!$B$3:$ZY$3,0))</f>
        <v>0</v>
      </c>
      <c r="Q128" s="126">
        <f>INDEX('raw-all-komoditas'!$B$3:$ZY$37, MATCH('Komoditas besar Nasional'!Q$2,'raw-all-komoditas'!$B$3:$B$37,0), MATCH('Komoditas besar Nasional'!$B128,'raw-all-komoditas'!$B$3:$ZY$3,0))</f>
        <v>3874</v>
      </c>
      <c r="R128" s="126">
        <f>INDEX('raw-all-komoditas'!$B$3:$ZY$37, MATCH('Komoditas besar Nasional'!R$2,'raw-all-komoditas'!$B$3:$B$37,0), MATCH('Komoditas besar Nasional'!$B128,'raw-all-komoditas'!$B$3:$ZY$3,0))</f>
        <v>0</v>
      </c>
      <c r="S128" s="126">
        <f>INDEX('raw-all-komoditas'!$B$3:$ZY$37, MATCH('Komoditas besar Nasional'!S$2,'raw-all-komoditas'!$B$3:$B$37,0), MATCH('Komoditas besar Nasional'!$B128,'raw-all-komoditas'!$B$3:$ZY$3,0))</f>
        <v>0</v>
      </c>
      <c r="T128" s="126">
        <f>INDEX('raw-all-komoditas'!$B$3:$ZY$37, MATCH('Komoditas besar Nasional'!T$2,'raw-all-komoditas'!$B$3:$B$37,0), MATCH('Komoditas besar Nasional'!$B128,'raw-all-komoditas'!$B$3:$ZY$3,0))</f>
        <v>0</v>
      </c>
      <c r="U128" s="126">
        <f>INDEX('raw-all-komoditas'!$B$3:$ZY$37, MATCH('Komoditas besar Nasional'!U$2,'raw-all-komoditas'!$B$3:$B$37,0), MATCH('Komoditas besar Nasional'!$B128,'raw-all-komoditas'!$B$3:$ZY$3,0))</f>
        <v>0</v>
      </c>
      <c r="V128" s="126">
        <f>INDEX('raw-all-komoditas'!$B$3:$ZY$37, MATCH('Komoditas besar Nasional'!V$2,'raw-all-komoditas'!$B$3:$B$37,0), MATCH('Komoditas besar Nasional'!$B128,'raw-all-komoditas'!$B$3:$ZY$3,0))</f>
        <v>0</v>
      </c>
      <c r="W128" s="126">
        <f>INDEX('raw-all-komoditas'!$B$3:$ZY$37, MATCH('Komoditas besar Nasional'!W$2,'raw-all-komoditas'!$B$3:$B$37,0), MATCH('Komoditas besar Nasional'!$B128,'raw-all-komoditas'!$B$3:$ZY$3,0))</f>
        <v>0</v>
      </c>
      <c r="X128" s="126">
        <f>INDEX('raw-all-komoditas'!$B$3:$ZY$37, MATCH('Komoditas besar Nasional'!X$2,'raw-all-komoditas'!$B$3:$B$37,0), MATCH('Komoditas besar Nasional'!$B128,'raw-all-komoditas'!$B$3:$ZY$3,0))</f>
        <v>0</v>
      </c>
      <c r="Y128" s="126">
        <f>INDEX('raw-all-komoditas'!$B$3:$ZY$37, MATCH('Komoditas besar Nasional'!Y$2,'raw-all-komoditas'!$B$3:$B$37,0), MATCH('Komoditas besar Nasional'!$B128,'raw-all-komoditas'!$B$3:$ZY$3,0))</f>
        <v>0</v>
      </c>
      <c r="Z128" s="126">
        <f>INDEX('raw-all-komoditas'!$B$3:$ZY$37, MATCH('Komoditas besar Nasional'!Z$2,'raw-all-komoditas'!$B$3:$B$37,0), MATCH('Komoditas besar Nasional'!$B128,'raw-all-komoditas'!$B$3:$ZY$3,0))</f>
        <v>0</v>
      </c>
      <c r="AA128" s="126">
        <f>INDEX('raw-all-komoditas'!$B$3:$ZY$37, MATCH('Komoditas besar Nasional'!AA$2,'raw-all-komoditas'!$B$3:$B$37,0), MATCH('Komoditas besar Nasional'!$B128,'raw-all-komoditas'!$B$3:$ZY$3,0))</f>
        <v>0</v>
      </c>
      <c r="AB128" s="126">
        <f>INDEX('raw-all-komoditas'!$B$3:$ZY$37, MATCH('Komoditas besar Nasional'!AB$2,'raw-all-komoditas'!$B$3:$B$37,0), MATCH('Komoditas besar Nasional'!$B128,'raw-all-komoditas'!$B$3:$ZY$3,0))</f>
        <v>0</v>
      </c>
      <c r="AC128" s="126">
        <f>INDEX('raw-all-komoditas'!$B$3:$ZY$37, MATCH('Komoditas besar Nasional'!AC$2,'raw-all-komoditas'!$B$3:$B$37,0), MATCH('Komoditas besar Nasional'!$B128,'raw-all-komoditas'!$B$3:$ZY$3,0))</f>
        <v>0</v>
      </c>
      <c r="AD128" s="126">
        <f>INDEX('raw-all-komoditas'!$B$3:$ZY$37, MATCH('Komoditas besar Nasional'!AD$2,'raw-all-komoditas'!$B$3:$B$37,0), MATCH('Komoditas besar Nasional'!$B128,'raw-all-komoditas'!$B$3:$ZY$3,0))</f>
        <v>0</v>
      </c>
      <c r="AE128" s="126">
        <f>INDEX('raw-all-komoditas'!$B$3:$ZY$37, MATCH('Komoditas besar Nasional'!AE$2,'raw-all-komoditas'!$B$3:$B$37,0), MATCH('Komoditas besar Nasional'!$B128,'raw-all-komoditas'!$B$3:$ZY$3,0))</f>
        <v>0</v>
      </c>
      <c r="AF128" s="126">
        <f>INDEX('raw-all-komoditas'!$B$3:$ZY$37, MATCH('Komoditas besar Nasional'!AF$2,'raw-all-komoditas'!$B$3:$B$37,0), MATCH('Komoditas besar Nasional'!$B128,'raw-all-komoditas'!$B$3:$ZY$3,0))</f>
        <v>0</v>
      </c>
      <c r="AG128" s="126">
        <f>INDEX('raw-all-komoditas'!$B$3:$ZY$37, MATCH('Komoditas besar Nasional'!AG$2,'raw-all-komoditas'!$B$3:$B$37,0), MATCH('Komoditas besar Nasional'!$B128,'raw-all-komoditas'!$B$3:$ZY$3,0))</f>
        <v>0</v>
      </c>
      <c r="AH128" s="126">
        <f>INDEX('raw-all-komoditas'!$B$3:$ZY$37, MATCH('Komoditas besar Nasional'!AH$2,'raw-all-komoditas'!$B$3:$B$37,0), MATCH('Komoditas besar Nasional'!$B128,'raw-all-komoditas'!$B$3:$ZY$3,0))</f>
        <v>0</v>
      </c>
      <c r="AI128" s="126">
        <f>INDEX('raw-all-komoditas'!$B$3:$ZY$37, MATCH('Komoditas besar Nasional'!AI$2,'raw-all-komoditas'!$B$3:$B$37,0), MATCH('Komoditas besar Nasional'!$B128,'raw-all-komoditas'!$B$3:$ZY$3,0))</f>
        <v>0</v>
      </c>
      <c r="AJ128" s="126">
        <f>INDEX('raw-all-komoditas'!$B$3:$ZY$37, MATCH('Komoditas besar Nasional'!AJ$2,'raw-all-komoditas'!$B$3:$B$37,0), MATCH('Komoditas besar Nasional'!$B128,'raw-all-komoditas'!$B$3:$ZY$3,0))</f>
        <v>0</v>
      </c>
      <c r="AK128" s="180"/>
      <c r="AL128" s="126">
        <f>INDEX('rank provinsi to commodity'!$B$3:$ZX$37, MATCH(AL$2,'rank provinsi to commodity'!$B$3:$B$37,0),MATCH($B128,'rank provinsi to commodity'!$B$3:$ZX$3,0))</f>
        <v>4</v>
      </c>
      <c r="AM128" s="126">
        <f>INDEX('rank provinsi to commodity'!$B$3:$ZX$37, MATCH(AM$2,'rank provinsi to commodity'!$B$3:$B$37,0),MATCH($B128,'rank provinsi to commodity'!$B$3:$ZX$3,0))</f>
        <v>4</v>
      </c>
      <c r="AN128" s="126">
        <f>INDEX('rank provinsi to commodity'!$B$3:$ZX$37, MATCH(AN$2,'rank provinsi to commodity'!$B$3:$B$37,0),MATCH($B128,'rank provinsi to commodity'!$B$3:$ZX$3,0))</f>
        <v>4</v>
      </c>
      <c r="AO128" s="126">
        <f>INDEX('rank provinsi to commodity'!$B$3:$ZX$37, MATCH(AO$2,'rank provinsi to commodity'!$B$3:$B$37,0),MATCH($B128,'rank provinsi to commodity'!$B$3:$ZX$3,0))</f>
        <v>4</v>
      </c>
      <c r="AP128" s="126">
        <f>INDEX('rank provinsi to commodity'!$B$3:$ZX$37, MATCH(AP$2,'rank provinsi to commodity'!$B$3:$B$37,0),MATCH($B128,'rank provinsi to commodity'!$B$3:$ZX$3,0))</f>
        <v>4</v>
      </c>
      <c r="AQ128" s="126">
        <f>INDEX('rank provinsi to commodity'!$B$3:$ZX$37, MATCH(AQ$2,'rank provinsi to commodity'!$B$3:$B$37,0),MATCH($B128,'rank provinsi to commodity'!$B$3:$ZX$3,0))</f>
        <v>4</v>
      </c>
      <c r="AR128" s="126">
        <f>INDEX('rank provinsi to commodity'!$B$3:$ZX$37, MATCH(AR$2,'rank provinsi to commodity'!$B$3:$B$37,0),MATCH($B128,'rank provinsi to commodity'!$B$3:$ZX$3,0))</f>
        <v>4</v>
      </c>
      <c r="AS128" s="126">
        <f>INDEX('rank provinsi to commodity'!$B$3:$ZX$37, MATCH(AS$2,'rank provinsi to commodity'!$B$3:$B$37,0),MATCH($B128,'rank provinsi to commodity'!$B$3:$ZX$3,0))</f>
        <v>3</v>
      </c>
      <c r="AT128" s="126">
        <f>INDEX('rank provinsi to commodity'!$B$3:$ZX$37, MATCH(AT$2,'rank provinsi to commodity'!$B$3:$B$37,0),MATCH($B128,'rank provinsi to commodity'!$B$3:$ZX$3,0))</f>
        <v>4</v>
      </c>
      <c r="AU128" s="126">
        <f>INDEX('rank provinsi to commodity'!$B$3:$ZX$37, MATCH(AU$2,'rank provinsi to commodity'!$B$3:$B$37,0),MATCH($B128,'rank provinsi to commodity'!$B$3:$ZX$3,0))</f>
        <v>4</v>
      </c>
      <c r="AV128" s="126">
        <f>INDEX('rank provinsi to commodity'!$B$3:$ZX$37, MATCH(AV$2,'rank provinsi to commodity'!$B$3:$B$37,0),MATCH($B128,'rank provinsi to commodity'!$B$3:$ZX$3,0))</f>
        <v>4</v>
      </c>
      <c r="AW128" s="126">
        <f>INDEX('rank provinsi to commodity'!$B$3:$ZX$37, MATCH(AW$2,'rank provinsi to commodity'!$B$3:$B$37,0),MATCH($B128,'rank provinsi to commodity'!$B$3:$ZX$3,0))</f>
        <v>4</v>
      </c>
      <c r="AX128" s="126">
        <f>INDEX('rank provinsi to commodity'!$B$3:$ZX$37, MATCH(AX$2,'rank provinsi to commodity'!$B$3:$B$37,0),MATCH($B128,'rank provinsi to commodity'!$B$3:$ZX$3,0))</f>
        <v>2</v>
      </c>
      <c r="AY128" s="126">
        <f>INDEX('rank provinsi to commodity'!$B$3:$ZX$37, MATCH(AY$2,'rank provinsi to commodity'!$B$3:$B$37,0),MATCH($B128,'rank provinsi to commodity'!$B$3:$ZX$3,0))</f>
        <v>4</v>
      </c>
      <c r="AZ128" s="126">
        <f>INDEX('rank provinsi to commodity'!$B$3:$ZX$37, MATCH(AZ$2,'rank provinsi to commodity'!$B$3:$B$37,0),MATCH($B128,'rank provinsi to commodity'!$B$3:$ZX$3,0))</f>
        <v>1</v>
      </c>
      <c r="BA128" s="126">
        <f>INDEX('rank provinsi to commodity'!$B$3:$ZX$37, MATCH(BA$2,'rank provinsi to commodity'!$B$3:$B$37,0),MATCH($B128,'rank provinsi to commodity'!$B$3:$ZX$3,0))</f>
        <v>4</v>
      </c>
      <c r="BB128" s="126">
        <f>INDEX('rank provinsi to commodity'!$B$3:$ZX$37, MATCH(BB$2,'rank provinsi to commodity'!$B$3:$B$37,0),MATCH($B128,'rank provinsi to commodity'!$B$3:$ZX$3,0))</f>
        <v>4</v>
      </c>
      <c r="BC128" s="126">
        <f>INDEX('rank provinsi to commodity'!$B$3:$ZX$37, MATCH(BC$2,'rank provinsi to commodity'!$B$3:$B$37,0),MATCH($B128,'rank provinsi to commodity'!$B$3:$ZX$3,0))</f>
        <v>4</v>
      </c>
      <c r="BD128" s="126">
        <f>INDEX('rank provinsi to commodity'!$B$3:$ZX$37, MATCH(BD$2,'rank provinsi to commodity'!$B$3:$B$37,0),MATCH($B128,'rank provinsi to commodity'!$B$3:$ZX$3,0))</f>
        <v>4</v>
      </c>
      <c r="BE128" s="126">
        <f>INDEX('rank provinsi to commodity'!$B$3:$ZX$37, MATCH(BE$2,'rank provinsi to commodity'!$B$3:$B$37,0),MATCH($B128,'rank provinsi to commodity'!$B$3:$ZX$3,0))</f>
        <v>4</v>
      </c>
      <c r="BF128" s="126">
        <f>INDEX('rank provinsi to commodity'!$B$3:$ZX$37, MATCH(BF$2,'rank provinsi to commodity'!$B$3:$B$37,0),MATCH($B128,'rank provinsi to commodity'!$B$3:$ZX$3,0))</f>
        <v>4</v>
      </c>
      <c r="BG128" s="126">
        <f>INDEX('rank provinsi to commodity'!$B$3:$ZX$37, MATCH(BG$2,'rank provinsi to commodity'!$B$3:$B$37,0),MATCH($B128,'rank provinsi to commodity'!$B$3:$ZX$3,0))</f>
        <v>4</v>
      </c>
      <c r="BH128" s="126">
        <f>INDEX('rank provinsi to commodity'!$B$3:$ZX$37, MATCH(BH$2,'rank provinsi to commodity'!$B$3:$B$37,0),MATCH($B128,'rank provinsi to commodity'!$B$3:$ZX$3,0))</f>
        <v>4</v>
      </c>
      <c r="BI128" s="126">
        <f>INDEX('rank provinsi to commodity'!$B$3:$ZX$37, MATCH(BI$2,'rank provinsi to commodity'!$B$3:$B$37,0),MATCH($B128,'rank provinsi to commodity'!$B$3:$ZX$3,0))</f>
        <v>4</v>
      </c>
      <c r="BJ128" s="126">
        <f>INDEX('rank provinsi to commodity'!$B$3:$ZX$37, MATCH(BJ$2,'rank provinsi to commodity'!$B$3:$B$37,0),MATCH($B128,'rank provinsi to commodity'!$B$3:$ZX$3,0))</f>
        <v>4</v>
      </c>
      <c r="BK128" s="126">
        <f>INDEX('rank provinsi to commodity'!$B$3:$ZX$37, MATCH(BK$2,'rank provinsi to commodity'!$B$3:$B$37,0),MATCH($B128,'rank provinsi to commodity'!$B$3:$ZX$3,0))</f>
        <v>4</v>
      </c>
      <c r="BL128" s="126">
        <f>INDEX('rank provinsi to commodity'!$B$3:$ZX$37, MATCH(BL$2,'rank provinsi to commodity'!$B$3:$B$37,0),MATCH($B128,'rank provinsi to commodity'!$B$3:$ZX$3,0))</f>
        <v>4</v>
      </c>
      <c r="BM128" s="126">
        <f>INDEX('rank provinsi to commodity'!$B$3:$ZX$37, MATCH(BM$2,'rank provinsi to commodity'!$B$3:$B$37,0),MATCH($B128,'rank provinsi to commodity'!$B$3:$ZX$3,0))</f>
        <v>4</v>
      </c>
      <c r="BN128" s="126">
        <f>INDEX('rank provinsi to commodity'!$B$3:$ZX$37, MATCH(BN$2,'rank provinsi to commodity'!$B$3:$B$37,0),MATCH($B128,'rank provinsi to commodity'!$B$3:$ZX$3,0))</f>
        <v>4</v>
      </c>
      <c r="BO128" s="126">
        <f>INDEX('rank provinsi to commodity'!$B$3:$ZX$37, MATCH(BO$2,'rank provinsi to commodity'!$B$3:$B$37,0),MATCH($B128,'rank provinsi to commodity'!$B$3:$ZX$3,0))</f>
        <v>4</v>
      </c>
      <c r="BP128" s="126">
        <f>INDEX('rank provinsi to commodity'!$B$3:$ZX$37, MATCH(BP$2,'rank provinsi to commodity'!$B$3:$B$37,0),MATCH($B128,'rank provinsi to commodity'!$B$3:$ZX$3,0))</f>
        <v>4</v>
      </c>
      <c r="BQ128" s="126">
        <f>INDEX('rank provinsi to commodity'!$B$3:$ZX$37, MATCH(BQ$2,'rank provinsi to commodity'!$B$3:$B$37,0),MATCH($B128,'rank provinsi to commodity'!$B$3:$ZX$3,0))</f>
        <v>4</v>
      </c>
      <c r="BR128" s="126">
        <f>INDEX('rank provinsi to commodity'!$B$3:$ZX$37, MATCH(BR$2,'rank provinsi to commodity'!$B$3:$B$37,0),MATCH($B128,'rank provinsi to commodity'!$B$3:$ZX$3,0))</f>
        <v>4</v>
      </c>
      <c r="BS128" s="168">
        <f>INDEX('rank provinsi to commodity'!$B$3:$ZX$37, MATCH(BS$2,'rank provinsi to commodity'!$B$3:$B$37,0),MATCH($B128,'rank provinsi to commodity'!$B$3:$ZX$3,0))</f>
        <v>4</v>
      </c>
      <c r="BT128" s="180"/>
      <c r="BW128" s="126"/>
      <c r="BX128" s="126"/>
      <c r="BY128" s="126"/>
      <c r="BZ128" s="126"/>
      <c r="CA128" s="126"/>
      <c r="CB128" s="126"/>
      <c r="CC128" s="126"/>
      <c r="CD128" s="126"/>
      <c r="CE128" s="126"/>
      <c r="CF128" s="126"/>
      <c r="CG128" s="126"/>
      <c r="CH128" s="126"/>
      <c r="CI128" s="126"/>
      <c r="CJ128" s="126"/>
      <c r="CK128" s="126"/>
      <c r="CL128" s="126"/>
      <c r="CM128" s="126"/>
      <c r="CN128" s="126"/>
      <c r="CO128" s="126"/>
      <c r="CP128" s="126"/>
      <c r="CQ128" s="126"/>
      <c r="CR128" s="126"/>
      <c r="CS128" s="126"/>
      <c r="CT128" s="126"/>
      <c r="CU128" s="126"/>
      <c r="CV128" s="126"/>
      <c r="CW128" s="126"/>
      <c r="CX128" s="126"/>
      <c r="CY128" s="126"/>
      <c r="CZ128" s="126"/>
      <c r="DA128" s="126"/>
      <c r="DB128" s="126"/>
      <c r="DC128" s="126"/>
      <c r="DD128" s="126"/>
      <c r="DF128" s="126"/>
      <c r="DG128" s="126"/>
      <c r="DH128" s="126"/>
      <c r="DI128" s="126"/>
      <c r="DJ128" s="126"/>
      <c r="DK128" s="126"/>
      <c r="DL128" s="126"/>
      <c r="DM128" s="126"/>
      <c r="DN128" s="126"/>
      <c r="DO128" s="126"/>
      <c r="DP128" s="126"/>
      <c r="DQ128" s="126"/>
      <c r="DR128" s="126"/>
      <c r="DS128" s="126"/>
      <c r="DT128" s="126"/>
      <c r="DU128" s="126"/>
      <c r="DV128" s="126"/>
      <c r="DW128" s="126"/>
      <c r="DX128" s="126"/>
      <c r="DY128" s="126"/>
      <c r="DZ128" s="126"/>
      <c r="EA128" s="126"/>
      <c r="EB128" s="126"/>
      <c r="EC128" s="126"/>
      <c r="ED128" s="126"/>
      <c r="EE128" s="126"/>
      <c r="EF128" s="126"/>
      <c r="EG128" s="126"/>
      <c r="EH128" s="126"/>
      <c r="EI128" s="126"/>
      <c r="EJ128" s="126"/>
      <c r="EK128" s="126"/>
      <c r="EL128" s="126"/>
      <c r="EM128" s="126"/>
    </row>
    <row r="129" spans="1:143" x14ac:dyDescent="0.3">
      <c r="A129" s="98" t="s">
        <v>906</v>
      </c>
      <c r="B129" s="108" t="s">
        <v>675</v>
      </c>
      <c r="C129" s="126">
        <f>INDEX('raw-all-komoditas'!$B$3:$ZY$37, MATCH('Komoditas besar Nasional'!C$2,'raw-all-komoditas'!$B$3:$B$37,0), MATCH('Komoditas besar Nasional'!$B129,'raw-all-komoditas'!$B$3:$ZY$3,0))</f>
        <v>0</v>
      </c>
      <c r="D129" s="126">
        <f>INDEX('raw-all-komoditas'!$B$3:$ZY$37, MATCH('Komoditas besar Nasional'!D$2,'raw-all-komoditas'!$B$3:$B$37,0), MATCH('Komoditas besar Nasional'!$B129,'raw-all-komoditas'!$B$3:$ZY$3,0))</f>
        <v>0</v>
      </c>
      <c r="E129" s="126">
        <f>INDEX('raw-all-komoditas'!$B$3:$ZY$37, MATCH('Komoditas besar Nasional'!E$2,'raw-all-komoditas'!$B$3:$B$37,0), MATCH('Komoditas besar Nasional'!$B129,'raw-all-komoditas'!$B$3:$ZY$3,0))</f>
        <v>0</v>
      </c>
      <c r="F129" s="126">
        <f>INDEX('raw-all-komoditas'!$B$3:$ZY$37, MATCH('Komoditas besar Nasional'!F$2,'raw-all-komoditas'!$B$3:$B$37,0), MATCH('Komoditas besar Nasional'!$B129,'raw-all-komoditas'!$B$3:$ZY$3,0))</f>
        <v>0</v>
      </c>
      <c r="G129" s="126">
        <f>INDEX('raw-all-komoditas'!$B$3:$ZY$37, MATCH('Komoditas besar Nasional'!G$2,'raw-all-komoditas'!$B$3:$B$37,0), MATCH('Komoditas besar Nasional'!$B129,'raw-all-komoditas'!$B$3:$ZY$3,0))</f>
        <v>0</v>
      </c>
      <c r="H129" s="126">
        <f>INDEX('raw-all-komoditas'!$B$3:$ZY$37, MATCH('Komoditas besar Nasional'!H$2,'raw-all-komoditas'!$B$3:$B$37,0), MATCH('Komoditas besar Nasional'!$B129,'raw-all-komoditas'!$B$3:$ZY$3,0))</f>
        <v>0</v>
      </c>
      <c r="I129" s="126">
        <f>INDEX('raw-all-komoditas'!$B$3:$ZY$37, MATCH('Komoditas besar Nasional'!I$2,'raw-all-komoditas'!$B$3:$B$37,0), MATCH('Komoditas besar Nasional'!$B129,'raw-all-komoditas'!$B$3:$ZY$3,0))</f>
        <v>0</v>
      </c>
      <c r="J129" s="126">
        <f>INDEX('raw-all-komoditas'!$B$3:$ZY$37, MATCH('Komoditas besar Nasional'!J$2,'raw-all-komoditas'!$B$3:$B$37,0), MATCH('Komoditas besar Nasional'!$B129,'raw-all-komoditas'!$B$3:$ZY$3,0))</f>
        <v>0</v>
      </c>
      <c r="K129" s="126">
        <f>INDEX('raw-all-komoditas'!$B$3:$ZY$37, MATCH('Komoditas besar Nasional'!K$2,'raw-all-komoditas'!$B$3:$B$37,0), MATCH('Komoditas besar Nasional'!$B129,'raw-all-komoditas'!$B$3:$ZY$3,0))</f>
        <v>0</v>
      </c>
      <c r="L129" s="126">
        <f>INDEX('raw-all-komoditas'!$B$3:$ZY$37, MATCH('Komoditas besar Nasional'!L$2,'raw-all-komoditas'!$B$3:$B$37,0), MATCH('Komoditas besar Nasional'!$B129,'raw-all-komoditas'!$B$3:$ZY$3,0))</f>
        <v>0</v>
      </c>
      <c r="M129" s="126">
        <f>INDEX('raw-all-komoditas'!$B$3:$ZY$37, MATCH('Komoditas besar Nasional'!M$2,'raw-all-komoditas'!$B$3:$B$37,0), MATCH('Komoditas besar Nasional'!$B129,'raw-all-komoditas'!$B$3:$ZY$3,0))</f>
        <v>0</v>
      </c>
      <c r="N129" s="126">
        <f>INDEX('raw-all-komoditas'!$B$3:$ZY$37, MATCH('Komoditas besar Nasional'!N$2,'raw-all-komoditas'!$B$3:$B$37,0), MATCH('Komoditas besar Nasional'!$B129,'raw-all-komoditas'!$B$3:$ZY$3,0))</f>
        <v>134965</v>
      </c>
      <c r="O129" s="126">
        <f>INDEX('raw-all-komoditas'!$B$3:$ZY$37, MATCH('Komoditas besar Nasional'!O$2,'raw-all-komoditas'!$B$3:$B$37,0), MATCH('Komoditas besar Nasional'!$B129,'raw-all-komoditas'!$B$3:$ZY$3,0))</f>
        <v>202001</v>
      </c>
      <c r="P129" s="126">
        <f>INDEX('raw-all-komoditas'!$B$3:$ZY$37, MATCH('Komoditas besar Nasional'!P$2,'raw-all-komoditas'!$B$3:$B$37,0), MATCH('Komoditas besar Nasional'!$B129,'raw-all-komoditas'!$B$3:$ZY$3,0))</f>
        <v>62832</v>
      </c>
      <c r="Q129" s="126">
        <f>INDEX('raw-all-komoditas'!$B$3:$ZY$37, MATCH('Komoditas besar Nasional'!Q$2,'raw-all-komoditas'!$B$3:$B$37,0), MATCH('Komoditas besar Nasional'!$B129,'raw-all-komoditas'!$B$3:$ZY$3,0))</f>
        <v>0</v>
      </c>
      <c r="R129" s="126">
        <f>INDEX('raw-all-komoditas'!$B$3:$ZY$37, MATCH('Komoditas besar Nasional'!R$2,'raw-all-komoditas'!$B$3:$B$37,0), MATCH('Komoditas besar Nasional'!$B129,'raw-all-komoditas'!$B$3:$ZY$3,0))</f>
        <v>0</v>
      </c>
      <c r="S129" s="126">
        <f>INDEX('raw-all-komoditas'!$B$3:$ZY$37, MATCH('Komoditas besar Nasional'!S$2,'raw-all-komoditas'!$B$3:$B$37,0), MATCH('Komoditas besar Nasional'!$B129,'raw-all-komoditas'!$B$3:$ZY$3,0))</f>
        <v>766</v>
      </c>
      <c r="T129" s="126">
        <f>INDEX('raw-all-komoditas'!$B$3:$ZY$37, MATCH('Komoditas besar Nasional'!T$2,'raw-all-komoditas'!$B$3:$B$37,0), MATCH('Komoditas besar Nasional'!$B129,'raw-all-komoditas'!$B$3:$ZY$3,0))</f>
        <v>0</v>
      </c>
      <c r="U129" s="126">
        <f>INDEX('raw-all-komoditas'!$B$3:$ZY$37, MATCH('Komoditas besar Nasional'!U$2,'raw-all-komoditas'!$B$3:$B$37,0), MATCH('Komoditas besar Nasional'!$B129,'raw-all-komoditas'!$B$3:$ZY$3,0))</f>
        <v>0</v>
      </c>
      <c r="V129" s="126">
        <f>INDEX('raw-all-komoditas'!$B$3:$ZY$37, MATCH('Komoditas besar Nasional'!V$2,'raw-all-komoditas'!$B$3:$B$37,0), MATCH('Komoditas besar Nasional'!$B129,'raw-all-komoditas'!$B$3:$ZY$3,0))</f>
        <v>7201</v>
      </c>
      <c r="W129" s="126">
        <f>INDEX('raw-all-komoditas'!$B$3:$ZY$37, MATCH('Komoditas besar Nasional'!W$2,'raw-all-komoditas'!$B$3:$B$37,0), MATCH('Komoditas besar Nasional'!$B129,'raw-all-komoditas'!$B$3:$ZY$3,0))</f>
        <v>0</v>
      </c>
      <c r="X129" s="126">
        <f>INDEX('raw-all-komoditas'!$B$3:$ZY$37, MATCH('Komoditas besar Nasional'!X$2,'raw-all-komoditas'!$B$3:$B$37,0), MATCH('Komoditas besar Nasional'!$B129,'raw-all-komoditas'!$B$3:$ZY$3,0))</f>
        <v>0</v>
      </c>
      <c r="Y129" s="126">
        <f>INDEX('raw-all-komoditas'!$B$3:$ZY$37, MATCH('Komoditas besar Nasional'!Y$2,'raw-all-komoditas'!$B$3:$B$37,0), MATCH('Komoditas besar Nasional'!$B129,'raw-all-komoditas'!$B$3:$ZY$3,0))</f>
        <v>0</v>
      </c>
      <c r="Z129" s="126">
        <f>INDEX('raw-all-komoditas'!$B$3:$ZY$37, MATCH('Komoditas besar Nasional'!Z$2,'raw-all-komoditas'!$B$3:$B$37,0), MATCH('Komoditas besar Nasional'!$B129,'raw-all-komoditas'!$B$3:$ZY$3,0))</f>
        <v>0</v>
      </c>
      <c r="AA129" s="126">
        <f>INDEX('raw-all-komoditas'!$B$3:$ZY$37, MATCH('Komoditas besar Nasional'!AA$2,'raw-all-komoditas'!$B$3:$B$37,0), MATCH('Komoditas besar Nasional'!$B129,'raw-all-komoditas'!$B$3:$ZY$3,0))</f>
        <v>0</v>
      </c>
      <c r="AB129" s="126">
        <f>INDEX('raw-all-komoditas'!$B$3:$ZY$37, MATCH('Komoditas besar Nasional'!AB$2,'raw-all-komoditas'!$B$3:$B$37,0), MATCH('Komoditas besar Nasional'!$B129,'raw-all-komoditas'!$B$3:$ZY$3,0))</f>
        <v>0</v>
      </c>
      <c r="AC129" s="126">
        <f>INDEX('raw-all-komoditas'!$B$3:$ZY$37, MATCH('Komoditas besar Nasional'!AC$2,'raw-all-komoditas'!$B$3:$B$37,0), MATCH('Komoditas besar Nasional'!$B129,'raw-all-komoditas'!$B$3:$ZY$3,0))</f>
        <v>0</v>
      </c>
      <c r="AD129" s="126">
        <f>INDEX('raw-all-komoditas'!$B$3:$ZY$37, MATCH('Komoditas besar Nasional'!AD$2,'raw-all-komoditas'!$B$3:$B$37,0), MATCH('Komoditas besar Nasional'!$B129,'raw-all-komoditas'!$B$3:$ZY$3,0))</f>
        <v>0</v>
      </c>
      <c r="AE129" s="126">
        <f>INDEX('raw-all-komoditas'!$B$3:$ZY$37, MATCH('Komoditas besar Nasional'!AE$2,'raw-all-komoditas'!$B$3:$B$37,0), MATCH('Komoditas besar Nasional'!$B129,'raw-all-komoditas'!$B$3:$ZY$3,0))</f>
        <v>0</v>
      </c>
      <c r="AF129" s="126">
        <f>INDEX('raw-all-komoditas'!$B$3:$ZY$37, MATCH('Komoditas besar Nasional'!AF$2,'raw-all-komoditas'!$B$3:$B$37,0), MATCH('Komoditas besar Nasional'!$B129,'raw-all-komoditas'!$B$3:$ZY$3,0))</f>
        <v>0</v>
      </c>
      <c r="AG129" s="126">
        <f>INDEX('raw-all-komoditas'!$B$3:$ZY$37, MATCH('Komoditas besar Nasional'!AG$2,'raw-all-komoditas'!$B$3:$B$37,0), MATCH('Komoditas besar Nasional'!$B129,'raw-all-komoditas'!$B$3:$ZY$3,0))</f>
        <v>0</v>
      </c>
      <c r="AH129" s="126">
        <f>INDEX('raw-all-komoditas'!$B$3:$ZY$37, MATCH('Komoditas besar Nasional'!AH$2,'raw-all-komoditas'!$B$3:$B$37,0), MATCH('Komoditas besar Nasional'!$B129,'raw-all-komoditas'!$B$3:$ZY$3,0))</f>
        <v>0</v>
      </c>
      <c r="AI129" s="126">
        <f>INDEX('raw-all-komoditas'!$B$3:$ZY$37, MATCH('Komoditas besar Nasional'!AI$2,'raw-all-komoditas'!$B$3:$B$37,0), MATCH('Komoditas besar Nasional'!$B129,'raw-all-komoditas'!$B$3:$ZY$3,0))</f>
        <v>0</v>
      </c>
      <c r="AJ129" s="126">
        <f>INDEX('raw-all-komoditas'!$B$3:$ZY$37, MATCH('Komoditas besar Nasional'!AJ$2,'raw-all-komoditas'!$B$3:$B$37,0), MATCH('Komoditas besar Nasional'!$B129,'raw-all-komoditas'!$B$3:$ZY$3,0))</f>
        <v>0</v>
      </c>
      <c r="AK129" s="180"/>
      <c r="AL129" s="126">
        <f>INDEX('rank provinsi to commodity'!$B$3:$ZX$37, MATCH(AL$2,'rank provinsi to commodity'!$B$3:$B$37,0),MATCH($B129,'rank provinsi to commodity'!$B$3:$ZX$3,0))</f>
        <v>6</v>
      </c>
      <c r="AM129" s="126">
        <f>INDEX('rank provinsi to commodity'!$B$3:$ZX$37, MATCH(AM$2,'rank provinsi to commodity'!$B$3:$B$37,0),MATCH($B129,'rank provinsi to commodity'!$B$3:$ZX$3,0))</f>
        <v>6</v>
      </c>
      <c r="AN129" s="126">
        <f>INDEX('rank provinsi to commodity'!$B$3:$ZX$37, MATCH(AN$2,'rank provinsi to commodity'!$B$3:$B$37,0),MATCH($B129,'rank provinsi to commodity'!$B$3:$ZX$3,0))</f>
        <v>6</v>
      </c>
      <c r="AO129" s="126">
        <f>INDEX('rank provinsi to commodity'!$B$3:$ZX$37, MATCH(AO$2,'rank provinsi to commodity'!$B$3:$B$37,0),MATCH($B129,'rank provinsi to commodity'!$B$3:$ZX$3,0))</f>
        <v>6</v>
      </c>
      <c r="AP129" s="126">
        <f>INDEX('rank provinsi to commodity'!$B$3:$ZX$37, MATCH(AP$2,'rank provinsi to commodity'!$B$3:$B$37,0),MATCH($B129,'rank provinsi to commodity'!$B$3:$ZX$3,0))</f>
        <v>6</v>
      </c>
      <c r="AQ129" s="126">
        <f>INDEX('rank provinsi to commodity'!$B$3:$ZX$37, MATCH(AQ$2,'rank provinsi to commodity'!$B$3:$B$37,0),MATCH($B129,'rank provinsi to commodity'!$B$3:$ZX$3,0))</f>
        <v>6</v>
      </c>
      <c r="AR129" s="126">
        <f>INDEX('rank provinsi to commodity'!$B$3:$ZX$37, MATCH(AR$2,'rank provinsi to commodity'!$B$3:$B$37,0),MATCH($B129,'rank provinsi to commodity'!$B$3:$ZX$3,0))</f>
        <v>6</v>
      </c>
      <c r="AS129" s="126">
        <f>INDEX('rank provinsi to commodity'!$B$3:$ZX$37, MATCH(AS$2,'rank provinsi to commodity'!$B$3:$B$37,0),MATCH($B129,'rank provinsi to commodity'!$B$3:$ZX$3,0))</f>
        <v>6</v>
      </c>
      <c r="AT129" s="126">
        <f>INDEX('rank provinsi to commodity'!$B$3:$ZX$37, MATCH(AT$2,'rank provinsi to commodity'!$B$3:$B$37,0),MATCH($B129,'rank provinsi to commodity'!$B$3:$ZX$3,0))</f>
        <v>6</v>
      </c>
      <c r="AU129" s="126">
        <f>INDEX('rank provinsi to commodity'!$B$3:$ZX$37, MATCH(AU$2,'rank provinsi to commodity'!$B$3:$B$37,0),MATCH($B129,'rank provinsi to commodity'!$B$3:$ZX$3,0))</f>
        <v>6</v>
      </c>
      <c r="AV129" s="126">
        <f>INDEX('rank provinsi to commodity'!$B$3:$ZX$37, MATCH(AV$2,'rank provinsi to commodity'!$B$3:$B$37,0),MATCH($B129,'rank provinsi to commodity'!$B$3:$ZX$3,0))</f>
        <v>6</v>
      </c>
      <c r="AW129" s="126">
        <f>INDEX('rank provinsi to commodity'!$B$3:$ZX$37, MATCH(AW$2,'rank provinsi to commodity'!$B$3:$B$37,0),MATCH($B129,'rank provinsi to commodity'!$B$3:$ZX$3,0))</f>
        <v>2</v>
      </c>
      <c r="AX129" s="126">
        <f>INDEX('rank provinsi to commodity'!$B$3:$ZX$37, MATCH(AX$2,'rank provinsi to commodity'!$B$3:$B$37,0),MATCH($B129,'rank provinsi to commodity'!$B$3:$ZX$3,0))</f>
        <v>1</v>
      </c>
      <c r="AY129" s="126">
        <f>INDEX('rank provinsi to commodity'!$B$3:$ZX$37, MATCH(AY$2,'rank provinsi to commodity'!$B$3:$B$37,0),MATCH($B129,'rank provinsi to commodity'!$B$3:$ZX$3,0))</f>
        <v>3</v>
      </c>
      <c r="AZ129" s="126">
        <f>INDEX('rank provinsi to commodity'!$B$3:$ZX$37, MATCH(AZ$2,'rank provinsi to commodity'!$B$3:$B$37,0),MATCH($B129,'rank provinsi to commodity'!$B$3:$ZX$3,0))</f>
        <v>6</v>
      </c>
      <c r="BA129" s="126">
        <f>INDEX('rank provinsi to commodity'!$B$3:$ZX$37, MATCH(BA$2,'rank provinsi to commodity'!$B$3:$B$37,0),MATCH($B129,'rank provinsi to commodity'!$B$3:$ZX$3,0))</f>
        <v>6</v>
      </c>
      <c r="BB129" s="126">
        <f>INDEX('rank provinsi to commodity'!$B$3:$ZX$37, MATCH(BB$2,'rank provinsi to commodity'!$B$3:$B$37,0),MATCH($B129,'rank provinsi to commodity'!$B$3:$ZX$3,0))</f>
        <v>5</v>
      </c>
      <c r="BC129" s="126">
        <f>INDEX('rank provinsi to commodity'!$B$3:$ZX$37, MATCH(BC$2,'rank provinsi to commodity'!$B$3:$B$37,0),MATCH($B129,'rank provinsi to commodity'!$B$3:$ZX$3,0))</f>
        <v>6</v>
      </c>
      <c r="BD129" s="126">
        <f>INDEX('rank provinsi to commodity'!$B$3:$ZX$37, MATCH(BD$2,'rank provinsi to commodity'!$B$3:$B$37,0),MATCH($B129,'rank provinsi to commodity'!$B$3:$ZX$3,0))</f>
        <v>6</v>
      </c>
      <c r="BE129" s="126">
        <f>INDEX('rank provinsi to commodity'!$B$3:$ZX$37, MATCH(BE$2,'rank provinsi to commodity'!$B$3:$B$37,0),MATCH($B129,'rank provinsi to commodity'!$B$3:$ZX$3,0))</f>
        <v>4</v>
      </c>
      <c r="BF129" s="126">
        <f>INDEX('rank provinsi to commodity'!$B$3:$ZX$37, MATCH(BF$2,'rank provinsi to commodity'!$B$3:$B$37,0),MATCH($B129,'rank provinsi to commodity'!$B$3:$ZX$3,0))</f>
        <v>6</v>
      </c>
      <c r="BG129" s="126">
        <f>INDEX('rank provinsi to commodity'!$B$3:$ZX$37, MATCH(BG$2,'rank provinsi to commodity'!$B$3:$B$37,0),MATCH($B129,'rank provinsi to commodity'!$B$3:$ZX$3,0))</f>
        <v>6</v>
      </c>
      <c r="BH129" s="126">
        <f>INDEX('rank provinsi to commodity'!$B$3:$ZX$37, MATCH(BH$2,'rank provinsi to commodity'!$B$3:$B$37,0),MATCH($B129,'rank provinsi to commodity'!$B$3:$ZX$3,0))</f>
        <v>6</v>
      </c>
      <c r="BI129" s="126">
        <f>INDEX('rank provinsi to commodity'!$B$3:$ZX$37, MATCH(BI$2,'rank provinsi to commodity'!$B$3:$B$37,0),MATCH($B129,'rank provinsi to commodity'!$B$3:$ZX$3,0))</f>
        <v>6</v>
      </c>
      <c r="BJ129" s="126">
        <f>INDEX('rank provinsi to commodity'!$B$3:$ZX$37, MATCH(BJ$2,'rank provinsi to commodity'!$B$3:$B$37,0),MATCH($B129,'rank provinsi to commodity'!$B$3:$ZX$3,0))</f>
        <v>6</v>
      </c>
      <c r="BK129" s="126">
        <f>INDEX('rank provinsi to commodity'!$B$3:$ZX$37, MATCH(BK$2,'rank provinsi to commodity'!$B$3:$B$37,0),MATCH($B129,'rank provinsi to commodity'!$B$3:$ZX$3,0))</f>
        <v>6</v>
      </c>
      <c r="BL129" s="126">
        <f>INDEX('rank provinsi to commodity'!$B$3:$ZX$37, MATCH(BL$2,'rank provinsi to commodity'!$B$3:$B$37,0),MATCH($B129,'rank provinsi to commodity'!$B$3:$ZX$3,0))</f>
        <v>6</v>
      </c>
      <c r="BM129" s="126">
        <f>INDEX('rank provinsi to commodity'!$B$3:$ZX$37, MATCH(BM$2,'rank provinsi to commodity'!$B$3:$B$37,0),MATCH($B129,'rank provinsi to commodity'!$B$3:$ZX$3,0))</f>
        <v>6</v>
      </c>
      <c r="BN129" s="126">
        <f>INDEX('rank provinsi to commodity'!$B$3:$ZX$37, MATCH(BN$2,'rank provinsi to commodity'!$B$3:$B$37,0),MATCH($B129,'rank provinsi to commodity'!$B$3:$ZX$3,0))</f>
        <v>6</v>
      </c>
      <c r="BO129" s="126">
        <f>INDEX('rank provinsi to commodity'!$B$3:$ZX$37, MATCH(BO$2,'rank provinsi to commodity'!$B$3:$B$37,0),MATCH($B129,'rank provinsi to commodity'!$B$3:$ZX$3,0))</f>
        <v>6</v>
      </c>
      <c r="BP129" s="126">
        <f>INDEX('rank provinsi to commodity'!$B$3:$ZX$37, MATCH(BP$2,'rank provinsi to commodity'!$B$3:$B$37,0),MATCH($B129,'rank provinsi to commodity'!$B$3:$ZX$3,0))</f>
        <v>6</v>
      </c>
      <c r="BQ129" s="126">
        <f>INDEX('rank provinsi to commodity'!$B$3:$ZX$37, MATCH(BQ$2,'rank provinsi to commodity'!$B$3:$B$37,0),MATCH($B129,'rank provinsi to commodity'!$B$3:$ZX$3,0))</f>
        <v>6</v>
      </c>
      <c r="BR129" s="126">
        <f>INDEX('rank provinsi to commodity'!$B$3:$ZX$37, MATCH(BR$2,'rank provinsi to commodity'!$B$3:$B$37,0),MATCH($B129,'rank provinsi to commodity'!$B$3:$ZX$3,0))</f>
        <v>6</v>
      </c>
      <c r="BS129" s="168">
        <f>INDEX('rank provinsi to commodity'!$B$3:$ZX$37, MATCH(BS$2,'rank provinsi to commodity'!$B$3:$B$37,0),MATCH($B129,'rank provinsi to commodity'!$B$3:$ZX$3,0))</f>
        <v>6</v>
      </c>
      <c r="BT129" s="180"/>
      <c r="BW129" s="126"/>
      <c r="BX129" s="126"/>
      <c r="BY129" s="126"/>
      <c r="BZ129" s="126"/>
      <c r="CA129" s="126"/>
      <c r="CB129" s="126"/>
      <c r="CC129" s="126"/>
      <c r="CD129" s="126"/>
      <c r="CE129" s="126"/>
      <c r="CF129" s="126"/>
      <c r="CG129" s="126"/>
      <c r="CH129" s="126"/>
      <c r="CI129" s="126"/>
      <c r="CJ129" s="126"/>
      <c r="CK129" s="126"/>
      <c r="CL129" s="126"/>
      <c r="CM129" s="126"/>
      <c r="CN129" s="126"/>
      <c r="CO129" s="126"/>
      <c r="CP129" s="126"/>
      <c r="CQ129" s="126"/>
      <c r="CR129" s="126"/>
      <c r="CS129" s="126"/>
      <c r="CT129" s="126"/>
      <c r="CU129" s="126"/>
      <c r="CV129" s="126"/>
      <c r="CW129" s="126"/>
      <c r="CX129" s="126"/>
      <c r="CY129" s="126"/>
      <c r="CZ129" s="126"/>
      <c r="DA129" s="126"/>
      <c r="DB129" s="126"/>
      <c r="DC129" s="126"/>
      <c r="DD129" s="126"/>
      <c r="DF129" s="126"/>
      <c r="DG129" s="126"/>
      <c r="DH129" s="126"/>
      <c r="DI129" s="126"/>
      <c r="DJ129" s="126"/>
      <c r="DK129" s="126"/>
      <c r="DL129" s="126"/>
      <c r="DM129" s="126"/>
      <c r="DN129" s="126"/>
      <c r="DO129" s="126"/>
      <c r="DP129" s="126"/>
      <c r="DQ129" s="126"/>
      <c r="DR129" s="126"/>
      <c r="DS129" s="126"/>
      <c r="DT129" s="126"/>
      <c r="DU129" s="126"/>
      <c r="DV129" s="126"/>
      <c r="DW129" s="126"/>
      <c r="DX129" s="126"/>
      <c r="DY129" s="126"/>
      <c r="DZ129" s="126"/>
      <c r="EA129" s="126"/>
      <c r="EB129" s="126"/>
      <c r="EC129" s="126"/>
      <c r="ED129" s="126"/>
      <c r="EE129" s="126"/>
      <c r="EF129" s="126"/>
      <c r="EG129" s="126"/>
      <c r="EH129" s="126"/>
      <c r="EI129" s="126"/>
      <c r="EJ129" s="126"/>
      <c r="EK129" s="126"/>
      <c r="EL129" s="126"/>
      <c r="EM129" s="126"/>
    </row>
    <row r="130" spans="1:143" x14ac:dyDescent="0.3">
      <c r="A130" s="98" t="s">
        <v>906</v>
      </c>
      <c r="B130" s="108" t="s">
        <v>676</v>
      </c>
      <c r="C130" s="126">
        <f>INDEX('raw-all-komoditas'!$B$3:$ZY$37, MATCH('Komoditas besar Nasional'!C$2,'raw-all-komoditas'!$B$3:$B$37,0), MATCH('Komoditas besar Nasional'!$B130,'raw-all-komoditas'!$B$3:$ZY$3,0))</f>
        <v>0</v>
      </c>
      <c r="D130" s="126">
        <f>INDEX('raw-all-komoditas'!$B$3:$ZY$37, MATCH('Komoditas besar Nasional'!D$2,'raw-all-komoditas'!$B$3:$B$37,0), MATCH('Komoditas besar Nasional'!$B130,'raw-all-komoditas'!$B$3:$ZY$3,0))</f>
        <v>0</v>
      </c>
      <c r="E130" s="126">
        <f>INDEX('raw-all-komoditas'!$B$3:$ZY$37, MATCH('Komoditas besar Nasional'!E$2,'raw-all-komoditas'!$B$3:$B$37,0), MATCH('Komoditas besar Nasional'!$B130,'raw-all-komoditas'!$B$3:$ZY$3,0))</f>
        <v>0</v>
      </c>
      <c r="F130" s="126">
        <f>INDEX('raw-all-komoditas'!$B$3:$ZY$37, MATCH('Komoditas besar Nasional'!F$2,'raw-all-komoditas'!$B$3:$B$37,0), MATCH('Komoditas besar Nasional'!$B130,'raw-all-komoditas'!$B$3:$ZY$3,0))</f>
        <v>0</v>
      </c>
      <c r="G130" s="126">
        <f>INDEX('raw-all-komoditas'!$B$3:$ZY$37, MATCH('Komoditas besar Nasional'!G$2,'raw-all-komoditas'!$B$3:$B$37,0), MATCH('Komoditas besar Nasional'!$B130,'raw-all-komoditas'!$B$3:$ZY$3,0))</f>
        <v>0</v>
      </c>
      <c r="H130" s="126">
        <f>INDEX('raw-all-komoditas'!$B$3:$ZY$37, MATCH('Komoditas besar Nasional'!H$2,'raw-all-komoditas'!$B$3:$B$37,0), MATCH('Komoditas besar Nasional'!$B130,'raw-all-komoditas'!$B$3:$ZY$3,0))</f>
        <v>0</v>
      </c>
      <c r="I130" s="126">
        <f>INDEX('raw-all-komoditas'!$B$3:$ZY$37, MATCH('Komoditas besar Nasional'!I$2,'raw-all-komoditas'!$B$3:$B$37,0), MATCH('Komoditas besar Nasional'!$B130,'raw-all-komoditas'!$B$3:$ZY$3,0))</f>
        <v>0</v>
      </c>
      <c r="J130" s="126">
        <f>INDEX('raw-all-komoditas'!$B$3:$ZY$37, MATCH('Komoditas besar Nasional'!J$2,'raw-all-komoditas'!$B$3:$B$37,0), MATCH('Komoditas besar Nasional'!$B130,'raw-all-komoditas'!$B$3:$ZY$3,0))</f>
        <v>0</v>
      </c>
      <c r="K130" s="126">
        <f>INDEX('raw-all-komoditas'!$B$3:$ZY$37, MATCH('Komoditas besar Nasional'!K$2,'raw-all-komoditas'!$B$3:$B$37,0), MATCH('Komoditas besar Nasional'!$B130,'raw-all-komoditas'!$B$3:$ZY$3,0))</f>
        <v>0</v>
      </c>
      <c r="L130" s="126">
        <f>INDEX('raw-all-komoditas'!$B$3:$ZY$37, MATCH('Komoditas besar Nasional'!L$2,'raw-all-komoditas'!$B$3:$B$37,0), MATCH('Komoditas besar Nasional'!$B130,'raw-all-komoditas'!$B$3:$ZY$3,0))</f>
        <v>0</v>
      </c>
      <c r="M130" s="126">
        <f>INDEX('raw-all-komoditas'!$B$3:$ZY$37, MATCH('Komoditas besar Nasional'!M$2,'raw-all-komoditas'!$B$3:$B$37,0), MATCH('Komoditas besar Nasional'!$B130,'raw-all-komoditas'!$B$3:$ZY$3,0))</f>
        <v>0</v>
      </c>
      <c r="N130" s="126">
        <f>INDEX('raw-all-komoditas'!$B$3:$ZY$37, MATCH('Komoditas besar Nasional'!N$2,'raw-all-komoditas'!$B$3:$B$37,0), MATCH('Komoditas besar Nasional'!$B130,'raw-all-komoditas'!$B$3:$ZY$3,0))</f>
        <v>0</v>
      </c>
      <c r="O130" s="126">
        <f>INDEX('raw-all-komoditas'!$B$3:$ZY$37, MATCH('Komoditas besar Nasional'!O$2,'raw-all-komoditas'!$B$3:$B$37,0), MATCH('Komoditas besar Nasional'!$B130,'raw-all-komoditas'!$B$3:$ZY$3,0))</f>
        <v>849</v>
      </c>
      <c r="P130" s="126">
        <f>INDEX('raw-all-komoditas'!$B$3:$ZY$37, MATCH('Komoditas besar Nasional'!P$2,'raw-all-komoditas'!$B$3:$B$37,0), MATCH('Komoditas besar Nasional'!$B130,'raw-all-komoditas'!$B$3:$ZY$3,0))</f>
        <v>0</v>
      </c>
      <c r="Q130" s="126">
        <f>INDEX('raw-all-komoditas'!$B$3:$ZY$37, MATCH('Komoditas besar Nasional'!Q$2,'raw-all-komoditas'!$B$3:$B$37,0), MATCH('Komoditas besar Nasional'!$B130,'raw-all-komoditas'!$B$3:$ZY$3,0))</f>
        <v>4155</v>
      </c>
      <c r="R130" s="126">
        <f>INDEX('raw-all-komoditas'!$B$3:$ZY$37, MATCH('Komoditas besar Nasional'!R$2,'raw-all-komoditas'!$B$3:$B$37,0), MATCH('Komoditas besar Nasional'!$B130,'raw-all-komoditas'!$B$3:$ZY$3,0))</f>
        <v>0</v>
      </c>
      <c r="S130" s="126">
        <f>INDEX('raw-all-komoditas'!$B$3:$ZY$37, MATCH('Komoditas besar Nasional'!S$2,'raw-all-komoditas'!$B$3:$B$37,0), MATCH('Komoditas besar Nasional'!$B130,'raw-all-komoditas'!$B$3:$ZY$3,0))</f>
        <v>620</v>
      </c>
      <c r="T130" s="126">
        <f>INDEX('raw-all-komoditas'!$B$3:$ZY$37, MATCH('Komoditas besar Nasional'!T$2,'raw-all-komoditas'!$B$3:$B$37,0), MATCH('Komoditas besar Nasional'!$B130,'raw-all-komoditas'!$B$3:$ZY$3,0))</f>
        <v>1</v>
      </c>
      <c r="U130" s="126">
        <f>INDEX('raw-all-komoditas'!$B$3:$ZY$37, MATCH('Komoditas besar Nasional'!U$2,'raw-all-komoditas'!$B$3:$B$37,0), MATCH('Komoditas besar Nasional'!$B130,'raw-all-komoditas'!$B$3:$ZY$3,0))</f>
        <v>2009</v>
      </c>
      <c r="V130" s="126">
        <f>INDEX('raw-all-komoditas'!$B$3:$ZY$37, MATCH('Komoditas besar Nasional'!V$2,'raw-all-komoditas'!$B$3:$B$37,0), MATCH('Komoditas besar Nasional'!$B130,'raw-all-komoditas'!$B$3:$ZY$3,0))</f>
        <v>0</v>
      </c>
      <c r="W130" s="126">
        <f>INDEX('raw-all-komoditas'!$B$3:$ZY$37, MATCH('Komoditas besar Nasional'!W$2,'raw-all-komoditas'!$B$3:$B$37,0), MATCH('Komoditas besar Nasional'!$B130,'raw-all-komoditas'!$B$3:$ZY$3,0))</f>
        <v>0</v>
      </c>
      <c r="X130" s="126">
        <f>INDEX('raw-all-komoditas'!$B$3:$ZY$37, MATCH('Komoditas besar Nasional'!X$2,'raw-all-komoditas'!$B$3:$B$37,0), MATCH('Komoditas besar Nasional'!$B130,'raw-all-komoditas'!$B$3:$ZY$3,0))</f>
        <v>0</v>
      </c>
      <c r="Y130" s="126">
        <f>INDEX('raw-all-komoditas'!$B$3:$ZY$37, MATCH('Komoditas besar Nasional'!Y$2,'raw-all-komoditas'!$B$3:$B$37,0), MATCH('Komoditas besar Nasional'!$B130,'raw-all-komoditas'!$B$3:$ZY$3,0))</f>
        <v>0</v>
      </c>
      <c r="Z130" s="126">
        <f>INDEX('raw-all-komoditas'!$B$3:$ZY$37, MATCH('Komoditas besar Nasional'!Z$2,'raw-all-komoditas'!$B$3:$B$37,0), MATCH('Komoditas besar Nasional'!$B130,'raw-all-komoditas'!$B$3:$ZY$3,0))</f>
        <v>0</v>
      </c>
      <c r="AA130" s="126">
        <f>INDEX('raw-all-komoditas'!$B$3:$ZY$37, MATCH('Komoditas besar Nasional'!AA$2,'raw-all-komoditas'!$B$3:$B$37,0), MATCH('Komoditas besar Nasional'!$B130,'raw-all-komoditas'!$B$3:$ZY$3,0))</f>
        <v>0</v>
      </c>
      <c r="AB130" s="126">
        <f>INDEX('raw-all-komoditas'!$B$3:$ZY$37, MATCH('Komoditas besar Nasional'!AB$2,'raw-all-komoditas'!$B$3:$B$37,0), MATCH('Komoditas besar Nasional'!$B130,'raw-all-komoditas'!$B$3:$ZY$3,0))</f>
        <v>0</v>
      </c>
      <c r="AC130" s="126">
        <f>INDEX('raw-all-komoditas'!$B$3:$ZY$37, MATCH('Komoditas besar Nasional'!AC$2,'raw-all-komoditas'!$B$3:$B$37,0), MATCH('Komoditas besar Nasional'!$B130,'raw-all-komoditas'!$B$3:$ZY$3,0))</f>
        <v>238</v>
      </c>
      <c r="AD130" s="126">
        <f>INDEX('raw-all-komoditas'!$B$3:$ZY$37, MATCH('Komoditas besar Nasional'!AD$2,'raw-all-komoditas'!$B$3:$B$37,0), MATCH('Komoditas besar Nasional'!$B130,'raw-all-komoditas'!$B$3:$ZY$3,0))</f>
        <v>0</v>
      </c>
      <c r="AE130" s="126">
        <f>INDEX('raw-all-komoditas'!$B$3:$ZY$37, MATCH('Komoditas besar Nasional'!AE$2,'raw-all-komoditas'!$B$3:$B$37,0), MATCH('Komoditas besar Nasional'!$B130,'raw-all-komoditas'!$B$3:$ZY$3,0))</f>
        <v>0</v>
      </c>
      <c r="AF130" s="126">
        <f>INDEX('raw-all-komoditas'!$B$3:$ZY$37, MATCH('Komoditas besar Nasional'!AF$2,'raw-all-komoditas'!$B$3:$B$37,0), MATCH('Komoditas besar Nasional'!$B130,'raw-all-komoditas'!$B$3:$ZY$3,0))</f>
        <v>0</v>
      </c>
      <c r="AG130" s="126">
        <f>INDEX('raw-all-komoditas'!$B$3:$ZY$37, MATCH('Komoditas besar Nasional'!AG$2,'raw-all-komoditas'!$B$3:$B$37,0), MATCH('Komoditas besar Nasional'!$B130,'raw-all-komoditas'!$B$3:$ZY$3,0))</f>
        <v>0</v>
      </c>
      <c r="AH130" s="126">
        <f>INDEX('raw-all-komoditas'!$B$3:$ZY$37, MATCH('Komoditas besar Nasional'!AH$2,'raw-all-komoditas'!$B$3:$B$37,0), MATCH('Komoditas besar Nasional'!$B130,'raw-all-komoditas'!$B$3:$ZY$3,0))</f>
        <v>0</v>
      </c>
      <c r="AI130" s="126">
        <f>INDEX('raw-all-komoditas'!$B$3:$ZY$37, MATCH('Komoditas besar Nasional'!AI$2,'raw-all-komoditas'!$B$3:$B$37,0), MATCH('Komoditas besar Nasional'!$B130,'raw-all-komoditas'!$B$3:$ZY$3,0))</f>
        <v>0</v>
      </c>
      <c r="AJ130" s="126">
        <f>INDEX('raw-all-komoditas'!$B$3:$ZY$37, MATCH('Komoditas besar Nasional'!AJ$2,'raw-all-komoditas'!$B$3:$B$37,0), MATCH('Komoditas besar Nasional'!$B130,'raw-all-komoditas'!$B$3:$ZY$3,0))</f>
        <v>0</v>
      </c>
      <c r="AK130" s="180"/>
      <c r="AL130" s="126">
        <f>INDEX('rank provinsi to commodity'!$B$3:$ZX$37, MATCH(AL$2,'rank provinsi to commodity'!$B$3:$B$37,0),MATCH($B130,'rank provinsi to commodity'!$B$3:$ZX$3,0))</f>
        <v>7</v>
      </c>
      <c r="AM130" s="126">
        <f>INDEX('rank provinsi to commodity'!$B$3:$ZX$37, MATCH(AM$2,'rank provinsi to commodity'!$B$3:$B$37,0),MATCH($B130,'rank provinsi to commodity'!$B$3:$ZX$3,0))</f>
        <v>7</v>
      </c>
      <c r="AN130" s="126">
        <f>INDEX('rank provinsi to commodity'!$B$3:$ZX$37, MATCH(AN$2,'rank provinsi to commodity'!$B$3:$B$37,0),MATCH($B130,'rank provinsi to commodity'!$B$3:$ZX$3,0))</f>
        <v>7</v>
      </c>
      <c r="AO130" s="126">
        <f>INDEX('rank provinsi to commodity'!$B$3:$ZX$37, MATCH(AO$2,'rank provinsi to commodity'!$B$3:$B$37,0),MATCH($B130,'rank provinsi to commodity'!$B$3:$ZX$3,0))</f>
        <v>7</v>
      </c>
      <c r="AP130" s="126">
        <f>INDEX('rank provinsi to commodity'!$B$3:$ZX$37, MATCH(AP$2,'rank provinsi to commodity'!$B$3:$B$37,0),MATCH($B130,'rank provinsi to commodity'!$B$3:$ZX$3,0))</f>
        <v>7</v>
      </c>
      <c r="AQ130" s="126">
        <f>INDEX('rank provinsi to commodity'!$B$3:$ZX$37, MATCH(AQ$2,'rank provinsi to commodity'!$B$3:$B$37,0),MATCH($B130,'rank provinsi to commodity'!$B$3:$ZX$3,0))</f>
        <v>7</v>
      </c>
      <c r="AR130" s="126">
        <f>INDEX('rank provinsi to commodity'!$B$3:$ZX$37, MATCH(AR$2,'rank provinsi to commodity'!$B$3:$B$37,0),MATCH($B130,'rank provinsi to commodity'!$B$3:$ZX$3,0))</f>
        <v>7</v>
      </c>
      <c r="AS130" s="126">
        <f>INDEX('rank provinsi to commodity'!$B$3:$ZX$37, MATCH(AS$2,'rank provinsi to commodity'!$B$3:$B$37,0),MATCH($B130,'rank provinsi to commodity'!$B$3:$ZX$3,0))</f>
        <v>7</v>
      </c>
      <c r="AT130" s="126">
        <f>INDEX('rank provinsi to commodity'!$B$3:$ZX$37, MATCH(AT$2,'rank provinsi to commodity'!$B$3:$B$37,0),MATCH($B130,'rank provinsi to commodity'!$B$3:$ZX$3,0))</f>
        <v>7</v>
      </c>
      <c r="AU130" s="126">
        <f>INDEX('rank provinsi to commodity'!$B$3:$ZX$37, MATCH(AU$2,'rank provinsi to commodity'!$B$3:$B$37,0),MATCH($B130,'rank provinsi to commodity'!$B$3:$ZX$3,0))</f>
        <v>7</v>
      </c>
      <c r="AV130" s="126">
        <f>INDEX('rank provinsi to commodity'!$B$3:$ZX$37, MATCH(AV$2,'rank provinsi to commodity'!$B$3:$B$37,0),MATCH($B130,'rank provinsi to commodity'!$B$3:$ZX$3,0))</f>
        <v>7</v>
      </c>
      <c r="AW130" s="126">
        <f>INDEX('rank provinsi to commodity'!$B$3:$ZX$37, MATCH(AW$2,'rank provinsi to commodity'!$B$3:$B$37,0),MATCH($B130,'rank provinsi to commodity'!$B$3:$ZX$3,0))</f>
        <v>7</v>
      </c>
      <c r="AX130" s="126">
        <f>INDEX('rank provinsi to commodity'!$B$3:$ZX$37, MATCH(AX$2,'rank provinsi to commodity'!$B$3:$B$37,0),MATCH($B130,'rank provinsi to commodity'!$B$3:$ZX$3,0))</f>
        <v>3</v>
      </c>
      <c r="AY130" s="126">
        <f>INDEX('rank provinsi to commodity'!$B$3:$ZX$37, MATCH(AY$2,'rank provinsi to commodity'!$B$3:$B$37,0),MATCH($B130,'rank provinsi to commodity'!$B$3:$ZX$3,0))</f>
        <v>7</v>
      </c>
      <c r="AZ130" s="126">
        <f>INDEX('rank provinsi to commodity'!$B$3:$ZX$37, MATCH(AZ$2,'rank provinsi to commodity'!$B$3:$B$37,0),MATCH($B130,'rank provinsi to commodity'!$B$3:$ZX$3,0))</f>
        <v>1</v>
      </c>
      <c r="BA130" s="126">
        <f>INDEX('rank provinsi to commodity'!$B$3:$ZX$37, MATCH(BA$2,'rank provinsi to commodity'!$B$3:$B$37,0),MATCH($B130,'rank provinsi to commodity'!$B$3:$ZX$3,0))</f>
        <v>7</v>
      </c>
      <c r="BB130" s="126">
        <f>INDEX('rank provinsi to commodity'!$B$3:$ZX$37, MATCH(BB$2,'rank provinsi to commodity'!$B$3:$B$37,0),MATCH($B130,'rank provinsi to commodity'!$B$3:$ZX$3,0))</f>
        <v>4</v>
      </c>
      <c r="BC130" s="126">
        <f>INDEX('rank provinsi to commodity'!$B$3:$ZX$37, MATCH(BC$2,'rank provinsi to commodity'!$B$3:$B$37,0),MATCH($B130,'rank provinsi to commodity'!$B$3:$ZX$3,0))</f>
        <v>6</v>
      </c>
      <c r="BD130" s="126">
        <f>INDEX('rank provinsi to commodity'!$B$3:$ZX$37, MATCH(BD$2,'rank provinsi to commodity'!$B$3:$B$37,0),MATCH($B130,'rank provinsi to commodity'!$B$3:$ZX$3,0))</f>
        <v>2</v>
      </c>
      <c r="BE130" s="126">
        <f>INDEX('rank provinsi to commodity'!$B$3:$ZX$37, MATCH(BE$2,'rank provinsi to commodity'!$B$3:$B$37,0),MATCH($B130,'rank provinsi to commodity'!$B$3:$ZX$3,0))</f>
        <v>7</v>
      </c>
      <c r="BF130" s="126">
        <f>INDEX('rank provinsi to commodity'!$B$3:$ZX$37, MATCH(BF$2,'rank provinsi to commodity'!$B$3:$B$37,0),MATCH($B130,'rank provinsi to commodity'!$B$3:$ZX$3,0))</f>
        <v>7</v>
      </c>
      <c r="BG130" s="126">
        <f>INDEX('rank provinsi to commodity'!$B$3:$ZX$37, MATCH(BG$2,'rank provinsi to commodity'!$B$3:$B$37,0),MATCH($B130,'rank provinsi to commodity'!$B$3:$ZX$3,0))</f>
        <v>7</v>
      </c>
      <c r="BH130" s="126">
        <f>INDEX('rank provinsi to commodity'!$B$3:$ZX$37, MATCH(BH$2,'rank provinsi to commodity'!$B$3:$B$37,0),MATCH($B130,'rank provinsi to commodity'!$B$3:$ZX$3,0))</f>
        <v>7</v>
      </c>
      <c r="BI130" s="126">
        <f>INDEX('rank provinsi to commodity'!$B$3:$ZX$37, MATCH(BI$2,'rank provinsi to commodity'!$B$3:$B$37,0),MATCH($B130,'rank provinsi to commodity'!$B$3:$ZX$3,0))</f>
        <v>7</v>
      </c>
      <c r="BJ130" s="126">
        <f>INDEX('rank provinsi to commodity'!$B$3:$ZX$37, MATCH(BJ$2,'rank provinsi to commodity'!$B$3:$B$37,0),MATCH($B130,'rank provinsi to commodity'!$B$3:$ZX$3,0))</f>
        <v>7</v>
      </c>
      <c r="BK130" s="126">
        <f>INDEX('rank provinsi to commodity'!$B$3:$ZX$37, MATCH(BK$2,'rank provinsi to commodity'!$B$3:$B$37,0),MATCH($B130,'rank provinsi to commodity'!$B$3:$ZX$3,0))</f>
        <v>7</v>
      </c>
      <c r="BL130" s="126">
        <f>INDEX('rank provinsi to commodity'!$B$3:$ZX$37, MATCH(BL$2,'rank provinsi to commodity'!$B$3:$B$37,0),MATCH($B130,'rank provinsi to commodity'!$B$3:$ZX$3,0))</f>
        <v>5</v>
      </c>
      <c r="BM130" s="126">
        <f>INDEX('rank provinsi to commodity'!$B$3:$ZX$37, MATCH(BM$2,'rank provinsi to commodity'!$B$3:$B$37,0),MATCH($B130,'rank provinsi to commodity'!$B$3:$ZX$3,0))</f>
        <v>7</v>
      </c>
      <c r="BN130" s="126">
        <f>INDEX('rank provinsi to commodity'!$B$3:$ZX$37, MATCH(BN$2,'rank provinsi to commodity'!$B$3:$B$37,0),MATCH($B130,'rank provinsi to commodity'!$B$3:$ZX$3,0))</f>
        <v>7</v>
      </c>
      <c r="BO130" s="126">
        <f>INDEX('rank provinsi to commodity'!$B$3:$ZX$37, MATCH(BO$2,'rank provinsi to commodity'!$B$3:$B$37,0),MATCH($B130,'rank provinsi to commodity'!$B$3:$ZX$3,0))</f>
        <v>7</v>
      </c>
      <c r="BP130" s="126">
        <f>INDEX('rank provinsi to commodity'!$B$3:$ZX$37, MATCH(BP$2,'rank provinsi to commodity'!$B$3:$B$37,0),MATCH($B130,'rank provinsi to commodity'!$B$3:$ZX$3,0))</f>
        <v>7</v>
      </c>
      <c r="BQ130" s="126">
        <f>INDEX('rank provinsi to commodity'!$B$3:$ZX$37, MATCH(BQ$2,'rank provinsi to commodity'!$B$3:$B$37,0),MATCH($B130,'rank provinsi to commodity'!$B$3:$ZX$3,0))</f>
        <v>7</v>
      </c>
      <c r="BR130" s="126">
        <f>INDEX('rank provinsi to commodity'!$B$3:$ZX$37, MATCH(BR$2,'rank provinsi to commodity'!$B$3:$B$37,0),MATCH($B130,'rank provinsi to commodity'!$B$3:$ZX$3,0))</f>
        <v>7</v>
      </c>
      <c r="BS130" s="168">
        <f>INDEX('rank provinsi to commodity'!$B$3:$ZX$37, MATCH(BS$2,'rank provinsi to commodity'!$B$3:$B$37,0),MATCH($B130,'rank provinsi to commodity'!$B$3:$ZX$3,0))</f>
        <v>7</v>
      </c>
      <c r="BT130" s="180"/>
      <c r="BW130" s="126"/>
      <c r="BX130" s="126"/>
      <c r="BY130" s="126"/>
      <c r="BZ130" s="126"/>
      <c r="CA130" s="126"/>
      <c r="CB130" s="126"/>
      <c r="CC130" s="126"/>
      <c r="CD130" s="126"/>
      <c r="CE130" s="126"/>
      <c r="CF130" s="126"/>
      <c r="CG130" s="126"/>
      <c r="CH130" s="126"/>
      <c r="CI130" s="126"/>
      <c r="CJ130" s="126"/>
      <c r="CK130" s="126"/>
      <c r="CL130" s="126"/>
      <c r="CM130" s="126"/>
      <c r="CN130" s="126"/>
      <c r="CO130" s="126"/>
      <c r="CP130" s="126"/>
      <c r="CQ130" s="126"/>
      <c r="CR130" s="126"/>
      <c r="CS130" s="126"/>
      <c r="CT130" s="126"/>
      <c r="CU130" s="126"/>
      <c r="CV130" s="126"/>
      <c r="CW130" s="126"/>
      <c r="CX130" s="126"/>
      <c r="CY130" s="126"/>
      <c r="CZ130" s="126"/>
      <c r="DA130" s="126"/>
      <c r="DB130" s="126"/>
      <c r="DC130" s="126"/>
      <c r="DD130" s="126"/>
      <c r="DF130" s="126"/>
      <c r="DG130" s="126"/>
      <c r="DH130" s="126"/>
      <c r="DI130" s="126"/>
      <c r="DJ130" s="126"/>
      <c r="DK130" s="126"/>
      <c r="DL130" s="126"/>
      <c r="DM130" s="126"/>
      <c r="DN130" s="126"/>
      <c r="DO130" s="126"/>
      <c r="DP130" s="126"/>
      <c r="DQ130" s="126"/>
      <c r="DR130" s="126"/>
      <c r="DS130" s="126"/>
      <c r="DT130" s="126"/>
      <c r="DU130" s="126"/>
      <c r="DV130" s="126"/>
      <c r="DW130" s="126"/>
      <c r="DX130" s="126"/>
      <c r="DY130" s="126"/>
      <c r="DZ130" s="126"/>
      <c r="EA130" s="126"/>
      <c r="EB130" s="126"/>
      <c r="EC130" s="126"/>
      <c r="ED130" s="126"/>
      <c r="EE130" s="126"/>
      <c r="EF130" s="126"/>
      <c r="EG130" s="126"/>
      <c r="EH130" s="126"/>
      <c r="EI130" s="126"/>
      <c r="EJ130" s="126"/>
      <c r="EK130" s="126"/>
      <c r="EL130" s="126"/>
      <c r="EM130" s="126"/>
    </row>
    <row r="131" spans="1:143" x14ac:dyDescent="0.3">
      <c r="A131" s="98" t="s">
        <v>906</v>
      </c>
      <c r="B131" s="108" t="s">
        <v>677</v>
      </c>
      <c r="C131" s="126">
        <f>INDEX('raw-all-komoditas'!$B$3:$ZY$37, MATCH('Komoditas besar Nasional'!C$2,'raw-all-komoditas'!$B$3:$B$37,0), MATCH('Komoditas besar Nasional'!$B131,'raw-all-komoditas'!$B$3:$ZY$3,0))</f>
        <v>0</v>
      </c>
      <c r="D131" s="126">
        <f>INDEX('raw-all-komoditas'!$B$3:$ZY$37, MATCH('Komoditas besar Nasional'!D$2,'raw-all-komoditas'!$B$3:$B$37,0), MATCH('Komoditas besar Nasional'!$B131,'raw-all-komoditas'!$B$3:$ZY$3,0))</f>
        <v>0</v>
      </c>
      <c r="E131" s="126">
        <f>INDEX('raw-all-komoditas'!$B$3:$ZY$37, MATCH('Komoditas besar Nasional'!E$2,'raw-all-komoditas'!$B$3:$B$37,0), MATCH('Komoditas besar Nasional'!$B131,'raw-all-komoditas'!$B$3:$ZY$3,0))</f>
        <v>0</v>
      </c>
      <c r="F131" s="126">
        <f>INDEX('raw-all-komoditas'!$B$3:$ZY$37, MATCH('Komoditas besar Nasional'!F$2,'raw-all-komoditas'!$B$3:$B$37,0), MATCH('Komoditas besar Nasional'!$B131,'raw-all-komoditas'!$B$3:$ZY$3,0))</f>
        <v>0</v>
      </c>
      <c r="G131" s="126">
        <f>INDEX('raw-all-komoditas'!$B$3:$ZY$37, MATCH('Komoditas besar Nasional'!G$2,'raw-all-komoditas'!$B$3:$B$37,0), MATCH('Komoditas besar Nasional'!$B131,'raw-all-komoditas'!$B$3:$ZY$3,0))</f>
        <v>0</v>
      </c>
      <c r="H131" s="126">
        <f>INDEX('raw-all-komoditas'!$B$3:$ZY$37, MATCH('Komoditas besar Nasional'!H$2,'raw-all-komoditas'!$B$3:$B$37,0), MATCH('Komoditas besar Nasional'!$B131,'raw-all-komoditas'!$B$3:$ZY$3,0))</f>
        <v>0</v>
      </c>
      <c r="I131" s="126">
        <f>INDEX('raw-all-komoditas'!$B$3:$ZY$37, MATCH('Komoditas besar Nasional'!I$2,'raw-all-komoditas'!$B$3:$B$37,0), MATCH('Komoditas besar Nasional'!$B131,'raw-all-komoditas'!$B$3:$ZY$3,0))</f>
        <v>0</v>
      </c>
      <c r="J131" s="126">
        <f>INDEX('raw-all-komoditas'!$B$3:$ZY$37, MATCH('Komoditas besar Nasional'!J$2,'raw-all-komoditas'!$B$3:$B$37,0), MATCH('Komoditas besar Nasional'!$B131,'raw-all-komoditas'!$B$3:$ZY$3,0))</f>
        <v>0</v>
      </c>
      <c r="K131" s="126">
        <f>INDEX('raw-all-komoditas'!$B$3:$ZY$37, MATCH('Komoditas besar Nasional'!K$2,'raw-all-komoditas'!$B$3:$B$37,0), MATCH('Komoditas besar Nasional'!$B131,'raw-all-komoditas'!$B$3:$ZY$3,0))</f>
        <v>0</v>
      </c>
      <c r="L131" s="126">
        <f>INDEX('raw-all-komoditas'!$B$3:$ZY$37, MATCH('Komoditas besar Nasional'!L$2,'raw-all-komoditas'!$B$3:$B$37,0), MATCH('Komoditas besar Nasional'!$B131,'raw-all-komoditas'!$B$3:$ZY$3,0))</f>
        <v>0</v>
      </c>
      <c r="M131" s="126">
        <f>INDEX('raw-all-komoditas'!$B$3:$ZY$37, MATCH('Komoditas besar Nasional'!M$2,'raw-all-komoditas'!$B$3:$B$37,0), MATCH('Komoditas besar Nasional'!$B131,'raw-all-komoditas'!$B$3:$ZY$3,0))</f>
        <v>0</v>
      </c>
      <c r="N131" s="126">
        <f>INDEX('raw-all-komoditas'!$B$3:$ZY$37, MATCH('Komoditas besar Nasional'!N$2,'raw-all-komoditas'!$B$3:$B$37,0), MATCH('Komoditas besar Nasional'!$B131,'raw-all-komoditas'!$B$3:$ZY$3,0))</f>
        <v>0</v>
      </c>
      <c r="O131" s="126">
        <f>INDEX('raw-all-komoditas'!$B$3:$ZY$37, MATCH('Komoditas besar Nasional'!O$2,'raw-all-komoditas'!$B$3:$B$37,0), MATCH('Komoditas besar Nasional'!$B131,'raw-all-komoditas'!$B$3:$ZY$3,0))</f>
        <v>0</v>
      </c>
      <c r="P131" s="126">
        <f>INDEX('raw-all-komoditas'!$B$3:$ZY$37, MATCH('Komoditas besar Nasional'!P$2,'raw-all-komoditas'!$B$3:$B$37,0), MATCH('Komoditas besar Nasional'!$B131,'raw-all-komoditas'!$B$3:$ZY$3,0))</f>
        <v>0</v>
      </c>
      <c r="Q131" s="126">
        <f>INDEX('raw-all-komoditas'!$B$3:$ZY$37, MATCH('Komoditas besar Nasional'!Q$2,'raw-all-komoditas'!$B$3:$B$37,0), MATCH('Komoditas besar Nasional'!$B131,'raw-all-komoditas'!$B$3:$ZY$3,0))</f>
        <v>7</v>
      </c>
      <c r="R131" s="126">
        <f>INDEX('raw-all-komoditas'!$B$3:$ZY$37, MATCH('Komoditas besar Nasional'!R$2,'raw-all-komoditas'!$B$3:$B$37,0), MATCH('Komoditas besar Nasional'!$B131,'raw-all-komoditas'!$B$3:$ZY$3,0))</f>
        <v>0</v>
      </c>
      <c r="S131" s="126">
        <f>INDEX('raw-all-komoditas'!$B$3:$ZY$37, MATCH('Komoditas besar Nasional'!S$2,'raw-all-komoditas'!$B$3:$B$37,0), MATCH('Komoditas besar Nasional'!$B131,'raw-all-komoditas'!$B$3:$ZY$3,0))</f>
        <v>0</v>
      </c>
      <c r="T131" s="126">
        <f>INDEX('raw-all-komoditas'!$B$3:$ZY$37, MATCH('Komoditas besar Nasional'!T$2,'raw-all-komoditas'!$B$3:$B$37,0), MATCH('Komoditas besar Nasional'!$B131,'raw-all-komoditas'!$B$3:$ZY$3,0))</f>
        <v>0</v>
      </c>
      <c r="U131" s="126">
        <f>INDEX('raw-all-komoditas'!$B$3:$ZY$37, MATCH('Komoditas besar Nasional'!U$2,'raw-all-komoditas'!$B$3:$B$37,0), MATCH('Komoditas besar Nasional'!$B131,'raw-all-komoditas'!$B$3:$ZY$3,0))</f>
        <v>0</v>
      </c>
      <c r="V131" s="126">
        <f>INDEX('raw-all-komoditas'!$B$3:$ZY$37, MATCH('Komoditas besar Nasional'!V$2,'raw-all-komoditas'!$B$3:$B$37,0), MATCH('Komoditas besar Nasional'!$B131,'raw-all-komoditas'!$B$3:$ZY$3,0))</f>
        <v>0</v>
      </c>
      <c r="W131" s="126">
        <f>INDEX('raw-all-komoditas'!$B$3:$ZY$37, MATCH('Komoditas besar Nasional'!W$2,'raw-all-komoditas'!$B$3:$B$37,0), MATCH('Komoditas besar Nasional'!$B131,'raw-all-komoditas'!$B$3:$ZY$3,0))</f>
        <v>0</v>
      </c>
      <c r="X131" s="126">
        <f>INDEX('raw-all-komoditas'!$B$3:$ZY$37, MATCH('Komoditas besar Nasional'!X$2,'raw-all-komoditas'!$B$3:$B$37,0), MATCH('Komoditas besar Nasional'!$B131,'raw-all-komoditas'!$B$3:$ZY$3,0))</f>
        <v>0</v>
      </c>
      <c r="Y131" s="126">
        <f>INDEX('raw-all-komoditas'!$B$3:$ZY$37, MATCH('Komoditas besar Nasional'!Y$2,'raw-all-komoditas'!$B$3:$B$37,0), MATCH('Komoditas besar Nasional'!$B131,'raw-all-komoditas'!$B$3:$ZY$3,0))</f>
        <v>0</v>
      </c>
      <c r="Z131" s="126">
        <f>INDEX('raw-all-komoditas'!$B$3:$ZY$37, MATCH('Komoditas besar Nasional'!Z$2,'raw-all-komoditas'!$B$3:$B$37,0), MATCH('Komoditas besar Nasional'!$B131,'raw-all-komoditas'!$B$3:$ZY$3,0))</f>
        <v>0</v>
      </c>
      <c r="AA131" s="126">
        <f>INDEX('raw-all-komoditas'!$B$3:$ZY$37, MATCH('Komoditas besar Nasional'!AA$2,'raw-all-komoditas'!$B$3:$B$37,0), MATCH('Komoditas besar Nasional'!$B131,'raw-all-komoditas'!$B$3:$ZY$3,0))</f>
        <v>0</v>
      </c>
      <c r="AB131" s="126">
        <f>INDEX('raw-all-komoditas'!$B$3:$ZY$37, MATCH('Komoditas besar Nasional'!AB$2,'raw-all-komoditas'!$B$3:$B$37,0), MATCH('Komoditas besar Nasional'!$B131,'raw-all-komoditas'!$B$3:$ZY$3,0))</f>
        <v>0</v>
      </c>
      <c r="AC131" s="126">
        <f>INDEX('raw-all-komoditas'!$B$3:$ZY$37, MATCH('Komoditas besar Nasional'!AC$2,'raw-all-komoditas'!$B$3:$B$37,0), MATCH('Komoditas besar Nasional'!$B131,'raw-all-komoditas'!$B$3:$ZY$3,0))</f>
        <v>35</v>
      </c>
      <c r="AD131" s="126">
        <f>INDEX('raw-all-komoditas'!$B$3:$ZY$37, MATCH('Komoditas besar Nasional'!AD$2,'raw-all-komoditas'!$B$3:$B$37,0), MATCH('Komoditas besar Nasional'!$B131,'raw-all-komoditas'!$B$3:$ZY$3,0))</f>
        <v>0</v>
      </c>
      <c r="AE131" s="126">
        <f>INDEX('raw-all-komoditas'!$B$3:$ZY$37, MATCH('Komoditas besar Nasional'!AE$2,'raw-all-komoditas'!$B$3:$B$37,0), MATCH('Komoditas besar Nasional'!$B131,'raw-all-komoditas'!$B$3:$ZY$3,0))</f>
        <v>0</v>
      </c>
      <c r="AF131" s="126">
        <f>INDEX('raw-all-komoditas'!$B$3:$ZY$37, MATCH('Komoditas besar Nasional'!AF$2,'raw-all-komoditas'!$B$3:$B$37,0), MATCH('Komoditas besar Nasional'!$B131,'raw-all-komoditas'!$B$3:$ZY$3,0))</f>
        <v>0</v>
      </c>
      <c r="AG131" s="126">
        <f>INDEX('raw-all-komoditas'!$B$3:$ZY$37, MATCH('Komoditas besar Nasional'!AG$2,'raw-all-komoditas'!$B$3:$B$37,0), MATCH('Komoditas besar Nasional'!$B131,'raw-all-komoditas'!$B$3:$ZY$3,0))</f>
        <v>0</v>
      </c>
      <c r="AH131" s="126">
        <f>INDEX('raw-all-komoditas'!$B$3:$ZY$37, MATCH('Komoditas besar Nasional'!AH$2,'raw-all-komoditas'!$B$3:$B$37,0), MATCH('Komoditas besar Nasional'!$B131,'raw-all-komoditas'!$B$3:$ZY$3,0))</f>
        <v>0</v>
      </c>
      <c r="AI131" s="126">
        <f>INDEX('raw-all-komoditas'!$B$3:$ZY$37, MATCH('Komoditas besar Nasional'!AI$2,'raw-all-komoditas'!$B$3:$B$37,0), MATCH('Komoditas besar Nasional'!$B131,'raw-all-komoditas'!$B$3:$ZY$3,0))</f>
        <v>0</v>
      </c>
      <c r="AJ131" s="126">
        <f>INDEX('raw-all-komoditas'!$B$3:$ZY$37, MATCH('Komoditas besar Nasional'!AJ$2,'raw-all-komoditas'!$B$3:$B$37,0), MATCH('Komoditas besar Nasional'!$B131,'raw-all-komoditas'!$B$3:$ZY$3,0))</f>
        <v>0</v>
      </c>
      <c r="AK131" s="180"/>
      <c r="AL131" s="126">
        <f>INDEX('rank provinsi to commodity'!$B$3:$ZX$37, MATCH(AL$2,'rank provinsi to commodity'!$B$3:$B$37,0),MATCH($B131,'rank provinsi to commodity'!$B$3:$ZX$3,0))</f>
        <v>3</v>
      </c>
      <c r="AM131" s="126">
        <f>INDEX('rank provinsi to commodity'!$B$3:$ZX$37, MATCH(AM$2,'rank provinsi to commodity'!$B$3:$B$37,0),MATCH($B131,'rank provinsi to commodity'!$B$3:$ZX$3,0))</f>
        <v>3</v>
      </c>
      <c r="AN131" s="126">
        <f>INDEX('rank provinsi to commodity'!$B$3:$ZX$37, MATCH(AN$2,'rank provinsi to commodity'!$B$3:$B$37,0),MATCH($B131,'rank provinsi to commodity'!$B$3:$ZX$3,0))</f>
        <v>3</v>
      </c>
      <c r="AO131" s="126">
        <f>INDEX('rank provinsi to commodity'!$B$3:$ZX$37, MATCH(AO$2,'rank provinsi to commodity'!$B$3:$B$37,0),MATCH($B131,'rank provinsi to commodity'!$B$3:$ZX$3,0))</f>
        <v>3</v>
      </c>
      <c r="AP131" s="126">
        <f>INDEX('rank provinsi to commodity'!$B$3:$ZX$37, MATCH(AP$2,'rank provinsi to commodity'!$B$3:$B$37,0),MATCH($B131,'rank provinsi to commodity'!$B$3:$ZX$3,0))</f>
        <v>3</v>
      </c>
      <c r="AQ131" s="126">
        <f>INDEX('rank provinsi to commodity'!$B$3:$ZX$37, MATCH(AQ$2,'rank provinsi to commodity'!$B$3:$B$37,0),MATCH($B131,'rank provinsi to commodity'!$B$3:$ZX$3,0))</f>
        <v>3</v>
      </c>
      <c r="AR131" s="126">
        <f>INDEX('rank provinsi to commodity'!$B$3:$ZX$37, MATCH(AR$2,'rank provinsi to commodity'!$B$3:$B$37,0),MATCH($B131,'rank provinsi to commodity'!$B$3:$ZX$3,0))</f>
        <v>3</v>
      </c>
      <c r="AS131" s="126">
        <f>INDEX('rank provinsi to commodity'!$B$3:$ZX$37, MATCH(AS$2,'rank provinsi to commodity'!$B$3:$B$37,0),MATCH($B131,'rank provinsi to commodity'!$B$3:$ZX$3,0))</f>
        <v>3</v>
      </c>
      <c r="AT131" s="126">
        <f>INDEX('rank provinsi to commodity'!$B$3:$ZX$37, MATCH(AT$2,'rank provinsi to commodity'!$B$3:$B$37,0),MATCH($B131,'rank provinsi to commodity'!$B$3:$ZX$3,0))</f>
        <v>3</v>
      </c>
      <c r="AU131" s="126">
        <f>INDEX('rank provinsi to commodity'!$B$3:$ZX$37, MATCH(AU$2,'rank provinsi to commodity'!$B$3:$B$37,0),MATCH($B131,'rank provinsi to commodity'!$B$3:$ZX$3,0))</f>
        <v>3</v>
      </c>
      <c r="AV131" s="126">
        <f>INDEX('rank provinsi to commodity'!$B$3:$ZX$37, MATCH(AV$2,'rank provinsi to commodity'!$B$3:$B$37,0),MATCH($B131,'rank provinsi to commodity'!$B$3:$ZX$3,0))</f>
        <v>3</v>
      </c>
      <c r="AW131" s="126">
        <f>INDEX('rank provinsi to commodity'!$B$3:$ZX$37, MATCH(AW$2,'rank provinsi to commodity'!$B$3:$B$37,0),MATCH($B131,'rank provinsi to commodity'!$B$3:$ZX$3,0))</f>
        <v>3</v>
      </c>
      <c r="AX131" s="126">
        <f>INDEX('rank provinsi to commodity'!$B$3:$ZX$37, MATCH(AX$2,'rank provinsi to commodity'!$B$3:$B$37,0),MATCH($B131,'rank provinsi to commodity'!$B$3:$ZX$3,0))</f>
        <v>3</v>
      </c>
      <c r="AY131" s="126">
        <f>INDEX('rank provinsi to commodity'!$B$3:$ZX$37, MATCH(AY$2,'rank provinsi to commodity'!$B$3:$B$37,0),MATCH($B131,'rank provinsi to commodity'!$B$3:$ZX$3,0))</f>
        <v>3</v>
      </c>
      <c r="AZ131" s="126">
        <f>INDEX('rank provinsi to commodity'!$B$3:$ZX$37, MATCH(AZ$2,'rank provinsi to commodity'!$B$3:$B$37,0),MATCH($B131,'rank provinsi to commodity'!$B$3:$ZX$3,0))</f>
        <v>2</v>
      </c>
      <c r="BA131" s="126">
        <f>INDEX('rank provinsi to commodity'!$B$3:$ZX$37, MATCH(BA$2,'rank provinsi to commodity'!$B$3:$B$37,0),MATCH($B131,'rank provinsi to commodity'!$B$3:$ZX$3,0))</f>
        <v>3</v>
      </c>
      <c r="BB131" s="126">
        <f>INDEX('rank provinsi to commodity'!$B$3:$ZX$37, MATCH(BB$2,'rank provinsi to commodity'!$B$3:$B$37,0),MATCH($B131,'rank provinsi to commodity'!$B$3:$ZX$3,0))</f>
        <v>3</v>
      </c>
      <c r="BC131" s="126">
        <f>INDEX('rank provinsi to commodity'!$B$3:$ZX$37, MATCH(BC$2,'rank provinsi to commodity'!$B$3:$B$37,0),MATCH($B131,'rank provinsi to commodity'!$B$3:$ZX$3,0))</f>
        <v>3</v>
      </c>
      <c r="BD131" s="126">
        <f>INDEX('rank provinsi to commodity'!$B$3:$ZX$37, MATCH(BD$2,'rank provinsi to commodity'!$B$3:$B$37,0),MATCH($B131,'rank provinsi to commodity'!$B$3:$ZX$3,0))</f>
        <v>3</v>
      </c>
      <c r="BE131" s="126">
        <f>INDEX('rank provinsi to commodity'!$B$3:$ZX$37, MATCH(BE$2,'rank provinsi to commodity'!$B$3:$B$37,0),MATCH($B131,'rank provinsi to commodity'!$B$3:$ZX$3,0))</f>
        <v>3</v>
      </c>
      <c r="BF131" s="126">
        <f>INDEX('rank provinsi to commodity'!$B$3:$ZX$37, MATCH(BF$2,'rank provinsi to commodity'!$B$3:$B$37,0),MATCH($B131,'rank provinsi to commodity'!$B$3:$ZX$3,0))</f>
        <v>3</v>
      </c>
      <c r="BG131" s="126">
        <f>INDEX('rank provinsi to commodity'!$B$3:$ZX$37, MATCH(BG$2,'rank provinsi to commodity'!$B$3:$B$37,0),MATCH($B131,'rank provinsi to commodity'!$B$3:$ZX$3,0))</f>
        <v>3</v>
      </c>
      <c r="BH131" s="126">
        <f>INDEX('rank provinsi to commodity'!$B$3:$ZX$37, MATCH(BH$2,'rank provinsi to commodity'!$B$3:$B$37,0),MATCH($B131,'rank provinsi to commodity'!$B$3:$ZX$3,0))</f>
        <v>3</v>
      </c>
      <c r="BI131" s="126">
        <f>INDEX('rank provinsi to commodity'!$B$3:$ZX$37, MATCH(BI$2,'rank provinsi to commodity'!$B$3:$B$37,0),MATCH($B131,'rank provinsi to commodity'!$B$3:$ZX$3,0))</f>
        <v>3</v>
      </c>
      <c r="BJ131" s="126">
        <f>INDEX('rank provinsi to commodity'!$B$3:$ZX$37, MATCH(BJ$2,'rank provinsi to commodity'!$B$3:$B$37,0),MATCH($B131,'rank provinsi to commodity'!$B$3:$ZX$3,0))</f>
        <v>3</v>
      </c>
      <c r="BK131" s="126">
        <f>INDEX('rank provinsi to commodity'!$B$3:$ZX$37, MATCH(BK$2,'rank provinsi to commodity'!$B$3:$B$37,0),MATCH($B131,'rank provinsi to commodity'!$B$3:$ZX$3,0))</f>
        <v>3</v>
      </c>
      <c r="BL131" s="126">
        <f>INDEX('rank provinsi to commodity'!$B$3:$ZX$37, MATCH(BL$2,'rank provinsi to commodity'!$B$3:$B$37,0),MATCH($B131,'rank provinsi to commodity'!$B$3:$ZX$3,0))</f>
        <v>1</v>
      </c>
      <c r="BM131" s="126">
        <f>INDEX('rank provinsi to commodity'!$B$3:$ZX$37, MATCH(BM$2,'rank provinsi to commodity'!$B$3:$B$37,0),MATCH($B131,'rank provinsi to commodity'!$B$3:$ZX$3,0))</f>
        <v>3</v>
      </c>
      <c r="BN131" s="126">
        <f>INDEX('rank provinsi to commodity'!$B$3:$ZX$37, MATCH(BN$2,'rank provinsi to commodity'!$B$3:$B$37,0),MATCH($B131,'rank provinsi to commodity'!$B$3:$ZX$3,0))</f>
        <v>3</v>
      </c>
      <c r="BO131" s="126">
        <f>INDEX('rank provinsi to commodity'!$B$3:$ZX$37, MATCH(BO$2,'rank provinsi to commodity'!$B$3:$B$37,0),MATCH($B131,'rank provinsi to commodity'!$B$3:$ZX$3,0))</f>
        <v>3</v>
      </c>
      <c r="BP131" s="126">
        <f>INDEX('rank provinsi to commodity'!$B$3:$ZX$37, MATCH(BP$2,'rank provinsi to commodity'!$B$3:$B$37,0),MATCH($B131,'rank provinsi to commodity'!$B$3:$ZX$3,0))</f>
        <v>3</v>
      </c>
      <c r="BQ131" s="126">
        <f>INDEX('rank provinsi to commodity'!$B$3:$ZX$37, MATCH(BQ$2,'rank provinsi to commodity'!$B$3:$B$37,0),MATCH($B131,'rank provinsi to commodity'!$B$3:$ZX$3,0))</f>
        <v>3</v>
      </c>
      <c r="BR131" s="126">
        <f>INDEX('rank provinsi to commodity'!$B$3:$ZX$37, MATCH(BR$2,'rank provinsi to commodity'!$B$3:$B$37,0),MATCH($B131,'rank provinsi to commodity'!$B$3:$ZX$3,0))</f>
        <v>3</v>
      </c>
      <c r="BS131" s="168">
        <f>INDEX('rank provinsi to commodity'!$B$3:$ZX$37, MATCH(BS$2,'rank provinsi to commodity'!$B$3:$B$37,0),MATCH($B131,'rank provinsi to commodity'!$B$3:$ZX$3,0))</f>
        <v>3</v>
      </c>
      <c r="BT131" s="180"/>
      <c r="BW131" s="126"/>
      <c r="BX131" s="126"/>
      <c r="BY131" s="126"/>
      <c r="BZ131" s="126"/>
      <c r="CA131" s="126"/>
      <c r="CB131" s="126"/>
      <c r="CC131" s="126"/>
      <c r="CD131" s="126"/>
      <c r="CE131" s="126"/>
      <c r="CF131" s="126"/>
      <c r="CG131" s="126"/>
      <c r="CH131" s="126"/>
      <c r="CI131" s="126"/>
      <c r="CJ131" s="126"/>
      <c r="CK131" s="126"/>
      <c r="CL131" s="126"/>
      <c r="CM131" s="126"/>
      <c r="CN131" s="126"/>
      <c r="CO131" s="126"/>
      <c r="CP131" s="126"/>
      <c r="CQ131" s="126"/>
      <c r="CR131" s="126"/>
      <c r="CS131" s="126"/>
      <c r="CT131" s="126"/>
      <c r="CU131" s="126"/>
      <c r="CV131" s="126"/>
      <c r="CW131" s="126"/>
      <c r="CX131" s="126"/>
      <c r="CY131" s="126"/>
      <c r="CZ131" s="126"/>
      <c r="DA131" s="126"/>
      <c r="DB131" s="126"/>
      <c r="DC131" s="126"/>
      <c r="DD131" s="126"/>
      <c r="DF131" s="126"/>
      <c r="DG131" s="126"/>
      <c r="DH131" s="126"/>
      <c r="DI131" s="126"/>
      <c r="DJ131" s="126"/>
      <c r="DK131" s="126"/>
      <c r="DL131" s="126"/>
      <c r="DM131" s="126"/>
      <c r="DN131" s="126"/>
      <c r="DO131" s="126"/>
      <c r="DP131" s="126"/>
      <c r="DQ131" s="126"/>
      <c r="DR131" s="126"/>
      <c r="DS131" s="126"/>
      <c r="DT131" s="126"/>
      <c r="DU131" s="126"/>
      <c r="DV131" s="126"/>
      <c r="DW131" s="126"/>
      <c r="DX131" s="126"/>
      <c r="DY131" s="126"/>
      <c r="DZ131" s="126"/>
      <c r="EA131" s="126"/>
      <c r="EB131" s="126"/>
      <c r="EC131" s="126"/>
      <c r="ED131" s="126"/>
      <c r="EE131" s="126"/>
      <c r="EF131" s="126"/>
      <c r="EG131" s="126"/>
      <c r="EH131" s="126"/>
      <c r="EI131" s="126"/>
      <c r="EJ131" s="126"/>
      <c r="EK131" s="126"/>
      <c r="EL131" s="126"/>
      <c r="EM131" s="126"/>
    </row>
    <row r="132" spans="1:143" x14ac:dyDescent="0.3">
      <c r="A132" s="98" t="s">
        <v>906</v>
      </c>
      <c r="B132" s="108" t="s">
        <v>678</v>
      </c>
      <c r="C132" s="126">
        <f>INDEX('raw-all-komoditas'!$B$3:$ZY$37, MATCH('Komoditas besar Nasional'!C$2,'raw-all-komoditas'!$B$3:$B$37,0), MATCH('Komoditas besar Nasional'!$B132,'raw-all-komoditas'!$B$3:$ZY$3,0))</f>
        <v>372</v>
      </c>
      <c r="D132" s="126">
        <f>INDEX('raw-all-komoditas'!$B$3:$ZY$37, MATCH('Komoditas besar Nasional'!D$2,'raw-all-komoditas'!$B$3:$B$37,0), MATCH('Komoditas besar Nasional'!$B132,'raw-all-komoditas'!$B$3:$ZY$3,0))</f>
        <v>171</v>
      </c>
      <c r="E132" s="126">
        <f>INDEX('raw-all-komoditas'!$B$3:$ZY$37, MATCH('Komoditas besar Nasional'!E$2,'raw-all-komoditas'!$B$3:$B$37,0), MATCH('Komoditas besar Nasional'!$B132,'raw-all-komoditas'!$B$3:$ZY$3,0))</f>
        <v>30</v>
      </c>
      <c r="F132" s="126">
        <f>INDEX('raw-all-komoditas'!$B$3:$ZY$37, MATCH('Komoditas besar Nasional'!F$2,'raw-all-komoditas'!$B$3:$B$37,0), MATCH('Komoditas besar Nasional'!$B132,'raw-all-komoditas'!$B$3:$ZY$3,0))</f>
        <v>0</v>
      </c>
      <c r="G132" s="126">
        <f>INDEX('raw-all-komoditas'!$B$3:$ZY$37, MATCH('Komoditas besar Nasional'!G$2,'raw-all-komoditas'!$B$3:$B$37,0), MATCH('Komoditas besar Nasional'!$B132,'raw-all-komoditas'!$B$3:$ZY$3,0))</f>
        <v>0</v>
      </c>
      <c r="H132" s="126">
        <f>INDEX('raw-all-komoditas'!$B$3:$ZY$37, MATCH('Komoditas besar Nasional'!H$2,'raw-all-komoditas'!$B$3:$B$37,0), MATCH('Komoditas besar Nasional'!$B132,'raw-all-komoditas'!$B$3:$ZY$3,0))</f>
        <v>64</v>
      </c>
      <c r="I132" s="126">
        <f>INDEX('raw-all-komoditas'!$B$3:$ZY$37, MATCH('Komoditas besar Nasional'!I$2,'raw-all-komoditas'!$B$3:$B$37,0), MATCH('Komoditas besar Nasional'!$B132,'raw-all-komoditas'!$B$3:$ZY$3,0))</f>
        <v>47</v>
      </c>
      <c r="J132" s="126">
        <f>INDEX('raw-all-komoditas'!$B$3:$ZY$37, MATCH('Komoditas besar Nasional'!J$2,'raw-all-komoditas'!$B$3:$B$37,0), MATCH('Komoditas besar Nasional'!$B132,'raw-all-komoditas'!$B$3:$ZY$3,0))</f>
        <v>159</v>
      </c>
      <c r="K132" s="126">
        <f>INDEX('raw-all-komoditas'!$B$3:$ZY$37, MATCH('Komoditas besar Nasional'!K$2,'raw-all-komoditas'!$B$3:$B$37,0), MATCH('Komoditas besar Nasional'!$B132,'raw-all-komoditas'!$B$3:$ZY$3,0))</f>
        <v>0</v>
      </c>
      <c r="L132" s="126">
        <f>INDEX('raw-all-komoditas'!$B$3:$ZY$37, MATCH('Komoditas besar Nasional'!L$2,'raw-all-komoditas'!$B$3:$B$37,0), MATCH('Komoditas besar Nasional'!$B132,'raw-all-komoditas'!$B$3:$ZY$3,0))</f>
        <v>0</v>
      </c>
      <c r="M132" s="126">
        <f>INDEX('raw-all-komoditas'!$B$3:$ZY$37, MATCH('Komoditas besar Nasional'!M$2,'raw-all-komoditas'!$B$3:$B$37,0), MATCH('Komoditas besar Nasional'!$B132,'raw-all-komoditas'!$B$3:$ZY$3,0))</f>
        <v>0</v>
      </c>
      <c r="N132" s="126">
        <f>INDEX('raw-all-komoditas'!$B$3:$ZY$37, MATCH('Komoditas besar Nasional'!N$2,'raw-all-komoditas'!$B$3:$B$37,0), MATCH('Komoditas besar Nasional'!$B132,'raw-all-komoditas'!$B$3:$ZY$3,0))</f>
        <v>176</v>
      </c>
      <c r="O132" s="126">
        <f>INDEX('raw-all-komoditas'!$B$3:$ZY$37, MATCH('Komoditas besar Nasional'!O$2,'raw-all-komoditas'!$B$3:$B$37,0), MATCH('Komoditas besar Nasional'!$B132,'raw-all-komoditas'!$B$3:$ZY$3,0))</f>
        <v>2934</v>
      </c>
      <c r="P132" s="126">
        <f>INDEX('raw-all-komoditas'!$B$3:$ZY$37, MATCH('Komoditas besar Nasional'!P$2,'raw-all-komoditas'!$B$3:$B$37,0), MATCH('Komoditas besar Nasional'!$B132,'raw-all-komoditas'!$B$3:$ZY$3,0))</f>
        <v>0</v>
      </c>
      <c r="Q132" s="126">
        <f>INDEX('raw-all-komoditas'!$B$3:$ZY$37, MATCH('Komoditas besar Nasional'!Q$2,'raw-all-komoditas'!$B$3:$B$37,0), MATCH('Komoditas besar Nasional'!$B132,'raw-all-komoditas'!$B$3:$ZY$3,0))</f>
        <v>13768</v>
      </c>
      <c r="R132" s="126">
        <f>INDEX('raw-all-komoditas'!$B$3:$ZY$37, MATCH('Komoditas besar Nasional'!R$2,'raw-all-komoditas'!$B$3:$B$37,0), MATCH('Komoditas besar Nasional'!$B132,'raw-all-komoditas'!$B$3:$ZY$3,0))</f>
        <v>24</v>
      </c>
      <c r="S132" s="126">
        <f>INDEX('raw-all-komoditas'!$B$3:$ZY$37, MATCH('Komoditas besar Nasional'!S$2,'raw-all-komoditas'!$B$3:$B$37,0), MATCH('Komoditas besar Nasional'!$B132,'raw-all-komoditas'!$B$3:$ZY$3,0))</f>
        <v>29</v>
      </c>
      <c r="T132" s="126">
        <f>INDEX('raw-all-komoditas'!$B$3:$ZY$37, MATCH('Komoditas besar Nasional'!T$2,'raw-all-komoditas'!$B$3:$B$37,0), MATCH('Komoditas besar Nasional'!$B132,'raw-all-komoditas'!$B$3:$ZY$3,0))</f>
        <v>219</v>
      </c>
      <c r="U132" s="126">
        <f>INDEX('raw-all-komoditas'!$B$3:$ZY$37, MATCH('Komoditas besar Nasional'!U$2,'raw-all-komoditas'!$B$3:$B$37,0), MATCH('Komoditas besar Nasional'!$B132,'raw-all-komoditas'!$B$3:$ZY$3,0))</f>
        <v>1715</v>
      </c>
      <c r="V132" s="126">
        <f>INDEX('raw-all-komoditas'!$B$3:$ZY$37, MATCH('Komoditas besar Nasional'!V$2,'raw-all-komoditas'!$B$3:$B$37,0), MATCH('Komoditas besar Nasional'!$B132,'raw-all-komoditas'!$B$3:$ZY$3,0))</f>
        <v>6</v>
      </c>
      <c r="W132" s="126">
        <f>INDEX('raw-all-komoditas'!$B$3:$ZY$37, MATCH('Komoditas besar Nasional'!W$2,'raw-all-komoditas'!$B$3:$B$37,0), MATCH('Komoditas besar Nasional'!$B132,'raw-all-komoditas'!$B$3:$ZY$3,0))</f>
        <v>0</v>
      </c>
      <c r="X132" s="126">
        <f>INDEX('raw-all-komoditas'!$B$3:$ZY$37, MATCH('Komoditas besar Nasional'!X$2,'raw-all-komoditas'!$B$3:$B$37,0), MATCH('Komoditas besar Nasional'!$B132,'raw-all-komoditas'!$B$3:$ZY$3,0))</f>
        <v>16</v>
      </c>
      <c r="Y132" s="126">
        <f>INDEX('raw-all-komoditas'!$B$3:$ZY$37, MATCH('Komoditas besar Nasional'!Y$2,'raw-all-komoditas'!$B$3:$B$37,0), MATCH('Komoditas besar Nasional'!$B132,'raw-all-komoditas'!$B$3:$ZY$3,0))</f>
        <v>0</v>
      </c>
      <c r="Z132" s="126">
        <f>INDEX('raw-all-komoditas'!$B$3:$ZY$37, MATCH('Komoditas besar Nasional'!Z$2,'raw-all-komoditas'!$B$3:$B$37,0), MATCH('Komoditas besar Nasional'!$B132,'raw-all-komoditas'!$B$3:$ZY$3,0))</f>
        <v>0</v>
      </c>
      <c r="AA132" s="126">
        <f>INDEX('raw-all-komoditas'!$B$3:$ZY$37, MATCH('Komoditas besar Nasional'!AA$2,'raw-all-komoditas'!$B$3:$B$37,0), MATCH('Komoditas besar Nasional'!$B132,'raw-all-komoditas'!$B$3:$ZY$3,0))</f>
        <v>0</v>
      </c>
      <c r="AB132" s="126">
        <f>INDEX('raw-all-komoditas'!$B$3:$ZY$37, MATCH('Komoditas besar Nasional'!AB$2,'raw-all-komoditas'!$B$3:$B$37,0), MATCH('Komoditas besar Nasional'!$B132,'raw-all-komoditas'!$B$3:$ZY$3,0))</f>
        <v>113</v>
      </c>
      <c r="AC132" s="126">
        <f>INDEX('raw-all-komoditas'!$B$3:$ZY$37, MATCH('Komoditas besar Nasional'!AC$2,'raw-all-komoditas'!$B$3:$B$37,0), MATCH('Komoditas besar Nasional'!$B132,'raw-all-komoditas'!$B$3:$ZY$3,0))</f>
        <v>1291</v>
      </c>
      <c r="AD132" s="126">
        <f>INDEX('raw-all-komoditas'!$B$3:$ZY$37, MATCH('Komoditas besar Nasional'!AD$2,'raw-all-komoditas'!$B$3:$B$37,0), MATCH('Komoditas besar Nasional'!$B132,'raw-all-komoditas'!$B$3:$ZY$3,0))</f>
        <v>31</v>
      </c>
      <c r="AE132" s="126">
        <f>INDEX('raw-all-komoditas'!$B$3:$ZY$37, MATCH('Komoditas besar Nasional'!AE$2,'raw-all-komoditas'!$B$3:$B$37,0), MATCH('Komoditas besar Nasional'!$B132,'raw-all-komoditas'!$B$3:$ZY$3,0))</f>
        <v>157</v>
      </c>
      <c r="AF132" s="126">
        <f>INDEX('raw-all-komoditas'!$B$3:$ZY$37, MATCH('Komoditas besar Nasional'!AF$2,'raw-all-komoditas'!$B$3:$B$37,0), MATCH('Komoditas besar Nasional'!$B132,'raw-all-komoditas'!$B$3:$ZY$3,0))</f>
        <v>16</v>
      </c>
      <c r="AG132" s="126">
        <f>INDEX('raw-all-komoditas'!$B$3:$ZY$37, MATCH('Komoditas besar Nasional'!AG$2,'raw-all-komoditas'!$B$3:$B$37,0), MATCH('Komoditas besar Nasional'!$B132,'raw-all-komoditas'!$B$3:$ZY$3,0))</f>
        <v>3</v>
      </c>
      <c r="AH132" s="126">
        <f>INDEX('raw-all-komoditas'!$B$3:$ZY$37, MATCH('Komoditas besar Nasional'!AH$2,'raw-all-komoditas'!$B$3:$B$37,0), MATCH('Komoditas besar Nasional'!$B132,'raw-all-komoditas'!$B$3:$ZY$3,0))</f>
        <v>0</v>
      </c>
      <c r="AI132" s="126">
        <f>INDEX('raw-all-komoditas'!$B$3:$ZY$37, MATCH('Komoditas besar Nasional'!AI$2,'raw-all-komoditas'!$B$3:$B$37,0), MATCH('Komoditas besar Nasional'!$B132,'raw-all-komoditas'!$B$3:$ZY$3,0))</f>
        <v>0</v>
      </c>
      <c r="AJ132" s="126">
        <f>INDEX('raw-all-komoditas'!$B$3:$ZY$37, MATCH('Komoditas besar Nasional'!AJ$2,'raw-all-komoditas'!$B$3:$B$37,0), MATCH('Komoditas besar Nasional'!$B132,'raw-all-komoditas'!$B$3:$ZY$3,0))</f>
        <v>99</v>
      </c>
      <c r="AK132" s="180"/>
      <c r="AL132" s="126">
        <f>INDEX('rank provinsi to commodity'!$B$3:$ZX$37, MATCH(AL$2,'rank provinsi to commodity'!$B$3:$B$37,0),MATCH($B132,'rank provinsi to commodity'!$B$3:$ZX$3,0))</f>
        <v>5</v>
      </c>
      <c r="AM132" s="126">
        <f>INDEX('rank provinsi to commodity'!$B$3:$ZX$37, MATCH(AM$2,'rank provinsi to commodity'!$B$3:$B$37,0),MATCH($B132,'rank provinsi to commodity'!$B$3:$ZX$3,0))</f>
        <v>8</v>
      </c>
      <c r="AN132" s="126">
        <f>INDEX('rank provinsi to commodity'!$B$3:$ZX$37, MATCH(AN$2,'rank provinsi to commodity'!$B$3:$B$37,0),MATCH($B132,'rank provinsi to commodity'!$B$3:$ZX$3,0))</f>
        <v>16</v>
      </c>
      <c r="AO132" s="126">
        <f>INDEX('rank provinsi to commodity'!$B$3:$ZX$37, MATCH(AO$2,'rank provinsi to commodity'!$B$3:$B$37,0),MATCH($B132,'rank provinsi to commodity'!$B$3:$ZX$3,0))</f>
        <v>23</v>
      </c>
      <c r="AP132" s="126">
        <f>INDEX('rank provinsi to commodity'!$B$3:$ZX$37, MATCH(AP$2,'rank provinsi to commodity'!$B$3:$B$37,0),MATCH($B132,'rank provinsi to commodity'!$B$3:$ZX$3,0))</f>
        <v>23</v>
      </c>
      <c r="AQ132" s="126">
        <f>INDEX('rank provinsi to commodity'!$B$3:$ZX$37, MATCH(AQ$2,'rank provinsi to commodity'!$B$3:$B$37,0),MATCH($B132,'rank provinsi to commodity'!$B$3:$ZX$3,0))</f>
        <v>13</v>
      </c>
      <c r="AR132" s="126">
        <f>INDEX('rank provinsi to commodity'!$B$3:$ZX$37, MATCH(AR$2,'rank provinsi to commodity'!$B$3:$B$37,0),MATCH($B132,'rank provinsi to commodity'!$B$3:$ZX$3,0))</f>
        <v>14</v>
      </c>
      <c r="AS132" s="126">
        <f>INDEX('rank provinsi to commodity'!$B$3:$ZX$37, MATCH(AS$2,'rank provinsi to commodity'!$B$3:$B$37,0),MATCH($B132,'rank provinsi to commodity'!$B$3:$ZX$3,0))</f>
        <v>9</v>
      </c>
      <c r="AT132" s="126">
        <f>INDEX('rank provinsi to commodity'!$B$3:$ZX$37, MATCH(AT$2,'rank provinsi to commodity'!$B$3:$B$37,0),MATCH($B132,'rank provinsi to commodity'!$B$3:$ZX$3,0))</f>
        <v>23</v>
      </c>
      <c r="AU132" s="126">
        <f>INDEX('rank provinsi to commodity'!$B$3:$ZX$37, MATCH(AU$2,'rank provinsi to commodity'!$B$3:$B$37,0),MATCH($B132,'rank provinsi to commodity'!$B$3:$ZX$3,0))</f>
        <v>23</v>
      </c>
      <c r="AV132" s="126">
        <f>INDEX('rank provinsi to commodity'!$B$3:$ZX$37, MATCH(AV$2,'rank provinsi to commodity'!$B$3:$B$37,0),MATCH($B132,'rank provinsi to commodity'!$B$3:$ZX$3,0))</f>
        <v>23</v>
      </c>
      <c r="AW132" s="126">
        <f>INDEX('rank provinsi to commodity'!$B$3:$ZX$37, MATCH(AW$2,'rank provinsi to commodity'!$B$3:$B$37,0),MATCH($B132,'rank provinsi to commodity'!$B$3:$ZX$3,0))</f>
        <v>7</v>
      </c>
      <c r="AX132" s="126">
        <f>INDEX('rank provinsi to commodity'!$B$3:$ZX$37, MATCH(AX$2,'rank provinsi to commodity'!$B$3:$B$37,0),MATCH($B132,'rank provinsi to commodity'!$B$3:$ZX$3,0))</f>
        <v>2</v>
      </c>
      <c r="AY132" s="126">
        <f>INDEX('rank provinsi to commodity'!$B$3:$ZX$37, MATCH(AY$2,'rank provinsi to commodity'!$B$3:$B$37,0),MATCH($B132,'rank provinsi to commodity'!$B$3:$ZX$3,0))</f>
        <v>23</v>
      </c>
      <c r="AZ132" s="126">
        <f>INDEX('rank provinsi to commodity'!$B$3:$ZX$37, MATCH(AZ$2,'rank provinsi to commodity'!$B$3:$B$37,0),MATCH($B132,'rank provinsi to commodity'!$B$3:$ZX$3,0))</f>
        <v>1</v>
      </c>
      <c r="BA132" s="126">
        <f>INDEX('rank provinsi to commodity'!$B$3:$ZX$37, MATCH(BA$2,'rank provinsi to commodity'!$B$3:$B$37,0),MATCH($B132,'rank provinsi to commodity'!$B$3:$ZX$3,0))</f>
        <v>18</v>
      </c>
      <c r="BB132" s="126">
        <f>INDEX('rank provinsi to commodity'!$B$3:$ZX$37, MATCH(BB$2,'rank provinsi to commodity'!$B$3:$B$37,0),MATCH($B132,'rank provinsi to commodity'!$B$3:$ZX$3,0))</f>
        <v>17</v>
      </c>
      <c r="BC132" s="126">
        <f>INDEX('rank provinsi to commodity'!$B$3:$ZX$37, MATCH(BC$2,'rank provinsi to commodity'!$B$3:$B$37,0),MATCH($B132,'rank provinsi to commodity'!$B$3:$ZX$3,0))</f>
        <v>6</v>
      </c>
      <c r="BD132" s="126">
        <f>INDEX('rank provinsi to commodity'!$B$3:$ZX$37, MATCH(BD$2,'rank provinsi to commodity'!$B$3:$B$37,0),MATCH($B132,'rank provinsi to commodity'!$B$3:$ZX$3,0))</f>
        <v>3</v>
      </c>
      <c r="BE132" s="126">
        <f>INDEX('rank provinsi to commodity'!$B$3:$ZX$37, MATCH(BE$2,'rank provinsi to commodity'!$B$3:$B$37,0),MATCH($B132,'rank provinsi to commodity'!$B$3:$ZX$3,0))</f>
        <v>21</v>
      </c>
      <c r="BF132" s="126">
        <f>INDEX('rank provinsi to commodity'!$B$3:$ZX$37, MATCH(BF$2,'rank provinsi to commodity'!$B$3:$B$37,0),MATCH($B132,'rank provinsi to commodity'!$B$3:$ZX$3,0))</f>
        <v>23</v>
      </c>
      <c r="BG132" s="126">
        <f>INDEX('rank provinsi to commodity'!$B$3:$ZX$37, MATCH(BG$2,'rank provinsi to commodity'!$B$3:$B$37,0),MATCH($B132,'rank provinsi to commodity'!$B$3:$ZX$3,0))</f>
        <v>19</v>
      </c>
      <c r="BH132" s="126">
        <f>INDEX('rank provinsi to commodity'!$B$3:$ZX$37, MATCH(BH$2,'rank provinsi to commodity'!$B$3:$B$37,0),MATCH($B132,'rank provinsi to commodity'!$B$3:$ZX$3,0))</f>
        <v>23</v>
      </c>
      <c r="BI132" s="126">
        <f>INDEX('rank provinsi to commodity'!$B$3:$ZX$37, MATCH(BI$2,'rank provinsi to commodity'!$B$3:$B$37,0),MATCH($B132,'rank provinsi to commodity'!$B$3:$ZX$3,0))</f>
        <v>23</v>
      </c>
      <c r="BJ132" s="126">
        <f>INDEX('rank provinsi to commodity'!$B$3:$ZX$37, MATCH(BJ$2,'rank provinsi to commodity'!$B$3:$B$37,0),MATCH($B132,'rank provinsi to commodity'!$B$3:$ZX$3,0))</f>
        <v>23</v>
      </c>
      <c r="BK132" s="126">
        <f>INDEX('rank provinsi to commodity'!$B$3:$ZX$37, MATCH(BK$2,'rank provinsi to commodity'!$B$3:$B$37,0),MATCH($B132,'rank provinsi to commodity'!$B$3:$ZX$3,0))</f>
        <v>11</v>
      </c>
      <c r="BL132" s="126">
        <f>INDEX('rank provinsi to commodity'!$B$3:$ZX$37, MATCH(BL$2,'rank provinsi to commodity'!$B$3:$B$37,0),MATCH($B132,'rank provinsi to commodity'!$B$3:$ZX$3,0))</f>
        <v>4</v>
      </c>
      <c r="BM132" s="126">
        <f>INDEX('rank provinsi to commodity'!$B$3:$ZX$37, MATCH(BM$2,'rank provinsi to commodity'!$B$3:$B$37,0),MATCH($B132,'rank provinsi to commodity'!$B$3:$ZX$3,0))</f>
        <v>15</v>
      </c>
      <c r="BN132" s="126">
        <f>INDEX('rank provinsi to commodity'!$B$3:$ZX$37, MATCH(BN$2,'rank provinsi to commodity'!$B$3:$B$37,0),MATCH($B132,'rank provinsi to commodity'!$B$3:$ZX$3,0))</f>
        <v>10</v>
      </c>
      <c r="BO132" s="126">
        <f>INDEX('rank provinsi to commodity'!$B$3:$ZX$37, MATCH(BO$2,'rank provinsi to commodity'!$B$3:$B$37,0),MATCH($B132,'rank provinsi to commodity'!$B$3:$ZX$3,0))</f>
        <v>19</v>
      </c>
      <c r="BP132" s="126">
        <f>INDEX('rank provinsi to commodity'!$B$3:$ZX$37, MATCH(BP$2,'rank provinsi to commodity'!$B$3:$B$37,0),MATCH($B132,'rank provinsi to commodity'!$B$3:$ZX$3,0))</f>
        <v>22</v>
      </c>
      <c r="BQ132" s="126">
        <f>INDEX('rank provinsi to commodity'!$B$3:$ZX$37, MATCH(BQ$2,'rank provinsi to commodity'!$B$3:$B$37,0),MATCH($B132,'rank provinsi to commodity'!$B$3:$ZX$3,0))</f>
        <v>23</v>
      </c>
      <c r="BR132" s="126">
        <f>INDEX('rank provinsi to commodity'!$B$3:$ZX$37, MATCH(BR$2,'rank provinsi to commodity'!$B$3:$B$37,0),MATCH($B132,'rank provinsi to commodity'!$B$3:$ZX$3,0))</f>
        <v>23</v>
      </c>
      <c r="BS132" s="168">
        <f>INDEX('rank provinsi to commodity'!$B$3:$ZX$37, MATCH(BS$2,'rank provinsi to commodity'!$B$3:$B$37,0),MATCH($B132,'rank provinsi to commodity'!$B$3:$ZX$3,0))</f>
        <v>12</v>
      </c>
      <c r="BT132" s="180"/>
      <c r="BW132" s="126"/>
      <c r="BX132" s="126"/>
      <c r="BY132" s="126"/>
      <c r="BZ132" s="126"/>
      <c r="CA132" s="126"/>
      <c r="CB132" s="126"/>
      <c r="CC132" s="126"/>
      <c r="CD132" s="126"/>
      <c r="CE132" s="126"/>
      <c r="CF132" s="126"/>
      <c r="CG132" s="126"/>
      <c r="CH132" s="126"/>
      <c r="CI132" s="126"/>
      <c r="CJ132" s="126"/>
      <c r="CK132" s="126"/>
      <c r="CL132" s="126"/>
      <c r="CM132" s="126"/>
      <c r="CN132" s="126"/>
      <c r="CO132" s="126"/>
      <c r="CP132" s="126"/>
      <c r="CQ132" s="126"/>
      <c r="CR132" s="126"/>
      <c r="CS132" s="126"/>
      <c r="CT132" s="126"/>
      <c r="CU132" s="126"/>
      <c r="CV132" s="126"/>
      <c r="CW132" s="126"/>
      <c r="CX132" s="126"/>
      <c r="CY132" s="126"/>
      <c r="CZ132" s="126"/>
      <c r="DA132" s="126"/>
      <c r="DB132" s="126"/>
      <c r="DC132" s="126"/>
      <c r="DD132" s="126"/>
      <c r="DF132" s="126"/>
      <c r="DG132" s="126"/>
      <c r="DH132" s="126"/>
      <c r="DI132" s="126"/>
      <c r="DJ132" s="126"/>
      <c r="DK132" s="126"/>
      <c r="DL132" s="126"/>
      <c r="DM132" s="126"/>
      <c r="DN132" s="126"/>
      <c r="DO132" s="126"/>
      <c r="DP132" s="126"/>
      <c r="DQ132" s="126"/>
      <c r="DR132" s="126"/>
      <c r="DS132" s="126"/>
      <c r="DT132" s="126"/>
      <c r="DU132" s="126"/>
      <c r="DV132" s="126"/>
      <c r="DW132" s="126"/>
      <c r="DX132" s="126"/>
      <c r="DY132" s="126"/>
      <c r="DZ132" s="126"/>
      <c r="EA132" s="126"/>
      <c r="EB132" s="126"/>
      <c r="EC132" s="126"/>
      <c r="ED132" s="126"/>
      <c r="EE132" s="126"/>
      <c r="EF132" s="126"/>
      <c r="EG132" s="126"/>
      <c r="EH132" s="126"/>
      <c r="EI132" s="126"/>
      <c r="EJ132" s="126"/>
      <c r="EK132" s="126"/>
      <c r="EL132" s="126"/>
      <c r="EM132" s="126"/>
    </row>
    <row r="133" spans="1:143" x14ac:dyDescent="0.3">
      <c r="A133" s="98" t="s">
        <v>906</v>
      </c>
      <c r="B133" s="108" t="s">
        <v>679</v>
      </c>
      <c r="C133" s="126">
        <f>INDEX('raw-all-komoditas'!$B$3:$ZY$37, MATCH('Komoditas besar Nasional'!C$2,'raw-all-komoditas'!$B$3:$B$37,0), MATCH('Komoditas besar Nasional'!$B133,'raw-all-komoditas'!$B$3:$ZY$3,0))</f>
        <v>0</v>
      </c>
      <c r="D133" s="126">
        <f>INDEX('raw-all-komoditas'!$B$3:$ZY$37, MATCH('Komoditas besar Nasional'!D$2,'raw-all-komoditas'!$B$3:$B$37,0), MATCH('Komoditas besar Nasional'!$B133,'raw-all-komoditas'!$B$3:$ZY$3,0))</f>
        <v>0</v>
      </c>
      <c r="E133" s="126">
        <f>INDEX('raw-all-komoditas'!$B$3:$ZY$37, MATCH('Komoditas besar Nasional'!E$2,'raw-all-komoditas'!$B$3:$B$37,0), MATCH('Komoditas besar Nasional'!$B133,'raw-all-komoditas'!$B$3:$ZY$3,0))</f>
        <v>0</v>
      </c>
      <c r="F133" s="126">
        <f>INDEX('raw-all-komoditas'!$B$3:$ZY$37, MATCH('Komoditas besar Nasional'!F$2,'raw-all-komoditas'!$B$3:$B$37,0), MATCH('Komoditas besar Nasional'!$B133,'raw-all-komoditas'!$B$3:$ZY$3,0))</f>
        <v>0</v>
      </c>
      <c r="G133" s="126">
        <f>INDEX('raw-all-komoditas'!$B$3:$ZY$37, MATCH('Komoditas besar Nasional'!G$2,'raw-all-komoditas'!$B$3:$B$37,0), MATCH('Komoditas besar Nasional'!$B133,'raw-all-komoditas'!$B$3:$ZY$3,0))</f>
        <v>0</v>
      </c>
      <c r="H133" s="126">
        <f>INDEX('raw-all-komoditas'!$B$3:$ZY$37, MATCH('Komoditas besar Nasional'!H$2,'raw-all-komoditas'!$B$3:$B$37,0), MATCH('Komoditas besar Nasional'!$B133,'raw-all-komoditas'!$B$3:$ZY$3,0))</f>
        <v>0</v>
      </c>
      <c r="I133" s="126">
        <f>INDEX('raw-all-komoditas'!$B$3:$ZY$37, MATCH('Komoditas besar Nasional'!I$2,'raw-all-komoditas'!$B$3:$B$37,0), MATCH('Komoditas besar Nasional'!$B133,'raw-all-komoditas'!$B$3:$ZY$3,0))</f>
        <v>0</v>
      </c>
      <c r="J133" s="126">
        <f>INDEX('raw-all-komoditas'!$B$3:$ZY$37, MATCH('Komoditas besar Nasional'!J$2,'raw-all-komoditas'!$B$3:$B$37,0), MATCH('Komoditas besar Nasional'!$B133,'raw-all-komoditas'!$B$3:$ZY$3,0))</f>
        <v>0</v>
      </c>
      <c r="K133" s="126">
        <f>INDEX('raw-all-komoditas'!$B$3:$ZY$37, MATCH('Komoditas besar Nasional'!K$2,'raw-all-komoditas'!$B$3:$B$37,0), MATCH('Komoditas besar Nasional'!$B133,'raw-all-komoditas'!$B$3:$ZY$3,0))</f>
        <v>0</v>
      </c>
      <c r="L133" s="126">
        <f>INDEX('raw-all-komoditas'!$B$3:$ZY$37, MATCH('Komoditas besar Nasional'!L$2,'raw-all-komoditas'!$B$3:$B$37,0), MATCH('Komoditas besar Nasional'!$B133,'raw-all-komoditas'!$B$3:$ZY$3,0))</f>
        <v>0</v>
      </c>
      <c r="M133" s="126">
        <f>INDEX('raw-all-komoditas'!$B$3:$ZY$37, MATCH('Komoditas besar Nasional'!M$2,'raw-all-komoditas'!$B$3:$B$37,0), MATCH('Komoditas besar Nasional'!$B133,'raw-all-komoditas'!$B$3:$ZY$3,0))</f>
        <v>0</v>
      </c>
      <c r="N133" s="126">
        <f>INDEX('raw-all-komoditas'!$B$3:$ZY$37, MATCH('Komoditas besar Nasional'!N$2,'raw-all-komoditas'!$B$3:$B$37,0), MATCH('Komoditas besar Nasional'!$B133,'raw-all-komoditas'!$B$3:$ZY$3,0))</f>
        <v>0</v>
      </c>
      <c r="O133" s="126">
        <f>INDEX('raw-all-komoditas'!$B$3:$ZY$37, MATCH('Komoditas besar Nasional'!O$2,'raw-all-komoditas'!$B$3:$B$37,0), MATCH('Komoditas besar Nasional'!$B133,'raw-all-komoditas'!$B$3:$ZY$3,0))</f>
        <v>0</v>
      </c>
      <c r="P133" s="126">
        <f>INDEX('raw-all-komoditas'!$B$3:$ZY$37, MATCH('Komoditas besar Nasional'!P$2,'raw-all-komoditas'!$B$3:$B$37,0), MATCH('Komoditas besar Nasional'!$B133,'raw-all-komoditas'!$B$3:$ZY$3,0))</f>
        <v>0</v>
      </c>
      <c r="Q133" s="126">
        <f>INDEX('raw-all-komoditas'!$B$3:$ZY$37, MATCH('Komoditas besar Nasional'!Q$2,'raw-all-komoditas'!$B$3:$B$37,0), MATCH('Komoditas besar Nasional'!$B133,'raw-all-komoditas'!$B$3:$ZY$3,0))</f>
        <v>135</v>
      </c>
      <c r="R133" s="126">
        <f>INDEX('raw-all-komoditas'!$B$3:$ZY$37, MATCH('Komoditas besar Nasional'!R$2,'raw-all-komoditas'!$B$3:$B$37,0), MATCH('Komoditas besar Nasional'!$B133,'raw-all-komoditas'!$B$3:$ZY$3,0))</f>
        <v>0</v>
      </c>
      <c r="S133" s="126">
        <f>INDEX('raw-all-komoditas'!$B$3:$ZY$37, MATCH('Komoditas besar Nasional'!S$2,'raw-all-komoditas'!$B$3:$B$37,0), MATCH('Komoditas besar Nasional'!$B133,'raw-all-komoditas'!$B$3:$ZY$3,0))</f>
        <v>0</v>
      </c>
      <c r="T133" s="126">
        <f>INDEX('raw-all-komoditas'!$B$3:$ZY$37, MATCH('Komoditas besar Nasional'!T$2,'raw-all-komoditas'!$B$3:$B$37,0), MATCH('Komoditas besar Nasional'!$B133,'raw-all-komoditas'!$B$3:$ZY$3,0))</f>
        <v>0</v>
      </c>
      <c r="U133" s="126">
        <f>INDEX('raw-all-komoditas'!$B$3:$ZY$37, MATCH('Komoditas besar Nasional'!U$2,'raw-all-komoditas'!$B$3:$B$37,0), MATCH('Komoditas besar Nasional'!$B133,'raw-all-komoditas'!$B$3:$ZY$3,0))</f>
        <v>0</v>
      </c>
      <c r="V133" s="126">
        <f>INDEX('raw-all-komoditas'!$B$3:$ZY$37, MATCH('Komoditas besar Nasional'!V$2,'raw-all-komoditas'!$B$3:$B$37,0), MATCH('Komoditas besar Nasional'!$B133,'raw-all-komoditas'!$B$3:$ZY$3,0))</f>
        <v>0</v>
      </c>
      <c r="W133" s="126">
        <f>INDEX('raw-all-komoditas'!$B$3:$ZY$37, MATCH('Komoditas besar Nasional'!W$2,'raw-all-komoditas'!$B$3:$B$37,0), MATCH('Komoditas besar Nasional'!$B133,'raw-all-komoditas'!$B$3:$ZY$3,0))</f>
        <v>0</v>
      </c>
      <c r="X133" s="126">
        <f>INDEX('raw-all-komoditas'!$B$3:$ZY$37, MATCH('Komoditas besar Nasional'!X$2,'raw-all-komoditas'!$B$3:$B$37,0), MATCH('Komoditas besar Nasional'!$B133,'raw-all-komoditas'!$B$3:$ZY$3,0))</f>
        <v>0</v>
      </c>
      <c r="Y133" s="126">
        <f>INDEX('raw-all-komoditas'!$B$3:$ZY$37, MATCH('Komoditas besar Nasional'!Y$2,'raw-all-komoditas'!$B$3:$B$37,0), MATCH('Komoditas besar Nasional'!$B133,'raw-all-komoditas'!$B$3:$ZY$3,0))</f>
        <v>0</v>
      </c>
      <c r="Z133" s="126">
        <f>INDEX('raw-all-komoditas'!$B$3:$ZY$37, MATCH('Komoditas besar Nasional'!Z$2,'raw-all-komoditas'!$B$3:$B$37,0), MATCH('Komoditas besar Nasional'!$B133,'raw-all-komoditas'!$B$3:$ZY$3,0))</f>
        <v>0</v>
      </c>
      <c r="AA133" s="126">
        <f>INDEX('raw-all-komoditas'!$B$3:$ZY$37, MATCH('Komoditas besar Nasional'!AA$2,'raw-all-komoditas'!$B$3:$B$37,0), MATCH('Komoditas besar Nasional'!$B133,'raw-all-komoditas'!$B$3:$ZY$3,0))</f>
        <v>0</v>
      </c>
      <c r="AB133" s="126">
        <f>INDEX('raw-all-komoditas'!$B$3:$ZY$37, MATCH('Komoditas besar Nasional'!AB$2,'raw-all-komoditas'!$B$3:$B$37,0), MATCH('Komoditas besar Nasional'!$B133,'raw-all-komoditas'!$B$3:$ZY$3,0))</f>
        <v>0</v>
      </c>
      <c r="AC133" s="126">
        <f>INDEX('raw-all-komoditas'!$B$3:$ZY$37, MATCH('Komoditas besar Nasional'!AC$2,'raw-all-komoditas'!$B$3:$B$37,0), MATCH('Komoditas besar Nasional'!$B133,'raw-all-komoditas'!$B$3:$ZY$3,0))</f>
        <v>0</v>
      </c>
      <c r="AD133" s="126">
        <f>INDEX('raw-all-komoditas'!$B$3:$ZY$37, MATCH('Komoditas besar Nasional'!AD$2,'raw-all-komoditas'!$B$3:$B$37,0), MATCH('Komoditas besar Nasional'!$B133,'raw-all-komoditas'!$B$3:$ZY$3,0))</f>
        <v>0</v>
      </c>
      <c r="AE133" s="126">
        <f>INDEX('raw-all-komoditas'!$B$3:$ZY$37, MATCH('Komoditas besar Nasional'!AE$2,'raw-all-komoditas'!$B$3:$B$37,0), MATCH('Komoditas besar Nasional'!$B133,'raw-all-komoditas'!$B$3:$ZY$3,0))</f>
        <v>0</v>
      </c>
      <c r="AF133" s="126">
        <f>INDEX('raw-all-komoditas'!$B$3:$ZY$37, MATCH('Komoditas besar Nasional'!AF$2,'raw-all-komoditas'!$B$3:$B$37,0), MATCH('Komoditas besar Nasional'!$B133,'raw-all-komoditas'!$B$3:$ZY$3,0))</f>
        <v>0</v>
      </c>
      <c r="AG133" s="126">
        <f>INDEX('raw-all-komoditas'!$B$3:$ZY$37, MATCH('Komoditas besar Nasional'!AG$2,'raw-all-komoditas'!$B$3:$B$37,0), MATCH('Komoditas besar Nasional'!$B133,'raw-all-komoditas'!$B$3:$ZY$3,0))</f>
        <v>0</v>
      </c>
      <c r="AH133" s="126">
        <f>INDEX('raw-all-komoditas'!$B$3:$ZY$37, MATCH('Komoditas besar Nasional'!AH$2,'raw-all-komoditas'!$B$3:$B$37,0), MATCH('Komoditas besar Nasional'!$B133,'raw-all-komoditas'!$B$3:$ZY$3,0))</f>
        <v>0</v>
      </c>
      <c r="AI133" s="126">
        <f>INDEX('raw-all-komoditas'!$B$3:$ZY$37, MATCH('Komoditas besar Nasional'!AI$2,'raw-all-komoditas'!$B$3:$B$37,0), MATCH('Komoditas besar Nasional'!$B133,'raw-all-komoditas'!$B$3:$ZY$3,0))</f>
        <v>0</v>
      </c>
      <c r="AJ133" s="126">
        <f>INDEX('raw-all-komoditas'!$B$3:$ZY$37, MATCH('Komoditas besar Nasional'!AJ$2,'raw-all-komoditas'!$B$3:$B$37,0), MATCH('Komoditas besar Nasional'!$B133,'raw-all-komoditas'!$B$3:$ZY$3,0))</f>
        <v>0</v>
      </c>
      <c r="AK133" s="180"/>
      <c r="AL133" s="126">
        <f>INDEX('rank provinsi to commodity'!$B$3:$ZX$37, MATCH(AL$2,'rank provinsi to commodity'!$B$3:$B$37,0),MATCH($B133,'rank provinsi to commodity'!$B$3:$ZX$3,0))</f>
        <v>2</v>
      </c>
      <c r="AM133" s="126">
        <f>INDEX('rank provinsi to commodity'!$B$3:$ZX$37, MATCH(AM$2,'rank provinsi to commodity'!$B$3:$B$37,0),MATCH($B133,'rank provinsi to commodity'!$B$3:$ZX$3,0))</f>
        <v>2</v>
      </c>
      <c r="AN133" s="126">
        <f>INDEX('rank provinsi to commodity'!$B$3:$ZX$37, MATCH(AN$2,'rank provinsi to commodity'!$B$3:$B$37,0),MATCH($B133,'rank provinsi to commodity'!$B$3:$ZX$3,0))</f>
        <v>2</v>
      </c>
      <c r="AO133" s="126">
        <f>INDEX('rank provinsi to commodity'!$B$3:$ZX$37, MATCH(AO$2,'rank provinsi to commodity'!$B$3:$B$37,0),MATCH($B133,'rank provinsi to commodity'!$B$3:$ZX$3,0))</f>
        <v>2</v>
      </c>
      <c r="AP133" s="126">
        <f>INDEX('rank provinsi to commodity'!$B$3:$ZX$37, MATCH(AP$2,'rank provinsi to commodity'!$B$3:$B$37,0),MATCH($B133,'rank provinsi to commodity'!$B$3:$ZX$3,0))</f>
        <v>2</v>
      </c>
      <c r="AQ133" s="126">
        <f>INDEX('rank provinsi to commodity'!$B$3:$ZX$37, MATCH(AQ$2,'rank provinsi to commodity'!$B$3:$B$37,0),MATCH($B133,'rank provinsi to commodity'!$B$3:$ZX$3,0))</f>
        <v>2</v>
      </c>
      <c r="AR133" s="126">
        <f>INDEX('rank provinsi to commodity'!$B$3:$ZX$37, MATCH(AR$2,'rank provinsi to commodity'!$B$3:$B$37,0),MATCH($B133,'rank provinsi to commodity'!$B$3:$ZX$3,0))</f>
        <v>2</v>
      </c>
      <c r="AS133" s="126">
        <f>INDEX('rank provinsi to commodity'!$B$3:$ZX$37, MATCH(AS$2,'rank provinsi to commodity'!$B$3:$B$37,0),MATCH($B133,'rank provinsi to commodity'!$B$3:$ZX$3,0))</f>
        <v>2</v>
      </c>
      <c r="AT133" s="126">
        <f>INDEX('rank provinsi to commodity'!$B$3:$ZX$37, MATCH(AT$2,'rank provinsi to commodity'!$B$3:$B$37,0),MATCH($B133,'rank provinsi to commodity'!$B$3:$ZX$3,0))</f>
        <v>2</v>
      </c>
      <c r="AU133" s="126">
        <f>INDEX('rank provinsi to commodity'!$B$3:$ZX$37, MATCH(AU$2,'rank provinsi to commodity'!$B$3:$B$37,0),MATCH($B133,'rank provinsi to commodity'!$B$3:$ZX$3,0))</f>
        <v>2</v>
      </c>
      <c r="AV133" s="126">
        <f>INDEX('rank provinsi to commodity'!$B$3:$ZX$37, MATCH(AV$2,'rank provinsi to commodity'!$B$3:$B$37,0),MATCH($B133,'rank provinsi to commodity'!$B$3:$ZX$3,0))</f>
        <v>2</v>
      </c>
      <c r="AW133" s="126">
        <f>INDEX('rank provinsi to commodity'!$B$3:$ZX$37, MATCH(AW$2,'rank provinsi to commodity'!$B$3:$B$37,0),MATCH($B133,'rank provinsi to commodity'!$B$3:$ZX$3,0))</f>
        <v>2</v>
      </c>
      <c r="AX133" s="126">
        <f>INDEX('rank provinsi to commodity'!$B$3:$ZX$37, MATCH(AX$2,'rank provinsi to commodity'!$B$3:$B$37,0),MATCH($B133,'rank provinsi to commodity'!$B$3:$ZX$3,0))</f>
        <v>2</v>
      </c>
      <c r="AY133" s="126">
        <f>INDEX('rank provinsi to commodity'!$B$3:$ZX$37, MATCH(AY$2,'rank provinsi to commodity'!$B$3:$B$37,0),MATCH($B133,'rank provinsi to commodity'!$B$3:$ZX$3,0))</f>
        <v>2</v>
      </c>
      <c r="AZ133" s="126">
        <f>INDEX('rank provinsi to commodity'!$B$3:$ZX$37, MATCH(AZ$2,'rank provinsi to commodity'!$B$3:$B$37,0),MATCH($B133,'rank provinsi to commodity'!$B$3:$ZX$3,0))</f>
        <v>1</v>
      </c>
      <c r="BA133" s="126">
        <f>INDEX('rank provinsi to commodity'!$B$3:$ZX$37, MATCH(BA$2,'rank provinsi to commodity'!$B$3:$B$37,0),MATCH($B133,'rank provinsi to commodity'!$B$3:$ZX$3,0))</f>
        <v>2</v>
      </c>
      <c r="BB133" s="126">
        <f>INDEX('rank provinsi to commodity'!$B$3:$ZX$37, MATCH(BB$2,'rank provinsi to commodity'!$B$3:$B$37,0),MATCH($B133,'rank provinsi to commodity'!$B$3:$ZX$3,0))</f>
        <v>2</v>
      </c>
      <c r="BC133" s="126">
        <f>INDEX('rank provinsi to commodity'!$B$3:$ZX$37, MATCH(BC$2,'rank provinsi to commodity'!$B$3:$B$37,0),MATCH($B133,'rank provinsi to commodity'!$B$3:$ZX$3,0))</f>
        <v>2</v>
      </c>
      <c r="BD133" s="126">
        <f>INDEX('rank provinsi to commodity'!$B$3:$ZX$37, MATCH(BD$2,'rank provinsi to commodity'!$B$3:$B$37,0),MATCH($B133,'rank provinsi to commodity'!$B$3:$ZX$3,0))</f>
        <v>2</v>
      </c>
      <c r="BE133" s="126">
        <f>INDEX('rank provinsi to commodity'!$B$3:$ZX$37, MATCH(BE$2,'rank provinsi to commodity'!$B$3:$B$37,0),MATCH($B133,'rank provinsi to commodity'!$B$3:$ZX$3,0))</f>
        <v>2</v>
      </c>
      <c r="BF133" s="126">
        <f>INDEX('rank provinsi to commodity'!$B$3:$ZX$37, MATCH(BF$2,'rank provinsi to commodity'!$B$3:$B$37,0),MATCH($B133,'rank provinsi to commodity'!$B$3:$ZX$3,0))</f>
        <v>2</v>
      </c>
      <c r="BG133" s="126">
        <f>INDEX('rank provinsi to commodity'!$B$3:$ZX$37, MATCH(BG$2,'rank provinsi to commodity'!$B$3:$B$37,0),MATCH($B133,'rank provinsi to commodity'!$B$3:$ZX$3,0))</f>
        <v>2</v>
      </c>
      <c r="BH133" s="126">
        <f>INDEX('rank provinsi to commodity'!$B$3:$ZX$37, MATCH(BH$2,'rank provinsi to commodity'!$B$3:$B$37,0),MATCH($B133,'rank provinsi to commodity'!$B$3:$ZX$3,0))</f>
        <v>2</v>
      </c>
      <c r="BI133" s="126">
        <f>INDEX('rank provinsi to commodity'!$B$3:$ZX$37, MATCH(BI$2,'rank provinsi to commodity'!$B$3:$B$37,0),MATCH($B133,'rank provinsi to commodity'!$B$3:$ZX$3,0))</f>
        <v>2</v>
      </c>
      <c r="BJ133" s="126">
        <f>INDEX('rank provinsi to commodity'!$B$3:$ZX$37, MATCH(BJ$2,'rank provinsi to commodity'!$B$3:$B$37,0),MATCH($B133,'rank provinsi to commodity'!$B$3:$ZX$3,0))</f>
        <v>2</v>
      </c>
      <c r="BK133" s="126">
        <f>INDEX('rank provinsi to commodity'!$B$3:$ZX$37, MATCH(BK$2,'rank provinsi to commodity'!$B$3:$B$37,0),MATCH($B133,'rank provinsi to commodity'!$B$3:$ZX$3,0))</f>
        <v>2</v>
      </c>
      <c r="BL133" s="126">
        <f>INDEX('rank provinsi to commodity'!$B$3:$ZX$37, MATCH(BL$2,'rank provinsi to commodity'!$B$3:$B$37,0),MATCH($B133,'rank provinsi to commodity'!$B$3:$ZX$3,0))</f>
        <v>2</v>
      </c>
      <c r="BM133" s="126">
        <f>INDEX('rank provinsi to commodity'!$B$3:$ZX$37, MATCH(BM$2,'rank provinsi to commodity'!$B$3:$B$37,0),MATCH($B133,'rank provinsi to commodity'!$B$3:$ZX$3,0))</f>
        <v>2</v>
      </c>
      <c r="BN133" s="126">
        <f>INDEX('rank provinsi to commodity'!$B$3:$ZX$37, MATCH(BN$2,'rank provinsi to commodity'!$B$3:$B$37,0),MATCH($B133,'rank provinsi to commodity'!$B$3:$ZX$3,0))</f>
        <v>2</v>
      </c>
      <c r="BO133" s="126">
        <f>INDEX('rank provinsi to commodity'!$B$3:$ZX$37, MATCH(BO$2,'rank provinsi to commodity'!$B$3:$B$37,0),MATCH($B133,'rank provinsi to commodity'!$B$3:$ZX$3,0))</f>
        <v>2</v>
      </c>
      <c r="BP133" s="126">
        <f>INDEX('rank provinsi to commodity'!$B$3:$ZX$37, MATCH(BP$2,'rank provinsi to commodity'!$B$3:$B$37,0),MATCH($B133,'rank provinsi to commodity'!$B$3:$ZX$3,0))</f>
        <v>2</v>
      </c>
      <c r="BQ133" s="126">
        <f>INDEX('rank provinsi to commodity'!$B$3:$ZX$37, MATCH(BQ$2,'rank provinsi to commodity'!$B$3:$B$37,0),MATCH($B133,'rank provinsi to commodity'!$B$3:$ZX$3,0))</f>
        <v>2</v>
      </c>
      <c r="BR133" s="126">
        <f>INDEX('rank provinsi to commodity'!$B$3:$ZX$37, MATCH(BR$2,'rank provinsi to commodity'!$B$3:$B$37,0),MATCH($B133,'rank provinsi to commodity'!$B$3:$ZX$3,0))</f>
        <v>2</v>
      </c>
      <c r="BS133" s="168">
        <f>INDEX('rank provinsi to commodity'!$B$3:$ZX$37, MATCH(BS$2,'rank provinsi to commodity'!$B$3:$B$37,0),MATCH($B133,'rank provinsi to commodity'!$B$3:$ZX$3,0))</f>
        <v>2</v>
      </c>
      <c r="BT133" s="180"/>
      <c r="BW133" s="126"/>
      <c r="BX133" s="126"/>
      <c r="BY133" s="126"/>
      <c r="BZ133" s="126"/>
      <c r="CA133" s="126"/>
      <c r="CB133" s="126"/>
      <c r="CC133" s="126"/>
      <c r="CD133" s="126"/>
      <c r="CE133" s="126"/>
      <c r="CF133" s="126"/>
      <c r="CG133" s="126"/>
      <c r="CH133" s="126"/>
      <c r="CI133" s="126"/>
      <c r="CJ133" s="126"/>
      <c r="CK133" s="126"/>
      <c r="CL133" s="126"/>
      <c r="CM133" s="126"/>
      <c r="CN133" s="126"/>
      <c r="CO133" s="126"/>
      <c r="CP133" s="126"/>
      <c r="CQ133" s="126"/>
      <c r="CR133" s="126"/>
      <c r="CS133" s="126"/>
      <c r="CT133" s="126"/>
      <c r="CU133" s="126"/>
      <c r="CV133" s="126"/>
      <c r="CW133" s="126"/>
      <c r="CX133" s="126"/>
      <c r="CY133" s="126"/>
      <c r="CZ133" s="126"/>
      <c r="DA133" s="126"/>
      <c r="DB133" s="126"/>
      <c r="DC133" s="126"/>
      <c r="DD133" s="126"/>
      <c r="DF133" s="126"/>
      <c r="DG133" s="126"/>
      <c r="DH133" s="126"/>
      <c r="DI133" s="126"/>
      <c r="DJ133" s="126"/>
      <c r="DK133" s="126"/>
      <c r="DL133" s="126"/>
      <c r="DM133" s="126"/>
      <c r="DN133" s="126"/>
      <c r="DO133" s="126"/>
      <c r="DP133" s="126"/>
      <c r="DQ133" s="126"/>
      <c r="DR133" s="126"/>
      <c r="DS133" s="126"/>
      <c r="DT133" s="126"/>
      <c r="DU133" s="126"/>
      <c r="DV133" s="126"/>
      <c r="DW133" s="126"/>
      <c r="DX133" s="126"/>
      <c r="DY133" s="126"/>
      <c r="DZ133" s="126"/>
      <c r="EA133" s="126"/>
      <c r="EB133" s="126"/>
      <c r="EC133" s="126"/>
      <c r="ED133" s="126"/>
      <c r="EE133" s="126"/>
      <c r="EF133" s="126"/>
      <c r="EG133" s="126"/>
      <c r="EH133" s="126"/>
      <c r="EI133" s="126"/>
      <c r="EJ133" s="126"/>
      <c r="EK133" s="126"/>
      <c r="EL133" s="126"/>
      <c r="EM133" s="126"/>
    </row>
    <row r="134" spans="1:143" x14ac:dyDescent="0.3">
      <c r="A134" s="98" t="s">
        <v>906</v>
      </c>
      <c r="B134" s="108" t="s">
        <v>680</v>
      </c>
      <c r="C134" s="126">
        <f>INDEX('raw-all-komoditas'!$B$3:$ZY$37, MATCH('Komoditas besar Nasional'!C$2,'raw-all-komoditas'!$B$3:$B$37,0), MATCH('Komoditas besar Nasional'!$B134,'raw-all-komoditas'!$B$3:$ZY$3,0))</f>
        <v>0</v>
      </c>
      <c r="D134" s="126">
        <f>INDEX('raw-all-komoditas'!$B$3:$ZY$37, MATCH('Komoditas besar Nasional'!D$2,'raw-all-komoditas'!$B$3:$B$37,0), MATCH('Komoditas besar Nasional'!$B134,'raw-all-komoditas'!$B$3:$ZY$3,0))</f>
        <v>0</v>
      </c>
      <c r="E134" s="126">
        <f>INDEX('raw-all-komoditas'!$B$3:$ZY$37, MATCH('Komoditas besar Nasional'!E$2,'raw-all-komoditas'!$B$3:$B$37,0), MATCH('Komoditas besar Nasional'!$B134,'raw-all-komoditas'!$B$3:$ZY$3,0))</f>
        <v>0</v>
      </c>
      <c r="F134" s="126">
        <f>INDEX('raw-all-komoditas'!$B$3:$ZY$37, MATCH('Komoditas besar Nasional'!F$2,'raw-all-komoditas'!$B$3:$B$37,0), MATCH('Komoditas besar Nasional'!$B134,'raw-all-komoditas'!$B$3:$ZY$3,0))</f>
        <v>0</v>
      </c>
      <c r="G134" s="126">
        <f>INDEX('raw-all-komoditas'!$B$3:$ZY$37, MATCH('Komoditas besar Nasional'!G$2,'raw-all-komoditas'!$B$3:$B$37,0), MATCH('Komoditas besar Nasional'!$B134,'raw-all-komoditas'!$B$3:$ZY$3,0))</f>
        <v>0</v>
      </c>
      <c r="H134" s="126">
        <f>INDEX('raw-all-komoditas'!$B$3:$ZY$37, MATCH('Komoditas besar Nasional'!H$2,'raw-all-komoditas'!$B$3:$B$37,0), MATCH('Komoditas besar Nasional'!$B134,'raw-all-komoditas'!$B$3:$ZY$3,0))</f>
        <v>0</v>
      </c>
      <c r="I134" s="126">
        <f>INDEX('raw-all-komoditas'!$B$3:$ZY$37, MATCH('Komoditas besar Nasional'!I$2,'raw-all-komoditas'!$B$3:$B$37,0), MATCH('Komoditas besar Nasional'!$B134,'raw-all-komoditas'!$B$3:$ZY$3,0))</f>
        <v>0</v>
      </c>
      <c r="J134" s="126">
        <f>INDEX('raw-all-komoditas'!$B$3:$ZY$37, MATCH('Komoditas besar Nasional'!J$2,'raw-all-komoditas'!$B$3:$B$37,0), MATCH('Komoditas besar Nasional'!$B134,'raw-all-komoditas'!$B$3:$ZY$3,0))</f>
        <v>0</v>
      </c>
      <c r="K134" s="126">
        <f>INDEX('raw-all-komoditas'!$B$3:$ZY$37, MATCH('Komoditas besar Nasional'!K$2,'raw-all-komoditas'!$B$3:$B$37,0), MATCH('Komoditas besar Nasional'!$B134,'raw-all-komoditas'!$B$3:$ZY$3,0))</f>
        <v>0</v>
      </c>
      <c r="L134" s="126">
        <f>INDEX('raw-all-komoditas'!$B$3:$ZY$37, MATCH('Komoditas besar Nasional'!L$2,'raw-all-komoditas'!$B$3:$B$37,0), MATCH('Komoditas besar Nasional'!$B134,'raw-all-komoditas'!$B$3:$ZY$3,0))</f>
        <v>0</v>
      </c>
      <c r="M134" s="126">
        <f>INDEX('raw-all-komoditas'!$B$3:$ZY$37, MATCH('Komoditas besar Nasional'!M$2,'raw-all-komoditas'!$B$3:$B$37,0), MATCH('Komoditas besar Nasional'!$B134,'raw-all-komoditas'!$B$3:$ZY$3,0))</f>
        <v>0</v>
      </c>
      <c r="N134" s="126">
        <f>INDEX('raw-all-komoditas'!$B$3:$ZY$37, MATCH('Komoditas besar Nasional'!N$2,'raw-all-komoditas'!$B$3:$B$37,0), MATCH('Komoditas besar Nasional'!$B134,'raw-all-komoditas'!$B$3:$ZY$3,0))</f>
        <v>5</v>
      </c>
      <c r="O134" s="126">
        <f>INDEX('raw-all-komoditas'!$B$3:$ZY$37, MATCH('Komoditas besar Nasional'!O$2,'raw-all-komoditas'!$B$3:$B$37,0), MATCH('Komoditas besar Nasional'!$B134,'raw-all-komoditas'!$B$3:$ZY$3,0))</f>
        <v>0</v>
      </c>
      <c r="P134" s="126">
        <f>INDEX('raw-all-komoditas'!$B$3:$ZY$37, MATCH('Komoditas besar Nasional'!P$2,'raw-all-komoditas'!$B$3:$B$37,0), MATCH('Komoditas besar Nasional'!$B134,'raw-all-komoditas'!$B$3:$ZY$3,0))</f>
        <v>0</v>
      </c>
      <c r="Q134" s="126">
        <f>INDEX('raw-all-komoditas'!$B$3:$ZY$37, MATCH('Komoditas besar Nasional'!Q$2,'raw-all-komoditas'!$B$3:$B$37,0), MATCH('Komoditas besar Nasional'!$B134,'raw-all-komoditas'!$B$3:$ZY$3,0))</f>
        <v>0</v>
      </c>
      <c r="R134" s="126">
        <f>INDEX('raw-all-komoditas'!$B$3:$ZY$37, MATCH('Komoditas besar Nasional'!R$2,'raw-all-komoditas'!$B$3:$B$37,0), MATCH('Komoditas besar Nasional'!$B134,'raw-all-komoditas'!$B$3:$ZY$3,0))</f>
        <v>0</v>
      </c>
      <c r="S134" s="126">
        <f>INDEX('raw-all-komoditas'!$B$3:$ZY$37, MATCH('Komoditas besar Nasional'!S$2,'raw-all-komoditas'!$B$3:$B$37,0), MATCH('Komoditas besar Nasional'!$B134,'raw-all-komoditas'!$B$3:$ZY$3,0))</f>
        <v>0</v>
      </c>
      <c r="T134" s="126">
        <f>INDEX('raw-all-komoditas'!$B$3:$ZY$37, MATCH('Komoditas besar Nasional'!T$2,'raw-all-komoditas'!$B$3:$B$37,0), MATCH('Komoditas besar Nasional'!$B134,'raw-all-komoditas'!$B$3:$ZY$3,0))</f>
        <v>0</v>
      </c>
      <c r="U134" s="126">
        <f>INDEX('raw-all-komoditas'!$B$3:$ZY$37, MATCH('Komoditas besar Nasional'!U$2,'raw-all-komoditas'!$B$3:$B$37,0), MATCH('Komoditas besar Nasional'!$B134,'raw-all-komoditas'!$B$3:$ZY$3,0))</f>
        <v>0</v>
      </c>
      <c r="V134" s="126">
        <f>INDEX('raw-all-komoditas'!$B$3:$ZY$37, MATCH('Komoditas besar Nasional'!V$2,'raw-all-komoditas'!$B$3:$B$37,0), MATCH('Komoditas besar Nasional'!$B134,'raw-all-komoditas'!$B$3:$ZY$3,0))</f>
        <v>0</v>
      </c>
      <c r="W134" s="126">
        <f>INDEX('raw-all-komoditas'!$B$3:$ZY$37, MATCH('Komoditas besar Nasional'!W$2,'raw-all-komoditas'!$B$3:$B$37,0), MATCH('Komoditas besar Nasional'!$B134,'raw-all-komoditas'!$B$3:$ZY$3,0))</f>
        <v>0</v>
      </c>
      <c r="X134" s="126">
        <f>INDEX('raw-all-komoditas'!$B$3:$ZY$37, MATCH('Komoditas besar Nasional'!X$2,'raw-all-komoditas'!$B$3:$B$37,0), MATCH('Komoditas besar Nasional'!$B134,'raw-all-komoditas'!$B$3:$ZY$3,0))</f>
        <v>0</v>
      </c>
      <c r="Y134" s="126">
        <f>INDEX('raw-all-komoditas'!$B$3:$ZY$37, MATCH('Komoditas besar Nasional'!Y$2,'raw-all-komoditas'!$B$3:$B$37,0), MATCH('Komoditas besar Nasional'!$B134,'raw-all-komoditas'!$B$3:$ZY$3,0))</f>
        <v>0</v>
      </c>
      <c r="Z134" s="126">
        <f>INDEX('raw-all-komoditas'!$B$3:$ZY$37, MATCH('Komoditas besar Nasional'!Z$2,'raw-all-komoditas'!$B$3:$B$37,0), MATCH('Komoditas besar Nasional'!$B134,'raw-all-komoditas'!$B$3:$ZY$3,0))</f>
        <v>0</v>
      </c>
      <c r="AA134" s="126">
        <f>INDEX('raw-all-komoditas'!$B$3:$ZY$37, MATCH('Komoditas besar Nasional'!AA$2,'raw-all-komoditas'!$B$3:$B$37,0), MATCH('Komoditas besar Nasional'!$B134,'raw-all-komoditas'!$B$3:$ZY$3,0))</f>
        <v>0</v>
      </c>
      <c r="AB134" s="126">
        <f>INDEX('raw-all-komoditas'!$B$3:$ZY$37, MATCH('Komoditas besar Nasional'!AB$2,'raw-all-komoditas'!$B$3:$B$37,0), MATCH('Komoditas besar Nasional'!$B134,'raw-all-komoditas'!$B$3:$ZY$3,0))</f>
        <v>0</v>
      </c>
      <c r="AC134" s="126">
        <f>INDEX('raw-all-komoditas'!$B$3:$ZY$37, MATCH('Komoditas besar Nasional'!AC$2,'raw-all-komoditas'!$B$3:$B$37,0), MATCH('Komoditas besar Nasional'!$B134,'raw-all-komoditas'!$B$3:$ZY$3,0))</f>
        <v>0</v>
      </c>
      <c r="AD134" s="126">
        <f>INDEX('raw-all-komoditas'!$B$3:$ZY$37, MATCH('Komoditas besar Nasional'!AD$2,'raw-all-komoditas'!$B$3:$B$37,0), MATCH('Komoditas besar Nasional'!$B134,'raw-all-komoditas'!$B$3:$ZY$3,0))</f>
        <v>0</v>
      </c>
      <c r="AE134" s="126">
        <f>INDEX('raw-all-komoditas'!$B$3:$ZY$37, MATCH('Komoditas besar Nasional'!AE$2,'raw-all-komoditas'!$B$3:$B$37,0), MATCH('Komoditas besar Nasional'!$B134,'raw-all-komoditas'!$B$3:$ZY$3,0))</f>
        <v>0</v>
      </c>
      <c r="AF134" s="126">
        <f>INDEX('raw-all-komoditas'!$B$3:$ZY$37, MATCH('Komoditas besar Nasional'!AF$2,'raw-all-komoditas'!$B$3:$B$37,0), MATCH('Komoditas besar Nasional'!$B134,'raw-all-komoditas'!$B$3:$ZY$3,0))</f>
        <v>0</v>
      </c>
      <c r="AG134" s="126">
        <f>INDEX('raw-all-komoditas'!$B$3:$ZY$37, MATCH('Komoditas besar Nasional'!AG$2,'raw-all-komoditas'!$B$3:$B$37,0), MATCH('Komoditas besar Nasional'!$B134,'raw-all-komoditas'!$B$3:$ZY$3,0))</f>
        <v>0</v>
      </c>
      <c r="AH134" s="126">
        <f>INDEX('raw-all-komoditas'!$B$3:$ZY$37, MATCH('Komoditas besar Nasional'!AH$2,'raw-all-komoditas'!$B$3:$B$37,0), MATCH('Komoditas besar Nasional'!$B134,'raw-all-komoditas'!$B$3:$ZY$3,0))</f>
        <v>0</v>
      </c>
      <c r="AI134" s="126">
        <f>INDEX('raw-all-komoditas'!$B$3:$ZY$37, MATCH('Komoditas besar Nasional'!AI$2,'raw-all-komoditas'!$B$3:$B$37,0), MATCH('Komoditas besar Nasional'!$B134,'raw-all-komoditas'!$B$3:$ZY$3,0))</f>
        <v>0</v>
      </c>
      <c r="AJ134" s="126">
        <f>INDEX('raw-all-komoditas'!$B$3:$ZY$37, MATCH('Komoditas besar Nasional'!AJ$2,'raw-all-komoditas'!$B$3:$B$37,0), MATCH('Komoditas besar Nasional'!$B134,'raw-all-komoditas'!$B$3:$ZY$3,0))</f>
        <v>0</v>
      </c>
      <c r="AK134" s="180"/>
      <c r="AL134" s="126">
        <f>INDEX('rank provinsi to commodity'!$B$3:$ZX$37, MATCH(AL$2,'rank provinsi to commodity'!$B$3:$B$37,0),MATCH($B134,'rank provinsi to commodity'!$B$3:$ZX$3,0))</f>
        <v>2</v>
      </c>
      <c r="AM134" s="126">
        <f>INDEX('rank provinsi to commodity'!$B$3:$ZX$37, MATCH(AM$2,'rank provinsi to commodity'!$B$3:$B$37,0),MATCH($B134,'rank provinsi to commodity'!$B$3:$ZX$3,0))</f>
        <v>2</v>
      </c>
      <c r="AN134" s="126">
        <f>INDEX('rank provinsi to commodity'!$B$3:$ZX$37, MATCH(AN$2,'rank provinsi to commodity'!$B$3:$B$37,0),MATCH($B134,'rank provinsi to commodity'!$B$3:$ZX$3,0))</f>
        <v>2</v>
      </c>
      <c r="AO134" s="126">
        <f>INDEX('rank provinsi to commodity'!$B$3:$ZX$37, MATCH(AO$2,'rank provinsi to commodity'!$B$3:$B$37,0),MATCH($B134,'rank provinsi to commodity'!$B$3:$ZX$3,0))</f>
        <v>2</v>
      </c>
      <c r="AP134" s="126">
        <f>INDEX('rank provinsi to commodity'!$B$3:$ZX$37, MATCH(AP$2,'rank provinsi to commodity'!$B$3:$B$37,0),MATCH($B134,'rank provinsi to commodity'!$B$3:$ZX$3,0))</f>
        <v>2</v>
      </c>
      <c r="AQ134" s="126">
        <f>INDEX('rank provinsi to commodity'!$B$3:$ZX$37, MATCH(AQ$2,'rank provinsi to commodity'!$B$3:$B$37,0),MATCH($B134,'rank provinsi to commodity'!$B$3:$ZX$3,0))</f>
        <v>2</v>
      </c>
      <c r="AR134" s="126">
        <f>INDEX('rank provinsi to commodity'!$B$3:$ZX$37, MATCH(AR$2,'rank provinsi to commodity'!$B$3:$B$37,0),MATCH($B134,'rank provinsi to commodity'!$B$3:$ZX$3,0))</f>
        <v>2</v>
      </c>
      <c r="AS134" s="126">
        <f>INDEX('rank provinsi to commodity'!$B$3:$ZX$37, MATCH(AS$2,'rank provinsi to commodity'!$B$3:$B$37,0),MATCH($B134,'rank provinsi to commodity'!$B$3:$ZX$3,0))</f>
        <v>2</v>
      </c>
      <c r="AT134" s="126">
        <f>INDEX('rank provinsi to commodity'!$B$3:$ZX$37, MATCH(AT$2,'rank provinsi to commodity'!$B$3:$B$37,0),MATCH($B134,'rank provinsi to commodity'!$B$3:$ZX$3,0))</f>
        <v>2</v>
      </c>
      <c r="AU134" s="126">
        <f>INDEX('rank provinsi to commodity'!$B$3:$ZX$37, MATCH(AU$2,'rank provinsi to commodity'!$B$3:$B$37,0),MATCH($B134,'rank provinsi to commodity'!$B$3:$ZX$3,0))</f>
        <v>2</v>
      </c>
      <c r="AV134" s="126">
        <f>INDEX('rank provinsi to commodity'!$B$3:$ZX$37, MATCH(AV$2,'rank provinsi to commodity'!$B$3:$B$37,0),MATCH($B134,'rank provinsi to commodity'!$B$3:$ZX$3,0))</f>
        <v>2</v>
      </c>
      <c r="AW134" s="126">
        <f>INDEX('rank provinsi to commodity'!$B$3:$ZX$37, MATCH(AW$2,'rank provinsi to commodity'!$B$3:$B$37,0),MATCH($B134,'rank provinsi to commodity'!$B$3:$ZX$3,0))</f>
        <v>1</v>
      </c>
      <c r="AX134" s="126">
        <f>INDEX('rank provinsi to commodity'!$B$3:$ZX$37, MATCH(AX$2,'rank provinsi to commodity'!$B$3:$B$37,0),MATCH($B134,'rank provinsi to commodity'!$B$3:$ZX$3,0))</f>
        <v>2</v>
      </c>
      <c r="AY134" s="126">
        <f>INDEX('rank provinsi to commodity'!$B$3:$ZX$37, MATCH(AY$2,'rank provinsi to commodity'!$B$3:$B$37,0),MATCH($B134,'rank provinsi to commodity'!$B$3:$ZX$3,0))</f>
        <v>2</v>
      </c>
      <c r="AZ134" s="126">
        <f>INDEX('rank provinsi to commodity'!$B$3:$ZX$37, MATCH(AZ$2,'rank provinsi to commodity'!$B$3:$B$37,0),MATCH($B134,'rank provinsi to commodity'!$B$3:$ZX$3,0))</f>
        <v>2</v>
      </c>
      <c r="BA134" s="126">
        <f>INDEX('rank provinsi to commodity'!$B$3:$ZX$37, MATCH(BA$2,'rank provinsi to commodity'!$B$3:$B$37,0),MATCH($B134,'rank provinsi to commodity'!$B$3:$ZX$3,0))</f>
        <v>2</v>
      </c>
      <c r="BB134" s="126">
        <f>INDEX('rank provinsi to commodity'!$B$3:$ZX$37, MATCH(BB$2,'rank provinsi to commodity'!$B$3:$B$37,0),MATCH($B134,'rank provinsi to commodity'!$B$3:$ZX$3,0))</f>
        <v>2</v>
      </c>
      <c r="BC134" s="126">
        <f>INDEX('rank provinsi to commodity'!$B$3:$ZX$37, MATCH(BC$2,'rank provinsi to commodity'!$B$3:$B$37,0),MATCH($B134,'rank provinsi to commodity'!$B$3:$ZX$3,0))</f>
        <v>2</v>
      </c>
      <c r="BD134" s="126">
        <f>INDEX('rank provinsi to commodity'!$B$3:$ZX$37, MATCH(BD$2,'rank provinsi to commodity'!$B$3:$B$37,0),MATCH($B134,'rank provinsi to commodity'!$B$3:$ZX$3,0))</f>
        <v>2</v>
      </c>
      <c r="BE134" s="126">
        <f>INDEX('rank provinsi to commodity'!$B$3:$ZX$37, MATCH(BE$2,'rank provinsi to commodity'!$B$3:$B$37,0),MATCH($B134,'rank provinsi to commodity'!$B$3:$ZX$3,0))</f>
        <v>2</v>
      </c>
      <c r="BF134" s="126">
        <f>INDEX('rank provinsi to commodity'!$B$3:$ZX$37, MATCH(BF$2,'rank provinsi to commodity'!$B$3:$B$37,0),MATCH($B134,'rank provinsi to commodity'!$B$3:$ZX$3,0))</f>
        <v>2</v>
      </c>
      <c r="BG134" s="126">
        <f>INDEX('rank provinsi to commodity'!$B$3:$ZX$37, MATCH(BG$2,'rank provinsi to commodity'!$B$3:$B$37,0),MATCH($B134,'rank provinsi to commodity'!$B$3:$ZX$3,0))</f>
        <v>2</v>
      </c>
      <c r="BH134" s="126">
        <f>INDEX('rank provinsi to commodity'!$B$3:$ZX$37, MATCH(BH$2,'rank provinsi to commodity'!$B$3:$B$37,0),MATCH($B134,'rank provinsi to commodity'!$B$3:$ZX$3,0))</f>
        <v>2</v>
      </c>
      <c r="BI134" s="126">
        <f>INDEX('rank provinsi to commodity'!$B$3:$ZX$37, MATCH(BI$2,'rank provinsi to commodity'!$B$3:$B$37,0),MATCH($B134,'rank provinsi to commodity'!$B$3:$ZX$3,0))</f>
        <v>2</v>
      </c>
      <c r="BJ134" s="126">
        <f>INDEX('rank provinsi to commodity'!$B$3:$ZX$37, MATCH(BJ$2,'rank provinsi to commodity'!$B$3:$B$37,0),MATCH($B134,'rank provinsi to commodity'!$B$3:$ZX$3,0))</f>
        <v>2</v>
      </c>
      <c r="BK134" s="126">
        <f>INDEX('rank provinsi to commodity'!$B$3:$ZX$37, MATCH(BK$2,'rank provinsi to commodity'!$B$3:$B$37,0),MATCH($B134,'rank provinsi to commodity'!$B$3:$ZX$3,0))</f>
        <v>2</v>
      </c>
      <c r="BL134" s="126">
        <f>INDEX('rank provinsi to commodity'!$B$3:$ZX$37, MATCH(BL$2,'rank provinsi to commodity'!$B$3:$B$37,0),MATCH($B134,'rank provinsi to commodity'!$B$3:$ZX$3,0))</f>
        <v>2</v>
      </c>
      <c r="BM134" s="126">
        <f>INDEX('rank provinsi to commodity'!$B$3:$ZX$37, MATCH(BM$2,'rank provinsi to commodity'!$B$3:$B$37,0),MATCH($B134,'rank provinsi to commodity'!$B$3:$ZX$3,0))</f>
        <v>2</v>
      </c>
      <c r="BN134" s="126">
        <f>INDEX('rank provinsi to commodity'!$B$3:$ZX$37, MATCH(BN$2,'rank provinsi to commodity'!$B$3:$B$37,0),MATCH($B134,'rank provinsi to commodity'!$B$3:$ZX$3,0))</f>
        <v>2</v>
      </c>
      <c r="BO134" s="126">
        <f>INDEX('rank provinsi to commodity'!$B$3:$ZX$37, MATCH(BO$2,'rank provinsi to commodity'!$B$3:$B$37,0),MATCH($B134,'rank provinsi to commodity'!$B$3:$ZX$3,0))</f>
        <v>2</v>
      </c>
      <c r="BP134" s="126">
        <f>INDEX('rank provinsi to commodity'!$B$3:$ZX$37, MATCH(BP$2,'rank provinsi to commodity'!$B$3:$B$37,0),MATCH($B134,'rank provinsi to commodity'!$B$3:$ZX$3,0))</f>
        <v>2</v>
      </c>
      <c r="BQ134" s="126">
        <f>INDEX('rank provinsi to commodity'!$B$3:$ZX$37, MATCH(BQ$2,'rank provinsi to commodity'!$B$3:$B$37,0),MATCH($B134,'rank provinsi to commodity'!$B$3:$ZX$3,0))</f>
        <v>2</v>
      </c>
      <c r="BR134" s="126">
        <f>INDEX('rank provinsi to commodity'!$B$3:$ZX$37, MATCH(BR$2,'rank provinsi to commodity'!$B$3:$B$37,0),MATCH($B134,'rank provinsi to commodity'!$B$3:$ZX$3,0))</f>
        <v>2</v>
      </c>
      <c r="BS134" s="168">
        <f>INDEX('rank provinsi to commodity'!$B$3:$ZX$37, MATCH(BS$2,'rank provinsi to commodity'!$B$3:$B$37,0),MATCH($B134,'rank provinsi to commodity'!$B$3:$ZX$3,0))</f>
        <v>2</v>
      </c>
      <c r="BT134" s="180"/>
      <c r="BW134" s="126"/>
      <c r="BX134" s="126"/>
      <c r="BY134" s="126"/>
      <c r="BZ134" s="126"/>
      <c r="CA134" s="126"/>
      <c r="CB134" s="126"/>
      <c r="CC134" s="126"/>
      <c r="CD134" s="126"/>
      <c r="CE134" s="126"/>
      <c r="CF134" s="126"/>
      <c r="CG134" s="126"/>
      <c r="CH134" s="126"/>
      <c r="CI134" s="126"/>
      <c r="CJ134" s="126"/>
      <c r="CK134" s="126"/>
      <c r="CL134" s="126"/>
      <c r="CM134" s="126"/>
      <c r="CN134" s="126"/>
      <c r="CO134" s="126"/>
      <c r="CP134" s="126"/>
      <c r="CQ134" s="126"/>
      <c r="CR134" s="126"/>
      <c r="CS134" s="126"/>
      <c r="CT134" s="126"/>
      <c r="CU134" s="126"/>
      <c r="CV134" s="126"/>
      <c r="CW134" s="126"/>
      <c r="CX134" s="126"/>
      <c r="CY134" s="126"/>
      <c r="CZ134" s="126"/>
      <c r="DA134" s="126"/>
      <c r="DB134" s="126"/>
      <c r="DC134" s="126"/>
      <c r="DD134" s="126"/>
      <c r="DF134" s="126"/>
      <c r="DG134" s="126"/>
      <c r="DH134" s="126"/>
      <c r="DI134" s="126"/>
      <c r="DJ134" s="126"/>
      <c r="DK134" s="126"/>
      <c r="DL134" s="126"/>
      <c r="DM134" s="126"/>
      <c r="DN134" s="126"/>
      <c r="DO134" s="126"/>
      <c r="DP134" s="126"/>
      <c r="DQ134" s="126"/>
      <c r="DR134" s="126"/>
      <c r="DS134" s="126"/>
      <c r="DT134" s="126"/>
      <c r="DU134" s="126"/>
      <c r="DV134" s="126"/>
      <c r="DW134" s="126"/>
      <c r="DX134" s="126"/>
      <c r="DY134" s="126"/>
      <c r="DZ134" s="126"/>
      <c r="EA134" s="126"/>
      <c r="EB134" s="126"/>
      <c r="EC134" s="126"/>
      <c r="ED134" s="126"/>
      <c r="EE134" s="126"/>
      <c r="EF134" s="126"/>
      <c r="EG134" s="126"/>
      <c r="EH134" s="126"/>
      <c r="EI134" s="126"/>
      <c r="EJ134" s="126"/>
      <c r="EK134" s="126"/>
      <c r="EL134" s="126"/>
      <c r="EM134" s="126"/>
    </row>
    <row r="135" spans="1:143" x14ac:dyDescent="0.3">
      <c r="A135" s="98" t="s">
        <v>906</v>
      </c>
      <c r="B135" s="108" t="s">
        <v>681</v>
      </c>
      <c r="C135" s="126">
        <f>INDEX('raw-all-komoditas'!$B$3:$ZY$37, MATCH('Komoditas besar Nasional'!C$2,'raw-all-komoditas'!$B$3:$B$37,0), MATCH('Komoditas besar Nasional'!$B135,'raw-all-komoditas'!$B$3:$ZY$3,0))</f>
        <v>2970</v>
      </c>
      <c r="D135" s="126">
        <f>INDEX('raw-all-komoditas'!$B$3:$ZY$37, MATCH('Komoditas besar Nasional'!D$2,'raw-all-komoditas'!$B$3:$B$37,0), MATCH('Komoditas besar Nasional'!$B135,'raw-all-komoditas'!$B$3:$ZY$3,0))</f>
        <v>249</v>
      </c>
      <c r="E135" s="126">
        <f>INDEX('raw-all-komoditas'!$B$3:$ZY$37, MATCH('Komoditas besar Nasional'!E$2,'raw-all-komoditas'!$B$3:$B$37,0), MATCH('Komoditas besar Nasional'!$B135,'raw-all-komoditas'!$B$3:$ZY$3,0))</f>
        <v>514</v>
      </c>
      <c r="F135" s="126">
        <f>INDEX('raw-all-komoditas'!$B$3:$ZY$37, MATCH('Komoditas besar Nasional'!F$2,'raw-all-komoditas'!$B$3:$B$37,0), MATCH('Komoditas besar Nasional'!$B135,'raw-all-komoditas'!$B$3:$ZY$3,0))</f>
        <v>0</v>
      </c>
      <c r="G135" s="126">
        <f>INDEX('raw-all-komoditas'!$B$3:$ZY$37, MATCH('Komoditas besar Nasional'!G$2,'raw-all-komoditas'!$B$3:$B$37,0), MATCH('Komoditas besar Nasional'!$B135,'raw-all-komoditas'!$B$3:$ZY$3,0))</f>
        <v>0</v>
      </c>
      <c r="H135" s="126">
        <f>INDEX('raw-all-komoditas'!$B$3:$ZY$37, MATCH('Komoditas besar Nasional'!H$2,'raw-all-komoditas'!$B$3:$B$37,0), MATCH('Komoditas besar Nasional'!$B135,'raw-all-komoditas'!$B$3:$ZY$3,0))</f>
        <v>0</v>
      </c>
      <c r="I135" s="126">
        <f>INDEX('raw-all-komoditas'!$B$3:$ZY$37, MATCH('Komoditas besar Nasional'!I$2,'raw-all-komoditas'!$B$3:$B$37,0), MATCH('Komoditas besar Nasional'!$B135,'raw-all-komoditas'!$B$3:$ZY$3,0))</f>
        <v>0</v>
      </c>
      <c r="J135" s="126">
        <f>INDEX('raw-all-komoditas'!$B$3:$ZY$37, MATCH('Komoditas besar Nasional'!J$2,'raw-all-komoditas'!$B$3:$B$37,0), MATCH('Komoditas besar Nasional'!$B135,'raw-all-komoditas'!$B$3:$ZY$3,0))</f>
        <v>0</v>
      </c>
      <c r="K135" s="126">
        <f>INDEX('raw-all-komoditas'!$B$3:$ZY$37, MATCH('Komoditas besar Nasional'!K$2,'raw-all-komoditas'!$B$3:$B$37,0), MATCH('Komoditas besar Nasional'!$B135,'raw-all-komoditas'!$B$3:$ZY$3,0))</f>
        <v>0</v>
      </c>
      <c r="L135" s="126">
        <f>INDEX('raw-all-komoditas'!$B$3:$ZY$37, MATCH('Komoditas besar Nasional'!L$2,'raw-all-komoditas'!$B$3:$B$37,0), MATCH('Komoditas besar Nasional'!$B135,'raw-all-komoditas'!$B$3:$ZY$3,0))</f>
        <v>0</v>
      </c>
      <c r="M135" s="126">
        <f>INDEX('raw-all-komoditas'!$B$3:$ZY$37, MATCH('Komoditas besar Nasional'!M$2,'raw-all-komoditas'!$B$3:$B$37,0), MATCH('Komoditas besar Nasional'!$B135,'raw-all-komoditas'!$B$3:$ZY$3,0))</f>
        <v>0</v>
      </c>
      <c r="N135" s="126">
        <f>INDEX('raw-all-komoditas'!$B$3:$ZY$37, MATCH('Komoditas besar Nasional'!N$2,'raw-all-komoditas'!$B$3:$B$37,0), MATCH('Komoditas besar Nasional'!$B135,'raw-all-komoditas'!$B$3:$ZY$3,0))</f>
        <v>905</v>
      </c>
      <c r="O135" s="126">
        <f>INDEX('raw-all-komoditas'!$B$3:$ZY$37, MATCH('Komoditas besar Nasional'!O$2,'raw-all-komoditas'!$B$3:$B$37,0), MATCH('Komoditas besar Nasional'!$B135,'raw-all-komoditas'!$B$3:$ZY$3,0))</f>
        <v>48</v>
      </c>
      <c r="P135" s="126">
        <f>INDEX('raw-all-komoditas'!$B$3:$ZY$37, MATCH('Komoditas besar Nasional'!P$2,'raw-all-komoditas'!$B$3:$B$37,0), MATCH('Komoditas besar Nasional'!$B135,'raw-all-komoditas'!$B$3:$ZY$3,0))</f>
        <v>0</v>
      </c>
      <c r="Q135" s="126">
        <f>INDEX('raw-all-komoditas'!$B$3:$ZY$37, MATCH('Komoditas besar Nasional'!Q$2,'raw-all-komoditas'!$B$3:$B$37,0), MATCH('Komoditas besar Nasional'!$B135,'raw-all-komoditas'!$B$3:$ZY$3,0))</f>
        <v>1</v>
      </c>
      <c r="R135" s="126">
        <f>INDEX('raw-all-komoditas'!$B$3:$ZY$37, MATCH('Komoditas besar Nasional'!R$2,'raw-all-komoditas'!$B$3:$B$37,0), MATCH('Komoditas besar Nasional'!$B135,'raw-all-komoditas'!$B$3:$ZY$3,0))</f>
        <v>0</v>
      </c>
      <c r="S135" s="126">
        <f>INDEX('raw-all-komoditas'!$B$3:$ZY$37, MATCH('Komoditas besar Nasional'!S$2,'raw-all-komoditas'!$B$3:$B$37,0), MATCH('Komoditas besar Nasional'!$B135,'raw-all-komoditas'!$B$3:$ZY$3,0))</f>
        <v>6</v>
      </c>
      <c r="T135" s="126">
        <f>INDEX('raw-all-komoditas'!$B$3:$ZY$37, MATCH('Komoditas besar Nasional'!T$2,'raw-all-komoditas'!$B$3:$B$37,0), MATCH('Komoditas besar Nasional'!$B135,'raw-all-komoditas'!$B$3:$ZY$3,0))</f>
        <v>0</v>
      </c>
      <c r="U135" s="126">
        <f>INDEX('raw-all-komoditas'!$B$3:$ZY$37, MATCH('Komoditas besar Nasional'!U$2,'raw-all-komoditas'!$B$3:$B$37,0), MATCH('Komoditas besar Nasional'!$B135,'raw-all-komoditas'!$B$3:$ZY$3,0))</f>
        <v>0</v>
      </c>
      <c r="V135" s="126">
        <f>INDEX('raw-all-komoditas'!$B$3:$ZY$37, MATCH('Komoditas besar Nasional'!V$2,'raw-all-komoditas'!$B$3:$B$37,0), MATCH('Komoditas besar Nasional'!$B135,'raw-all-komoditas'!$B$3:$ZY$3,0))</f>
        <v>0</v>
      </c>
      <c r="W135" s="126">
        <f>INDEX('raw-all-komoditas'!$B$3:$ZY$37, MATCH('Komoditas besar Nasional'!W$2,'raw-all-komoditas'!$B$3:$B$37,0), MATCH('Komoditas besar Nasional'!$B135,'raw-all-komoditas'!$B$3:$ZY$3,0))</f>
        <v>0</v>
      </c>
      <c r="X135" s="126">
        <f>INDEX('raw-all-komoditas'!$B$3:$ZY$37, MATCH('Komoditas besar Nasional'!X$2,'raw-all-komoditas'!$B$3:$B$37,0), MATCH('Komoditas besar Nasional'!$B135,'raw-all-komoditas'!$B$3:$ZY$3,0))</f>
        <v>0</v>
      </c>
      <c r="Y135" s="126">
        <f>INDEX('raw-all-komoditas'!$B$3:$ZY$37, MATCH('Komoditas besar Nasional'!Y$2,'raw-all-komoditas'!$B$3:$B$37,0), MATCH('Komoditas besar Nasional'!$B135,'raw-all-komoditas'!$B$3:$ZY$3,0))</f>
        <v>0</v>
      </c>
      <c r="Z135" s="126">
        <f>INDEX('raw-all-komoditas'!$B$3:$ZY$37, MATCH('Komoditas besar Nasional'!Z$2,'raw-all-komoditas'!$B$3:$B$37,0), MATCH('Komoditas besar Nasional'!$B135,'raw-all-komoditas'!$B$3:$ZY$3,0))</f>
        <v>0</v>
      </c>
      <c r="AA135" s="126">
        <f>INDEX('raw-all-komoditas'!$B$3:$ZY$37, MATCH('Komoditas besar Nasional'!AA$2,'raw-all-komoditas'!$B$3:$B$37,0), MATCH('Komoditas besar Nasional'!$B135,'raw-all-komoditas'!$B$3:$ZY$3,0))</f>
        <v>0</v>
      </c>
      <c r="AB135" s="126">
        <f>INDEX('raw-all-komoditas'!$B$3:$ZY$37, MATCH('Komoditas besar Nasional'!AB$2,'raw-all-komoditas'!$B$3:$B$37,0), MATCH('Komoditas besar Nasional'!$B135,'raw-all-komoditas'!$B$3:$ZY$3,0))</f>
        <v>0</v>
      </c>
      <c r="AC135" s="126">
        <f>INDEX('raw-all-komoditas'!$B$3:$ZY$37, MATCH('Komoditas besar Nasional'!AC$2,'raw-all-komoditas'!$B$3:$B$37,0), MATCH('Komoditas besar Nasional'!$B135,'raw-all-komoditas'!$B$3:$ZY$3,0))</f>
        <v>0</v>
      </c>
      <c r="AD135" s="126">
        <f>INDEX('raw-all-komoditas'!$B$3:$ZY$37, MATCH('Komoditas besar Nasional'!AD$2,'raw-all-komoditas'!$B$3:$B$37,0), MATCH('Komoditas besar Nasional'!$B135,'raw-all-komoditas'!$B$3:$ZY$3,0))</f>
        <v>0</v>
      </c>
      <c r="AE135" s="126">
        <f>INDEX('raw-all-komoditas'!$B$3:$ZY$37, MATCH('Komoditas besar Nasional'!AE$2,'raw-all-komoditas'!$B$3:$B$37,0), MATCH('Komoditas besar Nasional'!$B135,'raw-all-komoditas'!$B$3:$ZY$3,0))</f>
        <v>0</v>
      </c>
      <c r="AF135" s="126">
        <f>INDEX('raw-all-komoditas'!$B$3:$ZY$37, MATCH('Komoditas besar Nasional'!AF$2,'raw-all-komoditas'!$B$3:$B$37,0), MATCH('Komoditas besar Nasional'!$B135,'raw-all-komoditas'!$B$3:$ZY$3,0))</f>
        <v>0</v>
      </c>
      <c r="AG135" s="126">
        <f>INDEX('raw-all-komoditas'!$B$3:$ZY$37, MATCH('Komoditas besar Nasional'!AG$2,'raw-all-komoditas'!$B$3:$B$37,0), MATCH('Komoditas besar Nasional'!$B135,'raw-all-komoditas'!$B$3:$ZY$3,0))</f>
        <v>0</v>
      </c>
      <c r="AH135" s="126">
        <f>INDEX('raw-all-komoditas'!$B$3:$ZY$37, MATCH('Komoditas besar Nasional'!AH$2,'raw-all-komoditas'!$B$3:$B$37,0), MATCH('Komoditas besar Nasional'!$B135,'raw-all-komoditas'!$B$3:$ZY$3,0))</f>
        <v>0</v>
      </c>
      <c r="AI135" s="126">
        <f>INDEX('raw-all-komoditas'!$B$3:$ZY$37, MATCH('Komoditas besar Nasional'!AI$2,'raw-all-komoditas'!$B$3:$B$37,0), MATCH('Komoditas besar Nasional'!$B135,'raw-all-komoditas'!$B$3:$ZY$3,0))</f>
        <v>0</v>
      </c>
      <c r="AJ135" s="126">
        <f>INDEX('raw-all-komoditas'!$B$3:$ZY$37, MATCH('Komoditas besar Nasional'!AJ$2,'raw-all-komoditas'!$B$3:$B$37,0), MATCH('Komoditas besar Nasional'!$B135,'raw-all-komoditas'!$B$3:$ZY$3,0))</f>
        <v>0</v>
      </c>
      <c r="AK135" s="180"/>
      <c r="AL135" s="126">
        <f>INDEX('rank provinsi to commodity'!$B$3:$ZX$37, MATCH(AL$2,'rank provinsi to commodity'!$B$3:$B$37,0),MATCH($B135,'rank provinsi to commodity'!$B$3:$ZX$3,0))</f>
        <v>1</v>
      </c>
      <c r="AM135" s="126">
        <f>INDEX('rank provinsi to commodity'!$B$3:$ZX$37, MATCH(AM$2,'rank provinsi to commodity'!$B$3:$B$37,0),MATCH($B135,'rank provinsi to commodity'!$B$3:$ZX$3,0))</f>
        <v>4</v>
      </c>
      <c r="AN135" s="126">
        <f>INDEX('rank provinsi to commodity'!$B$3:$ZX$37, MATCH(AN$2,'rank provinsi to commodity'!$B$3:$B$37,0),MATCH($B135,'rank provinsi to commodity'!$B$3:$ZX$3,0))</f>
        <v>3</v>
      </c>
      <c r="AO135" s="126">
        <f>INDEX('rank provinsi to commodity'!$B$3:$ZX$37, MATCH(AO$2,'rank provinsi to commodity'!$B$3:$B$37,0),MATCH($B135,'rank provinsi to commodity'!$B$3:$ZX$3,0))</f>
        <v>8</v>
      </c>
      <c r="AP135" s="126">
        <f>INDEX('rank provinsi to commodity'!$B$3:$ZX$37, MATCH(AP$2,'rank provinsi to commodity'!$B$3:$B$37,0),MATCH($B135,'rank provinsi to commodity'!$B$3:$ZX$3,0))</f>
        <v>8</v>
      </c>
      <c r="AQ135" s="126">
        <f>INDEX('rank provinsi to commodity'!$B$3:$ZX$37, MATCH(AQ$2,'rank provinsi to commodity'!$B$3:$B$37,0),MATCH($B135,'rank provinsi to commodity'!$B$3:$ZX$3,0))</f>
        <v>8</v>
      </c>
      <c r="AR135" s="126">
        <f>INDEX('rank provinsi to commodity'!$B$3:$ZX$37, MATCH(AR$2,'rank provinsi to commodity'!$B$3:$B$37,0),MATCH($B135,'rank provinsi to commodity'!$B$3:$ZX$3,0))</f>
        <v>8</v>
      </c>
      <c r="AS135" s="126">
        <f>INDEX('rank provinsi to commodity'!$B$3:$ZX$37, MATCH(AS$2,'rank provinsi to commodity'!$B$3:$B$37,0),MATCH($B135,'rank provinsi to commodity'!$B$3:$ZX$3,0))</f>
        <v>8</v>
      </c>
      <c r="AT135" s="126">
        <f>INDEX('rank provinsi to commodity'!$B$3:$ZX$37, MATCH(AT$2,'rank provinsi to commodity'!$B$3:$B$37,0),MATCH($B135,'rank provinsi to commodity'!$B$3:$ZX$3,0))</f>
        <v>8</v>
      </c>
      <c r="AU135" s="126">
        <f>INDEX('rank provinsi to commodity'!$B$3:$ZX$37, MATCH(AU$2,'rank provinsi to commodity'!$B$3:$B$37,0),MATCH($B135,'rank provinsi to commodity'!$B$3:$ZX$3,0))</f>
        <v>8</v>
      </c>
      <c r="AV135" s="126">
        <f>INDEX('rank provinsi to commodity'!$B$3:$ZX$37, MATCH(AV$2,'rank provinsi to commodity'!$B$3:$B$37,0),MATCH($B135,'rank provinsi to commodity'!$B$3:$ZX$3,0))</f>
        <v>8</v>
      </c>
      <c r="AW135" s="126">
        <f>INDEX('rank provinsi to commodity'!$B$3:$ZX$37, MATCH(AW$2,'rank provinsi to commodity'!$B$3:$B$37,0),MATCH($B135,'rank provinsi to commodity'!$B$3:$ZX$3,0))</f>
        <v>2</v>
      </c>
      <c r="AX135" s="126">
        <f>INDEX('rank provinsi to commodity'!$B$3:$ZX$37, MATCH(AX$2,'rank provinsi to commodity'!$B$3:$B$37,0),MATCH($B135,'rank provinsi to commodity'!$B$3:$ZX$3,0))</f>
        <v>5</v>
      </c>
      <c r="AY135" s="126">
        <f>INDEX('rank provinsi to commodity'!$B$3:$ZX$37, MATCH(AY$2,'rank provinsi to commodity'!$B$3:$B$37,0),MATCH($B135,'rank provinsi to commodity'!$B$3:$ZX$3,0))</f>
        <v>8</v>
      </c>
      <c r="AZ135" s="126">
        <f>INDEX('rank provinsi to commodity'!$B$3:$ZX$37, MATCH(AZ$2,'rank provinsi to commodity'!$B$3:$B$37,0),MATCH($B135,'rank provinsi to commodity'!$B$3:$ZX$3,0))</f>
        <v>7</v>
      </c>
      <c r="BA135" s="126">
        <f>INDEX('rank provinsi to commodity'!$B$3:$ZX$37, MATCH(BA$2,'rank provinsi to commodity'!$B$3:$B$37,0),MATCH($B135,'rank provinsi to commodity'!$B$3:$ZX$3,0))</f>
        <v>8</v>
      </c>
      <c r="BB135" s="126">
        <f>INDEX('rank provinsi to commodity'!$B$3:$ZX$37, MATCH(BB$2,'rank provinsi to commodity'!$B$3:$B$37,0),MATCH($B135,'rank provinsi to commodity'!$B$3:$ZX$3,0))</f>
        <v>6</v>
      </c>
      <c r="BC135" s="126">
        <f>INDEX('rank provinsi to commodity'!$B$3:$ZX$37, MATCH(BC$2,'rank provinsi to commodity'!$B$3:$B$37,0),MATCH($B135,'rank provinsi to commodity'!$B$3:$ZX$3,0))</f>
        <v>8</v>
      </c>
      <c r="BD135" s="126">
        <f>INDEX('rank provinsi to commodity'!$B$3:$ZX$37, MATCH(BD$2,'rank provinsi to commodity'!$B$3:$B$37,0),MATCH($B135,'rank provinsi to commodity'!$B$3:$ZX$3,0))</f>
        <v>8</v>
      </c>
      <c r="BE135" s="126">
        <f>INDEX('rank provinsi to commodity'!$B$3:$ZX$37, MATCH(BE$2,'rank provinsi to commodity'!$B$3:$B$37,0),MATCH($B135,'rank provinsi to commodity'!$B$3:$ZX$3,0))</f>
        <v>8</v>
      </c>
      <c r="BF135" s="126">
        <f>INDEX('rank provinsi to commodity'!$B$3:$ZX$37, MATCH(BF$2,'rank provinsi to commodity'!$B$3:$B$37,0),MATCH($B135,'rank provinsi to commodity'!$B$3:$ZX$3,0))</f>
        <v>8</v>
      </c>
      <c r="BG135" s="126">
        <f>INDEX('rank provinsi to commodity'!$B$3:$ZX$37, MATCH(BG$2,'rank provinsi to commodity'!$B$3:$B$37,0),MATCH($B135,'rank provinsi to commodity'!$B$3:$ZX$3,0))</f>
        <v>8</v>
      </c>
      <c r="BH135" s="126">
        <f>INDEX('rank provinsi to commodity'!$B$3:$ZX$37, MATCH(BH$2,'rank provinsi to commodity'!$B$3:$B$37,0),MATCH($B135,'rank provinsi to commodity'!$B$3:$ZX$3,0))</f>
        <v>8</v>
      </c>
      <c r="BI135" s="126">
        <f>INDEX('rank provinsi to commodity'!$B$3:$ZX$37, MATCH(BI$2,'rank provinsi to commodity'!$B$3:$B$37,0),MATCH($B135,'rank provinsi to commodity'!$B$3:$ZX$3,0))</f>
        <v>8</v>
      </c>
      <c r="BJ135" s="126">
        <f>INDEX('rank provinsi to commodity'!$B$3:$ZX$37, MATCH(BJ$2,'rank provinsi to commodity'!$B$3:$B$37,0),MATCH($B135,'rank provinsi to commodity'!$B$3:$ZX$3,0))</f>
        <v>8</v>
      </c>
      <c r="BK135" s="126">
        <f>INDEX('rank provinsi to commodity'!$B$3:$ZX$37, MATCH(BK$2,'rank provinsi to commodity'!$B$3:$B$37,0),MATCH($B135,'rank provinsi to commodity'!$B$3:$ZX$3,0))</f>
        <v>8</v>
      </c>
      <c r="BL135" s="126">
        <f>INDEX('rank provinsi to commodity'!$B$3:$ZX$37, MATCH(BL$2,'rank provinsi to commodity'!$B$3:$B$37,0),MATCH($B135,'rank provinsi to commodity'!$B$3:$ZX$3,0))</f>
        <v>8</v>
      </c>
      <c r="BM135" s="126">
        <f>INDEX('rank provinsi to commodity'!$B$3:$ZX$37, MATCH(BM$2,'rank provinsi to commodity'!$B$3:$B$37,0),MATCH($B135,'rank provinsi to commodity'!$B$3:$ZX$3,0))</f>
        <v>8</v>
      </c>
      <c r="BN135" s="126">
        <f>INDEX('rank provinsi to commodity'!$B$3:$ZX$37, MATCH(BN$2,'rank provinsi to commodity'!$B$3:$B$37,0),MATCH($B135,'rank provinsi to commodity'!$B$3:$ZX$3,0))</f>
        <v>8</v>
      </c>
      <c r="BO135" s="126">
        <f>INDEX('rank provinsi to commodity'!$B$3:$ZX$37, MATCH(BO$2,'rank provinsi to commodity'!$B$3:$B$37,0),MATCH($B135,'rank provinsi to commodity'!$B$3:$ZX$3,0))</f>
        <v>8</v>
      </c>
      <c r="BP135" s="126">
        <f>INDEX('rank provinsi to commodity'!$B$3:$ZX$37, MATCH(BP$2,'rank provinsi to commodity'!$B$3:$B$37,0),MATCH($B135,'rank provinsi to commodity'!$B$3:$ZX$3,0))</f>
        <v>8</v>
      </c>
      <c r="BQ135" s="126">
        <f>INDEX('rank provinsi to commodity'!$B$3:$ZX$37, MATCH(BQ$2,'rank provinsi to commodity'!$B$3:$B$37,0),MATCH($B135,'rank provinsi to commodity'!$B$3:$ZX$3,0))</f>
        <v>8</v>
      </c>
      <c r="BR135" s="126">
        <f>INDEX('rank provinsi to commodity'!$B$3:$ZX$37, MATCH(BR$2,'rank provinsi to commodity'!$B$3:$B$37,0),MATCH($B135,'rank provinsi to commodity'!$B$3:$ZX$3,0))</f>
        <v>8</v>
      </c>
      <c r="BS135" s="168">
        <f>INDEX('rank provinsi to commodity'!$B$3:$ZX$37, MATCH(BS$2,'rank provinsi to commodity'!$B$3:$B$37,0),MATCH($B135,'rank provinsi to commodity'!$B$3:$ZX$3,0))</f>
        <v>8</v>
      </c>
      <c r="BT135" s="180"/>
      <c r="BW135" s="126"/>
      <c r="BX135" s="126"/>
      <c r="BY135" s="126"/>
      <c r="BZ135" s="126"/>
      <c r="CA135" s="126"/>
      <c r="CB135" s="126"/>
      <c r="CC135" s="126"/>
      <c r="CD135" s="126"/>
      <c r="CE135" s="126"/>
      <c r="CF135" s="126"/>
      <c r="CG135" s="126"/>
      <c r="CH135" s="126"/>
      <c r="CI135" s="126"/>
      <c r="CJ135" s="126"/>
      <c r="CK135" s="126"/>
      <c r="CL135" s="126"/>
      <c r="CM135" s="126"/>
      <c r="CN135" s="126"/>
      <c r="CO135" s="126"/>
      <c r="CP135" s="126"/>
      <c r="CQ135" s="126"/>
      <c r="CR135" s="126"/>
      <c r="CS135" s="126"/>
      <c r="CT135" s="126"/>
      <c r="CU135" s="126"/>
      <c r="CV135" s="126"/>
      <c r="CW135" s="126"/>
      <c r="CX135" s="126"/>
      <c r="CY135" s="126"/>
      <c r="CZ135" s="126"/>
      <c r="DA135" s="126"/>
      <c r="DB135" s="126"/>
      <c r="DC135" s="126"/>
      <c r="DD135" s="126"/>
      <c r="DF135" s="126"/>
      <c r="DG135" s="126"/>
      <c r="DH135" s="126"/>
      <c r="DI135" s="126"/>
      <c r="DJ135" s="126"/>
      <c r="DK135" s="126"/>
      <c r="DL135" s="126"/>
      <c r="DM135" s="126"/>
      <c r="DN135" s="126"/>
      <c r="DO135" s="126"/>
      <c r="DP135" s="126"/>
      <c r="DQ135" s="126"/>
      <c r="DR135" s="126"/>
      <c r="DS135" s="126"/>
      <c r="DT135" s="126"/>
      <c r="DU135" s="126"/>
      <c r="DV135" s="126"/>
      <c r="DW135" s="126"/>
      <c r="DX135" s="126"/>
      <c r="DY135" s="126"/>
      <c r="DZ135" s="126"/>
      <c r="EA135" s="126"/>
      <c r="EB135" s="126"/>
      <c r="EC135" s="126"/>
      <c r="ED135" s="126"/>
      <c r="EE135" s="126"/>
      <c r="EF135" s="126"/>
      <c r="EG135" s="126"/>
      <c r="EH135" s="126"/>
      <c r="EI135" s="126"/>
      <c r="EJ135" s="126"/>
      <c r="EK135" s="126"/>
      <c r="EL135" s="126"/>
      <c r="EM135" s="126"/>
    </row>
    <row r="136" spans="1:143" x14ac:dyDescent="0.3">
      <c r="A136" s="98" t="s">
        <v>906</v>
      </c>
      <c r="B136" s="108" t="s">
        <v>683</v>
      </c>
      <c r="C136" s="126">
        <f>INDEX('raw-all-komoditas'!$B$3:$ZY$37, MATCH('Komoditas besar Nasional'!C$2,'raw-all-komoditas'!$B$3:$B$37,0), MATCH('Komoditas besar Nasional'!$B136,'raw-all-komoditas'!$B$3:$ZY$3,0))</f>
        <v>18948</v>
      </c>
      <c r="D136" s="126">
        <f>INDEX('raw-all-komoditas'!$B$3:$ZY$37, MATCH('Komoditas besar Nasional'!D$2,'raw-all-komoditas'!$B$3:$B$37,0), MATCH('Komoditas besar Nasional'!$B136,'raw-all-komoditas'!$B$3:$ZY$3,0))</f>
        <v>0</v>
      </c>
      <c r="E136" s="126">
        <f>INDEX('raw-all-komoditas'!$B$3:$ZY$37, MATCH('Komoditas besar Nasional'!E$2,'raw-all-komoditas'!$B$3:$B$37,0), MATCH('Komoditas besar Nasional'!$B136,'raw-all-komoditas'!$B$3:$ZY$3,0))</f>
        <v>38158</v>
      </c>
      <c r="F136" s="126">
        <f>INDEX('raw-all-komoditas'!$B$3:$ZY$37, MATCH('Komoditas besar Nasional'!F$2,'raw-all-komoditas'!$B$3:$B$37,0), MATCH('Komoditas besar Nasional'!$B136,'raw-all-komoditas'!$B$3:$ZY$3,0))</f>
        <v>0</v>
      </c>
      <c r="G136" s="126">
        <f>INDEX('raw-all-komoditas'!$B$3:$ZY$37, MATCH('Komoditas besar Nasional'!G$2,'raw-all-komoditas'!$B$3:$B$37,0), MATCH('Komoditas besar Nasional'!$B136,'raw-all-komoditas'!$B$3:$ZY$3,0))</f>
        <v>8343</v>
      </c>
      <c r="H136" s="126">
        <f>INDEX('raw-all-komoditas'!$B$3:$ZY$37, MATCH('Komoditas besar Nasional'!H$2,'raw-all-komoditas'!$B$3:$B$37,0), MATCH('Komoditas besar Nasional'!$B136,'raw-all-komoditas'!$B$3:$ZY$3,0))</f>
        <v>21</v>
      </c>
      <c r="I136" s="126">
        <f>INDEX('raw-all-komoditas'!$B$3:$ZY$37, MATCH('Komoditas besar Nasional'!I$2,'raw-all-komoditas'!$B$3:$B$37,0), MATCH('Komoditas besar Nasional'!$B136,'raw-all-komoditas'!$B$3:$ZY$3,0))</f>
        <v>0</v>
      </c>
      <c r="J136" s="126">
        <f>INDEX('raw-all-komoditas'!$B$3:$ZY$37, MATCH('Komoditas besar Nasional'!J$2,'raw-all-komoditas'!$B$3:$B$37,0), MATCH('Komoditas besar Nasional'!$B136,'raw-all-komoditas'!$B$3:$ZY$3,0))</f>
        <v>0</v>
      </c>
      <c r="K136" s="126">
        <f>INDEX('raw-all-komoditas'!$B$3:$ZY$37, MATCH('Komoditas besar Nasional'!K$2,'raw-all-komoditas'!$B$3:$B$37,0), MATCH('Komoditas besar Nasional'!$B136,'raw-all-komoditas'!$B$3:$ZY$3,0))</f>
        <v>0</v>
      </c>
      <c r="L136" s="126">
        <f>INDEX('raw-all-komoditas'!$B$3:$ZY$37, MATCH('Komoditas besar Nasional'!L$2,'raw-all-komoditas'!$B$3:$B$37,0), MATCH('Komoditas besar Nasional'!$B136,'raw-all-komoditas'!$B$3:$ZY$3,0))</f>
        <v>0</v>
      </c>
      <c r="M136" s="126">
        <f>INDEX('raw-all-komoditas'!$B$3:$ZY$37, MATCH('Komoditas besar Nasional'!M$2,'raw-all-komoditas'!$B$3:$B$37,0), MATCH('Komoditas besar Nasional'!$B136,'raw-all-komoditas'!$B$3:$ZY$3,0))</f>
        <v>0</v>
      </c>
      <c r="N136" s="126">
        <f>INDEX('raw-all-komoditas'!$B$3:$ZY$37, MATCH('Komoditas besar Nasional'!N$2,'raw-all-komoditas'!$B$3:$B$37,0), MATCH('Komoditas besar Nasional'!$B136,'raw-all-komoditas'!$B$3:$ZY$3,0))</f>
        <v>0</v>
      </c>
      <c r="O136" s="126">
        <f>INDEX('raw-all-komoditas'!$B$3:$ZY$37, MATCH('Komoditas besar Nasional'!O$2,'raw-all-komoditas'!$B$3:$B$37,0), MATCH('Komoditas besar Nasional'!$B136,'raw-all-komoditas'!$B$3:$ZY$3,0))</f>
        <v>32726</v>
      </c>
      <c r="P136" s="126">
        <f>INDEX('raw-all-komoditas'!$B$3:$ZY$37, MATCH('Komoditas besar Nasional'!P$2,'raw-all-komoditas'!$B$3:$B$37,0), MATCH('Komoditas besar Nasional'!$B136,'raw-all-komoditas'!$B$3:$ZY$3,0))</f>
        <v>0</v>
      </c>
      <c r="Q136" s="126">
        <f>INDEX('raw-all-komoditas'!$B$3:$ZY$37, MATCH('Komoditas besar Nasional'!Q$2,'raw-all-komoditas'!$B$3:$B$37,0), MATCH('Komoditas besar Nasional'!$B136,'raw-all-komoditas'!$B$3:$ZY$3,0))</f>
        <v>79512</v>
      </c>
      <c r="R136" s="126">
        <f>INDEX('raw-all-komoditas'!$B$3:$ZY$37, MATCH('Komoditas besar Nasional'!R$2,'raw-all-komoditas'!$B$3:$B$37,0), MATCH('Komoditas besar Nasional'!$B136,'raw-all-komoditas'!$B$3:$ZY$3,0))</f>
        <v>0</v>
      </c>
      <c r="S136" s="126">
        <f>INDEX('raw-all-komoditas'!$B$3:$ZY$37, MATCH('Komoditas besar Nasional'!S$2,'raw-all-komoditas'!$B$3:$B$37,0), MATCH('Komoditas besar Nasional'!$B136,'raw-all-komoditas'!$B$3:$ZY$3,0))</f>
        <v>0</v>
      </c>
      <c r="T136" s="126">
        <f>INDEX('raw-all-komoditas'!$B$3:$ZY$37, MATCH('Komoditas besar Nasional'!T$2,'raw-all-komoditas'!$B$3:$B$37,0), MATCH('Komoditas besar Nasional'!$B136,'raw-all-komoditas'!$B$3:$ZY$3,0))</f>
        <v>41</v>
      </c>
      <c r="U136" s="126">
        <f>INDEX('raw-all-komoditas'!$B$3:$ZY$37, MATCH('Komoditas besar Nasional'!U$2,'raw-all-komoditas'!$B$3:$B$37,0), MATCH('Komoditas besar Nasional'!$B136,'raw-all-komoditas'!$B$3:$ZY$3,0))</f>
        <v>0</v>
      </c>
      <c r="V136" s="126">
        <f>INDEX('raw-all-komoditas'!$B$3:$ZY$37, MATCH('Komoditas besar Nasional'!V$2,'raw-all-komoditas'!$B$3:$B$37,0), MATCH('Komoditas besar Nasional'!$B136,'raw-all-komoditas'!$B$3:$ZY$3,0))</f>
        <v>130</v>
      </c>
      <c r="W136" s="126">
        <f>INDEX('raw-all-komoditas'!$B$3:$ZY$37, MATCH('Komoditas besar Nasional'!W$2,'raw-all-komoditas'!$B$3:$B$37,0), MATCH('Komoditas besar Nasional'!$B136,'raw-all-komoditas'!$B$3:$ZY$3,0))</f>
        <v>0</v>
      </c>
      <c r="X136" s="126">
        <f>INDEX('raw-all-komoditas'!$B$3:$ZY$37, MATCH('Komoditas besar Nasional'!X$2,'raw-all-komoditas'!$B$3:$B$37,0), MATCH('Komoditas besar Nasional'!$B136,'raw-all-komoditas'!$B$3:$ZY$3,0))</f>
        <v>0</v>
      </c>
      <c r="Y136" s="126">
        <f>INDEX('raw-all-komoditas'!$B$3:$ZY$37, MATCH('Komoditas besar Nasional'!Y$2,'raw-all-komoditas'!$B$3:$B$37,0), MATCH('Komoditas besar Nasional'!$B136,'raw-all-komoditas'!$B$3:$ZY$3,0))</f>
        <v>0</v>
      </c>
      <c r="Z136" s="126">
        <f>INDEX('raw-all-komoditas'!$B$3:$ZY$37, MATCH('Komoditas besar Nasional'!Z$2,'raw-all-komoditas'!$B$3:$B$37,0), MATCH('Komoditas besar Nasional'!$B136,'raw-all-komoditas'!$B$3:$ZY$3,0))</f>
        <v>8</v>
      </c>
      <c r="AA136" s="126">
        <f>INDEX('raw-all-komoditas'!$B$3:$ZY$37, MATCH('Komoditas besar Nasional'!AA$2,'raw-all-komoditas'!$B$3:$B$37,0), MATCH('Komoditas besar Nasional'!$B136,'raw-all-komoditas'!$B$3:$ZY$3,0))</f>
        <v>0</v>
      </c>
      <c r="AB136" s="126">
        <f>INDEX('raw-all-komoditas'!$B$3:$ZY$37, MATCH('Komoditas besar Nasional'!AB$2,'raw-all-komoditas'!$B$3:$B$37,0), MATCH('Komoditas besar Nasional'!$B136,'raw-all-komoditas'!$B$3:$ZY$3,0))</f>
        <v>0</v>
      </c>
      <c r="AC136" s="126">
        <f>INDEX('raw-all-komoditas'!$B$3:$ZY$37, MATCH('Komoditas besar Nasional'!AC$2,'raw-all-komoditas'!$B$3:$B$37,0), MATCH('Komoditas besar Nasional'!$B136,'raw-all-komoditas'!$B$3:$ZY$3,0))</f>
        <v>0</v>
      </c>
      <c r="AD136" s="126">
        <f>INDEX('raw-all-komoditas'!$B$3:$ZY$37, MATCH('Komoditas besar Nasional'!AD$2,'raw-all-komoditas'!$B$3:$B$37,0), MATCH('Komoditas besar Nasional'!$B136,'raw-all-komoditas'!$B$3:$ZY$3,0))</f>
        <v>1</v>
      </c>
      <c r="AE136" s="126">
        <f>INDEX('raw-all-komoditas'!$B$3:$ZY$37, MATCH('Komoditas besar Nasional'!AE$2,'raw-all-komoditas'!$B$3:$B$37,0), MATCH('Komoditas besar Nasional'!$B136,'raw-all-komoditas'!$B$3:$ZY$3,0))</f>
        <v>0</v>
      </c>
      <c r="AF136" s="126">
        <f>INDEX('raw-all-komoditas'!$B$3:$ZY$37, MATCH('Komoditas besar Nasional'!AF$2,'raw-all-komoditas'!$B$3:$B$37,0), MATCH('Komoditas besar Nasional'!$B136,'raw-all-komoditas'!$B$3:$ZY$3,0))</f>
        <v>0</v>
      </c>
      <c r="AG136" s="126">
        <f>INDEX('raw-all-komoditas'!$B$3:$ZY$37, MATCH('Komoditas besar Nasional'!AG$2,'raw-all-komoditas'!$B$3:$B$37,0), MATCH('Komoditas besar Nasional'!$B136,'raw-all-komoditas'!$B$3:$ZY$3,0))</f>
        <v>0</v>
      </c>
      <c r="AH136" s="126">
        <f>INDEX('raw-all-komoditas'!$B$3:$ZY$37, MATCH('Komoditas besar Nasional'!AH$2,'raw-all-komoditas'!$B$3:$B$37,0), MATCH('Komoditas besar Nasional'!$B136,'raw-all-komoditas'!$B$3:$ZY$3,0))</f>
        <v>0</v>
      </c>
      <c r="AI136" s="126">
        <f>INDEX('raw-all-komoditas'!$B$3:$ZY$37, MATCH('Komoditas besar Nasional'!AI$2,'raw-all-komoditas'!$B$3:$B$37,0), MATCH('Komoditas besar Nasional'!$B136,'raw-all-komoditas'!$B$3:$ZY$3,0))</f>
        <v>0</v>
      </c>
      <c r="AJ136" s="126">
        <f>INDEX('raw-all-komoditas'!$B$3:$ZY$37, MATCH('Komoditas besar Nasional'!AJ$2,'raw-all-komoditas'!$B$3:$B$37,0), MATCH('Komoditas besar Nasional'!$B136,'raw-all-komoditas'!$B$3:$ZY$3,0))</f>
        <v>0</v>
      </c>
      <c r="AK136" s="180"/>
      <c r="AL136" s="126">
        <f>INDEX('rank provinsi to commodity'!$B$3:$ZX$37, MATCH(AL$2,'rank provinsi to commodity'!$B$3:$B$37,0),MATCH($B136,'rank provinsi to commodity'!$B$3:$ZX$3,0))</f>
        <v>4</v>
      </c>
      <c r="AM136" s="126">
        <f>INDEX('rank provinsi to commodity'!$B$3:$ZX$37, MATCH(AM$2,'rank provinsi to commodity'!$B$3:$B$37,0),MATCH($B136,'rank provinsi to commodity'!$B$3:$ZX$3,0))</f>
        <v>11</v>
      </c>
      <c r="AN136" s="126">
        <f>INDEX('rank provinsi to commodity'!$B$3:$ZX$37, MATCH(AN$2,'rank provinsi to commodity'!$B$3:$B$37,0),MATCH($B136,'rank provinsi to commodity'!$B$3:$ZX$3,0))</f>
        <v>2</v>
      </c>
      <c r="AO136" s="126">
        <f>INDEX('rank provinsi to commodity'!$B$3:$ZX$37, MATCH(AO$2,'rank provinsi to commodity'!$B$3:$B$37,0),MATCH($B136,'rank provinsi to commodity'!$B$3:$ZX$3,0))</f>
        <v>11</v>
      </c>
      <c r="AP136" s="126">
        <f>INDEX('rank provinsi to commodity'!$B$3:$ZX$37, MATCH(AP$2,'rank provinsi to commodity'!$B$3:$B$37,0),MATCH($B136,'rank provinsi to commodity'!$B$3:$ZX$3,0))</f>
        <v>5</v>
      </c>
      <c r="AQ136" s="126">
        <f>INDEX('rank provinsi to commodity'!$B$3:$ZX$37, MATCH(AQ$2,'rank provinsi to commodity'!$B$3:$B$37,0),MATCH($B136,'rank provinsi to commodity'!$B$3:$ZX$3,0))</f>
        <v>8</v>
      </c>
      <c r="AR136" s="126">
        <f>INDEX('rank provinsi to commodity'!$B$3:$ZX$37, MATCH(AR$2,'rank provinsi to commodity'!$B$3:$B$37,0),MATCH($B136,'rank provinsi to commodity'!$B$3:$ZX$3,0))</f>
        <v>11</v>
      </c>
      <c r="AS136" s="126">
        <f>INDEX('rank provinsi to commodity'!$B$3:$ZX$37, MATCH(AS$2,'rank provinsi to commodity'!$B$3:$B$37,0),MATCH($B136,'rank provinsi to commodity'!$B$3:$ZX$3,0))</f>
        <v>11</v>
      </c>
      <c r="AT136" s="126">
        <f>INDEX('rank provinsi to commodity'!$B$3:$ZX$37, MATCH(AT$2,'rank provinsi to commodity'!$B$3:$B$37,0),MATCH($B136,'rank provinsi to commodity'!$B$3:$ZX$3,0))</f>
        <v>11</v>
      </c>
      <c r="AU136" s="126">
        <f>INDEX('rank provinsi to commodity'!$B$3:$ZX$37, MATCH(AU$2,'rank provinsi to commodity'!$B$3:$B$37,0),MATCH($B136,'rank provinsi to commodity'!$B$3:$ZX$3,0))</f>
        <v>11</v>
      </c>
      <c r="AV136" s="126">
        <f>INDEX('rank provinsi to commodity'!$B$3:$ZX$37, MATCH(AV$2,'rank provinsi to commodity'!$B$3:$B$37,0),MATCH($B136,'rank provinsi to commodity'!$B$3:$ZX$3,0))</f>
        <v>11</v>
      </c>
      <c r="AW136" s="126">
        <f>INDEX('rank provinsi to commodity'!$B$3:$ZX$37, MATCH(AW$2,'rank provinsi to commodity'!$B$3:$B$37,0),MATCH($B136,'rank provinsi to commodity'!$B$3:$ZX$3,0))</f>
        <v>11</v>
      </c>
      <c r="AX136" s="126">
        <f>INDEX('rank provinsi to commodity'!$B$3:$ZX$37, MATCH(AX$2,'rank provinsi to commodity'!$B$3:$B$37,0),MATCH($B136,'rank provinsi to commodity'!$B$3:$ZX$3,0))</f>
        <v>3</v>
      </c>
      <c r="AY136" s="126">
        <f>INDEX('rank provinsi to commodity'!$B$3:$ZX$37, MATCH(AY$2,'rank provinsi to commodity'!$B$3:$B$37,0),MATCH($B136,'rank provinsi to commodity'!$B$3:$ZX$3,0))</f>
        <v>11</v>
      </c>
      <c r="AZ136" s="126">
        <f>INDEX('rank provinsi to commodity'!$B$3:$ZX$37, MATCH(AZ$2,'rank provinsi to commodity'!$B$3:$B$37,0),MATCH($B136,'rank provinsi to commodity'!$B$3:$ZX$3,0))</f>
        <v>1</v>
      </c>
      <c r="BA136" s="126">
        <f>INDEX('rank provinsi to commodity'!$B$3:$ZX$37, MATCH(BA$2,'rank provinsi to commodity'!$B$3:$B$37,0),MATCH($B136,'rank provinsi to commodity'!$B$3:$ZX$3,0))</f>
        <v>11</v>
      </c>
      <c r="BB136" s="126">
        <f>INDEX('rank provinsi to commodity'!$B$3:$ZX$37, MATCH(BB$2,'rank provinsi to commodity'!$B$3:$B$37,0),MATCH($B136,'rank provinsi to commodity'!$B$3:$ZX$3,0))</f>
        <v>11</v>
      </c>
      <c r="BC136" s="126">
        <f>INDEX('rank provinsi to commodity'!$B$3:$ZX$37, MATCH(BC$2,'rank provinsi to commodity'!$B$3:$B$37,0),MATCH($B136,'rank provinsi to commodity'!$B$3:$ZX$3,0))</f>
        <v>7</v>
      </c>
      <c r="BD136" s="126">
        <f>INDEX('rank provinsi to commodity'!$B$3:$ZX$37, MATCH(BD$2,'rank provinsi to commodity'!$B$3:$B$37,0),MATCH($B136,'rank provinsi to commodity'!$B$3:$ZX$3,0))</f>
        <v>11</v>
      </c>
      <c r="BE136" s="126">
        <f>INDEX('rank provinsi to commodity'!$B$3:$ZX$37, MATCH(BE$2,'rank provinsi to commodity'!$B$3:$B$37,0),MATCH($B136,'rank provinsi to commodity'!$B$3:$ZX$3,0))</f>
        <v>6</v>
      </c>
      <c r="BF136" s="126">
        <f>INDEX('rank provinsi to commodity'!$B$3:$ZX$37, MATCH(BF$2,'rank provinsi to commodity'!$B$3:$B$37,0),MATCH($B136,'rank provinsi to commodity'!$B$3:$ZX$3,0))</f>
        <v>11</v>
      </c>
      <c r="BG136" s="126">
        <f>INDEX('rank provinsi to commodity'!$B$3:$ZX$37, MATCH(BG$2,'rank provinsi to commodity'!$B$3:$B$37,0),MATCH($B136,'rank provinsi to commodity'!$B$3:$ZX$3,0))</f>
        <v>11</v>
      </c>
      <c r="BH136" s="126">
        <f>INDEX('rank provinsi to commodity'!$B$3:$ZX$37, MATCH(BH$2,'rank provinsi to commodity'!$B$3:$B$37,0),MATCH($B136,'rank provinsi to commodity'!$B$3:$ZX$3,0))</f>
        <v>11</v>
      </c>
      <c r="BI136" s="126">
        <f>INDEX('rank provinsi to commodity'!$B$3:$ZX$37, MATCH(BI$2,'rank provinsi to commodity'!$B$3:$B$37,0),MATCH($B136,'rank provinsi to commodity'!$B$3:$ZX$3,0))</f>
        <v>9</v>
      </c>
      <c r="BJ136" s="126">
        <f>INDEX('rank provinsi to commodity'!$B$3:$ZX$37, MATCH(BJ$2,'rank provinsi to commodity'!$B$3:$B$37,0),MATCH($B136,'rank provinsi to commodity'!$B$3:$ZX$3,0))</f>
        <v>11</v>
      </c>
      <c r="BK136" s="126">
        <f>INDEX('rank provinsi to commodity'!$B$3:$ZX$37, MATCH(BK$2,'rank provinsi to commodity'!$B$3:$B$37,0),MATCH($B136,'rank provinsi to commodity'!$B$3:$ZX$3,0))</f>
        <v>11</v>
      </c>
      <c r="BL136" s="126">
        <f>INDEX('rank provinsi to commodity'!$B$3:$ZX$37, MATCH(BL$2,'rank provinsi to commodity'!$B$3:$B$37,0),MATCH($B136,'rank provinsi to commodity'!$B$3:$ZX$3,0))</f>
        <v>11</v>
      </c>
      <c r="BM136" s="126">
        <f>INDEX('rank provinsi to commodity'!$B$3:$ZX$37, MATCH(BM$2,'rank provinsi to commodity'!$B$3:$B$37,0),MATCH($B136,'rank provinsi to commodity'!$B$3:$ZX$3,0))</f>
        <v>10</v>
      </c>
      <c r="BN136" s="126">
        <f>INDEX('rank provinsi to commodity'!$B$3:$ZX$37, MATCH(BN$2,'rank provinsi to commodity'!$B$3:$B$37,0),MATCH($B136,'rank provinsi to commodity'!$B$3:$ZX$3,0))</f>
        <v>11</v>
      </c>
      <c r="BO136" s="126">
        <f>INDEX('rank provinsi to commodity'!$B$3:$ZX$37, MATCH(BO$2,'rank provinsi to commodity'!$B$3:$B$37,0),MATCH($B136,'rank provinsi to commodity'!$B$3:$ZX$3,0))</f>
        <v>11</v>
      </c>
      <c r="BP136" s="126">
        <f>INDEX('rank provinsi to commodity'!$B$3:$ZX$37, MATCH(BP$2,'rank provinsi to commodity'!$B$3:$B$37,0),MATCH($B136,'rank provinsi to commodity'!$B$3:$ZX$3,0))</f>
        <v>11</v>
      </c>
      <c r="BQ136" s="126">
        <f>INDEX('rank provinsi to commodity'!$B$3:$ZX$37, MATCH(BQ$2,'rank provinsi to commodity'!$B$3:$B$37,0),MATCH($B136,'rank provinsi to commodity'!$B$3:$ZX$3,0))</f>
        <v>11</v>
      </c>
      <c r="BR136" s="126">
        <f>INDEX('rank provinsi to commodity'!$B$3:$ZX$37, MATCH(BR$2,'rank provinsi to commodity'!$B$3:$B$37,0),MATCH($B136,'rank provinsi to commodity'!$B$3:$ZX$3,0))</f>
        <v>11</v>
      </c>
      <c r="BS136" s="168">
        <f>INDEX('rank provinsi to commodity'!$B$3:$ZX$37, MATCH(BS$2,'rank provinsi to commodity'!$B$3:$B$37,0),MATCH($B136,'rank provinsi to commodity'!$B$3:$ZX$3,0))</f>
        <v>11</v>
      </c>
      <c r="BT136" s="180"/>
      <c r="BW136" s="126"/>
      <c r="BX136" s="126"/>
      <c r="BY136" s="126"/>
      <c r="BZ136" s="126"/>
      <c r="CA136" s="126"/>
      <c r="CB136" s="126"/>
      <c r="CC136" s="126"/>
      <c r="CD136" s="126"/>
      <c r="CE136" s="126"/>
      <c r="CF136" s="126"/>
      <c r="CG136" s="126"/>
      <c r="CH136" s="126"/>
      <c r="CI136" s="126"/>
      <c r="CJ136" s="126"/>
      <c r="CK136" s="126"/>
      <c r="CL136" s="126"/>
      <c r="CM136" s="126"/>
      <c r="CN136" s="126"/>
      <c r="CO136" s="126"/>
      <c r="CP136" s="126"/>
      <c r="CQ136" s="126"/>
      <c r="CR136" s="126"/>
      <c r="CS136" s="126"/>
      <c r="CT136" s="126"/>
      <c r="CU136" s="126"/>
      <c r="CV136" s="126"/>
      <c r="CW136" s="126"/>
      <c r="CX136" s="126"/>
      <c r="CY136" s="126"/>
      <c r="CZ136" s="126"/>
      <c r="DA136" s="126"/>
      <c r="DB136" s="126"/>
      <c r="DC136" s="126"/>
      <c r="DD136" s="126"/>
      <c r="DF136" s="126"/>
      <c r="DG136" s="126"/>
      <c r="DH136" s="126"/>
      <c r="DI136" s="126"/>
      <c r="DJ136" s="126"/>
      <c r="DK136" s="126"/>
      <c r="DL136" s="126"/>
      <c r="DM136" s="126"/>
      <c r="DN136" s="126"/>
      <c r="DO136" s="126"/>
      <c r="DP136" s="126"/>
      <c r="DQ136" s="126"/>
      <c r="DR136" s="126"/>
      <c r="DS136" s="126"/>
      <c r="DT136" s="126"/>
      <c r="DU136" s="126"/>
      <c r="DV136" s="126"/>
      <c r="DW136" s="126"/>
      <c r="DX136" s="126"/>
      <c r="DY136" s="126"/>
      <c r="DZ136" s="126"/>
      <c r="EA136" s="126"/>
      <c r="EB136" s="126"/>
      <c r="EC136" s="126"/>
      <c r="ED136" s="126"/>
      <c r="EE136" s="126"/>
      <c r="EF136" s="126"/>
      <c r="EG136" s="126"/>
      <c r="EH136" s="126"/>
      <c r="EI136" s="126"/>
      <c r="EJ136" s="126"/>
      <c r="EK136" s="126"/>
      <c r="EL136" s="126"/>
      <c r="EM136" s="126"/>
    </row>
    <row r="137" spans="1:143" x14ac:dyDescent="0.3">
      <c r="A137" s="133" t="s">
        <v>916</v>
      </c>
      <c r="B137" s="12" t="s">
        <v>917</v>
      </c>
      <c r="C137" s="13">
        <f>INDEX('raw-all-komoditas'!$B$3:$ZY$37, MATCH('Komoditas besar Nasional'!C$2,'raw-all-komoditas'!$B$3:$B$37,0), MATCH('Komoditas besar Nasional'!$B137,'raw-all-komoditas'!$B$3:$ZY$3,0))</f>
        <v>13700</v>
      </c>
      <c r="D137" s="13">
        <f>INDEX('raw-all-komoditas'!$B$3:$ZY$37, MATCH('Komoditas besar Nasional'!D$2,'raw-all-komoditas'!$B$3:$B$37,0), MATCH('Komoditas besar Nasional'!$B137,'raw-all-komoditas'!$B$3:$ZY$3,0))</f>
        <v>2018014</v>
      </c>
      <c r="E137" s="13">
        <f>INDEX('raw-all-komoditas'!$B$3:$ZY$37, MATCH('Komoditas besar Nasional'!E$2,'raw-all-komoditas'!$B$3:$B$37,0), MATCH('Komoditas besar Nasional'!$B137,'raw-all-komoditas'!$B$3:$ZY$3,0))</f>
        <v>136710</v>
      </c>
      <c r="F137" s="13">
        <f>INDEX('raw-all-komoditas'!$B$3:$ZY$37, MATCH('Komoditas besar Nasional'!F$2,'raw-all-komoditas'!$B$3:$B$37,0), MATCH('Komoditas besar Nasional'!$B137,'raw-all-komoditas'!$B$3:$ZY$3,0))</f>
        <v>24816051</v>
      </c>
      <c r="G137" s="13">
        <f>INDEX('raw-all-komoditas'!$B$3:$ZY$37, MATCH('Komoditas besar Nasional'!G$2,'raw-all-komoditas'!$B$3:$B$37,0), MATCH('Komoditas besar Nasional'!$B137,'raw-all-komoditas'!$B$3:$ZY$3,0))</f>
        <v>5626065</v>
      </c>
      <c r="H137" s="13">
        <f>INDEX('raw-all-komoditas'!$B$3:$ZY$37, MATCH('Komoditas besar Nasional'!H$2,'raw-all-komoditas'!$B$3:$B$37,0), MATCH('Komoditas besar Nasional'!$B137,'raw-all-komoditas'!$B$3:$ZY$3,0))</f>
        <v>10803024</v>
      </c>
      <c r="I137" s="13">
        <f>INDEX('raw-all-komoditas'!$B$3:$ZY$37, MATCH('Komoditas besar Nasional'!I$2,'raw-all-komoditas'!$B$3:$B$37,0), MATCH('Komoditas besar Nasional'!$B137,'raw-all-komoditas'!$B$3:$ZY$3,0))</f>
        <v>3178.41</v>
      </c>
      <c r="J137" s="13">
        <f>INDEX('raw-all-komoditas'!$B$3:$ZY$37, MATCH('Komoditas besar Nasional'!J$2,'raw-all-komoditas'!$B$3:$B$37,0), MATCH('Komoditas besar Nasional'!$B137,'raw-all-komoditas'!$B$3:$ZY$3,0))</f>
        <v>89122.98</v>
      </c>
      <c r="K137" s="13">
        <f>INDEX('raw-all-komoditas'!$B$3:$ZY$37, MATCH('Komoditas besar Nasional'!K$2,'raw-all-komoditas'!$B$3:$B$37,0), MATCH('Komoditas besar Nasional'!$B137,'raw-all-komoditas'!$B$3:$ZY$3,0))</f>
        <v>4094.14</v>
      </c>
      <c r="L137" s="13">
        <f>INDEX('raw-all-komoditas'!$B$3:$ZY$37, MATCH('Komoditas besar Nasional'!L$2,'raw-all-komoditas'!$B$3:$B$37,0), MATCH('Komoditas besar Nasional'!$B137,'raw-all-komoditas'!$B$3:$ZY$3,0))</f>
        <v>27192.34</v>
      </c>
      <c r="M137" s="13">
        <f>INDEX('raw-all-komoditas'!$B$3:$ZY$37, MATCH('Komoditas besar Nasional'!M$2,'raw-all-komoditas'!$B$3:$B$37,0), MATCH('Komoditas besar Nasional'!$B137,'raw-all-komoditas'!$B$3:$ZY$3,0))</f>
        <v>0</v>
      </c>
      <c r="N137" s="13">
        <f>INDEX('raw-all-komoditas'!$B$3:$ZY$37, MATCH('Komoditas besar Nasional'!N$2,'raw-all-komoditas'!$B$3:$B$37,0), MATCH('Komoditas besar Nasional'!$B137,'raw-all-komoditas'!$B$3:$ZY$3,0))</f>
        <v>1574008.94</v>
      </c>
      <c r="O137" s="13">
        <f>INDEX('raw-all-komoditas'!$B$3:$ZY$37, MATCH('Komoditas besar Nasional'!O$2,'raw-all-komoditas'!$B$3:$B$37,0), MATCH('Komoditas besar Nasional'!$B137,'raw-all-komoditas'!$B$3:$ZY$3,0))</f>
        <v>2293391.6800000002</v>
      </c>
      <c r="P137" s="13">
        <f>INDEX('raw-all-komoditas'!$B$3:$ZY$37, MATCH('Komoditas besar Nasional'!P$2,'raw-all-komoditas'!$B$3:$B$37,0), MATCH('Komoditas besar Nasional'!$B137,'raw-all-komoditas'!$B$3:$ZY$3,0))</f>
        <v>94229.89</v>
      </c>
      <c r="Q137" s="13">
        <f>INDEX('raw-all-komoditas'!$B$3:$ZY$37, MATCH('Komoditas besar Nasional'!Q$2,'raw-all-komoditas'!$B$3:$B$37,0), MATCH('Komoditas besar Nasional'!$B137,'raw-all-komoditas'!$B$3:$ZY$3,0))</f>
        <v>4205410.34</v>
      </c>
      <c r="R137" s="13">
        <f>INDEX('raw-all-komoditas'!$B$3:$ZY$37, MATCH('Komoditas besar Nasional'!R$2,'raw-all-komoditas'!$B$3:$B$37,0), MATCH('Komoditas besar Nasional'!$B137,'raw-all-komoditas'!$B$3:$ZY$3,0))</f>
        <v>12780</v>
      </c>
      <c r="S137" s="13">
        <f>INDEX('raw-all-komoditas'!$B$3:$ZY$37, MATCH('Komoditas besar Nasional'!S$2,'raw-all-komoditas'!$B$3:$B$37,0), MATCH('Komoditas besar Nasional'!$B137,'raw-all-komoditas'!$B$3:$ZY$3,0))</f>
        <v>0</v>
      </c>
      <c r="T137" s="13">
        <f>INDEX('raw-all-komoditas'!$B$3:$ZY$37, MATCH('Komoditas besar Nasional'!T$2,'raw-all-komoditas'!$B$3:$B$37,0), MATCH('Komoditas besar Nasional'!$B137,'raw-all-komoditas'!$B$3:$ZY$3,0))</f>
        <v>25297</v>
      </c>
      <c r="U137" s="13">
        <f>INDEX('raw-all-komoditas'!$B$3:$ZY$37, MATCH('Komoditas besar Nasional'!U$2,'raw-all-komoditas'!$B$3:$B$37,0), MATCH('Komoditas besar Nasional'!$B137,'raw-all-komoditas'!$B$3:$ZY$3,0))</f>
        <v>0</v>
      </c>
      <c r="V137" s="13">
        <f>INDEX('raw-all-komoditas'!$B$3:$ZY$37, MATCH('Komoditas besar Nasional'!V$2,'raw-all-komoditas'!$B$3:$B$37,0), MATCH('Komoditas besar Nasional'!$B137,'raw-all-komoditas'!$B$3:$ZY$3,0))</f>
        <v>1264696</v>
      </c>
      <c r="W137" s="13">
        <f>INDEX('raw-all-komoditas'!$B$3:$ZY$37, MATCH('Komoditas besar Nasional'!W$2,'raw-all-komoditas'!$B$3:$B$37,0), MATCH('Komoditas besar Nasional'!$B137,'raw-all-komoditas'!$B$3:$ZY$3,0))</f>
        <v>3478263.3</v>
      </c>
      <c r="X137" s="13">
        <f>INDEX('raw-all-komoditas'!$B$3:$ZY$37, MATCH('Komoditas besar Nasional'!X$2,'raw-all-komoditas'!$B$3:$B$37,0), MATCH('Komoditas besar Nasional'!$B137,'raw-all-komoditas'!$B$3:$ZY$3,0))</f>
        <v>18150.580000000002</v>
      </c>
      <c r="Y137" s="13">
        <f>INDEX('raw-all-komoditas'!$B$3:$ZY$37, MATCH('Komoditas besar Nasional'!Y$2,'raw-all-komoditas'!$B$3:$B$37,0), MATCH('Komoditas besar Nasional'!$B137,'raw-all-komoditas'!$B$3:$ZY$3,0))</f>
        <v>4930174.09</v>
      </c>
      <c r="Z137" s="13">
        <f>INDEX('raw-all-komoditas'!$B$3:$ZY$37, MATCH('Komoditas besar Nasional'!Z$2,'raw-all-komoditas'!$B$3:$B$37,0), MATCH('Komoditas besar Nasional'!$B137,'raw-all-komoditas'!$B$3:$ZY$3,0))</f>
        <v>1348742.04</v>
      </c>
      <c r="AA137" s="13">
        <f>INDEX('raw-all-komoditas'!$B$3:$ZY$37, MATCH('Komoditas besar Nasional'!AA$2,'raw-all-komoditas'!$B$3:$B$37,0), MATCH('Komoditas besar Nasional'!$B137,'raw-all-komoditas'!$B$3:$ZY$3,0))</f>
        <v>1042</v>
      </c>
      <c r="AB137" s="13">
        <f>INDEX('raw-all-komoditas'!$B$3:$ZY$37, MATCH('Komoditas besar Nasional'!AB$2,'raw-all-komoditas'!$B$3:$B$37,0), MATCH('Komoditas besar Nasional'!$B137,'raw-all-komoditas'!$B$3:$ZY$3,0))</f>
        <v>99193</v>
      </c>
      <c r="AC137" s="13">
        <f>INDEX('raw-all-komoditas'!$B$3:$ZY$37, MATCH('Komoditas besar Nasional'!AC$2,'raw-all-komoditas'!$B$3:$B$37,0), MATCH('Komoditas besar Nasional'!$B137,'raw-all-komoditas'!$B$3:$ZY$3,0))</f>
        <v>43320</v>
      </c>
      <c r="AD137" s="13">
        <f>INDEX('raw-all-komoditas'!$B$3:$ZY$37, MATCH('Komoditas besar Nasional'!AD$2,'raw-all-komoditas'!$B$3:$B$37,0), MATCH('Komoditas besar Nasional'!$B137,'raw-all-komoditas'!$B$3:$ZY$3,0))</f>
        <v>61808.72</v>
      </c>
      <c r="AE137" s="13">
        <f>INDEX('raw-all-komoditas'!$B$3:$ZY$37, MATCH('Komoditas besar Nasional'!AE$2,'raw-all-komoditas'!$B$3:$B$37,0), MATCH('Komoditas besar Nasional'!$B137,'raw-all-komoditas'!$B$3:$ZY$3,0))</f>
        <v>26156</v>
      </c>
      <c r="AF137" s="13">
        <f>INDEX('raw-all-komoditas'!$B$3:$ZY$37, MATCH('Komoditas besar Nasional'!AF$2,'raw-all-komoditas'!$B$3:$B$37,0), MATCH('Komoditas besar Nasional'!$B137,'raw-all-komoditas'!$B$3:$ZY$3,0))</f>
        <v>990</v>
      </c>
      <c r="AG137" s="13">
        <f>INDEX('raw-all-komoditas'!$B$3:$ZY$37, MATCH('Komoditas besar Nasional'!AG$2,'raw-all-komoditas'!$B$3:$B$37,0), MATCH('Komoditas besar Nasional'!$B137,'raw-all-komoditas'!$B$3:$ZY$3,0))</f>
        <v>277851</v>
      </c>
      <c r="AH137" s="13">
        <f>INDEX('raw-all-komoditas'!$B$3:$ZY$37, MATCH('Komoditas besar Nasional'!AH$2,'raw-all-komoditas'!$B$3:$B$37,0), MATCH('Komoditas besar Nasional'!$B137,'raw-all-komoditas'!$B$3:$ZY$3,0))</f>
        <v>192087</v>
      </c>
      <c r="AI137" s="13">
        <f>INDEX('raw-all-komoditas'!$B$3:$ZY$37, MATCH('Komoditas besar Nasional'!AI$2,'raw-all-komoditas'!$B$3:$B$37,0), MATCH('Komoditas besar Nasional'!$B137,'raw-all-komoditas'!$B$3:$ZY$3,0))</f>
        <v>602043.48</v>
      </c>
      <c r="AJ137" s="13">
        <f>INDEX('raw-all-komoditas'!$B$3:$ZY$37, MATCH('Komoditas besar Nasional'!AJ$2,'raw-all-komoditas'!$B$3:$B$37,0), MATCH('Komoditas besar Nasional'!$B137,'raw-all-komoditas'!$B$3:$ZY$3,0))</f>
        <v>565775.41</v>
      </c>
      <c r="AK137" s="180"/>
      <c r="AL137" s="13">
        <f>INDEX('rank provinsi to commodity'!$B$3:$ZX$37, MATCH(AL$2,'rank provinsi to commodity'!$B$3:$B$37,0),MATCH($B137,'rank provinsi to commodity'!$B$3:$ZX$3,0))</f>
        <v>26</v>
      </c>
      <c r="AM137" s="13">
        <f>INDEX('rank provinsi to commodity'!$B$3:$ZX$37, MATCH(AM$2,'rank provinsi to commodity'!$B$3:$B$37,0),MATCH($B137,'rank provinsi to commodity'!$B$3:$ZX$3,0))</f>
        <v>8</v>
      </c>
      <c r="AN137" s="13">
        <f>INDEX('rank provinsi to commodity'!$B$3:$ZX$37, MATCH(AN$2,'rank provinsi to commodity'!$B$3:$B$37,0),MATCH($B137,'rank provinsi to commodity'!$B$3:$ZX$3,0))</f>
        <v>16</v>
      </c>
      <c r="AO137" s="13">
        <f>INDEX('rank provinsi to commodity'!$B$3:$ZX$37, MATCH(AO$2,'rank provinsi to commodity'!$B$3:$B$37,0),MATCH($B137,'rank provinsi to commodity'!$B$3:$ZX$3,0))</f>
        <v>1</v>
      </c>
      <c r="AP137" s="13">
        <f>INDEX('rank provinsi to commodity'!$B$3:$ZX$37, MATCH(AP$2,'rank provinsi to commodity'!$B$3:$B$37,0),MATCH($B137,'rank provinsi to commodity'!$B$3:$ZX$3,0))</f>
        <v>3</v>
      </c>
      <c r="AQ137" s="13">
        <f>INDEX('rank provinsi to commodity'!$B$3:$ZX$37, MATCH(AQ$2,'rank provinsi to commodity'!$B$3:$B$37,0),MATCH($B137,'rank provinsi to commodity'!$B$3:$ZX$3,0))</f>
        <v>2</v>
      </c>
      <c r="AR137" s="13">
        <f>INDEX('rank provinsi to commodity'!$B$3:$ZX$37, MATCH(AR$2,'rank provinsi to commodity'!$B$3:$B$37,0),MATCH($B137,'rank provinsi to commodity'!$B$3:$ZX$3,0))</f>
        <v>29</v>
      </c>
      <c r="AS137" s="13">
        <f>INDEX('rank provinsi to commodity'!$B$3:$ZX$37, MATCH(AS$2,'rank provinsi to commodity'!$B$3:$B$37,0),MATCH($B137,'rank provinsi to commodity'!$B$3:$ZX$3,0))</f>
        <v>19</v>
      </c>
      <c r="AT137" s="13">
        <f>INDEX('rank provinsi to commodity'!$B$3:$ZX$37, MATCH(AT$2,'rank provinsi to commodity'!$B$3:$B$37,0),MATCH($B137,'rank provinsi to commodity'!$B$3:$ZX$3,0))</f>
        <v>28</v>
      </c>
      <c r="AU137" s="13">
        <f>INDEX('rank provinsi to commodity'!$B$3:$ZX$37, MATCH(AU$2,'rank provinsi to commodity'!$B$3:$B$37,0),MATCH($B137,'rank provinsi to commodity'!$B$3:$ZX$3,0))</f>
        <v>22</v>
      </c>
      <c r="AV137" s="13">
        <f>INDEX('rank provinsi to commodity'!$B$3:$ZX$37, MATCH(AV$2,'rank provinsi to commodity'!$B$3:$B$37,0),MATCH($B137,'rank provinsi to commodity'!$B$3:$ZX$3,0))</f>
        <v>32</v>
      </c>
      <c r="AW137" s="13">
        <f>INDEX('rank provinsi to commodity'!$B$3:$ZX$37, MATCH(AW$2,'rank provinsi to commodity'!$B$3:$B$37,0),MATCH($B137,'rank provinsi to commodity'!$B$3:$ZX$3,0))</f>
        <v>9</v>
      </c>
      <c r="AX137" s="13">
        <f>INDEX('rank provinsi to commodity'!$B$3:$ZX$37, MATCH(AX$2,'rank provinsi to commodity'!$B$3:$B$37,0),MATCH($B137,'rank provinsi to commodity'!$B$3:$ZX$3,0))</f>
        <v>7</v>
      </c>
      <c r="AY137" s="13">
        <f>INDEX('rank provinsi to commodity'!$B$3:$ZX$37, MATCH(AY$2,'rank provinsi to commodity'!$B$3:$B$37,0),MATCH($B137,'rank provinsi to commodity'!$B$3:$ZX$3,0))</f>
        <v>18</v>
      </c>
      <c r="AZ137" s="13">
        <f>INDEX('rank provinsi to commodity'!$B$3:$ZX$37, MATCH(AZ$2,'rank provinsi to commodity'!$B$3:$B$37,0),MATCH($B137,'rank provinsi to commodity'!$B$3:$ZX$3,0))</f>
        <v>5</v>
      </c>
      <c r="BA137" s="13">
        <f>INDEX('rank provinsi to commodity'!$B$3:$ZX$37, MATCH(BA$2,'rank provinsi to commodity'!$B$3:$B$37,0),MATCH($B137,'rank provinsi to commodity'!$B$3:$ZX$3,0))</f>
        <v>27</v>
      </c>
      <c r="BB137" s="13">
        <f>INDEX('rank provinsi to commodity'!$B$3:$ZX$37, MATCH(BB$2,'rank provinsi to commodity'!$B$3:$B$37,0),MATCH($B137,'rank provinsi to commodity'!$B$3:$ZX$3,0))</f>
        <v>32</v>
      </c>
      <c r="BC137" s="13">
        <f>INDEX('rank provinsi to commodity'!$B$3:$ZX$37, MATCH(BC$2,'rank provinsi to commodity'!$B$3:$B$37,0),MATCH($B137,'rank provinsi to commodity'!$B$3:$ZX$3,0))</f>
        <v>24</v>
      </c>
      <c r="BD137" s="13">
        <f>INDEX('rank provinsi to commodity'!$B$3:$ZX$37, MATCH(BD$2,'rank provinsi to commodity'!$B$3:$B$37,0),MATCH($B137,'rank provinsi to commodity'!$B$3:$ZX$3,0))</f>
        <v>32</v>
      </c>
      <c r="BE137" s="13">
        <f>INDEX('rank provinsi to commodity'!$B$3:$ZX$37, MATCH(BE$2,'rank provinsi to commodity'!$B$3:$B$37,0),MATCH($B137,'rank provinsi to commodity'!$B$3:$ZX$3,0))</f>
        <v>11</v>
      </c>
      <c r="BF137" s="13">
        <f>INDEX('rank provinsi to commodity'!$B$3:$ZX$37, MATCH(BF$2,'rank provinsi to commodity'!$B$3:$B$37,0),MATCH($B137,'rank provinsi to commodity'!$B$3:$ZX$3,0))</f>
        <v>6</v>
      </c>
      <c r="BG137" s="13">
        <f>INDEX('rank provinsi to commodity'!$B$3:$ZX$37, MATCH(BG$2,'rank provinsi to commodity'!$B$3:$B$37,0),MATCH($B137,'rank provinsi to commodity'!$B$3:$ZX$3,0))</f>
        <v>25</v>
      </c>
      <c r="BH137" s="13">
        <f>INDEX('rank provinsi to commodity'!$B$3:$ZX$37, MATCH(BH$2,'rank provinsi to commodity'!$B$3:$B$37,0),MATCH($B137,'rank provinsi to commodity'!$B$3:$ZX$3,0))</f>
        <v>4</v>
      </c>
      <c r="BI137" s="13">
        <f>INDEX('rank provinsi to commodity'!$B$3:$ZX$37, MATCH(BI$2,'rank provinsi to commodity'!$B$3:$B$37,0),MATCH($B137,'rank provinsi to commodity'!$B$3:$ZX$3,0))</f>
        <v>10</v>
      </c>
      <c r="BJ137" s="13">
        <f>INDEX('rank provinsi to commodity'!$B$3:$ZX$37, MATCH(BJ$2,'rank provinsi to commodity'!$B$3:$B$37,0),MATCH($B137,'rank provinsi to commodity'!$B$3:$ZX$3,0))</f>
        <v>30</v>
      </c>
      <c r="BK137" s="13">
        <f>INDEX('rank provinsi to commodity'!$B$3:$ZX$37, MATCH(BK$2,'rank provinsi to commodity'!$B$3:$B$37,0),MATCH($B137,'rank provinsi to commodity'!$B$3:$ZX$3,0))</f>
        <v>17</v>
      </c>
      <c r="BL137" s="13">
        <f>INDEX('rank provinsi to commodity'!$B$3:$ZX$37, MATCH(BL$2,'rank provinsi to commodity'!$B$3:$B$37,0),MATCH($B137,'rank provinsi to commodity'!$B$3:$ZX$3,0))</f>
        <v>21</v>
      </c>
      <c r="BM137" s="13">
        <f>INDEX('rank provinsi to commodity'!$B$3:$ZX$37, MATCH(BM$2,'rank provinsi to commodity'!$B$3:$B$37,0),MATCH($B137,'rank provinsi to commodity'!$B$3:$ZX$3,0))</f>
        <v>20</v>
      </c>
      <c r="BN137" s="13">
        <f>INDEX('rank provinsi to commodity'!$B$3:$ZX$37, MATCH(BN$2,'rank provinsi to commodity'!$B$3:$B$37,0),MATCH($B137,'rank provinsi to commodity'!$B$3:$ZX$3,0))</f>
        <v>23</v>
      </c>
      <c r="BO137" s="13">
        <f>INDEX('rank provinsi to commodity'!$B$3:$ZX$37, MATCH(BO$2,'rank provinsi to commodity'!$B$3:$B$37,0),MATCH($B137,'rank provinsi to commodity'!$B$3:$ZX$3,0))</f>
        <v>31</v>
      </c>
      <c r="BP137" s="13">
        <f>INDEX('rank provinsi to commodity'!$B$3:$ZX$37, MATCH(BP$2,'rank provinsi to commodity'!$B$3:$B$37,0),MATCH($B137,'rank provinsi to commodity'!$B$3:$ZX$3,0))</f>
        <v>14</v>
      </c>
      <c r="BQ137" s="13">
        <f>INDEX('rank provinsi to commodity'!$B$3:$ZX$37, MATCH(BQ$2,'rank provinsi to commodity'!$B$3:$B$37,0),MATCH($B137,'rank provinsi to commodity'!$B$3:$ZX$3,0))</f>
        <v>15</v>
      </c>
      <c r="BR137" s="13">
        <f>INDEX('rank provinsi to commodity'!$B$3:$ZX$37, MATCH(BR$2,'rank provinsi to commodity'!$B$3:$B$37,0),MATCH($B137,'rank provinsi to commodity'!$B$3:$ZX$3,0))</f>
        <v>12</v>
      </c>
      <c r="BS137" s="169">
        <f>INDEX('rank provinsi to commodity'!$B$3:$ZX$37, MATCH(BS$2,'rank provinsi to commodity'!$B$3:$B$37,0),MATCH($B137,'rank provinsi to commodity'!$B$3:$ZX$3,0))</f>
        <v>13</v>
      </c>
      <c r="BT137" s="180"/>
      <c r="BW137" s="126"/>
      <c r="BX137" s="126"/>
      <c r="BY137" s="126"/>
      <c r="BZ137" s="126"/>
      <c r="CA137" s="126"/>
      <c r="CB137" s="126"/>
      <c r="CC137" s="126"/>
      <c r="CD137" s="126"/>
      <c r="CE137" s="126"/>
      <c r="CF137" s="126"/>
      <c r="CG137" s="126"/>
      <c r="CH137" s="126"/>
      <c r="CI137" s="126"/>
      <c r="CJ137" s="126"/>
      <c r="CK137" s="126"/>
      <c r="CL137" s="126"/>
      <c r="CM137" s="126"/>
      <c r="CN137" s="126"/>
      <c r="CO137" s="126"/>
      <c r="CP137" s="126"/>
      <c r="CQ137" s="126"/>
      <c r="CR137" s="126"/>
      <c r="CS137" s="126"/>
      <c r="CT137" s="126"/>
      <c r="CU137" s="126"/>
      <c r="CV137" s="126"/>
      <c r="CW137" s="126"/>
      <c r="CX137" s="126"/>
      <c r="CY137" s="126"/>
      <c r="CZ137" s="126"/>
      <c r="DA137" s="126"/>
      <c r="DB137" s="126"/>
      <c r="DC137" s="126"/>
      <c r="DD137" s="126"/>
      <c r="DF137" s="126"/>
      <c r="DG137" s="126"/>
      <c r="DH137" s="126"/>
      <c r="DI137" s="126"/>
      <c r="DJ137" s="126"/>
      <c r="DK137" s="126"/>
      <c r="DL137" s="126"/>
      <c r="DM137" s="126"/>
      <c r="DN137" s="126"/>
      <c r="DO137" s="126"/>
      <c r="DP137" s="126"/>
      <c r="DQ137" s="126"/>
      <c r="DR137" s="126"/>
      <c r="DS137" s="126"/>
      <c r="DT137" s="126"/>
      <c r="DU137" s="126"/>
      <c r="DV137" s="126"/>
      <c r="DW137" s="126"/>
      <c r="DX137" s="126"/>
      <c r="DY137" s="126"/>
      <c r="DZ137" s="126"/>
      <c r="EA137" s="126"/>
      <c r="EB137" s="126"/>
      <c r="EC137" s="126"/>
      <c r="ED137" s="126"/>
      <c r="EE137" s="126"/>
      <c r="EF137" s="126"/>
      <c r="EG137" s="126"/>
      <c r="EH137" s="126"/>
      <c r="EI137" s="126"/>
      <c r="EJ137" s="126"/>
      <c r="EK137" s="126"/>
      <c r="EL137" s="126"/>
      <c r="EM137" s="126"/>
    </row>
    <row r="138" spans="1:143" x14ac:dyDescent="0.3">
      <c r="A138" s="154" t="s">
        <v>907</v>
      </c>
      <c r="B138" s="155" t="s">
        <v>685</v>
      </c>
      <c r="C138" s="156">
        <f>INDEX('raw-all-komoditas'!$B$3:$ZY$37, MATCH('Komoditas besar Nasional'!C$2,'raw-all-komoditas'!$B$3:$B$37,0), MATCH('Komoditas besar Nasional'!$B138,'raw-all-komoditas'!$B$3:$ZY$3,0))</f>
        <v>481605</v>
      </c>
      <c r="D138" s="156">
        <f>INDEX('raw-all-komoditas'!$B$3:$ZY$37, MATCH('Komoditas besar Nasional'!D$2,'raw-all-komoditas'!$B$3:$B$37,0), MATCH('Komoditas besar Nasional'!$B138,'raw-all-komoditas'!$B$3:$ZY$3,0))</f>
        <v>967611</v>
      </c>
      <c r="E138" s="156">
        <f>INDEX('raw-all-komoditas'!$B$3:$ZY$37, MATCH('Komoditas besar Nasional'!E$2,'raw-all-komoditas'!$B$3:$B$37,0), MATCH('Komoditas besar Nasional'!$B138,'raw-all-komoditas'!$B$3:$ZY$3,0))</f>
        <v>432347</v>
      </c>
      <c r="F138" s="156">
        <f>INDEX('raw-all-komoditas'!$B$3:$ZY$37, MATCH('Komoditas besar Nasional'!F$2,'raw-all-komoditas'!$B$3:$B$37,0), MATCH('Komoditas besar Nasional'!$B138,'raw-all-komoditas'!$B$3:$ZY$3,0))</f>
        <v>213793</v>
      </c>
      <c r="G138" s="156">
        <f>INDEX('raw-all-komoditas'!$B$3:$ZY$37, MATCH('Komoditas besar Nasional'!G$2,'raw-all-komoditas'!$B$3:$B$37,0), MATCH('Komoditas besar Nasional'!$B138,'raw-all-komoditas'!$B$3:$ZY$3,0))</f>
        <v>162002</v>
      </c>
      <c r="H138" s="156">
        <f>INDEX('raw-all-komoditas'!$B$3:$ZY$37, MATCH('Komoditas besar Nasional'!H$2,'raw-all-komoditas'!$B$3:$B$37,0), MATCH('Komoditas besar Nasional'!$B138,'raw-all-komoditas'!$B$3:$ZY$3,0))</f>
        <v>317125</v>
      </c>
      <c r="I138" s="156">
        <f>INDEX('raw-all-komoditas'!$B$3:$ZY$37, MATCH('Komoditas besar Nasional'!I$2,'raw-all-komoditas'!$B$3:$B$37,0), MATCH('Komoditas besar Nasional'!$B138,'raw-all-komoditas'!$B$3:$ZY$3,0))</f>
        <v>161390</v>
      </c>
      <c r="J138" s="156">
        <f>INDEX('raw-all-komoditas'!$B$3:$ZY$37, MATCH('Komoditas besar Nasional'!J$2,'raw-all-komoditas'!$B$3:$B$37,0), MATCH('Komoditas besar Nasional'!$B138,'raw-all-komoditas'!$B$3:$ZY$3,0))</f>
        <v>906568</v>
      </c>
      <c r="K138" s="156">
        <f>INDEX('raw-all-komoditas'!$B$3:$ZY$37, MATCH('Komoditas besar Nasional'!K$2,'raw-all-komoditas'!$B$3:$B$37,0), MATCH('Komoditas besar Nasional'!$B138,'raw-all-komoditas'!$B$3:$ZY$3,0))</f>
        <v>20086</v>
      </c>
      <c r="L138" s="156">
        <f>INDEX('raw-all-komoditas'!$B$3:$ZY$37, MATCH('Komoditas besar Nasional'!L$2,'raw-all-komoditas'!$B$3:$B$37,0), MATCH('Komoditas besar Nasional'!$B138,'raw-all-komoditas'!$B$3:$ZY$3,0))</f>
        <v>29156</v>
      </c>
      <c r="M138" s="156">
        <f>INDEX('raw-all-komoditas'!$B$3:$ZY$37, MATCH('Komoditas besar Nasional'!M$2,'raw-all-komoditas'!$B$3:$B$37,0), MATCH('Komoditas besar Nasional'!$B138,'raw-all-komoditas'!$B$3:$ZY$3,0))</f>
        <v>1751</v>
      </c>
      <c r="N138" s="156">
        <f>INDEX('raw-all-komoditas'!$B$3:$ZY$37, MATCH('Komoditas besar Nasional'!N$2,'raw-all-komoditas'!$B$3:$B$37,0), MATCH('Komoditas besar Nasional'!$B138,'raw-all-komoditas'!$B$3:$ZY$3,0))</f>
        <v>424459</v>
      </c>
      <c r="O138" s="156">
        <f>INDEX('raw-all-komoditas'!$B$3:$ZY$37, MATCH('Komoditas besar Nasional'!O$2,'raw-all-komoditas'!$B$3:$B$37,0), MATCH('Komoditas besar Nasional'!$B138,'raw-all-komoditas'!$B$3:$ZY$3,0))</f>
        <v>1910864</v>
      </c>
      <c r="P138" s="156">
        <f>INDEX('raw-all-komoditas'!$B$3:$ZY$37, MATCH('Komoditas besar Nasional'!P$2,'raw-all-komoditas'!$B$3:$B$37,0), MATCH('Komoditas besar Nasional'!$B138,'raw-all-komoditas'!$B$3:$ZY$3,0))</f>
        <v>319060</v>
      </c>
      <c r="Q138" s="156">
        <f>INDEX('raw-all-komoditas'!$B$3:$ZY$37, MATCH('Komoditas besar Nasional'!Q$2,'raw-all-komoditas'!$B$3:$B$37,0), MATCH('Komoditas besar Nasional'!$B138,'raw-all-komoditas'!$B$3:$ZY$3,0))</f>
        <v>5070240</v>
      </c>
      <c r="R138" s="156">
        <f>INDEX('raw-all-komoditas'!$B$3:$ZY$37, MATCH('Komoditas besar Nasional'!R$2,'raw-all-komoditas'!$B$3:$B$37,0), MATCH('Komoditas besar Nasional'!$B138,'raw-all-komoditas'!$B$3:$ZY$3,0))</f>
        <v>21744</v>
      </c>
      <c r="S138" s="156">
        <f>INDEX('raw-all-komoditas'!$B$3:$ZY$37, MATCH('Komoditas besar Nasional'!S$2,'raw-all-komoditas'!$B$3:$B$37,0), MATCH('Komoditas besar Nasional'!$B138,'raw-all-komoditas'!$B$3:$ZY$3,0))</f>
        <v>575218</v>
      </c>
      <c r="T138" s="156">
        <f>INDEX('raw-all-komoditas'!$B$3:$ZY$37, MATCH('Komoditas besar Nasional'!T$2,'raw-all-komoditas'!$B$3:$B$37,0), MATCH('Komoditas besar Nasional'!$B138,'raw-all-komoditas'!$B$3:$ZY$3,0))</f>
        <v>1474516</v>
      </c>
      <c r="U138" s="156">
        <f>INDEX('raw-all-komoditas'!$B$3:$ZY$37, MATCH('Komoditas besar Nasional'!U$2,'raw-all-komoditas'!$B$3:$B$37,0), MATCH('Komoditas besar Nasional'!$B138,'raw-all-komoditas'!$B$3:$ZY$3,0))</f>
        <v>1243884</v>
      </c>
      <c r="V138" s="156">
        <f>INDEX('raw-all-komoditas'!$B$3:$ZY$37, MATCH('Komoditas besar Nasional'!V$2,'raw-all-komoditas'!$B$3:$B$37,0), MATCH('Komoditas besar Nasional'!$B138,'raw-all-komoditas'!$B$3:$ZY$3,0))</f>
        <v>158938</v>
      </c>
      <c r="W138" s="156">
        <f>INDEX('raw-all-komoditas'!$B$3:$ZY$37, MATCH('Komoditas besar Nasional'!W$2,'raw-all-komoditas'!$B$3:$B$37,0), MATCH('Komoditas besar Nasional'!$B138,'raw-all-komoditas'!$B$3:$ZY$3,0))</f>
        <v>87883</v>
      </c>
      <c r="X138" s="156">
        <f>INDEX('raw-all-komoditas'!$B$3:$ZY$37, MATCH('Komoditas besar Nasional'!X$2,'raw-all-komoditas'!$B$3:$B$37,0), MATCH('Komoditas besar Nasional'!$B138,'raw-all-komoditas'!$B$3:$ZY$3,0))</f>
        <v>173977</v>
      </c>
      <c r="Y138" s="156">
        <f>INDEX('raw-all-komoditas'!$B$3:$ZY$37, MATCH('Komoditas besar Nasional'!Y$2,'raw-all-komoditas'!$B$3:$B$37,0), MATCH('Komoditas besar Nasional'!$B138,'raw-all-komoditas'!$B$3:$ZY$3,0))</f>
        <v>124930</v>
      </c>
      <c r="Z138" s="156">
        <f>INDEX('raw-all-komoditas'!$B$3:$ZY$37, MATCH('Komoditas besar Nasional'!Z$2,'raw-all-komoditas'!$B$3:$B$37,0), MATCH('Komoditas besar Nasional'!$B138,'raw-all-komoditas'!$B$3:$ZY$3,0))</f>
        <v>22900</v>
      </c>
      <c r="AA138" s="156">
        <f>INDEX('raw-all-komoditas'!$B$3:$ZY$37, MATCH('Komoditas besar Nasional'!AA$2,'raw-all-komoditas'!$B$3:$B$37,0), MATCH('Komoditas besar Nasional'!$B138,'raw-all-komoditas'!$B$3:$ZY$3,0))</f>
        <v>132925</v>
      </c>
      <c r="AB138" s="156">
        <f>INDEX('raw-all-komoditas'!$B$3:$ZY$37, MATCH('Komoditas besar Nasional'!AB$2,'raw-all-komoditas'!$B$3:$B$37,0), MATCH('Komoditas besar Nasional'!$B138,'raw-all-komoditas'!$B$3:$ZY$3,0))</f>
        <v>458057</v>
      </c>
      <c r="AC138" s="156">
        <f>INDEX('raw-all-komoditas'!$B$3:$ZY$37, MATCH('Komoditas besar Nasional'!AC$2,'raw-all-komoditas'!$B$3:$B$37,0), MATCH('Komoditas besar Nasional'!$B138,'raw-all-komoditas'!$B$3:$ZY$3,0))</f>
        <v>1483709</v>
      </c>
      <c r="AD138" s="156">
        <f>INDEX('raw-all-komoditas'!$B$3:$ZY$37, MATCH('Komoditas besar Nasional'!AD$2,'raw-all-komoditas'!$B$3:$B$37,0), MATCH('Komoditas besar Nasional'!$B138,'raw-all-komoditas'!$B$3:$ZY$3,0))</f>
        <v>421454</v>
      </c>
      <c r="AE138" s="156">
        <f>INDEX('raw-all-komoditas'!$B$3:$ZY$37, MATCH('Komoditas besar Nasional'!AE$2,'raw-all-komoditas'!$B$3:$B$37,0), MATCH('Komoditas besar Nasional'!$B138,'raw-all-komoditas'!$B$3:$ZY$3,0))</f>
        <v>263023</v>
      </c>
      <c r="AF138" s="156">
        <f>INDEX('raw-all-komoditas'!$B$3:$ZY$37, MATCH('Komoditas besar Nasional'!AF$2,'raw-all-komoditas'!$B$3:$B$37,0), MATCH('Komoditas besar Nasional'!$B138,'raw-all-komoditas'!$B$3:$ZY$3,0))</f>
        <v>119207</v>
      </c>
      <c r="AG138" s="156">
        <f>INDEX('raw-all-komoditas'!$B$3:$ZY$37, MATCH('Komoditas besar Nasional'!AG$2,'raw-all-komoditas'!$B$3:$B$37,0), MATCH('Komoditas besar Nasional'!$B138,'raw-all-komoditas'!$B$3:$ZY$3,0))</f>
        <v>120171</v>
      </c>
      <c r="AH138" s="156">
        <f>INDEX('raw-all-komoditas'!$B$3:$ZY$37, MATCH('Komoditas besar Nasional'!AH$2,'raw-all-komoditas'!$B$3:$B$37,0), MATCH('Komoditas besar Nasional'!$B138,'raw-all-komoditas'!$B$3:$ZY$3,0))</f>
        <v>116664</v>
      </c>
      <c r="AI138" s="156">
        <f>INDEX('raw-all-komoditas'!$B$3:$ZY$37, MATCH('Komoditas besar Nasional'!AI$2,'raw-all-komoditas'!$B$3:$B$37,0), MATCH('Komoditas besar Nasional'!$B138,'raw-all-komoditas'!$B$3:$ZY$3,0))</f>
        <v>67790</v>
      </c>
      <c r="AJ138" s="156">
        <f>INDEX('raw-all-komoditas'!$B$3:$ZY$37, MATCH('Komoditas besar Nasional'!AJ$2,'raw-all-komoditas'!$B$3:$B$37,0), MATCH('Komoditas besar Nasional'!$B138,'raw-all-komoditas'!$B$3:$ZY$3,0))</f>
        <v>125101</v>
      </c>
      <c r="AK138" s="180"/>
      <c r="AL138" s="156">
        <f>INDEX('rank provinsi to commodity'!$B$3:$ZX$37, MATCH(AL$2,'rank provinsi to commodity'!$B$3:$B$37,0),MATCH($B138,'rank provinsi to commodity'!$B$3:$ZX$3,0))</f>
        <v>9</v>
      </c>
      <c r="AM138" s="156">
        <f>INDEX('rank provinsi to commodity'!$B$3:$ZX$37, MATCH(AM$2,'rank provinsi to commodity'!$B$3:$B$37,0),MATCH($B138,'rank provinsi to commodity'!$B$3:$ZX$3,0))</f>
        <v>6</v>
      </c>
      <c r="AN138" s="156">
        <f>INDEX('rank provinsi to commodity'!$B$3:$ZX$37, MATCH(AN$2,'rank provinsi to commodity'!$B$3:$B$37,0),MATCH($B138,'rank provinsi to commodity'!$B$3:$ZX$3,0))</f>
        <v>11</v>
      </c>
      <c r="AO138" s="156">
        <f>INDEX('rank provinsi to commodity'!$B$3:$ZX$37, MATCH(AO$2,'rank provinsi to commodity'!$B$3:$B$37,0),MATCH($B138,'rank provinsi to commodity'!$B$3:$ZX$3,0))</f>
        <v>17</v>
      </c>
      <c r="AP138" s="156">
        <f>INDEX('rank provinsi to commodity'!$B$3:$ZX$37, MATCH(AP$2,'rank provinsi to commodity'!$B$3:$B$37,0),MATCH($B138,'rank provinsi to commodity'!$B$3:$ZX$3,0))</f>
        <v>19</v>
      </c>
      <c r="AQ138" s="156">
        <f>INDEX('rank provinsi to commodity'!$B$3:$ZX$37, MATCH(AQ$2,'rank provinsi to commodity'!$B$3:$B$37,0),MATCH($B138,'rank provinsi to commodity'!$B$3:$ZX$3,0))</f>
        <v>15</v>
      </c>
      <c r="AR138" s="156">
        <f>INDEX('rank provinsi to commodity'!$B$3:$ZX$37, MATCH(AR$2,'rank provinsi to commodity'!$B$3:$B$37,0),MATCH($B138,'rank provinsi to commodity'!$B$3:$ZX$3,0))</f>
        <v>20</v>
      </c>
      <c r="AS138" s="156">
        <f>INDEX('rank provinsi to commodity'!$B$3:$ZX$37, MATCH(AS$2,'rank provinsi to commodity'!$B$3:$B$37,0),MATCH($B138,'rank provinsi to commodity'!$B$3:$ZX$3,0))</f>
        <v>7</v>
      </c>
      <c r="AT138" s="156">
        <f>INDEX('rank provinsi to commodity'!$B$3:$ZX$37, MATCH(AT$2,'rank provinsi to commodity'!$B$3:$B$37,0),MATCH($B138,'rank provinsi to commodity'!$B$3:$ZX$3,0))</f>
        <v>33</v>
      </c>
      <c r="AU138" s="156">
        <f>INDEX('rank provinsi to commodity'!$B$3:$ZX$37, MATCH(AU$2,'rank provinsi to commodity'!$B$3:$B$37,0),MATCH($B138,'rank provinsi to commodity'!$B$3:$ZX$3,0))</f>
        <v>30</v>
      </c>
      <c r="AV138" s="156">
        <f>INDEX('rank provinsi to commodity'!$B$3:$ZX$37, MATCH(AV$2,'rank provinsi to commodity'!$B$3:$B$37,0),MATCH($B138,'rank provinsi to commodity'!$B$3:$ZX$3,0))</f>
        <v>34</v>
      </c>
      <c r="AW138" s="156">
        <f>INDEX('rank provinsi to commodity'!$B$3:$ZX$37, MATCH(AW$2,'rank provinsi to commodity'!$B$3:$B$37,0),MATCH($B138,'rank provinsi to commodity'!$B$3:$ZX$3,0))</f>
        <v>12</v>
      </c>
      <c r="AX138" s="156">
        <f>INDEX('rank provinsi to commodity'!$B$3:$ZX$37, MATCH(AX$2,'rank provinsi to commodity'!$B$3:$B$37,0),MATCH($B138,'rank provinsi to commodity'!$B$3:$ZX$3,0))</f>
        <v>2</v>
      </c>
      <c r="AY138" s="156">
        <f>INDEX('rank provinsi to commodity'!$B$3:$ZX$37, MATCH(AY$2,'rank provinsi to commodity'!$B$3:$B$37,0),MATCH($B138,'rank provinsi to commodity'!$B$3:$ZX$3,0))</f>
        <v>14</v>
      </c>
      <c r="AZ138" s="156">
        <f>INDEX('rank provinsi to commodity'!$B$3:$ZX$37, MATCH(AZ$2,'rank provinsi to commodity'!$B$3:$B$37,0),MATCH($B138,'rank provinsi to commodity'!$B$3:$ZX$3,0))</f>
        <v>1</v>
      </c>
      <c r="BA138" s="156">
        <f>INDEX('rank provinsi to commodity'!$B$3:$ZX$37, MATCH(BA$2,'rank provinsi to commodity'!$B$3:$B$37,0),MATCH($B138,'rank provinsi to commodity'!$B$3:$ZX$3,0))</f>
        <v>32</v>
      </c>
      <c r="BB138" s="156">
        <f>INDEX('rank provinsi to commodity'!$B$3:$ZX$37, MATCH(BB$2,'rank provinsi to commodity'!$B$3:$B$37,0),MATCH($B138,'rank provinsi to commodity'!$B$3:$ZX$3,0))</f>
        <v>8</v>
      </c>
      <c r="BC138" s="156">
        <f>INDEX('rank provinsi to commodity'!$B$3:$ZX$37, MATCH(BC$2,'rank provinsi to commodity'!$B$3:$B$37,0),MATCH($B138,'rank provinsi to commodity'!$B$3:$ZX$3,0))</f>
        <v>4</v>
      </c>
      <c r="BD138" s="156">
        <f>INDEX('rank provinsi to commodity'!$B$3:$ZX$37, MATCH(BD$2,'rank provinsi to commodity'!$B$3:$B$37,0),MATCH($B138,'rank provinsi to commodity'!$B$3:$ZX$3,0))</f>
        <v>5</v>
      </c>
      <c r="BE138" s="156">
        <f>INDEX('rank provinsi to commodity'!$B$3:$ZX$37, MATCH(BE$2,'rank provinsi to commodity'!$B$3:$B$37,0),MATCH($B138,'rank provinsi to commodity'!$B$3:$ZX$3,0))</f>
        <v>21</v>
      </c>
      <c r="BF138" s="156">
        <f>INDEX('rank provinsi to commodity'!$B$3:$ZX$37, MATCH(BF$2,'rank provinsi to commodity'!$B$3:$B$37,0),MATCH($B138,'rank provinsi to commodity'!$B$3:$ZX$3,0))</f>
        <v>28</v>
      </c>
      <c r="BG138" s="156">
        <f>INDEX('rank provinsi to commodity'!$B$3:$ZX$37, MATCH(BG$2,'rank provinsi to commodity'!$B$3:$B$37,0),MATCH($B138,'rank provinsi to commodity'!$B$3:$ZX$3,0))</f>
        <v>18</v>
      </c>
      <c r="BH138" s="156">
        <f>INDEX('rank provinsi to commodity'!$B$3:$ZX$37, MATCH(BH$2,'rank provinsi to commodity'!$B$3:$B$37,0),MATCH($B138,'rank provinsi to commodity'!$B$3:$ZX$3,0))</f>
        <v>24</v>
      </c>
      <c r="BI138" s="156">
        <f>INDEX('rank provinsi to commodity'!$B$3:$ZX$37, MATCH(BI$2,'rank provinsi to commodity'!$B$3:$B$37,0),MATCH($B138,'rank provinsi to commodity'!$B$3:$ZX$3,0))</f>
        <v>31</v>
      </c>
      <c r="BJ138" s="156">
        <f>INDEX('rank provinsi to commodity'!$B$3:$ZX$37, MATCH(BJ$2,'rank provinsi to commodity'!$B$3:$B$37,0),MATCH($B138,'rank provinsi to commodity'!$B$3:$ZX$3,0))</f>
        <v>22</v>
      </c>
      <c r="BK138" s="156">
        <f>INDEX('rank provinsi to commodity'!$B$3:$ZX$37, MATCH(BK$2,'rank provinsi to commodity'!$B$3:$B$37,0),MATCH($B138,'rank provinsi to commodity'!$B$3:$ZX$3,0))</f>
        <v>10</v>
      </c>
      <c r="BL138" s="156">
        <f>INDEX('rank provinsi to commodity'!$B$3:$ZX$37, MATCH(BL$2,'rank provinsi to commodity'!$B$3:$B$37,0),MATCH($B138,'rank provinsi to commodity'!$B$3:$ZX$3,0))</f>
        <v>3</v>
      </c>
      <c r="BM138" s="156">
        <f>INDEX('rank provinsi to commodity'!$B$3:$ZX$37, MATCH(BM$2,'rank provinsi to commodity'!$B$3:$B$37,0),MATCH($B138,'rank provinsi to commodity'!$B$3:$ZX$3,0))</f>
        <v>13</v>
      </c>
      <c r="BN138" s="156">
        <f>INDEX('rank provinsi to commodity'!$B$3:$ZX$37, MATCH(BN$2,'rank provinsi to commodity'!$B$3:$B$37,0),MATCH($B138,'rank provinsi to commodity'!$B$3:$ZX$3,0))</f>
        <v>16</v>
      </c>
      <c r="BO138" s="156">
        <f>INDEX('rank provinsi to commodity'!$B$3:$ZX$37, MATCH(BO$2,'rank provinsi to commodity'!$B$3:$B$37,0),MATCH($B138,'rank provinsi to commodity'!$B$3:$ZX$3,0))</f>
        <v>26</v>
      </c>
      <c r="BP138" s="156">
        <f>INDEX('rank provinsi to commodity'!$B$3:$ZX$37, MATCH(BP$2,'rank provinsi to commodity'!$B$3:$B$37,0),MATCH($B138,'rank provinsi to commodity'!$B$3:$ZX$3,0))</f>
        <v>25</v>
      </c>
      <c r="BQ138" s="156">
        <f>INDEX('rank provinsi to commodity'!$B$3:$ZX$37, MATCH(BQ$2,'rank provinsi to commodity'!$B$3:$B$37,0),MATCH($B138,'rank provinsi to commodity'!$B$3:$ZX$3,0))</f>
        <v>27</v>
      </c>
      <c r="BR138" s="156">
        <f>INDEX('rank provinsi to commodity'!$B$3:$ZX$37, MATCH(BR$2,'rank provinsi to commodity'!$B$3:$B$37,0),MATCH($B138,'rank provinsi to commodity'!$B$3:$ZX$3,0))</f>
        <v>29</v>
      </c>
      <c r="BS138" s="170">
        <f>INDEX('rank provinsi to commodity'!$B$3:$ZX$37, MATCH(BS$2,'rank provinsi to commodity'!$B$3:$B$37,0),MATCH($B138,'rank provinsi to commodity'!$B$3:$ZX$3,0))</f>
        <v>23</v>
      </c>
      <c r="BT138" s="180"/>
      <c r="BW138" s="121"/>
      <c r="BX138" s="121"/>
      <c r="BY138" s="121"/>
      <c r="BZ138" s="121"/>
      <c r="CA138" s="121"/>
      <c r="CB138" s="121"/>
      <c r="CC138" s="121"/>
      <c r="CD138" s="121"/>
      <c r="CE138" s="121"/>
      <c r="CF138" s="121"/>
      <c r="CG138" s="121"/>
      <c r="CH138" s="121"/>
      <c r="CI138" s="121"/>
      <c r="CJ138" s="121"/>
      <c r="CK138" s="121"/>
      <c r="CL138" s="121"/>
      <c r="CM138" s="121"/>
      <c r="CN138" s="121"/>
      <c r="CO138" s="121"/>
      <c r="CP138" s="121"/>
      <c r="CQ138" s="121"/>
      <c r="CR138" s="121"/>
      <c r="CS138" s="121"/>
      <c r="CT138" s="121"/>
      <c r="CU138" s="121"/>
      <c r="CV138" s="121"/>
      <c r="CW138" s="121"/>
      <c r="CX138" s="121"/>
      <c r="CY138" s="121"/>
      <c r="CZ138" s="121"/>
      <c r="DA138" s="121"/>
      <c r="DB138" s="121"/>
      <c r="DC138" s="121"/>
      <c r="DD138" s="121"/>
      <c r="DF138" s="121"/>
      <c r="DG138" s="121"/>
      <c r="DH138" s="121"/>
      <c r="DI138" s="121"/>
      <c r="DJ138" s="121"/>
      <c r="DK138" s="121"/>
      <c r="DL138" s="121"/>
      <c r="DM138" s="121"/>
      <c r="DN138" s="121"/>
      <c r="DO138" s="121"/>
      <c r="DP138" s="121"/>
      <c r="DQ138" s="121"/>
      <c r="DR138" s="121"/>
      <c r="DS138" s="121"/>
      <c r="DT138" s="121"/>
      <c r="DU138" s="121"/>
      <c r="DV138" s="121"/>
      <c r="DW138" s="121"/>
      <c r="DX138" s="121"/>
      <c r="DY138" s="121"/>
      <c r="DZ138" s="121"/>
      <c r="EA138" s="121"/>
      <c r="EB138" s="121"/>
      <c r="EC138" s="121"/>
      <c r="ED138" s="121"/>
      <c r="EE138" s="121"/>
      <c r="EF138" s="121"/>
      <c r="EG138" s="121"/>
      <c r="EH138" s="121"/>
      <c r="EI138" s="121"/>
      <c r="EJ138" s="121"/>
      <c r="EK138" s="121"/>
      <c r="EL138" s="121"/>
      <c r="EM138" s="121"/>
    </row>
    <row r="139" spans="1:143" x14ac:dyDescent="0.3">
      <c r="A139" s="154" t="s">
        <v>907</v>
      </c>
      <c r="B139" s="155" t="s">
        <v>684</v>
      </c>
      <c r="C139" s="156">
        <f>INDEX('raw-all-komoditas'!$B$3:$ZY$37, MATCH('Komoditas besar Nasional'!C$2,'raw-all-komoditas'!$B$3:$B$37,0), MATCH('Komoditas besar Nasional'!$B139,'raw-all-komoditas'!$B$3:$ZY$3,0))</f>
        <v>22</v>
      </c>
      <c r="D139" s="156">
        <f>INDEX('raw-all-komoditas'!$B$3:$ZY$37, MATCH('Komoditas besar Nasional'!D$2,'raw-all-komoditas'!$B$3:$B$37,0), MATCH('Komoditas besar Nasional'!$B139,'raw-all-komoditas'!$B$3:$ZY$3,0))</f>
        <v>5303</v>
      </c>
      <c r="E139" s="156">
        <f>INDEX('raw-all-komoditas'!$B$3:$ZY$37, MATCH('Komoditas besar Nasional'!E$2,'raw-all-komoditas'!$B$3:$B$37,0), MATCH('Komoditas besar Nasional'!$B139,'raw-all-komoditas'!$B$3:$ZY$3,0))</f>
        <v>756</v>
      </c>
      <c r="F139" s="156">
        <f>INDEX('raw-all-komoditas'!$B$3:$ZY$37, MATCH('Komoditas besar Nasional'!F$2,'raw-all-komoditas'!$B$3:$B$37,0), MATCH('Komoditas besar Nasional'!$B139,'raw-all-komoditas'!$B$3:$ZY$3,0))</f>
        <v>68</v>
      </c>
      <c r="G139" s="156">
        <f>INDEX('raw-all-komoditas'!$B$3:$ZY$37, MATCH('Komoditas besar Nasional'!G$2,'raw-all-komoditas'!$B$3:$B$37,0), MATCH('Komoditas besar Nasional'!$B139,'raw-all-komoditas'!$B$3:$ZY$3,0))</f>
        <v>13</v>
      </c>
      <c r="H139" s="156">
        <f>INDEX('raw-all-komoditas'!$B$3:$ZY$37, MATCH('Komoditas besar Nasional'!H$2,'raw-all-komoditas'!$B$3:$B$37,0), MATCH('Komoditas besar Nasional'!$B139,'raw-all-komoditas'!$B$3:$ZY$3,0))</f>
        <v>48</v>
      </c>
      <c r="I139" s="156">
        <f>INDEX('raw-all-komoditas'!$B$3:$ZY$37, MATCH('Komoditas besar Nasional'!I$2,'raw-all-komoditas'!$B$3:$B$37,0), MATCH('Komoditas besar Nasional'!$B139,'raw-all-komoditas'!$B$3:$ZY$3,0))</f>
        <v>270</v>
      </c>
      <c r="J139" s="156">
        <f>INDEX('raw-all-komoditas'!$B$3:$ZY$37, MATCH('Komoditas besar Nasional'!J$2,'raw-all-komoditas'!$B$3:$B$37,0), MATCH('Komoditas besar Nasional'!$B139,'raw-all-komoditas'!$B$3:$ZY$3,0))</f>
        <v>1038</v>
      </c>
      <c r="K139" s="156">
        <f>INDEX('raw-all-komoditas'!$B$3:$ZY$37, MATCH('Komoditas besar Nasional'!K$2,'raw-all-komoditas'!$B$3:$B$37,0), MATCH('Komoditas besar Nasional'!$B139,'raw-all-komoditas'!$B$3:$ZY$3,0))</f>
        <v>104</v>
      </c>
      <c r="L139" s="156">
        <f>INDEX('raw-all-komoditas'!$B$3:$ZY$37, MATCH('Komoditas besar Nasional'!L$2,'raw-all-komoditas'!$B$3:$B$37,0), MATCH('Komoditas besar Nasional'!$B139,'raw-all-komoditas'!$B$3:$ZY$3,0))</f>
        <v>3</v>
      </c>
      <c r="M139" s="156">
        <f>INDEX('raw-all-komoditas'!$B$3:$ZY$37, MATCH('Komoditas besar Nasional'!M$2,'raw-all-komoditas'!$B$3:$B$37,0), MATCH('Komoditas besar Nasional'!$B139,'raw-all-komoditas'!$B$3:$ZY$3,0))</f>
        <v>1394</v>
      </c>
      <c r="N139" s="156">
        <f>INDEX('raw-all-komoditas'!$B$3:$ZY$37, MATCH('Komoditas besar Nasional'!N$2,'raw-all-komoditas'!$B$3:$B$37,0), MATCH('Komoditas besar Nasional'!$B139,'raw-all-komoditas'!$B$3:$ZY$3,0))</f>
        <v>120794</v>
      </c>
      <c r="O139" s="156">
        <f>INDEX('raw-all-komoditas'!$B$3:$ZY$37, MATCH('Komoditas besar Nasional'!O$2,'raw-all-komoditas'!$B$3:$B$37,0), MATCH('Komoditas besar Nasional'!$B139,'raw-all-komoditas'!$B$3:$ZY$3,0))</f>
        <v>143465</v>
      </c>
      <c r="P139" s="156">
        <f>INDEX('raw-all-komoditas'!$B$3:$ZY$37, MATCH('Komoditas besar Nasional'!P$2,'raw-all-komoditas'!$B$3:$B$37,0), MATCH('Komoditas besar Nasional'!$B139,'raw-all-komoditas'!$B$3:$ZY$3,0))</f>
        <v>3516</v>
      </c>
      <c r="Q139" s="156">
        <f>INDEX('raw-all-komoditas'!$B$3:$ZY$37, MATCH('Komoditas besar Nasional'!Q$2,'raw-all-komoditas'!$B$3:$B$37,0), MATCH('Komoditas besar Nasional'!$B139,'raw-all-komoditas'!$B$3:$ZY$3,0))</f>
        <v>314385</v>
      </c>
      <c r="R139" s="156">
        <f>INDEX('raw-all-komoditas'!$B$3:$ZY$37, MATCH('Komoditas besar Nasional'!R$2,'raw-all-komoditas'!$B$3:$B$37,0), MATCH('Komoditas besar Nasional'!$B139,'raw-all-komoditas'!$B$3:$ZY$3,0))</f>
        <v>58</v>
      </c>
      <c r="S139" s="156">
        <f>INDEX('raw-all-komoditas'!$B$3:$ZY$37, MATCH('Komoditas besar Nasional'!S$2,'raw-all-komoditas'!$B$3:$B$37,0), MATCH('Komoditas besar Nasional'!$B139,'raw-all-komoditas'!$B$3:$ZY$3,0))</f>
        <v>0</v>
      </c>
      <c r="T139" s="156">
        <f>INDEX('raw-all-komoditas'!$B$3:$ZY$37, MATCH('Komoditas besar Nasional'!T$2,'raw-all-komoditas'!$B$3:$B$37,0), MATCH('Komoditas besar Nasional'!$B139,'raw-all-komoditas'!$B$3:$ZY$3,0))</f>
        <v>20</v>
      </c>
      <c r="U139" s="156">
        <f>INDEX('raw-all-komoditas'!$B$3:$ZY$37, MATCH('Komoditas besar Nasional'!U$2,'raw-all-komoditas'!$B$3:$B$37,0), MATCH('Komoditas besar Nasional'!$B139,'raw-all-komoditas'!$B$3:$ZY$3,0))</f>
        <v>34</v>
      </c>
      <c r="V139" s="156">
        <f>INDEX('raw-all-komoditas'!$B$3:$ZY$37, MATCH('Komoditas besar Nasional'!V$2,'raw-all-komoditas'!$B$3:$B$37,0), MATCH('Komoditas besar Nasional'!$B139,'raw-all-komoditas'!$B$3:$ZY$3,0))</f>
        <v>188</v>
      </c>
      <c r="W139" s="156">
        <f>INDEX('raw-all-komoditas'!$B$3:$ZY$37, MATCH('Komoditas besar Nasional'!W$2,'raw-all-komoditas'!$B$3:$B$37,0), MATCH('Komoditas besar Nasional'!$B139,'raw-all-komoditas'!$B$3:$ZY$3,0))</f>
        <v>0</v>
      </c>
      <c r="X139" s="156">
        <f>INDEX('raw-all-komoditas'!$B$3:$ZY$37, MATCH('Komoditas besar Nasional'!X$2,'raw-all-komoditas'!$B$3:$B$37,0), MATCH('Komoditas besar Nasional'!$B139,'raw-all-komoditas'!$B$3:$ZY$3,0))</f>
        <v>78</v>
      </c>
      <c r="Y139" s="156">
        <f>INDEX('raw-all-komoditas'!$B$3:$ZY$37, MATCH('Komoditas besar Nasional'!Y$2,'raw-all-komoditas'!$B$3:$B$37,0), MATCH('Komoditas besar Nasional'!$B139,'raw-all-komoditas'!$B$3:$ZY$3,0))</f>
        <v>78</v>
      </c>
      <c r="Z139" s="156">
        <f>INDEX('raw-all-komoditas'!$B$3:$ZY$37, MATCH('Komoditas besar Nasional'!Z$2,'raw-all-komoditas'!$B$3:$B$37,0), MATCH('Komoditas besar Nasional'!$B139,'raw-all-komoditas'!$B$3:$ZY$3,0))</f>
        <v>3</v>
      </c>
      <c r="AA139" s="156">
        <f>INDEX('raw-all-komoditas'!$B$3:$ZY$37, MATCH('Komoditas besar Nasional'!AA$2,'raw-all-komoditas'!$B$3:$B$37,0), MATCH('Komoditas besar Nasional'!$B139,'raw-all-komoditas'!$B$3:$ZY$3,0))</f>
        <v>15</v>
      </c>
      <c r="AB139" s="156">
        <f>INDEX('raw-all-komoditas'!$B$3:$ZY$37, MATCH('Komoditas besar Nasional'!AB$2,'raw-all-komoditas'!$B$3:$B$37,0), MATCH('Komoditas besar Nasional'!$B139,'raw-all-komoditas'!$B$3:$ZY$3,0))</f>
        <v>7</v>
      </c>
      <c r="AC139" s="156">
        <f>INDEX('raw-all-komoditas'!$B$3:$ZY$37, MATCH('Komoditas besar Nasional'!AC$2,'raw-all-komoditas'!$B$3:$B$37,0), MATCH('Komoditas besar Nasional'!$B139,'raw-all-komoditas'!$B$3:$ZY$3,0))</f>
        <v>1177</v>
      </c>
      <c r="AD139" s="156">
        <f>INDEX('raw-all-komoditas'!$B$3:$ZY$37, MATCH('Komoditas besar Nasional'!AD$2,'raw-all-komoditas'!$B$3:$B$37,0), MATCH('Komoditas besar Nasional'!$B139,'raw-all-komoditas'!$B$3:$ZY$3,0))</f>
        <v>60</v>
      </c>
      <c r="AE139" s="156">
        <f>INDEX('raw-all-komoditas'!$B$3:$ZY$37, MATCH('Komoditas besar Nasional'!AE$2,'raw-all-komoditas'!$B$3:$B$37,0), MATCH('Komoditas besar Nasional'!$B139,'raw-all-komoditas'!$B$3:$ZY$3,0))</f>
        <v>0</v>
      </c>
      <c r="AF139" s="156">
        <f>INDEX('raw-all-komoditas'!$B$3:$ZY$37, MATCH('Komoditas besar Nasional'!AF$2,'raw-all-komoditas'!$B$3:$B$37,0), MATCH('Komoditas besar Nasional'!$B139,'raw-all-komoditas'!$B$3:$ZY$3,0))</f>
        <v>0</v>
      </c>
      <c r="AG139" s="156">
        <f>INDEX('raw-all-komoditas'!$B$3:$ZY$37, MATCH('Komoditas besar Nasional'!AG$2,'raw-all-komoditas'!$B$3:$B$37,0), MATCH('Komoditas besar Nasional'!$B139,'raw-all-komoditas'!$B$3:$ZY$3,0))</f>
        <v>0</v>
      </c>
      <c r="AH139" s="156">
        <f>INDEX('raw-all-komoditas'!$B$3:$ZY$37, MATCH('Komoditas besar Nasional'!AH$2,'raw-all-komoditas'!$B$3:$B$37,0), MATCH('Komoditas besar Nasional'!$B139,'raw-all-komoditas'!$B$3:$ZY$3,0))</f>
        <v>0</v>
      </c>
      <c r="AI139" s="156">
        <f>INDEX('raw-all-komoditas'!$B$3:$ZY$37, MATCH('Komoditas besar Nasional'!AI$2,'raw-all-komoditas'!$B$3:$B$37,0), MATCH('Komoditas besar Nasional'!$B139,'raw-all-komoditas'!$B$3:$ZY$3,0))</f>
        <v>0</v>
      </c>
      <c r="AJ139" s="156">
        <f>INDEX('raw-all-komoditas'!$B$3:$ZY$37, MATCH('Komoditas besar Nasional'!AJ$2,'raw-all-komoditas'!$B$3:$B$37,0), MATCH('Komoditas besar Nasional'!$B139,'raw-all-komoditas'!$B$3:$ZY$3,0))</f>
        <v>0</v>
      </c>
      <c r="AK139" s="180"/>
      <c r="AL139" s="156">
        <f>INDEX('rank provinsi to commodity'!$B$3:$ZX$37, MATCH(AL$2,'rank provinsi to commodity'!$B$3:$B$37,0),MATCH($B139,'rank provinsi to commodity'!$B$3:$ZX$3,0))</f>
        <v>20</v>
      </c>
      <c r="AM139" s="156">
        <f>INDEX('rank provinsi to commodity'!$B$3:$ZX$37, MATCH(AM$2,'rank provinsi to commodity'!$B$3:$B$37,0),MATCH($B139,'rank provinsi to commodity'!$B$3:$ZX$3,0))</f>
        <v>4</v>
      </c>
      <c r="AN139" s="156">
        <f>INDEX('rank provinsi to commodity'!$B$3:$ZX$37, MATCH(AN$2,'rank provinsi to commodity'!$B$3:$B$37,0),MATCH($B139,'rank provinsi to commodity'!$B$3:$ZX$3,0))</f>
        <v>9</v>
      </c>
      <c r="AO139" s="156">
        <f>INDEX('rank provinsi to commodity'!$B$3:$ZX$37, MATCH(AO$2,'rank provinsi to commodity'!$B$3:$B$37,0),MATCH($B139,'rank provinsi to commodity'!$B$3:$ZX$3,0))</f>
        <v>15</v>
      </c>
      <c r="AP139" s="156">
        <f>INDEX('rank provinsi to commodity'!$B$3:$ZX$37, MATCH(AP$2,'rank provinsi to commodity'!$B$3:$B$37,0),MATCH($B139,'rank provinsi to commodity'!$B$3:$ZX$3,0))</f>
        <v>23</v>
      </c>
      <c r="AQ139" s="156">
        <f>INDEX('rank provinsi to commodity'!$B$3:$ZX$37, MATCH(AQ$2,'rank provinsi to commodity'!$B$3:$B$37,0),MATCH($B139,'rank provinsi to commodity'!$B$3:$ZX$3,0))</f>
        <v>18</v>
      </c>
      <c r="AR139" s="156">
        <f>INDEX('rank provinsi to commodity'!$B$3:$ZX$37, MATCH(AR$2,'rank provinsi to commodity'!$B$3:$B$37,0),MATCH($B139,'rank provinsi to commodity'!$B$3:$ZX$3,0))</f>
        <v>10</v>
      </c>
      <c r="AS139" s="156">
        <f>INDEX('rank provinsi to commodity'!$B$3:$ZX$37, MATCH(AS$2,'rank provinsi to commodity'!$B$3:$B$37,0),MATCH($B139,'rank provinsi to commodity'!$B$3:$ZX$3,0))</f>
        <v>8</v>
      </c>
      <c r="AT139" s="156">
        <f>INDEX('rank provinsi to commodity'!$B$3:$ZX$37, MATCH(AT$2,'rank provinsi to commodity'!$B$3:$B$37,0),MATCH($B139,'rank provinsi to commodity'!$B$3:$ZX$3,0))</f>
        <v>12</v>
      </c>
      <c r="AU139" s="156">
        <f>INDEX('rank provinsi to commodity'!$B$3:$ZX$37, MATCH(AU$2,'rank provinsi to commodity'!$B$3:$B$37,0),MATCH($B139,'rank provinsi to commodity'!$B$3:$ZX$3,0))</f>
        <v>25</v>
      </c>
      <c r="AV139" s="156">
        <f>INDEX('rank provinsi to commodity'!$B$3:$ZX$37, MATCH(AV$2,'rank provinsi to commodity'!$B$3:$B$37,0),MATCH($B139,'rank provinsi to commodity'!$B$3:$ZX$3,0))</f>
        <v>6</v>
      </c>
      <c r="AW139" s="156">
        <f>INDEX('rank provinsi to commodity'!$B$3:$ZX$37, MATCH(AW$2,'rank provinsi to commodity'!$B$3:$B$37,0),MATCH($B139,'rank provinsi to commodity'!$B$3:$ZX$3,0))</f>
        <v>3</v>
      </c>
      <c r="AX139" s="156">
        <f>INDEX('rank provinsi to commodity'!$B$3:$ZX$37, MATCH(AX$2,'rank provinsi to commodity'!$B$3:$B$37,0),MATCH($B139,'rank provinsi to commodity'!$B$3:$ZX$3,0))</f>
        <v>2</v>
      </c>
      <c r="AY139" s="156">
        <f>INDEX('rank provinsi to commodity'!$B$3:$ZX$37, MATCH(AY$2,'rank provinsi to commodity'!$B$3:$B$37,0),MATCH($B139,'rank provinsi to commodity'!$B$3:$ZX$3,0))</f>
        <v>5</v>
      </c>
      <c r="AZ139" s="156">
        <f>INDEX('rank provinsi to commodity'!$B$3:$ZX$37, MATCH(AZ$2,'rank provinsi to commodity'!$B$3:$B$37,0),MATCH($B139,'rank provinsi to commodity'!$B$3:$ZX$3,0))</f>
        <v>1</v>
      </c>
      <c r="BA139" s="156">
        <f>INDEX('rank provinsi to commodity'!$B$3:$ZX$37, MATCH(BA$2,'rank provinsi to commodity'!$B$3:$B$37,0),MATCH($B139,'rank provinsi to commodity'!$B$3:$ZX$3,0))</f>
        <v>17</v>
      </c>
      <c r="BB139" s="156">
        <f>INDEX('rank provinsi to commodity'!$B$3:$ZX$37, MATCH(BB$2,'rank provinsi to commodity'!$B$3:$B$37,0),MATCH($B139,'rank provinsi to commodity'!$B$3:$ZX$3,0))</f>
        <v>27</v>
      </c>
      <c r="BC139" s="156">
        <f>INDEX('rank provinsi to commodity'!$B$3:$ZX$37, MATCH(BC$2,'rank provinsi to commodity'!$B$3:$B$37,0),MATCH($B139,'rank provinsi to commodity'!$B$3:$ZX$3,0))</f>
        <v>21</v>
      </c>
      <c r="BD139" s="156">
        <f>INDEX('rank provinsi to commodity'!$B$3:$ZX$37, MATCH(BD$2,'rank provinsi to commodity'!$B$3:$B$37,0),MATCH($B139,'rank provinsi to commodity'!$B$3:$ZX$3,0))</f>
        <v>19</v>
      </c>
      <c r="BE139" s="156">
        <f>INDEX('rank provinsi to commodity'!$B$3:$ZX$37, MATCH(BE$2,'rank provinsi to commodity'!$B$3:$B$37,0),MATCH($B139,'rank provinsi to commodity'!$B$3:$ZX$3,0))</f>
        <v>11</v>
      </c>
      <c r="BF139" s="156">
        <f>INDEX('rank provinsi to commodity'!$B$3:$ZX$37, MATCH(BF$2,'rank provinsi to commodity'!$B$3:$B$37,0),MATCH($B139,'rank provinsi to commodity'!$B$3:$ZX$3,0))</f>
        <v>27</v>
      </c>
      <c r="BG139" s="156">
        <f>INDEX('rank provinsi to commodity'!$B$3:$ZX$37, MATCH(BG$2,'rank provinsi to commodity'!$B$3:$B$37,0),MATCH($B139,'rank provinsi to commodity'!$B$3:$ZX$3,0))</f>
        <v>13</v>
      </c>
      <c r="BH139" s="156">
        <f>INDEX('rank provinsi to commodity'!$B$3:$ZX$37, MATCH(BH$2,'rank provinsi to commodity'!$B$3:$B$37,0),MATCH($B139,'rank provinsi to commodity'!$B$3:$ZX$3,0))</f>
        <v>13</v>
      </c>
      <c r="BI139" s="156">
        <f>INDEX('rank provinsi to commodity'!$B$3:$ZX$37, MATCH(BI$2,'rank provinsi to commodity'!$B$3:$B$37,0),MATCH($B139,'rank provinsi to commodity'!$B$3:$ZX$3,0))</f>
        <v>25</v>
      </c>
      <c r="BJ139" s="156">
        <f>INDEX('rank provinsi to commodity'!$B$3:$ZX$37, MATCH(BJ$2,'rank provinsi to commodity'!$B$3:$B$37,0),MATCH($B139,'rank provinsi to commodity'!$B$3:$ZX$3,0))</f>
        <v>22</v>
      </c>
      <c r="BK139" s="156">
        <f>INDEX('rank provinsi to commodity'!$B$3:$ZX$37, MATCH(BK$2,'rank provinsi to commodity'!$B$3:$B$37,0),MATCH($B139,'rank provinsi to commodity'!$B$3:$ZX$3,0))</f>
        <v>24</v>
      </c>
      <c r="BL139" s="156">
        <f>INDEX('rank provinsi to commodity'!$B$3:$ZX$37, MATCH(BL$2,'rank provinsi to commodity'!$B$3:$B$37,0),MATCH($B139,'rank provinsi to commodity'!$B$3:$ZX$3,0))</f>
        <v>7</v>
      </c>
      <c r="BM139" s="156">
        <f>INDEX('rank provinsi to commodity'!$B$3:$ZX$37, MATCH(BM$2,'rank provinsi to commodity'!$B$3:$B$37,0),MATCH($B139,'rank provinsi to commodity'!$B$3:$ZX$3,0))</f>
        <v>16</v>
      </c>
      <c r="BN139" s="156">
        <f>INDEX('rank provinsi to commodity'!$B$3:$ZX$37, MATCH(BN$2,'rank provinsi to commodity'!$B$3:$B$37,0),MATCH($B139,'rank provinsi to commodity'!$B$3:$ZX$3,0))</f>
        <v>27</v>
      </c>
      <c r="BO139" s="156">
        <f>INDEX('rank provinsi to commodity'!$B$3:$ZX$37, MATCH(BO$2,'rank provinsi to commodity'!$B$3:$B$37,0),MATCH($B139,'rank provinsi to commodity'!$B$3:$ZX$3,0))</f>
        <v>27</v>
      </c>
      <c r="BP139" s="156">
        <f>INDEX('rank provinsi to commodity'!$B$3:$ZX$37, MATCH(BP$2,'rank provinsi to commodity'!$B$3:$B$37,0),MATCH($B139,'rank provinsi to commodity'!$B$3:$ZX$3,0))</f>
        <v>27</v>
      </c>
      <c r="BQ139" s="156">
        <f>INDEX('rank provinsi to commodity'!$B$3:$ZX$37, MATCH(BQ$2,'rank provinsi to commodity'!$B$3:$B$37,0),MATCH($B139,'rank provinsi to commodity'!$B$3:$ZX$3,0))</f>
        <v>27</v>
      </c>
      <c r="BR139" s="156">
        <f>INDEX('rank provinsi to commodity'!$B$3:$ZX$37, MATCH(BR$2,'rank provinsi to commodity'!$B$3:$B$37,0),MATCH($B139,'rank provinsi to commodity'!$B$3:$ZX$3,0))</f>
        <v>27</v>
      </c>
      <c r="BS139" s="170">
        <f>INDEX('rank provinsi to commodity'!$B$3:$ZX$37, MATCH(BS$2,'rank provinsi to commodity'!$B$3:$B$37,0),MATCH($B139,'rank provinsi to commodity'!$B$3:$ZX$3,0))</f>
        <v>27</v>
      </c>
      <c r="BT139" s="180"/>
      <c r="BW139" s="121"/>
      <c r="BX139" s="121"/>
      <c r="BY139" s="121"/>
      <c r="BZ139" s="121"/>
      <c r="CA139" s="121"/>
      <c r="CB139" s="121"/>
      <c r="CC139" s="121"/>
      <c r="CD139" s="121"/>
      <c r="CE139" s="121"/>
      <c r="CF139" s="121"/>
      <c r="CG139" s="121"/>
      <c r="CH139" s="121"/>
      <c r="CI139" s="121"/>
      <c r="CJ139" s="121"/>
      <c r="CK139" s="121"/>
      <c r="CL139" s="121"/>
      <c r="CM139" s="121"/>
      <c r="CN139" s="121"/>
      <c r="CO139" s="121"/>
      <c r="CP139" s="121"/>
      <c r="CQ139" s="121"/>
      <c r="CR139" s="121"/>
      <c r="CS139" s="121"/>
      <c r="CT139" s="121"/>
      <c r="CU139" s="121"/>
      <c r="CV139" s="121"/>
      <c r="CW139" s="121"/>
      <c r="CX139" s="121"/>
      <c r="CY139" s="121"/>
      <c r="CZ139" s="121"/>
      <c r="DA139" s="121"/>
      <c r="DB139" s="121"/>
      <c r="DC139" s="121"/>
      <c r="DD139" s="121"/>
      <c r="DF139" s="121"/>
      <c r="DG139" s="121"/>
      <c r="DH139" s="121"/>
      <c r="DI139" s="121"/>
      <c r="DJ139" s="121"/>
      <c r="DK139" s="121"/>
      <c r="DL139" s="121"/>
      <c r="DM139" s="121"/>
      <c r="DN139" s="121"/>
      <c r="DO139" s="121"/>
      <c r="DP139" s="121"/>
      <c r="DQ139" s="121"/>
      <c r="DR139" s="121"/>
      <c r="DS139" s="121"/>
      <c r="DT139" s="121"/>
      <c r="DU139" s="121"/>
      <c r="DV139" s="121"/>
      <c r="DW139" s="121"/>
      <c r="DX139" s="121"/>
      <c r="DY139" s="121"/>
      <c r="DZ139" s="121"/>
      <c r="EA139" s="121"/>
      <c r="EB139" s="121"/>
      <c r="EC139" s="121"/>
      <c r="ED139" s="121"/>
      <c r="EE139" s="121"/>
      <c r="EF139" s="121"/>
      <c r="EG139" s="121"/>
      <c r="EH139" s="121"/>
      <c r="EI139" s="121"/>
      <c r="EJ139" s="121"/>
      <c r="EK139" s="121"/>
      <c r="EL139" s="121"/>
      <c r="EM139" s="121"/>
    </row>
    <row r="140" spans="1:143" x14ac:dyDescent="0.3">
      <c r="A140" s="154" t="s">
        <v>907</v>
      </c>
      <c r="B140" s="155" t="s">
        <v>686</v>
      </c>
      <c r="C140" s="156">
        <f>INDEX('raw-all-komoditas'!$B$3:$ZY$37, MATCH('Komoditas besar Nasional'!C$2,'raw-all-komoditas'!$B$3:$B$37,0), MATCH('Komoditas besar Nasional'!$B140,'raw-all-komoditas'!$B$3:$ZY$3,0))</f>
        <v>117317</v>
      </c>
      <c r="D140" s="156">
        <f>INDEX('raw-all-komoditas'!$B$3:$ZY$37, MATCH('Komoditas besar Nasional'!D$2,'raw-all-komoditas'!$B$3:$B$37,0), MATCH('Komoditas besar Nasional'!$B140,'raw-all-komoditas'!$B$3:$ZY$3,0))</f>
        <v>98246</v>
      </c>
      <c r="E140" s="156">
        <f>INDEX('raw-all-komoditas'!$B$3:$ZY$37, MATCH('Komoditas besar Nasional'!E$2,'raw-all-komoditas'!$B$3:$B$37,0), MATCH('Komoditas besar Nasional'!$B140,'raw-all-komoditas'!$B$3:$ZY$3,0))</f>
        <v>83701</v>
      </c>
      <c r="F140" s="156">
        <f>INDEX('raw-all-komoditas'!$B$3:$ZY$37, MATCH('Komoditas besar Nasional'!F$2,'raw-all-komoditas'!$B$3:$B$37,0), MATCH('Komoditas besar Nasional'!$B140,'raw-all-komoditas'!$B$3:$ZY$3,0))</f>
        <v>32470</v>
      </c>
      <c r="G140" s="156">
        <f>INDEX('raw-all-komoditas'!$B$3:$ZY$37, MATCH('Komoditas besar Nasional'!G$2,'raw-all-komoditas'!$B$3:$B$37,0), MATCH('Komoditas besar Nasional'!$B140,'raw-all-komoditas'!$B$3:$ZY$3,0))</f>
        <v>50705</v>
      </c>
      <c r="H140" s="156">
        <f>INDEX('raw-all-komoditas'!$B$3:$ZY$37, MATCH('Komoditas besar Nasional'!H$2,'raw-all-komoditas'!$B$3:$B$37,0), MATCH('Komoditas besar Nasional'!$B140,'raw-all-komoditas'!$B$3:$ZY$3,0))</f>
        <v>27665</v>
      </c>
      <c r="I140" s="156">
        <f>INDEX('raw-all-komoditas'!$B$3:$ZY$37, MATCH('Komoditas besar Nasional'!I$2,'raw-all-komoditas'!$B$3:$B$37,0), MATCH('Komoditas besar Nasional'!$B140,'raw-all-komoditas'!$B$3:$ZY$3,0))</f>
        <v>31865</v>
      </c>
      <c r="J140" s="156">
        <f>INDEX('raw-all-komoditas'!$B$3:$ZY$37, MATCH('Komoditas besar Nasional'!J$2,'raw-all-komoditas'!$B$3:$B$37,0), MATCH('Komoditas besar Nasional'!$B140,'raw-all-komoditas'!$B$3:$ZY$3,0))</f>
        <v>20662</v>
      </c>
      <c r="K140" s="156">
        <f>INDEX('raw-all-komoditas'!$B$3:$ZY$37, MATCH('Komoditas besar Nasional'!K$2,'raw-all-komoditas'!$B$3:$B$37,0), MATCH('Komoditas besar Nasional'!$B140,'raw-all-komoditas'!$B$3:$ZY$3,0))</f>
        <v>279</v>
      </c>
      <c r="L140" s="156">
        <f>INDEX('raw-all-komoditas'!$B$3:$ZY$37, MATCH('Komoditas besar Nasional'!L$2,'raw-all-komoditas'!$B$3:$B$37,0), MATCH('Komoditas besar Nasional'!$B140,'raw-all-komoditas'!$B$3:$ZY$3,0))</f>
        <v>15</v>
      </c>
      <c r="M140" s="156">
        <f>INDEX('raw-all-komoditas'!$B$3:$ZY$37, MATCH('Komoditas besar Nasional'!M$2,'raw-all-komoditas'!$B$3:$B$37,0), MATCH('Komoditas besar Nasional'!$B140,'raw-all-komoditas'!$B$3:$ZY$3,0))</f>
        <v>47</v>
      </c>
      <c r="N140" s="156">
        <f>INDEX('raw-all-komoditas'!$B$3:$ZY$37, MATCH('Komoditas besar Nasional'!N$2,'raw-all-komoditas'!$B$3:$B$37,0), MATCH('Komoditas besar Nasional'!$B140,'raw-all-komoditas'!$B$3:$ZY$3,0))</f>
        <v>82068</v>
      </c>
      <c r="O140" s="156">
        <f>INDEX('raw-all-komoditas'!$B$3:$ZY$37, MATCH('Komoditas besar Nasional'!O$2,'raw-all-komoditas'!$B$3:$B$37,0), MATCH('Komoditas besar Nasional'!$B140,'raw-all-komoditas'!$B$3:$ZY$3,0))</f>
        <v>60958</v>
      </c>
      <c r="P140" s="156">
        <f>INDEX('raw-all-komoditas'!$B$3:$ZY$37, MATCH('Komoditas besar Nasional'!P$2,'raw-all-komoditas'!$B$3:$B$37,0), MATCH('Komoditas besar Nasional'!$B140,'raw-all-komoditas'!$B$3:$ZY$3,0))</f>
        <v>472</v>
      </c>
      <c r="Q140" s="156">
        <f>INDEX('raw-all-komoditas'!$B$3:$ZY$37, MATCH('Komoditas besar Nasional'!Q$2,'raw-all-komoditas'!$B$3:$B$37,0), MATCH('Komoditas besar Nasional'!$B140,'raw-all-komoditas'!$B$3:$ZY$3,0))</f>
        <v>21703</v>
      </c>
      <c r="R140" s="156">
        <f>INDEX('raw-all-komoditas'!$B$3:$ZY$37, MATCH('Komoditas besar Nasional'!R$2,'raw-all-komoditas'!$B$3:$B$37,0), MATCH('Komoditas besar Nasional'!$B140,'raw-all-komoditas'!$B$3:$ZY$3,0))</f>
        <v>43745</v>
      </c>
      <c r="S140" s="156">
        <f>INDEX('raw-all-komoditas'!$B$3:$ZY$37, MATCH('Komoditas besar Nasional'!S$2,'raw-all-komoditas'!$B$3:$B$37,0), MATCH('Komoditas besar Nasional'!$B140,'raw-all-komoditas'!$B$3:$ZY$3,0))</f>
        <v>1449</v>
      </c>
      <c r="T140" s="156">
        <f>INDEX('raw-all-komoditas'!$B$3:$ZY$37, MATCH('Komoditas besar Nasional'!T$2,'raw-all-komoditas'!$B$3:$B$37,0), MATCH('Komoditas besar Nasional'!$B140,'raw-all-komoditas'!$B$3:$ZY$3,0))</f>
        <v>129037</v>
      </c>
      <c r="U140" s="156">
        <f>INDEX('raw-all-komoditas'!$B$3:$ZY$37, MATCH('Komoditas besar Nasional'!U$2,'raw-all-komoditas'!$B$3:$B$37,0), MATCH('Komoditas besar Nasional'!$B140,'raw-all-komoditas'!$B$3:$ZY$3,0))</f>
        <v>172850</v>
      </c>
      <c r="V140" s="156">
        <f>INDEX('raw-all-komoditas'!$B$3:$ZY$37, MATCH('Komoditas besar Nasional'!V$2,'raw-all-komoditas'!$B$3:$B$37,0), MATCH('Komoditas besar Nasional'!$B140,'raw-all-komoditas'!$B$3:$ZY$3,0))</f>
        <v>1490</v>
      </c>
      <c r="W140" s="156">
        <f>INDEX('raw-all-komoditas'!$B$3:$ZY$37, MATCH('Komoditas besar Nasional'!W$2,'raw-all-komoditas'!$B$3:$B$37,0), MATCH('Komoditas besar Nasional'!$B140,'raw-all-komoditas'!$B$3:$ZY$3,0))</f>
        <v>11436</v>
      </c>
      <c r="X140" s="156">
        <f>INDEX('raw-all-komoditas'!$B$3:$ZY$37, MATCH('Komoditas besar Nasional'!X$2,'raw-all-komoditas'!$B$3:$B$37,0), MATCH('Komoditas besar Nasional'!$B140,'raw-all-komoditas'!$B$3:$ZY$3,0))</f>
        <v>21055</v>
      </c>
      <c r="Y140" s="156">
        <f>INDEX('raw-all-komoditas'!$B$3:$ZY$37, MATCH('Komoditas besar Nasional'!Y$2,'raw-all-komoditas'!$B$3:$B$37,0), MATCH('Komoditas besar Nasional'!$B140,'raw-all-komoditas'!$B$3:$ZY$3,0))</f>
        <v>6734</v>
      </c>
      <c r="Z140" s="156">
        <f>INDEX('raw-all-komoditas'!$B$3:$ZY$37, MATCH('Komoditas besar Nasional'!Z$2,'raw-all-komoditas'!$B$3:$B$37,0), MATCH('Komoditas besar Nasional'!$B140,'raw-all-komoditas'!$B$3:$ZY$3,0))</f>
        <v>4013</v>
      </c>
      <c r="AA140" s="156">
        <f>INDEX('raw-all-komoditas'!$B$3:$ZY$37, MATCH('Komoditas besar Nasional'!AA$2,'raw-all-komoditas'!$B$3:$B$37,0), MATCH('Komoditas besar Nasional'!$B140,'raw-all-komoditas'!$B$3:$ZY$3,0))</f>
        <v>0</v>
      </c>
      <c r="AB140" s="156">
        <f>INDEX('raw-all-komoditas'!$B$3:$ZY$37, MATCH('Komoditas besar Nasional'!AB$2,'raw-all-komoditas'!$B$3:$B$37,0), MATCH('Komoditas besar Nasional'!$B140,'raw-all-komoditas'!$B$3:$ZY$3,0))</f>
        <v>2244</v>
      </c>
      <c r="AC140" s="156">
        <f>INDEX('raw-all-komoditas'!$B$3:$ZY$37, MATCH('Komoditas besar Nasional'!AC$2,'raw-all-komoditas'!$B$3:$B$37,0), MATCH('Komoditas besar Nasional'!$B140,'raw-all-komoditas'!$B$3:$ZY$3,0))</f>
        <v>118074</v>
      </c>
      <c r="AD140" s="156">
        <f>INDEX('raw-all-komoditas'!$B$3:$ZY$37, MATCH('Komoditas besar Nasional'!AD$2,'raw-all-komoditas'!$B$3:$B$37,0), MATCH('Komoditas besar Nasional'!$B140,'raw-all-komoditas'!$B$3:$ZY$3,0))</f>
        <v>2668</v>
      </c>
      <c r="AE140" s="156">
        <f>INDEX('raw-all-komoditas'!$B$3:$ZY$37, MATCH('Komoditas besar Nasional'!AE$2,'raw-all-komoditas'!$B$3:$B$37,0), MATCH('Komoditas besar Nasional'!$B140,'raw-all-komoditas'!$B$3:$ZY$3,0))</f>
        <v>0</v>
      </c>
      <c r="AF140" s="156">
        <f>INDEX('raw-all-komoditas'!$B$3:$ZY$37, MATCH('Komoditas besar Nasional'!AF$2,'raw-all-komoditas'!$B$3:$B$37,0), MATCH('Komoditas besar Nasional'!$B140,'raw-all-komoditas'!$B$3:$ZY$3,0))</f>
        <v>9360</v>
      </c>
      <c r="AG140" s="156">
        <f>INDEX('raw-all-komoditas'!$B$3:$ZY$37, MATCH('Komoditas besar Nasional'!AG$2,'raw-all-komoditas'!$B$3:$B$37,0), MATCH('Komoditas besar Nasional'!$B140,'raw-all-komoditas'!$B$3:$ZY$3,0))</f>
        <v>16354</v>
      </c>
      <c r="AH140" s="156">
        <f>INDEX('raw-all-komoditas'!$B$3:$ZY$37, MATCH('Komoditas besar Nasional'!AH$2,'raw-all-komoditas'!$B$3:$B$37,0), MATCH('Komoditas besar Nasional'!$B140,'raw-all-komoditas'!$B$3:$ZY$3,0))</f>
        <v>689</v>
      </c>
      <c r="AI140" s="156">
        <f>INDEX('raw-all-komoditas'!$B$3:$ZY$37, MATCH('Komoditas besar Nasional'!AI$2,'raw-all-komoditas'!$B$3:$B$37,0), MATCH('Komoditas besar Nasional'!$B140,'raw-all-komoditas'!$B$3:$ZY$3,0))</f>
        <v>0</v>
      </c>
      <c r="AJ140" s="156">
        <f>INDEX('raw-all-komoditas'!$B$3:$ZY$37, MATCH('Komoditas besar Nasional'!AJ$2,'raw-all-komoditas'!$B$3:$B$37,0), MATCH('Komoditas besar Nasional'!$B140,'raw-all-komoditas'!$B$3:$ZY$3,0))</f>
        <v>838</v>
      </c>
      <c r="AK140" s="180"/>
      <c r="AL140" s="156">
        <f>INDEX('rank provinsi to commodity'!$B$3:$ZX$37, MATCH(AL$2,'rank provinsi to commodity'!$B$3:$B$37,0),MATCH($B140,'rank provinsi to commodity'!$B$3:$ZX$3,0))</f>
        <v>4</v>
      </c>
      <c r="AM140" s="156">
        <f>INDEX('rank provinsi to commodity'!$B$3:$ZX$37, MATCH(AM$2,'rank provinsi to commodity'!$B$3:$B$37,0),MATCH($B140,'rank provinsi to commodity'!$B$3:$ZX$3,0))</f>
        <v>5</v>
      </c>
      <c r="AN140" s="156">
        <f>INDEX('rank provinsi to commodity'!$B$3:$ZX$37, MATCH(AN$2,'rank provinsi to commodity'!$B$3:$B$37,0),MATCH($B140,'rank provinsi to commodity'!$B$3:$ZX$3,0))</f>
        <v>6</v>
      </c>
      <c r="AO140" s="156">
        <f>INDEX('rank provinsi to commodity'!$B$3:$ZX$37, MATCH(AO$2,'rank provinsi to commodity'!$B$3:$B$37,0),MATCH($B140,'rank provinsi to commodity'!$B$3:$ZX$3,0))</f>
        <v>11</v>
      </c>
      <c r="AP140" s="156">
        <f>INDEX('rank provinsi to commodity'!$B$3:$ZX$37, MATCH(AP$2,'rank provinsi to commodity'!$B$3:$B$37,0),MATCH($B140,'rank provinsi to commodity'!$B$3:$ZX$3,0))</f>
        <v>9</v>
      </c>
      <c r="AQ140" s="156">
        <f>INDEX('rank provinsi to commodity'!$B$3:$ZX$37, MATCH(AQ$2,'rank provinsi to commodity'!$B$3:$B$37,0),MATCH($B140,'rank provinsi to commodity'!$B$3:$ZX$3,0))</f>
        <v>13</v>
      </c>
      <c r="AR140" s="156">
        <f>INDEX('rank provinsi to commodity'!$B$3:$ZX$37, MATCH(AR$2,'rank provinsi to commodity'!$B$3:$B$37,0),MATCH($B140,'rank provinsi to commodity'!$B$3:$ZX$3,0))</f>
        <v>12</v>
      </c>
      <c r="AS140" s="156">
        <f>INDEX('rank provinsi to commodity'!$B$3:$ZX$37, MATCH(AS$2,'rank provinsi to commodity'!$B$3:$B$37,0),MATCH($B140,'rank provinsi to commodity'!$B$3:$ZX$3,0))</f>
        <v>16</v>
      </c>
      <c r="AT140" s="156">
        <f>INDEX('rank provinsi to commodity'!$B$3:$ZX$37, MATCH(AT$2,'rank provinsi to commodity'!$B$3:$B$37,0),MATCH($B140,'rank provinsi to commodity'!$B$3:$ZX$3,0))</f>
        <v>29</v>
      </c>
      <c r="AU140" s="156">
        <f>INDEX('rank provinsi to commodity'!$B$3:$ZX$37, MATCH(AU$2,'rank provinsi to commodity'!$B$3:$B$37,0),MATCH($B140,'rank provinsi to commodity'!$B$3:$ZX$3,0))</f>
        <v>31</v>
      </c>
      <c r="AV140" s="156">
        <f>INDEX('rank provinsi to commodity'!$B$3:$ZX$37, MATCH(AV$2,'rank provinsi to commodity'!$B$3:$B$37,0),MATCH($B140,'rank provinsi to commodity'!$B$3:$ZX$3,0))</f>
        <v>30</v>
      </c>
      <c r="AW140" s="156">
        <f>INDEX('rank provinsi to commodity'!$B$3:$ZX$37, MATCH(AW$2,'rank provinsi to commodity'!$B$3:$B$37,0),MATCH($B140,'rank provinsi to commodity'!$B$3:$ZX$3,0))</f>
        <v>7</v>
      </c>
      <c r="AX140" s="156">
        <f>INDEX('rank provinsi to commodity'!$B$3:$ZX$37, MATCH(AX$2,'rank provinsi to commodity'!$B$3:$B$37,0),MATCH($B140,'rank provinsi to commodity'!$B$3:$ZX$3,0))</f>
        <v>8</v>
      </c>
      <c r="AY140" s="156">
        <f>INDEX('rank provinsi to commodity'!$B$3:$ZX$37, MATCH(AY$2,'rank provinsi to commodity'!$B$3:$B$37,0),MATCH($B140,'rank provinsi to commodity'!$B$3:$ZX$3,0))</f>
        <v>28</v>
      </c>
      <c r="AZ140" s="156">
        <f>INDEX('rank provinsi to commodity'!$B$3:$ZX$37, MATCH(AZ$2,'rank provinsi to commodity'!$B$3:$B$37,0),MATCH($B140,'rank provinsi to commodity'!$B$3:$ZX$3,0))</f>
        <v>14</v>
      </c>
      <c r="BA140" s="156">
        <f>INDEX('rank provinsi to commodity'!$B$3:$ZX$37, MATCH(BA$2,'rank provinsi to commodity'!$B$3:$B$37,0),MATCH($B140,'rank provinsi to commodity'!$B$3:$ZX$3,0))</f>
        <v>10</v>
      </c>
      <c r="BB140" s="156">
        <f>INDEX('rank provinsi to commodity'!$B$3:$ZX$37, MATCH(BB$2,'rank provinsi to commodity'!$B$3:$B$37,0),MATCH($B140,'rank provinsi to commodity'!$B$3:$ZX$3,0))</f>
        <v>25</v>
      </c>
      <c r="BC140" s="156">
        <f>INDEX('rank provinsi to commodity'!$B$3:$ZX$37, MATCH(BC$2,'rank provinsi to commodity'!$B$3:$B$37,0),MATCH($B140,'rank provinsi to commodity'!$B$3:$ZX$3,0))</f>
        <v>2</v>
      </c>
      <c r="BD140" s="156">
        <f>INDEX('rank provinsi to commodity'!$B$3:$ZX$37, MATCH(BD$2,'rank provinsi to commodity'!$B$3:$B$37,0),MATCH($B140,'rank provinsi to commodity'!$B$3:$ZX$3,0))</f>
        <v>1</v>
      </c>
      <c r="BE140" s="156">
        <f>INDEX('rank provinsi to commodity'!$B$3:$ZX$37, MATCH(BE$2,'rank provinsi to commodity'!$B$3:$B$37,0),MATCH($B140,'rank provinsi to commodity'!$B$3:$ZX$3,0))</f>
        <v>24</v>
      </c>
      <c r="BF140" s="156">
        <f>INDEX('rank provinsi to commodity'!$B$3:$ZX$37, MATCH(BF$2,'rank provinsi to commodity'!$B$3:$B$37,0),MATCH($B140,'rank provinsi to commodity'!$B$3:$ZX$3,0))</f>
        <v>18</v>
      </c>
      <c r="BG140" s="156">
        <f>INDEX('rank provinsi to commodity'!$B$3:$ZX$37, MATCH(BG$2,'rank provinsi to commodity'!$B$3:$B$37,0),MATCH($B140,'rank provinsi to commodity'!$B$3:$ZX$3,0))</f>
        <v>15</v>
      </c>
      <c r="BH140" s="156">
        <f>INDEX('rank provinsi to commodity'!$B$3:$ZX$37, MATCH(BH$2,'rank provinsi to commodity'!$B$3:$B$37,0),MATCH($B140,'rank provinsi to commodity'!$B$3:$ZX$3,0))</f>
        <v>20</v>
      </c>
      <c r="BI140" s="156">
        <f>INDEX('rank provinsi to commodity'!$B$3:$ZX$37, MATCH(BI$2,'rank provinsi to commodity'!$B$3:$B$37,0),MATCH($B140,'rank provinsi to commodity'!$B$3:$ZX$3,0))</f>
        <v>21</v>
      </c>
      <c r="BJ140" s="156">
        <f>INDEX('rank provinsi to commodity'!$B$3:$ZX$37, MATCH(BJ$2,'rank provinsi to commodity'!$B$3:$B$37,0),MATCH($B140,'rank provinsi to commodity'!$B$3:$ZX$3,0))</f>
        <v>32</v>
      </c>
      <c r="BK140" s="156">
        <f>INDEX('rank provinsi to commodity'!$B$3:$ZX$37, MATCH(BK$2,'rank provinsi to commodity'!$B$3:$B$37,0),MATCH($B140,'rank provinsi to commodity'!$B$3:$ZX$3,0))</f>
        <v>23</v>
      </c>
      <c r="BL140" s="156">
        <f>INDEX('rank provinsi to commodity'!$B$3:$ZX$37, MATCH(BL$2,'rank provinsi to commodity'!$B$3:$B$37,0),MATCH($B140,'rank provinsi to commodity'!$B$3:$ZX$3,0))</f>
        <v>3</v>
      </c>
      <c r="BM140" s="156">
        <f>INDEX('rank provinsi to commodity'!$B$3:$ZX$37, MATCH(BM$2,'rank provinsi to commodity'!$B$3:$B$37,0),MATCH($B140,'rank provinsi to commodity'!$B$3:$ZX$3,0))</f>
        <v>22</v>
      </c>
      <c r="BN140" s="156">
        <f>INDEX('rank provinsi to commodity'!$B$3:$ZX$37, MATCH(BN$2,'rank provinsi to commodity'!$B$3:$B$37,0),MATCH($B140,'rank provinsi to commodity'!$B$3:$ZX$3,0))</f>
        <v>32</v>
      </c>
      <c r="BO140" s="156">
        <f>INDEX('rank provinsi to commodity'!$B$3:$ZX$37, MATCH(BO$2,'rank provinsi to commodity'!$B$3:$B$37,0),MATCH($B140,'rank provinsi to commodity'!$B$3:$ZX$3,0))</f>
        <v>19</v>
      </c>
      <c r="BP140" s="156">
        <f>INDEX('rank provinsi to commodity'!$B$3:$ZX$37, MATCH(BP$2,'rank provinsi to commodity'!$B$3:$B$37,0),MATCH($B140,'rank provinsi to commodity'!$B$3:$ZX$3,0))</f>
        <v>17</v>
      </c>
      <c r="BQ140" s="156">
        <f>INDEX('rank provinsi to commodity'!$B$3:$ZX$37, MATCH(BQ$2,'rank provinsi to commodity'!$B$3:$B$37,0),MATCH($B140,'rank provinsi to commodity'!$B$3:$ZX$3,0))</f>
        <v>27</v>
      </c>
      <c r="BR140" s="156">
        <f>INDEX('rank provinsi to commodity'!$B$3:$ZX$37, MATCH(BR$2,'rank provinsi to commodity'!$B$3:$B$37,0),MATCH($B140,'rank provinsi to commodity'!$B$3:$ZX$3,0))</f>
        <v>32</v>
      </c>
      <c r="BS140" s="170">
        <f>INDEX('rank provinsi to commodity'!$B$3:$ZX$37, MATCH(BS$2,'rank provinsi to commodity'!$B$3:$B$37,0),MATCH($B140,'rank provinsi to commodity'!$B$3:$ZX$3,0))</f>
        <v>26</v>
      </c>
      <c r="BT140" s="180"/>
      <c r="BW140" s="121"/>
      <c r="BX140" s="121"/>
      <c r="BY140" s="121"/>
      <c r="BZ140" s="121"/>
      <c r="CA140" s="121"/>
      <c r="CB140" s="121"/>
      <c r="CC140" s="121"/>
      <c r="CD140" s="121"/>
      <c r="CE140" s="121"/>
      <c r="CF140" s="121"/>
      <c r="CG140" s="121"/>
      <c r="CH140" s="121"/>
      <c r="CI140" s="121"/>
      <c r="CJ140" s="121"/>
      <c r="CK140" s="121"/>
      <c r="CL140" s="121"/>
      <c r="CM140" s="121"/>
      <c r="CN140" s="121"/>
      <c r="CO140" s="121"/>
      <c r="CP140" s="121"/>
      <c r="CQ140" s="121"/>
      <c r="CR140" s="121"/>
      <c r="CS140" s="121"/>
      <c r="CT140" s="121"/>
      <c r="CU140" s="121"/>
      <c r="CV140" s="121"/>
      <c r="CW140" s="121"/>
      <c r="CX140" s="121"/>
      <c r="CY140" s="121"/>
      <c r="CZ140" s="121"/>
      <c r="DA140" s="121"/>
      <c r="DB140" s="121"/>
      <c r="DC140" s="121"/>
      <c r="DD140" s="121"/>
      <c r="DF140" s="121"/>
      <c r="DG140" s="121"/>
      <c r="DH140" s="121"/>
      <c r="DI140" s="121"/>
      <c r="DJ140" s="121"/>
      <c r="DK140" s="121"/>
      <c r="DL140" s="121"/>
      <c r="DM140" s="121"/>
      <c r="DN140" s="121"/>
      <c r="DO140" s="121"/>
      <c r="DP140" s="121"/>
      <c r="DQ140" s="121"/>
      <c r="DR140" s="121"/>
      <c r="DS140" s="121"/>
      <c r="DT140" s="121"/>
      <c r="DU140" s="121"/>
      <c r="DV140" s="121"/>
      <c r="DW140" s="121"/>
      <c r="DX140" s="121"/>
      <c r="DY140" s="121"/>
      <c r="DZ140" s="121"/>
      <c r="EA140" s="121"/>
      <c r="EB140" s="121"/>
      <c r="EC140" s="121"/>
      <c r="ED140" s="121"/>
      <c r="EE140" s="121"/>
      <c r="EF140" s="121"/>
      <c r="EG140" s="121"/>
      <c r="EH140" s="121"/>
      <c r="EI140" s="121"/>
      <c r="EJ140" s="121"/>
      <c r="EK140" s="121"/>
      <c r="EL140" s="121"/>
      <c r="EM140" s="121"/>
    </row>
    <row r="141" spans="1:143" x14ac:dyDescent="0.3">
      <c r="A141" s="154" t="s">
        <v>907</v>
      </c>
      <c r="B141" s="155" t="s">
        <v>687</v>
      </c>
      <c r="C141" s="156">
        <f>INDEX('raw-all-komoditas'!$B$3:$ZY$37, MATCH('Komoditas besar Nasional'!C$2,'raw-all-komoditas'!$B$3:$B$37,0), MATCH('Komoditas besar Nasional'!$B141,'raw-all-komoditas'!$B$3:$ZY$3,0))</f>
        <v>3341</v>
      </c>
      <c r="D141" s="156">
        <f>INDEX('raw-all-komoditas'!$B$3:$ZY$37, MATCH('Komoditas besar Nasional'!D$2,'raw-all-komoditas'!$B$3:$B$37,0), MATCH('Komoditas besar Nasional'!$B141,'raw-all-komoditas'!$B$3:$ZY$3,0))</f>
        <v>1060</v>
      </c>
      <c r="E141" s="156">
        <f>INDEX('raw-all-komoditas'!$B$3:$ZY$37, MATCH('Komoditas besar Nasional'!E$2,'raw-all-komoditas'!$B$3:$B$37,0), MATCH('Komoditas besar Nasional'!$B141,'raw-all-komoditas'!$B$3:$ZY$3,0))</f>
        <v>1187</v>
      </c>
      <c r="F141" s="156">
        <f>INDEX('raw-all-komoditas'!$B$3:$ZY$37, MATCH('Komoditas besar Nasional'!F$2,'raw-all-komoditas'!$B$3:$B$37,0), MATCH('Komoditas besar Nasional'!$B141,'raw-all-komoditas'!$B$3:$ZY$3,0))</f>
        <v>100</v>
      </c>
      <c r="G141" s="156">
        <f>INDEX('raw-all-komoditas'!$B$3:$ZY$37, MATCH('Komoditas besar Nasional'!G$2,'raw-all-komoditas'!$B$3:$B$37,0), MATCH('Komoditas besar Nasional'!$B141,'raw-all-komoditas'!$B$3:$ZY$3,0))</f>
        <v>152</v>
      </c>
      <c r="H141" s="156">
        <f>INDEX('raw-all-komoditas'!$B$3:$ZY$37, MATCH('Komoditas besar Nasional'!H$2,'raw-all-komoditas'!$B$3:$B$37,0), MATCH('Komoditas besar Nasional'!$B141,'raw-all-komoditas'!$B$3:$ZY$3,0))</f>
        <v>74</v>
      </c>
      <c r="I141" s="156">
        <f>INDEX('raw-all-komoditas'!$B$3:$ZY$37, MATCH('Komoditas besar Nasional'!I$2,'raw-all-komoditas'!$B$3:$B$37,0), MATCH('Komoditas besar Nasional'!$B141,'raw-all-komoditas'!$B$3:$ZY$3,0))</f>
        <v>58</v>
      </c>
      <c r="J141" s="156">
        <f>INDEX('raw-all-komoditas'!$B$3:$ZY$37, MATCH('Komoditas besar Nasional'!J$2,'raw-all-komoditas'!$B$3:$B$37,0), MATCH('Komoditas besar Nasional'!$B141,'raw-all-komoditas'!$B$3:$ZY$3,0))</f>
        <v>124</v>
      </c>
      <c r="K141" s="156">
        <f>INDEX('raw-all-komoditas'!$B$3:$ZY$37, MATCH('Komoditas besar Nasional'!K$2,'raw-all-komoditas'!$B$3:$B$37,0), MATCH('Komoditas besar Nasional'!$B141,'raw-all-komoditas'!$B$3:$ZY$3,0))</f>
        <v>42</v>
      </c>
      <c r="L141" s="156">
        <f>INDEX('raw-all-komoditas'!$B$3:$ZY$37, MATCH('Komoditas besar Nasional'!L$2,'raw-all-komoditas'!$B$3:$B$37,0), MATCH('Komoditas besar Nasional'!$B141,'raw-all-komoditas'!$B$3:$ZY$3,0))</f>
        <v>1</v>
      </c>
      <c r="M141" s="156">
        <f>INDEX('raw-all-komoditas'!$B$3:$ZY$37, MATCH('Komoditas besar Nasional'!M$2,'raw-all-komoditas'!$B$3:$B$37,0), MATCH('Komoditas besar Nasional'!$B141,'raw-all-komoditas'!$B$3:$ZY$3,0))</f>
        <v>230</v>
      </c>
      <c r="N141" s="156">
        <f>INDEX('raw-all-komoditas'!$B$3:$ZY$37, MATCH('Komoditas besar Nasional'!N$2,'raw-all-komoditas'!$B$3:$B$37,0), MATCH('Komoditas besar Nasional'!$B141,'raw-all-komoditas'!$B$3:$ZY$3,0))</f>
        <v>9533</v>
      </c>
      <c r="O141" s="156">
        <f>INDEX('raw-all-komoditas'!$B$3:$ZY$37, MATCH('Komoditas besar Nasional'!O$2,'raw-all-komoditas'!$B$3:$B$37,0), MATCH('Komoditas besar Nasional'!$B141,'raw-all-komoditas'!$B$3:$ZY$3,0))</f>
        <v>8094</v>
      </c>
      <c r="P141" s="156">
        <f>INDEX('raw-all-komoditas'!$B$3:$ZY$37, MATCH('Komoditas besar Nasional'!P$2,'raw-all-komoditas'!$B$3:$B$37,0), MATCH('Komoditas besar Nasional'!$B141,'raw-all-komoditas'!$B$3:$ZY$3,0))</f>
        <v>1761</v>
      </c>
      <c r="Q141" s="156">
        <f>INDEX('raw-all-komoditas'!$B$3:$ZY$37, MATCH('Komoditas besar Nasional'!Q$2,'raw-all-komoditas'!$B$3:$B$37,0), MATCH('Komoditas besar Nasional'!$B141,'raw-all-komoditas'!$B$3:$ZY$3,0))</f>
        <v>10894</v>
      </c>
      <c r="R141" s="156">
        <f>INDEX('raw-all-komoditas'!$B$3:$ZY$37, MATCH('Komoditas besar Nasional'!R$2,'raw-all-komoditas'!$B$3:$B$37,0), MATCH('Komoditas besar Nasional'!$B141,'raw-all-komoditas'!$B$3:$ZY$3,0))</f>
        <v>219</v>
      </c>
      <c r="S141" s="156">
        <f>INDEX('raw-all-komoditas'!$B$3:$ZY$37, MATCH('Komoditas besar Nasional'!S$2,'raw-all-komoditas'!$B$3:$B$37,0), MATCH('Komoditas besar Nasional'!$B141,'raw-all-komoditas'!$B$3:$ZY$3,0))</f>
        <v>125</v>
      </c>
      <c r="T141" s="156">
        <f>INDEX('raw-all-komoditas'!$B$3:$ZY$37, MATCH('Komoditas besar Nasional'!T$2,'raw-all-komoditas'!$B$3:$B$37,0), MATCH('Komoditas besar Nasional'!$B141,'raw-all-komoditas'!$B$3:$ZY$3,0))</f>
        <v>43800</v>
      </c>
      <c r="U141" s="156">
        <f>INDEX('raw-all-komoditas'!$B$3:$ZY$37, MATCH('Komoditas besar Nasional'!U$2,'raw-all-komoditas'!$B$3:$B$37,0), MATCH('Komoditas besar Nasional'!$B141,'raw-all-komoditas'!$B$3:$ZY$3,0))</f>
        <v>125302</v>
      </c>
      <c r="V141" s="156">
        <f>INDEX('raw-all-komoditas'!$B$3:$ZY$37, MATCH('Komoditas besar Nasional'!V$2,'raw-all-komoditas'!$B$3:$B$37,0), MATCH('Komoditas besar Nasional'!$B141,'raw-all-komoditas'!$B$3:$ZY$3,0))</f>
        <v>26</v>
      </c>
      <c r="W141" s="156">
        <f>INDEX('raw-all-komoditas'!$B$3:$ZY$37, MATCH('Komoditas besar Nasional'!W$2,'raw-all-komoditas'!$B$3:$B$37,0), MATCH('Komoditas besar Nasional'!$B141,'raw-all-komoditas'!$B$3:$ZY$3,0))</f>
        <v>24</v>
      </c>
      <c r="X141" s="156">
        <f>INDEX('raw-all-komoditas'!$B$3:$ZY$37, MATCH('Komoditas besar Nasional'!X$2,'raw-all-komoditas'!$B$3:$B$37,0), MATCH('Komoditas besar Nasional'!$B141,'raw-all-komoditas'!$B$3:$ZY$3,0))</f>
        <v>122</v>
      </c>
      <c r="Y141" s="156">
        <f>INDEX('raw-all-komoditas'!$B$3:$ZY$37, MATCH('Komoditas besar Nasional'!Y$2,'raw-all-komoditas'!$B$3:$B$37,0), MATCH('Komoditas besar Nasional'!$B141,'raw-all-komoditas'!$B$3:$ZY$3,0))</f>
        <v>146</v>
      </c>
      <c r="Z141" s="156">
        <f>INDEX('raw-all-komoditas'!$B$3:$ZY$37, MATCH('Komoditas besar Nasional'!Z$2,'raw-all-komoditas'!$B$3:$B$37,0), MATCH('Komoditas besar Nasional'!$B141,'raw-all-komoditas'!$B$3:$ZY$3,0))</f>
        <v>5</v>
      </c>
      <c r="AA141" s="156">
        <f>INDEX('raw-all-komoditas'!$B$3:$ZY$37, MATCH('Komoditas besar Nasional'!AA$2,'raw-all-komoditas'!$B$3:$B$37,0), MATCH('Komoditas besar Nasional'!$B141,'raw-all-komoditas'!$B$3:$ZY$3,0))</f>
        <v>3185</v>
      </c>
      <c r="AB141" s="156">
        <f>INDEX('raw-all-komoditas'!$B$3:$ZY$37, MATCH('Komoditas besar Nasional'!AB$2,'raw-all-komoditas'!$B$3:$B$37,0), MATCH('Komoditas besar Nasional'!$B141,'raw-all-komoditas'!$B$3:$ZY$3,0))</f>
        <v>994</v>
      </c>
      <c r="AC141" s="156">
        <f>INDEX('raw-all-komoditas'!$B$3:$ZY$37, MATCH('Komoditas besar Nasional'!AC$2,'raw-all-komoditas'!$B$3:$B$37,0), MATCH('Komoditas besar Nasional'!$B141,'raw-all-komoditas'!$B$3:$ZY$3,0))</f>
        <v>175755</v>
      </c>
      <c r="AD141" s="156">
        <f>INDEX('raw-all-komoditas'!$B$3:$ZY$37, MATCH('Komoditas besar Nasional'!AD$2,'raw-all-komoditas'!$B$3:$B$37,0), MATCH('Komoditas besar Nasional'!$B141,'raw-all-komoditas'!$B$3:$ZY$3,0))</f>
        <v>724</v>
      </c>
      <c r="AE141" s="156">
        <f>INDEX('raw-all-komoditas'!$B$3:$ZY$37, MATCH('Komoditas besar Nasional'!AE$2,'raw-all-komoditas'!$B$3:$B$37,0), MATCH('Komoditas besar Nasional'!$B141,'raw-all-komoditas'!$B$3:$ZY$3,0))</f>
        <v>1420</v>
      </c>
      <c r="AF141" s="156">
        <f>INDEX('raw-all-komoditas'!$B$3:$ZY$37, MATCH('Komoditas besar Nasional'!AF$2,'raw-all-komoditas'!$B$3:$B$37,0), MATCH('Komoditas besar Nasional'!$B141,'raw-all-komoditas'!$B$3:$ZY$3,0))</f>
        <v>1322</v>
      </c>
      <c r="AG141" s="156">
        <f>INDEX('raw-all-komoditas'!$B$3:$ZY$37, MATCH('Komoditas besar Nasional'!AG$2,'raw-all-komoditas'!$B$3:$B$37,0), MATCH('Komoditas besar Nasional'!$B141,'raw-all-komoditas'!$B$3:$ZY$3,0))</f>
        <v>1433</v>
      </c>
      <c r="AH141" s="156">
        <f>INDEX('raw-all-komoditas'!$B$3:$ZY$37, MATCH('Komoditas besar Nasional'!AH$2,'raw-all-komoditas'!$B$3:$B$37,0), MATCH('Komoditas besar Nasional'!$B141,'raw-all-komoditas'!$B$3:$ZY$3,0))</f>
        <v>126</v>
      </c>
      <c r="AI141" s="156">
        <f>INDEX('raw-all-komoditas'!$B$3:$ZY$37, MATCH('Komoditas besar Nasional'!AI$2,'raw-all-komoditas'!$B$3:$B$37,0), MATCH('Komoditas besar Nasional'!$B141,'raw-all-komoditas'!$B$3:$ZY$3,0))</f>
        <v>7</v>
      </c>
      <c r="AJ141" s="156">
        <f>INDEX('raw-all-komoditas'!$B$3:$ZY$37, MATCH('Komoditas besar Nasional'!AJ$2,'raw-all-komoditas'!$B$3:$B$37,0), MATCH('Komoditas besar Nasional'!$B141,'raw-all-komoditas'!$B$3:$ZY$3,0))</f>
        <v>2955</v>
      </c>
      <c r="AK141" s="180"/>
      <c r="AL141" s="156">
        <f>INDEX('rank provinsi to commodity'!$B$3:$ZX$37, MATCH(AL$2,'rank provinsi to commodity'!$B$3:$B$37,0),MATCH($B141,'rank provinsi to commodity'!$B$3:$ZX$3,0))</f>
        <v>7</v>
      </c>
      <c r="AM141" s="156">
        <f>INDEX('rank provinsi to commodity'!$B$3:$ZX$37, MATCH(AM$2,'rank provinsi to commodity'!$B$3:$B$37,0),MATCH($B141,'rank provinsi to commodity'!$B$3:$ZX$3,0))</f>
        <v>15</v>
      </c>
      <c r="AN141" s="156">
        <f>INDEX('rank provinsi to commodity'!$B$3:$ZX$37, MATCH(AN$2,'rank provinsi to commodity'!$B$3:$B$37,0),MATCH($B141,'rank provinsi to commodity'!$B$3:$ZX$3,0))</f>
        <v>14</v>
      </c>
      <c r="AO141" s="156">
        <f>INDEX('rank provinsi to commodity'!$B$3:$ZX$37, MATCH(AO$2,'rank provinsi to commodity'!$B$3:$B$37,0),MATCH($B141,'rank provinsi to commodity'!$B$3:$ZX$3,0))</f>
        <v>26</v>
      </c>
      <c r="AP141" s="156">
        <f>INDEX('rank provinsi to commodity'!$B$3:$ZX$37, MATCH(AP$2,'rank provinsi to commodity'!$B$3:$B$37,0),MATCH($B141,'rank provinsi to commodity'!$B$3:$ZX$3,0))</f>
        <v>20</v>
      </c>
      <c r="AQ141" s="156">
        <f>INDEX('rank provinsi to commodity'!$B$3:$ZX$37, MATCH(AQ$2,'rank provinsi to commodity'!$B$3:$B$37,0),MATCH($B141,'rank provinsi to commodity'!$B$3:$ZX$3,0))</f>
        <v>27</v>
      </c>
      <c r="AR141" s="156">
        <f>INDEX('rank provinsi to commodity'!$B$3:$ZX$37, MATCH(AR$2,'rank provinsi to commodity'!$B$3:$B$37,0),MATCH($B141,'rank provinsi to commodity'!$B$3:$ZX$3,0))</f>
        <v>28</v>
      </c>
      <c r="AS141" s="156">
        <f>INDEX('rank provinsi to commodity'!$B$3:$ZX$37, MATCH(AS$2,'rank provinsi to commodity'!$B$3:$B$37,0),MATCH($B141,'rank provinsi to commodity'!$B$3:$ZX$3,0))</f>
        <v>24</v>
      </c>
      <c r="AT141" s="156">
        <f>INDEX('rank provinsi to commodity'!$B$3:$ZX$37, MATCH(AT$2,'rank provinsi to commodity'!$B$3:$B$37,0),MATCH($B141,'rank provinsi to commodity'!$B$3:$ZX$3,0))</f>
        <v>29</v>
      </c>
      <c r="AU141" s="156">
        <f>INDEX('rank provinsi to commodity'!$B$3:$ZX$37, MATCH(AU$2,'rank provinsi to commodity'!$B$3:$B$37,0),MATCH($B141,'rank provinsi to commodity'!$B$3:$ZX$3,0))</f>
        <v>34</v>
      </c>
      <c r="AV141" s="156">
        <f>INDEX('rank provinsi to commodity'!$B$3:$ZX$37, MATCH(AV$2,'rank provinsi to commodity'!$B$3:$B$37,0),MATCH($B141,'rank provinsi to commodity'!$B$3:$ZX$3,0))</f>
        <v>18</v>
      </c>
      <c r="AW141" s="156">
        <f>INDEX('rank provinsi to commodity'!$B$3:$ZX$37, MATCH(AW$2,'rank provinsi to commodity'!$B$3:$B$37,0),MATCH($B141,'rank provinsi to commodity'!$B$3:$ZX$3,0))</f>
        <v>5</v>
      </c>
      <c r="AX141" s="156">
        <f>INDEX('rank provinsi to commodity'!$B$3:$ZX$37, MATCH(AX$2,'rank provinsi to commodity'!$B$3:$B$37,0),MATCH($B141,'rank provinsi to commodity'!$B$3:$ZX$3,0))</f>
        <v>6</v>
      </c>
      <c r="AY141" s="156">
        <f>INDEX('rank provinsi to commodity'!$B$3:$ZX$37, MATCH(AY$2,'rank provinsi to commodity'!$B$3:$B$37,0),MATCH($B141,'rank provinsi to commodity'!$B$3:$ZX$3,0))</f>
        <v>10</v>
      </c>
      <c r="AZ141" s="156">
        <f>INDEX('rank provinsi to commodity'!$B$3:$ZX$37, MATCH(AZ$2,'rank provinsi to commodity'!$B$3:$B$37,0),MATCH($B141,'rank provinsi to commodity'!$B$3:$ZX$3,0))</f>
        <v>4</v>
      </c>
      <c r="BA141" s="156">
        <f>INDEX('rank provinsi to commodity'!$B$3:$ZX$37, MATCH(BA$2,'rank provinsi to commodity'!$B$3:$B$37,0),MATCH($B141,'rank provinsi to commodity'!$B$3:$ZX$3,0))</f>
        <v>19</v>
      </c>
      <c r="BB141" s="156">
        <f>INDEX('rank provinsi to commodity'!$B$3:$ZX$37, MATCH(BB$2,'rank provinsi to commodity'!$B$3:$B$37,0),MATCH($B141,'rank provinsi to commodity'!$B$3:$ZX$3,0))</f>
        <v>23</v>
      </c>
      <c r="BC141" s="156">
        <f>INDEX('rank provinsi to commodity'!$B$3:$ZX$37, MATCH(BC$2,'rank provinsi to commodity'!$B$3:$B$37,0),MATCH($B141,'rank provinsi to commodity'!$B$3:$ZX$3,0))</f>
        <v>3</v>
      </c>
      <c r="BD141" s="156">
        <f>INDEX('rank provinsi to commodity'!$B$3:$ZX$37, MATCH(BD$2,'rank provinsi to commodity'!$B$3:$B$37,0),MATCH($B141,'rank provinsi to commodity'!$B$3:$ZX$3,0))</f>
        <v>2</v>
      </c>
      <c r="BE141" s="156">
        <f>INDEX('rank provinsi to commodity'!$B$3:$ZX$37, MATCH(BE$2,'rank provinsi to commodity'!$B$3:$B$37,0),MATCH($B141,'rank provinsi to commodity'!$B$3:$ZX$3,0))</f>
        <v>30</v>
      </c>
      <c r="BF141" s="156">
        <f>INDEX('rank provinsi to commodity'!$B$3:$ZX$37, MATCH(BF$2,'rank provinsi to commodity'!$B$3:$B$37,0),MATCH($B141,'rank provinsi to commodity'!$B$3:$ZX$3,0))</f>
        <v>31</v>
      </c>
      <c r="BG141" s="156">
        <f>INDEX('rank provinsi to commodity'!$B$3:$ZX$37, MATCH(BG$2,'rank provinsi to commodity'!$B$3:$B$37,0),MATCH($B141,'rank provinsi to commodity'!$B$3:$ZX$3,0))</f>
        <v>25</v>
      </c>
      <c r="BH141" s="156">
        <f>INDEX('rank provinsi to commodity'!$B$3:$ZX$37, MATCH(BH$2,'rank provinsi to commodity'!$B$3:$B$37,0),MATCH($B141,'rank provinsi to commodity'!$B$3:$ZX$3,0))</f>
        <v>21</v>
      </c>
      <c r="BI141" s="156">
        <f>INDEX('rank provinsi to commodity'!$B$3:$ZX$37, MATCH(BI$2,'rank provinsi to commodity'!$B$3:$B$37,0),MATCH($B141,'rank provinsi to commodity'!$B$3:$ZX$3,0))</f>
        <v>33</v>
      </c>
      <c r="BJ141" s="156">
        <f>INDEX('rank provinsi to commodity'!$B$3:$ZX$37, MATCH(BJ$2,'rank provinsi to commodity'!$B$3:$B$37,0),MATCH($B141,'rank provinsi to commodity'!$B$3:$ZX$3,0))</f>
        <v>8</v>
      </c>
      <c r="BK141" s="156">
        <f>INDEX('rank provinsi to commodity'!$B$3:$ZX$37, MATCH(BK$2,'rank provinsi to commodity'!$B$3:$B$37,0),MATCH($B141,'rank provinsi to commodity'!$B$3:$ZX$3,0))</f>
        <v>16</v>
      </c>
      <c r="BL141" s="156">
        <f>INDEX('rank provinsi to commodity'!$B$3:$ZX$37, MATCH(BL$2,'rank provinsi to commodity'!$B$3:$B$37,0),MATCH($B141,'rank provinsi to commodity'!$B$3:$ZX$3,0))</f>
        <v>1</v>
      </c>
      <c r="BM141" s="156">
        <f>INDEX('rank provinsi to commodity'!$B$3:$ZX$37, MATCH(BM$2,'rank provinsi to commodity'!$B$3:$B$37,0),MATCH($B141,'rank provinsi to commodity'!$B$3:$ZX$3,0))</f>
        <v>17</v>
      </c>
      <c r="BN141" s="156">
        <f>INDEX('rank provinsi to commodity'!$B$3:$ZX$37, MATCH(BN$2,'rank provinsi to commodity'!$B$3:$B$37,0),MATCH($B141,'rank provinsi to commodity'!$B$3:$ZX$3,0))</f>
        <v>12</v>
      </c>
      <c r="BO141" s="156">
        <f>INDEX('rank provinsi to commodity'!$B$3:$ZX$37, MATCH(BO$2,'rank provinsi to commodity'!$B$3:$B$37,0),MATCH($B141,'rank provinsi to commodity'!$B$3:$ZX$3,0))</f>
        <v>13</v>
      </c>
      <c r="BP141" s="156">
        <f>INDEX('rank provinsi to commodity'!$B$3:$ZX$37, MATCH(BP$2,'rank provinsi to commodity'!$B$3:$B$37,0),MATCH($B141,'rank provinsi to commodity'!$B$3:$ZX$3,0))</f>
        <v>11</v>
      </c>
      <c r="BQ141" s="156">
        <f>INDEX('rank provinsi to commodity'!$B$3:$ZX$37, MATCH(BQ$2,'rank provinsi to commodity'!$B$3:$B$37,0),MATCH($B141,'rank provinsi to commodity'!$B$3:$ZX$3,0))</f>
        <v>22</v>
      </c>
      <c r="BR141" s="156">
        <f>INDEX('rank provinsi to commodity'!$B$3:$ZX$37, MATCH(BR$2,'rank provinsi to commodity'!$B$3:$B$37,0),MATCH($B141,'rank provinsi to commodity'!$B$3:$ZX$3,0))</f>
        <v>32</v>
      </c>
      <c r="BS141" s="170">
        <f>INDEX('rank provinsi to commodity'!$B$3:$ZX$37, MATCH(BS$2,'rank provinsi to commodity'!$B$3:$B$37,0),MATCH($B141,'rank provinsi to commodity'!$B$3:$ZX$3,0))</f>
        <v>9</v>
      </c>
      <c r="BT141" s="180"/>
      <c r="BW141" s="121"/>
      <c r="BX141" s="121"/>
      <c r="BY141" s="121"/>
      <c r="BZ141" s="121"/>
      <c r="CA141" s="121"/>
      <c r="CB141" s="121"/>
      <c r="CC141" s="121"/>
      <c r="CD141" s="121"/>
      <c r="CE141" s="121"/>
      <c r="CF141" s="121"/>
      <c r="CG141" s="121"/>
      <c r="CH141" s="121"/>
      <c r="CI141" s="121"/>
      <c r="CJ141" s="121"/>
      <c r="CK141" s="121"/>
      <c r="CL141" s="121"/>
      <c r="CM141" s="121"/>
      <c r="CN141" s="121"/>
      <c r="CO141" s="121"/>
      <c r="CP141" s="121"/>
      <c r="CQ141" s="121"/>
      <c r="CR141" s="121"/>
      <c r="CS141" s="121"/>
      <c r="CT141" s="121"/>
      <c r="CU141" s="121"/>
      <c r="CV141" s="121"/>
      <c r="CW141" s="121"/>
      <c r="CX141" s="121"/>
      <c r="CY141" s="121"/>
      <c r="CZ141" s="121"/>
      <c r="DA141" s="121"/>
      <c r="DB141" s="121"/>
      <c r="DC141" s="121"/>
      <c r="DD141" s="121"/>
      <c r="DF141" s="121"/>
      <c r="DG141" s="121"/>
      <c r="DH141" s="121"/>
      <c r="DI141" s="121"/>
      <c r="DJ141" s="121"/>
      <c r="DK141" s="121"/>
      <c r="DL141" s="121"/>
      <c r="DM141" s="121"/>
      <c r="DN141" s="121"/>
      <c r="DO141" s="121"/>
      <c r="DP141" s="121"/>
      <c r="DQ141" s="121"/>
      <c r="DR141" s="121"/>
      <c r="DS141" s="121"/>
      <c r="DT141" s="121"/>
      <c r="DU141" s="121"/>
      <c r="DV141" s="121"/>
      <c r="DW141" s="121"/>
      <c r="DX141" s="121"/>
      <c r="DY141" s="121"/>
      <c r="DZ141" s="121"/>
      <c r="EA141" s="121"/>
      <c r="EB141" s="121"/>
      <c r="EC141" s="121"/>
      <c r="ED141" s="121"/>
      <c r="EE141" s="121"/>
      <c r="EF141" s="121"/>
      <c r="EG141" s="121"/>
      <c r="EH141" s="121"/>
      <c r="EI141" s="121"/>
      <c r="EJ141" s="121"/>
      <c r="EK141" s="121"/>
      <c r="EL141" s="121"/>
      <c r="EM141" s="121"/>
    </row>
    <row r="142" spans="1:143" x14ac:dyDescent="0.3">
      <c r="A142" s="154" t="s">
        <v>907</v>
      </c>
      <c r="B142" s="155" t="s">
        <v>688</v>
      </c>
      <c r="C142" s="156">
        <f>INDEX('raw-all-komoditas'!$B$3:$ZY$37, MATCH('Komoditas besar Nasional'!C$2,'raw-all-komoditas'!$B$3:$B$37,0), MATCH('Komoditas besar Nasional'!$B142,'raw-all-komoditas'!$B$3:$ZY$3,0))</f>
        <v>531236</v>
      </c>
      <c r="D142" s="156">
        <f>INDEX('raw-all-komoditas'!$B$3:$ZY$37, MATCH('Komoditas besar Nasional'!D$2,'raw-all-komoditas'!$B$3:$B$37,0), MATCH('Komoditas besar Nasional'!$B142,'raw-all-komoditas'!$B$3:$ZY$3,0))</f>
        <v>682805</v>
      </c>
      <c r="E142" s="156">
        <f>INDEX('raw-all-komoditas'!$B$3:$ZY$37, MATCH('Komoditas besar Nasional'!E$2,'raw-all-komoditas'!$B$3:$B$37,0), MATCH('Komoditas besar Nasional'!$B142,'raw-all-komoditas'!$B$3:$ZY$3,0))</f>
        <v>251384</v>
      </c>
      <c r="F142" s="156">
        <f>INDEX('raw-all-komoditas'!$B$3:$ZY$37, MATCH('Komoditas besar Nasional'!F$2,'raw-all-komoditas'!$B$3:$B$37,0), MATCH('Komoditas besar Nasional'!$B142,'raw-all-komoditas'!$B$3:$ZY$3,0))</f>
        <v>255057</v>
      </c>
      <c r="G142" s="156">
        <f>INDEX('raw-all-komoditas'!$B$3:$ZY$37, MATCH('Komoditas besar Nasional'!G$2,'raw-all-komoditas'!$B$3:$B$37,0), MATCH('Komoditas besar Nasional'!$B142,'raw-all-komoditas'!$B$3:$ZY$3,0))</f>
        <v>429393</v>
      </c>
      <c r="H142" s="156">
        <f>INDEX('raw-all-komoditas'!$B$3:$ZY$37, MATCH('Komoditas besar Nasional'!H$2,'raw-all-komoditas'!$B$3:$B$37,0), MATCH('Komoditas besar Nasional'!$B142,'raw-all-komoditas'!$B$3:$ZY$3,0))</f>
        <v>437266</v>
      </c>
      <c r="I142" s="156">
        <f>INDEX('raw-all-komoditas'!$B$3:$ZY$37, MATCH('Komoditas besar Nasional'!I$2,'raw-all-komoditas'!$B$3:$B$37,0), MATCH('Komoditas besar Nasional'!$B142,'raw-all-komoditas'!$B$3:$ZY$3,0))</f>
        <v>216656</v>
      </c>
      <c r="J142" s="156">
        <f>INDEX('raw-all-komoditas'!$B$3:$ZY$37, MATCH('Komoditas besar Nasional'!J$2,'raw-all-komoditas'!$B$3:$B$37,0), MATCH('Komoditas besar Nasional'!$B142,'raw-all-komoditas'!$B$3:$ZY$3,0))</f>
        <v>1671086</v>
      </c>
      <c r="K142" s="156">
        <f>INDEX('raw-all-komoditas'!$B$3:$ZY$37, MATCH('Komoditas besar Nasional'!K$2,'raw-all-komoditas'!$B$3:$B$37,0), MATCH('Komoditas besar Nasional'!$B142,'raw-all-komoditas'!$B$3:$ZY$3,0))</f>
        <v>7577</v>
      </c>
      <c r="L142" s="156">
        <f>INDEX('raw-all-komoditas'!$B$3:$ZY$37, MATCH('Komoditas besar Nasional'!L$2,'raw-all-komoditas'!$B$3:$B$37,0), MATCH('Komoditas besar Nasional'!$B142,'raw-all-komoditas'!$B$3:$ZY$3,0))</f>
        <v>13035</v>
      </c>
      <c r="M142" s="156">
        <f>INDEX('raw-all-komoditas'!$B$3:$ZY$37, MATCH('Komoditas besar Nasional'!M$2,'raw-all-komoditas'!$B$3:$B$37,0), MATCH('Komoditas besar Nasional'!$B142,'raw-all-komoditas'!$B$3:$ZY$3,0))</f>
        <v>6035</v>
      </c>
      <c r="N142" s="156">
        <f>INDEX('raw-all-komoditas'!$B$3:$ZY$37, MATCH('Komoditas besar Nasional'!N$2,'raw-all-komoditas'!$B$3:$B$37,0), MATCH('Komoditas besar Nasional'!$B142,'raw-all-komoditas'!$B$3:$ZY$3,0))</f>
        <v>1430214</v>
      </c>
      <c r="O142" s="156">
        <f>INDEX('raw-all-komoditas'!$B$3:$ZY$37, MATCH('Komoditas besar Nasional'!O$2,'raw-all-komoditas'!$B$3:$B$37,0), MATCH('Komoditas besar Nasional'!$B142,'raw-all-komoditas'!$B$3:$ZY$3,0))</f>
        <v>3968830</v>
      </c>
      <c r="P142" s="156">
        <f>INDEX('raw-all-komoditas'!$B$3:$ZY$37, MATCH('Komoditas besar Nasional'!P$2,'raw-all-komoditas'!$B$3:$B$37,0), MATCH('Komoditas besar Nasional'!$B142,'raw-all-komoditas'!$B$3:$ZY$3,0))</f>
        <v>418439</v>
      </c>
      <c r="Q142" s="156">
        <f>INDEX('raw-all-komoditas'!$B$3:$ZY$37, MATCH('Komoditas besar Nasional'!Q$2,'raw-all-komoditas'!$B$3:$B$37,0), MATCH('Komoditas besar Nasional'!$B142,'raw-all-komoditas'!$B$3:$ZY$3,0))</f>
        <v>3897185</v>
      </c>
      <c r="R142" s="156">
        <f>INDEX('raw-all-komoditas'!$B$3:$ZY$37, MATCH('Komoditas besar Nasional'!R$2,'raw-all-komoditas'!$B$3:$B$37,0), MATCH('Komoditas besar Nasional'!$B142,'raw-all-komoditas'!$B$3:$ZY$3,0))</f>
        <v>463264</v>
      </c>
      <c r="S142" s="156">
        <f>INDEX('raw-all-komoditas'!$B$3:$ZY$37, MATCH('Komoditas besar Nasional'!S$2,'raw-all-komoditas'!$B$3:$B$37,0), MATCH('Komoditas besar Nasional'!$B142,'raw-all-komoditas'!$B$3:$ZY$3,0))</f>
        <v>47978</v>
      </c>
      <c r="T142" s="156">
        <f>INDEX('raw-all-komoditas'!$B$3:$ZY$37, MATCH('Komoditas besar Nasional'!T$2,'raw-all-komoditas'!$B$3:$B$37,0), MATCH('Komoditas besar Nasional'!$B142,'raw-all-komoditas'!$B$3:$ZY$3,0))</f>
        <v>815456</v>
      </c>
      <c r="U142" s="156">
        <f>INDEX('raw-all-komoditas'!$B$3:$ZY$37, MATCH('Komoditas besar Nasional'!U$2,'raw-all-komoditas'!$B$3:$B$37,0), MATCH('Komoditas besar Nasional'!$B142,'raw-all-komoditas'!$B$3:$ZY$3,0))</f>
        <v>1059223</v>
      </c>
      <c r="V142" s="156">
        <f>INDEX('raw-all-komoditas'!$B$3:$ZY$37, MATCH('Komoditas besar Nasional'!V$2,'raw-all-komoditas'!$B$3:$B$37,0), MATCH('Komoditas besar Nasional'!$B142,'raw-all-komoditas'!$B$3:$ZY$3,0))</f>
        <v>148163</v>
      </c>
      <c r="W142" s="156">
        <f>INDEX('raw-all-komoditas'!$B$3:$ZY$37, MATCH('Komoditas besar Nasional'!W$2,'raw-all-komoditas'!$B$3:$B$37,0), MATCH('Komoditas besar Nasional'!$B142,'raw-all-komoditas'!$B$3:$ZY$3,0))</f>
        <v>52405</v>
      </c>
      <c r="X142" s="156">
        <f>INDEX('raw-all-komoditas'!$B$3:$ZY$37, MATCH('Komoditas besar Nasional'!X$2,'raw-all-komoditas'!$B$3:$B$37,0), MATCH('Komoditas besar Nasional'!$B142,'raw-all-komoditas'!$B$3:$ZY$3,0))</f>
        <v>82397</v>
      </c>
      <c r="Y142" s="156">
        <f>INDEX('raw-all-komoditas'!$B$3:$ZY$37, MATCH('Komoditas besar Nasional'!Y$2,'raw-all-komoditas'!$B$3:$B$37,0), MATCH('Komoditas besar Nasional'!$B142,'raw-all-komoditas'!$B$3:$ZY$3,0))</f>
        <v>71068</v>
      </c>
      <c r="Z142" s="156">
        <f>INDEX('raw-all-komoditas'!$B$3:$ZY$37, MATCH('Komoditas besar Nasional'!Z$2,'raw-all-komoditas'!$B$3:$B$37,0), MATCH('Komoditas besar Nasional'!$B142,'raw-all-komoditas'!$B$3:$ZY$3,0))</f>
        <v>12912</v>
      </c>
      <c r="AA142" s="156">
        <f>INDEX('raw-all-komoditas'!$B$3:$ZY$37, MATCH('Komoditas besar Nasional'!AA$2,'raw-all-komoditas'!$B$3:$B$37,0), MATCH('Komoditas besar Nasional'!$B142,'raw-all-komoditas'!$B$3:$ZY$3,0))</f>
        <v>54428</v>
      </c>
      <c r="AB142" s="156">
        <f>INDEX('raw-all-komoditas'!$B$3:$ZY$37, MATCH('Komoditas besar Nasional'!AB$2,'raw-all-komoditas'!$B$3:$B$37,0), MATCH('Komoditas besar Nasional'!$B142,'raw-all-komoditas'!$B$3:$ZY$3,0))</f>
        <v>612870</v>
      </c>
      <c r="AC142" s="156">
        <f>INDEX('raw-all-komoditas'!$B$3:$ZY$37, MATCH('Komoditas besar Nasional'!AC$2,'raw-all-komoditas'!$B$3:$B$37,0), MATCH('Komoditas besar Nasional'!$B142,'raw-all-komoditas'!$B$3:$ZY$3,0))</f>
        <v>844076</v>
      </c>
      <c r="AD142" s="156">
        <f>INDEX('raw-all-komoditas'!$B$3:$ZY$37, MATCH('Komoditas besar Nasional'!AD$2,'raw-all-komoditas'!$B$3:$B$37,0), MATCH('Komoditas besar Nasional'!$B142,'raw-all-komoditas'!$B$3:$ZY$3,0))</f>
        <v>213719</v>
      </c>
      <c r="AE142" s="156">
        <f>INDEX('raw-all-komoditas'!$B$3:$ZY$37, MATCH('Komoditas besar Nasional'!AE$2,'raw-all-komoditas'!$B$3:$B$37,0), MATCH('Komoditas besar Nasional'!$B142,'raw-all-komoditas'!$B$3:$ZY$3,0))</f>
        <v>107588</v>
      </c>
      <c r="AF142" s="156">
        <f>INDEX('raw-all-komoditas'!$B$3:$ZY$37, MATCH('Komoditas besar Nasional'!AF$2,'raw-all-komoditas'!$B$3:$B$37,0), MATCH('Komoditas besar Nasional'!$B142,'raw-all-komoditas'!$B$3:$ZY$3,0))</f>
        <v>200998</v>
      </c>
      <c r="AG142" s="156">
        <f>INDEX('raw-all-komoditas'!$B$3:$ZY$37, MATCH('Komoditas besar Nasional'!AG$2,'raw-all-komoditas'!$B$3:$B$37,0), MATCH('Komoditas besar Nasional'!$B142,'raw-all-komoditas'!$B$3:$ZY$3,0))</f>
        <v>139479</v>
      </c>
      <c r="AH142" s="156">
        <f>INDEX('raw-all-komoditas'!$B$3:$ZY$37, MATCH('Komoditas besar Nasional'!AH$2,'raw-all-komoditas'!$B$3:$B$37,0), MATCH('Komoditas besar Nasional'!$B142,'raw-all-komoditas'!$B$3:$ZY$3,0))</f>
        <v>162177</v>
      </c>
      <c r="AI142" s="156">
        <f>INDEX('raw-all-komoditas'!$B$3:$ZY$37, MATCH('Komoditas besar Nasional'!AI$2,'raw-all-komoditas'!$B$3:$B$37,0), MATCH('Komoditas besar Nasional'!$B142,'raw-all-komoditas'!$B$3:$ZY$3,0))</f>
        <v>17171</v>
      </c>
      <c r="AJ142" s="156">
        <f>INDEX('raw-all-komoditas'!$B$3:$ZY$37, MATCH('Komoditas besar Nasional'!AJ$2,'raw-all-komoditas'!$B$3:$B$37,0), MATCH('Komoditas besar Nasional'!$B142,'raw-all-komoditas'!$B$3:$ZY$3,0))</f>
        <v>76390</v>
      </c>
      <c r="AK142" s="180"/>
      <c r="AL142" s="156">
        <f>INDEX('rank provinsi to commodity'!$B$3:$ZX$37, MATCH(AL$2,'rank provinsi to commodity'!$B$3:$B$37,0),MATCH($B142,'rank provinsi to commodity'!$B$3:$ZX$3,0))</f>
        <v>10</v>
      </c>
      <c r="AM142" s="156">
        <f>INDEX('rank provinsi to commodity'!$B$3:$ZX$37, MATCH(AM$2,'rank provinsi to commodity'!$B$3:$B$37,0),MATCH($B142,'rank provinsi to commodity'!$B$3:$ZX$3,0))</f>
        <v>8</v>
      </c>
      <c r="AN142" s="156">
        <f>INDEX('rank provinsi to commodity'!$B$3:$ZX$37, MATCH(AN$2,'rank provinsi to commodity'!$B$3:$B$37,0),MATCH($B142,'rank provinsi to commodity'!$B$3:$ZX$3,0))</f>
        <v>16</v>
      </c>
      <c r="AO142" s="156">
        <f>INDEX('rank provinsi to commodity'!$B$3:$ZX$37, MATCH(AO$2,'rank provinsi to commodity'!$B$3:$B$37,0),MATCH($B142,'rank provinsi to commodity'!$B$3:$ZX$3,0))</f>
        <v>15</v>
      </c>
      <c r="AP142" s="156">
        <f>INDEX('rank provinsi to commodity'!$B$3:$ZX$37, MATCH(AP$2,'rank provinsi to commodity'!$B$3:$B$37,0),MATCH($B142,'rank provinsi to commodity'!$B$3:$ZX$3,0))</f>
        <v>13</v>
      </c>
      <c r="AQ142" s="156">
        <f>INDEX('rank provinsi to commodity'!$B$3:$ZX$37, MATCH(AQ$2,'rank provinsi to commodity'!$B$3:$B$37,0),MATCH($B142,'rank provinsi to commodity'!$B$3:$ZX$3,0))</f>
        <v>12</v>
      </c>
      <c r="AR142" s="156">
        <f>INDEX('rank provinsi to commodity'!$B$3:$ZX$37, MATCH(AR$2,'rank provinsi to commodity'!$B$3:$B$37,0),MATCH($B142,'rank provinsi to commodity'!$B$3:$ZX$3,0))</f>
        <v>17</v>
      </c>
      <c r="AS142" s="156">
        <f>INDEX('rank provinsi to commodity'!$B$3:$ZX$37, MATCH(AS$2,'rank provinsi to commodity'!$B$3:$B$37,0),MATCH($B142,'rank provinsi to commodity'!$B$3:$ZX$3,0))</f>
        <v>3</v>
      </c>
      <c r="AT142" s="156">
        <f>INDEX('rank provinsi to commodity'!$B$3:$ZX$37, MATCH(AT$2,'rank provinsi to commodity'!$B$3:$B$37,0),MATCH($B142,'rank provinsi to commodity'!$B$3:$ZX$3,0))</f>
        <v>33</v>
      </c>
      <c r="AU142" s="156">
        <f>INDEX('rank provinsi to commodity'!$B$3:$ZX$37, MATCH(AU$2,'rank provinsi to commodity'!$B$3:$B$37,0),MATCH($B142,'rank provinsi to commodity'!$B$3:$ZX$3,0))</f>
        <v>31</v>
      </c>
      <c r="AV142" s="156">
        <f>INDEX('rank provinsi to commodity'!$B$3:$ZX$37, MATCH(AV$2,'rank provinsi to commodity'!$B$3:$B$37,0),MATCH($B142,'rank provinsi to commodity'!$B$3:$ZX$3,0))</f>
        <v>34</v>
      </c>
      <c r="AW142" s="156">
        <f>INDEX('rank provinsi to commodity'!$B$3:$ZX$37, MATCH(AW$2,'rank provinsi to commodity'!$B$3:$B$37,0),MATCH($B142,'rank provinsi to commodity'!$B$3:$ZX$3,0))</f>
        <v>4</v>
      </c>
      <c r="AX142" s="156">
        <f>INDEX('rank provinsi to commodity'!$B$3:$ZX$37, MATCH(AX$2,'rank provinsi to commodity'!$B$3:$B$37,0),MATCH($B142,'rank provinsi to commodity'!$B$3:$ZX$3,0))</f>
        <v>1</v>
      </c>
      <c r="AY142" s="156">
        <f>INDEX('rank provinsi to commodity'!$B$3:$ZX$37, MATCH(AY$2,'rank provinsi to commodity'!$B$3:$B$37,0),MATCH($B142,'rank provinsi to commodity'!$B$3:$ZX$3,0))</f>
        <v>14</v>
      </c>
      <c r="AZ142" s="156">
        <f>INDEX('rank provinsi to commodity'!$B$3:$ZX$37, MATCH(AZ$2,'rank provinsi to commodity'!$B$3:$B$37,0),MATCH($B142,'rank provinsi to commodity'!$B$3:$ZX$3,0))</f>
        <v>2</v>
      </c>
      <c r="BA142" s="156">
        <f>INDEX('rank provinsi to commodity'!$B$3:$ZX$37, MATCH(BA$2,'rank provinsi to commodity'!$B$3:$B$37,0),MATCH($B142,'rank provinsi to commodity'!$B$3:$ZX$3,0))</f>
        <v>11</v>
      </c>
      <c r="BB142" s="156">
        <f>INDEX('rank provinsi to commodity'!$B$3:$ZX$37, MATCH(BB$2,'rank provinsi to commodity'!$B$3:$B$37,0),MATCH($B142,'rank provinsi to commodity'!$B$3:$ZX$3,0))</f>
        <v>29</v>
      </c>
      <c r="BC142" s="156">
        <f>INDEX('rank provinsi to commodity'!$B$3:$ZX$37, MATCH(BC$2,'rank provinsi to commodity'!$B$3:$B$37,0),MATCH($B142,'rank provinsi to commodity'!$B$3:$ZX$3,0))</f>
        <v>7</v>
      </c>
      <c r="BD142" s="156">
        <f>INDEX('rank provinsi to commodity'!$B$3:$ZX$37, MATCH(BD$2,'rank provinsi to commodity'!$B$3:$B$37,0),MATCH($B142,'rank provinsi to commodity'!$B$3:$ZX$3,0))</f>
        <v>5</v>
      </c>
      <c r="BE142" s="156">
        <f>INDEX('rank provinsi to commodity'!$B$3:$ZX$37, MATCH(BE$2,'rank provinsi to commodity'!$B$3:$B$37,0),MATCH($B142,'rank provinsi to commodity'!$B$3:$ZX$3,0))</f>
        <v>21</v>
      </c>
      <c r="BF142" s="156">
        <f>INDEX('rank provinsi to commodity'!$B$3:$ZX$37, MATCH(BF$2,'rank provinsi to commodity'!$B$3:$B$37,0),MATCH($B142,'rank provinsi to commodity'!$B$3:$ZX$3,0))</f>
        <v>28</v>
      </c>
      <c r="BG142" s="156">
        <f>INDEX('rank provinsi to commodity'!$B$3:$ZX$37, MATCH(BG$2,'rank provinsi to commodity'!$B$3:$B$37,0),MATCH($B142,'rank provinsi to commodity'!$B$3:$ZX$3,0))</f>
        <v>24</v>
      </c>
      <c r="BH142" s="156">
        <f>INDEX('rank provinsi to commodity'!$B$3:$ZX$37, MATCH(BH$2,'rank provinsi to commodity'!$B$3:$B$37,0),MATCH($B142,'rank provinsi to commodity'!$B$3:$ZX$3,0))</f>
        <v>26</v>
      </c>
      <c r="BI142" s="156">
        <f>INDEX('rank provinsi to commodity'!$B$3:$ZX$37, MATCH(BI$2,'rank provinsi to commodity'!$B$3:$B$37,0),MATCH($B142,'rank provinsi to commodity'!$B$3:$ZX$3,0))</f>
        <v>32</v>
      </c>
      <c r="BJ142" s="156">
        <f>INDEX('rank provinsi to commodity'!$B$3:$ZX$37, MATCH(BJ$2,'rank provinsi to commodity'!$B$3:$B$37,0),MATCH($B142,'rank provinsi to commodity'!$B$3:$ZX$3,0))</f>
        <v>27</v>
      </c>
      <c r="BK142" s="156">
        <f>INDEX('rank provinsi to commodity'!$B$3:$ZX$37, MATCH(BK$2,'rank provinsi to commodity'!$B$3:$B$37,0),MATCH($B142,'rank provinsi to commodity'!$B$3:$ZX$3,0))</f>
        <v>9</v>
      </c>
      <c r="BL142" s="156">
        <f>INDEX('rank provinsi to commodity'!$B$3:$ZX$37, MATCH(BL$2,'rank provinsi to commodity'!$B$3:$B$37,0),MATCH($B142,'rank provinsi to commodity'!$B$3:$ZX$3,0))</f>
        <v>6</v>
      </c>
      <c r="BM142" s="156">
        <f>INDEX('rank provinsi to commodity'!$B$3:$ZX$37, MATCH(BM$2,'rank provinsi to commodity'!$B$3:$B$37,0),MATCH($B142,'rank provinsi to commodity'!$B$3:$ZX$3,0))</f>
        <v>18</v>
      </c>
      <c r="BN142" s="156">
        <f>INDEX('rank provinsi to commodity'!$B$3:$ZX$37, MATCH(BN$2,'rank provinsi to commodity'!$B$3:$B$37,0),MATCH($B142,'rank provinsi to commodity'!$B$3:$ZX$3,0))</f>
        <v>23</v>
      </c>
      <c r="BO142" s="156">
        <f>INDEX('rank provinsi to commodity'!$B$3:$ZX$37, MATCH(BO$2,'rank provinsi to commodity'!$B$3:$B$37,0),MATCH($B142,'rank provinsi to commodity'!$B$3:$ZX$3,0))</f>
        <v>19</v>
      </c>
      <c r="BP142" s="156">
        <f>INDEX('rank provinsi to commodity'!$B$3:$ZX$37, MATCH(BP$2,'rank provinsi to commodity'!$B$3:$B$37,0),MATCH($B142,'rank provinsi to commodity'!$B$3:$ZX$3,0))</f>
        <v>22</v>
      </c>
      <c r="BQ142" s="156">
        <f>INDEX('rank provinsi to commodity'!$B$3:$ZX$37, MATCH(BQ$2,'rank provinsi to commodity'!$B$3:$B$37,0),MATCH($B142,'rank provinsi to commodity'!$B$3:$ZX$3,0))</f>
        <v>20</v>
      </c>
      <c r="BR142" s="156">
        <f>INDEX('rank provinsi to commodity'!$B$3:$ZX$37, MATCH(BR$2,'rank provinsi to commodity'!$B$3:$B$37,0),MATCH($B142,'rank provinsi to commodity'!$B$3:$ZX$3,0))</f>
        <v>30</v>
      </c>
      <c r="BS142" s="170">
        <f>INDEX('rank provinsi to commodity'!$B$3:$ZX$37, MATCH(BS$2,'rank provinsi to commodity'!$B$3:$B$37,0),MATCH($B142,'rank provinsi to commodity'!$B$3:$ZX$3,0))</f>
        <v>25</v>
      </c>
      <c r="BT142" s="180"/>
      <c r="BW142" s="121"/>
      <c r="BX142" s="121"/>
      <c r="BY142" s="121"/>
      <c r="BZ142" s="121"/>
      <c r="CA142" s="121"/>
      <c r="CB142" s="121"/>
      <c r="CC142" s="121"/>
      <c r="CD142" s="121"/>
      <c r="CE142" s="121"/>
      <c r="CF142" s="121"/>
      <c r="CG142" s="121"/>
      <c r="CH142" s="121"/>
      <c r="CI142" s="121"/>
      <c r="CJ142" s="121"/>
      <c r="CK142" s="121"/>
      <c r="CL142" s="121"/>
      <c r="CM142" s="121"/>
      <c r="CN142" s="121"/>
      <c r="CO142" s="121"/>
      <c r="CP142" s="121"/>
      <c r="CQ142" s="121"/>
      <c r="CR142" s="121"/>
      <c r="CS142" s="121"/>
      <c r="CT142" s="121"/>
      <c r="CU142" s="121"/>
      <c r="CV142" s="121"/>
      <c r="CW142" s="121"/>
      <c r="CX142" s="121"/>
      <c r="CY142" s="121"/>
      <c r="CZ142" s="121"/>
      <c r="DA142" s="121"/>
      <c r="DB142" s="121"/>
      <c r="DC142" s="121"/>
      <c r="DD142" s="121"/>
      <c r="DF142" s="121"/>
      <c r="DG142" s="121"/>
      <c r="DH142" s="121"/>
      <c r="DI142" s="121"/>
      <c r="DJ142" s="121"/>
      <c r="DK142" s="121"/>
      <c r="DL142" s="121"/>
      <c r="DM142" s="121"/>
      <c r="DN142" s="121"/>
      <c r="DO142" s="121"/>
      <c r="DP142" s="121"/>
      <c r="DQ142" s="121"/>
      <c r="DR142" s="121"/>
      <c r="DS142" s="121"/>
      <c r="DT142" s="121"/>
      <c r="DU142" s="121"/>
      <c r="DV142" s="121"/>
      <c r="DW142" s="121"/>
      <c r="DX142" s="121"/>
      <c r="DY142" s="121"/>
      <c r="DZ142" s="121"/>
      <c r="EA142" s="121"/>
      <c r="EB142" s="121"/>
      <c r="EC142" s="121"/>
      <c r="ED142" s="121"/>
      <c r="EE142" s="121"/>
      <c r="EF142" s="121"/>
      <c r="EG142" s="121"/>
      <c r="EH142" s="121"/>
      <c r="EI142" s="121"/>
      <c r="EJ142" s="121"/>
      <c r="EK142" s="121"/>
      <c r="EL142" s="121"/>
      <c r="EM142" s="121"/>
    </row>
    <row r="143" spans="1:143" x14ac:dyDescent="0.3">
      <c r="A143" s="154" t="s">
        <v>907</v>
      </c>
      <c r="B143" s="155" t="s">
        <v>689</v>
      </c>
      <c r="C143" s="156">
        <f>INDEX('raw-all-komoditas'!$B$3:$ZY$37, MATCH('Komoditas besar Nasional'!C$2,'raw-all-komoditas'!$B$3:$B$37,0), MATCH('Komoditas besar Nasional'!$B143,'raw-all-komoditas'!$B$3:$ZY$3,0))</f>
        <v>119672</v>
      </c>
      <c r="D143" s="156">
        <f>INDEX('raw-all-komoditas'!$B$3:$ZY$37, MATCH('Komoditas besar Nasional'!D$2,'raw-all-komoditas'!$B$3:$B$37,0), MATCH('Komoditas besar Nasional'!$B143,'raw-all-komoditas'!$B$3:$ZY$3,0))</f>
        <v>780640</v>
      </c>
      <c r="E143" s="156">
        <f>INDEX('raw-all-komoditas'!$B$3:$ZY$37, MATCH('Komoditas besar Nasional'!E$2,'raw-all-komoditas'!$B$3:$B$37,0), MATCH('Komoditas besar Nasional'!$B143,'raw-all-komoditas'!$B$3:$ZY$3,0))</f>
        <v>4534</v>
      </c>
      <c r="F143" s="156">
        <f>INDEX('raw-all-komoditas'!$B$3:$ZY$37, MATCH('Komoditas besar Nasional'!F$2,'raw-all-komoditas'!$B$3:$B$37,0), MATCH('Komoditas besar Nasional'!$B143,'raw-all-komoditas'!$B$3:$ZY$3,0))</f>
        <v>31396</v>
      </c>
      <c r="G143" s="156">
        <f>INDEX('raw-all-komoditas'!$B$3:$ZY$37, MATCH('Komoditas besar Nasional'!G$2,'raw-all-komoditas'!$B$3:$B$37,0), MATCH('Komoditas besar Nasional'!$B143,'raw-all-komoditas'!$B$3:$ZY$3,0))</f>
        <v>71695</v>
      </c>
      <c r="H143" s="156">
        <f>INDEX('raw-all-komoditas'!$B$3:$ZY$37, MATCH('Komoditas besar Nasional'!H$2,'raw-all-komoditas'!$B$3:$B$37,0), MATCH('Komoditas besar Nasional'!$B143,'raw-all-komoditas'!$B$3:$ZY$3,0))</f>
        <v>37331</v>
      </c>
      <c r="I143" s="156">
        <f>INDEX('raw-all-komoditas'!$B$3:$ZY$37, MATCH('Komoditas besar Nasional'!I$2,'raw-all-komoditas'!$B$3:$B$37,0), MATCH('Komoditas besar Nasional'!$B143,'raw-all-komoditas'!$B$3:$ZY$3,0))</f>
        <v>10276</v>
      </c>
      <c r="J143" s="156">
        <f>INDEX('raw-all-komoditas'!$B$3:$ZY$37, MATCH('Komoditas besar Nasional'!J$2,'raw-all-komoditas'!$B$3:$B$37,0), MATCH('Komoditas besar Nasional'!$B143,'raw-all-komoditas'!$B$3:$ZY$3,0))</f>
        <v>97572</v>
      </c>
      <c r="K143" s="156">
        <f>INDEX('raw-all-komoditas'!$B$3:$ZY$37, MATCH('Komoditas besar Nasional'!K$2,'raw-all-komoditas'!$B$3:$B$37,0), MATCH('Komoditas besar Nasional'!$B143,'raw-all-komoditas'!$B$3:$ZY$3,0))</f>
        <v>66</v>
      </c>
      <c r="L143" s="156">
        <f>INDEX('raw-all-komoditas'!$B$3:$ZY$37, MATCH('Komoditas besar Nasional'!L$2,'raw-all-komoditas'!$B$3:$B$37,0), MATCH('Komoditas besar Nasional'!$B143,'raw-all-komoditas'!$B$3:$ZY$3,0))</f>
        <v>0</v>
      </c>
      <c r="M143" s="156">
        <f>INDEX('raw-all-komoditas'!$B$3:$ZY$37, MATCH('Komoditas besar Nasional'!M$2,'raw-all-komoditas'!$B$3:$B$37,0), MATCH('Komoditas besar Nasional'!$B143,'raw-all-komoditas'!$B$3:$ZY$3,0))</f>
        <v>1636</v>
      </c>
      <c r="N143" s="156">
        <f>INDEX('raw-all-komoditas'!$B$3:$ZY$37, MATCH('Komoditas besar Nasional'!N$2,'raw-all-komoditas'!$B$3:$B$37,0), MATCH('Komoditas besar Nasional'!$B143,'raw-all-komoditas'!$B$3:$ZY$3,0))</f>
        <v>9987870</v>
      </c>
      <c r="O143" s="156">
        <f>INDEX('raw-all-komoditas'!$B$3:$ZY$37, MATCH('Komoditas besar Nasional'!O$2,'raw-all-komoditas'!$B$3:$B$37,0), MATCH('Komoditas besar Nasional'!$B143,'raw-all-komoditas'!$B$3:$ZY$3,0))</f>
        <v>2326859</v>
      </c>
      <c r="P143" s="156">
        <f>INDEX('raw-all-komoditas'!$B$3:$ZY$37, MATCH('Komoditas besar Nasional'!P$2,'raw-all-komoditas'!$B$3:$B$37,0), MATCH('Komoditas besar Nasional'!$B143,'raw-all-komoditas'!$B$3:$ZY$3,0))</f>
        <v>145717</v>
      </c>
      <c r="Q143" s="156">
        <f>INDEX('raw-all-komoditas'!$B$3:$ZY$37, MATCH('Komoditas besar Nasional'!Q$2,'raw-all-komoditas'!$B$3:$B$37,0), MATCH('Komoditas besar Nasional'!$B143,'raw-all-komoditas'!$B$3:$ZY$3,0))</f>
        <v>1458157</v>
      </c>
      <c r="R143" s="156">
        <f>INDEX('raw-all-komoditas'!$B$3:$ZY$37, MATCH('Komoditas besar Nasional'!R$2,'raw-all-komoditas'!$B$3:$B$37,0), MATCH('Komoditas besar Nasional'!$B143,'raw-all-komoditas'!$B$3:$ZY$3,0))</f>
        <v>408672</v>
      </c>
      <c r="S143" s="156">
        <f>INDEX('raw-all-komoditas'!$B$3:$ZY$37, MATCH('Komoditas besar Nasional'!S$2,'raw-all-komoditas'!$B$3:$B$37,0), MATCH('Komoditas besar Nasional'!$B143,'raw-all-komoditas'!$B$3:$ZY$3,0))</f>
        <v>0</v>
      </c>
      <c r="T143" s="156">
        <f>INDEX('raw-all-komoditas'!$B$3:$ZY$37, MATCH('Komoditas besar Nasional'!T$2,'raw-all-komoditas'!$B$3:$B$37,0), MATCH('Komoditas besar Nasional'!$B143,'raw-all-komoditas'!$B$3:$ZY$3,0))</f>
        <v>22990</v>
      </c>
      <c r="U143" s="156">
        <f>INDEX('raw-all-komoditas'!$B$3:$ZY$37, MATCH('Komoditas besar Nasional'!U$2,'raw-all-komoditas'!$B$3:$B$37,0), MATCH('Komoditas besar Nasional'!$B143,'raw-all-komoditas'!$B$3:$ZY$3,0))</f>
        <v>82764</v>
      </c>
      <c r="V143" s="156">
        <f>INDEX('raw-all-komoditas'!$B$3:$ZY$37, MATCH('Komoditas besar Nasional'!V$2,'raw-all-komoditas'!$B$3:$B$37,0), MATCH('Komoditas besar Nasional'!$B143,'raw-all-komoditas'!$B$3:$ZY$3,0))</f>
        <v>228</v>
      </c>
      <c r="W143" s="156">
        <f>INDEX('raw-all-komoditas'!$B$3:$ZY$37, MATCH('Komoditas besar Nasional'!W$2,'raw-all-komoditas'!$B$3:$B$37,0), MATCH('Komoditas besar Nasional'!$B143,'raw-all-komoditas'!$B$3:$ZY$3,0))</f>
        <v>507</v>
      </c>
      <c r="X143" s="156">
        <f>INDEX('raw-all-komoditas'!$B$3:$ZY$37, MATCH('Komoditas besar Nasional'!X$2,'raw-all-komoditas'!$B$3:$B$37,0), MATCH('Komoditas besar Nasional'!$B143,'raw-all-komoditas'!$B$3:$ZY$3,0))</f>
        <v>2146</v>
      </c>
      <c r="Y143" s="156">
        <f>INDEX('raw-all-komoditas'!$B$3:$ZY$37, MATCH('Komoditas besar Nasional'!Y$2,'raw-all-komoditas'!$B$3:$B$37,0), MATCH('Komoditas besar Nasional'!$B143,'raw-all-komoditas'!$B$3:$ZY$3,0))</f>
        <v>714</v>
      </c>
      <c r="Z143" s="156">
        <f>INDEX('raw-all-komoditas'!$B$3:$ZY$37, MATCH('Komoditas besar Nasional'!Z$2,'raw-all-komoditas'!$B$3:$B$37,0), MATCH('Komoditas besar Nasional'!$B143,'raw-all-komoditas'!$B$3:$ZY$3,0))</f>
        <v>29</v>
      </c>
      <c r="AA143" s="156">
        <f>INDEX('raw-all-komoditas'!$B$3:$ZY$37, MATCH('Komoditas besar Nasional'!AA$2,'raw-all-komoditas'!$B$3:$B$37,0), MATCH('Komoditas besar Nasional'!$B143,'raw-all-komoditas'!$B$3:$ZY$3,0))</f>
        <v>0</v>
      </c>
      <c r="AB143" s="156">
        <f>INDEX('raw-all-komoditas'!$B$3:$ZY$37, MATCH('Komoditas besar Nasional'!AB$2,'raw-all-komoditas'!$B$3:$B$37,0), MATCH('Komoditas besar Nasional'!$B143,'raw-all-komoditas'!$B$3:$ZY$3,0))</f>
        <v>10741</v>
      </c>
      <c r="AC143" s="156">
        <f>INDEX('raw-all-komoditas'!$B$3:$ZY$37, MATCH('Komoditas besar Nasional'!AC$2,'raw-all-komoditas'!$B$3:$B$37,0), MATCH('Komoditas besar Nasional'!$B143,'raw-all-komoditas'!$B$3:$ZY$3,0))</f>
        <v>881</v>
      </c>
      <c r="AD143" s="156">
        <f>INDEX('raw-all-komoditas'!$B$3:$ZY$37, MATCH('Komoditas besar Nasional'!AD$2,'raw-all-komoditas'!$B$3:$B$37,0), MATCH('Komoditas besar Nasional'!$B143,'raw-all-komoditas'!$B$3:$ZY$3,0))</f>
        <v>0</v>
      </c>
      <c r="AE143" s="156">
        <f>INDEX('raw-all-komoditas'!$B$3:$ZY$37, MATCH('Komoditas besar Nasional'!AE$2,'raw-all-komoditas'!$B$3:$B$37,0), MATCH('Komoditas besar Nasional'!$B143,'raw-all-komoditas'!$B$3:$ZY$3,0))</f>
        <v>0</v>
      </c>
      <c r="AF143" s="156">
        <f>INDEX('raw-all-komoditas'!$B$3:$ZY$37, MATCH('Komoditas besar Nasional'!AF$2,'raw-all-komoditas'!$B$3:$B$37,0), MATCH('Komoditas besar Nasional'!$B143,'raw-all-komoditas'!$B$3:$ZY$3,0))</f>
        <v>0</v>
      </c>
      <c r="AG143" s="156">
        <f>INDEX('raw-all-komoditas'!$B$3:$ZY$37, MATCH('Komoditas besar Nasional'!AG$2,'raw-all-komoditas'!$B$3:$B$37,0), MATCH('Komoditas besar Nasional'!$B143,'raw-all-komoditas'!$B$3:$ZY$3,0))</f>
        <v>12057</v>
      </c>
      <c r="AH143" s="156">
        <f>INDEX('raw-all-komoditas'!$B$3:$ZY$37, MATCH('Komoditas besar Nasional'!AH$2,'raw-all-komoditas'!$B$3:$B$37,0), MATCH('Komoditas besar Nasional'!$B143,'raw-all-komoditas'!$B$3:$ZY$3,0))</f>
        <v>0</v>
      </c>
      <c r="AI143" s="156">
        <f>INDEX('raw-all-komoditas'!$B$3:$ZY$37, MATCH('Komoditas besar Nasional'!AI$2,'raw-all-komoditas'!$B$3:$B$37,0), MATCH('Komoditas besar Nasional'!$B143,'raw-all-komoditas'!$B$3:$ZY$3,0))</f>
        <v>0</v>
      </c>
      <c r="AJ143" s="156">
        <f>INDEX('raw-all-komoditas'!$B$3:$ZY$37, MATCH('Komoditas besar Nasional'!AJ$2,'raw-all-komoditas'!$B$3:$B$37,0), MATCH('Komoditas besar Nasional'!$B143,'raw-all-komoditas'!$B$3:$ZY$3,0))</f>
        <v>150</v>
      </c>
      <c r="AK143" s="180"/>
      <c r="AL143" s="156">
        <f>INDEX('rank provinsi to commodity'!$B$3:$ZX$37, MATCH(AL$2,'rank provinsi to commodity'!$B$3:$B$37,0),MATCH($B143,'rank provinsi to commodity'!$B$3:$ZX$3,0))</f>
        <v>7</v>
      </c>
      <c r="AM143" s="156">
        <f>INDEX('rank provinsi to commodity'!$B$3:$ZX$37, MATCH(AM$2,'rank provinsi to commodity'!$B$3:$B$37,0),MATCH($B143,'rank provinsi to commodity'!$B$3:$ZX$3,0))</f>
        <v>4</v>
      </c>
      <c r="AN143" s="156">
        <f>INDEX('rank provinsi to commodity'!$B$3:$ZX$37, MATCH(AN$2,'rank provinsi to commodity'!$B$3:$B$37,0),MATCH($B143,'rank provinsi to commodity'!$B$3:$ZX$3,0))</f>
        <v>17</v>
      </c>
      <c r="AO143" s="156">
        <f>INDEX('rank provinsi to commodity'!$B$3:$ZX$37, MATCH(AO$2,'rank provinsi to commodity'!$B$3:$B$37,0),MATCH($B143,'rank provinsi to commodity'!$B$3:$ZX$3,0))</f>
        <v>12</v>
      </c>
      <c r="AP143" s="156">
        <f>INDEX('rank provinsi to commodity'!$B$3:$ZX$37, MATCH(AP$2,'rank provinsi to commodity'!$B$3:$B$37,0),MATCH($B143,'rank provinsi to commodity'!$B$3:$ZX$3,0))</f>
        <v>10</v>
      </c>
      <c r="AQ143" s="156">
        <f>INDEX('rank provinsi to commodity'!$B$3:$ZX$37, MATCH(AQ$2,'rank provinsi to commodity'!$B$3:$B$37,0),MATCH($B143,'rank provinsi to commodity'!$B$3:$ZX$3,0))</f>
        <v>11</v>
      </c>
      <c r="AR143" s="156">
        <f>INDEX('rank provinsi to commodity'!$B$3:$ZX$37, MATCH(AR$2,'rank provinsi to commodity'!$B$3:$B$37,0),MATCH($B143,'rank provinsi to commodity'!$B$3:$ZX$3,0))</f>
        <v>16</v>
      </c>
      <c r="AS143" s="156">
        <f>INDEX('rank provinsi to commodity'!$B$3:$ZX$37, MATCH(AS$2,'rank provinsi to commodity'!$B$3:$B$37,0),MATCH($B143,'rank provinsi to commodity'!$B$3:$ZX$3,0))</f>
        <v>8</v>
      </c>
      <c r="AT143" s="156">
        <f>INDEX('rank provinsi to commodity'!$B$3:$ZX$37, MATCH(AT$2,'rank provinsi to commodity'!$B$3:$B$37,0),MATCH($B143,'rank provinsi to commodity'!$B$3:$ZX$3,0))</f>
        <v>25</v>
      </c>
      <c r="AU143" s="156">
        <f>INDEX('rank provinsi to commodity'!$B$3:$ZX$37, MATCH(AU$2,'rank provinsi to commodity'!$B$3:$B$37,0),MATCH($B143,'rank provinsi to commodity'!$B$3:$ZX$3,0))</f>
        <v>27</v>
      </c>
      <c r="AV143" s="156">
        <f>INDEX('rank provinsi to commodity'!$B$3:$ZX$37, MATCH(AV$2,'rank provinsi to commodity'!$B$3:$B$37,0),MATCH($B143,'rank provinsi to commodity'!$B$3:$ZX$3,0))</f>
        <v>19</v>
      </c>
      <c r="AW143" s="156">
        <f>INDEX('rank provinsi to commodity'!$B$3:$ZX$37, MATCH(AW$2,'rank provinsi to commodity'!$B$3:$B$37,0),MATCH($B143,'rank provinsi to commodity'!$B$3:$ZX$3,0))</f>
        <v>1</v>
      </c>
      <c r="AX143" s="156">
        <f>INDEX('rank provinsi to commodity'!$B$3:$ZX$37, MATCH(AX$2,'rank provinsi to commodity'!$B$3:$B$37,0),MATCH($B143,'rank provinsi to commodity'!$B$3:$ZX$3,0))</f>
        <v>2</v>
      </c>
      <c r="AY143" s="156">
        <f>INDEX('rank provinsi to commodity'!$B$3:$ZX$37, MATCH(AY$2,'rank provinsi to commodity'!$B$3:$B$37,0),MATCH($B143,'rank provinsi to commodity'!$B$3:$ZX$3,0))</f>
        <v>6</v>
      </c>
      <c r="AZ143" s="156">
        <f>INDEX('rank provinsi to commodity'!$B$3:$ZX$37, MATCH(AZ$2,'rank provinsi to commodity'!$B$3:$B$37,0),MATCH($B143,'rank provinsi to commodity'!$B$3:$ZX$3,0))</f>
        <v>3</v>
      </c>
      <c r="BA143" s="156">
        <f>INDEX('rank provinsi to commodity'!$B$3:$ZX$37, MATCH(BA$2,'rank provinsi to commodity'!$B$3:$B$37,0),MATCH($B143,'rank provinsi to commodity'!$B$3:$ZX$3,0))</f>
        <v>5</v>
      </c>
      <c r="BB143" s="156">
        <f>INDEX('rank provinsi to commodity'!$B$3:$ZX$37, MATCH(BB$2,'rank provinsi to commodity'!$B$3:$B$37,0),MATCH($B143,'rank provinsi to commodity'!$B$3:$ZX$3,0))</f>
        <v>27</v>
      </c>
      <c r="BC143" s="156">
        <f>INDEX('rank provinsi to commodity'!$B$3:$ZX$37, MATCH(BC$2,'rank provinsi to commodity'!$B$3:$B$37,0),MATCH($B143,'rank provinsi to commodity'!$B$3:$ZX$3,0))</f>
        <v>13</v>
      </c>
      <c r="BD143" s="156">
        <f>INDEX('rank provinsi to commodity'!$B$3:$ZX$37, MATCH(BD$2,'rank provinsi to commodity'!$B$3:$B$37,0),MATCH($B143,'rank provinsi to commodity'!$B$3:$ZX$3,0))</f>
        <v>9</v>
      </c>
      <c r="BE143" s="156">
        <f>INDEX('rank provinsi to commodity'!$B$3:$ZX$37, MATCH(BE$2,'rank provinsi to commodity'!$B$3:$B$37,0),MATCH($B143,'rank provinsi to commodity'!$B$3:$ZX$3,0))</f>
        <v>23</v>
      </c>
      <c r="BF143" s="156">
        <f>INDEX('rank provinsi to commodity'!$B$3:$ZX$37, MATCH(BF$2,'rank provinsi to commodity'!$B$3:$B$37,0),MATCH($B143,'rank provinsi to commodity'!$B$3:$ZX$3,0))</f>
        <v>22</v>
      </c>
      <c r="BG143" s="156">
        <f>INDEX('rank provinsi to commodity'!$B$3:$ZX$37, MATCH(BG$2,'rank provinsi to commodity'!$B$3:$B$37,0),MATCH($B143,'rank provinsi to commodity'!$B$3:$ZX$3,0))</f>
        <v>18</v>
      </c>
      <c r="BH143" s="156">
        <f>INDEX('rank provinsi to commodity'!$B$3:$ZX$37, MATCH(BH$2,'rank provinsi to commodity'!$B$3:$B$37,0),MATCH($B143,'rank provinsi to commodity'!$B$3:$ZX$3,0))</f>
        <v>21</v>
      </c>
      <c r="BI143" s="156">
        <f>INDEX('rank provinsi to commodity'!$B$3:$ZX$37, MATCH(BI$2,'rank provinsi to commodity'!$B$3:$B$37,0),MATCH($B143,'rank provinsi to commodity'!$B$3:$ZX$3,0))</f>
        <v>26</v>
      </c>
      <c r="BJ143" s="156">
        <f>INDEX('rank provinsi to commodity'!$B$3:$ZX$37, MATCH(BJ$2,'rank provinsi to commodity'!$B$3:$B$37,0),MATCH($B143,'rank provinsi to commodity'!$B$3:$ZX$3,0))</f>
        <v>27</v>
      </c>
      <c r="BK143" s="156">
        <f>INDEX('rank provinsi to commodity'!$B$3:$ZX$37, MATCH(BK$2,'rank provinsi to commodity'!$B$3:$B$37,0),MATCH($B143,'rank provinsi to commodity'!$B$3:$ZX$3,0))</f>
        <v>15</v>
      </c>
      <c r="BL143" s="156">
        <f>INDEX('rank provinsi to commodity'!$B$3:$ZX$37, MATCH(BL$2,'rank provinsi to commodity'!$B$3:$B$37,0),MATCH($B143,'rank provinsi to commodity'!$B$3:$ZX$3,0))</f>
        <v>20</v>
      </c>
      <c r="BM143" s="156">
        <f>INDEX('rank provinsi to commodity'!$B$3:$ZX$37, MATCH(BM$2,'rank provinsi to commodity'!$B$3:$B$37,0),MATCH($B143,'rank provinsi to commodity'!$B$3:$ZX$3,0))</f>
        <v>27</v>
      </c>
      <c r="BN143" s="156">
        <f>INDEX('rank provinsi to commodity'!$B$3:$ZX$37, MATCH(BN$2,'rank provinsi to commodity'!$B$3:$B$37,0),MATCH($B143,'rank provinsi to commodity'!$B$3:$ZX$3,0))</f>
        <v>27</v>
      </c>
      <c r="BO143" s="156">
        <f>INDEX('rank provinsi to commodity'!$B$3:$ZX$37, MATCH(BO$2,'rank provinsi to commodity'!$B$3:$B$37,0),MATCH($B143,'rank provinsi to commodity'!$B$3:$ZX$3,0))</f>
        <v>27</v>
      </c>
      <c r="BP143" s="156">
        <f>INDEX('rank provinsi to commodity'!$B$3:$ZX$37, MATCH(BP$2,'rank provinsi to commodity'!$B$3:$B$37,0),MATCH($B143,'rank provinsi to commodity'!$B$3:$ZX$3,0))</f>
        <v>14</v>
      </c>
      <c r="BQ143" s="156">
        <f>INDEX('rank provinsi to commodity'!$B$3:$ZX$37, MATCH(BQ$2,'rank provinsi to commodity'!$B$3:$B$37,0),MATCH($B143,'rank provinsi to commodity'!$B$3:$ZX$3,0))</f>
        <v>27</v>
      </c>
      <c r="BR143" s="156">
        <f>INDEX('rank provinsi to commodity'!$B$3:$ZX$37, MATCH(BR$2,'rank provinsi to commodity'!$B$3:$B$37,0),MATCH($B143,'rank provinsi to commodity'!$B$3:$ZX$3,0))</f>
        <v>27</v>
      </c>
      <c r="BS143" s="170">
        <f>INDEX('rank provinsi to commodity'!$B$3:$ZX$37, MATCH(BS$2,'rank provinsi to commodity'!$B$3:$B$37,0),MATCH($B143,'rank provinsi to commodity'!$B$3:$ZX$3,0))</f>
        <v>24</v>
      </c>
      <c r="BT143" s="180"/>
      <c r="BW143" s="121"/>
      <c r="BX143" s="121"/>
      <c r="BY143" s="121"/>
      <c r="BZ143" s="121"/>
      <c r="CA143" s="121"/>
      <c r="CB143" s="121"/>
      <c r="CC143" s="121"/>
      <c r="CD143" s="121"/>
      <c r="CE143" s="121"/>
      <c r="CF143" s="121"/>
      <c r="CG143" s="121"/>
      <c r="CH143" s="121"/>
      <c r="CI143" s="121"/>
      <c r="CJ143" s="121"/>
      <c r="CK143" s="121"/>
      <c r="CL143" s="121"/>
      <c r="CM143" s="121"/>
      <c r="CN143" s="121"/>
      <c r="CO143" s="121"/>
      <c r="CP143" s="121"/>
      <c r="CQ143" s="121"/>
      <c r="CR143" s="121"/>
      <c r="CS143" s="121"/>
      <c r="CT143" s="121"/>
      <c r="CU143" s="121"/>
      <c r="CV143" s="121"/>
      <c r="CW143" s="121"/>
      <c r="CX143" s="121"/>
      <c r="CY143" s="121"/>
      <c r="CZ143" s="121"/>
      <c r="DA143" s="121"/>
      <c r="DB143" s="121"/>
      <c r="DC143" s="121"/>
      <c r="DD143" s="121"/>
      <c r="DF143" s="121"/>
      <c r="DG143" s="121"/>
      <c r="DH143" s="121"/>
      <c r="DI143" s="121"/>
      <c r="DJ143" s="121"/>
      <c r="DK143" s="121"/>
      <c r="DL143" s="121"/>
      <c r="DM143" s="121"/>
      <c r="DN143" s="121"/>
      <c r="DO143" s="121"/>
      <c r="DP143" s="121"/>
      <c r="DQ143" s="121"/>
      <c r="DR143" s="121"/>
      <c r="DS143" s="121"/>
      <c r="DT143" s="121"/>
      <c r="DU143" s="121"/>
      <c r="DV143" s="121"/>
      <c r="DW143" s="121"/>
      <c r="DX143" s="121"/>
      <c r="DY143" s="121"/>
      <c r="DZ143" s="121"/>
      <c r="EA143" s="121"/>
      <c r="EB143" s="121"/>
      <c r="EC143" s="121"/>
      <c r="ED143" s="121"/>
      <c r="EE143" s="121"/>
      <c r="EF143" s="121"/>
      <c r="EG143" s="121"/>
      <c r="EH143" s="121"/>
      <c r="EI143" s="121"/>
      <c r="EJ143" s="121"/>
      <c r="EK143" s="121"/>
      <c r="EL143" s="121"/>
      <c r="EM143" s="121"/>
    </row>
    <row r="144" spans="1:143" x14ac:dyDescent="0.3">
      <c r="A144" s="154" t="s">
        <v>907</v>
      </c>
      <c r="B144" s="155" t="s">
        <v>690</v>
      </c>
      <c r="C144" s="156">
        <f>INDEX('raw-all-komoditas'!$B$3:$ZY$37, MATCH('Komoditas besar Nasional'!C$2,'raw-all-komoditas'!$B$3:$B$37,0), MATCH('Komoditas besar Nasional'!$B144,'raw-all-komoditas'!$B$3:$ZY$3,0))</f>
        <v>2093</v>
      </c>
      <c r="D144" s="156">
        <f>INDEX('raw-all-komoditas'!$B$3:$ZY$37, MATCH('Komoditas besar Nasional'!D$2,'raw-all-komoditas'!$B$3:$B$37,0), MATCH('Komoditas besar Nasional'!$B144,'raw-all-komoditas'!$B$3:$ZY$3,0))</f>
        <v>185249</v>
      </c>
      <c r="E144" s="156">
        <f>INDEX('raw-all-komoditas'!$B$3:$ZY$37, MATCH('Komoditas besar Nasional'!E$2,'raw-all-komoditas'!$B$3:$B$37,0), MATCH('Komoditas besar Nasional'!$B144,'raw-all-komoditas'!$B$3:$ZY$3,0))</f>
        <v>45345</v>
      </c>
      <c r="F144" s="156">
        <f>INDEX('raw-all-komoditas'!$B$3:$ZY$37, MATCH('Komoditas besar Nasional'!F$2,'raw-all-komoditas'!$B$3:$B$37,0), MATCH('Komoditas besar Nasional'!$B144,'raw-all-komoditas'!$B$3:$ZY$3,0))</f>
        <v>47041</v>
      </c>
      <c r="G144" s="156">
        <f>INDEX('raw-all-komoditas'!$B$3:$ZY$37, MATCH('Komoditas besar Nasional'!G$2,'raw-all-komoditas'!$B$3:$B$37,0), MATCH('Komoditas besar Nasional'!$B144,'raw-all-komoditas'!$B$3:$ZY$3,0))</f>
        <v>1566</v>
      </c>
      <c r="H144" s="156">
        <f>INDEX('raw-all-komoditas'!$B$3:$ZY$37, MATCH('Komoditas besar Nasional'!H$2,'raw-all-komoditas'!$B$3:$B$37,0), MATCH('Komoditas besar Nasional'!$B144,'raw-all-komoditas'!$B$3:$ZY$3,0))</f>
        <v>12463</v>
      </c>
      <c r="I144" s="156">
        <f>INDEX('raw-all-komoditas'!$B$3:$ZY$37, MATCH('Komoditas besar Nasional'!I$2,'raw-all-komoditas'!$B$3:$B$37,0), MATCH('Komoditas besar Nasional'!$B144,'raw-all-komoditas'!$B$3:$ZY$3,0))</f>
        <v>1551</v>
      </c>
      <c r="J144" s="156">
        <f>INDEX('raw-all-komoditas'!$B$3:$ZY$37, MATCH('Komoditas besar Nasional'!J$2,'raw-all-komoditas'!$B$3:$B$37,0), MATCH('Komoditas besar Nasional'!$B144,'raw-all-komoditas'!$B$3:$ZY$3,0))</f>
        <v>40375</v>
      </c>
      <c r="K144" s="156">
        <f>INDEX('raw-all-komoditas'!$B$3:$ZY$37, MATCH('Komoditas besar Nasional'!K$2,'raw-all-komoditas'!$B$3:$B$37,0), MATCH('Komoditas besar Nasional'!$B144,'raw-all-komoditas'!$B$3:$ZY$3,0))</f>
        <v>8223</v>
      </c>
      <c r="L144" s="156">
        <f>INDEX('raw-all-komoditas'!$B$3:$ZY$37, MATCH('Komoditas besar Nasional'!L$2,'raw-all-komoditas'!$B$3:$B$37,0), MATCH('Komoditas besar Nasional'!$B144,'raw-all-komoditas'!$B$3:$ZY$3,0))</f>
        <v>270721</v>
      </c>
      <c r="M144" s="156">
        <f>INDEX('raw-all-komoditas'!$B$3:$ZY$37, MATCH('Komoditas besar Nasional'!M$2,'raw-all-komoditas'!$B$3:$B$37,0), MATCH('Komoditas besar Nasional'!$B144,'raw-all-komoditas'!$B$3:$ZY$3,0))</f>
        <v>0</v>
      </c>
      <c r="N144" s="156">
        <f>INDEX('raw-all-komoditas'!$B$3:$ZY$37, MATCH('Komoditas besar Nasional'!N$2,'raw-all-komoditas'!$B$3:$B$37,0), MATCH('Komoditas besar Nasional'!$B144,'raw-all-komoditas'!$B$3:$ZY$3,0))</f>
        <v>8536</v>
      </c>
      <c r="O144" s="156">
        <f>INDEX('raw-all-komoditas'!$B$3:$ZY$37, MATCH('Komoditas besar Nasional'!O$2,'raw-all-komoditas'!$B$3:$B$37,0), MATCH('Komoditas besar Nasional'!$B144,'raw-all-komoditas'!$B$3:$ZY$3,0))</f>
        <v>79179</v>
      </c>
      <c r="P144" s="156">
        <f>INDEX('raw-all-komoditas'!$B$3:$ZY$37, MATCH('Komoditas besar Nasional'!P$2,'raw-all-komoditas'!$B$3:$B$37,0), MATCH('Komoditas besar Nasional'!$B144,'raw-all-komoditas'!$B$3:$ZY$3,0))</f>
        <v>9318</v>
      </c>
      <c r="Q144" s="156">
        <f>INDEX('raw-all-komoditas'!$B$3:$ZY$37, MATCH('Komoditas besar Nasional'!Q$2,'raw-all-komoditas'!$B$3:$B$37,0), MATCH('Komoditas besar Nasional'!$B144,'raw-all-komoditas'!$B$3:$ZY$3,0))</f>
        <v>50854</v>
      </c>
      <c r="R144" s="156">
        <f>INDEX('raw-all-komoditas'!$B$3:$ZY$37, MATCH('Komoditas besar Nasional'!R$2,'raw-all-komoditas'!$B$3:$B$37,0), MATCH('Komoditas besar Nasional'!$B144,'raw-all-komoditas'!$B$3:$ZY$3,0))</f>
        <v>4924</v>
      </c>
      <c r="S144" s="156">
        <f>INDEX('raw-all-komoditas'!$B$3:$ZY$37, MATCH('Komoditas besar Nasional'!S$2,'raw-all-komoditas'!$B$3:$B$37,0), MATCH('Komoditas besar Nasional'!$B144,'raw-all-komoditas'!$B$3:$ZY$3,0))</f>
        <v>449859</v>
      </c>
      <c r="T144" s="156">
        <f>INDEX('raw-all-komoditas'!$B$3:$ZY$37, MATCH('Komoditas besar Nasional'!T$2,'raw-all-komoditas'!$B$3:$B$37,0), MATCH('Komoditas besar Nasional'!$B144,'raw-all-komoditas'!$B$3:$ZY$3,0))</f>
        <v>68017</v>
      </c>
      <c r="U144" s="156">
        <f>INDEX('raw-all-komoditas'!$B$3:$ZY$37, MATCH('Komoditas besar Nasional'!U$2,'raw-all-komoditas'!$B$3:$B$37,0), MATCH('Komoditas besar Nasional'!$B144,'raw-all-komoditas'!$B$3:$ZY$3,0))</f>
        <v>2325020</v>
      </c>
      <c r="V144" s="156">
        <f>INDEX('raw-all-komoditas'!$B$3:$ZY$37, MATCH('Komoditas besar Nasional'!V$2,'raw-all-komoditas'!$B$3:$B$37,0), MATCH('Komoditas besar Nasional'!$B144,'raw-all-komoditas'!$B$3:$ZY$3,0))</f>
        <v>232909</v>
      </c>
      <c r="W144" s="156">
        <f>INDEX('raw-all-komoditas'!$B$3:$ZY$37, MATCH('Komoditas besar Nasional'!W$2,'raw-all-komoditas'!$B$3:$B$37,0), MATCH('Komoditas besar Nasional'!$B144,'raw-all-komoditas'!$B$3:$ZY$3,0))</f>
        <v>198560</v>
      </c>
      <c r="X144" s="156">
        <f>INDEX('raw-all-komoditas'!$B$3:$ZY$37, MATCH('Komoditas besar Nasional'!X$2,'raw-all-komoditas'!$B$3:$B$37,0), MATCH('Komoditas besar Nasional'!$B144,'raw-all-komoditas'!$B$3:$ZY$3,0))</f>
        <v>5421</v>
      </c>
      <c r="Y144" s="156">
        <f>INDEX('raw-all-komoditas'!$B$3:$ZY$37, MATCH('Komoditas besar Nasional'!Y$2,'raw-all-komoditas'!$B$3:$B$37,0), MATCH('Komoditas besar Nasional'!$B144,'raw-all-komoditas'!$B$3:$ZY$3,0))</f>
        <v>78581</v>
      </c>
      <c r="Z144" s="156">
        <f>INDEX('raw-all-komoditas'!$B$3:$ZY$37, MATCH('Komoditas besar Nasional'!Z$2,'raw-all-komoditas'!$B$3:$B$37,0), MATCH('Komoditas besar Nasional'!$B144,'raw-all-komoditas'!$B$3:$ZY$3,0))</f>
        <v>25955</v>
      </c>
      <c r="AA144" s="156">
        <f>INDEX('raw-all-komoditas'!$B$3:$ZY$37, MATCH('Komoditas besar Nasional'!AA$2,'raw-all-komoditas'!$B$3:$B$37,0), MATCH('Komoditas besar Nasional'!$B144,'raw-all-komoditas'!$B$3:$ZY$3,0))</f>
        <v>402907</v>
      </c>
      <c r="AB144" s="156">
        <f>INDEX('raw-all-komoditas'!$B$3:$ZY$37, MATCH('Komoditas besar Nasional'!AB$2,'raw-all-komoditas'!$B$3:$B$37,0), MATCH('Komoditas besar Nasional'!$B144,'raw-all-komoditas'!$B$3:$ZY$3,0))</f>
        <v>253578</v>
      </c>
      <c r="AC144" s="156">
        <f>INDEX('raw-all-komoditas'!$B$3:$ZY$37, MATCH('Komoditas besar Nasional'!AC$2,'raw-all-komoditas'!$B$3:$B$37,0), MATCH('Komoditas besar Nasional'!$B144,'raw-all-komoditas'!$B$3:$ZY$3,0))</f>
        <v>984735</v>
      </c>
      <c r="AD144" s="156">
        <f>INDEX('raw-all-komoditas'!$B$3:$ZY$37, MATCH('Komoditas besar Nasional'!AD$2,'raw-all-komoditas'!$B$3:$B$37,0), MATCH('Komoditas besar Nasional'!$B144,'raw-all-komoditas'!$B$3:$ZY$3,0))</f>
        <v>117216</v>
      </c>
      <c r="AE144" s="156">
        <f>INDEX('raw-all-komoditas'!$B$3:$ZY$37, MATCH('Komoditas besar Nasional'!AE$2,'raw-all-komoditas'!$B$3:$B$37,0), MATCH('Komoditas besar Nasional'!$B144,'raw-all-komoditas'!$B$3:$ZY$3,0))</f>
        <v>11964</v>
      </c>
      <c r="AF144" s="156">
        <f>INDEX('raw-all-komoditas'!$B$3:$ZY$37, MATCH('Komoditas besar Nasional'!AF$2,'raw-all-komoditas'!$B$3:$B$37,0), MATCH('Komoditas besar Nasional'!$B144,'raw-all-komoditas'!$B$3:$ZY$3,0))</f>
        <v>169546</v>
      </c>
      <c r="AG144" s="156">
        <f>INDEX('raw-all-komoditas'!$B$3:$ZY$37, MATCH('Komoditas besar Nasional'!AG$2,'raw-all-komoditas'!$B$3:$B$37,0), MATCH('Komoditas besar Nasional'!$B144,'raw-all-komoditas'!$B$3:$ZY$3,0))</f>
        <v>94599</v>
      </c>
      <c r="AH144" s="156">
        <f>INDEX('raw-all-komoditas'!$B$3:$ZY$37, MATCH('Komoditas besar Nasional'!AH$2,'raw-all-komoditas'!$B$3:$B$37,0), MATCH('Komoditas besar Nasional'!$B144,'raw-all-komoditas'!$B$3:$ZY$3,0))</f>
        <v>94611</v>
      </c>
      <c r="AI144" s="156">
        <f>INDEX('raw-all-komoditas'!$B$3:$ZY$37, MATCH('Komoditas besar Nasional'!AI$2,'raw-all-komoditas'!$B$3:$B$37,0), MATCH('Komoditas besar Nasional'!$B144,'raw-all-komoditas'!$B$3:$ZY$3,0))</f>
        <v>70605</v>
      </c>
      <c r="AJ144" s="156">
        <f>INDEX('raw-all-komoditas'!$B$3:$ZY$37, MATCH('Komoditas besar Nasional'!AJ$2,'raw-all-komoditas'!$B$3:$B$37,0), MATCH('Komoditas besar Nasional'!$B144,'raw-all-komoditas'!$B$3:$ZY$3,0))</f>
        <v>928789</v>
      </c>
      <c r="AK144" s="180"/>
      <c r="AL144" s="156">
        <f>INDEX('rank provinsi to commodity'!$B$3:$ZX$37, MATCH(AL$2,'rank provinsi to commodity'!$B$3:$B$37,0),MATCH($B144,'rank provinsi to commodity'!$B$3:$ZX$3,0))</f>
        <v>31</v>
      </c>
      <c r="AM144" s="156">
        <f>INDEX('rank provinsi to commodity'!$B$3:$ZX$37, MATCH(AM$2,'rank provinsi to commodity'!$B$3:$B$37,0),MATCH($B144,'rank provinsi to commodity'!$B$3:$ZX$3,0))</f>
        <v>10</v>
      </c>
      <c r="AN144" s="156">
        <f>INDEX('rank provinsi to commodity'!$B$3:$ZX$37, MATCH(AN$2,'rank provinsi to commodity'!$B$3:$B$37,0),MATCH($B144,'rank provinsi to commodity'!$B$3:$ZX$3,0))</f>
        <v>21</v>
      </c>
      <c r="AO144" s="156">
        <f>INDEX('rank provinsi to commodity'!$B$3:$ZX$37, MATCH(AO$2,'rank provinsi to commodity'!$B$3:$B$37,0),MATCH($B144,'rank provinsi to commodity'!$B$3:$ZX$3,0))</f>
        <v>20</v>
      </c>
      <c r="AP144" s="156">
        <f>INDEX('rank provinsi to commodity'!$B$3:$ZX$37, MATCH(AP$2,'rank provinsi to commodity'!$B$3:$B$37,0),MATCH($B144,'rank provinsi to commodity'!$B$3:$ZX$3,0))</f>
        <v>32</v>
      </c>
      <c r="AQ144" s="156">
        <f>INDEX('rank provinsi to commodity'!$B$3:$ZX$37, MATCH(AQ$2,'rank provinsi to commodity'!$B$3:$B$37,0),MATCH($B144,'rank provinsi to commodity'!$B$3:$ZX$3,0))</f>
        <v>24</v>
      </c>
      <c r="AR144" s="156">
        <f>INDEX('rank provinsi to commodity'!$B$3:$ZX$37, MATCH(AR$2,'rank provinsi to commodity'!$B$3:$B$37,0),MATCH($B144,'rank provinsi to commodity'!$B$3:$ZX$3,0))</f>
        <v>33</v>
      </c>
      <c r="AS144" s="156">
        <f>INDEX('rank provinsi to commodity'!$B$3:$ZX$37, MATCH(AS$2,'rank provinsi to commodity'!$B$3:$B$37,0),MATCH($B144,'rank provinsi to commodity'!$B$3:$ZX$3,0))</f>
        <v>22</v>
      </c>
      <c r="AT144" s="156">
        <f>INDEX('rank provinsi to commodity'!$B$3:$ZX$37, MATCH(AT$2,'rank provinsi to commodity'!$B$3:$B$37,0),MATCH($B144,'rank provinsi to commodity'!$B$3:$ZX$3,0))</f>
        <v>28</v>
      </c>
      <c r="AU144" s="156">
        <f>INDEX('rank provinsi to commodity'!$B$3:$ZX$37, MATCH(AU$2,'rank provinsi to commodity'!$B$3:$B$37,0),MATCH($B144,'rank provinsi to commodity'!$B$3:$ZX$3,0))</f>
        <v>6</v>
      </c>
      <c r="AV144" s="156">
        <f>INDEX('rank provinsi to commodity'!$B$3:$ZX$37, MATCH(AV$2,'rank provinsi to commodity'!$B$3:$B$37,0),MATCH($B144,'rank provinsi to commodity'!$B$3:$ZX$3,0))</f>
        <v>34</v>
      </c>
      <c r="AW144" s="156">
        <f>INDEX('rank provinsi to commodity'!$B$3:$ZX$37, MATCH(AW$2,'rank provinsi to commodity'!$B$3:$B$37,0),MATCH($B144,'rank provinsi to commodity'!$B$3:$ZX$3,0))</f>
        <v>27</v>
      </c>
      <c r="AX144" s="156">
        <f>INDEX('rank provinsi to commodity'!$B$3:$ZX$37, MATCH(AX$2,'rank provinsi to commodity'!$B$3:$B$37,0),MATCH($B144,'rank provinsi to commodity'!$B$3:$ZX$3,0))</f>
        <v>15</v>
      </c>
      <c r="AY144" s="156">
        <f>INDEX('rank provinsi to commodity'!$B$3:$ZX$37, MATCH(AY$2,'rank provinsi to commodity'!$B$3:$B$37,0),MATCH($B144,'rank provinsi to commodity'!$B$3:$ZX$3,0))</f>
        <v>26</v>
      </c>
      <c r="AZ144" s="156">
        <f>INDEX('rank provinsi to commodity'!$B$3:$ZX$37, MATCH(AZ$2,'rank provinsi to commodity'!$B$3:$B$37,0),MATCH($B144,'rank provinsi to commodity'!$B$3:$ZX$3,0))</f>
        <v>19</v>
      </c>
      <c r="BA144" s="156">
        <f>INDEX('rank provinsi to commodity'!$B$3:$ZX$37, MATCH(BA$2,'rank provinsi to commodity'!$B$3:$B$37,0),MATCH($B144,'rank provinsi to commodity'!$B$3:$ZX$3,0))</f>
        <v>30</v>
      </c>
      <c r="BB144" s="156">
        <f>INDEX('rank provinsi to commodity'!$B$3:$ZX$37, MATCH(BB$2,'rank provinsi to commodity'!$B$3:$B$37,0),MATCH($B144,'rank provinsi to commodity'!$B$3:$ZX$3,0))</f>
        <v>4</v>
      </c>
      <c r="BC144" s="156">
        <f>INDEX('rank provinsi to commodity'!$B$3:$ZX$37, MATCH(BC$2,'rank provinsi to commodity'!$B$3:$B$37,0),MATCH($B144,'rank provinsi to commodity'!$B$3:$ZX$3,0))</f>
        <v>18</v>
      </c>
      <c r="BD144" s="156">
        <f>INDEX('rank provinsi to commodity'!$B$3:$ZX$37, MATCH(BD$2,'rank provinsi to commodity'!$B$3:$B$37,0),MATCH($B144,'rank provinsi to commodity'!$B$3:$ZX$3,0))</f>
        <v>1</v>
      </c>
      <c r="BE144" s="156">
        <f>INDEX('rank provinsi to commodity'!$B$3:$ZX$37, MATCH(BE$2,'rank provinsi to commodity'!$B$3:$B$37,0),MATCH($B144,'rank provinsi to commodity'!$B$3:$ZX$3,0))</f>
        <v>8</v>
      </c>
      <c r="BF144" s="156">
        <f>INDEX('rank provinsi to commodity'!$B$3:$ZX$37, MATCH(BF$2,'rank provinsi to commodity'!$B$3:$B$37,0),MATCH($B144,'rank provinsi to commodity'!$B$3:$ZX$3,0))</f>
        <v>9</v>
      </c>
      <c r="BG144" s="156">
        <f>INDEX('rank provinsi to commodity'!$B$3:$ZX$37, MATCH(BG$2,'rank provinsi to commodity'!$B$3:$B$37,0),MATCH($B144,'rank provinsi to commodity'!$B$3:$ZX$3,0))</f>
        <v>29</v>
      </c>
      <c r="BH144" s="156">
        <f>INDEX('rank provinsi to commodity'!$B$3:$ZX$37, MATCH(BH$2,'rank provinsi to commodity'!$B$3:$B$37,0),MATCH($B144,'rank provinsi to commodity'!$B$3:$ZX$3,0))</f>
        <v>16</v>
      </c>
      <c r="BI144" s="156">
        <f>INDEX('rank provinsi to commodity'!$B$3:$ZX$37, MATCH(BI$2,'rank provinsi to commodity'!$B$3:$B$37,0),MATCH($B144,'rank provinsi to commodity'!$B$3:$ZX$3,0))</f>
        <v>23</v>
      </c>
      <c r="BJ144" s="156">
        <f>INDEX('rank provinsi to commodity'!$B$3:$ZX$37, MATCH(BJ$2,'rank provinsi to commodity'!$B$3:$B$37,0),MATCH($B144,'rank provinsi to commodity'!$B$3:$ZX$3,0))</f>
        <v>5</v>
      </c>
      <c r="BK144" s="156">
        <f>INDEX('rank provinsi to commodity'!$B$3:$ZX$37, MATCH(BK$2,'rank provinsi to commodity'!$B$3:$B$37,0),MATCH($B144,'rank provinsi to commodity'!$B$3:$ZX$3,0))</f>
        <v>7</v>
      </c>
      <c r="BL144" s="156">
        <f>INDEX('rank provinsi to commodity'!$B$3:$ZX$37, MATCH(BL$2,'rank provinsi to commodity'!$B$3:$B$37,0),MATCH($B144,'rank provinsi to commodity'!$B$3:$ZX$3,0))</f>
        <v>2</v>
      </c>
      <c r="BM144" s="156">
        <f>INDEX('rank provinsi to commodity'!$B$3:$ZX$37, MATCH(BM$2,'rank provinsi to commodity'!$B$3:$B$37,0),MATCH($B144,'rank provinsi to commodity'!$B$3:$ZX$3,0))</f>
        <v>12</v>
      </c>
      <c r="BN144" s="156">
        <f>INDEX('rank provinsi to commodity'!$B$3:$ZX$37, MATCH(BN$2,'rank provinsi to commodity'!$B$3:$B$37,0),MATCH($B144,'rank provinsi to commodity'!$B$3:$ZX$3,0))</f>
        <v>25</v>
      </c>
      <c r="BO144" s="156">
        <f>INDEX('rank provinsi to commodity'!$B$3:$ZX$37, MATCH(BO$2,'rank provinsi to commodity'!$B$3:$B$37,0),MATCH($B144,'rank provinsi to commodity'!$B$3:$ZX$3,0))</f>
        <v>11</v>
      </c>
      <c r="BP144" s="156">
        <f>INDEX('rank provinsi to commodity'!$B$3:$ZX$37, MATCH(BP$2,'rank provinsi to commodity'!$B$3:$B$37,0),MATCH($B144,'rank provinsi to commodity'!$B$3:$ZX$3,0))</f>
        <v>14</v>
      </c>
      <c r="BQ144" s="156">
        <f>INDEX('rank provinsi to commodity'!$B$3:$ZX$37, MATCH(BQ$2,'rank provinsi to commodity'!$B$3:$B$37,0),MATCH($B144,'rank provinsi to commodity'!$B$3:$ZX$3,0))</f>
        <v>13</v>
      </c>
      <c r="BR144" s="156">
        <f>INDEX('rank provinsi to commodity'!$B$3:$ZX$37, MATCH(BR$2,'rank provinsi to commodity'!$B$3:$B$37,0),MATCH($B144,'rank provinsi to commodity'!$B$3:$ZX$3,0))</f>
        <v>17</v>
      </c>
      <c r="BS144" s="170">
        <f>INDEX('rank provinsi to commodity'!$B$3:$ZX$37, MATCH(BS$2,'rank provinsi to commodity'!$B$3:$B$37,0),MATCH($B144,'rank provinsi to commodity'!$B$3:$ZX$3,0))</f>
        <v>3</v>
      </c>
      <c r="BT144" s="180"/>
      <c r="BW144" s="121"/>
      <c r="BX144" s="121"/>
      <c r="BY144" s="121"/>
      <c r="BZ144" s="121"/>
      <c r="CA144" s="121"/>
      <c r="CB144" s="121"/>
      <c r="CC144" s="121"/>
      <c r="CD144" s="121"/>
      <c r="CE144" s="121"/>
      <c r="CF144" s="121"/>
      <c r="CG144" s="121"/>
      <c r="CH144" s="121"/>
      <c r="CI144" s="121"/>
      <c r="CJ144" s="121"/>
      <c r="CK144" s="121"/>
      <c r="CL144" s="121"/>
      <c r="CM144" s="121"/>
      <c r="CN144" s="121"/>
      <c r="CO144" s="121"/>
      <c r="CP144" s="121"/>
      <c r="CQ144" s="121"/>
      <c r="CR144" s="121"/>
      <c r="CS144" s="121"/>
      <c r="CT144" s="121"/>
      <c r="CU144" s="121"/>
      <c r="CV144" s="121"/>
      <c r="CW144" s="121"/>
      <c r="CX144" s="121"/>
      <c r="CY144" s="121"/>
      <c r="CZ144" s="121"/>
      <c r="DA144" s="121"/>
      <c r="DB144" s="121"/>
      <c r="DC144" s="121"/>
      <c r="DD144" s="121"/>
      <c r="DF144" s="121"/>
      <c r="DG144" s="121"/>
      <c r="DH144" s="121"/>
      <c r="DI144" s="121"/>
      <c r="DJ144" s="121"/>
      <c r="DK144" s="121"/>
      <c r="DL144" s="121"/>
      <c r="DM144" s="121"/>
      <c r="DN144" s="121"/>
      <c r="DO144" s="121"/>
      <c r="DP144" s="121"/>
      <c r="DQ144" s="121"/>
      <c r="DR144" s="121"/>
      <c r="DS144" s="121"/>
      <c r="DT144" s="121"/>
      <c r="DU144" s="121"/>
      <c r="DV144" s="121"/>
      <c r="DW144" s="121"/>
      <c r="DX144" s="121"/>
      <c r="DY144" s="121"/>
      <c r="DZ144" s="121"/>
      <c r="EA144" s="121"/>
      <c r="EB144" s="121"/>
      <c r="EC144" s="121"/>
      <c r="ED144" s="121"/>
      <c r="EE144" s="121"/>
      <c r="EF144" s="121"/>
      <c r="EG144" s="121"/>
      <c r="EH144" s="121"/>
      <c r="EI144" s="121"/>
      <c r="EJ144" s="121"/>
      <c r="EK144" s="121"/>
      <c r="EL144" s="121"/>
      <c r="EM144" s="121"/>
    </row>
    <row r="145" spans="1:143" x14ac:dyDescent="0.3">
      <c r="A145" s="154" t="s">
        <v>907</v>
      </c>
      <c r="B145" s="155" t="s">
        <v>691</v>
      </c>
      <c r="C145" s="156">
        <f>INDEX('raw-all-komoditas'!$B$3:$ZY$37, MATCH('Komoditas besar Nasional'!C$2,'raw-all-komoditas'!$B$3:$B$37,0), MATCH('Komoditas besar Nasional'!$B145,'raw-all-komoditas'!$B$3:$ZY$3,0))</f>
        <v>4361460</v>
      </c>
      <c r="D145" s="156">
        <f>INDEX('raw-all-komoditas'!$B$3:$ZY$37, MATCH('Komoditas besar Nasional'!D$2,'raw-all-komoditas'!$B$3:$B$37,0), MATCH('Komoditas besar Nasional'!$B145,'raw-all-komoditas'!$B$3:$ZY$3,0))</f>
        <v>15929695</v>
      </c>
      <c r="E145" s="156">
        <f>INDEX('raw-all-komoditas'!$B$3:$ZY$37, MATCH('Komoditas besar Nasional'!E$2,'raw-all-komoditas'!$B$3:$B$37,0), MATCH('Komoditas besar Nasional'!$B145,'raw-all-komoditas'!$B$3:$ZY$3,0))</f>
        <v>4479643</v>
      </c>
      <c r="F145" s="156">
        <f>INDEX('raw-all-komoditas'!$B$3:$ZY$37, MATCH('Komoditas besar Nasional'!F$2,'raw-all-komoditas'!$B$3:$B$37,0), MATCH('Komoditas besar Nasional'!$B145,'raw-all-komoditas'!$B$3:$ZY$3,0))</f>
        <v>7019927</v>
      </c>
      <c r="G145" s="156">
        <f>INDEX('raw-all-komoditas'!$B$3:$ZY$37, MATCH('Komoditas besar Nasional'!G$2,'raw-all-komoditas'!$B$3:$B$37,0), MATCH('Komoditas besar Nasional'!$B145,'raw-all-komoditas'!$B$3:$ZY$3,0))</f>
        <v>12799855</v>
      </c>
      <c r="H145" s="156">
        <f>INDEX('raw-all-komoditas'!$B$3:$ZY$37, MATCH('Komoditas besar Nasional'!H$2,'raw-all-komoditas'!$B$3:$B$37,0), MATCH('Komoditas besar Nasional'!$B145,'raw-all-komoditas'!$B$3:$ZY$3,0))</f>
        <v>14183140</v>
      </c>
      <c r="I145" s="156">
        <f>INDEX('raw-all-komoditas'!$B$3:$ZY$37, MATCH('Komoditas besar Nasional'!I$2,'raw-all-komoditas'!$B$3:$B$37,0), MATCH('Komoditas besar Nasional'!$B145,'raw-all-komoditas'!$B$3:$ZY$3,0))</f>
        <v>5042041</v>
      </c>
      <c r="J145" s="156">
        <f>INDEX('raw-all-komoditas'!$B$3:$ZY$37, MATCH('Komoditas besar Nasional'!J$2,'raw-all-komoditas'!$B$3:$B$37,0), MATCH('Komoditas besar Nasional'!$B145,'raw-all-komoditas'!$B$3:$ZY$3,0))</f>
        <v>14144972</v>
      </c>
      <c r="K145" s="156">
        <f>INDEX('raw-all-komoditas'!$B$3:$ZY$37, MATCH('Komoditas besar Nasional'!K$2,'raw-all-komoditas'!$B$3:$B$37,0), MATCH('Komoditas besar Nasional'!$B145,'raw-all-komoditas'!$B$3:$ZY$3,0))</f>
        <v>1128115</v>
      </c>
      <c r="L145" s="156">
        <f>INDEX('raw-all-komoditas'!$B$3:$ZY$37, MATCH('Komoditas besar Nasional'!L$2,'raw-all-komoditas'!$B$3:$B$37,0), MATCH('Komoditas besar Nasional'!$B145,'raw-all-komoditas'!$B$3:$ZY$3,0))</f>
        <v>1244159</v>
      </c>
      <c r="M145" s="156">
        <f>INDEX('raw-all-komoditas'!$B$3:$ZY$37, MATCH('Komoditas besar Nasional'!M$2,'raw-all-komoditas'!$B$3:$B$37,0), MATCH('Komoditas besar Nasional'!$B145,'raw-all-komoditas'!$B$3:$ZY$3,0))</f>
        <v>0</v>
      </c>
      <c r="N145" s="156">
        <f>INDEX('raw-all-komoditas'!$B$3:$ZY$37, MATCH('Komoditas besar Nasional'!N$2,'raw-all-komoditas'!$B$3:$B$37,0), MATCH('Komoditas besar Nasional'!$B145,'raw-all-komoditas'!$B$3:$ZY$3,0))</f>
        <v>28850898</v>
      </c>
      <c r="O145" s="156">
        <f>INDEX('raw-all-komoditas'!$B$3:$ZY$37, MATCH('Komoditas besar Nasional'!O$2,'raw-all-komoditas'!$B$3:$B$37,0), MATCH('Komoditas besar Nasional'!$B145,'raw-all-komoditas'!$B$3:$ZY$3,0))</f>
        <v>39558207</v>
      </c>
      <c r="P145" s="156">
        <f>INDEX('raw-all-komoditas'!$B$3:$ZY$37, MATCH('Komoditas besar Nasional'!P$2,'raw-all-komoditas'!$B$3:$B$37,0), MATCH('Komoditas besar Nasional'!$B145,'raw-all-komoditas'!$B$3:$ZY$3,0))</f>
        <v>3466486</v>
      </c>
      <c r="Q145" s="156">
        <f>INDEX('raw-all-komoditas'!$B$3:$ZY$37, MATCH('Komoditas besar Nasional'!Q$2,'raw-all-komoditas'!$B$3:$B$37,0), MATCH('Komoditas besar Nasional'!$B145,'raw-all-komoditas'!$B$3:$ZY$3,0))</f>
        <v>37353401</v>
      </c>
      <c r="R145" s="156">
        <f>INDEX('raw-all-komoditas'!$B$3:$ZY$37, MATCH('Komoditas besar Nasional'!R$2,'raw-all-komoditas'!$B$3:$B$37,0), MATCH('Komoditas besar Nasional'!$B145,'raw-all-komoditas'!$B$3:$ZY$3,0))</f>
        <v>7622522</v>
      </c>
      <c r="S145" s="156">
        <f>INDEX('raw-all-komoditas'!$B$3:$ZY$37, MATCH('Komoditas besar Nasional'!S$2,'raw-all-komoditas'!$B$3:$B$37,0), MATCH('Komoditas besar Nasional'!$B145,'raw-all-komoditas'!$B$3:$ZY$3,0))</f>
        <v>2941162</v>
      </c>
      <c r="T145" s="156">
        <f>INDEX('raw-all-komoditas'!$B$3:$ZY$37, MATCH('Komoditas besar Nasional'!T$2,'raw-all-komoditas'!$B$3:$B$37,0), MATCH('Komoditas besar Nasional'!$B145,'raw-all-komoditas'!$B$3:$ZY$3,0))</f>
        <v>9357674</v>
      </c>
      <c r="U145" s="156">
        <f>INDEX('raw-all-komoditas'!$B$3:$ZY$37, MATCH('Komoditas besar Nasional'!U$2,'raw-all-komoditas'!$B$3:$B$37,0), MATCH('Komoditas besar Nasional'!$B145,'raw-all-komoditas'!$B$3:$ZY$3,0))</f>
        <v>10191289</v>
      </c>
      <c r="V145" s="156">
        <f>INDEX('raw-all-komoditas'!$B$3:$ZY$37, MATCH('Komoditas besar Nasional'!V$2,'raw-all-komoditas'!$B$3:$B$37,0), MATCH('Komoditas besar Nasional'!$B145,'raw-all-komoditas'!$B$3:$ZY$3,0))</f>
        <v>6204620</v>
      </c>
      <c r="W145" s="156">
        <f>INDEX('raw-all-komoditas'!$B$3:$ZY$37, MATCH('Komoditas besar Nasional'!W$2,'raw-all-komoditas'!$B$3:$B$37,0), MATCH('Komoditas besar Nasional'!$B145,'raw-all-komoditas'!$B$3:$ZY$3,0))</f>
        <v>2952269</v>
      </c>
      <c r="X145" s="156">
        <f>INDEX('raw-all-komoditas'!$B$3:$ZY$37, MATCH('Komoditas besar Nasional'!X$2,'raw-all-komoditas'!$B$3:$B$37,0), MATCH('Komoditas besar Nasional'!$B145,'raw-all-komoditas'!$B$3:$ZY$3,0))</f>
        <v>12713588</v>
      </c>
      <c r="Y145" s="156">
        <f>INDEX('raw-all-komoditas'!$B$3:$ZY$37, MATCH('Komoditas besar Nasional'!Y$2,'raw-all-komoditas'!$B$3:$B$37,0), MATCH('Komoditas besar Nasional'!$B145,'raw-all-komoditas'!$B$3:$ZY$3,0))</f>
        <v>4960453</v>
      </c>
      <c r="Z145" s="156">
        <f>INDEX('raw-all-komoditas'!$B$3:$ZY$37, MATCH('Komoditas besar Nasional'!Z$2,'raw-all-komoditas'!$B$3:$B$37,0), MATCH('Komoditas besar Nasional'!$B145,'raw-all-komoditas'!$B$3:$ZY$3,0))</f>
        <v>1288331</v>
      </c>
      <c r="AA145" s="156">
        <f>INDEX('raw-all-komoditas'!$B$3:$ZY$37, MATCH('Komoditas besar Nasional'!AA$2,'raw-all-komoditas'!$B$3:$B$37,0), MATCH('Komoditas besar Nasional'!$B145,'raw-all-komoditas'!$B$3:$ZY$3,0))</f>
        <v>2790902</v>
      </c>
      <c r="AB145" s="156">
        <f>INDEX('raw-all-komoditas'!$B$3:$ZY$37, MATCH('Komoditas besar Nasional'!AB$2,'raw-all-komoditas'!$B$3:$B$37,0), MATCH('Komoditas besar Nasional'!$B145,'raw-all-komoditas'!$B$3:$ZY$3,0))</f>
        <v>5710759</v>
      </c>
      <c r="AC145" s="156">
        <f>INDEX('raw-all-komoditas'!$B$3:$ZY$37, MATCH('Komoditas besar Nasional'!AC$2,'raw-all-komoditas'!$B$3:$B$37,0), MATCH('Komoditas besar Nasional'!$B145,'raw-all-komoditas'!$B$3:$ZY$3,0))</f>
        <v>30996054</v>
      </c>
      <c r="AD145" s="156">
        <f>INDEX('raw-all-komoditas'!$B$3:$ZY$37, MATCH('Komoditas besar Nasional'!AD$2,'raw-all-komoditas'!$B$3:$B$37,0), MATCH('Komoditas besar Nasional'!$B145,'raw-all-komoditas'!$B$3:$ZY$3,0))</f>
        <v>12168591</v>
      </c>
      <c r="AE145" s="156">
        <f>INDEX('raw-all-komoditas'!$B$3:$ZY$37, MATCH('Komoditas besar Nasional'!AE$2,'raw-all-komoditas'!$B$3:$B$37,0), MATCH('Komoditas besar Nasional'!$B145,'raw-all-komoditas'!$B$3:$ZY$3,0))</f>
        <v>2419452</v>
      </c>
      <c r="AF145" s="156">
        <f>INDEX('raw-all-komoditas'!$B$3:$ZY$37, MATCH('Komoditas besar Nasional'!AF$2,'raw-all-komoditas'!$B$3:$B$37,0), MATCH('Komoditas besar Nasional'!$B145,'raw-all-komoditas'!$B$3:$ZY$3,0))</f>
        <v>4674344</v>
      </c>
      <c r="AG145" s="156">
        <f>INDEX('raw-all-komoditas'!$B$3:$ZY$37, MATCH('Komoditas besar Nasional'!AG$2,'raw-all-komoditas'!$B$3:$B$37,0), MATCH('Komoditas besar Nasional'!$B145,'raw-all-komoditas'!$B$3:$ZY$3,0))</f>
        <v>2642037</v>
      </c>
      <c r="AH145" s="156">
        <f>INDEX('raw-all-komoditas'!$B$3:$ZY$37, MATCH('Komoditas besar Nasional'!AH$2,'raw-all-komoditas'!$B$3:$B$37,0), MATCH('Komoditas besar Nasional'!$B145,'raw-all-komoditas'!$B$3:$ZY$3,0))</f>
        <v>777042</v>
      </c>
      <c r="AI145" s="156">
        <f>INDEX('raw-all-komoditas'!$B$3:$ZY$37, MATCH('Komoditas besar Nasional'!AI$2,'raw-all-komoditas'!$B$3:$B$37,0), MATCH('Komoditas besar Nasional'!$B145,'raw-all-komoditas'!$B$3:$ZY$3,0))</f>
        <v>1122452</v>
      </c>
      <c r="AJ145" s="156">
        <f>INDEX('raw-all-komoditas'!$B$3:$ZY$37, MATCH('Komoditas besar Nasional'!AJ$2,'raw-all-komoditas'!$B$3:$B$37,0), MATCH('Komoditas besar Nasional'!$B145,'raw-all-komoditas'!$B$3:$ZY$3,0))</f>
        <v>3005771</v>
      </c>
      <c r="AK145" s="180"/>
      <c r="AL145" s="156">
        <f>INDEX('rank provinsi to commodity'!$B$3:$ZX$37, MATCH(AL$2,'rank provinsi to commodity'!$B$3:$B$37,0),MATCH($B145,'rank provinsi to commodity'!$B$3:$ZX$3,0))</f>
        <v>21</v>
      </c>
      <c r="AM145" s="156">
        <f>INDEX('rank provinsi to commodity'!$B$3:$ZX$37, MATCH(AM$2,'rank provinsi to commodity'!$B$3:$B$37,0),MATCH($B145,'rank provinsi to commodity'!$B$3:$ZX$3,0))</f>
        <v>5</v>
      </c>
      <c r="AN145" s="156">
        <f>INDEX('rank provinsi to commodity'!$B$3:$ZX$37, MATCH(AN$2,'rank provinsi to commodity'!$B$3:$B$37,0),MATCH($B145,'rank provinsi to commodity'!$B$3:$ZX$3,0))</f>
        <v>20</v>
      </c>
      <c r="AO145" s="156">
        <f>INDEX('rank provinsi to commodity'!$B$3:$ZX$37, MATCH(AO$2,'rank provinsi to commodity'!$B$3:$B$37,0),MATCH($B145,'rank provinsi to commodity'!$B$3:$ZX$3,0))</f>
        <v>14</v>
      </c>
      <c r="AP145" s="156">
        <f>INDEX('rank provinsi to commodity'!$B$3:$ZX$37, MATCH(AP$2,'rank provinsi to commodity'!$B$3:$B$37,0),MATCH($B145,'rank provinsi to commodity'!$B$3:$ZX$3,0))</f>
        <v>8</v>
      </c>
      <c r="AQ145" s="156">
        <f>INDEX('rank provinsi to commodity'!$B$3:$ZX$37, MATCH(AQ$2,'rank provinsi to commodity'!$B$3:$B$37,0),MATCH($B145,'rank provinsi to commodity'!$B$3:$ZX$3,0))</f>
        <v>6</v>
      </c>
      <c r="AR145" s="156">
        <f>INDEX('rank provinsi to commodity'!$B$3:$ZX$37, MATCH(AR$2,'rank provinsi to commodity'!$B$3:$B$37,0),MATCH($B145,'rank provinsi to commodity'!$B$3:$ZX$3,0))</f>
        <v>17</v>
      </c>
      <c r="AS145" s="156">
        <f>INDEX('rank provinsi to commodity'!$B$3:$ZX$37, MATCH(AS$2,'rank provinsi to commodity'!$B$3:$B$37,0),MATCH($B145,'rank provinsi to commodity'!$B$3:$ZX$3,0))</f>
        <v>7</v>
      </c>
      <c r="AT145" s="156">
        <f>INDEX('rank provinsi to commodity'!$B$3:$ZX$37, MATCH(AT$2,'rank provinsi to commodity'!$B$3:$B$37,0),MATCH($B145,'rank provinsi to commodity'!$B$3:$ZX$3,0))</f>
        <v>31</v>
      </c>
      <c r="AU145" s="156">
        <f>INDEX('rank provinsi to commodity'!$B$3:$ZX$37, MATCH(AU$2,'rank provinsi to commodity'!$B$3:$B$37,0),MATCH($B145,'rank provinsi to commodity'!$B$3:$ZX$3,0))</f>
        <v>30</v>
      </c>
      <c r="AV145" s="156">
        <f>INDEX('rank provinsi to commodity'!$B$3:$ZX$37, MATCH(AV$2,'rank provinsi to commodity'!$B$3:$B$37,0),MATCH($B145,'rank provinsi to commodity'!$B$3:$ZX$3,0))</f>
        <v>34</v>
      </c>
      <c r="AW145" s="156">
        <f>INDEX('rank provinsi to commodity'!$B$3:$ZX$37, MATCH(AW$2,'rank provinsi to commodity'!$B$3:$B$37,0),MATCH($B145,'rank provinsi to commodity'!$B$3:$ZX$3,0))</f>
        <v>4</v>
      </c>
      <c r="AX145" s="156">
        <f>INDEX('rank provinsi to commodity'!$B$3:$ZX$37, MATCH(AX$2,'rank provinsi to commodity'!$B$3:$B$37,0),MATCH($B145,'rank provinsi to commodity'!$B$3:$ZX$3,0))</f>
        <v>1</v>
      </c>
      <c r="AY145" s="156">
        <f>INDEX('rank provinsi to commodity'!$B$3:$ZX$37, MATCH(AY$2,'rank provinsi to commodity'!$B$3:$B$37,0),MATCH($B145,'rank provinsi to commodity'!$B$3:$ZX$3,0))</f>
        <v>22</v>
      </c>
      <c r="AZ145" s="156">
        <f>INDEX('rank provinsi to commodity'!$B$3:$ZX$37, MATCH(AZ$2,'rank provinsi to commodity'!$B$3:$B$37,0),MATCH($B145,'rank provinsi to commodity'!$B$3:$ZX$3,0))</f>
        <v>2</v>
      </c>
      <c r="BA145" s="156">
        <f>INDEX('rank provinsi to commodity'!$B$3:$ZX$37, MATCH(BA$2,'rank provinsi to commodity'!$B$3:$B$37,0),MATCH($B145,'rank provinsi to commodity'!$B$3:$ZX$3,0))</f>
        <v>13</v>
      </c>
      <c r="BB145" s="156">
        <f>INDEX('rank provinsi to commodity'!$B$3:$ZX$37, MATCH(BB$2,'rank provinsi to commodity'!$B$3:$B$37,0),MATCH($B145,'rank provinsi to commodity'!$B$3:$ZX$3,0))</f>
        <v>25</v>
      </c>
      <c r="BC145" s="156">
        <f>INDEX('rank provinsi to commodity'!$B$3:$ZX$37, MATCH(BC$2,'rank provinsi to commodity'!$B$3:$B$37,0),MATCH($B145,'rank provinsi to commodity'!$B$3:$ZX$3,0))</f>
        <v>12</v>
      </c>
      <c r="BD145" s="156">
        <f>INDEX('rank provinsi to commodity'!$B$3:$ZX$37, MATCH(BD$2,'rank provinsi to commodity'!$B$3:$B$37,0),MATCH($B145,'rank provinsi to commodity'!$B$3:$ZX$3,0))</f>
        <v>11</v>
      </c>
      <c r="BE145" s="156">
        <f>INDEX('rank provinsi to commodity'!$B$3:$ZX$37, MATCH(BE$2,'rank provinsi to commodity'!$B$3:$B$37,0),MATCH($B145,'rank provinsi to commodity'!$B$3:$ZX$3,0))</f>
        <v>15</v>
      </c>
      <c r="BF145" s="156">
        <f>INDEX('rank provinsi to commodity'!$B$3:$ZX$37, MATCH(BF$2,'rank provinsi to commodity'!$B$3:$B$37,0),MATCH($B145,'rank provinsi to commodity'!$B$3:$ZX$3,0))</f>
        <v>24</v>
      </c>
      <c r="BG145" s="156">
        <f>INDEX('rank provinsi to commodity'!$B$3:$ZX$37, MATCH(BG$2,'rank provinsi to commodity'!$B$3:$B$37,0),MATCH($B145,'rank provinsi to commodity'!$B$3:$ZX$3,0))</f>
        <v>9</v>
      </c>
      <c r="BH145" s="156">
        <f>INDEX('rank provinsi to commodity'!$B$3:$ZX$37, MATCH(BH$2,'rank provinsi to commodity'!$B$3:$B$37,0),MATCH($B145,'rank provinsi to commodity'!$B$3:$ZX$3,0))</f>
        <v>18</v>
      </c>
      <c r="BI145" s="156">
        <f>INDEX('rank provinsi to commodity'!$B$3:$ZX$37, MATCH(BI$2,'rank provinsi to commodity'!$B$3:$B$37,0),MATCH($B145,'rank provinsi to commodity'!$B$3:$ZX$3,0))</f>
        <v>29</v>
      </c>
      <c r="BJ145" s="156">
        <f>INDEX('rank provinsi to commodity'!$B$3:$ZX$37, MATCH(BJ$2,'rank provinsi to commodity'!$B$3:$B$37,0),MATCH($B145,'rank provinsi to commodity'!$B$3:$ZX$3,0))</f>
        <v>26</v>
      </c>
      <c r="BK145" s="156">
        <f>INDEX('rank provinsi to commodity'!$B$3:$ZX$37, MATCH(BK$2,'rank provinsi to commodity'!$B$3:$B$37,0),MATCH($B145,'rank provinsi to commodity'!$B$3:$ZX$3,0))</f>
        <v>16</v>
      </c>
      <c r="BL145" s="156">
        <f>INDEX('rank provinsi to commodity'!$B$3:$ZX$37, MATCH(BL$2,'rank provinsi to commodity'!$B$3:$B$37,0),MATCH($B145,'rank provinsi to commodity'!$B$3:$ZX$3,0))</f>
        <v>3</v>
      </c>
      <c r="BM145" s="156">
        <f>INDEX('rank provinsi to commodity'!$B$3:$ZX$37, MATCH(BM$2,'rank provinsi to commodity'!$B$3:$B$37,0),MATCH($B145,'rank provinsi to commodity'!$B$3:$ZX$3,0))</f>
        <v>10</v>
      </c>
      <c r="BN145" s="156">
        <f>INDEX('rank provinsi to commodity'!$B$3:$ZX$37, MATCH(BN$2,'rank provinsi to commodity'!$B$3:$B$37,0),MATCH($B145,'rank provinsi to commodity'!$B$3:$ZX$3,0))</f>
        <v>28</v>
      </c>
      <c r="BO145" s="156">
        <f>INDEX('rank provinsi to commodity'!$B$3:$ZX$37, MATCH(BO$2,'rank provinsi to commodity'!$B$3:$B$37,0),MATCH($B145,'rank provinsi to commodity'!$B$3:$ZX$3,0))</f>
        <v>19</v>
      </c>
      <c r="BP145" s="156">
        <f>INDEX('rank provinsi to commodity'!$B$3:$ZX$37, MATCH(BP$2,'rank provinsi to commodity'!$B$3:$B$37,0),MATCH($B145,'rank provinsi to commodity'!$B$3:$ZX$3,0))</f>
        <v>27</v>
      </c>
      <c r="BQ145" s="156">
        <f>INDEX('rank provinsi to commodity'!$B$3:$ZX$37, MATCH(BQ$2,'rank provinsi to commodity'!$B$3:$B$37,0),MATCH($B145,'rank provinsi to commodity'!$B$3:$ZX$3,0))</f>
        <v>33</v>
      </c>
      <c r="BR145" s="156">
        <f>INDEX('rank provinsi to commodity'!$B$3:$ZX$37, MATCH(BR$2,'rank provinsi to commodity'!$B$3:$B$37,0),MATCH($B145,'rank provinsi to commodity'!$B$3:$ZX$3,0))</f>
        <v>32</v>
      </c>
      <c r="BS145" s="170">
        <f>INDEX('rank provinsi to commodity'!$B$3:$ZX$37, MATCH(BS$2,'rank provinsi to commodity'!$B$3:$B$37,0),MATCH($B145,'rank provinsi to commodity'!$B$3:$ZX$3,0))</f>
        <v>23</v>
      </c>
      <c r="BT145" s="180"/>
      <c r="BW145" s="121"/>
      <c r="BX145" s="121"/>
      <c r="BY145" s="121"/>
      <c r="BZ145" s="121"/>
      <c r="CA145" s="121"/>
      <c r="CB145" s="121"/>
      <c r="CC145" s="121"/>
      <c r="CD145" s="121"/>
      <c r="CE145" s="121"/>
      <c r="CF145" s="121"/>
      <c r="CG145" s="121"/>
      <c r="CH145" s="121"/>
      <c r="CI145" s="121"/>
      <c r="CJ145" s="121"/>
      <c r="CK145" s="121"/>
      <c r="CL145" s="121"/>
      <c r="CM145" s="121"/>
      <c r="CN145" s="121"/>
      <c r="CO145" s="121"/>
      <c r="CP145" s="121"/>
      <c r="CQ145" s="121"/>
      <c r="CR145" s="121"/>
      <c r="CS145" s="121"/>
      <c r="CT145" s="121"/>
      <c r="CU145" s="121"/>
      <c r="CV145" s="121"/>
      <c r="CW145" s="121"/>
      <c r="CX145" s="121"/>
      <c r="CY145" s="121"/>
      <c r="CZ145" s="121"/>
      <c r="DA145" s="121"/>
      <c r="DB145" s="121"/>
      <c r="DC145" s="121"/>
      <c r="DD145" s="121"/>
      <c r="DF145" s="121"/>
      <c r="DG145" s="121"/>
      <c r="DH145" s="121"/>
      <c r="DI145" s="121"/>
      <c r="DJ145" s="121"/>
      <c r="DK145" s="121"/>
      <c r="DL145" s="121"/>
      <c r="DM145" s="121"/>
      <c r="DN145" s="121"/>
      <c r="DO145" s="121"/>
      <c r="DP145" s="121"/>
      <c r="DQ145" s="121"/>
      <c r="DR145" s="121"/>
      <c r="DS145" s="121"/>
      <c r="DT145" s="121"/>
      <c r="DU145" s="121"/>
      <c r="DV145" s="121"/>
      <c r="DW145" s="121"/>
      <c r="DX145" s="121"/>
      <c r="DY145" s="121"/>
      <c r="DZ145" s="121"/>
      <c r="EA145" s="121"/>
      <c r="EB145" s="121"/>
      <c r="EC145" s="121"/>
      <c r="ED145" s="121"/>
      <c r="EE145" s="121"/>
      <c r="EF145" s="121"/>
      <c r="EG145" s="121"/>
      <c r="EH145" s="121"/>
      <c r="EI145" s="121"/>
      <c r="EJ145" s="121"/>
      <c r="EK145" s="121"/>
      <c r="EL145" s="121"/>
      <c r="EM145" s="121"/>
    </row>
    <row r="146" spans="1:143" x14ac:dyDescent="0.3">
      <c r="A146" s="154" t="s">
        <v>907</v>
      </c>
      <c r="B146" s="155" t="s">
        <v>692</v>
      </c>
      <c r="C146" s="156">
        <f>INDEX('raw-all-komoditas'!$B$3:$ZY$37, MATCH('Komoditas besar Nasional'!C$2,'raw-all-komoditas'!$B$3:$B$37,0), MATCH('Komoditas besar Nasional'!$B146,'raw-all-komoditas'!$B$3:$ZY$3,0))</f>
        <v>95649</v>
      </c>
      <c r="D146" s="156">
        <f>INDEX('raw-all-komoditas'!$B$3:$ZY$37, MATCH('Komoditas besar Nasional'!D$2,'raw-all-komoditas'!$B$3:$B$37,0), MATCH('Komoditas besar Nasional'!$B146,'raw-all-komoditas'!$B$3:$ZY$3,0))</f>
        <v>39769879</v>
      </c>
      <c r="E146" s="156">
        <f>INDEX('raw-all-komoditas'!$B$3:$ZY$37, MATCH('Komoditas besar Nasional'!E$2,'raw-all-komoditas'!$B$3:$B$37,0), MATCH('Komoditas besar Nasional'!$B146,'raw-all-komoditas'!$B$3:$ZY$3,0))</f>
        <v>26485708</v>
      </c>
      <c r="F146" s="156">
        <f>INDEX('raw-all-komoditas'!$B$3:$ZY$37, MATCH('Komoditas besar Nasional'!F$2,'raw-all-komoditas'!$B$3:$B$37,0), MATCH('Komoditas besar Nasional'!$B146,'raw-all-komoditas'!$B$3:$ZY$3,0))</f>
        <v>161936</v>
      </c>
      <c r="G146" s="156">
        <f>INDEX('raw-all-komoditas'!$B$3:$ZY$37, MATCH('Komoditas besar Nasional'!G$2,'raw-all-komoditas'!$B$3:$B$37,0), MATCH('Komoditas besar Nasional'!$B146,'raw-all-komoditas'!$B$3:$ZY$3,0))</f>
        <v>4698334</v>
      </c>
      <c r="H146" s="156">
        <f>INDEX('raw-all-komoditas'!$B$3:$ZY$37, MATCH('Komoditas besar Nasional'!H$2,'raw-all-komoditas'!$B$3:$B$37,0), MATCH('Komoditas besar Nasional'!$B146,'raw-all-komoditas'!$B$3:$ZY$3,0))</f>
        <v>15621030</v>
      </c>
      <c r="I146" s="156">
        <f>INDEX('raw-all-komoditas'!$B$3:$ZY$37, MATCH('Komoditas besar Nasional'!I$2,'raw-all-komoditas'!$B$3:$B$37,0), MATCH('Komoditas besar Nasional'!$B146,'raw-all-komoditas'!$B$3:$ZY$3,0))</f>
        <v>562994</v>
      </c>
      <c r="J146" s="156">
        <f>INDEX('raw-all-komoditas'!$B$3:$ZY$37, MATCH('Komoditas besar Nasional'!J$2,'raw-all-komoditas'!$B$3:$B$37,0), MATCH('Komoditas besar Nasional'!$B146,'raw-all-komoditas'!$B$3:$ZY$3,0))</f>
        <v>14501073</v>
      </c>
      <c r="K146" s="156">
        <f>INDEX('raw-all-komoditas'!$B$3:$ZY$37, MATCH('Komoditas besar Nasional'!K$2,'raw-all-komoditas'!$B$3:$B$37,0), MATCH('Komoditas besar Nasional'!$B146,'raw-all-komoditas'!$B$3:$ZY$3,0))</f>
        <v>1546720</v>
      </c>
      <c r="L146" s="156">
        <f>INDEX('raw-all-komoditas'!$B$3:$ZY$37, MATCH('Komoditas besar Nasional'!L$2,'raw-all-komoditas'!$B$3:$B$37,0), MATCH('Komoditas besar Nasional'!$B146,'raw-all-komoditas'!$B$3:$ZY$3,0))</f>
        <v>1421299</v>
      </c>
      <c r="M146" s="156">
        <f>INDEX('raw-all-komoditas'!$B$3:$ZY$37, MATCH('Komoditas besar Nasional'!M$2,'raw-all-komoditas'!$B$3:$B$37,0), MATCH('Komoditas besar Nasional'!$B146,'raw-all-komoditas'!$B$3:$ZY$3,0))</f>
        <v>0</v>
      </c>
      <c r="N146" s="156">
        <f>INDEX('raw-all-komoditas'!$B$3:$ZY$37, MATCH('Komoditas besar Nasional'!N$2,'raw-all-komoditas'!$B$3:$B$37,0), MATCH('Komoditas besar Nasional'!$B146,'raw-all-komoditas'!$B$3:$ZY$3,0))</f>
        <v>47568124</v>
      </c>
      <c r="O146" s="156">
        <f>INDEX('raw-all-komoditas'!$B$3:$ZY$37, MATCH('Komoditas besar Nasional'!O$2,'raw-all-komoditas'!$B$3:$B$37,0), MATCH('Komoditas besar Nasional'!$B146,'raw-all-komoditas'!$B$3:$ZY$3,0))</f>
        <v>56296203</v>
      </c>
      <c r="P146" s="156">
        <f>INDEX('raw-all-komoditas'!$B$3:$ZY$37, MATCH('Komoditas besar Nasional'!P$2,'raw-all-komoditas'!$B$3:$B$37,0), MATCH('Komoditas besar Nasional'!$B146,'raw-all-komoditas'!$B$3:$ZY$3,0))</f>
        <v>11447007</v>
      </c>
      <c r="Q146" s="156">
        <f>INDEX('raw-all-komoditas'!$B$3:$ZY$37, MATCH('Komoditas besar Nasional'!Q$2,'raw-all-komoditas'!$B$3:$B$37,0), MATCH('Komoditas besar Nasional'!$B146,'raw-all-komoditas'!$B$3:$ZY$3,0))</f>
        <v>89378576</v>
      </c>
      <c r="R146" s="156">
        <f>INDEX('raw-all-komoditas'!$B$3:$ZY$37, MATCH('Komoditas besar Nasional'!R$2,'raw-all-komoditas'!$B$3:$B$37,0), MATCH('Komoditas besar Nasional'!$B146,'raw-all-komoditas'!$B$3:$ZY$3,0))</f>
        <v>21666111</v>
      </c>
      <c r="S146" s="156">
        <f>INDEX('raw-all-komoditas'!$B$3:$ZY$37, MATCH('Komoditas besar Nasional'!S$2,'raw-all-komoditas'!$B$3:$B$37,0), MATCH('Komoditas besar Nasional'!$B146,'raw-all-komoditas'!$B$3:$ZY$3,0))</f>
        <v>12028694</v>
      </c>
      <c r="T146" s="156">
        <f>INDEX('raw-all-komoditas'!$B$3:$ZY$37, MATCH('Komoditas besar Nasional'!T$2,'raw-all-komoditas'!$B$3:$B$37,0), MATCH('Komoditas besar Nasional'!$B146,'raw-all-komoditas'!$B$3:$ZY$3,0))</f>
        <v>2731113</v>
      </c>
      <c r="U146" s="156">
        <f>INDEX('raw-all-komoditas'!$B$3:$ZY$37, MATCH('Komoditas besar Nasional'!U$2,'raw-all-komoditas'!$B$3:$B$37,0), MATCH('Komoditas besar Nasional'!$B146,'raw-all-komoditas'!$B$3:$ZY$3,0))</f>
        <v>426180</v>
      </c>
      <c r="V146" s="156">
        <f>INDEX('raw-all-komoditas'!$B$3:$ZY$37, MATCH('Komoditas besar Nasional'!V$2,'raw-all-komoditas'!$B$3:$B$37,0), MATCH('Komoditas besar Nasional'!$B146,'raw-all-komoditas'!$B$3:$ZY$3,0))</f>
        <v>4777045</v>
      </c>
      <c r="W146" s="156">
        <f>INDEX('raw-all-komoditas'!$B$3:$ZY$37, MATCH('Komoditas besar Nasional'!W$2,'raw-all-komoditas'!$B$3:$B$37,0), MATCH('Komoditas besar Nasional'!$B146,'raw-all-komoditas'!$B$3:$ZY$3,0))</f>
        <v>207496</v>
      </c>
      <c r="X146" s="156">
        <f>INDEX('raw-all-komoditas'!$B$3:$ZY$37, MATCH('Komoditas besar Nasional'!X$2,'raw-all-komoditas'!$B$3:$B$37,0), MATCH('Komoditas besar Nasional'!$B146,'raw-all-komoditas'!$B$3:$ZY$3,0))</f>
        <v>7217338</v>
      </c>
      <c r="Y146" s="156">
        <f>INDEX('raw-all-komoditas'!$B$3:$ZY$37, MATCH('Komoditas besar Nasional'!Y$2,'raw-all-komoditas'!$B$3:$B$37,0), MATCH('Komoditas besar Nasional'!$B146,'raw-all-komoditas'!$B$3:$ZY$3,0))</f>
        <v>1975927</v>
      </c>
      <c r="Z146" s="156">
        <f>INDEX('raw-all-komoditas'!$B$3:$ZY$37, MATCH('Komoditas besar Nasional'!Z$2,'raw-all-komoditas'!$B$3:$B$37,0), MATCH('Komoditas besar Nasional'!$B146,'raw-all-komoditas'!$B$3:$ZY$3,0))</f>
        <v>69012</v>
      </c>
      <c r="AA146" s="156">
        <f>INDEX('raw-all-komoditas'!$B$3:$ZY$37, MATCH('Komoditas besar Nasional'!AA$2,'raw-all-komoditas'!$B$3:$B$37,0), MATCH('Komoditas besar Nasional'!$B146,'raw-all-komoditas'!$B$3:$ZY$3,0))</f>
        <v>2092157</v>
      </c>
      <c r="AB146" s="156">
        <f>INDEX('raw-all-komoditas'!$B$3:$ZY$37, MATCH('Komoditas besar Nasional'!AB$2,'raw-all-komoditas'!$B$3:$B$37,0), MATCH('Komoditas besar Nasional'!$B146,'raw-all-komoditas'!$B$3:$ZY$3,0))</f>
        <v>898368</v>
      </c>
      <c r="AC146" s="156">
        <f>INDEX('raw-all-komoditas'!$B$3:$ZY$37, MATCH('Komoditas besar Nasional'!AC$2,'raw-all-komoditas'!$B$3:$B$37,0), MATCH('Komoditas besar Nasional'!$B146,'raw-all-komoditas'!$B$3:$ZY$3,0))</f>
        <v>12803568</v>
      </c>
      <c r="AD146" s="156">
        <f>INDEX('raw-all-komoditas'!$B$3:$ZY$37, MATCH('Komoditas besar Nasional'!AD$2,'raw-all-komoditas'!$B$3:$B$37,0), MATCH('Komoditas besar Nasional'!$B146,'raw-all-komoditas'!$B$3:$ZY$3,0))</f>
        <v>99281</v>
      </c>
      <c r="AE146" s="156">
        <f>INDEX('raw-all-komoditas'!$B$3:$ZY$37, MATCH('Komoditas besar Nasional'!AE$2,'raw-all-komoditas'!$B$3:$B$37,0), MATCH('Komoditas besar Nasional'!$B146,'raw-all-komoditas'!$B$3:$ZY$3,0))</f>
        <v>147226</v>
      </c>
      <c r="AF146" s="156">
        <f>INDEX('raw-all-komoditas'!$B$3:$ZY$37, MATCH('Komoditas besar Nasional'!AF$2,'raw-all-komoditas'!$B$3:$B$37,0), MATCH('Komoditas besar Nasional'!$B146,'raw-all-komoditas'!$B$3:$ZY$3,0))</f>
        <v>36807</v>
      </c>
      <c r="AG146" s="156">
        <f>INDEX('raw-all-komoditas'!$B$3:$ZY$37, MATCH('Komoditas besar Nasional'!AG$2,'raw-all-komoditas'!$B$3:$B$37,0), MATCH('Komoditas besar Nasional'!$B146,'raw-all-komoditas'!$B$3:$ZY$3,0))</f>
        <v>115020</v>
      </c>
      <c r="AH146" s="156">
        <f>INDEX('raw-all-komoditas'!$B$3:$ZY$37, MATCH('Komoditas besar Nasional'!AH$2,'raw-all-komoditas'!$B$3:$B$37,0), MATCH('Komoditas besar Nasional'!$B146,'raw-all-komoditas'!$B$3:$ZY$3,0))</f>
        <v>10896</v>
      </c>
      <c r="AI146" s="156">
        <f>INDEX('raw-all-komoditas'!$B$3:$ZY$37, MATCH('Komoditas besar Nasional'!AI$2,'raw-all-komoditas'!$B$3:$B$37,0), MATCH('Komoditas besar Nasional'!$B146,'raw-all-komoditas'!$B$3:$ZY$3,0))</f>
        <v>656220</v>
      </c>
      <c r="AJ146" s="156">
        <f>INDEX('raw-all-komoditas'!$B$3:$ZY$37, MATCH('Komoditas besar Nasional'!AJ$2,'raw-all-komoditas'!$B$3:$B$37,0), MATCH('Komoditas besar Nasional'!$B146,'raw-all-komoditas'!$B$3:$ZY$3,0))</f>
        <v>1077558</v>
      </c>
      <c r="AK146" s="180"/>
      <c r="AL146" s="156">
        <f>INDEX('rank provinsi to commodity'!$B$3:$ZX$37, MATCH(AL$2,'rank provinsi to commodity'!$B$3:$B$37,0),MATCH($B146,'rank provinsi to commodity'!$B$3:$ZX$3,0))</f>
        <v>30</v>
      </c>
      <c r="AM146" s="156">
        <f>INDEX('rank provinsi to commodity'!$B$3:$ZX$37, MATCH(AM$2,'rank provinsi to commodity'!$B$3:$B$37,0),MATCH($B146,'rank provinsi to commodity'!$B$3:$ZX$3,0))</f>
        <v>4</v>
      </c>
      <c r="AN146" s="156">
        <f>INDEX('rank provinsi to commodity'!$B$3:$ZX$37, MATCH(AN$2,'rank provinsi to commodity'!$B$3:$B$37,0),MATCH($B146,'rank provinsi to commodity'!$B$3:$ZX$3,0))</f>
        <v>5</v>
      </c>
      <c r="AO146" s="156">
        <f>INDEX('rank provinsi to commodity'!$B$3:$ZX$37, MATCH(AO$2,'rank provinsi to commodity'!$B$3:$B$37,0),MATCH($B146,'rank provinsi to commodity'!$B$3:$ZX$3,0))</f>
        <v>26</v>
      </c>
      <c r="AP146" s="156">
        <f>INDEX('rank provinsi to commodity'!$B$3:$ZX$37, MATCH(AP$2,'rank provinsi to commodity'!$B$3:$B$37,0),MATCH($B146,'rank provinsi to commodity'!$B$3:$ZX$3,0))</f>
        <v>14</v>
      </c>
      <c r="AQ146" s="156">
        <f>INDEX('rank provinsi to commodity'!$B$3:$ZX$37, MATCH(AQ$2,'rank provinsi to commodity'!$B$3:$B$37,0),MATCH($B146,'rank provinsi to commodity'!$B$3:$ZX$3,0))</f>
        <v>7</v>
      </c>
      <c r="AR146" s="156">
        <f>INDEX('rank provinsi to commodity'!$B$3:$ZX$37, MATCH(AR$2,'rank provinsi to commodity'!$B$3:$B$37,0),MATCH($B146,'rank provinsi to commodity'!$B$3:$ZX$3,0))</f>
        <v>23</v>
      </c>
      <c r="AS146" s="156">
        <f>INDEX('rank provinsi to commodity'!$B$3:$ZX$37, MATCH(AS$2,'rank provinsi to commodity'!$B$3:$B$37,0),MATCH($B146,'rank provinsi to commodity'!$B$3:$ZX$3,0))</f>
        <v>8</v>
      </c>
      <c r="AT146" s="156">
        <f>INDEX('rank provinsi to commodity'!$B$3:$ZX$37, MATCH(AT$2,'rank provinsi to commodity'!$B$3:$B$37,0),MATCH($B146,'rank provinsi to commodity'!$B$3:$ZX$3,0))</f>
        <v>18</v>
      </c>
      <c r="AU146" s="156">
        <f>INDEX('rank provinsi to commodity'!$B$3:$ZX$37, MATCH(AU$2,'rank provinsi to commodity'!$B$3:$B$37,0),MATCH($B146,'rank provinsi to commodity'!$B$3:$ZX$3,0))</f>
        <v>19</v>
      </c>
      <c r="AV146" s="156">
        <f>INDEX('rank provinsi to commodity'!$B$3:$ZX$37, MATCH(AV$2,'rank provinsi to commodity'!$B$3:$B$37,0),MATCH($B146,'rank provinsi to commodity'!$B$3:$ZX$3,0))</f>
        <v>34</v>
      </c>
      <c r="AW146" s="156">
        <f>INDEX('rank provinsi to commodity'!$B$3:$ZX$37, MATCH(AW$2,'rank provinsi to commodity'!$B$3:$B$37,0),MATCH($B146,'rank provinsi to commodity'!$B$3:$ZX$3,0))</f>
        <v>3</v>
      </c>
      <c r="AX146" s="156">
        <f>INDEX('rank provinsi to commodity'!$B$3:$ZX$37, MATCH(AX$2,'rank provinsi to commodity'!$B$3:$B$37,0),MATCH($B146,'rank provinsi to commodity'!$B$3:$ZX$3,0))</f>
        <v>2</v>
      </c>
      <c r="AY146" s="156">
        <f>INDEX('rank provinsi to commodity'!$B$3:$ZX$37, MATCH(AY$2,'rank provinsi to commodity'!$B$3:$B$37,0),MATCH($B146,'rank provinsi to commodity'!$B$3:$ZX$3,0))</f>
        <v>11</v>
      </c>
      <c r="AZ146" s="156">
        <f>INDEX('rank provinsi to commodity'!$B$3:$ZX$37, MATCH(AZ$2,'rank provinsi to commodity'!$B$3:$B$37,0),MATCH($B146,'rank provinsi to commodity'!$B$3:$ZX$3,0))</f>
        <v>1</v>
      </c>
      <c r="BA146" s="156">
        <f>INDEX('rank provinsi to commodity'!$B$3:$ZX$37, MATCH(BA$2,'rank provinsi to commodity'!$B$3:$B$37,0),MATCH($B146,'rank provinsi to commodity'!$B$3:$ZX$3,0))</f>
        <v>6</v>
      </c>
      <c r="BB146" s="156">
        <f>INDEX('rank provinsi to commodity'!$B$3:$ZX$37, MATCH(BB$2,'rank provinsi to commodity'!$B$3:$B$37,0),MATCH($B146,'rank provinsi to commodity'!$B$3:$ZX$3,0))</f>
        <v>10</v>
      </c>
      <c r="BC146" s="156">
        <f>INDEX('rank provinsi to commodity'!$B$3:$ZX$37, MATCH(BC$2,'rank provinsi to commodity'!$B$3:$B$37,0),MATCH($B146,'rank provinsi to commodity'!$B$3:$ZX$3,0))</f>
        <v>15</v>
      </c>
      <c r="BD146" s="156">
        <f>INDEX('rank provinsi to commodity'!$B$3:$ZX$37, MATCH(BD$2,'rank provinsi to commodity'!$B$3:$B$37,0),MATCH($B146,'rank provinsi to commodity'!$B$3:$ZX$3,0))</f>
        <v>24</v>
      </c>
      <c r="BE146" s="156">
        <f>INDEX('rank provinsi to commodity'!$B$3:$ZX$37, MATCH(BE$2,'rank provinsi to commodity'!$B$3:$B$37,0),MATCH($B146,'rank provinsi to commodity'!$B$3:$ZX$3,0))</f>
        <v>13</v>
      </c>
      <c r="BF146" s="156">
        <f>INDEX('rank provinsi to commodity'!$B$3:$ZX$37, MATCH(BF$2,'rank provinsi to commodity'!$B$3:$B$37,0),MATCH($B146,'rank provinsi to commodity'!$B$3:$ZX$3,0))</f>
        <v>25</v>
      </c>
      <c r="BG146" s="156">
        <f>INDEX('rank provinsi to commodity'!$B$3:$ZX$37, MATCH(BG$2,'rank provinsi to commodity'!$B$3:$B$37,0),MATCH($B146,'rank provinsi to commodity'!$B$3:$ZX$3,0))</f>
        <v>12</v>
      </c>
      <c r="BH146" s="156">
        <f>INDEX('rank provinsi to commodity'!$B$3:$ZX$37, MATCH(BH$2,'rank provinsi to commodity'!$B$3:$B$37,0),MATCH($B146,'rank provinsi to commodity'!$B$3:$ZX$3,0))</f>
        <v>17</v>
      </c>
      <c r="BI146" s="156">
        <f>INDEX('rank provinsi to commodity'!$B$3:$ZX$37, MATCH(BI$2,'rank provinsi to commodity'!$B$3:$B$37,0),MATCH($B146,'rank provinsi to commodity'!$B$3:$ZX$3,0))</f>
        <v>31</v>
      </c>
      <c r="BJ146" s="156">
        <f>INDEX('rank provinsi to commodity'!$B$3:$ZX$37, MATCH(BJ$2,'rank provinsi to commodity'!$B$3:$B$37,0),MATCH($B146,'rank provinsi to commodity'!$B$3:$ZX$3,0))</f>
        <v>16</v>
      </c>
      <c r="BK146" s="156">
        <f>INDEX('rank provinsi to commodity'!$B$3:$ZX$37, MATCH(BK$2,'rank provinsi to commodity'!$B$3:$B$37,0),MATCH($B146,'rank provinsi to commodity'!$B$3:$ZX$3,0))</f>
        <v>21</v>
      </c>
      <c r="BL146" s="156">
        <f>INDEX('rank provinsi to commodity'!$B$3:$ZX$37, MATCH(BL$2,'rank provinsi to commodity'!$B$3:$B$37,0),MATCH($B146,'rank provinsi to commodity'!$B$3:$ZX$3,0))</f>
        <v>9</v>
      </c>
      <c r="BM146" s="156">
        <f>INDEX('rank provinsi to commodity'!$B$3:$ZX$37, MATCH(BM$2,'rank provinsi to commodity'!$B$3:$B$37,0),MATCH($B146,'rank provinsi to commodity'!$B$3:$ZX$3,0))</f>
        <v>29</v>
      </c>
      <c r="BN146" s="156">
        <f>INDEX('rank provinsi to commodity'!$B$3:$ZX$37, MATCH(BN$2,'rank provinsi to commodity'!$B$3:$B$37,0),MATCH($B146,'rank provinsi to commodity'!$B$3:$ZX$3,0))</f>
        <v>27</v>
      </c>
      <c r="BO146" s="156">
        <f>INDEX('rank provinsi to commodity'!$B$3:$ZX$37, MATCH(BO$2,'rank provinsi to commodity'!$B$3:$B$37,0),MATCH($B146,'rank provinsi to commodity'!$B$3:$ZX$3,0))</f>
        <v>32</v>
      </c>
      <c r="BP146" s="156">
        <f>INDEX('rank provinsi to commodity'!$B$3:$ZX$37, MATCH(BP$2,'rank provinsi to commodity'!$B$3:$B$37,0),MATCH($B146,'rank provinsi to commodity'!$B$3:$ZX$3,0))</f>
        <v>28</v>
      </c>
      <c r="BQ146" s="156">
        <f>INDEX('rank provinsi to commodity'!$B$3:$ZX$37, MATCH(BQ$2,'rank provinsi to commodity'!$B$3:$B$37,0),MATCH($B146,'rank provinsi to commodity'!$B$3:$ZX$3,0))</f>
        <v>33</v>
      </c>
      <c r="BR146" s="156">
        <f>INDEX('rank provinsi to commodity'!$B$3:$ZX$37, MATCH(BR$2,'rank provinsi to commodity'!$B$3:$B$37,0),MATCH($B146,'rank provinsi to commodity'!$B$3:$ZX$3,0))</f>
        <v>22</v>
      </c>
      <c r="BS146" s="170">
        <f>INDEX('rank provinsi to commodity'!$B$3:$ZX$37, MATCH(BS$2,'rank provinsi to commodity'!$B$3:$B$37,0),MATCH($B146,'rank provinsi to commodity'!$B$3:$ZX$3,0))</f>
        <v>20</v>
      </c>
      <c r="BT146" s="180"/>
      <c r="BW146" s="121"/>
      <c r="BX146" s="121"/>
      <c r="BY146" s="121"/>
      <c r="BZ146" s="121"/>
      <c r="CA146" s="121"/>
      <c r="CB146" s="121"/>
      <c r="CC146" s="121"/>
      <c r="CD146" s="121"/>
      <c r="CE146" s="121"/>
      <c r="CF146" s="121"/>
      <c r="CG146" s="121"/>
      <c r="CH146" s="121"/>
      <c r="CI146" s="121"/>
      <c r="CJ146" s="121"/>
      <c r="CK146" s="121"/>
      <c r="CL146" s="121"/>
      <c r="CM146" s="121"/>
      <c r="CN146" s="121"/>
      <c r="CO146" s="121"/>
      <c r="CP146" s="121"/>
      <c r="CQ146" s="121"/>
      <c r="CR146" s="121"/>
      <c r="CS146" s="121"/>
      <c r="CT146" s="121"/>
      <c r="CU146" s="121"/>
      <c r="CV146" s="121"/>
      <c r="CW146" s="121"/>
      <c r="CX146" s="121"/>
      <c r="CY146" s="121"/>
      <c r="CZ146" s="121"/>
      <c r="DA146" s="121"/>
      <c r="DB146" s="121"/>
      <c r="DC146" s="121"/>
      <c r="DD146" s="121"/>
      <c r="DF146" s="121"/>
      <c r="DG146" s="121"/>
      <c r="DH146" s="121"/>
      <c r="DI146" s="121"/>
      <c r="DJ146" s="121"/>
      <c r="DK146" s="121"/>
      <c r="DL146" s="121"/>
      <c r="DM146" s="121"/>
      <c r="DN146" s="121"/>
      <c r="DO146" s="121"/>
      <c r="DP146" s="121"/>
      <c r="DQ146" s="121"/>
      <c r="DR146" s="121"/>
      <c r="DS146" s="121"/>
      <c r="DT146" s="121"/>
      <c r="DU146" s="121"/>
      <c r="DV146" s="121"/>
      <c r="DW146" s="121"/>
      <c r="DX146" s="121"/>
      <c r="DY146" s="121"/>
      <c r="DZ146" s="121"/>
      <c r="EA146" s="121"/>
      <c r="EB146" s="121"/>
      <c r="EC146" s="121"/>
      <c r="ED146" s="121"/>
      <c r="EE146" s="121"/>
      <c r="EF146" s="121"/>
      <c r="EG146" s="121"/>
      <c r="EH146" s="121"/>
      <c r="EI146" s="121"/>
      <c r="EJ146" s="121"/>
      <c r="EK146" s="121"/>
      <c r="EL146" s="121"/>
      <c r="EM146" s="121"/>
    </row>
    <row r="147" spans="1:143" x14ac:dyDescent="0.3">
      <c r="A147" s="154" t="s">
        <v>907</v>
      </c>
      <c r="B147" s="155" t="s">
        <v>693</v>
      </c>
      <c r="C147" s="156">
        <f>INDEX('raw-all-komoditas'!$B$3:$ZY$37, MATCH('Komoditas besar Nasional'!C$2,'raw-all-komoditas'!$B$3:$B$37,0), MATCH('Komoditas besar Nasional'!$B147,'raw-all-komoditas'!$B$3:$ZY$3,0))</f>
        <v>34075587</v>
      </c>
      <c r="D147" s="156">
        <f>INDEX('raw-all-komoditas'!$B$3:$ZY$37, MATCH('Komoditas besar Nasional'!D$2,'raw-all-komoditas'!$B$3:$B$37,0), MATCH('Komoditas besar Nasional'!$B147,'raw-all-komoditas'!$B$3:$ZY$3,0))</f>
        <v>147044203</v>
      </c>
      <c r="E147" s="156">
        <f>INDEX('raw-all-komoditas'!$B$3:$ZY$37, MATCH('Komoditas besar Nasional'!E$2,'raw-all-komoditas'!$B$3:$B$37,0), MATCH('Komoditas besar Nasional'!$B147,'raw-all-komoditas'!$B$3:$ZY$3,0))</f>
        <v>46715100</v>
      </c>
      <c r="F147" s="156">
        <f>INDEX('raw-all-komoditas'!$B$3:$ZY$37, MATCH('Komoditas besar Nasional'!F$2,'raw-all-komoditas'!$B$3:$B$37,0), MATCH('Komoditas besar Nasional'!$B147,'raw-all-komoditas'!$B$3:$ZY$3,0))</f>
        <v>81658751</v>
      </c>
      <c r="G147" s="156">
        <f>INDEX('raw-all-komoditas'!$B$3:$ZY$37, MATCH('Komoditas besar Nasional'!G$2,'raw-all-komoditas'!$B$3:$B$37,0), MATCH('Komoditas besar Nasional'!$B147,'raw-all-komoditas'!$B$3:$ZY$3,0))</f>
        <v>44027911</v>
      </c>
      <c r="H147" s="156">
        <f>INDEX('raw-all-komoditas'!$B$3:$ZY$37, MATCH('Komoditas besar Nasional'!H$2,'raw-all-komoditas'!$B$3:$B$37,0), MATCH('Komoditas besar Nasional'!$B147,'raw-all-komoditas'!$B$3:$ZY$3,0))</f>
        <v>99833249</v>
      </c>
      <c r="I147" s="156">
        <f>INDEX('raw-all-komoditas'!$B$3:$ZY$37, MATCH('Komoditas besar Nasional'!I$2,'raw-all-komoditas'!$B$3:$B$37,0), MATCH('Komoditas besar Nasional'!$B147,'raw-all-komoditas'!$B$3:$ZY$3,0))</f>
        <v>9846509</v>
      </c>
      <c r="J147" s="156">
        <f>INDEX('raw-all-komoditas'!$B$3:$ZY$37, MATCH('Komoditas besar Nasional'!J$2,'raw-all-komoditas'!$B$3:$B$37,0), MATCH('Komoditas besar Nasional'!$B147,'raw-all-komoditas'!$B$3:$ZY$3,0))</f>
        <v>84286013</v>
      </c>
      <c r="K147" s="156">
        <f>INDEX('raw-all-komoditas'!$B$3:$ZY$37, MATCH('Komoditas besar Nasional'!K$2,'raw-all-komoditas'!$B$3:$B$37,0), MATCH('Komoditas besar Nasional'!$B147,'raw-all-komoditas'!$B$3:$ZY$3,0))</f>
        <v>21159172</v>
      </c>
      <c r="L147" s="156">
        <f>INDEX('raw-all-komoditas'!$B$3:$ZY$37, MATCH('Komoditas besar Nasional'!L$2,'raw-all-komoditas'!$B$3:$B$37,0), MATCH('Komoditas besar Nasional'!$B147,'raw-all-komoditas'!$B$3:$ZY$3,0))</f>
        <v>16395273</v>
      </c>
      <c r="M147" s="156">
        <f>INDEX('raw-all-komoditas'!$B$3:$ZY$37, MATCH('Komoditas besar Nasional'!M$2,'raw-all-komoditas'!$B$3:$B$37,0), MATCH('Komoditas besar Nasional'!$B147,'raw-all-komoditas'!$B$3:$ZY$3,0))</f>
        <v>0</v>
      </c>
      <c r="N147" s="156">
        <f>INDEX('raw-all-komoditas'!$B$3:$ZY$37, MATCH('Komoditas besar Nasional'!N$2,'raw-all-komoditas'!$B$3:$B$37,0), MATCH('Komoditas besar Nasional'!$B147,'raw-all-komoditas'!$B$3:$ZY$3,0))</f>
        <v>640432505</v>
      </c>
      <c r="O147" s="156">
        <f>INDEX('raw-all-komoditas'!$B$3:$ZY$37, MATCH('Komoditas besar Nasional'!O$2,'raw-all-komoditas'!$B$3:$B$37,0), MATCH('Komoditas besar Nasional'!$B147,'raw-all-komoditas'!$B$3:$ZY$3,0))</f>
        <v>563855237</v>
      </c>
      <c r="P147" s="156">
        <f>INDEX('raw-all-komoditas'!$B$3:$ZY$37, MATCH('Komoditas besar Nasional'!P$2,'raw-all-komoditas'!$B$3:$B$37,0), MATCH('Komoditas besar Nasional'!$B147,'raw-all-komoditas'!$B$3:$ZY$3,0))</f>
        <v>50039073</v>
      </c>
      <c r="Q147" s="156">
        <f>INDEX('raw-all-komoditas'!$B$3:$ZY$37, MATCH('Komoditas besar Nasional'!Q$2,'raw-all-komoditas'!$B$3:$B$37,0), MATCH('Komoditas besar Nasional'!$B147,'raw-all-komoditas'!$B$3:$ZY$3,0))</f>
        <v>393387641</v>
      </c>
      <c r="R147" s="156">
        <f>INDEX('raw-all-komoditas'!$B$3:$ZY$37, MATCH('Komoditas besar Nasional'!R$2,'raw-all-komoditas'!$B$3:$B$37,0), MATCH('Komoditas besar Nasional'!$B147,'raw-all-komoditas'!$B$3:$ZY$3,0))</f>
        <v>170608732</v>
      </c>
      <c r="S147" s="156">
        <f>INDEX('raw-all-komoditas'!$B$3:$ZY$37, MATCH('Komoditas besar Nasional'!S$2,'raw-all-komoditas'!$B$3:$B$37,0), MATCH('Komoditas besar Nasional'!$B147,'raw-all-komoditas'!$B$3:$ZY$3,0))</f>
        <v>68720589</v>
      </c>
      <c r="T147" s="156">
        <f>INDEX('raw-all-komoditas'!$B$3:$ZY$37, MATCH('Komoditas besar Nasional'!T$2,'raw-all-komoditas'!$B$3:$B$37,0), MATCH('Komoditas besar Nasional'!$B147,'raw-all-komoditas'!$B$3:$ZY$3,0))</f>
        <v>34124270</v>
      </c>
      <c r="U147" s="156">
        <f>INDEX('raw-all-komoditas'!$B$3:$ZY$37, MATCH('Komoditas besar Nasional'!U$2,'raw-all-komoditas'!$B$3:$B$37,0), MATCH('Komoditas besar Nasional'!$B147,'raw-all-komoditas'!$B$3:$ZY$3,0))</f>
        <v>13528365</v>
      </c>
      <c r="V147" s="156">
        <f>INDEX('raw-all-komoditas'!$B$3:$ZY$37, MATCH('Komoditas besar Nasional'!V$2,'raw-all-komoditas'!$B$3:$B$37,0), MATCH('Komoditas besar Nasional'!$B147,'raw-all-komoditas'!$B$3:$ZY$3,0))</f>
        <v>49533641</v>
      </c>
      <c r="W147" s="156">
        <f>INDEX('raw-all-komoditas'!$B$3:$ZY$37, MATCH('Komoditas besar Nasional'!W$2,'raw-all-komoditas'!$B$3:$B$37,0), MATCH('Komoditas besar Nasional'!$B147,'raw-all-komoditas'!$B$3:$ZY$3,0))</f>
        <v>31198966</v>
      </c>
      <c r="X147" s="156">
        <f>INDEX('raw-all-komoditas'!$B$3:$ZY$37, MATCH('Komoditas besar Nasional'!X$2,'raw-all-komoditas'!$B$3:$B$37,0), MATCH('Komoditas besar Nasional'!$B147,'raw-all-komoditas'!$B$3:$ZY$3,0))</f>
        <v>92779198</v>
      </c>
      <c r="Y147" s="156">
        <f>INDEX('raw-all-komoditas'!$B$3:$ZY$37, MATCH('Komoditas besar Nasional'!Y$2,'raw-all-komoditas'!$B$3:$B$37,0), MATCH('Komoditas besar Nasional'!$B147,'raw-all-komoditas'!$B$3:$ZY$3,0))</f>
        <v>55877917</v>
      </c>
      <c r="Z147" s="156">
        <f>INDEX('raw-all-komoditas'!$B$3:$ZY$37, MATCH('Komoditas besar Nasional'!Z$2,'raw-all-komoditas'!$B$3:$B$37,0), MATCH('Komoditas besar Nasional'!$B147,'raw-all-komoditas'!$B$3:$ZY$3,0))</f>
        <v>3924603</v>
      </c>
      <c r="AA147" s="156">
        <f>INDEX('raw-all-komoditas'!$B$3:$ZY$37, MATCH('Komoditas besar Nasional'!AA$2,'raw-all-komoditas'!$B$3:$B$37,0), MATCH('Komoditas besar Nasional'!$B147,'raw-all-komoditas'!$B$3:$ZY$3,0))</f>
        <v>10679383</v>
      </c>
      <c r="AB147" s="156">
        <f>INDEX('raw-all-komoditas'!$B$3:$ZY$37, MATCH('Komoditas besar Nasional'!AB$2,'raw-all-komoditas'!$B$3:$B$37,0), MATCH('Komoditas besar Nasional'!$B147,'raw-all-komoditas'!$B$3:$ZY$3,0))</f>
        <v>8318675</v>
      </c>
      <c r="AC147" s="156">
        <f>INDEX('raw-all-komoditas'!$B$3:$ZY$37, MATCH('Komoditas besar Nasional'!AC$2,'raw-all-komoditas'!$B$3:$B$37,0), MATCH('Komoditas besar Nasional'!$B147,'raw-all-komoditas'!$B$3:$ZY$3,0))</f>
        <v>92909385</v>
      </c>
      <c r="AD147" s="156">
        <f>INDEX('raw-all-komoditas'!$B$3:$ZY$37, MATCH('Komoditas besar Nasional'!AD$2,'raw-all-komoditas'!$B$3:$B$37,0), MATCH('Komoditas besar Nasional'!$B147,'raw-all-komoditas'!$B$3:$ZY$3,0))</f>
        <v>8012263</v>
      </c>
      <c r="AE147" s="156">
        <f>INDEX('raw-all-komoditas'!$B$3:$ZY$37, MATCH('Komoditas besar Nasional'!AE$2,'raw-all-komoditas'!$B$3:$B$37,0), MATCH('Komoditas besar Nasional'!$B147,'raw-all-komoditas'!$B$3:$ZY$3,0))</f>
        <v>5563489</v>
      </c>
      <c r="AF147" s="156">
        <f>INDEX('raw-all-komoditas'!$B$3:$ZY$37, MATCH('Komoditas besar Nasional'!AF$2,'raw-all-komoditas'!$B$3:$B$37,0), MATCH('Komoditas besar Nasional'!$B147,'raw-all-komoditas'!$B$3:$ZY$3,0))</f>
        <v>3853206</v>
      </c>
      <c r="AG147" s="156">
        <f>INDEX('raw-all-komoditas'!$B$3:$ZY$37, MATCH('Komoditas besar Nasional'!AG$2,'raw-all-komoditas'!$B$3:$B$37,0), MATCH('Komoditas besar Nasional'!$B147,'raw-all-komoditas'!$B$3:$ZY$3,0))</f>
        <v>528531</v>
      </c>
      <c r="AH147" s="156">
        <f>INDEX('raw-all-komoditas'!$B$3:$ZY$37, MATCH('Komoditas besar Nasional'!AH$2,'raw-all-komoditas'!$B$3:$B$37,0), MATCH('Komoditas besar Nasional'!$B147,'raw-all-komoditas'!$B$3:$ZY$3,0))</f>
        <v>83872</v>
      </c>
      <c r="AI147" s="156">
        <f>INDEX('raw-all-komoditas'!$B$3:$ZY$37, MATCH('Komoditas besar Nasional'!AI$2,'raw-all-komoditas'!$B$3:$B$37,0), MATCH('Komoditas besar Nasional'!$B147,'raw-all-komoditas'!$B$3:$ZY$3,0))</f>
        <v>926642</v>
      </c>
      <c r="AJ147" s="156">
        <f>INDEX('raw-all-komoditas'!$B$3:$ZY$37, MATCH('Komoditas besar Nasional'!AJ$2,'raw-all-komoditas'!$B$3:$B$37,0), MATCH('Komoditas besar Nasional'!$B147,'raw-all-komoditas'!$B$3:$ZY$3,0))</f>
        <v>5280003</v>
      </c>
      <c r="AK147" s="180"/>
      <c r="AL147" s="156">
        <f>INDEX('rank provinsi to commodity'!$B$3:$ZX$37, MATCH(AL$2,'rank provinsi to commodity'!$B$3:$B$37,0),MATCH($B147,'rank provinsi to commodity'!$B$3:$ZX$3,0))</f>
        <v>18</v>
      </c>
      <c r="AM147" s="156">
        <f>INDEX('rank provinsi to commodity'!$B$3:$ZX$37, MATCH(AM$2,'rank provinsi to commodity'!$B$3:$B$37,0),MATCH($B147,'rank provinsi to commodity'!$B$3:$ZX$3,0))</f>
        <v>5</v>
      </c>
      <c r="AN147" s="156">
        <f>INDEX('rank provinsi to commodity'!$B$3:$ZX$37, MATCH(AN$2,'rank provinsi to commodity'!$B$3:$B$37,0),MATCH($B147,'rank provinsi to commodity'!$B$3:$ZX$3,0))</f>
        <v>15</v>
      </c>
      <c r="AO147" s="156">
        <f>INDEX('rank provinsi to commodity'!$B$3:$ZX$37, MATCH(AO$2,'rank provinsi to commodity'!$B$3:$B$37,0),MATCH($B147,'rank provinsi to commodity'!$B$3:$ZX$3,0))</f>
        <v>10</v>
      </c>
      <c r="AP147" s="156">
        <f>INDEX('rank provinsi to commodity'!$B$3:$ZX$37, MATCH(AP$2,'rank provinsi to commodity'!$B$3:$B$37,0),MATCH($B147,'rank provinsi to commodity'!$B$3:$ZX$3,0))</f>
        <v>16</v>
      </c>
      <c r="AQ147" s="156">
        <f>INDEX('rank provinsi to commodity'!$B$3:$ZX$37, MATCH(AQ$2,'rank provinsi to commodity'!$B$3:$B$37,0),MATCH($B147,'rank provinsi to commodity'!$B$3:$ZX$3,0))</f>
        <v>6</v>
      </c>
      <c r="AR147" s="156">
        <f>INDEX('rank provinsi to commodity'!$B$3:$ZX$37, MATCH(AR$2,'rank provinsi to commodity'!$B$3:$B$37,0),MATCH($B147,'rank provinsi to commodity'!$B$3:$ZX$3,0))</f>
        <v>24</v>
      </c>
      <c r="AS147" s="156">
        <f>INDEX('rank provinsi to commodity'!$B$3:$ZX$37, MATCH(AS$2,'rank provinsi to commodity'!$B$3:$B$37,0),MATCH($B147,'rank provinsi to commodity'!$B$3:$ZX$3,0))</f>
        <v>9</v>
      </c>
      <c r="AT147" s="156">
        <f>INDEX('rank provinsi to commodity'!$B$3:$ZX$37, MATCH(AT$2,'rank provinsi to commodity'!$B$3:$B$37,0),MATCH($B147,'rank provinsi to commodity'!$B$3:$ZX$3,0))</f>
        <v>20</v>
      </c>
      <c r="AU147" s="156">
        <f>INDEX('rank provinsi to commodity'!$B$3:$ZX$37, MATCH(AU$2,'rank provinsi to commodity'!$B$3:$B$37,0),MATCH($B147,'rank provinsi to commodity'!$B$3:$ZX$3,0))</f>
        <v>21</v>
      </c>
      <c r="AV147" s="156">
        <f>INDEX('rank provinsi to commodity'!$B$3:$ZX$37, MATCH(AV$2,'rank provinsi to commodity'!$B$3:$B$37,0),MATCH($B147,'rank provinsi to commodity'!$B$3:$ZX$3,0))</f>
        <v>34</v>
      </c>
      <c r="AW147" s="156">
        <f>INDEX('rank provinsi to commodity'!$B$3:$ZX$37, MATCH(AW$2,'rank provinsi to commodity'!$B$3:$B$37,0),MATCH($B147,'rank provinsi to commodity'!$B$3:$ZX$3,0))</f>
        <v>1</v>
      </c>
      <c r="AX147" s="156">
        <f>INDEX('rank provinsi to commodity'!$B$3:$ZX$37, MATCH(AX$2,'rank provinsi to commodity'!$B$3:$B$37,0),MATCH($B147,'rank provinsi to commodity'!$B$3:$ZX$3,0))</f>
        <v>2</v>
      </c>
      <c r="AY147" s="156">
        <f>INDEX('rank provinsi to commodity'!$B$3:$ZX$37, MATCH(AY$2,'rank provinsi to commodity'!$B$3:$B$37,0),MATCH($B147,'rank provinsi to commodity'!$B$3:$ZX$3,0))</f>
        <v>13</v>
      </c>
      <c r="AZ147" s="156">
        <f>INDEX('rank provinsi to commodity'!$B$3:$ZX$37, MATCH(AZ$2,'rank provinsi to commodity'!$B$3:$B$37,0),MATCH($B147,'rank provinsi to commodity'!$B$3:$ZX$3,0))</f>
        <v>3</v>
      </c>
      <c r="BA147" s="156">
        <f>INDEX('rank provinsi to commodity'!$B$3:$ZX$37, MATCH(BA$2,'rank provinsi to commodity'!$B$3:$B$37,0),MATCH($B147,'rank provinsi to commodity'!$B$3:$ZX$3,0))</f>
        <v>4</v>
      </c>
      <c r="BB147" s="156">
        <f>INDEX('rank provinsi to commodity'!$B$3:$ZX$37, MATCH(BB$2,'rank provinsi to commodity'!$B$3:$B$37,0),MATCH($B147,'rank provinsi to commodity'!$B$3:$ZX$3,0))</f>
        <v>11</v>
      </c>
      <c r="BC147" s="156">
        <f>INDEX('rank provinsi to commodity'!$B$3:$ZX$37, MATCH(BC$2,'rank provinsi to commodity'!$B$3:$B$37,0),MATCH($B147,'rank provinsi to commodity'!$B$3:$ZX$3,0))</f>
        <v>17</v>
      </c>
      <c r="BD147" s="156">
        <f>INDEX('rank provinsi to commodity'!$B$3:$ZX$37, MATCH(BD$2,'rank provinsi to commodity'!$B$3:$B$37,0),MATCH($B147,'rank provinsi to commodity'!$B$3:$ZX$3,0))</f>
        <v>22</v>
      </c>
      <c r="BE147" s="156">
        <f>INDEX('rank provinsi to commodity'!$B$3:$ZX$37, MATCH(BE$2,'rank provinsi to commodity'!$B$3:$B$37,0),MATCH($B147,'rank provinsi to commodity'!$B$3:$ZX$3,0))</f>
        <v>14</v>
      </c>
      <c r="BF147" s="156">
        <f>INDEX('rank provinsi to commodity'!$B$3:$ZX$37, MATCH(BF$2,'rank provinsi to commodity'!$B$3:$B$37,0),MATCH($B147,'rank provinsi to commodity'!$B$3:$ZX$3,0))</f>
        <v>19</v>
      </c>
      <c r="BG147" s="156">
        <f>INDEX('rank provinsi to commodity'!$B$3:$ZX$37, MATCH(BG$2,'rank provinsi to commodity'!$B$3:$B$37,0),MATCH($B147,'rank provinsi to commodity'!$B$3:$ZX$3,0))</f>
        <v>8</v>
      </c>
      <c r="BH147" s="156">
        <f>INDEX('rank provinsi to commodity'!$B$3:$ZX$37, MATCH(BH$2,'rank provinsi to commodity'!$B$3:$B$37,0),MATCH($B147,'rank provinsi to commodity'!$B$3:$ZX$3,0))</f>
        <v>12</v>
      </c>
      <c r="BI147" s="156">
        <f>INDEX('rank provinsi to commodity'!$B$3:$ZX$37, MATCH(BI$2,'rank provinsi to commodity'!$B$3:$B$37,0),MATCH($B147,'rank provinsi to commodity'!$B$3:$ZX$3,0))</f>
        <v>29</v>
      </c>
      <c r="BJ147" s="156">
        <f>INDEX('rank provinsi to commodity'!$B$3:$ZX$37, MATCH(BJ$2,'rank provinsi to commodity'!$B$3:$B$37,0),MATCH($B147,'rank provinsi to commodity'!$B$3:$ZX$3,0))</f>
        <v>23</v>
      </c>
      <c r="BK147" s="156">
        <f>INDEX('rank provinsi to commodity'!$B$3:$ZX$37, MATCH(BK$2,'rank provinsi to commodity'!$B$3:$B$37,0),MATCH($B147,'rank provinsi to commodity'!$B$3:$ZX$3,0))</f>
        <v>25</v>
      </c>
      <c r="BL147" s="156">
        <f>INDEX('rank provinsi to commodity'!$B$3:$ZX$37, MATCH(BL$2,'rank provinsi to commodity'!$B$3:$B$37,0),MATCH($B147,'rank provinsi to commodity'!$B$3:$ZX$3,0))</f>
        <v>7</v>
      </c>
      <c r="BM147" s="156">
        <f>INDEX('rank provinsi to commodity'!$B$3:$ZX$37, MATCH(BM$2,'rank provinsi to commodity'!$B$3:$B$37,0),MATCH($B147,'rank provinsi to commodity'!$B$3:$ZX$3,0))</f>
        <v>26</v>
      </c>
      <c r="BN147" s="156">
        <f>INDEX('rank provinsi to commodity'!$B$3:$ZX$37, MATCH(BN$2,'rank provinsi to commodity'!$B$3:$B$37,0),MATCH($B147,'rank provinsi to commodity'!$B$3:$ZX$3,0))</f>
        <v>27</v>
      </c>
      <c r="BO147" s="156">
        <f>INDEX('rank provinsi to commodity'!$B$3:$ZX$37, MATCH(BO$2,'rank provinsi to commodity'!$B$3:$B$37,0),MATCH($B147,'rank provinsi to commodity'!$B$3:$ZX$3,0))</f>
        <v>30</v>
      </c>
      <c r="BP147" s="156">
        <f>INDEX('rank provinsi to commodity'!$B$3:$ZX$37, MATCH(BP$2,'rank provinsi to commodity'!$B$3:$B$37,0),MATCH($B147,'rank provinsi to commodity'!$B$3:$ZX$3,0))</f>
        <v>32</v>
      </c>
      <c r="BQ147" s="156">
        <f>INDEX('rank provinsi to commodity'!$B$3:$ZX$37, MATCH(BQ$2,'rank provinsi to commodity'!$B$3:$B$37,0),MATCH($B147,'rank provinsi to commodity'!$B$3:$ZX$3,0))</f>
        <v>33</v>
      </c>
      <c r="BR147" s="156">
        <f>INDEX('rank provinsi to commodity'!$B$3:$ZX$37, MATCH(BR$2,'rank provinsi to commodity'!$B$3:$B$37,0),MATCH($B147,'rank provinsi to commodity'!$B$3:$ZX$3,0))</f>
        <v>31</v>
      </c>
      <c r="BS147" s="170">
        <f>INDEX('rank provinsi to commodity'!$B$3:$ZX$37, MATCH(BS$2,'rank provinsi to commodity'!$B$3:$B$37,0),MATCH($B147,'rank provinsi to commodity'!$B$3:$ZX$3,0))</f>
        <v>28</v>
      </c>
      <c r="BT147" s="180"/>
      <c r="BW147" s="121"/>
      <c r="BX147" s="121"/>
      <c r="BY147" s="121"/>
      <c r="BZ147" s="121"/>
      <c r="CA147" s="121"/>
      <c r="CB147" s="121"/>
      <c r="CC147" s="121"/>
      <c r="CD147" s="121"/>
      <c r="CE147" s="121"/>
      <c r="CF147" s="121"/>
      <c r="CG147" s="121"/>
      <c r="CH147" s="121"/>
      <c r="CI147" s="121"/>
      <c r="CJ147" s="121"/>
      <c r="CK147" s="121"/>
      <c r="CL147" s="121"/>
      <c r="CM147" s="121"/>
      <c r="CN147" s="121"/>
      <c r="CO147" s="121"/>
      <c r="CP147" s="121"/>
      <c r="CQ147" s="121"/>
      <c r="CR147" s="121"/>
      <c r="CS147" s="121"/>
      <c r="CT147" s="121"/>
      <c r="CU147" s="121"/>
      <c r="CV147" s="121"/>
      <c r="CW147" s="121"/>
      <c r="CX147" s="121"/>
      <c r="CY147" s="121"/>
      <c r="CZ147" s="121"/>
      <c r="DA147" s="121"/>
      <c r="DB147" s="121"/>
      <c r="DC147" s="121"/>
      <c r="DD147" s="121"/>
      <c r="DF147" s="121"/>
      <c r="DG147" s="121"/>
      <c r="DH147" s="121"/>
      <c r="DI147" s="121"/>
      <c r="DJ147" s="121"/>
      <c r="DK147" s="121"/>
      <c r="DL147" s="121"/>
      <c r="DM147" s="121"/>
      <c r="DN147" s="121"/>
      <c r="DO147" s="121"/>
      <c r="DP147" s="121"/>
      <c r="DQ147" s="121"/>
      <c r="DR147" s="121"/>
      <c r="DS147" s="121"/>
      <c r="DT147" s="121"/>
      <c r="DU147" s="121"/>
      <c r="DV147" s="121"/>
      <c r="DW147" s="121"/>
      <c r="DX147" s="121"/>
      <c r="DY147" s="121"/>
      <c r="DZ147" s="121"/>
      <c r="EA147" s="121"/>
      <c r="EB147" s="121"/>
      <c r="EC147" s="121"/>
      <c r="ED147" s="121"/>
      <c r="EE147" s="121"/>
      <c r="EF147" s="121"/>
      <c r="EG147" s="121"/>
      <c r="EH147" s="121"/>
      <c r="EI147" s="121"/>
      <c r="EJ147" s="121"/>
      <c r="EK147" s="121"/>
      <c r="EL147" s="121"/>
      <c r="EM147" s="121"/>
    </row>
    <row r="148" spans="1:143" x14ac:dyDescent="0.3">
      <c r="A148" s="154" t="s">
        <v>907</v>
      </c>
      <c r="B148" s="155" t="s">
        <v>694</v>
      </c>
      <c r="C148" s="156">
        <f>INDEX('raw-all-komoditas'!$B$3:$ZY$37, MATCH('Komoditas besar Nasional'!C$2,'raw-all-komoditas'!$B$3:$B$37,0), MATCH('Komoditas besar Nasional'!$B148,'raw-all-komoditas'!$B$3:$ZY$3,0))</f>
        <v>1749032</v>
      </c>
      <c r="D148" s="156">
        <f>INDEX('raw-all-komoditas'!$B$3:$ZY$37, MATCH('Komoditas besar Nasional'!D$2,'raw-all-komoditas'!$B$3:$B$37,0), MATCH('Komoditas besar Nasional'!$B148,'raw-all-komoditas'!$B$3:$ZY$3,0))</f>
        <v>2309218</v>
      </c>
      <c r="E148" s="156">
        <f>INDEX('raw-all-komoditas'!$B$3:$ZY$37, MATCH('Komoditas besar Nasional'!E$2,'raw-all-komoditas'!$B$3:$B$37,0), MATCH('Komoditas besar Nasional'!$B148,'raw-all-komoditas'!$B$3:$ZY$3,0))</f>
        <v>1207658</v>
      </c>
      <c r="F148" s="156">
        <f>INDEX('raw-all-komoditas'!$B$3:$ZY$37, MATCH('Komoditas besar Nasional'!F$2,'raw-all-komoditas'!$B$3:$B$37,0), MATCH('Komoditas besar Nasional'!$B148,'raw-all-komoditas'!$B$3:$ZY$3,0))</f>
        <v>222504</v>
      </c>
      <c r="G148" s="156">
        <f>INDEX('raw-all-komoditas'!$B$3:$ZY$37, MATCH('Komoditas besar Nasional'!G$2,'raw-all-komoditas'!$B$3:$B$37,0), MATCH('Komoditas besar Nasional'!$B148,'raw-all-komoditas'!$B$3:$ZY$3,0))</f>
        <v>651613</v>
      </c>
      <c r="H148" s="156">
        <f>INDEX('raw-all-komoditas'!$B$3:$ZY$37, MATCH('Komoditas besar Nasional'!H$2,'raw-all-komoditas'!$B$3:$B$37,0), MATCH('Komoditas besar Nasional'!$B148,'raw-all-komoditas'!$B$3:$ZY$3,0))</f>
        <v>2730118</v>
      </c>
      <c r="I148" s="156">
        <f>INDEX('raw-all-komoditas'!$B$3:$ZY$37, MATCH('Komoditas besar Nasional'!I$2,'raw-all-komoditas'!$B$3:$B$37,0), MATCH('Komoditas besar Nasional'!$B148,'raw-all-komoditas'!$B$3:$ZY$3,0))</f>
        <v>113635</v>
      </c>
      <c r="J148" s="156">
        <f>INDEX('raw-all-komoditas'!$B$3:$ZY$37, MATCH('Komoditas besar Nasional'!J$2,'raw-all-komoditas'!$B$3:$B$37,0), MATCH('Komoditas besar Nasional'!$B148,'raw-all-komoditas'!$B$3:$ZY$3,0))</f>
        <v>913351</v>
      </c>
      <c r="K148" s="156">
        <f>INDEX('raw-all-komoditas'!$B$3:$ZY$37, MATCH('Komoditas besar Nasional'!K$2,'raw-all-komoditas'!$B$3:$B$37,0), MATCH('Komoditas besar Nasional'!$B148,'raw-all-komoditas'!$B$3:$ZY$3,0))</f>
        <v>111558</v>
      </c>
      <c r="L148" s="156">
        <f>INDEX('raw-all-komoditas'!$B$3:$ZY$37, MATCH('Komoditas besar Nasional'!L$2,'raw-all-komoditas'!$B$3:$B$37,0), MATCH('Komoditas besar Nasional'!$B148,'raw-all-komoditas'!$B$3:$ZY$3,0))</f>
        <v>35712</v>
      </c>
      <c r="M148" s="156">
        <f>INDEX('raw-all-komoditas'!$B$3:$ZY$37, MATCH('Komoditas besar Nasional'!M$2,'raw-all-komoditas'!$B$3:$B$37,0), MATCH('Komoditas besar Nasional'!$B148,'raw-all-komoditas'!$B$3:$ZY$3,0))</f>
        <v>17300</v>
      </c>
      <c r="N148" s="156">
        <f>INDEX('raw-all-komoditas'!$B$3:$ZY$37, MATCH('Komoditas besar Nasional'!N$2,'raw-all-komoditas'!$B$3:$B$37,0), MATCH('Komoditas besar Nasional'!$B148,'raw-all-komoditas'!$B$3:$ZY$3,0))</f>
        <v>9457052</v>
      </c>
      <c r="O148" s="156">
        <f>INDEX('raw-all-komoditas'!$B$3:$ZY$37, MATCH('Komoditas besar Nasional'!O$2,'raw-all-komoditas'!$B$3:$B$37,0), MATCH('Komoditas besar Nasional'!$B148,'raw-all-komoditas'!$B$3:$ZY$3,0))</f>
        <v>5661208</v>
      </c>
      <c r="P148" s="156">
        <f>INDEX('raw-all-komoditas'!$B$3:$ZY$37, MATCH('Komoditas besar Nasional'!P$2,'raw-all-komoditas'!$B$3:$B$37,0), MATCH('Komoditas besar Nasional'!$B148,'raw-all-komoditas'!$B$3:$ZY$3,0))</f>
        <v>446371</v>
      </c>
      <c r="Q148" s="156">
        <f>INDEX('raw-all-komoditas'!$B$3:$ZY$37, MATCH('Komoditas besar Nasional'!Q$2,'raw-all-komoditas'!$B$3:$B$37,0), MATCH('Komoditas besar Nasional'!$B148,'raw-all-komoditas'!$B$3:$ZY$3,0))</f>
        <v>6692193</v>
      </c>
      <c r="R148" s="156">
        <f>INDEX('raw-all-komoditas'!$B$3:$ZY$37, MATCH('Komoditas besar Nasional'!R$2,'raw-all-komoditas'!$B$3:$B$37,0), MATCH('Komoditas besar Nasional'!$B148,'raw-all-komoditas'!$B$3:$ZY$3,0))</f>
        <v>1912682</v>
      </c>
      <c r="S148" s="156">
        <f>INDEX('raw-all-komoditas'!$B$3:$ZY$37, MATCH('Komoditas besar Nasional'!S$2,'raw-all-komoditas'!$B$3:$B$37,0), MATCH('Komoditas besar Nasional'!$B148,'raw-all-komoditas'!$B$3:$ZY$3,0))</f>
        <v>522576</v>
      </c>
      <c r="T148" s="156">
        <f>INDEX('raw-all-komoditas'!$B$3:$ZY$37, MATCH('Komoditas besar Nasional'!T$2,'raw-all-komoditas'!$B$3:$B$37,0), MATCH('Komoditas besar Nasional'!$B148,'raw-all-komoditas'!$B$3:$ZY$3,0))</f>
        <v>778858</v>
      </c>
      <c r="U148" s="156">
        <f>INDEX('raw-all-komoditas'!$B$3:$ZY$37, MATCH('Komoditas besar Nasional'!U$2,'raw-all-komoditas'!$B$3:$B$37,0), MATCH('Komoditas besar Nasional'!$B148,'raw-all-komoditas'!$B$3:$ZY$3,0))</f>
        <v>268379</v>
      </c>
      <c r="V148" s="156">
        <f>INDEX('raw-all-komoditas'!$B$3:$ZY$37, MATCH('Komoditas besar Nasional'!V$2,'raw-all-komoditas'!$B$3:$B$37,0), MATCH('Komoditas besar Nasional'!$B148,'raw-all-komoditas'!$B$3:$ZY$3,0))</f>
        <v>530543</v>
      </c>
      <c r="W148" s="156">
        <f>INDEX('raw-all-komoditas'!$B$3:$ZY$37, MATCH('Komoditas besar Nasional'!W$2,'raw-all-komoditas'!$B$3:$B$37,0), MATCH('Komoditas besar Nasional'!$B148,'raw-all-komoditas'!$B$3:$ZY$3,0))</f>
        <v>296588</v>
      </c>
      <c r="X148" s="156">
        <f>INDEX('raw-all-komoditas'!$B$3:$ZY$37, MATCH('Komoditas besar Nasional'!X$2,'raw-all-komoditas'!$B$3:$B$37,0), MATCH('Komoditas besar Nasional'!$B148,'raw-all-komoditas'!$B$3:$ZY$3,0))</f>
        <v>4153398</v>
      </c>
      <c r="Y148" s="156">
        <f>INDEX('raw-all-komoditas'!$B$3:$ZY$37, MATCH('Komoditas besar Nasional'!Y$2,'raw-all-komoditas'!$B$3:$B$37,0), MATCH('Komoditas besar Nasional'!$B148,'raw-all-komoditas'!$B$3:$ZY$3,0))</f>
        <v>269100</v>
      </c>
      <c r="Z148" s="156">
        <f>INDEX('raw-all-komoditas'!$B$3:$ZY$37, MATCH('Komoditas besar Nasional'!Z$2,'raw-all-komoditas'!$B$3:$B$37,0), MATCH('Komoditas besar Nasional'!$B148,'raw-all-komoditas'!$B$3:$ZY$3,0))</f>
        <v>20362</v>
      </c>
      <c r="AA148" s="156">
        <f>INDEX('raw-all-komoditas'!$B$3:$ZY$37, MATCH('Komoditas besar Nasional'!AA$2,'raw-all-komoditas'!$B$3:$B$37,0), MATCH('Komoditas besar Nasional'!$B148,'raw-all-komoditas'!$B$3:$ZY$3,0))</f>
        <v>160393</v>
      </c>
      <c r="AB148" s="156">
        <f>INDEX('raw-all-komoditas'!$B$3:$ZY$37, MATCH('Komoditas besar Nasional'!AB$2,'raw-all-komoditas'!$B$3:$B$37,0), MATCH('Komoditas besar Nasional'!$B148,'raw-all-komoditas'!$B$3:$ZY$3,0))</f>
        <v>1384582</v>
      </c>
      <c r="AC148" s="156">
        <f>INDEX('raw-all-komoditas'!$B$3:$ZY$37, MATCH('Komoditas besar Nasional'!AC$2,'raw-all-komoditas'!$B$3:$B$37,0), MATCH('Komoditas besar Nasional'!$B148,'raw-all-komoditas'!$B$3:$ZY$3,0))</f>
        <v>5750746</v>
      </c>
      <c r="AD148" s="156">
        <f>INDEX('raw-all-komoditas'!$B$3:$ZY$37, MATCH('Komoditas besar Nasional'!AD$2,'raw-all-komoditas'!$B$3:$B$37,0), MATCH('Komoditas besar Nasional'!$B148,'raw-all-komoditas'!$B$3:$ZY$3,0))</f>
        <v>631190</v>
      </c>
      <c r="AE148" s="156">
        <f>INDEX('raw-all-komoditas'!$B$3:$ZY$37, MATCH('Komoditas besar Nasional'!AE$2,'raw-all-komoditas'!$B$3:$B$37,0), MATCH('Komoditas besar Nasional'!$B148,'raw-all-komoditas'!$B$3:$ZY$3,0))</f>
        <v>64933</v>
      </c>
      <c r="AF148" s="156">
        <f>INDEX('raw-all-komoditas'!$B$3:$ZY$37, MATCH('Komoditas besar Nasional'!AF$2,'raw-all-komoditas'!$B$3:$B$37,0), MATCH('Komoditas besar Nasional'!$B148,'raw-all-komoditas'!$B$3:$ZY$3,0))</f>
        <v>190309</v>
      </c>
      <c r="AG148" s="156">
        <f>INDEX('raw-all-komoditas'!$B$3:$ZY$37, MATCH('Komoditas besar Nasional'!AG$2,'raw-all-komoditas'!$B$3:$B$37,0), MATCH('Komoditas besar Nasional'!$B148,'raw-all-komoditas'!$B$3:$ZY$3,0))</f>
        <v>349031</v>
      </c>
      <c r="AH148" s="156">
        <f>INDEX('raw-all-komoditas'!$B$3:$ZY$37, MATCH('Komoditas besar Nasional'!AH$2,'raw-all-komoditas'!$B$3:$B$37,0), MATCH('Komoditas besar Nasional'!$B148,'raw-all-komoditas'!$B$3:$ZY$3,0))</f>
        <v>89286</v>
      </c>
      <c r="AI148" s="156">
        <f>INDEX('raw-all-komoditas'!$B$3:$ZY$37, MATCH('Komoditas besar Nasional'!AI$2,'raw-all-komoditas'!$B$3:$B$37,0), MATCH('Komoditas besar Nasional'!$B148,'raw-all-komoditas'!$B$3:$ZY$3,0))</f>
        <v>90135</v>
      </c>
      <c r="AJ148" s="156">
        <f>INDEX('raw-all-komoditas'!$B$3:$ZY$37, MATCH('Komoditas besar Nasional'!AJ$2,'raw-all-komoditas'!$B$3:$B$37,0), MATCH('Komoditas besar Nasional'!$B148,'raw-all-komoditas'!$B$3:$ZY$3,0))</f>
        <v>95345</v>
      </c>
      <c r="AK148" s="180"/>
      <c r="AL148" s="156">
        <f>INDEX('rank provinsi to commodity'!$B$3:$ZX$37, MATCH(AL$2,'rank provinsi to commodity'!$B$3:$B$37,0),MATCH($B148,'rank provinsi to commodity'!$B$3:$ZX$3,0))</f>
        <v>9</v>
      </c>
      <c r="AM148" s="156">
        <f>INDEX('rank provinsi to commodity'!$B$3:$ZX$37, MATCH(AM$2,'rank provinsi to commodity'!$B$3:$B$37,0),MATCH($B148,'rank provinsi to commodity'!$B$3:$ZX$3,0))</f>
        <v>7</v>
      </c>
      <c r="AN148" s="156">
        <f>INDEX('rank provinsi to commodity'!$B$3:$ZX$37, MATCH(AN$2,'rank provinsi to commodity'!$B$3:$B$37,0),MATCH($B148,'rank provinsi to commodity'!$B$3:$ZX$3,0))</f>
        <v>11</v>
      </c>
      <c r="AO148" s="156">
        <f>INDEX('rank provinsi to commodity'!$B$3:$ZX$37, MATCH(AO$2,'rank provinsi to commodity'!$B$3:$B$37,0),MATCH($B148,'rank provinsi to commodity'!$B$3:$ZX$3,0))</f>
        <v>23</v>
      </c>
      <c r="AP148" s="156">
        <f>INDEX('rank provinsi to commodity'!$B$3:$ZX$37, MATCH(AP$2,'rank provinsi to commodity'!$B$3:$B$37,0),MATCH($B148,'rank provinsi to commodity'!$B$3:$ZX$3,0))</f>
        <v>14</v>
      </c>
      <c r="AQ148" s="156">
        <f>INDEX('rank provinsi to commodity'!$B$3:$ZX$37, MATCH(AQ$2,'rank provinsi to commodity'!$B$3:$B$37,0),MATCH($B148,'rank provinsi to commodity'!$B$3:$ZX$3,0))</f>
        <v>6</v>
      </c>
      <c r="AR148" s="156">
        <f>INDEX('rank provinsi to commodity'!$B$3:$ZX$37, MATCH(AR$2,'rank provinsi to commodity'!$B$3:$B$37,0),MATCH($B148,'rank provinsi to commodity'!$B$3:$ZX$3,0))</f>
        <v>26</v>
      </c>
      <c r="AS148" s="156">
        <f>INDEX('rank provinsi to commodity'!$B$3:$ZX$37, MATCH(AS$2,'rank provinsi to commodity'!$B$3:$B$37,0),MATCH($B148,'rank provinsi to commodity'!$B$3:$ZX$3,0))</f>
        <v>12</v>
      </c>
      <c r="AT148" s="156">
        <f>INDEX('rank provinsi to commodity'!$B$3:$ZX$37, MATCH(AT$2,'rank provinsi to commodity'!$B$3:$B$37,0),MATCH($B148,'rank provinsi to commodity'!$B$3:$ZX$3,0))</f>
        <v>27</v>
      </c>
      <c r="AU148" s="156">
        <f>INDEX('rank provinsi to commodity'!$B$3:$ZX$37, MATCH(AU$2,'rank provinsi to commodity'!$B$3:$B$37,0),MATCH($B148,'rank provinsi to commodity'!$B$3:$ZX$3,0))</f>
        <v>32</v>
      </c>
      <c r="AV148" s="156">
        <f>INDEX('rank provinsi to commodity'!$B$3:$ZX$37, MATCH(AV$2,'rank provinsi to commodity'!$B$3:$B$37,0),MATCH($B148,'rank provinsi to commodity'!$B$3:$ZX$3,0))</f>
        <v>34</v>
      </c>
      <c r="AW148" s="156">
        <f>INDEX('rank provinsi to commodity'!$B$3:$ZX$37, MATCH(AW$2,'rank provinsi to commodity'!$B$3:$B$37,0),MATCH($B148,'rank provinsi to commodity'!$B$3:$ZX$3,0))</f>
        <v>1</v>
      </c>
      <c r="AX148" s="156">
        <f>INDEX('rank provinsi to commodity'!$B$3:$ZX$37, MATCH(AX$2,'rank provinsi to commodity'!$B$3:$B$37,0),MATCH($B148,'rank provinsi to commodity'!$B$3:$ZX$3,0))</f>
        <v>4</v>
      </c>
      <c r="AY148" s="156">
        <f>INDEX('rank provinsi to commodity'!$B$3:$ZX$37, MATCH(AY$2,'rank provinsi to commodity'!$B$3:$B$37,0),MATCH($B148,'rank provinsi to commodity'!$B$3:$ZX$3,0))</f>
        <v>18</v>
      </c>
      <c r="AZ148" s="156">
        <f>INDEX('rank provinsi to commodity'!$B$3:$ZX$37, MATCH(AZ$2,'rank provinsi to commodity'!$B$3:$B$37,0),MATCH($B148,'rank provinsi to commodity'!$B$3:$ZX$3,0))</f>
        <v>2</v>
      </c>
      <c r="BA148" s="156">
        <f>INDEX('rank provinsi to commodity'!$B$3:$ZX$37, MATCH(BA$2,'rank provinsi to commodity'!$B$3:$B$37,0),MATCH($B148,'rank provinsi to commodity'!$B$3:$ZX$3,0))</f>
        <v>8</v>
      </c>
      <c r="BB148" s="156">
        <f>INDEX('rank provinsi to commodity'!$B$3:$ZX$37, MATCH(BB$2,'rank provinsi to commodity'!$B$3:$B$37,0),MATCH($B148,'rank provinsi to commodity'!$B$3:$ZX$3,0))</f>
        <v>17</v>
      </c>
      <c r="BC148" s="156">
        <f>INDEX('rank provinsi to commodity'!$B$3:$ZX$37, MATCH(BC$2,'rank provinsi to commodity'!$B$3:$B$37,0),MATCH($B148,'rank provinsi to commodity'!$B$3:$ZX$3,0))</f>
        <v>13</v>
      </c>
      <c r="BD148" s="156">
        <f>INDEX('rank provinsi to commodity'!$B$3:$ZX$37, MATCH(BD$2,'rank provinsi to commodity'!$B$3:$B$37,0),MATCH($B148,'rank provinsi to commodity'!$B$3:$ZX$3,0))</f>
        <v>22</v>
      </c>
      <c r="BE148" s="156">
        <f>INDEX('rank provinsi to commodity'!$B$3:$ZX$37, MATCH(BE$2,'rank provinsi to commodity'!$B$3:$B$37,0),MATCH($B148,'rank provinsi to commodity'!$B$3:$ZX$3,0))</f>
        <v>16</v>
      </c>
      <c r="BF148" s="156">
        <f>INDEX('rank provinsi to commodity'!$B$3:$ZX$37, MATCH(BF$2,'rank provinsi to commodity'!$B$3:$B$37,0),MATCH($B148,'rank provinsi to commodity'!$B$3:$ZX$3,0))</f>
        <v>20</v>
      </c>
      <c r="BG148" s="156">
        <f>INDEX('rank provinsi to commodity'!$B$3:$ZX$37, MATCH(BG$2,'rank provinsi to commodity'!$B$3:$B$37,0),MATCH($B148,'rank provinsi to commodity'!$B$3:$ZX$3,0))</f>
        <v>5</v>
      </c>
      <c r="BH148" s="156">
        <f>INDEX('rank provinsi to commodity'!$B$3:$ZX$37, MATCH(BH$2,'rank provinsi to commodity'!$B$3:$B$37,0),MATCH($B148,'rank provinsi to commodity'!$B$3:$ZX$3,0))</f>
        <v>21</v>
      </c>
      <c r="BI148" s="156">
        <f>INDEX('rank provinsi to commodity'!$B$3:$ZX$37, MATCH(BI$2,'rank provinsi to commodity'!$B$3:$B$37,0),MATCH($B148,'rank provinsi to commodity'!$B$3:$ZX$3,0))</f>
        <v>33</v>
      </c>
      <c r="BJ148" s="156">
        <f>INDEX('rank provinsi to commodity'!$B$3:$ZX$37, MATCH(BJ$2,'rank provinsi to commodity'!$B$3:$B$37,0),MATCH($B148,'rank provinsi to commodity'!$B$3:$ZX$3,0))</f>
        <v>25</v>
      </c>
      <c r="BK148" s="156">
        <f>INDEX('rank provinsi to commodity'!$B$3:$ZX$37, MATCH(BK$2,'rank provinsi to commodity'!$B$3:$B$37,0),MATCH($B148,'rank provinsi to commodity'!$B$3:$ZX$3,0))</f>
        <v>10</v>
      </c>
      <c r="BL148" s="156">
        <f>INDEX('rank provinsi to commodity'!$B$3:$ZX$37, MATCH(BL$2,'rank provinsi to commodity'!$B$3:$B$37,0),MATCH($B148,'rank provinsi to commodity'!$B$3:$ZX$3,0))</f>
        <v>3</v>
      </c>
      <c r="BM148" s="156">
        <f>INDEX('rank provinsi to commodity'!$B$3:$ZX$37, MATCH(BM$2,'rank provinsi to commodity'!$B$3:$B$37,0),MATCH($B148,'rank provinsi to commodity'!$B$3:$ZX$3,0))</f>
        <v>15</v>
      </c>
      <c r="BN148" s="156">
        <f>INDEX('rank provinsi to commodity'!$B$3:$ZX$37, MATCH(BN$2,'rank provinsi to commodity'!$B$3:$B$37,0),MATCH($B148,'rank provinsi to commodity'!$B$3:$ZX$3,0))</f>
        <v>31</v>
      </c>
      <c r="BO148" s="156">
        <f>INDEX('rank provinsi to commodity'!$B$3:$ZX$37, MATCH(BO$2,'rank provinsi to commodity'!$B$3:$B$37,0),MATCH($B148,'rank provinsi to commodity'!$B$3:$ZX$3,0))</f>
        <v>24</v>
      </c>
      <c r="BP148" s="156">
        <f>INDEX('rank provinsi to commodity'!$B$3:$ZX$37, MATCH(BP$2,'rank provinsi to commodity'!$B$3:$B$37,0),MATCH($B148,'rank provinsi to commodity'!$B$3:$ZX$3,0))</f>
        <v>19</v>
      </c>
      <c r="BQ148" s="156">
        <f>INDEX('rank provinsi to commodity'!$B$3:$ZX$37, MATCH(BQ$2,'rank provinsi to commodity'!$B$3:$B$37,0),MATCH($B148,'rank provinsi to commodity'!$B$3:$ZX$3,0))</f>
        <v>30</v>
      </c>
      <c r="BR148" s="156">
        <f>INDEX('rank provinsi to commodity'!$B$3:$ZX$37, MATCH(BR$2,'rank provinsi to commodity'!$B$3:$B$37,0),MATCH($B148,'rank provinsi to commodity'!$B$3:$ZX$3,0))</f>
        <v>29</v>
      </c>
      <c r="BS148" s="170">
        <f>INDEX('rank provinsi to commodity'!$B$3:$ZX$37, MATCH(BS$2,'rank provinsi to commodity'!$B$3:$B$37,0),MATCH($B148,'rank provinsi to commodity'!$B$3:$ZX$3,0))</f>
        <v>28</v>
      </c>
      <c r="BT148" s="180"/>
      <c r="BW148" s="121"/>
      <c r="BX148" s="121"/>
      <c r="BY148" s="121"/>
      <c r="BZ148" s="121"/>
      <c r="CA148" s="121"/>
      <c r="CB148" s="121"/>
      <c r="CC148" s="121"/>
      <c r="CD148" s="121"/>
      <c r="CE148" s="121"/>
      <c r="CF148" s="121"/>
      <c r="CG148" s="121"/>
      <c r="CH148" s="121"/>
      <c r="CI148" s="121"/>
      <c r="CJ148" s="121"/>
      <c r="CK148" s="121"/>
      <c r="CL148" s="121"/>
      <c r="CM148" s="121"/>
      <c r="CN148" s="121"/>
      <c r="CO148" s="121"/>
      <c r="CP148" s="121"/>
      <c r="CQ148" s="121"/>
      <c r="CR148" s="121"/>
      <c r="CS148" s="121"/>
      <c r="CT148" s="121"/>
      <c r="CU148" s="121"/>
      <c r="CV148" s="121"/>
      <c r="CW148" s="121"/>
      <c r="CX148" s="121"/>
      <c r="CY148" s="121"/>
      <c r="CZ148" s="121"/>
      <c r="DA148" s="121"/>
      <c r="DB148" s="121"/>
      <c r="DC148" s="121"/>
      <c r="DD148" s="121"/>
      <c r="DF148" s="121"/>
      <c r="DG148" s="121"/>
      <c r="DH148" s="121"/>
      <c r="DI148" s="121"/>
      <c r="DJ148" s="121"/>
      <c r="DK148" s="121"/>
      <c r="DL148" s="121"/>
      <c r="DM148" s="121"/>
      <c r="DN148" s="121"/>
      <c r="DO148" s="121"/>
      <c r="DP148" s="121"/>
      <c r="DQ148" s="121"/>
      <c r="DR148" s="121"/>
      <c r="DS148" s="121"/>
      <c r="DT148" s="121"/>
      <c r="DU148" s="121"/>
      <c r="DV148" s="121"/>
      <c r="DW148" s="121"/>
      <c r="DX148" s="121"/>
      <c r="DY148" s="121"/>
      <c r="DZ148" s="121"/>
      <c r="EA148" s="121"/>
      <c r="EB148" s="121"/>
      <c r="EC148" s="121"/>
      <c r="ED148" s="121"/>
      <c r="EE148" s="121"/>
      <c r="EF148" s="121"/>
      <c r="EG148" s="121"/>
      <c r="EH148" s="121"/>
      <c r="EI148" s="121"/>
      <c r="EJ148" s="121"/>
      <c r="EK148" s="121"/>
      <c r="EL148" s="121"/>
      <c r="EM148" s="121"/>
    </row>
    <row r="149" spans="1:143" x14ac:dyDescent="0.3">
      <c r="A149" s="154" t="s">
        <v>907</v>
      </c>
      <c r="B149" s="155" t="s">
        <v>695</v>
      </c>
      <c r="C149" s="156">
        <f>INDEX('raw-all-komoditas'!$B$3:$ZY$37, MATCH('Komoditas besar Nasional'!C$2,'raw-all-komoditas'!$B$3:$B$37,0), MATCH('Komoditas besar Nasional'!$B149,'raw-all-komoditas'!$B$3:$ZY$3,0))</f>
        <v>474881</v>
      </c>
      <c r="D149" s="156">
        <f>INDEX('raw-all-komoditas'!$B$3:$ZY$37, MATCH('Komoditas besar Nasional'!D$2,'raw-all-komoditas'!$B$3:$B$37,0), MATCH('Komoditas besar Nasional'!$B149,'raw-all-komoditas'!$B$3:$ZY$3,0))</f>
        <v>433258</v>
      </c>
      <c r="E149" s="156">
        <f>INDEX('raw-all-komoditas'!$B$3:$ZY$37, MATCH('Komoditas besar Nasional'!E$2,'raw-all-komoditas'!$B$3:$B$37,0), MATCH('Komoditas besar Nasional'!$B149,'raw-all-komoditas'!$B$3:$ZY$3,0))</f>
        <v>43141</v>
      </c>
      <c r="F149" s="156">
        <f>INDEX('raw-all-komoditas'!$B$3:$ZY$37, MATCH('Komoditas besar Nasional'!F$2,'raw-all-komoditas'!$B$3:$B$37,0), MATCH('Komoditas besar Nasional'!$B149,'raw-all-komoditas'!$B$3:$ZY$3,0))</f>
        <v>89163</v>
      </c>
      <c r="G149" s="156">
        <f>INDEX('raw-all-komoditas'!$B$3:$ZY$37, MATCH('Komoditas besar Nasional'!G$2,'raw-all-komoditas'!$B$3:$B$37,0), MATCH('Komoditas besar Nasional'!$B149,'raw-all-komoditas'!$B$3:$ZY$3,0))</f>
        <v>0</v>
      </c>
      <c r="H149" s="156">
        <f>INDEX('raw-all-komoditas'!$B$3:$ZY$37, MATCH('Komoditas besar Nasional'!H$2,'raw-all-komoditas'!$B$3:$B$37,0), MATCH('Komoditas besar Nasional'!$B149,'raw-all-komoditas'!$B$3:$ZY$3,0))</f>
        <v>168144</v>
      </c>
      <c r="I149" s="156">
        <f>INDEX('raw-all-komoditas'!$B$3:$ZY$37, MATCH('Komoditas besar Nasional'!I$2,'raw-all-komoditas'!$B$3:$B$37,0), MATCH('Komoditas besar Nasional'!$B149,'raw-all-komoditas'!$B$3:$ZY$3,0))</f>
        <v>99505</v>
      </c>
      <c r="J149" s="156">
        <f>INDEX('raw-all-komoditas'!$B$3:$ZY$37, MATCH('Komoditas besar Nasional'!J$2,'raw-all-komoditas'!$B$3:$B$37,0), MATCH('Komoditas besar Nasional'!$B149,'raw-all-komoditas'!$B$3:$ZY$3,0))</f>
        <v>180821</v>
      </c>
      <c r="K149" s="156">
        <f>INDEX('raw-all-komoditas'!$B$3:$ZY$37, MATCH('Komoditas besar Nasional'!K$2,'raw-all-komoditas'!$B$3:$B$37,0), MATCH('Komoditas besar Nasional'!$B149,'raw-all-komoditas'!$B$3:$ZY$3,0))</f>
        <v>0</v>
      </c>
      <c r="L149" s="156">
        <f>INDEX('raw-all-komoditas'!$B$3:$ZY$37, MATCH('Komoditas besar Nasional'!L$2,'raw-all-komoditas'!$B$3:$B$37,0), MATCH('Komoditas besar Nasional'!$B149,'raw-all-komoditas'!$B$3:$ZY$3,0))</f>
        <v>1044</v>
      </c>
      <c r="M149" s="156">
        <f>INDEX('raw-all-komoditas'!$B$3:$ZY$37, MATCH('Komoditas besar Nasional'!M$2,'raw-all-komoditas'!$B$3:$B$37,0), MATCH('Komoditas besar Nasional'!$B149,'raw-all-komoditas'!$B$3:$ZY$3,0))</f>
        <v>0</v>
      </c>
      <c r="N149" s="156">
        <f>INDEX('raw-all-komoditas'!$B$3:$ZY$37, MATCH('Komoditas besar Nasional'!N$2,'raw-all-komoditas'!$B$3:$B$37,0), MATCH('Komoditas besar Nasional'!$B149,'raw-all-komoditas'!$B$3:$ZY$3,0))</f>
        <v>1914183</v>
      </c>
      <c r="O149" s="156">
        <f>INDEX('raw-all-komoditas'!$B$3:$ZY$37, MATCH('Komoditas besar Nasional'!O$2,'raw-all-komoditas'!$B$3:$B$37,0), MATCH('Komoditas besar Nasional'!$B149,'raw-all-komoditas'!$B$3:$ZY$3,0))</f>
        <v>1408968</v>
      </c>
      <c r="P149" s="156">
        <f>INDEX('raw-all-komoditas'!$B$3:$ZY$37, MATCH('Komoditas besar Nasional'!P$2,'raw-all-komoditas'!$B$3:$B$37,0), MATCH('Komoditas besar Nasional'!$B149,'raw-all-komoditas'!$B$3:$ZY$3,0))</f>
        <v>78025</v>
      </c>
      <c r="Q149" s="156">
        <f>INDEX('raw-all-komoditas'!$B$3:$ZY$37, MATCH('Komoditas besar Nasional'!Q$2,'raw-all-komoditas'!$B$3:$B$37,0), MATCH('Komoditas besar Nasional'!$B149,'raw-all-komoditas'!$B$3:$ZY$3,0))</f>
        <v>1583295</v>
      </c>
      <c r="R149" s="156">
        <f>INDEX('raw-all-komoditas'!$B$3:$ZY$37, MATCH('Komoditas besar Nasional'!R$2,'raw-all-komoditas'!$B$3:$B$37,0), MATCH('Komoditas besar Nasional'!$B149,'raw-all-komoditas'!$B$3:$ZY$3,0))</f>
        <v>114200</v>
      </c>
      <c r="S149" s="156">
        <f>INDEX('raw-all-komoditas'!$B$3:$ZY$37, MATCH('Komoditas besar Nasional'!S$2,'raw-all-komoditas'!$B$3:$B$37,0), MATCH('Komoditas besar Nasional'!$B149,'raw-all-komoditas'!$B$3:$ZY$3,0))</f>
        <v>23178</v>
      </c>
      <c r="T149" s="156">
        <f>INDEX('raw-all-komoditas'!$B$3:$ZY$37, MATCH('Komoditas besar Nasional'!T$2,'raw-all-komoditas'!$B$3:$B$37,0), MATCH('Komoditas besar Nasional'!$B149,'raw-all-komoditas'!$B$3:$ZY$3,0))</f>
        <v>0</v>
      </c>
      <c r="U149" s="156">
        <f>INDEX('raw-all-komoditas'!$B$3:$ZY$37, MATCH('Komoditas besar Nasional'!U$2,'raw-all-komoditas'!$B$3:$B$37,0), MATCH('Komoditas besar Nasional'!$B149,'raw-all-komoditas'!$B$3:$ZY$3,0))</f>
        <v>36120</v>
      </c>
      <c r="V149" s="156">
        <f>INDEX('raw-all-komoditas'!$B$3:$ZY$37, MATCH('Komoditas besar Nasional'!V$2,'raw-all-komoditas'!$B$3:$B$37,0), MATCH('Komoditas besar Nasional'!$B149,'raw-all-komoditas'!$B$3:$ZY$3,0))</f>
        <v>21613</v>
      </c>
      <c r="W149" s="156">
        <f>INDEX('raw-all-komoditas'!$B$3:$ZY$37, MATCH('Komoditas besar Nasional'!W$2,'raw-all-komoditas'!$B$3:$B$37,0), MATCH('Komoditas besar Nasional'!$B149,'raw-all-komoditas'!$B$3:$ZY$3,0))</f>
        <v>77406</v>
      </c>
      <c r="X149" s="156">
        <f>INDEX('raw-all-komoditas'!$B$3:$ZY$37, MATCH('Komoditas besar Nasional'!X$2,'raw-all-komoditas'!$B$3:$B$37,0), MATCH('Komoditas besar Nasional'!$B149,'raw-all-komoditas'!$B$3:$ZY$3,0))</f>
        <v>20309</v>
      </c>
      <c r="Y149" s="156">
        <f>INDEX('raw-all-komoditas'!$B$3:$ZY$37, MATCH('Komoditas besar Nasional'!Y$2,'raw-all-komoditas'!$B$3:$B$37,0), MATCH('Komoditas besar Nasional'!$B149,'raw-all-komoditas'!$B$3:$ZY$3,0))</f>
        <v>66103</v>
      </c>
      <c r="Z149" s="156">
        <f>INDEX('raw-all-komoditas'!$B$3:$ZY$37, MATCH('Komoditas besar Nasional'!Z$2,'raw-all-komoditas'!$B$3:$B$37,0), MATCH('Komoditas besar Nasional'!$B149,'raw-all-komoditas'!$B$3:$ZY$3,0))</f>
        <v>17236</v>
      </c>
      <c r="AA149" s="156">
        <f>INDEX('raw-all-komoditas'!$B$3:$ZY$37, MATCH('Komoditas besar Nasional'!AA$2,'raw-all-komoditas'!$B$3:$B$37,0), MATCH('Komoditas besar Nasional'!$B149,'raw-all-komoditas'!$B$3:$ZY$3,0))</f>
        <v>65291</v>
      </c>
      <c r="AB149" s="156">
        <f>INDEX('raw-all-komoditas'!$B$3:$ZY$37, MATCH('Komoditas besar Nasional'!AB$2,'raw-all-komoditas'!$B$3:$B$37,0), MATCH('Komoditas besar Nasional'!$B149,'raw-all-komoditas'!$B$3:$ZY$3,0))</f>
        <v>107195</v>
      </c>
      <c r="AC149" s="156">
        <f>INDEX('raw-all-komoditas'!$B$3:$ZY$37, MATCH('Komoditas besar Nasional'!AC$2,'raw-all-komoditas'!$B$3:$B$37,0), MATCH('Komoditas besar Nasional'!$B149,'raw-all-komoditas'!$B$3:$ZY$3,0))</f>
        <v>1200825</v>
      </c>
      <c r="AD149" s="156">
        <f>INDEX('raw-all-komoditas'!$B$3:$ZY$37, MATCH('Komoditas besar Nasional'!AD$2,'raw-all-komoditas'!$B$3:$B$37,0), MATCH('Komoditas besar Nasional'!$B149,'raw-all-komoditas'!$B$3:$ZY$3,0))</f>
        <v>47073</v>
      </c>
      <c r="AE149" s="156">
        <f>INDEX('raw-all-komoditas'!$B$3:$ZY$37, MATCH('Komoditas besar Nasional'!AE$2,'raw-all-komoditas'!$B$3:$B$37,0), MATCH('Komoditas besar Nasional'!$B149,'raw-all-komoditas'!$B$3:$ZY$3,0))</f>
        <v>18963</v>
      </c>
      <c r="AF149" s="156">
        <f>INDEX('raw-all-komoditas'!$B$3:$ZY$37, MATCH('Komoditas besar Nasional'!AF$2,'raw-all-komoditas'!$B$3:$B$37,0), MATCH('Komoditas besar Nasional'!$B149,'raw-all-komoditas'!$B$3:$ZY$3,0))</f>
        <v>41339</v>
      </c>
      <c r="AG149" s="156">
        <f>INDEX('raw-all-komoditas'!$B$3:$ZY$37, MATCH('Komoditas besar Nasional'!AG$2,'raw-all-komoditas'!$B$3:$B$37,0), MATCH('Komoditas besar Nasional'!$B149,'raw-all-komoditas'!$B$3:$ZY$3,0))</f>
        <v>0</v>
      </c>
      <c r="AH149" s="156">
        <f>INDEX('raw-all-komoditas'!$B$3:$ZY$37, MATCH('Komoditas besar Nasional'!AH$2,'raw-all-komoditas'!$B$3:$B$37,0), MATCH('Komoditas besar Nasional'!$B149,'raw-all-komoditas'!$B$3:$ZY$3,0))</f>
        <v>40779</v>
      </c>
      <c r="AI149" s="156">
        <f>INDEX('raw-all-komoditas'!$B$3:$ZY$37, MATCH('Komoditas besar Nasional'!AI$2,'raw-all-komoditas'!$B$3:$B$37,0), MATCH('Komoditas besar Nasional'!$B149,'raw-all-komoditas'!$B$3:$ZY$3,0))</f>
        <v>5043</v>
      </c>
      <c r="AJ149" s="156">
        <f>INDEX('raw-all-komoditas'!$B$3:$ZY$37, MATCH('Komoditas besar Nasional'!AJ$2,'raw-all-komoditas'!$B$3:$B$37,0), MATCH('Komoditas besar Nasional'!$B149,'raw-all-komoditas'!$B$3:$ZY$3,0))</f>
        <v>97398</v>
      </c>
      <c r="AK149" s="180"/>
      <c r="AL149" s="156">
        <f>INDEX('rank provinsi to commodity'!$B$3:$ZX$37, MATCH(AL$2,'rank provinsi to commodity'!$B$3:$B$37,0),MATCH($B149,'rank provinsi to commodity'!$B$3:$ZX$3,0))</f>
        <v>5</v>
      </c>
      <c r="AM149" s="156">
        <f>INDEX('rank provinsi to commodity'!$B$3:$ZX$37, MATCH(AM$2,'rank provinsi to commodity'!$B$3:$B$37,0),MATCH($B149,'rank provinsi to commodity'!$B$3:$ZX$3,0))</f>
        <v>6</v>
      </c>
      <c r="AN149" s="156">
        <f>INDEX('rank provinsi to commodity'!$B$3:$ZX$37, MATCH(AN$2,'rank provinsi to commodity'!$B$3:$B$37,0),MATCH($B149,'rank provinsi to commodity'!$B$3:$ZX$3,0))</f>
        <v>19</v>
      </c>
      <c r="AO149" s="156">
        <f>INDEX('rank provinsi to commodity'!$B$3:$ZX$37, MATCH(AO$2,'rank provinsi to commodity'!$B$3:$B$37,0),MATCH($B149,'rank provinsi to commodity'!$B$3:$ZX$3,0))</f>
        <v>13</v>
      </c>
      <c r="AP149" s="156">
        <f>INDEX('rank provinsi to commodity'!$B$3:$ZX$37, MATCH(AP$2,'rank provinsi to commodity'!$B$3:$B$37,0),MATCH($B149,'rank provinsi to commodity'!$B$3:$ZX$3,0))</f>
        <v>30</v>
      </c>
      <c r="AQ149" s="156">
        <f>INDEX('rank provinsi to commodity'!$B$3:$ZX$37, MATCH(AQ$2,'rank provinsi to commodity'!$B$3:$B$37,0),MATCH($B149,'rank provinsi to commodity'!$B$3:$ZX$3,0))</f>
        <v>8</v>
      </c>
      <c r="AR149" s="156">
        <f>INDEX('rank provinsi to commodity'!$B$3:$ZX$37, MATCH(AR$2,'rank provinsi to commodity'!$B$3:$B$37,0),MATCH($B149,'rank provinsi to commodity'!$B$3:$ZX$3,0))</f>
        <v>11</v>
      </c>
      <c r="AS149" s="156">
        <f>INDEX('rank provinsi to commodity'!$B$3:$ZX$37, MATCH(AS$2,'rank provinsi to commodity'!$B$3:$B$37,0),MATCH($B149,'rank provinsi to commodity'!$B$3:$ZX$3,0))</f>
        <v>7</v>
      </c>
      <c r="AT149" s="156">
        <f>INDEX('rank provinsi to commodity'!$B$3:$ZX$37, MATCH(AT$2,'rank provinsi to commodity'!$B$3:$B$37,0),MATCH($B149,'rank provinsi to commodity'!$B$3:$ZX$3,0))</f>
        <v>30</v>
      </c>
      <c r="AU149" s="156">
        <f>INDEX('rank provinsi to commodity'!$B$3:$ZX$37, MATCH(AU$2,'rank provinsi to commodity'!$B$3:$B$37,0),MATCH($B149,'rank provinsi to commodity'!$B$3:$ZX$3,0))</f>
        <v>29</v>
      </c>
      <c r="AV149" s="156">
        <f>INDEX('rank provinsi to commodity'!$B$3:$ZX$37, MATCH(AV$2,'rank provinsi to commodity'!$B$3:$B$37,0),MATCH($B149,'rank provinsi to commodity'!$B$3:$ZX$3,0))</f>
        <v>30</v>
      </c>
      <c r="AW149" s="156">
        <f>INDEX('rank provinsi to commodity'!$B$3:$ZX$37, MATCH(AW$2,'rank provinsi to commodity'!$B$3:$B$37,0),MATCH($B149,'rank provinsi to commodity'!$B$3:$ZX$3,0))</f>
        <v>1</v>
      </c>
      <c r="AX149" s="156">
        <f>INDEX('rank provinsi to commodity'!$B$3:$ZX$37, MATCH(AX$2,'rank provinsi to commodity'!$B$3:$B$37,0),MATCH($B149,'rank provinsi to commodity'!$B$3:$ZX$3,0))</f>
        <v>3</v>
      </c>
      <c r="AY149" s="156">
        <f>INDEX('rank provinsi to commodity'!$B$3:$ZX$37, MATCH(AY$2,'rank provinsi to commodity'!$B$3:$B$37,0),MATCH($B149,'rank provinsi to commodity'!$B$3:$ZX$3,0))</f>
        <v>14</v>
      </c>
      <c r="AZ149" s="156">
        <f>INDEX('rank provinsi to commodity'!$B$3:$ZX$37, MATCH(AZ$2,'rank provinsi to commodity'!$B$3:$B$37,0),MATCH($B149,'rank provinsi to commodity'!$B$3:$ZX$3,0))</f>
        <v>2</v>
      </c>
      <c r="BA149" s="156">
        <f>INDEX('rank provinsi to commodity'!$B$3:$ZX$37, MATCH(BA$2,'rank provinsi to commodity'!$B$3:$B$37,0),MATCH($B149,'rank provinsi to commodity'!$B$3:$ZX$3,0))</f>
        <v>9</v>
      </c>
      <c r="BB149" s="156">
        <f>INDEX('rank provinsi to commodity'!$B$3:$ZX$37, MATCH(BB$2,'rank provinsi to commodity'!$B$3:$B$37,0),MATCH($B149,'rank provinsi to commodity'!$B$3:$ZX$3,0))</f>
        <v>23</v>
      </c>
      <c r="BC149" s="156">
        <f>INDEX('rank provinsi to commodity'!$B$3:$ZX$37, MATCH(BC$2,'rank provinsi to commodity'!$B$3:$B$37,0),MATCH($B149,'rank provinsi to commodity'!$B$3:$ZX$3,0))</f>
        <v>30</v>
      </c>
      <c r="BD149" s="156">
        <f>INDEX('rank provinsi to commodity'!$B$3:$ZX$37, MATCH(BD$2,'rank provinsi to commodity'!$B$3:$B$37,0),MATCH($B149,'rank provinsi to commodity'!$B$3:$ZX$3,0))</f>
        <v>22</v>
      </c>
      <c r="BE149" s="156">
        <f>INDEX('rank provinsi to commodity'!$B$3:$ZX$37, MATCH(BE$2,'rank provinsi to commodity'!$B$3:$B$37,0),MATCH($B149,'rank provinsi to commodity'!$B$3:$ZX$3,0))</f>
        <v>24</v>
      </c>
      <c r="BF149" s="156">
        <f>INDEX('rank provinsi to commodity'!$B$3:$ZX$37, MATCH(BF$2,'rank provinsi to commodity'!$B$3:$B$37,0),MATCH($B149,'rank provinsi to commodity'!$B$3:$ZX$3,0))</f>
        <v>15</v>
      </c>
      <c r="BG149" s="156">
        <f>INDEX('rank provinsi to commodity'!$B$3:$ZX$37, MATCH(BG$2,'rank provinsi to commodity'!$B$3:$B$37,0),MATCH($B149,'rank provinsi to commodity'!$B$3:$ZX$3,0))</f>
        <v>25</v>
      </c>
      <c r="BH149" s="156">
        <f>INDEX('rank provinsi to commodity'!$B$3:$ZX$37, MATCH(BH$2,'rank provinsi to commodity'!$B$3:$B$37,0),MATCH($B149,'rank provinsi to commodity'!$B$3:$ZX$3,0))</f>
        <v>16</v>
      </c>
      <c r="BI149" s="156">
        <f>INDEX('rank provinsi to commodity'!$B$3:$ZX$37, MATCH(BI$2,'rank provinsi to commodity'!$B$3:$B$37,0),MATCH($B149,'rank provinsi to commodity'!$B$3:$ZX$3,0))</f>
        <v>27</v>
      </c>
      <c r="BJ149" s="156">
        <f>INDEX('rank provinsi to commodity'!$B$3:$ZX$37, MATCH(BJ$2,'rank provinsi to commodity'!$B$3:$B$37,0),MATCH($B149,'rank provinsi to commodity'!$B$3:$ZX$3,0))</f>
        <v>17</v>
      </c>
      <c r="BK149" s="156">
        <f>INDEX('rank provinsi to commodity'!$B$3:$ZX$37, MATCH(BK$2,'rank provinsi to commodity'!$B$3:$B$37,0),MATCH($B149,'rank provinsi to commodity'!$B$3:$ZX$3,0))</f>
        <v>10</v>
      </c>
      <c r="BL149" s="156">
        <f>INDEX('rank provinsi to commodity'!$B$3:$ZX$37, MATCH(BL$2,'rank provinsi to commodity'!$B$3:$B$37,0),MATCH($B149,'rank provinsi to commodity'!$B$3:$ZX$3,0))</f>
        <v>4</v>
      </c>
      <c r="BM149" s="156">
        <f>INDEX('rank provinsi to commodity'!$B$3:$ZX$37, MATCH(BM$2,'rank provinsi to commodity'!$B$3:$B$37,0),MATCH($B149,'rank provinsi to commodity'!$B$3:$ZX$3,0))</f>
        <v>18</v>
      </c>
      <c r="BN149" s="156">
        <f>INDEX('rank provinsi to commodity'!$B$3:$ZX$37, MATCH(BN$2,'rank provinsi to commodity'!$B$3:$B$37,0),MATCH($B149,'rank provinsi to commodity'!$B$3:$ZX$3,0))</f>
        <v>26</v>
      </c>
      <c r="BO149" s="156">
        <f>INDEX('rank provinsi to commodity'!$B$3:$ZX$37, MATCH(BO$2,'rank provinsi to commodity'!$B$3:$B$37,0),MATCH($B149,'rank provinsi to commodity'!$B$3:$ZX$3,0))</f>
        <v>20</v>
      </c>
      <c r="BP149" s="156">
        <f>INDEX('rank provinsi to commodity'!$B$3:$ZX$37, MATCH(BP$2,'rank provinsi to commodity'!$B$3:$B$37,0),MATCH($B149,'rank provinsi to commodity'!$B$3:$ZX$3,0))</f>
        <v>30</v>
      </c>
      <c r="BQ149" s="156">
        <f>INDEX('rank provinsi to commodity'!$B$3:$ZX$37, MATCH(BQ$2,'rank provinsi to commodity'!$B$3:$B$37,0),MATCH($B149,'rank provinsi to commodity'!$B$3:$ZX$3,0))</f>
        <v>21</v>
      </c>
      <c r="BR149" s="156">
        <f>INDEX('rank provinsi to commodity'!$B$3:$ZX$37, MATCH(BR$2,'rank provinsi to commodity'!$B$3:$B$37,0),MATCH($B149,'rank provinsi to commodity'!$B$3:$ZX$3,0))</f>
        <v>28</v>
      </c>
      <c r="BS149" s="170">
        <f>INDEX('rank provinsi to commodity'!$B$3:$ZX$37, MATCH(BS$2,'rank provinsi to commodity'!$B$3:$B$37,0),MATCH($B149,'rank provinsi to commodity'!$B$3:$ZX$3,0))</f>
        <v>12</v>
      </c>
      <c r="BT149" s="180"/>
      <c r="BW149" s="121"/>
      <c r="BX149" s="121"/>
      <c r="BY149" s="121"/>
      <c r="BZ149" s="121"/>
      <c r="CA149" s="121"/>
      <c r="CB149" s="121"/>
      <c r="CC149" s="121"/>
      <c r="CD149" s="121"/>
      <c r="CE149" s="121"/>
      <c r="CF149" s="121"/>
      <c r="CG149" s="121"/>
      <c r="CH149" s="121"/>
      <c r="CI149" s="121"/>
      <c r="CJ149" s="121"/>
      <c r="CK149" s="121"/>
      <c r="CL149" s="121"/>
      <c r="CM149" s="121"/>
      <c r="CN149" s="121"/>
      <c r="CO149" s="121"/>
      <c r="CP149" s="121"/>
      <c r="CQ149" s="121"/>
      <c r="CR149" s="121"/>
      <c r="CS149" s="121"/>
      <c r="CT149" s="121"/>
      <c r="CU149" s="121"/>
      <c r="CV149" s="121"/>
      <c r="CW149" s="121"/>
      <c r="CX149" s="121"/>
      <c r="CY149" s="121"/>
      <c r="CZ149" s="121"/>
      <c r="DA149" s="121"/>
      <c r="DB149" s="121"/>
      <c r="DC149" s="121"/>
      <c r="DD149" s="121"/>
      <c r="DF149" s="121"/>
      <c r="DG149" s="121"/>
      <c r="DH149" s="121"/>
      <c r="DI149" s="121"/>
      <c r="DJ149" s="121"/>
      <c r="DK149" s="121"/>
      <c r="DL149" s="121"/>
      <c r="DM149" s="121"/>
      <c r="DN149" s="121"/>
      <c r="DO149" s="121"/>
      <c r="DP149" s="121"/>
      <c r="DQ149" s="121"/>
      <c r="DR149" s="121"/>
      <c r="DS149" s="121"/>
      <c r="DT149" s="121"/>
      <c r="DU149" s="121"/>
      <c r="DV149" s="121"/>
      <c r="DW149" s="121"/>
      <c r="DX149" s="121"/>
      <c r="DY149" s="121"/>
      <c r="DZ149" s="121"/>
      <c r="EA149" s="121"/>
      <c r="EB149" s="121"/>
      <c r="EC149" s="121"/>
      <c r="ED149" s="121"/>
      <c r="EE149" s="121"/>
      <c r="EF149" s="121"/>
      <c r="EG149" s="121"/>
      <c r="EH149" s="121"/>
      <c r="EI149" s="121"/>
      <c r="EJ149" s="121"/>
      <c r="EK149" s="121"/>
      <c r="EL149" s="121"/>
      <c r="EM149" s="121"/>
    </row>
    <row r="150" spans="1:143" x14ac:dyDescent="0.3">
      <c r="A150" s="154" t="s">
        <v>907</v>
      </c>
      <c r="B150" s="155" t="s">
        <v>696</v>
      </c>
      <c r="C150" s="156">
        <f>INDEX('raw-all-komoditas'!$B$3:$ZY$37, MATCH('Komoditas besar Nasional'!C$2,'raw-all-komoditas'!$B$3:$B$37,0), MATCH('Komoditas besar Nasional'!$B150,'raw-all-komoditas'!$B$3:$ZY$3,0))</f>
        <v>6338</v>
      </c>
      <c r="D150" s="156">
        <f>INDEX('raw-all-komoditas'!$B$3:$ZY$37, MATCH('Komoditas besar Nasional'!D$2,'raw-all-komoditas'!$B$3:$B$37,0), MATCH('Komoditas besar Nasional'!$B150,'raw-all-komoditas'!$B$3:$ZY$3,0))</f>
        <v>14660</v>
      </c>
      <c r="E150" s="156">
        <f>INDEX('raw-all-komoditas'!$B$3:$ZY$37, MATCH('Komoditas besar Nasional'!E$2,'raw-all-komoditas'!$B$3:$B$37,0), MATCH('Komoditas besar Nasional'!$B150,'raw-all-komoditas'!$B$3:$ZY$3,0))</f>
        <v>25587</v>
      </c>
      <c r="F150" s="156">
        <f>INDEX('raw-all-komoditas'!$B$3:$ZY$37, MATCH('Komoditas besar Nasional'!F$2,'raw-all-komoditas'!$B$3:$B$37,0), MATCH('Komoditas besar Nasional'!$B150,'raw-all-komoditas'!$B$3:$ZY$3,0))</f>
        <v>3121</v>
      </c>
      <c r="G150" s="156">
        <f>INDEX('raw-all-komoditas'!$B$3:$ZY$37, MATCH('Komoditas besar Nasional'!G$2,'raw-all-komoditas'!$B$3:$B$37,0), MATCH('Komoditas besar Nasional'!$B150,'raw-all-komoditas'!$B$3:$ZY$3,0))</f>
        <v>2726</v>
      </c>
      <c r="H150" s="156">
        <f>INDEX('raw-all-komoditas'!$B$3:$ZY$37, MATCH('Komoditas besar Nasional'!H$2,'raw-all-komoditas'!$B$3:$B$37,0), MATCH('Komoditas besar Nasional'!$B150,'raw-all-komoditas'!$B$3:$ZY$3,0))</f>
        <v>3999</v>
      </c>
      <c r="I150" s="156">
        <f>INDEX('raw-all-komoditas'!$B$3:$ZY$37, MATCH('Komoditas besar Nasional'!I$2,'raw-all-komoditas'!$B$3:$B$37,0), MATCH('Komoditas besar Nasional'!$B150,'raw-all-komoditas'!$B$3:$ZY$3,0))</f>
        <v>4605</v>
      </c>
      <c r="J150" s="156">
        <f>INDEX('raw-all-komoditas'!$B$3:$ZY$37, MATCH('Komoditas besar Nasional'!J$2,'raw-all-komoditas'!$B$3:$B$37,0), MATCH('Komoditas besar Nasional'!$B150,'raw-all-komoditas'!$B$3:$ZY$3,0))</f>
        <v>32406</v>
      </c>
      <c r="K150" s="156">
        <f>INDEX('raw-all-komoditas'!$B$3:$ZY$37, MATCH('Komoditas besar Nasional'!K$2,'raw-all-komoditas'!$B$3:$B$37,0), MATCH('Komoditas besar Nasional'!$B150,'raw-all-komoditas'!$B$3:$ZY$3,0))</f>
        <v>0</v>
      </c>
      <c r="L150" s="156">
        <f>INDEX('raw-all-komoditas'!$B$3:$ZY$37, MATCH('Komoditas besar Nasional'!L$2,'raw-all-komoditas'!$B$3:$B$37,0), MATCH('Komoditas besar Nasional'!$B150,'raw-all-komoditas'!$B$3:$ZY$3,0))</f>
        <v>1084</v>
      </c>
      <c r="M150" s="156">
        <f>INDEX('raw-all-komoditas'!$B$3:$ZY$37, MATCH('Komoditas besar Nasional'!M$2,'raw-all-komoditas'!$B$3:$B$37,0), MATCH('Komoditas besar Nasional'!$B150,'raw-all-komoditas'!$B$3:$ZY$3,0))</f>
        <v>175</v>
      </c>
      <c r="N150" s="156">
        <f>INDEX('raw-all-komoditas'!$B$3:$ZY$37, MATCH('Komoditas besar Nasional'!N$2,'raw-all-komoditas'!$B$3:$B$37,0), MATCH('Komoditas besar Nasional'!$B150,'raw-all-komoditas'!$B$3:$ZY$3,0))</f>
        <v>284579</v>
      </c>
      <c r="O150" s="156">
        <f>INDEX('raw-all-komoditas'!$B$3:$ZY$37, MATCH('Komoditas besar Nasional'!O$2,'raw-all-komoditas'!$B$3:$B$37,0), MATCH('Komoditas besar Nasional'!$B150,'raw-all-komoditas'!$B$3:$ZY$3,0))</f>
        <v>350980</v>
      </c>
      <c r="P150" s="156">
        <f>INDEX('raw-all-komoditas'!$B$3:$ZY$37, MATCH('Komoditas besar Nasional'!P$2,'raw-all-komoditas'!$B$3:$B$37,0), MATCH('Komoditas besar Nasional'!$B150,'raw-all-komoditas'!$B$3:$ZY$3,0))</f>
        <v>44599</v>
      </c>
      <c r="Q150" s="156">
        <f>INDEX('raw-all-komoditas'!$B$3:$ZY$37, MATCH('Komoditas besar Nasional'!Q$2,'raw-all-komoditas'!$B$3:$B$37,0), MATCH('Komoditas besar Nasional'!$B150,'raw-all-komoditas'!$B$3:$ZY$3,0))</f>
        <v>328059</v>
      </c>
      <c r="R150" s="156">
        <f>INDEX('raw-all-komoditas'!$B$3:$ZY$37, MATCH('Komoditas besar Nasional'!R$2,'raw-all-komoditas'!$B$3:$B$37,0), MATCH('Komoditas besar Nasional'!$B150,'raw-all-komoditas'!$B$3:$ZY$3,0))</f>
        <v>3190</v>
      </c>
      <c r="S150" s="156">
        <f>INDEX('raw-all-komoditas'!$B$3:$ZY$37, MATCH('Komoditas besar Nasional'!S$2,'raw-all-komoditas'!$B$3:$B$37,0), MATCH('Komoditas besar Nasional'!$B150,'raw-all-komoditas'!$B$3:$ZY$3,0))</f>
        <v>2566</v>
      </c>
      <c r="T150" s="156">
        <f>INDEX('raw-all-komoditas'!$B$3:$ZY$37, MATCH('Komoditas besar Nasional'!T$2,'raw-all-komoditas'!$B$3:$B$37,0), MATCH('Komoditas besar Nasional'!$B150,'raw-all-komoditas'!$B$3:$ZY$3,0))</f>
        <v>5014</v>
      </c>
      <c r="U150" s="156">
        <f>INDEX('raw-all-komoditas'!$B$3:$ZY$37, MATCH('Komoditas besar Nasional'!U$2,'raw-all-komoditas'!$B$3:$B$37,0), MATCH('Komoditas besar Nasional'!$B150,'raw-all-komoditas'!$B$3:$ZY$3,0))</f>
        <v>20762</v>
      </c>
      <c r="V150" s="156">
        <f>INDEX('raw-all-komoditas'!$B$3:$ZY$37, MATCH('Komoditas besar Nasional'!V$2,'raw-all-komoditas'!$B$3:$B$37,0), MATCH('Komoditas besar Nasional'!$B150,'raw-all-komoditas'!$B$3:$ZY$3,0))</f>
        <v>8190</v>
      </c>
      <c r="W150" s="156">
        <f>INDEX('raw-all-komoditas'!$B$3:$ZY$37, MATCH('Komoditas besar Nasional'!W$2,'raw-all-komoditas'!$B$3:$B$37,0), MATCH('Komoditas besar Nasional'!$B150,'raw-all-komoditas'!$B$3:$ZY$3,0))</f>
        <v>2102</v>
      </c>
      <c r="X150" s="156">
        <f>INDEX('raw-all-komoditas'!$B$3:$ZY$37, MATCH('Komoditas besar Nasional'!X$2,'raw-all-komoditas'!$B$3:$B$37,0), MATCH('Komoditas besar Nasional'!$B150,'raw-all-komoditas'!$B$3:$ZY$3,0))</f>
        <v>4211</v>
      </c>
      <c r="Y150" s="156">
        <f>INDEX('raw-all-komoditas'!$B$3:$ZY$37, MATCH('Komoditas besar Nasional'!Y$2,'raw-all-komoditas'!$B$3:$B$37,0), MATCH('Komoditas besar Nasional'!$B150,'raw-all-komoditas'!$B$3:$ZY$3,0))</f>
        <v>9746</v>
      </c>
      <c r="Z150" s="156">
        <f>INDEX('raw-all-komoditas'!$B$3:$ZY$37, MATCH('Komoditas besar Nasional'!Z$2,'raw-all-komoditas'!$B$3:$B$37,0), MATCH('Komoditas besar Nasional'!$B150,'raw-all-komoditas'!$B$3:$ZY$3,0))</f>
        <v>2584</v>
      </c>
      <c r="AA150" s="156">
        <f>INDEX('raw-all-komoditas'!$B$3:$ZY$37, MATCH('Komoditas besar Nasional'!AA$2,'raw-all-komoditas'!$B$3:$B$37,0), MATCH('Komoditas besar Nasional'!$B150,'raw-all-komoditas'!$B$3:$ZY$3,0))</f>
        <v>2180</v>
      </c>
      <c r="AB150" s="156">
        <f>INDEX('raw-all-komoditas'!$B$3:$ZY$37, MATCH('Komoditas besar Nasional'!AB$2,'raw-all-komoditas'!$B$3:$B$37,0), MATCH('Komoditas besar Nasional'!$B150,'raw-all-komoditas'!$B$3:$ZY$3,0))</f>
        <v>883</v>
      </c>
      <c r="AC150" s="156">
        <f>INDEX('raw-all-komoditas'!$B$3:$ZY$37, MATCH('Komoditas besar Nasional'!AC$2,'raw-all-komoditas'!$B$3:$B$37,0), MATCH('Komoditas besar Nasional'!$B150,'raw-all-komoditas'!$B$3:$ZY$3,0))</f>
        <v>8629</v>
      </c>
      <c r="AD150" s="156">
        <f>INDEX('raw-all-komoditas'!$B$3:$ZY$37, MATCH('Komoditas besar Nasional'!AD$2,'raw-all-komoditas'!$B$3:$B$37,0), MATCH('Komoditas besar Nasional'!$B150,'raw-all-komoditas'!$B$3:$ZY$3,0))</f>
        <v>293</v>
      </c>
      <c r="AE150" s="156">
        <f>INDEX('raw-all-komoditas'!$B$3:$ZY$37, MATCH('Komoditas besar Nasional'!AE$2,'raw-all-komoditas'!$B$3:$B$37,0), MATCH('Komoditas besar Nasional'!$B150,'raw-all-komoditas'!$B$3:$ZY$3,0))</f>
        <v>63</v>
      </c>
      <c r="AF150" s="156">
        <f>INDEX('raw-all-komoditas'!$B$3:$ZY$37, MATCH('Komoditas besar Nasional'!AF$2,'raw-all-komoditas'!$B$3:$B$37,0), MATCH('Komoditas besar Nasional'!$B150,'raw-all-komoditas'!$B$3:$ZY$3,0))</f>
        <v>559</v>
      </c>
      <c r="AG150" s="156">
        <f>INDEX('raw-all-komoditas'!$B$3:$ZY$37, MATCH('Komoditas besar Nasional'!AG$2,'raw-all-komoditas'!$B$3:$B$37,0), MATCH('Komoditas besar Nasional'!$B150,'raw-all-komoditas'!$B$3:$ZY$3,0))</f>
        <v>0</v>
      </c>
      <c r="AH150" s="156">
        <f>INDEX('raw-all-komoditas'!$B$3:$ZY$37, MATCH('Komoditas besar Nasional'!AH$2,'raw-all-komoditas'!$B$3:$B$37,0), MATCH('Komoditas besar Nasional'!$B150,'raw-all-komoditas'!$B$3:$ZY$3,0))</f>
        <v>510</v>
      </c>
      <c r="AI150" s="156">
        <f>INDEX('raw-all-komoditas'!$B$3:$ZY$37, MATCH('Komoditas besar Nasional'!AI$2,'raw-all-komoditas'!$B$3:$B$37,0), MATCH('Komoditas besar Nasional'!$B150,'raw-all-komoditas'!$B$3:$ZY$3,0))</f>
        <v>469</v>
      </c>
      <c r="AJ150" s="156">
        <f>INDEX('raw-all-komoditas'!$B$3:$ZY$37, MATCH('Komoditas besar Nasional'!AJ$2,'raw-all-komoditas'!$B$3:$B$37,0), MATCH('Komoditas besar Nasional'!$B150,'raw-all-komoditas'!$B$3:$ZY$3,0))</f>
        <v>75265</v>
      </c>
      <c r="AK150" s="180"/>
      <c r="AL150" s="156">
        <f>INDEX('rank provinsi to commodity'!$B$3:$ZX$37, MATCH(AL$2,'rank provinsi to commodity'!$B$3:$B$37,0),MATCH($B150,'rank provinsi to commodity'!$B$3:$ZX$3,0))</f>
        <v>13</v>
      </c>
      <c r="AM150" s="156">
        <f>INDEX('rank provinsi to commodity'!$B$3:$ZX$37, MATCH(AM$2,'rank provinsi to commodity'!$B$3:$B$37,0),MATCH($B150,'rank provinsi to commodity'!$B$3:$ZX$3,0))</f>
        <v>9</v>
      </c>
      <c r="AN150" s="156">
        <f>INDEX('rank provinsi to commodity'!$B$3:$ZX$37, MATCH(AN$2,'rank provinsi to commodity'!$B$3:$B$37,0),MATCH($B150,'rank provinsi to commodity'!$B$3:$ZX$3,0))</f>
        <v>7</v>
      </c>
      <c r="AO150" s="156">
        <f>INDEX('rank provinsi to commodity'!$B$3:$ZX$37, MATCH(AO$2,'rank provinsi to commodity'!$B$3:$B$37,0),MATCH($B150,'rank provinsi to commodity'!$B$3:$ZX$3,0))</f>
        <v>19</v>
      </c>
      <c r="AP150" s="156">
        <f>INDEX('rank provinsi to commodity'!$B$3:$ZX$37, MATCH(AP$2,'rank provinsi to commodity'!$B$3:$B$37,0),MATCH($B150,'rank provinsi to commodity'!$B$3:$ZX$3,0))</f>
        <v>20</v>
      </c>
      <c r="AQ150" s="156">
        <f>INDEX('rank provinsi to commodity'!$B$3:$ZX$37, MATCH(AQ$2,'rank provinsi to commodity'!$B$3:$B$37,0),MATCH($B150,'rank provinsi to commodity'!$B$3:$ZX$3,0))</f>
        <v>17</v>
      </c>
      <c r="AR150" s="156">
        <f>INDEX('rank provinsi to commodity'!$B$3:$ZX$37, MATCH(AR$2,'rank provinsi to commodity'!$B$3:$B$37,0),MATCH($B150,'rank provinsi to commodity'!$B$3:$ZX$3,0))</f>
        <v>15</v>
      </c>
      <c r="AS150" s="156">
        <f>INDEX('rank provinsi to commodity'!$B$3:$ZX$37, MATCH(AS$2,'rank provinsi to commodity'!$B$3:$B$37,0),MATCH($B150,'rank provinsi to commodity'!$B$3:$ZX$3,0))</f>
        <v>6</v>
      </c>
      <c r="AT150" s="156">
        <f>INDEX('rank provinsi to commodity'!$B$3:$ZX$37, MATCH(AT$2,'rank provinsi to commodity'!$B$3:$B$37,0),MATCH($B150,'rank provinsi to commodity'!$B$3:$ZX$3,0))</f>
        <v>33</v>
      </c>
      <c r="AU150" s="156">
        <f>INDEX('rank provinsi to commodity'!$B$3:$ZX$37, MATCH(AU$2,'rank provinsi to commodity'!$B$3:$B$37,0),MATCH($B150,'rank provinsi to commodity'!$B$3:$ZX$3,0))</f>
        <v>25</v>
      </c>
      <c r="AV150" s="156">
        <f>INDEX('rank provinsi to commodity'!$B$3:$ZX$37, MATCH(AV$2,'rank provinsi to commodity'!$B$3:$B$37,0),MATCH($B150,'rank provinsi to commodity'!$B$3:$ZX$3,0))</f>
        <v>31</v>
      </c>
      <c r="AW150" s="156">
        <f>INDEX('rank provinsi to commodity'!$B$3:$ZX$37, MATCH(AW$2,'rank provinsi to commodity'!$B$3:$B$37,0),MATCH($B150,'rank provinsi to commodity'!$B$3:$ZX$3,0))</f>
        <v>3</v>
      </c>
      <c r="AX150" s="156">
        <f>INDEX('rank provinsi to commodity'!$B$3:$ZX$37, MATCH(AX$2,'rank provinsi to commodity'!$B$3:$B$37,0),MATCH($B150,'rank provinsi to commodity'!$B$3:$ZX$3,0))</f>
        <v>1</v>
      </c>
      <c r="AY150" s="156">
        <f>INDEX('rank provinsi to commodity'!$B$3:$ZX$37, MATCH(AY$2,'rank provinsi to commodity'!$B$3:$B$37,0),MATCH($B150,'rank provinsi to commodity'!$B$3:$ZX$3,0))</f>
        <v>5</v>
      </c>
      <c r="AZ150" s="156">
        <f>INDEX('rank provinsi to commodity'!$B$3:$ZX$37, MATCH(AZ$2,'rank provinsi to commodity'!$B$3:$B$37,0),MATCH($B150,'rank provinsi to commodity'!$B$3:$ZX$3,0))</f>
        <v>2</v>
      </c>
      <c r="BA150" s="156">
        <f>INDEX('rank provinsi to commodity'!$B$3:$ZX$37, MATCH(BA$2,'rank provinsi to commodity'!$B$3:$B$37,0),MATCH($B150,'rank provinsi to commodity'!$B$3:$ZX$3,0))</f>
        <v>18</v>
      </c>
      <c r="BB150" s="156">
        <f>INDEX('rank provinsi to commodity'!$B$3:$ZX$37, MATCH(BB$2,'rank provinsi to commodity'!$B$3:$B$37,0),MATCH($B150,'rank provinsi to commodity'!$B$3:$ZX$3,0))</f>
        <v>22</v>
      </c>
      <c r="BC150" s="156">
        <f>INDEX('rank provinsi to commodity'!$B$3:$ZX$37, MATCH(BC$2,'rank provinsi to commodity'!$B$3:$B$37,0),MATCH($B150,'rank provinsi to commodity'!$B$3:$ZX$3,0))</f>
        <v>14</v>
      </c>
      <c r="BD150" s="156">
        <f>INDEX('rank provinsi to commodity'!$B$3:$ZX$37, MATCH(BD$2,'rank provinsi to commodity'!$B$3:$B$37,0),MATCH($B150,'rank provinsi to commodity'!$B$3:$ZX$3,0))</f>
        <v>8</v>
      </c>
      <c r="BE150" s="156">
        <f>INDEX('rank provinsi to commodity'!$B$3:$ZX$37, MATCH(BE$2,'rank provinsi to commodity'!$B$3:$B$37,0),MATCH($B150,'rank provinsi to commodity'!$B$3:$ZX$3,0))</f>
        <v>12</v>
      </c>
      <c r="BF150" s="156">
        <f>INDEX('rank provinsi to commodity'!$B$3:$ZX$37, MATCH(BF$2,'rank provinsi to commodity'!$B$3:$B$37,0),MATCH($B150,'rank provinsi to commodity'!$B$3:$ZX$3,0))</f>
        <v>24</v>
      </c>
      <c r="BG150" s="156">
        <f>INDEX('rank provinsi to commodity'!$B$3:$ZX$37, MATCH(BG$2,'rank provinsi to commodity'!$B$3:$B$37,0),MATCH($B150,'rank provinsi to commodity'!$B$3:$ZX$3,0))</f>
        <v>16</v>
      </c>
      <c r="BH150" s="156">
        <f>INDEX('rank provinsi to commodity'!$B$3:$ZX$37, MATCH(BH$2,'rank provinsi to commodity'!$B$3:$B$37,0),MATCH($B150,'rank provinsi to commodity'!$B$3:$ZX$3,0))</f>
        <v>10</v>
      </c>
      <c r="BI150" s="156">
        <f>INDEX('rank provinsi to commodity'!$B$3:$ZX$37, MATCH(BI$2,'rank provinsi to commodity'!$B$3:$B$37,0),MATCH($B150,'rank provinsi to commodity'!$B$3:$ZX$3,0))</f>
        <v>21</v>
      </c>
      <c r="BJ150" s="156">
        <f>INDEX('rank provinsi to commodity'!$B$3:$ZX$37, MATCH(BJ$2,'rank provinsi to commodity'!$B$3:$B$37,0),MATCH($B150,'rank provinsi to commodity'!$B$3:$ZX$3,0))</f>
        <v>23</v>
      </c>
      <c r="BK150" s="156">
        <f>INDEX('rank provinsi to commodity'!$B$3:$ZX$37, MATCH(BK$2,'rank provinsi to commodity'!$B$3:$B$37,0),MATCH($B150,'rank provinsi to commodity'!$B$3:$ZX$3,0))</f>
        <v>26</v>
      </c>
      <c r="BL150" s="156">
        <f>INDEX('rank provinsi to commodity'!$B$3:$ZX$37, MATCH(BL$2,'rank provinsi to commodity'!$B$3:$B$37,0),MATCH($B150,'rank provinsi to commodity'!$B$3:$ZX$3,0))</f>
        <v>11</v>
      </c>
      <c r="BM150" s="156">
        <f>INDEX('rank provinsi to commodity'!$B$3:$ZX$37, MATCH(BM$2,'rank provinsi to commodity'!$B$3:$B$37,0),MATCH($B150,'rank provinsi to commodity'!$B$3:$ZX$3,0))</f>
        <v>30</v>
      </c>
      <c r="BN150" s="156">
        <f>INDEX('rank provinsi to commodity'!$B$3:$ZX$37, MATCH(BN$2,'rank provinsi to commodity'!$B$3:$B$37,0),MATCH($B150,'rank provinsi to commodity'!$B$3:$ZX$3,0))</f>
        <v>32</v>
      </c>
      <c r="BO150" s="156">
        <f>INDEX('rank provinsi to commodity'!$B$3:$ZX$37, MATCH(BO$2,'rank provinsi to commodity'!$B$3:$B$37,0),MATCH($B150,'rank provinsi to commodity'!$B$3:$ZX$3,0))</f>
        <v>27</v>
      </c>
      <c r="BP150" s="156">
        <f>INDEX('rank provinsi to commodity'!$B$3:$ZX$37, MATCH(BP$2,'rank provinsi to commodity'!$B$3:$B$37,0),MATCH($B150,'rank provinsi to commodity'!$B$3:$ZX$3,0))</f>
        <v>33</v>
      </c>
      <c r="BQ150" s="156">
        <f>INDEX('rank provinsi to commodity'!$B$3:$ZX$37, MATCH(BQ$2,'rank provinsi to commodity'!$B$3:$B$37,0),MATCH($B150,'rank provinsi to commodity'!$B$3:$ZX$3,0))</f>
        <v>28</v>
      </c>
      <c r="BR150" s="156">
        <f>INDEX('rank provinsi to commodity'!$B$3:$ZX$37, MATCH(BR$2,'rank provinsi to commodity'!$B$3:$B$37,0),MATCH($B150,'rank provinsi to commodity'!$B$3:$ZX$3,0))</f>
        <v>29</v>
      </c>
      <c r="BS150" s="170">
        <f>INDEX('rank provinsi to commodity'!$B$3:$ZX$37, MATCH(BS$2,'rank provinsi to commodity'!$B$3:$B$37,0),MATCH($B150,'rank provinsi to commodity'!$B$3:$ZX$3,0))</f>
        <v>4</v>
      </c>
      <c r="BT150" s="180"/>
      <c r="BW150" s="121"/>
      <c r="BX150" s="121"/>
      <c r="BY150" s="121"/>
      <c r="BZ150" s="121"/>
      <c r="CA150" s="121"/>
      <c r="CB150" s="121"/>
      <c r="CC150" s="121"/>
      <c r="CD150" s="121"/>
      <c r="CE150" s="121"/>
      <c r="CF150" s="121"/>
      <c r="CG150" s="121"/>
      <c r="CH150" s="121"/>
      <c r="CI150" s="121"/>
      <c r="CJ150" s="121"/>
      <c r="CK150" s="121"/>
      <c r="CL150" s="121"/>
      <c r="CM150" s="121"/>
      <c r="CN150" s="121"/>
      <c r="CO150" s="121"/>
      <c r="CP150" s="121"/>
      <c r="CQ150" s="121"/>
      <c r="CR150" s="121"/>
      <c r="CS150" s="121"/>
      <c r="CT150" s="121"/>
      <c r="CU150" s="121"/>
      <c r="CV150" s="121"/>
      <c r="CW150" s="121"/>
      <c r="CX150" s="121"/>
      <c r="CY150" s="121"/>
      <c r="CZ150" s="121"/>
      <c r="DA150" s="121"/>
      <c r="DB150" s="121"/>
      <c r="DC150" s="121"/>
      <c r="DD150" s="121"/>
      <c r="DF150" s="121"/>
      <c r="DG150" s="121"/>
      <c r="DH150" s="121"/>
      <c r="DI150" s="121"/>
      <c r="DJ150" s="121"/>
      <c r="DK150" s="121"/>
      <c r="DL150" s="121"/>
      <c r="DM150" s="121"/>
      <c r="DN150" s="121"/>
      <c r="DO150" s="121"/>
      <c r="DP150" s="121"/>
      <c r="DQ150" s="121"/>
      <c r="DR150" s="121"/>
      <c r="DS150" s="121"/>
      <c r="DT150" s="121"/>
      <c r="DU150" s="121"/>
      <c r="DV150" s="121"/>
      <c r="DW150" s="121"/>
      <c r="DX150" s="121"/>
      <c r="DY150" s="121"/>
      <c r="DZ150" s="121"/>
      <c r="EA150" s="121"/>
      <c r="EB150" s="121"/>
      <c r="EC150" s="121"/>
      <c r="ED150" s="121"/>
      <c r="EE150" s="121"/>
      <c r="EF150" s="121"/>
      <c r="EG150" s="121"/>
      <c r="EH150" s="121"/>
      <c r="EI150" s="121"/>
      <c r="EJ150" s="121"/>
      <c r="EK150" s="121"/>
      <c r="EL150" s="121"/>
      <c r="EM150" s="121"/>
    </row>
    <row r="151" spans="1:143" x14ac:dyDescent="0.3">
      <c r="A151" s="154" t="s">
        <v>907</v>
      </c>
      <c r="B151" s="155" t="s">
        <v>697</v>
      </c>
      <c r="C151" s="156">
        <f>INDEX('raw-all-komoditas'!$B$3:$ZY$37, MATCH('Komoditas besar Nasional'!C$2,'raw-all-komoditas'!$B$3:$B$37,0), MATCH('Komoditas besar Nasional'!$B151,'raw-all-komoditas'!$B$3:$ZY$3,0))</f>
        <v>81805</v>
      </c>
      <c r="D151" s="156">
        <f>INDEX('raw-all-komoditas'!$B$3:$ZY$37, MATCH('Komoditas besar Nasional'!D$2,'raw-all-komoditas'!$B$3:$B$37,0), MATCH('Komoditas besar Nasional'!$B151,'raw-all-komoditas'!$B$3:$ZY$3,0))</f>
        <v>333848</v>
      </c>
      <c r="E151" s="156">
        <f>INDEX('raw-all-komoditas'!$B$3:$ZY$37, MATCH('Komoditas besar Nasional'!E$2,'raw-all-komoditas'!$B$3:$B$37,0), MATCH('Komoditas besar Nasional'!$B151,'raw-all-komoditas'!$B$3:$ZY$3,0))</f>
        <v>1492424</v>
      </c>
      <c r="F151" s="156">
        <f>INDEX('raw-all-komoditas'!$B$3:$ZY$37, MATCH('Komoditas besar Nasional'!F$2,'raw-all-komoditas'!$B$3:$B$37,0), MATCH('Komoditas besar Nasional'!$B151,'raw-all-komoditas'!$B$3:$ZY$3,0))</f>
        <v>98640</v>
      </c>
      <c r="G151" s="156">
        <f>INDEX('raw-all-komoditas'!$B$3:$ZY$37, MATCH('Komoditas besar Nasional'!G$2,'raw-all-komoditas'!$B$3:$B$37,0), MATCH('Komoditas besar Nasional'!$B151,'raw-all-komoditas'!$B$3:$ZY$3,0))</f>
        <v>5000</v>
      </c>
      <c r="H151" s="156">
        <f>INDEX('raw-all-komoditas'!$B$3:$ZY$37, MATCH('Komoditas besar Nasional'!H$2,'raw-all-komoditas'!$B$3:$B$37,0), MATCH('Komoditas besar Nasional'!$B151,'raw-all-komoditas'!$B$3:$ZY$3,0))</f>
        <v>23241</v>
      </c>
      <c r="I151" s="156">
        <f>INDEX('raw-all-komoditas'!$B$3:$ZY$37, MATCH('Komoditas besar Nasional'!I$2,'raw-all-komoditas'!$B$3:$B$37,0), MATCH('Komoditas besar Nasional'!$B151,'raw-all-komoditas'!$B$3:$ZY$3,0))</f>
        <v>72761</v>
      </c>
      <c r="J151" s="156">
        <f>INDEX('raw-all-komoditas'!$B$3:$ZY$37, MATCH('Komoditas besar Nasional'!J$2,'raw-all-komoditas'!$B$3:$B$37,0), MATCH('Komoditas besar Nasional'!$B151,'raw-all-komoditas'!$B$3:$ZY$3,0))</f>
        <v>259592</v>
      </c>
      <c r="K151" s="156">
        <f>INDEX('raw-all-komoditas'!$B$3:$ZY$37, MATCH('Komoditas besar Nasional'!K$2,'raw-all-komoditas'!$B$3:$B$37,0), MATCH('Komoditas besar Nasional'!$B151,'raw-all-komoditas'!$B$3:$ZY$3,0))</f>
        <v>25978</v>
      </c>
      <c r="L151" s="156">
        <f>INDEX('raw-all-komoditas'!$B$3:$ZY$37, MATCH('Komoditas besar Nasional'!L$2,'raw-all-komoditas'!$B$3:$B$37,0), MATCH('Komoditas besar Nasional'!$B151,'raw-all-komoditas'!$B$3:$ZY$3,0))</f>
        <v>87720</v>
      </c>
      <c r="M151" s="156">
        <f>INDEX('raw-all-komoditas'!$B$3:$ZY$37, MATCH('Komoditas besar Nasional'!M$2,'raw-all-komoditas'!$B$3:$B$37,0), MATCH('Komoditas besar Nasional'!$B151,'raw-all-komoditas'!$B$3:$ZY$3,0))</f>
        <v>0</v>
      </c>
      <c r="N151" s="156">
        <f>INDEX('raw-all-komoditas'!$B$3:$ZY$37, MATCH('Komoditas besar Nasional'!N$2,'raw-all-komoditas'!$B$3:$B$37,0), MATCH('Komoditas besar Nasional'!$B151,'raw-all-komoditas'!$B$3:$ZY$3,0))</f>
        <v>865805</v>
      </c>
      <c r="O151" s="156">
        <f>INDEX('raw-all-komoditas'!$B$3:$ZY$37, MATCH('Komoditas besar Nasional'!O$2,'raw-all-komoditas'!$B$3:$B$37,0), MATCH('Komoditas besar Nasional'!$B151,'raw-all-komoditas'!$B$3:$ZY$3,0))</f>
        <v>4611769</v>
      </c>
      <c r="P151" s="156">
        <f>INDEX('raw-all-komoditas'!$B$3:$ZY$37, MATCH('Komoditas besar Nasional'!P$2,'raw-all-komoditas'!$B$3:$B$37,0), MATCH('Komoditas besar Nasional'!$B151,'raw-all-komoditas'!$B$3:$ZY$3,0))</f>
        <v>1717760</v>
      </c>
      <c r="Q151" s="156">
        <f>INDEX('raw-all-komoditas'!$B$3:$ZY$37, MATCH('Komoditas besar Nasional'!Q$2,'raw-all-komoditas'!$B$3:$B$37,0), MATCH('Komoditas besar Nasional'!$B151,'raw-all-komoditas'!$B$3:$ZY$3,0))</f>
        <v>5407005</v>
      </c>
      <c r="R151" s="156">
        <f>INDEX('raw-all-komoditas'!$B$3:$ZY$37, MATCH('Komoditas besar Nasional'!R$2,'raw-all-komoditas'!$B$3:$B$37,0), MATCH('Komoditas besar Nasional'!$B151,'raw-all-komoditas'!$B$3:$ZY$3,0))</f>
        <v>95150</v>
      </c>
      <c r="S151" s="156">
        <f>INDEX('raw-all-komoditas'!$B$3:$ZY$37, MATCH('Komoditas besar Nasional'!S$2,'raw-all-komoditas'!$B$3:$B$37,0), MATCH('Komoditas besar Nasional'!$B151,'raw-all-komoditas'!$B$3:$ZY$3,0))</f>
        <v>25745</v>
      </c>
      <c r="T151" s="156">
        <f>INDEX('raw-all-komoditas'!$B$3:$ZY$37, MATCH('Komoditas besar Nasional'!T$2,'raw-all-komoditas'!$B$3:$B$37,0), MATCH('Komoditas besar Nasional'!$B151,'raw-all-komoditas'!$B$3:$ZY$3,0))</f>
        <v>81062</v>
      </c>
      <c r="U151" s="156">
        <f>INDEX('raw-all-komoditas'!$B$3:$ZY$37, MATCH('Komoditas besar Nasional'!U$2,'raw-all-komoditas'!$B$3:$B$37,0), MATCH('Komoditas besar Nasional'!$B151,'raw-all-komoditas'!$B$3:$ZY$3,0))</f>
        <v>2722</v>
      </c>
      <c r="V151" s="156">
        <f>INDEX('raw-all-komoditas'!$B$3:$ZY$37, MATCH('Komoditas besar Nasional'!V$2,'raw-all-komoditas'!$B$3:$B$37,0), MATCH('Komoditas besar Nasional'!$B151,'raw-all-komoditas'!$B$3:$ZY$3,0))</f>
        <v>82709</v>
      </c>
      <c r="W151" s="156">
        <f>INDEX('raw-all-komoditas'!$B$3:$ZY$37, MATCH('Komoditas besar Nasional'!W$2,'raw-all-komoditas'!$B$3:$B$37,0), MATCH('Komoditas besar Nasional'!$B151,'raw-all-komoditas'!$B$3:$ZY$3,0))</f>
        <v>138601</v>
      </c>
      <c r="X151" s="156">
        <f>INDEX('raw-all-komoditas'!$B$3:$ZY$37, MATCH('Komoditas besar Nasional'!X$2,'raw-all-komoditas'!$B$3:$B$37,0), MATCH('Komoditas besar Nasional'!$B151,'raw-all-komoditas'!$B$3:$ZY$3,0))</f>
        <v>579646</v>
      </c>
      <c r="Y151" s="156">
        <f>INDEX('raw-all-komoditas'!$B$3:$ZY$37, MATCH('Komoditas besar Nasional'!Y$2,'raw-all-komoditas'!$B$3:$B$37,0), MATCH('Komoditas besar Nasional'!$B151,'raw-all-komoditas'!$B$3:$ZY$3,0))</f>
        <v>97170</v>
      </c>
      <c r="Z151" s="156">
        <f>INDEX('raw-all-komoditas'!$B$3:$ZY$37, MATCH('Komoditas besar Nasional'!Z$2,'raw-all-komoditas'!$B$3:$B$37,0), MATCH('Komoditas besar Nasional'!$B151,'raw-all-komoditas'!$B$3:$ZY$3,0))</f>
        <v>0</v>
      </c>
      <c r="AA151" s="156">
        <f>INDEX('raw-all-komoditas'!$B$3:$ZY$37, MATCH('Komoditas besar Nasional'!AA$2,'raw-all-komoditas'!$B$3:$B$37,0), MATCH('Komoditas besar Nasional'!$B151,'raw-all-komoditas'!$B$3:$ZY$3,0))</f>
        <v>157507</v>
      </c>
      <c r="AB151" s="156">
        <f>INDEX('raw-all-komoditas'!$B$3:$ZY$37, MATCH('Komoditas besar Nasional'!AB$2,'raw-all-komoditas'!$B$3:$B$37,0), MATCH('Komoditas besar Nasional'!$B151,'raw-all-komoditas'!$B$3:$ZY$3,0))</f>
        <v>37463</v>
      </c>
      <c r="AC151" s="156">
        <f>INDEX('raw-all-komoditas'!$B$3:$ZY$37, MATCH('Komoditas besar Nasional'!AC$2,'raw-all-komoditas'!$B$3:$B$37,0), MATCH('Komoditas besar Nasional'!$B151,'raw-all-komoditas'!$B$3:$ZY$3,0))</f>
        <v>40234</v>
      </c>
      <c r="AD151" s="156">
        <f>INDEX('raw-all-komoditas'!$B$3:$ZY$37, MATCH('Komoditas besar Nasional'!AD$2,'raw-all-komoditas'!$B$3:$B$37,0), MATCH('Komoditas besar Nasional'!$B151,'raw-all-komoditas'!$B$3:$ZY$3,0))</f>
        <v>4090</v>
      </c>
      <c r="AE151" s="156">
        <f>INDEX('raw-all-komoditas'!$B$3:$ZY$37, MATCH('Komoditas besar Nasional'!AE$2,'raw-all-komoditas'!$B$3:$B$37,0), MATCH('Komoditas besar Nasional'!$B151,'raw-all-komoditas'!$B$3:$ZY$3,0))</f>
        <v>37322</v>
      </c>
      <c r="AF151" s="156">
        <f>INDEX('raw-all-komoditas'!$B$3:$ZY$37, MATCH('Komoditas besar Nasional'!AF$2,'raw-all-komoditas'!$B$3:$B$37,0), MATCH('Komoditas besar Nasional'!$B151,'raw-all-komoditas'!$B$3:$ZY$3,0))</f>
        <v>1050</v>
      </c>
      <c r="AG151" s="156">
        <f>INDEX('raw-all-komoditas'!$B$3:$ZY$37, MATCH('Komoditas besar Nasional'!AG$2,'raw-all-komoditas'!$B$3:$B$37,0), MATCH('Komoditas besar Nasional'!$B151,'raw-all-komoditas'!$B$3:$ZY$3,0))</f>
        <v>0</v>
      </c>
      <c r="AH151" s="156">
        <f>INDEX('raw-all-komoditas'!$B$3:$ZY$37, MATCH('Komoditas besar Nasional'!AH$2,'raw-all-komoditas'!$B$3:$B$37,0), MATCH('Komoditas besar Nasional'!$B151,'raw-all-komoditas'!$B$3:$ZY$3,0))</f>
        <v>0</v>
      </c>
      <c r="AI151" s="156">
        <f>INDEX('raw-all-komoditas'!$B$3:$ZY$37, MATCH('Komoditas besar Nasional'!AI$2,'raw-all-komoditas'!$B$3:$B$37,0), MATCH('Komoditas besar Nasional'!$B151,'raw-all-komoditas'!$B$3:$ZY$3,0))</f>
        <v>0</v>
      </c>
      <c r="AJ151" s="156">
        <f>INDEX('raw-all-komoditas'!$B$3:$ZY$37, MATCH('Komoditas besar Nasional'!AJ$2,'raw-all-komoditas'!$B$3:$B$37,0), MATCH('Komoditas besar Nasional'!$B151,'raw-all-komoditas'!$B$3:$ZY$3,0))</f>
        <v>16856</v>
      </c>
      <c r="AK151" s="180"/>
      <c r="AL151" s="156">
        <f>INDEX('rank provinsi to commodity'!$B$3:$ZX$37, MATCH(AL$2,'rank provinsi to commodity'!$B$3:$B$37,0),MATCH($B151,'rank provinsi to commodity'!$B$3:$ZX$3,0))</f>
        <v>16</v>
      </c>
      <c r="AM151" s="156">
        <f>INDEX('rank provinsi to commodity'!$B$3:$ZX$37, MATCH(AM$2,'rank provinsi to commodity'!$B$3:$B$37,0),MATCH($B151,'rank provinsi to commodity'!$B$3:$ZX$3,0))</f>
        <v>7</v>
      </c>
      <c r="AN151" s="156">
        <f>INDEX('rank provinsi to commodity'!$B$3:$ZX$37, MATCH(AN$2,'rank provinsi to commodity'!$B$3:$B$37,0),MATCH($B151,'rank provinsi to commodity'!$B$3:$ZX$3,0))</f>
        <v>4</v>
      </c>
      <c r="AO151" s="156">
        <f>INDEX('rank provinsi to commodity'!$B$3:$ZX$37, MATCH(AO$2,'rank provinsi to commodity'!$B$3:$B$37,0),MATCH($B151,'rank provinsi to commodity'!$B$3:$ZX$3,0))</f>
        <v>11</v>
      </c>
      <c r="AP151" s="156">
        <f>INDEX('rank provinsi to commodity'!$B$3:$ZX$37, MATCH(AP$2,'rank provinsi to commodity'!$B$3:$B$37,0),MATCH($B151,'rank provinsi to commodity'!$B$3:$ZX$3,0))</f>
        <v>26</v>
      </c>
      <c r="AQ151" s="156">
        <f>INDEX('rank provinsi to commodity'!$B$3:$ZX$37, MATCH(AQ$2,'rank provinsi to commodity'!$B$3:$B$37,0),MATCH($B151,'rank provinsi to commodity'!$B$3:$ZX$3,0))</f>
        <v>24</v>
      </c>
      <c r="AR151" s="156">
        <f>INDEX('rank provinsi to commodity'!$B$3:$ZX$37, MATCH(AR$2,'rank provinsi to commodity'!$B$3:$B$37,0),MATCH($B151,'rank provinsi to commodity'!$B$3:$ZX$3,0))</f>
        <v>18</v>
      </c>
      <c r="AS151" s="156">
        <f>INDEX('rank provinsi to commodity'!$B$3:$ZX$37, MATCH(AS$2,'rank provinsi to commodity'!$B$3:$B$37,0),MATCH($B151,'rank provinsi to commodity'!$B$3:$ZX$3,0))</f>
        <v>8</v>
      </c>
      <c r="AT151" s="156">
        <f>INDEX('rank provinsi to commodity'!$B$3:$ZX$37, MATCH(AT$2,'rank provinsi to commodity'!$B$3:$B$37,0),MATCH($B151,'rank provinsi to commodity'!$B$3:$ZX$3,0))</f>
        <v>22</v>
      </c>
      <c r="AU151" s="156">
        <f>INDEX('rank provinsi to commodity'!$B$3:$ZX$37, MATCH(AU$2,'rank provinsi to commodity'!$B$3:$B$37,0),MATCH($B151,'rank provinsi to commodity'!$B$3:$ZX$3,0))</f>
        <v>14</v>
      </c>
      <c r="AV151" s="156">
        <f>INDEX('rank provinsi to commodity'!$B$3:$ZX$37, MATCH(AV$2,'rank provinsi to commodity'!$B$3:$B$37,0),MATCH($B151,'rank provinsi to commodity'!$B$3:$ZX$3,0))</f>
        <v>30</v>
      </c>
      <c r="AW151" s="156">
        <f>INDEX('rank provinsi to commodity'!$B$3:$ZX$37, MATCH(AW$2,'rank provinsi to commodity'!$B$3:$B$37,0),MATCH($B151,'rank provinsi to commodity'!$B$3:$ZX$3,0))</f>
        <v>5</v>
      </c>
      <c r="AX151" s="156">
        <f>INDEX('rank provinsi to commodity'!$B$3:$ZX$37, MATCH(AX$2,'rank provinsi to commodity'!$B$3:$B$37,0),MATCH($B151,'rank provinsi to commodity'!$B$3:$ZX$3,0))</f>
        <v>2</v>
      </c>
      <c r="AY151" s="156">
        <f>INDEX('rank provinsi to commodity'!$B$3:$ZX$37, MATCH(AY$2,'rank provinsi to commodity'!$B$3:$B$37,0),MATCH($B151,'rank provinsi to commodity'!$B$3:$ZX$3,0))</f>
        <v>3</v>
      </c>
      <c r="AZ151" s="156">
        <f>INDEX('rank provinsi to commodity'!$B$3:$ZX$37, MATCH(AZ$2,'rank provinsi to commodity'!$B$3:$B$37,0),MATCH($B151,'rank provinsi to commodity'!$B$3:$ZX$3,0))</f>
        <v>1</v>
      </c>
      <c r="BA151" s="156">
        <f>INDEX('rank provinsi to commodity'!$B$3:$ZX$37, MATCH(BA$2,'rank provinsi to commodity'!$B$3:$B$37,0),MATCH($B151,'rank provinsi to commodity'!$B$3:$ZX$3,0))</f>
        <v>13</v>
      </c>
      <c r="BB151" s="156">
        <f>INDEX('rank provinsi to commodity'!$B$3:$ZX$37, MATCH(BB$2,'rank provinsi to commodity'!$B$3:$B$37,0),MATCH($B151,'rank provinsi to commodity'!$B$3:$ZX$3,0))</f>
        <v>23</v>
      </c>
      <c r="BC151" s="156">
        <f>INDEX('rank provinsi to commodity'!$B$3:$ZX$37, MATCH(BC$2,'rank provinsi to commodity'!$B$3:$B$37,0),MATCH($B151,'rank provinsi to commodity'!$B$3:$ZX$3,0))</f>
        <v>17</v>
      </c>
      <c r="BD151" s="156">
        <f>INDEX('rank provinsi to commodity'!$B$3:$ZX$37, MATCH(BD$2,'rank provinsi to commodity'!$B$3:$B$37,0),MATCH($B151,'rank provinsi to commodity'!$B$3:$ZX$3,0))</f>
        <v>28</v>
      </c>
      <c r="BE151" s="156">
        <f>INDEX('rank provinsi to commodity'!$B$3:$ZX$37, MATCH(BE$2,'rank provinsi to commodity'!$B$3:$B$37,0),MATCH($B151,'rank provinsi to commodity'!$B$3:$ZX$3,0))</f>
        <v>15</v>
      </c>
      <c r="BF151" s="156">
        <f>INDEX('rank provinsi to commodity'!$B$3:$ZX$37, MATCH(BF$2,'rank provinsi to commodity'!$B$3:$B$37,0),MATCH($B151,'rank provinsi to commodity'!$B$3:$ZX$3,0))</f>
        <v>10</v>
      </c>
      <c r="BG151" s="156">
        <f>INDEX('rank provinsi to commodity'!$B$3:$ZX$37, MATCH(BG$2,'rank provinsi to commodity'!$B$3:$B$37,0),MATCH($B151,'rank provinsi to commodity'!$B$3:$ZX$3,0))</f>
        <v>6</v>
      </c>
      <c r="BH151" s="156">
        <f>INDEX('rank provinsi to commodity'!$B$3:$ZX$37, MATCH(BH$2,'rank provinsi to commodity'!$B$3:$B$37,0),MATCH($B151,'rank provinsi to commodity'!$B$3:$ZX$3,0))</f>
        <v>12</v>
      </c>
      <c r="BI151" s="156">
        <f>INDEX('rank provinsi to commodity'!$B$3:$ZX$37, MATCH(BI$2,'rank provinsi to commodity'!$B$3:$B$37,0),MATCH($B151,'rank provinsi to commodity'!$B$3:$ZX$3,0))</f>
        <v>30</v>
      </c>
      <c r="BJ151" s="156">
        <f>INDEX('rank provinsi to commodity'!$B$3:$ZX$37, MATCH(BJ$2,'rank provinsi to commodity'!$B$3:$B$37,0),MATCH($B151,'rank provinsi to commodity'!$B$3:$ZX$3,0))</f>
        <v>9</v>
      </c>
      <c r="BK151" s="156">
        <f>INDEX('rank provinsi to commodity'!$B$3:$ZX$37, MATCH(BK$2,'rank provinsi to commodity'!$B$3:$B$37,0),MATCH($B151,'rank provinsi to commodity'!$B$3:$ZX$3,0))</f>
        <v>20</v>
      </c>
      <c r="BL151" s="156">
        <f>INDEX('rank provinsi to commodity'!$B$3:$ZX$37, MATCH(BL$2,'rank provinsi to commodity'!$B$3:$B$37,0),MATCH($B151,'rank provinsi to commodity'!$B$3:$ZX$3,0))</f>
        <v>19</v>
      </c>
      <c r="BM151" s="156">
        <f>INDEX('rank provinsi to commodity'!$B$3:$ZX$37, MATCH(BM$2,'rank provinsi to commodity'!$B$3:$B$37,0),MATCH($B151,'rank provinsi to commodity'!$B$3:$ZX$3,0))</f>
        <v>27</v>
      </c>
      <c r="BN151" s="156">
        <f>INDEX('rank provinsi to commodity'!$B$3:$ZX$37, MATCH(BN$2,'rank provinsi to commodity'!$B$3:$B$37,0),MATCH($B151,'rank provinsi to commodity'!$B$3:$ZX$3,0))</f>
        <v>21</v>
      </c>
      <c r="BO151" s="156">
        <f>INDEX('rank provinsi to commodity'!$B$3:$ZX$37, MATCH(BO$2,'rank provinsi to commodity'!$B$3:$B$37,0),MATCH($B151,'rank provinsi to commodity'!$B$3:$ZX$3,0))</f>
        <v>29</v>
      </c>
      <c r="BP151" s="156">
        <f>INDEX('rank provinsi to commodity'!$B$3:$ZX$37, MATCH(BP$2,'rank provinsi to commodity'!$B$3:$B$37,0),MATCH($B151,'rank provinsi to commodity'!$B$3:$ZX$3,0))</f>
        <v>30</v>
      </c>
      <c r="BQ151" s="156">
        <f>INDEX('rank provinsi to commodity'!$B$3:$ZX$37, MATCH(BQ$2,'rank provinsi to commodity'!$B$3:$B$37,0),MATCH($B151,'rank provinsi to commodity'!$B$3:$ZX$3,0))</f>
        <v>30</v>
      </c>
      <c r="BR151" s="156">
        <f>INDEX('rank provinsi to commodity'!$B$3:$ZX$37, MATCH(BR$2,'rank provinsi to commodity'!$B$3:$B$37,0),MATCH($B151,'rank provinsi to commodity'!$B$3:$ZX$3,0))</f>
        <v>30</v>
      </c>
      <c r="BS151" s="170">
        <f>INDEX('rank provinsi to commodity'!$B$3:$ZX$37, MATCH(BS$2,'rank provinsi to commodity'!$B$3:$B$37,0),MATCH($B151,'rank provinsi to commodity'!$B$3:$ZX$3,0))</f>
        <v>25</v>
      </c>
      <c r="BT151" s="180"/>
      <c r="BW151" s="121"/>
      <c r="BX151" s="121"/>
      <c r="BY151" s="121"/>
      <c r="BZ151" s="121"/>
      <c r="CA151" s="121"/>
      <c r="CB151" s="121"/>
      <c r="CC151" s="121"/>
      <c r="CD151" s="121"/>
      <c r="CE151" s="121"/>
      <c r="CF151" s="121"/>
      <c r="CG151" s="121"/>
      <c r="CH151" s="121"/>
      <c r="CI151" s="121"/>
      <c r="CJ151" s="121"/>
      <c r="CK151" s="121"/>
      <c r="CL151" s="121"/>
      <c r="CM151" s="121"/>
      <c r="CN151" s="121"/>
      <c r="CO151" s="121"/>
      <c r="CP151" s="121"/>
      <c r="CQ151" s="121"/>
      <c r="CR151" s="121"/>
      <c r="CS151" s="121"/>
      <c r="CT151" s="121"/>
      <c r="CU151" s="121"/>
      <c r="CV151" s="121"/>
      <c r="CW151" s="121"/>
      <c r="CX151" s="121"/>
      <c r="CY151" s="121"/>
      <c r="CZ151" s="121"/>
      <c r="DA151" s="121"/>
      <c r="DB151" s="121"/>
      <c r="DC151" s="121"/>
      <c r="DD151" s="121"/>
      <c r="DF151" s="121"/>
      <c r="DG151" s="121"/>
      <c r="DH151" s="121"/>
      <c r="DI151" s="121"/>
      <c r="DJ151" s="121"/>
      <c r="DK151" s="121"/>
      <c r="DL151" s="121"/>
      <c r="DM151" s="121"/>
      <c r="DN151" s="121"/>
      <c r="DO151" s="121"/>
      <c r="DP151" s="121"/>
      <c r="DQ151" s="121"/>
      <c r="DR151" s="121"/>
      <c r="DS151" s="121"/>
      <c r="DT151" s="121"/>
      <c r="DU151" s="121"/>
      <c r="DV151" s="121"/>
      <c r="DW151" s="121"/>
      <c r="DX151" s="121"/>
      <c r="DY151" s="121"/>
      <c r="DZ151" s="121"/>
      <c r="EA151" s="121"/>
      <c r="EB151" s="121"/>
      <c r="EC151" s="121"/>
      <c r="ED151" s="121"/>
      <c r="EE151" s="121"/>
      <c r="EF151" s="121"/>
      <c r="EG151" s="121"/>
      <c r="EH151" s="121"/>
      <c r="EI151" s="121"/>
      <c r="EJ151" s="121"/>
      <c r="EK151" s="121"/>
      <c r="EL151" s="121"/>
      <c r="EM151" s="121"/>
    </row>
    <row r="152" spans="1:143" x14ac:dyDescent="0.3">
      <c r="A152" s="99" t="s">
        <v>908</v>
      </c>
      <c r="B152" s="109" t="s">
        <v>899</v>
      </c>
      <c r="C152" s="157">
        <f>INDEX('raw-all-komoditas'!$B$3:$ZY$37, MATCH('Komoditas besar Nasional'!C$2,'raw-all-komoditas'!$B$3:$B$37,0), MATCH('Komoditas besar Nasional'!$B152,'raw-all-komoditas'!$B$3:$ZY$3,0))</f>
        <v>15644.5</v>
      </c>
      <c r="D152" s="157">
        <f>INDEX('raw-all-komoditas'!$B$3:$ZY$37, MATCH('Komoditas besar Nasional'!D$2,'raw-all-komoditas'!$B$3:$B$37,0), MATCH('Komoditas besar Nasional'!$B152,'raw-all-komoditas'!$B$3:$ZY$3,0))</f>
        <v>15902.8</v>
      </c>
      <c r="E152" s="157">
        <f>INDEX('raw-all-komoditas'!$B$3:$ZY$37, MATCH('Komoditas besar Nasional'!E$2,'raw-all-komoditas'!$B$3:$B$37,0), MATCH('Komoditas besar Nasional'!$B152,'raw-all-komoditas'!$B$3:$ZY$3,0))</f>
        <v>31194.400000000001</v>
      </c>
      <c r="F152" s="157">
        <f>INDEX('raw-all-komoditas'!$B$3:$ZY$37, MATCH('Komoditas besar Nasional'!F$2,'raw-all-komoditas'!$B$3:$B$37,0), MATCH('Komoditas besar Nasional'!$B152,'raw-all-komoditas'!$B$3:$ZY$3,0))</f>
        <v>10974.8</v>
      </c>
      <c r="G152" s="157">
        <f>INDEX('raw-all-komoditas'!$B$3:$ZY$37, MATCH('Komoditas besar Nasional'!G$2,'raw-all-komoditas'!$B$3:$B$37,0), MATCH('Komoditas besar Nasional'!$B152,'raw-all-komoditas'!$B$3:$ZY$3,0))</f>
        <v>4920.8999999999996</v>
      </c>
      <c r="H152" s="157">
        <f>INDEX('raw-all-komoditas'!$B$3:$ZY$37, MATCH('Komoditas besar Nasional'!H$2,'raw-all-komoditas'!$B$3:$B$37,0), MATCH('Komoditas besar Nasional'!$B152,'raw-all-komoditas'!$B$3:$ZY$3,0))</f>
        <v>12171.5</v>
      </c>
      <c r="I152" s="157">
        <f>INDEX('raw-all-komoditas'!$B$3:$ZY$37, MATCH('Komoditas besar Nasional'!I$2,'raw-all-komoditas'!$B$3:$B$37,0), MATCH('Komoditas besar Nasional'!$B152,'raw-all-komoditas'!$B$3:$ZY$3,0))</f>
        <v>3355.5</v>
      </c>
      <c r="J152" s="157">
        <f>INDEX('raw-all-komoditas'!$B$3:$ZY$37, MATCH('Komoditas besar Nasional'!J$2,'raw-all-komoditas'!$B$3:$B$37,0), MATCH('Komoditas besar Nasional'!$B152,'raw-all-komoditas'!$B$3:$ZY$3,0))</f>
        <v>22895.200000000001</v>
      </c>
      <c r="K152" s="157">
        <f>INDEX('raw-all-komoditas'!$B$3:$ZY$37, MATCH('Komoditas besar Nasional'!K$2,'raw-all-komoditas'!$B$3:$B$37,0), MATCH('Komoditas besar Nasional'!$B152,'raw-all-komoditas'!$B$3:$ZY$3,0))</f>
        <v>3485.7</v>
      </c>
      <c r="L152" s="157">
        <f>INDEX('raw-all-komoditas'!$B$3:$ZY$37, MATCH('Komoditas besar Nasional'!L$2,'raw-all-komoditas'!$B$3:$B$37,0), MATCH('Komoditas besar Nasional'!$B152,'raw-all-komoditas'!$B$3:$ZY$3,0))</f>
        <v>1820.9</v>
      </c>
      <c r="M152" s="157">
        <f>INDEX('raw-all-komoditas'!$B$3:$ZY$37, MATCH('Komoditas besar Nasional'!M$2,'raw-all-komoditas'!$B$3:$B$37,0), MATCH('Komoditas besar Nasional'!$B152,'raw-all-komoditas'!$B$3:$ZY$3,0))</f>
        <v>17664.8</v>
      </c>
      <c r="N152" s="157">
        <f>INDEX('raw-all-komoditas'!$B$3:$ZY$37, MATCH('Komoditas besar Nasional'!N$2,'raw-all-komoditas'!$B$3:$B$37,0), MATCH('Komoditas besar Nasional'!$B152,'raw-all-komoditas'!$B$3:$ZY$3,0))</f>
        <v>76287.199999999997</v>
      </c>
      <c r="O152" s="157">
        <f>INDEX('raw-all-komoditas'!$B$3:$ZY$37, MATCH('Komoditas besar Nasional'!O$2,'raw-all-komoditas'!$B$3:$B$37,0), MATCH('Komoditas besar Nasional'!$B152,'raw-all-komoditas'!$B$3:$ZY$3,0))</f>
        <v>65995.399999999994</v>
      </c>
      <c r="P152" s="157">
        <f>INDEX('raw-all-komoditas'!$B$3:$ZY$37, MATCH('Komoditas besar Nasional'!P$2,'raw-all-komoditas'!$B$3:$B$37,0), MATCH('Komoditas besar Nasional'!$B152,'raw-all-komoditas'!$B$3:$ZY$3,0))</f>
        <v>7998.2</v>
      </c>
      <c r="Q152" s="157">
        <f>INDEX('raw-all-komoditas'!$B$3:$ZY$37, MATCH('Komoditas besar Nasional'!Q$2,'raw-all-komoditas'!$B$3:$B$37,0), MATCH('Komoditas besar Nasional'!$B152,'raw-all-komoditas'!$B$3:$ZY$3,0))</f>
        <v>102711.7</v>
      </c>
      <c r="R152" s="157">
        <f>INDEX('raw-all-komoditas'!$B$3:$ZY$37, MATCH('Komoditas besar Nasional'!R$2,'raw-all-komoditas'!$B$3:$B$37,0), MATCH('Komoditas besar Nasional'!$B152,'raw-all-komoditas'!$B$3:$ZY$3,0))</f>
        <v>20754.599999999999</v>
      </c>
      <c r="S152" s="157">
        <f>INDEX('raw-all-komoditas'!$B$3:$ZY$37, MATCH('Komoditas besar Nasional'!S$2,'raw-all-komoditas'!$B$3:$B$37,0), MATCH('Komoditas besar Nasional'!$B152,'raw-all-komoditas'!$B$3:$ZY$3,0))</f>
        <v>4076</v>
      </c>
      <c r="T152" s="157">
        <f>INDEX('raw-all-komoditas'!$B$3:$ZY$37, MATCH('Komoditas besar Nasional'!T$2,'raw-all-komoditas'!$B$3:$B$37,0), MATCH('Komoditas besar Nasional'!$B152,'raw-all-komoditas'!$B$3:$ZY$3,0))</f>
        <v>10083.200000000001</v>
      </c>
      <c r="U152" s="157">
        <f>INDEX('raw-all-komoditas'!$B$3:$ZY$37, MATCH('Komoditas besar Nasional'!U$2,'raw-all-komoditas'!$B$3:$B$37,0), MATCH('Komoditas besar Nasional'!$B152,'raw-all-komoditas'!$B$3:$ZY$3,0))</f>
        <v>9395.6</v>
      </c>
      <c r="V152" s="157">
        <f>INDEX('raw-all-komoditas'!$B$3:$ZY$37, MATCH('Komoditas besar Nasional'!V$2,'raw-all-komoditas'!$B$3:$B$37,0), MATCH('Komoditas besar Nasional'!$B152,'raw-all-komoditas'!$B$3:$ZY$3,0))</f>
        <v>4726.1000000000004</v>
      </c>
      <c r="W152" s="157">
        <f>INDEX('raw-all-komoditas'!$B$3:$ZY$37, MATCH('Komoditas besar Nasional'!W$2,'raw-all-komoditas'!$B$3:$B$37,0), MATCH('Komoditas besar Nasional'!$B152,'raw-all-komoditas'!$B$3:$ZY$3,0))</f>
        <v>4026.7</v>
      </c>
      <c r="X152" s="157">
        <f>INDEX('raw-all-komoditas'!$B$3:$ZY$37, MATCH('Komoditas besar Nasional'!X$2,'raw-all-komoditas'!$B$3:$B$37,0), MATCH('Komoditas besar Nasional'!$B152,'raw-all-komoditas'!$B$3:$ZY$3,0))</f>
        <v>7892.4</v>
      </c>
      <c r="Y152" s="157">
        <f>INDEX('raw-all-komoditas'!$B$3:$ZY$37, MATCH('Komoditas besar Nasional'!Y$2,'raw-all-komoditas'!$B$3:$B$37,0), MATCH('Komoditas besar Nasional'!$B152,'raw-all-komoditas'!$B$3:$ZY$3,0))</f>
        <v>7875.6</v>
      </c>
      <c r="Z152" s="157">
        <f>INDEX('raw-all-komoditas'!$B$3:$ZY$37, MATCH('Komoditas besar Nasional'!Z$2,'raw-all-komoditas'!$B$3:$B$37,0), MATCH('Komoditas besar Nasional'!$B152,'raw-all-komoditas'!$B$3:$ZY$3,0))</f>
        <v>891.6</v>
      </c>
      <c r="AA152" s="157">
        <f>INDEX('raw-all-komoditas'!$B$3:$ZY$37, MATCH('Komoditas besar Nasional'!AA$2,'raw-all-komoditas'!$B$3:$B$37,0), MATCH('Komoditas besar Nasional'!$B152,'raw-all-komoditas'!$B$3:$ZY$3,0))</f>
        <v>2032.2</v>
      </c>
      <c r="AB152" s="157">
        <f>INDEX('raw-all-komoditas'!$B$3:$ZY$37, MATCH('Komoditas besar Nasional'!AB$2,'raw-all-komoditas'!$B$3:$B$37,0), MATCH('Komoditas besar Nasional'!$B152,'raw-all-komoditas'!$B$3:$ZY$3,0))</f>
        <v>5472.3</v>
      </c>
      <c r="AC152" s="157">
        <f>INDEX('raw-all-komoditas'!$B$3:$ZY$37, MATCH('Komoditas besar Nasional'!AC$2,'raw-all-komoditas'!$B$3:$B$37,0), MATCH('Komoditas besar Nasional'!$B152,'raw-all-komoditas'!$B$3:$ZY$3,0))</f>
        <v>16181.3</v>
      </c>
      <c r="AD152" s="157">
        <f>INDEX('raw-all-komoditas'!$B$3:$ZY$37, MATCH('Komoditas besar Nasional'!AD$2,'raw-all-komoditas'!$B$3:$B$37,0), MATCH('Komoditas besar Nasional'!$B152,'raw-all-komoditas'!$B$3:$ZY$3,0))</f>
        <v>5213.8</v>
      </c>
      <c r="AE152" s="157">
        <f>INDEX('raw-all-komoditas'!$B$3:$ZY$37, MATCH('Komoditas besar Nasional'!AE$2,'raw-all-komoditas'!$B$3:$B$37,0), MATCH('Komoditas besar Nasional'!$B152,'raw-all-komoditas'!$B$3:$ZY$3,0))</f>
        <v>3137.5</v>
      </c>
      <c r="AF152" s="157">
        <f>INDEX('raw-all-komoditas'!$B$3:$ZY$37, MATCH('Komoditas besar Nasional'!AF$2,'raw-all-komoditas'!$B$3:$B$37,0), MATCH('Komoditas besar Nasional'!$B152,'raw-all-komoditas'!$B$3:$ZY$3,0))</f>
        <v>1358.5</v>
      </c>
      <c r="AG152" s="157">
        <f>INDEX('raw-all-komoditas'!$B$3:$ZY$37, MATCH('Komoditas besar Nasional'!AG$2,'raw-all-komoditas'!$B$3:$B$37,0), MATCH('Komoditas besar Nasional'!$B152,'raw-all-komoditas'!$B$3:$ZY$3,0))</f>
        <v>2555.6999999999998</v>
      </c>
      <c r="AH152" s="157">
        <f>INDEX('raw-all-komoditas'!$B$3:$ZY$37, MATCH('Komoditas besar Nasional'!AH$2,'raw-all-komoditas'!$B$3:$B$37,0), MATCH('Komoditas besar Nasional'!$B152,'raw-all-komoditas'!$B$3:$ZY$3,0))</f>
        <v>950.1</v>
      </c>
      <c r="AI152" s="157">
        <f>INDEX('raw-all-komoditas'!$B$3:$ZY$37, MATCH('Komoditas besar Nasional'!AI$2,'raw-all-komoditas'!$B$3:$B$37,0), MATCH('Komoditas besar Nasional'!$B152,'raw-all-komoditas'!$B$3:$ZY$3,0))</f>
        <v>1062.2</v>
      </c>
      <c r="AJ152" s="157">
        <f>INDEX('raw-all-komoditas'!$B$3:$ZY$37, MATCH('Komoditas besar Nasional'!AJ$2,'raw-all-komoditas'!$B$3:$B$37,0), MATCH('Komoditas besar Nasional'!$B152,'raw-all-komoditas'!$B$3:$ZY$3,0))</f>
        <v>2797.7000000000003</v>
      </c>
      <c r="AK152" s="180"/>
      <c r="AL152" s="157">
        <f>INDEX('rank provinsi to commodity'!$B$3:$ZX$37, MATCH(AL$2,'rank provinsi to commodity'!$B$3:$B$37,0),MATCH($B152,'rank provinsi to commodity'!$B$3:$ZX$3,0))</f>
        <v>10</v>
      </c>
      <c r="AM152" s="157">
        <f>INDEX('rank provinsi to commodity'!$B$3:$ZX$37, MATCH(AM$2,'rank provinsi to commodity'!$B$3:$B$37,0),MATCH($B152,'rank provinsi to commodity'!$B$3:$ZX$3,0))</f>
        <v>9</v>
      </c>
      <c r="AN152" s="157">
        <f>INDEX('rank provinsi to commodity'!$B$3:$ZX$37, MATCH(AN$2,'rank provinsi to commodity'!$B$3:$B$37,0),MATCH($B152,'rank provinsi to commodity'!$B$3:$ZX$3,0))</f>
        <v>4</v>
      </c>
      <c r="AO152" s="157">
        <f>INDEX('rank provinsi to commodity'!$B$3:$ZX$37, MATCH(AO$2,'rank provinsi to commodity'!$B$3:$B$37,0),MATCH($B152,'rank provinsi to commodity'!$B$3:$ZX$3,0))</f>
        <v>12</v>
      </c>
      <c r="AP152" s="157">
        <f>INDEX('rank provinsi to commodity'!$B$3:$ZX$37, MATCH(AP$2,'rank provinsi to commodity'!$B$3:$B$37,0),MATCH($B152,'rank provinsi to commodity'!$B$3:$ZX$3,0))</f>
        <v>20</v>
      </c>
      <c r="AQ152" s="157">
        <f>INDEX('rank provinsi to commodity'!$B$3:$ZX$37, MATCH(AQ$2,'rank provinsi to commodity'!$B$3:$B$37,0),MATCH($B152,'rank provinsi to commodity'!$B$3:$ZX$3,0))</f>
        <v>11</v>
      </c>
      <c r="AR152" s="157">
        <f>INDEX('rank provinsi to commodity'!$B$3:$ZX$37, MATCH(AR$2,'rank provinsi to commodity'!$B$3:$B$37,0),MATCH($B152,'rank provinsi to commodity'!$B$3:$ZX$3,0))</f>
        <v>25</v>
      </c>
      <c r="AS152" s="157">
        <f>INDEX('rank provinsi to commodity'!$B$3:$ZX$37, MATCH(AS$2,'rank provinsi to commodity'!$B$3:$B$37,0),MATCH($B152,'rank provinsi to commodity'!$B$3:$ZX$3,0))</f>
        <v>5</v>
      </c>
      <c r="AT152" s="157">
        <f>INDEX('rank provinsi to commodity'!$B$3:$ZX$37, MATCH(AT$2,'rank provinsi to commodity'!$B$3:$B$37,0),MATCH($B152,'rank provinsi to commodity'!$B$3:$ZX$3,0))</f>
        <v>24</v>
      </c>
      <c r="AU152" s="157">
        <f>INDEX('rank provinsi to commodity'!$B$3:$ZX$37, MATCH(AU$2,'rank provinsi to commodity'!$B$3:$B$37,0),MATCH($B152,'rank provinsi to commodity'!$B$3:$ZX$3,0))</f>
        <v>30</v>
      </c>
      <c r="AV152" s="157">
        <f>INDEX('rank provinsi to commodity'!$B$3:$ZX$37, MATCH(AV$2,'rank provinsi to commodity'!$B$3:$B$37,0),MATCH($B152,'rank provinsi to commodity'!$B$3:$ZX$3,0))</f>
        <v>7</v>
      </c>
      <c r="AW152" s="157">
        <f>INDEX('rank provinsi to commodity'!$B$3:$ZX$37, MATCH(AW$2,'rank provinsi to commodity'!$B$3:$B$37,0),MATCH($B152,'rank provinsi to commodity'!$B$3:$ZX$3,0))</f>
        <v>2</v>
      </c>
      <c r="AX152" s="157">
        <f>INDEX('rank provinsi to commodity'!$B$3:$ZX$37, MATCH(AX$2,'rank provinsi to commodity'!$B$3:$B$37,0),MATCH($B152,'rank provinsi to commodity'!$B$3:$ZX$3,0))</f>
        <v>3</v>
      </c>
      <c r="AY152" s="157">
        <f>INDEX('rank provinsi to commodity'!$B$3:$ZX$37, MATCH(AY$2,'rank provinsi to commodity'!$B$3:$B$37,0),MATCH($B152,'rank provinsi to commodity'!$B$3:$ZX$3,0))</f>
        <v>15</v>
      </c>
      <c r="AZ152" s="157">
        <f>INDEX('rank provinsi to commodity'!$B$3:$ZX$37, MATCH(AZ$2,'rank provinsi to commodity'!$B$3:$B$37,0),MATCH($B152,'rank provinsi to commodity'!$B$3:$ZX$3,0))</f>
        <v>1</v>
      </c>
      <c r="BA152" s="157">
        <f>INDEX('rank provinsi to commodity'!$B$3:$ZX$37, MATCH(BA$2,'rank provinsi to commodity'!$B$3:$B$37,0),MATCH($B152,'rank provinsi to commodity'!$B$3:$ZX$3,0))</f>
        <v>6</v>
      </c>
      <c r="BB152" s="157">
        <f>INDEX('rank provinsi to commodity'!$B$3:$ZX$37, MATCH(BB$2,'rank provinsi to commodity'!$B$3:$B$37,0),MATCH($B152,'rank provinsi to commodity'!$B$3:$ZX$3,0))</f>
        <v>22</v>
      </c>
      <c r="BC152" s="157">
        <f>INDEX('rank provinsi to commodity'!$B$3:$ZX$37, MATCH(BC$2,'rank provinsi to commodity'!$B$3:$B$37,0),MATCH($B152,'rank provinsi to commodity'!$B$3:$ZX$3,0))</f>
        <v>13</v>
      </c>
      <c r="BD152" s="157">
        <f>INDEX('rank provinsi to commodity'!$B$3:$ZX$37, MATCH(BD$2,'rank provinsi to commodity'!$B$3:$B$37,0),MATCH($B152,'rank provinsi to commodity'!$B$3:$ZX$3,0))</f>
        <v>14</v>
      </c>
      <c r="BE152" s="157">
        <f>INDEX('rank provinsi to commodity'!$B$3:$ZX$37, MATCH(BE$2,'rank provinsi to commodity'!$B$3:$B$37,0),MATCH($B152,'rank provinsi to commodity'!$B$3:$ZX$3,0))</f>
        <v>21</v>
      </c>
      <c r="BF152" s="157">
        <f>INDEX('rank provinsi to commodity'!$B$3:$ZX$37, MATCH(BF$2,'rank provinsi to commodity'!$B$3:$B$37,0),MATCH($B152,'rank provinsi to commodity'!$B$3:$ZX$3,0))</f>
        <v>23</v>
      </c>
      <c r="BG152" s="157">
        <f>INDEX('rank provinsi to commodity'!$B$3:$ZX$37, MATCH(BG$2,'rank provinsi to commodity'!$B$3:$B$37,0),MATCH($B152,'rank provinsi to commodity'!$B$3:$ZX$3,0))</f>
        <v>16</v>
      </c>
      <c r="BH152" s="157">
        <f>INDEX('rank provinsi to commodity'!$B$3:$ZX$37, MATCH(BH$2,'rank provinsi to commodity'!$B$3:$B$37,0),MATCH($B152,'rank provinsi to commodity'!$B$3:$ZX$3,0))</f>
        <v>17</v>
      </c>
      <c r="BI152" s="157">
        <f>INDEX('rank provinsi to commodity'!$B$3:$ZX$37, MATCH(BI$2,'rank provinsi to commodity'!$B$3:$B$37,0),MATCH($B152,'rank provinsi to commodity'!$B$3:$ZX$3,0))</f>
        <v>34</v>
      </c>
      <c r="BJ152" s="157">
        <f>INDEX('rank provinsi to commodity'!$B$3:$ZX$37, MATCH(BJ$2,'rank provinsi to commodity'!$B$3:$B$37,0),MATCH($B152,'rank provinsi to commodity'!$B$3:$ZX$3,0))</f>
        <v>29</v>
      </c>
      <c r="BK152" s="157">
        <f>INDEX('rank provinsi to commodity'!$B$3:$ZX$37, MATCH(BK$2,'rank provinsi to commodity'!$B$3:$B$37,0),MATCH($B152,'rank provinsi to commodity'!$B$3:$ZX$3,0))</f>
        <v>18</v>
      </c>
      <c r="BL152" s="157">
        <f>INDEX('rank provinsi to commodity'!$B$3:$ZX$37, MATCH(BL$2,'rank provinsi to commodity'!$B$3:$B$37,0),MATCH($B152,'rank provinsi to commodity'!$B$3:$ZX$3,0))</f>
        <v>8</v>
      </c>
      <c r="BM152" s="157">
        <f>INDEX('rank provinsi to commodity'!$B$3:$ZX$37, MATCH(BM$2,'rank provinsi to commodity'!$B$3:$B$37,0),MATCH($B152,'rank provinsi to commodity'!$B$3:$ZX$3,0))</f>
        <v>19</v>
      </c>
      <c r="BN152" s="157">
        <f>INDEX('rank provinsi to commodity'!$B$3:$ZX$37, MATCH(BN$2,'rank provinsi to commodity'!$B$3:$B$37,0),MATCH($B152,'rank provinsi to commodity'!$B$3:$ZX$3,0))</f>
        <v>26</v>
      </c>
      <c r="BO152" s="157">
        <f>INDEX('rank provinsi to commodity'!$B$3:$ZX$37, MATCH(BO$2,'rank provinsi to commodity'!$B$3:$B$37,0),MATCH($B152,'rank provinsi to commodity'!$B$3:$ZX$3,0))</f>
        <v>31</v>
      </c>
      <c r="BP152" s="157">
        <f>INDEX('rank provinsi to commodity'!$B$3:$ZX$37, MATCH(BP$2,'rank provinsi to commodity'!$B$3:$B$37,0),MATCH($B152,'rank provinsi to commodity'!$B$3:$ZX$3,0))</f>
        <v>28</v>
      </c>
      <c r="BQ152" s="157">
        <f>INDEX('rank provinsi to commodity'!$B$3:$ZX$37, MATCH(BQ$2,'rank provinsi to commodity'!$B$3:$B$37,0),MATCH($B152,'rank provinsi to commodity'!$B$3:$ZX$3,0))</f>
        <v>33</v>
      </c>
      <c r="BR152" s="157">
        <f>INDEX('rank provinsi to commodity'!$B$3:$ZX$37, MATCH(BR$2,'rank provinsi to commodity'!$B$3:$B$37,0),MATCH($B152,'rank provinsi to commodity'!$B$3:$ZX$3,0))</f>
        <v>32</v>
      </c>
      <c r="BS152" s="171">
        <f>INDEX('rank provinsi to commodity'!$B$3:$ZX$37, MATCH(BS$2,'rank provinsi to commodity'!$B$3:$B$37,0),MATCH($B152,'rank provinsi to commodity'!$B$3:$ZX$3,0))</f>
        <v>27</v>
      </c>
      <c r="BT152" s="180"/>
      <c r="BW152" s="121"/>
      <c r="BX152" s="121"/>
      <c r="BY152" s="121"/>
      <c r="BZ152" s="121"/>
      <c r="CA152" s="121"/>
      <c r="CB152" s="121"/>
      <c r="CC152" s="121"/>
      <c r="CD152" s="121"/>
      <c r="CE152" s="121"/>
      <c r="CF152" s="121"/>
      <c r="CG152" s="121"/>
      <c r="CH152" s="121"/>
      <c r="CI152" s="121"/>
      <c r="CJ152" s="121"/>
      <c r="CK152" s="121"/>
      <c r="CL152" s="121"/>
      <c r="CM152" s="121"/>
      <c r="CN152" s="121"/>
      <c r="CO152" s="121"/>
      <c r="CP152" s="121"/>
      <c r="CQ152" s="121"/>
      <c r="CR152" s="121"/>
      <c r="CS152" s="121"/>
      <c r="CT152" s="121"/>
      <c r="CU152" s="121"/>
      <c r="CV152" s="121"/>
      <c r="CW152" s="121"/>
      <c r="CX152" s="121"/>
      <c r="CY152" s="121"/>
      <c r="CZ152" s="121"/>
      <c r="DA152" s="121"/>
      <c r="DB152" s="121"/>
      <c r="DC152" s="121"/>
      <c r="DD152" s="121"/>
      <c r="DF152" s="121"/>
      <c r="DG152" s="121"/>
      <c r="DH152" s="121"/>
      <c r="DI152" s="121"/>
      <c r="DJ152" s="121"/>
      <c r="DK152" s="121"/>
      <c r="DL152" s="121"/>
      <c r="DM152" s="121"/>
      <c r="DN152" s="121"/>
      <c r="DO152" s="121"/>
      <c r="DP152" s="121"/>
      <c r="DQ152" s="121"/>
      <c r="DR152" s="121"/>
      <c r="DS152" s="121"/>
      <c r="DT152" s="121"/>
      <c r="DU152" s="121"/>
      <c r="DV152" s="121"/>
      <c r="DW152" s="121"/>
      <c r="DX152" s="121"/>
      <c r="DY152" s="121"/>
      <c r="DZ152" s="121"/>
      <c r="EA152" s="121"/>
      <c r="EB152" s="121"/>
      <c r="EC152" s="121"/>
      <c r="ED152" s="121"/>
      <c r="EE152" s="121"/>
      <c r="EF152" s="121"/>
      <c r="EG152" s="121"/>
      <c r="EH152" s="121"/>
      <c r="EI152" s="121"/>
      <c r="EJ152" s="121"/>
      <c r="EK152" s="121"/>
      <c r="EL152" s="121"/>
      <c r="EM152" s="121"/>
    </row>
    <row r="153" spans="1:143" x14ac:dyDescent="0.3">
      <c r="A153" s="99" t="s">
        <v>908</v>
      </c>
      <c r="B153" s="109" t="s">
        <v>698</v>
      </c>
      <c r="C153" s="157">
        <f>INDEX('raw-all-komoditas'!$B$3:$ZY$37, MATCH('Komoditas besar Nasional'!C$2,'raw-all-komoditas'!$B$3:$B$37,0), MATCH('Komoditas besar Nasional'!$B153,'raw-all-komoditas'!$B$3:$ZY$3,0))</f>
        <v>2617.9</v>
      </c>
      <c r="D153" s="157">
        <f>INDEX('raw-all-komoditas'!$B$3:$ZY$37, MATCH('Komoditas besar Nasional'!D$2,'raw-all-komoditas'!$B$3:$B$37,0), MATCH('Komoditas besar Nasional'!$B153,'raw-all-komoditas'!$B$3:$ZY$3,0))</f>
        <v>1963.5</v>
      </c>
      <c r="E153" s="157">
        <f>INDEX('raw-all-komoditas'!$B$3:$ZY$37, MATCH('Komoditas besar Nasional'!E$2,'raw-all-komoditas'!$B$3:$B$37,0), MATCH('Komoditas besar Nasional'!$B153,'raw-all-komoditas'!$B$3:$ZY$3,0))</f>
        <v>2344.5</v>
      </c>
      <c r="F153" s="157">
        <f>INDEX('raw-all-komoditas'!$B$3:$ZY$37, MATCH('Komoditas besar Nasional'!F$2,'raw-all-komoditas'!$B$3:$B$37,0), MATCH('Komoditas besar Nasional'!$B153,'raw-all-komoditas'!$B$3:$ZY$3,0))</f>
        <v>2178.1</v>
      </c>
      <c r="G153" s="157">
        <f>INDEX('raw-all-komoditas'!$B$3:$ZY$37, MATCH('Komoditas besar Nasional'!G$2,'raw-all-komoditas'!$B$3:$B$37,0), MATCH('Komoditas besar Nasional'!$B153,'raw-all-komoditas'!$B$3:$ZY$3,0))</f>
        <v>1838.9</v>
      </c>
      <c r="H153" s="157">
        <f>INDEX('raw-all-komoditas'!$B$3:$ZY$37, MATCH('Komoditas besar Nasional'!H$2,'raw-all-komoditas'!$B$3:$B$37,0), MATCH('Komoditas besar Nasional'!$B153,'raw-all-komoditas'!$B$3:$ZY$3,0))</f>
        <v>531.4</v>
      </c>
      <c r="I153" s="157">
        <f>INDEX('raw-all-komoditas'!$B$3:$ZY$37, MATCH('Komoditas besar Nasional'!I$2,'raw-all-komoditas'!$B$3:$B$37,0), MATCH('Komoditas besar Nasional'!$B153,'raw-all-komoditas'!$B$3:$ZY$3,0))</f>
        <v>247</v>
      </c>
      <c r="J153" s="157">
        <f>INDEX('raw-all-komoditas'!$B$3:$ZY$37, MATCH('Komoditas besar Nasional'!J$2,'raw-all-komoditas'!$B$3:$B$37,0), MATCH('Komoditas besar Nasional'!$B153,'raw-all-komoditas'!$B$3:$ZY$3,0))</f>
        <v>205</v>
      </c>
      <c r="K153" s="157">
        <f>INDEX('raw-all-komoditas'!$B$3:$ZY$37, MATCH('Komoditas besar Nasional'!K$2,'raw-all-komoditas'!$B$3:$B$37,0), MATCH('Komoditas besar Nasional'!$B153,'raw-all-komoditas'!$B$3:$ZY$3,0))</f>
        <v>0.8</v>
      </c>
      <c r="L153" s="157">
        <f>INDEX('raw-all-komoditas'!$B$3:$ZY$37, MATCH('Komoditas besar Nasional'!L$2,'raw-all-komoditas'!$B$3:$B$37,0), MATCH('Komoditas besar Nasional'!$B153,'raw-all-komoditas'!$B$3:$ZY$3,0))</f>
        <v>0</v>
      </c>
      <c r="M153" s="157">
        <f>INDEX('raw-all-komoditas'!$B$3:$ZY$37, MATCH('Komoditas besar Nasional'!M$2,'raw-all-komoditas'!$B$3:$B$37,0), MATCH('Komoditas besar Nasional'!$B153,'raw-all-komoditas'!$B$3:$ZY$3,0))</f>
        <v>42.1</v>
      </c>
      <c r="N153" s="157">
        <f>INDEX('raw-all-komoditas'!$B$3:$ZY$37, MATCH('Komoditas besar Nasional'!N$2,'raw-all-komoditas'!$B$3:$B$37,0), MATCH('Komoditas besar Nasional'!$B153,'raw-all-komoditas'!$B$3:$ZY$3,0))</f>
        <v>957.6</v>
      </c>
      <c r="O153" s="157">
        <f>INDEX('raw-all-komoditas'!$B$3:$ZY$37, MATCH('Komoditas besar Nasional'!O$2,'raw-all-komoditas'!$B$3:$B$37,0), MATCH('Komoditas besar Nasional'!$B153,'raw-all-komoditas'!$B$3:$ZY$3,0))</f>
        <v>1259.5999999999999</v>
      </c>
      <c r="P153" s="157">
        <f>INDEX('raw-all-komoditas'!$B$3:$ZY$37, MATCH('Komoditas besar Nasional'!P$2,'raw-all-komoditas'!$B$3:$B$37,0), MATCH('Komoditas besar Nasional'!$B153,'raw-all-komoditas'!$B$3:$ZY$3,0))</f>
        <v>0.6</v>
      </c>
      <c r="Q153" s="157">
        <f>INDEX('raw-all-komoditas'!$B$3:$ZY$37, MATCH('Komoditas besar Nasional'!Q$2,'raw-all-komoditas'!$B$3:$B$37,0), MATCH('Komoditas besar Nasional'!$B153,'raw-all-komoditas'!$B$3:$ZY$3,0))</f>
        <v>86.5</v>
      </c>
      <c r="R153" s="157">
        <f>INDEX('raw-all-komoditas'!$B$3:$ZY$37, MATCH('Komoditas besar Nasional'!R$2,'raw-all-komoditas'!$B$3:$B$37,0), MATCH('Komoditas besar Nasional'!$B153,'raw-all-komoditas'!$B$3:$ZY$3,0))</f>
        <v>1554.8</v>
      </c>
      <c r="S153" s="157">
        <f>INDEX('raw-all-komoditas'!$B$3:$ZY$37, MATCH('Komoditas besar Nasional'!S$2,'raw-all-komoditas'!$B$3:$B$37,0), MATCH('Komoditas besar Nasional'!$B153,'raw-all-komoditas'!$B$3:$ZY$3,0))</f>
        <v>1.4</v>
      </c>
      <c r="T153" s="157">
        <f>INDEX('raw-all-komoditas'!$B$3:$ZY$37, MATCH('Komoditas besar Nasional'!T$2,'raw-all-komoditas'!$B$3:$B$37,0), MATCH('Komoditas besar Nasional'!$B153,'raw-all-komoditas'!$B$3:$ZY$3,0))</f>
        <v>721.2</v>
      </c>
      <c r="U153" s="157">
        <f>INDEX('raw-all-komoditas'!$B$3:$ZY$37, MATCH('Komoditas besar Nasional'!U$2,'raw-all-komoditas'!$B$3:$B$37,0), MATCH('Komoditas besar Nasional'!$B153,'raw-all-komoditas'!$B$3:$ZY$3,0))</f>
        <v>1348.1</v>
      </c>
      <c r="V153" s="157">
        <f>INDEX('raw-all-komoditas'!$B$3:$ZY$37, MATCH('Komoditas besar Nasional'!V$2,'raw-all-komoditas'!$B$3:$B$37,0), MATCH('Komoditas besar Nasional'!$B153,'raw-all-komoditas'!$B$3:$ZY$3,0))</f>
        <v>27.9</v>
      </c>
      <c r="W153" s="157">
        <f>INDEX('raw-all-komoditas'!$B$3:$ZY$37, MATCH('Komoditas besar Nasional'!W$2,'raw-all-komoditas'!$B$3:$B$37,0), MATCH('Komoditas besar Nasional'!$B153,'raw-all-komoditas'!$B$3:$ZY$3,0))</f>
        <v>48.7</v>
      </c>
      <c r="X153" s="157">
        <f>INDEX('raw-all-komoditas'!$B$3:$ZY$37, MATCH('Komoditas besar Nasional'!X$2,'raw-all-komoditas'!$B$3:$B$37,0), MATCH('Komoditas besar Nasional'!$B153,'raw-all-komoditas'!$B$3:$ZY$3,0))</f>
        <v>431.6</v>
      </c>
      <c r="Y153" s="157">
        <f>INDEX('raw-all-komoditas'!$B$3:$ZY$37, MATCH('Komoditas besar Nasional'!Y$2,'raw-all-komoditas'!$B$3:$B$37,0), MATCH('Komoditas besar Nasional'!$B153,'raw-all-komoditas'!$B$3:$ZY$3,0))</f>
        <v>84.1</v>
      </c>
      <c r="Z153" s="157">
        <f>INDEX('raw-all-komoditas'!$B$3:$ZY$37, MATCH('Komoditas besar Nasional'!Z$2,'raw-all-komoditas'!$B$3:$B$37,0), MATCH('Komoditas besar Nasional'!$B153,'raw-all-komoditas'!$B$3:$ZY$3,0))</f>
        <v>17</v>
      </c>
      <c r="AA153" s="157">
        <f>INDEX('raw-all-komoditas'!$B$3:$ZY$37, MATCH('Komoditas besar Nasional'!AA$2,'raw-all-komoditas'!$B$3:$B$37,0), MATCH('Komoditas besar Nasional'!$B153,'raw-all-komoditas'!$B$3:$ZY$3,0))</f>
        <v>0</v>
      </c>
      <c r="AB153" s="157">
        <f>INDEX('raw-all-komoditas'!$B$3:$ZY$37, MATCH('Komoditas besar Nasional'!AB$2,'raw-all-komoditas'!$B$3:$B$37,0), MATCH('Komoditas besar Nasional'!$B153,'raw-all-komoditas'!$B$3:$ZY$3,0))</f>
        <v>19.100000000000001</v>
      </c>
      <c r="AC153" s="157">
        <f>INDEX('raw-all-komoditas'!$B$3:$ZY$37, MATCH('Komoditas besar Nasional'!AC$2,'raw-all-komoditas'!$B$3:$B$37,0), MATCH('Komoditas besar Nasional'!$B153,'raw-all-komoditas'!$B$3:$ZY$3,0))</f>
        <v>3187.4</v>
      </c>
      <c r="AD153" s="157">
        <f>INDEX('raw-all-komoditas'!$B$3:$ZY$37, MATCH('Komoditas besar Nasional'!AD$2,'raw-all-komoditas'!$B$3:$B$37,0), MATCH('Komoditas besar Nasional'!$B153,'raw-all-komoditas'!$B$3:$ZY$3,0))</f>
        <v>31.4</v>
      </c>
      <c r="AE153" s="157">
        <f>INDEX('raw-all-komoditas'!$B$3:$ZY$37, MATCH('Komoditas besar Nasional'!AE$2,'raw-all-komoditas'!$B$3:$B$37,0), MATCH('Komoditas besar Nasional'!$B153,'raw-all-komoditas'!$B$3:$ZY$3,0))</f>
        <v>0</v>
      </c>
      <c r="AF153" s="157">
        <f>INDEX('raw-all-komoditas'!$B$3:$ZY$37, MATCH('Komoditas besar Nasional'!AF$2,'raw-all-komoditas'!$B$3:$B$37,0), MATCH('Komoditas besar Nasional'!$B153,'raw-all-komoditas'!$B$3:$ZY$3,0))</f>
        <v>183.1</v>
      </c>
      <c r="AG153" s="157">
        <f>INDEX('raw-all-komoditas'!$B$3:$ZY$37, MATCH('Komoditas besar Nasional'!AG$2,'raw-all-komoditas'!$B$3:$B$37,0), MATCH('Komoditas besar Nasional'!$B153,'raw-all-komoditas'!$B$3:$ZY$3,0))</f>
        <v>145.19999999999999</v>
      </c>
      <c r="AH153" s="157">
        <f>INDEX('raw-all-komoditas'!$B$3:$ZY$37, MATCH('Komoditas besar Nasional'!AH$2,'raw-all-komoditas'!$B$3:$B$37,0), MATCH('Komoditas besar Nasional'!$B153,'raw-all-komoditas'!$B$3:$ZY$3,0))</f>
        <v>0</v>
      </c>
      <c r="AI153" s="157">
        <f>INDEX('raw-all-komoditas'!$B$3:$ZY$37, MATCH('Komoditas besar Nasional'!AI$2,'raw-all-komoditas'!$B$3:$B$37,0), MATCH('Komoditas besar Nasional'!$B153,'raw-all-komoditas'!$B$3:$ZY$3,0))</f>
        <v>0</v>
      </c>
      <c r="AJ153" s="157">
        <f>INDEX('raw-all-komoditas'!$B$3:$ZY$37, MATCH('Komoditas besar Nasional'!AJ$2,'raw-all-komoditas'!$B$3:$B$37,0), MATCH('Komoditas besar Nasional'!$B153,'raw-all-komoditas'!$B$3:$ZY$3,0))</f>
        <v>36.299999999999997</v>
      </c>
      <c r="AK153" s="180"/>
      <c r="AL153" s="157">
        <f>INDEX('rank provinsi to commodity'!$B$3:$ZX$37, MATCH(AL$2,'rank provinsi to commodity'!$B$3:$B$37,0),MATCH($B153,'rank provinsi to commodity'!$B$3:$ZX$3,0))</f>
        <v>2</v>
      </c>
      <c r="AM153" s="157">
        <f>INDEX('rank provinsi to commodity'!$B$3:$ZX$37, MATCH(AM$2,'rank provinsi to commodity'!$B$3:$B$37,0),MATCH($B153,'rank provinsi to commodity'!$B$3:$ZX$3,0))</f>
        <v>5</v>
      </c>
      <c r="AN153" s="157">
        <f>INDEX('rank provinsi to commodity'!$B$3:$ZX$37, MATCH(AN$2,'rank provinsi to commodity'!$B$3:$B$37,0),MATCH($B153,'rank provinsi to commodity'!$B$3:$ZX$3,0))</f>
        <v>3</v>
      </c>
      <c r="AO153" s="157">
        <f>INDEX('rank provinsi to commodity'!$B$3:$ZX$37, MATCH(AO$2,'rank provinsi to commodity'!$B$3:$B$37,0),MATCH($B153,'rank provinsi to commodity'!$B$3:$ZX$3,0))</f>
        <v>4</v>
      </c>
      <c r="AP153" s="157">
        <f>INDEX('rank provinsi to commodity'!$B$3:$ZX$37, MATCH(AP$2,'rank provinsi to commodity'!$B$3:$B$37,0),MATCH($B153,'rank provinsi to commodity'!$B$3:$ZX$3,0))</f>
        <v>6</v>
      </c>
      <c r="AQ153" s="157">
        <f>INDEX('rank provinsi to commodity'!$B$3:$ZX$37, MATCH(AQ$2,'rank provinsi to commodity'!$B$3:$B$37,0),MATCH($B153,'rank provinsi to commodity'!$B$3:$ZX$3,0))</f>
        <v>12</v>
      </c>
      <c r="AR153" s="157">
        <f>INDEX('rank provinsi to commodity'!$B$3:$ZX$37, MATCH(AR$2,'rank provinsi to commodity'!$B$3:$B$37,0),MATCH($B153,'rank provinsi to commodity'!$B$3:$ZX$3,0))</f>
        <v>14</v>
      </c>
      <c r="AS153" s="157">
        <f>INDEX('rank provinsi to commodity'!$B$3:$ZX$37, MATCH(AS$2,'rank provinsi to commodity'!$B$3:$B$37,0),MATCH($B153,'rank provinsi to commodity'!$B$3:$ZX$3,0))</f>
        <v>15</v>
      </c>
      <c r="AT153" s="157">
        <f>INDEX('rank provinsi to commodity'!$B$3:$ZX$37, MATCH(AT$2,'rank provinsi to commodity'!$B$3:$B$37,0),MATCH($B153,'rank provinsi to commodity'!$B$3:$ZX$3,0))</f>
        <v>28</v>
      </c>
      <c r="AU153" s="157">
        <f>INDEX('rank provinsi to commodity'!$B$3:$ZX$37, MATCH(AU$2,'rank provinsi to commodity'!$B$3:$B$37,0),MATCH($B153,'rank provinsi to commodity'!$B$3:$ZX$3,0))</f>
        <v>30</v>
      </c>
      <c r="AV153" s="157">
        <f>INDEX('rank provinsi to commodity'!$B$3:$ZX$37, MATCH(AV$2,'rank provinsi to commodity'!$B$3:$B$37,0),MATCH($B153,'rank provinsi to commodity'!$B$3:$ZX$3,0))</f>
        <v>21</v>
      </c>
      <c r="AW153" s="157">
        <f>INDEX('rank provinsi to commodity'!$B$3:$ZX$37, MATCH(AW$2,'rank provinsi to commodity'!$B$3:$B$37,0),MATCH($B153,'rank provinsi to commodity'!$B$3:$ZX$3,0))</f>
        <v>10</v>
      </c>
      <c r="AX153" s="157">
        <f>INDEX('rank provinsi to commodity'!$B$3:$ZX$37, MATCH(AX$2,'rank provinsi to commodity'!$B$3:$B$37,0),MATCH($B153,'rank provinsi to commodity'!$B$3:$ZX$3,0))</f>
        <v>9</v>
      </c>
      <c r="AY153" s="157">
        <f>INDEX('rank provinsi to commodity'!$B$3:$ZX$37, MATCH(AY$2,'rank provinsi to commodity'!$B$3:$B$37,0),MATCH($B153,'rank provinsi to commodity'!$B$3:$ZX$3,0))</f>
        <v>29</v>
      </c>
      <c r="AZ153" s="157">
        <f>INDEX('rank provinsi to commodity'!$B$3:$ZX$37, MATCH(AZ$2,'rank provinsi to commodity'!$B$3:$B$37,0),MATCH($B153,'rank provinsi to commodity'!$B$3:$ZX$3,0))</f>
        <v>18</v>
      </c>
      <c r="BA153" s="157">
        <f>INDEX('rank provinsi to commodity'!$B$3:$ZX$37, MATCH(BA$2,'rank provinsi to commodity'!$B$3:$B$37,0),MATCH($B153,'rank provinsi to commodity'!$B$3:$ZX$3,0))</f>
        <v>7</v>
      </c>
      <c r="BB153" s="157">
        <f>INDEX('rank provinsi to commodity'!$B$3:$ZX$37, MATCH(BB$2,'rank provinsi to commodity'!$B$3:$B$37,0),MATCH($B153,'rank provinsi to commodity'!$B$3:$ZX$3,0))</f>
        <v>27</v>
      </c>
      <c r="BC153" s="157">
        <f>INDEX('rank provinsi to commodity'!$B$3:$ZX$37, MATCH(BC$2,'rank provinsi to commodity'!$B$3:$B$37,0),MATCH($B153,'rank provinsi to commodity'!$B$3:$ZX$3,0))</f>
        <v>11</v>
      </c>
      <c r="BD153" s="157">
        <f>INDEX('rank provinsi to commodity'!$B$3:$ZX$37, MATCH(BD$2,'rank provinsi to commodity'!$B$3:$B$37,0),MATCH($B153,'rank provinsi to commodity'!$B$3:$ZX$3,0))</f>
        <v>8</v>
      </c>
      <c r="BE153" s="157">
        <f>INDEX('rank provinsi to commodity'!$B$3:$ZX$37, MATCH(BE$2,'rank provinsi to commodity'!$B$3:$B$37,0),MATCH($B153,'rank provinsi to commodity'!$B$3:$ZX$3,0))</f>
        <v>24</v>
      </c>
      <c r="BF153" s="157">
        <f>INDEX('rank provinsi to commodity'!$B$3:$ZX$37, MATCH(BF$2,'rank provinsi to commodity'!$B$3:$B$37,0),MATCH($B153,'rank provinsi to commodity'!$B$3:$ZX$3,0))</f>
        <v>20</v>
      </c>
      <c r="BG153" s="157">
        <f>INDEX('rank provinsi to commodity'!$B$3:$ZX$37, MATCH(BG$2,'rank provinsi to commodity'!$B$3:$B$37,0),MATCH($B153,'rank provinsi to commodity'!$B$3:$ZX$3,0))</f>
        <v>13</v>
      </c>
      <c r="BH153" s="157">
        <f>INDEX('rank provinsi to commodity'!$B$3:$ZX$37, MATCH(BH$2,'rank provinsi to commodity'!$B$3:$B$37,0),MATCH($B153,'rank provinsi to commodity'!$B$3:$ZX$3,0))</f>
        <v>19</v>
      </c>
      <c r="BI153" s="157">
        <f>INDEX('rank provinsi to commodity'!$B$3:$ZX$37, MATCH(BI$2,'rank provinsi to commodity'!$B$3:$B$37,0),MATCH($B153,'rank provinsi to commodity'!$B$3:$ZX$3,0))</f>
        <v>26</v>
      </c>
      <c r="BJ153" s="157">
        <f>INDEX('rank provinsi to commodity'!$B$3:$ZX$37, MATCH(BJ$2,'rank provinsi to commodity'!$B$3:$B$37,0),MATCH($B153,'rank provinsi to commodity'!$B$3:$ZX$3,0))</f>
        <v>30</v>
      </c>
      <c r="BK153" s="157">
        <f>INDEX('rank provinsi to commodity'!$B$3:$ZX$37, MATCH(BK$2,'rank provinsi to commodity'!$B$3:$B$37,0),MATCH($B153,'rank provinsi to commodity'!$B$3:$ZX$3,0))</f>
        <v>25</v>
      </c>
      <c r="BL153" s="157">
        <f>INDEX('rank provinsi to commodity'!$B$3:$ZX$37, MATCH(BL$2,'rank provinsi to commodity'!$B$3:$B$37,0),MATCH($B153,'rank provinsi to commodity'!$B$3:$ZX$3,0))</f>
        <v>1</v>
      </c>
      <c r="BM153" s="157">
        <f>INDEX('rank provinsi to commodity'!$B$3:$ZX$37, MATCH(BM$2,'rank provinsi to commodity'!$B$3:$B$37,0),MATCH($B153,'rank provinsi to commodity'!$B$3:$ZX$3,0))</f>
        <v>23</v>
      </c>
      <c r="BN153" s="157">
        <f>INDEX('rank provinsi to commodity'!$B$3:$ZX$37, MATCH(BN$2,'rank provinsi to commodity'!$B$3:$B$37,0),MATCH($B153,'rank provinsi to commodity'!$B$3:$ZX$3,0))</f>
        <v>30</v>
      </c>
      <c r="BO153" s="157">
        <f>INDEX('rank provinsi to commodity'!$B$3:$ZX$37, MATCH(BO$2,'rank provinsi to commodity'!$B$3:$B$37,0),MATCH($B153,'rank provinsi to commodity'!$B$3:$ZX$3,0))</f>
        <v>16</v>
      </c>
      <c r="BP153" s="157">
        <f>INDEX('rank provinsi to commodity'!$B$3:$ZX$37, MATCH(BP$2,'rank provinsi to commodity'!$B$3:$B$37,0),MATCH($B153,'rank provinsi to commodity'!$B$3:$ZX$3,0))</f>
        <v>17</v>
      </c>
      <c r="BQ153" s="157">
        <f>INDEX('rank provinsi to commodity'!$B$3:$ZX$37, MATCH(BQ$2,'rank provinsi to commodity'!$B$3:$B$37,0),MATCH($B153,'rank provinsi to commodity'!$B$3:$ZX$3,0))</f>
        <v>30</v>
      </c>
      <c r="BR153" s="157">
        <f>INDEX('rank provinsi to commodity'!$B$3:$ZX$37, MATCH(BR$2,'rank provinsi to commodity'!$B$3:$B$37,0),MATCH($B153,'rank provinsi to commodity'!$B$3:$ZX$3,0))</f>
        <v>30</v>
      </c>
      <c r="BS153" s="171">
        <f>INDEX('rank provinsi to commodity'!$B$3:$ZX$37, MATCH(BS$2,'rank provinsi to commodity'!$B$3:$B$37,0),MATCH($B153,'rank provinsi to commodity'!$B$3:$ZX$3,0))</f>
        <v>22</v>
      </c>
      <c r="BT153" s="180"/>
      <c r="BW153" s="121"/>
      <c r="BX153" s="121"/>
      <c r="BY153" s="121"/>
      <c r="BZ153" s="121"/>
      <c r="CA153" s="121"/>
      <c r="CB153" s="121"/>
      <c r="CC153" s="121"/>
      <c r="CD153" s="121"/>
      <c r="CE153" s="121"/>
      <c r="CF153" s="121"/>
      <c r="CG153" s="121"/>
      <c r="CH153" s="121"/>
      <c r="CI153" s="121"/>
      <c r="CJ153" s="121"/>
      <c r="CK153" s="121"/>
      <c r="CL153" s="121"/>
      <c r="CM153" s="121"/>
      <c r="CN153" s="121"/>
      <c r="CO153" s="121"/>
      <c r="CP153" s="121"/>
      <c r="CQ153" s="121"/>
      <c r="CR153" s="121"/>
      <c r="CS153" s="121"/>
      <c r="CT153" s="121"/>
      <c r="CU153" s="121"/>
      <c r="CV153" s="121"/>
      <c r="CW153" s="121"/>
      <c r="CX153" s="121"/>
      <c r="CY153" s="121"/>
      <c r="CZ153" s="121"/>
      <c r="DA153" s="121"/>
      <c r="DB153" s="121"/>
      <c r="DC153" s="121"/>
      <c r="DD153" s="121"/>
      <c r="DF153" s="121"/>
      <c r="DG153" s="121"/>
      <c r="DH153" s="121"/>
      <c r="DI153" s="121"/>
      <c r="DJ153" s="121"/>
      <c r="DK153" s="121"/>
      <c r="DL153" s="121"/>
      <c r="DM153" s="121"/>
      <c r="DN153" s="121"/>
      <c r="DO153" s="121"/>
      <c r="DP153" s="121"/>
      <c r="DQ153" s="121"/>
      <c r="DR153" s="121"/>
      <c r="DS153" s="121"/>
      <c r="DT153" s="121"/>
      <c r="DU153" s="121"/>
      <c r="DV153" s="121"/>
      <c r="DW153" s="121"/>
      <c r="DX153" s="121"/>
      <c r="DY153" s="121"/>
      <c r="DZ153" s="121"/>
      <c r="EA153" s="121"/>
      <c r="EB153" s="121"/>
      <c r="EC153" s="121"/>
      <c r="ED153" s="121"/>
      <c r="EE153" s="121"/>
      <c r="EF153" s="121"/>
      <c r="EG153" s="121"/>
      <c r="EH153" s="121"/>
      <c r="EI153" s="121"/>
      <c r="EJ153" s="121"/>
      <c r="EK153" s="121"/>
      <c r="EL153" s="121"/>
      <c r="EM153" s="121"/>
    </row>
    <row r="154" spans="1:143" x14ac:dyDescent="0.3">
      <c r="A154" s="99" t="s">
        <v>908</v>
      </c>
      <c r="B154" s="109" t="s">
        <v>699</v>
      </c>
      <c r="C154" s="157">
        <f>INDEX('raw-all-komoditas'!$B$3:$ZY$37, MATCH('Komoditas besar Nasional'!C$2,'raw-all-komoditas'!$B$3:$B$37,0), MATCH('Komoditas besar Nasional'!$B154,'raw-all-komoditas'!$B$3:$ZY$3,0))</f>
        <v>2120.5</v>
      </c>
      <c r="D154" s="157">
        <f>INDEX('raw-all-komoditas'!$B$3:$ZY$37, MATCH('Komoditas besar Nasional'!D$2,'raw-all-komoditas'!$B$3:$B$37,0), MATCH('Komoditas besar Nasional'!$B154,'raw-all-komoditas'!$B$3:$ZY$3,0))</f>
        <v>861.8</v>
      </c>
      <c r="E154" s="157">
        <f>INDEX('raw-all-komoditas'!$B$3:$ZY$37, MATCH('Komoditas besar Nasional'!E$2,'raw-all-komoditas'!$B$3:$B$37,0), MATCH('Komoditas besar Nasional'!$B154,'raw-all-komoditas'!$B$3:$ZY$3,0))</f>
        <v>495.4</v>
      </c>
      <c r="F154" s="157">
        <f>INDEX('raw-all-komoditas'!$B$3:$ZY$37, MATCH('Komoditas besar Nasional'!F$2,'raw-all-komoditas'!$B$3:$B$37,0), MATCH('Komoditas besar Nasional'!$B154,'raw-all-komoditas'!$B$3:$ZY$3,0))</f>
        <v>1257.5999999999999</v>
      </c>
      <c r="G154" s="157">
        <f>INDEX('raw-all-komoditas'!$B$3:$ZY$37, MATCH('Komoditas besar Nasional'!G$2,'raw-all-komoditas'!$B$3:$B$37,0), MATCH('Komoditas besar Nasional'!$B154,'raw-all-komoditas'!$B$3:$ZY$3,0))</f>
        <v>571.1</v>
      </c>
      <c r="H154" s="157">
        <f>INDEX('raw-all-komoditas'!$B$3:$ZY$37, MATCH('Komoditas besar Nasional'!H$2,'raw-all-komoditas'!$B$3:$B$37,0), MATCH('Komoditas besar Nasional'!$B154,'raw-all-komoditas'!$B$3:$ZY$3,0))</f>
        <v>1298.0999999999999</v>
      </c>
      <c r="I154" s="157">
        <f>INDEX('raw-all-komoditas'!$B$3:$ZY$37, MATCH('Komoditas besar Nasional'!I$2,'raw-all-komoditas'!$B$3:$B$37,0), MATCH('Komoditas besar Nasional'!$B154,'raw-all-komoditas'!$B$3:$ZY$3,0))</f>
        <v>123.5</v>
      </c>
      <c r="J154" s="157">
        <f>INDEX('raw-all-komoditas'!$B$3:$ZY$37, MATCH('Komoditas besar Nasional'!J$2,'raw-all-komoditas'!$B$3:$B$37,0), MATCH('Komoditas besar Nasional'!$B154,'raw-all-komoditas'!$B$3:$ZY$3,0))</f>
        <v>4635.5</v>
      </c>
      <c r="K154" s="157">
        <f>INDEX('raw-all-komoditas'!$B$3:$ZY$37, MATCH('Komoditas besar Nasional'!K$2,'raw-all-komoditas'!$B$3:$B$37,0), MATCH('Komoditas besar Nasional'!$B154,'raw-all-komoditas'!$B$3:$ZY$3,0))</f>
        <v>170.6</v>
      </c>
      <c r="L154" s="157">
        <f>INDEX('raw-all-komoditas'!$B$3:$ZY$37, MATCH('Komoditas besar Nasional'!L$2,'raw-all-komoditas'!$B$3:$B$37,0), MATCH('Komoditas besar Nasional'!$B154,'raw-all-komoditas'!$B$3:$ZY$3,0))</f>
        <v>273.3</v>
      </c>
      <c r="M154" s="157">
        <f>INDEX('raw-all-komoditas'!$B$3:$ZY$37, MATCH('Komoditas besar Nasional'!M$2,'raw-all-komoditas'!$B$3:$B$37,0), MATCH('Komoditas besar Nasional'!$B154,'raw-all-komoditas'!$B$3:$ZY$3,0))</f>
        <v>791.5</v>
      </c>
      <c r="N154" s="157">
        <f>INDEX('raw-all-komoditas'!$B$3:$ZY$37, MATCH('Komoditas besar Nasional'!N$2,'raw-all-komoditas'!$B$3:$B$37,0), MATCH('Komoditas besar Nasional'!$B154,'raw-all-komoditas'!$B$3:$ZY$3,0))</f>
        <v>6287.8</v>
      </c>
      <c r="O154" s="157">
        <f>INDEX('raw-all-komoditas'!$B$3:$ZY$37, MATCH('Komoditas besar Nasional'!O$2,'raw-all-komoditas'!$B$3:$B$37,0), MATCH('Komoditas besar Nasional'!$B154,'raw-all-komoditas'!$B$3:$ZY$3,0))</f>
        <v>11331.3</v>
      </c>
      <c r="P154" s="157">
        <f>INDEX('raw-all-komoditas'!$B$3:$ZY$37, MATCH('Komoditas besar Nasional'!P$2,'raw-all-komoditas'!$B$3:$B$37,0), MATCH('Komoditas besar Nasional'!$B154,'raw-all-komoditas'!$B$3:$ZY$3,0))</f>
        <v>1337.6</v>
      </c>
      <c r="Q154" s="157">
        <f>INDEX('raw-all-komoditas'!$B$3:$ZY$37, MATCH('Komoditas besar Nasional'!Q$2,'raw-all-komoditas'!$B$3:$B$37,0), MATCH('Komoditas besar Nasional'!$B154,'raw-all-komoditas'!$B$3:$ZY$3,0))</f>
        <v>19738.900000000001</v>
      </c>
      <c r="R154" s="157">
        <f>INDEX('raw-all-komoditas'!$B$3:$ZY$37, MATCH('Komoditas besar Nasional'!R$2,'raw-all-komoditas'!$B$3:$B$37,0), MATCH('Komoditas besar Nasional'!$B154,'raw-all-komoditas'!$B$3:$ZY$3,0))</f>
        <v>2349.5</v>
      </c>
      <c r="S154" s="157">
        <f>INDEX('raw-all-komoditas'!$B$3:$ZY$37, MATCH('Komoditas besar Nasional'!S$2,'raw-all-komoditas'!$B$3:$B$37,0), MATCH('Komoditas besar Nasional'!$B154,'raw-all-komoditas'!$B$3:$ZY$3,0))</f>
        <v>584.1</v>
      </c>
      <c r="T154" s="157">
        <f>INDEX('raw-all-komoditas'!$B$3:$ZY$37, MATCH('Komoditas besar Nasional'!T$2,'raw-all-komoditas'!$B$3:$B$37,0), MATCH('Komoditas besar Nasional'!$B154,'raw-all-komoditas'!$B$3:$ZY$3,0))</f>
        <v>360.2</v>
      </c>
      <c r="U154" s="157">
        <f>INDEX('raw-all-komoditas'!$B$3:$ZY$37, MATCH('Komoditas besar Nasional'!U$2,'raw-all-komoditas'!$B$3:$B$37,0), MATCH('Komoditas besar Nasional'!$B154,'raw-all-komoditas'!$B$3:$ZY$3,0))</f>
        <v>1014.6</v>
      </c>
      <c r="V154" s="157">
        <f>INDEX('raw-all-komoditas'!$B$3:$ZY$37, MATCH('Komoditas besar Nasional'!V$2,'raw-all-komoditas'!$B$3:$B$37,0), MATCH('Komoditas besar Nasional'!$B154,'raw-all-komoditas'!$B$3:$ZY$3,0))</f>
        <v>341.6</v>
      </c>
      <c r="W154" s="157">
        <f>INDEX('raw-all-komoditas'!$B$3:$ZY$37, MATCH('Komoditas besar Nasional'!W$2,'raw-all-komoditas'!$B$3:$B$37,0), MATCH('Komoditas besar Nasional'!$B154,'raw-all-komoditas'!$B$3:$ZY$3,0))</f>
        <v>231.7</v>
      </c>
      <c r="X154" s="157">
        <f>INDEX('raw-all-komoditas'!$B$3:$ZY$37, MATCH('Komoditas besar Nasional'!X$2,'raw-all-komoditas'!$B$3:$B$37,0), MATCH('Komoditas besar Nasional'!$B154,'raw-all-komoditas'!$B$3:$ZY$3,0))</f>
        <v>622.1</v>
      </c>
      <c r="Y154" s="157">
        <f>INDEX('raw-all-komoditas'!$B$3:$ZY$37, MATCH('Komoditas besar Nasional'!Y$2,'raw-all-komoditas'!$B$3:$B$37,0), MATCH('Komoditas besar Nasional'!$B154,'raw-all-komoditas'!$B$3:$ZY$3,0))</f>
        <v>812.1</v>
      </c>
      <c r="Z154" s="157">
        <f>INDEX('raw-all-komoditas'!$B$3:$ZY$37, MATCH('Komoditas besar Nasional'!Z$2,'raw-all-komoditas'!$B$3:$B$37,0), MATCH('Komoditas besar Nasional'!$B154,'raw-all-komoditas'!$B$3:$ZY$3,0))</f>
        <v>144.69999999999999</v>
      </c>
      <c r="AA154" s="157">
        <f>INDEX('raw-all-komoditas'!$B$3:$ZY$37, MATCH('Komoditas besar Nasional'!AA$2,'raw-all-komoditas'!$B$3:$B$37,0), MATCH('Komoditas besar Nasional'!$B154,'raw-all-komoditas'!$B$3:$ZY$3,0))</f>
        <v>11.9</v>
      </c>
      <c r="AB154" s="157">
        <f>INDEX('raw-all-komoditas'!$B$3:$ZY$37, MATCH('Komoditas besar Nasional'!AB$2,'raw-all-komoditas'!$B$3:$B$37,0), MATCH('Komoditas besar Nasional'!$B154,'raw-all-komoditas'!$B$3:$ZY$3,0))</f>
        <v>1389.1</v>
      </c>
      <c r="AC154" s="157">
        <f>INDEX('raw-all-komoditas'!$B$3:$ZY$37, MATCH('Komoditas besar Nasional'!AC$2,'raw-all-komoditas'!$B$3:$B$37,0), MATCH('Komoditas besar Nasional'!$B154,'raw-all-komoditas'!$B$3:$ZY$3,0))</f>
        <v>809.5</v>
      </c>
      <c r="AD154" s="157">
        <f>INDEX('raw-all-komoditas'!$B$3:$ZY$37, MATCH('Komoditas besar Nasional'!AD$2,'raw-all-komoditas'!$B$3:$B$37,0), MATCH('Komoditas besar Nasional'!$B154,'raw-all-komoditas'!$B$3:$ZY$3,0))</f>
        <v>234</v>
      </c>
      <c r="AE154" s="157">
        <f>INDEX('raw-all-komoditas'!$B$3:$ZY$37, MATCH('Komoditas besar Nasional'!AE$2,'raw-all-komoditas'!$B$3:$B$37,0), MATCH('Komoditas besar Nasional'!$B154,'raw-all-komoditas'!$B$3:$ZY$3,0))</f>
        <v>283</v>
      </c>
      <c r="AF154" s="157">
        <f>INDEX('raw-all-komoditas'!$B$3:$ZY$37, MATCH('Komoditas besar Nasional'!AF$2,'raw-all-komoditas'!$B$3:$B$37,0), MATCH('Komoditas besar Nasional'!$B154,'raw-all-komoditas'!$B$3:$ZY$3,0))</f>
        <v>155</v>
      </c>
      <c r="AG154" s="157">
        <f>INDEX('raw-all-komoditas'!$B$3:$ZY$37, MATCH('Komoditas besar Nasional'!AG$2,'raw-all-komoditas'!$B$3:$B$37,0), MATCH('Komoditas besar Nasional'!$B154,'raw-all-komoditas'!$B$3:$ZY$3,0))</f>
        <v>357</v>
      </c>
      <c r="AH154" s="157">
        <f>INDEX('raw-all-komoditas'!$B$3:$ZY$37, MATCH('Komoditas besar Nasional'!AH$2,'raw-all-komoditas'!$B$3:$B$37,0), MATCH('Komoditas besar Nasional'!$B154,'raw-all-komoditas'!$B$3:$ZY$3,0))</f>
        <v>82.4</v>
      </c>
      <c r="AI154" s="157">
        <f>INDEX('raw-all-komoditas'!$B$3:$ZY$37, MATCH('Komoditas besar Nasional'!AI$2,'raw-all-komoditas'!$B$3:$B$37,0), MATCH('Komoditas besar Nasional'!$B154,'raw-all-komoditas'!$B$3:$ZY$3,0))</f>
        <v>8.6</v>
      </c>
      <c r="AJ154" s="157">
        <f>INDEX('raw-all-komoditas'!$B$3:$ZY$37, MATCH('Komoditas besar Nasional'!AJ$2,'raw-all-komoditas'!$B$3:$B$37,0), MATCH('Komoditas besar Nasional'!$B154,'raw-all-komoditas'!$B$3:$ZY$3,0))</f>
        <v>229.60000000000002</v>
      </c>
      <c r="AK154" s="180"/>
      <c r="AL154" s="157">
        <f>INDEX('rank provinsi to commodity'!$B$3:$ZX$37, MATCH(AL$2,'rank provinsi to commodity'!$B$3:$B$37,0),MATCH($B154,'rank provinsi to commodity'!$B$3:$ZX$3,0))</f>
        <v>6</v>
      </c>
      <c r="AM154" s="157">
        <f>INDEX('rank provinsi to commodity'!$B$3:$ZX$37, MATCH(AM$2,'rank provinsi to commodity'!$B$3:$B$37,0),MATCH($B154,'rank provinsi to commodity'!$B$3:$ZX$3,0))</f>
        <v>12</v>
      </c>
      <c r="AN154" s="157">
        <f>INDEX('rank provinsi to commodity'!$B$3:$ZX$37, MATCH(AN$2,'rank provinsi to commodity'!$B$3:$B$37,0),MATCH($B154,'rank provinsi to commodity'!$B$3:$ZX$3,0))</f>
        <v>19</v>
      </c>
      <c r="AO154" s="157">
        <f>INDEX('rank provinsi to commodity'!$B$3:$ZX$37, MATCH(AO$2,'rank provinsi to commodity'!$B$3:$B$37,0),MATCH($B154,'rank provinsi to commodity'!$B$3:$ZX$3,0))</f>
        <v>10</v>
      </c>
      <c r="AP154" s="157">
        <f>INDEX('rank provinsi to commodity'!$B$3:$ZX$37, MATCH(AP$2,'rank provinsi to commodity'!$B$3:$B$37,0),MATCH($B154,'rank provinsi to commodity'!$B$3:$ZX$3,0))</f>
        <v>18</v>
      </c>
      <c r="AQ154" s="157">
        <f>INDEX('rank provinsi to commodity'!$B$3:$ZX$37, MATCH(AQ$2,'rank provinsi to commodity'!$B$3:$B$37,0),MATCH($B154,'rank provinsi to commodity'!$B$3:$ZX$3,0))</f>
        <v>9</v>
      </c>
      <c r="AR154" s="157">
        <f>INDEX('rank provinsi to commodity'!$B$3:$ZX$37, MATCH(AR$2,'rank provinsi to commodity'!$B$3:$B$37,0),MATCH($B154,'rank provinsi to commodity'!$B$3:$ZX$3,0))</f>
        <v>31</v>
      </c>
      <c r="AS154" s="157">
        <f>INDEX('rank provinsi to commodity'!$B$3:$ZX$37, MATCH(AS$2,'rank provinsi to commodity'!$B$3:$B$37,0),MATCH($B154,'rank provinsi to commodity'!$B$3:$ZX$3,0))</f>
        <v>4</v>
      </c>
      <c r="AT154" s="157">
        <f>INDEX('rank provinsi to commodity'!$B$3:$ZX$37, MATCH(AT$2,'rank provinsi to commodity'!$B$3:$B$37,0),MATCH($B154,'rank provinsi to commodity'!$B$3:$ZX$3,0))</f>
        <v>28</v>
      </c>
      <c r="AU154" s="157">
        <f>INDEX('rank provinsi to commodity'!$B$3:$ZX$37, MATCH(AU$2,'rank provinsi to commodity'!$B$3:$B$37,0),MATCH($B154,'rank provinsi to commodity'!$B$3:$ZX$3,0))</f>
        <v>24</v>
      </c>
      <c r="AV154" s="157">
        <f>INDEX('rank provinsi to commodity'!$B$3:$ZX$37, MATCH(AV$2,'rank provinsi to commodity'!$B$3:$B$37,0),MATCH($B154,'rank provinsi to commodity'!$B$3:$ZX$3,0))</f>
        <v>15</v>
      </c>
      <c r="AW154" s="157">
        <f>INDEX('rank provinsi to commodity'!$B$3:$ZX$37, MATCH(AW$2,'rank provinsi to commodity'!$B$3:$B$37,0),MATCH($B154,'rank provinsi to commodity'!$B$3:$ZX$3,0))</f>
        <v>3</v>
      </c>
      <c r="AX154" s="157">
        <f>INDEX('rank provinsi to commodity'!$B$3:$ZX$37, MATCH(AX$2,'rank provinsi to commodity'!$B$3:$B$37,0),MATCH($B154,'rank provinsi to commodity'!$B$3:$ZX$3,0))</f>
        <v>2</v>
      </c>
      <c r="AY154" s="157">
        <f>INDEX('rank provinsi to commodity'!$B$3:$ZX$37, MATCH(AY$2,'rank provinsi to commodity'!$B$3:$B$37,0),MATCH($B154,'rank provinsi to commodity'!$B$3:$ZX$3,0))</f>
        <v>8</v>
      </c>
      <c r="AZ154" s="157">
        <f>INDEX('rank provinsi to commodity'!$B$3:$ZX$37, MATCH(AZ$2,'rank provinsi to commodity'!$B$3:$B$37,0),MATCH($B154,'rank provinsi to commodity'!$B$3:$ZX$3,0))</f>
        <v>1</v>
      </c>
      <c r="BA154" s="157">
        <f>INDEX('rank provinsi to commodity'!$B$3:$ZX$37, MATCH(BA$2,'rank provinsi to commodity'!$B$3:$B$37,0),MATCH($B154,'rank provinsi to commodity'!$B$3:$ZX$3,0))</f>
        <v>5</v>
      </c>
      <c r="BB154" s="157">
        <f>INDEX('rank provinsi to commodity'!$B$3:$ZX$37, MATCH(BB$2,'rank provinsi to commodity'!$B$3:$B$37,0),MATCH($B154,'rank provinsi to commodity'!$B$3:$ZX$3,0))</f>
        <v>17</v>
      </c>
      <c r="BC154" s="157">
        <f>INDEX('rank provinsi to commodity'!$B$3:$ZX$37, MATCH(BC$2,'rank provinsi to commodity'!$B$3:$B$37,0),MATCH($B154,'rank provinsi to commodity'!$B$3:$ZX$3,0))</f>
        <v>20</v>
      </c>
      <c r="BD154" s="157">
        <f>INDEX('rank provinsi to commodity'!$B$3:$ZX$37, MATCH(BD$2,'rank provinsi to commodity'!$B$3:$B$37,0),MATCH($B154,'rank provinsi to commodity'!$B$3:$ZX$3,0))</f>
        <v>11</v>
      </c>
      <c r="BE154" s="157">
        <f>INDEX('rank provinsi to commodity'!$B$3:$ZX$37, MATCH(BE$2,'rank provinsi to commodity'!$B$3:$B$37,0),MATCH($B154,'rank provinsi to commodity'!$B$3:$ZX$3,0))</f>
        <v>22</v>
      </c>
      <c r="BF154" s="157">
        <f>INDEX('rank provinsi to commodity'!$B$3:$ZX$37, MATCH(BF$2,'rank provinsi to commodity'!$B$3:$B$37,0),MATCH($B154,'rank provinsi to commodity'!$B$3:$ZX$3,0))</f>
        <v>26</v>
      </c>
      <c r="BG154" s="157">
        <f>INDEX('rank provinsi to commodity'!$B$3:$ZX$37, MATCH(BG$2,'rank provinsi to commodity'!$B$3:$B$37,0),MATCH($B154,'rank provinsi to commodity'!$B$3:$ZX$3,0))</f>
        <v>16</v>
      </c>
      <c r="BH154" s="157">
        <f>INDEX('rank provinsi to commodity'!$B$3:$ZX$37, MATCH(BH$2,'rank provinsi to commodity'!$B$3:$B$37,0),MATCH($B154,'rank provinsi to commodity'!$B$3:$ZX$3,0))</f>
        <v>13</v>
      </c>
      <c r="BI154" s="157">
        <f>INDEX('rank provinsi to commodity'!$B$3:$ZX$37, MATCH(BI$2,'rank provinsi to commodity'!$B$3:$B$37,0),MATCH($B154,'rank provinsi to commodity'!$B$3:$ZX$3,0))</f>
        <v>30</v>
      </c>
      <c r="BJ154" s="157">
        <f>INDEX('rank provinsi to commodity'!$B$3:$ZX$37, MATCH(BJ$2,'rank provinsi to commodity'!$B$3:$B$37,0),MATCH($B154,'rank provinsi to commodity'!$B$3:$ZX$3,0))</f>
        <v>33</v>
      </c>
      <c r="BK154" s="157">
        <f>INDEX('rank provinsi to commodity'!$B$3:$ZX$37, MATCH(BK$2,'rank provinsi to commodity'!$B$3:$B$37,0),MATCH($B154,'rank provinsi to commodity'!$B$3:$ZX$3,0))</f>
        <v>7</v>
      </c>
      <c r="BL154" s="157">
        <f>INDEX('rank provinsi to commodity'!$B$3:$ZX$37, MATCH(BL$2,'rank provinsi to commodity'!$B$3:$B$37,0),MATCH($B154,'rank provinsi to commodity'!$B$3:$ZX$3,0))</f>
        <v>14</v>
      </c>
      <c r="BM154" s="157">
        <f>INDEX('rank provinsi to commodity'!$B$3:$ZX$37, MATCH(BM$2,'rank provinsi to commodity'!$B$3:$B$37,0),MATCH($B154,'rank provinsi to commodity'!$B$3:$ZX$3,0))</f>
        <v>25</v>
      </c>
      <c r="BN154" s="157">
        <f>INDEX('rank provinsi to commodity'!$B$3:$ZX$37, MATCH(BN$2,'rank provinsi to commodity'!$B$3:$B$37,0),MATCH($B154,'rank provinsi to commodity'!$B$3:$ZX$3,0))</f>
        <v>23</v>
      </c>
      <c r="BO154" s="157">
        <f>INDEX('rank provinsi to commodity'!$B$3:$ZX$37, MATCH(BO$2,'rank provinsi to commodity'!$B$3:$B$37,0),MATCH($B154,'rank provinsi to commodity'!$B$3:$ZX$3,0))</f>
        <v>29</v>
      </c>
      <c r="BP154" s="157">
        <f>INDEX('rank provinsi to commodity'!$B$3:$ZX$37, MATCH(BP$2,'rank provinsi to commodity'!$B$3:$B$37,0),MATCH($B154,'rank provinsi to commodity'!$B$3:$ZX$3,0))</f>
        <v>21</v>
      </c>
      <c r="BQ154" s="157">
        <f>INDEX('rank provinsi to commodity'!$B$3:$ZX$37, MATCH(BQ$2,'rank provinsi to commodity'!$B$3:$B$37,0),MATCH($B154,'rank provinsi to commodity'!$B$3:$ZX$3,0))</f>
        <v>32</v>
      </c>
      <c r="BR154" s="157">
        <f>INDEX('rank provinsi to commodity'!$B$3:$ZX$37, MATCH(BR$2,'rank provinsi to commodity'!$B$3:$B$37,0),MATCH($B154,'rank provinsi to commodity'!$B$3:$ZX$3,0))</f>
        <v>34</v>
      </c>
      <c r="BS154" s="171">
        <f>INDEX('rank provinsi to commodity'!$B$3:$ZX$37, MATCH(BS$2,'rank provinsi to commodity'!$B$3:$B$37,0),MATCH($B154,'rank provinsi to commodity'!$B$3:$ZX$3,0))</f>
        <v>27</v>
      </c>
      <c r="BT154" s="180"/>
      <c r="BW154" s="121"/>
      <c r="BX154" s="121"/>
      <c r="BY154" s="121"/>
      <c r="BZ154" s="121"/>
      <c r="CA154" s="121"/>
      <c r="CB154" s="121"/>
      <c r="CC154" s="121"/>
      <c r="CD154" s="121"/>
      <c r="CE154" s="121"/>
      <c r="CF154" s="121"/>
      <c r="CG154" s="121"/>
      <c r="CH154" s="121"/>
      <c r="CI154" s="121"/>
      <c r="CJ154" s="121"/>
      <c r="CK154" s="121"/>
      <c r="CL154" s="121"/>
      <c r="CM154" s="121"/>
      <c r="CN154" s="121"/>
      <c r="CO154" s="121"/>
      <c r="CP154" s="121"/>
      <c r="CQ154" s="121"/>
      <c r="CR154" s="121"/>
      <c r="CS154" s="121"/>
      <c r="CT154" s="121"/>
      <c r="CU154" s="121"/>
      <c r="CV154" s="121"/>
      <c r="CW154" s="121"/>
      <c r="CX154" s="121"/>
      <c r="CY154" s="121"/>
      <c r="CZ154" s="121"/>
      <c r="DA154" s="121"/>
      <c r="DB154" s="121"/>
      <c r="DC154" s="121"/>
      <c r="DD154" s="121"/>
      <c r="DF154" s="121"/>
      <c r="DG154" s="121"/>
      <c r="DH154" s="121"/>
      <c r="DI154" s="121"/>
      <c r="DJ154" s="121"/>
      <c r="DK154" s="121"/>
      <c r="DL154" s="121"/>
      <c r="DM154" s="121"/>
      <c r="DN154" s="121"/>
      <c r="DO154" s="121"/>
      <c r="DP154" s="121"/>
      <c r="DQ154" s="121"/>
      <c r="DR154" s="121"/>
      <c r="DS154" s="121"/>
      <c r="DT154" s="121"/>
      <c r="DU154" s="121"/>
      <c r="DV154" s="121"/>
      <c r="DW154" s="121"/>
      <c r="DX154" s="121"/>
      <c r="DY154" s="121"/>
      <c r="DZ154" s="121"/>
      <c r="EA154" s="121"/>
      <c r="EB154" s="121"/>
      <c r="EC154" s="121"/>
      <c r="ED154" s="121"/>
      <c r="EE154" s="121"/>
      <c r="EF154" s="121"/>
      <c r="EG154" s="121"/>
      <c r="EH154" s="121"/>
      <c r="EI154" s="121"/>
      <c r="EJ154" s="121"/>
      <c r="EK154" s="121"/>
      <c r="EL154" s="121"/>
      <c r="EM154" s="121"/>
    </row>
    <row r="155" spans="1:143" x14ac:dyDescent="0.3">
      <c r="A155" s="99" t="s">
        <v>908</v>
      </c>
      <c r="B155" s="109" t="s">
        <v>700</v>
      </c>
      <c r="C155" s="157">
        <f>INDEX('raw-all-komoditas'!$B$3:$ZY$37, MATCH('Komoditas besar Nasional'!C$2,'raw-all-komoditas'!$B$3:$B$37,0), MATCH('Komoditas besar Nasional'!$B155,'raw-all-komoditas'!$B$3:$ZY$3,0))</f>
        <v>572.70000000000005</v>
      </c>
      <c r="D155" s="157">
        <f>INDEX('raw-all-komoditas'!$B$3:$ZY$37, MATCH('Komoditas besar Nasional'!D$2,'raw-all-komoditas'!$B$3:$B$37,0), MATCH('Komoditas besar Nasional'!$B155,'raw-all-komoditas'!$B$3:$ZY$3,0))</f>
        <v>757.3</v>
      </c>
      <c r="E155" s="157">
        <f>INDEX('raw-all-komoditas'!$B$3:$ZY$37, MATCH('Komoditas besar Nasional'!E$2,'raw-all-komoditas'!$B$3:$B$37,0), MATCH('Komoditas besar Nasional'!$B155,'raw-all-komoditas'!$B$3:$ZY$3,0))</f>
        <v>28.4</v>
      </c>
      <c r="F155" s="157">
        <f>INDEX('raw-all-komoditas'!$B$3:$ZY$37, MATCH('Komoditas besar Nasional'!F$2,'raw-all-komoditas'!$B$3:$B$37,0), MATCH('Komoditas besar Nasional'!$B155,'raw-all-komoditas'!$B$3:$ZY$3,0))</f>
        <v>34</v>
      </c>
      <c r="G155" s="157">
        <f>INDEX('raw-all-komoditas'!$B$3:$ZY$37, MATCH('Komoditas besar Nasional'!G$2,'raw-all-komoditas'!$B$3:$B$37,0), MATCH('Komoditas besar Nasional'!$B155,'raw-all-komoditas'!$B$3:$ZY$3,0))</f>
        <v>121.9</v>
      </c>
      <c r="H155" s="157">
        <f>INDEX('raw-all-komoditas'!$B$3:$ZY$37, MATCH('Komoditas besar Nasional'!H$2,'raw-all-komoditas'!$B$3:$B$37,0), MATCH('Komoditas besar Nasional'!$B155,'raw-all-komoditas'!$B$3:$ZY$3,0))</f>
        <v>91.8</v>
      </c>
      <c r="I155" s="157">
        <f>INDEX('raw-all-komoditas'!$B$3:$ZY$37, MATCH('Komoditas besar Nasional'!I$2,'raw-all-komoditas'!$B$3:$B$37,0), MATCH('Komoditas besar Nasional'!$B155,'raw-all-komoditas'!$B$3:$ZY$3,0))</f>
        <v>1.2</v>
      </c>
      <c r="J155" s="157">
        <f>INDEX('raw-all-komoditas'!$B$3:$ZY$37, MATCH('Komoditas besar Nasional'!J$2,'raw-all-komoditas'!$B$3:$B$37,0), MATCH('Komoditas besar Nasional'!$B155,'raw-all-komoditas'!$B$3:$ZY$3,0))</f>
        <v>151.6</v>
      </c>
      <c r="K155" s="157">
        <f>INDEX('raw-all-komoditas'!$B$3:$ZY$37, MATCH('Komoditas besar Nasional'!K$2,'raw-all-komoditas'!$B$3:$B$37,0), MATCH('Komoditas besar Nasional'!$B155,'raw-all-komoditas'!$B$3:$ZY$3,0))</f>
        <v>0</v>
      </c>
      <c r="L155" s="157">
        <f>INDEX('raw-all-komoditas'!$B$3:$ZY$37, MATCH('Komoditas besar Nasional'!L$2,'raw-all-komoditas'!$B$3:$B$37,0), MATCH('Komoditas besar Nasional'!$B155,'raw-all-komoditas'!$B$3:$ZY$3,0))</f>
        <v>0</v>
      </c>
      <c r="M155" s="157">
        <f>INDEX('raw-all-komoditas'!$B$3:$ZY$37, MATCH('Komoditas besar Nasional'!M$2,'raw-all-komoditas'!$B$3:$B$37,0), MATCH('Komoditas besar Nasional'!$B155,'raw-all-komoditas'!$B$3:$ZY$3,0))</f>
        <v>78.900000000000006</v>
      </c>
      <c r="N155" s="157">
        <f>INDEX('raw-all-komoditas'!$B$3:$ZY$37, MATCH('Komoditas besar Nasional'!N$2,'raw-all-komoditas'!$B$3:$B$37,0), MATCH('Komoditas besar Nasional'!$B155,'raw-all-komoditas'!$B$3:$ZY$3,0))</f>
        <v>33494.5</v>
      </c>
      <c r="O155" s="157">
        <f>INDEX('raw-all-komoditas'!$B$3:$ZY$37, MATCH('Komoditas besar Nasional'!O$2,'raw-all-komoditas'!$B$3:$B$37,0), MATCH('Komoditas besar Nasional'!$B155,'raw-all-komoditas'!$B$3:$ZY$3,0))</f>
        <v>6375</v>
      </c>
      <c r="P155" s="157">
        <f>INDEX('raw-all-komoditas'!$B$3:$ZY$37, MATCH('Komoditas besar Nasional'!P$2,'raw-all-komoditas'!$B$3:$B$37,0), MATCH('Komoditas besar Nasional'!$B155,'raw-all-komoditas'!$B$3:$ZY$3,0))</f>
        <v>2345.6</v>
      </c>
      <c r="Q155" s="157">
        <f>INDEX('raw-all-komoditas'!$B$3:$ZY$37, MATCH('Komoditas besar Nasional'!Q$2,'raw-all-komoditas'!$B$3:$B$37,0), MATCH('Komoditas besar Nasional'!$B155,'raw-all-komoditas'!$B$3:$ZY$3,0))</f>
        <v>6619.8</v>
      </c>
      <c r="R155" s="157">
        <f>INDEX('raw-all-komoditas'!$B$3:$ZY$37, MATCH('Komoditas besar Nasional'!R$2,'raw-all-komoditas'!$B$3:$B$37,0), MATCH('Komoditas besar Nasional'!$B155,'raw-all-komoditas'!$B$3:$ZY$3,0))</f>
        <v>2140</v>
      </c>
      <c r="S155" s="157">
        <f>INDEX('raw-all-komoditas'!$B$3:$ZY$37, MATCH('Komoditas besar Nasional'!S$2,'raw-all-komoditas'!$B$3:$B$37,0), MATCH('Komoditas besar Nasional'!$B155,'raw-all-komoditas'!$B$3:$ZY$3,0))</f>
        <v>0</v>
      </c>
      <c r="T155" s="157">
        <f>INDEX('raw-all-komoditas'!$B$3:$ZY$37, MATCH('Komoditas besar Nasional'!T$2,'raw-all-komoditas'!$B$3:$B$37,0), MATCH('Komoditas besar Nasional'!$B155,'raw-all-komoditas'!$B$3:$ZY$3,0))</f>
        <v>1.2</v>
      </c>
      <c r="U155" s="157">
        <f>INDEX('raw-all-komoditas'!$B$3:$ZY$37, MATCH('Komoditas besar Nasional'!U$2,'raw-all-komoditas'!$B$3:$B$37,0), MATCH('Komoditas besar Nasional'!$B155,'raw-all-komoditas'!$B$3:$ZY$3,0))</f>
        <v>88</v>
      </c>
      <c r="V155" s="157">
        <f>INDEX('raw-all-komoditas'!$B$3:$ZY$37, MATCH('Komoditas besar Nasional'!V$2,'raw-all-komoditas'!$B$3:$B$37,0), MATCH('Komoditas besar Nasional'!$B155,'raw-all-komoditas'!$B$3:$ZY$3,0))</f>
        <v>0.5</v>
      </c>
      <c r="W155" s="157">
        <f>INDEX('raw-all-komoditas'!$B$3:$ZY$37, MATCH('Komoditas besar Nasional'!W$2,'raw-all-komoditas'!$B$3:$B$37,0), MATCH('Komoditas besar Nasional'!$B155,'raw-all-komoditas'!$B$3:$ZY$3,0))</f>
        <v>0</v>
      </c>
      <c r="X155" s="157">
        <f>INDEX('raw-all-komoditas'!$B$3:$ZY$37, MATCH('Komoditas besar Nasional'!X$2,'raw-all-komoditas'!$B$3:$B$37,0), MATCH('Komoditas besar Nasional'!$B155,'raw-all-komoditas'!$B$3:$ZY$3,0))</f>
        <v>4.5999999999999996</v>
      </c>
      <c r="Y155" s="157">
        <f>INDEX('raw-all-komoditas'!$B$3:$ZY$37, MATCH('Komoditas besar Nasional'!Y$2,'raw-all-komoditas'!$B$3:$B$37,0), MATCH('Komoditas besar Nasional'!$B155,'raw-all-komoditas'!$B$3:$ZY$3,0))</f>
        <v>2.7</v>
      </c>
      <c r="Z155" s="157">
        <f>INDEX('raw-all-komoditas'!$B$3:$ZY$37, MATCH('Komoditas besar Nasional'!Z$2,'raw-all-komoditas'!$B$3:$B$37,0), MATCH('Komoditas besar Nasional'!$B155,'raw-all-komoditas'!$B$3:$ZY$3,0))</f>
        <v>0</v>
      </c>
      <c r="AA155" s="157">
        <f>INDEX('raw-all-komoditas'!$B$3:$ZY$37, MATCH('Komoditas besar Nasional'!AA$2,'raw-all-komoditas'!$B$3:$B$37,0), MATCH('Komoditas besar Nasional'!$B155,'raw-all-komoditas'!$B$3:$ZY$3,0))</f>
        <v>0</v>
      </c>
      <c r="AB155" s="157">
        <f>INDEX('raw-all-komoditas'!$B$3:$ZY$37, MATCH('Komoditas besar Nasional'!AB$2,'raw-all-komoditas'!$B$3:$B$37,0), MATCH('Komoditas besar Nasional'!$B155,'raw-all-komoditas'!$B$3:$ZY$3,0))</f>
        <v>42.6</v>
      </c>
      <c r="AC155" s="157">
        <f>INDEX('raw-all-komoditas'!$B$3:$ZY$37, MATCH('Komoditas besar Nasional'!AC$2,'raw-all-komoditas'!$B$3:$B$37,0), MATCH('Komoditas besar Nasional'!$B155,'raw-all-komoditas'!$B$3:$ZY$3,0))</f>
        <v>1.6</v>
      </c>
      <c r="AD155" s="157">
        <f>INDEX('raw-all-komoditas'!$B$3:$ZY$37, MATCH('Komoditas besar Nasional'!AD$2,'raw-all-komoditas'!$B$3:$B$37,0), MATCH('Komoditas besar Nasional'!$B155,'raw-all-komoditas'!$B$3:$ZY$3,0))</f>
        <v>0</v>
      </c>
      <c r="AE155" s="157">
        <f>INDEX('raw-all-komoditas'!$B$3:$ZY$37, MATCH('Komoditas besar Nasional'!AE$2,'raw-all-komoditas'!$B$3:$B$37,0), MATCH('Komoditas besar Nasional'!$B155,'raw-all-komoditas'!$B$3:$ZY$3,0))</f>
        <v>0</v>
      </c>
      <c r="AF155" s="157">
        <f>INDEX('raw-all-komoditas'!$B$3:$ZY$37, MATCH('Komoditas besar Nasional'!AF$2,'raw-all-komoditas'!$B$3:$B$37,0), MATCH('Komoditas besar Nasional'!$B155,'raw-all-komoditas'!$B$3:$ZY$3,0))</f>
        <v>0</v>
      </c>
      <c r="AG155" s="157">
        <f>INDEX('raw-all-komoditas'!$B$3:$ZY$37, MATCH('Komoditas besar Nasional'!AG$2,'raw-all-komoditas'!$B$3:$B$37,0), MATCH('Komoditas besar Nasional'!$B155,'raw-all-komoditas'!$B$3:$ZY$3,0))</f>
        <v>44.8</v>
      </c>
      <c r="AH155" s="157">
        <f>INDEX('raw-all-komoditas'!$B$3:$ZY$37, MATCH('Komoditas besar Nasional'!AH$2,'raw-all-komoditas'!$B$3:$B$37,0), MATCH('Komoditas besar Nasional'!$B155,'raw-all-komoditas'!$B$3:$ZY$3,0))</f>
        <v>0</v>
      </c>
      <c r="AI155" s="157">
        <f>INDEX('raw-all-komoditas'!$B$3:$ZY$37, MATCH('Komoditas besar Nasional'!AI$2,'raw-all-komoditas'!$B$3:$B$37,0), MATCH('Komoditas besar Nasional'!$B155,'raw-all-komoditas'!$B$3:$ZY$3,0))</f>
        <v>0</v>
      </c>
      <c r="AJ155" s="157">
        <f>INDEX('raw-all-komoditas'!$B$3:$ZY$37, MATCH('Komoditas besar Nasional'!AJ$2,'raw-all-komoditas'!$B$3:$B$37,0), MATCH('Komoditas besar Nasional'!$B155,'raw-all-komoditas'!$B$3:$ZY$3,0))</f>
        <v>0</v>
      </c>
      <c r="AK155" s="180"/>
      <c r="AL155" s="157">
        <f>INDEX('rank provinsi to commodity'!$B$3:$ZX$37, MATCH(AL$2,'rank provinsi to commodity'!$B$3:$B$37,0),MATCH($B155,'rank provinsi to commodity'!$B$3:$ZX$3,0))</f>
        <v>7</v>
      </c>
      <c r="AM155" s="157">
        <f>INDEX('rank provinsi to commodity'!$B$3:$ZX$37, MATCH(AM$2,'rank provinsi to commodity'!$B$3:$B$37,0),MATCH($B155,'rank provinsi to commodity'!$B$3:$ZX$3,0))</f>
        <v>6</v>
      </c>
      <c r="AN155" s="157">
        <f>INDEX('rank provinsi to commodity'!$B$3:$ZX$37, MATCH(AN$2,'rank provinsi to commodity'!$B$3:$B$37,0),MATCH($B155,'rank provinsi to commodity'!$B$3:$ZX$3,0))</f>
        <v>16</v>
      </c>
      <c r="AO155" s="157">
        <f>INDEX('rank provinsi to commodity'!$B$3:$ZX$37, MATCH(AO$2,'rank provinsi to commodity'!$B$3:$B$37,0),MATCH($B155,'rank provinsi to commodity'!$B$3:$ZX$3,0))</f>
        <v>15</v>
      </c>
      <c r="AP155" s="157">
        <f>INDEX('rank provinsi to commodity'!$B$3:$ZX$37, MATCH(AP$2,'rank provinsi to commodity'!$B$3:$B$37,0),MATCH($B155,'rank provinsi to commodity'!$B$3:$ZX$3,0))</f>
        <v>9</v>
      </c>
      <c r="AQ155" s="157">
        <f>INDEX('rank provinsi to commodity'!$B$3:$ZX$37, MATCH(AQ$2,'rank provinsi to commodity'!$B$3:$B$37,0),MATCH($B155,'rank provinsi to commodity'!$B$3:$ZX$3,0))</f>
        <v>10</v>
      </c>
      <c r="AR155" s="157">
        <f>INDEX('rank provinsi to commodity'!$B$3:$ZX$37, MATCH(AR$2,'rank provinsi to commodity'!$B$3:$B$37,0),MATCH($B155,'rank provinsi to commodity'!$B$3:$ZX$3,0))</f>
        <v>20</v>
      </c>
      <c r="AS155" s="157">
        <f>INDEX('rank provinsi to commodity'!$B$3:$ZX$37, MATCH(AS$2,'rank provinsi to commodity'!$B$3:$B$37,0),MATCH($B155,'rank provinsi to commodity'!$B$3:$ZX$3,0))</f>
        <v>8</v>
      </c>
      <c r="AT155" s="157">
        <f>INDEX('rank provinsi to commodity'!$B$3:$ZX$37, MATCH(AT$2,'rank provinsi to commodity'!$B$3:$B$37,0),MATCH($B155,'rank provinsi to commodity'!$B$3:$ZX$3,0))</f>
        <v>23</v>
      </c>
      <c r="AU155" s="157">
        <f>INDEX('rank provinsi to commodity'!$B$3:$ZX$37, MATCH(AU$2,'rank provinsi to commodity'!$B$3:$B$37,0),MATCH($B155,'rank provinsi to commodity'!$B$3:$ZX$3,0))</f>
        <v>23</v>
      </c>
      <c r="AV155" s="157">
        <f>INDEX('rank provinsi to commodity'!$B$3:$ZX$37, MATCH(AV$2,'rank provinsi to commodity'!$B$3:$B$37,0),MATCH($B155,'rank provinsi to commodity'!$B$3:$ZX$3,0))</f>
        <v>12</v>
      </c>
      <c r="AW155" s="157">
        <f>INDEX('rank provinsi to commodity'!$B$3:$ZX$37, MATCH(AW$2,'rank provinsi to commodity'!$B$3:$B$37,0),MATCH($B155,'rank provinsi to commodity'!$B$3:$ZX$3,0))</f>
        <v>1</v>
      </c>
      <c r="AX155" s="157">
        <f>INDEX('rank provinsi to commodity'!$B$3:$ZX$37, MATCH(AX$2,'rank provinsi to commodity'!$B$3:$B$37,0),MATCH($B155,'rank provinsi to commodity'!$B$3:$ZX$3,0))</f>
        <v>3</v>
      </c>
      <c r="AY155" s="157">
        <f>INDEX('rank provinsi to commodity'!$B$3:$ZX$37, MATCH(AY$2,'rank provinsi to commodity'!$B$3:$B$37,0),MATCH($B155,'rank provinsi to commodity'!$B$3:$ZX$3,0))</f>
        <v>4</v>
      </c>
      <c r="AZ155" s="157">
        <f>INDEX('rank provinsi to commodity'!$B$3:$ZX$37, MATCH(AZ$2,'rank provinsi to commodity'!$B$3:$B$37,0),MATCH($B155,'rank provinsi to commodity'!$B$3:$ZX$3,0))</f>
        <v>2</v>
      </c>
      <c r="BA155" s="157">
        <f>INDEX('rank provinsi to commodity'!$B$3:$ZX$37, MATCH(BA$2,'rank provinsi to commodity'!$B$3:$B$37,0),MATCH($B155,'rank provinsi to commodity'!$B$3:$ZX$3,0))</f>
        <v>5</v>
      </c>
      <c r="BB155" s="157">
        <f>INDEX('rank provinsi to commodity'!$B$3:$ZX$37, MATCH(BB$2,'rank provinsi to commodity'!$B$3:$B$37,0),MATCH($B155,'rank provinsi to commodity'!$B$3:$ZX$3,0))</f>
        <v>23</v>
      </c>
      <c r="BC155" s="157">
        <f>INDEX('rank provinsi to commodity'!$B$3:$ZX$37, MATCH(BC$2,'rank provinsi to commodity'!$B$3:$B$37,0),MATCH($B155,'rank provinsi to commodity'!$B$3:$ZX$3,0))</f>
        <v>20</v>
      </c>
      <c r="BD155" s="157">
        <f>INDEX('rank provinsi to commodity'!$B$3:$ZX$37, MATCH(BD$2,'rank provinsi to commodity'!$B$3:$B$37,0),MATCH($B155,'rank provinsi to commodity'!$B$3:$ZX$3,0))</f>
        <v>11</v>
      </c>
      <c r="BE155" s="157">
        <f>INDEX('rank provinsi to commodity'!$B$3:$ZX$37, MATCH(BE$2,'rank provinsi to commodity'!$B$3:$B$37,0),MATCH($B155,'rank provinsi to commodity'!$B$3:$ZX$3,0))</f>
        <v>22</v>
      </c>
      <c r="BF155" s="157">
        <f>INDEX('rank provinsi to commodity'!$B$3:$ZX$37, MATCH(BF$2,'rank provinsi to commodity'!$B$3:$B$37,0),MATCH($B155,'rank provinsi to commodity'!$B$3:$ZX$3,0))</f>
        <v>23</v>
      </c>
      <c r="BG155" s="157">
        <f>INDEX('rank provinsi to commodity'!$B$3:$ZX$37, MATCH(BG$2,'rank provinsi to commodity'!$B$3:$B$37,0),MATCH($B155,'rank provinsi to commodity'!$B$3:$ZX$3,0))</f>
        <v>17</v>
      </c>
      <c r="BH155" s="157">
        <f>INDEX('rank provinsi to commodity'!$B$3:$ZX$37, MATCH(BH$2,'rank provinsi to commodity'!$B$3:$B$37,0),MATCH($B155,'rank provinsi to commodity'!$B$3:$ZX$3,0))</f>
        <v>18</v>
      </c>
      <c r="BI155" s="157">
        <f>INDEX('rank provinsi to commodity'!$B$3:$ZX$37, MATCH(BI$2,'rank provinsi to commodity'!$B$3:$B$37,0),MATCH($B155,'rank provinsi to commodity'!$B$3:$ZX$3,0))</f>
        <v>23</v>
      </c>
      <c r="BJ155" s="157">
        <f>INDEX('rank provinsi to commodity'!$B$3:$ZX$37, MATCH(BJ$2,'rank provinsi to commodity'!$B$3:$B$37,0),MATCH($B155,'rank provinsi to commodity'!$B$3:$ZX$3,0))</f>
        <v>23</v>
      </c>
      <c r="BK155" s="157">
        <f>INDEX('rank provinsi to commodity'!$B$3:$ZX$37, MATCH(BK$2,'rank provinsi to commodity'!$B$3:$B$37,0),MATCH($B155,'rank provinsi to commodity'!$B$3:$ZX$3,0))</f>
        <v>14</v>
      </c>
      <c r="BL155" s="157">
        <f>INDEX('rank provinsi to commodity'!$B$3:$ZX$37, MATCH(BL$2,'rank provinsi to commodity'!$B$3:$B$37,0),MATCH($B155,'rank provinsi to commodity'!$B$3:$ZX$3,0))</f>
        <v>19</v>
      </c>
      <c r="BM155" s="157">
        <f>INDEX('rank provinsi to commodity'!$B$3:$ZX$37, MATCH(BM$2,'rank provinsi to commodity'!$B$3:$B$37,0),MATCH($B155,'rank provinsi to commodity'!$B$3:$ZX$3,0))</f>
        <v>23</v>
      </c>
      <c r="BN155" s="157">
        <f>INDEX('rank provinsi to commodity'!$B$3:$ZX$37, MATCH(BN$2,'rank provinsi to commodity'!$B$3:$B$37,0),MATCH($B155,'rank provinsi to commodity'!$B$3:$ZX$3,0))</f>
        <v>23</v>
      </c>
      <c r="BO155" s="157">
        <f>INDEX('rank provinsi to commodity'!$B$3:$ZX$37, MATCH(BO$2,'rank provinsi to commodity'!$B$3:$B$37,0),MATCH($B155,'rank provinsi to commodity'!$B$3:$ZX$3,0))</f>
        <v>23</v>
      </c>
      <c r="BP155" s="157">
        <f>INDEX('rank provinsi to commodity'!$B$3:$ZX$37, MATCH(BP$2,'rank provinsi to commodity'!$B$3:$B$37,0),MATCH($B155,'rank provinsi to commodity'!$B$3:$ZX$3,0))</f>
        <v>13</v>
      </c>
      <c r="BQ155" s="157">
        <f>INDEX('rank provinsi to commodity'!$B$3:$ZX$37, MATCH(BQ$2,'rank provinsi to commodity'!$B$3:$B$37,0),MATCH($B155,'rank provinsi to commodity'!$B$3:$ZX$3,0))</f>
        <v>23</v>
      </c>
      <c r="BR155" s="157">
        <f>INDEX('rank provinsi to commodity'!$B$3:$ZX$37, MATCH(BR$2,'rank provinsi to commodity'!$B$3:$B$37,0),MATCH($B155,'rank provinsi to commodity'!$B$3:$ZX$3,0))</f>
        <v>23</v>
      </c>
      <c r="BS155" s="171">
        <f>INDEX('rank provinsi to commodity'!$B$3:$ZX$37, MATCH(BS$2,'rank provinsi to commodity'!$B$3:$B$37,0),MATCH($B155,'rank provinsi to commodity'!$B$3:$ZX$3,0))</f>
        <v>23</v>
      </c>
      <c r="BT155" s="180"/>
      <c r="BW155" s="121"/>
      <c r="BX155" s="121"/>
      <c r="BY155" s="121"/>
      <c r="BZ155" s="121"/>
      <c r="CA155" s="121"/>
      <c r="CB155" s="121"/>
      <c r="CC155" s="121"/>
      <c r="CD155" s="121"/>
      <c r="CE155" s="121"/>
      <c r="CF155" s="121"/>
      <c r="CG155" s="121"/>
      <c r="CH155" s="121"/>
      <c r="CI155" s="121"/>
      <c r="CJ155" s="121"/>
      <c r="CK155" s="121"/>
      <c r="CL155" s="121"/>
      <c r="CM155" s="121"/>
      <c r="CN155" s="121"/>
      <c r="CO155" s="121"/>
      <c r="CP155" s="121"/>
      <c r="CQ155" s="121"/>
      <c r="CR155" s="121"/>
      <c r="CS155" s="121"/>
      <c r="CT155" s="121"/>
      <c r="CU155" s="121"/>
      <c r="CV155" s="121"/>
      <c r="CW155" s="121"/>
      <c r="CX155" s="121"/>
      <c r="CY155" s="121"/>
      <c r="CZ155" s="121"/>
      <c r="DA155" s="121"/>
      <c r="DB155" s="121"/>
      <c r="DC155" s="121"/>
      <c r="DD155" s="121"/>
      <c r="DF155" s="121"/>
      <c r="DG155" s="121"/>
      <c r="DH155" s="121"/>
      <c r="DI155" s="121"/>
      <c r="DJ155" s="121"/>
      <c r="DK155" s="121"/>
      <c r="DL155" s="121"/>
      <c r="DM155" s="121"/>
      <c r="DN155" s="121"/>
      <c r="DO155" s="121"/>
      <c r="DP155" s="121"/>
      <c r="DQ155" s="121"/>
      <c r="DR155" s="121"/>
      <c r="DS155" s="121"/>
      <c r="DT155" s="121"/>
      <c r="DU155" s="121"/>
      <c r="DV155" s="121"/>
      <c r="DW155" s="121"/>
      <c r="DX155" s="121"/>
      <c r="DY155" s="121"/>
      <c r="DZ155" s="121"/>
      <c r="EA155" s="121"/>
      <c r="EB155" s="121"/>
      <c r="EC155" s="121"/>
      <c r="ED155" s="121"/>
      <c r="EE155" s="121"/>
      <c r="EF155" s="121"/>
      <c r="EG155" s="121"/>
      <c r="EH155" s="121"/>
      <c r="EI155" s="121"/>
      <c r="EJ155" s="121"/>
      <c r="EK155" s="121"/>
      <c r="EL155" s="121"/>
      <c r="EM155" s="121"/>
    </row>
    <row r="156" spans="1:143" x14ac:dyDescent="0.3">
      <c r="A156" s="99" t="s">
        <v>908</v>
      </c>
      <c r="B156" s="109" t="s">
        <v>701</v>
      </c>
      <c r="C156" s="157">
        <f>INDEX('raw-all-komoditas'!$B$3:$ZY$37, MATCH('Komoditas besar Nasional'!C$2,'raw-all-komoditas'!$B$3:$B$37,0), MATCH('Komoditas besar Nasional'!$B156,'raw-all-komoditas'!$B$3:$ZY$3,0))</f>
        <v>61.2</v>
      </c>
      <c r="D156" s="157">
        <f>INDEX('raw-all-komoditas'!$B$3:$ZY$37, MATCH('Komoditas besar Nasional'!D$2,'raw-all-komoditas'!$B$3:$B$37,0), MATCH('Komoditas besar Nasional'!$B156,'raw-all-komoditas'!$B$3:$ZY$3,0))</f>
        <v>11637.9</v>
      </c>
      <c r="E156" s="157">
        <f>INDEX('raw-all-komoditas'!$B$3:$ZY$37, MATCH('Komoditas besar Nasional'!E$2,'raw-all-komoditas'!$B$3:$B$37,0), MATCH('Komoditas besar Nasional'!$B156,'raw-all-komoditas'!$B$3:$ZY$3,0))</f>
        <v>695.3</v>
      </c>
      <c r="F156" s="157">
        <f>INDEX('raw-all-komoditas'!$B$3:$ZY$37, MATCH('Komoditas besar Nasional'!F$2,'raw-all-komoditas'!$B$3:$B$37,0), MATCH('Komoditas besar Nasional'!$B156,'raw-all-komoditas'!$B$3:$ZY$3,0))</f>
        <v>721</v>
      </c>
      <c r="G156" s="157">
        <f>INDEX('raw-all-komoditas'!$B$3:$ZY$37, MATCH('Komoditas besar Nasional'!G$2,'raw-all-komoditas'!$B$3:$B$37,0), MATCH('Komoditas besar Nasional'!$B156,'raw-all-komoditas'!$B$3:$ZY$3,0))</f>
        <v>162.30000000000001</v>
      </c>
      <c r="H156" s="157">
        <f>INDEX('raw-all-komoditas'!$B$3:$ZY$37, MATCH('Komoditas besar Nasional'!H$2,'raw-all-komoditas'!$B$3:$B$37,0), MATCH('Komoditas besar Nasional'!$B156,'raw-all-komoditas'!$B$3:$ZY$3,0))</f>
        <v>112.6</v>
      </c>
      <c r="I156" s="157">
        <f>INDEX('raw-all-komoditas'!$B$3:$ZY$37, MATCH('Komoditas besar Nasional'!I$2,'raw-all-komoditas'!$B$3:$B$37,0), MATCH('Komoditas besar Nasional'!$B156,'raw-all-komoditas'!$B$3:$ZY$3,0))</f>
        <v>0.7</v>
      </c>
      <c r="J156" s="157">
        <f>INDEX('raw-all-komoditas'!$B$3:$ZY$37, MATCH('Komoditas besar Nasional'!J$2,'raw-all-komoditas'!$B$3:$B$37,0), MATCH('Komoditas besar Nasional'!$B156,'raw-all-komoditas'!$B$3:$ZY$3,0))</f>
        <v>999.5</v>
      </c>
      <c r="K156" s="157">
        <f>INDEX('raw-all-komoditas'!$B$3:$ZY$37, MATCH('Komoditas besar Nasional'!K$2,'raw-all-komoditas'!$B$3:$B$37,0), MATCH('Komoditas besar Nasional'!$B156,'raw-all-komoditas'!$B$3:$ZY$3,0))</f>
        <v>188.2</v>
      </c>
      <c r="L156" s="157">
        <f>INDEX('raw-all-komoditas'!$B$3:$ZY$37, MATCH('Komoditas besar Nasional'!L$2,'raw-all-komoditas'!$B$3:$B$37,0), MATCH('Komoditas besar Nasional'!$B156,'raw-all-komoditas'!$B$3:$ZY$3,0))</f>
        <v>4125.1000000000004</v>
      </c>
      <c r="M156" s="157">
        <f>INDEX('raw-all-komoditas'!$B$3:$ZY$37, MATCH('Komoditas besar Nasional'!M$2,'raw-all-komoditas'!$B$3:$B$37,0), MATCH('Komoditas besar Nasional'!$B156,'raw-all-komoditas'!$B$3:$ZY$3,0))</f>
        <v>4739.8999999999996</v>
      </c>
      <c r="N156" s="157">
        <f>INDEX('raw-all-komoditas'!$B$3:$ZY$37, MATCH('Komoditas besar Nasional'!N$2,'raw-all-komoditas'!$B$3:$B$37,0), MATCH('Komoditas besar Nasional'!$B156,'raw-all-komoditas'!$B$3:$ZY$3,0))</f>
        <v>577</v>
      </c>
      <c r="O156" s="157">
        <f>INDEX('raw-all-komoditas'!$B$3:$ZY$37, MATCH('Komoditas besar Nasional'!O$2,'raw-all-komoditas'!$B$3:$B$37,0), MATCH('Komoditas besar Nasional'!$B156,'raw-all-komoditas'!$B$3:$ZY$3,0))</f>
        <v>1194.7</v>
      </c>
      <c r="P156" s="157">
        <f>INDEX('raw-all-komoditas'!$B$3:$ZY$37, MATCH('Komoditas besar Nasional'!P$2,'raw-all-komoditas'!$B$3:$B$37,0), MATCH('Komoditas besar Nasional'!$B156,'raw-all-komoditas'!$B$3:$ZY$3,0))</f>
        <v>369.4</v>
      </c>
      <c r="Q156" s="157">
        <f>INDEX('raw-all-komoditas'!$B$3:$ZY$37, MATCH('Komoditas besar Nasional'!Q$2,'raw-all-komoditas'!$B$3:$B$37,0), MATCH('Komoditas besar Nasional'!$B156,'raw-all-komoditas'!$B$3:$ZY$3,0))</f>
        <v>3034.2</v>
      </c>
      <c r="R156" s="157">
        <f>INDEX('raw-all-komoditas'!$B$3:$ZY$37, MATCH('Komoditas besar Nasional'!R$2,'raw-all-komoditas'!$B$3:$B$37,0), MATCH('Komoditas besar Nasional'!$B156,'raw-all-komoditas'!$B$3:$ZY$3,0))</f>
        <v>3641.1</v>
      </c>
      <c r="S156" s="157">
        <f>INDEX('raw-all-komoditas'!$B$3:$ZY$37, MATCH('Komoditas besar Nasional'!S$2,'raw-all-komoditas'!$B$3:$B$37,0), MATCH('Komoditas besar Nasional'!$B156,'raw-all-komoditas'!$B$3:$ZY$3,0))</f>
        <v>51391.199999999997</v>
      </c>
      <c r="T156" s="157">
        <f>INDEX('raw-all-komoditas'!$B$3:$ZY$37, MATCH('Komoditas besar Nasional'!T$2,'raw-all-komoditas'!$B$3:$B$37,0), MATCH('Komoditas besar Nasional'!$B156,'raw-all-komoditas'!$B$3:$ZY$3,0))</f>
        <v>99.2</v>
      </c>
      <c r="U156" s="157">
        <f>INDEX('raw-all-komoditas'!$B$3:$ZY$37, MATCH('Komoditas besar Nasional'!U$2,'raw-all-komoditas'!$B$3:$B$37,0), MATCH('Komoditas besar Nasional'!$B156,'raw-all-komoditas'!$B$3:$ZY$3,0))</f>
        <v>13829.1</v>
      </c>
      <c r="V156" s="157">
        <f>INDEX('raw-all-komoditas'!$B$3:$ZY$37, MATCH('Komoditas besar Nasional'!V$2,'raw-all-komoditas'!$B$3:$B$37,0), MATCH('Komoditas besar Nasional'!$B156,'raw-all-komoditas'!$B$3:$ZY$3,0))</f>
        <v>4898.8</v>
      </c>
      <c r="W156" s="157">
        <f>INDEX('raw-all-komoditas'!$B$3:$ZY$37, MATCH('Komoditas besar Nasional'!W$2,'raw-all-komoditas'!$B$3:$B$37,0), MATCH('Komoditas besar Nasional'!$B156,'raw-all-komoditas'!$B$3:$ZY$3,0))</f>
        <v>918.7</v>
      </c>
      <c r="X156" s="157">
        <f>INDEX('raw-all-komoditas'!$B$3:$ZY$37, MATCH('Komoditas besar Nasional'!X$2,'raw-all-komoditas'!$B$3:$B$37,0), MATCH('Komoditas besar Nasional'!$B156,'raw-all-komoditas'!$B$3:$ZY$3,0))</f>
        <v>42.2</v>
      </c>
      <c r="Y156" s="157">
        <f>INDEX('raw-all-komoditas'!$B$3:$ZY$37, MATCH('Komoditas besar Nasional'!Y$2,'raw-all-komoditas'!$B$3:$B$37,0), MATCH('Komoditas besar Nasional'!$B156,'raw-all-komoditas'!$B$3:$ZY$3,0))</f>
        <v>2110.3000000000002</v>
      </c>
      <c r="Z156" s="157">
        <f>INDEX('raw-all-komoditas'!$B$3:$ZY$37, MATCH('Komoditas besar Nasional'!Z$2,'raw-all-komoditas'!$B$3:$B$37,0), MATCH('Komoditas besar Nasional'!$B156,'raw-all-komoditas'!$B$3:$ZY$3,0))</f>
        <v>505.6</v>
      </c>
      <c r="AA156" s="157">
        <f>INDEX('raw-all-komoditas'!$B$3:$ZY$37, MATCH('Komoditas besar Nasional'!AA$2,'raw-all-komoditas'!$B$3:$B$37,0), MATCH('Komoditas besar Nasional'!$B156,'raw-all-komoditas'!$B$3:$ZY$3,0))</f>
        <v>27420.3</v>
      </c>
      <c r="AB156" s="157">
        <f>INDEX('raw-all-komoditas'!$B$3:$ZY$37, MATCH('Komoditas besar Nasional'!AB$2,'raw-all-komoditas'!$B$3:$B$37,0), MATCH('Komoditas besar Nasional'!$B156,'raw-all-komoditas'!$B$3:$ZY$3,0))</f>
        <v>2980.3</v>
      </c>
      <c r="AC156" s="157">
        <f>INDEX('raw-all-komoditas'!$B$3:$ZY$37, MATCH('Komoditas besar Nasional'!AC$2,'raw-all-komoditas'!$B$3:$B$37,0), MATCH('Komoditas besar Nasional'!$B156,'raw-all-komoditas'!$B$3:$ZY$3,0))</f>
        <v>4617.3</v>
      </c>
      <c r="AD156" s="157">
        <f>INDEX('raw-all-komoditas'!$B$3:$ZY$37, MATCH('Komoditas besar Nasional'!AD$2,'raw-all-komoditas'!$B$3:$B$37,0), MATCH('Komoditas besar Nasional'!$B156,'raw-all-komoditas'!$B$3:$ZY$3,0))</f>
        <v>651.5</v>
      </c>
      <c r="AE156" s="157">
        <f>INDEX('raw-all-komoditas'!$B$3:$ZY$37, MATCH('Komoditas besar Nasional'!AE$2,'raw-all-komoditas'!$B$3:$B$37,0), MATCH('Komoditas besar Nasional'!$B156,'raw-all-komoditas'!$B$3:$ZY$3,0))</f>
        <v>14.9</v>
      </c>
      <c r="AF156" s="157">
        <f>INDEX('raw-all-komoditas'!$B$3:$ZY$37, MATCH('Komoditas besar Nasional'!AF$2,'raw-all-komoditas'!$B$3:$B$37,0), MATCH('Komoditas besar Nasional'!$B156,'raw-all-komoditas'!$B$3:$ZY$3,0))</f>
        <v>1453.6</v>
      </c>
      <c r="AG156" s="157">
        <f>INDEX('raw-all-komoditas'!$B$3:$ZY$37, MATCH('Komoditas besar Nasional'!AG$2,'raw-all-komoditas'!$B$3:$B$37,0), MATCH('Komoditas besar Nasional'!$B156,'raw-all-komoditas'!$B$3:$ZY$3,0))</f>
        <v>662.4</v>
      </c>
      <c r="AH156" s="157">
        <f>INDEX('raw-all-komoditas'!$B$3:$ZY$37, MATCH('Komoditas besar Nasional'!AH$2,'raw-all-komoditas'!$B$3:$B$37,0), MATCH('Komoditas besar Nasional'!$B156,'raw-all-komoditas'!$B$3:$ZY$3,0))</f>
        <v>646.1</v>
      </c>
      <c r="AI156" s="157">
        <f>INDEX('raw-all-komoditas'!$B$3:$ZY$37, MATCH('Komoditas besar Nasional'!AI$2,'raw-all-komoditas'!$B$3:$B$37,0), MATCH('Komoditas besar Nasional'!$B156,'raw-all-komoditas'!$B$3:$ZY$3,0))</f>
        <v>973.7</v>
      </c>
      <c r="AJ156" s="157">
        <f>INDEX('raw-all-komoditas'!$B$3:$ZY$37, MATCH('Komoditas besar Nasional'!AJ$2,'raw-all-komoditas'!$B$3:$B$37,0), MATCH('Komoditas besar Nasional'!$B156,'raw-all-komoditas'!$B$3:$ZY$3,0))</f>
        <v>8876.5</v>
      </c>
      <c r="AK156" s="180"/>
      <c r="AL156" s="157">
        <f>INDEX('rank provinsi to commodity'!$B$3:$ZX$37, MATCH(AL$2,'rank provinsi to commodity'!$B$3:$B$37,0),MATCH($B156,'rank provinsi to commodity'!$B$3:$ZX$3,0))</f>
        <v>31</v>
      </c>
      <c r="AM156" s="157">
        <f>INDEX('rank provinsi to commodity'!$B$3:$ZX$37, MATCH(AM$2,'rank provinsi to commodity'!$B$3:$B$37,0),MATCH($B156,'rank provinsi to commodity'!$B$3:$ZX$3,0))</f>
        <v>4</v>
      </c>
      <c r="AN156" s="157">
        <f>INDEX('rank provinsi to commodity'!$B$3:$ZX$37, MATCH(AN$2,'rank provinsi to commodity'!$B$3:$B$37,0),MATCH($B156,'rank provinsi to commodity'!$B$3:$ZX$3,0))</f>
        <v>20</v>
      </c>
      <c r="AO156" s="157">
        <f>INDEX('rank provinsi to commodity'!$B$3:$ZX$37, MATCH(AO$2,'rank provinsi to commodity'!$B$3:$B$37,0),MATCH($B156,'rank provinsi to commodity'!$B$3:$ZX$3,0))</f>
        <v>19</v>
      </c>
      <c r="AP156" s="157">
        <f>INDEX('rank provinsi to commodity'!$B$3:$ZX$37, MATCH(AP$2,'rank provinsi to commodity'!$B$3:$B$37,0),MATCH($B156,'rank provinsi to commodity'!$B$3:$ZX$3,0))</f>
        <v>28</v>
      </c>
      <c r="AQ156" s="157">
        <f>INDEX('rank provinsi to commodity'!$B$3:$ZX$37, MATCH(AQ$2,'rank provinsi to commodity'!$B$3:$B$37,0),MATCH($B156,'rank provinsi to commodity'!$B$3:$ZX$3,0))</f>
        <v>29</v>
      </c>
      <c r="AR156" s="157">
        <f>INDEX('rank provinsi to commodity'!$B$3:$ZX$37, MATCH(AR$2,'rank provinsi to commodity'!$B$3:$B$37,0),MATCH($B156,'rank provinsi to commodity'!$B$3:$ZX$3,0))</f>
        <v>34</v>
      </c>
      <c r="AS156" s="157">
        <f>INDEX('rank provinsi to commodity'!$B$3:$ZX$37, MATCH(AS$2,'rank provinsi to commodity'!$B$3:$B$37,0),MATCH($B156,'rank provinsi to commodity'!$B$3:$ZX$3,0))</f>
        <v>16</v>
      </c>
      <c r="AT156" s="157">
        <f>INDEX('rank provinsi to commodity'!$B$3:$ZX$37, MATCH(AT$2,'rank provinsi to commodity'!$B$3:$B$37,0),MATCH($B156,'rank provinsi to commodity'!$B$3:$ZX$3,0))</f>
        <v>27</v>
      </c>
      <c r="AU156" s="157">
        <f>INDEX('rank provinsi to commodity'!$B$3:$ZX$37, MATCH(AU$2,'rank provinsi to commodity'!$B$3:$B$37,0),MATCH($B156,'rank provinsi to commodity'!$B$3:$ZX$3,0))</f>
        <v>9</v>
      </c>
      <c r="AV156" s="157">
        <f>INDEX('rank provinsi to commodity'!$B$3:$ZX$37, MATCH(AV$2,'rank provinsi to commodity'!$B$3:$B$37,0),MATCH($B156,'rank provinsi to commodity'!$B$3:$ZX$3,0))</f>
        <v>7</v>
      </c>
      <c r="AW156" s="157">
        <f>INDEX('rank provinsi to commodity'!$B$3:$ZX$37, MATCH(AW$2,'rank provinsi to commodity'!$B$3:$B$37,0),MATCH($B156,'rank provinsi to commodity'!$B$3:$ZX$3,0))</f>
        <v>24</v>
      </c>
      <c r="AX156" s="157">
        <f>INDEX('rank provinsi to commodity'!$B$3:$ZX$37, MATCH(AX$2,'rank provinsi to commodity'!$B$3:$B$37,0),MATCH($B156,'rank provinsi to commodity'!$B$3:$ZX$3,0))</f>
        <v>15</v>
      </c>
      <c r="AY156" s="157">
        <f>INDEX('rank provinsi to commodity'!$B$3:$ZX$37, MATCH(AY$2,'rank provinsi to commodity'!$B$3:$B$37,0),MATCH($B156,'rank provinsi to commodity'!$B$3:$ZX$3,0))</f>
        <v>26</v>
      </c>
      <c r="AZ156" s="157">
        <f>INDEX('rank provinsi to commodity'!$B$3:$ZX$37, MATCH(AZ$2,'rank provinsi to commodity'!$B$3:$B$37,0),MATCH($B156,'rank provinsi to commodity'!$B$3:$ZX$3,0))</f>
        <v>11</v>
      </c>
      <c r="BA156" s="157">
        <f>INDEX('rank provinsi to commodity'!$B$3:$ZX$37, MATCH(BA$2,'rank provinsi to commodity'!$B$3:$B$37,0),MATCH($B156,'rank provinsi to commodity'!$B$3:$ZX$3,0))</f>
        <v>10</v>
      </c>
      <c r="BB156" s="157">
        <f>INDEX('rank provinsi to commodity'!$B$3:$ZX$37, MATCH(BB$2,'rank provinsi to commodity'!$B$3:$B$37,0),MATCH($B156,'rank provinsi to commodity'!$B$3:$ZX$3,0))</f>
        <v>1</v>
      </c>
      <c r="BC156" s="157">
        <f>INDEX('rank provinsi to commodity'!$B$3:$ZX$37, MATCH(BC$2,'rank provinsi to commodity'!$B$3:$B$37,0),MATCH($B156,'rank provinsi to commodity'!$B$3:$ZX$3,0))</f>
        <v>30</v>
      </c>
      <c r="BD156" s="157">
        <f>INDEX('rank provinsi to commodity'!$B$3:$ZX$37, MATCH(BD$2,'rank provinsi to commodity'!$B$3:$B$37,0),MATCH($B156,'rank provinsi to commodity'!$B$3:$ZX$3,0))</f>
        <v>3</v>
      </c>
      <c r="BE156" s="157">
        <f>INDEX('rank provinsi to commodity'!$B$3:$ZX$37, MATCH(BE$2,'rank provinsi to commodity'!$B$3:$B$37,0),MATCH($B156,'rank provinsi to commodity'!$B$3:$ZX$3,0))</f>
        <v>6</v>
      </c>
      <c r="BF156" s="157">
        <f>INDEX('rank provinsi to commodity'!$B$3:$ZX$37, MATCH(BF$2,'rank provinsi to commodity'!$B$3:$B$37,0),MATCH($B156,'rank provinsi to commodity'!$B$3:$ZX$3,0))</f>
        <v>18</v>
      </c>
      <c r="BG156" s="157">
        <f>INDEX('rank provinsi to commodity'!$B$3:$ZX$37, MATCH(BG$2,'rank provinsi to commodity'!$B$3:$B$37,0),MATCH($B156,'rank provinsi to commodity'!$B$3:$ZX$3,0))</f>
        <v>32</v>
      </c>
      <c r="BH156" s="157">
        <f>INDEX('rank provinsi to commodity'!$B$3:$ZX$37, MATCH(BH$2,'rank provinsi to commodity'!$B$3:$B$37,0),MATCH($B156,'rank provinsi to commodity'!$B$3:$ZX$3,0))</f>
        <v>13</v>
      </c>
      <c r="BI156" s="157">
        <f>INDEX('rank provinsi to commodity'!$B$3:$ZX$37, MATCH(BI$2,'rank provinsi to commodity'!$B$3:$B$37,0),MATCH($B156,'rank provinsi to commodity'!$B$3:$ZX$3,0))</f>
        <v>25</v>
      </c>
      <c r="BJ156" s="157">
        <f>INDEX('rank provinsi to commodity'!$B$3:$ZX$37, MATCH(BJ$2,'rank provinsi to commodity'!$B$3:$B$37,0),MATCH($B156,'rank provinsi to commodity'!$B$3:$ZX$3,0))</f>
        <v>2</v>
      </c>
      <c r="BK156" s="157">
        <f>INDEX('rank provinsi to commodity'!$B$3:$ZX$37, MATCH(BK$2,'rank provinsi to commodity'!$B$3:$B$37,0),MATCH($B156,'rank provinsi to commodity'!$B$3:$ZX$3,0))</f>
        <v>12</v>
      </c>
      <c r="BL156" s="157">
        <f>INDEX('rank provinsi to commodity'!$B$3:$ZX$37, MATCH(BL$2,'rank provinsi to commodity'!$B$3:$B$37,0),MATCH($B156,'rank provinsi to commodity'!$B$3:$ZX$3,0))</f>
        <v>8</v>
      </c>
      <c r="BM156" s="157">
        <f>INDEX('rank provinsi to commodity'!$B$3:$ZX$37, MATCH(BM$2,'rank provinsi to commodity'!$B$3:$B$37,0),MATCH($B156,'rank provinsi to commodity'!$B$3:$ZX$3,0))</f>
        <v>22</v>
      </c>
      <c r="BN156" s="157">
        <f>INDEX('rank provinsi to commodity'!$B$3:$ZX$37, MATCH(BN$2,'rank provinsi to commodity'!$B$3:$B$37,0),MATCH($B156,'rank provinsi to commodity'!$B$3:$ZX$3,0))</f>
        <v>33</v>
      </c>
      <c r="BO156" s="157">
        <f>INDEX('rank provinsi to commodity'!$B$3:$ZX$37, MATCH(BO$2,'rank provinsi to commodity'!$B$3:$B$37,0),MATCH($B156,'rank provinsi to commodity'!$B$3:$ZX$3,0))</f>
        <v>14</v>
      </c>
      <c r="BP156" s="157">
        <f>INDEX('rank provinsi to commodity'!$B$3:$ZX$37, MATCH(BP$2,'rank provinsi to commodity'!$B$3:$B$37,0),MATCH($B156,'rank provinsi to commodity'!$B$3:$ZX$3,0))</f>
        <v>21</v>
      </c>
      <c r="BQ156" s="157">
        <f>INDEX('rank provinsi to commodity'!$B$3:$ZX$37, MATCH(BQ$2,'rank provinsi to commodity'!$B$3:$B$37,0),MATCH($B156,'rank provinsi to commodity'!$B$3:$ZX$3,0))</f>
        <v>23</v>
      </c>
      <c r="BR156" s="157">
        <f>INDEX('rank provinsi to commodity'!$B$3:$ZX$37, MATCH(BR$2,'rank provinsi to commodity'!$B$3:$B$37,0),MATCH($B156,'rank provinsi to commodity'!$B$3:$ZX$3,0))</f>
        <v>17</v>
      </c>
      <c r="BS156" s="171">
        <f>INDEX('rank provinsi to commodity'!$B$3:$ZX$37, MATCH(BS$2,'rank provinsi to commodity'!$B$3:$B$37,0),MATCH($B156,'rank provinsi to commodity'!$B$3:$ZX$3,0))</f>
        <v>5</v>
      </c>
      <c r="BT156" s="180"/>
      <c r="BW156" s="121"/>
      <c r="BX156" s="121"/>
      <c r="BY156" s="121"/>
      <c r="BZ156" s="121"/>
      <c r="CA156" s="121"/>
      <c r="CB156" s="121"/>
      <c r="CC156" s="121"/>
      <c r="CD156" s="121"/>
      <c r="CE156" s="121"/>
      <c r="CF156" s="121"/>
      <c r="CG156" s="121"/>
      <c r="CH156" s="121"/>
      <c r="CI156" s="121"/>
      <c r="CJ156" s="121"/>
      <c r="CK156" s="121"/>
      <c r="CL156" s="121"/>
      <c r="CM156" s="121"/>
      <c r="CN156" s="121"/>
      <c r="CO156" s="121"/>
      <c r="CP156" s="121"/>
      <c r="CQ156" s="121"/>
      <c r="CR156" s="121"/>
      <c r="CS156" s="121"/>
      <c r="CT156" s="121"/>
      <c r="CU156" s="121"/>
      <c r="CV156" s="121"/>
      <c r="CW156" s="121"/>
      <c r="CX156" s="121"/>
      <c r="CY156" s="121"/>
      <c r="CZ156" s="121"/>
      <c r="DA156" s="121"/>
      <c r="DB156" s="121"/>
      <c r="DC156" s="121"/>
      <c r="DD156" s="121"/>
      <c r="DF156" s="121"/>
      <c r="DG156" s="121"/>
      <c r="DH156" s="121"/>
      <c r="DI156" s="121"/>
      <c r="DJ156" s="121"/>
      <c r="DK156" s="121"/>
      <c r="DL156" s="121"/>
      <c r="DM156" s="121"/>
      <c r="DN156" s="121"/>
      <c r="DO156" s="121"/>
      <c r="DP156" s="121"/>
      <c r="DQ156" s="121"/>
      <c r="DR156" s="121"/>
      <c r="DS156" s="121"/>
      <c r="DT156" s="121"/>
      <c r="DU156" s="121"/>
      <c r="DV156" s="121"/>
      <c r="DW156" s="121"/>
      <c r="DX156" s="121"/>
      <c r="DY156" s="121"/>
      <c r="DZ156" s="121"/>
      <c r="EA156" s="121"/>
      <c r="EB156" s="121"/>
      <c r="EC156" s="121"/>
      <c r="ED156" s="121"/>
      <c r="EE156" s="121"/>
      <c r="EF156" s="121"/>
      <c r="EG156" s="121"/>
      <c r="EH156" s="121"/>
      <c r="EI156" s="121"/>
      <c r="EJ156" s="121"/>
      <c r="EK156" s="121"/>
      <c r="EL156" s="121"/>
      <c r="EM156" s="121"/>
    </row>
    <row r="157" spans="1:143" x14ac:dyDescent="0.3">
      <c r="A157" s="99" t="s">
        <v>908</v>
      </c>
      <c r="B157" s="109" t="s">
        <v>702</v>
      </c>
      <c r="C157" s="157">
        <f>INDEX('raw-all-komoditas'!$B$3:$ZY$37, MATCH('Komoditas besar Nasional'!C$2,'raw-all-komoditas'!$B$3:$B$37,0), MATCH('Komoditas besar Nasional'!$B157,'raw-all-komoditas'!$B$3:$ZY$3,0))</f>
        <v>0</v>
      </c>
      <c r="D157" s="157">
        <f>INDEX('raw-all-komoditas'!$B$3:$ZY$37, MATCH('Komoditas besar Nasional'!D$2,'raw-all-komoditas'!$B$3:$B$37,0), MATCH('Komoditas besar Nasional'!$B157,'raw-all-komoditas'!$B$3:$ZY$3,0))</f>
        <v>51.8</v>
      </c>
      <c r="E157" s="157">
        <f>INDEX('raw-all-komoditas'!$B$3:$ZY$37, MATCH('Komoditas besar Nasional'!E$2,'raw-all-komoditas'!$B$3:$B$37,0), MATCH('Komoditas besar Nasional'!$B157,'raw-all-komoditas'!$B$3:$ZY$3,0))</f>
        <v>6.4</v>
      </c>
      <c r="F157" s="157">
        <f>INDEX('raw-all-komoditas'!$B$3:$ZY$37, MATCH('Komoditas besar Nasional'!F$2,'raw-all-komoditas'!$B$3:$B$37,0), MATCH('Komoditas besar Nasional'!$B157,'raw-all-komoditas'!$B$3:$ZY$3,0))</f>
        <v>0</v>
      </c>
      <c r="G157" s="157">
        <f>INDEX('raw-all-komoditas'!$B$3:$ZY$37, MATCH('Komoditas besar Nasional'!G$2,'raw-all-komoditas'!$B$3:$B$37,0), MATCH('Komoditas besar Nasional'!$B157,'raw-all-komoditas'!$B$3:$ZY$3,0))</f>
        <v>3.8</v>
      </c>
      <c r="H157" s="157">
        <f>INDEX('raw-all-komoditas'!$B$3:$ZY$37, MATCH('Komoditas besar Nasional'!H$2,'raw-all-komoditas'!$B$3:$B$37,0), MATCH('Komoditas besar Nasional'!$B157,'raw-all-komoditas'!$B$3:$ZY$3,0))</f>
        <v>0</v>
      </c>
      <c r="I157" s="157">
        <f>INDEX('raw-all-komoditas'!$B$3:$ZY$37, MATCH('Komoditas besar Nasional'!I$2,'raw-all-komoditas'!$B$3:$B$37,0), MATCH('Komoditas besar Nasional'!$B157,'raw-all-komoditas'!$B$3:$ZY$3,0))</f>
        <v>0</v>
      </c>
      <c r="J157" s="157">
        <f>INDEX('raw-all-komoditas'!$B$3:$ZY$37, MATCH('Komoditas besar Nasional'!J$2,'raw-all-komoditas'!$B$3:$B$37,0), MATCH('Komoditas besar Nasional'!$B157,'raw-all-komoditas'!$B$3:$ZY$3,0))</f>
        <v>0</v>
      </c>
      <c r="K157" s="157">
        <f>INDEX('raw-all-komoditas'!$B$3:$ZY$37, MATCH('Komoditas besar Nasional'!K$2,'raw-all-komoditas'!$B$3:$B$37,0), MATCH('Komoditas besar Nasional'!$B157,'raw-all-komoditas'!$B$3:$ZY$3,0))</f>
        <v>0</v>
      </c>
      <c r="L157" s="157">
        <f>INDEX('raw-all-komoditas'!$B$3:$ZY$37, MATCH('Komoditas besar Nasional'!L$2,'raw-all-komoditas'!$B$3:$B$37,0), MATCH('Komoditas besar Nasional'!$B157,'raw-all-komoditas'!$B$3:$ZY$3,0))</f>
        <v>0</v>
      </c>
      <c r="M157" s="157">
        <f>INDEX('raw-all-komoditas'!$B$3:$ZY$37, MATCH('Komoditas besar Nasional'!M$2,'raw-all-komoditas'!$B$3:$B$37,0), MATCH('Komoditas besar Nasional'!$B157,'raw-all-komoditas'!$B$3:$ZY$3,0))</f>
        <v>0</v>
      </c>
      <c r="N157" s="157">
        <f>INDEX('raw-all-komoditas'!$B$3:$ZY$37, MATCH('Komoditas besar Nasional'!N$2,'raw-all-komoditas'!$B$3:$B$37,0), MATCH('Komoditas besar Nasional'!$B157,'raw-all-komoditas'!$B$3:$ZY$3,0))</f>
        <v>0.1</v>
      </c>
      <c r="O157" s="157">
        <f>INDEX('raw-all-komoditas'!$B$3:$ZY$37, MATCH('Komoditas besar Nasional'!O$2,'raw-all-komoditas'!$B$3:$B$37,0), MATCH('Komoditas besar Nasional'!$B157,'raw-all-komoditas'!$B$3:$ZY$3,0))</f>
        <v>1.2</v>
      </c>
      <c r="P157" s="157">
        <f>INDEX('raw-all-komoditas'!$B$3:$ZY$37, MATCH('Komoditas besar Nasional'!P$2,'raw-all-komoditas'!$B$3:$B$37,0), MATCH('Komoditas besar Nasional'!$B157,'raw-all-komoditas'!$B$3:$ZY$3,0))</f>
        <v>72</v>
      </c>
      <c r="Q157" s="157">
        <f>INDEX('raw-all-komoditas'!$B$3:$ZY$37, MATCH('Komoditas besar Nasional'!Q$2,'raw-all-komoditas'!$B$3:$B$37,0), MATCH('Komoditas besar Nasional'!$B157,'raw-all-komoditas'!$B$3:$ZY$3,0))</f>
        <v>22.6</v>
      </c>
      <c r="R157" s="157">
        <f>INDEX('raw-all-komoditas'!$B$3:$ZY$37, MATCH('Komoditas besar Nasional'!R$2,'raw-all-komoditas'!$B$3:$B$37,0), MATCH('Komoditas besar Nasional'!$B157,'raw-all-komoditas'!$B$3:$ZY$3,0))</f>
        <v>0</v>
      </c>
      <c r="S157" s="157">
        <f>INDEX('raw-all-komoditas'!$B$3:$ZY$37, MATCH('Komoditas besar Nasional'!S$2,'raw-all-komoditas'!$B$3:$B$37,0), MATCH('Komoditas besar Nasional'!$B157,'raw-all-komoditas'!$B$3:$ZY$3,0))</f>
        <v>0</v>
      </c>
      <c r="T157" s="157">
        <f>INDEX('raw-all-komoditas'!$B$3:$ZY$37, MATCH('Komoditas besar Nasional'!T$2,'raw-all-komoditas'!$B$3:$B$37,0), MATCH('Komoditas besar Nasional'!$B157,'raw-all-komoditas'!$B$3:$ZY$3,0))</f>
        <v>49.2</v>
      </c>
      <c r="U157" s="157">
        <f>INDEX('raw-all-komoditas'!$B$3:$ZY$37, MATCH('Komoditas besar Nasional'!U$2,'raw-all-komoditas'!$B$3:$B$37,0), MATCH('Komoditas besar Nasional'!$B157,'raw-all-komoditas'!$B$3:$ZY$3,0))</f>
        <v>530.1</v>
      </c>
      <c r="V157" s="157">
        <f>INDEX('raw-all-komoditas'!$B$3:$ZY$37, MATCH('Komoditas besar Nasional'!V$2,'raw-all-komoditas'!$B$3:$B$37,0), MATCH('Komoditas besar Nasional'!$B157,'raw-all-komoditas'!$B$3:$ZY$3,0))</f>
        <v>0</v>
      </c>
      <c r="W157" s="157">
        <f>INDEX('raw-all-komoditas'!$B$3:$ZY$37, MATCH('Komoditas besar Nasional'!W$2,'raw-all-komoditas'!$B$3:$B$37,0), MATCH('Komoditas besar Nasional'!$B157,'raw-all-komoditas'!$B$3:$ZY$3,0))</f>
        <v>0</v>
      </c>
      <c r="X157" s="157">
        <f>INDEX('raw-all-komoditas'!$B$3:$ZY$37, MATCH('Komoditas besar Nasional'!X$2,'raw-all-komoditas'!$B$3:$B$37,0), MATCH('Komoditas besar Nasional'!$B157,'raw-all-komoditas'!$B$3:$ZY$3,0))</f>
        <v>0</v>
      </c>
      <c r="Y157" s="157">
        <f>INDEX('raw-all-komoditas'!$B$3:$ZY$37, MATCH('Komoditas besar Nasional'!Y$2,'raw-all-komoditas'!$B$3:$B$37,0), MATCH('Komoditas besar Nasional'!$B157,'raw-all-komoditas'!$B$3:$ZY$3,0))</f>
        <v>0</v>
      </c>
      <c r="Z157" s="157">
        <f>INDEX('raw-all-komoditas'!$B$3:$ZY$37, MATCH('Komoditas besar Nasional'!Z$2,'raw-all-komoditas'!$B$3:$B$37,0), MATCH('Komoditas besar Nasional'!$B157,'raw-all-komoditas'!$B$3:$ZY$3,0))</f>
        <v>0</v>
      </c>
      <c r="AA157" s="157">
        <f>INDEX('raw-all-komoditas'!$B$3:$ZY$37, MATCH('Komoditas besar Nasional'!AA$2,'raw-all-komoditas'!$B$3:$B$37,0), MATCH('Komoditas besar Nasional'!$B157,'raw-all-komoditas'!$B$3:$ZY$3,0))</f>
        <v>0</v>
      </c>
      <c r="AB157" s="157">
        <f>INDEX('raw-all-komoditas'!$B$3:$ZY$37, MATCH('Komoditas besar Nasional'!AB$2,'raw-all-komoditas'!$B$3:$B$37,0), MATCH('Komoditas besar Nasional'!$B157,'raw-all-komoditas'!$B$3:$ZY$3,0))</f>
        <v>2.6</v>
      </c>
      <c r="AC157" s="157">
        <f>INDEX('raw-all-komoditas'!$B$3:$ZY$37, MATCH('Komoditas besar Nasional'!AC$2,'raw-all-komoditas'!$B$3:$B$37,0), MATCH('Komoditas besar Nasional'!$B157,'raw-all-komoditas'!$B$3:$ZY$3,0))</f>
        <v>826.6</v>
      </c>
      <c r="AD157" s="157">
        <f>INDEX('raw-all-komoditas'!$B$3:$ZY$37, MATCH('Komoditas besar Nasional'!AD$2,'raw-all-komoditas'!$B$3:$B$37,0), MATCH('Komoditas besar Nasional'!$B157,'raw-all-komoditas'!$B$3:$ZY$3,0))</f>
        <v>5.4</v>
      </c>
      <c r="AE157" s="157">
        <f>INDEX('raw-all-komoditas'!$B$3:$ZY$37, MATCH('Komoditas besar Nasional'!AE$2,'raw-all-komoditas'!$B$3:$B$37,0), MATCH('Komoditas besar Nasional'!$B157,'raw-all-komoditas'!$B$3:$ZY$3,0))</f>
        <v>0</v>
      </c>
      <c r="AF157" s="157">
        <f>INDEX('raw-all-komoditas'!$B$3:$ZY$37, MATCH('Komoditas besar Nasional'!AF$2,'raw-all-komoditas'!$B$3:$B$37,0), MATCH('Komoditas besar Nasional'!$B157,'raw-all-komoditas'!$B$3:$ZY$3,0))</f>
        <v>0</v>
      </c>
      <c r="AG157" s="157">
        <f>INDEX('raw-all-komoditas'!$B$3:$ZY$37, MATCH('Komoditas besar Nasional'!AG$2,'raw-all-komoditas'!$B$3:$B$37,0), MATCH('Komoditas besar Nasional'!$B157,'raw-all-komoditas'!$B$3:$ZY$3,0))</f>
        <v>10.3</v>
      </c>
      <c r="AH157" s="157">
        <f>INDEX('raw-all-komoditas'!$B$3:$ZY$37, MATCH('Komoditas besar Nasional'!AH$2,'raw-all-komoditas'!$B$3:$B$37,0), MATCH('Komoditas besar Nasional'!$B157,'raw-all-komoditas'!$B$3:$ZY$3,0))</f>
        <v>0</v>
      </c>
      <c r="AI157" s="157">
        <f>INDEX('raw-all-komoditas'!$B$3:$ZY$37, MATCH('Komoditas besar Nasional'!AI$2,'raw-all-komoditas'!$B$3:$B$37,0), MATCH('Komoditas besar Nasional'!$B157,'raw-all-komoditas'!$B$3:$ZY$3,0))</f>
        <v>0</v>
      </c>
      <c r="AJ157" s="157">
        <f>INDEX('raw-all-komoditas'!$B$3:$ZY$37, MATCH('Komoditas besar Nasional'!AJ$2,'raw-all-komoditas'!$B$3:$B$37,0), MATCH('Komoditas besar Nasional'!$B157,'raw-all-komoditas'!$B$3:$ZY$3,0))</f>
        <v>15</v>
      </c>
      <c r="AK157" s="180"/>
      <c r="AL157" s="157">
        <f>INDEX('rank provinsi to commodity'!$B$3:$ZX$37, MATCH(AL$2,'rank provinsi to commodity'!$B$3:$B$37,0),MATCH($B157,'rank provinsi to commodity'!$B$3:$ZX$3,0))</f>
        <v>15</v>
      </c>
      <c r="AM157" s="157">
        <f>INDEX('rank provinsi to commodity'!$B$3:$ZX$37, MATCH(AM$2,'rank provinsi to commodity'!$B$3:$B$37,0),MATCH($B157,'rank provinsi to commodity'!$B$3:$ZX$3,0))</f>
        <v>4</v>
      </c>
      <c r="AN157" s="157">
        <f>INDEX('rank provinsi to commodity'!$B$3:$ZX$37, MATCH(AN$2,'rank provinsi to commodity'!$B$3:$B$37,0),MATCH($B157,'rank provinsi to commodity'!$B$3:$ZX$3,0))</f>
        <v>9</v>
      </c>
      <c r="AO157" s="157">
        <f>INDEX('rank provinsi to commodity'!$B$3:$ZX$37, MATCH(AO$2,'rank provinsi to commodity'!$B$3:$B$37,0),MATCH($B157,'rank provinsi to commodity'!$B$3:$ZX$3,0))</f>
        <v>15</v>
      </c>
      <c r="AP157" s="157">
        <f>INDEX('rank provinsi to commodity'!$B$3:$ZX$37, MATCH(AP$2,'rank provinsi to commodity'!$B$3:$B$37,0),MATCH($B157,'rank provinsi to commodity'!$B$3:$ZX$3,0))</f>
        <v>11</v>
      </c>
      <c r="AQ157" s="157">
        <f>INDEX('rank provinsi to commodity'!$B$3:$ZX$37, MATCH(AQ$2,'rank provinsi to commodity'!$B$3:$B$37,0),MATCH($B157,'rank provinsi to commodity'!$B$3:$ZX$3,0))</f>
        <v>15</v>
      </c>
      <c r="AR157" s="157">
        <f>INDEX('rank provinsi to commodity'!$B$3:$ZX$37, MATCH(AR$2,'rank provinsi to commodity'!$B$3:$B$37,0),MATCH($B157,'rank provinsi to commodity'!$B$3:$ZX$3,0))</f>
        <v>15</v>
      </c>
      <c r="AS157" s="157">
        <f>INDEX('rank provinsi to commodity'!$B$3:$ZX$37, MATCH(AS$2,'rank provinsi to commodity'!$B$3:$B$37,0),MATCH($B157,'rank provinsi to commodity'!$B$3:$ZX$3,0))</f>
        <v>15</v>
      </c>
      <c r="AT157" s="157">
        <f>INDEX('rank provinsi to commodity'!$B$3:$ZX$37, MATCH(AT$2,'rank provinsi to commodity'!$B$3:$B$37,0),MATCH($B157,'rank provinsi to commodity'!$B$3:$ZX$3,0))</f>
        <v>15</v>
      </c>
      <c r="AU157" s="157">
        <f>INDEX('rank provinsi to commodity'!$B$3:$ZX$37, MATCH(AU$2,'rank provinsi to commodity'!$B$3:$B$37,0),MATCH($B157,'rank provinsi to commodity'!$B$3:$ZX$3,0))</f>
        <v>15</v>
      </c>
      <c r="AV157" s="157">
        <f>INDEX('rank provinsi to commodity'!$B$3:$ZX$37, MATCH(AV$2,'rank provinsi to commodity'!$B$3:$B$37,0),MATCH($B157,'rank provinsi to commodity'!$B$3:$ZX$3,0))</f>
        <v>15</v>
      </c>
      <c r="AW157" s="157">
        <f>INDEX('rank provinsi to commodity'!$B$3:$ZX$37, MATCH(AW$2,'rank provinsi to commodity'!$B$3:$B$37,0),MATCH($B157,'rank provinsi to commodity'!$B$3:$ZX$3,0))</f>
        <v>14</v>
      </c>
      <c r="AX157" s="157">
        <f>INDEX('rank provinsi to commodity'!$B$3:$ZX$37, MATCH(AX$2,'rank provinsi to commodity'!$B$3:$B$37,0),MATCH($B157,'rank provinsi to commodity'!$B$3:$ZX$3,0))</f>
        <v>13</v>
      </c>
      <c r="AY157" s="157">
        <f>INDEX('rank provinsi to commodity'!$B$3:$ZX$37, MATCH(AY$2,'rank provinsi to commodity'!$B$3:$B$37,0),MATCH($B157,'rank provinsi to commodity'!$B$3:$ZX$3,0))</f>
        <v>3</v>
      </c>
      <c r="AZ157" s="157">
        <f>INDEX('rank provinsi to commodity'!$B$3:$ZX$37, MATCH(AZ$2,'rank provinsi to commodity'!$B$3:$B$37,0),MATCH($B157,'rank provinsi to commodity'!$B$3:$ZX$3,0))</f>
        <v>6</v>
      </c>
      <c r="BA157" s="157">
        <f>INDEX('rank provinsi to commodity'!$B$3:$ZX$37, MATCH(BA$2,'rank provinsi to commodity'!$B$3:$B$37,0),MATCH($B157,'rank provinsi to commodity'!$B$3:$ZX$3,0))</f>
        <v>15</v>
      </c>
      <c r="BB157" s="157">
        <f>INDEX('rank provinsi to commodity'!$B$3:$ZX$37, MATCH(BB$2,'rank provinsi to commodity'!$B$3:$B$37,0),MATCH($B157,'rank provinsi to commodity'!$B$3:$ZX$3,0))</f>
        <v>15</v>
      </c>
      <c r="BC157" s="157">
        <f>INDEX('rank provinsi to commodity'!$B$3:$ZX$37, MATCH(BC$2,'rank provinsi to commodity'!$B$3:$B$37,0),MATCH($B157,'rank provinsi to commodity'!$B$3:$ZX$3,0))</f>
        <v>5</v>
      </c>
      <c r="BD157" s="157">
        <f>INDEX('rank provinsi to commodity'!$B$3:$ZX$37, MATCH(BD$2,'rank provinsi to commodity'!$B$3:$B$37,0),MATCH($B157,'rank provinsi to commodity'!$B$3:$ZX$3,0))</f>
        <v>2</v>
      </c>
      <c r="BE157" s="157">
        <f>INDEX('rank provinsi to commodity'!$B$3:$ZX$37, MATCH(BE$2,'rank provinsi to commodity'!$B$3:$B$37,0),MATCH($B157,'rank provinsi to commodity'!$B$3:$ZX$3,0))</f>
        <v>15</v>
      </c>
      <c r="BF157" s="157">
        <f>INDEX('rank provinsi to commodity'!$B$3:$ZX$37, MATCH(BF$2,'rank provinsi to commodity'!$B$3:$B$37,0),MATCH($B157,'rank provinsi to commodity'!$B$3:$ZX$3,0))</f>
        <v>15</v>
      </c>
      <c r="BG157" s="157">
        <f>INDEX('rank provinsi to commodity'!$B$3:$ZX$37, MATCH(BG$2,'rank provinsi to commodity'!$B$3:$B$37,0),MATCH($B157,'rank provinsi to commodity'!$B$3:$ZX$3,0))</f>
        <v>15</v>
      </c>
      <c r="BH157" s="157">
        <f>INDEX('rank provinsi to commodity'!$B$3:$ZX$37, MATCH(BH$2,'rank provinsi to commodity'!$B$3:$B$37,0),MATCH($B157,'rank provinsi to commodity'!$B$3:$ZX$3,0))</f>
        <v>15</v>
      </c>
      <c r="BI157" s="157">
        <f>INDEX('rank provinsi to commodity'!$B$3:$ZX$37, MATCH(BI$2,'rank provinsi to commodity'!$B$3:$B$37,0),MATCH($B157,'rank provinsi to commodity'!$B$3:$ZX$3,0))</f>
        <v>15</v>
      </c>
      <c r="BJ157" s="157">
        <f>INDEX('rank provinsi to commodity'!$B$3:$ZX$37, MATCH(BJ$2,'rank provinsi to commodity'!$B$3:$B$37,0),MATCH($B157,'rank provinsi to commodity'!$B$3:$ZX$3,0))</f>
        <v>15</v>
      </c>
      <c r="BK157" s="157">
        <f>INDEX('rank provinsi to commodity'!$B$3:$ZX$37, MATCH(BK$2,'rank provinsi to commodity'!$B$3:$B$37,0),MATCH($B157,'rank provinsi to commodity'!$B$3:$ZX$3,0))</f>
        <v>12</v>
      </c>
      <c r="BL157" s="157">
        <f>INDEX('rank provinsi to commodity'!$B$3:$ZX$37, MATCH(BL$2,'rank provinsi to commodity'!$B$3:$B$37,0),MATCH($B157,'rank provinsi to commodity'!$B$3:$ZX$3,0))</f>
        <v>1</v>
      </c>
      <c r="BM157" s="157">
        <f>INDEX('rank provinsi to commodity'!$B$3:$ZX$37, MATCH(BM$2,'rank provinsi to commodity'!$B$3:$B$37,0),MATCH($B157,'rank provinsi to commodity'!$B$3:$ZX$3,0))</f>
        <v>10</v>
      </c>
      <c r="BN157" s="157">
        <f>INDEX('rank provinsi to commodity'!$B$3:$ZX$37, MATCH(BN$2,'rank provinsi to commodity'!$B$3:$B$37,0),MATCH($B157,'rank provinsi to commodity'!$B$3:$ZX$3,0))</f>
        <v>15</v>
      </c>
      <c r="BO157" s="157">
        <f>INDEX('rank provinsi to commodity'!$B$3:$ZX$37, MATCH(BO$2,'rank provinsi to commodity'!$B$3:$B$37,0),MATCH($B157,'rank provinsi to commodity'!$B$3:$ZX$3,0))</f>
        <v>15</v>
      </c>
      <c r="BP157" s="157">
        <f>INDEX('rank provinsi to commodity'!$B$3:$ZX$37, MATCH(BP$2,'rank provinsi to commodity'!$B$3:$B$37,0),MATCH($B157,'rank provinsi to commodity'!$B$3:$ZX$3,0))</f>
        <v>8</v>
      </c>
      <c r="BQ157" s="157">
        <f>INDEX('rank provinsi to commodity'!$B$3:$ZX$37, MATCH(BQ$2,'rank provinsi to commodity'!$B$3:$B$37,0),MATCH($B157,'rank provinsi to commodity'!$B$3:$ZX$3,0))</f>
        <v>15</v>
      </c>
      <c r="BR157" s="157">
        <f>INDEX('rank provinsi to commodity'!$B$3:$ZX$37, MATCH(BR$2,'rank provinsi to commodity'!$B$3:$B$37,0),MATCH($B157,'rank provinsi to commodity'!$B$3:$ZX$3,0))</f>
        <v>15</v>
      </c>
      <c r="BS157" s="171">
        <f>INDEX('rank provinsi to commodity'!$B$3:$ZX$37, MATCH(BS$2,'rank provinsi to commodity'!$B$3:$B$37,0),MATCH($B157,'rank provinsi to commodity'!$B$3:$ZX$3,0))</f>
        <v>7</v>
      </c>
      <c r="BT157" s="180"/>
      <c r="BW157" s="121"/>
      <c r="BX157" s="121"/>
      <c r="BY157" s="121"/>
      <c r="BZ157" s="121"/>
      <c r="CA157" s="121"/>
      <c r="CB157" s="121"/>
      <c r="CC157" s="121"/>
      <c r="CD157" s="121"/>
      <c r="CE157" s="121"/>
      <c r="CF157" s="121"/>
      <c r="CG157" s="121"/>
      <c r="CH157" s="121"/>
      <c r="CI157" s="121"/>
      <c r="CJ157" s="121"/>
      <c r="CK157" s="121"/>
      <c r="CL157" s="121"/>
      <c r="CM157" s="121"/>
      <c r="CN157" s="121"/>
      <c r="CO157" s="121"/>
      <c r="CP157" s="121"/>
      <c r="CQ157" s="121"/>
      <c r="CR157" s="121"/>
      <c r="CS157" s="121"/>
      <c r="CT157" s="121"/>
      <c r="CU157" s="121"/>
      <c r="CV157" s="121"/>
      <c r="CW157" s="121"/>
      <c r="CX157" s="121"/>
      <c r="CY157" s="121"/>
      <c r="CZ157" s="121"/>
      <c r="DA157" s="121"/>
      <c r="DB157" s="121"/>
      <c r="DC157" s="121"/>
      <c r="DD157" s="121"/>
      <c r="DF157" s="121"/>
      <c r="DG157" s="121"/>
      <c r="DH157" s="121"/>
      <c r="DI157" s="121"/>
      <c r="DJ157" s="121"/>
      <c r="DK157" s="121"/>
      <c r="DL157" s="121"/>
      <c r="DM157" s="121"/>
      <c r="DN157" s="121"/>
      <c r="DO157" s="121"/>
      <c r="DP157" s="121"/>
      <c r="DQ157" s="121"/>
      <c r="DR157" s="121"/>
      <c r="DS157" s="121"/>
      <c r="DT157" s="121"/>
      <c r="DU157" s="121"/>
      <c r="DV157" s="121"/>
      <c r="DW157" s="121"/>
      <c r="DX157" s="121"/>
      <c r="DY157" s="121"/>
      <c r="DZ157" s="121"/>
      <c r="EA157" s="121"/>
      <c r="EB157" s="121"/>
      <c r="EC157" s="121"/>
      <c r="ED157" s="121"/>
      <c r="EE157" s="121"/>
      <c r="EF157" s="121"/>
      <c r="EG157" s="121"/>
      <c r="EH157" s="121"/>
      <c r="EI157" s="121"/>
      <c r="EJ157" s="121"/>
      <c r="EK157" s="121"/>
      <c r="EL157" s="121"/>
      <c r="EM157" s="121"/>
    </row>
    <row r="158" spans="1:143" x14ac:dyDescent="0.3">
      <c r="A158" s="99" t="s">
        <v>908</v>
      </c>
      <c r="B158" s="109" t="s">
        <v>703</v>
      </c>
      <c r="C158" s="157">
        <f>INDEX('raw-all-komoditas'!$B$3:$ZY$37, MATCH('Komoditas besar Nasional'!C$2,'raw-all-komoditas'!$B$3:$B$37,0), MATCH('Komoditas besar Nasional'!$B158,'raw-all-komoditas'!$B$3:$ZY$3,0))</f>
        <v>8693708.7899999991</v>
      </c>
      <c r="D158" s="157">
        <f>INDEX('raw-all-komoditas'!$B$3:$ZY$37, MATCH('Komoditas besar Nasional'!D$2,'raw-all-komoditas'!$B$3:$B$37,0), MATCH('Komoditas besar Nasional'!$B158,'raw-all-komoditas'!$B$3:$ZY$3,0))</f>
        <v>14639838.289999999</v>
      </c>
      <c r="E158" s="157">
        <f>INDEX('raw-all-komoditas'!$B$3:$ZY$37, MATCH('Komoditas besar Nasional'!E$2,'raw-all-komoditas'!$B$3:$B$37,0), MATCH('Komoditas besar Nasional'!$B158,'raw-all-komoditas'!$B$3:$ZY$3,0))</f>
        <v>5598209.4800000004</v>
      </c>
      <c r="F158" s="157">
        <f>INDEX('raw-all-komoditas'!$B$3:$ZY$37, MATCH('Komoditas besar Nasional'!F$2,'raw-all-komoditas'!$B$3:$B$37,0), MATCH('Komoditas besar Nasional'!$B158,'raw-all-komoditas'!$B$3:$ZY$3,0))</f>
        <v>2400401.08</v>
      </c>
      <c r="G158" s="157">
        <f>INDEX('raw-all-komoditas'!$B$3:$ZY$37, MATCH('Komoditas besar Nasional'!G$2,'raw-all-komoditas'!$B$3:$B$37,0), MATCH('Komoditas besar Nasional'!$B158,'raw-all-komoditas'!$B$3:$ZY$3,0))</f>
        <v>4613006.91</v>
      </c>
      <c r="H158" s="157">
        <f>INDEX('raw-all-komoditas'!$B$3:$ZY$37, MATCH('Komoditas besar Nasional'!H$2,'raw-all-komoditas'!$B$3:$B$37,0), MATCH('Komoditas besar Nasional'!$B158,'raw-all-komoditas'!$B$3:$ZY$3,0))</f>
        <v>8251298.7800000003</v>
      </c>
      <c r="I158" s="157">
        <f>INDEX('raw-all-komoditas'!$B$3:$ZY$37, MATCH('Komoditas besar Nasional'!I$2,'raw-all-komoditas'!$B$3:$B$37,0), MATCH('Komoditas besar Nasional'!$B158,'raw-all-komoditas'!$B$3:$ZY$3,0))</f>
        <v>400589.42</v>
      </c>
      <c r="J158" s="157">
        <f>INDEX('raw-all-komoditas'!$B$3:$ZY$37, MATCH('Komoditas besar Nasional'!J$2,'raw-all-komoditas'!$B$3:$B$37,0), MATCH('Komoditas besar Nasional'!$B158,'raw-all-komoditas'!$B$3:$ZY$3,0))</f>
        <v>15045284.869999999</v>
      </c>
      <c r="K158" s="157">
        <f>INDEX('raw-all-komoditas'!$B$3:$ZY$37, MATCH('Komoditas besar Nasional'!K$2,'raw-all-komoditas'!$B$3:$B$37,0), MATCH('Komoditas besar Nasional'!$B158,'raw-all-komoditas'!$B$3:$ZY$3,0))</f>
        <v>445179.32</v>
      </c>
      <c r="L158" s="157">
        <f>INDEX('raw-all-komoditas'!$B$3:$ZY$37, MATCH('Komoditas besar Nasional'!L$2,'raw-all-komoditas'!$B$3:$B$37,0), MATCH('Komoditas besar Nasional'!$B158,'raw-all-komoditas'!$B$3:$ZY$3,0))</f>
        <v>1390741.66</v>
      </c>
      <c r="M158" s="157">
        <f>INDEX('raw-all-komoditas'!$B$3:$ZY$37, MATCH('Komoditas besar Nasional'!M$2,'raw-all-komoditas'!$B$3:$B$37,0), MATCH('Komoditas besar Nasional'!$B158,'raw-all-komoditas'!$B$3:$ZY$3,0))</f>
        <v>2244850.2999999998</v>
      </c>
      <c r="N158" s="157">
        <f>INDEX('raw-all-komoditas'!$B$3:$ZY$37, MATCH('Komoditas besar Nasional'!N$2,'raw-all-komoditas'!$B$3:$B$37,0), MATCH('Komoditas besar Nasional'!$B158,'raw-all-komoditas'!$B$3:$ZY$3,0))</f>
        <v>30213071.809999999</v>
      </c>
      <c r="O158" s="157">
        <f>INDEX('raw-all-komoditas'!$B$3:$ZY$37, MATCH('Komoditas besar Nasional'!O$2,'raw-all-komoditas'!$B$3:$B$37,0), MATCH('Komoditas besar Nasional'!$B158,'raw-all-komoditas'!$B$3:$ZY$3,0))</f>
        <v>24213531</v>
      </c>
      <c r="P158" s="157">
        <f>INDEX('raw-all-komoditas'!$B$3:$ZY$37, MATCH('Komoditas besar Nasional'!P$2,'raw-all-komoditas'!$B$3:$B$37,0), MATCH('Komoditas besar Nasional'!$B158,'raw-all-komoditas'!$B$3:$ZY$3,0))</f>
        <v>4943170.54</v>
      </c>
      <c r="Q158" s="157">
        <f>INDEX('raw-all-komoditas'!$B$3:$ZY$37, MATCH('Komoditas besar Nasional'!Q$2,'raw-all-komoditas'!$B$3:$B$37,0), MATCH('Komoditas besar Nasional'!$B158,'raw-all-komoditas'!$B$3:$ZY$3,0))</f>
        <v>64961076.030000001</v>
      </c>
      <c r="R158" s="157">
        <f>INDEX('raw-all-komoditas'!$B$3:$ZY$37, MATCH('Komoditas besar Nasional'!R$2,'raw-all-komoditas'!$B$3:$B$37,0), MATCH('Komoditas besar Nasional'!$B158,'raw-all-komoditas'!$B$3:$ZY$3,0))</f>
        <v>3918263</v>
      </c>
      <c r="S158" s="157">
        <f>INDEX('raw-all-komoditas'!$B$3:$ZY$37, MATCH('Komoditas besar Nasional'!S$2,'raw-all-komoditas'!$B$3:$B$37,0), MATCH('Komoditas besar Nasional'!$B158,'raw-all-komoditas'!$B$3:$ZY$3,0))</f>
        <v>1399199.8</v>
      </c>
      <c r="T158" s="157">
        <f>INDEX('raw-all-komoditas'!$B$3:$ZY$37, MATCH('Komoditas besar Nasional'!T$2,'raw-all-komoditas'!$B$3:$B$37,0), MATCH('Komoditas besar Nasional'!$B158,'raw-all-komoditas'!$B$3:$ZY$3,0))</f>
        <v>12597688.859999999</v>
      </c>
      <c r="U158" s="157">
        <f>INDEX('raw-all-komoditas'!$B$3:$ZY$37, MATCH('Komoditas besar Nasional'!U$2,'raw-all-komoditas'!$B$3:$B$37,0), MATCH('Komoditas besar Nasional'!$B158,'raw-all-komoditas'!$B$3:$ZY$3,0))</f>
        <v>11355573.460000001</v>
      </c>
      <c r="V158" s="157">
        <f>INDEX('raw-all-komoditas'!$B$3:$ZY$37, MATCH('Komoditas besar Nasional'!V$2,'raw-all-komoditas'!$B$3:$B$37,0), MATCH('Komoditas besar Nasional'!$B158,'raw-all-komoditas'!$B$3:$ZY$3,0))</f>
        <v>5647008.9299999997</v>
      </c>
      <c r="W158" s="157">
        <f>INDEX('raw-all-komoditas'!$B$3:$ZY$37, MATCH('Komoditas besar Nasional'!W$2,'raw-all-komoditas'!$B$3:$B$37,0), MATCH('Komoditas besar Nasional'!$B158,'raw-all-komoditas'!$B$3:$ZY$3,0))</f>
        <v>2543779.94</v>
      </c>
      <c r="X158" s="157">
        <f>INDEX('raw-all-komoditas'!$B$3:$ZY$37, MATCH('Komoditas besar Nasional'!X$2,'raw-all-komoditas'!$B$3:$B$37,0), MATCH('Komoditas besar Nasional'!$B158,'raw-all-komoditas'!$B$3:$ZY$3,0))</f>
        <v>1571416.77</v>
      </c>
      <c r="Y158" s="157">
        <f>INDEX('raw-all-komoditas'!$B$3:$ZY$37, MATCH('Komoditas besar Nasional'!Y$2,'raw-all-komoditas'!$B$3:$B$37,0), MATCH('Komoditas besar Nasional'!$B158,'raw-all-komoditas'!$B$3:$ZY$3,0))</f>
        <v>5402209.2599999998</v>
      </c>
      <c r="Z158" s="157">
        <f>INDEX('raw-all-komoditas'!$B$3:$ZY$37, MATCH('Komoditas besar Nasional'!Z$2,'raw-all-komoditas'!$B$3:$B$37,0), MATCH('Komoditas besar Nasional'!$B158,'raw-all-komoditas'!$B$3:$ZY$3,0))</f>
        <v>1289992.55</v>
      </c>
      <c r="AA158" s="157">
        <f>INDEX('raw-all-komoditas'!$B$3:$ZY$37, MATCH('Komoditas besar Nasional'!AA$2,'raw-all-komoditas'!$B$3:$B$37,0), MATCH('Komoditas besar Nasional'!$B158,'raw-all-komoditas'!$B$3:$ZY$3,0))</f>
        <v>2965169.9</v>
      </c>
      <c r="AB158" s="157">
        <f>INDEX('raw-all-komoditas'!$B$3:$ZY$37, MATCH('Komoditas besar Nasional'!AB$2,'raw-all-komoditas'!$B$3:$B$37,0), MATCH('Komoditas besar Nasional'!$B158,'raw-all-komoditas'!$B$3:$ZY$3,0))</f>
        <v>9242192.75</v>
      </c>
      <c r="AC158" s="157">
        <f>INDEX('raw-all-komoditas'!$B$3:$ZY$37, MATCH('Komoditas besar Nasional'!AC$2,'raw-all-komoditas'!$B$3:$B$37,0), MATCH('Komoditas besar Nasional'!$B158,'raw-all-komoditas'!$B$3:$ZY$3,0))</f>
        <v>5828818</v>
      </c>
      <c r="AD158" s="157">
        <f>INDEX('raw-all-komoditas'!$B$3:$ZY$37, MATCH('Komoditas besar Nasional'!AD$2,'raw-all-komoditas'!$B$3:$B$37,0), MATCH('Komoditas besar Nasional'!$B158,'raw-all-komoditas'!$B$3:$ZY$3,0))</f>
        <v>13323488.640000001</v>
      </c>
      <c r="AE158" s="157">
        <f>INDEX('raw-all-komoditas'!$B$3:$ZY$37, MATCH('Komoditas besar Nasional'!AE$2,'raw-all-komoditas'!$B$3:$B$37,0), MATCH('Komoditas besar Nasional'!$B158,'raw-all-komoditas'!$B$3:$ZY$3,0))</f>
        <v>2606726.4300000002</v>
      </c>
      <c r="AF158" s="157">
        <f>INDEX('raw-all-komoditas'!$B$3:$ZY$37, MATCH('Komoditas besar Nasional'!AF$2,'raw-all-komoditas'!$B$3:$B$37,0), MATCH('Komoditas besar Nasional'!$B158,'raw-all-komoditas'!$B$3:$ZY$3,0))</f>
        <v>5078089.9400000004</v>
      </c>
      <c r="AG158" s="157">
        <f>INDEX('raw-all-komoditas'!$B$3:$ZY$37, MATCH('Komoditas besar Nasional'!AG$2,'raw-all-komoditas'!$B$3:$B$37,0), MATCH('Komoditas besar Nasional'!$B158,'raw-all-komoditas'!$B$3:$ZY$3,0))</f>
        <v>367082.61</v>
      </c>
      <c r="AH158" s="157">
        <f>INDEX('raw-all-komoditas'!$B$3:$ZY$37, MATCH('Komoditas besar Nasional'!AH$2,'raw-all-komoditas'!$B$3:$B$37,0), MATCH('Komoditas besar Nasional'!$B158,'raw-all-komoditas'!$B$3:$ZY$3,0))</f>
        <v>920868.41</v>
      </c>
      <c r="AI158" s="157">
        <f>INDEX('raw-all-komoditas'!$B$3:$ZY$37, MATCH('Komoditas besar Nasional'!AI$2,'raw-all-komoditas'!$B$3:$B$37,0), MATCH('Komoditas besar Nasional'!$B158,'raw-all-komoditas'!$B$3:$ZY$3,0))</f>
        <v>1722040.3199999998</v>
      </c>
      <c r="AJ158" s="157">
        <f>INDEX('raw-all-komoditas'!$B$3:$ZY$37, MATCH('Komoditas besar Nasional'!AJ$2,'raw-all-komoditas'!$B$3:$B$37,0), MATCH('Komoditas besar Nasional'!$B158,'raw-all-komoditas'!$B$3:$ZY$3,0))</f>
        <v>4892229.37</v>
      </c>
      <c r="AK158" s="180"/>
      <c r="AL158" s="157">
        <f>INDEX('rank provinsi to commodity'!$B$3:$ZX$37, MATCH(AL$2,'rank provinsi to commodity'!$B$3:$B$37,0),MATCH($B158,'rank provinsi to commodity'!$B$3:$ZX$3,0))</f>
        <v>10</v>
      </c>
      <c r="AM158" s="157">
        <f>INDEX('rank provinsi to commodity'!$B$3:$ZX$37, MATCH(AM$2,'rank provinsi to commodity'!$B$3:$B$37,0),MATCH($B158,'rank provinsi to commodity'!$B$3:$ZX$3,0))</f>
        <v>5</v>
      </c>
      <c r="AN158" s="157">
        <f>INDEX('rank provinsi to commodity'!$B$3:$ZX$37, MATCH(AN$2,'rank provinsi to commodity'!$B$3:$B$37,0),MATCH($B158,'rank provinsi to commodity'!$B$3:$ZX$3,0))</f>
        <v>14</v>
      </c>
      <c r="AO158" s="157">
        <f>INDEX('rank provinsi to commodity'!$B$3:$ZX$37, MATCH(AO$2,'rank provinsi to commodity'!$B$3:$B$37,0),MATCH($B158,'rank provinsi to commodity'!$B$3:$ZX$3,0))</f>
        <v>24</v>
      </c>
      <c r="AP158" s="157">
        <f>INDEX('rank provinsi to commodity'!$B$3:$ZX$37, MATCH(AP$2,'rank provinsi to commodity'!$B$3:$B$37,0),MATCH($B158,'rank provinsi to commodity'!$B$3:$ZX$3,0))</f>
        <v>19</v>
      </c>
      <c r="AQ158" s="157">
        <f>INDEX('rank provinsi to commodity'!$B$3:$ZX$37, MATCH(AQ$2,'rank provinsi to commodity'!$B$3:$B$37,0),MATCH($B158,'rank provinsi to commodity'!$B$3:$ZX$3,0))</f>
        <v>11</v>
      </c>
      <c r="AR158" s="157">
        <f>INDEX('rank provinsi to commodity'!$B$3:$ZX$37, MATCH(AR$2,'rank provinsi to commodity'!$B$3:$B$37,0),MATCH($B158,'rank provinsi to commodity'!$B$3:$ZX$3,0))</f>
        <v>33</v>
      </c>
      <c r="AS158" s="157">
        <f>INDEX('rank provinsi to commodity'!$B$3:$ZX$37, MATCH(AS$2,'rank provinsi to commodity'!$B$3:$B$37,0),MATCH($B158,'rank provinsi to commodity'!$B$3:$ZX$3,0))</f>
        <v>4</v>
      </c>
      <c r="AT158" s="157">
        <f>INDEX('rank provinsi to commodity'!$B$3:$ZX$37, MATCH(AT$2,'rank provinsi to commodity'!$B$3:$B$37,0),MATCH($B158,'rank provinsi to commodity'!$B$3:$ZX$3,0))</f>
        <v>32</v>
      </c>
      <c r="AU158" s="157">
        <f>INDEX('rank provinsi to commodity'!$B$3:$ZX$37, MATCH(AU$2,'rank provinsi to commodity'!$B$3:$B$37,0),MATCH($B158,'rank provinsi to commodity'!$B$3:$ZX$3,0))</f>
        <v>29</v>
      </c>
      <c r="AV158" s="157">
        <f>INDEX('rank provinsi to commodity'!$B$3:$ZX$37, MATCH(AV$2,'rank provinsi to commodity'!$B$3:$B$37,0),MATCH($B158,'rank provinsi to commodity'!$B$3:$ZX$3,0))</f>
        <v>25</v>
      </c>
      <c r="AW158" s="157">
        <f>INDEX('rank provinsi to commodity'!$B$3:$ZX$37, MATCH(AW$2,'rank provinsi to commodity'!$B$3:$B$37,0),MATCH($B158,'rank provinsi to commodity'!$B$3:$ZX$3,0))</f>
        <v>2</v>
      </c>
      <c r="AX158" s="157">
        <f>INDEX('rank provinsi to commodity'!$B$3:$ZX$37, MATCH(AX$2,'rank provinsi to commodity'!$B$3:$B$37,0),MATCH($B158,'rank provinsi to commodity'!$B$3:$ZX$3,0))</f>
        <v>3</v>
      </c>
      <c r="AY158" s="157">
        <f>INDEX('rank provinsi to commodity'!$B$3:$ZX$37, MATCH(AY$2,'rank provinsi to commodity'!$B$3:$B$37,0),MATCH($B158,'rank provinsi to commodity'!$B$3:$ZX$3,0))</f>
        <v>17</v>
      </c>
      <c r="AZ158" s="157">
        <f>INDEX('rank provinsi to commodity'!$B$3:$ZX$37, MATCH(AZ$2,'rank provinsi to commodity'!$B$3:$B$37,0),MATCH($B158,'rank provinsi to commodity'!$B$3:$ZX$3,0))</f>
        <v>1</v>
      </c>
      <c r="BA158" s="157">
        <f>INDEX('rank provinsi to commodity'!$B$3:$ZX$37, MATCH(BA$2,'rank provinsi to commodity'!$B$3:$B$37,0),MATCH($B158,'rank provinsi to commodity'!$B$3:$ZX$3,0))</f>
        <v>20</v>
      </c>
      <c r="BB158" s="157">
        <f>INDEX('rank provinsi to commodity'!$B$3:$ZX$37, MATCH(BB$2,'rank provinsi to commodity'!$B$3:$B$37,0),MATCH($B158,'rank provinsi to commodity'!$B$3:$ZX$3,0))</f>
        <v>28</v>
      </c>
      <c r="BC158" s="157">
        <f>INDEX('rank provinsi to commodity'!$B$3:$ZX$37, MATCH(BC$2,'rank provinsi to commodity'!$B$3:$B$37,0),MATCH($B158,'rank provinsi to commodity'!$B$3:$ZX$3,0))</f>
        <v>7</v>
      </c>
      <c r="BD158" s="157">
        <f>INDEX('rank provinsi to commodity'!$B$3:$ZX$37, MATCH(BD$2,'rank provinsi to commodity'!$B$3:$B$37,0),MATCH($B158,'rank provinsi to commodity'!$B$3:$ZX$3,0))</f>
        <v>8</v>
      </c>
      <c r="BE158" s="157">
        <f>INDEX('rank provinsi to commodity'!$B$3:$ZX$37, MATCH(BE$2,'rank provinsi to commodity'!$B$3:$B$37,0),MATCH($B158,'rank provinsi to commodity'!$B$3:$ZX$3,0))</f>
        <v>13</v>
      </c>
      <c r="BF158" s="157">
        <f>INDEX('rank provinsi to commodity'!$B$3:$ZX$37, MATCH(BF$2,'rank provinsi to commodity'!$B$3:$B$37,0),MATCH($B158,'rank provinsi to commodity'!$B$3:$ZX$3,0))</f>
        <v>23</v>
      </c>
      <c r="BG158" s="157">
        <f>INDEX('rank provinsi to commodity'!$B$3:$ZX$37, MATCH(BG$2,'rank provinsi to commodity'!$B$3:$B$37,0),MATCH($B158,'rank provinsi to commodity'!$B$3:$ZX$3,0))</f>
        <v>27</v>
      </c>
      <c r="BH158" s="157">
        <f>INDEX('rank provinsi to commodity'!$B$3:$ZX$37, MATCH(BH$2,'rank provinsi to commodity'!$B$3:$B$37,0),MATCH($B158,'rank provinsi to commodity'!$B$3:$ZX$3,0))</f>
        <v>15</v>
      </c>
      <c r="BI158" s="157">
        <f>INDEX('rank provinsi to commodity'!$B$3:$ZX$37, MATCH(BI$2,'rank provinsi to commodity'!$B$3:$B$37,0),MATCH($B158,'rank provinsi to commodity'!$B$3:$ZX$3,0))</f>
        <v>30</v>
      </c>
      <c r="BJ158" s="157">
        <f>INDEX('rank provinsi to commodity'!$B$3:$ZX$37, MATCH(BJ$2,'rank provinsi to commodity'!$B$3:$B$37,0),MATCH($B158,'rank provinsi to commodity'!$B$3:$ZX$3,0))</f>
        <v>21</v>
      </c>
      <c r="BK158" s="157">
        <f>INDEX('rank provinsi to commodity'!$B$3:$ZX$37, MATCH(BK$2,'rank provinsi to commodity'!$B$3:$B$37,0),MATCH($B158,'rank provinsi to commodity'!$B$3:$ZX$3,0))</f>
        <v>9</v>
      </c>
      <c r="BL158" s="157">
        <f>INDEX('rank provinsi to commodity'!$B$3:$ZX$37, MATCH(BL$2,'rank provinsi to commodity'!$B$3:$B$37,0),MATCH($B158,'rank provinsi to commodity'!$B$3:$ZX$3,0))</f>
        <v>12</v>
      </c>
      <c r="BM158" s="157">
        <f>INDEX('rank provinsi to commodity'!$B$3:$ZX$37, MATCH(BM$2,'rank provinsi to commodity'!$B$3:$B$37,0),MATCH($B158,'rank provinsi to commodity'!$B$3:$ZX$3,0))</f>
        <v>6</v>
      </c>
      <c r="BN158" s="157">
        <f>INDEX('rank provinsi to commodity'!$B$3:$ZX$37, MATCH(BN$2,'rank provinsi to commodity'!$B$3:$B$37,0),MATCH($B158,'rank provinsi to commodity'!$B$3:$ZX$3,0))</f>
        <v>22</v>
      </c>
      <c r="BO158" s="157">
        <f>INDEX('rank provinsi to commodity'!$B$3:$ZX$37, MATCH(BO$2,'rank provinsi to commodity'!$B$3:$B$37,0),MATCH($B158,'rank provinsi to commodity'!$B$3:$ZX$3,0))</f>
        <v>16</v>
      </c>
      <c r="BP158" s="157">
        <f>INDEX('rank provinsi to commodity'!$B$3:$ZX$37, MATCH(BP$2,'rank provinsi to commodity'!$B$3:$B$37,0),MATCH($B158,'rank provinsi to commodity'!$B$3:$ZX$3,0))</f>
        <v>34</v>
      </c>
      <c r="BQ158" s="157">
        <f>INDEX('rank provinsi to commodity'!$B$3:$ZX$37, MATCH(BQ$2,'rank provinsi to commodity'!$B$3:$B$37,0),MATCH($B158,'rank provinsi to commodity'!$B$3:$ZX$3,0))</f>
        <v>31</v>
      </c>
      <c r="BR158" s="157">
        <f>INDEX('rank provinsi to commodity'!$B$3:$ZX$37, MATCH(BR$2,'rank provinsi to commodity'!$B$3:$B$37,0),MATCH($B158,'rank provinsi to commodity'!$B$3:$ZX$3,0))</f>
        <v>26</v>
      </c>
      <c r="BS158" s="171">
        <f>INDEX('rank provinsi to commodity'!$B$3:$ZX$37, MATCH(BS$2,'rank provinsi to commodity'!$B$3:$B$37,0),MATCH($B158,'rank provinsi to commodity'!$B$3:$ZX$3,0))</f>
        <v>18</v>
      </c>
      <c r="BT158" s="180"/>
      <c r="BW158" s="121"/>
      <c r="BX158" s="121"/>
      <c r="BY158" s="121"/>
      <c r="BZ158" s="121"/>
      <c r="CA158" s="121"/>
      <c r="CB158" s="121"/>
      <c r="CC158" s="121"/>
      <c r="CD158" s="121"/>
      <c r="CE158" s="121"/>
      <c r="CF158" s="121"/>
      <c r="CG158" s="121"/>
      <c r="CH158" s="121"/>
      <c r="CI158" s="121"/>
      <c r="CJ158" s="121"/>
      <c r="CK158" s="121"/>
      <c r="CL158" s="121"/>
      <c r="CM158" s="121"/>
      <c r="CN158" s="121"/>
      <c r="CO158" s="121"/>
      <c r="CP158" s="121"/>
      <c r="CQ158" s="121"/>
      <c r="CR158" s="121"/>
      <c r="CS158" s="121"/>
      <c r="CT158" s="121"/>
      <c r="CU158" s="121"/>
      <c r="CV158" s="121"/>
      <c r="CW158" s="121"/>
      <c r="CX158" s="121"/>
      <c r="CY158" s="121"/>
      <c r="CZ158" s="121"/>
      <c r="DA158" s="121"/>
      <c r="DB158" s="121"/>
      <c r="DC158" s="121"/>
      <c r="DD158" s="121"/>
      <c r="DF158" s="121"/>
      <c r="DG158" s="121"/>
      <c r="DH158" s="121"/>
      <c r="DI158" s="121"/>
      <c r="DJ158" s="121"/>
      <c r="DK158" s="121"/>
      <c r="DL158" s="121"/>
      <c r="DM158" s="121"/>
      <c r="DN158" s="121"/>
      <c r="DO158" s="121"/>
      <c r="DP158" s="121"/>
      <c r="DQ158" s="121"/>
      <c r="DR158" s="121"/>
      <c r="DS158" s="121"/>
      <c r="DT158" s="121"/>
      <c r="DU158" s="121"/>
      <c r="DV158" s="121"/>
      <c r="DW158" s="121"/>
      <c r="DX158" s="121"/>
      <c r="DY158" s="121"/>
      <c r="DZ158" s="121"/>
      <c r="EA158" s="121"/>
      <c r="EB158" s="121"/>
      <c r="EC158" s="121"/>
      <c r="ED158" s="121"/>
      <c r="EE158" s="121"/>
      <c r="EF158" s="121"/>
      <c r="EG158" s="121"/>
      <c r="EH158" s="121"/>
      <c r="EI158" s="121"/>
      <c r="EJ158" s="121"/>
      <c r="EK158" s="121"/>
      <c r="EL158" s="121"/>
      <c r="EM158" s="121"/>
    </row>
    <row r="159" spans="1:143" x14ac:dyDescent="0.3">
      <c r="A159" s="99" t="s">
        <v>908</v>
      </c>
      <c r="B159" s="109" t="s">
        <v>705</v>
      </c>
      <c r="C159" s="157">
        <f>INDEX('raw-all-komoditas'!$B$3:$ZY$37, MATCH('Komoditas besar Nasional'!C$2,'raw-all-komoditas'!$B$3:$B$37,0), MATCH('Komoditas besar Nasional'!$B159,'raw-all-komoditas'!$B$3:$ZY$3,0))</f>
        <v>47862.9</v>
      </c>
      <c r="D159" s="157">
        <f>INDEX('raw-all-komoditas'!$B$3:$ZY$37, MATCH('Komoditas besar Nasional'!D$2,'raw-all-komoditas'!$B$3:$B$37,0), MATCH('Komoditas besar Nasional'!$B159,'raw-all-komoditas'!$B$3:$ZY$3,0))</f>
        <v>206539.9</v>
      </c>
      <c r="E159" s="157">
        <f>INDEX('raw-all-komoditas'!$B$3:$ZY$37, MATCH('Komoditas besar Nasional'!E$2,'raw-all-komoditas'!$B$3:$B$37,0), MATCH('Komoditas besar Nasional'!$B159,'raw-all-komoditas'!$B$3:$ZY$3,0))</f>
        <v>65616.5</v>
      </c>
      <c r="F159" s="157">
        <f>INDEX('raw-all-komoditas'!$B$3:$ZY$37, MATCH('Komoditas besar Nasional'!F$2,'raw-all-komoditas'!$B$3:$B$37,0), MATCH('Komoditas besar Nasional'!$B159,'raw-all-komoditas'!$B$3:$ZY$3,0))</f>
        <v>114698.8</v>
      </c>
      <c r="G159" s="157">
        <f>INDEX('raw-all-komoditas'!$B$3:$ZY$37, MATCH('Komoditas besar Nasional'!G$2,'raw-all-komoditas'!$B$3:$B$37,0), MATCH('Komoditas besar Nasional'!$B159,'raw-all-komoditas'!$B$3:$ZY$3,0))</f>
        <v>61842.1</v>
      </c>
      <c r="H159" s="157">
        <f>INDEX('raw-all-komoditas'!$B$3:$ZY$37, MATCH('Komoditas besar Nasional'!H$2,'raw-all-komoditas'!$B$3:$B$37,0), MATCH('Komoditas besar Nasional'!$B159,'raw-all-komoditas'!$B$3:$ZY$3,0))</f>
        <v>140226.9</v>
      </c>
      <c r="I159" s="157">
        <f>INDEX('raw-all-komoditas'!$B$3:$ZY$37, MATCH('Komoditas besar Nasional'!I$2,'raw-all-komoditas'!$B$3:$B$37,0), MATCH('Komoditas besar Nasional'!$B159,'raw-all-komoditas'!$B$3:$ZY$3,0))</f>
        <v>11755.9</v>
      </c>
      <c r="J159" s="157">
        <f>INDEX('raw-all-komoditas'!$B$3:$ZY$37, MATCH('Komoditas besar Nasional'!J$2,'raw-all-komoditas'!$B$3:$B$37,0), MATCH('Komoditas besar Nasional'!$B159,'raw-all-komoditas'!$B$3:$ZY$3,0))</f>
        <v>118389</v>
      </c>
      <c r="K159" s="157">
        <f>INDEX('raw-all-komoditas'!$B$3:$ZY$37, MATCH('Komoditas besar Nasional'!K$2,'raw-all-komoditas'!$B$3:$B$37,0), MATCH('Komoditas besar Nasional'!$B159,'raw-all-komoditas'!$B$3:$ZY$3,0))</f>
        <v>25262.3</v>
      </c>
      <c r="L159" s="157">
        <f>INDEX('raw-all-komoditas'!$B$3:$ZY$37, MATCH('Komoditas besar Nasional'!L$2,'raw-all-komoditas'!$B$3:$B$37,0), MATCH('Komoditas besar Nasional'!$B159,'raw-all-komoditas'!$B$3:$ZY$3,0))</f>
        <v>23029</v>
      </c>
      <c r="M159" s="157">
        <f>INDEX('raw-all-komoditas'!$B$3:$ZY$37, MATCH('Komoditas besar Nasional'!M$2,'raw-all-komoditas'!$B$3:$B$37,0), MATCH('Komoditas besar Nasional'!$B159,'raw-all-komoditas'!$B$3:$ZY$3,0))</f>
        <v>0</v>
      </c>
      <c r="N159" s="157">
        <f>INDEX('raw-all-komoditas'!$B$3:$ZY$37, MATCH('Komoditas besar Nasional'!N$2,'raw-all-komoditas'!$B$3:$B$37,0), MATCH('Komoditas besar Nasional'!$B159,'raw-all-komoditas'!$B$3:$ZY$3,0))</f>
        <v>899588.4</v>
      </c>
      <c r="O159" s="157">
        <f>INDEX('raw-all-komoditas'!$B$3:$ZY$37, MATCH('Komoditas besar Nasional'!O$2,'raw-all-komoditas'!$B$3:$B$37,0), MATCH('Komoditas besar Nasional'!$B159,'raw-all-komoditas'!$B$3:$ZY$3,0))</f>
        <v>791997.1</v>
      </c>
      <c r="P159" s="157">
        <f>INDEX('raw-all-komoditas'!$B$3:$ZY$37, MATCH('Komoditas besar Nasional'!P$2,'raw-all-komoditas'!$B$3:$B$37,0), MATCH('Komoditas besar Nasional'!$B159,'raw-all-komoditas'!$B$3:$ZY$3,0))</f>
        <v>70285.399999999994</v>
      </c>
      <c r="Q159" s="157">
        <f>INDEX('raw-all-komoditas'!$B$3:$ZY$37, MATCH('Komoditas besar Nasional'!Q$2,'raw-all-komoditas'!$B$3:$B$37,0), MATCH('Komoditas besar Nasional'!$B159,'raw-all-komoditas'!$B$3:$ZY$3,0))</f>
        <v>552556.5</v>
      </c>
      <c r="R159" s="157">
        <f>INDEX('raw-all-komoditas'!$B$3:$ZY$37, MATCH('Komoditas besar Nasional'!R$2,'raw-all-komoditas'!$B$3:$B$37,0), MATCH('Komoditas besar Nasional'!$B159,'raw-all-komoditas'!$B$3:$ZY$3,0))</f>
        <v>239638.9</v>
      </c>
      <c r="S159" s="157">
        <f>INDEX('raw-all-komoditas'!$B$3:$ZY$37, MATCH('Komoditas besar Nasional'!S$2,'raw-all-komoditas'!$B$3:$B$37,0), MATCH('Komoditas besar Nasional'!$B159,'raw-all-komoditas'!$B$3:$ZY$3,0))</f>
        <v>96525.7</v>
      </c>
      <c r="T159" s="157">
        <f>INDEX('raw-all-komoditas'!$B$3:$ZY$37, MATCH('Komoditas besar Nasional'!T$2,'raw-all-komoditas'!$B$3:$B$37,0), MATCH('Komoditas besar Nasional'!$B159,'raw-all-komoditas'!$B$3:$ZY$3,0))</f>
        <v>43138.2</v>
      </c>
      <c r="U159" s="157">
        <f>INDEX('raw-all-komoditas'!$B$3:$ZY$37, MATCH('Komoditas besar Nasional'!U$2,'raw-all-komoditas'!$B$3:$B$37,0), MATCH('Komoditas besar Nasional'!$B159,'raw-all-komoditas'!$B$3:$ZY$3,0))</f>
        <v>19002.099999999999</v>
      </c>
      <c r="V159" s="157">
        <f>INDEX('raw-all-komoditas'!$B$3:$ZY$37, MATCH('Komoditas besar Nasional'!V$2,'raw-all-komoditas'!$B$3:$B$37,0), MATCH('Komoditas besar Nasional'!$B159,'raw-all-komoditas'!$B$3:$ZY$3,0))</f>
        <v>69575.5</v>
      </c>
      <c r="W159" s="157">
        <f>INDEX('raw-all-komoditas'!$B$3:$ZY$37, MATCH('Komoditas besar Nasional'!W$2,'raw-all-komoditas'!$B$3:$B$37,0), MATCH('Komoditas besar Nasional'!$B159,'raw-all-komoditas'!$B$3:$ZY$3,0))</f>
        <v>39440.199999999997</v>
      </c>
      <c r="X159" s="157">
        <f>INDEX('raw-all-komoditas'!$B$3:$ZY$37, MATCH('Komoditas besar Nasional'!X$2,'raw-all-komoditas'!$B$3:$B$37,0), MATCH('Komoditas besar Nasional'!$B159,'raw-all-komoditas'!$B$3:$ZY$3,0))</f>
        <v>114680.4</v>
      </c>
      <c r="Y159" s="157">
        <f>INDEX('raw-all-komoditas'!$B$3:$ZY$37, MATCH('Komoditas besar Nasional'!Y$2,'raw-all-komoditas'!$B$3:$B$37,0), MATCH('Komoditas besar Nasional'!$B159,'raw-all-komoditas'!$B$3:$ZY$3,0))</f>
        <v>78486.7</v>
      </c>
      <c r="Z159" s="157">
        <f>INDEX('raw-all-komoditas'!$B$3:$ZY$37, MATCH('Komoditas besar Nasional'!Z$2,'raw-all-komoditas'!$B$3:$B$37,0), MATCH('Komoditas besar Nasional'!$B159,'raw-all-komoditas'!$B$3:$ZY$3,0))</f>
        <v>5512.5</v>
      </c>
      <c r="AA159" s="157">
        <f>INDEX('raw-all-komoditas'!$B$3:$ZY$37, MATCH('Komoditas besar Nasional'!AA$2,'raw-all-komoditas'!$B$3:$B$37,0), MATCH('Komoditas besar Nasional'!$B159,'raw-all-komoditas'!$B$3:$ZY$3,0))</f>
        <v>12300.3</v>
      </c>
      <c r="AB159" s="157">
        <f>INDEX('raw-all-komoditas'!$B$3:$ZY$37, MATCH('Komoditas besar Nasional'!AB$2,'raw-all-komoditas'!$B$3:$B$37,0), MATCH('Komoditas besar Nasional'!$B159,'raw-all-komoditas'!$B$3:$ZY$3,0))</f>
        <v>9581.2999999999993</v>
      </c>
      <c r="AC159" s="157">
        <f>INDEX('raw-all-komoditas'!$B$3:$ZY$37, MATCH('Komoditas besar Nasional'!AC$2,'raw-all-komoditas'!$B$3:$B$37,0), MATCH('Komoditas besar Nasional'!$B159,'raw-all-komoditas'!$B$3:$ZY$3,0))</f>
        <v>107011.2</v>
      </c>
      <c r="AD159" s="157">
        <f>INDEX('raw-all-komoditas'!$B$3:$ZY$37, MATCH('Komoditas besar Nasional'!AD$2,'raw-all-komoditas'!$B$3:$B$37,0), MATCH('Komoditas besar Nasional'!$B159,'raw-all-komoditas'!$B$3:$ZY$3,0))</f>
        <v>11254.1</v>
      </c>
      <c r="AE159" s="157">
        <f>INDEX('raw-all-komoditas'!$B$3:$ZY$37, MATCH('Komoditas besar Nasional'!AE$2,'raw-all-komoditas'!$B$3:$B$37,0), MATCH('Komoditas besar Nasional'!$B159,'raw-all-komoditas'!$B$3:$ZY$3,0))</f>
        <v>7814.5</v>
      </c>
      <c r="AF159" s="157">
        <f>INDEX('raw-all-komoditas'!$B$3:$ZY$37, MATCH('Komoditas besar Nasional'!AF$2,'raw-all-komoditas'!$B$3:$B$37,0), MATCH('Komoditas besar Nasional'!$B159,'raw-all-komoditas'!$B$3:$ZY$3,0))</f>
        <v>4492.2</v>
      </c>
      <c r="AG159" s="157">
        <f>INDEX('raw-all-komoditas'!$B$3:$ZY$37, MATCH('Komoditas besar Nasional'!AG$2,'raw-all-komoditas'!$B$3:$B$37,0), MATCH('Komoditas besar Nasional'!$B159,'raw-all-komoditas'!$B$3:$ZY$3,0))</f>
        <v>742.4</v>
      </c>
      <c r="AH159" s="157">
        <f>INDEX('raw-all-komoditas'!$B$3:$ZY$37, MATCH('Komoditas besar Nasional'!AH$2,'raw-all-komoditas'!$B$3:$B$37,0), MATCH('Komoditas besar Nasional'!$B159,'raw-all-komoditas'!$B$3:$ZY$3,0))</f>
        <v>117.8</v>
      </c>
      <c r="AI159" s="157">
        <f>INDEX('raw-all-komoditas'!$B$3:$ZY$37, MATCH('Komoditas besar Nasional'!AI$2,'raw-all-komoditas'!$B$3:$B$37,0), MATCH('Komoditas besar Nasional'!$B159,'raw-all-komoditas'!$B$3:$ZY$3,0))</f>
        <v>1301.5999999999999</v>
      </c>
      <c r="AJ159" s="157">
        <f>INDEX('raw-all-komoditas'!$B$3:$ZY$37, MATCH('Komoditas besar Nasional'!AJ$2,'raw-all-komoditas'!$B$3:$B$37,0), MATCH('Komoditas besar Nasional'!$B159,'raw-all-komoditas'!$B$3:$ZY$3,0))</f>
        <v>7416.4</v>
      </c>
      <c r="AK159" s="180"/>
      <c r="AL159" s="157">
        <f>INDEX('rank provinsi to commodity'!$B$3:$ZX$37, MATCH(AL$2,'rank provinsi to commodity'!$B$3:$B$37,0),MATCH($B159,'rank provinsi to commodity'!$B$3:$ZX$3,0))</f>
        <v>17</v>
      </c>
      <c r="AM159" s="157">
        <f>INDEX('rank provinsi to commodity'!$B$3:$ZX$37, MATCH(AM$2,'rank provinsi to commodity'!$B$3:$B$37,0),MATCH($B159,'rank provinsi to commodity'!$B$3:$ZX$3,0))</f>
        <v>5</v>
      </c>
      <c r="AN159" s="157">
        <f>INDEX('rank provinsi to commodity'!$B$3:$ZX$37, MATCH(AN$2,'rank provinsi to commodity'!$B$3:$B$37,0),MATCH($B159,'rank provinsi to commodity'!$B$3:$ZX$3,0))</f>
        <v>15</v>
      </c>
      <c r="AO159" s="157">
        <f>INDEX('rank provinsi to commodity'!$B$3:$ZX$37, MATCH(AO$2,'rank provinsi to commodity'!$B$3:$B$37,0),MATCH($B159,'rank provinsi to commodity'!$B$3:$ZX$3,0))</f>
        <v>8</v>
      </c>
      <c r="AP159" s="157">
        <f>INDEX('rank provinsi to commodity'!$B$3:$ZX$37, MATCH(AP$2,'rank provinsi to commodity'!$B$3:$B$37,0),MATCH($B159,'rank provinsi to commodity'!$B$3:$ZX$3,0))</f>
        <v>16</v>
      </c>
      <c r="AQ159" s="157">
        <f>INDEX('rank provinsi to commodity'!$B$3:$ZX$37, MATCH(AQ$2,'rank provinsi to commodity'!$B$3:$B$37,0),MATCH($B159,'rank provinsi to commodity'!$B$3:$ZX$3,0))</f>
        <v>6</v>
      </c>
      <c r="AR159" s="157">
        <f>INDEX('rank provinsi to commodity'!$B$3:$ZX$37, MATCH(AR$2,'rank provinsi to commodity'!$B$3:$B$37,0),MATCH($B159,'rank provinsi to commodity'!$B$3:$ZX$3,0))</f>
        <v>24</v>
      </c>
      <c r="AS159" s="157">
        <f>INDEX('rank provinsi to commodity'!$B$3:$ZX$37, MATCH(AS$2,'rank provinsi to commodity'!$B$3:$B$37,0),MATCH($B159,'rank provinsi to commodity'!$B$3:$ZX$3,0))</f>
        <v>7</v>
      </c>
      <c r="AT159" s="157">
        <f>INDEX('rank provinsi to commodity'!$B$3:$ZX$37, MATCH(AT$2,'rank provinsi to commodity'!$B$3:$B$37,0),MATCH($B159,'rank provinsi to commodity'!$B$3:$ZX$3,0))</f>
        <v>20</v>
      </c>
      <c r="AU159" s="157">
        <f>INDEX('rank provinsi to commodity'!$B$3:$ZX$37, MATCH(AU$2,'rank provinsi to commodity'!$B$3:$B$37,0),MATCH($B159,'rank provinsi to commodity'!$B$3:$ZX$3,0))</f>
        <v>21</v>
      </c>
      <c r="AV159" s="157">
        <f>INDEX('rank provinsi to commodity'!$B$3:$ZX$37, MATCH(AV$2,'rank provinsi to commodity'!$B$3:$B$37,0),MATCH($B159,'rank provinsi to commodity'!$B$3:$ZX$3,0))</f>
        <v>34</v>
      </c>
      <c r="AW159" s="157">
        <f>INDEX('rank provinsi to commodity'!$B$3:$ZX$37, MATCH(AW$2,'rank provinsi to commodity'!$B$3:$B$37,0),MATCH($B159,'rank provinsi to commodity'!$B$3:$ZX$3,0))</f>
        <v>1</v>
      </c>
      <c r="AX159" s="157">
        <f>INDEX('rank provinsi to commodity'!$B$3:$ZX$37, MATCH(AX$2,'rank provinsi to commodity'!$B$3:$B$37,0),MATCH($B159,'rank provinsi to commodity'!$B$3:$ZX$3,0))</f>
        <v>2</v>
      </c>
      <c r="AY159" s="157">
        <f>INDEX('rank provinsi to commodity'!$B$3:$ZX$37, MATCH(AY$2,'rank provinsi to commodity'!$B$3:$B$37,0),MATCH($B159,'rank provinsi to commodity'!$B$3:$ZX$3,0))</f>
        <v>13</v>
      </c>
      <c r="AZ159" s="157">
        <f>INDEX('rank provinsi to commodity'!$B$3:$ZX$37, MATCH(AZ$2,'rank provinsi to commodity'!$B$3:$B$37,0),MATCH($B159,'rank provinsi to commodity'!$B$3:$ZX$3,0))</f>
        <v>3</v>
      </c>
      <c r="BA159" s="157">
        <f>INDEX('rank provinsi to commodity'!$B$3:$ZX$37, MATCH(BA$2,'rank provinsi to commodity'!$B$3:$B$37,0),MATCH($B159,'rank provinsi to commodity'!$B$3:$ZX$3,0))</f>
        <v>4</v>
      </c>
      <c r="BB159" s="157">
        <f>INDEX('rank provinsi to commodity'!$B$3:$ZX$37, MATCH(BB$2,'rank provinsi to commodity'!$B$3:$B$37,0),MATCH($B159,'rank provinsi to commodity'!$B$3:$ZX$3,0))</f>
        <v>11</v>
      </c>
      <c r="BC159" s="157">
        <f>INDEX('rank provinsi to commodity'!$B$3:$ZX$37, MATCH(BC$2,'rank provinsi to commodity'!$B$3:$B$37,0),MATCH($B159,'rank provinsi to commodity'!$B$3:$ZX$3,0))</f>
        <v>18</v>
      </c>
      <c r="BD159" s="157">
        <f>INDEX('rank provinsi to commodity'!$B$3:$ZX$37, MATCH(BD$2,'rank provinsi to commodity'!$B$3:$B$37,0),MATCH($B159,'rank provinsi to commodity'!$B$3:$ZX$3,0))</f>
        <v>22</v>
      </c>
      <c r="BE159" s="157">
        <f>INDEX('rank provinsi to commodity'!$B$3:$ZX$37, MATCH(BE$2,'rank provinsi to commodity'!$B$3:$B$37,0),MATCH($B159,'rank provinsi to commodity'!$B$3:$ZX$3,0))</f>
        <v>14</v>
      </c>
      <c r="BF159" s="157">
        <f>INDEX('rank provinsi to commodity'!$B$3:$ZX$37, MATCH(BF$2,'rank provinsi to commodity'!$B$3:$B$37,0),MATCH($B159,'rank provinsi to commodity'!$B$3:$ZX$3,0))</f>
        <v>19</v>
      </c>
      <c r="BG159" s="157">
        <f>INDEX('rank provinsi to commodity'!$B$3:$ZX$37, MATCH(BG$2,'rank provinsi to commodity'!$B$3:$B$37,0),MATCH($B159,'rank provinsi to commodity'!$B$3:$ZX$3,0))</f>
        <v>9</v>
      </c>
      <c r="BH159" s="157">
        <f>INDEX('rank provinsi to commodity'!$B$3:$ZX$37, MATCH(BH$2,'rank provinsi to commodity'!$B$3:$B$37,0),MATCH($B159,'rank provinsi to commodity'!$B$3:$ZX$3,0))</f>
        <v>12</v>
      </c>
      <c r="BI159" s="157">
        <f>INDEX('rank provinsi to commodity'!$B$3:$ZX$37, MATCH(BI$2,'rank provinsi to commodity'!$B$3:$B$37,0),MATCH($B159,'rank provinsi to commodity'!$B$3:$ZX$3,0))</f>
        <v>29</v>
      </c>
      <c r="BJ159" s="157">
        <f>INDEX('rank provinsi to commodity'!$B$3:$ZX$37, MATCH(BJ$2,'rank provinsi to commodity'!$B$3:$B$37,0),MATCH($B159,'rank provinsi to commodity'!$B$3:$ZX$3,0))</f>
        <v>23</v>
      </c>
      <c r="BK159" s="157">
        <f>INDEX('rank provinsi to commodity'!$B$3:$ZX$37, MATCH(BK$2,'rank provinsi to commodity'!$B$3:$B$37,0),MATCH($B159,'rank provinsi to commodity'!$B$3:$ZX$3,0))</f>
        <v>26</v>
      </c>
      <c r="BL159" s="157">
        <f>INDEX('rank provinsi to commodity'!$B$3:$ZX$37, MATCH(BL$2,'rank provinsi to commodity'!$B$3:$B$37,0),MATCH($B159,'rank provinsi to commodity'!$B$3:$ZX$3,0))</f>
        <v>10</v>
      </c>
      <c r="BM159" s="157">
        <f>INDEX('rank provinsi to commodity'!$B$3:$ZX$37, MATCH(BM$2,'rank provinsi to commodity'!$B$3:$B$37,0),MATCH($B159,'rank provinsi to commodity'!$B$3:$ZX$3,0))</f>
        <v>25</v>
      </c>
      <c r="BN159" s="157">
        <f>INDEX('rank provinsi to commodity'!$B$3:$ZX$37, MATCH(BN$2,'rank provinsi to commodity'!$B$3:$B$37,0),MATCH($B159,'rank provinsi to commodity'!$B$3:$ZX$3,0))</f>
        <v>27</v>
      </c>
      <c r="BO159" s="157">
        <f>INDEX('rank provinsi to commodity'!$B$3:$ZX$37, MATCH(BO$2,'rank provinsi to commodity'!$B$3:$B$37,0),MATCH($B159,'rank provinsi to commodity'!$B$3:$ZX$3,0))</f>
        <v>30</v>
      </c>
      <c r="BP159" s="157">
        <f>INDEX('rank provinsi to commodity'!$B$3:$ZX$37, MATCH(BP$2,'rank provinsi to commodity'!$B$3:$B$37,0),MATCH($B159,'rank provinsi to commodity'!$B$3:$ZX$3,0))</f>
        <v>32</v>
      </c>
      <c r="BQ159" s="157">
        <f>INDEX('rank provinsi to commodity'!$B$3:$ZX$37, MATCH(BQ$2,'rank provinsi to commodity'!$B$3:$B$37,0),MATCH($B159,'rank provinsi to commodity'!$B$3:$ZX$3,0))</f>
        <v>33</v>
      </c>
      <c r="BR159" s="157">
        <f>INDEX('rank provinsi to commodity'!$B$3:$ZX$37, MATCH(BR$2,'rank provinsi to commodity'!$B$3:$B$37,0),MATCH($B159,'rank provinsi to commodity'!$B$3:$ZX$3,0))</f>
        <v>31</v>
      </c>
      <c r="BS159" s="171">
        <f>INDEX('rank provinsi to commodity'!$B$3:$ZX$37, MATCH(BS$2,'rank provinsi to commodity'!$B$3:$B$37,0),MATCH($B159,'rank provinsi to commodity'!$B$3:$ZX$3,0))</f>
        <v>28</v>
      </c>
      <c r="BT159" s="180"/>
      <c r="BW159" s="121"/>
      <c r="BX159" s="121"/>
      <c r="BY159" s="121"/>
      <c r="BZ159" s="121"/>
      <c r="CA159" s="121"/>
      <c r="CB159" s="121"/>
      <c r="CC159" s="121"/>
      <c r="CD159" s="121"/>
      <c r="CE159" s="121"/>
      <c r="CF159" s="121"/>
      <c r="CG159" s="121"/>
      <c r="CH159" s="121"/>
      <c r="CI159" s="121"/>
      <c r="CJ159" s="121"/>
      <c r="CK159" s="121"/>
      <c r="CL159" s="121"/>
      <c r="CM159" s="121"/>
      <c r="CN159" s="121"/>
      <c r="CO159" s="121"/>
      <c r="CP159" s="121"/>
      <c r="CQ159" s="121"/>
      <c r="CR159" s="121"/>
      <c r="CS159" s="121"/>
      <c r="CT159" s="121"/>
      <c r="CU159" s="121"/>
      <c r="CV159" s="121"/>
      <c r="CW159" s="121"/>
      <c r="CX159" s="121"/>
      <c r="CY159" s="121"/>
      <c r="CZ159" s="121"/>
      <c r="DA159" s="121"/>
      <c r="DB159" s="121"/>
      <c r="DC159" s="121"/>
      <c r="DD159" s="121"/>
      <c r="DF159" s="121"/>
      <c r="DG159" s="121"/>
      <c r="DH159" s="121"/>
      <c r="DI159" s="121"/>
      <c r="DJ159" s="121"/>
      <c r="DK159" s="121"/>
      <c r="DL159" s="121"/>
      <c r="DM159" s="121"/>
      <c r="DN159" s="121"/>
      <c r="DO159" s="121"/>
      <c r="DP159" s="121"/>
      <c r="DQ159" s="121"/>
      <c r="DR159" s="121"/>
      <c r="DS159" s="121"/>
      <c r="DT159" s="121"/>
      <c r="DU159" s="121"/>
      <c r="DV159" s="121"/>
      <c r="DW159" s="121"/>
      <c r="DX159" s="121"/>
      <c r="DY159" s="121"/>
      <c r="DZ159" s="121"/>
      <c r="EA159" s="121"/>
      <c r="EB159" s="121"/>
      <c r="EC159" s="121"/>
      <c r="ED159" s="121"/>
      <c r="EE159" s="121"/>
      <c r="EF159" s="121"/>
      <c r="EG159" s="121"/>
      <c r="EH159" s="121"/>
      <c r="EI159" s="121"/>
      <c r="EJ159" s="121"/>
      <c r="EK159" s="121"/>
      <c r="EL159" s="121"/>
      <c r="EM159" s="121"/>
    </row>
    <row r="160" spans="1:143" x14ac:dyDescent="0.3">
      <c r="A160" s="99" t="s">
        <v>908</v>
      </c>
      <c r="B160" s="109" t="s">
        <v>704</v>
      </c>
      <c r="C160" s="157">
        <f>INDEX('raw-all-komoditas'!$B$3:$ZY$37, MATCH('Komoditas besar Nasional'!C$2,'raw-all-komoditas'!$B$3:$B$37,0), MATCH('Komoditas besar Nasional'!$B160,'raw-all-komoditas'!$B$3:$ZY$3,0))</f>
        <v>387.8</v>
      </c>
      <c r="D160" s="157">
        <f>INDEX('raw-all-komoditas'!$B$3:$ZY$37, MATCH('Komoditas besar Nasional'!D$2,'raw-all-komoditas'!$B$3:$B$37,0), MATCH('Komoditas besar Nasional'!$B160,'raw-all-komoditas'!$B$3:$ZY$3,0))</f>
        <v>22567.7</v>
      </c>
      <c r="E160" s="157">
        <f>INDEX('raw-all-komoditas'!$B$3:$ZY$37, MATCH('Komoditas besar Nasional'!E$2,'raw-all-komoditas'!$B$3:$B$37,0), MATCH('Komoditas besar Nasional'!$B160,'raw-all-komoditas'!$B$3:$ZY$3,0))</f>
        <v>11841.6</v>
      </c>
      <c r="F160" s="157">
        <f>INDEX('raw-all-komoditas'!$B$3:$ZY$37, MATCH('Komoditas besar Nasional'!F$2,'raw-all-komoditas'!$B$3:$B$37,0), MATCH('Komoditas besar Nasional'!$B160,'raw-all-komoditas'!$B$3:$ZY$3,0))</f>
        <v>2040</v>
      </c>
      <c r="G160" s="157">
        <f>INDEX('raw-all-komoditas'!$B$3:$ZY$37, MATCH('Komoditas besar Nasional'!G$2,'raw-all-komoditas'!$B$3:$B$37,0), MATCH('Komoditas besar Nasional'!$B160,'raw-all-komoditas'!$B$3:$ZY$3,0))</f>
        <v>1178.8</v>
      </c>
      <c r="H160" s="157">
        <f>INDEX('raw-all-komoditas'!$B$3:$ZY$37, MATCH('Komoditas besar Nasional'!H$2,'raw-all-komoditas'!$B$3:$B$37,0), MATCH('Komoditas besar Nasional'!$B160,'raw-all-komoditas'!$B$3:$ZY$3,0))</f>
        <v>7011.3</v>
      </c>
      <c r="I160" s="157">
        <f>INDEX('raw-all-komoditas'!$B$3:$ZY$37, MATCH('Komoditas besar Nasional'!I$2,'raw-all-komoditas'!$B$3:$B$37,0), MATCH('Komoditas besar Nasional'!$B160,'raw-all-komoditas'!$B$3:$ZY$3,0))</f>
        <v>80.7</v>
      </c>
      <c r="J160" s="157">
        <f>INDEX('raw-all-komoditas'!$B$3:$ZY$37, MATCH('Komoditas besar Nasional'!J$2,'raw-all-komoditas'!$B$3:$B$37,0), MATCH('Komoditas besar Nasional'!$B160,'raw-all-komoditas'!$B$3:$ZY$3,0))</f>
        <v>9419.2000000000007</v>
      </c>
      <c r="K160" s="157">
        <f>INDEX('raw-all-komoditas'!$B$3:$ZY$37, MATCH('Komoditas besar Nasional'!K$2,'raw-all-komoditas'!$B$3:$B$37,0), MATCH('Komoditas besar Nasional'!$B160,'raw-all-komoditas'!$B$3:$ZY$3,0))</f>
        <v>161.30000000000001</v>
      </c>
      <c r="L160" s="157">
        <f>INDEX('raw-all-komoditas'!$B$3:$ZY$37, MATCH('Komoditas besar Nasional'!L$2,'raw-all-komoditas'!$B$3:$B$37,0), MATCH('Komoditas besar Nasional'!$B160,'raw-all-komoditas'!$B$3:$ZY$3,0))</f>
        <v>456.5</v>
      </c>
      <c r="M160" s="157">
        <f>INDEX('raw-all-komoditas'!$B$3:$ZY$37, MATCH('Komoditas besar Nasional'!M$2,'raw-all-komoditas'!$B$3:$B$37,0), MATCH('Komoditas besar Nasional'!$B160,'raw-all-komoditas'!$B$3:$ZY$3,0))</f>
        <v>204.6</v>
      </c>
      <c r="N160" s="157">
        <f>INDEX('raw-all-komoditas'!$B$3:$ZY$37, MATCH('Komoditas besar Nasional'!N$2,'raw-all-komoditas'!$B$3:$B$37,0), MATCH('Komoditas besar Nasional'!$B160,'raw-all-komoditas'!$B$3:$ZY$3,0))</f>
        <v>22347</v>
      </c>
      <c r="O160" s="157">
        <f>INDEX('raw-all-komoditas'!$B$3:$ZY$37, MATCH('Komoditas besar Nasional'!O$2,'raw-all-komoditas'!$B$3:$B$37,0), MATCH('Komoditas besar Nasional'!$B160,'raw-all-komoditas'!$B$3:$ZY$3,0))</f>
        <v>10590.4</v>
      </c>
      <c r="P160" s="157">
        <f>INDEX('raw-all-komoditas'!$B$3:$ZY$37, MATCH('Komoditas besar Nasional'!P$2,'raw-all-komoditas'!$B$3:$B$37,0), MATCH('Komoditas besar Nasional'!$B160,'raw-all-komoditas'!$B$3:$ZY$3,0))</f>
        <v>3451.1</v>
      </c>
      <c r="Q160" s="157">
        <f>INDEX('raw-all-komoditas'!$B$3:$ZY$37, MATCH('Komoditas besar Nasional'!Q$2,'raw-all-komoditas'!$B$3:$B$37,0), MATCH('Komoditas besar Nasional'!$B160,'raw-all-komoditas'!$B$3:$ZY$3,0))</f>
        <v>51086.7</v>
      </c>
      <c r="R160" s="157">
        <f>INDEX('raw-all-komoditas'!$B$3:$ZY$37, MATCH('Komoditas besar Nasional'!R$2,'raw-all-komoditas'!$B$3:$B$37,0), MATCH('Komoditas besar Nasional'!$B160,'raw-all-komoditas'!$B$3:$ZY$3,0))</f>
        <v>895.2</v>
      </c>
      <c r="S160" s="157">
        <f>INDEX('raw-all-komoditas'!$B$3:$ZY$37, MATCH('Komoditas besar Nasional'!S$2,'raw-all-komoditas'!$B$3:$B$37,0), MATCH('Komoditas besar Nasional'!$B160,'raw-all-komoditas'!$B$3:$ZY$3,0))</f>
        <v>1734.5</v>
      </c>
      <c r="T160" s="157">
        <f>INDEX('raw-all-komoditas'!$B$3:$ZY$37, MATCH('Komoditas besar Nasional'!T$2,'raw-all-komoditas'!$B$3:$B$37,0), MATCH('Komoditas besar Nasional'!$B160,'raw-all-komoditas'!$B$3:$ZY$3,0))</f>
        <v>4387.5</v>
      </c>
      <c r="U160" s="157">
        <f>INDEX('raw-all-komoditas'!$B$3:$ZY$37, MATCH('Komoditas besar Nasional'!U$2,'raw-all-komoditas'!$B$3:$B$37,0), MATCH('Komoditas besar Nasional'!$B160,'raw-all-komoditas'!$B$3:$ZY$3,0))</f>
        <v>498.9</v>
      </c>
      <c r="V160" s="157">
        <f>INDEX('raw-all-komoditas'!$B$3:$ZY$37, MATCH('Komoditas besar Nasional'!V$2,'raw-all-komoditas'!$B$3:$B$37,0), MATCH('Komoditas besar Nasional'!$B160,'raw-all-komoditas'!$B$3:$ZY$3,0))</f>
        <v>2888.2</v>
      </c>
      <c r="W160" s="157">
        <f>INDEX('raw-all-komoditas'!$B$3:$ZY$37, MATCH('Komoditas besar Nasional'!W$2,'raw-all-komoditas'!$B$3:$B$37,0), MATCH('Komoditas besar Nasional'!$B160,'raw-all-komoditas'!$B$3:$ZY$3,0))</f>
        <v>411.5</v>
      </c>
      <c r="X160" s="157">
        <f>INDEX('raw-all-komoditas'!$B$3:$ZY$37, MATCH('Komoditas besar Nasional'!X$2,'raw-all-komoditas'!$B$3:$B$37,0), MATCH('Komoditas besar Nasional'!$B160,'raw-all-komoditas'!$B$3:$ZY$3,0))</f>
        <v>2684.7</v>
      </c>
      <c r="Y160" s="157">
        <f>INDEX('raw-all-komoditas'!$B$3:$ZY$37, MATCH('Komoditas besar Nasional'!Y$2,'raw-all-komoditas'!$B$3:$B$37,0), MATCH('Komoditas besar Nasional'!$B160,'raw-all-komoditas'!$B$3:$ZY$3,0))</f>
        <v>732.6</v>
      </c>
      <c r="Z160" s="157">
        <f>INDEX('raw-all-komoditas'!$B$3:$ZY$37, MATCH('Komoditas besar Nasional'!Z$2,'raw-all-komoditas'!$B$3:$B$37,0), MATCH('Komoditas besar Nasional'!$B160,'raw-all-komoditas'!$B$3:$ZY$3,0))</f>
        <v>73.2</v>
      </c>
      <c r="AA160" s="157">
        <f>INDEX('raw-all-komoditas'!$B$3:$ZY$37, MATCH('Komoditas besar Nasional'!AA$2,'raw-all-komoditas'!$B$3:$B$37,0), MATCH('Komoditas besar Nasional'!$B160,'raw-all-komoditas'!$B$3:$ZY$3,0))</f>
        <v>1183.0999999999999</v>
      </c>
      <c r="AB160" s="157">
        <f>INDEX('raw-all-komoditas'!$B$3:$ZY$37, MATCH('Komoditas besar Nasional'!AB$2,'raw-all-komoditas'!$B$3:$B$37,0), MATCH('Komoditas besar Nasional'!$B160,'raw-all-komoditas'!$B$3:$ZY$3,0))</f>
        <v>1672</v>
      </c>
      <c r="AC160" s="157">
        <f>INDEX('raw-all-komoditas'!$B$3:$ZY$37, MATCH('Komoditas besar Nasional'!AC$2,'raw-all-komoditas'!$B$3:$B$37,0), MATCH('Komoditas besar Nasional'!$B160,'raw-all-komoditas'!$B$3:$ZY$3,0))</f>
        <v>3885.9</v>
      </c>
      <c r="AD160" s="157">
        <f>INDEX('raw-all-komoditas'!$B$3:$ZY$37, MATCH('Komoditas besar Nasional'!AD$2,'raw-all-komoditas'!$B$3:$B$37,0), MATCH('Komoditas besar Nasional'!$B160,'raw-all-komoditas'!$B$3:$ZY$3,0))</f>
        <v>134.80000000000001</v>
      </c>
      <c r="AE160" s="157">
        <f>INDEX('raw-all-komoditas'!$B$3:$ZY$37, MATCH('Komoditas besar Nasional'!AE$2,'raw-all-komoditas'!$B$3:$B$37,0), MATCH('Komoditas besar Nasional'!$B160,'raw-all-komoditas'!$B$3:$ZY$3,0))</f>
        <v>313.60000000000002</v>
      </c>
      <c r="AF160" s="157">
        <f>INDEX('raw-all-komoditas'!$B$3:$ZY$37, MATCH('Komoditas besar Nasional'!AF$2,'raw-all-komoditas'!$B$3:$B$37,0), MATCH('Komoditas besar Nasional'!$B160,'raw-all-komoditas'!$B$3:$ZY$3,0))</f>
        <v>244.5</v>
      </c>
      <c r="AG160" s="157">
        <f>INDEX('raw-all-komoditas'!$B$3:$ZY$37, MATCH('Komoditas besar Nasional'!AG$2,'raw-all-komoditas'!$B$3:$B$37,0), MATCH('Komoditas besar Nasional'!$B160,'raw-all-komoditas'!$B$3:$ZY$3,0))</f>
        <v>36</v>
      </c>
      <c r="AH160" s="157">
        <f>INDEX('raw-all-komoditas'!$B$3:$ZY$37, MATCH('Komoditas besar Nasional'!AH$2,'raw-all-komoditas'!$B$3:$B$37,0), MATCH('Komoditas besar Nasional'!$B160,'raw-all-komoditas'!$B$3:$ZY$3,0))</f>
        <v>35.200000000000003</v>
      </c>
      <c r="AI160" s="157">
        <f>INDEX('raw-all-komoditas'!$B$3:$ZY$37, MATCH('Komoditas besar Nasional'!AI$2,'raw-all-komoditas'!$B$3:$B$37,0), MATCH('Komoditas besar Nasional'!$B160,'raw-all-komoditas'!$B$3:$ZY$3,0))</f>
        <v>425.1</v>
      </c>
      <c r="AJ160" s="157">
        <f>INDEX('raw-all-komoditas'!$B$3:$ZY$37, MATCH('Komoditas besar Nasional'!AJ$2,'raw-all-komoditas'!$B$3:$B$37,0), MATCH('Komoditas besar Nasional'!$B160,'raw-all-komoditas'!$B$3:$ZY$3,0))</f>
        <v>813</v>
      </c>
      <c r="AK160" s="180"/>
      <c r="AL160" s="157">
        <f>INDEX('rank provinsi to commodity'!$B$3:$ZX$37, MATCH(AL$2,'rank provinsi to commodity'!$B$3:$B$37,0),MATCH($B160,'rank provinsi to commodity'!$B$3:$ZX$3,0))</f>
        <v>25</v>
      </c>
      <c r="AM160" s="157">
        <f>INDEX('rank provinsi to commodity'!$B$3:$ZX$37, MATCH(AM$2,'rank provinsi to commodity'!$B$3:$B$37,0),MATCH($B160,'rank provinsi to commodity'!$B$3:$ZX$3,0))</f>
        <v>2</v>
      </c>
      <c r="AN160" s="157">
        <f>INDEX('rank provinsi to commodity'!$B$3:$ZX$37, MATCH(AN$2,'rank provinsi to commodity'!$B$3:$B$37,0),MATCH($B160,'rank provinsi to commodity'!$B$3:$ZX$3,0))</f>
        <v>4</v>
      </c>
      <c r="AO160" s="157">
        <f>INDEX('rank provinsi to commodity'!$B$3:$ZX$37, MATCH(AO$2,'rank provinsi to commodity'!$B$3:$B$37,0),MATCH($B160,'rank provinsi to commodity'!$B$3:$ZX$3,0))</f>
        <v>13</v>
      </c>
      <c r="AP160" s="157">
        <f>INDEX('rank provinsi to commodity'!$B$3:$ZX$37, MATCH(AP$2,'rank provinsi to commodity'!$B$3:$B$37,0),MATCH($B160,'rank provinsi to commodity'!$B$3:$ZX$3,0))</f>
        <v>17</v>
      </c>
      <c r="AQ160" s="157">
        <f>INDEX('rank provinsi to commodity'!$B$3:$ZX$37, MATCH(AQ$2,'rank provinsi to commodity'!$B$3:$B$37,0),MATCH($B160,'rank provinsi to commodity'!$B$3:$ZX$3,0))</f>
        <v>7</v>
      </c>
      <c r="AR160" s="157">
        <f>INDEX('rank provinsi to commodity'!$B$3:$ZX$37, MATCH(AR$2,'rank provinsi to commodity'!$B$3:$B$37,0),MATCH($B160,'rank provinsi to commodity'!$B$3:$ZX$3,0))</f>
        <v>31</v>
      </c>
      <c r="AS160" s="157">
        <f>INDEX('rank provinsi to commodity'!$B$3:$ZX$37, MATCH(AS$2,'rank provinsi to commodity'!$B$3:$B$37,0),MATCH($B160,'rank provinsi to commodity'!$B$3:$ZX$3,0))</f>
        <v>6</v>
      </c>
      <c r="AT160" s="157">
        <f>INDEX('rank provinsi to commodity'!$B$3:$ZX$37, MATCH(AT$2,'rank provinsi to commodity'!$B$3:$B$37,0),MATCH($B160,'rank provinsi to commodity'!$B$3:$ZX$3,0))</f>
        <v>29</v>
      </c>
      <c r="AU160" s="157">
        <f>INDEX('rank provinsi to commodity'!$B$3:$ZX$37, MATCH(AU$2,'rank provinsi to commodity'!$B$3:$B$37,0),MATCH($B160,'rank provinsi to commodity'!$B$3:$ZX$3,0))</f>
        <v>22</v>
      </c>
      <c r="AV160" s="157">
        <f>INDEX('rank provinsi to commodity'!$B$3:$ZX$37, MATCH(AV$2,'rank provinsi to commodity'!$B$3:$B$37,0),MATCH($B160,'rank provinsi to commodity'!$B$3:$ZX$3,0))</f>
        <v>28</v>
      </c>
      <c r="AW160" s="157">
        <f>INDEX('rank provinsi to commodity'!$B$3:$ZX$37, MATCH(AW$2,'rank provinsi to commodity'!$B$3:$B$37,0),MATCH($B160,'rank provinsi to commodity'!$B$3:$ZX$3,0))</f>
        <v>3</v>
      </c>
      <c r="AX160" s="157">
        <f>INDEX('rank provinsi to commodity'!$B$3:$ZX$37, MATCH(AX$2,'rank provinsi to commodity'!$B$3:$B$37,0),MATCH($B160,'rank provinsi to commodity'!$B$3:$ZX$3,0))</f>
        <v>5</v>
      </c>
      <c r="AY160" s="157">
        <f>INDEX('rank provinsi to commodity'!$B$3:$ZX$37, MATCH(AY$2,'rank provinsi to commodity'!$B$3:$B$37,0),MATCH($B160,'rank provinsi to commodity'!$B$3:$ZX$3,0))</f>
        <v>10</v>
      </c>
      <c r="AZ160" s="157">
        <f>INDEX('rank provinsi to commodity'!$B$3:$ZX$37, MATCH(AZ$2,'rank provinsi to commodity'!$B$3:$B$37,0),MATCH($B160,'rank provinsi to commodity'!$B$3:$ZX$3,0))</f>
        <v>1</v>
      </c>
      <c r="BA160" s="157">
        <f>INDEX('rank provinsi to commodity'!$B$3:$ZX$37, MATCH(BA$2,'rank provinsi to commodity'!$B$3:$B$37,0),MATCH($B160,'rank provinsi to commodity'!$B$3:$ZX$3,0))</f>
        <v>18</v>
      </c>
      <c r="BB160" s="157">
        <f>INDEX('rank provinsi to commodity'!$B$3:$ZX$37, MATCH(BB$2,'rank provinsi to commodity'!$B$3:$B$37,0),MATCH($B160,'rank provinsi to commodity'!$B$3:$ZX$3,0))</f>
        <v>14</v>
      </c>
      <c r="BC160" s="157">
        <f>INDEX('rank provinsi to commodity'!$B$3:$ZX$37, MATCH(BC$2,'rank provinsi to commodity'!$B$3:$B$37,0),MATCH($B160,'rank provinsi to commodity'!$B$3:$ZX$3,0))</f>
        <v>8</v>
      </c>
      <c r="BD160" s="157">
        <f>INDEX('rank provinsi to commodity'!$B$3:$ZX$37, MATCH(BD$2,'rank provinsi to commodity'!$B$3:$B$37,0),MATCH($B160,'rank provinsi to commodity'!$B$3:$ZX$3,0))</f>
        <v>21</v>
      </c>
      <c r="BE160" s="157">
        <f>INDEX('rank provinsi to commodity'!$B$3:$ZX$37, MATCH(BE$2,'rank provinsi to commodity'!$B$3:$B$37,0),MATCH($B160,'rank provinsi to commodity'!$B$3:$ZX$3,0))</f>
        <v>11</v>
      </c>
      <c r="BF160" s="157">
        <f>INDEX('rank provinsi to commodity'!$B$3:$ZX$37, MATCH(BF$2,'rank provinsi to commodity'!$B$3:$B$37,0),MATCH($B160,'rank provinsi to commodity'!$B$3:$ZX$3,0))</f>
        <v>24</v>
      </c>
      <c r="BG160" s="157">
        <f>INDEX('rank provinsi to commodity'!$B$3:$ZX$37, MATCH(BG$2,'rank provinsi to commodity'!$B$3:$B$37,0),MATCH($B160,'rank provinsi to commodity'!$B$3:$ZX$3,0))</f>
        <v>12</v>
      </c>
      <c r="BH160" s="157">
        <f>INDEX('rank provinsi to commodity'!$B$3:$ZX$37, MATCH(BH$2,'rank provinsi to commodity'!$B$3:$B$37,0),MATCH($B160,'rank provinsi to commodity'!$B$3:$ZX$3,0))</f>
        <v>20</v>
      </c>
      <c r="BI160" s="157">
        <f>INDEX('rank provinsi to commodity'!$B$3:$ZX$37, MATCH(BI$2,'rank provinsi to commodity'!$B$3:$B$37,0),MATCH($B160,'rank provinsi to commodity'!$B$3:$ZX$3,0))</f>
        <v>32</v>
      </c>
      <c r="BJ160" s="157">
        <f>INDEX('rank provinsi to commodity'!$B$3:$ZX$37, MATCH(BJ$2,'rank provinsi to commodity'!$B$3:$B$37,0),MATCH($B160,'rank provinsi to commodity'!$B$3:$ZX$3,0))</f>
        <v>16</v>
      </c>
      <c r="BK160" s="157">
        <f>INDEX('rank provinsi to commodity'!$B$3:$ZX$37, MATCH(BK$2,'rank provinsi to commodity'!$B$3:$B$37,0),MATCH($B160,'rank provinsi to commodity'!$B$3:$ZX$3,0))</f>
        <v>15</v>
      </c>
      <c r="BL160" s="157">
        <f>INDEX('rank provinsi to commodity'!$B$3:$ZX$37, MATCH(BL$2,'rank provinsi to commodity'!$B$3:$B$37,0),MATCH($B160,'rank provinsi to commodity'!$B$3:$ZX$3,0))</f>
        <v>9</v>
      </c>
      <c r="BM160" s="157">
        <f>INDEX('rank provinsi to commodity'!$B$3:$ZX$37, MATCH(BM$2,'rank provinsi to commodity'!$B$3:$B$37,0),MATCH($B160,'rank provinsi to commodity'!$B$3:$ZX$3,0))</f>
        <v>30</v>
      </c>
      <c r="BN160" s="157">
        <f>INDEX('rank provinsi to commodity'!$B$3:$ZX$37, MATCH(BN$2,'rank provinsi to commodity'!$B$3:$B$37,0),MATCH($B160,'rank provinsi to commodity'!$B$3:$ZX$3,0))</f>
        <v>26</v>
      </c>
      <c r="BO160" s="157">
        <f>INDEX('rank provinsi to commodity'!$B$3:$ZX$37, MATCH(BO$2,'rank provinsi to commodity'!$B$3:$B$37,0),MATCH($B160,'rank provinsi to commodity'!$B$3:$ZX$3,0))</f>
        <v>27</v>
      </c>
      <c r="BP160" s="157">
        <f>INDEX('rank provinsi to commodity'!$B$3:$ZX$37, MATCH(BP$2,'rank provinsi to commodity'!$B$3:$B$37,0),MATCH($B160,'rank provinsi to commodity'!$B$3:$ZX$3,0))</f>
        <v>33</v>
      </c>
      <c r="BQ160" s="157">
        <f>INDEX('rank provinsi to commodity'!$B$3:$ZX$37, MATCH(BQ$2,'rank provinsi to commodity'!$B$3:$B$37,0),MATCH($B160,'rank provinsi to commodity'!$B$3:$ZX$3,0))</f>
        <v>34</v>
      </c>
      <c r="BR160" s="157">
        <f>INDEX('rank provinsi to commodity'!$B$3:$ZX$37, MATCH(BR$2,'rank provinsi to commodity'!$B$3:$B$37,0),MATCH($B160,'rank provinsi to commodity'!$B$3:$ZX$3,0))</f>
        <v>23</v>
      </c>
      <c r="BS160" s="171">
        <f>INDEX('rank provinsi to commodity'!$B$3:$ZX$37, MATCH(BS$2,'rank provinsi to commodity'!$B$3:$B$37,0),MATCH($B160,'rank provinsi to commodity'!$B$3:$ZX$3,0))</f>
        <v>19</v>
      </c>
      <c r="BT160" s="180"/>
      <c r="BW160" s="121"/>
      <c r="BX160" s="121"/>
      <c r="BY160" s="121"/>
      <c r="BZ160" s="121"/>
      <c r="CA160" s="121"/>
      <c r="CB160" s="121"/>
      <c r="CC160" s="121"/>
      <c r="CD160" s="121"/>
      <c r="CE160" s="121"/>
      <c r="CF160" s="121"/>
      <c r="CG160" s="121"/>
      <c r="CH160" s="121"/>
      <c r="CI160" s="121"/>
      <c r="CJ160" s="121"/>
      <c r="CK160" s="121"/>
      <c r="CL160" s="121"/>
      <c r="CM160" s="121"/>
      <c r="CN160" s="121"/>
      <c r="CO160" s="121"/>
      <c r="CP160" s="121"/>
      <c r="CQ160" s="121"/>
      <c r="CR160" s="121"/>
      <c r="CS160" s="121"/>
      <c r="CT160" s="121"/>
      <c r="CU160" s="121"/>
      <c r="CV160" s="121"/>
      <c r="CW160" s="121"/>
      <c r="CX160" s="121"/>
      <c r="CY160" s="121"/>
      <c r="CZ160" s="121"/>
      <c r="DA160" s="121"/>
      <c r="DB160" s="121"/>
      <c r="DC160" s="121"/>
      <c r="DD160" s="121"/>
      <c r="DF160" s="121"/>
      <c r="DG160" s="121"/>
      <c r="DH160" s="121"/>
      <c r="DI160" s="121"/>
      <c r="DJ160" s="121"/>
      <c r="DK160" s="121"/>
      <c r="DL160" s="121"/>
      <c r="DM160" s="121"/>
      <c r="DN160" s="121"/>
      <c r="DO160" s="121"/>
      <c r="DP160" s="121"/>
      <c r="DQ160" s="121"/>
      <c r="DR160" s="121"/>
      <c r="DS160" s="121"/>
      <c r="DT160" s="121"/>
      <c r="DU160" s="121"/>
      <c r="DV160" s="121"/>
      <c r="DW160" s="121"/>
      <c r="DX160" s="121"/>
      <c r="DY160" s="121"/>
      <c r="DZ160" s="121"/>
      <c r="EA160" s="121"/>
      <c r="EB160" s="121"/>
      <c r="EC160" s="121"/>
      <c r="ED160" s="121"/>
      <c r="EE160" s="121"/>
      <c r="EF160" s="121"/>
      <c r="EG160" s="121"/>
      <c r="EH160" s="121"/>
      <c r="EI160" s="121"/>
      <c r="EJ160" s="121"/>
      <c r="EK160" s="121"/>
      <c r="EL160" s="121"/>
      <c r="EM160" s="121"/>
    </row>
    <row r="161" spans="1:143" x14ac:dyDescent="0.3">
      <c r="A161" s="99" t="s">
        <v>908</v>
      </c>
      <c r="B161" s="109" t="s">
        <v>715</v>
      </c>
      <c r="C161" s="157">
        <f>INDEX('raw-all-komoditas'!$B$3:$ZY$37, MATCH('Komoditas besar Nasional'!C$2,'raw-all-komoditas'!$B$3:$B$37,0), MATCH('Komoditas besar Nasional'!$B161,'raw-all-komoditas'!$B$3:$ZY$3,0))</f>
        <v>1899.2</v>
      </c>
      <c r="D161" s="157">
        <f>INDEX('raw-all-komoditas'!$B$3:$ZY$37, MATCH('Komoditas besar Nasional'!D$2,'raw-all-komoditas'!$B$3:$B$37,0), MATCH('Komoditas besar Nasional'!$B161,'raw-all-komoditas'!$B$3:$ZY$3,0))</f>
        <v>2225.6</v>
      </c>
      <c r="E161" s="157">
        <f>INDEX('raw-all-komoditas'!$B$3:$ZY$37, MATCH('Komoditas besar Nasional'!E$2,'raw-all-komoditas'!$B$3:$B$37,0), MATCH('Komoditas besar Nasional'!$B161,'raw-all-komoditas'!$B$3:$ZY$3,0))</f>
        <v>813.3</v>
      </c>
      <c r="F161" s="157">
        <f>INDEX('raw-all-komoditas'!$B$3:$ZY$37, MATCH('Komoditas besar Nasional'!F$2,'raw-all-komoditas'!$B$3:$B$37,0), MATCH('Komoditas besar Nasional'!$B161,'raw-all-komoditas'!$B$3:$ZY$3,0))</f>
        <v>205.2</v>
      </c>
      <c r="G161" s="157">
        <f>INDEX('raw-all-komoditas'!$B$3:$ZY$37, MATCH('Komoditas besar Nasional'!G$2,'raw-all-komoditas'!$B$3:$B$37,0), MATCH('Komoditas besar Nasional'!$B161,'raw-all-komoditas'!$B$3:$ZY$3,0))</f>
        <v>643.29999999999995</v>
      </c>
      <c r="H161" s="157">
        <f>INDEX('raw-all-komoditas'!$B$3:$ZY$37, MATCH('Komoditas besar Nasional'!H$2,'raw-all-komoditas'!$B$3:$B$37,0), MATCH('Komoditas besar Nasional'!$B161,'raw-all-komoditas'!$B$3:$ZY$3,0))</f>
        <v>2535.9</v>
      </c>
      <c r="I161" s="157">
        <f>INDEX('raw-all-komoditas'!$B$3:$ZY$37, MATCH('Komoditas besar Nasional'!I$2,'raw-all-komoditas'!$B$3:$B$37,0), MATCH('Komoditas besar Nasional'!$B161,'raw-all-komoditas'!$B$3:$ZY$3,0))</f>
        <v>56.4</v>
      </c>
      <c r="J161" s="157">
        <f>INDEX('raw-all-komoditas'!$B$3:$ZY$37, MATCH('Komoditas besar Nasional'!J$2,'raw-all-komoditas'!$B$3:$B$37,0), MATCH('Komoditas besar Nasional'!$B161,'raw-all-komoditas'!$B$3:$ZY$3,0))</f>
        <v>656.8</v>
      </c>
      <c r="K161" s="157">
        <f>INDEX('raw-all-komoditas'!$B$3:$ZY$37, MATCH('Komoditas besar Nasional'!K$2,'raw-all-komoditas'!$B$3:$B$37,0), MATCH('Komoditas besar Nasional'!$B161,'raw-all-komoditas'!$B$3:$ZY$3,0))</f>
        <v>69</v>
      </c>
      <c r="L161" s="157">
        <f>INDEX('raw-all-komoditas'!$B$3:$ZY$37, MATCH('Komoditas besar Nasional'!L$2,'raw-all-komoditas'!$B$3:$B$37,0), MATCH('Komoditas besar Nasional'!$B161,'raw-all-komoditas'!$B$3:$ZY$3,0))</f>
        <v>19.7</v>
      </c>
      <c r="M161" s="157">
        <f>INDEX('raw-all-komoditas'!$B$3:$ZY$37, MATCH('Komoditas besar Nasional'!M$2,'raw-all-komoditas'!$B$3:$B$37,0), MATCH('Komoditas besar Nasional'!$B161,'raw-all-komoditas'!$B$3:$ZY$3,0))</f>
        <v>896.3</v>
      </c>
      <c r="N161" s="157">
        <f>INDEX('raw-all-komoditas'!$B$3:$ZY$37, MATCH('Komoditas besar Nasional'!N$2,'raw-all-komoditas'!$B$3:$B$37,0), MATCH('Komoditas besar Nasional'!$B161,'raw-all-komoditas'!$B$3:$ZY$3,0))</f>
        <v>8536.7000000000007</v>
      </c>
      <c r="O161" s="157">
        <f>INDEX('raw-all-komoditas'!$B$3:$ZY$37, MATCH('Komoditas besar Nasional'!O$2,'raw-all-komoditas'!$B$3:$B$37,0), MATCH('Komoditas besar Nasional'!$B161,'raw-all-komoditas'!$B$3:$ZY$3,0))</f>
        <v>5148.2</v>
      </c>
      <c r="P161" s="157">
        <f>INDEX('raw-all-komoditas'!$B$3:$ZY$37, MATCH('Komoditas besar Nasional'!P$2,'raw-all-komoditas'!$B$3:$B$37,0), MATCH('Komoditas besar Nasional'!$B161,'raw-all-komoditas'!$B$3:$ZY$3,0))</f>
        <v>393.2</v>
      </c>
      <c r="Q161" s="157">
        <f>INDEX('raw-all-komoditas'!$B$3:$ZY$37, MATCH('Komoditas besar Nasional'!Q$2,'raw-all-komoditas'!$B$3:$B$37,0), MATCH('Komoditas besar Nasional'!$B161,'raw-all-komoditas'!$B$3:$ZY$3,0))</f>
        <v>15557.4</v>
      </c>
      <c r="R161" s="157">
        <f>INDEX('raw-all-komoditas'!$B$3:$ZY$37, MATCH('Komoditas besar Nasional'!R$2,'raw-all-komoditas'!$B$3:$B$37,0), MATCH('Komoditas besar Nasional'!$B161,'raw-all-komoditas'!$B$3:$ZY$3,0))</f>
        <v>3149.3</v>
      </c>
      <c r="S161" s="157">
        <f>INDEX('raw-all-komoditas'!$B$3:$ZY$37, MATCH('Komoditas besar Nasional'!S$2,'raw-all-komoditas'!$B$3:$B$37,0), MATCH('Komoditas besar Nasional'!$B161,'raw-all-komoditas'!$B$3:$ZY$3,0))</f>
        <v>420</v>
      </c>
      <c r="T161" s="157">
        <f>INDEX('raw-all-komoditas'!$B$3:$ZY$37, MATCH('Komoditas besar Nasional'!T$2,'raw-all-komoditas'!$B$3:$B$37,0), MATCH('Komoditas besar Nasional'!$B161,'raw-all-komoditas'!$B$3:$ZY$3,0))</f>
        <v>686.2</v>
      </c>
      <c r="U161" s="157">
        <f>INDEX('raw-all-komoditas'!$B$3:$ZY$37, MATCH('Komoditas besar Nasional'!U$2,'raw-all-komoditas'!$B$3:$B$37,0), MATCH('Komoditas besar Nasional'!$B161,'raw-all-komoditas'!$B$3:$ZY$3,0))</f>
        <v>207.7</v>
      </c>
      <c r="V161" s="157">
        <f>INDEX('raw-all-komoditas'!$B$3:$ZY$37, MATCH('Komoditas besar Nasional'!V$2,'raw-all-komoditas'!$B$3:$B$37,0), MATCH('Komoditas besar Nasional'!$B161,'raw-all-komoditas'!$B$3:$ZY$3,0))</f>
        <v>323.60000000000002</v>
      </c>
      <c r="W161" s="157">
        <f>INDEX('raw-all-komoditas'!$B$3:$ZY$37, MATCH('Komoditas besar Nasional'!W$2,'raw-all-komoditas'!$B$3:$B$37,0), MATCH('Komoditas besar Nasional'!$B161,'raw-all-komoditas'!$B$3:$ZY$3,0))</f>
        <v>286.89999999999998</v>
      </c>
      <c r="X161" s="157">
        <f>INDEX('raw-all-komoditas'!$B$3:$ZY$37, MATCH('Komoditas besar Nasional'!X$2,'raw-all-komoditas'!$B$3:$B$37,0), MATCH('Komoditas besar Nasional'!$B161,'raw-all-komoditas'!$B$3:$ZY$3,0))</f>
        <v>1473.8</v>
      </c>
      <c r="Y161" s="157">
        <f>INDEX('raw-all-komoditas'!$B$3:$ZY$37, MATCH('Komoditas besar Nasional'!Y$2,'raw-all-komoditas'!$B$3:$B$37,0), MATCH('Komoditas besar Nasional'!$B161,'raw-all-komoditas'!$B$3:$ZY$3,0))</f>
        <v>157.4</v>
      </c>
      <c r="Z161" s="157">
        <f>INDEX('raw-all-komoditas'!$B$3:$ZY$37, MATCH('Komoditas besar Nasional'!Z$2,'raw-all-komoditas'!$B$3:$B$37,0), MATCH('Komoditas besar Nasional'!$B161,'raw-all-komoditas'!$B$3:$ZY$3,0))</f>
        <v>22.6</v>
      </c>
      <c r="AA161" s="157">
        <f>INDEX('raw-all-komoditas'!$B$3:$ZY$37, MATCH('Komoditas besar Nasional'!AA$2,'raw-all-komoditas'!$B$3:$B$37,0), MATCH('Komoditas besar Nasional'!$B161,'raw-all-komoditas'!$B$3:$ZY$3,0))</f>
        <v>135.4</v>
      </c>
      <c r="AB161" s="157">
        <f>INDEX('raw-all-komoditas'!$B$3:$ZY$37, MATCH('Komoditas besar Nasional'!AB$2,'raw-all-komoditas'!$B$3:$B$37,0), MATCH('Komoditas besar Nasional'!$B161,'raw-all-komoditas'!$B$3:$ZY$3,0))</f>
        <v>901.3</v>
      </c>
      <c r="AC161" s="157">
        <f>INDEX('raw-all-komoditas'!$B$3:$ZY$37, MATCH('Komoditas besar Nasional'!AC$2,'raw-all-komoditas'!$B$3:$B$37,0), MATCH('Komoditas besar Nasional'!$B161,'raw-all-komoditas'!$B$3:$ZY$3,0))</f>
        <v>763.9</v>
      </c>
      <c r="AD161" s="157">
        <f>INDEX('raw-all-komoditas'!$B$3:$ZY$37, MATCH('Komoditas besar Nasional'!AD$2,'raw-all-komoditas'!$B$3:$B$37,0), MATCH('Komoditas besar Nasional'!$B161,'raw-all-komoditas'!$B$3:$ZY$3,0))</f>
        <v>449.2</v>
      </c>
      <c r="AE161" s="157">
        <f>INDEX('raw-all-komoditas'!$B$3:$ZY$37, MATCH('Komoditas besar Nasional'!AE$2,'raw-all-komoditas'!$B$3:$B$37,0), MATCH('Komoditas besar Nasional'!$B161,'raw-all-komoditas'!$B$3:$ZY$3,0))</f>
        <v>54.2</v>
      </c>
      <c r="AF161" s="157">
        <f>INDEX('raw-all-komoditas'!$B$3:$ZY$37, MATCH('Komoditas besar Nasional'!AF$2,'raw-all-komoditas'!$B$3:$B$37,0), MATCH('Komoditas besar Nasional'!$B161,'raw-all-komoditas'!$B$3:$ZY$3,0))</f>
        <v>146.5</v>
      </c>
      <c r="AG161" s="157">
        <f>INDEX('raw-all-komoditas'!$B$3:$ZY$37, MATCH('Komoditas besar Nasional'!AG$2,'raw-all-komoditas'!$B$3:$B$37,0), MATCH('Komoditas besar Nasional'!$B161,'raw-all-komoditas'!$B$3:$ZY$3,0))</f>
        <v>163.1</v>
      </c>
      <c r="AH161" s="157">
        <f>INDEX('raw-all-komoditas'!$B$3:$ZY$37, MATCH('Komoditas besar Nasional'!AH$2,'raw-all-komoditas'!$B$3:$B$37,0), MATCH('Komoditas besar Nasional'!$B161,'raw-all-komoditas'!$B$3:$ZY$3,0))</f>
        <v>82.6</v>
      </c>
      <c r="AI161" s="157">
        <f>INDEX('raw-all-komoditas'!$B$3:$ZY$37, MATCH('Komoditas besar Nasional'!AI$2,'raw-all-komoditas'!$B$3:$B$37,0), MATCH('Komoditas besar Nasional'!$B161,'raw-all-komoditas'!$B$3:$ZY$3,0))</f>
        <v>59.9</v>
      </c>
      <c r="AJ161" s="157">
        <f>INDEX('raw-all-komoditas'!$B$3:$ZY$37, MATCH('Komoditas besar Nasional'!AJ$2,'raw-all-komoditas'!$B$3:$B$37,0), MATCH('Komoditas besar Nasional'!$B161,'raw-all-komoditas'!$B$3:$ZY$3,0))</f>
        <v>127.7</v>
      </c>
      <c r="AK161" s="180"/>
      <c r="AL161" s="157">
        <f>INDEX('rank provinsi to commodity'!$B$3:$ZX$37, MATCH(AL$2,'rank provinsi to commodity'!$B$3:$B$37,0),MATCH($B161,'rank provinsi to commodity'!$B$3:$ZX$3,0))</f>
        <v>7</v>
      </c>
      <c r="AM161" s="157">
        <f>INDEX('rank provinsi to commodity'!$B$3:$ZX$37, MATCH(AM$2,'rank provinsi to commodity'!$B$3:$B$37,0),MATCH($B161,'rank provinsi to commodity'!$B$3:$ZX$3,0))</f>
        <v>6</v>
      </c>
      <c r="AN161" s="157">
        <f>INDEX('rank provinsi to commodity'!$B$3:$ZX$37, MATCH(AN$2,'rank provinsi to commodity'!$B$3:$B$37,0),MATCH($B161,'rank provinsi to commodity'!$B$3:$ZX$3,0))</f>
        <v>11</v>
      </c>
      <c r="AO161" s="157">
        <f>INDEX('rank provinsi to commodity'!$B$3:$ZX$37, MATCH(AO$2,'rank provinsi to commodity'!$B$3:$B$37,0),MATCH($B161,'rank provinsi to commodity'!$B$3:$ZX$3,0))</f>
        <v>22</v>
      </c>
      <c r="AP161" s="157">
        <f>INDEX('rank provinsi to commodity'!$B$3:$ZX$37, MATCH(AP$2,'rank provinsi to commodity'!$B$3:$B$37,0),MATCH($B161,'rank provinsi to commodity'!$B$3:$ZX$3,0))</f>
        <v>15</v>
      </c>
      <c r="AQ161" s="157">
        <f>INDEX('rank provinsi to commodity'!$B$3:$ZX$37, MATCH(AQ$2,'rank provinsi to commodity'!$B$3:$B$37,0),MATCH($B161,'rank provinsi to commodity'!$B$3:$ZX$3,0))</f>
        <v>5</v>
      </c>
      <c r="AR161" s="157">
        <f>INDEX('rank provinsi to commodity'!$B$3:$ZX$37, MATCH(AR$2,'rank provinsi to commodity'!$B$3:$B$37,0),MATCH($B161,'rank provinsi to commodity'!$B$3:$ZX$3,0))</f>
        <v>31</v>
      </c>
      <c r="AS161" s="157">
        <f>INDEX('rank provinsi to commodity'!$B$3:$ZX$37, MATCH(AS$2,'rank provinsi to commodity'!$B$3:$B$37,0),MATCH($B161,'rank provinsi to commodity'!$B$3:$ZX$3,0))</f>
        <v>14</v>
      </c>
      <c r="AT161" s="157">
        <f>INDEX('rank provinsi to commodity'!$B$3:$ZX$37, MATCH(AT$2,'rank provinsi to commodity'!$B$3:$B$37,0),MATCH($B161,'rank provinsi to commodity'!$B$3:$ZX$3,0))</f>
        <v>29</v>
      </c>
      <c r="AU161" s="157">
        <f>INDEX('rank provinsi to commodity'!$B$3:$ZX$37, MATCH(AU$2,'rank provinsi to commodity'!$B$3:$B$37,0),MATCH($B161,'rank provinsi to commodity'!$B$3:$ZX$3,0))</f>
        <v>34</v>
      </c>
      <c r="AV161" s="157">
        <f>INDEX('rank provinsi to commodity'!$B$3:$ZX$37, MATCH(AV$2,'rank provinsi to commodity'!$B$3:$B$37,0),MATCH($B161,'rank provinsi to commodity'!$B$3:$ZX$3,0))</f>
        <v>10</v>
      </c>
      <c r="AW161" s="157">
        <f>INDEX('rank provinsi to commodity'!$B$3:$ZX$37, MATCH(AW$2,'rank provinsi to commodity'!$B$3:$B$37,0),MATCH($B161,'rank provinsi to commodity'!$B$3:$ZX$3,0))</f>
        <v>2</v>
      </c>
      <c r="AX161" s="157">
        <f>INDEX('rank provinsi to commodity'!$B$3:$ZX$37, MATCH(AX$2,'rank provinsi to commodity'!$B$3:$B$37,0),MATCH($B161,'rank provinsi to commodity'!$B$3:$ZX$3,0))</f>
        <v>3</v>
      </c>
      <c r="AY161" s="157">
        <f>INDEX('rank provinsi to commodity'!$B$3:$ZX$37, MATCH(AY$2,'rank provinsi to commodity'!$B$3:$B$37,0),MATCH($B161,'rank provinsi to commodity'!$B$3:$ZX$3,0))</f>
        <v>18</v>
      </c>
      <c r="AZ161" s="157">
        <f>INDEX('rank provinsi to commodity'!$B$3:$ZX$37, MATCH(AZ$2,'rank provinsi to commodity'!$B$3:$B$37,0),MATCH($B161,'rank provinsi to commodity'!$B$3:$ZX$3,0))</f>
        <v>1</v>
      </c>
      <c r="BA161" s="157">
        <f>INDEX('rank provinsi to commodity'!$B$3:$ZX$37, MATCH(BA$2,'rank provinsi to commodity'!$B$3:$B$37,0),MATCH($B161,'rank provinsi to commodity'!$B$3:$ZX$3,0))</f>
        <v>4</v>
      </c>
      <c r="BB161" s="157">
        <f>INDEX('rank provinsi to commodity'!$B$3:$ZX$37, MATCH(BB$2,'rank provinsi to commodity'!$B$3:$B$37,0),MATCH($B161,'rank provinsi to commodity'!$B$3:$ZX$3,0))</f>
        <v>17</v>
      </c>
      <c r="BC161" s="157">
        <f>INDEX('rank provinsi to commodity'!$B$3:$ZX$37, MATCH(BC$2,'rank provinsi to commodity'!$B$3:$B$37,0),MATCH($B161,'rank provinsi to commodity'!$B$3:$ZX$3,0))</f>
        <v>13</v>
      </c>
      <c r="BD161" s="157">
        <f>INDEX('rank provinsi to commodity'!$B$3:$ZX$37, MATCH(BD$2,'rank provinsi to commodity'!$B$3:$B$37,0),MATCH($B161,'rank provinsi to commodity'!$B$3:$ZX$3,0))</f>
        <v>21</v>
      </c>
      <c r="BE161" s="157">
        <f>INDEX('rank provinsi to commodity'!$B$3:$ZX$37, MATCH(BE$2,'rank provinsi to commodity'!$B$3:$B$37,0),MATCH($B161,'rank provinsi to commodity'!$B$3:$ZX$3,0))</f>
        <v>19</v>
      </c>
      <c r="BF161" s="157">
        <f>INDEX('rank provinsi to commodity'!$B$3:$ZX$37, MATCH(BF$2,'rank provinsi to commodity'!$B$3:$B$37,0),MATCH($B161,'rank provinsi to commodity'!$B$3:$ZX$3,0))</f>
        <v>20</v>
      </c>
      <c r="BG161" s="157">
        <f>INDEX('rank provinsi to commodity'!$B$3:$ZX$37, MATCH(BG$2,'rank provinsi to commodity'!$B$3:$B$37,0),MATCH($B161,'rank provinsi to commodity'!$B$3:$ZX$3,0))</f>
        <v>8</v>
      </c>
      <c r="BH161" s="157">
        <f>INDEX('rank provinsi to commodity'!$B$3:$ZX$37, MATCH(BH$2,'rank provinsi to commodity'!$B$3:$B$37,0),MATCH($B161,'rank provinsi to commodity'!$B$3:$ZX$3,0))</f>
        <v>24</v>
      </c>
      <c r="BI161" s="157">
        <f>INDEX('rank provinsi to commodity'!$B$3:$ZX$37, MATCH(BI$2,'rank provinsi to commodity'!$B$3:$B$37,0),MATCH($B161,'rank provinsi to commodity'!$B$3:$ZX$3,0))</f>
        <v>33</v>
      </c>
      <c r="BJ161" s="157">
        <f>INDEX('rank provinsi to commodity'!$B$3:$ZX$37, MATCH(BJ$2,'rank provinsi to commodity'!$B$3:$B$37,0),MATCH($B161,'rank provinsi to commodity'!$B$3:$ZX$3,0))</f>
        <v>26</v>
      </c>
      <c r="BK161" s="157">
        <f>INDEX('rank provinsi to commodity'!$B$3:$ZX$37, MATCH(BK$2,'rank provinsi to commodity'!$B$3:$B$37,0),MATCH($B161,'rank provinsi to commodity'!$B$3:$ZX$3,0))</f>
        <v>9</v>
      </c>
      <c r="BL161" s="157">
        <f>INDEX('rank provinsi to commodity'!$B$3:$ZX$37, MATCH(BL$2,'rank provinsi to commodity'!$B$3:$B$37,0),MATCH($B161,'rank provinsi to commodity'!$B$3:$ZX$3,0))</f>
        <v>12</v>
      </c>
      <c r="BM161" s="157">
        <f>INDEX('rank provinsi to commodity'!$B$3:$ZX$37, MATCH(BM$2,'rank provinsi to commodity'!$B$3:$B$37,0),MATCH($B161,'rank provinsi to commodity'!$B$3:$ZX$3,0))</f>
        <v>16</v>
      </c>
      <c r="BN161" s="157">
        <f>INDEX('rank provinsi to commodity'!$B$3:$ZX$37, MATCH(BN$2,'rank provinsi to commodity'!$B$3:$B$37,0),MATCH($B161,'rank provinsi to commodity'!$B$3:$ZX$3,0))</f>
        <v>32</v>
      </c>
      <c r="BO161" s="157">
        <f>INDEX('rank provinsi to commodity'!$B$3:$ZX$37, MATCH(BO$2,'rank provinsi to commodity'!$B$3:$B$37,0),MATCH($B161,'rank provinsi to commodity'!$B$3:$ZX$3,0))</f>
        <v>25</v>
      </c>
      <c r="BP161" s="157">
        <f>INDEX('rank provinsi to commodity'!$B$3:$ZX$37, MATCH(BP$2,'rank provinsi to commodity'!$B$3:$B$37,0),MATCH($B161,'rank provinsi to commodity'!$B$3:$ZX$3,0))</f>
        <v>23</v>
      </c>
      <c r="BQ161" s="157">
        <f>INDEX('rank provinsi to commodity'!$B$3:$ZX$37, MATCH(BQ$2,'rank provinsi to commodity'!$B$3:$B$37,0),MATCH($B161,'rank provinsi to commodity'!$B$3:$ZX$3,0))</f>
        <v>28</v>
      </c>
      <c r="BR161" s="157">
        <f>INDEX('rank provinsi to commodity'!$B$3:$ZX$37, MATCH(BR$2,'rank provinsi to commodity'!$B$3:$B$37,0),MATCH($B161,'rank provinsi to commodity'!$B$3:$ZX$3,0))</f>
        <v>30</v>
      </c>
      <c r="BS161" s="171">
        <f>INDEX('rank provinsi to commodity'!$B$3:$ZX$37, MATCH(BS$2,'rank provinsi to commodity'!$B$3:$B$37,0),MATCH($B161,'rank provinsi to commodity'!$B$3:$ZX$3,0))</f>
        <v>27</v>
      </c>
      <c r="BT161" s="180"/>
      <c r="BW161" s="121"/>
      <c r="BX161" s="121"/>
      <c r="BY161" s="121"/>
      <c r="BZ161" s="121"/>
      <c r="CA161" s="121"/>
      <c r="CB161" s="121"/>
      <c r="CC161" s="121"/>
      <c r="CD161" s="121"/>
      <c r="CE161" s="121"/>
      <c r="CF161" s="121"/>
      <c r="CG161" s="121"/>
      <c r="CH161" s="121"/>
      <c r="CI161" s="121"/>
      <c r="CJ161" s="121"/>
      <c r="CK161" s="121"/>
      <c r="CL161" s="121"/>
      <c r="CM161" s="121"/>
      <c r="CN161" s="121"/>
      <c r="CO161" s="121"/>
      <c r="CP161" s="121"/>
      <c r="CQ161" s="121"/>
      <c r="CR161" s="121"/>
      <c r="CS161" s="121"/>
      <c r="CT161" s="121"/>
      <c r="CU161" s="121"/>
      <c r="CV161" s="121"/>
      <c r="CW161" s="121"/>
      <c r="CX161" s="121"/>
      <c r="CY161" s="121"/>
      <c r="CZ161" s="121"/>
      <c r="DA161" s="121"/>
      <c r="DB161" s="121"/>
      <c r="DC161" s="121"/>
      <c r="DD161" s="121"/>
      <c r="DF161" s="121"/>
      <c r="DG161" s="121"/>
      <c r="DH161" s="121"/>
      <c r="DI161" s="121"/>
      <c r="DJ161" s="121"/>
      <c r="DK161" s="121"/>
      <c r="DL161" s="121"/>
      <c r="DM161" s="121"/>
      <c r="DN161" s="121"/>
      <c r="DO161" s="121"/>
      <c r="DP161" s="121"/>
      <c r="DQ161" s="121"/>
      <c r="DR161" s="121"/>
      <c r="DS161" s="121"/>
      <c r="DT161" s="121"/>
      <c r="DU161" s="121"/>
      <c r="DV161" s="121"/>
      <c r="DW161" s="121"/>
      <c r="DX161" s="121"/>
      <c r="DY161" s="121"/>
      <c r="DZ161" s="121"/>
      <c r="EA161" s="121"/>
      <c r="EB161" s="121"/>
      <c r="EC161" s="121"/>
      <c r="ED161" s="121"/>
      <c r="EE161" s="121"/>
      <c r="EF161" s="121"/>
      <c r="EG161" s="121"/>
      <c r="EH161" s="121"/>
      <c r="EI161" s="121"/>
      <c r="EJ161" s="121"/>
      <c r="EK161" s="121"/>
      <c r="EL161" s="121"/>
      <c r="EM161" s="121"/>
    </row>
    <row r="162" spans="1:143" x14ac:dyDescent="0.3">
      <c r="A162" s="99" t="s">
        <v>908</v>
      </c>
      <c r="B162" s="109" t="s">
        <v>706</v>
      </c>
      <c r="C162" s="157">
        <f>INDEX('raw-all-komoditas'!$B$3:$ZY$37, MATCH('Komoditas besar Nasional'!C$2,'raw-all-komoditas'!$B$3:$B$37,0), MATCH('Komoditas besar Nasional'!$B162,'raw-all-komoditas'!$B$3:$ZY$3,0))</f>
        <v>2.97</v>
      </c>
      <c r="D162" s="157">
        <f>INDEX('raw-all-komoditas'!$B$3:$ZY$37, MATCH('Komoditas besar Nasional'!D$2,'raw-all-komoditas'!$B$3:$B$37,0), MATCH('Komoditas besar Nasional'!$B162,'raw-all-komoditas'!$B$3:$ZY$3,0))</f>
        <v>6.87</v>
      </c>
      <c r="E162" s="157">
        <f>INDEX('raw-all-komoditas'!$B$3:$ZY$37, MATCH('Komoditas besar Nasional'!E$2,'raw-all-komoditas'!$B$3:$B$37,0), MATCH('Komoditas besar Nasional'!$B162,'raw-all-komoditas'!$B$3:$ZY$3,0))</f>
        <v>12</v>
      </c>
      <c r="F162" s="157">
        <f>INDEX('raw-all-komoditas'!$B$3:$ZY$37, MATCH('Komoditas besar Nasional'!F$2,'raw-all-komoditas'!$B$3:$B$37,0), MATCH('Komoditas besar Nasional'!$B162,'raw-all-komoditas'!$B$3:$ZY$3,0))</f>
        <v>0</v>
      </c>
      <c r="G162" s="157">
        <f>INDEX('raw-all-komoditas'!$B$3:$ZY$37, MATCH('Komoditas besar Nasional'!G$2,'raw-all-komoditas'!$B$3:$B$37,0), MATCH('Komoditas besar Nasional'!$B162,'raw-all-komoditas'!$B$3:$ZY$3,0))</f>
        <v>0.92</v>
      </c>
      <c r="H162" s="157">
        <f>INDEX('raw-all-komoditas'!$B$3:$ZY$37, MATCH('Komoditas besar Nasional'!H$2,'raw-all-komoditas'!$B$3:$B$37,0), MATCH('Komoditas besar Nasional'!$B162,'raw-all-komoditas'!$B$3:$ZY$3,0))</f>
        <v>0.75</v>
      </c>
      <c r="I162" s="157">
        <f>INDEX('raw-all-komoditas'!$B$3:$ZY$37, MATCH('Komoditas besar Nasional'!I$2,'raw-all-komoditas'!$B$3:$B$37,0), MATCH('Komoditas besar Nasional'!$B162,'raw-all-komoditas'!$B$3:$ZY$3,0))</f>
        <v>0.28000000000000003</v>
      </c>
      <c r="J162" s="157">
        <f>INDEX('raw-all-komoditas'!$B$3:$ZY$37, MATCH('Komoditas besar Nasional'!J$2,'raw-all-komoditas'!$B$3:$B$37,0), MATCH('Komoditas besar Nasional'!$B162,'raw-all-komoditas'!$B$3:$ZY$3,0))</f>
        <v>15.19</v>
      </c>
      <c r="K162" s="157">
        <f>INDEX('raw-all-komoditas'!$B$3:$ZY$37, MATCH('Komoditas besar Nasional'!K$2,'raw-all-komoditas'!$B$3:$B$37,0), MATCH('Komoditas besar Nasional'!$B162,'raw-all-komoditas'!$B$3:$ZY$3,0))</f>
        <v>0</v>
      </c>
      <c r="L162" s="157">
        <f>INDEX('raw-all-komoditas'!$B$3:$ZY$37, MATCH('Komoditas besar Nasional'!L$2,'raw-all-komoditas'!$B$3:$B$37,0), MATCH('Komoditas besar Nasional'!$B162,'raw-all-komoditas'!$B$3:$ZY$3,0))</f>
        <v>0</v>
      </c>
      <c r="M162" s="157">
        <f>INDEX('raw-all-komoditas'!$B$3:$ZY$37, MATCH('Komoditas besar Nasional'!M$2,'raw-all-komoditas'!$B$3:$B$37,0), MATCH('Komoditas besar Nasional'!$B162,'raw-all-komoditas'!$B$3:$ZY$3,0))</f>
        <v>0</v>
      </c>
      <c r="N162" s="157">
        <f>INDEX('raw-all-komoditas'!$B$3:$ZY$37, MATCH('Komoditas besar Nasional'!N$2,'raw-all-komoditas'!$B$3:$B$37,0), MATCH('Komoditas besar Nasional'!$B162,'raw-all-komoditas'!$B$3:$ZY$3,0))</f>
        <v>214.59</v>
      </c>
      <c r="O162" s="157">
        <f>INDEX('raw-all-komoditas'!$B$3:$ZY$37, MATCH('Komoditas besar Nasional'!O$2,'raw-all-komoditas'!$B$3:$B$37,0), MATCH('Komoditas besar Nasional'!$B162,'raw-all-komoditas'!$B$3:$ZY$3,0))</f>
        <v>103.49</v>
      </c>
      <c r="P162" s="157">
        <f>INDEX('raw-all-komoditas'!$B$3:$ZY$37, MATCH('Komoditas besar Nasional'!P$2,'raw-all-komoditas'!$B$3:$B$37,0), MATCH('Komoditas besar Nasional'!$B162,'raw-all-komoditas'!$B$3:$ZY$3,0))</f>
        <v>16.940000000000001</v>
      </c>
      <c r="Q162" s="157">
        <f>INDEX('raw-all-komoditas'!$B$3:$ZY$37, MATCH('Komoditas besar Nasional'!Q$2,'raw-all-komoditas'!$B$3:$B$37,0), MATCH('Komoditas besar Nasional'!$B162,'raw-all-komoditas'!$B$3:$ZY$3,0))</f>
        <v>58.61</v>
      </c>
      <c r="R162" s="157">
        <f>INDEX('raw-all-komoditas'!$B$3:$ZY$37, MATCH('Komoditas besar Nasional'!R$2,'raw-all-komoditas'!$B$3:$B$37,0), MATCH('Komoditas besar Nasional'!$B162,'raw-all-komoditas'!$B$3:$ZY$3,0))</f>
        <v>0.26</v>
      </c>
      <c r="S162" s="157">
        <f>INDEX('raw-all-komoditas'!$B$3:$ZY$37, MATCH('Komoditas besar Nasional'!S$2,'raw-all-komoditas'!$B$3:$B$37,0), MATCH('Komoditas besar Nasional'!$B162,'raw-all-komoditas'!$B$3:$ZY$3,0))</f>
        <v>0.79</v>
      </c>
      <c r="T162" s="157">
        <f>INDEX('raw-all-komoditas'!$B$3:$ZY$37, MATCH('Komoditas besar Nasional'!T$2,'raw-all-komoditas'!$B$3:$B$37,0), MATCH('Komoditas besar Nasional'!$B162,'raw-all-komoditas'!$B$3:$ZY$3,0))</f>
        <v>4.08</v>
      </c>
      <c r="U162" s="157">
        <f>INDEX('raw-all-komoditas'!$B$3:$ZY$37, MATCH('Komoditas besar Nasional'!U$2,'raw-all-komoditas'!$B$3:$B$37,0), MATCH('Komoditas besar Nasional'!$B162,'raw-all-komoditas'!$B$3:$ZY$3,0))</f>
        <v>9.73</v>
      </c>
      <c r="V162" s="157">
        <f>INDEX('raw-all-komoditas'!$B$3:$ZY$37, MATCH('Komoditas besar Nasional'!V$2,'raw-all-komoditas'!$B$3:$B$37,0), MATCH('Komoditas besar Nasional'!$B162,'raw-all-komoditas'!$B$3:$ZY$3,0))</f>
        <v>3.84</v>
      </c>
      <c r="W162" s="157">
        <f>INDEX('raw-all-komoditas'!$B$3:$ZY$37, MATCH('Komoditas besar Nasional'!W$2,'raw-all-komoditas'!$B$3:$B$37,0), MATCH('Komoditas besar Nasional'!$B162,'raw-all-komoditas'!$B$3:$ZY$3,0))</f>
        <v>0</v>
      </c>
      <c r="X162" s="157">
        <f>INDEX('raw-all-komoditas'!$B$3:$ZY$37, MATCH('Komoditas besar Nasional'!X$2,'raw-all-komoditas'!$B$3:$B$37,0), MATCH('Komoditas besar Nasional'!$B162,'raw-all-komoditas'!$B$3:$ZY$3,0))</f>
        <v>0</v>
      </c>
      <c r="Y162" s="157">
        <f>INDEX('raw-all-komoditas'!$B$3:$ZY$37, MATCH('Komoditas besar Nasional'!Y$2,'raw-all-komoditas'!$B$3:$B$37,0), MATCH('Komoditas besar Nasional'!$B162,'raw-all-komoditas'!$B$3:$ZY$3,0))</f>
        <v>4.57</v>
      </c>
      <c r="Z162" s="157">
        <f>INDEX('raw-all-komoditas'!$B$3:$ZY$37, MATCH('Komoditas besar Nasional'!Z$2,'raw-all-komoditas'!$B$3:$B$37,0), MATCH('Komoditas besar Nasional'!$B162,'raw-all-komoditas'!$B$3:$ZY$3,0))</f>
        <v>1.21</v>
      </c>
      <c r="AA162" s="157">
        <f>INDEX('raw-all-komoditas'!$B$3:$ZY$37, MATCH('Komoditas besar Nasional'!AA$2,'raw-all-komoditas'!$B$3:$B$37,0), MATCH('Komoditas besar Nasional'!$B162,'raw-all-komoditas'!$B$3:$ZY$3,0))</f>
        <v>1.02</v>
      </c>
      <c r="AB162" s="157">
        <f>INDEX('raw-all-komoditas'!$B$3:$ZY$37, MATCH('Komoditas besar Nasional'!AB$2,'raw-all-komoditas'!$B$3:$B$37,0), MATCH('Komoditas besar Nasional'!$B162,'raw-all-komoditas'!$B$3:$ZY$3,0))</f>
        <v>0.42</v>
      </c>
      <c r="AC162" s="157">
        <f>INDEX('raw-all-komoditas'!$B$3:$ZY$37, MATCH('Komoditas besar Nasional'!AC$2,'raw-all-komoditas'!$B$3:$B$37,0), MATCH('Komoditas besar Nasional'!$B162,'raw-all-komoditas'!$B$3:$ZY$3,0))</f>
        <v>0</v>
      </c>
      <c r="AD162" s="157">
        <f>INDEX('raw-all-komoditas'!$B$3:$ZY$37, MATCH('Komoditas besar Nasional'!AD$2,'raw-all-komoditas'!$B$3:$B$37,0), MATCH('Komoditas besar Nasional'!$B162,'raw-all-komoditas'!$B$3:$ZY$3,0))</f>
        <v>0</v>
      </c>
      <c r="AE162" s="157">
        <f>INDEX('raw-all-komoditas'!$B$3:$ZY$37, MATCH('Komoditas besar Nasional'!AE$2,'raw-all-komoditas'!$B$3:$B$37,0), MATCH('Komoditas besar Nasional'!$B162,'raw-all-komoditas'!$B$3:$ZY$3,0))</f>
        <v>0</v>
      </c>
      <c r="AF162" s="157">
        <f>INDEX('raw-all-komoditas'!$B$3:$ZY$37, MATCH('Komoditas besar Nasional'!AF$2,'raw-all-komoditas'!$B$3:$B$37,0), MATCH('Komoditas besar Nasional'!$B162,'raw-all-komoditas'!$B$3:$ZY$3,0))</f>
        <v>0</v>
      </c>
      <c r="AG162" s="157">
        <f>INDEX('raw-all-komoditas'!$B$3:$ZY$37, MATCH('Komoditas besar Nasional'!AG$2,'raw-all-komoditas'!$B$3:$B$37,0), MATCH('Komoditas besar Nasional'!$B162,'raw-all-komoditas'!$B$3:$ZY$3,0))</f>
        <v>0</v>
      </c>
      <c r="AH162" s="157">
        <f>INDEX('raw-all-komoditas'!$B$3:$ZY$37, MATCH('Komoditas besar Nasional'!AH$2,'raw-all-komoditas'!$B$3:$B$37,0), MATCH('Komoditas besar Nasional'!$B162,'raw-all-komoditas'!$B$3:$ZY$3,0))</f>
        <v>0</v>
      </c>
      <c r="AI162" s="157">
        <f>INDEX('raw-all-komoditas'!$B$3:$ZY$37, MATCH('Komoditas besar Nasional'!AI$2,'raw-all-komoditas'!$B$3:$B$37,0), MATCH('Komoditas besar Nasional'!$B162,'raw-all-komoditas'!$B$3:$ZY$3,0))</f>
        <v>0.22</v>
      </c>
      <c r="AJ162" s="157">
        <f>INDEX('raw-all-komoditas'!$B$3:$ZY$37, MATCH('Komoditas besar Nasional'!AJ$2,'raw-all-komoditas'!$B$3:$B$37,0), MATCH('Komoditas besar Nasional'!$B162,'raw-all-komoditas'!$B$3:$ZY$3,0))</f>
        <v>35.28</v>
      </c>
      <c r="AK162" s="180"/>
      <c r="AL162" s="157">
        <f>INDEX('rank provinsi to commodity'!$B$3:$ZX$37, MATCH(AL$2,'rank provinsi to commodity'!$B$3:$B$37,0),MATCH($B162,'rank provinsi to commodity'!$B$3:$ZX$3,0))</f>
        <v>13</v>
      </c>
      <c r="AM162" s="157">
        <f>INDEX('rank provinsi to commodity'!$B$3:$ZX$37, MATCH(AM$2,'rank provinsi to commodity'!$B$3:$B$37,0),MATCH($B162,'rank provinsi to commodity'!$B$3:$ZX$3,0))</f>
        <v>9</v>
      </c>
      <c r="AN162" s="157">
        <f>INDEX('rank provinsi to commodity'!$B$3:$ZX$37, MATCH(AN$2,'rank provinsi to commodity'!$B$3:$B$37,0),MATCH($B162,'rank provinsi to commodity'!$B$3:$ZX$3,0))</f>
        <v>7</v>
      </c>
      <c r="AO162" s="157">
        <f>INDEX('rank provinsi to commodity'!$B$3:$ZX$37, MATCH(AO$2,'rank provinsi to commodity'!$B$3:$B$37,0),MATCH($B162,'rank provinsi to commodity'!$B$3:$ZX$3,0))</f>
        <v>23</v>
      </c>
      <c r="AP162" s="157">
        <f>INDEX('rank provinsi to commodity'!$B$3:$ZX$37, MATCH(AP$2,'rank provinsi to commodity'!$B$3:$B$37,0),MATCH($B162,'rank provinsi to commodity'!$B$3:$ZX$3,0))</f>
        <v>16</v>
      </c>
      <c r="AQ162" s="157">
        <f>INDEX('rank provinsi to commodity'!$B$3:$ZX$37, MATCH(AQ$2,'rank provinsi to commodity'!$B$3:$B$37,0),MATCH($B162,'rank provinsi to commodity'!$B$3:$ZX$3,0))</f>
        <v>18</v>
      </c>
      <c r="AR162" s="157">
        <f>INDEX('rank provinsi to commodity'!$B$3:$ZX$37, MATCH(AR$2,'rank provinsi to commodity'!$B$3:$B$37,0),MATCH($B162,'rank provinsi to commodity'!$B$3:$ZX$3,0))</f>
        <v>20</v>
      </c>
      <c r="AS162" s="157">
        <f>INDEX('rank provinsi to commodity'!$B$3:$ZX$37, MATCH(AS$2,'rank provinsi to commodity'!$B$3:$B$37,0),MATCH($B162,'rank provinsi to commodity'!$B$3:$ZX$3,0))</f>
        <v>6</v>
      </c>
      <c r="AT162" s="157">
        <f>INDEX('rank provinsi to commodity'!$B$3:$ZX$37, MATCH(AT$2,'rank provinsi to commodity'!$B$3:$B$37,0),MATCH($B162,'rank provinsi to commodity'!$B$3:$ZX$3,0))</f>
        <v>23</v>
      </c>
      <c r="AU162" s="157">
        <f>INDEX('rank provinsi to commodity'!$B$3:$ZX$37, MATCH(AU$2,'rank provinsi to commodity'!$B$3:$B$37,0),MATCH($B162,'rank provinsi to commodity'!$B$3:$ZX$3,0))</f>
        <v>23</v>
      </c>
      <c r="AV162" s="157">
        <f>INDEX('rank provinsi to commodity'!$B$3:$ZX$37, MATCH(AV$2,'rank provinsi to commodity'!$B$3:$B$37,0),MATCH($B162,'rank provinsi to commodity'!$B$3:$ZX$3,0))</f>
        <v>23</v>
      </c>
      <c r="AW162" s="157">
        <f>INDEX('rank provinsi to commodity'!$B$3:$ZX$37, MATCH(AW$2,'rank provinsi to commodity'!$B$3:$B$37,0),MATCH($B162,'rank provinsi to commodity'!$B$3:$ZX$3,0))</f>
        <v>1</v>
      </c>
      <c r="AX162" s="157">
        <f>INDEX('rank provinsi to commodity'!$B$3:$ZX$37, MATCH(AX$2,'rank provinsi to commodity'!$B$3:$B$37,0),MATCH($B162,'rank provinsi to commodity'!$B$3:$ZX$3,0))</f>
        <v>2</v>
      </c>
      <c r="AY162" s="157">
        <f>INDEX('rank provinsi to commodity'!$B$3:$ZX$37, MATCH(AY$2,'rank provinsi to commodity'!$B$3:$B$37,0),MATCH($B162,'rank provinsi to commodity'!$B$3:$ZX$3,0))</f>
        <v>5</v>
      </c>
      <c r="AZ162" s="157">
        <f>INDEX('rank provinsi to commodity'!$B$3:$ZX$37, MATCH(AZ$2,'rank provinsi to commodity'!$B$3:$B$37,0),MATCH($B162,'rank provinsi to commodity'!$B$3:$ZX$3,0))</f>
        <v>3</v>
      </c>
      <c r="BA162" s="157">
        <f>INDEX('rank provinsi to commodity'!$B$3:$ZX$37, MATCH(BA$2,'rank provinsi to commodity'!$B$3:$B$37,0),MATCH($B162,'rank provinsi to commodity'!$B$3:$ZX$3,0))</f>
        <v>21</v>
      </c>
      <c r="BB162" s="157">
        <f>INDEX('rank provinsi to commodity'!$B$3:$ZX$37, MATCH(BB$2,'rank provinsi to commodity'!$B$3:$B$37,0),MATCH($B162,'rank provinsi to commodity'!$B$3:$ZX$3,0))</f>
        <v>17</v>
      </c>
      <c r="BC162" s="157">
        <f>INDEX('rank provinsi to commodity'!$B$3:$ZX$37, MATCH(BC$2,'rank provinsi to commodity'!$B$3:$B$37,0),MATCH($B162,'rank provinsi to commodity'!$B$3:$ZX$3,0))</f>
        <v>11</v>
      </c>
      <c r="BD162" s="157">
        <f>INDEX('rank provinsi to commodity'!$B$3:$ZX$37, MATCH(BD$2,'rank provinsi to commodity'!$B$3:$B$37,0),MATCH($B162,'rank provinsi to commodity'!$B$3:$ZX$3,0))</f>
        <v>8</v>
      </c>
      <c r="BE162" s="157">
        <f>INDEX('rank provinsi to commodity'!$B$3:$ZX$37, MATCH(BE$2,'rank provinsi to commodity'!$B$3:$B$37,0),MATCH($B162,'rank provinsi to commodity'!$B$3:$ZX$3,0))</f>
        <v>12</v>
      </c>
      <c r="BF162" s="157">
        <f>INDEX('rank provinsi to commodity'!$B$3:$ZX$37, MATCH(BF$2,'rank provinsi to commodity'!$B$3:$B$37,0),MATCH($B162,'rank provinsi to commodity'!$B$3:$ZX$3,0))</f>
        <v>23</v>
      </c>
      <c r="BG162" s="157">
        <f>INDEX('rank provinsi to commodity'!$B$3:$ZX$37, MATCH(BG$2,'rank provinsi to commodity'!$B$3:$B$37,0),MATCH($B162,'rank provinsi to commodity'!$B$3:$ZX$3,0))</f>
        <v>23</v>
      </c>
      <c r="BH162" s="157">
        <f>INDEX('rank provinsi to commodity'!$B$3:$ZX$37, MATCH(BH$2,'rank provinsi to commodity'!$B$3:$B$37,0),MATCH($B162,'rank provinsi to commodity'!$B$3:$ZX$3,0))</f>
        <v>10</v>
      </c>
      <c r="BI162" s="157">
        <f>INDEX('rank provinsi to commodity'!$B$3:$ZX$37, MATCH(BI$2,'rank provinsi to commodity'!$B$3:$B$37,0),MATCH($B162,'rank provinsi to commodity'!$B$3:$ZX$3,0))</f>
        <v>14</v>
      </c>
      <c r="BJ162" s="157">
        <f>INDEX('rank provinsi to commodity'!$B$3:$ZX$37, MATCH(BJ$2,'rank provinsi to commodity'!$B$3:$B$37,0),MATCH($B162,'rank provinsi to commodity'!$B$3:$ZX$3,0))</f>
        <v>15</v>
      </c>
      <c r="BK162" s="157">
        <f>INDEX('rank provinsi to commodity'!$B$3:$ZX$37, MATCH(BK$2,'rank provinsi to commodity'!$B$3:$B$37,0),MATCH($B162,'rank provinsi to commodity'!$B$3:$ZX$3,0))</f>
        <v>19</v>
      </c>
      <c r="BL162" s="157">
        <f>INDEX('rank provinsi to commodity'!$B$3:$ZX$37, MATCH(BL$2,'rank provinsi to commodity'!$B$3:$B$37,0),MATCH($B162,'rank provinsi to commodity'!$B$3:$ZX$3,0))</f>
        <v>23</v>
      </c>
      <c r="BM162" s="157">
        <f>INDEX('rank provinsi to commodity'!$B$3:$ZX$37, MATCH(BM$2,'rank provinsi to commodity'!$B$3:$B$37,0),MATCH($B162,'rank provinsi to commodity'!$B$3:$ZX$3,0))</f>
        <v>23</v>
      </c>
      <c r="BN162" s="157">
        <f>INDEX('rank provinsi to commodity'!$B$3:$ZX$37, MATCH(BN$2,'rank provinsi to commodity'!$B$3:$B$37,0),MATCH($B162,'rank provinsi to commodity'!$B$3:$ZX$3,0))</f>
        <v>23</v>
      </c>
      <c r="BO162" s="157">
        <f>INDEX('rank provinsi to commodity'!$B$3:$ZX$37, MATCH(BO$2,'rank provinsi to commodity'!$B$3:$B$37,0),MATCH($B162,'rank provinsi to commodity'!$B$3:$ZX$3,0))</f>
        <v>23</v>
      </c>
      <c r="BP162" s="157">
        <f>INDEX('rank provinsi to commodity'!$B$3:$ZX$37, MATCH(BP$2,'rank provinsi to commodity'!$B$3:$B$37,0),MATCH($B162,'rank provinsi to commodity'!$B$3:$ZX$3,0))</f>
        <v>23</v>
      </c>
      <c r="BQ162" s="157">
        <f>INDEX('rank provinsi to commodity'!$B$3:$ZX$37, MATCH(BQ$2,'rank provinsi to commodity'!$B$3:$B$37,0),MATCH($B162,'rank provinsi to commodity'!$B$3:$ZX$3,0))</f>
        <v>23</v>
      </c>
      <c r="BR162" s="157">
        <f>INDEX('rank provinsi to commodity'!$B$3:$ZX$37, MATCH(BR$2,'rank provinsi to commodity'!$B$3:$B$37,0),MATCH($B162,'rank provinsi to commodity'!$B$3:$ZX$3,0))</f>
        <v>22</v>
      </c>
      <c r="BS162" s="171">
        <f>INDEX('rank provinsi to commodity'!$B$3:$ZX$37, MATCH(BS$2,'rank provinsi to commodity'!$B$3:$B$37,0),MATCH($B162,'rank provinsi to commodity'!$B$3:$ZX$3,0))</f>
        <v>4</v>
      </c>
      <c r="BT162" s="180"/>
      <c r="BW162" s="121"/>
      <c r="BX162" s="121"/>
      <c r="BY162" s="121"/>
      <c r="BZ162" s="121"/>
      <c r="CA162" s="121"/>
      <c r="CB162" s="121"/>
      <c r="CC162" s="121"/>
      <c r="CD162" s="121"/>
      <c r="CE162" s="121"/>
      <c r="CF162" s="121"/>
      <c r="CG162" s="121"/>
      <c r="CH162" s="121"/>
      <c r="CI162" s="121"/>
      <c r="CJ162" s="121"/>
      <c r="CK162" s="121"/>
      <c r="CL162" s="121"/>
      <c r="CM162" s="121"/>
      <c r="CN162" s="121"/>
      <c r="CO162" s="121"/>
      <c r="CP162" s="121"/>
      <c r="CQ162" s="121"/>
      <c r="CR162" s="121"/>
      <c r="CS162" s="121"/>
      <c r="CT162" s="121"/>
      <c r="CU162" s="121"/>
      <c r="CV162" s="121"/>
      <c r="CW162" s="121"/>
      <c r="CX162" s="121"/>
      <c r="CY162" s="121"/>
      <c r="CZ162" s="121"/>
      <c r="DA162" s="121"/>
      <c r="DB162" s="121"/>
      <c r="DC162" s="121"/>
      <c r="DD162" s="121"/>
      <c r="DF162" s="121"/>
      <c r="DG162" s="121"/>
      <c r="DH162" s="121"/>
      <c r="DI162" s="121"/>
      <c r="DJ162" s="121"/>
      <c r="DK162" s="121"/>
      <c r="DL162" s="121"/>
      <c r="DM162" s="121"/>
      <c r="DN162" s="121"/>
      <c r="DO162" s="121"/>
      <c r="DP162" s="121"/>
      <c r="DQ162" s="121"/>
      <c r="DR162" s="121"/>
      <c r="DS162" s="121"/>
      <c r="DT162" s="121"/>
      <c r="DU162" s="121"/>
      <c r="DV162" s="121"/>
      <c r="DW162" s="121"/>
      <c r="DX162" s="121"/>
      <c r="DY162" s="121"/>
      <c r="DZ162" s="121"/>
      <c r="EA162" s="121"/>
      <c r="EB162" s="121"/>
      <c r="EC162" s="121"/>
      <c r="ED162" s="121"/>
      <c r="EE162" s="121"/>
      <c r="EF162" s="121"/>
      <c r="EG162" s="121"/>
      <c r="EH162" s="121"/>
      <c r="EI162" s="121"/>
      <c r="EJ162" s="121"/>
      <c r="EK162" s="121"/>
      <c r="EL162" s="121"/>
      <c r="EM162" s="121"/>
    </row>
    <row r="163" spans="1:143" x14ac:dyDescent="0.3">
      <c r="A163" s="99" t="s">
        <v>908</v>
      </c>
      <c r="B163" s="109" t="s">
        <v>707</v>
      </c>
      <c r="C163" s="157">
        <f>INDEX('raw-all-komoditas'!$B$3:$ZY$37, MATCH('Komoditas besar Nasional'!C$2,'raw-all-komoditas'!$B$3:$B$37,0), MATCH('Komoditas besar Nasional'!$B163,'raw-all-komoditas'!$B$3:$ZY$3,0))</f>
        <v>8.1</v>
      </c>
      <c r="D163" s="157">
        <f>INDEX('raw-all-komoditas'!$B$3:$ZY$37, MATCH('Komoditas besar Nasional'!D$2,'raw-all-komoditas'!$B$3:$B$37,0), MATCH('Komoditas besar Nasional'!$B163,'raw-all-komoditas'!$B$3:$ZY$3,0))</f>
        <v>73.45</v>
      </c>
      <c r="E163" s="157">
        <f>INDEX('raw-all-komoditas'!$B$3:$ZY$37, MATCH('Komoditas besar Nasional'!E$2,'raw-all-komoditas'!$B$3:$B$37,0), MATCH('Komoditas besar Nasional'!$B163,'raw-all-komoditas'!$B$3:$ZY$3,0))</f>
        <v>328.33</v>
      </c>
      <c r="F163" s="157">
        <f>INDEX('raw-all-komoditas'!$B$3:$ZY$37, MATCH('Komoditas besar Nasional'!F$2,'raw-all-komoditas'!$B$3:$B$37,0), MATCH('Komoditas besar Nasional'!$B163,'raw-all-komoditas'!$B$3:$ZY$3,0))</f>
        <v>7.2</v>
      </c>
      <c r="G163" s="157">
        <f>INDEX('raw-all-komoditas'!$B$3:$ZY$37, MATCH('Komoditas besar Nasional'!G$2,'raw-all-komoditas'!$B$3:$B$37,0), MATCH('Komoditas besar Nasional'!$B163,'raw-all-komoditas'!$B$3:$ZY$3,0))</f>
        <v>0.05</v>
      </c>
      <c r="H163" s="157">
        <f>INDEX('raw-all-komoditas'!$B$3:$ZY$37, MATCH('Komoditas besar Nasional'!H$2,'raw-all-komoditas'!$B$3:$B$37,0), MATCH('Komoditas besar Nasional'!$B163,'raw-all-komoditas'!$B$3:$ZY$3,0))</f>
        <v>1.28</v>
      </c>
      <c r="I163" s="157">
        <f>INDEX('raw-all-komoditas'!$B$3:$ZY$37, MATCH('Komoditas besar Nasional'!I$2,'raw-all-komoditas'!$B$3:$B$37,0), MATCH('Komoditas besar Nasional'!$B163,'raw-all-komoditas'!$B$3:$ZY$3,0))</f>
        <v>2.0699999999999998</v>
      </c>
      <c r="J163" s="157">
        <f>INDEX('raw-all-komoditas'!$B$3:$ZY$37, MATCH('Komoditas besar Nasional'!J$2,'raw-all-komoditas'!$B$3:$B$37,0), MATCH('Komoditas besar Nasional'!$B163,'raw-all-komoditas'!$B$3:$ZY$3,0))</f>
        <v>57.11</v>
      </c>
      <c r="K163" s="157">
        <f>INDEX('raw-all-komoditas'!$B$3:$ZY$37, MATCH('Komoditas besar Nasional'!K$2,'raw-all-komoditas'!$B$3:$B$37,0), MATCH('Komoditas besar Nasional'!$B163,'raw-all-komoditas'!$B$3:$ZY$3,0))</f>
        <v>0.31</v>
      </c>
      <c r="L163" s="157">
        <f>INDEX('raw-all-komoditas'!$B$3:$ZY$37, MATCH('Komoditas besar Nasional'!L$2,'raw-all-komoditas'!$B$3:$B$37,0), MATCH('Komoditas besar Nasional'!$B163,'raw-all-komoditas'!$B$3:$ZY$3,0))</f>
        <v>19.3</v>
      </c>
      <c r="M163" s="157">
        <f>INDEX('raw-all-komoditas'!$B$3:$ZY$37, MATCH('Komoditas besar Nasional'!M$2,'raw-all-komoditas'!$B$3:$B$37,0), MATCH('Komoditas besar Nasional'!$B163,'raw-all-komoditas'!$B$3:$ZY$3,0))</f>
        <v>0</v>
      </c>
      <c r="N163" s="157">
        <f>INDEX('raw-all-komoditas'!$B$3:$ZY$37, MATCH('Komoditas besar Nasional'!N$2,'raw-all-komoditas'!$B$3:$B$37,0), MATCH('Komoditas besar Nasional'!$B163,'raw-all-komoditas'!$B$3:$ZY$3,0))</f>
        <v>132.69999999999999</v>
      </c>
      <c r="O163" s="157">
        <f>INDEX('raw-all-komoditas'!$B$3:$ZY$37, MATCH('Komoditas besar Nasional'!O$2,'raw-all-komoditas'!$B$3:$B$37,0), MATCH('Komoditas besar Nasional'!$B163,'raw-all-komoditas'!$B$3:$ZY$3,0))</f>
        <v>189.1</v>
      </c>
      <c r="P163" s="157">
        <f>INDEX('raw-all-komoditas'!$B$3:$ZY$37, MATCH('Komoditas besar Nasional'!P$2,'raw-all-komoditas'!$B$3:$B$37,0), MATCH('Komoditas besar Nasional'!$B163,'raw-all-komoditas'!$B$3:$ZY$3,0))</f>
        <v>87.97</v>
      </c>
      <c r="Q163" s="157">
        <f>INDEX('raw-all-komoditas'!$B$3:$ZY$37, MATCH('Komoditas besar Nasional'!Q$2,'raw-all-komoditas'!$B$3:$B$37,0), MATCH('Komoditas besar Nasional'!$B163,'raw-all-komoditas'!$B$3:$ZY$3,0))</f>
        <v>148.1</v>
      </c>
      <c r="R163" s="157">
        <f>INDEX('raw-all-komoditas'!$B$3:$ZY$37, MATCH('Komoditas besar Nasional'!R$2,'raw-all-komoditas'!$B$3:$B$37,0), MATCH('Komoditas besar Nasional'!$B163,'raw-all-komoditas'!$B$3:$ZY$3,0))</f>
        <v>4.34</v>
      </c>
      <c r="S163" s="157">
        <f>INDEX('raw-all-komoditas'!$B$3:$ZY$37, MATCH('Komoditas besar Nasional'!S$2,'raw-all-komoditas'!$B$3:$B$37,0), MATCH('Komoditas besar Nasional'!$B163,'raw-all-komoditas'!$B$3:$ZY$3,0))</f>
        <v>1.1599999999999999</v>
      </c>
      <c r="T163" s="157">
        <f>INDEX('raw-all-komoditas'!$B$3:$ZY$37, MATCH('Komoditas besar Nasional'!T$2,'raw-all-komoditas'!$B$3:$B$37,0), MATCH('Komoditas besar Nasional'!$B163,'raw-all-komoditas'!$B$3:$ZY$3,0))</f>
        <v>175.71</v>
      </c>
      <c r="U163" s="157">
        <f>INDEX('raw-all-komoditas'!$B$3:$ZY$37, MATCH('Komoditas besar Nasional'!U$2,'raw-all-komoditas'!$B$3:$B$37,0), MATCH('Komoditas besar Nasional'!$B163,'raw-all-komoditas'!$B$3:$ZY$3,0))</f>
        <v>0.6</v>
      </c>
      <c r="V163" s="157">
        <f>INDEX('raw-all-komoditas'!$B$3:$ZY$37, MATCH('Komoditas besar Nasional'!V$2,'raw-all-komoditas'!$B$3:$B$37,0), MATCH('Komoditas besar Nasional'!$B163,'raw-all-komoditas'!$B$3:$ZY$3,0))</f>
        <v>1.9</v>
      </c>
      <c r="W163" s="157">
        <f>INDEX('raw-all-komoditas'!$B$3:$ZY$37, MATCH('Komoditas besar Nasional'!W$2,'raw-all-komoditas'!$B$3:$B$37,0), MATCH('Komoditas besar Nasional'!$B163,'raw-all-komoditas'!$B$3:$ZY$3,0))</f>
        <v>7.8</v>
      </c>
      <c r="X163" s="157">
        <f>INDEX('raw-all-komoditas'!$B$3:$ZY$37, MATCH('Komoditas besar Nasional'!X$2,'raw-all-komoditas'!$B$3:$B$37,0), MATCH('Komoditas besar Nasional'!$B163,'raw-all-komoditas'!$B$3:$ZY$3,0))</f>
        <v>0.16</v>
      </c>
      <c r="Y163" s="157">
        <f>INDEX('raw-all-komoditas'!$B$3:$ZY$37, MATCH('Komoditas besar Nasional'!Y$2,'raw-all-komoditas'!$B$3:$B$37,0), MATCH('Komoditas besar Nasional'!$B163,'raw-all-komoditas'!$B$3:$ZY$3,0))</f>
        <v>9.6199999999999992</v>
      </c>
      <c r="Z163" s="157">
        <f>INDEX('raw-all-komoditas'!$B$3:$ZY$37, MATCH('Komoditas besar Nasional'!Z$2,'raw-all-komoditas'!$B$3:$B$37,0), MATCH('Komoditas besar Nasional'!$B163,'raw-all-komoditas'!$B$3:$ZY$3,0))</f>
        <v>0</v>
      </c>
      <c r="AA163" s="157">
        <f>INDEX('raw-all-komoditas'!$B$3:$ZY$37, MATCH('Komoditas besar Nasional'!AA$2,'raw-all-komoditas'!$B$3:$B$37,0), MATCH('Komoditas besar Nasional'!$B163,'raw-all-komoditas'!$B$3:$ZY$3,0))</f>
        <v>34.65</v>
      </c>
      <c r="AB163" s="157">
        <f>INDEX('raw-all-komoditas'!$B$3:$ZY$37, MATCH('Komoditas besar Nasional'!AB$2,'raw-all-komoditas'!$B$3:$B$37,0), MATCH('Komoditas besar Nasional'!$B163,'raw-all-komoditas'!$B$3:$ZY$3,0))</f>
        <v>8.24</v>
      </c>
      <c r="AC163" s="157">
        <f>INDEX('raw-all-komoditas'!$B$3:$ZY$37, MATCH('Komoditas besar Nasional'!AC$2,'raw-all-komoditas'!$B$3:$B$37,0), MATCH('Komoditas besar Nasional'!$B163,'raw-all-komoditas'!$B$3:$ZY$3,0))</f>
        <v>0.48</v>
      </c>
      <c r="AD163" s="157">
        <f>INDEX('raw-all-komoditas'!$B$3:$ZY$37, MATCH('Komoditas besar Nasional'!AD$2,'raw-all-komoditas'!$B$3:$B$37,0), MATCH('Komoditas besar Nasional'!$B163,'raw-all-komoditas'!$B$3:$ZY$3,0))</f>
        <v>0.9</v>
      </c>
      <c r="AE163" s="157">
        <f>INDEX('raw-all-komoditas'!$B$3:$ZY$37, MATCH('Komoditas besar Nasional'!AE$2,'raw-all-komoditas'!$B$3:$B$37,0), MATCH('Komoditas besar Nasional'!$B163,'raw-all-komoditas'!$B$3:$ZY$3,0))</f>
        <v>8.2100000000000009</v>
      </c>
      <c r="AF163" s="157">
        <f>INDEX('raw-all-komoditas'!$B$3:$ZY$37, MATCH('Komoditas besar Nasional'!AF$2,'raw-all-komoditas'!$B$3:$B$37,0), MATCH('Komoditas besar Nasional'!$B163,'raw-all-komoditas'!$B$3:$ZY$3,0))</f>
        <v>0.23</v>
      </c>
      <c r="AG163" s="157">
        <f>INDEX('raw-all-komoditas'!$B$3:$ZY$37, MATCH('Komoditas besar Nasional'!AG$2,'raw-all-komoditas'!$B$3:$B$37,0), MATCH('Komoditas besar Nasional'!$B163,'raw-all-komoditas'!$B$3:$ZY$3,0))</f>
        <v>0</v>
      </c>
      <c r="AH163" s="157">
        <f>INDEX('raw-all-komoditas'!$B$3:$ZY$37, MATCH('Komoditas besar Nasional'!AH$2,'raw-all-komoditas'!$B$3:$B$37,0), MATCH('Komoditas besar Nasional'!$B163,'raw-all-komoditas'!$B$3:$ZY$3,0))</f>
        <v>0</v>
      </c>
      <c r="AI163" s="157">
        <f>INDEX('raw-all-komoditas'!$B$3:$ZY$37, MATCH('Komoditas besar Nasional'!AI$2,'raw-all-komoditas'!$B$3:$B$37,0), MATCH('Komoditas besar Nasional'!$B163,'raw-all-komoditas'!$B$3:$ZY$3,0))</f>
        <v>0</v>
      </c>
      <c r="AJ163" s="157">
        <f>INDEX('raw-all-komoditas'!$B$3:$ZY$37, MATCH('Komoditas besar Nasional'!AJ$2,'raw-all-komoditas'!$B$3:$B$37,0), MATCH('Komoditas besar Nasional'!$B163,'raw-all-komoditas'!$B$3:$ZY$3,0))</f>
        <v>3.71</v>
      </c>
      <c r="AK163" s="180"/>
      <c r="AL163" s="157">
        <f>INDEX('rank provinsi to commodity'!$B$3:$ZX$37, MATCH(AL$2,'rank provinsi to commodity'!$B$3:$B$37,0),MATCH($B163,'rank provinsi to commodity'!$B$3:$ZX$3,0))</f>
        <v>14</v>
      </c>
      <c r="AM163" s="157">
        <f>INDEX('rank provinsi to commodity'!$B$3:$ZX$37, MATCH(AM$2,'rank provinsi to commodity'!$B$3:$B$37,0),MATCH($B163,'rank provinsi to commodity'!$B$3:$ZX$3,0))</f>
        <v>7</v>
      </c>
      <c r="AN163" s="157">
        <f>INDEX('rank provinsi to commodity'!$B$3:$ZX$37, MATCH(AN$2,'rank provinsi to commodity'!$B$3:$B$37,0),MATCH($B163,'rank provinsi to commodity'!$B$3:$ZX$3,0))</f>
        <v>1</v>
      </c>
      <c r="AO163" s="157">
        <f>INDEX('rank provinsi to commodity'!$B$3:$ZX$37, MATCH(AO$2,'rank provinsi to commodity'!$B$3:$B$37,0),MATCH($B163,'rank provinsi to commodity'!$B$3:$ZX$3,0))</f>
        <v>16</v>
      </c>
      <c r="AP163" s="157">
        <f>INDEX('rank provinsi to commodity'!$B$3:$ZX$37, MATCH(AP$2,'rank provinsi to commodity'!$B$3:$B$37,0),MATCH($B163,'rank provinsi to commodity'!$B$3:$ZX$3,0))</f>
        <v>29</v>
      </c>
      <c r="AQ163" s="157">
        <f>INDEX('rank provinsi to commodity'!$B$3:$ZX$37, MATCH(AQ$2,'rank provinsi to commodity'!$B$3:$B$37,0),MATCH($B163,'rank provinsi to commodity'!$B$3:$ZX$3,0))</f>
        <v>21</v>
      </c>
      <c r="AR163" s="157">
        <f>INDEX('rank provinsi to commodity'!$B$3:$ZX$37, MATCH(AR$2,'rank provinsi to commodity'!$B$3:$B$37,0),MATCH($B163,'rank provinsi to commodity'!$B$3:$ZX$3,0))</f>
        <v>19</v>
      </c>
      <c r="AS163" s="157">
        <f>INDEX('rank provinsi to commodity'!$B$3:$ZX$37, MATCH(AS$2,'rank provinsi to commodity'!$B$3:$B$37,0),MATCH($B163,'rank provinsi to commodity'!$B$3:$ZX$3,0))</f>
        <v>8</v>
      </c>
      <c r="AT163" s="157">
        <f>INDEX('rank provinsi to commodity'!$B$3:$ZX$37, MATCH(AT$2,'rank provinsi to commodity'!$B$3:$B$37,0),MATCH($B163,'rank provinsi to commodity'!$B$3:$ZX$3,0))</f>
        <v>26</v>
      </c>
      <c r="AU163" s="157">
        <f>INDEX('rank provinsi to commodity'!$B$3:$ZX$37, MATCH(AU$2,'rank provinsi to commodity'!$B$3:$B$37,0),MATCH($B163,'rank provinsi to commodity'!$B$3:$ZX$3,0))</f>
        <v>10</v>
      </c>
      <c r="AV163" s="157">
        <f>INDEX('rank provinsi to commodity'!$B$3:$ZX$37, MATCH(AV$2,'rank provinsi to commodity'!$B$3:$B$37,0),MATCH($B163,'rank provinsi to commodity'!$B$3:$ZX$3,0))</f>
        <v>30</v>
      </c>
      <c r="AW163" s="157">
        <f>INDEX('rank provinsi to commodity'!$B$3:$ZX$37, MATCH(AW$2,'rank provinsi to commodity'!$B$3:$B$37,0),MATCH($B163,'rank provinsi to commodity'!$B$3:$ZX$3,0))</f>
        <v>5</v>
      </c>
      <c r="AX163" s="157">
        <f>INDEX('rank provinsi to commodity'!$B$3:$ZX$37, MATCH(AX$2,'rank provinsi to commodity'!$B$3:$B$37,0),MATCH($B163,'rank provinsi to commodity'!$B$3:$ZX$3,0))</f>
        <v>2</v>
      </c>
      <c r="AY163" s="157">
        <f>INDEX('rank provinsi to commodity'!$B$3:$ZX$37, MATCH(AY$2,'rank provinsi to commodity'!$B$3:$B$37,0),MATCH($B163,'rank provinsi to commodity'!$B$3:$ZX$3,0))</f>
        <v>6</v>
      </c>
      <c r="AZ163" s="157">
        <f>INDEX('rank provinsi to commodity'!$B$3:$ZX$37, MATCH(AZ$2,'rank provinsi to commodity'!$B$3:$B$37,0),MATCH($B163,'rank provinsi to commodity'!$B$3:$ZX$3,0))</f>
        <v>4</v>
      </c>
      <c r="BA163" s="157">
        <f>INDEX('rank provinsi to commodity'!$B$3:$ZX$37, MATCH(BA$2,'rank provinsi to commodity'!$B$3:$B$37,0),MATCH($B163,'rank provinsi to commodity'!$B$3:$ZX$3,0))</f>
        <v>17</v>
      </c>
      <c r="BB163" s="157">
        <f>INDEX('rank provinsi to commodity'!$B$3:$ZX$37, MATCH(BB$2,'rank provinsi to commodity'!$B$3:$B$37,0),MATCH($B163,'rank provinsi to commodity'!$B$3:$ZX$3,0))</f>
        <v>22</v>
      </c>
      <c r="BC163" s="157">
        <f>INDEX('rank provinsi to commodity'!$B$3:$ZX$37, MATCH(BC$2,'rank provinsi to commodity'!$B$3:$B$37,0),MATCH($B163,'rank provinsi to commodity'!$B$3:$ZX$3,0))</f>
        <v>3</v>
      </c>
      <c r="BD163" s="157">
        <f>INDEX('rank provinsi to commodity'!$B$3:$ZX$37, MATCH(BD$2,'rank provinsi to commodity'!$B$3:$B$37,0),MATCH($B163,'rank provinsi to commodity'!$B$3:$ZX$3,0))</f>
        <v>24</v>
      </c>
      <c r="BE163" s="157">
        <f>INDEX('rank provinsi to commodity'!$B$3:$ZX$37, MATCH(BE$2,'rank provinsi to commodity'!$B$3:$B$37,0),MATCH($B163,'rank provinsi to commodity'!$B$3:$ZX$3,0))</f>
        <v>20</v>
      </c>
      <c r="BF163" s="157">
        <f>INDEX('rank provinsi to commodity'!$B$3:$ZX$37, MATCH(BF$2,'rank provinsi to commodity'!$B$3:$B$37,0),MATCH($B163,'rank provinsi to commodity'!$B$3:$ZX$3,0))</f>
        <v>15</v>
      </c>
      <c r="BG163" s="157">
        <f>INDEX('rank provinsi to commodity'!$B$3:$ZX$37, MATCH(BG$2,'rank provinsi to commodity'!$B$3:$B$37,0),MATCH($B163,'rank provinsi to commodity'!$B$3:$ZX$3,0))</f>
        <v>28</v>
      </c>
      <c r="BH163" s="157">
        <f>INDEX('rank provinsi to commodity'!$B$3:$ZX$37, MATCH(BH$2,'rank provinsi to commodity'!$B$3:$B$37,0),MATCH($B163,'rank provinsi to commodity'!$B$3:$ZX$3,0))</f>
        <v>11</v>
      </c>
      <c r="BI163" s="157">
        <f>INDEX('rank provinsi to commodity'!$B$3:$ZX$37, MATCH(BI$2,'rank provinsi to commodity'!$B$3:$B$37,0),MATCH($B163,'rank provinsi to commodity'!$B$3:$ZX$3,0))</f>
        <v>30</v>
      </c>
      <c r="BJ163" s="157">
        <f>INDEX('rank provinsi to commodity'!$B$3:$ZX$37, MATCH(BJ$2,'rank provinsi to commodity'!$B$3:$B$37,0),MATCH($B163,'rank provinsi to commodity'!$B$3:$ZX$3,0))</f>
        <v>9</v>
      </c>
      <c r="BK163" s="157">
        <f>INDEX('rank provinsi to commodity'!$B$3:$ZX$37, MATCH(BK$2,'rank provinsi to commodity'!$B$3:$B$37,0),MATCH($B163,'rank provinsi to commodity'!$B$3:$ZX$3,0))</f>
        <v>12</v>
      </c>
      <c r="BL163" s="157">
        <f>INDEX('rank provinsi to commodity'!$B$3:$ZX$37, MATCH(BL$2,'rank provinsi to commodity'!$B$3:$B$37,0),MATCH($B163,'rank provinsi to commodity'!$B$3:$ZX$3,0))</f>
        <v>25</v>
      </c>
      <c r="BM163" s="157">
        <f>INDEX('rank provinsi to commodity'!$B$3:$ZX$37, MATCH(BM$2,'rank provinsi to commodity'!$B$3:$B$37,0),MATCH($B163,'rank provinsi to commodity'!$B$3:$ZX$3,0))</f>
        <v>23</v>
      </c>
      <c r="BN163" s="157">
        <f>INDEX('rank provinsi to commodity'!$B$3:$ZX$37, MATCH(BN$2,'rank provinsi to commodity'!$B$3:$B$37,0),MATCH($B163,'rank provinsi to commodity'!$B$3:$ZX$3,0))</f>
        <v>13</v>
      </c>
      <c r="BO163" s="157">
        <f>INDEX('rank provinsi to commodity'!$B$3:$ZX$37, MATCH(BO$2,'rank provinsi to commodity'!$B$3:$B$37,0),MATCH($B163,'rank provinsi to commodity'!$B$3:$ZX$3,0))</f>
        <v>27</v>
      </c>
      <c r="BP163" s="157">
        <f>INDEX('rank provinsi to commodity'!$B$3:$ZX$37, MATCH(BP$2,'rank provinsi to commodity'!$B$3:$B$37,0),MATCH($B163,'rank provinsi to commodity'!$B$3:$ZX$3,0))</f>
        <v>30</v>
      </c>
      <c r="BQ163" s="157">
        <f>INDEX('rank provinsi to commodity'!$B$3:$ZX$37, MATCH(BQ$2,'rank provinsi to commodity'!$B$3:$B$37,0),MATCH($B163,'rank provinsi to commodity'!$B$3:$ZX$3,0))</f>
        <v>30</v>
      </c>
      <c r="BR163" s="157">
        <f>INDEX('rank provinsi to commodity'!$B$3:$ZX$37, MATCH(BR$2,'rank provinsi to commodity'!$B$3:$B$37,0),MATCH($B163,'rank provinsi to commodity'!$B$3:$ZX$3,0))</f>
        <v>30</v>
      </c>
      <c r="BS163" s="171">
        <f>INDEX('rank provinsi to commodity'!$B$3:$ZX$37, MATCH(BS$2,'rank provinsi to commodity'!$B$3:$B$37,0),MATCH($B163,'rank provinsi to commodity'!$B$3:$ZX$3,0))</f>
        <v>18</v>
      </c>
      <c r="BT163" s="180"/>
      <c r="BW163" s="121"/>
      <c r="BX163" s="121"/>
      <c r="BY163" s="121"/>
      <c r="BZ163" s="121"/>
      <c r="CA163" s="121"/>
      <c r="CB163" s="121"/>
      <c r="CC163" s="121"/>
      <c r="CD163" s="121"/>
      <c r="CE163" s="121"/>
      <c r="CF163" s="121"/>
      <c r="CG163" s="121"/>
      <c r="CH163" s="121"/>
      <c r="CI163" s="121"/>
      <c r="CJ163" s="121"/>
      <c r="CK163" s="121"/>
      <c r="CL163" s="121"/>
      <c r="CM163" s="121"/>
      <c r="CN163" s="121"/>
      <c r="CO163" s="121"/>
      <c r="CP163" s="121"/>
      <c r="CQ163" s="121"/>
      <c r="CR163" s="121"/>
      <c r="CS163" s="121"/>
      <c r="CT163" s="121"/>
      <c r="CU163" s="121"/>
      <c r="CV163" s="121"/>
      <c r="CW163" s="121"/>
      <c r="CX163" s="121"/>
      <c r="CY163" s="121"/>
      <c r="CZ163" s="121"/>
      <c r="DA163" s="121"/>
      <c r="DB163" s="121"/>
      <c r="DC163" s="121"/>
      <c r="DD163" s="121"/>
      <c r="DF163" s="121"/>
      <c r="DG163" s="121"/>
      <c r="DH163" s="121"/>
      <c r="DI163" s="121"/>
      <c r="DJ163" s="121"/>
      <c r="DK163" s="121"/>
      <c r="DL163" s="121"/>
      <c r="DM163" s="121"/>
      <c r="DN163" s="121"/>
      <c r="DO163" s="121"/>
      <c r="DP163" s="121"/>
      <c r="DQ163" s="121"/>
      <c r="DR163" s="121"/>
      <c r="DS163" s="121"/>
      <c r="DT163" s="121"/>
      <c r="DU163" s="121"/>
      <c r="DV163" s="121"/>
      <c r="DW163" s="121"/>
      <c r="DX163" s="121"/>
      <c r="DY163" s="121"/>
      <c r="DZ163" s="121"/>
      <c r="EA163" s="121"/>
      <c r="EB163" s="121"/>
      <c r="EC163" s="121"/>
      <c r="ED163" s="121"/>
      <c r="EE163" s="121"/>
      <c r="EF163" s="121"/>
      <c r="EG163" s="121"/>
      <c r="EH163" s="121"/>
      <c r="EI163" s="121"/>
      <c r="EJ163" s="121"/>
      <c r="EK163" s="121"/>
      <c r="EL163" s="121"/>
      <c r="EM163" s="121"/>
    </row>
    <row r="164" spans="1:143" x14ac:dyDescent="0.3">
      <c r="A164" s="100" t="s">
        <v>909</v>
      </c>
      <c r="B164" s="110" t="s">
        <v>708</v>
      </c>
      <c r="C164" s="127">
        <f>INDEX('raw-all-komoditas'!$B$3:$ZY$37, MATCH('Komoditas besar Nasional'!C$2,'raw-all-komoditas'!$B$3:$B$37,0), MATCH('Komoditas besar Nasional'!$B164,'raw-all-komoditas'!$B$3:$ZY$3,0))</f>
        <v>9274.2999999999993</v>
      </c>
      <c r="D164" s="127">
        <f>INDEX('raw-all-komoditas'!$B$3:$ZY$37, MATCH('Komoditas besar Nasional'!D$2,'raw-all-komoditas'!$B$3:$B$37,0), MATCH('Komoditas besar Nasional'!$B164,'raw-all-komoditas'!$B$3:$ZY$3,0))</f>
        <v>11687.7</v>
      </c>
      <c r="E164" s="127">
        <f>INDEX('raw-all-komoditas'!$B$3:$ZY$37, MATCH('Komoditas besar Nasional'!E$2,'raw-all-komoditas'!$B$3:$B$37,0), MATCH('Komoditas besar Nasional'!$B164,'raw-all-komoditas'!$B$3:$ZY$3,0))</f>
        <v>2926.5</v>
      </c>
      <c r="F164" s="127">
        <f>INDEX('raw-all-komoditas'!$B$3:$ZY$37, MATCH('Komoditas besar Nasional'!F$2,'raw-all-komoditas'!$B$3:$B$37,0), MATCH('Komoditas besar Nasional'!$B164,'raw-all-komoditas'!$B$3:$ZY$3,0))</f>
        <v>8537.9</v>
      </c>
      <c r="G164" s="127">
        <f>INDEX('raw-all-komoditas'!$B$3:$ZY$37, MATCH('Komoditas besar Nasional'!G$2,'raw-all-komoditas'!$B$3:$B$37,0), MATCH('Komoditas besar Nasional'!$B164,'raw-all-komoditas'!$B$3:$ZY$3,0))</f>
        <v>15145.4</v>
      </c>
      <c r="H164" s="127">
        <f>INDEX('raw-all-komoditas'!$B$3:$ZY$37, MATCH('Komoditas besar Nasional'!H$2,'raw-all-komoditas'!$B$3:$B$37,0), MATCH('Komoditas besar Nasional'!$B164,'raw-all-komoditas'!$B$3:$ZY$3,0))</f>
        <v>12286.3</v>
      </c>
      <c r="I164" s="127">
        <f>INDEX('raw-all-komoditas'!$B$3:$ZY$37, MATCH('Komoditas besar Nasional'!I$2,'raw-all-komoditas'!$B$3:$B$37,0), MATCH('Komoditas besar Nasional'!$B164,'raw-all-komoditas'!$B$3:$ZY$3,0))</f>
        <v>2325.6999999999998</v>
      </c>
      <c r="J164" s="127">
        <f>INDEX('raw-all-komoditas'!$B$3:$ZY$37, MATCH('Komoditas besar Nasional'!J$2,'raw-all-komoditas'!$B$3:$B$37,0), MATCH('Komoditas besar Nasional'!$B164,'raw-all-komoditas'!$B$3:$ZY$3,0))</f>
        <v>56423.5</v>
      </c>
      <c r="K164" s="127">
        <f>INDEX('raw-all-komoditas'!$B$3:$ZY$37, MATCH('Komoditas besar Nasional'!K$2,'raw-all-komoditas'!$B$3:$B$37,0), MATCH('Komoditas besar Nasional'!$B164,'raw-all-komoditas'!$B$3:$ZY$3,0))</f>
        <v>1356.5</v>
      </c>
      <c r="L164" s="127">
        <f>INDEX('raw-all-komoditas'!$B$3:$ZY$37, MATCH('Komoditas besar Nasional'!L$2,'raw-all-komoditas'!$B$3:$B$37,0), MATCH('Komoditas besar Nasional'!$B164,'raw-all-komoditas'!$B$3:$ZY$3,0))</f>
        <v>5215.6000000000004</v>
      </c>
      <c r="M164" s="127">
        <f>INDEX('raw-all-komoditas'!$B$3:$ZY$37, MATCH('Komoditas besar Nasional'!M$2,'raw-all-komoditas'!$B$3:$B$37,0), MATCH('Komoditas besar Nasional'!$B164,'raw-all-komoditas'!$B$3:$ZY$3,0))</f>
        <v>0</v>
      </c>
      <c r="N164" s="127">
        <f>INDEX('raw-all-komoditas'!$B$3:$ZY$37, MATCH('Komoditas besar Nasional'!N$2,'raw-all-komoditas'!$B$3:$B$37,0), MATCH('Komoditas besar Nasional'!$B164,'raw-all-komoditas'!$B$3:$ZY$3,0))</f>
        <v>61300.1</v>
      </c>
      <c r="O164" s="127">
        <f>INDEX('raw-all-komoditas'!$B$3:$ZY$37, MATCH('Komoditas besar Nasional'!O$2,'raw-all-komoditas'!$B$3:$B$37,0), MATCH('Komoditas besar Nasional'!$B164,'raw-all-komoditas'!$B$3:$ZY$3,0))</f>
        <v>40463</v>
      </c>
      <c r="P164" s="127">
        <f>INDEX('raw-all-komoditas'!$B$3:$ZY$37, MATCH('Komoditas besar Nasional'!P$2,'raw-all-komoditas'!$B$3:$B$37,0), MATCH('Komoditas besar Nasional'!$B164,'raw-all-komoditas'!$B$3:$ZY$3,0))</f>
        <v>2180.6</v>
      </c>
      <c r="Q164" s="127">
        <f>INDEX('raw-all-komoditas'!$B$3:$ZY$37, MATCH('Komoditas besar Nasional'!Q$2,'raw-all-komoditas'!$B$3:$B$37,0), MATCH('Komoditas besar Nasional'!$B164,'raw-all-komoditas'!$B$3:$ZY$3,0))</f>
        <v>21798.7</v>
      </c>
      <c r="R164" s="127">
        <f>INDEX('raw-all-komoditas'!$B$3:$ZY$37, MATCH('Komoditas besar Nasional'!R$2,'raw-all-komoditas'!$B$3:$B$37,0), MATCH('Komoditas besar Nasional'!$B164,'raw-all-komoditas'!$B$3:$ZY$3,0))</f>
        <v>27827</v>
      </c>
      <c r="S164" s="127">
        <f>INDEX('raw-all-komoditas'!$B$3:$ZY$37, MATCH('Komoditas besar Nasional'!S$2,'raw-all-komoditas'!$B$3:$B$37,0), MATCH('Komoditas besar Nasional'!$B164,'raw-all-komoditas'!$B$3:$ZY$3,0))</f>
        <v>17078.599999999999</v>
      </c>
      <c r="T164" s="127">
        <f>INDEX('raw-all-komoditas'!$B$3:$ZY$37, MATCH('Komoditas besar Nasional'!T$2,'raw-all-komoditas'!$B$3:$B$37,0), MATCH('Komoditas besar Nasional'!$B164,'raw-all-komoditas'!$B$3:$ZY$3,0))</f>
        <v>3905.5</v>
      </c>
      <c r="U164" s="127">
        <f>INDEX('raw-all-komoditas'!$B$3:$ZY$37, MATCH('Komoditas besar Nasional'!U$2,'raw-all-komoditas'!$B$3:$B$37,0), MATCH('Komoditas besar Nasional'!$B164,'raw-all-komoditas'!$B$3:$ZY$3,0))</f>
        <v>9733.2999999999993</v>
      </c>
      <c r="V164" s="127">
        <f>INDEX('raw-all-komoditas'!$B$3:$ZY$37, MATCH('Komoditas besar Nasional'!V$2,'raw-all-komoditas'!$B$3:$B$37,0), MATCH('Komoditas besar Nasional'!$B164,'raw-all-komoditas'!$B$3:$ZY$3,0))</f>
        <v>3762.8</v>
      </c>
      <c r="W164" s="127">
        <f>INDEX('raw-all-komoditas'!$B$3:$ZY$37, MATCH('Komoditas besar Nasional'!W$2,'raw-all-komoditas'!$B$3:$B$37,0), MATCH('Komoditas besar Nasional'!$B164,'raw-all-komoditas'!$B$3:$ZY$3,0))</f>
        <v>2417.4</v>
      </c>
      <c r="X164" s="127">
        <f>INDEX('raw-all-komoditas'!$B$3:$ZY$37, MATCH('Komoditas besar Nasional'!X$2,'raw-all-komoditas'!$B$3:$B$37,0), MATCH('Komoditas besar Nasional'!$B164,'raw-all-komoditas'!$B$3:$ZY$3,0))</f>
        <v>8219.2999999999993</v>
      </c>
      <c r="Y164" s="127">
        <f>INDEX('raw-all-komoditas'!$B$3:$ZY$37, MATCH('Komoditas besar Nasional'!Y$2,'raw-all-komoditas'!$B$3:$B$37,0), MATCH('Komoditas besar Nasional'!$B164,'raw-all-komoditas'!$B$3:$ZY$3,0))</f>
        <v>3353.5</v>
      </c>
      <c r="Z164" s="127">
        <f>INDEX('raw-all-komoditas'!$B$3:$ZY$37, MATCH('Komoditas besar Nasional'!Z$2,'raw-all-komoditas'!$B$3:$B$37,0), MATCH('Komoditas besar Nasional'!$B164,'raw-all-komoditas'!$B$3:$ZY$3,0))</f>
        <v>4837.8</v>
      </c>
      <c r="AA164" s="127">
        <f>INDEX('raw-all-komoditas'!$B$3:$ZY$37, MATCH('Komoditas besar Nasional'!AA$2,'raw-all-komoditas'!$B$3:$B$37,0), MATCH('Komoditas besar Nasional'!$B164,'raw-all-komoditas'!$B$3:$ZY$3,0))</f>
        <v>2073.3000000000002</v>
      </c>
      <c r="AB164" s="127">
        <f>INDEX('raw-all-komoditas'!$B$3:$ZY$37, MATCH('Komoditas besar Nasional'!AB$2,'raw-all-komoditas'!$B$3:$B$37,0), MATCH('Komoditas besar Nasional'!$B164,'raw-all-komoditas'!$B$3:$ZY$3,0))</f>
        <v>3470.4</v>
      </c>
      <c r="AC164" s="127">
        <f>INDEX('raw-all-komoditas'!$B$3:$ZY$37, MATCH('Komoditas besar Nasional'!AC$2,'raw-all-komoditas'!$B$3:$B$37,0), MATCH('Komoditas besar Nasional'!$B164,'raw-all-komoditas'!$B$3:$ZY$3,0))</f>
        <v>20659.5</v>
      </c>
      <c r="AD164" s="127">
        <f>INDEX('raw-all-komoditas'!$B$3:$ZY$37, MATCH('Komoditas besar Nasional'!AD$2,'raw-all-komoditas'!$B$3:$B$37,0), MATCH('Komoditas besar Nasional'!$B164,'raw-all-komoditas'!$B$3:$ZY$3,0))</f>
        <v>10976</v>
      </c>
      <c r="AE164" s="127">
        <f>INDEX('raw-all-komoditas'!$B$3:$ZY$37, MATCH('Komoditas besar Nasional'!AE$2,'raw-all-komoditas'!$B$3:$B$37,0), MATCH('Komoditas besar Nasional'!$B164,'raw-all-komoditas'!$B$3:$ZY$3,0))</f>
        <v>1184.9000000000001</v>
      </c>
      <c r="AF164" s="127">
        <f>INDEX('raw-all-komoditas'!$B$3:$ZY$37, MATCH('Komoditas besar Nasional'!AF$2,'raw-all-komoditas'!$B$3:$B$37,0), MATCH('Komoditas besar Nasional'!$B164,'raw-all-komoditas'!$B$3:$ZY$3,0))</f>
        <v>3050.2</v>
      </c>
      <c r="AG164" s="127">
        <f>INDEX('raw-all-komoditas'!$B$3:$ZY$37, MATCH('Komoditas besar Nasional'!AG$2,'raw-all-komoditas'!$B$3:$B$37,0), MATCH('Komoditas besar Nasional'!$B164,'raw-all-komoditas'!$B$3:$ZY$3,0))</f>
        <v>3466</v>
      </c>
      <c r="AH164" s="127">
        <f>INDEX('raw-all-komoditas'!$B$3:$ZY$37, MATCH('Komoditas besar Nasional'!AH$2,'raw-all-komoditas'!$B$3:$B$37,0), MATCH('Komoditas besar Nasional'!$B164,'raw-all-komoditas'!$B$3:$ZY$3,0))</f>
        <v>1143.9000000000001</v>
      </c>
      <c r="AI164" s="127">
        <f>INDEX('raw-all-komoditas'!$B$3:$ZY$37, MATCH('Komoditas besar Nasional'!AI$2,'raw-all-komoditas'!$B$3:$B$37,0), MATCH('Komoditas besar Nasional'!$B164,'raw-all-komoditas'!$B$3:$ZY$3,0))</f>
        <v>6458.1</v>
      </c>
      <c r="AJ164" s="127">
        <f>INDEX('raw-all-komoditas'!$B$3:$ZY$37, MATCH('Komoditas besar Nasional'!AJ$2,'raw-all-komoditas'!$B$3:$B$37,0), MATCH('Komoditas besar Nasional'!$B164,'raw-all-komoditas'!$B$3:$ZY$3,0))</f>
        <v>3922.7000000000003</v>
      </c>
      <c r="AK164" s="180"/>
      <c r="AL164" s="127">
        <f>INDEX('rank provinsi to commodity'!$B$3:$ZX$37, MATCH(AL$2,'rank provinsi to commodity'!$B$3:$B$37,0),MATCH($B164,'rank provinsi to commodity'!$B$3:$ZX$3,0))</f>
        <v>13</v>
      </c>
      <c r="AM164" s="127">
        <f>INDEX('rank provinsi to commodity'!$B$3:$ZX$37, MATCH(AM$2,'rank provinsi to commodity'!$B$3:$B$37,0),MATCH($B164,'rank provinsi to commodity'!$B$3:$ZX$3,0))</f>
        <v>10</v>
      </c>
      <c r="AN164" s="127">
        <f>INDEX('rank provinsi to commodity'!$B$3:$ZX$37, MATCH(AN$2,'rank provinsi to commodity'!$B$3:$B$37,0),MATCH($B164,'rank provinsi to commodity'!$B$3:$ZX$3,0))</f>
        <v>26</v>
      </c>
      <c r="AO164" s="127">
        <f>INDEX('rank provinsi to commodity'!$B$3:$ZX$37, MATCH(AO$2,'rank provinsi to commodity'!$B$3:$B$37,0),MATCH($B164,'rank provinsi to commodity'!$B$3:$ZX$3,0))</f>
        <v>14</v>
      </c>
      <c r="AP164" s="127">
        <f>INDEX('rank provinsi to commodity'!$B$3:$ZX$37, MATCH(AP$2,'rank provinsi to commodity'!$B$3:$B$37,0),MATCH($B164,'rank provinsi to commodity'!$B$3:$ZX$3,0))</f>
        <v>8</v>
      </c>
      <c r="AQ164" s="127">
        <f>INDEX('rank provinsi to commodity'!$B$3:$ZX$37, MATCH(AQ$2,'rank provinsi to commodity'!$B$3:$B$37,0),MATCH($B164,'rank provinsi to commodity'!$B$3:$ZX$3,0))</f>
        <v>9</v>
      </c>
      <c r="AR164" s="127">
        <f>INDEX('rank provinsi to commodity'!$B$3:$ZX$37, MATCH(AR$2,'rank provinsi to commodity'!$B$3:$B$37,0),MATCH($B164,'rank provinsi to commodity'!$B$3:$ZX$3,0))</f>
        <v>28</v>
      </c>
      <c r="AS164" s="127">
        <f>INDEX('rank provinsi to commodity'!$B$3:$ZX$37, MATCH(AS$2,'rank provinsi to commodity'!$B$3:$B$37,0),MATCH($B164,'rank provinsi to commodity'!$B$3:$ZX$3,0))</f>
        <v>2</v>
      </c>
      <c r="AT164" s="127">
        <f>INDEX('rank provinsi to commodity'!$B$3:$ZX$37, MATCH(AT$2,'rank provinsi to commodity'!$B$3:$B$37,0),MATCH($B164,'rank provinsi to commodity'!$B$3:$ZX$3,0))</f>
        <v>31</v>
      </c>
      <c r="AU164" s="127">
        <f>INDEX('rank provinsi to commodity'!$B$3:$ZX$37, MATCH(AU$2,'rank provinsi to commodity'!$B$3:$B$37,0),MATCH($B164,'rank provinsi to commodity'!$B$3:$ZX$3,0))</f>
        <v>17</v>
      </c>
      <c r="AV164" s="127">
        <f>INDEX('rank provinsi to commodity'!$B$3:$ZX$37, MATCH(AV$2,'rank provinsi to commodity'!$B$3:$B$37,0),MATCH($B164,'rank provinsi to commodity'!$B$3:$ZX$3,0))</f>
        <v>34</v>
      </c>
      <c r="AW164" s="127">
        <f>INDEX('rank provinsi to commodity'!$B$3:$ZX$37, MATCH(AW$2,'rank provinsi to commodity'!$B$3:$B$37,0),MATCH($B164,'rank provinsi to commodity'!$B$3:$ZX$3,0))</f>
        <v>1</v>
      </c>
      <c r="AX164" s="127">
        <f>INDEX('rank provinsi to commodity'!$B$3:$ZX$37, MATCH(AX$2,'rank provinsi to commodity'!$B$3:$B$37,0),MATCH($B164,'rank provinsi to commodity'!$B$3:$ZX$3,0))</f>
        <v>3</v>
      </c>
      <c r="AY164" s="127">
        <f>INDEX('rank provinsi to commodity'!$B$3:$ZX$37, MATCH(AY$2,'rank provinsi to commodity'!$B$3:$B$37,0),MATCH($B164,'rank provinsi to commodity'!$B$3:$ZX$3,0))</f>
        <v>29</v>
      </c>
      <c r="AZ164" s="127">
        <f>INDEX('rank provinsi to commodity'!$B$3:$ZX$37, MATCH(AZ$2,'rank provinsi to commodity'!$B$3:$B$37,0),MATCH($B164,'rank provinsi to commodity'!$B$3:$ZX$3,0))</f>
        <v>5</v>
      </c>
      <c r="BA164" s="127">
        <f>INDEX('rank provinsi to commodity'!$B$3:$ZX$37, MATCH(BA$2,'rank provinsi to commodity'!$B$3:$B$37,0),MATCH($B164,'rank provinsi to commodity'!$B$3:$ZX$3,0))</f>
        <v>4</v>
      </c>
      <c r="BB164" s="127">
        <f>INDEX('rank provinsi to commodity'!$B$3:$ZX$37, MATCH(BB$2,'rank provinsi to commodity'!$B$3:$B$37,0),MATCH($B164,'rank provinsi to commodity'!$B$3:$ZX$3,0))</f>
        <v>7</v>
      </c>
      <c r="BC164" s="127">
        <f>INDEX('rank provinsi to commodity'!$B$3:$ZX$37, MATCH(BC$2,'rank provinsi to commodity'!$B$3:$B$37,0),MATCH($B164,'rank provinsi to commodity'!$B$3:$ZX$3,0))</f>
        <v>20</v>
      </c>
      <c r="BD164" s="127">
        <f>INDEX('rank provinsi to commodity'!$B$3:$ZX$37, MATCH(BD$2,'rank provinsi to commodity'!$B$3:$B$37,0),MATCH($B164,'rank provinsi to commodity'!$B$3:$ZX$3,0))</f>
        <v>12</v>
      </c>
      <c r="BE164" s="127">
        <f>INDEX('rank provinsi to commodity'!$B$3:$ZX$37, MATCH(BE$2,'rank provinsi to commodity'!$B$3:$B$37,0),MATCH($B164,'rank provinsi to commodity'!$B$3:$ZX$3,0))</f>
        <v>21</v>
      </c>
      <c r="BF164" s="127">
        <f>INDEX('rank provinsi to commodity'!$B$3:$ZX$37, MATCH(BF$2,'rank provinsi to commodity'!$B$3:$B$37,0),MATCH($B164,'rank provinsi to commodity'!$B$3:$ZX$3,0))</f>
        <v>27</v>
      </c>
      <c r="BG164" s="127">
        <f>INDEX('rank provinsi to commodity'!$B$3:$ZX$37, MATCH(BG$2,'rank provinsi to commodity'!$B$3:$B$37,0),MATCH($B164,'rank provinsi to commodity'!$B$3:$ZX$3,0))</f>
        <v>15</v>
      </c>
      <c r="BH164" s="127">
        <f>INDEX('rank provinsi to commodity'!$B$3:$ZX$37, MATCH(BH$2,'rank provinsi to commodity'!$B$3:$B$37,0),MATCH($B164,'rank provinsi to commodity'!$B$3:$ZX$3,0))</f>
        <v>24</v>
      </c>
      <c r="BI164" s="127">
        <f>INDEX('rank provinsi to commodity'!$B$3:$ZX$37, MATCH(BI$2,'rank provinsi to commodity'!$B$3:$B$37,0),MATCH($B164,'rank provinsi to commodity'!$B$3:$ZX$3,0))</f>
        <v>18</v>
      </c>
      <c r="BJ164" s="127">
        <f>INDEX('rank provinsi to commodity'!$B$3:$ZX$37, MATCH(BJ$2,'rank provinsi to commodity'!$B$3:$B$37,0),MATCH($B164,'rank provinsi to commodity'!$B$3:$ZX$3,0))</f>
        <v>30</v>
      </c>
      <c r="BK164" s="127">
        <f>INDEX('rank provinsi to commodity'!$B$3:$ZX$37, MATCH(BK$2,'rank provinsi to commodity'!$B$3:$B$37,0),MATCH($B164,'rank provinsi to commodity'!$B$3:$ZX$3,0))</f>
        <v>22</v>
      </c>
      <c r="BL164" s="127">
        <f>INDEX('rank provinsi to commodity'!$B$3:$ZX$37, MATCH(BL$2,'rank provinsi to commodity'!$B$3:$B$37,0),MATCH($B164,'rank provinsi to commodity'!$B$3:$ZX$3,0))</f>
        <v>6</v>
      </c>
      <c r="BM164" s="127">
        <f>INDEX('rank provinsi to commodity'!$B$3:$ZX$37, MATCH(BM$2,'rank provinsi to commodity'!$B$3:$B$37,0),MATCH($B164,'rank provinsi to commodity'!$B$3:$ZX$3,0))</f>
        <v>11</v>
      </c>
      <c r="BN164" s="127">
        <f>INDEX('rank provinsi to commodity'!$B$3:$ZX$37, MATCH(BN$2,'rank provinsi to commodity'!$B$3:$B$37,0),MATCH($B164,'rank provinsi to commodity'!$B$3:$ZX$3,0))</f>
        <v>32</v>
      </c>
      <c r="BO164" s="127">
        <f>INDEX('rank provinsi to commodity'!$B$3:$ZX$37, MATCH(BO$2,'rank provinsi to commodity'!$B$3:$B$37,0),MATCH($B164,'rank provinsi to commodity'!$B$3:$ZX$3,0))</f>
        <v>25</v>
      </c>
      <c r="BP164" s="127">
        <f>INDEX('rank provinsi to commodity'!$B$3:$ZX$37, MATCH(BP$2,'rank provinsi to commodity'!$B$3:$B$37,0),MATCH($B164,'rank provinsi to commodity'!$B$3:$ZX$3,0))</f>
        <v>23</v>
      </c>
      <c r="BQ164" s="127">
        <f>INDEX('rank provinsi to commodity'!$B$3:$ZX$37, MATCH(BQ$2,'rank provinsi to commodity'!$B$3:$B$37,0),MATCH($B164,'rank provinsi to commodity'!$B$3:$ZX$3,0))</f>
        <v>33</v>
      </c>
      <c r="BR164" s="127">
        <f>INDEX('rank provinsi to commodity'!$B$3:$ZX$37, MATCH(BR$2,'rank provinsi to commodity'!$B$3:$B$37,0),MATCH($B164,'rank provinsi to commodity'!$B$3:$ZX$3,0))</f>
        <v>16</v>
      </c>
      <c r="BS164" s="172">
        <f>INDEX('rank provinsi to commodity'!$B$3:$ZX$37, MATCH(BS$2,'rank provinsi to commodity'!$B$3:$B$37,0),MATCH($B164,'rank provinsi to commodity'!$B$3:$ZX$3,0))</f>
        <v>19</v>
      </c>
      <c r="BT164" s="180"/>
      <c r="BW164" s="127"/>
      <c r="BX164" s="127"/>
      <c r="BY164" s="127"/>
      <c r="BZ164" s="127"/>
      <c r="CA164" s="127"/>
      <c r="CB164" s="127"/>
      <c r="CC164" s="127"/>
      <c r="CD164" s="127"/>
      <c r="CE164" s="127"/>
      <c r="CF164" s="127"/>
      <c r="CG164" s="127"/>
      <c r="CH164" s="127"/>
      <c r="CI164" s="127"/>
      <c r="CJ164" s="127"/>
      <c r="CK164" s="127"/>
      <c r="CL164" s="127"/>
      <c r="CM164" s="127"/>
      <c r="CN164" s="127"/>
      <c r="CO164" s="127"/>
      <c r="CP164" s="127"/>
      <c r="CQ164" s="127"/>
      <c r="CR164" s="127"/>
      <c r="CS164" s="127"/>
      <c r="CT164" s="127"/>
      <c r="CU164" s="127"/>
      <c r="CV164" s="127"/>
      <c r="CW164" s="127"/>
      <c r="CX164" s="127"/>
      <c r="CY164" s="127"/>
      <c r="CZ164" s="127"/>
      <c r="DA164" s="127"/>
      <c r="DB164" s="127"/>
      <c r="DC164" s="127"/>
      <c r="DD164" s="127"/>
      <c r="DF164" s="127"/>
      <c r="DG164" s="127"/>
      <c r="DH164" s="127"/>
      <c r="DI164" s="127"/>
      <c r="DJ164" s="127"/>
      <c r="DK164" s="127"/>
      <c r="DL164" s="127"/>
      <c r="DM164" s="127"/>
      <c r="DN164" s="127"/>
      <c r="DO164" s="127"/>
      <c r="DP164" s="127"/>
      <c r="DQ164" s="127"/>
      <c r="DR164" s="127"/>
      <c r="DS164" s="127"/>
      <c r="DT164" s="127"/>
      <c r="DU164" s="127"/>
      <c r="DV164" s="127"/>
      <c r="DW164" s="127"/>
      <c r="DX164" s="127"/>
      <c r="DY164" s="127"/>
      <c r="DZ164" s="127"/>
      <c r="EA164" s="127"/>
      <c r="EB164" s="127"/>
      <c r="EC164" s="127"/>
      <c r="ED164" s="127"/>
      <c r="EE164" s="127"/>
      <c r="EF164" s="127"/>
      <c r="EG164" s="127"/>
      <c r="EH164" s="127"/>
      <c r="EI164" s="127"/>
      <c r="EJ164" s="127"/>
      <c r="EK164" s="127"/>
      <c r="EL164" s="127"/>
      <c r="EM164" s="127"/>
    </row>
    <row r="165" spans="1:143" x14ac:dyDescent="0.3">
      <c r="A165" s="100" t="s">
        <v>909</v>
      </c>
      <c r="B165" s="110" t="s">
        <v>716</v>
      </c>
      <c r="C165" s="127">
        <f>INDEX('raw-all-komoditas'!$B$3:$ZY$37, MATCH('Komoditas besar Nasional'!C$2,'raw-all-komoditas'!$B$3:$B$37,0), MATCH('Komoditas besar Nasional'!$B165,'raw-all-komoditas'!$B$3:$ZY$3,0))</f>
        <v>3934</v>
      </c>
      <c r="D165" s="127">
        <f>INDEX('raw-all-komoditas'!$B$3:$ZY$37, MATCH('Komoditas besar Nasional'!D$2,'raw-all-komoditas'!$B$3:$B$37,0), MATCH('Komoditas besar Nasional'!$B165,'raw-all-komoditas'!$B$3:$ZY$3,0))</f>
        <v>539082.69999999995</v>
      </c>
      <c r="E165" s="127">
        <f>INDEX('raw-all-komoditas'!$B$3:$ZY$37, MATCH('Komoditas besar Nasional'!E$2,'raw-all-komoditas'!$B$3:$B$37,0), MATCH('Komoditas besar Nasional'!$B165,'raw-all-komoditas'!$B$3:$ZY$3,0))</f>
        <v>360894.1</v>
      </c>
      <c r="F165" s="127">
        <f>INDEX('raw-all-komoditas'!$B$3:$ZY$37, MATCH('Komoditas besar Nasional'!F$2,'raw-all-komoditas'!$B$3:$B$37,0), MATCH('Komoditas besar Nasional'!$B165,'raw-all-komoditas'!$B$3:$ZY$3,0))</f>
        <v>6725.2</v>
      </c>
      <c r="G165" s="127">
        <f>INDEX('raw-all-komoditas'!$B$3:$ZY$37, MATCH('Komoditas besar Nasional'!G$2,'raw-all-komoditas'!$B$3:$B$37,0), MATCH('Komoditas besar Nasional'!$B165,'raw-all-komoditas'!$B$3:$ZY$3,0))</f>
        <v>42869.599999999999</v>
      </c>
      <c r="H165" s="127">
        <f>INDEX('raw-all-komoditas'!$B$3:$ZY$37, MATCH('Komoditas besar Nasional'!H$2,'raw-all-komoditas'!$B$3:$B$37,0), MATCH('Komoditas besar Nasional'!$B165,'raw-all-komoditas'!$B$3:$ZY$3,0))</f>
        <v>221202</v>
      </c>
      <c r="I165" s="127">
        <f>INDEX('raw-all-komoditas'!$B$3:$ZY$37, MATCH('Komoditas besar Nasional'!I$2,'raw-all-komoditas'!$B$3:$B$37,0), MATCH('Komoditas besar Nasional'!$B165,'raw-all-komoditas'!$B$3:$ZY$3,0))</f>
        <v>9816.2000000000007</v>
      </c>
      <c r="J165" s="127">
        <f>INDEX('raw-all-komoditas'!$B$3:$ZY$37, MATCH('Komoditas besar Nasional'!J$2,'raw-all-komoditas'!$B$3:$B$37,0), MATCH('Komoditas besar Nasional'!$B165,'raw-all-komoditas'!$B$3:$ZY$3,0))</f>
        <v>235555.6</v>
      </c>
      <c r="K165" s="127">
        <f>INDEX('raw-all-komoditas'!$B$3:$ZY$37, MATCH('Komoditas besar Nasional'!K$2,'raw-all-komoditas'!$B$3:$B$37,0), MATCH('Komoditas besar Nasional'!$B165,'raw-all-komoditas'!$B$3:$ZY$3,0))</f>
        <v>32166.9</v>
      </c>
      <c r="L165" s="127">
        <f>INDEX('raw-all-komoditas'!$B$3:$ZY$37, MATCH('Komoditas besar Nasional'!L$2,'raw-all-komoditas'!$B$3:$B$37,0), MATCH('Komoditas besar Nasional'!$B165,'raw-all-komoditas'!$B$3:$ZY$3,0))</f>
        <v>20143.7</v>
      </c>
      <c r="M165" s="127">
        <f>INDEX('raw-all-komoditas'!$B$3:$ZY$37, MATCH('Komoditas besar Nasional'!M$2,'raw-all-komoditas'!$B$3:$B$37,0), MATCH('Komoditas besar Nasional'!$B165,'raw-all-komoditas'!$B$3:$ZY$3,0))</f>
        <v>0</v>
      </c>
      <c r="N165" s="127">
        <f>INDEX('raw-all-komoditas'!$B$3:$ZY$37, MATCH('Komoditas besar Nasional'!N$2,'raw-all-komoditas'!$B$3:$B$37,0), MATCH('Komoditas besar Nasional'!$B165,'raw-all-komoditas'!$B$3:$ZY$3,0))</f>
        <v>787467.1</v>
      </c>
      <c r="O165" s="127">
        <f>INDEX('raw-all-komoditas'!$B$3:$ZY$37, MATCH('Komoditas besar Nasional'!O$2,'raw-all-komoditas'!$B$3:$B$37,0), MATCH('Komoditas besar Nasional'!$B165,'raw-all-komoditas'!$B$3:$ZY$3,0))</f>
        <v>875492.3</v>
      </c>
      <c r="P165" s="127">
        <f>INDEX('raw-all-komoditas'!$B$3:$ZY$37, MATCH('Komoditas besar Nasional'!P$2,'raw-all-komoditas'!$B$3:$B$37,0), MATCH('Komoditas besar Nasional'!$B165,'raw-all-komoditas'!$B$3:$ZY$3,0))</f>
        <v>154407.4</v>
      </c>
      <c r="Q165" s="127">
        <f>INDEX('raw-all-komoditas'!$B$3:$ZY$37, MATCH('Komoditas besar Nasional'!Q$2,'raw-all-komoditas'!$B$3:$B$37,0), MATCH('Komoditas besar Nasional'!$B165,'raw-all-komoditas'!$B$3:$ZY$3,0))</f>
        <v>1755885</v>
      </c>
      <c r="R165" s="127">
        <f>INDEX('raw-all-komoditas'!$B$3:$ZY$37, MATCH('Komoditas besar Nasional'!R$2,'raw-all-komoditas'!$B$3:$B$37,0), MATCH('Komoditas besar Nasional'!$B165,'raw-all-komoditas'!$B$3:$ZY$3,0))</f>
        <v>265716.3</v>
      </c>
      <c r="S165" s="127">
        <f>INDEX('raw-all-komoditas'!$B$3:$ZY$37, MATCH('Komoditas besar Nasional'!S$2,'raw-all-komoditas'!$B$3:$B$37,0), MATCH('Komoditas besar Nasional'!$B165,'raw-all-komoditas'!$B$3:$ZY$3,0))</f>
        <v>227936.6</v>
      </c>
      <c r="T165" s="127">
        <f>INDEX('raw-all-komoditas'!$B$3:$ZY$37, MATCH('Komoditas besar Nasional'!T$2,'raw-all-komoditas'!$B$3:$B$37,0), MATCH('Komoditas besar Nasional'!$B165,'raw-all-komoditas'!$B$3:$ZY$3,0))</f>
        <v>54716.5</v>
      </c>
      <c r="U165" s="127">
        <f>INDEX('raw-all-komoditas'!$B$3:$ZY$37, MATCH('Komoditas besar Nasional'!U$2,'raw-all-komoditas'!$B$3:$B$37,0), MATCH('Komoditas besar Nasional'!$B165,'raw-all-komoditas'!$B$3:$ZY$3,0))</f>
        <v>6222.2</v>
      </c>
      <c r="V165" s="127">
        <f>INDEX('raw-all-komoditas'!$B$3:$ZY$37, MATCH('Komoditas besar Nasional'!V$2,'raw-all-komoditas'!$B$3:$B$37,0), MATCH('Komoditas besar Nasional'!$B165,'raw-all-komoditas'!$B$3:$ZY$3,0))</f>
        <v>63620.6</v>
      </c>
      <c r="W165" s="127">
        <f>INDEX('raw-all-komoditas'!$B$3:$ZY$37, MATCH('Komoditas besar Nasional'!W$2,'raw-all-komoditas'!$B$3:$B$37,0), MATCH('Komoditas besar Nasional'!$B165,'raw-all-komoditas'!$B$3:$ZY$3,0))</f>
        <v>9989.7000000000007</v>
      </c>
      <c r="X165" s="127">
        <f>INDEX('raw-all-komoditas'!$B$3:$ZY$37, MATCH('Komoditas besar Nasional'!X$2,'raw-all-komoditas'!$B$3:$B$37,0), MATCH('Komoditas besar Nasional'!$B165,'raw-all-komoditas'!$B$3:$ZY$3,0))</f>
        <v>100127.2</v>
      </c>
      <c r="Y165" s="127">
        <f>INDEX('raw-all-komoditas'!$B$3:$ZY$37, MATCH('Komoditas besar Nasional'!Y$2,'raw-all-komoditas'!$B$3:$B$37,0), MATCH('Komoditas besar Nasional'!$B165,'raw-all-komoditas'!$B$3:$ZY$3,0))</f>
        <v>35964.300000000003</v>
      </c>
      <c r="Z165" s="127">
        <f>INDEX('raw-all-komoditas'!$B$3:$ZY$37, MATCH('Komoditas besar Nasional'!Z$2,'raw-all-komoditas'!$B$3:$B$37,0), MATCH('Komoditas besar Nasional'!$B165,'raw-all-komoditas'!$B$3:$ZY$3,0))</f>
        <v>2633</v>
      </c>
      <c r="AA165" s="127">
        <f>INDEX('raw-all-komoditas'!$B$3:$ZY$37, MATCH('Komoditas besar Nasional'!AA$2,'raw-all-komoditas'!$B$3:$B$37,0), MATCH('Komoditas besar Nasional'!$B165,'raw-all-komoditas'!$B$3:$ZY$3,0))</f>
        <v>39620.5</v>
      </c>
      <c r="AB165" s="127">
        <f>INDEX('raw-all-komoditas'!$B$3:$ZY$37, MATCH('Komoditas besar Nasional'!AB$2,'raw-all-komoditas'!$B$3:$B$37,0), MATCH('Komoditas besar Nasional'!$B165,'raw-all-komoditas'!$B$3:$ZY$3,0))</f>
        <v>20853.400000000001</v>
      </c>
      <c r="AC165" s="127">
        <f>INDEX('raw-all-komoditas'!$B$3:$ZY$37, MATCH('Komoditas besar Nasional'!AC$2,'raw-all-komoditas'!$B$3:$B$37,0), MATCH('Komoditas besar Nasional'!$B165,'raw-all-komoditas'!$B$3:$ZY$3,0))</f>
        <v>210302.2</v>
      </c>
      <c r="AD165" s="127">
        <f>INDEX('raw-all-komoditas'!$B$3:$ZY$37, MATCH('Komoditas besar Nasional'!AD$2,'raw-all-komoditas'!$B$3:$B$37,0), MATCH('Komoditas besar Nasional'!$B165,'raw-all-komoditas'!$B$3:$ZY$3,0))</f>
        <v>2717.7</v>
      </c>
      <c r="AE165" s="127">
        <f>INDEX('raw-all-komoditas'!$B$3:$ZY$37, MATCH('Komoditas besar Nasional'!AE$2,'raw-all-komoditas'!$B$3:$B$37,0), MATCH('Komoditas besar Nasional'!$B165,'raw-all-komoditas'!$B$3:$ZY$3,0))</f>
        <v>3570.5</v>
      </c>
      <c r="AF165" s="127">
        <f>INDEX('raw-all-komoditas'!$B$3:$ZY$37, MATCH('Komoditas besar Nasional'!AF$2,'raw-all-komoditas'!$B$3:$B$37,0), MATCH('Komoditas besar Nasional'!$B165,'raw-all-komoditas'!$B$3:$ZY$3,0))</f>
        <v>1019.9</v>
      </c>
      <c r="AG165" s="127">
        <f>INDEX('raw-all-komoditas'!$B$3:$ZY$37, MATCH('Komoditas besar Nasional'!AG$2,'raw-all-komoditas'!$B$3:$B$37,0), MATCH('Komoditas besar Nasional'!$B165,'raw-all-komoditas'!$B$3:$ZY$3,0))</f>
        <v>1482.7</v>
      </c>
      <c r="AH165" s="127">
        <f>INDEX('raw-all-komoditas'!$B$3:$ZY$37, MATCH('Komoditas besar Nasional'!AH$2,'raw-all-komoditas'!$B$3:$B$37,0), MATCH('Komoditas besar Nasional'!$B165,'raw-all-komoditas'!$B$3:$ZY$3,0))</f>
        <v>185.3</v>
      </c>
      <c r="AI165" s="127">
        <f>INDEX('raw-all-komoditas'!$B$3:$ZY$37, MATCH('Komoditas besar Nasional'!AI$2,'raw-all-komoditas'!$B$3:$B$37,0), MATCH('Komoditas besar Nasional'!$B165,'raw-all-komoditas'!$B$3:$ZY$3,0))</f>
        <v>8943.5</v>
      </c>
      <c r="AJ165" s="127">
        <f>INDEX('raw-all-komoditas'!$B$3:$ZY$37, MATCH('Komoditas besar Nasional'!AJ$2,'raw-all-komoditas'!$B$3:$B$37,0), MATCH('Komoditas besar Nasional'!$B165,'raw-all-komoditas'!$B$3:$ZY$3,0))</f>
        <v>16641.5</v>
      </c>
      <c r="AK165" s="180"/>
      <c r="AL165" s="127">
        <f>INDEX('rank provinsi to commodity'!$B$3:$ZX$37, MATCH(AL$2,'rank provinsi to commodity'!$B$3:$B$37,0),MATCH($B165,'rank provinsi to commodity'!$B$3:$ZX$3,0))</f>
        <v>27</v>
      </c>
      <c r="AM165" s="127">
        <f>INDEX('rank provinsi to commodity'!$B$3:$ZX$37, MATCH(AM$2,'rank provinsi to commodity'!$B$3:$B$37,0),MATCH($B165,'rank provinsi to commodity'!$B$3:$ZX$3,0))</f>
        <v>4</v>
      </c>
      <c r="AN165" s="127">
        <f>INDEX('rank provinsi to commodity'!$B$3:$ZX$37, MATCH(AN$2,'rank provinsi to commodity'!$B$3:$B$37,0),MATCH($B165,'rank provinsi to commodity'!$B$3:$ZX$3,0))</f>
        <v>5</v>
      </c>
      <c r="AO165" s="127">
        <f>INDEX('rank provinsi to commodity'!$B$3:$ZX$37, MATCH(AO$2,'rank provinsi to commodity'!$B$3:$B$37,0),MATCH($B165,'rank provinsi to commodity'!$B$3:$ZX$3,0))</f>
        <v>25</v>
      </c>
      <c r="AP165" s="127">
        <f>INDEX('rank provinsi to commodity'!$B$3:$ZX$37, MATCH(AP$2,'rank provinsi to commodity'!$B$3:$B$37,0),MATCH($B165,'rank provinsi to commodity'!$B$3:$ZX$3,0))</f>
        <v>15</v>
      </c>
      <c r="AQ165" s="127">
        <f>INDEX('rank provinsi to commodity'!$B$3:$ZX$37, MATCH(AQ$2,'rank provinsi to commodity'!$B$3:$B$37,0),MATCH($B165,'rank provinsi to commodity'!$B$3:$ZX$3,0))</f>
        <v>9</v>
      </c>
      <c r="AR165" s="127">
        <f>INDEX('rank provinsi to commodity'!$B$3:$ZX$37, MATCH(AR$2,'rank provinsi to commodity'!$B$3:$B$37,0),MATCH($B165,'rank provinsi to commodity'!$B$3:$ZX$3,0))</f>
        <v>23</v>
      </c>
      <c r="AS165" s="127">
        <f>INDEX('rank provinsi to commodity'!$B$3:$ZX$37, MATCH(AS$2,'rank provinsi to commodity'!$B$3:$B$37,0),MATCH($B165,'rank provinsi to commodity'!$B$3:$ZX$3,0))</f>
        <v>7</v>
      </c>
      <c r="AT165" s="127">
        <f>INDEX('rank provinsi to commodity'!$B$3:$ZX$37, MATCH(AT$2,'rank provinsi to commodity'!$B$3:$B$37,0),MATCH($B165,'rank provinsi to commodity'!$B$3:$ZX$3,0))</f>
        <v>18</v>
      </c>
      <c r="AU165" s="127">
        <f>INDEX('rank provinsi to commodity'!$B$3:$ZX$37, MATCH(AU$2,'rank provinsi to commodity'!$B$3:$B$37,0),MATCH($B165,'rank provinsi to commodity'!$B$3:$ZX$3,0))</f>
        <v>20</v>
      </c>
      <c r="AV165" s="127">
        <f>INDEX('rank provinsi to commodity'!$B$3:$ZX$37, MATCH(AV$2,'rank provinsi to commodity'!$B$3:$B$37,0),MATCH($B165,'rank provinsi to commodity'!$B$3:$ZX$3,0))</f>
        <v>34</v>
      </c>
      <c r="AW165" s="127">
        <f>INDEX('rank provinsi to commodity'!$B$3:$ZX$37, MATCH(AW$2,'rank provinsi to commodity'!$B$3:$B$37,0),MATCH($B165,'rank provinsi to commodity'!$B$3:$ZX$3,0))</f>
        <v>3</v>
      </c>
      <c r="AX165" s="127">
        <f>INDEX('rank provinsi to commodity'!$B$3:$ZX$37, MATCH(AX$2,'rank provinsi to commodity'!$B$3:$B$37,0),MATCH($B165,'rank provinsi to commodity'!$B$3:$ZX$3,0))</f>
        <v>2</v>
      </c>
      <c r="AY165" s="127">
        <f>INDEX('rank provinsi to commodity'!$B$3:$ZX$37, MATCH(AY$2,'rank provinsi to commodity'!$B$3:$B$37,0),MATCH($B165,'rank provinsi to commodity'!$B$3:$ZX$3,0))</f>
        <v>11</v>
      </c>
      <c r="AZ165" s="127">
        <f>INDEX('rank provinsi to commodity'!$B$3:$ZX$37, MATCH(AZ$2,'rank provinsi to commodity'!$B$3:$B$37,0),MATCH($B165,'rank provinsi to commodity'!$B$3:$ZX$3,0))</f>
        <v>1</v>
      </c>
      <c r="BA165" s="127">
        <f>INDEX('rank provinsi to commodity'!$B$3:$ZX$37, MATCH(BA$2,'rank provinsi to commodity'!$B$3:$B$37,0),MATCH($B165,'rank provinsi to commodity'!$B$3:$ZX$3,0))</f>
        <v>6</v>
      </c>
      <c r="BB165" s="127">
        <f>INDEX('rank provinsi to commodity'!$B$3:$ZX$37, MATCH(BB$2,'rank provinsi to commodity'!$B$3:$B$37,0),MATCH($B165,'rank provinsi to commodity'!$B$3:$ZX$3,0))</f>
        <v>8</v>
      </c>
      <c r="BC165" s="127">
        <f>INDEX('rank provinsi to commodity'!$B$3:$ZX$37, MATCH(BC$2,'rank provinsi to commodity'!$B$3:$B$37,0),MATCH($B165,'rank provinsi to commodity'!$B$3:$ZX$3,0))</f>
        <v>14</v>
      </c>
      <c r="BD165" s="127">
        <f>INDEX('rank provinsi to commodity'!$B$3:$ZX$37, MATCH(BD$2,'rank provinsi to commodity'!$B$3:$B$37,0),MATCH($B165,'rank provinsi to commodity'!$B$3:$ZX$3,0))</f>
        <v>26</v>
      </c>
      <c r="BE165" s="127">
        <f>INDEX('rank provinsi to commodity'!$B$3:$ZX$37, MATCH(BE$2,'rank provinsi to commodity'!$B$3:$B$37,0),MATCH($B165,'rank provinsi to commodity'!$B$3:$ZX$3,0))</f>
        <v>13</v>
      </c>
      <c r="BF165" s="127">
        <f>INDEX('rank provinsi to commodity'!$B$3:$ZX$37, MATCH(BF$2,'rank provinsi to commodity'!$B$3:$B$37,0),MATCH($B165,'rank provinsi to commodity'!$B$3:$ZX$3,0))</f>
        <v>22</v>
      </c>
      <c r="BG165" s="127">
        <f>INDEX('rank provinsi to commodity'!$B$3:$ZX$37, MATCH(BG$2,'rank provinsi to commodity'!$B$3:$B$37,0),MATCH($B165,'rank provinsi to commodity'!$B$3:$ZX$3,0))</f>
        <v>12</v>
      </c>
      <c r="BH165" s="127">
        <f>INDEX('rank provinsi to commodity'!$B$3:$ZX$37, MATCH(BH$2,'rank provinsi to commodity'!$B$3:$B$37,0),MATCH($B165,'rank provinsi to commodity'!$B$3:$ZX$3,0))</f>
        <v>17</v>
      </c>
      <c r="BI165" s="127">
        <f>INDEX('rank provinsi to commodity'!$B$3:$ZX$37, MATCH(BI$2,'rank provinsi to commodity'!$B$3:$B$37,0),MATCH($B165,'rank provinsi to commodity'!$B$3:$ZX$3,0))</f>
        <v>30</v>
      </c>
      <c r="BJ165" s="127">
        <f>INDEX('rank provinsi to commodity'!$B$3:$ZX$37, MATCH(BJ$2,'rank provinsi to commodity'!$B$3:$B$37,0),MATCH($B165,'rank provinsi to commodity'!$B$3:$ZX$3,0))</f>
        <v>16</v>
      </c>
      <c r="BK165" s="127">
        <f>INDEX('rank provinsi to commodity'!$B$3:$ZX$37, MATCH(BK$2,'rank provinsi to commodity'!$B$3:$B$37,0),MATCH($B165,'rank provinsi to commodity'!$B$3:$ZX$3,0))</f>
        <v>19</v>
      </c>
      <c r="BL165" s="127">
        <f>INDEX('rank provinsi to commodity'!$B$3:$ZX$37, MATCH(BL$2,'rank provinsi to commodity'!$B$3:$B$37,0),MATCH($B165,'rank provinsi to commodity'!$B$3:$ZX$3,0))</f>
        <v>10</v>
      </c>
      <c r="BM165" s="127">
        <f>INDEX('rank provinsi to commodity'!$B$3:$ZX$37, MATCH(BM$2,'rank provinsi to commodity'!$B$3:$B$37,0),MATCH($B165,'rank provinsi to commodity'!$B$3:$ZX$3,0))</f>
        <v>29</v>
      </c>
      <c r="BN165" s="127">
        <f>INDEX('rank provinsi to commodity'!$B$3:$ZX$37, MATCH(BN$2,'rank provinsi to commodity'!$B$3:$B$37,0),MATCH($B165,'rank provinsi to commodity'!$B$3:$ZX$3,0))</f>
        <v>28</v>
      </c>
      <c r="BO165" s="127">
        <f>INDEX('rank provinsi to commodity'!$B$3:$ZX$37, MATCH(BO$2,'rank provinsi to commodity'!$B$3:$B$37,0),MATCH($B165,'rank provinsi to commodity'!$B$3:$ZX$3,0))</f>
        <v>32</v>
      </c>
      <c r="BP165" s="127">
        <f>INDEX('rank provinsi to commodity'!$B$3:$ZX$37, MATCH(BP$2,'rank provinsi to commodity'!$B$3:$B$37,0),MATCH($B165,'rank provinsi to commodity'!$B$3:$ZX$3,0))</f>
        <v>31</v>
      </c>
      <c r="BQ165" s="127">
        <f>INDEX('rank provinsi to commodity'!$B$3:$ZX$37, MATCH(BQ$2,'rank provinsi to commodity'!$B$3:$B$37,0),MATCH($B165,'rank provinsi to commodity'!$B$3:$ZX$3,0))</f>
        <v>33</v>
      </c>
      <c r="BR165" s="127">
        <f>INDEX('rank provinsi to commodity'!$B$3:$ZX$37, MATCH(BR$2,'rank provinsi to commodity'!$B$3:$B$37,0),MATCH($B165,'rank provinsi to commodity'!$B$3:$ZX$3,0))</f>
        <v>24</v>
      </c>
      <c r="BS165" s="172">
        <f>INDEX('rank provinsi to commodity'!$B$3:$ZX$37, MATCH(BS$2,'rank provinsi to commodity'!$B$3:$B$37,0),MATCH($B165,'rank provinsi to commodity'!$B$3:$ZX$3,0))</f>
        <v>21</v>
      </c>
      <c r="BT165" s="180"/>
      <c r="BW165" s="127"/>
      <c r="BX165" s="127"/>
      <c r="BY165" s="127"/>
      <c r="BZ165" s="127"/>
      <c r="CA165" s="127"/>
      <c r="CB165" s="127"/>
      <c r="CC165" s="127"/>
      <c r="CD165" s="127"/>
      <c r="CE165" s="127"/>
      <c r="CF165" s="127"/>
      <c r="CG165" s="127"/>
      <c r="CH165" s="127"/>
      <c r="CI165" s="127"/>
      <c r="CJ165" s="127"/>
      <c r="CK165" s="127"/>
      <c r="CL165" s="127"/>
      <c r="CM165" s="127"/>
      <c r="CN165" s="127"/>
      <c r="CO165" s="127"/>
      <c r="CP165" s="127"/>
      <c r="CQ165" s="127"/>
      <c r="CR165" s="127"/>
      <c r="CS165" s="127"/>
      <c r="CT165" s="127"/>
      <c r="CU165" s="127"/>
      <c r="CV165" s="127"/>
      <c r="CW165" s="127"/>
      <c r="CX165" s="127"/>
      <c r="CY165" s="127"/>
      <c r="CZ165" s="127"/>
      <c r="DA165" s="127"/>
      <c r="DB165" s="127"/>
      <c r="DC165" s="127"/>
      <c r="DD165" s="127"/>
      <c r="DF165" s="127"/>
      <c r="DG165" s="127"/>
      <c r="DH165" s="127"/>
      <c r="DI165" s="127"/>
      <c r="DJ165" s="127"/>
      <c r="DK165" s="127"/>
      <c r="DL165" s="127"/>
      <c r="DM165" s="127"/>
      <c r="DN165" s="127"/>
      <c r="DO165" s="127"/>
      <c r="DP165" s="127"/>
      <c r="DQ165" s="127"/>
      <c r="DR165" s="127"/>
      <c r="DS165" s="127"/>
      <c r="DT165" s="127"/>
      <c r="DU165" s="127"/>
      <c r="DV165" s="127"/>
      <c r="DW165" s="127"/>
      <c r="DX165" s="127"/>
      <c r="DY165" s="127"/>
      <c r="DZ165" s="127"/>
      <c r="EA165" s="127"/>
      <c r="EB165" s="127"/>
      <c r="EC165" s="127"/>
      <c r="ED165" s="127"/>
      <c r="EE165" s="127"/>
      <c r="EF165" s="127"/>
      <c r="EG165" s="127"/>
      <c r="EH165" s="127"/>
      <c r="EI165" s="127"/>
      <c r="EJ165" s="127"/>
      <c r="EK165" s="127"/>
      <c r="EL165" s="127"/>
      <c r="EM165" s="127"/>
    </row>
    <row r="166" spans="1:143" x14ac:dyDescent="0.3">
      <c r="A166" s="100" t="s">
        <v>909</v>
      </c>
      <c r="B166" s="110" t="s">
        <v>717</v>
      </c>
      <c r="C166" s="127">
        <f>INDEX('raw-all-komoditas'!$B$3:$ZY$37, MATCH('Komoditas besar Nasional'!C$2,'raw-all-komoditas'!$B$3:$B$37,0), MATCH('Komoditas besar Nasional'!$B166,'raw-all-komoditas'!$B$3:$ZY$3,0))</f>
        <v>12071.6</v>
      </c>
      <c r="D166" s="127">
        <f>INDEX('raw-all-komoditas'!$B$3:$ZY$37, MATCH('Komoditas besar Nasional'!D$2,'raw-all-komoditas'!$B$3:$B$37,0), MATCH('Komoditas besar Nasional'!$B166,'raw-all-komoditas'!$B$3:$ZY$3,0))</f>
        <v>13369.8</v>
      </c>
      <c r="E166" s="127">
        <f>INDEX('raw-all-komoditas'!$B$3:$ZY$37, MATCH('Komoditas besar Nasional'!E$2,'raw-all-komoditas'!$B$3:$B$37,0), MATCH('Komoditas besar Nasional'!$B166,'raw-all-komoditas'!$B$3:$ZY$3,0))</f>
        <v>7572.8</v>
      </c>
      <c r="F166" s="127">
        <f>INDEX('raw-all-komoditas'!$B$3:$ZY$37, MATCH('Komoditas besar Nasional'!F$2,'raw-all-komoditas'!$B$3:$B$37,0), MATCH('Komoditas besar Nasional'!$B166,'raw-all-komoditas'!$B$3:$ZY$3,0))</f>
        <v>1617.9</v>
      </c>
      <c r="G166" s="127">
        <f>INDEX('raw-all-komoditas'!$B$3:$ZY$37, MATCH('Komoditas besar Nasional'!G$2,'raw-all-komoditas'!$B$3:$B$37,0), MATCH('Komoditas besar Nasional'!$B166,'raw-all-komoditas'!$B$3:$ZY$3,0))</f>
        <v>3735.4</v>
      </c>
      <c r="H166" s="127">
        <f>INDEX('raw-all-komoditas'!$B$3:$ZY$37, MATCH('Komoditas besar Nasional'!H$2,'raw-all-komoditas'!$B$3:$B$37,0), MATCH('Komoditas besar Nasional'!$B166,'raw-all-komoditas'!$B$3:$ZY$3,0))</f>
        <v>18286.400000000001</v>
      </c>
      <c r="I166" s="127">
        <f>INDEX('raw-all-komoditas'!$B$3:$ZY$37, MATCH('Komoditas besar Nasional'!I$2,'raw-all-komoditas'!$B$3:$B$37,0), MATCH('Komoditas besar Nasional'!$B166,'raw-all-komoditas'!$B$3:$ZY$3,0))</f>
        <v>1118.3</v>
      </c>
      <c r="J166" s="127">
        <f>INDEX('raw-all-komoditas'!$B$3:$ZY$37, MATCH('Komoditas besar Nasional'!J$2,'raw-all-komoditas'!$B$3:$B$37,0), MATCH('Komoditas besar Nasional'!$B166,'raw-all-komoditas'!$B$3:$ZY$3,0))</f>
        <v>7858.3</v>
      </c>
      <c r="K166" s="127">
        <f>INDEX('raw-all-komoditas'!$B$3:$ZY$37, MATCH('Komoditas besar Nasional'!K$2,'raw-all-komoditas'!$B$3:$B$37,0), MATCH('Komoditas besar Nasional'!$B166,'raw-all-komoditas'!$B$3:$ZY$3,0))</f>
        <v>689.3</v>
      </c>
      <c r="L166" s="127">
        <f>INDEX('raw-all-komoditas'!$B$3:$ZY$37, MATCH('Komoditas besar Nasional'!L$2,'raw-all-komoditas'!$B$3:$B$37,0), MATCH('Komoditas besar Nasional'!$B166,'raw-all-komoditas'!$B$3:$ZY$3,0))</f>
        <v>249.1</v>
      </c>
      <c r="M166" s="127">
        <f>INDEX('raw-all-komoditas'!$B$3:$ZY$37, MATCH('Komoditas besar Nasional'!M$2,'raw-all-komoditas'!$B$3:$B$37,0), MATCH('Komoditas besar Nasional'!$B166,'raw-all-komoditas'!$B$3:$ZY$3,0))</f>
        <v>130.9</v>
      </c>
      <c r="N166" s="127">
        <f>INDEX('raw-all-komoditas'!$B$3:$ZY$37, MATCH('Komoditas besar Nasional'!N$2,'raw-all-komoditas'!$B$3:$B$37,0), MATCH('Komoditas besar Nasional'!$B166,'raw-all-komoditas'!$B$3:$ZY$3,0))</f>
        <v>70073.899999999994</v>
      </c>
      <c r="O166" s="127">
        <f>INDEX('raw-all-komoditas'!$B$3:$ZY$37, MATCH('Komoditas besar Nasional'!O$2,'raw-all-komoditas'!$B$3:$B$37,0), MATCH('Komoditas besar Nasional'!$B166,'raw-all-komoditas'!$B$3:$ZY$3,0))</f>
        <v>37682.1</v>
      </c>
      <c r="P166" s="127">
        <f>INDEX('raw-all-komoditas'!$B$3:$ZY$37, MATCH('Komoditas besar Nasional'!P$2,'raw-all-komoditas'!$B$3:$B$37,0), MATCH('Komoditas besar Nasional'!$B166,'raw-all-komoditas'!$B$3:$ZY$3,0))</f>
        <v>2921.2</v>
      </c>
      <c r="Q166" s="127">
        <f>INDEX('raw-all-komoditas'!$B$3:$ZY$37, MATCH('Komoditas besar Nasional'!Q$2,'raw-all-komoditas'!$B$3:$B$37,0), MATCH('Komoditas besar Nasional'!$B166,'raw-all-komoditas'!$B$3:$ZY$3,0))</f>
        <v>46214.400000000001</v>
      </c>
      <c r="R166" s="127">
        <f>INDEX('raw-all-komoditas'!$B$3:$ZY$37, MATCH('Komoditas besar Nasional'!R$2,'raw-all-komoditas'!$B$3:$B$37,0), MATCH('Komoditas besar Nasional'!$B166,'raw-all-komoditas'!$B$3:$ZY$3,0))</f>
        <v>22300.2</v>
      </c>
      <c r="S166" s="127">
        <f>INDEX('raw-all-komoditas'!$B$3:$ZY$37, MATCH('Komoditas besar Nasional'!S$2,'raw-all-komoditas'!$B$3:$B$37,0), MATCH('Komoditas besar Nasional'!$B166,'raw-all-komoditas'!$B$3:$ZY$3,0))</f>
        <v>1299.9000000000001</v>
      </c>
      <c r="T166" s="127">
        <f>INDEX('raw-all-komoditas'!$B$3:$ZY$37, MATCH('Komoditas besar Nasional'!T$2,'raw-all-komoditas'!$B$3:$B$37,0), MATCH('Komoditas besar Nasional'!$B166,'raw-all-komoditas'!$B$3:$ZY$3,0))</f>
        <v>5846.5</v>
      </c>
      <c r="U166" s="127">
        <f>INDEX('raw-all-komoditas'!$B$3:$ZY$37, MATCH('Komoditas besar Nasional'!U$2,'raw-all-komoditas'!$B$3:$B$37,0), MATCH('Komoditas besar Nasional'!$B166,'raw-all-komoditas'!$B$3:$ZY$3,0))</f>
        <v>2481.5</v>
      </c>
      <c r="V166" s="127">
        <f>INDEX('raw-all-komoditas'!$B$3:$ZY$37, MATCH('Komoditas besar Nasional'!V$2,'raw-all-komoditas'!$B$3:$B$37,0), MATCH('Komoditas besar Nasional'!$B166,'raw-all-komoditas'!$B$3:$ZY$3,0))</f>
        <v>3243.5</v>
      </c>
      <c r="W166" s="127">
        <f>INDEX('raw-all-komoditas'!$B$3:$ZY$37, MATCH('Komoditas besar Nasional'!W$2,'raw-all-komoditas'!$B$3:$B$37,0), MATCH('Komoditas besar Nasional'!$B166,'raw-all-komoditas'!$B$3:$ZY$3,0))</f>
        <v>1529.4</v>
      </c>
      <c r="X166" s="127">
        <f>INDEX('raw-all-komoditas'!$B$3:$ZY$37, MATCH('Komoditas besar Nasional'!X$2,'raw-all-komoditas'!$B$3:$B$37,0), MATCH('Komoditas besar Nasional'!$B166,'raw-all-komoditas'!$B$3:$ZY$3,0))</f>
        <v>27196.3</v>
      </c>
      <c r="Y166" s="127">
        <f>INDEX('raw-all-komoditas'!$B$3:$ZY$37, MATCH('Komoditas besar Nasional'!Y$2,'raw-all-komoditas'!$B$3:$B$37,0), MATCH('Komoditas besar Nasional'!$B166,'raw-all-komoditas'!$B$3:$ZY$3,0))</f>
        <v>1869.6</v>
      </c>
      <c r="Z166" s="127">
        <f>INDEX('raw-all-komoditas'!$B$3:$ZY$37, MATCH('Komoditas besar Nasional'!Z$2,'raw-all-komoditas'!$B$3:$B$37,0), MATCH('Komoditas besar Nasional'!$B166,'raw-all-komoditas'!$B$3:$ZY$3,0))</f>
        <v>240.6</v>
      </c>
      <c r="AA166" s="127">
        <f>INDEX('raw-all-komoditas'!$B$3:$ZY$37, MATCH('Komoditas besar Nasional'!AA$2,'raw-all-komoditas'!$B$3:$B$37,0), MATCH('Komoditas besar Nasional'!$B166,'raw-all-komoditas'!$B$3:$ZY$3,0))</f>
        <v>1576.7</v>
      </c>
      <c r="AB166" s="127">
        <f>INDEX('raw-all-komoditas'!$B$3:$ZY$37, MATCH('Komoditas besar Nasional'!AB$2,'raw-all-komoditas'!$B$3:$B$37,0), MATCH('Komoditas besar Nasional'!$B166,'raw-all-komoditas'!$B$3:$ZY$3,0))</f>
        <v>9077.9</v>
      </c>
      <c r="AC166" s="127">
        <f>INDEX('raw-all-komoditas'!$B$3:$ZY$37, MATCH('Komoditas besar Nasional'!AC$2,'raw-all-komoditas'!$B$3:$B$37,0), MATCH('Komoditas besar Nasional'!$B166,'raw-all-komoditas'!$B$3:$ZY$3,0))</f>
        <v>44633.3</v>
      </c>
      <c r="AD166" s="127">
        <f>INDEX('raw-all-komoditas'!$B$3:$ZY$37, MATCH('Komoditas besar Nasional'!AD$2,'raw-all-komoditas'!$B$3:$B$37,0), MATCH('Komoditas besar Nasional'!$B166,'raw-all-komoditas'!$B$3:$ZY$3,0))</f>
        <v>5593.3</v>
      </c>
      <c r="AE166" s="127">
        <f>INDEX('raw-all-komoditas'!$B$3:$ZY$37, MATCH('Komoditas besar Nasional'!AE$2,'raw-all-komoditas'!$B$3:$B$37,0), MATCH('Komoditas besar Nasional'!$B166,'raw-all-komoditas'!$B$3:$ZY$3,0))</f>
        <v>578.4</v>
      </c>
      <c r="AF166" s="127">
        <f>INDEX('raw-all-komoditas'!$B$3:$ZY$37, MATCH('Komoditas besar Nasional'!AF$2,'raw-all-komoditas'!$B$3:$B$37,0), MATCH('Komoditas besar Nasional'!$B166,'raw-all-komoditas'!$B$3:$ZY$3,0))</f>
        <v>1453.1</v>
      </c>
      <c r="AG166" s="127">
        <f>INDEX('raw-all-komoditas'!$B$3:$ZY$37, MATCH('Komoditas besar Nasional'!AG$2,'raw-all-komoditas'!$B$3:$B$37,0), MATCH('Komoditas besar Nasional'!$B166,'raw-all-komoditas'!$B$3:$ZY$3,0))</f>
        <v>2922</v>
      </c>
      <c r="AH166" s="127">
        <f>INDEX('raw-all-komoditas'!$B$3:$ZY$37, MATCH('Komoditas besar Nasional'!AH$2,'raw-all-komoditas'!$B$3:$B$37,0), MATCH('Komoditas besar Nasional'!$B166,'raw-all-komoditas'!$B$3:$ZY$3,0))</f>
        <v>671.1</v>
      </c>
      <c r="AI166" s="127">
        <f>INDEX('raw-all-komoditas'!$B$3:$ZY$37, MATCH('Komoditas besar Nasional'!AI$2,'raw-all-komoditas'!$B$3:$B$37,0), MATCH('Komoditas besar Nasional'!$B166,'raw-all-komoditas'!$B$3:$ZY$3,0))</f>
        <v>751.1</v>
      </c>
      <c r="AJ166" s="127">
        <f>INDEX('raw-all-komoditas'!$B$3:$ZY$37, MATCH('Komoditas besar Nasional'!AJ$2,'raw-all-komoditas'!$B$3:$B$37,0), MATCH('Komoditas besar Nasional'!$B166,'raw-all-komoditas'!$B$3:$ZY$3,0))</f>
        <v>1364.6999999999998</v>
      </c>
      <c r="AK166" s="180"/>
      <c r="AL166" s="127">
        <f>INDEX('rank provinsi to commodity'!$B$3:$ZX$37, MATCH(AL$2,'rank provinsi to commodity'!$B$3:$B$37,0),MATCH($B166,'rank provinsi to commodity'!$B$3:$ZX$3,0))</f>
        <v>9</v>
      </c>
      <c r="AM166" s="127">
        <f>INDEX('rank provinsi to commodity'!$B$3:$ZX$37, MATCH(AM$2,'rank provinsi to commodity'!$B$3:$B$37,0),MATCH($B166,'rank provinsi to commodity'!$B$3:$ZX$3,0))</f>
        <v>8</v>
      </c>
      <c r="AN166" s="127">
        <f>INDEX('rank provinsi to commodity'!$B$3:$ZX$37, MATCH(AN$2,'rank provinsi to commodity'!$B$3:$B$37,0),MATCH($B166,'rank provinsi to commodity'!$B$3:$ZX$3,0))</f>
        <v>12</v>
      </c>
      <c r="AO166" s="127">
        <f>INDEX('rank provinsi to commodity'!$B$3:$ZX$37, MATCH(AO$2,'rank provinsi to commodity'!$B$3:$B$37,0),MATCH($B166,'rank provinsi to commodity'!$B$3:$ZX$3,0))</f>
        <v>21</v>
      </c>
      <c r="AP166" s="127">
        <f>INDEX('rank provinsi to commodity'!$B$3:$ZX$37, MATCH(AP$2,'rank provinsi to commodity'!$B$3:$B$37,0),MATCH($B166,'rank provinsi to commodity'!$B$3:$ZX$3,0))</f>
        <v>15</v>
      </c>
      <c r="AQ166" s="127">
        <f>INDEX('rank provinsi to commodity'!$B$3:$ZX$37, MATCH(AQ$2,'rank provinsi to commodity'!$B$3:$B$37,0),MATCH($B166,'rank provinsi to commodity'!$B$3:$ZX$3,0))</f>
        <v>7</v>
      </c>
      <c r="AR166" s="127">
        <f>INDEX('rank provinsi to commodity'!$B$3:$ZX$37, MATCH(AR$2,'rank provinsi to commodity'!$B$3:$B$37,0),MATCH($B166,'rank provinsi to commodity'!$B$3:$ZX$3,0))</f>
        <v>27</v>
      </c>
      <c r="AS166" s="127">
        <f>INDEX('rank provinsi to commodity'!$B$3:$ZX$37, MATCH(AS$2,'rank provinsi to commodity'!$B$3:$B$37,0),MATCH($B166,'rank provinsi to commodity'!$B$3:$ZX$3,0))</f>
        <v>11</v>
      </c>
      <c r="AT166" s="127">
        <f>INDEX('rank provinsi to commodity'!$B$3:$ZX$37, MATCH(AT$2,'rank provinsi to commodity'!$B$3:$B$37,0),MATCH($B166,'rank provinsi to commodity'!$B$3:$ZX$3,0))</f>
        <v>29</v>
      </c>
      <c r="AU166" s="127">
        <f>INDEX('rank provinsi to commodity'!$B$3:$ZX$37, MATCH(AU$2,'rank provinsi to commodity'!$B$3:$B$37,0),MATCH($B166,'rank provinsi to commodity'!$B$3:$ZX$3,0))</f>
        <v>32</v>
      </c>
      <c r="AV166" s="127">
        <f>INDEX('rank provinsi to commodity'!$B$3:$ZX$37, MATCH(AV$2,'rank provinsi to commodity'!$B$3:$B$37,0),MATCH($B166,'rank provinsi to commodity'!$B$3:$ZX$3,0))</f>
        <v>34</v>
      </c>
      <c r="AW166" s="127">
        <f>INDEX('rank provinsi to commodity'!$B$3:$ZX$37, MATCH(AW$2,'rank provinsi to commodity'!$B$3:$B$37,0),MATCH($B166,'rank provinsi to commodity'!$B$3:$ZX$3,0))</f>
        <v>1</v>
      </c>
      <c r="AX166" s="127">
        <f>INDEX('rank provinsi to commodity'!$B$3:$ZX$37, MATCH(AX$2,'rank provinsi to commodity'!$B$3:$B$37,0),MATCH($B166,'rank provinsi to commodity'!$B$3:$ZX$3,0))</f>
        <v>4</v>
      </c>
      <c r="AY166" s="127">
        <f>INDEX('rank provinsi to commodity'!$B$3:$ZX$37, MATCH(AY$2,'rank provinsi to commodity'!$B$3:$B$37,0),MATCH($B166,'rank provinsi to commodity'!$B$3:$ZX$3,0))</f>
        <v>18</v>
      </c>
      <c r="AZ166" s="127">
        <f>INDEX('rank provinsi to commodity'!$B$3:$ZX$37, MATCH(AZ$2,'rank provinsi to commodity'!$B$3:$B$37,0),MATCH($B166,'rank provinsi to commodity'!$B$3:$ZX$3,0))</f>
        <v>2</v>
      </c>
      <c r="BA166" s="127">
        <f>INDEX('rank provinsi to commodity'!$B$3:$ZX$37, MATCH(BA$2,'rank provinsi to commodity'!$B$3:$B$37,0),MATCH($B166,'rank provinsi to commodity'!$B$3:$ZX$3,0))</f>
        <v>6</v>
      </c>
      <c r="BB166" s="127">
        <f>INDEX('rank provinsi to commodity'!$B$3:$ZX$37, MATCH(BB$2,'rank provinsi to commodity'!$B$3:$B$37,0),MATCH($B166,'rank provinsi to commodity'!$B$3:$ZX$3,0))</f>
        <v>26</v>
      </c>
      <c r="BC166" s="127">
        <f>INDEX('rank provinsi to commodity'!$B$3:$ZX$37, MATCH(BC$2,'rank provinsi to commodity'!$B$3:$B$37,0),MATCH($B166,'rank provinsi to commodity'!$B$3:$ZX$3,0))</f>
        <v>13</v>
      </c>
      <c r="BD166" s="127">
        <f>INDEX('rank provinsi to commodity'!$B$3:$ZX$37, MATCH(BD$2,'rank provinsi to commodity'!$B$3:$B$37,0),MATCH($B166,'rank provinsi to commodity'!$B$3:$ZX$3,0))</f>
        <v>19</v>
      </c>
      <c r="BE166" s="127">
        <f>INDEX('rank provinsi to commodity'!$B$3:$ZX$37, MATCH(BE$2,'rank provinsi to commodity'!$B$3:$B$37,0),MATCH($B166,'rank provinsi to commodity'!$B$3:$ZX$3,0))</f>
        <v>16</v>
      </c>
      <c r="BF166" s="127">
        <f>INDEX('rank provinsi to commodity'!$B$3:$ZX$37, MATCH(BF$2,'rank provinsi to commodity'!$B$3:$B$37,0),MATCH($B166,'rank provinsi to commodity'!$B$3:$ZX$3,0))</f>
        <v>23</v>
      </c>
      <c r="BG166" s="127">
        <f>INDEX('rank provinsi to commodity'!$B$3:$ZX$37, MATCH(BG$2,'rank provinsi to commodity'!$B$3:$B$37,0),MATCH($B166,'rank provinsi to commodity'!$B$3:$ZX$3,0))</f>
        <v>5</v>
      </c>
      <c r="BH166" s="127">
        <f>INDEX('rank provinsi to commodity'!$B$3:$ZX$37, MATCH(BH$2,'rank provinsi to commodity'!$B$3:$B$37,0),MATCH($B166,'rank provinsi to commodity'!$B$3:$ZX$3,0))</f>
        <v>20</v>
      </c>
      <c r="BI166" s="127">
        <f>INDEX('rank provinsi to commodity'!$B$3:$ZX$37, MATCH(BI$2,'rank provinsi to commodity'!$B$3:$B$37,0),MATCH($B166,'rank provinsi to commodity'!$B$3:$ZX$3,0))</f>
        <v>33</v>
      </c>
      <c r="BJ166" s="127">
        <f>INDEX('rank provinsi to commodity'!$B$3:$ZX$37, MATCH(BJ$2,'rank provinsi to commodity'!$B$3:$B$37,0),MATCH($B166,'rank provinsi to commodity'!$B$3:$ZX$3,0))</f>
        <v>22</v>
      </c>
      <c r="BK166" s="127">
        <f>INDEX('rank provinsi to commodity'!$B$3:$ZX$37, MATCH(BK$2,'rank provinsi to commodity'!$B$3:$B$37,0),MATCH($B166,'rank provinsi to commodity'!$B$3:$ZX$3,0))</f>
        <v>10</v>
      </c>
      <c r="BL166" s="127">
        <f>INDEX('rank provinsi to commodity'!$B$3:$ZX$37, MATCH(BL$2,'rank provinsi to commodity'!$B$3:$B$37,0),MATCH($B166,'rank provinsi to commodity'!$B$3:$ZX$3,0))</f>
        <v>3</v>
      </c>
      <c r="BM166" s="127">
        <f>INDEX('rank provinsi to commodity'!$B$3:$ZX$37, MATCH(BM$2,'rank provinsi to commodity'!$B$3:$B$37,0),MATCH($B166,'rank provinsi to commodity'!$B$3:$ZX$3,0))</f>
        <v>14</v>
      </c>
      <c r="BN166" s="127">
        <f>INDEX('rank provinsi to commodity'!$B$3:$ZX$37, MATCH(BN$2,'rank provinsi to commodity'!$B$3:$B$37,0),MATCH($B166,'rank provinsi to commodity'!$B$3:$ZX$3,0))</f>
        <v>31</v>
      </c>
      <c r="BO166" s="127">
        <f>INDEX('rank provinsi to commodity'!$B$3:$ZX$37, MATCH(BO$2,'rank provinsi to commodity'!$B$3:$B$37,0),MATCH($B166,'rank provinsi to commodity'!$B$3:$ZX$3,0))</f>
        <v>24</v>
      </c>
      <c r="BP166" s="127">
        <f>INDEX('rank provinsi to commodity'!$B$3:$ZX$37, MATCH(BP$2,'rank provinsi to commodity'!$B$3:$B$37,0),MATCH($B166,'rank provinsi to commodity'!$B$3:$ZX$3,0))</f>
        <v>17</v>
      </c>
      <c r="BQ166" s="127">
        <f>INDEX('rank provinsi to commodity'!$B$3:$ZX$37, MATCH(BQ$2,'rank provinsi to commodity'!$B$3:$B$37,0),MATCH($B166,'rank provinsi to commodity'!$B$3:$ZX$3,0))</f>
        <v>30</v>
      </c>
      <c r="BR166" s="127">
        <f>INDEX('rank provinsi to commodity'!$B$3:$ZX$37, MATCH(BR$2,'rank provinsi to commodity'!$B$3:$B$37,0),MATCH($B166,'rank provinsi to commodity'!$B$3:$ZX$3,0))</f>
        <v>28</v>
      </c>
      <c r="BS166" s="172">
        <f>INDEX('rank provinsi to commodity'!$B$3:$ZX$37, MATCH(BS$2,'rank provinsi to commodity'!$B$3:$B$37,0),MATCH($B166,'rank provinsi to commodity'!$B$3:$ZX$3,0))</f>
        <v>25</v>
      </c>
      <c r="BT166" s="180"/>
      <c r="BW166" s="127"/>
      <c r="BX166" s="127"/>
      <c r="BY166" s="127"/>
      <c r="BZ166" s="127"/>
      <c r="CA166" s="127"/>
      <c r="CB166" s="127"/>
      <c r="CC166" s="127"/>
      <c r="CD166" s="127"/>
      <c r="CE166" s="127"/>
      <c r="CF166" s="127"/>
      <c r="CG166" s="127"/>
      <c r="CH166" s="127"/>
      <c r="CI166" s="127"/>
      <c r="CJ166" s="127"/>
      <c r="CK166" s="127"/>
      <c r="CL166" s="127"/>
      <c r="CM166" s="127"/>
      <c r="CN166" s="127"/>
      <c r="CO166" s="127"/>
      <c r="CP166" s="127"/>
      <c r="CQ166" s="127"/>
      <c r="CR166" s="127"/>
      <c r="CS166" s="127"/>
      <c r="CT166" s="127"/>
      <c r="CU166" s="127"/>
      <c r="CV166" s="127"/>
      <c r="CW166" s="127"/>
      <c r="CX166" s="127"/>
      <c r="CY166" s="127"/>
      <c r="CZ166" s="127"/>
      <c r="DA166" s="127"/>
      <c r="DB166" s="127"/>
      <c r="DC166" s="127"/>
      <c r="DD166" s="127"/>
      <c r="DF166" s="127"/>
      <c r="DG166" s="127"/>
      <c r="DH166" s="127"/>
      <c r="DI166" s="127"/>
      <c r="DJ166" s="127"/>
      <c r="DK166" s="127"/>
      <c r="DL166" s="127"/>
      <c r="DM166" s="127"/>
      <c r="DN166" s="127"/>
      <c r="DO166" s="127"/>
      <c r="DP166" s="127"/>
      <c r="DQ166" s="127"/>
      <c r="DR166" s="127"/>
      <c r="DS166" s="127"/>
      <c r="DT166" s="127"/>
      <c r="DU166" s="127"/>
      <c r="DV166" s="127"/>
      <c r="DW166" s="127"/>
      <c r="DX166" s="127"/>
      <c r="DY166" s="127"/>
      <c r="DZ166" s="127"/>
      <c r="EA166" s="127"/>
      <c r="EB166" s="127"/>
      <c r="EC166" s="127"/>
      <c r="ED166" s="127"/>
      <c r="EE166" s="127"/>
      <c r="EF166" s="127"/>
      <c r="EG166" s="127"/>
      <c r="EH166" s="127"/>
      <c r="EI166" s="127"/>
      <c r="EJ166" s="127"/>
      <c r="EK166" s="127"/>
      <c r="EL166" s="127"/>
      <c r="EM166" s="127"/>
    </row>
    <row r="167" spans="1:143" x14ac:dyDescent="0.3">
      <c r="A167" s="100" t="s">
        <v>909</v>
      </c>
      <c r="B167" s="110" t="s">
        <v>709</v>
      </c>
      <c r="C167" s="127">
        <f>INDEX('raw-all-komoditas'!$B$3:$ZY$37, MATCH('Komoditas besar Nasional'!C$2,'raw-all-komoditas'!$B$3:$B$37,0), MATCH('Komoditas besar Nasional'!$B167,'raw-all-komoditas'!$B$3:$ZY$3,0))</f>
        <v>83.44</v>
      </c>
      <c r="D167" s="127">
        <f>INDEX('raw-all-komoditas'!$B$3:$ZY$37, MATCH('Komoditas besar Nasional'!D$2,'raw-all-komoditas'!$B$3:$B$37,0), MATCH('Komoditas besar Nasional'!$B167,'raw-all-komoditas'!$B$3:$ZY$3,0))</f>
        <v>578.89</v>
      </c>
      <c r="E167" s="127">
        <f>INDEX('raw-all-komoditas'!$B$3:$ZY$37, MATCH('Komoditas besar Nasional'!E$2,'raw-all-komoditas'!$B$3:$B$37,0), MATCH('Komoditas besar Nasional'!$B167,'raw-all-komoditas'!$B$3:$ZY$3,0))</f>
        <v>2592.1</v>
      </c>
      <c r="F167" s="127">
        <f>INDEX('raw-all-komoditas'!$B$3:$ZY$37, MATCH('Komoditas besar Nasional'!F$2,'raw-all-komoditas'!$B$3:$B$37,0), MATCH('Komoditas besar Nasional'!$B167,'raw-all-komoditas'!$B$3:$ZY$3,0))</f>
        <v>171.32</v>
      </c>
      <c r="G167" s="127">
        <f>INDEX('raw-all-komoditas'!$B$3:$ZY$37, MATCH('Komoditas besar Nasional'!G$2,'raw-all-komoditas'!$B$3:$B$37,0), MATCH('Komoditas besar Nasional'!$B167,'raw-all-komoditas'!$B$3:$ZY$3,0))</f>
        <v>8.67</v>
      </c>
      <c r="H167" s="127">
        <f>INDEX('raw-all-komoditas'!$B$3:$ZY$37, MATCH('Komoditas besar Nasional'!H$2,'raw-all-komoditas'!$B$3:$B$37,0), MATCH('Komoditas besar Nasional'!$B167,'raw-all-komoditas'!$B$3:$ZY$3,0))</f>
        <v>40.299999999999997</v>
      </c>
      <c r="I167" s="127">
        <f>INDEX('raw-all-komoditas'!$B$3:$ZY$37, MATCH('Komoditas besar Nasional'!I$2,'raw-all-komoditas'!$B$3:$B$37,0), MATCH('Komoditas besar Nasional'!$B167,'raw-all-komoditas'!$B$3:$ZY$3,0))</f>
        <v>126.17</v>
      </c>
      <c r="J167" s="127">
        <f>INDEX('raw-all-komoditas'!$B$3:$ZY$37, MATCH('Komoditas besar Nasional'!J$2,'raw-all-komoditas'!$B$3:$B$37,0), MATCH('Komoditas besar Nasional'!$B167,'raw-all-komoditas'!$B$3:$ZY$3,0))</f>
        <v>450.87</v>
      </c>
      <c r="K167" s="127">
        <f>INDEX('raw-all-komoditas'!$B$3:$ZY$37, MATCH('Komoditas besar Nasional'!K$2,'raw-all-komoditas'!$B$3:$B$37,0), MATCH('Komoditas besar Nasional'!$B167,'raw-all-komoditas'!$B$3:$ZY$3,0))</f>
        <v>43.23</v>
      </c>
      <c r="L167" s="127">
        <f>INDEX('raw-all-komoditas'!$B$3:$ZY$37, MATCH('Komoditas besar Nasional'!L$2,'raw-all-komoditas'!$B$3:$B$37,0), MATCH('Komoditas besar Nasional'!$B167,'raw-all-komoditas'!$B$3:$ZY$3,0))</f>
        <v>152.36000000000001</v>
      </c>
      <c r="M167" s="127">
        <f>INDEX('raw-all-komoditas'!$B$3:$ZY$37, MATCH('Komoditas besar Nasional'!M$2,'raw-all-komoditas'!$B$3:$B$37,0), MATCH('Komoditas besar Nasional'!$B167,'raw-all-komoditas'!$B$3:$ZY$3,0))</f>
        <v>0</v>
      </c>
      <c r="N167" s="127">
        <f>INDEX('raw-all-komoditas'!$B$3:$ZY$37, MATCH('Komoditas besar Nasional'!N$2,'raw-all-komoditas'!$B$3:$B$37,0), MATCH('Komoditas besar Nasional'!$B167,'raw-all-komoditas'!$B$3:$ZY$3,0))</f>
        <v>1535.89</v>
      </c>
      <c r="O167" s="127">
        <f>INDEX('raw-all-komoditas'!$B$3:$ZY$37, MATCH('Komoditas besar Nasional'!O$2,'raw-all-komoditas'!$B$3:$B$37,0), MATCH('Komoditas besar Nasional'!$B167,'raw-all-komoditas'!$B$3:$ZY$3,0))</f>
        <v>8871.9699999999993</v>
      </c>
      <c r="P167" s="127">
        <f>INDEX('raw-all-komoditas'!$B$3:$ZY$37, MATCH('Komoditas besar Nasional'!P$2,'raw-all-komoditas'!$B$3:$B$37,0), MATCH('Komoditas besar Nasional'!$B167,'raw-all-komoditas'!$B$3:$ZY$3,0))</f>
        <v>2998.67</v>
      </c>
      <c r="Q167" s="127">
        <f>INDEX('raw-all-komoditas'!$B$3:$ZY$37, MATCH('Komoditas besar Nasional'!Q$2,'raw-all-komoditas'!$B$3:$B$37,0), MATCH('Komoditas besar Nasional'!$B167,'raw-all-komoditas'!$B$3:$ZY$3,0))</f>
        <v>5867.79</v>
      </c>
      <c r="R167" s="127">
        <f>INDEX('raw-all-komoditas'!$B$3:$ZY$37, MATCH('Komoditas besar Nasional'!R$2,'raw-all-komoditas'!$B$3:$B$37,0), MATCH('Komoditas besar Nasional'!$B167,'raw-all-komoditas'!$B$3:$ZY$3,0))</f>
        <v>248.82</v>
      </c>
      <c r="S167" s="127">
        <f>INDEX('raw-all-komoditas'!$B$3:$ZY$37, MATCH('Komoditas besar Nasional'!S$2,'raw-all-komoditas'!$B$3:$B$37,0), MATCH('Komoditas besar Nasional'!$B167,'raw-all-komoditas'!$B$3:$ZY$3,0))</f>
        <v>44.71</v>
      </c>
      <c r="T167" s="127">
        <f>INDEX('raw-all-komoditas'!$B$3:$ZY$37, MATCH('Komoditas besar Nasional'!T$2,'raw-all-komoditas'!$B$3:$B$37,0), MATCH('Komoditas besar Nasional'!$B167,'raw-all-komoditas'!$B$3:$ZY$3,0))</f>
        <v>140.79</v>
      </c>
      <c r="U167" s="127">
        <f>INDEX('raw-all-komoditas'!$B$3:$ZY$37, MATCH('Komoditas besar Nasional'!U$2,'raw-all-komoditas'!$B$3:$B$37,0), MATCH('Komoditas besar Nasional'!$B167,'raw-all-komoditas'!$B$3:$ZY$3,0))</f>
        <v>4.7300000000000004</v>
      </c>
      <c r="V167" s="127">
        <f>INDEX('raw-all-komoditas'!$B$3:$ZY$37, MATCH('Komoditas besar Nasional'!V$2,'raw-all-komoditas'!$B$3:$B$37,0), MATCH('Komoditas besar Nasional'!$B167,'raw-all-komoditas'!$B$3:$ZY$3,0))</f>
        <v>106.92</v>
      </c>
      <c r="W167" s="127">
        <f>INDEX('raw-all-komoditas'!$B$3:$ZY$37, MATCH('Komoditas besar Nasional'!W$2,'raw-all-komoditas'!$B$3:$B$37,0), MATCH('Komoditas besar Nasional'!$B167,'raw-all-komoditas'!$B$3:$ZY$3,0))</f>
        <v>83.58</v>
      </c>
      <c r="X167" s="127">
        <f>INDEX('raw-all-komoditas'!$B$3:$ZY$37, MATCH('Komoditas besar Nasional'!X$2,'raw-all-komoditas'!$B$3:$B$37,0), MATCH('Komoditas besar Nasional'!$B167,'raw-all-komoditas'!$B$3:$ZY$3,0))</f>
        <v>1005.11</v>
      </c>
      <c r="Y167" s="127">
        <f>INDEX('raw-all-komoditas'!$B$3:$ZY$37, MATCH('Komoditas besar Nasional'!Y$2,'raw-all-komoditas'!$B$3:$B$37,0), MATCH('Komoditas besar Nasional'!$B167,'raw-all-komoditas'!$B$3:$ZY$3,0))</f>
        <v>99.11</v>
      </c>
      <c r="Z167" s="127">
        <f>INDEX('raw-all-komoditas'!$B$3:$ZY$37, MATCH('Komoditas besar Nasional'!Z$2,'raw-all-komoditas'!$B$3:$B$37,0), MATCH('Komoditas besar Nasional'!$B167,'raw-all-komoditas'!$B$3:$ZY$3,0))</f>
        <v>0</v>
      </c>
      <c r="AA167" s="127">
        <f>INDEX('raw-all-komoditas'!$B$3:$ZY$37, MATCH('Komoditas besar Nasional'!AA$2,'raw-all-komoditas'!$B$3:$B$37,0), MATCH('Komoditas besar Nasional'!$B167,'raw-all-komoditas'!$B$3:$ZY$3,0))</f>
        <v>273.56</v>
      </c>
      <c r="AB167" s="127">
        <f>INDEX('raw-all-komoditas'!$B$3:$ZY$37, MATCH('Komoditas besar Nasional'!AB$2,'raw-all-komoditas'!$B$3:$B$37,0), MATCH('Komoditas besar Nasional'!$B167,'raw-all-komoditas'!$B$3:$ZY$3,0))</f>
        <v>64.959999999999994</v>
      </c>
      <c r="AC167" s="127">
        <f>INDEX('raw-all-komoditas'!$B$3:$ZY$37, MATCH('Komoditas besar Nasional'!AC$2,'raw-all-komoditas'!$B$3:$B$37,0), MATCH('Komoditas besar Nasional'!$B167,'raw-all-komoditas'!$B$3:$ZY$3,0))</f>
        <v>69.88</v>
      </c>
      <c r="AD167" s="127">
        <f>INDEX('raw-all-komoditas'!$B$3:$ZY$37, MATCH('Komoditas besar Nasional'!AD$2,'raw-all-komoditas'!$B$3:$B$37,0), MATCH('Komoditas besar Nasional'!$B167,'raw-all-komoditas'!$B$3:$ZY$3,0))</f>
        <v>7.1</v>
      </c>
      <c r="AE167" s="127">
        <f>INDEX('raw-all-komoditas'!$B$3:$ZY$37, MATCH('Komoditas besar Nasional'!AE$2,'raw-all-komoditas'!$B$3:$B$37,0), MATCH('Komoditas besar Nasional'!$B167,'raw-all-komoditas'!$B$3:$ZY$3,0))</f>
        <v>64.819999999999993</v>
      </c>
      <c r="AF167" s="127">
        <f>INDEX('raw-all-komoditas'!$B$3:$ZY$37, MATCH('Komoditas besar Nasional'!AF$2,'raw-all-komoditas'!$B$3:$B$37,0), MATCH('Komoditas besar Nasional'!$B167,'raw-all-komoditas'!$B$3:$ZY$3,0))</f>
        <v>1.82</v>
      </c>
      <c r="AG167" s="127">
        <f>INDEX('raw-all-komoditas'!$B$3:$ZY$37, MATCH('Komoditas besar Nasional'!AG$2,'raw-all-komoditas'!$B$3:$B$37,0), MATCH('Komoditas besar Nasional'!$B167,'raw-all-komoditas'!$B$3:$ZY$3,0))</f>
        <v>0</v>
      </c>
      <c r="AH167" s="127">
        <f>INDEX('raw-all-komoditas'!$B$3:$ZY$37, MATCH('Komoditas besar Nasional'!AH$2,'raw-all-komoditas'!$B$3:$B$37,0), MATCH('Komoditas besar Nasional'!$B167,'raw-all-komoditas'!$B$3:$ZY$3,0))</f>
        <v>0</v>
      </c>
      <c r="AI167" s="127">
        <f>INDEX('raw-all-komoditas'!$B$3:$ZY$37, MATCH('Komoditas besar Nasional'!AI$2,'raw-all-komoditas'!$B$3:$B$37,0), MATCH('Komoditas besar Nasional'!$B167,'raw-all-komoditas'!$B$3:$ZY$3,0))</f>
        <v>0</v>
      </c>
      <c r="AJ167" s="127">
        <f>INDEX('raw-all-komoditas'!$B$3:$ZY$37, MATCH('Komoditas besar Nasional'!AJ$2,'raw-all-komoditas'!$B$3:$B$37,0), MATCH('Komoditas besar Nasional'!$B167,'raw-all-komoditas'!$B$3:$ZY$3,0))</f>
        <v>29.28</v>
      </c>
      <c r="AK167" s="180"/>
      <c r="AL167" s="127">
        <f>INDEX('rank provinsi to commodity'!$B$3:$ZX$37, MATCH(AL$2,'rank provinsi to commodity'!$B$3:$B$37,0),MATCH($B167,'rank provinsi to commodity'!$B$3:$ZX$3,0))</f>
        <v>18</v>
      </c>
      <c r="AM167" s="127">
        <f>INDEX('rank provinsi to commodity'!$B$3:$ZX$37, MATCH(AM$2,'rank provinsi to commodity'!$B$3:$B$37,0),MATCH($B167,'rank provinsi to commodity'!$B$3:$ZX$3,0))</f>
        <v>7</v>
      </c>
      <c r="AN167" s="127">
        <f>INDEX('rank provinsi to commodity'!$B$3:$ZX$37, MATCH(AN$2,'rank provinsi to commodity'!$B$3:$B$37,0),MATCH($B167,'rank provinsi to commodity'!$B$3:$ZX$3,0))</f>
        <v>4</v>
      </c>
      <c r="AO167" s="127">
        <f>INDEX('rank provinsi to commodity'!$B$3:$ZX$37, MATCH(AO$2,'rank provinsi to commodity'!$B$3:$B$37,0),MATCH($B167,'rank provinsi to commodity'!$B$3:$ZX$3,0))</f>
        <v>11</v>
      </c>
      <c r="AP167" s="127">
        <f>INDEX('rank provinsi to commodity'!$B$3:$ZX$37, MATCH(AP$2,'rank provinsi to commodity'!$B$3:$B$37,0),MATCH($B167,'rank provinsi to commodity'!$B$3:$ZX$3,0))</f>
        <v>26</v>
      </c>
      <c r="AQ167" s="127">
        <f>INDEX('rank provinsi to commodity'!$B$3:$ZX$37, MATCH(AQ$2,'rank provinsi to commodity'!$B$3:$B$37,0),MATCH($B167,'rank provinsi to commodity'!$B$3:$ZX$3,0))</f>
        <v>24</v>
      </c>
      <c r="AR167" s="127">
        <f>INDEX('rank provinsi to commodity'!$B$3:$ZX$37, MATCH(AR$2,'rank provinsi to commodity'!$B$3:$B$37,0),MATCH($B167,'rank provinsi to commodity'!$B$3:$ZX$3,0))</f>
        <v>14</v>
      </c>
      <c r="AS167" s="127">
        <f>INDEX('rank provinsi to commodity'!$B$3:$ZX$37, MATCH(AS$2,'rank provinsi to commodity'!$B$3:$B$37,0),MATCH($B167,'rank provinsi to commodity'!$B$3:$ZX$3,0))</f>
        <v>8</v>
      </c>
      <c r="AT167" s="127">
        <f>INDEX('rank provinsi to commodity'!$B$3:$ZX$37, MATCH(AT$2,'rank provinsi to commodity'!$B$3:$B$37,0),MATCH($B167,'rank provinsi to commodity'!$B$3:$ZX$3,0))</f>
        <v>23</v>
      </c>
      <c r="AU167" s="127">
        <f>INDEX('rank provinsi to commodity'!$B$3:$ZX$37, MATCH(AU$2,'rank provinsi to commodity'!$B$3:$B$37,0),MATCH($B167,'rank provinsi to commodity'!$B$3:$ZX$3,0))</f>
        <v>12</v>
      </c>
      <c r="AV167" s="127">
        <f>INDEX('rank provinsi to commodity'!$B$3:$ZX$37, MATCH(AV$2,'rank provinsi to commodity'!$B$3:$B$37,0),MATCH($B167,'rank provinsi to commodity'!$B$3:$ZX$3,0))</f>
        <v>30</v>
      </c>
      <c r="AW167" s="127">
        <f>INDEX('rank provinsi to commodity'!$B$3:$ZX$37, MATCH(AW$2,'rank provinsi to commodity'!$B$3:$B$37,0),MATCH($B167,'rank provinsi to commodity'!$B$3:$ZX$3,0))</f>
        <v>5</v>
      </c>
      <c r="AX167" s="127">
        <f>INDEX('rank provinsi to commodity'!$B$3:$ZX$37, MATCH(AX$2,'rank provinsi to commodity'!$B$3:$B$37,0),MATCH($B167,'rank provinsi to commodity'!$B$3:$ZX$3,0))</f>
        <v>1</v>
      </c>
      <c r="AY167" s="127">
        <f>INDEX('rank provinsi to commodity'!$B$3:$ZX$37, MATCH(AY$2,'rank provinsi to commodity'!$B$3:$B$37,0),MATCH($B167,'rank provinsi to commodity'!$B$3:$ZX$3,0))</f>
        <v>3</v>
      </c>
      <c r="AZ167" s="127">
        <f>INDEX('rank provinsi to commodity'!$B$3:$ZX$37, MATCH(AZ$2,'rank provinsi to commodity'!$B$3:$B$37,0),MATCH($B167,'rank provinsi to commodity'!$B$3:$ZX$3,0))</f>
        <v>2</v>
      </c>
      <c r="BA167" s="127">
        <f>INDEX('rank provinsi to commodity'!$B$3:$ZX$37, MATCH(BA$2,'rank provinsi to commodity'!$B$3:$B$37,0),MATCH($B167,'rank provinsi to commodity'!$B$3:$ZX$3,0))</f>
        <v>10</v>
      </c>
      <c r="BB167" s="127">
        <f>INDEX('rank provinsi to commodity'!$B$3:$ZX$37, MATCH(BB$2,'rank provinsi to commodity'!$B$3:$B$37,0),MATCH($B167,'rank provinsi to commodity'!$B$3:$ZX$3,0))</f>
        <v>22</v>
      </c>
      <c r="BC167" s="127">
        <f>INDEX('rank provinsi to commodity'!$B$3:$ZX$37, MATCH(BC$2,'rank provinsi to commodity'!$B$3:$B$37,0),MATCH($B167,'rank provinsi to commodity'!$B$3:$ZX$3,0))</f>
        <v>13</v>
      </c>
      <c r="BD167" s="127">
        <f>INDEX('rank provinsi to commodity'!$B$3:$ZX$37, MATCH(BD$2,'rank provinsi to commodity'!$B$3:$B$37,0),MATCH($B167,'rank provinsi to commodity'!$B$3:$ZX$3,0))</f>
        <v>28</v>
      </c>
      <c r="BE167" s="127">
        <f>INDEX('rank provinsi to commodity'!$B$3:$ZX$37, MATCH(BE$2,'rank provinsi to commodity'!$B$3:$B$37,0),MATCH($B167,'rank provinsi to commodity'!$B$3:$ZX$3,0))</f>
        <v>15</v>
      </c>
      <c r="BF167" s="127">
        <f>INDEX('rank provinsi to commodity'!$B$3:$ZX$37, MATCH(BF$2,'rank provinsi to commodity'!$B$3:$B$37,0),MATCH($B167,'rank provinsi to commodity'!$B$3:$ZX$3,0))</f>
        <v>17</v>
      </c>
      <c r="BG167" s="127">
        <f>INDEX('rank provinsi to commodity'!$B$3:$ZX$37, MATCH(BG$2,'rank provinsi to commodity'!$B$3:$B$37,0),MATCH($B167,'rank provinsi to commodity'!$B$3:$ZX$3,0))</f>
        <v>6</v>
      </c>
      <c r="BH167" s="127">
        <f>INDEX('rank provinsi to commodity'!$B$3:$ZX$37, MATCH(BH$2,'rank provinsi to commodity'!$B$3:$B$37,0),MATCH($B167,'rank provinsi to commodity'!$B$3:$ZX$3,0))</f>
        <v>16</v>
      </c>
      <c r="BI167" s="127">
        <f>INDEX('rank provinsi to commodity'!$B$3:$ZX$37, MATCH(BI$2,'rank provinsi to commodity'!$B$3:$B$37,0),MATCH($B167,'rank provinsi to commodity'!$B$3:$ZX$3,0))</f>
        <v>30</v>
      </c>
      <c r="BJ167" s="127">
        <f>INDEX('rank provinsi to commodity'!$B$3:$ZX$37, MATCH(BJ$2,'rank provinsi to commodity'!$B$3:$B$37,0),MATCH($B167,'rank provinsi to commodity'!$B$3:$ZX$3,0))</f>
        <v>9</v>
      </c>
      <c r="BK167" s="127">
        <f>INDEX('rank provinsi to commodity'!$B$3:$ZX$37, MATCH(BK$2,'rank provinsi to commodity'!$B$3:$B$37,0),MATCH($B167,'rank provinsi to commodity'!$B$3:$ZX$3,0))</f>
        <v>20</v>
      </c>
      <c r="BL167" s="127">
        <f>INDEX('rank provinsi to commodity'!$B$3:$ZX$37, MATCH(BL$2,'rank provinsi to commodity'!$B$3:$B$37,0),MATCH($B167,'rank provinsi to commodity'!$B$3:$ZX$3,0))</f>
        <v>19</v>
      </c>
      <c r="BM167" s="127">
        <f>INDEX('rank provinsi to commodity'!$B$3:$ZX$37, MATCH(BM$2,'rank provinsi to commodity'!$B$3:$B$37,0),MATCH($B167,'rank provinsi to commodity'!$B$3:$ZX$3,0))</f>
        <v>27</v>
      </c>
      <c r="BN167" s="127">
        <f>INDEX('rank provinsi to commodity'!$B$3:$ZX$37, MATCH(BN$2,'rank provinsi to commodity'!$B$3:$B$37,0),MATCH($B167,'rank provinsi to commodity'!$B$3:$ZX$3,0))</f>
        <v>21</v>
      </c>
      <c r="BO167" s="127">
        <f>INDEX('rank provinsi to commodity'!$B$3:$ZX$37, MATCH(BO$2,'rank provinsi to commodity'!$B$3:$B$37,0),MATCH($B167,'rank provinsi to commodity'!$B$3:$ZX$3,0))</f>
        <v>29</v>
      </c>
      <c r="BP167" s="127">
        <f>INDEX('rank provinsi to commodity'!$B$3:$ZX$37, MATCH(BP$2,'rank provinsi to commodity'!$B$3:$B$37,0),MATCH($B167,'rank provinsi to commodity'!$B$3:$ZX$3,0))</f>
        <v>30</v>
      </c>
      <c r="BQ167" s="127">
        <f>INDEX('rank provinsi to commodity'!$B$3:$ZX$37, MATCH(BQ$2,'rank provinsi to commodity'!$B$3:$B$37,0),MATCH($B167,'rank provinsi to commodity'!$B$3:$ZX$3,0))</f>
        <v>30</v>
      </c>
      <c r="BR167" s="127">
        <f>INDEX('rank provinsi to commodity'!$B$3:$ZX$37, MATCH(BR$2,'rank provinsi to commodity'!$B$3:$B$37,0),MATCH($B167,'rank provinsi to commodity'!$B$3:$ZX$3,0))</f>
        <v>30</v>
      </c>
      <c r="BS167" s="172">
        <f>INDEX('rank provinsi to commodity'!$B$3:$ZX$37, MATCH(BS$2,'rank provinsi to commodity'!$B$3:$B$37,0),MATCH($B167,'rank provinsi to commodity'!$B$3:$ZX$3,0))</f>
        <v>25</v>
      </c>
      <c r="BT167" s="180"/>
      <c r="BW167" s="127"/>
      <c r="BX167" s="127"/>
      <c r="BY167" s="127"/>
      <c r="BZ167" s="127"/>
      <c r="CA167" s="127"/>
      <c r="CB167" s="127"/>
      <c r="CC167" s="127"/>
      <c r="CD167" s="127"/>
      <c r="CE167" s="127"/>
      <c r="CF167" s="127"/>
      <c r="CG167" s="127"/>
      <c r="CH167" s="127"/>
      <c r="CI167" s="127"/>
      <c r="CJ167" s="127"/>
      <c r="CK167" s="127"/>
      <c r="CL167" s="127"/>
      <c r="CM167" s="127"/>
      <c r="CN167" s="127"/>
      <c r="CO167" s="127"/>
      <c r="CP167" s="127"/>
      <c r="CQ167" s="127"/>
      <c r="CR167" s="127"/>
      <c r="CS167" s="127"/>
      <c r="CT167" s="127"/>
      <c r="CU167" s="127"/>
      <c r="CV167" s="127"/>
      <c r="CW167" s="127"/>
      <c r="CX167" s="127"/>
      <c r="CY167" s="127"/>
      <c r="CZ167" s="127"/>
      <c r="DA167" s="127"/>
      <c r="DB167" s="127"/>
      <c r="DC167" s="127"/>
      <c r="DD167" s="127"/>
      <c r="DF167" s="127"/>
      <c r="DG167" s="127"/>
      <c r="DH167" s="127"/>
      <c r="DI167" s="127"/>
      <c r="DJ167" s="127"/>
      <c r="DK167" s="127"/>
      <c r="DL167" s="127"/>
      <c r="DM167" s="127"/>
      <c r="DN167" s="127"/>
      <c r="DO167" s="127"/>
      <c r="DP167" s="127"/>
      <c r="DQ167" s="127"/>
      <c r="DR167" s="127"/>
      <c r="DS167" s="127"/>
      <c r="DT167" s="127"/>
      <c r="DU167" s="127"/>
      <c r="DV167" s="127"/>
      <c r="DW167" s="127"/>
      <c r="DX167" s="127"/>
      <c r="DY167" s="127"/>
      <c r="DZ167" s="127"/>
      <c r="EA167" s="127"/>
      <c r="EB167" s="127"/>
      <c r="EC167" s="127"/>
      <c r="ED167" s="127"/>
      <c r="EE167" s="127"/>
      <c r="EF167" s="127"/>
      <c r="EG167" s="127"/>
      <c r="EH167" s="127"/>
      <c r="EI167" s="127"/>
      <c r="EJ167" s="127"/>
      <c r="EK167" s="127"/>
      <c r="EL167" s="127"/>
      <c r="EM167" s="127"/>
    </row>
    <row r="168" spans="1:143" x14ac:dyDescent="0.3">
      <c r="A168" s="101" t="s">
        <v>910</v>
      </c>
      <c r="B168" s="111" t="s">
        <v>710</v>
      </c>
      <c r="C168" s="128">
        <f>INDEX('raw-all-komoditas'!$B$3:$ZY$37, MATCH('Komoditas besar Nasional'!C$2,'raw-all-komoditas'!$B$3:$B$37,0), MATCH('Komoditas besar Nasional'!$B168,'raw-all-komoditas'!$B$3:$ZY$3,0))</f>
        <v>1.8</v>
      </c>
      <c r="D168" s="128">
        <f>INDEX('raw-all-komoditas'!$B$3:$ZY$37, MATCH('Komoditas besar Nasional'!D$2,'raw-all-komoditas'!$B$3:$B$37,0), MATCH('Komoditas besar Nasional'!$B168,'raw-all-komoditas'!$B$3:$ZY$3,0))</f>
        <v>9234.4</v>
      </c>
      <c r="E168" s="128">
        <f>INDEX('raw-all-komoditas'!$B$3:$ZY$37, MATCH('Komoditas besar Nasional'!E$2,'raw-all-komoditas'!$B$3:$B$37,0), MATCH('Komoditas besar Nasional'!$B168,'raw-all-komoditas'!$B$3:$ZY$3,0))</f>
        <v>965.7</v>
      </c>
      <c r="F168" s="128">
        <f>INDEX('raw-all-komoditas'!$B$3:$ZY$37, MATCH('Komoditas besar Nasional'!F$2,'raw-all-komoditas'!$B$3:$B$37,0), MATCH('Komoditas besar Nasional'!$B168,'raw-all-komoditas'!$B$3:$ZY$3,0))</f>
        <v>29.2</v>
      </c>
      <c r="G168" s="128">
        <f>INDEX('raw-all-komoditas'!$B$3:$ZY$37, MATCH('Komoditas besar Nasional'!G$2,'raw-all-komoditas'!$B$3:$B$37,0), MATCH('Komoditas besar Nasional'!$B168,'raw-all-komoditas'!$B$3:$ZY$3,0))</f>
        <v>3.9</v>
      </c>
      <c r="H168" s="128">
        <f>INDEX('raw-all-komoditas'!$B$3:$ZY$37, MATCH('Komoditas besar Nasional'!H$2,'raw-all-komoditas'!$B$3:$B$37,0), MATCH('Komoditas besar Nasional'!$B168,'raw-all-komoditas'!$B$3:$ZY$3,0))</f>
        <v>7.5</v>
      </c>
      <c r="I168" s="128">
        <f>INDEX('raw-all-komoditas'!$B$3:$ZY$37, MATCH('Komoditas besar Nasional'!I$2,'raw-all-komoditas'!$B$3:$B$37,0), MATCH('Komoditas besar Nasional'!$B168,'raw-all-komoditas'!$B$3:$ZY$3,0))</f>
        <v>23.1</v>
      </c>
      <c r="J168" s="128">
        <f>INDEX('raw-all-komoditas'!$B$3:$ZY$37, MATCH('Komoditas besar Nasional'!J$2,'raw-all-komoditas'!$B$3:$B$37,0), MATCH('Komoditas besar Nasional'!$B168,'raw-all-komoditas'!$B$3:$ZY$3,0))</f>
        <v>3778.8</v>
      </c>
      <c r="K168" s="128">
        <f>INDEX('raw-all-komoditas'!$B$3:$ZY$37, MATCH('Komoditas besar Nasional'!K$2,'raw-all-komoditas'!$B$3:$B$37,0), MATCH('Komoditas besar Nasional'!$B168,'raw-all-komoditas'!$B$3:$ZY$3,0))</f>
        <v>0</v>
      </c>
      <c r="L168" s="128">
        <f>INDEX('raw-all-komoditas'!$B$3:$ZY$37, MATCH('Komoditas besar Nasional'!L$2,'raw-all-komoditas'!$B$3:$B$37,0), MATCH('Komoditas besar Nasional'!$B168,'raw-all-komoditas'!$B$3:$ZY$3,0))</f>
        <v>0</v>
      </c>
      <c r="M168" s="128">
        <f>INDEX('raw-all-komoditas'!$B$3:$ZY$37, MATCH('Komoditas besar Nasional'!M$2,'raw-all-komoditas'!$B$3:$B$37,0), MATCH('Komoditas besar Nasional'!$B168,'raw-all-komoditas'!$B$3:$ZY$3,0))</f>
        <v>2874.9</v>
      </c>
      <c r="N168" s="128">
        <f>INDEX('raw-all-komoditas'!$B$3:$ZY$37, MATCH('Komoditas besar Nasional'!N$2,'raw-all-komoditas'!$B$3:$B$37,0), MATCH('Komoditas besar Nasional'!$B168,'raw-all-komoditas'!$B$3:$ZY$3,0))</f>
        <v>268467.3</v>
      </c>
      <c r="O168" s="128">
        <f>INDEX('raw-all-komoditas'!$B$3:$ZY$37, MATCH('Komoditas besar Nasional'!O$2,'raw-all-komoditas'!$B$3:$B$37,0), MATCH('Komoditas besar Nasional'!$B168,'raw-all-komoditas'!$B$3:$ZY$3,0))</f>
        <v>89545.9</v>
      </c>
      <c r="P168" s="128">
        <f>INDEX('raw-all-komoditas'!$B$3:$ZY$37, MATCH('Komoditas besar Nasional'!P$2,'raw-all-komoditas'!$B$3:$B$37,0), MATCH('Komoditas besar Nasional'!$B168,'raw-all-komoditas'!$B$3:$ZY$3,0))</f>
        <v>3613.1</v>
      </c>
      <c r="Q168" s="128">
        <f>INDEX('raw-all-komoditas'!$B$3:$ZY$37, MATCH('Komoditas besar Nasional'!Q$2,'raw-all-komoditas'!$B$3:$B$37,0), MATCH('Komoditas besar Nasional'!$B168,'raw-all-komoditas'!$B$3:$ZY$3,0))</f>
        <v>456343.4</v>
      </c>
      <c r="R168" s="128">
        <f>INDEX('raw-all-komoditas'!$B$3:$ZY$37, MATCH('Komoditas besar Nasional'!R$2,'raw-all-komoditas'!$B$3:$B$37,0), MATCH('Komoditas besar Nasional'!$B168,'raw-all-komoditas'!$B$3:$ZY$3,0))</f>
        <v>72.8</v>
      </c>
      <c r="S168" s="128">
        <f>INDEX('raw-all-komoditas'!$B$3:$ZY$37, MATCH('Komoditas besar Nasional'!S$2,'raw-all-komoditas'!$B$3:$B$37,0), MATCH('Komoditas besar Nasional'!$B168,'raw-all-komoditas'!$B$3:$ZY$3,0))</f>
        <v>0</v>
      </c>
      <c r="T168" s="128">
        <f>INDEX('raw-all-komoditas'!$B$3:$ZY$37, MATCH('Komoditas besar Nasional'!T$2,'raw-all-komoditas'!$B$3:$B$37,0), MATCH('Komoditas besar Nasional'!$B168,'raw-all-komoditas'!$B$3:$ZY$3,0))</f>
        <v>9.8000000000000007</v>
      </c>
      <c r="U168" s="128">
        <f>INDEX('raw-all-komoditas'!$B$3:$ZY$37, MATCH('Komoditas besar Nasional'!U$2,'raw-all-komoditas'!$B$3:$B$37,0), MATCH('Komoditas besar Nasional'!$B168,'raw-all-komoditas'!$B$3:$ZY$3,0))</f>
        <v>41.8</v>
      </c>
      <c r="V168" s="128">
        <f>INDEX('raw-all-komoditas'!$B$3:$ZY$37, MATCH('Komoditas besar Nasional'!V$2,'raw-all-komoditas'!$B$3:$B$37,0), MATCH('Komoditas besar Nasional'!$B168,'raw-all-komoditas'!$B$3:$ZY$3,0))</f>
        <v>0</v>
      </c>
      <c r="W168" s="128">
        <f>INDEX('raw-all-komoditas'!$B$3:$ZY$37, MATCH('Komoditas besar Nasional'!W$2,'raw-all-komoditas'!$B$3:$B$37,0), MATCH('Komoditas besar Nasional'!$B168,'raw-all-komoditas'!$B$3:$ZY$3,0))</f>
        <v>0</v>
      </c>
      <c r="X168" s="128">
        <f>INDEX('raw-all-komoditas'!$B$3:$ZY$37, MATCH('Komoditas besar Nasional'!X$2,'raw-all-komoditas'!$B$3:$B$37,0), MATCH('Komoditas besar Nasional'!$B168,'raw-all-komoditas'!$B$3:$ZY$3,0))</f>
        <v>105</v>
      </c>
      <c r="Y168" s="128">
        <f>INDEX('raw-all-komoditas'!$B$3:$ZY$37, MATCH('Komoditas besar Nasional'!Y$2,'raw-all-komoditas'!$B$3:$B$37,0), MATCH('Komoditas besar Nasional'!$B168,'raw-all-komoditas'!$B$3:$ZY$3,0))</f>
        <v>76.2</v>
      </c>
      <c r="Z168" s="128">
        <f>INDEX('raw-all-komoditas'!$B$3:$ZY$37, MATCH('Komoditas besar Nasional'!Z$2,'raw-all-komoditas'!$B$3:$B$37,0), MATCH('Komoditas besar Nasional'!$B168,'raw-all-komoditas'!$B$3:$ZY$3,0))</f>
        <v>0</v>
      </c>
      <c r="AA168" s="128">
        <f>INDEX('raw-all-komoditas'!$B$3:$ZY$37, MATCH('Komoditas besar Nasional'!AA$2,'raw-all-komoditas'!$B$3:$B$37,0), MATCH('Komoditas besar Nasional'!$B168,'raw-all-komoditas'!$B$3:$ZY$3,0))</f>
        <v>0</v>
      </c>
      <c r="AB168" s="128">
        <f>INDEX('raw-all-komoditas'!$B$3:$ZY$37, MATCH('Komoditas besar Nasional'!AB$2,'raw-all-komoditas'!$B$3:$B$37,0), MATCH('Komoditas besar Nasional'!$B168,'raw-all-komoditas'!$B$3:$ZY$3,0))</f>
        <v>0</v>
      </c>
      <c r="AC168" s="128">
        <f>INDEX('raw-all-komoditas'!$B$3:$ZY$37, MATCH('Komoditas besar Nasional'!AC$2,'raw-all-komoditas'!$B$3:$B$37,0), MATCH('Komoditas besar Nasional'!$B168,'raw-all-komoditas'!$B$3:$ZY$3,0))</f>
        <v>1961</v>
      </c>
      <c r="AD168" s="128">
        <f>INDEX('raw-all-komoditas'!$B$3:$ZY$37, MATCH('Komoditas besar Nasional'!AD$2,'raw-all-komoditas'!$B$3:$B$37,0), MATCH('Komoditas besar Nasional'!$B168,'raw-all-komoditas'!$B$3:$ZY$3,0))</f>
        <v>67.7</v>
      </c>
      <c r="AE168" s="128">
        <f>INDEX('raw-all-komoditas'!$B$3:$ZY$37, MATCH('Komoditas besar Nasional'!AE$2,'raw-all-komoditas'!$B$3:$B$37,0), MATCH('Komoditas besar Nasional'!$B168,'raw-all-komoditas'!$B$3:$ZY$3,0))</f>
        <v>0</v>
      </c>
      <c r="AF168" s="128">
        <f>INDEX('raw-all-komoditas'!$B$3:$ZY$37, MATCH('Komoditas besar Nasional'!AF$2,'raw-all-komoditas'!$B$3:$B$37,0), MATCH('Komoditas besar Nasional'!$B168,'raw-all-komoditas'!$B$3:$ZY$3,0))</f>
        <v>0</v>
      </c>
      <c r="AG168" s="128">
        <f>INDEX('raw-all-komoditas'!$B$3:$ZY$37, MATCH('Komoditas besar Nasional'!AG$2,'raw-all-komoditas'!$B$3:$B$37,0), MATCH('Komoditas besar Nasional'!$B168,'raw-all-komoditas'!$B$3:$ZY$3,0))</f>
        <v>0</v>
      </c>
      <c r="AH168" s="128">
        <f>INDEX('raw-all-komoditas'!$B$3:$ZY$37, MATCH('Komoditas besar Nasional'!AH$2,'raw-all-komoditas'!$B$3:$B$37,0), MATCH('Komoditas besar Nasional'!$B168,'raw-all-komoditas'!$B$3:$ZY$3,0))</f>
        <v>0</v>
      </c>
      <c r="AI168" s="128">
        <f>INDEX('raw-all-komoditas'!$B$3:$ZY$37, MATCH('Komoditas besar Nasional'!AI$2,'raw-all-komoditas'!$B$3:$B$37,0), MATCH('Komoditas besar Nasional'!$B168,'raw-all-komoditas'!$B$3:$ZY$3,0))</f>
        <v>0</v>
      </c>
      <c r="AJ168" s="128">
        <f>INDEX('raw-all-komoditas'!$B$3:$ZY$37, MATCH('Komoditas besar Nasional'!AJ$2,'raw-all-komoditas'!$B$3:$B$37,0), MATCH('Komoditas besar Nasional'!$B168,'raw-all-komoditas'!$B$3:$ZY$3,0))</f>
        <v>0</v>
      </c>
      <c r="AK168" s="180"/>
      <c r="AL168" s="128">
        <f>INDEX('rank provinsi to commodity'!$B$3:$ZX$37, MATCH(AL$2,'rank provinsi to commodity'!$B$3:$B$37,0),MATCH($B168,'rank provinsi to commodity'!$B$3:$ZX$3,0))</f>
        <v>20</v>
      </c>
      <c r="AM168" s="128">
        <f>INDEX('rank provinsi to commodity'!$B$3:$ZX$37, MATCH(AM$2,'rank provinsi to commodity'!$B$3:$B$37,0),MATCH($B168,'rank provinsi to commodity'!$B$3:$ZX$3,0))</f>
        <v>4</v>
      </c>
      <c r="AN168" s="128">
        <f>INDEX('rank provinsi to commodity'!$B$3:$ZX$37, MATCH(AN$2,'rank provinsi to commodity'!$B$3:$B$37,0),MATCH($B168,'rank provinsi to commodity'!$B$3:$ZX$3,0))</f>
        <v>9</v>
      </c>
      <c r="AO168" s="128">
        <f>INDEX('rank provinsi to commodity'!$B$3:$ZX$37, MATCH(AO$2,'rank provinsi to commodity'!$B$3:$B$37,0),MATCH($B168,'rank provinsi to commodity'!$B$3:$ZX$3,0))</f>
        <v>15</v>
      </c>
      <c r="AP168" s="128">
        <f>INDEX('rank provinsi to commodity'!$B$3:$ZX$37, MATCH(AP$2,'rank provinsi to commodity'!$B$3:$B$37,0),MATCH($B168,'rank provinsi to commodity'!$B$3:$ZX$3,0))</f>
        <v>19</v>
      </c>
      <c r="AQ168" s="128">
        <f>INDEX('rank provinsi to commodity'!$B$3:$ZX$37, MATCH(AQ$2,'rank provinsi to commodity'!$B$3:$B$37,0),MATCH($B168,'rank provinsi to commodity'!$B$3:$ZX$3,0))</f>
        <v>18</v>
      </c>
      <c r="AR168" s="128">
        <f>INDEX('rank provinsi to commodity'!$B$3:$ZX$37, MATCH(AR$2,'rank provinsi to commodity'!$B$3:$B$37,0),MATCH($B168,'rank provinsi to commodity'!$B$3:$ZX$3,0))</f>
        <v>16</v>
      </c>
      <c r="AS168" s="128">
        <f>INDEX('rank provinsi to commodity'!$B$3:$ZX$37, MATCH(AS$2,'rank provinsi to commodity'!$B$3:$B$37,0),MATCH($B168,'rank provinsi to commodity'!$B$3:$ZX$3,0))</f>
        <v>5</v>
      </c>
      <c r="AT168" s="128">
        <f>INDEX('rank provinsi to commodity'!$B$3:$ZX$37, MATCH(AT$2,'rank provinsi to commodity'!$B$3:$B$37,0),MATCH($B168,'rank provinsi to commodity'!$B$3:$ZX$3,0))</f>
        <v>21</v>
      </c>
      <c r="AU168" s="128">
        <f>INDEX('rank provinsi to commodity'!$B$3:$ZX$37, MATCH(AU$2,'rank provinsi to commodity'!$B$3:$B$37,0),MATCH($B168,'rank provinsi to commodity'!$B$3:$ZX$3,0))</f>
        <v>21</v>
      </c>
      <c r="AV168" s="128">
        <f>INDEX('rank provinsi to commodity'!$B$3:$ZX$37, MATCH(AV$2,'rank provinsi to commodity'!$B$3:$B$37,0),MATCH($B168,'rank provinsi to commodity'!$B$3:$ZX$3,0))</f>
        <v>7</v>
      </c>
      <c r="AW168" s="128">
        <f>INDEX('rank provinsi to commodity'!$B$3:$ZX$37, MATCH(AW$2,'rank provinsi to commodity'!$B$3:$B$37,0),MATCH($B168,'rank provinsi to commodity'!$B$3:$ZX$3,0))</f>
        <v>2</v>
      </c>
      <c r="AX168" s="128">
        <f>INDEX('rank provinsi to commodity'!$B$3:$ZX$37, MATCH(AX$2,'rank provinsi to commodity'!$B$3:$B$37,0),MATCH($B168,'rank provinsi to commodity'!$B$3:$ZX$3,0))</f>
        <v>3</v>
      </c>
      <c r="AY168" s="128">
        <f>INDEX('rank provinsi to commodity'!$B$3:$ZX$37, MATCH(AY$2,'rank provinsi to commodity'!$B$3:$B$37,0),MATCH($B168,'rank provinsi to commodity'!$B$3:$ZX$3,0))</f>
        <v>6</v>
      </c>
      <c r="AZ168" s="128">
        <f>INDEX('rank provinsi to commodity'!$B$3:$ZX$37, MATCH(AZ$2,'rank provinsi to commodity'!$B$3:$B$37,0),MATCH($B168,'rank provinsi to commodity'!$B$3:$ZX$3,0))</f>
        <v>1</v>
      </c>
      <c r="BA168" s="128">
        <f>INDEX('rank provinsi to commodity'!$B$3:$ZX$37, MATCH(BA$2,'rank provinsi to commodity'!$B$3:$B$37,0),MATCH($B168,'rank provinsi to commodity'!$B$3:$ZX$3,0))</f>
        <v>12</v>
      </c>
      <c r="BB168" s="128">
        <f>INDEX('rank provinsi to commodity'!$B$3:$ZX$37, MATCH(BB$2,'rank provinsi to commodity'!$B$3:$B$37,0),MATCH($B168,'rank provinsi to commodity'!$B$3:$ZX$3,0))</f>
        <v>21</v>
      </c>
      <c r="BC168" s="128">
        <f>INDEX('rank provinsi to commodity'!$B$3:$ZX$37, MATCH(BC$2,'rank provinsi to commodity'!$B$3:$B$37,0),MATCH($B168,'rank provinsi to commodity'!$B$3:$ZX$3,0))</f>
        <v>17</v>
      </c>
      <c r="BD168" s="128">
        <f>INDEX('rank provinsi to commodity'!$B$3:$ZX$37, MATCH(BD$2,'rank provinsi to commodity'!$B$3:$B$37,0),MATCH($B168,'rank provinsi to commodity'!$B$3:$ZX$3,0))</f>
        <v>14</v>
      </c>
      <c r="BE168" s="128">
        <f>INDEX('rank provinsi to commodity'!$B$3:$ZX$37, MATCH(BE$2,'rank provinsi to commodity'!$B$3:$B$37,0),MATCH($B168,'rank provinsi to commodity'!$B$3:$ZX$3,0))</f>
        <v>21</v>
      </c>
      <c r="BF168" s="128">
        <f>INDEX('rank provinsi to commodity'!$B$3:$ZX$37, MATCH(BF$2,'rank provinsi to commodity'!$B$3:$B$37,0),MATCH($B168,'rank provinsi to commodity'!$B$3:$ZX$3,0))</f>
        <v>21</v>
      </c>
      <c r="BG168" s="128">
        <f>INDEX('rank provinsi to commodity'!$B$3:$ZX$37, MATCH(BG$2,'rank provinsi to commodity'!$B$3:$B$37,0),MATCH($B168,'rank provinsi to commodity'!$B$3:$ZX$3,0))</f>
        <v>10</v>
      </c>
      <c r="BH168" s="128">
        <f>INDEX('rank provinsi to commodity'!$B$3:$ZX$37, MATCH(BH$2,'rank provinsi to commodity'!$B$3:$B$37,0),MATCH($B168,'rank provinsi to commodity'!$B$3:$ZX$3,0))</f>
        <v>11</v>
      </c>
      <c r="BI168" s="128">
        <f>INDEX('rank provinsi to commodity'!$B$3:$ZX$37, MATCH(BI$2,'rank provinsi to commodity'!$B$3:$B$37,0),MATCH($B168,'rank provinsi to commodity'!$B$3:$ZX$3,0))</f>
        <v>21</v>
      </c>
      <c r="BJ168" s="128">
        <f>INDEX('rank provinsi to commodity'!$B$3:$ZX$37, MATCH(BJ$2,'rank provinsi to commodity'!$B$3:$B$37,0),MATCH($B168,'rank provinsi to commodity'!$B$3:$ZX$3,0))</f>
        <v>21</v>
      </c>
      <c r="BK168" s="128">
        <f>INDEX('rank provinsi to commodity'!$B$3:$ZX$37, MATCH(BK$2,'rank provinsi to commodity'!$B$3:$B$37,0),MATCH($B168,'rank provinsi to commodity'!$B$3:$ZX$3,0))</f>
        <v>21</v>
      </c>
      <c r="BL168" s="128">
        <f>INDEX('rank provinsi to commodity'!$B$3:$ZX$37, MATCH(BL$2,'rank provinsi to commodity'!$B$3:$B$37,0),MATCH($B168,'rank provinsi to commodity'!$B$3:$ZX$3,0))</f>
        <v>8</v>
      </c>
      <c r="BM168" s="128">
        <f>INDEX('rank provinsi to commodity'!$B$3:$ZX$37, MATCH(BM$2,'rank provinsi to commodity'!$B$3:$B$37,0),MATCH($B168,'rank provinsi to commodity'!$B$3:$ZX$3,0))</f>
        <v>13</v>
      </c>
      <c r="BN168" s="128">
        <f>INDEX('rank provinsi to commodity'!$B$3:$ZX$37, MATCH(BN$2,'rank provinsi to commodity'!$B$3:$B$37,0),MATCH($B168,'rank provinsi to commodity'!$B$3:$ZX$3,0))</f>
        <v>21</v>
      </c>
      <c r="BO168" s="128">
        <f>INDEX('rank provinsi to commodity'!$B$3:$ZX$37, MATCH(BO$2,'rank provinsi to commodity'!$B$3:$B$37,0),MATCH($B168,'rank provinsi to commodity'!$B$3:$ZX$3,0))</f>
        <v>21</v>
      </c>
      <c r="BP168" s="128">
        <f>INDEX('rank provinsi to commodity'!$B$3:$ZX$37, MATCH(BP$2,'rank provinsi to commodity'!$B$3:$B$37,0),MATCH($B168,'rank provinsi to commodity'!$B$3:$ZX$3,0))</f>
        <v>21</v>
      </c>
      <c r="BQ168" s="128">
        <f>INDEX('rank provinsi to commodity'!$B$3:$ZX$37, MATCH(BQ$2,'rank provinsi to commodity'!$B$3:$B$37,0),MATCH($B168,'rank provinsi to commodity'!$B$3:$ZX$3,0))</f>
        <v>21</v>
      </c>
      <c r="BR168" s="128">
        <f>INDEX('rank provinsi to commodity'!$B$3:$ZX$37, MATCH(BR$2,'rank provinsi to commodity'!$B$3:$B$37,0),MATCH($B168,'rank provinsi to commodity'!$B$3:$ZX$3,0))</f>
        <v>21</v>
      </c>
      <c r="BS168" s="162">
        <f>INDEX('rank provinsi to commodity'!$B$3:$ZX$37, MATCH(BS$2,'rank provinsi to commodity'!$B$3:$B$37,0),MATCH($B168,'rank provinsi to commodity'!$B$3:$ZX$3,0))</f>
        <v>21</v>
      </c>
      <c r="BT168" s="180"/>
      <c r="BW168" s="128"/>
      <c r="BX168" s="128"/>
      <c r="BY168" s="128"/>
      <c r="BZ168" s="128"/>
      <c r="CA168" s="128"/>
      <c r="CB168" s="128"/>
      <c r="CC168" s="128"/>
      <c r="CD168" s="128"/>
      <c r="CE168" s="128"/>
      <c r="CF168" s="128"/>
      <c r="CG168" s="128"/>
      <c r="CH168" s="128"/>
      <c r="CI168" s="128"/>
      <c r="CJ168" s="128"/>
      <c r="CK168" s="128"/>
      <c r="CL168" s="128"/>
      <c r="CM168" s="128"/>
      <c r="CN168" s="128"/>
      <c r="CO168" s="128"/>
      <c r="CP168" s="128"/>
      <c r="CQ168" s="128"/>
      <c r="CR168" s="128"/>
      <c r="CS168" s="128"/>
      <c r="CT168" s="128"/>
      <c r="CU168" s="128"/>
      <c r="CV168" s="128"/>
      <c r="CW168" s="128"/>
      <c r="CX168" s="128"/>
      <c r="CY168" s="128"/>
      <c r="CZ168" s="128"/>
      <c r="DA168" s="128"/>
      <c r="DB168" s="128"/>
      <c r="DC168" s="128"/>
      <c r="DD168" s="128"/>
      <c r="DF168" s="128"/>
      <c r="DG168" s="128"/>
      <c r="DH168" s="128"/>
      <c r="DI168" s="128"/>
      <c r="DJ168" s="128"/>
      <c r="DK168" s="128"/>
      <c r="DL168" s="128"/>
      <c r="DM168" s="128"/>
      <c r="DN168" s="128"/>
      <c r="DO168" s="128"/>
      <c r="DP168" s="128"/>
      <c r="DQ168" s="128"/>
      <c r="DR168" s="128"/>
      <c r="DS168" s="128"/>
      <c r="DT168" s="128"/>
      <c r="DU168" s="128"/>
      <c r="DV168" s="128"/>
      <c r="DW168" s="128"/>
      <c r="DX168" s="128"/>
      <c r="DY168" s="128"/>
      <c r="DZ168" s="128"/>
      <c r="EA168" s="128"/>
      <c r="EB168" s="128"/>
      <c r="EC168" s="128"/>
      <c r="ED168" s="128"/>
      <c r="EE168" s="128"/>
      <c r="EF168" s="128"/>
      <c r="EG168" s="128"/>
      <c r="EH168" s="128"/>
      <c r="EI168" s="128"/>
      <c r="EJ168" s="128"/>
      <c r="EK168" s="128"/>
      <c r="EL168" s="128"/>
      <c r="EM168" s="128"/>
    </row>
    <row r="169" spans="1:143" x14ac:dyDescent="0.3">
      <c r="A169" s="158" t="s">
        <v>911</v>
      </c>
      <c r="B169" s="159" t="s">
        <v>1192</v>
      </c>
      <c r="C169" s="160">
        <f>INDEX('raw-all-komoditas'!$B$3:$ZY$37, MATCH('Komoditas besar Nasional'!C$2,'raw-all-komoditas'!$B$3:$B$37,0), MATCH('Komoditas besar Nasional'!$B169,'raw-all-komoditas'!$B$3:$ZY$3,0))</f>
        <v>45.306744000000002</v>
      </c>
      <c r="D169" s="160">
        <f>INDEX('raw-all-komoditas'!$B$3:$ZY$37, MATCH('Komoditas besar Nasional'!D$2,'raw-all-komoditas'!$B$3:$B$37,0), MATCH('Komoditas besar Nasional'!$B169,'raw-all-komoditas'!$B$3:$ZY$3,0))</f>
        <v>92.598349999999996</v>
      </c>
      <c r="E169" s="160">
        <f>INDEX('raw-all-komoditas'!$B$3:$ZY$37, MATCH('Komoditas besar Nasional'!E$2,'raw-all-komoditas'!$B$3:$B$37,0), MATCH('Komoditas besar Nasional'!$B169,'raw-all-komoditas'!$B$3:$ZY$3,0))</f>
        <v>153.231943</v>
      </c>
      <c r="F169" s="160">
        <f>INDEX('raw-all-komoditas'!$B$3:$ZY$37, MATCH('Komoditas besar Nasional'!F$2,'raw-all-komoditas'!$B$3:$B$37,0), MATCH('Komoditas besar Nasional'!$B169,'raw-all-komoditas'!$B$3:$ZY$3,0))</f>
        <v>0</v>
      </c>
      <c r="G169" s="160">
        <f>INDEX('raw-all-komoditas'!$B$3:$ZY$37, MATCH('Komoditas besar Nasional'!G$2,'raw-all-komoditas'!$B$3:$B$37,0), MATCH('Komoditas besar Nasional'!$B169,'raw-all-komoditas'!$B$3:$ZY$3,0))</f>
        <v>19.926734</v>
      </c>
      <c r="H169" s="160">
        <f>INDEX('raw-all-komoditas'!$B$3:$ZY$37, MATCH('Komoditas besar Nasional'!H$2,'raw-all-komoditas'!$B$3:$B$37,0), MATCH('Komoditas besar Nasional'!$B169,'raw-all-komoditas'!$B$3:$ZY$3,0))</f>
        <v>0</v>
      </c>
      <c r="I169" s="160">
        <f>INDEX('raw-all-komoditas'!$B$3:$ZY$37, MATCH('Komoditas besar Nasional'!I$2,'raw-all-komoditas'!$B$3:$B$37,0), MATCH('Komoditas besar Nasional'!$B169,'raw-all-komoditas'!$B$3:$ZY$3,0))</f>
        <v>0</v>
      </c>
      <c r="J169" s="160">
        <f>INDEX('raw-all-komoditas'!$B$3:$ZY$37, MATCH('Komoditas besar Nasional'!J$2,'raw-all-komoditas'!$B$3:$B$37,0), MATCH('Komoditas besar Nasional'!$B169,'raw-all-komoditas'!$B$3:$ZY$3,0))</f>
        <v>21.141356999999999</v>
      </c>
      <c r="K169" s="160">
        <f>INDEX('raw-all-komoditas'!$B$3:$ZY$37, MATCH('Komoditas besar Nasional'!K$2,'raw-all-komoditas'!$B$3:$B$37,0), MATCH('Komoditas besar Nasional'!$B169,'raw-all-komoditas'!$B$3:$ZY$3,0))</f>
        <v>53.697409</v>
      </c>
      <c r="L169" s="160">
        <f>INDEX('raw-all-komoditas'!$B$3:$ZY$37, MATCH('Komoditas besar Nasional'!L$2,'raw-all-komoditas'!$B$3:$B$37,0), MATCH('Komoditas besar Nasional'!$B169,'raw-all-komoditas'!$B$3:$ZY$3,0))</f>
        <v>5.6234489999999999</v>
      </c>
      <c r="M169" s="160">
        <f>INDEX('raw-all-komoditas'!$B$3:$ZY$37, MATCH('Komoditas besar Nasional'!M$2,'raw-all-komoditas'!$B$3:$B$37,0), MATCH('Komoditas besar Nasional'!$B169,'raw-all-komoditas'!$B$3:$ZY$3,0))</f>
        <v>14.150078000000001</v>
      </c>
      <c r="N169" s="160">
        <f>INDEX('raw-all-komoditas'!$B$3:$ZY$37, MATCH('Komoditas besar Nasional'!N$2,'raw-all-komoditas'!$B$3:$B$37,0), MATCH('Komoditas besar Nasional'!$B169,'raw-all-komoditas'!$B$3:$ZY$3,0))</f>
        <v>87.970450999999997</v>
      </c>
      <c r="O169" s="160">
        <f>INDEX('raw-all-komoditas'!$B$3:$ZY$37, MATCH('Komoditas besar Nasional'!O$2,'raw-all-komoditas'!$B$3:$B$37,0), MATCH('Komoditas besar Nasional'!$B169,'raw-all-komoditas'!$B$3:$ZY$3,0))</f>
        <v>6.269946</v>
      </c>
      <c r="P169" s="160">
        <f>INDEX('raw-all-komoditas'!$B$3:$ZY$37, MATCH('Komoditas besar Nasional'!P$2,'raw-all-komoditas'!$B$3:$B$37,0), MATCH('Komoditas besar Nasional'!$B169,'raw-all-komoditas'!$B$3:$ZY$3,0))</f>
        <v>2.026E-3</v>
      </c>
      <c r="Q169" s="160">
        <f>INDEX('raw-all-komoditas'!$B$3:$ZY$37, MATCH('Komoditas besar Nasional'!Q$2,'raw-all-komoditas'!$B$3:$B$37,0), MATCH('Komoditas besar Nasional'!$B169,'raw-all-komoditas'!$B$3:$ZY$3,0))</f>
        <v>57.593781</v>
      </c>
      <c r="R169" s="160">
        <f>INDEX('raw-all-komoditas'!$B$3:$ZY$37, MATCH('Komoditas besar Nasional'!R$2,'raw-all-komoditas'!$B$3:$B$37,0), MATCH('Komoditas besar Nasional'!$B169,'raw-all-komoditas'!$B$3:$ZY$3,0))</f>
        <v>9.4256189999999993</v>
      </c>
      <c r="S169" s="160">
        <f>INDEX('raw-all-komoditas'!$B$3:$ZY$37, MATCH('Komoditas besar Nasional'!S$2,'raw-all-komoditas'!$B$3:$B$37,0), MATCH('Komoditas besar Nasional'!$B169,'raw-all-komoditas'!$B$3:$ZY$3,0))</f>
        <v>0.63156599999999996</v>
      </c>
      <c r="T169" s="160">
        <f>INDEX('raw-all-komoditas'!$B$3:$ZY$37, MATCH('Komoditas besar Nasional'!T$2,'raw-all-komoditas'!$B$3:$B$37,0), MATCH('Komoditas besar Nasional'!$B169,'raw-all-komoditas'!$B$3:$ZY$3,0))</f>
        <v>6.4358639999999996</v>
      </c>
      <c r="U169" s="160">
        <f>INDEX('raw-all-komoditas'!$B$3:$ZY$37, MATCH('Komoditas besar Nasional'!U$2,'raw-all-komoditas'!$B$3:$B$37,0), MATCH('Komoditas besar Nasional'!$B169,'raw-all-komoditas'!$B$3:$ZY$3,0))</f>
        <v>13.95689</v>
      </c>
      <c r="V169" s="160">
        <f>INDEX('raw-all-komoditas'!$B$3:$ZY$37, MATCH('Komoditas besar Nasional'!V$2,'raw-all-komoditas'!$B$3:$B$37,0), MATCH('Komoditas besar Nasional'!$B169,'raw-all-komoditas'!$B$3:$ZY$3,0))</f>
        <v>18.575593999999999</v>
      </c>
      <c r="W169" s="160">
        <f>INDEX('raw-all-komoditas'!$B$3:$ZY$37, MATCH('Komoditas besar Nasional'!W$2,'raw-all-komoditas'!$B$3:$B$37,0), MATCH('Komoditas besar Nasional'!$B169,'raw-all-komoditas'!$B$3:$ZY$3,0))</f>
        <v>14.479194</v>
      </c>
      <c r="X169" s="160">
        <f>INDEX('raw-all-komoditas'!$B$3:$ZY$37, MATCH('Komoditas besar Nasional'!X$2,'raw-all-komoditas'!$B$3:$B$37,0), MATCH('Komoditas besar Nasional'!$B169,'raw-all-komoditas'!$B$3:$ZY$3,0))</f>
        <v>19.028058000000001</v>
      </c>
      <c r="Y169" s="160">
        <f>INDEX('raw-all-komoditas'!$B$3:$ZY$37, MATCH('Komoditas besar Nasional'!Y$2,'raw-all-komoditas'!$B$3:$B$37,0), MATCH('Komoditas besar Nasional'!$B169,'raw-all-komoditas'!$B$3:$ZY$3,0))</f>
        <v>16.199767000000001</v>
      </c>
      <c r="Z169" s="160">
        <f>INDEX('raw-all-komoditas'!$B$3:$ZY$37, MATCH('Komoditas besar Nasional'!Z$2,'raw-all-komoditas'!$B$3:$B$37,0), MATCH('Komoditas besar Nasional'!$B169,'raw-all-komoditas'!$B$3:$ZY$3,0))</f>
        <v>0.33317999999999998</v>
      </c>
      <c r="AA169" s="160">
        <f>INDEX('raw-all-komoditas'!$B$3:$ZY$37, MATCH('Komoditas besar Nasional'!AA$2,'raw-all-komoditas'!$B$3:$B$37,0), MATCH('Komoditas besar Nasional'!$B169,'raw-all-komoditas'!$B$3:$ZY$3,0))</f>
        <v>0.370888</v>
      </c>
      <c r="AB169" s="160">
        <f>INDEX('raw-all-komoditas'!$B$3:$ZY$37, MATCH('Komoditas besar Nasional'!AB$2,'raw-all-komoditas'!$B$3:$B$37,0), MATCH('Komoditas besar Nasional'!$B169,'raw-all-komoditas'!$B$3:$ZY$3,0))</f>
        <v>5.599183</v>
      </c>
      <c r="AC169" s="160">
        <f>INDEX('raw-all-komoditas'!$B$3:$ZY$37, MATCH('Komoditas besar Nasional'!AC$2,'raw-all-komoditas'!$B$3:$B$37,0), MATCH('Komoditas besar Nasional'!$B169,'raw-all-komoditas'!$B$3:$ZY$3,0))</f>
        <v>110.10177299999999</v>
      </c>
      <c r="AD169" s="160">
        <f>INDEX('raw-all-komoditas'!$B$3:$ZY$37, MATCH('Komoditas besar Nasional'!AD$2,'raw-all-komoditas'!$B$3:$B$37,0), MATCH('Komoditas besar Nasional'!$B169,'raw-all-komoditas'!$B$3:$ZY$3,0))</f>
        <v>49.155059000000001</v>
      </c>
      <c r="AE169" s="160">
        <f>INDEX('raw-all-komoditas'!$B$3:$ZY$37, MATCH('Komoditas besar Nasional'!AE$2,'raw-all-komoditas'!$B$3:$B$37,0), MATCH('Komoditas besar Nasional'!$B169,'raw-all-komoditas'!$B$3:$ZY$3,0))</f>
        <v>4.0776770000000004</v>
      </c>
      <c r="AF169" s="160">
        <f>INDEX('raw-all-komoditas'!$B$3:$ZY$37, MATCH('Komoditas besar Nasional'!AF$2,'raw-all-komoditas'!$B$3:$B$37,0), MATCH('Komoditas besar Nasional'!$B169,'raw-all-komoditas'!$B$3:$ZY$3,0))</f>
        <v>0</v>
      </c>
      <c r="AG169" s="160">
        <f>INDEX('raw-all-komoditas'!$B$3:$ZY$37, MATCH('Komoditas besar Nasional'!AG$2,'raw-all-komoditas'!$B$3:$B$37,0), MATCH('Komoditas besar Nasional'!$B169,'raw-all-komoditas'!$B$3:$ZY$3,0))</f>
        <v>18.301200000000001</v>
      </c>
      <c r="AH169" s="160">
        <f>INDEX('raw-all-komoditas'!$B$3:$ZY$37, MATCH('Komoditas besar Nasional'!AH$2,'raw-all-komoditas'!$B$3:$B$37,0), MATCH('Komoditas besar Nasional'!$B169,'raw-all-komoditas'!$B$3:$ZY$3,0))</f>
        <v>0</v>
      </c>
      <c r="AI169" s="160">
        <f>INDEX('raw-all-komoditas'!$B$3:$ZY$37, MATCH('Komoditas besar Nasional'!AI$2,'raw-all-komoditas'!$B$3:$B$37,0), MATCH('Komoditas besar Nasional'!$B169,'raw-all-komoditas'!$B$3:$ZY$3,0))</f>
        <v>9.5666399999999996</v>
      </c>
      <c r="AJ169" s="160">
        <f>INDEX('raw-all-komoditas'!$B$3:$ZY$37, MATCH('Komoditas besar Nasional'!AJ$2,'raw-all-komoditas'!$B$3:$B$37,0), MATCH('Komoditas besar Nasional'!$B169,'raw-all-komoditas'!$B$3:$ZY$3,0))</f>
        <v>24.613738999999999</v>
      </c>
      <c r="AK169" s="181"/>
      <c r="AL169" s="160">
        <f>INDEX('rank provinsi to commodity'!$B$3:$ZX$37, MATCH(AL$2,'rank provinsi to commodity'!$B$3:$B$37,0),MATCH($B169,'rank provinsi to commodity'!$B$3:$ZX$3,0))</f>
        <v>8</v>
      </c>
      <c r="AM169" s="160">
        <f>INDEX('rank provinsi to commodity'!$B$3:$ZX$37, MATCH(AM$2,'rank provinsi to commodity'!$B$3:$B$37,0),MATCH($B169,'rank provinsi to commodity'!$B$3:$ZX$3,0))</f>
        <v>3</v>
      </c>
      <c r="AN169" s="160">
        <f>INDEX('rank provinsi to commodity'!$B$3:$ZX$37, MATCH(AN$2,'rank provinsi to commodity'!$B$3:$B$37,0),MATCH($B169,'rank provinsi to commodity'!$B$3:$ZX$3,0))</f>
        <v>1</v>
      </c>
      <c r="AO169" s="160">
        <f>INDEX('rank provinsi to commodity'!$B$3:$ZX$37, MATCH(AO$2,'rank provinsi to commodity'!$B$3:$B$37,0),MATCH($B169,'rank provinsi to commodity'!$B$3:$ZX$3,0))</f>
        <v>30</v>
      </c>
      <c r="AP169" s="160">
        <f>INDEX('rank provinsi to commodity'!$B$3:$ZX$37, MATCH(AP$2,'rank provinsi to commodity'!$B$3:$B$37,0),MATCH($B169,'rank provinsi to commodity'!$B$3:$ZX$3,0))</f>
        <v>11</v>
      </c>
      <c r="AQ169" s="160">
        <f>INDEX('rank provinsi to commodity'!$B$3:$ZX$37, MATCH(AQ$2,'rank provinsi to commodity'!$B$3:$B$37,0),MATCH($B169,'rank provinsi to commodity'!$B$3:$ZX$3,0))</f>
        <v>30</v>
      </c>
      <c r="AR169" s="160">
        <f>INDEX('rank provinsi to commodity'!$B$3:$ZX$37, MATCH(AR$2,'rank provinsi to commodity'!$B$3:$B$37,0),MATCH($B169,'rank provinsi to commodity'!$B$3:$ZX$3,0))</f>
        <v>30</v>
      </c>
      <c r="AS169" s="160">
        <f>INDEX('rank provinsi to commodity'!$B$3:$ZX$37, MATCH(AS$2,'rank provinsi to commodity'!$B$3:$B$37,0),MATCH($B169,'rank provinsi to commodity'!$B$3:$ZX$3,0))</f>
        <v>10</v>
      </c>
      <c r="AT169" s="160">
        <f>INDEX('rank provinsi to commodity'!$B$3:$ZX$37, MATCH(AT$2,'rank provinsi to commodity'!$B$3:$B$37,0),MATCH($B169,'rank provinsi to commodity'!$B$3:$ZX$3,0))</f>
        <v>6</v>
      </c>
      <c r="AU169" s="160">
        <f>INDEX('rank provinsi to commodity'!$B$3:$ZX$37, MATCH(AU$2,'rank provinsi to commodity'!$B$3:$B$37,0),MATCH($B169,'rank provinsi to commodity'!$B$3:$ZX$3,0))</f>
        <v>23</v>
      </c>
      <c r="AV169" s="160">
        <f>INDEX('rank provinsi to commodity'!$B$3:$ZX$37, MATCH(AV$2,'rank provinsi to commodity'!$B$3:$B$37,0),MATCH($B169,'rank provinsi to commodity'!$B$3:$ZX$3,0))</f>
        <v>17</v>
      </c>
      <c r="AW169" s="160">
        <f>INDEX('rank provinsi to commodity'!$B$3:$ZX$37, MATCH(AW$2,'rank provinsi to commodity'!$B$3:$B$37,0),MATCH($B169,'rank provinsi to commodity'!$B$3:$ZX$3,0))</f>
        <v>4</v>
      </c>
      <c r="AX169" s="160">
        <f>INDEX('rank provinsi to commodity'!$B$3:$ZX$37, MATCH(AX$2,'rank provinsi to commodity'!$B$3:$B$37,0),MATCH($B169,'rank provinsi to commodity'!$B$3:$ZX$3,0))</f>
        <v>22</v>
      </c>
      <c r="AY169" s="160">
        <f>INDEX('rank provinsi to commodity'!$B$3:$ZX$37, MATCH(AY$2,'rank provinsi to commodity'!$B$3:$B$37,0),MATCH($B169,'rank provinsi to commodity'!$B$3:$ZX$3,0))</f>
        <v>29</v>
      </c>
      <c r="AZ169" s="160">
        <f>INDEX('rank provinsi to commodity'!$B$3:$ZX$37, MATCH(AZ$2,'rank provinsi to commodity'!$B$3:$B$37,0),MATCH($B169,'rank provinsi to commodity'!$B$3:$ZX$3,0))</f>
        <v>5</v>
      </c>
      <c r="BA169" s="160">
        <f>INDEX('rank provinsi to commodity'!$B$3:$ZX$37, MATCH(BA$2,'rank provinsi to commodity'!$B$3:$B$37,0),MATCH($B169,'rank provinsi to commodity'!$B$3:$ZX$3,0))</f>
        <v>20</v>
      </c>
      <c r="BB169" s="160">
        <f>INDEX('rank provinsi to commodity'!$B$3:$ZX$37, MATCH(BB$2,'rank provinsi to commodity'!$B$3:$B$37,0),MATCH($B169,'rank provinsi to commodity'!$B$3:$ZX$3,0))</f>
        <v>26</v>
      </c>
      <c r="BC169" s="160">
        <f>INDEX('rank provinsi to commodity'!$B$3:$ZX$37, MATCH(BC$2,'rank provinsi to commodity'!$B$3:$B$37,0),MATCH($B169,'rank provinsi to commodity'!$B$3:$ZX$3,0))</f>
        <v>21</v>
      </c>
      <c r="BD169" s="160">
        <f>INDEX('rank provinsi to commodity'!$B$3:$ZX$37, MATCH(BD$2,'rank provinsi to commodity'!$B$3:$B$37,0),MATCH($B169,'rank provinsi to commodity'!$B$3:$ZX$3,0))</f>
        <v>18</v>
      </c>
      <c r="BE169" s="160">
        <f>INDEX('rank provinsi to commodity'!$B$3:$ZX$37, MATCH(BE$2,'rank provinsi to commodity'!$B$3:$B$37,0),MATCH($B169,'rank provinsi to commodity'!$B$3:$ZX$3,0))</f>
        <v>13</v>
      </c>
      <c r="BF169" s="160">
        <f>INDEX('rank provinsi to commodity'!$B$3:$ZX$37, MATCH(BF$2,'rank provinsi to commodity'!$B$3:$B$37,0),MATCH($B169,'rank provinsi to commodity'!$B$3:$ZX$3,0))</f>
        <v>16</v>
      </c>
      <c r="BG169" s="160">
        <f>INDEX('rank provinsi to commodity'!$B$3:$ZX$37, MATCH(BG$2,'rank provinsi to commodity'!$B$3:$B$37,0),MATCH($B169,'rank provinsi to commodity'!$B$3:$ZX$3,0))</f>
        <v>12</v>
      </c>
      <c r="BH169" s="160">
        <f>INDEX('rank provinsi to commodity'!$B$3:$ZX$37, MATCH(BH$2,'rank provinsi to commodity'!$B$3:$B$37,0),MATCH($B169,'rank provinsi to commodity'!$B$3:$ZX$3,0))</f>
        <v>15</v>
      </c>
      <c r="BI169" s="160">
        <f>INDEX('rank provinsi to commodity'!$B$3:$ZX$37, MATCH(BI$2,'rank provinsi to commodity'!$B$3:$B$37,0),MATCH($B169,'rank provinsi to commodity'!$B$3:$ZX$3,0))</f>
        <v>28</v>
      </c>
      <c r="BJ169" s="160">
        <f>INDEX('rank provinsi to commodity'!$B$3:$ZX$37, MATCH(BJ$2,'rank provinsi to commodity'!$B$3:$B$37,0),MATCH($B169,'rank provinsi to commodity'!$B$3:$ZX$3,0))</f>
        <v>27</v>
      </c>
      <c r="BK169" s="160">
        <f>INDEX('rank provinsi to commodity'!$B$3:$ZX$37, MATCH(BK$2,'rank provinsi to commodity'!$B$3:$B$37,0),MATCH($B169,'rank provinsi to commodity'!$B$3:$ZX$3,0))</f>
        <v>24</v>
      </c>
      <c r="BL169" s="160">
        <f>INDEX('rank provinsi to commodity'!$B$3:$ZX$37, MATCH(BL$2,'rank provinsi to commodity'!$B$3:$B$37,0),MATCH($B169,'rank provinsi to commodity'!$B$3:$ZX$3,0))</f>
        <v>2</v>
      </c>
      <c r="BM169" s="160">
        <f>INDEX('rank provinsi to commodity'!$B$3:$ZX$37, MATCH(BM$2,'rank provinsi to commodity'!$B$3:$B$37,0),MATCH($B169,'rank provinsi to commodity'!$B$3:$ZX$3,0))</f>
        <v>7</v>
      </c>
      <c r="BN169" s="160">
        <f>INDEX('rank provinsi to commodity'!$B$3:$ZX$37, MATCH(BN$2,'rank provinsi to commodity'!$B$3:$B$37,0),MATCH($B169,'rank provinsi to commodity'!$B$3:$ZX$3,0))</f>
        <v>25</v>
      </c>
      <c r="BO169" s="160">
        <f>INDEX('rank provinsi to commodity'!$B$3:$ZX$37, MATCH(BO$2,'rank provinsi to commodity'!$B$3:$B$37,0),MATCH($B169,'rank provinsi to commodity'!$B$3:$ZX$3,0))</f>
        <v>30</v>
      </c>
      <c r="BP169" s="160">
        <f>INDEX('rank provinsi to commodity'!$B$3:$ZX$37, MATCH(BP$2,'rank provinsi to commodity'!$B$3:$B$37,0),MATCH($B169,'rank provinsi to commodity'!$B$3:$ZX$3,0))</f>
        <v>14</v>
      </c>
      <c r="BQ169" s="160">
        <f>INDEX('rank provinsi to commodity'!$B$3:$ZX$37, MATCH(BQ$2,'rank provinsi to commodity'!$B$3:$B$37,0),MATCH($B169,'rank provinsi to commodity'!$B$3:$ZX$3,0))</f>
        <v>30</v>
      </c>
      <c r="BR169" s="160">
        <f>INDEX('rank provinsi to commodity'!$B$3:$ZX$37, MATCH(BR$2,'rank provinsi to commodity'!$B$3:$B$37,0),MATCH($B169,'rank provinsi to commodity'!$B$3:$ZX$3,0))</f>
        <v>19</v>
      </c>
      <c r="BS169" s="173">
        <f>INDEX('rank provinsi to commodity'!$B$3:$ZX$37, MATCH(BS$2,'rank provinsi to commodity'!$B$3:$B$37,0),MATCH($B169,'rank provinsi to commodity'!$B$3:$ZX$3,0))</f>
        <v>9</v>
      </c>
      <c r="BT169" s="181"/>
      <c r="BU169" s="184" t="s">
        <v>927</v>
      </c>
      <c r="BV169" s="149" t="s">
        <v>932</v>
      </c>
      <c r="BW169" s="160">
        <f>INDEX('raw-all-komoditas'!$B$3:$ZY$37, MATCH('Komoditas besar Nasional'!BW$2,'raw-all-komoditas'!$B$3:$B$37,0), MATCH('Komoditas besar Nasional'!$BV169,'raw-all-komoditas'!$B$3:$ZY$3,0))</f>
        <v>2471</v>
      </c>
      <c r="BX169" s="160">
        <f>INDEX('raw-all-komoditas'!$B$3:$ZY$37, MATCH('Komoditas besar Nasional'!BX$2,'raw-all-komoditas'!$B$3:$B$37,0), MATCH('Komoditas besar Nasional'!$BV169,'raw-all-komoditas'!$B$3:$ZY$3,0))</f>
        <v>2757</v>
      </c>
      <c r="BY169" s="160">
        <f>INDEX('raw-all-komoditas'!$B$3:$ZY$37, MATCH('Komoditas besar Nasional'!BY$2,'raw-all-komoditas'!$B$3:$B$37,0), MATCH('Komoditas besar Nasional'!$BV169,'raw-all-komoditas'!$B$3:$ZY$3,0))</f>
        <v>6958</v>
      </c>
      <c r="BZ169" s="160">
        <f>INDEX('raw-all-komoditas'!$B$3:$ZY$37, MATCH('Komoditas besar Nasional'!BZ$2,'raw-all-komoditas'!$B$3:$B$37,0), MATCH('Komoditas besar Nasional'!$BV169,'raw-all-komoditas'!$B$3:$ZY$3,0))</f>
        <v>0</v>
      </c>
      <c r="CA169" s="160">
        <f>INDEX('raw-all-komoditas'!$B$3:$ZY$37, MATCH('Komoditas besar Nasional'!CA$2,'raw-all-komoditas'!$B$3:$B$37,0), MATCH('Komoditas besar Nasional'!$BV169,'raw-all-komoditas'!$B$3:$ZY$3,0))</f>
        <v>997</v>
      </c>
      <c r="CB169" s="160">
        <f>INDEX('raw-all-komoditas'!$B$3:$ZY$37, MATCH('Komoditas besar Nasional'!CB$2,'raw-all-komoditas'!$B$3:$B$37,0), MATCH('Komoditas besar Nasional'!$BV169,'raw-all-komoditas'!$B$3:$ZY$3,0))</f>
        <v>0</v>
      </c>
      <c r="CC169" s="160">
        <f>INDEX('raw-all-komoditas'!$B$3:$ZY$37, MATCH('Komoditas besar Nasional'!CC$2,'raw-all-komoditas'!$B$3:$B$37,0), MATCH('Komoditas besar Nasional'!$BV169,'raw-all-komoditas'!$B$3:$ZY$3,0))</f>
        <v>0</v>
      </c>
      <c r="CD169" s="160">
        <f>INDEX('raw-all-komoditas'!$B$3:$ZY$37, MATCH('Komoditas besar Nasional'!CD$2,'raw-all-komoditas'!$B$3:$B$37,0), MATCH('Komoditas besar Nasional'!$BV169,'raw-all-komoditas'!$B$3:$ZY$3,0))</f>
        <v>1004</v>
      </c>
      <c r="CE169" s="160">
        <f>INDEX('raw-all-komoditas'!$B$3:$ZY$37, MATCH('Komoditas besar Nasional'!CE$2,'raw-all-komoditas'!$B$3:$B$37,0), MATCH('Komoditas besar Nasional'!$BV169,'raw-all-komoditas'!$B$3:$ZY$3,0))</f>
        <v>2126</v>
      </c>
      <c r="CF169" s="160">
        <f>INDEX('raw-all-komoditas'!$B$3:$ZY$37, MATCH('Komoditas besar Nasional'!CF$2,'raw-all-komoditas'!$B$3:$B$37,0), MATCH('Komoditas besar Nasional'!$BV169,'raw-all-komoditas'!$B$3:$ZY$3,0))</f>
        <v>453</v>
      </c>
      <c r="CG169" s="160">
        <f>INDEX('raw-all-komoditas'!$B$3:$ZY$37, MATCH('Komoditas besar Nasional'!CG$2,'raw-all-komoditas'!$B$3:$B$37,0), MATCH('Komoditas besar Nasional'!$BV169,'raw-all-komoditas'!$B$3:$ZY$3,0))</f>
        <v>642</v>
      </c>
      <c r="CH169" s="160">
        <f>INDEX('raw-all-komoditas'!$B$3:$ZY$37, MATCH('Komoditas besar Nasional'!CH$2,'raw-all-komoditas'!$B$3:$B$37,0), MATCH('Komoditas besar Nasional'!$BV169,'raw-all-komoditas'!$B$3:$ZY$3,0))</f>
        <v>2065</v>
      </c>
      <c r="CI169" s="160">
        <f>INDEX('raw-all-komoditas'!$B$3:$ZY$37, MATCH('Komoditas besar Nasional'!CI$2,'raw-all-komoditas'!$B$3:$B$37,0), MATCH('Komoditas besar Nasional'!$BV169,'raw-all-komoditas'!$B$3:$ZY$3,0))</f>
        <v>567</v>
      </c>
      <c r="CJ169" s="160">
        <f>INDEX('raw-all-komoditas'!$B$3:$ZY$37, MATCH('Komoditas besar Nasional'!CJ$2,'raw-all-komoditas'!$B$3:$B$37,0), MATCH('Komoditas besar Nasional'!$BV169,'raw-all-komoditas'!$B$3:$ZY$3,0))</f>
        <v>0</v>
      </c>
      <c r="CK169" s="160">
        <f>INDEX('raw-all-komoditas'!$B$3:$ZY$37, MATCH('Komoditas besar Nasional'!CK$2,'raw-all-komoditas'!$B$3:$B$37,0), MATCH('Komoditas besar Nasional'!$BV169,'raw-all-komoditas'!$B$3:$ZY$3,0))</f>
        <v>3540</v>
      </c>
      <c r="CL169" s="160">
        <f>INDEX('raw-all-komoditas'!$B$3:$ZY$37, MATCH('Komoditas besar Nasional'!CL$2,'raw-all-komoditas'!$B$3:$B$37,0), MATCH('Komoditas besar Nasional'!$BV169,'raw-all-komoditas'!$B$3:$ZY$3,0))</f>
        <v>377</v>
      </c>
      <c r="CM169" s="160">
        <f>INDEX('raw-all-komoditas'!$B$3:$ZY$37, MATCH('Komoditas besar Nasional'!CM$2,'raw-all-komoditas'!$B$3:$B$37,0), MATCH('Komoditas besar Nasional'!$BV169,'raw-all-komoditas'!$B$3:$ZY$3,0))</f>
        <v>21</v>
      </c>
      <c r="CN169" s="160">
        <f>INDEX('raw-all-komoditas'!$B$3:$ZY$37, MATCH('Komoditas besar Nasional'!CN$2,'raw-all-komoditas'!$B$3:$B$37,0), MATCH('Komoditas besar Nasional'!$BV169,'raw-all-komoditas'!$B$3:$ZY$3,0))</f>
        <v>219</v>
      </c>
      <c r="CO169" s="160">
        <f>INDEX('raw-all-komoditas'!$B$3:$ZY$37, MATCH('Komoditas besar Nasional'!CO$2,'raw-all-komoditas'!$B$3:$B$37,0), MATCH('Komoditas besar Nasional'!$BV169,'raw-all-komoditas'!$B$3:$ZY$3,0))</f>
        <v>681</v>
      </c>
      <c r="CP169" s="160">
        <f>INDEX('raw-all-komoditas'!$B$3:$ZY$37, MATCH('Komoditas besar Nasional'!CP$2,'raw-all-komoditas'!$B$3:$B$37,0), MATCH('Komoditas besar Nasional'!$BV169,'raw-all-komoditas'!$B$3:$ZY$3,0))</f>
        <v>680</v>
      </c>
      <c r="CQ169" s="160">
        <f>INDEX('raw-all-komoditas'!$B$3:$ZY$37, MATCH('Komoditas besar Nasional'!CQ$2,'raw-all-komoditas'!$B$3:$B$37,0), MATCH('Komoditas besar Nasional'!$BV169,'raw-all-komoditas'!$B$3:$ZY$3,0))</f>
        <v>844</v>
      </c>
      <c r="CR169" s="160">
        <f>INDEX('raw-all-komoditas'!$B$3:$ZY$37, MATCH('Komoditas besar Nasional'!CR$2,'raw-all-komoditas'!$B$3:$B$37,0), MATCH('Komoditas besar Nasional'!$BV169,'raw-all-komoditas'!$B$3:$ZY$3,0))</f>
        <v>762</v>
      </c>
      <c r="CS169" s="160">
        <f>INDEX('raw-all-komoditas'!$B$3:$ZY$37, MATCH('Komoditas besar Nasional'!CS$2,'raw-all-komoditas'!$B$3:$B$37,0), MATCH('Komoditas besar Nasional'!$BV169,'raw-all-komoditas'!$B$3:$ZY$3,0))</f>
        <v>734</v>
      </c>
      <c r="CT169" s="160">
        <f>INDEX('raw-all-komoditas'!$B$3:$ZY$37, MATCH('Komoditas besar Nasional'!CT$2,'raw-all-komoditas'!$B$3:$B$37,0), MATCH('Komoditas besar Nasional'!$BV169,'raw-all-komoditas'!$B$3:$ZY$3,0))</f>
        <v>25</v>
      </c>
      <c r="CU169" s="160">
        <f>INDEX('raw-all-komoditas'!$B$3:$ZY$37, MATCH('Komoditas besar Nasional'!CU$2,'raw-all-komoditas'!$B$3:$B$37,0), MATCH('Komoditas besar Nasional'!$BV169,'raw-all-komoditas'!$B$3:$ZY$3,0))</f>
        <v>13</v>
      </c>
      <c r="CV169" s="160">
        <f>INDEX('raw-all-komoditas'!$B$3:$ZY$37, MATCH('Komoditas besar Nasional'!CV$2,'raw-all-komoditas'!$B$3:$B$37,0), MATCH('Komoditas besar Nasional'!$BV169,'raw-all-komoditas'!$B$3:$ZY$3,0))</f>
        <v>189</v>
      </c>
      <c r="CW169" s="160">
        <f>INDEX('raw-all-komoditas'!$B$3:$ZY$37, MATCH('Komoditas besar Nasional'!CW$2,'raw-all-komoditas'!$B$3:$B$37,0), MATCH('Komoditas besar Nasional'!$BV169,'raw-all-komoditas'!$B$3:$ZY$3,0))</f>
        <v>4465</v>
      </c>
      <c r="CX169" s="160">
        <f>INDEX('raw-all-komoditas'!$B$3:$ZY$37, MATCH('Komoditas besar Nasional'!CX$2,'raw-all-komoditas'!$B$3:$B$37,0), MATCH('Komoditas besar Nasional'!$BV169,'raw-all-komoditas'!$B$3:$ZY$3,0))</f>
        <v>1983</v>
      </c>
      <c r="CY169" s="160">
        <f>INDEX('raw-all-komoditas'!$B$3:$ZY$37, MATCH('Komoditas besar Nasional'!CY$2,'raw-all-komoditas'!$B$3:$B$37,0), MATCH('Komoditas besar Nasional'!$BV169,'raw-all-komoditas'!$B$3:$ZY$3,0))</f>
        <v>226</v>
      </c>
      <c r="CZ169" s="160">
        <f>INDEX('raw-all-komoditas'!$B$3:$ZY$37, MATCH('Komoditas besar Nasional'!CZ$2,'raw-all-komoditas'!$B$3:$B$37,0), MATCH('Komoditas besar Nasional'!$BV169,'raw-all-komoditas'!$B$3:$ZY$3,0))</f>
        <v>0</v>
      </c>
      <c r="DA169" s="160">
        <f>INDEX('raw-all-komoditas'!$B$3:$ZY$37, MATCH('Komoditas besar Nasional'!DA$2,'raw-all-komoditas'!$B$3:$B$37,0), MATCH('Komoditas besar Nasional'!$BV169,'raw-all-komoditas'!$B$3:$ZY$3,0))</f>
        <v>1090</v>
      </c>
      <c r="DB169" s="160">
        <f>INDEX('raw-all-komoditas'!$B$3:$ZY$37, MATCH('Komoditas besar Nasional'!DB$2,'raw-all-komoditas'!$B$3:$B$37,0), MATCH('Komoditas besar Nasional'!$BV169,'raw-all-komoditas'!$B$3:$ZY$3,0))</f>
        <v>0</v>
      </c>
      <c r="DC169" s="160">
        <f>INDEX('raw-all-komoditas'!$B$3:$ZY$37, MATCH('Komoditas besar Nasional'!DC$2,'raw-all-komoditas'!$B$3:$B$37,0), MATCH('Komoditas besar Nasional'!$BV169,'raw-all-komoditas'!$B$3:$ZY$3,0))</f>
        <v>189</v>
      </c>
      <c r="DD169" s="160">
        <f>INDEX('raw-all-komoditas'!$B$3:$ZY$37, MATCH('Komoditas besar Nasional'!DD$2,'raw-all-komoditas'!$B$3:$B$37,0), MATCH('Komoditas besar Nasional'!$BV169,'raw-all-komoditas'!$B$3:$ZY$3,0))</f>
        <v>569</v>
      </c>
      <c r="DF169" s="159" t="str">
        <f>IF(C169&gt;=250, "Lebih dari 250M", "Kurang dari 250M")</f>
        <v>Kurang dari 250M</v>
      </c>
      <c r="DG169" s="159" t="str">
        <f t="shared" ref="DG169:EM169" si="0">IF(D169&gt;=250, "Lebih dari 250M", "Kurang dari 250M")</f>
        <v>Kurang dari 250M</v>
      </c>
      <c r="DH169" s="159" t="str">
        <f t="shared" si="0"/>
        <v>Kurang dari 250M</v>
      </c>
      <c r="DI169" s="159" t="str">
        <f t="shared" si="0"/>
        <v>Kurang dari 250M</v>
      </c>
      <c r="DJ169" s="159" t="str">
        <f t="shared" si="0"/>
        <v>Kurang dari 250M</v>
      </c>
      <c r="DK169" s="159" t="str">
        <f t="shared" si="0"/>
        <v>Kurang dari 250M</v>
      </c>
      <c r="DL169" s="159" t="str">
        <f t="shared" si="0"/>
        <v>Kurang dari 250M</v>
      </c>
      <c r="DM169" s="159" t="str">
        <f t="shared" si="0"/>
        <v>Kurang dari 250M</v>
      </c>
      <c r="DN169" s="159" t="str">
        <f t="shared" si="0"/>
        <v>Kurang dari 250M</v>
      </c>
      <c r="DO169" s="159" t="str">
        <f t="shared" si="0"/>
        <v>Kurang dari 250M</v>
      </c>
      <c r="DP169" s="159" t="str">
        <f t="shared" si="0"/>
        <v>Kurang dari 250M</v>
      </c>
      <c r="DQ169" s="159" t="str">
        <f t="shared" si="0"/>
        <v>Kurang dari 250M</v>
      </c>
      <c r="DR169" s="159" t="str">
        <f t="shared" si="0"/>
        <v>Kurang dari 250M</v>
      </c>
      <c r="DS169" s="159" t="str">
        <f t="shared" si="0"/>
        <v>Kurang dari 250M</v>
      </c>
      <c r="DT169" s="159" t="str">
        <f t="shared" si="0"/>
        <v>Kurang dari 250M</v>
      </c>
      <c r="DU169" s="159" t="str">
        <f t="shared" si="0"/>
        <v>Kurang dari 250M</v>
      </c>
      <c r="DV169" s="159" t="str">
        <f t="shared" si="0"/>
        <v>Kurang dari 250M</v>
      </c>
      <c r="DW169" s="159" t="str">
        <f t="shared" si="0"/>
        <v>Kurang dari 250M</v>
      </c>
      <c r="DX169" s="159" t="str">
        <f t="shared" si="0"/>
        <v>Kurang dari 250M</v>
      </c>
      <c r="DY169" s="159" t="str">
        <f t="shared" si="0"/>
        <v>Kurang dari 250M</v>
      </c>
      <c r="DZ169" s="159" t="str">
        <f t="shared" si="0"/>
        <v>Kurang dari 250M</v>
      </c>
      <c r="EA169" s="159" t="str">
        <f t="shared" si="0"/>
        <v>Kurang dari 250M</v>
      </c>
      <c r="EB169" s="159" t="str">
        <f t="shared" si="0"/>
        <v>Kurang dari 250M</v>
      </c>
      <c r="EC169" s="159" t="str">
        <f t="shared" si="0"/>
        <v>Kurang dari 250M</v>
      </c>
      <c r="ED169" s="159" t="str">
        <f t="shared" si="0"/>
        <v>Kurang dari 250M</v>
      </c>
      <c r="EE169" s="159" t="str">
        <f t="shared" si="0"/>
        <v>Kurang dari 250M</v>
      </c>
      <c r="EF169" s="159" t="str">
        <f t="shared" si="0"/>
        <v>Kurang dari 250M</v>
      </c>
      <c r="EG169" s="159" t="str">
        <f t="shared" si="0"/>
        <v>Kurang dari 250M</v>
      </c>
      <c r="EH169" s="159" t="str">
        <f t="shared" si="0"/>
        <v>Kurang dari 250M</v>
      </c>
      <c r="EI169" s="159" t="str">
        <f t="shared" si="0"/>
        <v>Kurang dari 250M</v>
      </c>
      <c r="EJ169" s="159" t="str">
        <f t="shared" si="0"/>
        <v>Kurang dari 250M</v>
      </c>
      <c r="EK169" s="159" t="str">
        <f t="shared" si="0"/>
        <v>Kurang dari 250M</v>
      </c>
      <c r="EL169" s="159" t="str">
        <f t="shared" si="0"/>
        <v>Kurang dari 250M</v>
      </c>
      <c r="EM169" s="159" t="str">
        <f t="shared" si="0"/>
        <v>Kurang dari 250M</v>
      </c>
    </row>
    <row r="170" spans="1:143" x14ac:dyDescent="0.3">
      <c r="A170" s="158" t="s">
        <v>911</v>
      </c>
      <c r="B170" s="159" t="s">
        <v>1193</v>
      </c>
      <c r="C170" s="160">
        <f>INDEX('raw-all-komoditas'!$B$3:$ZY$37, MATCH('Komoditas besar Nasional'!C$2,'raw-all-komoditas'!$B$3:$B$37,0), MATCH('Komoditas besar Nasional'!$B170,'raw-all-komoditas'!$B$3:$ZY$3,0))</f>
        <v>68.654178999999999</v>
      </c>
      <c r="D170" s="160">
        <f>INDEX('raw-all-komoditas'!$B$3:$ZY$37, MATCH('Komoditas besar Nasional'!D$2,'raw-all-komoditas'!$B$3:$B$37,0), MATCH('Komoditas besar Nasional'!$B170,'raw-all-komoditas'!$B$3:$ZY$3,0))</f>
        <v>1.885286</v>
      </c>
      <c r="E170" s="160">
        <f>INDEX('raw-all-komoditas'!$B$3:$ZY$37, MATCH('Komoditas besar Nasional'!E$2,'raw-all-komoditas'!$B$3:$B$37,0), MATCH('Komoditas besar Nasional'!$B170,'raw-all-komoditas'!$B$3:$ZY$3,0))</f>
        <v>6.5084010000000001</v>
      </c>
      <c r="F170" s="160">
        <f>INDEX('raw-all-komoditas'!$B$3:$ZY$37, MATCH('Komoditas besar Nasional'!F$2,'raw-all-komoditas'!$B$3:$B$37,0), MATCH('Komoditas besar Nasional'!$B170,'raw-all-komoditas'!$B$3:$ZY$3,0))</f>
        <v>0</v>
      </c>
      <c r="G170" s="160">
        <f>INDEX('raw-all-komoditas'!$B$3:$ZY$37, MATCH('Komoditas besar Nasional'!G$2,'raw-all-komoditas'!$B$3:$B$37,0), MATCH('Komoditas besar Nasional'!$B170,'raw-all-komoditas'!$B$3:$ZY$3,0))</f>
        <v>0</v>
      </c>
      <c r="H170" s="160">
        <f>INDEX('raw-all-komoditas'!$B$3:$ZY$37, MATCH('Komoditas besar Nasional'!H$2,'raw-all-komoditas'!$B$3:$B$37,0), MATCH('Komoditas besar Nasional'!$B170,'raw-all-komoditas'!$B$3:$ZY$3,0))</f>
        <v>0</v>
      </c>
      <c r="I170" s="160">
        <f>INDEX('raw-all-komoditas'!$B$3:$ZY$37, MATCH('Komoditas besar Nasional'!I$2,'raw-all-komoditas'!$B$3:$B$37,0), MATCH('Komoditas besar Nasional'!$B170,'raw-all-komoditas'!$B$3:$ZY$3,0))</f>
        <v>0</v>
      </c>
      <c r="J170" s="160">
        <f>INDEX('raw-all-komoditas'!$B$3:$ZY$37, MATCH('Komoditas besar Nasional'!J$2,'raw-all-komoditas'!$B$3:$B$37,0), MATCH('Komoditas besar Nasional'!$B170,'raw-all-komoditas'!$B$3:$ZY$3,0))</f>
        <v>1.26</v>
      </c>
      <c r="K170" s="160">
        <f>INDEX('raw-all-komoditas'!$B$3:$ZY$37, MATCH('Komoditas besar Nasional'!K$2,'raw-all-komoditas'!$B$3:$B$37,0), MATCH('Komoditas besar Nasional'!$B170,'raw-all-komoditas'!$B$3:$ZY$3,0))</f>
        <v>114.96248300000001</v>
      </c>
      <c r="L170" s="160">
        <f>INDEX('raw-all-komoditas'!$B$3:$ZY$37, MATCH('Komoditas besar Nasional'!L$2,'raw-all-komoditas'!$B$3:$B$37,0), MATCH('Komoditas besar Nasional'!$B170,'raw-all-komoditas'!$B$3:$ZY$3,0))</f>
        <v>8.6505650000000003</v>
      </c>
      <c r="M170" s="160">
        <f>INDEX('raw-all-komoditas'!$B$3:$ZY$37, MATCH('Komoditas besar Nasional'!M$2,'raw-all-komoditas'!$B$3:$B$37,0), MATCH('Komoditas besar Nasional'!$B170,'raw-all-komoditas'!$B$3:$ZY$3,0))</f>
        <v>2.321415</v>
      </c>
      <c r="N170" s="160">
        <f>INDEX('raw-all-komoditas'!$B$3:$ZY$37, MATCH('Komoditas besar Nasional'!N$2,'raw-all-komoditas'!$B$3:$B$37,0), MATCH('Komoditas besar Nasional'!$B170,'raw-all-komoditas'!$B$3:$ZY$3,0))</f>
        <v>26.989350000000002</v>
      </c>
      <c r="O170" s="160">
        <f>INDEX('raw-all-komoditas'!$B$3:$ZY$37, MATCH('Komoditas besar Nasional'!O$2,'raw-all-komoditas'!$B$3:$B$37,0), MATCH('Komoditas besar Nasional'!$B170,'raw-all-komoditas'!$B$3:$ZY$3,0))</f>
        <v>24.862822999999999</v>
      </c>
      <c r="P170" s="160">
        <f>INDEX('raw-all-komoditas'!$B$3:$ZY$37, MATCH('Komoditas besar Nasional'!P$2,'raw-all-komoditas'!$B$3:$B$37,0), MATCH('Komoditas besar Nasional'!$B170,'raw-all-komoditas'!$B$3:$ZY$3,0))</f>
        <v>1.23E-2</v>
      </c>
      <c r="Q170" s="160">
        <f>INDEX('raw-all-komoditas'!$B$3:$ZY$37, MATCH('Komoditas besar Nasional'!Q$2,'raw-all-komoditas'!$B$3:$B$37,0), MATCH('Komoditas besar Nasional'!$B170,'raw-all-komoditas'!$B$3:$ZY$3,0))</f>
        <v>37.034725000000002</v>
      </c>
      <c r="R170" s="160">
        <f>INDEX('raw-all-komoditas'!$B$3:$ZY$37, MATCH('Komoditas besar Nasional'!R$2,'raw-all-komoditas'!$B$3:$B$37,0), MATCH('Komoditas besar Nasional'!$B170,'raw-all-komoditas'!$B$3:$ZY$3,0))</f>
        <v>1.8719330000000001</v>
      </c>
      <c r="S170" s="160">
        <f>INDEX('raw-all-komoditas'!$B$3:$ZY$37, MATCH('Komoditas besar Nasional'!S$2,'raw-all-komoditas'!$B$3:$B$37,0), MATCH('Komoditas besar Nasional'!$B170,'raw-all-komoditas'!$B$3:$ZY$3,0))</f>
        <v>0.97766500000000001</v>
      </c>
      <c r="T170" s="160">
        <f>INDEX('raw-all-komoditas'!$B$3:$ZY$37, MATCH('Komoditas besar Nasional'!T$2,'raw-all-komoditas'!$B$3:$B$37,0), MATCH('Komoditas besar Nasional'!$B170,'raw-all-komoditas'!$B$3:$ZY$3,0))</f>
        <v>0</v>
      </c>
      <c r="U170" s="160">
        <f>INDEX('raw-all-komoditas'!$B$3:$ZY$37, MATCH('Komoditas besar Nasional'!U$2,'raw-all-komoditas'!$B$3:$B$37,0), MATCH('Komoditas besar Nasional'!$B170,'raw-all-komoditas'!$B$3:$ZY$3,0))</f>
        <v>0.222166</v>
      </c>
      <c r="V170" s="160">
        <f>INDEX('raw-all-komoditas'!$B$3:$ZY$37, MATCH('Komoditas besar Nasional'!V$2,'raw-all-komoditas'!$B$3:$B$37,0), MATCH('Komoditas besar Nasional'!$B170,'raw-all-komoditas'!$B$3:$ZY$3,0))</f>
        <v>4.4719049999999996</v>
      </c>
      <c r="W170" s="160">
        <f>INDEX('raw-all-komoditas'!$B$3:$ZY$37, MATCH('Komoditas besar Nasional'!W$2,'raw-all-komoditas'!$B$3:$B$37,0), MATCH('Komoditas besar Nasional'!$B170,'raw-all-komoditas'!$B$3:$ZY$3,0))</f>
        <v>0</v>
      </c>
      <c r="X170" s="160">
        <f>INDEX('raw-all-komoditas'!$B$3:$ZY$37, MATCH('Komoditas besar Nasional'!X$2,'raw-all-komoditas'!$B$3:$B$37,0), MATCH('Komoditas besar Nasional'!$B170,'raw-all-komoditas'!$B$3:$ZY$3,0))</f>
        <v>0</v>
      </c>
      <c r="Y170" s="160">
        <f>INDEX('raw-all-komoditas'!$B$3:$ZY$37, MATCH('Komoditas besar Nasional'!Y$2,'raw-all-komoditas'!$B$3:$B$37,0), MATCH('Komoditas besar Nasional'!$B170,'raw-all-komoditas'!$B$3:$ZY$3,0))</f>
        <v>1.3999999999999999E-4</v>
      </c>
      <c r="Z170" s="160">
        <f>INDEX('raw-all-komoditas'!$B$3:$ZY$37, MATCH('Komoditas besar Nasional'!Z$2,'raw-all-komoditas'!$B$3:$B$37,0), MATCH('Komoditas besar Nasional'!$B170,'raw-all-komoditas'!$B$3:$ZY$3,0))</f>
        <v>0</v>
      </c>
      <c r="AA170" s="160">
        <f>INDEX('raw-all-komoditas'!$B$3:$ZY$37, MATCH('Komoditas besar Nasional'!AA$2,'raw-all-komoditas'!$B$3:$B$37,0), MATCH('Komoditas besar Nasional'!$B170,'raw-all-komoditas'!$B$3:$ZY$3,0))</f>
        <v>0</v>
      </c>
      <c r="AB170" s="160">
        <f>INDEX('raw-all-komoditas'!$B$3:$ZY$37, MATCH('Komoditas besar Nasional'!AB$2,'raw-all-komoditas'!$B$3:$B$37,0), MATCH('Komoditas besar Nasional'!$B170,'raw-all-komoditas'!$B$3:$ZY$3,0))</f>
        <v>0.76449999999999996</v>
      </c>
      <c r="AC170" s="160">
        <f>INDEX('raw-all-komoditas'!$B$3:$ZY$37, MATCH('Komoditas besar Nasional'!AC$2,'raw-all-komoditas'!$B$3:$B$37,0), MATCH('Komoditas besar Nasional'!$B170,'raw-all-komoditas'!$B$3:$ZY$3,0))</f>
        <v>0</v>
      </c>
      <c r="AD170" s="160">
        <f>INDEX('raw-all-komoditas'!$B$3:$ZY$37, MATCH('Komoditas besar Nasional'!AD$2,'raw-all-komoditas'!$B$3:$B$37,0), MATCH('Komoditas besar Nasional'!$B170,'raw-all-komoditas'!$B$3:$ZY$3,0))</f>
        <v>0.82883399999999996</v>
      </c>
      <c r="AE170" s="160">
        <f>INDEX('raw-all-komoditas'!$B$3:$ZY$37, MATCH('Komoditas besar Nasional'!AE$2,'raw-all-komoditas'!$B$3:$B$37,0), MATCH('Komoditas besar Nasional'!$B170,'raw-all-komoditas'!$B$3:$ZY$3,0))</f>
        <v>5.9577999999999999E-2</v>
      </c>
      <c r="AF170" s="160">
        <f>INDEX('raw-all-komoditas'!$B$3:$ZY$37, MATCH('Komoditas besar Nasional'!AF$2,'raw-all-komoditas'!$B$3:$B$37,0), MATCH('Komoditas besar Nasional'!$B170,'raw-all-komoditas'!$B$3:$ZY$3,0))</f>
        <v>0.65273999999999999</v>
      </c>
      <c r="AG170" s="160">
        <f>INDEX('raw-all-komoditas'!$B$3:$ZY$37, MATCH('Komoditas besar Nasional'!AG$2,'raw-all-komoditas'!$B$3:$B$37,0), MATCH('Komoditas besar Nasional'!$B170,'raw-all-komoditas'!$B$3:$ZY$3,0))</f>
        <v>1.7411099999999999</v>
      </c>
      <c r="AH170" s="160">
        <f>INDEX('raw-all-komoditas'!$B$3:$ZY$37, MATCH('Komoditas besar Nasional'!AH$2,'raw-all-komoditas'!$B$3:$B$37,0), MATCH('Komoditas besar Nasional'!$B170,'raw-all-komoditas'!$B$3:$ZY$3,0))</f>
        <v>0</v>
      </c>
      <c r="AI170" s="160">
        <f>INDEX('raw-all-komoditas'!$B$3:$ZY$37, MATCH('Komoditas besar Nasional'!AI$2,'raw-all-komoditas'!$B$3:$B$37,0), MATCH('Komoditas besar Nasional'!$B170,'raw-all-komoditas'!$B$3:$ZY$3,0))</f>
        <v>0</v>
      </c>
      <c r="AJ170" s="160">
        <f>INDEX('raw-all-komoditas'!$B$3:$ZY$37, MATCH('Komoditas besar Nasional'!AJ$2,'raw-all-komoditas'!$B$3:$B$37,0), MATCH('Komoditas besar Nasional'!$B170,'raw-all-komoditas'!$B$3:$ZY$3,0))</f>
        <v>0</v>
      </c>
      <c r="AK170" s="181"/>
      <c r="AL170" s="160">
        <f>INDEX('rank provinsi to commodity'!$B$3:$ZX$37, MATCH(AL$2,'rank provinsi to commodity'!$B$3:$B$37,0),MATCH($B170,'rank provinsi to commodity'!$B$3:$ZX$3,0))</f>
        <v>2</v>
      </c>
      <c r="AM170" s="160">
        <f>INDEX('rank provinsi to commodity'!$B$3:$ZX$37, MATCH(AM$2,'rank provinsi to commodity'!$B$3:$B$37,0),MATCH($B170,'rank provinsi to commodity'!$B$3:$ZX$3,0))</f>
        <v>10</v>
      </c>
      <c r="AN170" s="160">
        <f>INDEX('rank provinsi to commodity'!$B$3:$ZX$37, MATCH(AN$2,'rank provinsi to commodity'!$B$3:$B$37,0),MATCH($B170,'rank provinsi to commodity'!$B$3:$ZX$3,0))</f>
        <v>7</v>
      </c>
      <c r="AO170" s="160">
        <f>INDEX('rank provinsi to commodity'!$B$3:$ZX$37, MATCH(AO$2,'rank provinsi to commodity'!$B$3:$B$37,0),MATCH($B170,'rank provinsi to commodity'!$B$3:$ZX$3,0))</f>
        <v>22</v>
      </c>
      <c r="AP170" s="160">
        <f>INDEX('rank provinsi to commodity'!$B$3:$ZX$37, MATCH(AP$2,'rank provinsi to commodity'!$B$3:$B$37,0),MATCH($B170,'rank provinsi to commodity'!$B$3:$ZX$3,0))</f>
        <v>22</v>
      </c>
      <c r="AQ170" s="160">
        <f>INDEX('rank provinsi to commodity'!$B$3:$ZX$37, MATCH(AQ$2,'rank provinsi to commodity'!$B$3:$B$37,0),MATCH($B170,'rank provinsi to commodity'!$B$3:$ZX$3,0))</f>
        <v>22</v>
      </c>
      <c r="AR170" s="160">
        <f>INDEX('rank provinsi to commodity'!$B$3:$ZX$37, MATCH(AR$2,'rank provinsi to commodity'!$B$3:$B$37,0),MATCH($B170,'rank provinsi to commodity'!$B$3:$ZX$3,0))</f>
        <v>22</v>
      </c>
      <c r="AS170" s="160">
        <f>INDEX('rank provinsi to commodity'!$B$3:$ZX$37, MATCH(AS$2,'rank provinsi to commodity'!$B$3:$B$37,0),MATCH($B170,'rank provinsi to commodity'!$B$3:$ZX$3,0))</f>
        <v>13</v>
      </c>
      <c r="AT170" s="160">
        <f>INDEX('rank provinsi to commodity'!$B$3:$ZX$37, MATCH(AT$2,'rank provinsi to commodity'!$B$3:$B$37,0),MATCH($B170,'rank provinsi to commodity'!$B$3:$ZX$3,0))</f>
        <v>1</v>
      </c>
      <c r="AU170" s="160">
        <f>INDEX('rank provinsi to commodity'!$B$3:$ZX$37, MATCH(AU$2,'rank provinsi to commodity'!$B$3:$B$37,0),MATCH($B170,'rank provinsi to commodity'!$B$3:$ZX$3,0))</f>
        <v>6</v>
      </c>
      <c r="AV170" s="160">
        <f>INDEX('rank provinsi to commodity'!$B$3:$ZX$37, MATCH(AV$2,'rank provinsi to commodity'!$B$3:$B$37,0),MATCH($B170,'rank provinsi to commodity'!$B$3:$ZX$3,0))</f>
        <v>9</v>
      </c>
      <c r="AW170" s="160">
        <f>INDEX('rank provinsi to commodity'!$B$3:$ZX$37, MATCH(AW$2,'rank provinsi to commodity'!$B$3:$B$37,0),MATCH($B170,'rank provinsi to commodity'!$B$3:$ZX$3,0))</f>
        <v>4</v>
      </c>
      <c r="AX170" s="160">
        <f>INDEX('rank provinsi to commodity'!$B$3:$ZX$37, MATCH(AX$2,'rank provinsi to commodity'!$B$3:$B$37,0),MATCH($B170,'rank provinsi to commodity'!$B$3:$ZX$3,0))</f>
        <v>5</v>
      </c>
      <c r="AY170" s="160">
        <f>INDEX('rank provinsi to commodity'!$B$3:$ZX$37, MATCH(AY$2,'rank provinsi to commodity'!$B$3:$B$37,0),MATCH($B170,'rank provinsi to commodity'!$B$3:$ZX$3,0))</f>
        <v>20</v>
      </c>
      <c r="AZ170" s="160">
        <f>INDEX('rank provinsi to commodity'!$B$3:$ZX$37, MATCH(AZ$2,'rank provinsi to commodity'!$B$3:$B$37,0),MATCH($B170,'rank provinsi to commodity'!$B$3:$ZX$3,0))</f>
        <v>3</v>
      </c>
      <c r="BA170" s="160">
        <f>INDEX('rank provinsi to commodity'!$B$3:$ZX$37, MATCH(BA$2,'rank provinsi to commodity'!$B$3:$B$37,0),MATCH($B170,'rank provinsi to commodity'!$B$3:$ZX$3,0))</f>
        <v>11</v>
      </c>
      <c r="BB170" s="160">
        <f>INDEX('rank provinsi to commodity'!$B$3:$ZX$37, MATCH(BB$2,'rank provinsi to commodity'!$B$3:$B$37,0),MATCH($B170,'rank provinsi to commodity'!$B$3:$ZX$3,0))</f>
        <v>14</v>
      </c>
      <c r="BC170" s="160">
        <f>INDEX('rank provinsi to commodity'!$B$3:$ZX$37, MATCH(BC$2,'rank provinsi to commodity'!$B$3:$B$37,0),MATCH($B170,'rank provinsi to commodity'!$B$3:$ZX$3,0))</f>
        <v>22</v>
      </c>
      <c r="BD170" s="160">
        <f>INDEX('rank provinsi to commodity'!$B$3:$ZX$37, MATCH(BD$2,'rank provinsi to commodity'!$B$3:$B$37,0),MATCH($B170,'rank provinsi to commodity'!$B$3:$ZX$3,0))</f>
        <v>18</v>
      </c>
      <c r="BE170" s="160">
        <f>INDEX('rank provinsi to commodity'!$B$3:$ZX$37, MATCH(BE$2,'rank provinsi to commodity'!$B$3:$B$37,0),MATCH($B170,'rank provinsi to commodity'!$B$3:$ZX$3,0))</f>
        <v>8</v>
      </c>
      <c r="BF170" s="160">
        <f>INDEX('rank provinsi to commodity'!$B$3:$ZX$37, MATCH(BF$2,'rank provinsi to commodity'!$B$3:$B$37,0),MATCH($B170,'rank provinsi to commodity'!$B$3:$ZX$3,0))</f>
        <v>22</v>
      </c>
      <c r="BG170" s="160">
        <f>INDEX('rank provinsi to commodity'!$B$3:$ZX$37, MATCH(BG$2,'rank provinsi to commodity'!$B$3:$B$37,0),MATCH($B170,'rank provinsi to commodity'!$B$3:$ZX$3,0))</f>
        <v>22</v>
      </c>
      <c r="BH170" s="160">
        <f>INDEX('rank provinsi to commodity'!$B$3:$ZX$37, MATCH(BH$2,'rank provinsi to commodity'!$B$3:$B$37,0),MATCH($B170,'rank provinsi to commodity'!$B$3:$ZX$3,0))</f>
        <v>21</v>
      </c>
      <c r="BI170" s="160">
        <f>INDEX('rank provinsi to commodity'!$B$3:$ZX$37, MATCH(BI$2,'rank provinsi to commodity'!$B$3:$B$37,0),MATCH($B170,'rank provinsi to commodity'!$B$3:$ZX$3,0))</f>
        <v>22</v>
      </c>
      <c r="BJ170" s="160">
        <f>INDEX('rank provinsi to commodity'!$B$3:$ZX$37, MATCH(BJ$2,'rank provinsi to commodity'!$B$3:$B$37,0),MATCH($B170,'rank provinsi to commodity'!$B$3:$ZX$3,0))</f>
        <v>22</v>
      </c>
      <c r="BK170" s="160">
        <f>INDEX('rank provinsi to commodity'!$B$3:$ZX$37, MATCH(BK$2,'rank provinsi to commodity'!$B$3:$B$37,0),MATCH($B170,'rank provinsi to commodity'!$B$3:$ZX$3,0))</f>
        <v>16</v>
      </c>
      <c r="BL170" s="160">
        <f>INDEX('rank provinsi to commodity'!$B$3:$ZX$37, MATCH(BL$2,'rank provinsi to commodity'!$B$3:$B$37,0),MATCH($B170,'rank provinsi to commodity'!$B$3:$ZX$3,0))</f>
        <v>22</v>
      </c>
      <c r="BM170" s="160">
        <f>INDEX('rank provinsi to commodity'!$B$3:$ZX$37, MATCH(BM$2,'rank provinsi to commodity'!$B$3:$B$37,0),MATCH($B170,'rank provinsi to commodity'!$B$3:$ZX$3,0))</f>
        <v>15</v>
      </c>
      <c r="BN170" s="160">
        <f>INDEX('rank provinsi to commodity'!$B$3:$ZX$37, MATCH(BN$2,'rank provinsi to commodity'!$B$3:$B$37,0),MATCH($B170,'rank provinsi to commodity'!$B$3:$ZX$3,0))</f>
        <v>19</v>
      </c>
      <c r="BO170" s="160">
        <f>INDEX('rank provinsi to commodity'!$B$3:$ZX$37, MATCH(BO$2,'rank provinsi to commodity'!$B$3:$B$37,0),MATCH($B170,'rank provinsi to commodity'!$B$3:$ZX$3,0))</f>
        <v>17</v>
      </c>
      <c r="BP170" s="160">
        <f>INDEX('rank provinsi to commodity'!$B$3:$ZX$37, MATCH(BP$2,'rank provinsi to commodity'!$B$3:$B$37,0),MATCH($B170,'rank provinsi to commodity'!$B$3:$ZX$3,0))</f>
        <v>12</v>
      </c>
      <c r="BQ170" s="160">
        <f>INDEX('rank provinsi to commodity'!$B$3:$ZX$37, MATCH(BQ$2,'rank provinsi to commodity'!$B$3:$B$37,0),MATCH($B170,'rank provinsi to commodity'!$B$3:$ZX$3,0))</f>
        <v>22</v>
      </c>
      <c r="BR170" s="160">
        <f>INDEX('rank provinsi to commodity'!$B$3:$ZX$37, MATCH(BR$2,'rank provinsi to commodity'!$B$3:$B$37,0),MATCH($B170,'rank provinsi to commodity'!$B$3:$ZX$3,0))</f>
        <v>22</v>
      </c>
      <c r="BS170" s="173">
        <f>INDEX('rank provinsi to commodity'!$B$3:$ZX$37, MATCH(BS$2,'rank provinsi to commodity'!$B$3:$B$37,0),MATCH($B170,'rank provinsi to commodity'!$B$3:$ZX$3,0))</f>
        <v>22</v>
      </c>
      <c r="BT170" s="181"/>
      <c r="BU170" s="184" t="str">
        <f t="shared" ref="BU170:BU201" si="1">BU169</f>
        <v>PERIKANAN TANGKAP LAUT (Ton)</v>
      </c>
      <c r="BV170" s="149" t="s">
        <v>933</v>
      </c>
      <c r="BW170" s="160">
        <f>INDEX('raw-all-komoditas'!$B$3:$ZY$37, MATCH('Komoditas besar Nasional'!BW$2,'raw-all-komoditas'!$B$3:$B$37,0), MATCH('Komoditas besar Nasional'!$BV170,'raw-all-komoditas'!$B$3:$ZY$3,0))</f>
        <v>1833</v>
      </c>
      <c r="BX170" s="160">
        <f>INDEX('raw-all-komoditas'!$B$3:$ZY$37, MATCH('Komoditas besar Nasional'!BX$2,'raw-all-komoditas'!$B$3:$B$37,0), MATCH('Komoditas besar Nasional'!$BV170,'raw-all-komoditas'!$B$3:$ZY$3,0))</f>
        <v>97</v>
      </c>
      <c r="BY170" s="160">
        <f>INDEX('raw-all-komoditas'!$B$3:$ZY$37, MATCH('Komoditas besar Nasional'!BY$2,'raw-all-komoditas'!$B$3:$B$37,0), MATCH('Komoditas besar Nasional'!$BV170,'raw-all-komoditas'!$B$3:$ZY$3,0))</f>
        <v>1447</v>
      </c>
      <c r="BZ170" s="160">
        <f>INDEX('raw-all-komoditas'!$B$3:$ZY$37, MATCH('Komoditas besar Nasional'!BZ$2,'raw-all-komoditas'!$B$3:$B$37,0), MATCH('Komoditas besar Nasional'!$BV170,'raw-all-komoditas'!$B$3:$ZY$3,0))</f>
        <v>0</v>
      </c>
      <c r="CA170" s="160">
        <f>INDEX('raw-all-komoditas'!$B$3:$ZY$37, MATCH('Komoditas besar Nasional'!CA$2,'raw-all-komoditas'!$B$3:$B$37,0), MATCH('Komoditas besar Nasional'!$BV170,'raw-all-komoditas'!$B$3:$ZY$3,0))</f>
        <v>0</v>
      </c>
      <c r="CB170" s="160">
        <f>INDEX('raw-all-komoditas'!$B$3:$ZY$37, MATCH('Komoditas besar Nasional'!CB$2,'raw-all-komoditas'!$B$3:$B$37,0), MATCH('Komoditas besar Nasional'!$BV170,'raw-all-komoditas'!$B$3:$ZY$3,0))</f>
        <v>0</v>
      </c>
      <c r="CC170" s="160">
        <f>INDEX('raw-all-komoditas'!$B$3:$ZY$37, MATCH('Komoditas besar Nasional'!CC$2,'raw-all-komoditas'!$B$3:$B$37,0), MATCH('Komoditas besar Nasional'!$BV170,'raw-all-komoditas'!$B$3:$ZY$3,0))</f>
        <v>0</v>
      </c>
      <c r="CD170" s="160">
        <f>INDEX('raw-all-komoditas'!$B$3:$ZY$37, MATCH('Komoditas besar Nasional'!CD$2,'raw-all-komoditas'!$B$3:$B$37,0), MATCH('Komoditas besar Nasional'!$BV170,'raw-all-komoditas'!$B$3:$ZY$3,0))</f>
        <v>63</v>
      </c>
      <c r="CE170" s="160">
        <f>INDEX('raw-all-komoditas'!$B$3:$ZY$37, MATCH('Komoditas besar Nasional'!CE$2,'raw-all-komoditas'!$B$3:$B$37,0), MATCH('Komoditas besar Nasional'!$BV170,'raw-all-komoditas'!$B$3:$ZY$3,0))</f>
        <v>5728</v>
      </c>
      <c r="CF170" s="160">
        <f>INDEX('raw-all-komoditas'!$B$3:$ZY$37, MATCH('Komoditas besar Nasional'!CF$2,'raw-all-komoditas'!$B$3:$B$37,0), MATCH('Komoditas besar Nasional'!$BV170,'raw-all-komoditas'!$B$3:$ZY$3,0))</f>
        <v>757</v>
      </c>
      <c r="CG170" s="160">
        <f>INDEX('raw-all-komoditas'!$B$3:$ZY$37, MATCH('Komoditas besar Nasional'!CG$2,'raw-all-komoditas'!$B$3:$B$37,0), MATCH('Komoditas besar Nasional'!$BV170,'raw-all-komoditas'!$B$3:$ZY$3,0))</f>
        <v>62</v>
      </c>
      <c r="CH170" s="160">
        <f>INDEX('raw-all-komoditas'!$B$3:$ZY$37, MATCH('Komoditas besar Nasional'!CH$2,'raw-all-komoditas'!$B$3:$B$37,0), MATCH('Komoditas besar Nasional'!$BV170,'raw-all-komoditas'!$B$3:$ZY$3,0))</f>
        <v>1151</v>
      </c>
      <c r="CI170" s="160">
        <f>INDEX('raw-all-komoditas'!$B$3:$ZY$37, MATCH('Komoditas besar Nasional'!CI$2,'raw-all-komoditas'!$B$3:$B$37,0), MATCH('Komoditas besar Nasional'!$BV170,'raw-all-komoditas'!$B$3:$ZY$3,0))</f>
        <v>4004</v>
      </c>
      <c r="CJ170" s="160">
        <f>INDEX('raw-all-komoditas'!$B$3:$ZY$37, MATCH('Komoditas besar Nasional'!CJ$2,'raw-all-komoditas'!$B$3:$B$37,0), MATCH('Komoditas besar Nasional'!$BV170,'raw-all-komoditas'!$B$3:$ZY$3,0))</f>
        <v>0</v>
      </c>
      <c r="CK170" s="160">
        <f>INDEX('raw-all-komoditas'!$B$3:$ZY$37, MATCH('Komoditas besar Nasional'!CK$2,'raw-all-komoditas'!$B$3:$B$37,0), MATCH('Komoditas besar Nasional'!$BV170,'raw-all-komoditas'!$B$3:$ZY$3,0))</f>
        <v>2319</v>
      </c>
      <c r="CL170" s="160">
        <f>INDEX('raw-all-komoditas'!$B$3:$ZY$37, MATCH('Komoditas besar Nasional'!CL$2,'raw-all-komoditas'!$B$3:$B$37,0), MATCH('Komoditas besar Nasional'!$BV170,'raw-all-komoditas'!$B$3:$ZY$3,0))</f>
        <v>94</v>
      </c>
      <c r="CM170" s="160">
        <f>INDEX('raw-all-komoditas'!$B$3:$ZY$37, MATCH('Komoditas besar Nasional'!CM$2,'raw-all-komoditas'!$B$3:$B$37,0), MATCH('Komoditas besar Nasional'!$BV170,'raw-all-komoditas'!$B$3:$ZY$3,0))</f>
        <v>29</v>
      </c>
      <c r="CN170" s="160">
        <f>INDEX('raw-all-komoditas'!$B$3:$ZY$37, MATCH('Komoditas besar Nasional'!CN$2,'raw-all-komoditas'!$B$3:$B$37,0), MATCH('Komoditas besar Nasional'!$BV170,'raw-all-komoditas'!$B$3:$ZY$3,0))</f>
        <v>0</v>
      </c>
      <c r="CO170" s="160">
        <f>INDEX('raw-all-komoditas'!$B$3:$ZY$37, MATCH('Komoditas besar Nasional'!CO$2,'raw-all-komoditas'!$B$3:$B$37,0), MATCH('Komoditas besar Nasional'!$BV170,'raw-all-komoditas'!$B$3:$ZY$3,0))</f>
        <v>11</v>
      </c>
      <c r="CP170" s="160">
        <f>INDEX('raw-all-komoditas'!$B$3:$ZY$37, MATCH('Komoditas besar Nasional'!CP$2,'raw-all-komoditas'!$B$3:$B$37,0), MATCH('Komoditas besar Nasional'!$BV170,'raw-all-komoditas'!$B$3:$ZY$3,0))</f>
        <v>279</v>
      </c>
      <c r="CQ170" s="160">
        <f>INDEX('raw-all-komoditas'!$B$3:$ZY$37, MATCH('Komoditas besar Nasional'!CQ$2,'raw-all-komoditas'!$B$3:$B$37,0), MATCH('Komoditas besar Nasional'!$BV170,'raw-all-komoditas'!$B$3:$ZY$3,0))</f>
        <v>0</v>
      </c>
      <c r="CR170" s="160">
        <f>INDEX('raw-all-komoditas'!$B$3:$ZY$37, MATCH('Komoditas besar Nasional'!CR$2,'raw-all-komoditas'!$B$3:$B$37,0), MATCH('Komoditas besar Nasional'!$BV170,'raw-all-komoditas'!$B$3:$ZY$3,0))</f>
        <v>0</v>
      </c>
      <c r="CS170" s="160">
        <f>INDEX('raw-all-komoditas'!$B$3:$ZY$37, MATCH('Komoditas besar Nasional'!CS$2,'raw-all-komoditas'!$B$3:$B$37,0), MATCH('Komoditas besar Nasional'!$BV170,'raw-all-komoditas'!$B$3:$ZY$3,0))</f>
        <v>0</v>
      </c>
      <c r="CT170" s="160">
        <f>INDEX('raw-all-komoditas'!$B$3:$ZY$37, MATCH('Komoditas besar Nasional'!CT$2,'raw-all-komoditas'!$B$3:$B$37,0), MATCH('Komoditas besar Nasional'!$BV170,'raw-all-komoditas'!$B$3:$ZY$3,0))</f>
        <v>0</v>
      </c>
      <c r="CU170" s="160">
        <f>INDEX('raw-all-komoditas'!$B$3:$ZY$37, MATCH('Komoditas besar Nasional'!CU$2,'raw-all-komoditas'!$B$3:$B$37,0), MATCH('Komoditas besar Nasional'!$BV170,'raw-all-komoditas'!$B$3:$ZY$3,0))</f>
        <v>0</v>
      </c>
      <c r="CV170" s="160">
        <f>INDEX('raw-all-komoditas'!$B$3:$ZY$37, MATCH('Komoditas besar Nasional'!CV$2,'raw-all-komoditas'!$B$3:$B$37,0), MATCH('Komoditas besar Nasional'!$BV170,'raw-all-komoditas'!$B$3:$ZY$3,0))</f>
        <v>34</v>
      </c>
      <c r="CW170" s="160">
        <f>INDEX('raw-all-komoditas'!$B$3:$ZY$37, MATCH('Komoditas besar Nasional'!CW$2,'raw-all-komoditas'!$B$3:$B$37,0), MATCH('Komoditas besar Nasional'!$BV170,'raw-all-komoditas'!$B$3:$ZY$3,0))</f>
        <v>0</v>
      </c>
      <c r="CX170" s="160">
        <f>INDEX('raw-all-komoditas'!$B$3:$ZY$37, MATCH('Komoditas besar Nasional'!CX$2,'raw-all-komoditas'!$B$3:$B$37,0), MATCH('Komoditas besar Nasional'!$BV170,'raw-all-komoditas'!$B$3:$ZY$3,0))</f>
        <v>76</v>
      </c>
      <c r="CY170" s="160">
        <f>INDEX('raw-all-komoditas'!$B$3:$ZY$37, MATCH('Komoditas besar Nasional'!CY$2,'raw-all-komoditas'!$B$3:$B$37,0), MATCH('Komoditas besar Nasional'!$BV170,'raw-all-komoditas'!$B$3:$ZY$3,0))</f>
        <v>3</v>
      </c>
      <c r="CZ170" s="160">
        <f>INDEX('raw-all-komoditas'!$B$3:$ZY$37, MATCH('Komoditas besar Nasional'!CZ$2,'raw-all-komoditas'!$B$3:$B$37,0), MATCH('Komoditas besar Nasional'!$BV170,'raw-all-komoditas'!$B$3:$ZY$3,0))</f>
        <v>33</v>
      </c>
      <c r="DA170" s="160">
        <f>INDEX('raw-all-komoditas'!$B$3:$ZY$37, MATCH('Komoditas besar Nasional'!DA$2,'raw-all-komoditas'!$B$3:$B$37,0), MATCH('Komoditas besar Nasional'!$BV170,'raw-all-komoditas'!$B$3:$ZY$3,0))</f>
        <v>93</v>
      </c>
      <c r="DB170" s="160">
        <f>INDEX('raw-all-komoditas'!$B$3:$ZY$37, MATCH('Komoditas besar Nasional'!DB$2,'raw-all-komoditas'!$B$3:$B$37,0), MATCH('Komoditas besar Nasional'!$BV170,'raw-all-komoditas'!$B$3:$ZY$3,0))</f>
        <v>0</v>
      </c>
      <c r="DC170" s="160">
        <f>INDEX('raw-all-komoditas'!$B$3:$ZY$37, MATCH('Komoditas besar Nasional'!DC$2,'raw-all-komoditas'!$B$3:$B$37,0), MATCH('Komoditas besar Nasional'!$BV170,'raw-all-komoditas'!$B$3:$ZY$3,0))</f>
        <v>0</v>
      </c>
      <c r="DD170" s="160">
        <f>INDEX('raw-all-komoditas'!$B$3:$ZY$37, MATCH('Komoditas besar Nasional'!DD$2,'raw-all-komoditas'!$B$3:$B$37,0), MATCH('Komoditas besar Nasional'!$BV170,'raw-all-komoditas'!$B$3:$ZY$3,0))</f>
        <v>0</v>
      </c>
      <c r="DF170" s="159" t="str">
        <f t="shared" ref="DF170:DF233" si="2">IF(C170&gt;=250, "Lebih dari 250M", "Kurang dari 250M")</f>
        <v>Kurang dari 250M</v>
      </c>
      <c r="DG170" s="159" t="str">
        <f t="shared" ref="DG170:DG233" si="3">IF(D170&gt;=250, "Lebih dari 250M", "Kurang dari 250M")</f>
        <v>Kurang dari 250M</v>
      </c>
      <c r="DH170" s="159" t="str">
        <f t="shared" ref="DH170:DH233" si="4">IF(E170&gt;=250, "Lebih dari 250M", "Kurang dari 250M")</f>
        <v>Kurang dari 250M</v>
      </c>
      <c r="DI170" s="159" t="str">
        <f t="shared" ref="DI170:DI233" si="5">IF(F170&gt;=250, "Lebih dari 250M", "Kurang dari 250M")</f>
        <v>Kurang dari 250M</v>
      </c>
      <c r="DJ170" s="159" t="str">
        <f t="shared" ref="DJ170:DJ233" si="6">IF(G170&gt;=250, "Lebih dari 250M", "Kurang dari 250M")</f>
        <v>Kurang dari 250M</v>
      </c>
      <c r="DK170" s="159" t="str">
        <f t="shared" ref="DK170:DK233" si="7">IF(H170&gt;=250, "Lebih dari 250M", "Kurang dari 250M")</f>
        <v>Kurang dari 250M</v>
      </c>
      <c r="DL170" s="159" t="str">
        <f t="shared" ref="DL170:DL233" si="8">IF(I170&gt;=250, "Lebih dari 250M", "Kurang dari 250M")</f>
        <v>Kurang dari 250M</v>
      </c>
      <c r="DM170" s="159" t="str">
        <f t="shared" ref="DM170:DM233" si="9">IF(J170&gt;=250, "Lebih dari 250M", "Kurang dari 250M")</f>
        <v>Kurang dari 250M</v>
      </c>
      <c r="DN170" s="159" t="str">
        <f t="shared" ref="DN170:DN233" si="10">IF(K170&gt;=250, "Lebih dari 250M", "Kurang dari 250M")</f>
        <v>Kurang dari 250M</v>
      </c>
      <c r="DO170" s="159" t="str">
        <f t="shared" ref="DO170:DO233" si="11">IF(L170&gt;=250, "Lebih dari 250M", "Kurang dari 250M")</f>
        <v>Kurang dari 250M</v>
      </c>
      <c r="DP170" s="159" t="str">
        <f t="shared" ref="DP170:DP233" si="12">IF(M170&gt;=250, "Lebih dari 250M", "Kurang dari 250M")</f>
        <v>Kurang dari 250M</v>
      </c>
      <c r="DQ170" s="159" t="str">
        <f t="shared" ref="DQ170:DQ233" si="13">IF(N170&gt;=250, "Lebih dari 250M", "Kurang dari 250M")</f>
        <v>Kurang dari 250M</v>
      </c>
      <c r="DR170" s="159" t="str">
        <f t="shared" ref="DR170:DR233" si="14">IF(O170&gt;=250, "Lebih dari 250M", "Kurang dari 250M")</f>
        <v>Kurang dari 250M</v>
      </c>
      <c r="DS170" s="159" t="str">
        <f t="shared" ref="DS170:DS233" si="15">IF(P170&gt;=250, "Lebih dari 250M", "Kurang dari 250M")</f>
        <v>Kurang dari 250M</v>
      </c>
      <c r="DT170" s="159" t="str">
        <f t="shared" ref="DT170:DT233" si="16">IF(Q170&gt;=250, "Lebih dari 250M", "Kurang dari 250M")</f>
        <v>Kurang dari 250M</v>
      </c>
      <c r="DU170" s="159" t="str">
        <f t="shared" ref="DU170:DU233" si="17">IF(R170&gt;=250, "Lebih dari 250M", "Kurang dari 250M")</f>
        <v>Kurang dari 250M</v>
      </c>
      <c r="DV170" s="159" t="str">
        <f t="shared" ref="DV170:DV233" si="18">IF(S170&gt;=250, "Lebih dari 250M", "Kurang dari 250M")</f>
        <v>Kurang dari 250M</v>
      </c>
      <c r="DW170" s="159" t="str">
        <f t="shared" ref="DW170:DW233" si="19">IF(T170&gt;=250, "Lebih dari 250M", "Kurang dari 250M")</f>
        <v>Kurang dari 250M</v>
      </c>
      <c r="DX170" s="159" t="str">
        <f t="shared" ref="DX170:DX233" si="20">IF(U170&gt;=250, "Lebih dari 250M", "Kurang dari 250M")</f>
        <v>Kurang dari 250M</v>
      </c>
      <c r="DY170" s="159" t="str">
        <f t="shared" ref="DY170:DY233" si="21">IF(V170&gt;=250, "Lebih dari 250M", "Kurang dari 250M")</f>
        <v>Kurang dari 250M</v>
      </c>
      <c r="DZ170" s="159" t="str">
        <f t="shared" ref="DZ170:DZ233" si="22">IF(W170&gt;=250, "Lebih dari 250M", "Kurang dari 250M")</f>
        <v>Kurang dari 250M</v>
      </c>
      <c r="EA170" s="159" t="str">
        <f t="shared" ref="EA170:EA233" si="23">IF(X170&gt;=250, "Lebih dari 250M", "Kurang dari 250M")</f>
        <v>Kurang dari 250M</v>
      </c>
      <c r="EB170" s="159" t="str">
        <f t="shared" ref="EB170:EB233" si="24">IF(Y170&gt;=250, "Lebih dari 250M", "Kurang dari 250M")</f>
        <v>Kurang dari 250M</v>
      </c>
      <c r="EC170" s="159" t="str">
        <f t="shared" ref="EC170:EC233" si="25">IF(Z170&gt;=250, "Lebih dari 250M", "Kurang dari 250M")</f>
        <v>Kurang dari 250M</v>
      </c>
      <c r="ED170" s="159" t="str">
        <f t="shared" ref="ED170:ED233" si="26">IF(AA170&gt;=250, "Lebih dari 250M", "Kurang dari 250M")</f>
        <v>Kurang dari 250M</v>
      </c>
      <c r="EE170" s="159" t="str">
        <f t="shared" ref="EE170:EE233" si="27">IF(AB170&gt;=250, "Lebih dari 250M", "Kurang dari 250M")</f>
        <v>Kurang dari 250M</v>
      </c>
      <c r="EF170" s="159" t="str">
        <f t="shared" ref="EF170:EF233" si="28">IF(AC170&gt;=250, "Lebih dari 250M", "Kurang dari 250M")</f>
        <v>Kurang dari 250M</v>
      </c>
      <c r="EG170" s="159" t="str">
        <f t="shared" ref="EG170:EG233" si="29">IF(AD170&gt;=250, "Lebih dari 250M", "Kurang dari 250M")</f>
        <v>Kurang dari 250M</v>
      </c>
      <c r="EH170" s="159" t="str">
        <f t="shared" ref="EH170:EH233" si="30">IF(AE170&gt;=250, "Lebih dari 250M", "Kurang dari 250M")</f>
        <v>Kurang dari 250M</v>
      </c>
      <c r="EI170" s="159" t="str">
        <f t="shared" ref="EI170:EI233" si="31">IF(AF170&gt;=250, "Lebih dari 250M", "Kurang dari 250M")</f>
        <v>Kurang dari 250M</v>
      </c>
      <c r="EJ170" s="159" t="str">
        <f t="shared" ref="EJ170:EJ233" si="32">IF(AG170&gt;=250, "Lebih dari 250M", "Kurang dari 250M")</f>
        <v>Kurang dari 250M</v>
      </c>
      <c r="EK170" s="159" t="str">
        <f t="shared" ref="EK170:EK233" si="33">IF(AH170&gt;=250, "Lebih dari 250M", "Kurang dari 250M")</f>
        <v>Kurang dari 250M</v>
      </c>
      <c r="EL170" s="159" t="str">
        <f t="shared" ref="EL170:EL233" si="34">IF(AI170&gt;=250, "Lebih dari 250M", "Kurang dari 250M")</f>
        <v>Kurang dari 250M</v>
      </c>
      <c r="EM170" s="159" t="str">
        <f t="shared" ref="EM170:EM233" si="35">IF(AJ170&gt;=250, "Lebih dari 250M", "Kurang dari 250M")</f>
        <v>Kurang dari 250M</v>
      </c>
    </row>
    <row r="171" spans="1:143" x14ac:dyDescent="0.3">
      <c r="A171" s="158" t="s">
        <v>911</v>
      </c>
      <c r="B171" s="159" t="s">
        <v>1194</v>
      </c>
      <c r="C171" s="160">
        <f>INDEX('raw-all-komoditas'!$B$3:$ZY$37, MATCH('Komoditas besar Nasional'!C$2,'raw-all-komoditas'!$B$3:$B$37,0), MATCH('Komoditas besar Nasional'!$B171,'raw-all-komoditas'!$B$3:$ZY$3,0))</f>
        <v>0</v>
      </c>
      <c r="D171" s="160">
        <f>INDEX('raw-all-komoditas'!$B$3:$ZY$37, MATCH('Komoditas besar Nasional'!D$2,'raw-all-komoditas'!$B$3:$B$37,0), MATCH('Komoditas besar Nasional'!$B171,'raw-all-komoditas'!$B$3:$ZY$3,0))</f>
        <v>0</v>
      </c>
      <c r="E171" s="160">
        <f>INDEX('raw-all-komoditas'!$B$3:$ZY$37, MATCH('Komoditas besar Nasional'!E$2,'raw-all-komoditas'!$B$3:$B$37,0), MATCH('Komoditas besar Nasional'!$B171,'raw-all-komoditas'!$B$3:$ZY$3,0))</f>
        <v>0</v>
      </c>
      <c r="F171" s="160">
        <f>INDEX('raw-all-komoditas'!$B$3:$ZY$37, MATCH('Komoditas besar Nasional'!F$2,'raw-all-komoditas'!$B$3:$B$37,0), MATCH('Komoditas besar Nasional'!$B171,'raw-all-komoditas'!$B$3:$ZY$3,0))</f>
        <v>0</v>
      </c>
      <c r="G171" s="160">
        <f>INDEX('raw-all-komoditas'!$B$3:$ZY$37, MATCH('Komoditas besar Nasional'!G$2,'raw-all-komoditas'!$B$3:$B$37,0), MATCH('Komoditas besar Nasional'!$B171,'raw-all-komoditas'!$B$3:$ZY$3,0))</f>
        <v>0</v>
      </c>
      <c r="H171" s="160">
        <f>INDEX('raw-all-komoditas'!$B$3:$ZY$37, MATCH('Komoditas besar Nasional'!H$2,'raw-all-komoditas'!$B$3:$B$37,0), MATCH('Komoditas besar Nasional'!$B171,'raw-all-komoditas'!$B$3:$ZY$3,0))</f>
        <v>0</v>
      </c>
      <c r="I171" s="160">
        <f>INDEX('raw-all-komoditas'!$B$3:$ZY$37, MATCH('Komoditas besar Nasional'!I$2,'raw-all-komoditas'!$B$3:$B$37,0), MATCH('Komoditas besar Nasional'!$B171,'raw-all-komoditas'!$B$3:$ZY$3,0))</f>
        <v>0</v>
      </c>
      <c r="J171" s="160">
        <f>INDEX('raw-all-komoditas'!$B$3:$ZY$37, MATCH('Komoditas besar Nasional'!J$2,'raw-all-komoditas'!$B$3:$B$37,0), MATCH('Komoditas besar Nasional'!$B171,'raw-all-komoditas'!$B$3:$ZY$3,0))</f>
        <v>0</v>
      </c>
      <c r="K171" s="160">
        <f>INDEX('raw-all-komoditas'!$B$3:$ZY$37, MATCH('Komoditas besar Nasional'!K$2,'raw-all-komoditas'!$B$3:$B$37,0), MATCH('Komoditas besar Nasional'!$B171,'raw-all-komoditas'!$B$3:$ZY$3,0))</f>
        <v>0</v>
      </c>
      <c r="L171" s="160">
        <f>INDEX('raw-all-komoditas'!$B$3:$ZY$37, MATCH('Komoditas besar Nasional'!L$2,'raw-all-komoditas'!$B$3:$B$37,0), MATCH('Komoditas besar Nasional'!$B171,'raw-all-komoditas'!$B$3:$ZY$3,0))</f>
        <v>0</v>
      </c>
      <c r="M171" s="160">
        <f>INDEX('raw-all-komoditas'!$B$3:$ZY$37, MATCH('Komoditas besar Nasional'!M$2,'raw-all-komoditas'!$B$3:$B$37,0), MATCH('Komoditas besar Nasional'!$B171,'raw-all-komoditas'!$B$3:$ZY$3,0))</f>
        <v>0</v>
      </c>
      <c r="N171" s="160">
        <f>INDEX('raw-all-komoditas'!$B$3:$ZY$37, MATCH('Komoditas besar Nasional'!N$2,'raw-all-komoditas'!$B$3:$B$37,0), MATCH('Komoditas besar Nasional'!$B171,'raw-all-komoditas'!$B$3:$ZY$3,0))</f>
        <v>0.55706999999999995</v>
      </c>
      <c r="O171" s="160">
        <f>INDEX('raw-all-komoditas'!$B$3:$ZY$37, MATCH('Komoditas besar Nasional'!O$2,'raw-all-komoditas'!$B$3:$B$37,0), MATCH('Komoditas besar Nasional'!$B171,'raw-all-komoditas'!$B$3:$ZY$3,0))</f>
        <v>2.75E-2</v>
      </c>
      <c r="P171" s="160">
        <f>INDEX('raw-all-komoditas'!$B$3:$ZY$37, MATCH('Komoditas besar Nasional'!P$2,'raw-all-komoditas'!$B$3:$B$37,0), MATCH('Komoditas besar Nasional'!$B171,'raw-all-komoditas'!$B$3:$ZY$3,0))</f>
        <v>0</v>
      </c>
      <c r="Q171" s="160">
        <f>INDEX('raw-all-komoditas'!$B$3:$ZY$37, MATCH('Komoditas besar Nasional'!Q$2,'raw-all-komoditas'!$B$3:$B$37,0), MATCH('Komoditas besar Nasional'!$B171,'raw-all-komoditas'!$B$3:$ZY$3,0))</f>
        <v>0</v>
      </c>
      <c r="R171" s="160">
        <f>INDEX('raw-all-komoditas'!$B$3:$ZY$37, MATCH('Komoditas besar Nasional'!R$2,'raw-all-komoditas'!$B$3:$B$37,0), MATCH('Komoditas besar Nasional'!$B171,'raw-all-komoditas'!$B$3:$ZY$3,0))</f>
        <v>0</v>
      </c>
      <c r="S171" s="160">
        <f>INDEX('raw-all-komoditas'!$B$3:$ZY$37, MATCH('Komoditas besar Nasional'!S$2,'raw-all-komoditas'!$B$3:$B$37,0), MATCH('Komoditas besar Nasional'!$B171,'raw-all-komoditas'!$B$3:$ZY$3,0))</f>
        <v>0</v>
      </c>
      <c r="T171" s="160">
        <f>INDEX('raw-all-komoditas'!$B$3:$ZY$37, MATCH('Komoditas besar Nasional'!T$2,'raw-all-komoditas'!$B$3:$B$37,0), MATCH('Komoditas besar Nasional'!$B171,'raw-all-komoditas'!$B$3:$ZY$3,0))</f>
        <v>0</v>
      </c>
      <c r="U171" s="160">
        <f>INDEX('raw-all-komoditas'!$B$3:$ZY$37, MATCH('Komoditas besar Nasional'!U$2,'raw-all-komoditas'!$B$3:$B$37,0), MATCH('Komoditas besar Nasional'!$B171,'raw-all-komoditas'!$B$3:$ZY$3,0))</f>
        <v>0</v>
      </c>
      <c r="V171" s="160">
        <f>INDEX('raw-all-komoditas'!$B$3:$ZY$37, MATCH('Komoditas besar Nasional'!V$2,'raw-all-komoditas'!$B$3:$B$37,0), MATCH('Komoditas besar Nasional'!$B171,'raw-all-komoditas'!$B$3:$ZY$3,0))</f>
        <v>0</v>
      </c>
      <c r="W171" s="160">
        <f>INDEX('raw-all-komoditas'!$B$3:$ZY$37, MATCH('Komoditas besar Nasional'!W$2,'raw-all-komoditas'!$B$3:$B$37,0), MATCH('Komoditas besar Nasional'!$B171,'raw-all-komoditas'!$B$3:$ZY$3,0))</f>
        <v>0</v>
      </c>
      <c r="X171" s="160">
        <f>INDEX('raw-all-komoditas'!$B$3:$ZY$37, MATCH('Komoditas besar Nasional'!X$2,'raw-all-komoditas'!$B$3:$B$37,0), MATCH('Komoditas besar Nasional'!$B171,'raw-all-komoditas'!$B$3:$ZY$3,0))</f>
        <v>0</v>
      </c>
      <c r="Y171" s="160">
        <f>INDEX('raw-all-komoditas'!$B$3:$ZY$37, MATCH('Komoditas besar Nasional'!Y$2,'raw-all-komoditas'!$B$3:$B$37,0), MATCH('Komoditas besar Nasional'!$B171,'raw-all-komoditas'!$B$3:$ZY$3,0))</f>
        <v>0</v>
      </c>
      <c r="Z171" s="160">
        <f>INDEX('raw-all-komoditas'!$B$3:$ZY$37, MATCH('Komoditas besar Nasional'!Z$2,'raw-all-komoditas'!$B$3:$B$37,0), MATCH('Komoditas besar Nasional'!$B171,'raw-all-komoditas'!$B$3:$ZY$3,0))</f>
        <v>0</v>
      </c>
      <c r="AA171" s="160">
        <f>INDEX('raw-all-komoditas'!$B$3:$ZY$37, MATCH('Komoditas besar Nasional'!AA$2,'raw-all-komoditas'!$B$3:$B$37,0), MATCH('Komoditas besar Nasional'!$B171,'raw-all-komoditas'!$B$3:$ZY$3,0))</f>
        <v>0</v>
      </c>
      <c r="AB171" s="160">
        <f>INDEX('raw-all-komoditas'!$B$3:$ZY$37, MATCH('Komoditas besar Nasional'!AB$2,'raw-all-komoditas'!$B$3:$B$37,0), MATCH('Komoditas besar Nasional'!$B171,'raw-all-komoditas'!$B$3:$ZY$3,0))</f>
        <v>0</v>
      </c>
      <c r="AC171" s="160">
        <f>INDEX('raw-all-komoditas'!$B$3:$ZY$37, MATCH('Komoditas besar Nasional'!AC$2,'raw-all-komoditas'!$B$3:$B$37,0), MATCH('Komoditas besar Nasional'!$B171,'raw-all-komoditas'!$B$3:$ZY$3,0))</f>
        <v>0</v>
      </c>
      <c r="AD171" s="160">
        <f>INDEX('raw-all-komoditas'!$B$3:$ZY$37, MATCH('Komoditas besar Nasional'!AD$2,'raw-all-komoditas'!$B$3:$B$37,0), MATCH('Komoditas besar Nasional'!$B171,'raw-all-komoditas'!$B$3:$ZY$3,0))</f>
        <v>0</v>
      </c>
      <c r="AE171" s="160">
        <f>INDEX('raw-all-komoditas'!$B$3:$ZY$37, MATCH('Komoditas besar Nasional'!AE$2,'raw-all-komoditas'!$B$3:$B$37,0), MATCH('Komoditas besar Nasional'!$B171,'raw-all-komoditas'!$B$3:$ZY$3,0))</f>
        <v>0</v>
      </c>
      <c r="AF171" s="160">
        <f>INDEX('raw-all-komoditas'!$B$3:$ZY$37, MATCH('Komoditas besar Nasional'!AF$2,'raw-all-komoditas'!$B$3:$B$37,0), MATCH('Komoditas besar Nasional'!$B171,'raw-all-komoditas'!$B$3:$ZY$3,0))</f>
        <v>0</v>
      </c>
      <c r="AG171" s="160">
        <f>INDEX('raw-all-komoditas'!$B$3:$ZY$37, MATCH('Komoditas besar Nasional'!AG$2,'raw-all-komoditas'!$B$3:$B$37,0), MATCH('Komoditas besar Nasional'!$B171,'raw-all-komoditas'!$B$3:$ZY$3,0))</f>
        <v>0</v>
      </c>
      <c r="AH171" s="160">
        <f>INDEX('raw-all-komoditas'!$B$3:$ZY$37, MATCH('Komoditas besar Nasional'!AH$2,'raw-all-komoditas'!$B$3:$B$37,0), MATCH('Komoditas besar Nasional'!$B171,'raw-all-komoditas'!$B$3:$ZY$3,0))</f>
        <v>0</v>
      </c>
      <c r="AI171" s="160">
        <f>INDEX('raw-all-komoditas'!$B$3:$ZY$37, MATCH('Komoditas besar Nasional'!AI$2,'raw-all-komoditas'!$B$3:$B$37,0), MATCH('Komoditas besar Nasional'!$B171,'raw-all-komoditas'!$B$3:$ZY$3,0))</f>
        <v>0</v>
      </c>
      <c r="AJ171" s="160">
        <f>INDEX('raw-all-komoditas'!$B$3:$ZY$37, MATCH('Komoditas besar Nasional'!AJ$2,'raw-all-komoditas'!$B$3:$B$37,0), MATCH('Komoditas besar Nasional'!$B171,'raw-all-komoditas'!$B$3:$ZY$3,0))</f>
        <v>0</v>
      </c>
      <c r="AK171" s="181"/>
      <c r="AL171" s="160">
        <f>INDEX('rank provinsi to commodity'!$B$3:$ZX$37, MATCH(AL$2,'rank provinsi to commodity'!$B$3:$B$37,0),MATCH($B171,'rank provinsi to commodity'!$B$3:$ZX$3,0))</f>
        <v>3</v>
      </c>
      <c r="AM171" s="160">
        <f>INDEX('rank provinsi to commodity'!$B$3:$ZX$37, MATCH(AM$2,'rank provinsi to commodity'!$B$3:$B$37,0),MATCH($B171,'rank provinsi to commodity'!$B$3:$ZX$3,0))</f>
        <v>3</v>
      </c>
      <c r="AN171" s="160">
        <f>INDEX('rank provinsi to commodity'!$B$3:$ZX$37, MATCH(AN$2,'rank provinsi to commodity'!$B$3:$B$37,0),MATCH($B171,'rank provinsi to commodity'!$B$3:$ZX$3,0))</f>
        <v>3</v>
      </c>
      <c r="AO171" s="160">
        <f>INDEX('rank provinsi to commodity'!$B$3:$ZX$37, MATCH(AO$2,'rank provinsi to commodity'!$B$3:$B$37,0),MATCH($B171,'rank provinsi to commodity'!$B$3:$ZX$3,0))</f>
        <v>3</v>
      </c>
      <c r="AP171" s="160">
        <f>INDEX('rank provinsi to commodity'!$B$3:$ZX$37, MATCH(AP$2,'rank provinsi to commodity'!$B$3:$B$37,0),MATCH($B171,'rank provinsi to commodity'!$B$3:$ZX$3,0))</f>
        <v>3</v>
      </c>
      <c r="AQ171" s="160">
        <f>INDEX('rank provinsi to commodity'!$B$3:$ZX$37, MATCH(AQ$2,'rank provinsi to commodity'!$B$3:$B$37,0),MATCH($B171,'rank provinsi to commodity'!$B$3:$ZX$3,0))</f>
        <v>3</v>
      </c>
      <c r="AR171" s="160">
        <f>INDEX('rank provinsi to commodity'!$B$3:$ZX$37, MATCH(AR$2,'rank provinsi to commodity'!$B$3:$B$37,0),MATCH($B171,'rank provinsi to commodity'!$B$3:$ZX$3,0))</f>
        <v>3</v>
      </c>
      <c r="AS171" s="160">
        <f>INDEX('rank provinsi to commodity'!$B$3:$ZX$37, MATCH(AS$2,'rank provinsi to commodity'!$B$3:$B$37,0),MATCH($B171,'rank provinsi to commodity'!$B$3:$ZX$3,0))</f>
        <v>3</v>
      </c>
      <c r="AT171" s="160">
        <f>INDEX('rank provinsi to commodity'!$B$3:$ZX$37, MATCH(AT$2,'rank provinsi to commodity'!$B$3:$B$37,0),MATCH($B171,'rank provinsi to commodity'!$B$3:$ZX$3,0))</f>
        <v>3</v>
      </c>
      <c r="AU171" s="160">
        <f>INDEX('rank provinsi to commodity'!$B$3:$ZX$37, MATCH(AU$2,'rank provinsi to commodity'!$B$3:$B$37,0),MATCH($B171,'rank provinsi to commodity'!$B$3:$ZX$3,0))</f>
        <v>3</v>
      </c>
      <c r="AV171" s="160">
        <f>INDEX('rank provinsi to commodity'!$B$3:$ZX$37, MATCH(AV$2,'rank provinsi to commodity'!$B$3:$B$37,0),MATCH($B171,'rank provinsi to commodity'!$B$3:$ZX$3,0))</f>
        <v>3</v>
      </c>
      <c r="AW171" s="160">
        <f>INDEX('rank provinsi to commodity'!$B$3:$ZX$37, MATCH(AW$2,'rank provinsi to commodity'!$B$3:$B$37,0),MATCH($B171,'rank provinsi to commodity'!$B$3:$ZX$3,0))</f>
        <v>1</v>
      </c>
      <c r="AX171" s="160">
        <f>INDEX('rank provinsi to commodity'!$B$3:$ZX$37, MATCH(AX$2,'rank provinsi to commodity'!$B$3:$B$37,0),MATCH($B171,'rank provinsi to commodity'!$B$3:$ZX$3,0))</f>
        <v>2</v>
      </c>
      <c r="AY171" s="160">
        <f>INDEX('rank provinsi to commodity'!$B$3:$ZX$37, MATCH(AY$2,'rank provinsi to commodity'!$B$3:$B$37,0),MATCH($B171,'rank provinsi to commodity'!$B$3:$ZX$3,0))</f>
        <v>3</v>
      </c>
      <c r="AZ171" s="160">
        <f>INDEX('rank provinsi to commodity'!$B$3:$ZX$37, MATCH(AZ$2,'rank provinsi to commodity'!$B$3:$B$37,0),MATCH($B171,'rank provinsi to commodity'!$B$3:$ZX$3,0))</f>
        <v>3</v>
      </c>
      <c r="BA171" s="160">
        <f>INDEX('rank provinsi to commodity'!$B$3:$ZX$37, MATCH(BA$2,'rank provinsi to commodity'!$B$3:$B$37,0),MATCH($B171,'rank provinsi to commodity'!$B$3:$ZX$3,0))</f>
        <v>3</v>
      </c>
      <c r="BB171" s="160">
        <f>INDEX('rank provinsi to commodity'!$B$3:$ZX$37, MATCH(BB$2,'rank provinsi to commodity'!$B$3:$B$37,0),MATCH($B171,'rank provinsi to commodity'!$B$3:$ZX$3,0))</f>
        <v>3</v>
      </c>
      <c r="BC171" s="160">
        <f>INDEX('rank provinsi to commodity'!$B$3:$ZX$37, MATCH(BC$2,'rank provinsi to commodity'!$B$3:$B$37,0),MATCH($B171,'rank provinsi to commodity'!$B$3:$ZX$3,0))</f>
        <v>3</v>
      </c>
      <c r="BD171" s="160">
        <f>INDEX('rank provinsi to commodity'!$B$3:$ZX$37, MATCH(BD$2,'rank provinsi to commodity'!$B$3:$B$37,0),MATCH($B171,'rank provinsi to commodity'!$B$3:$ZX$3,0))</f>
        <v>3</v>
      </c>
      <c r="BE171" s="160">
        <f>INDEX('rank provinsi to commodity'!$B$3:$ZX$37, MATCH(BE$2,'rank provinsi to commodity'!$B$3:$B$37,0),MATCH($B171,'rank provinsi to commodity'!$B$3:$ZX$3,0))</f>
        <v>3</v>
      </c>
      <c r="BF171" s="160">
        <f>INDEX('rank provinsi to commodity'!$B$3:$ZX$37, MATCH(BF$2,'rank provinsi to commodity'!$B$3:$B$37,0),MATCH($B171,'rank provinsi to commodity'!$B$3:$ZX$3,0))</f>
        <v>3</v>
      </c>
      <c r="BG171" s="160">
        <f>INDEX('rank provinsi to commodity'!$B$3:$ZX$37, MATCH(BG$2,'rank provinsi to commodity'!$B$3:$B$37,0),MATCH($B171,'rank provinsi to commodity'!$B$3:$ZX$3,0))</f>
        <v>3</v>
      </c>
      <c r="BH171" s="160">
        <f>INDEX('rank provinsi to commodity'!$B$3:$ZX$37, MATCH(BH$2,'rank provinsi to commodity'!$B$3:$B$37,0),MATCH($B171,'rank provinsi to commodity'!$B$3:$ZX$3,0))</f>
        <v>3</v>
      </c>
      <c r="BI171" s="160">
        <f>INDEX('rank provinsi to commodity'!$B$3:$ZX$37, MATCH(BI$2,'rank provinsi to commodity'!$B$3:$B$37,0),MATCH($B171,'rank provinsi to commodity'!$B$3:$ZX$3,0))</f>
        <v>3</v>
      </c>
      <c r="BJ171" s="160">
        <f>INDEX('rank provinsi to commodity'!$B$3:$ZX$37, MATCH(BJ$2,'rank provinsi to commodity'!$B$3:$B$37,0),MATCH($B171,'rank provinsi to commodity'!$B$3:$ZX$3,0))</f>
        <v>3</v>
      </c>
      <c r="BK171" s="160">
        <f>INDEX('rank provinsi to commodity'!$B$3:$ZX$37, MATCH(BK$2,'rank provinsi to commodity'!$B$3:$B$37,0),MATCH($B171,'rank provinsi to commodity'!$B$3:$ZX$3,0))</f>
        <v>3</v>
      </c>
      <c r="BL171" s="160">
        <f>INDEX('rank provinsi to commodity'!$B$3:$ZX$37, MATCH(BL$2,'rank provinsi to commodity'!$B$3:$B$37,0),MATCH($B171,'rank provinsi to commodity'!$B$3:$ZX$3,0))</f>
        <v>3</v>
      </c>
      <c r="BM171" s="160">
        <f>INDEX('rank provinsi to commodity'!$B$3:$ZX$37, MATCH(BM$2,'rank provinsi to commodity'!$B$3:$B$37,0),MATCH($B171,'rank provinsi to commodity'!$B$3:$ZX$3,0))</f>
        <v>3</v>
      </c>
      <c r="BN171" s="160">
        <f>INDEX('rank provinsi to commodity'!$B$3:$ZX$37, MATCH(BN$2,'rank provinsi to commodity'!$B$3:$B$37,0),MATCH($B171,'rank provinsi to commodity'!$B$3:$ZX$3,0))</f>
        <v>3</v>
      </c>
      <c r="BO171" s="160">
        <f>INDEX('rank provinsi to commodity'!$B$3:$ZX$37, MATCH(BO$2,'rank provinsi to commodity'!$B$3:$B$37,0),MATCH($B171,'rank provinsi to commodity'!$B$3:$ZX$3,0))</f>
        <v>3</v>
      </c>
      <c r="BP171" s="160">
        <f>INDEX('rank provinsi to commodity'!$B$3:$ZX$37, MATCH(BP$2,'rank provinsi to commodity'!$B$3:$B$37,0),MATCH($B171,'rank provinsi to commodity'!$B$3:$ZX$3,0))</f>
        <v>3</v>
      </c>
      <c r="BQ171" s="160">
        <f>INDEX('rank provinsi to commodity'!$B$3:$ZX$37, MATCH(BQ$2,'rank provinsi to commodity'!$B$3:$B$37,0),MATCH($B171,'rank provinsi to commodity'!$B$3:$ZX$3,0))</f>
        <v>3</v>
      </c>
      <c r="BR171" s="160">
        <f>INDEX('rank provinsi to commodity'!$B$3:$ZX$37, MATCH(BR$2,'rank provinsi to commodity'!$B$3:$B$37,0),MATCH($B171,'rank provinsi to commodity'!$B$3:$ZX$3,0))</f>
        <v>3</v>
      </c>
      <c r="BS171" s="173">
        <f>INDEX('rank provinsi to commodity'!$B$3:$ZX$37, MATCH(BS$2,'rank provinsi to commodity'!$B$3:$B$37,0),MATCH($B171,'rank provinsi to commodity'!$B$3:$ZX$3,0))</f>
        <v>3</v>
      </c>
      <c r="BT171" s="181"/>
      <c r="BU171" s="184" t="str">
        <f t="shared" si="1"/>
        <v>PERIKANAN TANGKAP LAUT (Ton)</v>
      </c>
      <c r="BV171" s="149" t="s">
        <v>934</v>
      </c>
      <c r="BW171" s="160">
        <f>INDEX('raw-all-komoditas'!$B$3:$ZY$37, MATCH('Komoditas besar Nasional'!BW$2,'raw-all-komoditas'!$B$3:$B$37,0), MATCH('Komoditas besar Nasional'!$BV171,'raw-all-komoditas'!$B$3:$ZY$3,0))</f>
        <v>0</v>
      </c>
      <c r="BX171" s="160">
        <f>INDEX('raw-all-komoditas'!$B$3:$ZY$37, MATCH('Komoditas besar Nasional'!BX$2,'raw-all-komoditas'!$B$3:$B$37,0), MATCH('Komoditas besar Nasional'!$BV171,'raw-all-komoditas'!$B$3:$ZY$3,0))</f>
        <v>0</v>
      </c>
      <c r="BY171" s="160">
        <f>INDEX('raw-all-komoditas'!$B$3:$ZY$37, MATCH('Komoditas besar Nasional'!BY$2,'raw-all-komoditas'!$B$3:$B$37,0), MATCH('Komoditas besar Nasional'!$BV171,'raw-all-komoditas'!$B$3:$ZY$3,0))</f>
        <v>0</v>
      </c>
      <c r="BZ171" s="160">
        <f>INDEX('raw-all-komoditas'!$B$3:$ZY$37, MATCH('Komoditas besar Nasional'!BZ$2,'raw-all-komoditas'!$B$3:$B$37,0), MATCH('Komoditas besar Nasional'!$BV171,'raw-all-komoditas'!$B$3:$ZY$3,0))</f>
        <v>0</v>
      </c>
      <c r="CA171" s="160">
        <f>INDEX('raw-all-komoditas'!$B$3:$ZY$37, MATCH('Komoditas besar Nasional'!CA$2,'raw-all-komoditas'!$B$3:$B$37,0), MATCH('Komoditas besar Nasional'!$BV171,'raw-all-komoditas'!$B$3:$ZY$3,0))</f>
        <v>0</v>
      </c>
      <c r="CB171" s="160">
        <f>INDEX('raw-all-komoditas'!$B$3:$ZY$37, MATCH('Komoditas besar Nasional'!CB$2,'raw-all-komoditas'!$B$3:$B$37,0), MATCH('Komoditas besar Nasional'!$BV171,'raw-all-komoditas'!$B$3:$ZY$3,0))</f>
        <v>0</v>
      </c>
      <c r="CC171" s="160">
        <f>INDEX('raw-all-komoditas'!$B$3:$ZY$37, MATCH('Komoditas besar Nasional'!CC$2,'raw-all-komoditas'!$B$3:$B$37,0), MATCH('Komoditas besar Nasional'!$BV171,'raw-all-komoditas'!$B$3:$ZY$3,0))</f>
        <v>0</v>
      </c>
      <c r="CD171" s="160">
        <f>INDEX('raw-all-komoditas'!$B$3:$ZY$37, MATCH('Komoditas besar Nasional'!CD$2,'raw-all-komoditas'!$B$3:$B$37,0), MATCH('Komoditas besar Nasional'!$BV171,'raw-all-komoditas'!$B$3:$ZY$3,0))</f>
        <v>0</v>
      </c>
      <c r="CE171" s="160">
        <f>INDEX('raw-all-komoditas'!$B$3:$ZY$37, MATCH('Komoditas besar Nasional'!CE$2,'raw-all-komoditas'!$B$3:$B$37,0), MATCH('Komoditas besar Nasional'!$BV171,'raw-all-komoditas'!$B$3:$ZY$3,0))</f>
        <v>0</v>
      </c>
      <c r="CF171" s="160">
        <f>INDEX('raw-all-komoditas'!$B$3:$ZY$37, MATCH('Komoditas besar Nasional'!CF$2,'raw-all-komoditas'!$B$3:$B$37,0), MATCH('Komoditas besar Nasional'!$BV171,'raw-all-komoditas'!$B$3:$ZY$3,0))</f>
        <v>0</v>
      </c>
      <c r="CG171" s="160">
        <f>INDEX('raw-all-komoditas'!$B$3:$ZY$37, MATCH('Komoditas besar Nasional'!CG$2,'raw-all-komoditas'!$B$3:$B$37,0), MATCH('Komoditas besar Nasional'!$BV171,'raw-all-komoditas'!$B$3:$ZY$3,0))</f>
        <v>0</v>
      </c>
      <c r="CH171" s="160">
        <f>INDEX('raw-all-komoditas'!$B$3:$ZY$37, MATCH('Komoditas besar Nasional'!CH$2,'raw-all-komoditas'!$B$3:$B$37,0), MATCH('Komoditas besar Nasional'!$BV171,'raw-all-komoditas'!$B$3:$ZY$3,0))</f>
        <v>10</v>
      </c>
      <c r="CI171" s="160">
        <f>INDEX('raw-all-komoditas'!$B$3:$ZY$37, MATCH('Komoditas besar Nasional'!CI$2,'raw-all-komoditas'!$B$3:$B$37,0), MATCH('Komoditas besar Nasional'!$BV171,'raw-all-komoditas'!$B$3:$ZY$3,0))</f>
        <v>1</v>
      </c>
      <c r="CJ171" s="160">
        <f>INDEX('raw-all-komoditas'!$B$3:$ZY$37, MATCH('Komoditas besar Nasional'!CJ$2,'raw-all-komoditas'!$B$3:$B$37,0), MATCH('Komoditas besar Nasional'!$BV171,'raw-all-komoditas'!$B$3:$ZY$3,0))</f>
        <v>0</v>
      </c>
      <c r="CK171" s="160">
        <f>INDEX('raw-all-komoditas'!$B$3:$ZY$37, MATCH('Komoditas besar Nasional'!CK$2,'raw-all-komoditas'!$B$3:$B$37,0), MATCH('Komoditas besar Nasional'!$BV171,'raw-all-komoditas'!$B$3:$ZY$3,0))</f>
        <v>0</v>
      </c>
      <c r="CL171" s="160">
        <f>INDEX('raw-all-komoditas'!$B$3:$ZY$37, MATCH('Komoditas besar Nasional'!CL$2,'raw-all-komoditas'!$B$3:$B$37,0), MATCH('Komoditas besar Nasional'!$BV171,'raw-all-komoditas'!$B$3:$ZY$3,0))</f>
        <v>0</v>
      </c>
      <c r="CM171" s="160">
        <f>INDEX('raw-all-komoditas'!$B$3:$ZY$37, MATCH('Komoditas besar Nasional'!CM$2,'raw-all-komoditas'!$B$3:$B$37,0), MATCH('Komoditas besar Nasional'!$BV171,'raw-all-komoditas'!$B$3:$ZY$3,0))</f>
        <v>0</v>
      </c>
      <c r="CN171" s="160">
        <f>INDEX('raw-all-komoditas'!$B$3:$ZY$37, MATCH('Komoditas besar Nasional'!CN$2,'raw-all-komoditas'!$B$3:$B$37,0), MATCH('Komoditas besar Nasional'!$BV171,'raw-all-komoditas'!$B$3:$ZY$3,0))</f>
        <v>0</v>
      </c>
      <c r="CO171" s="160">
        <f>INDEX('raw-all-komoditas'!$B$3:$ZY$37, MATCH('Komoditas besar Nasional'!CO$2,'raw-all-komoditas'!$B$3:$B$37,0), MATCH('Komoditas besar Nasional'!$BV171,'raw-all-komoditas'!$B$3:$ZY$3,0))</f>
        <v>0</v>
      </c>
      <c r="CP171" s="160">
        <f>INDEX('raw-all-komoditas'!$B$3:$ZY$37, MATCH('Komoditas besar Nasional'!CP$2,'raw-all-komoditas'!$B$3:$B$37,0), MATCH('Komoditas besar Nasional'!$BV171,'raw-all-komoditas'!$B$3:$ZY$3,0))</f>
        <v>0</v>
      </c>
      <c r="CQ171" s="160">
        <f>INDEX('raw-all-komoditas'!$B$3:$ZY$37, MATCH('Komoditas besar Nasional'!CQ$2,'raw-all-komoditas'!$B$3:$B$37,0), MATCH('Komoditas besar Nasional'!$BV171,'raw-all-komoditas'!$B$3:$ZY$3,0))</f>
        <v>0</v>
      </c>
      <c r="CR171" s="160">
        <f>INDEX('raw-all-komoditas'!$B$3:$ZY$37, MATCH('Komoditas besar Nasional'!CR$2,'raw-all-komoditas'!$B$3:$B$37,0), MATCH('Komoditas besar Nasional'!$BV171,'raw-all-komoditas'!$B$3:$ZY$3,0))</f>
        <v>0</v>
      </c>
      <c r="CS171" s="160">
        <f>INDEX('raw-all-komoditas'!$B$3:$ZY$37, MATCH('Komoditas besar Nasional'!CS$2,'raw-all-komoditas'!$B$3:$B$37,0), MATCH('Komoditas besar Nasional'!$BV171,'raw-all-komoditas'!$B$3:$ZY$3,0))</f>
        <v>0</v>
      </c>
      <c r="CT171" s="160">
        <f>INDEX('raw-all-komoditas'!$B$3:$ZY$37, MATCH('Komoditas besar Nasional'!CT$2,'raw-all-komoditas'!$B$3:$B$37,0), MATCH('Komoditas besar Nasional'!$BV171,'raw-all-komoditas'!$B$3:$ZY$3,0))</f>
        <v>0</v>
      </c>
      <c r="CU171" s="160">
        <f>INDEX('raw-all-komoditas'!$B$3:$ZY$37, MATCH('Komoditas besar Nasional'!CU$2,'raw-all-komoditas'!$B$3:$B$37,0), MATCH('Komoditas besar Nasional'!$BV171,'raw-all-komoditas'!$B$3:$ZY$3,0))</f>
        <v>0</v>
      </c>
      <c r="CV171" s="160">
        <f>INDEX('raw-all-komoditas'!$B$3:$ZY$37, MATCH('Komoditas besar Nasional'!CV$2,'raw-all-komoditas'!$B$3:$B$37,0), MATCH('Komoditas besar Nasional'!$BV171,'raw-all-komoditas'!$B$3:$ZY$3,0))</f>
        <v>0</v>
      </c>
      <c r="CW171" s="160">
        <f>INDEX('raw-all-komoditas'!$B$3:$ZY$37, MATCH('Komoditas besar Nasional'!CW$2,'raw-all-komoditas'!$B$3:$B$37,0), MATCH('Komoditas besar Nasional'!$BV171,'raw-all-komoditas'!$B$3:$ZY$3,0))</f>
        <v>0</v>
      </c>
      <c r="CX171" s="160">
        <f>INDEX('raw-all-komoditas'!$B$3:$ZY$37, MATCH('Komoditas besar Nasional'!CX$2,'raw-all-komoditas'!$B$3:$B$37,0), MATCH('Komoditas besar Nasional'!$BV171,'raw-all-komoditas'!$B$3:$ZY$3,0))</f>
        <v>0</v>
      </c>
      <c r="CY171" s="160">
        <f>INDEX('raw-all-komoditas'!$B$3:$ZY$37, MATCH('Komoditas besar Nasional'!CY$2,'raw-all-komoditas'!$B$3:$B$37,0), MATCH('Komoditas besar Nasional'!$BV171,'raw-all-komoditas'!$B$3:$ZY$3,0))</f>
        <v>0</v>
      </c>
      <c r="CZ171" s="160">
        <f>INDEX('raw-all-komoditas'!$B$3:$ZY$37, MATCH('Komoditas besar Nasional'!CZ$2,'raw-all-komoditas'!$B$3:$B$37,0), MATCH('Komoditas besar Nasional'!$BV171,'raw-all-komoditas'!$B$3:$ZY$3,0))</f>
        <v>0</v>
      </c>
      <c r="DA171" s="160">
        <f>INDEX('raw-all-komoditas'!$B$3:$ZY$37, MATCH('Komoditas besar Nasional'!DA$2,'raw-all-komoditas'!$B$3:$B$37,0), MATCH('Komoditas besar Nasional'!$BV171,'raw-all-komoditas'!$B$3:$ZY$3,0))</f>
        <v>0</v>
      </c>
      <c r="DB171" s="160">
        <f>INDEX('raw-all-komoditas'!$B$3:$ZY$37, MATCH('Komoditas besar Nasional'!DB$2,'raw-all-komoditas'!$B$3:$B$37,0), MATCH('Komoditas besar Nasional'!$BV171,'raw-all-komoditas'!$B$3:$ZY$3,0))</f>
        <v>0</v>
      </c>
      <c r="DC171" s="160">
        <f>INDEX('raw-all-komoditas'!$B$3:$ZY$37, MATCH('Komoditas besar Nasional'!DC$2,'raw-all-komoditas'!$B$3:$B$37,0), MATCH('Komoditas besar Nasional'!$BV171,'raw-all-komoditas'!$B$3:$ZY$3,0))</f>
        <v>0</v>
      </c>
      <c r="DD171" s="160">
        <f>INDEX('raw-all-komoditas'!$B$3:$ZY$37, MATCH('Komoditas besar Nasional'!DD$2,'raw-all-komoditas'!$B$3:$B$37,0), MATCH('Komoditas besar Nasional'!$BV171,'raw-all-komoditas'!$B$3:$ZY$3,0))</f>
        <v>0</v>
      </c>
      <c r="DF171" s="159" t="str">
        <f t="shared" si="2"/>
        <v>Kurang dari 250M</v>
      </c>
      <c r="DG171" s="159" t="str">
        <f t="shared" si="3"/>
        <v>Kurang dari 250M</v>
      </c>
      <c r="DH171" s="159" t="str">
        <f t="shared" si="4"/>
        <v>Kurang dari 250M</v>
      </c>
      <c r="DI171" s="159" t="str">
        <f t="shared" si="5"/>
        <v>Kurang dari 250M</v>
      </c>
      <c r="DJ171" s="159" t="str">
        <f t="shared" si="6"/>
        <v>Kurang dari 250M</v>
      </c>
      <c r="DK171" s="159" t="str">
        <f t="shared" si="7"/>
        <v>Kurang dari 250M</v>
      </c>
      <c r="DL171" s="159" t="str">
        <f t="shared" si="8"/>
        <v>Kurang dari 250M</v>
      </c>
      <c r="DM171" s="159" t="str">
        <f t="shared" si="9"/>
        <v>Kurang dari 250M</v>
      </c>
      <c r="DN171" s="159" t="str">
        <f t="shared" si="10"/>
        <v>Kurang dari 250M</v>
      </c>
      <c r="DO171" s="159" t="str">
        <f t="shared" si="11"/>
        <v>Kurang dari 250M</v>
      </c>
      <c r="DP171" s="159" t="str">
        <f t="shared" si="12"/>
        <v>Kurang dari 250M</v>
      </c>
      <c r="DQ171" s="159" t="str">
        <f t="shared" si="13"/>
        <v>Kurang dari 250M</v>
      </c>
      <c r="DR171" s="159" t="str">
        <f t="shared" si="14"/>
        <v>Kurang dari 250M</v>
      </c>
      <c r="DS171" s="159" t="str">
        <f t="shared" si="15"/>
        <v>Kurang dari 250M</v>
      </c>
      <c r="DT171" s="159" t="str">
        <f t="shared" si="16"/>
        <v>Kurang dari 250M</v>
      </c>
      <c r="DU171" s="159" t="str">
        <f t="shared" si="17"/>
        <v>Kurang dari 250M</v>
      </c>
      <c r="DV171" s="159" t="str">
        <f t="shared" si="18"/>
        <v>Kurang dari 250M</v>
      </c>
      <c r="DW171" s="159" t="str">
        <f t="shared" si="19"/>
        <v>Kurang dari 250M</v>
      </c>
      <c r="DX171" s="159" t="str">
        <f t="shared" si="20"/>
        <v>Kurang dari 250M</v>
      </c>
      <c r="DY171" s="159" t="str">
        <f t="shared" si="21"/>
        <v>Kurang dari 250M</v>
      </c>
      <c r="DZ171" s="159" t="str">
        <f t="shared" si="22"/>
        <v>Kurang dari 250M</v>
      </c>
      <c r="EA171" s="159" t="str">
        <f t="shared" si="23"/>
        <v>Kurang dari 250M</v>
      </c>
      <c r="EB171" s="159" t="str">
        <f t="shared" si="24"/>
        <v>Kurang dari 250M</v>
      </c>
      <c r="EC171" s="159" t="str">
        <f t="shared" si="25"/>
        <v>Kurang dari 250M</v>
      </c>
      <c r="ED171" s="159" t="str">
        <f t="shared" si="26"/>
        <v>Kurang dari 250M</v>
      </c>
      <c r="EE171" s="159" t="str">
        <f t="shared" si="27"/>
        <v>Kurang dari 250M</v>
      </c>
      <c r="EF171" s="159" t="str">
        <f t="shared" si="28"/>
        <v>Kurang dari 250M</v>
      </c>
      <c r="EG171" s="159" t="str">
        <f t="shared" si="29"/>
        <v>Kurang dari 250M</v>
      </c>
      <c r="EH171" s="159" t="str">
        <f t="shared" si="30"/>
        <v>Kurang dari 250M</v>
      </c>
      <c r="EI171" s="159" t="str">
        <f t="shared" si="31"/>
        <v>Kurang dari 250M</v>
      </c>
      <c r="EJ171" s="159" t="str">
        <f t="shared" si="32"/>
        <v>Kurang dari 250M</v>
      </c>
      <c r="EK171" s="159" t="str">
        <f t="shared" si="33"/>
        <v>Kurang dari 250M</v>
      </c>
      <c r="EL171" s="159" t="str">
        <f t="shared" si="34"/>
        <v>Kurang dari 250M</v>
      </c>
      <c r="EM171" s="159" t="str">
        <f t="shared" si="35"/>
        <v>Kurang dari 250M</v>
      </c>
    </row>
    <row r="172" spans="1:143" x14ac:dyDescent="0.3">
      <c r="A172" s="158" t="s">
        <v>911</v>
      </c>
      <c r="B172" s="159" t="s">
        <v>1195</v>
      </c>
      <c r="C172" s="160">
        <f>INDEX('raw-all-komoditas'!$B$3:$ZY$37, MATCH('Komoditas besar Nasional'!C$2,'raw-all-komoditas'!$B$3:$B$37,0), MATCH('Komoditas besar Nasional'!$B172,'raw-all-komoditas'!$B$3:$ZY$3,0))</f>
        <v>3.4095</v>
      </c>
      <c r="D172" s="160">
        <f>INDEX('raw-all-komoditas'!$B$3:$ZY$37, MATCH('Komoditas besar Nasional'!D$2,'raw-all-komoditas'!$B$3:$B$37,0), MATCH('Komoditas besar Nasional'!$B172,'raw-all-komoditas'!$B$3:$ZY$3,0))</f>
        <v>56.398800000000001</v>
      </c>
      <c r="E172" s="160">
        <f>INDEX('raw-all-komoditas'!$B$3:$ZY$37, MATCH('Komoditas besar Nasional'!E$2,'raw-all-komoditas'!$B$3:$B$37,0), MATCH('Komoditas besar Nasional'!$B172,'raw-all-komoditas'!$B$3:$ZY$3,0))</f>
        <v>0</v>
      </c>
      <c r="F172" s="160">
        <f>INDEX('raw-all-komoditas'!$B$3:$ZY$37, MATCH('Komoditas besar Nasional'!F$2,'raw-all-komoditas'!$B$3:$B$37,0), MATCH('Komoditas besar Nasional'!$B172,'raw-all-komoditas'!$B$3:$ZY$3,0))</f>
        <v>0</v>
      </c>
      <c r="G172" s="160">
        <f>INDEX('raw-all-komoditas'!$B$3:$ZY$37, MATCH('Komoditas besar Nasional'!G$2,'raw-all-komoditas'!$B$3:$B$37,0), MATCH('Komoditas besar Nasional'!$B172,'raw-all-komoditas'!$B$3:$ZY$3,0))</f>
        <v>0</v>
      </c>
      <c r="H172" s="160">
        <f>INDEX('raw-all-komoditas'!$B$3:$ZY$37, MATCH('Komoditas besar Nasional'!H$2,'raw-all-komoditas'!$B$3:$B$37,0), MATCH('Komoditas besar Nasional'!$B172,'raw-all-komoditas'!$B$3:$ZY$3,0))</f>
        <v>0</v>
      </c>
      <c r="I172" s="160">
        <f>INDEX('raw-all-komoditas'!$B$3:$ZY$37, MATCH('Komoditas besar Nasional'!I$2,'raw-all-komoditas'!$B$3:$B$37,0), MATCH('Komoditas besar Nasional'!$B172,'raw-all-komoditas'!$B$3:$ZY$3,0))</f>
        <v>0.45023400000000002</v>
      </c>
      <c r="J172" s="160">
        <f>INDEX('raw-all-komoditas'!$B$3:$ZY$37, MATCH('Komoditas besar Nasional'!J$2,'raw-all-komoditas'!$B$3:$B$37,0), MATCH('Komoditas besar Nasional'!$B172,'raw-all-komoditas'!$B$3:$ZY$3,0))</f>
        <v>6.9588960000000002</v>
      </c>
      <c r="K172" s="160">
        <f>INDEX('raw-all-komoditas'!$B$3:$ZY$37, MATCH('Komoditas besar Nasional'!K$2,'raw-all-komoditas'!$B$3:$B$37,0), MATCH('Komoditas besar Nasional'!$B172,'raw-all-komoditas'!$B$3:$ZY$3,0))</f>
        <v>0.18903500000000001</v>
      </c>
      <c r="L172" s="160">
        <f>INDEX('raw-all-komoditas'!$B$3:$ZY$37, MATCH('Komoditas besar Nasional'!L$2,'raw-all-komoditas'!$B$3:$B$37,0), MATCH('Komoditas besar Nasional'!$B172,'raw-all-komoditas'!$B$3:$ZY$3,0))</f>
        <v>0</v>
      </c>
      <c r="M172" s="160">
        <f>INDEX('raw-all-komoditas'!$B$3:$ZY$37, MATCH('Komoditas besar Nasional'!M$2,'raw-all-komoditas'!$B$3:$B$37,0), MATCH('Komoditas besar Nasional'!$B172,'raw-all-komoditas'!$B$3:$ZY$3,0))</f>
        <v>0</v>
      </c>
      <c r="N172" s="160">
        <f>INDEX('raw-all-komoditas'!$B$3:$ZY$37, MATCH('Komoditas besar Nasional'!N$2,'raw-all-komoditas'!$B$3:$B$37,0), MATCH('Komoditas besar Nasional'!$B172,'raw-all-komoditas'!$B$3:$ZY$3,0))</f>
        <v>9.9623620000000006</v>
      </c>
      <c r="O172" s="160">
        <f>INDEX('raw-all-komoditas'!$B$3:$ZY$37, MATCH('Komoditas besar Nasional'!O$2,'raw-all-komoditas'!$B$3:$B$37,0), MATCH('Komoditas besar Nasional'!$B172,'raw-all-komoditas'!$B$3:$ZY$3,0))</f>
        <v>1.8495140000000001</v>
      </c>
      <c r="P172" s="160">
        <f>INDEX('raw-all-komoditas'!$B$3:$ZY$37, MATCH('Komoditas besar Nasional'!P$2,'raw-all-komoditas'!$B$3:$B$37,0), MATCH('Komoditas besar Nasional'!$B172,'raw-all-komoditas'!$B$3:$ZY$3,0))</f>
        <v>0</v>
      </c>
      <c r="Q172" s="160">
        <f>INDEX('raw-all-komoditas'!$B$3:$ZY$37, MATCH('Komoditas besar Nasional'!Q$2,'raw-all-komoditas'!$B$3:$B$37,0), MATCH('Komoditas besar Nasional'!$B172,'raw-all-komoditas'!$B$3:$ZY$3,0))</f>
        <v>3.0215000000000001</v>
      </c>
      <c r="R172" s="160">
        <f>INDEX('raw-all-komoditas'!$B$3:$ZY$37, MATCH('Komoditas besar Nasional'!R$2,'raw-all-komoditas'!$B$3:$B$37,0), MATCH('Komoditas besar Nasional'!$B172,'raw-all-komoditas'!$B$3:$ZY$3,0))</f>
        <v>1.130762</v>
      </c>
      <c r="S172" s="160">
        <f>INDEX('raw-all-komoditas'!$B$3:$ZY$37, MATCH('Komoditas besar Nasional'!S$2,'raw-all-komoditas'!$B$3:$B$37,0), MATCH('Komoditas besar Nasional'!$B172,'raw-all-komoditas'!$B$3:$ZY$3,0))</f>
        <v>2.1776E-2</v>
      </c>
      <c r="T172" s="160">
        <f>INDEX('raw-all-komoditas'!$B$3:$ZY$37, MATCH('Komoditas besar Nasional'!T$2,'raw-all-komoditas'!$B$3:$B$37,0), MATCH('Komoditas besar Nasional'!$B172,'raw-all-komoditas'!$B$3:$ZY$3,0))</f>
        <v>0</v>
      </c>
      <c r="U172" s="160">
        <f>INDEX('raw-all-komoditas'!$B$3:$ZY$37, MATCH('Komoditas besar Nasional'!U$2,'raw-all-komoditas'!$B$3:$B$37,0), MATCH('Komoditas besar Nasional'!$B172,'raw-all-komoditas'!$B$3:$ZY$3,0))</f>
        <v>0</v>
      </c>
      <c r="V172" s="160">
        <f>INDEX('raw-all-komoditas'!$B$3:$ZY$37, MATCH('Komoditas besar Nasional'!V$2,'raw-all-komoditas'!$B$3:$B$37,0), MATCH('Komoditas besar Nasional'!$B172,'raw-all-komoditas'!$B$3:$ZY$3,0))</f>
        <v>0.19231200000000001</v>
      </c>
      <c r="W172" s="160">
        <f>INDEX('raw-all-komoditas'!$B$3:$ZY$37, MATCH('Komoditas besar Nasional'!W$2,'raw-all-komoditas'!$B$3:$B$37,0), MATCH('Komoditas besar Nasional'!$B172,'raw-all-komoditas'!$B$3:$ZY$3,0))</f>
        <v>46.399500000000003</v>
      </c>
      <c r="X172" s="160">
        <f>INDEX('raw-all-komoditas'!$B$3:$ZY$37, MATCH('Komoditas besar Nasional'!X$2,'raw-all-komoditas'!$B$3:$B$37,0), MATCH('Komoditas besar Nasional'!$B172,'raw-all-komoditas'!$B$3:$ZY$3,0))</f>
        <v>0</v>
      </c>
      <c r="Y172" s="160">
        <f>INDEX('raw-all-komoditas'!$B$3:$ZY$37, MATCH('Komoditas besar Nasional'!Y$2,'raw-all-komoditas'!$B$3:$B$37,0), MATCH('Komoditas besar Nasional'!$B172,'raw-all-komoditas'!$B$3:$ZY$3,0))</f>
        <v>15.058353</v>
      </c>
      <c r="Z172" s="160">
        <f>INDEX('raw-all-komoditas'!$B$3:$ZY$37, MATCH('Komoditas besar Nasional'!Z$2,'raw-all-komoditas'!$B$3:$B$37,0), MATCH('Komoditas besar Nasional'!$B172,'raw-all-komoditas'!$B$3:$ZY$3,0))</f>
        <v>1.1076060000000001</v>
      </c>
      <c r="AA172" s="160">
        <f>INDEX('raw-all-komoditas'!$B$3:$ZY$37, MATCH('Komoditas besar Nasional'!AA$2,'raw-all-komoditas'!$B$3:$B$37,0), MATCH('Komoditas besar Nasional'!$B172,'raw-all-komoditas'!$B$3:$ZY$3,0))</f>
        <v>0</v>
      </c>
      <c r="AB172" s="160">
        <f>INDEX('raw-all-komoditas'!$B$3:$ZY$37, MATCH('Komoditas besar Nasional'!AB$2,'raw-all-komoditas'!$B$3:$B$37,0), MATCH('Komoditas besar Nasional'!$B172,'raw-all-komoditas'!$B$3:$ZY$3,0))</f>
        <v>0.88900000000000001</v>
      </c>
      <c r="AC172" s="160">
        <f>INDEX('raw-all-komoditas'!$B$3:$ZY$37, MATCH('Komoditas besar Nasional'!AC$2,'raw-all-komoditas'!$B$3:$B$37,0), MATCH('Komoditas besar Nasional'!$B172,'raw-all-komoditas'!$B$3:$ZY$3,0))</f>
        <v>0</v>
      </c>
      <c r="AD172" s="160">
        <f>INDEX('raw-all-komoditas'!$B$3:$ZY$37, MATCH('Komoditas besar Nasional'!AD$2,'raw-all-komoditas'!$B$3:$B$37,0), MATCH('Komoditas besar Nasional'!$B172,'raw-all-komoditas'!$B$3:$ZY$3,0))</f>
        <v>0.23200000000000001</v>
      </c>
      <c r="AE172" s="160">
        <f>INDEX('raw-all-komoditas'!$B$3:$ZY$37, MATCH('Komoditas besar Nasional'!AE$2,'raw-all-komoditas'!$B$3:$B$37,0), MATCH('Komoditas besar Nasional'!$B172,'raw-all-komoditas'!$B$3:$ZY$3,0))</f>
        <v>0</v>
      </c>
      <c r="AF172" s="160">
        <f>INDEX('raw-all-komoditas'!$B$3:$ZY$37, MATCH('Komoditas besar Nasional'!AF$2,'raw-all-komoditas'!$B$3:$B$37,0), MATCH('Komoditas besar Nasional'!$B172,'raw-all-komoditas'!$B$3:$ZY$3,0))</f>
        <v>0</v>
      </c>
      <c r="AG172" s="160">
        <f>INDEX('raw-all-komoditas'!$B$3:$ZY$37, MATCH('Komoditas besar Nasional'!AG$2,'raw-all-komoditas'!$B$3:$B$37,0), MATCH('Komoditas besar Nasional'!$B172,'raw-all-komoditas'!$B$3:$ZY$3,0))</f>
        <v>0.54005999999999998</v>
      </c>
      <c r="AH172" s="160">
        <f>INDEX('raw-all-komoditas'!$B$3:$ZY$37, MATCH('Komoditas besar Nasional'!AH$2,'raw-all-komoditas'!$B$3:$B$37,0), MATCH('Komoditas besar Nasional'!$B172,'raw-all-komoditas'!$B$3:$ZY$3,0))</f>
        <v>0</v>
      </c>
      <c r="AI172" s="160">
        <f>INDEX('raw-all-komoditas'!$B$3:$ZY$37, MATCH('Komoditas besar Nasional'!AI$2,'raw-all-komoditas'!$B$3:$B$37,0), MATCH('Komoditas besar Nasional'!$B172,'raw-all-komoditas'!$B$3:$ZY$3,0))</f>
        <v>51.957000000000001</v>
      </c>
      <c r="AJ172" s="160">
        <f>INDEX('raw-all-komoditas'!$B$3:$ZY$37, MATCH('Komoditas besar Nasional'!AJ$2,'raw-all-komoditas'!$B$3:$B$37,0), MATCH('Komoditas besar Nasional'!$B172,'raw-all-komoditas'!$B$3:$ZY$3,0))</f>
        <v>12.6875</v>
      </c>
      <c r="AK172" s="181"/>
      <c r="AL172" s="160">
        <f>INDEX('rank provinsi to commodity'!$B$3:$ZX$37, MATCH(AL$2,'rank provinsi to commodity'!$B$3:$B$37,0),MATCH($B172,'rank provinsi to commodity'!$B$3:$ZX$3,0))</f>
        <v>8</v>
      </c>
      <c r="AM172" s="160">
        <f>INDEX('rank provinsi to commodity'!$B$3:$ZX$37, MATCH(AM$2,'rank provinsi to commodity'!$B$3:$B$37,0),MATCH($B172,'rank provinsi to commodity'!$B$3:$ZX$3,0))</f>
        <v>1</v>
      </c>
      <c r="AN172" s="160">
        <f>INDEX('rank provinsi to commodity'!$B$3:$ZX$37, MATCH(AN$2,'rank provinsi to commodity'!$B$3:$B$37,0),MATCH($B172,'rank provinsi to commodity'!$B$3:$ZX$3,0))</f>
        <v>20</v>
      </c>
      <c r="AO172" s="160">
        <f>INDEX('rank provinsi to commodity'!$B$3:$ZX$37, MATCH(AO$2,'rank provinsi to commodity'!$B$3:$B$37,0),MATCH($B172,'rank provinsi to commodity'!$B$3:$ZX$3,0))</f>
        <v>20</v>
      </c>
      <c r="AP172" s="160">
        <f>INDEX('rank provinsi to commodity'!$B$3:$ZX$37, MATCH(AP$2,'rank provinsi to commodity'!$B$3:$B$37,0),MATCH($B172,'rank provinsi to commodity'!$B$3:$ZX$3,0))</f>
        <v>20</v>
      </c>
      <c r="AQ172" s="160">
        <f>INDEX('rank provinsi to commodity'!$B$3:$ZX$37, MATCH(AQ$2,'rank provinsi to commodity'!$B$3:$B$37,0),MATCH($B172,'rank provinsi to commodity'!$B$3:$ZX$3,0))</f>
        <v>20</v>
      </c>
      <c r="AR172" s="160">
        <f>INDEX('rank provinsi to commodity'!$B$3:$ZX$37, MATCH(AR$2,'rank provinsi to commodity'!$B$3:$B$37,0),MATCH($B172,'rank provinsi to commodity'!$B$3:$ZX$3,0))</f>
        <v>15</v>
      </c>
      <c r="AS172" s="160">
        <f>INDEX('rank provinsi to commodity'!$B$3:$ZX$37, MATCH(AS$2,'rank provinsi to commodity'!$B$3:$B$37,0),MATCH($B172,'rank provinsi to commodity'!$B$3:$ZX$3,0))</f>
        <v>7</v>
      </c>
      <c r="AT172" s="160">
        <f>INDEX('rank provinsi to commodity'!$B$3:$ZX$37, MATCH(AT$2,'rank provinsi to commodity'!$B$3:$B$37,0),MATCH($B172,'rank provinsi to commodity'!$B$3:$ZX$3,0))</f>
        <v>18</v>
      </c>
      <c r="AU172" s="160">
        <f>INDEX('rank provinsi to commodity'!$B$3:$ZX$37, MATCH(AU$2,'rank provinsi to commodity'!$B$3:$B$37,0),MATCH($B172,'rank provinsi to commodity'!$B$3:$ZX$3,0))</f>
        <v>20</v>
      </c>
      <c r="AV172" s="160">
        <f>INDEX('rank provinsi to commodity'!$B$3:$ZX$37, MATCH(AV$2,'rank provinsi to commodity'!$B$3:$B$37,0),MATCH($B172,'rank provinsi to commodity'!$B$3:$ZX$3,0))</f>
        <v>20</v>
      </c>
      <c r="AW172" s="160">
        <f>INDEX('rank provinsi to commodity'!$B$3:$ZX$37, MATCH(AW$2,'rank provinsi to commodity'!$B$3:$B$37,0),MATCH($B172,'rank provinsi to commodity'!$B$3:$ZX$3,0))</f>
        <v>6</v>
      </c>
      <c r="AX172" s="160">
        <f>INDEX('rank provinsi to commodity'!$B$3:$ZX$37, MATCH(AX$2,'rank provinsi to commodity'!$B$3:$B$37,0),MATCH($B172,'rank provinsi to commodity'!$B$3:$ZX$3,0))</f>
        <v>10</v>
      </c>
      <c r="AY172" s="160">
        <f>INDEX('rank provinsi to commodity'!$B$3:$ZX$37, MATCH(AY$2,'rank provinsi to commodity'!$B$3:$B$37,0),MATCH($B172,'rank provinsi to commodity'!$B$3:$ZX$3,0))</f>
        <v>20</v>
      </c>
      <c r="AZ172" s="160">
        <f>INDEX('rank provinsi to commodity'!$B$3:$ZX$37, MATCH(AZ$2,'rank provinsi to commodity'!$B$3:$B$37,0),MATCH($B172,'rank provinsi to commodity'!$B$3:$ZX$3,0))</f>
        <v>9</v>
      </c>
      <c r="BA172" s="160">
        <f>INDEX('rank provinsi to commodity'!$B$3:$ZX$37, MATCH(BA$2,'rank provinsi to commodity'!$B$3:$B$37,0),MATCH($B172,'rank provinsi to commodity'!$B$3:$ZX$3,0))</f>
        <v>11</v>
      </c>
      <c r="BB172" s="160">
        <f>INDEX('rank provinsi to commodity'!$B$3:$ZX$37, MATCH(BB$2,'rank provinsi to commodity'!$B$3:$B$37,0),MATCH($B172,'rank provinsi to commodity'!$B$3:$ZX$3,0))</f>
        <v>19</v>
      </c>
      <c r="BC172" s="160">
        <f>INDEX('rank provinsi to commodity'!$B$3:$ZX$37, MATCH(BC$2,'rank provinsi to commodity'!$B$3:$B$37,0),MATCH($B172,'rank provinsi to commodity'!$B$3:$ZX$3,0))</f>
        <v>20</v>
      </c>
      <c r="BD172" s="160">
        <f>INDEX('rank provinsi to commodity'!$B$3:$ZX$37, MATCH(BD$2,'rank provinsi to commodity'!$B$3:$B$37,0),MATCH($B172,'rank provinsi to commodity'!$B$3:$ZX$3,0))</f>
        <v>20</v>
      </c>
      <c r="BE172" s="160">
        <f>INDEX('rank provinsi to commodity'!$B$3:$ZX$37, MATCH(BE$2,'rank provinsi to commodity'!$B$3:$B$37,0),MATCH($B172,'rank provinsi to commodity'!$B$3:$ZX$3,0))</f>
        <v>17</v>
      </c>
      <c r="BF172" s="160">
        <f>INDEX('rank provinsi to commodity'!$B$3:$ZX$37, MATCH(BF$2,'rank provinsi to commodity'!$B$3:$B$37,0),MATCH($B172,'rank provinsi to commodity'!$B$3:$ZX$3,0))</f>
        <v>3</v>
      </c>
      <c r="BG172" s="160">
        <f>INDEX('rank provinsi to commodity'!$B$3:$ZX$37, MATCH(BG$2,'rank provinsi to commodity'!$B$3:$B$37,0),MATCH($B172,'rank provinsi to commodity'!$B$3:$ZX$3,0))</f>
        <v>20</v>
      </c>
      <c r="BH172" s="160">
        <f>INDEX('rank provinsi to commodity'!$B$3:$ZX$37, MATCH(BH$2,'rank provinsi to commodity'!$B$3:$B$37,0),MATCH($B172,'rank provinsi to commodity'!$B$3:$ZX$3,0))</f>
        <v>4</v>
      </c>
      <c r="BI172" s="160">
        <f>INDEX('rank provinsi to commodity'!$B$3:$ZX$37, MATCH(BI$2,'rank provinsi to commodity'!$B$3:$B$37,0),MATCH($B172,'rank provinsi to commodity'!$B$3:$ZX$3,0))</f>
        <v>12</v>
      </c>
      <c r="BJ172" s="160">
        <f>INDEX('rank provinsi to commodity'!$B$3:$ZX$37, MATCH(BJ$2,'rank provinsi to commodity'!$B$3:$B$37,0),MATCH($B172,'rank provinsi to commodity'!$B$3:$ZX$3,0))</f>
        <v>20</v>
      </c>
      <c r="BK172" s="160">
        <f>INDEX('rank provinsi to commodity'!$B$3:$ZX$37, MATCH(BK$2,'rank provinsi to commodity'!$B$3:$B$37,0),MATCH($B172,'rank provinsi to commodity'!$B$3:$ZX$3,0))</f>
        <v>13</v>
      </c>
      <c r="BL172" s="160">
        <f>INDEX('rank provinsi to commodity'!$B$3:$ZX$37, MATCH(BL$2,'rank provinsi to commodity'!$B$3:$B$37,0),MATCH($B172,'rank provinsi to commodity'!$B$3:$ZX$3,0))</f>
        <v>20</v>
      </c>
      <c r="BM172" s="160">
        <f>INDEX('rank provinsi to commodity'!$B$3:$ZX$37, MATCH(BM$2,'rank provinsi to commodity'!$B$3:$B$37,0),MATCH($B172,'rank provinsi to commodity'!$B$3:$ZX$3,0))</f>
        <v>16</v>
      </c>
      <c r="BN172" s="160">
        <f>INDEX('rank provinsi to commodity'!$B$3:$ZX$37, MATCH(BN$2,'rank provinsi to commodity'!$B$3:$B$37,0),MATCH($B172,'rank provinsi to commodity'!$B$3:$ZX$3,0))</f>
        <v>20</v>
      </c>
      <c r="BO172" s="160">
        <f>INDEX('rank provinsi to commodity'!$B$3:$ZX$37, MATCH(BO$2,'rank provinsi to commodity'!$B$3:$B$37,0),MATCH($B172,'rank provinsi to commodity'!$B$3:$ZX$3,0))</f>
        <v>20</v>
      </c>
      <c r="BP172" s="160">
        <f>INDEX('rank provinsi to commodity'!$B$3:$ZX$37, MATCH(BP$2,'rank provinsi to commodity'!$B$3:$B$37,0),MATCH($B172,'rank provinsi to commodity'!$B$3:$ZX$3,0))</f>
        <v>14</v>
      </c>
      <c r="BQ172" s="160">
        <f>INDEX('rank provinsi to commodity'!$B$3:$ZX$37, MATCH(BQ$2,'rank provinsi to commodity'!$B$3:$B$37,0),MATCH($B172,'rank provinsi to commodity'!$B$3:$ZX$3,0))</f>
        <v>20</v>
      </c>
      <c r="BR172" s="160">
        <f>INDEX('rank provinsi to commodity'!$B$3:$ZX$37, MATCH(BR$2,'rank provinsi to commodity'!$B$3:$B$37,0),MATCH($B172,'rank provinsi to commodity'!$B$3:$ZX$3,0))</f>
        <v>2</v>
      </c>
      <c r="BS172" s="173">
        <f>INDEX('rank provinsi to commodity'!$B$3:$ZX$37, MATCH(BS$2,'rank provinsi to commodity'!$B$3:$B$37,0),MATCH($B172,'rank provinsi to commodity'!$B$3:$ZX$3,0))</f>
        <v>5</v>
      </c>
      <c r="BT172" s="181"/>
      <c r="BU172" s="184" t="str">
        <f t="shared" si="1"/>
        <v>PERIKANAN TANGKAP LAUT (Ton)</v>
      </c>
      <c r="BV172" s="149" t="s">
        <v>935</v>
      </c>
      <c r="BW172" s="160">
        <f>INDEX('raw-all-komoditas'!$B$3:$ZY$37, MATCH('Komoditas besar Nasional'!BW$2,'raw-all-komoditas'!$B$3:$B$37,0), MATCH('Komoditas besar Nasional'!$BV172,'raw-all-komoditas'!$B$3:$ZY$3,0))</f>
        <v>227</v>
      </c>
      <c r="BX172" s="160">
        <f>INDEX('raw-all-komoditas'!$B$3:$ZY$37, MATCH('Komoditas besar Nasional'!BX$2,'raw-all-komoditas'!$B$3:$B$37,0), MATCH('Komoditas besar Nasional'!$BV172,'raw-all-komoditas'!$B$3:$ZY$3,0))</f>
        <v>940</v>
      </c>
      <c r="BY172" s="160">
        <f>INDEX('raw-all-komoditas'!$B$3:$ZY$37, MATCH('Komoditas besar Nasional'!BY$2,'raw-all-komoditas'!$B$3:$B$37,0), MATCH('Komoditas besar Nasional'!$BV172,'raw-all-komoditas'!$B$3:$ZY$3,0))</f>
        <v>0</v>
      </c>
      <c r="BZ172" s="160">
        <f>INDEX('raw-all-komoditas'!$B$3:$ZY$37, MATCH('Komoditas besar Nasional'!BZ$2,'raw-all-komoditas'!$B$3:$B$37,0), MATCH('Komoditas besar Nasional'!$BV172,'raw-all-komoditas'!$B$3:$ZY$3,0))</f>
        <v>0</v>
      </c>
      <c r="CA172" s="160">
        <f>INDEX('raw-all-komoditas'!$B$3:$ZY$37, MATCH('Komoditas besar Nasional'!CA$2,'raw-all-komoditas'!$B$3:$B$37,0), MATCH('Komoditas besar Nasional'!$BV172,'raw-all-komoditas'!$B$3:$ZY$3,0))</f>
        <v>0</v>
      </c>
      <c r="CB172" s="160">
        <f>INDEX('raw-all-komoditas'!$B$3:$ZY$37, MATCH('Komoditas besar Nasional'!CB$2,'raw-all-komoditas'!$B$3:$B$37,0), MATCH('Komoditas besar Nasional'!$BV172,'raw-all-komoditas'!$B$3:$ZY$3,0))</f>
        <v>0</v>
      </c>
      <c r="CC172" s="160">
        <f>INDEX('raw-all-komoditas'!$B$3:$ZY$37, MATCH('Komoditas besar Nasional'!CC$2,'raw-all-komoditas'!$B$3:$B$37,0), MATCH('Komoditas besar Nasional'!$BV172,'raw-all-komoditas'!$B$3:$ZY$3,0))</f>
        <v>25</v>
      </c>
      <c r="CD172" s="160">
        <f>INDEX('raw-all-komoditas'!$B$3:$ZY$37, MATCH('Komoditas besar Nasional'!CD$2,'raw-all-komoditas'!$B$3:$B$37,0), MATCH('Komoditas besar Nasional'!$BV172,'raw-all-komoditas'!$B$3:$ZY$3,0))</f>
        <v>290</v>
      </c>
      <c r="CE172" s="160">
        <f>INDEX('raw-all-komoditas'!$B$3:$ZY$37, MATCH('Komoditas besar Nasional'!CE$2,'raw-all-komoditas'!$B$3:$B$37,0), MATCH('Komoditas besar Nasional'!$BV172,'raw-all-komoditas'!$B$3:$ZY$3,0))</f>
        <v>5</v>
      </c>
      <c r="CF172" s="160">
        <f>INDEX('raw-all-komoditas'!$B$3:$ZY$37, MATCH('Komoditas besar Nasional'!CF$2,'raw-all-komoditas'!$B$3:$B$37,0), MATCH('Komoditas besar Nasional'!$BV172,'raw-all-komoditas'!$B$3:$ZY$3,0))</f>
        <v>0</v>
      </c>
      <c r="CG172" s="160">
        <f>INDEX('raw-all-komoditas'!$B$3:$ZY$37, MATCH('Komoditas besar Nasional'!CG$2,'raw-all-komoditas'!$B$3:$B$37,0), MATCH('Komoditas besar Nasional'!$BV172,'raw-all-komoditas'!$B$3:$ZY$3,0))</f>
        <v>0</v>
      </c>
      <c r="CH172" s="160">
        <f>INDEX('raw-all-komoditas'!$B$3:$ZY$37, MATCH('Komoditas besar Nasional'!CH$2,'raw-all-komoditas'!$B$3:$B$37,0), MATCH('Komoditas besar Nasional'!$BV172,'raw-all-komoditas'!$B$3:$ZY$3,0))</f>
        <v>435</v>
      </c>
      <c r="CI172" s="160">
        <f>INDEX('raw-all-komoditas'!$B$3:$ZY$37, MATCH('Komoditas besar Nasional'!CI$2,'raw-all-komoditas'!$B$3:$B$37,0), MATCH('Komoditas besar Nasional'!$BV172,'raw-all-komoditas'!$B$3:$ZY$3,0))</f>
        <v>47</v>
      </c>
      <c r="CJ172" s="160">
        <f>INDEX('raw-all-komoditas'!$B$3:$ZY$37, MATCH('Komoditas besar Nasional'!CJ$2,'raw-all-komoditas'!$B$3:$B$37,0), MATCH('Komoditas besar Nasional'!$BV172,'raw-all-komoditas'!$B$3:$ZY$3,0))</f>
        <v>0</v>
      </c>
      <c r="CK172" s="160">
        <f>INDEX('raw-all-komoditas'!$B$3:$ZY$37, MATCH('Komoditas besar Nasional'!CK$2,'raw-all-komoditas'!$B$3:$B$37,0), MATCH('Komoditas besar Nasional'!$BV172,'raw-all-komoditas'!$B$3:$ZY$3,0))</f>
        <v>126</v>
      </c>
      <c r="CL172" s="160">
        <f>INDEX('raw-all-komoditas'!$B$3:$ZY$37, MATCH('Komoditas besar Nasional'!CL$2,'raw-all-komoditas'!$B$3:$B$37,0), MATCH('Komoditas besar Nasional'!$BV172,'raw-all-komoditas'!$B$3:$ZY$3,0))</f>
        <v>47</v>
      </c>
      <c r="CM172" s="160">
        <f>INDEX('raw-all-komoditas'!$B$3:$ZY$37, MATCH('Komoditas besar Nasional'!CM$2,'raw-all-komoditas'!$B$3:$B$37,0), MATCH('Komoditas besar Nasional'!$BV172,'raw-all-komoditas'!$B$3:$ZY$3,0))</f>
        <v>2</v>
      </c>
      <c r="CN172" s="160">
        <f>INDEX('raw-all-komoditas'!$B$3:$ZY$37, MATCH('Komoditas besar Nasional'!CN$2,'raw-all-komoditas'!$B$3:$B$37,0), MATCH('Komoditas besar Nasional'!$BV172,'raw-all-komoditas'!$B$3:$ZY$3,0))</f>
        <v>0</v>
      </c>
      <c r="CO172" s="160">
        <f>INDEX('raw-all-komoditas'!$B$3:$ZY$37, MATCH('Komoditas besar Nasional'!CO$2,'raw-all-komoditas'!$B$3:$B$37,0), MATCH('Komoditas besar Nasional'!$BV172,'raw-all-komoditas'!$B$3:$ZY$3,0))</f>
        <v>0</v>
      </c>
      <c r="CP172" s="160">
        <f>INDEX('raw-all-komoditas'!$B$3:$ZY$37, MATCH('Komoditas besar Nasional'!CP$2,'raw-all-komoditas'!$B$3:$B$37,0), MATCH('Komoditas besar Nasional'!$BV172,'raw-all-komoditas'!$B$3:$ZY$3,0))</f>
        <v>16</v>
      </c>
      <c r="CQ172" s="160">
        <f>INDEX('raw-all-komoditas'!$B$3:$ZY$37, MATCH('Komoditas besar Nasional'!CQ$2,'raw-all-komoditas'!$B$3:$B$37,0), MATCH('Komoditas besar Nasional'!$BV172,'raw-all-komoditas'!$B$3:$ZY$3,0))</f>
        <v>1358</v>
      </c>
      <c r="CR172" s="160">
        <f>INDEX('raw-all-komoditas'!$B$3:$ZY$37, MATCH('Komoditas besar Nasional'!CR$2,'raw-all-komoditas'!$B$3:$B$37,0), MATCH('Komoditas besar Nasional'!$BV172,'raw-all-komoditas'!$B$3:$ZY$3,0))</f>
        <v>0</v>
      </c>
      <c r="CS172" s="160">
        <f>INDEX('raw-all-komoditas'!$B$3:$ZY$37, MATCH('Komoditas besar Nasional'!CS$2,'raw-all-komoditas'!$B$3:$B$37,0), MATCH('Komoditas besar Nasional'!$BV172,'raw-all-komoditas'!$B$3:$ZY$3,0))</f>
        <v>646</v>
      </c>
      <c r="CT172" s="160">
        <f>INDEX('raw-all-komoditas'!$B$3:$ZY$37, MATCH('Komoditas besar Nasional'!CT$2,'raw-all-komoditas'!$B$3:$B$37,0), MATCH('Komoditas besar Nasional'!$BV172,'raw-all-komoditas'!$B$3:$ZY$3,0))</f>
        <v>147</v>
      </c>
      <c r="CU172" s="160">
        <f>INDEX('raw-all-komoditas'!$B$3:$ZY$37, MATCH('Komoditas besar Nasional'!CU$2,'raw-all-komoditas'!$B$3:$B$37,0), MATCH('Komoditas besar Nasional'!$BV172,'raw-all-komoditas'!$B$3:$ZY$3,0))</f>
        <v>0</v>
      </c>
      <c r="CV172" s="160">
        <f>INDEX('raw-all-komoditas'!$B$3:$ZY$37, MATCH('Komoditas besar Nasional'!CV$2,'raw-all-komoditas'!$B$3:$B$37,0), MATCH('Komoditas besar Nasional'!$BV172,'raw-all-komoditas'!$B$3:$ZY$3,0))</f>
        <v>31</v>
      </c>
      <c r="CW172" s="160">
        <f>INDEX('raw-all-komoditas'!$B$3:$ZY$37, MATCH('Komoditas besar Nasional'!CW$2,'raw-all-komoditas'!$B$3:$B$37,0), MATCH('Komoditas besar Nasional'!$BV172,'raw-all-komoditas'!$B$3:$ZY$3,0))</f>
        <v>0</v>
      </c>
      <c r="CX172" s="160">
        <f>INDEX('raw-all-komoditas'!$B$3:$ZY$37, MATCH('Komoditas besar Nasional'!CX$2,'raw-all-komoditas'!$B$3:$B$37,0), MATCH('Komoditas besar Nasional'!$BV172,'raw-all-komoditas'!$B$3:$ZY$3,0))</f>
        <v>13</v>
      </c>
      <c r="CY172" s="160">
        <f>INDEX('raw-all-komoditas'!$B$3:$ZY$37, MATCH('Komoditas besar Nasional'!CY$2,'raw-all-komoditas'!$B$3:$B$37,0), MATCH('Komoditas besar Nasional'!$BV172,'raw-all-komoditas'!$B$3:$ZY$3,0))</f>
        <v>0</v>
      </c>
      <c r="CZ172" s="160">
        <f>INDEX('raw-all-komoditas'!$B$3:$ZY$37, MATCH('Komoditas besar Nasional'!CZ$2,'raw-all-komoditas'!$B$3:$B$37,0), MATCH('Komoditas besar Nasional'!$BV172,'raw-all-komoditas'!$B$3:$ZY$3,0))</f>
        <v>0</v>
      </c>
      <c r="DA172" s="160">
        <f>INDEX('raw-all-komoditas'!$B$3:$ZY$37, MATCH('Komoditas besar Nasional'!DA$2,'raw-all-komoditas'!$B$3:$B$37,0), MATCH('Komoditas besar Nasional'!$BV172,'raw-all-komoditas'!$B$3:$ZY$3,0))</f>
        <v>26</v>
      </c>
      <c r="DB172" s="160">
        <f>INDEX('raw-all-komoditas'!$B$3:$ZY$37, MATCH('Komoditas besar Nasional'!DB$2,'raw-all-komoditas'!$B$3:$B$37,0), MATCH('Komoditas besar Nasional'!$BV172,'raw-all-komoditas'!$B$3:$ZY$3,0))</f>
        <v>0</v>
      </c>
      <c r="DC172" s="160">
        <f>INDEX('raw-all-komoditas'!$B$3:$ZY$37, MATCH('Komoditas besar Nasional'!DC$2,'raw-all-komoditas'!$B$3:$B$37,0), MATCH('Komoditas besar Nasional'!$BV172,'raw-all-komoditas'!$B$3:$ZY$3,0))</f>
        <v>1039</v>
      </c>
      <c r="DD172" s="160">
        <f>INDEX('raw-all-komoditas'!$B$3:$ZY$37, MATCH('Komoditas besar Nasional'!DD$2,'raw-all-komoditas'!$B$3:$B$37,0), MATCH('Komoditas besar Nasional'!$BV172,'raw-all-komoditas'!$B$3:$ZY$3,0))</f>
        <v>530</v>
      </c>
      <c r="DF172" s="159" t="str">
        <f t="shared" si="2"/>
        <v>Kurang dari 250M</v>
      </c>
      <c r="DG172" s="159" t="str">
        <f t="shared" si="3"/>
        <v>Kurang dari 250M</v>
      </c>
      <c r="DH172" s="159" t="str">
        <f t="shared" si="4"/>
        <v>Kurang dari 250M</v>
      </c>
      <c r="DI172" s="159" t="str">
        <f t="shared" si="5"/>
        <v>Kurang dari 250M</v>
      </c>
      <c r="DJ172" s="159" t="str">
        <f t="shared" si="6"/>
        <v>Kurang dari 250M</v>
      </c>
      <c r="DK172" s="159" t="str">
        <f t="shared" si="7"/>
        <v>Kurang dari 250M</v>
      </c>
      <c r="DL172" s="159" t="str">
        <f t="shared" si="8"/>
        <v>Kurang dari 250M</v>
      </c>
      <c r="DM172" s="159" t="str">
        <f t="shared" si="9"/>
        <v>Kurang dari 250M</v>
      </c>
      <c r="DN172" s="159" t="str">
        <f t="shared" si="10"/>
        <v>Kurang dari 250M</v>
      </c>
      <c r="DO172" s="159" t="str">
        <f t="shared" si="11"/>
        <v>Kurang dari 250M</v>
      </c>
      <c r="DP172" s="159" t="str">
        <f t="shared" si="12"/>
        <v>Kurang dari 250M</v>
      </c>
      <c r="DQ172" s="159" t="str">
        <f t="shared" si="13"/>
        <v>Kurang dari 250M</v>
      </c>
      <c r="DR172" s="159" t="str">
        <f t="shared" si="14"/>
        <v>Kurang dari 250M</v>
      </c>
      <c r="DS172" s="159" t="str">
        <f t="shared" si="15"/>
        <v>Kurang dari 250M</v>
      </c>
      <c r="DT172" s="159" t="str">
        <f t="shared" si="16"/>
        <v>Kurang dari 250M</v>
      </c>
      <c r="DU172" s="159" t="str">
        <f t="shared" si="17"/>
        <v>Kurang dari 250M</v>
      </c>
      <c r="DV172" s="159" t="str">
        <f t="shared" si="18"/>
        <v>Kurang dari 250M</v>
      </c>
      <c r="DW172" s="159" t="str">
        <f t="shared" si="19"/>
        <v>Kurang dari 250M</v>
      </c>
      <c r="DX172" s="159" t="str">
        <f t="shared" si="20"/>
        <v>Kurang dari 250M</v>
      </c>
      <c r="DY172" s="159" t="str">
        <f t="shared" si="21"/>
        <v>Kurang dari 250M</v>
      </c>
      <c r="DZ172" s="159" t="str">
        <f t="shared" si="22"/>
        <v>Kurang dari 250M</v>
      </c>
      <c r="EA172" s="159" t="str">
        <f t="shared" si="23"/>
        <v>Kurang dari 250M</v>
      </c>
      <c r="EB172" s="159" t="str">
        <f t="shared" si="24"/>
        <v>Kurang dari 250M</v>
      </c>
      <c r="EC172" s="159" t="str">
        <f t="shared" si="25"/>
        <v>Kurang dari 250M</v>
      </c>
      <c r="ED172" s="159" t="str">
        <f t="shared" si="26"/>
        <v>Kurang dari 250M</v>
      </c>
      <c r="EE172" s="159" t="str">
        <f t="shared" si="27"/>
        <v>Kurang dari 250M</v>
      </c>
      <c r="EF172" s="159" t="str">
        <f t="shared" si="28"/>
        <v>Kurang dari 250M</v>
      </c>
      <c r="EG172" s="159" t="str">
        <f t="shared" si="29"/>
        <v>Kurang dari 250M</v>
      </c>
      <c r="EH172" s="159" t="str">
        <f t="shared" si="30"/>
        <v>Kurang dari 250M</v>
      </c>
      <c r="EI172" s="159" t="str">
        <f t="shared" si="31"/>
        <v>Kurang dari 250M</v>
      </c>
      <c r="EJ172" s="159" t="str">
        <f t="shared" si="32"/>
        <v>Kurang dari 250M</v>
      </c>
      <c r="EK172" s="159" t="str">
        <f t="shared" si="33"/>
        <v>Kurang dari 250M</v>
      </c>
      <c r="EL172" s="159" t="str">
        <f t="shared" si="34"/>
        <v>Kurang dari 250M</v>
      </c>
      <c r="EM172" s="159" t="str">
        <f t="shared" si="35"/>
        <v>Kurang dari 250M</v>
      </c>
    </row>
    <row r="173" spans="1:143" x14ac:dyDescent="0.3">
      <c r="A173" s="158" t="s">
        <v>911</v>
      </c>
      <c r="B173" s="159" t="s">
        <v>1196</v>
      </c>
      <c r="C173" s="160">
        <f>INDEX('raw-all-komoditas'!$B$3:$ZY$37, MATCH('Komoditas besar Nasional'!C$2,'raw-all-komoditas'!$B$3:$B$37,0), MATCH('Komoditas besar Nasional'!$B173,'raw-all-komoditas'!$B$3:$ZY$3,0))</f>
        <v>4.1503199999999998</v>
      </c>
      <c r="D173" s="160">
        <f>INDEX('raw-all-komoditas'!$B$3:$ZY$37, MATCH('Komoditas besar Nasional'!D$2,'raw-all-komoditas'!$B$3:$B$37,0), MATCH('Komoditas besar Nasional'!$B173,'raw-all-komoditas'!$B$3:$ZY$3,0))</f>
        <v>40.352173000000001</v>
      </c>
      <c r="E173" s="160">
        <f>INDEX('raw-all-komoditas'!$B$3:$ZY$37, MATCH('Komoditas besar Nasional'!E$2,'raw-all-komoditas'!$B$3:$B$37,0), MATCH('Komoditas besar Nasional'!$B173,'raw-all-komoditas'!$B$3:$ZY$3,0))</f>
        <v>2.7057600000000002</v>
      </c>
      <c r="F173" s="160">
        <f>INDEX('raw-all-komoditas'!$B$3:$ZY$37, MATCH('Komoditas besar Nasional'!F$2,'raw-all-komoditas'!$B$3:$B$37,0), MATCH('Komoditas besar Nasional'!$B173,'raw-all-komoditas'!$B$3:$ZY$3,0))</f>
        <v>0</v>
      </c>
      <c r="G173" s="160">
        <f>INDEX('raw-all-komoditas'!$B$3:$ZY$37, MATCH('Komoditas besar Nasional'!G$2,'raw-all-komoditas'!$B$3:$B$37,0), MATCH('Komoditas besar Nasional'!$B173,'raw-all-komoditas'!$B$3:$ZY$3,0))</f>
        <v>0</v>
      </c>
      <c r="H173" s="160">
        <f>INDEX('raw-all-komoditas'!$B$3:$ZY$37, MATCH('Komoditas besar Nasional'!H$2,'raw-all-komoditas'!$B$3:$B$37,0), MATCH('Komoditas besar Nasional'!$B173,'raw-all-komoditas'!$B$3:$ZY$3,0))</f>
        <v>0</v>
      </c>
      <c r="I173" s="160">
        <f>INDEX('raw-all-komoditas'!$B$3:$ZY$37, MATCH('Komoditas besar Nasional'!I$2,'raw-all-komoditas'!$B$3:$B$37,0), MATCH('Komoditas besar Nasional'!$B173,'raw-all-komoditas'!$B$3:$ZY$3,0))</f>
        <v>3.3239999999999998</v>
      </c>
      <c r="J173" s="160">
        <f>INDEX('raw-all-komoditas'!$B$3:$ZY$37, MATCH('Komoditas besar Nasional'!J$2,'raw-all-komoditas'!$B$3:$B$37,0), MATCH('Komoditas besar Nasional'!$B173,'raw-all-komoditas'!$B$3:$ZY$3,0))</f>
        <v>1.335645</v>
      </c>
      <c r="K173" s="160">
        <f>INDEX('raw-all-komoditas'!$B$3:$ZY$37, MATCH('Komoditas besar Nasional'!K$2,'raw-all-komoditas'!$B$3:$B$37,0), MATCH('Komoditas besar Nasional'!$B173,'raw-all-komoditas'!$B$3:$ZY$3,0))</f>
        <v>58.786490000000001</v>
      </c>
      <c r="L173" s="160">
        <f>INDEX('raw-all-komoditas'!$B$3:$ZY$37, MATCH('Komoditas besar Nasional'!L$2,'raw-all-komoditas'!$B$3:$B$37,0), MATCH('Komoditas besar Nasional'!$B173,'raw-all-komoditas'!$B$3:$ZY$3,0))</f>
        <v>86.172741000000002</v>
      </c>
      <c r="M173" s="160">
        <f>INDEX('raw-all-komoditas'!$B$3:$ZY$37, MATCH('Komoditas besar Nasional'!M$2,'raw-all-komoditas'!$B$3:$B$37,0), MATCH('Komoditas besar Nasional'!$B173,'raw-all-komoditas'!$B$3:$ZY$3,0))</f>
        <v>26.029129999999999</v>
      </c>
      <c r="N173" s="160">
        <f>INDEX('raw-all-komoditas'!$B$3:$ZY$37, MATCH('Komoditas besar Nasional'!N$2,'raw-all-komoditas'!$B$3:$B$37,0), MATCH('Komoditas besar Nasional'!$B173,'raw-all-komoditas'!$B$3:$ZY$3,0))</f>
        <v>2.3E-3</v>
      </c>
      <c r="O173" s="160">
        <f>INDEX('raw-all-komoditas'!$B$3:$ZY$37, MATCH('Komoditas besar Nasional'!O$2,'raw-all-komoditas'!$B$3:$B$37,0), MATCH('Komoditas besar Nasional'!$B173,'raw-all-komoditas'!$B$3:$ZY$3,0))</f>
        <v>6.054278</v>
      </c>
      <c r="P173" s="160">
        <f>INDEX('raw-all-komoditas'!$B$3:$ZY$37, MATCH('Komoditas besar Nasional'!P$2,'raw-all-komoditas'!$B$3:$B$37,0), MATCH('Komoditas besar Nasional'!$B173,'raw-all-komoditas'!$B$3:$ZY$3,0))</f>
        <v>0.39035500000000001</v>
      </c>
      <c r="Q173" s="160">
        <f>INDEX('raw-all-komoditas'!$B$3:$ZY$37, MATCH('Komoditas besar Nasional'!Q$2,'raw-all-komoditas'!$B$3:$B$37,0), MATCH('Komoditas besar Nasional'!$B173,'raw-all-komoditas'!$B$3:$ZY$3,0))</f>
        <v>45.704673999999997</v>
      </c>
      <c r="R173" s="160">
        <f>INDEX('raw-all-komoditas'!$B$3:$ZY$37, MATCH('Komoditas besar Nasional'!R$2,'raw-all-komoditas'!$B$3:$B$37,0), MATCH('Komoditas besar Nasional'!$B173,'raw-all-komoditas'!$B$3:$ZY$3,0))</f>
        <v>2.0591430000000002</v>
      </c>
      <c r="S173" s="160">
        <f>INDEX('raw-all-komoditas'!$B$3:$ZY$37, MATCH('Komoditas besar Nasional'!S$2,'raw-all-komoditas'!$B$3:$B$37,0), MATCH('Komoditas besar Nasional'!$B173,'raw-all-komoditas'!$B$3:$ZY$3,0))</f>
        <v>14.201995</v>
      </c>
      <c r="T173" s="160">
        <f>INDEX('raw-all-komoditas'!$B$3:$ZY$37, MATCH('Komoditas besar Nasional'!T$2,'raw-all-komoditas'!$B$3:$B$37,0), MATCH('Komoditas besar Nasional'!$B173,'raw-all-komoditas'!$B$3:$ZY$3,0))</f>
        <v>71.123693000000003</v>
      </c>
      <c r="U173" s="160">
        <f>INDEX('raw-all-komoditas'!$B$3:$ZY$37, MATCH('Komoditas besar Nasional'!U$2,'raw-all-komoditas'!$B$3:$B$37,0), MATCH('Komoditas besar Nasional'!$B173,'raw-all-komoditas'!$B$3:$ZY$3,0))</f>
        <v>143.78335200000001</v>
      </c>
      <c r="V173" s="160">
        <f>INDEX('raw-all-komoditas'!$B$3:$ZY$37, MATCH('Komoditas besar Nasional'!V$2,'raw-all-komoditas'!$B$3:$B$37,0), MATCH('Komoditas besar Nasional'!$B173,'raw-all-komoditas'!$B$3:$ZY$3,0))</f>
        <v>4.0800000000000003E-3</v>
      </c>
      <c r="W173" s="160">
        <f>INDEX('raw-all-komoditas'!$B$3:$ZY$37, MATCH('Komoditas besar Nasional'!W$2,'raw-all-komoditas'!$B$3:$B$37,0), MATCH('Komoditas besar Nasional'!$B173,'raw-all-komoditas'!$B$3:$ZY$3,0))</f>
        <v>0</v>
      </c>
      <c r="X173" s="160">
        <f>INDEX('raw-all-komoditas'!$B$3:$ZY$37, MATCH('Komoditas besar Nasional'!X$2,'raw-all-komoditas'!$B$3:$B$37,0), MATCH('Komoditas besar Nasional'!$B173,'raw-all-komoditas'!$B$3:$ZY$3,0))</f>
        <v>23.745239999999999</v>
      </c>
      <c r="Y173" s="160">
        <f>INDEX('raw-all-komoditas'!$B$3:$ZY$37, MATCH('Komoditas besar Nasional'!Y$2,'raw-all-komoditas'!$B$3:$B$37,0), MATCH('Komoditas besar Nasional'!$B173,'raw-all-komoditas'!$B$3:$ZY$3,0))</f>
        <v>234.66569999999999</v>
      </c>
      <c r="Z173" s="160">
        <f>INDEX('raw-all-komoditas'!$B$3:$ZY$37, MATCH('Komoditas besar Nasional'!Z$2,'raw-all-komoditas'!$B$3:$B$37,0), MATCH('Komoditas besar Nasional'!$B173,'raw-all-komoditas'!$B$3:$ZY$3,0))</f>
        <v>0.84765999999999997</v>
      </c>
      <c r="AA173" s="160">
        <f>INDEX('raw-all-komoditas'!$B$3:$ZY$37, MATCH('Komoditas besar Nasional'!AA$2,'raw-all-komoditas'!$B$3:$B$37,0), MATCH('Komoditas besar Nasional'!$B173,'raw-all-komoditas'!$B$3:$ZY$3,0))</f>
        <v>88.748034000000004</v>
      </c>
      <c r="AB173" s="160">
        <f>INDEX('raw-all-komoditas'!$B$3:$ZY$37, MATCH('Komoditas besar Nasional'!AB$2,'raw-all-komoditas'!$B$3:$B$37,0), MATCH('Komoditas besar Nasional'!$B173,'raw-all-komoditas'!$B$3:$ZY$3,0))</f>
        <v>179.120172</v>
      </c>
      <c r="AC173" s="160">
        <f>INDEX('raw-all-komoditas'!$B$3:$ZY$37, MATCH('Komoditas besar Nasional'!AC$2,'raw-all-komoditas'!$B$3:$B$37,0), MATCH('Komoditas besar Nasional'!$B173,'raw-all-komoditas'!$B$3:$ZY$3,0))</f>
        <v>297.97000000000003</v>
      </c>
      <c r="AD173" s="160">
        <f>INDEX('raw-all-komoditas'!$B$3:$ZY$37, MATCH('Komoditas besar Nasional'!AD$2,'raw-all-komoditas'!$B$3:$B$37,0), MATCH('Komoditas besar Nasional'!$B173,'raw-all-komoditas'!$B$3:$ZY$3,0))</f>
        <v>189.57386199999999</v>
      </c>
      <c r="AE173" s="160">
        <f>INDEX('raw-all-komoditas'!$B$3:$ZY$37, MATCH('Komoditas besar Nasional'!AE$2,'raw-all-komoditas'!$B$3:$B$37,0), MATCH('Komoditas besar Nasional'!$B173,'raw-all-komoditas'!$B$3:$ZY$3,0))</f>
        <v>136.62107399999999</v>
      </c>
      <c r="AF173" s="160">
        <f>INDEX('raw-all-komoditas'!$B$3:$ZY$37, MATCH('Komoditas besar Nasional'!AF$2,'raw-all-komoditas'!$B$3:$B$37,0), MATCH('Komoditas besar Nasional'!$B173,'raw-all-komoditas'!$B$3:$ZY$3,0))</f>
        <v>52.045895000000002</v>
      </c>
      <c r="AG173" s="160">
        <f>INDEX('raw-all-komoditas'!$B$3:$ZY$37, MATCH('Komoditas besar Nasional'!AG$2,'raw-all-komoditas'!$B$3:$B$37,0), MATCH('Komoditas besar Nasional'!$B173,'raw-all-komoditas'!$B$3:$ZY$3,0))</f>
        <v>261.86858599999999</v>
      </c>
      <c r="AH173" s="160">
        <f>INDEX('raw-all-komoditas'!$B$3:$ZY$37, MATCH('Komoditas besar Nasional'!AH$2,'raw-all-komoditas'!$B$3:$B$37,0), MATCH('Komoditas besar Nasional'!$B173,'raw-all-komoditas'!$B$3:$ZY$3,0))</f>
        <v>252.204713</v>
      </c>
      <c r="AI173" s="160">
        <f>INDEX('raw-all-komoditas'!$B$3:$ZY$37, MATCH('Komoditas besar Nasional'!AI$2,'raw-all-komoditas'!$B$3:$B$37,0), MATCH('Komoditas besar Nasional'!$B173,'raw-all-komoditas'!$B$3:$ZY$3,0))</f>
        <v>45.376150000000003</v>
      </c>
      <c r="AJ173" s="160">
        <f>INDEX('raw-all-komoditas'!$B$3:$ZY$37, MATCH('Komoditas besar Nasional'!AJ$2,'raw-all-komoditas'!$B$3:$B$37,0), MATCH('Komoditas besar Nasional'!$B173,'raw-all-komoditas'!$B$3:$ZY$3,0))</f>
        <v>399.96089999999998</v>
      </c>
      <c r="AK173" s="181"/>
      <c r="AL173" s="160">
        <f>INDEX('rank provinsi to commodity'!$B$3:$ZX$37, MATCH(AL$2,'rank provinsi to commodity'!$B$3:$B$37,0),MATCH($B173,'rank provinsi to commodity'!$B$3:$ZX$3,0))</f>
        <v>22</v>
      </c>
      <c r="AM173" s="160">
        <f>INDEX('rank provinsi to commodity'!$B$3:$ZX$37, MATCH(AM$2,'rank provinsi to commodity'!$B$3:$B$37,0),MATCH($B173,'rank provinsi to commodity'!$B$3:$ZX$3,0))</f>
        <v>17</v>
      </c>
      <c r="AN173" s="160">
        <f>INDEX('rank provinsi to commodity'!$B$3:$ZX$37, MATCH(AN$2,'rank provinsi to commodity'!$B$3:$B$37,0),MATCH($B173,'rank provinsi to commodity'!$B$3:$ZX$3,0))</f>
        <v>24</v>
      </c>
      <c r="AO173" s="160">
        <f>INDEX('rank provinsi to commodity'!$B$3:$ZX$37, MATCH(AO$2,'rank provinsi to commodity'!$B$3:$B$37,0),MATCH($B173,'rank provinsi to commodity'!$B$3:$ZX$3,0))</f>
        <v>31</v>
      </c>
      <c r="AP173" s="160">
        <f>INDEX('rank provinsi to commodity'!$B$3:$ZX$37, MATCH(AP$2,'rank provinsi to commodity'!$B$3:$B$37,0),MATCH($B173,'rank provinsi to commodity'!$B$3:$ZX$3,0))</f>
        <v>31</v>
      </c>
      <c r="AQ173" s="160">
        <f>INDEX('rank provinsi to commodity'!$B$3:$ZX$37, MATCH(AQ$2,'rank provinsi to commodity'!$B$3:$B$37,0),MATCH($B173,'rank provinsi to commodity'!$B$3:$ZX$3,0))</f>
        <v>31</v>
      </c>
      <c r="AR173" s="160">
        <f>INDEX('rank provinsi to commodity'!$B$3:$ZX$37, MATCH(AR$2,'rank provinsi to commodity'!$B$3:$B$37,0),MATCH($B173,'rank provinsi to commodity'!$B$3:$ZX$3,0))</f>
        <v>23</v>
      </c>
      <c r="AS173" s="160">
        <f>INDEX('rank provinsi to commodity'!$B$3:$ZX$37, MATCH(AS$2,'rank provinsi to commodity'!$B$3:$B$37,0),MATCH($B173,'rank provinsi to commodity'!$B$3:$ZX$3,0))</f>
        <v>26</v>
      </c>
      <c r="AT173" s="160">
        <f>INDEX('rank provinsi to commodity'!$B$3:$ZX$37, MATCH(AT$2,'rank provinsi to commodity'!$B$3:$B$37,0),MATCH($B173,'rank provinsi to commodity'!$B$3:$ZX$3,0))</f>
        <v>13</v>
      </c>
      <c r="AU173" s="160">
        <f>INDEX('rank provinsi to commodity'!$B$3:$ZX$37, MATCH(AU$2,'rank provinsi to commodity'!$B$3:$B$37,0),MATCH($B173,'rank provinsi to commodity'!$B$3:$ZX$3,0))</f>
        <v>11</v>
      </c>
      <c r="AV173" s="160">
        <f>INDEX('rank provinsi to commodity'!$B$3:$ZX$37, MATCH(AV$2,'rank provinsi to commodity'!$B$3:$B$37,0),MATCH($B173,'rank provinsi to commodity'!$B$3:$ZX$3,0))</f>
        <v>18</v>
      </c>
      <c r="AW173" s="160">
        <f>INDEX('rank provinsi to commodity'!$B$3:$ZX$37, MATCH(AW$2,'rank provinsi to commodity'!$B$3:$B$37,0),MATCH($B173,'rank provinsi to commodity'!$B$3:$ZX$3,0))</f>
        <v>30</v>
      </c>
      <c r="AX173" s="160">
        <f>INDEX('rank provinsi to commodity'!$B$3:$ZX$37, MATCH(AX$2,'rank provinsi to commodity'!$B$3:$B$37,0),MATCH($B173,'rank provinsi to commodity'!$B$3:$ZX$3,0))</f>
        <v>21</v>
      </c>
      <c r="AY173" s="160">
        <f>INDEX('rank provinsi to commodity'!$B$3:$ZX$37, MATCH(AY$2,'rank provinsi to commodity'!$B$3:$B$37,0),MATCH($B173,'rank provinsi to commodity'!$B$3:$ZX$3,0))</f>
        <v>28</v>
      </c>
      <c r="AZ173" s="160">
        <f>INDEX('rank provinsi to commodity'!$B$3:$ZX$37, MATCH(AZ$2,'rank provinsi to commodity'!$B$3:$B$37,0),MATCH($B173,'rank provinsi to commodity'!$B$3:$ZX$3,0))</f>
        <v>15</v>
      </c>
      <c r="BA173" s="160">
        <f>INDEX('rank provinsi to commodity'!$B$3:$ZX$37, MATCH(BA$2,'rank provinsi to commodity'!$B$3:$B$37,0),MATCH($B173,'rank provinsi to commodity'!$B$3:$ZX$3,0))</f>
        <v>25</v>
      </c>
      <c r="BB173" s="160">
        <f>INDEX('rank provinsi to commodity'!$B$3:$ZX$37, MATCH(BB$2,'rank provinsi to commodity'!$B$3:$B$37,0),MATCH($B173,'rank provinsi to commodity'!$B$3:$ZX$3,0))</f>
        <v>20</v>
      </c>
      <c r="BC173" s="160">
        <f>INDEX('rank provinsi to commodity'!$B$3:$ZX$37, MATCH(BC$2,'rank provinsi to commodity'!$B$3:$B$37,0),MATCH($B173,'rank provinsi to commodity'!$B$3:$ZX$3,0))</f>
        <v>12</v>
      </c>
      <c r="BD173" s="160">
        <f>INDEX('rank provinsi to commodity'!$B$3:$ZX$37, MATCH(BD$2,'rank provinsi to commodity'!$B$3:$B$37,0),MATCH($B173,'rank provinsi to commodity'!$B$3:$ZX$3,0))</f>
        <v>8</v>
      </c>
      <c r="BE173" s="160">
        <f>INDEX('rank provinsi to commodity'!$B$3:$ZX$37, MATCH(BE$2,'rank provinsi to commodity'!$B$3:$B$37,0),MATCH($B173,'rank provinsi to commodity'!$B$3:$ZX$3,0))</f>
        <v>29</v>
      </c>
      <c r="BF173" s="160">
        <f>INDEX('rank provinsi to commodity'!$B$3:$ZX$37, MATCH(BF$2,'rank provinsi to commodity'!$B$3:$B$37,0),MATCH($B173,'rank provinsi to commodity'!$B$3:$ZX$3,0))</f>
        <v>31</v>
      </c>
      <c r="BG173" s="160">
        <f>INDEX('rank provinsi to commodity'!$B$3:$ZX$37, MATCH(BG$2,'rank provinsi to commodity'!$B$3:$B$37,0),MATCH($B173,'rank provinsi to commodity'!$B$3:$ZX$3,0))</f>
        <v>19</v>
      </c>
      <c r="BH173" s="160">
        <f>INDEX('rank provinsi to commodity'!$B$3:$ZX$37, MATCH(BH$2,'rank provinsi to commodity'!$B$3:$B$37,0),MATCH($B173,'rank provinsi to commodity'!$B$3:$ZX$3,0))</f>
        <v>5</v>
      </c>
      <c r="BI173" s="160">
        <f>INDEX('rank provinsi to commodity'!$B$3:$ZX$37, MATCH(BI$2,'rank provinsi to commodity'!$B$3:$B$37,0),MATCH($B173,'rank provinsi to commodity'!$B$3:$ZX$3,0))</f>
        <v>27</v>
      </c>
      <c r="BJ173" s="160">
        <f>INDEX('rank provinsi to commodity'!$B$3:$ZX$37, MATCH(BJ$2,'rank provinsi to commodity'!$B$3:$B$37,0),MATCH($B173,'rank provinsi to commodity'!$B$3:$ZX$3,0))</f>
        <v>10</v>
      </c>
      <c r="BK173" s="160">
        <f>INDEX('rank provinsi to commodity'!$B$3:$ZX$37, MATCH(BK$2,'rank provinsi to commodity'!$B$3:$B$37,0),MATCH($B173,'rank provinsi to commodity'!$B$3:$ZX$3,0))</f>
        <v>7</v>
      </c>
      <c r="BL173" s="160">
        <f>INDEX('rank provinsi to commodity'!$B$3:$ZX$37, MATCH(BL$2,'rank provinsi to commodity'!$B$3:$B$37,0),MATCH($B173,'rank provinsi to commodity'!$B$3:$ZX$3,0))</f>
        <v>2</v>
      </c>
      <c r="BM173" s="160">
        <f>INDEX('rank provinsi to commodity'!$B$3:$ZX$37, MATCH(BM$2,'rank provinsi to commodity'!$B$3:$B$37,0),MATCH($B173,'rank provinsi to commodity'!$B$3:$ZX$3,0))</f>
        <v>6</v>
      </c>
      <c r="BN173" s="160">
        <f>INDEX('rank provinsi to commodity'!$B$3:$ZX$37, MATCH(BN$2,'rank provinsi to commodity'!$B$3:$B$37,0),MATCH($B173,'rank provinsi to commodity'!$B$3:$ZX$3,0))</f>
        <v>9</v>
      </c>
      <c r="BO173" s="160">
        <f>INDEX('rank provinsi to commodity'!$B$3:$ZX$37, MATCH(BO$2,'rank provinsi to commodity'!$B$3:$B$37,0),MATCH($B173,'rank provinsi to commodity'!$B$3:$ZX$3,0))</f>
        <v>14</v>
      </c>
      <c r="BP173" s="160">
        <f>INDEX('rank provinsi to commodity'!$B$3:$ZX$37, MATCH(BP$2,'rank provinsi to commodity'!$B$3:$B$37,0),MATCH($B173,'rank provinsi to commodity'!$B$3:$ZX$3,0))</f>
        <v>3</v>
      </c>
      <c r="BQ173" s="160">
        <f>INDEX('rank provinsi to commodity'!$B$3:$ZX$37, MATCH(BQ$2,'rank provinsi to commodity'!$B$3:$B$37,0),MATCH($B173,'rank provinsi to commodity'!$B$3:$ZX$3,0))</f>
        <v>4</v>
      </c>
      <c r="BR173" s="160">
        <f>INDEX('rank provinsi to commodity'!$B$3:$ZX$37, MATCH(BR$2,'rank provinsi to commodity'!$B$3:$B$37,0),MATCH($B173,'rank provinsi to commodity'!$B$3:$ZX$3,0))</f>
        <v>16</v>
      </c>
      <c r="BS173" s="173">
        <f>INDEX('rank provinsi to commodity'!$B$3:$ZX$37, MATCH(BS$2,'rank provinsi to commodity'!$B$3:$B$37,0),MATCH($B173,'rank provinsi to commodity'!$B$3:$ZX$3,0))</f>
        <v>1</v>
      </c>
      <c r="BT173" s="181"/>
      <c r="BU173" s="184" t="str">
        <f t="shared" si="1"/>
        <v>PERIKANAN TANGKAP LAUT (Ton)</v>
      </c>
      <c r="BV173" s="149" t="s">
        <v>936</v>
      </c>
      <c r="BW173" s="160">
        <f>INDEX('raw-all-komoditas'!$B$3:$ZY$37, MATCH('Komoditas besar Nasional'!BW$2,'raw-all-komoditas'!$B$3:$B$37,0), MATCH('Komoditas besar Nasional'!$BV173,'raw-all-komoditas'!$B$3:$ZY$3,0))</f>
        <v>197</v>
      </c>
      <c r="BX173" s="160">
        <f>INDEX('raw-all-komoditas'!$B$3:$ZY$37, MATCH('Komoditas besar Nasional'!BX$2,'raw-all-komoditas'!$B$3:$B$37,0), MATCH('Komoditas besar Nasional'!$BV173,'raw-all-komoditas'!$B$3:$ZY$3,0))</f>
        <v>1207</v>
      </c>
      <c r="BY173" s="160">
        <f>INDEX('raw-all-komoditas'!$B$3:$ZY$37, MATCH('Komoditas besar Nasional'!BY$2,'raw-all-komoditas'!$B$3:$B$37,0), MATCH('Komoditas besar Nasional'!$BV173,'raw-all-komoditas'!$B$3:$ZY$3,0))</f>
        <v>118</v>
      </c>
      <c r="BZ173" s="160">
        <f>INDEX('raw-all-komoditas'!$B$3:$ZY$37, MATCH('Komoditas besar Nasional'!BZ$2,'raw-all-komoditas'!$B$3:$B$37,0), MATCH('Komoditas besar Nasional'!$BV173,'raw-all-komoditas'!$B$3:$ZY$3,0))</f>
        <v>0</v>
      </c>
      <c r="CA173" s="160">
        <f>INDEX('raw-all-komoditas'!$B$3:$ZY$37, MATCH('Komoditas besar Nasional'!CA$2,'raw-all-komoditas'!$B$3:$B$37,0), MATCH('Komoditas besar Nasional'!$BV173,'raw-all-komoditas'!$B$3:$ZY$3,0))</f>
        <v>0</v>
      </c>
      <c r="CB173" s="160">
        <f>INDEX('raw-all-komoditas'!$B$3:$ZY$37, MATCH('Komoditas besar Nasional'!CB$2,'raw-all-komoditas'!$B$3:$B$37,0), MATCH('Komoditas besar Nasional'!$BV173,'raw-all-komoditas'!$B$3:$ZY$3,0))</f>
        <v>0</v>
      </c>
      <c r="CC173" s="160">
        <f>INDEX('raw-all-komoditas'!$B$3:$ZY$37, MATCH('Komoditas besar Nasional'!CC$2,'raw-all-komoditas'!$B$3:$B$37,0), MATCH('Komoditas besar Nasional'!$BV173,'raw-all-komoditas'!$B$3:$ZY$3,0))</f>
        <v>166</v>
      </c>
      <c r="CD173" s="160">
        <f>INDEX('raw-all-komoditas'!$B$3:$ZY$37, MATCH('Komoditas besar Nasional'!CD$2,'raw-all-komoditas'!$B$3:$B$37,0), MATCH('Komoditas besar Nasional'!$BV173,'raw-all-komoditas'!$B$3:$ZY$3,0))</f>
        <v>35</v>
      </c>
      <c r="CE173" s="160">
        <f>INDEX('raw-all-komoditas'!$B$3:$ZY$37, MATCH('Komoditas besar Nasional'!CE$2,'raw-all-komoditas'!$B$3:$B$37,0), MATCH('Komoditas besar Nasional'!$BV173,'raw-all-komoditas'!$B$3:$ZY$3,0))</f>
        <v>2764</v>
      </c>
      <c r="CF173" s="160">
        <f>INDEX('raw-all-komoditas'!$B$3:$ZY$37, MATCH('Komoditas besar Nasional'!CF$2,'raw-all-komoditas'!$B$3:$B$37,0), MATCH('Komoditas besar Nasional'!$BV173,'raw-all-komoditas'!$B$3:$ZY$3,0))</f>
        <v>3555</v>
      </c>
      <c r="CG173" s="160">
        <f>INDEX('raw-all-komoditas'!$B$3:$ZY$37, MATCH('Komoditas besar Nasional'!CG$2,'raw-all-komoditas'!$B$3:$B$37,0), MATCH('Komoditas besar Nasional'!$BV173,'raw-all-komoditas'!$B$3:$ZY$3,0))</f>
        <v>489</v>
      </c>
      <c r="CH173" s="160">
        <f>INDEX('raw-all-komoditas'!$B$3:$ZY$37, MATCH('Komoditas besar Nasional'!CH$2,'raw-all-komoditas'!$B$3:$B$37,0), MATCH('Komoditas besar Nasional'!$BV173,'raw-all-komoditas'!$B$3:$ZY$3,0))</f>
        <v>0</v>
      </c>
      <c r="CI173" s="160">
        <f>INDEX('raw-all-komoditas'!$B$3:$ZY$37, MATCH('Komoditas besar Nasional'!CI$2,'raw-all-komoditas'!$B$3:$B$37,0), MATCH('Komoditas besar Nasional'!$BV173,'raw-all-komoditas'!$B$3:$ZY$3,0))</f>
        <v>360</v>
      </c>
      <c r="CJ173" s="160">
        <f>INDEX('raw-all-komoditas'!$B$3:$ZY$37, MATCH('Komoditas besar Nasional'!CJ$2,'raw-all-komoditas'!$B$3:$B$37,0), MATCH('Komoditas besar Nasional'!$BV173,'raw-all-komoditas'!$B$3:$ZY$3,0))</f>
        <v>15</v>
      </c>
      <c r="CK173" s="160">
        <f>INDEX('raw-all-komoditas'!$B$3:$ZY$37, MATCH('Komoditas besar Nasional'!CK$2,'raw-all-komoditas'!$B$3:$B$37,0), MATCH('Komoditas besar Nasional'!$BV173,'raw-all-komoditas'!$B$3:$ZY$3,0))</f>
        <v>2986</v>
      </c>
      <c r="CL173" s="160">
        <f>INDEX('raw-all-komoditas'!$B$3:$ZY$37, MATCH('Komoditas besar Nasional'!CL$2,'raw-all-komoditas'!$B$3:$B$37,0), MATCH('Komoditas besar Nasional'!$BV173,'raw-all-komoditas'!$B$3:$ZY$3,0))</f>
        <v>77</v>
      </c>
      <c r="CM173" s="160">
        <f>INDEX('raw-all-komoditas'!$B$3:$ZY$37, MATCH('Komoditas besar Nasional'!CM$2,'raw-all-komoditas'!$B$3:$B$37,0), MATCH('Komoditas besar Nasional'!$BV173,'raw-all-komoditas'!$B$3:$ZY$3,0))</f>
        <v>415</v>
      </c>
      <c r="CN173" s="160">
        <f>INDEX('raw-all-komoditas'!$B$3:$ZY$37, MATCH('Komoditas besar Nasional'!CN$2,'raw-all-komoditas'!$B$3:$B$37,0), MATCH('Komoditas besar Nasional'!$BV173,'raw-all-komoditas'!$B$3:$ZY$3,0))</f>
        <v>4331</v>
      </c>
      <c r="CO173" s="160">
        <f>INDEX('raw-all-komoditas'!$B$3:$ZY$37, MATCH('Komoditas besar Nasional'!CO$2,'raw-all-komoditas'!$B$3:$B$37,0), MATCH('Komoditas besar Nasional'!$BV173,'raw-all-komoditas'!$B$3:$ZY$3,0))</f>
        <v>6136</v>
      </c>
      <c r="CP173" s="160">
        <f>INDEX('raw-all-komoditas'!$B$3:$ZY$37, MATCH('Komoditas besar Nasional'!CP$2,'raw-all-komoditas'!$B$3:$B$37,0), MATCH('Komoditas besar Nasional'!$BV173,'raw-all-komoditas'!$B$3:$ZY$3,0))</f>
        <v>0</v>
      </c>
      <c r="CQ173" s="160">
        <f>INDEX('raw-all-komoditas'!$B$3:$ZY$37, MATCH('Komoditas besar Nasional'!CQ$2,'raw-all-komoditas'!$B$3:$B$37,0), MATCH('Komoditas besar Nasional'!$BV173,'raw-all-komoditas'!$B$3:$ZY$3,0))</f>
        <v>0</v>
      </c>
      <c r="CR173" s="160">
        <f>INDEX('raw-all-komoditas'!$B$3:$ZY$37, MATCH('Komoditas besar Nasional'!CR$2,'raw-all-komoditas'!$B$3:$B$37,0), MATCH('Komoditas besar Nasional'!$BV173,'raw-all-komoditas'!$B$3:$ZY$3,0))</f>
        <v>1010</v>
      </c>
      <c r="CS173" s="160">
        <f>INDEX('raw-all-komoditas'!$B$3:$ZY$37, MATCH('Komoditas besar Nasional'!CS$2,'raw-all-komoditas'!$B$3:$B$37,0), MATCH('Komoditas besar Nasional'!$BV173,'raw-all-komoditas'!$B$3:$ZY$3,0))</f>
        <v>4880</v>
      </c>
      <c r="CT173" s="160">
        <f>INDEX('raw-all-komoditas'!$B$3:$ZY$37, MATCH('Komoditas besar Nasional'!CT$2,'raw-all-komoditas'!$B$3:$B$37,0), MATCH('Komoditas besar Nasional'!$BV173,'raw-all-komoditas'!$B$3:$ZY$3,0))</f>
        <v>53</v>
      </c>
      <c r="CU173" s="160">
        <f>INDEX('raw-all-komoditas'!$B$3:$ZY$37, MATCH('Komoditas besar Nasional'!CU$2,'raw-all-komoditas'!$B$3:$B$37,0), MATCH('Komoditas besar Nasional'!$BV173,'raw-all-komoditas'!$B$3:$ZY$3,0))</f>
        <v>1864</v>
      </c>
      <c r="CV173" s="160">
        <f>INDEX('raw-all-komoditas'!$B$3:$ZY$37, MATCH('Komoditas besar Nasional'!CV$2,'raw-all-komoditas'!$B$3:$B$37,0), MATCH('Komoditas besar Nasional'!$BV173,'raw-all-komoditas'!$B$3:$ZY$3,0))</f>
        <v>6584</v>
      </c>
      <c r="CW173" s="160">
        <f>INDEX('raw-all-komoditas'!$B$3:$ZY$37, MATCH('Komoditas besar Nasional'!CW$2,'raw-all-komoditas'!$B$3:$B$37,0), MATCH('Komoditas besar Nasional'!$BV173,'raw-all-komoditas'!$B$3:$ZY$3,0))</f>
        <v>9208</v>
      </c>
      <c r="CX173" s="160">
        <f>INDEX('raw-all-komoditas'!$B$3:$ZY$37, MATCH('Komoditas besar Nasional'!CX$2,'raw-all-komoditas'!$B$3:$B$37,0), MATCH('Komoditas besar Nasional'!$BV173,'raw-all-komoditas'!$B$3:$ZY$3,0))</f>
        <v>6579</v>
      </c>
      <c r="CY173" s="160">
        <f>INDEX('raw-all-komoditas'!$B$3:$ZY$37, MATCH('Komoditas besar Nasional'!CY$2,'raw-all-komoditas'!$B$3:$B$37,0), MATCH('Komoditas besar Nasional'!$BV173,'raw-all-komoditas'!$B$3:$ZY$3,0))</f>
        <v>5010</v>
      </c>
      <c r="CZ173" s="160">
        <f>INDEX('raw-all-komoditas'!$B$3:$ZY$37, MATCH('Komoditas besar Nasional'!CZ$2,'raw-all-komoditas'!$B$3:$B$37,0), MATCH('Komoditas besar Nasional'!$BV173,'raw-all-komoditas'!$B$3:$ZY$3,0))</f>
        <v>1296</v>
      </c>
      <c r="DA173" s="160">
        <f>INDEX('raw-all-komoditas'!$B$3:$ZY$37, MATCH('Komoditas besar Nasional'!DA$2,'raw-all-komoditas'!$B$3:$B$37,0), MATCH('Komoditas besar Nasional'!$BV173,'raw-all-komoditas'!$B$3:$ZY$3,0))</f>
        <v>7357</v>
      </c>
      <c r="DB173" s="160">
        <f>INDEX('raw-all-komoditas'!$B$3:$ZY$37, MATCH('Komoditas besar Nasional'!DB$2,'raw-all-komoditas'!$B$3:$B$37,0), MATCH('Komoditas besar Nasional'!$BV173,'raw-all-komoditas'!$B$3:$ZY$3,0))</f>
        <v>10440</v>
      </c>
      <c r="DC173" s="160">
        <f>INDEX('raw-all-komoditas'!$B$3:$ZY$37, MATCH('Komoditas besar Nasional'!DC$2,'raw-all-komoditas'!$B$3:$B$37,0), MATCH('Komoditas besar Nasional'!$BV173,'raw-all-komoditas'!$B$3:$ZY$3,0))</f>
        <v>668</v>
      </c>
      <c r="DD173" s="160">
        <f>INDEX('raw-all-komoditas'!$B$3:$ZY$37, MATCH('Komoditas besar Nasional'!DD$2,'raw-all-komoditas'!$B$3:$B$37,0), MATCH('Komoditas besar Nasional'!$BV173,'raw-all-komoditas'!$B$3:$ZY$3,0))</f>
        <v>11344</v>
      </c>
      <c r="DF173" s="159" t="str">
        <f t="shared" si="2"/>
        <v>Kurang dari 250M</v>
      </c>
      <c r="DG173" s="159" t="str">
        <f t="shared" si="3"/>
        <v>Kurang dari 250M</v>
      </c>
      <c r="DH173" s="159" t="str">
        <f t="shared" si="4"/>
        <v>Kurang dari 250M</v>
      </c>
      <c r="DI173" s="159" t="str">
        <f t="shared" si="5"/>
        <v>Kurang dari 250M</v>
      </c>
      <c r="DJ173" s="159" t="str">
        <f t="shared" si="6"/>
        <v>Kurang dari 250M</v>
      </c>
      <c r="DK173" s="159" t="str">
        <f t="shared" si="7"/>
        <v>Kurang dari 250M</v>
      </c>
      <c r="DL173" s="159" t="str">
        <f t="shared" si="8"/>
        <v>Kurang dari 250M</v>
      </c>
      <c r="DM173" s="159" t="str">
        <f t="shared" si="9"/>
        <v>Kurang dari 250M</v>
      </c>
      <c r="DN173" s="159" t="str">
        <f t="shared" si="10"/>
        <v>Kurang dari 250M</v>
      </c>
      <c r="DO173" s="159" t="str">
        <f t="shared" si="11"/>
        <v>Kurang dari 250M</v>
      </c>
      <c r="DP173" s="159" t="str">
        <f t="shared" si="12"/>
        <v>Kurang dari 250M</v>
      </c>
      <c r="DQ173" s="159" t="str">
        <f t="shared" si="13"/>
        <v>Kurang dari 250M</v>
      </c>
      <c r="DR173" s="159" t="str">
        <f t="shared" si="14"/>
        <v>Kurang dari 250M</v>
      </c>
      <c r="DS173" s="159" t="str">
        <f t="shared" si="15"/>
        <v>Kurang dari 250M</v>
      </c>
      <c r="DT173" s="159" t="str">
        <f t="shared" si="16"/>
        <v>Kurang dari 250M</v>
      </c>
      <c r="DU173" s="159" t="str">
        <f t="shared" si="17"/>
        <v>Kurang dari 250M</v>
      </c>
      <c r="DV173" s="159" t="str">
        <f t="shared" si="18"/>
        <v>Kurang dari 250M</v>
      </c>
      <c r="DW173" s="159" t="str">
        <f t="shared" si="19"/>
        <v>Kurang dari 250M</v>
      </c>
      <c r="DX173" s="159" t="str">
        <f t="shared" si="20"/>
        <v>Kurang dari 250M</v>
      </c>
      <c r="DY173" s="159" t="str">
        <f t="shared" si="21"/>
        <v>Kurang dari 250M</v>
      </c>
      <c r="DZ173" s="159" t="str">
        <f t="shared" si="22"/>
        <v>Kurang dari 250M</v>
      </c>
      <c r="EA173" s="159" t="str">
        <f t="shared" si="23"/>
        <v>Kurang dari 250M</v>
      </c>
      <c r="EB173" s="159" t="str">
        <f t="shared" si="24"/>
        <v>Kurang dari 250M</v>
      </c>
      <c r="EC173" s="159" t="str">
        <f t="shared" si="25"/>
        <v>Kurang dari 250M</v>
      </c>
      <c r="ED173" s="159" t="str">
        <f t="shared" si="26"/>
        <v>Kurang dari 250M</v>
      </c>
      <c r="EE173" s="159" t="str">
        <f t="shared" si="27"/>
        <v>Kurang dari 250M</v>
      </c>
      <c r="EF173" s="159" t="str">
        <f t="shared" si="28"/>
        <v>Lebih dari 250M</v>
      </c>
      <c r="EG173" s="159" t="str">
        <f t="shared" si="29"/>
        <v>Kurang dari 250M</v>
      </c>
      <c r="EH173" s="159" t="str">
        <f t="shared" si="30"/>
        <v>Kurang dari 250M</v>
      </c>
      <c r="EI173" s="159" t="str">
        <f t="shared" si="31"/>
        <v>Kurang dari 250M</v>
      </c>
      <c r="EJ173" s="159" t="str">
        <f t="shared" si="32"/>
        <v>Lebih dari 250M</v>
      </c>
      <c r="EK173" s="159" t="str">
        <f t="shared" si="33"/>
        <v>Lebih dari 250M</v>
      </c>
      <c r="EL173" s="159" t="str">
        <f t="shared" si="34"/>
        <v>Kurang dari 250M</v>
      </c>
      <c r="EM173" s="159" t="str">
        <f t="shared" si="35"/>
        <v>Lebih dari 250M</v>
      </c>
    </row>
    <row r="174" spans="1:143" x14ac:dyDescent="0.3">
      <c r="A174" s="158" t="s">
        <v>911</v>
      </c>
      <c r="B174" s="159" t="s">
        <v>1197</v>
      </c>
      <c r="C174" s="160">
        <f>INDEX('raw-all-komoditas'!$B$3:$ZY$37, MATCH('Komoditas besar Nasional'!C$2,'raw-all-komoditas'!$B$3:$B$37,0), MATCH('Komoditas besar Nasional'!$B174,'raw-all-komoditas'!$B$3:$ZY$3,0))</f>
        <v>389.24586799999997</v>
      </c>
      <c r="D174" s="160">
        <f>INDEX('raw-all-komoditas'!$B$3:$ZY$37, MATCH('Komoditas besar Nasional'!D$2,'raw-all-komoditas'!$B$3:$B$37,0), MATCH('Komoditas besar Nasional'!$B174,'raw-all-komoditas'!$B$3:$ZY$3,0))</f>
        <v>721.54134699999997</v>
      </c>
      <c r="E174" s="160">
        <f>INDEX('raw-all-komoditas'!$B$3:$ZY$37, MATCH('Komoditas besar Nasional'!E$2,'raw-all-komoditas'!$B$3:$B$37,0), MATCH('Komoditas besar Nasional'!$B174,'raw-all-komoditas'!$B$3:$ZY$3,0))</f>
        <v>271.30054899999999</v>
      </c>
      <c r="F174" s="160">
        <f>INDEX('raw-all-komoditas'!$B$3:$ZY$37, MATCH('Komoditas besar Nasional'!F$2,'raw-all-komoditas'!$B$3:$B$37,0), MATCH('Komoditas besar Nasional'!$B174,'raw-all-komoditas'!$B$3:$ZY$3,0))</f>
        <v>11.057338</v>
      </c>
      <c r="G174" s="160">
        <f>INDEX('raw-all-komoditas'!$B$3:$ZY$37, MATCH('Komoditas besar Nasional'!G$2,'raw-all-komoditas'!$B$3:$B$37,0), MATCH('Komoditas besar Nasional'!$B174,'raw-all-komoditas'!$B$3:$ZY$3,0))</f>
        <v>159.144901</v>
      </c>
      <c r="H174" s="160">
        <f>INDEX('raw-all-komoditas'!$B$3:$ZY$37, MATCH('Komoditas besar Nasional'!H$2,'raw-all-komoditas'!$B$3:$B$37,0), MATCH('Komoditas besar Nasional'!$B174,'raw-all-komoditas'!$B$3:$ZY$3,0))</f>
        <v>121.65996</v>
      </c>
      <c r="I174" s="160">
        <f>INDEX('raw-all-komoditas'!$B$3:$ZY$37, MATCH('Komoditas besar Nasional'!I$2,'raw-all-komoditas'!$B$3:$B$37,0), MATCH('Komoditas besar Nasional'!$B174,'raw-all-komoditas'!$B$3:$ZY$3,0))</f>
        <v>289.16287599999998</v>
      </c>
      <c r="J174" s="160">
        <f>INDEX('raw-all-komoditas'!$B$3:$ZY$37, MATCH('Komoditas besar Nasional'!J$2,'raw-all-komoditas'!$B$3:$B$37,0), MATCH('Komoditas besar Nasional'!$B174,'raw-all-komoditas'!$B$3:$ZY$3,0))</f>
        <v>55.036726999999999</v>
      </c>
      <c r="K174" s="160">
        <f>INDEX('raw-all-komoditas'!$B$3:$ZY$37, MATCH('Komoditas besar Nasional'!K$2,'raw-all-komoditas'!$B$3:$B$37,0), MATCH('Komoditas besar Nasional'!$B174,'raw-all-komoditas'!$B$3:$ZY$3,0))</f>
        <v>280.20158199999997</v>
      </c>
      <c r="L174" s="160">
        <f>INDEX('raw-all-komoditas'!$B$3:$ZY$37, MATCH('Komoditas besar Nasional'!L$2,'raw-all-komoditas'!$B$3:$B$37,0), MATCH('Komoditas besar Nasional'!$B174,'raw-all-komoditas'!$B$3:$ZY$3,0))</f>
        <v>368.71626500000002</v>
      </c>
      <c r="M174" s="160">
        <f>INDEX('raw-all-komoditas'!$B$3:$ZY$37, MATCH('Komoditas besar Nasional'!M$2,'raw-all-komoditas'!$B$3:$B$37,0), MATCH('Komoditas besar Nasional'!$B174,'raw-all-komoditas'!$B$3:$ZY$3,0))</f>
        <v>62.264814999999999</v>
      </c>
      <c r="N174" s="160">
        <f>INDEX('raw-all-komoditas'!$B$3:$ZY$37, MATCH('Komoditas besar Nasional'!N$2,'raw-all-komoditas'!$B$3:$B$37,0), MATCH('Komoditas besar Nasional'!$B174,'raw-all-komoditas'!$B$3:$ZY$3,0))</f>
        <v>242.69836900000001</v>
      </c>
      <c r="O174" s="160">
        <f>INDEX('raw-all-komoditas'!$B$3:$ZY$37, MATCH('Komoditas besar Nasional'!O$2,'raw-all-komoditas'!$B$3:$B$37,0), MATCH('Komoditas besar Nasional'!$B174,'raw-all-komoditas'!$B$3:$ZY$3,0))</f>
        <v>116.160866</v>
      </c>
      <c r="P174" s="160">
        <f>INDEX('raw-all-komoditas'!$B$3:$ZY$37, MATCH('Komoditas besar Nasional'!P$2,'raw-all-komoditas'!$B$3:$B$37,0), MATCH('Komoditas besar Nasional'!$B174,'raw-all-komoditas'!$B$3:$ZY$3,0))</f>
        <v>8.5774609999999996</v>
      </c>
      <c r="Q174" s="160">
        <f>INDEX('raw-all-komoditas'!$B$3:$ZY$37, MATCH('Komoditas besar Nasional'!Q$2,'raw-all-komoditas'!$B$3:$B$37,0), MATCH('Komoditas besar Nasional'!$B174,'raw-all-komoditas'!$B$3:$ZY$3,0))</f>
        <v>237.11179100000001</v>
      </c>
      <c r="R174" s="160">
        <f>INDEX('raw-all-komoditas'!$B$3:$ZY$37, MATCH('Komoditas besar Nasional'!R$2,'raw-all-komoditas'!$B$3:$B$37,0), MATCH('Komoditas besar Nasional'!$B174,'raw-all-komoditas'!$B$3:$ZY$3,0))</f>
        <v>32.484282</v>
      </c>
      <c r="S174" s="160">
        <f>INDEX('raw-all-komoditas'!$B$3:$ZY$37, MATCH('Komoditas besar Nasional'!S$2,'raw-all-komoditas'!$B$3:$B$37,0), MATCH('Komoditas besar Nasional'!$B174,'raw-all-komoditas'!$B$3:$ZY$3,0))</f>
        <v>1.9688270000000001</v>
      </c>
      <c r="T174" s="160">
        <f>INDEX('raw-all-komoditas'!$B$3:$ZY$37, MATCH('Komoditas besar Nasional'!T$2,'raw-all-komoditas'!$B$3:$B$37,0), MATCH('Komoditas besar Nasional'!$B174,'raw-all-komoditas'!$B$3:$ZY$3,0))</f>
        <v>19.635059999999999</v>
      </c>
      <c r="U174" s="160">
        <f>INDEX('raw-all-komoditas'!$B$3:$ZY$37, MATCH('Komoditas besar Nasional'!U$2,'raw-all-komoditas'!$B$3:$B$37,0), MATCH('Komoditas besar Nasional'!$B174,'raw-all-komoditas'!$B$3:$ZY$3,0))</f>
        <v>55.223880999999999</v>
      </c>
      <c r="V174" s="160">
        <f>INDEX('raw-all-komoditas'!$B$3:$ZY$37, MATCH('Komoditas besar Nasional'!V$2,'raw-all-komoditas'!$B$3:$B$37,0), MATCH('Komoditas besar Nasional'!$B174,'raw-all-komoditas'!$B$3:$ZY$3,0))</f>
        <v>304.24031000000002</v>
      </c>
      <c r="W174" s="160">
        <f>INDEX('raw-all-komoditas'!$B$3:$ZY$37, MATCH('Komoditas besar Nasional'!W$2,'raw-all-komoditas'!$B$3:$B$37,0), MATCH('Komoditas besar Nasional'!$B174,'raw-all-komoditas'!$B$3:$ZY$3,0))</f>
        <v>433.961951</v>
      </c>
      <c r="X174" s="160">
        <f>INDEX('raw-all-komoditas'!$B$3:$ZY$37, MATCH('Komoditas besar Nasional'!X$2,'raw-all-komoditas'!$B$3:$B$37,0), MATCH('Komoditas besar Nasional'!$B174,'raw-all-komoditas'!$B$3:$ZY$3,0))</f>
        <v>241.274689</v>
      </c>
      <c r="Y174" s="160">
        <f>INDEX('raw-all-komoditas'!$B$3:$ZY$37, MATCH('Komoditas besar Nasional'!Y$2,'raw-all-komoditas'!$B$3:$B$37,0), MATCH('Komoditas besar Nasional'!$B174,'raw-all-komoditas'!$B$3:$ZY$3,0))</f>
        <v>179.079295</v>
      </c>
      <c r="Z174" s="160">
        <f>INDEX('raw-all-komoditas'!$B$3:$ZY$37, MATCH('Komoditas besar Nasional'!Z$2,'raw-all-komoditas'!$B$3:$B$37,0), MATCH('Komoditas besar Nasional'!$B174,'raw-all-komoditas'!$B$3:$ZY$3,0))</f>
        <v>125.528865</v>
      </c>
      <c r="AA174" s="160">
        <f>INDEX('raw-all-komoditas'!$B$3:$ZY$37, MATCH('Komoditas besar Nasional'!AA$2,'raw-all-komoditas'!$B$3:$B$37,0), MATCH('Komoditas besar Nasional'!$B174,'raw-all-komoditas'!$B$3:$ZY$3,0))</f>
        <v>113.91864700000001</v>
      </c>
      <c r="AB174" s="160">
        <f>INDEX('raw-all-komoditas'!$B$3:$ZY$37, MATCH('Komoditas besar Nasional'!AB$2,'raw-all-komoditas'!$B$3:$B$37,0), MATCH('Komoditas besar Nasional'!$B174,'raw-all-komoditas'!$B$3:$ZY$3,0))</f>
        <v>33.858044</v>
      </c>
      <c r="AC174" s="160">
        <f>INDEX('raw-all-komoditas'!$B$3:$ZY$37, MATCH('Komoditas besar Nasional'!AC$2,'raw-all-komoditas'!$B$3:$B$37,0), MATCH('Komoditas besar Nasional'!$B174,'raw-all-komoditas'!$B$3:$ZY$3,0))</f>
        <v>57.004154999999997</v>
      </c>
      <c r="AD174" s="160">
        <f>INDEX('raw-all-komoditas'!$B$3:$ZY$37, MATCH('Komoditas besar Nasional'!AD$2,'raw-all-komoditas'!$B$3:$B$37,0), MATCH('Komoditas besar Nasional'!$B174,'raw-all-komoditas'!$B$3:$ZY$3,0))</f>
        <v>50.694977000000002</v>
      </c>
      <c r="AE174" s="160">
        <f>INDEX('raw-all-komoditas'!$B$3:$ZY$37, MATCH('Komoditas besar Nasional'!AE$2,'raw-all-komoditas'!$B$3:$B$37,0), MATCH('Komoditas besar Nasional'!$B174,'raw-all-komoditas'!$B$3:$ZY$3,0))</f>
        <v>44.038519000000001</v>
      </c>
      <c r="AF174" s="160">
        <f>INDEX('raw-all-komoditas'!$B$3:$ZY$37, MATCH('Komoditas besar Nasional'!AF$2,'raw-all-komoditas'!$B$3:$B$37,0), MATCH('Komoditas besar Nasional'!$B174,'raw-all-komoditas'!$B$3:$ZY$3,0))</f>
        <v>11.57</v>
      </c>
      <c r="AG174" s="160">
        <f>INDEX('raw-all-komoditas'!$B$3:$ZY$37, MATCH('Komoditas besar Nasional'!AG$2,'raw-all-komoditas'!$B$3:$B$37,0), MATCH('Komoditas besar Nasional'!$B174,'raw-all-komoditas'!$B$3:$ZY$3,0))</f>
        <v>215.58631</v>
      </c>
      <c r="AH174" s="160">
        <f>INDEX('raw-all-komoditas'!$B$3:$ZY$37, MATCH('Komoditas besar Nasional'!AH$2,'raw-all-komoditas'!$B$3:$B$37,0), MATCH('Komoditas besar Nasional'!$B174,'raw-all-komoditas'!$B$3:$ZY$3,0))</f>
        <v>1.023584</v>
      </c>
      <c r="AI174" s="160">
        <f>INDEX('raw-all-komoditas'!$B$3:$ZY$37, MATCH('Komoditas besar Nasional'!AI$2,'raw-all-komoditas'!$B$3:$B$37,0), MATCH('Komoditas besar Nasional'!$B174,'raw-all-komoditas'!$B$3:$ZY$3,0))</f>
        <v>6.8654999999999999</v>
      </c>
      <c r="AJ174" s="160">
        <f>INDEX('raw-all-komoditas'!$B$3:$ZY$37, MATCH('Komoditas besar Nasional'!AJ$2,'raw-all-komoditas'!$B$3:$B$37,0), MATCH('Komoditas besar Nasional'!$B174,'raw-all-komoditas'!$B$3:$ZY$3,0))</f>
        <v>41.472099999999998</v>
      </c>
      <c r="AK174" s="181"/>
      <c r="AL174" s="160">
        <f>INDEX('rank provinsi to commodity'!$B$3:$ZX$37, MATCH(AL$2,'rank provinsi to commodity'!$B$3:$B$37,0),MATCH($B174,'rank provinsi to commodity'!$B$3:$ZX$3,0))</f>
        <v>3</v>
      </c>
      <c r="AM174" s="160">
        <f>INDEX('rank provinsi to commodity'!$B$3:$ZX$37, MATCH(AM$2,'rank provinsi to commodity'!$B$3:$B$37,0),MATCH($B174,'rank provinsi to commodity'!$B$3:$ZX$3,0))</f>
        <v>1</v>
      </c>
      <c r="AN174" s="160">
        <f>INDEX('rank provinsi to commodity'!$B$3:$ZX$37, MATCH(AN$2,'rank provinsi to commodity'!$B$3:$B$37,0),MATCH($B174,'rank provinsi to commodity'!$B$3:$ZX$3,0))</f>
        <v>8</v>
      </c>
      <c r="AO174" s="160">
        <f>INDEX('rank provinsi to commodity'!$B$3:$ZX$37, MATCH(AO$2,'rank provinsi to commodity'!$B$3:$B$37,0),MATCH($B174,'rank provinsi to commodity'!$B$3:$ZX$3,0))</f>
        <v>30</v>
      </c>
      <c r="AP174" s="160">
        <f>INDEX('rank provinsi to commodity'!$B$3:$ZX$37, MATCH(AP$2,'rank provinsi to commodity'!$B$3:$B$37,0),MATCH($B174,'rank provinsi to commodity'!$B$3:$ZX$3,0))</f>
        <v>14</v>
      </c>
      <c r="AQ174" s="160">
        <f>INDEX('rank provinsi to commodity'!$B$3:$ZX$37, MATCH(AQ$2,'rank provinsi to commodity'!$B$3:$B$37,0),MATCH($B174,'rank provinsi to commodity'!$B$3:$ZX$3,0))</f>
        <v>16</v>
      </c>
      <c r="AR174" s="160">
        <f>INDEX('rank provinsi to commodity'!$B$3:$ZX$37, MATCH(AR$2,'rank provinsi to commodity'!$B$3:$B$37,0),MATCH($B174,'rank provinsi to commodity'!$B$3:$ZX$3,0))</f>
        <v>6</v>
      </c>
      <c r="AS174" s="160">
        <f>INDEX('rank provinsi to commodity'!$B$3:$ZX$37, MATCH(AS$2,'rank provinsi to commodity'!$B$3:$B$37,0),MATCH($B174,'rank provinsi to commodity'!$B$3:$ZX$3,0))</f>
        <v>22</v>
      </c>
      <c r="AT174" s="160">
        <f>INDEX('rank provinsi to commodity'!$B$3:$ZX$37, MATCH(AT$2,'rank provinsi to commodity'!$B$3:$B$37,0),MATCH($B174,'rank provinsi to commodity'!$B$3:$ZX$3,0))</f>
        <v>7</v>
      </c>
      <c r="AU174" s="160">
        <f>INDEX('rank provinsi to commodity'!$B$3:$ZX$37, MATCH(AU$2,'rank provinsi to commodity'!$B$3:$B$37,0),MATCH($B174,'rank provinsi to commodity'!$B$3:$ZX$3,0))</f>
        <v>4</v>
      </c>
      <c r="AV174" s="160">
        <f>INDEX('rank provinsi to commodity'!$B$3:$ZX$37, MATCH(AV$2,'rank provinsi to commodity'!$B$3:$B$37,0),MATCH($B174,'rank provinsi to commodity'!$B$3:$ZX$3,0))</f>
        <v>19</v>
      </c>
      <c r="AW174" s="160">
        <f>INDEX('rank provinsi to commodity'!$B$3:$ZX$37, MATCH(AW$2,'rank provinsi to commodity'!$B$3:$B$37,0),MATCH($B174,'rank provinsi to commodity'!$B$3:$ZX$3,0))</f>
        <v>9</v>
      </c>
      <c r="AX174" s="160">
        <f>INDEX('rank provinsi to commodity'!$B$3:$ZX$37, MATCH(AX$2,'rank provinsi to commodity'!$B$3:$B$37,0),MATCH($B174,'rank provinsi to commodity'!$B$3:$ZX$3,0))</f>
        <v>17</v>
      </c>
      <c r="AY174" s="160">
        <f>INDEX('rank provinsi to commodity'!$B$3:$ZX$37, MATCH(AY$2,'rank provinsi to commodity'!$B$3:$B$37,0),MATCH($B174,'rank provinsi to commodity'!$B$3:$ZX$3,0))</f>
        <v>31</v>
      </c>
      <c r="AZ174" s="160">
        <f>INDEX('rank provinsi to commodity'!$B$3:$ZX$37, MATCH(AZ$2,'rank provinsi to commodity'!$B$3:$B$37,0),MATCH($B174,'rank provinsi to commodity'!$B$3:$ZX$3,0))</f>
        <v>11</v>
      </c>
      <c r="BA174" s="160">
        <f>INDEX('rank provinsi to commodity'!$B$3:$ZX$37, MATCH(BA$2,'rank provinsi to commodity'!$B$3:$B$37,0),MATCH($B174,'rank provinsi to commodity'!$B$3:$ZX$3,0))</f>
        <v>27</v>
      </c>
      <c r="BB174" s="160">
        <f>INDEX('rank provinsi to commodity'!$B$3:$ZX$37, MATCH(BB$2,'rank provinsi to commodity'!$B$3:$B$37,0),MATCH($B174,'rank provinsi to commodity'!$B$3:$ZX$3,0))</f>
        <v>33</v>
      </c>
      <c r="BC174" s="160">
        <f>INDEX('rank provinsi to commodity'!$B$3:$ZX$37, MATCH(BC$2,'rank provinsi to commodity'!$B$3:$B$37,0),MATCH($B174,'rank provinsi to commodity'!$B$3:$ZX$3,0))</f>
        <v>28</v>
      </c>
      <c r="BD174" s="160">
        <f>INDEX('rank provinsi to commodity'!$B$3:$ZX$37, MATCH(BD$2,'rank provinsi to commodity'!$B$3:$B$37,0),MATCH($B174,'rank provinsi to commodity'!$B$3:$ZX$3,0))</f>
        <v>21</v>
      </c>
      <c r="BE174" s="160">
        <f>INDEX('rank provinsi to commodity'!$B$3:$ZX$37, MATCH(BE$2,'rank provinsi to commodity'!$B$3:$B$37,0),MATCH($B174,'rank provinsi to commodity'!$B$3:$ZX$3,0))</f>
        <v>5</v>
      </c>
      <c r="BF174" s="160">
        <f>INDEX('rank provinsi to commodity'!$B$3:$ZX$37, MATCH(BF$2,'rank provinsi to commodity'!$B$3:$B$37,0),MATCH($B174,'rank provinsi to commodity'!$B$3:$ZX$3,0))</f>
        <v>2</v>
      </c>
      <c r="BG174" s="160">
        <f>INDEX('rank provinsi to commodity'!$B$3:$ZX$37, MATCH(BG$2,'rank provinsi to commodity'!$B$3:$B$37,0),MATCH($B174,'rank provinsi to commodity'!$B$3:$ZX$3,0))</f>
        <v>10</v>
      </c>
      <c r="BH174" s="160">
        <f>INDEX('rank provinsi to commodity'!$B$3:$ZX$37, MATCH(BH$2,'rank provinsi to commodity'!$B$3:$B$37,0),MATCH($B174,'rank provinsi to commodity'!$B$3:$ZX$3,0))</f>
        <v>13</v>
      </c>
      <c r="BI174" s="160">
        <f>INDEX('rank provinsi to commodity'!$B$3:$ZX$37, MATCH(BI$2,'rank provinsi to commodity'!$B$3:$B$37,0),MATCH($B174,'rank provinsi to commodity'!$B$3:$ZX$3,0))</f>
        <v>15</v>
      </c>
      <c r="BJ174" s="160">
        <f>INDEX('rank provinsi to commodity'!$B$3:$ZX$37, MATCH(BJ$2,'rank provinsi to commodity'!$B$3:$B$37,0),MATCH($B174,'rank provinsi to commodity'!$B$3:$ZX$3,0))</f>
        <v>18</v>
      </c>
      <c r="BK174" s="160">
        <f>INDEX('rank provinsi to commodity'!$B$3:$ZX$37, MATCH(BK$2,'rank provinsi to commodity'!$B$3:$B$37,0),MATCH($B174,'rank provinsi to commodity'!$B$3:$ZX$3,0))</f>
        <v>26</v>
      </c>
      <c r="BL174" s="160">
        <f>INDEX('rank provinsi to commodity'!$B$3:$ZX$37, MATCH(BL$2,'rank provinsi to commodity'!$B$3:$B$37,0),MATCH($B174,'rank provinsi to commodity'!$B$3:$ZX$3,0))</f>
        <v>20</v>
      </c>
      <c r="BM174" s="160">
        <f>INDEX('rank provinsi to commodity'!$B$3:$ZX$37, MATCH(BM$2,'rank provinsi to commodity'!$B$3:$B$37,0),MATCH($B174,'rank provinsi to commodity'!$B$3:$ZX$3,0))</f>
        <v>23</v>
      </c>
      <c r="BN174" s="160">
        <f>INDEX('rank provinsi to commodity'!$B$3:$ZX$37, MATCH(BN$2,'rank provinsi to commodity'!$B$3:$B$37,0),MATCH($B174,'rank provinsi to commodity'!$B$3:$ZX$3,0))</f>
        <v>24</v>
      </c>
      <c r="BO174" s="160">
        <f>INDEX('rank provinsi to commodity'!$B$3:$ZX$37, MATCH(BO$2,'rank provinsi to commodity'!$B$3:$B$37,0),MATCH($B174,'rank provinsi to commodity'!$B$3:$ZX$3,0))</f>
        <v>29</v>
      </c>
      <c r="BP174" s="160">
        <f>INDEX('rank provinsi to commodity'!$B$3:$ZX$37, MATCH(BP$2,'rank provinsi to commodity'!$B$3:$B$37,0),MATCH($B174,'rank provinsi to commodity'!$B$3:$ZX$3,0))</f>
        <v>12</v>
      </c>
      <c r="BQ174" s="160">
        <f>INDEX('rank provinsi to commodity'!$B$3:$ZX$37, MATCH(BQ$2,'rank provinsi to commodity'!$B$3:$B$37,0),MATCH($B174,'rank provinsi to commodity'!$B$3:$ZX$3,0))</f>
        <v>34</v>
      </c>
      <c r="BR174" s="160">
        <f>INDEX('rank provinsi to commodity'!$B$3:$ZX$37, MATCH(BR$2,'rank provinsi to commodity'!$B$3:$B$37,0),MATCH($B174,'rank provinsi to commodity'!$B$3:$ZX$3,0))</f>
        <v>32</v>
      </c>
      <c r="BS174" s="173">
        <f>INDEX('rank provinsi to commodity'!$B$3:$ZX$37, MATCH(BS$2,'rank provinsi to commodity'!$B$3:$B$37,0),MATCH($B174,'rank provinsi to commodity'!$B$3:$ZX$3,0))</f>
        <v>25</v>
      </c>
      <c r="BT174" s="181"/>
      <c r="BU174" s="184" t="str">
        <f t="shared" si="1"/>
        <v>PERIKANAN TANGKAP LAUT (Ton)</v>
      </c>
      <c r="BV174" s="149" t="s">
        <v>937</v>
      </c>
      <c r="BW174" s="160">
        <f>INDEX('raw-all-komoditas'!$B$3:$ZY$37, MATCH('Komoditas besar Nasional'!BW$2,'raw-all-komoditas'!$B$3:$B$37,0), MATCH('Komoditas besar Nasional'!$BV174,'raw-all-komoditas'!$B$3:$ZY$3,0))</f>
        <v>7648</v>
      </c>
      <c r="BX174" s="160">
        <f>INDEX('raw-all-komoditas'!$B$3:$ZY$37, MATCH('Komoditas besar Nasional'!BX$2,'raw-all-komoditas'!$B$3:$B$37,0), MATCH('Komoditas besar Nasional'!$BV174,'raw-all-komoditas'!$B$3:$ZY$3,0))</f>
        <v>11735</v>
      </c>
      <c r="BY174" s="160">
        <f>INDEX('raw-all-komoditas'!$B$3:$ZY$37, MATCH('Komoditas besar Nasional'!BY$2,'raw-all-komoditas'!$B$3:$B$37,0), MATCH('Komoditas besar Nasional'!$BV174,'raw-all-komoditas'!$B$3:$ZY$3,0))</f>
        <v>4358</v>
      </c>
      <c r="BZ174" s="160">
        <f>INDEX('raw-all-komoditas'!$B$3:$ZY$37, MATCH('Komoditas besar Nasional'!BZ$2,'raw-all-komoditas'!$B$3:$B$37,0), MATCH('Komoditas besar Nasional'!$BV174,'raw-all-komoditas'!$B$3:$ZY$3,0))</f>
        <v>241</v>
      </c>
      <c r="CA174" s="160">
        <f>INDEX('raw-all-komoditas'!$B$3:$ZY$37, MATCH('Komoditas besar Nasional'!CA$2,'raw-all-komoditas'!$B$3:$B$37,0), MATCH('Komoditas besar Nasional'!$BV174,'raw-all-komoditas'!$B$3:$ZY$3,0))</f>
        <v>2276</v>
      </c>
      <c r="CB174" s="160">
        <f>INDEX('raw-all-komoditas'!$B$3:$ZY$37, MATCH('Komoditas besar Nasional'!CB$2,'raw-all-komoditas'!$B$3:$B$37,0), MATCH('Komoditas besar Nasional'!$BV174,'raw-all-komoditas'!$B$3:$ZY$3,0))</f>
        <v>1245</v>
      </c>
      <c r="CC174" s="160">
        <f>INDEX('raw-all-komoditas'!$B$3:$ZY$37, MATCH('Komoditas besar Nasional'!CC$2,'raw-all-komoditas'!$B$3:$B$37,0), MATCH('Komoditas besar Nasional'!$BV174,'raw-all-komoditas'!$B$3:$ZY$3,0))</f>
        <v>5333</v>
      </c>
      <c r="CD174" s="160">
        <f>INDEX('raw-all-komoditas'!$B$3:$ZY$37, MATCH('Komoditas besar Nasional'!CD$2,'raw-all-komoditas'!$B$3:$B$37,0), MATCH('Komoditas besar Nasional'!$BV174,'raw-all-komoditas'!$B$3:$ZY$3,0))</f>
        <v>3420</v>
      </c>
      <c r="CE174" s="160">
        <f>INDEX('raw-all-komoditas'!$B$3:$ZY$37, MATCH('Komoditas besar Nasional'!CE$2,'raw-all-komoditas'!$B$3:$B$37,0), MATCH('Komoditas besar Nasional'!$BV174,'raw-all-komoditas'!$B$3:$ZY$3,0))</f>
        <v>6391</v>
      </c>
      <c r="CF174" s="160">
        <f>INDEX('raw-all-komoditas'!$B$3:$ZY$37, MATCH('Komoditas besar Nasional'!CF$2,'raw-all-komoditas'!$B$3:$B$37,0), MATCH('Komoditas besar Nasional'!$BV174,'raw-all-komoditas'!$B$3:$ZY$3,0))</f>
        <v>3987</v>
      </c>
      <c r="CG174" s="160">
        <f>INDEX('raw-all-komoditas'!$B$3:$ZY$37, MATCH('Komoditas besar Nasional'!CG$2,'raw-all-komoditas'!$B$3:$B$37,0), MATCH('Komoditas besar Nasional'!$BV174,'raw-all-komoditas'!$B$3:$ZY$3,0))</f>
        <v>1448</v>
      </c>
      <c r="CH174" s="160">
        <f>INDEX('raw-all-komoditas'!$B$3:$ZY$37, MATCH('Komoditas besar Nasional'!CH$2,'raw-all-komoditas'!$B$3:$B$37,0), MATCH('Komoditas besar Nasional'!$BV174,'raw-all-komoditas'!$B$3:$ZY$3,0))</f>
        <v>6778</v>
      </c>
      <c r="CI174" s="160">
        <f>INDEX('raw-all-komoditas'!$B$3:$ZY$37, MATCH('Komoditas besar Nasional'!CI$2,'raw-all-komoditas'!$B$3:$B$37,0), MATCH('Komoditas besar Nasional'!$BV174,'raw-all-komoditas'!$B$3:$ZY$3,0))</f>
        <v>2142</v>
      </c>
      <c r="CJ174" s="160">
        <f>INDEX('raw-all-komoditas'!$B$3:$ZY$37, MATCH('Komoditas besar Nasional'!CJ$2,'raw-all-komoditas'!$B$3:$B$37,0), MATCH('Komoditas besar Nasional'!$BV174,'raw-all-komoditas'!$B$3:$ZY$3,0))</f>
        <v>57</v>
      </c>
      <c r="CK174" s="160">
        <f>INDEX('raw-all-komoditas'!$B$3:$ZY$37, MATCH('Komoditas besar Nasional'!CK$2,'raw-all-komoditas'!$B$3:$B$37,0), MATCH('Komoditas besar Nasional'!$BV174,'raw-all-komoditas'!$B$3:$ZY$3,0))</f>
        <v>4558</v>
      </c>
      <c r="CL174" s="160">
        <f>INDEX('raw-all-komoditas'!$B$3:$ZY$37, MATCH('Komoditas besar Nasional'!CL$2,'raw-all-komoditas'!$B$3:$B$37,0), MATCH('Komoditas besar Nasional'!$BV174,'raw-all-komoditas'!$B$3:$ZY$3,0))</f>
        <v>884</v>
      </c>
      <c r="CM174" s="160">
        <f>INDEX('raw-all-komoditas'!$B$3:$ZY$37, MATCH('Komoditas besar Nasional'!CM$2,'raw-all-komoditas'!$B$3:$B$37,0), MATCH('Komoditas besar Nasional'!$BV174,'raw-all-komoditas'!$B$3:$ZY$3,0))</f>
        <v>141</v>
      </c>
      <c r="CN174" s="160">
        <f>INDEX('raw-all-komoditas'!$B$3:$ZY$37, MATCH('Komoditas besar Nasional'!CN$2,'raw-all-komoditas'!$B$3:$B$37,0), MATCH('Komoditas besar Nasional'!$BV174,'raw-all-komoditas'!$B$3:$ZY$3,0))</f>
        <v>756</v>
      </c>
      <c r="CO174" s="160">
        <f>INDEX('raw-all-komoditas'!$B$3:$ZY$37, MATCH('Komoditas besar Nasional'!CO$2,'raw-all-komoditas'!$B$3:$B$37,0), MATCH('Komoditas besar Nasional'!$BV174,'raw-all-komoditas'!$B$3:$ZY$3,0))</f>
        <v>2578</v>
      </c>
      <c r="CP174" s="160">
        <f>INDEX('raw-all-komoditas'!$B$3:$ZY$37, MATCH('Komoditas besar Nasional'!CP$2,'raw-all-komoditas'!$B$3:$B$37,0), MATCH('Komoditas besar Nasional'!$BV174,'raw-all-komoditas'!$B$3:$ZY$3,0))</f>
        <v>6101</v>
      </c>
      <c r="CQ174" s="160">
        <f>INDEX('raw-all-komoditas'!$B$3:$ZY$37, MATCH('Komoditas besar Nasional'!CQ$2,'raw-all-komoditas'!$B$3:$B$37,0), MATCH('Komoditas besar Nasional'!$BV174,'raw-all-komoditas'!$B$3:$ZY$3,0))</f>
        <v>13038</v>
      </c>
      <c r="CR174" s="160">
        <f>INDEX('raw-all-komoditas'!$B$3:$ZY$37, MATCH('Komoditas besar Nasional'!CR$2,'raw-all-komoditas'!$B$3:$B$37,0), MATCH('Komoditas besar Nasional'!$BV174,'raw-all-komoditas'!$B$3:$ZY$3,0))</f>
        <v>5585</v>
      </c>
      <c r="CS174" s="160">
        <f>INDEX('raw-all-komoditas'!$B$3:$ZY$37, MATCH('Komoditas besar Nasional'!CS$2,'raw-all-komoditas'!$B$3:$B$37,0), MATCH('Komoditas besar Nasional'!$BV174,'raw-all-komoditas'!$B$3:$ZY$3,0))</f>
        <v>3361</v>
      </c>
      <c r="CT174" s="160">
        <f>INDEX('raw-all-komoditas'!$B$3:$ZY$37, MATCH('Komoditas besar Nasional'!CT$2,'raw-all-komoditas'!$B$3:$B$37,0), MATCH('Komoditas besar Nasional'!$BV174,'raw-all-komoditas'!$B$3:$ZY$3,0))</f>
        <v>1049</v>
      </c>
      <c r="CU174" s="160">
        <f>INDEX('raw-all-komoditas'!$B$3:$ZY$37, MATCH('Komoditas besar Nasional'!CU$2,'raw-all-komoditas'!$B$3:$B$37,0), MATCH('Komoditas besar Nasional'!$BV174,'raw-all-komoditas'!$B$3:$ZY$3,0))</f>
        <v>2036</v>
      </c>
      <c r="CV174" s="160">
        <f>INDEX('raw-all-komoditas'!$B$3:$ZY$37, MATCH('Komoditas besar Nasional'!CV$2,'raw-all-komoditas'!$B$3:$B$37,0), MATCH('Komoditas besar Nasional'!$BV174,'raw-all-komoditas'!$B$3:$ZY$3,0))</f>
        <v>1732</v>
      </c>
      <c r="CW174" s="160">
        <f>INDEX('raw-all-komoditas'!$B$3:$ZY$37, MATCH('Komoditas besar Nasional'!CW$2,'raw-all-komoditas'!$B$3:$B$37,0), MATCH('Komoditas besar Nasional'!$BV174,'raw-all-komoditas'!$B$3:$ZY$3,0))</f>
        <v>2098</v>
      </c>
      <c r="CX174" s="160">
        <f>INDEX('raw-all-komoditas'!$B$3:$ZY$37, MATCH('Komoditas besar Nasional'!CX$2,'raw-all-komoditas'!$B$3:$B$37,0), MATCH('Komoditas besar Nasional'!$BV174,'raw-all-komoditas'!$B$3:$ZY$3,0))</f>
        <v>1783</v>
      </c>
      <c r="CY174" s="160">
        <f>INDEX('raw-all-komoditas'!$B$3:$ZY$37, MATCH('Komoditas besar Nasional'!CY$2,'raw-all-komoditas'!$B$3:$B$37,0), MATCH('Komoditas besar Nasional'!$BV174,'raw-all-komoditas'!$B$3:$ZY$3,0))</f>
        <v>1312</v>
      </c>
      <c r="CZ174" s="160">
        <f>INDEX('raw-all-komoditas'!$B$3:$ZY$37, MATCH('Komoditas besar Nasional'!CZ$2,'raw-all-komoditas'!$B$3:$B$37,0), MATCH('Komoditas besar Nasional'!$BV174,'raw-all-komoditas'!$B$3:$ZY$3,0))</f>
        <v>463</v>
      </c>
      <c r="DA174" s="160">
        <f>INDEX('raw-all-komoditas'!$B$3:$ZY$37, MATCH('Komoditas besar Nasional'!DA$2,'raw-all-komoditas'!$B$3:$B$37,0), MATCH('Komoditas besar Nasional'!$BV174,'raw-all-komoditas'!$B$3:$ZY$3,0))</f>
        <v>5697</v>
      </c>
      <c r="DB174" s="160">
        <f>INDEX('raw-all-komoditas'!$B$3:$ZY$37, MATCH('Komoditas besar Nasional'!DB$2,'raw-all-komoditas'!$B$3:$B$37,0), MATCH('Komoditas besar Nasional'!$BV174,'raw-all-komoditas'!$B$3:$ZY$3,0))</f>
        <v>34</v>
      </c>
      <c r="DC174" s="160">
        <f>INDEX('raw-all-komoditas'!$B$3:$ZY$37, MATCH('Komoditas besar Nasional'!DC$2,'raw-all-komoditas'!$B$3:$B$37,0), MATCH('Komoditas besar Nasional'!$BV174,'raw-all-komoditas'!$B$3:$ZY$3,0))</f>
        <v>166</v>
      </c>
      <c r="DD174" s="160">
        <f>INDEX('raw-all-komoditas'!$B$3:$ZY$37, MATCH('Komoditas besar Nasional'!DD$2,'raw-all-komoditas'!$B$3:$B$37,0), MATCH('Komoditas besar Nasional'!$BV174,'raw-all-komoditas'!$B$3:$ZY$3,0))</f>
        <v>1300</v>
      </c>
      <c r="DF174" s="159" t="str">
        <f t="shared" si="2"/>
        <v>Lebih dari 250M</v>
      </c>
      <c r="DG174" s="159" t="str">
        <f t="shared" si="3"/>
        <v>Lebih dari 250M</v>
      </c>
      <c r="DH174" s="159" t="str">
        <f t="shared" si="4"/>
        <v>Lebih dari 250M</v>
      </c>
      <c r="DI174" s="159" t="str">
        <f t="shared" si="5"/>
        <v>Kurang dari 250M</v>
      </c>
      <c r="DJ174" s="159" t="str">
        <f t="shared" si="6"/>
        <v>Kurang dari 250M</v>
      </c>
      <c r="DK174" s="159" t="str">
        <f t="shared" si="7"/>
        <v>Kurang dari 250M</v>
      </c>
      <c r="DL174" s="159" t="str">
        <f t="shared" si="8"/>
        <v>Lebih dari 250M</v>
      </c>
      <c r="DM174" s="159" t="str">
        <f t="shared" si="9"/>
        <v>Kurang dari 250M</v>
      </c>
      <c r="DN174" s="159" t="str">
        <f t="shared" si="10"/>
        <v>Lebih dari 250M</v>
      </c>
      <c r="DO174" s="159" t="str">
        <f t="shared" si="11"/>
        <v>Lebih dari 250M</v>
      </c>
      <c r="DP174" s="159" t="str">
        <f t="shared" si="12"/>
        <v>Kurang dari 250M</v>
      </c>
      <c r="DQ174" s="159" t="str">
        <f t="shared" si="13"/>
        <v>Kurang dari 250M</v>
      </c>
      <c r="DR174" s="159" t="str">
        <f t="shared" si="14"/>
        <v>Kurang dari 250M</v>
      </c>
      <c r="DS174" s="159" t="str">
        <f t="shared" si="15"/>
        <v>Kurang dari 250M</v>
      </c>
      <c r="DT174" s="159" t="str">
        <f t="shared" si="16"/>
        <v>Kurang dari 250M</v>
      </c>
      <c r="DU174" s="159" t="str">
        <f t="shared" si="17"/>
        <v>Kurang dari 250M</v>
      </c>
      <c r="DV174" s="159" t="str">
        <f t="shared" si="18"/>
        <v>Kurang dari 250M</v>
      </c>
      <c r="DW174" s="159" t="str">
        <f t="shared" si="19"/>
        <v>Kurang dari 250M</v>
      </c>
      <c r="DX174" s="159" t="str">
        <f t="shared" si="20"/>
        <v>Kurang dari 250M</v>
      </c>
      <c r="DY174" s="159" t="str">
        <f t="shared" si="21"/>
        <v>Lebih dari 250M</v>
      </c>
      <c r="DZ174" s="159" t="str">
        <f t="shared" si="22"/>
        <v>Lebih dari 250M</v>
      </c>
      <c r="EA174" s="159" t="str">
        <f t="shared" si="23"/>
        <v>Kurang dari 250M</v>
      </c>
      <c r="EB174" s="159" t="str">
        <f t="shared" si="24"/>
        <v>Kurang dari 250M</v>
      </c>
      <c r="EC174" s="159" t="str">
        <f t="shared" si="25"/>
        <v>Kurang dari 250M</v>
      </c>
      <c r="ED174" s="159" t="str">
        <f t="shared" si="26"/>
        <v>Kurang dari 250M</v>
      </c>
      <c r="EE174" s="159" t="str">
        <f t="shared" si="27"/>
        <v>Kurang dari 250M</v>
      </c>
      <c r="EF174" s="159" t="str">
        <f t="shared" si="28"/>
        <v>Kurang dari 250M</v>
      </c>
      <c r="EG174" s="159" t="str">
        <f t="shared" si="29"/>
        <v>Kurang dari 250M</v>
      </c>
      <c r="EH174" s="159" t="str">
        <f t="shared" si="30"/>
        <v>Kurang dari 250M</v>
      </c>
      <c r="EI174" s="159" t="str">
        <f t="shared" si="31"/>
        <v>Kurang dari 250M</v>
      </c>
      <c r="EJ174" s="159" t="str">
        <f t="shared" si="32"/>
        <v>Kurang dari 250M</v>
      </c>
      <c r="EK174" s="159" t="str">
        <f t="shared" si="33"/>
        <v>Kurang dari 250M</v>
      </c>
      <c r="EL174" s="159" t="str">
        <f t="shared" si="34"/>
        <v>Kurang dari 250M</v>
      </c>
      <c r="EM174" s="159" t="str">
        <f t="shared" si="35"/>
        <v>Kurang dari 250M</v>
      </c>
    </row>
    <row r="175" spans="1:143" x14ac:dyDescent="0.3">
      <c r="A175" s="158" t="s">
        <v>911</v>
      </c>
      <c r="B175" s="159" t="s">
        <v>1198</v>
      </c>
      <c r="C175" s="160">
        <f>INDEX('raw-all-komoditas'!$B$3:$ZY$37, MATCH('Komoditas besar Nasional'!C$2,'raw-all-komoditas'!$B$3:$B$37,0), MATCH('Komoditas besar Nasional'!$B175,'raw-all-komoditas'!$B$3:$ZY$3,0))</f>
        <v>1.9518200000000001</v>
      </c>
      <c r="D175" s="160">
        <f>INDEX('raw-all-komoditas'!$B$3:$ZY$37, MATCH('Komoditas besar Nasional'!D$2,'raw-all-komoditas'!$B$3:$B$37,0), MATCH('Komoditas besar Nasional'!$B175,'raw-all-komoditas'!$B$3:$ZY$3,0))</f>
        <v>2.601E-3</v>
      </c>
      <c r="E175" s="160">
        <f>INDEX('raw-all-komoditas'!$B$3:$ZY$37, MATCH('Komoditas besar Nasional'!E$2,'raw-all-komoditas'!$B$3:$B$37,0), MATCH('Komoditas besar Nasional'!$B175,'raw-all-komoditas'!$B$3:$ZY$3,0))</f>
        <v>0.88980000000000004</v>
      </c>
      <c r="F175" s="160">
        <f>INDEX('raw-all-komoditas'!$B$3:$ZY$37, MATCH('Komoditas besar Nasional'!F$2,'raw-all-komoditas'!$B$3:$B$37,0), MATCH('Komoditas besar Nasional'!$B175,'raw-all-komoditas'!$B$3:$ZY$3,0))</f>
        <v>0</v>
      </c>
      <c r="G175" s="160">
        <f>INDEX('raw-all-komoditas'!$B$3:$ZY$37, MATCH('Komoditas besar Nasional'!G$2,'raw-all-komoditas'!$B$3:$B$37,0), MATCH('Komoditas besar Nasional'!$B175,'raw-all-komoditas'!$B$3:$ZY$3,0))</f>
        <v>0</v>
      </c>
      <c r="H175" s="160">
        <f>INDEX('raw-all-komoditas'!$B$3:$ZY$37, MATCH('Komoditas besar Nasional'!H$2,'raw-all-komoditas'!$B$3:$B$37,0), MATCH('Komoditas besar Nasional'!$B175,'raw-all-komoditas'!$B$3:$ZY$3,0))</f>
        <v>0</v>
      </c>
      <c r="I175" s="160">
        <f>INDEX('raw-all-komoditas'!$B$3:$ZY$37, MATCH('Komoditas besar Nasional'!I$2,'raw-all-komoditas'!$B$3:$B$37,0), MATCH('Komoditas besar Nasional'!$B175,'raw-all-komoditas'!$B$3:$ZY$3,0))</f>
        <v>0</v>
      </c>
      <c r="J175" s="160">
        <f>INDEX('raw-all-komoditas'!$B$3:$ZY$37, MATCH('Komoditas besar Nasional'!J$2,'raw-all-komoditas'!$B$3:$B$37,0), MATCH('Komoditas besar Nasional'!$B175,'raw-all-komoditas'!$B$3:$ZY$3,0))</f>
        <v>0</v>
      </c>
      <c r="K175" s="160">
        <f>INDEX('raw-all-komoditas'!$B$3:$ZY$37, MATCH('Komoditas besar Nasional'!K$2,'raw-all-komoditas'!$B$3:$B$37,0), MATCH('Komoditas besar Nasional'!$B175,'raw-all-komoditas'!$B$3:$ZY$3,0))</f>
        <v>28.462485000000001</v>
      </c>
      <c r="L175" s="160">
        <f>INDEX('raw-all-komoditas'!$B$3:$ZY$37, MATCH('Komoditas besar Nasional'!L$2,'raw-all-komoditas'!$B$3:$B$37,0), MATCH('Komoditas besar Nasional'!$B175,'raw-all-komoditas'!$B$3:$ZY$3,0))</f>
        <v>1.8018000000000001</v>
      </c>
      <c r="M175" s="160">
        <f>INDEX('raw-all-komoditas'!$B$3:$ZY$37, MATCH('Komoditas besar Nasional'!M$2,'raw-all-komoditas'!$B$3:$B$37,0), MATCH('Komoditas besar Nasional'!$B175,'raw-all-komoditas'!$B$3:$ZY$3,0))</f>
        <v>0.22792399999999999</v>
      </c>
      <c r="N175" s="160">
        <f>INDEX('raw-all-komoditas'!$B$3:$ZY$37, MATCH('Komoditas besar Nasional'!N$2,'raw-all-komoditas'!$B$3:$B$37,0), MATCH('Komoditas besar Nasional'!$B175,'raw-all-komoditas'!$B$3:$ZY$3,0))</f>
        <v>0</v>
      </c>
      <c r="O175" s="160">
        <f>INDEX('raw-all-komoditas'!$B$3:$ZY$37, MATCH('Komoditas besar Nasional'!O$2,'raw-all-komoditas'!$B$3:$B$37,0), MATCH('Komoditas besar Nasional'!$B175,'raw-all-komoditas'!$B$3:$ZY$3,0))</f>
        <v>1.1941999999999999E-2</v>
      </c>
      <c r="P175" s="160">
        <f>INDEX('raw-all-komoditas'!$B$3:$ZY$37, MATCH('Komoditas besar Nasional'!P$2,'raw-all-komoditas'!$B$3:$B$37,0), MATCH('Komoditas besar Nasional'!$B175,'raw-all-komoditas'!$B$3:$ZY$3,0))</f>
        <v>0</v>
      </c>
      <c r="Q175" s="160">
        <f>INDEX('raw-all-komoditas'!$B$3:$ZY$37, MATCH('Komoditas besar Nasional'!Q$2,'raw-all-komoditas'!$B$3:$B$37,0), MATCH('Komoditas besar Nasional'!$B175,'raw-all-komoditas'!$B$3:$ZY$3,0))</f>
        <v>0</v>
      </c>
      <c r="R175" s="160">
        <f>INDEX('raw-all-komoditas'!$B$3:$ZY$37, MATCH('Komoditas besar Nasional'!R$2,'raw-all-komoditas'!$B$3:$B$37,0), MATCH('Komoditas besar Nasional'!$B175,'raw-all-komoditas'!$B$3:$ZY$3,0))</f>
        <v>2.4000000000000001E-4</v>
      </c>
      <c r="S175" s="160">
        <f>INDEX('raw-all-komoditas'!$B$3:$ZY$37, MATCH('Komoditas besar Nasional'!S$2,'raw-all-komoditas'!$B$3:$B$37,0), MATCH('Komoditas besar Nasional'!$B175,'raw-all-komoditas'!$B$3:$ZY$3,0))</f>
        <v>0.38424799999999998</v>
      </c>
      <c r="T175" s="160">
        <f>INDEX('raw-all-komoditas'!$B$3:$ZY$37, MATCH('Komoditas besar Nasional'!T$2,'raw-all-komoditas'!$B$3:$B$37,0), MATCH('Komoditas besar Nasional'!$B175,'raw-all-komoditas'!$B$3:$ZY$3,0))</f>
        <v>0</v>
      </c>
      <c r="U175" s="160">
        <f>INDEX('raw-all-komoditas'!$B$3:$ZY$37, MATCH('Komoditas besar Nasional'!U$2,'raw-all-komoditas'!$B$3:$B$37,0), MATCH('Komoditas besar Nasional'!$B175,'raw-all-komoditas'!$B$3:$ZY$3,0))</f>
        <v>0.58841399999999999</v>
      </c>
      <c r="V175" s="160">
        <f>INDEX('raw-all-komoditas'!$B$3:$ZY$37, MATCH('Komoditas besar Nasional'!V$2,'raw-all-komoditas'!$B$3:$B$37,0), MATCH('Komoditas besar Nasional'!$B175,'raw-all-komoditas'!$B$3:$ZY$3,0))</f>
        <v>0</v>
      </c>
      <c r="W175" s="160">
        <f>INDEX('raw-all-komoditas'!$B$3:$ZY$37, MATCH('Komoditas besar Nasional'!W$2,'raw-all-komoditas'!$B$3:$B$37,0), MATCH('Komoditas besar Nasional'!$B175,'raw-all-komoditas'!$B$3:$ZY$3,0))</f>
        <v>0</v>
      </c>
      <c r="X175" s="160">
        <f>INDEX('raw-all-komoditas'!$B$3:$ZY$37, MATCH('Komoditas besar Nasional'!X$2,'raw-all-komoditas'!$B$3:$B$37,0), MATCH('Komoditas besar Nasional'!$B175,'raw-all-komoditas'!$B$3:$ZY$3,0))</f>
        <v>0</v>
      </c>
      <c r="Y175" s="160">
        <f>INDEX('raw-all-komoditas'!$B$3:$ZY$37, MATCH('Komoditas besar Nasional'!Y$2,'raw-all-komoditas'!$B$3:$B$37,0), MATCH('Komoditas besar Nasional'!$B175,'raw-all-komoditas'!$B$3:$ZY$3,0))</f>
        <v>0.179565</v>
      </c>
      <c r="Z175" s="160">
        <f>INDEX('raw-all-komoditas'!$B$3:$ZY$37, MATCH('Komoditas besar Nasional'!Z$2,'raw-all-komoditas'!$B$3:$B$37,0), MATCH('Komoditas besar Nasional'!$B175,'raw-all-komoditas'!$B$3:$ZY$3,0))</f>
        <v>0</v>
      </c>
      <c r="AA175" s="160">
        <f>INDEX('raw-all-komoditas'!$B$3:$ZY$37, MATCH('Komoditas besar Nasional'!AA$2,'raw-all-komoditas'!$B$3:$B$37,0), MATCH('Komoditas besar Nasional'!$B175,'raw-all-komoditas'!$B$3:$ZY$3,0))</f>
        <v>2.7338999999999999E-2</v>
      </c>
      <c r="AB175" s="160">
        <f>INDEX('raw-all-komoditas'!$B$3:$ZY$37, MATCH('Komoditas besar Nasional'!AB$2,'raw-all-komoditas'!$B$3:$B$37,0), MATCH('Komoditas besar Nasional'!$B175,'raw-all-komoditas'!$B$3:$ZY$3,0))</f>
        <v>14.236912999999999</v>
      </c>
      <c r="AC175" s="160">
        <f>INDEX('raw-all-komoditas'!$B$3:$ZY$37, MATCH('Komoditas besar Nasional'!AC$2,'raw-all-komoditas'!$B$3:$B$37,0), MATCH('Komoditas besar Nasional'!$B175,'raw-all-komoditas'!$B$3:$ZY$3,0))</f>
        <v>0.33029999999999998</v>
      </c>
      <c r="AD175" s="160">
        <f>INDEX('raw-all-komoditas'!$B$3:$ZY$37, MATCH('Komoditas besar Nasional'!AD$2,'raw-all-komoditas'!$B$3:$B$37,0), MATCH('Komoditas besar Nasional'!$B175,'raw-all-komoditas'!$B$3:$ZY$3,0))</f>
        <v>11.207520000000001</v>
      </c>
      <c r="AE175" s="160">
        <f>INDEX('raw-all-komoditas'!$B$3:$ZY$37, MATCH('Komoditas besar Nasional'!AE$2,'raw-all-komoditas'!$B$3:$B$37,0), MATCH('Komoditas besar Nasional'!$B175,'raw-all-komoditas'!$B$3:$ZY$3,0))</f>
        <v>0</v>
      </c>
      <c r="AF175" s="160">
        <f>INDEX('raw-all-komoditas'!$B$3:$ZY$37, MATCH('Komoditas besar Nasional'!AF$2,'raw-all-komoditas'!$B$3:$B$37,0), MATCH('Komoditas besar Nasional'!$B175,'raw-all-komoditas'!$B$3:$ZY$3,0))</f>
        <v>0</v>
      </c>
      <c r="AG175" s="160">
        <f>INDEX('raw-all-komoditas'!$B$3:$ZY$37, MATCH('Komoditas besar Nasional'!AG$2,'raw-all-komoditas'!$B$3:$B$37,0), MATCH('Komoditas besar Nasional'!$B175,'raw-all-komoditas'!$B$3:$ZY$3,0))</f>
        <v>11.48556</v>
      </c>
      <c r="AH175" s="160">
        <f>INDEX('raw-all-komoditas'!$B$3:$ZY$37, MATCH('Komoditas besar Nasional'!AH$2,'raw-all-komoditas'!$B$3:$B$37,0), MATCH('Komoditas besar Nasional'!$B175,'raw-all-komoditas'!$B$3:$ZY$3,0))</f>
        <v>19.701975000000001</v>
      </c>
      <c r="AI175" s="160">
        <f>INDEX('raw-all-komoditas'!$B$3:$ZY$37, MATCH('Komoditas besar Nasional'!AI$2,'raw-all-komoditas'!$B$3:$B$37,0), MATCH('Komoditas besar Nasional'!$B175,'raw-all-komoditas'!$B$3:$ZY$3,0))</f>
        <v>0</v>
      </c>
      <c r="AJ175" s="160">
        <f>INDEX('raw-all-komoditas'!$B$3:$ZY$37, MATCH('Komoditas besar Nasional'!AJ$2,'raw-all-komoditas'!$B$3:$B$37,0), MATCH('Komoditas besar Nasional'!$B175,'raw-all-komoditas'!$B$3:$ZY$3,0))</f>
        <v>0</v>
      </c>
      <c r="AK175" s="181"/>
      <c r="AL175" s="160">
        <f>INDEX('rank provinsi to commodity'!$B$3:$ZX$37, MATCH(AL$2,'rank provinsi to commodity'!$B$3:$B$37,0),MATCH($B175,'rank provinsi to commodity'!$B$3:$ZX$3,0))</f>
        <v>6</v>
      </c>
      <c r="AM175" s="160">
        <f>INDEX('rank provinsi to commodity'!$B$3:$ZX$37, MATCH(AM$2,'rank provinsi to commodity'!$B$3:$B$37,0),MATCH($B175,'rank provinsi to commodity'!$B$3:$ZX$3,0))</f>
        <v>16</v>
      </c>
      <c r="AN175" s="160">
        <f>INDEX('rank provinsi to commodity'!$B$3:$ZX$37, MATCH(AN$2,'rank provinsi to commodity'!$B$3:$B$37,0),MATCH($B175,'rank provinsi to commodity'!$B$3:$ZX$3,0))</f>
        <v>8</v>
      </c>
      <c r="AO175" s="160">
        <f>INDEX('rank provinsi to commodity'!$B$3:$ZX$37, MATCH(AO$2,'rank provinsi to commodity'!$B$3:$B$37,0),MATCH($B175,'rank provinsi to commodity'!$B$3:$ZX$3,0))</f>
        <v>18</v>
      </c>
      <c r="AP175" s="160">
        <f>INDEX('rank provinsi to commodity'!$B$3:$ZX$37, MATCH(AP$2,'rank provinsi to commodity'!$B$3:$B$37,0),MATCH($B175,'rank provinsi to commodity'!$B$3:$ZX$3,0))</f>
        <v>18</v>
      </c>
      <c r="AQ175" s="160">
        <f>INDEX('rank provinsi to commodity'!$B$3:$ZX$37, MATCH(AQ$2,'rank provinsi to commodity'!$B$3:$B$37,0),MATCH($B175,'rank provinsi to commodity'!$B$3:$ZX$3,0))</f>
        <v>18</v>
      </c>
      <c r="AR175" s="160">
        <f>INDEX('rank provinsi to commodity'!$B$3:$ZX$37, MATCH(AR$2,'rank provinsi to commodity'!$B$3:$B$37,0),MATCH($B175,'rank provinsi to commodity'!$B$3:$ZX$3,0))</f>
        <v>18</v>
      </c>
      <c r="AS175" s="160">
        <f>INDEX('rank provinsi to commodity'!$B$3:$ZX$37, MATCH(AS$2,'rank provinsi to commodity'!$B$3:$B$37,0),MATCH($B175,'rank provinsi to commodity'!$B$3:$ZX$3,0))</f>
        <v>18</v>
      </c>
      <c r="AT175" s="160">
        <f>INDEX('rank provinsi to commodity'!$B$3:$ZX$37, MATCH(AT$2,'rank provinsi to commodity'!$B$3:$B$37,0),MATCH($B175,'rank provinsi to commodity'!$B$3:$ZX$3,0))</f>
        <v>1</v>
      </c>
      <c r="AU175" s="160">
        <f>INDEX('rank provinsi to commodity'!$B$3:$ZX$37, MATCH(AU$2,'rank provinsi to commodity'!$B$3:$B$37,0),MATCH($B175,'rank provinsi to commodity'!$B$3:$ZX$3,0))</f>
        <v>7</v>
      </c>
      <c r="AV175" s="160">
        <f>INDEX('rank provinsi to commodity'!$B$3:$ZX$37, MATCH(AV$2,'rank provinsi to commodity'!$B$3:$B$37,0),MATCH($B175,'rank provinsi to commodity'!$B$3:$ZX$3,0))</f>
        <v>12</v>
      </c>
      <c r="AW175" s="160">
        <f>INDEX('rank provinsi to commodity'!$B$3:$ZX$37, MATCH(AW$2,'rank provinsi to commodity'!$B$3:$B$37,0),MATCH($B175,'rank provinsi to commodity'!$B$3:$ZX$3,0))</f>
        <v>18</v>
      </c>
      <c r="AX175" s="160">
        <f>INDEX('rank provinsi to commodity'!$B$3:$ZX$37, MATCH(AX$2,'rank provinsi to commodity'!$B$3:$B$37,0),MATCH($B175,'rank provinsi to commodity'!$B$3:$ZX$3,0))</f>
        <v>15</v>
      </c>
      <c r="AY175" s="160">
        <f>INDEX('rank provinsi to commodity'!$B$3:$ZX$37, MATCH(AY$2,'rank provinsi to commodity'!$B$3:$B$37,0),MATCH($B175,'rank provinsi to commodity'!$B$3:$ZX$3,0))</f>
        <v>18</v>
      </c>
      <c r="AZ175" s="160">
        <f>INDEX('rank provinsi to commodity'!$B$3:$ZX$37, MATCH(AZ$2,'rank provinsi to commodity'!$B$3:$B$37,0),MATCH($B175,'rank provinsi to commodity'!$B$3:$ZX$3,0))</f>
        <v>18</v>
      </c>
      <c r="BA175" s="160">
        <f>INDEX('rank provinsi to commodity'!$B$3:$ZX$37, MATCH(BA$2,'rank provinsi to commodity'!$B$3:$B$37,0),MATCH($B175,'rank provinsi to commodity'!$B$3:$ZX$3,0))</f>
        <v>17</v>
      </c>
      <c r="BB175" s="160">
        <f>INDEX('rank provinsi to commodity'!$B$3:$ZX$37, MATCH(BB$2,'rank provinsi to commodity'!$B$3:$B$37,0),MATCH($B175,'rank provinsi to commodity'!$B$3:$ZX$3,0))</f>
        <v>10</v>
      </c>
      <c r="BC175" s="160">
        <f>INDEX('rank provinsi to commodity'!$B$3:$ZX$37, MATCH(BC$2,'rank provinsi to commodity'!$B$3:$B$37,0),MATCH($B175,'rank provinsi to commodity'!$B$3:$ZX$3,0))</f>
        <v>18</v>
      </c>
      <c r="BD175" s="160">
        <f>INDEX('rank provinsi to commodity'!$B$3:$ZX$37, MATCH(BD$2,'rank provinsi to commodity'!$B$3:$B$37,0),MATCH($B175,'rank provinsi to commodity'!$B$3:$ZX$3,0))</f>
        <v>9</v>
      </c>
      <c r="BE175" s="160">
        <f>INDEX('rank provinsi to commodity'!$B$3:$ZX$37, MATCH(BE$2,'rank provinsi to commodity'!$B$3:$B$37,0),MATCH($B175,'rank provinsi to commodity'!$B$3:$ZX$3,0))</f>
        <v>18</v>
      </c>
      <c r="BF175" s="160">
        <f>INDEX('rank provinsi to commodity'!$B$3:$ZX$37, MATCH(BF$2,'rank provinsi to commodity'!$B$3:$B$37,0),MATCH($B175,'rank provinsi to commodity'!$B$3:$ZX$3,0))</f>
        <v>18</v>
      </c>
      <c r="BG175" s="160">
        <f>INDEX('rank provinsi to commodity'!$B$3:$ZX$37, MATCH(BG$2,'rank provinsi to commodity'!$B$3:$B$37,0),MATCH($B175,'rank provinsi to commodity'!$B$3:$ZX$3,0))</f>
        <v>18</v>
      </c>
      <c r="BH175" s="160">
        <f>INDEX('rank provinsi to commodity'!$B$3:$ZX$37, MATCH(BH$2,'rank provinsi to commodity'!$B$3:$B$37,0),MATCH($B175,'rank provinsi to commodity'!$B$3:$ZX$3,0))</f>
        <v>13</v>
      </c>
      <c r="BI175" s="160">
        <f>INDEX('rank provinsi to commodity'!$B$3:$ZX$37, MATCH(BI$2,'rank provinsi to commodity'!$B$3:$B$37,0),MATCH($B175,'rank provinsi to commodity'!$B$3:$ZX$3,0))</f>
        <v>18</v>
      </c>
      <c r="BJ175" s="160">
        <f>INDEX('rank provinsi to commodity'!$B$3:$ZX$37, MATCH(BJ$2,'rank provinsi to commodity'!$B$3:$B$37,0),MATCH($B175,'rank provinsi to commodity'!$B$3:$ZX$3,0))</f>
        <v>14</v>
      </c>
      <c r="BK175" s="160">
        <f>INDEX('rank provinsi to commodity'!$B$3:$ZX$37, MATCH(BK$2,'rank provinsi to commodity'!$B$3:$B$37,0),MATCH($B175,'rank provinsi to commodity'!$B$3:$ZX$3,0))</f>
        <v>3</v>
      </c>
      <c r="BL175" s="160">
        <f>INDEX('rank provinsi to commodity'!$B$3:$ZX$37, MATCH(BL$2,'rank provinsi to commodity'!$B$3:$B$37,0),MATCH($B175,'rank provinsi to commodity'!$B$3:$ZX$3,0))</f>
        <v>11</v>
      </c>
      <c r="BM175" s="160">
        <f>INDEX('rank provinsi to commodity'!$B$3:$ZX$37, MATCH(BM$2,'rank provinsi to commodity'!$B$3:$B$37,0),MATCH($B175,'rank provinsi to commodity'!$B$3:$ZX$3,0))</f>
        <v>5</v>
      </c>
      <c r="BN175" s="160">
        <f>INDEX('rank provinsi to commodity'!$B$3:$ZX$37, MATCH(BN$2,'rank provinsi to commodity'!$B$3:$B$37,0),MATCH($B175,'rank provinsi to commodity'!$B$3:$ZX$3,0))</f>
        <v>18</v>
      </c>
      <c r="BO175" s="160">
        <f>INDEX('rank provinsi to commodity'!$B$3:$ZX$37, MATCH(BO$2,'rank provinsi to commodity'!$B$3:$B$37,0),MATCH($B175,'rank provinsi to commodity'!$B$3:$ZX$3,0))</f>
        <v>18</v>
      </c>
      <c r="BP175" s="160">
        <f>INDEX('rank provinsi to commodity'!$B$3:$ZX$37, MATCH(BP$2,'rank provinsi to commodity'!$B$3:$B$37,0),MATCH($B175,'rank provinsi to commodity'!$B$3:$ZX$3,0))</f>
        <v>4</v>
      </c>
      <c r="BQ175" s="160">
        <f>INDEX('rank provinsi to commodity'!$B$3:$ZX$37, MATCH(BQ$2,'rank provinsi to commodity'!$B$3:$B$37,0),MATCH($B175,'rank provinsi to commodity'!$B$3:$ZX$3,0))</f>
        <v>2</v>
      </c>
      <c r="BR175" s="160">
        <f>INDEX('rank provinsi to commodity'!$B$3:$ZX$37, MATCH(BR$2,'rank provinsi to commodity'!$B$3:$B$37,0),MATCH($B175,'rank provinsi to commodity'!$B$3:$ZX$3,0))</f>
        <v>18</v>
      </c>
      <c r="BS175" s="173">
        <f>INDEX('rank provinsi to commodity'!$B$3:$ZX$37, MATCH(BS$2,'rank provinsi to commodity'!$B$3:$B$37,0),MATCH($B175,'rank provinsi to commodity'!$B$3:$ZX$3,0))</f>
        <v>18</v>
      </c>
      <c r="BT175" s="181"/>
      <c r="BU175" s="184" t="str">
        <f t="shared" si="1"/>
        <v>PERIKANAN TANGKAP LAUT (Ton)</v>
      </c>
      <c r="BV175" s="149" t="s">
        <v>938</v>
      </c>
      <c r="BW175" s="160">
        <f>INDEX('raw-all-komoditas'!$B$3:$ZY$37, MATCH('Komoditas besar Nasional'!BW$2,'raw-all-komoditas'!$B$3:$B$37,0), MATCH('Komoditas besar Nasional'!$BV175,'raw-all-komoditas'!$B$3:$ZY$3,0))</f>
        <v>65</v>
      </c>
      <c r="BX175" s="160">
        <f>INDEX('raw-all-komoditas'!$B$3:$ZY$37, MATCH('Komoditas besar Nasional'!BX$2,'raw-all-komoditas'!$B$3:$B$37,0), MATCH('Komoditas besar Nasional'!$BV175,'raw-all-komoditas'!$B$3:$ZY$3,0))</f>
        <v>0</v>
      </c>
      <c r="BY175" s="160">
        <f>INDEX('raw-all-komoditas'!$B$3:$ZY$37, MATCH('Komoditas besar Nasional'!BY$2,'raw-all-komoditas'!$B$3:$B$37,0), MATCH('Komoditas besar Nasional'!$BV175,'raw-all-komoditas'!$B$3:$ZY$3,0))</f>
        <v>59</v>
      </c>
      <c r="BZ175" s="160">
        <f>INDEX('raw-all-komoditas'!$B$3:$ZY$37, MATCH('Komoditas besar Nasional'!BZ$2,'raw-all-komoditas'!$B$3:$B$37,0), MATCH('Komoditas besar Nasional'!$BV175,'raw-all-komoditas'!$B$3:$ZY$3,0))</f>
        <v>0</v>
      </c>
      <c r="CA175" s="160">
        <f>INDEX('raw-all-komoditas'!$B$3:$ZY$37, MATCH('Komoditas besar Nasional'!CA$2,'raw-all-komoditas'!$B$3:$B$37,0), MATCH('Komoditas besar Nasional'!$BV175,'raw-all-komoditas'!$B$3:$ZY$3,0))</f>
        <v>0</v>
      </c>
      <c r="CB175" s="160">
        <f>INDEX('raw-all-komoditas'!$B$3:$ZY$37, MATCH('Komoditas besar Nasional'!CB$2,'raw-all-komoditas'!$B$3:$B$37,0), MATCH('Komoditas besar Nasional'!$BV175,'raw-all-komoditas'!$B$3:$ZY$3,0))</f>
        <v>0</v>
      </c>
      <c r="CC175" s="160">
        <f>INDEX('raw-all-komoditas'!$B$3:$ZY$37, MATCH('Komoditas besar Nasional'!CC$2,'raw-all-komoditas'!$B$3:$B$37,0), MATCH('Komoditas besar Nasional'!$BV175,'raw-all-komoditas'!$B$3:$ZY$3,0))</f>
        <v>0</v>
      </c>
      <c r="CD175" s="160">
        <f>INDEX('raw-all-komoditas'!$B$3:$ZY$37, MATCH('Komoditas besar Nasional'!CD$2,'raw-all-komoditas'!$B$3:$B$37,0), MATCH('Komoditas besar Nasional'!$BV175,'raw-all-komoditas'!$B$3:$ZY$3,0))</f>
        <v>0</v>
      </c>
      <c r="CE175" s="160">
        <f>INDEX('raw-all-komoditas'!$B$3:$ZY$37, MATCH('Komoditas besar Nasional'!CE$2,'raw-all-komoditas'!$B$3:$B$37,0), MATCH('Komoditas besar Nasional'!$BV175,'raw-all-komoditas'!$B$3:$ZY$3,0))</f>
        <v>863</v>
      </c>
      <c r="CF175" s="160">
        <f>INDEX('raw-all-komoditas'!$B$3:$ZY$37, MATCH('Komoditas besar Nasional'!CF$2,'raw-all-komoditas'!$B$3:$B$37,0), MATCH('Komoditas besar Nasional'!$BV175,'raw-all-komoditas'!$B$3:$ZY$3,0))</f>
        <v>30</v>
      </c>
      <c r="CG175" s="160">
        <f>INDEX('raw-all-komoditas'!$B$3:$ZY$37, MATCH('Komoditas besar Nasional'!CG$2,'raw-all-komoditas'!$B$3:$B$37,0), MATCH('Komoditas besar Nasional'!$BV175,'raw-all-komoditas'!$B$3:$ZY$3,0))</f>
        <v>11</v>
      </c>
      <c r="CH175" s="160">
        <f>INDEX('raw-all-komoditas'!$B$3:$ZY$37, MATCH('Komoditas besar Nasional'!CH$2,'raw-all-komoditas'!$B$3:$B$37,0), MATCH('Komoditas besar Nasional'!$BV175,'raw-all-komoditas'!$B$3:$ZY$3,0))</f>
        <v>0</v>
      </c>
      <c r="CI175" s="160">
        <f>INDEX('raw-all-komoditas'!$B$3:$ZY$37, MATCH('Komoditas besar Nasional'!CI$2,'raw-all-komoditas'!$B$3:$B$37,0), MATCH('Komoditas besar Nasional'!$BV175,'raw-all-komoditas'!$B$3:$ZY$3,0))</f>
        <v>2</v>
      </c>
      <c r="CJ175" s="160">
        <f>INDEX('raw-all-komoditas'!$B$3:$ZY$37, MATCH('Komoditas besar Nasional'!CJ$2,'raw-all-komoditas'!$B$3:$B$37,0), MATCH('Komoditas besar Nasional'!$BV175,'raw-all-komoditas'!$B$3:$ZY$3,0))</f>
        <v>0</v>
      </c>
      <c r="CK175" s="160">
        <f>INDEX('raw-all-komoditas'!$B$3:$ZY$37, MATCH('Komoditas besar Nasional'!CK$2,'raw-all-komoditas'!$B$3:$B$37,0), MATCH('Komoditas besar Nasional'!$BV175,'raw-all-komoditas'!$B$3:$ZY$3,0))</f>
        <v>0</v>
      </c>
      <c r="CL175" s="160">
        <f>INDEX('raw-all-komoditas'!$B$3:$ZY$37, MATCH('Komoditas besar Nasional'!CL$2,'raw-all-komoditas'!$B$3:$B$37,0), MATCH('Komoditas besar Nasional'!$BV175,'raw-all-komoditas'!$B$3:$ZY$3,0))</f>
        <v>0</v>
      </c>
      <c r="CM175" s="160">
        <f>INDEX('raw-all-komoditas'!$B$3:$ZY$37, MATCH('Komoditas besar Nasional'!CM$2,'raw-all-komoditas'!$B$3:$B$37,0), MATCH('Komoditas besar Nasional'!$BV175,'raw-all-komoditas'!$B$3:$ZY$3,0))</f>
        <v>22</v>
      </c>
      <c r="CN175" s="160">
        <f>INDEX('raw-all-komoditas'!$B$3:$ZY$37, MATCH('Komoditas besar Nasional'!CN$2,'raw-all-komoditas'!$B$3:$B$37,0), MATCH('Komoditas besar Nasional'!$BV175,'raw-all-komoditas'!$B$3:$ZY$3,0))</f>
        <v>0</v>
      </c>
      <c r="CO175" s="160">
        <f>INDEX('raw-all-komoditas'!$B$3:$ZY$37, MATCH('Komoditas besar Nasional'!CO$2,'raw-all-komoditas'!$B$3:$B$37,0), MATCH('Komoditas besar Nasional'!$BV175,'raw-all-komoditas'!$B$3:$ZY$3,0))</f>
        <v>24</v>
      </c>
      <c r="CP175" s="160">
        <f>INDEX('raw-all-komoditas'!$B$3:$ZY$37, MATCH('Komoditas besar Nasional'!CP$2,'raw-all-komoditas'!$B$3:$B$37,0), MATCH('Komoditas besar Nasional'!$BV175,'raw-all-komoditas'!$B$3:$ZY$3,0))</f>
        <v>0</v>
      </c>
      <c r="CQ175" s="160">
        <f>INDEX('raw-all-komoditas'!$B$3:$ZY$37, MATCH('Komoditas besar Nasional'!CQ$2,'raw-all-komoditas'!$B$3:$B$37,0), MATCH('Komoditas besar Nasional'!$BV175,'raw-all-komoditas'!$B$3:$ZY$3,0))</f>
        <v>0</v>
      </c>
      <c r="CR175" s="160">
        <f>INDEX('raw-all-komoditas'!$B$3:$ZY$37, MATCH('Komoditas besar Nasional'!CR$2,'raw-all-komoditas'!$B$3:$B$37,0), MATCH('Komoditas besar Nasional'!$BV175,'raw-all-komoditas'!$B$3:$ZY$3,0))</f>
        <v>0</v>
      </c>
      <c r="CS175" s="160">
        <f>INDEX('raw-all-komoditas'!$B$3:$ZY$37, MATCH('Komoditas besar Nasional'!CS$2,'raw-all-komoditas'!$B$3:$B$37,0), MATCH('Komoditas besar Nasional'!$BV175,'raw-all-komoditas'!$B$3:$ZY$3,0))</f>
        <v>8</v>
      </c>
      <c r="CT175" s="160">
        <f>INDEX('raw-all-komoditas'!$B$3:$ZY$37, MATCH('Komoditas besar Nasional'!CT$2,'raw-all-komoditas'!$B$3:$B$37,0), MATCH('Komoditas besar Nasional'!$BV175,'raw-all-komoditas'!$B$3:$ZY$3,0))</f>
        <v>0</v>
      </c>
      <c r="CU175" s="160">
        <f>INDEX('raw-all-komoditas'!$B$3:$ZY$37, MATCH('Komoditas besar Nasional'!CU$2,'raw-all-komoditas'!$B$3:$B$37,0), MATCH('Komoditas besar Nasional'!$BV175,'raw-all-komoditas'!$B$3:$ZY$3,0))</f>
        <v>1</v>
      </c>
      <c r="CV175" s="160">
        <f>INDEX('raw-all-komoditas'!$B$3:$ZY$37, MATCH('Komoditas besar Nasional'!CV$2,'raw-all-komoditas'!$B$3:$B$37,0), MATCH('Komoditas besar Nasional'!$BV175,'raw-all-komoditas'!$B$3:$ZY$3,0))</f>
        <v>595</v>
      </c>
      <c r="CW175" s="160">
        <f>INDEX('raw-all-komoditas'!$B$3:$ZY$37, MATCH('Komoditas besar Nasional'!CW$2,'raw-all-komoditas'!$B$3:$B$37,0), MATCH('Komoditas besar Nasional'!$BV175,'raw-all-komoditas'!$B$3:$ZY$3,0))</f>
        <v>37</v>
      </c>
      <c r="CX175" s="160">
        <f>INDEX('raw-all-komoditas'!$B$3:$ZY$37, MATCH('Komoditas besar Nasional'!CX$2,'raw-all-komoditas'!$B$3:$B$37,0), MATCH('Komoditas besar Nasional'!$BV175,'raw-all-komoditas'!$B$3:$ZY$3,0))</f>
        <v>497</v>
      </c>
      <c r="CY175" s="160">
        <f>INDEX('raw-all-komoditas'!$B$3:$ZY$37, MATCH('Komoditas besar Nasional'!CY$2,'raw-all-komoditas'!$B$3:$B$37,0), MATCH('Komoditas besar Nasional'!$BV175,'raw-all-komoditas'!$B$3:$ZY$3,0))</f>
        <v>0</v>
      </c>
      <c r="CZ175" s="160">
        <f>INDEX('raw-all-komoditas'!$B$3:$ZY$37, MATCH('Komoditas besar Nasional'!CZ$2,'raw-all-komoditas'!$B$3:$B$37,0), MATCH('Komoditas besar Nasional'!$BV175,'raw-all-komoditas'!$B$3:$ZY$3,0))</f>
        <v>0</v>
      </c>
      <c r="DA175" s="160">
        <f>INDEX('raw-all-komoditas'!$B$3:$ZY$37, MATCH('Komoditas besar Nasional'!DA$2,'raw-all-komoditas'!$B$3:$B$37,0), MATCH('Komoditas besar Nasional'!$BV175,'raw-all-komoditas'!$B$3:$ZY$3,0))</f>
        <v>191</v>
      </c>
      <c r="DB175" s="160">
        <f>INDEX('raw-all-komoditas'!$B$3:$ZY$37, MATCH('Komoditas besar Nasional'!DB$2,'raw-all-komoditas'!$B$3:$B$37,0), MATCH('Komoditas besar Nasional'!$BV175,'raw-all-komoditas'!$B$3:$ZY$3,0))</f>
        <v>788</v>
      </c>
      <c r="DC175" s="160">
        <f>INDEX('raw-all-komoditas'!$B$3:$ZY$37, MATCH('Komoditas besar Nasional'!DC$2,'raw-all-komoditas'!$B$3:$B$37,0), MATCH('Komoditas besar Nasional'!$BV175,'raw-all-komoditas'!$B$3:$ZY$3,0))</f>
        <v>0</v>
      </c>
      <c r="DD175" s="160">
        <f>INDEX('raw-all-komoditas'!$B$3:$ZY$37, MATCH('Komoditas besar Nasional'!DD$2,'raw-all-komoditas'!$B$3:$B$37,0), MATCH('Komoditas besar Nasional'!$BV175,'raw-all-komoditas'!$B$3:$ZY$3,0))</f>
        <v>0</v>
      </c>
      <c r="DF175" s="159" t="str">
        <f t="shared" si="2"/>
        <v>Kurang dari 250M</v>
      </c>
      <c r="DG175" s="159" t="str">
        <f t="shared" si="3"/>
        <v>Kurang dari 250M</v>
      </c>
      <c r="DH175" s="159" t="str">
        <f t="shared" si="4"/>
        <v>Kurang dari 250M</v>
      </c>
      <c r="DI175" s="159" t="str">
        <f t="shared" si="5"/>
        <v>Kurang dari 250M</v>
      </c>
      <c r="DJ175" s="159" t="str">
        <f t="shared" si="6"/>
        <v>Kurang dari 250M</v>
      </c>
      <c r="DK175" s="159" t="str">
        <f t="shared" si="7"/>
        <v>Kurang dari 250M</v>
      </c>
      <c r="DL175" s="159" t="str">
        <f t="shared" si="8"/>
        <v>Kurang dari 250M</v>
      </c>
      <c r="DM175" s="159" t="str">
        <f t="shared" si="9"/>
        <v>Kurang dari 250M</v>
      </c>
      <c r="DN175" s="159" t="str">
        <f t="shared" si="10"/>
        <v>Kurang dari 250M</v>
      </c>
      <c r="DO175" s="159" t="str">
        <f t="shared" si="11"/>
        <v>Kurang dari 250M</v>
      </c>
      <c r="DP175" s="159" t="str">
        <f t="shared" si="12"/>
        <v>Kurang dari 250M</v>
      </c>
      <c r="DQ175" s="159" t="str">
        <f t="shared" si="13"/>
        <v>Kurang dari 250M</v>
      </c>
      <c r="DR175" s="159" t="str">
        <f t="shared" si="14"/>
        <v>Kurang dari 250M</v>
      </c>
      <c r="DS175" s="159" t="str">
        <f t="shared" si="15"/>
        <v>Kurang dari 250M</v>
      </c>
      <c r="DT175" s="159" t="str">
        <f t="shared" si="16"/>
        <v>Kurang dari 250M</v>
      </c>
      <c r="DU175" s="159" t="str">
        <f t="shared" si="17"/>
        <v>Kurang dari 250M</v>
      </c>
      <c r="DV175" s="159" t="str">
        <f t="shared" si="18"/>
        <v>Kurang dari 250M</v>
      </c>
      <c r="DW175" s="159" t="str">
        <f t="shared" si="19"/>
        <v>Kurang dari 250M</v>
      </c>
      <c r="DX175" s="159" t="str">
        <f t="shared" si="20"/>
        <v>Kurang dari 250M</v>
      </c>
      <c r="DY175" s="159" t="str">
        <f t="shared" si="21"/>
        <v>Kurang dari 250M</v>
      </c>
      <c r="DZ175" s="159" t="str">
        <f t="shared" si="22"/>
        <v>Kurang dari 250M</v>
      </c>
      <c r="EA175" s="159" t="str">
        <f t="shared" si="23"/>
        <v>Kurang dari 250M</v>
      </c>
      <c r="EB175" s="159" t="str">
        <f t="shared" si="24"/>
        <v>Kurang dari 250M</v>
      </c>
      <c r="EC175" s="159" t="str">
        <f t="shared" si="25"/>
        <v>Kurang dari 250M</v>
      </c>
      <c r="ED175" s="159" t="str">
        <f t="shared" si="26"/>
        <v>Kurang dari 250M</v>
      </c>
      <c r="EE175" s="159" t="str">
        <f t="shared" si="27"/>
        <v>Kurang dari 250M</v>
      </c>
      <c r="EF175" s="159" t="str">
        <f t="shared" si="28"/>
        <v>Kurang dari 250M</v>
      </c>
      <c r="EG175" s="159" t="str">
        <f t="shared" si="29"/>
        <v>Kurang dari 250M</v>
      </c>
      <c r="EH175" s="159" t="str">
        <f t="shared" si="30"/>
        <v>Kurang dari 250M</v>
      </c>
      <c r="EI175" s="159" t="str">
        <f t="shared" si="31"/>
        <v>Kurang dari 250M</v>
      </c>
      <c r="EJ175" s="159" t="str">
        <f t="shared" si="32"/>
        <v>Kurang dari 250M</v>
      </c>
      <c r="EK175" s="159" t="str">
        <f t="shared" si="33"/>
        <v>Kurang dari 250M</v>
      </c>
      <c r="EL175" s="159" t="str">
        <f t="shared" si="34"/>
        <v>Kurang dari 250M</v>
      </c>
      <c r="EM175" s="159" t="str">
        <f t="shared" si="35"/>
        <v>Kurang dari 250M</v>
      </c>
    </row>
    <row r="176" spans="1:143" x14ac:dyDescent="0.3">
      <c r="A176" s="158" t="s">
        <v>911</v>
      </c>
      <c r="B176" s="159" t="s">
        <v>1199</v>
      </c>
      <c r="C176" s="160">
        <f>INDEX('raw-all-komoditas'!$B$3:$ZY$37, MATCH('Komoditas besar Nasional'!C$2,'raw-all-komoditas'!$B$3:$B$37,0), MATCH('Komoditas besar Nasional'!$B176,'raw-all-komoditas'!$B$3:$ZY$3,0))</f>
        <v>26.213139999999999</v>
      </c>
      <c r="D176" s="160">
        <f>INDEX('raw-all-komoditas'!$B$3:$ZY$37, MATCH('Komoditas besar Nasional'!D$2,'raw-all-komoditas'!$B$3:$B$37,0), MATCH('Komoditas besar Nasional'!$B176,'raw-all-komoditas'!$B$3:$ZY$3,0))</f>
        <v>72.747568999999999</v>
      </c>
      <c r="E176" s="160">
        <f>INDEX('raw-all-komoditas'!$B$3:$ZY$37, MATCH('Komoditas besar Nasional'!E$2,'raw-all-komoditas'!$B$3:$B$37,0), MATCH('Komoditas besar Nasional'!$B176,'raw-all-komoditas'!$B$3:$ZY$3,0))</f>
        <v>23.883514999999999</v>
      </c>
      <c r="F176" s="160">
        <f>INDEX('raw-all-komoditas'!$B$3:$ZY$37, MATCH('Komoditas besar Nasional'!F$2,'raw-all-komoditas'!$B$3:$B$37,0), MATCH('Komoditas besar Nasional'!$B176,'raw-all-komoditas'!$B$3:$ZY$3,0))</f>
        <v>163.31691799999999</v>
      </c>
      <c r="G176" s="160">
        <f>INDEX('raw-all-komoditas'!$B$3:$ZY$37, MATCH('Komoditas besar Nasional'!G$2,'raw-all-komoditas'!$B$3:$B$37,0), MATCH('Komoditas besar Nasional'!$B176,'raw-all-komoditas'!$B$3:$ZY$3,0))</f>
        <v>5.4105489999999996</v>
      </c>
      <c r="H176" s="160">
        <f>INDEX('raw-all-komoditas'!$B$3:$ZY$37, MATCH('Komoditas besar Nasional'!H$2,'raw-all-komoditas'!$B$3:$B$37,0), MATCH('Komoditas besar Nasional'!$B176,'raw-all-komoditas'!$B$3:$ZY$3,0))</f>
        <v>9.6957000000000004</v>
      </c>
      <c r="I176" s="160">
        <f>INDEX('raw-all-komoditas'!$B$3:$ZY$37, MATCH('Komoditas besar Nasional'!I$2,'raw-all-komoditas'!$B$3:$B$37,0), MATCH('Komoditas besar Nasional'!$B176,'raw-all-komoditas'!$B$3:$ZY$3,0))</f>
        <v>8.4244579999999996</v>
      </c>
      <c r="J176" s="160">
        <f>INDEX('raw-all-komoditas'!$B$3:$ZY$37, MATCH('Komoditas besar Nasional'!J$2,'raw-all-komoditas'!$B$3:$B$37,0), MATCH('Komoditas besar Nasional'!$B176,'raw-all-komoditas'!$B$3:$ZY$3,0))</f>
        <v>185.444692</v>
      </c>
      <c r="K176" s="160">
        <f>INDEX('raw-all-komoditas'!$B$3:$ZY$37, MATCH('Komoditas besar Nasional'!K$2,'raw-all-komoditas'!$B$3:$B$37,0), MATCH('Komoditas besar Nasional'!$B176,'raw-all-komoditas'!$B$3:$ZY$3,0))</f>
        <v>56.732905000000002</v>
      </c>
      <c r="L176" s="160">
        <f>INDEX('raw-all-komoditas'!$B$3:$ZY$37, MATCH('Komoditas besar Nasional'!L$2,'raw-all-komoditas'!$B$3:$B$37,0), MATCH('Komoditas besar Nasional'!$B176,'raw-all-komoditas'!$B$3:$ZY$3,0))</f>
        <v>51.148417000000002</v>
      </c>
      <c r="M176" s="160">
        <f>INDEX('raw-all-komoditas'!$B$3:$ZY$37, MATCH('Komoditas besar Nasional'!M$2,'raw-all-komoditas'!$B$3:$B$37,0), MATCH('Komoditas besar Nasional'!$B176,'raw-all-komoditas'!$B$3:$ZY$3,0))</f>
        <v>49.723967000000002</v>
      </c>
      <c r="N176" s="160">
        <f>INDEX('raw-all-komoditas'!$B$3:$ZY$37, MATCH('Komoditas besar Nasional'!N$2,'raw-all-komoditas'!$B$3:$B$37,0), MATCH('Komoditas besar Nasional'!$B176,'raw-all-komoditas'!$B$3:$ZY$3,0))</f>
        <v>74.642160000000004</v>
      </c>
      <c r="O176" s="160">
        <f>INDEX('raw-all-komoditas'!$B$3:$ZY$37, MATCH('Komoditas besar Nasional'!O$2,'raw-all-komoditas'!$B$3:$B$37,0), MATCH('Komoditas besar Nasional'!$B176,'raw-all-komoditas'!$B$3:$ZY$3,0))</f>
        <v>13.030673</v>
      </c>
      <c r="P176" s="160">
        <f>INDEX('raw-all-komoditas'!$B$3:$ZY$37, MATCH('Komoditas besar Nasional'!P$2,'raw-all-komoditas'!$B$3:$B$37,0), MATCH('Komoditas besar Nasional'!$B176,'raw-all-komoditas'!$B$3:$ZY$3,0))</f>
        <v>2.6110980000000001</v>
      </c>
      <c r="Q176" s="160">
        <f>INDEX('raw-all-komoditas'!$B$3:$ZY$37, MATCH('Komoditas besar Nasional'!Q$2,'raw-all-komoditas'!$B$3:$B$37,0), MATCH('Komoditas besar Nasional'!$B176,'raw-all-komoditas'!$B$3:$ZY$3,0))</f>
        <v>120.985202</v>
      </c>
      <c r="R176" s="160">
        <f>INDEX('raw-all-komoditas'!$B$3:$ZY$37, MATCH('Komoditas besar Nasional'!R$2,'raw-all-komoditas'!$B$3:$B$37,0), MATCH('Komoditas besar Nasional'!$B176,'raw-all-komoditas'!$B$3:$ZY$3,0))</f>
        <v>13.385301999999999</v>
      </c>
      <c r="S176" s="160">
        <f>INDEX('raw-all-komoditas'!$B$3:$ZY$37, MATCH('Komoditas besar Nasional'!S$2,'raw-all-komoditas'!$B$3:$B$37,0), MATCH('Komoditas besar Nasional'!$B176,'raw-all-komoditas'!$B$3:$ZY$3,0))</f>
        <v>1.0959179999999999</v>
      </c>
      <c r="T176" s="160">
        <f>INDEX('raw-all-komoditas'!$B$3:$ZY$37, MATCH('Komoditas besar Nasional'!T$2,'raw-all-komoditas'!$B$3:$B$37,0), MATCH('Komoditas besar Nasional'!$B176,'raw-all-komoditas'!$B$3:$ZY$3,0))</f>
        <v>23.327017000000001</v>
      </c>
      <c r="U176" s="160">
        <f>INDEX('raw-all-komoditas'!$B$3:$ZY$37, MATCH('Komoditas besar Nasional'!U$2,'raw-all-komoditas'!$B$3:$B$37,0), MATCH('Komoditas besar Nasional'!$B176,'raw-all-komoditas'!$B$3:$ZY$3,0))</f>
        <v>41.081104000000003</v>
      </c>
      <c r="V176" s="160">
        <f>INDEX('raw-all-komoditas'!$B$3:$ZY$37, MATCH('Komoditas besar Nasional'!V$2,'raw-all-komoditas'!$B$3:$B$37,0), MATCH('Komoditas besar Nasional'!$B176,'raw-all-komoditas'!$B$3:$ZY$3,0))</f>
        <v>29.829557999999999</v>
      </c>
      <c r="W176" s="160">
        <f>INDEX('raw-all-komoditas'!$B$3:$ZY$37, MATCH('Komoditas besar Nasional'!W$2,'raw-all-komoditas'!$B$3:$B$37,0), MATCH('Komoditas besar Nasional'!$B176,'raw-all-komoditas'!$B$3:$ZY$3,0))</f>
        <v>157.16583199999999</v>
      </c>
      <c r="X176" s="160">
        <f>INDEX('raw-all-komoditas'!$B$3:$ZY$37, MATCH('Komoditas besar Nasional'!X$2,'raw-all-komoditas'!$B$3:$B$37,0), MATCH('Komoditas besar Nasional'!$B176,'raw-all-komoditas'!$B$3:$ZY$3,0))</f>
        <v>64.354681999999997</v>
      </c>
      <c r="Y176" s="160">
        <f>INDEX('raw-all-komoditas'!$B$3:$ZY$37, MATCH('Komoditas besar Nasional'!Y$2,'raw-all-komoditas'!$B$3:$B$37,0), MATCH('Komoditas besar Nasional'!$B176,'raw-all-komoditas'!$B$3:$ZY$3,0))</f>
        <v>64.440534</v>
      </c>
      <c r="Z176" s="160">
        <f>INDEX('raw-all-komoditas'!$B$3:$ZY$37, MATCH('Komoditas besar Nasional'!Z$2,'raw-all-komoditas'!$B$3:$B$37,0), MATCH('Komoditas besar Nasional'!$B176,'raw-all-komoditas'!$B$3:$ZY$3,0))</f>
        <v>5.7829300000000003</v>
      </c>
      <c r="AA176" s="160">
        <f>INDEX('raw-all-komoditas'!$B$3:$ZY$37, MATCH('Komoditas besar Nasional'!AA$2,'raw-all-komoditas'!$B$3:$B$37,0), MATCH('Komoditas besar Nasional'!$B176,'raw-all-komoditas'!$B$3:$ZY$3,0))</f>
        <v>0.95418999999999998</v>
      </c>
      <c r="AB176" s="160">
        <f>INDEX('raw-all-komoditas'!$B$3:$ZY$37, MATCH('Komoditas besar Nasional'!AB$2,'raw-all-komoditas'!$B$3:$B$37,0), MATCH('Komoditas besar Nasional'!$B176,'raw-all-komoditas'!$B$3:$ZY$3,0))</f>
        <v>34.135759999999998</v>
      </c>
      <c r="AC176" s="160">
        <f>INDEX('raw-all-komoditas'!$B$3:$ZY$37, MATCH('Komoditas besar Nasional'!AC$2,'raw-all-komoditas'!$B$3:$B$37,0), MATCH('Komoditas besar Nasional'!$B176,'raw-all-komoditas'!$B$3:$ZY$3,0))</f>
        <v>218.681915</v>
      </c>
      <c r="AD176" s="160">
        <f>INDEX('raw-all-komoditas'!$B$3:$ZY$37, MATCH('Komoditas besar Nasional'!AD$2,'raw-all-komoditas'!$B$3:$B$37,0), MATCH('Komoditas besar Nasional'!$B176,'raw-all-komoditas'!$B$3:$ZY$3,0))</f>
        <v>47.890999000000001</v>
      </c>
      <c r="AE176" s="160">
        <f>INDEX('raw-all-komoditas'!$B$3:$ZY$37, MATCH('Komoditas besar Nasional'!AE$2,'raw-all-komoditas'!$B$3:$B$37,0), MATCH('Komoditas besar Nasional'!$B176,'raw-all-komoditas'!$B$3:$ZY$3,0))</f>
        <v>45.640017</v>
      </c>
      <c r="AF176" s="160">
        <f>INDEX('raw-all-komoditas'!$B$3:$ZY$37, MATCH('Komoditas besar Nasional'!AF$2,'raw-all-komoditas'!$B$3:$B$37,0), MATCH('Komoditas besar Nasional'!$B176,'raw-all-komoditas'!$B$3:$ZY$3,0))</f>
        <v>5.5678599999999996</v>
      </c>
      <c r="AG176" s="160">
        <f>INDEX('raw-all-komoditas'!$B$3:$ZY$37, MATCH('Komoditas besar Nasional'!AG$2,'raw-all-komoditas'!$B$3:$B$37,0), MATCH('Komoditas besar Nasional'!$B176,'raw-all-komoditas'!$B$3:$ZY$3,0))</f>
        <v>25.334813</v>
      </c>
      <c r="AH176" s="160">
        <f>INDEX('raw-all-komoditas'!$B$3:$ZY$37, MATCH('Komoditas besar Nasional'!AH$2,'raw-all-komoditas'!$B$3:$B$37,0), MATCH('Komoditas besar Nasional'!$B176,'raw-all-komoditas'!$B$3:$ZY$3,0))</f>
        <v>0</v>
      </c>
      <c r="AI176" s="160">
        <f>INDEX('raw-all-komoditas'!$B$3:$ZY$37, MATCH('Komoditas besar Nasional'!AI$2,'raw-all-komoditas'!$B$3:$B$37,0), MATCH('Komoditas besar Nasional'!$B176,'raw-all-komoditas'!$B$3:$ZY$3,0))</f>
        <v>53.693640000000002</v>
      </c>
      <c r="AJ176" s="160">
        <f>INDEX('raw-all-komoditas'!$B$3:$ZY$37, MATCH('Komoditas besar Nasional'!AJ$2,'raw-all-komoditas'!$B$3:$B$37,0), MATCH('Komoditas besar Nasional'!$B176,'raw-all-komoditas'!$B$3:$ZY$3,0))</f>
        <v>42.733199999999997</v>
      </c>
      <c r="AK176" s="181"/>
      <c r="AL176" s="160">
        <f>INDEX('rank provinsi to commodity'!$B$3:$ZX$37, MATCH(AL$2,'rank provinsi to commodity'!$B$3:$B$37,0),MATCH($B176,'rank provinsi to commodity'!$B$3:$ZX$3,0))</f>
        <v>20</v>
      </c>
      <c r="AM176" s="160">
        <f>INDEX('rank provinsi to commodity'!$B$3:$ZX$37, MATCH(AM$2,'rank provinsi to commodity'!$B$3:$B$37,0),MATCH($B176,'rank provinsi to commodity'!$B$3:$ZX$3,0))</f>
        <v>7</v>
      </c>
      <c r="AN176" s="160">
        <f>INDEX('rank provinsi to commodity'!$B$3:$ZX$37, MATCH(AN$2,'rank provinsi to commodity'!$B$3:$B$37,0),MATCH($B176,'rank provinsi to commodity'!$B$3:$ZX$3,0))</f>
        <v>22</v>
      </c>
      <c r="AO176" s="160">
        <f>INDEX('rank provinsi to commodity'!$B$3:$ZX$37, MATCH(AO$2,'rank provinsi to commodity'!$B$3:$B$37,0),MATCH($B176,'rank provinsi to commodity'!$B$3:$ZX$3,0))</f>
        <v>3</v>
      </c>
      <c r="AP176" s="160">
        <f>INDEX('rank provinsi to commodity'!$B$3:$ZX$37, MATCH(AP$2,'rank provinsi to commodity'!$B$3:$B$37,0),MATCH($B176,'rank provinsi to commodity'!$B$3:$ZX$3,0))</f>
        <v>30</v>
      </c>
      <c r="AQ176" s="160">
        <f>INDEX('rank provinsi to commodity'!$B$3:$ZX$37, MATCH(AQ$2,'rank provinsi to commodity'!$B$3:$B$37,0),MATCH($B176,'rank provinsi to commodity'!$B$3:$ZX$3,0))</f>
        <v>26</v>
      </c>
      <c r="AR176" s="160">
        <f>INDEX('rank provinsi to commodity'!$B$3:$ZX$37, MATCH(AR$2,'rank provinsi to commodity'!$B$3:$B$37,0),MATCH($B176,'rank provinsi to commodity'!$B$3:$ZX$3,0))</f>
        <v>27</v>
      </c>
      <c r="AS176" s="160">
        <f>INDEX('rank provinsi to commodity'!$B$3:$ZX$37, MATCH(AS$2,'rank provinsi to commodity'!$B$3:$B$37,0),MATCH($B176,'rank provinsi to commodity'!$B$3:$ZX$3,0))</f>
        <v>2</v>
      </c>
      <c r="AT176" s="160">
        <f>INDEX('rank provinsi to commodity'!$B$3:$ZX$37, MATCH(AT$2,'rank provinsi to commodity'!$B$3:$B$37,0),MATCH($B176,'rank provinsi to commodity'!$B$3:$ZX$3,0))</f>
        <v>10</v>
      </c>
      <c r="AU176" s="160">
        <f>INDEX('rank provinsi to commodity'!$B$3:$ZX$37, MATCH(AU$2,'rank provinsi to commodity'!$B$3:$B$37,0),MATCH($B176,'rank provinsi to commodity'!$B$3:$ZX$3,0))</f>
        <v>12</v>
      </c>
      <c r="AV176" s="160">
        <f>INDEX('rank provinsi to commodity'!$B$3:$ZX$37, MATCH(AV$2,'rank provinsi to commodity'!$B$3:$B$37,0),MATCH($B176,'rank provinsi to commodity'!$B$3:$ZX$3,0))</f>
        <v>13</v>
      </c>
      <c r="AW176" s="160">
        <f>INDEX('rank provinsi to commodity'!$B$3:$ZX$37, MATCH(AW$2,'rank provinsi to commodity'!$B$3:$B$37,0),MATCH($B176,'rank provinsi to commodity'!$B$3:$ZX$3,0))</f>
        <v>6</v>
      </c>
      <c r="AX176" s="160">
        <f>INDEX('rank provinsi to commodity'!$B$3:$ZX$37, MATCH(AX$2,'rank provinsi to commodity'!$B$3:$B$37,0),MATCH($B176,'rank provinsi to commodity'!$B$3:$ZX$3,0))</f>
        <v>25</v>
      </c>
      <c r="AY176" s="160">
        <f>INDEX('rank provinsi to commodity'!$B$3:$ZX$37, MATCH(AY$2,'rank provinsi to commodity'!$B$3:$B$37,0),MATCH($B176,'rank provinsi to commodity'!$B$3:$ZX$3,0))</f>
        <v>31</v>
      </c>
      <c r="AZ176" s="160">
        <f>INDEX('rank provinsi to commodity'!$B$3:$ZX$37, MATCH(AZ$2,'rank provinsi to commodity'!$B$3:$B$37,0),MATCH($B176,'rank provinsi to commodity'!$B$3:$ZX$3,0))</f>
        <v>5</v>
      </c>
      <c r="BA176" s="160">
        <f>INDEX('rank provinsi to commodity'!$B$3:$ZX$37, MATCH(BA$2,'rank provinsi to commodity'!$B$3:$B$37,0),MATCH($B176,'rank provinsi to commodity'!$B$3:$ZX$3,0))</f>
        <v>24</v>
      </c>
      <c r="BB176" s="160">
        <f>INDEX('rank provinsi to commodity'!$B$3:$ZX$37, MATCH(BB$2,'rank provinsi to commodity'!$B$3:$B$37,0),MATCH($B176,'rank provinsi to commodity'!$B$3:$ZX$3,0))</f>
        <v>32</v>
      </c>
      <c r="BC176" s="160">
        <f>INDEX('rank provinsi to commodity'!$B$3:$ZX$37, MATCH(BC$2,'rank provinsi to commodity'!$B$3:$B$37,0),MATCH($B176,'rank provinsi to commodity'!$B$3:$ZX$3,0))</f>
        <v>23</v>
      </c>
      <c r="BD176" s="160">
        <f>INDEX('rank provinsi to commodity'!$B$3:$ZX$37, MATCH(BD$2,'rank provinsi to commodity'!$B$3:$B$37,0),MATCH($B176,'rank provinsi to commodity'!$B$3:$ZX$3,0))</f>
        <v>17</v>
      </c>
      <c r="BE176" s="160">
        <f>INDEX('rank provinsi to commodity'!$B$3:$ZX$37, MATCH(BE$2,'rank provinsi to commodity'!$B$3:$B$37,0),MATCH($B176,'rank provinsi to commodity'!$B$3:$ZX$3,0))</f>
        <v>19</v>
      </c>
      <c r="BF176" s="160">
        <f>INDEX('rank provinsi to commodity'!$B$3:$ZX$37, MATCH(BF$2,'rank provinsi to commodity'!$B$3:$B$37,0),MATCH($B176,'rank provinsi to commodity'!$B$3:$ZX$3,0))</f>
        <v>4</v>
      </c>
      <c r="BG176" s="160">
        <f>INDEX('rank provinsi to commodity'!$B$3:$ZX$37, MATCH(BG$2,'rank provinsi to commodity'!$B$3:$B$37,0),MATCH($B176,'rank provinsi to commodity'!$B$3:$ZX$3,0))</f>
        <v>9</v>
      </c>
      <c r="BH176" s="160">
        <f>INDEX('rank provinsi to commodity'!$B$3:$ZX$37, MATCH(BH$2,'rank provinsi to commodity'!$B$3:$B$37,0),MATCH($B176,'rank provinsi to commodity'!$B$3:$ZX$3,0))</f>
        <v>8</v>
      </c>
      <c r="BI176" s="160">
        <f>INDEX('rank provinsi to commodity'!$B$3:$ZX$37, MATCH(BI$2,'rank provinsi to commodity'!$B$3:$B$37,0),MATCH($B176,'rank provinsi to commodity'!$B$3:$ZX$3,0))</f>
        <v>28</v>
      </c>
      <c r="BJ176" s="160">
        <f>INDEX('rank provinsi to commodity'!$B$3:$ZX$37, MATCH(BJ$2,'rank provinsi to commodity'!$B$3:$B$37,0),MATCH($B176,'rank provinsi to commodity'!$B$3:$ZX$3,0))</f>
        <v>33</v>
      </c>
      <c r="BK176" s="160">
        <f>INDEX('rank provinsi to commodity'!$B$3:$ZX$37, MATCH(BK$2,'rank provinsi to commodity'!$B$3:$B$37,0),MATCH($B176,'rank provinsi to commodity'!$B$3:$ZX$3,0))</f>
        <v>18</v>
      </c>
      <c r="BL176" s="160">
        <f>INDEX('rank provinsi to commodity'!$B$3:$ZX$37, MATCH(BL$2,'rank provinsi to commodity'!$B$3:$B$37,0),MATCH($B176,'rank provinsi to commodity'!$B$3:$ZX$3,0))</f>
        <v>1</v>
      </c>
      <c r="BM176" s="160">
        <f>INDEX('rank provinsi to commodity'!$B$3:$ZX$37, MATCH(BM$2,'rank provinsi to commodity'!$B$3:$B$37,0),MATCH($B176,'rank provinsi to commodity'!$B$3:$ZX$3,0))</f>
        <v>14</v>
      </c>
      <c r="BN176" s="160">
        <f>INDEX('rank provinsi to commodity'!$B$3:$ZX$37, MATCH(BN$2,'rank provinsi to commodity'!$B$3:$B$37,0),MATCH($B176,'rank provinsi to commodity'!$B$3:$ZX$3,0))</f>
        <v>15</v>
      </c>
      <c r="BO176" s="160">
        <f>INDEX('rank provinsi to commodity'!$B$3:$ZX$37, MATCH(BO$2,'rank provinsi to commodity'!$B$3:$B$37,0),MATCH($B176,'rank provinsi to commodity'!$B$3:$ZX$3,0))</f>
        <v>29</v>
      </c>
      <c r="BP176" s="160">
        <f>INDEX('rank provinsi to commodity'!$B$3:$ZX$37, MATCH(BP$2,'rank provinsi to commodity'!$B$3:$B$37,0),MATCH($B176,'rank provinsi to commodity'!$B$3:$ZX$3,0))</f>
        <v>21</v>
      </c>
      <c r="BQ176" s="160">
        <f>INDEX('rank provinsi to commodity'!$B$3:$ZX$37, MATCH(BQ$2,'rank provinsi to commodity'!$B$3:$B$37,0),MATCH($B176,'rank provinsi to commodity'!$B$3:$ZX$3,0))</f>
        <v>34</v>
      </c>
      <c r="BR176" s="160">
        <f>INDEX('rank provinsi to commodity'!$B$3:$ZX$37, MATCH(BR$2,'rank provinsi to commodity'!$B$3:$B$37,0),MATCH($B176,'rank provinsi to commodity'!$B$3:$ZX$3,0))</f>
        <v>11</v>
      </c>
      <c r="BS176" s="173">
        <f>INDEX('rank provinsi to commodity'!$B$3:$ZX$37, MATCH(BS$2,'rank provinsi to commodity'!$B$3:$B$37,0),MATCH($B176,'rank provinsi to commodity'!$B$3:$ZX$3,0))</f>
        <v>16</v>
      </c>
      <c r="BT176" s="181"/>
      <c r="BU176" s="184" t="str">
        <f t="shared" si="1"/>
        <v>PERIKANAN TANGKAP LAUT (Ton)</v>
      </c>
      <c r="BV176" s="149" t="s">
        <v>939</v>
      </c>
      <c r="BW176" s="160">
        <f>INDEX('raw-all-komoditas'!$B$3:$ZY$37, MATCH('Komoditas besar Nasional'!BW$2,'raw-all-komoditas'!$B$3:$B$37,0), MATCH('Komoditas besar Nasional'!$BV176,'raw-all-komoditas'!$B$3:$ZY$3,0))</f>
        <v>1010</v>
      </c>
      <c r="BX176" s="160">
        <f>INDEX('raw-all-komoditas'!$B$3:$ZY$37, MATCH('Komoditas besar Nasional'!BX$2,'raw-all-komoditas'!$B$3:$B$37,0), MATCH('Komoditas besar Nasional'!$BV176,'raw-all-komoditas'!$B$3:$ZY$3,0))</f>
        <v>4044</v>
      </c>
      <c r="BY176" s="160">
        <f>INDEX('raw-all-komoditas'!$B$3:$ZY$37, MATCH('Komoditas besar Nasional'!BY$2,'raw-all-komoditas'!$B$3:$B$37,0), MATCH('Komoditas besar Nasional'!$BV176,'raw-all-komoditas'!$B$3:$ZY$3,0))</f>
        <v>1192</v>
      </c>
      <c r="BZ176" s="160">
        <f>INDEX('raw-all-komoditas'!$B$3:$ZY$37, MATCH('Komoditas besar Nasional'!BZ$2,'raw-all-komoditas'!$B$3:$B$37,0), MATCH('Komoditas besar Nasional'!$BV176,'raw-all-komoditas'!$B$3:$ZY$3,0))</f>
        <v>6520</v>
      </c>
      <c r="CA176" s="160">
        <f>INDEX('raw-all-komoditas'!$B$3:$ZY$37, MATCH('Komoditas besar Nasional'!CA$2,'raw-all-komoditas'!$B$3:$B$37,0), MATCH('Komoditas besar Nasional'!$BV176,'raw-all-komoditas'!$B$3:$ZY$3,0))</f>
        <v>369</v>
      </c>
      <c r="CB176" s="160">
        <f>INDEX('raw-all-komoditas'!$B$3:$ZY$37, MATCH('Komoditas besar Nasional'!CB$2,'raw-all-komoditas'!$B$3:$B$37,0), MATCH('Komoditas besar Nasional'!$BV176,'raw-all-komoditas'!$B$3:$ZY$3,0))</f>
        <v>425</v>
      </c>
      <c r="CC176" s="160">
        <f>INDEX('raw-all-komoditas'!$B$3:$ZY$37, MATCH('Komoditas besar Nasional'!CC$2,'raw-all-komoditas'!$B$3:$B$37,0), MATCH('Komoditas besar Nasional'!$BV176,'raw-all-komoditas'!$B$3:$ZY$3,0))</f>
        <v>429</v>
      </c>
      <c r="CD176" s="160">
        <f>INDEX('raw-all-komoditas'!$B$3:$ZY$37, MATCH('Komoditas besar Nasional'!CD$2,'raw-all-komoditas'!$B$3:$B$37,0), MATCH('Komoditas besar Nasional'!$BV176,'raw-all-komoditas'!$B$3:$ZY$3,0))</f>
        <v>9919</v>
      </c>
      <c r="CE176" s="160">
        <f>INDEX('raw-all-komoditas'!$B$3:$ZY$37, MATCH('Komoditas besar Nasional'!CE$2,'raw-all-komoditas'!$B$3:$B$37,0), MATCH('Komoditas besar Nasional'!$BV176,'raw-all-komoditas'!$B$3:$ZY$3,0))</f>
        <v>1571</v>
      </c>
      <c r="CF176" s="160">
        <f>INDEX('raw-all-komoditas'!$B$3:$ZY$37, MATCH('Komoditas besar Nasional'!CF$2,'raw-all-komoditas'!$B$3:$B$37,0), MATCH('Komoditas besar Nasional'!$BV176,'raw-all-komoditas'!$B$3:$ZY$3,0))</f>
        <v>1973</v>
      </c>
      <c r="CG176" s="160">
        <f>INDEX('raw-all-komoditas'!$B$3:$ZY$37, MATCH('Komoditas besar Nasional'!CG$2,'raw-all-komoditas'!$B$3:$B$37,0), MATCH('Komoditas besar Nasional'!$BV176,'raw-all-komoditas'!$B$3:$ZY$3,0))</f>
        <v>1851</v>
      </c>
      <c r="CH176" s="160">
        <f>INDEX('raw-all-komoditas'!$B$3:$ZY$37, MATCH('Komoditas besar Nasional'!CH$2,'raw-all-komoditas'!$B$3:$B$37,0), MATCH('Komoditas besar Nasional'!$BV176,'raw-all-komoditas'!$B$3:$ZY$3,0))</f>
        <v>4936</v>
      </c>
      <c r="CI176" s="160">
        <f>INDEX('raw-all-komoditas'!$B$3:$ZY$37, MATCH('Komoditas besar Nasional'!CI$2,'raw-all-komoditas'!$B$3:$B$37,0), MATCH('Komoditas besar Nasional'!$BV176,'raw-all-komoditas'!$B$3:$ZY$3,0))</f>
        <v>554</v>
      </c>
      <c r="CJ176" s="160">
        <f>INDEX('raw-all-komoditas'!$B$3:$ZY$37, MATCH('Komoditas besar Nasional'!CJ$2,'raw-all-komoditas'!$B$3:$B$37,0), MATCH('Komoditas besar Nasional'!$BV176,'raw-all-komoditas'!$B$3:$ZY$3,0))</f>
        <v>135</v>
      </c>
      <c r="CK176" s="160">
        <f>INDEX('raw-all-komoditas'!$B$3:$ZY$37, MATCH('Komoditas besar Nasional'!CK$2,'raw-all-komoditas'!$B$3:$B$37,0), MATCH('Komoditas besar Nasional'!$BV176,'raw-all-komoditas'!$B$3:$ZY$3,0))</f>
        <v>7663</v>
      </c>
      <c r="CL176" s="160">
        <f>INDEX('raw-all-komoditas'!$B$3:$ZY$37, MATCH('Komoditas besar Nasional'!CL$2,'raw-all-komoditas'!$B$3:$B$37,0), MATCH('Komoditas besar Nasional'!$BV176,'raw-all-komoditas'!$B$3:$ZY$3,0))</f>
        <v>607</v>
      </c>
      <c r="CM176" s="160">
        <f>INDEX('raw-all-komoditas'!$B$3:$ZY$37, MATCH('Komoditas besar Nasional'!CM$2,'raw-all-komoditas'!$B$3:$B$37,0), MATCH('Komoditas besar Nasional'!$BV176,'raw-all-komoditas'!$B$3:$ZY$3,0))</f>
        <v>60</v>
      </c>
      <c r="CN176" s="160">
        <f>INDEX('raw-all-komoditas'!$B$3:$ZY$37, MATCH('Komoditas besar Nasional'!CN$2,'raw-all-komoditas'!$B$3:$B$37,0), MATCH('Komoditas besar Nasional'!$BV176,'raw-all-komoditas'!$B$3:$ZY$3,0))</f>
        <v>1494</v>
      </c>
      <c r="CO176" s="160">
        <f>INDEX('raw-all-komoditas'!$B$3:$ZY$37, MATCH('Komoditas besar Nasional'!CO$2,'raw-all-komoditas'!$B$3:$B$37,0), MATCH('Komoditas besar Nasional'!$BV176,'raw-all-komoditas'!$B$3:$ZY$3,0))</f>
        <v>1874</v>
      </c>
      <c r="CP176" s="160">
        <f>INDEX('raw-all-komoditas'!$B$3:$ZY$37, MATCH('Komoditas besar Nasional'!CP$2,'raw-all-komoditas'!$B$3:$B$37,0), MATCH('Komoditas besar Nasional'!$BV176,'raw-all-komoditas'!$B$3:$ZY$3,0))</f>
        <v>1599</v>
      </c>
      <c r="CQ176" s="160">
        <f>INDEX('raw-all-komoditas'!$B$3:$ZY$37, MATCH('Komoditas besar Nasional'!CQ$2,'raw-all-komoditas'!$B$3:$B$37,0), MATCH('Komoditas besar Nasional'!$BV176,'raw-all-komoditas'!$B$3:$ZY$3,0))</f>
        <v>6815</v>
      </c>
      <c r="CR176" s="160">
        <f>INDEX('raw-all-komoditas'!$B$3:$ZY$37, MATCH('Komoditas besar Nasional'!CR$2,'raw-all-komoditas'!$B$3:$B$37,0), MATCH('Komoditas besar Nasional'!$BV176,'raw-all-komoditas'!$B$3:$ZY$3,0))</f>
        <v>2791</v>
      </c>
      <c r="CS176" s="160">
        <f>INDEX('raw-all-komoditas'!$B$3:$ZY$37, MATCH('Komoditas besar Nasional'!CS$2,'raw-all-komoditas'!$B$3:$B$37,0), MATCH('Komoditas besar Nasional'!$BV176,'raw-all-komoditas'!$B$3:$ZY$3,0))</f>
        <v>2989</v>
      </c>
      <c r="CT176" s="160">
        <f>INDEX('raw-all-komoditas'!$B$3:$ZY$37, MATCH('Komoditas besar Nasional'!CT$2,'raw-all-komoditas'!$B$3:$B$37,0), MATCH('Komoditas besar Nasional'!$BV176,'raw-all-komoditas'!$B$3:$ZY$3,0))</f>
        <v>281</v>
      </c>
      <c r="CU176" s="160">
        <f>INDEX('raw-all-komoditas'!$B$3:$ZY$37, MATCH('Komoditas besar Nasional'!CU$2,'raw-all-komoditas'!$B$3:$B$37,0), MATCH('Komoditas besar Nasional'!$BV176,'raw-all-komoditas'!$B$3:$ZY$3,0))</f>
        <v>95</v>
      </c>
      <c r="CV176" s="160">
        <f>INDEX('raw-all-komoditas'!$B$3:$ZY$37, MATCH('Komoditas besar Nasional'!CV$2,'raw-all-komoditas'!$B$3:$B$37,0), MATCH('Komoditas besar Nasional'!$BV176,'raw-all-komoditas'!$B$3:$ZY$3,0))</f>
        <v>1267</v>
      </c>
      <c r="CW176" s="160">
        <f>INDEX('raw-all-komoditas'!$B$3:$ZY$37, MATCH('Komoditas besar Nasional'!CW$2,'raw-all-komoditas'!$B$3:$B$37,0), MATCH('Komoditas besar Nasional'!$BV176,'raw-all-komoditas'!$B$3:$ZY$3,0))</f>
        <v>10376</v>
      </c>
      <c r="CX176" s="160">
        <f>INDEX('raw-all-komoditas'!$B$3:$ZY$37, MATCH('Komoditas besar Nasional'!CX$2,'raw-all-komoditas'!$B$3:$B$37,0), MATCH('Komoditas besar Nasional'!$BV176,'raw-all-komoditas'!$B$3:$ZY$3,0))</f>
        <v>2155</v>
      </c>
      <c r="CY176" s="160">
        <f>INDEX('raw-all-komoditas'!$B$3:$ZY$37, MATCH('Komoditas besar Nasional'!CY$2,'raw-all-komoditas'!$B$3:$B$37,0), MATCH('Komoditas besar Nasional'!$BV176,'raw-all-komoditas'!$B$3:$ZY$3,0))</f>
        <v>1583</v>
      </c>
      <c r="CZ176" s="160">
        <f>INDEX('raw-all-komoditas'!$B$3:$ZY$37, MATCH('Komoditas besar Nasional'!CZ$2,'raw-all-komoditas'!$B$3:$B$37,0), MATCH('Komoditas besar Nasional'!$BV176,'raw-all-komoditas'!$B$3:$ZY$3,0))</f>
        <v>371</v>
      </c>
      <c r="DA176" s="160">
        <f>INDEX('raw-all-komoditas'!$B$3:$ZY$37, MATCH('Komoditas besar Nasional'!DA$2,'raw-all-komoditas'!$B$3:$B$37,0), MATCH('Komoditas besar Nasional'!$BV176,'raw-all-komoditas'!$B$3:$ZY$3,0))</f>
        <v>1687</v>
      </c>
      <c r="DB176" s="160">
        <f>INDEX('raw-all-komoditas'!$B$3:$ZY$37, MATCH('Komoditas besar Nasional'!DB$2,'raw-all-komoditas'!$B$3:$B$37,0), MATCH('Komoditas besar Nasional'!$BV176,'raw-all-komoditas'!$B$3:$ZY$3,0))</f>
        <v>0</v>
      </c>
      <c r="DC176" s="160">
        <f>INDEX('raw-all-komoditas'!$B$3:$ZY$37, MATCH('Komoditas besar Nasional'!DC$2,'raw-all-komoditas'!$B$3:$B$37,0), MATCH('Komoditas besar Nasional'!$BV176,'raw-all-komoditas'!$B$3:$ZY$3,0))</f>
        <v>2326</v>
      </c>
      <c r="DD176" s="160">
        <f>INDEX('raw-all-komoditas'!$B$3:$ZY$37, MATCH('Komoditas besar Nasional'!DD$2,'raw-all-komoditas'!$B$3:$B$37,0), MATCH('Komoditas besar Nasional'!$BV176,'raw-all-komoditas'!$B$3:$ZY$3,0))</f>
        <v>1888</v>
      </c>
      <c r="DF176" s="159" t="str">
        <f t="shared" si="2"/>
        <v>Kurang dari 250M</v>
      </c>
      <c r="DG176" s="159" t="str">
        <f t="shared" si="3"/>
        <v>Kurang dari 250M</v>
      </c>
      <c r="DH176" s="159" t="str">
        <f t="shared" si="4"/>
        <v>Kurang dari 250M</v>
      </c>
      <c r="DI176" s="159" t="str">
        <f t="shared" si="5"/>
        <v>Kurang dari 250M</v>
      </c>
      <c r="DJ176" s="159" t="str">
        <f t="shared" si="6"/>
        <v>Kurang dari 250M</v>
      </c>
      <c r="DK176" s="159" t="str">
        <f t="shared" si="7"/>
        <v>Kurang dari 250M</v>
      </c>
      <c r="DL176" s="159" t="str">
        <f t="shared" si="8"/>
        <v>Kurang dari 250M</v>
      </c>
      <c r="DM176" s="159" t="str">
        <f t="shared" si="9"/>
        <v>Kurang dari 250M</v>
      </c>
      <c r="DN176" s="159" t="str">
        <f t="shared" si="10"/>
        <v>Kurang dari 250M</v>
      </c>
      <c r="DO176" s="159" t="str">
        <f t="shared" si="11"/>
        <v>Kurang dari 250M</v>
      </c>
      <c r="DP176" s="159" t="str">
        <f t="shared" si="12"/>
        <v>Kurang dari 250M</v>
      </c>
      <c r="DQ176" s="159" t="str">
        <f t="shared" si="13"/>
        <v>Kurang dari 250M</v>
      </c>
      <c r="DR176" s="159" t="str">
        <f t="shared" si="14"/>
        <v>Kurang dari 250M</v>
      </c>
      <c r="DS176" s="159" t="str">
        <f t="shared" si="15"/>
        <v>Kurang dari 250M</v>
      </c>
      <c r="DT176" s="159" t="str">
        <f t="shared" si="16"/>
        <v>Kurang dari 250M</v>
      </c>
      <c r="DU176" s="159" t="str">
        <f t="shared" si="17"/>
        <v>Kurang dari 250M</v>
      </c>
      <c r="DV176" s="159" t="str">
        <f t="shared" si="18"/>
        <v>Kurang dari 250M</v>
      </c>
      <c r="DW176" s="159" t="str">
        <f t="shared" si="19"/>
        <v>Kurang dari 250M</v>
      </c>
      <c r="DX176" s="159" t="str">
        <f t="shared" si="20"/>
        <v>Kurang dari 250M</v>
      </c>
      <c r="DY176" s="159" t="str">
        <f t="shared" si="21"/>
        <v>Kurang dari 250M</v>
      </c>
      <c r="DZ176" s="159" t="str">
        <f t="shared" si="22"/>
        <v>Kurang dari 250M</v>
      </c>
      <c r="EA176" s="159" t="str">
        <f t="shared" si="23"/>
        <v>Kurang dari 250M</v>
      </c>
      <c r="EB176" s="159" t="str">
        <f t="shared" si="24"/>
        <v>Kurang dari 250M</v>
      </c>
      <c r="EC176" s="159" t="str">
        <f t="shared" si="25"/>
        <v>Kurang dari 250M</v>
      </c>
      <c r="ED176" s="159" t="str">
        <f t="shared" si="26"/>
        <v>Kurang dari 250M</v>
      </c>
      <c r="EE176" s="159" t="str">
        <f t="shared" si="27"/>
        <v>Kurang dari 250M</v>
      </c>
      <c r="EF176" s="159" t="str">
        <f t="shared" si="28"/>
        <v>Kurang dari 250M</v>
      </c>
      <c r="EG176" s="159" t="str">
        <f t="shared" si="29"/>
        <v>Kurang dari 250M</v>
      </c>
      <c r="EH176" s="159" t="str">
        <f t="shared" si="30"/>
        <v>Kurang dari 250M</v>
      </c>
      <c r="EI176" s="159" t="str">
        <f t="shared" si="31"/>
        <v>Kurang dari 250M</v>
      </c>
      <c r="EJ176" s="159" t="str">
        <f t="shared" si="32"/>
        <v>Kurang dari 250M</v>
      </c>
      <c r="EK176" s="159" t="str">
        <f t="shared" si="33"/>
        <v>Kurang dari 250M</v>
      </c>
      <c r="EL176" s="159" t="str">
        <f t="shared" si="34"/>
        <v>Kurang dari 250M</v>
      </c>
      <c r="EM176" s="159" t="str">
        <f t="shared" si="35"/>
        <v>Kurang dari 250M</v>
      </c>
    </row>
    <row r="177" spans="1:143" x14ac:dyDescent="0.3">
      <c r="A177" s="158" t="s">
        <v>911</v>
      </c>
      <c r="B177" s="159" t="s">
        <v>1200</v>
      </c>
      <c r="C177" s="160">
        <f>INDEX('raw-all-komoditas'!$B$3:$ZY$37, MATCH('Komoditas besar Nasional'!C$2,'raw-all-komoditas'!$B$3:$B$37,0), MATCH('Komoditas besar Nasional'!$B177,'raw-all-komoditas'!$B$3:$ZY$3,0))</f>
        <v>12.606422999999999</v>
      </c>
      <c r="D177" s="160">
        <f>INDEX('raw-all-komoditas'!$B$3:$ZY$37, MATCH('Komoditas besar Nasional'!D$2,'raw-all-komoditas'!$B$3:$B$37,0), MATCH('Komoditas besar Nasional'!$B177,'raw-all-komoditas'!$B$3:$ZY$3,0))</f>
        <v>4.5065299999999997</v>
      </c>
      <c r="E177" s="160">
        <f>INDEX('raw-all-komoditas'!$B$3:$ZY$37, MATCH('Komoditas besar Nasional'!E$2,'raw-all-komoditas'!$B$3:$B$37,0), MATCH('Komoditas besar Nasional'!$B177,'raw-all-komoditas'!$B$3:$ZY$3,0))</f>
        <v>1.1513659999999999</v>
      </c>
      <c r="F177" s="160">
        <f>INDEX('raw-all-komoditas'!$B$3:$ZY$37, MATCH('Komoditas besar Nasional'!F$2,'raw-all-komoditas'!$B$3:$B$37,0), MATCH('Komoditas besar Nasional'!$B177,'raw-all-komoditas'!$B$3:$ZY$3,0))</f>
        <v>61.326334000000003</v>
      </c>
      <c r="G177" s="160">
        <f>INDEX('raw-all-komoditas'!$B$3:$ZY$37, MATCH('Komoditas besar Nasional'!G$2,'raw-all-komoditas'!$B$3:$B$37,0), MATCH('Komoditas besar Nasional'!$B177,'raw-all-komoditas'!$B$3:$ZY$3,0))</f>
        <v>4.6428880000000001</v>
      </c>
      <c r="H177" s="160">
        <f>INDEX('raw-all-komoditas'!$B$3:$ZY$37, MATCH('Komoditas besar Nasional'!H$2,'raw-all-komoditas'!$B$3:$B$37,0), MATCH('Komoditas besar Nasional'!$B177,'raw-all-komoditas'!$B$3:$ZY$3,0))</f>
        <v>0</v>
      </c>
      <c r="I177" s="160">
        <f>INDEX('raw-all-komoditas'!$B$3:$ZY$37, MATCH('Komoditas besar Nasional'!I$2,'raw-all-komoditas'!$B$3:$B$37,0), MATCH('Komoditas besar Nasional'!$B177,'raw-all-komoditas'!$B$3:$ZY$3,0))</f>
        <v>0</v>
      </c>
      <c r="J177" s="160">
        <f>INDEX('raw-all-komoditas'!$B$3:$ZY$37, MATCH('Komoditas besar Nasional'!J$2,'raw-all-komoditas'!$B$3:$B$37,0), MATCH('Komoditas besar Nasional'!$B177,'raw-all-komoditas'!$B$3:$ZY$3,0))</f>
        <v>0</v>
      </c>
      <c r="K177" s="160">
        <f>INDEX('raw-all-komoditas'!$B$3:$ZY$37, MATCH('Komoditas besar Nasional'!K$2,'raw-all-komoditas'!$B$3:$B$37,0), MATCH('Komoditas besar Nasional'!$B177,'raw-all-komoditas'!$B$3:$ZY$3,0))</f>
        <v>0.34439199999999998</v>
      </c>
      <c r="L177" s="160">
        <f>INDEX('raw-all-komoditas'!$B$3:$ZY$37, MATCH('Komoditas besar Nasional'!L$2,'raw-all-komoditas'!$B$3:$B$37,0), MATCH('Komoditas besar Nasional'!$B177,'raw-all-komoditas'!$B$3:$ZY$3,0))</f>
        <v>12.81976</v>
      </c>
      <c r="M177" s="160">
        <f>INDEX('raw-all-komoditas'!$B$3:$ZY$37, MATCH('Komoditas besar Nasional'!M$2,'raw-all-komoditas'!$B$3:$B$37,0), MATCH('Komoditas besar Nasional'!$B177,'raw-all-komoditas'!$B$3:$ZY$3,0))</f>
        <v>0.167855</v>
      </c>
      <c r="N177" s="160">
        <f>INDEX('raw-all-komoditas'!$B$3:$ZY$37, MATCH('Komoditas besar Nasional'!N$2,'raw-all-komoditas'!$B$3:$B$37,0), MATCH('Komoditas besar Nasional'!$B177,'raw-all-komoditas'!$B$3:$ZY$3,0))</f>
        <v>4.8001180000000003</v>
      </c>
      <c r="O177" s="160">
        <f>INDEX('raw-all-komoditas'!$B$3:$ZY$37, MATCH('Komoditas besar Nasional'!O$2,'raw-all-komoditas'!$B$3:$B$37,0), MATCH('Komoditas besar Nasional'!$B177,'raw-all-komoditas'!$B$3:$ZY$3,0))</f>
        <v>61.794448000000003</v>
      </c>
      <c r="P177" s="160">
        <f>INDEX('raw-all-komoditas'!$B$3:$ZY$37, MATCH('Komoditas besar Nasional'!P$2,'raw-all-komoditas'!$B$3:$B$37,0), MATCH('Komoditas besar Nasional'!$B177,'raw-all-komoditas'!$B$3:$ZY$3,0))</f>
        <v>0</v>
      </c>
      <c r="Q177" s="160">
        <f>INDEX('raw-all-komoditas'!$B$3:$ZY$37, MATCH('Komoditas besar Nasional'!Q$2,'raw-all-komoditas'!$B$3:$B$37,0), MATCH('Komoditas besar Nasional'!$B177,'raw-all-komoditas'!$B$3:$ZY$3,0))</f>
        <v>41.174365999999999</v>
      </c>
      <c r="R177" s="160">
        <f>INDEX('raw-all-komoditas'!$B$3:$ZY$37, MATCH('Komoditas besar Nasional'!R$2,'raw-all-komoditas'!$B$3:$B$37,0), MATCH('Komoditas besar Nasional'!$B177,'raw-all-komoditas'!$B$3:$ZY$3,0))</f>
        <v>8.0096430000000005</v>
      </c>
      <c r="S177" s="160">
        <f>INDEX('raw-all-komoditas'!$B$3:$ZY$37, MATCH('Komoditas besar Nasional'!S$2,'raw-all-komoditas'!$B$3:$B$37,0), MATCH('Komoditas besar Nasional'!$B177,'raw-all-komoditas'!$B$3:$ZY$3,0))</f>
        <v>0</v>
      </c>
      <c r="T177" s="160">
        <f>INDEX('raw-all-komoditas'!$B$3:$ZY$37, MATCH('Komoditas besar Nasional'!T$2,'raw-all-komoditas'!$B$3:$B$37,0), MATCH('Komoditas besar Nasional'!$B177,'raw-all-komoditas'!$B$3:$ZY$3,0))</f>
        <v>2.1615669999999998</v>
      </c>
      <c r="U177" s="160">
        <f>INDEX('raw-all-komoditas'!$B$3:$ZY$37, MATCH('Komoditas besar Nasional'!U$2,'raw-all-komoditas'!$B$3:$B$37,0), MATCH('Komoditas besar Nasional'!$B177,'raw-all-komoditas'!$B$3:$ZY$3,0))</f>
        <v>1.6989000000000001E-2</v>
      </c>
      <c r="V177" s="160">
        <f>INDEX('raw-all-komoditas'!$B$3:$ZY$37, MATCH('Komoditas besar Nasional'!V$2,'raw-all-komoditas'!$B$3:$B$37,0), MATCH('Komoditas besar Nasional'!$B177,'raw-all-komoditas'!$B$3:$ZY$3,0))</f>
        <v>0.18365999999999999</v>
      </c>
      <c r="W177" s="160">
        <f>INDEX('raw-all-komoditas'!$B$3:$ZY$37, MATCH('Komoditas besar Nasional'!W$2,'raw-all-komoditas'!$B$3:$B$37,0), MATCH('Komoditas besar Nasional'!$B177,'raw-all-komoditas'!$B$3:$ZY$3,0))</f>
        <v>14.537824000000001</v>
      </c>
      <c r="X177" s="160">
        <f>INDEX('raw-all-komoditas'!$B$3:$ZY$37, MATCH('Komoditas besar Nasional'!X$2,'raw-all-komoditas'!$B$3:$B$37,0), MATCH('Komoditas besar Nasional'!$B177,'raw-all-komoditas'!$B$3:$ZY$3,0))</f>
        <v>1.622E-3</v>
      </c>
      <c r="Y177" s="160">
        <f>INDEX('raw-all-komoditas'!$B$3:$ZY$37, MATCH('Komoditas besar Nasional'!Y$2,'raw-all-komoditas'!$B$3:$B$37,0), MATCH('Komoditas besar Nasional'!$B177,'raw-all-komoditas'!$B$3:$ZY$3,0))</f>
        <v>0.81339600000000001</v>
      </c>
      <c r="Z177" s="160">
        <f>INDEX('raw-all-komoditas'!$B$3:$ZY$37, MATCH('Komoditas besar Nasional'!Z$2,'raw-all-komoditas'!$B$3:$B$37,0), MATCH('Komoditas besar Nasional'!$B177,'raw-all-komoditas'!$B$3:$ZY$3,0))</f>
        <v>7.4045300000000003</v>
      </c>
      <c r="AA177" s="160">
        <f>INDEX('raw-all-komoditas'!$B$3:$ZY$37, MATCH('Komoditas besar Nasional'!AA$2,'raw-all-komoditas'!$B$3:$B$37,0), MATCH('Komoditas besar Nasional'!$B177,'raw-all-komoditas'!$B$3:$ZY$3,0))</f>
        <v>0</v>
      </c>
      <c r="AB177" s="160">
        <f>INDEX('raw-all-komoditas'!$B$3:$ZY$37, MATCH('Komoditas besar Nasional'!AB$2,'raw-all-komoditas'!$B$3:$B$37,0), MATCH('Komoditas besar Nasional'!$B177,'raw-all-komoditas'!$B$3:$ZY$3,0))</f>
        <v>0</v>
      </c>
      <c r="AC177" s="160">
        <f>INDEX('raw-all-komoditas'!$B$3:$ZY$37, MATCH('Komoditas besar Nasional'!AC$2,'raw-all-komoditas'!$B$3:$B$37,0), MATCH('Komoditas besar Nasional'!$B177,'raw-all-komoditas'!$B$3:$ZY$3,0))</f>
        <v>0</v>
      </c>
      <c r="AD177" s="160">
        <f>INDEX('raw-all-komoditas'!$B$3:$ZY$37, MATCH('Komoditas besar Nasional'!AD$2,'raw-all-komoditas'!$B$3:$B$37,0), MATCH('Komoditas besar Nasional'!$B177,'raw-all-komoditas'!$B$3:$ZY$3,0))</f>
        <v>0.86462499999999998</v>
      </c>
      <c r="AE177" s="160">
        <f>INDEX('raw-all-komoditas'!$B$3:$ZY$37, MATCH('Komoditas besar Nasional'!AE$2,'raw-all-komoditas'!$B$3:$B$37,0), MATCH('Komoditas besar Nasional'!$B177,'raw-all-komoditas'!$B$3:$ZY$3,0))</f>
        <v>6.6398020000000004</v>
      </c>
      <c r="AF177" s="160">
        <f>INDEX('raw-all-komoditas'!$B$3:$ZY$37, MATCH('Komoditas besar Nasional'!AF$2,'raw-all-komoditas'!$B$3:$B$37,0), MATCH('Komoditas besar Nasional'!$B177,'raw-all-komoditas'!$B$3:$ZY$3,0))</f>
        <v>0</v>
      </c>
      <c r="AG177" s="160">
        <f>INDEX('raw-all-komoditas'!$B$3:$ZY$37, MATCH('Komoditas besar Nasional'!AG$2,'raw-all-komoditas'!$B$3:$B$37,0), MATCH('Komoditas besar Nasional'!$B177,'raw-all-komoditas'!$B$3:$ZY$3,0))</f>
        <v>10.230954000000001</v>
      </c>
      <c r="AH177" s="160">
        <f>INDEX('raw-all-komoditas'!$B$3:$ZY$37, MATCH('Komoditas besar Nasional'!AH$2,'raw-all-komoditas'!$B$3:$B$37,0), MATCH('Komoditas besar Nasional'!$B177,'raw-all-komoditas'!$B$3:$ZY$3,0))</f>
        <v>0</v>
      </c>
      <c r="AI177" s="160">
        <f>INDEX('raw-all-komoditas'!$B$3:$ZY$37, MATCH('Komoditas besar Nasional'!AI$2,'raw-all-komoditas'!$B$3:$B$37,0), MATCH('Komoditas besar Nasional'!$B177,'raw-all-komoditas'!$B$3:$ZY$3,0))</f>
        <v>0</v>
      </c>
      <c r="AJ177" s="160">
        <f>INDEX('raw-all-komoditas'!$B$3:$ZY$37, MATCH('Komoditas besar Nasional'!AJ$2,'raw-all-komoditas'!$B$3:$B$37,0), MATCH('Komoditas besar Nasional'!$B177,'raw-all-komoditas'!$B$3:$ZY$3,0))</f>
        <v>0</v>
      </c>
      <c r="AK177" s="181"/>
      <c r="AL177" s="160">
        <f>INDEX('rank provinsi to commodity'!$B$3:$ZX$37, MATCH(AL$2,'rank provinsi to commodity'!$B$3:$B$37,0),MATCH($B177,'rank provinsi to commodity'!$B$3:$ZX$3,0))</f>
        <v>6</v>
      </c>
      <c r="AM177" s="160">
        <f>INDEX('rank provinsi to commodity'!$B$3:$ZX$37, MATCH(AM$2,'rank provinsi to commodity'!$B$3:$B$37,0),MATCH($B177,'rank provinsi to commodity'!$B$3:$ZX$3,0))</f>
        <v>13</v>
      </c>
      <c r="AN177" s="160">
        <f>INDEX('rank provinsi to commodity'!$B$3:$ZX$37, MATCH(AN$2,'rank provinsi to commodity'!$B$3:$B$37,0),MATCH($B177,'rank provinsi to commodity'!$B$3:$ZX$3,0))</f>
        <v>15</v>
      </c>
      <c r="AO177" s="160">
        <f>INDEX('rank provinsi to commodity'!$B$3:$ZX$37, MATCH(AO$2,'rank provinsi to commodity'!$B$3:$B$37,0),MATCH($B177,'rank provinsi to commodity'!$B$3:$ZX$3,0))</f>
        <v>2</v>
      </c>
      <c r="AP177" s="160">
        <f>INDEX('rank provinsi to commodity'!$B$3:$ZX$37, MATCH(AP$2,'rank provinsi to commodity'!$B$3:$B$37,0),MATCH($B177,'rank provinsi to commodity'!$B$3:$ZX$3,0))</f>
        <v>12</v>
      </c>
      <c r="AQ177" s="160">
        <f>INDEX('rank provinsi to commodity'!$B$3:$ZX$37, MATCH(AQ$2,'rank provinsi to commodity'!$B$3:$B$37,0),MATCH($B177,'rank provinsi to commodity'!$B$3:$ZX$3,0))</f>
        <v>23</v>
      </c>
      <c r="AR177" s="160">
        <f>INDEX('rank provinsi to commodity'!$B$3:$ZX$37, MATCH(AR$2,'rank provinsi to commodity'!$B$3:$B$37,0),MATCH($B177,'rank provinsi to commodity'!$B$3:$ZX$3,0))</f>
        <v>23</v>
      </c>
      <c r="AS177" s="160">
        <f>INDEX('rank provinsi to commodity'!$B$3:$ZX$37, MATCH(AS$2,'rank provinsi to commodity'!$B$3:$B$37,0),MATCH($B177,'rank provinsi to commodity'!$B$3:$ZX$3,0))</f>
        <v>23</v>
      </c>
      <c r="AT177" s="160">
        <f>INDEX('rank provinsi to commodity'!$B$3:$ZX$37, MATCH(AT$2,'rank provinsi to commodity'!$B$3:$B$37,0),MATCH($B177,'rank provinsi to commodity'!$B$3:$ZX$3,0))</f>
        <v>18</v>
      </c>
      <c r="AU177" s="160">
        <f>INDEX('rank provinsi to commodity'!$B$3:$ZX$37, MATCH(AU$2,'rank provinsi to commodity'!$B$3:$B$37,0),MATCH($B177,'rank provinsi to commodity'!$B$3:$ZX$3,0))</f>
        <v>5</v>
      </c>
      <c r="AV177" s="160">
        <f>INDEX('rank provinsi to commodity'!$B$3:$ZX$37, MATCH(AV$2,'rank provinsi to commodity'!$B$3:$B$37,0),MATCH($B177,'rank provinsi to commodity'!$B$3:$ZX$3,0))</f>
        <v>20</v>
      </c>
      <c r="AW177" s="160">
        <f>INDEX('rank provinsi to commodity'!$B$3:$ZX$37, MATCH(AW$2,'rank provinsi to commodity'!$B$3:$B$37,0),MATCH($B177,'rank provinsi to commodity'!$B$3:$ZX$3,0))</f>
        <v>11</v>
      </c>
      <c r="AX177" s="160">
        <f>INDEX('rank provinsi to commodity'!$B$3:$ZX$37, MATCH(AX$2,'rank provinsi to commodity'!$B$3:$B$37,0),MATCH($B177,'rank provinsi to commodity'!$B$3:$ZX$3,0))</f>
        <v>1</v>
      </c>
      <c r="AY177" s="160">
        <f>INDEX('rank provinsi to commodity'!$B$3:$ZX$37, MATCH(AY$2,'rank provinsi to commodity'!$B$3:$B$37,0),MATCH($B177,'rank provinsi to commodity'!$B$3:$ZX$3,0))</f>
        <v>23</v>
      </c>
      <c r="AZ177" s="160">
        <f>INDEX('rank provinsi to commodity'!$B$3:$ZX$37, MATCH(AZ$2,'rank provinsi to commodity'!$B$3:$B$37,0),MATCH($B177,'rank provinsi to commodity'!$B$3:$ZX$3,0))</f>
        <v>3</v>
      </c>
      <c r="BA177" s="160">
        <f>INDEX('rank provinsi to commodity'!$B$3:$ZX$37, MATCH(BA$2,'rank provinsi to commodity'!$B$3:$B$37,0),MATCH($B177,'rank provinsi to commodity'!$B$3:$ZX$3,0))</f>
        <v>8</v>
      </c>
      <c r="BB177" s="160">
        <f>INDEX('rank provinsi to commodity'!$B$3:$ZX$37, MATCH(BB$2,'rank provinsi to commodity'!$B$3:$B$37,0),MATCH($B177,'rank provinsi to commodity'!$B$3:$ZX$3,0))</f>
        <v>23</v>
      </c>
      <c r="BC177" s="160">
        <f>INDEX('rank provinsi to commodity'!$B$3:$ZX$37, MATCH(BC$2,'rank provinsi to commodity'!$B$3:$B$37,0),MATCH($B177,'rank provinsi to commodity'!$B$3:$ZX$3,0))</f>
        <v>14</v>
      </c>
      <c r="BD177" s="160">
        <f>INDEX('rank provinsi to commodity'!$B$3:$ZX$37, MATCH(BD$2,'rank provinsi to commodity'!$B$3:$B$37,0),MATCH($B177,'rank provinsi to commodity'!$B$3:$ZX$3,0))</f>
        <v>21</v>
      </c>
      <c r="BE177" s="160">
        <f>INDEX('rank provinsi to commodity'!$B$3:$ZX$37, MATCH(BE$2,'rank provinsi to commodity'!$B$3:$B$37,0),MATCH($B177,'rank provinsi to commodity'!$B$3:$ZX$3,0))</f>
        <v>19</v>
      </c>
      <c r="BF177" s="160">
        <f>INDEX('rank provinsi to commodity'!$B$3:$ZX$37, MATCH(BF$2,'rank provinsi to commodity'!$B$3:$B$37,0),MATCH($B177,'rank provinsi to commodity'!$B$3:$ZX$3,0))</f>
        <v>4</v>
      </c>
      <c r="BG177" s="160">
        <f>INDEX('rank provinsi to commodity'!$B$3:$ZX$37, MATCH(BG$2,'rank provinsi to commodity'!$B$3:$B$37,0),MATCH($B177,'rank provinsi to commodity'!$B$3:$ZX$3,0))</f>
        <v>22</v>
      </c>
      <c r="BH177" s="160">
        <f>INDEX('rank provinsi to commodity'!$B$3:$ZX$37, MATCH(BH$2,'rank provinsi to commodity'!$B$3:$B$37,0),MATCH($B177,'rank provinsi to commodity'!$B$3:$ZX$3,0))</f>
        <v>17</v>
      </c>
      <c r="BI177" s="160">
        <f>INDEX('rank provinsi to commodity'!$B$3:$ZX$37, MATCH(BI$2,'rank provinsi to commodity'!$B$3:$B$37,0),MATCH($B177,'rank provinsi to commodity'!$B$3:$ZX$3,0))</f>
        <v>9</v>
      </c>
      <c r="BJ177" s="160">
        <f>INDEX('rank provinsi to commodity'!$B$3:$ZX$37, MATCH(BJ$2,'rank provinsi to commodity'!$B$3:$B$37,0),MATCH($B177,'rank provinsi to commodity'!$B$3:$ZX$3,0))</f>
        <v>23</v>
      </c>
      <c r="BK177" s="160">
        <f>INDEX('rank provinsi to commodity'!$B$3:$ZX$37, MATCH(BK$2,'rank provinsi to commodity'!$B$3:$B$37,0),MATCH($B177,'rank provinsi to commodity'!$B$3:$ZX$3,0))</f>
        <v>23</v>
      </c>
      <c r="BL177" s="160">
        <f>INDEX('rank provinsi to commodity'!$B$3:$ZX$37, MATCH(BL$2,'rank provinsi to commodity'!$B$3:$B$37,0),MATCH($B177,'rank provinsi to commodity'!$B$3:$ZX$3,0))</f>
        <v>23</v>
      </c>
      <c r="BM177" s="160">
        <f>INDEX('rank provinsi to commodity'!$B$3:$ZX$37, MATCH(BM$2,'rank provinsi to commodity'!$B$3:$B$37,0),MATCH($B177,'rank provinsi to commodity'!$B$3:$ZX$3,0))</f>
        <v>16</v>
      </c>
      <c r="BN177" s="160">
        <f>INDEX('rank provinsi to commodity'!$B$3:$ZX$37, MATCH(BN$2,'rank provinsi to commodity'!$B$3:$B$37,0),MATCH($B177,'rank provinsi to commodity'!$B$3:$ZX$3,0))</f>
        <v>10</v>
      </c>
      <c r="BO177" s="160">
        <f>INDEX('rank provinsi to commodity'!$B$3:$ZX$37, MATCH(BO$2,'rank provinsi to commodity'!$B$3:$B$37,0),MATCH($B177,'rank provinsi to commodity'!$B$3:$ZX$3,0))</f>
        <v>23</v>
      </c>
      <c r="BP177" s="160">
        <f>INDEX('rank provinsi to commodity'!$B$3:$ZX$37, MATCH(BP$2,'rank provinsi to commodity'!$B$3:$B$37,0),MATCH($B177,'rank provinsi to commodity'!$B$3:$ZX$3,0))</f>
        <v>7</v>
      </c>
      <c r="BQ177" s="160">
        <f>INDEX('rank provinsi to commodity'!$B$3:$ZX$37, MATCH(BQ$2,'rank provinsi to commodity'!$B$3:$B$37,0),MATCH($B177,'rank provinsi to commodity'!$B$3:$ZX$3,0))</f>
        <v>23</v>
      </c>
      <c r="BR177" s="160">
        <f>INDEX('rank provinsi to commodity'!$B$3:$ZX$37, MATCH(BR$2,'rank provinsi to commodity'!$B$3:$B$37,0),MATCH($B177,'rank provinsi to commodity'!$B$3:$ZX$3,0))</f>
        <v>23</v>
      </c>
      <c r="BS177" s="173">
        <f>INDEX('rank provinsi to commodity'!$B$3:$ZX$37, MATCH(BS$2,'rank provinsi to commodity'!$B$3:$B$37,0),MATCH($B177,'rank provinsi to commodity'!$B$3:$ZX$3,0))</f>
        <v>23</v>
      </c>
      <c r="BT177" s="181"/>
      <c r="BU177" s="184" t="str">
        <f t="shared" si="1"/>
        <v>PERIKANAN TANGKAP LAUT (Ton)</v>
      </c>
      <c r="BV177" s="149" t="s">
        <v>940</v>
      </c>
      <c r="BW177" s="160">
        <f>INDEX('raw-all-komoditas'!$B$3:$ZY$37, MATCH('Komoditas besar Nasional'!BW$2,'raw-all-komoditas'!$B$3:$B$37,0), MATCH('Komoditas besar Nasional'!$BV177,'raw-all-komoditas'!$B$3:$ZY$3,0))</f>
        <v>463</v>
      </c>
      <c r="BX177" s="160">
        <f>INDEX('raw-all-komoditas'!$B$3:$ZY$37, MATCH('Komoditas besar Nasional'!BX$2,'raw-all-komoditas'!$B$3:$B$37,0), MATCH('Komoditas besar Nasional'!$BV177,'raw-all-komoditas'!$B$3:$ZY$3,0))</f>
        <v>226</v>
      </c>
      <c r="BY177" s="160">
        <f>INDEX('raw-all-komoditas'!$B$3:$ZY$37, MATCH('Komoditas besar Nasional'!BY$2,'raw-all-komoditas'!$B$3:$B$37,0), MATCH('Komoditas besar Nasional'!$BV177,'raw-all-komoditas'!$B$3:$ZY$3,0))</f>
        <v>69</v>
      </c>
      <c r="BZ177" s="160">
        <f>INDEX('raw-all-komoditas'!$B$3:$ZY$37, MATCH('Komoditas besar Nasional'!BZ$2,'raw-all-komoditas'!$B$3:$B$37,0), MATCH('Komoditas besar Nasional'!$BV177,'raw-all-komoditas'!$B$3:$ZY$3,0))</f>
        <v>4680</v>
      </c>
      <c r="CA177" s="160">
        <f>INDEX('raw-all-komoditas'!$B$3:$ZY$37, MATCH('Komoditas besar Nasional'!CA$2,'raw-all-komoditas'!$B$3:$B$37,0), MATCH('Komoditas besar Nasional'!$BV177,'raw-all-komoditas'!$B$3:$ZY$3,0))</f>
        <v>580</v>
      </c>
      <c r="CB177" s="160">
        <f>INDEX('raw-all-komoditas'!$B$3:$ZY$37, MATCH('Komoditas besar Nasional'!CB$2,'raw-all-komoditas'!$B$3:$B$37,0), MATCH('Komoditas besar Nasional'!$BV177,'raw-all-komoditas'!$B$3:$ZY$3,0))</f>
        <v>0</v>
      </c>
      <c r="CC177" s="160">
        <f>INDEX('raw-all-komoditas'!$B$3:$ZY$37, MATCH('Komoditas besar Nasional'!CC$2,'raw-all-komoditas'!$B$3:$B$37,0), MATCH('Komoditas besar Nasional'!$BV177,'raw-all-komoditas'!$B$3:$ZY$3,0))</f>
        <v>0</v>
      </c>
      <c r="CD177" s="160">
        <f>INDEX('raw-all-komoditas'!$B$3:$ZY$37, MATCH('Komoditas besar Nasional'!CD$2,'raw-all-komoditas'!$B$3:$B$37,0), MATCH('Komoditas besar Nasional'!$BV177,'raw-all-komoditas'!$B$3:$ZY$3,0))</f>
        <v>0</v>
      </c>
      <c r="CE177" s="160">
        <f>INDEX('raw-all-komoditas'!$B$3:$ZY$37, MATCH('Komoditas besar Nasional'!CE$2,'raw-all-komoditas'!$B$3:$B$37,0), MATCH('Komoditas besar Nasional'!$BV177,'raw-all-komoditas'!$B$3:$ZY$3,0))</f>
        <v>115</v>
      </c>
      <c r="CF177" s="160">
        <f>INDEX('raw-all-komoditas'!$B$3:$ZY$37, MATCH('Komoditas besar Nasional'!CF$2,'raw-all-komoditas'!$B$3:$B$37,0), MATCH('Komoditas besar Nasional'!$BV177,'raw-all-komoditas'!$B$3:$ZY$3,0))</f>
        <v>1061</v>
      </c>
      <c r="CG177" s="160">
        <f>INDEX('raw-all-komoditas'!$B$3:$ZY$37, MATCH('Komoditas besar Nasional'!CG$2,'raw-all-komoditas'!$B$3:$B$37,0), MATCH('Komoditas besar Nasional'!$BV177,'raw-all-komoditas'!$B$3:$ZY$3,0))</f>
        <v>45</v>
      </c>
      <c r="CH177" s="160">
        <f>INDEX('raw-all-komoditas'!$B$3:$ZY$37, MATCH('Komoditas besar Nasional'!CH$2,'raw-all-komoditas'!$B$3:$B$37,0), MATCH('Komoditas besar Nasional'!$BV177,'raw-all-komoditas'!$B$3:$ZY$3,0))</f>
        <v>567</v>
      </c>
      <c r="CI177" s="160">
        <f>INDEX('raw-all-komoditas'!$B$3:$ZY$37, MATCH('Komoditas besar Nasional'!CI$2,'raw-all-komoditas'!$B$3:$B$37,0), MATCH('Komoditas besar Nasional'!$BV177,'raw-all-komoditas'!$B$3:$ZY$3,0))</f>
        <v>7468</v>
      </c>
      <c r="CJ177" s="160">
        <f>INDEX('raw-all-komoditas'!$B$3:$ZY$37, MATCH('Komoditas besar Nasional'!CJ$2,'raw-all-komoditas'!$B$3:$B$37,0), MATCH('Komoditas besar Nasional'!$BV177,'raw-all-komoditas'!$B$3:$ZY$3,0))</f>
        <v>0</v>
      </c>
      <c r="CK177" s="160">
        <f>INDEX('raw-all-komoditas'!$B$3:$ZY$37, MATCH('Komoditas besar Nasional'!CK$2,'raw-all-komoditas'!$B$3:$B$37,0), MATCH('Komoditas besar Nasional'!$BV177,'raw-all-komoditas'!$B$3:$ZY$3,0))</f>
        <v>3199</v>
      </c>
      <c r="CL177" s="160">
        <f>INDEX('raw-all-komoditas'!$B$3:$ZY$37, MATCH('Komoditas besar Nasional'!CL$2,'raw-all-komoditas'!$B$3:$B$37,0), MATCH('Komoditas besar Nasional'!$BV177,'raw-all-komoditas'!$B$3:$ZY$3,0))</f>
        <v>670</v>
      </c>
      <c r="CM177" s="160">
        <f>INDEX('raw-all-komoditas'!$B$3:$ZY$37, MATCH('Komoditas besar Nasional'!CM$2,'raw-all-komoditas'!$B$3:$B$37,0), MATCH('Komoditas besar Nasional'!$BV177,'raw-all-komoditas'!$B$3:$ZY$3,0))</f>
        <v>0</v>
      </c>
      <c r="CN177" s="160">
        <f>INDEX('raw-all-komoditas'!$B$3:$ZY$37, MATCH('Komoditas besar Nasional'!CN$2,'raw-all-komoditas'!$B$3:$B$37,0), MATCH('Komoditas besar Nasional'!$BV177,'raw-all-komoditas'!$B$3:$ZY$3,0))</f>
        <v>124</v>
      </c>
      <c r="CO177" s="160">
        <f>INDEX('raw-all-komoditas'!$B$3:$ZY$37, MATCH('Komoditas besar Nasional'!CO$2,'raw-all-komoditas'!$B$3:$B$37,0), MATCH('Komoditas besar Nasional'!$BV177,'raw-all-komoditas'!$B$3:$ZY$3,0))</f>
        <v>1</v>
      </c>
      <c r="CP177" s="160">
        <f>INDEX('raw-all-komoditas'!$B$3:$ZY$37, MATCH('Komoditas besar Nasional'!CP$2,'raw-all-komoditas'!$B$3:$B$37,0), MATCH('Komoditas besar Nasional'!$BV177,'raw-all-komoditas'!$B$3:$ZY$3,0))</f>
        <v>9</v>
      </c>
      <c r="CQ177" s="160">
        <f>INDEX('raw-all-komoditas'!$B$3:$ZY$37, MATCH('Komoditas besar Nasional'!CQ$2,'raw-all-komoditas'!$B$3:$B$37,0), MATCH('Komoditas besar Nasional'!$BV177,'raw-all-komoditas'!$B$3:$ZY$3,0))</f>
        <v>1236</v>
      </c>
      <c r="CR177" s="160">
        <f>INDEX('raw-all-komoditas'!$B$3:$ZY$37, MATCH('Komoditas besar Nasional'!CR$2,'raw-all-komoditas'!$B$3:$B$37,0), MATCH('Komoditas besar Nasional'!$BV177,'raw-all-komoditas'!$B$3:$ZY$3,0))</f>
        <v>1</v>
      </c>
      <c r="CS177" s="160">
        <f>INDEX('raw-all-komoditas'!$B$3:$ZY$37, MATCH('Komoditas besar Nasional'!CS$2,'raw-all-komoditas'!$B$3:$B$37,0), MATCH('Komoditas besar Nasional'!$BV177,'raw-all-komoditas'!$B$3:$ZY$3,0))</f>
        <v>65</v>
      </c>
      <c r="CT177" s="160">
        <f>INDEX('raw-all-komoditas'!$B$3:$ZY$37, MATCH('Komoditas besar Nasional'!CT$2,'raw-all-komoditas'!$B$3:$B$37,0), MATCH('Komoditas besar Nasional'!$BV177,'raw-all-komoditas'!$B$3:$ZY$3,0))</f>
        <v>585</v>
      </c>
      <c r="CU177" s="160">
        <f>INDEX('raw-all-komoditas'!$B$3:$ZY$37, MATCH('Komoditas besar Nasional'!CU$2,'raw-all-komoditas'!$B$3:$B$37,0), MATCH('Komoditas besar Nasional'!$BV177,'raw-all-komoditas'!$B$3:$ZY$3,0))</f>
        <v>0</v>
      </c>
      <c r="CV177" s="160">
        <f>INDEX('raw-all-komoditas'!$B$3:$ZY$37, MATCH('Komoditas besar Nasional'!CV$2,'raw-all-komoditas'!$B$3:$B$37,0), MATCH('Komoditas besar Nasional'!$BV177,'raw-all-komoditas'!$B$3:$ZY$3,0))</f>
        <v>0</v>
      </c>
      <c r="CW177" s="160">
        <f>INDEX('raw-all-komoditas'!$B$3:$ZY$37, MATCH('Komoditas besar Nasional'!CW$2,'raw-all-komoditas'!$B$3:$B$37,0), MATCH('Komoditas besar Nasional'!$BV177,'raw-all-komoditas'!$B$3:$ZY$3,0))</f>
        <v>0</v>
      </c>
      <c r="CX177" s="160">
        <f>INDEX('raw-all-komoditas'!$B$3:$ZY$37, MATCH('Komoditas besar Nasional'!CX$2,'raw-all-komoditas'!$B$3:$B$37,0), MATCH('Komoditas besar Nasional'!$BV177,'raw-all-komoditas'!$B$3:$ZY$3,0))</f>
        <v>35</v>
      </c>
      <c r="CY177" s="160">
        <f>INDEX('raw-all-komoditas'!$B$3:$ZY$37, MATCH('Komoditas besar Nasional'!CY$2,'raw-all-komoditas'!$B$3:$B$37,0), MATCH('Komoditas besar Nasional'!$BV177,'raw-all-komoditas'!$B$3:$ZY$3,0))</f>
        <v>343</v>
      </c>
      <c r="CZ177" s="160">
        <f>INDEX('raw-all-komoditas'!$B$3:$ZY$37, MATCH('Komoditas besar Nasional'!CZ$2,'raw-all-komoditas'!$B$3:$B$37,0), MATCH('Komoditas besar Nasional'!$BV177,'raw-all-komoditas'!$B$3:$ZY$3,0))</f>
        <v>0</v>
      </c>
      <c r="DA177" s="160">
        <f>INDEX('raw-all-komoditas'!$B$3:$ZY$37, MATCH('Komoditas besar Nasional'!DA$2,'raw-all-komoditas'!$B$3:$B$37,0), MATCH('Komoditas besar Nasional'!$BV177,'raw-all-komoditas'!$B$3:$ZY$3,0))</f>
        <v>1153</v>
      </c>
      <c r="DB177" s="160">
        <f>INDEX('raw-all-komoditas'!$B$3:$ZY$37, MATCH('Komoditas besar Nasional'!DB$2,'raw-all-komoditas'!$B$3:$B$37,0), MATCH('Komoditas besar Nasional'!$BV177,'raw-all-komoditas'!$B$3:$ZY$3,0))</f>
        <v>0</v>
      </c>
      <c r="DC177" s="160">
        <f>INDEX('raw-all-komoditas'!$B$3:$ZY$37, MATCH('Komoditas besar Nasional'!DC$2,'raw-all-komoditas'!$B$3:$B$37,0), MATCH('Komoditas besar Nasional'!$BV177,'raw-all-komoditas'!$B$3:$ZY$3,0))</f>
        <v>0</v>
      </c>
      <c r="DD177" s="160">
        <f>INDEX('raw-all-komoditas'!$B$3:$ZY$37, MATCH('Komoditas besar Nasional'!DD$2,'raw-all-komoditas'!$B$3:$B$37,0), MATCH('Komoditas besar Nasional'!$BV177,'raw-all-komoditas'!$B$3:$ZY$3,0))</f>
        <v>0</v>
      </c>
      <c r="DF177" s="159" t="str">
        <f t="shared" si="2"/>
        <v>Kurang dari 250M</v>
      </c>
      <c r="DG177" s="159" t="str">
        <f t="shared" si="3"/>
        <v>Kurang dari 250M</v>
      </c>
      <c r="DH177" s="159" t="str">
        <f t="shared" si="4"/>
        <v>Kurang dari 250M</v>
      </c>
      <c r="DI177" s="159" t="str">
        <f t="shared" si="5"/>
        <v>Kurang dari 250M</v>
      </c>
      <c r="DJ177" s="159" t="str">
        <f t="shared" si="6"/>
        <v>Kurang dari 250M</v>
      </c>
      <c r="DK177" s="159" t="str">
        <f t="shared" si="7"/>
        <v>Kurang dari 250M</v>
      </c>
      <c r="DL177" s="159" t="str">
        <f t="shared" si="8"/>
        <v>Kurang dari 250M</v>
      </c>
      <c r="DM177" s="159" t="str">
        <f t="shared" si="9"/>
        <v>Kurang dari 250M</v>
      </c>
      <c r="DN177" s="159" t="str">
        <f t="shared" si="10"/>
        <v>Kurang dari 250M</v>
      </c>
      <c r="DO177" s="159" t="str">
        <f t="shared" si="11"/>
        <v>Kurang dari 250M</v>
      </c>
      <c r="DP177" s="159" t="str">
        <f t="shared" si="12"/>
        <v>Kurang dari 250M</v>
      </c>
      <c r="DQ177" s="159" t="str">
        <f t="shared" si="13"/>
        <v>Kurang dari 250M</v>
      </c>
      <c r="DR177" s="159" t="str">
        <f t="shared" si="14"/>
        <v>Kurang dari 250M</v>
      </c>
      <c r="DS177" s="159" t="str">
        <f t="shared" si="15"/>
        <v>Kurang dari 250M</v>
      </c>
      <c r="DT177" s="159" t="str">
        <f t="shared" si="16"/>
        <v>Kurang dari 250M</v>
      </c>
      <c r="DU177" s="159" t="str">
        <f t="shared" si="17"/>
        <v>Kurang dari 250M</v>
      </c>
      <c r="DV177" s="159" t="str">
        <f t="shared" si="18"/>
        <v>Kurang dari 250M</v>
      </c>
      <c r="DW177" s="159" t="str">
        <f t="shared" si="19"/>
        <v>Kurang dari 250M</v>
      </c>
      <c r="DX177" s="159" t="str">
        <f t="shared" si="20"/>
        <v>Kurang dari 250M</v>
      </c>
      <c r="DY177" s="159" t="str">
        <f t="shared" si="21"/>
        <v>Kurang dari 250M</v>
      </c>
      <c r="DZ177" s="159" t="str">
        <f t="shared" si="22"/>
        <v>Kurang dari 250M</v>
      </c>
      <c r="EA177" s="159" t="str">
        <f t="shared" si="23"/>
        <v>Kurang dari 250M</v>
      </c>
      <c r="EB177" s="159" t="str">
        <f t="shared" si="24"/>
        <v>Kurang dari 250M</v>
      </c>
      <c r="EC177" s="159" t="str">
        <f t="shared" si="25"/>
        <v>Kurang dari 250M</v>
      </c>
      <c r="ED177" s="159" t="str">
        <f t="shared" si="26"/>
        <v>Kurang dari 250M</v>
      </c>
      <c r="EE177" s="159" t="str">
        <f t="shared" si="27"/>
        <v>Kurang dari 250M</v>
      </c>
      <c r="EF177" s="159" t="str">
        <f t="shared" si="28"/>
        <v>Kurang dari 250M</v>
      </c>
      <c r="EG177" s="159" t="str">
        <f t="shared" si="29"/>
        <v>Kurang dari 250M</v>
      </c>
      <c r="EH177" s="159" t="str">
        <f t="shared" si="30"/>
        <v>Kurang dari 250M</v>
      </c>
      <c r="EI177" s="159" t="str">
        <f t="shared" si="31"/>
        <v>Kurang dari 250M</v>
      </c>
      <c r="EJ177" s="159" t="str">
        <f t="shared" si="32"/>
        <v>Kurang dari 250M</v>
      </c>
      <c r="EK177" s="159" t="str">
        <f t="shared" si="33"/>
        <v>Kurang dari 250M</v>
      </c>
      <c r="EL177" s="159" t="str">
        <f t="shared" si="34"/>
        <v>Kurang dari 250M</v>
      </c>
      <c r="EM177" s="159" t="str">
        <f t="shared" si="35"/>
        <v>Kurang dari 250M</v>
      </c>
    </row>
    <row r="178" spans="1:143" x14ac:dyDescent="0.3">
      <c r="A178" s="158" t="s">
        <v>911</v>
      </c>
      <c r="B178" s="159" t="s">
        <v>1201</v>
      </c>
      <c r="C178" s="160">
        <f>INDEX('raw-all-komoditas'!$B$3:$ZY$37, MATCH('Komoditas besar Nasional'!C$2,'raw-all-komoditas'!$B$3:$B$37,0), MATCH('Komoditas besar Nasional'!$B178,'raw-all-komoditas'!$B$3:$ZY$3,0))</f>
        <v>0</v>
      </c>
      <c r="D178" s="160">
        <f>INDEX('raw-all-komoditas'!$B$3:$ZY$37, MATCH('Komoditas besar Nasional'!D$2,'raw-all-komoditas'!$B$3:$B$37,0), MATCH('Komoditas besar Nasional'!$B178,'raw-all-komoditas'!$B$3:$ZY$3,0))</f>
        <v>0</v>
      </c>
      <c r="E178" s="160">
        <f>INDEX('raw-all-komoditas'!$B$3:$ZY$37, MATCH('Komoditas besar Nasional'!E$2,'raw-all-komoditas'!$B$3:$B$37,0), MATCH('Komoditas besar Nasional'!$B178,'raw-all-komoditas'!$B$3:$ZY$3,0))</f>
        <v>0</v>
      </c>
      <c r="F178" s="160">
        <f>INDEX('raw-all-komoditas'!$B$3:$ZY$37, MATCH('Komoditas besar Nasional'!F$2,'raw-all-komoditas'!$B$3:$B$37,0), MATCH('Komoditas besar Nasional'!$B178,'raw-all-komoditas'!$B$3:$ZY$3,0))</f>
        <v>4.7819760000000002</v>
      </c>
      <c r="G178" s="160">
        <f>INDEX('raw-all-komoditas'!$B$3:$ZY$37, MATCH('Komoditas besar Nasional'!G$2,'raw-all-komoditas'!$B$3:$B$37,0), MATCH('Komoditas besar Nasional'!$B178,'raw-all-komoditas'!$B$3:$ZY$3,0))</f>
        <v>0</v>
      </c>
      <c r="H178" s="160">
        <f>INDEX('raw-all-komoditas'!$B$3:$ZY$37, MATCH('Komoditas besar Nasional'!H$2,'raw-all-komoditas'!$B$3:$B$37,0), MATCH('Komoditas besar Nasional'!$B178,'raw-all-komoditas'!$B$3:$ZY$3,0))</f>
        <v>0</v>
      </c>
      <c r="I178" s="160">
        <f>INDEX('raw-all-komoditas'!$B$3:$ZY$37, MATCH('Komoditas besar Nasional'!I$2,'raw-all-komoditas'!$B$3:$B$37,0), MATCH('Komoditas besar Nasional'!$B178,'raw-all-komoditas'!$B$3:$ZY$3,0))</f>
        <v>0</v>
      </c>
      <c r="J178" s="160">
        <f>INDEX('raw-all-komoditas'!$B$3:$ZY$37, MATCH('Komoditas besar Nasional'!J$2,'raw-all-komoditas'!$B$3:$B$37,0), MATCH('Komoditas besar Nasional'!$B178,'raw-all-komoditas'!$B$3:$ZY$3,0))</f>
        <v>0</v>
      </c>
      <c r="K178" s="160">
        <f>INDEX('raw-all-komoditas'!$B$3:$ZY$37, MATCH('Komoditas besar Nasional'!K$2,'raw-all-komoditas'!$B$3:$B$37,0), MATCH('Komoditas besar Nasional'!$B178,'raw-all-komoditas'!$B$3:$ZY$3,0))</f>
        <v>0</v>
      </c>
      <c r="L178" s="160">
        <f>INDEX('raw-all-komoditas'!$B$3:$ZY$37, MATCH('Komoditas besar Nasional'!L$2,'raw-all-komoditas'!$B$3:$B$37,0), MATCH('Komoditas besar Nasional'!$B178,'raw-all-komoditas'!$B$3:$ZY$3,0))</f>
        <v>0</v>
      </c>
      <c r="M178" s="160">
        <f>INDEX('raw-all-komoditas'!$B$3:$ZY$37, MATCH('Komoditas besar Nasional'!M$2,'raw-all-komoditas'!$B$3:$B$37,0), MATCH('Komoditas besar Nasional'!$B178,'raw-all-komoditas'!$B$3:$ZY$3,0))</f>
        <v>0</v>
      </c>
      <c r="N178" s="160">
        <f>INDEX('raw-all-komoditas'!$B$3:$ZY$37, MATCH('Komoditas besar Nasional'!N$2,'raw-all-komoditas'!$B$3:$B$37,0), MATCH('Komoditas besar Nasional'!$B178,'raw-all-komoditas'!$B$3:$ZY$3,0))</f>
        <v>3.3300000000000001E-3</v>
      </c>
      <c r="O178" s="160">
        <f>INDEX('raw-all-komoditas'!$B$3:$ZY$37, MATCH('Komoditas besar Nasional'!O$2,'raw-all-komoditas'!$B$3:$B$37,0), MATCH('Komoditas besar Nasional'!$B178,'raw-all-komoditas'!$B$3:$ZY$3,0))</f>
        <v>0</v>
      </c>
      <c r="P178" s="160">
        <f>INDEX('raw-all-komoditas'!$B$3:$ZY$37, MATCH('Komoditas besar Nasional'!P$2,'raw-all-komoditas'!$B$3:$B$37,0), MATCH('Komoditas besar Nasional'!$B178,'raw-all-komoditas'!$B$3:$ZY$3,0))</f>
        <v>0</v>
      </c>
      <c r="Q178" s="160">
        <f>INDEX('raw-all-komoditas'!$B$3:$ZY$37, MATCH('Komoditas besar Nasional'!Q$2,'raw-all-komoditas'!$B$3:$B$37,0), MATCH('Komoditas besar Nasional'!$B178,'raw-all-komoditas'!$B$3:$ZY$3,0))</f>
        <v>16.359504000000001</v>
      </c>
      <c r="R178" s="160">
        <f>INDEX('raw-all-komoditas'!$B$3:$ZY$37, MATCH('Komoditas besar Nasional'!R$2,'raw-all-komoditas'!$B$3:$B$37,0), MATCH('Komoditas besar Nasional'!$B178,'raw-all-komoditas'!$B$3:$ZY$3,0))</f>
        <v>0</v>
      </c>
      <c r="S178" s="160">
        <f>INDEX('raw-all-komoditas'!$B$3:$ZY$37, MATCH('Komoditas besar Nasional'!S$2,'raw-all-komoditas'!$B$3:$B$37,0), MATCH('Komoditas besar Nasional'!$B178,'raw-all-komoditas'!$B$3:$ZY$3,0))</f>
        <v>0</v>
      </c>
      <c r="T178" s="160">
        <f>INDEX('raw-all-komoditas'!$B$3:$ZY$37, MATCH('Komoditas besar Nasional'!T$2,'raw-all-komoditas'!$B$3:$B$37,0), MATCH('Komoditas besar Nasional'!$B178,'raw-all-komoditas'!$B$3:$ZY$3,0))</f>
        <v>0</v>
      </c>
      <c r="U178" s="160">
        <f>INDEX('raw-all-komoditas'!$B$3:$ZY$37, MATCH('Komoditas besar Nasional'!U$2,'raw-all-komoditas'!$B$3:$B$37,0), MATCH('Komoditas besar Nasional'!$B178,'raw-all-komoditas'!$B$3:$ZY$3,0))</f>
        <v>3.2204999999999998E-2</v>
      </c>
      <c r="V178" s="160">
        <f>INDEX('raw-all-komoditas'!$B$3:$ZY$37, MATCH('Komoditas besar Nasional'!V$2,'raw-all-komoditas'!$B$3:$B$37,0), MATCH('Komoditas besar Nasional'!$B178,'raw-all-komoditas'!$B$3:$ZY$3,0))</f>
        <v>0</v>
      </c>
      <c r="W178" s="160">
        <f>INDEX('raw-all-komoditas'!$B$3:$ZY$37, MATCH('Komoditas besar Nasional'!W$2,'raw-all-komoditas'!$B$3:$B$37,0), MATCH('Komoditas besar Nasional'!$B178,'raw-all-komoditas'!$B$3:$ZY$3,0))</f>
        <v>0</v>
      </c>
      <c r="X178" s="160">
        <f>INDEX('raw-all-komoditas'!$B$3:$ZY$37, MATCH('Komoditas besar Nasional'!X$2,'raw-all-komoditas'!$B$3:$B$37,0), MATCH('Komoditas besar Nasional'!$B178,'raw-all-komoditas'!$B$3:$ZY$3,0))</f>
        <v>0</v>
      </c>
      <c r="Y178" s="160">
        <f>INDEX('raw-all-komoditas'!$B$3:$ZY$37, MATCH('Komoditas besar Nasional'!Y$2,'raw-all-komoditas'!$B$3:$B$37,0), MATCH('Komoditas besar Nasional'!$B178,'raw-all-komoditas'!$B$3:$ZY$3,0))</f>
        <v>0.72519999999999996</v>
      </c>
      <c r="Z178" s="160">
        <f>INDEX('raw-all-komoditas'!$B$3:$ZY$37, MATCH('Komoditas besar Nasional'!Z$2,'raw-all-komoditas'!$B$3:$B$37,0), MATCH('Komoditas besar Nasional'!$B178,'raw-all-komoditas'!$B$3:$ZY$3,0))</f>
        <v>0</v>
      </c>
      <c r="AA178" s="160">
        <f>INDEX('raw-all-komoditas'!$B$3:$ZY$37, MATCH('Komoditas besar Nasional'!AA$2,'raw-all-komoditas'!$B$3:$B$37,0), MATCH('Komoditas besar Nasional'!$B178,'raw-all-komoditas'!$B$3:$ZY$3,0))</f>
        <v>4.2015999999999998E-2</v>
      </c>
      <c r="AB178" s="160">
        <f>INDEX('raw-all-komoditas'!$B$3:$ZY$37, MATCH('Komoditas besar Nasional'!AB$2,'raw-all-komoditas'!$B$3:$B$37,0), MATCH('Komoditas besar Nasional'!$B178,'raw-all-komoditas'!$B$3:$ZY$3,0))</f>
        <v>0</v>
      </c>
      <c r="AC178" s="160">
        <f>INDEX('raw-all-komoditas'!$B$3:$ZY$37, MATCH('Komoditas besar Nasional'!AC$2,'raw-all-komoditas'!$B$3:$B$37,0), MATCH('Komoditas besar Nasional'!$B178,'raw-all-komoditas'!$B$3:$ZY$3,0))</f>
        <v>0</v>
      </c>
      <c r="AD178" s="160">
        <f>INDEX('raw-all-komoditas'!$B$3:$ZY$37, MATCH('Komoditas besar Nasional'!AD$2,'raw-all-komoditas'!$B$3:$B$37,0), MATCH('Komoditas besar Nasional'!$B178,'raw-all-komoditas'!$B$3:$ZY$3,0))</f>
        <v>5.9919999999999999E-3</v>
      </c>
      <c r="AE178" s="160">
        <f>INDEX('raw-all-komoditas'!$B$3:$ZY$37, MATCH('Komoditas besar Nasional'!AE$2,'raw-all-komoditas'!$B$3:$B$37,0), MATCH('Komoditas besar Nasional'!$B178,'raw-all-komoditas'!$B$3:$ZY$3,0))</f>
        <v>0</v>
      </c>
      <c r="AF178" s="160">
        <f>INDEX('raw-all-komoditas'!$B$3:$ZY$37, MATCH('Komoditas besar Nasional'!AF$2,'raw-all-komoditas'!$B$3:$B$37,0), MATCH('Komoditas besar Nasional'!$B178,'raw-all-komoditas'!$B$3:$ZY$3,0))</f>
        <v>0</v>
      </c>
      <c r="AG178" s="160">
        <f>INDEX('raw-all-komoditas'!$B$3:$ZY$37, MATCH('Komoditas besar Nasional'!AG$2,'raw-all-komoditas'!$B$3:$B$37,0), MATCH('Komoditas besar Nasional'!$B178,'raw-all-komoditas'!$B$3:$ZY$3,0))</f>
        <v>0</v>
      </c>
      <c r="AH178" s="160">
        <f>INDEX('raw-all-komoditas'!$B$3:$ZY$37, MATCH('Komoditas besar Nasional'!AH$2,'raw-all-komoditas'!$B$3:$B$37,0), MATCH('Komoditas besar Nasional'!$B178,'raw-all-komoditas'!$B$3:$ZY$3,0))</f>
        <v>0</v>
      </c>
      <c r="AI178" s="160">
        <f>INDEX('raw-all-komoditas'!$B$3:$ZY$37, MATCH('Komoditas besar Nasional'!AI$2,'raw-all-komoditas'!$B$3:$B$37,0), MATCH('Komoditas besar Nasional'!$B178,'raw-all-komoditas'!$B$3:$ZY$3,0))</f>
        <v>0</v>
      </c>
      <c r="AJ178" s="160">
        <f>INDEX('raw-all-komoditas'!$B$3:$ZY$37, MATCH('Komoditas besar Nasional'!AJ$2,'raw-all-komoditas'!$B$3:$B$37,0), MATCH('Komoditas besar Nasional'!$B178,'raw-all-komoditas'!$B$3:$ZY$3,0))</f>
        <v>0</v>
      </c>
      <c r="AK178" s="181"/>
      <c r="AL178" s="160">
        <f>INDEX('rank provinsi to commodity'!$B$3:$ZX$37, MATCH(AL$2,'rank provinsi to commodity'!$B$3:$B$37,0),MATCH($B178,'rank provinsi to commodity'!$B$3:$ZX$3,0))</f>
        <v>8</v>
      </c>
      <c r="AM178" s="160">
        <f>INDEX('rank provinsi to commodity'!$B$3:$ZX$37, MATCH(AM$2,'rank provinsi to commodity'!$B$3:$B$37,0),MATCH($B178,'rank provinsi to commodity'!$B$3:$ZX$3,0))</f>
        <v>8</v>
      </c>
      <c r="AN178" s="160">
        <f>INDEX('rank provinsi to commodity'!$B$3:$ZX$37, MATCH(AN$2,'rank provinsi to commodity'!$B$3:$B$37,0),MATCH($B178,'rank provinsi to commodity'!$B$3:$ZX$3,0))</f>
        <v>8</v>
      </c>
      <c r="AO178" s="160">
        <f>INDEX('rank provinsi to commodity'!$B$3:$ZX$37, MATCH(AO$2,'rank provinsi to commodity'!$B$3:$B$37,0),MATCH($B178,'rank provinsi to commodity'!$B$3:$ZX$3,0))</f>
        <v>2</v>
      </c>
      <c r="AP178" s="160">
        <f>INDEX('rank provinsi to commodity'!$B$3:$ZX$37, MATCH(AP$2,'rank provinsi to commodity'!$B$3:$B$37,0),MATCH($B178,'rank provinsi to commodity'!$B$3:$ZX$3,0))</f>
        <v>8</v>
      </c>
      <c r="AQ178" s="160">
        <f>INDEX('rank provinsi to commodity'!$B$3:$ZX$37, MATCH(AQ$2,'rank provinsi to commodity'!$B$3:$B$37,0),MATCH($B178,'rank provinsi to commodity'!$B$3:$ZX$3,0))</f>
        <v>8</v>
      </c>
      <c r="AR178" s="160">
        <f>INDEX('rank provinsi to commodity'!$B$3:$ZX$37, MATCH(AR$2,'rank provinsi to commodity'!$B$3:$B$37,0),MATCH($B178,'rank provinsi to commodity'!$B$3:$ZX$3,0))</f>
        <v>8</v>
      </c>
      <c r="AS178" s="160">
        <f>INDEX('rank provinsi to commodity'!$B$3:$ZX$37, MATCH(AS$2,'rank provinsi to commodity'!$B$3:$B$37,0),MATCH($B178,'rank provinsi to commodity'!$B$3:$ZX$3,0))</f>
        <v>8</v>
      </c>
      <c r="AT178" s="160">
        <f>INDEX('rank provinsi to commodity'!$B$3:$ZX$37, MATCH(AT$2,'rank provinsi to commodity'!$B$3:$B$37,0),MATCH($B178,'rank provinsi to commodity'!$B$3:$ZX$3,0))</f>
        <v>8</v>
      </c>
      <c r="AU178" s="160">
        <f>INDEX('rank provinsi to commodity'!$B$3:$ZX$37, MATCH(AU$2,'rank provinsi to commodity'!$B$3:$B$37,0),MATCH($B178,'rank provinsi to commodity'!$B$3:$ZX$3,0))</f>
        <v>8</v>
      </c>
      <c r="AV178" s="160">
        <f>INDEX('rank provinsi to commodity'!$B$3:$ZX$37, MATCH(AV$2,'rank provinsi to commodity'!$B$3:$B$37,0),MATCH($B178,'rank provinsi to commodity'!$B$3:$ZX$3,0))</f>
        <v>8</v>
      </c>
      <c r="AW178" s="160">
        <f>INDEX('rank provinsi to commodity'!$B$3:$ZX$37, MATCH(AW$2,'rank provinsi to commodity'!$B$3:$B$37,0),MATCH($B178,'rank provinsi to commodity'!$B$3:$ZX$3,0))</f>
        <v>7</v>
      </c>
      <c r="AX178" s="160">
        <f>INDEX('rank provinsi to commodity'!$B$3:$ZX$37, MATCH(AX$2,'rank provinsi to commodity'!$B$3:$B$37,0),MATCH($B178,'rank provinsi to commodity'!$B$3:$ZX$3,0))</f>
        <v>8</v>
      </c>
      <c r="AY178" s="160">
        <f>INDEX('rank provinsi to commodity'!$B$3:$ZX$37, MATCH(AY$2,'rank provinsi to commodity'!$B$3:$B$37,0),MATCH($B178,'rank provinsi to commodity'!$B$3:$ZX$3,0))</f>
        <v>8</v>
      </c>
      <c r="AZ178" s="160">
        <f>INDEX('rank provinsi to commodity'!$B$3:$ZX$37, MATCH(AZ$2,'rank provinsi to commodity'!$B$3:$B$37,0),MATCH($B178,'rank provinsi to commodity'!$B$3:$ZX$3,0))</f>
        <v>1</v>
      </c>
      <c r="BA178" s="160">
        <f>INDEX('rank provinsi to commodity'!$B$3:$ZX$37, MATCH(BA$2,'rank provinsi to commodity'!$B$3:$B$37,0),MATCH($B178,'rank provinsi to commodity'!$B$3:$ZX$3,0))</f>
        <v>8</v>
      </c>
      <c r="BB178" s="160">
        <f>INDEX('rank provinsi to commodity'!$B$3:$ZX$37, MATCH(BB$2,'rank provinsi to commodity'!$B$3:$B$37,0),MATCH($B178,'rank provinsi to commodity'!$B$3:$ZX$3,0))</f>
        <v>8</v>
      </c>
      <c r="BC178" s="160">
        <f>INDEX('rank provinsi to commodity'!$B$3:$ZX$37, MATCH(BC$2,'rank provinsi to commodity'!$B$3:$B$37,0),MATCH($B178,'rank provinsi to commodity'!$B$3:$ZX$3,0))</f>
        <v>8</v>
      </c>
      <c r="BD178" s="160">
        <f>INDEX('rank provinsi to commodity'!$B$3:$ZX$37, MATCH(BD$2,'rank provinsi to commodity'!$B$3:$B$37,0),MATCH($B178,'rank provinsi to commodity'!$B$3:$ZX$3,0))</f>
        <v>5</v>
      </c>
      <c r="BE178" s="160">
        <f>INDEX('rank provinsi to commodity'!$B$3:$ZX$37, MATCH(BE$2,'rank provinsi to commodity'!$B$3:$B$37,0),MATCH($B178,'rank provinsi to commodity'!$B$3:$ZX$3,0))</f>
        <v>8</v>
      </c>
      <c r="BF178" s="160">
        <f>INDEX('rank provinsi to commodity'!$B$3:$ZX$37, MATCH(BF$2,'rank provinsi to commodity'!$B$3:$B$37,0),MATCH($B178,'rank provinsi to commodity'!$B$3:$ZX$3,0))</f>
        <v>8</v>
      </c>
      <c r="BG178" s="160">
        <f>INDEX('rank provinsi to commodity'!$B$3:$ZX$37, MATCH(BG$2,'rank provinsi to commodity'!$B$3:$B$37,0),MATCH($B178,'rank provinsi to commodity'!$B$3:$ZX$3,0))</f>
        <v>8</v>
      </c>
      <c r="BH178" s="160">
        <f>INDEX('rank provinsi to commodity'!$B$3:$ZX$37, MATCH(BH$2,'rank provinsi to commodity'!$B$3:$B$37,0),MATCH($B178,'rank provinsi to commodity'!$B$3:$ZX$3,0))</f>
        <v>3</v>
      </c>
      <c r="BI178" s="160">
        <f>INDEX('rank provinsi to commodity'!$B$3:$ZX$37, MATCH(BI$2,'rank provinsi to commodity'!$B$3:$B$37,0),MATCH($B178,'rank provinsi to commodity'!$B$3:$ZX$3,0))</f>
        <v>8</v>
      </c>
      <c r="BJ178" s="160">
        <f>INDEX('rank provinsi to commodity'!$B$3:$ZX$37, MATCH(BJ$2,'rank provinsi to commodity'!$B$3:$B$37,0),MATCH($B178,'rank provinsi to commodity'!$B$3:$ZX$3,0))</f>
        <v>4</v>
      </c>
      <c r="BK178" s="160">
        <f>INDEX('rank provinsi to commodity'!$B$3:$ZX$37, MATCH(BK$2,'rank provinsi to commodity'!$B$3:$B$37,0),MATCH($B178,'rank provinsi to commodity'!$B$3:$ZX$3,0))</f>
        <v>8</v>
      </c>
      <c r="BL178" s="160">
        <f>INDEX('rank provinsi to commodity'!$B$3:$ZX$37, MATCH(BL$2,'rank provinsi to commodity'!$B$3:$B$37,0),MATCH($B178,'rank provinsi to commodity'!$B$3:$ZX$3,0))</f>
        <v>8</v>
      </c>
      <c r="BM178" s="160">
        <f>INDEX('rank provinsi to commodity'!$B$3:$ZX$37, MATCH(BM$2,'rank provinsi to commodity'!$B$3:$B$37,0),MATCH($B178,'rank provinsi to commodity'!$B$3:$ZX$3,0))</f>
        <v>6</v>
      </c>
      <c r="BN178" s="160">
        <f>INDEX('rank provinsi to commodity'!$B$3:$ZX$37, MATCH(BN$2,'rank provinsi to commodity'!$B$3:$B$37,0),MATCH($B178,'rank provinsi to commodity'!$B$3:$ZX$3,0))</f>
        <v>8</v>
      </c>
      <c r="BO178" s="160">
        <f>INDEX('rank provinsi to commodity'!$B$3:$ZX$37, MATCH(BO$2,'rank provinsi to commodity'!$B$3:$B$37,0),MATCH($B178,'rank provinsi to commodity'!$B$3:$ZX$3,0))</f>
        <v>8</v>
      </c>
      <c r="BP178" s="160">
        <f>INDEX('rank provinsi to commodity'!$B$3:$ZX$37, MATCH(BP$2,'rank provinsi to commodity'!$B$3:$B$37,0),MATCH($B178,'rank provinsi to commodity'!$B$3:$ZX$3,0))</f>
        <v>8</v>
      </c>
      <c r="BQ178" s="160">
        <f>INDEX('rank provinsi to commodity'!$B$3:$ZX$37, MATCH(BQ$2,'rank provinsi to commodity'!$B$3:$B$37,0),MATCH($B178,'rank provinsi to commodity'!$B$3:$ZX$3,0))</f>
        <v>8</v>
      </c>
      <c r="BR178" s="160">
        <f>INDEX('rank provinsi to commodity'!$B$3:$ZX$37, MATCH(BR$2,'rank provinsi to commodity'!$B$3:$B$37,0),MATCH($B178,'rank provinsi to commodity'!$B$3:$ZX$3,0))</f>
        <v>8</v>
      </c>
      <c r="BS178" s="173">
        <f>INDEX('rank provinsi to commodity'!$B$3:$ZX$37, MATCH(BS$2,'rank provinsi to commodity'!$B$3:$B$37,0),MATCH($B178,'rank provinsi to commodity'!$B$3:$ZX$3,0))</f>
        <v>8</v>
      </c>
      <c r="BT178" s="181"/>
      <c r="BU178" s="184" t="str">
        <f t="shared" si="1"/>
        <v>PERIKANAN TANGKAP LAUT (Ton)</v>
      </c>
      <c r="BV178" s="149" t="s">
        <v>941</v>
      </c>
      <c r="BW178" s="160">
        <f>INDEX('raw-all-komoditas'!$B$3:$ZY$37, MATCH('Komoditas besar Nasional'!BW$2,'raw-all-komoditas'!$B$3:$B$37,0), MATCH('Komoditas besar Nasional'!$BV178,'raw-all-komoditas'!$B$3:$ZY$3,0))</f>
        <v>0</v>
      </c>
      <c r="BX178" s="160">
        <f>INDEX('raw-all-komoditas'!$B$3:$ZY$37, MATCH('Komoditas besar Nasional'!BX$2,'raw-all-komoditas'!$B$3:$B$37,0), MATCH('Komoditas besar Nasional'!$BV178,'raw-all-komoditas'!$B$3:$ZY$3,0))</f>
        <v>0</v>
      </c>
      <c r="BY178" s="160">
        <f>INDEX('raw-all-komoditas'!$B$3:$ZY$37, MATCH('Komoditas besar Nasional'!BY$2,'raw-all-komoditas'!$B$3:$B$37,0), MATCH('Komoditas besar Nasional'!$BV178,'raw-all-komoditas'!$B$3:$ZY$3,0))</f>
        <v>0</v>
      </c>
      <c r="BZ178" s="160">
        <f>INDEX('raw-all-komoditas'!$B$3:$ZY$37, MATCH('Komoditas besar Nasional'!BZ$2,'raw-all-komoditas'!$B$3:$B$37,0), MATCH('Komoditas besar Nasional'!$BV178,'raw-all-komoditas'!$B$3:$ZY$3,0))</f>
        <v>180</v>
      </c>
      <c r="CA178" s="160">
        <f>INDEX('raw-all-komoditas'!$B$3:$ZY$37, MATCH('Komoditas besar Nasional'!CA$2,'raw-all-komoditas'!$B$3:$B$37,0), MATCH('Komoditas besar Nasional'!$BV178,'raw-all-komoditas'!$B$3:$ZY$3,0))</f>
        <v>0</v>
      </c>
      <c r="CB178" s="160">
        <f>INDEX('raw-all-komoditas'!$B$3:$ZY$37, MATCH('Komoditas besar Nasional'!CB$2,'raw-all-komoditas'!$B$3:$B$37,0), MATCH('Komoditas besar Nasional'!$BV178,'raw-all-komoditas'!$B$3:$ZY$3,0))</f>
        <v>0</v>
      </c>
      <c r="CC178" s="160">
        <f>INDEX('raw-all-komoditas'!$B$3:$ZY$37, MATCH('Komoditas besar Nasional'!CC$2,'raw-all-komoditas'!$B$3:$B$37,0), MATCH('Komoditas besar Nasional'!$BV178,'raw-all-komoditas'!$B$3:$ZY$3,0))</f>
        <v>0</v>
      </c>
      <c r="CD178" s="160">
        <f>INDEX('raw-all-komoditas'!$B$3:$ZY$37, MATCH('Komoditas besar Nasional'!CD$2,'raw-all-komoditas'!$B$3:$B$37,0), MATCH('Komoditas besar Nasional'!$BV178,'raw-all-komoditas'!$B$3:$ZY$3,0))</f>
        <v>0</v>
      </c>
      <c r="CE178" s="160">
        <f>INDEX('raw-all-komoditas'!$B$3:$ZY$37, MATCH('Komoditas besar Nasional'!CE$2,'raw-all-komoditas'!$B$3:$B$37,0), MATCH('Komoditas besar Nasional'!$BV178,'raw-all-komoditas'!$B$3:$ZY$3,0))</f>
        <v>0</v>
      </c>
      <c r="CF178" s="160">
        <f>INDEX('raw-all-komoditas'!$B$3:$ZY$37, MATCH('Komoditas besar Nasional'!CF$2,'raw-all-komoditas'!$B$3:$B$37,0), MATCH('Komoditas besar Nasional'!$BV178,'raw-all-komoditas'!$B$3:$ZY$3,0))</f>
        <v>0</v>
      </c>
      <c r="CG178" s="160">
        <f>INDEX('raw-all-komoditas'!$B$3:$ZY$37, MATCH('Komoditas besar Nasional'!CG$2,'raw-all-komoditas'!$B$3:$B$37,0), MATCH('Komoditas besar Nasional'!$BV178,'raw-all-komoditas'!$B$3:$ZY$3,0))</f>
        <v>0</v>
      </c>
      <c r="CH178" s="160">
        <f>INDEX('raw-all-komoditas'!$B$3:$ZY$37, MATCH('Komoditas besar Nasional'!CH$2,'raw-all-komoditas'!$B$3:$B$37,0), MATCH('Komoditas besar Nasional'!$BV178,'raw-all-komoditas'!$B$3:$ZY$3,0))</f>
        <v>0</v>
      </c>
      <c r="CI178" s="160">
        <f>INDEX('raw-all-komoditas'!$B$3:$ZY$37, MATCH('Komoditas besar Nasional'!CI$2,'raw-all-komoditas'!$B$3:$B$37,0), MATCH('Komoditas besar Nasional'!$BV178,'raw-all-komoditas'!$B$3:$ZY$3,0))</f>
        <v>0</v>
      </c>
      <c r="CJ178" s="160">
        <f>INDEX('raw-all-komoditas'!$B$3:$ZY$37, MATCH('Komoditas besar Nasional'!CJ$2,'raw-all-komoditas'!$B$3:$B$37,0), MATCH('Komoditas besar Nasional'!$BV178,'raw-all-komoditas'!$B$3:$ZY$3,0))</f>
        <v>0</v>
      </c>
      <c r="CK178" s="160">
        <f>INDEX('raw-all-komoditas'!$B$3:$ZY$37, MATCH('Komoditas besar Nasional'!CK$2,'raw-all-komoditas'!$B$3:$B$37,0), MATCH('Komoditas besar Nasional'!$BV178,'raw-all-komoditas'!$B$3:$ZY$3,0))</f>
        <v>590</v>
      </c>
      <c r="CL178" s="160">
        <f>INDEX('raw-all-komoditas'!$B$3:$ZY$37, MATCH('Komoditas besar Nasional'!CL$2,'raw-all-komoditas'!$B$3:$B$37,0), MATCH('Komoditas besar Nasional'!$BV178,'raw-all-komoditas'!$B$3:$ZY$3,0))</f>
        <v>0</v>
      </c>
      <c r="CM178" s="160">
        <f>INDEX('raw-all-komoditas'!$B$3:$ZY$37, MATCH('Komoditas besar Nasional'!CM$2,'raw-all-komoditas'!$B$3:$B$37,0), MATCH('Komoditas besar Nasional'!$BV178,'raw-all-komoditas'!$B$3:$ZY$3,0))</f>
        <v>0</v>
      </c>
      <c r="CN178" s="160">
        <f>INDEX('raw-all-komoditas'!$B$3:$ZY$37, MATCH('Komoditas besar Nasional'!CN$2,'raw-all-komoditas'!$B$3:$B$37,0), MATCH('Komoditas besar Nasional'!$BV178,'raw-all-komoditas'!$B$3:$ZY$3,0))</f>
        <v>0</v>
      </c>
      <c r="CO178" s="160">
        <f>INDEX('raw-all-komoditas'!$B$3:$ZY$37, MATCH('Komoditas besar Nasional'!CO$2,'raw-all-komoditas'!$B$3:$B$37,0), MATCH('Komoditas besar Nasional'!$BV178,'raw-all-komoditas'!$B$3:$ZY$3,0))</f>
        <v>2</v>
      </c>
      <c r="CP178" s="160">
        <f>INDEX('raw-all-komoditas'!$B$3:$ZY$37, MATCH('Komoditas besar Nasional'!CP$2,'raw-all-komoditas'!$B$3:$B$37,0), MATCH('Komoditas besar Nasional'!$BV178,'raw-all-komoditas'!$B$3:$ZY$3,0))</f>
        <v>0</v>
      </c>
      <c r="CQ178" s="160">
        <f>INDEX('raw-all-komoditas'!$B$3:$ZY$37, MATCH('Komoditas besar Nasional'!CQ$2,'raw-all-komoditas'!$B$3:$B$37,0), MATCH('Komoditas besar Nasional'!$BV178,'raw-all-komoditas'!$B$3:$ZY$3,0))</f>
        <v>0</v>
      </c>
      <c r="CR178" s="160">
        <f>INDEX('raw-all-komoditas'!$B$3:$ZY$37, MATCH('Komoditas besar Nasional'!CR$2,'raw-all-komoditas'!$B$3:$B$37,0), MATCH('Komoditas besar Nasional'!$BV178,'raw-all-komoditas'!$B$3:$ZY$3,0))</f>
        <v>0</v>
      </c>
      <c r="CS178" s="160">
        <f>INDEX('raw-all-komoditas'!$B$3:$ZY$37, MATCH('Komoditas besar Nasional'!CS$2,'raw-all-komoditas'!$B$3:$B$37,0), MATCH('Komoditas besar Nasional'!$BV178,'raw-all-komoditas'!$B$3:$ZY$3,0))</f>
        <v>50</v>
      </c>
      <c r="CT178" s="160">
        <f>INDEX('raw-all-komoditas'!$B$3:$ZY$37, MATCH('Komoditas besar Nasional'!CT$2,'raw-all-komoditas'!$B$3:$B$37,0), MATCH('Komoditas besar Nasional'!$BV178,'raw-all-komoditas'!$B$3:$ZY$3,0))</f>
        <v>0</v>
      </c>
      <c r="CU178" s="160">
        <f>INDEX('raw-all-komoditas'!$B$3:$ZY$37, MATCH('Komoditas besar Nasional'!CU$2,'raw-all-komoditas'!$B$3:$B$37,0), MATCH('Komoditas besar Nasional'!$BV178,'raw-all-komoditas'!$B$3:$ZY$3,0))</f>
        <v>2</v>
      </c>
      <c r="CV178" s="160">
        <f>INDEX('raw-all-komoditas'!$B$3:$ZY$37, MATCH('Komoditas besar Nasional'!CV$2,'raw-all-komoditas'!$B$3:$B$37,0), MATCH('Komoditas besar Nasional'!$BV178,'raw-all-komoditas'!$B$3:$ZY$3,0))</f>
        <v>0</v>
      </c>
      <c r="CW178" s="160">
        <f>INDEX('raw-all-komoditas'!$B$3:$ZY$37, MATCH('Komoditas besar Nasional'!CW$2,'raw-all-komoditas'!$B$3:$B$37,0), MATCH('Komoditas besar Nasional'!$BV178,'raw-all-komoditas'!$B$3:$ZY$3,0))</f>
        <v>0</v>
      </c>
      <c r="CX178" s="160">
        <f>INDEX('raw-all-komoditas'!$B$3:$ZY$37, MATCH('Komoditas besar Nasional'!CX$2,'raw-all-komoditas'!$B$3:$B$37,0), MATCH('Komoditas besar Nasional'!$BV178,'raw-all-komoditas'!$B$3:$ZY$3,0))</f>
        <v>1</v>
      </c>
      <c r="CY178" s="160">
        <f>INDEX('raw-all-komoditas'!$B$3:$ZY$37, MATCH('Komoditas besar Nasional'!CY$2,'raw-all-komoditas'!$B$3:$B$37,0), MATCH('Komoditas besar Nasional'!$BV178,'raw-all-komoditas'!$B$3:$ZY$3,0))</f>
        <v>0</v>
      </c>
      <c r="CZ178" s="160">
        <f>INDEX('raw-all-komoditas'!$B$3:$ZY$37, MATCH('Komoditas besar Nasional'!CZ$2,'raw-all-komoditas'!$B$3:$B$37,0), MATCH('Komoditas besar Nasional'!$BV178,'raw-all-komoditas'!$B$3:$ZY$3,0))</f>
        <v>0</v>
      </c>
      <c r="DA178" s="160">
        <f>INDEX('raw-all-komoditas'!$B$3:$ZY$37, MATCH('Komoditas besar Nasional'!DA$2,'raw-all-komoditas'!$B$3:$B$37,0), MATCH('Komoditas besar Nasional'!$BV178,'raw-all-komoditas'!$B$3:$ZY$3,0))</f>
        <v>0</v>
      </c>
      <c r="DB178" s="160">
        <f>INDEX('raw-all-komoditas'!$B$3:$ZY$37, MATCH('Komoditas besar Nasional'!DB$2,'raw-all-komoditas'!$B$3:$B$37,0), MATCH('Komoditas besar Nasional'!$BV178,'raw-all-komoditas'!$B$3:$ZY$3,0))</f>
        <v>0</v>
      </c>
      <c r="DC178" s="160">
        <f>INDEX('raw-all-komoditas'!$B$3:$ZY$37, MATCH('Komoditas besar Nasional'!DC$2,'raw-all-komoditas'!$B$3:$B$37,0), MATCH('Komoditas besar Nasional'!$BV178,'raw-all-komoditas'!$B$3:$ZY$3,0))</f>
        <v>0</v>
      </c>
      <c r="DD178" s="160">
        <f>INDEX('raw-all-komoditas'!$B$3:$ZY$37, MATCH('Komoditas besar Nasional'!DD$2,'raw-all-komoditas'!$B$3:$B$37,0), MATCH('Komoditas besar Nasional'!$BV178,'raw-all-komoditas'!$B$3:$ZY$3,0))</f>
        <v>0</v>
      </c>
      <c r="DF178" s="159" t="str">
        <f t="shared" si="2"/>
        <v>Kurang dari 250M</v>
      </c>
      <c r="DG178" s="159" t="str">
        <f t="shared" si="3"/>
        <v>Kurang dari 250M</v>
      </c>
      <c r="DH178" s="159" t="str">
        <f t="shared" si="4"/>
        <v>Kurang dari 250M</v>
      </c>
      <c r="DI178" s="159" t="str">
        <f t="shared" si="5"/>
        <v>Kurang dari 250M</v>
      </c>
      <c r="DJ178" s="159" t="str">
        <f t="shared" si="6"/>
        <v>Kurang dari 250M</v>
      </c>
      <c r="DK178" s="159" t="str">
        <f t="shared" si="7"/>
        <v>Kurang dari 250M</v>
      </c>
      <c r="DL178" s="159" t="str">
        <f t="shared" si="8"/>
        <v>Kurang dari 250M</v>
      </c>
      <c r="DM178" s="159" t="str">
        <f t="shared" si="9"/>
        <v>Kurang dari 250M</v>
      </c>
      <c r="DN178" s="159" t="str">
        <f t="shared" si="10"/>
        <v>Kurang dari 250M</v>
      </c>
      <c r="DO178" s="159" t="str">
        <f t="shared" si="11"/>
        <v>Kurang dari 250M</v>
      </c>
      <c r="DP178" s="159" t="str">
        <f t="shared" si="12"/>
        <v>Kurang dari 250M</v>
      </c>
      <c r="DQ178" s="159" t="str">
        <f t="shared" si="13"/>
        <v>Kurang dari 250M</v>
      </c>
      <c r="DR178" s="159" t="str">
        <f t="shared" si="14"/>
        <v>Kurang dari 250M</v>
      </c>
      <c r="DS178" s="159" t="str">
        <f t="shared" si="15"/>
        <v>Kurang dari 250M</v>
      </c>
      <c r="DT178" s="159" t="str">
        <f t="shared" si="16"/>
        <v>Kurang dari 250M</v>
      </c>
      <c r="DU178" s="159" t="str">
        <f t="shared" si="17"/>
        <v>Kurang dari 250M</v>
      </c>
      <c r="DV178" s="159" t="str">
        <f t="shared" si="18"/>
        <v>Kurang dari 250M</v>
      </c>
      <c r="DW178" s="159" t="str">
        <f t="shared" si="19"/>
        <v>Kurang dari 250M</v>
      </c>
      <c r="DX178" s="159" t="str">
        <f t="shared" si="20"/>
        <v>Kurang dari 250M</v>
      </c>
      <c r="DY178" s="159" t="str">
        <f t="shared" si="21"/>
        <v>Kurang dari 250M</v>
      </c>
      <c r="DZ178" s="159" t="str">
        <f t="shared" si="22"/>
        <v>Kurang dari 250M</v>
      </c>
      <c r="EA178" s="159" t="str">
        <f t="shared" si="23"/>
        <v>Kurang dari 250M</v>
      </c>
      <c r="EB178" s="159" t="str">
        <f t="shared" si="24"/>
        <v>Kurang dari 250M</v>
      </c>
      <c r="EC178" s="159" t="str">
        <f t="shared" si="25"/>
        <v>Kurang dari 250M</v>
      </c>
      <c r="ED178" s="159" t="str">
        <f t="shared" si="26"/>
        <v>Kurang dari 250M</v>
      </c>
      <c r="EE178" s="159" t="str">
        <f t="shared" si="27"/>
        <v>Kurang dari 250M</v>
      </c>
      <c r="EF178" s="159" t="str">
        <f t="shared" si="28"/>
        <v>Kurang dari 250M</v>
      </c>
      <c r="EG178" s="159" t="str">
        <f t="shared" si="29"/>
        <v>Kurang dari 250M</v>
      </c>
      <c r="EH178" s="159" t="str">
        <f t="shared" si="30"/>
        <v>Kurang dari 250M</v>
      </c>
      <c r="EI178" s="159" t="str">
        <f t="shared" si="31"/>
        <v>Kurang dari 250M</v>
      </c>
      <c r="EJ178" s="159" t="str">
        <f t="shared" si="32"/>
        <v>Kurang dari 250M</v>
      </c>
      <c r="EK178" s="159" t="str">
        <f t="shared" si="33"/>
        <v>Kurang dari 250M</v>
      </c>
      <c r="EL178" s="159" t="str">
        <f t="shared" si="34"/>
        <v>Kurang dari 250M</v>
      </c>
      <c r="EM178" s="159" t="str">
        <f t="shared" si="35"/>
        <v>Kurang dari 250M</v>
      </c>
    </row>
    <row r="179" spans="1:143" x14ac:dyDescent="0.3">
      <c r="A179" s="158" t="s">
        <v>911</v>
      </c>
      <c r="B179" s="159" t="s">
        <v>1202</v>
      </c>
      <c r="C179" s="160">
        <f>INDEX('raw-all-komoditas'!$B$3:$ZY$37, MATCH('Komoditas besar Nasional'!C$2,'raw-all-komoditas'!$B$3:$B$37,0), MATCH('Komoditas besar Nasional'!$B179,'raw-all-komoditas'!$B$3:$ZY$3,0))</f>
        <v>0</v>
      </c>
      <c r="D179" s="160">
        <f>INDEX('raw-all-komoditas'!$B$3:$ZY$37, MATCH('Komoditas besar Nasional'!D$2,'raw-all-komoditas'!$B$3:$B$37,0), MATCH('Komoditas besar Nasional'!$B179,'raw-all-komoditas'!$B$3:$ZY$3,0))</f>
        <v>0</v>
      </c>
      <c r="E179" s="160">
        <f>INDEX('raw-all-komoditas'!$B$3:$ZY$37, MATCH('Komoditas besar Nasional'!E$2,'raw-all-komoditas'!$B$3:$B$37,0), MATCH('Komoditas besar Nasional'!$B179,'raw-all-komoditas'!$B$3:$ZY$3,0))</f>
        <v>0</v>
      </c>
      <c r="F179" s="160">
        <f>INDEX('raw-all-komoditas'!$B$3:$ZY$37, MATCH('Komoditas besar Nasional'!F$2,'raw-all-komoditas'!$B$3:$B$37,0), MATCH('Komoditas besar Nasional'!$B179,'raw-all-komoditas'!$B$3:$ZY$3,0))</f>
        <v>0</v>
      </c>
      <c r="G179" s="160">
        <f>INDEX('raw-all-komoditas'!$B$3:$ZY$37, MATCH('Komoditas besar Nasional'!G$2,'raw-all-komoditas'!$B$3:$B$37,0), MATCH('Komoditas besar Nasional'!$B179,'raw-all-komoditas'!$B$3:$ZY$3,0))</f>
        <v>0</v>
      </c>
      <c r="H179" s="160">
        <f>INDEX('raw-all-komoditas'!$B$3:$ZY$37, MATCH('Komoditas besar Nasional'!H$2,'raw-all-komoditas'!$B$3:$B$37,0), MATCH('Komoditas besar Nasional'!$B179,'raw-all-komoditas'!$B$3:$ZY$3,0))</f>
        <v>0</v>
      </c>
      <c r="I179" s="160">
        <f>INDEX('raw-all-komoditas'!$B$3:$ZY$37, MATCH('Komoditas besar Nasional'!I$2,'raw-all-komoditas'!$B$3:$B$37,0), MATCH('Komoditas besar Nasional'!$B179,'raw-all-komoditas'!$B$3:$ZY$3,0))</f>
        <v>0</v>
      </c>
      <c r="J179" s="160">
        <f>INDEX('raw-all-komoditas'!$B$3:$ZY$37, MATCH('Komoditas besar Nasional'!J$2,'raw-all-komoditas'!$B$3:$B$37,0), MATCH('Komoditas besar Nasional'!$B179,'raw-all-komoditas'!$B$3:$ZY$3,0))</f>
        <v>0</v>
      </c>
      <c r="K179" s="160">
        <f>INDEX('raw-all-komoditas'!$B$3:$ZY$37, MATCH('Komoditas besar Nasional'!K$2,'raw-all-komoditas'!$B$3:$B$37,0), MATCH('Komoditas besar Nasional'!$B179,'raw-all-komoditas'!$B$3:$ZY$3,0))</f>
        <v>0</v>
      </c>
      <c r="L179" s="160">
        <f>INDEX('raw-all-komoditas'!$B$3:$ZY$37, MATCH('Komoditas besar Nasional'!L$2,'raw-all-komoditas'!$B$3:$B$37,0), MATCH('Komoditas besar Nasional'!$B179,'raw-all-komoditas'!$B$3:$ZY$3,0))</f>
        <v>0</v>
      </c>
      <c r="M179" s="160">
        <f>INDEX('raw-all-komoditas'!$B$3:$ZY$37, MATCH('Komoditas besar Nasional'!M$2,'raw-all-komoditas'!$B$3:$B$37,0), MATCH('Komoditas besar Nasional'!$B179,'raw-all-komoditas'!$B$3:$ZY$3,0))</f>
        <v>0</v>
      </c>
      <c r="N179" s="160">
        <f>INDEX('raw-all-komoditas'!$B$3:$ZY$37, MATCH('Komoditas besar Nasional'!N$2,'raw-all-komoditas'!$B$3:$B$37,0), MATCH('Komoditas besar Nasional'!$B179,'raw-all-komoditas'!$B$3:$ZY$3,0))</f>
        <v>0</v>
      </c>
      <c r="O179" s="160">
        <f>INDEX('raw-all-komoditas'!$B$3:$ZY$37, MATCH('Komoditas besar Nasional'!O$2,'raw-all-komoditas'!$B$3:$B$37,0), MATCH('Komoditas besar Nasional'!$B179,'raw-all-komoditas'!$B$3:$ZY$3,0))</f>
        <v>6.1187820000000004</v>
      </c>
      <c r="P179" s="160">
        <f>INDEX('raw-all-komoditas'!$B$3:$ZY$37, MATCH('Komoditas besar Nasional'!P$2,'raw-all-komoditas'!$B$3:$B$37,0), MATCH('Komoditas besar Nasional'!$B179,'raw-all-komoditas'!$B$3:$ZY$3,0))</f>
        <v>0</v>
      </c>
      <c r="Q179" s="160">
        <f>INDEX('raw-all-komoditas'!$B$3:$ZY$37, MATCH('Komoditas besar Nasional'!Q$2,'raw-all-komoditas'!$B$3:$B$37,0), MATCH('Komoditas besar Nasional'!$B179,'raw-all-komoditas'!$B$3:$ZY$3,0))</f>
        <v>5.04E-2</v>
      </c>
      <c r="R179" s="160">
        <f>INDEX('raw-all-komoditas'!$B$3:$ZY$37, MATCH('Komoditas besar Nasional'!R$2,'raw-all-komoditas'!$B$3:$B$37,0), MATCH('Komoditas besar Nasional'!$B179,'raw-all-komoditas'!$B$3:$ZY$3,0))</f>
        <v>0</v>
      </c>
      <c r="S179" s="160">
        <f>INDEX('raw-all-komoditas'!$B$3:$ZY$37, MATCH('Komoditas besar Nasional'!S$2,'raw-all-komoditas'!$B$3:$B$37,0), MATCH('Komoditas besar Nasional'!$B179,'raw-all-komoditas'!$B$3:$ZY$3,0))</f>
        <v>0</v>
      </c>
      <c r="T179" s="160">
        <f>INDEX('raw-all-komoditas'!$B$3:$ZY$37, MATCH('Komoditas besar Nasional'!T$2,'raw-all-komoditas'!$B$3:$B$37,0), MATCH('Komoditas besar Nasional'!$B179,'raw-all-komoditas'!$B$3:$ZY$3,0))</f>
        <v>0</v>
      </c>
      <c r="U179" s="160">
        <f>INDEX('raw-all-komoditas'!$B$3:$ZY$37, MATCH('Komoditas besar Nasional'!U$2,'raw-all-komoditas'!$B$3:$B$37,0), MATCH('Komoditas besar Nasional'!$B179,'raw-all-komoditas'!$B$3:$ZY$3,0))</f>
        <v>0</v>
      </c>
      <c r="V179" s="160">
        <f>INDEX('raw-all-komoditas'!$B$3:$ZY$37, MATCH('Komoditas besar Nasional'!V$2,'raw-all-komoditas'!$B$3:$B$37,0), MATCH('Komoditas besar Nasional'!$B179,'raw-all-komoditas'!$B$3:$ZY$3,0))</f>
        <v>0</v>
      </c>
      <c r="W179" s="160">
        <f>INDEX('raw-all-komoditas'!$B$3:$ZY$37, MATCH('Komoditas besar Nasional'!W$2,'raw-all-komoditas'!$B$3:$B$37,0), MATCH('Komoditas besar Nasional'!$B179,'raw-all-komoditas'!$B$3:$ZY$3,0))</f>
        <v>0</v>
      </c>
      <c r="X179" s="160">
        <f>INDEX('raw-all-komoditas'!$B$3:$ZY$37, MATCH('Komoditas besar Nasional'!X$2,'raw-all-komoditas'!$B$3:$B$37,0), MATCH('Komoditas besar Nasional'!$B179,'raw-all-komoditas'!$B$3:$ZY$3,0))</f>
        <v>0</v>
      </c>
      <c r="Y179" s="160">
        <f>INDEX('raw-all-komoditas'!$B$3:$ZY$37, MATCH('Komoditas besar Nasional'!Y$2,'raw-all-komoditas'!$B$3:$B$37,0), MATCH('Komoditas besar Nasional'!$B179,'raw-all-komoditas'!$B$3:$ZY$3,0))</f>
        <v>0</v>
      </c>
      <c r="Z179" s="160">
        <f>INDEX('raw-all-komoditas'!$B$3:$ZY$37, MATCH('Komoditas besar Nasional'!Z$2,'raw-all-komoditas'!$B$3:$B$37,0), MATCH('Komoditas besar Nasional'!$B179,'raw-all-komoditas'!$B$3:$ZY$3,0))</f>
        <v>0</v>
      </c>
      <c r="AA179" s="160">
        <f>INDEX('raw-all-komoditas'!$B$3:$ZY$37, MATCH('Komoditas besar Nasional'!AA$2,'raw-all-komoditas'!$B$3:$B$37,0), MATCH('Komoditas besar Nasional'!$B179,'raw-all-komoditas'!$B$3:$ZY$3,0))</f>
        <v>0</v>
      </c>
      <c r="AB179" s="160">
        <f>INDEX('raw-all-komoditas'!$B$3:$ZY$37, MATCH('Komoditas besar Nasional'!AB$2,'raw-all-komoditas'!$B$3:$B$37,0), MATCH('Komoditas besar Nasional'!$B179,'raw-all-komoditas'!$B$3:$ZY$3,0))</f>
        <v>0</v>
      </c>
      <c r="AC179" s="160">
        <f>INDEX('raw-all-komoditas'!$B$3:$ZY$37, MATCH('Komoditas besar Nasional'!AC$2,'raw-all-komoditas'!$B$3:$B$37,0), MATCH('Komoditas besar Nasional'!$B179,'raw-all-komoditas'!$B$3:$ZY$3,0))</f>
        <v>0</v>
      </c>
      <c r="AD179" s="160">
        <f>INDEX('raw-all-komoditas'!$B$3:$ZY$37, MATCH('Komoditas besar Nasional'!AD$2,'raw-all-komoditas'!$B$3:$B$37,0), MATCH('Komoditas besar Nasional'!$B179,'raw-all-komoditas'!$B$3:$ZY$3,0))</f>
        <v>0</v>
      </c>
      <c r="AE179" s="160">
        <f>INDEX('raw-all-komoditas'!$B$3:$ZY$37, MATCH('Komoditas besar Nasional'!AE$2,'raw-all-komoditas'!$B$3:$B$37,0), MATCH('Komoditas besar Nasional'!$B179,'raw-all-komoditas'!$B$3:$ZY$3,0))</f>
        <v>0</v>
      </c>
      <c r="AF179" s="160">
        <f>INDEX('raw-all-komoditas'!$B$3:$ZY$37, MATCH('Komoditas besar Nasional'!AF$2,'raw-all-komoditas'!$B$3:$B$37,0), MATCH('Komoditas besar Nasional'!$B179,'raw-all-komoditas'!$B$3:$ZY$3,0))</f>
        <v>0</v>
      </c>
      <c r="AG179" s="160">
        <f>INDEX('raw-all-komoditas'!$B$3:$ZY$37, MATCH('Komoditas besar Nasional'!AG$2,'raw-all-komoditas'!$B$3:$B$37,0), MATCH('Komoditas besar Nasional'!$B179,'raw-all-komoditas'!$B$3:$ZY$3,0))</f>
        <v>0</v>
      </c>
      <c r="AH179" s="160">
        <f>INDEX('raw-all-komoditas'!$B$3:$ZY$37, MATCH('Komoditas besar Nasional'!AH$2,'raw-all-komoditas'!$B$3:$B$37,0), MATCH('Komoditas besar Nasional'!$B179,'raw-all-komoditas'!$B$3:$ZY$3,0))</f>
        <v>0</v>
      </c>
      <c r="AI179" s="160">
        <f>INDEX('raw-all-komoditas'!$B$3:$ZY$37, MATCH('Komoditas besar Nasional'!AI$2,'raw-all-komoditas'!$B$3:$B$37,0), MATCH('Komoditas besar Nasional'!$B179,'raw-all-komoditas'!$B$3:$ZY$3,0))</f>
        <v>0</v>
      </c>
      <c r="AJ179" s="160">
        <f>INDEX('raw-all-komoditas'!$B$3:$ZY$37, MATCH('Komoditas besar Nasional'!AJ$2,'raw-all-komoditas'!$B$3:$B$37,0), MATCH('Komoditas besar Nasional'!$B179,'raw-all-komoditas'!$B$3:$ZY$3,0))</f>
        <v>0</v>
      </c>
      <c r="AK179" s="181"/>
      <c r="AL179" s="160">
        <f>INDEX('rank provinsi to commodity'!$B$3:$ZX$37, MATCH(AL$2,'rank provinsi to commodity'!$B$3:$B$37,0),MATCH($B179,'rank provinsi to commodity'!$B$3:$ZX$3,0))</f>
        <v>3</v>
      </c>
      <c r="AM179" s="160">
        <f>INDEX('rank provinsi to commodity'!$B$3:$ZX$37, MATCH(AM$2,'rank provinsi to commodity'!$B$3:$B$37,0),MATCH($B179,'rank provinsi to commodity'!$B$3:$ZX$3,0))</f>
        <v>3</v>
      </c>
      <c r="AN179" s="160">
        <f>INDEX('rank provinsi to commodity'!$B$3:$ZX$37, MATCH(AN$2,'rank provinsi to commodity'!$B$3:$B$37,0),MATCH($B179,'rank provinsi to commodity'!$B$3:$ZX$3,0))</f>
        <v>3</v>
      </c>
      <c r="AO179" s="160">
        <f>INDEX('rank provinsi to commodity'!$B$3:$ZX$37, MATCH(AO$2,'rank provinsi to commodity'!$B$3:$B$37,0),MATCH($B179,'rank provinsi to commodity'!$B$3:$ZX$3,0))</f>
        <v>3</v>
      </c>
      <c r="AP179" s="160">
        <f>INDEX('rank provinsi to commodity'!$B$3:$ZX$37, MATCH(AP$2,'rank provinsi to commodity'!$B$3:$B$37,0),MATCH($B179,'rank provinsi to commodity'!$B$3:$ZX$3,0))</f>
        <v>3</v>
      </c>
      <c r="AQ179" s="160">
        <f>INDEX('rank provinsi to commodity'!$B$3:$ZX$37, MATCH(AQ$2,'rank provinsi to commodity'!$B$3:$B$37,0),MATCH($B179,'rank provinsi to commodity'!$B$3:$ZX$3,0))</f>
        <v>3</v>
      </c>
      <c r="AR179" s="160">
        <f>INDEX('rank provinsi to commodity'!$B$3:$ZX$37, MATCH(AR$2,'rank provinsi to commodity'!$B$3:$B$37,0),MATCH($B179,'rank provinsi to commodity'!$B$3:$ZX$3,0))</f>
        <v>3</v>
      </c>
      <c r="AS179" s="160">
        <f>INDEX('rank provinsi to commodity'!$B$3:$ZX$37, MATCH(AS$2,'rank provinsi to commodity'!$B$3:$B$37,0),MATCH($B179,'rank provinsi to commodity'!$B$3:$ZX$3,0))</f>
        <v>3</v>
      </c>
      <c r="AT179" s="160">
        <f>INDEX('rank provinsi to commodity'!$B$3:$ZX$37, MATCH(AT$2,'rank provinsi to commodity'!$B$3:$B$37,0),MATCH($B179,'rank provinsi to commodity'!$B$3:$ZX$3,0))</f>
        <v>3</v>
      </c>
      <c r="AU179" s="160">
        <f>INDEX('rank provinsi to commodity'!$B$3:$ZX$37, MATCH(AU$2,'rank provinsi to commodity'!$B$3:$B$37,0),MATCH($B179,'rank provinsi to commodity'!$B$3:$ZX$3,0))</f>
        <v>3</v>
      </c>
      <c r="AV179" s="160">
        <f>INDEX('rank provinsi to commodity'!$B$3:$ZX$37, MATCH(AV$2,'rank provinsi to commodity'!$B$3:$B$37,0),MATCH($B179,'rank provinsi to commodity'!$B$3:$ZX$3,0))</f>
        <v>3</v>
      </c>
      <c r="AW179" s="160">
        <f>INDEX('rank provinsi to commodity'!$B$3:$ZX$37, MATCH(AW$2,'rank provinsi to commodity'!$B$3:$B$37,0),MATCH($B179,'rank provinsi to commodity'!$B$3:$ZX$3,0))</f>
        <v>3</v>
      </c>
      <c r="AX179" s="160">
        <f>INDEX('rank provinsi to commodity'!$B$3:$ZX$37, MATCH(AX$2,'rank provinsi to commodity'!$B$3:$B$37,0),MATCH($B179,'rank provinsi to commodity'!$B$3:$ZX$3,0))</f>
        <v>1</v>
      </c>
      <c r="AY179" s="160">
        <f>INDEX('rank provinsi to commodity'!$B$3:$ZX$37, MATCH(AY$2,'rank provinsi to commodity'!$B$3:$B$37,0),MATCH($B179,'rank provinsi to commodity'!$B$3:$ZX$3,0))</f>
        <v>3</v>
      </c>
      <c r="AZ179" s="160">
        <f>INDEX('rank provinsi to commodity'!$B$3:$ZX$37, MATCH(AZ$2,'rank provinsi to commodity'!$B$3:$B$37,0),MATCH($B179,'rank provinsi to commodity'!$B$3:$ZX$3,0))</f>
        <v>2</v>
      </c>
      <c r="BA179" s="160">
        <f>INDEX('rank provinsi to commodity'!$B$3:$ZX$37, MATCH(BA$2,'rank provinsi to commodity'!$B$3:$B$37,0),MATCH($B179,'rank provinsi to commodity'!$B$3:$ZX$3,0))</f>
        <v>3</v>
      </c>
      <c r="BB179" s="160">
        <f>INDEX('rank provinsi to commodity'!$B$3:$ZX$37, MATCH(BB$2,'rank provinsi to commodity'!$B$3:$B$37,0),MATCH($B179,'rank provinsi to commodity'!$B$3:$ZX$3,0))</f>
        <v>3</v>
      </c>
      <c r="BC179" s="160">
        <f>INDEX('rank provinsi to commodity'!$B$3:$ZX$37, MATCH(BC$2,'rank provinsi to commodity'!$B$3:$B$37,0),MATCH($B179,'rank provinsi to commodity'!$B$3:$ZX$3,0))</f>
        <v>3</v>
      </c>
      <c r="BD179" s="160">
        <f>INDEX('rank provinsi to commodity'!$B$3:$ZX$37, MATCH(BD$2,'rank provinsi to commodity'!$B$3:$B$37,0),MATCH($B179,'rank provinsi to commodity'!$B$3:$ZX$3,0))</f>
        <v>3</v>
      </c>
      <c r="BE179" s="160">
        <f>INDEX('rank provinsi to commodity'!$B$3:$ZX$37, MATCH(BE$2,'rank provinsi to commodity'!$B$3:$B$37,0),MATCH($B179,'rank provinsi to commodity'!$B$3:$ZX$3,0))</f>
        <v>3</v>
      </c>
      <c r="BF179" s="160">
        <f>INDEX('rank provinsi to commodity'!$B$3:$ZX$37, MATCH(BF$2,'rank provinsi to commodity'!$B$3:$B$37,0),MATCH($B179,'rank provinsi to commodity'!$B$3:$ZX$3,0))</f>
        <v>3</v>
      </c>
      <c r="BG179" s="160">
        <f>INDEX('rank provinsi to commodity'!$B$3:$ZX$37, MATCH(BG$2,'rank provinsi to commodity'!$B$3:$B$37,0),MATCH($B179,'rank provinsi to commodity'!$B$3:$ZX$3,0))</f>
        <v>3</v>
      </c>
      <c r="BH179" s="160">
        <f>INDEX('rank provinsi to commodity'!$B$3:$ZX$37, MATCH(BH$2,'rank provinsi to commodity'!$B$3:$B$37,0),MATCH($B179,'rank provinsi to commodity'!$B$3:$ZX$3,0))</f>
        <v>3</v>
      </c>
      <c r="BI179" s="160">
        <f>INDEX('rank provinsi to commodity'!$B$3:$ZX$37, MATCH(BI$2,'rank provinsi to commodity'!$B$3:$B$37,0),MATCH($B179,'rank provinsi to commodity'!$B$3:$ZX$3,0))</f>
        <v>3</v>
      </c>
      <c r="BJ179" s="160">
        <f>INDEX('rank provinsi to commodity'!$B$3:$ZX$37, MATCH(BJ$2,'rank provinsi to commodity'!$B$3:$B$37,0),MATCH($B179,'rank provinsi to commodity'!$B$3:$ZX$3,0))</f>
        <v>3</v>
      </c>
      <c r="BK179" s="160">
        <f>INDEX('rank provinsi to commodity'!$B$3:$ZX$37, MATCH(BK$2,'rank provinsi to commodity'!$B$3:$B$37,0),MATCH($B179,'rank provinsi to commodity'!$B$3:$ZX$3,0))</f>
        <v>3</v>
      </c>
      <c r="BL179" s="160">
        <f>INDEX('rank provinsi to commodity'!$B$3:$ZX$37, MATCH(BL$2,'rank provinsi to commodity'!$B$3:$B$37,0),MATCH($B179,'rank provinsi to commodity'!$B$3:$ZX$3,0))</f>
        <v>3</v>
      </c>
      <c r="BM179" s="160">
        <f>INDEX('rank provinsi to commodity'!$B$3:$ZX$37, MATCH(BM$2,'rank provinsi to commodity'!$B$3:$B$37,0),MATCH($B179,'rank provinsi to commodity'!$B$3:$ZX$3,0))</f>
        <v>3</v>
      </c>
      <c r="BN179" s="160">
        <f>INDEX('rank provinsi to commodity'!$B$3:$ZX$37, MATCH(BN$2,'rank provinsi to commodity'!$B$3:$B$37,0),MATCH($B179,'rank provinsi to commodity'!$B$3:$ZX$3,0))</f>
        <v>3</v>
      </c>
      <c r="BO179" s="160">
        <f>INDEX('rank provinsi to commodity'!$B$3:$ZX$37, MATCH(BO$2,'rank provinsi to commodity'!$B$3:$B$37,0),MATCH($B179,'rank provinsi to commodity'!$B$3:$ZX$3,0))</f>
        <v>3</v>
      </c>
      <c r="BP179" s="160">
        <f>INDEX('rank provinsi to commodity'!$B$3:$ZX$37, MATCH(BP$2,'rank provinsi to commodity'!$B$3:$B$37,0),MATCH($B179,'rank provinsi to commodity'!$B$3:$ZX$3,0))</f>
        <v>3</v>
      </c>
      <c r="BQ179" s="160">
        <f>INDEX('rank provinsi to commodity'!$B$3:$ZX$37, MATCH(BQ$2,'rank provinsi to commodity'!$B$3:$B$37,0),MATCH($B179,'rank provinsi to commodity'!$B$3:$ZX$3,0))</f>
        <v>3</v>
      </c>
      <c r="BR179" s="160">
        <f>INDEX('rank provinsi to commodity'!$B$3:$ZX$37, MATCH(BR$2,'rank provinsi to commodity'!$B$3:$B$37,0),MATCH($B179,'rank provinsi to commodity'!$B$3:$ZX$3,0))</f>
        <v>3</v>
      </c>
      <c r="BS179" s="173">
        <f>INDEX('rank provinsi to commodity'!$B$3:$ZX$37, MATCH(BS$2,'rank provinsi to commodity'!$B$3:$B$37,0),MATCH($B179,'rank provinsi to commodity'!$B$3:$ZX$3,0))</f>
        <v>3</v>
      </c>
      <c r="BT179" s="181"/>
      <c r="BU179" s="184" t="str">
        <f t="shared" si="1"/>
        <v>PERIKANAN TANGKAP LAUT (Ton)</v>
      </c>
      <c r="BV179" s="149" t="s">
        <v>942</v>
      </c>
      <c r="BW179" s="160">
        <f>INDEX('raw-all-komoditas'!$B$3:$ZY$37, MATCH('Komoditas besar Nasional'!BW$2,'raw-all-komoditas'!$B$3:$B$37,0), MATCH('Komoditas besar Nasional'!$BV179,'raw-all-komoditas'!$B$3:$ZY$3,0))</f>
        <v>0</v>
      </c>
      <c r="BX179" s="160">
        <f>INDEX('raw-all-komoditas'!$B$3:$ZY$37, MATCH('Komoditas besar Nasional'!BX$2,'raw-all-komoditas'!$B$3:$B$37,0), MATCH('Komoditas besar Nasional'!$BV179,'raw-all-komoditas'!$B$3:$ZY$3,0))</f>
        <v>0</v>
      </c>
      <c r="BY179" s="160">
        <f>INDEX('raw-all-komoditas'!$B$3:$ZY$37, MATCH('Komoditas besar Nasional'!BY$2,'raw-all-komoditas'!$B$3:$B$37,0), MATCH('Komoditas besar Nasional'!$BV179,'raw-all-komoditas'!$B$3:$ZY$3,0))</f>
        <v>0</v>
      </c>
      <c r="BZ179" s="160">
        <f>INDEX('raw-all-komoditas'!$B$3:$ZY$37, MATCH('Komoditas besar Nasional'!BZ$2,'raw-all-komoditas'!$B$3:$B$37,0), MATCH('Komoditas besar Nasional'!$BV179,'raw-all-komoditas'!$B$3:$ZY$3,0))</f>
        <v>0</v>
      </c>
      <c r="CA179" s="160">
        <f>INDEX('raw-all-komoditas'!$B$3:$ZY$37, MATCH('Komoditas besar Nasional'!CA$2,'raw-all-komoditas'!$B$3:$B$37,0), MATCH('Komoditas besar Nasional'!$BV179,'raw-all-komoditas'!$B$3:$ZY$3,0))</f>
        <v>0</v>
      </c>
      <c r="CB179" s="160">
        <f>INDEX('raw-all-komoditas'!$B$3:$ZY$37, MATCH('Komoditas besar Nasional'!CB$2,'raw-all-komoditas'!$B$3:$B$37,0), MATCH('Komoditas besar Nasional'!$BV179,'raw-all-komoditas'!$B$3:$ZY$3,0))</f>
        <v>0</v>
      </c>
      <c r="CC179" s="160">
        <f>INDEX('raw-all-komoditas'!$B$3:$ZY$37, MATCH('Komoditas besar Nasional'!CC$2,'raw-all-komoditas'!$B$3:$B$37,0), MATCH('Komoditas besar Nasional'!$BV179,'raw-all-komoditas'!$B$3:$ZY$3,0))</f>
        <v>0</v>
      </c>
      <c r="CD179" s="160">
        <f>INDEX('raw-all-komoditas'!$B$3:$ZY$37, MATCH('Komoditas besar Nasional'!CD$2,'raw-all-komoditas'!$B$3:$B$37,0), MATCH('Komoditas besar Nasional'!$BV179,'raw-all-komoditas'!$B$3:$ZY$3,0))</f>
        <v>0</v>
      </c>
      <c r="CE179" s="160">
        <f>INDEX('raw-all-komoditas'!$B$3:$ZY$37, MATCH('Komoditas besar Nasional'!CE$2,'raw-all-komoditas'!$B$3:$B$37,0), MATCH('Komoditas besar Nasional'!$BV179,'raw-all-komoditas'!$B$3:$ZY$3,0))</f>
        <v>0</v>
      </c>
      <c r="CF179" s="160">
        <f>INDEX('raw-all-komoditas'!$B$3:$ZY$37, MATCH('Komoditas besar Nasional'!CF$2,'raw-all-komoditas'!$B$3:$B$37,0), MATCH('Komoditas besar Nasional'!$BV179,'raw-all-komoditas'!$B$3:$ZY$3,0))</f>
        <v>0</v>
      </c>
      <c r="CG179" s="160">
        <f>INDEX('raw-all-komoditas'!$B$3:$ZY$37, MATCH('Komoditas besar Nasional'!CG$2,'raw-all-komoditas'!$B$3:$B$37,0), MATCH('Komoditas besar Nasional'!$BV179,'raw-all-komoditas'!$B$3:$ZY$3,0))</f>
        <v>0</v>
      </c>
      <c r="CH179" s="160">
        <f>INDEX('raw-all-komoditas'!$B$3:$ZY$37, MATCH('Komoditas besar Nasional'!CH$2,'raw-all-komoditas'!$B$3:$B$37,0), MATCH('Komoditas besar Nasional'!$BV179,'raw-all-komoditas'!$B$3:$ZY$3,0))</f>
        <v>0</v>
      </c>
      <c r="CI179" s="160">
        <f>INDEX('raw-all-komoditas'!$B$3:$ZY$37, MATCH('Komoditas besar Nasional'!CI$2,'raw-all-komoditas'!$B$3:$B$37,0), MATCH('Komoditas besar Nasional'!$BV179,'raw-all-komoditas'!$B$3:$ZY$3,0))</f>
        <v>265</v>
      </c>
      <c r="CJ179" s="160">
        <f>INDEX('raw-all-komoditas'!$B$3:$ZY$37, MATCH('Komoditas besar Nasional'!CJ$2,'raw-all-komoditas'!$B$3:$B$37,0), MATCH('Komoditas besar Nasional'!$BV179,'raw-all-komoditas'!$B$3:$ZY$3,0))</f>
        <v>0</v>
      </c>
      <c r="CK179" s="160">
        <f>INDEX('raw-all-komoditas'!$B$3:$ZY$37, MATCH('Komoditas besar Nasional'!CK$2,'raw-all-komoditas'!$B$3:$B$37,0), MATCH('Komoditas besar Nasional'!$BV179,'raw-all-komoditas'!$B$3:$ZY$3,0))</f>
        <v>7</v>
      </c>
      <c r="CL179" s="160">
        <f>INDEX('raw-all-komoditas'!$B$3:$ZY$37, MATCH('Komoditas besar Nasional'!CL$2,'raw-all-komoditas'!$B$3:$B$37,0), MATCH('Komoditas besar Nasional'!$BV179,'raw-all-komoditas'!$B$3:$ZY$3,0))</f>
        <v>0</v>
      </c>
      <c r="CM179" s="160">
        <f>INDEX('raw-all-komoditas'!$B$3:$ZY$37, MATCH('Komoditas besar Nasional'!CM$2,'raw-all-komoditas'!$B$3:$B$37,0), MATCH('Komoditas besar Nasional'!$BV179,'raw-all-komoditas'!$B$3:$ZY$3,0))</f>
        <v>0</v>
      </c>
      <c r="CN179" s="160">
        <f>INDEX('raw-all-komoditas'!$B$3:$ZY$37, MATCH('Komoditas besar Nasional'!CN$2,'raw-all-komoditas'!$B$3:$B$37,0), MATCH('Komoditas besar Nasional'!$BV179,'raw-all-komoditas'!$B$3:$ZY$3,0))</f>
        <v>0</v>
      </c>
      <c r="CO179" s="160">
        <f>INDEX('raw-all-komoditas'!$B$3:$ZY$37, MATCH('Komoditas besar Nasional'!CO$2,'raw-all-komoditas'!$B$3:$B$37,0), MATCH('Komoditas besar Nasional'!$BV179,'raw-all-komoditas'!$B$3:$ZY$3,0))</f>
        <v>0</v>
      </c>
      <c r="CP179" s="160">
        <f>INDEX('raw-all-komoditas'!$B$3:$ZY$37, MATCH('Komoditas besar Nasional'!CP$2,'raw-all-komoditas'!$B$3:$B$37,0), MATCH('Komoditas besar Nasional'!$BV179,'raw-all-komoditas'!$B$3:$ZY$3,0))</f>
        <v>0</v>
      </c>
      <c r="CQ179" s="160">
        <f>INDEX('raw-all-komoditas'!$B$3:$ZY$37, MATCH('Komoditas besar Nasional'!CQ$2,'raw-all-komoditas'!$B$3:$B$37,0), MATCH('Komoditas besar Nasional'!$BV179,'raw-all-komoditas'!$B$3:$ZY$3,0))</f>
        <v>0</v>
      </c>
      <c r="CR179" s="160">
        <f>INDEX('raw-all-komoditas'!$B$3:$ZY$37, MATCH('Komoditas besar Nasional'!CR$2,'raw-all-komoditas'!$B$3:$B$37,0), MATCH('Komoditas besar Nasional'!$BV179,'raw-all-komoditas'!$B$3:$ZY$3,0))</f>
        <v>0</v>
      </c>
      <c r="CS179" s="160">
        <f>INDEX('raw-all-komoditas'!$B$3:$ZY$37, MATCH('Komoditas besar Nasional'!CS$2,'raw-all-komoditas'!$B$3:$B$37,0), MATCH('Komoditas besar Nasional'!$BV179,'raw-all-komoditas'!$B$3:$ZY$3,0))</f>
        <v>0</v>
      </c>
      <c r="CT179" s="160">
        <f>INDEX('raw-all-komoditas'!$B$3:$ZY$37, MATCH('Komoditas besar Nasional'!CT$2,'raw-all-komoditas'!$B$3:$B$37,0), MATCH('Komoditas besar Nasional'!$BV179,'raw-all-komoditas'!$B$3:$ZY$3,0))</f>
        <v>0</v>
      </c>
      <c r="CU179" s="160">
        <f>INDEX('raw-all-komoditas'!$B$3:$ZY$37, MATCH('Komoditas besar Nasional'!CU$2,'raw-all-komoditas'!$B$3:$B$37,0), MATCH('Komoditas besar Nasional'!$BV179,'raw-all-komoditas'!$B$3:$ZY$3,0))</f>
        <v>0</v>
      </c>
      <c r="CV179" s="160">
        <f>INDEX('raw-all-komoditas'!$B$3:$ZY$37, MATCH('Komoditas besar Nasional'!CV$2,'raw-all-komoditas'!$B$3:$B$37,0), MATCH('Komoditas besar Nasional'!$BV179,'raw-all-komoditas'!$B$3:$ZY$3,0))</f>
        <v>0</v>
      </c>
      <c r="CW179" s="160">
        <f>INDEX('raw-all-komoditas'!$B$3:$ZY$37, MATCH('Komoditas besar Nasional'!CW$2,'raw-all-komoditas'!$B$3:$B$37,0), MATCH('Komoditas besar Nasional'!$BV179,'raw-all-komoditas'!$B$3:$ZY$3,0))</f>
        <v>0</v>
      </c>
      <c r="CX179" s="160">
        <f>INDEX('raw-all-komoditas'!$B$3:$ZY$37, MATCH('Komoditas besar Nasional'!CX$2,'raw-all-komoditas'!$B$3:$B$37,0), MATCH('Komoditas besar Nasional'!$BV179,'raw-all-komoditas'!$B$3:$ZY$3,0))</f>
        <v>0</v>
      </c>
      <c r="CY179" s="160">
        <f>INDEX('raw-all-komoditas'!$B$3:$ZY$37, MATCH('Komoditas besar Nasional'!CY$2,'raw-all-komoditas'!$B$3:$B$37,0), MATCH('Komoditas besar Nasional'!$BV179,'raw-all-komoditas'!$B$3:$ZY$3,0))</f>
        <v>0</v>
      </c>
      <c r="CZ179" s="160">
        <f>INDEX('raw-all-komoditas'!$B$3:$ZY$37, MATCH('Komoditas besar Nasional'!CZ$2,'raw-all-komoditas'!$B$3:$B$37,0), MATCH('Komoditas besar Nasional'!$BV179,'raw-all-komoditas'!$B$3:$ZY$3,0))</f>
        <v>0</v>
      </c>
      <c r="DA179" s="160">
        <f>INDEX('raw-all-komoditas'!$B$3:$ZY$37, MATCH('Komoditas besar Nasional'!DA$2,'raw-all-komoditas'!$B$3:$B$37,0), MATCH('Komoditas besar Nasional'!$BV179,'raw-all-komoditas'!$B$3:$ZY$3,0))</f>
        <v>0</v>
      </c>
      <c r="DB179" s="160">
        <f>INDEX('raw-all-komoditas'!$B$3:$ZY$37, MATCH('Komoditas besar Nasional'!DB$2,'raw-all-komoditas'!$B$3:$B$37,0), MATCH('Komoditas besar Nasional'!$BV179,'raw-all-komoditas'!$B$3:$ZY$3,0))</f>
        <v>0</v>
      </c>
      <c r="DC179" s="160">
        <f>INDEX('raw-all-komoditas'!$B$3:$ZY$37, MATCH('Komoditas besar Nasional'!DC$2,'raw-all-komoditas'!$B$3:$B$37,0), MATCH('Komoditas besar Nasional'!$BV179,'raw-all-komoditas'!$B$3:$ZY$3,0))</f>
        <v>0</v>
      </c>
      <c r="DD179" s="160">
        <f>INDEX('raw-all-komoditas'!$B$3:$ZY$37, MATCH('Komoditas besar Nasional'!DD$2,'raw-all-komoditas'!$B$3:$B$37,0), MATCH('Komoditas besar Nasional'!$BV179,'raw-all-komoditas'!$B$3:$ZY$3,0))</f>
        <v>0</v>
      </c>
      <c r="DF179" s="159" t="str">
        <f t="shared" si="2"/>
        <v>Kurang dari 250M</v>
      </c>
      <c r="DG179" s="159" t="str">
        <f t="shared" si="3"/>
        <v>Kurang dari 250M</v>
      </c>
      <c r="DH179" s="159" t="str">
        <f t="shared" si="4"/>
        <v>Kurang dari 250M</v>
      </c>
      <c r="DI179" s="159" t="str">
        <f t="shared" si="5"/>
        <v>Kurang dari 250M</v>
      </c>
      <c r="DJ179" s="159" t="str">
        <f t="shared" si="6"/>
        <v>Kurang dari 250M</v>
      </c>
      <c r="DK179" s="159" t="str">
        <f t="shared" si="7"/>
        <v>Kurang dari 250M</v>
      </c>
      <c r="DL179" s="159" t="str">
        <f t="shared" si="8"/>
        <v>Kurang dari 250M</v>
      </c>
      <c r="DM179" s="159" t="str">
        <f t="shared" si="9"/>
        <v>Kurang dari 250M</v>
      </c>
      <c r="DN179" s="159" t="str">
        <f t="shared" si="10"/>
        <v>Kurang dari 250M</v>
      </c>
      <c r="DO179" s="159" t="str">
        <f t="shared" si="11"/>
        <v>Kurang dari 250M</v>
      </c>
      <c r="DP179" s="159" t="str">
        <f t="shared" si="12"/>
        <v>Kurang dari 250M</v>
      </c>
      <c r="DQ179" s="159" t="str">
        <f t="shared" si="13"/>
        <v>Kurang dari 250M</v>
      </c>
      <c r="DR179" s="159" t="str">
        <f t="shared" si="14"/>
        <v>Kurang dari 250M</v>
      </c>
      <c r="DS179" s="159" t="str">
        <f t="shared" si="15"/>
        <v>Kurang dari 250M</v>
      </c>
      <c r="DT179" s="159" t="str">
        <f t="shared" si="16"/>
        <v>Kurang dari 250M</v>
      </c>
      <c r="DU179" s="159" t="str">
        <f t="shared" si="17"/>
        <v>Kurang dari 250M</v>
      </c>
      <c r="DV179" s="159" t="str">
        <f t="shared" si="18"/>
        <v>Kurang dari 250M</v>
      </c>
      <c r="DW179" s="159" t="str">
        <f t="shared" si="19"/>
        <v>Kurang dari 250M</v>
      </c>
      <c r="DX179" s="159" t="str">
        <f t="shared" si="20"/>
        <v>Kurang dari 250M</v>
      </c>
      <c r="DY179" s="159" t="str">
        <f t="shared" si="21"/>
        <v>Kurang dari 250M</v>
      </c>
      <c r="DZ179" s="159" t="str">
        <f t="shared" si="22"/>
        <v>Kurang dari 250M</v>
      </c>
      <c r="EA179" s="159" t="str">
        <f t="shared" si="23"/>
        <v>Kurang dari 250M</v>
      </c>
      <c r="EB179" s="159" t="str">
        <f t="shared" si="24"/>
        <v>Kurang dari 250M</v>
      </c>
      <c r="EC179" s="159" t="str">
        <f t="shared" si="25"/>
        <v>Kurang dari 250M</v>
      </c>
      <c r="ED179" s="159" t="str">
        <f t="shared" si="26"/>
        <v>Kurang dari 250M</v>
      </c>
      <c r="EE179" s="159" t="str">
        <f t="shared" si="27"/>
        <v>Kurang dari 250M</v>
      </c>
      <c r="EF179" s="159" t="str">
        <f t="shared" si="28"/>
        <v>Kurang dari 250M</v>
      </c>
      <c r="EG179" s="159" t="str">
        <f t="shared" si="29"/>
        <v>Kurang dari 250M</v>
      </c>
      <c r="EH179" s="159" t="str">
        <f t="shared" si="30"/>
        <v>Kurang dari 250M</v>
      </c>
      <c r="EI179" s="159" t="str">
        <f t="shared" si="31"/>
        <v>Kurang dari 250M</v>
      </c>
      <c r="EJ179" s="159" t="str">
        <f t="shared" si="32"/>
        <v>Kurang dari 250M</v>
      </c>
      <c r="EK179" s="159" t="str">
        <f t="shared" si="33"/>
        <v>Kurang dari 250M</v>
      </c>
      <c r="EL179" s="159" t="str">
        <f t="shared" si="34"/>
        <v>Kurang dari 250M</v>
      </c>
      <c r="EM179" s="159" t="str">
        <f t="shared" si="35"/>
        <v>Kurang dari 250M</v>
      </c>
    </row>
    <row r="180" spans="1:143" x14ac:dyDescent="0.3">
      <c r="A180" s="158" t="s">
        <v>911</v>
      </c>
      <c r="B180" s="159" t="s">
        <v>1203</v>
      </c>
      <c r="C180" s="160">
        <f>INDEX('raw-all-komoditas'!$B$3:$ZY$37, MATCH('Komoditas besar Nasional'!C$2,'raw-all-komoditas'!$B$3:$B$37,0), MATCH('Komoditas besar Nasional'!$B180,'raw-all-komoditas'!$B$3:$ZY$3,0))</f>
        <v>57.367235000000001</v>
      </c>
      <c r="D180" s="160">
        <f>INDEX('raw-all-komoditas'!$B$3:$ZY$37, MATCH('Komoditas besar Nasional'!D$2,'raw-all-komoditas'!$B$3:$B$37,0), MATCH('Komoditas besar Nasional'!$B180,'raw-all-komoditas'!$B$3:$ZY$3,0))</f>
        <v>73.062978999999999</v>
      </c>
      <c r="E180" s="160">
        <f>INDEX('raw-all-komoditas'!$B$3:$ZY$37, MATCH('Komoditas besar Nasional'!E$2,'raw-all-komoditas'!$B$3:$B$37,0), MATCH('Komoditas besar Nasional'!$B180,'raw-all-komoditas'!$B$3:$ZY$3,0))</f>
        <v>124.57675</v>
      </c>
      <c r="F180" s="160">
        <f>INDEX('raw-all-komoditas'!$B$3:$ZY$37, MATCH('Komoditas besar Nasional'!F$2,'raw-all-komoditas'!$B$3:$B$37,0), MATCH('Komoditas besar Nasional'!$B180,'raw-all-komoditas'!$B$3:$ZY$3,0))</f>
        <v>0</v>
      </c>
      <c r="G180" s="160">
        <f>INDEX('raw-all-komoditas'!$B$3:$ZY$37, MATCH('Komoditas besar Nasional'!G$2,'raw-all-komoditas'!$B$3:$B$37,0), MATCH('Komoditas besar Nasional'!$B180,'raw-all-komoditas'!$B$3:$ZY$3,0))</f>
        <v>0</v>
      </c>
      <c r="H180" s="160">
        <f>INDEX('raw-all-komoditas'!$B$3:$ZY$37, MATCH('Komoditas besar Nasional'!H$2,'raw-all-komoditas'!$B$3:$B$37,0), MATCH('Komoditas besar Nasional'!$B180,'raw-all-komoditas'!$B$3:$ZY$3,0))</f>
        <v>0</v>
      </c>
      <c r="I180" s="160">
        <f>INDEX('raw-all-komoditas'!$B$3:$ZY$37, MATCH('Komoditas besar Nasional'!I$2,'raw-all-komoditas'!$B$3:$B$37,0), MATCH('Komoditas besar Nasional'!$B180,'raw-all-komoditas'!$B$3:$ZY$3,0))</f>
        <v>14.51482</v>
      </c>
      <c r="J180" s="160">
        <f>INDEX('raw-all-komoditas'!$B$3:$ZY$37, MATCH('Komoditas besar Nasional'!J$2,'raw-all-komoditas'!$B$3:$B$37,0), MATCH('Komoditas besar Nasional'!$B180,'raw-all-komoditas'!$B$3:$ZY$3,0))</f>
        <v>10.269928999999999</v>
      </c>
      <c r="K180" s="160">
        <f>INDEX('raw-all-komoditas'!$B$3:$ZY$37, MATCH('Komoditas besar Nasional'!K$2,'raw-all-komoditas'!$B$3:$B$37,0), MATCH('Komoditas besar Nasional'!$B180,'raw-all-komoditas'!$B$3:$ZY$3,0))</f>
        <v>21.049313000000001</v>
      </c>
      <c r="L180" s="160">
        <f>INDEX('raw-all-komoditas'!$B$3:$ZY$37, MATCH('Komoditas besar Nasional'!L$2,'raw-all-komoditas'!$B$3:$B$37,0), MATCH('Komoditas besar Nasional'!$B180,'raw-all-komoditas'!$B$3:$ZY$3,0))</f>
        <v>235.37746799999999</v>
      </c>
      <c r="M180" s="160">
        <f>INDEX('raw-all-komoditas'!$B$3:$ZY$37, MATCH('Komoditas besar Nasional'!M$2,'raw-all-komoditas'!$B$3:$B$37,0), MATCH('Komoditas besar Nasional'!$B180,'raw-all-komoditas'!$B$3:$ZY$3,0))</f>
        <v>0.86629400000000001</v>
      </c>
      <c r="N180" s="160">
        <f>INDEX('raw-all-komoditas'!$B$3:$ZY$37, MATCH('Komoditas besar Nasional'!N$2,'raw-all-komoditas'!$B$3:$B$37,0), MATCH('Komoditas besar Nasional'!$B180,'raw-all-komoditas'!$B$3:$ZY$3,0))</f>
        <v>49.244815000000003</v>
      </c>
      <c r="O180" s="160">
        <f>INDEX('raw-all-komoditas'!$B$3:$ZY$37, MATCH('Komoditas besar Nasional'!O$2,'raw-all-komoditas'!$B$3:$B$37,0), MATCH('Komoditas besar Nasional'!$B180,'raw-all-komoditas'!$B$3:$ZY$3,0))</f>
        <v>106.12905600000001</v>
      </c>
      <c r="P180" s="160">
        <f>INDEX('raw-all-komoditas'!$B$3:$ZY$37, MATCH('Komoditas besar Nasional'!P$2,'raw-all-komoditas'!$B$3:$B$37,0), MATCH('Komoditas besar Nasional'!$B180,'raw-all-komoditas'!$B$3:$ZY$3,0))</f>
        <v>8.6303000000000005E-2</v>
      </c>
      <c r="Q180" s="160">
        <f>INDEX('raw-all-komoditas'!$B$3:$ZY$37, MATCH('Komoditas besar Nasional'!Q$2,'raw-all-komoditas'!$B$3:$B$37,0), MATCH('Komoditas besar Nasional'!$B180,'raw-all-komoditas'!$B$3:$ZY$3,0))</f>
        <v>273.50830300000001</v>
      </c>
      <c r="R180" s="160">
        <f>INDEX('raw-all-komoditas'!$B$3:$ZY$37, MATCH('Komoditas besar Nasional'!R$2,'raw-all-komoditas'!$B$3:$B$37,0), MATCH('Komoditas besar Nasional'!$B180,'raw-all-komoditas'!$B$3:$ZY$3,0))</f>
        <v>21.959941000000001</v>
      </c>
      <c r="S180" s="160">
        <f>INDEX('raw-all-komoditas'!$B$3:$ZY$37, MATCH('Komoditas besar Nasional'!S$2,'raw-all-komoditas'!$B$3:$B$37,0), MATCH('Komoditas besar Nasional'!$B180,'raw-all-komoditas'!$B$3:$ZY$3,0))</f>
        <v>1.033906</v>
      </c>
      <c r="T180" s="160">
        <f>INDEX('raw-all-komoditas'!$B$3:$ZY$37, MATCH('Komoditas besar Nasional'!T$2,'raw-all-komoditas'!$B$3:$B$37,0), MATCH('Komoditas besar Nasional'!$B180,'raw-all-komoditas'!$B$3:$ZY$3,0))</f>
        <v>70.725896000000006</v>
      </c>
      <c r="U180" s="160">
        <f>INDEX('raw-all-komoditas'!$B$3:$ZY$37, MATCH('Komoditas besar Nasional'!U$2,'raw-all-komoditas'!$B$3:$B$37,0), MATCH('Komoditas besar Nasional'!$B180,'raw-all-komoditas'!$B$3:$ZY$3,0))</f>
        <v>64.612486000000004</v>
      </c>
      <c r="V180" s="160">
        <f>INDEX('raw-all-komoditas'!$B$3:$ZY$37, MATCH('Komoditas besar Nasional'!V$2,'raw-all-komoditas'!$B$3:$B$37,0), MATCH('Komoditas besar Nasional'!$B180,'raw-all-komoditas'!$B$3:$ZY$3,0))</f>
        <v>58.964283000000002</v>
      </c>
      <c r="W180" s="160">
        <f>INDEX('raw-all-komoditas'!$B$3:$ZY$37, MATCH('Komoditas besar Nasional'!W$2,'raw-all-komoditas'!$B$3:$B$37,0), MATCH('Komoditas besar Nasional'!$B180,'raw-all-komoditas'!$B$3:$ZY$3,0))</f>
        <v>25.193584999999999</v>
      </c>
      <c r="X180" s="160">
        <f>INDEX('raw-all-komoditas'!$B$3:$ZY$37, MATCH('Komoditas besar Nasional'!X$2,'raw-all-komoditas'!$B$3:$B$37,0), MATCH('Komoditas besar Nasional'!$B180,'raw-all-komoditas'!$B$3:$ZY$3,0))</f>
        <v>36.950192999999999</v>
      </c>
      <c r="Y180" s="160">
        <f>INDEX('raw-all-komoditas'!$B$3:$ZY$37, MATCH('Komoditas besar Nasional'!Y$2,'raw-all-komoditas'!$B$3:$B$37,0), MATCH('Komoditas besar Nasional'!$B180,'raw-all-komoditas'!$B$3:$ZY$3,0))</f>
        <v>62.007451000000003</v>
      </c>
      <c r="Z180" s="160">
        <f>INDEX('raw-all-komoditas'!$B$3:$ZY$37, MATCH('Komoditas besar Nasional'!Z$2,'raw-all-komoditas'!$B$3:$B$37,0), MATCH('Komoditas besar Nasional'!$B180,'raw-all-komoditas'!$B$3:$ZY$3,0))</f>
        <v>4.2500000000000003E-2</v>
      </c>
      <c r="AA180" s="160">
        <f>INDEX('raw-all-komoditas'!$B$3:$ZY$37, MATCH('Komoditas besar Nasional'!AA$2,'raw-all-komoditas'!$B$3:$B$37,0), MATCH('Komoditas besar Nasional'!$B180,'raw-all-komoditas'!$B$3:$ZY$3,0))</f>
        <v>130.709622</v>
      </c>
      <c r="AB180" s="160">
        <f>INDEX('raw-all-komoditas'!$B$3:$ZY$37, MATCH('Komoditas besar Nasional'!AB$2,'raw-all-komoditas'!$B$3:$B$37,0), MATCH('Komoditas besar Nasional'!$B180,'raw-all-komoditas'!$B$3:$ZY$3,0))</f>
        <v>89.327340000000007</v>
      </c>
      <c r="AC180" s="160">
        <f>INDEX('raw-all-komoditas'!$B$3:$ZY$37, MATCH('Komoditas besar Nasional'!AC$2,'raw-all-komoditas'!$B$3:$B$37,0), MATCH('Komoditas besar Nasional'!$B180,'raw-all-komoditas'!$B$3:$ZY$3,0))</f>
        <v>189.54299399999999</v>
      </c>
      <c r="AD180" s="160">
        <f>INDEX('raw-all-komoditas'!$B$3:$ZY$37, MATCH('Komoditas besar Nasional'!AD$2,'raw-all-komoditas'!$B$3:$B$37,0), MATCH('Komoditas besar Nasional'!$B180,'raw-all-komoditas'!$B$3:$ZY$3,0))</f>
        <v>60.678243999999999</v>
      </c>
      <c r="AE180" s="160">
        <f>INDEX('raw-all-komoditas'!$B$3:$ZY$37, MATCH('Komoditas besar Nasional'!AE$2,'raw-all-komoditas'!$B$3:$B$37,0), MATCH('Komoditas besar Nasional'!$B180,'raw-all-komoditas'!$B$3:$ZY$3,0))</f>
        <v>3.4574310000000001</v>
      </c>
      <c r="AF180" s="160">
        <f>INDEX('raw-all-komoditas'!$B$3:$ZY$37, MATCH('Komoditas besar Nasional'!AF$2,'raw-all-komoditas'!$B$3:$B$37,0), MATCH('Komoditas besar Nasional'!$B180,'raw-all-komoditas'!$B$3:$ZY$3,0))</f>
        <v>10.9315</v>
      </c>
      <c r="AG180" s="160">
        <f>INDEX('raw-all-komoditas'!$B$3:$ZY$37, MATCH('Komoditas besar Nasional'!AG$2,'raw-all-komoditas'!$B$3:$B$37,0), MATCH('Komoditas besar Nasional'!$B180,'raw-all-komoditas'!$B$3:$ZY$3,0))</f>
        <v>72.578942999999995</v>
      </c>
      <c r="AH180" s="160">
        <f>INDEX('raw-all-komoditas'!$B$3:$ZY$37, MATCH('Komoditas besar Nasional'!AH$2,'raw-all-komoditas'!$B$3:$B$37,0), MATCH('Komoditas besar Nasional'!$B180,'raw-all-komoditas'!$B$3:$ZY$3,0))</f>
        <v>540.18694000000005</v>
      </c>
      <c r="AI180" s="160">
        <f>INDEX('raw-all-komoditas'!$B$3:$ZY$37, MATCH('Komoditas besar Nasional'!AI$2,'raw-all-komoditas'!$B$3:$B$37,0), MATCH('Komoditas besar Nasional'!$B180,'raw-all-komoditas'!$B$3:$ZY$3,0))</f>
        <v>31.455390000000001</v>
      </c>
      <c r="AJ180" s="160">
        <f>INDEX('raw-all-komoditas'!$B$3:$ZY$37, MATCH('Komoditas besar Nasional'!AJ$2,'raw-all-komoditas'!$B$3:$B$37,0), MATCH('Komoditas besar Nasional'!$B180,'raw-all-komoditas'!$B$3:$ZY$3,0))</f>
        <v>482.63819999999998</v>
      </c>
      <c r="AK180" s="181"/>
      <c r="AL180" s="160">
        <f>INDEX('rank provinsi to commodity'!$B$3:$ZX$37, MATCH(AL$2,'rank provinsi to commodity'!$B$3:$B$37,0),MATCH($B180,'rank provinsi to commodity'!$B$3:$ZX$3,0))</f>
        <v>17</v>
      </c>
      <c r="AM180" s="160">
        <f>INDEX('rank provinsi to commodity'!$B$3:$ZX$37, MATCH(AM$2,'rank provinsi to commodity'!$B$3:$B$37,0),MATCH($B180,'rank provinsi to commodity'!$B$3:$ZX$3,0))</f>
        <v>10</v>
      </c>
      <c r="AN180" s="160">
        <f>INDEX('rank provinsi to commodity'!$B$3:$ZX$37, MATCH(AN$2,'rank provinsi to commodity'!$B$3:$B$37,0),MATCH($B180,'rank provinsi to commodity'!$B$3:$ZX$3,0))</f>
        <v>7</v>
      </c>
      <c r="AO180" s="160">
        <f>INDEX('rank provinsi to commodity'!$B$3:$ZX$37, MATCH(AO$2,'rank provinsi to commodity'!$B$3:$B$37,0),MATCH($B180,'rank provinsi to commodity'!$B$3:$ZX$3,0))</f>
        <v>32</v>
      </c>
      <c r="AP180" s="160">
        <f>INDEX('rank provinsi to commodity'!$B$3:$ZX$37, MATCH(AP$2,'rank provinsi to commodity'!$B$3:$B$37,0),MATCH($B180,'rank provinsi to commodity'!$B$3:$ZX$3,0))</f>
        <v>32</v>
      </c>
      <c r="AQ180" s="160">
        <f>INDEX('rank provinsi to commodity'!$B$3:$ZX$37, MATCH(AQ$2,'rank provinsi to commodity'!$B$3:$B$37,0),MATCH($B180,'rank provinsi to commodity'!$B$3:$ZX$3,0))</f>
        <v>32</v>
      </c>
      <c r="AR180" s="160">
        <f>INDEX('rank provinsi to commodity'!$B$3:$ZX$37, MATCH(AR$2,'rank provinsi to commodity'!$B$3:$B$37,0),MATCH($B180,'rank provinsi to commodity'!$B$3:$ZX$3,0))</f>
        <v>24</v>
      </c>
      <c r="AS180" s="160">
        <f>INDEX('rank provinsi to commodity'!$B$3:$ZX$37, MATCH(AS$2,'rank provinsi to commodity'!$B$3:$B$37,0),MATCH($B180,'rank provinsi to commodity'!$B$3:$ZX$3,0))</f>
        <v>26</v>
      </c>
      <c r="AT180" s="160">
        <f>INDEX('rank provinsi to commodity'!$B$3:$ZX$37, MATCH(AT$2,'rank provinsi to commodity'!$B$3:$B$37,0),MATCH($B180,'rank provinsi to commodity'!$B$3:$ZX$3,0))</f>
        <v>23</v>
      </c>
      <c r="AU180" s="160">
        <f>INDEX('rank provinsi to commodity'!$B$3:$ZX$37, MATCH(AU$2,'rank provinsi to commodity'!$B$3:$B$37,0),MATCH($B180,'rank provinsi to commodity'!$B$3:$ZX$3,0))</f>
        <v>4</v>
      </c>
      <c r="AV180" s="160">
        <f>INDEX('rank provinsi to commodity'!$B$3:$ZX$37, MATCH(AV$2,'rank provinsi to commodity'!$B$3:$B$37,0),MATCH($B180,'rank provinsi to commodity'!$B$3:$ZX$3,0))</f>
        <v>29</v>
      </c>
      <c r="AW180" s="160">
        <f>INDEX('rank provinsi to commodity'!$B$3:$ZX$37, MATCH(AW$2,'rank provinsi to commodity'!$B$3:$B$37,0),MATCH($B180,'rank provinsi to commodity'!$B$3:$ZX$3,0))</f>
        <v>18</v>
      </c>
      <c r="AX180" s="160">
        <f>INDEX('rank provinsi to commodity'!$B$3:$ZX$37, MATCH(AX$2,'rank provinsi to commodity'!$B$3:$B$37,0),MATCH($B180,'rank provinsi to commodity'!$B$3:$ZX$3,0))</f>
        <v>8</v>
      </c>
      <c r="AY180" s="160">
        <f>INDEX('rank provinsi to commodity'!$B$3:$ZX$37, MATCH(AY$2,'rank provinsi to commodity'!$B$3:$B$37,0),MATCH($B180,'rank provinsi to commodity'!$B$3:$ZX$3,0))</f>
        <v>30</v>
      </c>
      <c r="AZ180" s="160">
        <f>INDEX('rank provinsi to commodity'!$B$3:$ZX$37, MATCH(AZ$2,'rank provinsi to commodity'!$B$3:$B$37,0),MATCH($B180,'rank provinsi to commodity'!$B$3:$ZX$3,0))</f>
        <v>3</v>
      </c>
      <c r="BA180" s="160">
        <f>INDEX('rank provinsi to commodity'!$B$3:$ZX$37, MATCH(BA$2,'rank provinsi to commodity'!$B$3:$B$37,0),MATCH($B180,'rank provinsi to commodity'!$B$3:$ZX$3,0))</f>
        <v>22</v>
      </c>
      <c r="BB180" s="160">
        <f>INDEX('rank provinsi to commodity'!$B$3:$ZX$37, MATCH(BB$2,'rank provinsi to commodity'!$B$3:$B$37,0),MATCH($B180,'rank provinsi to commodity'!$B$3:$ZX$3,0))</f>
        <v>28</v>
      </c>
      <c r="BC180" s="160">
        <f>INDEX('rank provinsi to commodity'!$B$3:$ZX$37, MATCH(BC$2,'rank provinsi to commodity'!$B$3:$B$37,0),MATCH($B180,'rank provinsi to commodity'!$B$3:$ZX$3,0))</f>
        <v>12</v>
      </c>
      <c r="BD180" s="160">
        <f>INDEX('rank provinsi to commodity'!$B$3:$ZX$37, MATCH(BD$2,'rank provinsi to commodity'!$B$3:$B$37,0),MATCH($B180,'rank provinsi to commodity'!$B$3:$ZX$3,0))</f>
        <v>13</v>
      </c>
      <c r="BE180" s="160">
        <f>INDEX('rank provinsi to commodity'!$B$3:$ZX$37, MATCH(BE$2,'rank provinsi to commodity'!$B$3:$B$37,0),MATCH($B180,'rank provinsi to commodity'!$B$3:$ZX$3,0))</f>
        <v>16</v>
      </c>
      <c r="BF180" s="160">
        <f>INDEX('rank provinsi to commodity'!$B$3:$ZX$37, MATCH(BF$2,'rank provinsi to commodity'!$B$3:$B$37,0),MATCH($B180,'rank provinsi to commodity'!$B$3:$ZX$3,0))</f>
        <v>21</v>
      </c>
      <c r="BG180" s="160">
        <f>INDEX('rank provinsi to commodity'!$B$3:$ZX$37, MATCH(BG$2,'rank provinsi to commodity'!$B$3:$B$37,0),MATCH($B180,'rank provinsi to commodity'!$B$3:$ZX$3,0))</f>
        <v>19</v>
      </c>
      <c r="BH180" s="160">
        <f>INDEX('rank provinsi to commodity'!$B$3:$ZX$37, MATCH(BH$2,'rank provinsi to commodity'!$B$3:$B$37,0),MATCH($B180,'rank provinsi to commodity'!$B$3:$ZX$3,0))</f>
        <v>14</v>
      </c>
      <c r="BI180" s="160">
        <f>INDEX('rank provinsi to commodity'!$B$3:$ZX$37, MATCH(BI$2,'rank provinsi to commodity'!$B$3:$B$37,0),MATCH($B180,'rank provinsi to commodity'!$B$3:$ZX$3,0))</f>
        <v>31</v>
      </c>
      <c r="BJ180" s="160">
        <f>INDEX('rank provinsi to commodity'!$B$3:$ZX$37, MATCH(BJ$2,'rank provinsi to commodity'!$B$3:$B$37,0),MATCH($B180,'rank provinsi to commodity'!$B$3:$ZX$3,0))</f>
        <v>6</v>
      </c>
      <c r="BK180" s="160">
        <f>INDEX('rank provinsi to commodity'!$B$3:$ZX$37, MATCH(BK$2,'rank provinsi to commodity'!$B$3:$B$37,0),MATCH($B180,'rank provinsi to commodity'!$B$3:$ZX$3,0))</f>
        <v>9</v>
      </c>
      <c r="BL180" s="160">
        <f>INDEX('rank provinsi to commodity'!$B$3:$ZX$37, MATCH(BL$2,'rank provinsi to commodity'!$B$3:$B$37,0),MATCH($B180,'rank provinsi to commodity'!$B$3:$ZX$3,0))</f>
        <v>5</v>
      </c>
      <c r="BM180" s="160">
        <f>INDEX('rank provinsi to commodity'!$B$3:$ZX$37, MATCH(BM$2,'rank provinsi to commodity'!$B$3:$B$37,0),MATCH($B180,'rank provinsi to commodity'!$B$3:$ZX$3,0))</f>
        <v>15</v>
      </c>
      <c r="BN180" s="160">
        <f>INDEX('rank provinsi to commodity'!$B$3:$ZX$37, MATCH(BN$2,'rank provinsi to commodity'!$B$3:$B$37,0),MATCH($B180,'rank provinsi to commodity'!$B$3:$ZX$3,0))</f>
        <v>27</v>
      </c>
      <c r="BO180" s="160">
        <f>INDEX('rank provinsi to commodity'!$B$3:$ZX$37, MATCH(BO$2,'rank provinsi to commodity'!$B$3:$B$37,0),MATCH($B180,'rank provinsi to commodity'!$B$3:$ZX$3,0))</f>
        <v>25</v>
      </c>
      <c r="BP180" s="160">
        <f>INDEX('rank provinsi to commodity'!$B$3:$ZX$37, MATCH(BP$2,'rank provinsi to commodity'!$B$3:$B$37,0),MATCH($B180,'rank provinsi to commodity'!$B$3:$ZX$3,0))</f>
        <v>11</v>
      </c>
      <c r="BQ180" s="160">
        <f>INDEX('rank provinsi to commodity'!$B$3:$ZX$37, MATCH(BQ$2,'rank provinsi to commodity'!$B$3:$B$37,0),MATCH($B180,'rank provinsi to commodity'!$B$3:$ZX$3,0))</f>
        <v>1</v>
      </c>
      <c r="BR180" s="160">
        <f>INDEX('rank provinsi to commodity'!$B$3:$ZX$37, MATCH(BR$2,'rank provinsi to commodity'!$B$3:$B$37,0),MATCH($B180,'rank provinsi to commodity'!$B$3:$ZX$3,0))</f>
        <v>20</v>
      </c>
      <c r="BS180" s="173">
        <f>INDEX('rank provinsi to commodity'!$B$3:$ZX$37, MATCH(BS$2,'rank provinsi to commodity'!$B$3:$B$37,0),MATCH($B180,'rank provinsi to commodity'!$B$3:$ZX$3,0))</f>
        <v>2</v>
      </c>
      <c r="BT180" s="181"/>
      <c r="BU180" s="184" t="str">
        <f t="shared" si="1"/>
        <v>PERIKANAN TANGKAP LAUT (Ton)</v>
      </c>
      <c r="BV180" s="149" t="s">
        <v>943</v>
      </c>
      <c r="BW180" s="160">
        <f>INDEX('raw-all-komoditas'!$B$3:$ZY$37, MATCH('Komoditas besar Nasional'!BW$2,'raw-all-komoditas'!$B$3:$B$37,0), MATCH('Komoditas besar Nasional'!$BV180,'raw-all-komoditas'!$B$3:$ZY$3,0))</f>
        <v>3306</v>
      </c>
      <c r="BX180" s="160">
        <f>INDEX('raw-all-komoditas'!$B$3:$ZY$37, MATCH('Komoditas besar Nasional'!BX$2,'raw-all-komoditas'!$B$3:$B$37,0), MATCH('Komoditas besar Nasional'!$BV180,'raw-all-komoditas'!$B$3:$ZY$3,0))</f>
        <v>4651</v>
      </c>
      <c r="BY180" s="160">
        <f>INDEX('raw-all-komoditas'!$B$3:$ZY$37, MATCH('Komoditas besar Nasional'!BY$2,'raw-all-komoditas'!$B$3:$B$37,0), MATCH('Komoditas besar Nasional'!$BV180,'raw-all-komoditas'!$B$3:$ZY$3,0))</f>
        <v>6747</v>
      </c>
      <c r="BZ180" s="160">
        <f>INDEX('raw-all-komoditas'!$B$3:$ZY$37, MATCH('Komoditas besar Nasional'!BZ$2,'raw-all-komoditas'!$B$3:$B$37,0), MATCH('Komoditas besar Nasional'!$BV180,'raw-all-komoditas'!$B$3:$ZY$3,0))</f>
        <v>0</v>
      </c>
      <c r="CA180" s="160">
        <f>INDEX('raw-all-komoditas'!$B$3:$ZY$37, MATCH('Komoditas besar Nasional'!CA$2,'raw-all-komoditas'!$B$3:$B$37,0), MATCH('Komoditas besar Nasional'!$BV180,'raw-all-komoditas'!$B$3:$ZY$3,0))</f>
        <v>0</v>
      </c>
      <c r="CB180" s="160">
        <f>INDEX('raw-all-komoditas'!$B$3:$ZY$37, MATCH('Komoditas besar Nasional'!CB$2,'raw-all-komoditas'!$B$3:$B$37,0), MATCH('Komoditas besar Nasional'!$BV180,'raw-all-komoditas'!$B$3:$ZY$3,0))</f>
        <v>0</v>
      </c>
      <c r="CC180" s="160">
        <f>INDEX('raw-all-komoditas'!$B$3:$ZY$37, MATCH('Komoditas besar Nasional'!CC$2,'raw-all-komoditas'!$B$3:$B$37,0), MATCH('Komoditas besar Nasional'!$BV180,'raw-all-komoditas'!$B$3:$ZY$3,0))</f>
        <v>737</v>
      </c>
      <c r="CD180" s="160">
        <f>INDEX('raw-all-komoditas'!$B$3:$ZY$37, MATCH('Komoditas besar Nasional'!CD$2,'raw-all-komoditas'!$B$3:$B$37,0), MATCH('Komoditas besar Nasional'!$BV180,'raw-all-komoditas'!$B$3:$ZY$3,0))</f>
        <v>435</v>
      </c>
      <c r="CE180" s="160">
        <f>INDEX('raw-all-komoditas'!$B$3:$ZY$37, MATCH('Komoditas besar Nasional'!CE$2,'raw-all-komoditas'!$B$3:$B$37,0), MATCH('Komoditas besar Nasional'!$BV180,'raw-all-komoditas'!$B$3:$ZY$3,0))</f>
        <v>2515</v>
      </c>
      <c r="CF180" s="160">
        <f>INDEX('raw-all-komoditas'!$B$3:$ZY$37, MATCH('Komoditas besar Nasional'!CF$2,'raw-all-komoditas'!$B$3:$B$37,0), MATCH('Komoditas besar Nasional'!$BV180,'raw-all-komoditas'!$B$3:$ZY$3,0))</f>
        <v>19064</v>
      </c>
      <c r="CG180" s="160">
        <f>INDEX('raw-all-komoditas'!$B$3:$ZY$37, MATCH('Komoditas besar Nasional'!CG$2,'raw-all-komoditas'!$B$3:$B$37,0), MATCH('Komoditas besar Nasional'!$BV180,'raw-all-komoditas'!$B$3:$ZY$3,0))</f>
        <v>58</v>
      </c>
      <c r="CH180" s="160">
        <f>INDEX('raw-all-komoditas'!$B$3:$ZY$37, MATCH('Komoditas besar Nasional'!CH$2,'raw-all-komoditas'!$B$3:$B$37,0), MATCH('Komoditas besar Nasional'!$BV180,'raw-all-komoditas'!$B$3:$ZY$3,0))</f>
        <v>5009</v>
      </c>
      <c r="CI180" s="160">
        <f>INDEX('raw-all-komoditas'!$B$3:$ZY$37, MATCH('Komoditas besar Nasional'!CI$2,'raw-all-komoditas'!$B$3:$B$37,0), MATCH('Komoditas besar Nasional'!$BV180,'raw-all-komoditas'!$B$3:$ZY$3,0))</f>
        <v>12754</v>
      </c>
      <c r="CJ180" s="160">
        <f>INDEX('raw-all-komoditas'!$B$3:$ZY$37, MATCH('Komoditas besar Nasional'!CJ$2,'raw-all-komoditas'!$B$3:$B$37,0), MATCH('Komoditas besar Nasional'!$BV180,'raw-all-komoditas'!$B$3:$ZY$3,0))</f>
        <v>10</v>
      </c>
      <c r="CK180" s="160">
        <f>INDEX('raw-all-komoditas'!$B$3:$ZY$37, MATCH('Komoditas besar Nasional'!CK$2,'raw-all-komoditas'!$B$3:$B$37,0), MATCH('Komoditas besar Nasional'!$BV180,'raw-all-komoditas'!$B$3:$ZY$3,0))</f>
        <v>17489</v>
      </c>
      <c r="CL180" s="160">
        <f>INDEX('raw-all-komoditas'!$B$3:$ZY$37, MATCH('Komoditas besar Nasional'!CL$2,'raw-all-komoditas'!$B$3:$B$37,0), MATCH('Komoditas besar Nasional'!$BV180,'raw-all-komoditas'!$B$3:$ZY$3,0))</f>
        <v>1666</v>
      </c>
      <c r="CM180" s="160">
        <f>INDEX('raw-all-komoditas'!$B$3:$ZY$37, MATCH('Komoditas besar Nasional'!CM$2,'raw-all-komoditas'!$B$3:$B$37,0), MATCH('Komoditas besar Nasional'!$BV180,'raw-all-komoditas'!$B$3:$ZY$3,0))</f>
        <v>44</v>
      </c>
      <c r="CN180" s="160">
        <f>INDEX('raw-all-komoditas'!$B$3:$ZY$37, MATCH('Komoditas besar Nasional'!CN$2,'raw-all-komoditas'!$B$3:$B$37,0), MATCH('Komoditas besar Nasional'!$BV180,'raw-all-komoditas'!$B$3:$ZY$3,0))</f>
        <v>3784</v>
      </c>
      <c r="CO180" s="160">
        <f>INDEX('raw-all-komoditas'!$B$3:$ZY$37, MATCH('Komoditas besar Nasional'!CO$2,'raw-all-komoditas'!$B$3:$B$37,0), MATCH('Komoditas besar Nasional'!$BV180,'raw-all-komoditas'!$B$3:$ZY$3,0))</f>
        <v>2704</v>
      </c>
      <c r="CP180" s="160">
        <f>INDEX('raw-all-komoditas'!$B$3:$ZY$37, MATCH('Komoditas besar Nasional'!CP$2,'raw-all-komoditas'!$B$3:$B$37,0), MATCH('Komoditas besar Nasional'!$BV180,'raw-all-komoditas'!$B$3:$ZY$3,0))</f>
        <v>3134</v>
      </c>
      <c r="CQ180" s="160">
        <f>INDEX('raw-all-komoditas'!$B$3:$ZY$37, MATCH('Komoditas besar Nasional'!CQ$2,'raw-all-komoditas'!$B$3:$B$37,0), MATCH('Komoditas besar Nasional'!$BV180,'raw-all-komoditas'!$B$3:$ZY$3,0))</f>
        <v>1569</v>
      </c>
      <c r="CR180" s="160">
        <f>INDEX('raw-all-komoditas'!$B$3:$ZY$37, MATCH('Komoditas besar Nasional'!CR$2,'raw-all-komoditas'!$B$3:$B$37,0), MATCH('Komoditas besar Nasional'!$BV180,'raw-all-komoditas'!$B$3:$ZY$3,0))</f>
        <v>1801</v>
      </c>
      <c r="CS180" s="160">
        <f>INDEX('raw-all-komoditas'!$B$3:$ZY$37, MATCH('Komoditas besar Nasional'!CS$2,'raw-all-komoditas'!$B$3:$B$37,0), MATCH('Komoditas besar Nasional'!$BV180,'raw-all-komoditas'!$B$3:$ZY$3,0))</f>
        <v>3939</v>
      </c>
      <c r="CT180" s="160">
        <f>INDEX('raw-all-komoditas'!$B$3:$ZY$37, MATCH('Komoditas besar Nasional'!CT$2,'raw-all-komoditas'!$B$3:$B$37,0), MATCH('Komoditas besar Nasional'!$BV180,'raw-all-komoditas'!$B$3:$ZY$3,0))</f>
        <v>2</v>
      </c>
      <c r="CU180" s="160">
        <f>INDEX('raw-all-komoditas'!$B$3:$ZY$37, MATCH('Komoditas besar Nasional'!CU$2,'raw-all-komoditas'!$B$3:$B$37,0), MATCH('Komoditas besar Nasional'!$BV180,'raw-all-komoditas'!$B$3:$ZY$3,0))</f>
        <v>3546</v>
      </c>
      <c r="CV180" s="160">
        <f>INDEX('raw-all-komoditas'!$B$3:$ZY$37, MATCH('Komoditas besar Nasional'!CV$2,'raw-all-komoditas'!$B$3:$B$37,0), MATCH('Komoditas besar Nasional'!$BV180,'raw-all-komoditas'!$B$3:$ZY$3,0))</f>
        <v>4900</v>
      </c>
      <c r="CW180" s="160">
        <f>INDEX('raw-all-komoditas'!$B$3:$ZY$37, MATCH('Komoditas besar Nasional'!CW$2,'raw-all-komoditas'!$B$3:$B$37,0), MATCH('Komoditas besar Nasional'!$BV180,'raw-all-komoditas'!$B$3:$ZY$3,0))</f>
        <v>8508</v>
      </c>
      <c r="CX180" s="160">
        <f>INDEX('raw-all-komoditas'!$B$3:$ZY$37, MATCH('Komoditas besar Nasional'!CX$2,'raw-all-komoditas'!$B$3:$B$37,0), MATCH('Komoditas besar Nasional'!$BV180,'raw-all-komoditas'!$B$3:$ZY$3,0))</f>
        <v>2681</v>
      </c>
      <c r="CY180" s="160">
        <f>INDEX('raw-all-komoditas'!$B$3:$ZY$37, MATCH('Komoditas besar Nasional'!CY$2,'raw-all-komoditas'!$B$3:$B$37,0), MATCH('Komoditas besar Nasional'!$BV180,'raw-all-komoditas'!$B$3:$ZY$3,0))</f>
        <v>133</v>
      </c>
      <c r="CZ180" s="160">
        <f>INDEX('raw-all-komoditas'!$B$3:$ZY$37, MATCH('Komoditas besar Nasional'!CZ$2,'raw-all-komoditas'!$B$3:$B$37,0), MATCH('Komoditas besar Nasional'!$BV180,'raw-all-komoditas'!$B$3:$ZY$3,0))</f>
        <v>618</v>
      </c>
      <c r="DA180" s="160">
        <f>INDEX('raw-all-komoditas'!$B$3:$ZY$37, MATCH('Komoditas besar Nasional'!DA$2,'raw-all-komoditas'!$B$3:$B$37,0), MATCH('Komoditas besar Nasional'!$BV180,'raw-all-komoditas'!$B$3:$ZY$3,0))</f>
        <v>3894</v>
      </c>
      <c r="DB180" s="160">
        <f>INDEX('raw-all-komoditas'!$B$3:$ZY$37, MATCH('Komoditas besar Nasional'!DB$2,'raw-all-komoditas'!$B$3:$B$37,0), MATCH('Komoditas besar Nasional'!$BV180,'raw-all-komoditas'!$B$3:$ZY$3,0))</f>
        <v>22148</v>
      </c>
      <c r="DC180" s="160">
        <f>INDEX('raw-all-komoditas'!$B$3:$ZY$37, MATCH('Komoditas besar Nasional'!DC$2,'raw-all-komoditas'!$B$3:$B$37,0), MATCH('Komoditas besar Nasional'!$BV180,'raw-all-komoditas'!$B$3:$ZY$3,0))</f>
        <v>973</v>
      </c>
      <c r="DD180" s="160">
        <f>INDEX('raw-all-komoditas'!$B$3:$ZY$37, MATCH('Komoditas besar Nasional'!DD$2,'raw-all-komoditas'!$B$3:$B$37,0), MATCH('Komoditas besar Nasional'!$BV180,'raw-all-komoditas'!$B$3:$ZY$3,0))</f>
        <v>14745</v>
      </c>
      <c r="DF180" s="159" t="str">
        <f t="shared" si="2"/>
        <v>Kurang dari 250M</v>
      </c>
      <c r="DG180" s="159" t="str">
        <f t="shared" si="3"/>
        <v>Kurang dari 250M</v>
      </c>
      <c r="DH180" s="159" t="str">
        <f t="shared" si="4"/>
        <v>Kurang dari 250M</v>
      </c>
      <c r="DI180" s="159" t="str">
        <f t="shared" si="5"/>
        <v>Kurang dari 250M</v>
      </c>
      <c r="DJ180" s="159" t="str">
        <f t="shared" si="6"/>
        <v>Kurang dari 250M</v>
      </c>
      <c r="DK180" s="159" t="str">
        <f t="shared" si="7"/>
        <v>Kurang dari 250M</v>
      </c>
      <c r="DL180" s="159" t="str">
        <f t="shared" si="8"/>
        <v>Kurang dari 250M</v>
      </c>
      <c r="DM180" s="159" t="str">
        <f t="shared" si="9"/>
        <v>Kurang dari 250M</v>
      </c>
      <c r="DN180" s="159" t="str">
        <f t="shared" si="10"/>
        <v>Kurang dari 250M</v>
      </c>
      <c r="DO180" s="159" t="str">
        <f t="shared" si="11"/>
        <v>Kurang dari 250M</v>
      </c>
      <c r="DP180" s="159" t="str">
        <f t="shared" si="12"/>
        <v>Kurang dari 250M</v>
      </c>
      <c r="DQ180" s="159" t="str">
        <f t="shared" si="13"/>
        <v>Kurang dari 250M</v>
      </c>
      <c r="DR180" s="159" t="str">
        <f t="shared" si="14"/>
        <v>Kurang dari 250M</v>
      </c>
      <c r="DS180" s="159" t="str">
        <f t="shared" si="15"/>
        <v>Kurang dari 250M</v>
      </c>
      <c r="DT180" s="159" t="str">
        <f t="shared" si="16"/>
        <v>Lebih dari 250M</v>
      </c>
      <c r="DU180" s="159" t="str">
        <f t="shared" si="17"/>
        <v>Kurang dari 250M</v>
      </c>
      <c r="DV180" s="159" t="str">
        <f t="shared" si="18"/>
        <v>Kurang dari 250M</v>
      </c>
      <c r="DW180" s="159" t="str">
        <f t="shared" si="19"/>
        <v>Kurang dari 250M</v>
      </c>
      <c r="DX180" s="159" t="str">
        <f t="shared" si="20"/>
        <v>Kurang dari 250M</v>
      </c>
      <c r="DY180" s="159" t="str">
        <f t="shared" si="21"/>
        <v>Kurang dari 250M</v>
      </c>
      <c r="DZ180" s="159" t="str">
        <f t="shared" si="22"/>
        <v>Kurang dari 250M</v>
      </c>
      <c r="EA180" s="159" t="str">
        <f t="shared" si="23"/>
        <v>Kurang dari 250M</v>
      </c>
      <c r="EB180" s="159" t="str">
        <f t="shared" si="24"/>
        <v>Kurang dari 250M</v>
      </c>
      <c r="EC180" s="159" t="str">
        <f t="shared" si="25"/>
        <v>Kurang dari 250M</v>
      </c>
      <c r="ED180" s="159" t="str">
        <f t="shared" si="26"/>
        <v>Kurang dari 250M</v>
      </c>
      <c r="EE180" s="159" t="str">
        <f t="shared" si="27"/>
        <v>Kurang dari 250M</v>
      </c>
      <c r="EF180" s="159" t="str">
        <f t="shared" si="28"/>
        <v>Kurang dari 250M</v>
      </c>
      <c r="EG180" s="159" t="str">
        <f t="shared" si="29"/>
        <v>Kurang dari 250M</v>
      </c>
      <c r="EH180" s="159" t="str">
        <f t="shared" si="30"/>
        <v>Kurang dari 250M</v>
      </c>
      <c r="EI180" s="159" t="str">
        <f t="shared" si="31"/>
        <v>Kurang dari 250M</v>
      </c>
      <c r="EJ180" s="159" t="str">
        <f t="shared" si="32"/>
        <v>Kurang dari 250M</v>
      </c>
      <c r="EK180" s="159" t="str">
        <f t="shared" si="33"/>
        <v>Lebih dari 250M</v>
      </c>
      <c r="EL180" s="159" t="str">
        <f t="shared" si="34"/>
        <v>Kurang dari 250M</v>
      </c>
      <c r="EM180" s="159" t="str">
        <f t="shared" si="35"/>
        <v>Lebih dari 250M</v>
      </c>
    </row>
    <row r="181" spans="1:143" x14ac:dyDescent="0.3">
      <c r="A181" s="158" t="s">
        <v>911</v>
      </c>
      <c r="B181" s="159" t="s">
        <v>1204</v>
      </c>
      <c r="C181" s="160">
        <f>INDEX('raw-all-komoditas'!$B$3:$ZY$37, MATCH('Komoditas besar Nasional'!C$2,'raw-all-komoditas'!$B$3:$B$37,0), MATCH('Komoditas besar Nasional'!$B181,'raw-all-komoditas'!$B$3:$ZY$3,0))</f>
        <v>5.1066599999999998</v>
      </c>
      <c r="D181" s="160">
        <f>INDEX('raw-all-komoditas'!$B$3:$ZY$37, MATCH('Komoditas besar Nasional'!D$2,'raw-all-komoditas'!$B$3:$B$37,0), MATCH('Komoditas besar Nasional'!$B181,'raw-all-komoditas'!$B$3:$ZY$3,0))</f>
        <v>0</v>
      </c>
      <c r="E181" s="160">
        <f>INDEX('raw-all-komoditas'!$B$3:$ZY$37, MATCH('Komoditas besar Nasional'!E$2,'raw-all-komoditas'!$B$3:$B$37,0), MATCH('Komoditas besar Nasional'!$B181,'raw-all-komoditas'!$B$3:$ZY$3,0))</f>
        <v>0</v>
      </c>
      <c r="F181" s="160">
        <f>INDEX('raw-all-komoditas'!$B$3:$ZY$37, MATCH('Komoditas besar Nasional'!F$2,'raw-all-komoditas'!$B$3:$B$37,0), MATCH('Komoditas besar Nasional'!$B181,'raw-all-komoditas'!$B$3:$ZY$3,0))</f>
        <v>0</v>
      </c>
      <c r="G181" s="160">
        <f>INDEX('raw-all-komoditas'!$B$3:$ZY$37, MATCH('Komoditas besar Nasional'!G$2,'raw-all-komoditas'!$B$3:$B$37,0), MATCH('Komoditas besar Nasional'!$B181,'raw-all-komoditas'!$B$3:$ZY$3,0))</f>
        <v>0</v>
      </c>
      <c r="H181" s="160">
        <f>INDEX('raw-all-komoditas'!$B$3:$ZY$37, MATCH('Komoditas besar Nasional'!H$2,'raw-all-komoditas'!$B$3:$B$37,0), MATCH('Komoditas besar Nasional'!$B181,'raw-all-komoditas'!$B$3:$ZY$3,0))</f>
        <v>0</v>
      </c>
      <c r="I181" s="160">
        <f>INDEX('raw-all-komoditas'!$B$3:$ZY$37, MATCH('Komoditas besar Nasional'!I$2,'raw-all-komoditas'!$B$3:$B$37,0), MATCH('Komoditas besar Nasional'!$B181,'raw-all-komoditas'!$B$3:$ZY$3,0))</f>
        <v>0</v>
      </c>
      <c r="J181" s="160">
        <f>INDEX('raw-all-komoditas'!$B$3:$ZY$37, MATCH('Komoditas besar Nasional'!J$2,'raw-all-komoditas'!$B$3:$B$37,0), MATCH('Komoditas besar Nasional'!$B181,'raw-all-komoditas'!$B$3:$ZY$3,0))</f>
        <v>0</v>
      </c>
      <c r="K181" s="160">
        <f>INDEX('raw-all-komoditas'!$B$3:$ZY$37, MATCH('Komoditas besar Nasional'!K$2,'raw-all-komoditas'!$B$3:$B$37,0), MATCH('Komoditas besar Nasional'!$B181,'raw-all-komoditas'!$B$3:$ZY$3,0))</f>
        <v>0</v>
      </c>
      <c r="L181" s="160">
        <f>INDEX('raw-all-komoditas'!$B$3:$ZY$37, MATCH('Komoditas besar Nasional'!L$2,'raw-all-komoditas'!$B$3:$B$37,0), MATCH('Komoditas besar Nasional'!$B181,'raw-all-komoditas'!$B$3:$ZY$3,0))</f>
        <v>0</v>
      </c>
      <c r="M181" s="160">
        <f>INDEX('raw-all-komoditas'!$B$3:$ZY$37, MATCH('Komoditas besar Nasional'!M$2,'raw-all-komoditas'!$B$3:$B$37,0), MATCH('Komoditas besar Nasional'!$B181,'raw-all-komoditas'!$B$3:$ZY$3,0))</f>
        <v>0</v>
      </c>
      <c r="N181" s="160">
        <f>INDEX('raw-all-komoditas'!$B$3:$ZY$37, MATCH('Komoditas besar Nasional'!N$2,'raw-all-komoditas'!$B$3:$B$37,0), MATCH('Komoditas besar Nasional'!$B181,'raw-all-komoditas'!$B$3:$ZY$3,0))</f>
        <v>0</v>
      </c>
      <c r="O181" s="160">
        <f>INDEX('raw-all-komoditas'!$B$3:$ZY$37, MATCH('Komoditas besar Nasional'!O$2,'raw-all-komoditas'!$B$3:$B$37,0), MATCH('Komoditas besar Nasional'!$B181,'raw-all-komoditas'!$B$3:$ZY$3,0))</f>
        <v>0</v>
      </c>
      <c r="P181" s="160">
        <f>INDEX('raw-all-komoditas'!$B$3:$ZY$37, MATCH('Komoditas besar Nasional'!P$2,'raw-all-komoditas'!$B$3:$B$37,0), MATCH('Komoditas besar Nasional'!$B181,'raw-all-komoditas'!$B$3:$ZY$3,0))</f>
        <v>0</v>
      </c>
      <c r="Q181" s="160">
        <f>INDEX('raw-all-komoditas'!$B$3:$ZY$37, MATCH('Komoditas besar Nasional'!Q$2,'raw-all-komoditas'!$B$3:$B$37,0), MATCH('Komoditas besar Nasional'!$B181,'raw-all-komoditas'!$B$3:$ZY$3,0))</f>
        <v>0</v>
      </c>
      <c r="R181" s="160">
        <f>INDEX('raw-all-komoditas'!$B$3:$ZY$37, MATCH('Komoditas besar Nasional'!R$2,'raw-all-komoditas'!$B$3:$B$37,0), MATCH('Komoditas besar Nasional'!$B181,'raw-all-komoditas'!$B$3:$ZY$3,0))</f>
        <v>0</v>
      </c>
      <c r="S181" s="160">
        <f>INDEX('raw-all-komoditas'!$B$3:$ZY$37, MATCH('Komoditas besar Nasional'!S$2,'raw-all-komoditas'!$B$3:$B$37,0), MATCH('Komoditas besar Nasional'!$B181,'raw-all-komoditas'!$B$3:$ZY$3,0))</f>
        <v>0</v>
      </c>
      <c r="T181" s="160">
        <f>INDEX('raw-all-komoditas'!$B$3:$ZY$37, MATCH('Komoditas besar Nasional'!T$2,'raw-all-komoditas'!$B$3:$B$37,0), MATCH('Komoditas besar Nasional'!$B181,'raw-all-komoditas'!$B$3:$ZY$3,0))</f>
        <v>0</v>
      </c>
      <c r="U181" s="160">
        <f>INDEX('raw-all-komoditas'!$B$3:$ZY$37, MATCH('Komoditas besar Nasional'!U$2,'raw-all-komoditas'!$B$3:$B$37,0), MATCH('Komoditas besar Nasional'!$B181,'raw-all-komoditas'!$B$3:$ZY$3,0))</f>
        <v>0</v>
      </c>
      <c r="V181" s="160">
        <f>INDEX('raw-all-komoditas'!$B$3:$ZY$37, MATCH('Komoditas besar Nasional'!V$2,'raw-all-komoditas'!$B$3:$B$37,0), MATCH('Komoditas besar Nasional'!$B181,'raw-all-komoditas'!$B$3:$ZY$3,0))</f>
        <v>0</v>
      </c>
      <c r="W181" s="160">
        <f>INDEX('raw-all-komoditas'!$B$3:$ZY$37, MATCH('Komoditas besar Nasional'!W$2,'raw-all-komoditas'!$B$3:$B$37,0), MATCH('Komoditas besar Nasional'!$B181,'raw-all-komoditas'!$B$3:$ZY$3,0))</f>
        <v>0</v>
      </c>
      <c r="X181" s="160">
        <f>INDEX('raw-all-komoditas'!$B$3:$ZY$37, MATCH('Komoditas besar Nasional'!X$2,'raw-all-komoditas'!$B$3:$B$37,0), MATCH('Komoditas besar Nasional'!$B181,'raw-all-komoditas'!$B$3:$ZY$3,0))</f>
        <v>0</v>
      </c>
      <c r="Y181" s="160">
        <f>INDEX('raw-all-komoditas'!$B$3:$ZY$37, MATCH('Komoditas besar Nasional'!Y$2,'raw-all-komoditas'!$B$3:$B$37,0), MATCH('Komoditas besar Nasional'!$B181,'raw-all-komoditas'!$B$3:$ZY$3,0))</f>
        <v>0</v>
      </c>
      <c r="Z181" s="160">
        <f>INDEX('raw-all-komoditas'!$B$3:$ZY$37, MATCH('Komoditas besar Nasional'!Z$2,'raw-all-komoditas'!$B$3:$B$37,0), MATCH('Komoditas besar Nasional'!$B181,'raw-all-komoditas'!$B$3:$ZY$3,0))</f>
        <v>0</v>
      </c>
      <c r="AA181" s="160">
        <f>INDEX('raw-all-komoditas'!$B$3:$ZY$37, MATCH('Komoditas besar Nasional'!AA$2,'raw-all-komoditas'!$B$3:$B$37,0), MATCH('Komoditas besar Nasional'!$B181,'raw-all-komoditas'!$B$3:$ZY$3,0))</f>
        <v>0</v>
      </c>
      <c r="AB181" s="160">
        <f>INDEX('raw-all-komoditas'!$B$3:$ZY$37, MATCH('Komoditas besar Nasional'!AB$2,'raw-all-komoditas'!$B$3:$B$37,0), MATCH('Komoditas besar Nasional'!$B181,'raw-all-komoditas'!$B$3:$ZY$3,0))</f>
        <v>0</v>
      </c>
      <c r="AC181" s="160">
        <f>INDEX('raw-all-komoditas'!$B$3:$ZY$37, MATCH('Komoditas besar Nasional'!AC$2,'raw-all-komoditas'!$B$3:$B$37,0), MATCH('Komoditas besar Nasional'!$B181,'raw-all-komoditas'!$B$3:$ZY$3,0))</f>
        <v>0</v>
      </c>
      <c r="AD181" s="160">
        <f>INDEX('raw-all-komoditas'!$B$3:$ZY$37, MATCH('Komoditas besar Nasional'!AD$2,'raw-all-komoditas'!$B$3:$B$37,0), MATCH('Komoditas besar Nasional'!$B181,'raw-all-komoditas'!$B$3:$ZY$3,0))</f>
        <v>0.67800000000000005</v>
      </c>
      <c r="AE181" s="160">
        <f>INDEX('raw-all-komoditas'!$B$3:$ZY$37, MATCH('Komoditas besar Nasional'!AE$2,'raw-all-komoditas'!$B$3:$B$37,0), MATCH('Komoditas besar Nasional'!$B181,'raw-all-komoditas'!$B$3:$ZY$3,0))</f>
        <v>0</v>
      </c>
      <c r="AF181" s="160">
        <f>INDEX('raw-all-komoditas'!$B$3:$ZY$37, MATCH('Komoditas besar Nasional'!AF$2,'raw-all-komoditas'!$B$3:$B$37,0), MATCH('Komoditas besar Nasional'!$B181,'raw-all-komoditas'!$B$3:$ZY$3,0))</f>
        <v>0</v>
      </c>
      <c r="AG181" s="160">
        <f>INDEX('raw-all-komoditas'!$B$3:$ZY$37, MATCH('Komoditas besar Nasional'!AG$2,'raw-all-komoditas'!$B$3:$B$37,0), MATCH('Komoditas besar Nasional'!$B181,'raw-all-komoditas'!$B$3:$ZY$3,0))</f>
        <v>0</v>
      </c>
      <c r="AH181" s="160">
        <f>INDEX('raw-all-komoditas'!$B$3:$ZY$37, MATCH('Komoditas besar Nasional'!AH$2,'raw-all-komoditas'!$B$3:$B$37,0), MATCH('Komoditas besar Nasional'!$B181,'raw-all-komoditas'!$B$3:$ZY$3,0))</f>
        <v>0</v>
      </c>
      <c r="AI181" s="160">
        <f>INDEX('raw-all-komoditas'!$B$3:$ZY$37, MATCH('Komoditas besar Nasional'!AI$2,'raw-all-komoditas'!$B$3:$B$37,0), MATCH('Komoditas besar Nasional'!$B181,'raw-all-komoditas'!$B$3:$ZY$3,0))</f>
        <v>0</v>
      </c>
      <c r="AJ181" s="160">
        <f>INDEX('raw-all-komoditas'!$B$3:$ZY$37, MATCH('Komoditas besar Nasional'!AJ$2,'raw-all-komoditas'!$B$3:$B$37,0), MATCH('Komoditas besar Nasional'!$B181,'raw-all-komoditas'!$B$3:$ZY$3,0))</f>
        <v>0</v>
      </c>
      <c r="AK181" s="181"/>
      <c r="AL181" s="160">
        <f>INDEX('rank provinsi to commodity'!$B$3:$ZX$37, MATCH(AL$2,'rank provinsi to commodity'!$B$3:$B$37,0),MATCH($B181,'rank provinsi to commodity'!$B$3:$ZX$3,0))</f>
        <v>1</v>
      </c>
      <c r="AM181" s="160">
        <f>INDEX('rank provinsi to commodity'!$B$3:$ZX$37, MATCH(AM$2,'rank provinsi to commodity'!$B$3:$B$37,0),MATCH($B181,'rank provinsi to commodity'!$B$3:$ZX$3,0))</f>
        <v>3</v>
      </c>
      <c r="AN181" s="160">
        <f>INDEX('rank provinsi to commodity'!$B$3:$ZX$37, MATCH(AN$2,'rank provinsi to commodity'!$B$3:$B$37,0),MATCH($B181,'rank provinsi to commodity'!$B$3:$ZX$3,0))</f>
        <v>3</v>
      </c>
      <c r="AO181" s="160">
        <f>INDEX('rank provinsi to commodity'!$B$3:$ZX$37, MATCH(AO$2,'rank provinsi to commodity'!$B$3:$B$37,0),MATCH($B181,'rank provinsi to commodity'!$B$3:$ZX$3,0))</f>
        <v>3</v>
      </c>
      <c r="AP181" s="160">
        <f>INDEX('rank provinsi to commodity'!$B$3:$ZX$37, MATCH(AP$2,'rank provinsi to commodity'!$B$3:$B$37,0),MATCH($B181,'rank provinsi to commodity'!$B$3:$ZX$3,0))</f>
        <v>3</v>
      </c>
      <c r="AQ181" s="160">
        <f>INDEX('rank provinsi to commodity'!$B$3:$ZX$37, MATCH(AQ$2,'rank provinsi to commodity'!$B$3:$B$37,0),MATCH($B181,'rank provinsi to commodity'!$B$3:$ZX$3,0))</f>
        <v>3</v>
      </c>
      <c r="AR181" s="160">
        <f>INDEX('rank provinsi to commodity'!$B$3:$ZX$37, MATCH(AR$2,'rank provinsi to commodity'!$B$3:$B$37,0),MATCH($B181,'rank provinsi to commodity'!$B$3:$ZX$3,0))</f>
        <v>3</v>
      </c>
      <c r="AS181" s="160">
        <f>INDEX('rank provinsi to commodity'!$B$3:$ZX$37, MATCH(AS$2,'rank provinsi to commodity'!$B$3:$B$37,0),MATCH($B181,'rank provinsi to commodity'!$B$3:$ZX$3,0))</f>
        <v>3</v>
      </c>
      <c r="AT181" s="160">
        <f>INDEX('rank provinsi to commodity'!$B$3:$ZX$37, MATCH(AT$2,'rank provinsi to commodity'!$B$3:$B$37,0),MATCH($B181,'rank provinsi to commodity'!$B$3:$ZX$3,0))</f>
        <v>3</v>
      </c>
      <c r="AU181" s="160">
        <f>INDEX('rank provinsi to commodity'!$B$3:$ZX$37, MATCH(AU$2,'rank provinsi to commodity'!$B$3:$B$37,0),MATCH($B181,'rank provinsi to commodity'!$B$3:$ZX$3,0))</f>
        <v>3</v>
      </c>
      <c r="AV181" s="160">
        <f>INDEX('rank provinsi to commodity'!$B$3:$ZX$37, MATCH(AV$2,'rank provinsi to commodity'!$B$3:$B$37,0),MATCH($B181,'rank provinsi to commodity'!$B$3:$ZX$3,0))</f>
        <v>3</v>
      </c>
      <c r="AW181" s="160">
        <f>INDEX('rank provinsi to commodity'!$B$3:$ZX$37, MATCH(AW$2,'rank provinsi to commodity'!$B$3:$B$37,0),MATCH($B181,'rank provinsi to commodity'!$B$3:$ZX$3,0))</f>
        <v>3</v>
      </c>
      <c r="AX181" s="160">
        <f>INDEX('rank provinsi to commodity'!$B$3:$ZX$37, MATCH(AX$2,'rank provinsi to commodity'!$B$3:$B$37,0),MATCH($B181,'rank provinsi to commodity'!$B$3:$ZX$3,0))</f>
        <v>3</v>
      </c>
      <c r="AY181" s="160">
        <f>INDEX('rank provinsi to commodity'!$B$3:$ZX$37, MATCH(AY$2,'rank provinsi to commodity'!$B$3:$B$37,0),MATCH($B181,'rank provinsi to commodity'!$B$3:$ZX$3,0))</f>
        <v>3</v>
      </c>
      <c r="AZ181" s="160">
        <f>INDEX('rank provinsi to commodity'!$B$3:$ZX$37, MATCH(AZ$2,'rank provinsi to commodity'!$B$3:$B$37,0),MATCH($B181,'rank provinsi to commodity'!$B$3:$ZX$3,0))</f>
        <v>3</v>
      </c>
      <c r="BA181" s="160">
        <f>INDEX('rank provinsi to commodity'!$B$3:$ZX$37, MATCH(BA$2,'rank provinsi to commodity'!$B$3:$B$37,0),MATCH($B181,'rank provinsi to commodity'!$B$3:$ZX$3,0))</f>
        <v>3</v>
      </c>
      <c r="BB181" s="160">
        <f>INDEX('rank provinsi to commodity'!$B$3:$ZX$37, MATCH(BB$2,'rank provinsi to commodity'!$B$3:$B$37,0),MATCH($B181,'rank provinsi to commodity'!$B$3:$ZX$3,0))</f>
        <v>3</v>
      </c>
      <c r="BC181" s="160">
        <f>INDEX('rank provinsi to commodity'!$B$3:$ZX$37, MATCH(BC$2,'rank provinsi to commodity'!$B$3:$B$37,0),MATCH($B181,'rank provinsi to commodity'!$B$3:$ZX$3,0))</f>
        <v>3</v>
      </c>
      <c r="BD181" s="160">
        <f>INDEX('rank provinsi to commodity'!$B$3:$ZX$37, MATCH(BD$2,'rank provinsi to commodity'!$B$3:$B$37,0),MATCH($B181,'rank provinsi to commodity'!$B$3:$ZX$3,0))</f>
        <v>3</v>
      </c>
      <c r="BE181" s="160">
        <f>INDEX('rank provinsi to commodity'!$B$3:$ZX$37, MATCH(BE$2,'rank provinsi to commodity'!$B$3:$B$37,0),MATCH($B181,'rank provinsi to commodity'!$B$3:$ZX$3,0))</f>
        <v>3</v>
      </c>
      <c r="BF181" s="160">
        <f>INDEX('rank provinsi to commodity'!$B$3:$ZX$37, MATCH(BF$2,'rank provinsi to commodity'!$B$3:$B$37,0),MATCH($B181,'rank provinsi to commodity'!$B$3:$ZX$3,0))</f>
        <v>3</v>
      </c>
      <c r="BG181" s="160">
        <f>INDEX('rank provinsi to commodity'!$B$3:$ZX$37, MATCH(BG$2,'rank provinsi to commodity'!$B$3:$B$37,0),MATCH($B181,'rank provinsi to commodity'!$B$3:$ZX$3,0))</f>
        <v>3</v>
      </c>
      <c r="BH181" s="160">
        <f>INDEX('rank provinsi to commodity'!$B$3:$ZX$37, MATCH(BH$2,'rank provinsi to commodity'!$B$3:$B$37,0),MATCH($B181,'rank provinsi to commodity'!$B$3:$ZX$3,0))</f>
        <v>3</v>
      </c>
      <c r="BI181" s="160">
        <f>INDEX('rank provinsi to commodity'!$B$3:$ZX$37, MATCH(BI$2,'rank provinsi to commodity'!$B$3:$B$37,0),MATCH($B181,'rank provinsi to commodity'!$B$3:$ZX$3,0))</f>
        <v>3</v>
      </c>
      <c r="BJ181" s="160">
        <f>INDEX('rank provinsi to commodity'!$B$3:$ZX$37, MATCH(BJ$2,'rank provinsi to commodity'!$B$3:$B$37,0),MATCH($B181,'rank provinsi to commodity'!$B$3:$ZX$3,0))</f>
        <v>3</v>
      </c>
      <c r="BK181" s="160">
        <f>INDEX('rank provinsi to commodity'!$B$3:$ZX$37, MATCH(BK$2,'rank provinsi to commodity'!$B$3:$B$37,0),MATCH($B181,'rank provinsi to commodity'!$B$3:$ZX$3,0))</f>
        <v>3</v>
      </c>
      <c r="BL181" s="160">
        <f>INDEX('rank provinsi to commodity'!$B$3:$ZX$37, MATCH(BL$2,'rank provinsi to commodity'!$B$3:$B$37,0),MATCH($B181,'rank provinsi to commodity'!$B$3:$ZX$3,0))</f>
        <v>3</v>
      </c>
      <c r="BM181" s="160">
        <f>INDEX('rank provinsi to commodity'!$B$3:$ZX$37, MATCH(BM$2,'rank provinsi to commodity'!$B$3:$B$37,0),MATCH($B181,'rank provinsi to commodity'!$B$3:$ZX$3,0))</f>
        <v>2</v>
      </c>
      <c r="BN181" s="160">
        <f>INDEX('rank provinsi to commodity'!$B$3:$ZX$37, MATCH(BN$2,'rank provinsi to commodity'!$B$3:$B$37,0),MATCH($B181,'rank provinsi to commodity'!$B$3:$ZX$3,0))</f>
        <v>3</v>
      </c>
      <c r="BO181" s="160">
        <f>INDEX('rank provinsi to commodity'!$B$3:$ZX$37, MATCH(BO$2,'rank provinsi to commodity'!$B$3:$B$37,0),MATCH($B181,'rank provinsi to commodity'!$B$3:$ZX$3,0))</f>
        <v>3</v>
      </c>
      <c r="BP181" s="160">
        <f>INDEX('rank provinsi to commodity'!$B$3:$ZX$37, MATCH(BP$2,'rank provinsi to commodity'!$B$3:$B$37,0),MATCH($B181,'rank provinsi to commodity'!$B$3:$ZX$3,0))</f>
        <v>3</v>
      </c>
      <c r="BQ181" s="160">
        <f>INDEX('rank provinsi to commodity'!$B$3:$ZX$37, MATCH(BQ$2,'rank provinsi to commodity'!$B$3:$B$37,0),MATCH($B181,'rank provinsi to commodity'!$B$3:$ZX$3,0))</f>
        <v>3</v>
      </c>
      <c r="BR181" s="160">
        <f>INDEX('rank provinsi to commodity'!$B$3:$ZX$37, MATCH(BR$2,'rank provinsi to commodity'!$B$3:$B$37,0),MATCH($B181,'rank provinsi to commodity'!$B$3:$ZX$3,0))</f>
        <v>3</v>
      </c>
      <c r="BS181" s="173">
        <f>INDEX('rank provinsi to commodity'!$B$3:$ZX$37, MATCH(BS$2,'rank provinsi to commodity'!$B$3:$B$37,0),MATCH($B181,'rank provinsi to commodity'!$B$3:$ZX$3,0))</f>
        <v>3</v>
      </c>
      <c r="BT181" s="181"/>
      <c r="BU181" s="184" t="str">
        <f t="shared" si="1"/>
        <v>PERIKANAN TANGKAP LAUT (Ton)</v>
      </c>
      <c r="BV181" s="149" t="s">
        <v>944</v>
      </c>
      <c r="BW181" s="160">
        <f>INDEX('raw-all-komoditas'!$B$3:$ZY$37, MATCH('Komoditas besar Nasional'!BW$2,'raw-all-komoditas'!$B$3:$B$37,0), MATCH('Komoditas besar Nasional'!$BV181,'raw-all-komoditas'!$B$3:$ZY$3,0))</f>
        <v>170</v>
      </c>
      <c r="BX181" s="160">
        <f>INDEX('raw-all-komoditas'!$B$3:$ZY$37, MATCH('Komoditas besar Nasional'!BX$2,'raw-all-komoditas'!$B$3:$B$37,0), MATCH('Komoditas besar Nasional'!$BV181,'raw-all-komoditas'!$B$3:$ZY$3,0))</f>
        <v>0</v>
      </c>
      <c r="BY181" s="160">
        <f>INDEX('raw-all-komoditas'!$B$3:$ZY$37, MATCH('Komoditas besar Nasional'!BY$2,'raw-all-komoditas'!$B$3:$B$37,0), MATCH('Komoditas besar Nasional'!$BV181,'raw-all-komoditas'!$B$3:$ZY$3,0))</f>
        <v>0</v>
      </c>
      <c r="BZ181" s="160">
        <f>INDEX('raw-all-komoditas'!$B$3:$ZY$37, MATCH('Komoditas besar Nasional'!BZ$2,'raw-all-komoditas'!$B$3:$B$37,0), MATCH('Komoditas besar Nasional'!$BV181,'raw-all-komoditas'!$B$3:$ZY$3,0))</f>
        <v>0</v>
      </c>
      <c r="CA181" s="160">
        <f>INDEX('raw-all-komoditas'!$B$3:$ZY$37, MATCH('Komoditas besar Nasional'!CA$2,'raw-all-komoditas'!$B$3:$B$37,0), MATCH('Komoditas besar Nasional'!$BV181,'raw-all-komoditas'!$B$3:$ZY$3,0))</f>
        <v>0</v>
      </c>
      <c r="CB181" s="160">
        <f>INDEX('raw-all-komoditas'!$B$3:$ZY$37, MATCH('Komoditas besar Nasional'!CB$2,'raw-all-komoditas'!$B$3:$B$37,0), MATCH('Komoditas besar Nasional'!$BV181,'raw-all-komoditas'!$B$3:$ZY$3,0))</f>
        <v>0</v>
      </c>
      <c r="CC181" s="160">
        <f>INDEX('raw-all-komoditas'!$B$3:$ZY$37, MATCH('Komoditas besar Nasional'!CC$2,'raw-all-komoditas'!$B$3:$B$37,0), MATCH('Komoditas besar Nasional'!$BV181,'raw-all-komoditas'!$B$3:$ZY$3,0))</f>
        <v>0</v>
      </c>
      <c r="CD181" s="160">
        <f>INDEX('raw-all-komoditas'!$B$3:$ZY$37, MATCH('Komoditas besar Nasional'!CD$2,'raw-all-komoditas'!$B$3:$B$37,0), MATCH('Komoditas besar Nasional'!$BV181,'raw-all-komoditas'!$B$3:$ZY$3,0))</f>
        <v>0</v>
      </c>
      <c r="CE181" s="160">
        <f>INDEX('raw-all-komoditas'!$B$3:$ZY$37, MATCH('Komoditas besar Nasional'!CE$2,'raw-all-komoditas'!$B$3:$B$37,0), MATCH('Komoditas besar Nasional'!$BV181,'raw-all-komoditas'!$B$3:$ZY$3,0))</f>
        <v>0</v>
      </c>
      <c r="CF181" s="160">
        <f>INDEX('raw-all-komoditas'!$B$3:$ZY$37, MATCH('Komoditas besar Nasional'!CF$2,'raw-all-komoditas'!$B$3:$B$37,0), MATCH('Komoditas besar Nasional'!$BV181,'raw-all-komoditas'!$B$3:$ZY$3,0))</f>
        <v>0</v>
      </c>
      <c r="CG181" s="160">
        <f>INDEX('raw-all-komoditas'!$B$3:$ZY$37, MATCH('Komoditas besar Nasional'!CG$2,'raw-all-komoditas'!$B$3:$B$37,0), MATCH('Komoditas besar Nasional'!$BV181,'raw-all-komoditas'!$B$3:$ZY$3,0))</f>
        <v>0</v>
      </c>
      <c r="CH181" s="160">
        <f>INDEX('raw-all-komoditas'!$B$3:$ZY$37, MATCH('Komoditas besar Nasional'!CH$2,'raw-all-komoditas'!$B$3:$B$37,0), MATCH('Komoditas besar Nasional'!$BV181,'raw-all-komoditas'!$B$3:$ZY$3,0))</f>
        <v>0</v>
      </c>
      <c r="CI181" s="160">
        <f>INDEX('raw-all-komoditas'!$B$3:$ZY$37, MATCH('Komoditas besar Nasional'!CI$2,'raw-all-komoditas'!$B$3:$B$37,0), MATCH('Komoditas besar Nasional'!$BV181,'raw-all-komoditas'!$B$3:$ZY$3,0))</f>
        <v>0</v>
      </c>
      <c r="CJ181" s="160">
        <f>INDEX('raw-all-komoditas'!$B$3:$ZY$37, MATCH('Komoditas besar Nasional'!CJ$2,'raw-all-komoditas'!$B$3:$B$37,0), MATCH('Komoditas besar Nasional'!$BV181,'raw-all-komoditas'!$B$3:$ZY$3,0))</f>
        <v>0</v>
      </c>
      <c r="CK181" s="160">
        <f>INDEX('raw-all-komoditas'!$B$3:$ZY$37, MATCH('Komoditas besar Nasional'!CK$2,'raw-all-komoditas'!$B$3:$B$37,0), MATCH('Komoditas besar Nasional'!$BV181,'raw-all-komoditas'!$B$3:$ZY$3,0))</f>
        <v>0</v>
      </c>
      <c r="CL181" s="160">
        <f>INDEX('raw-all-komoditas'!$B$3:$ZY$37, MATCH('Komoditas besar Nasional'!CL$2,'raw-all-komoditas'!$B$3:$B$37,0), MATCH('Komoditas besar Nasional'!$BV181,'raw-all-komoditas'!$B$3:$ZY$3,0))</f>
        <v>0</v>
      </c>
      <c r="CM181" s="160">
        <f>INDEX('raw-all-komoditas'!$B$3:$ZY$37, MATCH('Komoditas besar Nasional'!CM$2,'raw-all-komoditas'!$B$3:$B$37,0), MATCH('Komoditas besar Nasional'!$BV181,'raw-all-komoditas'!$B$3:$ZY$3,0))</f>
        <v>0</v>
      </c>
      <c r="CN181" s="160">
        <f>INDEX('raw-all-komoditas'!$B$3:$ZY$37, MATCH('Komoditas besar Nasional'!CN$2,'raw-all-komoditas'!$B$3:$B$37,0), MATCH('Komoditas besar Nasional'!$BV181,'raw-all-komoditas'!$B$3:$ZY$3,0))</f>
        <v>0</v>
      </c>
      <c r="CO181" s="160">
        <f>INDEX('raw-all-komoditas'!$B$3:$ZY$37, MATCH('Komoditas besar Nasional'!CO$2,'raw-all-komoditas'!$B$3:$B$37,0), MATCH('Komoditas besar Nasional'!$BV181,'raw-all-komoditas'!$B$3:$ZY$3,0))</f>
        <v>0</v>
      </c>
      <c r="CP181" s="160">
        <f>INDEX('raw-all-komoditas'!$B$3:$ZY$37, MATCH('Komoditas besar Nasional'!CP$2,'raw-all-komoditas'!$B$3:$B$37,0), MATCH('Komoditas besar Nasional'!$BV181,'raw-all-komoditas'!$B$3:$ZY$3,0))</f>
        <v>0</v>
      </c>
      <c r="CQ181" s="160">
        <f>INDEX('raw-all-komoditas'!$B$3:$ZY$37, MATCH('Komoditas besar Nasional'!CQ$2,'raw-all-komoditas'!$B$3:$B$37,0), MATCH('Komoditas besar Nasional'!$BV181,'raw-all-komoditas'!$B$3:$ZY$3,0))</f>
        <v>0</v>
      </c>
      <c r="CR181" s="160">
        <f>INDEX('raw-all-komoditas'!$B$3:$ZY$37, MATCH('Komoditas besar Nasional'!CR$2,'raw-all-komoditas'!$B$3:$B$37,0), MATCH('Komoditas besar Nasional'!$BV181,'raw-all-komoditas'!$B$3:$ZY$3,0))</f>
        <v>0</v>
      </c>
      <c r="CS181" s="160">
        <f>INDEX('raw-all-komoditas'!$B$3:$ZY$37, MATCH('Komoditas besar Nasional'!CS$2,'raw-all-komoditas'!$B$3:$B$37,0), MATCH('Komoditas besar Nasional'!$BV181,'raw-all-komoditas'!$B$3:$ZY$3,0))</f>
        <v>0</v>
      </c>
      <c r="CT181" s="160">
        <f>INDEX('raw-all-komoditas'!$B$3:$ZY$37, MATCH('Komoditas besar Nasional'!CT$2,'raw-all-komoditas'!$B$3:$B$37,0), MATCH('Komoditas besar Nasional'!$BV181,'raw-all-komoditas'!$B$3:$ZY$3,0))</f>
        <v>0</v>
      </c>
      <c r="CU181" s="160">
        <f>INDEX('raw-all-komoditas'!$B$3:$ZY$37, MATCH('Komoditas besar Nasional'!CU$2,'raw-all-komoditas'!$B$3:$B$37,0), MATCH('Komoditas besar Nasional'!$BV181,'raw-all-komoditas'!$B$3:$ZY$3,0))</f>
        <v>0</v>
      </c>
      <c r="CV181" s="160">
        <f>INDEX('raw-all-komoditas'!$B$3:$ZY$37, MATCH('Komoditas besar Nasional'!CV$2,'raw-all-komoditas'!$B$3:$B$37,0), MATCH('Komoditas besar Nasional'!$BV181,'raw-all-komoditas'!$B$3:$ZY$3,0))</f>
        <v>0</v>
      </c>
      <c r="CW181" s="160">
        <f>INDEX('raw-all-komoditas'!$B$3:$ZY$37, MATCH('Komoditas besar Nasional'!CW$2,'raw-all-komoditas'!$B$3:$B$37,0), MATCH('Komoditas besar Nasional'!$BV181,'raw-all-komoditas'!$B$3:$ZY$3,0))</f>
        <v>0</v>
      </c>
      <c r="CX181" s="160">
        <f>INDEX('raw-all-komoditas'!$B$3:$ZY$37, MATCH('Komoditas besar Nasional'!CX$2,'raw-all-komoditas'!$B$3:$B$37,0), MATCH('Komoditas besar Nasional'!$BV181,'raw-all-komoditas'!$B$3:$ZY$3,0))</f>
        <v>34</v>
      </c>
      <c r="CY181" s="160">
        <f>INDEX('raw-all-komoditas'!$B$3:$ZY$37, MATCH('Komoditas besar Nasional'!CY$2,'raw-all-komoditas'!$B$3:$B$37,0), MATCH('Komoditas besar Nasional'!$BV181,'raw-all-komoditas'!$B$3:$ZY$3,0))</f>
        <v>0</v>
      </c>
      <c r="CZ181" s="160">
        <f>INDEX('raw-all-komoditas'!$B$3:$ZY$37, MATCH('Komoditas besar Nasional'!CZ$2,'raw-all-komoditas'!$B$3:$B$37,0), MATCH('Komoditas besar Nasional'!$BV181,'raw-all-komoditas'!$B$3:$ZY$3,0))</f>
        <v>0</v>
      </c>
      <c r="DA181" s="160">
        <f>INDEX('raw-all-komoditas'!$B$3:$ZY$37, MATCH('Komoditas besar Nasional'!DA$2,'raw-all-komoditas'!$B$3:$B$37,0), MATCH('Komoditas besar Nasional'!$BV181,'raw-all-komoditas'!$B$3:$ZY$3,0))</f>
        <v>0</v>
      </c>
      <c r="DB181" s="160">
        <f>INDEX('raw-all-komoditas'!$B$3:$ZY$37, MATCH('Komoditas besar Nasional'!DB$2,'raw-all-komoditas'!$B$3:$B$37,0), MATCH('Komoditas besar Nasional'!$BV181,'raw-all-komoditas'!$B$3:$ZY$3,0))</f>
        <v>0</v>
      </c>
      <c r="DC181" s="160">
        <f>INDEX('raw-all-komoditas'!$B$3:$ZY$37, MATCH('Komoditas besar Nasional'!DC$2,'raw-all-komoditas'!$B$3:$B$37,0), MATCH('Komoditas besar Nasional'!$BV181,'raw-all-komoditas'!$B$3:$ZY$3,0))</f>
        <v>0</v>
      </c>
      <c r="DD181" s="160">
        <f>INDEX('raw-all-komoditas'!$B$3:$ZY$37, MATCH('Komoditas besar Nasional'!DD$2,'raw-all-komoditas'!$B$3:$B$37,0), MATCH('Komoditas besar Nasional'!$BV181,'raw-all-komoditas'!$B$3:$ZY$3,0))</f>
        <v>0</v>
      </c>
      <c r="DF181" s="159" t="str">
        <f t="shared" si="2"/>
        <v>Kurang dari 250M</v>
      </c>
      <c r="DG181" s="159" t="str">
        <f t="shared" si="3"/>
        <v>Kurang dari 250M</v>
      </c>
      <c r="DH181" s="159" t="str">
        <f t="shared" si="4"/>
        <v>Kurang dari 250M</v>
      </c>
      <c r="DI181" s="159" t="str">
        <f t="shared" si="5"/>
        <v>Kurang dari 250M</v>
      </c>
      <c r="DJ181" s="159" t="str">
        <f t="shared" si="6"/>
        <v>Kurang dari 250M</v>
      </c>
      <c r="DK181" s="159" t="str">
        <f t="shared" si="7"/>
        <v>Kurang dari 250M</v>
      </c>
      <c r="DL181" s="159" t="str">
        <f t="shared" si="8"/>
        <v>Kurang dari 250M</v>
      </c>
      <c r="DM181" s="159" t="str">
        <f t="shared" si="9"/>
        <v>Kurang dari 250M</v>
      </c>
      <c r="DN181" s="159" t="str">
        <f t="shared" si="10"/>
        <v>Kurang dari 250M</v>
      </c>
      <c r="DO181" s="159" t="str">
        <f t="shared" si="11"/>
        <v>Kurang dari 250M</v>
      </c>
      <c r="DP181" s="159" t="str">
        <f t="shared" si="12"/>
        <v>Kurang dari 250M</v>
      </c>
      <c r="DQ181" s="159" t="str">
        <f t="shared" si="13"/>
        <v>Kurang dari 250M</v>
      </c>
      <c r="DR181" s="159" t="str">
        <f t="shared" si="14"/>
        <v>Kurang dari 250M</v>
      </c>
      <c r="DS181" s="159" t="str">
        <f t="shared" si="15"/>
        <v>Kurang dari 250M</v>
      </c>
      <c r="DT181" s="159" t="str">
        <f t="shared" si="16"/>
        <v>Kurang dari 250M</v>
      </c>
      <c r="DU181" s="159" t="str">
        <f t="shared" si="17"/>
        <v>Kurang dari 250M</v>
      </c>
      <c r="DV181" s="159" t="str">
        <f t="shared" si="18"/>
        <v>Kurang dari 250M</v>
      </c>
      <c r="DW181" s="159" t="str">
        <f t="shared" si="19"/>
        <v>Kurang dari 250M</v>
      </c>
      <c r="DX181" s="159" t="str">
        <f t="shared" si="20"/>
        <v>Kurang dari 250M</v>
      </c>
      <c r="DY181" s="159" t="str">
        <f t="shared" si="21"/>
        <v>Kurang dari 250M</v>
      </c>
      <c r="DZ181" s="159" t="str">
        <f t="shared" si="22"/>
        <v>Kurang dari 250M</v>
      </c>
      <c r="EA181" s="159" t="str">
        <f t="shared" si="23"/>
        <v>Kurang dari 250M</v>
      </c>
      <c r="EB181" s="159" t="str">
        <f t="shared" si="24"/>
        <v>Kurang dari 250M</v>
      </c>
      <c r="EC181" s="159" t="str">
        <f t="shared" si="25"/>
        <v>Kurang dari 250M</v>
      </c>
      <c r="ED181" s="159" t="str">
        <f t="shared" si="26"/>
        <v>Kurang dari 250M</v>
      </c>
      <c r="EE181" s="159" t="str">
        <f t="shared" si="27"/>
        <v>Kurang dari 250M</v>
      </c>
      <c r="EF181" s="159" t="str">
        <f t="shared" si="28"/>
        <v>Kurang dari 250M</v>
      </c>
      <c r="EG181" s="159" t="str">
        <f t="shared" si="29"/>
        <v>Kurang dari 250M</v>
      </c>
      <c r="EH181" s="159" t="str">
        <f t="shared" si="30"/>
        <v>Kurang dari 250M</v>
      </c>
      <c r="EI181" s="159" t="str">
        <f t="shared" si="31"/>
        <v>Kurang dari 250M</v>
      </c>
      <c r="EJ181" s="159" t="str">
        <f t="shared" si="32"/>
        <v>Kurang dari 250M</v>
      </c>
      <c r="EK181" s="159" t="str">
        <f t="shared" si="33"/>
        <v>Kurang dari 250M</v>
      </c>
      <c r="EL181" s="159" t="str">
        <f t="shared" si="34"/>
        <v>Kurang dari 250M</v>
      </c>
      <c r="EM181" s="159" t="str">
        <f t="shared" si="35"/>
        <v>Kurang dari 250M</v>
      </c>
    </row>
    <row r="182" spans="1:143" x14ac:dyDescent="0.3">
      <c r="A182" s="158" t="s">
        <v>911</v>
      </c>
      <c r="B182" s="159" t="s">
        <v>1205</v>
      </c>
      <c r="C182" s="160">
        <f>INDEX('raw-all-komoditas'!$B$3:$ZY$37, MATCH('Komoditas besar Nasional'!C$2,'raw-all-komoditas'!$B$3:$B$37,0), MATCH('Komoditas besar Nasional'!$B182,'raw-all-komoditas'!$B$3:$ZY$3,0))</f>
        <v>0.70176000000000005</v>
      </c>
      <c r="D182" s="160">
        <f>INDEX('raw-all-komoditas'!$B$3:$ZY$37, MATCH('Komoditas besar Nasional'!D$2,'raw-all-komoditas'!$B$3:$B$37,0), MATCH('Komoditas besar Nasional'!$B182,'raw-all-komoditas'!$B$3:$ZY$3,0))</f>
        <v>0</v>
      </c>
      <c r="E182" s="160">
        <f>INDEX('raw-all-komoditas'!$B$3:$ZY$37, MATCH('Komoditas besar Nasional'!E$2,'raw-all-komoditas'!$B$3:$B$37,0), MATCH('Komoditas besar Nasional'!$B182,'raw-all-komoditas'!$B$3:$ZY$3,0))</f>
        <v>0</v>
      </c>
      <c r="F182" s="160">
        <f>INDEX('raw-all-komoditas'!$B$3:$ZY$37, MATCH('Komoditas besar Nasional'!F$2,'raw-all-komoditas'!$B$3:$B$37,0), MATCH('Komoditas besar Nasional'!$B182,'raw-all-komoditas'!$B$3:$ZY$3,0))</f>
        <v>10.965555</v>
      </c>
      <c r="G182" s="160">
        <f>INDEX('raw-all-komoditas'!$B$3:$ZY$37, MATCH('Komoditas besar Nasional'!G$2,'raw-all-komoditas'!$B$3:$B$37,0), MATCH('Komoditas besar Nasional'!$B182,'raw-all-komoditas'!$B$3:$ZY$3,0))</f>
        <v>1.380892</v>
      </c>
      <c r="H182" s="160">
        <f>INDEX('raw-all-komoditas'!$B$3:$ZY$37, MATCH('Komoditas besar Nasional'!H$2,'raw-all-komoditas'!$B$3:$B$37,0), MATCH('Komoditas besar Nasional'!$B182,'raw-all-komoditas'!$B$3:$ZY$3,0))</f>
        <v>0</v>
      </c>
      <c r="I182" s="160">
        <f>INDEX('raw-all-komoditas'!$B$3:$ZY$37, MATCH('Komoditas besar Nasional'!I$2,'raw-all-komoditas'!$B$3:$B$37,0), MATCH('Komoditas besar Nasional'!$B182,'raw-all-komoditas'!$B$3:$ZY$3,0))</f>
        <v>0</v>
      </c>
      <c r="J182" s="160">
        <f>INDEX('raw-all-komoditas'!$B$3:$ZY$37, MATCH('Komoditas besar Nasional'!J$2,'raw-all-komoditas'!$B$3:$B$37,0), MATCH('Komoditas besar Nasional'!$B182,'raw-all-komoditas'!$B$3:$ZY$3,0))</f>
        <v>0</v>
      </c>
      <c r="K182" s="160">
        <f>INDEX('raw-all-komoditas'!$B$3:$ZY$37, MATCH('Komoditas besar Nasional'!K$2,'raw-all-komoditas'!$B$3:$B$37,0), MATCH('Komoditas besar Nasional'!$B182,'raw-all-komoditas'!$B$3:$ZY$3,0))</f>
        <v>113.883994</v>
      </c>
      <c r="L182" s="160">
        <f>INDEX('raw-all-komoditas'!$B$3:$ZY$37, MATCH('Komoditas besar Nasional'!L$2,'raw-all-komoditas'!$B$3:$B$37,0), MATCH('Komoditas besar Nasional'!$B182,'raw-all-komoditas'!$B$3:$ZY$3,0))</f>
        <v>21.626989999999999</v>
      </c>
      <c r="M182" s="160">
        <f>INDEX('raw-all-komoditas'!$B$3:$ZY$37, MATCH('Komoditas besar Nasional'!M$2,'raw-all-komoditas'!$B$3:$B$37,0), MATCH('Komoditas besar Nasional'!$B182,'raw-all-komoditas'!$B$3:$ZY$3,0))</f>
        <v>2.2233830000000001</v>
      </c>
      <c r="N182" s="160">
        <f>INDEX('raw-all-komoditas'!$B$3:$ZY$37, MATCH('Komoditas besar Nasional'!N$2,'raw-all-komoditas'!$B$3:$B$37,0), MATCH('Komoditas besar Nasional'!$B182,'raw-all-komoditas'!$B$3:$ZY$3,0))</f>
        <v>22.716819999999998</v>
      </c>
      <c r="O182" s="160">
        <f>INDEX('raw-all-komoditas'!$B$3:$ZY$37, MATCH('Komoditas besar Nasional'!O$2,'raw-all-komoditas'!$B$3:$B$37,0), MATCH('Komoditas besar Nasional'!$B182,'raw-all-komoditas'!$B$3:$ZY$3,0))</f>
        <v>1.234143</v>
      </c>
      <c r="P182" s="160">
        <f>INDEX('raw-all-komoditas'!$B$3:$ZY$37, MATCH('Komoditas besar Nasional'!P$2,'raw-all-komoditas'!$B$3:$B$37,0), MATCH('Komoditas besar Nasional'!$B182,'raw-all-komoditas'!$B$3:$ZY$3,0))</f>
        <v>0</v>
      </c>
      <c r="Q182" s="160">
        <f>INDEX('raw-all-komoditas'!$B$3:$ZY$37, MATCH('Komoditas besar Nasional'!Q$2,'raw-all-komoditas'!$B$3:$B$37,0), MATCH('Komoditas besar Nasional'!$B182,'raw-all-komoditas'!$B$3:$ZY$3,0))</f>
        <v>0</v>
      </c>
      <c r="R182" s="160">
        <f>INDEX('raw-all-komoditas'!$B$3:$ZY$37, MATCH('Komoditas besar Nasional'!R$2,'raw-all-komoditas'!$B$3:$B$37,0), MATCH('Komoditas besar Nasional'!$B182,'raw-all-komoditas'!$B$3:$ZY$3,0))</f>
        <v>4.60602</v>
      </c>
      <c r="S182" s="160">
        <f>INDEX('raw-all-komoditas'!$B$3:$ZY$37, MATCH('Komoditas besar Nasional'!S$2,'raw-all-komoditas'!$B$3:$B$37,0), MATCH('Komoditas besar Nasional'!$B182,'raw-all-komoditas'!$B$3:$ZY$3,0))</f>
        <v>0</v>
      </c>
      <c r="T182" s="160">
        <f>INDEX('raw-all-komoditas'!$B$3:$ZY$37, MATCH('Komoditas besar Nasional'!T$2,'raw-all-komoditas'!$B$3:$B$37,0), MATCH('Komoditas besar Nasional'!$B182,'raw-all-komoditas'!$B$3:$ZY$3,0))</f>
        <v>0</v>
      </c>
      <c r="U182" s="160">
        <f>INDEX('raw-all-komoditas'!$B$3:$ZY$37, MATCH('Komoditas besar Nasional'!U$2,'raw-all-komoditas'!$B$3:$B$37,0), MATCH('Komoditas besar Nasional'!$B182,'raw-all-komoditas'!$B$3:$ZY$3,0))</f>
        <v>23.938005</v>
      </c>
      <c r="V182" s="160">
        <f>INDEX('raw-all-komoditas'!$B$3:$ZY$37, MATCH('Komoditas besar Nasional'!V$2,'raw-all-komoditas'!$B$3:$B$37,0), MATCH('Komoditas besar Nasional'!$B182,'raw-all-komoditas'!$B$3:$ZY$3,0))</f>
        <v>4.8650450000000003</v>
      </c>
      <c r="W182" s="160">
        <f>INDEX('raw-all-komoditas'!$B$3:$ZY$37, MATCH('Komoditas besar Nasional'!W$2,'raw-all-komoditas'!$B$3:$B$37,0), MATCH('Komoditas besar Nasional'!$B182,'raw-all-komoditas'!$B$3:$ZY$3,0))</f>
        <v>0.185085</v>
      </c>
      <c r="X182" s="160">
        <f>INDEX('raw-all-komoditas'!$B$3:$ZY$37, MATCH('Komoditas besar Nasional'!X$2,'raw-all-komoditas'!$B$3:$B$37,0), MATCH('Komoditas besar Nasional'!$B182,'raw-all-komoditas'!$B$3:$ZY$3,0))</f>
        <v>0</v>
      </c>
      <c r="Y182" s="160">
        <f>INDEX('raw-all-komoditas'!$B$3:$ZY$37, MATCH('Komoditas besar Nasional'!Y$2,'raw-all-komoditas'!$B$3:$B$37,0), MATCH('Komoditas besar Nasional'!$B182,'raw-all-komoditas'!$B$3:$ZY$3,0))</f>
        <v>0</v>
      </c>
      <c r="Z182" s="160">
        <f>INDEX('raw-all-komoditas'!$B$3:$ZY$37, MATCH('Komoditas besar Nasional'!Z$2,'raw-all-komoditas'!$B$3:$B$37,0), MATCH('Komoditas besar Nasional'!$B182,'raw-all-komoditas'!$B$3:$ZY$3,0))</f>
        <v>0</v>
      </c>
      <c r="AA182" s="160">
        <f>INDEX('raw-all-komoditas'!$B$3:$ZY$37, MATCH('Komoditas besar Nasional'!AA$2,'raw-all-komoditas'!$B$3:$B$37,0), MATCH('Komoditas besar Nasional'!$B182,'raw-all-komoditas'!$B$3:$ZY$3,0))</f>
        <v>0</v>
      </c>
      <c r="AB182" s="160">
        <f>INDEX('raw-all-komoditas'!$B$3:$ZY$37, MATCH('Komoditas besar Nasional'!AB$2,'raw-all-komoditas'!$B$3:$B$37,0), MATCH('Komoditas besar Nasional'!$B182,'raw-all-komoditas'!$B$3:$ZY$3,0))</f>
        <v>0</v>
      </c>
      <c r="AC182" s="160">
        <f>INDEX('raw-all-komoditas'!$B$3:$ZY$37, MATCH('Komoditas besar Nasional'!AC$2,'raw-all-komoditas'!$B$3:$B$37,0), MATCH('Komoditas besar Nasional'!$B182,'raw-all-komoditas'!$B$3:$ZY$3,0))</f>
        <v>0</v>
      </c>
      <c r="AD182" s="160">
        <f>INDEX('raw-all-komoditas'!$B$3:$ZY$37, MATCH('Komoditas besar Nasional'!AD$2,'raw-all-komoditas'!$B$3:$B$37,0), MATCH('Komoditas besar Nasional'!$B182,'raw-all-komoditas'!$B$3:$ZY$3,0))</f>
        <v>0</v>
      </c>
      <c r="AE182" s="160">
        <f>INDEX('raw-all-komoditas'!$B$3:$ZY$37, MATCH('Komoditas besar Nasional'!AE$2,'raw-all-komoditas'!$B$3:$B$37,0), MATCH('Komoditas besar Nasional'!$B182,'raw-all-komoditas'!$B$3:$ZY$3,0))</f>
        <v>0</v>
      </c>
      <c r="AF182" s="160">
        <f>INDEX('raw-all-komoditas'!$B$3:$ZY$37, MATCH('Komoditas besar Nasional'!AF$2,'raw-all-komoditas'!$B$3:$B$37,0), MATCH('Komoditas besar Nasional'!$B182,'raw-all-komoditas'!$B$3:$ZY$3,0))</f>
        <v>0</v>
      </c>
      <c r="AG182" s="160">
        <f>INDEX('raw-all-komoditas'!$B$3:$ZY$37, MATCH('Komoditas besar Nasional'!AG$2,'raw-all-komoditas'!$B$3:$B$37,0), MATCH('Komoditas besar Nasional'!$B182,'raw-all-komoditas'!$B$3:$ZY$3,0))</f>
        <v>0</v>
      </c>
      <c r="AH182" s="160">
        <f>INDEX('raw-all-komoditas'!$B$3:$ZY$37, MATCH('Komoditas besar Nasional'!AH$2,'raw-all-komoditas'!$B$3:$B$37,0), MATCH('Komoditas besar Nasional'!$B182,'raw-all-komoditas'!$B$3:$ZY$3,0))</f>
        <v>0</v>
      </c>
      <c r="AI182" s="160">
        <f>INDEX('raw-all-komoditas'!$B$3:$ZY$37, MATCH('Komoditas besar Nasional'!AI$2,'raw-all-komoditas'!$B$3:$B$37,0), MATCH('Komoditas besar Nasional'!$B182,'raw-all-komoditas'!$B$3:$ZY$3,0))</f>
        <v>0</v>
      </c>
      <c r="AJ182" s="160">
        <f>INDEX('raw-all-komoditas'!$B$3:$ZY$37, MATCH('Komoditas besar Nasional'!AJ$2,'raw-all-komoditas'!$B$3:$B$37,0), MATCH('Komoditas besar Nasional'!$B182,'raw-all-komoditas'!$B$3:$ZY$3,0))</f>
        <v>0</v>
      </c>
      <c r="AK182" s="181"/>
      <c r="AL182" s="160">
        <f>INDEX('rank provinsi to commodity'!$B$3:$ZX$37, MATCH(AL$2,'rank provinsi to commodity'!$B$3:$B$37,0),MATCH($B182,'rank provinsi to commodity'!$B$3:$ZX$3,0))</f>
        <v>11</v>
      </c>
      <c r="AM182" s="160">
        <f>INDEX('rank provinsi to commodity'!$B$3:$ZX$37, MATCH(AM$2,'rank provinsi to commodity'!$B$3:$B$37,0),MATCH($B182,'rank provinsi to commodity'!$B$3:$ZX$3,0))</f>
        <v>13</v>
      </c>
      <c r="AN182" s="160">
        <f>INDEX('rank provinsi to commodity'!$B$3:$ZX$37, MATCH(AN$2,'rank provinsi to commodity'!$B$3:$B$37,0),MATCH($B182,'rank provinsi to commodity'!$B$3:$ZX$3,0))</f>
        <v>13</v>
      </c>
      <c r="AO182" s="160">
        <f>INDEX('rank provinsi to commodity'!$B$3:$ZX$37, MATCH(AO$2,'rank provinsi to commodity'!$B$3:$B$37,0),MATCH($B182,'rank provinsi to commodity'!$B$3:$ZX$3,0))</f>
        <v>5</v>
      </c>
      <c r="AP182" s="160">
        <f>INDEX('rank provinsi to commodity'!$B$3:$ZX$37, MATCH(AP$2,'rank provinsi to commodity'!$B$3:$B$37,0),MATCH($B182,'rank provinsi to commodity'!$B$3:$ZX$3,0))</f>
        <v>9</v>
      </c>
      <c r="AQ182" s="160">
        <f>INDEX('rank provinsi to commodity'!$B$3:$ZX$37, MATCH(AQ$2,'rank provinsi to commodity'!$B$3:$B$37,0),MATCH($B182,'rank provinsi to commodity'!$B$3:$ZX$3,0))</f>
        <v>13</v>
      </c>
      <c r="AR182" s="160">
        <f>INDEX('rank provinsi to commodity'!$B$3:$ZX$37, MATCH(AR$2,'rank provinsi to commodity'!$B$3:$B$37,0),MATCH($B182,'rank provinsi to commodity'!$B$3:$ZX$3,0))</f>
        <v>13</v>
      </c>
      <c r="AS182" s="160">
        <f>INDEX('rank provinsi to commodity'!$B$3:$ZX$37, MATCH(AS$2,'rank provinsi to commodity'!$B$3:$B$37,0),MATCH($B182,'rank provinsi to commodity'!$B$3:$ZX$3,0))</f>
        <v>13</v>
      </c>
      <c r="AT182" s="160">
        <f>INDEX('rank provinsi to commodity'!$B$3:$ZX$37, MATCH(AT$2,'rank provinsi to commodity'!$B$3:$B$37,0),MATCH($B182,'rank provinsi to commodity'!$B$3:$ZX$3,0))</f>
        <v>1</v>
      </c>
      <c r="AU182" s="160">
        <f>INDEX('rank provinsi to commodity'!$B$3:$ZX$37, MATCH(AU$2,'rank provinsi to commodity'!$B$3:$B$37,0),MATCH($B182,'rank provinsi to commodity'!$B$3:$ZX$3,0))</f>
        <v>4</v>
      </c>
      <c r="AV182" s="160">
        <f>INDEX('rank provinsi to commodity'!$B$3:$ZX$37, MATCH(AV$2,'rank provinsi to commodity'!$B$3:$B$37,0),MATCH($B182,'rank provinsi to commodity'!$B$3:$ZX$3,0))</f>
        <v>8</v>
      </c>
      <c r="AW182" s="160">
        <f>INDEX('rank provinsi to commodity'!$B$3:$ZX$37, MATCH(AW$2,'rank provinsi to commodity'!$B$3:$B$37,0),MATCH($B182,'rank provinsi to commodity'!$B$3:$ZX$3,0))</f>
        <v>3</v>
      </c>
      <c r="AX182" s="160">
        <f>INDEX('rank provinsi to commodity'!$B$3:$ZX$37, MATCH(AX$2,'rank provinsi to commodity'!$B$3:$B$37,0),MATCH($B182,'rank provinsi to commodity'!$B$3:$ZX$3,0))</f>
        <v>10</v>
      </c>
      <c r="AY182" s="160">
        <f>INDEX('rank provinsi to commodity'!$B$3:$ZX$37, MATCH(AY$2,'rank provinsi to commodity'!$B$3:$B$37,0),MATCH($B182,'rank provinsi to commodity'!$B$3:$ZX$3,0))</f>
        <v>13</v>
      </c>
      <c r="AZ182" s="160">
        <f>INDEX('rank provinsi to commodity'!$B$3:$ZX$37, MATCH(AZ$2,'rank provinsi to commodity'!$B$3:$B$37,0),MATCH($B182,'rank provinsi to commodity'!$B$3:$ZX$3,0))</f>
        <v>13</v>
      </c>
      <c r="BA182" s="160">
        <f>INDEX('rank provinsi to commodity'!$B$3:$ZX$37, MATCH(BA$2,'rank provinsi to commodity'!$B$3:$B$37,0),MATCH($B182,'rank provinsi to commodity'!$B$3:$ZX$3,0))</f>
        <v>7</v>
      </c>
      <c r="BB182" s="160">
        <f>INDEX('rank provinsi to commodity'!$B$3:$ZX$37, MATCH(BB$2,'rank provinsi to commodity'!$B$3:$B$37,0),MATCH($B182,'rank provinsi to commodity'!$B$3:$ZX$3,0))</f>
        <v>13</v>
      </c>
      <c r="BC182" s="160">
        <f>INDEX('rank provinsi to commodity'!$B$3:$ZX$37, MATCH(BC$2,'rank provinsi to commodity'!$B$3:$B$37,0),MATCH($B182,'rank provinsi to commodity'!$B$3:$ZX$3,0))</f>
        <v>13</v>
      </c>
      <c r="BD182" s="160">
        <f>INDEX('rank provinsi to commodity'!$B$3:$ZX$37, MATCH(BD$2,'rank provinsi to commodity'!$B$3:$B$37,0),MATCH($B182,'rank provinsi to commodity'!$B$3:$ZX$3,0))</f>
        <v>2</v>
      </c>
      <c r="BE182" s="160">
        <f>INDEX('rank provinsi to commodity'!$B$3:$ZX$37, MATCH(BE$2,'rank provinsi to commodity'!$B$3:$B$37,0),MATCH($B182,'rank provinsi to commodity'!$B$3:$ZX$3,0))</f>
        <v>6</v>
      </c>
      <c r="BF182" s="160">
        <f>INDEX('rank provinsi to commodity'!$B$3:$ZX$37, MATCH(BF$2,'rank provinsi to commodity'!$B$3:$B$37,0),MATCH($B182,'rank provinsi to commodity'!$B$3:$ZX$3,0))</f>
        <v>12</v>
      </c>
      <c r="BG182" s="160">
        <f>INDEX('rank provinsi to commodity'!$B$3:$ZX$37, MATCH(BG$2,'rank provinsi to commodity'!$B$3:$B$37,0),MATCH($B182,'rank provinsi to commodity'!$B$3:$ZX$3,0))</f>
        <v>13</v>
      </c>
      <c r="BH182" s="160">
        <f>INDEX('rank provinsi to commodity'!$B$3:$ZX$37, MATCH(BH$2,'rank provinsi to commodity'!$B$3:$B$37,0),MATCH($B182,'rank provinsi to commodity'!$B$3:$ZX$3,0))</f>
        <v>13</v>
      </c>
      <c r="BI182" s="160">
        <f>INDEX('rank provinsi to commodity'!$B$3:$ZX$37, MATCH(BI$2,'rank provinsi to commodity'!$B$3:$B$37,0),MATCH($B182,'rank provinsi to commodity'!$B$3:$ZX$3,0))</f>
        <v>13</v>
      </c>
      <c r="BJ182" s="160">
        <f>INDEX('rank provinsi to commodity'!$B$3:$ZX$37, MATCH(BJ$2,'rank provinsi to commodity'!$B$3:$B$37,0),MATCH($B182,'rank provinsi to commodity'!$B$3:$ZX$3,0))</f>
        <v>13</v>
      </c>
      <c r="BK182" s="160">
        <f>INDEX('rank provinsi to commodity'!$B$3:$ZX$37, MATCH(BK$2,'rank provinsi to commodity'!$B$3:$B$37,0),MATCH($B182,'rank provinsi to commodity'!$B$3:$ZX$3,0))</f>
        <v>13</v>
      </c>
      <c r="BL182" s="160">
        <f>INDEX('rank provinsi to commodity'!$B$3:$ZX$37, MATCH(BL$2,'rank provinsi to commodity'!$B$3:$B$37,0),MATCH($B182,'rank provinsi to commodity'!$B$3:$ZX$3,0))</f>
        <v>13</v>
      </c>
      <c r="BM182" s="160">
        <f>INDEX('rank provinsi to commodity'!$B$3:$ZX$37, MATCH(BM$2,'rank provinsi to commodity'!$B$3:$B$37,0),MATCH($B182,'rank provinsi to commodity'!$B$3:$ZX$3,0))</f>
        <v>13</v>
      </c>
      <c r="BN182" s="160">
        <f>INDEX('rank provinsi to commodity'!$B$3:$ZX$37, MATCH(BN$2,'rank provinsi to commodity'!$B$3:$B$37,0),MATCH($B182,'rank provinsi to commodity'!$B$3:$ZX$3,0))</f>
        <v>13</v>
      </c>
      <c r="BO182" s="160">
        <f>INDEX('rank provinsi to commodity'!$B$3:$ZX$37, MATCH(BO$2,'rank provinsi to commodity'!$B$3:$B$37,0),MATCH($B182,'rank provinsi to commodity'!$B$3:$ZX$3,0))</f>
        <v>13</v>
      </c>
      <c r="BP182" s="160">
        <f>INDEX('rank provinsi to commodity'!$B$3:$ZX$37, MATCH(BP$2,'rank provinsi to commodity'!$B$3:$B$37,0),MATCH($B182,'rank provinsi to commodity'!$B$3:$ZX$3,0))</f>
        <v>13</v>
      </c>
      <c r="BQ182" s="160">
        <f>INDEX('rank provinsi to commodity'!$B$3:$ZX$37, MATCH(BQ$2,'rank provinsi to commodity'!$B$3:$B$37,0),MATCH($B182,'rank provinsi to commodity'!$B$3:$ZX$3,0))</f>
        <v>13</v>
      </c>
      <c r="BR182" s="160">
        <f>INDEX('rank provinsi to commodity'!$B$3:$ZX$37, MATCH(BR$2,'rank provinsi to commodity'!$B$3:$B$37,0),MATCH($B182,'rank provinsi to commodity'!$B$3:$ZX$3,0))</f>
        <v>13</v>
      </c>
      <c r="BS182" s="173">
        <f>INDEX('rank provinsi to commodity'!$B$3:$ZX$37, MATCH(BS$2,'rank provinsi to commodity'!$B$3:$B$37,0),MATCH($B182,'rank provinsi to commodity'!$B$3:$ZX$3,0))</f>
        <v>13</v>
      </c>
      <c r="BT182" s="181"/>
      <c r="BU182" s="184" t="str">
        <f t="shared" si="1"/>
        <v>PERIKANAN TANGKAP LAUT (Ton)</v>
      </c>
      <c r="BV182" s="149" t="s">
        <v>945</v>
      </c>
      <c r="BW182" s="160">
        <f>INDEX('raw-all-komoditas'!$B$3:$ZY$37, MATCH('Komoditas besar Nasional'!BW$2,'raw-all-komoditas'!$B$3:$B$37,0), MATCH('Komoditas besar Nasional'!$BV182,'raw-all-komoditas'!$B$3:$ZY$3,0))</f>
        <v>18</v>
      </c>
      <c r="BX182" s="160">
        <f>INDEX('raw-all-komoditas'!$B$3:$ZY$37, MATCH('Komoditas besar Nasional'!BX$2,'raw-all-komoditas'!$B$3:$B$37,0), MATCH('Komoditas besar Nasional'!$BV182,'raw-all-komoditas'!$B$3:$ZY$3,0))</f>
        <v>0</v>
      </c>
      <c r="BY182" s="160">
        <f>INDEX('raw-all-komoditas'!$B$3:$ZY$37, MATCH('Komoditas besar Nasional'!BY$2,'raw-all-komoditas'!$B$3:$B$37,0), MATCH('Komoditas besar Nasional'!$BV182,'raw-all-komoditas'!$B$3:$ZY$3,0))</f>
        <v>0</v>
      </c>
      <c r="BZ182" s="160">
        <f>INDEX('raw-all-komoditas'!$B$3:$ZY$37, MATCH('Komoditas besar Nasional'!BZ$2,'raw-all-komoditas'!$B$3:$B$37,0), MATCH('Komoditas besar Nasional'!$BV182,'raw-all-komoditas'!$B$3:$ZY$3,0))</f>
        <v>310</v>
      </c>
      <c r="CA182" s="160">
        <f>INDEX('raw-all-komoditas'!$B$3:$ZY$37, MATCH('Komoditas besar Nasional'!CA$2,'raw-all-komoditas'!$B$3:$B$37,0), MATCH('Komoditas besar Nasional'!$BV182,'raw-all-komoditas'!$B$3:$ZY$3,0))</f>
        <v>184</v>
      </c>
      <c r="CB182" s="160">
        <f>INDEX('raw-all-komoditas'!$B$3:$ZY$37, MATCH('Komoditas besar Nasional'!CB$2,'raw-all-komoditas'!$B$3:$B$37,0), MATCH('Komoditas besar Nasional'!$BV182,'raw-all-komoditas'!$B$3:$ZY$3,0))</f>
        <v>0</v>
      </c>
      <c r="CC182" s="160">
        <f>INDEX('raw-all-komoditas'!$B$3:$ZY$37, MATCH('Komoditas besar Nasional'!CC$2,'raw-all-komoditas'!$B$3:$B$37,0), MATCH('Komoditas besar Nasional'!$BV182,'raw-all-komoditas'!$B$3:$ZY$3,0))</f>
        <v>0</v>
      </c>
      <c r="CD182" s="160">
        <f>INDEX('raw-all-komoditas'!$B$3:$ZY$37, MATCH('Komoditas besar Nasional'!CD$2,'raw-all-komoditas'!$B$3:$B$37,0), MATCH('Komoditas besar Nasional'!$BV182,'raw-all-komoditas'!$B$3:$ZY$3,0))</f>
        <v>0</v>
      </c>
      <c r="CE182" s="160">
        <f>INDEX('raw-all-komoditas'!$B$3:$ZY$37, MATCH('Komoditas besar Nasional'!CE$2,'raw-all-komoditas'!$B$3:$B$37,0), MATCH('Komoditas besar Nasional'!$BV182,'raw-all-komoditas'!$B$3:$ZY$3,0))</f>
        <v>4636</v>
      </c>
      <c r="CF182" s="160">
        <f>INDEX('raw-all-komoditas'!$B$3:$ZY$37, MATCH('Komoditas besar Nasional'!CF$2,'raw-all-komoditas'!$B$3:$B$37,0), MATCH('Komoditas besar Nasional'!$BV182,'raw-all-komoditas'!$B$3:$ZY$3,0))</f>
        <v>309</v>
      </c>
      <c r="CG182" s="160">
        <f>INDEX('raw-all-komoditas'!$B$3:$ZY$37, MATCH('Komoditas besar Nasional'!CG$2,'raw-all-komoditas'!$B$3:$B$37,0), MATCH('Komoditas besar Nasional'!$BV182,'raw-all-komoditas'!$B$3:$ZY$3,0))</f>
        <v>175</v>
      </c>
      <c r="CH182" s="160">
        <f>INDEX('raw-all-komoditas'!$B$3:$ZY$37, MATCH('Komoditas besar Nasional'!CH$2,'raw-all-komoditas'!$B$3:$B$37,0), MATCH('Komoditas besar Nasional'!$BV182,'raw-all-komoditas'!$B$3:$ZY$3,0))</f>
        <v>1086</v>
      </c>
      <c r="CI182" s="160">
        <f>INDEX('raw-all-komoditas'!$B$3:$ZY$37, MATCH('Komoditas besar Nasional'!CI$2,'raw-all-komoditas'!$B$3:$B$37,0), MATCH('Komoditas besar Nasional'!$BV182,'raw-all-komoditas'!$B$3:$ZY$3,0))</f>
        <v>315</v>
      </c>
      <c r="CJ182" s="160">
        <f>INDEX('raw-all-komoditas'!$B$3:$ZY$37, MATCH('Komoditas besar Nasional'!CJ$2,'raw-all-komoditas'!$B$3:$B$37,0), MATCH('Komoditas besar Nasional'!$BV182,'raw-all-komoditas'!$B$3:$ZY$3,0))</f>
        <v>0</v>
      </c>
      <c r="CK182" s="160">
        <f>INDEX('raw-all-komoditas'!$B$3:$ZY$37, MATCH('Komoditas besar Nasional'!CK$2,'raw-all-komoditas'!$B$3:$B$37,0), MATCH('Komoditas besar Nasional'!$BV182,'raw-all-komoditas'!$B$3:$ZY$3,0))</f>
        <v>0</v>
      </c>
      <c r="CL182" s="160">
        <f>INDEX('raw-all-komoditas'!$B$3:$ZY$37, MATCH('Komoditas besar Nasional'!CL$2,'raw-all-komoditas'!$B$3:$B$37,0), MATCH('Komoditas besar Nasional'!$BV182,'raw-all-komoditas'!$B$3:$ZY$3,0))</f>
        <v>154</v>
      </c>
      <c r="CM182" s="160">
        <f>INDEX('raw-all-komoditas'!$B$3:$ZY$37, MATCH('Komoditas besar Nasional'!CM$2,'raw-all-komoditas'!$B$3:$B$37,0), MATCH('Komoditas besar Nasional'!$BV182,'raw-all-komoditas'!$B$3:$ZY$3,0))</f>
        <v>0</v>
      </c>
      <c r="CN182" s="160">
        <f>INDEX('raw-all-komoditas'!$B$3:$ZY$37, MATCH('Komoditas besar Nasional'!CN$2,'raw-all-komoditas'!$B$3:$B$37,0), MATCH('Komoditas besar Nasional'!$BV182,'raw-all-komoditas'!$B$3:$ZY$3,0))</f>
        <v>0</v>
      </c>
      <c r="CO182" s="160">
        <f>INDEX('raw-all-komoditas'!$B$3:$ZY$37, MATCH('Komoditas besar Nasional'!CO$2,'raw-all-komoditas'!$B$3:$B$37,0), MATCH('Komoditas besar Nasional'!$BV182,'raw-all-komoditas'!$B$3:$ZY$3,0))</f>
        <v>1270</v>
      </c>
      <c r="CP182" s="160">
        <f>INDEX('raw-all-komoditas'!$B$3:$ZY$37, MATCH('Komoditas besar Nasional'!CP$2,'raw-all-komoditas'!$B$3:$B$37,0), MATCH('Komoditas besar Nasional'!$BV182,'raw-all-komoditas'!$B$3:$ZY$3,0))</f>
        <v>586</v>
      </c>
      <c r="CQ182" s="160">
        <f>INDEX('raw-all-komoditas'!$B$3:$ZY$37, MATCH('Komoditas besar Nasional'!CQ$2,'raw-all-komoditas'!$B$3:$B$37,0), MATCH('Komoditas besar Nasional'!$BV182,'raw-all-komoditas'!$B$3:$ZY$3,0))</f>
        <v>12</v>
      </c>
      <c r="CR182" s="160">
        <f>INDEX('raw-all-komoditas'!$B$3:$ZY$37, MATCH('Komoditas besar Nasional'!CR$2,'raw-all-komoditas'!$B$3:$B$37,0), MATCH('Komoditas besar Nasional'!$BV182,'raw-all-komoditas'!$B$3:$ZY$3,0))</f>
        <v>0</v>
      </c>
      <c r="CS182" s="160">
        <f>INDEX('raw-all-komoditas'!$B$3:$ZY$37, MATCH('Komoditas besar Nasional'!CS$2,'raw-all-komoditas'!$B$3:$B$37,0), MATCH('Komoditas besar Nasional'!$BV182,'raw-all-komoditas'!$B$3:$ZY$3,0))</f>
        <v>0</v>
      </c>
      <c r="CT182" s="160">
        <f>INDEX('raw-all-komoditas'!$B$3:$ZY$37, MATCH('Komoditas besar Nasional'!CT$2,'raw-all-komoditas'!$B$3:$B$37,0), MATCH('Komoditas besar Nasional'!$BV182,'raw-all-komoditas'!$B$3:$ZY$3,0))</f>
        <v>0</v>
      </c>
      <c r="CU182" s="160">
        <f>INDEX('raw-all-komoditas'!$B$3:$ZY$37, MATCH('Komoditas besar Nasional'!CU$2,'raw-all-komoditas'!$B$3:$B$37,0), MATCH('Komoditas besar Nasional'!$BV182,'raw-all-komoditas'!$B$3:$ZY$3,0))</f>
        <v>0</v>
      </c>
      <c r="CV182" s="160">
        <f>INDEX('raw-all-komoditas'!$B$3:$ZY$37, MATCH('Komoditas besar Nasional'!CV$2,'raw-all-komoditas'!$B$3:$B$37,0), MATCH('Komoditas besar Nasional'!$BV182,'raw-all-komoditas'!$B$3:$ZY$3,0))</f>
        <v>0</v>
      </c>
      <c r="CW182" s="160">
        <f>INDEX('raw-all-komoditas'!$B$3:$ZY$37, MATCH('Komoditas besar Nasional'!CW$2,'raw-all-komoditas'!$B$3:$B$37,0), MATCH('Komoditas besar Nasional'!$BV182,'raw-all-komoditas'!$B$3:$ZY$3,0))</f>
        <v>0</v>
      </c>
      <c r="CX182" s="160">
        <f>INDEX('raw-all-komoditas'!$B$3:$ZY$37, MATCH('Komoditas besar Nasional'!CX$2,'raw-all-komoditas'!$B$3:$B$37,0), MATCH('Komoditas besar Nasional'!$BV182,'raw-all-komoditas'!$B$3:$ZY$3,0))</f>
        <v>0</v>
      </c>
      <c r="CY182" s="160">
        <f>INDEX('raw-all-komoditas'!$B$3:$ZY$37, MATCH('Komoditas besar Nasional'!CY$2,'raw-all-komoditas'!$B$3:$B$37,0), MATCH('Komoditas besar Nasional'!$BV182,'raw-all-komoditas'!$B$3:$ZY$3,0))</f>
        <v>0</v>
      </c>
      <c r="CZ182" s="160">
        <f>INDEX('raw-all-komoditas'!$B$3:$ZY$37, MATCH('Komoditas besar Nasional'!CZ$2,'raw-all-komoditas'!$B$3:$B$37,0), MATCH('Komoditas besar Nasional'!$BV182,'raw-all-komoditas'!$B$3:$ZY$3,0))</f>
        <v>0</v>
      </c>
      <c r="DA182" s="160">
        <f>INDEX('raw-all-komoditas'!$B$3:$ZY$37, MATCH('Komoditas besar Nasional'!DA$2,'raw-all-komoditas'!$B$3:$B$37,0), MATCH('Komoditas besar Nasional'!$BV182,'raw-all-komoditas'!$B$3:$ZY$3,0))</f>
        <v>0</v>
      </c>
      <c r="DB182" s="160">
        <f>INDEX('raw-all-komoditas'!$B$3:$ZY$37, MATCH('Komoditas besar Nasional'!DB$2,'raw-all-komoditas'!$B$3:$B$37,0), MATCH('Komoditas besar Nasional'!$BV182,'raw-all-komoditas'!$B$3:$ZY$3,0))</f>
        <v>0</v>
      </c>
      <c r="DC182" s="160">
        <f>INDEX('raw-all-komoditas'!$B$3:$ZY$37, MATCH('Komoditas besar Nasional'!DC$2,'raw-all-komoditas'!$B$3:$B$37,0), MATCH('Komoditas besar Nasional'!$BV182,'raw-all-komoditas'!$B$3:$ZY$3,0))</f>
        <v>0</v>
      </c>
      <c r="DD182" s="160">
        <f>INDEX('raw-all-komoditas'!$B$3:$ZY$37, MATCH('Komoditas besar Nasional'!DD$2,'raw-all-komoditas'!$B$3:$B$37,0), MATCH('Komoditas besar Nasional'!$BV182,'raw-all-komoditas'!$B$3:$ZY$3,0))</f>
        <v>0</v>
      </c>
      <c r="DF182" s="159" t="str">
        <f t="shared" si="2"/>
        <v>Kurang dari 250M</v>
      </c>
      <c r="DG182" s="159" t="str">
        <f t="shared" si="3"/>
        <v>Kurang dari 250M</v>
      </c>
      <c r="DH182" s="159" t="str">
        <f t="shared" si="4"/>
        <v>Kurang dari 250M</v>
      </c>
      <c r="DI182" s="159" t="str">
        <f t="shared" si="5"/>
        <v>Kurang dari 250M</v>
      </c>
      <c r="DJ182" s="159" t="str">
        <f t="shared" si="6"/>
        <v>Kurang dari 250M</v>
      </c>
      <c r="DK182" s="159" t="str">
        <f t="shared" si="7"/>
        <v>Kurang dari 250M</v>
      </c>
      <c r="DL182" s="159" t="str">
        <f t="shared" si="8"/>
        <v>Kurang dari 250M</v>
      </c>
      <c r="DM182" s="159" t="str">
        <f t="shared" si="9"/>
        <v>Kurang dari 250M</v>
      </c>
      <c r="DN182" s="159" t="str">
        <f t="shared" si="10"/>
        <v>Kurang dari 250M</v>
      </c>
      <c r="DO182" s="159" t="str">
        <f t="shared" si="11"/>
        <v>Kurang dari 250M</v>
      </c>
      <c r="DP182" s="159" t="str">
        <f t="shared" si="12"/>
        <v>Kurang dari 250M</v>
      </c>
      <c r="DQ182" s="159" t="str">
        <f t="shared" si="13"/>
        <v>Kurang dari 250M</v>
      </c>
      <c r="DR182" s="159" t="str">
        <f t="shared" si="14"/>
        <v>Kurang dari 250M</v>
      </c>
      <c r="DS182" s="159" t="str">
        <f t="shared" si="15"/>
        <v>Kurang dari 250M</v>
      </c>
      <c r="DT182" s="159" t="str">
        <f t="shared" si="16"/>
        <v>Kurang dari 250M</v>
      </c>
      <c r="DU182" s="159" t="str">
        <f t="shared" si="17"/>
        <v>Kurang dari 250M</v>
      </c>
      <c r="DV182" s="159" t="str">
        <f t="shared" si="18"/>
        <v>Kurang dari 250M</v>
      </c>
      <c r="DW182" s="159" t="str">
        <f t="shared" si="19"/>
        <v>Kurang dari 250M</v>
      </c>
      <c r="DX182" s="159" t="str">
        <f t="shared" si="20"/>
        <v>Kurang dari 250M</v>
      </c>
      <c r="DY182" s="159" t="str">
        <f t="shared" si="21"/>
        <v>Kurang dari 250M</v>
      </c>
      <c r="DZ182" s="159" t="str">
        <f t="shared" si="22"/>
        <v>Kurang dari 250M</v>
      </c>
      <c r="EA182" s="159" t="str">
        <f t="shared" si="23"/>
        <v>Kurang dari 250M</v>
      </c>
      <c r="EB182" s="159" t="str">
        <f t="shared" si="24"/>
        <v>Kurang dari 250M</v>
      </c>
      <c r="EC182" s="159" t="str">
        <f t="shared" si="25"/>
        <v>Kurang dari 250M</v>
      </c>
      <c r="ED182" s="159" t="str">
        <f t="shared" si="26"/>
        <v>Kurang dari 250M</v>
      </c>
      <c r="EE182" s="159" t="str">
        <f t="shared" si="27"/>
        <v>Kurang dari 250M</v>
      </c>
      <c r="EF182" s="159" t="str">
        <f t="shared" si="28"/>
        <v>Kurang dari 250M</v>
      </c>
      <c r="EG182" s="159" t="str">
        <f t="shared" si="29"/>
        <v>Kurang dari 250M</v>
      </c>
      <c r="EH182" s="159" t="str">
        <f t="shared" si="30"/>
        <v>Kurang dari 250M</v>
      </c>
      <c r="EI182" s="159" t="str">
        <f t="shared" si="31"/>
        <v>Kurang dari 250M</v>
      </c>
      <c r="EJ182" s="159" t="str">
        <f t="shared" si="32"/>
        <v>Kurang dari 250M</v>
      </c>
      <c r="EK182" s="159" t="str">
        <f t="shared" si="33"/>
        <v>Kurang dari 250M</v>
      </c>
      <c r="EL182" s="159" t="str">
        <f t="shared" si="34"/>
        <v>Kurang dari 250M</v>
      </c>
      <c r="EM182" s="159" t="str">
        <f t="shared" si="35"/>
        <v>Kurang dari 250M</v>
      </c>
    </row>
    <row r="183" spans="1:143" x14ac:dyDescent="0.3">
      <c r="A183" s="158" t="s">
        <v>911</v>
      </c>
      <c r="B183" s="159" t="s">
        <v>1206</v>
      </c>
      <c r="C183" s="160">
        <f>INDEX('raw-all-komoditas'!$B$3:$ZY$37, MATCH('Komoditas besar Nasional'!C$2,'raw-all-komoditas'!$B$3:$B$37,0), MATCH('Komoditas besar Nasional'!$B183,'raw-all-komoditas'!$B$3:$ZY$3,0))</f>
        <v>0.234796</v>
      </c>
      <c r="D183" s="160">
        <f>INDEX('raw-all-komoditas'!$B$3:$ZY$37, MATCH('Komoditas besar Nasional'!D$2,'raw-all-komoditas'!$B$3:$B$37,0), MATCH('Komoditas besar Nasional'!$B183,'raw-all-komoditas'!$B$3:$ZY$3,0))</f>
        <v>6.3835930000000003</v>
      </c>
      <c r="E183" s="160">
        <f>INDEX('raw-all-komoditas'!$B$3:$ZY$37, MATCH('Komoditas besar Nasional'!E$2,'raw-all-komoditas'!$B$3:$B$37,0), MATCH('Komoditas besar Nasional'!$B183,'raw-all-komoditas'!$B$3:$ZY$3,0))</f>
        <v>0</v>
      </c>
      <c r="F183" s="160">
        <f>INDEX('raw-all-komoditas'!$B$3:$ZY$37, MATCH('Komoditas besar Nasional'!F$2,'raw-all-komoditas'!$B$3:$B$37,0), MATCH('Komoditas besar Nasional'!$B183,'raw-all-komoditas'!$B$3:$ZY$3,0))</f>
        <v>0</v>
      </c>
      <c r="G183" s="160">
        <f>INDEX('raw-all-komoditas'!$B$3:$ZY$37, MATCH('Komoditas besar Nasional'!G$2,'raw-all-komoditas'!$B$3:$B$37,0), MATCH('Komoditas besar Nasional'!$B183,'raw-all-komoditas'!$B$3:$ZY$3,0))</f>
        <v>0</v>
      </c>
      <c r="H183" s="160">
        <f>INDEX('raw-all-komoditas'!$B$3:$ZY$37, MATCH('Komoditas besar Nasional'!H$2,'raw-all-komoditas'!$B$3:$B$37,0), MATCH('Komoditas besar Nasional'!$B183,'raw-all-komoditas'!$B$3:$ZY$3,0))</f>
        <v>0</v>
      </c>
      <c r="I183" s="160">
        <f>INDEX('raw-all-komoditas'!$B$3:$ZY$37, MATCH('Komoditas besar Nasional'!I$2,'raw-all-komoditas'!$B$3:$B$37,0), MATCH('Komoditas besar Nasional'!$B183,'raw-all-komoditas'!$B$3:$ZY$3,0))</f>
        <v>0</v>
      </c>
      <c r="J183" s="160">
        <f>INDEX('raw-all-komoditas'!$B$3:$ZY$37, MATCH('Komoditas besar Nasional'!J$2,'raw-all-komoditas'!$B$3:$B$37,0), MATCH('Komoditas besar Nasional'!$B183,'raw-all-komoditas'!$B$3:$ZY$3,0))</f>
        <v>0</v>
      </c>
      <c r="K183" s="160">
        <f>INDEX('raw-all-komoditas'!$B$3:$ZY$37, MATCH('Komoditas besar Nasional'!K$2,'raw-all-komoditas'!$B$3:$B$37,0), MATCH('Komoditas besar Nasional'!$B183,'raw-all-komoditas'!$B$3:$ZY$3,0))</f>
        <v>0</v>
      </c>
      <c r="L183" s="160">
        <f>INDEX('raw-all-komoditas'!$B$3:$ZY$37, MATCH('Komoditas besar Nasional'!L$2,'raw-all-komoditas'!$B$3:$B$37,0), MATCH('Komoditas besar Nasional'!$B183,'raw-all-komoditas'!$B$3:$ZY$3,0))</f>
        <v>0</v>
      </c>
      <c r="M183" s="160">
        <f>INDEX('raw-all-komoditas'!$B$3:$ZY$37, MATCH('Komoditas besar Nasional'!M$2,'raw-all-komoditas'!$B$3:$B$37,0), MATCH('Komoditas besar Nasional'!$B183,'raw-all-komoditas'!$B$3:$ZY$3,0))</f>
        <v>0</v>
      </c>
      <c r="N183" s="160">
        <f>INDEX('raw-all-komoditas'!$B$3:$ZY$37, MATCH('Komoditas besar Nasional'!N$2,'raw-all-komoditas'!$B$3:$B$37,0), MATCH('Komoditas besar Nasional'!$B183,'raw-all-komoditas'!$B$3:$ZY$3,0))</f>
        <v>0</v>
      </c>
      <c r="O183" s="160">
        <f>INDEX('raw-all-komoditas'!$B$3:$ZY$37, MATCH('Komoditas besar Nasional'!O$2,'raw-all-komoditas'!$B$3:$B$37,0), MATCH('Komoditas besar Nasional'!$B183,'raw-all-komoditas'!$B$3:$ZY$3,0))</f>
        <v>0</v>
      </c>
      <c r="P183" s="160">
        <f>INDEX('raw-all-komoditas'!$B$3:$ZY$37, MATCH('Komoditas besar Nasional'!P$2,'raw-all-komoditas'!$B$3:$B$37,0), MATCH('Komoditas besar Nasional'!$B183,'raw-all-komoditas'!$B$3:$ZY$3,0))</f>
        <v>0</v>
      </c>
      <c r="Q183" s="160">
        <f>INDEX('raw-all-komoditas'!$B$3:$ZY$37, MATCH('Komoditas besar Nasional'!Q$2,'raw-all-komoditas'!$B$3:$B$37,0), MATCH('Komoditas besar Nasional'!$B183,'raw-all-komoditas'!$B$3:$ZY$3,0))</f>
        <v>0</v>
      </c>
      <c r="R183" s="160">
        <f>INDEX('raw-all-komoditas'!$B$3:$ZY$37, MATCH('Komoditas besar Nasional'!R$2,'raw-all-komoditas'!$B$3:$B$37,0), MATCH('Komoditas besar Nasional'!$B183,'raw-all-komoditas'!$B$3:$ZY$3,0))</f>
        <v>0</v>
      </c>
      <c r="S183" s="160">
        <f>INDEX('raw-all-komoditas'!$B$3:$ZY$37, MATCH('Komoditas besar Nasional'!S$2,'raw-all-komoditas'!$B$3:$B$37,0), MATCH('Komoditas besar Nasional'!$B183,'raw-all-komoditas'!$B$3:$ZY$3,0))</f>
        <v>0</v>
      </c>
      <c r="T183" s="160">
        <f>INDEX('raw-all-komoditas'!$B$3:$ZY$37, MATCH('Komoditas besar Nasional'!T$2,'raw-all-komoditas'!$B$3:$B$37,0), MATCH('Komoditas besar Nasional'!$B183,'raw-all-komoditas'!$B$3:$ZY$3,0))</f>
        <v>0</v>
      </c>
      <c r="U183" s="160">
        <f>INDEX('raw-all-komoditas'!$B$3:$ZY$37, MATCH('Komoditas besar Nasional'!U$2,'raw-all-komoditas'!$B$3:$B$37,0), MATCH('Komoditas besar Nasional'!$B183,'raw-all-komoditas'!$B$3:$ZY$3,0))</f>
        <v>0.100643</v>
      </c>
      <c r="V183" s="160">
        <f>INDEX('raw-all-komoditas'!$B$3:$ZY$37, MATCH('Komoditas besar Nasional'!V$2,'raw-all-komoditas'!$B$3:$B$37,0), MATCH('Komoditas besar Nasional'!$B183,'raw-all-komoditas'!$B$3:$ZY$3,0))</f>
        <v>0</v>
      </c>
      <c r="W183" s="160">
        <f>INDEX('raw-all-komoditas'!$B$3:$ZY$37, MATCH('Komoditas besar Nasional'!W$2,'raw-all-komoditas'!$B$3:$B$37,0), MATCH('Komoditas besar Nasional'!$B183,'raw-all-komoditas'!$B$3:$ZY$3,0))</f>
        <v>0</v>
      </c>
      <c r="X183" s="160">
        <f>INDEX('raw-all-komoditas'!$B$3:$ZY$37, MATCH('Komoditas besar Nasional'!X$2,'raw-all-komoditas'!$B$3:$B$37,0), MATCH('Komoditas besar Nasional'!$B183,'raw-all-komoditas'!$B$3:$ZY$3,0))</f>
        <v>0</v>
      </c>
      <c r="Y183" s="160">
        <f>INDEX('raw-all-komoditas'!$B$3:$ZY$37, MATCH('Komoditas besar Nasional'!Y$2,'raw-all-komoditas'!$B$3:$B$37,0), MATCH('Komoditas besar Nasional'!$B183,'raw-all-komoditas'!$B$3:$ZY$3,0))</f>
        <v>0</v>
      </c>
      <c r="Z183" s="160">
        <f>INDEX('raw-all-komoditas'!$B$3:$ZY$37, MATCH('Komoditas besar Nasional'!Z$2,'raw-all-komoditas'!$B$3:$B$37,0), MATCH('Komoditas besar Nasional'!$B183,'raw-all-komoditas'!$B$3:$ZY$3,0))</f>
        <v>0</v>
      </c>
      <c r="AA183" s="160">
        <f>INDEX('raw-all-komoditas'!$B$3:$ZY$37, MATCH('Komoditas besar Nasional'!AA$2,'raw-all-komoditas'!$B$3:$B$37,0), MATCH('Komoditas besar Nasional'!$B183,'raw-all-komoditas'!$B$3:$ZY$3,0))</f>
        <v>0</v>
      </c>
      <c r="AB183" s="160">
        <f>INDEX('raw-all-komoditas'!$B$3:$ZY$37, MATCH('Komoditas besar Nasional'!AB$2,'raw-all-komoditas'!$B$3:$B$37,0), MATCH('Komoditas besar Nasional'!$B183,'raw-all-komoditas'!$B$3:$ZY$3,0))</f>
        <v>0</v>
      </c>
      <c r="AC183" s="160">
        <f>INDEX('raw-all-komoditas'!$B$3:$ZY$37, MATCH('Komoditas besar Nasional'!AC$2,'raw-all-komoditas'!$B$3:$B$37,0), MATCH('Komoditas besar Nasional'!$B183,'raw-all-komoditas'!$B$3:$ZY$3,0))</f>
        <v>0</v>
      </c>
      <c r="AD183" s="160">
        <f>INDEX('raw-all-komoditas'!$B$3:$ZY$37, MATCH('Komoditas besar Nasional'!AD$2,'raw-all-komoditas'!$B$3:$B$37,0), MATCH('Komoditas besar Nasional'!$B183,'raw-all-komoditas'!$B$3:$ZY$3,0))</f>
        <v>2.5681539999999998</v>
      </c>
      <c r="AE183" s="160">
        <f>INDEX('raw-all-komoditas'!$B$3:$ZY$37, MATCH('Komoditas besar Nasional'!AE$2,'raw-all-komoditas'!$B$3:$B$37,0), MATCH('Komoditas besar Nasional'!$B183,'raw-all-komoditas'!$B$3:$ZY$3,0))</f>
        <v>0</v>
      </c>
      <c r="AF183" s="160">
        <f>INDEX('raw-all-komoditas'!$B$3:$ZY$37, MATCH('Komoditas besar Nasional'!AF$2,'raw-all-komoditas'!$B$3:$B$37,0), MATCH('Komoditas besar Nasional'!$B183,'raw-all-komoditas'!$B$3:$ZY$3,0))</f>
        <v>0</v>
      </c>
      <c r="AG183" s="160">
        <f>INDEX('raw-all-komoditas'!$B$3:$ZY$37, MATCH('Komoditas besar Nasional'!AG$2,'raw-all-komoditas'!$B$3:$B$37,0), MATCH('Komoditas besar Nasional'!$B183,'raw-all-komoditas'!$B$3:$ZY$3,0))</f>
        <v>1.4857</v>
      </c>
      <c r="AH183" s="160">
        <f>INDEX('raw-all-komoditas'!$B$3:$ZY$37, MATCH('Komoditas besar Nasional'!AH$2,'raw-all-komoditas'!$B$3:$B$37,0), MATCH('Komoditas besar Nasional'!$B183,'raw-all-komoditas'!$B$3:$ZY$3,0))</f>
        <v>0</v>
      </c>
      <c r="AI183" s="160">
        <f>INDEX('raw-all-komoditas'!$B$3:$ZY$37, MATCH('Komoditas besar Nasional'!AI$2,'raw-all-komoditas'!$B$3:$B$37,0), MATCH('Komoditas besar Nasional'!$B183,'raw-all-komoditas'!$B$3:$ZY$3,0))</f>
        <v>0</v>
      </c>
      <c r="AJ183" s="160">
        <f>INDEX('raw-all-komoditas'!$B$3:$ZY$37, MATCH('Komoditas besar Nasional'!AJ$2,'raw-all-komoditas'!$B$3:$B$37,0), MATCH('Komoditas besar Nasional'!$B183,'raw-all-komoditas'!$B$3:$ZY$3,0))</f>
        <v>0</v>
      </c>
      <c r="AK183" s="181"/>
      <c r="AL183" s="160">
        <f>INDEX('rank provinsi to commodity'!$B$3:$ZX$37, MATCH(AL$2,'rank provinsi to commodity'!$B$3:$B$37,0),MATCH($B183,'rank provinsi to commodity'!$B$3:$ZX$3,0))</f>
        <v>4</v>
      </c>
      <c r="AM183" s="160">
        <f>INDEX('rank provinsi to commodity'!$B$3:$ZX$37, MATCH(AM$2,'rank provinsi to commodity'!$B$3:$B$37,0),MATCH($B183,'rank provinsi to commodity'!$B$3:$ZX$3,0))</f>
        <v>1</v>
      </c>
      <c r="AN183" s="160">
        <f>INDEX('rank provinsi to commodity'!$B$3:$ZX$37, MATCH(AN$2,'rank provinsi to commodity'!$B$3:$B$37,0),MATCH($B183,'rank provinsi to commodity'!$B$3:$ZX$3,0))</f>
        <v>6</v>
      </c>
      <c r="AO183" s="160">
        <f>INDEX('rank provinsi to commodity'!$B$3:$ZX$37, MATCH(AO$2,'rank provinsi to commodity'!$B$3:$B$37,0),MATCH($B183,'rank provinsi to commodity'!$B$3:$ZX$3,0))</f>
        <v>6</v>
      </c>
      <c r="AP183" s="160">
        <f>INDEX('rank provinsi to commodity'!$B$3:$ZX$37, MATCH(AP$2,'rank provinsi to commodity'!$B$3:$B$37,0),MATCH($B183,'rank provinsi to commodity'!$B$3:$ZX$3,0))</f>
        <v>6</v>
      </c>
      <c r="AQ183" s="160">
        <f>INDEX('rank provinsi to commodity'!$B$3:$ZX$37, MATCH(AQ$2,'rank provinsi to commodity'!$B$3:$B$37,0),MATCH($B183,'rank provinsi to commodity'!$B$3:$ZX$3,0))</f>
        <v>6</v>
      </c>
      <c r="AR183" s="160">
        <f>INDEX('rank provinsi to commodity'!$B$3:$ZX$37, MATCH(AR$2,'rank provinsi to commodity'!$B$3:$B$37,0),MATCH($B183,'rank provinsi to commodity'!$B$3:$ZX$3,0))</f>
        <v>6</v>
      </c>
      <c r="AS183" s="160">
        <f>INDEX('rank provinsi to commodity'!$B$3:$ZX$37, MATCH(AS$2,'rank provinsi to commodity'!$B$3:$B$37,0),MATCH($B183,'rank provinsi to commodity'!$B$3:$ZX$3,0))</f>
        <v>6</v>
      </c>
      <c r="AT183" s="160">
        <f>INDEX('rank provinsi to commodity'!$B$3:$ZX$37, MATCH(AT$2,'rank provinsi to commodity'!$B$3:$B$37,0),MATCH($B183,'rank provinsi to commodity'!$B$3:$ZX$3,0))</f>
        <v>6</v>
      </c>
      <c r="AU183" s="160">
        <f>INDEX('rank provinsi to commodity'!$B$3:$ZX$37, MATCH(AU$2,'rank provinsi to commodity'!$B$3:$B$37,0),MATCH($B183,'rank provinsi to commodity'!$B$3:$ZX$3,0))</f>
        <v>6</v>
      </c>
      <c r="AV183" s="160">
        <f>INDEX('rank provinsi to commodity'!$B$3:$ZX$37, MATCH(AV$2,'rank provinsi to commodity'!$B$3:$B$37,0),MATCH($B183,'rank provinsi to commodity'!$B$3:$ZX$3,0))</f>
        <v>6</v>
      </c>
      <c r="AW183" s="160">
        <f>INDEX('rank provinsi to commodity'!$B$3:$ZX$37, MATCH(AW$2,'rank provinsi to commodity'!$B$3:$B$37,0),MATCH($B183,'rank provinsi to commodity'!$B$3:$ZX$3,0))</f>
        <v>6</v>
      </c>
      <c r="AX183" s="160">
        <f>INDEX('rank provinsi to commodity'!$B$3:$ZX$37, MATCH(AX$2,'rank provinsi to commodity'!$B$3:$B$37,0),MATCH($B183,'rank provinsi to commodity'!$B$3:$ZX$3,0))</f>
        <v>6</v>
      </c>
      <c r="AY183" s="160">
        <f>INDEX('rank provinsi to commodity'!$B$3:$ZX$37, MATCH(AY$2,'rank provinsi to commodity'!$B$3:$B$37,0),MATCH($B183,'rank provinsi to commodity'!$B$3:$ZX$3,0))</f>
        <v>6</v>
      </c>
      <c r="AZ183" s="160">
        <f>INDEX('rank provinsi to commodity'!$B$3:$ZX$37, MATCH(AZ$2,'rank provinsi to commodity'!$B$3:$B$37,0),MATCH($B183,'rank provinsi to commodity'!$B$3:$ZX$3,0))</f>
        <v>6</v>
      </c>
      <c r="BA183" s="160">
        <f>INDEX('rank provinsi to commodity'!$B$3:$ZX$37, MATCH(BA$2,'rank provinsi to commodity'!$B$3:$B$37,0),MATCH($B183,'rank provinsi to commodity'!$B$3:$ZX$3,0))</f>
        <v>6</v>
      </c>
      <c r="BB183" s="160">
        <f>INDEX('rank provinsi to commodity'!$B$3:$ZX$37, MATCH(BB$2,'rank provinsi to commodity'!$B$3:$B$37,0),MATCH($B183,'rank provinsi to commodity'!$B$3:$ZX$3,0))</f>
        <v>6</v>
      </c>
      <c r="BC183" s="160">
        <f>INDEX('rank provinsi to commodity'!$B$3:$ZX$37, MATCH(BC$2,'rank provinsi to commodity'!$B$3:$B$37,0),MATCH($B183,'rank provinsi to commodity'!$B$3:$ZX$3,0))</f>
        <v>6</v>
      </c>
      <c r="BD183" s="160">
        <f>INDEX('rank provinsi to commodity'!$B$3:$ZX$37, MATCH(BD$2,'rank provinsi to commodity'!$B$3:$B$37,0),MATCH($B183,'rank provinsi to commodity'!$B$3:$ZX$3,0))</f>
        <v>5</v>
      </c>
      <c r="BE183" s="160">
        <f>INDEX('rank provinsi to commodity'!$B$3:$ZX$37, MATCH(BE$2,'rank provinsi to commodity'!$B$3:$B$37,0),MATCH($B183,'rank provinsi to commodity'!$B$3:$ZX$3,0))</f>
        <v>6</v>
      </c>
      <c r="BF183" s="160">
        <f>INDEX('rank provinsi to commodity'!$B$3:$ZX$37, MATCH(BF$2,'rank provinsi to commodity'!$B$3:$B$37,0),MATCH($B183,'rank provinsi to commodity'!$B$3:$ZX$3,0))</f>
        <v>6</v>
      </c>
      <c r="BG183" s="160">
        <f>INDEX('rank provinsi to commodity'!$B$3:$ZX$37, MATCH(BG$2,'rank provinsi to commodity'!$B$3:$B$37,0),MATCH($B183,'rank provinsi to commodity'!$B$3:$ZX$3,0))</f>
        <v>6</v>
      </c>
      <c r="BH183" s="160">
        <f>INDEX('rank provinsi to commodity'!$B$3:$ZX$37, MATCH(BH$2,'rank provinsi to commodity'!$B$3:$B$37,0),MATCH($B183,'rank provinsi to commodity'!$B$3:$ZX$3,0))</f>
        <v>6</v>
      </c>
      <c r="BI183" s="160">
        <f>INDEX('rank provinsi to commodity'!$B$3:$ZX$37, MATCH(BI$2,'rank provinsi to commodity'!$B$3:$B$37,0),MATCH($B183,'rank provinsi to commodity'!$B$3:$ZX$3,0))</f>
        <v>6</v>
      </c>
      <c r="BJ183" s="160">
        <f>INDEX('rank provinsi to commodity'!$B$3:$ZX$37, MATCH(BJ$2,'rank provinsi to commodity'!$B$3:$B$37,0),MATCH($B183,'rank provinsi to commodity'!$B$3:$ZX$3,0))</f>
        <v>6</v>
      </c>
      <c r="BK183" s="160">
        <f>INDEX('rank provinsi to commodity'!$B$3:$ZX$37, MATCH(BK$2,'rank provinsi to commodity'!$B$3:$B$37,0),MATCH($B183,'rank provinsi to commodity'!$B$3:$ZX$3,0))</f>
        <v>6</v>
      </c>
      <c r="BL183" s="160">
        <f>INDEX('rank provinsi to commodity'!$B$3:$ZX$37, MATCH(BL$2,'rank provinsi to commodity'!$B$3:$B$37,0),MATCH($B183,'rank provinsi to commodity'!$B$3:$ZX$3,0))</f>
        <v>6</v>
      </c>
      <c r="BM183" s="160">
        <f>INDEX('rank provinsi to commodity'!$B$3:$ZX$37, MATCH(BM$2,'rank provinsi to commodity'!$B$3:$B$37,0),MATCH($B183,'rank provinsi to commodity'!$B$3:$ZX$3,0))</f>
        <v>2</v>
      </c>
      <c r="BN183" s="160">
        <f>INDEX('rank provinsi to commodity'!$B$3:$ZX$37, MATCH(BN$2,'rank provinsi to commodity'!$B$3:$B$37,0),MATCH($B183,'rank provinsi to commodity'!$B$3:$ZX$3,0))</f>
        <v>6</v>
      </c>
      <c r="BO183" s="160">
        <f>INDEX('rank provinsi to commodity'!$B$3:$ZX$37, MATCH(BO$2,'rank provinsi to commodity'!$B$3:$B$37,0),MATCH($B183,'rank provinsi to commodity'!$B$3:$ZX$3,0))</f>
        <v>6</v>
      </c>
      <c r="BP183" s="160">
        <f>INDEX('rank provinsi to commodity'!$B$3:$ZX$37, MATCH(BP$2,'rank provinsi to commodity'!$B$3:$B$37,0),MATCH($B183,'rank provinsi to commodity'!$B$3:$ZX$3,0))</f>
        <v>3</v>
      </c>
      <c r="BQ183" s="160">
        <f>INDEX('rank provinsi to commodity'!$B$3:$ZX$37, MATCH(BQ$2,'rank provinsi to commodity'!$B$3:$B$37,0),MATCH($B183,'rank provinsi to commodity'!$B$3:$ZX$3,0))</f>
        <v>6</v>
      </c>
      <c r="BR183" s="160">
        <f>INDEX('rank provinsi to commodity'!$B$3:$ZX$37, MATCH(BR$2,'rank provinsi to commodity'!$B$3:$B$37,0),MATCH($B183,'rank provinsi to commodity'!$B$3:$ZX$3,0))</f>
        <v>6</v>
      </c>
      <c r="BS183" s="173">
        <f>INDEX('rank provinsi to commodity'!$B$3:$ZX$37, MATCH(BS$2,'rank provinsi to commodity'!$B$3:$B$37,0),MATCH($B183,'rank provinsi to commodity'!$B$3:$ZX$3,0))</f>
        <v>6</v>
      </c>
      <c r="BT183" s="181"/>
      <c r="BU183" s="184" t="str">
        <f t="shared" si="1"/>
        <v>PERIKANAN TANGKAP LAUT (Ton)</v>
      </c>
      <c r="BV183" s="149" t="s">
        <v>946</v>
      </c>
      <c r="BW183" s="160">
        <f>INDEX('raw-all-komoditas'!$B$3:$ZY$37, MATCH('Komoditas besar Nasional'!BW$2,'raw-all-komoditas'!$B$3:$B$37,0), MATCH('Komoditas besar Nasional'!$BV183,'raw-all-komoditas'!$B$3:$ZY$3,0))</f>
        <v>7</v>
      </c>
      <c r="BX183" s="160">
        <f>INDEX('raw-all-komoditas'!$B$3:$ZY$37, MATCH('Komoditas besar Nasional'!BX$2,'raw-all-komoditas'!$B$3:$B$37,0), MATCH('Komoditas besar Nasional'!$BV183,'raw-all-komoditas'!$B$3:$ZY$3,0))</f>
        <v>296</v>
      </c>
      <c r="BY183" s="160">
        <f>INDEX('raw-all-komoditas'!$B$3:$ZY$37, MATCH('Komoditas besar Nasional'!BY$2,'raw-all-komoditas'!$B$3:$B$37,0), MATCH('Komoditas besar Nasional'!$BV183,'raw-all-komoditas'!$B$3:$ZY$3,0))</f>
        <v>0</v>
      </c>
      <c r="BZ183" s="160">
        <f>INDEX('raw-all-komoditas'!$B$3:$ZY$37, MATCH('Komoditas besar Nasional'!BZ$2,'raw-all-komoditas'!$B$3:$B$37,0), MATCH('Komoditas besar Nasional'!$BV183,'raw-all-komoditas'!$B$3:$ZY$3,0))</f>
        <v>0</v>
      </c>
      <c r="CA183" s="160">
        <f>INDEX('raw-all-komoditas'!$B$3:$ZY$37, MATCH('Komoditas besar Nasional'!CA$2,'raw-all-komoditas'!$B$3:$B$37,0), MATCH('Komoditas besar Nasional'!$BV183,'raw-all-komoditas'!$B$3:$ZY$3,0))</f>
        <v>0</v>
      </c>
      <c r="CB183" s="160">
        <f>INDEX('raw-all-komoditas'!$B$3:$ZY$37, MATCH('Komoditas besar Nasional'!CB$2,'raw-all-komoditas'!$B$3:$B$37,0), MATCH('Komoditas besar Nasional'!$BV183,'raw-all-komoditas'!$B$3:$ZY$3,0))</f>
        <v>0</v>
      </c>
      <c r="CC183" s="160">
        <f>INDEX('raw-all-komoditas'!$B$3:$ZY$37, MATCH('Komoditas besar Nasional'!CC$2,'raw-all-komoditas'!$B$3:$B$37,0), MATCH('Komoditas besar Nasional'!$BV183,'raw-all-komoditas'!$B$3:$ZY$3,0))</f>
        <v>0</v>
      </c>
      <c r="CD183" s="160">
        <f>INDEX('raw-all-komoditas'!$B$3:$ZY$37, MATCH('Komoditas besar Nasional'!CD$2,'raw-all-komoditas'!$B$3:$B$37,0), MATCH('Komoditas besar Nasional'!$BV183,'raw-all-komoditas'!$B$3:$ZY$3,0))</f>
        <v>0</v>
      </c>
      <c r="CE183" s="160">
        <f>INDEX('raw-all-komoditas'!$B$3:$ZY$37, MATCH('Komoditas besar Nasional'!CE$2,'raw-all-komoditas'!$B$3:$B$37,0), MATCH('Komoditas besar Nasional'!$BV183,'raw-all-komoditas'!$B$3:$ZY$3,0))</f>
        <v>0</v>
      </c>
      <c r="CF183" s="160">
        <f>INDEX('raw-all-komoditas'!$B$3:$ZY$37, MATCH('Komoditas besar Nasional'!CF$2,'raw-all-komoditas'!$B$3:$B$37,0), MATCH('Komoditas besar Nasional'!$BV183,'raw-all-komoditas'!$B$3:$ZY$3,0))</f>
        <v>0</v>
      </c>
      <c r="CG183" s="160">
        <f>INDEX('raw-all-komoditas'!$B$3:$ZY$37, MATCH('Komoditas besar Nasional'!CG$2,'raw-all-komoditas'!$B$3:$B$37,0), MATCH('Komoditas besar Nasional'!$BV183,'raw-all-komoditas'!$B$3:$ZY$3,0))</f>
        <v>0</v>
      </c>
      <c r="CH183" s="160">
        <f>INDEX('raw-all-komoditas'!$B$3:$ZY$37, MATCH('Komoditas besar Nasional'!CH$2,'raw-all-komoditas'!$B$3:$B$37,0), MATCH('Komoditas besar Nasional'!$BV183,'raw-all-komoditas'!$B$3:$ZY$3,0))</f>
        <v>0</v>
      </c>
      <c r="CI183" s="160">
        <f>INDEX('raw-all-komoditas'!$B$3:$ZY$37, MATCH('Komoditas besar Nasional'!CI$2,'raw-all-komoditas'!$B$3:$B$37,0), MATCH('Komoditas besar Nasional'!$BV183,'raw-all-komoditas'!$B$3:$ZY$3,0))</f>
        <v>0</v>
      </c>
      <c r="CJ183" s="160">
        <f>INDEX('raw-all-komoditas'!$B$3:$ZY$37, MATCH('Komoditas besar Nasional'!CJ$2,'raw-all-komoditas'!$B$3:$B$37,0), MATCH('Komoditas besar Nasional'!$BV183,'raw-all-komoditas'!$B$3:$ZY$3,0))</f>
        <v>0</v>
      </c>
      <c r="CK183" s="160">
        <f>INDEX('raw-all-komoditas'!$B$3:$ZY$37, MATCH('Komoditas besar Nasional'!CK$2,'raw-all-komoditas'!$B$3:$B$37,0), MATCH('Komoditas besar Nasional'!$BV183,'raw-all-komoditas'!$B$3:$ZY$3,0))</f>
        <v>0</v>
      </c>
      <c r="CL183" s="160">
        <f>INDEX('raw-all-komoditas'!$B$3:$ZY$37, MATCH('Komoditas besar Nasional'!CL$2,'raw-all-komoditas'!$B$3:$B$37,0), MATCH('Komoditas besar Nasional'!$BV183,'raw-all-komoditas'!$B$3:$ZY$3,0))</f>
        <v>0</v>
      </c>
      <c r="CM183" s="160">
        <f>INDEX('raw-all-komoditas'!$B$3:$ZY$37, MATCH('Komoditas besar Nasional'!CM$2,'raw-all-komoditas'!$B$3:$B$37,0), MATCH('Komoditas besar Nasional'!$BV183,'raw-all-komoditas'!$B$3:$ZY$3,0))</f>
        <v>0</v>
      </c>
      <c r="CN183" s="160">
        <f>INDEX('raw-all-komoditas'!$B$3:$ZY$37, MATCH('Komoditas besar Nasional'!CN$2,'raw-all-komoditas'!$B$3:$B$37,0), MATCH('Komoditas besar Nasional'!$BV183,'raw-all-komoditas'!$B$3:$ZY$3,0))</f>
        <v>0</v>
      </c>
      <c r="CO183" s="160">
        <f>INDEX('raw-all-komoditas'!$B$3:$ZY$37, MATCH('Komoditas besar Nasional'!CO$2,'raw-all-komoditas'!$B$3:$B$37,0), MATCH('Komoditas besar Nasional'!$BV183,'raw-all-komoditas'!$B$3:$ZY$3,0))</f>
        <v>6</v>
      </c>
      <c r="CP183" s="160">
        <f>INDEX('raw-all-komoditas'!$B$3:$ZY$37, MATCH('Komoditas besar Nasional'!CP$2,'raw-all-komoditas'!$B$3:$B$37,0), MATCH('Komoditas besar Nasional'!$BV183,'raw-all-komoditas'!$B$3:$ZY$3,0))</f>
        <v>0</v>
      </c>
      <c r="CQ183" s="160">
        <f>INDEX('raw-all-komoditas'!$B$3:$ZY$37, MATCH('Komoditas besar Nasional'!CQ$2,'raw-all-komoditas'!$B$3:$B$37,0), MATCH('Komoditas besar Nasional'!$BV183,'raw-all-komoditas'!$B$3:$ZY$3,0))</f>
        <v>0</v>
      </c>
      <c r="CR183" s="160">
        <f>INDEX('raw-all-komoditas'!$B$3:$ZY$37, MATCH('Komoditas besar Nasional'!CR$2,'raw-all-komoditas'!$B$3:$B$37,0), MATCH('Komoditas besar Nasional'!$BV183,'raw-all-komoditas'!$B$3:$ZY$3,0))</f>
        <v>0</v>
      </c>
      <c r="CS183" s="160">
        <f>INDEX('raw-all-komoditas'!$B$3:$ZY$37, MATCH('Komoditas besar Nasional'!CS$2,'raw-all-komoditas'!$B$3:$B$37,0), MATCH('Komoditas besar Nasional'!$BV183,'raw-all-komoditas'!$B$3:$ZY$3,0))</f>
        <v>0</v>
      </c>
      <c r="CT183" s="160">
        <f>INDEX('raw-all-komoditas'!$B$3:$ZY$37, MATCH('Komoditas besar Nasional'!CT$2,'raw-all-komoditas'!$B$3:$B$37,0), MATCH('Komoditas besar Nasional'!$BV183,'raw-all-komoditas'!$B$3:$ZY$3,0))</f>
        <v>0</v>
      </c>
      <c r="CU183" s="160">
        <f>INDEX('raw-all-komoditas'!$B$3:$ZY$37, MATCH('Komoditas besar Nasional'!CU$2,'raw-all-komoditas'!$B$3:$B$37,0), MATCH('Komoditas besar Nasional'!$BV183,'raw-all-komoditas'!$B$3:$ZY$3,0))</f>
        <v>0</v>
      </c>
      <c r="CV183" s="160">
        <f>INDEX('raw-all-komoditas'!$B$3:$ZY$37, MATCH('Komoditas besar Nasional'!CV$2,'raw-all-komoditas'!$B$3:$B$37,0), MATCH('Komoditas besar Nasional'!$BV183,'raw-all-komoditas'!$B$3:$ZY$3,0))</f>
        <v>0</v>
      </c>
      <c r="CW183" s="160">
        <f>INDEX('raw-all-komoditas'!$B$3:$ZY$37, MATCH('Komoditas besar Nasional'!CW$2,'raw-all-komoditas'!$B$3:$B$37,0), MATCH('Komoditas besar Nasional'!$BV183,'raw-all-komoditas'!$B$3:$ZY$3,0))</f>
        <v>0</v>
      </c>
      <c r="CX183" s="160">
        <f>INDEX('raw-all-komoditas'!$B$3:$ZY$37, MATCH('Komoditas besar Nasional'!CX$2,'raw-all-komoditas'!$B$3:$B$37,0), MATCH('Komoditas besar Nasional'!$BV183,'raw-all-komoditas'!$B$3:$ZY$3,0))</f>
        <v>138</v>
      </c>
      <c r="CY183" s="160">
        <f>INDEX('raw-all-komoditas'!$B$3:$ZY$37, MATCH('Komoditas besar Nasional'!CY$2,'raw-all-komoditas'!$B$3:$B$37,0), MATCH('Komoditas besar Nasional'!$BV183,'raw-all-komoditas'!$B$3:$ZY$3,0))</f>
        <v>0</v>
      </c>
      <c r="CZ183" s="160">
        <f>INDEX('raw-all-komoditas'!$B$3:$ZY$37, MATCH('Komoditas besar Nasional'!CZ$2,'raw-all-komoditas'!$B$3:$B$37,0), MATCH('Komoditas besar Nasional'!$BV183,'raw-all-komoditas'!$B$3:$ZY$3,0))</f>
        <v>0</v>
      </c>
      <c r="DA183" s="160">
        <f>INDEX('raw-all-komoditas'!$B$3:$ZY$37, MATCH('Komoditas besar Nasional'!DA$2,'raw-all-komoditas'!$B$3:$B$37,0), MATCH('Komoditas besar Nasional'!$BV183,'raw-all-komoditas'!$B$3:$ZY$3,0))</f>
        <v>71</v>
      </c>
      <c r="DB183" s="160">
        <f>INDEX('raw-all-komoditas'!$B$3:$ZY$37, MATCH('Komoditas besar Nasional'!DB$2,'raw-all-komoditas'!$B$3:$B$37,0), MATCH('Komoditas besar Nasional'!$BV183,'raw-all-komoditas'!$B$3:$ZY$3,0))</f>
        <v>0</v>
      </c>
      <c r="DC183" s="160">
        <f>INDEX('raw-all-komoditas'!$B$3:$ZY$37, MATCH('Komoditas besar Nasional'!DC$2,'raw-all-komoditas'!$B$3:$B$37,0), MATCH('Komoditas besar Nasional'!$BV183,'raw-all-komoditas'!$B$3:$ZY$3,0))</f>
        <v>0</v>
      </c>
      <c r="DD183" s="160">
        <f>INDEX('raw-all-komoditas'!$B$3:$ZY$37, MATCH('Komoditas besar Nasional'!DD$2,'raw-all-komoditas'!$B$3:$B$37,0), MATCH('Komoditas besar Nasional'!$BV183,'raw-all-komoditas'!$B$3:$ZY$3,0))</f>
        <v>0</v>
      </c>
      <c r="DF183" s="159" t="str">
        <f t="shared" si="2"/>
        <v>Kurang dari 250M</v>
      </c>
      <c r="DG183" s="159" t="str">
        <f t="shared" si="3"/>
        <v>Kurang dari 250M</v>
      </c>
      <c r="DH183" s="159" t="str">
        <f t="shared" si="4"/>
        <v>Kurang dari 250M</v>
      </c>
      <c r="DI183" s="159" t="str">
        <f t="shared" si="5"/>
        <v>Kurang dari 250M</v>
      </c>
      <c r="DJ183" s="159" t="str">
        <f t="shared" si="6"/>
        <v>Kurang dari 250M</v>
      </c>
      <c r="DK183" s="159" t="str">
        <f t="shared" si="7"/>
        <v>Kurang dari 250M</v>
      </c>
      <c r="DL183" s="159" t="str">
        <f t="shared" si="8"/>
        <v>Kurang dari 250M</v>
      </c>
      <c r="DM183" s="159" t="str">
        <f t="shared" si="9"/>
        <v>Kurang dari 250M</v>
      </c>
      <c r="DN183" s="159" t="str">
        <f t="shared" si="10"/>
        <v>Kurang dari 250M</v>
      </c>
      <c r="DO183" s="159" t="str">
        <f t="shared" si="11"/>
        <v>Kurang dari 250M</v>
      </c>
      <c r="DP183" s="159" t="str">
        <f t="shared" si="12"/>
        <v>Kurang dari 250M</v>
      </c>
      <c r="DQ183" s="159" t="str">
        <f t="shared" si="13"/>
        <v>Kurang dari 250M</v>
      </c>
      <c r="DR183" s="159" t="str">
        <f t="shared" si="14"/>
        <v>Kurang dari 250M</v>
      </c>
      <c r="DS183" s="159" t="str">
        <f t="shared" si="15"/>
        <v>Kurang dari 250M</v>
      </c>
      <c r="DT183" s="159" t="str">
        <f t="shared" si="16"/>
        <v>Kurang dari 250M</v>
      </c>
      <c r="DU183" s="159" t="str">
        <f t="shared" si="17"/>
        <v>Kurang dari 250M</v>
      </c>
      <c r="DV183" s="159" t="str">
        <f t="shared" si="18"/>
        <v>Kurang dari 250M</v>
      </c>
      <c r="DW183" s="159" t="str">
        <f t="shared" si="19"/>
        <v>Kurang dari 250M</v>
      </c>
      <c r="DX183" s="159" t="str">
        <f t="shared" si="20"/>
        <v>Kurang dari 250M</v>
      </c>
      <c r="DY183" s="159" t="str">
        <f t="shared" si="21"/>
        <v>Kurang dari 250M</v>
      </c>
      <c r="DZ183" s="159" t="str">
        <f t="shared" si="22"/>
        <v>Kurang dari 250M</v>
      </c>
      <c r="EA183" s="159" t="str">
        <f t="shared" si="23"/>
        <v>Kurang dari 250M</v>
      </c>
      <c r="EB183" s="159" t="str">
        <f t="shared" si="24"/>
        <v>Kurang dari 250M</v>
      </c>
      <c r="EC183" s="159" t="str">
        <f t="shared" si="25"/>
        <v>Kurang dari 250M</v>
      </c>
      <c r="ED183" s="159" t="str">
        <f t="shared" si="26"/>
        <v>Kurang dari 250M</v>
      </c>
      <c r="EE183" s="159" t="str">
        <f t="shared" si="27"/>
        <v>Kurang dari 250M</v>
      </c>
      <c r="EF183" s="159" t="str">
        <f t="shared" si="28"/>
        <v>Kurang dari 250M</v>
      </c>
      <c r="EG183" s="159" t="str">
        <f t="shared" si="29"/>
        <v>Kurang dari 250M</v>
      </c>
      <c r="EH183" s="159" t="str">
        <f t="shared" si="30"/>
        <v>Kurang dari 250M</v>
      </c>
      <c r="EI183" s="159" t="str">
        <f t="shared" si="31"/>
        <v>Kurang dari 250M</v>
      </c>
      <c r="EJ183" s="159" t="str">
        <f t="shared" si="32"/>
        <v>Kurang dari 250M</v>
      </c>
      <c r="EK183" s="159" t="str">
        <f t="shared" si="33"/>
        <v>Kurang dari 250M</v>
      </c>
      <c r="EL183" s="159" t="str">
        <f t="shared" si="34"/>
        <v>Kurang dari 250M</v>
      </c>
      <c r="EM183" s="159" t="str">
        <f t="shared" si="35"/>
        <v>Kurang dari 250M</v>
      </c>
    </row>
    <row r="184" spans="1:143" x14ac:dyDescent="0.3">
      <c r="A184" s="158" t="s">
        <v>911</v>
      </c>
      <c r="B184" s="159" t="s">
        <v>1207</v>
      </c>
      <c r="C184" s="160">
        <f>INDEX('raw-all-komoditas'!$B$3:$ZY$37, MATCH('Komoditas besar Nasional'!C$2,'raw-all-komoditas'!$B$3:$B$37,0), MATCH('Komoditas besar Nasional'!$B184,'raw-all-komoditas'!$B$3:$ZY$3,0))</f>
        <v>0.94113000000000002</v>
      </c>
      <c r="D184" s="160">
        <f>INDEX('raw-all-komoditas'!$B$3:$ZY$37, MATCH('Komoditas besar Nasional'!D$2,'raw-all-komoditas'!$B$3:$B$37,0), MATCH('Komoditas besar Nasional'!$B184,'raw-all-komoditas'!$B$3:$ZY$3,0))</f>
        <v>0</v>
      </c>
      <c r="E184" s="160">
        <f>INDEX('raw-all-komoditas'!$B$3:$ZY$37, MATCH('Komoditas besar Nasional'!E$2,'raw-all-komoditas'!$B$3:$B$37,0), MATCH('Komoditas besar Nasional'!$B184,'raw-all-komoditas'!$B$3:$ZY$3,0))</f>
        <v>0</v>
      </c>
      <c r="F184" s="160">
        <f>INDEX('raw-all-komoditas'!$B$3:$ZY$37, MATCH('Komoditas besar Nasional'!F$2,'raw-all-komoditas'!$B$3:$B$37,0), MATCH('Komoditas besar Nasional'!$B184,'raw-all-komoditas'!$B$3:$ZY$3,0))</f>
        <v>0</v>
      </c>
      <c r="G184" s="160">
        <f>INDEX('raw-all-komoditas'!$B$3:$ZY$37, MATCH('Komoditas besar Nasional'!G$2,'raw-all-komoditas'!$B$3:$B$37,0), MATCH('Komoditas besar Nasional'!$B184,'raw-all-komoditas'!$B$3:$ZY$3,0))</f>
        <v>0</v>
      </c>
      <c r="H184" s="160">
        <f>INDEX('raw-all-komoditas'!$B$3:$ZY$37, MATCH('Komoditas besar Nasional'!H$2,'raw-all-komoditas'!$B$3:$B$37,0), MATCH('Komoditas besar Nasional'!$B184,'raw-all-komoditas'!$B$3:$ZY$3,0))</f>
        <v>0</v>
      </c>
      <c r="I184" s="160">
        <f>INDEX('raw-all-komoditas'!$B$3:$ZY$37, MATCH('Komoditas besar Nasional'!I$2,'raw-all-komoditas'!$B$3:$B$37,0), MATCH('Komoditas besar Nasional'!$B184,'raw-all-komoditas'!$B$3:$ZY$3,0))</f>
        <v>0</v>
      </c>
      <c r="J184" s="160">
        <f>INDEX('raw-all-komoditas'!$B$3:$ZY$37, MATCH('Komoditas besar Nasional'!J$2,'raw-all-komoditas'!$B$3:$B$37,0), MATCH('Komoditas besar Nasional'!$B184,'raw-all-komoditas'!$B$3:$ZY$3,0))</f>
        <v>0.67047599999999996</v>
      </c>
      <c r="K184" s="160">
        <f>INDEX('raw-all-komoditas'!$B$3:$ZY$37, MATCH('Komoditas besar Nasional'!K$2,'raw-all-komoditas'!$B$3:$B$37,0), MATCH('Komoditas besar Nasional'!$B184,'raw-all-komoditas'!$B$3:$ZY$3,0))</f>
        <v>3.0414319999999999</v>
      </c>
      <c r="L184" s="160">
        <f>INDEX('raw-all-komoditas'!$B$3:$ZY$37, MATCH('Komoditas besar Nasional'!L$2,'raw-all-komoditas'!$B$3:$B$37,0), MATCH('Komoditas besar Nasional'!$B184,'raw-all-komoditas'!$B$3:$ZY$3,0))</f>
        <v>0</v>
      </c>
      <c r="M184" s="160">
        <f>INDEX('raw-all-komoditas'!$B$3:$ZY$37, MATCH('Komoditas besar Nasional'!M$2,'raw-all-komoditas'!$B$3:$B$37,0), MATCH('Komoditas besar Nasional'!$B184,'raw-all-komoditas'!$B$3:$ZY$3,0))</f>
        <v>0</v>
      </c>
      <c r="N184" s="160">
        <f>INDEX('raw-all-komoditas'!$B$3:$ZY$37, MATCH('Komoditas besar Nasional'!N$2,'raw-all-komoditas'!$B$3:$B$37,0), MATCH('Komoditas besar Nasional'!$B184,'raw-all-komoditas'!$B$3:$ZY$3,0))</f>
        <v>4.7365139999999997</v>
      </c>
      <c r="O184" s="160">
        <f>INDEX('raw-all-komoditas'!$B$3:$ZY$37, MATCH('Komoditas besar Nasional'!O$2,'raw-all-komoditas'!$B$3:$B$37,0), MATCH('Komoditas besar Nasional'!$B184,'raw-all-komoditas'!$B$3:$ZY$3,0))</f>
        <v>0.28597</v>
      </c>
      <c r="P184" s="160">
        <f>INDEX('raw-all-komoditas'!$B$3:$ZY$37, MATCH('Komoditas besar Nasional'!P$2,'raw-all-komoditas'!$B$3:$B$37,0), MATCH('Komoditas besar Nasional'!$B184,'raw-all-komoditas'!$B$3:$ZY$3,0))</f>
        <v>0</v>
      </c>
      <c r="Q184" s="160">
        <f>INDEX('raw-all-komoditas'!$B$3:$ZY$37, MATCH('Komoditas besar Nasional'!Q$2,'raw-all-komoditas'!$B$3:$B$37,0), MATCH('Komoditas besar Nasional'!$B184,'raw-all-komoditas'!$B$3:$ZY$3,0))</f>
        <v>4.4804890000000004</v>
      </c>
      <c r="R184" s="160">
        <f>INDEX('raw-all-komoditas'!$B$3:$ZY$37, MATCH('Komoditas besar Nasional'!R$2,'raw-all-komoditas'!$B$3:$B$37,0), MATCH('Komoditas besar Nasional'!$B184,'raw-all-komoditas'!$B$3:$ZY$3,0))</f>
        <v>0.55373899999999998</v>
      </c>
      <c r="S184" s="160">
        <f>INDEX('raw-all-komoditas'!$B$3:$ZY$37, MATCH('Komoditas besar Nasional'!S$2,'raw-all-komoditas'!$B$3:$B$37,0), MATCH('Komoditas besar Nasional'!$B184,'raw-all-komoditas'!$B$3:$ZY$3,0))</f>
        <v>0</v>
      </c>
      <c r="T184" s="160">
        <f>INDEX('raw-all-komoditas'!$B$3:$ZY$37, MATCH('Komoditas besar Nasional'!T$2,'raw-all-komoditas'!$B$3:$B$37,0), MATCH('Komoditas besar Nasional'!$B184,'raw-all-komoditas'!$B$3:$ZY$3,0))</f>
        <v>0</v>
      </c>
      <c r="U184" s="160">
        <f>INDEX('raw-all-komoditas'!$B$3:$ZY$37, MATCH('Komoditas besar Nasional'!U$2,'raw-all-komoditas'!$B$3:$B$37,0), MATCH('Komoditas besar Nasional'!$B184,'raw-all-komoditas'!$B$3:$ZY$3,0))</f>
        <v>0.99</v>
      </c>
      <c r="V184" s="160">
        <f>INDEX('raw-all-komoditas'!$B$3:$ZY$37, MATCH('Komoditas besar Nasional'!V$2,'raw-all-komoditas'!$B$3:$B$37,0), MATCH('Komoditas besar Nasional'!$B184,'raw-all-komoditas'!$B$3:$ZY$3,0))</f>
        <v>0</v>
      </c>
      <c r="W184" s="160">
        <f>INDEX('raw-all-komoditas'!$B$3:$ZY$37, MATCH('Komoditas besar Nasional'!W$2,'raw-all-komoditas'!$B$3:$B$37,0), MATCH('Komoditas besar Nasional'!$B184,'raw-all-komoditas'!$B$3:$ZY$3,0))</f>
        <v>0</v>
      </c>
      <c r="X184" s="160">
        <f>INDEX('raw-all-komoditas'!$B$3:$ZY$37, MATCH('Komoditas besar Nasional'!X$2,'raw-all-komoditas'!$B$3:$B$37,0), MATCH('Komoditas besar Nasional'!$B184,'raw-all-komoditas'!$B$3:$ZY$3,0))</f>
        <v>0</v>
      </c>
      <c r="Y184" s="160">
        <f>INDEX('raw-all-komoditas'!$B$3:$ZY$37, MATCH('Komoditas besar Nasional'!Y$2,'raw-all-komoditas'!$B$3:$B$37,0), MATCH('Komoditas besar Nasional'!$B184,'raw-all-komoditas'!$B$3:$ZY$3,0))</f>
        <v>8.0000000000000004E-4</v>
      </c>
      <c r="Z184" s="160">
        <f>INDEX('raw-all-komoditas'!$B$3:$ZY$37, MATCH('Komoditas besar Nasional'!Z$2,'raw-all-komoditas'!$B$3:$B$37,0), MATCH('Komoditas besar Nasional'!$B184,'raw-all-komoditas'!$B$3:$ZY$3,0))</f>
        <v>0</v>
      </c>
      <c r="AA184" s="160">
        <f>INDEX('raw-all-komoditas'!$B$3:$ZY$37, MATCH('Komoditas besar Nasional'!AA$2,'raw-all-komoditas'!$B$3:$B$37,0), MATCH('Komoditas besar Nasional'!$B184,'raw-all-komoditas'!$B$3:$ZY$3,0))</f>
        <v>0</v>
      </c>
      <c r="AB184" s="160">
        <f>INDEX('raw-all-komoditas'!$B$3:$ZY$37, MATCH('Komoditas besar Nasional'!AB$2,'raw-all-komoditas'!$B$3:$B$37,0), MATCH('Komoditas besar Nasional'!$B184,'raw-all-komoditas'!$B$3:$ZY$3,0))</f>
        <v>0</v>
      </c>
      <c r="AC184" s="160">
        <f>INDEX('raw-all-komoditas'!$B$3:$ZY$37, MATCH('Komoditas besar Nasional'!AC$2,'raw-all-komoditas'!$B$3:$B$37,0), MATCH('Komoditas besar Nasional'!$B184,'raw-all-komoditas'!$B$3:$ZY$3,0))</f>
        <v>0</v>
      </c>
      <c r="AD184" s="160">
        <f>INDEX('raw-all-komoditas'!$B$3:$ZY$37, MATCH('Komoditas besar Nasional'!AD$2,'raw-all-komoditas'!$B$3:$B$37,0), MATCH('Komoditas besar Nasional'!$B184,'raw-all-komoditas'!$B$3:$ZY$3,0))</f>
        <v>8.4838999999999998E-2</v>
      </c>
      <c r="AE184" s="160">
        <f>INDEX('raw-all-komoditas'!$B$3:$ZY$37, MATCH('Komoditas besar Nasional'!AE$2,'raw-all-komoditas'!$B$3:$B$37,0), MATCH('Komoditas besar Nasional'!$B184,'raw-all-komoditas'!$B$3:$ZY$3,0))</f>
        <v>0</v>
      </c>
      <c r="AF184" s="160">
        <f>INDEX('raw-all-komoditas'!$B$3:$ZY$37, MATCH('Komoditas besar Nasional'!AF$2,'raw-all-komoditas'!$B$3:$B$37,0), MATCH('Komoditas besar Nasional'!$B184,'raw-all-komoditas'!$B$3:$ZY$3,0))</f>
        <v>0</v>
      </c>
      <c r="AG184" s="160">
        <f>INDEX('raw-all-komoditas'!$B$3:$ZY$37, MATCH('Komoditas besar Nasional'!AG$2,'raw-all-komoditas'!$B$3:$B$37,0), MATCH('Komoditas besar Nasional'!$B184,'raw-all-komoditas'!$B$3:$ZY$3,0))</f>
        <v>2.8277450000000002</v>
      </c>
      <c r="AH184" s="160">
        <f>INDEX('raw-all-komoditas'!$B$3:$ZY$37, MATCH('Komoditas besar Nasional'!AH$2,'raw-all-komoditas'!$B$3:$B$37,0), MATCH('Komoditas besar Nasional'!$B184,'raw-all-komoditas'!$B$3:$ZY$3,0))</f>
        <v>0</v>
      </c>
      <c r="AI184" s="160">
        <f>INDEX('raw-all-komoditas'!$B$3:$ZY$37, MATCH('Komoditas besar Nasional'!AI$2,'raw-all-komoditas'!$B$3:$B$37,0), MATCH('Komoditas besar Nasional'!$B184,'raw-all-komoditas'!$B$3:$ZY$3,0))</f>
        <v>0</v>
      </c>
      <c r="AJ184" s="160">
        <f>INDEX('raw-all-komoditas'!$B$3:$ZY$37, MATCH('Komoditas besar Nasional'!AJ$2,'raw-all-komoditas'!$B$3:$B$37,0), MATCH('Komoditas besar Nasional'!$B184,'raw-all-komoditas'!$B$3:$ZY$3,0))</f>
        <v>0</v>
      </c>
      <c r="AK184" s="181"/>
      <c r="AL184" s="160">
        <f>INDEX('rank provinsi to commodity'!$B$3:$ZX$37, MATCH(AL$2,'rank provinsi to commodity'!$B$3:$B$37,0),MATCH($B184,'rank provinsi to commodity'!$B$3:$ZX$3,0))</f>
        <v>6</v>
      </c>
      <c r="AM184" s="160">
        <f>INDEX('rank provinsi to commodity'!$B$3:$ZX$37, MATCH(AM$2,'rank provinsi to commodity'!$B$3:$B$37,0),MATCH($B184,'rank provinsi to commodity'!$B$3:$ZX$3,0))</f>
        <v>12</v>
      </c>
      <c r="AN184" s="160">
        <f>INDEX('rank provinsi to commodity'!$B$3:$ZX$37, MATCH(AN$2,'rank provinsi to commodity'!$B$3:$B$37,0),MATCH($B184,'rank provinsi to commodity'!$B$3:$ZX$3,0))</f>
        <v>12</v>
      </c>
      <c r="AO184" s="160">
        <f>INDEX('rank provinsi to commodity'!$B$3:$ZX$37, MATCH(AO$2,'rank provinsi to commodity'!$B$3:$B$37,0),MATCH($B184,'rank provinsi to commodity'!$B$3:$ZX$3,0))</f>
        <v>12</v>
      </c>
      <c r="AP184" s="160">
        <f>INDEX('rank provinsi to commodity'!$B$3:$ZX$37, MATCH(AP$2,'rank provinsi to commodity'!$B$3:$B$37,0),MATCH($B184,'rank provinsi to commodity'!$B$3:$ZX$3,0))</f>
        <v>12</v>
      </c>
      <c r="AQ184" s="160">
        <f>INDEX('rank provinsi to commodity'!$B$3:$ZX$37, MATCH(AQ$2,'rank provinsi to commodity'!$B$3:$B$37,0),MATCH($B184,'rank provinsi to commodity'!$B$3:$ZX$3,0))</f>
        <v>12</v>
      </c>
      <c r="AR184" s="160">
        <f>INDEX('rank provinsi to commodity'!$B$3:$ZX$37, MATCH(AR$2,'rank provinsi to commodity'!$B$3:$B$37,0),MATCH($B184,'rank provinsi to commodity'!$B$3:$ZX$3,0))</f>
        <v>12</v>
      </c>
      <c r="AS184" s="160">
        <f>INDEX('rank provinsi to commodity'!$B$3:$ZX$37, MATCH(AS$2,'rank provinsi to commodity'!$B$3:$B$37,0),MATCH($B184,'rank provinsi to commodity'!$B$3:$ZX$3,0))</f>
        <v>7</v>
      </c>
      <c r="AT184" s="160">
        <f>INDEX('rank provinsi to commodity'!$B$3:$ZX$37, MATCH(AT$2,'rank provinsi to commodity'!$B$3:$B$37,0),MATCH($B184,'rank provinsi to commodity'!$B$3:$ZX$3,0))</f>
        <v>3</v>
      </c>
      <c r="AU184" s="160">
        <f>INDEX('rank provinsi to commodity'!$B$3:$ZX$37, MATCH(AU$2,'rank provinsi to commodity'!$B$3:$B$37,0),MATCH($B184,'rank provinsi to commodity'!$B$3:$ZX$3,0))</f>
        <v>12</v>
      </c>
      <c r="AV184" s="160">
        <f>INDEX('rank provinsi to commodity'!$B$3:$ZX$37, MATCH(AV$2,'rank provinsi to commodity'!$B$3:$B$37,0),MATCH($B184,'rank provinsi to commodity'!$B$3:$ZX$3,0))</f>
        <v>12</v>
      </c>
      <c r="AW184" s="160">
        <f>INDEX('rank provinsi to commodity'!$B$3:$ZX$37, MATCH(AW$2,'rank provinsi to commodity'!$B$3:$B$37,0),MATCH($B184,'rank provinsi to commodity'!$B$3:$ZX$3,0))</f>
        <v>1</v>
      </c>
      <c r="AX184" s="160">
        <f>INDEX('rank provinsi to commodity'!$B$3:$ZX$37, MATCH(AX$2,'rank provinsi to commodity'!$B$3:$B$37,0),MATCH($B184,'rank provinsi to commodity'!$B$3:$ZX$3,0))</f>
        <v>9</v>
      </c>
      <c r="AY184" s="160">
        <f>INDEX('rank provinsi to commodity'!$B$3:$ZX$37, MATCH(AY$2,'rank provinsi to commodity'!$B$3:$B$37,0),MATCH($B184,'rank provinsi to commodity'!$B$3:$ZX$3,0))</f>
        <v>12</v>
      </c>
      <c r="AZ184" s="160">
        <f>INDEX('rank provinsi to commodity'!$B$3:$ZX$37, MATCH(AZ$2,'rank provinsi to commodity'!$B$3:$B$37,0),MATCH($B184,'rank provinsi to commodity'!$B$3:$ZX$3,0))</f>
        <v>2</v>
      </c>
      <c r="BA184" s="160">
        <f>INDEX('rank provinsi to commodity'!$B$3:$ZX$37, MATCH(BA$2,'rank provinsi to commodity'!$B$3:$B$37,0),MATCH($B184,'rank provinsi to commodity'!$B$3:$ZX$3,0))</f>
        <v>8</v>
      </c>
      <c r="BB184" s="160">
        <f>INDEX('rank provinsi to commodity'!$B$3:$ZX$37, MATCH(BB$2,'rank provinsi to commodity'!$B$3:$B$37,0),MATCH($B184,'rank provinsi to commodity'!$B$3:$ZX$3,0))</f>
        <v>12</v>
      </c>
      <c r="BC184" s="160">
        <f>INDEX('rank provinsi to commodity'!$B$3:$ZX$37, MATCH(BC$2,'rank provinsi to commodity'!$B$3:$B$37,0),MATCH($B184,'rank provinsi to commodity'!$B$3:$ZX$3,0))</f>
        <v>12</v>
      </c>
      <c r="BD184" s="160">
        <f>INDEX('rank provinsi to commodity'!$B$3:$ZX$37, MATCH(BD$2,'rank provinsi to commodity'!$B$3:$B$37,0),MATCH($B184,'rank provinsi to commodity'!$B$3:$ZX$3,0))</f>
        <v>5</v>
      </c>
      <c r="BE184" s="160">
        <f>INDEX('rank provinsi to commodity'!$B$3:$ZX$37, MATCH(BE$2,'rank provinsi to commodity'!$B$3:$B$37,0),MATCH($B184,'rank provinsi to commodity'!$B$3:$ZX$3,0))</f>
        <v>12</v>
      </c>
      <c r="BF184" s="160">
        <f>INDEX('rank provinsi to commodity'!$B$3:$ZX$37, MATCH(BF$2,'rank provinsi to commodity'!$B$3:$B$37,0),MATCH($B184,'rank provinsi to commodity'!$B$3:$ZX$3,0))</f>
        <v>12</v>
      </c>
      <c r="BG184" s="160">
        <f>INDEX('rank provinsi to commodity'!$B$3:$ZX$37, MATCH(BG$2,'rank provinsi to commodity'!$B$3:$B$37,0),MATCH($B184,'rank provinsi to commodity'!$B$3:$ZX$3,0))</f>
        <v>12</v>
      </c>
      <c r="BH184" s="160">
        <f>INDEX('rank provinsi to commodity'!$B$3:$ZX$37, MATCH(BH$2,'rank provinsi to commodity'!$B$3:$B$37,0),MATCH($B184,'rank provinsi to commodity'!$B$3:$ZX$3,0))</f>
        <v>11</v>
      </c>
      <c r="BI184" s="160">
        <f>INDEX('rank provinsi to commodity'!$B$3:$ZX$37, MATCH(BI$2,'rank provinsi to commodity'!$B$3:$B$37,0),MATCH($B184,'rank provinsi to commodity'!$B$3:$ZX$3,0))</f>
        <v>12</v>
      </c>
      <c r="BJ184" s="160">
        <f>INDEX('rank provinsi to commodity'!$B$3:$ZX$37, MATCH(BJ$2,'rank provinsi to commodity'!$B$3:$B$37,0),MATCH($B184,'rank provinsi to commodity'!$B$3:$ZX$3,0))</f>
        <v>12</v>
      </c>
      <c r="BK184" s="160">
        <f>INDEX('rank provinsi to commodity'!$B$3:$ZX$37, MATCH(BK$2,'rank provinsi to commodity'!$B$3:$B$37,0),MATCH($B184,'rank provinsi to commodity'!$B$3:$ZX$3,0))</f>
        <v>12</v>
      </c>
      <c r="BL184" s="160">
        <f>INDEX('rank provinsi to commodity'!$B$3:$ZX$37, MATCH(BL$2,'rank provinsi to commodity'!$B$3:$B$37,0),MATCH($B184,'rank provinsi to commodity'!$B$3:$ZX$3,0))</f>
        <v>12</v>
      </c>
      <c r="BM184" s="160">
        <f>INDEX('rank provinsi to commodity'!$B$3:$ZX$37, MATCH(BM$2,'rank provinsi to commodity'!$B$3:$B$37,0),MATCH($B184,'rank provinsi to commodity'!$B$3:$ZX$3,0))</f>
        <v>10</v>
      </c>
      <c r="BN184" s="160">
        <f>INDEX('rank provinsi to commodity'!$B$3:$ZX$37, MATCH(BN$2,'rank provinsi to commodity'!$B$3:$B$37,0),MATCH($B184,'rank provinsi to commodity'!$B$3:$ZX$3,0))</f>
        <v>12</v>
      </c>
      <c r="BO184" s="160">
        <f>INDEX('rank provinsi to commodity'!$B$3:$ZX$37, MATCH(BO$2,'rank provinsi to commodity'!$B$3:$B$37,0),MATCH($B184,'rank provinsi to commodity'!$B$3:$ZX$3,0))</f>
        <v>12</v>
      </c>
      <c r="BP184" s="160">
        <f>INDEX('rank provinsi to commodity'!$B$3:$ZX$37, MATCH(BP$2,'rank provinsi to commodity'!$B$3:$B$37,0),MATCH($B184,'rank provinsi to commodity'!$B$3:$ZX$3,0))</f>
        <v>4</v>
      </c>
      <c r="BQ184" s="160">
        <f>INDEX('rank provinsi to commodity'!$B$3:$ZX$37, MATCH(BQ$2,'rank provinsi to commodity'!$B$3:$B$37,0),MATCH($B184,'rank provinsi to commodity'!$B$3:$ZX$3,0))</f>
        <v>12</v>
      </c>
      <c r="BR184" s="160">
        <f>INDEX('rank provinsi to commodity'!$B$3:$ZX$37, MATCH(BR$2,'rank provinsi to commodity'!$B$3:$B$37,0),MATCH($B184,'rank provinsi to commodity'!$B$3:$ZX$3,0))</f>
        <v>12</v>
      </c>
      <c r="BS184" s="173">
        <f>INDEX('rank provinsi to commodity'!$B$3:$ZX$37, MATCH(BS$2,'rank provinsi to commodity'!$B$3:$B$37,0),MATCH($B184,'rank provinsi to commodity'!$B$3:$ZX$3,0))</f>
        <v>12</v>
      </c>
      <c r="BT184" s="181"/>
      <c r="BU184" s="184" t="str">
        <f t="shared" si="1"/>
        <v>PERIKANAN TANGKAP LAUT (Ton)</v>
      </c>
      <c r="BV184" s="149" t="s">
        <v>947</v>
      </c>
      <c r="BW184" s="160">
        <f>INDEX('raw-all-komoditas'!$B$3:$ZY$37, MATCH('Komoditas besar Nasional'!BW$2,'raw-all-komoditas'!$B$3:$B$37,0), MATCH('Komoditas besar Nasional'!$BV184,'raw-all-komoditas'!$B$3:$ZY$3,0))</f>
        <v>33</v>
      </c>
      <c r="BX184" s="160">
        <f>INDEX('raw-all-komoditas'!$B$3:$ZY$37, MATCH('Komoditas besar Nasional'!BX$2,'raw-all-komoditas'!$B$3:$B$37,0), MATCH('Komoditas besar Nasional'!$BV184,'raw-all-komoditas'!$B$3:$ZY$3,0))</f>
        <v>0</v>
      </c>
      <c r="BY184" s="160">
        <f>INDEX('raw-all-komoditas'!$B$3:$ZY$37, MATCH('Komoditas besar Nasional'!BY$2,'raw-all-komoditas'!$B$3:$B$37,0), MATCH('Komoditas besar Nasional'!$BV184,'raw-all-komoditas'!$B$3:$ZY$3,0))</f>
        <v>0</v>
      </c>
      <c r="BZ184" s="160">
        <f>INDEX('raw-all-komoditas'!$B$3:$ZY$37, MATCH('Komoditas besar Nasional'!BZ$2,'raw-all-komoditas'!$B$3:$B$37,0), MATCH('Komoditas besar Nasional'!$BV184,'raw-all-komoditas'!$B$3:$ZY$3,0))</f>
        <v>0</v>
      </c>
      <c r="CA184" s="160">
        <f>INDEX('raw-all-komoditas'!$B$3:$ZY$37, MATCH('Komoditas besar Nasional'!CA$2,'raw-all-komoditas'!$B$3:$B$37,0), MATCH('Komoditas besar Nasional'!$BV184,'raw-all-komoditas'!$B$3:$ZY$3,0))</f>
        <v>0</v>
      </c>
      <c r="CB184" s="160">
        <f>INDEX('raw-all-komoditas'!$B$3:$ZY$37, MATCH('Komoditas besar Nasional'!CB$2,'raw-all-komoditas'!$B$3:$B$37,0), MATCH('Komoditas besar Nasional'!$BV184,'raw-all-komoditas'!$B$3:$ZY$3,0))</f>
        <v>0</v>
      </c>
      <c r="CC184" s="160">
        <f>INDEX('raw-all-komoditas'!$B$3:$ZY$37, MATCH('Komoditas besar Nasional'!CC$2,'raw-all-komoditas'!$B$3:$B$37,0), MATCH('Komoditas besar Nasional'!$BV184,'raw-all-komoditas'!$B$3:$ZY$3,0))</f>
        <v>0</v>
      </c>
      <c r="CD184" s="160">
        <f>INDEX('raw-all-komoditas'!$B$3:$ZY$37, MATCH('Komoditas besar Nasional'!CD$2,'raw-all-komoditas'!$B$3:$B$37,0), MATCH('Komoditas besar Nasional'!$BV184,'raw-all-komoditas'!$B$3:$ZY$3,0))</f>
        <v>38</v>
      </c>
      <c r="CE184" s="160">
        <f>INDEX('raw-all-komoditas'!$B$3:$ZY$37, MATCH('Komoditas besar Nasional'!CE$2,'raw-all-komoditas'!$B$3:$B$37,0), MATCH('Komoditas besar Nasional'!$BV184,'raw-all-komoditas'!$B$3:$ZY$3,0))</f>
        <v>115</v>
      </c>
      <c r="CF184" s="160">
        <f>INDEX('raw-all-komoditas'!$B$3:$ZY$37, MATCH('Komoditas besar Nasional'!CF$2,'raw-all-komoditas'!$B$3:$B$37,0), MATCH('Komoditas besar Nasional'!$BV184,'raw-all-komoditas'!$B$3:$ZY$3,0))</f>
        <v>0</v>
      </c>
      <c r="CG184" s="160">
        <f>INDEX('raw-all-komoditas'!$B$3:$ZY$37, MATCH('Komoditas besar Nasional'!CG$2,'raw-all-komoditas'!$B$3:$B$37,0), MATCH('Komoditas besar Nasional'!$BV184,'raw-all-komoditas'!$B$3:$ZY$3,0))</f>
        <v>0</v>
      </c>
      <c r="CH184" s="160">
        <f>INDEX('raw-all-komoditas'!$B$3:$ZY$37, MATCH('Komoditas besar Nasional'!CH$2,'raw-all-komoditas'!$B$3:$B$37,0), MATCH('Komoditas besar Nasional'!$BV184,'raw-all-komoditas'!$B$3:$ZY$3,0))</f>
        <v>255</v>
      </c>
      <c r="CI184" s="160">
        <f>INDEX('raw-all-komoditas'!$B$3:$ZY$37, MATCH('Komoditas besar Nasional'!CI$2,'raw-all-komoditas'!$B$3:$B$37,0), MATCH('Komoditas besar Nasional'!$BV184,'raw-all-komoditas'!$B$3:$ZY$3,0))</f>
        <v>94</v>
      </c>
      <c r="CJ184" s="160">
        <f>INDEX('raw-all-komoditas'!$B$3:$ZY$37, MATCH('Komoditas besar Nasional'!CJ$2,'raw-all-komoditas'!$B$3:$B$37,0), MATCH('Komoditas besar Nasional'!$BV184,'raw-all-komoditas'!$B$3:$ZY$3,0))</f>
        <v>0</v>
      </c>
      <c r="CK184" s="160">
        <f>INDEX('raw-all-komoditas'!$B$3:$ZY$37, MATCH('Komoditas besar Nasional'!CK$2,'raw-all-komoditas'!$B$3:$B$37,0), MATCH('Komoditas besar Nasional'!$BV184,'raw-all-komoditas'!$B$3:$ZY$3,0))</f>
        <v>410</v>
      </c>
      <c r="CL184" s="160">
        <f>INDEX('raw-all-komoditas'!$B$3:$ZY$37, MATCH('Komoditas besar Nasional'!CL$2,'raw-all-komoditas'!$B$3:$B$37,0), MATCH('Komoditas besar Nasional'!$BV184,'raw-all-komoditas'!$B$3:$ZY$3,0))</f>
        <v>39</v>
      </c>
      <c r="CM184" s="160">
        <f>INDEX('raw-all-komoditas'!$B$3:$ZY$37, MATCH('Komoditas besar Nasional'!CM$2,'raw-all-komoditas'!$B$3:$B$37,0), MATCH('Komoditas besar Nasional'!$BV184,'raw-all-komoditas'!$B$3:$ZY$3,0))</f>
        <v>0</v>
      </c>
      <c r="CN184" s="160">
        <f>INDEX('raw-all-komoditas'!$B$3:$ZY$37, MATCH('Komoditas besar Nasional'!CN$2,'raw-all-komoditas'!$B$3:$B$37,0), MATCH('Komoditas besar Nasional'!$BV184,'raw-all-komoditas'!$B$3:$ZY$3,0))</f>
        <v>0</v>
      </c>
      <c r="CO184" s="160">
        <f>INDEX('raw-all-komoditas'!$B$3:$ZY$37, MATCH('Komoditas besar Nasional'!CO$2,'raw-all-komoditas'!$B$3:$B$37,0), MATCH('Komoditas besar Nasional'!$BV184,'raw-all-komoditas'!$B$3:$ZY$3,0))</f>
        <v>50</v>
      </c>
      <c r="CP184" s="160">
        <f>INDEX('raw-all-komoditas'!$B$3:$ZY$37, MATCH('Komoditas besar Nasional'!CP$2,'raw-all-komoditas'!$B$3:$B$37,0), MATCH('Komoditas besar Nasional'!$BV184,'raw-all-komoditas'!$B$3:$ZY$3,0))</f>
        <v>0</v>
      </c>
      <c r="CQ184" s="160">
        <f>INDEX('raw-all-komoditas'!$B$3:$ZY$37, MATCH('Komoditas besar Nasional'!CQ$2,'raw-all-komoditas'!$B$3:$B$37,0), MATCH('Komoditas besar Nasional'!$BV184,'raw-all-komoditas'!$B$3:$ZY$3,0))</f>
        <v>0</v>
      </c>
      <c r="CR184" s="160">
        <f>INDEX('raw-all-komoditas'!$B$3:$ZY$37, MATCH('Komoditas besar Nasional'!CR$2,'raw-all-komoditas'!$B$3:$B$37,0), MATCH('Komoditas besar Nasional'!$BV184,'raw-all-komoditas'!$B$3:$ZY$3,0))</f>
        <v>0</v>
      </c>
      <c r="CS184" s="160">
        <f>INDEX('raw-all-komoditas'!$B$3:$ZY$37, MATCH('Komoditas besar Nasional'!CS$2,'raw-all-komoditas'!$B$3:$B$37,0), MATCH('Komoditas besar Nasional'!$BV184,'raw-all-komoditas'!$B$3:$ZY$3,0))</f>
        <v>0</v>
      </c>
      <c r="CT184" s="160">
        <f>INDEX('raw-all-komoditas'!$B$3:$ZY$37, MATCH('Komoditas besar Nasional'!CT$2,'raw-all-komoditas'!$B$3:$B$37,0), MATCH('Komoditas besar Nasional'!$BV184,'raw-all-komoditas'!$B$3:$ZY$3,0))</f>
        <v>0</v>
      </c>
      <c r="CU184" s="160">
        <f>INDEX('raw-all-komoditas'!$B$3:$ZY$37, MATCH('Komoditas besar Nasional'!CU$2,'raw-all-komoditas'!$B$3:$B$37,0), MATCH('Komoditas besar Nasional'!$BV184,'raw-all-komoditas'!$B$3:$ZY$3,0))</f>
        <v>0</v>
      </c>
      <c r="CV184" s="160">
        <f>INDEX('raw-all-komoditas'!$B$3:$ZY$37, MATCH('Komoditas besar Nasional'!CV$2,'raw-all-komoditas'!$B$3:$B$37,0), MATCH('Komoditas besar Nasional'!$BV184,'raw-all-komoditas'!$B$3:$ZY$3,0))</f>
        <v>0</v>
      </c>
      <c r="CW184" s="160">
        <f>INDEX('raw-all-komoditas'!$B$3:$ZY$37, MATCH('Komoditas besar Nasional'!CW$2,'raw-all-komoditas'!$B$3:$B$37,0), MATCH('Komoditas besar Nasional'!$BV184,'raw-all-komoditas'!$B$3:$ZY$3,0))</f>
        <v>0</v>
      </c>
      <c r="CX184" s="160">
        <f>INDEX('raw-all-komoditas'!$B$3:$ZY$37, MATCH('Komoditas besar Nasional'!CX$2,'raw-all-komoditas'!$B$3:$B$37,0), MATCH('Komoditas besar Nasional'!$BV184,'raw-all-komoditas'!$B$3:$ZY$3,0))</f>
        <v>8</v>
      </c>
      <c r="CY184" s="160">
        <f>INDEX('raw-all-komoditas'!$B$3:$ZY$37, MATCH('Komoditas besar Nasional'!CY$2,'raw-all-komoditas'!$B$3:$B$37,0), MATCH('Komoditas besar Nasional'!$BV184,'raw-all-komoditas'!$B$3:$ZY$3,0))</f>
        <v>0</v>
      </c>
      <c r="CZ184" s="160">
        <f>INDEX('raw-all-komoditas'!$B$3:$ZY$37, MATCH('Komoditas besar Nasional'!CZ$2,'raw-all-komoditas'!$B$3:$B$37,0), MATCH('Komoditas besar Nasional'!$BV184,'raw-all-komoditas'!$B$3:$ZY$3,0))</f>
        <v>0</v>
      </c>
      <c r="DA184" s="160">
        <f>INDEX('raw-all-komoditas'!$B$3:$ZY$37, MATCH('Komoditas besar Nasional'!DA$2,'raw-all-komoditas'!$B$3:$B$37,0), MATCH('Komoditas besar Nasional'!$BV184,'raw-all-komoditas'!$B$3:$ZY$3,0))</f>
        <v>270</v>
      </c>
      <c r="DB184" s="160">
        <f>INDEX('raw-all-komoditas'!$B$3:$ZY$37, MATCH('Komoditas besar Nasional'!DB$2,'raw-all-komoditas'!$B$3:$B$37,0), MATCH('Komoditas besar Nasional'!$BV184,'raw-all-komoditas'!$B$3:$ZY$3,0))</f>
        <v>0</v>
      </c>
      <c r="DC184" s="160">
        <f>INDEX('raw-all-komoditas'!$B$3:$ZY$37, MATCH('Komoditas besar Nasional'!DC$2,'raw-all-komoditas'!$B$3:$B$37,0), MATCH('Komoditas besar Nasional'!$BV184,'raw-all-komoditas'!$B$3:$ZY$3,0))</f>
        <v>0</v>
      </c>
      <c r="DD184" s="160">
        <f>INDEX('raw-all-komoditas'!$B$3:$ZY$37, MATCH('Komoditas besar Nasional'!DD$2,'raw-all-komoditas'!$B$3:$B$37,0), MATCH('Komoditas besar Nasional'!$BV184,'raw-all-komoditas'!$B$3:$ZY$3,0))</f>
        <v>0</v>
      </c>
      <c r="DF184" s="159" t="str">
        <f t="shared" si="2"/>
        <v>Kurang dari 250M</v>
      </c>
      <c r="DG184" s="159" t="str">
        <f t="shared" si="3"/>
        <v>Kurang dari 250M</v>
      </c>
      <c r="DH184" s="159" t="str">
        <f t="shared" si="4"/>
        <v>Kurang dari 250M</v>
      </c>
      <c r="DI184" s="159" t="str">
        <f t="shared" si="5"/>
        <v>Kurang dari 250M</v>
      </c>
      <c r="DJ184" s="159" t="str">
        <f t="shared" si="6"/>
        <v>Kurang dari 250M</v>
      </c>
      <c r="DK184" s="159" t="str">
        <f t="shared" si="7"/>
        <v>Kurang dari 250M</v>
      </c>
      <c r="DL184" s="159" t="str">
        <f t="shared" si="8"/>
        <v>Kurang dari 250M</v>
      </c>
      <c r="DM184" s="159" t="str">
        <f t="shared" si="9"/>
        <v>Kurang dari 250M</v>
      </c>
      <c r="DN184" s="159" t="str">
        <f t="shared" si="10"/>
        <v>Kurang dari 250M</v>
      </c>
      <c r="DO184" s="159" t="str">
        <f t="shared" si="11"/>
        <v>Kurang dari 250M</v>
      </c>
      <c r="DP184" s="159" t="str">
        <f t="shared" si="12"/>
        <v>Kurang dari 250M</v>
      </c>
      <c r="DQ184" s="159" t="str">
        <f t="shared" si="13"/>
        <v>Kurang dari 250M</v>
      </c>
      <c r="DR184" s="159" t="str">
        <f t="shared" si="14"/>
        <v>Kurang dari 250M</v>
      </c>
      <c r="DS184" s="159" t="str">
        <f t="shared" si="15"/>
        <v>Kurang dari 250M</v>
      </c>
      <c r="DT184" s="159" t="str">
        <f t="shared" si="16"/>
        <v>Kurang dari 250M</v>
      </c>
      <c r="DU184" s="159" t="str">
        <f t="shared" si="17"/>
        <v>Kurang dari 250M</v>
      </c>
      <c r="DV184" s="159" t="str">
        <f t="shared" si="18"/>
        <v>Kurang dari 250M</v>
      </c>
      <c r="DW184" s="159" t="str">
        <f t="shared" si="19"/>
        <v>Kurang dari 250M</v>
      </c>
      <c r="DX184" s="159" t="str">
        <f t="shared" si="20"/>
        <v>Kurang dari 250M</v>
      </c>
      <c r="DY184" s="159" t="str">
        <f t="shared" si="21"/>
        <v>Kurang dari 250M</v>
      </c>
      <c r="DZ184" s="159" t="str">
        <f t="shared" si="22"/>
        <v>Kurang dari 250M</v>
      </c>
      <c r="EA184" s="159" t="str">
        <f t="shared" si="23"/>
        <v>Kurang dari 250M</v>
      </c>
      <c r="EB184" s="159" t="str">
        <f t="shared" si="24"/>
        <v>Kurang dari 250M</v>
      </c>
      <c r="EC184" s="159" t="str">
        <f t="shared" si="25"/>
        <v>Kurang dari 250M</v>
      </c>
      <c r="ED184" s="159" t="str">
        <f t="shared" si="26"/>
        <v>Kurang dari 250M</v>
      </c>
      <c r="EE184" s="159" t="str">
        <f t="shared" si="27"/>
        <v>Kurang dari 250M</v>
      </c>
      <c r="EF184" s="159" t="str">
        <f t="shared" si="28"/>
        <v>Kurang dari 250M</v>
      </c>
      <c r="EG184" s="159" t="str">
        <f t="shared" si="29"/>
        <v>Kurang dari 250M</v>
      </c>
      <c r="EH184" s="159" t="str">
        <f t="shared" si="30"/>
        <v>Kurang dari 250M</v>
      </c>
      <c r="EI184" s="159" t="str">
        <f t="shared" si="31"/>
        <v>Kurang dari 250M</v>
      </c>
      <c r="EJ184" s="159" t="str">
        <f t="shared" si="32"/>
        <v>Kurang dari 250M</v>
      </c>
      <c r="EK184" s="159" t="str">
        <f t="shared" si="33"/>
        <v>Kurang dari 250M</v>
      </c>
      <c r="EL184" s="159" t="str">
        <f t="shared" si="34"/>
        <v>Kurang dari 250M</v>
      </c>
      <c r="EM184" s="159" t="str">
        <f t="shared" si="35"/>
        <v>Kurang dari 250M</v>
      </c>
    </row>
    <row r="185" spans="1:143" x14ac:dyDescent="0.3">
      <c r="A185" s="158" t="s">
        <v>911</v>
      </c>
      <c r="B185" s="159" t="s">
        <v>1208</v>
      </c>
      <c r="C185" s="160">
        <f>INDEX('raw-all-komoditas'!$B$3:$ZY$37, MATCH('Komoditas besar Nasional'!C$2,'raw-all-komoditas'!$B$3:$B$37,0), MATCH('Komoditas besar Nasional'!$B185,'raw-all-komoditas'!$B$3:$ZY$3,0))</f>
        <v>1.3452729999999999</v>
      </c>
      <c r="D185" s="160">
        <f>INDEX('raw-all-komoditas'!$B$3:$ZY$37, MATCH('Komoditas besar Nasional'!D$2,'raw-all-komoditas'!$B$3:$B$37,0), MATCH('Komoditas besar Nasional'!$B185,'raw-all-komoditas'!$B$3:$ZY$3,0))</f>
        <v>0</v>
      </c>
      <c r="E185" s="160">
        <f>INDEX('raw-all-komoditas'!$B$3:$ZY$37, MATCH('Komoditas besar Nasional'!E$2,'raw-all-komoditas'!$B$3:$B$37,0), MATCH('Komoditas besar Nasional'!$B185,'raw-all-komoditas'!$B$3:$ZY$3,0))</f>
        <v>13.727040000000001</v>
      </c>
      <c r="F185" s="160">
        <f>INDEX('raw-all-komoditas'!$B$3:$ZY$37, MATCH('Komoditas besar Nasional'!F$2,'raw-all-komoditas'!$B$3:$B$37,0), MATCH('Komoditas besar Nasional'!$B185,'raw-all-komoditas'!$B$3:$ZY$3,0))</f>
        <v>5.3154560000000002</v>
      </c>
      <c r="G185" s="160">
        <f>INDEX('raw-all-komoditas'!$B$3:$ZY$37, MATCH('Komoditas besar Nasional'!G$2,'raw-all-komoditas'!$B$3:$B$37,0), MATCH('Komoditas besar Nasional'!$B185,'raw-all-komoditas'!$B$3:$ZY$3,0))</f>
        <v>0</v>
      </c>
      <c r="H185" s="160">
        <f>INDEX('raw-all-komoditas'!$B$3:$ZY$37, MATCH('Komoditas besar Nasional'!H$2,'raw-all-komoditas'!$B$3:$B$37,0), MATCH('Komoditas besar Nasional'!$B185,'raw-all-komoditas'!$B$3:$ZY$3,0))</f>
        <v>84.098444999999998</v>
      </c>
      <c r="I185" s="160">
        <f>INDEX('raw-all-komoditas'!$B$3:$ZY$37, MATCH('Komoditas besar Nasional'!I$2,'raw-all-komoditas'!$B$3:$B$37,0), MATCH('Komoditas besar Nasional'!$B185,'raw-all-komoditas'!$B$3:$ZY$3,0))</f>
        <v>0</v>
      </c>
      <c r="J185" s="160">
        <f>INDEX('raw-all-komoditas'!$B$3:$ZY$37, MATCH('Komoditas besar Nasional'!J$2,'raw-all-komoditas'!$B$3:$B$37,0), MATCH('Komoditas besar Nasional'!$B185,'raw-all-komoditas'!$B$3:$ZY$3,0))</f>
        <v>0</v>
      </c>
      <c r="K185" s="160">
        <f>INDEX('raw-all-komoditas'!$B$3:$ZY$37, MATCH('Komoditas besar Nasional'!K$2,'raw-all-komoditas'!$B$3:$B$37,0), MATCH('Komoditas besar Nasional'!$B185,'raw-all-komoditas'!$B$3:$ZY$3,0))</f>
        <v>2.0310000000000002E-2</v>
      </c>
      <c r="L185" s="160">
        <f>INDEX('raw-all-komoditas'!$B$3:$ZY$37, MATCH('Komoditas besar Nasional'!L$2,'raw-all-komoditas'!$B$3:$B$37,0), MATCH('Komoditas besar Nasional'!$B185,'raw-all-komoditas'!$B$3:$ZY$3,0))</f>
        <v>10.015984</v>
      </c>
      <c r="M185" s="160">
        <f>INDEX('raw-all-komoditas'!$B$3:$ZY$37, MATCH('Komoditas besar Nasional'!M$2,'raw-all-komoditas'!$B$3:$B$37,0), MATCH('Komoditas besar Nasional'!$B185,'raw-all-komoditas'!$B$3:$ZY$3,0))</f>
        <v>0</v>
      </c>
      <c r="N185" s="160">
        <f>INDEX('raw-all-komoditas'!$B$3:$ZY$37, MATCH('Komoditas besar Nasional'!N$2,'raw-all-komoditas'!$B$3:$B$37,0), MATCH('Komoditas besar Nasional'!$B185,'raw-all-komoditas'!$B$3:$ZY$3,0))</f>
        <v>0</v>
      </c>
      <c r="O185" s="160">
        <f>INDEX('raw-all-komoditas'!$B$3:$ZY$37, MATCH('Komoditas besar Nasional'!O$2,'raw-all-komoditas'!$B$3:$B$37,0), MATCH('Komoditas besar Nasional'!$B185,'raw-all-komoditas'!$B$3:$ZY$3,0))</f>
        <v>0</v>
      </c>
      <c r="P185" s="160">
        <f>INDEX('raw-all-komoditas'!$B$3:$ZY$37, MATCH('Komoditas besar Nasional'!P$2,'raw-all-komoditas'!$B$3:$B$37,0), MATCH('Komoditas besar Nasional'!$B185,'raw-all-komoditas'!$B$3:$ZY$3,0))</f>
        <v>0</v>
      </c>
      <c r="Q185" s="160">
        <f>INDEX('raw-all-komoditas'!$B$3:$ZY$37, MATCH('Komoditas besar Nasional'!Q$2,'raw-all-komoditas'!$B$3:$B$37,0), MATCH('Komoditas besar Nasional'!$B185,'raw-all-komoditas'!$B$3:$ZY$3,0))</f>
        <v>30.369900000000001</v>
      </c>
      <c r="R185" s="160">
        <f>INDEX('raw-all-komoditas'!$B$3:$ZY$37, MATCH('Komoditas besar Nasional'!R$2,'raw-all-komoditas'!$B$3:$B$37,0), MATCH('Komoditas besar Nasional'!$B185,'raw-all-komoditas'!$B$3:$ZY$3,0))</f>
        <v>0</v>
      </c>
      <c r="S185" s="160">
        <f>INDEX('raw-all-komoditas'!$B$3:$ZY$37, MATCH('Komoditas besar Nasional'!S$2,'raw-all-komoditas'!$B$3:$B$37,0), MATCH('Komoditas besar Nasional'!$B185,'raw-all-komoditas'!$B$3:$ZY$3,0))</f>
        <v>0</v>
      </c>
      <c r="T185" s="160">
        <f>INDEX('raw-all-komoditas'!$B$3:$ZY$37, MATCH('Komoditas besar Nasional'!T$2,'raw-all-komoditas'!$B$3:$B$37,0), MATCH('Komoditas besar Nasional'!$B185,'raw-all-komoditas'!$B$3:$ZY$3,0))</f>
        <v>0</v>
      </c>
      <c r="U185" s="160">
        <f>INDEX('raw-all-komoditas'!$B$3:$ZY$37, MATCH('Komoditas besar Nasional'!U$2,'raw-all-komoditas'!$B$3:$B$37,0), MATCH('Komoditas besar Nasional'!$B185,'raw-all-komoditas'!$B$3:$ZY$3,0))</f>
        <v>0</v>
      </c>
      <c r="V185" s="160">
        <f>INDEX('raw-all-komoditas'!$B$3:$ZY$37, MATCH('Komoditas besar Nasional'!V$2,'raw-all-komoditas'!$B$3:$B$37,0), MATCH('Komoditas besar Nasional'!$B185,'raw-all-komoditas'!$B$3:$ZY$3,0))</f>
        <v>2.3492099999999998</v>
      </c>
      <c r="W185" s="160">
        <f>INDEX('raw-all-komoditas'!$B$3:$ZY$37, MATCH('Komoditas besar Nasional'!W$2,'raw-all-komoditas'!$B$3:$B$37,0), MATCH('Komoditas besar Nasional'!$B185,'raw-all-komoditas'!$B$3:$ZY$3,0))</f>
        <v>5.6657599999999997</v>
      </c>
      <c r="X185" s="160">
        <f>INDEX('raw-all-komoditas'!$B$3:$ZY$37, MATCH('Komoditas besar Nasional'!X$2,'raw-all-komoditas'!$B$3:$B$37,0), MATCH('Komoditas besar Nasional'!$B185,'raw-all-komoditas'!$B$3:$ZY$3,0))</f>
        <v>0</v>
      </c>
      <c r="Y185" s="160">
        <f>INDEX('raw-all-komoditas'!$B$3:$ZY$37, MATCH('Komoditas besar Nasional'!Y$2,'raw-all-komoditas'!$B$3:$B$37,0), MATCH('Komoditas besar Nasional'!$B185,'raw-all-komoditas'!$B$3:$ZY$3,0))</f>
        <v>0.15323999999999999</v>
      </c>
      <c r="Z185" s="160">
        <f>INDEX('raw-all-komoditas'!$B$3:$ZY$37, MATCH('Komoditas besar Nasional'!Z$2,'raw-all-komoditas'!$B$3:$B$37,0), MATCH('Komoditas besar Nasional'!$B185,'raw-all-komoditas'!$B$3:$ZY$3,0))</f>
        <v>0</v>
      </c>
      <c r="AA185" s="160">
        <f>INDEX('raw-all-komoditas'!$B$3:$ZY$37, MATCH('Komoditas besar Nasional'!AA$2,'raw-all-komoditas'!$B$3:$B$37,0), MATCH('Komoditas besar Nasional'!$B185,'raw-all-komoditas'!$B$3:$ZY$3,0))</f>
        <v>0</v>
      </c>
      <c r="AB185" s="160">
        <f>INDEX('raw-all-komoditas'!$B$3:$ZY$37, MATCH('Komoditas besar Nasional'!AB$2,'raw-all-komoditas'!$B$3:$B$37,0), MATCH('Komoditas besar Nasional'!$B185,'raw-all-komoditas'!$B$3:$ZY$3,0))</f>
        <v>0</v>
      </c>
      <c r="AC185" s="160">
        <f>INDEX('raw-all-komoditas'!$B$3:$ZY$37, MATCH('Komoditas besar Nasional'!AC$2,'raw-all-komoditas'!$B$3:$B$37,0), MATCH('Komoditas besar Nasional'!$B185,'raw-all-komoditas'!$B$3:$ZY$3,0))</f>
        <v>0</v>
      </c>
      <c r="AD185" s="160">
        <f>INDEX('raw-all-komoditas'!$B$3:$ZY$37, MATCH('Komoditas besar Nasional'!AD$2,'raw-all-komoditas'!$B$3:$B$37,0), MATCH('Komoditas besar Nasional'!$B185,'raw-all-komoditas'!$B$3:$ZY$3,0))</f>
        <v>0</v>
      </c>
      <c r="AE185" s="160">
        <f>INDEX('raw-all-komoditas'!$B$3:$ZY$37, MATCH('Komoditas besar Nasional'!AE$2,'raw-all-komoditas'!$B$3:$B$37,0), MATCH('Komoditas besar Nasional'!$B185,'raw-all-komoditas'!$B$3:$ZY$3,0))</f>
        <v>0</v>
      </c>
      <c r="AF185" s="160">
        <f>INDEX('raw-all-komoditas'!$B$3:$ZY$37, MATCH('Komoditas besar Nasional'!AF$2,'raw-all-komoditas'!$B$3:$B$37,0), MATCH('Komoditas besar Nasional'!$B185,'raw-all-komoditas'!$B$3:$ZY$3,0))</f>
        <v>0</v>
      </c>
      <c r="AG185" s="160">
        <f>INDEX('raw-all-komoditas'!$B$3:$ZY$37, MATCH('Komoditas besar Nasional'!AG$2,'raw-all-komoditas'!$B$3:$B$37,0), MATCH('Komoditas besar Nasional'!$B185,'raw-all-komoditas'!$B$3:$ZY$3,0))</f>
        <v>0</v>
      </c>
      <c r="AH185" s="160">
        <f>INDEX('raw-all-komoditas'!$B$3:$ZY$37, MATCH('Komoditas besar Nasional'!AH$2,'raw-all-komoditas'!$B$3:$B$37,0), MATCH('Komoditas besar Nasional'!$B185,'raw-all-komoditas'!$B$3:$ZY$3,0))</f>
        <v>0</v>
      </c>
      <c r="AI185" s="160">
        <f>INDEX('raw-all-komoditas'!$B$3:$ZY$37, MATCH('Komoditas besar Nasional'!AI$2,'raw-all-komoditas'!$B$3:$B$37,0), MATCH('Komoditas besar Nasional'!$B185,'raw-all-komoditas'!$B$3:$ZY$3,0))</f>
        <v>0</v>
      </c>
      <c r="AJ185" s="160">
        <f>INDEX('raw-all-komoditas'!$B$3:$ZY$37, MATCH('Komoditas besar Nasional'!AJ$2,'raw-all-komoditas'!$B$3:$B$37,0), MATCH('Komoditas besar Nasional'!$B185,'raw-all-komoditas'!$B$3:$ZY$3,0))</f>
        <v>0</v>
      </c>
      <c r="AK185" s="181"/>
      <c r="AL185" s="160">
        <f>INDEX('rank provinsi to commodity'!$B$3:$ZX$37, MATCH(AL$2,'rank provinsi to commodity'!$B$3:$B$37,0),MATCH($B185,'rank provinsi to commodity'!$B$3:$ZX$3,0))</f>
        <v>8</v>
      </c>
      <c r="AM185" s="160">
        <f>INDEX('rank provinsi to commodity'!$B$3:$ZX$37, MATCH(AM$2,'rank provinsi to commodity'!$B$3:$B$37,0),MATCH($B185,'rank provinsi to commodity'!$B$3:$ZX$3,0))</f>
        <v>11</v>
      </c>
      <c r="AN185" s="160">
        <f>INDEX('rank provinsi to commodity'!$B$3:$ZX$37, MATCH(AN$2,'rank provinsi to commodity'!$B$3:$B$37,0),MATCH($B185,'rank provinsi to commodity'!$B$3:$ZX$3,0))</f>
        <v>3</v>
      </c>
      <c r="AO185" s="160">
        <f>INDEX('rank provinsi to commodity'!$B$3:$ZX$37, MATCH(AO$2,'rank provinsi to commodity'!$B$3:$B$37,0),MATCH($B185,'rank provinsi to commodity'!$B$3:$ZX$3,0))</f>
        <v>6</v>
      </c>
      <c r="AP185" s="160">
        <f>INDEX('rank provinsi to commodity'!$B$3:$ZX$37, MATCH(AP$2,'rank provinsi to commodity'!$B$3:$B$37,0),MATCH($B185,'rank provinsi to commodity'!$B$3:$ZX$3,0))</f>
        <v>11</v>
      </c>
      <c r="AQ185" s="160">
        <f>INDEX('rank provinsi to commodity'!$B$3:$ZX$37, MATCH(AQ$2,'rank provinsi to commodity'!$B$3:$B$37,0),MATCH($B185,'rank provinsi to commodity'!$B$3:$ZX$3,0))</f>
        <v>1</v>
      </c>
      <c r="AR185" s="160">
        <f>INDEX('rank provinsi to commodity'!$B$3:$ZX$37, MATCH(AR$2,'rank provinsi to commodity'!$B$3:$B$37,0),MATCH($B185,'rank provinsi to commodity'!$B$3:$ZX$3,0))</f>
        <v>11</v>
      </c>
      <c r="AS185" s="160">
        <f>INDEX('rank provinsi to commodity'!$B$3:$ZX$37, MATCH(AS$2,'rank provinsi to commodity'!$B$3:$B$37,0),MATCH($B185,'rank provinsi to commodity'!$B$3:$ZX$3,0))</f>
        <v>11</v>
      </c>
      <c r="AT185" s="160">
        <f>INDEX('rank provinsi to commodity'!$B$3:$ZX$37, MATCH(AT$2,'rank provinsi to commodity'!$B$3:$B$37,0),MATCH($B185,'rank provinsi to commodity'!$B$3:$ZX$3,0))</f>
        <v>10</v>
      </c>
      <c r="AU185" s="160">
        <f>INDEX('rank provinsi to commodity'!$B$3:$ZX$37, MATCH(AU$2,'rank provinsi to commodity'!$B$3:$B$37,0),MATCH($B185,'rank provinsi to commodity'!$B$3:$ZX$3,0))</f>
        <v>4</v>
      </c>
      <c r="AV185" s="160">
        <f>INDEX('rank provinsi to commodity'!$B$3:$ZX$37, MATCH(AV$2,'rank provinsi to commodity'!$B$3:$B$37,0),MATCH($B185,'rank provinsi to commodity'!$B$3:$ZX$3,0))</f>
        <v>11</v>
      </c>
      <c r="AW185" s="160">
        <f>INDEX('rank provinsi to commodity'!$B$3:$ZX$37, MATCH(AW$2,'rank provinsi to commodity'!$B$3:$B$37,0),MATCH($B185,'rank provinsi to commodity'!$B$3:$ZX$3,0))</f>
        <v>11</v>
      </c>
      <c r="AX185" s="160">
        <f>INDEX('rank provinsi to commodity'!$B$3:$ZX$37, MATCH(AX$2,'rank provinsi to commodity'!$B$3:$B$37,0),MATCH($B185,'rank provinsi to commodity'!$B$3:$ZX$3,0))</f>
        <v>11</v>
      </c>
      <c r="AY185" s="160">
        <f>INDEX('rank provinsi to commodity'!$B$3:$ZX$37, MATCH(AY$2,'rank provinsi to commodity'!$B$3:$B$37,0),MATCH($B185,'rank provinsi to commodity'!$B$3:$ZX$3,0))</f>
        <v>11</v>
      </c>
      <c r="AZ185" s="160">
        <f>INDEX('rank provinsi to commodity'!$B$3:$ZX$37, MATCH(AZ$2,'rank provinsi to commodity'!$B$3:$B$37,0),MATCH($B185,'rank provinsi to commodity'!$B$3:$ZX$3,0))</f>
        <v>2</v>
      </c>
      <c r="BA185" s="160">
        <f>INDEX('rank provinsi to commodity'!$B$3:$ZX$37, MATCH(BA$2,'rank provinsi to commodity'!$B$3:$B$37,0),MATCH($B185,'rank provinsi to commodity'!$B$3:$ZX$3,0))</f>
        <v>11</v>
      </c>
      <c r="BB185" s="160">
        <f>INDEX('rank provinsi to commodity'!$B$3:$ZX$37, MATCH(BB$2,'rank provinsi to commodity'!$B$3:$B$37,0),MATCH($B185,'rank provinsi to commodity'!$B$3:$ZX$3,0))</f>
        <v>11</v>
      </c>
      <c r="BC185" s="160">
        <f>INDEX('rank provinsi to commodity'!$B$3:$ZX$37, MATCH(BC$2,'rank provinsi to commodity'!$B$3:$B$37,0),MATCH($B185,'rank provinsi to commodity'!$B$3:$ZX$3,0))</f>
        <v>11</v>
      </c>
      <c r="BD185" s="160">
        <f>INDEX('rank provinsi to commodity'!$B$3:$ZX$37, MATCH(BD$2,'rank provinsi to commodity'!$B$3:$B$37,0),MATCH($B185,'rank provinsi to commodity'!$B$3:$ZX$3,0))</f>
        <v>11</v>
      </c>
      <c r="BE185" s="160">
        <f>INDEX('rank provinsi to commodity'!$B$3:$ZX$37, MATCH(BE$2,'rank provinsi to commodity'!$B$3:$B$37,0),MATCH($B185,'rank provinsi to commodity'!$B$3:$ZX$3,0))</f>
        <v>7</v>
      </c>
      <c r="BF185" s="160">
        <f>INDEX('rank provinsi to commodity'!$B$3:$ZX$37, MATCH(BF$2,'rank provinsi to commodity'!$B$3:$B$37,0),MATCH($B185,'rank provinsi to commodity'!$B$3:$ZX$3,0))</f>
        <v>5</v>
      </c>
      <c r="BG185" s="160">
        <f>INDEX('rank provinsi to commodity'!$B$3:$ZX$37, MATCH(BG$2,'rank provinsi to commodity'!$B$3:$B$37,0),MATCH($B185,'rank provinsi to commodity'!$B$3:$ZX$3,0))</f>
        <v>11</v>
      </c>
      <c r="BH185" s="160">
        <f>INDEX('rank provinsi to commodity'!$B$3:$ZX$37, MATCH(BH$2,'rank provinsi to commodity'!$B$3:$B$37,0),MATCH($B185,'rank provinsi to commodity'!$B$3:$ZX$3,0))</f>
        <v>9</v>
      </c>
      <c r="BI185" s="160">
        <f>INDEX('rank provinsi to commodity'!$B$3:$ZX$37, MATCH(BI$2,'rank provinsi to commodity'!$B$3:$B$37,0),MATCH($B185,'rank provinsi to commodity'!$B$3:$ZX$3,0))</f>
        <v>11</v>
      </c>
      <c r="BJ185" s="160">
        <f>INDEX('rank provinsi to commodity'!$B$3:$ZX$37, MATCH(BJ$2,'rank provinsi to commodity'!$B$3:$B$37,0),MATCH($B185,'rank provinsi to commodity'!$B$3:$ZX$3,0))</f>
        <v>11</v>
      </c>
      <c r="BK185" s="160">
        <f>INDEX('rank provinsi to commodity'!$B$3:$ZX$37, MATCH(BK$2,'rank provinsi to commodity'!$B$3:$B$37,0),MATCH($B185,'rank provinsi to commodity'!$B$3:$ZX$3,0))</f>
        <v>11</v>
      </c>
      <c r="BL185" s="160">
        <f>INDEX('rank provinsi to commodity'!$B$3:$ZX$37, MATCH(BL$2,'rank provinsi to commodity'!$B$3:$B$37,0),MATCH($B185,'rank provinsi to commodity'!$B$3:$ZX$3,0))</f>
        <v>11</v>
      </c>
      <c r="BM185" s="160">
        <f>INDEX('rank provinsi to commodity'!$B$3:$ZX$37, MATCH(BM$2,'rank provinsi to commodity'!$B$3:$B$37,0),MATCH($B185,'rank provinsi to commodity'!$B$3:$ZX$3,0))</f>
        <v>11</v>
      </c>
      <c r="BN185" s="160">
        <f>INDEX('rank provinsi to commodity'!$B$3:$ZX$37, MATCH(BN$2,'rank provinsi to commodity'!$B$3:$B$37,0),MATCH($B185,'rank provinsi to commodity'!$B$3:$ZX$3,0))</f>
        <v>11</v>
      </c>
      <c r="BO185" s="160">
        <f>INDEX('rank provinsi to commodity'!$B$3:$ZX$37, MATCH(BO$2,'rank provinsi to commodity'!$B$3:$B$37,0),MATCH($B185,'rank provinsi to commodity'!$B$3:$ZX$3,0))</f>
        <v>11</v>
      </c>
      <c r="BP185" s="160">
        <f>INDEX('rank provinsi to commodity'!$B$3:$ZX$37, MATCH(BP$2,'rank provinsi to commodity'!$B$3:$B$37,0),MATCH($B185,'rank provinsi to commodity'!$B$3:$ZX$3,0))</f>
        <v>11</v>
      </c>
      <c r="BQ185" s="160">
        <f>INDEX('rank provinsi to commodity'!$B$3:$ZX$37, MATCH(BQ$2,'rank provinsi to commodity'!$B$3:$B$37,0),MATCH($B185,'rank provinsi to commodity'!$B$3:$ZX$3,0))</f>
        <v>11</v>
      </c>
      <c r="BR185" s="160">
        <f>INDEX('rank provinsi to commodity'!$B$3:$ZX$37, MATCH(BR$2,'rank provinsi to commodity'!$B$3:$B$37,0),MATCH($B185,'rank provinsi to commodity'!$B$3:$ZX$3,0))</f>
        <v>11</v>
      </c>
      <c r="BS185" s="173">
        <f>INDEX('rank provinsi to commodity'!$B$3:$ZX$37, MATCH(BS$2,'rank provinsi to commodity'!$B$3:$B$37,0),MATCH($B185,'rank provinsi to commodity'!$B$3:$ZX$3,0))</f>
        <v>11</v>
      </c>
      <c r="BT185" s="181"/>
      <c r="BU185" s="184" t="str">
        <f t="shared" si="1"/>
        <v>PERIKANAN TANGKAP LAUT (Ton)</v>
      </c>
      <c r="BV185" s="149" t="s">
        <v>948</v>
      </c>
      <c r="BW185" s="160">
        <f>INDEX('raw-all-komoditas'!$B$3:$ZY$37, MATCH('Komoditas besar Nasional'!BW$2,'raw-all-komoditas'!$B$3:$B$37,0), MATCH('Komoditas besar Nasional'!$BV185,'raw-all-komoditas'!$B$3:$ZY$3,0))</f>
        <v>76</v>
      </c>
      <c r="BX185" s="160">
        <f>INDEX('raw-all-komoditas'!$B$3:$ZY$37, MATCH('Komoditas besar Nasional'!BX$2,'raw-all-komoditas'!$B$3:$B$37,0), MATCH('Komoditas besar Nasional'!$BV185,'raw-all-komoditas'!$B$3:$ZY$3,0))</f>
        <v>0</v>
      </c>
      <c r="BY185" s="160">
        <f>INDEX('raw-all-komoditas'!$B$3:$ZY$37, MATCH('Komoditas besar Nasional'!BY$2,'raw-all-komoditas'!$B$3:$B$37,0), MATCH('Komoditas besar Nasional'!$BV185,'raw-all-komoditas'!$B$3:$ZY$3,0))</f>
        <v>3062</v>
      </c>
      <c r="BZ185" s="160">
        <f>INDEX('raw-all-komoditas'!$B$3:$ZY$37, MATCH('Komoditas besar Nasional'!BZ$2,'raw-all-komoditas'!$B$3:$B$37,0), MATCH('Komoditas besar Nasional'!$BV185,'raw-all-komoditas'!$B$3:$ZY$3,0))</f>
        <v>353</v>
      </c>
      <c r="CA185" s="160">
        <f>INDEX('raw-all-komoditas'!$B$3:$ZY$37, MATCH('Komoditas besar Nasional'!CA$2,'raw-all-komoditas'!$B$3:$B$37,0), MATCH('Komoditas besar Nasional'!$BV185,'raw-all-komoditas'!$B$3:$ZY$3,0))</f>
        <v>0</v>
      </c>
      <c r="CB185" s="160">
        <f>INDEX('raw-all-komoditas'!$B$3:$ZY$37, MATCH('Komoditas besar Nasional'!CB$2,'raw-all-komoditas'!$B$3:$B$37,0), MATCH('Komoditas besar Nasional'!$BV185,'raw-all-komoditas'!$B$3:$ZY$3,0))</f>
        <v>5607</v>
      </c>
      <c r="CC185" s="160">
        <f>INDEX('raw-all-komoditas'!$B$3:$ZY$37, MATCH('Komoditas besar Nasional'!CC$2,'raw-all-komoditas'!$B$3:$B$37,0), MATCH('Komoditas besar Nasional'!$BV185,'raw-all-komoditas'!$B$3:$ZY$3,0))</f>
        <v>0</v>
      </c>
      <c r="CD185" s="160">
        <f>INDEX('raw-all-komoditas'!$B$3:$ZY$37, MATCH('Komoditas besar Nasional'!CD$2,'raw-all-komoditas'!$B$3:$B$37,0), MATCH('Komoditas besar Nasional'!$BV185,'raw-all-komoditas'!$B$3:$ZY$3,0))</f>
        <v>0</v>
      </c>
      <c r="CE185" s="160">
        <f>INDEX('raw-all-komoditas'!$B$3:$ZY$37, MATCH('Komoditas besar Nasional'!CE$2,'raw-all-komoditas'!$B$3:$B$37,0), MATCH('Komoditas besar Nasional'!$BV185,'raw-all-komoditas'!$B$3:$ZY$3,0))</f>
        <v>7</v>
      </c>
      <c r="CF185" s="160">
        <f>INDEX('raw-all-komoditas'!$B$3:$ZY$37, MATCH('Komoditas besar Nasional'!CF$2,'raw-all-komoditas'!$B$3:$B$37,0), MATCH('Komoditas besar Nasional'!$BV185,'raw-all-komoditas'!$B$3:$ZY$3,0))</f>
        <v>832</v>
      </c>
      <c r="CG185" s="160">
        <f>INDEX('raw-all-komoditas'!$B$3:$ZY$37, MATCH('Komoditas besar Nasional'!CG$2,'raw-all-komoditas'!$B$3:$B$37,0), MATCH('Komoditas besar Nasional'!$BV185,'raw-all-komoditas'!$B$3:$ZY$3,0))</f>
        <v>0</v>
      </c>
      <c r="CH185" s="160">
        <f>INDEX('raw-all-komoditas'!$B$3:$ZY$37, MATCH('Komoditas besar Nasional'!CH$2,'raw-all-komoditas'!$B$3:$B$37,0), MATCH('Komoditas besar Nasional'!$BV185,'raw-all-komoditas'!$B$3:$ZY$3,0))</f>
        <v>0</v>
      </c>
      <c r="CI185" s="160">
        <f>INDEX('raw-all-komoditas'!$B$3:$ZY$37, MATCH('Komoditas besar Nasional'!CI$2,'raw-all-komoditas'!$B$3:$B$37,0), MATCH('Komoditas besar Nasional'!$BV185,'raw-all-komoditas'!$B$3:$ZY$3,0))</f>
        <v>0</v>
      </c>
      <c r="CJ185" s="160">
        <f>INDEX('raw-all-komoditas'!$B$3:$ZY$37, MATCH('Komoditas besar Nasional'!CJ$2,'raw-all-komoditas'!$B$3:$B$37,0), MATCH('Komoditas besar Nasional'!$BV185,'raw-all-komoditas'!$B$3:$ZY$3,0))</f>
        <v>0</v>
      </c>
      <c r="CK185" s="160">
        <f>INDEX('raw-all-komoditas'!$B$3:$ZY$37, MATCH('Komoditas besar Nasional'!CK$2,'raw-all-komoditas'!$B$3:$B$37,0), MATCH('Komoditas besar Nasional'!$BV185,'raw-all-komoditas'!$B$3:$ZY$3,0))</f>
        <v>2025</v>
      </c>
      <c r="CL185" s="160">
        <f>INDEX('raw-all-komoditas'!$B$3:$ZY$37, MATCH('Komoditas besar Nasional'!CL$2,'raw-all-komoditas'!$B$3:$B$37,0), MATCH('Komoditas besar Nasional'!$BV185,'raw-all-komoditas'!$B$3:$ZY$3,0))</f>
        <v>0</v>
      </c>
      <c r="CM185" s="160">
        <f>INDEX('raw-all-komoditas'!$B$3:$ZY$37, MATCH('Komoditas besar Nasional'!CM$2,'raw-all-komoditas'!$B$3:$B$37,0), MATCH('Komoditas besar Nasional'!$BV185,'raw-all-komoditas'!$B$3:$ZY$3,0))</f>
        <v>0</v>
      </c>
      <c r="CN185" s="160">
        <f>INDEX('raw-all-komoditas'!$B$3:$ZY$37, MATCH('Komoditas besar Nasional'!CN$2,'raw-all-komoditas'!$B$3:$B$37,0), MATCH('Komoditas besar Nasional'!$BV185,'raw-all-komoditas'!$B$3:$ZY$3,0))</f>
        <v>0</v>
      </c>
      <c r="CO185" s="160">
        <f>INDEX('raw-all-komoditas'!$B$3:$ZY$37, MATCH('Komoditas besar Nasional'!CO$2,'raw-all-komoditas'!$B$3:$B$37,0), MATCH('Komoditas besar Nasional'!$BV185,'raw-all-komoditas'!$B$3:$ZY$3,0))</f>
        <v>0</v>
      </c>
      <c r="CP185" s="160">
        <f>INDEX('raw-all-komoditas'!$B$3:$ZY$37, MATCH('Komoditas besar Nasional'!CP$2,'raw-all-komoditas'!$B$3:$B$37,0), MATCH('Komoditas besar Nasional'!$BV185,'raw-all-komoditas'!$B$3:$ZY$3,0))</f>
        <v>231</v>
      </c>
      <c r="CQ185" s="160">
        <f>INDEX('raw-all-komoditas'!$B$3:$ZY$37, MATCH('Komoditas besar Nasional'!CQ$2,'raw-all-komoditas'!$B$3:$B$37,0), MATCH('Komoditas besar Nasional'!$BV185,'raw-all-komoditas'!$B$3:$ZY$3,0))</f>
        <v>832</v>
      </c>
      <c r="CR185" s="160">
        <f>INDEX('raw-all-komoditas'!$B$3:$ZY$37, MATCH('Komoditas besar Nasional'!CR$2,'raw-all-komoditas'!$B$3:$B$37,0), MATCH('Komoditas besar Nasional'!$BV185,'raw-all-komoditas'!$B$3:$ZY$3,0))</f>
        <v>0</v>
      </c>
      <c r="CS185" s="160">
        <f>INDEX('raw-all-komoditas'!$B$3:$ZY$37, MATCH('Komoditas besar Nasional'!CS$2,'raw-all-komoditas'!$B$3:$B$37,0), MATCH('Komoditas besar Nasional'!$BV185,'raw-all-komoditas'!$B$3:$ZY$3,0))</f>
        <v>15</v>
      </c>
      <c r="CT185" s="160">
        <f>INDEX('raw-all-komoditas'!$B$3:$ZY$37, MATCH('Komoditas besar Nasional'!CT$2,'raw-all-komoditas'!$B$3:$B$37,0), MATCH('Komoditas besar Nasional'!$BV185,'raw-all-komoditas'!$B$3:$ZY$3,0))</f>
        <v>0</v>
      </c>
      <c r="CU185" s="160">
        <f>INDEX('raw-all-komoditas'!$B$3:$ZY$37, MATCH('Komoditas besar Nasional'!CU$2,'raw-all-komoditas'!$B$3:$B$37,0), MATCH('Komoditas besar Nasional'!$BV185,'raw-all-komoditas'!$B$3:$ZY$3,0))</f>
        <v>0</v>
      </c>
      <c r="CV185" s="160">
        <f>INDEX('raw-all-komoditas'!$B$3:$ZY$37, MATCH('Komoditas besar Nasional'!CV$2,'raw-all-komoditas'!$B$3:$B$37,0), MATCH('Komoditas besar Nasional'!$BV185,'raw-all-komoditas'!$B$3:$ZY$3,0))</f>
        <v>0</v>
      </c>
      <c r="CW185" s="160">
        <f>INDEX('raw-all-komoditas'!$B$3:$ZY$37, MATCH('Komoditas besar Nasional'!CW$2,'raw-all-komoditas'!$B$3:$B$37,0), MATCH('Komoditas besar Nasional'!$BV185,'raw-all-komoditas'!$B$3:$ZY$3,0))</f>
        <v>0</v>
      </c>
      <c r="CX185" s="160">
        <f>INDEX('raw-all-komoditas'!$B$3:$ZY$37, MATCH('Komoditas besar Nasional'!CX$2,'raw-all-komoditas'!$B$3:$B$37,0), MATCH('Komoditas besar Nasional'!$BV185,'raw-all-komoditas'!$B$3:$ZY$3,0))</f>
        <v>0</v>
      </c>
      <c r="CY185" s="160">
        <f>INDEX('raw-all-komoditas'!$B$3:$ZY$37, MATCH('Komoditas besar Nasional'!CY$2,'raw-all-komoditas'!$B$3:$B$37,0), MATCH('Komoditas besar Nasional'!$BV185,'raw-all-komoditas'!$B$3:$ZY$3,0))</f>
        <v>0</v>
      </c>
      <c r="CZ185" s="160">
        <f>INDEX('raw-all-komoditas'!$B$3:$ZY$37, MATCH('Komoditas besar Nasional'!CZ$2,'raw-all-komoditas'!$B$3:$B$37,0), MATCH('Komoditas besar Nasional'!$BV185,'raw-all-komoditas'!$B$3:$ZY$3,0))</f>
        <v>0</v>
      </c>
      <c r="DA185" s="160">
        <f>INDEX('raw-all-komoditas'!$B$3:$ZY$37, MATCH('Komoditas besar Nasional'!DA$2,'raw-all-komoditas'!$B$3:$B$37,0), MATCH('Komoditas besar Nasional'!$BV185,'raw-all-komoditas'!$B$3:$ZY$3,0))</f>
        <v>0</v>
      </c>
      <c r="DB185" s="160">
        <f>INDEX('raw-all-komoditas'!$B$3:$ZY$37, MATCH('Komoditas besar Nasional'!DB$2,'raw-all-komoditas'!$B$3:$B$37,0), MATCH('Komoditas besar Nasional'!$BV185,'raw-all-komoditas'!$B$3:$ZY$3,0))</f>
        <v>0</v>
      </c>
      <c r="DC185" s="160">
        <f>INDEX('raw-all-komoditas'!$B$3:$ZY$37, MATCH('Komoditas besar Nasional'!DC$2,'raw-all-komoditas'!$B$3:$B$37,0), MATCH('Komoditas besar Nasional'!$BV185,'raw-all-komoditas'!$B$3:$ZY$3,0))</f>
        <v>0</v>
      </c>
      <c r="DD185" s="160">
        <f>INDEX('raw-all-komoditas'!$B$3:$ZY$37, MATCH('Komoditas besar Nasional'!DD$2,'raw-all-komoditas'!$B$3:$B$37,0), MATCH('Komoditas besar Nasional'!$BV185,'raw-all-komoditas'!$B$3:$ZY$3,0))</f>
        <v>0</v>
      </c>
      <c r="DF185" s="159" t="str">
        <f t="shared" si="2"/>
        <v>Kurang dari 250M</v>
      </c>
      <c r="DG185" s="159" t="str">
        <f t="shared" si="3"/>
        <v>Kurang dari 250M</v>
      </c>
      <c r="DH185" s="159" t="str">
        <f t="shared" si="4"/>
        <v>Kurang dari 250M</v>
      </c>
      <c r="DI185" s="159" t="str">
        <f t="shared" si="5"/>
        <v>Kurang dari 250M</v>
      </c>
      <c r="DJ185" s="159" t="str">
        <f t="shared" si="6"/>
        <v>Kurang dari 250M</v>
      </c>
      <c r="DK185" s="159" t="str">
        <f t="shared" si="7"/>
        <v>Kurang dari 250M</v>
      </c>
      <c r="DL185" s="159" t="str">
        <f t="shared" si="8"/>
        <v>Kurang dari 250M</v>
      </c>
      <c r="DM185" s="159" t="str">
        <f t="shared" si="9"/>
        <v>Kurang dari 250M</v>
      </c>
      <c r="DN185" s="159" t="str">
        <f t="shared" si="10"/>
        <v>Kurang dari 250M</v>
      </c>
      <c r="DO185" s="159" t="str">
        <f t="shared" si="11"/>
        <v>Kurang dari 250M</v>
      </c>
      <c r="DP185" s="159" t="str">
        <f t="shared" si="12"/>
        <v>Kurang dari 250M</v>
      </c>
      <c r="DQ185" s="159" t="str">
        <f t="shared" si="13"/>
        <v>Kurang dari 250M</v>
      </c>
      <c r="DR185" s="159" t="str">
        <f t="shared" si="14"/>
        <v>Kurang dari 250M</v>
      </c>
      <c r="DS185" s="159" t="str">
        <f t="shared" si="15"/>
        <v>Kurang dari 250M</v>
      </c>
      <c r="DT185" s="159" t="str">
        <f t="shared" si="16"/>
        <v>Kurang dari 250M</v>
      </c>
      <c r="DU185" s="159" t="str">
        <f t="shared" si="17"/>
        <v>Kurang dari 250M</v>
      </c>
      <c r="DV185" s="159" t="str">
        <f t="shared" si="18"/>
        <v>Kurang dari 250M</v>
      </c>
      <c r="DW185" s="159" t="str">
        <f t="shared" si="19"/>
        <v>Kurang dari 250M</v>
      </c>
      <c r="DX185" s="159" t="str">
        <f t="shared" si="20"/>
        <v>Kurang dari 250M</v>
      </c>
      <c r="DY185" s="159" t="str">
        <f t="shared" si="21"/>
        <v>Kurang dari 250M</v>
      </c>
      <c r="DZ185" s="159" t="str">
        <f t="shared" si="22"/>
        <v>Kurang dari 250M</v>
      </c>
      <c r="EA185" s="159" t="str">
        <f t="shared" si="23"/>
        <v>Kurang dari 250M</v>
      </c>
      <c r="EB185" s="159" t="str">
        <f t="shared" si="24"/>
        <v>Kurang dari 250M</v>
      </c>
      <c r="EC185" s="159" t="str">
        <f t="shared" si="25"/>
        <v>Kurang dari 250M</v>
      </c>
      <c r="ED185" s="159" t="str">
        <f t="shared" si="26"/>
        <v>Kurang dari 250M</v>
      </c>
      <c r="EE185" s="159" t="str">
        <f t="shared" si="27"/>
        <v>Kurang dari 250M</v>
      </c>
      <c r="EF185" s="159" t="str">
        <f t="shared" si="28"/>
        <v>Kurang dari 250M</v>
      </c>
      <c r="EG185" s="159" t="str">
        <f t="shared" si="29"/>
        <v>Kurang dari 250M</v>
      </c>
      <c r="EH185" s="159" t="str">
        <f t="shared" si="30"/>
        <v>Kurang dari 250M</v>
      </c>
      <c r="EI185" s="159" t="str">
        <f t="shared" si="31"/>
        <v>Kurang dari 250M</v>
      </c>
      <c r="EJ185" s="159" t="str">
        <f t="shared" si="32"/>
        <v>Kurang dari 250M</v>
      </c>
      <c r="EK185" s="159" t="str">
        <f t="shared" si="33"/>
        <v>Kurang dari 250M</v>
      </c>
      <c r="EL185" s="159" t="str">
        <f t="shared" si="34"/>
        <v>Kurang dari 250M</v>
      </c>
      <c r="EM185" s="159" t="str">
        <f t="shared" si="35"/>
        <v>Kurang dari 250M</v>
      </c>
    </row>
    <row r="186" spans="1:143" x14ac:dyDescent="0.3">
      <c r="A186" s="158" t="s">
        <v>911</v>
      </c>
      <c r="B186" s="159" t="s">
        <v>1209</v>
      </c>
      <c r="C186" s="160">
        <f>INDEX('raw-all-komoditas'!$B$3:$ZY$37, MATCH('Komoditas besar Nasional'!C$2,'raw-all-komoditas'!$B$3:$B$37,0), MATCH('Komoditas besar Nasional'!$B186,'raw-all-komoditas'!$B$3:$ZY$3,0))</f>
        <v>0</v>
      </c>
      <c r="D186" s="160">
        <f>INDEX('raw-all-komoditas'!$B$3:$ZY$37, MATCH('Komoditas besar Nasional'!D$2,'raw-all-komoditas'!$B$3:$B$37,0), MATCH('Komoditas besar Nasional'!$B186,'raw-all-komoditas'!$B$3:$ZY$3,0))</f>
        <v>0</v>
      </c>
      <c r="E186" s="160">
        <f>INDEX('raw-all-komoditas'!$B$3:$ZY$37, MATCH('Komoditas besar Nasional'!E$2,'raw-all-komoditas'!$B$3:$B$37,0), MATCH('Komoditas besar Nasional'!$B186,'raw-all-komoditas'!$B$3:$ZY$3,0))</f>
        <v>0</v>
      </c>
      <c r="F186" s="160">
        <f>INDEX('raw-all-komoditas'!$B$3:$ZY$37, MATCH('Komoditas besar Nasional'!F$2,'raw-all-komoditas'!$B$3:$B$37,0), MATCH('Komoditas besar Nasional'!$B186,'raw-all-komoditas'!$B$3:$ZY$3,0))</f>
        <v>0</v>
      </c>
      <c r="G186" s="160">
        <f>INDEX('raw-all-komoditas'!$B$3:$ZY$37, MATCH('Komoditas besar Nasional'!G$2,'raw-all-komoditas'!$B$3:$B$37,0), MATCH('Komoditas besar Nasional'!$B186,'raw-all-komoditas'!$B$3:$ZY$3,0))</f>
        <v>0</v>
      </c>
      <c r="H186" s="160">
        <f>INDEX('raw-all-komoditas'!$B$3:$ZY$37, MATCH('Komoditas besar Nasional'!H$2,'raw-all-komoditas'!$B$3:$B$37,0), MATCH('Komoditas besar Nasional'!$B186,'raw-all-komoditas'!$B$3:$ZY$3,0))</f>
        <v>0</v>
      </c>
      <c r="I186" s="160">
        <f>INDEX('raw-all-komoditas'!$B$3:$ZY$37, MATCH('Komoditas besar Nasional'!I$2,'raw-all-komoditas'!$B$3:$B$37,0), MATCH('Komoditas besar Nasional'!$B186,'raw-all-komoditas'!$B$3:$ZY$3,0))</f>
        <v>0</v>
      </c>
      <c r="J186" s="160">
        <f>INDEX('raw-all-komoditas'!$B$3:$ZY$37, MATCH('Komoditas besar Nasional'!J$2,'raw-all-komoditas'!$B$3:$B$37,0), MATCH('Komoditas besar Nasional'!$B186,'raw-all-komoditas'!$B$3:$ZY$3,0))</f>
        <v>0</v>
      </c>
      <c r="K186" s="160">
        <f>INDEX('raw-all-komoditas'!$B$3:$ZY$37, MATCH('Komoditas besar Nasional'!K$2,'raw-all-komoditas'!$B$3:$B$37,0), MATCH('Komoditas besar Nasional'!$B186,'raw-all-komoditas'!$B$3:$ZY$3,0))</f>
        <v>0</v>
      </c>
      <c r="L186" s="160">
        <f>INDEX('raw-all-komoditas'!$B$3:$ZY$37, MATCH('Komoditas besar Nasional'!L$2,'raw-all-komoditas'!$B$3:$B$37,0), MATCH('Komoditas besar Nasional'!$B186,'raw-all-komoditas'!$B$3:$ZY$3,0))</f>
        <v>0</v>
      </c>
      <c r="M186" s="160">
        <f>INDEX('raw-all-komoditas'!$B$3:$ZY$37, MATCH('Komoditas besar Nasional'!M$2,'raw-all-komoditas'!$B$3:$B$37,0), MATCH('Komoditas besar Nasional'!$B186,'raw-all-komoditas'!$B$3:$ZY$3,0))</f>
        <v>0</v>
      </c>
      <c r="N186" s="160">
        <f>INDEX('raw-all-komoditas'!$B$3:$ZY$37, MATCH('Komoditas besar Nasional'!N$2,'raw-all-komoditas'!$B$3:$B$37,0), MATCH('Komoditas besar Nasional'!$B186,'raw-all-komoditas'!$B$3:$ZY$3,0))</f>
        <v>0</v>
      </c>
      <c r="O186" s="160">
        <f>INDEX('raw-all-komoditas'!$B$3:$ZY$37, MATCH('Komoditas besar Nasional'!O$2,'raw-all-komoditas'!$B$3:$B$37,0), MATCH('Komoditas besar Nasional'!$B186,'raw-all-komoditas'!$B$3:$ZY$3,0))</f>
        <v>0</v>
      </c>
      <c r="P186" s="160">
        <f>INDEX('raw-all-komoditas'!$B$3:$ZY$37, MATCH('Komoditas besar Nasional'!P$2,'raw-all-komoditas'!$B$3:$B$37,0), MATCH('Komoditas besar Nasional'!$B186,'raw-all-komoditas'!$B$3:$ZY$3,0))</f>
        <v>0</v>
      </c>
      <c r="Q186" s="160">
        <f>INDEX('raw-all-komoditas'!$B$3:$ZY$37, MATCH('Komoditas besar Nasional'!Q$2,'raw-all-komoditas'!$B$3:$B$37,0), MATCH('Komoditas besar Nasional'!$B186,'raw-all-komoditas'!$B$3:$ZY$3,0))</f>
        <v>0</v>
      </c>
      <c r="R186" s="160">
        <f>INDEX('raw-all-komoditas'!$B$3:$ZY$37, MATCH('Komoditas besar Nasional'!R$2,'raw-all-komoditas'!$B$3:$B$37,0), MATCH('Komoditas besar Nasional'!$B186,'raw-all-komoditas'!$B$3:$ZY$3,0))</f>
        <v>0</v>
      </c>
      <c r="S186" s="160">
        <f>INDEX('raw-all-komoditas'!$B$3:$ZY$37, MATCH('Komoditas besar Nasional'!S$2,'raw-all-komoditas'!$B$3:$B$37,0), MATCH('Komoditas besar Nasional'!$B186,'raw-all-komoditas'!$B$3:$ZY$3,0))</f>
        <v>0</v>
      </c>
      <c r="T186" s="160">
        <f>INDEX('raw-all-komoditas'!$B$3:$ZY$37, MATCH('Komoditas besar Nasional'!T$2,'raw-all-komoditas'!$B$3:$B$37,0), MATCH('Komoditas besar Nasional'!$B186,'raw-all-komoditas'!$B$3:$ZY$3,0))</f>
        <v>0</v>
      </c>
      <c r="U186" s="160">
        <f>INDEX('raw-all-komoditas'!$B$3:$ZY$37, MATCH('Komoditas besar Nasional'!U$2,'raw-all-komoditas'!$B$3:$B$37,0), MATCH('Komoditas besar Nasional'!$B186,'raw-all-komoditas'!$B$3:$ZY$3,0))</f>
        <v>0</v>
      </c>
      <c r="V186" s="160">
        <f>INDEX('raw-all-komoditas'!$B$3:$ZY$37, MATCH('Komoditas besar Nasional'!V$2,'raw-all-komoditas'!$B$3:$B$37,0), MATCH('Komoditas besar Nasional'!$B186,'raw-all-komoditas'!$B$3:$ZY$3,0))</f>
        <v>0</v>
      </c>
      <c r="W186" s="160">
        <f>INDEX('raw-all-komoditas'!$B$3:$ZY$37, MATCH('Komoditas besar Nasional'!W$2,'raw-all-komoditas'!$B$3:$B$37,0), MATCH('Komoditas besar Nasional'!$B186,'raw-all-komoditas'!$B$3:$ZY$3,0))</f>
        <v>0</v>
      </c>
      <c r="X186" s="160">
        <f>INDEX('raw-all-komoditas'!$B$3:$ZY$37, MATCH('Komoditas besar Nasional'!X$2,'raw-all-komoditas'!$B$3:$B$37,0), MATCH('Komoditas besar Nasional'!$B186,'raw-all-komoditas'!$B$3:$ZY$3,0))</f>
        <v>0</v>
      </c>
      <c r="Y186" s="160">
        <f>INDEX('raw-all-komoditas'!$B$3:$ZY$37, MATCH('Komoditas besar Nasional'!Y$2,'raw-all-komoditas'!$B$3:$B$37,0), MATCH('Komoditas besar Nasional'!$B186,'raw-all-komoditas'!$B$3:$ZY$3,0))</f>
        <v>0</v>
      </c>
      <c r="Z186" s="160">
        <f>INDEX('raw-all-komoditas'!$B$3:$ZY$37, MATCH('Komoditas besar Nasional'!Z$2,'raw-all-komoditas'!$B$3:$B$37,0), MATCH('Komoditas besar Nasional'!$B186,'raw-all-komoditas'!$B$3:$ZY$3,0))</f>
        <v>0</v>
      </c>
      <c r="AA186" s="160">
        <f>INDEX('raw-all-komoditas'!$B$3:$ZY$37, MATCH('Komoditas besar Nasional'!AA$2,'raw-all-komoditas'!$B$3:$B$37,0), MATCH('Komoditas besar Nasional'!$B186,'raw-all-komoditas'!$B$3:$ZY$3,0))</f>
        <v>0</v>
      </c>
      <c r="AB186" s="160">
        <f>INDEX('raw-all-komoditas'!$B$3:$ZY$37, MATCH('Komoditas besar Nasional'!AB$2,'raw-all-komoditas'!$B$3:$B$37,0), MATCH('Komoditas besar Nasional'!$B186,'raw-all-komoditas'!$B$3:$ZY$3,0))</f>
        <v>0</v>
      </c>
      <c r="AC186" s="160">
        <f>INDEX('raw-all-komoditas'!$B$3:$ZY$37, MATCH('Komoditas besar Nasional'!AC$2,'raw-all-komoditas'!$B$3:$B$37,0), MATCH('Komoditas besar Nasional'!$B186,'raw-all-komoditas'!$B$3:$ZY$3,0))</f>
        <v>0</v>
      </c>
      <c r="AD186" s="160">
        <f>INDEX('raw-all-komoditas'!$B$3:$ZY$37, MATCH('Komoditas besar Nasional'!AD$2,'raw-all-komoditas'!$B$3:$B$37,0), MATCH('Komoditas besar Nasional'!$B186,'raw-all-komoditas'!$B$3:$ZY$3,0))</f>
        <v>0.79400999999999999</v>
      </c>
      <c r="AE186" s="160">
        <f>INDEX('raw-all-komoditas'!$B$3:$ZY$37, MATCH('Komoditas besar Nasional'!AE$2,'raw-all-komoditas'!$B$3:$B$37,0), MATCH('Komoditas besar Nasional'!$B186,'raw-all-komoditas'!$B$3:$ZY$3,0))</f>
        <v>0</v>
      </c>
      <c r="AF186" s="160">
        <f>INDEX('raw-all-komoditas'!$B$3:$ZY$37, MATCH('Komoditas besar Nasional'!AF$2,'raw-all-komoditas'!$B$3:$B$37,0), MATCH('Komoditas besar Nasional'!$B186,'raw-all-komoditas'!$B$3:$ZY$3,0))</f>
        <v>0</v>
      </c>
      <c r="AG186" s="160">
        <f>INDEX('raw-all-komoditas'!$B$3:$ZY$37, MATCH('Komoditas besar Nasional'!AG$2,'raw-all-komoditas'!$B$3:$B$37,0), MATCH('Komoditas besar Nasional'!$B186,'raw-all-komoditas'!$B$3:$ZY$3,0))</f>
        <v>0</v>
      </c>
      <c r="AH186" s="160">
        <f>INDEX('raw-all-komoditas'!$B$3:$ZY$37, MATCH('Komoditas besar Nasional'!AH$2,'raw-all-komoditas'!$B$3:$B$37,0), MATCH('Komoditas besar Nasional'!$B186,'raw-all-komoditas'!$B$3:$ZY$3,0))</f>
        <v>0</v>
      </c>
      <c r="AI186" s="160">
        <f>INDEX('raw-all-komoditas'!$B$3:$ZY$37, MATCH('Komoditas besar Nasional'!AI$2,'raw-all-komoditas'!$B$3:$B$37,0), MATCH('Komoditas besar Nasional'!$B186,'raw-all-komoditas'!$B$3:$ZY$3,0))</f>
        <v>0</v>
      </c>
      <c r="AJ186" s="160">
        <f>INDEX('raw-all-komoditas'!$B$3:$ZY$37, MATCH('Komoditas besar Nasional'!AJ$2,'raw-all-komoditas'!$B$3:$B$37,0), MATCH('Komoditas besar Nasional'!$B186,'raw-all-komoditas'!$B$3:$ZY$3,0))</f>
        <v>0</v>
      </c>
      <c r="AK186" s="181"/>
      <c r="AL186" s="160">
        <f>INDEX('rank provinsi to commodity'!$B$3:$ZX$37, MATCH(AL$2,'rank provinsi to commodity'!$B$3:$B$37,0),MATCH($B186,'rank provinsi to commodity'!$B$3:$ZX$3,0))</f>
        <v>2</v>
      </c>
      <c r="AM186" s="160">
        <f>INDEX('rank provinsi to commodity'!$B$3:$ZX$37, MATCH(AM$2,'rank provinsi to commodity'!$B$3:$B$37,0),MATCH($B186,'rank provinsi to commodity'!$B$3:$ZX$3,0))</f>
        <v>2</v>
      </c>
      <c r="AN186" s="160">
        <f>INDEX('rank provinsi to commodity'!$B$3:$ZX$37, MATCH(AN$2,'rank provinsi to commodity'!$B$3:$B$37,0),MATCH($B186,'rank provinsi to commodity'!$B$3:$ZX$3,0))</f>
        <v>2</v>
      </c>
      <c r="AO186" s="160">
        <f>INDEX('rank provinsi to commodity'!$B$3:$ZX$37, MATCH(AO$2,'rank provinsi to commodity'!$B$3:$B$37,0),MATCH($B186,'rank provinsi to commodity'!$B$3:$ZX$3,0))</f>
        <v>2</v>
      </c>
      <c r="AP186" s="160">
        <f>INDEX('rank provinsi to commodity'!$B$3:$ZX$37, MATCH(AP$2,'rank provinsi to commodity'!$B$3:$B$37,0),MATCH($B186,'rank provinsi to commodity'!$B$3:$ZX$3,0))</f>
        <v>2</v>
      </c>
      <c r="AQ186" s="160">
        <f>INDEX('rank provinsi to commodity'!$B$3:$ZX$37, MATCH(AQ$2,'rank provinsi to commodity'!$B$3:$B$37,0),MATCH($B186,'rank provinsi to commodity'!$B$3:$ZX$3,0))</f>
        <v>2</v>
      </c>
      <c r="AR186" s="160">
        <f>INDEX('rank provinsi to commodity'!$B$3:$ZX$37, MATCH(AR$2,'rank provinsi to commodity'!$B$3:$B$37,0),MATCH($B186,'rank provinsi to commodity'!$B$3:$ZX$3,0))</f>
        <v>2</v>
      </c>
      <c r="AS186" s="160">
        <f>INDEX('rank provinsi to commodity'!$B$3:$ZX$37, MATCH(AS$2,'rank provinsi to commodity'!$B$3:$B$37,0),MATCH($B186,'rank provinsi to commodity'!$B$3:$ZX$3,0))</f>
        <v>2</v>
      </c>
      <c r="AT186" s="160">
        <f>INDEX('rank provinsi to commodity'!$B$3:$ZX$37, MATCH(AT$2,'rank provinsi to commodity'!$B$3:$B$37,0),MATCH($B186,'rank provinsi to commodity'!$B$3:$ZX$3,0))</f>
        <v>2</v>
      </c>
      <c r="AU186" s="160">
        <f>INDEX('rank provinsi to commodity'!$B$3:$ZX$37, MATCH(AU$2,'rank provinsi to commodity'!$B$3:$B$37,0),MATCH($B186,'rank provinsi to commodity'!$B$3:$ZX$3,0))</f>
        <v>2</v>
      </c>
      <c r="AV186" s="160">
        <f>INDEX('rank provinsi to commodity'!$B$3:$ZX$37, MATCH(AV$2,'rank provinsi to commodity'!$B$3:$B$37,0),MATCH($B186,'rank provinsi to commodity'!$B$3:$ZX$3,0))</f>
        <v>2</v>
      </c>
      <c r="AW186" s="160">
        <f>INDEX('rank provinsi to commodity'!$B$3:$ZX$37, MATCH(AW$2,'rank provinsi to commodity'!$B$3:$B$37,0),MATCH($B186,'rank provinsi to commodity'!$B$3:$ZX$3,0))</f>
        <v>2</v>
      </c>
      <c r="AX186" s="160">
        <f>INDEX('rank provinsi to commodity'!$B$3:$ZX$37, MATCH(AX$2,'rank provinsi to commodity'!$B$3:$B$37,0),MATCH($B186,'rank provinsi to commodity'!$B$3:$ZX$3,0))</f>
        <v>2</v>
      </c>
      <c r="AY186" s="160">
        <f>INDEX('rank provinsi to commodity'!$B$3:$ZX$37, MATCH(AY$2,'rank provinsi to commodity'!$B$3:$B$37,0),MATCH($B186,'rank provinsi to commodity'!$B$3:$ZX$3,0))</f>
        <v>2</v>
      </c>
      <c r="AZ186" s="160">
        <f>INDEX('rank provinsi to commodity'!$B$3:$ZX$37, MATCH(AZ$2,'rank provinsi to commodity'!$B$3:$B$37,0),MATCH($B186,'rank provinsi to commodity'!$B$3:$ZX$3,0))</f>
        <v>2</v>
      </c>
      <c r="BA186" s="160">
        <f>INDEX('rank provinsi to commodity'!$B$3:$ZX$37, MATCH(BA$2,'rank provinsi to commodity'!$B$3:$B$37,0),MATCH($B186,'rank provinsi to commodity'!$B$3:$ZX$3,0))</f>
        <v>2</v>
      </c>
      <c r="BB186" s="160">
        <f>INDEX('rank provinsi to commodity'!$B$3:$ZX$37, MATCH(BB$2,'rank provinsi to commodity'!$B$3:$B$37,0),MATCH($B186,'rank provinsi to commodity'!$B$3:$ZX$3,0))</f>
        <v>2</v>
      </c>
      <c r="BC186" s="160">
        <f>INDEX('rank provinsi to commodity'!$B$3:$ZX$37, MATCH(BC$2,'rank provinsi to commodity'!$B$3:$B$37,0),MATCH($B186,'rank provinsi to commodity'!$B$3:$ZX$3,0))</f>
        <v>2</v>
      </c>
      <c r="BD186" s="160">
        <f>INDEX('rank provinsi to commodity'!$B$3:$ZX$37, MATCH(BD$2,'rank provinsi to commodity'!$B$3:$B$37,0),MATCH($B186,'rank provinsi to commodity'!$B$3:$ZX$3,0))</f>
        <v>2</v>
      </c>
      <c r="BE186" s="160">
        <f>INDEX('rank provinsi to commodity'!$B$3:$ZX$37, MATCH(BE$2,'rank provinsi to commodity'!$B$3:$B$37,0),MATCH($B186,'rank provinsi to commodity'!$B$3:$ZX$3,0))</f>
        <v>2</v>
      </c>
      <c r="BF186" s="160">
        <f>INDEX('rank provinsi to commodity'!$B$3:$ZX$37, MATCH(BF$2,'rank provinsi to commodity'!$B$3:$B$37,0),MATCH($B186,'rank provinsi to commodity'!$B$3:$ZX$3,0))</f>
        <v>2</v>
      </c>
      <c r="BG186" s="160">
        <f>INDEX('rank provinsi to commodity'!$B$3:$ZX$37, MATCH(BG$2,'rank provinsi to commodity'!$B$3:$B$37,0),MATCH($B186,'rank provinsi to commodity'!$B$3:$ZX$3,0))</f>
        <v>2</v>
      </c>
      <c r="BH186" s="160">
        <f>INDEX('rank provinsi to commodity'!$B$3:$ZX$37, MATCH(BH$2,'rank provinsi to commodity'!$B$3:$B$37,0),MATCH($B186,'rank provinsi to commodity'!$B$3:$ZX$3,0))</f>
        <v>2</v>
      </c>
      <c r="BI186" s="160">
        <f>INDEX('rank provinsi to commodity'!$B$3:$ZX$37, MATCH(BI$2,'rank provinsi to commodity'!$B$3:$B$37,0),MATCH($B186,'rank provinsi to commodity'!$B$3:$ZX$3,0))</f>
        <v>2</v>
      </c>
      <c r="BJ186" s="160">
        <f>INDEX('rank provinsi to commodity'!$B$3:$ZX$37, MATCH(BJ$2,'rank provinsi to commodity'!$B$3:$B$37,0),MATCH($B186,'rank provinsi to commodity'!$B$3:$ZX$3,0))</f>
        <v>2</v>
      </c>
      <c r="BK186" s="160">
        <f>INDEX('rank provinsi to commodity'!$B$3:$ZX$37, MATCH(BK$2,'rank provinsi to commodity'!$B$3:$B$37,0),MATCH($B186,'rank provinsi to commodity'!$B$3:$ZX$3,0))</f>
        <v>2</v>
      </c>
      <c r="BL186" s="160">
        <f>INDEX('rank provinsi to commodity'!$B$3:$ZX$37, MATCH(BL$2,'rank provinsi to commodity'!$B$3:$B$37,0),MATCH($B186,'rank provinsi to commodity'!$B$3:$ZX$3,0))</f>
        <v>2</v>
      </c>
      <c r="BM186" s="160">
        <f>INDEX('rank provinsi to commodity'!$B$3:$ZX$37, MATCH(BM$2,'rank provinsi to commodity'!$B$3:$B$37,0),MATCH($B186,'rank provinsi to commodity'!$B$3:$ZX$3,0))</f>
        <v>1</v>
      </c>
      <c r="BN186" s="160">
        <f>INDEX('rank provinsi to commodity'!$B$3:$ZX$37, MATCH(BN$2,'rank provinsi to commodity'!$B$3:$B$37,0),MATCH($B186,'rank provinsi to commodity'!$B$3:$ZX$3,0))</f>
        <v>2</v>
      </c>
      <c r="BO186" s="160">
        <f>INDEX('rank provinsi to commodity'!$B$3:$ZX$37, MATCH(BO$2,'rank provinsi to commodity'!$B$3:$B$37,0),MATCH($B186,'rank provinsi to commodity'!$B$3:$ZX$3,0))</f>
        <v>2</v>
      </c>
      <c r="BP186" s="160">
        <f>INDEX('rank provinsi to commodity'!$B$3:$ZX$37, MATCH(BP$2,'rank provinsi to commodity'!$B$3:$B$37,0),MATCH($B186,'rank provinsi to commodity'!$B$3:$ZX$3,0))</f>
        <v>2</v>
      </c>
      <c r="BQ186" s="160">
        <f>INDEX('rank provinsi to commodity'!$B$3:$ZX$37, MATCH(BQ$2,'rank provinsi to commodity'!$B$3:$B$37,0),MATCH($B186,'rank provinsi to commodity'!$B$3:$ZX$3,0))</f>
        <v>2</v>
      </c>
      <c r="BR186" s="160">
        <f>INDEX('rank provinsi to commodity'!$B$3:$ZX$37, MATCH(BR$2,'rank provinsi to commodity'!$B$3:$B$37,0),MATCH($B186,'rank provinsi to commodity'!$B$3:$ZX$3,0))</f>
        <v>2</v>
      </c>
      <c r="BS186" s="173">
        <f>INDEX('rank provinsi to commodity'!$B$3:$ZX$37, MATCH(BS$2,'rank provinsi to commodity'!$B$3:$B$37,0),MATCH($B186,'rank provinsi to commodity'!$B$3:$ZX$3,0))</f>
        <v>2</v>
      </c>
      <c r="BT186" s="181"/>
      <c r="BU186" s="184" t="str">
        <f t="shared" si="1"/>
        <v>PERIKANAN TANGKAP LAUT (Ton)</v>
      </c>
      <c r="BV186" s="149" t="s">
        <v>949</v>
      </c>
      <c r="BW186" s="160">
        <f>INDEX('raw-all-komoditas'!$B$3:$ZY$37, MATCH('Komoditas besar Nasional'!BW$2,'raw-all-komoditas'!$B$3:$B$37,0), MATCH('Komoditas besar Nasional'!$BV186,'raw-all-komoditas'!$B$3:$ZY$3,0))</f>
        <v>0</v>
      </c>
      <c r="BX186" s="160">
        <f>INDEX('raw-all-komoditas'!$B$3:$ZY$37, MATCH('Komoditas besar Nasional'!BX$2,'raw-all-komoditas'!$B$3:$B$37,0), MATCH('Komoditas besar Nasional'!$BV186,'raw-all-komoditas'!$B$3:$ZY$3,0))</f>
        <v>0</v>
      </c>
      <c r="BY186" s="160">
        <f>INDEX('raw-all-komoditas'!$B$3:$ZY$37, MATCH('Komoditas besar Nasional'!BY$2,'raw-all-komoditas'!$B$3:$B$37,0), MATCH('Komoditas besar Nasional'!$BV186,'raw-all-komoditas'!$B$3:$ZY$3,0))</f>
        <v>0</v>
      </c>
      <c r="BZ186" s="160">
        <f>INDEX('raw-all-komoditas'!$B$3:$ZY$37, MATCH('Komoditas besar Nasional'!BZ$2,'raw-all-komoditas'!$B$3:$B$37,0), MATCH('Komoditas besar Nasional'!$BV186,'raw-all-komoditas'!$B$3:$ZY$3,0))</f>
        <v>0</v>
      </c>
      <c r="CA186" s="160">
        <f>INDEX('raw-all-komoditas'!$B$3:$ZY$37, MATCH('Komoditas besar Nasional'!CA$2,'raw-all-komoditas'!$B$3:$B$37,0), MATCH('Komoditas besar Nasional'!$BV186,'raw-all-komoditas'!$B$3:$ZY$3,0))</f>
        <v>0</v>
      </c>
      <c r="CB186" s="160">
        <f>INDEX('raw-all-komoditas'!$B$3:$ZY$37, MATCH('Komoditas besar Nasional'!CB$2,'raw-all-komoditas'!$B$3:$B$37,0), MATCH('Komoditas besar Nasional'!$BV186,'raw-all-komoditas'!$B$3:$ZY$3,0))</f>
        <v>0</v>
      </c>
      <c r="CC186" s="160">
        <f>INDEX('raw-all-komoditas'!$B$3:$ZY$37, MATCH('Komoditas besar Nasional'!CC$2,'raw-all-komoditas'!$B$3:$B$37,0), MATCH('Komoditas besar Nasional'!$BV186,'raw-all-komoditas'!$B$3:$ZY$3,0))</f>
        <v>0</v>
      </c>
      <c r="CD186" s="160">
        <f>INDEX('raw-all-komoditas'!$B$3:$ZY$37, MATCH('Komoditas besar Nasional'!CD$2,'raw-all-komoditas'!$B$3:$B$37,0), MATCH('Komoditas besar Nasional'!$BV186,'raw-all-komoditas'!$B$3:$ZY$3,0))</f>
        <v>0</v>
      </c>
      <c r="CE186" s="160">
        <f>INDEX('raw-all-komoditas'!$B$3:$ZY$37, MATCH('Komoditas besar Nasional'!CE$2,'raw-all-komoditas'!$B$3:$B$37,0), MATCH('Komoditas besar Nasional'!$BV186,'raw-all-komoditas'!$B$3:$ZY$3,0))</f>
        <v>0</v>
      </c>
      <c r="CF186" s="160">
        <f>INDEX('raw-all-komoditas'!$B$3:$ZY$37, MATCH('Komoditas besar Nasional'!CF$2,'raw-all-komoditas'!$B$3:$B$37,0), MATCH('Komoditas besar Nasional'!$BV186,'raw-all-komoditas'!$B$3:$ZY$3,0))</f>
        <v>0</v>
      </c>
      <c r="CG186" s="160">
        <f>INDEX('raw-all-komoditas'!$B$3:$ZY$37, MATCH('Komoditas besar Nasional'!CG$2,'raw-all-komoditas'!$B$3:$B$37,0), MATCH('Komoditas besar Nasional'!$BV186,'raw-all-komoditas'!$B$3:$ZY$3,0))</f>
        <v>0</v>
      </c>
      <c r="CH186" s="160">
        <f>INDEX('raw-all-komoditas'!$B$3:$ZY$37, MATCH('Komoditas besar Nasional'!CH$2,'raw-all-komoditas'!$B$3:$B$37,0), MATCH('Komoditas besar Nasional'!$BV186,'raw-all-komoditas'!$B$3:$ZY$3,0))</f>
        <v>0</v>
      </c>
      <c r="CI186" s="160">
        <f>INDEX('raw-all-komoditas'!$B$3:$ZY$37, MATCH('Komoditas besar Nasional'!CI$2,'raw-all-komoditas'!$B$3:$B$37,0), MATCH('Komoditas besar Nasional'!$BV186,'raw-all-komoditas'!$B$3:$ZY$3,0))</f>
        <v>0</v>
      </c>
      <c r="CJ186" s="160">
        <f>INDEX('raw-all-komoditas'!$B$3:$ZY$37, MATCH('Komoditas besar Nasional'!CJ$2,'raw-all-komoditas'!$B$3:$B$37,0), MATCH('Komoditas besar Nasional'!$BV186,'raw-all-komoditas'!$B$3:$ZY$3,0))</f>
        <v>0</v>
      </c>
      <c r="CK186" s="160">
        <f>INDEX('raw-all-komoditas'!$B$3:$ZY$37, MATCH('Komoditas besar Nasional'!CK$2,'raw-all-komoditas'!$B$3:$B$37,0), MATCH('Komoditas besar Nasional'!$BV186,'raw-all-komoditas'!$B$3:$ZY$3,0))</f>
        <v>0</v>
      </c>
      <c r="CL186" s="160">
        <f>INDEX('raw-all-komoditas'!$B$3:$ZY$37, MATCH('Komoditas besar Nasional'!CL$2,'raw-all-komoditas'!$B$3:$B$37,0), MATCH('Komoditas besar Nasional'!$BV186,'raw-all-komoditas'!$B$3:$ZY$3,0))</f>
        <v>0</v>
      </c>
      <c r="CM186" s="160">
        <f>INDEX('raw-all-komoditas'!$B$3:$ZY$37, MATCH('Komoditas besar Nasional'!CM$2,'raw-all-komoditas'!$B$3:$B$37,0), MATCH('Komoditas besar Nasional'!$BV186,'raw-all-komoditas'!$B$3:$ZY$3,0))</f>
        <v>0</v>
      </c>
      <c r="CN186" s="160">
        <f>INDEX('raw-all-komoditas'!$B$3:$ZY$37, MATCH('Komoditas besar Nasional'!CN$2,'raw-all-komoditas'!$B$3:$B$37,0), MATCH('Komoditas besar Nasional'!$BV186,'raw-all-komoditas'!$B$3:$ZY$3,0))</f>
        <v>0</v>
      </c>
      <c r="CO186" s="160">
        <f>INDEX('raw-all-komoditas'!$B$3:$ZY$37, MATCH('Komoditas besar Nasional'!CO$2,'raw-all-komoditas'!$B$3:$B$37,0), MATCH('Komoditas besar Nasional'!$BV186,'raw-all-komoditas'!$B$3:$ZY$3,0))</f>
        <v>0</v>
      </c>
      <c r="CP186" s="160">
        <f>INDEX('raw-all-komoditas'!$B$3:$ZY$37, MATCH('Komoditas besar Nasional'!CP$2,'raw-all-komoditas'!$B$3:$B$37,0), MATCH('Komoditas besar Nasional'!$BV186,'raw-all-komoditas'!$B$3:$ZY$3,0))</f>
        <v>0</v>
      </c>
      <c r="CQ186" s="160">
        <f>INDEX('raw-all-komoditas'!$B$3:$ZY$37, MATCH('Komoditas besar Nasional'!CQ$2,'raw-all-komoditas'!$B$3:$B$37,0), MATCH('Komoditas besar Nasional'!$BV186,'raw-all-komoditas'!$B$3:$ZY$3,0))</f>
        <v>0</v>
      </c>
      <c r="CR186" s="160">
        <f>INDEX('raw-all-komoditas'!$B$3:$ZY$37, MATCH('Komoditas besar Nasional'!CR$2,'raw-all-komoditas'!$B$3:$B$37,0), MATCH('Komoditas besar Nasional'!$BV186,'raw-all-komoditas'!$B$3:$ZY$3,0))</f>
        <v>0</v>
      </c>
      <c r="CS186" s="160">
        <f>INDEX('raw-all-komoditas'!$B$3:$ZY$37, MATCH('Komoditas besar Nasional'!CS$2,'raw-all-komoditas'!$B$3:$B$37,0), MATCH('Komoditas besar Nasional'!$BV186,'raw-all-komoditas'!$B$3:$ZY$3,0))</f>
        <v>0</v>
      </c>
      <c r="CT186" s="160">
        <f>INDEX('raw-all-komoditas'!$B$3:$ZY$37, MATCH('Komoditas besar Nasional'!CT$2,'raw-all-komoditas'!$B$3:$B$37,0), MATCH('Komoditas besar Nasional'!$BV186,'raw-all-komoditas'!$B$3:$ZY$3,0))</f>
        <v>0</v>
      </c>
      <c r="CU186" s="160">
        <f>INDEX('raw-all-komoditas'!$B$3:$ZY$37, MATCH('Komoditas besar Nasional'!CU$2,'raw-all-komoditas'!$B$3:$B$37,0), MATCH('Komoditas besar Nasional'!$BV186,'raw-all-komoditas'!$B$3:$ZY$3,0))</f>
        <v>0</v>
      </c>
      <c r="CV186" s="160">
        <f>INDEX('raw-all-komoditas'!$B$3:$ZY$37, MATCH('Komoditas besar Nasional'!CV$2,'raw-all-komoditas'!$B$3:$B$37,0), MATCH('Komoditas besar Nasional'!$BV186,'raw-all-komoditas'!$B$3:$ZY$3,0))</f>
        <v>0</v>
      </c>
      <c r="CW186" s="160">
        <f>INDEX('raw-all-komoditas'!$B$3:$ZY$37, MATCH('Komoditas besar Nasional'!CW$2,'raw-all-komoditas'!$B$3:$B$37,0), MATCH('Komoditas besar Nasional'!$BV186,'raw-all-komoditas'!$B$3:$ZY$3,0))</f>
        <v>0</v>
      </c>
      <c r="CX186" s="160">
        <f>INDEX('raw-all-komoditas'!$B$3:$ZY$37, MATCH('Komoditas besar Nasional'!CX$2,'raw-all-komoditas'!$B$3:$B$37,0), MATCH('Komoditas besar Nasional'!$BV186,'raw-all-komoditas'!$B$3:$ZY$3,0))</f>
        <v>794</v>
      </c>
      <c r="CY186" s="160">
        <f>INDEX('raw-all-komoditas'!$B$3:$ZY$37, MATCH('Komoditas besar Nasional'!CY$2,'raw-all-komoditas'!$B$3:$B$37,0), MATCH('Komoditas besar Nasional'!$BV186,'raw-all-komoditas'!$B$3:$ZY$3,0))</f>
        <v>0</v>
      </c>
      <c r="CZ186" s="160">
        <f>INDEX('raw-all-komoditas'!$B$3:$ZY$37, MATCH('Komoditas besar Nasional'!CZ$2,'raw-all-komoditas'!$B$3:$B$37,0), MATCH('Komoditas besar Nasional'!$BV186,'raw-all-komoditas'!$B$3:$ZY$3,0))</f>
        <v>0</v>
      </c>
      <c r="DA186" s="160">
        <f>INDEX('raw-all-komoditas'!$B$3:$ZY$37, MATCH('Komoditas besar Nasional'!DA$2,'raw-all-komoditas'!$B$3:$B$37,0), MATCH('Komoditas besar Nasional'!$BV186,'raw-all-komoditas'!$B$3:$ZY$3,0))</f>
        <v>0</v>
      </c>
      <c r="DB186" s="160">
        <f>INDEX('raw-all-komoditas'!$B$3:$ZY$37, MATCH('Komoditas besar Nasional'!DB$2,'raw-all-komoditas'!$B$3:$B$37,0), MATCH('Komoditas besar Nasional'!$BV186,'raw-all-komoditas'!$B$3:$ZY$3,0))</f>
        <v>0</v>
      </c>
      <c r="DC186" s="160">
        <f>INDEX('raw-all-komoditas'!$B$3:$ZY$37, MATCH('Komoditas besar Nasional'!DC$2,'raw-all-komoditas'!$B$3:$B$37,0), MATCH('Komoditas besar Nasional'!$BV186,'raw-all-komoditas'!$B$3:$ZY$3,0))</f>
        <v>0</v>
      </c>
      <c r="DD186" s="160">
        <f>INDEX('raw-all-komoditas'!$B$3:$ZY$37, MATCH('Komoditas besar Nasional'!DD$2,'raw-all-komoditas'!$B$3:$B$37,0), MATCH('Komoditas besar Nasional'!$BV186,'raw-all-komoditas'!$B$3:$ZY$3,0))</f>
        <v>0</v>
      </c>
      <c r="DF186" s="159" t="str">
        <f t="shared" si="2"/>
        <v>Kurang dari 250M</v>
      </c>
      <c r="DG186" s="159" t="str">
        <f t="shared" si="3"/>
        <v>Kurang dari 250M</v>
      </c>
      <c r="DH186" s="159" t="str">
        <f t="shared" si="4"/>
        <v>Kurang dari 250M</v>
      </c>
      <c r="DI186" s="159" t="str">
        <f t="shared" si="5"/>
        <v>Kurang dari 250M</v>
      </c>
      <c r="DJ186" s="159" t="str">
        <f t="shared" si="6"/>
        <v>Kurang dari 250M</v>
      </c>
      <c r="DK186" s="159" t="str">
        <f t="shared" si="7"/>
        <v>Kurang dari 250M</v>
      </c>
      <c r="DL186" s="159" t="str">
        <f t="shared" si="8"/>
        <v>Kurang dari 250M</v>
      </c>
      <c r="DM186" s="159" t="str">
        <f t="shared" si="9"/>
        <v>Kurang dari 250M</v>
      </c>
      <c r="DN186" s="159" t="str">
        <f t="shared" si="10"/>
        <v>Kurang dari 250M</v>
      </c>
      <c r="DO186" s="159" t="str">
        <f t="shared" si="11"/>
        <v>Kurang dari 250M</v>
      </c>
      <c r="DP186" s="159" t="str">
        <f t="shared" si="12"/>
        <v>Kurang dari 250M</v>
      </c>
      <c r="DQ186" s="159" t="str">
        <f t="shared" si="13"/>
        <v>Kurang dari 250M</v>
      </c>
      <c r="DR186" s="159" t="str">
        <f t="shared" si="14"/>
        <v>Kurang dari 250M</v>
      </c>
      <c r="DS186" s="159" t="str">
        <f t="shared" si="15"/>
        <v>Kurang dari 250M</v>
      </c>
      <c r="DT186" s="159" t="str">
        <f t="shared" si="16"/>
        <v>Kurang dari 250M</v>
      </c>
      <c r="DU186" s="159" t="str">
        <f t="shared" si="17"/>
        <v>Kurang dari 250M</v>
      </c>
      <c r="DV186" s="159" t="str">
        <f t="shared" si="18"/>
        <v>Kurang dari 250M</v>
      </c>
      <c r="DW186" s="159" t="str">
        <f t="shared" si="19"/>
        <v>Kurang dari 250M</v>
      </c>
      <c r="DX186" s="159" t="str">
        <f t="shared" si="20"/>
        <v>Kurang dari 250M</v>
      </c>
      <c r="DY186" s="159" t="str">
        <f t="shared" si="21"/>
        <v>Kurang dari 250M</v>
      </c>
      <c r="DZ186" s="159" t="str">
        <f t="shared" si="22"/>
        <v>Kurang dari 250M</v>
      </c>
      <c r="EA186" s="159" t="str">
        <f t="shared" si="23"/>
        <v>Kurang dari 250M</v>
      </c>
      <c r="EB186" s="159" t="str">
        <f t="shared" si="24"/>
        <v>Kurang dari 250M</v>
      </c>
      <c r="EC186" s="159" t="str">
        <f t="shared" si="25"/>
        <v>Kurang dari 250M</v>
      </c>
      <c r="ED186" s="159" t="str">
        <f t="shared" si="26"/>
        <v>Kurang dari 250M</v>
      </c>
      <c r="EE186" s="159" t="str">
        <f t="shared" si="27"/>
        <v>Kurang dari 250M</v>
      </c>
      <c r="EF186" s="159" t="str">
        <f t="shared" si="28"/>
        <v>Kurang dari 250M</v>
      </c>
      <c r="EG186" s="159" t="str">
        <f t="shared" si="29"/>
        <v>Kurang dari 250M</v>
      </c>
      <c r="EH186" s="159" t="str">
        <f t="shared" si="30"/>
        <v>Kurang dari 250M</v>
      </c>
      <c r="EI186" s="159" t="str">
        <f t="shared" si="31"/>
        <v>Kurang dari 250M</v>
      </c>
      <c r="EJ186" s="159" t="str">
        <f t="shared" si="32"/>
        <v>Kurang dari 250M</v>
      </c>
      <c r="EK186" s="159" t="str">
        <f t="shared" si="33"/>
        <v>Kurang dari 250M</v>
      </c>
      <c r="EL186" s="159" t="str">
        <f t="shared" si="34"/>
        <v>Kurang dari 250M</v>
      </c>
      <c r="EM186" s="159" t="str">
        <f t="shared" si="35"/>
        <v>Kurang dari 250M</v>
      </c>
    </row>
    <row r="187" spans="1:143" x14ac:dyDescent="0.3">
      <c r="A187" s="158" t="s">
        <v>911</v>
      </c>
      <c r="B187" s="159" t="s">
        <v>1210</v>
      </c>
      <c r="C187" s="160">
        <f>INDEX('raw-all-komoditas'!$B$3:$ZY$37, MATCH('Komoditas besar Nasional'!C$2,'raw-all-komoditas'!$B$3:$B$37,0), MATCH('Komoditas besar Nasional'!$B187,'raw-all-komoditas'!$B$3:$ZY$3,0))</f>
        <v>1017.842542</v>
      </c>
      <c r="D187" s="160">
        <f>INDEX('raw-all-komoditas'!$B$3:$ZY$37, MATCH('Komoditas besar Nasional'!D$2,'raw-all-komoditas'!$B$3:$B$37,0), MATCH('Komoditas besar Nasional'!$B187,'raw-all-komoditas'!$B$3:$ZY$3,0))</f>
        <v>199.13062099999999</v>
      </c>
      <c r="E187" s="160">
        <f>INDEX('raw-all-komoditas'!$B$3:$ZY$37, MATCH('Komoditas besar Nasional'!E$2,'raw-all-komoditas'!$B$3:$B$37,0), MATCH('Komoditas besar Nasional'!$B187,'raw-all-komoditas'!$B$3:$ZY$3,0))</f>
        <v>364.81754899999999</v>
      </c>
      <c r="F187" s="160">
        <f>INDEX('raw-all-komoditas'!$B$3:$ZY$37, MATCH('Komoditas besar Nasional'!F$2,'raw-all-komoditas'!$B$3:$B$37,0), MATCH('Komoditas besar Nasional'!$B187,'raw-all-komoditas'!$B$3:$ZY$3,0))</f>
        <v>0</v>
      </c>
      <c r="G187" s="160">
        <f>INDEX('raw-all-komoditas'!$B$3:$ZY$37, MATCH('Komoditas besar Nasional'!G$2,'raw-all-komoditas'!$B$3:$B$37,0), MATCH('Komoditas besar Nasional'!$B187,'raw-all-komoditas'!$B$3:$ZY$3,0))</f>
        <v>0</v>
      </c>
      <c r="H187" s="160">
        <f>INDEX('raw-all-komoditas'!$B$3:$ZY$37, MATCH('Komoditas besar Nasional'!H$2,'raw-all-komoditas'!$B$3:$B$37,0), MATCH('Komoditas besar Nasional'!$B187,'raw-all-komoditas'!$B$3:$ZY$3,0))</f>
        <v>0</v>
      </c>
      <c r="I187" s="160">
        <f>INDEX('raw-all-komoditas'!$B$3:$ZY$37, MATCH('Komoditas besar Nasional'!I$2,'raw-all-komoditas'!$B$3:$B$37,0), MATCH('Komoditas besar Nasional'!$B187,'raw-all-komoditas'!$B$3:$ZY$3,0))</f>
        <v>50.030147999999997</v>
      </c>
      <c r="J187" s="160">
        <f>INDEX('raw-all-komoditas'!$B$3:$ZY$37, MATCH('Komoditas besar Nasional'!J$2,'raw-all-komoditas'!$B$3:$B$37,0), MATCH('Komoditas besar Nasional'!$B187,'raw-all-komoditas'!$B$3:$ZY$3,0))</f>
        <v>2.45119</v>
      </c>
      <c r="K187" s="160">
        <f>INDEX('raw-all-komoditas'!$B$3:$ZY$37, MATCH('Komoditas besar Nasional'!K$2,'raw-all-komoditas'!$B$3:$B$37,0), MATCH('Komoditas besar Nasional'!$B187,'raw-all-komoditas'!$B$3:$ZY$3,0))</f>
        <v>0</v>
      </c>
      <c r="L187" s="160">
        <f>INDEX('raw-all-komoditas'!$B$3:$ZY$37, MATCH('Komoditas besar Nasional'!L$2,'raw-all-komoditas'!$B$3:$B$37,0), MATCH('Komoditas besar Nasional'!$B187,'raw-all-komoditas'!$B$3:$ZY$3,0))</f>
        <v>0</v>
      </c>
      <c r="M187" s="160">
        <f>INDEX('raw-all-komoditas'!$B$3:$ZY$37, MATCH('Komoditas besar Nasional'!M$2,'raw-all-komoditas'!$B$3:$B$37,0), MATCH('Komoditas besar Nasional'!$B187,'raw-all-komoditas'!$B$3:$ZY$3,0))</f>
        <v>971.25664600000005</v>
      </c>
      <c r="N187" s="160">
        <f>INDEX('raw-all-komoditas'!$B$3:$ZY$37, MATCH('Komoditas besar Nasional'!N$2,'raw-all-komoditas'!$B$3:$B$37,0), MATCH('Komoditas besar Nasional'!$B187,'raw-all-komoditas'!$B$3:$ZY$3,0))</f>
        <v>21.869527000000001</v>
      </c>
      <c r="O187" s="160">
        <f>INDEX('raw-all-komoditas'!$B$3:$ZY$37, MATCH('Komoditas besar Nasional'!O$2,'raw-all-komoditas'!$B$3:$B$37,0), MATCH('Komoditas besar Nasional'!$B187,'raw-all-komoditas'!$B$3:$ZY$3,0))</f>
        <v>117.44476299999999</v>
      </c>
      <c r="P187" s="160">
        <f>INDEX('raw-all-komoditas'!$B$3:$ZY$37, MATCH('Komoditas besar Nasional'!P$2,'raw-all-komoditas'!$B$3:$B$37,0), MATCH('Komoditas besar Nasional'!$B187,'raw-all-komoditas'!$B$3:$ZY$3,0))</f>
        <v>17.120584999999998</v>
      </c>
      <c r="Q187" s="160">
        <f>INDEX('raw-all-komoditas'!$B$3:$ZY$37, MATCH('Komoditas besar Nasional'!Q$2,'raw-all-komoditas'!$B$3:$B$37,0), MATCH('Komoditas besar Nasional'!$B187,'raw-all-komoditas'!$B$3:$ZY$3,0))</f>
        <v>194.54452699999999</v>
      </c>
      <c r="R187" s="160">
        <f>INDEX('raw-all-komoditas'!$B$3:$ZY$37, MATCH('Komoditas besar Nasional'!R$2,'raw-all-komoditas'!$B$3:$B$37,0), MATCH('Komoditas besar Nasional'!$B187,'raw-all-komoditas'!$B$3:$ZY$3,0))</f>
        <v>42.674332</v>
      </c>
      <c r="S187" s="160">
        <f>INDEX('raw-all-komoditas'!$B$3:$ZY$37, MATCH('Komoditas besar Nasional'!S$2,'raw-all-komoditas'!$B$3:$B$37,0), MATCH('Komoditas besar Nasional'!$B187,'raw-all-komoditas'!$B$3:$ZY$3,0))</f>
        <v>161.33775800000001</v>
      </c>
      <c r="T187" s="160">
        <f>INDEX('raw-all-komoditas'!$B$3:$ZY$37, MATCH('Komoditas besar Nasional'!T$2,'raw-all-komoditas'!$B$3:$B$37,0), MATCH('Komoditas besar Nasional'!$B187,'raw-all-komoditas'!$B$3:$ZY$3,0))</f>
        <v>296.729422</v>
      </c>
      <c r="U187" s="160">
        <f>INDEX('raw-all-komoditas'!$B$3:$ZY$37, MATCH('Komoditas besar Nasional'!U$2,'raw-all-komoditas'!$B$3:$B$37,0), MATCH('Komoditas besar Nasional'!$B187,'raw-all-komoditas'!$B$3:$ZY$3,0))</f>
        <v>226.67799299999999</v>
      </c>
      <c r="V187" s="160">
        <f>INDEX('raw-all-komoditas'!$B$3:$ZY$37, MATCH('Komoditas besar Nasional'!V$2,'raw-all-komoditas'!$B$3:$B$37,0), MATCH('Komoditas besar Nasional'!$B187,'raw-all-komoditas'!$B$3:$ZY$3,0))</f>
        <v>5.2091999999999999E-2</v>
      </c>
      <c r="W187" s="160">
        <f>INDEX('raw-all-komoditas'!$B$3:$ZY$37, MATCH('Komoditas besar Nasional'!W$2,'raw-all-komoditas'!$B$3:$B$37,0), MATCH('Komoditas besar Nasional'!$B187,'raw-all-komoditas'!$B$3:$ZY$3,0))</f>
        <v>0</v>
      </c>
      <c r="X187" s="160">
        <f>INDEX('raw-all-komoditas'!$B$3:$ZY$37, MATCH('Komoditas besar Nasional'!X$2,'raw-all-komoditas'!$B$3:$B$37,0), MATCH('Komoditas besar Nasional'!$B187,'raw-all-komoditas'!$B$3:$ZY$3,0))</f>
        <v>24.060020000000002</v>
      </c>
      <c r="Y187" s="160">
        <f>INDEX('raw-all-komoditas'!$B$3:$ZY$37, MATCH('Komoditas besar Nasional'!Y$2,'raw-all-komoditas'!$B$3:$B$37,0), MATCH('Komoditas besar Nasional'!$B187,'raw-all-komoditas'!$B$3:$ZY$3,0))</f>
        <v>85.973230000000001</v>
      </c>
      <c r="Z187" s="160">
        <f>INDEX('raw-all-komoditas'!$B$3:$ZY$37, MATCH('Komoditas besar Nasional'!Z$2,'raw-all-komoditas'!$B$3:$B$37,0), MATCH('Komoditas besar Nasional'!$B187,'raw-all-komoditas'!$B$3:$ZY$3,0))</f>
        <v>4.5397800000000004</v>
      </c>
      <c r="AA187" s="160">
        <f>INDEX('raw-all-komoditas'!$B$3:$ZY$37, MATCH('Komoditas besar Nasional'!AA$2,'raw-all-komoditas'!$B$3:$B$37,0), MATCH('Komoditas besar Nasional'!$B187,'raw-all-komoditas'!$B$3:$ZY$3,0))</f>
        <v>2645.6058170000001</v>
      </c>
      <c r="AB187" s="160">
        <f>INDEX('raw-all-komoditas'!$B$3:$ZY$37, MATCH('Komoditas besar Nasional'!AB$2,'raw-all-komoditas'!$B$3:$B$37,0), MATCH('Komoditas besar Nasional'!$B187,'raw-all-komoditas'!$B$3:$ZY$3,0))</f>
        <v>408.28351400000003</v>
      </c>
      <c r="AC187" s="160">
        <f>INDEX('raw-all-komoditas'!$B$3:$ZY$37, MATCH('Komoditas besar Nasional'!AC$2,'raw-all-komoditas'!$B$3:$B$37,0), MATCH('Komoditas besar Nasional'!$B187,'raw-all-komoditas'!$B$3:$ZY$3,0))</f>
        <v>868.60352699999999</v>
      </c>
      <c r="AD187" s="160">
        <f>INDEX('raw-all-komoditas'!$B$3:$ZY$37, MATCH('Komoditas besar Nasional'!AD$2,'raw-all-komoditas'!$B$3:$B$37,0), MATCH('Komoditas besar Nasional'!$B187,'raw-all-komoditas'!$B$3:$ZY$3,0))</f>
        <v>503.65833199999997</v>
      </c>
      <c r="AE187" s="160">
        <f>INDEX('raw-all-komoditas'!$B$3:$ZY$37, MATCH('Komoditas besar Nasional'!AE$2,'raw-all-komoditas'!$B$3:$B$37,0), MATCH('Komoditas besar Nasional'!$B187,'raw-all-komoditas'!$B$3:$ZY$3,0))</f>
        <v>269.188491</v>
      </c>
      <c r="AF187" s="160">
        <f>INDEX('raw-all-komoditas'!$B$3:$ZY$37, MATCH('Komoditas besar Nasional'!AF$2,'raw-all-komoditas'!$B$3:$B$37,0), MATCH('Komoditas besar Nasional'!$B187,'raw-all-komoditas'!$B$3:$ZY$3,0))</f>
        <v>401.00642099999999</v>
      </c>
      <c r="AG187" s="160">
        <f>INDEX('raw-all-komoditas'!$B$3:$ZY$37, MATCH('Komoditas besar Nasional'!AG$2,'raw-all-komoditas'!$B$3:$B$37,0), MATCH('Komoditas besar Nasional'!$B187,'raw-all-komoditas'!$B$3:$ZY$3,0))</f>
        <v>589.53641500000003</v>
      </c>
      <c r="AH187" s="160">
        <f>INDEX('raw-all-komoditas'!$B$3:$ZY$37, MATCH('Komoditas besar Nasional'!AH$2,'raw-all-komoditas'!$B$3:$B$37,0), MATCH('Komoditas besar Nasional'!$B187,'raw-all-komoditas'!$B$3:$ZY$3,0))</f>
        <v>610.84373300000004</v>
      </c>
      <c r="AI187" s="160">
        <f>INDEX('raw-all-komoditas'!$B$3:$ZY$37, MATCH('Komoditas besar Nasional'!AI$2,'raw-all-komoditas'!$B$3:$B$37,0), MATCH('Komoditas besar Nasional'!$B187,'raw-all-komoditas'!$B$3:$ZY$3,0))</f>
        <v>147.20003500000001</v>
      </c>
      <c r="AJ187" s="160">
        <f>INDEX('raw-all-komoditas'!$B$3:$ZY$37, MATCH('Komoditas besar Nasional'!AJ$2,'raw-all-komoditas'!$B$3:$B$37,0), MATCH('Komoditas besar Nasional'!$B187,'raw-all-komoditas'!$B$3:$ZY$3,0))</f>
        <v>573.815832</v>
      </c>
      <c r="AK187" s="181"/>
      <c r="AL187" s="160">
        <f>INDEX('rank provinsi to commodity'!$B$3:$ZX$37, MATCH(AL$2,'rank provinsi to commodity'!$B$3:$B$37,0),MATCH($B187,'rank provinsi to commodity'!$B$3:$ZX$3,0))</f>
        <v>2</v>
      </c>
      <c r="AM187" s="160">
        <f>INDEX('rank provinsi to commodity'!$B$3:$ZX$37, MATCH(AM$2,'rank provinsi to commodity'!$B$3:$B$37,0),MATCH($B187,'rank provinsi to commodity'!$B$3:$ZX$3,0))</f>
        <v>15</v>
      </c>
      <c r="AN187" s="160">
        <f>INDEX('rank provinsi to commodity'!$B$3:$ZX$37, MATCH(AN$2,'rank provinsi to commodity'!$B$3:$B$37,0),MATCH($B187,'rank provinsi to commodity'!$B$3:$ZX$3,0))</f>
        <v>11</v>
      </c>
      <c r="AO187" s="160">
        <f>INDEX('rank provinsi to commodity'!$B$3:$ZX$37, MATCH(AO$2,'rank provinsi to commodity'!$B$3:$B$37,0),MATCH($B187,'rank provinsi to commodity'!$B$3:$ZX$3,0))</f>
        <v>29</v>
      </c>
      <c r="AP187" s="160">
        <f>INDEX('rank provinsi to commodity'!$B$3:$ZX$37, MATCH(AP$2,'rank provinsi to commodity'!$B$3:$B$37,0),MATCH($B187,'rank provinsi to commodity'!$B$3:$ZX$3,0))</f>
        <v>29</v>
      </c>
      <c r="AQ187" s="160">
        <f>INDEX('rank provinsi to commodity'!$B$3:$ZX$37, MATCH(AQ$2,'rank provinsi to commodity'!$B$3:$B$37,0),MATCH($B187,'rank provinsi to commodity'!$B$3:$ZX$3,0))</f>
        <v>29</v>
      </c>
      <c r="AR187" s="160">
        <f>INDEX('rank provinsi to commodity'!$B$3:$ZX$37, MATCH(AR$2,'rank provinsi to commodity'!$B$3:$B$37,0),MATCH($B187,'rank provinsi to commodity'!$B$3:$ZX$3,0))</f>
        <v>21</v>
      </c>
      <c r="AS187" s="160">
        <f>INDEX('rank provinsi to commodity'!$B$3:$ZX$37, MATCH(AS$2,'rank provinsi to commodity'!$B$3:$B$37,0),MATCH($B187,'rank provinsi to commodity'!$B$3:$ZX$3,0))</f>
        <v>27</v>
      </c>
      <c r="AT187" s="160">
        <f>INDEX('rank provinsi to commodity'!$B$3:$ZX$37, MATCH(AT$2,'rank provinsi to commodity'!$B$3:$B$37,0),MATCH($B187,'rank provinsi to commodity'!$B$3:$ZX$3,0))</f>
        <v>29</v>
      </c>
      <c r="AU187" s="160">
        <f>INDEX('rank provinsi to commodity'!$B$3:$ZX$37, MATCH(AU$2,'rank provinsi to commodity'!$B$3:$B$37,0),MATCH($B187,'rank provinsi to commodity'!$B$3:$ZX$3,0))</f>
        <v>29</v>
      </c>
      <c r="AV187" s="160">
        <f>INDEX('rank provinsi to commodity'!$B$3:$ZX$37, MATCH(AV$2,'rank provinsi to commodity'!$B$3:$B$37,0),MATCH($B187,'rank provinsi to commodity'!$B$3:$ZX$3,0))</f>
        <v>3</v>
      </c>
      <c r="AW187" s="160">
        <f>INDEX('rank provinsi to commodity'!$B$3:$ZX$37, MATCH(AW$2,'rank provinsi to commodity'!$B$3:$B$37,0),MATCH($B187,'rank provinsi to commodity'!$B$3:$ZX$3,0))</f>
        <v>24</v>
      </c>
      <c r="AX187" s="160">
        <f>INDEX('rank provinsi to commodity'!$B$3:$ZX$37, MATCH(AX$2,'rank provinsi to commodity'!$B$3:$B$37,0),MATCH($B187,'rank provinsi to commodity'!$B$3:$ZX$3,0))</f>
        <v>19</v>
      </c>
      <c r="AY187" s="160">
        <f>INDEX('rank provinsi to commodity'!$B$3:$ZX$37, MATCH(AY$2,'rank provinsi to commodity'!$B$3:$B$37,0),MATCH($B187,'rank provinsi to commodity'!$B$3:$ZX$3,0))</f>
        <v>25</v>
      </c>
      <c r="AZ187" s="160">
        <f>INDEX('rank provinsi to commodity'!$B$3:$ZX$37, MATCH(AZ$2,'rank provinsi to commodity'!$B$3:$B$37,0),MATCH($B187,'rank provinsi to commodity'!$B$3:$ZX$3,0))</f>
        <v>16</v>
      </c>
      <c r="BA187" s="160">
        <f>INDEX('rank provinsi to commodity'!$B$3:$ZX$37, MATCH(BA$2,'rank provinsi to commodity'!$B$3:$B$37,0),MATCH($B187,'rank provinsi to commodity'!$B$3:$ZX$3,0))</f>
        <v>22</v>
      </c>
      <c r="BB187" s="160">
        <f>INDEX('rank provinsi to commodity'!$B$3:$ZX$37, MATCH(BB$2,'rank provinsi to commodity'!$B$3:$B$37,0),MATCH($B187,'rank provinsi to commodity'!$B$3:$ZX$3,0))</f>
        <v>17</v>
      </c>
      <c r="BC187" s="160">
        <f>INDEX('rank provinsi to commodity'!$B$3:$ZX$37, MATCH(BC$2,'rank provinsi to commodity'!$B$3:$B$37,0),MATCH($B187,'rank provinsi to commodity'!$B$3:$ZX$3,0))</f>
        <v>12</v>
      </c>
      <c r="BD187" s="160">
        <f>INDEX('rank provinsi to commodity'!$B$3:$ZX$37, MATCH(BD$2,'rank provinsi to commodity'!$B$3:$B$37,0),MATCH($B187,'rank provinsi to commodity'!$B$3:$ZX$3,0))</f>
        <v>14</v>
      </c>
      <c r="BE187" s="160">
        <f>INDEX('rank provinsi to commodity'!$B$3:$ZX$37, MATCH(BE$2,'rank provinsi to commodity'!$B$3:$B$37,0),MATCH($B187,'rank provinsi to commodity'!$B$3:$ZX$3,0))</f>
        <v>28</v>
      </c>
      <c r="BF187" s="160">
        <f>INDEX('rank provinsi to commodity'!$B$3:$ZX$37, MATCH(BF$2,'rank provinsi to commodity'!$B$3:$B$37,0),MATCH($B187,'rank provinsi to commodity'!$B$3:$ZX$3,0))</f>
        <v>29</v>
      </c>
      <c r="BG187" s="160">
        <f>INDEX('rank provinsi to commodity'!$B$3:$ZX$37, MATCH(BG$2,'rank provinsi to commodity'!$B$3:$B$37,0),MATCH($B187,'rank provinsi to commodity'!$B$3:$ZX$3,0))</f>
        <v>23</v>
      </c>
      <c r="BH187" s="160">
        <f>INDEX('rank provinsi to commodity'!$B$3:$ZX$37, MATCH(BH$2,'rank provinsi to commodity'!$B$3:$B$37,0),MATCH($B187,'rank provinsi to commodity'!$B$3:$ZX$3,0))</f>
        <v>20</v>
      </c>
      <c r="BI187" s="160">
        <f>INDEX('rank provinsi to commodity'!$B$3:$ZX$37, MATCH(BI$2,'rank provinsi to commodity'!$B$3:$B$37,0),MATCH($B187,'rank provinsi to commodity'!$B$3:$ZX$3,0))</f>
        <v>26</v>
      </c>
      <c r="BJ187" s="160">
        <f>INDEX('rank provinsi to commodity'!$B$3:$ZX$37, MATCH(BJ$2,'rank provinsi to commodity'!$B$3:$B$37,0),MATCH($B187,'rank provinsi to commodity'!$B$3:$ZX$3,0))</f>
        <v>1</v>
      </c>
      <c r="BK187" s="160">
        <f>INDEX('rank provinsi to commodity'!$B$3:$ZX$37, MATCH(BK$2,'rank provinsi to commodity'!$B$3:$B$37,0),MATCH($B187,'rank provinsi to commodity'!$B$3:$ZX$3,0))</f>
        <v>9</v>
      </c>
      <c r="BL187" s="160">
        <f>INDEX('rank provinsi to commodity'!$B$3:$ZX$37, MATCH(BL$2,'rank provinsi to commodity'!$B$3:$B$37,0),MATCH($B187,'rank provinsi to commodity'!$B$3:$ZX$3,0))</f>
        <v>4</v>
      </c>
      <c r="BM187" s="160">
        <f>INDEX('rank provinsi to commodity'!$B$3:$ZX$37, MATCH(BM$2,'rank provinsi to commodity'!$B$3:$B$37,0),MATCH($B187,'rank provinsi to commodity'!$B$3:$ZX$3,0))</f>
        <v>8</v>
      </c>
      <c r="BN187" s="160">
        <f>INDEX('rank provinsi to commodity'!$B$3:$ZX$37, MATCH(BN$2,'rank provinsi to commodity'!$B$3:$B$37,0),MATCH($B187,'rank provinsi to commodity'!$B$3:$ZX$3,0))</f>
        <v>13</v>
      </c>
      <c r="BO187" s="160">
        <f>INDEX('rank provinsi to commodity'!$B$3:$ZX$37, MATCH(BO$2,'rank provinsi to commodity'!$B$3:$B$37,0),MATCH($B187,'rank provinsi to commodity'!$B$3:$ZX$3,0))</f>
        <v>10</v>
      </c>
      <c r="BP187" s="160">
        <f>INDEX('rank provinsi to commodity'!$B$3:$ZX$37, MATCH(BP$2,'rank provinsi to commodity'!$B$3:$B$37,0),MATCH($B187,'rank provinsi to commodity'!$B$3:$ZX$3,0))</f>
        <v>6</v>
      </c>
      <c r="BQ187" s="160">
        <f>INDEX('rank provinsi to commodity'!$B$3:$ZX$37, MATCH(BQ$2,'rank provinsi to commodity'!$B$3:$B$37,0),MATCH($B187,'rank provinsi to commodity'!$B$3:$ZX$3,0))</f>
        <v>5</v>
      </c>
      <c r="BR187" s="160">
        <f>INDEX('rank provinsi to commodity'!$B$3:$ZX$37, MATCH(BR$2,'rank provinsi to commodity'!$B$3:$B$37,0),MATCH($B187,'rank provinsi to commodity'!$B$3:$ZX$3,0))</f>
        <v>18</v>
      </c>
      <c r="BS187" s="173">
        <f>INDEX('rank provinsi to commodity'!$B$3:$ZX$37, MATCH(BS$2,'rank provinsi to commodity'!$B$3:$B$37,0),MATCH($B187,'rank provinsi to commodity'!$B$3:$ZX$3,0))</f>
        <v>7</v>
      </c>
      <c r="BT187" s="181"/>
      <c r="BU187" s="184" t="str">
        <f t="shared" si="1"/>
        <v>PERIKANAN TANGKAP LAUT (Ton)</v>
      </c>
      <c r="BV187" s="149" t="s">
        <v>950</v>
      </c>
      <c r="BW187" s="160">
        <f>INDEX('raw-all-komoditas'!$B$3:$ZY$37, MATCH('Komoditas besar Nasional'!BW$2,'raw-all-komoditas'!$B$3:$B$37,0), MATCH('Komoditas besar Nasional'!$BV187,'raw-all-komoditas'!$B$3:$ZY$3,0))</f>
        <v>39716</v>
      </c>
      <c r="BX187" s="160">
        <f>INDEX('raw-all-komoditas'!$B$3:$ZY$37, MATCH('Komoditas besar Nasional'!BX$2,'raw-all-komoditas'!$B$3:$B$37,0), MATCH('Komoditas besar Nasional'!$BV187,'raw-all-komoditas'!$B$3:$ZY$3,0))</f>
        <v>10346</v>
      </c>
      <c r="BY187" s="160">
        <f>INDEX('raw-all-komoditas'!$B$3:$ZY$37, MATCH('Komoditas besar Nasional'!BY$2,'raw-all-komoditas'!$B$3:$B$37,0), MATCH('Komoditas besar Nasional'!$BV187,'raw-all-komoditas'!$B$3:$ZY$3,0))</f>
        <v>12312</v>
      </c>
      <c r="BZ187" s="160">
        <f>INDEX('raw-all-komoditas'!$B$3:$ZY$37, MATCH('Komoditas besar Nasional'!BZ$2,'raw-all-komoditas'!$B$3:$B$37,0), MATCH('Komoditas besar Nasional'!$BV187,'raw-all-komoditas'!$B$3:$ZY$3,0))</f>
        <v>0</v>
      </c>
      <c r="CA187" s="160">
        <f>INDEX('raw-all-komoditas'!$B$3:$ZY$37, MATCH('Komoditas besar Nasional'!CA$2,'raw-all-komoditas'!$B$3:$B$37,0), MATCH('Komoditas besar Nasional'!$BV187,'raw-all-komoditas'!$B$3:$ZY$3,0))</f>
        <v>0</v>
      </c>
      <c r="CB187" s="160">
        <f>INDEX('raw-all-komoditas'!$B$3:$ZY$37, MATCH('Komoditas besar Nasional'!CB$2,'raw-all-komoditas'!$B$3:$B$37,0), MATCH('Komoditas besar Nasional'!$BV187,'raw-all-komoditas'!$B$3:$ZY$3,0))</f>
        <v>0</v>
      </c>
      <c r="CC187" s="160">
        <f>INDEX('raw-all-komoditas'!$B$3:$ZY$37, MATCH('Komoditas besar Nasional'!CC$2,'raw-all-komoditas'!$B$3:$B$37,0), MATCH('Komoditas besar Nasional'!$BV187,'raw-all-komoditas'!$B$3:$ZY$3,0))</f>
        <v>2092</v>
      </c>
      <c r="CD187" s="160">
        <f>INDEX('raw-all-komoditas'!$B$3:$ZY$37, MATCH('Komoditas besar Nasional'!CD$2,'raw-all-komoditas'!$B$3:$B$37,0), MATCH('Komoditas besar Nasional'!$BV187,'raw-all-komoditas'!$B$3:$ZY$3,0))</f>
        <v>86</v>
      </c>
      <c r="CE187" s="160">
        <f>INDEX('raw-all-komoditas'!$B$3:$ZY$37, MATCH('Komoditas besar Nasional'!CE$2,'raw-all-komoditas'!$B$3:$B$37,0), MATCH('Komoditas besar Nasional'!$BV187,'raw-all-komoditas'!$B$3:$ZY$3,0))</f>
        <v>0</v>
      </c>
      <c r="CF187" s="160">
        <f>INDEX('raw-all-komoditas'!$B$3:$ZY$37, MATCH('Komoditas besar Nasional'!CF$2,'raw-all-komoditas'!$B$3:$B$37,0), MATCH('Komoditas besar Nasional'!$BV187,'raw-all-komoditas'!$B$3:$ZY$3,0))</f>
        <v>0</v>
      </c>
      <c r="CG187" s="160">
        <f>INDEX('raw-all-komoditas'!$B$3:$ZY$37, MATCH('Komoditas besar Nasional'!CG$2,'raw-all-komoditas'!$B$3:$B$37,0), MATCH('Komoditas besar Nasional'!$BV187,'raw-all-komoditas'!$B$3:$ZY$3,0))</f>
        <v>68968</v>
      </c>
      <c r="CH187" s="160">
        <f>INDEX('raw-all-komoditas'!$B$3:$ZY$37, MATCH('Komoditas besar Nasional'!CH$2,'raw-all-komoditas'!$B$3:$B$37,0), MATCH('Komoditas besar Nasional'!$BV187,'raw-all-komoditas'!$B$3:$ZY$3,0))</f>
        <v>1256</v>
      </c>
      <c r="CI187" s="160">
        <f>INDEX('raw-all-komoditas'!$B$3:$ZY$37, MATCH('Komoditas besar Nasional'!CI$2,'raw-all-komoditas'!$B$3:$B$37,0), MATCH('Komoditas besar Nasional'!$BV187,'raw-all-komoditas'!$B$3:$ZY$3,0))</f>
        <v>6361</v>
      </c>
      <c r="CJ187" s="160">
        <f>INDEX('raw-all-komoditas'!$B$3:$ZY$37, MATCH('Komoditas besar Nasional'!CJ$2,'raw-all-komoditas'!$B$3:$B$37,0), MATCH('Komoditas besar Nasional'!$BV187,'raw-all-komoditas'!$B$3:$ZY$3,0))</f>
        <v>856</v>
      </c>
      <c r="CK187" s="160">
        <f>INDEX('raw-all-komoditas'!$B$3:$ZY$37, MATCH('Komoditas besar Nasional'!CK$2,'raw-all-komoditas'!$B$3:$B$37,0), MATCH('Komoditas besar Nasional'!$BV187,'raw-all-komoditas'!$B$3:$ZY$3,0))</f>
        <v>10609</v>
      </c>
      <c r="CL187" s="160">
        <f>INDEX('raw-all-komoditas'!$B$3:$ZY$37, MATCH('Komoditas besar Nasional'!CL$2,'raw-all-komoditas'!$B$3:$B$37,0), MATCH('Komoditas besar Nasional'!$BV187,'raw-all-komoditas'!$B$3:$ZY$3,0))</f>
        <v>2272</v>
      </c>
      <c r="CM187" s="160">
        <f>INDEX('raw-all-komoditas'!$B$3:$ZY$37, MATCH('Komoditas besar Nasional'!CM$2,'raw-all-komoditas'!$B$3:$B$37,0), MATCH('Komoditas besar Nasional'!$BV187,'raw-all-komoditas'!$B$3:$ZY$3,0))</f>
        <v>7834</v>
      </c>
      <c r="CN187" s="160">
        <f>INDEX('raw-all-komoditas'!$B$3:$ZY$37, MATCH('Komoditas besar Nasional'!CN$2,'raw-all-komoditas'!$B$3:$B$37,0), MATCH('Komoditas besar Nasional'!$BV187,'raw-all-komoditas'!$B$3:$ZY$3,0))</f>
        <v>13906</v>
      </c>
      <c r="CO187" s="160">
        <f>INDEX('raw-all-komoditas'!$B$3:$ZY$37, MATCH('Komoditas besar Nasional'!CO$2,'raw-all-komoditas'!$B$3:$B$37,0), MATCH('Komoditas besar Nasional'!$BV187,'raw-all-komoditas'!$B$3:$ZY$3,0))</f>
        <v>8713</v>
      </c>
      <c r="CP187" s="160">
        <f>INDEX('raw-all-komoditas'!$B$3:$ZY$37, MATCH('Komoditas besar Nasional'!CP$2,'raw-all-komoditas'!$B$3:$B$37,0), MATCH('Komoditas besar Nasional'!$BV187,'raw-all-komoditas'!$B$3:$ZY$3,0))</f>
        <v>3</v>
      </c>
      <c r="CQ187" s="160">
        <f>INDEX('raw-all-komoditas'!$B$3:$ZY$37, MATCH('Komoditas besar Nasional'!CQ$2,'raw-all-komoditas'!$B$3:$B$37,0), MATCH('Komoditas besar Nasional'!$BV187,'raw-all-komoditas'!$B$3:$ZY$3,0))</f>
        <v>0</v>
      </c>
      <c r="CR187" s="160">
        <f>INDEX('raw-all-komoditas'!$B$3:$ZY$37, MATCH('Komoditas besar Nasional'!CR$2,'raw-all-komoditas'!$B$3:$B$37,0), MATCH('Komoditas besar Nasional'!$BV187,'raw-all-komoditas'!$B$3:$ZY$3,0))</f>
        <v>703</v>
      </c>
      <c r="CS187" s="160">
        <f>INDEX('raw-all-komoditas'!$B$3:$ZY$37, MATCH('Komoditas besar Nasional'!CS$2,'raw-all-komoditas'!$B$3:$B$37,0), MATCH('Komoditas besar Nasional'!$BV187,'raw-all-komoditas'!$B$3:$ZY$3,0))</f>
        <v>2763</v>
      </c>
      <c r="CT187" s="160">
        <f>INDEX('raw-all-komoditas'!$B$3:$ZY$37, MATCH('Komoditas besar Nasional'!CT$2,'raw-all-komoditas'!$B$3:$B$37,0), MATCH('Komoditas besar Nasional'!$BV187,'raw-all-komoditas'!$B$3:$ZY$3,0))</f>
        <v>151</v>
      </c>
      <c r="CU187" s="160">
        <f>INDEX('raw-all-komoditas'!$B$3:$ZY$37, MATCH('Komoditas besar Nasional'!CU$2,'raw-all-komoditas'!$B$3:$B$37,0), MATCH('Komoditas besar Nasional'!$BV187,'raw-all-komoditas'!$B$3:$ZY$3,0))</f>
        <v>105873</v>
      </c>
      <c r="CV187" s="160">
        <f>INDEX('raw-all-komoditas'!$B$3:$ZY$37, MATCH('Komoditas besar Nasional'!CV$2,'raw-all-komoditas'!$B$3:$B$37,0), MATCH('Komoditas besar Nasional'!$BV187,'raw-all-komoditas'!$B$3:$ZY$3,0))</f>
        <v>20993</v>
      </c>
      <c r="CW187" s="160">
        <f>INDEX('raw-all-komoditas'!$B$3:$ZY$37, MATCH('Komoditas besar Nasional'!CW$2,'raw-all-komoditas'!$B$3:$B$37,0), MATCH('Komoditas besar Nasional'!$BV187,'raw-all-komoditas'!$B$3:$ZY$3,0))</f>
        <v>29856</v>
      </c>
      <c r="CX187" s="160">
        <f>INDEX('raw-all-komoditas'!$B$3:$ZY$37, MATCH('Komoditas besar Nasional'!CX$2,'raw-all-komoditas'!$B$3:$B$37,0), MATCH('Komoditas besar Nasional'!$BV187,'raw-all-komoditas'!$B$3:$ZY$3,0))</f>
        <v>23762</v>
      </c>
      <c r="CY187" s="160">
        <f>INDEX('raw-all-komoditas'!$B$3:$ZY$37, MATCH('Komoditas besar Nasional'!CY$2,'raw-all-komoditas'!$B$3:$B$37,0), MATCH('Komoditas besar Nasional'!$BV187,'raw-all-komoditas'!$B$3:$ZY$3,0))</f>
        <v>15350</v>
      </c>
      <c r="CZ187" s="160">
        <f>INDEX('raw-all-komoditas'!$B$3:$ZY$37, MATCH('Komoditas besar Nasional'!CZ$2,'raw-all-komoditas'!$B$3:$B$37,0), MATCH('Komoditas besar Nasional'!$BV187,'raw-all-komoditas'!$B$3:$ZY$3,0))</f>
        <v>13536</v>
      </c>
      <c r="DA187" s="160">
        <f>INDEX('raw-all-komoditas'!$B$3:$ZY$37, MATCH('Komoditas besar Nasional'!DA$2,'raw-all-komoditas'!$B$3:$B$37,0), MATCH('Komoditas besar Nasional'!$BV187,'raw-all-komoditas'!$B$3:$ZY$3,0))</f>
        <v>24107</v>
      </c>
      <c r="DB187" s="160">
        <f>INDEX('raw-all-komoditas'!$B$3:$ZY$37, MATCH('Komoditas besar Nasional'!DB$2,'raw-all-komoditas'!$B$3:$B$37,0), MATCH('Komoditas besar Nasional'!$BV187,'raw-all-komoditas'!$B$3:$ZY$3,0))</f>
        <v>29943</v>
      </c>
      <c r="DC187" s="160">
        <f>INDEX('raw-all-komoditas'!$B$3:$ZY$37, MATCH('Komoditas besar Nasional'!DC$2,'raw-all-komoditas'!$B$3:$B$37,0), MATCH('Komoditas besar Nasional'!$BV187,'raw-all-komoditas'!$B$3:$ZY$3,0))</f>
        <v>4814</v>
      </c>
      <c r="DD187" s="160">
        <f>INDEX('raw-all-komoditas'!$B$3:$ZY$37, MATCH('Komoditas besar Nasional'!DD$2,'raw-all-komoditas'!$B$3:$B$37,0), MATCH('Komoditas besar Nasional'!$BV187,'raw-all-komoditas'!$B$3:$ZY$3,0))</f>
        <v>17628</v>
      </c>
      <c r="DF187" s="159" t="str">
        <f t="shared" si="2"/>
        <v>Lebih dari 250M</v>
      </c>
      <c r="DG187" s="159" t="str">
        <f t="shared" si="3"/>
        <v>Kurang dari 250M</v>
      </c>
      <c r="DH187" s="159" t="str">
        <f t="shared" si="4"/>
        <v>Lebih dari 250M</v>
      </c>
      <c r="DI187" s="159" t="str">
        <f t="shared" si="5"/>
        <v>Kurang dari 250M</v>
      </c>
      <c r="DJ187" s="159" t="str">
        <f t="shared" si="6"/>
        <v>Kurang dari 250M</v>
      </c>
      <c r="DK187" s="159" t="str">
        <f t="shared" si="7"/>
        <v>Kurang dari 250M</v>
      </c>
      <c r="DL187" s="159" t="str">
        <f t="shared" si="8"/>
        <v>Kurang dari 250M</v>
      </c>
      <c r="DM187" s="159" t="str">
        <f t="shared" si="9"/>
        <v>Kurang dari 250M</v>
      </c>
      <c r="DN187" s="159" t="str">
        <f t="shared" si="10"/>
        <v>Kurang dari 250M</v>
      </c>
      <c r="DO187" s="159" t="str">
        <f t="shared" si="11"/>
        <v>Kurang dari 250M</v>
      </c>
      <c r="DP187" s="159" t="str">
        <f t="shared" si="12"/>
        <v>Lebih dari 250M</v>
      </c>
      <c r="DQ187" s="159" t="str">
        <f t="shared" si="13"/>
        <v>Kurang dari 250M</v>
      </c>
      <c r="DR187" s="159" t="str">
        <f t="shared" si="14"/>
        <v>Kurang dari 250M</v>
      </c>
      <c r="DS187" s="159" t="str">
        <f t="shared" si="15"/>
        <v>Kurang dari 250M</v>
      </c>
      <c r="DT187" s="159" t="str">
        <f t="shared" si="16"/>
        <v>Kurang dari 250M</v>
      </c>
      <c r="DU187" s="159" t="str">
        <f t="shared" si="17"/>
        <v>Kurang dari 250M</v>
      </c>
      <c r="DV187" s="159" t="str">
        <f t="shared" si="18"/>
        <v>Kurang dari 250M</v>
      </c>
      <c r="DW187" s="159" t="str">
        <f t="shared" si="19"/>
        <v>Lebih dari 250M</v>
      </c>
      <c r="DX187" s="159" t="str">
        <f t="shared" si="20"/>
        <v>Kurang dari 250M</v>
      </c>
      <c r="DY187" s="159" t="str">
        <f t="shared" si="21"/>
        <v>Kurang dari 250M</v>
      </c>
      <c r="DZ187" s="159" t="str">
        <f t="shared" si="22"/>
        <v>Kurang dari 250M</v>
      </c>
      <c r="EA187" s="159" t="str">
        <f t="shared" si="23"/>
        <v>Kurang dari 250M</v>
      </c>
      <c r="EB187" s="159" t="str">
        <f t="shared" si="24"/>
        <v>Kurang dari 250M</v>
      </c>
      <c r="EC187" s="159" t="str">
        <f t="shared" si="25"/>
        <v>Kurang dari 250M</v>
      </c>
      <c r="ED187" s="159" t="str">
        <f t="shared" si="26"/>
        <v>Lebih dari 250M</v>
      </c>
      <c r="EE187" s="159" t="str">
        <f t="shared" si="27"/>
        <v>Lebih dari 250M</v>
      </c>
      <c r="EF187" s="159" t="str">
        <f t="shared" si="28"/>
        <v>Lebih dari 250M</v>
      </c>
      <c r="EG187" s="159" t="str">
        <f t="shared" si="29"/>
        <v>Lebih dari 250M</v>
      </c>
      <c r="EH187" s="159" t="str">
        <f t="shared" si="30"/>
        <v>Lebih dari 250M</v>
      </c>
      <c r="EI187" s="159" t="str">
        <f t="shared" si="31"/>
        <v>Lebih dari 250M</v>
      </c>
      <c r="EJ187" s="159" t="str">
        <f t="shared" si="32"/>
        <v>Lebih dari 250M</v>
      </c>
      <c r="EK187" s="159" t="str">
        <f t="shared" si="33"/>
        <v>Lebih dari 250M</v>
      </c>
      <c r="EL187" s="159" t="str">
        <f t="shared" si="34"/>
        <v>Kurang dari 250M</v>
      </c>
      <c r="EM187" s="159" t="str">
        <f t="shared" si="35"/>
        <v>Lebih dari 250M</v>
      </c>
    </row>
    <row r="188" spans="1:143" x14ac:dyDescent="0.3">
      <c r="A188" s="158" t="s">
        <v>911</v>
      </c>
      <c r="B188" s="159" t="s">
        <v>1211</v>
      </c>
      <c r="C188" s="160">
        <f>INDEX('raw-all-komoditas'!$B$3:$ZY$37, MATCH('Komoditas besar Nasional'!C$2,'raw-all-komoditas'!$B$3:$B$37,0), MATCH('Komoditas besar Nasional'!$B188,'raw-all-komoditas'!$B$3:$ZY$3,0))</f>
        <v>57.054059000000002</v>
      </c>
      <c r="D188" s="160">
        <f>INDEX('raw-all-komoditas'!$B$3:$ZY$37, MATCH('Komoditas besar Nasional'!D$2,'raw-all-komoditas'!$B$3:$B$37,0), MATCH('Komoditas besar Nasional'!$B188,'raw-all-komoditas'!$B$3:$ZY$3,0))</f>
        <v>445.79232500000001</v>
      </c>
      <c r="E188" s="160">
        <f>INDEX('raw-all-komoditas'!$B$3:$ZY$37, MATCH('Komoditas besar Nasional'!E$2,'raw-all-komoditas'!$B$3:$B$37,0), MATCH('Komoditas besar Nasional'!$B188,'raw-all-komoditas'!$B$3:$ZY$3,0))</f>
        <v>174.78004899999999</v>
      </c>
      <c r="F188" s="160">
        <f>INDEX('raw-all-komoditas'!$B$3:$ZY$37, MATCH('Komoditas besar Nasional'!F$2,'raw-all-komoditas'!$B$3:$B$37,0), MATCH('Komoditas besar Nasional'!$B188,'raw-all-komoditas'!$B$3:$ZY$3,0))</f>
        <v>5.3810640000000003</v>
      </c>
      <c r="G188" s="160">
        <f>INDEX('raw-all-komoditas'!$B$3:$ZY$37, MATCH('Komoditas besar Nasional'!G$2,'raw-all-komoditas'!$B$3:$B$37,0), MATCH('Komoditas besar Nasional'!$B188,'raw-all-komoditas'!$B$3:$ZY$3,0))</f>
        <v>3.8915310000000001</v>
      </c>
      <c r="H188" s="160">
        <f>INDEX('raw-all-komoditas'!$B$3:$ZY$37, MATCH('Komoditas besar Nasional'!H$2,'raw-all-komoditas'!$B$3:$B$37,0), MATCH('Komoditas besar Nasional'!$B188,'raw-all-komoditas'!$B$3:$ZY$3,0))</f>
        <v>5.3265700000000002</v>
      </c>
      <c r="I188" s="160">
        <f>INDEX('raw-all-komoditas'!$B$3:$ZY$37, MATCH('Komoditas besar Nasional'!I$2,'raw-all-komoditas'!$B$3:$B$37,0), MATCH('Komoditas besar Nasional'!$B188,'raw-all-komoditas'!$B$3:$ZY$3,0))</f>
        <v>11.20886</v>
      </c>
      <c r="J188" s="160">
        <f>INDEX('raw-all-komoditas'!$B$3:$ZY$37, MATCH('Komoditas besar Nasional'!J$2,'raw-all-komoditas'!$B$3:$B$37,0), MATCH('Komoditas besar Nasional'!$B188,'raw-all-komoditas'!$B$3:$ZY$3,0))</f>
        <v>158.40430599999999</v>
      </c>
      <c r="K188" s="160">
        <f>INDEX('raw-all-komoditas'!$B$3:$ZY$37, MATCH('Komoditas besar Nasional'!K$2,'raw-all-komoditas'!$B$3:$B$37,0), MATCH('Komoditas besar Nasional'!$B188,'raw-all-komoditas'!$B$3:$ZY$3,0))</f>
        <v>972.12082299999997</v>
      </c>
      <c r="L188" s="160">
        <f>INDEX('raw-all-komoditas'!$B$3:$ZY$37, MATCH('Komoditas besar Nasional'!L$2,'raw-all-komoditas'!$B$3:$B$37,0), MATCH('Komoditas besar Nasional'!$B188,'raw-all-komoditas'!$B$3:$ZY$3,0))</f>
        <v>433.13736</v>
      </c>
      <c r="M188" s="160">
        <f>INDEX('raw-all-komoditas'!$B$3:$ZY$37, MATCH('Komoditas besar Nasional'!M$2,'raw-all-komoditas'!$B$3:$B$37,0), MATCH('Komoditas besar Nasional'!$B188,'raw-all-komoditas'!$B$3:$ZY$3,0))</f>
        <v>2745.2384280000001</v>
      </c>
      <c r="N188" s="160">
        <f>INDEX('raw-all-komoditas'!$B$3:$ZY$37, MATCH('Komoditas besar Nasional'!N$2,'raw-all-komoditas'!$B$3:$B$37,0), MATCH('Komoditas besar Nasional'!$B188,'raw-all-komoditas'!$B$3:$ZY$3,0))</f>
        <v>410.87161099999997</v>
      </c>
      <c r="O188" s="160">
        <f>INDEX('raw-all-komoditas'!$B$3:$ZY$37, MATCH('Komoditas besar Nasional'!O$2,'raw-all-komoditas'!$B$3:$B$37,0), MATCH('Komoditas besar Nasional'!$B188,'raw-all-komoditas'!$B$3:$ZY$3,0))</f>
        <v>304.37577399999998</v>
      </c>
      <c r="P188" s="160">
        <f>INDEX('raw-all-komoditas'!$B$3:$ZY$37, MATCH('Komoditas besar Nasional'!P$2,'raw-all-komoditas'!$B$3:$B$37,0), MATCH('Komoditas besar Nasional'!$B188,'raw-all-komoditas'!$B$3:$ZY$3,0))</f>
        <v>0.172545</v>
      </c>
      <c r="Q188" s="160">
        <f>INDEX('raw-all-komoditas'!$B$3:$ZY$37, MATCH('Komoditas besar Nasional'!Q$2,'raw-all-komoditas'!$B$3:$B$37,0), MATCH('Komoditas besar Nasional'!$B188,'raw-all-komoditas'!$B$3:$ZY$3,0))</f>
        <v>719.16686800000002</v>
      </c>
      <c r="R188" s="160">
        <f>INDEX('raw-all-komoditas'!$B$3:$ZY$37, MATCH('Komoditas besar Nasional'!R$2,'raw-all-komoditas'!$B$3:$B$37,0), MATCH('Komoditas besar Nasional'!$B188,'raw-all-komoditas'!$B$3:$ZY$3,0))</f>
        <v>150.860905</v>
      </c>
      <c r="S188" s="160">
        <f>INDEX('raw-all-komoditas'!$B$3:$ZY$37, MATCH('Komoditas besar Nasional'!S$2,'raw-all-komoditas'!$B$3:$B$37,0), MATCH('Komoditas besar Nasional'!$B188,'raw-all-komoditas'!$B$3:$ZY$3,0))</f>
        <v>166.96583200000001</v>
      </c>
      <c r="T188" s="160">
        <f>INDEX('raw-all-komoditas'!$B$3:$ZY$37, MATCH('Komoditas besar Nasional'!T$2,'raw-all-komoditas'!$B$3:$B$37,0), MATCH('Komoditas besar Nasional'!$B188,'raw-all-komoditas'!$B$3:$ZY$3,0))</f>
        <v>248.331819</v>
      </c>
      <c r="U188" s="160">
        <f>INDEX('raw-all-komoditas'!$B$3:$ZY$37, MATCH('Komoditas besar Nasional'!U$2,'raw-all-komoditas'!$B$3:$B$37,0), MATCH('Komoditas besar Nasional'!$B188,'raw-all-komoditas'!$B$3:$ZY$3,0))</f>
        <v>129.07657399999999</v>
      </c>
      <c r="V188" s="160">
        <f>INDEX('raw-all-komoditas'!$B$3:$ZY$37, MATCH('Komoditas besar Nasional'!V$2,'raw-all-komoditas'!$B$3:$B$37,0), MATCH('Komoditas besar Nasional'!$B188,'raw-all-komoditas'!$B$3:$ZY$3,0))</f>
        <v>392.12994400000002</v>
      </c>
      <c r="W188" s="160">
        <f>INDEX('raw-all-komoditas'!$B$3:$ZY$37, MATCH('Komoditas besar Nasional'!W$2,'raw-all-komoditas'!$B$3:$B$37,0), MATCH('Komoditas besar Nasional'!$B188,'raw-all-komoditas'!$B$3:$ZY$3,0))</f>
        <v>106.953205</v>
      </c>
      <c r="X188" s="160">
        <f>INDEX('raw-all-komoditas'!$B$3:$ZY$37, MATCH('Komoditas besar Nasional'!X$2,'raw-all-komoditas'!$B$3:$B$37,0), MATCH('Komoditas besar Nasional'!$B188,'raw-all-komoditas'!$B$3:$ZY$3,0))</f>
        <v>166.995105</v>
      </c>
      <c r="Y188" s="160">
        <f>INDEX('raw-all-komoditas'!$B$3:$ZY$37, MATCH('Komoditas besar Nasional'!Y$2,'raw-all-komoditas'!$B$3:$B$37,0), MATCH('Komoditas besar Nasional'!$B188,'raw-all-komoditas'!$B$3:$ZY$3,0))</f>
        <v>56.397790000000001</v>
      </c>
      <c r="Z188" s="160">
        <f>INDEX('raw-all-komoditas'!$B$3:$ZY$37, MATCH('Komoditas besar Nasional'!Z$2,'raw-all-komoditas'!$B$3:$B$37,0), MATCH('Komoditas besar Nasional'!$B188,'raw-all-komoditas'!$B$3:$ZY$3,0))</f>
        <v>1.6737500000000001</v>
      </c>
      <c r="AA188" s="160">
        <f>INDEX('raw-all-komoditas'!$B$3:$ZY$37, MATCH('Komoditas besar Nasional'!AA$2,'raw-all-komoditas'!$B$3:$B$37,0), MATCH('Komoditas besar Nasional'!$B188,'raw-all-komoditas'!$B$3:$ZY$3,0))</f>
        <v>48.562719000000001</v>
      </c>
      <c r="AB188" s="160">
        <f>INDEX('raw-all-komoditas'!$B$3:$ZY$37, MATCH('Komoditas besar Nasional'!AB$2,'raw-all-komoditas'!$B$3:$B$37,0), MATCH('Komoditas besar Nasional'!$B188,'raw-all-komoditas'!$B$3:$ZY$3,0))</f>
        <v>88.805672999999999</v>
      </c>
      <c r="AC188" s="160">
        <f>INDEX('raw-all-komoditas'!$B$3:$ZY$37, MATCH('Komoditas besar Nasional'!AC$2,'raw-all-komoditas'!$B$3:$B$37,0), MATCH('Komoditas besar Nasional'!$B188,'raw-all-komoditas'!$B$3:$ZY$3,0))</f>
        <v>303.70791400000002</v>
      </c>
      <c r="AD188" s="160">
        <f>INDEX('raw-all-komoditas'!$B$3:$ZY$37, MATCH('Komoditas besar Nasional'!AD$2,'raw-all-komoditas'!$B$3:$B$37,0), MATCH('Komoditas besar Nasional'!$B188,'raw-all-komoditas'!$B$3:$ZY$3,0))</f>
        <v>115.617521</v>
      </c>
      <c r="AE188" s="160">
        <f>INDEX('raw-all-komoditas'!$B$3:$ZY$37, MATCH('Komoditas besar Nasional'!AE$2,'raw-all-komoditas'!$B$3:$B$37,0), MATCH('Komoditas besar Nasional'!$B188,'raw-all-komoditas'!$B$3:$ZY$3,0))</f>
        <v>34.354028</v>
      </c>
      <c r="AF188" s="160">
        <f>INDEX('raw-all-komoditas'!$B$3:$ZY$37, MATCH('Komoditas besar Nasional'!AF$2,'raw-all-komoditas'!$B$3:$B$37,0), MATCH('Komoditas besar Nasional'!$B188,'raw-all-komoditas'!$B$3:$ZY$3,0))</f>
        <v>8.3853899999999992</v>
      </c>
      <c r="AG188" s="160">
        <f>INDEX('raw-all-komoditas'!$B$3:$ZY$37, MATCH('Komoditas besar Nasional'!AG$2,'raw-all-komoditas'!$B$3:$B$37,0), MATCH('Komoditas besar Nasional'!$B188,'raw-all-komoditas'!$B$3:$ZY$3,0))</f>
        <v>372.99661300000002</v>
      </c>
      <c r="AH188" s="160">
        <f>INDEX('raw-all-komoditas'!$B$3:$ZY$37, MATCH('Komoditas besar Nasional'!AH$2,'raw-all-komoditas'!$B$3:$B$37,0), MATCH('Komoditas besar Nasional'!$B188,'raw-all-komoditas'!$B$3:$ZY$3,0))</f>
        <v>151.849795</v>
      </c>
      <c r="AI188" s="160">
        <f>INDEX('raw-all-komoditas'!$B$3:$ZY$37, MATCH('Komoditas besar Nasional'!AI$2,'raw-all-komoditas'!$B$3:$B$37,0), MATCH('Komoditas besar Nasional'!$B188,'raw-all-komoditas'!$B$3:$ZY$3,0))</f>
        <v>8.4314999999999998</v>
      </c>
      <c r="AJ188" s="160">
        <f>INDEX('raw-all-komoditas'!$B$3:$ZY$37, MATCH('Komoditas besar Nasional'!AJ$2,'raw-all-komoditas'!$B$3:$B$37,0), MATCH('Komoditas besar Nasional'!$B188,'raw-all-komoditas'!$B$3:$ZY$3,0))</f>
        <v>5.5609999999999999</v>
      </c>
      <c r="AK188" s="181"/>
      <c r="AL188" s="160">
        <f>INDEX('rank provinsi to commodity'!$B$3:$ZX$37, MATCH(AL$2,'rank provinsi to commodity'!$B$3:$B$37,0),MATCH($B188,'rank provinsi to commodity'!$B$3:$ZX$3,0))</f>
        <v>22</v>
      </c>
      <c r="AM188" s="160">
        <f>INDEX('rank provinsi to commodity'!$B$3:$ZX$37, MATCH(AM$2,'rank provinsi to commodity'!$B$3:$B$37,0),MATCH($B188,'rank provinsi to commodity'!$B$3:$ZX$3,0))</f>
        <v>4</v>
      </c>
      <c r="AN188" s="160">
        <f>INDEX('rank provinsi to commodity'!$B$3:$ZX$37, MATCH(AN$2,'rank provinsi to commodity'!$B$3:$B$37,0),MATCH($B188,'rank provinsi to commodity'!$B$3:$ZX$3,0))</f>
        <v>12</v>
      </c>
      <c r="AO188" s="160">
        <f>INDEX('rank provinsi to commodity'!$B$3:$ZX$37, MATCH(AO$2,'rank provinsi to commodity'!$B$3:$B$37,0),MATCH($B188,'rank provinsi to commodity'!$B$3:$ZX$3,0))</f>
        <v>30</v>
      </c>
      <c r="AP188" s="160">
        <f>INDEX('rank provinsi to commodity'!$B$3:$ZX$37, MATCH(AP$2,'rank provinsi to commodity'!$B$3:$B$37,0),MATCH($B188,'rank provinsi to commodity'!$B$3:$ZX$3,0))</f>
        <v>32</v>
      </c>
      <c r="AQ188" s="160">
        <f>INDEX('rank provinsi to commodity'!$B$3:$ZX$37, MATCH(AQ$2,'rank provinsi to commodity'!$B$3:$B$37,0),MATCH($B188,'rank provinsi to commodity'!$B$3:$ZX$3,0))</f>
        <v>31</v>
      </c>
      <c r="AR188" s="160">
        <f>INDEX('rank provinsi to commodity'!$B$3:$ZX$37, MATCH(AR$2,'rank provinsi to commodity'!$B$3:$B$37,0),MATCH($B188,'rank provinsi to commodity'!$B$3:$ZX$3,0))</f>
        <v>26</v>
      </c>
      <c r="AS188" s="160">
        <f>INDEX('rank provinsi to commodity'!$B$3:$ZX$37, MATCH(AS$2,'rank provinsi to commodity'!$B$3:$B$37,0),MATCH($B188,'rank provinsi to commodity'!$B$3:$ZX$3,0))</f>
        <v>15</v>
      </c>
      <c r="AT188" s="160">
        <f>INDEX('rank provinsi to commodity'!$B$3:$ZX$37, MATCH(AT$2,'rank provinsi to commodity'!$B$3:$B$37,0),MATCH($B188,'rank provinsi to commodity'!$B$3:$ZX$3,0))</f>
        <v>2</v>
      </c>
      <c r="AU188" s="160">
        <f>INDEX('rank provinsi to commodity'!$B$3:$ZX$37, MATCH(AU$2,'rank provinsi to commodity'!$B$3:$B$37,0),MATCH($B188,'rank provinsi to commodity'!$B$3:$ZX$3,0))</f>
        <v>5</v>
      </c>
      <c r="AV188" s="160">
        <f>INDEX('rank provinsi to commodity'!$B$3:$ZX$37, MATCH(AV$2,'rank provinsi to commodity'!$B$3:$B$37,0),MATCH($B188,'rank provinsi to commodity'!$B$3:$ZX$3,0))</f>
        <v>1</v>
      </c>
      <c r="AW188" s="160">
        <f>INDEX('rank provinsi to commodity'!$B$3:$ZX$37, MATCH(AW$2,'rank provinsi to commodity'!$B$3:$B$37,0),MATCH($B188,'rank provinsi to commodity'!$B$3:$ZX$3,0))</f>
        <v>6</v>
      </c>
      <c r="AX188" s="160">
        <f>INDEX('rank provinsi to commodity'!$B$3:$ZX$37, MATCH(AX$2,'rank provinsi to commodity'!$B$3:$B$37,0),MATCH($B188,'rank provinsi to commodity'!$B$3:$ZX$3,0))</f>
        <v>9</v>
      </c>
      <c r="AY188" s="160">
        <f>INDEX('rank provinsi to commodity'!$B$3:$ZX$37, MATCH(AY$2,'rank provinsi to commodity'!$B$3:$B$37,0),MATCH($B188,'rank provinsi to commodity'!$B$3:$ZX$3,0))</f>
        <v>34</v>
      </c>
      <c r="AZ188" s="160">
        <f>INDEX('rank provinsi to commodity'!$B$3:$ZX$37, MATCH(AZ$2,'rank provinsi to commodity'!$B$3:$B$37,0),MATCH($B188,'rank provinsi to commodity'!$B$3:$ZX$3,0))</f>
        <v>3</v>
      </c>
      <c r="BA188" s="160">
        <f>INDEX('rank provinsi to commodity'!$B$3:$ZX$37, MATCH(BA$2,'rank provinsi to commodity'!$B$3:$B$37,0),MATCH($B188,'rank provinsi to commodity'!$B$3:$ZX$3,0))</f>
        <v>17</v>
      </c>
      <c r="BB188" s="160">
        <f>INDEX('rank provinsi to commodity'!$B$3:$ZX$37, MATCH(BB$2,'rank provinsi to commodity'!$B$3:$B$37,0),MATCH($B188,'rank provinsi to commodity'!$B$3:$ZX$3,0))</f>
        <v>14</v>
      </c>
      <c r="BC188" s="160">
        <f>INDEX('rank provinsi to commodity'!$B$3:$ZX$37, MATCH(BC$2,'rank provinsi to commodity'!$B$3:$B$37,0),MATCH($B188,'rank provinsi to commodity'!$B$3:$ZX$3,0))</f>
        <v>11</v>
      </c>
      <c r="BD188" s="160">
        <f>INDEX('rank provinsi to commodity'!$B$3:$ZX$37, MATCH(BD$2,'rank provinsi to commodity'!$B$3:$B$37,0),MATCH($B188,'rank provinsi to commodity'!$B$3:$ZX$3,0))</f>
        <v>18</v>
      </c>
      <c r="BE188" s="160">
        <f>INDEX('rank provinsi to commodity'!$B$3:$ZX$37, MATCH(BE$2,'rank provinsi to commodity'!$B$3:$B$37,0),MATCH($B188,'rank provinsi to commodity'!$B$3:$ZX$3,0))</f>
        <v>7</v>
      </c>
      <c r="BF188" s="160">
        <f>INDEX('rank provinsi to commodity'!$B$3:$ZX$37, MATCH(BF$2,'rank provinsi to commodity'!$B$3:$B$37,0),MATCH($B188,'rank provinsi to commodity'!$B$3:$ZX$3,0))</f>
        <v>20</v>
      </c>
      <c r="BG188" s="160">
        <f>INDEX('rank provinsi to commodity'!$B$3:$ZX$37, MATCH(BG$2,'rank provinsi to commodity'!$B$3:$B$37,0),MATCH($B188,'rank provinsi to commodity'!$B$3:$ZX$3,0))</f>
        <v>13</v>
      </c>
      <c r="BH188" s="160">
        <f>INDEX('rank provinsi to commodity'!$B$3:$ZX$37, MATCH(BH$2,'rank provinsi to commodity'!$B$3:$B$37,0),MATCH($B188,'rank provinsi to commodity'!$B$3:$ZX$3,0))</f>
        <v>23</v>
      </c>
      <c r="BI188" s="160">
        <f>INDEX('rank provinsi to commodity'!$B$3:$ZX$37, MATCH(BI$2,'rank provinsi to commodity'!$B$3:$B$37,0),MATCH($B188,'rank provinsi to commodity'!$B$3:$ZX$3,0))</f>
        <v>33</v>
      </c>
      <c r="BJ188" s="160">
        <f>INDEX('rank provinsi to commodity'!$B$3:$ZX$37, MATCH(BJ$2,'rank provinsi to commodity'!$B$3:$B$37,0),MATCH($B188,'rank provinsi to commodity'!$B$3:$ZX$3,0))</f>
        <v>24</v>
      </c>
      <c r="BK188" s="160">
        <f>INDEX('rank provinsi to commodity'!$B$3:$ZX$37, MATCH(BK$2,'rank provinsi to commodity'!$B$3:$B$37,0),MATCH($B188,'rank provinsi to commodity'!$B$3:$ZX$3,0))</f>
        <v>21</v>
      </c>
      <c r="BL188" s="160">
        <f>INDEX('rank provinsi to commodity'!$B$3:$ZX$37, MATCH(BL$2,'rank provinsi to commodity'!$B$3:$B$37,0),MATCH($B188,'rank provinsi to commodity'!$B$3:$ZX$3,0))</f>
        <v>10</v>
      </c>
      <c r="BM188" s="160">
        <f>INDEX('rank provinsi to commodity'!$B$3:$ZX$37, MATCH(BM$2,'rank provinsi to commodity'!$B$3:$B$37,0),MATCH($B188,'rank provinsi to commodity'!$B$3:$ZX$3,0))</f>
        <v>19</v>
      </c>
      <c r="BN188" s="160">
        <f>INDEX('rank provinsi to commodity'!$B$3:$ZX$37, MATCH(BN$2,'rank provinsi to commodity'!$B$3:$B$37,0),MATCH($B188,'rank provinsi to commodity'!$B$3:$ZX$3,0))</f>
        <v>25</v>
      </c>
      <c r="BO188" s="160">
        <f>INDEX('rank provinsi to commodity'!$B$3:$ZX$37, MATCH(BO$2,'rank provinsi to commodity'!$B$3:$B$37,0),MATCH($B188,'rank provinsi to commodity'!$B$3:$ZX$3,0))</f>
        <v>28</v>
      </c>
      <c r="BP188" s="160">
        <f>INDEX('rank provinsi to commodity'!$B$3:$ZX$37, MATCH(BP$2,'rank provinsi to commodity'!$B$3:$B$37,0),MATCH($B188,'rank provinsi to commodity'!$B$3:$ZX$3,0))</f>
        <v>8</v>
      </c>
      <c r="BQ188" s="160">
        <f>INDEX('rank provinsi to commodity'!$B$3:$ZX$37, MATCH(BQ$2,'rank provinsi to commodity'!$B$3:$B$37,0),MATCH($B188,'rank provinsi to commodity'!$B$3:$ZX$3,0))</f>
        <v>16</v>
      </c>
      <c r="BR188" s="160">
        <f>INDEX('rank provinsi to commodity'!$B$3:$ZX$37, MATCH(BR$2,'rank provinsi to commodity'!$B$3:$B$37,0),MATCH($B188,'rank provinsi to commodity'!$B$3:$ZX$3,0))</f>
        <v>27</v>
      </c>
      <c r="BS188" s="173">
        <f>INDEX('rank provinsi to commodity'!$B$3:$ZX$37, MATCH(BS$2,'rank provinsi to commodity'!$B$3:$B$37,0),MATCH($B188,'rank provinsi to commodity'!$B$3:$ZX$3,0))</f>
        <v>29</v>
      </c>
      <c r="BT188" s="181"/>
      <c r="BU188" s="184" t="str">
        <f t="shared" si="1"/>
        <v>PERIKANAN TANGKAP LAUT (Ton)</v>
      </c>
      <c r="BV188" s="149" t="s">
        <v>951</v>
      </c>
      <c r="BW188" s="160">
        <f>INDEX('raw-all-komoditas'!$B$3:$ZY$37, MATCH('Komoditas besar Nasional'!BW$2,'raw-all-komoditas'!$B$3:$B$37,0), MATCH('Komoditas besar Nasional'!$BV188,'raw-all-komoditas'!$B$3:$ZY$3,0))</f>
        <v>1427</v>
      </c>
      <c r="BX188" s="160">
        <f>INDEX('raw-all-komoditas'!$B$3:$ZY$37, MATCH('Komoditas besar Nasional'!BX$2,'raw-all-komoditas'!$B$3:$B$37,0), MATCH('Komoditas besar Nasional'!$BV188,'raw-all-komoditas'!$B$3:$ZY$3,0))</f>
        <v>8405</v>
      </c>
      <c r="BY188" s="160">
        <f>INDEX('raw-all-komoditas'!$B$3:$ZY$37, MATCH('Komoditas besar Nasional'!BY$2,'raw-all-komoditas'!$B$3:$B$37,0), MATCH('Komoditas besar Nasional'!$BV188,'raw-all-komoditas'!$B$3:$ZY$3,0))</f>
        <v>2928</v>
      </c>
      <c r="BZ188" s="160">
        <f>INDEX('raw-all-komoditas'!$B$3:$ZY$37, MATCH('Komoditas besar Nasional'!BZ$2,'raw-all-komoditas'!$B$3:$B$37,0), MATCH('Komoditas besar Nasional'!$BV188,'raw-all-komoditas'!$B$3:$ZY$3,0))</f>
        <v>103</v>
      </c>
      <c r="CA188" s="160">
        <f>INDEX('raw-all-komoditas'!$B$3:$ZY$37, MATCH('Komoditas besar Nasional'!CA$2,'raw-all-komoditas'!$B$3:$B$37,0), MATCH('Komoditas besar Nasional'!$BV188,'raw-all-komoditas'!$B$3:$ZY$3,0))</f>
        <v>140</v>
      </c>
      <c r="CB188" s="160">
        <f>INDEX('raw-all-komoditas'!$B$3:$ZY$37, MATCH('Komoditas besar Nasional'!CB$2,'raw-all-komoditas'!$B$3:$B$37,0), MATCH('Komoditas besar Nasional'!$BV188,'raw-all-komoditas'!$B$3:$ZY$3,0))</f>
        <v>201</v>
      </c>
      <c r="CC188" s="160">
        <f>INDEX('raw-all-komoditas'!$B$3:$ZY$37, MATCH('Komoditas besar Nasional'!CC$2,'raw-all-komoditas'!$B$3:$B$37,0), MATCH('Komoditas besar Nasional'!$BV188,'raw-all-komoditas'!$B$3:$ZY$3,0))</f>
        <v>310</v>
      </c>
      <c r="CD188" s="160">
        <f>INDEX('raw-all-komoditas'!$B$3:$ZY$37, MATCH('Komoditas besar Nasional'!CD$2,'raw-all-komoditas'!$B$3:$B$37,0), MATCH('Komoditas besar Nasional'!$BV188,'raw-all-komoditas'!$B$3:$ZY$3,0))</f>
        <v>4986</v>
      </c>
      <c r="CE188" s="160">
        <f>INDEX('raw-all-komoditas'!$B$3:$ZY$37, MATCH('Komoditas besar Nasional'!CE$2,'raw-all-komoditas'!$B$3:$B$37,0), MATCH('Komoditas besar Nasional'!$BV188,'raw-all-komoditas'!$B$3:$ZY$3,0))</f>
        <v>14767</v>
      </c>
      <c r="CF188" s="160">
        <f>INDEX('raw-all-komoditas'!$B$3:$ZY$37, MATCH('Komoditas besar Nasional'!CF$2,'raw-all-komoditas'!$B$3:$B$37,0), MATCH('Komoditas besar Nasional'!$BV188,'raw-all-komoditas'!$B$3:$ZY$3,0))</f>
        <v>11227</v>
      </c>
      <c r="CG188" s="160">
        <f>INDEX('raw-all-komoditas'!$B$3:$ZY$37, MATCH('Komoditas besar Nasional'!CG$2,'raw-all-komoditas'!$B$3:$B$37,0), MATCH('Komoditas besar Nasional'!$BV188,'raw-all-komoditas'!$B$3:$ZY$3,0))</f>
        <v>38214</v>
      </c>
      <c r="CH188" s="160">
        <f>INDEX('raw-all-komoditas'!$B$3:$ZY$37, MATCH('Komoditas besar Nasional'!CH$2,'raw-all-komoditas'!$B$3:$B$37,0), MATCH('Komoditas besar Nasional'!$BV188,'raw-all-komoditas'!$B$3:$ZY$3,0))</f>
        <v>7462</v>
      </c>
      <c r="CI188" s="160">
        <f>INDEX('raw-all-komoditas'!$B$3:$ZY$37, MATCH('Komoditas besar Nasional'!CI$2,'raw-all-komoditas'!$B$3:$B$37,0), MATCH('Komoditas besar Nasional'!$BV188,'raw-all-komoditas'!$B$3:$ZY$3,0))</f>
        <v>9569</v>
      </c>
      <c r="CJ188" s="160">
        <f>INDEX('raw-all-komoditas'!$B$3:$ZY$37, MATCH('Komoditas besar Nasional'!CJ$2,'raw-all-komoditas'!$B$3:$B$37,0), MATCH('Komoditas besar Nasional'!$BV188,'raw-all-komoditas'!$B$3:$ZY$3,0))</f>
        <v>5</v>
      </c>
      <c r="CK188" s="160">
        <f>INDEX('raw-all-komoditas'!$B$3:$ZY$37, MATCH('Komoditas besar Nasional'!CK$2,'raw-all-komoditas'!$B$3:$B$37,0), MATCH('Komoditas besar Nasional'!$BV188,'raw-all-komoditas'!$B$3:$ZY$3,0))</f>
        <v>16157</v>
      </c>
      <c r="CL188" s="160">
        <f>INDEX('raw-all-komoditas'!$B$3:$ZY$37, MATCH('Komoditas besar Nasional'!CL$2,'raw-all-komoditas'!$B$3:$B$37,0), MATCH('Komoditas besar Nasional'!$BV188,'raw-all-komoditas'!$B$3:$ZY$3,0))</f>
        <v>2544</v>
      </c>
      <c r="CM188" s="160">
        <f>INDEX('raw-all-komoditas'!$B$3:$ZY$37, MATCH('Komoditas besar Nasional'!CM$2,'raw-all-komoditas'!$B$3:$B$37,0), MATCH('Komoditas besar Nasional'!$BV188,'raw-all-komoditas'!$B$3:$ZY$3,0))</f>
        <v>4509</v>
      </c>
      <c r="CN188" s="160">
        <f>INDEX('raw-all-komoditas'!$B$3:$ZY$37, MATCH('Komoditas besar Nasional'!CN$2,'raw-all-komoditas'!$B$3:$B$37,0), MATCH('Komoditas besar Nasional'!$BV188,'raw-all-komoditas'!$B$3:$ZY$3,0))</f>
        <v>6704</v>
      </c>
      <c r="CO188" s="160">
        <f>INDEX('raw-all-komoditas'!$B$3:$ZY$37, MATCH('Komoditas besar Nasional'!CO$2,'raw-all-komoditas'!$B$3:$B$37,0), MATCH('Komoditas besar Nasional'!$BV188,'raw-all-komoditas'!$B$3:$ZY$3,0))</f>
        <v>3664</v>
      </c>
      <c r="CP188" s="160">
        <f>INDEX('raw-all-komoditas'!$B$3:$ZY$37, MATCH('Komoditas besar Nasional'!CP$2,'raw-all-komoditas'!$B$3:$B$37,0), MATCH('Komoditas besar Nasional'!$BV188,'raw-all-komoditas'!$B$3:$ZY$3,0))</f>
        <v>9349</v>
      </c>
      <c r="CQ188" s="160">
        <f>INDEX('raw-all-komoditas'!$B$3:$ZY$37, MATCH('Komoditas besar Nasional'!CQ$2,'raw-all-komoditas'!$B$3:$B$37,0), MATCH('Komoditas besar Nasional'!$BV188,'raw-all-komoditas'!$B$3:$ZY$3,0))</f>
        <v>3548</v>
      </c>
      <c r="CR188" s="160">
        <f>INDEX('raw-all-komoditas'!$B$3:$ZY$37, MATCH('Komoditas besar Nasional'!CR$2,'raw-all-komoditas'!$B$3:$B$37,0), MATCH('Komoditas besar Nasional'!$BV188,'raw-all-komoditas'!$B$3:$ZY$3,0))</f>
        <v>5452</v>
      </c>
      <c r="CS188" s="160">
        <f>INDEX('raw-all-komoditas'!$B$3:$ZY$37, MATCH('Komoditas besar Nasional'!CS$2,'raw-all-komoditas'!$B$3:$B$37,0), MATCH('Komoditas besar Nasional'!$BV188,'raw-all-komoditas'!$B$3:$ZY$3,0))</f>
        <v>1261</v>
      </c>
      <c r="CT188" s="160">
        <f>INDEX('raw-all-komoditas'!$B$3:$ZY$37, MATCH('Komoditas besar Nasional'!CT$2,'raw-all-komoditas'!$B$3:$B$37,0), MATCH('Komoditas besar Nasional'!$BV188,'raw-all-komoditas'!$B$3:$ZY$3,0))</f>
        <v>55</v>
      </c>
      <c r="CU188" s="160">
        <f>INDEX('raw-all-komoditas'!$B$3:$ZY$37, MATCH('Komoditas besar Nasional'!CU$2,'raw-all-komoditas'!$B$3:$B$37,0), MATCH('Komoditas besar Nasional'!$BV188,'raw-all-komoditas'!$B$3:$ZY$3,0))</f>
        <v>1516</v>
      </c>
      <c r="CV188" s="160">
        <f>INDEX('raw-all-komoditas'!$B$3:$ZY$37, MATCH('Komoditas besar Nasional'!CV$2,'raw-all-komoditas'!$B$3:$B$37,0), MATCH('Komoditas besar Nasional'!$BV188,'raw-all-komoditas'!$B$3:$ZY$3,0))</f>
        <v>2059</v>
      </c>
      <c r="CW188" s="160">
        <f>INDEX('raw-all-komoditas'!$B$3:$ZY$37, MATCH('Komoditas besar Nasional'!CW$2,'raw-all-komoditas'!$B$3:$B$37,0), MATCH('Komoditas besar Nasional'!$BV188,'raw-all-komoditas'!$B$3:$ZY$3,0))</f>
        <v>8777</v>
      </c>
      <c r="CX188" s="160">
        <f>INDEX('raw-all-komoditas'!$B$3:$ZY$37, MATCH('Komoditas besar Nasional'!CX$2,'raw-all-komoditas'!$B$3:$B$37,0), MATCH('Komoditas besar Nasional'!$BV188,'raw-all-komoditas'!$B$3:$ZY$3,0))</f>
        <v>3577</v>
      </c>
      <c r="CY188" s="160">
        <f>INDEX('raw-all-komoditas'!$B$3:$ZY$37, MATCH('Komoditas besar Nasional'!CY$2,'raw-all-komoditas'!$B$3:$B$37,0), MATCH('Komoditas besar Nasional'!$BV188,'raw-all-komoditas'!$B$3:$ZY$3,0))</f>
        <v>2088</v>
      </c>
      <c r="CZ188" s="160">
        <f>INDEX('raw-all-komoditas'!$B$3:$ZY$37, MATCH('Komoditas besar Nasional'!CZ$2,'raw-all-komoditas'!$B$3:$B$37,0), MATCH('Komoditas besar Nasional'!$BV188,'raw-all-komoditas'!$B$3:$ZY$3,0))</f>
        <v>300</v>
      </c>
      <c r="DA188" s="160">
        <f>INDEX('raw-all-komoditas'!$B$3:$ZY$37, MATCH('Komoditas besar Nasional'!DA$2,'raw-all-komoditas'!$B$3:$B$37,0), MATCH('Komoditas besar Nasional'!$BV188,'raw-all-komoditas'!$B$3:$ZY$3,0))</f>
        <v>8743</v>
      </c>
      <c r="DB188" s="160">
        <f>INDEX('raw-all-komoditas'!$B$3:$ZY$37, MATCH('Komoditas besar Nasional'!DB$2,'raw-all-komoditas'!$B$3:$B$37,0), MATCH('Komoditas besar Nasional'!$BV188,'raw-all-komoditas'!$B$3:$ZY$3,0))</f>
        <v>11336</v>
      </c>
      <c r="DC188" s="160">
        <f>INDEX('raw-all-komoditas'!$B$3:$ZY$37, MATCH('Komoditas besar Nasional'!DC$2,'raw-all-komoditas'!$B$3:$B$37,0), MATCH('Komoditas besar Nasional'!$BV188,'raw-all-komoditas'!$B$3:$ZY$3,0))</f>
        <v>185</v>
      </c>
      <c r="DD188" s="160">
        <f>INDEX('raw-all-komoditas'!$B$3:$ZY$37, MATCH('Komoditas besar Nasional'!DD$2,'raw-all-komoditas'!$B$3:$B$37,0), MATCH('Komoditas besar Nasional'!$BV188,'raw-all-komoditas'!$B$3:$ZY$3,0))</f>
        <v>147</v>
      </c>
      <c r="DF188" s="159" t="str">
        <f t="shared" si="2"/>
        <v>Kurang dari 250M</v>
      </c>
      <c r="DG188" s="159" t="str">
        <f t="shared" si="3"/>
        <v>Lebih dari 250M</v>
      </c>
      <c r="DH188" s="159" t="str">
        <f t="shared" si="4"/>
        <v>Kurang dari 250M</v>
      </c>
      <c r="DI188" s="159" t="str">
        <f t="shared" si="5"/>
        <v>Kurang dari 250M</v>
      </c>
      <c r="DJ188" s="159" t="str">
        <f t="shared" si="6"/>
        <v>Kurang dari 250M</v>
      </c>
      <c r="DK188" s="159" t="str">
        <f t="shared" si="7"/>
        <v>Kurang dari 250M</v>
      </c>
      <c r="DL188" s="159" t="str">
        <f t="shared" si="8"/>
        <v>Kurang dari 250M</v>
      </c>
      <c r="DM188" s="159" t="str">
        <f t="shared" si="9"/>
        <v>Kurang dari 250M</v>
      </c>
      <c r="DN188" s="159" t="str">
        <f t="shared" si="10"/>
        <v>Lebih dari 250M</v>
      </c>
      <c r="DO188" s="159" t="str">
        <f t="shared" si="11"/>
        <v>Lebih dari 250M</v>
      </c>
      <c r="DP188" s="159" t="str">
        <f t="shared" si="12"/>
        <v>Lebih dari 250M</v>
      </c>
      <c r="DQ188" s="159" t="str">
        <f t="shared" si="13"/>
        <v>Lebih dari 250M</v>
      </c>
      <c r="DR188" s="159" t="str">
        <f t="shared" si="14"/>
        <v>Lebih dari 250M</v>
      </c>
      <c r="DS188" s="159" t="str">
        <f t="shared" si="15"/>
        <v>Kurang dari 250M</v>
      </c>
      <c r="DT188" s="159" t="str">
        <f t="shared" si="16"/>
        <v>Lebih dari 250M</v>
      </c>
      <c r="DU188" s="159" t="str">
        <f t="shared" si="17"/>
        <v>Kurang dari 250M</v>
      </c>
      <c r="DV188" s="159" t="str">
        <f t="shared" si="18"/>
        <v>Kurang dari 250M</v>
      </c>
      <c r="DW188" s="159" t="str">
        <f t="shared" si="19"/>
        <v>Kurang dari 250M</v>
      </c>
      <c r="DX188" s="159" t="str">
        <f t="shared" si="20"/>
        <v>Kurang dari 250M</v>
      </c>
      <c r="DY188" s="159" t="str">
        <f t="shared" si="21"/>
        <v>Lebih dari 250M</v>
      </c>
      <c r="DZ188" s="159" t="str">
        <f t="shared" si="22"/>
        <v>Kurang dari 250M</v>
      </c>
      <c r="EA188" s="159" t="str">
        <f t="shared" si="23"/>
        <v>Kurang dari 250M</v>
      </c>
      <c r="EB188" s="159" t="str">
        <f t="shared" si="24"/>
        <v>Kurang dari 250M</v>
      </c>
      <c r="EC188" s="159" t="str">
        <f t="shared" si="25"/>
        <v>Kurang dari 250M</v>
      </c>
      <c r="ED188" s="159" t="str">
        <f t="shared" si="26"/>
        <v>Kurang dari 250M</v>
      </c>
      <c r="EE188" s="159" t="str">
        <f t="shared" si="27"/>
        <v>Kurang dari 250M</v>
      </c>
      <c r="EF188" s="159" t="str">
        <f t="shared" si="28"/>
        <v>Lebih dari 250M</v>
      </c>
      <c r="EG188" s="159" t="str">
        <f t="shared" si="29"/>
        <v>Kurang dari 250M</v>
      </c>
      <c r="EH188" s="159" t="str">
        <f t="shared" si="30"/>
        <v>Kurang dari 250M</v>
      </c>
      <c r="EI188" s="159" t="str">
        <f t="shared" si="31"/>
        <v>Kurang dari 250M</v>
      </c>
      <c r="EJ188" s="159" t="str">
        <f t="shared" si="32"/>
        <v>Lebih dari 250M</v>
      </c>
      <c r="EK188" s="159" t="str">
        <f t="shared" si="33"/>
        <v>Kurang dari 250M</v>
      </c>
      <c r="EL188" s="159" t="str">
        <f t="shared" si="34"/>
        <v>Kurang dari 250M</v>
      </c>
      <c r="EM188" s="159" t="str">
        <f t="shared" si="35"/>
        <v>Kurang dari 250M</v>
      </c>
    </row>
    <row r="189" spans="1:143" x14ac:dyDescent="0.3">
      <c r="A189" s="158" t="s">
        <v>911</v>
      </c>
      <c r="B189" s="159" t="s">
        <v>1212</v>
      </c>
      <c r="C189" s="160">
        <f>INDEX('raw-all-komoditas'!$B$3:$ZY$37, MATCH('Komoditas besar Nasional'!C$2,'raw-all-komoditas'!$B$3:$B$37,0), MATCH('Komoditas besar Nasional'!$B189,'raw-all-komoditas'!$B$3:$ZY$3,0))</f>
        <v>0</v>
      </c>
      <c r="D189" s="160">
        <f>INDEX('raw-all-komoditas'!$B$3:$ZY$37, MATCH('Komoditas besar Nasional'!D$2,'raw-all-komoditas'!$B$3:$B$37,0), MATCH('Komoditas besar Nasional'!$B189,'raw-all-komoditas'!$B$3:$ZY$3,0))</f>
        <v>3.2125940000000002</v>
      </c>
      <c r="E189" s="160">
        <f>INDEX('raw-all-komoditas'!$B$3:$ZY$37, MATCH('Komoditas besar Nasional'!E$2,'raw-all-komoditas'!$B$3:$B$37,0), MATCH('Komoditas besar Nasional'!$B189,'raw-all-komoditas'!$B$3:$ZY$3,0))</f>
        <v>0</v>
      </c>
      <c r="F189" s="160">
        <f>INDEX('raw-all-komoditas'!$B$3:$ZY$37, MATCH('Komoditas besar Nasional'!F$2,'raw-all-komoditas'!$B$3:$B$37,0), MATCH('Komoditas besar Nasional'!$B189,'raw-all-komoditas'!$B$3:$ZY$3,0))</f>
        <v>0</v>
      </c>
      <c r="G189" s="160">
        <f>INDEX('raw-all-komoditas'!$B$3:$ZY$37, MATCH('Komoditas besar Nasional'!G$2,'raw-all-komoditas'!$B$3:$B$37,0), MATCH('Komoditas besar Nasional'!$B189,'raw-all-komoditas'!$B$3:$ZY$3,0))</f>
        <v>0</v>
      </c>
      <c r="H189" s="160">
        <f>INDEX('raw-all-komoditas'!$B$3:$ZY$37, MATCH('Komoditas besar Nasional'!H$2,'raw-all-komoditas'!$B$3:$B$37,0), MATCH('Komoditas besar Nasional'!$B189,'raw-all-komoditas'!$B$3:$ZY$3,0))</f>
        <v>0</v>
      </c>
      <c r="I189" s="160">
        <f>INDEX('raw-all-komoditas'!$B$3:$ZY$37, MATCH('Komoditas besar Nasional'!I$2,'raw-all-komoditas'!$B$3:$B$37,0), MATCH('Komoditas besar Nasional'!$B189,'raw-all-komoditas'!$B$3:$ZY$3,0))</f>
        <v>0</v>
      </c>
      <c r="J189" s="160">
        <f>INDEX('raw-all-komoditas'!$B$3:$ZY$37, MATCH('Komoditas besar Nasional'!J$2,'raw-all-komoditas'!$B$3:$B$37,0), MATCH('Komoditas besar Nasional'!$B189,'raw-all-komoditas'!$B$3:$ZY$3,0))</f>
        <v>0</v>
      </c>
      <c r="K189" s="160">
        <f>INDEX('raw-all-komoditas'!$B$3:$ZY$37, MATCH('Komoditas besar Nasional'!K$2,'raw-all-komoditas'!$B$3:$B$37,0), MATCH('Komoditas besar Nasional'!$B189,'raw-all-komoditas'!$B$3:$ZY$3,0))</f>
        <v>31.214449999999999</v>
      </c>
      <c r="L189" s="160">
        <f>INDEX('raw-all-komoditas'!$B$3:$ZY$37, MATCH('Komoditas besar Nasional'!L$2,'raw-all-komoditas'!$B$3:$B$37,0), MATCH('Komoditas besar Nasional'!$B189,'raw-all-komoditas'!$B$3:$ZY$3,0))</f>
        <v>0</v>
      </c>
      <c r="M189" s="160">
        <f>INDEX('raw-all-komoditas'!$B$3:$ZY$37, MATCH('Komoditas besar Nasional'!M$2,'raw-all-komoditas'!$B$3:$B$37,0), MATCH('Komoditas besar Nasional'!$B189,'raw-all-komoditas'!$B$3:$ZY$3,0))</f>
        <v>0</v>
      </c>
      <c r="N189" s="160">
        <f>INDEX('raw-all-komoditas'!$B$3:$ZY$37, MATCH('Komoditas besar Nasional'!N$2,'raw-all-komoditas'!$B$3:$B$37,0), MATCH('Komoditas besar Nasional'!$B189,'raw-all-komoditas'!$B$3:$ZY$3,0))</f>
        <v>8.61E-4</v>
      </c>
      <c r="O189" s="160">
        <f>INDEX('raw-all-komoditas'!$B$3:$ZY$37, MATCH('Komoditas besar Nasional'!O$2,'raw-all-komoditas'!$B$3:$B$37,0), MATCH('Komoditas besar Nasional'!$B189,'raw-all-komoditas'!$B$3:$ZY$3,0))</f>
        <v>0</v>
      </c>
      <c r="P189" s="160">
        <f>INDEX('raw-all-komoditas'!$B$3:$ZY$37, MATCH('Komoditas besar Nasional'!P$2,'raw-all-komoditas'!$B$3:$B$37,0), MATCH('Komoditas besar Nasional'!$B189,'raw-all-komoditas'!$B$3:$ZY$3,0))</f>
        <v>0</v>
      </c>
      <c r="Q189" s="160">
        <f>INDEX('raw-all-komoditas'!$B$3:$ZY$37, MATCH('Komoditas besar Nasional'!Q$2,'raw-all-komoditas'!$B$3:$B$37,0), MATCH('Komoditas besar Nasional'!$B189,'raw-all-komoditas'!$B$3:$ZY$3,0))</f>
        <v>8.5088290000000004</v>
      </c>
      <c r="R189" s="160">
        <f>INDEX('raw-all-komoditas'!$B$3:$ZY$37, MATCH('Komoditas besar Nasional'!R$2,'raw-all-komoditas'!$B$3:$B$37,0), MATCH('Komoditas besar Nasional'!$B189,'raw-all-komoditas'!$B$3:$ZY$3,0))</f>
        <v>0</v>
      </c>
      <c r="S189" s="160">
        <f>INDEX('raw-all-komoditas'!$B$3:$ZY$37, MATCH('Komoditas besar Nasional'!S$2,'raw-all-komoditas'!$B$3:$B$37,0), MATCH('Komoditas besar Nasional'!$B189,'raw-all-komoditas'!$B$3:$ZY$3,0))</f>
        <v>0</v>
      </c>
      <c r="T189" s="160">
        <f>INDEX('raw-all-komoditas'!$B$3:$ZY$37, MATCH('Komoditas besar Nasional'!T$2,'raw-all-komoditas'!$B$3:$B$37,0), MATCH('Komoditas besar Nasional'!$B189,'raw-all-komoditas'!$B$3:$ZY$3,0))</f>
        <v>0</v>
      </c>
      <c r="U189" s="160">
        <f>INDEX('raw-all-komoditas'!$B$3:$ZY$37, MATCH('Komoditas besar Nasional'!U$2,'raw-all-komoditas'!$B$3:$B$37,0), MATCH('Komoditas besar Nasional'!$B189,'raw-all-komoditas'!$B$3:$ZY$3,0))</f>
        <v>0</v>
      </c>
      <c r="V189" s="160">
        <f>INDEX('raw-all-komoditas'!$B$3:$ZY$37, MATCH('Komoditas besar Nasional'!V$2,'raw-all-komoditas'!$B$3:$B$37,0), MATCH('Komoditas besar Nasional'!$B189,'raw-all-komoditas'!$B$3:$ZY$3,0))</f>
        <v>0</v>
      </c>
      <c r="W189" s="160">
        <f>INDEX('raw-all-komoditas'!$B$3:$ZY$37, MATCH('Komoditas besar Nasional'!W$2,'raw-all-komoditas'!$B$3:$B$37,0), MATCH('Komoditas besar Nasional'!$B189,'raw-all-komoditas'!$B$3:$ZY$3,0))</f>
        <v>0</v>
      </c>
      <c r="X189" s="160">
        <f>INDEX('raw-all-komoditas'!$B$3:$ZY$37, MATCH('Komoditas besar Nasional'!X$2,'raw-all-komoditas'!$B$3:$B$37,0), MATCH('Komoditas besar Nasional'!$B189,'raw-all-komoditas'!$B$3:$ZY$3,0))</f>
        <v>0</v>
      </c>
      <c r="Y189" s="160">
        <f>INDEX('raw-all-komoditas'!$B$3:$ZY$37, MATCH('Komoditas besar Nasional'!Y$2,'raw-all-komoditas'!$B$3:$B$37,0), MATCH('Komoditas besar Nasional'!$B189,'raw-all-komoditas'!$B$3:$ZY$3,0))</f>
        <v>0</v>
      </c>
      <c r="Z189" s="160">
        <f>INDEX('raw-all-komoditas'!$B$3:$ZY$37, MATCH('Komoditas besar Nasional'!Z$2,'raw-all-komoditas'!$B$3:$B$37,0), MATCH('Komoditas besar Nasional'!$B189,'raw-all-komoditas'!$B$3:$ZY$3,0))</f>
        <v>0</v>
      </c>
      <c r="AA189" s="160">
        <f>INDEX('raw-all-komoditas'!$B$3:$ZY$37, MATCH('Komoditas besar Nasional'!AA$2,'raw-all-komoditas'!$B$3:$B$37,0), MATCH('Komoditas besar Nasional'!$B189,'raw-all-komoditas'!$B$3:$ZY$3,0))</f>
        <v>144.32216299999999</v>
      </c>
      <c r="AB189" s="160">
        <f>INDEX('raw-all-komoditas'!$B$3:$ZY$37, MATCH('Komoditas besar Nasional'!AB$2,'raw-all-komoditas'!$B$3:$B$37,0), MATCH('Komoditas besar Nasional'!$B189,'raw-all-komoditas'!$B$3:$ZY$3,0))</f>
        <v>0</v>
      </c>
      <c r="AC189" s="160">
        <f>INDEX('raw-all-komoditas'!$B$3:$ZY$37, MATCH('Komoditas besar Nasional'!AC$2,'raw-all-komoditas'!$B$3:$B$37,0), MATCH('Komoditas besar Nasional'!$B189,'raw-all-komoditas'!$B$3:$ZY$3,0))</f>
        <v>8.5000000000000006E-2</v>
      </c>
      <c r="AD189" s="160">
        <f>INDEX('raw-all-komoditas'!$B$3:$ZY$37, MATCH('Komoditas besar Nasional'!AD$2,'raw-all-komoditas'!$B$3:$B$37,0), MATCH('Komoditas besar Nasional'!$B189,'raw-all-komoditas'!$B$3:$ZY$3,0))</f>
        <v>0</v>
      </c>
      <c r="AE189" s="160">
        <f>INDEX('raw-all-komoditas'!$B$3:$ZY$37, MATCH('Komoditas besar Nasional'!AE$2,'raw-all-komoditas'!$B$3:$B$37,0), MATCH('Komoditas besar Nasional'!$B189,'raw-all-komoditas'!$B$3:$ZY$3,0))</f>
        <v>0</v>
      </c>
      <c r="AF189" s="160">
        <f>INDEX('raw-all-komoditas'!$B$3:$ZY$37, MATCH('Komoditas besar Nasional'!AF$2,'raw-all-komoditas'!$B$3:$B$37,0), MATCH('Komoditas besar Nasional'!$B189,'raw-all-komoditas'!$B$3:$ZY$3,0))</f>
        <v>0</v>
      </c>
      <c r="AG189" s="160">
        <f>INDEX('raw-all-komoditas'!$B$3:$ZY$37, MATCH('Komoditas besar Nasional'!AG$2,'raw-all-komoditas'!$B$3:$B$37,0), MATCH('Komoditas besar Nasional'!$B189,'raw-all-komoditas'!$B$3:$ZY$3,0))</f>
        <v>0</v>
      </c>
      <c r="AH189" s="160">
        <f>INDEX('raw-all-komoditas'!$B$3:$ZY$37, MATCH('Komoditas besar Nasional'!AH$2,'raw-all-komoditas'!$B$3:$B$37,0), MATCH('Komoditas besar Nasional'!$B189,'raw-all-komoditas'!$B$3:$ZY$3,0))</f>
        <v>0</v>
      </c>
      <c r="AI189" s="160">
        <f>INDEX('raw-all-komoditas'!$B$3:$ZY$37, MATCH('Komoditas besar Nasional'!AI$2,'raw-all-komoditas'!$B$3:$B$37,0), MATCH('Komoditas besar Nasional'!$B189,'raw-all-komoditas'!$B$3:$ZY$3,0))</f>
        <v>0</v>
      </c>
      <c r="AJ189" s="160">
        <f>INDEX('raw-all-komoditas'!$B$3:$ZY$37, MATCH('Komoditas besar Nasional'!AJ$2,'raw-all-komoditas'!$B$3:$B$37,0), MATCH('Komoditas besar Nasional'!$B189,'raw-all-komoditas'!$B$3:$ZY$3,0))</f>
        <v>219.29750000000001</v>
      </c>
      <c r="AK189" s="181"/>
      <c r="AL189" s="160">
        <f>INDEX('rank provinsi to commodity'!$B$3:$ZX$37, MATCH(AL$2,'rank provinsi to commodity'!$B$3:$B$37,0),MATCH($B189,'rank provinsi to commodity'!$B$3:$ZX$3,0))</f>
        <v>8</v>
      </c>
      <c r="AM189" s="160">
        <f>INDEX('rank provinsi to commodity'!$B$3:$ZX$37, MATCH(AM$2,'rank provinsi to commodity'!$B$3:$B$37,0),MATCH($B189,'rank provinsi to commodity'!$B$3:$ZX$3,0))</f>
        <v>5</v>
      </c>
      <c r="AN189" s="160">
        <f>INDEX('rank provinsi to commodity'!$B$3:$ZX$37, MATCH(AN$2,'rank provinsi to commodity'!$B$3:$B$37,0),MATCH($B189,'rank provinsi to commodity'!$B$3:$ZX$3,0))</f>
        <v>8</v>
      </c>
      <c r="AO189" s="160">
        <f>INDEX('rank provinsi to commodity'!$B$3:$ZX$37, MATCH(AO$2,'rank provinsi to commodity'!$B$3:$B$37,0),MATCH($B189,'rank provinsi to commodity'!$B$3:$ZX$3,0))</f>
        <v>8</v>
      </c>
      <c r="AP189" s="160">
        <f>INDEX('rank provinsi to commodity'!$B$3:$ZX$37, MATCH(AP$2,'rank provinsi to commodity'!$B$3:$B$37,0),MATCH($B189,'rank provinsi to commodity'!$B$3:$ZX$3,0))</f>
        <v>8</v>
      </c>
      <c r="AQ189" s="160">
        <f>INDEX('rank provinsi to commodity'!$B$3:$ZX$37, MATCH(AQ$2,'rank provinsi to commodity'!$B$3:$B$37,0),MATCH($B189,'rank provinsi to commodity'!$B$3:$ZX$3,0))</f>
        <v>8</v>
      </c>
      <c r="AR189" s="160">
        <f>INDEX('rank provinsi to commodity'!$B$3:$ZX$37, MATCH(AR$2,'rank provinsi to commodity'!$B$3:$B$37,0),MATCH($B189,'rank provinsi to commodity'!$B$3:$ZX$3,0))</f>
        <v>8</v>
      </c>
      <c r="AS189" s="160">
        <f>INDEX('rank provinsi to commodity'!$B$3:$ZX$37, MATCH(AS$2,'rank provinsi to commodity'!$B$3:$B$37,0),MATCH($B189,'rank provinsi to commodity'!$B$3:$ZX$3,0))</f>
        <v>8</v>
      </c>
      <c r="AT189" s="160">
        <f>INDEX('rank provinsi to commodity'!$B$3:$ZX$37, MATCH(AT$2,'rank provinsi to commodity'!$B$3:$B$37,0),MATCH($B189,'rank provinsi to commodity'!$B$3:$ZX$3,0))</f>
        <v>3</v>
      </c>
      <c r="AU189" s="160">
        <f>INDEX('rank provinsi to commodity'!$B$3:$ZX$37, MATCH(AU$2,'rank provinsi to commodity'!$B$3:$B$37,0),MATCH($B189,'rank provinsi to commodity'!$B$3:$ZX$3,0))</f>
        <v>8</v>
      </c>
      <c r="AV189" s="160">
        <f>INDEX('rank provinsi to commodity'!$B$3:$ZX$37, MATCH(AV$2,'rank provinsi to commodity'!$B$3:$B$37,0),MATCH($B189,'rank provinsi to commodity'!$B$3:$ZX$3,0))</f>
        <v>8</v>
      </c>
      <c r="AW189" s="160">
        <f>INDEX('rank provinsi to commodity'!$B$3:$ZX$37, MATCH(AW$2,'rank provinsi to commodity'!$B$3:$B$37,0),MATCH($B189,'rank provinsi to commodity'!$B$3:$ZX$3,0))</f>
        <v>7</v>
      </c>
      <c r="AX189" s="160">
        <f>INDEX('rank provinsi to commodity'!$B$3:$ZX$37, MATCH(AX$2,'rank provinsi to commodity'!$B$3:$B$37,0),MATCH($B189,'rank provinsi to commodity'!$B$3:$ZX$3,0))</f>
        <v>8</v>
      </c>
      <c r="AY189" s="160">
        <f>INDEX('rank provinsi to commodity'!$B$3:$ZX$37, MATCH(AY$2,'rank provinsi to commodity'!$B$3:$B$37,0),MATCH($B189,'rank provinsi to commodity'!$B$3:$ZX$3,0))</f>
        <v>8</v>
      </c>
      <c r="AZ189" s="160">
        <f>INDEX('rank provinsi to commodity'!$B$3:$ZX$37, MATCH(AZ$2,'rank provinsi to commodity'!$B$3:$B$37,0),MATCH($B189,'rank provinsi to commodity'!$B$3:$ZX$3,0))</f>
        <v>4</v>
      </c>
      <c r="BA189" s="160">
        <f>INDEX('rank provinsi to commodity'!$B$3:$ZX$37, MATCH(BA$2,'rank provinsi to commodity'!$B$3:$B$37,0),MATCH($B189,'rank provinsi to commodity'!$B$3:$ZX$3,0))</f>
        <v>8</v>
      </c>
      <c r="BB189" s="160">
        <f>INDEX('rank provinsi to commodity'!$B$3:$ZX$37, MATCH(BB$2,'rank provinsi to commodity'!$B$3:$B$37,0),MATCH($B189,'rank provinsi to commodity'!$B$3:$ZX$3,0))</f>
        <v>8</v>
      </c>
      <c r="BC189" s="160">
        <f>INDEX('rank provinsi to commodity'!$B$3:$ZX$37, MATCH(BC$2,'rank provinsi to commodity'!$B$3:$B$37,0),MATCH($B189,'rank provinsi to commodity'!$B$3:$ZX$3,0))</f>
        <v>8</v>
      </c>
      <c r="BD189" s="160">
        <f>INDEX('rank provinsi to commodity'!$B$3:$ZX$37, MATCH(BD$2,'rank provinsi to commodity'!$B$3:$B$37,0),MATCH($B189,'rank provinsi to commodity'!$B$3:$ZX$3,0))</f>
        <v>8</v>
      </c>
      <c r="BE189" s="160">
        <f>INDEX('rank provinsi to commodity'!$B$3:$ZX$37, MATCH(BE$2,'rank provinsi to commodity'!$B$3:$B$37,0),MATCH($B189,'rank provinsi to commodity'!$B$3:$ZX$3,0))</f>
        <v>8</v>
      </c>
      <c r="BF189" s="160">
        <f>INDEX('rank provinsi to commodity'!$B$3:$ZX$37, MATCH(BF$2,'rank provinsi to commodity'!$B$3:$B$37,0),MATCH($B189,'rank provinsi to commodity'!$B$3:$ZX$3,0))</f>
        <v>8</v>
      </c>
      <c r="BG189" s="160">
        <f>INDEX('rank provinsi to commodity'!$B$3:$ZX$37, MATCH(BG$2,'rank provinsi to commodity'!$B$3:$B$37,0),MATCH($B189,'rank provinsi to commodity'!$B$3:$ZX$3,0))</f>
        <v>8</v>
      </c>
      <c r="BH189" s="160">
        <f>INDEX('rank provinsi to commodity'!$B$3:$ZX$37, MATCH(BH$2,'rank provinsi to commodity'!$B$3:$B$37,0),MATCH($B189,'rank provinsi to commodity'!$B$3:$ZX$3,0))</f>
        <v>8</v>
      </c>
      <c r="BI189" s="160">
        <f>INDEX('rank provinsi to commodity'!$B$3:$ZX$37, MATCH(BI$2,'rank provinsi to commodity'!$B$3:$B$37,0),MATCH($B189,'rank provinsi to commodity'!$B$3:$ZX$3,0))</f>
        <v>8</v>
      </c>
      <c r="BJ189" s="160">
        <f>INDEX('rank provinsi to commodity'!$B$3:$ZX$37, MATCH(BJ$2,'rank provinsi to commodity'!$B$3:$B$37,0),MATCH($B189,'rank provinsi to commodity'!$B$3:$ZX$3,0))</f>
        <v>2</v>
      </c>
      <c r="BK189" s="160">
        <f>INDEX('rank provinsi to commodity'!$B$3:$ZX$37, MATCH(BK$2,'rank provinsi to commodity'!$B$3:$B$37,0),MATCH($B189,'rank provinsi to commodity'!$B$3:$ZX$3,0))</f>
        <v>8</v>
      </c>
      <c r="BL189" s="160">
        <f>INDEX('rank provinsi to commodity'!$B$3:$ZX$37, MATCH(BL$2,'rank provinsi to commodity'!$B$3:$B$37,0),MATCH($B189,'rank provinsi to commodity'!$B$3:$ZX$3,0))</f>
        <v>6</v>
      </c>
      <c r="BM189" s="160">
        <f>INDEX('rank provinsi to commodity'!$B$3:$ZX$37, MATCH(BM$2,'rank provinsi to commodity'!$B$3:$B$37,0),MATCH($B189,'rank provinsi to commodity'!$B$3:$ZX$3,0))</f>
        <v>8</v>
      </c>
      <c r="BN189" s="160">
        <f>INDEX('rank provinsi to commodity'!$B$3:$ZX$37, MATCH(BN$2,'rank provinsi to commodity'!$B$3:$B$37,0),MATCH($B189,'rank provinsi to commodity'!$B$3:$ZX$3,0))</f>
        <v>8</v>
      </c>
      <c r="BO189" s="160">
        <f>INDEX('rank provinsi to commodity'!$B$3:$ZX$37, MATCH(BO$2,'rank provinsi to commodity'!$B$3:$B$37,0),MATCH($B189,'rank provinsi to commodity'!$B$3:$ZX$3,0))</f>
        <v>8</v>
      </c>
      <c r="BP189" s="160">
        <f>INDEX('rank provinsi to commodity'!$B$3:$ZX$37, MATCH(BP$2,'rank provinsi to commodity'!$B$3:$B$37,0),MATCH($B189,'rank provinsi to commodity'!$B$3:$ZX$3,0))</f>
        <v>8</v>
      </c>
      <c r="BQ189" s="160">
        <f>INDEX('rank provinsi to commodity'!$B$3:$ZX$37, MATCH(BQ$2,'rank provinsi to commodity'!$B$3:$B$37,0),MATCH($B189,'rank provinsi to commodity'!$B$3:$ZX$3,0))</f>
        <v>8</v>
      </c>
      <c r="BR189" s="160">
        <f>INDEX('rank provinsi to commodity'!$B$3:$ZX$37, MATCH(BR$2,'rank provinsi to commodity'!$B$3:$B$37,0),MATCH($B189,'rank provinsi to commodity'!$B$3:$ZX$3,0))</f>
        <v>8</v>
      </c>
      <c r="BS189" s="173">
        <f>INDEX('rank provinsi to commodity'!$B$3:$ZX$37, MATCH(BS$2,'rank provinsi to commodity'!$B$3:$B$37,0),MATCH($B189,'rank provinsi to commodity'!$B$3:$ZX$3,0))</f>
        <v>1</v>
      </c>
      <c r="BT189" s="181"/>
      <c r="BU189" s="184" t="str">
        <f t="shared" si="1"/>
        <v>PERIKANAN TANGKAP LAUT (Ton)</v>
      </c>
      <c r="BV189" s="149" t="s">
        <v>952</v>
      </c>
      <c r="BW189" s="160">
        <f>INDEX('raw-all-komoditas'!$B$3:$ZY$37, MATCH('Komoditas besar Nasional'!BW$2,'raw-all-komoditas'!$B$3:$B$37,0), MATCH('Komoditas besar Nasional'!$BV189,'raw-all-komoditas'!$B$3:$ZY$3,0))</f>
        <v>0</v>
      </c>
      <c r="BX189" s="160">
        <f>INDEX('raw-all-komoditas'!$B$3:$ZY$37, MATCH('Komoditas besar Nasional'!BX$2,'raw-all-komoditas'!$B$3:$B$37,0), MATCH('Komoditas besar Nasional'!$BV189,'raw-all-komoditas'!$B$3:$ZY$3,0))</f>
        <v>140</v>
      </c>
      <c r="BY189" s="160">
        <f>INDEX('raw-all-komoditas'!$B$3:$ZY$37, MATCH('Komoditas besar Nasional'!BY$2,'raw-all-komoditas'!$B$3:$B$37,0), MATCH('Komoditas besar Nasional'!$BV189,'raw-all-komoditas'!$B$3:$ZY$3,0))</f>
        <v>0</v>
      </c>
      <c r="BZ189" s="160">
        <f>INDEX('raw-all-komoditas'!$B$3:$ZY$37, MATCH('Komoditas besar Nasional'!BZ$2,'raw-all-komoditas'!$B$3:$B$37,0), MATCH('Komoditas besar Nasional'!$BV189,'raw-all-komoditas'!$B$3:$ZY$3,0))</f>
        <v>0</v>
      </c>
      <c r="CA189" s="160">
        <f>INDEX('raw-all-komoditas'!$B$3:$ZY$37, MATCH('Komoditas besar Nasional'!CA$2,'raw-all-komoditas'!$B$3:$B$37,0), MATCH('Komoditas besar Nasional'!$BV189,'raw-all-komoditas'!$B$3:$ZY$3,0))</f>
        <v>0</v>
      </c>
      <c r="CB189" s="160">
        <f>INDEX('raw-all-komoditas'!$B$3:$ZY$37, MATCH('Komoditas besar Nasional'!CB$2,'raw-all-komoditas'!$B$3:$B$37,0), MATCH('Komoditas besar Nasional'!$BV189,'raw-all-komoditas'!$B$3:$ZY$3,0))</f>
        <v>0</v>
      </c>
      <c r="CC189" s="160">
        <f>INDEX('raw-all-komoditas'!$B$3:$ZY$37, MATCH('Komoditas besar Nasional'!CC$2,'raw-all-komoditas'!$B$3:$B$37,0), MATCH('Komoditas besar Nasional'!$BV189,'raw-all-komoditas'!$B$3:$ZY$3,0))</f>
        <v>0</v>
      </c>
      <c r="CD189" s="160">
        <f>INDEX('raw-all-komoditas'!$B$3:$ZY$37, MATCH('Komoditas besar Nasional'!CD$2,'raw-all-komoditas'!$B$3:$B$37,0), MATCH('Komoditas besar Nasional'!$BV189,'raw-all-komoditas'!$B$3:$ZY$3,0))</f>
        <v>0</v>
      </c>
      <c r="CE189" s="160">
        <f>INDEX('raw-all-komoditas'!$B$3:$ZY$37, MATCH('Komoditas besar Nasional'!CE$2,'raw-all-komoditas'!$B$3:$B$37,0), MATCH('Komoditas besar Nasional'!$BV189,'raw-all-komoditas'!$B$3:$ZY$3,0))</f>
        <v>1567</v>
      </c>
      <c r="CF189" s="160">
        <f>INDEX('raw-all-komoditas'!$B$3:$ZY$37, MATCH('Komoditas besar Nasional'!CF$2,'raw-all-komoditas'!$B$3:$B$37,0), MATCH('Komoditas besar Nasional'!$BV189,'raw-all-komoditas'!$B$3:$ZY$3,0))</f>
        <v>0</v>
      </c>
      <c r="CG189" s="160">
        <f>INDEX('raw-all-komoditas'!$B$3:$ZY$37, MATCH('Komoditas besar Nasional'!CG$2,'raw-all-komoditas'!$B$3:$B$37,0), MATCH('Komoditas besar Nasional'!$BV189,'raw-all-komoditas'!$B$3:$ZY$3,0))</f>
        <v>0</v>
      </c>
      <c r="CH189" s="160">
        <f>INDEX('raw-all-komoditas'!$B$3:$ZY$37, MATCH('Komoditas besar Nasional'!CH$2,'raw-all-komoditas'!$B$3:$B$37,0), MATCH('Komoditas besar Nasional'!$BV189,'raw-all-komoditas'!$B$3:$ZY$3,0))</f>
        <v>0</v>
      </c>
      <c r="CI189" s="160">
        <f>INDEX('raw-all-komoditas'!$B$3:$ZY$37, MATCH('Komoditas besar Nasional'!CI$2,'raw-all-komoditas'!$B$3:$B$37,0), MATCH('Komoditas besar Nasional'!$BV189,'raw-all-komoditas'!$B$3:$ZY$3,0))</f>
        <v>0</v>
      </c>
      <c r="CJ189" s="160">
        <f>INDEX('raw-all-komoditas'!$B$3:$ZY$37, MATCH('Komoditas besar Nasional'!CJ$2,'raw-all-komoditas'!$B$3:$B$37,0), MATCH('Komoditas besar Nasional'!$BV189,'raw-all-komoditas'!$B$3:$ZY$3,0))</f>
        <v>0</v>
      </c>
      <c r="CK189" s="160">
        <f>INDEX('raw-all-komoditas'!$B$3:$ZY$37, MATCH('Komoditas besar Nasional'!CK$2,'raw-all-komoditas'!$B$3:$B$37,0), MATCH('Komoditas besar Nasional'!$BV189,'raw-all-komoditas'!$B$3:$ZY$3,0))</f>
        <v>749</v>
      </c>
      <c r="CL189" s="160">
        <f>INDEX('raw-all-komoditas'!$B$3:$ZY$37, MATCH('Komoditas besar Nasional'!CL$2,'raw-all-komoditas'!$B$3:$B$37,0), MATCH('Komoditas besar Nasional'!$BV189,'raw-all-komoditas'!$B$3:$ZY$3,0))</f>
        <v>0</v>
      </c>
      <c r="CM189" s="160">
        <f>INDEX('raw-all-komoditas'!$B$3:$ZY$37, MATCH('Komoditas besar Nasional'!CM$2,'raw-all-komoditas'!$B$3:$B$37,0), MATCH('Komoditas besar Nasional'!$BV189,'raw-all-komoditas'!$B$3:$ZY$3,0))</f>
        <v>0</v>
      </c>
      <c r="CN189" s="160">
        <f>INDEX('raw-all-komoditas'!$B$3:$ZY$37, MATCH('Komoditas besar Nasional'!CN$2,'raw-all-komoditas'!$B$3:$B$37,0), MATCH('Komoditas besar Nasional'!$BV189,'raw-all-komoditas'!$B$3:$ZY$3,0))</f>
        <v>0</v>
      </c>
      <c r="CO189" s="160">
        <f>INDEX('raw-all-komoditas'!$B$3:$ZY$37, MATCH('Komoditas besar Nasional'!CO$2,'raw-all-komoditas'!$B$3:$B$37,0), MATCH('Komoditas besar Nasional'!$BV189,'raw-all-komoditas'!$B$3:$ZY$3,0))</f>
        <v>0</v>
      </c>
      <c r="CP189" s="160">
        <f>INDEX('raw-all-komoditas'!$B$3:$ZY$37, MATCH('Komoditas besar Nasional'!CP$2,'raw-all-komoditas'!$B$3:$B$37,0), MATCH('Komoditas besar Nasional'!$BV189,'raw-all-komoditas'!$B$3:$ZY$3,0))</f>
        <v>0</v>
      </c>
      <c r="CQ189" s="160">
        <f>INDEX('raw-all-komoditas'!$B$3:$ZY$37, MATCH('Komoditas besar Nasional'!CQ$2,'raw-all-komoditas'!$B$3:$B$37,0), MATCH('Komoditas besar Nasional'!$BV189,'raw-all-komoditas'!$B$3:$ZY$3,0))</f>
        <v>0</v>
      </c>
      <c r="CR189" s="160">
        <f>INDEX('raw-all-komoditas'!$B$3:$ZY$37, MATCH('Komoditas besar Nasional'!CR$2,'raw-all-komoditas'!$B$3:$B$37,0), MATCH('Komoditas besar Nasional'!$BV189,'raw-all-komoditas'!$B$3:$ZY$3,0))</f>
        <v>0</v>
      </c>
      <c r="CS189" s="160">
        <f>INDEX('raw-all-komoditas'!$B$3:$ZY$37, MATCH('Komoditas besar Nasional'!CS$2,'raw-all-komoditas'!$B$3:$B$37,0), MATCH('Komoditas besar Nasional'!$BV189,'raw-all-komoditas'!$B$3:$ZY$3,0))</f>
        <v>0</v>
      </c>
      <c r="CT189" s="160">
        <f>INDEX('raw-all-komoditas'!$B$3:$ZY$37, MATCH('Komoditas besar Nasional'!CT$2,'raw-all-komoditas'!$B$3:$B$37,0), MATCH('Komoditas besar Nasional'!$BV189,'raw-all-komoditas'!$B$3:$ZY$3,0))</f>
        <v>0</v>
      </c>
      <c r="CU189" s="160">
        <f>INDEX('raw-all-komoditas'!$B$3:$ZY$37, MATCH('Komoditas besar Nasional'!CU$2,'raw-all-komoditas'!$B$3:$B$37,0), MATCH('Komoditas besar Nasional'!$BV189,'raw-all-komoditas'!$B$3:$ZY$3,0))</f>
        <v>2539</v>
      </c>
      <c r="CV189" s="160">
        <f>INDEX('raw-all-komoditas'!$B$3:$ZY$37, MATCH('Komoditas besar Nasional'!CV$2,'raw-all-komoditas'!$B$3:$B$37,0), MATCH('Komoditas besar Nasional'!$BV189,'raw-all-komoditas'!$B$3:$ZY$3,0))</f>
        <v>0</v>
      </c>
      <c r="CW189" s="160">
        <f>INDEX('raw-all-komoditas'!$B$3:$ZY$37, MATCH('Komoditas besar Nasional'!CW$2,'raw-all-komoditas'!$B$3:$B$37,0), MATCH('Komoditas besar Nasional'!$BV189,'raw-all-komoditas'!$B$3:$ZY$3,0))</f>
        <v>3</v>
      </c>
      <c r="CX189" s="160">
        <f>INDEX('raw-all-komoditas'!$B$3:$ZY$37, MATCH('Komoditas besar Nasional'!CX$2,'raw-all-komoditas'!$B$3:$B$37,0), MATCH('Komoditas besar Nasional'!$BV189,'raw-all-komoditas'!$B$3:$ZY$3,0))</f>
        <v>0</v>
      </c>
      <c r="CY189" s="160">
        <f>INDEX('raw-all-komoditas'!$B$3:$ZY$37, MATCH('Komoditas besar Nasional'!CY$2,'raw-all-komoditas'!$B$3:$B$37,0), MATCH('Komoditas besar Nasional'!$BV189,'raw-all-komoditas'!$B$3:$ZY$3,0))</f>
        <v>0</v>
      </c>
      <c r="CZ189" s="160">
        <f>INDEX('raw-all-komoditas'!$B$3:$ZY$37, MATCH('Komoditas besar Nasional'!CZ$2,'raw-all-komoditas'!$B$3:$B$37,0), MATCH('Komoditas besar Nasional'!$BV189,'raw-all-komoditas'!$B$3:$ZY$3,0))</f>
        <v>0</v>
      </c>
      <c r="DA189" s="160">
        <f>INDEX('raw-all-komoditas'!$B$3:$ZY$37, MATCH('Komoditas besar Nasional'!DA$2,'raw-all-komoditas'!$B$3:$B$37,0), MATCH('Komoditas besar Nasional'!$BV189,'raw-all-komoditas'!$B$3:$ZY$3,0))</f>
        <v>0</v>
      </c>
      <c r="DB189" s="160">
        <f>INDEX('raw-all-komoditas'!$B$3:$ZY$37, MATCH('Komoditas besar Nasional'!DB$2,'raw-all-komoditas'!$B$3:$B$37,0), MATCH('Komoditas besar Nasional'!$BV189,'raw-all-komoditas'!$B$3:$ZY$3,0))</f>
        <v>0</v>
      </c>
      <c r="DC189" s="160">
        <f>INDEX('raw-all-komoditas'!$B$3:$ZY$37, MATCH('Komoditas besar Nasional'!DC$2,'raw-all-komoditas'!$B$3:$B$37,0), MATCH('Komoditas besar Nasional'!$BV189,'raw-all-komoditas'!$B$3:$ZY$3,0))</f>
        <v>0</v>
      </c>
      <c r="DD189" s="160">
        <f>INDEX('raw-all-komoditas'!$B$3:$ZY$37, MATCH('Komoditas besar Nasional'!DD$2,'raw-all-komoditas'!$B$3:$B$37,0), MATCH('Komoditas besar Nasional'!$BV189,'raw-all-komoditas'!$B$3:$ZY$3,0))</f>
        <v>8779</v>
      </c>
      <c r="DF189" s="159" t="str">
        <f t="shared" si="2"/>
        <v>Kurang dari 250M</v>
      </c>
      <c r="DG189" s="159" t="str">
        <f t="shared" si="3"/>
        <v>Kurang dari 250M</v>
      </c>
      <c r="DH189" s="159" t="str">
        <f t="shared" si="4"/>
        <v>Kurang dari 250M</v>
      </c>
      <c r="DI189" s="159" t="str">
        <f t="shared" si="5"/>
        <v>Kurang dari 250M</v>
      </c>
      <c r="DJ189" s="159" t="str">
        <f t="shared" si="6"/>
        <v>Kurang dari 250M</v>
      </c>
      <c r="DK189" s="159" t="str">
        <f t="shared" si="7"/>
        <v>Kurang dari 250M</v>
      </c>
      <c r="DL189" s="159" t="str">
        <f t="shared" si="8"/>
        <v>Kurang dari 250M</v>
      </c>
      <c r="DM189" s="159" t="str">
        <f t="shared" si="9"/>
        <v>Kurang dari 250M</v>
      </c>
      <c r="DN189" s="159" t="str">
        <f t="shared" si="10"/>
        <v>Kurang dari 250M</v>
      </c>
      <c r="DO189" s="159" t="str">
        <f t="shared" si="11"/>
        <v>Kurang dari 250M</v>
      </c>
      <c r="DP189" s="159" t="str">
        <f t="shared" si="12"/>
        <v>Kurang dari 250M</v>
      </c>
      <c r="DQ189" s="159" t="str">
        <f t="shared" si="13"/>
        <v>Kurang dari 250M</v>
      </c>
      <c r="DR189" s="159" t="str">
        <f t="shared" si="14"/>
        <v>Kurang dari 250M</v>
      </c>
      <c r="DS189" s="159" t="str">
        <f t="shared" si="15"/>
        <v>Kurang dari 250M</v>
      </c>
      <c r="DT189" s="159" t="str">
        <f t="shared" si="16"/>
        <v>Kurang dari 250M</v>
      </c>
      <c r="DU189" s="159" t="str">
        <f t="shared" si="17"/>
        <v>Kurang dari 250M</v>
      </c>
      <c r="DV189" s="159" t="str">
        <f t="shared" si="18"/>
        <v>Kurang dari 250M</v>
      </c>
      <c r="DW189" s="159" t="str">
        <f t="shared" si="19"/>
        <v>Kurang dari 250M</v>
      </c>
      <c r="DX189" s="159" t="str">
        <f t="shared" si="20"/>
        <v>Kurang dari 250M</v>
      </c>
      <c r="DY189" s="159" t="str">
        <f t="shared" si="21"/>
        <v>Kurang dari 250M</v>
      </c>
      <c r="DZ189" s="159" t="str">
        <f t="shared" si="22"/>
        <v>Kurang dari 250M</v>
      </c>
      <c r="EA189" s="159" t="str">
        <f t="shared" si="23"/>
        <v>Kurang dari 250M</v>
      </c>
      <c r="EB189" s="159" t="str">
        <f t="shared" si="24"/>
        <v>Kurang dari 250M</v>
      </c>
      <c r="EC189" s="159" t="str">
        <f t="shared" si="25"/>
        <v>Kurang dari 250M</v>
      </c>
      <c r="ED189" s="159" t="str">
        <f t="shared" si="26"/>
        <v>Kurang dari 250M</v>
      </c>
      <c r="EE189" s="159" t="str">
        <f t="shared" si="27"/>
        <v>Kurang dari 250M</v>
      </c>
      <c r="EF189" s="159" t="str">
        <f t="shared" si="28"/>
        <v>Kurang dari 250M</v>
      </c>
      <c r="EG189" s="159" t="str">
        <f t="shared" si="29"/>
        <v>Kurang dari 250M</v>
      </c>
      <c r="EH189" s="159" t="str">
        <f t="shared" si="30"/>
        <v>Kurang dari 250M</v>
      </c>
      <c r="EI189" s="159" t="str">
        <f t="shared" si="31"/>
        <v>Kurang dari 250M</v>
      </c>
      <c r="EJ189" s="159" t="str">
        <f t="shared" si="32"/>
        <v>Kurang dari 250M</v>
      </c>
      <c r="EK189" s="159" t="str">
        <f t="shared" si="33"/>
        <v>Kurang dari 250M</v>
      </c>
      <c r="EL189" s="159" t="str">
        <f t="shared" si="34"/>
        <v>Kurang dari 250M</v>
      </c>
      <c r="EM189" s="159" t="str">
        <f t="shared" si="35"/>
        <v>Kurang dari 250M</v>
      </c>
    </row>
    <row r="190" spans="1:143" x14ac:dyDescent="0.3">
      <c r="A190" s="158" t="s">
        <v>911</v>
      </c>
      <c r="B190" s="159" t="s">
        <v>1213</v>
      </c>
      <c r="C190" s="160">
        <f>INDEX('raw-all-komoditas'!$B$3:$ZY$37, MATCH('Komoditas besar Nasional'!C$2,'raw-all-komoditas'!$B$3:$B$37,0), MATCH('Komoditas besar Nasional'!$B190,'raw-all-komoditas'!$B$3:$ZY$3,0))</f>
        <v>6.0128510000000004</v>
      </c>
      <c r="D190" s="160">
        <f>INDEX('raw-all-komoditas'!$B$3:$ZY$37, MATCH('Komoditas besar Nasional'!D$2,'raw-all-komoditas'!$B$3:$B$37,0), MATCH('Komoditas besar Nasional'!$B190,'raw-all-komoditas'!$B$3:$ZY$3,0))</f>
        <v>133.027412</v>
      </c>
      <c r="E190" s="160">
        <f>INDEX('raw-all-komoditas'!$B$3:$ZY$37, MATCH('Komoditas besar Nasional'!E$2,'raw-all-komoditas'!$B$3:$B$37,0), MATCH('Komoditas besar Nasional'!$B190,'raw-all-komoditas'!$B$3:$ZY$3,0))</f>
        <v>2.811445</v>
      </c>
      <c r="F190" s="160">
        <f>INDEX('raw-all-komoditas'!$B$3:$ZY$37, MATCH('Komoditas besar Nasional'!F$2,'raw-all-komoditas'!$B$3:$B$37,0), MATCH('Komoditas besar Nasional'!$B190,'raw-all-komoditas'!$B$3:$ZY$3,0))</f>
        <v>0</v>
      </c>
      <c r="G190" s="160">
        <f>INDEX('raw-all-komoditas'!$B$3:$ZY$37, MATCH('Komoditas besar Nasional'!G$2,'raw-all-komoditas'!$B$3:$B$37,0), MATCH('Komoditas besar Nasional'!$B190,'raw-all-komoditas'!$B$3:$ZY$3,0))</f>
        <v>0</v>
      </c>
      <c r="H190" s="160">
        <f>INDEX('raw-all-komoditas'!$B$3:$ZY$37, MATCH('Komoditas besar Nasional'!H$2,'raw-all-komoditas'!$B$3:$B$37,0), MATCH('Komoditas besar Nasional'!$B190,'raw-all-komoditas'!$B$3:$ZY$3,0))</f>
        <v>114.74679999999999</v>
      </c>
      <c r="I190" s="160">
        <f>INDEX('raw-all-komoditas'!$B$3:$ZY$37, MATCH('Komoditas besar Nasional'!I$2,'raw-all-komoditas'!$B$3:$B$37,0), MATCH('Komoditas besar Nasional'!$B190,'raw-all-komoditas'!$B$3:$ZY$3,0))</f>
        <v>3.6871499999999999</v>
      </c>
      <c r="J190" s="160">
        <f>INDEX('raw-all-komoditas'!$B$3:$ZY$37, MATCH('Komoditas besar Nasional'!J$2,'raw-all-komoditas'!$B$3:$B$37,0), MATCH('Komoditas besar Nasional'!$B190,'raw-all-komoditas'!$B$3:$ZY$3,0))</f>
        <v>16.066147999999998</v>
      </c>
      <c r="K190" s="160">
        <f>INDEX('raw-all-komoditas'!$B$3:$ZY$37, MATCH('Komoditas besar Nasional'!K$2,'raw-all-komoditas'!$B$3:$B$37,0), MATCH('Komoditas besar Nasional'!$B190,'raw-all-komoditas'!$B$3:$ZY$3,0))</f>
        <v>260.19514500000002</v>
      </c>
      <c r="L190" s="160">
        <f>INDEX('raw-all-komoditas'!$B$3:$ZY$37, MATCH('Komoditas besar Nasional'!L$2,'raw-all-komoditas'!$B$3:$B$37,0), MATCH('Komoditas besar Nasional'!$B190,'raw-all-komoditas'!$B$3:$ZY$3,0))</f>
        <v>63.905720000000002</v>
      </c>
      <c r="M190" s="160">
        <f>INDEX('raw-all-komoditas'!$B$3:$ZY$37, MATCH('Komoditas besar Nasional'!M$2,'raw-all-komoditas'!$B$3:$B$37,0), MATCH('Komoditas besar Nasional'!$B190,'raw-all-komoditas'!$B$3:$ZY$3,0))</f>
        <v>10.911911999999999</v>
      </c>
      <c r="N190" s="160">
        <f>INDEX('raw-all-komoditas'!$B$3:$ZY$37, MATCH('Komoditas besar Nasional'!N$2,'raw-all-komoditas'!$B$3:$B$37,0), MATCH('Komoditas besar Nasional'!$B190,'raw-all-komoditas'!$B$3:$ZY$3,0))</f>
        <v>15.896845000000001</v>
      </c>
      <c r="O190" s="160">
        <f>INDEX('raw-all-komoditas'!$B$3:$ZY$37, MATCH('Komoditas besar Nasional'!O$2,'raw-all-komoditas'!$B$3:$B$37,0), MATCH('Komoditas besar Nasional'!$B190,'raw-all-komoditas'!$B$3:$ZY$3,0))</f>
        <v>50.785027999999997</v>
      </c>
      <c r="P190" s="160">
        <f>INDEX('raw-all-komoditas'!$B$3:$ZY$37, MATCH('Komoditas besar Nasional'!P$2,'raw-all-komoditas'!$B$3:$B$37,0), MATCH('Komoditas besar Nasional'!$B190,'raw-all-komoditas'!$B$3:$ZY$3,0))</f>
        <v>0.30342400000000003</v>
      </c>
      <c r="Q190" s="160">
        <f>INDEX('raw-all-komoditas'!$B$3:$ZY$37, MATCH('Komoditas besar Nasional'!Q$2,'raw-all-komoditas'!$B$3:$B$37,0), MATCH('Komoditas besar Nasional'!$B190,'raw-all-komoditas'!$B$3:$ZY$3,0))</f>
        <v>29.959897999999999</v>
      </c>
      <c r="R190" s="160">
        <f>INDEX('raw-all-komoditas'!$B$3:$ZY$37, MATCH('Komoditas besar Nasional'!R$2,'raw-all-komoditas'!$B$3:$B$37,0), MATCH('Komoditas besar Nasional'!$B190,'raw-all-komoditas'!$B$3:$ZY$3,0))</f>
        <v>38.949562999999998</v>
      </c>
      <c r="S190" s="160">
        <f>INDEX('raw-all-komoditas'!$B$3:$ZY$37, MATCH('Komoditas besar Nasional'!S$2,'raw-all-komoditas'!$B$3:$B$37,0), MATCH('Komoditas besar Nasional'!$B190,'raw-all-komoditas'!$B$3:$ZY$3,0))</f>
        <v>8.2258779999999998</v>
      </c>
      <c r="T190" s="160">
        <f>INDEX('raw-all-komoditas'!$B$3:$ZY$37, MATCH('Komoditas besar Nasional'!T$2,'raw-all-komoditas'!$B$3:$B$37,0), MATCH('Komoditas besar Nasional'!$B190,'raw-all-komoditas'!$B$3:$ZY$3,0))</f>
        <v>32.971223000000002</v>
      </c>
      <c r="U190" s="160">
        <f>INDEX('raw-all-komoditas'!$B$3:$ZY$37, MATCH('Komoditas besar Nasional'!U$2,'raw-all-komoditas'!$B$3:$B$37,0), MATCH('Komoditas besar Nasional'!$B190,'raw-all-komoditas'!$B$3:$ZY$3,0))</f>
        <v>80.481155000000001</v>
      </c>
      <c r="V190" s="160">
        <f>INDEX('raw-all-komoditas'!$B$3:$ZY$37, MATCH('Komoditas besar Nasional'!V$2,'raw-all-komoditas'!$B$3:$B$37,0), MATCH('Komoditas besar Nasional'!$B190,'raw-all-komoditas'!$B$3:$ZY$3,0))</f>
        <v>24.821190000000001</v>
      </c>
      <c r="W190" s="160">
        <f>INDEX('raw-all-komoditas'!$B$3:$ZY$37, MATCH('Komoditas besar Nasional'!W$2,'raw-all-komoditas'!$B$3:$B$37,0), MATCH('Komoditas besar Nasional'!$B190,'raw-all-komoditas'!$B$3:$ZY$3,0))</f>
        <v>0</v>
      </c>
      <c r="X190" s="160">
        <f>INDEX('raw-all-komoditas'!$B$3:$ZY$37, MATCH('Komoditas besar Nasional'!X$2,'raw-all-komoditas'!$B$3:$B$37,0), MATCH('Komoditas besar Nasional'!$B190,'raw-all-komoditas'!$B$3:$ZY$3,0))</f>
        <v>56.03857</v>
      </c>
      <c r="Y190" s="160">
        <f>INDEX('raw-all-komoditas'!$B$3:$ZY$37, MATCH('Komoditas besar Nasional'!Y$2,'raw-all-komoditas'!$B$3:$B$37,0), MATCH('Komoditas besar Nasional'!$B190,'raw-all-komoditas'!$B$3:$ZY$3,0))</f>
        <v>13.834332</v>
      </c>
      <c r="Z190" s="160">
        <f>INDEX('raw-all-komoditas'!$B$3:$ZY$37, MATCH('Komoditas besar Nasional'!Z$2,'raw-all-komoditas'!$B$3:$B$37,0), MATCH('Komoditas besar Nasional'!$B190,'raw-all-komoditas'!$B$3:$ZY$3,0))</f>
        <v>2.6733959999999999</v>
      </c>
      <c r="AA190" s="160">
        <f>INDEX('raw-all-komoditas'!$B$3:$ZY$37, MATCH('Komoditas besar Nasional'!AA$2,'raw-all-komoditas'!$B$3:$B$37,0), MATCH('Komoditas besar Nasional'!$B190,'raw-all-komoditas'!$B$3:$ZY$3,0))</f>
        <v>110.32909600000001</v>
      </c>
      <c r="AB190" s="160">
        <f>INDEX('raw-all-komoditas'!$B$3:$ZY$37, MATCH('Komoditas besar Nasional'!AB$2,'raw-all-komoditas'!$B$3:$B$37,0), MATCH('Komoditas besar Nasional'!$B190,'raw-all-komoditas'!$B$3:$ZY$3,0))</f>
        <v>162.317701</v>
      </c>
      <c r="AC190" s="160">
        <f>INDEX('raw-all-komoditas'!$B$3:$ZY$37, MATCH('Komoditas besar Nasional'!AC$2,'raw-all-komoditas'!$B$3:$B$37,0), MATCH('Komoditas besar Nasional'!$B190,'raw-all-komoditas'!$B$3:$ZY$3,0))</f>
        <v>62.736331</v>
      </c>
      <c r="AD190" s="160">
        <f>INDEX('raw-all-komoditas'!$B$3:$ZY$37, MATCH('Komoditas besar Nasional'!AD$2,'raw-all-komoditas'!$B$3:$B$37,0), MATCH('Komoditas besar Nasional'!$B190,'raw-all-komoditas'!$B$3:$ZY$3,0))</f>
        <v>59.380009000000001</v>
      </c>
      <c r="AE190" s="160">
        <f>INDEX('raw-all-komoditas'!$B$3:$ZY$37, MATCH('Komoditas besar Nasional'!AE$2,'raw-all-komoditas'!$B$3:$B$37,0), MATCH('Komoditas besar Nasional'!$B190,'raw-all-komoditas'!$B$3:$ZY$3,0))</f>
        <v>101.127066</v>
      </c>
      <c r="AF190" s="160">
        <f>INDEX('raw-all-komoditas'!$B$3:$ZY$37, MATCH('Komoditas besar Nasional'!AF$2,'raw-all-komoditas'!$B$3:$B$37,0), MATCH('Komoditas besar Nasional'!$B190,'raw-all-komoditas'!$B$3:$ZY$3,0))</f>
        <v>87.781014999999996</v>
      </c>
      <c r="AG190" s="160">
        <f>INDEX('raw-all-komoditas'!$B$3:$ZY$37, MATCH('Komoditas besar Nasional'!AG$2,'raw-all-komoditas'!$B$3:$B$37,0), MATCH('Komoditas besar Nasional'!$B190,'raw-all-komoditas'!$B$3:$ZY$3,0))</f>
        <v>119.545056</v>
      </c>
      <c r="AH190" s="160">
        <f>INDEX('raw-all-komoditas'!$B$3:$ZY$37, MATCH('Komoditas besar Nasional'!AH$2,'raw-all-komoditas'!$B$3:$B$37,0), MATCH('Komoditas besar Nasional'!$B190,'raw-all-komoditas'!$B$3:$ZY$3,0))</f>
        <v>540.96165900000005</v>
      </c>
      <c r="AI190" s="160">
        <f>INDEX('raw-all-komoditas'!$B$3:$ZY$37, MATCH('Komoditas besar Nasional'!AI$2,'raw-all-komoditas'!$B$3:$B$37,0), MATCH('Komoditas besar Nasional'!$B190,'raw-all-komoditas'!$B$3:$ZY$3,0))</f>
        <v>20.276779999999999</v>
      </c>
      <c r="AJ190" s="160">
        <f>INDEX('raw-all-komoditas'!$B$3:$ZY$37, MATCH('Komoditas besar Nasional'!AJ$2,'raw-all-komoditas'!$B$3:$B$37,0), MATCH('Komoditas besar Nasional'!$B190,'raw-all-komoditas'!$B$3:$ZY$3,0))</f>
        <v>0.2475</v>
      </c>
      <c r="AK190" s="181"/>
      <c r="AL190" s="160">
        <f>INDEX('rank provinsi to commodity'!$B$3:$ZX$37, MATCH(AL$2,'rank provinsi to commodity'!$B$3:$B$37,0),MATCH($B190,'rank provinsi to commodity'!$B$3:$ZX$3,0))</f>
        <v>26</v>
      </c>
      <c r="AM190" s="160">
        <f>INDEX('rank provinsi to commodity'!$B$3:$ZX$37, MATCH(AM$2,'rank provinsi to commodity'!$B$3:$B$37,0),MATCH($B190,'rank provinsi to commodity'!$B$3:$ZX$3,0))</f>
        <v>4</v>
      </c>
      <c r="AN190" s="160">
        <f>INDEX('rank provinsi to commodity'!$B$3:$ZX$37, MATCH(AN$2,'rank provinsi to commodity'!$B$3:$B$37,0),MATCH($B190,'rank provinsi to commodity'!$B$3:$ZX$3,0))</f>
        <v>28</v>
      </c>
      <c r="AO190" s="160">
        <f>INDEX('rank provinsi to commodity'!$B$3:$ZX$37, MATCH(AO$2,'rank provinsi to commodity'!$B$3:$B$37,0),MATCH($B190,'rank provinsi to commodity'!$B$3:$ZX$3,0))</f>
        <v>32</v>
      </c>
      <c r="AP190" s="160">
        <f>INDEX('rank provinsi to commodity'!$B$3:$ZX$37, MATCH(AP$2,'rank provinsi to commodity'!$B$3:$B$37,0),MATCH($B190,'rank provinsi to commodity'!$B$3:$ZX$3,0))</f>
        <v>32</v>
      </c>
      <c r="AQ190" s="160">
        <f>INDEX('rank provinsi to commodity'!$B$3:$ZX$37, MATCH(AQ$2,'rank provinsi to commodity'!$B$3:$B$37,0),MATCH($B190,'rank provinsi to commodity'!$B$3:$ZX$3,0))</f>
        <v>6</v>
      </c>
      <c r="AR190" s="160">
        <f>INDEX('rank provinsi to commodity'!$B$3:$ZX$37, MATCH(AR$2,'rank provinsi to commodity'!$B$3:$B$37,0),MATCH($B190,'rank provinsi to commodity'!$B$3:$ZX$3,0))</f>
        <v>27</v>
      </c>
      <c r="AS190" s="160">
        <f>INDEX('rank provinsi to commodity'!$B$3:$ZX$37, MATCH(AS$2,'rank provinsi to commodity'!$B$3:$B$37,0),MATCH($B190,'rank provinsi to commodity'!$B$3:$ZX$3,0))</f>
        <v>21</v>
      </c>
      <c r="AT190" s="160">
        <f>INDEX('rank provinsi to commodity'!$B$3:$ZX$37, MATCH(AT$2,'rank provinsi to commodity'!$B$3:$B$37,0),MATCH($B190,'rank provinsi to commodity'!$B$3:$ZX$3,0))</f>
        <v>2</v>
      </c>
      <c r="AU190" s="160">
        <f>INDEX('rank provinsi to commodity'!$B$3:$ZX$37, MATCH(AU$2,'rank provinsi to commodity'!$B$3:$B$37,0),MATCH($B190,'rank provinsi to commodity'!$B$3:$ZX$3,0))</f>
        <v>11</v>
      </c>
      <c r="AV190" s="160">
        <f>INDEX('rank provinsi to commodity'!$B$3:$ZX$37, MATCH(AV$2,'rank provinsi to commodity'!$B$3:$B$37,0),MATCH($B190,'rank provinsi to commodity'!$B$3:$ZX$3,0))</f>
        <v>24</v>
      </c>
      <c r="AW190" s="160">
        <f>INDEX('rank provinsi to commodity'!$B$3:$ZX$37, MATCH(AW$2,'rank provinsi to commodity'!$B$3:$B$37,0),MATCH($B190,'rank provinsi to commodity'!$B$3:$ZX$3,0))</f>
        <v>22</v>
      </c>
      <c r="AX190" s="160">
        <f>INDEX('rank provinsi to commodity'!$B$3:$ZX$37, MATCH(AX$2,'rank provinsi to commodity'!$B$3:$B$37,0),MATCH($B190,'rank provinsi to commodity'!$B$3:$ZX$3,0))</f>
        <v>15</v>
      </c>
      <c r="AY190" s="160">
        <f>INDEX('rank provinsi to commodity'!$B$3:$ZX$37, MATCH(AY$2,'rank provinsi to commodity'!$B$3:$B$37,0),MATCH($B190,'rank provinsi to commodity'!$B$3:$ZX$3,0))</f>
        <v>30</v>
      </c>
      <c r="AZ190" s="160">
        <f>INDEX('rank provinsi to commodity'!$B$3:$ZX$37, MATCH(AZ$2,'rank provinsi to commodity'!$B$3:$B$37,0),MATCH($B190,'rank provinsi to commodity'!$B$3:$ZX$3,0))</f>
        <v>18</v>
      </c>
      <c r="BA190" s="160">
        <f>INDEX('rank provinsi to commodity'!$B$3:$ZX$37, MATCH(BA$2,'rank provinsi to commodity'!$B$3:$B$37,0),MATCH($B190,'rank provinsi to commodity'!$B$3:$ZX$3,0))</f>
        <v>16</v>
      </c>
      <c r="BB190" s="160">
        <f>INDEX('rank provinsi to commodity'!$B$3:$ZX$37, MATCH(BB$2,'rank provinsi to commodity'!$B$3:$B$37,0),MATCH($B190,'rank provinsi to commodity'!$B$3:$ZX$3,0))</f>
        <v>25</v>
      </c>
      <c r="BC190" s="160">
        <f>INDEX('rank provinsi to commodity'!$B$3:$ZX$37, MATCH(BC$2,'rank provinsi to commodity'!$B$3:$B$37,0),MATCH($B190,'rank provinsi to commodity'!$B$3:$ZX$3,0))</f>
        <v>17</v>
      </c>
      <c r="BD190" s="160">
        <f>INDEX('rank provinsi to commodity'!$B$3:$ZX$37, MATCH(BD$2,'rank provinsi to commodity'!$B$3:$B$37,0),MATCH($B190,'rank provinsi to commodity'!$B$3:$ZX$3,0))</f>
        <v>10</v>
      </c>
      <c r="BE190" s="160">
        <f>INDEX('rank provinsi to commodity'!$B$3:$ZX$37, MATCH(BE$2,'rank provinsi to commodity'!$B$3:$B$37,0),MATCH($B190,'rank provinsi to commodity'!$B$3:$ZX$3,0))</f>
        <v>19</v>
      </c>
      <c r="BF190" s="160">
        <f>INDEX('rank provinsi to commodity'!$B$3:$ZX$37, MATCH(BF$2,'rank provinsi to commodity'!$B$3:$B$37,0),MATCH($B190,'rank provinsi to commodity'!$B$3:$ZX$3,0))</f>
        <v>32</v>
      </c>
      <c r="BG190" s="160">
        <f>INDEX('rank provinsi to commodity'!$B$3:$ZX$37, MATCH(BG$2,'rank provinsi to commodity'!$B$3:$B$37,0),MATCH($B190,'rank provinsi to commodity'!$B$3:$ZX$3,0))</f>
        <v>14</v>
      </c>
      <c r="BH190" s="160">
        <f>INDEX('rank provinsi to commodity'!$B$3:$ZX$37, MATCH(BH$2,'rank provinsi to commodity'!$B$3:$B$37,0),MATCH($B190,'rank provinsi to commodity'!$B$3:$ZX$3,0))</f>
        <v>23</v>
      </c>
      <c r="BI190" s="160">
        <f>INDEX('rank provinsi to commodity'!$B$3:$ZX$37, MATCH(BI$2,'rank provinsi to commodity'!$B$3:$B$37,0),MATCH($B190,'rank provinsi to commodity'!$B$3:$ZX$3,0))</f>
        <v>29</v>
      </c>
      <c r="BJ190" s="160">
        <f>INDEX('rank provinsi to commodity'!$B$3:$ZX$37, MATCH(BJ$2,'rank provinsi to commodity'!$B$3:$B$37,0),MATCH($B190,'rank provinsi to commodity'!$B$3:$ZX$3,0))</f>
        <v>7</v>
      </c>
      <c r="BK190" s="160">
        <f>INDEX('rank provinsi to commodity'!$B$3:$ZX$37, MATCH(BK$2,'rank provinsi to commodity'!$B$3:$B$37,0),MATCH($B190,'rank provinsi to commodity'!$B$3:$ZX$3,0))</f>
        <v>3</v>
      </c>
      <c r="BL190" s="160">
        <f>INDEX('rank provinsi to commodity'!$B$3:$ZX$37, MATCH(BL$2,'rank provinsi to commodity'!$B$3:$B$37,0),MATCH($B190,'rank provinsi to commodity'!$B$3:$ZX$3,0))</f>
        <v>12</v>
      </c>
      <c r="BM190" s="160">
        <f>INDEX('rank provinsi to commodity'!$B$3:$ZX$37, MATCH(BM$2,'rank provinsi to commodity'!$B$3:$B$37,0),MATCH($B190,'rank provinsi to commodity'!$B$3:$ZX$3,0))</f>
        <v>13</v>
      </c>
      <c r="BN190" s="160">
        <f>INDEX('rank provinsi to commodity'!$B$3:$ZX$37, MATCH(BN$2,'rank provinsi to commodity'!$B$3:$B$37,0),MATCH($B190,'rank provinsi to commodity'!$B$3:$ZX$3,0))</f>
        <v>8</v>
      </c>
      <c r="BO190" s="160">
        <f>INDEX('rank provinsi to commodity'!$B$3:$ZX$37, MATCH(BO$2,'rank provinsi to commodity'!$B$3:$B$37,0),MATCH($B190,'rank provinsi to commodity'!$B$3:$ZX$3,0))</f>
        <v>9</v>
      </c>
      <c r="BP190" s="160">
        <f>INDEX('rank provinsi to commodity'!$B$3:$ZX$37, MATCH(BP$2,'rank provinsi to commodity'!$B$3:$B$37,0),MATCH($B190,'rank provinsi to commodity'!$B$3:$ZX$3,0))</f>
        <v>5</v>
      </c>
      <c r="BQ190" s="160">
        <f>INDEX('rank provinsi to commodity'!$B$3:$ZX$37, MATCH(BQ$2,'rank provinsi to commodity'!$B$3:$B$37,0),MATCH($B190,'rank provinsi to commodity'!$B$3:$ZX$3,0))</f>
        <v>1</v>
      </c>
      <c r="BR190" s="160">
        <f>INDEX('rank provinsi to commodity'!$B$3:$ZX$37, MATCH(BR$2,'rank provinsi to commodity'!$B$3:$B$37,0),MATCH($B190,'rank provinsi to commodity'!$B$3:$ZX$3,0))</f>
        <v>20</v>
      </c>
      <c r="BS190" s="173">
        <f>INDEX('rank provinsi to commodity'!$B$3:$ZX$37, MATCH(BS$2,'rank provinsi to commodity'!$B$3:$B$37,0),MATCH($B190,'rank provinsi to commodity'!$B$3:$ZX$3,0))</f>
        <v>31</v>
      </c>
      <c r="BT190" s="181"/>
      <c r="BU190" s="184" t="str">
        <f t="shared" si="1"/>
        <v>PERIKANAN TANGKAP LAUT (Ton)</v>
      </c>
      <c r="BV190" s="149" t="s">
        <v>953</v>
      </c>
      <c r="BW190" s="160">
        <f>INDEX('raw-all-komoditas'!$B$3:$ZY$37, MATCH('Komoditas besar Nasional'!BW$2,'raw-all-komoditas'!$B$3:$B$37,0), MATCH('Komoditas besar Nasional'!$BV190,'raw-all-komoditas'!$B$3:$ZY$3,0))</f>
        <v>403</v>
      </c>
      <c r="BX190" s="160">
        <f>INDEX('raw-all-komoditas'!$B$3:$ZY$37, MATCH('Komoditas besar Nasional'!BX$2,'raw-all-komoditas'!$B$3:$B$37,0), MATCH('Komoditas besar Nasional'!$BV190,'raw-all-komoditas'!$B$3:$ZY$3,0))</f>
        <v>4103</v>
      </c>
      <c r="BY190" s="160">
        <f>INDEX('raw-all-komoditas'!$B$3:$ZY$37, MATCH('Komoditas besar Nasional'!BY$2,'raw-all-komoditas'!$B$3:$B$37,0), MATCH('Komoditas besar Nasional'!$BV190,'raw-all-komoditas'!$B$3:$ZY$3,0))</f>
        <v>138</v>
      </c>
      <c r="BZ190" s="160">
        <f>INDEX('raw-all-komoditas'!$B$3:$ZY$37, MATCH('Komoditas besar Nasional'!BZ$2,'raw-all-komoditas'!$B$3:$B$37,0), MATCH('Komoditas besar Nasional'!$BV190,'raw-all-komoditas'!$B$3:$ZY$3,0))</f>
        <v>0</v>
      </c>
      <c r="CA190" s="160">
        <f>INDEX('raw-all-komoditas'!$B$3:$ZY$37, MATCH('Komoditas besar Nasional'!CA$2,'raw-all-komoditas'!$B$3:$B$37,0), MATCH('Komoditas besar Nasional'!$BV190,'raw-all-komoditas'!$B$3:$ZY$3,0))</f>
        <v>0</v>
      </c>
      <c r="CB190" s="160">
        <f>INDEX('raw-all-komoditas'!$B$3:$ZY$37, MATCH('Komoditas besar Nasional'!CB$2,'raw-all-komoditas'!$B$3:$B$37,0), MATCH('Komoditas besar Nasional'!$BV190,'raw-all-komoditas'!$B$3:$ZY$3,0))</f>
        <v>1434</v>
      </c>
      <c r="CC190" s="160">
        <f>INDEX('raw-all-komoditas'!$B$3:$ZY$37, MATCH('Komoditas besar Nasional'!CC$2,'raw-all-komoditas'!$B$3:$B$37,0), MATCH('Komoditas besar Nasional'!$BV190,'raw-all-komoditas'!$B$3:$ZY$3,0))</f>
        <v>123</v>
      </c>
      <c r="CD190" s="160">
        <f>INDEX('raw-all-komoditas'!$B$3:$ZY$37, MATCH('Komoditas besar Nasional'!CD$2,'raw-all-komoditas'!$B$3:$B$37,0), MATCH('Komoditas besar Nasional'!$BV190,'raw-all-komoditas'!$B$3:$ZY$3,0))</f>
        <v>433</v>
      </c>
      <c r="CE190" s="160">
        <f>INDEX('raw-all-komoditas'!$B$3:$ZY$37, MATCH('Komoditas besar Nasional'!CE$2,'raw-all-komoditas'!$B$3:$B$37,0), MATCH('Komoditas besar Nasional'!$BV190,'raw-all-komoditas'!$B$3:$ZY$3,0))</f>
        <v>9527</v>
      </c>
      <c r="CF190" s="160">
        <f>INDEX('raw-all-komoditas'!$B$3:$ZY$37, MATCH('Komoditas besar Nasional'!CF$2,'raw-all-komoditas'!$B$3:$B$37,0), MATCH('Komoditas besar Nasional'!$BV190,'raw-all-komoditas'!$B$3:$ZY$3,0))</f>
        <v>2998</v>
      </c>
      <c r="CG190" s="160">
        <f>INDEX('raw-all-komoditas'!$B$3:$ZY$37, MATCH('Komoditas besar Nasional'!CG$2,'raw-all-komoditas'!$B$3:$B$37,0), MATCH('Komoditas besar Nasional'!$BV190,'raw-all-komoditas'!$B$3:$ZY$3,0))</f>
        <v>387</v>
      </c>
      <c r="CH190" s="160">
        <f>INDEX('raw-all-komoditas'!$B$3:$ZY$37, MATCH('Komoditas besar Nasional'!CH$2,'raw-all-komoditas'!$B$3:$B$37,0), MATCH('Komoditas besar Nasional'!$BV190,'raw-all-komoditas'!$B$3:$ZY$3,0))</f>
        <v>752</v>
      </c>
      <c r="CI190" s="160">
        <f>INDEX('raw-all-komoditas'!$B$3:$ZY$37, MATCH('Komoditas besar Nasional'!CI$2,'raw-all-komoditas'!$B$3:$B$37,0), MATCH('Komoditas besar Nasional'!$BV190,'raw-all-komoditas'!$B$3:$ZY$3,0))</f>
        <v>7574</v>
      </c>
      <c r="CJ190" s="160">
        <f>INDEX('raw-all-komoditas'!$B$3:$ZY$37, MATCH('Komoditas besar Nasional'!CJ$2,'raw-all-komoditas'!$B$3:$B$37,0), MATCH('Komoditas besar Nasional'!$BV190,'raw-all-komoditas'!$B$3:$ZY$3,0))</f>
        <v>19</v>
      </c>
      <c r="CK190" s="160">
        <f>INDEX('raw-all-komoditas'!$B$3:$ZY$37, MATCH('Komoditas besar Nasional'!CK$2,'raw-all-komoditas'!$B$3:$B$37,0), MATCH('Komoditas besar Nasional'!$BV190,'raw-all-komoditas'!$B$3:$ZY$3,0))</f>
        <v>1950</v>
      </c>
      <c r="CL190" s="160">
        <f>INDEX('raw-all-komoditas'!$B$3:$ZY$37, MATCH('Komoditas besar Nasional'!CL$2,'raw-all-komoditas'!$B$3:$B$37,0), MATCH('Komoditas besar Nasional'!$BV190,'raw-all-komoditas'!$B$3:$ZY$3,0))</f>
        <v>1349</v>
      </c>
      <c r="CM190" s="160">
        <f>INDEX('raw-all-komoditas'!$B$3:$ZY$37, MATCH('Komoditas besar Nasional'!CM$2,'raw-all-komoditas'!$B$3:$B$37,0), MATCH('Komoditas besar Nasional'!$BV190,'raw-all-komoditas'!$B$3:$ZY$3,0))</f>
        <v>392</v>
      </c>
      <c r="CN190" s="160">
        <f>INDEX('raw-all-komoditas'!$B$3:$ZY$37, MATCH('Komoditas besar Nasional'!CN$2,'raw-all-komoditas'!$B$3:$B$37,0), MATCH('Komoditas besar Nasional'!$BV190,'raw-all-komoditas'!$B$3:$ZY$3,0))</f>
        <v>1757</v>
      </c>
      <c r="CO190" s="160">
        <f>INDEX('raw-all-komoditas'!$B$3:$ZY$37, MATCH('Komoditas besar Nasional'!CO$2,'raw-all-komoditas'!$B$3:$B$37,0), MATCH('Komoditas besar Nasional'!$BV190,'raw-all-komoditas'!$B$3:$ZY$3,0))</f>
        <v>2932</v>
      </c>
      <c r="CP190" s="160">
        <f>INDEX('raw-all-komoditas'!$B$3:$ZY$37, MATCH('Komoditas besar Nasional'!CP$2,'raw-all-komoditas'!$B$3:$B$37,0), MATCH('Komoditas besar Nasional'!$BV190,'raw-all-komoditas'!$B$3:$ZY$3,0))</f>
        <v>855</v>
      </c>
      <c r="CQ190" s="160">
        <f>INDEX('raw-all-komoditas'!$B$3:$ZY$37, MATCH('Komoditas besar Nasional'!CQ$2,'raw-all-komoditas'!$B$3:$B$37,0), MATCH('Komoditas besar Nasional'!$BV190,'raw-all-komoditas'!$B$3:$ZY$3,0))</f>
        <v>0</v>
      </c>
      <c r="CR190" s="160">
        <f>INDEX('raw-all-komoditas'!$B$3:$ZY$37, MATCH('Komoditas besar Nasional'!CR$2,'raw-all-komoditas'!$B$3:$B$37,0), MATCH('Komoditas besar Nasional'!$BV190,'raw-all-komoditas'!$B$3:$ZY$3,0))</f>
        <v>1966</v>
      </c>
      <c r="CS190" s="160">
        <f>INDEX('raw-all-komoditas'!$B$3:$ZY$37, MATCH('Komoditas besar Nasional'!CS$2,'raw-all-komoditas'!$B$3:$B$37,0), MATCH('Komoditas besar Nasional'!$BV190,'raw-all-komoditas'!$B$3:$ZY$3,0))</f>
        <v>759</v>
      </c>
      <c r="CT190" s="160">
        <f>INDEX('raw-all-komoditas'!$B$3:$ZY$37, MATCH('Komoditas besar Nasional'!CT$2,'raw-all-komoditas'!$B$3:$B$37,0), MATCH('Komoditas besar Nasional'!$BV190,'raw-all-komoditas'!$B$3:$ZY$3,0))</f>
        <v>119</v>
      </c>
      <c r="CU190" s="160">
        <f>INDEX('raw-all-komoditas'!$B$3:$ZY$37, MATCH('Komoditas besar Nasional'!CU$2,'raw-all-komoditas'!$B$3:$B$37,0), MATCH('Komoditas besar Nasional'!$BV190,'raw-all-komoditas'!$B$3:$ZY$3,0))</f>
        <v>2808</v>
      </c>
      <c r="CV190" s="160">
        <f>INDEX('raw-all-komoditas'!$B$3:$ZY$37, MATCH('Komoditas besar Nasional'!CV$2,'raw-all-komoditas'!$B$3:$B$37,0), MATCH('Komoditas besar Nasional'!$BV190,'raw-all-komoditas'!$B$3:$ZY$3,0))</f>
        <v>7059</v>
      </c>
      <c r="CW190" s="160">
        <f>INDEX('raw-all-komoditas'!$B$3:$ZY$37, MATCH('Komoditas besar Nasional'!CW$2,'raw-all-komoditas'!$B$3:$B$37,0), MATCH('Komoditas besar Nasional'!$BV190,'raw-all-komoditas'!$B$3:$ZY$3,0))</f>
        <v>2687</v>
      </c>
      <c r="CX190" s="160">
        <f>INDEX('raw-all-komoditas'!$B$3:$ZY$37, MATCH('Komoditas besar Nasional'!CX$2,'raw-all-komoditas'!$B$3:$B$37,0), MATCH('Komoditas besar Nasional'!$BV190,'raw-all-komoditas'!$B$3:$ZY$3,0))</f>
        <v>2275</v>
      </c>
      <c r="CY190" s="160">
        <f>INDEX('raw-all-komoditas'!$B$3:$ZY$37, MATCH('Komoditas besar Nasional'!CY$2,'raw-all-komoditas'!$B$3:$B$37,0), MATCH('Komoditas besar Nasional'!$BV190,'raw-all-komoditas'!$B$3:$ZY$3,0))</f>
        <v>2920</v>
      </c>
      <c r="CZ190" s="160">
        <f>INDEX('raw-all-komoditas'!$B$3:$ZY$37, MATCH('Komoditas besar Nasional'!CZ$2,'raw-all-komoditas'!$B$3:$B$37,0), MATCH('Komoditas besar Nasional'!$BV190,'raw-all-komoditas'!$B$3:$ZY$3,0))</f>
        <v>2715</v>
      </c>
      <c r="DA190" s="160">
        <f>INDEX('raw-all-komoditas'!$B$3:$ZY$37, MATCH('Komoditas besar Nasional'!DA$2,'raw-all-komoditas'!$B$3:$B$37,0), MATCH('Komoditas besar Nasional'!$BV190,'raw-all-komoditas'!$B$3:$ZY$3,0))</f>
        <v>6521</v>
      </c>
      <c r="DB190" s="160">
        <f>INDEX('raw-all-komoditas'!$B$3:$ZY$37, MATCH('Komoditas besar Nasional'!DB$2,'raw-all-komoditas'!$B$3:$B$37,0), MATCH('Komoditas besar Nasional'!$BV190,'raw-all-komoditas'!$B$3:$ZY$3,0))</f>
        <v>19910</v>
      </c>
      <c r="DC190" s="160">
        <f>INDEX('raw-all-komoditas'!$B$3:$ZY$37, MATCH('Komoditas besar Nasional'!DC$2,'raw-all-komoditas'!$B$3:$B$37,0), MATCH('Komoditas besar Nasional'!$BV190,'raw-all-komoditas'!$B$3:$ZY$3,0))</f>
        <v>605</v>
      </c>
      <c r="DD190" s="160">
        <f>INDEX('raw-all-komoditas'!$B$3:$ZY$37, MATCH('Komoditas besar Nasional'!DD$2,'raw-all-komoditas'!$B$3:$B$37,0), MATCH('Komoditas besar Nasional'!$BV190,'raw-all-komoditas'!$B$3:$ZY$3,0))</f>
        <v>10</v>
      </c>
      <c r="DF190" s="159" t="str">
        <f t="shared" si="2"/>
        <v>Kurang dari 250M</v>
      </c>
      <c r="DG190" s="159" t="str">
        <f t="shared" si="3"/>
        <v>Kurang dari 250M</v>
      </c>
      <c r="DH190" s="159" t="str">
        <f t="shared" si="4"/>
        <v>Kurang dari 250M</v>
      </c>
      <c r="DI190" s="159" t="str">
        <f t="shared" si="5"/>
        <v>Kurang dari 250M</v>
      </c>
      <c r="DJ190" s="159" t="str">
        <f t="shared" si="6"/>
        <v>Kurang dari 250M</v>
      </c>
      <c r="DK190" s="159" t="str">
        <f t="shared" si="7"/>
        <v>Kurang dari 250M</v>
      </c>
      <c r="DL190" s="159" t="str">
        <f t="shared" si="8"/>
        <v>Kurang dari 250M</v>
      </c>
      <c r="DM190" s="159" t="str">
        <f t="shared" si="9"/>
        <v>Kurang dari 250M</v>
      </c>
      <c r="DN190" s="159" t="str">
        <f t="shared" si="10"/>
        <v>Lebih dari 250M</v>
      </c>
      <c r="DO190" s="159" t="str">
        <f t="shared" si="11"/>
        <v>Kurang dari 250M</v>
      </c>
      <c r="DP190" s="159" t="str">
        <f t="shared" si="12"/>
        <v>Kurang dari 250M</v>
      </c>
      <c r="DQ190" s="159" t="str">
        <f t="shared" si="13"/>
        <v>Kurang dari 250M</v>
      </c>
      <c r="DR190" s="159" t="str">
        <f t="shared" si="14"/>
        <v>Kurang dari 250M</v>
      </c>
      <c r="DS190" s="159" t="str">
        <f t="shared" si="15"/>
        <v>Kurang dari 250M</v>
      </c>
      <c r="DT190" s="159" t="str">
        <f t="shared" si="16"/>
        <v>Kurang dari 250M</v>
      </c>
      <c r="DU190" s="159" t="str">
        <f t="shared" si="17"/>
        <v>Kurang dari 250M</v>
      </c>
      <c r="DV190" s="159" t="str">
        <f t="shared" si="18"/>
        <v>Kurang dari 250M</v>
      </c>
      <c r="DW190" s="159" t="str">
        <f t="shared" si="19"/>
        <v>Kurang dari 250M</v>
      </c>
      <c r="DX190" s="159" t="str">
        <f t="shared" si="20"/>
        <v>Kurang dari 250M</v>
      </c>
      <c r="DY190" s="159" t="str">
        <f t="shared" si="21"/>
        <v>Kurang dari 250M</v>
      </c>
      <c r="DZ190" s="159" t="str">
        <f t="shared" si="22"/>
        <v>Kurang dari 250M</v>
      </c>
      <c r="EA190" s="159" t="str">
        <f t="shared" si="23"/>
        <v>Kurang dari 250M</v>
      </c>
      <c r="EB190" s="159" t="str">
        <f t="shared" si="24"/>
        <v>Kurang dari 250M</v>
      </c>
      <c r="EC190" s="159" t="str">
        <f t="shared" si="25"/>
        <v>Kurang dari 250M</v>
      </c>
      <c r="ED190" s="159" t="str">
        <f t="shared" si="26"/>
        <v>Kurang dari 250M</v>
      </c>
      <c r="EE190" s="159" t="str">
        <f t="shared" si="27"/>
        <v>Kurang dari 250M</v>
      </c>
      <c r="EF190" s="159" t="str">
        <f t="shared" si="28"/>
        <v>Kurang dari 250M</v>
      </c>
      <c r="EG190" s="159" t="str">
        <f t="shared" si="29"/>
        <v>Kurang dari 250M</v>
      </c>
      <c r="EH190" s="159" t="str">
        <f t="shared" si="30"/>
        <v>Kurang dari 250M</v>
      </c>
      <c r="EI190" s="159" t="str">
        <f t="shared" si="31"/>
        <v>Kurang dari 250M</v>
      </c>
      <c r="EJ190" s="159" t="str">
        <f t="shared" si="32"/>
        <v>Kurang dari 250M</v>
      </c>
      <c r="EK190" s="159" t="str">
        <f t="shared" si="33"/>
        <v>Lebih dari 250M</v>
      </c>
      <c r="EL190" s="159" t="str">
        <f t="shared" si="34"/>
        <v>Kurang dari 250M</v>
      </c>
      <c r="EM190" s="159" t="str">
        <f t="shared" si="35"/>
        <v>Kurang dari 250M</v>
      </c>
    </row>
    <row r="191" spans="1:143" x14ac:dyDescent="0.3">
      <c r="A191" s="158" t="s">
        <v>911</v>
      </c>
      <c r="B191" s="159" t="s">
        <v>1214</v>
      </c>
      <c r="C191" s="160">
        <f>INDEX('raw-all-komoditas'!$B$3:$ZY$37, MATCH('Komoditas besar Nasional'!C$2,'raw-all-komoditas'!$B$3:$B$37,0), MATCH('Komoditas besar Nasional'!$B191,'raw-all-komoditas'!$B$3:$ZY$3,0))</f>
        <v>0</v>
      </c>
      <c r="D191" s="160">
        <f>INDEX('raw-all-komoditas'!$B$3:$ZY$37, MATCH('Komoditas besar Nasional'!D$2,'raw-all-komoditas'!$B$3:$B$37,0), MATCH('Komoditas besar Nasional'!$B191,'raw-all-komoditas'!$B$3:$ZY$3,0))</f>
        <v>8.1172500000000003</v>
      </c>
      <c r="E191" s="160">
        <f>INDEX('raw-all-komoditas'!$B$3:$ZY$37, MATCH('Komoditas besar Nasional'!E$2,'raw-all-komoditas'!$B$3:$B$37,0), MATCH('Komoditas besar Nasional'!$B191,'raw-all-komoditas'!$B$3:$ZY$3,0))</f>
        <v>0</v>
      </c>
      <c r="F191" s="160">
        <f>INDEX('raw-all-komoditas'!$B$3:$ZY$37, MATCH('Komoditas besar Nasional'!F$2,'raw-all-komoditas'!$B$3:$B$37,0), MATCH('Komoditas besar Nasional'!$B191,'raw-all-komoditas'!$B$3:$ZY$3,0))</f>
        <v>0</v>
      </c>
      <c r="G191" s="160">
        <f>INDEX('raw-all-komoditas'!$B$3:$ZY$37, MATCH('Komoditas besar Nasional'!G$2,'raw-all-komoditas'!$B$3:$B$37,0), MATCH('Komoditas besar Nasional'!$B191,'raw-all-komoditas'!$B$3:$ZY$3,0))</f>
        <v>0</v>
      </c>
      <c r="H191" s="160">
        <f>INDEX('raw-all-komoditas'!$B$3:$ZY$37, MATCH('Komoditas besar Nasional'!H$2,'raw-all-komoditas'!$B$3:$B$37,0), MATCH('Komoditas besar Nasional'!$B191,'raw-all-komoditas'!$B$3:$ZY$3,0))</f>
        <v>0</v>
      </c>
      <c r="I191" s="160">
        <f>INDEX('raw-all-komoditas'!$B$3:$ZY$37, MATCH('Komoditas besar Nasional'!I$2,'raw-all-komoditas'!$B$3:$B$37,0), MATCH('Komoditas besar Nasional'!$B191,'raw-all-komoditas'!$B$3:$ZY$3,0))</f>
        <v>1.2128000000000001</v>
      </c>
      <c r="J191" s="160">
        <f>INDEX('raw-all-komoditas'!$B$3:$ZY$37, MATCH('Komoditas besar Nasional'!J$2,'raw-all-komoditas'!$B$3:$B$37,0), MATCH('Komoditas besar Nasional'!$B191,'raw-all-komoditas'!$B$3:$ZY$3,0))</f>
        <v>6.5979359999999998</v>
      </c>
      <c r="K191" s="160">
        <f>INDEX('raw-all-komoditas'!$B$3:$ZY$37, MATCH('Komoditas besar Nasional'!K$2,'raw-all-komoditas'!$B$3:$B$37,0), MATCH('Komoditas besar Nasional'!$B191,'raw-all-komoditas'!$B$3:$ZY$3,0))</f>
        <v>0</v>
      </c>
      <c r="L191" s="160">
        <f>INDEX('raw-all-komoditas'!$B$3:$ZY$37, MATCH('Komoditas besar Nasional'!L$2,'raw-all-komoditas'!$B$3:$B$37,0), MATCH('Komoditas besar Nasional'!$B191,'raw-all-komoditas'!$B$3:$ZY$3,0))</f>
        <v>0.13691999999999999</v>
      </c>
      <c r="M191" s="160">
        <f>INDEX('raw-all-komoditas'!$B$3:$ZY$37, MATCH('Komoditas besar Nasional'!M$2,'raw-all-komoditas'!$B$3:$B$37,0), MATCH('Komoditas besar Nasional'!$B191,'raw-all-komoditas'!$B$3:$ZY$3,0))</f>
        <v>1.8797809999999999</v>
      </c>
      <c r="N191" s="160">
        <f>INDEX('raw-all-komoditas'!$B$3:$ZY$37, MATCH('Komoditas besar Nasional'!N$2,'raw-all-komoditas'!$B$3:$B$37,0), MATCH('Komoditas besar Nasional'!$B191,'raw-all-komoditas'!$B$3:$ZY$3,0))</f>
        <v>0.123595</v>
      </c>
      <c r="O191" s="160">
        <f>INDEX('raw-all-komoditas'!$B$3:$ZY$37, MATCH('Komoditas besar Nasional'!O$2,'raw-all-komoditas'!$B$3:$B$37,0), MATCH('Komoditas besar Nasional'!$B191,'raw-all-komoditas'!$B$3:$ZY$3,0))</f>
        <v>0</v>
      </c>
      <c r="P191" s="160">
        <f>INDEX('raw-all-komoditas'!$B$3:$ZY$37, MATCH('Komoditas besar Nasional'!P$2,'raw-all-komoditas'!$B$3:$B$37,0), MATCH('Komoditas besar Nasional'!$B191,'raw-all-komoditas'!$B$3:$ZY$3,0))</f>
        <v>0</v>
      </c>
      <c r="Q191" s="160">
        <f>INDEX('raw-all-komoditas'!$B$3:$ZY$37, MATCH('Komoditas besar Nasional'!Q$2,'raw-all-komoditas'!$B$3:$B$37,0), MATCH('Komoditas besar Nasional'!$B191,'raw-all-komoditas'!$B$3:$ZY$3,0))</f>
        <v>3.4857909999999999</v>
      </c>
      <c r="R191" s="160">
        <f>INDEX('raw-all-komoditas'!$B$3:$ZY$37, MATCH('Komoditas besar Nasional'!R$2,'raw-all-komoditas'!$B$3:$B$37,0), MATCH('Komoditas besar Nasional'!$B191,'raw-all-komoditas'!$B$3:$ZY$3,0))</f>
        <v>4.4848689999999998</v>
      </c>
      <c r="S191" s="160">
        <f>INDEX('raw-all-komoditas'!$B$3:$ZY$37, MATCH('Komoditas besar Nasional'!S$2,'raw-all-komoditas'!$B$3:$B$37,0), MATCH('Komoditas besar Nasional'!$B191,'raw-all-komoditas'!$B$3:$ZY$3,0))</f>
        <v>0</v>
      </c>
      <c r="T191" s="160">
        <f>INDEX('raw-all-komoditas'!$B$3:$ZY$37, MATCH('Komoditas besar Nasional'!T$2,'raw-all-komoditas'!$B$3:$B$37,0), MATCH('Komoditas besar Nasional'!$B191,'raw-all-komoditas'!$B$3:$ZY$3,0))</f>
        <v>0</v>
      </c>
      <c r="U191" s="160">
        <f>INDEX('raw-all-komoditas'!$B$3:$ZY$37, MATCH('Komoditas besar Nasional'!U$2,'raw-all-komoditas'!$B$3:$B$37,0), MATCH('Komoditas besar Nasional'!$B191,'raw-all-komoditas'!$B$3:$ZY$3,0))</f>
        <v>0</v>
      </c>
      <c r="V191" s="160">
        <f>INDEX('raw-all-komoditas'!$B$3:$ZY$37, MATCH('Komoditas besar Nasional'!V$2,'raw-all-komoditas'!$B$3:$B$37,0), MATCH('Komoditas besar Nasional'!$B191,'raw-all-komoditas'!$B$3:$ZY$3,0))</f>
        <v>0.28254400000000002</v>
      </c>
      <c r="W191" s="160">
        <f>INDEX('raw-all-komoditas'!$B$3:$ZY$37, MATCH('Komoditas besar Nasional'!W$2,'raw-all-komoditas'!$B$3:$B$37,0), MATCH('Komoditas besar Nasional'!$B191,'raw-all-komoditas'!$B$3:$ZY$3,0))</f>
        <v>0</v>
      </c>
      <c r="X191" s="160">
        <f>INDEX('raw-all-komoditas'!$B$3:$ZY$37, MATCH('Komoditas besar Nasional'!X$2,'raw-all-komoditas'!$B$3:$B$37,0), MATCH('Komoditas besar Nasional'!$B191,'raw-all-komoditas'!$B$3:$ZY$3,0))</f>
        <v>0</v>
      </c>
      <c r="Y191" s="160">
        <f>INDEX('raw-all-komoditas'!$B$3:$ZY$37, MATCH('Komoditas besar Nasional'!Y$2,'raw-all-komoditas'!$B$3:$B$37,0), MATCH('Komoditas besar Nasional'!$B191,'raw-all-komoditas'!$B$3:$ZY$3,0))</f>
        <v>5.5175049999999999</v>
      </c>
      <c r="Z191" s="160">
        <f>INDEX('raw-all-komoditas'!$B$3:$ZY$37, MATCH('Komoditas besar Nasional'!Z$2,'raw-all-komoditas'!$B$3:$B$37,0), MATCH('Komoditas besar Nasional'!$B191,'raw-all-komoditas'!$B$3:$ZY$3,0))</f>
        <v>0</v>
      </c>
      <c r="AA191" s="160">
        <f>INDEX('raw-all-komoditas'!$B$3:$ZY$37, MATCH('Komoditas besar Nasional'!AA$2,'raw-all-komoditas'!$B$3:$B$37,0), MATCH('Komoditas besar Nasional'!$B191,'raw-all-komoditas'!$B$3:$ZY$3,0))</f>
        <v>4.9074E-2</v>
      </c>
      <c r="AB191" s="160">
        <f>INDEX('raw-all-komoditas'!$B$3:$ZY$37, MATCH('Komoditas besar Nasional'!AB$2,'raw-all-komoditas'!$B$3:$B$37,0), MATCH('Komoditas besar Nasional'!$B191,'raw-all-komoditas'!$B$3:$ZY$3,0))</f>
        <v>0</v>
      </c>
      <c r="AC191" s="160">
        <f>INDEX('raw-all-komoditas'!$B$3:$ZY$37, MATCH('Komoditas besar Nasional'!AC$2,'raw-all-komoditas'!$B$3:$B$37,0), MATCH('Komoditas besar Nasional'!$B191,'raw-all-komoditas'!$B$3:$ZY$3,0))</f>
        <v>0</v>
      </c>
      <c r="AD191" s="160">
        <f>INDEX('raw-all-komoditas'!$B$3:$ZY$37, MATCH('Komoditas besar Nasional'!AD$2,'raw-all-komoditas'!$B$3:$B$37,0), MATCH('Komoditas besar Nasional'!$B191,'raw-all-komoditas'!$B$3:$ZY$3,0))</f>
        <v>0</v>
      </c>
      <c r="AE191" s="160">
        <f>INDEX('raw-all-komoditas'!$B$3:$ZY$37, MATCH('Komoditas besar Nasional'!AE$2,'raw-all-komoditas'!$B$3:$B$37,0), MATCH('Komoditas besar Nasional'!$B191,'raw-all-komoditas'!$B$3:$ZY$3,0))</f>
        <v>0</v>
      </c>
      <c r="AF191" s="160">
        <f>INDEX('raw-all-komoditas'!$B$3:$ZY$37, MATCH('Komoditas besar Nasional'!AF$2,'raw-all-komoditas'!$B$3:$B$37,0), MATCH('Komoditas besar Nasional'!$B191,'raw-all-komoditas'!$B$3:$ZY$3,0))</f>
        <v>0</v>
      </c>
      <c r="AG191" s="160">
        <f>INDEX('raw-all-komoditas'!$B$3:$ZY$37, MATCH('Komoditas besar Nasional'!AG$2,'raw-all-komoditas'!$B$3:$B$37,0), MATCH('Komoditas besar Nasional'!$B191,'raw-all-komoditas'!$B$3:$ZY$3,0))</f>
        <v>4.6050370000000003</v>
      </c>
      <c r="AH191" s="160">
        <f>INDEX('raw-all-komoditas'!$B$3:$ZY$37, MATCH('Komoditas besar Nasional'!AH$2,'raw-all-komoditas'!$B$3:$B$37,0), MATCH('Komoditas besar Nasional'!$B191,'raw-all-komoditas'!$B$3:$ZY$3,0))</f>
        <v>0</v>
      </c>
      <c r="AI191" s="160">
        <f>INDEX('raw-all-komoditas'!$B$3:$ZY$37, MATCH('Komoditas besar Nasional'!AI$2,'raw-all-komoditas'!$B$3:$B$37,0), MATCH('Komoditas besar Nasional'!$B191,'raw-all-komoditas'!$B$3:$ZY$3,0))</f>
        <v>0</v>
      </c>
      <c r="AJ191" s="160">
        <f>INDEX('raw-all-komoditas'!$B$3:$ZY$37, MATCH('Komoditas besar Nasional'!AJ$2,'raw-all-komoditas'!$B$3:$B$37,0), MATCH('Komoditas besar Nasional'!$B191,'raw-all-komoditas'!$B$3:$ZY$3,0))</f>
        <v>0.16400000000000001</v>
      </c>
      <c r="AK191" s="181"/>
      <c r="AL191" s="160">
        <f>INDEX('rank provinsi to commodity'!$B$3:$ZX$37, MATCH(AL$2,'rank provinsi to commodity'!$B$3:$B$37,0),MATCH($B191,'rank provinsi to commodity'!$B$3:$ZX$3,0))</f>
        <v>14</v>
      </c>
      <c r="AM191" s="160">
        <f>INDEX('rank provinsi to commodity'!$B$3:$ZX$37, MATCH(AM$2,'rank provinsi to commodity'!$B$3:$B$37,0),MATCH($B191,'rank provinsi to commodity'!$B$3:$ZX$3,0))</f>
        <v>1</v>
      </c>
      <c r="AN191" s="160">
        <f>INDEX('rank provinsi to commodity'!$B$3:$ZX$37, MATCH(AN$2,'rank provinsi to commodity'!$B$3:$B$37,0),MATCH($B191,'rank provinsi to commodity'!$B$3:$ZX$3,0))</f>
        <v>14</v>
      </c>
      <c r="AO191" s="160">
        <f>INDEX('rank provinsi to commodity'!$B$3:$ZX$37, MATCH(AO$2,'rank provinsi to commodity'!$B$3:$B$37,0),MATCH($B191,'rank provinsi to commodity'!$B$3:$ZX$3,0))</f>
        <v>14</v>
      </c>
      <c r="AP191" s="160">
        <f>INDEX('rank provinsi to commodity'!$B$3:$ZX$37, MATCH(AP$2,'rank provinsi to commodity'!$B$3:$B$37,0),MATCH($B191,'rank provinsi to commodity'!$B$3:$ZX$3,0))</f>
        <v>14</v>
      </c>
      <c r="AQ191" s="160">
        <f>INDEX('rank provinsi to commodity'!$B$3:$ZX$37, MATCH(AQ$2,'rank provinsi to commodity'!$B$3:$B$37,0),MATCH($B191,'rank provinsi to commodity'!$B$3:$ZX$3,0))</f>
        <v>14</v>
      </c>
      <c r="AR191" s="160">
        <f>INDEX('rank provinsi to commodity'!$B$3:$ZX$37, MATCH(AR$2,'rank provinsi to commodity'!$B$3:$B$37,0),MATCH($B191,'rank provinsi to commodity'!$B$3:$ZX$3,0))</f>
        <v>8</v>
      </c>
      <c r="AS191" s="160">
        <f>INDEX('rank provinsi to commodity'!$B$3:$ZX$37, MATCH(AS$2,'rank provinsi to commodity'!$B$3:$B$37,0),MATCH($B191,'rank provinsi to commodity'!$B$3:$ZX$3,0))</f>
        <v>2</v>
      </c>
      <c r="AT191" s="160">
        <f>INDEX('rank provinsi to commodity'!$B$3:$ZX$37, MATCH(AT$2,'rank provinsi to commodity'!$B$3:$B$37,0),MATCH($B191,'rank provinsi to commodity'!$B$3:$ZX$3,0))</f>
        <v>14</v>
      </c>
      <c r="AU191" s="160">
        <f>INDEX('rank provinsi to commodity'!$B$3:$ZX$37, MATCH(AU$2,'rank provinsi to commodity'!$B$3:$B$37,0),MATCH($B191,'rank provinsi to commodity'!$B$3:$ZX$3,0))</f>
        <v>11</v>
      </c>
      <c r="AV191" s="160">
        <f>INDEX('rank provinsi to commodity'!$B$3:$ZX$37, MATCH(AV$2,'rank provinsi to commodity'!$B$3:$B$37,0),MATCH($B191,'rank provinsi to commodity'!$B$3:$ZX$3,0))</f>
        <v>7</v>
      </c>
      <c r="AW191" s="160">
        <f>INDEX('rank provinsi to commodity'!$B$3:$ZX$37, MATCH(AW$2,'rank provinsi to commodity'!$B$3:$B$37,0),MATCH($B191,'rank provinsi to commodity'!$B$3:$ZX$3,0))</f>
        <v>12</v>
      </c>
      <c r="AX191" s="160">
        <f>INDEX('rank provinsi to commodity'!$B$3:$ZX$37, MATCH(AX$2,'rank provinsi to commodity'!$B$3:$B$37,0),MATCH($B191,'rank provinsi to commodity'!$B$3:$ZX$3,0))</f>
        <v>14</v>
      </c>
      <c r="AY191" s="160">
        <f>INDEX('rank provinsi to commodity'!$B$3:$ZX$37, MATCH(AY$2,'rank provinsi to commodity'!$B$3:$B$37,0),MATCH($B191,'rank provinsi to commodity'!$B$3:$ZX$3,0))</f>
        <v>14</v>
      </c>
      <c r="AZ191" s="160">
        <f>INDEX('rank provinsi to commodity'!$B$3:$ZX$37, MATCH(AZ$2,'rank provinsi to commodity'!$B$3:$B$37,0),MATCH($B191,'rank provinsi to commodity'!$B$3:$ZX$3,0))</f>
        <v>6</v>
      </c>
      <c r="BA191" s="160">
        <f>INDEX('rank provinsi to commodity'!$B$3:$ZX$37, MATCH(BA$2,'rank provinsi to commodity'!$B$3:$B$37,0),MATCH($B191,'rank provinsi to commodity'!$B$3:$ZX$3,0))</f>
        <v>5</v>
      </c>
      <c r="BB191" s="160">
        <f>INDEX('rank provinsi to commodity'!$B$3:$ZX$37, MATCH(BB$2,'rank provinsi to commodity'!$B$3:$B$37,0),MATCH($B191,'rank provinsi to commodity'!$B$3:$ZX$3,0))</f>
        <v>14</v>
      </c>
      <c r="BC191" s="160">
        <f>INDEX('rank provinsi to commodity'!$B$3:$ZX$37, MATCH(BC$2,'rank provinsi to commodity'!$B$3:$B$37,0),MATCH($B191,'rank provinsi to commodity'!$B$3:$ZX$3,0))</f>
        <v>14</v>
      </c>
      <c r="BD191" s="160">
        <f>INDEX('rank provinsi to commodity'!$B$3:$ZX$37, MATCH(BD$2,'rank provinsi to commodity'!$B$3:$B$37,0),MATCH($B191,'rank provinsi to commodity'!$B$3:$ZX$3,0))</f>
        <v>14</v>
      </c>
      <c r="BE191" s="160">
        <f>INDEX('rank provinsi to commodity'!$B$3:$ZX$37, MATCH(BE$2,'rank provinsi to commodity'!$B$3:$B$37,0),MATCH($B191,'rank provinsi to commodity'!$B$3:$ZX$3,0))</f>
        <v>9</v>
      </c>
      <c r="BF191" s="160">
        <f>INDEX('rank provinsi to commodity'!$B$3:$ZX$37, MATCH(BF$2,'rank provinsi to commodity'!$B$3:$B$37,0),MATCH($B191,'rank provinsi to commodity'!$B$3:$ZX$3,0))</f>
        <v>14</v>
      </c>
      <c r="BG191" s="160">
        <f>INDEX('rank provinsi to commodity'!$B$3:$ZX$37, MATCH(BG$2,'rank provinsi to commodity'!$B$3:$B$37,0),MATCH($B191,'rank provinsi to commodity'!$B$3:$ZX$3,0))</f>
        <v>14</v>
      </c>
      <c r="BH191" s="160">
        <f>INDEX('rank provinsi to commodity'!$B$3:$ZX$37, MATCH(BH$2,'rank provinsi to commodity'!$B$3:$B$37,0),MATCH($B191,'rank provinsi to commodity'!$B$3:$ZX$3,0))</f>
        <v>3</v>
      </c>
      <c r="BI191" s="160">
        <f>INDEX('rank provinsi to commodity'!$B$3:$ZX$37, MATCH(BI$2,'rank provinsi to commodity'!$B$3:$B$37,0),MATCH($B191,'rank provinsi to commodity'!$B$3:$ZX$3,0))</f>
        <v>14</v>
      </c>
      <c r="BJ191" s="160">
        <f>INDEX('rank provinsi to commodity'!$B$3:$ZX$37, MATCH(BJ$2,'rank provinsi to commodity'!$B$3:$B$37,0),MATCH($B191,'rank provinsi to commodity'!$B$3:$ZX$3,0))</f>
        <v>13</v>
      </c>
      <c r="BK191" s="160">
        <f>INDEX('rank provinsi to commodity'!$B$3:$ZX$37, MATCH(BK$2,'rank provinsi to commodity'!$B$3:$B$37,0),MATCH($B191,'rank provinsi to commodity'!$B$3:$ZX$3,0))</f>
        <v>14</v>
      </c>
      <c r="BL191" s="160">
        <f>INDEX('rank provinsi to commodity'!$B$3:$ZX$37, MATCH(BL$2,'rank provinsi to commodity'!$B$3:$B$37,0),MATCH($B191,'rank provinsi to commodity'!$B$3:$ZX$3,0))</f>
        <v>14</v>
      </c>
      <c r="BM191" s="160">
        <f>INDEX('rank provinsi to commodity'!$B$3:$ZX$37, MATCH(BM$2,'rank provinsi to commodity'!$B$3:$B$37,0),MATCH($B191,'rank provinsi to commodity'!$B$3:$ZX$3,0))</f>
        <v>14</v>
      </c>
      <c r="BN191" s="160">
        <f>INDEX('rank provinsi to commodity'!$B$3:$ZX$37, MATCH(BN$2,'rank provinsi to commodity'!$B$3:$B$37,0),MATCH($B191,'rank provinsi to commodity'!$B$3:$ZX$3,0))</f>
        <v>14</v>
      </c>
      <c r="BO191" s="160">
        <f>INDEX('rank provinsi to commodity'!$B$3:$ZX$37, MATCH(BO$2,'rank provinsi to commodity'!$B$3:$B$37,0),MATCH($B191,'rank provinsi to commodity'!$B$3:$ZX$3,0))</f>
        <v>14</v>
      </c>
      <c r="BP191" s="160">
        <f>INDEX('rank provinsi to commodity'!$B$3:$ZX$37, MATCH(BP$2,'rank provinsi to commodity'!$B$3:$B$37,0),MATCH($B191,'rank provinsi to commodity'!$B$3:$ZX$3,0))</f>
        <v>4</v>
      </c>
      <c r="BQ191" s="160">
        <f>INDEX('rank provinsi to commodity'!$B$3:$ZX$37, MATCH(BQ$2,'rank provinsi to commodity'!$B$3:$B$37,0),MATCH($B191,'rank provinsi to commodity'!$B$3:$ZX$3,0))</f>
        <v>14</v>
      </c>
      <c r="BR191" s="160">
        <f>INDEX('rank provinsi to commodity'!$B$3:$ZX$37, MATCH(BR$2,'rank provinsi to commodity'!$B$3:$B$37,0),MATCH($B191,'rank provinsi to commodity'!$B$3:$ZX$3,0))</f>
        <v>14</v>
      </c>
      <c r="BS191" s="173">
        <f>INDEX('rank provinsi to commodity'!$B$3:$ZX$37, MATCH(BS$2,'rank provinsi to commodity'!$B$3:$B$37,0),MATCH($B191,'rank provinsi to commodity'!$B$3:$ZX$3,0))</f>
        <v>10</v>
      </c>
      <c r="BT191" s="181"/>
      <c r="BU191" s="184" t="str">
        <f t="shared" si="1"/>
        <v>PERIKANAN TANGKAP LAUT (Ton)</v>
      </c>
      <c r="BV191" s="149" t="s">
        <v>954</v>
      </c>
      <c r="BW191" s="160">
        <f>INDEX('raw-all-komoditas'!$B$3:$ZY$37, MATCH('Komoditas besar Nasional'!BW$2,'raw-all-komoditas'!$B$3:$B$37,0), MATCH('Komoditas besar Nasional'!$BV191,'raw-all-komoditas'!$B$3:$ZY$3,0))</f>
        <v>0</v>
      </c>
      <c r="BX191" s="160">
        <f>INDEX('raw-all-komoditas'!$B$3:$ZY$37, MATCH('Komoditas besar Nasional'!BX$2,'raw-all-komoditas'!$B$3:$B$37,0), MATCH('Komoditas besar Nasional'!$BV191,'raw-all-komoditas'!$B$3:$ZY$3,0))</f>
        <v>340</v>
      </c>
      <c r="BY191" s="160">
        <f>INDEX('raw-all-komoditas'!$B$3:$ZY$37, MATCH('Komoditas besar Nasional'!BY$2,'raw-all-komoditas'!$B$3:$B$37,0), MATCH('Komoditas besar Nasional'!$BV191,'raw-all-komoditas'!$B$3:$ZY$3,0))</f>
        <v>0</v>
      </c>
      <c r="BZ191" s="160">
        <f>INDEX('raw-all-komoditas'!$B$3:$ZY$37, MATCH('Komoditas besar Nasional'!BZ$2,'raw-all-komoditas'!$B$3:$B$37,0), MATCH('Komoditas besar Nasional'!$BV191,'raw-all-komoditas'!$B$3:$ZY$3,0))</f>
        <v>0</v>
      </c>
      <c r="CA191" s="160">
        <f>INDEX('raw-all-komoditas'!$B$3:$ZY$37, MATCH('Komoditas besar Nasional'!CA$2,'raw-all-komoditas'!$B$3:$B$37,0), MATCH('Komoditas besar Nasional'!$BV191,'raw-all-komoditas'!$B$3:$ZY$3,0))</f>
        <v>0</v>
      </c>
      <c r="CB191" s="160">
        <f>INDEX('raw-all-komoditas'!$B$3:$ZY$37, MATCH('Komoditas besar Nasional'!CB$2,'raw-all-komoditas'!$B$3:$B$37,0), MATCH('Komoditas besar Nasional'!$BV191,'raw-all-komoditas'!$B$3:$ZY$3,0))</f>
        <v>0</v>
      </c>
      <c r="CC191" s="160">
        <f>INDEX('raw-all-komoditas'!$B$3:$ZY$37, MATCH('Komoditas besar Nasional'!CC$2,'raw-all-komoditas'!$B$3:$B$37,0), MATCH('Komoditas besar Nasional'!$BV191,'raw-all-komoditas'!$B$3:$ZY$3,0))</f>
        <v>61</v>
      </c>
      <c r="CD191" s="160">
        <f>INDEX('raw-all-komoditas'!$B$3:$ZY$37, MATCH('Komoditas besar Nasional'!CD$2,'raw-all-komoditas'!$B$3:$B$37,0), MATCH('Komoditas besar Nasional'!$BV191,'raw-all-komoditas'!$B$3:$ZY$3,0))</f>
        <v>412</v>
      </c>
      <c r="CE191" s="160">
        <f>INDEX('raw-all-komoditas'!$B$3:$ZY$37, MATCH('Komoditas besar Nasional'!CE$2,'raw-all-komoditas'!$B$3:$B$37,0), MATCH('Komoditas besar Nasional'!$BV191,'raw-all-komoditas'!$B$3:$ZY$3,0))</f>
        <v>0</v>
      </c>
      <c r="CF191" s="160">
        <f>INDEX('raw-all-komoditas'!$B$3:$ZY$37, MATCH('Komoditas besar Nasional'!CF$2,'raw-all-komoditas'!$B$3:$B$37,0), MATCH('Komoditas besar Nasional'!$BV191,'raw-all-komoditas'!$B$3:$ZY$3,0))</f>
        <v>7</v>
      </c>
      <c r="CG191" s="160">
        <f>INDEX('raw-all-komoditas'!$B$3:$ZY$37, MATCH('Komoditas besar Nasional'!CG$2,'raw-all-komoditas'!$B$3:$B$37,0), MATCH('Komoditas besar Nasional'!$BV191,'raw-all-komoditas'!$B$3:$ZY$3,0))</f>
        <v>90</v>
      </c>
      <c r="CH191" s="160">
        <f>INDEX('raw-all-komoditas'!$B$3:$ZY$37, MATCH('Komoditas besar Nasional'!CH$2,'raw-all-komoditas'!$B$3:$B$37,0), MATCH('Komoditas besar Nasional'!$BV191,'raw-all-komoditas'!$B$3:$ZY$3,0))</f>
        <v>11</v>
      </c>
      <c r="CI191" s="160">
        <f>INDEX('raw-all-komoditas'!$B$3:$ZY$37, MATCH('Komoditas besar Nasional'!CI$2,'raw-all-komoditas'!$B$3:$B$37,0), MATCH('Komoditas besar Nasional'!$BV191,'raw-all-komoditas'!$B$3:$ZY$3,0))</f>
        <v>0</v>
      </c>
      <c r="CJ191" s="160">
        <f>INDEX('raw-all-komoditas'!$B$3:$ZY$37, MATCH('Komoditas besar Nasional'!CJ$2,'raw-all-komoditas'!$B$3:$B$37,0), MATCH('Komoditas besar Nasional'!$BV191,'raw-all-komoditas'!$B$3:$ZY$3,0))</f>
        <v>0</v>
      </c>
      <c r="CK191" s="160">
        <f>INDEX('raw-all-komoditas'!$B$3:$ZY$37, MATCH('Komoditas besar Nasional'!CK$2,'raw-all-komoditas'!$B$3:$B$37,0), MATCH('Komoditas besar Nasional'!$BV191,'raw-all-komoditas'!$B$3:$ZY$3,0))</f>
        <v>131</v>
      </c>
      <c r="CL191" s="160">
        <f>INDEX('raw-all-komoditas'!$B$3:$ZY$37, MATCH('Komoditas besar Nasional'!CL$2,'raw-all-komoditas'!$B$3:$B$37,0), MATCH('Komoditas besar Nasional'!$BV191,'raw-all-komoditas'!$B$3:$ZY$3,0))</f>
        <v>227</v>
      </c>
      <c r="CM191" s="160">
        <f>INDEX('raw-all-komoditas'!$B$3:$ZY$37, MATCH('Komoditas besar Nasional'!CM$2,'raw-all-komoditas'!$B$3:$B$37,0), MATCH('Komoditas besar Nasional'!$BV191,'raw-all-komoditas'!$B$3:$ZY$3,0))</f>
        <v>0</v>
      </c>
      <c r="CN191" s="160">
        <f>INDEX('raw-all-komoditas'!$B$3:$ZY$37, MATCH('Komoditas besar Nasional'!CN$2,'raw-all-komoditas'!$B$3:$B$37,0), MATCH('Komoditas besar Nasional'!$BV191,'raw-all-komoditas'!$B$3:$ZY$3,0))</f>
        <v>0</v>
      </c>
      <c r="CO191" s="160">
        <f>INDEX('raw-all-komoditas'!$B$3:$ZY$37, MATCH('Komoditas besar Nasional'!CO$2,'raw-all-komoditas'!$B$3:$B$37,0), MATCH('Komoditas besar Nasional'!$BV191,'raw-all-komoditas'!$B$3:$ZY$3,0))</f>
        <v>0</v>
      </c>
      <c r="CP191" s="160">
        <f>INDEX('raw-all-komoditas'!$B$3:$ZY$37, MATCH('Komoditas besar Nasional'!CP$2,'raw-all-komoditas'!$B$3:$B$37,0), MATCH('Komoditas besar Nasional'!$BV191,'raw-all-komoditas'!$B$3:$ZY$3,0))</f>
        <v>23</v>
      </c>
      <c r="CQ191" s="160">
        <f>INDEX('raw-all-komoditas'!$B$3:$ZY$37, MATCH('Komoditas besar Nasional'!CQ$2,'raw-all-komoditas'!$B$3:$B$37,0), MATCH('Komoditas besar Nasional'!$BV191,'raw-all-komoditas'!$B$3:$ZY$3,0))</f>
        <v>0</v>
      </c>
      <c r="CR191" s="160">
        <f>INDEX('raw-all-komoditas'!$B$3:$ZY$37, MATCH('Komoditas besar Nasional'!CR$2,'raw-all-komoditas'!$B$3:$B$37,0), MATCH('Komoditas besar Nasional'!$BV191,'raw-all-komoditas'!$B$3:$ZY$3,0))</f>
        <v>0</v>
      </c>
      <c r="CS191" s="160">
        <f>INDEX('raw-all-komoditas'!$B$3:$ZY$37, MATCH('Komoditas besar Nasional'!CS$2,'raw-all-komoditas'!$B$3:$B$37,0), MATCH('Komoditas besar Nasional'!$BV191,'raw-all-komoditas'!$B$3:$ZY$3,0))</f>
        <v>276</v>
      </c>
      <c r="CT191" s="160">
        <f>INDEX('raw-all-komoditas'!$B$3:$ZY$37, MATCH('Komoditas besar Nasional'!CT$2,'raw-all-komoditas'!$B$3:$B$37,0), MATCH('Komoditas besar Nasional'!$BV191,'raw-all-komoditas'!$B$3:$ZY$3,0))</f>
        <v>0</v>
      </c>
      <c r="CU191" s="160">
        <f>INDEX('raw-all-komoditas'!$B$3:$ZY$37, MATCH('Komoditas besar Nasional'!CU$2,'raw-all-komoditas'!$B$3:$B$37,0), MATCH('Komoditas besar Nasional'!$BV191,'raw-all-komoditas'!$B$3:$ZY$3,0))</f>
        <v>2</v>
      </c>
      <c r="CV191" s="160">
        <f>INDEX('raw-all-komoditas'!$B$3:$ZY$37, MATCH('Komoditas besar Nasional'!CV$2,'raw-all-komoditas'!$B$3:$B$37,0), MATCH('Komoditas besar Nasional'!$BV191,'raw-all-komoditas'!$B$3:$ZY$3,0))</f>
        <v>0</v>
      </c>
      <c r="CW191" s="160">
        <f>INDEX('raw-all-komoditas'!$B$3:$ZY$37, MATCH('Komoditas besar Nasional'!CW$2,'raw-all-komoditas'!$B$3:$B$37,0), MATCH('Komoditas besar Nasional'!$BV191,'raw-all-komoditas'!$B$3:$ZY$3,0))</f>
        <v>0</v>
      </c>
      <c r="CX191" s="160">
        <f>INDEX('raw-all-komoditas'!$B$3:$ZY$37, MATCH('Komoditas besar Nasional'!CX$2,'raw-all-komoditas'!$B$3:$B$37,0), MATCH('Komoditas besar Nasional'!$BV191,'raw-all-komoditas'!$B$3:$ZY$3,0))</f>
        <v>0</v>
      </c>
      <c r="CY191" s="160">
        <f>INDEX('raw-all-komoditas'!$B$3:$ZY$37, MATCH('Komoditas besar Nasional'!CY$2,'raw-all-komoditas'!$B$3:$B$37,0), MATCH('Komoditas besar Nasional'!$BV191,'raw-all-komoditas'!$B$3:$ZY$3,0))</f>
        <v>0</v>
      </c>
      <c r="CZ191" s="160">
        <f>INDEX('raw-all-komoditas'!$B$3:$ZY$37, MATCH('Komoditas besar Nasional'!CZ$2,'raw-all-komoditas'!$B$3:$B$37,0), MATCH('Komoditas besar Nasional'!$BV191,'raw-all-komoditas'!$B$3:$ZY$3,0))</f>
        <v>0</v>
      </c>
      <c r="DA191" s="160">
        <f>INDEX('raw-all-komoditas'!$B$3:$ZY$37, MATCH('Komoditas besar Nasional'!DA$2,'raw-all-komoditas'!$B$3:$B$37,0), MATCH('Komoditas besar Nasional'!$BV191,'raw-all-komoditas'!$B$3:$ZY$3,0))</f>
        <v>649</v>
      </c>
      <c r="DB191" s="160">
        <f>INDEX('raw-all-komoditas'!$B$3:$ZY$37, MATCH('Komoditas besar Nasional'!DB$2,'raw-all-komoditas'!$B$3:$B$37,0), MATCH('Komoditas besar Nasional'!$BV191,'raw-all-komoditas'!$B$3:$ZY$3,0))</f>
        <v>0</v>
      </c>
      <c r="DC191" s="160">
        <f>INDEX('raw-all-komoditas'!$B$3:$ZY$37, MATCH('Komoditas besar Nasional'!DC$2,'raw-all-komoditas'!$B$3:$B$37,0), MATCH('Komoditas besar Nasional'!$BV191,'raw-all-komoditas'!$B$3:$ZY$3,0))</f>
        <v>0</v>
      </c>
      <c r="DD191" s="160">
        <f>INDEX('raw-all-komoditas'!$B$3:$ZY$37, MATCH('Komoditas besar Nasional'!DD$2,'raw-all-komoditas'!$B$3:$B$37,0), MATCH('Komoditas besar Nasional'!$BV191,'raw-all-komoditas'!$B$3:$ZY$3,0))</f>
        <v>8</v>
      </c>
      <c r="DF191" s="159" t="str">
        <f t="shared" si="2"/>
        <v>Kurang dari 250M</v>
      </c>
      <c r="DG191" s="159" t="str">
        <f t="shared" si="3"/>
        <v>Kurang dari 250M</v>
      </c>
      <c r="DH191" s="159" t="str">
        <f t="shared" si="4"/>
        <v>Kurang dari 250M</v>
      </c>
      <c r="DI191" s="159" t="str">
        <f t="shared" si="5"/>
        <v>Kurang dari 250M</v>
      </c>
      <c r="DJ191" s="159" t="str">
        <f t="shared" si="6"/>
        <v>Kurang dari 250M</v>
      </c>
      <c r="DK191" s="159" t="str">
        <f t="shared" si="7"/>
        <v>Kurang dari 250M</v>
      </c>
      <c r="DL191" s="159" t="str">
        <f t="shared" si="8"/>
        <v>Kurang dari 250M</v>
      </c>
      <c r="DM191" s="159" t="str">
        <f t="shared" si="9"/>
        <v>Kurang dari 250M</v>
      </c>
      <c r="DN191" s="159" t="str">
        <f t="shared" si="10"/>
        <v>Kurang dari 250M</v>
      </c>
      <c r="DO191" s="159" t="str">
        <f t="shared" si="11"/>
        <v>Kurang dari 250M</v>
      </c>
      <c r="DP191" s="159" t="str">
        <f t="shared" si="12"/>
        <v>Kurang dari 250M</v>
      </c>
      <c r="DQ191" s="159" t="str">
        <f t="shared" si="13"/>
        <v>Kurang dari 250M</v>
      </c>
      <c r="DR191" s="159" t="str">
        <f t="shared" si="14"/>
        <v>Kurang dari 250M</v>
      </c>
      <c r="DS191" s="159" t="str">
        <f t="shared" si="15"/>
        <v>Kurang dari 250M</v>
      </c>
      <c r="DT191" s="159" t="str">
        <f t="shared" si="16"/>
        <v>Kurang dari 250M</v>
      </c>
      <c r="DU191" s="159" t="str">
        <f t="shared" si="17"/>
        <v>Kurang dari 250M</v>
      </c>
      <c r="DV191" s="159" t="str">
        <f t="shared" si="18"/>
        <v>Kurang dari 250M</v>
      </c>
      <c r="DW191" s="159" t="str">
        <f t="shared" si="19"/>
        <v>Kurang dari 250M</v>
      </c>
      <c r="DX191" s="159" t="str">
        <f t="shared" si="20"/>
        <v>Kurang dari 250M</v>
      </c>
      <c r="DY191" s="159" t="str">
        <f t="shared" si="21"/>
        <v>Kurang dari 250M</v>
      </c>
      <c r="DZ191" s="159" t="str">
        <f t="shared" si="22"/>
        <v>Kurang dari 250M</v>
      </c>
      <c r="EA191" s="159" t="str">
        <f t="shared" si="23"/>
        <v>Kurang dari 250M</v>
      </c>
      <c r="EB191" s="159" t="str">
        <f t="shared" si="24"/>
        <v>Kurang dari 250M</v>
      </c>
      <c r="EC191" s="159" t="str">
        <f t="shared" si="25"/>
        <v>Kurang dari 250M</v>
      </c>
      <c r="ED191" s="159" t="str">
        <f t="shared" si="26"/>
        <v>Kurang dari 250M</v>
      </c>
      <c r="EE191" s="159" t="str">
        <f t="shared" si="27"/>
        <v>Kurang dari 250M</v>
      </c>
      <c r="EF191" s="159" t="str">
        <f t="shared" si="28"/>
        <v>Kurang dari 250M</v>
      </c>
      <c r="EG191" s="159" t="str">
        <f t="shared" si="29"/>
        <v>Kurang dari 250M</v>
      </c>
      <c r="EH191" s="159" t="str">
        <f t="shared" si="30"/>
        <v>Kurang dari 250M</v>
      </c>
      <c r="EI191" s="159" t="str">
        <f t="shared" si="31"/>
        <v>Kurang dari 250M</v>
      </c>
      <c r="EJ191" s="159" t="str">
        <f t="shared" si="32"/>
        <v>Kurang dari 250M</v>
      </c>
      <c r="EK191" s="159" t="str">
        <f t="shared" si="33"/>
        <v>Kurang dari 250M</v>
      </c>
      <c r="EL191" s="159" t="str">
        <f t="shared" si="34"/>
        <v>Kurang dari 250M</v>
      </c>
      <c r="EM191" s="159" t="str">
        <f t="shared" si="35"/>
        <v>Kurang dari 250M</v>
      </c>
    </row>
    <row r="192" spans="1:143" x14ac:dyDescent="0.3">
      <c r="A192" s="158" t="s">
        <v>911</v>
      </c>
      <c r="B192" s="159" t="s">
        <v>1215</v>
      </c>
      <c r="C192" s="160">
        <f>INDEX('raw-all-komoditas'!$B$3:$ZY$37, MATCH('Komoditas besar Nasional'!C$2,'raw-all-komoditas'!$B$3:$B$37,0), MATCH('Komoditas besar Nasional'!$B192,'raw-all-komoditas'!$B$3:$ZY$3,0))</f>
        <v>0</v>
      </c>
      <c r="D192" s="160">
        <f>INDEX('raw-all-komoditas'!$B$3:$ZY$37, MATCH('Komoditas besar Nasional'!D$2,'raw-all-komoditas'!$B$3:$B$37,0), MATCH('Komoditas besar Nasional'!$B192,'raw-all-komoditas'!$B$3:$ZY$3,0))</f>
        <v>0.13716</v>
      </c>
      <c r="E192" s="160">
        <f>INDEX('raw-all-komoditas'!$B$3:$ZY$37, MATCH('Komoditas besar Nasional'!E$2,'raw-all-komoditas'!$B$3:$B$37,0), MATCH('Komoditas besar Nasional'!$B192,'raw-all-komoditas'!$B$3:$ZY$3,0))</f>
        <v>0</v>
      </c>
      <c r="F192" s="160">
        <f>INDEX('raw-all-komoditas'!$B$3:$ZY$37, MATCH('Komoditas besar Nasional'!F$2,'raw-all-komoditas'!$B$3:$B$37,0), MATCH('Komoditas besar Nasional'!$B192,'raw-all-komoditas'!$B$3:$ZY$3,0))</f>
        <v>0</v>
      </c>
      <c r="G192" s="160">
        <f>INDEX('raw-all-komoditas'!$B$3:$ZY$37, MATCH('Komoditas besar Nasional'!G$2,'raw-all-komoditas'!$B$3:$B$37,0), MATCH('Komoditas besar Nasional'!$B192,'raw-all-komoditas'!$B$3:$ZY$3,0))</f>
        <v>0</v>
      </c>
      <c r="H192" s="160">
        <f>INDEX('raw-all-komoditas'!$B$3:$ZY$37, MATCH('Komoditas besar Nasional'!H$2,'raw-all-komoditas'!$B$3:$B$37,0), MATCH('Komoditas besar Nasional'!$B192,'raw-all-komoditas'!$B$3:$ZY$3,0))</f>
        <v>0</v>
      </c>
      <c r="I192" s="160">
        <f>INDEX('raw-all-komoditas'!$B$3:$ZY$37, MATCH('Komoditas besar Nasional'!I$2,'raw-all-komoditas'!$B$3:$B$37,0), MATCH('Komoditas besar Nasional'!$B192,'raw-all-komoditas'!$B$3:$ZY$3,0))</f>
        <v>0</v>
      </c>
      <c r="J192" s="160">
        <f>INDEX('raw-all-komoditas'!$B$3:$ZY$37, MATCH('Komoditas besar Nasional'!J$2,'raw-all-komoditas'!$B$3:$B$37,0), MATCH('Komoditas besar Nasional'!$B192,'raw-all-komoditas'!$B$3:$ZY$3,0))</f>
        <v>0</v>
      </c>
      <c r="K192" s="160">
        <f>INDEX('raw-all-komoditas'!$B$3:$ZY$37, MATCH('Komoditas besar Nasional'!K$2,'raw-all-komoditas'!$B$3:$B$37,0), MATCH('Komoditas besar Nasional'!$B192,'raw-all-komoditas'!$B$3:$ZY$3,0))</f>
        <v>0</v>
      </c>
      <c r="L192" s="160">
        <f>INDEX('raw-all-komoditas'!$B$3:$ZY$37, MATCH('Komoditas besar Nasional'!L$2,'raw-all-komoditas'!$B$3:$B$37,0), MATCH('Komoditas besar Nasional'!$B192,'raw-all-komoditas'!$B$3:$ZY$3,0))</f>
        <v>0</v>
      </c>
      <c r="M192" s="160">
        <f>INDEX('raw-all-komoditas'!$B$3:$ZY$37, MATCH('Komoditas besar Nasional'!M$2,'raw-all-komoditas'!$B$3:$B$37,0), MATCH('Komoditas besar Nasional'!$B192,'raw-all-komoditas'!$B$3:$ZY$3,0))</f>
        <v>0</v>
      </c>
      <c r="N192" s="160">
        <f>INDEX('raw-all-komoditas'!$B$3:$ZY$37, MATCH('Komoditas besar Nasional'!N$2,'raw-all-komoditas'!$B$3:$B$37,0), MATCH('Komoditas besar Nasional'!$B192,'raw-all-komoditas'!$B$3:$ZY$3,0))</f>
        <v>0</v>
      </c>
      <c r="O192" s="160">
        <f>INDEX('raw-all-komoditas'!$B$3:$ZY$37, MATCH('Komoditas besar Nasional'!O$2,'raw-all-komoditas'!$B$3:$B$37,0), MATCH('Komoditas besar Nasional'!$B192,'raw-all-komoditas'!$B$3:$ZY$3,0))</f>
        <v>0</v>
      </c>
      <c r="P192" s="160">
        <f>INDEX('raw-all-komoditas'!$B$3:$ZY$37, MATCH('Komoditas besar Nasional'!P$2,'raw-all-komoditas'!$B$3:$B$37,0), MATCH('Komoditas besar Nasional'!$B192,'raw-all-komoditas'!$B$3:$ZY$3,0))</f>
        <v>0</v>
      </c>
      <c r="Q192" s="160">
        <f>INDEX('raw-all-komoditas'!$B$3:$ZY$37, MATCH('Komoditas besar Nasional'!Q$2,'raw-all-komoditas'!$B$3:$B$37,0), MATCH('Komoditas besar Nasional'!$B192,'raw-all-komoditas'!$B$3:$ZY$3,0))</f>
        <v>0</v>
      </c>
      <c r="R192" s="160">
        <f>INDEX('raw-all-komoditas'!$B$3:$ZY$37, MATCH('Komoditas besar Nasional'!R$2,'raw-all-komoditas'!$B$3:$B$37,0), MATCH('Komoditas besar Nasional'!$B192,'raw-all-komoditas'!$B$3:$ZY$3,0))</f>
        <v>0</v>
      </c>
      <c r="S192" s="160">
        <f>INDEX('raw-all-komoditas'!$B$3:$ZY$37, MATCH('Komoditas besar Nasional'!S$2,'raw-all-komoditas'!$B$3:$B$37,0), MATCH('Komoditas besar Nasional'!$B192,'raw-all-komoditas'!$B$3:$ZY$3,0))</f>
        <v>0</v>
      </c>
      <c r="T192" s="160">
        <f>INDEX('raw-all-komoditas'!$B$3:$ZY$37, MATCH('Komoditas besar Nasional'!T$2,'raw-all-komoditas'!$B$3:$B$37,0), MATCH('Komoditas besar Nasional'!$B192,'raw-all-komoditas'!$B$3:$ZY$3,0))</f>
        <v>0</v>
      </c>
      <c r="U192" s="160">
        <f>INDEX('raw-all-komoditas'!$B$3:$ZY$37, MATCH('Komoditas besar Nasional'!U$2,'raw-all-komoditas'!$B$3:$B$37,0), MATCH('Komoditas besar Nasional'!$B192,'raw-all-komoditas'!$B$3:$ZY$3,0))</f>
        <v>0</v>
      </c>
      <c r="V192" s="160">
        <f>INDEX('raw-all-komoditas'!$B$3:$ZY$37, MATCH('Komoditas besar Nasional'!V$2,'raw-all-komoditas'!$B$3:$B$37,0), MATCH('Komoditas besar Nasional'!$B192,'raw-all-komoditas'!$B$3:$ZY$3,0))</f>
        <v>0</v>
      </c>
      <c r="W192" s="160">
        <f>INDEX('raw-all-komoditas'!$B$3:$ZY$37, MATCH('Komoditas besar Nasional'!W$2,'raw-all-komoditas'!$B$3:$B$37,0), MATCH('Komoditas besar Nasional'!$B192,'raw-all-komoditas'!$B$3:$ZY$3,0))</f>
        <v>0</v>
      </c>
      <c r="X192" s="160">
        <f>INDEX('raw-all-komoditas'!$B$3:$ZY$37, MATCH('Komoditas besar Nasional'!X$2,'raw-all-komoditas'!$B$3:$B$37,0), MATCH('Komoditas besar Nasional'!$B192,'raw-all-komoditas'!$B$3:$ZY$3,0))</f>
        <v>0</v>
      </c>
      <c r="Y192" s="160">
        <f>INDEX('raw-all-komoditas'!$B$3:$ZY$37, MATCH('Komoditas besar Nasional'!Y$2,'raw-all-komoditas'!$B$3:$B$37,0), MATCH('Komoditas besar Nasional'!$B192,'raw-all-komoditas'!$B$3:$ZY$3,0))</f>
        <v>0</v>
      </c>
      <c r="Z192" s="160">
        <f>INDEX('raw-all-komoditas'!$B$3:$ZY$37, MATCH('Komoditas besar Nasional'!Z$2,'raw-all-komoditas'!$B$3:$B$37,0), MATCH('Komoditas besar Nasional'!$B192,'raw-all-komoditas'!$B$3:$ZY$3,0))</f>
        <v>0</v>
      </c>
      <c r="AA192" s="160">
        <f>INDEX('raw-all-komoditas'!$B$3:$ZY$37, MATCH('Komoditas besar Nasional'!AA$2,'raw-all-komoditas'!$B$3:$B$37,0), MATCH('Komoditas besar Nasional'!$B192,'raw-all-komoditas'!$B$3:$ZY$3,0))</f>
        <v>0</v>
      </c>
      <c r="AB192" s="160">
        <f>INDEX('raw-all-komoditas'!$B$3:$ZY$37, MATCH('Komoditas besar Nasional'!AB$2,'raw-all-komoditas'!$B$3:$B$37,0), MATCH('Komoditas besar Nasional'!$B192,'raw-all-komoditas'!$B$3:$ZY$3,0))</f>
        <v>0</v>
      </c>
      <c r="AC192" s="160">
        <f>INDEX('raw-all-komoditas'!$B$3:$ZY$37, MATCH('Komoditas besar Nasional'!AC$2,'raw-all-komoditas'!$B$3:$B$37,0), MATCH('Komoditas besar Nasional'!$B192,'raw-all-komoditas'!$B$3:$ZY$3,0))</f>
        <v>0</v>
      </c>
      <c r="AD192" s="160">
        <f>INDEX('raw-all-komoditas'!$B$3:$ZY$37, MATCH('Komoditas besar Nasional'!AD$2,'raw-all-komoditas'!$B$3:$B$37,0), MATCH('Komoditas besar Nasional'!$B192,'raw-all-komoditas'!$B$3:$ZY$3,0))</f>
        <v>0</v>
      </c>
      <c r="AE192" s="160">
        <f>INDEX('raw-all-komoditas'!$B$3:$ZY$37, MATCH('Komoditas besar Nasional'!AE$2,'raw-all-komoditas'!$B$3:$B$37,0), MATCH('Komoditas besar Nasional'!$B192,'raw-all-komoditas'!$B$3:$ZY$3,0))</f>
        <v>0</v>
      </c>
      <c r="AF192" s="160">
        <f>INDEX('raw-all-komoditas'!$B$3:$ZY$37, MATCH('Komoditas besar Nasional'!AF$2,'raw-all-komoditas'!$B$3:$B$37,0), MATCH('Komoditas besar Nasional'!$B192,'raw-all-komoditas'!$B$3:$ZY$3,0))</f>
        <v>0</v>
      </c>
      <c r="AG192" s="160">
        <f>INDEX('raw-all-komoditas'!$B$3:$ZY$37, MATCH('Komoditas besar Nasional'!AG$2,'raw-all-komoditas'!$B$3:$B$37,0), MATCH('Komoditas besar Nasional'!$B192,'raw-all-komoditas'!$B$3:$ZY$3,0))</f>
        <v>0</v>
      </c>
      <c r="AH192" s="160">
        <f>INDEX('raw-all-komoditas'!$B$3:$ZY$37, MATCH('Komoditas besar Nasional'!AH$2,'raw-all-komoditas'!$B$3:$B$37,0), MATCH('Komoditas besar Nasional'!$B192,'raw-all-komoditas'!$B$3:$ZY$3,0))</f>
        <v>0</v>
      </c>
      <c r="AI192" s="160">
        <f>INDEX('raw-all-komoditas'!$B$3:$ZY$37, MATCH('Komoditas besar Nasional'!AI$2,'raw-all-komoditas'!$B$3:$B$37,0), MATCH('Komoditas besar Nasional'!$B192,'raw-all-komoditas'!$B$3:$ZY$3,0))</f>
        <v>0</v>
      </c>
      <c r="AJ192" s="160">
        <f>INDEX('raw-all-komoditas'!$B$3:$ZY$37, MATCH('Komoditas besar Nasional'!AJ$2,'raw-all-komoditas'!$B$3:$B$37,0), MATCH('Komoditas besar Nasional'!$B192,'raw-all-komoditas'!$B$3:$ZY$3,0))</f>
        <v>0</v>
      </c>
      <c r="AK192" s="181"/>
      <c r="AL192" s="160">
        <f>INDEX('rank provinsi to commodity'!$B$3:$ZX$37, MATCH(AL$2,'rank provinsi to commodity'!$B$3:$B$37,0),MATCH($B192,'rank provinsi to commodity'!$B$3:$ZX$3,0))</f>
        <v>2</v>
      </c>
      <c r="AM192" s="160">
        <f>INDEX('rank provinsi to commodity'!$B$3:$ZX$37, MATCH(AM$2,'rank provinsi to commodity'!$B$3:$B$37,0),MATCH($B192,'rank provinsi to commodity'!$B$3:$ZX$3,0))</f>
        <v>1</v>
      </c>
      <c r="AN192" s="160">
        <f>INDEX('rank provinsi to commodity'!$B$3:$ZX$37, MATCH(AN$2,'rank provinsi to commodity'!$B$3:$B$37,0),MATCH($B192,'rank provinsi to commodity'!$B$3:$ZX$3,0))</f>
        <v>2</v>
      </c>
      <c r="AO192" s="160">
        <f>INDEX('rank provinsi to commodity'!$B$3:$ZX$37, MATCH(AO$2,'rank provinsi to commodity'!$B$3:$B$37,0),MATCH($B192,'rank provinsi to commodity'!$B$3:$ZX$3,0))</f>
        <v>2</v>
      </c>
      <c r="AP192" s="160">
        <f>INDEX('rank provinsi to commodity'!$B$3:$ZX$37, MATCH(AP$2,'rank provinsi to commodity'!$B$3:$B$37,0),MATCH($B192,'rank provinsi to commodity'!$B$3:$ZX$3,0))</f>
        <v>2</v>
      </c>
      <c r="AQ192" s="160">
        <f>INDEX('rank provinsi to commodity'!$B$3:$ZX$37, MATCH(AQ$2,'rank provinsi to commodity'!$B$3:$B$37,0),MATCH($B192,'rank provinsi to commodity'!$B$3:$ZX$3,0))</f>
        <v>2</v>
      </c>
      <c r="AR192" s="160">
        <f>INDEX('rank provinsi to commodity'!$B$3:$ZX$37, MATCH(AR$2,'rank provinsi to commodity'!$B$3:$B$37,0),MATCH($B192,'rank provinsi to commodity'!$B$3:$ZX$3,0))</f>
        <v>2</v>
      </c>
      <c r="AS192" s="160">
        <f>INDEX('rank provinsi to commodity'!$B$3:$ZX$37, MATCH(AS$2,'rank provinsi to commodity'!$B$3:$B$37,0),MATCH($B192,'rank provinsi to commodity'!$B$3:$ZX$3,0))</f>
        <v>2</v>
      </c>
      <c r="AT192" s="160">
        <f>INDEX('rank provinsi to commodity'!$B$3:$ZX$37, MATCH(AT$2,'rank provinsi to commodity'!$B$3:$B$37,0),MATCH($B192,'rank provinsi to commodity'!$B$3:$ZX$3,0))</f>
        <v>2</v>
      </c>
      <c r="AU192" s="160">
        <f>INDEX('rank provinsi to commodity'!$B$3:$ZX$37, MATCH(AU$2,'rank provinsi to commodity'!$B$3:$B$37,0),MATCH($B192,'rank provinsi to commodity'!$B$3:$ZX$3,0))</f>
        <v>2</v>
      </c>
      <c r="AV192" s="160">
        <f>INDEX('rank provinsi to commodity'!$B$3:$ZX$37, MATCH(AV$2,'rank provinsi to commodity'!$B$3:$B$37,0),MATCH($B192,'rank provinsi to commodity'!$B$3:$ZX$3,0))</f>
        <v>2</v>
      </c>
      <c r="AW192" s="160">
        <f>INDEX('rank provinsi to commodity'!$B$3:$ZX$37, MATCH(AW$2,'rank provinsi to commodity'!$B$3:$B$37,0),MATCH($B192,'rank provinsi to commodity'!$B$3:$ZX$3,0))</f>
        <v>2</v>
      </c>
      <c r="AX192" s="160">
        <f>INDEX('rank provinsi to commodity'!$B$3:$ZX$37, MATCH(AX$2,'rank provinsi to commodity'!$B$3:$B$37,0),MATCH($B192,'rank provinsi to commodity'!$B$3:$ZX$3,0))</f>
        <v>2</v>
      </c>
      <c r="AY192" s="160">
        <f>INDEX('rank provinsi to commodity'!$B$3:$ZX$37, MATCH(AY$2,'rank provinsi to commodity'!$B$3:$B$37,0),MATCH($B192,'rank provinsi to commodity'!$B$3:$ZX$3,0))</f>
        <v>2</v>
      </c>
      <c r="AZ192" s="160">
        <f>INDEX('rank provinsi to commodity'!$B$3:$ZX$37, MATCH(AZ$2,'rank provinsi to commodity'!$B$3:$B$37,0),MATCH($B192,'rank provinsi to commodity'!$B$3:$ZX$3,0))</f>
        <v>2</v>
      </c>
      <c r="BA192" s="160">
        <f>INDEX('rank provinsi to commodity'!$B$3:$ZX$37, MATCH(BA$2,'rank provinsi to commodity'!$B$3:$B$37,0),MATCH($B192,'rank provinsi to commodity'!$B$3:$ZX$3,0))</f>
        <v>2</v>
      </c>
      <c r="BB192" s="160">
        <f>INDEX('rank provinsi to commodity'!$B$3:$ZX$37, MATCH(BB$2,'rank provinsi to commodity'!$B$3:$B$37,0),MATCH($B192,'rank provinsi to commodity'!$B$3:$ZX$3,0))</f>
        <v>2</v>
      </c>
      <c r="BC192" s="160">
        <f>INDEX('rank provinsi to commodity'!$B$3:$ZX$37, MATCH(BC$2,'rank provinsi to commodity'!$B$3:$B$37,0),MATCH($B192,'rank provinsi to commodity'!$B$3:$ZX$3,0))</f>
        <v>2</v>
      </c>
      <c r="BD192" s="160">
        <f>INDEX('rank provinsi to commodity'!$B$3:$ZX$37, MATCH(BD$2,'rank provinsi to commodity'!$B$3:$B$37,0),MATCH($B192,'rank provinsi to commodity'!$B$3:$ZX$3,0))</f>
        <v>2</v>
      </c>
      <c r="BE192" s="160">
        <f>INDEX('rank provinsi to commodity'!$B$3:$ZX$37, MATCH(BE$2,'rank provinsi to commodity'!$B$3:$B$37,0),MATCH($B192,'rank provinsi to commodity'!$B$3:$ZX$3,0))</f>
        <v>2</v>
      </c>
      <c r="BF192" s="160">
        <f>INDEX('rank provinsi to commodity'!$B$3:$ZX$37, MATCH(BF$2,'rank provinsi to commodity'!$B$3:$B$37,0),MATCH($B192,'rank provinsi to commodity'!$B$3:$ZX$3,0))</f>
        <v>2</v>
      </c>
      <c r="BG192" s="160">
        <f>INDEX('rank provinsi to commodity'!$B$3:$ZX$37, MATCH(BG$2,'rank provinsi to commodity'!$B$3:$B$37,0),MATCH($B192,'rank provinsi to commodity'!$B$3:$ZX$3,0))</f>
        <v>2</v>
      </c>
      <c r="BH192" s="160">
        <f>INDEX('rank provinsi to commodity'!$B$3:$ZX$37, MATCH(BH$2,'rank provinsi to commodity'!$B$3:$B$37,0),MATCH($B192,'rank provinsi to commodity'!$B$3:$ZX$3,0))</f>
        <v>2</v>
      </c>
      <c r="BI192" s="160">
        <f>INDEX('rank provinsi to commodity'!$B$3:$ZX$37, MATCH(BI$2,'rank provinsi to commodity'!$B$3:$B$37,0),MATCH($B192,'rank provinsi to commodity'!$B$3:$ZX$3,0))</f>
        <v>2</v>
      </c>
      <c r="BJ192" s="160">
        <f>INDEX('rank provinsi to commodity'!$B$3:$ZX$37, MATCH(BJ$2,'rank provinsi to commodity'!$B$3:$B$37,0),MATCH($B192,'rank provinsi to commodity'!$B$3:$ZX$3,0))</f>
        <v>2</v>
      </c>
      <c r="BK192" s="160">
        <f>INDEX('rank provinsi to commodity'!$B$3:$ZX$37, MATCH(BK$2,'rank provinsi to commodity'!$B$3:$B$37,0),MATCH($B192,'rank provinsi to commodity'!$B$3:$ZX$3,0))</f>
        <v>2</v>
      </c>
      <c r="BL192" s="160">
        <f>INDEX('rank provinsi to commodity'!$B$3:$ZX$37, MATCH(BL$2,'rank provinsi to commodity'!$B$3:$B$37,0),MATCH($B192,'rank provinsi to commodity'!$B$3:$ZX$3,0))</f>
        <v>2</v>
      </c>
      <c r="BM192" s="160">
        <f>INDEX('rank provinsi to commodity'!$B$3:$ZX$37, MATCH(BM$2,'rank provinsi to commodity'!$B$3:$B$37,0),MATCH($B192,'rank provinsi to commodity'!$B$3:$ZX$3,0))</f>
        <v>2</v>
      </c>
      <c r="BN192" s="160">
        <f>INDEX('rank provinsi to commodity'!$B$3:$ZX$37, MATCH(BN$2,'rank provinsi to commodity'!$B$3:$B$37,0),MATCH($B192,'rank provinsi to commodity'!$B$3:$ZX$3,0))</f>
        <v>2</v>
      </c>
      <c r="BO192" s="160">
        <f>INDEX('rank provinsi to commodity'!$B$3:$ZX$37, MATCH(BO$2,'rank provinsi to commodity'!$B$3:$B$37,0),MATCH($B192,'rank provinsi to commodity'!$B$3:$ZX$3,0))</f>
        <v>2</v>
      </c>
      <c r="BP192" s="160">
        <f>INDEX('rank provinsi to commodity'!$B$3:$ZX$37, MATCH(BP$2,'rank provinsi to commodity'!$B$3:$B$37,0),MATCH($B192,'rank provinsi to commodity'!$B$3:$ZX$3,0))</f>
        <v>2</v>
      </c>
      <c r="BQ192" s="160">
        <f>INDEX('rank provinsi to commodity'!$B$3:$ZX$37, MATCH(BQ$2,'rank provinsi to commodity'!$B$3:$B$37,0),MATCH($B192,'rank provinsi to commodity'!$B$3:$ZX$3,0))</f>
        <v>2</v>
      </c>
      <c r="BR192" s="160">
        <f>INDEX('rank provinsi to commodity'!$B$3:$ZX$37, MATCH(BR$2,'rank provinsi to commodity'!$B$3:$B$37,0),MATCH($B192,'rank provinsi to commodity'!$B$3:$ZX$3,0))</f>
        <v>2</v>
      </c>
      <c r="BS192" s="173">
        <f>INDEX('rank provinsi to commodity'!$B$3:$ZX$37, MATCH(BS$2,'rank provinsi to commodity'!$B$3:$B$37,0),MATCH($B192,'rank provinsi to commodity'!$B$3:$ZX$3,0))</f>
        <v>2</v>
      </c>
      <c r="BT192" s="181"/>
      <c r="BU192" s="184" t="str">
        <f t="shared" si="1"/>
        <v>PERIKANAN TANGKAP LAUT (Ton)</v>
      </c>
      <c r="BV192" s="149" t="s">
        <v>955</v>
      </c>
      <c r="BW192" s="160">
        <f>INDEX('raw-all-komoditas'!$B$3:$ZY$37, MATCH('Komoditas besar Nasional'!BW$2,'raw-all-komoditas'!$B$3:$B$37,0), MATCH('Komoditas besar Nasional'!$BV192,'raw-all-komoditas'!$B$3:$ZY$3,0))</f>
        <v>0</v>
      </c>
      <c r="BX192" s="160">
        <f>INDEX('raw-all-komoditas'!$B$3:$ZY$37, MATCH('Komoditas besar Nasional'!BX$2,'raw-all-komoditas'!$B$3:$B$37,0), MATCH('Komoditas besar Nasional'!$BV192,'raw-all-komoditas'!$B$3:$ZY$3,0))</f>
        <v>5</v>
      </c>
      <c r="BY192" s="160">
        <f>INDEX('raw-all-komoditas'!$B$3:$ZY$37, MATCH('Komoditas besar Nasional'!BY$2,'raw-all-komoditas'!$B$3:$B$37,0), MATCH('Komoditas besar Nasional'!$BV192,'raw-all-komoditas'!$B$3:$ZY$3,0))</f>
        <v>0</v>
      </c>
      <c r="BZ192" s="160">
        <f>INDEX('raw-all-komoditas'!$B$3:$ZY$37, MATCH('Komoditas besar Nasional'!BZ$2,'raw-all-komoditas'!$B$3:$B$37,0), MATCH('Komoditas besar Nasional'!$BV192,'raw-all-komoditas'!$B$3:$ZY$3,0))</f>
        <v>0</v>
      </c>
      <c r="CA192" s="160">
        <f>INDEX('raw-all-komoditas'!$B$3:$ZY$37, MATCH('Komoditas besar Nasional'!CA$2,'raw-all-komoditas'!$B$3:$B$37,0), MATCH('Komoditas besar Nasional'!$BV192,'raw-all-komoditas'!$B$3:$ZY$3,0))</f>
        <v>0</v>
      </c>
      <c r="CB192" s="160">
        <f>INDEX('raw-all-komoditas'!$B$3:$ZY$37, MATCH('Komoditas besar Nasional'!CB$2,'raw-all-komoditas'!$B$3:$B$37,0), MATCH('Komoditas besar Nasional'!$BV192,'raw-all-komoditas'!$B$3:$ZY$3,0))</f>
        <v>0</v>
      </c>
      <c r="CC192" s="160">
        <f>INDEX('raw-all-komoditas'!$B$3:$ZY$37, MATCH('Komoditas besar Nasional'!CC$2,'raw-all-komoditas'!$B$3:$B$37,0), MATCH('Komoditas besar Nasional'!$BV192,'raw-all-komoditas'!$B$3:$ZY$3,0))</f>
        <v>0</v>
      </c>
      <c r="CD192" s="160">
        <f>INDEX('raw-all-komoditas'!$B$3:$ZY$37, MATCH('Komoditas besar Nasional'!CD$2,'raw-all-komoditas'!$B$3:$B$37,0), MATCH('Komoditas besar Nasional'!$BV192,'raw-all-komoditas'!$B$3:$ZY$3,0))</f>
        <v>0</v>
      </c>
      <c r="CE192" s="160">
        <f>INDEX('raw-all-komoditas'!$B$3:$ZY$37, MATCH('Komoditas besar Nasional'!CE$2,'raw-all-komoditas'!$B$3:$B$37,0), MATCH('Komoditas besar Nasional'!$BV192,'raw-all-komoditas'!$B$3:$ZY$3,0))</f>
        <v>0</v>
      </c>
      <c r="CF192" s="160">
        <f>INDEX('raw-all-komoditas'!$B$3:$ZY$37, MATCH('Komoditas besar Nasional'!CF$2,'raw-all-komoditas'!$B$3:$B$37,0), MATCH('Komoditas besar Nasional'!$BV192,'raw-all-komoditas'!$B$3:$ZY$3,0))</f>
        <v>0</v>
      </c>
      <c r="CG192" s="160">
        <f>INDEX('raw-all-komoditas'!$B$3:$ZY$37, MATCH('Komoditas besar Nasional'!CG$2,'raw-all-komoditas'!$B$3:$B$37,0), MATCH('Komoditas besar Nasional'!$BV192,'raw-all-komoditas'!$B$3:$ZY$3,0))</f>
        <v>0</v>
      </c>
      <c r="CH192" s="160">
        <f>INDEX('raw-all-komoditas'!$B$3:$ZY$37, MATCH('Komoditas besar Nasional'!CH$2,'raw-all-komoditas'!$B$3:$B$37,0), MATCH('Komoditas besar Nasional'!$BV192,'raw-all-komoditas'!$B$3:$ZY$3,0))</f>
        <v>0</v>
      </c>
      <c r="CI192" s="160">
        <f>INDEX('raw-all-komoditas'!$B$3:$ZY$37, MATCH('Komoditas besar Nasional'!CI$2,'raw-all-komoditas'!$B$3:$B$37,0), MATCH('Komoditas besar Nasional'!$BV192,'raw-all-komoditas'!$B$3:$ZY$3,0))</f>
        <v>0</v>
      </c>
      <c r="CJ192" s="160">
        <f>INDEX('raw-all-komoditas'!$B$3:$ZY$37, MATCH('Komoditas besar Nasional'!CJ$2,'raw-all-komoditas'!$B$3:$B$37,0), MATCH('Komoditas besar Nasional'!$BV192,'raw-all-komoditas'!$B$3:$ZY$3,0))</f>
        <v>0</v>
      </c>
      <c r="CK192" s="160">
        <f>INDEX('raw-all-komoditas'!$B$3:$ZY$37, MATCH('Komoditas besar Nasional'!CK$2,'raw-all-komoditas'!$B$3:$B$37,0), MATCH('Komoditas besar Nasional'!$BV192,'raw-all-komoditas'!$B$3:$ZY$3,0))</f>
        <v>0</v>
      </c>
      <c r="CL192" s="160">
        <f>INDEX('raw-all-komoditas'!$B$3:$ZY$37, MATCH('Komoditas besar Nasional'!CL$2,'raw-all-komoditas'!$B$3:$B$37,0), MATCH('Komoditas besar Nasional'!$BV192,'raw-all-komoditas'!$B$3:$ZY$3,0))</f>
        <v>0</v>
      </c>
      <c r="CM192" s="160">
        <f>INDEX('raw-all-komoditas'!$B$3:$ZY$37, MATCH('Komoditas besar Nasional'!CM$2,'raw-all-komoditas'!$B$3:$B$37,0), MATCH('Komoditas besar Nasional'!$BV192,'raw-all-komoditas'!$B$3:$ZY$3,0))</f>
        <v>0</v>
      </c>
      <c r="CN192" s="160">
        <f>INDEX('raw-all-komoditas'!$B$3:$ZY$37, MATCH('Komoditas besar Nasional'!CN$2,'raw-all-komoditas'!$B$3:$B$37,0), MATCH('Komoditas besar Nasional'!$BV192,'raw-all-komoditas'!$B$3:$ZY$3,0))</f>
        <v>0</v>
      </c>
      <c r="CO192" s="160">
        <f>INDEX('raw-all-komoditas'!$B$3:$ZY$37, MATCH('Komoditas besar Nasional'!CO$2,'raw-all-komoditas'!$B$3:$B$37,0), MATCH('Komoditas besar Nasional'!$BV192,'raw-all-komoditas'!$B$3:$ZY$3,0))</f>
        <v>0</v>
      </c>
      <c r="CP192" s="160">
        <f>INDEX('raw-all-komoditas'!$B$3:$ZY$37, MATCH('Komoditas besar Nasional'!CP$2,'raw-all-komoditas'!$B$3:$B$37,0), MATCH('Komoditas besar Nasional'!$BV192,'raw-all-komoditas'!$B$3:$ZY$3,0))</f>
        <v>0</v>
      </c>
      <c r="CQ192" s="160">
        <f>INDEX('raw-all-komoditas'!$B$3:$ZY$37, MATCH('Komoditas besar Nasional'!CQ$2,'raw-all-komoditas'!$B$3:$B$37,0), MATCH('Komoditas besar Nasional'!$BV192,'raw-all-komoditas'!$B$3:$ZY$3,0))</f>
        <v>0</v>
      </c>
      <c r="CR192" s="160">
        <f>INDEX('raw-all-komoditas'!$B$3:$ZY$37, MATCH('Komoditas besar Nasional'!CR$2,'raw-all-komoditas'!$B$3:$B$37,0), MATCH('Komoditas besar Nasional'!$BV192,'raw-all-komoditas'!$B$3:$ZY$3,0))</f>
        <v>0</v>
      </c>
      <c r="CS192" s="160">
        <f>INDEX('raw-all-komoditas'!$B$3:$ZY$37, MATCH('Komoditas besar Nasional'!CS$2,'raw-all-komoditas'!$B$3:$B$37,0), MATCH('Komoditas besar Nasional'!$BV192,'raw-all-komoditas'!$B$3:$ZY$3,0))</f>
        <v>0</v>
      </c>
      <c r="CT192" s="160">
        <f>INDEX('raw-all-komoditas'!$B$3:$ZY$37, MATCH('Komoditas besar Nasional'!CT$2,'raw-all-komoditas'!$B$3:$B$37,0), MATCH('Komoditas besar Nasional'!$BV192,'raw-all-komoditas'!$B$3:$ZY$3,0))</f>
        <v>0</v>
      </c>
      <c r="CU192" s="160">
        <f>INDEX('raw-all-komoditas'!$B$3:$ZY$37, MATCH('Komoditas besar Nasional'!CU$2,'raw-all-komoditas'!$B$3:$B$37,0), MATCH('Komoditas besar Nasional'!$BV192,'raw-all-komoditas'!$B$3:$ZY$3,0))</f>
        <v>0</v>
      </c>
      <c r="CV192" s="160">
        <f>INDEX('raw-all-komoditas'!$B$3:$ZY$37, MATCH('Komoditas besar Nasional'!CV$2,'raw-all-komoditas'!$B$3:$B$37,0), MATCH('Komoditas besar Nasional'!$BV192,'raw-all-komoditas'!$B$3:$ZY$3,0))</f>
        <v>0</v>
      </c>
      <c r="CW192" s="160">
        <f>INDEX('raw-all-komoditas'!$B$3:$ZY$37, MATCH('Komoditas besar Nasional'!CW$2,'raw-all-komoditas'!$B$3:$B$37,0), MATCH('Komoditas besar Nasional'!$BV192,'raw-all-komoditas'!$B$3:$ZY$3,0))</f>
        <v>0</v>
      </c>
      <c r="CX192" s="160">
        <f>INDEX('raw-all-komoditas'!$B$3:$ZY$37, MATCH('Komoditas besar Nasional'!CX$2,'raw-all-komoditas'!$B$3:$B$37,0), MATCH('Komoditas besar Nasional'!$BV192,'raw-all-komoditas'!$B$3:$ZY$3,0))</f>
        <v>0</v>
      </c>
      <c r="CY192" s="160">
        <f>INDEX('raw-all-komoditas'!$B$3:$ZY$37, MATCH('Komoditas besar Nasional'!CY$2,'raw-all-komoditas'!$B$3:$B$37,0), MATCH('Komoditas besar Nasional'!$BV192,'raw-all-komoditas'!$B$3:$ZY$3,0))</f>
        <v>0</v>
      </c>
      <c r="CZ192" s="160">
        <f>INDEX('raw-all-komoditas'!$B$3:$ZY$37, MATCH('Komoditas besar Nasional'!CZ$2,'raw-all-komoditas'!$B$3:$B$37,0), MATCH('Komoditas besar Nasional'!$BV192,'raw-all-komoditas'!$B$3:$ZY$3,0))</f>
        <v>0</v>
      </c>
      <c r="DA192" s="160">
        <f>INDEX('raw-all-komoditas'!$B$3:$ZY$37, MATCH('Komoditas besar Nasional'!DA$2,'raw-all-komoditas'!$B$3:$B$37,0), MATCH('Komoditas besar Nasional'!$BV192,'raw-all-komoditas'!$B$3:$ZY$3,0))</f>
        <v>0</v>
      </c>
      <c r="DB192" s="160">
        <f>INDEX('raw-all-komoditas'!$B$3:$ZY$37, MATCH('Komoditas besar Nasional'!DB$2,'raw-all-komoditas'!$B$3:$B$37,0), MATCH('Komoditas besar Nasional'!$BV192,'raw-all-komoditas'!$B$3:$ZY$3,0))</f>
        <v>0</v>
      </c>
      <c r="DC192" s="160">
        <f>INDEX('raw-all-komoditas'!$B$3:$ZY$37, MATCH('Komoditas besar Nasional'!DC$2,'raw-all-komoditas'!$B$3:$B$37,0), MATCH('Komoditas besar Nasional'!$BV192,'raw-all-komoditas'!$B$3:$ZY$3,0))</f>
        <v>0</v>
      </c>
      <c r="DD192" s="160">
        <f>INDEX('raw-all-komoditas'!$B$3:$ZY$37, MATCH('Komoditas besar Nasional'!DD$2,'raw-all-komoditas'!$B$3:$B$37,0), MATCH('Komoditas besar Nasional'!$BV192,'raw-all-komoditas'!$B$3:$ZY$3,0))</f>
        <v>0</v>
      </c>
      <c r="DF192" s="159" t="str">
        <f t="shared" si="2"/>
        <v>Kurang dari 250M</v>
      </c>
      <c r="DG192" s="159" t="str">
        <f t="shared" si="3"/>
        <v>Kurang dari 250M</v>
      </c>
      <c r="DH192" s="159" t="str">
        <f t="shared" si="4"/>
        <v>Kurang dari 250M</v>
      </c>
      <c r="DI192" s="159" t="str">
        <f t="shared" si="5"/>
        <v>Kurang dari 250M</v>
      </c>
      <c r="DJ192" s="159" t="str">
        <f t="shared" si="6"/>
        <v>Kurang dari 250M</v>
      </c>
      <c r="DK192" s="159" t="str">
        <f t="shared" si="7"/>
        <v>Kurang dari 250M</v>
      </c>
      <c r="DL192" s="159" t="str">
        <f t="shared" si="8"/>
        <v>Kurang dari 250M</v>
      </c>
      <c r="DM192" s="159" t="str">
        <f t="shared" si="9"/>
        <v>Kurang dari 250M</v>
      </c>
      <c r="DN192" s="159" t="str">
        <f t="shared" si="10"/>
        <v>Kurang dari 250M</v>
      </c>
      <c r="DO192" s="159" t="str">
        <f t="shared" si="11"/>
        <v>Kurang dari 250M</v>
      </c>
      <c r="DP192" s="159" t="str">
        <f t="shared" si="12"/>
        <v>Kurang dari 250M</v>
      </c>
      <c r="DQ192" s="159" t="str">
        <f t="shared" si="13"/>
        <v>Kurang dari 250M</v>
      </c>
      <c r="DR192" s="159" t="str">
        <f t="shared" si="14"/>
        <v>Kurang dari 250M</v>
      </c>
      <c r="DS192" s="159" t="str">
        <f t="shared" si="15"/>
        <v>Kurang dari 250M</v>
      </c>
      <c r="DT192" s="159" t="str">
        <f t="shared" si="16"/>
        <v>Kurang dari 250M</v>
      </c>
      <c r="DU192" s="159" t="str">
        <f t="shared" si="17"/>
        <v>Kurang dari 250M</v>
      </c>
      <c r="DV192" s="159" t="str">
        <f t="shared" si="18"/>
        <v>Kurang dari 250M</v>
      </c>
      <c r="DW192" s="159" t="str">
        <f t="shared" si="19"/>
        <v>Kurang dari 250M</v>
      </c>
      <c r="DX192" s="159" t="str">
        <f t="shared" si="20"/>
        <v>Kurang dari 250M</v>
      </c>
      <c r="DY192" s="159" t="str">
        <f t="shared" si="21"/>
        <v>Kurang dari 250M</v>
      </c>
      <c r="DZ192" s="159" t="str">
        <f t="shared" si="22"/>
        <v>Kurang dari 250M</v>
      </c>
      <c r="EA192" s="159" t="str">
        <f t="shared" si="23"/>
        <v>Kurang dari 250M</v>
      </c>
      <c r="EB192" s="159" t="str">
        <f t="shared" si="24"/>
        <v>Kurang dari 250M</v>
      </c>
      <c r="EC192" s="159" t="str">
        <f t="shared" si="25"/>
        <v>Kurang dari 250M</v>
      </c>
      <c r="ED192" s="159" t="str">
        <f t="shared" si="26"/>
        <v>Kurang dari 250M</v>
      </c>
      <c r="EE192" s="159" t="str">
        <f t="shared" si="27"/>
        <v>Kurang dari 250M</v>
      </c>
      <c r="EF192" s="159" t="str">
        <f t="shared" si="28"/>
        <v>Kurang dari 250M</v>
      </c>
      <c r="EG192" s="159" t="str">
        <f t="shared" si="29"/>
        <v>Kurang dari 250M</v>
      </c>
      <c r="EH192" s="159" t="str">
        <f t="shared" si="30"/>
        <v>Kurang dari 250M</v>
      </c>
      <c r="EI192" s="159" t="str">
        <f t="shared" si="31"/>
        <v>Kurang dari 250M</v>
      </c>
      <c r="EJ192" s="159" t="str">
        <f t="shared" si="32"/>
        <v>Kurang dari 250M</v>
      </c>
      <c r="EK192" s="159" t="str">
        <f t="shared" si="33"/>
        <v>Kurang dari 250M</v>
      </c>
      <c r="EL192" s="159" t="str">
        <f t="shared" si="34"/>
        <v>Kurang dari 250M</v>
      </c>
      <c r="EM192" s="159" t="str">
        <f t="shared" si="35"/>
        <v>Kurang dari 250M</v>
      </c>
    </row>
    <row r="193" spans="1:143" x14ac:dyDescent="0.3">
      <c r="A193" s="158" t="s">
        <v>911</v>
      </c>
      <c r="B193" s="159" t="s">
        <v>1216</v>
      </c>
      <c r="C193" s="160">
        <f>INDEX('raw-all-komoditas'!$B$3:$ZY$37, MATCH('Komoditas besar Nasional'!C$2,'raw-all-komoditas'!$B$3:$B$37,0), MATCH('Komoditas besar Nasional'!$B193,'raw-all-komoditas'!$B$3:$ZY$3,0))</f>
        <v>0</v>
      </c>
      <c r="D193" s="160">
        <f>INDEX('raw-all-komoditas'!$B$3:$ZY$37, MATCH('Komoditas besar Nasional'!D$2,'raw-all-komoditas'!$B$3:$B$37,0), MATCH('Komoditas besar Nasional'!$B193,'raw-all-komoditas'!$B$3:$ZY$3,0))</f>
        <v>15.8908</v>
      </c>
      <c r="E193" s="160">
        <f>INDEX('raw-all-komoditas'!$B$3:$ZY$37, MATCH('Komoditas besar Nasional'!E$2,'raw-all-komoditas'!$B$3:$B$37,0), MATCH('Komoditas besar Nasional'!$B193,'raw-all-komoditas'!$B$3:$ZY$3,0))</f>
        <v>7.4817929999999997</v>
      </c>
      <c r="F193" s="160">
        <f>INDEX('raw-all-komoditas'!$B$3:$ZY$37, MATCH('Komoditas besar Nasional'!F$2,'raw-all-komoditas'!$B$3:$B$37,0), MATCH('Komoditas besar Nasional'!$B193,'raw-all-komoditas'!$B$3:$ZY$3,0))</f>
        <v>141.93636900000001</v>
      </c>
      <c r="G193" s="160">
        <f>INDEX('raw-all-komoditas'!$B$3:$ZY$37, MATCH('Komoditas besar Nasional'!G$2,'raw-all-komoditas'!$B$3:$B$37,0), MATCH('Komoditas besar Nasional'!$B193,'raw-all-komoditas'!$B$3:$ZY$3,0))</f>
        <v>58.652377999999999</v>
      </c>
      <c r="H193" s="160">
        <f>INDEX('raw-all-komoditas'!$B$3:$ZY$37, MATCH('Komoditas besar Nasional'!H$2,'raw-all-komoditas'!$B$3:$B$37,0), MATCH('Komoditas besar Nasional'!$B193,'raw-all-komoditas'!$B$3:$ZY$3,0))</f>
        <v>27.346119999999999</v>
      </c>
      <c r="I193" s="160">
        <f>INDEX('raw-all-komoditas'!$B$3:$ZY$37, MATCH('Komoditas besar Nasional'!I$2,'raw-all-komoditas'!$B$3:$B$37,0), MATCH('Komoditas besar Nasional'!$B193,'raw-all-komoditas'!$B$3:$ZY$3,0))</f>
        <v>19.918289999999999</v>
      </c>
      <c r="J193" s="160">
        <f>INDEX('raw-all-komoditas'!$B$3:$ZY$37, MATCH('Komoditas besar Nasional'!J$2,'raw-all-komoditas'!$B$3:$B$37,0), MATCH('Komoditas besar Nasional'!$B193,'raw-all-komoditas'!$B$3:$ZY$3,0))</f>
        <v>0</v>
      </c>
      <c r="K193" s="160">
        <f>INDEX('raw-all-komoditas'!$B$3:$ZY$37, MATCH('Komoditas besar Nasional'!K$2,'raw-all-komoditas'!$B$3:$B$37,0), MATCH('Komoditas besar Nasional'!$B193,'raw-all-komoditas'!$B$3:$ZY$3,0))</f>
        <v>3.9512909999999999</v>
      </c>
      <c r="L193" s="160">
        <f>INDEX('raw-all-komoditas'!$B$3:$ZY$37, MATCH('Komoditas besar Nasional'!L$2,'raw-all-komoditas'!$B$3:$B$37,0), MATCH('Komoditas besar Nasional'!$B193,'raw-all-komoditas'!$B$3:$ZY$3,0))</f>
        <v>39.593649999999997</v>
      </c>
      <c r="M193" s="160">
        <f>INDEX('raw-all-komoditas'!$B$3:$ZY$37, MATCH('Komoditas besar Nasional'!M$2,'raw-all-komoditas'!$B$3:$B$37,0), MATCH('Komoditas besar Nasional'!$B193,'raw-all-komoditas'!$B$3:$ZY$3,0))</f>
        <v>5.4920349999999996</v>
      </c>
      <c r="N193" s="160">
        <f>INDEX('raw-all-komoditas'!$B$3:$ZY$37, MATCH('Komoditas besar Nasional'!N$2,'raw-all-komoditas'!$B$3:$B$37,0), MATCH('Komoditas besar Nasional'!$B193,'raw-all-komoditas'!$B$3:$ZY$3,0))</f>
        <v>2.402701</v>
      </c>
      <c r="O193" s="160">
        <f>INDEX('raw-all-komoditas'!$B$3:$ZY$37, MATCH('Komoditas besar Nasional'!O$2,'raw-all-komoditas'!$B$3:$B$37,0), MATCH('Komoditas besar Nasional'!$B193,'raw-all-komoditas'!$B$3:$ZY$3,0))</f>
        <v>5.935E-2</v>
      </c>
      <c r="P193" s="160">
        <f>INDEX('raw-all-komoditas'!$B$3:$ZY$37, MATCH('Komoditas besar Nasional'!P$2,'raw-all-komoditas'!$B$3:$B$37,0), MATCH('Komoditas besar Nasional'!$B193,'raw-all-komoditas'!$B$3:$ZY$3,0))</f>
        <v>0.26539499999999999</v>
      </c>
      <c r="Q193" s="160">
        <f>INDEX('raw-all-komoditas'!$B$3:$ZY$37, MATCH('Komoditas besar Nasional'!Q$2,'raw-all-komoditas'!$B$3:$B$37,0), MATCH('Komoditas besar Nasional'!$B193,'raw-all-komoditas'!$B$3:$ZY$3,0))</f>
        <v>77.122619999999998</v>
      </c>
      <c r="R193" s="160">
        <f>INDEX('raw-all-komoditas'!$B$3:$ZY$37, MATCH('Komoditas besar Nasional'!R$2,'raw-all-komoditas'!$B$3:$B$37,0), MATCH('Komoditas besar Nasional'!$B193,'raw-all-komoditas'!$B$3:$ZY$3,0))</f>
        <v>1.2210049999999999</v>
      </c>
      <c r="S193" s="160">
        <f>INDEX('raw-all-komoditas'!$B$3:$ZY$37, MATCH('Komoditas besar Nasional'!S$2,'raw-all-komoditas'!$B$3:$B$37,0), MATCH('Komoditas besar Nasional'!$B193,'raw-all-komoditas'!$B$3:$ZY$3,0))</f>
        <v>0</v>
      </c>
      <c r="T193" s="160">
        <f>INDEX('raw-all-komoditas'!$B$3:$ZY$37, MATCH('Komoditas besar Nasional'!T$2,'raw-all-komoditas'!$B$3:$B$37,0), MATCH('Komoditas besar Nasional'!$B193,'raw-all-komoditas'!$B$3:$ZY$3,0))</f>
        <v>11.084144</v>
      </c>
      <c r="U193" s="160">
        <f>INDEX('raw-all-komoditas'!$B$3:$ZY$37, MATCH('Komoditas besar Nasional'!U$2,'raw-all-komoditas'!$B$3:$B$37,0), MATCH('Komoditas besar Nasional'!$B193,'raw-all-komoditas'!$B$3:$ZY$3,0))</f>
        <v>4.1510230000000004</v>
      </c>
      <c r="V193" s="160">
        <f>INDEX('raw-all-komoditas'!$B$3:$ZY$37, MATCH('Komoditas besar Nasional'!V$2,'raw-all-komoditas'!$B$3:$B$37,0), MATCH('Komoditas besar Nasional'!$B193,'raw-all-komoditas'!$B$3:$ZY$3,0))</f>
        <v>9.3430660000000003</v>
      </c>
      <c r="W193" s="160">
        <f>INDEX('raw-all-komoditas'!$B$3:$ZY$37, MATCH('Komoditas besar Nasional'!W$2,'raw-all-komoditas'!$B$3:$B$37,0), MATCH('Komoditas besar Nasional'!$B193,'raw-all-komoditas'!$B$3:$ZY$3,0))</f>
        <v>3.48E-3</v>
      </c>
      <c r="X193" s="160">
        <f>INDEX('raw-all-komoditas'!$B$3:$ZY$37, MATCH('Komoditas besar Nasional'!X$2,'raw-all-komoditas'!$B$3:$B$37,0), MATCH('Komoditas besar Nasional'!$B193,'raw-all-komoditas'!$B$3:$ZY$3,0))</f>
        <v>1.17E-3</v>
      </c>
      <c r="Y193" s="160">
        <f>INDEX('raw-all-komoditas'!$B$3:$ZY$37, MATCH('Komoditas besar Nasional'!Y$2,'raw-all-komoditas'!$B$3:$B$37,0), MATCH('Komoditas besar Nasional'!$B193,'raw-all-komoditas'!$B$3:$ZY$3,0))</f>
        <v>8.8239590000000003</v>
      </c>
      <c r="Z193" s="160">
        <f>INDEX('raw-all-komoditas'!$B$3:$ZY$37, MATCH('Komoditas besar Nasional'!Z$2,'raw-all-komoditas'!$B$3:$B$37,0), MATCH('Komoditas besar Nasional'!$B193,'raw-all-komoditas'!$B$3:$ZY$3,0))</f>
        <v>20.875</v>
      </c>
      <c r="AA193" s="160">
        <f>INDEX('raw-all-komoditas'!$B$3:$ZY$37, MATCH('Komoditas besar Nasional'!AA$2,'raw-all-komoditas'!$B$3:$B$37,0), MATCH('Komoditas besar Nasional'!$B193,'raw-all-komoditas'!$B$3:$ZY$3,0))</f>
        <v>0.416321</v>
      </c>
      <c r="AB193" s="160">
        <f>INDEX('raw-all-komoditas'!$B$3:$ZY$37, MATCH('Komoditas besar Nasional'!AB$2,'raw-all-komoditas'!$B$3:$B$37,0), MATCH('Komoditas besar Nasional'!$B193,'raw-all-komoditas'!$B$3:$ZY$3,0))</f>
        <v>17.180084999999998</v>
      </c>
      <c r="AC193" s="160">
        <f>INDEX('raw-all-komoditas'!$B$3:$ZY$37, MATCH('Komoditas besar Nasional'!AC$2,'raw-all-komoditas'!$B$3:$B$37,0), MATCH('Komoditas besar Nasional'!$B193,'raw-all-komoditas'!$B$3:$ZY$3,0))</f>
        <v>39.043309999999998</v>
      </c>
      <c r="AD193" s="160">
        <f>INDEX('raw-all-komoditas'!$B$3:$ZY$37, MATCH('Komoditas besar Nasional'!AD$2,'raw-all-komoditas'!$B$3:$B$37,0), MATCH('Komoditas besar Nasional'!$B193,'raw-all-komoditas'!$B$3:$ZY$3,0))</f>
        <v>13.587804999999999</v>
      </c>
      <c r="AE193" s="160">
        <f>INDEX('raw-all-komoditas'!$B$3:$ZY$37, MATCH('Komoditas besar Nasional'!AE$2,'raw-all-komoditas'!$B$3:$B$37,0), MATCH('Komoditas besar Nasional'!$B193,'raw-all-komoditas'!$B$3:$ZY$3,0))</f>
        <v>9.8474999999999993E-2</v>
      </c>
      <c r="AF193" s="160">
        <f>INDEX('raw-all-komoditas'!$B$3:$ZY$37, MATCH('Komoditas besar Nasional'!AF$2,'raw-all-komoditas'!$B$3:$B$37,0), MATCH('Komoditas besar Nasional'!$B193,'raw-all-komoditas'!$B$3:$ZY$3,0))</f>
        <v>4.6896599999999999</v>
      </c>
      <c r="AG193" s="160">
        <f>INDEX('raw-all-komoditas'!$B$3:$ZY$37, MATCH('Komoditas besar Nasional'!AG$2,'raw-all-komoditas'!$B$3:$B$37,0), MATCH('Komoditas besar Nasional'!$B193,'raw-all-komoditas'!$B$3:$ZY$3,0))</f>
        <v>29.734179000000001</v>
      </c>
      <c r="AH193" s="160">
        <f>INDEX('raw-all-komoditas'!$B$3:$ZY$37, MATCH('Komoditas besar Nasional'!AH$2,'raw-all-komoditas'!$B$3:$B$37,0), MATCH('Komoditas besar Nasional'!$B193,'raw-all-komoditas'!$B$3:$ZY$3,0))</f>
        <v>0</v>
      </c>
      <c r="AI193" s="160">
        <f>INDEX('raw-all-komoditas'!$B$3:$ZY$37, MATCH('Komoditas besar Nasional'!AI$2,'raw-all-komoditas'!$B$3:$B$37,0), MATCH('Komoditas besar Nasional'!$B193,'raw-all-komoditas'!$B$3:$ZY$3,0))</f>
        <v>0</v>
      </c>
      <c r="AJ193" s="160">
        <f>INDEX('raw-all-komoditas'!$B$3:$ZY$37, MATCH('Komoditas besar Nasional'!AJ$2,'raw-all-komoditas'!$B$3:$B$37,0), MATCH('Komoditas besar Nasional'!$B193,'raw-all-komoditas'!$B$3:$ZY$3,0))</f>
        <v>2.7930000000000001</v>
      </c>
      <c r="AK193" s="181"/>
      <c r="AL193" s="160">
        <f>INDEX('rank provinsi to commodity'!$B$3:$ZX$37, MATCH(AL$2,'rank provinsi to commodity'!$B$3:$B$37,0),MATCH($B193,'rank provinsi to commodity'!$B$3:$ZX$3,0))</f>
        <v>30</v>
      </c>
      <c r="AM193" s="160">
        <f>INDEX('rank provinsi to commodity'!$B$3:$ZX$37, MATCH(AM$2,'rank provinsi to commodity'!$B$3:$B$37,0),MATCH($B193,'rank provinsi to commodity'!$B$3:$ZX$3,0))</f>
        <v>11</v>
      </c>
      <c r="AN193" s="160">
        <f>INDEX('rank provinsi to commodity'!$B$3:$ZX$37, MATCH(AN$2,'rank provinsi to commodity'!$B$3:$B$37,0),MATCH($B193,'rank provinsi to commodity'!$B$3:$ZX$3,0))</f>
        <v>16</v>
      </c>
      <c r="AO193" s="160">
        <f>INDEX('rank provinsi to commodity'!$B$3:$ZX$37, MATCH(AO$2,'rank provinsi to commodity'!$B$3:$B$37,0),MATCH($B193,'rank provinsi to commodity'!$B$3:$ZX$3,0))</f>
        <v>1</v>
      </c>
      <c r="AP193" s="160">
        <f>INDEX('rank provinsi to commodity'!$B$3:$ZX$37, MATCH(AP$2,'rank provinsi to commodity'!$B$3:$B$37,0),MATCH($B193,'rank provinsi to commodity'!$B$3:$ZX$3,0))</f>
        <v>3</v>
      </c>
      <c r="AQ193" s="160">
        <f>INDEX('rank provinsi to commodity'!$B$3:$ZX$37, MATCH(AQ$2,'rank provinsi to commodity'!$B$3:$B$37,0),MATCH($B193,'rank provinsi to commodity'!$B$3:$ZX$3,0))</f>
        <v>7</v>
      </c>
      <c r="AR193" s="160">
        <f>INDEX('rank provinsi to commodity'!$B$3:$ZX$37, MATCH(AR$2,'rank provinsi to commodity'!$B$3:$B$37,0),MATCH($B193,'rank provinsi to commodity'!$B$3:$ZX$3,0))</f>
        <v>9</v>
      </c>
      <c r="AS193" s="160">
        <f>INDEX('rank provinsi to commodity'!$B$3:$ZX$37, MATCH(AS$2,'rank provinsi to commodity'!$B$3:$B$37,0),MATCH($B193,'rank provinsi to commodity'!$B$3:$ZX$3,0))</f>
        <v>30</v>
      </c>
      <c r="AT193" s="160">
        <f>INDEX('rank provinsi to commodity'!$B$3:$ZX$37, MATCH(AT$2,'rank provinsi to commodity'!$B$3:$B$37,0),MATCH($B193,'rank provinsi to commodity'!$B$3:$ZX$3,0))</f>
        <v>20</v>
      </c>
      <c r="AU193" s="160">
        <f>INDEX('rank provinsi to commodity'!$B$3:$ZX$37, MATCH(AU$2,'rank provinsi to commodity'!$B$3:$B$37,0),MATCH($B193,'rank provinsi to commodity'!$B$3:$ZX$3,0))</f>
        <v>4</v>
      </c>
      <c r="AV193" s="160">
        <f>INDEX('rank provinsi to commodity'!$B$3:$ZX$37, MATCH(AV$2,'rank provinsi to commodity'!$B$3:$B$37,0),MATCH($B193,'rank provinsi to commodity'!$B$3:$ZX$3,0))</f>
        <v>17</v>
      </c>
      <c r="AW193" s="160">
        <f>INDEX('rank provinsi to commodity'!$B$3:$ZX$37, MATCH(AW$2,'rank provinsi to commodity'!$B$3:$B$37,0),MATCH($B193,'rank provinsi to commodity'!$B$3:$ZX$3,0))</f>
        <v>22</v>
      </c>
      <c r="AX193" s="160">
        <f>INDEX('rank provinsi to commodity'!$B$3:$ZX$37, MATCH(AX$2,'rank provinsi to commodity'!$B$3:$B$37,0),MATCH($B193,'rank provinsi to commodity'!$B$3:$ZX$3,0))</f>
        <v>27</v>
      </c>
      <c r="AY193" s="160">
        <f>INDEX('rank provinsi to commodity'!$B$3:$ZX$37, MATCH(AY$2,'rank provinsi to commodity'!$B$3:$B$37,0),MATCH($B193,'rank provinsi to commodity'!$B$3:$ZX$3,0))</f>
        <v>25</v>
      </c>
      <c r="AZ193" s="160">
        <f>INDEX('rank provinsi to commodity'!$B$3:$ZX$37, MATCH(AZ$2,'rank provinsi to commodity'!$B$3:$B$37,0),MATCH($B193,'rank provinsi to commodity'!$B$3:$ZX$3,0))</f>
        <v>2</v>
      </c>
      <c r="BA193" s="160">
        <f>INDEX('rank provinsi to commodity'!$B$3:$ZX$37, MATCH(BA$2,'rank provinsi to commodity'!$B$3:$B$37,0),MATCH($B193,'rank provinsi to commodity'!$B$3:$ZX$3,0))</f>
        <v>23</v>
      </c>
      <c r="BB193" s="160">
        <f>INDEX('rank provinsi to commodity'!$B$3:$ZX$37, MATCH(BB$2,'rank provinsi to commodity'!$B$3:$B$37,0),MATCH($B193,'rank provinsi to commodity'!$B$3:$ZX$3,0))</f>
        <v>30</v>
      </c>
      <c r="BC193" s="160">
        <f>INDEX('rank provinsi to commodity'!$B$3:$ZX$37, MATCH(BC$2,'rank provinsi to commodity'!$B$3:$B$37,0),MATCH($B193,'rank provinsi to commodity'!$B$3:$ZX$3,0))</f>
        <v>13</v>
      </c>
      <c r="BD193" s="160">
        <f>INDEX('rank provinsi to commodity'!$B$3:$ZX$37, MATCH(BD$2,'rank provinsi to commodity'!$B$3:$B$37,0),MATCH($B193,'rank provinsi to commodity'!$B$3:$ZX$3,0))</f>
        <v>19</v>
      </c>
      <c r="BE193" s="160">
        <f>INDEX('rank provinsi to commodity'!$B$3:$ZX$37, MATCH(BE$2,'rank provinsi to commodity'!$B$3:$B$37,0),MATCH($B193,'rank provinsi to commodity'!$B$3:$ZX$3,0))</f>
        <v>14</v>
      </c>
      <c r="BF193" s="160">
        <f>INDEX('rank provinsi to commodity'!$B$3:$ZX$37, MATCH(BF$2,'rank provinsi to commodity'!$B$3:$B$37,0),MATCH($B193,'rank provinsi to commodity'!$B$3:$ZX$3,0))</f>
        <v>28</v>
      </c>
      <c r="BG193" s="160">
        <f>INDEX('rank provinsi to commodity'!$B$3:$ZX$37, MATCH(BG$2,'rank provinsi to commodity'!$B$3:$B$37,0),MATCH($B193,'rank provinsi to commodity'!$B$3:$ZX$3,0))</f>
        <v>29</v>
      </c>
      <c r="BH193" s="160">
        <f>INDEX('rank provinsi to commodity'!$B$3:$ZX$37, MATCH(BH$2,'rank provinsi to commodity'!$B$3:$B$37,0),MATCH($B193,'rank provinsi to commodity'!$B$3:$ZX$3,0))</f>
        <v>15</v>
      </c>
      <c r="BI193" s="160">
        <f>INDEX('rank provinsi to commodity'!$B$3:$ZX$37, MATCH(BI$2,'rank provinsi to commodity'!$B$3:$B$37,0),MATCH($B193,'rank provinsi to commodity'!$B$3:$ZX$3,0))</f>
        <v>8</v>
      </c>
      <c r="BJ193" s="160">
        <f>INDEX('rank provinsi to commodity'!$B$3:$ZX$37, MATCH(BJ$2,'rank provinsi to commodity'!$B$3:$B$37,0),MATCH($B193,'rank provinsi to commodity'!$B$3:$ZX$3,0))</f>
        <v>24</v>
      </c>
      <c r="BK193" s="160">
        <f>INDEX('rank provinsi to commodity'!$B$3:$ZX$37, MATCH(BK$2,'rank provinsi to commodity'!$B$3:$B$37,0),MATCH($B193,'rank provinsi to commodity'!$B$3:$ZX$3,0))</f>
        <v>10</v>
      </c>
      <c r="BL193" s="160">
        <f>INDEX('rank provinsi to commodity'!$B$3:$ZX$37, MATCH(BL$2,'rank provinsi to commodity'!$B$3:$B$37,0),MATCH($B193,'rank provinsi to commodity'!$B$3:$ZX$3,0))</f>
        <v>5</v>
      </c>
      <c r="BM193" s="160">
        <f>INDEX('rank provinsi to commodity'!$B$3:$ZX$37, MATCH(BM$2,'rank provinsi to commodity'!$B$3:$B$37,0),MATCH($B193,'rank provinsi to commodity'!$B$3:$ZX$3,0))</f>
        <v>12</v>
      </c>
      <c r="BN193" s="160">
        <f>INDEX('rank provinsi to commodity'!$B$3:$ZX$37, MATCH(BN$2,'rank provinsi to commodity'!$B$3:$B$37,0),MATCH($B193,'rank provinsi to commodity'!$B$3:$ZX$3,0))</f>
        <v>26</v>
      </c>
      <c r="BO193" s="160">
        <f>INDEX('rank provinsi to commodity'!$B$3:$ZX$37, MATCH(BO$2,'rank provinsi to commodity'!$B$3:$B$37,0),MATCH($B193,'rank provinsi to commodity'!$B$3:$ZX$3,0))</f>
        <v>18</v>
      </c>
      <c r="BP193" s="160">
        <f>INDEX('rank provinsi to commodity'!$B$3:$ZX$37, MATCH(BP$2,'rank provinsi to commodity'!$B$3:$B$37,0),MATCH($B193,'rank provinsi to commodity'!$B$3:$ZX$3,0))</f>
        <v>6</v>
      </c>
      <c r="BQ193" s="160">
        <f>INDEX('rank provinsi to commodity'!$B$3:$ZX$37, MATCH(BQ$2,'rank provinsi to commodity'!$B$3:$B$37,0),MATCH($B193,'rank provinsi to commodity'!$B$3:$ZX$3,0))</f>
        <v>30</v>
      </c>
      <c r="BR193" s="160">
        <f>INDEX('rank provinsi to commodity'!$B$3:$ZX$37, MATCH(BR$2,'rank provinsi to commodity'!$B$3:$B$37,0),MATCH($B193,'rank provinsi to commodity'!$B$3:$ZX$3,0))</f>
        <v>30</v>
      </c>
      <c r="BS193" s="173">
        <f>INDEX('rank provinsi to commodity'!$B$3:$ZX$37, MATCH(BS$2,'rank provinsi to commodity'!$B$3:$B$37,0),MATCH($B193,'rank provinsi to commodity'!$B$3:$ZX$3,0))</f>
        <v>21</v>
      </c>
      <c r="BT193" s="181"/>
      <c r="BU193" s="184" t="str">
        <f t="shared" si="1"/>
        <v>PERIKANAN TANGKAP LAUT (Ton)</v>
      </c>
      <c r="BV193" s="149" t="s">
        <v>956</v>
      </c>
      <c r="BW193" s="160">
        <f>INDEX('raw-all-komoditas'!$B$3:$ZY$37, MATCH('Komoditas besar Nasional'!BW$2,'raw-all-komoditas'!$B$3:$B$37,0), MATCH('Komoditas besar Nasional'!$BV193,'raw-all-komoditas'!$B$3:$ZY$3,0))</f>
        <v>0</v>
      </c>
      <c r="BX193" s="160">
        <f>INDEX('raw-all-komoditas'!$B$3:$ZY$37, MATCH('Komoditas besar Nasional'!BX$2,'raw-all-komoditas'!$B$3:$B$37,0), MATCH('Komoditas besar Nasional'!$BV193,'raw-all-komoditas'!$B$3:$ZY$3,0))</f>
        <v>693</v>
      </c>
      <c r="BY193" s="160">
        <f>INDEX('raw-all-komoditas'!$B$3:$ZY$37, MATCH('Komoditas besar Nasional'!BY$2,'raw-all-komoditas'!$B$3:$B$37,0), MATCH('Komoditas besar Nasional'!$BV193,'raw-all-komoditas'!$B$3:$ZY$3,0))</f>
        <v>603</v>
      </c>
      <c r="BZ193" s="160">
        <f>INDEX('raw-all-komoditas'!$B$3:$ZY$37, MATCH('Komoditas besar Nasional'!BZ$2,'raw-all-komoditas'!$B$3:$B$37,0), MATCH('Komoditas besar Nasional'!$BV193,'raw-all-komoditas'!$B$3:$ZY$3,0))</f>
        <v>3182</v>
      </c>
      <c r="CA193" s="160">
        <f>INDEX('raw-all-komoditas'!$B$3:$ZY$37, MATCH('Komoditas besar Nasional'!CA$2,'raw-all-komoditas'!$B$3:$B$37,0), MATCH('Komoditas besar Nasional'!$BV193,'raw-all-komoditas'!$B$3:$ZY$3,0))</f>
        <v>735</v>
      </c>
      <c r="CB193" s="160">
        <f>INDEX('raw-all-komoditas'!$B$3:$ZY$37, MATCH('Komoditas besar Nasional'!CB$2,'raw-all-komoditas'!$B$3:$B$37,0), MATCH('Komoditas besar Nasional'!$BV193,'raw-all-komoditas'!$B$3:$ZY$3,0))</f>
        <v>684</v>
      </c>
      <c r="CC193" s="160">
        <f>INDEX('raw-all-komoditas'!$B$3:$ZY$37, MATCH('Komoditas besar Nasional'!CC$2,'raw-all-komoditas'!$B$3:$B$37,0), MATCH('Komoditas besar Nasional'!$BV193,'raw-all-komoditas'!$B$3:$ZY$3,0))</f>
        <v>1080</v>
      </c>
      <c r="CD193" s="160">
        <f>INDEX('raw-all-komoditas'!$B$3:$ZY$37, MATCH('Komoditas besar Nasional'!CD$2,'raw-all-komoditas'!$B$3:$B$37,0), MATCH('Komoditas besar Nasional'!$BV193,'raw-all-komoditas'!$B$3:$ZY$3,0))</f>
        <v>0</v>
      </c>
      <c r="CE193" s="160">
        <f>INDEX('raw-all-komoditas'!$B$3:$ZY$37, MATCH('Komoditas besar Nasional'!CE$2,'raw-all-komoditas'!$B$3:$B$37,0), MATCH('Komoditas besar Nasional'!$BV193,'raw-all-komoditas'!$B$3:$ZY$3,0))</f>
        <v>198</v>
      </c>
      <c r="CF193" s="160">
        <f>INDEX('raw-all-komoditas'!$B$3:$ZY$37, MATCH('Komoditas besar Nasional'!CF$2,'raw-all-komoditas'!$B$3:$B$37,0), MATCH('Komoditas besar Nasional'!$BV193,'raw-all-komoditas'!$B$3:$ZY$3,0))</f>
        <v>792</v>
      </c>
      <c r="CG193" s="160">
        <f>INDEX('raw-all-komoditas'!$B$3:$ZY$37, MATCH('Komoditas besar Nasional'!CG$2,'raw-all-komoditas'!$B$3:$B$37,0), MATCH('Komoditas besar Nasional'!$BV193,'raw-all-komoditas'!$B$3:$ZY$3,0))</f>
        <v>278</v>
      </c>
      <c r="CH193" s="160">
        <f>INDEX('raw-all-komoditas'!$B$3:$ZY$37, MATCH('Komoditas besar Nasional'!CH$2,'raw-all-komoditas'!$B$3:$B$37,0), MATCH('Komoditas besar Nasional'!$BV193,'raw-all-komoditas'!$B$3:$ZY$3,0))</f>
        <v>135</v>
      </c>
      <c r="CI193" s="160">
        <f>INDEX('raw-all-komoditas'!$B$3:$ZY$37, MATCH('Komoditas besar Nasional'!CI$2,'raw-all-komoditas'!$B$3:$B$37,0), MATCH('Komoditas besar Nasional'!$BV193,'raw-all-komoditas'!$B$3:$ZY$3,0))</f>
        <v>6</v>
      </c>
      <c r="CJ193" s="160">
        <f>INDEX('raw-all-komoditas'!$B$3:$ZY$37, MATCH('Komoditas besar Nasional'!CJ$2,'raw-all-komoditas'!$B$3:$B$37,0), MATCH('Komoditas besar Nasional'!$BV193,'raw-all-komoditas'!$B$3:$ZY$3,0))</f>
        <v>18</v>
      </c>
      <c r="CK193" s="160">
        <f>INDEX('raw-all-komoditas'!$B$3:$ZY$37, MATCH('Komoditas besar Nasional'!CK$2,'raw-all-komoditas'!$B$3:$B$37,0), MATCH('Komoditas besar Nasional'!$BV193,'raw-all-komoditas'!$B$3:$ZY$3,0))</f>
        <v>1987</v>
      </c>
      <c r="CL193" s="160">
        <f>INDEX('raw-all-komoditas'!$B$3:$ZY$37, MATCH('Komoditas besar Nasional'!CL$2,'raw-all-komoditas'!$B$3:$B$37,0), MATCH('Komoditas besar Nasional'!$BV193,'raw-all-komoditas'!$B$3:$ZY$3,0))</f>
        <v>93</v>
      </c>
      <c r="CM193" s="160">
        <f>INDEX('raw-all-komoditas'!$B$3:$ZY$37, MATCH('Komoditas besar Nasional'!CM$2,'raw-all-komoditas'!$B$3:$B$37,0), MATCH('Komoditas besar Nasional'!$BV193,'raw-all-komoditas'!$B$3:$ZY$3,0))</f>
        <v>0</v>
      </c>
      <c r="CN193" s="160">
        <f>INDEX('raw-all-komoditas'!$B$3:$ZY$37, MATCH('Komoditas besar Nasional'!CN$2,'raw-all-komoditas'!$B$3:$B$37,0), MATCH('Komoditas besar Nasional'!$BV193,'raw-all-komoditas'!$B$3:$ZY$3,0))</f>
        <v>873</v>
      </c>
      <c r="CO193" s="160">
        <f>INDEX('raw-all-komoditas'!$B$3:$ZY$37, MATCH('Komoditas besar Nasional'!CO$2,'raw-all-komoditas'!$B$3:$B$37,0), MATCH('Komoditas besar Nasional'!$BV193,'raw-all-komoditas'!$B$3:$ZY$3,0))</f>
        <v>180</v>
      </c>
      <c r="CP193" s="160">
        <f>INDEX('raw-all-komoditas'!$B$3:$ZY$37, MATCH('Komoditas besar Nasional'!CP$2,'raw-all-komoditas'!$B$3:$B$37,0), MATCH('Komoditas besar Nasional'!$BV193,'raw-all-komoditas'!$B$3:$ZY$3,0))</f>
        <v>436</v>
      </c>
      <c r="CQ193" s="160">
        <f>INDEX('raw-all-komoditas'!$B$3:$ZY$37, MATCH('Komoditas besar Nasional'!CQ$2,'raw-all-komoditas'!$B$3:$B$37,0), MATCH('Komoditas besar Nasional'!$BV193,'raw-all-komoditas'!$B$3:$ZY$3,0))</f>
        <v>0</v>
      </c>
      <c r="CR193" s="160">
        <f>INDEX('raw-all-komoditas'!$B$3:$ZY$37, MATCH('Komoditas besar Nasional'!CR$2,'raw-all-komoditas'!$B$3:$B$37,0), MATCH('Komoditas besar Nasional'!$BV193,'raw-all-komoditas'!$B$3:$ZY$3,0))</f>
        <v>0</v>
      </c>
      <c r="CS193" s="160">
        <f>INDEX('raw-all-komoditas'!$B$3:$ZY$37, MATCH('Komoditas besar Nasional'!CS$2,'raw-all-komoditas'!$B$3:$B$37,0), MATCH('Komoditas besar Nasional'!$BV193,'raw-all-komoditas'!$B$3:$ZY$3,0))</f>
        <v>426</v>
      </c>
      <c r="CT193" s="160">
        <f>INDEX('raw-all-komoditas'!$B$3:$ZY$37, MATCH('Komoditas besar Nasional'!CT$2,'raw-all-komoditas'!$B$3:$B$37,0), MATCH('Komoditas besar Nasional'!$BV193,'raw-all-komoditas'!$B$3:$ZY$3,0))</f>
        <v>418</v>
      </c>
      <c r="CU193" s="160">
        <f>INDEX('raw-all-komoditas'!$B$3:$ZY$37, MATCH('Komoditas besar Nasional'!CU$2,'raw-all-komoditas'!$B$3:$B$37,0), MATCH('Komoditas besar Nasional'!$BV193,'raw-all-komoditas'!$B$3:$ZY$3,0))</f>
        <v>21</v>
      </c>
      <c r="CV193" s="160">
        <f>INDEX('raw-all-komoditas'!$B$3:$ZY$37, MATCH('Komoditas besar Nasional'!CV$2,'raw-all-komoditas'!$B$3:$B$37,0), MATCH('Komoditas besar Nasional'!$BV193,'raw-all-komoditas'!$B$3:$ZY$3,0))</f>
        <v>918</v>
      </c>
      <c r="CW193" s="160">
        <f>INDEX('raw-all-komoditas'!$B$3:$ZY$37, MATCH('Komoditas besar Nasional'!CW$2,'raw-all-komoditas'!$B$3:$B$37,0), MATCH('Komoditas besar Nasional'!$BV193,'raw-all-komoditas'!$B$3:$ZY$3,0))</f>
        <v>2139</v>
      </c>
      <c r="CX193" s="160">
        <f>INDEX('raw-all-komoditas'!$B$3:$ZY$37, MATCH('Komoditas besar Nasional'!CX$2,'raw-all-komoditas'!$B$3:$B$37,0), MATCH('Komoditas besar Nasional'!$BV193,'raw-all-komoditas'!$B$3:$ZY$3,0))</f>
        <v>572</v>
      </c>
      <c r="CY193" s="160">
        <f>INDEX('raw-all-komoditas'!$B$3:$ZY$37, MATCH('Komoditas besar Nasional'!CY$2,'raw-all-komoditas'!$B$3:$B$37,0), MATCH('Komoditas besar Nasional'!$BV193,'raw-all-komoditas'!$B$3:$ZY$3,0))</f>
        <v>4</v>
      </c>
      <c r="CZ193" s="160">
        <f>INDEX('raw-all-komoditas'!$B$3:$ZY$37, MATCH('Komoditas besar Nasional'!CZ$2,'raw-all-komoditas'!$B$3:$B$37,0), MATCH('Komoditas besar Nasional'!$BV193,'raw-all-komoditas'!$B$3:$ZY$3,0))</f>
        <v>313</v>
      </c>
      <c r="DA193" s="160">
        <f>INDEX('raw-all-komoditas'!$B$3:$ZY$37, MATCH('Komoditas besar Nasional'!DA$2,'raw-all-komoditas'!$B$3:$B$37,0), MATCH('Komoditas besar Nasional'!$BV193,'raw-all-komoditas'!$B$3:$ZY$3,0))</f>
        <v>2160</v>
      </c>
      <c r="DB193" s="160">
        <f>INDEX('raw-all-komoditas'!$B$3:$ZY$37, MATCH('Komoditas besar Nasional'!DB$2,'raw-all-komoditas'!$B$3:$B$37,0), MATCH('Komoditas besar Nasional'!$BV193,'raw-all-komoditas'!$B$3:$ZY$3,0))</f>
        <v>0</v>
      </c>
      <c r="DC193" s="160">
        <f>INDEX('raw-all-komoditas'!$B$3:$ZY$37, MATCH('Komoditas besar Nasional'!DC$2,'raw-all-komoditas'!$B$3:$B$37,0), MATCH('Komoditas besar Nasional'!$BV193,'raw-all-komoditas'!$B$3:$ZY$3,0))</f>
        <v>0</v>
      </c>
      <c r="DD193" s="160">
        <f>INDEX('raw-all-komoditas'!$B$3:$ZY$37, MATCH('Komoditas besar Nasional'!DD$2,'raw-all-komoditas'!$B$3:$B$37,0), MATCH('Komoditas besar Nasional'!$BV193,'raw-all-komoditas'!$B$3:$ZY$3,0))</f>
        <v>156</v>
      </c>
      <c r="DF193" s="159" t="str">
        <f t="shared" si="2"/>
        <v>Kurang dari 250M</v>
      </c>
      <c r="DG193" s="159" t="str">
        <f t="shared" si="3"/>
        <v>Kurang dari 250M</v>
      </c>
      <c r="DH193" s="159" t="str">
        <f t="shared" si="4"/>
        <v>Kurang dari 250M</v>
      </c>
      <c r="DI193" s="159" t="str">
        <f t="shared" si="5"/>
        <v>Kurang dari 250M</v>
      </c>
      <c r="DJ193" s="159" t="str">
        <f t="shared" si="6"/>
        <v>Kurang dari 250M</v>
      </c>
      <c r="DK193" s="159" t="str">
        <f t="shared" si="7"/>
        <v>Kurang dari 250M</v>
      </c>
      <c r="DL193" s="159" t="str">
        <f t="shared" si="8"/>
        <v>Kurang dari 250M</v>
      </c>
      <c r="DM193" s="159" t="str">
        <f t="shared" si="9"/>
        <v>Kurang dari 250M</v>
      </c>
      <c r="DN193" s="159" t="str">
        <f t="shared" si="10"/>
        <v>Kurang dari 250M</v>
      </c>
      <c r="DO193" s="159" t="str">
        <f t="shared" si="11"/>
        <v>Kurang dari 250M</v>
      </c>
      <c r="DP193" s="159" t="str">
        <f t="shared" si="12"/>
        <v>Kurang dari 250M</v>
      </c>
      <c r="DQ193" s="159" t="str">
        <f t="shared" si="13"/>
        <v>Kurang dari 250M</v>
      </c>
      <c r="DR193" s="159" t="str">
        <f t="shared" si="14"/>
        <v>Kurang dari 250M</v>
      </c>
      <c r="DS193" s="159" t="str">
        <f t="shared" si="15"/>
        <v>Kurang dari 250M</v>
      </c>
      <c r="DT193" s="159" t="str">
        <f t="shared" si="16"/>
        <v>Kurang dari 250M</v>
      </c>
      <c r="DU193" s="159" t="str">
        <f t="shared" si="17"/>
        <v>Kurang dari 250M</v>
      </c>
      <c r="DV193" s="159" t="str">
        <f t="shared" si="18"/>
        <v>Kurang dari 250M</v>
      </c>
      <c r="DW193" s="159" t="str">
        <f t="shared" si="19"/>
        <v>Kurang dari 250M</v>
      </c>
      <c r="DX193" s="159" t="str">
        <f t="shared" si="20"/>
        <v>Kurang dari 250M</v>
      </c>
      <c r="DY193" s="159" t="str">
        <f t="shared" si="21"/>
        <v>Kurang dari 250M</v>
      </c>
      <c r="DZ193" s="159" t="str">
        <f t="shared" si="22"/>
        <v>Kurang dari 250M</v>
      </c>
      <c r="EA193" s="159" t="str">
        <f t="shared" si="23"/>
        <v>Kurang dari 250M</v>
      </c>
      <c r="EB193" s="159" t="str">
        <f t="shared" si="24"/>
        <v>Kurang dari 250M</v>
      </c>
      <c r="EC193" s="159" t="str">
        <f t="shared" si="25"/>
        <v>Kurang dari 250M</v>
      </c>
      <c r="ED193" s="159" t="str">
        <f t="shared" si="26"/>
        <v>Kurang dari 250M</v>
      </c>
      <c r="EE193" s="159" t="str">
        <f t="shared" si="27"/>
        <v>Kurang dari 250M</v>
      </c>
      <c r="EF193" s="159" t="str">
        <f t="shared" si="28"/>
        <v>Kurang dari 250M</v>
      </c>
      <c r="EG193" s="159" t="str">
        <f t="shared" si="29"/>
        <v>Kurang dari 250M</v>
      </c>
      <c r="EH193" s="159" t="str">
        <f t="shared" si="30"/>
        <v>Kurang dari 250M</v>
      </c>
      <c r="EI193" s="159" t="str">
        <f t="shared" si="31"/>
        <v>Kurang dari 250M</v>
      </c>
      <c r="EJ193" s="159" t="str">
        <f t="shared" si="32"/>
        <v>Kurang dari 250M</v>
      </c>
      <c r="EK193" s="159" t="str">
        <f t="shared" si="33"/>
        <v>Kurang dari 250M</v>
      </c>
      <c r="EL193" s="159" t="str">
        <f t="shared" si="34"/>
        <v>Kurang dari 250M</v>
      </c>
      <c r="EM193" s="159" t="str">
        <f t="shared" si="35"/>
        <v>Kurang dari 250M</v>
      </c>
    </row>
    <row r="194" spans="1:143" x14ac:dyDescent="0.3">
      <c r="A194" s="158" t="s">
        <v>911</v>
      </c>
      <c r="B194" s="159" t="s">
        <v>1217</v>
      </c>
      <c r="C194" s="160">
        <f>INDEX('raw-all-komoditas'!$B$3:$ZY$37, MATCH('Komoditas besar Nasional'!C$2,'raw-all-komoditas'!$B$3:$B$37,0), MATCH('Komoditas besar Nasional'!$B194,'raw-all-komoditas'!$B$3:$ZY$3,0))</f>
        <v>0</v>
      </c>
      <c r="D194" s="160">
        <f>INDEX('raw-all-komoditas'!$B$3:$ZY$37, MATCH('Komoditas besar Nasional'!D$2,'raw-all-komoditas'!$B$3:$B$37,0), MATCH('Komoditas besar Nasional'!$B194,'raw-all-komoditas'!$B$3:$ZY$3,0))</f>
        <v>0</v>
      </c>
      <c r="E194" s="160">
        <f>INDEX('raw-all-komoditas'!$B$3:$ZY$37, MATCH('Komoditas besar Nasional'!E$2,'raw-all-komoditas'!$B$3:$B$37,0), MATCH('Komoditas besar Nasional'!$B194,'raw-all-komoditas'!$B$3:$ZY$3,0))</f>
        <v>0</v>
      </c>
      <c r="F194" s="160">
        <f>INDEX('raw-all-komoditas'!$B$3:$ZY$37, MATCH('Komoditas besar Nasional'!F$2,'raw-all-komoditas'!$B$3:$B$37,0), MATCH('Komoditas besar Nasional'!$B194,'raw-all-komoditas'!$B$3:$ZY$3,0))</f>
        <v>0</v>
      </c>
      <c r="G194" s="160">
        <f>INDEX('raw-all-komoditas'!$B$3:$ZY$37, MATCH('Komoditas besar Nasional'!G$2,'raw-all-komoditas'!$B$3:$B$37,0), MATCH('Komoditas besar Nasional'!$B194,'raw-all-komoditas'!$B$3:$ZY$3,0))</f>
        <v>0</v>
      </c>
      <c r="H194" s="160">
        <f>INDEX('raw-all-komoditas'!$B$3:$ZY$37, MATCH('Komoditas besar Nasional'!H$2,'raw-all-komoditas'!$B$3:$B$37,0), MATCH('Komoditas besar Nasional'!$B194,'raw-all-komoditas'!$B$3:$ZY$3,0))</f>
        <v>0</v>
      </c>
      <c r="I194" s="160">
        <f>INDEX('raw-all-komoditas'!$B$3:$ZY$37, MATCH('Komoditas besar Nasional'!I$2,'raw-all-komoditas'!$B$3:$B$37,0), MATCH('Komoditas besar Nasional'!$B194,'raw-all-komoditas'!$B$3:$ZY$3,0))</f>
        <v>0</v>
      </c>
      <c r="J194" s="160">
        <f>INDEX('raw-all-komoditas'!$B$3:$ZY$37, MATCH('Komoditas besar Nasional'!J$2,'raw-all-komoditas'!$B$3:$B$37,0), MATCH('Komoditas besar Nasional'!$B194,'raw-all-komoditas'!$B$3:$ZY$3,0))</f>
        <v>0</v>
      </c>
      <c r="K194" s="160">
        <f>INDEX('raw-all-komoditas'!$B$3:$ZY$37, MATCH('Komoditas besar Nasional'!K$2,'raw-all-komoditas'!$B$3:$B$37,0), MATCH('Komoditas besar Nasional'!$B194,'raw-all-komoditas'!$B$3:$ZY$3,0))</f>
        <v>0</v>
      </c>
      <c r="L194" s="160">
        <f>INDEX('raw-all-komoditas'!$B$3:$ZY$37, MATCH('Komoditas besar Nasional'!L$2,'raw-all-komoditas'!$B$3:$B$37,0), MATCH('Komoditas besar Nasional'!$B194,'raw-all-komoditas'!$B$3:$ZY$3,0))</f>
        <v>0</v>
      </c>
      <c r="M194" s="160">
        <f>INDEX('raw-all-komoditas'!$B$3:$ZY$37, MATCH('Komoditas besar Nasional'!M$2,'raw-all-komoditas'!$B$3:$B$37,0), MATCH('Komoditas besar Nasional'!$B194,'raw-all-komoditas'!$B$3:$ZY$3,0))</f>
        <v>16.683617999999999</v>
      </c>
      <c r="N194" s="160">
        <f>INDEX('raw-all-komoditas'!$B$3:$ZY$37, MATCH('Komoditas besar Nasional'!N$2,'raw-all-komoditas'!$B$3:$B$37,0), MATCH('Komoditas besar Nasional'!$B194,'raw-all-komoditas'!$B$3:$ZY$3,0))</f>
        <v>0.64259599999999995</v>
      </c>
      <c r="O194" s="160">
        <f>INDEX('raw-all-komoditas'!$B$3:$ZY$37, MATCH('Komoditas besar Nasional'!O$2,'raw-all-komoditas'!$B$3:$B$37,0), MATCH('Komoditas besar Nasional'!$B194,'raw-all-komoditas'!$B$3:$ZY$3,0))</f>
        <v>1.37032</v>
      </c>
      <c r="P194" s="160">
        <f>INDEX('raw-all-komoditas'!$B$3:$ZY$37, MATCH('Komoditas besar Nasional'!P$2,'raw-all-komoditas'!$B$3:$B$37,0), MATCH('Komoditas besar Nasional'!$B194,'raw-all-komoditas'!$B$3:$ZY$3,0))</f>
        <v>0</v>
      </c>
      <c r="Q194" s="160">
        <f>INDEX('raw-all-komoditas'!$B$3:$ZY$37, MATCH('Komoditas besar Nasional'!Q$2,'raw-all-komoditas'!$B$3:$B$37,0), MATCH('Komoditas besar Nasional'!$B194,'raw-all-komoditas'!$B$3:$ZY$3,0))</f>
        <v>0</v>
      </c>
      <c r="R194" s="160">
        <f>INDEX('raw-all-komoditas'!$B$3:$ZY$37, MATCH('Komoditas besar Nasional'!R$2,'raw-all-komoditas'!$B$3:$B$37,0), MATCH('Komoditas besar Nasional'!$B194,'raw-all-komoditas'!$B$3:$ZY$3,0))</f>
        <v>0</v>
      </c>
      <c r="S194" s="160">
        <f>INDEX('raw-all-komoditas'!$B$3:$ZY$37, MATCH('Komoditas besar Nasional'!S$2,'raw-all-komoditas'!$B$3:$B$37,0), MATCH('Komoditas besar Nasional'!$B194,'raw-all-komoditas'!$B$3:$ZY$3,0))</f>
        <v>9.91174</v>
      </c>
      <c r="T194" s="160">
        <f>INDEX('raw-all-komoditas'!$B$3:$ZY$37, MATCH('Komoditas besar Nasional'!T$2,'raw-all-komoditas'!$B$3:$B$37,0), MATCH('Komoditas besar Nasional'!$B194,'raw-all-komoditas'!$B$3:$ZY$3,0))</f>
        <v>0</v>
      </c>
      <c r="U194" s="160">
        <f>INDEX('raw-all-komoditas'!$B$3:$ZY$37, MATCH('Komoditas besar Nasional'!U$2,'raw-all-komoditas'!$B$3:$B$37,0), MATCH('Komoditas besar Nasional'!$B194,'raw-all-komoditas'!$B$3:$ZY$3,0))</f>
        <v>0</v>
      </c>
      <c r="V194" s="160">
        <f>INDEX('raw-all-komoditas'!$B$3:$ZY$37, MATCH('Komoditas besar Nasional'!V$2,'raw-all-komoditas'!$B$3:$B$37,0), MATCH('Komoditas besar Nasional'!$B194,'raw-all-komoditas'!$B$3:$ZY$3,0))</f>
        <v>0</v>
      </c>
      <c r="W194" s="160">
        <f>INDEX('raw-all-komoditas'!$B$3:$ZY$37, MATCH('Komoditas besar Nasional'!W$2,'raw-all-komoditas'!$B$3:$B$37,0), MATCH('Komoditas besar Nasional'!$B194,'raw-all-komoditas'!$B$3:$ZY$3,0))</f>
        <v>0</v>
      </c>
      <c r="X194" s="160">
        <f>INDEX('raw-all-komoditas'!$B$3:$ZY$37, MATCH('Komoditas besar Nasional'!X$2,'raw-all-komoditas'!$B$3:$B$37,0), MATCH('Komoditas besar Nasional'!$B194,'raw-all-komoditas'!$B$3:$ZY$3,0))</f>
        <v>0</v>
      </c>
      <c r="Y194" s="160">
        <f>INDEX('raw-all-komoditas'!$B$3:$ZY$37, MATCH('Komoditas besar Nasional'!Y$2,'raw-all-komoditas'!$B$3:$B$37,0), MATCH('Komoditas besar Nasional'!$B194,'raw-all-komoditas'!$B$3:$ZY$3,0))</f>
        <v>0</v>
      </c>
      <c r="Z194" s="160">
        <f>INDEX('raw-all-komoditas'!$B$3:$ZY$37, MATCH('Komoditas besar Nasional'!Z$2,'raw-all-komoditas'!$B$3:$B$37,0), MATCH('Komoditas besar Nasional'!$B194,'raw-all-komoditas'!$B$3:$ZY$3,0))</f>
        <v>0</v>
      </c>
      <c r="AA194" s="160">
        <f>INDEX('raw-all-komoditas'!$B$3:$ZY$37, MATCH('Komoditas besar Nasional'!AA$2,'raw-all-komoditas'!$B$3:$B$37,0), MATCH('Komoditas besar Nasional'!$B194,'raw-all-komoditas'!$B$3:$ZY$3,0))</f>
        <v>0</v>
      </c>
      <c r="AB194" s="160">
        <f>INDEX('raw-all-komoditas'!$B$3:$ZY$37, MATCH('Komoditas besar Nasional'!AB$2,'raw-all-komoditas'!$B$3:$B$37,0), MATCH('Komoditas besar Nasional'!$B194,'raw-all-komoditas'!$B$3:$ZY$3,0))</f>
        <v>0</v>
      </c>
      <c r="AC194" s="160">
        <f>INDEX('raw-all-komoditas'!$B$3:$ZY$37, MATCH('Komoditas besar Nasional'!AC$2,'raw-all-komoditas'!$B$3:$B$37,0), MATCH('Komoditas besar Nasional'!$B194,'raw-all-komoditas'!$B$3:$ZY$3,0))</f>
        <v>0</v>
      </c>
      <c r="AD194" s="160">
        <f>INDEX('raw-all-komoditas'!$B$3:$ZY$37, MATCH('Komoditas besar Nasional'!AD$2,'raw-all-komoditas'!$B$3:$B$37,0), MATCH('Komoditas besar Nasional'!$B194,'raw-all-komoditas'!$B$3:$ZY$3,0))</f>
        <v>0</v>
      </c>
      <c r="AE194" s="160">
        <f>INDEX('raw-all-komoditas'!$B$3:$ZY$37, MATCH('Komoditas besar Nasional'!AE$2,'raw-all-komoditas'!$B$3:$B$37,0), MATCH('Komoditas besar Nasional'!$B194,'raw-all-komoditas'!$B$3:$ZY$3,0))</f>
        <v>0</v>
      </c>
      <c r="AF194" s="160">
        <f>INDEX('raw-all-komoditas'!$B$3:$ZY$37, MATCH('Komoditas besar Nasional'!AF$2,'raw-all-komoditas'!$B$3:$B$37,0), MATCH('Komoditas besar Nasional'!$B194,'raw-all-komoditas'!$B$3:$ZY$3,0))</f>
        <v>0</v>
      </c>
      <c r="AG194" s="160">
        <f>INDEX('raw-all-komoditas'!$B$3:$ZY$37, MATCH('Komoditas besar Nasional'!AG$2,'raw-all-komoditas'!$B$3:$B$37,0), MATCH('Komoditas besar Nasional'!$B194,'raw-all-komoditas'!$B$3:$ZY$3,0))</f>
        <v>2.0176699999999999</v>
      </c>
      <c r="AH194" s="160">
        <f>INDEX('raw-all-komoditas'!$B$3:$ZY$37, MATCH('Komoditas besar Nasional'!AH$2,'raw-all-komoditas'!$B$3:$B$37,0), MATCH('Komoditas besar Nasional'!$B194,'raw-all-komoditas'!$B$3:$ZY$3,0))</f>
        <v>0</v>
      </c>
      <c r="AI194" s="160">
        <f>INDEX('raw-all-komoditas'!$B$3:$ZY$37, MATCH('Komoditas besar Nasional'!AI$2,'raw-all-komoditas'!$B$3:$B$37,0), MATCH('Komoditas besar Nasional'!$B194,'raw-all-komoditas'!$B$3:$ZY$3,0))</f>
        <v>0</v>
      </c>
      <c r="AJ194" s="160">
        <f>INDEX('raw-all-komoditas'!$B$3:$ZY$37, MATCH('Komoditas besar Nasional'!AJ$2,'raw-all-komoditas'!$B$3:$B$37,0), MATCH('Komoditas besar Nasional'!$B194,'raw-all-komoditas'!$B$3:$ZY$3,0))</f>
        <v>0</v>
      </c>
      <c r="AK194" s="181"/>
      <c r="AL194" s="160">
        <f>INDEX('rank provinsi to commodity'!$B$3:$ZX$37, MATCH(AL$2,'rank provinsi to commodity'!$B$3:$B$37,0),MATCH($B194,'rank provinsi to commodity'!$B$3:$ZX$3,0))</f>
        <v>6</v>
      </c>
      <c r="AM194" s="160">
        <f>INDEX('rank provinsi to commodity'!$B$3:$ZX$37, MATCH(AM$2,'rank provinsi to commodity'!$B$3:$B$37,0),MATCH($B194,'rank provinsi to commodity'!$B$3:$ZX$3,0))</f>
        <v>6</v>
      </c>
      <c r="AN194" s="160">
        <f>INDEX('rank provinsi to commodity'!$B$3:$ZX$37, MATCH(AN$2,'rank provinsi to commodity'!$B$3:$B$37,0),MATCH($B194,'rank provinsi to commodity'!$B$3:$ZX$3,0))</f>
        <v>6</v>
      </c>
      <c r="AO194" s="160">
        <f>INDEX('rank provinsi to commodity'!$B$3:$ZX$37, MATCH(AO$2,'rank provinsi to commodity'!$B$3:$B$37,0),MATCH($B194,'rank provinsi to commodity'!$B$3:$ZX$3,0))</f>
        <v>6</v>
      </c>
      <c r="AP194" s="160">
        <f>INDEX('rank provinsi to commodity'!$B$3:$ZX$37, MATCH(AP$2,'rank provinsi to commodity'!$B$3:$B$37,0),MATCH($B194,'rank provinsi to commodity'!$B$3:$ZX$3,0))</f>
        <v>6</v>
      </c>
      <c r="AQ194" s="160">
        <f>INDEX('rank provinsi to commodity'!$B$3:$ZX$37, MATCH(AQ$2,'rank provinsi to commodity'!$B$3:$B$37,0),MATCH($B194,'rank provinsi to commodity'!$B$3:$ZX$3,0))</f>
        <v>6</v>
      </c>
      <c r="AR194" s="160">
        <f>INDEX('rank provinsi to commodity'!$B$3:$ZX$37, MATCH(AR$2,'rank provinsi to commodity'!$B$3:$B$37,0),MATCH($B194,'rank provinsi to commodity'!$B$3:$ZX$3,0))</f>
        <v>6</v>
      </c>
      <c r="AS194" s="160">
        <f>INDEX('rank provinsi to commodity'!$B$3:$ZX$37, MATCH(AS$2,'rank provinsi to commodity'!$B$3:$B$37,0),MATCH($B194,'rank provinsi to commodity'!$B$3:$ZX$3,0))</f>
        <v>6</v>
      </c>
      <c r="AT194" s="160">
        <f>INDEX('rank provinsi to commodity'!$B$3:$ZX$37, MATCH(AT$2,'rank provinsi to commodity'!$B$3:$B$37,0),MATCH($B194,'rank provinsi to commodity'!$B$3:$ZX$3,0))</f>
        <v>6</v>
      </c>
      <c r="AU194" s="160">
        <f>INDEX('rank provinsi to commodity'!$B$3:$ZX$37, MATCH(AU$2,'rank provinsi to commodity'!$B$3:$B$37,0),MATCH($B194,'rank provinsi to commodity'!$B$3:$ZX$3,0))</f>
        <v>6</v>
      </c>
      <c r="AV194" s="160">
        <f>INDEX('rank provinsi to commodity'!$B$3:$ZX$37, MATCH(AV$2,'rank provinsi to commodity'!$B$3:$B$37,0),MATCH($B194,'rank provinsi to commodity'!$B$3:$ZX$3,0))</f>
        <v>1</v>
      </c>
      <c r="AW194" s="160">
        <f>INDEX('rank provinsi to commodity'!$B$3:$ZX$37, MATCH(AW$2,'rank provinsi to commodity'!$B$3:$B$37,0),MATCH($B194,'rank provinsi to commodity'!$B$3:$ZX$3,0))</f>
        <v>5</v>
      </c>
      <c r="AX194" s="160">
        <f>INDEX('rank provinsi to commodity'!$B$3:$ZX$37, MATCH(AX$2,'rank provinsi to commodity'!$B$3:$B$37,0),MATCH($B194,'rank provinsi to commodity'!$B$3:$ZX$3,0))</f>
        <v>4</v>
      </c>
      <c r="AY194" s="160">
        <f>INDEX('rank provinsi to commodity'!$B$3:$ZX$37, MATCH(AY$2,'rank provinsi to commodity'!$B$3:$B$37,0),MATCH($B194,'rank provinsi to commodity'!$B$3:$ZX$3,0))</f>
        <v>6</v>
      </c>
      <c r="AZ194" s="160">
        <f>INDEX('rank provinsi to commodity'!$B$3:$ZX$37, MATCH(AZ$2,'rank provinsi to commodity'!$B$3:$B$37,0),MATCH($B194,'rank provinsi to commodity'!$B$3:$ZX$3,0))</f>
        <v>6</v>
      </c>
      <c r="BA194" s="160">
        <f>INDEX('rank provinsi to commodity'!$B$3:$ZX$37, MATCH(BA$2,'rank provinsi to commodity'!$B$3:$B$37,0),MATCH($B194,'rank provinsi to commodity'!$B$3:$ZX$3,0))</f>
        <v>6</v>
      </c>
      <c r="BB194" s="160">
        <f>INDEX('rank provinsi to commodity'!$B$3:$ZX$37, MATCH(BB$2,'rank provinsi to commodity'!$B$3:$B$37,0),MATCH($B194,'rank provinsi to commodity'!$B$3:$ZX$3,0))</f>
        <v>2</v>
      </c>
      <c r="BC194" s="160">
        <f>INDEX('rank provinsi to commodity'!$B$3:$ZX$37, MATCH(BC$2,'rank provinsi to commodity'!$B$3:$B$37,0),MATCH($B194,'rank provinsi to commodity'!$B$3:$ZX$3,0))</f>
        <v>6</v>
      </c>
      <c r="BD194" s="160">
        <f>INDEX('rank provinsi to commodity'!$B$3:$ZX$37, MATCH(BD$2,'rank provinsi to commodity'!$B$3:$B$37,0),MATCH($B194,'rank provinsi to commodity'!$B$3:$ZX$3,0))</f>
        <v>6</v>
      </c>
      <c r="BE194" s="160">
        <f>INDEX('rank provinsi to commodity'!$B$3:$ZX$37, MATCH(BE$2,'rank provinsi to commodity'!$B$3:$B$37,0),MATCH($B194,'rank provinsi to commodity'!$B$3:$ZX$3,0))</f>
        <v>6</v>
      </c>
      <c r="BF194" s="160">
        <f>INDEX('rank provinsi to commodity'!$B$3:$ZX$37, MATCH(BF$2,'rank provinsi to commodity'!$B$3:$B$37,0),MATCH($B194,'rank provinsi to commodity'!$B$3:$ZX$3,0))</f>
        <v>6</v>
      </c>
      <c r="BG194" s="160">
        <f>INDEX('rank provinsi to commodity'!$B$3:$ZX$37, MATCH(BG$2,'rank provinsi to commodity'!$B$3:$B$37,0),MATCH($B194,'rank provinsi to commodity'!$B$3:$ZX$3,0))</f>
        <v>6</v>
      </c>
      <c r="BH194" s="160">
        <f>INDEX('rank provinsi to commodity'!$B$3:$ZX$37, MATCH(BH$2,'rank provinsi to commodity'!$B$3:$B$37,0),MATCH($B194,'rank provinsi to commodity'!$B$3:$ZX$3,0))</f>
        <v>6</v>
      </c>
      <c r="BI194" s="160">
        <f>INDEX('rank provinsi to commodity'!$B$3:$ZX$37, MATCH(BI$2,'rank provinsi to commodity'!$B$3:$B$37,0),MATCH($B194,'rank provinsi to commodity'!$B$3:$ZX$3,0))</f>
        <v>6</v>
      </c>
      <c r="BJ194" s="160">
        <f>INDEX('rank provinsi to commodity'!$B$3:$ZX$37, MATCH(BJ$2,'rank provinsi to commodity'!$B$3:$B$37,0),MATCH($B194,'rank provinsi to commodity'!$B$3:$ZX$3,0))</f>
        <v>6</v>
      </c>
      <c r="BK194" s="160">
        <f>INDEX('rank provinsi to commodity'!$B$3:$ZX$37, MATCH(BK$2,'rank provinsi to commodity'!$B$3:$B$37,0),MATCH($B194,'rank provinsi to commodity'!$B$3:$ZX$3,0))</f>
        <v>6</v>
      </c>
      <c r="BL194" s="160">
        <f>INDEX('rank provinsi to commodity'!$B$3:$ZX$37, MATCH(BL$2,'rank provinsi to commodity'!$B$3:$B$37,0),MATCH($B194,'rank provinsi to commodity'!$B$3:$ZX$3,0))</f>
        <v>6</v>
      </c>
      <c r="BM194" s="160">
        <f>INDEX('rank provinsi to commodity'!$B$3:$ZX$37, MATCH(BM$2,'rank provinsi to commodity'!$B$3:$B$37,0),MATCH($B194,'rank provinsi to commodity'!$B$3:$ZX$3,0))</f>
        <v>6</v>
      </c>
      <c r="BN194" s="160">
        <f>INDEX('rank provinsi to commodity'!$B$3:$ZX$37, MATCH(BN$2,'rank provinsi to commodity'!$B$3:$B$37,0),MATCH($B194,'rank provinsi to commodity'!$B$3:$ZX$3,0))</f>
        <v>6</v>
      </c>
      <c r="BO194" s="160">
        <f>INDEX('rank provinsi to commodity'!$B$3:$ZX$37, MATCH(BO$2,'rank provinsi to commodity'!$B$3:$B$37,0),MATCH($B194,'rank provinsi to commodity'!$B$3:$ZX$3,0))</f>
        <v>6</v>
      </c>
      <c r="BP194" s="160">
        <f>INDEX('rank provinsi to commodity'!$B$3:$ZX$37, MATCH(BP$2,'rank provinsi to commodity'!$B$3:$B$37,0),MATCH($B194,'rank provinsi to commodity'!$B$3:$ZX$3,0))</f>
        <v>3</v>
      </c>
      <c r="BQ194" s="160">
        <f>INDEX('rank provinsi to commodity'!$B$3:$ZX$37, MATCH(BQ$2,'rank provinsi to commodity'!$B$3:$B$37,0),MATCH($B194,'rank provinsi to commodity'!$B$3:$ZX$3,0))</f>
        <v>6</v>
      </c>
      <c r="BR194" s="160">
        <f>INDEX('rank provinsi to commodity'!$B$3:$ZX$37, MATCH(BR$2,'rank provinsi to commodity'!$B$3:$B$37,0),MATCH($B194,'rank provinsi to commodity'!$B$3:$ZX$3,0))</f>
        <v>6</v>
      </c>
      <c r="BS194" s="173">
        <f>INDEX('rank provinsi to commodity'!$B$3:$ZX$37, MATCH(BS$2,'rank provinsi to commodity'!$B$3:$B$37,0),MATCH($B194,'rank provinsi to commodity'!$B$3:$ZX$3,0))</f>
        <v>6</v>
      </c>
      <c r="BT194" s="181"/>
      <c r="BU194" s="184" t="str">
        <f t="shared" si="1"/>
        <v>PERIKANAN TANGKAP LAUT (Ton)</v>
      </c>
      <c r="BV194" s="149" t="s">
        <v>957</v>
      </c>
      <c r="BW194" s="160">
        <f>INDEX('raw-all-komoditas'!$B$3:$ZY$37, MATCH('Komoditas besar Nasional'!BW$2,'raw-all-komoditas'!$B$3:$B$37,0), MATCH('Komoditas besar Nasional'!$BV194,'raw-all-komoditas'!$B$3:$ZY$3,0))</f>
        <v>0</v>
      </c>
      <c r="BX194" s="160">
        <f>INDEX('raw-all-komoditas'!$B$3:$ZY$37, MATCH('Komoditas besar Nasional'!BX$2,'raw-all-komoditas'!$B$3:$B$37,0), MATCH('Komoditas besar Nasional'!$BV194,'raw-all-komoditas'!$B$3:$ZY$3,0))</f>
        <v>0</v>
      </c>
      <c r="BY194" s="160">
        <f>INDEX('raw-all-komoditas'!$B$3:$ZY$37, MATCH('Komoditas besar Nasional'!BY$2,'raw-all-komoditas'!$B$3:$B$37,0), MATCH('Komoditas besar Nasional'!$BV194,'raw-all-komoditas'!$B$3:$ZY$3,0))</f>
        <v>0</v>
      </c>
      <c r="BZ194" s="160">
        <f>INDEX('raw-all-komoditas'!$B$3:$ZY$37, MATCH('Komoditas besar Nasional'!BZ$2,'raw-all-komoditas'!$B$3:$B$37,0), MATCH('Komoditas besar Nasional'!$BV194,'raw-all-komoditas'!$B$3:$ZY$3,0))</f>
        <v>0</v>
      </c>
      <c r="CA194" s="160">
        <f>INDEX('raw-all-komoditas'!$B$3:$ZY$37, MATCH('Komoditas besar Nasional'!CA$2,'raw-all-komoditas'!$B$3:$B$37,0), MATCH('Komoditas besar Nasional'!$BV194,'raw-all-komoditas'!$B$3:$ZY$3,0))</f>
        <v>0</v>
      </c>
      <c r="CB194" s="160">
        <f>INDEX('raw-all-komoditas'!$B$3:$ZY$37, MATCH('Komoditas besar Nasional'!CB$2,'raw-all-komoditas'!$B$3:$B$37,0), MATCH('Komoditas besar Nasional'!$BV194,'raw-all-komoditas'!$B$3:$ZY$3,0))</f>
        <v>0</v>
      </c>
      <c r="CC194" s="160">
        <f>INDEX('raw-all-komoditas'!$B$3:$ZY$37, MATCH('Komoditas besar Nasional'!CC$2,'raw-all-komoditas'!$B$3:$B$37,0), MATCH('Komoditas besar Nasional'!$BV194,'raw-all-komoditas'!$B$3:$ZY$3,0))</f>
        <v>0</v>
      </c>
      <c r="CD194" s="160">
        <f>INDEX('raw-all-komoditas'!$B$3:$ZY$37, MATCH('Komoditas besar Nasional'!CD$2,'raw-all-komoditas'!$B$3:$B$37,0), MATCH('Komoditas besar Nasional'!$BV194,'raw-all-komoditas'!$B$3:$ZY$3,0))</f>
        <v>0</v>
      </c>
      <c r="CE194" s="160">
        <f>INDEX('raw-all-komoditas'!$B$3:$ZY$37, MATCH('Komoditas besar Nasional'!CE$2,'raw-all-komoditas'!$B$3:$B$37,0), MATCH('Komoditas besar Nasional'!$BV194,'raw-all-komoditas'!$B$3:$ZY$3,0))</f>
        <v>0</v>
      </c>
      <c r="CF194" s="160">
        <f>INDEX('raw-all-komoditas'!$B$3:$ZY$37, MATCH('Komoditas besar Nasional'!CF$2,'raw-all-komoditas'!$B$3:$B$37,0), MATCH('Komoditas besar Nasional'!$BV194,'raw-all-komoditas'!$B$3:$ZY$3,0))</f>
        <v>0</v>
      </c>
      <c r="CG194" s="160">
        <f>INDEX('raw-all-komoditas'!$B$3:$ZY$37, MATCH('Komoditas besar Nasional'!CG$2,'raw-all-komoditas'!$B$3:$B$37,0), MATCH('Komoditas besar Nasional'!$BV194,'raw-all-komoditas'!$B$3:$ZY$3,0))</f>
        <v>641</v>
      </c>
      <c r="CH194" s="160">
        <f>INDEX('raw-all-komoditas'!$B$3:$ZY$37, MATCH('Komoditas besar Nasional'!CH$2,'raw-all-komoditas'!$B$3:$B$37,0), MATCH('Komoditas besar Nasional'!$BV194,'raw-all-komoditas'!$B$3:$ZY$3,0))</f>
        <v>44</v>
      </c>
      <c r="CI194" s="160">
        <f>INDEX('raw-all-komoditas'!$B$3:$ZY$37, MATCH('Komoditas besar Nasional'!CI$2,'raw-all-komoditas'!$B$3:$B$37,0), MATCH('Komoditas besar Nasional'!$BV194,'raw-all-komoditas'!$B$3:$ZY$3,0))</f>
        <v>66</v>
      </c>
      <c r="CJ194" s="160">
        <f>INDEX('raw-all-komoditas'!$B$3:$ZY$37, MATCH('Komoditas besar Nasional'!CJ$2,'raw-all-komoditas'!$B$3:$B$37,0), MATCH('Komoditas besar Nasional'!$BV194,'raw-all-komoditas'!$B$3:$ZY$3,0))</f>
        <v>0</v>
      </c>
      <c r="CK194" s="160">
        <f>INDEX('raw-all-komoditas'!$B$3:$ZY$37, MATCH('Komoditas besar Nasional'!CK$2,'raw-all-komoditas'!$B$3:$B$37,0), MATCH('Komoditas besar Nasional'!$BV194,'raw-all-komoditas'!$B$3:$ZY$3,0))</f>
        <v>0</v>
      </c>
      <c r="CL194" s="160">
        <f>INDEX('raw-all-komoditas'!$B$3:$ZY$37, MATCH('Komoditas besar Nasional'!CL$2,'raw-all-komoditas'!$B$3:$B$37,0), MATCH('Komoditas besar Nasional'!$BV194,'raw-all-komoditas'!$B$3:$ZY$3,0))</f>
        <v>0</v>
      </c>
      <c r="CM194" s="160">
        <f>INDEX('raw-all-komoditas'!$B$3:$ZY$37, MATCH('Komoditas besar Nasional'!CM$2,'raw-all-komoditas'!$B$3:$B$37,0), MATCH('Komoditas besar Nasional'!$BV194,'raw-all-komoditas'!$B$3:$ZY$3,0))</f>
        <v>901</v>
      </c>
      <c r="CN194" s="160">
        <f>INDEX('raw-all-komoditas'!$B$3:$ZY$37, MATCH('Komoditas besar Nasional'!CN$2,'raw-all-komoditas'!$B$3:$B$37,0), MATCH('Komoditas besar Nasional'!$BV194,'raw-all-komoditas'!$B$3:$ZY$3,0))</f>
        <v>0</v>
      </c>
      <c r="CO194" s="160">
        <f>INDEX('raw-all-komoditas'!$B$3:$ZY$37, MATCH('Komoditas besar Nasional'!CO$2,'raw-all-komoditas'!$B$3:$B$37,0), MATCH('Komoditas besar Nasional'!$BV194,'raw-all-komoditas'!$B$3:$ZY$3,0))</f>
        <v>0</v>
      </c>
      <c r="CP194" s="160">
        <f>INDEX('raw-all-komoditas'!$B$3:$ZY$37, MATCH('Komoditas besar Nasional'!CP$2,'raw-all-komoditas'!$B$3:$B$37,0), MATCH('Komoditas besar Nasional'!$BV194,'raw-all-komoditas'!$B$3:$ZY$3,0))</f>
        <v>0</v>
      </c>
      <c r="CQ194" s="160">
        <f>INDEX('raw-all-komoditas'!$B$3:$ZY$37, MATCH('Komoditas besar Nasional'!CQ$2,'raw-all-komoditas'!$B$3:$B$37,0), MATCH('Komoditas besar Nasional'!$BV194,'raw-all-komoditas'!$B$3:$ZY$3,0))</f>
        <v>0</v>
      </c>
      <c r="CR194" s="160">
        <f>INDEX('raw-all-komoditas'!$B$3:$ZY$37, MATCH('Komoditas besar Nasional'!CR$2,'raw-all-komoditas'!$B$3:$B$37,0), MATCH('Komoditas besar Nasional'!$BV194,'raw-all-komoditas'!$B$3:$ZY$3,0))</f>
        <v>0</v>
      </c>
      <c r="CS194" s="160">
        <f>INDEX('raw-all-komoditas'!$B$3:$ZY$37, MATCH('Komoditas besar Nasional'!CS$2,'raw-all-komoditas'!$B$3:$B$37,0), MATCH('Komoditas besar Nasional'!$BV194,'raw-all-komoditas'!$B$3:$ZY$3,0))</f>
        <v>0</v>
      </c>
      <c r="CT194" s="160">
        <f>INDEX('raw-all-komoditas'!$B$3:$ZY$37, MATCH('Komoditas besar Nasional'!CT$2,'raw-all-komoditas'!$B$3:$B$37,0), MATCH('Komoditas besar Nasional'!$BV194,'raw-all-komoditas'!$B$3:$ZY$3,0))</f>
        <v>0</v>
      </c>
      <c r="CU194" s="160">
        <f>INDEX('raw-all-komoditas'!$B$3:$ZY$37, MATCH('Komoditas besar Nasional'!CU$2,'raw-all-komoditas'!$B$3:$B$37,0), MATCH('Komoditas besar Nasional'!$BV194,'raw-all-komoditas'!$B$3:$ZY$3,0))</f>
        <v>0</v>
      </c>
      <c r="CV194" s="160">
        <f>INDEX('raw-all-komoditas'!$B$3:$ZY$37, MATCH('Komoditas besar Nasional'!CV$2,'raw-all-komoditas'!$B$3:$B$37,0), MATCH('Komoditas besar Nasional'!$BV194,'raw-all-komoditas'!$B$3:$ZY$3,0))</f>
        <v>0</v>
      </c>
      <c r="CW194" s="160">
        <f>INDEX('raw-all-komoditas'!$B$3:$ZY$37, MATCH('Komoditas besar Nasional'!CW$2,'raw-all-komoditas'!$B$3:$B$37,0), MATCH('Komoditas besar Nasional'!$BV194,'raw-all-komoditas'!$B$3:$ZY$3,0))</f>
        <v>0</v>
      </c>
      <c r="CX194" s="160">
        <f>INDEX('raw-all-komoditas'!$B$3:$ZY$37, MATCH('Komoditas besar Nasional'!CX$2,'raw-all-komoditas'!$B$3:$B$37,0), MATCH('Komoditas besar Nasional'!$BV194,'raw-all-komoditas'!$B$3:$ZY$3,0))</f>
        <v>0</v>
      </c>
      <c r="CY194" s="160">
        <f>INDEX('raw-all-komoditas'!$B$3:$ZY$37, MATCH('Komoditas besar Nasional'!CY$2,'raw-all-komoditas'!$B$3:$B$37,0), MATCH('Komoditas besar Nasional'!$BV194,'raw-all-komoditas'!$B$3:$ZY$3,0))</f>
        <v>0</v>
      </c>
      <c r="CZ194" s="160">
        <f>INDEX('raw-all-komoditas'!$B$3:$ZY$37, MATCH('Komoditas besar Nasional'!CZ$2,'raw-all-komoditas'!$B$3:$B$37,0), MATCH('Komoditas besar Nasional'!$BV194,'raw-all-komoditas'!$B$3:$ZY$3,0))</f>
        <v>0</v>
      </c>
      <c r="DA194" s="160">
        <f>INDEX('raw-all-komoditas'!$B$3:$ZY$37, MATCH('Komoditas besar Nasional'!DA$2,'raw-all-komoditas'!$B$3:$B$37,0), MATCH('Komoditas besar Nasional'!$BV194,'raw-all-komoditas'!$B$3:$ZY$3,0))</f>
        <v>202</v>
      </c>
      <c r="DB194" s="160">
        <f>INDEX('raw-all-komoditas'!$B$3:$ZY$37, MATCH('Komoditas besar Nasional'!DB$2,'raw-all-komoditas'!$B$3:$B$37,0), MATCH('Komoditas besar Nasional'!$BV194,'raw-all-komoditas'!$B$3:$ZY$3,0))</f>
        <v>0</v>
      </c>
      <c r="DC194" s="160">
        <f>INDEX('raw-all-komoditas'!$B$3:$ZY$37, MATCH('Komoditas besar Nasional'!DC$2,'raw-all-komoditas'!$B$3:$B$37,0), MATCH('Komoditas besar Nasional'!$BV194,'raw-all-komoditas'!$B$3:$ZY$3,0))</f>
        <v>0</v>
      </c>
      <c r="DD194" s="160">
        <f>INDEX('raw-all-komoditas'!$B$3:$ZY$37, MATCH('Komoditas besar Nasional'!DD$2,'raw-all-komoditas'!$B$3:$B$37,0), MATCH('Komoditas besar Nasional'!$BV194,'raw-all-komoditas'!$B$3:$ZY$3,0))</f>
        <v>0</v>
      </c>
      <c r="DF194" s="159" t="str">
        <f t="shared" si="2"/>
        <v>Kurang dari 250M</v>
      </c>
      <c r="DG194" s="159" t="str">
        <f t="shared" si="3"/>
        <v>Kurang dari 250M</v>
      </c>
      <c r="DH194" s="159" t="str">
        <f t="shared" si="4"/>
        <v>Kurang dari 250M</v>
      </c>
      <c r="DI194" s="159" t="str">
        <f t="shared" si="5"/>
        <v>Kurang dari 250M</v>
      </c>
      <c r="DJ194" s="159" t="str">
        <f t="shared" si="6"/>
        <v>Kurang dari 250M</v>
      </c>
      <c r="DK194" s="159" t="str">
        <f t="shared" si="7"/>
        <v>Kurang dari 250M</v>
      </c>
      <c r="DL194" s="159" t="str">
        <f t="shared" si="8"/>
        <v>Kurang dari 250M</v>
      </c>
      <c r="DM194" s="159" t="str">
        <f t="shared" si="9"/>
        <v>Kurang dari 250M</v>
      </c>
      <c r="DN194" s="159" t="str">
        <f t="shared" si="10"/>
        <v>Kurang dari 250M</v>
      </c>
      <c r="DO194" s="159" t="str">
        <f t="shared" si="11"/>
        <v>Kurang dari 250M</v>
      </c>
      <c r="DP194" s="159" t="str">
        <f t="shared" si="12"/>
        <v>Kurang dari 250M</v>
      </c>
      <c r="DQ194" s="159" t="str">
        <f t="shared" si="13"/>
        <v>Kurang dari 250M</v>
      </c>
      <c r="DR194" s="159" t="str">
        <f t="shared" si="14"/>
        <v>Kurang dari 250M</v>
      </c>
      <c r="DS194" s="159" t="str">
        <f t="shared" si="15"/>
        <v>Kurang dari 250M</v>
      </c>
      <c r="DT194" s="159" t="str">
        <f t="shared" si="16"/>
        <v>Kurang dari 250M</v>
      </c>
      <c r="DU194" s="159" t="str">
        <f t="shared" si="17"/>
        <v>Kurang dari 250M</v>
      </c>
      <c r="DV194" s="159" t="str">
        <f t="shared" si="18"/>
        <v>Kurang dari 250M</v>
      </c>
      <c r="DW194" s="159" t="str">
        <f t="shared" si="19"/>
        <v>Kurang dari 250M</v>
      </c>
      <c r="DX194" s="159" t="str">
        <f t="shared" si="20"/>
        <v>Kurang dari 250M</v>
      </c>
      <c r="DY194" s="159" t="str">
        <f t="shared" si="21"/>
        <v>Kurang dari 250M</v>
      </c>
      <c r="DZ194" s="159" t="str">
        <f t="shared" si="22"/>
        <v>Kurang dari 250M</v>
      </c>
      <c r="EA194" s="159" t="str">
        <f t="shared" si="23"/>
        <v>Kurang dari 250M</v>
      </c>
      <c r="EB194" s="159" t="str">
        <f t="shared" si="24"/>
        <v>Kurang dari 250M</v>
      </c>
      <c r="EC194" s="159" t="str">
        <f t="shared" si="25"/>
        <v>Kurang dari 250M</v>
      </c>
      <c r="ED194" s="159" t="str">
        <f t="shared" si="26"/>
        <v>Kurang dari 250M</v>
      </c>
      <c r="EE194" s="159" t="str">
        <f t="shared" si="27"/>
        <v>Kurang dari 250M</v>
      </c>
      <c r="EF194" s="159" t="str">
        <f t="shared" si="28"/>
        <v>Kurang dari 250M</v>
      </c>
      <c r="EG194" s="159" t="str">
        <f t="shared" si="29"/>
        <v>Kurang dari 250M</v>
      </c>
      <c r="EH194" s="159" t="str">
        <f t="shared" si="30"/>
        <v>Kurang dari 250M</v>
      </c>
      <c r="EI194" s="159" t="str">
        <f t="shared" si="31"/>
        <v>Kurang dari 250M</v>
      </c>
      <c r="EJ194" s="159" t="str">
        <f t="shared" si="32"/>
        <v>Kurang dari 250M</v>
      </c>
      <c r="EK194" s="159" t="str">
        <f t="shared" si="33"/>
        <v>Kurang dari 250M</v>
      </c>
      <c r="EL194" s="159" t="str">
        <f t="shared" si="34"/>
        <v>Kurang dari 250M</v>
      </c>
      <c r="EM194" s="159" t="str">
        <f t="shared" si="35"/>
        <v>Kurang dari 250M</v>
      </c>
    </row>
    <row r="195" spans="1:143" x14ac:dyDescent="0.3">
      <c r="A195" s="158" t="s">
        <v>911</v>
      </c>
      <c r="B195" s="159" t="s">
        <v>1218</v>
      </c>
      <c r="C195" s="160">
        <f>INDEX('raw-all-komoditas'!$B$3:$ZY$37, MATCH('Komoditas besar Nasional'!C$2,'raw-all-komoditas'!$B$3:$B$37,0), MATCH('Komoditas besar Nasional'!$B195,'raw-all-komoditas'!$B$3:$ZY$3,0))</f>
        <v>0</v>
      </c>
      <c r="D195" s="160">
        <f>INDEX('raw-all-komoditas'!$B$3:$ZY$37, MATCH('Komoditas besar Nasional'!D$2,'raw-all-komoditas'!$B$3:$B$37,0), MATCH('Komoditas besar Nasional'!$B195,'raw-all-komoditas'!$B$3:$ZY$3,0))</f>
        <v>0</v>
      </c>
      <c r="E195" s="160">
        <f>INDEX('raw-all-komoditas'!$B$3:$ZY$37, MATCH('Komoditas besar Nasional'!E$2,'raw-all-komoditas'!$B$3:$B$37,0), MATCH('Komoditas besar Nasional'!$B195,'raw-all-komoditas'!$B$3:$ZY$3,0))</f>
        <v>0</v>
      </c>
      <c r="F195" s="160">
        <f>INDEX('raw-all-komoditas'!$B$3:$ZY$37, MATCH('Komoditas besar Nasional'!F$2,'raw-all-komoditas'!$B$3:$B$37,0), MATCH('Komoditas besar Nasional'!$B195,'raw-all-komoditas'!$B$3:$ZY$3,0))</f>
        <v>0</v>
      </c>
      <c r="G195" s="160">
        <f>INDEX('raw-all-komoditas'!$B$3:$ZY$37, MATCH('Komoditas besar Nasional'!G$2,'raw-all-komoditas'!$B$3:$B$37,0), MATCH('Komoditas besar Nasional'!$B195,'raw-all-komoditas'!$B$3:$ZY$3,0))</f>
        <v>0</v>
      </c>
      <c r="H195" s="160">
        <f>INDEX('raw-all-komoditas'!$B$3:$ZY$37, MATCH('Komoditas besar Nasional'!H$2,'raw-all-komoditas'!$B$3:$B$37,0), MATCH('Komoditas besar Nasional'!$B195,'raw-all-komoditas'!$B$3:$ZY$3,0))</f>
        <v>0</v>
      </c>
      <c r="I195" s="160">
        <f>INDEX('raw-all-komoditas'!$B$3:$ZY$37, MATCH('Komoditas besar Nasional'!I$2,'raw-all-komoditas'!$B$3:$B$37,0), MATCH('Komoditas besar Nasional'!$B195,'raw-all-komoditas'!$B$3:$ZY$3,0))</f>
        <v>0</v>
      </c>
      <c r="J195" s="160">
        <f>INDEX('raw-all-komoditas'!$B$3:$ZY$37, MATCH('Komoditas besar Nasional'!J$2,'raw-all-komoditas'!$B$3:$B$37,0), MATCH('Komoditas besar Nasional'!$B195,'raw-all-komoditas'!$B$3:$ZY$3,0))</f>
        <v>0</v>
      </c>
      <c r="K195" s="160">
        <f>INDEX('raw-all-komoditas'!$B$3:$ZY$37, MATCH('Komoditas besar Nasional'!K$2,'raw-all-komoditas'!$B$3:$B$37,0), MATCH('Komoditas besar Nasional'!$B195,'raw-all-komoditas'!$B$3:$ZY$3,0))</f>
        <v>0</v>
      </c>
      <c r="L195" s="160">
        <f>INDEX('raw-all-komoditas'!$B$3:$ZY$37, MATCH('Komoditas besar Nasional'!L$2,'raw-all-komoditas'!$B$3:$B$37,0), MATCH('Komoditas besar Nasional'!$B195,'raw-all-komoditas'!$B$3:$ZY$3,0))</f>
        <v>0</v>
      </c>
      <c r="M195" s="160">
        <f>INDEX('raw-all-komoditas'!$B$3:$ZY$37, MATCH('Komoditas besar Nasional'!M$2,'raw-all-komoditas'!$B$3:$B$37,0), MATCH('Komoditas besar Nasional'!$B195,'raw-all-komoditas'!$B$3:$ZY$3,0))</f>
        <v>0</v>
      </c>
      <c r="N195" s="160">
        <f>INDEX('raw-all-komoditas'!$B$3:$ZY$37, MATCH('Komoditas besar Nasional'!N$2,'raw-all-komoditas'!$B$3:$B$37,0), MATCH('Komoditas besar Nasional'!$B195,'raw-all-komoditas'!$B$3:$ZY$3,0))</f>
        <v>0</v>
      </c>
      <c r="O195" s="160">
        <f>INDEX('raw-all-komoditas'!$B$3:$ZY$37, MATCH('Komoditas besar Nasional'!O$2,'raw-all-komoditas'!$B$3:$B$37,0), MATCH('Komoditas besar Nasional'!$B195,'raw-all-komoditas'!$B$3:$ZY$3,0))</f>
        <v>0</v>
      </c>
      <c r="P195" s="160">
        <f>INDEX('raw-all-komoditas'!$B$3:$ZY$37, MATCH('Komoditas besar Nasional'!P$2,'raw-all-komoditas'!$B$3:$B$37,0), MATCH('Komoditas besar Nasional'!$B195,'raw-all-komoditas'!$B$3:$ZY$3,0))</f>
        <v>0</v>
      </c>
      <c r="Q195" s="160">
        <f>INDEX('raw-all-komoditas'!$B$3:$ZY$37, MATCH('Komoditas besar Nasional'!Q$2,'raw-all-komoditas'!$B$3:$B$37,0), MATCH('Komoditas besar Nasional'!$B195,'raw-all-komoditas'!$B$3:$ZY$3,0))</f>
        <v>0</v>
      </c>
      <c r="R195" s="160">
        <f>INDEX('raw-all-komoditas'!$B$3:$ZY$37, MATCH('Komoditas besar Nasional'!R$2,'raw-all-komoditas'!$B$3:$B$37,0), MATCH('Komoditas besar Nasional'!$B195,'raw-all-komoditas'!$B$3:$ZY$3,0))</f>
        <v>0</v>
      </c>
      <c r="S195" s="160">
        <f>INDEX('raw-all-komoditas'!$B$3:$ZY$37, MATCH('Komoditas besar Nasional'!S$2,'raw-all-komoditas'!$B$3:$B$37,0), MATCH('Komoditas besar Nasional'!$B195,'raw-all-komoditas'!$B$3:$ZY$3,0))</f>
        <v>0</v>
      </c>
      <c r="T195" s="160">
        <f>INDEX('raw-all-komoditas'!$B$3:$ZY$37, MATCH('Komoditas besar Nasional'!T$2,'raw-all-komoditas'!$B$3:$B$37,0), MATCH('Komoditas besar Nasional'!$B195,'raw-all-komoditas'!$B$3:$ZY$3,0))</f>
        <v>0</v>
      </c>
      <c r="U195" s="160">
        <f>INDEX('raw-all-komoditas'!$B$3:$ZY$37, MATCH('Komoditas besar Nasional'!U$2,'raw-all-komoditas'!$B$3:$B$37,0), MATCH('Komoditas besar Nasional'!$B195,'raw-all-komoditas'!$B$3:$ZY$3,0))</f>
        <v>0</v>
      </c>
      <c r="V195" s="160">
        <f>INDEX('raw-all-komoditas'!$B$3:$ZY$37, MATCH('Komoditas besar Nasional'!V$2,'raw-all-komoditas'!$B$3:$B$37,0), MATCH('Komoditas besar Nasional'!$B195,'raw-all-komoditas'!$B$3:$ZY$3,0))</f>
        <v>0</v>
      </c>
      <c r="W195" s="160">
        <f>INDEX('raw-all-komoditas'!$B$3:$ZY$37, MATCH('Komoditas besar Nasional'!W$2,'raw-all-komoditas'!$B$3:$B$37,0), MATCH('Komoditas besar Nasional'!$B195,'raw-all-komoditas'!$B$3:$ZY$3,0))</f>
        <v>0</v>
      </c>
      <c r="X195" s="160">
        <f>INDEX('raw-all-komoditas'!$B$3:$ZY$37, MATCH('Komoditas besar Nasional'!X$2,'raw-all-komoditas'!$B$3:$B$37,0), MATCH('Komoditas besar Nasional'!$B195,'raw-all-komoditas'!$B$3:$ZY$3,0))</f>
        <v>0</v>
      </c>
      <c r="Y195" s="160">
        <f>INDEX('raw-all-komoditas'!$B$3:$ZY$37, MATCH('Komoditas besar Nasional'!Y$2,'raw-all-komoditas'!$B$3:$B$37,0), MATCH('Komoditas besar Nasional'!$B195,'raw-all-komoditas'!$B$3:$ZY$3,0))</f>
        <v>0</v>
      </c>
      <c r="Z195" s="160">
        <f>INDEX('raw-all-komoditas'!$B$3:$ZY$37, MATCH('Komoditas besar Nasional'!Z$2,'raw-all-komoditas'!$B$3:$B$37,0), MATCH('Komoditas besar Nasional'!$B195,'raw-all-komoditas'!$B$3:$ZY$3,0))</f>
        <v>0</v>
      </c>
      <c r="AA195" s="160">
        <f>INDEX('raw-all-komoditas'!$B$3:$ZY$37, MATCH('Komoditas besar Nasional'!AA$2,'raw-all-komoditas'!$B$3:$B$37,0), MATCH('Komoditas besar Nasional'!$B195,'raw-all-komoditas'!$B$3:$ZY$3,0))</f>
        <v>4.3852380000000002</v>
      </c>
      <c r="AB195" s="160">
        <f>INDEX('raw-all-komoditas'!$B$3:$ZY$37, MATCH('Komoditas besar Nasional'!AB$2,'raw-all-komoditas'!$B$3:$B$37,0), MATCH('Komoditas besar Nasional'!$B195,'raw-all-komoditas'!$B$3:$ZY$3,0))</f>
        <v>3.1894999999999998</v>
      </c>
      <c r="AC195" s="160">
        <f>INDEX('raw-all-komoditas'!$B$3:$ZY$37, MATCH('Komoditas besar Nasional'!AC$2,'raw-all-komoditas'!$B$3:$B$37,0), MATCH('Komoditas besar Nasional'!$B195,'raw-all-komoditas'!$B$3:$ZY$3,0))</f>
        <v>0</v>
      </c>
      <c r="AD195" s="160">
        <f>INDEX('raw-all-komoditas'!$B$3:$ZY$37, MATCH('Komoditas besar Nasional'!AD$2,'raw-all-komoditas'!$B$3:$B$37,0), MATCH('Komoditas besar Nasional'!$B195,'raw-all-komoditas'!$B$3:$ZY$3,0))</f>
        <v>0</v>
      </c>
      <c r="AE195" s="160">
        <f>INDEX('raw-all-komoditas'!$B$3:$ZY$37, MATCH('Komoditas besar Nasional'!AE$2,'raw-all-komoditas'!$B$3:$B$37,0), MATCH('Komoditas besar Nasional'!$B195,'raw-all-komoditas'!$B$3:$ZY$3,0))</f>
        <v>104.41064</v>
      </c>
      <c r="AF195" s="160">
        <f>INDEX('raw-all-komoditas'!$B$3:$ZY$37, MATCH('Komoditas besar Nasional'!AF$2,'raw-all-komoditas'!$B$3:$B$37,0), MATCH('Komoditas besar Nasional'!$B195,'raw-all-komoditas'!$B$3:$ZY$3,0))</f>
        <v>22.795062999999999</v>
      </c>
      <c r="AG195" s="160">
        <f>INDEX('raw-all-komoditas'!$B$3:$ZY$37, MATCH('Komoditas besar Nasional'!AG$2,'raw-all-komoditas'!$B$3:$B$37,0), MATCH('Komoditas besar Nasional'!$B195,'raw-all-komoditas'!$B$3:$ZY$3,0))</f>
        <v>0</v>
      </c>
      <c r="AH195" s="160">
        <f>INDEX('raw-all-komoditas'!$B$3:$ZY$37, MATCH('Komoditas besar Nasional'!AH$2,'raw-all-komoditas'!$B$3:$B$37,0), MATCH('Komoditas besar Nasional'!$B195,'raw-all-komoditas'!$B$3:$ZY$3,0))</f>
        <v>0</v>
      </c>
      <c r="AI195" s="160">
        <f>INDEX('raw-all-komoditas'!$B$3:$ZY$37, MATCH('Komoditas besar Nasional'!AI$2,'raw-all-komoditas'!$B$3:$B$37,0), MATCH('Komoditas besar Nasional'!$B195,'raw-all-komoditas'!$B$3:$ZY$3,0))</f>
        <v>0</v>
      </c>
      <c r="AJ195" s="160">
        <f>INDEX('raw-all-komoditas'!$B$3:$ZY$37, MATCH('Komoditas besar Nasional'!AJ$2,'raw-all-komoditas'!$B$3:$B$37,0), MATCH('Komoditas besar Nasional'!$B195,'raw-all-komoditas'!$B$3:$ZY$3,0))</f>
        <v>0</v>
      </c>
      <c r="AK195" s="181"/>
      <c r="AL195" s="160">
        <f>INDEX('rank provinsi to commodity'!$B$3:$ZX$37, MATCH(AL$2,'rank provinsi to commodity'!$B$3:$B$37,0),MATCH($B195,'rank provinsi to commodity'!$B$3:$ZX$3,0))</f>
        <v>5</v>
      </c>
      <c r="AM195" s="160">
        <f>INDEX('rank provinsi to commodity'!$B$3:$ZX$37, MATCH(AM$2,'rank provinsi to commodity'!$B$3:$B$37,0),MATCH($B195,'rank provinsi to commodity'!$B$3:$ZX$3,0))</f>
        <v>5</v>
      </c>
      <c r="AN195" s="160">
        <f>INDEX('rank provinsi to commodity'!$B$3:$ZX$37, MATCH(AN$2,'rank provinsi to commodity'!$B$3:$B$37,0),MATCH($B195,'rank provinsi to commodity'!$B$3:$ZX$3,0))</f>
        <v>5</v>
      </c>
      <c r="AO195" s="160">
        <f>INDEX('rank provinsi to commodity'!$B$3:$ZX$37, MATCH(AO$2,'rank provinsi to commodity'!$B$3:$B$37,0),MATCH($B195,'rank provinsi to commodity'!$B$3:$ZX$3,0))</f>
        <v>5</v>
      </c>
      <c r="AP195" s="160">
        <f>INDEX('rank provinsi to commodity'!$B$3:$ZX$37, MATCH(AP$2,'rank provinsi to commodity'!$B$3:$B$37,0),MATCH($B195,'rank provinsi to commodity'!$B$3:$ZX$3,0))</f>
        <v>5</v>
      </c>
      <c r="AQ195" s="160">
        <f>INDEX('rank provinsi to commodity'!$B$3:$ZX$37, MATCH(AQ$2,'rank provinsi to commodity'!$B$3:$B$37,0),MATCH($B195,'rank provinsi to commodity'!$B$3:$ZX$3,0))</f>
        <v>5</v>
      </c>
      <c r="AR195" s="160">
        <f>INDEX('rank provinsi to commodity'!$B$3:$ZX$37, MATCH(AR$2,'rank provinsi to commodity'!$B$3:$B$37,0),MATCH($B195,'rank provinsi to commodity'!$B$3:$ZX$3,0))</f>
        <v>5</v>
      </c>
      <c r="AS195" s="160">
        <f>INDEX('rank provinsi to commodity'!$B$3:$ZX$37, MATCH(AS$2,'rank provinsi to commodity'!$B$3:$B$37,0),MATCH($B195,'rank provinsi to commodity'!$B$3:$ZX$3,0))</f>
        <v>5</v>
      </c>
      <c r="AT195" s="160">
        <f>INDEX('rank provinsi to commodity'!$B$3:$ZX$37, MATCH(AT$2,'rank provinsi to commodity'!$B$3:$B$37,0),MATCH($B195,'rank provinsi to commodity'!$B$3:$ZX$3,0))</f>
        <v>5</v>
      </c>
      <c r="AU195" s="160">
        <f>INDEX('rank provinsi to commodity'!$B$3:$ZX$37, MATCH(AU$2,'rank provinsi to commodity'!$B$3:$B$37,0),MATCH($B195,'rank provinsi to commodity'!$B$3:$ZX$3,0))</f>
        <v>5</v>
      </c>
      <c r="AV195" s="160">
        <f>INDEX('rank provinsi to commodity'!$B$3:$ZX$37, MATCH(AV$2,'rank provinsi to commodity'!$B$3:$B$37,0),MATCH($B195,'rank provinsi to commodity'!$B$3:$ZX$3,0))</f>
        <v>5</v>
      </c>
      <c r="AW195" s="160">
        <f>INDEX('rank provinsi to commodity'!$B$3:$ZX$37, MATCH(AW$2,'rank provinsi to commodity'!$B$3:$B$37,0),MATCH($B195,'rank provinsi to commodity'!$B$3:$ZX$3,0))</f>
        <v>5</v>
      </c>
      <c r="AX195" s="160">
        <f>INDEX('rank provinsi to commodity'!$B$3:$ZX$37, MATCH(AX$2,'rank provinsi to commodity'!$B$3:$B$37,0),MATCH($B195,'rank provinsi to commodity'!$B$3:$ZX$3,0))</f>
        <v>5</v>
      </c>
      <c r="AY195" s="160">
        <f>INDEX('rank provinsi to commodity'!$B$3:$ZX$37, MATCH(AY$2,'rank provinsi to commodity'!$B$3:$B$37,0),MATCH($B195,'rank provinsi to commodity'!$B$3:$ZX$3,0))</f>
        <v>5</v>
      </c>
      <c r="AZ195" s="160">
        <f>INDEX('rank provinsi to commodity'!$B$3:$ZX$37, MATCH(AZ$2,'rank provinsi to commodity'!$B$3:$B$37,0),MATCH($B195,'rank provinsi to commodity'!$B$3:$ZX$3,0))</f>
        <v>5</v>
      </c>
      <c r="BA195" s="160">
        <f>INDEX('rank provinsi to commodity'!$B$3:$ZX$37, MATCH(BA$2,'rank provinsi to commodity'!$B$3:$B$37,0),MATCH($B195,'rank provinsi to commodity'!$B$3:$ZX$3,0))</f>
        <v>5</v>
      </c>
      <c r="BB195" s="160">
        <f>INDEX('rank provinsi to commodity'!$B$3:$ZX$37, MATCH(BB$2,'rank provinsi to commodity'!$B$3:$B$37,0),MATCH($B195,'rank provinsi to commodity'!$B$3:$ZX$3,0))</f>
        <v>5</v>
      </c>
      <c r="BC195" s="160">
        <f>INDEX('rank provinsi to commodity'!$B$3:$ZX$37, MATCH(BC$2,'rank provinsi to commodity'!$B$3:$B$37,0),MATCH($B195,'rank provinsi to commodity'!$B$3:$ZX$3,0))</f>
        <v>5</v>
      </c>
      <c r="BD195" s="160">
        <f>INDEX('rank provinsi to commodity'!$B$3:$ZX$37, MATCH(BD$2,'rank provinsi to commodity'!$B$3:$B$37,0),MATCH($B195,'rank provinsi to commodity'!$B$3:$ZX$3,0))</f>
        <v>5</v>
      </c>
      <c r="BE195" s="160">
        <f>INDEX('rank provinsi to commodity'!$B$3:$ZX$37, MATCH(BE$2,'rank provinsi to commodity'!$B$3:$B$37,0),MATCH($B195,'rank provinsi to commodity'!$B$3:$ZX$3,0))</f>
        <v>5</v>
      </c>
      <c r="BF195" s="160">
        <f>INDEX('rank provinsi to commodity'!$B$3:$ZX$37, MATCH(BF$2,'rank provinsi to commodity'!$B$3:$B$37,0),MATCH($B195,'rank provinsi to commodity'!$B$3:$ZX$3,0))</f>
        <v>5</v>
      </c>
      <c r="BG195" s="160">
        <f>INDEX('rank provinsi to commodity'!$B$3:$ZX$37, MATCH(BG$2,'rank provinsi to commodity'!$B$3:$B$37,0),MATCH($B195,'rank provinsi to commodity'!$B$3:$ZX$3,0))</f>
        <v>5</v>
      </c>
      <c r="BH195" s="160">
        <f>INDEX('rank provinsi to commodity'!$B$3:$ZX$37, MATCH(BH$2,'rank provinsi to commodity'!$B$3:$B$37,0),MATCH($B195,'rank provinsi to commodity'!$B$3:$ZX$3,0))</f>
        <v>5</v>
      </c>
      <c r="BI195" s="160">
        <f>INDEX('rank provinsi to commodity'!$B$3:$ZX$37, MATCH(BI$2,'rank provinsi to commodity'!$B$3:$B$37,0),MATCH($B195,'rank provinsi to commodity'!$B$3:$ZX$3,0))</f>
        <v>5</v>
      </c>
      <c r="BJ195" s="160">
        <f>INDEX('rank provinsi to commodity'!$B$3:$ZX$37, MATCH(BJ$2,'rank provinsi to commodity'!$B$3:$B$37,0),MATCH($B195,'rank provinsi to commodity'!$B$3:$ZX$3,0))</f>
        <v>3</v>
      </c>
      <c r="BK195" s="160">
        <f>INDEX('rank provinsi to commodity'!$B$3:$ZX$37, MATCH(BK$2,'rank provinsi to commodity'!$B$3:$B$37,0),MATCH($B195,'rank provinsi to commodity'!$B$3:$ZX$3,0))</f>
        <v>4</v>
      </c>
      <c r="BL195" s="160">
        <f>INDEX('rank provinsi to commodity'!$B$3:$ZX$37, MATCH(BL$2,'rank provinsi to commodity'!$B$3:$B$37,0),MATCH($B195,'rank provinsi to commodity'!$B$3:$ZX$3,0))</f>
        <v>5</v>
      </c>
      <c r="BM195" s="160">
        <f>INDEX('rank provinsi to commodity'!$B$3:$ZX$37, MATCH(BM$2,'rank provinsi to commodity'!$B$3:$B$37,0),MATCH($B195,'rank provinsi to commodity'!$B$3:$ZX$3,0))</f>
        <v>5</v>
      </c>
      <c r="BN195" s="160">
        <f>INDEX('rank provinsi to commodity'!$B$3:$ZX$37, MATCH(BN$2,'rank provinsi to commodity'!$B$3:$B$37,0),MATCH($B195,'rank provinsi to commodity'!$B$3:$ZX$3,0))</f>
        <v>1</v>
      </c>
      <c r="BO195" s="160">
        <f>INDEX('rank provinsi to commodity'!$B$3:$ZX$37, MATCH(BO$2,'rank provinsi to commodity'!$B$3:$B$37,0),MATCH($B195,'rank provinsi to commodity'!$B$3:$ZX$3,0))</f>
        <v>2</v>
      </c>
      <c r="BP195" s="160">
        <f>INDEX('rank provinsi to commodity'!$B$3:$ZX$37, MATCH(BP$2,'rank provinsi to commodity'!$B$3:$B$37,0),MATCH($B195,'rank provinsi to commodity'!$B$3:$ZX$3,0))</f>
        <v>5</v>
      </c>
      <c r="BQ195" s="160">
        <f>INDEX('rank provinsi to commodity'!$B$3:$ZX$37, MATCH(BQ$2,'rank provinsi to commodity'!$B$3:$B$37,0),MATCH($B195,'rank provinsi to commodity'!$B$3:$ZX$3,0))</f>
        <v>5</v>
      </c>
      <c r="BR195" s="160">
        <f>INDEX('rank provinsi to commodity'!$B$3:$ZX$37, MATCH(BR$2,'rank provinsi to commodity'!$B$3:$B$37,0),MATCH($B195,'rank provinsi to commodity'!$B$3:$ZX$3,0))</f>
        <v>5</v>
      </c>
      <c r="BS195" s="173">
        <f>INDEX('rank provinsi to commodity'!$B$3:$ZX$37, MATCH(BS$2,'rank provinsi to commodity'!$B$3:$B$37,0),MATCH($B195,'rank provinsi to commodity'!$B$3:$ZX$3,0))</f>
        <v>5</v>
      </c>
      <c r="BT195" s="181"/>
      <c r="BU195" s="184" t="str">
        <f t="shared" si="1"/>
        <v>PERIKANAN TANGKAP LAUT (Ton)</v>
      </c>
      <c r="BV195" s="149" t="s">
        <v>958</v>
      </c>
      <c r="BW195" s="160">
        <f>INDEX('raw-all-komoditas'!$B$3:$ZY$37, MATCH('Komoditas besar Nasional'!BW$2,'raw-all-komoditas'!$B$3:$B$37,0), MATCH('Komoditas besar Nasional'!$BV195,'raw-all-komoditas'!$B$3:$ZY$3,0))</f>
        <v>0</v>
      </c>
      <c r="BX195" s="160">
        <f>INDEX('raw-all-komoditas'!$B$3:$ZY$37, MATCH('Komoditas besar Nasional'!BX$2,'raw-all-komoditas'!$B$3:$B$37,0), MATCH('Komoditas besar Nasional'!$BV195,'raw-all-komoditas'!$B$3:$ZY$3,0))</f>
        <v>0</v>
      </c>
      <c r="BY195" s="160">
        <f>INDEX('raw-all-komoditas'!$B$3:$ZY$37, MATCH('Komoditas besar Nasional'!BY$2,'raw-all-komoditas'!$B$3:$B$37,0), MATCH('Komoditas besar Nasional'!$BV195,'raw-all-komoditas'!$B$3:$ZY$3,0))</f>
        <v>0</v>
      </c>
      <c r="BZ195" s="160">
        <f>INDEX('raw-all-komoditas'!$B$3:$ZY$37, MATCH('Komoditas besar Nasional'!BZ$2,'raw-all-komoditas'!$B$3:$B$37,0), MATCH('Komoditas besar Nasional'!$BV195,'raw-all-komoditas'!$B$3:$ZY$3,0))</f>
        <v>0</v>
      </c>
      <c r="CA195" s="160">
        <f>INDEX('raw-all-komoditas'!$B$3:$ZY$37, MATCH('Komoditas besar Nasional'!CA$2,'raw-all-komoditas'!$B$3:$B$37,0), MATCH('Komoditas besar Nasional'!$BV195,'raw-all-komoditas'!$B$3:$ZY$3,0))</f>
        <v>0</v>
      </c>
      <c r="CB195" s="160">
        <f>INDEX('raw-all-komoditas'!$B$3:$ZY$37, MATCH('Komoditas besar Nasional'!CB$2,'raw-all-komoditas'!$B$3:$B$37,0), MATCH('Komoditas besar Nasional'!$BV195,'raw-all-komoditas'!$B$3:$ZY$3,0))</f>
        <v>0</v>
      </c>
      <c r="CC195" s="160">
        <f>INDEX('raw-all-komoditas'!$B$3:$ZY$37, MATCH('Komoditas besar Nasional'!CC$2,'raw-all-komoditas'!$B$3:$B$37,0), MATCH('Komoditas besar Nasional'!$BV195,'raw-all-komoditas'!$B$3:$ZY$3,0))</f>
        <v>0</v>
      </c>
      <c r="CD195" s="160">
        <f>INDEX('raw-all-komoditas'!$B$3:$ZY$37, MATCH('Komoditas besar Nasional'!CD$2,'raw-all-komoditas'!$B$3:$B$37,0), MATCH('Komoditas besar Nasional'!$BV195,'raw-all-komoditas'!$B$3:$ZY$3,0))</f>
        <v>0</v>
      </c>
      <c r="CE195" s="160">
        <f>INDEX('raw-all-komoditas'!$B$3:$ZY$37, MATCH('Komoditas besar Nasional'!CE$2,'raw-all-komoditas'!$B$3:$B$37,0), MATCH('Komoditas besar Nasional'!$BV195,'raw-all-komoditas'!$B$3:$ZY$3,0))</f>
        <v>0</v>
      </c>
      <c r="CF195" s="160">
        <f>INDEX('raw-all-komoditas'!$B$3:$ZY$37, MATCH('Komoditas besar Nasional'!CF$2,'raw-all-komoditas'!$B$3:$B$37,0), MATCH('Komoditas besar Nasional'!$BV195,'raw-all-komoditas'!$B$3:$ZY$3,0))</f>
        <v>0</v>
      </c>
      <c r="CG195" s="160">
        <f>INDEX('raw-all-komoditas'!$B$3:$ZY$37, MATCH('Komoditas besar Nasional'!CG$2,'raw-all-komoditas'!$B$3:$B$37,0), MATCH('Komoditas besar Nasional'!$BV195,'raw-all-komoditas'!$B$3:$ZY$3,0))</f>
        <v>0</v>
      </c>
      <c r="CH195" s="160">
        <f>INDEX('raw-all-komoditas'!$B$3:$ZY$37, MATCH('Komoditas besar Nasional'!CH$2,'raw-all-komoditas'!$B$3:$B$37,0), MATCH('Komoditas besar Nasional'!$BV195,'raw-all-komoditas'!$B$3:$ZY$3,0))</f>
        <v>0</v>
      </c>
      <c r="CI195" s="160">
        <f>INDEX('raw-all-komoditas'!$B$3:$ZY$37, MATCH('Komoditas besar Nasional'!CI$2,'raw-all-komoditas'!$B$3:$B$37,0), MATCH('Komoditas besar Nasional'!$BV195,'raw-all-komoditas'!$B$3:$ZY$3,0))</f>
        <v>0</v>
      </c>
      <c r="CJ195" s="160">
        <f>INDEX('raw-all-komoditas'!$B$3:$ZY$37, MATCH('Komoditas besar Nasional'!CJ$2,'raw-all-komoditas'!$B$3:$B$37,0), MATCH('Komoditas besar Nasional'!$BV195,'raw-all-komoditas'!$B$3:$ZY$3,0))</f>
        <v>0</v>
      </c>
      <c r="CK195" s="160">
        <f>INDEX('raw-all-komoditas'!$B$3:$ZY$37, MATCH('Komoditas besar Nasional'!CK$2,'raw-all-komoditas'!$B$3:$B$37,0), MATCH('Komoditas besar Nasional'!$BV195,'raw-all-komoditas'!$B$3:$ZY$3,0))</f>
        <v>0</v>
      </c>
      <c r="CL195" s="160">
        <f>INDEX('raw-all-komoditas'!$B$3:$ZY$37, MATCH('Komoditas besar Nasional'!CL$2,'raw-all-komoditas'!$B$3:$B$37,0), MATCH('Komoditas besar Nasional'!$BV195,'raw-all-komoditas'!$B$3:$ZY$3,0))</f>
        <v>0</v>
      </c>
      <c r="CM195" s="160">
        <f>INDEX('raw-all-komoditas'!$B$3:$ZY$37, MATCH('Komoditas besar Nasional'!CM$2,'raw-all-komoditas'!$B$3:$B$37,0), MATCH('Komoditas besar Nasional'!$BV195,'raw-all-komoditas'!$B$3:$ZY$3,0))</f>
        <v>0</v>
      </c>
      <c r="CN195" s="160">
        <f>INDEX('raw-all-komoditas'!$B$3:$ZY$37, MATCH('Komoditas besar Nasional'!CN$2,'raw-all-komoditas'!$B$3:$B$37,0), MATCH('Komoditas besar Nasional'!$BV195,'raw-all-komoditas'!$B$3:$ZY$3,0))</f>
        <v>0</v>
      </c>
      <c r="CO195" s="160">
        <f>INDEX('raw-all-komoditas'!$B$3:$ZY$37, MATCH('Komoditas besar Nasional'!CO$2,'raw-all-komoditas'!$B$3:$B$37,0), MATCH('Komoditas besar Nasional'!$BV195,'raw-all-komoditas'!$B$3:$ZY$3,0))</f>
        <v>0</v>
      </c>
      <c r="CP195" s="160">
        <f>INDEX('raw-all-komoditas'!$B$3:$ZY$37, MATCH('Komoditas besar Nasional'!CP$2,'raw-all-komoditas'!$B$3:$B$37,0), MATCH('Komoditas besar Nasional'!$BV195,'raw-all-komoditas'!$B$3:$ZY$3,0))</f>
        <v>0</v>
      </c>
      <c r="CQ195" s="160">
        <f>INDEX('raw-all-komoditas'!$B$3:$ZY$37, MATCH('Komoditas besar Nasional'!CQ$2,'raw-all-komoditas'!$B$3:$B$37,0), MATCH('Komoditas besar Nasional'!$BV195,'raw-all-komoditas'!$B$3:$ZY$3,0))</f>
        <v>0</v>
      </c>
      <c r="CR195" s="160">
        <f>INDEX('raw-all-komoditas'!$B$3:$ZY$37, MATCH('Komoditas besar Nasional'!CR$2,'raw-all-komoditas'!$B$3:$B$37,0), MATCH('Komoditas besar Nasional'!$BV195,'raw-all-komoditas'!$B$3:$ZY$3,0))</f>
        <v>0</v>
      </c>
      <c r="CS195" s="160">
        <f>INDEX('raw-all-komoditas'!$B$3:$ZY$37, MATCH('Komoditas besar Nasional'!CS$2,'raw-all-komoditas'!$B$3:$B$37,0), MATCH('Komoditas besar Nasional'!$BV195,'raw-all-komoditas'!$B$3:$ZY$3,0))</f>
        <v>0</v>
      </c>
      <c r="CT195" s="160">
        <f>INDEX('raw-all-komoditas'!$B$3:$ZY$37, MATCH('Komoditas besar Nasional'!CT$2,'raw-all-komoditas'!$B$3:$B$37,0), MATCH('Komoditas besar Nasional'!$BV195,'raw-all-komoditas'!$B$3:$ZY$3,0))</f>
        <v>0</v>
      </c>
      <c r="CU195" s="160">
        <f>INDEX('raw-all-komoditas'!$B$3:$ZY$37, MATCH('Komoditas besar Nasional'!CU$2,'raw-all-komoditas'!$B$3:$B$37,0), MATCH('Komoditas besar Nasional'!$BV195,'raw-all-komoditas'!$B$3:$ZY$3,0))</f>
        <v>351</v>
      </c>
      <c r="CV195" s="160">
        <f>INDEX('raw-all-komoditas'!$B$3:$ZY$37, MATCH('Komoditas besar Nasional'!CV$2,'raw-all-komoditas'!$B$3:$B$37,0), MATCH('Komoditas besar Nasional'!$BV195,'raw-all-komoditas'!$B$3:$ZY$3,0))</f>
        <v>139</v>
      </c>
      <c r="CW195" s="160">
        <f>INDEX('raw-all-komoditas'!$B$3:$ZY$37, MATCH('Komoditas besar Nasional'!CW$2,'raw-all-komoditas'!$B$3:$B$37,0), MATCH('Komoditas besar Nasional'!$BV195,'raw-all-komoditas'!$B$3:$ZY$3,0))</f>
        <v>0</v>
      </c>
      <c r="CX195" s="160">
        <f>INDEX('raw-all-komoditas'!$B$3:$ZY$37, MATCH('Komoditas besar Nasional'!CX$2,'raw-all-komoditas'!$B$3:$B$37,0), MATCH('Komoditas besar Nasional'!$BV195,'raw-all-komoditas'!$B$3:$ZY$3,0))</f>
        <v>0</v>
      </c>
      <c r="CY195" s="160">
        <f>INDEX('raw-all-komoditas'!$B$3:$ZY$37, MATCH('Komoditas besar Nasional'!CY$2,'raw-all-komoditas'!$B$3:$B$37,0), MATCH('Komoditas besar Nasional'!$BV195,'raw-all-komoditas'!$B$3:$ZY$3,0))</f>
        <v>3375</v>
      </c>
      <c r="CZ195" s="160">
        <f>INDEX('raw-all-komoditas'!$B$3:$ZY$37, MATCH('Komoditas besar Nasional'!CZ$2,'raw-all-komoditas'!$B$3:$B$37,0), MATCH('Komoditas besar Nasional'!$BV195,'raw-all-komoditas'!$B$3:$ZY$3,0))</f>
        <v>923</v>
      </c>
      <c r="DA195" s="160">
        <f>INDEX('raw-all-komoditas'!$B$3:$ZY$37, MATCH('Komoditas besar Nasional'!DA$2,'raw-all-komoditas'!$B$3:$B$37,0), MATCH('Komoditas besar Nasional'!$BV195,'raw-all-komoditas'!$B$3:$ZY$3,0))</f>
        <v>0</v>
      </c>
      <c r="DB195" s="160">
        <f>INDEX('raw-all-komoditas'!$B$3:$ZY$37, MATCH('Komoditas besar Nasional'!DB$2,'raw-all-komoditas'!$B$3:$B$37,0), MATCH('Komoditas besar Nasional'!$BV195,'raw-all-komoditas'!$B$3:$ZY$3,0))</f>
        <v>0</v>
      </c>
      <c r="DC195" s="160">
        <f>INDEX('raw-all-komoditas'!$B$3:$ZY$37, MATCH('Komoditas besar Nasional'!DC$2,'raw-all-komoditas'!$B$3:$B$37,0), MATCH('Komoditas besar Nasional'!$BV195,'raw-all-komoditas'!$B$3:$ZY$3,0))</f>
        <v>0</v>
      </c>
      <c r="DD195" s="160">
        <f>INDEX('raw-all-komoditas'!$B$3:$ZY$37, MATCH('Komoditas besar Nasional'!DD$2,'raw-all-komoditas'!$B$3:$B$37,0), MATCH('Komoditas besar Nasional'!$BV195,'raw-all-komoditas'!$B$3:$ZY$3,0))</f>
        <v>0</v>
      </c>
      <c r="DF195" s="159" t="str">
        <f t="shared" si="2"/>
        <v>Kurang dari 250M</v>
      </c>
      <c r="DG195" s="159" t="str">
        <f t="shared" si="3"/>
        <v>Kurang dari 250M</v>
      </c>
      <c r="DH195" s="159" t="str">
        <f t="shared" si="4"/>
        <v>Kurang dari 250M</v>
      </c>
      <c r="DI195" s="159" t="str">
        <f t="shared" si="5"/>
        <v>Kurang dari 250M</v>
      </c>
      <c r="DJ195" s="159" t="str">
        <f t="shared" si="6"/>
        <v>Kurang dari 250M</v>
      </c>
      <c r="DK195" s="159" t="str">
        <f t="shared" si="7"/>
        <v>Kurang dari 250M</v>
      </c>
      <c r="DL195" s="159" t="str">
        <f t="shared" si="8"/>
        <v>Kurang dari 250M</v>
      </c>
      <c r="DM195" s="159" t="str">
        <f t="shared" si="9"/>
        <v>Kurang dari 250M</v>
      </c>
      <c r="DN195" s="159" t="str">
        <f t="shared" si="10"/>
        <v>Kurang dari 250M</v>
      </c>
      <c r="DO195" s="159" t="str">
        <f t="shared" si="11"/>
        <v>Kurang dari 250M</v>
      </c>
      <c r="DP195" s="159" t="str">
        <f t="shared" si="12"/>
        <v>Kurang dari 250M</v>
      </c>
      <c r="DQ195" s="159" t="str">
        <f t="shared" si="13"/>
        <v>Kurang dari 250M</v>
      </c>
      <c r="DR195" s="159" t="str">
        <f t="shared" si="14"/>
        <v>Kurang dari 250M</v>
      </c>
      <c r="DS195" s="159" t="str">
        <f t="shared" si="15"/>
        <v>Kurang dari 250M</v>
      </c>
      <c r="DT195" s="159" t="str">
        <f t="shared" si="16"/>
        <v>Kurang dari 250M</v>
      </c>
      <c r="DU195" s="159" t="str">
        <f t="shared" si="17"/>
        <v>Kurang dari 250M</v>
      </c>
      <c r="DV195" s="159" t="str">
        <f t="shared" si="18"/>
        <v>Kurang dari 250M</v>
      </c>
      <c r="DW195" s="159" t="str">
        <f t="shared" si="19"/>
        <v>Kurang dari 250M</v>
      </c>
      <c r="DX195" s="159" t="str">
        <f t="shared" si="20"/>
        <v>Kurang dari 250M</v>
      </c>
      <c r="DY195" s="159" t="str">
        <f t="shared" si="21"/>
        <v>Kurang dari 250M</v>
      </c>
      <c r="DZ195" s="159" t="str">
        <f t="shared" si="22"/>
        <v>Kurang dari 250M</v>
      </c>
      <c r="EA195" s="159" t="str">
        <f t="shared" si="23"/>
        <v>Kurang dari 250M</v>
      </c>
      <c r="EB195" s="159" t="str">
        <f t="shared" si="24"/>
        <v>Kurang dari 250M</v>
      </c>
      <c r="EC195" s="159" t="str">
        <f t="shared" si="25"/>
        <v>Kurang dari 250M</v>
      </c>
      <c r="ED195" s="159" t="str">
        <f t="shared" si="26"/>
        <v>Kurang dari 250M</v>
      </c>
      <c r="EE195" s="159" t="str">
        <f t="shared" si="27"/>
        <v>Kurang dari 250M</v>
      </c>
      <c r="EF195" s="159" t="str">
        <f t="shared" si="28"/>
        <v>Kurang dari 250M</v>
      </c>
      <c r="EG195" s="159" t="str">
        <f t="shared" si="29"/>
        <v>Kurang dari 250M</v>
      </c>
      <c r="EH195" s="159" t="str">
        <f t="shared" si="30"/>
        <v>Kurang dari 250M</v>
      </c>
      <c r="EI195" s="159" t="str">
        <f t="shared" si="31"/>
        <v>Kurang dari 250M</v>
      </c>
      <c r="EJ195" s="159" t="str">
        <f t="shared" si="32"/>
        <v>Kurang dari 250M</v>
      </c>
      <c r="EK195" s="159" t="str">
        <f t="shared" si="33"/>
        <v>Kurang dari 250M</v>
      </c>
      <c r="EL195" s="159" t="str">
        <f t="shared" si="34"/>
        <v>Kurang dari 250M</v>
      </c>
      <c r="EM195" s="159" t="str">
        <f t="shared" si="35"/>
        <v>Kurang dari 250M</v>
      </c>
    </row>
    <row r="196" spans="1:143" x14ac:dyDescent="0.3">
      <c r="A196" s="158" t="s">
        <v>911</v>
      </c>
      <c r="B196" s="159" t="s">
        <v>1219</v>
      </c>
      <c r="C196" s="160">
        <f>INDEX('raw-all-komoditas'!$B$3:$ZY$37, MATCH('Komoditas besar Nasional'!C$2,'raw-all-komoditas'!$B$3:$B$37,0), MATCH('Komoditas besar Nasional'!$B196,'raw-all-komoditas'!$B$3:$ZY$3,0))</f>
        <v>5.3683680000000003</v>
      </c>
      <c r="D196" s="160">
        <f>INDEX('raw-all-komoditas'!$B$3:$ZY$37, MATCH('Komoditas besar Nasional'!D$2,'raw-all-komoditas'!$B$3:$B$37,0), MATCH('Komoditas besar Nasional'!$B196,'raw-all-komoditas'!$B$3:$ZY$3,0))</f>
        <v>29.685500000000001</v>
      </c>
      <c r="E196" s="160">
        <f>INDEX('raw-all-komoditas'!$B$3:$ZY$37, MATCH('Komoditas besar Nasional'!E$2,'raw-all-komoditas'!$B$3:$B$37,0), MATCH('Komoditas besar Nasional'!$B196,'raw-all-komoditas'!$B$3:$ZY$3,0))</f>
        <v>29.92306</v>
      </c>
      <c r="F196" s="160">
        <f>INDEX('raw-all-komoditas'!$B$3:$ZY$37, MATCH('Komoditas besar Nasional'!F$2,'raw-all-komoditas'!$B$3:$B$37,0), MATCH('Komoditas besar Nasional'!$B196,'raw-all-komoditas'!$B$3:$ZY$3,0))</f>
        <v>54.544618</v>
      </c>
      <c r="G196" s="160">
        <f>INDEX('raw-all-komoditas'!$B$3:$ZY$37, MATCH('Komoditas besar Nasional'!G$2,'raw-all-komoditas'!$B$3:$B$37,0), MATCH('Komoditas besar Nasional'!$B196,'raw-all-komoditas'!$B$3:$ZY$3,0))</f>
        <v>14.658248</v>
      </c>
      <c r="H196" s="160">
        <f>INDEX('raw-all-komoditas'!$B$3:$ZY$37, MATCH('Komoditas besar Nasional'!H$2,'raw-all-komoditas'!$B$3:$B$37,0), MATCH('Komoditas besar Nasional'!$B196,'raw-all-komoditas'!$B$3:$ZY$3,0))</f>
        <v>46.722090000000001</v>
      </c>
      <c r="I196" s="160">
        <f>INDEX('raw-all-komoditas'!$B$3:$ZY$37, MATCH('Komoditas besar Nasional'!I$2,'raw-all-komoditas'!$B$3:$B$37,0), MATCH('Komoditas besar Nasional'!$B196,'raw-all-komoditas'!$B$3:$ZY$3,0))</f>
        <v>15.788278999999999</v>
      </c>
      <c r="J196" s="160">
        <f>INDEX('raw-all-komoditas'!$B$3:$ZY$37, MATCH('Komoditas besar Nasional'!J$2,'raw-all-komoditas'!$B$3:$B$37,0), MATCH('Komoditas besar Nasional'!$B196,'raw-all-komoditas'!$B$3:$ZY$3,0))</f>
        <v>452.94938200000001</v>
      </c>
      <c r="K196" s="160">
        <f>INDEX('raw-all-komoditas'!$B$3:$ZY$37, MATCH('Komoditas besar Nasional'!K$2,'raw-all-komoditas'!$B$3:$B$37,0), MATCH('Komoditas besar Nasional'!$B196,'raw-all-komoditas'!$B$3:$ZY$3,0))</f>
        <v>42.948731000000002</v>
      </c>
      <c r="L196" s="160">
        <f>INDEX('raw-all-komoditas'!$B$3:$ZY$37, MATCH('Komoditas besar Nasional'!L$2,'raw-all-komoditas'!$B$3:$B$37,0), MATCH('Komoditas besar Nasional'!$B196,'raw-all-komoditas'!$B$3:$ZY$3,0))</f>
        <v>285.08038199999999</v>
      </c>
      <c r="M196" s="160">
        <f>INDEX('raw-all-komoditas'!$B$3:$ZY$37, MATCH('Komoditas besar Nasional'!M$2,'raw-all-komoditas'!$B$3:$B$37,0), MATCH('Komoditas besar Nasional'!$B196,'raw-all-komoditas'!$B$3:$ZY$3,0))</f>
        <v>3.2050580000000002</v>
      </c>
      <c r="N196" s="160">
        <f>INDEX('raw-all-komoditas'!$B$3:$ZY$37, MATCH('Komoditas besar Nasional'!N$2,'raw-all-komoditas'!$B$3:$B$37,0), MATCH('Komoditas besar Nasional'!$B196,'raw-all-komoditas'!$B$3:$ZY$3,0))</f>
        <v>4.824668</v>
      </c>
      <c r="O196" s="160">
        <f>INDEX('raw-all-komoditas'!$B$3:$ZY$37, MATCH('Komoditas besar Nasional'!O$2,'raw-all-komoditas'!$B$3:$B$37,0), MATCH('Komoditas besar Nasional'!$B196,'raw-all-komoditas'!$B$3:$ZY$3,0))</f>
        <v>1.1389370000000001</v>
      </c>
      <c r="P196" s="160">
        <f>INDEX('raw-all-komoditas'!$B$3:$ZY$37, MATCH('Komoditas besar Nasional'!P$2,'raw-all-komoditas'!$B$3:$B$37,0), MATCH('Komoditas besar Nasional'!$B196,'raw-all-komoditas'!$B$3:$ZY$3,0))</f>
        <v>0.27822999999999998</v>
      </c>
      <c r="Q196" s="160">
        <f>INDEX('raw-all-komoditas'!$B$3:$ZY$37, MATCH('Komoditas besar Nasional'!Q$2,'raw-all-komoditas'!$B$3:$B$37,0), MATCH('Komoditas besar Nasional'!$B196,'raw-all-komoditas'!$B$3:$ZY$3,0))</f>
        <v>1.6954689999999999</v>
      </c>
      <c r="R196" s="160">
        <f>INDEX('raw-all-komoditas'!$B$3:$ZY$37, MATCH('Komoditas besar Nasional'!R$2,'raw-all-komoditas'!$B$3:$B$37,0), MATCH('Komoditas besar Nasional'!$B196,'raw-all-komoditas'!$B$3:$ZY$3,0))</f>
        <v>3.4035410000000001</v>
      </c>
      <c r="S196" s="160">
        <f>INDEX('raw-all-komoditas'!$B$3:$ZY$37, MATCH('Komoditas besar Nasional'!S$2,'raw-all-komoditas'!$B$3:$B$37,0), MATCH('Komoditas besar Nasional'!$B196,'raw-all-komoditas'!$B$3:$ZY$3,0))</f>
        <v>0</v>
      </c>
      <c r="T196" s="160">
        <f>INDEX('raw-all-komoditas'!$B$3:$ZY$37, MATCH('Komoditas besar Nasional'!T$2,'raw-all-komoditas'!$B$3:$B$37,0), MATCH('Komoditas besar Nasional'!$B196,'raw-all-komoditas'!$B$3:$ZY$3,0))</f>
        <v>3.005471</v>
      </c>
      <c r="U196" s="160">
        <f>INDEX('raw-all-komoditas'!$B$3:$ZY$37, MATCH('Komoditas besar Nasional'!U$2,'raw-all-komoditas'!$B$3:$B$37,0), MATCH('Komoditas besar Nasional'!$B196,'raw-all-komoditas'!$B$3:$ZY$3,0))</f>
        <v>0.62783299999999997</v>
      </c>
      <c r="V196" s="160">
        <f>INDEX('raw-all-komoditas'!$B$3:$ZY$37, MATCH('Komoditas besar Nasional'!V$2,'raw-all-komoditas'!$B$3:$B$37,0), MATCH('Komoditas besar Nasional'!$B196,'raw-all-komoditas'!$B$3:$ZY$3,0))</f>
        <v>11.604462</v>
      </c>
      <c r="W196" s="160">
        <f>INDEX('raw-all-komoditas'!$B$3:$ZY$37, MATCH('Komoditas besar Nasional'!W$2,'raw-all-komoditas'!$B$3:$B$37,0), MATCH('Komoditas besar Nasional'!$B196,'raw-all-komoditas'!$B$3:$ZY$3,0))</f>
        <v>26.148275000000002</v>
      </c>
      <c r="X196" s="160">
        <f>INDEX('raw-all-komoditas'!$B$3:$ZY$37, MATCH('Komoditas besar Nasional'!X$2,'raw-all-komoditas'!$B$3:$B$37,0), MATCH('Komoditas besar Nasional'!$B196,'raw-all-komoditas'!$B$3:$ZY$3,0))</f>
        <v>3.8509999999999998E-3</v>
      </c>
      <c r="Y196" s="160">
        <f>INDEX('raw-all-komoditas'!$B$3:$ZY$37, MATCH('Komoditas besar Nasional'!Y$2,'raw-all-komoditas'!$B$3:$B$37,0), MATCH('Komoditas besar Nasional'!$B196,'raw-all-komoditas'!$B$3:$ZY$3,0))</f>
        <v>0.59881399999999996</v>
      </c>
      <c r="Z196" s="160">
        <f>INDEX('raw-all-komoditas'!$B$3:$ZY$37, MATCH('Komoditas besar Nasional'!Z$2,'raw-all-komoditas'!$B$3:$B$37,0), MATCH('Komoditas besar Nasional'!$B196,'raw-all-komoditas'!$B$3:$ZY$3,0))</f>
        <v>5.2780000000000001E-2</v>
      </c>
      <c r="AA196" s="160">
        <f>INDEX('raw-all-komoditas'!$B$3:$ZY$37, MATCH('Komoditas besar Nasional'!AA$2,'raw-all-komoditas'!$B$3:$B$37,0), MATCH('Komoditas besar Nasional'!$B196,'raw-all-komoditas'!$B$3:$ZY$3,0))</f>
        <v>0</v>
      </c>
      <c r="AB196" s="160">
        <f>INDEX('raw-all-komoditas'!$B$3:$ZY$37, MATCH('Komoditas besar Nasional'!AB$2,'raw-all-komoditas'!$B$3:$B$37,0), MATCH('Komoditas besar Nasional'!$B196,'raw-all-komoditas'!$B$3:$ZY$3,0))</f>
        <v>1.26E-2</v>
      </c>
      <c r="AC196" s="160">
        <f>INDEX('raw-all-komoditas'!$B$3:$ZY$37, MATCH('Komoditas besar Nasional'!AC$2,'raw-all-komoditas'!$B$3:$B$37,0), MATCH('Komoditas besar Nasional'!$B196,'raw-all-komoditas'!$B$3:$ZY$3,0))</f>
        <v>2.1322000000000001</v>
      </c>
      <c r="AD196" s="160">
        <f>INDEX('raw-all-komoditas'!$B$3:$ZY$37, MATCH('Komoditas besar Nasional'!AD$2,'raw-all-komoditas'!$B$3:$B$37,0), MATCH('Komoditas besar Nasional'!$B196,'raw-all-komoditas'!$B$3:$ZY$3,0))</f>
        <v>0</v>
      </c>
      <c r="AE196" s="160">
        <f>INDEX('raw-all-komoditas'!$B$3:$ZY$37, MATCH('Komoditas besar Nasional'!AE$2,'raw-all-komoditas'!$B$3:$B$37,0), MATCH('Komoditas besar Nasional'!$B196,'raw-all-komoditas'!$B$3:$ZY$3,0))</f>
        <v>1.4808E-2</v>
      </c>
      <c r="AF196" s="160">
        <f>INDEX('raw-all-komoditas'!$B$3:$ZY$37, MATCH('Komoditas besar Nasional'!AF$2,'raw-all-komoditas'!$B$3:$B$37,0), MATCH('Komoditas besar Nasional'!$B196,'raw-all-komoditas'!$B$3:$ZY$3,0))</f>
        <v>0</v>
      </c>
      <c r="AG196" s="160">
        <f>INDEX('raw-all-komoditas'!$B$3:$ZY$37, MATCH('Komoditas besar Nasional'!AG$2,'raw-all-komoditas'!$B$3:$B$37,0), MATCH('Komoditas besar Nasional'!$B196,'raw-all-komoditas'!$B$3:$ZY$3,0))</f>
        <v>14.841124000000001</v>
      </c>
      <c r="AH196" s="160">
        <f>INDEX('raw-all-komoditas'!$B$3:$ZY$37, MATCH('Komoditas besar Nasional'!AH$2,'raw-all-komoditas'!$B$3:$B$37,0), MATCH('Komoditas besar Nasional'!$B196,'raw-all-komoditas'!$B$3:$ZY$3,0))</f>
        <v>0</v>
      </c>
      <c r="AI196" s="160">
        <f>INDEX('raw-all-komoditas'!$B$3:$ZY$37, MATCH('Komoditas besar Nasional'!AI$2,'raw-all-komoditas'!$B$3:$B$37,0), MATCH('Komoditas besar Nasional'!$B196,'raw-all-komoditas'!$B$3:$ZY$3,0))</f>
        <v>0</v>
      </c>
      <c r="AJ196" s="160">
        <f>INDEX('raw-all-komoditas'!$B$3:$ZY$37, MATCH('Komoditas besar Nasional'!AJ$2,'raw-all-komoditas'!$B$3:$B$37,0), MATCH('Komoditas besar Nasional'!$B196,'raw-all-komoditas'!$B$3:$ZY$3,0))</f>
        <v>0.60750000000000004</v>
      </c>
      <c r="AK196" s="181"/>
      <c r="AL196" s="160">
        <f>INDEX('rank provinsi to commodity'!$B$3:$ZX$37, MATCH(AL$2,'rank provinsi to commodity'!$B$3:$B$37,0),MATCH($B196,'rank provinsi to commodity'!$B$3:$ZX$3,0))</f>
        <v>13</v>
      </c>
      <c r="AM196" s="160">
        <f>INDEX('rank provinsi to commodity'!$B$3:$ZX$37, MATCH(AM$2,'rank provinsi to commodity'!$B$3:$B$37,0),MATCH($B196,'rank provinsi to commodity'!$B$3:$ZX$3,0))</f>
        <v>7</v>
      </c>
      <c r="AN196" s="160">
        <f>INDEX('rank provinsi to commodity'!$B$3:$ZX$37, MATCH(AN$2,'rank provinsi to commodity'!$B$3:$B$37,0),MATCH($B196,'rank provinsi to commodity'!$B$3:$ZX$3,0))</f>
        <v>6</v>
      </c>
      <c r="AO196" s="160">
        <f>INDEX('rank provinsi to commodity'!$B$3:$ZX$37, MATCH(AO$2,'rank provinsi to commodity'!$B$3:$B$37,0),MATCH($B196,'rank provinsi to commodity'!$B$3:$ZX$3,0))</f>
        <v>3</v>
      </c>
      <c r="AP196" s="160">
        <f>INDEX('rank provinsi to commodity'!$B$3:$ZX$37, MATCH(AP$2,'rank provinsi to commodity'!$B$3:$B$37,0),MATCH($B196,'rank provinsi to commodity'!$B$3:$ZX$3,0))</f>
        <v>11</v>
      </c>
      <c r="AQ196" s="160">
        <f>INDEX('rank provinsi to commodity'!$B$3:$ZX$37, MATCH(AQ$2,'rank provinsi to commodity'!$B$3:$B$37,0),MATCH($B196,'rank provinsi to commodity'!$B$3:$ZX$3,0))</f>
        <v>4</v>
      </c>
      <c r="AR196" s="160">
        <f>INDEX('rank provinsi to commodity'!$B$3:$ZX$37, MATCH(AR$2,'rank provinsi to commodity'!$B$3:$B$37,0),MATCH($B196,'rank provinsi to commodity'!$B$3:$ZX$3,0))</f>
        <v>9</v>
      </c>
      <c r="AS196" s="160">
        <f>INDEX('rank provinsi to commodity'!$B$3:$ZX$37, MATCH(AS$2,'rank provinsi to commodity'!$B$3:$B$37,0),MATCH($B196,'rank provinsi to commodity'!$B$3:$ZX$3,0))</f>
        <v>1</v>
      </c>
      <c r="AT196" s="160">
        <f>INDEX('rank provinsi to commodity'!$B$3:$ZX$37, MATCH(AT$2,'rank provinsi to commodity'!$B$3:$B$37,0),MATCH($B196,'rank provinsi to commodity'!$B$3:$ZX$3,0))</f>
        <v>5</v>
      </c>
      <c r="AU196" s="160">
        <f>INDEX('rank provinsi to commodity'!$B$3:$ZX$37, MATCH(AU$2,'rank provinsi to commodity'!$B$3:$B$37,0),MATCH($B196,'rank provinsi to commodity'!$B$3:$ZX$3,0))</f>
        <v>2</v>
      </c>
      <c r="AV196" s="160">
        <f>INDEX('rank provinsi to commodity'!$B$3:$ZX$37, MATCH(AV$2,'rank provinsi to commodity'!$B$3:$B$37,0),MATCH($B196,'rank provinsi to commodity'!$B$3:$ZX$3,0))</f>
        <v>16</v>
      </c>
      <c r="AW196" s="160">
        <f>INDEX('rank provinsi to commodity'!$B$3:$ZX$37, MATCH(AW$2,'rank provinsi to commodity'!$B$3:$B$37,0),MATCH($B196,'rank provinsi to commodity'!$B$3:$ZX$3,0))</f>
        <v>14</v>
      </c>
      <c r="AX196" s="160">
        <f>INDEX('rank provinsi to commodity'!$B$3:$ZX$37, MATCH(AX$2,'rank provinsi to commodity'!$B$3:$B$37,0),MATCH($B196,'rank provinsi to commodity'!$B$3:$ZX$3,0))</f>
        <v>20</v>
      </c>
      <c r="AY196" s="160">
        <f>INDEX('rank provinsi to commodity'!$B$3:$ZX$37, MATCH(AY$2,'rank provinsi to commodity'!$B$3:$B$37,0),MATCH($B196,'rank provinsi to commodity'!$B$3:$ZX$3,0))</f>
        <v>24</v>
      </c>
      <c r="AZ196" s="160">
        <f>INDEX('rank provinsi to commodity'!$B$3:$ZX$37, MATCH(AZ$2,'rank provinsi to commodity'!$B$3:$B$37,0),MATCH($B196,'rank provinsi to commodity'!$B$3:$ZX$3,0))</f>
        <v>19</v>
      </c>
      <c r="BA196" s="160">
        <f>INDEX('rank provinsi to commodity'!$B$3:$ZX$37, MATCH(BA$2,'rank provinsi to commodity'!$B$3:$B$37,0),MATCH($B196,'rank provinsi to commodity'!$B$3:$ZX$3,0))</f>
        <v>15</v>
      </c>
      <c r="BB196" s="160">
        <f>INDEX('rank provinsi to commodity'!$B$3:$ZX$37, MATCH(BB$2,'rank provinsi to commodity'!$B$3:$B$37,0),MATCH($B196,'rank provinsi to commodity'!$B$3:$ZX$3,0))</f>
        <v>29</v>
      </c>
      <c r="BC196" s="160">
        <f>INDEX('rank provinsi to commodity'!$B$3:$ZX$37, MATCH(BC$2,'rank provinsi to commodity'!$B$3:$B$37,0),MATCH($B196,'rank provinsi to commodity'!$B$3:$ZX$3,0))</f>
        <v>17</v>
      </c>
      <c r="BD196" s="160">
        <f>INDEX('rank provinsi to commodity'!$B$3:$ZX$37, MATCH(BD$2,'rank provinsi to commodity'!$B$3:$B$37,0),MATCH($B196,'rank provinsi to commodity'!$B$3:$ZX$3,0))</f>
        <v>21</v>
      </c>
      <c r="BE196" s="160">
        <f>INDEX('rank provinsi to commodity'!$B$3:$ZX$37, MATCH(BE$2,'rank provinsi to commodity'!$B$3:$B$37,0),MATCH($B196,'rank provinsi to commodity'!$B$3:$ZX$3,0))</f>
        <v>12</v>
      </c>
      <c r="BF196" s="160">
        <f>INDEX('rank provinsi to commodity'!$B$3:$ZX$37, MATCH(BF$2,'rank provinsi to commodity'!$B$3:$B$37,0),MATCH($B196,'rank provinsi to commodity'!$B$3:$ZX$3,0))</f>
        <v>8</v>
      </c>
      <c r="BG196" s="160">
        <f>INDEX('rank provinsi to commodity'!$B$3:$ZX$37, MATCH(BG$2,'rank provinsi to commodity'!$B$3:$B$37,0),MATCH($B196,'rank provinsi to commodity'!$B$3:$ZX$3,0))</f>
        <v>28</v>
      </c>
      <c r="BH196" s="160">
        <f>INDEX('rank provinsi to commodity'!$B$3:$ZX$37, MATCH(BH$2,'rank provinsi to commodity'!$B$3:$B$37,0),MATCH($B196,'rank provinsi to commodity'!$B$3:$ZX$3,0))</f>
        <v>23</v>
      </c>
      <c r="BI196" s="160">
        <f>INDEX('rank provinsi to commodity'!$B$3:$ZX$37, MATCH(BI$2,'rank provinsi to commodity'!$B$3:$B$37,0),MATCH($B196,'rank provinsi to commodity'!$B$3:$ZX$3,0))</f>
        <v>25</v>
      </c>
      <c r="BJ196" s="160">
        <f>INDEX('rank provinsi to commodity'!$B$3:$ZX$37, MATCH(BJ$2,'rank provinsi to commodity'!$B$3:$B$37,0),MATCH($B196,'rank provinsi to commodity'!$B$3:$ZX$3,0))</f>
        <v>29</v>
      </c>
      <c r="BK196" s="160">
        <f>INDEX('rank provinsi to commodity'!$B$3:$ZX$37, MATCH(BK$2,'rank provinsi to commodity'!$B$3:$B$37,0),MATCH($B196,'rank provinsi to commodity'!$B$3:$ZX$3,0))</f>
        <v>27</v>
      </c>
      <c r="BL196" s="160">
        <f>INDEX('rank provinsi to commodity'!$B$3:$ZX$37, MATCH(BL$2,'rank provinsi to commodity'!$B$3:$B$37,0),MATCH($B196,'rank provinsi to commodity'!$B$3:$ZX$3,0))</f>
        <v>18</v>
      </c>
      <c r="BM196" s="160">
        <f>INDEX('rank provinsi to commodity'!$B$3:$ZX$37, MATCH(BM$2,'rank provinsi to commodity'!$B$3:$B$37,0),MATCH($B196,'rank provinsi to commodity'!$B$3:$ZX$3,0))</f>
        <v>29</v>
      </c>
      <c r="BN196" s="160">
        <f>INDEX('rank provinsi to commodity'!$B$3:$ZX$37, MATCH(BN$2,'rank provinsi to commodity'!$B$3:$B$37,0),MATCH($B196,'rank provinsi to commodity'!$B$3:$ZX$3,0))</f>
        <v>26</v>
      </c>
      <c r="BO196" s="160">
        <f>INDEX('rank provinsi to commodity'!$B$3:$ZX$37, MATCH(BO$2,'rank provinsi to commodity'!$B$3:$B$37,0),MATCH($B196,'rank provinsi to commodity'!$B$3:$ZX$3,0))</f>
        <v>29</v>
      </c>
      <c r="BP196" s="160">
        <f>INDEX('rank provinsi to commodity'!$B$3:$ZX$37, MATCH(BP$2,'rank provinsi to commodity'!$B$3:$B$37,0),MATCH($B196,'rank provinsi to commodity'!$B$3:$ZX$3,0))</f>
        <v>10</v>
      </c>
      <c r="BQ196" s="160">
        <f>INDEX('rank provinsi to commodity'!$B$3:$ZX$37, MATCH(BQ$2,'rank provinsi to commodity'!$B$3:$B$37,0),MATCH($B196,'rank provinsi to commodity'!$B$3:$ZX$3,0))</f>
        <v>29</v>
      </c>
      <c r="BR196" s="160">
        <f>INDEX('rank provinsi to commodity'!$B$3:$ZX$37, MATCH(BR$2,'rank provinsi to commodity'!$B$3:$B$37,0),MATCH($B196,'rank provinsi to commodity'!$B$3:$ZX$3,0))</f>
        <v>29</v>
      </c>
      <c r="BS196" s="173">
        <f>INDEX('rank provinsi to commodity'!$B$3:$ZX$37, MATCH(BS$2,'rank provinsi to commodity'!$B$3:$B$37,0),MATCH($B196,'rank provinsi to commodity'!$B$3:$ZX$3,0))</f>
        <v>22</v>
      </c>
      <c r="BT196" s="181"/>
      <c r="BU196" s="184" t="str">
        <f t="shared" si="1"/>
        <v>PERIKANAN TANGKAP LAUT (Ton)</v>
      </c>
      <c r="BV196" s="149" t="s">
        <v>959</v>
      </c>
      <c r="BW196" s="160">
        <f>INDEX('raw-all-komoditas'!$B$3:$ZY$37, MATCH('Komoditas besar Nasional'!BW$2,'raw-all-komoditas'!$B$3:$B$37,0), MATCH('Komoditas besar Nasional'!$BV196,'raw-all-komoditas'!$B$3:$ZY$3,0))</f>
        <v>287</v>
      </c>
      <c r="BX196" s="160">
        <f>INDEX('raw-all-komoditas'!$B$3:$ZY$37, MATCH('Komoditas besar Nasional'!BX$2,'raw-all-komoditas'!$B$3:$B$37,0), MATCH('Komoditas besar Nasional'!$BV196,'raw-all-komoditas'!$B$3:$ZY$3,0))</f>
        <v>1102</v>
      </c>
      <c r="BY196" s="160">
        <f>INDEX('raw-all-komoditas'!$B$3:$ZY$37, MATCH('Komoditas besar Nasional'!BY$2,'raw-all-komoditas'!$B$3:$B$37,0), MATCH('Komoditas besar Nasional'!$BV196,'raw-all-komoditas'!$B$3:$ZY$3,0))</f>
        <v>1553</v>
      </c>
      <c r="BZ196" s="160">
        <f>INDEX('raw-all-komoditas'!$B$3:$ZY$37, MATCH('Komoditas besar Nasional'!BZ$2,'raw-all-komoditas'!$B$3:$B$37,0), MATCH('Komoditas besar Nasional'!$BV196,'raw-all-komoditas'!$B$3:$ZY$3,0))</f>
        <v>1626</v>
      </c>
      <c r="CA196" s="160">
        <f>INDEX('raw-all-komoditas'!$B$3:$ZY$37, MATCH('Komoditas besar Nasional'!CA$2,'raw-all-komoditas'!$B$3:$B$37,0), MATCH('Komoditas besar Nasional'!$BV196,'raw-all-komoditas'!$B$3:$ZY$3,0))</f>
        <v>500</v>
      </c>
      <c r="CB196" s="160">
        <f>INDEX('raw-all-komoditas'!$B$3:$ZY$37, MATCH('Komoditas besar Nasional'!CB$2,'raw-all-komoditas'!$B$3:$B$37,0), MATCH('Komoditas besar Nasional'!$BV196,'raw-all-komoditas'!$B$3:$ZY$3,0))</f>
        <v>1879</v>
      </c>
      <c r="CC196" s="160">
        <f>INDEX('raw-all-komoditas'!$B$3:$ZY$37, MATCH('Komoditas besar Nasional'!CC$2,'raw-all-komoditas'!$B$3:$B$37,0), MATCH('Komoditas besar Nasional'!$BV196,'raw-all-komoditas'!$B$3:$ZY$3,0))</f>
        <v>879</v>
      </c>
      <c r="CD196" s="160">
        <f>INDEX('raw-all-komoditas'!$B$3:$ZY$37, MATCH('Komoditas besar Nasional'!CD$2,'raw-all-komoditas'!$B$3:$B$37,0), MATCH('Komoditas besar Nasional'!$BV196,'raw-all-komoditas'!$B$3:$ZY$3,0))</f>
        <v>22612</v>
      </c>
      <c r="CE196" s="160">
        <f>INDEX('raw-all-komoditas'!$B$3:$ZY$37, MATCH('Komoditas besar Nasional'!CE$2,'raw-all-komoditas'!$B$3:$B$37,0), MATCH('Komoditas besar Nasional'!$BV196,'raw-all-komoditas'!$B$3:$ZY$3,0))</f>
        <v>1801</v>
      </c>
      <c r="CF196" s="160">
        <f>INDEX('raw-all-komoditas'!$B$3:$ZY$37, MATCH('Komoditas besar Nasional'!CF$2,'raw-all-komoditas'!$B$3:$B$37,0), MATCH('Komoditas besar Nasional'!$BV196,'raw-all-komoditas'!$B$3:$ZY$3,0))</f>
        <v>11348</v>
      </c>
      <c r="CG196" s="160">
        <f>INDEX('raw-all-komoditas'!$B$3:$ZY$37, MATCH('Komoditas besar Nasional'!CG$2,'raw-all-komoditas'!$B$3:$B$37,0), MATCH('Komoditas besar Nasional'!$BV196,'raw-all-komoditas'!$B$3:$ZY$3,0))</f>
        <v>205</v>
      </c>
      <c r="CH196" s="160">
        <f>INDEX('raw-all-komoditas'!$B$3:$ZY$37, MATCH('Komoditas besar Nasional'!CH$2,'raw-all-komoditas'!$B$3:$B$37,0), MATCH('Komoditas besar Nasional'!$BV196,'raw-all-komoditas'!$B$3:$ZY$3,0))</f>
        <v>269</v>
      </c>
      <c r="CI196" s="160">
        <f>INDEX('raw-all-komoditas'!$B$3:$ZY$37, MATCH('Komoditas besar Nasional'!CI$2,'raw-all-komoditas'!$B$3:$B$37,0), MATCH('Komoditas besar Nasional'!$BV196,'raw-all-komoditas'!$B$3:$ZY$3,0))</f>
        <v>68</v>
      </c>
      <c r="CJ196" s="160">
        <f>INDEX('raw-all-komoditas'!$B$3:$ZY$37, MATCH('Komoditas besar Nasional'!CJ$2,'raw-all-komoditas'!$B$3:$B$37,0), MATCH('Komoditas besar Nasional'!$BV196,'raw-all-komoditas'!$B$3:$ZY$3,0))</f>
        <v>12</v>
      </c>
      <c r="CK196" s="160">
        <f>INDEX('raw-all-komoditas'!$B$3:$ZY$37, MATCH('Komoditas besar Nasional'!CK$2,'raw-all-komoditas'!$B$3:$B$37,0), MATCH('Komoditas besar Nasional'!$BV196,'raw-all-komoditas'!$B$3:$ZY$3,0))</f>
        <v>60</v>
      </c>
      <c r="CL196" s="160">
        <f>INDEX('raw-all-komoditas'!$B$3:$ZY$37, MATCH('Komoditas besar Nasional'!CL$2,'raw-all-komoditas'!$B$3:$B$37,0), MATCH('Komoditas besar Nasional'!$BV196,'raw-all-komoditas'!$B$3:$ZY$3,0))</f>
        <v>150</v>
      </c>
      <c r="CM196" s="160">
        <f>INDEX('raw-all-komoditas'!$B$3:$ZY$37, MATCH('Komoditas besar Nasional'!CM$2,'raw-all-komoditas'!$B$3:$B$37,0), MATCH('Komoditas besar Nasional'!$BV196,'raw-all-komoditas'!$B$3:$ZY$3,0))</f>
        <v>0</v>
      </c>
      <c r="CN196" s="160">
        <f>INDEX('raw-all-komoditas'!$B$3:$ZY$37, MATCH('Komoditas besar Nasional'!CN$2,'raw-all-komoditas'!$B$3:$B$37,0), MATCH('Komoditas besar Nasional'!$BV196,'raw-all-komoditas'!$B$3:$ZY$3,0))</f>
        <v>114</v>
      </c>
      <c r="CO196" s="160">
        <f>INDEX('raw-all-komoditas'!$B$3:$ZY$37, MATCH('Komoditas besar Nasional'!CO$2,'raw-all-komoditas'!$B$3:$B$37,0), MATCH('Komoditas besar Nasional'!$BV196,'raw-all-komoditas'!$B$3:$ZY$3,0))</f>
        <v>30</v>
      </c>
      <c r="CP196" s="160">
        <f>INDEX('raw-all-komoditas'!$B$3:$ZY$37, MATCH('Komoditas besar Nasional'!CP$2,'raw-all-komoditas'!$B$3:$B$37,0), MATCH('Komoditas besar Nasional'!$BV196,'raw-all-komoditas'!$B$3:$ZY$3,0))</f>
        <v>390</v>
      </c>
      <c r="CQ196" s="160">
        <f>INDEX('raw-all-komoditas'!$B$3:$ZY$37, MATCH('Komoditas besar Nasional'!CQ$2,'raw-all-komoditas'!$B$3:$B$37,0), MATCH('Komoditas besar Nasional'!$BV196,'raw-all-komoditas'!$B$3:$ZY$3,0))</f>
        <v>890</v>
      </c>
      <c r="CR196" s="160">
        <f>INDEX('raw-all-komoditas'!$B$3:$ZY$37, MATCH('Komoditas besar Nasional'!CR$2,'raw-all-komoditas'!$B$3:$B$37,0), MATCH('Komoditas besar Nasional'!$BV196,'raw-all-komoditas'!$B$3:$ZY$3,0))</f>
        <v>1</v>
      </c>
      <c r="CS196" s="160">
        <f>INDEX('raw-all-komoditas'!$B$3:$ZY$37, MATCH('Komoditas besar Nasional'!CS$2,'raw-all-komoditas'!$B$3:$B$37,0), MATCH('Komoditas besar Nasional'!$BV196,'raw-all-komoditas'!$B$3:$ZY$3,0))</f>
        <v>57</v>
      </c>
      <c r="CT196" s="160">
        <f>INDEX('raw-all-komoditas'!$B$3:$ZY$37, MATCH('Komoditas besar Nasional'!CT$2,'raw-all-komoditas'!$B$3:$B$37,0), MATCH('Komoditas besar Nasional'!$BV196,'raw-all-komoditas'!$B$3:$ZY$3,0))</f>
        <v>5</v>
      </c>
      <c r="CU196" s="160">
        <f>INDEX('raw-all-komoditas'!$B$3:$ZY$37, MATCH('Komoditas besar Nasional'!CU$2,'raw-all-komoditas'!$B$3:$B$37,0), MATCH('Komoditas besar Nasional'!$BV196,'raw-all-komoditas'!$B$3:$ZY$3,0))</f>
        <v>0</v>
      </c>
      <c r="CV196" s="160">
        <f>INDEX('raw-all-komoditas'!$B$3:$ZY$37, MATCH('Komoditas besar Nasional'!CV$2,'raw-all-komoditas'!$B$3:$B$37,0), MATCH('Komoditas besar Nasional'!$BV196,'raw-all-komoditas'!$B$3:$ZY$3,0))</f>
        <v>1</v>
      </c>
      <c r="CW196" s="160">
        <f>INDEX('raw-all-komoditas'!$B$3:$ZY$37, MATCH('Komoditas besar Nasional'!CW$2,'raw-all-komoditas'!$B$3:$B$37,0), MATCH('Komoditas besar Nasional'!$BV196,'raw-all-komoditas'!$B$3:$ZY$3,0))</f>
        <v>158</v>
      </c>
      <c r="CX196" s="160">
        <f>INDEX('raw-all-komoditas'!$B$3:$ZY$37, MATCH('Komoditas besar Nasional'!CX$2,'raw-all-komoditas'!$B$3:$B$37,0), MATCH('Komoditas besar Nasional'!$BV196,'raw-all-komoditas'!$B$3:$ZY$3,0))</f>
        <v>0</v>
      </c>
      <c r="CY196" s="160">
        <f>INDEX('raw-all-komoditas'!$B$3:$ZY$37, MATCH('Komoditas besar Nasional'!CY$2,'raw-all-komoditas'!$B$3:$B$37,0), MATCH('Komoditas besar Nasional'!$BV196,'raw-all-komoditas'!$B$3:$ZY$3,0))</f>
        <v>1</v>
      </c>
      <c r="CZ196" s="160">
        <f>INDEX('raw-all-komoditas'!$B$3:$ZY$37, MATCH('Komoditas besar Nasional'!CZ$2,'raw-all-komoditas'!$B$3:$B$37,0), MATCH('Komoditas besar Nasional'!$BV196,'raw-all-komoditas'!$B$3:$ZY$3,0))</f>
        <v>0</v>
      </c>
      <c r="DA196" s="160">
        <f>INDEX('raw-all-komoditas'!$B$3:$ZY$37, MATCH('Komoditas besar Nasional'!DA$2,'raw-all-komoditas'!$B$3:$B$37,0), MATCH('Komoditas besar Nasional'!$BV196,'raw-all-komoditas'!$B$3:$ZY$3,0))</f>
        <v>1283</v>
      </c>
      <c r="DB196" s="160">
        <f>INDEX('raw-all-komoditas'!$B$3:$ZY$37, MATCH('Komoditas besar Nasional'!DB$2,'raw-all-komoditas'!$B$3:$B$37,0), MATCH('Komoditas besar Nasional'!$BV196,'raw-all-komoditas'!$B$3:$ZY$3,0))</f>
        <v>0</v>
      </c>
      <c r="DC196" s="160">
        <f>INDEX('raw-all-komoditas'!$B$3:$ZY$37, MATCH('Komoditas besar Nasional'!DC$2,'raw-all-komoditas'!$B$3:$B$37,0), MATCH('Komoditas besar Nasional'!$BV196,'raw-all-komoditas'!$B$3:$ZY$3,0))</f>
        <v>0</v>
      </c>
      <c r="DD196" s="160">
        <f>INDEX('raw-all-komoditas'!$B$3:$ZY$37, MATCH('Komoditas besar Nasional'!DD$2,'raw-all-komoditas'!$B$3:$B$37,0), MATCH('Komoditas besar Nasional'!$BV196,'raw-all-komoditas'!$B$3:$ZY$3,0))</f>
        <v>41</v>
      </c>
      <c r="DF196" s="159" t="str">
        <f t="shared" si="2"/>
        <v>Kurang dari 250M</v>
      </c>
      <c r="DG196" s="159" t="str">
        <f t="shared" si="3"/>
        <v>Kurang dari 250M</v>
      </c>
      <c r="DH196" s="159" t="str">
        <f t="shared" si="4"/>
        <v>Kurang dari 250M</v>
      </c>
      <c r="DI196" s="159" t="str">
        <f t="shared" si="5"/>
        <v>Kurang dari 250M</v>
      </c>
      <c r="DJ196" s="159" t="str">
        <f t="shared" si="6"/>
        <v>Kurang dari 250M</v>
      </c>
      <c r="DK196" s="159" t="str">
        <f t="shared" si="7"/>
        <v>Kurang dari 250M</v>
      </c>
      <c r="DL196" s="159" t="str">
        <f t="shared" si="8"/>
        <v>Kurang dari 250M</v>
      </c>
      <c r="DM196" s="159" t="str">
        <f t="shared" si="9"/>
        <v>Lebih dari 250M</v>
      </c>
      <c r="DN196" s="159" t="str">
        <f t="shared" si="10"/>
        <v>Kurang dari 250M</v>
      </c>
      <c r="DO196" s="159" t="str">
        <f t="shared" si="11"/>
        <v>Lebih dari 250M</v>
      </c>
      <c r="DP196" s="159" t="str">
        <f t="shared" si="12"/>
        <v>Kurang dari 250M</v>
      </c>
      <c r="DQ196" s="159" t="str">
        <f t="shared" si="13"/>
        <v>Kurang dari 250M</v>
      </c>
      <c r="DR196" s="159" t="str">
        <f t="shared" si="14"/>
        <v>Kurang dari 250M</v>
      </c>
      <c r="DS196" s="159" t="str">
        <f t="shared" si="15"/>
        <v>Kurang dari 250M</v>
      </c>
      <c r="DT196" s="159" t="str">
        <f t="shared" si="16"/>
        <v>Kurang dari 250M</v>
      </c>
      <c r="DU196" s="159" t="str">
        <f t="shared" si="17"/>
        <v>Kurang dari 250M</v>
      </c>
      <c r="DV196" s="159" t="str">
        <f t="shared" si="18"/>
        <v>Kurang dari 250M</v>
      </c>
      <c r="DW196" s="159" t="str">
        <f t="shared" si="19"/>
        <v>Kurang dari 250M</v>
      </c>
      <c r="DX196" s="159" t="str">
        <f t="shared" si="20"/>
        <v>Kurang dari 250M</v>
      </c>
      <c r="DY196" s="159" t="str">
        <f t="shared" si="21"/>
        <v>Kurang dari 250M</v>
      </c>
      <c r="DZ196" s="159" t="str">
        <f t="shared" si="22"/>
        <v>Kurang dari 250M</v>
      </c>
      <c r="EA196" s="159" t="str">
        <f t="shared" si="23"/>
        <v>Kurang dari 250M</v>
      </c>
      <c r="EB196" s="159" t="str">
        <f t="shared" si="24"/>
        <v>Kurang dari 250M</v>
      </c>
      <c r="EC196" s="159" t="str">
        <f t="shared" si="25"/>
        <v>Kurang dari 250M</v>
      </c>
      <c r="ED196" s="159" t="str">
        <f t="shared" si="26"/>
        <v>Kurang dari 250M</v>
      </c>
      <c r="EE196" s="159" t="str">
        <f t="shared" si="27"/>
        <v>Kurang dari 250M</v>
      </c>
      <c r="EF196" s="159" t="str">
        <f t="shared" si="28"/>
        <v>Kurang dari 250M</v>
      </c>
      <c r="EG196" s="159" t="str">
        <f t="shared" si="29"/>
        <v>Kurang dari 250M</v>
      </c>
      <c r="EH196" s="159" t="str">
        <f t="shared" si="30"/>
        <v>Kurang dari 250M</v>
      </c>
      <c r="EI196" s="159" t="str">
        <f t="shared" si="31"/>
        <v>Kurang dari 250M</v>
      </c>
      <c r="EJ196" s="159" t="str">
        <f t="shared" si="32"/>
        <v>Kurang dari 250M</v>
      </c>
      <c r="EK196" s="159" t="str">
        <f t="shared" si="33"/>
        <v>Kurang dari 250M</v>
      </c>
      <c r="EL196" s="159" t="str">
        <f t="shared" si="34"/>
        <v>Kurang dari 250M</v>
      </c>
      <c r="EM196" s="159" t="str">
        <f t="shared" si="35"/>
        <v>Kurang dari 250M</v>
      </c>
    </row>
    <row r="197" spans="1:143" x14ac:dyDescent="0.3">
      <c r="A197" s="158" t="s">
        <v>911</v>
      </c>
      <c r="B197" s="159" t="s">
        <v>1220</v>
      </c>
      <c r="C197" s="160">
        <f>INDEX('raw-all-komoditas'!$B$3:$ZY$37, MATCH('Komoditas besar Nasional'!C$2,'raw-all-komoditas'!$B$3:$B$37,0), MATCH('Komoditas besar Nasional'!$B197,'raw-all-komoditas'!$B$3:$ZY$3,0))</f>
        <v>59.480505999999998</v>
      </c>
      <c r="D197" s="160">
        <f>INDEX('raw-all-komoditas'!$B$3:$ZY$37, MATCH('Komoditas besar Nasional'!D$2,'raw-all-komoditas'!$B$3:$B$37,0), MATCH('Komoditas besar Nasional'!$B197,'raw-all-komoditas'!$B$3:$ZY$3,0))</f>
        <v>205.51594499999999</v>
      </c>
      <c r="E197" s="160">
        <f>INDEX('raw-all-komoditas'!$B$3:$ZY$37, MATCH('Komoditas besar Nasional'!E$2,'raw-all-komoditas'!$B$3:$B$37,0), MATCH('Komoditas besar Nasional'!$B197,'raw-all-komoditas'!$B$3:$ZY$3,0))</f>
        <v>106.79524499999999</v>
      </c>
      <c r="F197" s="160">
        <f>INDEX('raw-all-komoditas'!$B$3:$ZY$37, MATCH('Komoditas besar Nasional'!F$2,'raw-all-komoditas'!$B$3:$B$37,0), MATCH('Komoditas besar Nasional'!$B197,'raw-all-komoditas'!$B$3:$ZY$3,0))</f>
        <v>103.412176</v>
      </c>
      <c r="G197" s="160">
        <f>INDEX('raw-all-komoditas'!$B$3:$ZY$37, MATCH('Komoditas besar Nasional'!G$2,'raw-all-komoditas'!$B$3:$B$37,0), MATCH('Komoditas besar Nasional'!$B197,'raw-all-komoditas'!$B$3:$ZY$3,0))</f>
        <v>7.1701439999999996</v>
      </c>
      <c r="H197" s="160">
        <f>INDEX('raw-all-komoditas'!$B$3:$ZY$37, MATCH('Komoditas besar Nasional'!H$2,'raw-all-komoditas'!$B$3:$B$37,0), MATCH('Komoditas besar Nasional'!$B197,'raw-all-komoditas'!$B$3:$ZY$3,0))</f>
        <v>35.374104000000003</v>
      </c>
      <c r="I197" s="160">
        <f>INDEX('raw-all-komoditas'!$B$3:$ZY$37, MATCH('Komoditas besar Nasional'!I$2,'raw-all-komoditas'!$B$3:$B$37,0), MATCH('Komoditas besar Nasional'!$B197,'raw-all-komoditas'!$B$3:$ZY$3,0))</f>
        <v>46.33728</v>
      </c>
      <c r="J197" s="160">
        <f>INDEX('raw-all-komoditas'!$B$3:$ZY$37, MATCH('Komoditas besar Nasional'!J$2,'raw-all-komoditas'!$B$3:$B$37,0), MATCH('Komoditas besar Nasional'!$B197,'raw-all-komoditas'!$B$3:$ZY$3,0))</f>
        <v>0</v>
      </c>
      <c r="K197" s="160">
        <f>INDEX('raw-all-komoditas'!$B$3:$ZY$37, MATCH('Komoditas besar Nasional'!K$2,'raw-all-komoditas'!$B$3:$B$37,0), MATCH('Komoditas besar Nasional'!$B197,'raw-all-komoditas'!$B$3:$ZY$3,0))</f>
        <v>37.960985000000001</v>
      </c>
      <c r="L197" s="160">
        <f>INDEX('raw-all-komoditas'!$B$3:$ZY$37, MATCH('Komoditas besar Nasional'!L$2,'raw-all-komoditas'!$B$3:$B$37,0), MATCH('Komoditas besar Nasional'!$B197,'raw-all-komoditas'!$B$3:$ZY$3,0))</f>
        <v>60.843556999999997</v>
      </c>
      <c r="M197" s="160">
        <f>INDEX('raw-all-komoditas'!$B$3:$ZY$37, MATCH('Komoditas besar Nasional'!M$2,'raw-all-komoditas'!$B$3:$B$37,0), MATCH('Komoditas besar Nasional'!$B197,'raw-all-komoditas'!$B$3:$ZY$3,0))</f>
        <v>8.9307379999999998</v>
      </c>
      <c r="N197" s="160">
        <f>INDEX('raw-all-komoditas'!$B$3:$ZY$37, MATCH('Komoditas besar Nasional'!N$2,'raw-all-komoditas'!$B$3:$B$37,0), MATCH('Komoditas besar Nasional'!$B197,'raw-all-komoditas'!$B$3:$ZY$3,0))</f>
        <v>103.269215</v>
      </c>
      <c r="O197" s="160">
        <f>INDEX('raw-all-komoditas'!$B$3:$ZY$37, MATCH('Komoditas besar Nasional'!O$2,'raw-all-komoditas'!$B$3:$B$37,0), MATCH('Komoditas besar Nasional'!$B197,'raw-all-komoditas'!$B$3:$ZY$3,0))</f>
        <v>49.172308999999998</v>
      </c>
      <c r="P197" s="160">
        <f>INDEX('raw-all-komoditas'!$B$3:$ZY$37, MATCH('Komoditas besar Nasional'!P$2,'raw-all-komoditas'!$B$3:$B$37,0), MATCH('Komoditas besar Nasional'!$B197,'raw-all-komoditas'!$B$3:$ZY$3,0))</f>
        <v>1.9305650000000001</v>
      </c>
      <c r="Q197" s="160">
        <f>INDEX('raw-all-komoditas'!$B$3:$ZY$37, MATCH('Komoditas besar Nasional'!Q$2,'raw-all-komoditas'!$B$3:$B$37,0), MATCH('Komoditas besar Nasional'!$B197,'raw-all-komoditas'!$B$3:$ZY$3,0))</f>
        <v>219.37145100000001</v>
      </c>
      <c r="R197" s="160">
        <f>INDEX('raw-all-komoditas'!$B$3:$ZY$37, MATCH('Komoditas besar Nasional'!R$2,'raw-all-komoditas'!$B$3:$B$37,0), MATCH('Komoditas besar Nasional'!$B197,'raw-all-komoditas'!$B$3:$ZY$3,0))</f>
        <v>21.601804999999999</v>
      </c>
      <c r="S197" s="160">
        <f>INDEX('raw-all-komoditas'!$B$3:$ZY$37, MATCH('Komoditas besar Nasional'!S$2,'raw-all-komoditas'!$B$3:$B$37,0), MATCH('Komoditas besar Nasional'!$B197,'raw-all-komoditas'!$B$3:$ZY$3,0))</f>
        <v>0</v>
      </c>
      <c r="T197" s="160">
        <f>INDEX('raw-all-komoditas'!$B$3:$ZY$37, MATCH('Komoditas besar Nasional'!T$2,'raw-all-komoditas'!$B$3:$B$37,0), MATCH('Komoditas besar Nasional'!$B197,'raw-all-komoditas'!$B$3:$ZY$3,0))</f>
        <v>10.371442</v>
      </c>
      <c r="U197" s="160">
        <f>INDEX('raw-all-komoditas'!$B$3:$ZY$37, MATCH('Komoditas besar Nasional'!U$2,'raw-all-komoditas'!$B$3:$B$37,0), MATCH('Komoditas besar Nasional'!$B197,'raw-all-komoditas'!$B$3:$ZY$3,0))</f>
        <v>9.5013919999999992</v>
      </c>
      <c r="V197" s="160">
        <f>INDEX('raw-all-komoditas'!$B$3:$ZY$37, MATCH('Komoditas besar Nasional'!V$2,'raw-all-komoditas'!$B$3:$B$37,0), MATCH('Komoditas besar Nasional'!$B197,'raw-all-komoditas'!$B$3:$ZY$3,0))</f>
        <v>144.83295799999999</v>
      </c>
      <c r="W197" s="160">
        <f>INDEX('raw-all-komoditas'!$B$3:$ZY$37, MATCH('Komoditas besar Nasional'!W$2,'raw-all-komoditas'!$B$3:$B$37,0), MATCH('Komoditas besar Nasional'!$B197,'raw-all-komoditas'!$B$3:$ZY$3,0))</f>
        <v>35.049165000000002</v>
      </c>
      <c r="X197" s="160">
        <f>INDEX('raw-all-komoditas'!$B$3:$ZY$37, MATCH('Komoditas besar Nasional'!X$2,'raw-all-komoditas'!$B$3:$B$37,0), MATCH('Komoditas besar Nasional'!$B197,'raw-all-komoditas'!$B$3:$ZY$3,0))</f>
        <v>130.69376800000001</v>
      </c>
      <c r="Y197" s="160">
        <f>INDEX('raw-all-komoditas'!$B$3:$ZY$37, MATCH('Komoditas besar Nasional'!Y$2,'raw-all-komoditas'!$B$3:$B$37,0), MATCH('Komoditas besar Nasional'!$B197,'raw-all-komoditas'!$B$3:$ZY$3,0))</f>
        <v>31.016435000000001</v>
      </c>
      <c r="Z197" s="160">
        <f>INDEX('raw-all-komoditas'!$B$3:$ZY$37, MATCH('Komoditas besar Nasional'!Z$2,'raw-all-komoditas'!$B$3:$B$37,0), MATCH('Komoditas besar Nasional'!$B197,'raw-all-komoditas'!$B$3:$ZY$3,0))</f>
        <v>9.7027359999999998</v>
      </c>
      <c r="AA197" s="160">
        <f>INDEX('raw-all-komoditas'!$B$3:$ZY$37, MATCH('Komoditas besar Nasional'!AA$2,'raw-all-komoditas'!$B$3:$B$37,0), MATCH('Komoditas besar Nasional'!$B197,'raw-all-komoditas'!$B$3:$ZY$3,0))</f>
        <v>1.9779999999999999E-2</v>
      </c>
      <c r="AB197" s="160">
        <f>INDEX('raw-all-komoditas'!$B$3:$ZY$37, MATCH('Komoditas besar Nasional'!AB$2,'raw-all-komoditas'!$B$3:$B$37,0), MATCH('Komoditas besar Nasional'!$B197,'raw-all-komoditas'!$B$3:$ZY$3,0))</f>
        <v>1.0905</v>
      </c>
      <c r="AC197" s="160">
        <f>INDEX('raw-all-komoditas'!$B$3:$ZY$37, MATCH('Komoditas besar Nasional'!AC$2,'raw-all-komoditas'!$B$3:$B$37,0), MATCH('Komoditas besar Nasional'!$B197,'raw-all-komoditas'!$B$3:$ZY$3,0))</f>
        <v>101.42183300000001</v>
      </c>
      <c r="AD197" s="160">
        <f>INDEX('raw-all-komoditas'!$B$3:$ZY$37, MATCH('Komoditas besar Nasional'!AD$2,'raw-all-komoditas'!$B$3:$B$37,0), MATCH('Komoditas besar Nasional'!$B197,'raw-all-komoditas'!$B$3:$ZY$3,0))</f>
        <v>0</v>
      </c>
      <c r="AE197" s="160">
        <f>INDEX('raw-all-komoditas'!$B$3:$ZY$37, MATCH('Komoditas besar Nasional'!AE$2,'raw-all-komoditas'!$B$3:$B$37,0), MATCH('Komoditas besar Nasional'!$B197,'raw-all-komoditas'!$B$3:$ZY$3,0))</f>
        <v>0</v>
      </c>
      <c r="AF197" s="160">
        <f>INDEX('raw-all-komoditas'!$B$3:$ZY$37, MATCH('Komoditas besar Nasional'!AF$2,'raw-all-komoditas'!$B$3:$B$37,0), MATCH('Komoditas besar Nasional'!$B197,'raw-all-komoditas'!$B$3:$ZY$3,0))</f>
        <v>0</v>
      </c>
      <c r="AG197" s="160">
        <f>INDEX('raw-all-komoditas'!$B$3:$ZY$37, MATCH('Komoditas besar Nasional'!AG$2,'raw-all-komoditas'!$B$3:$B$37,0), MATCH('Komoditas besar Nasional'!$B197,'raw-all-komoditas'!$B$3:$ZY$3,0))</f>
        <v>42.101387000000003</v>
      </c>
      <c r="AH197" s="160">
        <f>INDEX('raw-all-komoditas'!$B$3:$ZY$37, MATCH('Komoditas besar Nasional'!AH$2,'raw-all-komoditas'!$B$3:$B$37,0), MATCH('Komoditas besar Nasional'!$B197,'raw-all-komoditas'!$B$3:$ZY$3,0))</f>
        <v>0</v>
      </c>
      <c r="AI197" s="160">
        <f>INDEX('raw-all-komoditas'!$B$3:$ZY$37, MATCH('Komoditas besar Nasional'!AI$2,'raw-all-komoditas'!$B$3:$B$37,0), MATCH('Komoditas besar Nasional'!$B197,'raw-all-komoditas'!$B$3:$ZY$3,0))</f>
        <v>152.79091</v>
      </c>
      <c r="AJ197" s="160">
        <f>INDEX('raw-all-komoditas'!$B$3:$ZY$37, MATCH('Komoditas besar Nasional'!AJ$2,'raw-all-komoditas'!$B$3:$B$37,0), MATCH('Komoditas besar Nasional'!$B197,'raw-all-komoditas'!$B$3:$ZY$3,0))</f>
        <v>296.9674</v>
      </c>
      <c r="AK197" s="181"/>
      <c r="AL197" s="160">
        <f>INDEX('rank provinsi to commodity'!$B$3:$ZX$37, MATCH(AL$2,'rank provinsi to commodity'!$B$3:$B$37,0),MATCH($B197,'rank provinsi to commodity'!$B$3:$ZX$3,0))</f>
        <v>12</v>
      </c>
      <c r="AM197" s="160">
        <f>INDEX('rank provinsi to commodity'!$B$3:$ZX$37, MATCH(AM$2,'rank provinsi to commodity'!$B$3:$B$37,0),MATCH($B197,'rank provinsi to commodity'!$B$3:$ZX$3,0))</f>
        <v>3</v>
      </c>
      <c r="AN197" s="160">
        <f>INDEX('rank provinsi to commodity'!$B$3:$ZX$37, MATCH(AN$2,'rank provinsi to commodity'!$B$3:$B$37,0),MATCH($B197,'rank provinsi to commodity'!$B$3:$ZX$3,0))</f>
        <v>7</v>
      </c>
      <c r="AO197" s="160">
        <f>INDEX('rank provinsi to commodity'!$B$3:$ZX$37, MATCH(AO$2,'rank provinsi to commodity'!$B$3:$B$37,0),MATCH($B197,'rank provinsi to commodity'!$B$3:$ZX$3,0))</f>
        <v>8</v>
      </c>
      <c r="AP197" s="160">
        <f>INDEX('rank provinsi to commodity'!$B$3:$ZX$37, MATCH(AP$2,'rank provinsi to commodity'!$B$3:$B$37,0),MATCH($B197,'rank provinsi to commodity'!$B$3:$ZX$3,0))</f>
        <v>25</v>
      </c>
      <c r="AQ197" s="160">
        <f>INDEX('rank provinsi to commodity'!$B$3:$ZX$37, MATCH(AQ$2,'rank provinsi to commodity'!$B$3:$B$37,0),MATCH($B197,'rank provinsi to commodity'!$B$3:$ZX$3,0))</f>
        <v>17</v>
      </c>
      <c r="AR197" s="160">
        <f>INDEX('rank provinsi to commodity'!$B$3:$ZX$37, MATCH(AR$2,'rank provinsi to commodity'!$B$3:$B$37,0),MATCH($B197,'rank provinsi to commodity'!$B$3:$ZX$3,0))</f>
        <v>14</v>
      </c>
      <c r="AS197" s="160">
        <f>INDEX('rank provinsi to commodity'!$B$3:$ZX$37, MATCH(AS$2,'rank provinsi to commodity'!$B$3:$B$37,0),MATCH($B197,'rank provinsi to commodity'!$B$3:$ZX$3,0))</f>
        <v>29</v>
      </c>
      <c r="AT197" s="160">
        <f>INDEX('rank provinsi to commodity'!$B$3:$ZX$37, MATCH(AT$2,'rank provinsi to commodity'!$B$3:$B$37,0),MATCH($B197,'rank provinsi to commodity'!$B$3:$ZX$3,0))</f>
        <v>16</v>
      </c>
      <c r="AU197" s="160">
        <f>INDEX('rank provinsi to commodity'!$B$3:$ZX$37, MATCH(AU$2,'rank provinsi to commodity'!$B$3:$B$37,0),MATCH($B197,'rank provinsi to commodity'!$B$3:$ZX$3,0))</f>
        <v>11</v>
      </c>
      <c r="AV197" s="160">
        <f>INDEX('rank provinsi to commodity'!$B$3:$ZX$37, MATCH(AV$2,'rank provinsi to commodity'!$B$3:$B$37,0),MATCH($B197,'rank provinsi to commodity'!$B$3:$ZX$3,0))</f>
        <v>24</v>
      </c>
      <c r="AW197" s="160">
        <f>INDEX('rank provinsi to commodity'!$B$3:$ZX$37, MATCH(AW$2,'rank provinsi to commodity'!$B$3:$B$37,0),MATCH($B197,'rank provinsi to commodity'!$B$3:$ZX$3,0))</f>
        <v>9</v>
      </c>
      <c r="AX197" s="160">
        <f>INDEX('rank provinsi to commodity'!$B$3:$ZX$37, MATCH(AX$2,'rank provinsi to commodity'!$B$3:$B$37,0),MATCH($B197,'rank provinsi to commodity'!$B$3:$ZX$3,0))</f>
        <v>13</v>
      </c>
      <c r="AY197" s="160">
        <f>INDEX('rank provinsi to commodity'!$B$3:$ZX$37, MATCH(AY$2,'rank provinsi to commodity'!$B$3:$B$37,0),MATCH($B197,'rank provinsi to commodity'!$B$3:$ZX$3,0))</f>
        <v>26</v>
      </c>
      <c r="AZ197" s="160">
        <f>INDEX('rank provinsi to commodity'!$B$3:$ZX$37, MATCH(AZ$2,'rank provinsi to commodity'!$B$3:$B$37,0),MATCH($B197,'rank provinsi to commodity'!$B$3:$ZX$3,0))</f>
        <v>2</v>
      </c>
      <c r="BA197" s="160">
        <f>INDEX('rank provinsi to commodity'!$B$3:$ZX$37, MATCH(BA$2,'rank provinsi to commodity'!$B$3:$B$37,0),MATCH($B197,'rank provinsi to commodity'!$B$3:$ZX$3,0))</f>
        <v>20</v>
      </c>
      <c r="BB197" s="160">
        <f>INDEX('rank provinsi to commodity'!$B$3:$ZX$37, MATCH(BB$2,'rank provinsi to commodity'!$B$3:$B$37,0),MATCH($B197,'rank provinsi to commodity'!$B$3:$ZX$3,0))</f>
        <v>29</v>
      </c>
      <c r="BC197" s="160">
        <f>INDEX('rank provinsi to commodity'!$B$3:$ZX$37, MATCH(BC$2,'rank provinsi to commodity'!$B$3:$B$37,0),MATCH($B197,'rank provinsi to commodity'!$B$3:$ZX$3,0))</f>
        <v>21</v>
      </c>
      <c r="BD197" s="160">
        <f>INDEX('rank provinsi to commodity'!$B$3:$ZX$37, MATCH(BD$2,'rank provinsi to commodity'!$B$3:$B$37,0),MATCH($B197,'rank provinsi to commodity'!$B$3:$ZX$3,0))</f>
        <v>23</v>
      </c>
      <c r="BE197" s="160">
        <f>INDEX('rank provinsi to commodity'!$B$3:$ZX$37, MATCH(BE$2,'rank provinsi to commodity'!$B$3:$B$37,0),MATCH($B197,'rank provinsi to commodity'!$B$3:$ZX$3,0))</f>
        <v>5</v>
      </c>
      <c r="BF197" s="160">
        <f>INDEX('rank provinsi to commodity'!$B$3:$ZX$37, MATCH(BF$2,'rank provinsi to commodity'!$B$3:$B$37,0),MATCH($B197,'rank provinsi to commodity'!$B$3:$ZX$3,0))</f>
        <v>18</v>
      </c>
      <c r="BG197" s="160">
        <f>INDEX('rank provinsi to commodity'!$B$3:$ZX$37, MATCH(BG$2,'rank provinsi to commodity'!$B$3:$B$37,0),MATCH($B197,'rank provinsi to commodity'!$B$3:$ZX$3,0))</f>
        <v>6</v>
      </c>
      <c r="BH197" s="160">
        <f>INDEX('rank provinsi to commodity'!$B$3:$ZX$37, MATCH(BH$2,'rank provinsi to commodity'!$B$3:$B$37,0),MATCH($B197,'rank provinsi to commodity'!$B$3:$ZX$3,0))</f>
        <v>19</v>
      </c>
      <c r="BI197" s="160">
        <f>INDEX('rank provinsi to commodity'!$B$3:$ZX$37, MATCH(BI$2,'rank provinsi to commodity'!$B$3:$B$37,0),MATCH($B197,'rank provinsi to commodity'!$B$3:$ZX$3,0))</f>
        <v>22</v>
      </c>
      <c r="BJ197" s="160">
        <f>INDEX('rank provinsi to commodity'!$B$3:$ZX$37, MATCH(BJ$2,'rank provinsi to commodity'!$B$3:$B$37,0),MATCH($B197,'rank provinsi to commodity'!$B$3:$ZX$3,0))</f>
        <v>28</v>
      </c>
      <c r="BK197" s="160">
        <f>INDEX('rank provinsi to commodity'!$B$3:$ZX$37, MATCH(BK$2,'rank provinsi to commodity'!$B$3:$B$37,0),MATCH($B197,'rank provinsi to commodity'!$B$3:$ZX$3,0))</f>
        <v>27</v>
      </c>
      <c r="BL197" s="160">
        <f>INDEX('rank provinsi to commodity'!$B$3:$ZX$37, MATCH(BL$2,'rank provinsi to commodity'!$B$3:$B$37,0),MATCH($B197,'rank provinsi to commodity'!$B$3:$ZX$3,0))</f>
        <v>10</v>
      </c>
      <c r="BM197" s="160">
        <f>INDEX('rank provinsi to commodity'!$B$3:$ZX$37, MATCH(BM$2,'rank provinsi to commodity'!$B$3:$B$37,0),MATCH($B197,'rank provinsi to commodity'!$B$3:$ZX$3,0))</f>
        <v>29</v>
      </c>
      <c r="BN197" s="160">
        <f>INDEX('rank provinsi to commodity'!$B$3:$ZX$37, MATCH(BN$2,'rank provinsi to commodity'!$B$3:$B$37,0),MATCH($B197,'rank provinsi to commodity'!$B$3:$ZX$3,0))</f>
        <v>29</v>
      </c>
      <c r="BO197" s="160">
        <f>INDEX('rank provinsi to commodity'!$B$3:$ZX$37, MATCH(BO$2,'rank provinsi to commodity'!$B$3:$B$37,0),MATCH($B197,'rank provinsi to commodity'!$B$3:$ZX$3,0))</f>
        <v>29</v>
      </c>
      <c r="BP197" s="160">
        <f>INDEX('rank provinsi to commodity'!$B$3:$ZX$37, MATCH(BP$2,'rank provinsi to commodity'!$B$3:$B$37,0),MATCH($B197,'rank provinsi to commodity'!$B$3:$ZX$3,0))</f>
        <v>15</v>
      </c>
      <c r="BQ197" s="160">
        <f>INDEX('rank provinsi to commodity'!$B$3:$ZX$37, MATCH(BQ$2,'rank provinsi to commodity'!$B$3:$B$37,0),MATCH($B197,'rank provinsi to commodity'!$B$3:$ZX$3,0))</f>
        <v>29</v>
      </c>
      <c r="BR197" s="160">
        <f>INDEX('rank provinsi to commodity'!$B$3:$ZX$37, MATCH(BR$2,'rank provinsi to commodity'!$B$3:$B$37,0),MATCH($B197,'rank provinsi to commodity'!$B$3:$ZX$3,0))</f>
        <v>4</v>
      </c>
      <c r="BS197" s="173">
        <f>INDEX('rank provinsi to commodity'!$B$3:$ZX$37, MATCH(BS$2,'rank provinsi to commodity'!$B$3:$B$37,0),MATCH($B197,'rank provinsi to commodity'!$B$3:$ZX$3,0))</f>
        <v>1</v>
      </c>
      <c r="BT197" s="181"/>
      <c r="BU197" s="184" t="str">
        <f t="shared" si="1"/>
        <v>PERIKANAN TANGKAP LAUT (Ton)</v>
      </c>
      <c r="BV197" s="149" t="s">
        <v>960</v>
      </c>
      <c r="BW197" s="160">
        <f>INDEX('raw-all-komoditas'!$B$3:$ZY$37, MATCH('Komoditas besar Nasional'!BW$2,'raw-all-komoditas'!$B$3:$B$37,0), MATCH('Komoditas besar Nasional'!$BV197,'raw-all-komoditas'!$B$3:$ZY$3,0))</f>
        <v>2172</v>
      </c>
      <c r="BX197" s="160">
        <f>INDEX('raw-all-komoditas'!$B$3:$ZY$37, MATCH('Komoditas besar Nasional'!BX$2,'raw-all-komoditas'!$B$3:$B$37,0), MATCH('Komoditas besar Nasional'!$BV197,'raw-all-komoditas'!$B$3:$ZY$3,0))</f>
        <v>14111</v>
      </c>
      <c r="BY197" s="160">
        <f>INDEX('raw-all-komoditas'!$B$3:$ZY$37, MATCH('Komoditas besar Nasional'!BY$2,'raw-all-komoditas'!$B$3:$B$37,0), MATCH('Komoditas besar Nasional'!$BV197,'raw-all-komoditas'!$B$3:$ZY$3,0))</f>
        <v>4188</v>
      </c>
      <c r="BZ197" s="160">
        <f>INDEX('raw-all-komoditas'!$B$3:$ZY$37, MATCH('Komoditas besar Nasional'!BZ$2,'raw-all-komoditas'!$B$3:$B$37,0), MATCH('Komoditas besar Nasional'!$BV197,'raw-all-komoditas'!$B$3:$ZY$3,0))</f>
        <v>5238</v>
      </c>
      <c r="CA197" s="160">
        <f>INDEX('raw-all-komoditas'!$B$3:$ZY$37, MATCH('Komoditas besar Nasional'!CA$2,'raw-all-komoditas'!$B$3:$B$37,0), MATCH('Komoditas besar Nasional'!$BV197,'raw-all-komoditas'!$B$3:$ZY$3,0))</f>
        <v>505</v>
      </c>
      <c r="CB197" s="160">
        <f>INDEX('raw-all-komoditas'!$B$3:$ZY$37, MATCH('Komoditas besar Nasional'!CB$2,'raw-all-komoditas'!$B$3:$B$37,0), MATCH('Komoditas besar Nasional'!$BV197,'raw-all-komoditas'!$B$3:$ZY$3,0))</f>
        <v>1965</v>
      </c>
      <c r="CC197" s="160">
        <f>INDEX('raw-all-komoditas'!$B$3:$ZY$37, MATCH('Komoditas besar Nasional'!CC$2,'raw-all-komoditas'!$B$3:$B$37,0), MATCH('Komoditas besar Nasional'!$BV197,'raw-all-komoditas'!$B$3:$ZY$3,0))</f>
        <v>2428</v>
      </c>
      <c r="CD197" s="160">
        <f>INDEX('raw-all-komoditas'!$B$3:$ZY$37, MATCH('Komoditas besar Nasional'!CD$2,'raw-all-komoditas'!$B$3:$B$37,0), MATCH('Komoditas besar Nasional'!$BV197,'raw-all-komoditas'!$B$3:$ZY$3,0))</f>
        <v>0</v>
      </c>
      <c r="CE197" s="160">
        <f>INDEX('raw-all-komoditas'!$B$3:$ZY$37, MATCH('Komoditas besar Nasional'!CE$2,'raw-all-komoditas'!$B$3:$B$37,0), MATCH('Komoditas besar Nasional'!$BV197,'raw-all-komoditas'!$B$3:$ZY$3,0))</f>
        <v>1664</v>
      </c>
      <c r="CF197" s="160">
        <f>INDEX('raw-all-komoditas'!$B$3:$ZY$37, MATCH('Komoditas besar Nasional'!CF$2,'raw-all-komoditas'!$B$3:$B$37,0), MATCH('Komoditas besar Nasional'!$BV197,'raw-all-komoditas'!$B$3:$ZY$3,0))</f>
        <v>2430</v>
      </c>
      <c r="CG197" s="160">
        <f>INDEX('raw-all-komoditas'!$B$3:$ZY$37, MATCH('Komoditas besar Nasional'!CG$2,'raw-all-komoditas'!$B$3:$B$37,0), MATCH('Komoditas besar Nasional'!$BV197,'raw-all-komoditas'!$B$3:$ZY$3,0))</f>
        <v>715</v>
      </c>
      <c r="CH197" s="160">
        <f>INDEX('raw-all-komoditas'!$B$3:$ZY$37, MATCH('Komoditas besar Nasional'!CH$2,'raw-all-komoditas'!$B$3:$B$37,0), MATCH('Komoditas besar Nasional'!$BV197,'raw-all-komoditas'!$B$3:$ZY$3,0))</f>
        <v>6712</v>
      </c>
      <c r="CI197" s="160">
        <f>INDEX('raw-all-komoditas'!$B$3:$ZY$37, MATCH('Komoditas besar Nasional'!CI$2,'raw-all-komoditas'!$B$3:$B$37,0), MATCH('Komoditas besar Nasional'!$BV197,'raw-all-komoditas'!$B$3:$ZY$3,0))</f>
        <v>3055</v>
      </c>
      <c r="CJ197" s="160">
        <f>INDEX('raw-all-komoditas'!$B$3:$ZY$37, MATCH('Komoditas besar Nasional'!CJ$2,'raw-all-komoditas'!$B$3:$B$37,0), MATCH('Komoditas besar Nasional'!$BV197,'raw-all-komoditas'!$B$3:$ZY$3,0))</f>
        <v>100</v>
      </c>
      <c r="CK197" s="160">
        <f>INDEX('raw-all-komoditas'!$B$3:$ZY$37, MATCH('Komoditas besar Nasional'!CK$2,'raw-all-komoditas'!$B$3:$B$37,0), MATCH('Komoditas besar Nasional'!$BV197,'raw-all-komoditas'!$B$3:$ZY$3,0))</f>
        <v>12314</v>
      </c>
      <c r="CL197" s="160">
        <f>INDEX('raw-all-komoditas'!$B$3:$ZY$37, MATCH('Komoditas besar Nasional'!CL$2,'raw-all-komoditas'!$B$3:$B$37,0), MATCH('Komoditas besar Nasional'!$BV197,'raw-all-komoditas'!$B$3:$ZY$3,0))</f>
        <v>1029</v>
      </c>
      <c r="CM197" s="160">
        <f>INDEX('raw-all-komoditas'!$B$3:$ZY$37, MATCH('Komoditas besar Nasional'!CM$2,'raw-all-komoditas'!$B$3:$B$37,0), MATCH('Komoditas besar Nasional'!$BV197,'raw-all-komoditas'!$B$3:$ZY$3,0))</f>
        <v>0</v>
      </c>
      <c r="CN197" s="160">
        <f>INDEX('raw-all-komoditas'!$B$3:$ZY$37, MATCH('Komoditas besar Nasional'!CN$2,'raw-all-komoditas'!$B$3:$B$37,0), MATCH('Komoditas besar Nasional'!$BV197,'raw-all-komoditas'!$B$3:$ZY$3,0))</f>
        <v>482</v>
      </c>
      <c r="CO197" s="160">
        <f>INDEX('raw-all-komoditas'!$B$3:$ZY$37, MATCH('Komoditas besar Nasional'!CO$2,'raw-all-komoditas'!$B$3:$B$37,0), MATCH('Komoditas besar Nasional'!$BV197,'raw-all-komoditas'!$B$3:$ZY$3,0))</f>
        <v>507</v>
      </c>
      <c r="CP197" s="160">
        <f>INDEX('raw-all-komoditas'!$B$3:$ZY$37, MATCH('Komoditas besar Nasional'!CP$2,'raw-all-komoditas'!$B$3:$B$37,0), MATCH('Komoditas besar Nasional'!$BV197,'raw-all-komoditas'!$B$3:$ZY$3,0))</f>
        <v>8602</v>
      </c>
      <c r="CQ197" s="160">
        <f>INDEX('raw-all-komoditas'!$B$3:$ZY$37, MATCH('Komoditas besar Nasional'!CQ$2,'raw-all-komoditas'!$B$3:$B$37,0), MATCH('Komoditas besar Nasional'!$BV197,'raw-all-komoditas'!$B$3:$ZY$3,0))</f>
        <v>1772</v>
      </c>
      <c r="CR197" s="160">
        <f>INDEX('raw-all-komoditas'!$B$3:$ZY$37, MATCH('Komoditas besar Nasional'!CR$2,'raw-all-komoditas'!$B$3:$B$37,0), MATCH('Komoditas besar Nasional'!$BV197,'raw-all-komoditas'!$B$3:$ZY$3,0))</f>
        <v>5034</v>
      </c>
      <c r="CS197" s="160">
        <f>INDEX('raw-all-komoditas'!$B$3:$ZY$37, MATCH('Komoditas besar Nasional'!CS$2,'raw-all-komoditas'!$B$3:$B$37,0), MATCH('Komoditas besar Nasional'!$BV197,'raw-all-komoditas'!$B$3:$ZY$3,0))</f>
        <v>2161</v>
      </c>
      <c r="CT197" s="160">
        <f>INDEX('raw-all-komoditas'!$B$3:$ZY$37, MATCH('Komoditas besar Nasional'!CT$2,'raw-all-komoditas'!$B$3:$B$37,0), MATCH('Komoditas besar Nasional'!$BV197,'raw-all-komoditas'!$B$3:$ZY$3,0))</f>
        <v>934</v>
      </c>
      <c r="CU197" s="160">
        <f>INDEX('raw-all-komoditas'!$B$3:$ZY$37, MATCH('Komoditas besar Nasional'!CU$2,'raw-all-komoditas'!$B$3:$B$37,0), MATCH('Komoditas besar Nasional'!$BV197,'raw-all-komoditas'!$B$3:$ZY$3,0))</f>
        <v>1</v>
      </c>
      <c r="CV197" s="160">
        <f>INDEX('raw-all-komoditas'!$B$3:$ZY$37, MATCH('Komoditas besar Nasional'!CV$2,'raw-all-komoditas'!$B$3:$B$37,0), MATCH('Komoditas besar Nasional'!$BV197,'raw-all-komoditas'!$B$3:$ZY$3,0))</f>
        <v>73</v>
      </c>
      <c r="CW197" s="160">
        <f>INDEX('raw-all-komoditas'!$B$3:$ZY$37, MATCH('Komoditas besar Nasional'!CW$2,'raw-all-komoditas'!$B$3:$B$37,0), MATCH('Komoditas besar Nasional'!$BV197,'raw-all-komoditas'!$B$3:$ZY$3,0))</f>
        <v>5093</v>
      </c>
      <c r="CX197" s="160">
        <f>INDEX('raw-all-komoditas'!$B$3:$ZY$37, MATCH('Komoditas besar Nasional'!CX$2,'raw-all-komoditas'!$B$3:$B$37,0), MATCH('Komoditas besar Nasional'!$BV197,'raw-all-komoditas'!$B$3:$ZY$3,0))</f>
        <v>0</v>
      </c>
      <c r="CY197" s="160">
        <f>INDEX('raw-all-komoditas'!$B$3:$ZY$37, MATCH('Komoditas besar Nasional'!CY$2,'raw-all-komoditas'!$B$3:$B$37,0), MATCH('Komoditas besar Nasional'!$BV197,'raw-all-komoditas'!$B$3:$ZY$3,0))</f>
        <v>0</v>
      </c>
      <c r="CZ197" s="160">
        <f>INDEX('raw-all-komoditas'!$B$3:$ZY$37, MATCH('Komoditas besar Nasional'!CZ$2,'raw-all-komoditas'!$B$3:$B$37,0), MATCH('Komoditas besar Nasional'!$BV197,'raw-all-komoditas'!$B$3:$ZY$3,0))</f>
        <v>0</v>
      </c>
      <c r="DA197" s="160">
        <f>INDEX('raw-all-komoditas'!$B$3:$ZY$37, MATCH('Komoditas besar Nasional'!DA$2,'raw-all-komoditas'!$B$3:$B$37,0), MATCH('Komoditas besar Nasional'!$BV197,'raw-all-komoditas'!$B$3:$ZY$3,0))</f>
        <v>2835</v>
      </c>
      <c r="DB197" s="160">
        <f>INDEX('raw-all-komoditas'!$B$3:$ZY$37, MATCH('Komoditas besar Nasional'!DB$2,'raw-all-komoditas'!$B$3:$B$37,0), MATCH('Komoditas besar Nasional'!$BV197,'raw-all-komoditas'!$B$3:$ZY$3,0))</f>
        <v>0</v>
      </c>
      <c r="DC197" s="160">
        <f>INDEX('raw-all-komoditas'!$B$3:$ZY$37, MATCH('Komoditas besar Nasional'!DC$2,'raw-all-komoditas'!$B$3:$B$37,0), MATCH('Komoditas besar Nasional'!$BV197,'raw-all-komoditas'!$B$3:$ZY$3,0))</f>
        <v>5045</v>
      </c>
      <c r="DD197" s="160">
        <f>INDEX('raw-all-komoditas'!$B$3:$ZY$37, MATCH('Komoditas besar Nasional'!DD$2,'raw-all-komoditas'!$B$3:$B$37,0), MATCH('Komoditas besar Nasional'!$BV197,'raw-all-komoditas'!$B$3:$ZY$3,0))</f>
        <v>12427</v>
      </c>
      <c r="DF197" s="159" t="str">
        <f t="shared" si="2"/>
        <v>Kurang dari 250M</v>
      </c>
      <c r="DG197" s="159" t="str">
        <f t="shared" si="3"/>
        <v>Kurang dari 250M</v>
      </c>
      <c r="DH197" s="159" t="str">
        <f t="shared" si="4"/>
        <v>Kurang dari 250M</v>
      </c>
      <c r="DI197" s="159" t="str">
        <f t="shared" si="5"/>
        <v>Kurang dari 250M</v>
      </c>
      <c r="DJ197" s="159" t="str">
        <f t="shared" si="6"/>
        <v>Kurang dari 250M</v>
      </c>
      <c r="DK197" s="159" t="str">
        <f t="shared" si="7"/>
        <v>Kurang dari 250M</v>
      </c>
      <c r="DL197" s="159" t="str">
        <f t="shared" si="8"/>
        <v>Kurang dari 250M</v>
      </c>
      <c r="DM197" s="159" t="str">
        <f t="shared" si="9"/>
        <v>Kurang dari 250M</v>
      </c>
      <c r="DN197" s="159" t="str">
        <f t="shared" si="10"/>
        <v>Kurang dari 250M</v>
      </c>
      <c r="DO197" s="159" t="str">
        <f t="shared" si="11"/>
        <v>Kurang dari 250M</v>
      </c>
      <c r="DP197" s="159" t="str">
        <f t="shared" si="12"/>
        <v>Kurang dari 250M</v>
      </c>
      <c r="DQ197" s="159" t="str">
        <f t="shared" si="13"/>
        <v>Kurang dari 250M</v>
      </c>
      <c r="DR197" s="159" t="str">
        <f t="shared" si="14"/>
        <v>Kurang dari 250M</v>
      </c>
      <c r="DS197" s="159" t="str">
        <f t="shared" si="15"/>
        <v>Kurang dari 250M</v>
      </c>
      <c r="DT197" s="159" t="str">
        <f t="shared" si="16"/>
        <v>Kurang dari 250M</v>
      </c>
      <c r="DU197" s="159" t="str">
        <f t="shared" si="17"/>
        <v>Kurang dari 250M</v>
      </c>
      <c r="DV197" s="159" t="str">
        <f t="shared" si="18"/>
        <v>Kurang dari 250M</v>
      </c>
      <c r="DW197" s="159" t="str">
        <f t="shared" si="19"/>
        <v>Kurang dari 250M</v>
      </c>
      <c r="DX197" s="159" t="str">
        <f t="shared" si="20"/>
        <v>Kurang dari 250M</v>
      </c>
      <c r="DY197" s="159" t="str">
        <f t="shared" si="21"/>
        <v>Kurang dari 250M</v>
      </c>
      <c r="DZ197" s="159" t="str">
        <f t="shared" si="22"/>
        <v>Kurang dari 250M</v>
      </c>
      <c r="EA197" s="159" t="str">
        <f t="shared" si="23"/>
        <v>Kurang dari 250M</v>
      </c>
      <c r="EB197" s="159" t="str">
        <f t="shared" si="24"/>
        <v>Kurang dari 250M</v>
      </c>
      <c r="EC197" s="159" t="str">
        <f t="shared" si="25"/>
        <v>Kurang dari 250M</v>
      </c>
      <c r="ED197" s="159" t="str">
        <f t="shared" si="26"/>
        <v>Kurang dari 250M</v>
      </c>
      <c r="EE197" s="159" t="str">
        <f t="shared" si="27"/>
        <v>Kurang dari 250M</v>
      </c>
      <c r="EF197" s="159" t="str">
        <f t="shared" si="28"/>
        <v>Kurang dari 250M</v>
      </c>
      <c r="EG197" s="159" t="str">
        <f t="shared" si="29"/>
        <v>Kurang dari 250M</v>
      </c>
      <c r="EH197" s="159" t="str">
        <f t="shared" si="30"/>
        <v>Kurang dari 250M</v>
      </c>
      <c r="EI197" s="159" t="str">
        <f t="shared" si="31"/>
        <v>Kurang dari 250M</v>
      </c>
      <c r="EJ197" s="159" t="str">
        <f t="shared" si="32"/>
        <v>Kurang dari 250M</v>
      </c>
      <c r="EK197" s="159" t="str">
        <f t="shared" si="33"/>
        <v>Kurang dari 250M</v>
      </c>
      <c r="EL197" s="159" t="str">
        <f t="shared" si="34"/>
        <v>Kurang dari 250M</v>
      </c>
      <c r="EM197" s="159" t="str">
        <f t="shared" si="35"/>
        <v>Lebih dari 250M</v>
      </c>
    </row>
    <row r="198" spans="1:143" x14ac:dyDescent="0.3">
      <c r="A198" s="158" t="s">
        <v>911</v>
      </c>
      <c r="B198" s="159" t="s">
        <v>1221</v>
      </c>
      <c r="C198" s="160">
        <f>INDEX('raw-all-komoditas'!$B$3:$ZY$37, MATCH('Komoditas besar Nasional'!C$2,'raw-all-komoditas'!$B$3:$B$37,0), MATCH('Komoditas besar Nasional'!$B198,'raw-all-komoditas'!$B$3:$ZY$3,0))</f>
        <v>8.2364599999999992</v>
      </c>
      <c r="D198" s="160">
        <f>INDEX('raw-all-komoditas'!$B$3:$ZY$37, MATCH('Komoditas besar Nasional'!D$2,'raw-all-komoditas'!$B$3:$B$37,0), MATCH('Komoditas besar Nasional'!$B198,'raw-all-komoditas'!$B$3:$ZY$3,0))</f>
        <v>119.491725</v>
      </c>
      <c r="E198" s="160">
        <f>INDEX('raw-all-komoditas'!$B$3:$ZY$37, MATCH('Komoditas besar Nasional'!E$2,'raw-all-komoditas'!$B$3:$B$37,0), MATCH('Komoditas besar Nasional'!$B198,'raw-all-komoditas'!$B$3:$ZY$3,0))</f>
        <v>9.5928799999999992</v>
      </c>
      <c r="F198" s="160">
        <f>INDEX('raw-all-komoditas'!$B$3:$ZY$37, MATCH('Komoditas besar Nasional'!F$2,'raw-all-komoditas'!$B$3:$B$37,0), MATCH('Komoditas besar Nasional'!$B198,'raw-all-komoditas'!$B$3:$ZY$3,0))</f>
        <v>0</v>
      </c>
      <c r="G198" s="160">
        <f>INDEX('raw-all-komoditas'!$B$3:$ZY$37, MATCH('Komoditas besar Nasional'!G$2,'raw-all-komoditas'!$B$3:$B$37,0), MATCH('Komoditas besar Nasional'!$B198,'raw-all-komoditas'!$B$3:$ZY$3,0))</f>
        <v>0</v>
      </c>
      <c r="H198" s="160">
        <f>INDEX('raw-all-komoditas'!$B$3:$ZY$37, MATCH('Komoditas besar Nasional'!H$2,'raw-all-komoditas'!$B$3:$B$37,0), MATCH('Komoditas besar Nasional'!$B198,'raw-all-komoditas'!$B$3:$ZY$3,0))</f>
        <v>14.59</v>
      </c>
      <c r="I198" s="160">
        <f>INDEX('raw-all-komoditas'!$B$3:$ZY$37, MATCH('Komoditas besar Nasional'!I$2,'raw-all-komoditas'!$B$3:$B$37,0), MATCH('Komoditas besar Nasional'!$B198,'raw-all-komoditas'!$B$3:$ZY$3,0))</f>
        <v>24.996420000000001</v>
      </c>
      <c r="J198" s="160">
        <f>INDEX('raw-all-komoditas'!$B$3:$ZY$37, MATCH('Komoditas besar Nasional'!J$2,'raw-all-komoditas'!$B$3:$B$37,0), MATCH('Komoditas besar Nasional'!$B198,'raw-all-komoditas'!$B$3:$ZY$3,0))</f>
        <v>1.55491</v>
      </c>
      <c r="K198" s="160">
        <f>INDEX('raw-all-komoditas'!$B$3:$ZY$37, MATCH('Komoditas besar Nasional'!K$2,'raw-all-komoditas'!$B$3:$B$37,0), MATCH('Komoditas besar Nasional'!$B198,'raw-all-komoditas'!$B$3:$ZY$3,0))</f>
        <v>0.52967500000000001</v>
      </c>
      <c r="L198" s="160">
        <f>INDEX('raw-all-komoditas'!$B$3:$ZY$37, MATCH('Komoditas besar Nasional'!L$2,'raw-all-komoditas'!$B$3:$B$37,0), MATCH('Komoditas besar Nasional'!$B198,'raw-all-komoditas'!$B$3:$ZY$3,0))</f>
        <v>8.6139999999999994E-2</v>
      </c>
      <c r="M198" s="160">
        <f>INDEX('raw-all-komoditas'!$B$3:$ZY$37, MATCH('Komoditas besar Nasional'!M$2,'raw-all-komoditas'!$B$3:$B$37,0), MATCH('Komoditas besar Nasional'!$B198,'raw-all-komoditas'!$B$3:$ZY$3,0))</f>
        <v>0</v>
      </c>
      <c r="N198" s="160">
        <f>INDEX('raw-all-komoditas'!$B$3:$ZY$37, MATCH('Komoditas besar Nasional'!N$2,'raw-all-komoditas'!$B$3:$B$37,0), MATCH('Komoditas besar Nasional'!$B198,'raw-all-komoditas'!$B$3:$ZY$3,0))</f>
        <v>0.194185</v>
      </c>
      <c r="O198" s="160">
        <f>INDEX('raw-all-komoditas'!$B$3:$ZY$37, MATCH('Komoditas besar Nasional'!O$2,'raw-all-komoditas'!$B$3:$B$37,0), MATCH('Komoditas besar Nasional'!$B198,'raw-all-komoditas'!$B$3:$ZY$3,0))</f>
        <v>0.55827099999999996</v>
      </c>
      <c r="P198" s="160">
        <f>INDEX('raw-all-komoditas'!$B$3:$ZY$37, MATCH('Komoditas besar Nasional'!P$2,'raw-all-komoditas'!$B$3:$B$37,0), MATCH('Komoditas besar Nasional'!$B198,'raw-all-komoditas'!$B$3:$ZY$3,0))</f>
        <v>1.543785</v>
      </c>
      <c r="Q198" s="160">
        <f>INDEX('raw-all-komoditas'!$B$3:$ZY$37, MATCH('Komoditas besar Nasional'!Q$2,'raw-all-komoditas'!$B$3:$B$37,0), MATCH('Komoditas besar Nasional'!$B198,'raw-all-komoditas'!$B$3:$ZY$3,0))</f>
        <v>102.529354</v>
      </c>
      <c r="R198" s="160">
        <f>INDEX('raw-all-komoditas'!$B$3:$ZY$37, MATCH('Komoditas besar Nasional'!R$2,'raw-all-komoditas'!$B$3:$B$37,0), MATCH('Komoditas besar Nasional'!$B198,'raw-all-komoditas'!$B$3:$ZY$3,0))</f>
        <v>1.0091639999999999</v>
      </c>
      <c r="S198" s="160">
        <f>INDEX('raw-all-komoditas'!$B$3:$ZY$37, MATCH('Komoditas besar Nasional'!S$2,'raw-all-komoditas'!$B$3:$B$37,0), MATCH('Komoditas besar Nasional'!$B198,'raw-all-komoditas'!$B$3:$ZY$3,0))</f>
        <v>0.215228</v>
      </c>
      <c r="T198" s="160">
        <f>INDEX('raw-all-komoditas'!$B$3:$ZY$37, MATCH('Komoditas besar Nasional'!T$2,'raw-all-komoditas'!$B$3:$B$37,0), MATCH('Komoditas besar Nasional'!$B198,'raw-all-komoditas'!$B$3:$ZY$3,0))</f>
        <v>25.557269000000002</v>
      </c>
      <c r="U198" s="160">
        <f>INDEX('raw-all-komoditas'!$B$3:$ZY$37, MATCH('Komoditas besar Nasional'!U$2,'raw-all-komoditas'!$B$3:$B$37,0), MATCH('Komoditas besar Nasional'!$B198,'raw-all-komoditas'!$B$3:$ZY$3,0))</f>
        <v>5.236167</v>
      </c>
      <c r="V198" s="160">
        <f>INDEX('raw-all-komoditas'!$B$3:$ZY$37, MATCH('Komoditas besar Nasional'!V$2,'raw-all-komoditas'!$B$3:$B$37,0), MATCH('Komoditas besar Nasional'!$B198,'raw-all-komoditas'!$B$3:$ZY$3,0))</f>
        <v>0.26400000000000001</v>
      </c>
      <c r="W198" s="160">
        <f>INDEX('raw-all-komoditas'!$B$3:$ZY$37, MATCH('Komoditas besar Nasional'!W$2,'raw-all-komoditas'!$B$3:$B$37,0), MATCH('Komoditas besar Nasional'!$B198,'raw-all-komoditas'!$B$3:$ZY$3,0))</f>
        <v>0</v>
      </c>
      <c r="X198" s="160">
        <f>INDEX('raw-all-komoditas'!$B$3:$ZY$37, MATCH('Komoditas besar Nasional'!X$2,'raw-all-komoditas'!$B$3:$B$37,0), MATCH('Komoditas besar Nasional'!$B198,'raw-all-komoditas'!$B$3:$ZY$3,0))</f>
        <v>0</v>
      </c>
      <c r="Y198" s="160">
        <f>INDEX('raw-all-komoditas'!$B$3:$ZY$37, MATCH('Komoditas besar Nasional'!Y$2,'raw-all-komoditas'!$B$3:$B$37,0), MATCH('Komoditas besar Nasional'!$B198,'raw-all-komoditas'!$B$3:$ZY$3,0))</f>
        <v>2.049315</v>
      </c>
      <c r="Z198" s="160">
        <f>INDEX('raw-all-komoditas'!$B$3:$ZY$37, MATCH('Komoditas besar Nasional'!Z$2,'raw-all-komoditas'!$B$3:$B$37,0), MATCH('Komoditas besar Nasional'!$B198,'raw-all-komoditas'!$B$3:$ZY$3,0))</f>
        <v>0</v>
      </c>
      <c r="AA198" s="160">
        <f>INDEX('raw-all-komoditas'!$B$3:$ZY$37, MATCH('Komoditas besar Nasional'!AA$2,'raw-all-komoditas'!$B$3:$B$37,0), MATCH('Komoditas besar Nasional'!$B198,'raw-all-komoditas'!$B$3:$ZY$3,0))</f>
        <v>7.9582100000000002</v>
      </c>
      <c r="AB198" s="160">
        <f>INDEX('raw-all-komoditas'!$B$3:$ZY$37, MATCH('Komoditas besar Nasional'!AB$2,'raw-all-komoditas'!$B$3:$B$37,0), MATCH('Komoditas besar Nasional'!$B198,'raw-all-komoditas'!$B$3:$ZY$3,0))</f>
        <v>248.34560999999999</v>
      </c>
      <c r="AC198" s="160">
        <f>INDEX('raw-all-komoditas'!$B$3:$ZY$37, MATCH('Komoditas besar Nasional'!AC$2,'raw-all-komoditas'!$B$3:$B$37,0), MATCH('Komoditas besar Nasional'!$B198,'raw-all-komoditas'!$B$3:$ZY$3,0))</f>
        <v>50.670417999999998</v>
      </c>
      <c r="AD198" s="160">
        <f>INDEX('raw-all-komoditas'!$B$3:$ZY$37, MATCH('Komoditas besar Nasional'!AD$2,'raw-all-komoditas'!$B$3:$B$37,0), MATCH('Komoditas besar Nasional'!$B198,'raw-all-komoditas'!$B$3:$ZY$3,0))</f>
        <v>70.545226999999997</v>
      </c>
      <c r="AE198" s="160">
        <f>INDEX('raw-all-komoditas'!$B$3:$ZY$37, MATCH('Komoditas besar Nasional'!AE$2,'raw-all-komoditas'!$B$3:$B$37,0), MATCH('Komoditas besar Nasional'!$B198,'raw-all-komoditas'!$B$3:$ZY$3,0))</f>
        <v>7.7391139999999998</v>
      </c>
      <c r="AF198" s="160">
        <f>INDEX('raw-all-komoditas'!$B$3:$ZY$37, MATCH('Komoditas besar Nasional'!AF$2,'raw-all-komoditas'!$B$3:$B$37,0), MATCH('Komoditas besar Nasional'!$B198,'raw-all-komoditas'!$B$3:$ZY$3,0))</f>
        <v>0</v>
      </c>
      <c r="AG198" s="160">
        <f>INDEX('raw-all-komoditas'!$B$3:$ZY$37, MATCH('Komoditas besar Nasional'!AG$2,'raw-all-komoditas'!$B$3:$B$37,0), MATCH('Komoditas besar Nasional'!$B198,'raw-all-komoditas'!$B$3:$ZY$3,0))</f>
        <v>12.787841999999999</v>
      </c>
      <c r="AH198" s="160">
        <f>INDEX('raw-all-komoditas'!$B$3:$ZY$37, MATCH('Komoditas besar Nasional'!AH$2,'raw-all-komoditas'!$B$3:$B$37,0), MATCH('Komoditas besar Nasional'!$B198,'raw-all-komoditas'!$B$3:$ZY$3,0))</f>
        <v>0</v>
      </c>
      <c r="AI198" s="160">
        <f>INDEX('raw-all-komoditas'!$B$3:$ZY$37, MATCH('Komoditas besar Nasional'!AI$2,'raw-all-komoditas'!$B$3:$B$37,0), MATCH('Komoditas besar Nasional'!$B198,'raw-all-komoditas'!$B$3:$ZY$3,0))</f>
        <v>0.88700000000000001</v>
      </c>
      <c r="AJ198" s="160">
        <f>INDEX('raw-all-komoditas'!$B$3:$ZY$37, MATCH('Komoditas besar Nasional'!AJ$2,'raw-all-komoditas'!$B$3:$B$37,0), MATCH('Komoditas besar Nasional'!$B198,'raw-all-komoditas'!$B$3:$ZY$3,0))</f>
        <v>17.718499999999999</v>
      </c>
      <c r="AK198" s="181"/>
      <c r="AL198" s="160">
        <f>INDEX('rank provinsi to commodity'!$B$3:$ZX$37, MATCH(AL$2,'rank provinsi to commodity'!$B$3:$B$37,0),MATCH($B198,'rank provinsi to commodity'!$B$3:$ZX$3,0))</f>
        <v>12</v>
      </c>
      <c r="AM198" s="160">
        <f>INDEX('rank provinsi to commodity'!$B$3:$ZX$37, MATCH(AM$2,'rank provinsi to commodity'!$B$3:$B$37,0),MATCH($B198,'rank provinsi to commodity'!$B$3:$ZX$3,0))</f>
        <v>2</v>
      </c>
      <c r="AN198" s="160">
        <f>INDEX('rank provinsi to commodity'!$B$3:$ZX$37, MATCH(AN$2,'rank provinsi to commodity'!$B$3:$B$37,0),MATCH($B198,'rank provinsi to commodity'!$B$3:$ZX$3,0))</f>
        <v>11</v>
      </c>
      <c r="AO198" s="160">
        <f>INDEX('rank provinsi to commodity'!$B$3:$ZX$37, MATCH(AO$2,'rank provinsi to commodity'!$B$3:$B$37,0),MATCH($B198,'rank provinsi to commodity'!$B$3:$ZX$3,0))</f>
        <v>27</v>
      </c>
      <c r="AP198" s="160">
        <f>INDEX('rank provinsi to commodity'!$B$3:$ZX$37, MATCH(AP$2,'rank provinsi to commodity'!$B$3:$B$37,0),MATCH($B198,'rank provinsi to commodity'!$B$3:$ZX$3,0))</f>
        <v>27</v>
      </c>
      <c r="AQ198" s="160">
        <f>INDEX('rank provinsi to commodity'!$B$3:$ZX$37, MATCH(AQ$2,'rank provinsi to commodity'!$B$3:$B$37,0),MATCH($B198,'rank provinsi to commodity'!$B$3:$ZX$3,0))</f>
        <v>9</v>
      </c>
      <c r="AR198" s="160">
        <f>INDEX('rank provinsi to commodity'!$B$3:$ZX$37, MATCH(AR$2,'rank provinsi to commodity'!$B$3:$B$37,0),MATCH($B198,'rank provinsi to commodity'!$B$3:$ZX$3,0))</f>
        <v>7</v>
      </c>
      <c r="AS198" s="160">
        <f>INDEX('rank provinsi to commodity'!$B$3:$ZX$37, MATCH(AS$2,'rank provinsi to commodity'!$B$3:$B$37,0),MATCH($B198,'rank provinsi to commodity'!$B$3:$ZX$3,0))</f>
        <v>17</v>
      </c>
      <c r="AT198" s="160">
        <f>INDEX('rank provinsi to commodity'!$B$3:$ZX$37, MATCH(AT$2,'rank provinsi to commodity'!$B$3:$B$37,0),MATCH($B198,'rank provinsi to commodity'!$B$3:$ZX$3,0))</f>
        <v>22</v>
      </c>
      <c r="AU198" s="160">
        <f>INDEX('rank provinsi to commodity'!$B$3:$ZX$37, MATCH(AU$2,'rank provinsi to commodity'!$B$3:$B$37,0),MATCH($B198,'rank provinsi to commodity'!$B$3:$ZX$3,0))</f>
        <v>26</v>
      </c>
      <c r="AV198" s="160">
        <f>INDEX('rank provinsi to commodity'!$B$3:$ZX$37, MATCH(AV$2,'rank provinsi to commodity'!$B$3:$B$37,0),MATCH($B198,'rank provinsi to commodity'!$B$3:$ZX$3,0))</f>
        <v>27</v>
      </c>
      <c r="AW198" s="160">
        <f>INDEX('rank provinsi to commodity'!$B$3:$ZX$37, MATCH(AW$2,'rank provinsi to commodity'!$B$3:$B$37,0),MATCH($B198,'rank provinsi to commodity'!$B$3:$ZX$3,0))</f>
        <v>25</v>
      </c>
      <c r="AX198" s="160">
        <f>INDEX('rank provinsi to commodity'!$B$3:$ZX$37, MATCH(AX$2,'rank provinsi to commodity'!$B$3:$B$37,0),MATCH($B198,'rank provinsi to commodity'!$B$3:$ZX$3,0))</f>
        <v>21</v>
      </c>
      <c r="AY198" s="160">
        <f>INDEX('rank provinsi to commodity'!$B$3:$ZX$37, MATCH(AY$2,'rank provinsi to commodity'!$B$3:$B$37,0),MATCH($B198,'rank provinsi to commodity'!$B$3:$ZX$3,0))</f>
        <v>18</v>
      </c>
      <c r="AZ198" s="160">
        <f>INDEX('rank provinsi to commodity'!$B$3:$ZX$37, MATCH(AZ$2,'rank provinsi to commodity'!$B$3:$B$37,0),MATCH($B198,'rank provinsi to commodity'!$B$3:$ZX$3,0))</f>
        <v>3</v>
      </c>
      <c r="BA198" s="160">
        <f>INDEX('rank provinsi to commodity'!$B$3:$ZX$37, MATCH(BA$2,'rank provinsi to commodity'!$B$3:$B$37,0),MATCH($B198,'rank provinsi to commodity'!$B$3:$ZX$3,0))</f>
        <v>19</v>
      </c>
      <c r="BB198" s="160">
        <f>INDEX('rank provinsi to commodity'!$B$3:$ZX$37, MATCH(BB$2,'rank provinsi to commodity'!$B$3:$B$37,0),MATCH($B198,'rank provinsi to commodity'!$B$3:$ZX$3,0))</f>
        <v>24</v>
      </c>
      <c r="BC198" s="160">
        <f>INDEX('rank provinsi to commodity'!$B$3:$ZX$37, MATCH(BC$2,'rank provinsi to commodity'!$B$3:$B$37,0),MATCH($B198,'rank provinsi to commodity'!$B$3:$ZX$3,0))</f>
        <v>6</v>
      </c>
      <c r="BD198" s="160">
        <f>INDEX('rank provinsi to commodity'!$B$3:$ZX$37, MATCH(BD$2,'rank provinsi to commodity'!$B$3:$B$37,0),MATCH($B198,'rank provinsi to commodity'!$B$3:$ZX$3,0))</f>
        <v>15</v>
      </c>
      <c r="BE198" s="160">
        <f>INDEX('rank provinsi to commodity'!$B$3:$ZX$37, MATCH(BE$2,'rank provinsi to commodity'!$B$3:$B$37,0),MATCH($B198,'rank provinsi to commodity'!$B$3:$ZX$3,0))</f>
        <v>23</v>
      </c>
      <c r="BF198" s="160">
        <f>INDEX('rank provinsi to commodity'!$B$3:$ZX$37, MATCH(BF$2,'rank provinsi to commodity'!$B$3:$B$37,0),MATCH($B198,'rank provinsi to commodity'!$B$3:$ZX$3,0))</f>
        <v>27</v>
      </c>
      <c r="BG198" s="160">
        <f>INDEX('rank provinsi to commodity'!$B$3:$ZX$37, MATCH(BG$2,'rank provinsi to commodity'!$B$3:$B$37,0),MATCH($B198,'rank provinsi to commodity'!$B$3:$ZX$3,0))</f>
        <v>27</v>
      </c>
      <c r="BH198" s="160">
        <f>INDEX('rank provinsi to commodity'!$B$3:$ZX$37, MATCH(BH$2,'rank provinsi to commodity'!$B$3:$B$37,0),MATCH($B198,'rank provinsi to commodity'!$B$3:$ZX$3,0))</f>
        <v>16</v>
      </c>
      <c r="BI198" s="160">
        <f>INDEX('rank provinsi to commodity'!$B$3:$ZX$37, MATCH(BI$2,'rank provinsi to commodity'!$B$3:$B$37,0),MATCH($B198,'rank provinsi to commodity'!$B$3:$ZX$3,0))</f>
        <v>27</v>
      </c>
      <c r="BJ198" s="160">
        <f>INDEX('rank provinsi to commodity'!$B$3:$ZX$37, MATCH(BJ$2,'rank provinsi to commodity'!$B$3:$B$37,0),MATCH($B198,'rank provinsi to commodity'!$B$3:$ZX$3,0))</f>
        <v>13</v>
      </c>
      <c r="BK198" s="160">
        <f>INDEX('rank provinsi to commodity'!$B$3:$ZX$37, MATCH(BK$2,'rank provinsi to commodity'!$B$3:$B$37,0),MATCH($B198,'rank provinsi to commodity'!$B$3:$ZX$3,0))</f>
        <v>1</v>
      </c>
      <c r="BL198" s="160">
        <f>INDEX('rank provinsi to commodity'!$B$3:$ZX$37, MATCH(BL$2,'rank provinsi to commodity'!$B$3:$B$37,0),MATCH($B198,'rank provinsi to commodity'!$B$3:$ZX$3,0))</f>
        <v>5</v>
      </c>
      <c r="BM198" s="160">
        <f>INDEX('rank provinsi to commodity'!$B$3:$ZX$37, MATCH(BM$2,'rank provinsi to commodity'!$B$3:$B$37,0),MATCH($B198,'rank provinsi to commodity'!$B$3:$ZX$3,0))</f>
        <v>4</v>
      </c>
      <c r="BN198" s="160">
        <f>INDEX('rank provinsi to commodity'!$B$3:$ZX$37, MATCH(BN$2,'rank provinsi to commodity'!$B$3:$B$37,0),MATCH($B198,'rank provinsi to commodity'!$B$3:$ZX$3,0))</f>
        <v>14</v>
      </c>
      <c r="BO198" s="160">
        <f>INDEX('rank provinsi to commodity'!$B$3:$ZX$37, MATCH(BO$2,'rank provinsi to commodity'!$B$3:$B$37,0),MATCH($B198,'rank provinsi to commodity'!$B$3:$ZX$3,0))</f>
        <v>27</v>
      </c>
      <c r="BP198" s="160">
        <f>INDEX('rank provinsi to commodity'!$B$3:$ZX$37, MATCH(BP$2,'rank provinsi to commodity'!$B$3:$B$37,0),MATCH($B198,'rank provinsi to commodity'!$B$3:$ZX$3,0))</f>
        <v>10</v>
      </c>
      <c r="BQ198" s="160">
        <f>INDEX('rank provinsi to commodity'!$B$3:$ZX$37, MATCH(BQ$2,'rank provinsi to commodity'!$B$3:$B$37,0),MATCH($B198,'rank provinsi to commodity'!$B$3:$ZX$3,0))</f>
        <v>27</v>
      </c>
      <c r="BR198" s="160">
        <f>INDEX('rank provinsi to commodity'!$B$3:$ZX$37, MATCH(BR$2,'rank provinsi to commodity'!$B$3:$B$37,0),MATCH($B198,'rank provinsi to commodity'!$B$3:$ZX$3,0))</f>
        <v>20</v>
      </c>
      <c r="BS198" s="173">
        <f>INDEX('rank provinsi to commodity'!$B$3:$ZX$37, MATCH(BS$2,'rank provinsi to commodity'!$B$3:$B$37,0),MATCH($B198,'rank provinsi to commodity'!$B$3:$ZX$3,0))</f>
        <v>8</v>
      </c>
      <c r="BT198" s="181"/>
      <c r="BU198" s="184" t="str">
        <f t="shared" si="1"/>
        <v>PERIKANAN TANGKAP LAUT (Ton)</v>
      </c>
      <c r="BV198" s="149" t="s">
        <v>961</v>
      </c>
      <c r="BW198" s="160">
        <f>INDEX('raw-all-komoditas'!$B$3:$ZY$37, MATCH('Komoditas besar Nasional'!BW$2,'raw-all-komoditas'!$B$3:$B$37,0), MATCH('Komoditas besar Nasional'!$BV198,'raw-all-komoditas'!$B$3:$ZY$3,0))</f>
        <v>157</v>
      </c>
      <c r="BX198" s="160">
        <f>INDEX('raw-all-komoditas'!$B$3:$ZY$37, MATCH('Komoditas besar Nasional'!BX$2,'raw-all-komoditas'!$B$3:$B$37,0), MATCH('Komoditas besar Nasional'!$BV198,'raw-all-komoditas'!$B$3:$ZY$3,0))</f>
        <v>3615</v>
      </c>
      <c r="BY198" s="160">
        <f>INDEX('raw-all-komoditas'!$B$3:$ZY$37, MATCH('Komoditas besar Nasional'!BY$2,'raw-all-komoditas'!$B$3:$B$37,0), MATCH('Komoditas besar Nasional'!$BV198,'raw-all-komoditas'!$B$3:$ZY$3,0))</f>
        <v>256</v>
      </c>
      <c r="BZ198" s="160">
        <f>INDEX('raw-all-komoditas'!$B$3:$ZY$37, MATCH('Komoditas besar Nasional'!BZ$2,'raw-all-komoditas'!$B$3:$B$37,0), MATCH('Komoditas besar Nasional'!$BV198,'raw-all-komoditas'!$B$3:$ZY$3,0))</f>
        <v>0</v>
      </c>
      <c r="CA198" s="160">
        <f>INDEX('raw-all-komoditas'!$B$3:$ZY$37, MATCH('Komoditas besar Nasional'!CA$2,'raw-all-komoditas'!$B$3:$B$37,0), MATCH('Komoditas besar Nasional'!$BV198,'raw-all-komoditas'!$B$3:$ZY$3,0))</f>
        <v>0</v>
      </c>
      <c r="CB198" s="160">
        <f>INDEX('raw-all-komoditas'!$B$3:$ZY$37, MATCH('Komoditas besar Nasional'!CB$2,'raw-all-komoditas'!$B$3:$B$37,0), MATCH('Komoditas besar Nasional'!$BV198,'raw-all-komoditas'!$B$3:$ZY$3,0))</f>
        <v>182</v>
      </c>
      <c r="CC198" s="160">
        <f>INDEX('raw-all-komoditas'!$B$3:$ZY$37, MATCH('Komoditas besar Nasional'!CC$2,'raw-all-komoditas'!$B$3:$B$37,0), MATCH('Komoditas besar Nasional'!$BV198,'raw-all-komoditas'!$B$3:$ZY$3,0))</f>
        <v>439</v>
      </c>
      <c r="CD198" s="160">
        <f>INDEX('raw-all-komoditas'!$B$3:$ZY$37, MATCH('Komoditas besar Nasional'!CD$2,'raw-all-komoditas'!$B$3:$B$37,0), MATCH('Komoditas besar Nasional'!$BV198,'raw-all-komoditas'!$B$3:$ZY$3,0))</f>
        <v>44</v>
      </c>
      <c r="CE198" s="160">
        <f>INDEX('raw-all-komoditas'!$B$3:$ZY$37, MATCH('Komoditas besar Nasional'!CE$2,'raw-all-komoditas'!$B$3:$B$37,0), MATCH('Komoditas besar Nasional'!$BV198,'raw-all-komoditas'!$B$3:$ZY$3,0))</f>
        <v>21</v>
      </c>
      <c r="CF198" s="160">
        <f>INDEX('raw-all-komoditas'!$B$3:$ZY$37, MATCH('Komoditas besar Nasional'!CF$2,'raw-all-komoditas'!$B$3:$B$37,0), MATCH('Komoditas besar Nasional'!$BV198,'raw-all-komoditas'!$B$3:$ZY$3,0))</f>
        <v>4</v>
      </c>
      <c r="CG198" s="160">
        <f>INDEX('raw-all-komoditas'!$B$3:$ZY$37, MATCH('Komoditas besar Nasional'!CG$2,'raw-all-komoditas'!$B$3:$B$37,0), MATCH('Komoditas besar Nasional'!$BV198,'raw-all-komoditas'!$B$3:$ZY$3,0))</f>
        <v>0</v>
      </c>
      <c r="CH198" s="160">
        <f>INDEX('raw-all-komoditas'!$B$3:$ZY$37, MATCH('Komoditas besar Nasional'!CH$2,'raw-all-komoditas'!$B$3:$B$37,0), MATCH('Komoditas besar Nasional'!$BV198,'raw-all-komoditas'!$B$3:$ZY$3,0))</f>
        <v>10</v>
      </c>
      <c r="CI198" s="160">
        <f>INDEX('raw-all-komoditas'!$B$3:$ZY$37, MATCH('Komoditas besar Nasional'!CI$2,'raw-all-komoditas'!$B$3:$B$37,0), MATCH('Komoditas besar Nasional'!$BV198,'raw-all-komoditas'!$B$3:$ZY$3,0))</f>
        <v>8</v>
      </c>
      <c r="CJ198" s="160">
        <f>INDEX('raw-all-komoditas'!$B$3:$ZY$37, MATCH('Komoditas besar Nasional'!CJ$2,'raw-all-komoditas'!$B$3:$B$37,0), MATCH('Komoditas besar Nasional'!$BV198,'raw-all-komoditas'!$B$3:$ZY$3,0))</f>
        <v>31</v>
      </c>
      <c r="CK198" s="160">
        <f>INDEX('raw-all-komoditas'!$B$3:$ZY$37, MATCH('Komoditas besar Nasional'!CK$2,'raw-all-komoditas'!$B$3:$B$37,0), MATCH('Komoditas besar Nasional'!$BV198,'raw-all-komoditas'!$B$3:$ZY$3,0))</f>
        <v>3648</v>
      </c>
      <c r="CL198" s="160">
        <f>INDEX('raw-all-komoditas'!$B$3:$ZY$37, MATCH('Komoditas besar Nasional'!CL$2,'raw-all-komoditas'!$B$3:$B$37,0), MATCH('Komoditas besar Nasional'!$BV198,'raw-all-komoditas'!$B$3:$ZY$3,0))</f>
        <v>38</v>
      </c>
      <c r="CM198" s="160">
        <f>INDEX('raw-all-komoditas'!$B$3:$ZY$37, MATCH('Komoditas besar Nasional'!CM$2,'raw-all-komoditas'!$B$3:$B$37,0), MATCH('Komoditas besar Nasional'!$BV198,'raw-all-komoditas'!$B$3:$ZY$3,0))</f>
        <v>5</v>
      </c>
      <c r="CN198" s="160">
        <f>INDEX('raw-all-komoditas'!$B$3:$ZY$37, MATCH('Komoditas besar Nasional'!CN$2,'raw-all-komoditas'!$B$3:$B$37,0), MATCH('Komoditas besar Nasional'!$BV198,'raw-all-komoditas'!$B$3:$ZY$3,0))</f>
        <v>576</v>
      </c>
      <c r="CO198" s="160">
        <f>INDEX('raw-all-komoditas'!$B$3:$ZY$37, MATCH('Komoditas besar Nasional'!CO$2,'raw-all-komoditas'!$B$3:$B$37,0), MATCH('Komoditas besar Nasional'!$BV198,'raw-all-komoditas'!$B$3:$ZY$3,0))</f>
        <v>191</v>
      </c>
      <c r="CP198" s="160">
        <f>INDEX('raw-all-komoditas'!$B$3:$ZY$37, MATCH('Komoditas besar Nasional'!CP$2,'raw-all-komoditas'!$B$3:$B$37,0), MATCH('Komoditas besar Nasional'!$BV198,'raw-all-komoditas'!$B$3:$ZY$3,0))</f>
        <v>9</v>
      </c>
      <c r="CQ198" s="160">
        <f>INDEX('raw-all-komoditas'!$B$3:$ZY$37, MATCH('Komoditas besar Nasional'!CQ$2,'raw-all-komoditas'!$B$3:$B$37,0), MATCH('Komoditas besar Nasional'!$BV198,'raw-all-komoditas'!$B$3:$ZY$3,0))</f>
        <v>0</v>
      </c>
      <c r="CR198" s="160">
        <f>INDEX('raw-all-komoditas'!$B$3:$ZY$37, MATCH('Komoditas besar Nasional'!CR$2,'raw-all-komoditas'!$B$3:$B$37,0), MATCH('Komoditas besar Nasional'!$BV198,'raw-all-komoditas'!$B$3:$ZY$3,0))</f>
        <v>0</v>
      </c>
      <c r="CS198" s="160">
        <f>INDEX('raw-all-komoditas'!$B$3:$ZY$37, MATCH('Komoditas besar Nasional'!CS$2,'raw-all-komoditas'!$B$3:$B$37,0), MATCH('Komoditas besar Nasional'!$BV198,'raw-all-komoditas'!$B$3:$ZY$3,0))</f>
        <v>73</v>
      </c>
      <c r="CT198" s="160">
        <f>INDEX('raw-all-komoditas'!$B$3:$ZY$37, MATCH('Komoditas besar Nasional'!CT$2,'raw-all-komoditas'!$B$3:$B$37,0), MATCH('Komoditas besar Nasional'!$BV198,'raw-all-komoditas'!$B$3:$ZY$3,0))</f>
        <v>0</v>
      </c>
      <c r="CU198" s="160">
        <f>INDEX('raw-all-komoditas'!$B$3:$ZY$37, MATCH('Komoditas besar Nasional'!CU$2,'raw-all-komoditas'!$B$3:$B$37,0), MATCH('Komoditas besar Nasional'!$BV198,'raw-all-komoditas'!$B$3:$ZY$3,0))</f>
        <v>207</v>
      </c>
      <c r="CV198" s="160">
        <f>INDEX('raw-all-komoditas'!$B$3:$ZY$37, MATCH('Komoditas besar Nasional'!CV$2,'raw-all-komoditas'!$B$3:$B$37,0), MATCH('Komoditas besar Nasional'!$BV198,'raw-all-komoditas'!$B$3:$ZY$3,0))</f>
        <v>3580</v>
      </c>
      <c r="CW198" s="160">
        <f>INDEX('raw-all-komoditas'!$B$3:$ZY$37, MATCH('Komoditas besar Nasional'!CW$2,'raw-all-komoditas'!$B$3:$B$37,0), MATCH('Komoditas besar Nasional'!$BV198,'raw-all-komoditas'!$B$3:$ZY$3,0))</f>
        <v>1429</v>
      </c>
      <c r="CX198" s="160">
        <f>INDEX('raw-all-komoditas'!$B$3:$ZY$37, MATCH('Komoditas besar Nasional'!CX$2,'raw-all-komoditas'!$B$3:$B$37,0), MATCH('Komoditas besar Nasional'!$BV198,'raw-all-komoditas'!$B$3:$ZY$3,0))</f>
        <v>2009</v>
      </c>
      <c r="CY198" s="160">
        <f>INDEX('raw-all-komoditas'!$B$3:$ZY$37, MATCH('Komoditas besar Nasional'!CY$2,'raw-all-komoditas'!$B$3:$B$37,0), MATCH('Komoditas besar Nasional'!$BV198,'raw-all-komoditas'!$B$3:$ZY$3,0))</f>
        <v>280</v>
      </c>
      <c r="CZ198" s="160">
        <f>INDEX('raw-all-komoditas'!$B$3:$ZY$37, MATCH('Komoditas besar Nasional'!CZ$2,'raw-all-komoditas'!$B$3:$B$37,0), MATCH('Komoditas besar Nasional'!$BV198,'raw-all-komoditas'!$B$3:$ZY$3,0))</f>
        <v>0</v>
      </c>
      <c r="DA198" s="160">
        <f>INDEX('raw-all-komoditas'!$B$3:$ZY$37, MATCH('Komoditas besar Nasional'!DA$2,'raw-all-komoditas'!$B$3:$B$37,0), MATCH('Komoditas besar Nasional'!$BV198,'raw-all-komoditas'!$B$3:$ZY$3,0))</f>
        <v>977</v>
      </c>
      <c r="DB198" s="160">
        <f>INDEX('raw-all-komoditas'!$B$3:$ZY$37, MATCH('Komoditas besar Nasional'!DB$2,'raw-all-komoditas'!$B$3:$B$37,0), MATCH('Komoditas besar Nasional'!$BV198,'raw-all-komoditas'!$B$3:$ZY$3,0))</f>
        <v>0</v>
      </c>
      <c r="DC198" s="160">
        <f>INDEX('raw-all-komoditas'!$B$3:$ZY$37, MATCH('Komoditas besar Nasional'!DC$2,'raw-all-komoditas'!$B$3:$B$37,0), MATCH('Komoditas besar Nasional'!$BV198,'raw-all-komoditas'!$B$3:$ZY$3,0))</f>
        <v>16</v>
      </c>
      <c r="DD198" s="160">
        <f>INDEX('raw-all-komoditas'!$B$3:$ZY$37, MATCH('Komoditas besar Nasional'!DD$2,'raw-all-komoditas'!$B$3:$B$37,0), MATCH('Komoditas besar Nasional'!$BV198,'raw-all-komoditas'!$B$3:$ZY$3,0))</f>
        <v>705</v>
      </c>
      <c r="DF198" s="159" t="str">
        <f t="shared" si="2"/>
        <v>Kurang dari 250M</v>
      </c>
      <c r="DG198" s="159" t="str">
        <f t="shared" si="3"/>
        <v>Kurang dari 250M</v>
      </c>
      <c r="DH198" s="159" t="str">
        <f t="shared" si="4"/>
        <v>Kurang dari 250M</v>
      </c>
      <c r="DI198" s="159" t="str">
        <f t="shared" si="5"/>
        <v>Kurang dari 250M</v>
      </c>
      <c r="DJ198" s="159" t="str">
        <f t="shared" si="6"/>
        <v>Kurang dari 250M</v>
      </c>
      <c r="DK198" s="159" t="str">
        <f t="shared" si="7"/>
        <v>Kurang dari 250M</v>
      </c>
      <c r="DL198" s="159" t="str">
        <f t="shared" si="8"/>
        <v>Kurang dari 250M</v>
      </c>
      <c r="DM198" s="159" t="str">
        <f t="shared" si="9"/>
        <v>Kurang dari 250M</v>
      </c>
      <c r="DN198" s="159" t="str">
        <f t="shared" si="10"/>
        <v>Kurang dari 250M</v>
      </c>
      <c r="DO198" s="159" t="str">
        <f t="shared" si="11"/>
        <v>Kurang dari 250M</v>
      </c>
      <c r="DP198" s="159" t="str">
        <f t="shared" si="12"/>
        <v>Kurang dari 250M</v>
      </c>
      <c r="DQ198" s="159" t="str">
        <f t="shared" si="13"/>
        <v>Kurang dari 250M</v>
      </c>
      <c r="DR198" s="159" t="str">
        <f t="shared" si="14"/>
        <v>Kurang dari 250M</v>
      </c>
      <c r="DS198" s="159" t="str">
        <f t="shared" si="15"/>
        <v>Kurang dari 250M</v>
      </c>
      <c r="DT198" s="159" t="str">
        <f t="shared" si="16"/>
        <v>Kurang dari 250M</v>
      </c>
      <c r="DU198" s="159" t="str">
        <f t="shared" si="17"/>
        <v>Kurang dari 250M</v>
      </c>
      <c r="DV198" s="159" t="str">
        <f t="shared" si="18"/>
        <v>Kurang dari 250M</v>
      </c>
      <c r="DW198" s="159" t="str">
        <f t="shared" si="19"/>
        <v>Kurang dari 250M</v>
      </c>
      <c r="DX198" s="159" t="str">
        <f t="shared" si="20"/>
        <v>Kurang dari 250M</v>
      </c>
      <c r="DY198" s="159" t="str">
        <f t="shared" si="21"/>
        <v>Kurang dari 250M</v>
      </c>
      <c r="DZ198" s="159" t="str">
        <f t="shared" si="22"/>
        <v>Kurang dari 250M</v>
      </c>
      <c r="EA198" s="159" t="str">
        <f t="shared" si="23"/>
        <v>Kurang dari 250M</v>
      </c>
      <c r="EB198" s="159" t="str">
        <f t="shared" si="24"/>
        <v>Kurang dari 250M</v>
      </c>
      <c r="EC198" s="159" t="str">
        <f t="shared" si="25"/>
        <v>Kurang dari 250M</v>
      </c>
      <c r="ED198" s="159" t="str">
        <f t="shared" si="26"/>
        <v>Kurang dari 250M</v>
      </c>
      <c r="EE198" s="159" t="str">
        <f t="shared" si="27"/>
        <v>Kurang dari 250M</v>
      </c>
      <c r="EF198" s="159" t="str">
        <f t="shared" si="28"/>
        <v>Kurang dari 250M</v>
      </c>
      <c r="EG198" s="159" t="str">
        <f t="shared" si="29"/>
        <v>Kurang dari 250M</v>
      </c>
      <c r="EH198" s="159" t="str">
        <f t="shared" si="30"/>
        <v>Kurang dari 250M</v>
      </c>
      <c r="EI198" s="159" t="str">
        <f t="shared" si="31"/>
        <v>Kurang dari 250M</v>
      </c>
      <c r="EJ198" s="159" t="str">
        <f t="shared" si="32"/>
        <v>Kurang dari 250M</v>
      </c>
      <c r="EK198" s="159" t="str">
        <f t="shared" si="33"/>
        <v>Kurang dari 250M</v>
      </c>
      <c r="EL198" s="159" t="str">
        <f t="shared" si="34"/>
        <v>Kurang dari 250M</v>
      </c>
      <c r="EM198" s="159" t="str">
        <f t="shared" si="35"/>
        <v>Kurang dari 250M</v>
      </c>
    </row>
    <row r="199" spans="1:143" x14ac:dyDescent="0.3">
      <c r="A199" s="158" t="s">
        <v>911</v>
      </c>
      <c r="B199" s="159" t="s">
        <v>1222</v>
      </c>
      <c r="C199" s="160">
        <f>INDEX('raw-all-komoditas'!$B$3:$ZY$37, MATCH('Komoditas besar Nasional'!C$2,'raw-all-komoditas'!$B$3:$B$37,0), MATCH('Komoditas besar Nasional'!$B199,'raw-all-komoditas'!$B$3:$ZY$3,0))</f>
        <v>29.145323999999999</v>
      </c>
      <c r="D199" s="160">
        <f>INDEX('raw-all-komoditas'!$B$3:$ZY$37, MATCH('Komoditas besar Nasional'!D$2,'raw-all-komoditas'!$B$3:$B$37,0), MATCH('Komoditas besar Nasional'!$B199,'raw-all-komoditas'!$B$3:$ZY$3,0))</f>
        <v>0</v>
      </c>
      <c r="E199" s="160">
        <f>INDEX('raw-all-komoditas'!$B$3:$ZY$37, MATCH('Komoditas besar Nasional'!E$2,'raw-all-komoditas'!$B$3:$B$37,0), MATCH('Komoditas besar Nasional'!$B199,'raw-all-komoditas'!$B$3:$ZY$3,0))</f>
        <v>0</v>
      </c>
      <c r="F199" s="160">
        <f>INDEX('raw-all-komoditas'!$B$3:$ZY$37, MATCH('Komoditas besar Nasional'!F$2,'raw-all-komoditas'!$B$3:$B$37,0), MATCH('Komoditas besar Nasional'!$B199,'raw-all-komoditas'!$B$3:$ZY$3,0))</f>
        <v>67.847166999999999</v>
      </c>
      <c r="G199" s="160">
        <f>INDEX('raw-all-komoditas'!$B$3:$ZY$37, MATCH('Komoditas besar Nasional'!G$2,'raw-all-komoditas'!$B$3:$B$37,0), MATCH('Komoditas besar Nasional'!$B199,'raw-all-komoditas'!$B$3:$ZY$3,0))</f>
        <v>0</v>
      </c>
      <c r="H199" s="160">
        <f>INDEX('raw-all-komoditas'!$B$3:$ZY$37, MATCH('Komoditas besar Nasional'!H$2,'raw-all-komoditas'!$B$3:$B$37,0), MATCH('Komoditas besar Nasional'!$B199,'raw-all-komoditas'!$B$3:$ZY$3,0))</f>
        <v>0</v>
      </c>
      <c r="I199" s="160">
        <f>INDEX('raw-all-komoditas'!$B$3:$ZY$37, MATCH('Komoditas besar Nasional'!I$2,'raw-all-komoditas'!$B$3:$B$37,0), MATCH('Komoditas besar Nasional'!$B199,'raw-all-komoditas'!$B$3:$ZY$3,0))</f>
        <v>0</v>
      </c>
      <c r="J199" s="160">
        <f>INDEX('raw-all-komoditas'!$B$3:$ZY$37, MATCH('Komoditas besar Nasional'!J$2,'raw-all-komoditas'!$B$3:$B$37,0), MATCH('Komoditas besar Nasional'!$B199,'raw-all-komoditas'!$B$3:$ZY$3,0))</f>
        <v>0</v>
      </c>
      <c r="K199" s="160">
        <f>INDEX('raw-all-komoditas'!$B$3:$ZY$37, MATCH('Komoditas besar Nasional'!K$2,'raw-all-komoditas'!$B$3:$B$37,0), MATCH('Komoditas besar Nasional'!$B199,'raw-all-komoditas'!$B$3:$ZY$3,0))</f>
        <v>0</v>
      </c>
      <c r="L199" s="160">
        <f>INDEX('raw-all-komoditas'!$B$3:$ZY$37, MATCH('Komoditas besar Nasional'!L$2,'raw-all-komoditas'!$B$3:$B$37,0), MATCH('Komoditas besar Nasional'!$B199,'raw-all-komoditas'!$B$3:$ZY$3,0))</f>
        <v>17.246573000000001</v>
      </c>
      <c r="M199" s="160">
        <f>INDEX('raw-all-komoditas'!$B$3:$ZY$37, MATCH('Komoditas besar Nasional'!M$2,'raw-all-komoditas'!$B$3:$B$37,0), MATCH('Komoditas besar Nasional'!$B199,'raw-all-komoditas'!$B$3:$ZY$3,0))</f>
        <v>0</v>
      </c>
      <c r="N199" s="160">
        <f>INDEX('raw-all-komoditas'!$B$3:$ZY$37, MATCH('Komoditas besar Nasional'!N$2,'raw-all-komoditas'!$B$3:$B$37,0), MATCH('Komoditas besar Nasional'!$B199,'raw-all-komoditas'!$B$3:$ZY$3,0))</f>
        <v>0</v>
      </c>
      <c r="O199" s="160">
        <f>INDEX('raw-all-komoditas'!$B$3:$ZY$37, MATCH('Komoditas besar Nasional'!O$2,'raw-all-komoditas'!$B$3:$B$37,0), MATCH('Komoditas besar Nasional'!$B199,'raw-all-komoditas'!$B$3:$ZY$3,0))</f>
        <v>0</v>
      </c>
      <c r="P199" s="160">
        <f>INDEX('raw-all-komoditas'!$B$3:$ZY$37, MATCH('Komoditas besar Nasional'!P$2,'raw-all-komoditas'!$B$3:$B$37,0), MATCH('Komoditas besar Nasional'!$B199,'raw-all-komoditas'!$B$3:$ZY$3,0))</f>
        <v>0</v>
      </c>
      <c r="Q199" s="160">
        <f>INDEX('raw-all-komoditas'!$B$3:$ZY$37, MATCH('Komoditas besar Nasional'!Q$2,'raw-all-komoditas'!$B$3:$B$37,0), MATCH('Komoditas besar Nasional'!$B199,'raw-all-komoditas'!$B$3:$ZY$3,0))</f>
        <v>0</v>
      </c>
      <c r="R199" s="160">
        <f>INDEX('raw-all-komoditas'!$B$3:$ZY$37, MATCH('Komoditas besar Nasional'!R$2,'raw-all-komoditas'!$B$3:$B$37,0), MATCH('Komoditas besar Nasional'!$B199,'raw-all-komoditas'!$B$3:$ZY$3,0))</f>
        <v>0</v>
      </c>
      <c r="S199" s="160">
        <f>INDEX('raw-all-komoditas'!$B$3:$ZY$37, MATCH('Komoditas besar Nasional'!S$2,'raw-all-komoditas'!$B$3:$B$37,0), MATCH('Komoditas besar Nasional'!$B199,'raw-all-komoditas'!$B$3:$ZY$3,0))</f>
        <v>0</v>
      </c>
      <c r="T199" s="160">
        <f>INDEX('raw-all-komoditas'!$B$3:$ZY$37, MATCH('Komoditas besar Nasional'!T$2,'raw-all-komoditas'!$B$3:$B$37,0), MATCH('Komoditas besar Nasional'!$B199,'raw-all-komoditas'!$B$3:$ZY$3,0))</f>
        <v>0</v>
      </c>
      <c r="U199" s="160">
        <f>INDEX('raw-all-komoditas'!$B$3:$ZY$37, MATCH('Komoditas besar Nasional'!U$2,'raw-all-komoditas'!$B$3:$B$37,0), MATCH('Komoditas besar Nasional'!$B199,'raw-all-komoditas'!$B$3:$ZY$3,0))</f>
        <v>0</v>
      </c>
      <c r="V199" s="160">
        <f>INDEX('raw-all-komoditas'!$B$3:$ZY$37, MATCH('Komoditas besar Nasional'!V$2,'raw-all-komoditas'!$B$3:$B$37,0), MATCH('Komoditas besar Nasional'!$B199,'raw-all-komoditas'!$B$3:$ZY$3,0))</f>
        <v>22.313775</v>
      </c>
      <c r="W199" s="160">
        <f>INDEX('raw-all-komoditas'!$B$3:$ZY$37, MATCH('Komoditas besar Nasional'!W$2,'raw-all-komoditas'!$B$3:$B$37,0), MATCH('Komoditas besar Nasional'!$B199,'raw-all-komoditas'!$B$3:$ZY$3,0))</f>
        <v>12.338191999999999</v>
      </c>
      <c r="X199" s="160">
        <f>INDEX('raw-all-komoditas'!$B$3:$ZY$37, MATCH('Komoditas besar Nasional'!X$2,'raw-all-komoditas'!$B$3:$B$37,0), MATCH('Komoditas besar Nasional'!$B199,'raw-all-komoditas'!$B$3:$ZY$3,0))</f>
        <v>0</v>
      </c>
      <c r="Y199" s="160">
        <f>INDEX('raw-all-komoditas'!$B$3:$ZY$37, MATCH('Komoditas besar Nasional'!Y$2,'raw-all-komoditas'!$B$3:$B$37,0), MATCH('Komoditas besar Nasional'!$B199,'raw-all-komoditas'!$B$3:$ZY$3,0))</f>
        <v>0</v>
      </c>
      <c r="Z199" s="160">
        <f>INDEX('raw-all-komoditas'!$B$3:$ZY$37, MATCH('Komoditas besar Nasional'!Z$2,'raw-all-komoditas'!$B$3:$B$37,0), MATCH('Komoditas besar Nasional'!$B199,'raw-all-komoditas'!$B$3:$ZY$3,0))</f>
        <v>0</v>
      </c>
      <c r="AA199" s="160">
        <f>INDEX('raw-all-komoditas'!$B$3:$ZY$37, MATCH('Komoditas besar Nasional'!AA$2,'raw-all-komoditas'!$B$3:$B$37,0), MATCH('Komoditas besar Nasional'!$B199,'raw-all-komoditas'!$B$3:$ZY$3,0))</f>
        <v>0</v>
      </c>
      <c r="AB199" s="160">
        <f>INDEX('raw-all-komoditas'!$B$3:$ZY$37, MATCH('Komoditas besar Nasional'!AB$2,'raw-all-komoditas'!$B$3:$B$37,0), MATCH('Komoditas besar Nasional'!$B199,'raw-all-komoditas'!$B$3:$ZY$3,0))</f>
        <v>0</v>
      </c>
      <c r="AC199" s="160">
        <f>INDEX('raw-all-komoditas'!$B$3:$ZY$37, MATCH('Komoditas besar Nasional'!AC$2,'raw-all-komoditas'!$B$3:$B$37,0), MATCH('Komoditas besar Nasional'!$B199,'raw-all-komoditas'!$B$3:$ZY$3,0))</f>
        <v>0</v>
      </c>
      <c r="AD199" s="160">
        <f>INDEX('raw-all-komoditas'!$B$3:$ZY$37, MATCH('Komoditas besar Nasional'!AD$2,'raw-all-komoditas'!$B$3:$B$37,0), MATCH('Komoditas besar Nasional'!$B199,'raw-all-komoditas'!$B$3:$ZY$3,0))</f>
        <v>0</v>
      </c>
      <c r="AE199" s="160">
        <f>INDEX('raw-all-komoditas'!$B$3:$ZY$37, MATCH('Komoditas besar Nasional'!AE$2,'raw-all-komoditas'!$B$3:$B$37,0), MATCH('Komoditas besar Nasional'!$B199,'raw-all-komoditas'!$B$3:$ZY$3,0))</f>
        <v>0</v>
      </c>
      <c r="AF199" s="160">
        <f>INDEX('raw-all-komoditas'!$B$3:$ZY$37, MATCH('Komoditas besar Nasional'!AF$2,'raw-all-komoditas'!$B$3:$B$37,0), MATCH('Komoditas besar Nasional'!$B199,'raw-all-komoditas'!$B$3:$ZY$3,0))</f>
        <v>0</v>
      </c>
      <c r="AG199" s="160">
        <f>INDEX('raw-all-komoditas'!$B$3:$ZY$37, MATCH('Komoditas besar Nasional'!AG$2,'raw-all-komoditas'!$B$3:$B$37,0), MATCH('Komoditas besar Nasional'!$B199,'raw-all-komoditas'!$B$3:$ZY$3,0))</f>
        <v>27.162234999999999</v>
      </c>
      <c r="AH199" s="160">
        <f>INDEX('raw-all-komoditas'!$B$3:$ZY$37, MATCH('Komoditas besar Nasional'!AH$2,'raw-all-komoditas'!$B$3:$B$37,0), MATCH('Komoditas besar Nasional'!$B199,'raw-all-komoditas'!$B$3:$ZY$3,0))</f>
        <v>0</v>
      </c>
      <c r="AI199" s="160">
        <f>INDEX('raw-all-komoditas'!$B$3:$ZY$37, MATCH('Komoditas besar Nasional'!AI$2,'raw-all-komoditas'!$B$3:$B$37,0), MATCH('Komoditas besar Nasional'!$B199,'raw-all-komoditas'!$B$3:$ZY$3,0))</f>
        <v>0</v>
      </c>
      <c r="AJ199" s="160">
        <f>INDEX('raw-all-komoditas'!$B$3:$ZY$37, MATCH('Komoditas besar Nasional'!AJ$2,'raw-all-komoditas'!$B$3:$B$37,0), MATCH('Komoditas besar Nasional'!$B199,'raw-all-komoditas'!$B$3:$ZY$3,0))</f>
        <v>0</v>
      </c>
      <c r="AK199" s="181"/>
      <c r="AL199" s="160">
        <f>INDEX('rank provinsi to commodity'!$B$3:$ZX$37, MATCH(AL$2,'rank provinsi to commodity'!$B$3:$B$37,0),MATCH($B199,'rank provinsi to commodity'!$B$3:$ZX$3,0))</f>
        <v>2</v>
      </c>
      <c r="AM199" s="160">
        <f>INDEX('rank provinsi to commodity'!$B$3:$ZX$37, MATCH(AM$2,'rank provinsi to commodity'!$B$3:$B$37,0),MATCH($B199,'rank provinsi to commodity'!$B$3:$ZX$3,0))</f>
        <v>7</v>
      </c>
      <c r="AN199" s="160">
        <f>INDEX('rank provinsi to commodity'!$B$3:$ZX$37, MATCH(AN$2,'rank provinsi to commodity'!$B$3:$B$37,0),MATCH($B199,'rank provinsi to commodity'!$B$3:$ZX$3,0))</f>
        <v>7</v>
      </c>
      <c r="AO199" s="160">
        <f>INDEX('rank provinsi to commodity'!$B$3:$ZX$37, MATCH(AO$2,'rank provinsi to commodity'!$B$3:$B$37,0),MATCH($B199,'rank provinsi to commodity'!$B$3:$ZX$3,0))</f>
        <v>1</v>
      </c>
      <c r="AP199" s="160">
        <f>INDEX('rank provinsi to commodity'!$B$3:$ZX$37, MATCH(AP$2,'rank provinsi to commodity'!$B$3:$B$37,0),MATCH($B199,'rank provinsi to commodity'!$B$3:$ZX$3,0))</f>
        <v>7</v>
      </c>
      <c r="AQ199" s="160">
        <f>INDEX('rank provinsi to commodity'!$B$3:$ZX$37, MATCH(AQ$2,'rank provinsi to commodity'!$B$3:$B$37,0),MATCH($B199,'rank provinsi to commodity'!$B$3:$ZX$3,0))</f>
        <v>7</v>
      </c>
      <c r="AR199" s="160">
        <f>INDEX('rank provinsi to commodity'!$B$3:$ZX$37, MATCH(AR$2,'rank provinsi to commodity'!$B$3:$B$37,0),MATCH($B199,'rank provinsi to commodity'!$B$3:$ZX$3,0))</f>
        <v>7</v>
      </c>
      <c r="AS199" s="160">
        <f>INDEX('rank provinsi to commodity'!$B$3:$ZX$37, MATCH(AS$2,'rank provinsi to commodity'!$B$3:$B$37,0),MATCH($B199,'rank provinsi to commodity'!$B$3:$ZX$3,0))</f>
        <v>7</v>
      </c>
      <c r="AT199" s="160">
        <f>INDEX('rank provinsi to commodity'!$B$3:$ZX$37, MATCH(AT$2,'rank provinsi to commodity'!$B$3:$B$37,0),MATCH($B199,'rank provinsi to commodity'!$B$3:$ZX$3,0))</f>
        <v>7</v>
      </c>
      <c r="AU199" s="160">
        <f>INDEX('rank provinsi to commodity'!$B$3:$ZX$37, MATCH(AU$2,'rank provinsi to commodity'!$B$3:$B$37,0),MATCH($B199,'rank provinsi to commodity'!$B$3:$ZX$3,0))</f>
        <v>5</v>
      </c>
      <c r="AV199" s="160">
        <f>INDEX('rank provinsi to commodity'!$B$3:$ZX$37, MATCH(AV$2,'rank provinsi to commodity'!$B$3:$B$37,0),MATCH($B199,'rank provinsi to commodity'!$B$3:$ZX$3,0))</f>
        <v>7</v>
      </c>
      <c r="AW199" s="160">
        <f>INDEX('rank provinsi to commodity'!$B$3:$ZX$37, MATCH(AW$2,'rank provinsi to commodity'!$B$3:$B$37,0),MATCH($B199,'rank provinsi to commodity'!$B$3:$ZX$3,0))</f>
        <v>7</v>
      </c>
      <c r="AX199" s="160">
        <f>INDEX('rank provinsi to commodity'!$B$3:$ZX$37, MATCH(AX$2,'rank provinsi to commodity'!$B$3:$B$37,0),MATCH($B199,'rank provinsi to commodity'!$B$3:$ZX$3,0))</f>
        <v>7</v>
      </c>
      <c r="AY199" s="160">
        <f>INDEX('rank provinsi to commodity'!$B$3:$ZX$37, MATCH(AY$2,'rank provinsi to commodity'!$B$3:$B$37,0),MATCH($B199,'rank provinsi to commodity'!$B$3:$ZX$3,0))</f>
        <v>7</v>
      </c>
      <c r="AZ199" s="160">
        <f>INDEX('rank provinsi to commodity'!$B$3:$ZX$37, MATCH(AZ$2,'rank provinsi to commodity'!$B$3:$B$37,0),MATCH($B199,'rank provinsi to commodity'!$B$3:$ZX$3,0))</f>
        <v>7</v>
      </c>
      <c r="BA199" s="160">
        <f>INDEX('rank provinsi to commodity'!$B$3:$ZX$37, MATCH(BA$2,'rank provinsi to commodity'!$B$3:$B$37,0),MATCH($B199,'rank provinsi to commodity'!$B$3:$ZX$3,0))</f>
        <v>7</v>
      </c>
      <c r="BB199" s="160">
        <f>INDEX('rank provinsi to commodity'!$B$3:$ZX$37, MATCH(BB$2,'rank provinsi to commodity'!$B$3:$B$37,0),MATCH($B199,'rank provinsi to commodity'!$B$3:$ZX$3,0))</f>
        <v>7</v>
      </c>
      <c r="BC199" s="160">
        <f>INDEX('rank provinsi to commodity'!$B$3:$ZX$37, MATCH(BC$2,'rank provinsi to commodity'!$B$3:$B$37,0),MATCH($B199,'rank provinsi to commodity'!$B$3:$ZX$3,0))</f>
        <v>7</v>
      </c>
      <c r="BD199" s="160">
        <f>INDEX('rank provinsi to commodity'!$B$3:$ZX$37, MATCH(BD$2,'rank provinsi to commodity'!$B$3:$B$37,0),MATCH($B199,'rank provinsi to commodity'!$B$3:$ZX$3,0))</f>
        <v>7</v>
      </c>
      <c r="BE199" s="160">
        <f>INDEX('rank provinsi to commodity'!$B$3:$ZX$37, MATCH(BE$2,'rank provinsi to commodity'!$B$3:$B$37,0),MATCH($B199,'rank provinsi to commodity'!$B$3:$ZX$3,0))</f>
        <v>4</v>
      </c>
      <c r="BF199" s="160">
        <f>INDEX('rank provinsi to commodity'!$B$3:$ZX$37, MATCH(BF$2,'rank provinsi to commodity'!$B$3:$B$37,0),MATCH($B199,'rank provinsi to commodity'!$B$3:$ZX$3,0))</f>
        <v>6</v>
      </c>
      <c r="BG199" s="160">
        <f>INDEX('rank provinsi to commodity'!$B$3:$ZX$37, MATCH(BG$2,'rank provinsi to commodity'!$B$3:$B$37,0),MATCH($B199,'rank provinsi to commodity'!$B$3:$ZX$3,0))</f>
        <v>7</v>
      </c>
      <c r="BH199" s="160">
        <f>INDEX('rank provinsi to commodity'!$B$3:$ZX$37, MATCH(BH$2,'rank provinsi to commodity'!$B$3:$B$37,0),MATCH($B199,'rank provinsi to commodity'!$B$3:$ZX$3,0))</f>
        <v>7</v>
      </c>
      <c r="BI199" s="160">
        <f>INDEX('rank provinsi to commodity'!$B$3:$ZX$37, MATCH(BI$2,'rank provinsi to commodity'!$B$3:$B$37,0),MATCH($B199,'rank provinsi to commodity'!$B$3:$ZX$3,0))</f>
        <v>7</v>
      </c>
      <c r="BJ199" s="160">
        <f>INDEX('rank provinsi to commodity'!$B$3:$ZX$37, MATCH(BJ$2,'rank provinsi to commodity'!$B$3:$B$37,0),MATCH($B199,'rank provinsi to commodity'!$B$3:$ZX$3,0))</f>
        <v>7</v>
      </c>
      <c r="BK199" s="160">
        <f>INDEX('rank provinsi to commodity'!$B$3:$ZX$37, MATCH(BK$2,'rank provinsi to commodity'!$B$3:$B$37,0),MATCH($B199,'rank provinsi to commodity'!$B$3:$ZX$3,0))</f>
        <v>7</v>
      </c>
      <c r="BL199" s="160">
        <f>INDEX('rank provinsi to commodity'!$B$3:$ZX$37, MATCH(BL$2,'rank provinsi to commodity'!$B$3:$B$37,0),MATCH($B199,'rank provinsi to commodity'!$B$3:$ZX$3,0))</f>
        <v>7</v>
      </c>
      <c r="BM199" s="160">
        <f>INDEX('rank provinsi to commodity'!$B$3:$ZX$37, MATCH(BM$2,'rank provinsi to commodity'!$B$3:$B$37,0),MATCH($B199,'rank provinsi to commodity'!$B$3:$ZX$3,0))</f>
        <v>7</v>
      </c>
      <c r="BN199" s="160">
        <f>INDEX('rank provinsi to commodity'!$B$3:$ZX$37, MATCH(BN$2,'rank provinsi to commodity'!$B$3:$B$37,0),MATCH($B199,'rank provinsi to commodity'!$B$3:$ZX$3,0))</f>
        <v>7</v>
      </c>
      <c r="BO199" s="160">
        <f>INDEX('rank provinsi to commodity'!$B$3:$ZX$37, MATCH(BO$2,'rank provinsi to commodity'!$B$3:$B$37,0),MATCH($B199,'rank provinsi to commodity'!$B$3:$ZX$3,0))</f>
        <v>7</v>
      </c>
      <c r="BP199" s="160">
        <f>INDEX('rank provinsi to commodity'!$B$3:$ZX$37, MATCH(BP$2,'rank provinsi to commodity'!$B$3:$B$37,0),MATCH($B199,'rank provinsi to commodity'!$B$3:$ZX$3,0))</f>
        <v>3</v>
      </c>
      <c r="BQ199" s="160">
        <f>INDEX('rank provinsi to commodity'!$B$3:$ZX$37, MATCH(BQ$2,'rank provinsi to commodity'!$B$3:$B$37,0),MATCH($B199,'rank provinsi to commodity'!$B$3:$ZX$3,0))</f>
        <v>7</v>
      </c>
      <c r="BR199" s="160">
        <f>INDEX('rank provinsi to commodity'!$B$3:$ZX$37, MATCH(BR$2,'rank provinsi to commodity'!$B$3:$B$37,0),MATCH($B199,'rank provinsi to commodity'!$B$3:$ZX$3,0))</f>
        <v>7</v>
      </c>
      <c r="BS199" s="173">
        <f>INDEX('rank provinsi to commodity'!$B$3:$ZX$37, MATCH(BS$2,'rank provinsi to commodity'!$B$3:$B$37,0),MATCH($B199,'rank provinsi to commodity'!$B$3:$ZX$3,0))</f>
        <v>7</v>
      </c>
      <c r="BT199" s="181"/>
      <c r="BU199" s="184" t="str">
        <f t="shared" si="1"/>
        <v>PERIKANAN TANGKAP LAUT (Ton)</v>
      </c>
      <c r="BV199" s="149" t="s">
        <v>962</v>
      </c>
      <c r="BW199" s="160">
        <f>INDEX('raw-all-komoditas'!$B$3:$ZY$37, MATCH('Komoditas besar Nasional'!BW$2,'raw-all-komoditas'!$B$3:$B$37,0), MATCH('Komoditas besar Nasional'!$BV199,'raw-all-komoditas'!$B$3:$ZY$3,0))</f>
        <v>1296</v>
      </c>
      <c r="BX199" s="160">
        <f>INDEX('raw-all-komoditas'!$B$3:$ZY$37, MATCH('Komoditas besar Nasional'!BX$2,'raw-all-komoditas'!$B$3:$B$37,0), MATCH('Komoditas besar Nasional'!$BV199,'raw-all-komoditas'!$B$3:$ZY$3,0))</f>
        <v>0</v>
      </c>
      <c r="BY199" s="160">
        <f>INDEX('raw-all-komoditas'!$B$3:$ZY$37, MATCH('Komoditas besar Nasional'!BY$2,'raw-all-komoditas'!$B$3:$B$37,0), MATCH('Komoditas besar Nasional'!$BV199,'raw-all-komoditas'!$B$3:$ZY$3,0))</f>
        <v>0</v>
      </c>
      <c r="BZ199" s="160">
        <f>INDEX('raw-all-komoditas'!$B$3:$ZY$37, MATCH('Komoditas besar Nasional'!BZ$2,'raw-all-komoditas'!$B$3:$B$37,0), MATCH('Komoditas besar Nasional'!$BV199,'raw-all-komoditas'!$B$3:$ZY$3,0))</f>
        <v>2755</v>
      </c>
      <c r="CA199" s="160">
        <f>INDEX('raw-all-komoditas'!$B$3:$ZY$37, MATCH('Komoditas besar Nasional'!CA$2,'raw-all-komoditas'!$B$3:$B$37,0), MATCH('Komoditas besar Nasional'!$BV199,'raw-all-komoditas'!$B$3:$ZY$3,0))</f>
        <v>0</v>
      </c>
      <c r="CB199" s="160">
        <f>INDEX('raw-all-komoditas'!$B$3:$ZY$37, MATCH('Komoditas besar Nasional'!CB$2,'raw-all-komoditas'!$B$3:$B$37,0), MATCH('Komoditas besar Nasional'!$BV199,'raw-all-komoditas'!$B$3:$ZY$3,0))</f>
        <v>0</v>
      </c>
      <c r="CC199" s="160">
        <f>INDEX('raw-all-komoditas'!$B$3:$ZY$37, MATCH('Komoditas besar Nasional'!CC$2,'raw-all-komoditas'!$B$3:$B$37,0), MATCH('Komoditas besar Nasional'!$BV199,'raw-all-komoditas'!$B$3:$ZY$3,0))</f>
        <v>0</v>
      </c>
      <c r="CD199" s="160">
        <f>INDEX('raw-all-komoditas'!$B$3:$ZY$37, MATCH('Komoditas besar Nasional'!CD$2,'raw-all-komoditas'!$B$3:$B$37,0), MATCH('Komoditas besar Nasional'!$BV199,'raw-all-komoditas'!$B$3:$ZY$3,0))</f>
        <v>0</v>
      </c>
      <c r="CE199" s="160">
        <f>INDEX('raw-all-komoditas'!$B$3:$ZY$37, MATCH('Komoditas besar Nasional'!CE$2,'raw-all-komoditas'!$B$3:$B$37,0), MATCH('Komoditas besar Nasional'!$BV199,'raw-all-komoditas'!$B$3:$ZY$3,0))</f>
        <v>0</v>
      </c>
      <c r="CF199" s="160">
        <f>INDEX('raw-all-komoditas'!$B$3:$ZY$37, MATCH('Komoditas besar Nasional'!CF$2,'raw-all-komoditas'!$B$3:$B$37,0), MATCH('Komoditas besar Nasional'!$BV199,'raw-all-komoditas'!$B$3:$ZY$3,0))</f>
        <v>750</v>
      </c>
      <c r="CG199" s="160">
        <f>INDEX('raw-all-komoditas'!$B$3:$ZY$37, MATCH('Komoditas besar Nasional'!CG$2,'raw-all-komoditas'!$B$3:$B$37,0), MATCH('Komoditas besar Nasional'!$BV199,'raw-all-komoditas'!$B$3:$ZY$3,0))</f>
        <v>0</v>
      </c>
      <c r="CH199" s="160">
        <f>INDEX('raw-all-komoditas'!$B$3:$ZY$37, MATCH('Komoditas besar Nasional'!CH$2,'raw-all-komoditas'!$B$3:$B$37,0), MATCH('Komoditas besar Nasional'!$BV199,'raw-all-komoditas'!$B$3:$ZY$3,0))</f>
        <v>0</v>
      </c>
      <c r="CI199" s="160">
        <f>INDEX('raw-all-komoditas'!$B$3:$ZY$37, MATCH('Komoditas besar Nasional'!CI$2,'raw-all-komoditas'!$B$3:$B$37,0), MATCH('Komoditas besar Nasional'!$BV199,'raw-all-komoditas'!$B$3:$ZY$3,0))</f>
        <v>0</v>
      </c>
      <c r="CJ199" s="160">
        <f>INDEX('raw-all-komoditas'!$B$3:$ZY$37, MATCH('Komoditas besar Nasional'!CJ$2,'raw-all-komoditas'!$B$3:$B$37,0), MATCH('Komoditas besar Nasional'!$BV199,'raw-all-komoditas'!$B$3:$ZY$3,0))</f>
        <v>0</v>
      </c>
      <c r="CK199" s="160">
        <f>INDEX('raw-all-komoditas'!$B$3:$ZY$37, MATCH('Komoditas besar Nasional'!CK$2,'raw-all-komoditas'!$B$3:$B$37,0), MATCH('Komoditas besar Nasional'!$BV199,'raw-all-komoditas'!$B$3:$ZY$3,0))</f>
        <v>0</v>
      </c>
      <c r="CL199" s="160">
        <f>INDEX('raw-all-komoditas'!$B$3:$ZY$37, MATCH('Komoditas besar Nasional'!CL$2,'raw-all-komoditas'!$B$3:$B$37,0), MATCH('Komoditas besar Nasional'!$BV199,'raw-all-komoditas'!$B$3:$ZY$3,0))</f>
        <v>0</v>
      </c>
      <c r="CM199" s="160">
        <f>INDEX('raw-all-komoditas'!$B$3:$ZY$37, MATCH('Komoditas besar Nasional'!CM$2,'raw-all-komoditas'!$B$3:$B$37,0), MATCH('Komoditas besar Nasional'!$BV199,'raw-all-komoditas'!$B$3:$ZY$3,0))</f>
        <v>0</v>
      </c>
      <c r="CN199" s="160">
        <f>INDEX('raw-all-komoditas'!$B$3:$ZY$37, MATCH('Komoditas besar Nasional'!CN$2,'raw-all-komoditas'!$B$3:$B$37,0), MATCH('Komoditas besar Nasional'!$BV199,'raw-all-komoditas'!$B$3:$ZY$3,0))</f>
        <v>0</v>
      </c>
      <c r="CO199" s="160">
        <f>INDEX('raw-all-komoditas'!$B$3:$ZY$37, MATCH('Komoditas besar Nasional'!CO$2,'raw-all-komoditas'!$B$3:$B$37,0), MATCH('Komoditas besar Nasional'!$BV199,'raw-all-komoditas'!$B$3:$ZY$3,0))</f>
        <v>0</v>
      </c>
      <c r="CP199" s="160">
        <f>INDEX('raw-all-komoditas'!$B$3:$ZY$37, MATCH('Komoditas besar Nasional'!CP$2,'raw-all-komoditas'!$B$3:$B$37,0), MATCH('Komoditas besar Nasional'!$BV199,'raw-all-komoditas'!$B$3:$ZY$3,0))</f>
        <v>1750</v>
      </c>
      <c r="CQ199" s="160">
        <f>INDEX('raw-all-komoditas'!$B$3:$ZY$37, MATCH('Komoditas besar Nasional'!CQ$2,'raw-all-komoditas'!$B$3:$B$37,0), MATCH('Komoditas besar Nasional'!$BV199,'raw-all-komoditas'!$B$3:$ZY$3,0))</f>
        <v>1313</v>
      </c>
      <c r="CR199" s="160">
        <f>INDEX('raw-all-komoditas'!$B$3:$ZY$37, MATCH('Komoditas besar Nasional'!CR$2,'raw-all-komoditas'!$B$3:$B$37,0), MATCH('Komoditas besar Nasional'!$BV199,'raw-all-komoditas'!$B$3:$ZY$3,0))</f>
        <v>0</v>
      </c>
      <c r="CS199" s="160">
        <f>INDEX('raw-all-komoditas'!$B$3:$ZY$37, MATCH('Komoditas besar Nasional'!CS$2,'raw-all-komoditas'!$B$3:$B$37,0), MATCH('Komoditas besar Nasional'!$BV199,'raw-all-komoditas'!$B$3:$ZY$3,0))</f>
        <v>0</v>
      </c>
      <c r="CT199" s="160">
        <f>INDEX('raw-all-komoditas'!$B$3:$ZY$37, MATCH('Komoditas besar Nasional'!CT$2,'raw-all-komoditas'!$B$3:$B$37,0), MATCH('Komoditas besar Nasional'!$BV199,'raw-all-komoditas'!$B$3:$ZY$3,0))</f>
        <v>0</v>
      </c>
      <c r="CU199" s="160">
        <f>INDEX('raw-all-komoditas'!$B$3:$ZY$37, MATCH('Komoditas besar Nasional'!CU$2,'raw-all-komoditas'!$B$3:$B$37,0), MATCH('Komoditas besar Nasional'!$BV199,'raw-all-komoditas'!$B$3:$ZY$3,0))</f>
        <v>0</v>
      </c>
      <c r="CV199" s="160">
        <f>INDEX('raw-all-komoditas'!$B$3:$ZY$37, MATCH('Komoditas besar Nasional'!CV$2,'raw-all-komoditas'!$B$3:$B$37,0), MATCH('Komoditas besar Nasional'!$BV199,'raw-all-komoditas'!$B$3:$ZY$3,0))</f>
        <v>0</v>
      </c>
      <c r="CW199" s="160">
        <f>INDEX('raw-all-komoditas'!$B$3:$ZY$37, MATCH('Komoditas besar Nasional'!CW$2,'raw-all-komoditas'!$B$3:$B$37,0), MATCH('Komoditas besar Nasional'!$BV199,'raw-all-komoditas'!$B$3:$ZY$3,0))</f>
        <v>0</v>
      </c>
      <c r="CX199" s="160">
        <f>INDEX('raw-all-komoditas'!$B$3:$ZY$37, MATCH('Komoditas besar Nasional'!CX$2,'raw-all-komoditas'!$B$3:$B$37,0), MATCH('Komoditas besar Nasional'!$BV199,'raw-all-komoditas'!$B$3:$ZY$3,0))</f>
        <v>0</v>
      </c>
      <c r="CY199" s="160">
        <f>INDEX('raw-all-komoditas'!$B$3:$ZY$37, MATCH('Komoditas besar Nasional'!CY$2,'raw-all-komoditas'!$B$3:$B$37,0), MATCH('Komoditas besar Nasional'!$BV199,'raw-all-komoditas'!$B$3:$ZY$3,0))</f>
        <v>0</v>
      </c>
      <c r="CZ199" s="160">
        <f>INDEX('raw-all-komoditas'!$B$3:$ZY$37, MATCH('Komoditas besar Nasional'!CZ$2,'raw-all-komoditas'!$B$3:$B$37,0), MATCH('Komoditas besar Nasional'!$BV199,'raw-all-komoditas'!$B$3:$ZY$3,0))</f>
        <v>0</v>
      </c>
      <c r="DA199" s="160">
        <f>INDEX('raw-all-komoditas'!$B$3:$ZY$37, MATCH('Komoditas besar Nasional'!DA$2,'raw-all-komoditas'!$B$3:$B$37,0), MATCH('Komoditas besar Nasional'!$BV199,'raw-all-komoditas'!$B$3:$ZY$3,0))</f>
        <v>3058</v>
      </c>
      <c r="DB199" s="160">
        <f>INDEX('raw-all-komoditas'!$B$3:$ZY$37, MATCH('Komoditas besar Nasional'!DB$2,'raw-all-komoditas'!$B$3:$B$37,0), MATCH('Komoditas besar Nasional'!$BV199,'raw-all-komoditas'!$B$3:$ZY$3,0))</f>
        <v>0</v>
      </c>
      <c r="DC199" s="160">
        <f>INDEX('raw-all-komoditas'!$B$3:$ZY$37, MATCH('Komoditas besar Nasional'!DC$2,'raw-all-komoditas'!$B$3:$B$37,0), MATCH('Komoditas besar Nasional'!$BV199,'raw-all-komoditas'!$B$3:$ZY$3,0))</f>
        <v>0</v>
      </c>
      <c r="DD199" s="160">
        <f>INDEX('raw-all-komoditas'!$B$3:$ZY$37, MATCH('Komoditas besar Nasional'!DD$2,'raw-all-komoditas'!$B$3:$B$37,0), MATCH('Komoditas besar Nasional'!$BV199,'raw-all-komoditas'!$B$3:$ZY$3,0))</f>
        <v>0</v>
      </c>
      <c r="DF199" s="159" t="str">
        <f t="shared" si="2"/>
        <v>Kurang dari 250M</v>
      </c>
      <c r="DG199" s="159" t="str">
        <f t="shared" si="3"/>
        <v>Kurang dari 250M</v>
      </c>
      <c r="DH199" s="159" t="str">
        <f t="shared" si="4"/>
        <v>Kurang dari 250M</v>
      </c>
      <c r="DI199" s="159" t="str">
        <f t="shared" si="5"/>
        <v>Kurang dari 250M</v>
      </c>
      <c r="DJ199" s="159" t="str">
        <f t="shared" si="6"/>
        <v>Kurang dari 250M</v>
      </c>
      <c r="DK199" s="159" t="str">
        <f t="shared" si="7"/>
        <v>Kurang dari 250M</v>
      </c>
      <c r="DL199" s="159" t="str">
        <f t="shared" si="8"/>
        <v>Kurang dari 250M</v>
      </c>
      <c r="DM199" s="159" t="str">
        <f t="shared" si="9"/>
        <v>Kurang dari 250M</v>
      </c>
      <c r="DN199" s="159" t="str">
        <f t="shared" si="10"/>
        <v>Kurang dari 250M</v>
      </c>
      <c r="DO199" s="159" t="str">
        <f t="shared" si="11"/>
        <v>Kurang dari 250M</v>
      </c>
      <c r="DP199" s="159" t="str">
        <f t="shared" si="12"/>
        <v>Kurang dari 250M</v>
      </c>
      <c r="DQ199" s="159" t="str">
        <f t="shared" si="13"/>
        <v>Kurang dari 250M</v>
      </c>
      <c r="DR199" s="159" t="str">
        <f t="shared" si="14"/>
        <v>Kurang dari 250M</v>
      </c>
      <c r="DS199" s="159" t="str">
        <f t="shared" si="15"/>
        <v>Kurang dari 250M</v>
      </c>
      <c r="DT199" s="159" t="str">
        <f t="shared" si="16"/>
        <v>Kurang dari 250M</v>
      </c>
      <c r="DU199" s="159" t="str">
        <f t="shared" si="17"/>
        <v>Kurang dari 250M</v>
      </c>
      <c r="DV199" s="159" t="str">
        <f t="shared" si="18"/>
        <v>Kurang dari 250M</v>
      </c>
      <c r="DW199" s="159" t="str">
        <f t="shared" si="19"/>
        <v>Kurang dari 250M</v>
      </c>
      <c r="DX199" s="159" t="str">
        <f t="shared" si="20"/>
        <v>Kurang dari 250M</v>
      </c>
      <c r="DY199" s="159" t="str">
        <f t="shared" si="21"/>
        <v>Kurang dari 250M</v>
      </c>
      <c r="DZ199" s="159" t="str">
        <f t="shared" si="22"/>
        <v>Kurang dari 250M</v>
      </c>
      <c r="EA199" s="159" t="str">
        <f t="shared" si="23"/>
        <v>Kurang dari 250M</v>
      </c>
      <c r="EB199" s="159" t="str">
        <f t="shared" si="24"/>
        <v>Kurang dari 250M</v>
      </c>
      <c r="EC199" s="159" t="str">
        <f t="shared" si="25"/>
        <v>Kurang dari 250M</v>
      </c>
      <c r="ED199" s="159" t="str">
        <f t="shared" si="26"/>
        <v>Kurang dari 250M</v>
      </c>
      <c r="EE199" s="159" t="str">
        <f t="shared" si="27"/>
        <v>Kurang dari 250M</v>
      </c>
      <c r="EF199" s="159" t="str">
        <f t="shared" si="28"/>
        <v>Kurang dari 250M</v>
      </c>
      <c r="EG199" s="159" t="str">
        <f t="shared" si="29"/>
        <v>Kurang dari 250M</v>
      </c>
      <c r="EH199" s="159" t="str">
        <f t="shared" si="30"/>
        <v>Kurang dari 250M</v>
      </c>
      <c r="EI199" s="159" t="str">
        <f t="shared" si="31"/>
        <v>Kurang dari 250M</v>
      </c>
      <c r="EJ199" s="159" t="str">
        <f t="shared" si="32"/>
        <v>Kurang dari 250M</v>
      </c>
      <c r="EK199" s="159" t="str">
        <f t="shared" si="33"/>
        <v>Kurang dari 250M</v>
      </c>
      <c r="EL199" s="159" t="str">
        <f t="shared" si="34"/>
        <v>Kurang dari 250M</v>
      </c>
      <c r="EM199" s="159" t="str">
        <f t="shared" si="35"/>
        <v>Kurang dari 250M</v>
      </c>
    </row>
    <row r="200" spans="1:143" x14ac:dyDescent="0.3">
      <c r="A200" s="158" t="s">
        <v>911</v>
      </c>
      <c r="B200" s="159" t="s">
        <v>1223</v>
      </c>
      <c r="C200" s="160">
        <f>INDEX('raw-all-komoditas'!$B$3:$ZY$37, MATCH('Komoditas besar Nasional'!C$2,'raw-all-komoditas'!$B$3:$B$37,0), MATCH('Komoditas besar Nasional'!$B200,'raw-all-komoditas'!$B$3:$ZY$3,0))</f>
        <v>24.704529000000001</v>
      </c>
      <c r="D200" s="160">
        <f>INDEX('raw-all-komoditas'!$B$3:$ZY$37, MATCH('Komoditas besar Nasional'!D$2,'raw-all-komoditas'!$B$3:$B$37,0), MATCH('Komoditas besar Nasional'!$B200,'raw-all-komoditas'!$B$3:$ZY$3,0))</f>
        <v>4.44008</v>
      </c>
      <c r="E200" s="160">
        <f>INDEX('raw-all-komoditas'!$B$3:$ZY$37, MATCH('Komoditas besar Nasional'!E$2,'raw-all-komoditas'!$B$3:$B$37,0), MATCH('Komoditas besar Nasional'!$B200,'raw-all-komoditas'!$B$3:$ZY$3,0))</f>
        <v>5.0689000000000002</v>
      </c>
      <c r="F200" s="160">
        <f>INDEX('raw-all-komoditas'!$B$3:$ZY$37, MATCH('Komoditas besar Nasional'!F$2,'raw-all-komoditas'!$B$3:$B$37,0), MATCH('Komoditas besar Nasional'!$B200,'raw-all-komoditas'!$B$3:$ZY$3,0))</f>
        <v>3.2276050000000001</v>
      </c>
      <c r="G200" s="160">
        <f>INDEX('raw-all-komoditas'!$B$3:$ZY$37, MATCH('Komoditas besar Nasional'!G$2,'raw-all-komoditas'!$B$3:$B$37,0), MATCH('Komoditas besar Nasional'!$B200,'raw-all-komoditas'!$B$3:$ZY$3,0))</f>
        <v>0</v>
      </c>
      <c r="H200" s="160">
        <f>INDEX('raw-all-komoditas'!$B$3:$ZY$37, MATCH('Komoditas besar Nasional'!H$2,'raw-all-komoditas'!$B$3:$B$37,0), MATCH('Komoditas besar Nasional'!$B200,'raw-all-komoditas'!$B$3:$ZY$3,0))</f>
        <v>0</v>
      </c>
      <c r="I200" s="160">
        <f>INDEX('raw-all-komoditas'!$B$3:$ZY$37, MATCH('Komoditas besar Nasional'!I$2,'raw-all-komoditas'!$B$3:$B$37,0), MATCH('Komoditas besar Nasional'!$B200,'raw-all-komoditas'!$B$3:$ZY$3,0))</f>
        <v>43.319414999999999</v>
      </c>
      <c r="J200" s="160">
        <f>INDEX('raw-all-komoditas'!$B$3:$ZY$37, MATCH('Komoditas besar Nasional'!J$2,'raw-all-komoditas'!$B$3:$B$37,0), MATCH('Komoditas besar Nasional'!$B200,'raw-all-komoditas'!$B$3:$ZY$3,0))</f>
        <v>0.23280000000000001</v>
      </c>
      <c r="K200" s="160">
        <f>INDEX('raw-all-komoditas'!$B$3:$ZY$37, MATCH('Komoditas besar Nasional'!K$2,'raw-all-komoditas'!$B$3:$B$37,0), MATCH('Komoditas besar Nasional'!$B200,'raw-all-komoditas'!$B$3:$ZY$3,0))</f>
        <v>33.723376999999999</v>
      </c>
      <c r="L200" s="160">
        <f>INDEX('raw-all-komoditas'!$B$3:$ZY$37, MATCH('Komoditas besar Nasional'!L$2,'raw-all-komoditas'!$B$3:$B$37,0), MATCH('Komoditas besar Nasional'!$B200,'raw-all-komoditas'!$B$3:$ZY$3,0))</f>
        <v>38.811709999999998</v>
      </c>
      <c r="M200" s="160">
        <f>INDEX('raw-all-komoditas'!$B$3:$ZY$37, MATCH('Komoditas besar Nasional'!M$2,'raw-all-komoditas'!$B$3:$B$37,0), MATCH('Komoditas besar Nasional'!$B200,'raw-all-komoditas'!$B$3:$ZY$3,0))</f>
        <v>6.1746670000000003</v>
      </c>
      <c r="N200" s="160">
        <f>INDEX('raw-all-komoditas'!$B$3:$ZY$37, MATCH('Komoditas besar Nasional'!N$2,'raw-all-komoditas'!$B$3:$B$37,0), MATCH('Komoditas besar Nasional'!$B200,'raw-all-komoditas'!$B$3:$ZY$3,0))</f>
        <v>24.403244000000001</v>
      </c>
      <c r="O200" s="160">
        <f>INDEX('raw-all-komoditas'!$B$3:$ZY$37, MATCH('Komoditas besar Nasional'!O$2,'raw-all-komoditas'!$B$3:$B$37,0), MATCH('Komoditas besar Nasional'!$B200,'raw-all-komoditas'!$B$3:$ZY$3,0))</f>
        <v>17.788067000000002</v>
      </c>
      <c r="P200" s="160">
        <f>INDEX('raw-all-komoditas'!$B$3:$ZY$37, MATCH('Komoditas besar Nasional'!P$2,'raw-all-komoditas'!$B$3:$B$37,0), MATCH('Komoditas besar Nasional'!$B200,'raw-all-komoditas'!$B$3:$ZY$3,0))</f>
        <v>0.46627299999999999</v>
      </c>
      <c r="Q200" s="160">
        <f>INDEX('raw-all-komoditas'!$B$3:$ZY$37, MATCH('Komoditas besar Nasional'!Q$2,'raw-all-komoditas'!$B$3:$B$37,0), MATCH('Komoditas besar Nasional'!$B200,'raw-all-komoditas'!$B$3:$ZY$3,0))</f>
        <v>27.821425000000001</v>
      </c>
      <c r="R200" s="160">
        <f>INDEX('raw-all-komoditas'!$B$3:$ZY$37, MATCH('Komoditas besar Nasional'!R$2,'raw-all-komoditas'!$B$3:$B$37,0), MATCH('Komoditas besar Nasional'!$B200,'raw-all-komoditas'!$B$3:$ZY$3,0))</f>
        <v>11.471339</v>
      </c>
      <c r="S200" s="160">
        <f>INDEX('raw-all-komoditas'!$B$3:$ZY$37, MATCH('Komoditas besar Nasional'!S$2,'raw-all-komoditas'!$B$3:$B$37,0), MATCH('Komoditas besar Nasional'!$B200,'raw-all-komoditas'!$B$3:$ZY$3,0))</f>
        <v>11.836124</v>
      </c>
      <c r="T200" s="160">
        <f>INDEX('raw-all-komoditas'!$B$3:$ZY$37, MATCH('Komoditas besar Nasional'!T$2,'raw-all-komoditas'!$B$3:$B$37,0), MATCH('Komoditas besar Nasional'!$B200,'raw-all-komoditas'!$B$3:$ZY$3,0))</f>
        <v>11.447682</v>
      </c>
      <c r="U200" s="160">
        <f>INDEX('raw-all-komoditas'!$B$3:$ZY$37, MATCH('Komoditas besar Nasional'!U$2,'raw-all-komoditas'!$B$3:$B$37,0), MATCH('Komoditas besar Nasional'!$B200,'raw-all-komoditas'!$B$3:$ZY$3,0))</f>
        <v>8.6356090000000005</v>
      </c>
      <c r="V200" s="160">
        <f>INDEX('raw-all-komoditas'!$B$3:$ZY$37, MATCH('Komoditas besar Nasional'!V$2,'raw-all-komoditas'!$B$3:$B$37,0), MATCH('Komoditas besar Nasional'!$B200,'raw-all-komoditas'!$B$3:$ZY$3,0))</f>
        <v>3.759585</v>
      </c>
      <c r="W200" s="160">
        <f>INDEX('raw-all-komoditas'!$B$3:$ZY$37, MATCH('Komoditas besar Nasional'!W$2,'raw-all-komoditas'!$B$3:$B$37,0), MATCH('Komoditas besar Nasional'!$B200,'raw-all-komoditas'!$B$3:$ZY$3,0))</f>
        <v>9.9686760000000003</v>
      </c>
      <c r="X200" s="160">
        <f>INDEX('raw-all-komoditas'!$B$3:$ZY$37, MATCH('Komoditas besar Nasional'!X$2,'raw-all-komoditas'!$B$3:$B$37,0), MATCH('Komoditas besar Nasional'!$B200,'raw-all-komoditas'!$B$3:$ZY$3,0))</f>
        <v>7.6599999999999997E-4</v>
      </c>
      <c r="Y200" s="160">
        <f>INDEX('raw-all-komoditas'!$B$3:$ZY$37, MATCH('Komoditas besar Nasional'!Y$2,'raw-all-komoditas'!$B$3:$B$37,0), MATCH('Komoditas besar Nasional'!$B200,'raw-all-komoditas'!$B$3:$ZY$3,0))</f>
        <v>5.8044950000000002</v>
      </c>
      <c r="Z200" s="160">
        <f>INDEX('raw-all-komoditas'!$B$3:$ZY$37, MATCH('Komoditas besar Nasional'!Z$2,'raw-all-komoditas'!$B$3:$B$37,0), MATCH('Komoditas besar Nasional'!$B200,'raw-all-komoditas'!$B$3:$ZY$3,0))</f>
        <v>0</v>
      </c>
      <c r="AA200" s="160">
        <f>INDEX('raw-all-komoditas'!$B$3:$ZY$37, MATCH('Komoditas besar Nasional'!AA$2,'raw-all-komoditas'!$B$3:$B$37,0), MATCH('Komoditas besar Nasional'!$B200,'raw-all-komoditas'!$B$3:$ZY$3,0))</f>
        <v>0.36518299999999998</v>
      </c>
      <c r="AB200" s="160">
        <f>INDEX('raw-all-komoditas'!$B$3:$ZY$37, MATCH('Komoditas besar Nasional'!AB$2,'raw-all-komoditas'!$B$3:$B$37,0), MATCH('Komoditas besar Nasional'!$B200,'raw-all-komoditas'!$B$3:$ZY$3,0))</f>
        <v>0</v>
      </c>
      <c r="AC200" s="160">
        <f>INDEX('raw-all-komoditas'!$B$3:$ZY$37, MATCH('Komoditas besar Nasional'!AC$2,'raw-all-komoditas'!$B$3:$B$37,0), MATCH('Komoditas besar Nasional'!$B200,'raw-all-komoditas'!$B$3:$ZY$3,0))</f>
        <v>7.6319499999999998</v>
      </c>
      <c r="AD200" s="160">
        <f>INDEX('raw-all-komoditas'!$B$3:$ZY$37, MATCH('Komoditas besar Nasional'!AD$2,'raw-all-komoditas'!$B$3:$B$37,0), MATCH('Komoditas besar Nasional'!$B200,'raw-all-komoditas'!$B$3:$ZY$3,0))</f>
        <v>18.594764999999999</v>
      </c>
      <c r="AE200" s="160">
        <f>INDEX('raw-all-komoditas'!$B$3:$ZY$37, MATCH('Komoditas besar Nasional'!AE$2,'raw-all-komoditas'!$B$3:$B$37,0), MATCH('Komoditas besar Nasional'!$B200,'raw-all-komoditas'!$B$3:$ZY$3,0))</f>
        <v>2.2357999999999999E-2</v>
      </c>
      <c r="AF200" s="160">
        <f>INDEX('raw-all-komoditas'!$B$3:$ZY$37, MATCH('Komoditas besar Nasional'!AF$2,'raw-all-komoditas'!$B$3:$B$37,0), MATCH('Komoditas besar Nasional'!$B200,'raw-all-komoditas'!$B$3:$ZY$3,0))</f>
        <v>0</v>
      </c>
      <c r="AG200" s="160">
        <f>INDEX('raw-all-komoditas'!$B$3:$ZY$37, MATCH('Komoditas besar Nasional'!AG$2,'raw-all-komoditas'!$B$3:$B$37,0), MATCH('Komoditas besar Nasional'!$B200,'raw-all-komoditas'!$B$3:$ZY$3,0))</f>
        <v>31.744838999999999</v>
      </c>
      <c r="AH200" s="160">
        <f>INDEX('raw-all-komoditas'!$B$3:$ZY$37, MATCH('Komoditas besar Nasional'!AH$2,'raw-all-komoditas'!$B$3:$B$37,0), MATCH('Komoditas besar Nasional'!$B200,'raw-all-komoditas'!$B$3:$ZY$3,0))</f>
        <v>0</v>
      </c>
      <c r="AI200" s="160">
        <f>INDEX('raw-all-komoditas'!$B$3:$ZY$37, MATCH('Komoditas besar Nasional'!AI$2,'raw-all-komoditas'!$B$3:$B$37,0), MATCH('Komoditas besar Nasional'!$B200,'raw-all-komoditas'!$B$3:$ZY$3,0))</f>
        <v>2.2688000000000001</v>
      </c>
      <c r="AJ200" s="160">
        <f>INDEX('raw-all-komoditas'!$B$3:$ZY$37, MATCH('Komoditas besar Nasional'!AJ$2,'raw-all-komoditas'!$B$3:$B$37,0), MATCH('Komoditas besar Nasional'!$B200,'raw-all-komoditas'!$B$3:$ZY$3,0))</f>
        <v>0.58320000000000005</v>
      </c>
      <c r="AK200" s="181"/>
      <c r="AL200" s="160">
        <f>INDEX('rank provinsi to commodity'!$B$3:$ZX$37, MATCH(AL$2,'rank provinsi to commodity'!$B$3:$B$37,0),MATCH($B200,'rank provinsi to commodity'!$B$3:$ZX$3,0))</f>
        <v>6</v>
      </c>
      <c r="AM200" s="160">
        <f>INDEX('rank provinsi to commodity'!$B$3:$ZX$37, MATCH(AM$2,'rank provinsi to commodity'!$B$3:$B$37,0),MATCH($B200,'rank provinsi to commodity'!$B$3:$ZX$3,0))</f>
        <v>19</v>
      </c>
      <c r="AN200" s="160">
        <f>INDEX('rank provinsi to commodity'!$B$3:$ZX$37, MATCH(AN$2,'rank provinsi to commodity'!$B$3:$B$37,0),MATCH($B200,'rank provinsi to commodity'!$B$3:$ZX$3,0))</f>
        <v>18</v>
      </c>
      <c r="AO200" s="160">
        <f>INDEX('rank provinsi to commodity'!$B$3:$ZX$37, MATCH(AO$2,'rank provinsi to commodity'!$B$3:$B$37,0),MATCH($B200,'rank provinsi to commodity'!$B$3:$ZX$3,0))</f>
        <v>21</v>
      </c>
      <c r="AP200" s="160">
        <f>INDEX('rank provinsi to commodity'!$B$3:$ZX$37, MATCH(AP$2,'rank provinsi to commodity'!$B$3:$B$37,0),MATCH($B200,'rank provinsi to commodity'!$B$3:$ZX$3,0))</f>
        <v>29</v>
      </c>
      <c r="AQ200" s="160">
        <f>INDEX('rank provinsi to commodity'!$B$3:$ZX$37, MATCH(AQ$2,'rank provinsi to commodity'!$B$3:$B$37,0),MATCH($B200,'rank provinsi to commodity'!$B$3:$ZX$3,0))</f>
        <v>29</v>
      </c>
      <c r="AR200" s="160">
        <f>INDEX('rank provinsi to commodity'!$B$3:$ZX$37, MATCH(AR$2,'rank provinsi to commodity'!$B$3:$B$37,0),MATCH($B200,'rank provinsi to commodity'!$B$3:$ZX$3,0))</f>
        <v>1</v>
      </c>
      <c r="AS200" s="160">
        <f>INDEX('rank provinsi to commodity'!$B$3:$ZX$37, MATCH(AS$2,'rank provinsi to commodity'!$B$3:$B$37,0),MATCH($B200,'rank provinsi to commodity'!$B$3:$ZX$3,0))</f>
        <v>26</v>
      </c>
      <c r="AT200" s="160">
        <f>INDEX('rank provinsi to commodity'!$B$3:$ZX$37, MATCH(AT$2,'rank provinsi to commodity'!$B$3:$B$37,0),MATCH($B200,'rank provinsi to commodity'!$B$3:$ZX$3,0))</f>
        <v>3</v>
      </c>
      <c r="AU200" s="160">
        <f>INDEX('rank provinsi to commodity'!$B$3:$ZX$37, MATCH(AU$2,'rank provinsi to commodity'!$B$3:$B$37,0),MATCH($B200,'rank provinsi to commodity'!$B$3:$ZX$3,0))</f>
        <v>2</v>
      </c>
      <c r="AV200" s="160">
        <f>INDEX('rank provinsi to commodity'!$B$3:$ZX$37, MATCH(AV$2,'rank provinsi to commodity'!$B$3:$B$37,0),MATCH($B200,'rank provinsi to commodity'!$B$3:$ZX$3,0))</f>
        <v>16</v>
      </c>
      <c r="AW200" s="160">
        <f>INDEX('rank provinsi to commodity'!$B$3:$ZX$37, MATCH(AW$2,'rank provinsi to commodity'!$B$3:$B$37,0),MATCH($B200,'rank provinsi to commodity'!$B$3:$ZX$3,0))</f>
        <v>7</v>
      </c>
      <c r="AX200" s="160">
        <f>INDEX('rank provinsi to commodity'!$B$3:$ZX$37, MATCH(AX$2,'rank provinsi to commodity'!$B$3:$B$37,0),MATCH($B200,'rank provinsi to commodity'!$B$3:$ZX$3,0))</f>
        <v>9</v>
      </c>
      <c r="AY200" s="160">
        <f>INDEX('rank provinsi to commodity'!$B$3:$ZX$37, MATCH(AY$2,'rank provinsi to commodity'!$B$3:$B$37,0),MATCH($B200,'rank provinsi to commodity'!$B$3:$ZX$3,0))</f>
        <v>24</v>
      </c>
      <c r="AZ200" s="160">
        <f>INDEX('rank provinsi to commodity'!$B$3:$ZX$37, MATCH(AZ$2,'rank provinsi to commodity'!$B$3:$B$37,0),MATCH($B200,'rank provinsi to commodity'!$B$3:$ZX$3,0))</f>
        <v>5</v>
      </c>
      <c r="BA200" s="160">
        <f>INDEX('rank provinsi to commodity'!$B$3:$ZX$37, MATCH(BA$2,'rank provinsi to commodity'!$B$3:$B$37,0),MATCH($B200,'rank provinsi to commodity'!$B$3:$ZX$3,0))</f>
        <v>11</v>
      </c>
      <c r="BB200" s="160">
        <f>INDEX('rank provinsi to commodity'!$B$3:$ZX$37, MATCH(BB$2,'rank provinsi to commodity'!$B$3:$B$37,0),MATCH($B200,'rank provinsi to commodity'!$B$3:$ZX$3,0))</f>
        <v>10</v>
      </c>
      <c r="BC200" s="160">
        <f>INDEX('rank provinsi to commodity'!$B$3:$ZX$37, MATCH(BC$2,'rank provinsi to commodity'!$B$3:$B$37,0),MATCH($B200,'rank provinsi to commodity'!$B$3:$ZX$3,0))</f>
        <v>12</v>
      </c>
      <c r="BD200" s="160">
        <f>INDEX('rank provinsi to commodity'!$B$3:$ZX$37, MATCH(BD$2,'rank provinsi to commodity'!$B$3:$B$37,0),MATCH($B200,'rank provinsi to commodity'!$B$3:$ZX$3,0))</f>
        <v>14</v>
      </c>
      <c r="BE200" s="160">
        <f>INDEX('rank provinsi to commodity'!$B$3:$ZX$37, MATCH(BE$2,'rank provinsi to commodity'!$B$3:$B$37,0),MATCH($B200,'rank provinsi to commodity'!$B$3:$ZX$3,0))</f>
        <v>20</v>
      </c>
      <c r="BF200" s="160">
        <f>INDEX('rank provinsi to commodity'!$B$3:$ZX$37, MATCH(BF$2,'rank provinsi to commodity'!$B$3:$B$37,0),MATCH($B200,'rank provinsi to commodity'!$B$3:$ZX$3,0))</f>
        <v>13</v>
      </c>
      <c r="BG200" s="160">
        <f>INDEX('rank provinsi to commodity'!$B$3:$ZX$37, MATCH(BG$2,'rank provinsi to commodity'!$B$3:$B$37,0),MATCH($B200,'rank provinsi to commodity'!$B$3:$ZX$3,0))</f>
        <v>28</v>
      </c>
      <c r="BH200" s="160">
        <f>INDEX('rank provinsi to commodity'!$B$3:$ZX$37, MATCH(BH$2,'rank provinsi to commodity'!$B$3:$B$37,0),MATCH($B200,'rank provinsi to commodity'!$B$3:$ZX$3,0))</f>
        <v>17</v>
      </c>
      <c r="BI200" s="160">
        <f>INDEX('rank provinsi to commodity'!$B$3:$ZX$37, MATCH(BI$2,'rank provinsi to commodity'!$B$3:$B$37,0),MATCH($B200,'rank provinsi to commodity'!$B$3:$ZX$3,0))</f>
        <v>29</v>
      </c>
      <c r="BJ200" s="160">
        <f>INDEX('rank provinsi to commodity'!$B$3:$ZX$37, MATCH(BJ$2,'rank provinsi to commodity'!$B$3:$B$37,0),MATCH($B200,'rank provinsi to commodity'!$B$3:$ZX$3,0))</f>
        <v>25</v>
      </c>
      <c r="BK200" s="160">
        <f>INDEX('rank provinsi to commodity'!$B$3:$ZX$37, MATCH(BK$2,'rank provinsi to commodity'!$B$3:$B$37,0),MATCH($B200,'rank provinsi to commodity'!$B$3:$ZX$3,0))</f>
        <v>29</v>
      </c>
      <c r="BL200" s="160">
        <f>INDEX('rank provinsi to commodity'!$B$3:$ZX$37, MATCH(BL$2,'rank provinsi to commodity'!$B$3:$B$37,0),MATCH($B200,'rank provinsi to commodity'!$B$3:$ZX$3,0))</f>
        <v>15</v>
      </c>
      <c r="BM200" s="160">
        <f>INDEX('rank provinsi to commodity'!$B$3:$ZX$37, MATCH(BM$2,'rank provinsi to commodity'!$B$3:$B$37,0),MATCH($B200,'rank provinsi to commodity'!$B$3:$ZX$3,0))</f>
        <v>8</v>
      </c>
      <c r="BN200" s="160">
        <f>INDEX('rank provinsi to commodity'!$B$3:$ZX$37, MATCH(BN$2,'rank provinsi to commodity'!$B$3:$B$37,0),MATCH($B200,'rank provinsi to commodity'!$B$3:$ZX$3,0))</f>
        <v>27</v>
      </c>
      <c r="BO200" s="160">
        <f>INDEX('rank provinsi to commodity'!$B$3:$ZX$37, MATCH(BO$2,'rank provinsi to commodity'!$B$3:$B$37,0),MATCH($B200,'rank provinsi to commodity'!$B$3:$ZX$3,0))</f>
        <v>29</v>
      </c>
      <c r="BP200" s="160">
        <f>INDEX('rank provinsi to commodity'!$B$3:$ZX$37, MATCH(BP$2,'rank provinsi to commodity'!$B$3:$B$37,0),MATCH($B200,'rank provinsi to commodity'!$B$3:$ZX$3,0))</f>
        <v>4</v>
      </c>
      <c r="BQ200" s="160">
        <f>INDEX('rank provinsi to commodity'!$B$3:$ZX$37, MATCH(BQ$2,'rank provinsi to commodity'!$B$3:$B$37,0),MATCH($B200,'rank provinsi to commodity'!$B$3:$ZX$3,0))</f>
        <v>29</v>
      </c>
      <c r="BR200" s="160">
        <f>INDEX('rank provinsi to commodity'!$B$3:$ZX$37, MATCH(BR$2,'rank provinsi to commodity'!$B$3:$B$37,0),MATCH($B200,'rank provinsi to commodity'!$B$3:$ZX$3,0))</f>
        <v>22</v>
      </c>
      <c r="BS200" s="173">
        <f>INDEX('rank provinsi to commodity'!$B$3:$ZX$37, MATCH(BS$2,'rank provinsi to commodity'!$B$3:$B$37,0),MATCH($B200,'rank provinsi to commodity'!$B$3:$ZX$3,0))</f>
        <v>23</v>
      </c>
      <c r="BT200" s="181"/>
      <c r="BU200" s="184" t="str">
        <f t="shared" si="1"/>
        <v>PERIKANAN TANGKAP LAUT (Ton)</v>
      </c>
      <c r="BV200" s="149" t="s">
        <v>963</v>
      </c>
      <c r="BW200" s="160">
        <f>INDEX('raw-all-komoditas'!$B$3:$ZY$37, MATCH('Komoditas besar Nasional'!BW$2,'raw-all-komoditas'!$B$3:$B$37,0), MATCH('Komoditas besar Nasional'!$BV200,'raw-all-komoditas'!$B$3:$ZY$3,0))</f>
        <v>993</v>
      </c>
      <c r="BX200" s="160">
        <f>INDEX('raw-all-komoditas'!$B$3:$ZY$37, MATCH('Komoditas besar Nasional'!BX$2,'raw-all-komoditas'!$B$3:$B$37,0), MATCH('Komoditas besar Nasional'!$BV200,'raw-all-komoditas'!$B$3:$ZY$3,0))</f>
        <v>120</v>
      </c>
      <c r="BY200" s="160">
        <f>INDEX('raw-all-komoditas'!$B$3:$ZY$37, MATCH('Komoditas besar Nasional'!BY$2,'raw-all-komoditas'!$B$3:$B$37,0), MATCH('Komoditas besar Nasional'!$BV200,'raw-all-komoditas'!$B$3:$ZY$3,0))</f>
        <v>203</v>
      </c>
      <c r="BZ200" s="160">
        <f>INDEX('raw-all-komoditas'!$B$3:$ZY$37, MATCH('Komoditas besar Nasional'!BZ$2,'raw-all-komoditas'!$B$3:$B$37,0), MATCH('Komoditas besar Nasional'!$BV200,'raw-all-komoditas'!$B$3:$ZY$3,0))</f>
        <v>101</v>
      </c>
      <c r="CA200" s="160">
        <f>INDEX('raw-all-komoditas'!$B$3:$ZY$37, MATCH('Komoditas besar Nasional'!CA$2,'raw-all-komoditas'!$B$3:$B$37,0), MATCH('Komoditas besar Nasional'!$BV200,'raw-all-komoditas'!$B$3:$ZY$3,0))</f>
        <v>0</v>
      </c>
      <c r="CB200" s="160">
        <f>INDEX('raw-all-komoditas'!$B$3:$ZY$37, MATCH('Komoditas besar Nasional'!CB$2,'raw-all-komoditas'!$B$3:$B$37,0), MATCH('Komoditas besar Nasional'!$BV200,'raw-all-komoditas'!$B$3:$ZY$3,0))</f>
        <v>0</v>
      </c>
      <c r="CC200" s="160">
        <f>INDEX('raw-all-komoditas'!$B$3:$ZY$37, MATCH('Komoditas besar Nasional'!CC$2,'raw-all-komoditas'!$B$3:$B$37,0), MATCH('Komoditas besar Nasional'!$BV200,'raw-all-komoditas'!$B$3:$ZY$3,0))</f>
        <v>1978</v>
      </c>
      <c r="CD200" s="160">
        <f>INDEX('raw-all-komoditas'!$B$3:$ZY$37, MATCH('Komoditas besar Nasional'!CD$2,'raw-all-komoditas'!$B$3:$B$37,0), MATCH('Komoditas besar Nasional'!$BV200,'raw-all-komoditas'!$B$3:$ZY$3,0))</f>
        <v>8</v>
      </c>
      <c r="CE200" s="160">
        <f>INDEX('raw-all-komoditas'!$B$3:$ZY$37, MATCH('Komoditas besar Nasional'!CE$2,'raw-all-komoditas'!$B$3:$B$37,0), MATCH('Komoditas besar Nasional'!$BV200,'raw-all-komoditas'!$B$3:$ZY$3,0))</f>
        <v>2407</v>
      </c>
      <c r="CF200" s="160">
        <f>INDEX('raw-all-komoditas'!$B$3:$ZY$37, MATCH('Komoditas besar Nasional'!CF$2,'raw-all-komoditas'!$B$3:$B$37,0), MATCH('Komoditas besar Nasional'!$BV200,'raw-all-komoditas'!$B$3:$ZY$3,0))</f>
        <v>3585</v>
      </c>
      <c r="CG200" s="160">
        <f>INDEX('raw-all-komoditas'!$B$3:$ZY$37, MATCH('Komoditas besar Nasional'!CG$2,'raw-all-komoditas'!$B$3:$B$37,0), MATCH('Komoditas besar Nasional'!$BV200,'raw-all-komoditas'!$B$3:$ZY$3,0))</f>
        <v>508</v>
      </c>
      <c r="CH200" s="160">
        <f>INDEX('raw-all-komoditas'!$B$3:$ZY$37, MATCH('Komoditas besar Nasional'!CH$2,'raw-all-komoditas'!$B$3:$B$37,0), MATCH('Komoditas besar Nasional'!$BV200,'raw-all-komoditas'!$B$3:$ZY$3,0))</f>
        <v>1425</v>
      </c>
      <c r="CI200" s="160">
        <f>INDEX('raw-all-komoditas'!$B$3:$ZY$37, MATCH('Komoditas besar Nasional'!CI$2,'raw-all-komoditas'!$B$3:$B$37,0), MATCH('Komoditas besar Nasional'!$BV200,'raw-all-komoditas'!$B$3:$ZY$3,0))</f>
        <v>1091</v>
      </c>
      <c r="CJ200" s="160">
        <f>INDEX('raw-all-komoditas'!$B$3:$ZY$37, MATCH('Komoditas besar Nasional'!CJ$2,'raw-all-komoditas'!$B$3:$B$37,0), MATCH('Komoditas besar Nasional'!$BV200,'raw-all-komoditas'!$B$3:$ZY$3,0))</f>
        <v>32</v>
      </c>
      <c r="CK200" s="160">
        <f>INDEX('raw-all-komoditas'!$B$3:$ZY$37, MATCH('Komoditas besar Nasional'!CK$2,'raw-all-komoditas'!$B$3:$B$37,0), MATCH('Komoditas besar Nasional'!$BV200,'raw-all-komoditas'!$B$3:$ZY$3,0))</f>
        <v>1174</v>
      </c>
      <c r="CL200" s="160">
        <f>INDEX('raw-all-komoditas'!$B$3:$ZY$37, MATCH('Komoditas besar Nasional'!CL$2,'raw-all-komoditas'!$B$3:$B$37,0), MATCH('Komoditas besar Nasional'!$BV200,'raw-all-komoditas'!$B$3:$ZY$3,0))</f>
        <v>484</v>
      </c>
      <c r="CM200" s="160">
        <f>INDEX('raw-all-komoditas'!$B$3:$ZY$37, MATCH('Komoditas besar Nasional'!CM$2,'raw-all-komoditas'!$B$3:$B$37,0), MATCH('Komoditas besar Nasional'!$BV200,'raw-all-komoditas'!$B$3:$ZY$3,0))</f>
        <v>1289</v>
      </c>
      <c r="CN200" s="160">
        <f>INDEX('raw-all-komoditas'!$B$3:$ZY$37, MATCH('Komoditas besar Nasional'!CN$2,'raw-all-komoditas'!$B$3:$B$37,0), MATCH('Komoditas besar Nasional'!$BV200,'raw-all-komoditas'!$B$3:$ZY$3,0))</f>
        <v>818</v>
      </c>
      <c r="CO200" s="160">
        <f>INDEX('raw-all-komoditas'!$B$3:$ZY$37, MATCH('Komoditas besar Nasional'!CO$2,'raw-all-komoditas'!$B$3:$B$37,0), MATCH('Komoditas besar Nasional'!$BV200,'raw-all-komoditas'!$B$3:$ZY$3,0))</f>
        <v>396</v>
      </c>
      <c r="CP200" s="160">
        <f>INDEX('raw-all-komoditas'!$B$3:$ZY$37, MATCH('Komoditas besar Nasional'!CP$2,'raw-all-komoditas'!$B$3:$B$37,0), MATCH('Komoditas besar Nasional'!$BV200,'raw-all-komoditas'!$B$3:$ZY$3,0))</f>
        <v>293</v>
      </c>
      <c r="CQ200" s="160">
        <f>INDEX('raw-all-komoditas'!$B$3:$ZY$37, MATCH('Komoditas besar Nasional'!CQ$2,'raw-all-komoditas'!$B$3:$B$37,0), MATCH('Komoditas besar Nasional'!$BV200,'raw-all-komoditas'!$B$3:$ZY$3,0))</f>
        <v>530</v>
      </c>
      <c r="CR200" s="160">
        <f>INDEX('raw-all-komoditas'!$B$3:$ZY$37, MATCH('Komoditas besar Nasional'!CR$2,'raw-all-komoditas'!$B$3:$B$37,0), MATCH('Komoditas besar Nasional'!$BV200,'raw-all-komoditas'!$B$3:$ZY$3,0))</f>
        <v>0</v>
      </c>
      <c r="CS200" s="160">
        <f>INDEX('raw-all-komoditas'!$B$3:$ZY$37, MATCH('Komoditas besar Nasional'!CS$2,'raw-all-komoditas'!$B$3:$B$37,0), MATCH('Komoditas besar Nasional'!$BV200,'raw-all-komoditas'!$B$3:$ZY$3,0))</f>
        <v>356</v>
      </c>
      <c r="CT200" s="160">
        <f>INDEX('raw-all-komoditas'!$B$3:$ZY$37, MATCH('Komoditas besar Nasional'!CT$2,'raw-all-komoditas'!$B$3:$B$37,0), MATCH('Komoditas besar Nasional'!$BV200,'raw-all-komoditas'!$B$3:$ZY$3,0))</f>
        <v>0</v>
      </c>
      <c r="CU200" s="160">
        <f>INDEX('raw-all-komoditas'!$B$3:$ZY$37, MATCH('Komoditas besar Nasional'!CU$2,'raw-all-komoditas'!$B$3:$B$37,0), MATCH('Komoditas besar Nasional'!$BV200,'raw-all-komoditas'!$B$3:$ZY$3,0))</f>
        <v>38</v>
      </c>
      <c r="CV200" s="160">
        <f>INDEX('raw-all-komoditas'!$B$3:$ZY$37, MATCH('Komoditas besar Nasional'!CV$2,'raw-all-komoditas'!$B$3:$B$37,0), MATCH('Komoditas besar Nasional'!$BV200,'raw-all-komoditas'!$B$3:$ZY$3,0))</f>
        <v>0</v>
      </c>
      <c r="CW200" s="160">
        <f>INDEX('raw-all-komoditas'!$B$3:$ZY$37, MATCH('Komoditas besar Nasional'!CW$2,'raw-all-komoditas'!$B$3:$B$37,0), MATCH('Komoditas besar Nasional'!$BV200,'raw-all-komoditas'!$B$3:$ZY$3,0))</f>
        <v>394</v>
      </c>
      <c r="CX200" s="160">
        <f>INDEX('raw-all-komoditas'!$B$3:$ZY$37, MATCH('Komoditas besar Nasional'!CX$2,'raw-all-komoditas'!$B$3:$B$37,0), MATCH('Komoditas besar Nasional'!$BV200,'raw-all-komoditas'!$B$3:$ZY$3,0))</f>
        <v>531</v>
      </c>
      <c r="CY200" s="160">
        <f>INDEX('raw-all-komoditas'!$B$3:$ZY$37, MATCH('Komoditas besar Nasional'!CY$2,'raw-all-komoditas'!$B$3:$B$37,0), MATCH('Komoditas besar Nasional'!$BV200,'raw-all-komoditas'!$B$3:$ZY$3,0))</f>
        <v>1</v>
      </c>
      <c r="CZ200" s="160">
        <f>INDEX('raw-all-komoditas'!$B$3:$ZY$37, MATCH('Komoditas besar Nasional'!CZ$2,'raw-all-komoditas'!$B$3:$B$37,0), MATCH('Komoditas besar Nasional'!$BV200,'raw-all-komoditas'!$B$3:$ZY$3,0))</f>
        <v>0</v>
      </c>
      <c r="DA200" s="160">
        <f>INDEX('raw-all-komoditas'!$B$3:$ZY$37, MATCH('Komoditas besar Nasional'!DA$2,'raw-all-komoditas'!$B$3:$B$37,0), MATCH('Komoditas besar Nasional'!$BV200,'raw-all-komoditas'!$B$3:$ZY$3,0))</f>
        <v>3672</v>
      </c>
      <c r="DB200" s="160">
        <f>INDEX('raw-all-komoditas'!$B$3:$ZY$37, MATCH('Komoditas besar Nasional'!DB$2,'raw-all-komoditas'!$B$3:$B$37,0), MATCH('Komoditas besar Nasional'!$BV200,'raw-all-komoditas'!$B$3:$ZY$3,0))</f>
        <v>0</v>
      </c>
      <c r="DC200" s="160">
        <f>INDEX('raw-all-komoditas'!$B$3:$ZY$37, MATCH('Komoditas besar Nasional'!DC$2,'raw-all-komoditas'!$B$3:$B$37,0), MATCH('Komoditas besar Nasional'!$BV200,'raw-all-komoditas'!$B$3:$ZY$3,0))</f>
        <v>19</v>
      </c>
      <c r="DD200" s="160">
        <f>INDEX('raw-all-komoditas'!$B$3:$ZY$37, MATCH('Komoditas besar Nasional'!DD$2,'raw-all-komoditas'!$B$3:$B$37,0), MATCH('Komoditas besar Nasional'!$BV200,'raw-all-komoditas'!$B$3:$ZY$3,0))</f>
        <v>19</v>
      </c>
      <c r="DF200" s="159" t="str">
        <f t="shared" si="2"/>
        <v>Kurang dari 250M</v>
      </c>
      <c r="DG200" s="159" t="str">
        <f t="shared" si="3"/>
        <v>Kurang dari 250M</v>
      </c>
      <c r="DH200" s="159" t="str">
        <f t="shared" si="4"/>
        <v>Kurang dari 250M</v>
      </c>
      <c r="DI200" s="159" t="str">
        <f t="shared" si="5"/>
        <v>Kurang dari 250M</v>
      </c>
      <c r="DJ200" s="159" t="str">
        <f t="shared" si="6"/>
        <v>Kurang dari 250M</v>
      </c>
      <c r="DK200" s="159" t="str">
        <f t="shared" si="7"/>
        <v>Kurang dari 250M</v>
      </c>
      <c r="DL200" s="159" t="str">
        <f t="shared" si="8"/>
        <v>Kurang dari 250M</v>
      </c>
      <c r="DM200" s="159" t="str">
        <f t="shared" si="9"/>
        <v>Kurang dari 250M</v>
      </c>
      <c r="DN200" s="159" t="str">
        <f t="shared" si="10"/>
        <v>Kurang dari 250M</v>
      </c>
      <c r="DO200" s="159" t="str">
        <f t="shared" si="11"/>
        <v>Kurang dari 250M</v>
      </c>
      <c r="DP200" s="159" t="str">
        <f t="shared" si="12"/>
        <v>Kurang dari 250M</v>
      </c>
      <c r="DQ200" s="159" t="str">
        <f t="shared" si="13"/>
        <v>Kurang dari 250M</v>
      </c>
      <c r="DR200" s="159" t="str">
        <f t="shared" si="14"/>
        <v>Kurang dari 250M</v>
      </c>
      <c r="DS200" s="159" t="str">
        <f t="shared" si="15"/>
        <v>Kurang dari 250M</v>
      </c>
      <c r="DT200" s="159" t="str">
        <f t="shared" si="16"/>
        <v>Kurang dari 250M</v>
      </c>
      <c r="DU200" s="159" t="str">
        <f t="shared" si="17"/>
        <v>Kurang dari 250M</v>
      </c>
      <c r="DV200" s="159" t="str">
        <f t="shared" si="18"/>
        <v>Kurang dari 250M</v>
      </c>
      <c r="DW200" s="159" t="str">
        <f t="shared" si="19"/>
        <v>Kurang dari 250M</v>
      </c>
      <c r="DX200" s="159" t="str">
        <f t="shared" si="20"/>
        <v>Kurang dari 250M</v>
      </c>
      <c r="DY200" s="159" t="str">
        <f t="shared" si="21"/>
        <v>Kurang dari 250M</v>
      </c>
      <c r="DZ200" s="159" t="str">
        <f t="shared" si="22"/>
        <v>Kurang dari 250M</v>
      </c>
      <c r="EA200" s="159" t="str">
        <f t="shared" si="23"/>
        <v>Kurang dari 250M</v>
      </c>
      <c r="EB200" s="159" t="str">
        <f t="shared" si="24"/>
        <v>Kurang dari 250M</v>
      </c>
      <c r="EC200" s="159" t="str">
        <f t="shared" si="25"/>
        <v>Kurang dari 250M</v>
      </c>
      <c r="ED200" s="159" t="str">
        <f t="shared" si="26"/>
        <v>Kurang dari 250M</v>
      </c>
      <c r="EE200" s="159" t="str">
        <f t="shared" si="27"/>
        <v>Kurang dari 250M</v>
      </c>
      <c r="EF200" s="159" t="str">
        <f t="shared" si="28"/>
        <v>Kurang dari 250M</v>
      </c>
      <c r="EG200" s="159" t="str">
        <f t="shared" si="29"/>
        <v>Kurang dari 250M</v>
      </c>
      <c r="EH200" s="159" t="str">
        <f t="shared" si="30"/>
        <v>Kurang dari 250M</v>
      </c>
      <c r="EI200" s="159" t="str">
        <f t="shared" si="31"/>
        <v>Kurang dari 250M</v>
      </c>
      <c r="EJ200" s="159" t="str">
        <f t="shared" si="32"/>
        <v>Kurang dari 250M</v>
      </c>
      <c r="EK200" s="159" t="str">
        <f t="shared" si="33"/>
        <v>Kurang dari 250M</v>
      </c>
      <c r="EL200" s="159" t="str">
        <f t="shared" si="34"/>
        <v>Kurang dari 250M</v>
      </c>
      <c r="EM200" s="159" t="str">
        <f t="shared" si="35"/>
        <v>Kurang dari 250M</v>
      </c>
    </row>
    <row r="201" spans="1:143" x14ac:dyDescent="0.3">
      <c r="A201" s="158" t="s">
        <v>911</v>
      </c>
      <c r="B201" s="159" t="s">
        <v>1224</v>
      </c>
      <c r="C201" s="160">
        <f>INDEX('raw-all-komoditas'!$B$3:$ZY$37, MATCH('Komoditas besar Nasional'!C$2,'raw-all-komoditas'!$B$3:$B$37,0), MATCH('Komoditas besar Nasional'!$B201,'raw-all-komoditas'!$B$3:$ZY$3,0))</f>
        <v>0</v>
      </c>
      <c r="D201" s="160">
        <f>INDEX('raw-all-komoditas'!$B$3:$ZY$37, MATCH('Komoditas besar Nasional'!D$2,'raw-all-komoditas'!$B$3:$B$37,0), MATCH('Komoditas besar Nasional'!$B201,'raw-all-komoditas'!$B$3:$ZY$3,0))</f>
        <v>58.100520000000003</v>
      </c>
      <c r="E201" s="160">
        <f>INDEX('raw-all-komoditas'!$B$3:$ZY$37, MATCH('Komoditas besar Nasional'!E$2,'raw-all-komoditas'!$B$3:$B$37,0), MATCH('Komoditas besar Nasional'!$B201,'raw-all-komoditas'!$B$3:$ZY$3,0))</f>
        <v>0</v>
      </c>
      <c r="F201" s="160">
        <f>INDEX('raw-all-komoditas'!$B$3:$ZY$37, MATCH('Komoditas besar Nasional'!F$2,'raw-all-komoditas'!$B$3:$B$37,0), MATCH('Komoditas besar Nasional'!$B201,'raw-all-komoditas'!$B$3:$ZY$3,0))</f>
        <v>0</v>
      </c>
      <c r="G201" s="160">
        <f>INDEX('raw-all-komoditas'!$B$3:$ZY$37, MATCH('Komoditas besar Nasional'!G$2,'raw-all-komoditas'!$B$3:$B$37,0), MATCH('Komoditas besar Nasional'!$B201,'raw-all-komoditas'!$B$3:$ZY$3,0))</f>
        <v>0</v>
      </c>
      <c r="H201" s="160">
        <f>INDEX('raw-all-komoditas'!$B$3:$ZY$37, MATCH('Komoditas besar Nasional'!H$2,'raw-all-komoditas'!$B$3:$B$37,0), MATCH('Komoditas besar Nasional'!$B201,'raw-all-komoditas'!$B$3:$ZY$3,0))</f>
        <v>0</v>
      </c>
      <c r="I201" s="160">
        <f>INDEX('raw-all-komoditas'!$B$3:$ZY$37, MATCH('Komoditas besar Nasional'!I$2,'raw-all-komoditas'!$B$3:$B$37,0), MATCH('Komoditas besar Nasional'!$B201,'raw-all-komoditas'!$B$3:$ZY$3,0))</f>
        <v>0</v>
      </c>
      <c r="J201" s="160">
        <f>INDEX('raw-all-komoditas'!$B$3:$ZY$37, MATCH('Komoditas besar Nasional'!J$2,'raw-all-komoditas'!$B$3:$B$37,0), MATCH('Komoditas besar Nasional'!$B201,'raw-all-komoditas'!$B$3:$ZY$3,0))</f>
        <v>0</v>
      </c>
      <c r="K201" s="160">
        <f>INDEX('raw-all-komoditas'!$B$3:$ZY$37, MATCH('Komoditas besar Nasional'!K$2,'raw-all-komoditas'!$B$3:$B$37,0), MATCH('Komoditas besar Nasional'!$B201,'raw-all-komoditas'!$B$3:$ZY$3,0))</f>
        <v>37.019244999999998</v>
      </c>
      <c r="L201" s="160">
        <f>INDEX('raw-all-komoditas'!$B$3:$ZY$37, MATCH('Komoditas besar Nasional'!L$2,'raw-all-komoditas'!$B$3:$B$37,0), MATCH('Komoditas besar Nasional'!$B201,'raw-all-komoditas'!$B$3:$ZY$3,0))</f>
        <v>0</v>
      </c>
      <c r="M201" s="160">
        <f>INDEX('raw-all-komoditas'!$B$3:$ZY$37, MATCH('Komoditas besar Nasional'!M$2,'raw-all-komoditas'!$B$3:$B$37,0), MATCH('Komoditas besar Nasional'!$B201,'raw-all-komoditas'!$B$3:$ZY$3,0))</f>
        <v>0</v>
      </c>
      <c r="N201" s="160">
        <f>INDEX('raw-all-komoditas'!$B$3:$ZY$37, MATCH('Komoditas besar Nasional'!N$2,'raw-all-komoditas'!$B$3:$B$37,0), MATCH('Komoditas besar Nasional'!$B201,'raw-all-komoditas'!$B$3:$ZY$3,0))</f>
        <v>8.8393929999999994</v>
      </c>
      <c r="O201" s="160">
        <f>INDEX('raw-all-komoditas'!$B$3:$ZY$37, MATCH('Komoditas besar Nasional'!O$2,'raw-all-komoditas'!$B$3:$B$37,0), MATCH('Komoditas besar Nasional'!$B201,'raw-all-komoditas'!$B$3:$ZY$3,0))</f>
        <v>105.143214</v>
      </c>
      <c r="P201" s="160">
        <f>INDEX('raw-all-komoditas'!$B$3:$ZY$37, MATCH('Komoditas besar Nasional'!P$2,'raw-all-komoditas'!$B$3:$B$37,0), MATCH('Komoditas besar Nasional'!$B201,'raw-all-komoditas'!$B$3:$ZY$3,0))</f>
        <v>0</v>
      </c>
      <c r="Q201" s="160">
        <f>INDEX('raw-all-komoditas'!$B$3:$ZY$37, MATCH('Komoditas besar Nasional'!Q$2,'raw-all-komoditas'!$B$3:$B$37,0), MATCH('Komoditas besar Nasional'!$B201,'raw-all-komoditas'!$B$3:$ZY$3,0))</f>
        <v>168.99697800000001</v>
      </c>
      <c r="R201" s="160">
        <f>INDEX('raw-all-komoditas'!$B$3:$ZY$37, MATCH('Komoditas besar Nasional'!R$2,'raw-all-komoditas'!$B$3:$B$37,0), MATCH('Komoditas besar Nasional'!$B201,'raw-all-komoditas'!$B$3:$ZY$3,0))</f>
        <v>0</v>
      </c>
      <c r="S201" s="160">
        <f>INDEX('raw-all-komoditas'!$B$3:$ZY$37, MATCH('Komoditas besar Nasional'!S$2,'raw-all-komoditas'!$B$3:$B$37,0), MATCH('Komoditas besar Nasional'!$B201,'raw-all-komoditas'!$B$3:$ZY$3,0))</f>
        <v>0</v>
      </c>
      <c r="T201" s="160">
        <f>INDEX('raw-all-komoditas'!$B$3:$ZY$37, MATCH('Komoditas besar Nasional'!T$2,'raw-all-komoditas'!$B$3:$B$37,0), MATCH('Komoditas besar Nasional'!$B201,'raw-all-komoditas'!$B$3:$ZY$3,0))</f>
        <v>0</v>
      </c>
      <c r="U201" s="160">
        <f>INDEX('raw-all-komoditas'!$B$3:$ZY$37, MATCH('Komoditas besar Nasional'!U$2,'raw-all-komoditas'!$B$3:$B$37,0), MATCH('Komoditas besar Nasional'!$B201,'raw-all-komoditas'!$B$3:$ZY$3,0))</f>
        <v>7.5019450000000001</v>
      </c>
      <c r="V201" s="160">
        <f>INDEX('raw-all-komoditas'!$B$3:$ZY$37, MATCH('Komoditas besar Nasional'!V$2,'raw-all-komoditas'!$B$3:$B$37,0), MATCH('Komoditas besar Nasional'!$B201,'raw-all-komoditas'!$B$3:$ZY$3,0))</f>
        <v>0</v>
      </c>
      <c r="W201" s="160">
        <f>INDEX('raw-all-komoditas'!$B$3:$ZY$37, MATCH('Komoditas besar Nasional'!W$2,'raw-all-komoditas'!$B$3:$B$37,0), MATCH('Komoditas besar Nasional'!$B201,'raw-all-komoditas'!$B$3:$ZY$3,0))</f>
        <v>0</v>
      </c>
      <c r="X201" s="160">
        <f>INDEX('raw-all-komoditas'!$B$3:$ZY$37, MATCH('Komoditas besar Nasional'!X$2,'raw-all-komoditas'!$B$3:$B$37,0), MATCH('Komoditas besar Nasional'!$B201,'raw-all-komoditas'!$B$3:$ZY$3,0))</f>
        <v>1.93</v>
      </c>
      <c r="Y201" s="160">
        <f>INDEX('raw-all-komoditas'!$B$3:$ZY$37, MATCH('Komoditas besar Nasional'!Y$2,'raw-all-komoditas'!$B$3:$B$37,0), MATCH('Komoditas besar Nasional'!$B201,'raw-all-komoditas'!$B$3:$ZY$3,0))</f>
        <v>0</v>
      </c>
      <c r="Z201" s="160">
        <f>INDEX('raw-all-komoditas'!$B$3:$ZY$37, MATCH('Komoditas besar Nasional'!Z$2,'raw-all-komoditas'!$B$3:$B$37,0), MATCH('Komoditas besar Nasional'!$B201,'raw-all-komoditas'!$B$3:$ZY$3,0))</f>
        <v>0</v>
      </c>
      <c r="AA201" s="160">
        <f>INDEX('raw-all-komoditas'!$B$3:$ZY$37, MATCH('Komoditas besar Nasional'!AA$2,'raw-all-komoditas'!$B$3:$B$37,0), MATCH('Komoditas besar Nasional'!$B201,'raw-all-komoditas'!$B$3:$ZY$3,0))</f>
        <v>187.63258300000001</v>
      </c>
      <c r="AB201" s="160">
        <f>INDEX('raw-all-komoditas'!$B$3:$ZY$37, MATCH('Komoditas besar Nasional'!AB$2,'raw-all-komoditas'!$B$3:$B$37,0), MATCH('Komoditas besar Nasional'!$B201,'raw-all-komoditas'!$B$3:$ZY$3,0))</f>
        <v>0</v>
      </c>
      <c r="AC201" s="160">
        <f>INDEX('raw-all-komoditas'!$B$3:$ZY$37, MATCH('Komoditas besar Nasional'!AC$2,'raw-all-komoditas'!$B$3:$B$37,0), MATCH('Komoditas besar Nasional'!$B201,'raw-all-komoditas'!$B$3:$ZY$3,0))</f>
        <v>37.869732999999997</v>
      </c>
      <c r="AD201" s="160">
        <f>INDEX('raw-all-komoditas'!$B$3:$ZY$37, MATCH('Komoditas besar Nasional'!AD$2,'raw-all-komoditas'!$B$3:$B$37,0), MATCH('Komoditas besar Nasional'!$B201,'raw-all-komoditas'!$B$3:$ZY$3,0))</f>
        <v>27.254304999999999</v>
      </c>
      <c r="AE201" s="160">
        <f>INDEX('raw-all-komoditas'!$B$3:$ZY$37, MATCH('Komoditas besar Nasional'!AE$2,'raw-all-komoditas'!$B$3:$B$37,0), MATCH('Komoditas besar Nasional'!$B201,'raw-all-komoditas'!$B$3:$ZY$3,0))</f>
        <v>0</v>
      </c>
      <c r="AF201" s="160">
        <f>INDEX('raw-all-komoditas'!$B$3:$ZY$37, MATCH('Komoditas besar Nasional'!AF$2,'raw-all-komoditas'!$B$3:$B$37,0), MATCH('Komoditas besar Nasional'!$B201,'raw-all-komoditas'!$B$3:$ZY$3,0))</f>
        <v>5.0876799999999998</v>
      </c>
      <c r="AG201" s="160">
        <f>INDEX('raw-all-komoditas'!$B$3:$ZY$37, MATCH('Komoditas besar Nasional'!AG$2,'raw-all-komoditas'!$B$3:$B$37,0), MATCH('Komoditas besar Nasional'!$B201,'raw-all-komoditas'!$B$3:$ZY$3,0))</f>
        <v>0</v>
      </c>
      <c r="AH201" s="160">
        <f>INDEX('raw-all-komoditas'!$B$3:$ZY$37, MATCH('Komoditas besar Nasional'!AH$2,'raw-all-komoditas'!$B$3:$B$37,0), MATCH('Komoditas besar Nasional'!$B201,'raw-all-komoditas'!$B$3:$ZY$3,0))</f>
        <v>0</v>
      </c>
      <c r="AI201" s="160">
        <f>INDEX('raw-all-komoditas'!$B$3:$ZY$37, MATCH('Komoditas besar Nasional'!AI$2,'raw-all-komoditas'!$B$3:$B$37,0), MATCH('Komoditas besar Nasional'!$B201,'raw-all-komoditas'!$B$3:$ZY$3,0))</f>
        <v>0</v>
      </c>
      <c r="AJ201" s="160">
        <f>INDEX('raw-all-komoditas'!$B$3:$ZY$37, MATCH('Komoditas besar Nasional'!AJ$2,'raw-all-komoditas'!$B$3:$B$37,0), MATCH('Komoditas besar Nasional'!$B201,'raw-all-komoditas'!$B$3:$ZY$3,0))</f>
        <v>184.60319999999999</v>
      </c>
      <c r="AK201" s="181"/>
      <c r="AL201" s="160">
        <f>INDEX('rank provinsi to commodity'!$B$3:$ZX$37, MATCH(AL$2,'rank provinsi to commodity'!$B$3:$B$37,0),MATCH($B201,'rank provinsi to commodity'!$B$3:$ZX$3,0))</f>
        <v>13</v>
      </c>
      <c r="AM201" s="160">
        <f>INDEX('rank provinsi to commodity'!$B$3:$ZX$37, MATCH(AM$2,'rank provinsi to commodity'!$B$3:$B$37,0),MATCH($B201,'rank provinsi to commodity'!$B$3:$ZX$3,0))</f>
        <v>5</v>
      </c>
      <c r="AN201" s="160">
        <f>INDEX('rank provinsi to commodity'!$B$3:$ZX$37, MATCH(AN$2,'rank provinsi to commodity'!$B$3:$B$37,0),MATCH($B201,'rank provinsi to commodity'!$B$3:$ZX$3,0))</f>
        <v>13</v>
      </c>
      <c r="AO201" s="160">
        <f>INDEX('rank provinsi to commodity'!$B$3:$ZX$37, MATCH(AO$2,'rank provinsi to commodity'!$B$3:$B$37,0),MATCH($B201,'rank provinsi to commodity'!$B$3:$ZX$3,0))</f>
        <v>13</v>
      </c>
      <c r="AP201" s="160">
        <f>INDEX('rank provinsi to commodity'!$B$3:$ZX$37, MATCH(AP$2,'rank provinsi to commodity'!$B$3:$B$37,0),MATCH($B201,'rank provinsi to commodity'!$B$3:$ZX$3,0))</f>
        <v>13</v>
      </c>
      <c r="AQ201" s="160">
        <f>INDEX('rank provinsi to commodity'!$B$3:$ZX$37, MATCH(AQ$2,'rank provinsi to commodity'!$B$3:$B$37,0),MATCH($B201,'rank provinsi to commodity'!$B$3:$ZX$3,0))</f>
        <v>13</v>
      </c>
      <c r="AR201" s="160">
        <f>INDEX('rank provinsi to commodity'!$B$3:$ZX$37, MATCH(AR$2,'rank provinsi to commodity'!$B$3:$B$37,0),MATCH($B201,'rank provinsi to commodity'!$B$3:$ZX$3,0))</f>
        <v>13</v>
      </c>
      <c r="AS201" s="160">
        <f>INDEX('rank provinsi to commodity'!$B$3:$ZX$37, MATCH(AS$2,'rank provinsi to commodity'!$B$3:$B$37,0),MATCH($B201,'rank provinsi to commodity'!$B$3:$ZX$3,0))</f>
        <v>13</v>
      </c>
      <c r="AT201" s="160">
        <f>INDEX('rank provinsi to commodity'!$B$3:$ZX$37, MATCH(AT$2,'rank provinsi to commodity'!$B$3:$B$37,0),MATCH($B201,'rank provinsi to commodity'!$B$3:$ZX$3,0))</f>
        <v>7</v>
      </c>
      <c r="AU201" s="160">
        <f>INDEX('rank provinsi to commodity'!$B$3:$ZX$37, MATCH(AU$2,'rank provinsi to commodity'!$B$3:$B$37,0),MATCH($B201,'rank provinsi to commodity'!$B$3:$ZX$3,0))</f>
        <v>13</v>
      </c>
      <c r="AV201" s="160">
        <f>INDEX('rank provinsi to commodity'!$B$3:$ZX$37, MATCH(AV$2,'rank provinsi to commodity'!$B$3:$B$37,0),MATCH($B201,'rank provinsi to commodity'!$B$3:$ZX$3,0))</f>
        <v>13</v>
      </c>
      <c r="AW201" s="160">
        <f>INDEX('rank provinsi to commodity'!$B$3:$ZX$37, MATCH(AW$2,'rank provinsi to commodity'!$B$3:$B$37,0),MATCH($B201,'rank provinsi to commodity'!$B$3:$ZX$3,0))</f>
        <v>9</v>
      </c>
      <c r="AX201" s="160">
        <f>INDEX('rank provinsi to commodity'!$B$3:$ZX$37, MATCH(AX$2,'rank provinsi to commodity'!$B$3:$B$37,0),MATCH($B201,'rank provinsi to commodity'!$B$3:$ZX$3,0))</f>
        <v>4</v>
      </c>
      <c r="AY201" s="160">
        <f>INDEX('rank provinsi to commodity'!$B$3:$ZX$37, MATCH(AY$2,'rank provinsi to commodity'!$B$3:$B$37,0),MATCH($B201,'rank provinsi to commodity'!$B$3:$ZX$3,0))</f>
        <v>13</v>
      </c>
      <c r="AZ201" s="160">
        <f>INDEX('rank provinsi to commodity'!$B$3:$ZX$37, MATCH(AZ$2,'rank provinsi to commodity'!$B$3:$B$37,0),MATCH($B201,'rank provinsi to commodity'!$B$3:$ZX$3,0))</f>
        <v>3</v>
      </c>
      <c r="BA201" s="160">
        <f>INDEX('rank provinsi to commodity'!$B$3:$ZX$37, MATCH(BA$2,'rank provinsi to commodity'!$B$3:$B$37,0),MATCH($B201,'rank provinsi to commodity'!$B$3:$ZX$3,0))</f>
        <v>13</v>
      </c>
      <c r="BB201" s="160">
        <f>INDEX('rank provinsi to commodity'!$B$3:$ZX$37, MATCH(BB$2,'rank provinsi to commodity'!$B$3:$B$37,0),MATCH($B201,'rank provinsi to commodity'!$B$3:$ZX$3,0))</f>
        <v>13</v>
      </c>
      <c r="BC201" s="160">
        <f>INDEX('rank provinsi to commodity'!$B$3:$ZX$37, MATCH(BC$2,'rank provinsi to commodity'!$B$3:$B$37,0),MATCH($B201,'rank provinsi to commodity'!$B$3:$ZX$3,0))</f>
        <v>13</v>
      </c>
      <c r="BD201" s="160">
        <f>INDEX('rank provinsi to commodity'!$B$3:$ZX$37, MATCH(BD$2,'rank provinsi to commodity'!$B$3:$B$37,0),MATCH($B201,'rank provinsi to commodity'!$B$3:$ZX$3,0))</f>
        <v>10</v>
      </c>
      <c r="BE201" s="160">
        <f>INDEX('rank provinsi to commodity'!$B$3:$ZX$37, MATCH(BE$2,'rank provinsi to commodity'!$B$3:$B$37,0),MATCH($B201,'rank provinsi to commodity'!$B$3:$ZX$3,0))</f>
        <v>13</v>
      </c>
      <c r="BF201" s="160">
        <f>INDEX('rank provinsi to commodity'!$B$3:$ZX$37, MATCH(BF$2,'rank provinsi to commodity'!$B$3:$B$37,0),MATCH($B201,'rank provinsi to commodity'!$B$3:$ZX$3,0))</f>
        <v>13</v>
      </c>
      <c r="BG201" s="160">
        <f>INDEX('rank provinsi to commodity'!$B$3:$ZX$37, MATCH(BG$2,'rank provinsi to commodity'!$B$3:$B$37,0),MATCH($B201,'rank provinsi to commodity'!$B$3:$ZX$3,0))</f>
        <v>12</v>
      </c>
      <c r="BH201" s="160">
        <f>INDEX('rank provinsi to commodity'!$B$3:$ZX$37, MATCH(BH$2,'rank provinsi to commodity'!$B$3:$B$37,0),MATCH($B201,'rank provinsi to commodity'!$B$3:$ZX$3,0))</f>
        <v>13</v>
      </c>
      <c r="BI201" s="160">
        <f>INDEX('rank provinsi to commodity'!$B$3:$ZX$37, MATCH(BI$2,'rank provinsi to commodity'!$B$3:$B$37,0),MATCH($B201,'rank provinsi to commodity'!$B$3:$ZX$3,0))</f>
        <v>13</v>
      </c>
      <c r="BJ201" s="160">
        <f>INDEX('rank provinsi to commodity'!$B$3:$ZX$37, MATCH(BJ$2,'rank provinsi to commodity'!$B$3:$B$37,0),MATCH($B201,'rank provinsi to commodity'!$B$3:$ZX$3,0))</f>
        <v>1</v>
      </c>
      <c r="BK201" s="160">
        <f>INDEX('rank provinsi to commodity'!$B$3:$ZX$37, MATCH(BK$2,'rank provinsi to commodity'!$B$3:$B$37,0),MATCH($B201,'rank provinsi to commodity'!$B$3:$ZX$3,0))</f>
        <v>13</v>
      </c>
      <c r="BL201" s="160">
        <f>INDEX('rank provinsi to commodity'!$B$3:$ZX$37, MATCH(BL$2,'rank provinsi to commodity'!$B$3:$B$37,0),MATCH($B201,'rank provinsi to commodity'!$B$3:$ZX$3,0))</f>
        <v>6</v>
      </c>
      <c r="BM201" s="160">
        <f>INDEX('rank provinsi to commodity'!$B$3:$ZX$37, MATCH(BM$2,'rank provinsi to commodity'!$B$3:$B$37,0),MATCH($B201,'rank provinsi to commodity'!$B$3:$ZX$3,0))</f>
        <v>8</v>
      </c>
      <c r="BN201" s="160">
        <f>INDEX('rank provinsi to commodity'!$B$3:$ZX$37, MATCH(BN$2,'rank provinsi to commodity'!$B$3:$B$37,0),MATCH($B201,'rank provinsi to commodity'!$B$3:$ZX$3,0))</f>
        <v>13</v>
      </c>
      <c r="BO201" s="160">
        <f>INDEX('rank provinsi to commodity'!$B$3:$ZX$37, MATCH(BO$2,'rank provinsi to commodity'!$B$3:$B$37,0),MATCH($B201,'rank provinsi to commodity'!$B$3:$ZX$3,0))</f>
        <v>11</v>
      </c>
      <c r="BP201" s="160">
        <f>INDEX('rank provinsi to commodity'!$B$3:$ZX$37, MATCH(BP$2,'rank provinsi to commodity'!$B$3:$B$37,0),MATCH($B201,'rank provinsi to commodity'!$B$3:$ZX$3,0))</f>
        <v>13</v>
      </c>
      <c r="BQ201" s="160">
        <f>INDEX('rank provinsi to commodity'!$B$3:$ZX$37, MATCH(BQ$2,'rank provinsi to commodity'!$B$3:$B$37,0),MATCH($B201,'rank provinsi to commodity'!$B$3:$ZX$3,0))</f>
        <v>13</v>
      </c>
      <c r="BR201" s="160">
        <f>INDEX('rank provinsi to commodity'!$B$3:$ZX$37, MATCH(BR$2,'rank provinsi to commodity'!$B$3:$B$37,0),MATCH($B201,'rank provinsi to commodity'!$B$3:$ZX$3,0))</f>
        <v>13</v>
      </c>
      <c r="BS201" s="173">
        <f>INDEX('rank provinsi to commodity'!$B$3:$ZX$37, MATCH(BS$2,'rank provinsi to commodity'!$B$3:$B$37,0),MATCH($B201,'rank provinsi to commodity'!$B$3:$ZX$3,0))</f>
        <v>2</v>
      </c>
      <c r="BT201" s="181"/>
      <c r="BU201" s="184" t="str">
        <f t="shared" si="1"/>
        <v>PERIKANAN TANGKAP LAUT (Ton)</v>
      </c>
      <c r="BV201" s="149" t="s">
        <v>964</v>
      </c>
      <c r="BW201" s="160">
        <f>INDEX('raw-all-komoditas'!$B$3:$ZY$37, MATCH('Komoditas besar Nasional'!BW$2,'raw-all-komoditas'!$B$3:$B$37,0), MATCH('Komoditas besar Nasional'!$BV201,'raw-all-komoditas'!$B$3:$ZY$3,0))</f>
        <v>0</v>
      </c>
      <c r="BX201" s="160">
        <f>INDEX('raw-all-komoditas'!$B$3:$ZY$37, MATCH('Komoditas besar Nasional'!BX$2,'raw-all-komoditas'!$B$3:$B$37,0), MATCH('Komoditas besar Nasional'!$BV201,'raw-all-komoditas'!$B$3:$ZY$3,0))</f>
        <v>2315</v>
      </c>
      <c r="BY201" s="160">
        <f>INDEX('raw-all-komoditas'!$B$3:$ZY$37, MATCH('Komoditas besar Nasional'!BY$2,'raw-all-komoditas'!$B$3:$B$37,0), MATCH('Komoditas besar Nasional'!$BV201,'raw-all-komoditas'!$B$3:$ZY$3,0))</f>
        <v>0</v>
      </c>
      <c r="BZ201" s="160">
        <f>INDEX('raw-all-komoditas'!$B$3:$ZY$37, MATCH('Komoditas besar Nasional'!BZ$2,'raw-all-komoditas'!$B$3:$B$37,0), MATCH('Komoditas besar Nasional'!$BV201,'raw-all-komoditas'!$B$3:$ZY$3,0))</f>
        <v>0</v>
      </c>
      <c r="CA201" s="160">
        <f>INDEX('raw-all-komoditas'!$B$3:$ZY$37, MATCH('Komoditas besar Nasional'!CA$2,'raw-all-komoditas'!$B$3:$B$37,0), MATCH('Komoditas besar Nasional'!$BV201,'raw-all-komoditas'!$B$3:$ZY$3,0))</f>
        <v>0</v>
      </c>
      <c r="CB201" s="160">
        <f>INDEX('raw-all-komoditas'!$B$3:$ZY$37, MATCH('Komoditas besar Nasional'!CB$2,'raw-all-komoditas'!$B$3:$B$37,0), MATCH('Komoditas besar Nasional'!$BV201,'raw-all-komoditas'!$B$3:$ZY$3,0))</f>
        <v>0</v>
      </c>
      <c r="CC201" s="160">
        <f>INDEX('raw-all-komoditas'!$B$3:$ZY$37, MATCH('Komoditas besar Nasional'!CC$2,'raw-all-komoditas'!$B$3:$B$37,0), MATCH('Komoditas besar Nasional'!$BV201,'raw-all-komoditas'!$B$3:$ZY$3,0))</f>
        <v>0</v>
      </c>
      <c r="CD201" s="160">
        <f>INDEX('raw-all-komoditas'!$B$3:$ZY$37, MATCH('Komoditas besar Nasional'!CD$2,'raw-all-komoditas'!$B$3:$B$37,0), MATCH('Komoditas besar Nasional'!$BV201,'raw-all-komoditas'!$B$3:$ZY$3,0))</f>
        <v>0</v>
      </c>
      <c r="CE201" s="160">
        <f>INDEX('raw-all-komoditas'!$B$3:$ZY$37, MATCH('Komoditas besar Nasional'!CE$2,'raw-all-komoditas'!$B$3:$B$37,0), MATCH('Komoditas besar Nasional'!$BV201,'raw-all-komoditas'!$B$3:$ZY$3,0))</f>
        <v>3993</v>
      </c>
      <c r="CF201" s="160">
        <f>INDEX('raw-all-komoditas'!$B$3:$ZY$37, MATCH('Komoditas besar Nasional'!CF$2,'raw-all-komoditas'!$B$3:$B$37,0), MATCH('Komoditas besar Nasional'!$BV201,'raw-all-komoditas'!$B$3:$ZY$3,0))</f>
        <v>0</v>
      </c>
      <c r="CG201" s="160">
        <f>INDEX('raw-all-komoditas'!$B$3:$ZY$37, MATCH('Komoditas besar Nasional'!CG$2,'raw-all-komoditas'!$B$3:$B$37,0), MATCH('Komoditas besar Nasional'!$BV201,'raw-all-komoditas'!$B$3:$ZY$3,0))</f>
        <v>0</v>
      </c>
      <c r="CH201" s="160">
        <f>INDEX('raw-all-komoditas'!$B$3:$ZY$37, MATCH('Komoditas besar Nasional'!CH$2,'raw-all-komoditas'!$B$3:$B$37,0), MATCH('Komoditas besar Nasional'!$BV201,'raw-all-komoditas'!$B$3:$ZY$3,0))</f>
        <v>506</v>
      </c>
      <c r="CI201" s="160">
        <f>INDEX('raw-all-komoditas'!$B$3:$ZY$37, MATCH('Komoditas besar Nasional'!CI$2,'raw-all-komoditas'!$B$3:$B$37,0), MATCH('Komoditas besar Nasional'!$BV201,'raw-all-komoditas'!$B$3:$ZY$3,0))</f>
        <v>25453</v>
      </c>
      <c r="CJ201" s="160">
        <f>INDEX('raw-all-komoditas'!$B$3:$ZY$37, MATCH('Komoditas besar Nasional'!CJ$2,'raw-all-komoditas'!$B$3:$B$37,0), MATCH('Komoditas besar Nasional'!$BV201,'raw-all-komoditas'!$B$3:$ZY$3,0))</f>
        <v>0</v>
      </c>
      <c r="CK201" s="160">
        <f>INDEX('raw-all-komoditas'!$B$3:$ZY$37, MATCH('Komoditas besar Nasional'!CK$2,'raw-all-komoditas'!$B$3:$B$37,0), MATCH('Komoditas besar Nasional'!$BV201,'raw-all-komoditas'!$B$3:$ZY$3,0))</f>
        <v>28919</v>
      </c>
      <c r="CL201" s="160">
        <f>INDEX('raw-all-komoditas'!$B$3:$ZY$37, MATCH('Komoditas besar Nasional'!CL$2,'raw-all-komoditas'!$B$3:$B$37,0), MATCH('Komoditas besar Nasional'!$BV201,'raw-all-komoditas'!$B$3:$ZY$3,0))</f>
        <v>0</v>
      </c>
      <c r="CM201" s="160">
        <f>INDEX('raw-all-komoditas'!$B$3:$ZY$37, MATCH('Komoditas besar Nasional'!CM$2,'raw-all-komoditas'!$B$3:$B$37,0), MATCH('Komoditas besar Nasional'!$BV201,'raw-all-komoditas'!$B$3:$ZY$3,0))</f>
        <v>0</v>
      </c>
      <c r="CN201" s="160">
        <f>INDEX('raw-all-komoditas'!$B$3:$ZY$37, MATCH('Komoditas besar Nasional'!CN$2,'raw-all-komoditas'!$B$3:$B$37,0), MATCH('Komoditas besar Nasional'!$BV201,'raw-all-komoditas'!$B$3:$ZY$3,0))</f>
        <v>0</v>
      </c>
      <c r="CO201" s="160">
        <f>INDEX('raw-all-komoditas'!$B$3:$ZY$37, MATCH('Komoditas besar Nasional'!CO$2,'raw-all-komoditas'!$B$3:$B$37,0), MATCH('Komoditas besar Nasional'!$BV201,'raw-all-komoditas'!$B$3:$ZY$3,0))</f>
        <v>287</v>
      </c>
      <c r="CP201" s="160">
        <f>INDEX('raw-all-komoditas'!$B$3:$ZY$37, MATCH('Komoditas besar Nasional'!CP$2,'raw-all-komoditas'!$B$3:$B$37,0), MATCH('Komoditas besar Nasional'!$BV201,'raw-all-komoditas'!$B$3:$ZY$3,0))</f>
        <v>0</v>
      </c>
      <c r="CQ201" s="160">
        <f>INDEX('raw-all-komoditas'!$B$3:$ZY$37, MATCH('Komoditas besar Nasional'!CQ$2,'raw-all-komoditas'!$B$3:$B$37,0), MATCH('Komoditas besar Nasional'!$BV201,'raw-all-komoditas'!$B$3:$ZY$3,0))</f>
        <v>0</v>
      </c>
      <c r="CR201" s="160">
        <f>INDEX('raw-all-komoditas'!$B$3:$ZY$37, MATCH('Komoditas besar Nasional'!CR$2,'raw-all-komoditas'!$B$3:$B$37,0), MATCH('Komoditas besar Nasional'!$BV201,'raw-all-komoditas'!$B$3:$ZY$3,0))</f>
        <v>77</v>
      </c>
      <c r="CS201" s="160">
        <f>INDEX('raw-all-komoditas'!$B$3:$ZY$37, MATCH('Komoditas besar Nasional'!CS$2,'raw-all-komoditas'!$B$3:$B$37,0), MATCH('Komoditas besar Nasional'!$BV201,'raw-all-komoditas'!$B$3:$ZY$3,0))</f>
        <v>0</v>
      </c>
      <c r="CT201" s="160">
        <f>INDEX('raw-all-komoditas'!$B$3:$ZY$37, MATCH('Komoditas besar Nasional'!CT$2,'raw-all-komoditas'!$B$3:$B$37,0), MATCH('Komoditas besar Nasional'!$BV201,'raw-all-komoditas'!$B$3:$ZY$3,0))</f>
        <v>0</v>
      </c>
      <c r="CU201" s="160">
        <f>INDEX('raw-all-komoditas'!$B$3:$ZY$37, MATCH('Komoditas besar Nasional'!CU$2,'raw-all-komoditas'!$B$3:$B$37,0), MATCH('Komoditas besar Nasional'!$BV201,'raw-all-komoditas'!$B$3:$ZY$3,0))</f>
        <v>8471</v>
      </c>
      <c r="CV201" s="160">
        <f>INDEX('raw-all-komoditas'!$B$3:$ZY$37, MATCH('Komoditas besar Nasional'!CV$2,'raw-all-komoditas'!$B$3:$B$37,0), MATCH('Komoditas besar Nasional'!$BV201,'raw-all-komoditas'!$B$3:$ZY$3,0))</f>
        <v>0</v>
      </c>
      <c r="CW201" s="160">
        <f>INDEX('raw-all-komoditas'!$B$3:$ZY$37, MATCH('Komoditas besar Nasional'!CW$2,'raw-all-komoditas'!$B$3:$B$37,0), MATCH('Komoditas besar Nasional'!$BV201,'raw-all-komoditas'!$B$3:$ZY$3,0))</f>
        <v>2423</v>
      </c>
      <c r="CX201" s="160">
        <f>INDEX('raw-all-komoditas'!$B$3:$ZY$37, MATCH('Komoditas besar Nasional'!CX$2,'raw-all-komoditas'!$B$3:$B$37,0), MATCH('Komoditas besar Nasional'!$BV201,'raw-all-komoditas'!$B$3:$ZY$3,0))</f>
        <v>1893</v>
      </c>
      <c r="CY201" s="160">
        <f>INDEX('raw-all-komoditas'!$B$3:$ZY$37, MATCH('Komoditas besar Nasional'!CY$2,'raw-all-komoditas'!$B$3:$B$37,0), MATCH('Komoditas besar Nasional'!$BV201,'raw-all-komoditas'!$B$3:$ZY$3,0))</f>
        <v>0</v>
      </c>
      <c r="CZ201" s="160">
        <f>INDEX('raw-all-komoditas'!$B$3:$ZY$37, MATCH('Komoditas besar Nasional'!CZ$2,'raw-all-komoditas'!$B$3:$B$37,0), MATCH('Komoditas besar Nasional'!$BV201,'raw-all-komoditas'!$B$3:$ZY$3,0))</f>
        <v>254</v>
      </c>
      <c r="DA201" s="160">
        <f>INDEX('raw-all-komoditas'!$B$3:$ZY$37, MATCH('Komoditas besar Nasional'!DA$2,'raw-all-komoditas'!$B$3:$B$37,0), MATCH('Komoditas besar Nasional'!$BV201,'raw-all-komoditas'!$B$3:$ZY$3,0))</f>
        <v>0</v>
      </c>
      <c r="DB201" s="160">
        <f>INDEX('raw-all-komoditas'!$B$3:$ZY$37, MATCH('Komoditas besar Nasional'!DB$2,'raw-all-komoditas'!$B$3:$B$37,0), MATCH('Komoditas besar Nasional'!$BV201,'raw-all-komoditas'!$B$3:$ZY$3,0))</f>
        <v>0</v>
      </c>
      <c r="DC201" s="160">
        <f>INDEX('raw-all-komoditas'!$B$3:$ZY$37, MATCH('Komoditas besar Nasional'!DC$2,'raw-all-komoditas'!$B$3:$B$37,0), MATCH('Komoditas besar Nasional'!$BV201,'raw-all-komoditas'!$B$3:$ZY$3,0))</f>
        <v>0</v>
      </c>
      <c r="DD201" s="160">
        <f>INDEX('raw-all-komoditas'!$B$3:$ZY$37, MATCH('Komoditas besar Nasional'!DD$2,'raw-all-komoditas'!$B$3:$B$37,0), MATCH('Komoditas besar Nasional'!$BV201,'raw-all-komoditas'!$B$3:$ZY$3,0))</f>
        <v>8050</v>
      </c>
      <c r="DF201" s="159" t="str">
        <f t="shared" si="2"/>
        <v>Kurang dari 250M</v>
      </c>
      <c r="DG201" s="159" t="str">
        <f t="shared" si="3"/>
        <v>Kurang dari 250M</v>
      </c>
      <c r="DH201" s="159" t="str">
        <f t="shared" si="4"/>
        <v>Kurang dari 250M</v>
      </c>
      <c r="DI201" s="159" t="str">
        <f t="shared" si="5"/>
        <v>Kurang dari 250M</v>
      </c>
      <c r="DJ201" s="159" t="str">
        <f t="shared" si="6"/>
        <v>Kurang dari 250M</v>
      </c>
      <c r="DK201" s="159" t="str">
        <f t="shared" si="7"/>
        <v>Kurang dari 250M</v>
      </c>
      <c r="DL201" s="159" t="str">
        <f t="shared" si="8"/>
        <v>Kurang dari 250M</v>
      </c>
      <c r="DM201" s="159" t="str">
        <f t="shared" si="9"/>
        <v>Kurang dari 250M</v>
      </c>
      <c r="DN201" s="159" t="str">
        <f t="shared" si="10"/>
        <v>Kurang dari 250M</v>
      </c>
      <c r="DO201" s="159" t="str">
        <f t="shared" si="11"/>
        <v>Kurang dari 250M</v>
      </c>
      <c r="DP201" s="159" t="str">
        <f t="shared" si="12"/>
        <v>Kurang dari 250M</v>
      </c>
      <c r="DQ201" s="159" t="str">
        <f t="shared" si="13"/>
        <v>Kurang dari 250M</v>
      </c>
      <c r="DR201" s="159" t="str">
        <f t="shared" si="14"/>
        <v>Kurang dari 250M</v>
      </c>
      <c r="DS201" s="159" t="str">
        <f t="shared" si="15"/>
        <v>Kurang dari 250M</v>
      </c>
      <c r="DT201" s="159" t="str">
        <f t="shared" si="16"/>
        <v>Kurang dari 250M</v>
      </c>
      <c r="DU201" s="159" t="str">
        <f t="shared" si="17"/>
        <v>Kurang dari 250M</v>
      </c>
      <c r="DV201" s="159" t="str">
        <f t="shared" si="18"/>
        <v>Kurang dari 250M</v>
      </c>
      <c r="DW201" s="159" t="str">
        <f t="shared" si="19"/>
        <v>Kurang dari 250M</v>
      </c>
      <c r="DX201" s="159" t="str">
        <f t="shared" si="20"/>
        <v>Kurang dari 250M</v>
      </c>
      <c r="DY201" s="159" t="str">
        <f t="shared" si="21"/>
        <v>Kurang dari 250M</v>
      </c>
      <c r="DZ201" s="159" t="str">
        <f t="shared" si="22"/>
        <v>Kurang dari 250M</v>
      </c>
      <c r="EA201" s="159" t="str">
        <f t="shared" si="23"/>
        <v>Kurang dari 250M</v>
      </c>
      <c r="EB201" s="159" t="str">
        <f t="shared" si="24"/>
        <v>Kurang dari 250M</v>
      </c>
      <c r="EC201" s="159" t="str">
        <f t="shared" si="25"/>
        <v>Kurang dari 250M</v>
      </c>
      <c r="ED201" s="159" t="str">
        <f t="shared" si="26"/>
        <v>Kurang dari 250M</v>
      </c>
      <c r="EE201" s="159" t="str">
        <f t="shared" si="27"/>
        <v>Kurang dari 250M</v>
      </c>
      <c r="EF201" s="159" t="str">
        <f t="shared" si="28"/>
        <v>Kurang dari 250M</v>
      </c>
      <c r="EG201" s="159" t="str">
        <f t="shared" si="29"/>
        <v>Kurang dari 250M</v>
      </c>
      <c r="EH201" s="159" t="str">
        <f t="shared" si="30"/>
        <v>Kurang dari 250M</v>
      </c>
      <c r="EI201" s="159" t="str">
        <f t="shared" si="31"/>
        <v>Kurang dari 250M</v>
      </c>
      <c r="EJ201" s="159" t="str">
        <f t="shared" si="32"/>
        <v>Kurang dari 250M</v>
      </c>
      <c r="EK201" s="159" t="str">
        <f t="shared" si="33"/>
        <v>Kurang dari 250M</v>
      </c>
      <c r="EL201" s="159" t="str">
        <f t="shared" si="34"/>
        <v>Kurang dari 250M</v>
      </c>
      <c r="EM201" s="159" t="str">
        <f t="shared" si="35"/>
        <v>Kurang dari 250M</v>
      </c>
    </row>
    <row r="202" spans="1:143" x14ac:dyDescent="0.3">
      <c r="A202" s="158" t="s">
        <v>911</v>
      </c>
      <c r="B202" s="159" t="s">
        <v>1225</v>
      </c>
      <c r="C202" s="160">
        <f>INDEX('raw-all-komoditas'!$B$3:$ZY$37, MATCH('Komoditas besar Nasional'!C$2,'raw-all-komoditas'!$B$3:$B$37,0), MATCH('Komoditas besar Nasional'!$B202,'raw-all-komoditas'!$B$3:$ZY$3,0))</f>
        <v>7.1378709999999996</v>
      </c>
      <c r="D202" s="160">
        <f>INDEX('raw-all-komoditas'!$B$3:$ZY$37, MATCH('Komoditas besar Nasional'!D$2,'raw-all-komoditas'!$B$3:$B$37,0), MATCH('Komoditas besar Nasional'!$B202,'raw-all-komoditas'!$B$3:$ZY$3,0))</f>
        <v>2.5349249999999999</v>
      </c>
      <c r="E202" s="160">
        <f>INDEX('raw-all-komoditas'!$B$3:$ZY$37, MATCH('Komoditas besar Nasional'!E$2,'raw-all-komoditas'!$B$3:$B$37,0), MATCH('Komoditas besar Nasional'!$B202,'raw-all-komoditas'!$B$3:$ZY$3,0))</f>
        <v>27.353081</v>
      </c>
      <c r="F202" s="160">
        <f>INDEX('raw-all-komoditas'!$B$3:$ZY$37, MATCH('Komoditas besar Nasional'!F$2,'raw-all-komoditas'!$B$3:$B$37,0), MATCH('Komoditas besar Nasional'!$B202,'raw-all-komoditas'!$B$3:$ZY$3,0))</f>
        <v>0</v>
      </c>
      <c r="G202" s="160">
        <f>INDEX('raw-all-komoditas'!$B$3:$ZY$37, MATCH('Komoditas besar Nasional'!G$2,'raw-all-komoditas'!$B$3:$B$37,0), MATCH('Komoditas besar Nasional'!$B202,'raw-all-komoditas'!$B$3:$ZY$3,0))</f>
        <v>0</v>
      </c>
      <c r="H202" s="160">
        <f>INDEX('raw-all-komoditas'!$B$3:$ZY$37, MATCH('Komoditas besar Nasional'!H$2,'raw-all-komoditas'!$B$3:$B$37,0), MATCH('Komoditas besar Nasional'!$B202,'raw-all-komoditas'!$B$3:$ZY$3,0))</f>
        <v>0</v>
      </c>
      <c r="I202" s="160">
        <f>INDEX('raw-all-komoditas'!$B$3:$ZY$37, MATCH('Komoditas besar Nasional'!I$2,'raw-all-komoditas'!$B$3:$B$37,0), MATCH('Komoditas besar Nasional'!$B202,'raw-all-komoditas'!$B$3:$ZY$3,0))</f>
        <v>35.920105999999997</v>
      </c>
      <c r="J202" s="160">
        <f>INDEX('raw-all-komoditas'!$B$3:$ZY$37, MATCH('Komoditas besar Nasional'!J$2,'raw-all-komoditas'!$B$3:$B$37,0), MATCH('Komoditas besar Nasional'!$B202,'raw-all-komoditas'!$B$3:$ZY$3,0))</f>
        <v>12.219825</v>
      </c>
      <c r="K202" s="160">
        <f>INDEX('raw-all-komoditas'!$B$3:$ZY$37, MATCH('Komoditas besar Nasional'!K$2,'raw-all-komoditas'!$B$3:$B$37,0), MATCH('Komoditas besar Nasional'!$B202,'raw-all-komoditas'!$B$3:$ZY$3,0))</f>
        <v>25.702634</v>
      </c>
      <c r="L202" s="160">
        <f>INDEX('raw-all-komoditas'!$B$3:$ZY$37, MATCH('Komoditas besar Nasional'!L$2,'raw-all-komoditas'!$B$3:$B$37,0), MATCH('Komoditas besar Nasional'!$B202,'raw-all-komoditas'!$B$3:$ZY$3,0))</f>
        <v>10.211727</v>
      </c>
      <c r="M202" s="160">
        <f>INDEX('raw-all-komoditas'!$B$3:$ZY$37, MATCH('Komoditas besar Nasional'!M$2,'raw-all-komoditas'!$B$3:$B$37,0), MATCH('Komoditas besar Nasional'!$B202,'raw-all-komoditas'!$B$3:$ZY$3,0))</f>
        <v>3.2578000000000003E-2</v>
      </c>
      <c r="N202" s="160">
        <f>INDEX('raw-all-komoditas'!$B$3:$ZY$37, MATCH('Komoditas besar Nasional'!N$2,'raw-all-komoditas'!$B$3:$B$37,0), MATCH('Komoditas besar Nasional'!$B202,'raw-all-komoditas'!$B$3:$ZY$3,0))</f>
        <v>26.671139</v>
      </c>
      <c r="O202" s="160">
        <f>INDEX('raw-all-komoditas'!$B$3:$ZY$37, MATCH('Komoditas besar Nasional'!O$2,'raw-all-komoditas'!$B$3:$B$37,0), MATCH('Komoditas besar Nasional'!$B202,'raw-all-komoditas'!$B$3:$ZY$3,0))</f>
        <v>6.7677550000000002</v>
      </c>
      <c r="P202" s="160">
        <f>INDEX('raw-all-komoditas'!$B$3:$ZY$37, MATCH('Komoditas besar Nasional'!P$2,'raw-all-komoditas'!$B$3:$B$37,0), MATCH('Komoditas besar Nasional'!$B202,'raw-all-komoditas'!$B$3:$ZY$3,0))</f>
        <v>0.113274</v>
      </c>
      <c r="Q202" s="160">
        <f>INDEX('raw-all-komoditas'!$B$3:$ZY$37, MATCH('Komoditas besar Nasional'!Q$2,'raw-all-komoditas'!$B$3:$B$37,0), MATCH('Komoditas besar Nasional'!$B202,'raw-all-komoditas'!$B$3:$ZY$3,0))</f>
        <v>2.6878250000000001</v>
      </c>
      <c r="R202" s="160">
        <f>INDEX('raw-all-komoditas'!$B$3:$ZY$37, MATCH('Komoditas besar Nasional'!R$2,'raw-all-komoditas'!$B$3:$B$37,0), MATCH('Komoditas besar Nasional'!$B202,'raw-all-komoditas'!$B$3:$ZY$3,0))</f>
        <v>0.73690900000000004</v>
      </c>
      <c r="S202" s="160">
        <f>INDEX('raw-all-komoditas'!$B$3:$ZY$37, MATCH('Komoditas besar Nasional'!S$2,'raw-all-komoditas'!$B$3:$B$37,0), MATCH('Komoditas besar Nasional'!$B202,'raw-all-komoditas'!$B$3:$ZY$3,0))</f>
        <v>1.9037090000000001</v>
      </c>
      <c r="T202" s="160">
        <f>INDEX('raw-all-komoditas'!$B$3:$ZY$37, MATCH('Komoditas besar Nasional'!T$2,'raw-all-komoditas'!$B$3:$B$37,0), MATCH('Komoditas besar Nasional'!$B202,'raw-all-komoditas'!$B$3:$ZY$3,0))</f>
        <v>29.049026999999999</v>
      </c>
      <c r="U202" s="160">
        <f>INDEX('raw-all-komoditas'!$B$3:$ZY$37, MATCH('Komoditas besar Nasional'!U$2,'raw-all-komoditas'!$B$3:$B$37,0), MATCH('Komoditas besar Nasional'!$B202,'raw-all-komoditas'!$B$3:$ZY$3,0))</f>
        <v>143.36644100000001</v>
      </c>
      <c r="V202" s="160">
        <f>INDEX('raw-all-komoditas'!$B$3:$ZY$37, MATCH('Komoditas besar Nasional'!V$2,'raw-all-komoditas'!$B$3:$B$37,0), MATCH('Komoditas besar Nasional'!$B202,'raw-all-komoditas'!$B$3:$ZY$3,0))</f>
        <v>0.51452600000000004</v>
      </c>
      <c r="W202" s="160">
        <f>INDEX('raw-all-komoditas'!$B$3:$ZY$37, MATCH('Komoditas besar Nasional'!W$2,'raw-all-komoditas'!$B$3:$B$37,0), MATCH('Komoditas besar Nasional'!$B202,'raw-all-komoditas'!$B$3:$ZY$3,0))</f>
        <v>7.1750999999999995E-2</v>
      </c>
      <c r="X202" s="160">
        <f>INDEX('raw-all-komoditas'!$B$3:$ZY$37, MATCH('Komoditas besar Nasional'!X$2,'raw-all-komoditas'!$B$3:$B$37,0), MATCH('Komoditas besar Nasional'!$B202,'raw-all-komoditas'!$B$3:$ZY$3,0))</f>
        <v>0</v>
      </c>
      <c r="Y202" s="160">
        <f>INDEX('raw-all-komoditas'!$B$3:$ZY$37, MATCH('Komoditas besar Nasional'!Y$2,'raw-all-komoditas'!$B$3:$B$37,0), MATCH('Komoditas besar Nasional'!$B202,'raw-all-komoditas'!$B$3:$ZY$3,0))</f>
        <v>0.34924699999999997</v>
      </c>
      <c r="Z202" s="160">
        <f>INDEX('raw-all-komoditas'!$B$3:$ZY$37, MATCH('Komoditas besar Nasional'!Z$2,'raw-all-komoditas'!$B$3:$B$37,0), MATCH('Komoditas besar Nasional'!$B202,'raw-all-komoditas'!$B$3:$ZY$3,0))</f>
        <v>0</v>
      </c>
      <c r="AA202" s="160">
        <f>INDEX('raw-all-komoditas'!$B$3:$ZY$37, MATCH('Komoditas besar Nasional'!AA$2,'raw-all-komoditas'!$B$3:$B$37,0), MATCH('Komoditas besar Nasional'!$B202,'raw-all-komoditas'!$B$3:$ZY$3,0))</f>
        <v>36.399666000000003</v>
      </c>
      <c r="AB202" s="160">
        <f>INDEX('raw-all-komoditas'!$B$3:$ZY$37, MATCH('Komoditas besar Nasional'!AB$2,'raw-all-komoditas'!$B$3:$B$37,0), MATCH('Komoditas besar Nasional'!$B202,'raw-all-komoditas'!$B$3:$ZY$3,0))</f>
        <v>50.050587999999998</v>
      </c>
      <c r="AC202" s="160">
        <f>INDEX('raw-all-komoditas'!$B$3:$ZY$37, MATCH('Komoditas besar Nasional'!AC$2,'raw-all-komoditas'!$B$3:$B$37,0), MATCH('Komoditas besar Nasional'!$B202,'raw-all-komoditas'!$B$3:$ZY$3,0))</f>
        <v>71.943420000000003</v>
      </c>
      <c r="AD202" s="160">
        <f>INDEX('raw-all-komoditas'!$B$3:$ZY$37, MATCH('Komoditas besar Nasional'!AD$2,'raw-all-komoditas'!$B$3:$B$37,0), MATCH('Komoditas besar Nasional'!$B202,'raw-all-komoditas'!$B$3:$ZY$3,0))</f>
        <v>27.092814000000001</v>
      </c>
      <c r="AE202" s="160">
        <f>INDEX('raw-all-komoditas'!$B$3:$ZY$37, MATCH('Komoditas besar Nasional'!AE$2,'raw-all-komoditas'!$B$3:$B$37,0), MATCH('Komoditas besar Nasional'!$B202,'raw-all-komoditas'!$B$3:$ZY$3,0))</f>
        <v>14.037407</v>
      </c>
      <c r="AF202" s="160">
        <f>INDEX('raw-all-komoditas'!$B$3:$ZY$37, MATCH('Komoditas besar Nasional'!AF$2,'raw-all-komoditas'!$B$3:$B$37,0), MATCH('Komoditas besar Nasional'!$B202,'raw-all-komoditas'!$B$3:$ZY$3,0))</f>
        <v>2.53043</v>
      </c>
      <c r="AG202" s="160">
        <f>INDEX('raw-all-komoditas'!$B$3:$ZY$37, MATCH('Komoditas besar Nasional'!AG$2,'raw-all-komoditas'!$B$3:$B$37,0), MATCH('Komoditas besar Nasional'!$B202,'raw-all-komoditas'!$B$3:$ZY$3,0))</f>
        <v>113.597252</v>
      </c>
      <c r="AH202" s="160">
        <f>INDEX('raw-all-komoditas'!$B$3:$ZY$37, MATCH('Komoditas besar Nasional'!AH$2,'raw-all-komoditas'!$B$3:$B$37,0), MATCH('Komoditas besar Nasional'!$B202,'raw-all-komoditas'!$B$3:$ZY$3,0))</f>
        <v>91.361005000000006</v>
      </c>
      <c r="AI202" s="160">
        <f>INDEX('raw-all-komoditas'!$B$3:$ZY$37, MATCH('Komoditas besar Nasional'!AI$2,'raw-all-komoditas'!$B$3:$B$37,0), MATCH('Komoditas besar Nasional'!$B202,'raw-all-komoditas'!$B$3:$ZY$3,0))</f>
        <v>25.492540000000002</v>
      </c>
      <c r="AJ202" s="160">
        <f>INDEX('raw-all-komoditas'!$B$3:$ZY$37, MATCH('Komoditas besar Nasional'!AJ$2,'raw-all-komoditas'!$B$3:$B$37,0), MATCH('Komoditas besar Nasional'!$B202,'raw-all-komoditas'!$B$3:$ZY$3,0))</f>
        <v>49.788699999999999</v>
      </c>
      <c r="AK202" s="181"/>
      <c r="AL202" s="160">
        <f>INDEX('rank provinsi to commodity'!$B$3:$ZX$37, MATCH(AL$2,'rank provinsi to commodity'!$B$3:$B$37,0),MATCH($B202,'rank provinsi to commodity'!$B$3:$ZX$3,0))</f>
        <v>18</v>
      </c>
      <c r="AM202" s="160">
        <f>INDEX('rank provinsi to commodity'!$B$3:$ZX$37, MATCH(AM$2,'rank provinsi to commodity'!$B$3:$B$37,0),MATCH($B202,'rank provinsi to commodity'!$B$3:$ZX$3,0))</f>
        <v>21</v>
      </c>
      <c r="AN202" s="160">
        <f>INDEX('rank provinsi to commodity'!$B$3:$ZX$37, MATCH(AN$2,'rank provinsi to commodity'!$B$3:$B$37,0),MATCH($B202,'rank provinsi to commodity'!$B$3:$ZX$3,0))</f>
        <v>10</v>
      </c>
      <c r="AO202" s="160">
        <f>INDEX('rank provinsi to commodity'!$B$3:$ZX$37, MATCH(AO$2,'rank provinsi to commodity'!$B$3:$B$37,0),MATCH($B202,'rank provinsi to commodity'!$B$3:$ZX$3,0))</f>
        <v>30</v>
      </c>
      <c r="AP202" s="160">
        <f>INDEX('rank provinsi to commodity'!$B$3:$ZX$37, MATCH(AP$2,'rank provinsi to commodity'!$B$3:$B$37,0),MATCH($B202,'rank provinsi to commodity'!$B$3:$ZX$3,0))</f>
        <v>30</v>
      </c>
      <c r="AQ202" s="160">
        <f>INDEX('rank provinsi to commodity'!$B$3:$ZX$37, MATCH(AQ$2,'rank provinsi to commodity'!$B$3:$B$37,0),MATCH($B202,'rank provinsi to commodity'!$B$3:$ZX$3,0))</f>
        <v>30</v>
      </c>
      <c r="AR202" s="160">
        <f>INDEX('rank provinsi to commodity'!$B$3:$ZX$37, MATCH(AR$2,'rank provinsi to commodity'!$B$3:$B$37,0),MATCH($B202,'rank provinsi to commodity'!$B$3:$ZX$3,0))</f>
        <v>8</v>
      </c>
      <c r="AS202" s="160">
        <f>INDEX('rank provinsi to commodity'!$B$3:$ZX$37, MATCH(AS$2,'rank provinsi to commodity'!$B$3:$B$37,0),MATCH($B202,'rank provinsi to commodity'!$B$3:$ZX$3,0))</f>
        <v>16</v>
      </c>
      <c r="AT202" s="160">
        <f>INDEX('rank provinsi to commodity'!$B$3:$ZX$37, MATCH(AT$2,'rank provinsi to commodity'!$B$3:$B$37,0),MATCH($B202,'rank provinsi to commodity'!$B$3:$ZX$3,0))</f>
        <v>13</v>
      </c>
      <c r="AU202" s="160">
        <f>INDEX('rank provinsi to commodity'!$B$3:$ZX$37, MATCH(AU$2,'rank provinsi to commodity'!$B$3:$B$37,0),MATCH($B202,'rank provinsi to commodity'!$B$3:$ZX$3,0))</f>
        <v>17</v>
      </c>
      <c r="AV202" s="160">
        <f>INDEX('rank provinsi to commodity'!$B$3:$ZX$37, MATCH(AV$2,'rank provinsi to commodity'!$B$3:$B$37,0),MATCH($B202,'rank provinsi to commodity'!$B$3:$ZX$3,0))</f>
        <v>29</v>
      </c>
      <c r="AW202" s="160">
        <f>INDEX('rank provinsi to commodity'!$B$3:$ZX$37, MATCH(AW$2,'rank provinsi to commodity'!$B$3:$B$37,0),MATCH($B202,'rank provinsi to commodity'!$B$3:$ZX$3,0))</f>
        <v>12</v>
      </c>
      <c r="AX202" s="160">
        <f>INDEX('rank provinsi to commodity'!$B$3:$ZX$37, MATCH(AX$2,'rank provinsi to commodity'!$B$3:$B$37,0),MATCH($B202,'rank provinsi to commodity'!$B$3:$ZX$3,0))</f>
        <v>19</v>
      </c>
      <c r="AY202" s="160">
        <f>INDEX('rank provinsi to commodity'!$B$3:$ZX$37, MATCH(AY$2,'rank provinsi to commodity'!$B$3:$B$37,0),MATCH($B202,'rank provinsi to commodity'!$B$3:$ZX$3,0))</f>
        <v>27</v>
      </c>
      <c r="AZ202" s="160">
        <f>INDEX('rank provinsi to commodity'!$B$3:$ZX$37, MATCH(AZ$2,'rank provinsi to commodity'!$B$3:$B$37,0),MATCH($B202,'rank provinsi to commodity'!$B$3:$ZX$3,0))</f>
        <v>20</v>
      </c>
      <c r="BA202" s="160">
        <f>INDEX('rank provinsi to commodity'!$B$3:$ZX$37, MATCH(BA$2,'rank provinsi to commodity'!$B$3:$B$37,0),MATCH($B202,'rank provinsi to commodity'!$B$3:$ZX$3,0))</f>
        <v>24</v>
      </c>
      <c r="BB202" s="160">
        <f>INDEX('rank provinsi to commodity'!$B$3:$ZX$37, MATCH(BB$2,'rank provinsi to commodity'!$B$3:$B$37,0),MATCH($B202,'rank provinsi to commodity'!$B$3:$ZX$3,0))</f>
        <v>23</v>
      </c>
      <c r="BC202" s="160">
        <f>INDEX('rank provinsi to commodity'!$B$3:$ZX$37, MATCH(BC$2,'rank provinsi to commodity'!$B$3:$B$37,0),MATCH($B202,'rank provinsi to commodity'!$B$3:$ZX$3,0))</f>
        <v>9</v>
      </c>
      <c r="BD202" s="160">
        <f>INDEX('rank provinsi to commodity'!$B$3:$ZX$37, MATCH(BD$2,'rank provinsi to commodity'!$B$3:$B$37,0),MATCH($B202,'rank provinsi to commodity'!$B$3:$ZX$3,0))</f>
        <v>1</v>
      </c>
      <c r="BE202" s="160">
        <f>INDEX('rank provinsi to commodity'!$B$3:$ZX$37, MATCH(BE$2,'rank provinsi to commodity'!$B$3:$B$37,0),MATCH($B202,'rank provinsi to commodity'!$B$3:$ZX$3,0))</f>
        <v>25</v>
      </c>
      <c r="BF202" s="160">
        <f>INDEX('rank provinsi to commodity'!$B$3:$ZX$37, MATCH(BF$2,'rank provinsi to commodity'!$B$3:$B$37,0),MATCH($B202,'rank provinsi to commodity'!$B$3:$ZX$3,0))</f>
        <v>28</v>
      </c>
      <c r="BG202" s="160">
        <f>INDEX('rank provinsi to commodity'!$B$3:$ZX$37, MATCH(BG$2,'rank provinsi to commodity'!$B$3:$B$37,0),MATCH($B202,'rank provinsi to commodity'!$B$3:$ZX$3,0))</f>
        <v>30</v>
      </c>
      <c r="BH202" s="160">
        <f>INDEX('rank provinsi to commodity'!$B$3:$ZX$37, MATCH(BH$2,'rank provinsi to commodity'!$B$3:$B$37,0),MATCH($B202,'rank provinsi to commodity'!$B$3:$ZX$3,0))</f>
        <v>26</v>
      </c>
      <c r="BI202" s="160">
        <f>INDEX('rank provinsi to commodity'!$B$3:$ZX$37, MATCH(BI$2,'rank provinsi to commodity'!$B$3:$B$37,0),MATCH($B202,'rank provinsi to commodity'!$B$3:$ZX$3,0))</f>
        <v>30</v>
      </c>
      <c r="BJ202" s="160">
        <f>INDEX('rank provinsi to commodity'!$B$3:$ZX$37, MATCH(BJ$2,'rank provinsi to commodity'!$B$3:$B$37,0),MATCH($B202,'rank provinsi to commodity'!$B$3:$ZX$3,0))</f>
        <v>7</v>
      </c>
      <c r="BK202" s="160">
        <f>INDEX('rank provinsi to commodity'!$B$3:$ZX$37, MATCH(BK$2,'rank provinsi to commodity'!$B$3:$B$37,0),MATCH($B202,'rank provinsi to commodity'!$B$3:$ZX$3,0))</f>
        <v>5</v>
      </c>
      <c r="BL202" s="160">
        <f>INDEX('rank provinsi to commodity'!$B$3:$ZX$37, MATCH(BL$2,'rank provinsi to commodity'!$B$3:$B$37,0),MATCH($B202,'rank provinsi to commodity'!$B$3:$ZX$3,0))</f>
        <v>4</v>
      </c>
      <c r="BM202" s="160">
        <f>INDEX('rank provinsi to commodity'!$B$3:$ZX$37, MATCH(BM$2,'rank provinsi to commodity'!$B$3:$B$37,0),MATCH($B202,'rank provinsi to commodity'!$B$3:$ZX$3,0))</f>
        <v>11</v>
      </c>
      <c r="BN202" s="160">
        <f>INDEX('rank provinsi to commodity'!$B$3:$ZX$37, MATCH(BN$2,'rank provinsi to commodity'!$B$3:$B$37,0),MATCH($B202,'rank provinsi to commodity'!$B$3:$ZX$3,0))</f>
        <v>15</v>
      </c>
      <c r="BO202" s="160">
        <f>INDEX('rank provinsi to commodity'!$B$3:$ZX$37, MATCH(BO$2,'rank provinsi to commodity'!$B$3:$B$37,0),MATCH($B202,'rank provinsi to commodity'!$B$3:$ZX$3,0))</f>
        <v>22</v>
      </c>
      <c r="BP202" s="160">
        <f>INDEX('rank provinsi to commodity'!$B$3:$ZX$37, MATCH(BP$2,'rank provinsi to commodity'!$B$3:$B$37,0),MATCH($B202,'rank provinsi to commodity'!$B$3:$ZX$3,0))</f>
        <v>2</v>
      </c>
      <c r="BQ202" s="160">
        <f>INDEX('rank provinsi to commodity'!$B$3:$ZX$37, MATCH(BQ$2,'rank provinsi to commodity'!$B$3:$B$37,0),MATCH($B202,'rank provinsi to commodity'!$B$3:$ZX$3,0))</f>
        <v>3</v>
      </c>
      <c r="BR202" s="160">
        <f>INDEX('rank provinsi to commodity'!$B$3:$ZX$37, MATCH(BR$2,'rank provinsi to commodity'!$B$3:$B$37,0),MATCH($B202,'rank provinsi to commodity'!$B$3:$ZX$3,0))</f>
        <v>14</v>
      </c>
      <c r="BS202" s="173">
        <f>INDEX('rank provinsi to commodity'!$B$3:$ZX$37, MATCH(BS$2,'rank provinsi to commodity'!$B$3:$B$37,0),MATCH($B202,'rank provinsi to commodity'!$B$3:$ZX$3,0))</f>
        <v>6</v>
      </c>
      <c r="BT202" s="181"/>
      <c r="BU202" s="184" t="str">
        <f t="shared" ref="BU202:BU233" si="36">BU201</f>
        <v>PERIKANAN TANGKAP LAUT (Ton)</v>
      </c>
      <c r="BV202" s="149" t="s">
        <v>965</v>
      </c>
      <c r="BW202" s="160">
        <f>INDEX('raw-all-komoditas'!$B$3:$ZY$37, MATCH('Komoditas besar Nasional'!BW$2,'raw-all-komoditas'!$B$3:$B$37,0), MATCH('Komoditas besar Nasional'!$BV202,'raw-all-komoditas'!$B$3:$ZY$3,0))</f>
        <v>566</v>
      </c>
      <c r="BX202" s="160">
        <f>INDEX('raw-all-komoditas'!$B$3:$ZY$37, MATCH('Komoditas besar Nasional'!BX$2,'raw-all-komoditas'!$B$3:$B$37,0), MATCH('Komoditas besar Nasional'!$BV202,'raw-all-komoditas'!$B$3:$ZY$3,0))</f>
        <v>103</v>
      </c>
      <c r="BY202" s="160">
        <f>INDEX('raw-all-komoditas'!$B$3:$ZY$37, MATCH('Komoditas besar Nasional'!BY$2,'raw-all-komoditas'!$B$3:$B$37,0), MATCH('Komoditas besar Nasional'!$BV202,'raw-all-komoditas'!$B$3:$ZY$3,0))</f>
        <v>1907</v>
      </c>
      <c r="BZ202" s="160">
        <f>INDEX('raw-all-komoditas'!$B$3:$ZY$37, MATCH('Komoditas besar Nasional'!BZ$2,'raw-all-komoditas'!$B$3:$B$37,0), MATCH('Komoditas besar Nasional'!$BV202,'raw-all-komoditas'!$B$3:$ZY$3,0))</f>
        <v>0</v>
      </c>
      <c r="CA202" s="160">
        <f>INDEX('raw-all-komoditas'!$B$3:$ZY$37, MATCH('Komoditas besar Nasional'!CA$2,'raw-all-komoditas'!$B$3:$B$37,0), MATCH('Komoditas besar Nasional'!$BV202,'raw-all-komoditas'!$B$3:$ZY$3,0))</f>
        <v>0</v>
      </c>
      <c r="CB202" s="160">
        <f>INDEX('raw-all-komoditas'!$B$3:$ZY$37, MATCH('Komoditas besar Nasional'!CB$2,'raw-all-komoditas'!$B$3:$B$37,0), MATCH('Komoditas besar Nasional'!$BV202,'raw-all-komoditas'!$B$3:$ZY$3,0))</f>
        <v>0</v>
      </c>
      <c r="CC202" s="160">
        <f>INDEX('raw-all-komoditas'!$B$3:$ZY$37, MATCH('Komoditas besar Nasional'!CC$2,'raw-all-komoditas'!$B$3:$B$37,0), MATCH('Komoditas besar Nasional'!$BV202,'raw-all-komoditas'!$B$3:$ZY$3,0))</f>
        <v>1846</v>
      </c>
      <c r="CD202" s="160">
        <f>INDEX('raw-all-komoditas'!$B$3:$ZY$37, MATCH('Komoditas besar Nasional'!CD$2,'raw-all-komoditas'!$B$3:$B$37,0), MATCH('Komoditas besar Nasional'!$BV202,'raw-all-komoditas'!$B$3:$ZY$3,0))</f>
        <v>1041</v>
      </c>
      <c r="CE202" s="160">
        <f>INDEX('raw-all-komoditas'!$B$3:$ZY$37, MATCH('Komoditas besar Nasional'!CE$2,'raw-all-komoditas'!$B$3:$B$37,0), MATCH('Komoditas besar Nasional'!$BV202,'raw-all-komoditas'!$B$3:$ZY$3,0))</f>
        <v>1235</v>
      </c>
      <c r="CF202" s="160">
        <f>INDEX('raw-all-komoditas'!$B$3:$ZY$37, MATCH('Komoditas besar Nasional'!CF$2,'raw-all-komoditas'!$B$3:$B$37,0), MATCH('Komoditas besar Nasional'!$BV202,'raw-all-komoditas'!$B$3:$ZY$3,0))</f>
        <v>671</v>
      </c>
      <c r="CG202" s="160">
        <f>INDEX('raw-all-komoditas'!$B$3:$ZY$37, MATCH('Komoditas besar Nasional'!CG$2,'raw-all-komoditas'!$B$3:$B$37,0), MATCH('Komoditas besar Nasional'!$BV202,'raw-all-komoditas'!$B$3:$ZY$3,0))</f>
        <v>4</v>
      </c>
      <c r="CH202" s="160">
        <f>INDEX('raw-all-komoditas'!$B$3:$ZY$37, MATCH('Komoditas besar Nasional'!CH$2,'raw-all-komoditas'!$B$3:$B$37,0), MATCH('Komoditas besar Nasional'!$BV202,'raw-all-komoditas'!$B$3:$ZY$3,0))</f>
        <v>529</v>
      </c>
      <c r="CI202" s="160">
        <f>INDEX('raw-all-komoditas'!$B$3:$ZY$37, MATCH('Komoditas besar Nasional'!CI$2,'raw-all-komoditas'!$B$3:$B$37,0), MATCH('Komoditas besar Nasional'!$BV202,'raw-all-komoditas'!$B$3:$ZY$3,0))</f>
        <v>506</v>
      </c>
      <c r="CJ202" s="160">
        <f>INDEX('raw-all-komoditas'!$B$3:$ZY$37, MATCH('Komoditas besar Nasional'!CJ$2,'raw-all-komoditas'!$B$3:$B$37,0), MATCH('Komoditas besar Nasional'!$BV202,'raw-all-komoditas'!$B$3:$ZY$3,0))</f>
        <v>6</v>
      </c>
      <c r="CK202" s="160">
        <f>INDEX('raw-all-komoditas'!$B$3:$ZY$37, MATCH('Komoditas besar Nasional'!CK$2,'raw-all-komoditas'!$B$3:$B$37,0), MATCH('Komoditas besar Nasional'!$BV202,'raw-all-komoditas'!$B$3:$ZY$3,0))</f>
        <v>268</v>
      </c>
      <c r="CL202" s="160">
        <f>INDEX('raw-all-komoditas'!$B$3:$ZY$37, MATCH('Komoditas besar Nasional'!CL$2,'raw-all-komoditas'!$B$3:$B$37,0), MATCH('Komoditas besar Nasional'!$BV202,'raw-all-komoditas'!$B$3:$ZY$3,0))</f>
        <v>37</v>
      </c>
      <c r="CM202" s="160">
        <f>INDEX('raw-all-komoditas'!$B$3:$ZY$37, MATCH('Komoditas besar Nasional'!CM$2,'raw-all-komoditas'!$B$3:$B$37,0), MATCH('Komoditas besar Nasional'!$BV202,'raw-all-komoditas'!$B$3:$ZY$3,0))</f>
        <v>115</v>
      </c>
      <c r="CN202" s="160">
        <f>INDEX('raw-all-komoditas'!$B$3:$ZY$37, MATCH('Komoditas besar Nasional'!CN$2,'raw-all-komoditas'!$B$3:$B$37,0), MATCH('Komoditas besar Nasional'!$BV202,'raw-all-komoditas'!$B$3:$ZY$3,0))</f>
        <v>2074</v>
      </c>
      <c r="CO202" s="160">
        <f>INDEX('raw-all-komoditas'!$B$3:$ZY$37, MATCH('Komoditas besar Nasional'!CO$2,'raw-all-komoditas'!$B$3:$B$37,0), MATCH('Komoditas besar Nasional'!$BV202,'raw-all-komoditas'!$B$3:$ZY$3,0))</f>
        <v>8761</v>
      </c>
      <c r="CP202" s="160">
        <f>INDEX('raw-all-komoditas'!$B$3:$ZY$37, MATCH('Komoditas besar Nasional'!CP$2,'raw-all-komoditas'!$B$3:$B$37,0), MATCH('Komoditas besar Nasional'!$BV202,'raw-all-komoditas'!$B$3:$ZY$3,0))</f>
        <v>30</v>
      </c>
      <c r="CQ202" s="160">
        <f>INDEX('raw-all-komoditas'!$B$3:$ZY$37, MATCH('Komoditas besar Nasional'!CQ$2,'raw-all-komoditas'!$B$3:$B$37,0), MATCH('Komoditas besar Nasional'!$BV202,'raw-all-komoditas'!$B$3:$ZY$3,0))</f>
        <v>24</v>
      </c>
      <c r="CR202" s="160">
        <f>INDEX('raw-all-komoditas'!$B$3:$ZY$37, MATCH('Komoditas besar Nasional'!CR$2,'raw-all-komoditas'!$B$3:$B$37,0), MATCH('Komoditas besar Nasional'!$BV202,'raw-all-komoditas'!$B$3:$ZY$3,0))</f>
        <v>0</v>
      </c>
      <c r="CS202" s="160">
        <f>INDEX('raw-all-komoditas'!$B$3:$ZY$37, MATCH('Komoditas besar Nasional'!CS$2,'raw-all-komoditas'!$B$3:$B$37,0), MATCH('Komoditas besar Nasional'!$BV202,'raw-all-komoditas'!$B$3:$ZY$3,0))</f>
        <v>19</v>
      </c>
      <c r="CT202" s="160">
        <f>INDEX('raw-all-komoditas'!$B$3:$ZY$37, MATCH('Komoditas besar Nasional'!CT$2,'raw-all-komoditas'!$B$3:$B$37,0), MATCH('Komoditas besar Nasional'!$BV202,'raw-all-komoditas'!$B$3:$ZY$3,0))</f>
        <v>0</v>
      </c>
      <c r="CU202" s="160">
        <f>INDEX('raw-all-komoditas'!$B$3:$ZY$37, MATCH('Komoditas besar Nasional'!CU$2,'raw-all-komoditas'!$B$3:$B$37,0), MATCH('Komoditas besar Nasional'!$BV202,'raw-all-komoditas'!$B$3:$ZY$3,0))</f>
        <v>2393</v>
      </c>
      <c r="CV202" s="160">
        <f>INDEX('raw-all-komoditas'!$B$3:$ZY$37, MATCH('Komoditas besar Nasional'!CV$2,'raw-all-komoditas'!$B$3:$B$37,0), MATCH('Komoditas besar Nasional'!$BV202,'raw-all-komoditas'!$B$3:$ZY$3,0))</f>
        <v>2932</v>
      </c>
      <c r="CW202" s="160">
        <f>INDEX('raw-all-komoditas'!$B$3:$ZY$37, MATCH('Komoditas besar Nasional'!CW$2,'raw-all-komoditas'!$B$3:$B$37,0), MATCH('Komoditas besar Nasional'!$BV202,'raw-all-komoditas'!$B$3:$ZY$3,0))</f>
        <v>3374</v>
      </c>
      <c r="CX202" s="160">
        <f>INDEX('raw-all-komoditas'!$B$3:$ZY$37, MATCH('Komoditas besar Nasional'!CX$2,'raw-all-komoditas'!$B$3:$B$37,0), MATCH('Komoditas besar Nasional'!$BV202,'raw-all-komoditas'!$B$3:$ZY$3,0))</f>
        <v>1848</v>
      </c>
      <c r="CY202" s="160">
        <f>INDEX('raw-all-komoditas'!$B$3:$ZY$37, MATCH('Komoditas besar Nasional'!CY$2,'raw-all-komoditas'!$B$3:$B$37,0), MATCH('Komoditas besar Nasional'!$BV202,'raw-all-komoditas'!$B$3:$ZY$3,0))</f>
        <v>1057</v>
      </c>
      <c r="CZ202" s="160">
        <f>INDEX('raw-all-komoditas'!$B$3:$ZY$37, MATCH('Komoditas besar Nasional'!CZ$2,'raw-all-komoditas'!$B$3:$B$37,0), MATCH('Komoditas besar Nasional'!$BV202,'raw-all-komoditas'!$B$3:$ZY$3,0))</f>
        <v>253</v>
      </c>
      <c r="DA202" s="160">
        <f>INDEX('raw-all-komoditas'!$B$3:$ZY$37, MATCH('Komoditas besar Nasional'!DA$2,'raw-all-komoditas'!$B$3:$B$37,0), MATCH('Komoditas besar Nasional'!$BV202,'raw-all-komoditas'!$B$3:$ZY$3,0))</f>
        <v>9936</v>
      </c>
      <c r="DB202" s="160">
        <f>INDEX('raw-all-komoditas'!$B$3:$ZY$37, MATCH('Komoditas besar Nasional'!DB$2,'raw-all-komoditas'!$B$3:$B$37,0), MATCH('Komoditas besar Nasional'!$BV202,'raw-all-komoditas'!$B$3:$ZY$3,0))</f>
        <v>4902</v>
      </c>
      <c r="DC202" s="160">
        <f>INDEX('raw-all-komoditas'!$B$3:$ZY$37, MATCH('Komoditas besar Nasional'!DC$2,'raw-all-komoditas'!$B$3:$B$37,0), MATCH('Komoditas besar Nasional'!$BV202,'raw-all-komoditas'!$B$3:$ZY$3,0))</f>
        <v>817</v>
      </c>
      <c r="DD202" s="160">
        <f>INDEX('raw-all-komoditas'!$B$3:$ZY$37, MATCH('Komoditas besar Nasional'!DD$2,'raw-all-komoditas'!$B$3:$B$37,0), MATCH('Komoditas besar Nasional'!$BV202,'raw-all-komoditas'!$B$3:$ZY$3,0))</f>
        <v>1684</v>
      </c>
      <c r="DF202" s="159" t="str">
        <f t="shared" si="2"/>
        <v>Kurang dari 250M</v>
      </c>
      <c r="DG202" s="159" t="str">
        <f t="shared" si="3"/>
        <v>Kurang dari 250M</v>
      </c>
      <c r="DH202" s="159" t="str">
        <f t="shared" si="4"/>
        <v>Kurang dari 250M</v>
      </c>
      <c r="DI202" s="159" t="str">
        <f t="shared" si="5"/>
        <v>Kurang dari 250M</v>
      </c>
      <c r="DJ202" s="159" t="str">
        <f t="shared" si="6"/>
        <v>Kurang dari 250M</v>
      </c>
      <c r="DK202" s="159" t="str">
        <f t="shared" si="7"/>
        <v>Kurang dari 250M</v>
      </c>
      <c r="DL202" s="159" t="str">
        <f t="shared" si="8"/>
        <v>Kurang dari 250M</v>
      </c>
      <c r="DM202" s="159" t="str">
        <f t="shared" si="9"/>
        <v>Kurang dari 250M</v>
      </c>
      <c r="DN202" s="159" t="str">
        <f t="shared" si="10"/>
        <v>Kurang dari 250M</v>
      </c>
      <c r="DO202" s="159" t="str">
        <f t="shared" si="11"/>
        <v>Kurang dari 250M</v>
      </c>
      <c r="DP202" s="159" t="str">
        <f t="shared" si="12"/>
        <v>Kurang dari 250M</v>
      </c>
      <c r="DQ202" s="159" t="str">
        <f t="shared" si="13"/>
        <v>Kurang dari 250M</v>
      </c>
      <c r="DR202" s="159" t="str">
        <f t="shared" si="14"/>
        <v>Kurang dari 250M</v>
      </c>
      <c r="DS202" s="159" t="str">
        <f t="shared" si="15"/>
        <v>Kurang dari 250M</v>
      </c>
      <c r="DT202" s="159" t="str">
        <f t="shared" si="16"/>
        <v>Kurang dari 250M</v>
      </c>
      <c r="DU202" s="159" t="str">
        <f t="shared" si="17"/>
        <v>Kurang dari 250M</v>
      </c>
      <c r="DV202" s="159" t="str">
        <f t="shared" si="18"/>
        <v>Kurang dari 250M</v>
      </c>
      <c r="DW202" s="159" t="str">
        <f t="shared" si="19"/>
        <v>Kurang dari 250M</v>
      </c>
      <c r="DX202" s="159" t="str">
        <f t="shared" si="20"/>
        <v>Kurang dari 250M</v>
      </c>
      <c r="DY202" s="159" t="str">
        <f t="shared" si="21"/>
        <v>Kurang dari 250M</v>
      </c>
      <c r="DZ202" s="159" t="str">
        <f t="shared" si="22"/>
        <v>Kurang dari 250M</v>
      </c>
      <c r="EA202" s="159" t="str">
        <f t="shared" si="23"/>
        <v>Kurang dari 250M</v>
      </c>
      <c r="EB202" s="159" t="str">
        <f t="shared" si="24"/>
        <v>Kurang dari 250M</v>
      </c>
      <c r="EC202" s="159" t="str">
        <f t="shared" si="25"/>
        <v>Kurang dari 250M</v>
      </c>
      <c r="ED202" s="159" t="str">
        <f t="shared" si="26"/>
        <v>Kurang dari 250M</v>
      </c>
      <c r="EE202" s="159" t="str">
        <f t="shared" si="27"/>
        <v>Kurang dari 250M</v>
      </c>
      <c r="EF202" s="159" t="str">
        <f t="shared" si="28"/>
        <v>Kurang dari 250M</v>
      </c>
      <c r="EG202" s="159" t="str">
        <f t="shared" si="29"/>
        <v>Kurang dari 250M</v>
      </c>
      <c r="EH202" s="159" t="str">
        <f t="shared" si="30"/>
        <v>Kurang dari 250M</v>
      </c>
      <c r="EI202" s="159" t="str">
        <f t="shared" si="31"/>
        <v>Kurang dari 250M</v>
      </c>
      <c r="EJ202" s="159" t="str">
        <f t="shared" si="32"/>
        <v>Kurang dari 250M</v>
      </c>
      <c r="EK202" s="159" t="str">
        <f t="shared" si="33"/>
        <v>Kurang dari 250M</v>
      </c>
      <c r="EL202" s="159" t="str">
        <f t="shared" si="34"/>
        <v>Kurang dari 250M</v>
      </c>
      <c r="EM202" s="159" t="str">
        <f t="shared" si="35"/>
        <v>Kurang dari 250M</v>
      </c>
    </row>
    <row r="203" spans="1:143" x14ac:dyDescent="0.3">
      <c r="A203" s="158" t="s">
        <v>911</v>
      </c>
      <c r="B203" s="159" t="s">
        <v>1226</v>
      </c>
      <c r="C203" s="160">
        <f>INDEX('raw-all-komoditas'!$B$3:$ZY$37, MATCH('Komoditas besar Nasional'!C$2,'raw-all-komoditas'!$B$3:$B$37,0), MATCH('Komoditas besar Nasional'!$B203,'raw-all-komoditas'!$B$3:$ZY$3,0))</f>
        <v>0.10725</v>
      </c>
      <c r="D203" s="160">
        <f>INDEX('raw-all-komoditas'!$B$3:$ZY$37, MATCH('Komoditas besar Nasional'!D$2,'raw-all-komoditas'!$B$3:$B$37,0), MATCH('Komoditas besar Nasional'!$B203,'raw-all-komoditas'!$B$3:$ZY$3,0))</f>
        <v>147.640432</v>
      </c>
      <c r="E203" s="160">
        <f>INDEX('raw-all-komoditas'!$B$3:$ZY$37, MATCH('Komoditas besar Nasional'!E$2,'raw-all-komoditas'!$B$3:$B$37,0), MATCH('Komoditas besar Nasional'!$B203,'raw-all-komoditas'!$B$3:$ZY$3,0))</f>
        <v>46.728675000000003</v>
      </c>
      <c r="F203" s="160">
        <f>INDEX('raw-all-komoditas'!$B$3:$ZY$37, MATCH('Komoditas besar Nasional'!F$2,'raw-all-komoditas'!$B$3:$B$37,0), MATCH('Komoditas besar Nasional'!$B203,'raw-all-komoditas'!$B$3:$ZY$3,0))</f>
        <v>2.7622789999999999</v>
      </c>
      <c r="G203" s="160">
        <f>INDEX('raw-all-komoditas'!$B$3:$ZY$37, MATCH('Komoditas besar Nasional'!G$2,'raw-all-komoditas'!$B$3:$B$37,0), MATCH('Komoditas besar Nasional'!$B203,'raw-all-komoditas'!$B$3:$ZY$3,0))</f>
        <v>5.7103000000000002</v>
      </c>
      <c r="H203" s="160">
        <f>INDEX('raw-all-komoditas'!$B$3:$ZY$37, MATCH('Komoditas besar Nasional'!H$2,'raw-all-komoditas'!$B$3:$B$37,0), MATCH('Komoditas besar Nasional'!$B203,'raw-all-komoditas'!$B$3:$ZY$3,0))</f>
        <v>81.513120000000001</v>
      </c>
      <c r="I203" s="160">
        <f>INDEX('raw-all-komoditas'!$B$3:$ZY$37, MATCH('Komoditas besar Nasional'!I$2,'raw-all-komoditas'!$B$3:$B$37,0), MATCH('Komoditas besar Nasional'!$B203,'raw-all-komoditas'!$B$3:$ZY$3,0))</f>
        <v>55.803260000000002</v>
      </c>
      <c r="J203" s="160">
        <f>INDEX('raw-all-komoditas'!$B$3:$ZY$37, MATCH('Komoditas besar Nasional'!J$2,'raw-all-komoditas'!$B$3:$B$37,0), MATCH('Komoditas besar Nasional'!$B203,'raw-all-komoditas'!$B$3:$ZY$3,0))</f>
        <v>122.449607</v>
      </c>
      <c r="K203" s="160">
        <f>INDEX('raw-all-komoditas'!$B$3:$ZY$37, MATCH('Komoditas besar Nasional'!K$2,'raw-all-komoditas'!$B$3:$B$37,0), MATCH('Komoditas besar Nasional'!$B203,'raw-all-komoditas'!$B$3:$ZY$3,0))</f>
        <v>66.427777000000006</v>
      </c>
      <c r="L203" s="160">
        <f>INDEX('raw-all-komoditas'!$B$3:$ZY$37, MATCH('Komoditas besar Nasional'!L$2,'raw-all-komoditas'!$B$3:$B$37,0), MATCH('Komoditas besar Nasional'!$B203,'raw-all-komoditas'!$B$3:$ZY$3,0))</f>
        <v>206.565586</v>
      </c>
      <c r="M203" s="160">
        <f>INDEX('raw-all-komoditas'!$B$3:$ZY$37, MATCH('Komoditas besar Nasional'!M$2,'raw-all-komoditas'!$B$3:$B$37,0), MATCH('Komoditas besar Nasional'!$B203,'raw-all-komoditas'!$B$3:$ZY$3,0))</f>
        <v>1.062551</v>
      </c>
      <c r="N203" s="160">
        <f>INDEX('raw-all-komoditas'!$B$3:$ZY$37, MATCH('Komoditas besar Nasional'!N$2,'raw-all-komoditas'!$B$3:$B$37,0), MATCH('Komoditas besar Nasional'!$B203,'raw-all-komoditas'!$B$3:$ZY$3,0))</f>
        <v>1.076781</v>
      </c>
      <c r="O203" s="160">
        <f>INDEX('raw-all-komoditas'!$B$3:$ZY$37, MATCH('Komoditas besar Nasional'!O$2,'raw-all-komoditas'!$B$3:$B$37,0), MATCH('Komoditas besar Nasional'!$B203,'raw-all-komoditas'!$B$3:$ZY$3,0))</f>
        <v>15.295589</v>
      </c>
      <c r="P203" s="160">
        <f>INDEX('raw-all-komoditas'!$B$3:$ZY$37, MATCH('Komoditas besar Nasional'!P$2,'raw-all-komoditas'!$B$3:$B$37,0), MATCH('Komoditas besar Nasional'!$B203,'raw-all-komoditas'!$B$3:$ZY$3,0))</f>
        <v>0</v>
      </c>
      <c r="Q203" s="160">
        <f>INDEX('raw-all-komoditas'!$B$3:$ZY$37, MATCH('Komoditas besar Nasional'!Q$2,'raw-all-komoditas'!$B$3:$B$37,0), MATCH('Komoditas besar Nasional'!$B203,'raw-all-komoditas'!$B$3:$ZY$3,0))</f>
        <v>13.923090999999999</v>
      </c>
      <c r="R203" s="160">
        <f>INDEX('raw-all-komoditas'!$B$3:$ZY$37, MATCH('Komoditas besar Nasional'!R$2,'raw-all-komoditas'!$B$3:$B$37,0), MATCH('Komoditas besar Nasional'!$B203,'raw-all-komoditas'!$B$3:$ZY$3,0))</f>
        <v>8.2480220000000006</v>
      </c>
      <c r="S203" s="160">
        <f>INDEX('raw-all-komoditas'!$B$3:$ZY$37, MATCH('Komoditas besar Nasional'!S$2,'raw-all-komoditas'!$B$3:$B$37,0), MATCH('Komoditas besar Nasional'!$B203,'raw-all-komoditas'!$B$3:$ZY$3,0))</f>
        <v>5.9202399999999997</v>
      </c>
      <c r="T203" s="160">
        <f>INDEX('raw-all-komoditas'!$B$3:$ZY$37, MATCH('Komoditas besar Nasional'!T$2,'raw-all-komoditas'!$B$3:$B$37,0), MATCH('Komoditas besar Nasional'!$B203,'raw-all-komoditas'!$B$3:$ZY$3,0))</f>
        <v>25.107759999999999</v>
      </c>
      <c r="U203" s="160">
        <f>INDEX('raw-all-komoditas'!$B$3:$ZY$37, MATCH('Komoditas besar Nasional'!U$2,'raw-all-komoditas'!$B$3:$B$37,0), MATCH('Komoditas besar Nasional'!$B203,'raw-all-komoditas'!$B$3:$ZY$3,0))</f>
        <v>14.420522999999999</v>
      </c>
      <c r="V203" s="160">
        <f>INDEX('raw-all-komoditas'!$B$3:$ZY$37, MATCH('Komoditas besar Nasional'!V$2,'raw-all-komoditas'!$B$3:$B$37,0), MATCH('Komoditas besar Nasional'!$B203,'raw-all-komoditas'!$B$3:$ZY$3,0))</f>
        <v>112.420355</v>
      </c>
      <c r="W203" s="160">
        <f>INDEX('raw-all-komoditas'!$B$3:$ZY$37, MATCH('Komoditas besar Nasional'!W$2,'raw-all-komoditas'!$B$3:$B$37,0), MATCH('Komoditas besar Nasional'!$B203,'raw-all-komoditas'!$B$3:$ZY$3,0))</f>
        <v>78.010341999999994</v>
      </c>
      <c r="X203" s="160">
        <f>INDEX('raw-all-komoditas'!$B$3:$ZY$37, MATCH('Komoditas besar Nasional'!X$2,'raw-all-komoditas'!$B$3:$B$37,0), MATCH('Komoditas besar Nasional'!$B203,'raw-all-komoditas'!$B$3:$ZY$3,0))</f>
        <v>16.16685</v>
      </c>
      <c r="Y203" s="160">
        <f>INDEX('raw-all-komoditas'!$B$3:$ZY$37, MATCH('Komoditas besar Nasional'!Y$2,'raw-all-komoditas'!$B$3:$B$37,0), MATCH('Komoditas besar Nasional'!$B203,'raw-all-komoditas'!$B$3:$ZY$3,0))</f>
        <v>115.68824499999999</v>
      </c>
      <c r="Z203" s="160">
        <f>INDEX('raw-all-komoditas'!$B$3:$ZY$37, MATCH('Komoditas besar Nasional'!Z$2,'raw-all-komoditas'!$B$3:$B$37,0), MATCH('Komoditas besar Nasional'!$B203,'raw-all-komoditas'!$B$3:$ZY$3,0))</f>
        <v>2.1720000000000002</v>
      </c>
      <c r="AA203" s="160">
        <f>INDEX('raw-all-komoditas'!$B$3:$ZY$37, MATCH('Komoditas besar Nasional'!AA$2,'raw-all-komoditas'!$B$3:$B$37,0), MATCH('Komoditas besar Nasional'!$B203,'raw-all-komoditas'!$B$3:$ZY$3,0))</f>
        <v>14.797916000000001</v>
      </c>
      <c r="AB203" s="160">
        <f>INDEX('raw-all-komoditas'!$B$3:$ZY$37, MATCH('Komoditas besar Nasional'!AB$2,'raw-all-komoditas'!$B$3:$B$37,0), MATCH('Komoditas besar Nasional'!$B203,'raw-all-komoditas'!$B$3:$ZY$3,0))</f>
        <v>106.54794099999999</v>
      </c>
      <c r="AC203" s="160">
        <f>INDEX('raw-all-komoditas'!$B$3:$ZY$37, MATCH('Komoditas besar Nasional'!AC$2,'raw-all-komoditas'!$B$3:$B$37,0), MATCH('Komoditas besar Nasional'!$B203,'raw-all-komoditas'!$B$3:$ZY$3,0))</f>
        <v>43.803445000000004</v>
      </c>
      <c r="AD203" s="160">
        <f>INDEX('raw-all-komoditas'!$B$3:$ZY$37, MATCH('Komoditas besar Nasional'!AD$2,'raw-all-komoditas'!$B$3:$B$37,0), MATCH('Komoditas besar Nasional'!$B203,'raw-all-komoditas'!$B$3:$ZY$3,0))</f>
        <v>3.8424149999999999</v>
      </c>
      <c r="AE203" s="160">
        <f>INDEX('raw-all-komoditas'!$B$3:$ZY$37, MATCH('Komoditas besar Nasional'!AE$2,'raw-all-komoditas'!$B$3:$B$37,0), MATCH('Komoditas besar Nasional'!$B203,'raw-all-komoditas'!$B$3:$ZY$3,0))</f>
        <v>22.429755</v>
      </c>
      <c r="AF203" s="160">
        <f>INDEX('raw-all-komoditas'!$B$3:$ZY$37, MATCH('Komoditas besar Nasional'!AF$2,'raw-all-komoditas'!$B$3:$B$37,0), MATCH('Komoditas besar Nasional'!$B203,'raw-all-komoditas'!$B$3:$ZY$3,0))</f>
        <v>0</v>
      </c>
      <c r="AG203" s="160">
        <f>INDEX('raw-all-komoditas'!$B$3:$ZY$37, MATCH('Komoditas besar Nasional'!AG$2,'raw-all-komoditas'!$B$3:$B$37,0), MATCH('Komoditas besar Nasional'!$B203,'raw-all-komoditas'!$B$3:$ZY$3,0))</f>
        <v>18.526584</v>
      </c>
      <c r="AH203" s="160">
        <f>INDEX('raw-all-komoditas'!$B$3:$ZY$37, MATCH('Komoditas besar Nasional'!AH$2,'raw-all-komoditas'!$B$3:$B$37,0), MATCH('Komoditas besar Nasional'!$B203,'raw-all-komoditas'!$B$3:$ZY$3,0))</f>
        <v>284.813175</v>
      </c>
      <c r="AI203" s="160">
        <f>INDEX('raw-all-komoditas'!$B$3:$ZY$37, MATCH('Komoditas besar Nasional'!AI$2,'raw-all-komoditas'!$B$3:$B$37,0), MATCH('Komoditas besar Nasional'!$B203,'raw-all-komoditas'!$B$3:$ZY$3,0))</f>
        <v>0.16470000000000001</v>
      </c>
      <c r="AJ203" s="160">
        <f>INDEX('raw-all-komoditas'!$B$3:$ZY$37, MATCH('Komoditas besar Nasional'!AJ$2,'raw-all-komoditas'!$B$3:$B$37,0), MATCH('Komoditas besar Nasional'!$B203,'raw-all-komoditas'!$B$3:$ZY$3,0))</f>
        <v>1.585</v>
      </c>
      <c r="AK203" s="181"/>
      <c r="AL203" s="160">
        <f>INDEX('rank provinsi to commodity'!$B$3:$ZX$37, MATCH(AL$2,'rank provinsi to commodity'!$B$3:$B$37,0),MATCH($B203,'rank provinsi to commodity'!$B$3:$ZX$3,0))</f>
        <v>32</v>
      </c>
      <c r="AM203" s="160">
        <f>INDEX('rank provinsi to commodity'!$B$3:$ZX$37, MATCH(AM$2,'rank provinsi to commodity'!$B$3:$B$37,0),MATCH($B203,'rank provinsi to commodity'!$B$3:$ZX$3,0))</f>
        <v>3</v>
      </c>
      <c r="AN203" s="160">
        <f>INDEX('rank provinsi to commodity'!$B$3:$ZX$37, MATCH(AN$2,'rank provinsi to commodity'!$B$3:$B$37,0),MATCH($B203,'rank provinsi to commodity'!$B$3:$ZX$3,0))</f>
        <v>12</v>
      </c>
      <c r="AO203" s="160">
        <f>INDEX('rank provinsi to commodity'!$B$3:$ZX$37, MATCH(AO$2,'rank provinsi to commodity'!$B$3:$B$37,0),MATCH($B203,'rank provinsi to commodity'!$B$3:$ZX$3,0))</f>
        <v>26</v>
      </c>
      <c r="AP203" s="160">
        <f>INDEX('rank provinsi to commodity'!$B$3:$ZX$37, MATCH(AP$2,'rank provinsi to commodity'!$B$3:$B$37,0),MATCH($B203,'rank provinsi to commodity'!$B$3:$ZX$3,0))</f>
        <v>24</v>
      </c>
      <c r="AQ203" s="160">
        <f>INDEX('rank provinsi to commodity'!$B$3:$ZX$37, MATCH(AQ$2,'rank provinsi to commodity'!$B$3:$B$37,0),MATCH($B203,'rank provinsi to commodity'!$B$3:$ZX$3,0))</f>
        <v>8</v>
      </c>
      <c r="AR203" s="160">
        <f>INDEX('rank provinsi to commodity'!$B$3:$ZX$37, MATCH(AR$2,'rank provinsi to commodity'!$B$3:$B$37,0),MATCH($B203,'rank provinsi to commodity'!$B$3:$ZX$3,0))</f>
        <v>11</v>
      </c>
      <c r="AS203" s="160">
        <f>INDEX('rank provinsi to commodity'!$B$3:$ZX$37, MATCH(AS$2,'rank provinsi to commodity'!$B$3:$B$37,0),MATCH($B203,'rank provinsi to commodity'!$B$3:$ZX$3,0))</f>
        <v>4</v>
      </c>
      <c r="AT203" s="160">
        <f>INDEX('rank provinsi to commodity'!$B$3:$ZX$37, MATCH(AT$2,'rank provinsi to commodity'!$B$3:$B$37,0),MATCH($B203,'rank provinsi to commodity'!$B$3:$ZX$3,0))</f>
        <v>10</v>
      </c>
      <c r="AU203" s="160">
        <f>INDEX('rank provinsi to commodity'!$B$3:$ZX$37, MATCH(AU$2,'rank provinsi to commodity'!$B$3:$B$37,0),MATCH($B203,'rank provinsi to commodity'!$B$3:$ZX$3,0))</f>
        <v>2</v>
      </c>
      <c r="AV203" s="160">
        <f>INDEX('rank provinsi to commodity'!$B$3:$ZX$37, MATCH(AV$2,'rank provinsi to commodity'!$B$3:$B$37,0),MATCH($B203,'rank provinsi to commodity'!$B$3:$ZX$3,0))</f>
        <v>30</v>
      </c>
      <c r="AW203" s="160">
        <f>INDEX('rank provinsi to commodity'!$B$3:$ZX$37, MATCH(AW$2,'rank provinsi to commodity'!$B$3:$B$37,0),MATCH($B203,'rank provinsi to commodity'!$B$3:$ZX$3,0))</f>
        <v>29</v>
      </c>
      <c r="AX203" s="160">
        <f>INDEX('rank provinsi to commodity'!$B$3:$ZX$37, MATCH(AX$2,'rank provinsi to commodity'!$B$3:$B$37,0),MATCH($B203,'rank provinsi to commodity'!$B$3:$ZX$3,0))</f>
        <v>18</v>
      </c>
      <c r="AY203" s="160">
        <f>INDEX('rank provinsi to commodity'!$B$3:$ZX$37, MATCH(AY$2,'rank provinsi to commodity'!$B$3:$B$37,0),MATCH($B203,'rank provinsi to commodity'!$B$3:$ZX$3,0))</f>
        <v>33</v>
      </c>
      <c r="AZ203" s="160">
        <f>INDEX('rank provinsi to commodity'!$B$3:$ZX$37, MATCH(AZ$2,'rank provinsi to commodity'!$B$3:$B$37,0),MATCH($B203,'rank provinsi to commodity'!$B$3:$ZX$3,0))</f>
        <v>21</v>
      </c>
      <c r="BA203" s="160">
        <f>INDEX('rank provinsi to commodity'!$B$3:$ZX$37, MATCH(BA$2,'rank provinsi to commodity'!$B$3:$B$37,0),MATCH($B203,'rank provinsi to commodity'!$B$3:$ZX$3,0))</f>
        <v>22</v>
      </c>
      <c r="BB203" s="160">
        <f>INDEX('rank provinsi to commodity'!$B$3:$ZX$37, MATCH(BB$2,'rank provinsi to commodity'!$B$3:$B$37,0),MATCH($B203,'rank provinsi to commodity'!$B$3:$ZX$3,0))</f>
        <v>23</v>
      </c>
      <c r="BC203" s="160">
        <f>INDEX('rank provinsi to commodity'!$B$3:$ZX$37, MATCH(BC$2,'rank provinsi to commodity'!$B$3:$B$37,0),MATCH($B203,'rank provinsi to commodity'!$B$3:$ZX$3,0))</f>
        <v>14</v>
      </c>
      <c r="BD203" s="160">
        <f>INDEX('rank provinsi to commodity'!$B$3:$ZX$37, MATCH(BD$2,'rank provinsi to commodity'!$B$3:$B$37,0),MATCH($B203,'rank provinsi to commodity'!$B$3:$ZX$3,0))</f>
        <v>20</v>
      </c>
      <c r="BE203" s="160">
        <f>INDEX('rank provinsi to commodity'!$B$3:$ZX$37, MATCH(BE$2,'rank provinsi to commodity'!$B$3:$B$37,0),MATCH($B203,'rank provinsi to commodity'!$B$3:$ZX$3,0))</f>
        <v>6</v>
      </c>
      <c r="BF203" s="160">
        <f>INDEX('rank provinsi to commodity'!$B$3:$ZX$37, MATCH(BF$2,'rank provinsi to commodity'!$B$3:$B$37,0),MATCH($B203,'rank provinsi to commodity'!$B$3:$ZX$3,0))</f>
        <v>9</v>
      </c>
      <c r="BG203" s="160">
        <f>INDEX('rank provinsi to commodity'!$B$3:$ZX$37, MATCH(BG$2,'rank provinsi to commodity'!$B$3:$B$37,0),MATCH($B203,'rank provinsi to commodity'!$B$3:$ZX$3,0))</f>
        <v>17</v>
      </c>
      <c r="BH203" s="160">
        <f>INDEX('rank provinsi to commodity'!$B$3:$ZX$37, MATCH(BH$2,'rank provinsi to commodity'!$B$3:$B$37,0),MATCH($B203,'rank provinsi to commodity'!$B$3:$ZX$3,0))</f>
        <v>5</v>
      </c>
      <c r="BI203" s="160">
        <f>INDEX('rank provinsi to commodity'!$B$3:$ZX$37, MATCH(BI$2,'rank provinsi to commodity'!$B$3:$B$37,0),MATCH($B203,'rank provinsi to commodity'!$B$3:$ZX$3,0))</f>
        <v>27</v>
      </c>
      <c r="BJ203" s="160">
        <f>INDEX('rank provinsi to commodity'!$B$3:$ZX$37, MATCH(BJ$2,'rank provinsi to commodity'!$B$3:$B$37,0),MATCH($B203,'rank provinsi to commodity'!$B$3:$ZX$3,0))</f>
        <v>19</v>
      </c>
      <c r="BK203" s="160">
        <f>INDEX('rank provinsi to commodity'!$B$3:$ZX$37, MATCH(BK$2,'rank provinsi to commodity'!$B$3:$B$37,0),MATCH($B203,'rank provinsi to commodity'!$B$3:$ZX$3,0))</f>
        <v>7</v>
      </c>
      <c r="BL203" s="160">
        <f>INDEX('rank provinsi to commodity'!$B$3:$ZX$37, MATCH(BL$2,'rank provinsi to commodity'!$B$3:$B$37,0),MATCH($B203,'rank provinsi to commodity'!$B$3:$ZX$3,0))</f>
        <v>13</v>
      </c>
      <c r="BM203" s="160">
        <f>INDEX('rank provinsi to commodity'!$B$3:$ZX$37, MATCH(BM$2,'rank provinsi to commodity'!$B$3:$B$37,0),MATCH($B203,'rank provinsi to commodity'!$B$3:$ZX$3,0))</f>
        <v>25</v>
      </c>
      <c r="BN203" s="160">
        <f>INDEX('rank provinsi to commodity'!$B$3:$ZX$37, MATCH(BN$2,'rank provinsi to commodity'!$B$3:$B$37,0),MATCH($B203,'rank provinsi to commodity'!$B$3:$ZX$3,0))</f>
        <v>15</v>
      </c>
      <c r="BO203" s="160">
        <f>INDEX('rank provinsi to commodity'!$B$3:$ZX$37, MATCH(BO$2,'rank provinsi to commodity'!$B$3:$B$37,0),MATCH($B203,'rank provinsi to commodity'!$B$3:$ZX$3,0))</f>
        <v>33</v>
      </c>
      <c r="BP203" s="160">
        <f>INDEX('rank provinsi to commodity'!$B$3:$ZX$37, MATCH(BP$2,'rank provinsi to commodity'!$B$3:$B$37,0),MATCH($B203,'rank provinsi to commodity'!$B$3:$ZX$3,0))</f>
        <v>16</v>
      </c>
      <c r="BQ203" s="160">
        <f>INDEX('rank provinsi to commodity'!$B$3:$ZX$37, MATCH(BQ$2,'rank provinsi to commodity'!$B$3:$B$37,0),MATCH($B203,'rank provinsi to commodity'!$B$3:$ZX$3,0))</f>
        <v>1</v>
      </c>
      <c r="BR203" s="160">
        <f>INDEX('rank provinsi to commodity'!$B$3:$ZX$37, MATCH(BR$2,'rank provinsi to commodity'!$B$3:$B$37,0),MATCH($B203,'rank provinsi to commodity'!$B$3:$ZX$3,0))</f>
        <v>31</v>
      </c>
      <c r="BS203" s="173">
        <f>INDEX('rank provinsi to commodity'!$B$3:$ZX$37, MATCH(BS$2,'rank provinsi to commodity'!$B$3:$B$37,0),MATCH($B203,'rank provinsi to commodity'!$B$3:$ZX$3,0))</f>
        <v>28</v>
      </c>
      <c r="BT203" s="181"/>
      <c r="BU203" s="184" t="str">
        <f t="shared" si="36"/>
        <v>PERIKANAN TANGKAP LAUT (Ton)</v>
      </c>
      <c r="BV203" s="149" t="s">
        <v>966</v>
      </c>
      <c r="BW203" s="160">
        <f>INDEX('raw-all-komoditas'!$B$3:$ZY$37, MATCH('Komoditas besar Nasional'!BW$2,'raw-all-komoditas'!$B$3:$B$37,0), MATCH('Komoditas besar Nasional'!$BV203,'raw-all-komoditas'!$B$3:$ZY$3,0))</f>
        <v>2</v>
      </c>
      <c r="BX203" s="160">
        <f>INDEX('raw-all-komoditas'!$B$3:$ZY$37, MATCH('Komoditas besar Nasional'!BX$2,'raw-all-komoditas'!$B$3:$B$37,0), MATCH('Komoditas besar Nasional'!$BV203,'raw-all-komoditas'!$B$3:$ZY$3,0))</f>
        <v>2490</v>
      </c>
      <c r="BY203" s="160">
        <f>INDEX('raw-all-komoditas'!$B$3:$ZY$37, MATCH('Komoditas besar Nasional'!BY$2,'raw-all-komoditas'!$B$3:$B$37,0), MATCH('Komoditas besar Nasional'!$BV203,'raw-all-komoditas'!$B$3:$ZY$3,0))</f>
        <v>976</v>
      </c>
      <c r="BZ203" s="160">
        <f>INDEX('raw-all-komoditas'!$B$3:$ZY$37, MATCH('Komoditas besar Nasional'!BZ$2,'raw-all-komoditas'!$B$3:$B$37,0), MATCH('Komoditas besar Nasional'!$BV203,'raw-all-komoditas'!$B$3:$ZY$3,0))</f>
        <v>60</v>
      </c>
      <c r="CA203" s="160">
        <f>INDEX('raw-all-komoditas'!$B$3:$ZY$37, MATCH('Komoditas besar Nasional'!CA$2,'raw-all-komoditas'!$B$3:$B$37,0), MATCH('Komoditas besar Nasional'!$BV203,'raw-all-komoditas'!$B$3:$ZY$3,0))</f>
        <v>114</v>
      </c>
      <c r="CB203" s="160">
        <f>INDEX('raw-all-komoditas'!$B$3:$ZY$37, MATCH('Komoditas besar Nasional'!CB$2,'raw-all-komoditas'!$B$3:$B$37,0), MATCH('Komoditas besar Nasional'!$BV203,'raw-all-komoditas'!$B$3:$ZY$3,0))</f>
        <v>2547</v>
      </c>
      <c r="CC203" s="160">
        <f>INDEX('raw-all-komoditas'!$B$3:$ZY$37, MATCH('Komoditas besar Nasional'!CC$2,'raw-all-komoditas'!$B$3:$B$37,0), MATCH('Komoditas besar Nasional'!$BV203,'raw-all-komoditas'!$B$3:$ZY$3,0))</f>
        <v>1056</v>
      </c>
      <c r="CD203" s="160">
        <f>INDEX('raw-all-komoditas'!$B$3:$ZY$37, MATCH('Komoditas besar Nasional'!CD$2,'raw-all-komoditas'!$B$3:$B$37,0), MATCH('Komoditas besar Nasional'!$BV203,'raw-all-komoditas'!$B$3:$ZY$3,0))</f>
        <v>1871</v>
      </c>
      <c r="CE203" s="160">
        <f>INDEX('raw-all-komoditas'!$B$3:$ZY$37, MATCH('Komoditas besar Nasional'!CE$2,'raw-all-komoditas'!$B$3:$B$37,0), MATCH('Komoditas besar Nasional'!$BV203,'raw-all-komoditas'!$B$3:$ZY$3,0))</f>
        <v>2500</v>
      </c>
      <c r="CF203" s="160">
        <f>INDEX('raw-all-komoditas'!$B$3:$ZY$37, MATCH('Komoditas besar Nasional'!CF$2,'raw-all-komoditas'!$B$3:$B$37,0), MATCH('Komoditas besar Nasional'!$BV203,'raw-all-komoditas'!$B$3:$ZY$3,0))</f>
        <v>9517</v>
      </c>
      <c r="CG203" s="160">
        <f>INDEX('raw-all-komoditas'!$B$3:$ZY$37, MATCH('Komoditas besar Nasional'!CG$2,'raw-all-komoditas'!$B$3:$B$37,0), MATCH('Komoditas besar Nasional'!$BV203,'raw-all-komoditas'!$B$3:$ZY$3,0))</f>
        <v>39</v>
      </c>
      <c r="CH203" s="160">
        <f>INDEX('raw-all-komoditas'!$B$3:$ZY$37, MATCH('Komoditas besar Nasional'!CH$2,'raw-all-komoditas'!$B$3:$B$37,0), MATCH('Komoditas besar Nasional'!$BV203,'raw-all-komoditas'!$B$3:$ZY$3,0))</f>
        <v>34</v>
      </c>
      <c r="CI203" s="160">
        <f>INDEX('raw-all-komoditas'!$B$3:$ZY$37, MATCH('Komoditas besar Nasional'!CI$2,'raw-all-komoditas'!$B$3:$B$37,0), MATCH('Komoditas besar Nasional'!$BV203,'raw-all-komoditas'!$B$3:$ZY$3,0))</f>
        <v>520</v>
      </c>
      <c r="CJ203" s="160">
        <f>INDEX('raw-all-komoditas'!$B$3:$ZY$37, MATCH('Komoditas besar Nasional'!CJ$2,'raw-all-komoditas'!$B$3:$B$37,0), MATCH('Komoditas besar Nasional'!$BV203,'raw-all-komoditas'!$B$3:$ZY$3,0))</f>
        <v>0</v>
      </c>
      <c r="CK203" s="160">
        <f>INDEX('raw-all-komoditas'!$B$3:$ZY$37, MATCH('Komoditas besar Nasional'!CK$2,'raw-all-komoditas'!$B$3:$B$37,0), MATCH('Komoditas besar Nasional'!$BV203,'raw-all-komoditas'!$B$3:$ZY$3,0))</f>
        <v>369</v>
      </c>
      <c r="CL203" s="160">
        <f>INDEX('raw-all-komoditas'!$B$3:$ZY$37, MATCH('Komoditas besar Nasional'!CL$2,'raw-all-komoditas'!$B$3:$B$37,0), MATCH('Komoditas besar Nasional'!$BV203,'raw-all-komoditas'!$B$3:$ZY$3,0))</f>
        <v>173</v>
      </c>
      <c r="CM203" s="160">
        <f>INDEX('raw-all-komoditas'!$B$3:$ZY$37, MATCH('Komoditas besar Nasional'!CM$2,'raw-all-komoditas'!$B$3:$B$37,0), MATCH('Komoditas besar Nasional'!$BV203,'raw-all-komoditas'!$B$3:$ZY$3,0))</f>
        <v>137</v>
      </c>
      <c r="CN203" s="160">
        <f>INDEX('raw-all-komoditas'!$B$3:$ZY$37, MATCH('Komoditas besar Nasional'!CN$2,'raw-all-komoditas'!$B$3:$B$37,0), MATCH('Komoditas besar Nasional'!$BV203,'raw-all-komoditas'!$B$3:$ZY$3,0))</f>
        <v>651</v>
      </c>
      <c r="CO203" s="160">
        <f>INDEX('raw-all-komoditas'!$B$3:$ZY$37, MATCH('Komoditas besar Nasional'!CO$2,'raw-all-komoditas'!$B$3:$B$37,0), MATCH('Komoditas besar Nasional'!$BV203,'raw-all-komoditas'!$B$3:$ZY$3,0))</f>
        <v>533</v>
      </c>
      <c r="CP203" s="160">
        <f>INDEX('raw-all-komoditas'!$B$3:$ZY$37, MATCH('Komoditas besar Nasional'!CP$2,'raw-all-komoditas'!$B$3:$B$37,0), MATCH('Komoditas besar Nasional'!$BV203,'raw-all-komoditas'!$B$3:$ZY$3,0))</f>
        <v>3060</v>
      </c>
      <c r="CQ203" s="160">
        <f>INDEX('raw-all-komoditas'!$B$3:$ZY$37, MATCH('Komoditas besar Nasional'!CQ$2,'raw-all-komoditas'!$B$3:$B$37,0), MATCH('Komoditas besar Nasional'!$BV203,'raw-all-komoditas'!$B$3:$ZY$3,0))</f>
        <v>2325</v>
      </c>
      <c r="CR203" s="160">
        <f>INDEX('raw-all-komoditas'!$B$3:$ZY$37, MATCH('Komoditas besar Nasional'!CR$2,'raw-all-komoditas'!$B$3:$B$37,0), MATCH('Komoditas besar Nasional'!$BV203,'raw-all-komoditas'!$B$3:$ZY$3,0))</f>
        <v>338</v>
      </c>
      <c r="CS203" s="160">
        <f>INDEX('raw-all-komoditas'!$B$3:$ZY$37, MATCH('Komoditas besar Nasional'!CS$2,'raw-all-komoditas'!$B$3:$B$37,0), MATCH('Komoditas besar Nasional'!$BV203,'raw-all-komoditas'!$B$3:$ZY$3,0))</f>
        <v>2637</v>
      </c>
      <c r="CT203" s="160">
        <f>INDEX('raw-all-komoditas'!$B$3:$ZY$37, MATCH('Komoditas besar Nasional'!CT$2,'raw-all-komoditas'!$B$3:$B$37,0), MATCH('Komoditas besar Nasional'!$BV203,'raw-all-komoditas'!$B$3:$ZY$3,0))</f>
        <v>54</v>
      </c>
      <c r="CU203" s="160">
        <f>INDEX('raw-all-komoditas'!$B$3:$ZY$37, MATCH('Komoditas besar Nasional'!CU$2,'raw-all-komoditas'!$B$3:$B$37,0), MATCH('Komoditas besar Nasional'!$BV203,'raw-all-komoditas'!$B$3:$ZY$3,0))</f>
        <v>276</v>
      </c>
      <c r="CV203" s="160">
        <f>INDEX('raw-all-komoditas'!$B$3:$ZY$37, MATCH('Komoditas besar Nasional'!CV$2,'raw-all-komoditas'!$B$3:$B$37,0), MATCH('Komoditas besar Nasional'!$BV203,'raw-all-komoditas'!$B$3:$ZY$3,0))</f>
        <v>3152</v>
      </c>
      <c r="CW203" s="160">
        <f>INDEX('raw-all-komoditas'!$B$3:$ZY$37, MATCH('Komoditas besar Nasional'!CW$2,'raw-all-komoditas'!$B$3:$B$37,0), MATCH('Komoditas besar Nasional'!$BV203,'raw-all-komoditas'!$B$3:$ZY$3,0))</f>
        <v>1402</v>
      </c>
      <c r="CX203" s="160">
        <f>INDEX('raw-all-komoditas'!$B$3:$ZY$37, MATCH('Komoditas besar Nasional'!CX$2,'raw-all-komoditas'!$B$3:$B$37,0), MATCH('Komoditas besar Nasional'!$BV203,'raw-all-komoditas'!$B$3:$ZY$3,0))</f>
        <v>154</v>
      </c>
      <c r="CY203" s="160">
        <f>INDEX('raw-all-komoditas'!$B$3:$ZY$37, MATCH('Komoditas besar Nasional'!CY$2,'raw-all-komoditas'!$B$3:$B$37,0), MATCH('Komoditas besar Nasional'!$BV203,'raw-all-komoditas'!$B$3:$ZY$3,0))</f>
        <v>498</v>
      </c>
      <c r="CZ203" s="160">
        <f>INDEX('raw-all-komoditas'!$B$3:$ZY$37, MATCH('Komoditas besar Nasional'!CZ$2,'raw-all-komoditas'!$B$3:$B$37,0), MATCH('Komoditas besar Nasional'!$BV203,'raw-all-komoditas'!$B$3:$ZY$3,0))</f>
        <v>0</v>
      </c>
      <c r="DA203" s="160">
        <f>INDEX('raw-all-komoditas'!$B$3:$ZY$37, MATCH('Komoditas besar Nasional'!DA$2,'raw-all-komoditas'!$B$3:$B$37,0), MATCH('Komoditas besar Nasional'!$BV203,'raw-all-komoditas'!$B$3:$ZY$3,0))</f>
        <v>1028</v>
      </c>
      <c r="DB203" s="160">
        <f>INDEX('raw-all-komoditas'!$B$3:$ZY$37, MATCH('Komoditas besar Nasional'!DB$2,'raw-all-komoditas'!$B$3:$B$37,0), MATCH('Komoditas besar Nasional'!$BV203,'raw-all-komoditas'!$B$3:$ZY$3,0))</f>
        <v>11393</v>
      </c>
      <c r="DC203" s="160">
        <f>INDEX('raw-all-komoditas'!$B$3:$ZY$37, MATCH('Komoditas besar Nasional'!DC$2,'raw-all-komoditas'!$B$3:$B$37,0), MATCH('Komoditas besar Nasional'!$BV203,'raw-all-komoditas'!$B$3:$ZY$3,0))</f>
        <v>4</v>
      </c>
      <c r="DD203" s="160">
        <f>INDEX('raw-all-komoditas'!$B$3:$ZY$37, MATCH('Komoditas besar Nasional'!DD$2,'raw-all-komoditas'!$B$3:$B$37,0), MATCH('Komoditas besar Nasional'!$BV203,'raw-all-komoditas'!$B$3:$ZY$3,0))</f>
        <v>63</v>
      </c>
      <c r="DF203" s="159" t="str">
        <f t="shared" si="2"/>
        <v>Kurang dari 250M</v>
      </c>
      <c r="DG203" s="159" t="str">
        <f t="shared" si="3"/>
        <v>Kurang dari 250M</v>
      </c>
      <c r="DH203" s="159" t="str">
        <f t="shared" si="4"/>
        <v>Kurang dari 250M</v>
      </c>
      <c r="DI203" s="159" t="str">
        <f t="shared" si="5"/>
        <v>Kurang dari 250M</v>
      </c>
      <c r="DJ203" s="159" t="str">
        <f t="shared" si="6"/>
        <v>Kurang dari 250M</v>
      </c>
      <c r="DK203" s="159" t="str">
        <f t="shared" si="7"/>
        <v>Kurang dari 250M</v>
      </c>
      <c r="DL203" s="159" t="str">
        <f t="shared" si="8"/>
        <v>Kurang dari 250M</v>
      </c>
      <c r="DM203" s="159" t="str">
        <f t="shared" si="9"/>
        <v>Kurang dari 250M</v>
      </c>
      <c r="DN203" s="159" t="str">
        <f t="shared" si="10"/>
        <v>Kurang dari 250M</v>
      </c>
      <c r="DO203" s="159" t="str">
        <f t="shared" si="11"/>
        <v>Kurang dari 250M</v>
      </c>
      <c r="DP203" s="159" t="str">
        <f t="shared" si="12"/>
        <v>Kurang dari 250M</v>
      </c>
      <c r="DQ203" s="159" t="str">
        <f t="shared" si="13"/>
        <v>Kurang dari 250M</v>
      </c>
      <c r="DR203" s="159" t="str">
        <f t="shared" si="14"/>
        <v>Kurang dari 250M</v>
      </c>
      <c r="DS203" s="159" t="str">
        <f t="shared" si="15"/>
        <v>Kurang dari 250M</v>
      </c>
      <c r="DT203" s="159" t="str">
        <f t="shared" si="16"/>
        <v>Kurang dari 250M</v>
      </c>
      <c r="DU203" s="159" t="str">
        <f t="shared" si="17"/>
        <v>Kurang dari 250M</v>
      </c>
      <c r="DV203" s="159" t="str">
        <f t="shared" si="18"/>
        <v>Kurang dari 250M</v>
      </c>
      <c r="DW203" s="159" t="str">
        <f t="shared" si="19"/>
        <v>Kurang dari 250M</v>
      </c>
      <c r="DX203" s="159" t="str">
        <f t="shared" si="20"/>
        <v>Kurang dari 250M</v>
      </c>
      <c r="DY203" s="159" t="str">
        <f t="shared" si="21"/>
        <v>Kurang dari 250M</v>
      </c>
      <c r="DZ203" s="159" t="str">
        <f t="shared" si="22"/>
        <v>Kurang dari 250M</v>
      </c>
      <c r="EA203" s="159" t="str">
        <f t="shared" si="23"/>
        <v>Kurang dari 250M</v>
      </c>
      <c r="EB203" s="159" t="str">
        <f t="shared" si="24"/>
        <v>Kurang dari 250M</v>
      </c>
      <c r="EC203" s="159" t="str">
        <f t="shared" si="25"/>
        <v>Kurang dari 250M</v>
      </c>
      <c r="ED203" s="159" t="str">
        <f t="shared" si="26"/>
        <v>Kurang dari 250M</v>
      </c>
      <c r="EE203" s="159" t="str">
        <f t="shared" si="27"/>
        <v>Kurang dari 250M</v>
      </c>
      <c r="EF203" s="159" t="str">
        <f t="shared" si="28"/>
        <v>Kurang dari 250M</v>
      </c>
      <c r="EG203" s="159" t="str">
        <f t="shared" si="29"/>
        <v>Kurang dari 250M</v>
      </c>
      <c r="EH203" s="159" t="str">
        <f t="shared" si="30"/>
        <v>Kurang dari 250M</v>
      </c>
      <c r="EI203" s="159" t="str">
        <f t="shared" si="31"/>
        <v>Kurang dari 250M</v>
      </c>
      <c r="EJ203" s="159" t="str">
        <f t="shared" si="32"/>
        <v>Kurang dari 250M</v>
      </c>
      <c r="EK203" s="159" t="str">
        <f t="shared" si="33"/>
        <v>Lebih dari 250M</v>
      </c>
      <c r="EL203" s="159" t="str">
        <f t="shared" si="34"/>
        <v>Kurang dari 250M</v>
      </c>
      <c r="EM203" s="159" t="str">
        <f t="shared" si="35"/>
        <v>Kurang dari 250M</v>
      </c>
    </row>
    <row r="204" spans="1:143" x14ac:dyDescent="0.3">
      <c r="A204" s="158" t="s">
        <v>911</v>
      </c>
      <c r="B204" s="159" t="s">
        <v>1227</v>
      </c>
      <c r="C204" s="160">
        <f>INDEX('raw-all-komoditas'!$B$3:$ZY$37, MATCH('Komoditas besar Nasional'!C$2,'raw-all-komoditas'!$B$3:$B$37,0), MATCH('Komoditas besar Nasional'!$B204,'raw-all-komoditas'!$B$3:$ZY$3,0))</f>
        <v>435.260829</v>
      </c>
      <c r="D204" s="160">
        <f>INDEX('raw-all-komoditas'!$B$3:$ZY$37, MATCH('Komoditas besar Nasional'!D$2,'raw-all-komoditas'!$B$3:$B$37,0), MATCH('Komoditas besar Nasional'!$B204,'raw-all-komoditas'!$B$3:$ZY$3,0))</f>
        <v>742.33545500000002</v>
      </c>
      <c r="E204" s="160">
        <f>INDEX('raw-all-komoditas'!$B$3:$ZY$37, MATCH('Komoditas besar Nasional'!E$2,'raw-all-komoditas'!$B$3:$B$37,0), MATCH('Komoditas besar Nasional'!$B204,'raw-all-komoditas'!$B$3:$ZY$3,0))</f>
        <v>282.46080599999999</v>
      </c>
      <c r="F204" s="160">
        <f>INDEX('raw-all-komoditas'!$B$3:$ZY$37, MATCH('Komoditas besar Nasional'!F$2,'raw-all-komoditas'!$B$3:$B$37,0), MATCH('Komoditas besar Nasional'!$B204,'raw-all-komoditas'!$B$3:$ZY$3,0))</f>
        <v>162.871577</v>
      </c>
      <c r="G204" s="160">
        <f>INDEX('raw-all-komoditas'!$B$3:$ZY$37, MATCH('Komoditas besar Nasional'!G$2,'raw-all-komoditas'!$B$3:$B$37,0), MATCH('Komoditas besar Nasional'!$B204,'raw-all-komoditas'!$B$3:$ZY$3,0))</f>
        <v>46.033768000000002</v>
      </c>
      <c r="H204" s="160">
        <f>INDEX('raw-all-komoditas'!$B$3:$ZY$37, MATCH('Komoditas besar Nasional'!H$2,'raw-all-komoditas'!$B$3:$B$37,0), MATCH('Komoditas besar Nasional'!$B204,'raw-all-komoditas'!$B$3:$ZY$3,0))</f>
        <v>256.89944500000001</v>
      </c>
      <c r="I204" s="160">
        <f>INDEX('raw-all-komoditas'!$B$3:$ZY$37, MATCH('Komoditas besar Nasional'!I$2,'raw-all-komoditas'!$B$3:$B$37,0), MATCH('Komoditas besar Nasional'!$B204,'raw-all-komoditas'!$B$3:$ZY$3,0))</f>
        <v>204.17756399999999</v>
      </c>
      <c r="J204" s="160">
        <f>INDEX('raw-all-komoditas'!$B$3:$ZY$37, MATCH('Komoditas besar Nasional'!J$2,'raw-all-komoditas'!$B$3:$B$37,0), MATCH('Komoditas besar Nasional'!$B204,'raw-all-komoditas'!$B$3:$ZY$3,0))</f>
        <v>185.549847</v>
      </c>
      <c r="K204" s="160">
        <f>INDEX('raw-all-komoditas'!$B$3:$ZY$37, MATCH('Komoditas besar Nasional'!K$2,'raw-all-komoditas'!$B$3:$B$37,0), MATCH('Komoditas besar Nasional'!$B204,'raw-all-komoditas'!$B$3:$ZY$3,0))</f>
        <v>298.59086400000001</v>
      </c>
      <c r="L204" s="160">
        <f>INDEX('raw-all-komoditas'!$B$3:$ZY$37, MATCH('Komoditas besar Nasional'!L$2,'raw-all-komoditas'!$B$3:$B$37,0), MATCH('Komoditas besar Nasional'!$B204,'raw-all-komoditas'!$B$3:$ZY$3,0))</f>
        <v>1676.031277</v>
      </c>
      <c r="M204" s="160">
        <f>INDEX('raw-all-komoditas'!$B$3:$ZY$37, MATCH('Komoditas besar Nasional'!M$2,'raw-all-komoditas'!$B$3:$B$37,0), MATCH('Komoditas besar Nasional'!$B204,'raw-all-komoditas'!$B$3:$ZY$3,0))</f>
        <v>60.903978000000002</v>
      </c>
      <c r="N204" s="160">
        <f>INDEX('raw-all-komoditas'!$B$3:$ZY$37, MATCH('Komoditas besar Nasional'!N$2,'raw-all-komoditas'!$B$3:$B$37,0), MATCH('Komoditas besar Nasional'!$B204,'raw-all-komoditas'!$B$3:$ZY$3,0))</f>
        <v>376.46479499999998</v>
      </c>
      <c r="O204" s="160">
        <f>INDEX('raw-all-komoditas'!$B$3:$ZY$37, MATCH('Komoditas besar Nasional'!O$2,'raw-all-komoditas'!$B$3:$B$37,0), MATCH('Komoditas besar Nasional'!$B204,'raw-all-komoditas'!$B$3:$ZY$3,0))</f>
        <v>142.384458</v>
      </c>
      <c r="P204" s="160">
        <f>INDEX('raw-all-komoditas'!$B$3:$ZY$37, MATCH('Komoditas besar Nasional'!P$2,'raw-all-komoditas'!$B$3:$B$37,0), MATCH('Komoditas besar Nasional'!$B204,'raw-all-komoditas'!$B$3:$ZY$3,0))</f>
        <v>4.1061779999999999</v>
      </c>
      <c r="Q204" s="160">
        <f>INDEX('raw-all-komoditas'!$B$3:$ZY$37, MATCH('Komoditas besar Nasional'!Q$2,'raw-all-komoditas'!$B$3:$B$37,0), MATCH('Komoditas besar Nasional'!$B204,'raw-all-komoditas'!$B$3:$ZY$3,0))</f>
        <v>591.27792099999999</v>
      </c>
      <c r="R204" s="160">
        <f>INDEX('raw-all-komoditas'!$B$3:$ZY$37, MATCH('Komoditas besar Nasional'!R$2,'raw-all-komoditas'!$B$3:$B$37,0), MATCH('Komoditas besar Nasional'!$B204,'raw-all-komoditas'!$B$3:$ZY$3,0))</f>
        <v>68.031637000000003</v>
      </c>
      <c r="S204" s="160">
        <f>INDEX('raw-all-komoditas'!$B$3:$ZY$37, MATCH('Komoditas besar Nasional'!S$2,'raw-all-komoditas'!$B$3:$B$37,0), MATCH('Komoditas besar Nasional'!$B204,'raw-all-komoditas'!$B$3:$ZY$3,0))</f>
        <v>41.643977999999997</v>
      </c>
      <c r="T204" s="160">
        <f>INDEX('raw-all-komoditas'!$B$3:$ZY$37, MATCH('Komoditas besar Nasional'!T$2,'raw-all-komoditas'!$B$3:$B$37,0), MATCH('Komoditas besar Nasional'!$B204,'raw-all-komoditas'!$B$3:$ZY$3,0))</f>
        <v>185.25890899999999</v>
      </c>
      <c r="U204" s="160">
        <f>INDEX('raw-all-komoditas'!$B$3:$ZY$37, MATCH('Komoditas besar Nasional'!U$2,'raw-all-komoditas'!$B$3:$B$37,0), MATCH('Komoditas besar Nasional'!$B204,'raw-all-komoditas'!$B$3:$ZY$3,0))</f>
        <v>240.57961700000001</v>
      </c>
      <c r="V204" s="160">
        <f>INDEX('raw-all-komoditas'!$B$3:$ZY$37, MATCH('Komoditas besar Nasional'!V$2,'raw-all-komoditas'!$B$3:$B$37,0), MATCH('Komoditas besar Nasional'!$B204,'raw-all-komoditas'!$B$3:$ZY$3,0))</f>
        <v>177.47676799999999</v>
      </c>
      <c r="W204" s="160">
        <f>INDEX('raw-all-komoditas'!$B$3:$ZY$37, MATCH('Komoditas besar Nasional'!W$2,'raw-all-komoditas'!$B$3:$B$37,0), MATCH('Komoditas besar Nasional'!$B204,'raw-all-komoditas'!$B$3:$ZY$3,0))</f>
        <v>180.01344</v>
      </c>
      <c r="X204" s="160">
        <f>INDEX('raw-all-komoditas'!$B$3:$ZY$37, MATCH('Komoditas besar Nasional'!X$2,'raw-all-komoditas'!$B$3:$B$37,0), MATCH('Komoditas besar Nasional'!$B204,'raw-all-komoditas'!$B$3:$ZY$3,0))</f>
        <v>351.18019700000002</v>
      </c>
      <c r="Y204" s="160">
        <f>INDEX('raw-all-komoditas'!$B$3:$ZY$37, MATCH('Komoditas besar Nasional'!Y$2,'raw-all-komoditas'!$B$3:$B$37,0), MATCH('Komoditas besar Nasional'!$B204,'raw-all-komoditas'!$B$3:$ZY$3,0))</f>
        <v>275.52772499999998</v>
      </c>
      <c r="Z204" s="160">
        <f>INDEX('raw-all-komoditas'!$B$3:$ZY$37, MATCH('Komoditas besar Nasional'!Z$2,'raw-all-komoditas'!$B$3:$B$37,0), MATCH('Komoditas besar Nasional'!$B204,'raw-all-komoditas'!$B$3:$ZY$3,0))</f>
        <v>124.040995</v>
      </c>
      <c r="AA204" s="160">
        <f>INDEX('raw-all-komoditas'!$B$3:$ZY$37, MATCH('Komoditas besar Nasional'!AA$2,'raw-all-komoditas'!$B$3:$B$37,0), MATCH('Komoditas besar Nasional'!$B204,'raw-all-komoditas'!$B$3:$ZY$3,0))</f>
        <v>354.12488000000002</v>
      </c>
      <c r="AB204" s="160">
        <f>INDEX('raw-all-komoditas'!$B$3:$ZY$37, MATCH('Komoditas besar Nasional'!AB$2,'raw-all-komoditas'!$B$3:$B$37,0), MATCH('Komoditas besar Nasional'!$B204,'raw-all-komoditas'!$B$3:$ZY$3,0))</f>
        <v>319.24227999999999</v>
      </c>
      <c r="AC204" s="160">
        <f>INDEX('raw-all-komoditas'!$B$3:$ZY$37, MATCH('Komoditas besar Nasional'!AC$2,'raw-all-komoditas'!$B$3:$B$37,0), MATCH('Komoditas besar Nasional'!$B204,'raw-all-komoditas'!$B$3:$ZY$3,0))</f>
        <v>644.914807</v>
      </c>
      <c r="AD204" s="160">
        <f>INDEX('raw-all-komoditas'!$B$3:$ZY$37, MATCH('Komoditas besar Nasional'!AD$2,'raw-all-komoditas'!$B$3:$B$37,0), MATCH('Komoditas besar Nasional'!$B204,'raw-all-komoditas'!$B$3:$ZY$3,0))</f>
        <v>382.655306</v>
      </c>
      <c r="AE204" s="160">
        <f>INDEX('raw-all-komoditas'!$B$3:$ZY$37, MATCH('Komoditas besar Nasional'!AE$2,'raw-all-komoditas'!$B$3:$B$37,0), MATCH('Komoditas besar Nasional'!$B204,'raw-all-komoditas'!$B$3:$ZY$3,0))</f>
        <v>227.79789299999999</v>
      </c>
      <c r="AF204" s="160">
        <f>INDEX('raw-all-komoditas'!$B$3:$ZY$37, MATCH('Komoditas besar Nasional'!AF$2,'raw-all-komoditas'!$B$3:$B$37,0), MATCH('Komoditas besar Nasional'!$B204,'raw-all-komoditas'!$B$3:$ZY$3,0))</f>
        <v>163.30511200000001</v>
      </c>
      <c r="AG204" s="160">
        <f>INDEX('raw-all-komoditas'!$B$3:$ZY$37, MATCH('Komoditas besar Nasional'!AG$2,'raw-all-komoditas'!$B$3:$B$37,0), MATCH('Komoditas besar Nasional'!$B204,'raw-all-komoditas'!$B$3:$ZY$3,0))</f>
        <v>621.73775499999999</v>
      </c>
      <c r="AH204" s="160">
        <f>INDEX('raw-all-komoditas'!$B$3:$ZY$37, MATCH('Komoditas besar Nasional'!AH$2,'raw-all-komoditas'!$B$3:$B$37,0), MATCH('Komoditas besar Nasional'!$B204,'raw-all-komoditas'!$B$3:$ZY$3,0))</f>
        <v>785.56706299999996</v>
      </c>
      <c r="AI204" s="160">
        <f>INDEX('raw-all-komoditas'!$B$3:$ZY$37, MATCH('Komoditas besar Nasional'!AI$2,'raw-all-komoditas'!$B$3:$B$37,0), MATCH('Komoditas besar Nasional'!$B204,'raw-all-komoditas'!$B$3:$ZY$3,0))</f>
        <v>559.76356499999997</v>
      </c>
      <c r="AJ204" s="160">
        <f>INDEX('raw-all-komoditas'!$B$3:$ZY$37, MATCH('Komoditas besar Nasional'!AJ$2,'raw-all-komoditas'!$B$3:$B$37,0), MATCH('Komoditas besar Nasional'!$B204,'raw-all-komoditas'!$B$3:$ZY$3,0))</f>
        <v>722.59379999999999</v>
      </c>
      <c r="AK204" s="181"/>
      <c r="AL204" s="160">
        <f>INDEX('rank provinsi to commodity'!$B$3:$ZX$37, MATCH(AL$2,'rank provinsi to commodity'!$B$3:$B$37,0),MATCH($B204,'rank provinsi to commodity'!$B$3:$ZX$3,0))</f>
        <v>9</v>
      </c>
      <c r="AM204" s="160">
        <f>INDEX('rank provinsi to commodity'!$B$3:$ZX$37, MATCH(AM$2,'rank provinsi to commodity'!$B$3:$B$37,0),MATCH($B204,'rank provinsi to commodity'!$B$3:$ZX$3,0))</f>
        <v>3</v>
      </c>
      <c r="AN204" s="160">
        <f>INDEX('rank provinsi to commodity'!$B$3:$ZX$37, MATCH(AN$2,'rank provinsi to commodity'!$B$3:$B$37,0),MATCH($B204,'rank provinsi to commodity'!$B$3:$ZX$3,0))</f>
        <v>16</v>
      </c>
      <c r="AO204" s="160">
        <f>INDEX('rank provinsi to commodity'!$B$3:$ZX$37, MATCH(AO$2,'rank provinsi to commodity'!$B$3:$B$37,0),MATCH($B204,'rank provinsi to commodity'!$B$3:$ZX$3,0))</f>
        <v>27</v>
      </c>
      <c r="AP204" s="160">
        <f>INDEX('rank provinsi to commodity'!$B$3:$ZX$37, MATCH(AP$2,'rank provinsi to commodity'!$B$3:$B$37,0),MATCH($B204,'rank provinsi to commodity'!$B$3:$ZX$3,0))</f>
        <v>32</v>
      </c>
      <c r="AQ204" s="160">
        <f>INDEX('rank provinsi to commodity'!$B$3:$ZX$37, MATCH(AQ$2,'rank provinsi to commodity'!$B$3:$B$37,0),MATCH($B204,'rank provinsi to commodity'!$B$3:$ZX$3,0))</f>
        <v>18</v>
      </c>
      <c r="AR204" s="160">
        <f>INDEX('rank provinsi to commodity'!$B$3:$ZX$37, MATCH(AR$2,'rank provinsi to commodity'!$B$3:$B$37,0),MATCH($B204,'rank provinsi to commodity'!$B$3:$ZX$3,0))</f>
        <v>21</v>
      </c>
      <c r="AS204" s="160">
        <f>INDEX('rank provinsi to commodity'!$B$3:$ZX$37, MATCH(AS$2,'rank provinsi to commodity'!$B$3:$B$37,0),MATCH($B204,'rank provinsi to commodity'!$B$3:$ZX$3,0))</f>
        <v>22</v>
      </c>
      <c r="AT204" s="160">
        <f>INDEX('rank provinsi to commodity'!$B$3:$ZX$37, MATCH(AT$2,'rank provinsi to commodity'!$B$3:$B$37,0),MATCH($B204,'rank provinsi to commodity'!$B$3:$ZX$3,0))</f>
        <v>15</v>
      </c>
      <c r="AU204" s="160">
        <f>INDEX('rank provinsi to commodity'!$B$3:$ZX$37, MATCH(AU$2,'rank provinsi to commodity'!$B$3:$B$37,0),MATCH($B204,'rank provinsi to commodity'!$B$3:$ZX$3,0))</f>
        <v>1</v>
      </c>
      <c r="AV204" s="160">
        <f>INDEX('rank provinsi to commodity'!$B$3:$ZX$37, MATCH(AV$2,'rank provinsi to commodity'!$B$3:$B$37,0),MATCH($B204,'rank provinsi to commodity'!$B$3:$ZX$3,0))</f>
        <v>31</v>
      </c>
      <c r="AW204" s="160">
        <f>INDEX('rank provinsi to commodity'!$B$3:$ZX$37, MATCH(AW$2,'rank provinsi to commodity'!$B$3:$B$37,0),MATCH($B204,'rank provinsi to commodity'!$B$3:$ZX$3,0))</f>
        <v>11</v>
      </c>
      <c r="AX204" s="160">
        <f>INDEX('rank provinsi to commodity'!$B$3:$ZX$37, MATCH(AX$2,'rank provinsi to commodity'!$B$3:$B$37,0),MATCH($B204,'rank provinsi to commodity'!$B$3:$ZX$3,0))</f>
        <v>28</v>
      </c>
      <c r="AY204" s="160">
        <f>INDEX('rank provinsi to commodity'!$B$3:$ZX$37, MATCH(AY$2,'rank provinsi to commodity'!$B$3:$B$37,0),MATCH($B204,'rank provinsi to commodity'!$B$3:$ZX$3,0))</f>
        <v>34</v>
      </c>
      <c r="AZ204" s="160">
        <f>INDEX('rank provinsi to commodity'!$B$3:$ZX$37, MATCH(AZ$2,'rank provinsi to commodity'!$B$3:$B$37,0),MATCH($B204,'rank provinsi to commodity'!$B$3:$ZX$3,0))</f>
        <v>7</v>
      </c>
      <c r="BA204" s="160">
        <f>INDEX('rank provinsi to commodity'!$B$3:$ZX$37, MATCH(BA$2,'rank provinsi to commodity'!$B$3:$B$37,0),MATCH($B204,'rank provinsi to commodity'!$B$3:$ZX$3,0))</f>
        <v>30</v>
      </c>
      <c r="BB204" s="160">
        <f>INDEX('rank provinsi to commodity'!$B$3:$ZX$37, MATCH(BB$2,'rank provinsi to commodity'!$B$3:$B$37,0),MATCH($B204,'rank provinsi to commodity'!$B$3:$ZX$3,0))</f>
        <v>33</v>
      </c>
      <c r="BC204" s="160">
        <f>INDEX('rank provinsi to commodity'!$B$3:$ZX$37, MATCH(BC$2,'rank provinsi to commodity'!$B$3:$B$37,0),MATCH($B204,'rank provinsi to commodity'!$B$3:$ZX$3,0))</f>
        <v>23</v>
      </c>
      <c r="BD204" s="160">
        <f>INDEX('rank provinsi to commodity'!$B$3:$ZX$37, MATCH(BD$2,'rank provinsi to commodity'!$B$3:$B$37,0),MATCH($B204,'rank provinsi to commodity'!$B$3:$ZX$3,0))</f>
        <v>19</v>
      </c>
      <c r="BE204" s="160">
        <f>INDEX('rank provinsi to commodity'!$B$3:$ZX$37, MATCH(BE$2,'rank provinsi to commodity'!$B$3:$B$37,0),MATCH($B204,'rank provinsi to commodity'!$B$3:$ZX$3,0))</f>
        <v>25</v>
      </c>
      <c r="BF204" s="160">
        <f>INDEX('rank provinsi to commodity'!$B$3:$ZX$37, MATCH(BF$2,'rank provinsi to commodity'!$B$3:$B$37,0),MATCH($B204,'rank provinsi to commodity'!$B$3:$ZX$3,0))</f>
        <v>24</v>
      </c>
      <c r="BG204" s="160">
        <f>INDEX('rank provinsi to commodity'!$B$3:$ZX$37, MATCH(BG$2,'rank provinsi to commodity'!$B$3:$B$37,0),MATCH($B204,'rank provinsi to commodity'!$B$3:$ZX$3,0))</f>
        <v>13</v>
      </c>
      <c r="BH204" s="160">
        <f>INDEX('rank provinsi to commodity'!$B$3:$ZX$37, MATCH(BH$2,'rank provinsi to commodity'!$B$3:$B$37,0),MATCH($B204,'rank provinsi to commodity'!$B$3:$ZX$3,0))</f>
        <v>17</v>
      </c>
      <c r="BI204" s="160">
        <f>INDEX('rank provinsi to commodity'!$B$3:$ZX$37, MATCH(BI$2,'rank provinsi to commodity'!$B$3:$B$37,0),MATCH($B204,'rank provinsi to commodity'!$B$3:$ZX$3,0))</f>
        <v>29</v>
      </c>
      <c r="BJ204" s="160">
        <f>INDEX('rank provinsi to commodity'!$B$3:$ZX$37, MATCH(BJ$2,'rank provinsi to commodity'!$B$3:$B$37,0),MATCH($B204,'rank provinsi to commodity'!$B$3:$ZX$3,0))</f>
        <v>12</v>
      </c>
      <c r="BK204" s="160">
        <f>INDEX('rank provinsi to commodity'!$B$3:$ZX$37, MATCH(BK$2,'rank provinsi to commodity'!$B$3:$B$37,0),MATCH($B204,'rank provinsi to commodity'!$B$3:$ZX$3,0))</f>
        <v>14</v>
      </c>
      <c r="BL204" s="160">
        <f>INDEX('rank provinsi to commodity'!$B$3:$ZX$37, MATCH(BL$2,'rank provinsi to commodity'!$B$3:$B$37,0),MATCH($B204,'rank provinsi to commodity'!$B$3:$ZX$3,0))</f>
        <v>5</v>
      </c>
      <c r="BM204" s="160">
        <f>INDEX('rank provinsi to commodity'!$B$3:$ZX$37, MATCH(BM$2,'rank provinsi to commodity'!$B$3:$B$37,0),MATCH($B204,'rank provinsi to commodity'!$B$3:$ZX$3,0))</f>
        <v>10</v>
      </c>
      <c r="BN204" s="160">
        <f>INDEX('rank provinsi to commodity'!$B$3:$ZX$37, MATCH(BN$2,'rank provinsi to commodity'!$B$3:$B$37,0),MATCH($B204,'rank provinsi to commodity'!$B$3:$ZX$3,0))</f>
        <v>20</v>
      </c>
      <c r="BO204" s="160">
        <f>INDEX('rank provinsi to commodity'!$B$3:$ZX$37, MATCH(BO$2,'rank provinsi to commodity'!$B$3:$B$37,0),MATCH($B204,'rank provinsi to commodity'!$B$3:$ZX$3,0))</f>
        <v>26</v>
      </c>
      <c r="BP204" s="160">
        <f>INDEX('rank provinsi to commodity'!$B$3:$ZX$37, MATCH(BP$2,'rank provinsi to commodity'!$B$3:$B$37,0),MATCH($B204,'rank provinsi to commodity'!$B$3:$ZX$3,0))</f>
        <v>6</v>
      </c>
      <c r="BQ204" s="160">
        <f>INDEX('rank provinsi to commodity'!$B$3:$ZX$37, MATCH(BQ$2,'rank provinsi to commodity'!$B$3:$B$37,0),MATCH($B204,'rank provinsi to commodity'!$B$3:$ZX$3,0))</f>
        <v>2</v>
      </c>
      <c r="BR204" s="160">
        <f>INDEX('rank provinsi to commodity'!$B$3:$ZX$37, MATCH(BR$2,'rank provinsi to commodity'!$B$3:$B$37,0),MATCH($B204,'rank provinsi to commodity'!$B$3:$ZX$3,0))</f>
        <v>8</v>
      </c>
      <c r="BS204" s="173">
        <f>INDEX('rank provinsi to commodity'!$B$3:$ZX$37, MATCH(BS$2,'rank provinsi to commodity'!$B$3:$B$37,0),MATCH($B204,'rank provinsi to commodity'!$B$3:$ZX$3,0))</f>
        <v>4</v>
      </c>
      <c r="BT204" s="181"/>
      <c r="BU204" s="184" t="str">
        <f t="shared" si="36"/>
        <v>PERIKANAN TANGKAP LAUT (Ton)</v>
      </c>
      <c r="BV204" s="149" t="s">
        <v>967</v>
      </c>
      <c r="BW204" s="160">
        <f>INDEX('raw-all-komoditas'!$B$3:$ZY$37, MATCH('Komoditas besar Nasional'!BW$2,'raw-all-komoditas'!$B$3:$B$37,0), MATCH('Komoditas besar Nasional'!$BV204,'raw-all-komoditas'!$B$3:$ZY$3,0))</f>
        <v>9809</v>
      </c>
      <c r="BX204" s="160">
        <f>INDEX('raw-all-komoditas'!$B$3:$ZY$37, MATCH('Komoditas besar Nasional'!BX$2,'raw-all-komoditas'!$B$3:$B$37,0), MATCH('Komoditas besar Nasional'!$BV204,'raw-all-komoditas'!$B$3:$ZY$3,0))</f>
        <v>14796</v>
      </c>
      <c r="BY204" s="160">
        <f>INDEX('raw-all-komoditas'!$B$3:$ZY$37, MATCH('Komoditas besar Nasional'!BY$2,'raw-all-komoditas'!$B$3:$B$37,0), MATCH('Komoditas besar Nasional'!$BV204,'raw-all-komoditas'!$B$3:$ZY$3,0))</f>
        <v>4827</v>
      </c>
      <c r="BZ204" s="160">
        <f>INDEX('raw-all-komoditas'!$B$3:$ZY$37, MATCH('Komoditas besar Nasional'!BZ$2,'raw-all-komoditas'!$B$3:$B$37,0), MATCH('Komoditas besar Nasional'!$BV204,'raw-all-komoditas'!$B$3:$ZY$3,0))</f>
        <v>3240</v>
      </c>
      <c r="CA204" s="160">
        <f>INDEX('raw-all-komoditas'!$B$3:$ZY$37, MATCH('Komoditas besar Nasional'!CA$2,'raw-all-komoditas'!$B$3:$B$37,0), MATCH('Komoditas besar Nasional'!$BV204,'raw-all-komoditas'!$B$3:$ZY$3,0))</f>
        <v>1174</v>
      </c>
      <c r="CB204" s="160">
        <f>INDEX('raw-all-komoditas'!$B$3:$ZY$37, MATCH('Komoditas besar Nasional'!CB$2,'raw-all-komoditas'!$B$3:$B$37,0), MATCH('Komoditas besar Nasional'!$BV204,'raw-all-komoditas'!$B$3:$ZY$3,0))</f>
        <v>5966</v>
      </c>
      <c r="CC204" s="160">
        <f>INDEX('raw-all-komoditas'!$B$3:$ZY$37, MATCH('Komoditas besar Nasional'!CC$2,'raw-all-komoditas'!$B$3:$B$37,0), MATCH('Komoditas besar Nasional'!$BV204,'raw-all-komoditas'!$B$3:$ZY$3,0))</f>
        <v>3658</v>
      </c>
      <c r="CD204" s="160">
        <f>INDEX('raw-all-komoditas'!$B$3:$ZY$37, MATCH('Komoditas besar Nasional'!CD$2,'raw-all-komoditas'!$B$3:$B$37,0), MATCH('Komoditas besar Nasional'!$BV204,'raw-all-komoditas'!$B$3:$ZY$3,0))</f>
        <v>5476</v>
      </c>
      <c r="CE204" s="160">
        <f>INDEX('raw-all-komoditas'!$B$3:$ZY$37, MATCH('Komoditas besar Nasional'!CE$2,'raw-all-komoditas'!$B$3:$B$37,0), MATCH('Komoditas besar Nasional'!$BV204,'raw-all-komoditas'!$B$3:$ZY$3,0))</f>
        <v>8354</v>
      </c>
      <c r="CF204" s="160">
        <f>INDEX('raw-all-komoditas'!$B$3:$ZY$37, MATCH('Komoditas besar Nasional'!CF$2,'raw-all-komoditas'!$B$3:$B$37,0), MATCH('Komoditas besar Nasional'!$BV204,'raw-all-komoditas'!$B$3:$ZY$3,0))</f>
        <v>48555</v>
      </c>
      <c r="CG204" s="160">
        <f>INDEX('raw-all-komoditas'!$B$3:$ZY$37, MATCH('Komoditas besar Nasional'!CG$2,'raw-all-komoditas'!$B$3:$B$37,0), MATCH('Komoditas besar Nasional'!$BV204,'raw-all-komoditas'!$B$3:$ZY$3,0))</f>
        <v>1314</v>
      </c>
      <c r="CH204" s="160">
        <f>INDEX('raw-all-komoditas'!$B$3:$ZY$37, MATCH('Komoditas besar Nasional'!CH$2,'raw-all-komoditas'!$B$3:$B$37,0), MATCH('Komoditas besar Nasional'!$BV204,'raw-all-komoditas'!$B$3:$ZY$3,0))</f>
        <v>12343</v>
      </c>
      <c r="CI204" s="160">
        <f>INDEX('raw-all-komoditas'!$B$3:$ZY$37, MATCH('Komoditas besar Nasional'!CI$2,'raw-all-komoditas'!$B$3:$B$37,0), MATCH('Komoditas besar Nasional'!$BV204,'raw-all-komoditas'!$B$3:$ZY$3,0))</f>
        <v>7398</v>
      </c>
      <c r="CJ204" s="160">
        <f>INDEX('raw-all-komoditas'!$B$3:$ZY$37, MATCH('Komoditas besar Nasional'!CJ$2,'raw-all-komoditas'!$B$3:$B$37,0), MATCH('Komoditas besar Nasional'!$BV204,'raw-all-komoditas'!$B$3:$ZY$3,0))</f>
        <v>97</v>
      </c>
      <c r="CK204" s="160">
        <f>INDEX('raw-all-komoditas'!$B$3:$ZY$37, MATCH('Komoditas besar Nasional'!CK$2,'raw-all-komoditas'!$B$3:$B$37,0), MATCH('Komoditas besar Nasional'!$BV204,'raw-all-komoditas'!$B$3:$ZY$3,0))</f>
        <v>14890</v>
      </c>
      <c r="CL204" s="160">
        <f>INDEX('raw-all-komoditas'!$B$3:$ZY$37, MATCH('Komoditas besar Nasional'!CL$2,'raw-all-komoditas'!$B$3:$B$37,0), MATCH('Komoditas besar Nasional'!$BV204,'raw-all-komoditas'!$B$3:$ZY$3,0))</f>
        <v>1580</v>
      </c>
      <c r="CM204" s="160">
        <f>INDEX('raw-all-komoditas'!$B$3:$ZY$37, MATCH('Komoditas besar Nasional'!CM$2,'raw-all-komoditas'!$B$3:$B$37,0), MATCH('Komoditas besar Nasional'!$BV204,'raw-all-komoditas'!$B$3:$ZY$3,0))</f>
        <v>1315</v>
      </c>
      <c r="CN204" s="160">
        <f>INDEX('raw-all-komoditas'!$B$3:$ZY$37, MATCH('Komoditas besar Nasional'!CN$2,'raw-all-komoditas'!$B$3:$B$37,0), MATCH('Komoditas besar Nasional'!$BV204,'raw-all-komoditas'!$B$3:$ZY$3,0))</f>
        <v>6622</v>
      </c>
      <c r="CO204" s="160">
        <f>INDEX('raw-all-komoditas'!$B$3:$ZY$37, MATCH('Komoditas besar Nasional'!CO$2,'raw-all-komoditas'!$B$3:$B$37,0), MATCH('Komoditas besar Nasional'!$BV204,'raw-all-komoditas'!$B$3:$ZY$3,0))</f>
        <v>7881</v>
      </c>
      <c r="CP204" s="160">
        <f>INDEX('raw-all-komoditas'!$B$3:$ZY$37, MATCH('Komoditas besar Nasional'!CP$2,'raw-all-komoditas'!$B$3:$B$37,0), MATCH('Komoditas besar Nasional'!$BV204,'raw-all-komoditas'!$B$3:$ZY$3,0))</f>
        <v>3805</v>
      </c>
      <c r="CQ204" s="160">
        <f>INDEX('raw-all-komoditas'!$B$3:$ZY$37, MATCH('Komoditas besar Nasional'!CQ$2,'raw-all-komoditas'!$B$3:$B$37,0), MATCH('Komoditas besar Nasional'!$BV204,'raw-all-komoditas'!$B$3:$ZY$3,0))</f>
        <v>4617</v>
      </c>
      <c r="CR204" s="160">
        <f>INDEX('raw-all-komoditas'!$B$3:$ZY$37, MATCH('Komoditas besar Nasional'!CR$2,'raw-all-komoditas'!$B$3:$B$37,0), MATCH('Komoditas besar Nasional'!$BV204,'raw-all-komoditas'!$B$3:$ZY$3,0))</f>
        <v>8141</v>
      </c>
      <c r="CS204" s="160">
        <f>INDEX('raw-all-komoditas'!$B$3:$ZY$37, MATCH('Komoditas besar Nasional'!CS$2,'raw-all-komoditas'!$B$3:$B$37,0), MATCH('Komoditas besar Nasional'!$BV204,'raw-all-komoditas'!$B$3:$ZY$3,0))</f>
        <v>5881</v>
      </c>
      <c r="CT204" s="160">
        <f>INDEX('raw-all-komoditas'!$B$3:$ZY$37, MATCH('Komoditas besar Nasional'!CT$2,'raw-all-komoditas'!$B$3:$B$37,0), MATCH('Komoditas besar Nasional'!$BV204,'raw-all-komoditas'!$B$3:$ZY$3,0))</f>
        <v>2682</v>
      </c>
      <c r="CU204" s="160">
        <f>INDEX('raw-all-komoditas'!$B$3:$ZY$37, MATCH('Komoditas besar Nasional'!CU$2,'raw-all-komoditas'!$B$3:$B$37,0), MATCH('Komoditas besar Nasional'!$BV204,'raw-all-komoditas'!$B$3:$ZY$3,0))</f>
        <v>7152</v>
      </c>
      <c r="CV204" s="160">
        <f>INDEX('raw-all-komoditas'!$B$3:$ZY$37, MATCH('Komoditas besar Nasional'!CV$2,'raw-all-komoditas'!$B$3:$B$37,0), MATCH('Komoditas besar Nasional'!$BV204,'raw-all-komoditas'!$B$3:$ZY$3,0))</f>
        <v>10931</v>
      </c>
      <c r="CW204" s="160">
        <f>INDEX('raw-all-komoditas'!$B$3:$ZY$37, MATCH('Komoditas besar Nasional'!CW$2,'raw-all-komoditas'!$B$3:$B$37,0), MATCH('Komoditas besar Nasional'!$BV204,'raw-all-komoditas'!$B$3:$ZY$3,0))</f>
        <v>17227</v>
      </c>
      <c r="CX204" s="160">
        <f>INDEX('raw-all-komoditas'!$B$3:$ZY$37, MATCH('Komoditas besar Nasional'!CX$2,'raw-all-komoditas'!$B$3:$B$37,0), MATCH('Komoditas besar Nasional'!$BV204,'raw-all-komoditas'!$B$3:$ZY$3,0))</f>
        <v>10453</v>
      </c>
      <c r="CY204" s="160">
        <f>INDEX('raw-all-komoditas'!$B$3:$ZY$37, MATCH('Komoditas besar Nasional'!CY$2,'raw-all-komoditas'!$B$3:$B$37,0), MATCH('Komoditas besar Nasional'!$BV204,'raw-all-komoditas'!$B$3:$ZY$3,0))</f>
        <v>6635</v>
      </c>
      <c r="CZ204" s="160">
        <f>INDEX('raw-all-komoditas'!$B$3:$ZY$37, MATCH('Komoditas besar Nasional'!CZ$2,'raw-all-komoditas'!$B$3:$B$37,0), MATCH('Komoditas besar Nasional'!$BV204,'raw-all-komoditas'!$B$3:$ZY$3,0))</f>
        <v>3926</v>
      </c>
      <c r="DA204" s="160">
        <f>INDEX('raw-all-komoditas'!$B$3:$ZY$37, MATCH('Komoditas besar Nasional'!DA$2,'raw-all-komoditas'!$B$3:$B$37,0), MATCH('Komoditas besar Nasional'!$BV204,'raw-all-komoditas'!$B$3:$ZY$3,0))</f>
        <v>16590</v>
      </c>
      <c r="DB204" s="160">
        <f>INDEX('raw-all-komoditas'!$B$3:$ZY$37, MATCH('Komoditas besar Nasional'!DB$2,'raw-all-komoditas'!$B$3:$B$37,0), MATCH('Komoditas besar Nasional'!$BV204,'raw-all-komoditas'!$B$3:$ZY$3,0))</f>
        <v>31548</v>
      </c>
      <c r="DC204" s="160">
        <f>INDEX('raw-all-komoditas'!$B$3:$ZY$37, MATCH('Komoditas besar Nasional'!DC$2,'raw-all-komoditas'!$B$3:$B$37,0), MATCH('Komoditas besar Nasional'!$BV204,'raw-all-komoditas'!$B$3:$ZY$3,0))</f>
        <v>11827</v>
      </c>
      <c r="DD204" s="160">
        <f>INDEX('raw-all-komoditas'!$B$3:$ZY$37, MATCH('Komoditas besar Nasional'!DD$2,'raw-all-komoditas'!$B$3:$B$37,0), MATCH('Komoditas besar Nasional'!$BV204,'raw-all-komoditas'!$B$3:$ZY$3,0))</f>
        <v>24095</v>
      </c>
      <c r="DF204" s="159" t="str">
        <f t="shared" si="2"/>
        <v>Lebih dari 250M</v>
      </c>
      <c r="DG204" s="159" t="str">
        <f t="shared" si="3"/>
        <v>Lebih dari 250M</v>
      </c>
      <c r="DH204" s="159" t="str">
        <f t="shared" si="4"/>
        <v>Lebih dari 250M</v>
      </c>
      <c r="DI204" s="159" t="str">
        <f t="shared" si="5"/>
        <v>Kurang dari 250M</v>
      </c>
      <c r="DJ204" s="159" t="str">
        <f t="shared" si="6"/>
        <v>Kurang dari 250M</v>
      </c>
      <c r="DK204" s="159" t="str">
        <f t="shared" si="7"/>
        <v>Lebih dari 250M</v>
      </c>
      <c r="DL204" s="159" t="str">
        <f t="shared" si="8"/>
        <v>Kurang dari 250M</v>
      </c>
      <c r="DM204" s="159" t="str">
        <f t="shared" si="9"/>
        <v>Kurang dari 250M</v>
      </c>
      <c r="DN204" s="159" t="str">
        <f t="shared" si="10"/>
        <v>Lebih dari 250M</v>
      </c>
      <c r="DO204" s="159" t="str">
        <f t="shared" si="11"/>
        <v>Lebih dari 250M</v>
      </c>
      <c r="DP204" s="159" t="str">
        <f t="shared" si="12"/>
        <v>Kurang dari 250M</v>
      </c>
      <c r="DQ204" s="159" t="str">
        <f t="shared" si="13"/>
        <v>Lebih dari 250M</v>
      </c>
      <c r="DR204" s="159" t="str">
        <f t="shared" si="14"/>
        <v>Kurang dari 250M</v>
      </c>
      <c r="DS204" s="159" t="str">
        <f t="shared" si="15"/>
        <v>Kurang dari 250M</v>
      </c>
      <c r="DT204" s="159" t="str">
        <f t="shared" si="16"/>
        <v>Lebih dari 250M</v>
      </c>
      <c r="DU204" s="159" t="str">
        <f t="shared" si="17"/>
        <v>Kurang dari 250M</v>
      </c>
      <c r="DV204" s="159" t="str">
        <f t="shared" si="18"/>
        <v>Kurang dari 250M</v>
      </c>
      <c r="DW204" s="159" t="str">
        <f t="shared" si="19"/>
        <v>Kurang dari 250M</v>
      </c>
      <c r="DX204" s="159" t="str">
        <f t="shared" si="20"/>
        <v>Kurang dari 250M</v>
      </c>
      <c r="DY204" s="159" t="str">
        <f t="shared" si="21"/>
        <v>Kurang dari 250M</v>
      </c>
      <c r="DZ204" s="159" t="str">
        <f t="shared" si="22"/>
        <v>Kurang dari 250M</v>
      </c>
      <c r="EA204" s="159" t="str">
        <f t="shared" si="23"/>
        <v>Lebih dari 250M</v>
      </c>
      <c r="EB204" s="159" t="str">
        <f t="shared" si="24"/>
        <v>Lebih dari 250M</v>
      </c>
      <c r="EC204" s="159" t="str">
        <f t="shared" si="25"/>
        <v>Kurang dari 250M</v>
      </c>
      <c r="ED204" s="159" t="str">
        <f t="shared" si="26"/>
        <v>Lebih dari 250M</v>
      </c>
      <c r="EE204" s="159" t="str">
        <f t="shared" si="27"/>
        <v>Lebih dari 250M</v>
      </c>
      <c r="EF204" s="159" t="str">
        <f t="shared" si="28"/>
        <v>Lebih dari 250M</v>
      </c>
      <c r="EG204" s="159" t="str">
        <f t="shared" si="29"/>
        <v>Lebih dari 250M</v>
      </c>
      <c r="EH204" s="159" t="str">
        <f t="shared" si="30"/>
        <v>Kurang dari 250M</v>
      </c>
      <c r="EI204" s="159" t="str">
        <f t="shared" si="31"/>
        <v>Kurang dari 250M</v>
      </c>
      <c r="EJ204" s="159" t="str">
        <f t="shared" si="32"/>
        <v>Lebih dari 250M</v>
      </c>
      <c r="EK204" s="159" t="str">
        <f t="shared" si="33"/>
        <v>Lebih dari 250M</v>
      </c>
      <c r="EL204" s="159" t="str">
        <f t="shared" si="34"/>
        <v>Lebih dari 250M</v>
      </c>
      <c r="EM204" s="159" t="str">
        <f t="shared" si="35"/>
        <v>Lebih dari 250M</v>
      </c>
    </row>
    <row r="205" spans="1:143" x14ac:dyDescent="0.3">
      <c r="A205" s="158" t="s">
        <v>911</v>
      </c>
      <c r="B205" s="159" t="s">
        <v>1228</v>
      </c>
      <c r="C205" s="160">
        <f>INDEX('raw-all-komoditas'!$B$3:$ZY$37, MATCH('Komoditas besar Nasional'!C$2,'raw-all-komoditas'!$B$3:$B$37,0), MATCH('Komoditas besar Nasional'!$B205,'raw-all-komoditas'!$B$3:$ZY$3,0))</f>
        <v>6.8999999999999997E-4</v>
      </c>
      <c r="D205" s="160">
        <f>INDEX('raw-all-komoditas'!$B$3:$ZY$37, MATCH('Komoditas besar Nasional'!D$2,'raw-all-komoditas'!$B$3:$B$37,0), MATCH('Komoditas besar Nasional'!$B205,'raw-all-komoditas'!$B$3:$ZY$3,0))</f>
        <v>3.2695000000000002E-2</v>
      </c>
      <c r="E205" s="160">
        <f>INDEX('raw-all-komoditas'!$B$3:$ZY$37, MATCH('Komoditas besar Nasional'!E$2,'raw-all-komoditas'!$B$3:$B$37,0), MATCH('Komoditas besar Nasional'!$B205,'raw-all-komoditas'!$B$3:$ZY$3,0))</f>
        <v>0</v>
      </c>
      <c r="F205" s="160">
        <f>INDEX('raw-all-komoditas'!$B$3:$ZY$37, MATCH('Komoditas besar Nasional'!F$2,'raw-all-komoditas'!$B$3:$B$37,0), MATCH('Komoditas besar Nasional'!$B205,'raw-all-komoditas'!$B$3:$ZY$3,0))</f>
        <v>0</v>
      </c>
      <c r="G205" s="160">
        <f>INDEX('raw-all-komoditas'!$B$3:$ZY$37, MATCH('Komoditas besar Nasional'!G$2,'raw-all-komoditas'!$B$3:$B$37,0), MATCH('Komoditas besar Nasional'!$B205,'raw-all-komoditas'!$B$3:$ZY$3,0))</f>
        <v>0</v>
      </c>
      <c r="H205" s="160">
        <f>INDEX('raw-all-komoditas'!$B$3:$ZY$37, MATCH('Komoditas besar Nasional'!H$2,'raw-all-komoditas'!$B$3:$B$37,0), MATCH('Komoditas besar Nasional'!$B205,'raw-all-komoditas'!$B$3:$ZY$3,0))</f>
        <v>0</v>
      </c>
      <c r="I205" s="160">
        <f>INDEX('raw-all-komoditas'!$B$3:$ZY$37, MATCH('Komoditas besar Nasional'!I$2,'raw-all-komoditas'!$B$3:$B$37,0), MATCH('Komoditas besar Nasional'!$B205,'raw-all-komoditas'!$B$3:$ZY$3,0))</f>
        <v>0</v>
      </c>
      <c r="J205" s="160">
        <f>INDEX('raw-all-komoditas'!$B$3:$ZY$37, MATCH('Komoditas besar Nasional'!J$2,'raw-all-komoditas'!$B$3:$B$37,0), MATCH('Komoditas besar Nasional'!$B205,'raw-all-komoditas'!$B$3:$ZY$3,0))</f>
        <v>1.0800000000000001E-2</v>
      </c>
      <c r="K205" s="160">
        <f>INDEX('raw-all-komoditas'!$B$3:$ZY$37, MATCH('Komoditas besar Nasional'!K$2,'raw-all-komoditas'!$B$3:$B$37,0), MATCH('Komoditas besar Nasional'!$B205,'raw-all-komoditas'!$B$3:$ZY$3,0))</f>
        <v>21.487842000000001</v>
      </c>
      <c r="L205" s="160">
        <f>INDEX('raw-all-komoditas'!$B$3:$ZY$37, MATCH('Komoditas besar Nasional'!L$2,'raw-all-komoditas'!$B$3:$B$37,0), MATCH('Komoditas besar Nasional'!$B205,'raw-all-komoditas'!$B$3:$ZY$3,0))</f>
        <v>15.604125</v>
      </c>
      <c r="M205" s="160">
        <f>INDEX('raw-all-komoditas'!$B$3:$ZY$37, MATCH('Komoditas besar Nasional'!M$2,'raw-all-komoditas'!$B$3:$B$37,0), MATCH('Komoditas besar Nasional'!$B205,'raw-all-komoditas'!$B$3:$ZY$3,0))</f>
        <v>0.29191499999999998</v>
      </c>
      <c r="N205" s="160">
        <f>INDEX('raw-all-komoditas'!$B$3:$ZY$37, MATCH('Komoditas besar Nasional'!N$2,'raw-all-komoditas'!$B$3:$B$37,0), MATCH('Komoditas besar Nasional'!$B205,'raw-all-komoditas'!$B$3:$ZY$3,0))</f>
        <v>0</v>
      </c>
      <c r="O205" s="160">
        <f>INDEX('raw-all-komoditas'!$B$3:$ZY$37, MATCH('Komoditas besar Nasional'!O$2,'raw-all-komoditas'!$B$3:$B$37,0), MATCH('Komoditas besar Nasional'!$B205,'raw-all-komoditas'!$B$3:$ZY$3,0))</f>
        <v>0</v>
      </c>
      <c r="P205" s="160">
        <f>INDEX('raw-all-komoditas'!$B$3:$ZY$37, MATCH('Komoditas besar Nasional'!P$2,'raw-all-komoditas'!$B$3:$B$37,0), MATCH('Komoditas besar Nasional'!$B205,'raw-all-komoditas'!$B$3:$ZY$3,0))</f>
        <v>0</v>
      </c>
      <c r="Q205" s="160">
        <f>INDEX('raw-all-komoditas'!$B$3:$ZY$37, MATCH('Komoditas besar Nasional'!Q$2,'raw-all-komoditas'!$B$3:$B$37,0), MATCH('Komoditas besar Nasional'!$B205,'raw-all-komoditas'!$B$3:$ZY$3,0))</f>
        <v>0.65674299999999997</v>
      </c>
      <c r="R205" s="160">
        <f>INDEX('raw-all-komoditas'!$B$3:$ZY$37, MATCH('Komoditas besar Nasional'!R$2,'raw-all-komoditas'!$B$3:$B$37,0), MATCH('Komoditas besar Nasional'!$B205,'raw-all-komoditas'!$B$3:$ZY$3,0))</f>
        <v>1.4172709999999999</v>
      </c>
      <c r="S205" s="160">
        <f>INDEX('raw-all-komoditas'!$B$3:$ZY$37, MATCH('Komoditas besar Nasional'!S$2,'raw-all-komoditas'!$B$3:$B$37,0), MATCH('Komoditas besar Nasional'!$B205,'raw-all-komoditas'!$B$3:$ZY$3,0))</f>
        <v>0</v>
      </c>
      <c r="T205" s="160">
        <f>INDEX('raw-all-komoditas'!$B$3:$ZY$37, MATCH('Komoditas besar Nasional'!T$2,'raw-all-komoditas'!$B$3:$B$37,0), MATCH('Komoditas besar Nasional'!$B205,'raw-all-komoditas'!$B$3:$ZY$3,0))</f>
        <v>2.339915</v>
      </c>
      <c r="U205" s="160">
        <f>INDEX('raw-all-komoditas'!$B$3:$ZY$37, MATCH('Komoditas besar Nasional'!U$2,'raw-all-komoditas'!$B$3:$B$37,0), MATCH('Komoditas besar Nasional'!$B205,'raw-all-komoditas'!$B$3:$ZY$3,0))</f>
        <v>7.1302130000000004</v>
      </c>
      <c r="V205" s="160">
        <f>INDEX('raw-all-komoditas'!$B$3:$ZY$37, MATCH('Komoditas besar Nasional'!V$2,'raw-all-komoditas'!$B$3:$B$37,0), MATCH('Komoditas besar Nasional'!$B205,'raw-all-komoditas'!$B$3:$ZY$3,0))</f>
        <v>0</v>
      </c>
      <c r="W205" s="160">
        <f>INDEX('raw-all-komoditas'!$B$3:$ZY$37, MATCH('Komoditas besar Nasional'!W$2,'raw-all-komoditas'!$B$3:$B$37,0), MATCH('Komoditas besar Nasional'!$B205,'raw-all-komoditas'!$B$3:$ZY$3,0))</f>
        <v>0</v>
      </c>
      <c r="X205" s="160">
        <f>INDEX('raw-all-komoditas'!$B$3:$ZY$37, MATCH('Komoditas besar Nasional'!X$2,'raw-all-komoditas'!$B$3:$B$37,0), MATCH('Komoditas besar Nasional'!$B205,'raw-all-komoditas'!$B$3:$ZY$3,0))</f>
        <v>8.0000000000000007E-5</v>
      </c>
      <c r="Y205" s="160">
        <f>INDEX('raw-all-komoditas'!$B$3:$ZY$37, MATCH('Komoditas besar Nasional'!Y$2,'raw-all-komoditas'!$B$3:$B$37,0), MATCH('Komoditas besar Nasional'!$B205,'raw-all-komoditas'!$B$3:$ZY$3,0))</f>
        <v>1.894258</v>
      </c>
      <c r="Z205" s="160">
        <f>INDEX('raw-all-komoditas'!$B$3:$ZY$37, MATCH('Komoditas besar Nasional'!Z$2,'raw-all-komoditas'!$B$3:$B$37,0), MATCH('Komoditas besar Nasional'!$B205,'raw-all-komoditas'!$B$3:$ZY$3,0))</f>
        <v>0</v>
      </c>
      <c r="AA205" s="160">
        <f>INDEX('raw-all-komoditas'!$B$3:$ZY$37, MATCH('Komoditas besar Nasional'!AA$2,'raw-all-komoditas'!$B$3:$B$37,0), MATCH('Komoditas besar Nasional'!$B205,'raw-all-komoditas'!$B$3:$ZY$3,0))</f>
        <v>7.8919610000000002</v>
      </c>
      <c r="AB205" s="160">
        <f>INDEX('raw-all-komoditas'!$B$3:$ZY$37, MATCH('Komoditas besar Nasional'!AB$2,'raw-all-komoditas'!$B$3:$B$37,0), MATCH('Komoditas besar Nasional'!$B205,'raw-all-komoditas'!$B$3:$ZY$3,0))</f>
        <v>21.372209999999999</v>
      </c>
      <c r="AC205" s="160">
        <f>INDEX('raw-all-komoditas'!$B$3:$ZY$37, MATCH('Komoditas besar Nasional'!AC$2,'raw-all-komoditas'!$B$3:$B$37,0), MATCH('Komoditas besar Nasional'!$B205,'raw-all-komoditas'!$B$3:$ZY$3,0))</f>
        <v>24.448090000000001</v>
      </c>
      <c r="AD205" s="160">
        <f>INDEX('raw-all-komoditas'!$B$3:$ZY$37, MATCH('Komoditas besar Nasional'!AD$2,'raw-all-komoditas'!$B$3:$B$37,0), MATCH('Komoditas besar Nasional'!$B205,'raw-all-komoditas'!$B$3:$ZY$3,0))</f>
        <v>54.215988000000003</v>
      </c>
      <c r="AE205" s="160">
        <f>INDEX('raw-all-komoditas'!$B$3:$ZY$37, MATCH('Komoditas besar Nasional'!AE$2,'raw-all-komoditas'!$B$3:$B$37,0), MATCH('Komoditas besar Nasional'!$B205,'raw-all-komoditas'!$B$3:$ZY$3,0))</f>
        <v>11.059436</v>
      </c>
      <c r="AF205" s="160">
        <f>INDEX('raw-all-komoditas'!$B$3:$ZY$37, MATCH('Komoditas besar Nasional'!AF$2,'raw-all-komoditas'!$B$3:$B$37,0), MATCH('Komoditas besar Nasional'!$B205,'raw-all-komoditas'!$B$3:$ZY$3,0))</f>
        <v>0</v>
      </c>
      <c r="AG205" s="160">
        <f>INDEX('raw-all-komoditas'!$B$3:$ZY$37, MATCH('Komoditas besar Nasional'!AG$2,'raw-all-komoditas'!$B$3:$B$37,0), MATCH('Komoditas besar Nasional'!$B205,'raw-all-komoditas'!$B$3:$ZY$3,0))</f>
        <v>24.209595</v>
      </c>
      <c r="AH205" s="160">
        <f>INDEX('raw-all-komoditas'!$B$3:$ZY$37, MATCH('Komoditas besar Nasional'!AH$2,'raw-all-komoditas'!$B$3:$B$37,0), MATCH('Komoditas besar Nasional'!$B205,'raw-all-komoditas'!$B$3:$ZY$3,0))</f>
        <v>198.84087500000001</v>
      </c>
      <c r="AI205" s="160">
        <f>INDEX('raw-all-komoditas'!$B$3:$ZY$37, MATCH('Komoditas besar Nasional'!AI$2,'raw-all-komoditas'!$B$3:$B$37,0), MATCH('Komoditas besar Nasional'!$B205,'raw-all-komoditas'!$B$3:$ZY$3,0))</f>
        <v>4.2</v>
      </c>
      <c r="AJ205" s="160">
        <f>INDEX('raw-all-komoditas'!$B$3:$ZY$37, MATCH('Komoditas besar Nasional'!AJ$2,'raw-all-komoditas'!$B$3:$B$37,0), MATCH('Komoditas besar Nasional'!$B205,'raw-all-komoditas'!$B$3:$ZY$3,0))</f>
        <v>183.501</v>
      </c>
      <c r="AK205" s="181"/>
      <c r="AL205" s="160">
        <f>INDEX('rank provinsi to commodity'!$B$3:$ZX$37, MATCH(AL$2,'rank provinsi to commodity'!$B$3:$B$37,0),MATCH($B205,'rank provinsi to commodity'!$B$3:$ZX$3,0))</f>
        <v>20</v>
      </c>
      <c r="AM205" s="160">
        <f>INDEX('rank provinsi to commodity'!$B$3:$ZX$37, MATCH(AM$2,'rank provinsi to commodity'!$B$3:$B$37,0),MATCH($B205,'rank provinsi to commodity'!$B$3:$ZX$3,0))</f>
        <v>18</v>
      </c>
      <c r="AN205" s="160">
        <f>INDEX('rank provinsi to commodity'!$B$3:$ZX$37, MATCH(AN$2,'rank provinsi to commodity'!$B$3:$B$37,0),MATCH($B205,'rank provinsi to commodity'!$B$3:$ZX$3,0))</f>
        <v>22</v>
      </c>
      <c r="AO205" s="160">
        <f>INDEX('rank provinsi to commodity'!$B$3:$ZX$37, MATCH(AO$2,'rank provinsi to commodity'!$B$3:$B$37,0),MATCH($B205,'rank provinsi to commodity'!$B$3:$ZX$3,0))</f>
        <v>22</v>
      </c>
      <c r="AP205" s="160">
        <f>INDEX('rank provinsi to commodity'!$B$3:$ZX$37, MATCH(AP$2,'rank provinsi to commodity'!$B$3:$B$37,0),MATCH($B205,'rank provinsi to commodity'!$B$3:$ZX$3,0))</f>
        <v>22</v>
      </c>
      <c r="AQ205" s="160">
        <f>INDEX('rank provinsi to commodity'!$B$3:$ZX$37, MATCH(AQ$2,'rank provinsi to commodity'!$B$3:$B$37,0),MATCH($B205,'rank provinsi to commodity'!$B$3:$ZX$3,0))</f>
        <v>22</v>
      </c>
      <c r="AR205" s="160">
        <f>INDEX('rank provinsi to commodity'!$B$3:$ZX$37, MATCH(AR$2,'rank provinsi to commodity'!$B$3:$B$37,0),MATCH($B205,'rank provinsi to commodity'!$B$3:$ZX$3,0))</f>
        <v>22</v>
      </c>
      <c r="AS205" s="160">
        <f>INDEX('rank provinsi to commodity'!$B$3:$ZX$37, MATCH(AS$2,'rank provinsi to commodity'!$B$3:$B$37,0),MATCH($B205,'rank provinsi to commodity'!$B$3:$ZX$3,0))</f>
        <v>19</v>
      </c>
      <c r="AT205" s="160">
        <f>INDEX('rank provinsi to commodity'!$B$3:$ZX$37, MATCH(AT$2,'rank provinsi to commodity'!$B$3:$B$37,0),MATCH($B205,'rank provinsi to commodity'!$B$3:$ZX$3,0))</f>
        <v>6</v>
      </c>
      <c r="AU205" s="160">
        <f>INDEX('rank provinsi to commodity'!$B$3:$ZX$37, MATCH(AU$2,'rank provinsi to commodity'!$B$3:$B$37,0),MATCH($B205,'rank provinsi to commodity'!$B$3:$ZX$3,0))</f>
        <v>8</v>
      </c>
      <c r="AV205" s="160">
        <f>INDEX('rank provinsi to commodity'!$B$3:$ZX$37, MATCH(AV$2,'rank provinsi to commodity'!$B$3:$B$37,0),MATCH($B205,'rank provinsi to commodity'!$B$3:$ZX$3,0))</f>
        <v>17</v>
      </c>
      <c r="AW205" s="160">
        <f>INDEX('rank provinsi to commodity'!$B$3:$ZX$37, MATCH(AW$2,'rank provinsi to commodity'!$B$3:$B$37,0),MATCH($B205,'rank provinsi to commodity'!$B$3:$ZX$3,0))</f>
        <v>22</v>
      </c>
      <c r="AX205" s="160">
        <f>INDEX('rank provinsi to commodity'!$B$3:$ZX$37, MATCH(AX$2,'rank provinsi to commodity'!$B$3:$B$37,0),MATCH($B205,'rank provinsi to commodity'!$B$3:$ZX$3,0))</f>
        <v>22</v>
      </c>
      <c r="AY205" s="160">
        <f>INDEX('rank provinsi to commodity'!$B$3:$ZX$37, MATCH(AY$2,'rank provinsi to commodity'!$B$3:$B$37,0),MATCH($B205,'rank provinsi to commodity'!$B$3:$ZX$3,0))</f>
        <v>22</v>
      </c>
      <c r="AZ205" s="160">
        <f>INDEX('rank provinsi to commodity'!$B$3:$ZX$37, MATCH(AZ$2,'rank provinsi to commodity'!$B$3:$B$37,0),MATCH($B205,'rank provinsi to commodity'!$B$3:$ZX$3,0))</f>
        <v>16</v>
      </c>
      <c r="BA205" s="160">
        <f>INDEX('rank provinsi to commodity'!$B$3:$ZX$37, MATCH(BA$2,'rank provinsi to commodity'!$B$3:$B$37,0),MATCH($B205,'rank provinsi to commodity'!$B$3:$ZX$3,0))</f>
        <v>15</v>
      </c>
      <c r="BB205" s="160">
        <f>INDEX('rank provinsi to commodity'!$B$3:$ZX$37, MATCH(BB$2,'rank provinsi to commodity'!$B$3:$B$37,0),MATCH($B205,'rank provinsi to commodity'!$B$3:$ZX$3,0))</f>
        <v>22</v>
      </c>
      <c r="BC205" s="160">
        <f>INDEX('rank provinsi to commodity'!$B$3:$ZX$37, MATCH(BC$2,'rank provinsi to commodity'!$B$3:$B$37,0),MATCH($B205,'rank provinsi to commodity'!$B$3:$ZX$3,0))</f>
        <v>13</v>
      </c>
      <c r="BD205" s="160">
        <f>INDEX('rank provinsi to commodity'!$B$3:$ZX$37, MATCH(BD$2,'rank provinsi to commodity'!$B$3:$B$37,0),MATCH($B205,'rank provinsi to commodity'!$B$3:$ZX$3,0))</f>
        <v>11</v>
      </c>
      <c r="BE205" s="160">
        <f>INDEX('rank provinsi to commodity'!$B$3:$ZX$37, MATCH(BE$2,'rank provinsi to commodity'!$B$3:$B$37,0),MATCH($B205,'rank provinsi to commodity'!$B$3:$ZX$3,0))</f>
        <v>22</v>
      </c>
      <c r="BF205" s="160">
        <f>INDEX('rank provinsi to commodity'!$B$3:$ZX$37, MATCH(BF$2,'rank provinsi to commodity'!$B$3:$B$37,0),MATCH($B205,'rank provinsi to commodity'!$B$3:$ZX$3,0))</f>
        <v>22</v>
      </c>
      <c r="BG205" s="160">
        <f>INDEX('rank provinsi to commodity'!$B$3:$ZX$37, MATCH(BG$2,'rank provinsi to commodity'!$B$3:$B$37,0),MATCH($B205,'rank provinsi to commodity'!$B$3:$ZX$3,0))</f>
        <v>21</v>
      </c>
      <c r="BH205" s="160">
        <f>INDEX('rank provinsi to commodity'!$B$3:$ZX$37, MATCH(BH$2,'rank provinsi to commodity'!$B$3:$B$37,0),MATCH($B205,'rank provinsi to commodity'!$B$3:$ZX$3,0))</f>
        <v>14</v>
      </c>
      <c r="BI205" s="160">
        <f>INDEX('rank provinsi to commodity'!$B$3:$ZX$37, MATCH(BI$2,'rank provinsi to commodity'!$B$3:$B$37,0),MATCH($B205,'rank provinsi to commodity'!$B$3:$ZX$3,0))</f>
        <v>22</v>
      </c>
      <c r="BJ205" s="160">
        <f>INDEX('rank provinsi to commodity'!$B$3:$ZX$37, MATCH(BJ$2,'rank provinsi to commodity'!$B$3:$B$37,0),MATCH($B205,'rank provinsi to commodity'!$B$3:$ZX$3,0))</f>
        <v>10</v>
      </c>
      <c r="BK205" s="160">
        <f>INDEX('rank provinsi to commodity'!$B$3:$ZX$37, MATCH(BK$2,'rank provinsi to commodity'!$B$3:$B$37,0),MATCH($B205,'rank provinsi to commodity'!$B$3:$ZX$3,0))</f>
        <v>7</v>
      </c>
      <c r="BL205" s="160">
        <f>INDEX('rank provinsi to commodity'!$B$3:$ZX$37, MATCH(BL$2,'rank provinsi to commodity'!$B$3:$B$37,0),MATCH($B205,'rank provinsi to commodity'!$B$3:$ZX$3,0))</f>
        <v>4</v>
      </c>
      <c r="BM205" s="160">
        <f>INDEX('rank provinsi to commodity'!$B$3:$ZX$37, MATCH(BM$2,'rank provinsi to commodity'!$B$3:$B$37,0),MATCH($B205,'rank provinsi to commodity'!$B$3:$ZX$3,0))</f>
        <v>3</v>
      </c>
      <c r="BN205" s="160">
        <f>INDEX('rank provinsi to commodity'!$B$3:$ZX$37, MATCH(BN$2,'rank provinsi to commodity'!$B$3:$B$37,0),MATCH($B205,'rank provinsi to commodity'!$B$3:$ZX$3,0))</f>
        <v>9</v>
      </c>
      <c r="BO205" s="160">
        <f>INDEX('rank provinsi to commodity'!$B$3:$ZX$37, MATCH(BO$2,'rank provinsi to commodity'!$B$3:$B$37,0),MATCH($B205,'rank provinsi to commodity'!$B$3:$ZX$3,0))</f>
        <v>22</v>
      </c>
      <c r="BP205" s="160">
        <f>INDEX('rank provinsi to commodity'!$B$3:$ZX$37, MATCH(BP$2,'rank provinsi to commodity'!$B$3:$B$37,0),MATCH($B205,'rank provinsi to commodity'!$B$3:$ZX$3,0))</f>
        <v>5</v>
      </c>
      <c r="BQ205" s="160">
        <f>INDEX('rank provinsi to commodity'!$B$3:$ZX$37, MATCH(BQ$2,'rank provinsi to commodity'!$B$3:$B$37,0),MATCH($B205,'rank provinsi to commodity'!$B$3:$ZX$3,0))</f>
        <v>1</v>
      </c>
      <c r="BR205" s="160">
        <f>INDEX('rank provinsi to commodity'!$B$3:$ZX$37, MATCH(BR$2,'rank provinsi to commodity'!$B$3:$B$37,0),MATCH($B205,'rank provinsi to commodity'!$B$3:$ZX$3,0))</f>
        <v>12</v>
      </c>
      <c r="BS205" s="173">
        <f>INDEX('rank provinsi to commodity'!$B$3:$ZX$37, MATCH(BS$2,'rank provinsi to commodity'!$B$3:$B$37,0),MATCH($B205,'rank provinsi to commodity'!$B$3:$ZX$3,0))</f>
        <v>2</v>
      </c>
      <c r="BT205" s="181"/>
      <c r="BU205" s="184" t="str">
        <f t="shared" si="36"/>
        <v>PERIKANAN TANGKAP LAUT (Ton)</v>
      </c>
      <c r="BV205" s="149" t="s">
        <v>968</v>
      </c>
      <c r="BW205" s="160">
        <f>INDEX('raw-all-komoditas'!$B$3:$ZY$37, MATCH('Komoditas besar Nasional'!BW$2,'raw-all-komoditas'!$B$3:$B$37,0), MATCH('Komoditas besar Nasional'!$BV205,'raw-all-komoditas'!$B$3:$ZY$3,0))</f>
        <v>1</v>
      </c>
      <c r="BX205" s="160">
        <f>INDEX('raw-all-komoditas'!$B$3:$ZY$37, MATCH('Komoditas besar Nasional'!BX$2,'raw-all-komoditas'!$B$3:$B$37,0), MATCH('Komoditas besar Nasional'!$BV205,'raw-all-komoditas'!$B$3:$ZY$3,0))</f>
        <v>2</v>
      </c>
      <c r="BY205" s="160">
        <f>INDEX('raw-all-komoditas'!$B$3:$ZY$37, MATCH('Komoditas besar Nasional'!BY$2,'raw-all-komoditas'!$B$3:$B$37,0), MATCH('Komoditas besar Nasional'!$BV205,'raw-all-komoditas'!$B$3:$ZY$3,0))</f>
        <v>0</v>
      </c>
      <c r="BZ205" s="160">
        <f>INDEX('raw-all-komoditas'!$B$3:$ZY$37, MATCH('Komoditas besar Nasional'!BZ$2,'raw-all-komoditas'!$B$3:$B$37,0), MATCH('Komoditas besar Nasional'!$BV205,'raw-all-komoditas'!$B$3:$ZY$3,0))</f>
        <v>0</v>
      </c>
      <c r="CA205" s="160">
        <f>INDEX('raw-all-komoditas'!$B$3:$ZY$37, MATCH('Komoditas besar Nasional'!CA$2,'raw-all-komoditas'!$B$3:$B$37,0), MATCH('Komoditas besar Nasional'!$BV205,'raw-all-komoditas'!$B$3:$ZY$3,0))</f>
        <v>0</v>
      </c>
      <c r="CB205" s="160">
        <f>INDEX('raw-all-komoditas'!$B$3:$ZY$37, MATCH('Komoditas besar Nasional'!CB$2,'raw-all-komoditas'!$B$3:$B$37,0), MATCH('Komoditas besar Nasional'!$BV205,'raw-all-komoditas'!$B$3:$ZY$3,0))</f>
        <v>0</v>
      </c>
      <c r="CC205" s="160">
        <f>INDEX('raw-all-komoditas'!$B$3:$ZY$37, MATCH('Komoditas besar Nasional'!CC$2,'raw-all-komoditas'!$B$3:$B$37,0), MATCH('Komoditas besar Nasional'!$BV205,'raw-all-komoditas'!$B$3:$ZY$3,0))</f>
        <v>0</v>
      </c>
      <c r="CD205" s="160">
        <f>INDEX('raw-all-komoditas'!$B$3:$ZY$37, MATCH('Komoditas besar Nasional'!CD$2,'raw-all-komoditas'!$B$3:$B$37,0), MATCH('Komoditas besar Nasional'!$BV205,'raw-all-komoditas'!$B$3:$ZY$3,0))</f>
        <v>0</v>
      </c>
      <c r="CE205" s="160">
        <f>INDEX('raw-all-komoditas'!$B$3:$ZY$37, MATCH('Komoditas besar Nasional'!CE$2,'raw-all-komoditas'!$B$3:$B$37,0), MATCH('Komoditas besar Nasional'!$BV205,'raw-all-komoditas'!$B$3:$ZY$3,0))</f>
        <v>1028</v>
      </c>
      <c r="CF205" s="160">
        <f>INDEX('raw-all-komoditas'!$B$3:$ZY$37, MATCH('Komoditas besar Nasional'!CF$2,'raw-all-komoditas'!$B$3:$B$37,0), MATCH('Komoditas besar Nasional'!$BV205,'raw-all-komoditas'!$B$3:$ZY$3,0))</f>
        <v>1040</v>
      </c>
      <c r="CG205" s="160">
        <f>INDEX('raw-all-komoditas'!$B$3:$ZY$37, MATCH('Komoditas besar Nasional'!CG$2,'raw-all-komoditas'!$B$3:$B$37,0), MATCH('Komoditas besar Nasional'!$BV205,'raw-all-komoditas'!$B$3:$ZY$3,0))</f>
        <v>27</v>
      </c>
      <c r="CH205" s="160">
        <f>INDEX('raw-all-komoditas'!$B$3:$ZY$37, MATCH('Komoditas besar Nasional'!CH$2,'raw-all-komoditas'!$B$3:$B$37,0), MATCH('Komoditas besar Nasional'!$BV205,'raw-all-komoditas'!$B$3:$ZY$3,0))</f>
        <v>0</v>
      </c>
      <c r="CI205" s="160">
        <f>INDEX('raw-all-komoditas'!$B$3:$ZY$37, MATCH('Komoditas besar Nasional'!CI$2,'raw-all-komoditas'!$B$3:$B$37,0), MATCH('Komoditas besar Nasional'!$BV205,'raw-all-komoditas'!$B$3:$ZY$3,0))</f>
        <v>0</v>
      </c>
      <c r="CJ205" s="160">
        <f>INDEX('raw-all-komoditas'!$B$3:$ZY$37, MATCH('Komoditas besar Nasional'!CJ$2,'raw-all-komoditas'!$B$3:$B$37,0), MATCH('Komoditas besar Nasional'!$BV205,'raw-all-komoditas'!$B$3:$ZY$3,0))</f>
        <v>0</v>
      </c>
      <c r="CK205" s="160">
        <f>INDEX('raw-all-komoditas'!$B$3:$ZY$37, MATCH('Komoditas besar Nasional'!CK$2,'raw-all-komoditas'!$B$3:$B$37,0), MATCH('Komoditas besar Nasional'!$BV205,'raw-all-komoditas'!$B$3:$ZY$3,0))</f>
        <v>21</v>
      </c>
      <c r="CL205" s="160">
        <f>INDEX('raw-all-komoditas'!$B$3:$ZY$37, MATCH('Komoditas besar Nasional'!CL$2,'raw-all-komoditas'!$B$3:$B$37,0), MATCH('Komoditas besar Nasional'!$BV205,'raw-all-komoditas'!$B$3:$ZY$3,0))</f>
        <v>32</v>
      </c>
      <c r="CM205" s="160">
        <f>INDEX('raw-all-komoditas'!$B$3:$ZY$37, MATCH('Komoditas besar Nasional'!CM$2,'raw-all-komoditas'!$B$3:$B$37,0), MATCH('Komoditas besar Nasional'!$BV205,'raw-all-komoditas'!$B$3:$ZY$3,0))</f>
        <v>0</v>
      </c>
      <c r="CN205" s="160">
        <f>INDEX('raw-all-komoditas'!$B$3:$ZY$37, MATCH('Komoditas besar Nasional'!CN$2,'raw-all-komoditas'!$B$3:$B$37,0), MATCH('Komoditas besar Nasional'!$BV205,'raw-all-komoditas'!$B$3:$ZY$3,0))</f>
        <v>75</v>
      </c>
      <c r="CO205" s="160">
        <f>INDEX('raw-all-komoditas'!$B$3:$ZY$37, MATCH('Komoditas besar Nasional'!CO$2,'raw-all-komoditas'!$B$3:$B$37,0), MATCH('Komoditas besar Nasional'!$BV205,'raw-all-komoditas'!$B$3:$ZY$3,0))</f>
        <v>547</v>
      </c>
      <c r="CP205" s="160">
        <f>INDEX('raw-all-komoditas'!$B$3:$ZY$37, MATCH('Komoditas besar Nasional'!CP$2,'raw-all-komoditas'!$B$3:$B$37,0), MATCH('Komoditas besar Nasional'!$BV205,'raw-all-komoditas'!$B$3:$ZY$3,0))</f>
        <v>0</v>
      </c>
      <c r="CQ205" s="160">
        <f>INDEX('raw-all-komoditas'!$B$3:$ZY$37, MATCH('Komoditas besar Nasional'!CQ$2,'raw-all-komoditas'!$B$3:$B$37,0), MATCH('Komoditas besar Nasional'!$BV205,'raw-all-komoditas'!$B$3:$ZY$3,0))</f>
        <v>0</v>
      </c>
      <c r="CR205" s="160">
        <f>INDEX('raw-all-komoditas'!$B$3:$ZY$37, MATCH('Komoditas besar Nasional'!CR$2,'raw-all-komoditas'!$B$3:$B$37,0), MATCH('Komoditas besar Nasional'!$BV205,'raw-all-komoditas'!$B$3:$ZY$3,0))</f>
        <v>0</v>
      </c>
      <c r="CS205" s="160">
        <f>INDEX('raw-all-komoditas'!$B$3:$ZY$37, MATCH('Komoditas besar Nasional'!CS$2,'raw-all-komoditas'!$B$3:$B$37,0), MATCH('Komoditas besar Nasional'!$BV205,'raw-all-komoditas'!$B$3:$ZY$3,0))</f>
        <v>72</v>
      </c>
      <c r="CT205" s="160">
        <f>INDEX('raw-all-komoditas'!$B$3:$ZY$37, MATCH('Komoditas besar Nasional'!CT$2,'raw-all-komoditas'!$B$3:$B$37,0), MATCH('Komoditas besar Nasional'!$BV205,'raw-all-komoditas'!$B$3:$ZY$3,0))</f>
        <v>0</v>
      </c>
      <c r="CU205" s="160">
        <f>INDEX('raw-all-komoditas'!$B$3:$ZY$37, MATCH('Komoditas besar Nasional'!CU$2,'raw-all-komoditas'!$B$3:$B$37,0), MATCH('Komoditas besar Nasional'!$BV205,'raw-all-komoditas'!$B$3:$ZY$3,0))</f>
        <v>335</v>
      </c>
      <c r="CV205" s="160">
        <f>INDEX('raw-all-komoditas'!$B$3:$ZY$37, MATCH('Komoditas besar Nasional'!CV$2,'raw-all-komoditas'!$B$3:$B$37,0), MATCH('Komoditas besar Nasional'!$BV205,'raw-all-komoditas'!$B$3:$ZY$3,0))</f>
        <v>822</v>
      </c>
      <c r="CW205" s="160">
        <f>INDEX('raw-all-komoditas'!$B$3:$ZY$37, MATCH('Komoditas besar Nasional'!CW$2,'raw-all-komoditas'!$B$3:$B$37,0), MATCH('Komoditas besar Nasional'!$BV205,'raw-all-komoditas'!$B$3:$ZY$3,0))</f>
        <v>1131</v>
      </c>
      <c r="CX205" s="160">
        <f>INDEX('raw-all-komoditas'!$B$3:$ZY$37, MATCH('Komoditas besar Nasional'!CX$2,'raw-all-komoditas'!$B$3:$B$37,0), MATCH('Komoditas besar Nasional'!$BV205,'raw-all-komoditas'!$B$3:$ZY$3,0))</f>
        <v>2127</v>
      </c>
      <c r="CY205" s="160">
        <f>INDEX('raw-all-komoditas'!$B$3:$ZY$37, MATCH('Komoditas besar Nasional'!CY$2,'raw-all-komoditas'!$B$3:$B$37,0), MATCH('Komoditas besar Nasional'!$BV205,'raw-all-komoditas'!$B$3:$ZY$3,0))</f>
        <v>505</v>
      </c>
      <c r="CZ205" s="160">
        <f>INDEX('raw-all-komoditas'!$B$3:$ZY$37, MATCH('Komoditas besar Nasional'!CZ$2,'raw-all-komoditas'!$B$3:$B$37,0), MATCH('Komoditas besar Nasional'!$BV205,'raw-all-komoditas'!$B$3:$ZY$3,0))</f>
        <v>0</v>
      </c>
      <c r="DA205" s="160">
        <f>INDEX('raw-all-komoditas'!$B$3:$ZY$37, MATCH('Komoditas besar Nasional'!DA$2,'raw-all-komoditas'!$B$3:$B$37,0), MATCH('Komoditas besar Nasional'!$BV205,'raw-all-komoditas'!$B$3:$ZY$3,0))</f>
        <v>1371</v>
      </c>
      <c r="DB205" s="160">
        <f>INDEX('raw-all-komoditas'!$B$3:$ZY$37, MATCH('Komoditas besar Nasional'!DB$2,'raw-all-komoditas'!$B$3:$B$37,0), MATCH('Komoditas besar Nasional'!$BV205,'raw-all-komoditas'!$B$3:$ZY$3,0))</f>
        <v>8574</v>
      </c>
      <c r="DC205" s="160">
        <f>INDEX('raw-all-komoditas'!$B$3:$ZY$37, MATCH('Komoditas besar Nasional'!DC$2,'raw-all-komoditas'!$B$3:$B$37,0), MATCH('Komoditas besar Nasional'!$BV205,'raw-all-komoditas'!$B$3:$ZY$3,0))</f>
        <v>71</v>
      </c>
      <c r="DD205" s="160">
        <f>INDEX('raw-all-komoditas'!$B$3:$ZY$37, MATCH('Komoditas besar Nasional'!DD$2,'raw-all-komoditas'!$B$3:$B$37,0), MATCH('Komoditas besar Nasional'!$BV205,'raw-all-komoditas'!$B$3:$ZY$3,0))</f>
        <v>4519</v>
      </c>
      <c r="DF205" s="159" t="str">
        <f t="shared" si="2"/>
        <v>Kurang dari 250M</v>
      </c>
      <c r="DG205" s="159" t="str">
        <f t="shared" si="3"/>
        <v>Kurang dari 250M</v>
      </c>
      <c r="DH205" s="159" t="str">
        <f t="shared" si="4"/>
        <v>Kurang dari 250M</v>
      </c>
      <c r="DI205" s="159" t="str">
        <f t="shared" si="5"/>
        <v>Kurang dari 250M</v>
      </c>
      <c r="DJ205" s="159" t="str">
        <f t="shared" si="6"/>
        <v>Kurang dari 250M</v>
      </c>
      <c r="DK205" s="159" t="str">
        <f t="shared" si="7"/>
        <v>Kurang dari 250M</v>
      </c>
      <c r="DL205" s="159" t="str">
        <f t="shared" si="8"/>
        <v>Kurang dari 250M</v>
      </c>
      <c r="DM205" s="159" t="str">
        <f t="shared" si="9"/>
        <v>Kurang dari 250M</v>
      </c>
      <c r="DN205" s="159" t="str">
        <f t="shared" si="10"/>
        <v>Kurang dari 250M</v>
      </c>
      <c r="DO205" s="159" t="str">
        <f t="shared" si="11"/>
        <v>Kurang dari 250M</v>
      </c>
      <c r="DP205" s="159" t="str">
        <f t="shared" si="12"/>
        <v>Kurang dari 250M</v>
      </c>
      <c r="DQ205" s="159" t="str">
        <f t="shared" si="13"/>
        <v>Kurang dari 250M</v>
      </c>
      <c r="DR205" s="159" t="str">
        <f t="shared" si="14"/>
        <v>Kurang dari 250M</v>
      </c>
      <c r="DS205" s="159" t="str">
        <f t="shared" si="15"/>
        <v>Kurang dari 250M</v>
      </c>
      <c r="DT205" s="159" t="str">
        <f t="shared" si="16"/>
        <v>Kurang dari 250M</v>
      </c>
      <c r="DU205" s="159" t="str">
        <f t="shared" si="17"/>
        <v>Kurang dari 250M</v>
      </c>
      <c r="DV205" s="159" t="str">
        <f t="shared" si="18"/>
        <v>Kurang dari 250M</v>
      </c>
      <c r="DW205" s="159" t="str">
        <f t="shared" si="19"/>
        <v>Kurang dari 250M</v>
      </c>
      <c r="DX205" s="159" t="str">
        <f t="shared" si="20"/>
        <v>Kurang dari 250M</v>
      </c>
      <c r="DY205" s="159" t="str">
        <f t="shared" si="21"/>
        <v>Kurang dari 250M</v>
      </c>
      <c r="DZ205" s="159" t="str">
        <f t="shared" si="22"/>
        <v>Kurang dari 250M</v>
      </c>
      <c r="EA205" s="159" t="str">
        <f t="shared" si="23"/>
        <v>Kurang dari 250M</v>
      </c>
      <c r="EB205" s="159" t="str">
        <f t="shared" si="24"/>
        <v>Kurang dari 250M</v>
      </c>
      <c r="EC205" s="159" t="str">
        <f t="shared" si="25"/>
        <v>Kurang dari 250M</v>
      </c>
      <c r="ED205" s="159" t="str">
        <f t="shared" si="26"/>
        <v>Kurang dari 250M</v>
      </c>
      <c r="EE205" s="159" t="str">
        <f t="shared" si="27"/>
        <v>Kurang dari 250M</v>
      </c>
      <c r="EF205" s="159" t="str">
        <f t="shared" si="28"/>
        <v>Kurang dari 250M</v>
      </c>
      <c r="EG205" s="159" t="str">
        <f t="shared" si="29"/>
        <v>Kurang dari 250M</v>
      </c>
      <c r="EH205" s="159" t="str">
        <f t="shared" si="30"/>
        <v>Kurang dari 250M</v>
      </c>
      <c r="EI205" s="159" t="str">
        <f t="shared" si="31"/>
        <v>Kurang dari 250M</v>
      </c>
      <c r="EJ205" s="159" t="str">
        <f t="shared" si="32"/>
        <v>Kurang dari 250M</v>
      </c>
      <c r="EK205" s="159" t="str">
        <f t="shared" si="33"/>
        <v>Kurang dari 250M</v>
      </c>
      <c r="EL205" s="159" t="str">
        <f t="shared" si="34"/>
        <v>Kurang dari 250M</v>
      </c>
      <c r="EM205" s="159" t="str">
        <f t="shared" si="35"/>
        <v>Kurang dari 250M</v>
      </c>
    </row>
    <row r="206" spans="1:143" x14ac:dyDescent="0.3">
      <c r="A206" s="158" t="s">
        <v>911</v>
      </c>
      <c r="B206" s="159" t="s">
        <v>1229</v>
      </c>
      <c r="C206" s="160">
        <f>INDEX('raw-all-komoditas'!$B$3:$ZY$37, MATCH('Komoditas besar Nasional'!C$2,'raw-all-komoditas'!$B$3:$B$37,0), MATCH('Komoditas besar Nasional'!$B206,'raw-all-komoditas'!$B$3:$ZY$3,0))</f>
        <v>21.002970000000001</v>
      </c>
      <c r="D206" s="160">
        <f>INDEX('raw-all-komoditas'!$B$3:$ZY$37, MATCH('Komoditas besar Nasional'!D$2,'raw-all-komoditas'!$B$3:$B$37,0), MATCH('Komoditas besar Nasional'!$B206,'raw-all-komoditas'!$B$3:$ZY$3,0))</f>
        <v>63.417814999999997</v>
      </c>
      <c r="E206" s="160">
        <f>INDEX('raw-all-komoditas'!$B$3:$ZY$37, MATCH('Komoditas besar Nasional'!E$2,'raw-all-komoditas'!$B$3:$B$37,0), MATCH('Komoditas besar Nasional'!$B206,'raw-all-komoditas'!$B$3:$ZY$3,0))</f>
        <v>157.05589800000001</v>
      </c>
      <c r="F206" s="160">
        <f>INDEX('raw-all-komoditas'!$B$3:$ZY$37, MATCH('Komoditas besar Nasional'!F$2,'raw-all-komoditas'!$B$3:$B$37,0), MATCH('Komoditas besar Nasional'!$B206,'raw-all-komoditas'!$B$3:$ZY$3,0))</f>
        <v>0</v>
      </c>
      <c r="G206" s="160">
        <f>INDEX('raw-all-komoditas'!$B$3:$ZY$37, MATCH('Komoditas besar Nasional'!G$2,'raw-all-komoditas'!$B$3:$B$37,0), MATCH('Komoditas besar Nasional'!$B206,'raw-all-komoditas'!$B$3:$ZY$3,0))</f>
        <v>0</v>
      </c>
      <c r="H206" s="160">
        <f>INDEX('raw-all-komoditas'!$B$3:$ZY$37, MATCH('Komoditas besar Nasional'!H$2,'raw-all-komoditas'!$B$3:$B$37,0), MATCH('Komoditas besar Nasional'!$B206,'raw-all-komoditas'!$B$3:$ZY$3,0))</f>
        <v>0</v>
      </c>
      <c r="I206" s="160">
        <f>INDEX('raw-all-komoditas'!$B$3:$ZY$37, MATCH('Komoditas besar Nasional'!I$2,'raw-all-komoditas'!$B$3:$B$37,0), MATCH('Komoditas besar Nasional'!$B206,'raw-all-komoditas'!$B$3:$ZY$3,0))</f>
        <v>80.425280000000001</v>
      </c>
      <c r="J206" s="160">
        <f>INDEX('raw-all-komoditas'!$B$3:$ZY$37, MATCH('Komoditas besar Nasional'!J$2,'raw-all-komoditas'!$B$3:$B$37,0), MATCH('Komoditas besar Nasional'!$B206,'raw-all-komoditas'!$B$3:$ZY$3,0))</f>
        <v>0.41718300000000003</v>
      </c>
      <c r="K206" s="160">
        <f>INDEX('raw-all-komoditas'!$B$3:$ZY$37, MATCH('Komoditas besar Nasional'!K$2,'raw-all-komoditas'!$B$3:$B$37,0), MATCH('Komoditas besar Nasional'!$B206,'raw-all-komoditas'!$B$3:$ZY$3,0))</f>
        <v>4.3894770000000003</v>
      </c>
      <c r="L206" s="160">
        <f>INDEX('raw-all-komoditas'!$B$3:$ZY$37, MATCH('Komoditas besar Nasional'!L$2,'raw-all-komoditas'!$B$3:$B$37,0), MATCH('Komoditas besar Nasional'!$B206,'raw-all-komoditas'!$B$3:$ZY$3,0))</f>
        <v>5.634868</v>
      </c>
      <c r="M206" s="160">
        <f>INDEX('raw-all-komoditas'!$B$3:$ZY$37, MATCH('Komoditas besar Nasional'!M$2,'raw-all-komoditas'!$B$3:$B$37,0), MATCH('Komoditas besar Nasional'!$B206,'raw-all-komoditas'!$B$3:$ZY$3,0))</f>
        <v>0.38636700000000002</v>
      </c>
      <c r="N206" s="160">
        <f>INDEX('raw-all-komoditas'!$B$3:$ZY$37, MATCH('Komoditas besar Nasional'!N$2,'raw-all-komoditas'!$B$3:$B$37,0), MATCH('Komoditas besar Nasional'!$B206,'raw-all-komoditas'!$B$3:$ZY$3,0))</f>
        <v>16.582926</v>
      </c>
      <c r="O206" s="160">
        <f>INDEX('raw-all-komoditas'!$B$3:$ZY$37, MATCH('Komoditas besar Nasional'!O$2,'raw-all-komoditas'!$B$3:$B$37,0), MATCH('Komoditas besar Nasional'!$B206,'raw-all-komoditas'!$B$3:$ZY$3,0))</f>
        <v>90.485195000000004</v>
      </c>
      <c r="P206" s="160">
        <f>INDEX('raw-all-komoditas'!$B$3:$ZY$37, MATCH('Komoditas besar Nasional'!P$2,'raw-all-komoditas'!$B$3:$B$37,0), MATCH('Komoditas besar Nasional'!$B206,'raw-all-komoditas'!$B$3:$ZY$3,0))</f>
        <v>1.4450000000000001E-3</v>
      </c>
      <c r="Q206" s="160">
        <f>INDEX('raw-all-komoditas'!$B$3:$ZY$37, MATCH('Komoditas besar Nasional'!Q$2,'raw-all-komoditas'!$B$3:$B$37,0), MATCH('Komoditas besar Nasional'!$B206,'raw-all-komoditas'!$B$3:$ZY$3,0))</f>
        <v>59.303516999999999</v>
      </c>
      <c r="R206" s="160">
        <f>INDEX('raw-all-komoditas'!$B$3:$ZY$37, MATCH('Komoditas besar Nasional'!R$2,'raw-all-komoditas'!$B$3:$B$37,0), MATCH('Komoditas besar Nasional'!$B206,'raw-all-komoditas'!$B$3:$ZY$3,0))</f>
        <v>2.9883959999999998</v>
      </c>
      <c r="S206" s="160">
        <f>INDEX('raw-all-komoditas'!$B$3:$ZY$37, MATCH('Komoditas besar Nasional'!S$2,'raw-all-komoditas'!$B$3:$B$37,0), MATCH('Komoditas besar Nasional'!$B206,'raw-all-komoditas'!$B$3:$ZY$3,0))</f>
        <v>0</v>
      </c>
      <c r="T206" s="160">
        <f>INDEX('raw-all-komoditas'!$B$3:$ZY$37, MATCH('Komoditas besar Nasional'!T$2,'raw-all-komoditas'!$B$3:$B$37,0), MATCH('Komoditas besar Nasional'!$B206,'raw-all-komoditas'!$B$3:$ZY$3,0))</f>
        <v>0.20943999999999999</v>
      </c>
      <c r="U206" s="160">
        <f>INDEX('raw-all-komoditas'!$B$3:$ZY$37, MATCH('Komoditas besar Nasional'!U$2,'raw-all-komoditas'!$B$3:$B$37,0), MATCH('Komoditas besar Nasional'!$B206,'raw-all-komoditas'!$B$3:$ZY$3,0))</f>
        <v>5.0542660000000001</v>
      </c>
      <c r="V206" s="160">
        <f>INDEX('raw-all-komoditas'!$B$3:$ZY$37, MATCH('Komoditas besar Nasional'!V$2,'raw-all-komoditas'!$B$3:$B$37,0), MATCH('Komoditas besar Nasional'!$B206,'raw-all-komoditas'!$B$3:$ZY$3,0))</f>
        <v>1.28739</v>
      </c>
      <c r="W206" s="160">
        <f>INDEX('raw-all-komoditas'!$B$3:$ZY$37, MATCH('Komoditas besar Nasional'!W$2,'raw-all-komoditas'!$B$3:$B$37,0), MATCH('Komoditas besar Nasional'!$B206,'raw-all-komoditas'!$B$3:$ZY$3,0))</f>
        <v>4.0000000000000003E-5</v>
      </c>
      <c r="X206" s="160">
        <f>INDEX('raw-all-komoditas'!$B$3:$ZY$37, MATCH('Komoditas besar Nasional'!X$2,'raw-all-komoditas'!$B$3:$B$37,0), MATCH('Komoditas besar Nasional'!$B206,'raw-all-komoditas'!$B$3:$ZY$3,0))</f>
        <v>0</v>
      </c>
      <c r="Y206" s="160">
        <f>INDEX('raw-all-komoditas'!$B$3:$ZY$37, MATCH('Komoditas besar Nasional'!Y$2,'raw-all-komoditas'!$B$3:$B$37,0), MATCH('Komoditas besar Nasional'!$B206,'raw-all-komoditas'!$B$3:$ZY$3,0))</f>
        <v>12.5336</v>
      </c>
      <c r="Z206" s="160">
        <f>INDEX('raw-all-komoditas'!$B$3:$ZY$37, MATCH('Komoditas besar Nasional'!Z$2,'raw-all-komoditas'!$B$3:$B$37,0), MATCH('Komoditas besar Nasional'!$B206,'raw-all-komoditas'!$B$3:$ZY$3,0))</f>
        <v>2.5999999999999999E-2</v>
      </c>
      <c r="AA206" s="160">
        <f>INDEX('raw-all-komoditas'!$B$3:$ZY$37, MATCH('Komoditas besar Nasional'!AA$2,'raw-all-komoditas'!$B$3:$B$37,0), MATCH('Komoditas besar Nasional'!$B206,'raw-all-komoditas'!$B$3:$ZY$3,0))</f>
        <v>0</v>
      </c>
      <c r="AB206" s="160">
        <f>INDEX('raw-all-komoditas'!$B$3:$ZY$37, MATCH('Komoditas besar Nasional'!AB$2,'raw-all-komoditas'!$B$3:$B$37,0), MATCH('Komoditas besar Nasional'!$B206,'raw-all-komoditas'!$B$3:$ZY$3,0))</f>
        <v>11.499000000000001</v>
      </c>
      <c r="AC206" s="160">
        <f>INDEX('raw-all-komoditas'!$B$3:$ZY$37, MATCH('Komoditas besar Nasional'!AC$2,'raw-all-komoditas'!$B$3:$B$37,0), MATCH('Komoditas besar Nasional'!$B206,'raw-all-komoditas'!$B$3:$ZY$3,0))</f>
        <v>16.415272999999999</v>
      </c>
      <c r="AD206" s="160">
        <f>INDEX('raw-all-komoditas'!$B$3:$ZY$37, MATCH('Komoditas besar Nasional'!AD$2,'raw-all-komoditas'!$B$3:$B$37,0), MATCH('Komoditas besar Nasional'!$B206,'raw-all-komoditas'!$B$3:$ZY$3,0))</f>
        <v>16.393108999999999</v>
      </c>
      <c r="AE206" s="160">
        <f>INDEX('raw-all-komoditas'!$B$3:$ZY$37, MATCH('Komoditas besar Nasional'!AE$2,'raw-all-komoditas'!$B$3:$B$37,0), MATCH('Komoditas besar Nasional'!$B206,'raw-all-komoditas'!$B$3:$ZY$3,0))</f>
        <v>0</v>
      </c>
      <c r="AF206" s="160">
        <f>INDEX('raw-all-komoditas'!$B$3:$ZY$37, MATCH('Komoditas besar Nasional'!AF$2,'raw-all-komoditas'!$B$3:$B$37,0), MATCH('Komoditas besar Nasional'!$B206,'raw-all-komoditas'!$B$3:$ZY$3,0))</f>
        <v>8.8831999999999994E-2</v>
      </c>
      <c r="AG206" s="160">
        <f>INDEX('raw-all-komoditas'!$B$3:$ZY$37, MATCH('Komoditas besar Nasional'!AG$2,'raw-all-komoditas'!$B$3:$B$37,0), MATCH('Komoditas besar Nasional'!$B206,'raw-all-komoditas'!$B$3:$ZY$3,0))</f>
        <v>76.518034999999998</v>
      </c>
      <c r="AH206" s="160">
        <f>INDEX('raw-all-komoditas'!$B$3:$ZY$37, MATCH('Komoditas besar Nasional'!AH$2,'raw-all-komoditas'!$B$3:$B$37,0), MATCH('Komoditas besar Nasional'!$B206,'raw-all-komoditas'!$B$3:$ZY$3,0))</f>
        <v>0</v>
      </c>
      <c r="AI206" s="160">
        <f>INDEX('raw-all-komoditas'!$B$3:$ZY$37, MATCH('Komoditas besar Nasional'!AI$2,'raw-all-komoditas'!$B$3:$B$37,0), MATCH('Komoditas besar Nasional'!$B206,'raw-all-komoditas'!$B$3:$ZY$3,0))</f>
        <v>5.9729999999999999</v>
      </c>
      <c r="AJ206" s="160">
        <f>INDEX('raw-all-komoditas'!$B$3:$ZY$37, MATCH('Komoditas besar Nasional'!AJ$2,'raw-all-komoditas'!$B$3:$B$37,0), MATCH('Komoditas besar Nasional'!$B206,'raw-all-komoditas'!$B$3:$ZY$3,0))</f>
        <v>8.4286999999999992</v>
      </c>
      <c r="AK206" s="181"/>
      <c r="AL206" s="160">
        <f>INDEX('rank provinsi to commodity'!$B$3:$ZX$37, MATCH(AL$2,'rank provinsi to commodity'!$B$3:$B$37,0),MATCH($B206,'rank provinsi to commodity'!$B$3:$ZX$3,0))</f>
        <v>7</v>
      </c>
      <c r="AM206" s="160">
        <f>INDEX('rank provinsi to commodity'!$B$3:$ZX$37, MATCH(AM$2,'rank provinsi to commodity'!$B$3:$B$37,0),MATCH($B206,'rank provinsi to commodity'!$B$3:$ZX$3,0))</f>
        <v>5</v>
      </c>
      <c r="AN206" s="160">
        <f>INDEX('rank provinsi to commodity'!$B$3:$ZX$37, MATCH(AN$2,'rank provinsi to commodity'!$B$3:$B$37,0),MATCH($B206,'rank provinsi to commodity'!$B$3:$ZX$3,0))</f>
        <v>1</v>
      </c>
      <c r="AO206" s="160">
        <f>INDEX('rank provinsi to commodity'!$B$3:$ZX$37, MATCH(AO$2,'rank provinsi to commodity'!$B$3:$B$37,0),MATCH($B206,'rank provinsi to commodity'!$B$3:$ZX$3,0))</f>
        <v>27</v>
      </c>
      <c r="AP206" s="160">
        <f>INDEX('rank provinsi to commodity'!$B$3:$ZX$37, MATCH(AP$2,'rank provinsi to commodity'!$B$3:$B$37,0),MATCH($B206,'rank provinsi to commodity'!$B$3:$ZX$3,0))</f>
        <v>27</v>
      </c>
      <c r="AQ206" s="160">
        <f>INDEX('rank provinsi to commodity'!$B$3:$ZX$37, MATCH(AQ$2,'rank provinsi to commodity'!$B$3:$B$37,0),MATCH($B206,'rank provinsi to commodity'!$B$3:$ZX$3,0))</f>
        <v>27</v>
      </c>
      <c r="AR206" s="160">
        <f>INDEX('rank provinsi to commodity'!$B$3:$ZX$37, MATCH(AR$2,'rank provinsi to commodity'!$B$3:$B$37,0),MATCH($B206,'rank provinsi to commodity'!$B$3:$ZX$3,0))</f>
        <v>3</v>
      </c>
      <c r="AS206" s="160">
        <f>INDEX('rank provinsi to commodity'!$B$3:$ZX$37, MATCH(AS$2,'rank provinsi to commodity'!$B$3:$B$37,0),MATCH($B206,'rank provinsi to commodity'!$B$3:$ZX$3,0))</f>
        <v>20</v>
      </c>
      <c r="AT206" s="160">
        <f>INDEX('rank provinsi to commodity'!$B$3:$ZX$37, MATCH(AT$2,'rank provinsi to commodity'!$B$3:$B$37,0),MATCH($B206,'rank provinsi to commodity'!$B$3:$ZX$3,0))</f>
        <v>17</v>
      </c>
      <c r="AU206" s="160">
        <f>INDEX('rank provinsi to commodity'!$B$3:$ZX$37, MATCH(AU$2,'rank provinsi to commodity'!$B$3:$B$37,0),MATCH($B206,'rank provinsi to commodity'!$B$3:$ZX$3,0))</f>
        <v>15</v>
      </c>
      <c r="AV206" s="160">
        <f>INDEX('rank provinsi to commodity'!$B$3:$ZX$37, MATCH(AV$2,'rank provinsi to commodity'!$B$3:$B$37,0),MATCH($B206,'rank provinsi to commodity'!$B$3:$ZX$3,0))</f>
        <v>21</v>
      </c>
      <c r="AW206" s="160">
        <f>INDEX('rank provinsi to commodity'!$B$3:$ZX$37, MATCH(AW$2,'rank provinsi to commodity'!$B$3:$B$37,0),MATCH($B206,'rank provinsi to commodity'!$B$3:$ZX$3,0))</f>
        <v>8</v>
      </c>
      <c r="AX206" s="160">
        <f>INDEX('rank provinsi to commodity'!$B$3:$ZX$37, MATCH(AX$2,'rank provinsi to commodity'!$B$3:$B$37,0),MATCH($B206,'rank provinsi to commodity'!$B$3:$ZX$3,0))</f>
        <v>2</v>
      </c>
      <c r="AY206" s="160">
        <f>INDEX('rank provinsi to commodity'!$B$3:$ZX$37, MATCH(AY$2,'rank provinsi to commodity'!$B$3:$B$37,0),MATCH($B206,'rank provinsi to commodity'!$B$3:$ZX$3,0))</f>
        <v>25</v>
      </c>
      <c r="AZ206" s="160">
        <f>INDEX('rank provinsi to commodity'!$B$3:$ZX$37, MATCH(AZ$2,'rank provinsi to commodity'!$B$3:$B$37,0),MATCH($B206,'rank provinsi to commodity'!$B$3:$ZX$3,0))</f>
        <v>6</v>
      </c>
      <c r="BA206" s="160">
        <f>INDEX('rank provinsi to commodity'!$B$3:$ZX$37, MATCH(BA$2,'rank provinsi to commodity'!$B$3:$B$37,0),MATCH($B206,'rank provinsi to commodity'!$B$3:$ZX$3,0))</f>
        <v>18</v>
      </c>
      <c r="BB206" s="160">
        <f>INDEX('rank provinsi to commodity'!$B$3:$ZX$37, MATCH(BB$2,'rank provinsi to commodity'!$B$3:$B$37,0),MATCH($B206,'rank provinsi to commodity'!$B$3:$ZX$3,0))</f>
        <v>27</v>
      </c>
      <c r="BC206" s="160">
        <f>INDEX('rank provinsi to commodity'!$B$3:$ZX$37, MATCH(BC$2,'rank provinsi to commodity'!$B$3:$B$37,0),MATCH($B206,'rank provinsi to commodity'!$B$3:$ZX$3,0))</f>
        <v>22</v>
      </c>
      <c r="BD206" s="160">
        <f>INDEX('rank provinsi to commodity'!$B$3:$ZX$37, MATCH(BD$2,'rank provinsi to commodity'!$B$3:$B$37,0),MATCH($B206,'rank provinsi to commodity'!$B$3:$ZX$3,0))</f>
        <v>16</v>
      </c>
      <c r="BE206" s="160">
        <f>INDEX('rank provinsi to commodity'!$B$3:$ZX$37, MATCH(BE$2,'rank provinsi to commodity'!$B$3:$B$37,0),MATCH($B206,'rank provinsi to commodity'!$B$3:$ZX$3,0))</f>
        <v>19</v>
      </c>
      <c r="BF206" s="160">
        <f>INDEX('rank provinsi to commodity'!$B$3:$ZX$37, MATCH(BF$2,'rank provinsi to commodity'!$B$3:$B$37,0),MATCH($B206,'rank provinsi to commodity'!$B$3:$ZX$3,0))</f>
        <v>26</v>
      </c>
      <c r="BG206" s="160">
        <f>INDEX('rank provinsi to commodity'!$B$3:$ZX$37, MATCH(BG$2,'rank provinsi to commodity'!$B$3:$B$37,0),MATCH($B206,'rank provinsi to commodity'!$B$3:$ZX$3,0))</f>
        <v>27</v>
      </c>
      <c r="BH206" s="160">
        <f>INDEX('rank provinsi to commodity'!$B$3:$ZX$37, MATCH(BH$2,'rank provinsi to commodity'!$B$3:$B$37,0),MATCH($B206,'rank provinsi to commodity'!$B$3:$ZX$3,0))</f>
        <v>11</v>
      </c>
      <c r="BI206" s="160">
        <f>INDEX('rank provinsi to commodity'!$B$3:$ZX$37, MATCH(BI$2,'rank provinsi to commodity'!$B$3:$B$37,0),MATCH($B206,'rank provinsi to commodity'!$B$3:$ZX$3,0))</f>
        <v>24</v>
      </c>
      <c r="BJ206" s="160">
        <f>INDEX('rank provinsi to commodity'!$B$3:$ZX$37, MATCH(BJ$2,'rank provinsi to commodity'!$B$3:$B$37,0),MATCH($B206,'rank provinsi to commodity'!$B$3:$ZX$3,0))</f>
        <v>27</v>
      </c>
      <c r="BK206" s="160">
        <f>INDEX('rank provinsi to commodity'!$B$3:$ZX$37, MATCH(BK$2,'rank provinsi to commodity'!$B$3:$B$37,0),MATCH($B206,'rank provinsi to commodity'!$B$3:$ZX$3,0))</f>
        <v>12</v>
      </c>
      <c r="BL206" s="160">
        <f>INDEX('rank provinsi to commodity'!$B$3:$ZX$37, MATCH(BL$2,'rank provinsi to commodity'!$B$3:$B$37,0),MATCH($B206,'rank provinsi to commodity'!$B$3:$ZX$3,0))</f>
        <v>9</v>
      </c>
      <c r="BM206" s="160">
        <f>INDEX('rank provinsi to commodity'!$B$3:$ZX$37, MATCH(BM$2,'rank provinsi to commodity'!$B$3:$B$37,0),MATCH($B206,'rank provinsi to commodity'!$B$3:$ZX$3,0))</f>
        <v>10</v>
      </c>
      <c r="BN206" s="160">
        <f>INDEX('rank provinsi to commodity'!$B$3:$ZX$37, MATCH(BN$2,'rank provinsi to commodity'!$B$3:$B$37,0),MATCH($B206,'rank provinsi to commodity'!$B$3:$ZX$3,0))</f>
        <v>27</v>
      </c>
      <c r="BO206" s="160">
        <f>INDEX('rank provinsi to commodity'!$B$3:$ZX$37, MATCH(BO$2,'rank provinsi to commodity'!$B$3:$B$37,0),MATCH($B206,'rank provinsi to commodity'!$B$3:$ZX$3,0))</f>
        <v>23</v>
      </c>
      <c r="BP206" s="160">
        <f>INDEX('rank provinsi to commodity'!$B$3:$ZX$37, MATCH(BP$2,'rank provinsi to commodity'!$B$3:$B$37,0),MATCH($B206,'rank provinsi to commodity'!$B$3:$ZX$3,0))</f>
        <v>4</v>
      </c>
      <c r="BQ206" s="160">
        <f>INDEX('rank provinsi to commodity'!$B$3:$ZX$37, MATCH(BQ$2,'rank provinsi to commodity'!$B$3:$B$37,0),MATCH($B206,'rank provinsi to commodity'!$B$3:$ZX$3,0))</f>
        <v>27</v>
      </c>
      <c r="BR206" s="160">
        <f>INDEX('rank provinsi to commodity'!$B$3:$ZX$37, MATCH(BR$2,'rank provinsi to commodity'!$B$3:$B$37,0),MATCH($B206,'rank provinsi to commodity'!$B$3:$ZX$3,0))</f>
        <v>14</v>
      </c>
      <c r="BS206" s="173">
        <f>INDEX('rank provinsi to commodity'!$B$3:$ZX$37, MATCH(BS$2,'rank provinsi to commodity'!$B$3:$B$37,0),MATCH($B206,'rank provinsi to commodity'!$B$3:$ZX$3,0))</f>
        <v>13</v>
      </c>
      <c r="BT206" s="181"/>
      <c r="BU206" s="184" t="str">
        <f t="shared" si="36"/>
        <v>PERIKANAN TANGKAP LAUT (Ton)</v>
      </c>
      <c r="BV206" s="149" t="s">
        <v>969</v>
      </c>
      <c r="BW206" s="160">
        <f>INDEX('raw-all-komoditas'!$B$3:$ZY$37, MATCH('Komoditas besar Nasional'!BW$2,'raw-all-komoditas'!$B$3:$B$37,0), MATCH('Komoditas besar Nasional'!$BV206,'raw-all-komoditas'!$B$3:$ZY$3,0))</f>
        <v>1097</v>
      </c>
      <c r="BX206" s="160">
        <f>INDEX('raw-all-komoditas'!$B$3:$ZY$37, MATCH('Komoditas besar Nasional'!BX$2,'raw-all-komoditas'!$B$3:$B$37,0), MATCH('Komoditas besar Nasional'!$BV206,'raw-all-komoditas'!$B$3:$ZY$3,0))</f>
        <v>2265</v>
      </c>
      <c r="BY206" s="160">
        <f>INDEX('raw-all-komoditas'!$B$3:$ZY$37, MATCH('Komoditas besar Nasional'!BY$2,'raw-all-komoditas'!$B$3:$B$37,0), MATCH('Komoditas besar Nasional'!$BV206,'raw-all-komoditas'!$B$3:$ZY$3,0))</f>
        <v>5622</v>
      </c>
      <c r="BZ206" s="160">
        <f>INDEX('raw-all-komoditas'!$B$3:$ZY$37, MATCH('Komoditas besar Nasional'!BZ$2,'raw-all-komoditas'!$B$3:$B$37,0), MATCH('Komoditas besar Nasional'!$BV206,'raw-all-komoditas'!$B$3:$ZY$3,0))</f>
        <v>0</v>
      </c>
      <c r="CA206" s="160">
        <f>INDEX('raw-all-komoditas'!$B$3:$ZY$37, MATCH('Komoditas besar Nasional'!CA$2,'raw-all-komoditas'!$B$3:$B$37,0), MATCH('Komoditas besar Nasional'!$BV206,'raw-all-komoditas'!$B$3:$ZY$3,0))</f>
        <v>0</v>
      </c>
      <c r="CB206" s="160">
        <f>INDEX('raw-all-komoditas'!$B$3:$ZY$37, MATCH('Komoditas besar Nasional'!CB$2,'raw-all-komoditas'!$B$3:$B$37,0), MATCH('Komoditas besar Nasional'!$BV206,'raw-all-komoditas'!$B$3:$ZY$3,0))</f>
        <v>0</v>
      </c>
      <c r="CC206" s="160">
        <f>INDEX('raw-all-komoditas'!$B$3:$ZY$37, MATCH('Komoditas besar Nasional'!CC$2,'raw-all-komoditas'!$B$3:$B$37,0), MATCH('Komoditas besar Nasional'!$BV206,'raw-all-komoditas'!$B$3:$ZY$3,0))</f>
        <v>2988</v>
      </c>
      <c r="CD206" s="160">
        <f>INDEX('raw-all-komoditas'!$B$3:$ZY$37, MATCH('Komoditas besar Nasional'!CD$2,'raw-all-komoditas'!$B$3:$B$37,0), MATCH('Komoditas besar Nasional'!$BV206,'raw-all-komoditas'!$B$3:$ZY$3,0))</f>
        <v>15</v>
      </c>
      <c r="CE206" s="160">
        <f>INDEX('raw-all-komoditas'!$B$3:$ZY$37, MATCH('Komoditas besar Nasional'!CE$2,'raw-all-komoditas'!$B$3:$B$37,0), MATCH('Komoditas besar Nasional'!$BV206,'raw-all-komoditas'!$B$3:$ZY$3,0))</f>
        <v>539</v>
      </c>
      <c r="CF206" s="160">
        <f>INDEX('raw-all-komoditas'!$B$3:$ZY$37, MATCH('Komoditas besar Nasional'!CF$2,'raw-all-komoditas'!$B$3:$B$37,0), MATCH('Komoditas besar Nasional'!$BV206,'raw-all-komoditas'!$B$3:$ZY$3,0))</f>
        <v>498</v>
      </c>
      <c r="CG206" s="160">
        <f>INDEX('raw-all-komoditas'!$B$3:$ZY$37, MATCH('Komoditas besar Nasional'!CG$2,'raw-all-komoditas'!$B$3:$B$37,0), MATCH('Komoditas besar Nasional'!$BV206,'raw-all-komoditas'!$B$3:$ZY$3,0))</f>
        <v>38</v>
      </c>
      <c r="CH206" s="160">
        <f>INDEX('raw-all-komoditas'!$B$3:$ZY$37, MATCH('Komoditas besar Nasional'!CH$2,'raw-all-komoditas'!$B$3:$B$37,0), MATCH('Komoditas besar Nasional'!$BV206,'raw-all-komoditas'!$B$3:$ZY$3,0))</f>
        <v>749</v>
      </c>
      <c r="CI206" s="160">
        <f>INDEX('raw-all-komoditas'!$B$3:$ZY$37, MATCH('Komoditas besar Nasional'!CI$2,'raw-all-komoditas'!$B$3:$B$37,0), MATCH('Komoditas besar Nasional'!$BV206,'raw-all-komoditas'!$B$3:$ZY$3,0))</f>
        <v>9756</v>
      </c>
      <c r="CJ206" s="160">
        <f>INDEX('raw-all-komoditas'!$B$3:$ZY$37, MATCH('Komoditas besar Nasional'!CJ$2,'raw-all-komoditas'!$B$3:$B$37,0), MATCH('Komoditas besar Nasional'!$BV206,'raw-all-komoditas'!$B$3:$ZY$3,0))</f>
        <v>0</v>
      </c>
      <c r="CK206" s="160">
        <f>INDEX('raw-all-komoditas'!$B$3:$ZY$37, MATCH('Komoditas besar Nasional'!CK$2,'raw-all-komoditas'!$B$3:$B$37,0), MATCH('Komoditas besar Nasional'!$BV206,'raw-all-komoditas'!$B$3:$ZY$3,0))</f>
        <v>4915</v>
      </c>
      <c r="CL206" s="160">
        <f>INDEX('raw-all-komoditas'!$B$3:$ZY$37, MATCH('Komoditas besar Nasional'!CL$2,'raw-all-komoditas'!$B$3:$B$37,0), MATCH('Komoditas besar Nasional'!$BV206,'raw-all-komoditas'!$B$3:$ZY$3,0))</f>
        <v>286</v>
      </c>
      <c r="CM206" s="160">
        <f>INDEX('raw-all-komoditas'!$B$3:$ZY$37, MATCH('Komoditas besar Nasional'!CM$2,'raw-all-komoditas'!$B$3:$B$37,0), MATCH('Komoditas besar Nasional'!$BV206,'raw-all-komoditas'!$B$3:$ZY$3,0))</f>
        <v>0</v>
      </c>
      <c r="CN206" s="160">
        <f>INDEX('raw-all-komoditas'!$B$3:$ZY$37, MATCH('Komoditas besar Nasional'!CN$2,'raw-all-komoditas'!$B$3:$B$37,0), MATCH('Komoditas besar Nasional'!$BV206,'raw-all-komoditas'!$B$3:$ZY$3,0))</f>
        <v>15</v>
      </c>
      <c r="CO206" s="160">
        <f>INDEX('raw-all-komoditas'!$B$3:$ZY$37, MATCH('Komoditas besar Nasional'!CO$2,'raw-all-komoditas'!$B$3:$B$37,0), MATCH('Komoditas besar Nasional'!$BV206,'raw-all-komoditas'!$B$3:$ZY$3,0))</f>
        <v>230</v>
      </c>
      <c r="CP206" s="160">
        <f>INDEX('raw-all-komoditas'!$B$3:$ZY$37, MATCH('Komoditas besar Nasional'!CP$2,'raw-all-komoditas'!$B$3:$B$37,0), MATCH('Komoditas besar Nasional'!$BV206,'raw-all-komoditas'!$B$3:$ZY$3,0))</f>
        <v>47</v>
      </c>
      <c r="CQ206" s="160">
        <f>INDEX('raw-all-komoditas'!$B$3:$ZY$37, MATCH('Komoditas besar Nasional'!CQ$2,'raw-all-komoditas'!$B$3:$B$37,0), MATCH('Komoditas besar Nasional'!$BV206,'raw-all-komoditas'!$B$3:$ZY$3,0))</f>
        <v>0</v>
      </c>
      <c r="CR206" s="160">
        <f>INDEX('raw-all-komoditas'!$B$3:$ZY$37, MATCH('Komoditas besar Nasional'!CR$2,'raw-all-komoditas'!$B$3:$B$37,0), MATCH('Komoditas besar Nasional'!$BV206,'raw-all-komoditas'!$B$3:$ZY$3,0))</f>
        <v>0</v>
      </c>
      <c r="CS206" s="160">
        <f>INDEX('raw-all-komoditas'!$B$3:$ZY$37, MATCH('Komoditas besar Nasional'!CS$2,'raw-all-komoditas'!$B$3:$B$37,0), MATCH('Komoditas besar Nasional'!$BV206,'raw-all-komoditas'!$B$3:$ZY$3,0))</f>
        <v>858</v>
      </c>
      <c r="CT206" s="160">
        <f>INDEX('raw-all-komoditas'!$B$3:$ZY$37, MATCH('Komoditas besar Nasional'!CT$2,'raw-all-komoditas'!$B$3:$B$37,0), MATCH('Komoditas besar Nasional'!$BV206,'raw-all-komoditas'!$B$3:$ZY$3,0))</f>
        <v>3</v>
      </c>
      <c r="CU206" s="160">
        <f>INDEX('raw-all-komoditas'!$B$3:$ZY$37, MATCH('Komoditas besar Nasional'!CU$2,'raw-all-komoditas'!$B$3:$B$37,0), MATCH('Komoditas besar Nasional'!$BV206,'raw-all-komoditas'!$B$3:$ZY$3,0))</f>
        <v>0</v>
      </c>
      <c r="CV206" s="160">
        <f>INDEX('raw-all-komoditas'!$B$3:$ZY$37, MATCH('Komoditas besar Nasional'!CV$2,'raw-all-komoditas'!$B$3:$B$37,0), MATCH('Komoditas besar Nasional'!$BV206,'raw-all-komoditas'!$B$3:$ZY$3,0))</f>
        <v>767</v>
      </c>
      <c r="CW206" s="160">
        <f>INDEX('raw-all-komoditas'!$B$3:$ZY$37, MATCH('Komoditas besar Nasional'!CW$2,'raw-all-komoditas'!$B$3:$B$37,0), MATCH('Komoditas besar Nasional'!$BV206,'raw-all-komoditas'!$B$3:$ZY$3,0))</f>
        <v>1378</v>
      </c>
      <c r="CX206" s="160">
        <f>INDEX('raw-all-komoditas'!$B$3:$ZY$37, MATCH('Komoditas besar Nasional'!CX$2,'raw-all-komoditas'!$B$3:$B$37,0), MATCH('Komoditas besar Nasional'!$BV206,'raw-all-komoditas'!$B$3:$ZY$3,0))</f>
        <v>823</v>
      </c>
      <c r="CY206" s="160">
        <f>INDEX('raw-all-komoditas'!$B$3:$ZY$37, MATCH('Komoditas besar Nasional'!CY$2,'raw-all-komoditas'!$B$3:$B$37,0), MATCH('Komoditas besar Nasional'!$BV206,'raw-all-komoditas'!$B$3:$ZY$3,0))</f>
        <v>0</v>
      </c>
      <c r="CZ206" s="160">
        <f>INDEX('raw-all-komoditas'!$B$3:$ZY$37, MATCH('Komoditas besar Nasional'!CZ$2,'raw-all-komoditas'!$B$3:$B$37,0), MATCH('Komoditas besar Nasional'!$BV206,'raw-all-komoditas'!$B$3:$ZY$3,0))</f>
        <v>9</v>
      </c>
      <c r="DA206" s="160">
        <f>INDEX('raw-all-komoditas'!$B$3:$ZY$37, MATCH('Komoditas besar Nasional'!DA$2,'raw-all-komoditas'!$B$3:$B$37,0), MATCH('Komoditas besar Nasional'!$BV206,'raw-all-komoditas'!$B$3:$ZY$3,0))</f>
        <v>3761</v>
      </c>
      <c r="DB206" s="160">
        <f>INDEX('raw-all-komoditas'!$B$3:$ZY$37, MATCH('Komoditas besar Nasional'!DB$2,'raw-all-komoditas'!$B$3:$B$37,0), MATCH('Komoditas besar Nasional'!$BV206,'raw-all-komoditas'!$B$3:$ZY$3,0))</f>
        <v>0</v>
      </c>
      <c r="DC206" s="160">
        <f>INDEX('raw-all-komoditas'!$B$3:$ZY$37, MATCH('Komoditas besar Nasional'!DC$2,'raw-all-komoditas'!$B$3:$B$37,0), MATCH('Komoditas besar Nasional'!$BV206,'raw-all-komoditas'!$B$3:$ZY$3,0))</f>
        <v>103</v>
      </c>
      <c r="DD206" s="160">
        <f>INDEX('raw-all-komoditas'!$B$3:$ZY$37, MATCH('Komoditas besar Nasional'!DD$2,'raw-all-komoditas'!$B$3:$B$37,0), MATCH('Komoditas besar Nasional'!$BV206,'raw-all-komoditas'!$B$3:$ZY$3,0))</f>
        <v>423</v>
      </c>
      <c r="DF206" s="159" t="str">
        <f t="shared" si="2"/>
        <v>Kurang dari 250M</v>
      </c>
      <c r="DG206" s="159" t="str">
        <f t="shared" si="3"/>
        <v>Kurang dari 250M</v>
      </c>
      <c r="DH206" s="159" t="str">
        <f t="shared" si="4"/>
        <v>Kurang dari 250M</v>
      </c>
      <c r="DI206" s="159" t="str">
        <f t="shared" si="5"/>
        <v>Kurang dari 250M</v>
      </c>
      <c r="DJ206" s="159" t="str">
        <f t="shared" si="6"/>
        <v>Kurang dari 250M</v>
      </c>
      <c r="DK206" s="159" t="str">
        <f t="shared" si="7"/>
        <v>Kurang dari 250M</v>
      </c>
      <c r="DL206" s="159" t="str">
        <f t="shared" si="8"/>
        <v>Kurang dari 250M</v>
      </c>
      <c r="DM206" s="159" t="str">
        <f t="shared" si="9"/>
        <v>Kurang dari 250M</v>
      </c>
      <c r="DN206" s="159" t="str">
        <f t="shared" si="10"/>
        <v>Kurang dari 250M</v>
      </c>
      <c r="DO206" s="159" t="str">
        <f t="shared" si="11"/>
        <v>Kurang dari 250M</v>
      </c>
      <c r="DP206" s="159" t="str">
        <f t="shared" si="12"/>
        <v>Kurang dari 250M</v>
      </c>
      <c r="DQ206" s="159" t="str">
        <f t="shared" si="13"/>
        <v>Kurang dari 250M</v>
      </c>
      <c r="DR206" s="159" t="str">
        <f t="shared" si="14"/>
        <v>Kurang dari 250M</v>
      </c>
      <c r="DS206" s="159" t="str">
        <f t="shared" si="15"/>
        <v>Kurang dari 250M</v>
      </c>
      <c r="DT206" s="159" t="str">
        <f t="shared" si="16"/>
        <v>Kurang dari 250M</v>
      </c>
      <c r="DU206" s="159" t="str">
        <f t="shared" si="17"/>
        <v>Kurang dari 250M</v>
      </c>
      <c r="DV206" s="159" t="str">
        <f t="shared" si="18"/>
        <v>Kurang dari 250M</v>
      </c>
      <c r="DW206" s="159" t="str">
        <f t="shared" si="19"/>
        <v>Kurang dari 250M</v>
      </c>
      <c r="DX206" s="159" t="str">
        <f t="shared" si="20"/>
        <v>Kurang dari 250M</v>
      </c>
      <c r="DY206" s="159" t="str">
        <f t="shared" si="21"/>
        <v>Kurang dari 250M</v>
      </c>
      <c r="DZ206" s="159" t="str">
        <f t="shared" si="22"/>
        <v>Kurang dari 250M</v>
      </c>
      <c r="EA206" s="159" t="str">
        <f t="shared" si="23"/>
        <v>Kurang dari 250M</v>
      </c>
      <c r="EB206" s="159" t="str">
        <f t="shared" si="24"/>
        <v>Kurang dari 250M</v>
      </c>
      <c r="EC206" s="159" t="str">
        <f t="shared" si="25"/>
        <v>Kurang dari 250M</v>
      </c>
      <c r="ED206" s="159" t="str">
        <f t="shared" si="26"/>
        <v>Kurang dari 250M</v>
      </c>
      <c r="EE206" s="159" t="str">
        <f t="shared" si="27"/>
        <v>Kurang dari 250M</v>
      </c>
      <c r="EF206" s="159" t="str">
        <f t="shared" si="28"/>
        <v>Kurang dari 250M</v>
      </c>
      <c r="EG206" s="159" t="str">
        <f t="shared" si="29"/>
        <v>Kurang dari 250M</v>
      </c>
      <c r="EH206" s="159" t="str">
        <f t="shared" si="30"/>
        <v>Kurang dari 250M</v>
      </c>
      <c r="EI206" s="159" t="str">
        <f t="shared" si="31"/>
        <v>Kurang dari 250M</v>
      </c>
      <c r="EJ206" s="159" t="str">
        <f t="shared" si="32"/>
        <v>Kurang dari 250M</v>
      </c>
      <c r="EK206" s="159" t="str">
        <f t="shared" si="33"/>
        <v>Kurang dari 250M</v>
      </c>
      <c r="EL206" s="159" t="str">
        <f t="shared" si="34"/>
        <v>Kurang dari 250M</v>
      </c>
      <c r="EM206" s="159" t="str">
        <f t="shared" si="35"/>
        <v>Kurang dari 250M</v>
      </c>
    </row>
    <row r="207" spans="1:143" x14ac:dyDescent="0.3">
      <c r="A207" s="158" t="s">
        <v>911</v>
      </c>
      <c r="B207" s="159" t="s">
        <v>1230</v>
      </c>
      <c r="C207" s="160">
        <f>INDEX('raw-all-komoditas'!$B$3:$ZY$37, MATCH('Komoditas besar Nasional'!C$2,'raw-all-komoditas'!$B$3:$B$37,0), MATCH('Komoditas besar Nasional'!$B207,'raw-all-komoditas'!$B$3:$ZY$3,0))</f>
        <v>454.07070499999998</v>
      </c>
      <c r="D207" s="160">
        <f>INDEX('raw-all-komoditas'!$B$3:$ZY$37, MATCH('Komoditas besar Nasional'!D$2,'raw-all-komoditas'!$B$3:$B$37,0), MATCH('Komoditas besar Nasional'!$B207,'raw-all-komoditas'!$B$3:$ZY$3,0))</f>
        <v>1660.67003</v>
      </c>
      <c r="E207" s="160">
        <f>INDEX('raw-all-komoditas'!$B$3:$ZY$37, MATCH('Komoditas besar Nasional'!E$2,'raw-all-komoditas'!$B$3:$B$37,0), MATCH('Komoditas besar Nasional'!$B207,'raw-all-komoditas'!$B$3:$ZY$3,0))</f>
        <v>628.57643099999996</v>
      </c>
      <c r="F207" s="160">
        <f>INDEX('raw-all-komoditas'!$B$3:$ZY$37, MATCH('Komoditas besar Nasional'!F$2,'raw-all-komoditas'!$B$3:$B$37,0), MATCH('Komoditas besar Nasional'!$B207,'raw-all-komoditas'!$B$3:$ZY$3,0))</f>
        <v>40.441395</v>
      </c>
      <c r="G207" s="160">
        <f>INDEX('raw-all-komoditas'!$B$3:$ZY$37, MATCH('Komoditas besar Nasional'!G$2,'raw-all-komoditas'!$B$3:$B$37,0), MATCH('Komoditas besar Nasional'!$B207,'raw-all-komoditas'!$B$3:$ZY$3,0))</f>
        <v>26.654765999999999</v>
      </c>
      <c r="H207" s="160">
        <f>INDEX('raw-all-komoditas'!$B$3:$ZY$37, MATCH('Komoditas besar Nasional'!H$2,'raw-all-komoditas'!$B$3:$B$37,0), MATCH('Komoditas besar Nasional'!$B207,'raw-all-komoditas'!$B$3:$ZY$3,0))</f>
        <v>0</v>
      </c>
      <c r="I207" s="160">
        <f>INDEX('raw-all-komoditas'!$B$3:$ZY$37, MATCH('Komoditas besar Nasional'!I$2,'raw-all-komoditas'!$B$3:$B$37,0), MATCH('Komoditas besar Nasional'!$B207,'raw-all-komoditas'!$B$3:$ZY$3,0))</f>
        <v>84.859579999999994</v>
      </c>
      <c r="J207" s="160">
        <f>INDEX('raw-all-komoditas'!$B$3:$ZY$37, MATCH('Komoditas besar Nasional'!J$2,'raw-all-komoditas'!$B$3:$B$37,0), MATCH('Komoditas besar Nasional'!$B207,'raw-all-komoditas'!$B$3:$ZY$3,0))</f>
        <v>561.84283500000004</v>
      </c>
      <c r="K207" s="160">
        <f>INDEX('raw-all-komoditas'!$B$3:$ZY$37, MATCH('Komoditas besar Nasional'!K$2,'raw-all-komoditas'!$B$3:$B$37,0), MATCH('Komoditas besar Nasional'!$B207,'raw-all-komoditas'!$B$3:$ZY$3,0))</f>
        <v>329.007834</v>
      </c>
      <c r="L207" s="160">
        <f>INDEX('raw-all-komoditas'!$B$3:$ZY$37, MATCH('Komoditas besar Nasional'!L$2,'raw-all-komoditas'!$B$3:$B$37,0), MATCH('Komoditas besar Nasional'!$B207,'raw-all-komoditas'!$B$3:$ZY$3,0))</f>
        <v>49.306488000000002</v>
      </c>
      <c r="M207" s="160">
        <f>INDEX('raw-all-komoditas'!$B$3:$ZY$37, MATCH('Komoditas besar Nasional'!M$2,'raw-all-komoditas'!$B$3:$B$37,0), MATCH('Komoditas besar Nasional'!$B207,'raw-all-komoditas'!$B$3:$ZY$3,0))</f>
        <v>54.278742999999999</v>
      </c>
      <c r="N207" s="160">
        <f>INDEX('raw-all-komoditas'!$B$3:$ZY$37, MATCH('Komoditas besar Nasional'!N$2,'raw-all-komoditas'!$B$3:$B$37,0), MATCH('Komoditas besar Nasional'!$B207,'raw-all-komoditas'!$B$3:$ZY$3,0))</f>
        <v>187.76594900000001</v>
      </c>
      <c r="O207" s="160">
        <f>INDEX('raw-all-komoditas'!$B$3:$ZY$37, MATCH('Komoditas besar Nasional'!O$2,'raw-all-komoditas'!$B$3:$B$37,0), MATCH('Komoditas besar Nasional'!$B207,'raw-all-komoditas'!$B$3:$ZY$3,0))</f>
        <v>136.66011800000001</v>
      </c>
      <c r="P207" s="160">
        <f>INDEX('raw-all-komoditas'!$B$3:$ZY$37, MATCH('Komoditas besar Nasional'!P$2,'raw-all-komoditas'!$B$3:$B$37,0), MATCH('Komoditas besar Nasional'!$B207,'raw-all-komoditas'!$B$3:$ZY$3,0))</f>
        <v>9.942005</v>
      </c>
      <c r="Q207" s="160">
        <f>INDEX('raw-all-komoditas'!$B$3:$ZY$37, MATCH('Komoditas besar Nasional'!Q$2,'raw-all-komoditas'!$B$3:$B$37,0), MATCH('Komoditas besar Nasional'!$B207,'raw-all-komoditas'!$B$3:$ZY$3,0))</f>
        <v>430.91918600000002</v>
      </c>
      <c r="R207" s="160">
        <f>INDEX('raw-all-komoditas'!$B$3:$ZY$37, MATCH('Komoditas besar Nasional'!R$2,'raw-all-komoditas'!$B$3:$B$37,0), MATCH('Komoditas besar Nasional'!$B207,'raw-all-komoditas'!$B$3:$ZY$3,0))</f>
        <v>132.39581799999999</v>
      </c>
      <c r="S207" s="160">
        <f>INDEX('raw-all-komoditas'!$B$3:$ZY$37, MATCH('Komoditas besar Nasional'!S$2,'raw-all-komoditas'!$B$3:$B$37,0), MATCH('Komoditas besar Nasional'!$B207,'raw-all-komoditas'!$B$3:$ZY$3,0))</f>
        <v>23.269431000000001</v>
      </c>
      <c r="T207" s="160">
        <f>INDEX('raw-all-komoditas'!$B$3:$ZY$37, MATCH('Komoditas besar Nasional'!T$2,'raw-all-komoditas'!$B$3:$B$37,0), MATCH('Komoditas besar Nasional'!$B207,'raw-all-komoditas'!$B$3:$ZY$3,0))</f>
        <v>184.850897</v>
      </c>
      <c r="U207" s="160">
        <f>INDEX('raw-all-komoditas'!$B$3:$ZY$37, MATCH('Komoditas besar Nasional'!U$2,'raw-all-komoditas'!$B$3:$B$37,0), MATCH('Komoditas besar Nasional'!$B207,'raw-all-komoditas'!$B$3:$ZY$3,0))</f>
        <v>275.78092700000002</v>
      </c>
      <c r="V207" s="160">
        <f>INDEX('raw-all-komoditas'!$B$3:$ZY$37, MATCH('Komoditas besar Nasional'!V$2,'raw-all-komoditas'!$B$3:$B$37,0), MATCH('Komoditas besar Nasional'!$B207,'raw-all-komoditas'!$B$3:$ZY$3,0))</f>
        <v>240.556647</v>
      </c>
      <c r="W207" s="160">
        <f>INDEX('raw-all-komoditas'!$B$3:$ZY$37, MATCH('Komoditas besar Nasional'!W$2,'raw-all-komoditas'!$B$3:$B$37,0), MATCH('Komoditas besar Nasional'!$B207,'raw-all-komoditas'!$B$3:$ZY$3,0))</f>
        <v>107.60709900000001</v>
      </c>
      <c r="X207" s="160">
        <f>INDEX('raw-all-komoditas'!$B$3:$ZY$37, MATCH('Komoditas besar Nasional'!X$2,'raw-all-komoditas'!$B$3:$B$37,0), MATCH('Komoditas besar Nasional'!$B207,'raw-all-komoditas'!$B$3:$ZY$3,0))</f>
        <v>204.12142499999999</v>
      </c>
      <c r="Y207" s="160">
        <f>INDEX('raw-all-komoditas'!$B$3:$ZY$37, MATCH('Komoditas besar Nasional'!Y$2,'raw-all-komoditas'!$B$3:$B$37,0), MATCH('Komoditas besar Nasional'!$B207,'raw-all-komoditas'!$B$3:$ZY$3,0))</f>
        <v>115.910478</v>
      </c>
      <c r="Z207" s="160">
        <f>INDEX('raw-all-komoditas'!$B$3:$ZY$37, MATCH('Komoditas besar Nasional'!Z$2,'raw-all-komoditas'!$B$3:$B$37,0), MATCH('Komoditas besar Nasional'!$B207,'raw-all-komoditas'!$B$3:$ZY$3,0))</f>
        <v>1.22</v>
      </c>
      <c r="AA207" s="160">
        <f>INDEX('raw-all-komoditas'!$B$3:$ZY$37, MATCH('Komoditas besar Nasional'!AA$2,'raw-all-komoditas'!$B$3:$B$37,0), MATCH('Komoditas besar Nasional'!$B207,'raw-all-komoditas'!$B$3:$ZY$3,0))</f>
        <v>115.548001</v>
      </c>
      <c r="AB207" s="160">
        <f>INDEX('raw-all-komoditas'!$B$3:$ZY$37, MATCH('Komoditas besar Nasional'!AB$2,'raw-all-komoditas'!$B$3:$B$37,0), MATCH('Komoditas besar Nasional'!$B207,'raw-all-komoditas'!$B$3:$ZY$3,0))</f>
        <v>58.576929999999997</v>
      </c>
      <c r="AC207" s="160">
        <f>INDEX('raw-all-komoditas'!$B$3:$ZY$37, MATCH('Komoditas besar Nasional'!AC$2,'raw-all-komoditas'!$B$3:$B$37,0), MATCH('Komoditas besar Nasional'!$B207,'raw-all-komoditas'!$B$3:$ZY$3,0))</f>
        <v>571.68899399999998</v>
      </c>
      <c r="AD207" s="160">
        <f>INDEX('raw-all-komoditas'!$B$3:$ZY$37, MATCH('Komoditas besar Nasional'!AD$2,'raw-all-komoditas'!$B$3:$B$37,0), MATCH('Komoditas besar Nasional'!$B207,'raw-all-komoditas'!$B$3:$ZY$3,0))</f>
        <v>487.14828599999998</v>
      </c>
      <c r="AE207" s="160">
        <f>INDEX('raw-all-komoditas'!$B$3:$ZY$37, MATCH('Komoditas besar Nasional'!AE$2,'raw-all-komoditas'!$B$3:$B$37,0), MATCH('Komoditas besar Nasional'!$B207,'raw-all-komoditas'!$B$3:$ZY$3,0))</f>
        <v>76.500881000000007</v>
      </c>
      <c r="AF207" s="160">
        <f>INDEX('raw-all-komoditas'!$B$3:$ZY$37, MATCH('Komoditas besar Nasional'!AF$2,'raw-all-komoditas'!$B$3:$B$37,0), MATCH('Komoditas besar Nasional'!$B207,'raw-all-komoditas'!$B$3:$ZY$3,0))</f>
        <v>79.257457000000002</v>
      </c>
      <c r="AG207" s="160">
        <f>INDEX('raw-all-komoditas'!$B$3:$ZY$37, MATCH('Komoditas besar Nasional'!AG$2,'raw-all-komoditas'!$B$3:$B$37,0), MATCH('Komoditas besar Nasional'!$B207,'raw-all-komoditas'!$B$3:$ZY$3,0))</f>
        <v>482.460669</v>
      </c>
      <c r="AH207" s="160">
        <f>INDEX('raw-all-komoditas'!$B$3:$ZY$37, MATCH('Komoditas besar Nasional'!AH$2,'raw-all-komoditas'!$B$3:$B$37,0), MATCH('Komoditas besar Nasional'!$B207,'raw-all-komoditas'!$B$3:$ZY$3,0))</f>
        <v>474.88635699999998</v>
      </c>
      <c r="AI207" s="160">
        <f>INDEX('raw-all-komoditas'!$B$3:$ZY$37, MATCH('Komoditas besar Nasional'!AI$2,'raw-all-komoditas'!$B$3:$B$37,0), MATCH('Komoditas besar Nasional'!$B207,'raw-all-komoditas'!$B$3:$ZY$3,0))</f>
        <v>233.61668</v>
      </c>
      <c r="AJ207" s="160">
        <f>INDEX('raw-all-komoditas'!$B$3:$ZY$37, MATCH('Komoditas besar Nasional'!AJ$2,'raw-all-komoditas'!$B$3:$B$37,0), MATCH('Komoditas besar Nasional'!$B207,'raw-all-komoditas'!$B$3:$ZY$3,0))</f>
        <v>558.83032900000001</v>
      </c>
      <c r="AK207" s="181"/>
      <c r="AL207" s="160">
        <f>INDEX('rank provinsi to commodity'!$B$3:$ZX$37, MATCH(AL$2,'rank provinsi to commodity'!$B$3:$B$37,0),MATCH($B207,'rank provinsi to commodity'!$B$3:$ZX$3,0))</f>
        <v>9</v>
      </c>
      <c r="AM207" s="160">
        <f>INDEX('rank provinsi to commodity'!$B$3:$ZX$37, MATCH(AM$2,'rank provinsi to commodity'!$B$3:$B$37,0),MATCH($B207,'rank provinsi to commodity'!$B$3:$ZX$3,0))</f>
        <v>1</v>
      </c>
      <c r="AN207" s="160">
        <f>INDEX('rank provinsi to commodity'!$B$3:$ZX$37, MATCH(AN$2,'rank provinsi to commodity'!$B$3:$B$37,0),MATCH($B207,'rank provinsi to commodity'!$B$3:$ZX$3,0))</f>
        <v>2</v>
      </c>
      <c r="AO207" s="160">
        <f>INDEX('rank provinsi to commodity'!$B$3:$ZX$37, MATCH(AO$2,'rank provinsi to commodity'!$B$3:$B$37,0),MATCH($B207,'rank provinsi to commodity'!$B$3:$ZX$3,0))</f>
        <v>29</v>
      </c>
      <c r="AP207" s="160">
        <f>INDEX('rank provinsi to commodity'!$B$3:$ZX$37, MATCH(AP$2,'rank provinsi to commodity'!$B$3:$B$37,0),MATCH($B207,'rank provinsi to commodity'!$B$3:$ZX$3,0))</f>
        <v>30</v>
      </c>
      <c r="AQ207" s="160">
        <f>INDEX('rank provinsi to commodity'!$B$3:$ZX$37, MATCH(AQ$2,'rank provinsi to commodity'!$B$3:$B$37,0),MATCH($B207,'rank provinsi to commodity'!$B$3:$ZX$3,0))</f>
        <v>34</v>
      </c>
      <c r="AR207" s="160">
        <f>INDEX('rank provinsi to commodity'!$B$3:$ZX$37, MATCH(AR$2,'rank provinsi to commodity'!$B$3:$B$37,0),MATCH($B207,'rank provinsi to commodity'!$B$3:$ZX$3,0))</f>
        <v>23</v>
      </c>
      <c r="AS207" s="160">
        <f>INDEX('rank provinsi to commodity'!$B$3:$ZX$37, MATCH(AS$2,'rank provinsi to commodity'!$B$3:$B$37,0),MATCH($B207,'rank provinsi to commodity'!$B$3:$ZX$3,0))</f>
        <v>4</v>
      </c>
      <c r="AT207" s="160">
        <f>INDEX('rank provinsi to commodity'!$B$3:$ZX$37, MATCH(AT$2,'rank provinsi to commodity'!$B$3:$B$37,0),MATCH($B207,'rank provinsi to commodity'!$B$3:$ZX$3,0))</f>
        <v>11</v>
      </c>
      <c r="AU207" s="160">
        <f>INDEX('rank provinsi to commodity'!$B$3:$ZX$37, MATCH(AU$2,'rank provinsi to commodity'!$B$3:$B$37,0),MATCH($B207,'rank provinsi to commodity'!$B$3:$ZX$3,0))</f>
        <v>28</v>
      </c>
      <c r="AV207" s="160">
        <f>INDEX('rank provinsi to commodity'!$B$3:$ZX$37, MATCH(AV$2,'rank provinsi to commodity'!$B$3:$B$37,0),MATCH($B207,'rank provinsi to commodity'!$B$3:$ZX$3,0))</f>
        <v>27</v>
      </c>
      <c r="AW207" s="160">
        <f>INDEX('rank provinsi to commodity'!$B$3:$ZX$37, MATCH(AW$2,'rank provinsi to commodity'!$B$3:$B$37,0),MATCH($B207,'rank provinsi to commodity'!$B$3:$ZX$3,0))</f>
        <v>16</v>
      </c>
      <c r="AX207" s="160">
        <f>INDEX('rank provinsi to commodity'!$B$3:$ZX$37, MATCH(AX$2,'rank provinsi to commodity'!$B$3:$B$37,0),MATCH($B207,'rank provinsi to commodity'!$B$3:$ZX$3,0))</f>
        <v>18</v>
      </c>
      <c r="AY207" s="160">
        <f>INDEX('rank provinsi to commodity'!$B$3:$ZX$37, MATCH(AY$2,'rank provinsi to commodity'!$B$3:$B$37,0),MATCH($B207,'rank provinsi to commodity'!$B$3:$ZX$3,0))</f>
        <v>32</v>
      </c>
      <c r="AZ207" s="160">
        <f>INDEX('rank provinsi to commodity'!$B$3:$ZX$37, MATCH(AZ$2,'rank provinsi to commodity'!$B$3:$B$37,0),MATCH($B207,'rank provinsi to commodity'!$B$3:$ZX$3,0))</f>
        <v>10</v>
      </c>
      <c r="BA207" s="160">
        <f>INDEX('rank provinsi to commodity'!$B$3:$ZX$37, MATCH(BA$2,'rank provinsi to commodity'!$B$3:$B$37,0),MATCH($B207,'rank provinsi to commodity'!$B$3:$ZX$3,0))</f>
        <v>19</v>
      </c>
      <c r="BB207" s="160">
        <f>INDEX('rank provinsi to commodity'!$B$3:$ZX$37, MATCH(BB$2,'rank provinsi to commodity'!$B$3:$B$37,0),MATCH($B207,'rank provinsi to commodity'!$B$3:$ZX$3,0))</f>
        <v>31</v>
      </c>
      <c r="BC207" s="160">
        <f>INDEX('rank provinsi to commodity'!$B$3:$ZX$37, MATCH(BC$2,'rank provinsi to commodity'!$B$3:$B$37,0),MATCH($B207,'rank provinsi to commodity'!$B$3:$ZX$3,0))</f>
        <v>17</v>
      </c>
      <c r="BD207" s="160">
        <f>INDEX('rank provinsi to commodity'!$B$3:$ZX$37, MATCH(BD$2,'rank provinsi to commodity'!$B$3:$B$37,0),MATCH($B207,'rank provinsi to commodity'!$B$3:$ZX$3,0))</f>
        <v>12</v>
      </c>
      <c r="BE207" s="160">
        <f>INDEX('rank provinsi to commodity'!$B$3:$ZX$37, MATCH(BE$2,'rank provinsi to commodity'!$B$3:$B$37,0),MATCH($B207,'rank provinsi to commodity'!$B$3:$ZX$3,0))</f>
        <v>13</v>
      </c>
      <c r="BF207" s="160">
        <f>INDEX('rank provinsi to commodity'!$B$3:$ZX$37, MATCH(BF$2,'rank provinsi to commodity'!$B$3:$B$37,0),MATCH($B207,'rank provinsi to commodity'!$B$3:$ZX$3,0))</f>
        <v>22</v>
      </c>
      <c r="BG207" s="160">
        <f>INDEX('rank provinsi to commodity'!$B$3:$ZX$37, MATCH(BG$2,'rank provinsi to commodity'!$B$3:$B$37,0),MATCH($B207,'rank provinsi to commodity'!$B$3:$ZX$3,0))</f>
        <v>15</v>
      </c>
      <c r="BH207" s="160">
        <f>INDEX('rank provinsi to commodity'!$B$3:$ZX$37, MATCH(BH$2,'rank provinsi to commodity'!$B$3:$B$37,0),MATCH($B207,'rank provinsi to commodity'!$B$3:$ZX$3,0))</f>
        <v>20</v>
      </c>
      <c r="BI207" s="160">
        <f>INDEX('rank provinsi to commodity'!$B$3:$ZX$37, MATCH(BI$2,'rank provinsi to commodity'!$B$3:$B$37,0),MATCH($B207,'rank provinsi to commodity'!$B$3:$ZX$3,0))</f>
        <v>33</v>
      </c>
      <c r="BJ207" s="160">
        <f>INDEX('rank provinsi to commodity'!$B$3:$ZX$37, MATCH(BJ$2,'rank provinsi to commodity'!$B$3:$B$37,0),MATCH($B207,'rank provinsi to commodity'!$B$3:$ZX$3,0))</f>
        <v>21</v>
      </c>
      <c r="BK207" s="160">
        <f>INDEX('rank provinsi to commodity'!$B$3:$ZX$37, MATCH(BK$2,'rank provinsi to commodity'!$B$3:$B$37,0),MATCH($B207,'rank provinsi to commodity'!$B$3:$ZX$3,0))</f>
        <v>26</v>
      </c>
      <c r="BL207" s="160">
        <f>INDEX('rank provinsi to commodity'!$B$3:$ZX$37, MATCH(BL$2,'rank provinsi to commodity'!$B$3:$B$37,0),MATCH($B207,'rank provinsi to commodity'!$B$3:$ZX$3,0))</f>
        <v>3</v>
      </c>
      <c r="BM207" s="160">
        <f>INDEX('rank provinsi to commodity'!$B$3:$ZX$37, MATCH(BM$2,'rank provinsi to commodity'!$B$3:$B$37,0),MATCH($B207,'rank provinsi to commodity'!$B$3:$ZX$3,0))</f>
        <v>6</v>
      </c>
      <c r="BN207" s="160">
        <f>INDEX('rank provinsi to commodity'!$B$3:$ZX$37, MATCH(BN$2,'rank provinsi to commodity'!$B$3:$B$37,0),MATCH($B207,'rank provinsi to commodity'!$B$3:$ZX$3,0))</f>
        <v>25</v>
      </c>
      <c r="BO207" s="160">
        <f>INDEX('rank provinsi to commodity'!$B$3:$ZX$37, MATCH(BO$2,'rank provinsi to commodity'!$B$3:$B$37,0),MATCH($B207,'rank provinsi to commodity'!$B$3:$ZX$3,0))</f>
        <v>24</v>
      </c>
      <c r="BP207" s="160">
        <f>INDEX('rank provinsi to commodity'!$B$3:$ZX$37, MATCH(BP$2,'rank provinsi to commodity'!$B$3:$B$37,0),MATCH($B207,'rank provinsi to commodity'!$B$3:$ZX$3,0))</f>
        <v>7</v>
      </c>
      <c r="BQ207" s="160">
        <f>INDEX('rank provinsi to commodity'!$B$3:$ZX$37, MATCH(BQ$2,'rank provinsi to commodity'!$B$3:$B$37,0),MATCH($B207,'rank provinsi to commodity'!$B$3:$ZX$3,0))</f>
        <v>8</v>
      </c>
      <c r="BR207" s="160">
        <f>INDEX('rank provinsi to commodity'!$B$3:$ZX$37, MATCH(BR$2,'rank provinsi to commodity'!$B$3:$B$37,0),MATCH($B207,'rank provinsi to commodity'!$B$3:$ZX$3,0))</f>
        <v>14</v>
      </c>
      <c r="BS207" s="173">
        <f>INDEX('rank provinsi to commodity'!$B$3:$ZX$37, MATCH(BS$2,'rank provinsi to commodity'!$B$3:$B$37,0),MATCH($B207,'rank provinsi to commodity'!$B$3:$ZX$3,0))</f>
        <v>5</v>
      </c>
      <c r="BT207" s="181"/>
      <c r="BU207" s="184" t="str">
        <f t="shared" si="36"/>
        <v>PERIKANAN TANGKAP LAUT (Ton)</v>
      </c>
      <c r="BV207" s="149" t="s">
        <v>970</v>
      </c>
      <c r="BW207" s="160">
        <f>INDEX('raw-all-komoditas'!$B$3:$ZY$37, MATCH('Komoditas besar Nasional'!BW$2,'raw-all-komoditas'!$B$3:$B$37,0), MATCH('Komoditas besar Nasional'!$BV207,'raw-all-komoditas'!$B$3:$ZY$3,0))</f>
        <v>17803</v>
      </c>
      <c r="BX207" s="160">
        <f>INDEX('raw-all-komoditas'!$B$3:$ZY$37, MATCH('Komoditas besar Nasional'!BX$2,'raw-all-komoditas'!$B$3:$B$37,0), MATCH('Komoditas besar Nasional'!$BV207,'raw-all-komoditas'!$B$3:$ZY$3,0))</f>
        <v>68935</v>
      </c>
      <c r="BY207" s="160">
        <f>INDEX('raw-all-komoditas'!$B$3:$ZY$37, MATCH('Komoditas besar Nasional'!BY$2,'raw-all-komoditas'!$B$3:$B$37,0), MATCH('Komoditas besar Nasional'!$BV207,'raw-all-komoditas'!$B$3:$ZY$3,0))</f>
        <v>21619</v>
      </c>
      <c r="BZ207" s="160">
        <f>INDEX('raw-all-komoditas'!$B$3:$ZY$37, MATCH('Komoditas besar Nasional'!BZ$2,'raw-all-komoditas'!$B$3:$B$37,0), MATCH('Komoditas besar Nasional'!$BV207,'raw-all-komoditas'!$B$3:$ZY$3,0))</f>
        <v>2013</v>
      </c>
      <c r="CA207" s="160">
        <f>INDEX('raw-all-komoditas'!$B$3:$ZY$37, MATCH('Komoditas besar Nasional'!CA$2,'raw-all-komoditas'!$B$3:$B$37,0), MATCH('Komoditas besar Nasional'!$BV207,'raw-all-komoditas'!$B$3:$ZY$3,0))</f>
        <v>1303</v>
      </c>
      <c r="CB207" s="160">
        <f>INDEX('raw-all-komoditas'!$B$3:$ZY$37, MATCH('Komoditas besar Nasional'!CB$2,'raw-all-komoditas'!$B$3:$B$37,0), MATCH('Komoditas besar Nasional'!$BV207,'raw-all-komoditas'!$B$3:$ZY$3,0))</f>
        <v>0</v>
      </c>
      <c r="CC207" s="160">
        <f>INDEX('raw-all-komoditas'!$B$3:$ZY$37, MATCH('Komoditas besar Nasional'!CC$2,'raw-all-komoditas'!$B$3:$B$37,0), MATCH('Komoditas besar Nasional'!$BV207,'raw-all-komoditas'!$B$3:$ZY$3,0))</f>
        <v>3383</v>
      </c>
      <c r="CD207" s="160">
        <f>INDEX('raw-all-komoditas'!$B$3:$ZY$37, MATCH('Komoditas besar Nasional'!CD$2,'raw-all-komoditas'!$B$3:$B$37,0), MATCH('Komoditas besar Nasional'!$BV207,'raw-all-komoditas'!$B$3:$ZY$3,0))</f>
        <v>24114</v>
      </c>
      <c r="CE207" s="160">
        <f>INDEX('raw-all-komoditas'!$B$3:$ZY$37, MATCH('Komoditas besar Nasional'!CE$2,'raw-all-komoditas'!$B$3:$B$37,0), MATCH('Komoditas besar Nasional'!$BV207,'raw-all-komoditas'!$B$3:$ZY$3,0))</f>
        <v>9923</v>
      </c>
      <c r="CF207" s="160">
        <f>INDEX('raw-all-komoditas'!$B$3:$ZY$37, MATCH('Komoditas besar Nasional'!CF$2,'raw-all-komoditas'!$B$3:$B$37,0), MATCH('Komoditas besar Nasional'!$BV207,'raw-all-komoditas'!$B$3:$ZY$3,0))</f>
        <v>1863</v>
      </c>
      <c r="CG207" s="160">
        <f>INDEX('raw-all-komoditas'!$B$3:$ZY$37, MATCH('Komoditas besar Nasional'!CG$2,'raw-all-komoditas'!$B$3:$B$37,0), MATCH('Komoditas besar Nasional'!$BV207,'raw-all-komoditas'!$B$3:$ZY$3,0))</f>
        <v>1790</v>
      </c>
      <c r="CH207" s="160">
        <f>INDEX('raw-all-komoditas'!$B$3:$ZY$37, MATCH('Komoditas besar Nasional'!CH$2,'raw-all-komoditas'!$B$3:$B$37,0), MATCH('Komoditas besar Nasional'!$BV207,'raw-all-komoditas'!$B$3:$ZY$3,0))</f>
        <v>11390</v>
      </c>
      <c r="CI207" s="160">
        <f>INDEX('raw-all-komoditas'!$B$3:$ZY$37, MATCH('Komoditas besar Nasional'!CI$2,'raw-all-komoditas'!$B$3:$B$37,0), MATCH('Komoditas besar Nasional'!$BV207,'raw-all-komoditas'!$B$3:$ZY$3,0))</f>
        <v>6649</v>
      </c>
      <c r="CJ207" s="160">
        <f>INDEX('raw-all-komoditas'!$B$3:$ZY$37, MATCH('Komoditas besar Nasional'!CJ$2,'raw-all-komoditas'!$B$3:$B$37,0), MATCH('Komoditas besar Nasional'!$BV207,'raw-all-komoditas'!$B$3:$ZY$3,0))</f>
        <v>398</v>
      </c>
      <c r="CK207" s="160">
        <f>INDEX('raw-all-komoditas'!$B$3:$ZY$37, MATCH('Komoditas besar Nasional'!CK$2,'raw-all-komoditas'!$B$3:$B$37,0), MATCH('Komoditas besar Nasional'!$BV207,'raw-all-komoditas'!$B$3:$ZY$3,0))</f>
        <v>20869</v>
      </c>
      <c r="CL207" s="160">
        <f>INDEX('raw-all-komoditas'!$B$3:$ZY$37, MATCH('Komoditas besar Nasional'!CL$2,'raw-all-komoditas'!$B$3:$B$37,0), MATCH('Komoditas besar Nasional'!$BV207,'raw-all-komoditas'!$B$3:$ZY$3,0))</f>
        <v>4634</v>
      </c>
      <c r="CM207" s="160">
        <f>INDEX('raw-all-komoditas'!$B$3:$ZY$37, MATCH('Komoditas besar Nasional'!CM$2,'raw-all-komoditas'!$B$3:$B$37,0), MATCH('Komoditas besar Nasional'!$BV207,'raw-all-komoditas'!$B$3:$ZY$3,0))</f>
        <v>1068</v>
      </c>
      <c r="CN207" s="160">
        <f>INDEX('raw-all-komoditas'!$B$3:$ZY$37, MATCH('Komoditas besar Nasional'!CN$2,'raw-all-komoditas'!$B$3:$B$37,0), MATCH('Komoditas besar Nasional'!$BV207,'raw-all-komoditas'!$B$3:$ZY$3,0))</f>
        <v>7452</v>
      </c>
      <c r="CO207" s="160">
        <f>INDEX('raw-all-komoditas'!$B$3:$ZY$37, MATCH('Komoditas besar Nasional'!CO$2,'raw-all-komoditas'!$B$3:$B$37,0), MATCH('Komoditas besar Nasional'!$BV207,'raw-all-komoditas'!$B$3:$ZY$3,0))</f>
        <v>12410</v>
      </c>
      <c r="CP207" s="160">
        <f>INDEX('raw-all-komoditas'!$B$3:$ZY$37, MATCH('Komoditas besar Nasional'!CP$2,'raw-all-komoditas'!$B$3:$B$37,0), MATCH('Komoditas besar Nasional'!$BV207,'raw-all-komoditas'!$B$3:$ZY$3,0))</f>
        <v>9943</v>
      </c>
      <c r="CQ207" s="160">
        <f>INDEX('raw-all-komoditas'!$B$3:$ZY$37, MATCH('Komoditas besar Nasional'!CQ$2,'raw-all-komoditas'!$B$3:$B$37,0), MATCH('Komoditas besar Nasional'!$BV207,'raw-all-komoditas'!$B$3:$ZY$3,0))</f>
        <v>3371</v>
      </c>
      <c r="CR207" s="160">
        <f>INDEX('raw-all-komoditas'!$B$3:$ZY$37, MATCH('Komoditas besar Nasional'!CR$2,'raw-all-komoditas'!$B$3:$B$37,0), MATCH('Komoditas besar Nasional'!$BV207,'raw-all-komoditas'!$B$3:$ZY$3,0))</f>
        <v>6066</v>
      </c>
      <c r="CS207" s="160">
        <f>INDEX('raw-all-komoditas'!$B$3:$ZY$37, MATCH('Komoditas besar Nasional'!CS$2,'raw-all-komoditas'!$B$3:$B$37,0), MATCH('Komoditas besar Nasional'!$BV207,'raw-all-komoditas'!$B$3:$ZY$3,0))</f>
        <v>4341</v>
      </c>
      <c r="CT207" s="160">
        <f>INDEX('raw-all-komoditas'!$B$3:$ZY$37, MATCH('Komoditas besar Nasional'!CT$2,'raw-all-komoditas'!$B$3:$B$37,0), MATCH('Komoditas besar Nasional'!$BV207,'raw-all-komoditas'!$B$3:$ZY$3,0))</f>
        <v>49</v>
      </c>
      <c r="CU207" s="160">
        <f>INDEX('raw-all-komoditas'!$B$3:$ZY$37, MATCH('Komoditas besar Nasional'!CU$2,'raw-all-komoditas'!$B$3:$B$37,0), MATCH('Komoditas besar Nasional'!$BV207,'raw-all-komoditas'!$B$3:$ZY$3,0))</f>
        <v>5947</v>
      </c>
      <c r="CV207" s="160">
        <f>INDEX('raw-all-komoditas'!$B$3:$ZY$37, MATCH('Komoditas besar Nasional'!CV$2,'raw-all-komoditas'!$B$3:$B$37,0), MATCH('Komoditas besar Nasional'!$BV207,'raw-all-komoditas'!$B$3:$ZY$3,0))</f>
        <v>2706</v>
      </c>
      <c r="CW207" s="160">
        <f>INDEX('raw-all-komoditas'!$B$3:$ZY$37, MATCH('Komoditas besar Nasional'!CW$2,'raw-all-komoditas'!$B$3:$B$37,0), MATCH('Komoditas besar Nasional'!$BV207,'raw-all-komoditas'!$B$3:$ZY$3,0))</f>
        <v>22396</v>
      </c>
      <c r="CX207" s="160">
        <f>INDEX('raw-all-komoditas'!$B$3:$ZY$37, MATCH('Komoditas besar Nasional'!CX$2,'raw-all-komoditas'!$B$3:$B$37,0), MATCH('Komoditas besar Nasional'!$BV207,'raw-all-komoditas'!$B$3:$ZY$3,0))</f>
        <v>17673</v>
      </c>
      <c r="CY207" s="160">
        <f>INDEX('raw-all-komoditas'!$B$3:$ZY$37, MATCH('Komoditas besar Nasional'!CY$2,'raw-all-komoditas'!$B$3:$B$37,0), MATCH('Komoditas besar Nasional'!$BV207,'raw-all-komoditas'!$B$3:$ZY$3,0))</f>
        <v>4268</v>
      </c>
      <c r="CZ207" s="160">
        <f>INDEX('raw-all-komoditas'!$B$3:$ZY$37, MATCH('Komoditas besar Nasional'!CZ$2,'raw-all-komoditas'!$B$3:$B$37,0), MATCH('Komoditas besar Nasional'!$BV207,'raw-all-komoditas'!$B$3:$ZY$3,0))</f>
        <v>2791</v>
      </c>
      <c r="DA207" s="160">
        <f>INDEX('raw-all-komoditas'!$B$3:$ZY$37, MATCH('Komoditas besar Nasional'!DA$2,'raw-all-komoditas'!$B$3:$B$37,0), MATCH('Komoditas besar Nasional'!$BV207,'raw-all-komoditas'!$B$3:$ZY$3,0))</f>
        <v>25415</v>
      </c>
      <c r="DB207" s="160">
        <f>INDEX('raw-all-komoditas'!$B$3:$ZY$37, MATCH('Komoditas besar Nasional'!DB$2,'raw-all-komoditas'!$B$3:$B$37,0), MATCH('Komoditas besar Nasional'!$BV207,'raw-all-komoditas'!$B$3:$ZY$3,0))</f>
        <v>23747</v>
      </c>
      <c r="DC207" s="160">
        <f>INDEX('raw-all-komoditas'!$B$3:$ZY$37, MATCH('Komoditas besar Nasional'!DC$2,'raw-all-komoditas'!$B$3:$B$37,0), MATCH('Komoditas besar Nasional'!$BV207,'raw-all-komoditas'!$B$3:$ZY$3,0))</f>
        <v>9800</v>
      </c>
      <c r="DD207" s="160">
        <f>INDEX('raw-all-komoditas'!$B$3:$ZY$37, MATCH('Komoditas besar Nasional'!DD$2,'raw-all-komoditas'!$B$3:$B$37,0), MATCH('Komoditas besar Nasional'!$BV207,'raw-all-komoditas'!$B$3:$ZY$3,0))</f>
        <v>18338</v>
      </c>
      <c r="DF207" s="159" t="str">
        <f t="shared" si="2"/>
        <v>Lebih dari 250M</v>
      </c>
      <c r="DG207" s="159" t="str">
        <f t="shared" si="3"/>
        <v>Lebih dari 250M</v>
      </c>
      <c r="DH207" s="159" t="str">
        <f t="shared" si="4"/>
        <v>Lebih dari 250M</v>
      </c>
      <c r="DI207" s="159" t="str">
        <f t="shared" si="5"/>
        <v>Kurang dari 250M</v>
      </c>
      <c r="DJ207" s="159" t="str">
        <f t="shared" si="6"/>
        <v>Kurang dari 250M</v>
      </c>
      <c r="DK207" s="159" t="str">
        <f t="shared" si="7"/>
        <v>Kurang dari 250M</v>
      </c>
      <c r="DL207" s="159" t="str">
        <f t="shared" si="8"/>
        <v>Kurang dari 250M</v>
      </c>
      <c r="DM207" s="159" t="str">
        <f t="shared" si="9"/>
        <v>Lebih dari 250M</v>
      </c>
      <c r="DN207" s="159" t="str">
        <f t="shared" si="10"/>
        <v>Lebih dari 250M</v>
      </c>
      <c r="DO207" s="159" t="str">
        <f t="shared" si="11"/>
        <v>Kurang dari 250M</v>
      </c>
      <c r="DP207" s="159" t="str">
        <f t="shared" si="12"/>
        <v>Kurang dari 250M</v>
      </c>
      <c r="DQ207" s="159" t="str">
        <f t="shared" si="13"/>
        <v>Kurang dari 250M</v>
      </c>
      <c r="DR207" s="159" t="str">
        <f t="shared" si="14"/>
        <v>Kurang dari 250M</v>
      </c>
      <c r="DS207" s="159" t="str">
        <f t="shared" si="15"/>
        <v>Kurang dari 250M</v>
      </c>
      <c r="DT207" s="159" t="str">
        <f t="shared" si="16"/>
        <v>Lebih dari 250M</v>
      </c>
      <c r="DU207" s="159" t="str">
        <f t="shared" si="17"/>
        <v>Kurang dari 250M</v>
      </c>
      <c r="DV207" s="159" t="str">
        <f t="shared" si="18"/>
        <v>Kurang dari 250M</v>
      </c>
      <c r="DW207" s="159" t="str">
        <f t="shared" si="19"/>
        <v>Kurang dari 250M</v>
      </c>
      <c r="DX207" s="159" t="str">
        <f t="shared" si="20"/>
        <v>Lebih dari 250M</v>
      </c>
      <c r="DY207" s="159" t="str">
        <f t="shared" si="21"/>
        <v>Kurang dari 250M</v>
      </c>
      <c r="DZ207" s="159" t="str">
        <f t="shared" si="22"/>
        <v>Kurang dari 250M</v>
      </c>
      <c r="EA207" s="159" t="str">
        <f t="shared" si="23"/>
        <v>Kurang dari 250M</v>
      </c>
      <c r="EB207" s="159" t="str">
        <f t="shared" si="24"/>
        <v>Kurang dari 250M</v>
      </c>
      <c r="EC207" s="159" t="str">
        <f t="shared" si="25"/>
        <v>Kurang dari 250M</v>
      </c>
      <c r="ED207" s="159" t="str">
        <f t="shared" si="26"/>
        <v>Kurang dari 250M</v>
      </c>
      <c r="EE207" s="159" t="str">
        <f t="shared" si="27"/>
        <v>Kurang dari 250M</v>
      </c>
      <c r="EF207" s="159" t="str">
        <f t="shared" si="28"/>
        <v>Lebih dari 250M</v>
      </c>
      <c r="EG207" s="159" t="str">
        <f t="shared" si="29"/>
        <v>Lebih dari 250M</v>
      </c>
      <c r="EH207" s="159" t="str">
        <f t="shared" si="30"/>
        <v>Kurang dari 250M</v>
      </c>
      <c r="EI207" s="159" t="str">
        <f t="shared" si="31"/>
        <v>Kurang dari 250M</v>
      </c>
      <c r="EJ207" s="159" t="str">
        <f t="shared" si="32"/>
        <v>Lebih dari 250M</v>
      </c>
      <c r="EK207" s="159" t="str">
        <f t="shared" si="33"/>
        <v>Lebih dari 250M</v>
      </c>
      <c r="EL207" s="159" t="str">
        <f t="shared" si="34"/>
        <v>Kurang dari 250M</v>
      </c>
      <c r="EM207" s="159" t="str">
        <f t="shared" si="35"/>
        <v>Lebih dari 250M</v>
      </c>
    </row>
    <row r="208" spans="1:143" x14ac:dyDescent="0.3">
      <c r="A208" s="158" t="s">
        <v>911</v>
      </c>
      <c r="B208" s="159" t="s">
        <v>1231</v>
      </c>
      <c r="C208" s="160">
        <f>INDEX('raw-all-komoditas'!$B$3:$ZY$37, MATCH('Komoditas besar Nasional'!C$2,'raw-all-komoditas'!$B$3:$B$37,0), MATCH('Komoditas besar Nasional'!$B208,'raw-all-komoditas'!$B$3:$ZY$3,0))</f>
        <v>0</v>
      </c>
      <c r="D208" s="160">
        <f>INDEX('raw-all-komoditas'!$B$3:$ZY$37, MATCH('Komoditas besar Nasional'!D$2,'raw-all-komoditas'!$B$3:$B$37,0), MATCH('Komoditas besar Nasional'!$B208,'raw-all-komoditas'!$B$3:$ZY$3,0))</f>
        <v>0</v>
      </c>
      <c r="E208" s="160">
        <f>INDEX('raw-all-komoditas'!$B$3:$ZY$37, MATCH('Komoditas besar Nasional'!E$2,'raw-all-komoditas'!$B$3:$B$37,0), MATCH('Komoditas besar Nasional'!$B208,'raw-all-komoditas'!$B$3:$ZY$3,0))</f>
        <v>3.6669</v>
      </c>
      <c r="F208" s="160">
        <f>INDEX('raw-all-komoditas'!$B$3:$ZY$37, MATCH('Komoditas besar Nasional'!F$2,'raw-all-komoditas'!$B$3:$B$37,0), MATCH('Komoditas besar Nasional'!$B208,'raw-all-komoditas'!$B$3:$ZY$3,0))</f>
        <v>0</v>
      </c>
      <c r="G208" s="160">
        <f>INDEX('raw-all-komoditas'!$B$3:$ZY$37, MATCH('Komoditas besar Nasional'!G$2,'raw-all-komoditas'!$B$3:$B$37,0), MATCH('Komoditas besar Nasional'!$B208,'raw-all-komoditas'!$B$3:$ZY$3,0))</f>
        <v>0</v>
      </c>
      <c r="H208" s="160">
        <f>INDEX('raw-all-komoditas'!$B$3:$ZY$37, MATCH('Komoditas besar Nasional'!H$2,'raw-all-komoditas'!$B$3:$B$37,0), MATCH('Komoditas besar Nasional'!$B208,'raw-all-komoditas'!$B$3:$ZY$3,0))</f>
        <v>0</v>
      </c>
      <c r="I208" s="160">
        <f>INDEX('raw-all-komoditas'!$B$3:$ZY$37, MATCH('Komoditas besar Nasional'!I$2,'raw-all-komoditas'!$B$3:$B$37,0), MATCH('Komoditas besar Nasional'!$B208,'raw-all-komoditas'!$B$3:$ZY$3,0))</f>
        <v>0</v>
      </c>
      <c r="J208" s="160">
        <f>INDEX('raw-all-komoditas'!$B$3:$ZY$37, MATCH('Komoditas besar Nasional'!J$2,'raw-all-komoditas'!$B$3:$B$37,0), MATCH('Komoditas besar Nasional'!$B208,'raw-all-komoditas'!$B$3:$ZY$3,0))</f>
        <v>0</v>
      </c>
      <c r="K208" s="160">
        <f>INDEX('raw-all-komoditas'!$B$3:$ZY$37, MATCH('Komoditas besar Nasional'!K$2,'raw-all-komoditas'!$B$3:$B$37,0), MATCH('Komoditas besar Nasional'!$B208,'raw-all-komoditas'!$B$3:$ZY$3,0))</f>
        <v>0</v>
      </c>
      <c r="L208" s="160">
        <f>INDEX('raw-all-komoditas'!$B$3:$ZY$37, MATCH('Komoditas besar Nasional'!L$2,'raw-all-komoditas'!$B$3:$B$37,0), MATCH('Komoditas besar Nasional'!$B208,'raw-all-komoditas'!$B$3:$ZY$3,0))</f>
        <v>0</v>
      </c>
      <c r="M208" s="160">
        <f>INDEX('raw-all-komoditas'!$B$3:$ZY$37, MATCH('Komoditas besar Nasional'!M$2,'raw-all-komoditas'!$B$3:$B$37,0), MATCH('Komoditas besar Nasional'!$B208,'raw-all-komoditas'!$B$3:$ZY$3,0))</f>
        <v>0</v>
      </c>
      <c r="N208" s="160">
        <f>INDEX('raw-all-komoditas'!$B$3:$ZY$37, MATCH('Komoditas besar Nasional'!N$2,'raw-all-komoditas'!$B$3:$B$37,0), MATCH('Komoditas besar Nasional'!$B208,'raw-all-komoditas'!$B$3:$ZY$3,0))</f>
        <v>0</v>
      </c>
      <c r="O208" s="160">
        <f>INDEX('raw-all-komoditas'!$B$3:$ZY$37, MATCH('Komoditas besar Nasional'!O$2,'raw-all-komoditas'!$B$3:$B$37,0), MATCH('Komoditas besar Nasional'!$B208,'raw-all-komoditas'!$B$3:$ZY$3,0))</f>
        <v>0</v>
      </c>
      <c r="P208" s="160">
        <f>INDEX('raw-all-komoditas'!$B$3:$ZY$37, MATCH('Komoditas besar Nasional'!P$2,'raw-all-komoditas'!$B$3:$B$37,0), MATCH('Komoditas besar Nasional'!$B208,'raw-all-komoditas'!$B$3:$ZY$3,0))</f>
        <v>0</v>
      </c>
      <c r="Q208" s="160">
        <f>INDEX('raw-all-komoditas'!$B$3:$ZY$37, MATCH('Komoditas besar Nasional'!Q$2,'raw-all-komoditas'!$B$3:$B$37,0), MATCH('Komoditas besar Nasional'!$B208,'raw-all-komoditas'!$B$3:$ZY$3,0))</f>
        <v>15.515217</v>
      </c>
      <c r="R208" s="160">
        <f>INDEX('raw-all-komoditas'!$B$3:$ZY$37, MATCH('Komoditas besar Nasional'!R$2,'raw-all-komoditas'!$B$3:$B$37,0), MATCH('Komoditas besar Nasional'!$B208,'raw-all-komoditas'!$B$3:$ZY$3,0))</f>
        <v>0</v>
      </c>
      <c r="S208" s="160">
        <f>INDEX('raw-all-komoditas'!$B$3:$ZY$37, MATCH('Komoditas besar Nasional'!S$2,'raw-all-komoditas'!$B$3:$B$37,0), MATCH('Komoditas besar Nasional'!$B208,'raw-all-komoditas'!$B$3:$ZY$3,0))</f>
        <v>5.6439000000000004</v>
      </c>
      <c r="T208" s="160">
        <f>INDEX('raw-all-komoditas'!$B$3:$ZY$37, MATCH('Komoditas besar Nasional'!T$2,'raw-all-komoditas'!$B$3:$B$37,0), MATCH('Komoditas besar Nasional'!$B208,'raw-all-komoditas'!$B$3:$ZY$3,0))</f>
        <v>0</v>
      </c>
      <c r="U208" s="160">
        <f>INDEX('raw-all-komoditas'!$B$3:$ZY$37, MATCH('Komoditas besar Nasional'!U$2,'raw-all-komoditas'!$B$3:$B$37,0), MATCH('Komoditas besar Nasional'!$B208,'raw-all-komoditas'!$B$3:$ZY$3,0))</f>
        <v>4.8180000000000001E-2</v>
      </c>
      <c r="V208" s="160">
        <f>INDEX('raw-all-komoditas'!$B$3:$ZY$37, MATCH('Komoditas besar Nasional'!V$2,'raw-all-komoditas'!$B$3:$B$37,0), MATCH('Komoditas besar Nasional'!$B208,'raw-all-komoditas'!$B$3:$ZY$3,0))</f>
        <v>0</v>
      </c>
      <c r="W208" s="160">
        <f>INDEX('raw-all-komoditas'!$B$3:$ZY$37, MATCH('Komoditas besar Nasional'!W$2,'raw-all-komoditas'!$B$3:$B$37,0), MATCH('Komoditas besar Nasional'!$B208,'raw-all-komoditas'!$B$3:$ZY$3,0))</f>
        <v>0</v>
      </c>
      <c r="X208" s="160">
        <f>INDEX('raw-all-komoditas'!$B$3:$ZY$37, MATCH('Komoditas besar Nasional'!X$2,'raw-all-komoditas'!$B$3:$B$37,0), MATCH('Komoditas besar Nasional'!$B208,'raw-all-komoditas'!$B$3:$ZY$3,0))</f>
        <v>0</v>
      </c>
      <c r="Y208" s="160">
        <f>INDEX('raw-all-komoditas'!$B$3:$ZY$37, MATCH('Komoditas besar Nasional'!Y$2,'raw-all-komoditas'!$B$3:$B$37,0), MATCH('Komoditas besar Nasional'!$B208,'raw-all-komoditas'!$B$3:$ZY$3,0))</f>
        <v>0</v>
      </c>
      <c r="Z208" s="160">
        <f>INDEX('raw-all-komoditas'!$B$3:$ZY$37, MATCH('Komoditas besar Nasional'!Z$2,'raw-all-komoditas'!$B$3:$B$37,0), MATCH('Komoditas besar Nasional'!$B208,'raw-all-komoditas'!$B$3:$ZY$3,0))</f>
        <v>0</v>
      </c>
      <c r="AA208" s="160">
        <f>INDEX('raw-all-komoditas'!$B$3:$ZY$37, MATCH('Komoditas besar Nasional'!AA$2,'raw-all-komoditas'!$B$3:$B$37,0), MATCH('Komoditas besar Nasional'!$B208,'raw-all-komoditas'!$B$3:$ZY$3,0))</f>
        <v>0</v>
      </c>
      <c r="AB208" s="160">
        <f>INDEX('raw-all-komoditas'!$B$3:$ZY$37, MATCH('Komoditas besar Nasional'!AB$2,'raw-all-komoditas'!$B$3:$B$37,0), MATCH('Komoditas besar Nasional'!$B208,'raw-all-komoditas'!$B$3:$ZY$3,0))</f>
        <v>0.29199999999999998</v>
      </c>
      <c r="AC208" s="160">
        <f>INDEX('raw-all-komoditas'!$B$3:$ZY$37, MATCH('Komoditas besar Nasional'!AC$2,'raw-all-komoditas'!$B$3:$B$37,0), MATCH('Komoditas besar Nasional'!$B208,'raw-all-komoditas'!$B$3:$ZY$3,0))</f>
        <v>0</v>
      </c>
      <c r="AD208" s="160">
        <f>INDEX('raw-all-komoditas'!$B$3:$ZY$37, MATCH('Komoditas besar Nasional'!AD$2,'raw-all-komoditas'!$B$3:$B$37,0), MATCH('Komoditas besar Nasional'!$B208,'raw-all-komoditas'!$B$3:$ZY$3,0))</f>
        <v>0</v>
      </c>
      <c r="AE208" s="160">
        <f>INDEX('raw-all-komoditas'!$B$3:$ZY$37, MATCH('Komoditas besar Nasional'!AE$2,'raw-all-komoditas'!$B$3:$B$37,0), MATCH('Komoditas besar Nasional'!$B208,'raw-all-komoditas'!$B$3:$ZY$3,0))</f>
        <v>0</v>
      </c>
      <c r="AF208" s="160">
        <f>INDEX('raw-all-komoditas'!$B$3:$ZY$37, MATCH('Komoditas besar Nasional'!AF$2,'raw-all-komoditas'!$B$3:$B$37,0), MATCH('Komoditas besar Nasional'!$B208,'raw-all-komoditas'!$B$3:$ZY$3,0))</f>
        <v>0</v>
      </c>
      <c r="AG208" s="160">
        <f>INDEX('raw-all-komoditas'!$B$3:$ZY$37, MATCH('Komoditas besar Nasional'!AG$2,'raw-all-komoditas'!$B$3:$B$37,0), MATCH('Komoditas besar Nasional'!$B208,'raw-all-komoditas'!$B$3:$ZY$3,0))</f>
        <v>0</v>
      </c>
      <c r="AH208" s="160">
        <f>INDEX('raw-all-komoditas'!$B$3:$ZY$37, MATCH('Komoditas besar Nasional'!AH$2,'raw-all-komoditas'!$B$3:$B$37,0), MATCH('Komoditas besar Nasional'!$B208,'raw-all-komoditas'!$B$3:$ZY$3,0))</f>
        <v>0</v>
      </c>
      <c r="AI208" s="160">
        <f>INDEX('raw-all-komoditas'!$B$3:$ZY$37, MATCH('Komoditas besar Nasional'!AI$2,'raw-all-komoditas'!$B$3:$B$37,0), MATCH('Komoditas besar Nasional'!$B208,'raw-all-komoditas'!$B$3:$ZY$3,0))</f>
        <v>0</v>
      </c>
      <c r="AJ208" s="160">
        <f>INDEX('raw-all-komoditas'!$B$3:$ZY$37, MATCH('Komoditas besar Nasional'!AJ$2,'raw-all-komoditas'!$B$3:$B$37,0), MATCH('Komoditas besar Nasional'!$B208,'raw-all-komoditas'!$B$3:$ZY$3,0))</f>
        <v>0</v>
      </c>
      <c r="AK208" s="181"/>
      <c r="AL208" s="160">
        <f>INDEX('rank provinsi to commodity'!$B$3:$ZX$37, MATCH(AL$2,'rank provinsi to commodity'!$B$3:$B$37,0),MATCH($B208,'rank provinsi to commodity'!$B$3:$ZX$3,0))</f>
        <v>6</v>
      </c>
      <c r="AM208" s="160">
        <f>INDEX('rank provinsi to commodity'!$B$3:$ZX$37, MATCH(AM$2,'rank provinsi to commodity'!$B$3:$B$37,0),MATCH($B208,'rank provinsi to commodity'!$B$3:$ZX$3,0))</f>
        <v>6</v>
      </c>
      <c r="AN208" s="160">
        <f>INDEX('rank provinsi to commodity'!$B$3:$ZX$37, MATCH(AN$2,'rank provinsi to commodity'!$B$3:$B$37,0),MATCH($B208,'rank provinsi to commodity'!$B$3:$ZX$3,0))</f>
        <v>3</v>
      </c>
      <c r="AO208" s="160">
        <f>INDEX('rank provinsi to commodity'!$B$3:$ZX$37, MATCH(AO$2,'rank provinsi to commodity'!$B$3:$B$37,0),MATCH($B208,'rank provinsi to commodity'!$B$3:$ZX$3,0))</f>
        <v>6</v>
      </c>
      <c r="AP208" s="160">
        <f>INDEX('rank provinsi to commodity'!$B$3:$ZX$37, MATCH(AP$2,'rank provinsi to commodity'!$B$3:$B$37,0),MATCH($B208,'rank provinsi to commodity'!$B$3:$ZX$3,0))</f>
        <v>6</v>
      </c>
      <c r="AQ208" s="160">
        <f>INDEX('rank provinsi to commodity'!$B$3:$ZX$37, MATCH(AQ$2,'rank provinsi to commodity'!$B$3:$B$37,0),MATCH($B208,'rank provinsi to commodity'!$B$3:$ZX$3,0))</f>
        <v>6</v>
      </c>
      <c r="AR208" s="160">
        <f>INDEX('rank provinsi to commodity'!$B$3:$ZX$37, MATCH(AR$2,'rank provinsi to commodity'!$B$3:$B$37,0),MATCH($B208,'rank provinsi to commodity'!$B$3:$ZX$3,0))</f>
        <v>6</v>
      </c>
      <c r="AS208" s="160">
        <f>INDEX('rank provinsi to commodity'!$B$3:$ZX$37, MATCH(AS$2,'rank provinsi to commodity'!$B$3:$B$37,0),MATCH($B208,'rank provinsi to commodity'!$B$3:$ZX$3,0))</f>
        <v>6</v>
      </c>
      <c r="AT208" s="160">
        <f>INDEX('rank provinsi to commodity'!$B$3:$ZX$37, MATCH(AT$2,'rank provinsi to commodity'!$B$3:$B$37,0),MATCH($B208,'rank provinsi to commodity'!$B$3:$ZX$3,0))</f>
        <v>6</v>
      </c>
      <c r="AU208" s="160">
        <f>INDEX('rank provinsi to commodity'!$B$3:$ZX$37, MATCH(AU$2,'rank provinsi to commodity'!$B$3:$B$37,0),MATCH($B208,'rank provinsi to commodity'!$B$3:$ZX$3,0))</f>
        <v>6</v>
      </c>
      <c r="AV208" s="160">
        <f>INDEX('rank provinsi to commodity'!$B$3:$ZX$37, MATCH(AV$2,'rank provinsi to commodity'!$B$3:$B$37,0),MATCH($B208,'rank provinsi to commodity'!$B$3:$ZX$3,0))</f>
        <v>6</v>
      </c>
      <c r="AW208" s="160">
        <f>INDEX('rank provinsi to commodity'!$B$3:$ZX$37, MATCH(AW$2,'rank provinsi to commodity'!$B$3:$B$37,0),MATCH($B208,'rank provinsi to commodity'!$B$3:$ZX$3,0))</f>
        <v>6</v>
      </c>
      <c r="AX208" s="160">
        <f>INDEX('rank provinsi to commodity'!$B$3:$ZX$37, MATCH(AX$2,'rank provinsi to commodity'!$B$3:$B$37,0),MATCH($B208,'rank provinsi to commodity'!$B$3:$ZX$3,0))</f>
        <v>6</v>
      </c>
      <c r="AY208" s="160">
        <f>INDEX('rank provinsi to commodity'!$B$3:$ZX$37, MATCH(AY$2,'rank provinsi to commodity'!$B$3:$B$37,0),MATCH($B208,'rank provinsi to commodity'!$B$3:$ZX$3,0))</f>
        <v>6</v>
      </c>
      <c r="AZ208" s="160">
        <f>INDEX('rank provinsi to commodity'!$B$3:$ZX$37, MATCH(AZ$2,'rank provinsi to commodity'!$B$3:$B$37,0),MATCH($B208,'rank provinsi to commodity'!$B$3:$ZX$3,0))</f>
        <v>1</v>
      </c>
      <c r="BA208" s="160">
        <f>INDEX('rank provinsi to commodity'!$B$3:$ZX$37, MATCH(BA$2,'rank provinsi to commodity'!$B$3:$B$37,0),MATCH($B208,'rank provinsi to commodity'!$B$3:$ZX$3,0))</f>
        <v>6</v>
      </c>
      <c r="BB208" s="160">
        <f>INDEX('rank provinsi to commodity'!$B$3:$ZX$37, MATCH(BB$2,'rank provinsi to commodity'!$B$3:$B$37,0),MATCH($B208,'rank provinsi to commodity'!$B$3:$ZX$3,0))</f>
        <v>2</v>
      </c>
      <c r="BC208" s="160">
        <f>INDEX('rank provinsi to commodity'!$B$3:$ZX$37, MATCH(BC$2,'rank provinsi to commodity'!$B$3:$B$37,0),MATCH($B208,'rank provinsi to commodity'!$B$3:$ZX$3,0))</f>
        <v>6</v>
      </c>
      <c r="BD208" s="160">
        <f>INDEX('rank provinsi to commodity'!$B$3:$ZX$37, MATCH(BD$2,'rank provinsi to commodity'!$B$3:$B$37,0),MATCH($B208,'rank provinsi to commodity'!$B$3:$ZX$3,0))</f>
        <v>5</v>
      </c>
      <c r="BE208" s="160">
        <f>INDEX('rank provinsi to commodity'!$B$3:$ZX$37, MATCH(BE$2,'rank provinsi to commodity'!$B$3:$B$37,0),MATCH($B208,'rank provinsi to commodity'!$B$3:$ZX$3,0))</f>
        <v>6</v>
      </c>
      <c r="BF208" s="160">
        <f>INDEX('rank provinsi to commodity'!$B$3:$ZX$37, MATCH(BF$2,'rank provinsi to commodity'!$B$3:$B$37,0),MATCH($B208,'rank provinsi to commodity'!$B$3:$ZX$3,0))</f>
        <v>6</v>
      </c>
      <c r="BG208" s="160">
        <f>INDEX('rank provinsi to commodity'!$B$3:$ZX$37, MATCH(BG$2,'rank provinsi to commodity'!$B$3:$B$37,0),MATCH($B208,'rank provinsi to commodity'!$B$3:$ZX$3,0))</f>
        <v>6</v>
      </c>
      <c r="BH208" s="160">
        <f>INDEX('rank provinsi to commodity'!$B$3:$ZX$37, MATCH(BH$2,'rank provinsi to commodity'!$B$3:$B$37,0),MATCH($B208,'rank provinsi to commodity'!$B$3:$ZX$3,0))</f>
        <v>6</v>
      </c>
      <c r="BI208" s="160">
        <f>INDEX('rank provinsi to commodity'!$B$3:$ZX$37, MATCH(BI$2,'rank provinsi to commodity'!$B$3:$B$37,0),MATCH($B208,'rank provinsi to commodity'!$B$3:$ZX$3,0))</f>
        <v>6</v>
      </c>
      <c r="BJ208" s="160">
        <f>INDEX('rank provinsi to commodity'!$B$3:$ZX$37, MATCH(BJ$2,'rank provinsi to commodity'!$B$3:$B$37,0),MATCH($B208,'rank provinsi to commodity'!$B$3:$ZX$3,0))</f>
        <v>6</v>
      </c>
      <c r="BK208" s="160">
        <f>INDEX('rank provinsi to commodity'!$B$3:$ZX$37, MATCH(BK$2,'rank provinsi to commodity'!$B$3:$B$37,0),MATCH($B208,'rank provinsi to commodity'!$B$3:$ZX$3,0))</f>
        <v>4</v>
      </c>
      <c r="BL208" s="160">
        <f>INDEX('rank provinsi to commodity'!$B$3:$ZX$37, MATCH(BL$2,'rank provinsi to commodity'!$B$3:$B$37,0),MATCH($B208,'rank provinsi to commodity'!$B$3:$ZX$3,0))</f>
        <v>6</v>
      </c>
      <c r="BM208" s="160">
        <f>INDEX('rank provinsi to commodity'!$B$3:$ZX$37, MATCH(BM$2,'rank provinsi to commodity'!$B$3:$B$37,0),MATCH($B208,'rank provinsi to commodity'!$B$3:$ZX$3,0))</f>
        <v>6</v>
      </c>
      <c r="BN208" s="160">
        <f>INDEX('rank provinsi to commodity'!$B$3:$ZX$37, MATCH(BN$2,'rank provinsi to commodity'!$B$3:$B$37,0),MATCH($B208,'rank provinsi to commodity'!$B$3:$ZX$3,0))</f>
        <v>6</v>
      </c>
      <c r="BO208" s="160">
        <f>INDEX('rank provinsi to commodity'!$B$3:$ZX$37, MATCH(BO$2,'rank provinsi to commodity'!$B$3:$B$37,0),MATCH($B208,'rank provinsi to commodity'!$B$3:$ZX$3,0))</f>
        <v>6</v>
      </c>
      <c r="BP208" s="160">
        <f>INDEX('rank provinsi to commodity'!$B$3:$ZX$37, MATCH(BP$2,'rank provinsi to commodity'!$B$3:$B$37,0),MATCH($B208,'rank provinsi to commodity'!$B$3:$ZX$3,0))</f>
        <v>6</v>
      </c>
      <c r="BQ208" s="160">
        <f>INDEX('rank provinsi to commodity'!$B$3:$ZX$37, MATCH(BQ$2,'rank provinsi to commodity'!$B$3:$B$37,0),MATCH($B208,'rank provinsi to commodity'!$B$3:$ZX$3,0))</f>
        <v>6</v>
      </c>
      <c r="BR208" s="160">
        <f>INDEX('rank provinsi to commodity'!$B$3:$ZX$37, MATCH(BR$2,'rank provinsi to commodity'!$B$3:$B$37,0),MATCH($B208,'rank provinsi to commodity'!$B$3:$ZX$3,0))</f>
        <v>6</v>
      </c>
      <c r="BS208" s="173">
        <f>INDEX('rank provinsi to commodity'!$B$3:$ZX$37, MATCH(BS$2,'rank provinsi to commodity'!$B$3:$B$37,0),MATCH($B208,'rank provinsi to commodity'!$B$3:$ZX$3,0))</f>
        <v>6</v>
      </c>
      <c r="BT208" s="181"/>
      <c r="BU208" s="184" t="str">
        <f t="shared" si="36"/>
        <v>PERIKANAN TANGKAP LAUT (Ton)</v>
      </c>
      <c r="BV208" s="149" t="s">
        <v>971</v>
      </c>
      <c r="BW208" s="160">
        <f>INDEX('raw-all-komoditas'!$B$3:$ZY$37, MATCH('Komoditas besar Nasional'!BW$2,'raw-all-komoditas'!$B$3:$B$37,0), MATCH('Komoditas besar Nasional'!$BV208,'raw-all-komoditas'!$B$3:$ZY$3,0))</f>
        <v>0</v>
      </c>
      <c r="BX208" s="160">
        <f>INDEX('raw-all-komoditas'!$B$3:$ZY$37, MATCH('Komoditas besar Nasional'!BX$2,'raw-all-komoditas'!$B$3:$B$37,0), MATCH('Komoditas besar Nasional'!$BV208,'raw-all-komoditas'!$B$3:$ZY$3,0))</f>
        <v>0</v>
      </c>
      <c r="BY208" s="160">
        <f>INDEX('raw-all-komoditas'!$B$3:$ZY$37, MATCH('Komoditas besar Nasional'!BY$2,'raw-all-komoditas'!$B$3:$B$37,0), MATCH('Komoditas besar Nasional'!$BV208,'raw-all-komoditas'!$B$3:$ZY$3,0))</f>
        <v>147</v>
      </c>
      <c r="BZ208" s="160">
        <f>INDEX('raw-all-komoditas'!$B$3:$ZY$37, MATCH('Komoditas besar Nasional'!BZ$2,'raw-all-komoditas'!$B$3:$B$37,0), MATCH('Komoditas besar Nasional'!$BV208,'raw-all-komoditas'!$B$3:$ZY$3,0))</f>
        <v>0</v>
      </c>
      <c r="CA208" s="160">
        <f>INDEX('raw-all-komoditas'!$B$3:$ZY$37, MATCH('Komoditas besar Nasional'!CA$2,'raw-all-komoditas'!$B$3:$B$37,0), MATCH('Komoditas besar Nasional'!$BV208,'raw-all-komoditas'!$B$3:$ZY$3,0))</f>
        <v>0</v>
      </c>
      <c r="CB208" s="160">
        <f>INDEX('raw-all-komoditas'!$B$3:$ZY$37, MATCH('Komoditas besar Nasional'!CB$2,'raw-all-komoditas'!$B$3:$B$37,0), MATCH('Komoditas besar Nasional'!$BV208,'raw-all-komoditas'!$B$3:$ZY$3,0))</f>
        <v>0</v>
      </c>
      <c r="CC208" s="160">
        <f>INDEX('raw-all-komoditas'!$B$3:$ZY$37, MATCH('Komoditas besar Nasional'!CC$2,'raw-all-komoditas'!$B$3:$B$37,0), MATCH('Komoditas besar Nasional'!$BV208,'raw-all-komoditas'!$B$3:$ZY$3,0))</f>
        <v>0</v>
      </c>
      <c r="CD208" s="160">
        <f>INDEX('raw-all-komoditas'!$B$3:$ZY$37, MATCH('Komoditas besar Nasional'!CD$2,'raw-all-komoditas'!$B$3:$B$37,0), MATCH('Komoditas besar Nasional'!$BV208,'raw-all-komoditas'!$B$3:$ZY$3,0))</f>
        <v>0</v>
      </c>
      <c r="CE208" s="160">
        <f>INDEX('raw-all-komoditas'!$B$3:$ZY$37, MATCH('Komoditas besar Nasional'!CE$2,'raw-all-komoditas'!$B$3:$B$37,0), MATCH('Komoditas besar Nasional'!$BV208,'raw-all-komoditas'!$B$3:$ZY$3,0))</f>
        <v>0</v>
      </c>
      <c r="CF208" s="160">
        <f>INDEX('raw-all-komoditas'!$B$3:$ZY$37, MATCH('Komoditas besar Nasional'!CF$2,'raw-all-komoditas'!$B$3:$B$37,0), MATCH('Komoditas besar Nasional'!$BV208,'raw-all-komoditas'!$B$3:$ZY$3,0))</f>
        <v>0</v>
      </c>
      <c r="CG208" s="160">
        <f>INDEX('raw-all-komoditas'!$B$3:$ZY$37, MATCH('Komoditas besar Nasional'!CG$2,'raw-all-komoditas'!$B$3:$B$37,0), MATCH('Komoditas besar Nasional'!$BV208,'raw-all-komoditas'!$B$3:$ZY$3,0))</f>
        <v>0</v>
      </c>
      <c r="CH208" s="160">
        <f>INDEX('raw-all-komoditas'!$B$3:$ZY$37, MATCH('Komoditas besar Nasional'!CH$2,'raw-all-komoditas'!$B$3:$B$37,0), MATCH('Komoditas besar Nasional'!$BV208,'raw-all-komoditas'!$B$3:$ZY$3,0))</f>
        <v>0</v>
      </c>
      <c r="CI208" s="160">
        <f>INDEX('raw-all-komoditas'!$B$3:$ZY$37, MATCH('Komoditas besar Nasional'!CI$2,'raw-all-komoditas'!$B$3:$B$37,0), MATCH('Komoditas besar Nasional'!$BV208,'raw-all-komoditas'!$B$3:$ZY$3,0))</f>
        <v>0</v>
      </c>
      <c r="CJ208" s="160">
        <f>INDEX('raw-all-komoditas'!$B$3:$ZY$37, MATCH('Komoditas besar Nasional'!CJ$2,'raw-all-komoditas'!$B$3:$B$37,0), MATCH('Komoditas besar Nasional'!$BV208,'raw-all-komoditas'!$B$3:$ZY$3,0))</f>
        <v>0</v>
      </c>
      <c r="CK208" s="160">
        <f>INDEX('raw-all-komoditas'!$B$3:$ZY$37, MATCH('Komoditas besar Nasional'!CK$2,'raw-all-komoditas'!$B$3:$B$37,0), MATCH('Komoditas besar Nasional'!$BV208,'raw-all-komoditas'!$B$3:$ZY$3,0))</f>
        <v>820</v>
      </c>
      <c r="CL208" s="160">
        <f>INDEX('raw-all-komoditas'!$B$3:$ZY$37, MATCH('Komoditas besar Nasional'!CL$2,'raw-all-komoditas'!$B$3:$B$37,0), MATCH('Komoditas besar Nasional'!$BV208,'raw-all-komoditas'!$B$3:$ZY$3,0))</f>
        <v>0</v>
      </c>
      <c r="CM208" s="160">
        <f>INDEX('raw-all-komoditas'!$B$3:$ZY$37, MATCH('Komoditas besar Nasional'!CM$2,'raw-all-komoditas'!$B$3:$B$37,0), MATCH('Komoditas besar Nasional'!$BV208,'raw-all-komoditas'!$B$3:$ZY$3,0))</f>
        <v>207</v>
      </c>
      <c r="CN208" s="160">
        <f>INDEX('raw-all-komoditas'!$B$3:$ZY$37, MATCH('Komoditas besar Nasional'!CN$2,'raw-all-komoditas'!$B$3:$B$37,0), MATCH('Komoditas besar Nasional'!$BV208,'raw-all-komoditas'!$B$3:$ZY$3,0))</f>
        <v>0</v>
      </c>
      <c r="CO208" s="160">
        <f>INDEX('raw-all-komoditas'!$B$3:$ZY$37, MATCH('Komoditas besar Nasional'!CO$2,'raw-all-komoditas'!$B$3:$B$37,0), MATCH('Komoditas besar Nasional'!$BV208,'raw-all-komoditas'!$B$3:$ZY$3,0))</f>
        <v>3</v>
      </c>
      <c r="CP208" s="160">
        <f>INDEX('raw-all-komoditas'!$B$3:$ZY$37, MATCH('Komoditas besar Nasional'!CP$2,'raw-all-komoditas'!$B$3:$B$37,0), MATCH('Komoditas besar Nasional'!$BV208,'raw-all-komoditas'!$B$3:$ZY$3,0))</f>
        <v>0</v>
      </c>
      <c r="CQ208" s="160">
        <f>INDEX('raw-all-komoditas'!$B$3:$ZY$37, MATCH('Komoditas besar Nasional'!CQ$2,'raw-all-komoditas'!$B$3:$B$37,0), MATCH('Komoditas besar Nasional'!$BV208,'raw-all-komoditas'!$B$3:$ZY$3,0))</f>
        <v>0</v>
      </c>
      <c r="CR208" s="160">
        <f>INDEX('raw-all-komoditas'!$B$3:$ZY$37, MATCH('Komoditas besar Nasional'!CR$2,'raw-all-komoditas'!$B$3:$B$37,0), MATCH('Komoditas besar Nasional'!$BV208,'raw-all-komoditas'!$B$3:$ZY$3,0))</f>
        <v>0</v>
      </c>
      <c r="CS208" s="160">
        <f>INDEX('raw-all-komoditas'!$B$3:$ZY$37, MATCH('Komoditas besar Nasional'!CS$2,'raw-all-komoditas'!$B$3:$B$37,0), MATCH('Komoditas besar Nasional'!$BV208,'raw-all-komoditas'!$B$3:$ZY$3,0))</f>
        <v>0</v>
      </c>
      <c r="CT208" s="160">
        <f>INDEX('raw-all-komoditas'!$B$3:$ZY$37, MATCH('Komoditas besar Nasional'!CT$2,'raw-all-komoditas'!$B$3:$B$37,0), MATCH('Komoditas besar Nasional'!$BV208,'raw-all-komoditas'!$B$3:$ZY$3,0))</f>
        <v>0</v>
      </c>
      <c r="CU208" s="160">
        <f>INDEX('raw-all-komoditas'!$B$3:$ZY$37, MATCH('Komoditas besar Nasional'!CU$2,'raw-all-komoditas'!$B$3:$B$37,0), MATCH('Komoditas besar Nasional'!$BV208,'raw-all-komoditas'!$B$3:$ZY$3,0))</f>
        <v>0</v>
      </c>
      <c r="CV208" s="160">
        <f>INDEX('raw-all-komoditas'!$B$3:$ZY$37, MATCH('Komoditas besar Nasional'!CV$2,'raw-all-komoditas'!$B$3:$B$37,0), MATCH('Komoditas besar Nasional'!$BV208,'raw-all-komoditas'!$B$3:$ZY$3,0))</f>
        <v>15</v>
      </c>
      <c r="CW208" s="160">
        <f>INDEX('raw-all-komoditas'!$B$3:$ZY$37, MATCH('Komoditas besar Nasional'!CW$2,'raw-all-komoditas'!$B$3:$B$37,0), MATCH('Komoditas besar Nasional'!$BV208,'raw-all-komoditas'!$B$3:$ZY$3,0))</f>
        <v>0</v>
      </c>
      <c r="CX208" s="160">
        <f>INDEX('raw-all-komoditas'!$B$3:$ZY$37, MATCH('Komoditas besar Nasional'!CX$2,'raw-all-komoditas'!$B$3:$B$37,0), MATCH('Komoditas besar Nasional'!$BV208,'raw-all-komoditas'!$B$3:$ZY$3,0))</f>
        <v>0</v>
      </c>
      <c r="CY208" s="160">
        <f>INDEX('raw-all-komoditas'!$B$3:$ZY$37, MATCH('Komoditas besar Nasional'!CY$2,'raw-all-komoditas'!$B$3:$B$37,0), MATCH('Komoditas besar Nasional'!$BV208,'raw-all-komoditas'!$B$3:$ZY$3,0))</f>
        <v>0</v>
      </c>
      <c r="CZ208" s="160">
        <f>INDEX('raw-all-komoditas'!$B$3:$ZY$37, MATCH('Komoditas besar Nasional'!CZ$2,'raw-all-komoditas'!$B$3:$B$37,0), MATCH('Komoditas besar Nasional'!$BV208,'raw-all-komoditas'!$B$3:$ZY$3,0))</f>
        <v>0</v>
      </c>
      <c r="DA208" s="160">
        <f>INDEX('raw-all-komoditas'!$B$3:$ZY$37, MATCH('Komoditas besar Nasional'!DA$2,'raw-all-komoditas'!$B$3:$B$37,0), MATCH('Komoditas besar Nasional'!$BV208,'raw-all-komoditas'!$B$3:$ZY$3,0))</f>
        <v>0</v>
      </c>
      <c r="DB208" s="160">
        <f>INDEX('raw-all-komoditas'!$B$3:$ZY$37, MATCH('Komoditas besar Nasional'!DB$2,'raw-all-komoditas'!$B$3:$B$37,0), MATCH('Komoditas besar Nasional'!$BV208,'raw-all-komoditas'!$B$3:$ZY$3,0))</f>
        <v>0</v>
      </c>
      <c r="DC208" s="160">
        <f>INDEX('raw-all-komoditas'!$B$3:$ZY$37, MATCH('Komoditas besar Nasional'!DC$2,'raw-all-komoditas'!$B$3:$B$37,0), MATCH('Komoditas besar Nasional'!$BV208,'raw-all-komoditas'!$B$3:$ZY$3,0))</f>
        <v>0</v>
      </c>
      <c r="DD208" s="160">
        <f>INDEX('raw-all-komoditas'!$B$3:$ZY$37, MATCH('Komoditas besar Nasional'!DD$2,'raw-all-komoditas'!$B$3:$B$37,0), MATCH('Komoditas besar Nasional'!$BV208,'raw-all-komoditas'!$B$3:$ZY$3,0))</f>
        <v>0</v>
      </c>
      <c r="DF208" s="159" t="str">
        <f t="shared" si="2"/>
        <v>Kurang dari 250M</v>
      </c>
      <c r="DG208" s="159" t="str">
        <f t="shared" si="3"/>
        <v>Kurang dari 250M</v>
      </c>
      <c r="DH208" s="159" t="str">
        <f t="shared" si="4"/>
        <v>Kurang dari 250M</v>
      </c>
      <c r="DI208" s="159" t="str">
        <f t="shared" si="5"/>
        <v>Kurang dari 250M</v>
      </c>
      <c r="DJ208" s="159" t="str">
        <f t="shared" si="6"/>
        <v>Kurang dari 250M</v>
      </c>
      <c r="DK208" s="159" t="str">
        <f t="shared" si="7"/>
        <v>Kurang dari 250M</v>
      </c>
      <c r="DL208" s="159" t="str">
        <f t="shared" si="8"/>
        <v>Kurang dari 250M</v>
      </c>
      <c r="DM208" s="159" t="str">
        <f t="shared" si="9"/>
        <v>Kurang dari 250M</v>
      </c>
      <c r="DN208" s="159" t="str">
        <f t="shared" si="10"/>
        <v>Kurang dari 250M</v>
      </c>
      <c r="DO208" s="159" t="str">
        <f t="shared" si="11"/>
        <v>Kurang dari 250M</v>
      </c>
      <c r="DP208" s="159" t="str">
        <f t="shared" si="12"/>
        <v>Kurang dari 250M</v>
      </c>
      <c r="DQ208" s="159" t="str">
        <f t="shared" si="13"/>
        <v>Kurang dari 250M</v>
      </c>
      <c r="DR208" s="159" t="str">
        <f t="shared" si="14"/>
        <v>Kurang dari 250M</v>
      </c>
      <c r="DS208" s="159" t="str">
        <f t="shared" si="15"/>
        <v>Kurang dari 250M</v>
      </c>
      <c r="DT208" s="159" t="str">
        <f t="shared" si="16"/>
        <v>Kurang dari 250M</v>
      </c>
      <c r="DU208" s="159" t="str">
        <f t="shared" si="17"/>
        <v>Kurang dari 250M</v>
      </c>
      <c r="DV208" s="159" t="str">
        <f t="shared" si="18"/>
        <v>Kurang dari 250M</v>
      </c>
      <c r="DW208" s="159" t="str">
        <f t="shared" si="19"/>
        <v>Kurang dari 250M</v>
      </c>
      <c r="DX208" s="159" t="str">
        <f t="shared" si="20"/>
        <v>Kurang dari 250M</v>
      </c>
      <c r="DY208" s="159" t="str">
        <f t="shared" si="21"/>
        <v>Kurang dari 250M</v>
      </c>
      <c r="DZ208" s="159" t="str">
        <f t="shared" si="22"/>
        <v>Kurang dari 250M</v>
      </c>
      <c r="EA208" s="159" t="str">
        <f t="shared" si="23"/>
        <v>Kurang dari 250M</v>
      </c>
      <c r="EB208" s="159" t="str">
        <f t="shared" si="24"/>
        <v>Kurang dari 250M</v>
      </c>
      <c r="EC208" s="159" t="str">
        <f t="shared" si="25"/>
        <v>Kurang dari 250M</v>
      </c>
      <c r="ED208" s="159" t="str">
        <f t="shared" si="26"/>
        <v>Kurang dari 250M</v>
      </c>
      <c r="EE208" s="159" t="str">
        <f t="shared" si="27"/>
        <v>Kurang dari 250M</v>
      </c>
      <c r="EF208" s="159" t="str">
        <f t="shared" si="28"/>
        <v>Kurang dari 250M</v>
      </c>
      <c r="EG208" s="159" t="str">
        <f t="shared" si="29"/>
        <v>Kurang dari 250M</v>
      </c>
      <c r="EH208" s="159" t="str">
        <f t="shared" si="30"/>
        <v>Kurang dari 250M</v>
      </c>
      <c r="EI208" s="159" t="str">
        <f t="shared" si="31"/>
        <v>Kurang dari 250M</v>
      </c>
      <c r="EJ208" s="159" t="str">
        <f t="shared" si="32"/>
        <v>Kurang dari 250M</v>
      </c>
      <c r="EK208" s="159" t="str">
        <f t="shared" si="33"/>
        <v>Kurang dari 250M</v>
      </c>
      <c r="EL208" s="159" t="str">
        <f t="shared" si="34"/>
        <v>Kurang dari 250M</v>
      </c>
      <c r="EM208" s="159" t="str">
        <f t="shared" si="35"/>
        <v>Kurang dari 250M</v>
      </c>
    </row>
    <row r="209" spans="1:143" x14ac:dyDescent="0.3">
      <c r="A209" s="158" t="s">
        <v>911</v>
      </c>
      <c r="B209" s="159" t="s">
        <v>1232</v>
      </c>
      <c r="C209" s="160">
        <f>INDEX('raw-all-komoditas'!$B$3:$ZY$37, MATCH('Komoditas besar Nasional'!C$2,'raw-all-komoditas'!$B$3:$B$37,0), MATCH('Komoditas besar Nasional'!$B209,'raw-all-komoditas'!$B$3:$ZY$3,0))</f>
        <v>0</v>
      </c>
      <c r="D209" s="160">
        <f>INDEX('raw-all-komoditas'!$B$3:$ZY$37, MATCH('Komoditas besar Nasional'!D$2,'raw-all-komoditas'!$B$3:$B$37,0), MATCH('Komoditas besar Nasional'!$B209,'raw-all-komoditas'!$B$3:$ZY$3,0))</f>
        <v>0</v>
      </c>
      <c r="E209" s="160">
        <f>INDEX('raw-all-komoditas'!$B$3:$ZY$37, MATCH('Komoditas besar Nasional'!E$2,'raw-all-komoditas'!$B$3:$B$37,0), MATCH('Komoditas besar Nasional'!$B209,'raw-all-komoditas'!$B$3:$ZY$3,0))</f>
        <v>0</v>
      </c>
      <c r="F209" s="160">
        <f>INDEX('raw-all-komoditas'!$B$3:$ZY$37, MATCH('Komoditas besar Nasional'!F$2,'raw-all-komoditas'!$B$3:$B$37,0), MATCH('Komoditas besar Nasional'!$B209,'raw-all-komoditas'!$B$3:$ZY$3,0))</f>
        <v>0</v>
      </c>
      <c r="G209" s="160">
        <f>INDEX('raw-all-komoditas'!$B$3:$ZY$37, MATCH('Komoditas besar Nasional'!G$2,'raw-all-komoditas'!$B$3:$B$37,0), MATCH('Komoditas besar Nasional'!$B209,'raw-all-komoditas'!$B$3:$ZY$3,0))</f>
        <v>0</v>
      </c>
      <c r="H209" s="160">
        <f>INDEX('raw-all-komoditas'!$B$3:$ZY$37, MATCH('Komoditas besar Nasional'!H$2,'raw-all-komoditas'!$B$3:$B$37,0), MATCH('Komoditas besar Nasional'!$B209,'raw-all-komoditas'!$B$3:$ZY$3,0))</f>
        <v>0</v>
      </c>
      <c r="I209" s="160">
        <f>INDEX('raw-all-komoditas'!$B$3:$ZY$37, MATCH('Komoditas besar Nasional'!I$2,'raw-all-komoditas'!$B$3:$B$37,0), MATCH('Komoditas besar Nasional'!$B209,'raw-all-komoditas'!$B$3:$ZY$3,0))</f>
        <v>0</v>
      </c>
      <c r="J209" s="160">
        <f>INDEX('raw-all-komoditas'!$B$3:$ZY$37, MATCH('Komoditas besar Nasional'!J$2,'raw-all-komoditas'!$B$3:$B$37,0), MATCH('Komoditas besar Nasional'!$B209,'raw-all-komoditas'!$B$3:$ZY$3,0))</f>
        <v>0</v>
      </c>
      <c r="K209" s="160">
        <f>INDEX('raw-all-komoditas'!$B$3:$ZY$37, MATCH('Komoditas besar Nasional'!K$2,'raw-all-komoditas'!$B$3:$B$37,0), MATCH('Komoditas besar Nasional'!$B209,'raw-all-komoditas'!$B$3:$ZY$3,0))</f>
        <v>0</v>
      </c>
      <c r="L209" s="160">
        <f>INDEX('raw-all-komoditas'!$B$3:$ZY$37, MATCH('Komoditas besar Nasional'!L$2,'raw-all-komoditas'!$B$3:$B$37,0), MATCH('Komoditas besar Nasional'!$B209,'raw-all-komoditas'!$B$3:$ZY$3,0))</f>
        <v>0.45074700000000001</v>
      </c>
      <c r="M209" s="160">
        <f>INDEX('raw-all-komoditas'!$B$3:$ZY$37, MATCH('Komoditas besar Nasional'!M$2,'raw-all-komoditas'!$B$3:$B$37,0), MATCH('Komoditas besar Nasional'!$B209,'raw-all-komoditas'!$B$3:$ZY$3,0))</f>
        <v>0</v>
      </c>
      <c r="N209" s="160">
        <f>INDEX('raw-all-komoditas'!$B$3:$ZY$37, MATCH('Komoditas besar Nasional'!N$2,'raw-all-komoditas'!$B$3:$B$37,0), MATCH('Komoditas besar Nasional'!$B209,'raw-all-komoditas'!$B$3:$ZY$3,0))</f>
        <v>0</v>
      </c>
      <c r="O209" s="160">
        <f>INDEX('raw-all-komoditas'!$B$3:$ZY$37, MATCH('Komoditas besar Nasional'!O$2,'raw-all-komoditas'!$B$3:$B$37,0), MATCH('Komoditas besar Nasional'!$B209,'raw-all-komoditas'!$B$3:$ZY$3,0))</f>
        <v>0</v>
      </c>
      <c r="P209" s="160">
        <f>INDEX('raw-all-komoditas'!$B$3:$ZY$37, MATCH('Komoditas besar Nasional'!P$2,'raw-all-komoditas'!$B$3:$B$37,0), MATCH('Komoditas besar Nasional'!$B209,'raw-all-komoditas'!$B$3:$ZY$3,0))</f>
        <v>0</v>
      </c>
      <c r="Q209" s="160">
        <f>INDEX('raw-all-komoditas'!$B$3:$ZY$37, MATCH('Komoditas besar Nasional'!Q$2,'raw-all-komoditas'!$B$3:$B$37,0), MATCH('Komoditas besar Nasional'!$B209,'raw-all-komoditas'!$B$3:$ZY$3,0))</f>
        <v>0</v>
      </c>
      <c r="R209" s="160">
        <f>INDEX('raw-all-komoditas'!$B$3:$ZY$37, MATCH('Komoditas besar Nasional'!R$2,'raw-all-komoditas'!$B$3:$B$37,0), MATCH('Komoditas besar Nasional'!$B209,'raw-all-komoditas'!$B$3:$ZY$3,0))</f>
        <v>0</v>
      </c>
      <c r="S209" s="160">
        <f>INDEX('raw-all-komoditas'!$B$3:$ZY$37, MATCH('Komoditas besar Nasional'!S$2,'raw-all-komoditas'!$B$3:$B$37,0), MATCH('Komoditas besar Nasional'!$B209,'raw-all-komoditas'!$B$3:$ZY$3,0))</f>
        <v>0</v>
      </c>
      <c r="T209" s="160">
        <f>INDEX('raw-all-komoditas'!$B$3:$ZY$37, MATCH('Komoditas besar Nasional'!T$2,'raw-all-komoditas'!$B$3:$B$37,0), MATCH('Komoditas besar Nasional'!$B209,'raw-all-komoditas'!$B$3:$ZY$3,0))</f>
        <v>0</v>
      </c>
      <c r="U209" s="160">
        <f>INDEX('raw-all-komoditas'!$B$3:$ZY$37, MATCH('Komoditas besar Nasional'!U$2,'raw-all-komoditas'!$B$3:$B$37,0), MATCH('Komoditas besar Nasional'!$B209,'raw-all-komoditas'!$B$3:$ZY$3,0))</f>
        <v>1.1705E-2</v>
      </c>
      <c r="V209" s="160">
        <f>INDEX('raw-all-komoditas'!$B$3:$ZY$37, MATCH('Komoditas besar Nasional'!V$2,'raw-all-komoditas'!$B$3:$B$37,0), MATCH('Komoditas besar Nasional'!$B209,'raw-all-komoditas'!$B$3:$ZY$3,0))</f>
        <v>0</v>
      </c>
      <c r="W209" s="160">
        <f>INDEX('raw-all-komoditas'!$B$3:$ZY$37, MATCH('Komoditas besar Nasional'!W$2,'raw-all-komoditas'!$B$3:$B$37,0), MATCH('Komoditas besar Nasional'!$B209,'raw-all-komoditas'!$B$3:$ZY$3,0))</f>
        <v>0</v>
      </c>
      <c r="X209" s="160">
        <f>INDEX('raw-all-komoditas'!$B$3:$ZY$37, MATCH('Komoditas besar Nasional'!X$2,'raw-all-komoditas'!$B$3:$B$37,0), MATCH('Komoditas besar Nasional'!$B209,'raw-all-komoditas'!$B$3:$ZY$3,0))</f>
        <v>0</v>
      </c>
      <c r="Y209" s="160">
        <f>INDEX('raw-all-komoditas'!$B$3:$ZY$37, MATCH('Komoditas besar Nasional'!Y$2,'raw-all-komoditas'!$B$3:$B$37,0), MATCH('Komoditas besar Nasional'!$B209,'raw-all-komoditas'!$B$3:$ZY$3,0))</f>
        <v>0</v>
      </c>
      <c r="Z209" s="160">
        <f>INDEX('raw-all-komoditas'!$B$3:$ZY$37, MATCH('Komoditas besar Nasional'!Z$2,'raw-all-komoditas'!$B$3:$B$37,0), MATCH('Komoditas besar Nasional'!$B209,'raw-all-komoditas'!$B$3:$ZY$3,0))</f>
        <v>0</v>
      </c>
      <c r="AA209" s="160">
        <f>INDEX('raw-all-komoditas'!$B$3:$ZY$37, MATCH('Komoditas besar Nasional'!AA$2,'raw-all-komoditas'!$B$3:$B$37,0), MATCH('Komoditas besar Nasional'!$B209,'raw-all-komoditas'!$B$3:$ZY$3,0))</f>
        <v>0</v>
      </c>
      <c r="AB209" s="160">
        <f>INDEX('raw-all-komoditas'!$B$3:$ZY$37, MATCH('Komoditas besar Nasional'!AB$2,'raw-all-komoditas'!$B$3:$B$37,0), MATCH('Komoditas besar Nasional'!$B209,'raw-all-komoditas'!$B$3:$ZY$3,0))</f>
        <v>0</v>
      </c>
      <c r="AC209" s="160">
        <f>INDEX('raw-all-komoditas'!$B$3:$ZY$37, MATCH('Komoditas besar Nasional'!AC$2,'raw-all-komoditas'!$B$3:$B$37,0), MATCH('Komoditas besar Nasional'!$B209,'raw-all-komoditas'!$B$3:$ZY$3,0))</f>
        <v>0</v>
      </c>
      <c r="AD209" s="160">
        <f>INDEX('raw-all-komoditas'!$B$3:$ZY$37, MATCH('Komoditas besar Nasional'!AD$2,'raw-all-komoditas'!$B$3:$B$37,0), MATCH('Komoditas besar Nasional'!$B209,'raw-all-komoditas'!$B$3:$ZY$3,0))</f>
        <v>0</v>
      </c>
      <c r="AE209" s="160">
        <f>INDEX('raw-all-komoditas'!$B$3:$ZY$37, MATCH('Komoditas besar Nasional'!AE$2,'raw-all-komoditas'!$B$3:$B$37,0), MATCH('Komoditas besar Nasional'!$B209,'raw-all-komoditas'!$B$3:$ZY$3,0))</f>
        <v>0</v>
      </c>
      <c r="AF209" s="160">
        <f>INDEX('raw-all-komoditas'!$B$3:$ZY$37, MATCH('Komoditas besar Nasional'!AF$2,'raw-all-komoditas'!$B$3:$B$37,0), MATCH('Komoditas besar Nasional'!$B209,'raw-all-komoditas'!$B$3:$ZY$3,0))</f>
        <v>0</v>
      </c>
      <c r="AG209" s="160">
        <f>INDEX('raw-all-komoditas'!$B$3:$ZY$37, MATCH('Komoditas besar Nasional'!AG$2,'raw-all-komoditas'!$B$3:$B$37,0), MATCH('Komoditas besar Nasional'!$B209,'raw-all-komoditas'!$B$3:$ZY$3,0))</f>
        <v>0.64117999999999997</v>
      </c>
      <c r="AH209" s="160">
        <f>INDEX('raw-all-komoditas'!$B$3:$ZY$37, MATCH('Komoditas besar Nasional'!AH$2,'raw-all-komoditas'!$B$3:$B$37,0), MATCH('Komoditas besar Nasional'!$B209,'raw-all-komoditas'!$B$3:$ZY$3,0))</f>
        <v>0</v>
      </c>
      <c r="AI209" s="160">
        <f>INDEX('raw-all-komoditas'!$B$3:$ZY$37, MATCH('Komoditas besar Nasional'!AI$2,'raw-all-komoditas'!$B$3:$B$37,0), MATCH('Komoditas besar Nasional'!$B209,'raw-all-komoditas'!$B$3:$ZY$3,0))</f>
        <v>0</v>
      </c>
      <c r="AJ209" s="160">
        <f>INDEX('raw-all-komoditas'!$B$3:$ZY$37, MATCH('Komoditas besar Nasional'!AJ$2,'raw-all-komoditas'!$B$3:$B$37,0), MATCH('Komoditas besar Nasional'!$B209,'raw-all-komoditas'!$B$3:$ZY$3,0))</f>
        <v>0</v>
      </c>
      <c r="AK209" s="181"/>
      <c r="AL209" s="160">
        <f>INDEX('rank provinsi to commodity'!$B$3:$ZX$37, MATCH(AL$2,'rank provinsi to commodity'!$B$3:$B$37,0),MATCH($B209,'rank provinsi to commodity'!$B$3:$ZX$3,0))</f>
        <v>4</v>
      </c>
      <c r="AM209" s="160">
        <f>INDEX('rank provinsi to commodity'!$B$3:$ZX$37, MATCH(AM$2,'rank provinsi to commodity'!$B$3:$B$37,0),MATCH($B209,'rank provinsi to commodity'!$B$3:$ZX$3,0))</f>
        <v>4</v>
      </c>
      <c r="AN209" s="160">
        <f>INDEX('rank provinsi to commodity'!$B$3:$ZX$37, MATCH(AN$2,'rank provinsi to commodity'!$B$3:$B$37,0),MATCH($B209,'rank provinsi to commodity'!$B$3:$ZX$3,0))</f>
        <v>4</v>
      </c>
      <c r="AO209" s="160">
        <f>INDEX('rank provinsi to commodity'!$B$3:$ZX$37, MATCH(AO$2,'rank provinsi to commodity'!$B$3:$B$37,0),MATCH($B209,'rank provinsi to commodity'!$B$3:$ZX$3,0))</f>
        <v>4</v>
      </c>
      <c r="AP209" s="160">
        <f>INDEX('rank provinsi to commodity'!$B$3:$ZX$37, MATCH(AP$2,'rank provinsi to commodity'!$B$3:$B$37,0),MATCH($B209,'rank provinsi to commodity'!$B$3:$ZX$3,0))</f>
        <v>4</v>
      </c>
      <c r="AQ209" s="160">
        <f>INDEX('rank provinsi to commodity'!$B$3:$ZX$37, MATCH(AQ$2,'rank provinsi to commodity'!$B$3:$B$37,0),MATCH($B209,'rank provinsi to commodity'!$B$3:$ZX$3,0))</f>
        <v>4</v>
      </c>
      <c r="AR209" s="160">
        <f>INDEX('rank provinsi to commodity'!$B$3:$ZX$37, MATCH(AR$2,'rank provinsi to commodity'!$B$3:$B$37,0),MATCH($B209,'rank provinsi to commodity'!$B$3:$ZX$3,0))</f>
        <v>4</v>
      </c>
      <c r="AS209" s="160">
        <f>INDEX('rank provinsi to commodity'!$B$3:$ZX$37, MATCH(AS$2,'rank provinsi to commodity'!$B$3:$B$37,0),MATCH($B209,'rank provinsi to commodity'!$B$3:$ZX$3,0))</f>
        <v>4</v>
      </c>
      <c r="AT209" s="160">
        <f>INDEX('rank provinsi to commodity'!$B$3:$ZX$37, MATCH(AT$2,'rank provinsi to commodity'!$B$3:$B$37,0),MATCH($B209,'rank provinsi to commodity'!$B$3:$ZX$3,0))</f>
        <v>4</v>
      </c>
      <c r="AU209" s="160">
        <f>INDEX('rank provinsi to commodity'!$B$3:$ZX$37, MATCH(AU$2,'rank provinsi to commodity'!$B$3:$B$37,0),MATCH($B209,'rank provinsi to commodity'!$B$3:$ZX$3,0))</f>
        <v>2</v>
      </c>
      <c r="AV209" s="160">
        <f>INDEX('rank provinsi to commodity'!$B$3:$ZX$37, MATCH(AV$2,'rank provinsi to commodity'!$B$3:$B$37,0),MATCH($B209,'rank provinsi to commodity'!$B$3:$ZX$3,0))</f>
        <v>4</v>
      </c>
      <c r="AW209" s="160">
        <f>INDEX('rank provinsi to commodity'!$B$3:$ZX$37, MATCH(AW$2,'rank provinsi to commodity'!$B$3:$B$37,0),MATCH($B209,'rank provinsi to commodity'!$B$3:$ZX$3,0))</f>
        <v>4</v>
      </c>
      <c r="AX209" s="160">
        <f>INDEX('rank provinsi to commodity'!$B$3:$ZX$37, MATCH(AX$2,'rank provinsi to commodity'!$B$3:$B$37,0),MATCH($B209,'rank provinsi to commodity'!$B$3:$ZX$3,0))</f>
        <v>4</v>
      </c>
      <c r="AY209" s="160">
        <f>INDEX('rank provinsi to commodity'!$B$3:$ZX$37, MATCH(AY$2,'rank provinsi to commodity'!$B$3:$B$37,0),MATCH($B209,'rank provinsi to commodity'!$B$3:$ZX$3,0))</f>
        <v>4</v>
      </c>
      <c r="AZ209" s="160">
        <f>INDEX('rank provinsi to commodity'!$B$3:$ZX$37, MATCH(AZ$2,'rank provinsi to commodity'!$B$3:$B$37,0),MATCH($B209,'rank provinsi to commodity'!$B$3:$ZX$3,0))</f>
        <v>4</v>
      </c>
      <c r="BA209" s="160">
        <f>INDEX('rank provinsi to commodity'!$B$3:$ZX$37, MATCH(BA$2,'rank provinsi to commodity'!$B$3:$B$37,0),MATCH($B209,'rank provinsi to commodity'!$B$3:$ZX$3,0))</f>
        <v>4</v>
      </c>
      <c r="BB209" s="160">
        <f>INDEX('rank provinsi to commodity'!$B$3:$ZX$37, MATCH(BB$2,'rank provinsi to commodity'!$B$3:$B$37,0),MATCH($B209,'rank provinsi to commodity'!$B$3:$ZX$3,0))</f>
        <v>4</v>
      </c>
      <c r="BC209" s="160">
        <f>INDEX('rank provinsi to commodity'!$B$3:$ZX$37, MATCH(BC$2,'rank provinsi to commodity'!$B$3:$B$37,0),MATCH($B209,'rank provinsi to commodity'!$B$3:$ZX$3,0))</f>
        <v>4</v>
      </c>
      <c r="BD209" s="160">
        <f>INDEX('rank provinsi to commodity'!$B$3:$ZX$37, MATCH(BD$2,'rank provinsi to commodity'!$B$3:$B$37,0),MATCH($B209,'rank provinsi to commodity'!$B$3:$ZX$3,0))</f>
        <v>3</v>
      </c>
      <c r="BE209" s="160">
        <f>INDEX('rank provinsi to commodity'!$B$3:$ZX$37, MATCH(BE$2,'rank provinsi to commodity'!$B$3:$B$37,0),MATCH($B209,'rank provinsi to commodity'!$B$3:$ZX$3,0))</f>
        <v>4</v>
      </c>
      <c r="BF209" s="160">
        <f>INDEX('rank provinsi to commodity'!$B$3:$ZX$37, MATCH(BF$2,'rank provinsi to commodity'!$B$3:$B$37,0),MATCH($B209,'rank provinsi to commodity'!$B$3:$ZX$3,0))</f>
        <v>4</v>
      </c>
      <c r="BG209" s="160">
        <f>INDEX('rank provinsi to commodity'!$B$3:$ZX$37, MATCH(BG$2,'rank provinsi to commodity'!$B$3:$B$37,0),MATCH($B209,'rank provinsi to commodity'!$B$3:$ZX$3,0))</f>
        <v>4</v>
      </c>
      <c r="BH209" s="160">
        <f>INDEX('rank provinsi to commodity'!$B$3:$ZX$37, MATCH(BH$2,'rank provinsi to commodity'!$B$3:$B$37,0),MATCH($B209,'rank provinsi to commodity'!$B$3:$ZX$3,0))</f>
        <v>4</v>
      </c>
      <c r="BI209" s="160">
        <f>INDEX('rank provinsi to commodity'!$B$3:$ZX$37, MATCH(BI$2,'rank provinsi to commodity'!$B$3:$B$37,0),MATCH($B209,'rank provinsi to commodity'!$B$3:$ZX$3,0))</f>
        <v>4</v>
      </c>
      <c r="BJ209" s="160">
        <f>INDEX('rank provinsi to commodity'!$B$3:$ZX$37, MATCH(BJ$2,'rank provinsi to commodity'!$B$3:$B$37,0),MATCH($B209,'rank provinsi to commodity'!$B$3:$ZX$3,0))</f>
        <v>4</v>
      </c>
      <c r="BK209" s="160">
        <f>INDEX('rank provinsi to commodity'!$B$3:$ZX$37, MATCH(BK$2,'rank provinsi to commodity'!$B$3:$B$37,0),MATCH($B209,'rank provinsi to commodity'!$B$3:$ZX$3,0))</f>
        <v>4</v>
      </c>
      <c r="BL209" s="160">
        <f>INDEX('rank provinsi to commodity'!$B$3:$ZX$37, MATCH(BL$2,'rank provinsi to commodity'!$B$3:$B$37,0),MATCH($B209,'rank provinsi to commodity'!$B$3:$ZX$3,0))</f>
        <v>4</v>
      </c>
      <c r="BM209" s="160">
        <f>INDEX('rank provinsi to commodity'!$B$3:$ZX$37, MATCH(BM$2,'rank provinsi to commodity'!$B$3:$B$37,0),MATCH($B209,'rank provinsi to commodity'!$B$3:$ZX$3,0))</f>
        <v>4</v>
      </c>
      <c r="BN209" s="160">
        <f>INDEX('rank provinsi to commodity'!$B$3:$ZX$37, MATCH(BN$2,'rank provinsi to commodity'!$B$3:$B$37,0),MATCH($B209,'rank provinsi to commodity'!$B$3:$ZX$3,0))</f>
        <v>4</v>
      </c>
      <c r="BO209" s="160">
        <f>INDEX('rank provinsi to commodity'!$B$3:$ZX$37, MATCH(BO$2,'rank provinsi to commodity'!$B$3:$B$37,0),MATCH($B209,'rank provinsi to commodity'!$B$3:$ZX$3,0))</f>
        <v>4</v>
      </c>
      <c r="BP209" s="160">
        <f>INDEX('rank provinsi to commodity'!$B$3:$ZX$37, MATCH(BP$2,'rank provinsi to commodity'!$B$3:$B$37,0),MATCH($B209,'rank provinsi to commodity'!$B$3:$ZX$3,0))</f>
        <v>1</v>
      </c>
      <c r="BQ209" s="160">
        <f>INDEX('rank provinsi to commodity'!$B$3:$ZX$37, MATCH(BQ$2,'rank provinsi to commodity'!$B$3:$B$37,0),MATCH($B209,'rank provinsi to commodity'!$B$3:$ZX$3,0))</f>
        <v>4</v>
      </c>
      <c r="BR209" s="160">
        <f>INDEX('rank provinsi to commodity'!$B$3:$ZX$37, MATCH(BR$2,'rank provinsi to commodity'!$B$3:$B$37,0),MATCH($B209,'rank provinsi to commodity'!$B$3:$ZX$3,0))</f>
        <v>4</v>
      </c>
      <c r="BS209" s="173">
        <f>INDEX('rank provinsi to commodity'!$B$3:$ZX$37, MATCH(BS$2,'rank provinsi to commodity'!$B$3:$B$37,0),MATCH($B209,'rank provinsi to commodity'!$B$3:$ZX$3,0))</f>
        <v>4</v>
      </c>
      <c r="BT209" s="181"/>
      <c r="BU209" s="184" t="str">
        <f t="shared" si="36"/>
        <v>PERIKANAN TANGKAP LAUT (Ton)</v>
      </c>
      <c r="BV209" s="149" t="s">
        <v>972</v>
      </c>
      <c r="BW209" s="160">
        <f>INDEX('raw-all-komoditas'!$B$3:$ZY$37, MATCH('Komoditas besar Nasional'!BW$2,'raw-all-komoditas'!$B$3:$B$37,0), MATCH('Komoditas besar Nasional'!$BV209,'raw-all-komoditas'!$B$3:$ZY$3,0))</f>
        <v>0</v>
      </c>
      <c r="BX209" s="160">
        <f>INDEX('raw-all-komoditas'!$B$3:$ZY$37, MATCH('Komoditas besar Nasional'!BX$2,'raw-all-komoditas'!$B$3:$B$37,0), MATCH('Komoditas besar Nasional'!$BV209,'raw-all-komoditas'!$B$3:$ZY$3,0))</f>
        <v>0</v>
      </c>
      <c r="BY209" s="160">
        <f>INDEX('raw-all-komoditas'!$B$3:$ZY$37, MATCH('Komoditas besar Nasional'!BY$2,'raw-all-komoditas'!$B$3:$B$37,0), MATCH('Komoditas besar Nasional'!$BV209,'raw-all-komoditas'!$B$3:$ZY$3,0))</f>
        <v>0</v>
      </c>
      <c r="BZ209" s="160">
        <f>INDEX('raw-all-komoditas'!$B$3:$ZY$37, MATCH('Komoditas besar Nasional'!BZ$2,'raw-all-komoditas'!$B$3:$B$37,0), MATCH('Komoditas besar Nasional'!$BV209,'raw-all-komoditas'!$B$3:$ZY$3,0))</f>
        <v>0</v>
      </c>
      <c r="CA209" s="160">
        <f>INDEX('raw-all-komoditas'!$B$3:$ZY$37, MATCH('Komoditas besar Nasional'!CA$2,'raw-all-komoditas'!$B$3:$B$37,0), MATCH('Komoditas besar Nasional'!$BV209,'raw-all-komoditas'!$B$3:$ZY$3,0))</f>
        <v>0</v>
      </c>
      <c r="CB209" s="160">
        <f>INDEX('raw-all-komoditas'!$B$3:$ZY$37, MATCH('Komoditas besar Nasional'!CB$2,'raw-all-komoditas'!$B$3:$B$37,0), MATCH('Komoditas besar Nasional'!$BV209,'raw-all-komoditas'!$B$3:$ZY$3,0))</f>
        <v>0</v>
      </c>
      <c r="CC209" s="160">
        <f>INDEX('raw-all-komoditas'!$B$3:$ZY$37, MATCH('Komoditas besar Nasional'!CC$2,'raw-all-komoditas'!$B$3:$B$37,0), MATCH('Komoditas besar Nasional'!$BV209,'raw-all-komoditas'!$B$3:$ZY$3,0))</f>
        <v>0</v>
      </c>
      <c r="CD209" s="160">
        <f>INDEX('raw-all-komoditas'!$B$3:$ZY$37, MATCH('Komoditas besar Nasional'!CD$2,'raw-all-komoditas'!$B$3:$B$37,0), MATCH('Komoditas besar Nasional'!$BV209,'raw-all-komoditas'!$B$3:$ZY$3,0))</f>
        <v>0</v>
      </c>
      <c r="CE209" s="160">
        <f>INDEX('raw-all-komoditas'!$B$3:$ZY$37, MATCH('Komoditas besar Nasional'!CE$2,'raw-all-komoditas'!$B$3:$B$37,0), MATCH('Komoditas besar Nasional'!$BV209,'raw-all-komoditas'!$B$3:$ZY$3,0))</f>
        <v>0</v>
      </c>
      <c r="CF209" s="160">
        <f>INDEX('raw-all-komoditas'!$B$3:$ZY$37, MATCH('Komoditas besar Nasional'!CF$2,'raw-all-komoditas'!$B$3:$B$37,0), MATCH('Komoditas besar Nasional'!$BV209,'raw-all-komoditas'!$B$3:$ZY$3,0))</f>
        <v>50</v>
      </c>
      <c r="CG209" s="160">
        <f>INDEX('raw-all-komoditas'!$B$3:$ZY$37, MATCH('Komoditas besar Nasional'!CG$2,'raw-all-komoditas'!$B$3:$B$37,0), MATCH('Komoditas besar Nasional'!$BV209,'raw-all-komoditas'!$B$3:$ZY$3,0))</f>
        <v>0</v>
      </c>
      <c r="CH209" s="160">
        <f>INDEX('raw-all-komoditas'!$B$3:$ZY$37, MATCH('Komoditas besar Nasional'!CH$2,'raw-all-komoditas'!$B$3:$B$37,0), MATCH('Komoditas besar Nasional'!$BV209,'raw-all-komoditas'!$B$3:$ZY$3,0))</f>
        <v>0</v>
      </c>
      <c r="CI209" s="160">
        <f>INDEX('raw-all-komoditas'!$B$3:$ZY$37, MATCH('Komoditas besar Nasional'!CI$2,'raw-all-komoditas'!$B$3:$B$37,0), MATCH('Komoditas besar Nasional'!$BV209,'raw-all-komoditas'!$B$3:$ZY$3,0))</f>
        <v>0</v>
      </c>
      <c r="CJ209" s="160">
        <f>INDEX('raw-all-komoditas'!$B$3:$ZY$37, MATCH('Komoditas besar Nasional'!CJ$2,'raw-all-komoditas'!$B$3:$B$37,0), MATCH('Komoditas besar Nasional'!$BV209,'raw-all-komoditas'!$B$3:$ZY$3,0))</f>
        <v>0</v>
      </c>
      <c r="CK209" s="160">
        <f>INDEX('raw-all-komoditas'!$B$3:$ZY$37, MATCH('Komoditas besar Nasional'!CK$2,'raw-all-komoditas'!$B$3:$B$37,0), MATCH('Komoditas besar Nasional'!$BV209,'raw-all-komoditas'!$B$3:$ZY$3,0))</f>
        <v>0</v>
      </c>
      <c r="CL209" s="160">
        <f>INDEX('raw-all-komoditas'!$B$3:$ZY$37, MATCH('Komoditas besar Nasional'!CL$2,'raw-all-komoditas'!$B$3:$B$37,0), MATCH('Komoditas besar Nasional'!$BV209,'raw-all-komoditas'!$B$3:$ZY$3,0))</f>
        <v>0</v>
      </c>
      <c r="CM209" s="160">
        <f>INDEX('raw-all-komoditas'!$B$3:$ZY$37, MATCH('Komoditas besar Nasional'!CM$2,'raw-all-komoditas'!$B$3:$B$37,0), MATCH('Komoditas besar Nasional'!$BV209,'raw-all-komoditas'!$B$3:$ZY$3,0))</f>
        <v>0</v>
      </c>
      <c r="CN209" s="160">
        <f>INDEX('raw-all-komoditas'!$B$3:$ZY$37, MATCH('Komoditas besar Nasional'!CN$2,'raw-all-komoditas'!$B$3:$B$37,0), MATCH('Komoditas besar Nasional'!$BV209,'raw-all-komoditas'!$B$3:$ZY$3,0))</f>
        <v>0</v>
      </c>
      <c r="CO209" s="160">
        <f>INDEX('raw-all-komoditas'!$B$3:$ZY$37, MATCH('Komoditas besar Nasional'!CO$2,'raw-all-komoditas'!$B$3:$B$37,0), MATCH('Komoditas besar Nasional'!$BV209,'raw-all-komoditas'!$B$3:$ZY$3,0))</f>
        <v>0</v>
      </c>
      <c r="CP209" s="160">
        <f>INDEX('raw-all-komoditas'!$B$3:$ZY$37, MATCH('Komoditas besar Nasional'!CP$2,'raw-all-komoditas'!$B$3:$B$37,0), MATCH('Komoditas besar Nasional'!$BV209,'raw-all-komoditas'!$B$3:$ZY$3,0))</f>
        <v>0</v>
      </c>
      <c r="CQ209" s="160">
        <f>INDEX('raw-all-komoditas'!$B$3:$ZY$37, MATCH('Komoditas besar Nasional'!CQ$2,'raw-all-komoditas'!$B$3:$B$37,0), MATCH('Komoditas besar Nasional'!$BV209,'raw-all-komoditas'!$B$3:$ZY$3,0))</f>
        <v>0</v>
      </c>
      <c r="CR209" s="160">
        <f>INDEX('raw-all-komoditas'!$B$3:$ZY$37, MATCH('Komoditas besar Nasional'!CR$2,'raw-all-komoditas'!$B$3:$B$37,0), MATCH('Komoditas besar Nasional'!$BV209,'raw-all-komoditas'!$B$3:$ZY$3,0))</f>
        <v>0</v>
      </c>
      <c r="CS209" s="160">
        <f>INDEX('raw-all-komoditas'!$B$3:$ZY$37, MATCH('Komoditas besar Nasional'!CS$2,'raw-all-komoditas'!$B$3:$B$37,0), MATCH('Komoditas besar Nasional'!$BV209,'raw-all-komoditas'!$B$3:$ZY$3,0))</f>
        <v>0</v>
      </c>
      <c r="CT209" s="160">
        <f>INDEX('raw-all-komoditas'!$B$3:$ZY$37, MATCH('Komoditas besar Nasional'!CT$2,'raw-all-komoditas'!$B$3:$B$37,0), MATCH('Komoditas besar Nasional'!$BV209,'raw-all-komoditas'!$B$3:$ZY$3,0))</f>
        <v>0</v>
      </c>
      <c r="CU209" s="160">
        <f>INDEX('raw-all-komoditas'!$B$3:$ZY$37, MATCH('Komoditas besar Nasional'!CU$2,'raw-all-komoditas'!$B$3:$B$37,0), MATCH('Komoditas besar Nasional'!$BV209,'raw-all-komoditas'!$B$3:$ZY$3,0))</f>
        <v>0</v>
      </c>
      <c r="CV209" s="160">
        <f>INDEX('raw-all-komoditas'!$B$3:$ZY$37, MATCH('Komoditas besar Nasional'!CV$2,'raw-all-komoditas'!$B$3:$B$37,0), MATCH('Komoditas besar Nasional'!$BV209,'raw-all-komoditas'!$B$3:$ZY$3,0))</f>
        <v>0</v>
      </c>
      <c r="CW209" s="160">
        <f>INDEX('raw-all-komoditas'!$B$3:$ZY$37, MATCH('Komoditas besar Nasional'!CW$2,'raw-all-komoditas'!$B$3:$B$37,0), MATCH('Komoditas besar Nasional'!$BV209,'raw-all-komoditas'!$B$3:$ZY$3,0))</f>
        <v>0</v>
      </c>
      <c r="CX209" s="160">
        <f>INDEX('raw-all-komoditas'!$B$3:$ZY$37, MATCH('Komoditas besar Nasional'!CX$2,'raw-all-komoditas'!$B$3:$B$37,0), MATCH('Komoditas besar Nasional'!$BV209,'raw-all-komoditas'!$B$3:$ZY$3,0))</f>
        <v>0</v>
      </c>
      <c r="CY209" s="160">
        <f>INDEX('raw-all-komoditas'!$B$3:$ZY$37, MATCH('Komoditas besar Nasional'!CY$2,'raw-all-komoditas'!$B$3:$B$37,0), MATCH('Komoditas besar Nasional'!$BV209,'raw-all-komoditas'!$B$3:$ZY$3,0))</f>
        <v>0</v>
      </c>
      <c r="CZ209" s="160">
        <f>INDEX('raw-all-komoditas'!$B$3:$ZY$37, MATCH('Komoditas besar Nasional'!CZ$2,'raw-all-komoditas'!$B$3:$B$37,0), MATCH('Komoditas besar Nasional'!$BV209,'raw-all-komoditas'!$B$3:$ZY$3,0))</f>
        <v>0</v>
      </c>
      <c r="DA209" s="160">
        <f>INDEX('raw-all-komoditas'!$B$3:$ZY$37, MATCH('Komoditas besar Nasional'!DA$2,'raw-all-komoditas'!$B$3:$B$37,0), MATCH('Komoditas besar Nasional'!$BV209,'raw-all-komoditas'!$B$3:$ZY$3,0))</f>
        <v>21</v>
      </c>
      <c r="DB209" s="160">
        <f>INDEX('raw-all-komoditas'!$B$3:$ZY$37, MATCH('Komoditas besar Nasional'!DB$2,'raw-all-komoditas'!$B$3:$B$37,0), MATCH('Komoditas besar Nasional'!$BV209,'raw-all-komoditas'!$B$3:$ZY$3,0))</f>
        <v>0</v>
      </c>
      <c r="DC209" s="160">
        <f>INDEX('raw-all-komoditas'!$B$3:$ZY$37, MATCH('Komoditas besar Nasional'!DC$2,'raw-all-komoditas'!$B$3:$B$37,0), MATCH('Komoditas besar Nasional'!$BV209,'raw-all-komoditas'!$B$3:$ZY$3,0))</f>
        <v>0</v>
      </c>
      <c r="DD209" s="160">
        <f>INDEX('raw-all-komoditas'!$B$3:$ZY$37, MATCH('Komoditas besar Nasional'!DD$2,'raw-all-komoditas'!$B$3:$B$37,0), MATCH('Komoditas besar Nasional'!$BV209,'raw-all-komoditas'!$B$3:$ZY$3,0))</f>
        <v>0</v>
      </c>
      <c r="DF209" s="159" t="str">
        <f t="shared" si="2"/>
        <v>Kurang dari 250M</v>
      </c>
      <c r="DG209" s="159" t="str">
        <f t="shared" si="3"/>
        <v>Kurang dari 250M</v>
      </c>
      <c r="DH209" s="159" t="str">
        <f t="shared" si="4"/>
        <v>Kurang dari 250M</v>
      </c>
      <c r="DI209" s="159" t="str">
        <f t="shared" si="5"/>
        <v>Kurang dari 250M</v>
      </c>
      <c r="DJ209" s="159" t="str">
        <f t="shared" si="6"/>
        <v>Kurang dari 250M</v>
      </c>
      <c r="DK209" s="159" t="str">
        <f t="shared" si="7"/>
        <v>Kurang dari 250M</v>
      </c>
      <c r="DL209" s="159" t="str">
        <f t="shared" si="8"/>
        <v>Kurang dari 250M</v>
      </c>
      <c r="DM209" s="159" t="str">
        <f t="shared" si="9"/>
        <v>Kurang dari 250M</v>
      </c>
      <c r="DN209" s="159" t="str">
        <f t="shared" si="10"/>
        <v>Kurang dari 250M</v>
      </c>
      <c r="DO209" s="159" t="str">
        <f t="shared" si="11"/>
        <v>Kurang dari 250M</v>
      </c>
      <c r="DP209" s="159" t="str">
        <f t="shared" si="12"/>
        <v>Kurang dari 250M</v>
      </c>
      <c r="DQ209" s="159" t="str">
        <f t="shared" si="13"/>
        <v>Kurang dari 250M</v>
      </c>
      <c r="DR209" s="159" t="str">
        <f t="shared" si="14"/>
        <v>Kurang dari 250M</v>
      </c>
      <c r="DS209" s="159" t="str">
        <f t="shared" si="15"/>
        <v>Kurang dari 250M</v>
      </c>
      <c r="DT209" s="159" t="str">
        <f t="shared" si="16"/>
        <v>Kurang dari 250M</v>
      </c>
      <c r="DU209" s="159" t="str">
        <f t="shared" si="17"/>
        <v>Kurang dari 250M</v>
      </c>
      <c r="DV209" s="159" t="str">
        <f t="shared" si="18"/>
        <v>Kurang dari 250M</v>
      </c>
      <c r="DW209" s="159" t="str">
        <f t="shared" si="19"/>
        <v>Kurang dari 250M</v>
      </c>
      <c r="DX209" s="159" t="str">
        <f t="shared" si="20"/>
        <v>Kurang dari 250M</v>
      </c>
      <c r="DY209" s="159" t="str">
        <f t="shared" si="21"/>
        <v>Kurang dari 250M</v>
      </c>
      <c r="DZ209" s="159" t="str">
        <f t="shared" si="22"/>
        <v>Kurang dari 250M</v>
      </c>
      <c r="EA209" s="159" t="str">
        <f t="shared" si="23"/>
        <v>Kurang dari 250M</v>
      </c>
      <c r="EB209" s="159" t="str">
        <f t="shared" si="24"/>
        <v>Kurang dari 250M</v>
      </c>
      <c r="EC209" s="159" t="str">
        <f t="shared" si="25"/>
        <v>Kurang dari 250M</v>
      </c>
      <c r="ED209" s="159" t="str">
        <f t="shared" si="26"/>
        <v>Kurang dari 250M</v>
      </c>
      <c r="EE209" s="159" t="str">
        <f t="shared" si="27"/>
        <v>Kurang dari 250M</v>
      </c>
      <c r="EF209" s="159" t="str">
        <f t="shared" si="28"/>
        <v>Kurang dari 250M</v>
      </c>
      <c r="EG209" s="159" t="str">
        <f t="shared" si="29"/>
        <v>Kurang dari 250M</v>
      </c>
      <c r="EH209" s="159" t="str">
        <f t="shared" si="30"/>
        <v>Kurang dari 250M</v>
      </c>
      <c r="EI209" s="159" t="str">
        <f t="shared" si="31"/>
        <v>Kurang dari 250M</v>
      </c>
      <c r="EJ209" s="159" t="str">
        <f t="shared" si="32"/>
        <v>Kurang dari 250M</v>
      </c>
      <c r="EK209" s="159" t="str">
        <f t="shared" si="33"/>
        <v>Kurang dari 250M</v>
      </c>
      <c r="EL209" s="159" t="str">
        <f t="shared" si="34"/>
        <v>Kurang dari 250M</v>
      </c>
      <c r="EM209" s="159" t="str">
        <f t="shared" si="35"/>
        <v>Kurang dari 250M</v>
      </c>
    </row>
    <row r="210" spans="1:143" x14ac:dyDescent="0.3">
      <c r="A210" s="158" t="s">
        <v>911</v>
      </c>
      <c r="B210" s="159" t="s">
        <v>1233</v>
      </c>
      <c r="C210" s="160">
        <f>INDEX('raw-all-komoditas'!$B$3:$ZY$37, MATCH('Komoditas besar Nasional'!C$2,'raw-all-komoditas'!$B$3:$B$37,0), MATCH('Komoditas besar Nasional'!$B210,'raw-all-komoditas'!$B$3:$ZY$3,0))</f>
        <v>10.834543</v>
      </c>
      <c r="D210" s="160">
        <f>INDEX('raw-all-komoditas'!$B$3:$ZY$37, MATCH('Komoditas besar Nasional'!D$2,'raw-all-komoditas'!$B$3:$B$37,0), MATCH('Komoditas besar Nasional'!$B210,'raw-all-komoditas'!$B$3:$ZY$3,0))</f>
        <v>191.66157200000001</v>
      </c>
      <c r="E210" s="160">
        <f>INDEX('raw-all-komoditas'!$B$3:$ZY$37, MATCH('Komoditas besar Nasional'!E$2,'raw-all-komoditas'!$B$3:$B$37,0), MATCH('Komoditas besar Nasional'!$B210,'raw-all-komoditas'!$B$3:$ZY$3,0))</f>
        <v>33.962615</v>
      </c>
      <c r="F210" s="160">
        <f>INDEX('raw-all-komoditas'!$B$3:$ZY$37, MATCH('Komoditas besar Nasional'!F$2,'raw-all-komoditas'!$B$3:$B$37,0), MATCH('Komoditas besar Nasional'!$B210,'raw-all-komoditas'!$B$3:$ZY$3,0))</f>
        <v>4.4637779999999996</v>
      </c>
      <c r="G210" s="160">
        <f>INDEX('raw-all-komoditas'!$B$3:$ZY$37, MATCH('Komoditas besar Nasional'!G$2,'raw-all-komoditas'!$B$3:$B$37,0), MATCH('Komoditas besar Nasional'!$B210,'raw-all-komoditas'!$B$3:$ZY$3,0))</f>
        <v>56.106071999999998</v>
      </c>
      <c r="H210" s="160">
        <f>INDEX('raw-all-komoditas'!$B$3:$ZY$37, MATCH('Komoditas besar Nasional'!H$2,'raw-all-komoditas'!$B$3:$B$37,0), MATCH('Komoditas besar Nasional'!$B210,'raw-all-komoditas'!$B$3:$ZY$3,0))</f>
        <v>267.06081</v>
      </c>
      <c r="I210" s="160">
        <f>INDEX('raw-all-komoditas'!$B$3:$ZY$37, MATCH('Komoditas besar Nasional'!I$2,'raw-all-komoditas'!$B$3:$B$37,0), MATCH('Komoditas besar Nasional'!$B210,'raw-all-komoditas'!$B$3:$ZY$3,0))</f>
        <v>0.44912000000000002</v>
      </c>
      <c r="J210" s="160">
        <f>INDEX('raw-all-komoditas'!$B$3:$ZY$37, MATCH('Komoditas besar Nasional'!J$2,'raw-all-komoditas'!$B$3:$B$37,0), MATCH('Komoditas besar Nasional'!$B210,'raw-all-komoditas'!$B$3:$ZY$3,0))</f>
        <v>25.980029999999999</v>
      </c>
      <c r="K210" s="160">
        <f>INDEX('raw-all-komoditas'!$B$3:$ZY$37, MATCH('Komoditas besar Nasional'!K$2,'raw-all-komoditas'!$B$3:$B$37,0), MATCH('Komoditas besar Nasional'!$B210,'raw-all-komoditas'!$B$3:$ZY$3,0))</f>
        <v>188.20314999999999</v>
      </c>
      <c r="L210" s="160">
        <f>INDEX('raw-all-komoditas'!$B$3:$ZY$37, MATCH('Komoditas besar Nasional'!L$2,'raw-all-komoditas'!$B$3:$B$37,0), MATCH('Komoditas besar Nasional'!$B210,'raw-all-komoditas'!$B$3:$ZY$3,0))</f>
        <v>15.224367000000001</v>
      </c>
      <c r="M210" s="160">
        <f>INDEX('raw-all-komoditas'!$B$3:$ZY$37, MATCH('Komoditas besar Nasional'!M$2,'raw-all-komoditas'!$B$3:$B$37,0), MATCH('Komoditas besar Nasional'!$B210,'raw-all-komoditas'!$B$3:$ZY$3,0))</f>
        <v>0</v>
      </c>
      <c r="N210" s="160">
        <f>INDEX('raw-all-komoditas'!$B$3:$ZY$37, MATCH('Komoditas besar Nasional'!N$2,'raw-all-komoditas'!$B$3:$B$37,0), MATCH('Komoditas besar Nasional'!$B210,'raw-all-komoditas'!$B$3:$ZY$3,0))</f>
        <v>117.748649</v>
      </c>
      <c r="O210" s="160">
        <f>INDEX('raw-all-komoditas'!$B$3:$ZY$37, MATCH('Komoditas besar Nasional'!O$2,'raw-all-komoditas'!$B$3:$B$37,0), MATCH('Komoditas besar Nasional'!$B210,'raw-all-komoditas'!$B$3:$ZY$3,0))</f>
        <v>15.576088</v>
      </c>
      <c r="P210" s="160">
        <f>INDEX('raw-all-komoditas'!$B$3:$ZY$37, MATCH('Komoditas besar Nasional'!P$2,'raw-all-komoditas'!$B$3:$B$37,0), MATCH('Komoditas besar Nasional'!$B210,'raw-all-komoditas'!$B$3:$ZY$3,0))</f>
        <v>1.2393749999999999</v>
      </c>
      <c r="Q210" s="160">
        <f>INDEX('raw-all-komoditas'!$B$3:$ZY$37, MATCH('Komoditas besar Nasional'!Q$2,'raw-all-komoditas'!$B$3:$B$37,0), MATCH('Komoditas besar Nasional'!$B210,'raw-all-komoditas'!$B$3:$ZY$3,0))</f>
        <v>54.860080000000004</v>
      </c>
      <c r="R210" s="160">
        <f>INDEX('raw-all-komoditas'!$B$3:$ZY$37, MATCH('Komoditas besar Nasional'!R$2,'raw-all-komoditas'!$B$3:$B$37,0), MATCH('Komoditas besar Nasional'!$B210,'raw-all-komoditas'!$B$3:$ZY$3,0))</f>
        <v>7.5921599999999998</v>
      </c>
      <c r="S210" s="160">
        <f>INDEX('raw-all-komoditas'!$B$3:$ZY$37, MATCH('Komoditas besar Nasional'!S$2,'raw-all-komoditas'!$B$3:$B$37,0), MATCH('Komoditas besar Nasional'!$B210,'raw-all-komoditas'!$B$3:$ZY$3,0))</f>
        <v>0.27300000000000002</v>
      </c>
      <c r="T210" s="160">
        <f>INDEX('raw-all-komoditas'!$B$3:$ZY$37, MATCH('Komoditas besar Nasional'!T$2,'raw-all-komoditas'!$B$3:$B$37,0), MATCH('Komoditas besar Nasional'!$B210,'raw-all-komoditas'!$B$3:$ZY$3,0))</f>
        <v>42.235250999999998</v>
      </c>
      <c r="U210" s="160">
        <f>INDEX('raw-all-komoditas'!$B$3:$ZY$37, MATCH('Komoditas besar Nasional'!U$2,'raw-all-komoditas'!$B$3:$B$37,0), MATCH('Komoditas besar Nasional'!$B210,'raw-all-komoditas'!$B$3:$ZY$3,0))</f>
        <v>15.02149</v>
      </c>
      <c r="V210" s="160">
        <f>INDEX('raw-all-komoditas'!$B$3:$ZY$37, MATCH('Komoditas besar Nasional'!V$2,'raw-all-komoditas'!$B$3:$B$37,0), MATCH('Komoditas besar Nasional'!$B210,'raw-all-komoditas'!$B$3:$ZY$3,0))</f>
        <v>220.05225999999999</v>
      </c>
      <c r="W210" s="160">
        <f>INDEX('raw-all-komoditas'!$B$3:$ZY$37, MATCH('Komoditas besar Nasional'!W$2,'raw-all-komoditas'!$B$3:$B$37,0), MATCH('Komoditas besar Nasional'!$B210,'raw-all-komoditas'!$B$3:$ZY$3,0))</f>
        <v>484.93981400000001</v>
      </c>
      <c r="X210" s="160">
        <f>INDEX('raw-all-komoditas'!$B$3:$ZY$37, MATCH('Komoditas besar Nasional'!X$2,'raw-all-komoditas'!$B$3:$B$37,0), MATCH('Komoditas besar Nasional'!$B210,'raw-all-komoditas'!$B$3:$ZY$3,0))</f>
        <v>1311.81439</v>
      </c>
      <c r="Y210" s="160">
        <f>INDEX('raw-all-komoditas'!$B$3:$ZY$37, MATCH('Komoditas besar Nasional'!Y$2,'raw-all-komoditas'!$B$3:$B$37,0), MATCH('Komoditas besar Nasional'!$B210,'raw-all-komoditas'!$B$3:$ZY$3,0))</f>
        <v>74.255335000000002</v>
      </c>
      <c r="Z210" s="160">
        <f>INDEX('raw-all-komoditas'!$B$3:$ZY$37, MATCH('Komoditas besar Nasional'!Z$2,'raw-all-komoditas'!$B$3:$B$37,0), MATCH('Komoditas besar Nasional'!$B210,'raw-all-komoditas'!$B$3:$ZY$3,0))</f>
        <v>54.869</v>
      </c>
      <c r="AA210" s="160">
        <f>INDEX('raw-all-komoditas'!$B$3:$ZY$37, MATCH('Komoditas besar Nasional'!AA$2,'raw-all-komoditas'!$B$3:$B$37,0), MATCH('Komoditas besar Nasional'!$B210,'raw-all-komoditas'!$B$3:$ZY$3,0))</f>
        <v>17.530442000000001</v>
      </c>
      <c r="AB210" s="160">
        <f>INDEX('raw-all-komoditas'!$B$3:$ZY$37, MATCH('Komoditas besar Nasional'!AB$2,'raw-all-komoditas'!$B$3:$B$37,0), MATCH('Komoditas besar Nasional'!$B210,'raw-all-komoditas'!$B$3:$ZY$3,0))</f>
        <v>3.0818099999999999</v>
      </c>
      <c r="AC210" s="160">
        <f>INDEX('raw-all-komoditas'!$B$3:$ZY$37, MATCH('Komoditas besar Nasional'!AC$2,'raw-all-komoditas'!$B$3:$B$37,0), MATCH('Komoditas besar Nasional'!$B210,'raw-all-komoditas'!$B$3:$ZY$3,0))</f>
        <v>150.20245299999999</v>
      </c>
      <c r="AD210" s="160">
        <f>INDEX('raw-all-komoditas'!$B$3:$ZY$37, MATCH('Komoditas besar Nasional'!AD$2,'raw-all-komoditas'!$B$3:$B$37,0), MATCH('Komoditas besar Nasional'!$B210,'raw-all-komoditas'!$B$3:$ZY$3,0))</f>
        <v>51.305950000000003</v>
      </c>
      <c r="AE210" s="160">
        <f>INDEX('raw-all-komoditas'!$B$3:$ZY$37, MATCH('Komoditas besar Nasional'!AE$2,'raw-all-komoditas'!$B$3:$B$37,0), MATCH('Komoditas besar Nasional'!$B210,'raw-all-komoditas'!$B$3:$ZY$3,0))</f>
        <v>1.2431300000000001</v>
      </c>
      <c r="AF210" s="160">
        <f>INDEX('raw-all-komoditas'!$B$3:$ZY$37, MATCH('Komoditas besar Nasional'!AF$2,'raw-all-komoditas'!$B$3:$B$37,0), MATCH('Komoditas besar Nasional'!$B210,'raw-all-komoditas'!$B$3:$ZY$3,0))</f>
        <v>5.8684799999999999</v>
      </c>
      <c r="AG210" s="160">
        <f>INDEX('raw-all-komoditas'!$B$3:$ZY$37, MATCH('Komoditas besar Nasional'!AG$2,'raw-all-komoditas'!$B$3:$B$37,0), MATCH('Komoditas besar Nasional'!$B210,'raw-all-komoditas'!$B$3:$ZY$3,0))</f>
        <v>19.275414999999999</v>
      </c>
      <c r="AH210" s="160">
        <f>INDEX('raw-all-komoditas'!$B$3:$ZY$37, MATCH('Komoditas besar Nasional'!AH$2,'raw-all-komoditas'!$B$3:$B$37,0), MATCH('Komoditas besar Nasional'!$B210,'raw-all-komoditas'!$B$3:$ZY$3,0))</f>
        <v>0</v>
      </c>
      <c r="AI210" s="160">
        <f>INDEX('raw-all-komoditas'!$B$3:$ZY$37, MATCH('Komoditas besar Nasional'!AI$2,'raw-all-komoditas'!$B$3:$B$37,0), MATCH('Komoditas besar Nasional'!$B210,'raw-all-komoditas'!$B$3:$ZY$3,0))</f>
        <v>90.998985000000005</v>
      </c>
      <c r="AJ210" s="160">
        <f>INDEX('raw-all-komoditas'!$B$3:$ZY$37, MATCH('Komoditas besar Nasional'!AJ$2,'raw-all-komoditas'!$B$3:$B$37,0), MATCH('Komoditas besar Nasional'!$B210,'raw-all-komoditas'!$B$3:$ZY$3,0))</f>
        <v>28.851500000000001</v>
      </c>
      <c r="AK210" s="181"/>
      <c r="AL210" s="160">
        <f>INDEX('rank provinsi to commodity'!$B$3:$ZX$37, MATCH(AL$2,'rank provinsi to commodity'!$B$3:$B$37,0),MATCH($B210,'rank provinsi to commodity'!$B$3:$ZX$3,0))</f>
        <v>24</v>
      </c>
      <c r="AM210" s="160">
        <f>INDEX('rank provinsi to commodity'!$B$3:$ZX$37, MATCH(AM$2,'rank provinsi to commodity'!$B$3:$B$37,0),MATCH($B210,'rank provinsi to commodity'!$B$3:$ZX$3,0))</f>
        <v>5</v>
      </c>
      <c r="AN210" s="160">
        <f>INDEX('rank provinsi to commodity'!$B$3:$ZX$37, MATCH(AN$2,'rank provinsi to commodity'!$B$3:$B$37,0),MATCH($B210,'rank provinsi to commodity'!$B$3:$ZX$3,0))</f>
        <v>16</v>
      </c>
      <c r="AO210" s="160">
        <f>INDEX('rank provinsi to commodity'!$B$3:$ZX$37, MATCH(AO$2,'rank provinsi to commodity'!$B$3:$B$37,0),MATCH($B210,'rank provinsi to commodity'!$B$3:$ZX$3,0))</f>
        <v>27</v>
      </c>
      <c r="AP210" s="160">
        <f>INDEX('rank provinsi to commodity'!$B$3:$ZX$37, MATCH(AP$2,'rank provinsi to commodity'!$B$3:$B$37,0),MATCH($B210,'rank provinsi to commodity'!$B$3:$ZX$3,0))</f>
        <v>11</v>
      </c>
      <c r="AQ210" s="160">
        <f>INDEX('rank provinsi to commodity'!$B$3:$ZX$37, MATCH(AQ$2,'rank provinsi to commodity'!$B$3:$B$37,0),MATCH($B210,'rank provinsi to commodity'!$B$3:$ZX$3,0))</f>
        <v>3</v>
      </c>
      <c r="AR210" s="160">
        <f>INDEX('rank provinsi to commodity'!$B$3:$ZX$37, MATCH(AR$2,'rank provinsi to commodity'!$B$3:$B$37,0),MATCH($B210,'rank provinsi to commodity'!$B$3:$ZX$3,0))</f>
        <v>31</v>
      </c>
      <c r="AS210" s="160">
        <f>INDEX('rank provinsi to commodity'!$B$3:$ZX$37, MATCH(AS$2,'rank provinsi to commodity'!$B$3:$B$37,0),MATCH($B210,'rank provinsi to commodity'!$B$3:$ZX$3,0))</f>
        <v>18</v>
      </c>
      <c r="AT210" s="160">
        <f>INDEX('rank provinsi to commodity'!$B$3:$ZX$37, MATCH(AT$2,'rank provinsi to commodity'!$B$3:$B$37,0),MATCH($B210,'rank provinsi to commodity'!$B$3:$ZX$3,0))</f>
        <v>6</v>
      </c>
      <c r="AU210" s="160">
        <f>INDEX('rank provinsi to commodity'!$B$3:$ZX$37, MATCH(AU$2,'rank provinsi to commodity'!$B$3:$B$37,0),MATCH($B210,'rank provinsi to commodity'!$B$3:$ZX$3,0))</f>
        <v>22</v>
      </c>
      <c r="AV210" s="160">
        <f>INDEX('rank provinsi to commodity'!$B$3:$ZX$37, MATCH(AV$2,'rank provinsi to commodity'!$B$3:$B$37,0),MATCH($B210,'rank provinsi to commodity'!$B$3:$ZX$3,0))</f>
        <v>33</v>
      </c>
      <c r="AW210" s="160">
        <f>INDEX('rank provinsi to commodity'!$B$3:$ZX$37, MATCH(AW$2,'rank provinsi to commodity'!$B$3:$B$37,0),MATCH($B210,'rank provinsi to commodity'!$B$3:$ZX$3,0))</f>
        <v>8</v>
      </c>
      <c r="AX210" s="160">
        <f>INDEX('rank provinsi to commodity'!$B$3:$ZX$37, MATCH(AX$2,'rank provinsi to commodity'!$B$3:$B$37,0),MATCH($B210,'rank provinsi to commodity'!$B$3:$ZX$3,0))</f>
        <v>21</v>
      </c>
      <c r="AY210" s="160">
        <f>INDEX('rank provinsi to commodity'!$B$3:$ZX$37, MATCH(AY$2,'rank provinsi to commodity'!$B$3:$B$37,0),MATCH($B210,'rank provinsi to commodity'!$B$3:$ZX$3,0))</f>
        <v>30</v>
      </c>
      <c r="AZ210" s="160">
        <f>INDEX('rank provinsi to commodity'!$B$3:$ZX$37, MATCH(AZ$2,'rank provinsi to commodity'!$B$3:$B$37,0),MATCH($B210,'rank provinsi to commodity'!$B$3:$ZX$3,0))</f>
        <v>13</v>
      </c>
      <c r="BA210" s="160">
        <f>INDEX('rank provinsi to commodity'!$B$3:$ZX$37, MATCH(BA$2,'rank provinsi to commodity'!$B$3:$B$37,0),MATCH($B210,'rank provinsi to commodity'!$B$3:$ZX$3,0))</f>
        <v>25</v>
      </c>
      <c r="BB210" s="160">
        <f>INDEX('rank provinsi to commodity'!$B$3:$ZX$37, MATCH(BB$2,'rank provinsi to commodity'!$B$3:$B$37,0),MATCH($B210,'rank provinsi to commodity'!$B$3:$ZX$3,0))</f>
        <v>32</v>
      </c>
      <c r="BC210" s="160">
        <f>INDEX('rank provinsi to commodity'!$B$3:$ZX$37, MATCH(BC$2,'rank provinsi to commodity'!$B$3:$B$37,0),MATCH($B210,'rank provinsi to commodity'!$B$3:$ZX$3,0))</f>
        <v>15</v>
      </c>
      <c r="BD210" s="160">
        <f>INDEX('rank provinsi to commodity'!$B$3:$ZX$37, MATCH(BD$2,'rank provinsi to commodity'!$B$3:$B$37,0),MATCH($B210,'rank provinsi to commodity'!$B$3:$ZX$3,0))</f>
        <v>23</v>
      </c>
      <c r="BE210" s="160">
        <f>INDEX('rank provinsi to commodity'!$B$3:$ZX$37, MATCH(BE$2,'rank provinsi to commodity'!$B$3:$B$37,0),MATCH($B210,'rank provinsi to commodity'!$B$3:$ZX$3,0))</f>
        <v>4</v>
      </c>
      <c r="BF210" s="160">
        <f>INDEX('rank provinsi to commodity'!$B$3:$ZX$37, MATCH(BF$2,'rank provinsi to commodity'!$B$3:$B$37,0),MATCH($B210,'rank provinsi to commodity'!$B$3:$ZX$3,0))</f>
        <v>2</v>
      </c>
      <c r="BG210" s="160">
        <f>INDEX('rank provinsi to commodity'!$B$3:$ZX$37, MATCH(BG$2,'rank provinsi to commodity'!$B$3:$B$37,0),MATCH($B210,'rank provinsi to commodity'!$B$3:$ZX$3,0))</f>
        <v>1</v>
      </c>
      <c r="BH210" s="160">
        <f>INDEX('rank provinsi to commodity'!$B$3:$ZX$37, MATCH(BH$2,'rank provinsi to commodity'!$B$3:$B$37,0),MATCH($B210,'rank provinsi to commodity'!$B$3:$ZX$3,0))</f>
        <v>10</v>
      </c>
      <c r="BI210" s="160">
        <f>INDEX('rank provinsi to commodity'!$B$3:$ZX$37, MATCH(BI$2,'rank provinsi to commodity'!$B$3:$B$37,0),MATCH($B210,'rank provinsi to commodity'!$B$3:$ZX$3,0))</f>
        <v>12</v>
      </c>
      <c r="BJ210" s="160">
        <f>INDEX('rank provinsi to commodity'!$B$3:$ZX$37, MATCH(BJ$2,'rank provinsi to commodity'!$B$3:$B$37,0),MATCH($B210,'rank provinsi to commodity'!$B$3:$ZX$3,0))</f>
        <v>20</v>
      </c>
      <c r="BK210" s="160">
        <f>INDEX('rank provinsi to commodity'!$B$3:$ZX$37, MATCH(BK$2,'rank provinsi to commodity'!$B$3:$B$37,0),MATCH($B210,'rank provinsi to commodity'!$B$3:$ZX$3,0))</f>
        <v>28</v>
      </c>
      <c r="BL210" s="160">
        <f>INDEX('rank provinsi to commodity'!$B$3:$ZX$37, MATCH(BL$2,'rank provinsi to commodity'!$B$3:$B$37,0),MATCH($B210,'rank provinsi to commodity'!$B$3:$ZX$3,0))</f>
        <v>7</v>
      </c>
      <c r="BM210" s="160">
        <f>INDEX('rank provinsi to commodity'!$B$3:$ZX$37, MATCH(BM$2,'rank provinsi to commodity'!$B$3:$B$37,0),MATCH($B210,'rank provinsi to commodity'!$B$3:$ZX$3,0))</f>
        <v>14</v>
      </c>
      <c r="BN210" s="160">
        <f>INDEX('rank provinsi to commodity'!$B$3:$ZX$37, MATCH(BN$2,'rank provinsi to commodity'!$B$3:$B$37,0),MATCH($B210,'rank provinsi to commodity'!$B$3:$ZX$3,0))</f>
        <v>29</v>
      </c>
      <c r="BO210" s="160">
        <f>INDEX('rank provinsi to commodity'!$B$3:$ZX$37, MATCH(BO$2,'rank provinsi to commodity'!$B$3:$B$37,0),MATCH($B210,'rank provinsi to commodity'!$B$3:$ZX$3,0))</f>
        <v>26</v>
      </c>
      <c r="BP210" s="160">
        <f>INDEX('rank provinsi to commodity'!$B$3:$ZX$37, MATCH(BP$2,'rank provinsi to commodity'!$B$3:$B$37,0),MATCH($B210,'rank provinsi to commodity'!$B$3:$ZX$3,0))</f>
        <v>19</v>
      </c>
      <c r="BQ210" s="160">
        <f>INDEX('rank provinsi to commodity'!$B$3:$ZX$37, MATCH(BQ$2,'rank provinsi to commodity'!$B$3:$B$37,0),MATCH($B210,'rank provinsi to commodity'!$B$3:$ZX$3,0))</f>
        <v>33</v>
      </c>
      <c r="BR210" s="160">
        <f>INDEX('rank provinsi to commodity'!$B$3:$ZX$37, MATCH(BR$2,'rank provinsi to commodity'!$B$3:$B$37,0),MATCH($B210,'rank provinsi to commodity'!$B$3:$ZX$3,0))</f>
        <v>9</v>
      </c>
      <c r="BS210" s="173">
        <f>INDEX('rank provinsi to commodity'!$B$3:$ZX$37, MATCH(BS$2,'rank provinsi to commodity'!$B$3:$B$37,0),MATCH($B210,'rank provinsi to commodity'!$B$3:$ZX$3,0))</f>
        <v>17</v>
      </c>
      <c r="BT210" s="181"/>
      <c r="BU210" s="184" t="str">
        <f t="shared" si="36"/>
        <v>PERIKANAN TANGKAP LAUT (Ton)</v>
      </c>
      <c r="BV210" s="149" t="s">
        <v>973</v>
      </c>
      <c r="BW210" s="160">
        <f>INDEX('raw-all-komoditas'!$B$3:$ZY$37, MATCH('Komoditas besar Nasional'!BW$2,'raw-all-komoditas'!$B$3:$B$37,0), MATCH('Komoditas besar Nasional'!$BV210,'raw-all-komoditas'!$B$3:$ZY$3,0))</f>
        <v>299</v>
      </c>
      <c r="BX210" s="160">
        <f>INDEX('raw-all-komoditas'!$B$3:$ZY$37, MATCH('Komoditas besar Nasional'!BX$2,'raw-all-komoditas'!$B$3:$B$37,0), MATCH('Komoditas besar Nasional'!$BV210,'raw-all-komoditas'!$B$3:$ZY$3,0))</f>
        <v>3562</v>
      </c>
      <c r="BY210" s="160">
        <f>INDEX('raw-all-komoditas'!$B$3:$ZY$37, MATCH('Komoditas besar Nasional'!BY$2,'raw-all-komoditas'!$B$3:$B$37,0), MATCH('Komoditas besar Nasional'!$BV210,'raw-all-komoditas'!$B$3:$ZY$3,0))</f>
        <v>1232</v>
      </c>
      <c r="BZ210" s="160">
        <f>INDEX('raw-all-komoditas'!$B$3:$ZY$37, MATCH('Komoditas besar Nasional'!BZ$2,'raw-all-komoditas'!$B$3:$B$37,0), MATCH('Komoditas besar Nasional'!$BV210,'raw-all-komoditas'!$B$3:$ZY$3,0))</f>
        <v>58</v>
      </c>
      <c r="CA210" s="160">
        <f>INDEX('raw-all-komoditas'!$B$3:$ZY$37, MATCH('Komoditas besar Nasional'!CA$2,'raw-all-komoditas'!$B$3:$B$37,0), MATCH('Komoditas besar Nasional'!$BV210,'raw-all-komoditas'!$B$3:$ZY$3,0))</f>
        <v>907</v>
      </c>
      <c r="CB210" s="160">
        <f>INDEX('raw-all-komoditas'!$B$3:$ZY$37, MATCH('Komoditas besar Nasional'!CB$2,'raw-all-komoditas'!$B$3:$B$37,0), MATCH('Komoditas besar Nasional'!$BV210,'raw-all-komoditas'!$B$3:$ZY$3,0))</f>
        <v>3220</v>
      </c>
      <c r="CC210" s="160">
        <f>INDEX('raw-all-komoditas'!$B$3:$ZY$37, MATCH('Komoditas besar Nasional'!CC$2,'raw-all-komoditas'!$B$3:$B$37,0), MATCH('Komoditas besar Nasional'!$BV210,'raw-all-komoditas'!$B$3:$ZY$3,0))</f>
        <v>8</v>
      </c>
      <c r="CD210" s="160">
        <f>INDEX('raw-all-komoditas'!$B$3:$ZY$37, MATCH('Komoditas besar Nasional'!CD$2,'raw-all-komoditas'!$B$3:$B$37,0), MATCH('Komoditas besar Nasional'!$BV210,'raw-all-komoditas'!$B$3:$ZY$3,0))</f>
        <v>370</v>
      </c>
      <c r="CE210" s="160">
        <f>INDEX('raw-all-komoditas'!$B$3:$ZY$37, MATCH('Komoditas besar Nasional'!CE$2,'raw-all-komoditas'!$B$3:$B$37,0), MATCH('Komoditas besar Nasional'!$BV210,'raw-all-komoditas'!$B$3:$ZY$3,0))</f>
        <v>2220</v>
      </c>
      <c r="CF210" s="160">
        <f>INDEX('raw-all-komoditas'!$B$3:$ZY$37, MATCH('Komoditas besar Nasional'!CF$2,'raw-all-komoditas'!$B$3:$B$37,0), MATCH('Komoditas besar Nasional'!$BV210,'raw-all-komoditas'!$B$3:$ZY$3,0))</f>
        <v>218</v>
      </c>
      <c r="CG210" s="160">
        <f>INDEX('raw-all-komoditas'!$B$3:$ZY$37, MATCH('Komoditas besar Nasional'!CG$2,'raw-all-komoditas'!$B$3:$B$37,0), MATCH('Komoditas besar Nasional'!$BV210,'raw-all-komoditas'!$B$3:$ZY$3,0))</f>
        <v>0</v>
      </c>
      <c r="CH210" s="160">
        <f>INDEX('raw-all-komoditas'!$B$3:$ZY$37, MATCH('Komoditas besar Nasional'!CH$2,'raw-all-komoditas'!$B$3:$B$37,0), MATCH('Komoditas besar Nasional'!$BV210,'raw-all-komoditas'!$B$3:$ZY$3,0))</f>
        <v>2421</v>
      </c>
      <c r="CI210" s="160">
        <f>INDEX('raw-all-komoditas'!$B$3:$ZY$37, MATCH('Komoditas besar Nasional'!CI$2,'raw-all-komoditas'!$B$3:$B$37,0), MATCH('Komoditas besar Nasional'!$BV210,'raw-all-komoditas'!$B$3:$ZY$3,0))</f>
        <v>297</v>
      </c>
      <c r="CJ210" s="160">
        <f>INDEX('raw-all-komoditas'!$B$3:$ZY$37, MATCH('Komoditas besar Nasional'!CJ$2,'raw-all-komoditas'!$B$3:$B$37,0), MATCH('Komoditas besar Nasional'!$BV210,'raw-all-komoditas'!$B$3:$ZY$3,0))</f>
        <v>17</v>
      </c>
      <c r="CK210" s="160">
        <f>INDEX('raw-all-komoditas'!$B$3:$ZY$37, MATCH('Komoditas besar Nasional'!CK$2,'raw-all-komoditas'!$B$3:$B$37,0), MATCH('Komoditas besar Nasional'!$BV210,'raw-all-komoditas'!$B$3:$ZY$3,0))</f>
        <v>898</v>
      </c>
      <c r="CL210" s="160">
        <f>INDEX('raw-all-komoditas'!$B$3:$ZY$37, MATCH('Komoditas besar Nasional'!CL$2,'raw-all-komoditas'!$B$3:$B$37,0), MATCH('Komoditas besar Nasional'!$BV210,'raw-all-komoditas'!$B$3:$ZY$3,0))</f>
        <v>218</v>
      </c>
      <c r="CM210" s="160">
        <f>INDEX('raw-all-komoditas'!$B$3:$ZY$37, MATCH('Komoditas besar Nasional'!CM$2,'raw-all-komoditas'!$B$3:$B$37,0), MATCH('Komoditas besar Nasional'!$BV210,'raw-all-komoditas'!$B$3:$ZY$3,0))</f>
        <v>2</v>
      </c>
      <c r="CN210" s="160">
        <f>INDEX('raw-all-komoditas'!$B$3:$ZY$37, MATCH('Komoditas besar Nasional'!CN$2,'raw-all-komoditas'!$B$3:$B$37,0), MATCH('Komoditas besar Nasional'!$BV210,'raw-all-komoditas'!$B$3:$ZY$3,0))</f>
        <v>733</v>
      </c>
      <c r="CO210" s="160">
        <f>INDEX('raw-all-komoditas'!$B$3:$ZY$37, MATCH('Komoditas besar Nasional'!CO$2,'raw-all-komoditas'!$B$3:$B$37,0), MATCH('Komoditas besar Nasional'!$BV210,'raw-all-komoditas'!$B$3:$ZY$3,0))</f>
        <v>435</v>
      </c>
      <c r="CP210" s="160">
        <f>INDEX('raw-all-komoditas'!$B$3:$ZY$37, MATCH('Komoditas besar Nasional'!CP$2,'raw-all-komoditas'!$B$3:$B$37,0), MATCH('Komoditas besar Nasional'!$BV210,'raw-all-komoditas'!$B$3:$ZY$3,0))</f>
        <v>3308</v>
      </c>
      <c r="CQ210" s="160">
        <f>INDEX('raw-all-komoditas'!$B$3:$ZY$37, MATCH('Komoditas besar Nasional'!CQ$2,'raw-all-komoditas'!$B$3:$B$37,0), MATCH('Komoditas besar Nasional'!$BV210,'raw-all-komoditas'!$B$3:$ZY$3,0))</f>
        <v>6692</v>
      </c>
      <c r="CR210" s="160">
        <f>INDEX('raw-all-komoditas'!$B$3:$ZY$37, MATCH('Komoditas besar Nasional'!CR$2,'raw-all-komoditas'!$B$3:$B$37,0), MATCH('Komoditas besar Nasional'!$BV210,'raw-all-komoditas'!$B$3:$ZY$3,0))</f>
        <v>19673</v>
      </c>
      <c r="CS210" s="160">
        <f>INDEX('raw-all-komoditas'!$B$3:$ZY$37, MATCH('Komoditas besar Nasional'!CS$2,'raw-all-komoditas'!$B$3:$B$37,0), MATCH('Komoditas besar Nasional'!$BV210,'raw-all-komoditas'!$B$3:$ZY$3,0))</f>
        <v>2058</v>
      </c>
      <c r="CT210" s="160">
        <f>INDEX('raw-all-komoditas'!$B$3:$ZY$37, MATCH('Komoditas besar Nasional'!CT$2,'raw-all-komoditas'!$B$3:$B$37,0), MATCH('Komoditas besar Nasional'!$BV210,'raw-all-komoditas'!$B$3:$ZY$3,0))</f>
        <v>1119</v>
      </c>
      <c r="CU210" s="160">
        <f>INDEX('raw-all-komoditas'!$B$3:$ZY$37, MATCH('Komoditas besar Nasional'!CU$2,'raw-all-komoditas'!$B$3:$B$37,0), MATCH('Komoditas besar Nasional'!$BV210,'raw-all-komoditas'!$B$3:$ZY$3,0))</f>
        <v>312</v>
      </c>
      <c r="CV210" s="160">
        <f>INDEX('raw-all-komoditas'!$B$3:$ZY$37, MATCH('Komoditas besar Nasional'!CV$2,'raw-all-komoditas'!$B$3:$B$37,0), MATCH('Komoditas besar Nasional'!$BV210,'raw-all-komoditas'!$B$3:$ZY$3,0))</f>
        <v>54</v>
      </c>
      <c r="CW210" s="160">
        <f>INDEX('raw-all-komoditas'!$B$3:$ZY$37, MATCH('Komoditas besar Nasional'!CW$2,'raw-all-komoditas'!$B$3:$B$37,0), MATCH('Komoditas besar Nasional'!$BV210,'raw-all-komoditas'!$B$3:$ZY$3,0))</f>
        <v>3303</v>
      </c>
      <c r="CX210" s="160">
        <f>INDEX('raw-all-komoditas'!$B$3:$ZY$37, MATCH('Komoditas besar Nasional'!CX$2,'raw-all-komoditas'!$B$3:$B$37,0), MATCH('Komoditas besar Nasional'!$BV210,'raw-all-komoditas'!$B$3:$ZY$3,0))</f>
        <v>1007</v>
      </c>
      <c r="CY210" s="160">
        <f>INDEX('raw-all-komoditas'!$B$3:$ZY$37, MATCH('Komoditas besar Nasional'!CY$2,'raw-all-komoditas'!$B$3:$B$37,0), MATCH('Komoditas besar Nasional'!$BV210,'raw-all-komoditas'!$B$3:$ZY$3,0))</f>
        <v>18</v>
      </c>
      <c r="CZ210" s="160">
        <f>INDEX('raw-all-komoditas'!$B$3:$ZY$37, MATCH('Komoditas besar Nasional'!CZ$2,'raw-all-komoditas'!$B$3:$B$37,0), MATCH('Komoditas besar Nasional'!$BV210,'raw-all-komoditas'!$B$3:$ZY$3,0))</f>
        <v>95</v>
      </c>
      <c r="DA210" s="160">
        <f>INDEX('raw-all-komoditas'!$B$3:$ZY$37, MATCH('Komoditas besar Nasional'!DA$2,'raw-all-komoditas'!$B$3:$B$37,0), MATCH('Komoditas besar Nasional'!$BV210,'raw-all-komoditas'!$B$3:$ZY$3,0))</f>
        <v>302</v>
      </c>
      <c r="DB210" s="160">
        <f>INDEX('raw-all-komoditas'!$B$3:$ZY$37, MATCH('Komoditas besar Nasional'!DB$2,'raw-all-komoditas'!$B$3:$B$37,0), MATCH('Komoditas besar Nasional'!$BV210,'raw-all-komoditas'!$B$3:$ZY$3,0))</f>
        <v>0</v>
      </c>
      <c r="DC210" s="160">
        <f>INDEX('raw-all-komoditas'!$B$3:$ZY$37, MATCH('Komoditas besar Nasional'!DC$2,'raw-all-komoditas'!$B$3:$B$37,0), MATCH('Komoditas besar Nasional'!$BV210,'raw-all-komoditas'!$B$3:$ZY$3,0))</f>
        <v>1259</v>
      </c>
      <c r="DD210" s="160">
        <f>INDEX('raw-all-komoditas'!$B$3:$ZY$37, MATCH('Komoditas besar Nasional'!DD$2,'raw-all-komoditas'!$B$3:$B$37,0), MATCH('Komoditas besar Nasional'!$BV210,'raw-all-komoditas'!$B$3:$ZY$3,0))</f>
        <v>636</v>
      </c>
      <c r="DF210" s="159" t="str">
        <f t="shared" si="2"/>
        <v>Kurang dari 250M</v>
      </c>
      <c r="DG210" s="159" t="str">
        <f t="shared" si="3"/>
        <v>Kurang dari 250M</v>
      </c>
      <c r="DH210" s="159" t="str">
        <f t="shared" si="4"/>
        <v>Kurang dari 250M</v>
      </c>
      <c r="DI210" s="159" t="str">
        <f t="shared" si="5"/>
        <v>Kurang dari 250M</v>
      </c>
      <c r="DJ210" s="159" t="str">
        <f t="shared" si="6"/>
        <v>Kurang dari 250M</v>
      </c>
      <c r="DK210" s="159" t="str">
        <f t="shared" si="7"/>
        <v>Lebih dari 250M</v>
      </c>
      <c r="DL210" s="159" t="str">
        <f t="shared" si="8"/>
        <v>Kurang dari 250M</v>
      </c>
      <c r="DM210" s="159" t="str">
        <f t="shared" si="9"/>
        <v>Kurang dari 250M</v>
      </c>
      <c r="DN210" s="159" t="str">
        <f t="shared" si="10"/>
        <v>Kurang dari 250M</v>
      </c>
      <c r="DO210" s="159" t="str">
        <f t="shared" si="11"/>
        <v>Kurang dari 250M</v>
      </c>
      <c r="DP210" s="159" t="str">
        <f t="shared" si="12"/>
        <v>Kurang dari 250M</v>
      </c>
      <c r="DQ210" s="159" t="str">
        <f t="shared" si="13"/>
        <v>Kurang dari 250M</v>
      </c>
      <c r="DR210" s="159" t="str">
        <f t="shared" si="14"/>
        <v>Kurang dari 250M</v>
      </c>
      <c r="DS210" s="159" t="str">
        <f t="shared" si="15"/>
        <v>Kurang dari 250M</v>
      </c>
      <c r="DT210" s="159" t="str">
        <f t="shared" si="16"/>
        <v>Kurang dari 250M</v>
      </c>
      <c r="DU210" s="159" t="str">
        <f t="shared" si="17"/>
        <v>Kurang dari 250M</v>
      </c>
      <c r="DV210" s="159" t="str">
        <f t="shared" si="18"/>
        <v>Kurang dari 250M</v>
      </c>
      <c r="DW210" s="159" t="str">
        <f t="shared" si="19"/>
        <v>Kurang dari 250M</v>
      </c>
      <c r="DX210" s="159" t="str">
        <f t="shared" si="20"/>
        <v>Kurang dari 250M</v>
      </c>
      <c r="DY210" s="159" t="str">
        <f t="shared" si="21"/>
        <v>Kurang dari 250M</v>
      </c>
      <c r="DZ210" s="159" t="str">
        <f t="shared" si="22"/>
        <v>Lebih dari 250M</v>
      </c>
      <c r="EA210" s="159" t="str">
        <f t="shared" si="23"/>
        <v>Lebih dari 250M</v>
      </c>
      <c r="EB210" s="159" t="str">
        <f t="shared" si="24"/>
        <v>Kurang dari 250M</v>
      </c>
      <c r="EC210" s="159" t="str">
        <f t="shared" si="25"/>
        <v>Kurang dari 250M</v>
      </c>
      <c r="ED210" s="159" t="str">
        <f t="shared" si="26"/>
        <v>Kurang dari 250M</v>
      </c>
      <c r="EE210" s="159" t="str">
        <f t="shared" si="27"/>
        <v>Kurang dari 250M</v>
      </c>
      <c r="EF210" s="159" t="str">
        <f t="shared" si="28"/>
        <v>Kurang dari 250M</v>
      </c>
      <c r="EG210" s="159" t="str">
        <f t="shared" si="29"/>
        <v>Kurang dari 250M</v>
      </c>
      <c r="EH210" s="159" t="str">
        <f t="shared" si="30"/>
        <v>Kurang dari 250M</v>
      </c>
      <c r="EI210" s="159" t="str">
        <f t="shared" si="31"/>
        <v>Kurang dari 250M</v>
      </c>
      <c r="EJ210" s="159" t="str">
        <f t="shared" si="32"/>
        <v>Kurang dari 250M</v>
      </c>
      <c r="EK210" s="159" t="str">
        <f t="shared" si="33"/>
        <v>Kurang dari 250M</v>
      </c>
      <c r="EL210" s="159" t="str">
        <f t="shared" si="34"/>
        <v>Kurang dari 250M</v>
      </c>
      <c r="EM210" s="159" t="str">
        <f t="shared" si="35"/>
        <v>Kurang dari 250M</v>
      </c>
    </row>
    <row r="211" spans="1:143" x14ac:dyDescent="0.3">
      <c r="A211" s="158" t="s">
        <v>911</v>
      </c>
      <c r="B211" s="159" t="s">
        <v>1234</v>
      </c>
      <c r="C211" s="160">
        <f>INDEX('raw-all-komoditas'!$B$3:$ZY$37, MATCH('Komoditas besar Nasional'!C$2,'raw-all-komoditas'!$B$3:$B$37,0), MATCH('Komoditas besar Nasional'!$B211,'raw-all-komoditas'!$B$3:$ZY$3,0))</f>
        <v>0</v>
      </c>
      <c r="D211" s="160">
        <f>INDEX('raw-all-komoditas'!$B$3:$ZY$37, MATCH('Komoditas besar Nasional'!D$2,'raw-all-komoditas'!$B$3:$B$37,0), MATCH('Komoditas besar Nasional'!$B211,'raw-all-komoditas'!$B$3:$ZY$3,0))</f>
        <v>71.182964999999996</v>
      </c>
      <c r="E211" s="160">
        <f>INDEX('raw-all-komoditas'!$B$3:$ZY$37, MATCH('Komoditas besar Nasional'!E$2,'raw-all-komoditas'!$B$3:$B$37,0), MATCH('Komoditas besar Nasional'!$B211,'raw-all-komoditas'!$B$3:$ZY$3,0))</f>
        <v>0.73246</v>
      </c>
      <c r="F211" s="160">
        <f>INDEX('raw-all-komoditas'!$B$3:$ZY$37, MATCH('Komoditas besar Nasional'!F$2,'raw-all-komoditas'!$B$3:$B$37,0), MATCH('Komoditas besar Nasional'!$B211,'raw-all-komoditas'!$B$3:$ZY$3,0))</f>
        <v>880.49999400000002</v>
      </c>
      <c r="G211" s="160">
        <f>INDEX('raw-all-komoditas'!$B$3:$ZY$37, MATCH('Komoditas besar Nasional'!G$2,'raw-all-komoditas'!$B$3:$B$37,0), MATCH('Komoditas besar Nasional'!$B211,'raw-all-komoditas'!$B$3:$ZY$3,0))</f>
        <v>50.399745000000003</v>
      </c>
      <c r="H211" s="160">
        <f>INDEX('raw-all-komoditas'!$B$3:$ZY$37, MATCH('Komoditas besar Nasional'!H$2,'raw-all-komoditas'!$B$3:$B$37,0), MATCH('Komoditas besar Nasional'!$B211,'raw-all-komoditas'!$B$3:$ZY$3,0))</f>
        <v>41.454742000000003</v>
      </c>
      <c r="I211" s="160">
        <f>INDEX('raw-all-komoditas'!$B$3:$ZY$37, MATCH('Komoditas besar Nasional'!I$2,'raw-all-komoditas'!$B$3:$B$37,0), MATCH('Komoditas besar Nasional'!$B211,'raw-all-komoditas'!$B$3:$ZY$3,0))</f>
        <v>0</v>
      </c>
      <c r="J211" s="160">
        <f>INDEX('raw-all-komoditas'!$B$3:$ZY$37, MATCH('Komoditas besar Nasional'!J$2,'raw-all-komoditas'!$B$3:$B$37,0), MATCH('Komoditas besar Nasional'!$B211,'raw-all-komoditas'!$B$3:$ZY$3,0))</f>
        <v>0</v>
      </c>
      <c r="K211" s="160">
        <f>INDEX('raw-all-komoditas'!$B$3:$ZY$37, MATCH('Komoditas besar Nasional'!K$2,'raw-all-komoditas'!$B$3:$B$37,0), MATCH('Komoditas besar Nasional'!$B211,'raw-all-komoditas'!$B$3:$ZY$3,0))</f>
        <v>45.055619999999998</v>
      </c>
      <c r="L211" s="160">
        <f>INDEX('raw-all-komoditas'!$B$3:$ZY$37, MATCH('Komoditas besar Nasional'!L$2,'raw-all-komoditas'!$B$3:$B$37,0), MATCH('Komoditas besar Nasional'!$B211,'raw-all-komoditas'!$B$3:$ZY$3,0))</f>
        <v>13.13898</v>
      </c>
      <c r="M211" s="160">
        <f>INDEX('raw-all-komoditas'!$B$3:$ZY$37, MATCH('Komoditas besar Nasional'!M$2,'raw-all-komoditas'!$B$3:$B$37,0), MATCH('Komoditas besar Nasional'!$B211,'raw-all-komoditas'!$B$3:$ZY$3,0))</f>
        <v>0</v>
      </c>
      <c r="N211" s="160">
        <f>INDEX('raw-all-komoditas'!$B$3:$ZY$37, MATCH('Komoditas besar Nasional'!N$2,'raw-all-komoditas'!$B$3:$B$37,0), MATCH('Komoditas besar Nasional'!$B211,'raw-all-komoditas'!$B$3:$ZY$3,0))</f>
        <v>25.250779000000001</v>
      </c>
      <c r="O211" s="160">
        <f>INDEX('raw-all-komoditas'!$B$3:$ZY$37, MATCH('Komoditas besar Nasional'!O$2,'raw-all-komoditas'!$B$3:$B$37,0), MATCH('Komoditas besar Nasional'!$B211,'raw-all-komoditas'!$B$3:$ZY$3,0))</f>
        <v>12.346935999999999</v>
      </c>
      <c r="P211" s="160">
        <f>INDEX('raw-all-komoditas'!$B$3:$ZY$37, MATCH('Komoditas besar Nasional'!P$2,'raw-all-komoditas'!$B$3:$B$37,0), MATCH('Komoditas besar Nasional'!$B211,'raw-all-komoditas'!$B$3:$ZY$3,0))</f>
        <v>0.18098</v>
      </c>
      <c r="Q211" s="160">
        <f>INDEX('raw-all-komoditas'!$B$3:$ZY$37, MATCH('Komoditas besar Nasional'!Q$2,'raw-all-komoditas'!$B$3:$B$37,0), MATCH('Komoditas besar Nasional'!$B211,'raw-all-komoditas'!$B$3:$ZY$3,0))</f>
        <v>321.28905099999997</v>
      </c>
      <c r="R211" s="160">
        <f>INDEX('raw-all-komoditas'!$B$3:$ZY$37, MATCH('Komoditas besar Nasional'!R$2,'raw-all-komoditas'!$B$3:$B$37,0), MATCH('Komoditas besar Nasional'!$B211,'raw-all-komoditas'!$B$3:$ZY$3,0))</f>
        <v>37.098171999999998</v>
      </c>
      <c r="S211" s="160">
        <f>INDEX('raw-all-komoditas'!$B$3:$ZY$37, MATCH('Komoditas besar Nasional'!S$2,'raw-all-komoditas'!$B$3:$B$37,0), MATCH('Komoditas besar Nasional'!$B211,'raw-all-komoditas'!$B$3:$ZY$3,0))</f>
        <v>0</v>
      </c>
      <c r="T211" s="160">
        <f>INDEX('raw-all-komoditas'!$B$3:$ZY$37, MATCH('Komoditas besar Nasional'!T$2,'raw-all-komoditas'!$B$3:$B$37,0), MATCH('Komoditas besar Nasional'!$B211,'raw-all-komoditas'!$B$3:$ZY$3,0))</f>
        <v>0.77009499999999997</v>
      </c>
      <c r="U211" s="160">
        <f>INDEX('raw-all-komoditas'!$B$3:$ZY$37, MATCH('Komoditas besar Nasional'!U$2,'raw-all-komoditas'!$B$3:$B$37,0), MATCH('Komoditas besar Nasional'!$B211,'raw-all-komoditas'!$B$3:$ZY$3,0))</f>
        <v>0</v>
      </c>
      <c r="V211" s="160">
        <f>INDEX('raw-all-komoditas'!$B$3:$ZY$37, MATCH('Komoditas besar Nasional'!V$2,'raw-all-komoditas'!$B$3:$B$37,0), MATCH('Komoditas besar Nasional'!$B211,'raw-all-komoditas'!$B$3:$ZY$3,0))</f>
        <v>7.5410000000000004</v>
      </c>
      <c r="W211" s="160">
        <f>INDEX('raw-all-komoditas'!$B$3:$ZY$37, MATCH('Komoditas besar Nasional'!W$2,'raw-all-komoditas'!$B$3:$B$37,0), MATCH('Komoditas besar Nasional'!$B211,'raw-all-komoditas'!$B$3:$ZY$3,0))</f>
        <v>2.9249999999999998</v>
      </c>
      <c r="X211" s="160">
        <f>INDEX('raw-all-komoditas'!$B$3:$ZY$37, MATCH('Komoditas besar Nasional'!X$2,'raw-all-komoditas'!$B$3:$B$37,0), MATCH('Komoditas besar Nasional'!$B211,'raw-all-komoditas'!$B$3:$ZY$3,0))</f>
        <v>0</v>
      </c>
      <c r="Y211" s="160">
        <f>INDEX('raw-all-komoditas'!$B$3:$ZY$37, MATCH('Komoditas besar Nasional'!Y$2,'raw-all-komoditas'!$B$3:$B$37,0), MATCH('Komoditas besar Nasional'!$B211,'raw-all-komoditas'!$B$3:$ZY$3,0))</f>
        <v>8.9972320000000003</v>
      </c>
      <c r="Z211" s="160">
        <f>INDEX('raw-all-komoditas'!$B$3:$ZY$37, MATCH('Komoditas besar Nasional'!Z$2,'raw-all-komoditas'!$B$3:$B$37,0), MATCH('Komoditas besar Nasional'!$B211,'raw-all-komoditas'!$B$3:$ZY$3,0))</f>
        <v>15.359045</v>
      </c>
      <c r="AA211" s="160">
        <f>INDEX('raw-all-komoditas'!$B$3:$ZY$37, MATCH('Komoditas besar Nasional'!AA$2,'raw-all-komoditas'!$B$3:$B$37,0), MATCH('Komoditas besar Nasional'!$B211,'raw-all-komoditas'!$B$3:$ZY$3,0))</f>
        <v>0</v>
      </c>
      <c r="AB211" s="160">
        <f>INDEX('raw-all-komoditas'!$B$3:$ZY$37, MATCH('Komoditas besar Nasional'!AB$2,'raw-all-komoditas'!$B$3:$B$37,0), MATCH('Komoditas besar Nasional'!$B211,'raw-all-komoditas'!$B$3:$ZY$3,0))</f>
        <v>0.14699999999999999</v>
      </c>
      <c r="AC211" s="160">
        <f>INDEX('raw-all-komoditas'!$B$3:$ZY$37, MATCH('Komoditas besar Nasional'!AC$2,'raw-all-komoditas'!$B$3:$B$37,0), MATCH('Komoditas besar Nasional'!$B211,'raw-all-komoditas'!$B$3:$ZY$3,0))</f>
        <v>0.79979999999999996</v>
      </c>
      <c r="AD211" s="160">
        <f>INDEX('raw-all-komoditas'!$B$3:$ZY$37, MATCH('Komoditas besar Nasional'!AD$2,'raw-all-komoditas'!$B$3:$B$37,0), MATCH('Komoditas besar Nasional'!$B211,'raw-all-komoditas'!$B$3:$ZY$3,0))</f>
        <v>2.1363599999999998</v>
      </c>
      <c r="AE211" s="160">
        <f>INDEX('raw-all-komoditas'!$B$3:$ZY$37, MATCH('Komoditas besar Nasional'!AE$2,'raw-all-komoditas'!$B$3:$B$37,0), MATCH('Komoditas besar Nasional'!$B211,'raw-all-komoditas'!$B$3:$ZY$3,0))</f>
        <v>0</v>
      </c>
      <c r="AF211" s="160">
        <f>INDEX('raw-all-komoditas'!$B$3:$ZY$37, MATCH('Komoditas besar Nasional'!AF$2,'raw-all-komoditas'!$B$3:$B$37,0), MATCH('Komoditas besar Nasional'!$B211,'raw-all-komoditas'!$B$3:$ZY$3,0))</f>
        <v>0</v>
      </c>
      <c r="AG211" s="160">
        <f>INDEX('raw-all-komoditas'!$B$3:$ZY$37, MATCH('Komoditas besar Nasional'!AG$2,'raw-all-komoditas'!$B$3:$B$37,0), MATCH('Komoditas besar Nasional'!$B211,'raw-all-komoditas'!$B$3:$ZY$3,0))</f>
        <v>10.563654</v>
      </c>
      <c r="AH211" s="160">
        <f>INDEX('raw-all-komoditas'!$B$3:$ZY$37, MATCH('Komoditas besar Nasional'!AH$2,'raw-all-komoditas'!$B$3:$B$37,0), MATCH('Komoditas besar Nasional'!$B211,'raw-all-komoditas'!$B$3:$ZY$3,0))</f>
        <v>0</v>
      </c>
      <c r="AI211" s="160">
        <f>INDEX('raw-all-komoditas'!$B$3:$ZY$37, MATCH('Komoditas besar Nasional'!AI$2,'raw-all-komoditas'!$B$3:$B$37,0), MATCH('Komoditas besar Nasional'!$B211,'raw-all-komoditas'!$B$3:$ZY$3,0))</f>
        <v>0</v>
      </c>
      <c r="AJ211" s="160">
        <f>INDEX('raw-all-komoditas'!$B$3:$ZY$37, MATCH('Komoditas besar Nasional'!AJ$2,'raw-all-komoditas'!$B$3:$B$37,0), MATCH('Komoditas besar Nasional'!$B211,'raw-all-komoditas'!$B$3:$ZY$3,0))</f>
        <v>0</v>
      </c>
      <c r="AK211" s="181"/>
      <c r="AL211" s="160">
        <f>INDEX('rank provinsi to commodity'!$B$3:$ZX$37, MATCH(AL$2,'rank provinsi to commodity'!$B$3:$B$37,0),MATCH($B211,'rank provinsi to commodity'!$B$3:$ZX$3,0))</f>
        <v>22</v>
      </c>
      <c r="AM211" s="160">
        <f>INDEX('rank provinsi to commodity'!$B$3:$ZX$37, MATCH(AM$2,'rank provinsi to commodity'!$B$3:$B$37,0),MATCH($B211,'rank provinsi to commodity'!$B$3:$ZX$3,0))</f>
        <v>3</v>
      </c>
      <c r="AN211" s="160">
        <f>INDEX('rank provinsi to commodity'!$B$3:$ZX$37, MATCH(AN$2,'rank provinsi to commodity'!$B$3:$B$37,0),MATCH($B211,'rank provinsi to commodity'!$B$3:$ZX$3,0))</f>
        <v>19</v>
      </c>
      <c r="AO211" s="160">
        <f>INDEX('rank provinsi to commodity'!$B$3:$ZX$37, MATCH(AO$2,'rank provinsi to commodity'!$B$3:$B$37,0),MATCH($B211,'rank provinsi to commodity'!$B$3:$ZX$3,0))</f>
        <v>1</v>
      </c>
      <c r="AP211" s="160">
        <f>INDEX('rank provinsi to commodity'!$B$3:$ZX$37, MATCH(AP$2,'rank provinsi to commodity'!$B$3:$B$37,0),MATCH($B211,'rank provinsi to commodity'!$B$3:$ZX$3,0))</f>
        <v>4</v>
      </c>
      <c r="AQ211" s="160">
        <f>INDEX('rank provinsi to commodity'!$B$3:$ZX$37, MATCH(AQ$2,'rank provinsi to commodity'!$B$3:$B$37,0),MATCH($B211,'rank provinsi to commodity'!$B$3:$ZX$3,0))</f>
        <v>6</v>
      </c>
      <c r="AR211" s="160">
        <f>INDEX('rank provinsi to commodity'!$B$3:$ZX$37, MATCH(AR$2,'rank provinsi to commodity'!$B$3:$B$37,0),MATCH($B211,'rank provinsi to commodity'!$B$3:$ZX$3,0))</f>
        <v>22</v>
      </c>
      <c r="AS211" s="160">
        <f>INDEX('rank provinsi to commodity'!$B$3:$ZX$37, MATCH(AS$2,'rank provinsi to commodity'!$B$3:$B$37,0),MATCH($B211,'rank provinsi to commodity'!$B$3:$ZX$3,0))</f>
        <v>22</v>
      </c>
      <c r="AT211" s="160">
        <f>INDEX('rank provinsi to commodity'!$B$3:$ZX$37, MATCH(AT$2,'rank provinsi to commodity'!$B$3:$B$37,0),MATCH($B211,'rank provinsi to commodity'!$B$3:$ZX$3,0))</f>
        <v>5</v>
      </c>
      <c r="AU211" s="160">
        <f>INDEX('rank provinsi to commodity'!$B$3:$ZX$37, MATCH(AU$2,'rank provinsi to commodity'!$B$3:$B$37,0),MATCH($B211,'rank provinsi to commodity'!$B$3:$ZX$3,0))</f>
        <v>10</v>
      </c>
      <c r="AV211" s="160">
        <f>INDEX('rank provinsi to commodity'!$B$3:$ZX$37, MATCH(AV$2,'rank provinsi to commodity'!$B$3:$B$37,0),MATCH($B211,'rank provinsi to commodity'!$B$3:$ZX$3,0))</f>
        <v>22</v>
      </c>
      <c r="AW211" s="160">
        <f>INDEX('rank provinsi to commodity'!$B$3:$ZX$37, MATCH(AW$2,'rank provinsi to commodity'!$B$3:$B$37,0),MATCH($B211,'rank provinsi to commodity'!$B$3:$ZX$3,0))</f>
        <v>8</v>
      </c>
      <c r="AX211" s="160">
        <f>INDEX('rank provinsi to commodity'!$B$3:$ZX$37, MATCH(AX$2,'rank provinsi to commodity'!$B$3:$B$37,0),MATCH($B211,'rank provinsi to commodity'!$B$3:$ZX$3,0))</f>
        <v>11</v>
      </c>
      <c r="AY211" s="160">
        <f>INDEX('rank provinsi to commodity'!$B$3:$ZX$37, MATCH(AY$2,'rank provinsi to commodity'!$B$3:$B$37,0),MATCH($B211,'rank provinsi to commodity'!$B$3:$ZX$3,0))</f>
        <v>20</v>
      </c>
      <c r="AZ211" s="160">
        <f>INDEX('rank provinsi to commodity'!$B$3:$ZX$37, MATCH(AZ$2,'rank provinsi to commodity'!$B$3:$B$37,0),MATCH($B211,'rank provinsi to commodity'!$B$3:$ZX$3,0))</f>
        <v>2</v>
      </c>
      <c r="BA211" s="160">
        <f>INDEX('rank provinsi to commodity'!$B$3:$ZX$37, MATCH(BA$2,'rank provinsi to commodity'!$B$3:$B$37,0),MATCH($B211,'rank provinsi to commodity'!$B$3:$ZX$3,0))</f>
        <v>7</v>
      </c>
      <c r="BB211" s="160">
        <f>INDEX('rank provinsi to commodity'!$B$3:$ZX$37, MATCH(BB$2,'rank provinsi to commodity'!$B$3:$B$37,0),MATCH($B211,'rank provinsi to commodity'!$B$3:$ZX$3,0))</f>
        <v>22</v>
      </c>
      <c r="BC211" s="160">
        <f>INDEX('rank provinsi to commodity'!$B$3:$ZX$37, MATCH(BC$2,'rank provinsi to commodity'!$B$3:$B$37,0),MATCH($B211,'rank provinsi to commodity'!$B$3:$ZX$3,0))</f>
        <v>18</v>
      </c>
      <c r="BD211" s="160">
        <f>INDEX('rank provinsi to commodity'!$B$3:$ZX$37, MATCH(BD$2,'rank provinsi to commodity'!$B$3:$B$37,0),MATCH($B211,'rank provinsi to commodity'!$B$3:$ZX$3,0))</f>
        <v>22</v>
      </c>
      <c r="BE211" s="160">
        <f>INDEX('rank provinsi to commodity'!$B$3:$ZX$37, MATCH(BE$2,'rank provinsi to commodity'!$B$3:$B$37,0),MATCH($B211,'rank provinsi to commodity'!$B$3:$ZX$3,0))</f>
        <v>14</v>
      </c>
      <c r="BF211" s="160">
        <f>INDEX('rank provinsi to commodity'!$B$3:$ZX$37, MATCH(BF$2,'rank provinsi to commodity'!$B$3:$B$37,0),MATCH($B211,'rank provinsi to commodity'!$B$3:$ZX$3,0))</f>
        <v>15</v>
      </c>
      <c r="BG211" s="160">
        <f>INDEX('rank provinsi to commodity'!$B$3:$ZX$37, MATCH(BG$2,'rank provinsi to commodity'!$B$3:$B$37,0),MATCH($B211,'rank provinsi to commodity'!$B$3:$ZX$3,0))</f>
        <v>22</v>
      </c>
      <c r="BH211" s="160">
        <f>INDEX('rank provinsi to commodity'!$B$3:$ZX$37, MATCH(BH$2,'rank provinsi to commodity'!$B$3:$B$37,0),MATCH($B211,'rank provinsi to commodity'!$B$3:$ZX$3,0))</f>
        <v>13</v>
      </c>
      <c r="BI211" s="160">
        <f>INDEX('rank provinsi to commodity'!$B$3:$ZX$37, MATCH(BI$2,'rank provinsi to commodity'!$B$3:$B$37,0),MATCH($B211,'rank provinsi to commodity'!$B$3:$ZX$3,0))</f>
        <v>9</v>
      </c>
      <c r="BJ211" s="160">
        <f>INDEX('rank provinsi to commodity'!$B$3:$ZX$37, MATCH(BJ$2,'rank provinsi to commodity'!$B$3:$B$37,0),MATCH($B211,'rank provinsi to commodity'!$B$3:$ZX$3,0))</f>
        <v>22</v>
      </c>
      <c r="BK211" s="160">
        <f>INDEX('rank provinsi to commodity'!$B$3:$ZX$37, MATCH(BK$2,'rank provinsi to commodity'!$B$3:$B$37,0),MATCH($B211,'rank provinsi to commodity'!$B$3:$ZX$3,0))</f>
        <v>21</v>
      </c>
      <c r="BL211" s="160">
        <f>INDEX('rank provinsi to commodity'!$B$3:$ZX$37, MATCH(BL$2,'rank provinsi to commodity'!$B$3:$B$37,0),MATCH($B211,'rank provinsi to commodity'!$B$3:$ZX$3,0))</f>
        <v>17</v>
      </c>
      <c r="BM211" s="160">
        <f>INDEX('rank provinsi to commodity'!$B$3:$ZX$37, MATCH(BM$2,'rank provinsi to commodity'!$B$3:$B$37,0),MATCH($B211,'rank provinsi to commodity'!$B$3:$ZX$3,0))</f>
        <v>16</v>
      </c>
      <c r="BN211" s="160">
        <f>INDEX('rank provinsi to commodity'!$B$3:$ZX$37, MATCH(BN$2,'rank provinsi to commodity'!$B$3:$B$37,0),MATCH($B211,'rank provinsi to commodity'!$B$3:$ZX$3,0))</f>
        <v>22</v>
      </c>
      <c r="BO211" s="160">
        <f>INDEX('rank provinsi to commodity'!$B$3:$ZX$37, MATCH(BO$2,'rank provinsi to commodity'!$B$3:$B$37,0),MATCH($B211,'rank provinsi to commodity'!$B$3:$ZX$3,0))</f>
        <v>22</v>
      </c>
      <c r="BP211" s="160">
        <f>INDEX('rank provinsi to commodity'!$B$3:$ZX$37, MATCH(BP$2,'rank provinsi to commodity'!$B$3:$B$37,0),MATCH($B211,'rank provinsi to commodity'!$B$3:$ZX$3,0))</f>
        <v>12</v>
      </c>
      <c r="BQ211" s="160">
        <f>INDEX('rank provinsi to commodity'!$B$3:$ZX$37, MATCH(BQ$2,'rank provinsi to commodity'!$B$3:$B$37,0),MATCH($B211,'rank provinsi to commodity'!$B$3:$ZX$3,0))</f>
        <v>22</v>
      </c>
      <c r="BR211" s="160">
        <f>INDEX('rank provinsi to commodity'!$B$3:$ZX$37, MATCH(BR$2,'rank provinsi to commodity'!$B$3:$B$37,0),MATCH($B211,'rank provinsi to commodity'!$B$3:$ZX$3,0))</f>
        <v>22</v>
      </c>
      <c r="BS211" s="173">
        <f>INDEX('rank provinsi to commodity'!$B$3:$ZX$37, MATCH(BS$2,'rank provinsi to commodity'!$B$3:$B$37,0),MATCH($B211,'rank provinsi to commodity'!$B$3:$ZX$3,0))</f>
        <v>22</v>
      </c>
      <c r="BT211" s="181"/>
      <c r="BU211" s="184" t="str">
        <f t="shared" si="36"/>
        <v>PERIKANAN TANGKAP LAUT (Ton)</v>
      </c>
      <c r="BV211" s="149" t="s">
        <v>974</v>
      </c>
      <c r="BW211" s="160">
        <f>INDEX('raw-all-komoditas'!$B$3:$ZY$37, MATCH('Komoditas besar Nasional'!BW$2,'raw-all-komoditas'!$B$3:$B$37,0), MATCH('Komoditas besar Nasional'!$BV211,'raw-all-komoditas'!$B$3:$ZY$3,0))</f>
        <v>0</v>
      </c>
      <c r="BX211" s="160">
        <f>INDEX('raw-all-komoditas'!$B$3:$ZY$37, MATCH('Komoditas besar Nasional'!BX$2,'raw-all-komoditas'!$B$3:$B$37,0), MATCH('Komoditas besar Nasional'!$BV211,'raw-all-komoditas'!$B$3:$ZY$3,0))</f>
        <v>5847</v>
      </c>
      <c r="BY211" s="160">
        <f>INDEX('raw-all-komoditas'!$B$3:$ZY$37, MATCH('Komoditas besar Nasional'!BY$2,'raw-all-komoditas'!$B$3:$B$37,0), MATCH('Komoditas besar Nasional'!$BV211,'raw-all-komoditas'!$B$3:$ZY$3,0))</f>
        <v>37</v>
      </c>
      <c r="BZ211" s="160">
        <f>INDEX('raw-all-komoditas'!$B$3:$ZY$37, MATCH('Komoditas besar Nasional'!BZ$2,'raw-all-komoditas'!$B$3:$B$37,0), MATCH('Komoditas besar Nasional'!$BV211,'raw-all-komoditas'!$B$3:$ZY$3,0))</f>
        <v>55687</v>
      </c>
      <c r="CA211" s="160">
        <f>INDEX('raw-all-komoditas'!$B$3:$ZY$37, MATCH('Komoditas besar Nasional'!CA$2,'raw-all-komoditas'!$B$3:$B$37,0), MATCH('Komoditas besar Nasional'!$BV211,'raw-all-komoditas'!$B$3:$ZY$3,0))</f>
        <v>3217</v>
      </c>
      <c r="CB211" s="160">
        <f>INDEX('raw-all-komoditas'!$B$3:$ZY$37, MATCH('Komoditas besar Nasional'!CB$2,'raw-all-komoditas'!$B$3:$B$37,0), MATCH('Komoditas besar Nasional'!$BV211,'raw-all-komoditas'!$B$3:$ZY$3,0))</f>
        <v>2323</v>
      </c>
      <c r="CC211" s="160">
        <f>INDEX('raw-all-komoditas'!$B$3:$ZY$37, MATCH('Komoditas besar Nasional'!CC$2,'raw-all-komoditas'!$B$3:$B$37,0), MATCH('Komoditas besar Nasional'!$BV211,'raw-all-komoditas'!$B$3:$ZY$3,0))</f>
        <v>0</v>
      </c>
      <c r="CD211" s="160">
        <f>INDEX('raw-all-komoditas'!$B$3:$ZY$37, MATCH('Komoditas besar Nasional'!CD$2,'raw-all-komoditas'!$B$3:$B$37,0), MATCH('Komoditas besar Nasional'!$BV211,'raw-all-komoditas'!$B$3:$ZY$3,0))</f>
        <v>0</v>
      </c>
      <c r="CE211" s="160">
        <f>INDEX('raw-all-komoditas'!$B$3:$ZY$37, MATCH('Komoditas besar Nasional'!CE$2,'raw-all-komoditas'!$B$3:$B$37,0), MATCH('Komoditas besar Nasional'!$BV211,'raw-all-komoditas'!$B$3:$ZY$3,0))</f>
        <v>1970</v>
      </c>
      <c r="CF211" s="160">
        <f>INDEX('raw-all-komoditas'!$B$3:$ZY$37, MATCH('Komoditas besar Nasional'!CF$2,'raw-all-komoditas'!$B$3:$B$37,0), MATCH('Komoditas besar Nasional'!$BV211,'raw-all-komoditas'!$B$3:$ZY$3,0))</f>
        <v>711</v>
      </c>
      <c r="CG211" s="160">
        <f>INDEX('raw-all-komoditas'!$B$3:$ZY$37, MATCH('Komoditas besar Nasional'!CG$2,'raw-all-komoditas'!$B$3:$B$37,0), MATCH('Komoditas besar Nasional'!$BV211,'raw-all-komoditas'!$B$3:$ZY$3,0))</f>
        <v>0</v>
      </c>
      <c r="CH211" s="160">
        <f>INDEX('raw-all-komoditas'!$B$3:$ZY$37, MATCH('Komoditas besar Nasional'!CH$2,'raw-all-komoditas'!$B$3:$B$37,0), MATCH('Komoditas besar Nasional'!$BV211,'raw-all-komoditas'!$B$3:$ZY$3,0))</f>
        <v>2462</v>
      </c>
      <c r="CI211" s="160">
        <f>INDEX('raw-all-komoditas'!$B$3:$ZY$37, MATCH('Komoditas besar Nasional'!CI$2,'raw-all-komoditas'!$B$3:$B$37,0), MATCH('Komoditas besar Nasional'!$BV211,'raw-all-komoditas'!$B$3:$ZY$3,0))</f>
        <v>1004</v>
      </c>
      <c r="CJ211" s="160">
        <f>INDEX('raw-all-komoditas'!$B$3:$ZY$37, MATCH('Komoditas besar Nasional'!CJ$2,'raw-all-komoditas'!$B$3:$B$37,0), MATCH('Komoditas besar Nasional'!$BV211,'raw-all-komoditas'!$B$3:$ZY$3,0))</f>
        <v>8</v>
      </c>
      <c r="CK211" s="160">
        <f>INDEX('raw-all-komoditas'!$B$3:$ZY$37, MATCH('Komoditas besar Nasional'!CK$2,'raw-all-komoditas'!$B$3:$B$37,0), MATCH('Komoditas besar Nasional'!$BV211,'raw-all-komoditas'!$B$3:$ZY$3,0))</f>
        <v>21910</v>
      </c>
      <c r="CL211" s="160">
        <f>INDEX('raw-all-komoditas'!$B$3:$ZY$37, MATCH('Komoditas besar Nasional'!CL$2,'raw-all-komoditas'!$B$3:$B$37,0), MATCH('Komoditas besar Nasional'!$BV211,'raw-all-komoditas'!$B$3:$ZY$3,0))</f>
        <v>2861</v>
      </c>
      <c r="CM211" s="160">
        <f>INDEX('raw-all-komoditas'!$B$3:$ZY$37, MATCH('Komoditas besar Nasional'!CM$2,'raw-all-komoditas'!$B$3:$B$37,0), MATCH('Komoditas besar Nasional'!$BV211,'raw-all-komoditas'!$B$3:$ZY$3,0))</f>
        <v>0</v>
      </c>
      <c r="CN211" s="160">
        <f>INDEX('raw-all-komoditas'!$B$3:$ZY$37, MATCH('Komoditas besar Nasional'!CN$2,'raw-all-komoditas'!$B$3:$B$37,0), MATCH('Komoditas besar Nasional'!$BV211,'raw-all-komoditas'!$B$3:$ZY$3,0))</f>
        <v>46</v>
      </c>
      <c r="CO211" s="160">
        <f>INDEX('raw-all-komoditas'!$B$3:$ZY$37, MATCH('Komoditas besar Nasional'!CO$2,'raw-all-komoditas'!$B$3:$B$37,0), MATCH('Komoditas besar Nasional'!$BV211,'raw-all-komoditas'!$B$3:$ZY$3,0))</f>
        <v>0</v>
      </c>
      <c r="CP211" s="160">
        <f>INDEX('raw-all-komoditas'!$B$3:$ZY$37, MATCH('Komoditas besar Nasional'!CP$2,'raw-all-komoditas'!$B$3:$B$37,0), MATCH('Komoditas besar Nasional'!$BV211,'raw-all-komoditas'!$B$3:$ZY$3,0))</f>
        <v>754</v>
      </c>
      <c r="CQ211" s="160">
        <f>INDEX('raw-all-komoditas'!$B$3:$ZY$37, MATCH('Komoditas besar Nasional'!CQ$2,'raw-all-komoditas'!$B$3:$B$37,0), MATCH('Komoditas besar Nasional'!$BV211,'raw-all-komoditas'!$B$3:$ZY$3,0))</f>
        <v>117</v>
      </c>
      <c r="CR211" s="160">
        <f>INDEX('raw-all-komoditas'!$B$3:$ZY$37, MATCH('Komoditas besar Nasional'!CR$2,'raw-all-komoditas'!$B$3:$B$37,0), MATCH('Komoditas besar Nasional'!$BV211,'raw-all-komoditas'!$B$3:$ZY$3,0))</f>
        <v>0</v>
      </c>
      <c r="CS211" s="160">
        <f>INDEX('raw-all-komoditas'!$B$3:$ZY$37, MATCH('Komoditas besar Nasional'!CS$2,'raw-all-komoditas'!$B$3:$B$37,0), MATCH('Komoditas besar Nasional'!$BV211,'raw-all-komoditas'!$B$3:$ZY$3,0))</f>
        <v>628</v>
      </c>
      <c r="CT211" s="160">
        <f>INDEX('raw-all-komoditas'!$B$3:$ZY$37, MATCH('Komoditas besar Nasional'!CT$2,'raw-all-komoditas'!$B$3:$B$37,0), MATCH('Komoditas besar Nasional'!$BV211,'raw-all-komoditas'!$B$3:$ZY$3,0))</f>
        <v>903</v>
      </c>
      <c r="CU211" s="160">
        <f>INDEX('raw-all-komoditas'!$B$3:$ZY$37, MATCH('Komoditas besar Nasional'!CU$2,'raw-all-komoditas'!$B$3:$B$37,0), MATCH('Komoditas besar Nasional'!$BV211,'raw-all-komoditas'!$B$3:$ZY$3,0))</f>
        <v>0</v>
      </c>
      <c r="CV211" s="160">
        <f>INDEX('raw-all-komoditas'!$B$3:$ZY$37, MATCH('Komoditas besar Nasional'!CV$2,'raw-all-komoditas'!$B$3:$B$37,0), MATCH('Komoditas besar Nasional'!$BV211,'raw-all-komoditas'!$B$3:$ZY$3,0))</f>
        <v>5</v>
      </c>
      <c r="CW211" s="160">
        <f>INDEX('raw-all-komoditas'!$B$3:$ZY$37, MATCH('Komoditas besar Nasional'!CW$2,'raw-all-komoditas'!$B$3:$B$37,0), MATCH('Komoditas besar Nasional'!$BV211,'raw-all-komoditas'!$B$3:$ZY$3,0))</f>
        <v>34</v>
      </c>
      <c r="CX211" s="160">
        <f>INDEX('raw-all-komoditas'!$B$3:$ZY$37, MATCH('Komoditas besar Nasional'!CX$2,'raw-all-komoditas'!$B$3:$B$37,0), MATCH('Komoditas besar Nasional'!$BV211,'raw-all-komoditas'!$B$3:$ZY$3,0))</f>
        <v>204</v>
      </c>
      <c r="CY211" s="160">
        <f>INDEX('raw-all-komoditas'!$B$3:$ZY$37, MATCH('Komoditas besar Nasional'!CY$2,'raw-all-komoditas'!$B$3:$B$37,0), MATCH('Komoditas besar Nasional'!$BV211,'raw-all-komoditas'!$B$3:$ZY$3,0))</f>
        <v>0</v>
      </c>
      <c r="CZ211" s="160">
        <f>INDEX('raw-all-komoditas'!$B$3:$ZY$37, MATCH('Komoditas besar Nasional'!CZ$2,'raw-all-komoditas'!$B$3:$B$37,0), MATCH('Komoditas besar Nasional'!$BV211,'raw-all-komoditas'!$B$3:$ZY$3,0))</f>
        <v>0</v>
      </c>
      <c r="DA211" s="160">
        <f>INDEX('raw-all-komoditas'!$B$3:$ZY$37, MATCH('Komoditas besar Nasional'!DA$2,'raw-all-komoditas'!$B$3:$B$37,0), MATCH('Komoditas besar Nasional'!$BV211,'raw-all-komoditas'!$B$3:$ZY$3,0))</f>
        <v>750</v>
      </c>
      <c r="DB211" s="160">
        <f>INDEX('raw-all-komoditas'!$B$3:$ZY$37, MATCH('Komoditas besar Nasional'!DB$2,'raw-all-komoditas'!$B$3:$B$37,0), MATCH('Komoditas besar Nasional'!$BV211,'raw-all-komoditas'!$B$3:$ZY$3,0))</f>
        <v>0</v>
      </c>
      <c r="DC211" s="160">
        <f>INDEX('raw-all-komoditas'!$B$3:$ZY$37, MATCH('Komoditas besar Nasional'!DC$2,'raw-all-komoditas'!$B$3:$B$37,0), MATCH('Komoditas besar Nasional'!$BV211,'raw-all-komoditas'!$B$3:$ZY$3,0))</f>
        <v>0</v>
      </c>
      <c r="DD211" s="160">
        <f>INDEX('raw-all-komoditas'!$B$3:$ZY$37, MATCH('Komoditas besar Nasional'!DD$2,'raw-all-komoditas'!$B$3:$B$37,0), MATCH('Komoditas besar Nasional'!$BV211,'raw-all-komoditas'!$B$3:$ZY$3,0))</f>
        <v>0</v>
      </c>
      <c r="DF211" s="159" t="str">
        <f t="shared" si="2"/>
        <v>Kurang dari 250M</v>
      </c>
      <c r="DG211" s="159" t="str">
        <f t="shared" si="3"/>
        <v>Kurang dari 250M</v>
      </c>
      <c r="DH211" s="159" t="str">
        <f t="shared" si="4"/>
        <v>Kurang dari 250M</v>
      </c>
      <c r="DI211" s="159" t="str">
        <f t="shared" si="5"/>
        <v>Lebih dari 250M</v>
      </c>
      <c r="DJ211" s="159" t="str">
        <f t="shared" si="6"/>
        <v>Kurang dari 250M</v>
      </c>
      <c r="DK211" s="159" t="str">
        <f t="shared" si="7"/>
        <v>Kurang dari 250M</v>
      </c>
      <c r="DL211" s="159" t="str">
        <f t="shared" si="8"/>
        <v>Kurang dari 250M</v>
      </c>
      <c r="DM211" s="159" t="str">
        <f t="shared" si="9"/>
        <v>Kurang dari 250M</v>
      </c>
      <c r="DN211" s="159" t="str">
        <f t="shared" si="10"/>
        <v>Kurang dari 250M</v>
      </c>
      <c r="DO211" s="159" t="str">
        <f t="shared" si="11"/>
        <v>Kurang dari 250M</v>
      </c>
      <c r="DP211" s="159" t="str">
        <f t="shared" si="12"/>
        <v>Kurang dari 250M</v>
      </c>
      <c r="DQ211" s="159" t="str">
        <f t="shared" si="13"/>
        <v>Kurang dari 250M</v>
      </c>
      <c r="DR211" s="159" t="str">
        <f t="shared" si="14"/>
        <v>Kurang dari 250M</v>
      </c>
      <c r="DS211" s="159" t="str">
        <f t="shared" si="15"/>
        <v>Kurang dari 250M</v>
      </c>
      <c r="DT211" s="159" t="str">
        <f t="shared" si="16"/>
        <v>Lebih dari 250M</v>
      </c>
      <c r="DU211" s="159" t="str">
        <f t="shared" si="17"/>
        <v>Kurang dari 250M</v>
      </c>
      <c r="DV211" s="159" t="str">
        <f t="shared" si="18"/>
        <v>Kurang dari 250M</v>
      </c>
      <c r="DW211" s="159" t="str">
        <f t="shared" si="19"/>
        <v>Kurang dari 250M</v>
      </c>
      <c r="DX211" s="159" t="str">
        <f t="shared" si="20"/>
        <v>Kurang dari 250M</v>
      </c>
      <c r="DY211" s="159" t="str">
        <f t="shared" si="21"/>
        <v>Kurang dari 250M</v>
      </c>
      <c r="DZ211" s="159" t="str">
        <f t="shared" si="22"/>
        <v>Kurang dari 250M</v>
      </c>
      <c r="EA211" s="159" t="str">
        <f t="shared" si="23"/>
        <v>Kurang dari 250M</v>
      </c>
      <c r="EB211" s="159" t="str">
        <f t="shared" si="24"/>
        <v>Kurang dari 250M</v>
      </c>
      <c r="EC211" s="159" t="str">
        <f t="shared" si="25"/>
        <v>Kurang dari 250M</v>
      </c>
      <c r="ED211" s="159" t="str">
        <f t="shared" si="26"/>
        <v>Kurang dari 250M</v>
      </c>
      <c r="EE211" s="159" t="str">
        <f t="shared" si="27"/>
        <v>Kurang dari 250M</v>
      </c>
      <c r="EF211" s="159" t="str">
        <f t="shared" si="28"/>
        <v>Kurang dari 250M</v>
      </c>
      <c r="EG211" s="159" t="str">
        <f t="shared" si="29"/>
        <v>Kurang dari 250M</v>
      </c>
      <c r="EH211" s="159" t="str">
        <f t="shared" si="30"/>
        <v>Kurang dari 250M</v>
      </c>
      <c r="EI211" s="159" t="str">
        <f t="shared" si="31"/>
        <v>Kurang dari 250M</v>
      </c>
      <c r="EJ211" s="159" t="str">
        <f t="shared" si="32"/>
        <v>Kurang dari 250M</v>
      </c>
      <c r="EK211" s="159" t="str">
        <f t="shared" si="33"/>
        <v>Kurang dari 250M</v>
      </c>
      <c r="EL211" s="159" t="str">
        <f t="shared" si="34"/>
        <v>Kurang dari 250M</v>
      </c>
      <c r="EM211" s="159" t="str">
        <f t="shared" si="35"/>
        <v>Kurang dari 250M</v>
      </c>
    </row>
    <row r="212" spans="1:143" x14ac:dyDescent="0.3">
      <c r="A212" s="158" t="s">
        <v>911</v>
      </c>
      <c r="B212" s="159" t="s">
        <v>1235</v>
      </c>
      <c r="C212" s="160">
        <f>INDEX('raw-all-komoditas'!$B$3:$ZY$37, MATCH('Komoditas besar Nasional'!C$2,'raw-all-komoditas'!$B$3:$B$37,0), MATCH('Komoditas besar Nasional'!$B212,'raw-all-komoditas'!$B$3:$ZY$3,0))</f>
        <v>361.78330399999999</v>
      </c>
      <c r="D212" s="160">
        <f>INDEX('raw-all-komoditas'!$B$3:$ZY$37, MATCH('Komoditas besar Nasional'!D$2,'raw-all-komoditas'!$B$3:$B$37,0), MATCH('Komoditas besar Nasional'!$B212,'raw-all-komoditas'!$B$3:$ZY$3,0))</f>
        <v>270.79040300000003</v>
      </c>
      <c r="E212" s="160">
        <f>INDEX('raw-all-komoditas'!$B$3:$ZY$37, MATCH('Komoditas besar Nasional'!E$2,'raw-all-komoditas'!$B$3:$B$37,0), MATCH('Komoditas besar Nasional'!$B212,'raw-all-komoditas'!$B$3:$ZY$3,0))</f>
        <v>304.249865</v>
      </c>
      <c r="F212" s="160">
        <f>INDEX('raw-all-komoditas'!$B$3:$ZY$37, MATCH('Komoditas besar Nasional'!F$2,'raw-all-komoditas'!$B$3:$B$37,0), MATCH('Komoditas besar Nasional'!$B212,'raw-all-komoditas'!$B$3:$ZY$3,0))</f>
        <v>3.6566200000000002</v>
      </c>
      <c r="G212" s="160">
        <f>INDEX('raw-all-komoditas'!$B$3:$ZY$37, MATCH('Komoditas besar Nasional'!G$2,'raw-all-komoditas'!$B$3:$B$37,0), MATCH('Komoditas besar Nasional'!$B212,'raw-all-komoditas'!$B$3:$ZY$3,0))</f>
        <v>31.411905999999998</v>
      </c>
      <c r="H212" s="160">
        <f>INDEX('raw-all-komoditas'!$B$3:$ZY$37, MATCH('Komoditas besar Nasional'!H$2,'raw-all-komoditas'!$B$3:$B$37,0), MATCH('Komoditas besar Nasional'!$B212,'raw-all-komoditas'!$B$3:$ZY$3,0))</f>
        <v>0</v>
      </c>
      <c r="I212" s="160">
        <f>INDEX('raw-all-komoditas'!$B$3:$ZY$37, MATCH('Komoditas besar Nasional'!I$2,'raw-all-komoditas'!$B$3:$B$37,0), MATCH('Komoditas besar Nasional'!$B212,'raw-all-komoditas'!$B$3:$ZY$3,0))</f>
        <v>207.01820000000001</v>
      </c>
      <c r="J212" s="160">
        <f>INDEX('raw-all-komoditas'!$B$3:$ZY$37, MATCH('Komoditas besar Nasional'!J$2,'raw-all-komoditas'!$B$3:$B$37,0), MATCH('Komoditas besar Nasional'!$B212,'raw-all-komoditas'!$B$3:$ZY$3,0))</f>
        <v>21.644784999999999</v>
      </c>
      <c r="K212" s="160">
        <f>INDEX('raw-all-komoditas'!$B$3:$ZY$37, MATCH('Komoditas besar Nasional'!K$2,'raw-all-komoditas'!$B$3:$B$37,0), MATCH('Komoditas besar Nasional'!$B212,'raw-all-komoditas'!$B$3:$ZY$3,0))</f>
        <v>390.67573099999998</v>
      </c>
      <c r="L212" s="160">
        <f>INDEX('raw-all-komoditas'!$B$3:$ZY$37, MATCH('Komoditas besar Nasional'!L$2,'raw-all-komoditas'!$B$3:$B$37,0), MATCH('Komoditas besar Nasional'!$B212,'raw-all-komoditas'!$B$3:$ZY$3,0))</f>
        <v>1264.580007</v>
      </c>
      <c r="M212" s="160">
        <f>INDEX('raw-all-komoditas'!$B$3:$ZY$37, MATCH('Komoditas besar Nasional'!M$2,'raw-all-komoditas'!$B$3:$B$37,0), MATCH('Komoditas besar Nasional'!$B212,'raw-all-komoditas'!$B$3:$ZY$3,0))</f>
        <v>19.085184000000002</v>
      </c>
      <c r="N212" s="160">
        <f>INDEX('raw-all-komoditas'!$B$3:$ZY$37, MATCH('Komoditas besar Nasional'!N$2,'raw-all-komoditas'!$B$3:$B$37,0), MATCH('Komoditas besar Nasional'!$B212,'raw-all-komoditas'!$B$3:$ZY$3,0))</f>
        <v>6.3902700000000001</v>
      </c>
      <c r="O212" s="160">
        <f>INDEX('raw-all-komoditas'!$B$3:$ZY$37, MATCH('Komoditas besar Nasional'!O$2,'raw-all-komoditas'!$B$3:$B$37,0), MATCH('Komoditas besar Nasional'!$B212,'raw-all-komoditas'!$B$3:$ZY$3,0))</f>
        <v>39.239665000000002</v>
      </c>
      <c r="P212" s="160">
        <f>INDEX('raw-all-komoditas'!$B$3:$ZY$37, MATCH('Komoditas besar Nasional'!P$2,'raw-all-komoditas'!$B$3:$B$37,0), MATCH('Komoditas besar Nasional'!$B212,'raw-all-komoditas'!$B$3:$ZY$3,0))</f>
        <v>1.710464</v>
      </c>
      <c r="Q212" s="160">
        <f>INDEX('raw-all-komoditas'!$B$3:$ZY$37, MATCH('Komoditas besar Nasional'!Q$2,'raw-all-komoditas'!$B$3:$B$37,0), MATCH('Komoditas besar Nasional'!$B212,'raw-all-komoditas'!$B$3:$ZY$3,0))</f>
        <v>226.40499399999999</v>
      </c>
      <c r="R212" s="160">
        <f>INDEX('raw-all-komoditas'!$B$3:$ZY$37, MATCH('Komoditas besar Nasional'!R$2,'raw-all-komoditas'!$B$3:$B$37,0), MATCH('Komoditas besar Nasional'!$B212,'raw-all-komoditas'!$B$3:$ZY$3,0))</f>
        <v>68.269829999999999</v>
      </c>
      <c r="S212" s="160">
        <f>INDEX('raw-all-komoditas'!$B$3:$ZY$37, MATCH('Komoditas besar Nasional'!S$2,'raw-all-komoditas'!$B$3:$B$37,0), MATCH('Komoditas besar Nasional'!$B212,'raw-all-komoditas'!$B$3:$ZY$3,0))</f>
        <v>32.577457000000003</v>
      </c>
      <c r="T212" s="160">
        <f>INDEX('raw-all-komoditas'!$B$3:$ZY$37, MATCH('Komoditas besar Nasional'!T$2,'raw-all-komoditas'!$B$3:$B$37,0), MATCH('Komoditas besar Nasional'!$B212,'raw-all-komoditas'!$B$3:$ZY$3,0))</f>
        <v>193.79007100000001</v>
      </c>
      <c r="U212" s="160">
        <f>INDEX('raw-all-komoditas'!$B$3:$ZY$37, MATCH('Komoditas besar Nasional'!U$2,'raw-all-komoditas'!$B$3:$B$37,0), MATCH('Komoditas besar Nasional'!$B212,'raw-all-komoditas'!$B$3:$ZY$3,0))</f>
        <v>105.65224000000001</v>
      </c>
      <c r="V212" s="160">
        <f>INDEX('raw-all-komoditas'!$B$3:$ZY$37, MATCH('Komoditas besar Nasional'!V$2,'raw-all-komoditas'!$B$3:$B$37,0), MATCH('Komoditas besar Nasional'!$B212,'raw-all-komoditas'!$B$3:$ZY$3,0))</f>
        <v>57.271745000000003</v>
      </c>
      <c r="W212" s="160">
        <f>INDEX('raw-all-komoditas'!$B$3:$ZY$37, MATCH('Komoditas besar Nasional'!W$2,'raw-all-komoditas'!$B$3:$B$37,0), MATCH('Komoditas besar Nasional'!$B212,'raw-all-komoditas'!$B$3:$ZY$3,0))</f>
        <v>13.56704</v>
      </c>
      <c r="X212" s="160">
        <f>INDEX('raw-all-komoditas'!$B$3:$ZY$37, MATCH('Komoditas besar Nasional'!X$2,'raw-all-komoditas'!$B$3:$B$37,0), MATCH('Komoditas besar Nasional'!$B212,'raw-all-komoditas'!$B$3:$ZY$3,0))</f>
        <v>70.732020000000006</v>
      </c>
      <c r="Y212" s="160">
        <f>INDEX('raw-all-komoditas'!$B$3:$ZY$37, MATCH('Komoditas besar Nasional'!Y$2,'raw-all-komoditas'!$B$3:$B$37,0), MATCH('Komoditas besar Nasional'!$B212,'raw-all-komoditas'!$B$3:$ZY$3,0))</f>
        <v>169.493683</v>
      </c>
      <c r="Z212" s="160">
        <f>INDEX('raw-all-komoditas'!$B$3:$ZY$37, MATCH('Komoditas besar Nasional'!Z$2,'raw-all-komoditas'!$B$3:$B$37,0), MATCH('Komoditas besar Nasional'!$B212,'raw-all-komoditas'!$B$3:$ZY$3,0))</f>
        <v>26.558150000000001</v>
      </c>
      <c r="AA212" s="160">
        <f>INDEX('raw-all-komoditas'!$B$3:$ZY$37, MATCH('Komoditas besar Nasional'!AA$2,'raw-all-komoditas'!$B$3:$B$37,0), MATCH('Komoditas besar Nasional'!$B212,'raw-all-komoditas'!$B$3:$ZY$3,0))</f>
        <v>229.41818499999999</v>
      </c>
      <c r="AB212" s="160">
        <f>INDEX('raw-all-komoditas'!$B$3:$ZY$37, MATCH('Komoditas besar Nasional'!AB$2,'raw-all-komoditas'!$B$3:$B$37,0), MATCH('Komoditas besar Nasional'!$B212,'raw-all-komoditas'!$B$3:$ZY$3,0))</f>
        <v>695.44850599999995</v>
      </c>
      <c r="AC212" s="160">
        <f>INDEX('raw-all-komoditas'!$B$3:$ZY$37, MATCH('Komoditas besar Nasional'!AC$2,'raw-all-komoditas'!$B$3:$B$37,0), MATCH('Komoditas besar Nasional'!$B212,'raw-all-komoditas'!$B$3:$ZY$3,0))</f>
        <v>736.83766300000002</v>
      </c>
      <c r="AD212" s="160">
        <f>INDEX('raw-all-komoditas'!$B$3:$ZY$37, MATCH('Komoditas besar Nasional'!AD$2,'raw-all-komoditas'!$B$3:$B$37,0), MATCH('Komoditas besar Nasional'!$B212,'raw-all-komoditas'!$B$3:$ZY$3,0))</f>
        <v>554.240769</v>
      </c>
      <c r="AE212" s="160">
        <f>INDEX('raw-all-komoditas'!$B$3:$ZY$37, MATCH('Komoditas besar Nasional'!AE$2,'raw-all-komoditas'!$B$3:$B$37,0), MATCH('Komoditas besar Nasional'!$B212,'raw-all-komoditas'!$B$3:$ZY$3,0))</f>
        <v>222.47741600000001</v>
      </c>
      <c r="AF212" s="160">
        <f>INDEX('raw-all-komoditas'!$B$3:$ZY$37, MATCH('Komoditas besar Nasional'!AF$2,'raw-all-komoditas'!$B$3:$B$37,0), MATCH('Komoditas besar Nasional'!$B212,'raw-all-komoditas'!$B$3:$ZY$3,0))</f>
        <v>163.06586999999999</v>
      </c>
      <c r="AG212" s="160">
        <f>INDEX('raw-all-komoditas'!$B$3:$ZY$37, MATCH('Komoditas besar Nasional'!AG$2,'raw-all-komoditas'!$B$3:$B$37,0), MATCH('Komoditas besar Nasional'!$B212,'raw-all-komoditas'!$B$3:$ZY$3,0))</f>
        <v>521.65473999999995</v>
      </c>
      <c r="AH212" s="160">
        <f>INDEX('raw-all-komoditas'!$B$3:$ZY$37, MATCH('Komoditas besar Nasional'!AH$2,'raw-all-komoditas'!$B$3:$B$37,0), MATCH('Komoditas besar Nasional'!$B212,'raw-all-komoditas'!$B$3:$ZY$3,0))</f>
        <v>465.45941800000003</v>
      </c>
      <c r="AI212" s="160">
        <f>INDEX('raw-all-komoditas'!$B$3:$ZY$37, MATCH('Komoditas besar Nasional'!AI$2,'raw-all-komoditas'!$B$3:$B$37,0), MATCH('Komoditas besar Nasional'!$B212,'raw-all-komoditas'!$B$3:$ZY$3,0))</f>
        <v>341.85935999999998</v>
      </c>
      <c r="AJ212" s="160">
        <f>INDEX('raw-all-komoditas'!$B$3:$ZY$37, MATCH('Komoditas besar Nasional'!AJ$2,'raw-all-komoditas'!$B$3:$B$37,0), MATCH('Komoditas besar Nasional'!$B212,'raw-all-komoditas'!$B$3:$ZY$3,0))</f>
        <v>548.12167999999997</v>
      </c>
      <c r="AK212" s="181"/>
      <c r="AL212" s="160">
        <f>INDEX('rank provinsi to commodity'!$B$3:$ZX$37, MATCH(AL$2,'rank provinsi to commodity'!$B$3:$B$37,0),MATCH($B212,'rank provinsi to commodity'!$B$3:$ZX$3,0))</f>
        <v>9</v>
      </c>
      <c r="AM212" s="160">
        <f>INDEX('rank provinsi to commodity'!$B$3:$ZX$37, MATCH(AM$2,'rank provinsi to commodity'!$B$3:$B$37,0),MATCH($B212,'rank provinsi to commodity'!$B$3:$ZX$3,0))</f>
        <v>12</v>
      </c>
      <c r="AN212" s="160">
        <f>INDEX('rank provinsi to commodity'!$B$3:$ZX$37, MATCH(AN$2,'rank provinsi to commodity'!$B$3:$B$37,0),MATCH($B212,'rank provinsi to commodity'!$B$3:$ZX$3,0))</f>
        <v>11</v>
      </c>
      <c r="AO212" s="160">
        <f>INDEX('rank provinsi to commodity'!$B$3:$ZX$37, MATCH(AO$2,'rank provinsi to commodity'!$B$3:$B$37,0),MATCH($B212,'rank provinsi to commodity'!$B$3:$ZX$3,0))</f>
        <v>32</v>
      </c>
      <c r="AP212" s="160">
        <f>INDEX('rank provinsi to commodity'!$B$3:$ZX$37, MATCH(AP$2,'rank provinsi to commodity'!$B$3:$B$37,0),MATCH($B212,'rank provinsi to commodity'!$B$3:$ZX$3,0))</f>
        <v>26</v>
      </c>
      <c r="AQ212" s="160">
        <f>INDEX('rank provinsi to commodity'!$B$3:$ZX$37, MATCH(AQ$2,'rank provinsi to commodity'!$B$3:$B$37,0),MATCH($B212,'rank provinsi to commodity'!$B$3:$ZX$3,0))</f>
        <v>34</v>
      </c>
      <c r="AR212" s="160">
        <f>INDEX('rank provinsi to commodity'!$B$3:$ZX$37, MATCH(AR$2,'rank provinsi to commodity'!$B$3:$B$37,0),MATCH($B212,'rank provinsi to commodity'!$B$3:$ZX$3,0))</f>
        <v>16</v>
      </c>
      <c r="AS212" s="160">
        <f>INDEX('rank provinsi to commodity'!$B$3:$ZX$37, MATCH(AS$2,'rank provinsi to commodity'!$B$3:$B$37,0),MATCH($B212,'rank provinsi to commodity'!$B$3:$ZX$3,0))</f>
        <v>28</v>
      </c>
      <c r="AT212" s="160">
        <f>INDEX('rank provinsi to commodity'!$B$3:$ZX$37, MATCH(AT$2,'rank provinsi to commodity'!$B$3:$B$37,0),MATCH($B212,'rank provinsi to commodity'!$B$3:$ZX$3,0))</f>
        <v>8</v>
      </c>
      <c r="AU212" s="160">
        <f>INDEX('rank provinsi to commodity'!$B$3:$ZX$37, MATCH(AU$2,'rank provinsi to commodity'!$B$3:$B$37,0),MATCH($B212,'rank provinsi to commodity'!$B$3:$ZX$3,0))</f>
        <v>1</v>
      </c>
      <c r="AV212" s="160">
        <f>INDEX('rank provinsi to commodity'!$B$3:$ZX$37, MATCH(AV$2,'rank provinsi to commodity'!$B$3:$B$37,0),MATCH($B212,'rank provinsi to commodity'!$B$3:$ZX$3,0))</f>
        <v>29</v>
      </c>
      <c r="AW212" s="160">
        <f>INDEX('rank provinsi to commodity'!$B$3:$ZX$37, MATCH(AW$2,'rank provinsi to commodity'!$B$3:$B$37,0),MATCH($B212,'rank provinsi to commodity'!$B$3:$ZX$3,0))</f>
        <v>31</v>
      </c>
      <c r="AX212" s="160">
        <f>INDEX('rank provinsi to commodity'!$B$3:$ZX$37, MATCH(AX$2,'rank provinsi to commodity'!$B$3:$B$37,0),MATCH($B212,'rank provinsi to commodity'!$B$3:$ZX$3,0))</f>
        <v>24</v>
      </c>
      <c r="AY212" s="160">
        <f>INDEX('rank provinsi to commodity'!$B$3:$ZX$37, MATCH(AY$2,'rank provinsi to commodity'!$B$3:$B$37,0),MATCH($B212,'rank provinsi to commodity'!$B$3:$ZX$3,0))</f>
        <v>33</v>
      </c>
      <c r="AZ212" s="160">
        <f>INDEX('rank provinsi to commodity'!$B$3:$ZX$37, MATCH(AZ$2,'rank provinsi to commodity'!$B$3:$B$37,0),MATCH($B212,'rank provinsi to commodity'!$B$3:$ZX$3,0))</f>
        <v>14</v>
      </c>
      <c r="BA212" s="160">
        <f>INDEX('rank provinsi to commodity'!$B$3:$ZX$37, MATCH(BA$2,'rank provinsi to commodity'!$B$3:$B$37,0),MATCH($B212,'rank provinsi to commodity'!$B$3:$ZX$3,0))</f>
        <v>22</v>
      </c>
      <c r="BB212" s="160">
        <f>INDEX('rank provinsi to commodity'!$B$3:$ZX$37, MATCH(BB$2,'rank provinsi to commodity'!$B$3:$B$37,0),MATCH($B212,'rank provinsi to commodity'!$B$3:$ZX$3,0))</f>
        <v>25</v>
      </c>
      <c r="BC212" s="160">
        <f>INDEX('rank provinsi to commodity'!$B$3:$ZX$37, MATCH(BC$2,'rank provinsi to commodity'!$B$3:$B$37,0),MATCH($B212,'rank provinsi to commodity'!$B$3:$ZX$3,0))</f>
        <v>17</v>
      </c>
      <c r="BD212" s="160">
        <f>INDEX('rank provinsi to commodity'!$B$3:$ZX$37, MATCH(BD$2,'rank provinsi to commodity'!$B$3:$B$37,0),MATCH($B212,'rank provinsi to commodity'!$B$3:$ZX$3,0))</f>
        <v>20</v>
      </c>
      <c r="BE212" s="160">
        <f>INDEX('rank provinsi to commodity'!$B$3:$ZX$37, MATCH(BE$2,'rank provinsi to commodity'!$B$3:$B$37,0),MATCH($B212,'rank provinsi to commodity'!$B$3:$ZX$3,0))</f>
        <v>23</v>
      </c>
      <c r="BF212" s="160">
        <f>INDEX('rank provinsi to commodity'!$B$3:$ZX$37, MATCH(BF$2,'rank provinsi to commodity'!$B$3:$B$37,0),MATCH($B212,'rank provinsi to commodity'!$B$3:$ZX$3,0))</f>
        <v>30</v>
      </c>
      <c r="BG212" s="160">
        <f>INDEX('rank provinsi to commodity'!$B$3:$ZX$37, MATCH(BG$2,'rank provinsi to commodity'!$B$3:$B$37,0),MATCH($B212,'rank provinsi to commodity'!$B$3:$ZX$3,0))</f>
        <v>21</v>
      </c>
      <c r="BH212" s="160">
        <f>INDEX('rank provinsi to commodity'!$B$3:$ZX$37, MATCH(BH$2,'rank provinsi to commodity'!$B$3:$B$37,0),MATCH($B212,'rank provinsi to commodity'!$B$3:$ZX$3,0))</f>
        <v>18</v>
      </c>
      <c r="BI212" s="160">
        <f>INDEX('rank provinsi to commodity'!$B$3:$ZX$37, MATCH(BI$2,'rank provinsi to commodity'!$B$3:$B$37,0),MATCH($B212,'rank provinsi to commodity'!$B$3:$ZX$3,0))</f>
        <v>27</v>
      </c>
      <c r="BJ212" s="160">
        <f>INDEX('rank provinsi to commodity'!$B$3:$ZX$37, MATCH(BJ$2,'rank provinsi to commodity'!$B$3:$B$37,0),MATCH($B212,'rank provinsi to commodity'!$B$3:$ZX$3,0))</f>
        <v>13</v>
      </c>
      <c r="BK212" s="160">
        <f>INDEX('rank provinsi to commodity'!$B$3:$ZX$37, MATCH(BK$2,'rank provinsi to commodity'!$B$3:$B$37,0),MATCH($B212,'rank provinsi to commodity'!$B$3:$ZX$3,0))</f>
        <v>3</v>
      </c>
      <c r="BL212" s="160">
        <f>INDEX('rank provinsi to commodity'!$B$3:$ZX$37, MATCH(BL$2,'rank provinsi to commodity'!$B$3:$B$37,0),MATCH($B212,'rank provinsi to commodity'!$B$3:$ZX$3,0))</f>
        <v>2</v>
      </c>
      <c r="BM212" s="160">
        <f>INDEX('rank provinsi to commodity'!$B$3:$ZX$37, MATCH(BM$2,'rank provinsi to commodity'!$B$3:$B$37,0),MATCH($B212,'rank provinsi to commodity'!$B$3:$ZX$3,0))</f>
        <v>4</v>
      </c>
      <c r="BN212" s="160">
        <f>INDEX('rank provinsi to commodity'!$B$3:$ZX$37, MATCH(BN$2,'rank provinsi to commodity'!$B$3:$B$37,0),MATCH($B212,'rank provinsi to commodity'!$B$3:$ZX$3,0))</f>
        <v>15</v>
      </c>
      <c r="BO212" s="160">
        <f>INDEX('rank provinsi to commodity'!$B$3:$ZX$37, MATCH(BO$2,'rank provinsi to commodity'!$B$3:$B$37,0),MATCH($B212,'rank provinsi to commodity'!$B$3:$ZX$3,0))</f>
        <v>19</v>
      </c>
      <c r="BP212" s="160">
        <f>INDEX('rank provinsi to commodity'!$B$3:$ZX$37, MATCH(BP$2,'rank provinsi to commodity'!$B$3:$B$37,0),MATCH($B212,'rank provinsi to commodity'!$B$3:$ZX$3,0))</f>
        <v>6</v>
      </c>
      <c r="BQ212" s="160">
        <f>INDEX('rank provinsi to commodity'!$B$3:$ZX$37, MATCH(BQ$2,'rank provinsi to commodity'!$B$3:$B$37,0),MATCH($B212,'rank provinsi to commodity'!$B$3:$ZX$3,0))</f>
        <v>7</v>
      </c>
      <c r="BR212" s="160">
        <f>INDEX('rank provinsi to commodity'!$B$3:$ZX$37, MATCH(BR$2,'rank provinsi to commodity'!$B$3:$B$37,0),MATCH($B212,'rank provinsi to commodity'!$B$3:$ZX$3,0))</f>
        <v>10</v>
      </c>
      <c r="BS212" s="173">
        <f>INDEX('rank provinsi to commodity'!$B$3:$ZX$37, MATCH(BS$2,'rank provinsi to commodity'!$B$3:$B$37,0),MATCH($B212,'rank provinsi to commodity'!$B$3:$ZX$3,0))</f>
        <v>5</v>
      </c>
      <c r="BT212" s="181"/>
      <c r="BU212" s="184" t="str">
        <f t="shared" si="36"/>
        <v>PERIKANAN TANGKAP LAUT (Ton)</v>
      </c>
      <c r="BV212" s="149" t="s">
        <v>975</v>
      </c>
      <c r="BW212" s="160">
        <f>INDEX('raw-all-komoditas'!$B$3:$ZY$37, MATCH('Komoditas besar Nasional'!BW$2,'raw-all-komoditas'!$B$3:$B$37,0), MATCH('Komoditas besar Nasional'!$BV212,'raw-all-komoditas'!$B$3:$ZY$3,0))</f>
        <v>7130</v>
      </c>
      <c r="BX212" s="160">
        <f>INDEX('raw-all-komoditas'!$B$3:$ZY$37, MATCH('Komoditas besar Nasional'!BX$2,'raw-all-komoditas'!$B$3:$B$37,0), MATCH('Komoditas besar Nasional'!$BV212,'raw-all-komoditas'!$B$3:$ZY$3,0))</f>
        <v>5635</v>
      </c>
      <c r="BY212" s="160">
        <f>INDEX('raw-all-komoditas'!$B$3:$ZY$37, MATCH('Komoditas besar Nasional'!BY$2,'raw-all-komoditas'!$B$3:$B$37,0), MATCH('Komoditas besar Nasional'!$BV212,'raw-all-komoditas'!$B$3:$ZY$3,0))</f>
        <v>4798</v>
      </c>
      <c r="BZ212" s="160">
        <f>INDEX('raw-all-komoditas'!$B$3:$ZY$37, MATCH('Komoditas besar Nasional'!BZ$2,'raw-all-komoditas'!$B$3:$B$37,0), MATCH('Komoditas besar Nasional'!$BV212,'raw-all-komoditas'!$B$3:$ZY$3,0))</f>
        <v>90</v>
      </c>
      <c r="CA212" s="160">
        <f>INDEX('raw-all-komoditas'!$B$3:$ZY$37, MATCH('Komoditas besar Nasional'!CA$2,'raw-all-komoditas'!$B$3:$B$37,0), MATCH('Komoditas besar Nasional'!$BV212,'raw-all-komoditas'!$B$3:$ZY$3,0))</f>
        <v>1765</v>
      </c>
      <c r="CB212" s="160">
        <f>INDEX('raw-all-komoditas'!$B$3:$ZY$37, MATCH('Komoditas besar Nasional'!CB$2,'raw-all-komoditas'!$B$3:$B$37,0), MATCH('Komoditas besar Nasional'!$BV212,'raw-all-komoditas'!$B$3:$ZY$3,0))</f>
        <v>0</v>
      </c>
      <c r="CC212" s="160">
        <f>INDEX('raw-all-komoditas'!$B$3:$ZY$37, MATCH('Komoditas besar Nasional'!CC$2,'raw-all-komoditas'!$B$3:$B$37,0), MATCH('Komoditas besar Nasional'!$BV212,'raw-all-komoditas'!$B$3:$ZY$3,0))</f>
        <v>3751</v>
      </c>
      <c r="CD212" s="160">
        <f>INDEX('raw-all-komoditas'!$B$3:$ZY$37, MATCH('Komoditas besar Nasional'!CD$2,'raw-all-komoditas'!$B$3:$B$37,0), MATCH('Komoditas besar Nasional'!$BV212,'raw-all-komoditas'!$B$3:$ZY$3,0))</f>
        <v>637</v>
      </c>
      <c r="CE212" s="160">
        <f>INDEX('raw-all-komoditas'!$B$3:$ZY$37, MATCH('Komoditas besar Nasional'!CE$2,'raw-all-komoditas'!$B$3:$B$37,0), MATCH('Komoditas besar Nasional'!$BV212,'raw-all-komoditas'!$B$3:$ZY$3,0))</f>
        <v>6458</v>
      </c>
      <c r="CF212" s="160">
        <f>INDEX('raw-all-komoditas'!$B$3:$ZY$37, MATCH('Komoditas besar Nasional'!CF$2,'raw-all-komoditas'!$B$3:$B$37,0), MATCH('Komoditas besar Nasional'!$BV212,'raw-all-komoditas'!$B$3:$ZY$3,0))</f>
        <v>26055</v>
      </c>
      <c r="CG212" s="160">
        <f>INDEX('raw-all-komoditas'!$B$3:$ZY$37, MATCH('Komoditas besar Nasional'!CG$2,'raw-all-komoditas'!$B$3:$B$37,0), MATCH('Komoditas besar Nasional'!$BV212,'raw-all-komoditas'!$B$3:$ZY$3,0))</f>
        <v>342</v>
      </c>
      <c r="CH212" s="160">
        <f>INDEX('raw-all-komoditas'!$B$3:$ZY$37, MATCH('Komoditas besar Nasional'!CH$2,'raw-all-komoditas'!$B$3:$B$37,0), MATCH('Komoditas besar Nasional'!$BV212,'raw-all-komoditas'!$B$3:$ZY$3,0))</f>
        <v>139</v>
      </c>
      <c r="CI212" s="160">
        <f>INDEX('raw-all-komoditas'!$B$3:$ZY$37, MATCH('Komoditas besar Nasional'!CI$2,'raw-all-komoditas'!$B$3:$B$37,0), MATCH('Komoditas besar Nasional'!$BV212,'raw-all-komoditas'!$B$3:$ZY$3,0))</f>
        <v>4585</v>
      </c>
      <c r="CJ212" s="160">
        <f>INDEX('raw-all-komoditas'!$B$3:$ZY$37, MATCH('Komoditas besar Nasional'!CJ$2,'raw-all-komoditas'!$B$3:$B$37,0), MATCH('Komoditas besar Nasional'!$BV212,'raw-all-komoditas'!$B$3:$ZY$3,0))</f>
        <v>36</v>
      </c>
      <c r="CK212" s="160">
        <f>INDEX('raw-all-komoditas'!$B$3:$ZY$37, MATCH('Komoditas besar Nasional'!CK$2,'raw-all-komoditas'!$B$3:$B$37,0), MATCH('Komoditas besar Nasional'!$BV212,'raw-all-komoditas'!$B$3:$ZY$3,0))</f>
        <v>5824</v>
      </c>
      <c r="CL212" s="160">
        <f>INDEX('raw-all-komoditas'!$B$3:$ZY$37, MATCH('Komoditas besar Nasional'!CL$2,'raw-all-komoditas'!$B$3:$B$37,0), MATCH('Komoditas besar Nasional'!$BV212,'raw-all-komoditas'!$B$3:$ZY$3,0))</f>
        <v>1235</v>
      </c>
      <c r="CM212" s="160">
        <f>INDEX('raw-all-komoditas'!$B$3:$ZY$37, MATCH('Komoditas besar Nasional'!CM$2,'raw-all-komoditas'!$B$3:$B$37,0), MATCH('Komoditas besar Nasional'!$BV212,'raw-all-komoditas'!$B$3:$ZY$3,0))</f>
        <v>889</v>
      </c>
      <c r="CN212" s="160">
        <f>INDEX('raw-all-komoditas'!$B$3:$ZY$37, MATCH('Komoditas besar Nasional'!CN$2,'raw-all-komoditas'!$B$3:$B$37,0), MATCH('Komoditas besar Nasional'!$BV212,'raw-all-komoditas'!$B$3:$ZY$3,0))</f>
        <v>5974</v>
      </c>
      <c r="CO212" s="160">
        <f>INDEX('raw-all-komoditas'!$B$3:$ZY$37, MATCH('Komoditas besar Nasional'!CO$2,'raw-all-komoditas'!$B$3:$B$37,0), MATCH('Komoditas besar Nasional'!$BV212,'raw-all-komoditas'!$B$3:$ZY$3,0))</f>
        <v>2951</v>
      </c>
      <c r="CP212" s="160">
        <f>INDEX('raw-all-komoditas'!$B$3:$ZY$37, MATCH('Komoditas besar Nasional'!CP$2,'raw-all-komoditas'!$B$3:$B$37,0), MATCH('Komoditas besar Nasional'!$BV212,'raw-all-komoditas'!$B$3:$ZY$3,0))</f>
        <v>1388</v>
      </c>
      <c r="CQ212" s="160">
        <f>INDEX('raw-all-komoditas'!$B$3:$ZY$37, MATCH('Komoditas besar Nasional'!CQ$2,'raw-all-komoditas'!$B$3:$B$37,0), MATCH('Komoditas besar Nasional'!$BV212,'raw-all-komoditas'!$B$3:$ZY$3,0))</f>
        <v>341</v>
      </c>
      <c r="CR212" s="160">
        <f>INDEX('raw-all-komoditas'!$B$3:$ZY$37, MATCH('Komoditas besar Nasional'!CR$2,'raw-all-komoditas'!$B$3:$B$37,0), MATCH('Komoditas besar Nasional'!$BV212,'raw-all-komoditas'!$B$3:$ZY$3,0))</f>
        <v>2053</v>
      </c>
      <c r="CS212" s="160">
        <f>INDEX('raw-all-komoditas'!$B$3:$ZY$37, MATCH('Komoditas besar Nasional'!CS$2,'raw-all-komoditas'!$B$3:$B$37,0), MATCH('Komoditas besar Nasional'!$BV212,'raw-all-komoditas'!$B$3:$ZY$3,0))</f>
        <v>2575</v>
      </c>
      <c r="CT212" s="160">
        <f>INDEX('raw-all-komoditas'!$B$3:$ZY$37, MATCH('Komoditas besar Nasional'!CT$2,'raw-all-komoditas'!$B$3:$B$37,0), MATCH('Komoditas besar Nasional'!$BV212,'raw-all-komoditas'!$B$3:$ZY$3,0))</f>
        <v>605</v>
      </c>
      <c r="CU212" s="160">
        <f>INDEX('raw-all-komoditas'!$B$3:$ZY$37, MATCH('Komoditas besar Nasional'!CU$2,'raw-all-komoditas'!$B$3:$B$37,0), MATCH('Komoditas besar Nasional'!$BV212,'raw-all-komoditas'!$B$3:$ZY$3,0))</f>
        <v>3593</v>
      </c>
      <c r="CV212" s="160">
        <f>INDEX('raw-all-komoditas'!$B$3:$ZY$37, MATCH('Komoditas besar Nasional'!CV$2,'raw-all-komoditas'!$B$3:$B$37,0), MATCH('Komoditas besar Nasional'!$BV212,'raw-all-komoditas'!$B$3:$ZY$3,0))</f>
        <v>14977</v>
      </c>
      <c r="CW212" s="160">
        <f>INDEX('raw-all-komoditas'!$B$3:$ZY$37, MATCH('Komoditas besar Nasional'!CW$2,'raw-all-komoditas'!$B$3:$B$37,0), MATCH('Komoditas besar Nasional'!$BV212,'raw-all-komoditas'!$B$3:$ZY$3,0))</f>
        <v>16035</v>
      </c>
      <c r="CX212" s="160">
        <f>INDEX('raw-all-komoditas'!$B$3:$ZY$37, MATCH('Komoditas besar Nasional'!CX$2,'raw-all-komoditas'!$B$3:$B$37,0), MATCH('Komoditas besar Nasional'!$BV212,'raw-all-komoditas'!$B$3:$ZY$3,0))</f>
        <v>10732</v>
      </c>
      <c r="CY212" s="160">
        <f>INDEX('raw-all-komoditas'!$B$3:$ZY$37, MATCH('Komoditas besar Nasional'!CY$2,'raw-all-komoditas'!$B$3:$B$37,0), MATCH('Komoditas besar Nasional'!$BV212,'raw-all-komoditas'!$B$3:$ZY$3,0))</f>
        <v>6312</v>
      </c>
      <c r="CZ212" s="160">
        <f>INDEX('raw-all-komoditas'!$B$3:$ZY$37, MATCH('Komoditas besar Nasional'!CZ$2,'raw-all-komoditas'!$B$3:$B$37,0), MATCH('Komoditas besar Nasional'!$BV212,'raw-all-komoditas'!$B$3:$ZY$3,0))</f>
        <v>3627</v>
      </c>
      <c r="DA212" s="160">
        <f>INDEX('raw-all-komoditas'!$B$3:$ZY$37, MATCH('Komoditas besar Nasional'!DA$2,'raw-all-komoditas'!$B$3:$B$37,0), MATCH('Komoditas besar Nasional'!$BV212,'raw-all-komoditas'!$B$3:$ZY$3,0))</f>
        <v>15521</v>
      </c>
      <c r="DB212" s="160">
        <f>INDEX('raw-all-komoditas'!$B$3:$ZY$37, MATCH('Komoditas besar Nasional'!DB$2,'raw-all-komoditas'!$B$3:$B$37,0), MATCH('Komoditas besar Nasional'!$BV212,'raw-all-komoditas'!$B$3:$ZY$3,0))</f>
        <v>13980</v>
      </c>
      <c r="DC212" s="160">
        <f>INDEX('raw-all-komoditas'!$B$3:$ZY$37, MATCH('Komoditas besar Nasional'!DC$2,'raw-all-komoditas'!$B$3:$B$37,0), MATCH('Komoditas besar Nasional'!$BV212,'raw-all-komoditas'!$B$3:$ZY$3,0))</f>
        <v>7149</v>
      </c>
      <c r="DD212" s="160">
        <f>INDEX('raw-all-komoditas'!$B$3:$ZY$37, MATCH('Komoditas besar Nasional'!DD$2,'raw-all-komoditas'!$B$3:$B$37,0), MATCH('Komoditas besar Nasional'!$BV212,'raw-all-komoditas'!$B$3:$ZY$3,0))</f>
        <v>12789</v>
      </c>
      <c r="DF212" s="159" t="str">
        <f t="shared" si="2"/>
        <v>Lebih dari 250M</v>
      </c>
      <c r="DG212" s="159" t="str">
        <f t="shared" si="3"/>
        <v>Lebih dari 250M</v>
      </c>
      <c r="DH212" s="159" t="str">
        <f t="shared" si="4"/>
        <v>Lebih dari 250M</v>
      </c>
      <c r="DI212" s="159" t="str">
        <f t="shared" si="5"/>
        <v>Kurang dari 250M</v>
      </c>
      <c r="DJ212" s="159" t="str">
        <f t="shared" si="6"/>
        <v>Kurang dari 250M</v>
      </c>
      <c r="DK212" s="159" t="str">
        <f t="shared" si="7"/>
        <v>Kurang dari 250M</v>
      </c>
      <c r="DL212" s="159" t="str">
        <f t="shared" si="8"/>
        <v>Kurang dari 250M</v>
      </c>
      <c r="DM212" s="159" t="str">
        <f t="shared" si="9"/>
        <v>Kurang dari 250M</v>
      </c>
      <c r="DN212" s="159" t="str">
        <f t="shared" si="10"/>
        <v>Lebih dari 250M</v>
      </c>
      <c r="DO212" s="159" t="str">
        <f t="shared" si="11"/>
        <v>Lebih dari 250M</v>
      </c>
      <c r="DP212" s="159" t="str">
        <f t="shared" si="12"/>
        <v>Kurang dari 250M</v>
      </c>
      <c r="DQ212" s="159" t="str">
        <f t="shared" si="13"/>
        <v>Kurang dari 250M</v>
      </c>
      <c r="DR212" s="159" t="str">
        <f t="shared" si="14"/>
        <v>Kurang dari 250M</v>
      </c>
      <c r="DS212" s="159" t="str">
        <f t="shared" si="15"/>
        <v>Kurang dari 250M</v>
      </c>
      <c r="DT212" s="159" t="str">
        <f t="shared" si="16"/>
        <v>Kurang dari 250M</v>
      </c>
      <c r="DU212" s="159" t="str">
        <f t="shared" si="17"/>
        <v>Kurang dari 250M</v>
      </c>
      <c r="DV212" s="159" t="str">
        <f t="shared" si="18"/>
        <v>Kurang dari 250M</v>
      </c>
      <c r="DW212" s="159" t="str">
        <f t="shared" si="19"/>
        <v>Kurang dari 250M</v>
      </c>
      <c r="DX212" s="159" t="str">
        <f t="shared" si="20"/>
        <v>Kurang dari 250M</v>
      </c>
      <c r="DY212" s="159" t="str">
        <f t="shared" si="21"/>
        <v>Kurang dari 250M</v>
      </c>
      <c r="DZ212" s="159" t="str">
        <f t="shared" si="22"/>
        <v>Kurang dari 250M</v>
      </c>
      <c r="EA212" s="159" t="str">
        <f t="shared" si="23"/>
        <v>Kurang dari 250M</v>
      </c>
      <c r="EB212" s="159" t="str">
        <f t="shared" si="24"/>
        <v>Kurang dari 250M</v>
      </c>
      <c r="EC212" s="159" t="str">
        <f t="shared" si="25"/>
        <v>Kurang dari 250M</v>
      </c>
      <c r="ED212" s="159" t="str">
        <f t="shared" si="26"/>
        <v>Kurang dari 250M</v>
      </c>
      <c r="EE212" s="159" t="str">
        <f t="shared" si="27"/>
        <v>Lebih dari 250M</v>
      </c>
      <c r="EF212" s="159" t="str">
        <f t="shared" si="28"/>
        <v>Lebih dari 250M</v>
      </c>
      <c r="EG212" s="159" t="str">
        <f t="shared" si="29"/>
        <v>Lebih dari 250M</v>
      </c>
      <c r="EH212" s="159" t="str">
        <f t="shared" si="30"/>
        <v>Kurang dari 250M</v>
      </c>
      <c r="EI212" s="159" t="str">
        <f t="shared" si="31"/>
        <v>Kurang dari 250M</v>
      </c>
      <c r="EJ212" s="159" t="str">
        <f t="shared" si="32"/>
        <v>Lebih dari 250M</v>
      </c>
      <c r="EK212" s="159" t="str">
        <f t="shared" si="33"/>
        <v>Lebih dari 250M</v>
      </c>
      <c r="EL212" s="159" t="str">
        <f t="shared" si="34"/>
        <v>Lebih dari 250M</v>
      </c>
      <c r="EM212" s="159" t="str">
        <f t="shared" si="35"/>
        <v>Lebih dari 250M</v>
      </c>
    </row>
    <row r="213" spans="1:143" x14ac:dyDescent="0.3">
      <c r="A213" s="158" t="s">
        <v>911</v>
      </c>
      <c r="B213" s="159" t="s">
        <v>1236</v>
      </c>
      <c r="C213" s="160">
        <f>INDEX('raw-all-komoditas'!$B$3:$ZY$37, MATCH('Komoditas besar Nasional'!C$2,'raw-all-komoditas'!$B$3:$B$37,0), MATCH('Komoditas besar Nasional'!$B213,'raw-all-komoditas'!$B$3:$ZY$3,0))</f>
        <v>6.9211840000000002</v>
      </c>
      <c r="D213" s="160">
        <f>INDEX('raw-all-komoditas'!$B$3:$ZY$37, MATCH('Komoditas besar Nasional'!D$2,'raw-all-komoditas'!$B$3:$B$37,0), MATCH('Komoditas besar Nasional'!$B213,'raw-all-komoditas'!$B$3:$ZY$3,0))</f>
        <v>5.0297749999999999</v>
      </c>
      <c r="E213" s="160">
        <f>INDEX('raw-all-komoditas'!$B$3:$ZY$37, MATCH('Komoditas besar Nasional'!E$2,'raw-all-komoditas'!$B$3:$B$37,0), MATCH('Komoditas besar Nasional'!$B213,'raw-all-komoditas'!$B$3:$ZY$3,0))</f>
        <v>14.085993999999999</v>
      </c>
      <c r="F213" s="160">
        <f>INDEX('raw-all-komoditas'!$B$3:$ZY$37, MATCH('Komoditas besar Nasional'!F$2,'raw-all-komoditas'!$B$3:$B$37,0), MATCH('Komoditas besar Nasional'!$B213,'raw-all-komoditas'!$B$3:$ZY$3,0))</f>
        <v>0</v>
      </c>
      <c r="G213" s="160">
        <f>INDEX('raw-all-komoditas'!$B$3:$ZY$37, MATCH('Komoditas besar Nasional'!G$2,'raw-all-komoditas'!$B$3:$B$37,0), MATCH('Komoditas besar Nasional'!$B213,'raw-all-komoditas'!$B$3:$ZY$3,0))</f>
        <v>0</v>
      </c>
      <c r="H213" s="160">
        <f>INDEX('raw-all-komoditas'!$B$3:$ZY$37, MATCH('Komoditas besar Nasional'!H$2,'raw-all-komoditas'!$B$3:$B$37,0), MATCH('Komoditas besar Nasional'!$B213,'raw-all-komoditas'!$B$3:$ZY$3,0))</f>
        <v>0</v>
      </c>
      <c r="I213" s="160">
        <f>INDEX('raw-all-komoditas'!$B$3:$ZY$37, MATCH('Komoditas besar Nasional'!I$2,'raw-all-komoditas'!$B$3:$B$37,0), MATCH('Komoditas besar Nasional'!$B213,'raw-all-komoditas'!$B$3:$ZY$3,0))</f>
        <v>0.44019000000000003</v>
      </c>
      <c r="J213" s="160">
        <f>INDEX('raw-all-komoditas'!$B$3:$ZY$37, MATCH('Komoditas besar Nasional'!J$2,'raw-all-komoditas'!$B$3:$B$37,0), MATCH('Komoditas besar Nasional'!$B213,'raw-all-komoditas'!$B$3:$ZY$3,0))</f>
        <v>0</v>
      </c>
      <c r="K213" s="160">
        <f>INDEX('raw-all-komoditas'!$B$3:$ZY$37, MATCH('Komoditas besar Nasional'!K$2,'raw-all-komoditas'!$B$3:$B$37,0), MATCH('Komoditas besar Nasional'!$B213,'raw-all-komoditas'!$B$3:$ZY$3,0))</f>
        <v>14.629885</v>
      </c>
      <c r="L213" s="160">
        <f>INDEX('raw-all-komoditas'!$B$3:$ZY$37, MATCH('Komoditas besar Nasional'!L$2,'raw-all-komoditas'!$B$3:$B$37,0), MATCH('Komoditas besar Nasional'!$B213,'raw-all-komoditas'!$B$3:$ZY$3,0))</f>
        <v>1.5369999999999999</v>
      </c>
      <c r="M213" s="160">
        <f>INDEX('raw-all-komoditas'!$B$3:$ZY$37, MATCH('Komoditas besar Nasional'!M$2,'raw-all-komoditas'!$B$3:$B$37,0), MATCH('Komoditas besar Nasional'!$B213,'raw-all-komoditas'!$B$3:$ZY$3,0))</f>
        <v>0.610564</v>
      </c>
      <c r="N213" s="160">
        <f>INDEX('raw-all-komoditas'!$B$3:$ZY$37, MATCH('Komoditas besar Nasional'!N$2,'raw-all-komoditas'!$B$3:$B$37,0), MATCH('Komoditas besar Nasional'!$B213,'raw-all-komoditas'!$B$3:$ZY$3,0))</f>
        <v>0.27108500000000002</v>
      </c>
      <c r="O213" s="160">
        <f>INDEX('raw-all-komoditas'!$B$3:$ZY$37, MATCH('Komoditas besar Nasional'!O$2,'raw-all-komoditas'!$B$3:$B$37,0), MATCH('Komoditas besar Nasional'!$B213,'raw-all-komoditas'!$B$3:$ZY$3,0))</f>
        <v>0.55430199999999996</v>
      </c>
      <c r="P213" s="160">
        <f>INDEX('raw-all-komoditas'!$B$3:$ZY$37, MATCH('Komoditas besar Nasional'!P$2,'raw-all-komoditas'!$B$3:$B$37,0), MATCH('Komoditas besar Nasional'!$B213,'raw-all-komoditas'!$B$3:$ZY$3,0))</f>
        <v>0.111125</v>
      </c>
      <c r="Q213" s="160">
        <f>INDEX('raw-all-komoditas'!$B$3:$ZY$37, MATCH('Komoditas besar Nasional'!Q$2,'raw-all-komoditas'!$B$3:$B$37,0), MATCH('Komoditas besar Nasional'!$B213,'raw-all-komoditas'!$B$3:$ZY$3,0))</f>
        <v>31.811796999999999</v>
      </c>
      <c r="R213" s="160">
        <f>INDEX('raw-all-komoditas'!$B$3:$ZY$37, MATCH('Komoditas besar Nasional'!R$2,'raw-all-komoditas'!$B$3:$B$37,0), MATCH('Komoditas besar Nasional'!$B213,'raw-all-komoditas'!$B$3:$ZY$3,0))</f>
        <v>8.5299E-2</v>
      </c>
      <c r="S213" s="160">
        <f>INDEX('raw-all-komoditas'!$B$3:$ZY$37, MATCH('Komoditas besar Nasional'!S$2,'raw-all-komoditas'!$B$3:$B$37,0), MATCH('Komoditas besar Nasional'!$B213,'raw-all-komoditas'!$B$3:$ZY$3,0))</f>
        <v>2.144984</v>
      </c>
      <c r="T213" s="160">
        <f>INDEX('raw-all-komoditas'!$B$3:$ZY$37, MATCH('Komoditas besar Nasional'!T$2,'raw-all-komoditas'!$B$3:$B$37,0), MATCH('Komoditas besar Nasional'!$B213,'raw-all-komoditas'!$B$3:$ZY$3,0))</f>
        <v>6.4167160000000001</v>
      </c>
      <c r="U213" s="160">
        <f>INDEX('raw-all-komoditas'!$B$3:$ZY$37, MATCH('Komoditas besar Nasional'!U$2,'raw-all-komoditas'!$B$3:$B$37,0), MATCH('Komoditas besar Nasional'!$B213,'raw-all-komoditas'!$B$3:$ZY$3,0))</f>
        <v>1.2862830000000001</v>
      </c>
      <c r="V213" s="160">
        <f>INDEX('raw-all-komoditas'!$B$3:$ZY$37, MATCH('Komoditas besar Nasional'!V$2,'raw-all-komoditas'!$B$3:$B$37,0), MATCH('Komoditas besar Nasional'!$B213,'raw-all-komoditas'!$B$3:$ZY$3,0))</f>
        <v>4.1406599999999996</v>
      </c>
      <c r="W213" s="160">
        <f>INDEX('raw-all-komoditas'!$B$3:$ZY$37, MATCH('Komoditas besar Nasional'!W$2,'raw-all-komoditas'!$B$3:$B$37,0), MATCH('Komoditas besar Nasional'!$B213,'raw-all-komoditas'!$B$3:$ZY$3,0))</f>
        <v>3.739239</v>
      </c>
      <c r="X213" s="160">
        <f>INDEX('raw-all-komoditas'!$B$3:$ZY$37, MATCH('Komoditas besar Nasional'!X$2,'raw-all-komoditas'!$B$3:$B$37,0), MATCH('Komoditas besar Nasional'!$B213,'raw-all-komoditas'!$B$3:$ZY$3,0))</f>
        <v>0</v>
      </c>
      <c r="Y213" s="160">
        <f>INDEX('raw-all-komoditas'!$B$3:$ZY$37, MATCH('Komoditas besar Nasional'!Y$2,'raw-all-komoditas'!$B$3:$B$37,0), MATCH('Komoditas besar Nasional'!$B213,'raw-all-komoditas'!$B$3:$ZY$3,0))</f>
        <v>2.812405</v>
      </c>
      <c r="Z213" s="160">
        <f>INDEX('raw-all-komoditas'!$B$3:$ZY$37, MATCH('Komoditas besar Nasional'!Z$2,'raw-all-komoditas'!$B$3:$B$37,0), MATCH('Komoditas besar Nasional'!$B213,'raw-all-komoditas'!$B$3:$ZY$3,0))</f>
        <v>0</v>
      </c>
      <c r="AA213" s="160">
        <f>INDEX('raw-all-komoditas'!$B$3:$ZY$37, MATCH('Komoditas besar Nasional'!AA$2,'raw-all-komoditas'!$B$3:$B$37,0), MATCH('Komoditas besar Nasional'!$B213,'raw-all-komoditas'!$B$3:$ZY$3,0))</f>
        <v>1.43</v>
      </c>
      <c r="AB213" s="160">
        <f>INDEX('raw-all-komoditas'!$B$3:$ZY$37, MATCH('Komoditas besar Nasional'!AB$2,'raw-all-komoditas'!$B$3:$B$37,0), MATCH('Komoditas besar Nasional'!$B213,'raw-all-komoditas'!$B$3:$ZY$3,0))</f>
        <v>3.6803900000000001</v>
      </c>
      <c r="AC213" s="160">
        <f>INDEX('raw-all-komoditas'!$B$3:$ZY$37, MATCH('Komoditas besar Nasional'!AC$2,'raw-all-komoditas'!$B$3:$B$37,0), MATCH('Komoditas besar Nasional'!$B213,'raw-all-komoditas'!$B$3:$ZY$3,0))</f>
        <v>74.411556000000004</v>
      </c>
      <c r="AD213" s="160">
        <f>INDEX('raw-all-komoditas'!$B$3:$ZY$37, MATCH('Komoditas besar Nasional'!AD$2,'raw-all-komoditas'!$B$3:$B$37,0), MATCH('Komoditas besar Nasional'!$B213,'raw-all-komoditas'!$B$3:$ZY$3,0))</f>
        <v>20.327145000000002</v>
      </c>
      <c r="AE213" s="160">
        <f>INDEX('raw-all-komoditas'!$B$3:$ZY$37, MATCH('Komoditas besar Nasional'!AE$2,'raw-all-komoditas'!$B$3:$B$37,0), MATCH('Komoditas besar Nasional'!$B213,'raw-all-komoditas'!$B$3:$ZY$3,0))</f>
        <v>6.9103999999999999E-2</v>
      </c>
      <c r="AF213" s="160">
        <f>INDEX('raw-all-komoditas'!$B$3:$ZY$37, MATCH('Komoditas besar Nasional'!AF$2,'raw-all-komoditas'!$B$3:$B$37,0), MATCH('Komoditas besar Nasional'!$B213,'raw-all-komoditas'!$B$3:$ZY$3,0))</f>
        <v>8.2219999999999995</v>
      </c>
      <c r="AG213" s="160">
        <f>INDEX('raw-all-komoditas'!$B$3:$ZY$37, MATCH('Komoditas besar Nasional'!AG$2,'raw-all-komoditas'!$B$3:$B$37,0), MATCH('Komoditas besar Nasional'!$B213,'raw-all-komoditas'!$B$3:$ZY$3,0))</f>
        <v>7.7266969999999997</v>
      </c>
      <c r="AH213" s="160">
        <f>INDEX('raw-all-komoditas'!$B$3:$ZY$37, MATCH('Komoditas besar Nasional'!AH$2,'raw-all-komoditas'!$B$3:$B$37,0), MATCH('Komoditas besar Nasional'!$B213,'raw-all-komoditas'!$B$3:$ZY$3,0))</f>
        <v>0</v>
      </c>
      <c r="AI213" s="160">
        <f>INDEX('raw-all-komoditas'!$B$3:$ZY$37, MATCH('Komoditas besar Nasional'!AI$2,'raw-all-komoditas'!$B$3:$B$37,0), MATCH('Komoditas besar Nasional'!$B213,'raw-all-komoditas'!$B$3:$ZY$3,0))</f>
        <v>5.9948499999999996</v>
      </c>
      <c r="AJ213" s="160">
        <f>INDEX('raw-all-komoditas'!$B$3:$ZY$37, MATCH('Komoditas besar Nasional'!AJ$2,'raw-all-komoditas'!$B$3:$B$37,0), MATCH('Komoditas besar Nasional'!$B213,'raw-all-komoditas'!$B$3:$ZY$3,0))</f>
        <v>2.8658000000000001</v>
      </c>
      <c r="AK213" s="181"/>
      <c r="AL213" s="160">
        <f>INDEX('rank provinsi to commodity'!$B$3:$ZX$37, MATCH(AL$2,'rank provinsi to commodity'!$B$3:$B$37,0),MATCH($B213,'rank provinsi to commodity'!$B$3:$ZX$3,0))</f>
        <v>8</v>
      </c>
      <c r="AM213" s="160">
        <f>INDEX('rank provinsi to commodity'!$B$3:$ZX$37, MATCH(AM$2,'rank provinsi to commodity'!$B$3:$B$37,0),MATCH($B213,'rank provinsi to commodity'!$B$3:$ZX$3,0))</f>
        <v>11</v>
      </c>
      <c r="AN213" s="160">
        <f>INDEX('rank provinsi to commodity'!$B$3:$ZX$37, MATCH(AN$2,'rank provinsi to commodity'!$B$3:$B$37,0),MATCH($B213,'rank provinsi to commodity'!$B$3:$ZX$3,0))</f>
        <v>5</v>
      </c>
      <c r="AO213" s="160">
        <f>INDEX('rank provinsi to commodity'!$B$3:$ZX$37, MATCH(AO$2,'rank provinsi to commodity'!$B$3:$B$37,0),MATCH($B213,'rank provinsi to commodity'!$B$3:$ZX$3,0))</f>
        <v>28</v>
      </c>
      <c r="AP213" s="160">
        <f>INDEX('rank provinsi to commodity'!$B$3:$ZX$37, MATCH(AP$2,'rank provinsi to commodity'!$B$3:$B$37,0),MATCH($B213,'rank provinsi to commodity'!$B$3:$ZX$3,0))</f>
        <v>28</v>
      </c>
      <c r="AQ213" s="160">
        <f>INDEX('rank provinsi to commodity'!$B$3:$ZX$37, MATCH(AQ$2,'rank provinsi to commodity'!$B$3:$B$37,0),MATCH($B213,'rank provinsi to commodity'!$B$3:$ZX$3,0))</f>
        <v>28</v>
      </c>
      <c r="AR213" s="160">
        <f>INDEX('rank provinsi to commodity'!$B$3:$ZX$37, MATCH(AR$2,'rank provinsi to commodity'!$B$3:$B$37,0),MATCH($B213,'rank provinsi to commodity'!$B$3:$ZX$3,0))</f>
        <v>23</v>
      </c>
      <c r="AS213" s="160">
        <f>INDEX('rank provinsi to commodity'!$B$3:$ZX$37, MATCH(AS$2,'rank provinsi to commodity'!$B$3:$B$37,0),MATCH($B213,'rank provinsi to commodity'!$B$3:$ZX$3,0))</f>
        <v>28</v>
      </c>
      <c r="AT213" s="160">
        <f>INDEX('rank provinsi to commodity'!$B$3:$ZX$37, MATCH(AT$2,'rank provinsi to commodity'!$B$3:$B$37,0),MATCH($B213,'rank provinsi to commodity'!$B$3:$ZX$3,0))</f>
        <v>4</v>
      </c>
      <c r="AU213" s="160">
        <f>INDEX('rank provinsi to commodity'!$B$3:$ZX$37, MATCH(AU$2,'rank provinsi to commodity'!$B$3:$B$37,0),MATCH($B213,'rank provinsi to commodity'!$B$3:$ZX$3,0))</f>
        <v>18</v>
      </c>
      <c r="AV213" s="160">
        <f>INDEX('rank provinsi to commodity'!$B$3:$ZX$37, MATCH(AV$2,'rank provinsi to commodity'!$B$3:$B$37,0),MATCH($B213,'rank provinsi to commodity'!$B$3:$ZX$3,0))</f>
        <v>21</v>
      </c>
      <c r="AW213" s="160">
        <f>INDEX('rank provinsi to commodity'!$B$3:$ZX$37, MATCH(AW$2,'rank provinsi to commodity'!$B$3:$B$37,0),MATCH($B213,'rank provinsi to commodity'!$B$3:$ZX$3,0))</f>
        <v>24</v>
      </c>
      <c r="AX213" s="160">
        <f>INDEX('rank provinsi to commodity'!$B$3:$ZX$37, MATCH(AX$2,'rank provinsi to commodity'!$B$3:$B$37,0),MATCH($B213,'rank provinsi to commodity'!$B$3:$ZX$3,0))</f>
        <v>22</v>
      </c>
      <c r="AY213" s="160">
        <f>INDEX('rank provinsi to commodity'!$B$3:$ZX$37, MATCH(AY$2,'rank provinsi to commodity'!$B$3:$B$37,0),MATCH($B213,'rank provinsi to commodity'!$B$3:$ZX$3,0))</f>
        <v>25</v>
      </c>
      <c r="AZ213" s="160">
        <f>INDEX('rank provinsi to commodity'!$B$3:$ZX$37, MATCH(AZ$2,'rank provinsi to commodity'!$B$3:$B$37,0),MATCH($B213,'rank provinsi to commodity'!$B$3:$ZX$3,0))</f>
        <v>2</v>
      </c>
      <c r="BA213" s="160">
        <f>INDEX('rank provinsi to commodity'!$B$3:$ZX$37, MATCH(BA$2,'rank provinsi to commodity'!$B$3:$B$37,0),MATCH($B213,'rank provinsi to commodity'!$B$3:$ZX$3,0))</f>
        <v>26</v>
      </c>
      <c r="BB213" s="160">
        <f>INDEX('rank provinsi to commodity'!$B$3:$ZX$37, MATCH(BB$2,'rank provinsi to commodity'!$B$3:$B$37,0),MATCH($B213,'rank provinsi to commodity'!$B$3:$ZX$3,0))</f>
        <v>17</v>
      </c>
      <c r="BC213" s="160">
        <f>INDEX('rank provinsi to commodity'!$B$3:$ZX$37, MATCH(BC$2,'rank provinsi to commodity'!$B$3:$B$37,0),MATCH($B213,'rank provinsi to commodity'!$B$3:$ZX$3,0))</f>
        <v>9</v>
      </c>
      <c r="BD213" s="160">
        <f>INDEX('rank provinsi to commodity'!$B$3:$ZX$37, MATCH(BD$2,'rank provinsi to commodity'!$B$3:$B$37,0),MATCH($B213,'rank provinsi to commodity'!$B$3:$ZX$3,0))</f>
        <v>20</v>
      </c>
      <c r="BE213" s="160">
        <f>INDEX('rank provinsi to commodity'!$B$3:$ZX$37, MATCH(BE$2,'rank provinsi to commodity'!$B$3:$B$37,0),MATCH($B213,'rank provinsi to commodity'!$B$3:$ZX$3,0))</f>
        <v>12</v>
      </c>
      <c r="BF213" s="160">
        <f>INDEX('rank provinsi to commodity'!$B$3:$ZX$37, MATCH(BF$2,'rank provinsi to commodity'!$B$3:$B$37,0),MATCH($B213,'rank provinsi to commodity'!$B$3:$ZX$3,0))</f>
        <v>13</v>
      </c>
      <c r="BG213" s="160">
        <f>INDEX('rank provinsi to commodity'!$B$3:$ZX$37, MATCH(BG$2,'rank provinsi to commodity'!$B$3:$B$37,0),MATCH($B213,'rank provinsi to commodity'!$B$3:$ZX$3,0))</f>
        <v>28</v>
      </c>
      <c r="BH213" s="160">
        <f>INDEX('rank provinsi to commodity'!$B$3:$ZX$37, MATCH(BH$2,'rank provinsi to commodity'!$B$3:$B$37,0),MATCH($B213,'rank provinsi to commodity'!$B$3:$ZX$3,0))</f>
        <v>16</v>
      </c>
      <c r="BI213" s="160">
        <f>INDEX('rank provinsi to commodity'!$B$3:$ZX$37, MATCH(BI$2,'rank provinsi to commodity'!$B$3:$B$37,0),MATCH($B213,'rank provinsi to commodity'!$B$3:$ZX$3,0))</f>
        <v>28</v>
      </c>
      <c r="BJ213" s="160">
        <f>INDEX('rank provinsi to commodity'!$B$3:$ZX$37, MATCH(BJ$2,'rank provinsi to commodity'!$B$3:$B$37,0),MATCH($B213,'rank provinsi to commodity'!$B$3:$ZX$3,0))</f>
        <v>19</v>
      </c>
      <c r="BK213" s="160">
        <f>INDEX('rank provinsi to commodity'!$B$3:$ZX$37, MATCH(BK$2,'rank provinsi to commodity'!$B$3:$B$37,0),MATCH($B213,'rank provinsi to commodity'!$B$3:$ZX$3,0))</f>
        <v>14</v>
      </c>
      <c r="BL213" s="160">
        <f>INDEX('rank provinsi to commodity'!$B$3:$ZX$37, MATCH(BL$2,'rank provinsi to commodity'!$B$3:$B$37,0),MATCH($B213,'rank provinsi to commodity'!$B$3:$ZX$3,0))</f>
        <v>1</v>
      </c>
      <c r="BM213" s="160">
        <f>INDEX('rank provinsi to commodity'!$B$3:$ZX$37, MATCH(BM$2,'rank provinsi to commodity'!$B$3:$B$37,0),MATCH($B213,'rank provinsi to commodity'!$B$3:$ZX$3,0))</f>
        <v>3</v>
      </c>
      <c r="BN213" s="160">
        <f>INDEX('rank provinsi to commodity'!$B$3:$ZX$37, MATCH(BN$2,'rank provinsi to commodity'!$B$3:$B$37,0),MATCH($B213,'rank provinsi to commodity'!$B$3:$ZX$3,0))</f>
        <v>27</v>
      </c>
      <c r="BO213" s="160">
        <f>INDEX('rank provinsi to commodity'!$B$3:$ZX$37, MATCH(BO$2,'rank provinsi to commodity'!$B$3:$B$37,0),MATCH($B213,'rank provinsi to commodity'!$B$3:$ZX$3,0))</f>
        <v>6</v>
      </c>
      <c r="BP213" s="160">
        <f>INDEX('rank provinsi to commodity'!$B$3:$ZX$37, MATCH(BP$2,'rank provinsi to commodity'!$B$3:$B$37,0),MATCH($B213,'rank provinsi to commodity'!$B$3:$ZX$3,0))</f>
        <v>7</v>
      </c>
      <c r="BQ213" s="160">
        <f>INDEX('rank provinsi to commodity'!$B$3:$ZX$37, MATCH(BQ$2,'rank provinsi to commodity'!$B$3:$B$37,0),MATCH($B213,'rank provinsi to commodity'!$B$3:$ZX$3,0))</f>
        <v>28</v>
      </c>
      <c r="BR213" s="160">
        <f>INDEX('rank provinsi to commodity'!$B$3:$ZX$37, MATCH(BR$2,'rank provinsi to commodity'!$B$3:$B$37,0),MATCH($B213,'rank provinsi to commodity'!$B$3:$ZX$3,0))</f>
        <v>10</v>
      </c>
      <c r="BS213" s="173">
        <f>INDEX('rank provinsi to commodity'!$B$3:$ZX$37, MATCH(BS$2,'rank provinsi to commodity'!$B$3:$B$37,0),MATCH($B213,'rank provinsi to commodity'!$B$3:$ZX$3,0))</f>
        <v>15</v>
      </c>
      <c r="BT213" s="181"/>
      <c r="BU213" s="184" t="str">
        <f t="shared" si="36"/>
        <v>PERIKANAN TANGKAP LAUT (Ton)</v>
      </c>
      <c r="BV213" s="149" t="s">
        <v>976</v>
      </c>
      <c r="BW213" s="160">
        <f>INDEX('raw-all-komoditas'!$B$3:$ZY$37, MATCH('Komoditas besar Nasional'!BW$2,'raw-all-komoditas'!$B$3:$B$37,0), MATCH('Komoditas besar Nasional'!$BV213,'raw-all-komoditas'!$B$3:$ZY$3,0))</f>
        <v>437</v>
      </c>
      <c r="BX213" s="160">
        <f>INDEX('raw-all-komoditas'!$B$3:$ZY$37, MATCH('Komoditas besar Nasional'!BX$2,'raw-all-komoditas'!$B$3:$B$37,0), MATCH('Komoditas besar Nasional'!$BV213,'raw-all-komoditas'!$B$3:$ZY$3,0))</f>
        <v>201</v>
      </c>
      <c r="BY213" s="160">
        <f>INDEX('raw-all-komoditas'!$B$3:$ZY$37, MATCH('Komoditas besar Nasional'!BY$2,'raw-all-komoditas'!$B$3:$B$37,0), MATCH('Komoditas besar Nasional'!$BV213,'raw-all-komoditas'!$B$3:$ZY$3,0))</f>
        <v>3289</v>
      </c>
      <c r="BZ213" s="160">
        <f>INDEX('raw-all-komoditas'!$B$3:$ZY$37, MATCH('Komoditas besar Nasional'!BZ$2,'raw-all-komoditas'!$B$3:$B$37,0), MATCH('Komoditas besar Nasional'!$BV213,'raw-all-komoditas'!$B$3:$ZY$3,0))</f>
        <v>0</v>
      </c>
      <c r="CA213" s="160">
        <f>INDEX('raw-all-komoditas'!$B$3:$ZY$37, MATCH('Komoditas besar Nasional'!CA$2,'raw-all-komoditas'!$B$3:$B$37,0), MATCH('Komoditas besar Nasional'!$BV213,'raw-all-komoditas'!$B$3:$ZY$3,0))</f>
        <v>0</v>
      </c>
      <c r="CB213" s="160">
        <f>INDEX('raw-all-komoditas'!$B$3:$ZY$37, MATCH('Komoditas besar Nasional'!CB$2,'raw-all-komoditas'!$B$3:$B$37,0), MATCH('Komoditas besar Nasional'!$BV213,'raw-all-komoditas'!$B$3:$ZY$3,0))</f>
        <v>0</v>
      </c>
      <c r="CC213" s="160">
        <f>INDEX('raw-all-komoditas'!$B$3:$ZY$37, MATCH('Komoditas besar Nasional'!CC$2,'raw-all-komoditas'!$B$3:$B$37,0), MATCH('Komoditas besar Nasional'!$BV213,'raw-all-komoditas'!$B$3:$ZY$3,0))</f>
        <v>29</v>
      </c>
      <c r="CD213" s="160">
        <f>INDEX('raw-all-komoditas'!$B$3:$ZY$37, MATCH('Komoditas besar Nasional'!CD$2,'raw-all-komoditas'!$B$3:$B$37,0), MATCH('Komoditas besar Nasional'!$BV213,'raw-all-komoditas'!$B$3:$ZY$3,0))</f>
        <v>0</v>
      </c>
      <c r="CE213" s="160">
        <f>INDEX('raw-all-komoditas'!$B$3:$ZY$37, MATCH('Komoditas besar Nasional'!CE$2,'raw-all-komoditas'!$B$3:$B$37,0), MATCH('Komoditas besar Nasional'!$BV213,'raw-all-komoditas'!$B$3:$ZY$3,0))</f>
        <v>339</v>
      </c>
      <c r="CF213" s="160">
        <f>INDEX('raw-all-komoditas'!$B$3:$ZY$37, MATCH('Komoditas besar Nasional'!CF$2,'raw-all-komoditas'!$B$3:$B$37,0), MATCH('Komoditas besar Nasional'!$BV213,'raw-all-komoditas'!$B$3:$ZY$3,0))</f>
        <v>154</v>
      </c>
      <c r="CG213" s="160">
        <f>INDEX('raw-all-komoditas'!$B$3:$ZY$37, MATCH('Komoditas besar Nasional'!CG$2,'raw-all-komoditas'!$B$3:$B$37,0), MATCH('Komoditas besar Nasional'!$BV213,'raw-all-komoditas'!$B$3:$ZY$3,0))</f>
        <v>55</v>
      </c>
      <c r="CH213" s="160">
        <f>INDEX('raw-all-komoditas'!$B$3:$ZY$37, MATCH('Komoditas besar Nasional'!CH$2,'raw-all-komoditas'!$B$3:$B$37,0), MATCH('Komoditas besar Nasional'!$BV213,'raw-all-komoditas'!$B$3:$ZY$3,0))</f>
        <v>18</v>
      </c>
      <c r="CI213" s="160">
        <f>INDEX('raw-all-komoditas'!$B$3:$ZY$37, MATCH('Komoditas besar Nasional'!CI$2,'raw-all-komoditas'!$B$3:$B$37,0), MATCH('Komoditas besar Nasional'!$BV213,'raw-all-komoditas'!$B$3:$ZY$3,0))</f>
        <v>22</v>
      </c>
      <c r="CJ213" s="160">
        <f>INDEX('raw-all-komoditas'!$B$3:$ZY$37, MATCH('Komoditas besar Nasional'!CJ$2,'raw-all-komoditas'!$B$3:$B$37,0), MATCH('Komoditas besar Nasional'!$BV213,'raw-all-komoditas'!$B$3:$ZY$3,0))</f>
        <v>9</v>
      </c>
      <c r="CK213" s="160">
        <f>INDEX('raw-all-komoditas'!$B$3:$ZY$37, MATCH('Komoditas besar Nasional'!CK$2,'raw-all-komoditas'!$B$3:$B$37,0), MATCH('Komoditas besar Nasional'!$BV213,'raw-all-komoditas'!$B$3:$ZY$3,0))</f>
        <v>1348</v>
      </c>
      <c r="CL213" s="160">
        <f>INDEX('raw-all-komoditas'!$B$3:$ZY$37, MATCH('Komoditas besar Nasional'!CL$2,'raw-all-komoditas'!$B$3:$B$37,0), MATCH('Komoditas besar Nasional'!$BV213,'raw-all-komoditas'!$B$3:$ZY$3,0))</f>
        <v>17</v>
      </c>
      <c r="CM213" s="160">
        <f>INDEX('raw-all-komoditas'!$B$3:$ZY$37, MATCH('Komoditas besar Nasional'!CM$2,'raw-all-komoditas'!$B$3:$B$37,0), MATCH('Komoditas besar Nasional'!$BV213,'raw-all-komoditas'!$B$3:$ZY$3,0))</f>
        <v>137</v>
      </c>
      <c r="CN213" s="160">
        <f>INDEX('raw-all-komoditas'!$B$3:$ZY$37, MATCH('Komoditas besar Nasional'!CN$2,'raw-all-komoditas'!$B$3:$B$37,0), MATCH('Komoditas besar Nasional'!$BV213,'raw-all-komoditas'!$B$3:$ZY$3,0))</f>
        <v>444</v>
      </c>
      <c r="CO213" s="160">
        <f>INDEX('raw-all-komoditas'!$B$3:$ZY$37, MATCH('Komoditas besar Nasional'!CO$2,'raw-all-komoditas'!$B$3:$B$37,0), MATCH('Komoditas besar Nasional'!$BV213,'raw-all-komoditas'!$B$3:$ZY$3,0))</f>
        <v>63</v>
      </c>
      <c r="CP213" s="160">
        <f>INDEX('raw-all-komoditas'!$B$3:$ZY$37, MATCH('Komoditas besar Nasional'!CP$2,'raw-all-komoditas'!$B$3:$B$37,0), MATCH('Komoditas besar Nasional'!$BV213,'raw-all-komoditas'!$B$3:$ZY$3,0))</f>
        <v>481</v>
      </c>
      <c r="CQ213" s="160">
        <f>INDEX('raw-all-komoditas'!$B$3:$ZY$37, MATCH('Komoditas besar Nasional'!CQ$2,'raw-all-komoditas'!$B$3:$B$37,0), MATCH('Komoditas besar Nasional'!$BV213,'raw-all-komoditas'!$B$3:$ZY$3,0))</f>
        <v>534</v>
      </c>
      <c r="CR213" s="160">
        <f>INDEX('raw-all-komoditas'!$B$3:$ZY$37, MATCH('Komoditas besar Nasional'!CR$2,'raw-all-komoditas'!$B$3:$B$37,0), MATCH('Komoditas besar Nasional'!$BV213,'raw-all-komoditas'!$B$3:$ZY$3,0))</f>
        <v>0</v>
      </c>
      <c r="CS213" s="160">
        <f>INDEX('raw-all-komoditas'!$B$3:$ZY$37, MATCH('Komoditas besar Nasional'!CS$2,'raw-all-komoditas'!$B$3:$B$37,0), MATCH('Komoditas besar Nasional'!$BV213,'raw-all-komoditas'!$B$3:$ZY$3,0))</f>
        <v>229</v>
      </c>
      <c r="CT213" s="160">
        <f>INDEX('raw-all-komoditas'!$B$3:$ZY$37, MATCH('Komoditas besar Nasional'!CT$2,'raw-all-komoditas'!$B$3:$B$37,0), MATCH('Komoditas besar Nasional'!$BV213,'raw-all-komoditas'!$B$3:$ZY$3,0))</f>
        <v>0</v>
      </c>
      <c r="CU213" s="160">
        <f>INDEX('raw-all-komoditas'!$B$3:$ZY$37, MATCH('Komoditas besar Nasional'!CU$2,'raw-all-komoditas'!$B$3:$B$37,0), MATCH('Komoditas besar Nasional'!$BV213,'raw-all-komoditas'!$B$3:$ZY$3,0))</f>
        <v>72</v>
      </c>
      <c r="CV213" s="160">
        <f>INDEX('raw-all-komoditas'!$B$3:$ZY$37, MATCH('Komoditas besar Nasional'!CV$2,'raw-all-komoditas'!$B$3:$B$37,0), MATCH('Komoditas besar Nasional'!$BV213,'raw-all-komoditas'!$B$3:$ZY$3,0))</f>
        <v>192</v>
      </c>
      <c r="CW213" s="160">
        <f>INDEX('raw-all-komoditas'!$B$3:$ZY$37, MATCH('Komoditas besar Nasional'!CW$2,'raw-all-komoditas'!$B$3:$B$37,0), MATCH('Komoditas besar Nasional'!$BV213,'raw-all-komoditas'!$B$3:$ZY$3,0))</f>
        <v>5363</v>
      </c>
      <c r="CX213" s="160">
        <f>INDEX('raw-all-komoditas'!$B$3:$ZY$37, MATCH('Komoditas besar Nasional'!CX$2,'raw-all-komoditas'!$B$3:$B$37,0), MATCH('Komoditas besar Nasional'!$BV213,'raw-all-komoditas'!$B$3:$ZY$3,0))</f>
        <v>1155</v>
      </c>
      <c r="CY213" s="160">
        <f>INDEX('raw-all-komoditas'!$B$3:$ZY$37, MATCH('Komoditas besar Nasional'!CY$2,'raw-all-komoditas'!$B$3:$B$37,0), MATCH('Komoditas besar Nasional'!$BV213,'raw-all-komoditas'!$B$3:$ZY$3,0))</f>
        <v>3</v>
      </c>
      <c r="CZ213" s="160">
        <f>INDEX('raw-all-komoditas'!$B$3:$ZY$37, MATCH('Komoditas besar Nasional'!CZ$2,'raw-all-komoditas'!$B$3:$B$37,0), MATCH('Komoditas besar Nasional'!$BV213,'raw-all-komoditas'!$B$3:$ZY$3,0))</f>
        <v>411</v>
      </c>
      <c r="DA213" s="160">
        <f>INDEX('raw-all-komoditas'!$B$3:$ZY$37, MATCH('Komoditas besar Nasional'!DA$2,'raw-all-komoditas'!$B$3:$B$37,0), MATCH('Komoditas besar Nasional'!$BV213,'raw-all-komoditas'!$B$3:$ZY$3,0))</f>
        <v>538</v>
      </c>
      <c r="DB213" s="160">
        <f>INDEX('raw-all-komoditas'!$B$3:$ZY$37, MATCH('Komoditas besar Nasional'!DB$2,'raw-all-komoditas'!$B$3:$B$37,0), MATCH('Komoditas besar Nasional'!$BV213,'raw-all-komoditas'!$B$3:$ZY$3,0))</f>
        <v>0</v>
      </c>
      <c r="DC213" s="160">
        <f>INDEX('raw-all-komoditas'!$B$3:$ZY$37, MATCH('Komoditas besar Nasional'!DC$2,'raw-all-komoditas'!$B$3:$B$37,0), MATCH('Komoditas besar Nasional'!$BV213,'raw-all-komoditas'!$B$3:$ZY$3,0))</f>
        <v>100</v>
      </c>
      <c r="DD213" s="160">
        <f>INDEX('raw-all-komoditas'!$B$3:$ZY$37, MATCH('Komoditas besar Nasional'!DD$2,'raw-all-komoditas'!$B$3:$B$37,0), MATCH('Komoditas besar Nasional'!$BV213,'raw-all-komoditas'!$B$3:$ZY$3,0))</f>
        <v>118</v>
      </c>
      <c r="DF213" s="159" t="str">
        <f t="shared" si="2"/>
        <v>Kurang dari 250M</v>
      </c>
      <c r="DG213" s="159" t="str">
        <f t="shared" si="3"/>
        <v>Kurang dari 250M</v>
      </c>
      <c r="DH213" s="159" t="str">
        <f t="shared" si="4"/>
        <v>Kurang dari 250M</v>
      </c>
      <c r="DI213" s="159" t="str">
        <f t="shared" si="5"/>
        <v>Kurang dari 250M</v>
      </c>
      <c r="DJ213" s="159" t="str">
        <f t="shared" si="6"/>
        <v>Kurang dari 250M</v>
      </c>
      <c r="DK213" s="159" t="str">
        <f t="shared" si="7"/>
        <v>Kurang dari 250M</v>
      </c>
      <c r="DL213" s="159" t="str">
        <f t="shared" si="8"/>
        <v>Kurang dari 250M</v>
      </c>
      <c r="DM213" s="159" t="str">
        <f t="shared" si="9"/>
        <v>Kurang dari 250M</v>
      </c>
      <c r="DN213" s="159" t="str">
        <f t="shared" si="10"/>
        <v>Kurang dari 250M</v>
      </c>
      <c r="DO213" s="159" t="str">
        <f t="shared" si="11"/>
        <v>Kurang dari 250M</v>
      </c>
      <c r="DP213" s="159" t="str">
        <f t="shared" si="12"/>
        <v>Kurang dari 250M</v>
      </c>
      <c r="DQ213" s="159" t="str">
        <f t="shared" si="13"/>
        <v>Kurang dari 250M</v>
      </c>
      <c r="DR213" s="159" t="str">
        <f t="shared" si="14"/>
        <v>Kurang dari 250M</v>
      </c>
      <c r="DS213" s="159" t="str">
        <f t="shared" si="15"/>
        <v>Kurang dari 250M</v>
      </c>
      <c r="DT213" s="159" t="str">
        <f t="shared" si="16"/>
        <v>Kurang dari 250M</v>
      </c>
      <c r="DU213" s="159" t="str">
        <f t="shared" si="17"/>
        <v>Kurang dari 250M</v>
      </c>
      <c r="DV213" s="159" t="str">
        <f t="shared" si="18"/>
        <v>Kurang dari 250M</v>
      </c>
      <c r="DW213" s="159" t="str">
        <f t="shared" si="19"/>
        <v>Kurang dari 250M</v>
      </c>
      <c r="DX213" s="159" t="str">
        <f t="shared" si="20"/>
        <v>Kurang dari 250M</v>
      </c>
      <c r="DY213" s="159" t="str">
        <f t="shared" si="21"/>
        <v>Kurang dari 250M</v>
      </c>
      <c r="DZ213" s="159" t="str">
        <f t="shared" si="22"/>
        <v>Kurang dari 250M</v>
      </c>
      <c r="EA213" s="159" t="str">
        <f t="shared" si="23"/>
        <v>Kurang dari 250M</v>
      </c>
      <c r="EB213" s="159" t="str">
        <f t="shared" si="24"/>
        <v>Kurang dari 250M</v>
      </c>
      <c r="EC213" s="159" t="str">
        <f t="shared" si="25"/>
        <v>Kurang dari 250M</v>
      </c>
      <c r="ED213" s="159" t="str">
        <f t="shared" si="26"/>
        <v>Kurang dari 250M</v>
      </c>
      <c r="EE213" s="159" t="str">
        <f t="shared" si="27"/>
        <v>Kurang dari 250M</v>
      </c>
      <c r="EF213" s="159" t="str">
        <f t="shared" si="28"/>
        <v>Kurang dari 250M</v>
      </c>
      <c r="EG213" s="159" t="str">
        <f t="shared" si="29"/>
        <v>Kurang dari 250M</v>
      </c>
      <c r="EH213" s="159" t="str">
        <f t="shared" si="30"/>
        <v>Kurang dari 250M</v>
      </c>
      <c r="EI213" s="159" t="str">
        <f t="shared" si="31"/>
        <v>Kurang dari 250M</v>
      </c>
      <c r="EJ213" s="159" t="str">
        <f t="shared" si="32"/>
        <v>Kurang dari 250M</v>
      </c>
      <c r="EK213" s="159" t="str">
        <f t="shared" si="33"/>
        <v>Kurang dari 250M</v>
      </c>
      <c r="EL213" s="159" t="str">
        <f t="shared" si="34"/>
        <v>Kurang dari 250M</v>
      </c>
      <c r="EM213" s="159" t="str">
        <f t="shared" si="35"/>
        <v>Kurang dari 250M</v>
      </c>
    </row>
    <row r="214" spans="1:143" x14ac:dyDescent="0.3">
      <c r="A214" s="158" t="s">
        <v>911</v>
      </c>
      <c r="B214" s="159" t="s">
        <v>1237</v>
      </c>
      <c r="C214" s="160">
        <f>INDEX('raw-all-komoditas'!$B$3:$ZY$37, MATCH('Komoditas besar Nasional'!C$2,'raw-all-komoditas'!$B$3:$B$37,0), MATCH('Komoditas besar Nasional'!$B214,'raw-all-komoditas'!$B$3:$ZY$3,0))</f>
        <v>0</v>
      </c>
      <c r="D214" s="160">
        <f>INDEX('raw-all-komoditas'!$B$3:$ZY$37, MATCH('Komoditas besar Nasional'!D$2,'raw-all-komoditas'!$B$3:$B$37,0), MATCH('Komoditas besar Nasional'!$B214,'raw-all-komoditas'!$B$3:$ZY$3,0))</f>
        <v>0</v>
      </c>
      <c r="E214" s="160">
        <f>INDEX('raw-all-komoditas'!$B$3:$ZY$37, MATCH('Komoditas besar Nasional'!E$2,'raw-all-komoditas'!$B$3:$B$37,0), MATCH('Komoditas besar Nasional'!$B214,'raw-all-komoditas'!$B$3:$ZY$3,0))</f>
        <v>0</v>
      </c>
      <c r="F214" s="160">
        <f>INDEX('raw-all-komoditas'!$B$3:$ZY$37, MATCH('Komoditas besar Nasional'!F$2,'raw-all-komoditas'!$B$3:$B$37,0), MATCH('Komoditas besar Nasional'!$B214,'raw-all-komoditas'!$B$3:$ZY$3,0))</f>
        <v>0</v>
      </c>
      <c r="G214" s="160">
        <f>INDEX('raw-all-komoditas'!$B$3:$ZY$37, MATCH('Komoditas besar Nasional'!G$2,'raw-all-komoditas'!$B$3:$B$37,0), MATCH('Komoditas besar Nasional'!$B214,'raw-all-komoditas'!$B$3:$ZY$3,0))</f>
        <v>0</v>
      </c>
      <c r="H214" s="160">
        <f>INDEX('raw-all-komoditas'!$B$3:$ZY$37, MATCH('Komoditas besar Nasional'!H$2,'raw-all-komoditas'!$B$3:$B$37,0), MATCH('Komoditas besar Nasional'!$B214,'raw-all-komoditas'!$B$3:$ZY$3,0))</f>
        <v>0</v>
      </c>
      <c r="I214" s="160">
        <f>INDEX('raw-all-komoditas'!$B$3:$ZY$37, MATCH('Komoditas besar Nasional'!I$2,'raw-all-komoditas'!$B$3:$B$37,0), MATCH('Komoditas besar Nasional'!$B214,'raw-all-komoditas'!$B$3:$ZY$3,0))</f>
        <v>0</v>
      </c>
      <c r="J214" s="160">
        <f>INDEX('raw-all-komoditas'!$B$3:$ZY$37, MATCH('Komoditas besar Nasional'!J$2,'raw-all-komoditas'!$B$3:$B$37,0), MATCH('Komoditas besar Nasional'!$B214,'raw-all-komoditas'!$B$3:$ZY$3,0))</f>
        <v>0</v>
      </c>
      <c r="K214" s="160">
        <f>INDEX('raw-all-komoditas'!$B$3:$ZY$37, MATCH('Komoditas besar Nasional'!K$2,'raw-all-komoditas'!$B$3:$B$37,0), MATCH('Komoditas besar Nasional'!$B214,'raw-all-komoditas'!$B$3:$ZY$3,0))</f>
        <v>1.59748</v>
      </c>
      <c r="L214" s="160">
        <f>INDEX('raw-all-komoditas'!$B$3:$ZY$37, MATCH('Komoditas besar Nasional'!L$2,'raw-all-komoditas'!$B$3:$B$37,0), MATCH('Komoditas besar Nasional'!$B214,'raw-all-komoditas'!$B$3:$ZY$3,0))</f>
        <v>0</v>
      </c>
      <c r="M214" s="160">
        <f>INDEX('raw-all-komoditas'!$B$3:$ZY$37, MATCH('Komoditas besar Nasional'!M$2,'raw-all-komoditas'!$B$3:$B$37,0), MATCH('Komoditas besar Nasional'!$B214,'raw-all-komoditas'!$B$3:$ZY$3,0))</f>
        <v>0</v>
      </c>
      <c r="N214" s="160">
        <f>INDEX('raw-all-komoditas'!$B$3:$ZY$37, MATCH('Komoditas besar Nasional'!N$2,'raw-all-komoditas'!$B$3:$B$37,0), MATCH('Komoditas besar Nasional'!$B214,'raw-all-komoditas'!$B$3:$ZY$3,0))</f>
        <v>0</v>
      </c>
      <c r="O214" s="160">
        <f>INDEX('raw-all-komoditas'!$B$3:$ZY$37, MATCH('Komoditas besar Nasional'!O$2,'raw-all-komoditas'!$B$3:$B$37,0), MATCH('Komoditas besar Nasional'!$B214,'raw-all-komoditas'!$B$3:$ZY$3,0))</f>
        <v>0</v>
      </c>
      <c r="P214" s="160">
        <f>INDEX('raw-all-komoditas'!$B$3:$ZY$37, MATCH('Komoditas besar Nasional'!P$2,'raw-all-komoditas'!$B$3:$B$37,0), MATCH('Komoditas besar Nasional'!$B214,'raw-all-komoditas'!$B$3:$ZY$3,0))</f>
        <v>0</v>
      </c>
      <c r="Q214" s="160">
        <f>INDEX('raw-all-komoditas'!$B$3:$ZY$37, MATCH('Komoditas besar Nasional'!Q$2,'raw-all-komoditas'!$B$3:$B$37,0), MATCH('Komoditas besar Nasional'!$B214,'raw-all-komoditas'!$B$3:$ZY$3,0))</f>
        <v>0</v>
      </c>
      <c r="R214" s="160">
        <f>INDEX('raw-all-komoditas'!$B$3:$ZY$37, MATCH('Komoditas besar Nasional'!R$2,'raw-all-komoditas'!$B$3:$B$37,0), MATCH('Komoditas besar Nasional'!$B214,'raw-all-komoditas'!$B$3:$ZY$3,0))</f>
        <v>0</v>
      </c>
      <c r="S214" s="160">
        <f>INDEX('raw-all-komoditas'!$B$3:$ZY$37, MATCH('Komoditas besar Nasional'!S$2,'raw-all-komoditas'!$B$3:$B$37,0), MATCH('Komoditas besar Nasional'!$B214,'raw-all-komoditas'!$B$3:$ZY$3,0))</f>
        <v>0</v>
      </c>
      <c r="T214" s="160">
        <f>INDEX('raw-all-komoditas'!$B$3:$ZY$37, MATCH('Komoditas besar Nasional'!T$2,'raw-all-komoditas'!$B$3:$B$37,0), MATCH('Komoditas besar Nasional'!$B214,'raw-all-komoditas'!$B$3:$ZY$3,0))</f>
        <v>0</v>
      </c>
      <c r="U214" s="160">
        <f>INDEX('raw-all-komoditas'!$B$3:$ZY$37, MATCH('Komoditas besar Nasional'!U$2,'raw-all-komoditas'!$B$3:$B$37,0), MATCH('Komoditas besar Nasional'!$B214,'raw-all-komoditas'!$B$3:$ZY$3,0))</f>
        <v>1.2866000000000001E-2</v>
      </c>
      <c r="V214" s="160">
        <f>INDEX('raw-all-komoditas'!$B$3:$ZY$37, MATCH('Komoditas besar Nasional'!V$2,'raw-all-komoditas'!$B$3:$B$37,0), MATCH('Komoditas besar Nasional'!$B214,'raw-all-komoditas'!$B$3:$ZY$3,0))</f>
        <v>0</v>
      </c>
      <c r="W214" s="160">
        <f>INDEX('raw-all-komoditas'!$B$3:$ZY$37, MATCH('Komoditas besar Nasional'!W$2,'raw-all-komoditas'!$B$3:$B$37,0), MATCH('Komoditas besar Nasional'!$B214,'raw-all-komoditas'!$B$3:$ZY$3,0))</f>
        <v>0</v>
      </c>
      <c r="X214" s="160">
        <f>INDEX('raw-all-komoditas'!$B$3:$ZY$37, MATCH('Komoditas besar Nasional'!X$2,'raw-all-komoditas'!$B$3:$B$37,0), MATCH('Komoditas besar Nasional'!$B214,'raw-all-komoditas'!$B$3:$ZY$3,0))</f>
        <v>0</v>
      </c>
      <c r="Y214" s="160">
        <f>INDEX('raw-all-komoditas'!$B$3:$ZY$37, MATCH('Komoditas besar Nasional'!Y$2,'raw-all-komoditas'!$B$3:$B$37,0), MATCH('Komoditas besar Nasional'!$B214,'raw-all-komoditas'!$B$3:$ZY$3,0))</f>
        <v>1.8610999999999999E-2</v>
      </c>
      <c r="Z214" s="160">
        <f>INDEX('raw-all-komoditas'!$B$3:$ZY$37, MATCH('Komoditas besar Nasional'!Z$2,'raw-all-komoditas'!$B$3:$B$37,0), MATCH('Komoditas besar Nasional'!$B214,'raw-all-komoditas'!$B$3:$ZY$3,0))</f>
        <v>10.196675000000001</v>
      </c>
      <c r="AA214" s="160">
        <f>INDEX('raw-all-komoditas'!$B$3:$ZY$37, MATCH('Komoditas besar Nasional'!AA$2,'raw-all-komoditas'!$B$3:$B$37,0), MATCH('Komoditas besar Nasional'!$B214,'raw-all-komoditas'!$B$3:$ZY$3,0))</f>
        <v>0</v>
      </c>
      <c r="AB214" s="160">
        <f>INDEX('raw-all-komoditas'!$B$3:$ZY$37, MATCH('Komoditas besar Nasional'!AB$2,'raw-all-komoditas'!$B$3:$B$37,0), MATCH('Komoditas besar Nasional'!$B214,'raw-all-komoditas'!$B$3:$ZY$3,0))</f>
        <v>0</v>
      </c>
      <c r="AC214" s="160">
        <f>INDEX('raw-all-komoditas'!$B$3:$ZY$37, MATCH('Komoditas besar Nasional'!AC$2,'raw-all-komoditas'!$B$3:$B$37,0), MATCH('Komoditas besar Nasional'!$B214,'raw-all-komoditas'!$B$3:$ZY$3,0))</f>
        <v>0</v>
      </c>
      <c r="AD214" s="160">
        <f>INDEX('raw-all-komoditas'!$B$3:$ZY$37, MATCH('Komoditas besar Nasional'!AD$2,'raw-all-komoditas'!$B$3:$B$37,0), MATCH('Komoditas besar Nasional'!$B214,'raw-all-komoditas'!$B$3:$ZY$3,0))</f>
        <v>0</v>
      </c>
      <c r="AE214" s="160">
        <f>INDEX('raw-all-komoditas'!$B$3:$ZY$37, MATCH('Komoditas besar Nasional'!AE$2,'raw-all-komoditas'!$B$3:$B$37,0), MATCH('Komoditas besar Nasional'!$B214,'raw-all-komoditas'!$B$3:$ZY$3,0))</f>
        <v>0</v>
      </c>
      <c r="AF214" s="160">
        <f>INDEX('raw-all-komoditas'!$B$3:$ZY$37, MATCH('Komoditas besar Nasional'!AF$2,'raw-all-komoditas'!$B$3:$B$37,0), MATCH('Komoditas besar Nasional'!$B214,'raw-all-komoditas'!$B$3:$ZY$3,0))</f>
        <v>0</v>
      </c>
      <c r="AG214" s="160">
        <f>INDEX('raw-all-komoditas'!$B$3:$ZY$37, MATCH('Komoditas besar Nasional'!AG$2,'raw-all-komoditas'!$B$3:$B$37,0), MATCH('Komoditas besar Nasional'!$B214,'raw-all-komoditas'!$B$3:$ZY$3,0))</f>
        <v>0.29897000000000001</v>
      </c>
      <c r="AH214" s="160">
        <f>INDEX('raw-all-komoditas'!$B$3:$ZY$37, MATCH('Komoditas besar Nasional'!AH$2,'raw-all-komoditas'!$B$3:$B$37,0), MATCH('Komoditas besar Nasional'!$B214,'raw-all-komoditas'!$B$3:$ZY$3,0))</f>
        <v>0</v>
      </c>
      <c r="AI214" s="160">
        <f>INDEX('raw-all-komoditas'!$B$3:$ZY$37, MATCH('Komoditas besar Nasional'!AI$2,'raw-all-komoditas'!$B$3:$B$37,0), MATCH('Komoditas besar Nasional'!$B214,'raw-all-komoditas'!$B$3:$ZY$3,0))</f>
        <v>0</v>
      </c>
      <c r="AJ214" s="160">
        <f>INDEX('raw-all-komoditas'!$B$3:$ZY$37, MATCH('Komoditas besar Nasional'!AJ$2,'raw-all-komoditas'!$B$3:$B$37,0), MATCH('Komoditas besar Nasional'!$B214,'raw-all-komoditas'!$B$3:$ZY$3,0))</f>
        <v>0</v>
      </c>
      <c r="AK214" s="181"/>
      <c r="AL214" s="160">
        <f>INDEX('rank provinsi to commodity'!$B$3:$ZX$37, MATCH(AL$2,'rank provinsi to commodity'!$B$3:$B$37,0),MATCH($B214,'rank provinsi to commodity'!$B$3:$ZX$3,0))</f>
        <v>6</v>
      </c>
      <c r="AM214" s="160">
        <f>INDEX('rank provinsi to commodity'!$B$3:$ZX$37, MATCH(AM$2,'rank provinsi to commodity'!$B$3:$B$37,0),MATCH($B214,'rank provinsi to commodity'!$B$3:$ZX$3,0))</f>
        <v>6</v>
      </c>
      <c r="AN214" s="160">
        <f>INDEX('rank provinsi to commodity'!$B$3:$ZX$37, MATCH(AN$2,'rank provinsi to commodity'!$B$3:$B$37,0),MATCH($B214,'rank provinsi to commodity'!$B$3:$ZX$3,0))</f>
        <v>6</v>
      </c>
      <c r="AO214" s="160">
        <f>INDEX('rank provinsi to commodity'!$B$3:$ZX$37, MATCH(AO$2,'rank provinsi to commodity'!$B$3:$B$37,0),MATCH($B214,'rank provinsi to commodity'!$B$3:$ZX$3,0))</f>
        <v>6</v>
      </c>
      <c r="AP214" s="160">
        <f>INDEX('rank provinsi to commodity'!$B$3:$ZX$37, MATCH(AP$2,'rank provinsi to commodity'!$B$3:$B$37,0),MATCH($B214,'rank provinsi to commodity'!$B$3:$ZX$3,0))</f>
        <v>6</v>
      </c>
      <c r="AQ214" s="160">
        <f>INDEX('rank provinsi to commodity'!$B$3:$ZX$37, MATCH(AQ$2,'rank provinsi to commodity'!$B$3:$B$37,0),MATCH($B214,'rank provinsi to commodity'!$B$3:$ZX$3,0))</f>
        <v>6</v>
      </c>
      <c r="AR214" s="160">
        <f>INDEX('rank provinsi to commodity'!$B$3:$ZX$37, MATCH(AR$2,'rank provinsi to commodity'!$B$3:$B$37,0),MATCH($B214,'rank provinsi to commodity'!$B$3:$ZX$3,0))</f>
        <v>6</v>
      </c>
      <c r="AS214" s="160">
        <f>INDEX('rank provinsi to commodity'!$B$3:$ZX$37, MATCH(AS$2,'rank provinsi to commodity'!$B$3:$B$37,0),MATCH($B214,'rank provinsi to commodity'!$B$3:$ZX$3,0))</f>
        <v>6</v>
      </c>
      <c r="AT214" s="160">
        <f>INDEX('rank provinsi to commodity'!$B$3:$ZX$37, MATCH(AT$2,'rank provinsi to commodity'!$B$3:$B$37,0),MATCH($B214,'rank provinsi to commodity'!$B$3:$ZX$3,0))</f>
        <v>2</v>
      </c>
      <c r="AU214" s="160">
        <f>INDEX('rank provinsi to commodity'!$B$3:$ZX$37, MATCH(AU$2,'rank provinsi to commodity'!$B$3:$B$37,0),MATCH($B214,'rank provinsi to commodity'!$B$3:$ZX$3,0))</f>
        <v>6</v>
      </c>
      <c r="AV214" s="160">
        <f>INDEX('rank provinsi to commodity'!$B$3:$ZX$37, MATCH(AV$2,'rank provinsi to commodity'!$B$3:$B$37,0),MATCH($B214,'rank provinsi to commodity'!$B$3:$ZX$3,0))</f>
        <v>6</v>
      </c>
      <c r="AW214" s="160">
        <f>INDEX('rank provinsi to commodity'!$B$3:$ZX$37, MATCH(AW$2,'rank provinsi to commodity'!$B$3:$B$37,0),MATCH($B214,'rank provinsi to commodity'!$B$3:$ZX$3,0))</f>
        <v>6</v>
      </c>
      <c r="AX214" s="160">
        <f>INDEX('rank provinsi to commodity'!$B$3:$ZX$37, MATCH(AX$2,'rank provinsi to commodity'!$B$3:$B$37,0),MATCH($B214,'rank provinsi to commodity'!$B$3:$ZX$3,0))</f>
        <v>6</v>
      </c>
      <c r="AY214" s="160">
        <f>INDEX('rank provinsi to commodity'!$B$3:$ZX$37, MATCH(AY$2,'rank provinsi to commodity'!$B$3:$B$37,0),MATCH($B214,'rank provinsi to commodity'!$B$3:$ZX$3,0))</f>
        <v>6</v>
      </c>
      <c r="AZ214" s="160">
        <f>INDEX('rank provinsi to commodity'!$B$3:$ZX$37, MATCH(AZ$2,'rank provinsi to commodity'!$B$3:$B$37,0),MATCH($B214,'rank provinsi to commodity'!$B$3:$ZX$3,0))</f>
        <v>6</v>
      </c>
      <c r="BA214" s="160">
        <f>INDEX('rank provinsi to commodity'!$B$3:$ZX$37, MATCH(BA$2,'rank provinsi to commodity'!$B$3:$B$37,0),MATCH($B214,'rank provinsi to commodity'!$B$3:$ZX$3,0))</f>
        <v>6</v>
      </c>
      <c r="BB214" s="160">
        <f>INDEX('rank provinsi to commodity'!$B$3:$ZX$37, MATCH(BB$2,'rank provinsi to commodity'!$B$3:$B$37,0),MATCH($B214,'rank provinsi to commodity'!$B$3:$ZX$3,0))</f>
        <v>6</v>
      </c>
      <c r="BC214" s="160">
        <f>INDEX('rank provinsi to commodity'!$B$3:$ZX$37, MATCH(BC$2,'rank provinsi to commodity'!$B$3:$B$37,0),MATCH($B214,'rank provinsi to commodity'!$B$3:$ZX$3,0))</f>
        <v>6</v>
      </c>
      <c r="BD214" s="160">
        <f>INDEX('rank provinsi to commodity'!$B$3:$ZX$37, MATCH(BD$2,'rank provinsi to commodity'!$B$3:$B$37,0),MATCH($B214,'rank provinsi to commodity'!$B$3:$ZX$3,0))</f>
        <v>5</v>
      </c>
      <c r="BE214" s="160">
        <f>INDEX('rank provinsi to commodity'!$B$3:$ZX$37, MATCH(BE$2,'rank provinsi to commodity'!$B$3:$B$37,0),MATCH($B214,'rank provinsi to commodity'!$B$3:$ZX$3,0))</f>
        <v>6</v>
      </c>
      <c r="BF214" s="160">
        <f>INDEX('rank provinsi to commodity'!$B$3:$ZX$37, MATCH(BF$2,'rank provinsi to commodity'!$B$3:$B$37,0),MATCH($B214,'rank provinsi to commodity'!$B$3:$ZX$3,0))</f>
        <v>6</v>
      </c>
      <c r="BG214" s="160">
        <f>INDEX('rank provinsi to commodity'!$B$3:$ZX$37, MATCH(BG$2,'rank provinsi to commodity'!$B$3:$B$37,0),MATCH($B214,'rank provinsi to commodity'!$B$3:$ZX$3,0))</f>
        <v>6</v>
      </c>
      <c r="BH214" s="160">
        <f>INDEX('rank provinsi to commodity'!$B$3:$ZX$37, MATCH(BH$2,'rank provinsi to commodity'!$B$3:$B$37,0),MATCH($B214,'rank provinsi to commodity'!$B$3:$ZX$3,0))</f>
        <v>4</v>
      </c>
      <c r="BI214" s="160">
        <f>INDEX('rank provinsi to commodity'!$B$3:$ZX$37, MATCH(BI$2,'rank provinsi to commodity'!$B$3:$B$37,0),MATCH($B214,'rank provinsi to commodity'!$B$3:$ZX$3,0))</f>
        <v>1</v>
      </c>
      <c r="BJ214" s="160">
        <f>INDEX('rank provinsi to commodity'!$B$3:$ZX$37, MATCH(BJ$2,'rank provinsi to commodity'!$B$3:$B$37,0),MATCH($B214,'rank provinsi to commodity'!$B$3:$ZX$3,0))</f>
        <v>6</v>
      </c>
      <c r="BK214" s="160">
        <f>INDEX('rank provinsi to commodity'!$B$3:$ZX$37, MATCH(BK$2,'rank provinsi to commodity'!$B$3:$B$37,0),MATCH($B214,'rank provinsi to commodity'!$B$3:$ZX$3,0))</f>
        <v>6</v>
      </c>
      <c r="BL214" s="160">
        <f>INDEX('rank provinsi to commodity'!$B$3:$ZX$37, MATCH(BL$2,'rank provinsi to commodity'!$B$3:$B$37,0),MATCH($B214,'rank provinsi to commodity'!$B$3:$ZX$3,0))</f>
        <v>6</v>
      </c>
      <c r="BM214" s="160">
        <f>INDEX('rank provinsi to commodity'!$B$3:$ZX$37, MATCH(BM$2,'rank provinsi to commodity'!$B$3:$B$37,0),MATCH($B214,'rank provinsi to commodity'!$B$3:$ZX$3,0))</f>
        <v>6</v>
      </c>
      <c r="BN214" s="160">
        <f>INDEX('rank provinsi to commodity'!$B$3:$ZX$37, MATCH(BN$2,'rank provinsi to commodity'!$B$3:$B$37,0),MATCH($B214,'rank provinsi to commodity'!$B$3:$ZX$3,0))</f>
        <v>6</v>
      </c>
      <c r="BO214" s="160">
        <f>INDEX('rank provinsi to commodity'!$B$3:$ZX$37, MATCH(BO$2,'rank provinsi to commodity'!$B$3:$B$37,0),MATCH($B214,'rank provinsi to commodity'!$B$3:$ZX$3,0))</f>
        <v>6</v>
      </c>
      <c r="BP214" s="160">
        <f>INDEX('rank provinsi to commodity'!$B$3:$ZX$37, MATCH(BP$2,'rank provinsi to commodity'!$B$3:$B$37,0),MATCH($B214,'rank provinsi to commodity'!$B$3:$ZX$3,0))</f>
        <v>3</v>
      </c>
      <c r="BQ214" s="160">
        <f>INDEX('rank provinsi to commodity'!$B$3:$ZX$37, MATCH(BQ$2,'rank provinsi to commodity'!$B$3:$B$37,0),MATCH($B214,'rank provinsi to commodity'!$B$3:$ZX$3,0))</f>
        <v>6</v>
      </c>
      <c r="BR214" s="160">
        <f>INDEX('rank provinsi to commodity'!$B$3:$ZX$37, MATCH(BR$2,'rank provinsi to commodity'!$B$3:$B$37,0),MATCH($B214,'rank provinsi to commodity'!$B$3:$ZX$3,0))</f>
        <v>6</v>
      </c>
      <c r="BS214" s="173">
        <f>INDEX('rank provinsi to commodity'!$B$3:$ZX$37, MATCH(BS$2,'rank provinsi to commodity'!$B$3:$B$37,0),MATCH($B214,'rank provinsi to commodity'!$B$3:$ZX$3,0))</f>
        <v>6</v>
      </c>
      <c r="BT214" s="181"/>
      <c r="BU214" s="184" t="str">
        <f t="shared" si="36"/>
        <v>PERIKANAN TANGKAP LAUT (Ton)</v>
      </c>
      <c r="BV214" s="149" t="s">
        <v>977</v>
      </c>
      <c r="BW214" s="160">
        <f>INDEX('raw-all-komoditas'!$B$3:$ZY$37, MATCH('Komoditas besar Nasional'!BW$2,'raw-all-komoditas'!$B$3:$B$37,0), MATCH('Komoditas besar Nasional'!$BV214,'raw-all-komoditas'!$B$3:$ZY$3,0))</f>
        <v>0</v>
      </c>
      <c r="BX214" s="160">
        <f>INDEX('raw-all-komoditas'!$B$3:$ZY$37, MATCH('Komoditas besar Nasional'!BX$2,'raw-all-komoditas'!$B$3:$B$37,0), MATCH('Komoditas besar Nasional'!$BV214,'raw-all-komoditas'!$B$3:$ZY$3,0))</f>
        <v>0</v>
      </c>
      <c r="BY214" s="160">
        <f>INDEX('raw-all-komoditas'!$B$3:$ZY$37, MATCH('Komoditas besar Nasional'!BY$2,'raw-all-komoditas'!$B$3:$B$37,0), MATCH('Komoditas besar Nasional'!$BV214,'raw-all-komoditas'!$B$3:$ZY$3,0))</f>
        <v>0</v>
      </c>
      <c r="BZ214" s="160">
        <f>INDEX('raw-all-komoditas'!$B$3:$ZY$37, MATCH('Komoditas besar Nasional'!BZ$2,'raw-all-komoditas'!$B$3:$B$37,0), MATCH('Komoditas besar Nasional'!$BV214,'raw-all-komoditas'!$B$3:$ZY$3,0))</f>
        <v>0</v>
      </c>
      <c r="CA214" s="160">
        <f>INDEX('raw-all-komoditas'!$B$3:$ZY$37, MATCH('Komoditas besar Nasional'!CA$2,'raw-all-komoditas'!$B$3:$B$37,0), MATCH('Komoditas besar Nasional'!$BV214,'raw-all-komoditas'!$B$3:$ZY$3,0))</f>
        <v>0</v>
      </c>
      <c r="CB214" s="160">
        <f>INDEX('raw-all-komoditas'!$B$3:$ZY$37, MATCH('Komoditas besar Nasional'!CB$2,'raw-all-komoditas'!$B$3:$B$37,0), MATCH('Komoditas besar Nasional'!$BV214,'raw-all-komoditas'!$B$3:$ZY$3,0))</f>
        <v>0</v>
      </c>
      <c r="CC214" s="160">
        <f>INDEX('raw-all-komoditas'!$B$3:$ZY$37, MATCH('Komoditas besar Nasional'!CC$2,'raw-all-komoditas'!$B$3:$B$37,0), MATCH('Komoditas besar Nasional'!$BV214,'raw-all-komoditas'!$B$3:$ZY$3,0))</f>
        <v>0</v>
      </c>
      <c r="CD214" s="160">
        <f>INDEX('raw-all-komoditas'!$B$3:$ZY$37, MATCH('Komoditas besar Nasional'!CD$2,'raw-all-komoditas'!$B$3:$B$37,0), MATCH('Komoditas besar Nasional'!$BV214,'raw-all-komoditas'!$B$3:$ZY$3,0))</f>
        <v>0</v>
      </c>
      <c r="CE214" s="160">
        <f>INDEX('raw-all-komoditas'!$B$3:$ZY$37, MATCH('Komoditas besar Nasional'!CE$2,'raw-all-komoditas'!$B$3:$B$37,0), MATCH('Komoditas besar Nasional'!$BV214,'raw-all-komoditas'!$B$3:$ZY$3,0))</f>
        <v>80</v>
      </c>
      <c r="CF214" s="160">
        <f>INDEX('raw-all-komoditas'!$B$3:$ZY$37, MATCH('Komoditas besar Nasional'!CF$2,'raw-all-komoditas'!$B$3:$B$37,0), MATCH('Komoditas besar Nasional'!$BV214,'raw-all-komoditas'!$B$3:$ZY$3,0))</f>
        <v>0</v>
      </c>
      <c r="CG214" s="160">
        <f>INDEX('raw-all-komoditas'!$B$3:$ZY$37, MATCH('Komoditas besar Nasional'!CG$2,'raw-all-komoditas'!$B$3:$B$37,0), MATCH('Komoditas besar Nasional'!$BV214,'raw-all-komoditas'!$B$3:$ZY$3,0))</f>
        <v>0</v>
      </c>
      <c r="CH214" s="160">
        <f>INDEX('raw-all-komoditas'!$B$3:$ZY$37, MATCH('Komoditas besar Nasional'!CH$2,'raw-all-komoditas'!$B$3:$B$37,0), MATCH('Komoditas besar Nasional'!$BV214,'raw-all-komoditas'!$B$3:$ZY$3,0))</f>
        <v>0</v>
      </c>
      <c r="CI214" s="160">
        <f>INDEX('raw-all-komoditas'!$B$3:$ZY$37, MATCH('Komoditas besar Nasional'!CI$2,'raw-all-komoditas'!$B$3:$B$37,0), MATCH('Komoditas besar Nasional'!$BV214,'raw-all-komoditas'!$B$3:$ZY$3,0))</f>
        <v>0</v>
      </c>
      <c r="CJ214" s="160">
        <f>INDEX('raw-all-komoditas'!$B$3:$ZY$37, MATCH('Komoditas besar Nasional'!CJ$2,'raw-all-komoditas'!$B$3:$B$37,0), MATCH('Komoditas besar Nasional'!$BV214,'raw-all-komoditas'!$B$3:$ZY$3,0))</f>
        <v>0</v>
      </c>
      <c r="CK214" s="160">
        <f>INDEX('raw-all-komoditas'!$B$3:$ZY$37, MATCH('Komoditas besar Nasional'!CK$2,'raw-all-komoditas'!$B$3:$B$37,0), MATCH('Komoditas besar Nasional'!$BV214,'raw-all-komoditas'!$B$3:$ZY$3,0))</f>
        <v>0</v>
      </c>
      <c r="CL214" s="160">
        <f>INDEX('raw-all-komoditas'!$B$3:$ZY$37, MATCH('Komoditas besar Nasional'!CL$2,'raw-all-komoditas'!$B$3:$B$37,0), MATCH('Komoditas besar Nasional'!$BV214,'raw-all-komoditas'!$B$3:$ZY$3,0))</f>
        <v>0</v>
      </c>
      <c r="CM214" s="160">
        <f>INDEX('raw-all-komoditas'!$B$3:$ZY$37, MATCH('Komoditas besar Nasional'!CM$2,'raw-all-komoditas'!$B$3:$B$37,0), MATCH('Komoditas besar Nasional'!$BV214,'raw-all-komoditas'!$B$3:$ZY$3,0))</f>
        <v>0</v>
      </c>
      <c r="CN214" s="160">
        <f>INDEX('raw-all-komoditas'!$B$3:$ZY$37, MATCH('Komoditas besar Nasional'!CN$2,'raw-all-komoditas'!$B$3:$B$37,0), MATCH('Komoditas besar Nasional'!$BV214,'raw-all-komoditas'!$B$3:$ZY$3,0))</f>
        <v>0</v>
      </c>
      <c r="CO214" s="160">
        <f>INDEX('raw-all-komoditas'!$B$3:$ZY$37, MATCH('Komoditas besar Nasional'!CO$2,'raw-all-komoditas'!$B$3:$B$37,0), MATCH('Komoditas besar Nasional'!$BV214,'raw-all-komoditas'!$B$3:$ZY$3,0))</f>
        <v>1</v>
      </c>
      <c r="CP214" s="160">
        <f>INDEX('raw-all-komoditas'!$B$3:$ZY$37, MATCH('Komoditas besar Nasional'!CP$2,'raw-all-komoditas'!$B$3:$B$37,0), MATCH('Komoditas besar Nasional'!$BV214,'raw-all-komoditas'!$B$3:$ZY$3,0))</f>
        <v>0</v>
      </c>
      <c r="CQ214" s="160">
        <f>INDEX('raw-all-komoditas'!$B$3:$ZY$37, MATCH('Komoditas besar Nasional'!CQ$2,'raw-all-komoditas'!$B$3:$B$37,0), MATCH('Komoditas besar Nasional'!$BV214,'raw-all-komoditas'!$B$3:$ZY$3,0))</f>
        <v>0</v>
      </c>
      <c r="CR214" s="160">
        <f>INDEX('raw-all-komoditas'!$B$3:$ZY$37, MATCH('Komoditas besar Nasional'!CR$2,'raw-all-komoditas'!$B$3:$B$37,0), MATCH('Komoditas besar Nasional'!$BV214,'raw-all-komoditas'!$B$3:$ZY$3,0))</f>
        <v>0</v>
      </c>
      <c r="CS214" s="160">
        <f>INDEX('raw-all-komoditas'!$B$3:$ZY$37, MATCH('Komoditas besar Nasional'!CS$2,'raw-all-komoditas'!$B$3:$B$37,0), MATCH('Komoditas besar Nasional'!$BV214,'raw-all-komoditas'!$B$3:$ZY$3,0))</f>
        <v>1</v>
      </c>
      <c r="CT214" s="160">
        <f>INDEX('raw-all-komoditas'!$B$3:$ZY$37, MATCH('Komoditas besar Nasional'!CT$2,'raw-all-komoditas'!$B$3:$B$37,0), MATCH('Komoditas besar Nasional'!$BV214,'raw-all-komoditas'!$B$3:$ZY$3,0))</f>
        <v>276</v>
      </c>
      <c r="CU214" s="160">
        <f>INDEX('raw-all-komoditas'!$B$3:$ZY$37, MATCH('Komoditas besar Nasional'!CU$2,'raw-all-komoditas'!$B$3:$B$37,0), MATCH('Komoditas besar Nasional'!$BV214,'raw-all-komoditas'!$B$3:$ZY$3,0))</f>
        <v>0</v>
      </c>
      <c r="CV214" s="160">
        <f>INDEX('raw-all-komoditas'!$B$3:$ZY$37, MATCH('Komoditas besar Nasional'!CV$2,'raw-all-komoditas'!$B$3:$B$37,0), MATCH('Komoditas besar Nasional'!$BV214,'raw-all-komoditas'!$B$3:$ZY$3,0))</f>
        <v>0</v>
      </c>
      <c r="CW214" s="160">
        <f>INDEX('raw-all-komoditas'!$B$3:$ZY$37, MATCH('Komoditas besar Nasional'!CW$2,'raw-all-komoditas'!$B$3:$B$37,0), MATCH('Komoditas besar Nasional'!$BV214,'raw-all-komoditas'!$B$3:$ZY$3,0))</f>
        <v>0</v>
      </c>
      <c r="CX214" s="160">
        <f>INDEX('raw-all-komoditas'!$B$3:$ZY$37, MATCH('Komoditas besar Nasional'!CX$2,'raw-all-komoditas'!$B$3:$B$37,0), MATCH('Komoditas besar Nasional'!$BV214,'raw-all-komoditas'!$B$3:$ZY$3,0))</f>
        <v>0</v>
      </c>
      <c r="CY214" s="160">
        <f>INDEX('raw-all-komoditas'!$B$3:$ZY$37, MATCH('Komoditas besar Nasional'!CY$2,'raw-all-komoditas'!$B$3:$B$37,0), MATCH('Komoditas besar Nasional'!$BV214,'raw-all-komoditas'!$B$3:$ZY$3,0))</f>
        <v>0</v>
      </c>
      <c r="CZ214" s="160">
        <f>INDEX('raw-all-komoditas'!$B$3:$ZY$37, MATCH('Komoditas besar Nasional'!CZ$2,'raw-all-komoditas'!$B$3:$B$37,0), MATCH('Komoditas besar Nasional'!$BV214,'raw-all-komoditas'!$B$3:$ZY$3,0))</f>
        <v>0</v>
      </c>
      <c r="DA214" s="160">
        <f>INDEX('raw-all-komoditas'!$B$3:$ZY$37, MATCH('Komoditas besar Nasional'!DA$2,'raw-all-komoditas'!$B$3:$B$37,0), MATCH('Komoditas besar Nasional'!$BV214,'raw-all-komoditas'!$B$3:$ZY$3,0))</f>
        <v>33</v>
      </c>
      <c r="DB214" s="160">
        <f>INDEX('raw-all-komoditas'!$B$3:$ZY$37, MATCH('Komoditas besar Nasional'!DB$2,'raw-all-komoditas'!$B$3:$B$37,0), MATCH('Komoditas besar Nasional'!$BV214,'raw-all-komoditas'!$B$3:$ZY$3,0))</f>
        <v>0</v>
      </c>
      <c r="DC214" s="160">
        <f>INDEX('raw-all-komoditas'!$B$3:$ZY$37, MATCH('Komoditas besar Nasional'!DC$2,'raw-all-komoditas'!$B$3:$B$37,0), MATCH('Komoditas besar Nasional'!$BV214,'raw-all-komoditas'!$B$3:$ZY$3,0))</f>
        <v>0</v>
      </c>
      <c r="DD214" s="160">
        <f>INDEX('raw-all-komoditas'!$B$3:$ZY$37, MATCH('Komoditas besar Nasional'!DD$2,'raw-all-komoditas'!$B$3:$B$37,0), MATCH('Komoditas besar Nasional'!$BV214,'raw-all-komoditas'!$B$3:$ZY$3,0))</f>
        <v>0</v>
      </c>
      <c r="DF214" s="159" t="str">
        <f t="shared" si="2"/>
        <v>Kurang dari 250M</v>
      </c>
      <c r="DG214" s="159" t="str">
        <f t="shared" si="3"/>
        <v>Kurang dari 250M</v>
      </c>
      <c r="DH214" s="159" t="str">
        <f t="shared" si="4"/>
        <v>Kurang dari 250M</v>
      </c>
      <c r="DI214" s="159" t="str">
        <f t="shared" si="5"/>
        <v>Kurang dari 250M</v>
      </c>
      <c r="DJ214" s="159" t="str">
        <f t="shared" si="6"/>
        <v>Kurang dari 250M</v>
      </c>
      <c r="DK214" s="159" t="str">
        <f t="shared" si="7"/>
        <v>Kurang dari 250M</v>
      </c>
      <c r="DL214" s="159" t="str">
        <f t="shared" si="8"/>
        <v>Kurang dari 250M</v>
      </c>
      <c r="DM214" s="159" t="str">
        <f t="shared" si="9"/>
        <v>Kurang dari 250M</v>
      </c>
      <c r="DN214" s="159" t="str">
        <f t="shared" si="10"/>
        <v>Kurang dari 250M</v>
      </c>
      <c r="DO214" s="159" t="str">
        <f t="shared" si="11"/>
        <v>Kurang dari 250M</v>
      </c>
      <c r="DP214" s="159" t="str">
        <f t="shared" si="12"/>
        <v>Kurang dari 250M</v>
      </c>
      <c r="DQ214" s="159" t="str">
        <f t="shared" si="13"/>
        <v>Kurang dari 250M</v>
      </c>
      <c r="DR214" s="159" t="str">
        <f t="shared" si="14"/>
        <v>Kurang dari 250M</v>
      </c>
      <c r="DS214" s="159" t="str">
        <f t="shared" si="15"/>
        <v>Kurang dari 250M</v>
      </c>
      <c r="DT214" s="159" t="str">
        <f t="shared" si="16"/>
        <v>Kurang dari 250M</v>
      </c>
      <c r="DU214" s="159" t="str">
        <f t="shared" si="17"/>
        <v>Kurang dari 250M</v>
      </c>
      <c r="DV214" s="159" t="str">
        <f t="shared" si="18"/>
        <v>Kurang dari 250M</v>
      </c>
      <c r="DW214" s="159" t="str">
        <f t="shared" si="19"/>
        <v>Kurang dari 250M</v>
      </c>
      <c r="DX214" s="159" t="str">
        <f t="shared" si="20"/>
        <v>Kurang dari 250M</v>
      </c>
      <c r="DY214" s="159" t="str">
        <f t="shared" si="21"/>
        <v>Kurang dari 250M</v>
      </c>
      <c r="DZ214" s="159" t="str">
        <f t="shared" si="22"/>
        <v>Kurang dari 250M</v>
      </c>
      <c r="EA214" s="159" t="str">
        <f t="shared" si="23"/>
        <v>Kurang dari 250M</v>
      </c>
      <c r="EB214" s="159" t="str">
        <f t="shared" si="24"/>
        <v>Kurang dari 250M</v>
      </c>
      <c r="EC214" s="159" t="str">
        <f t="shared" si="25"/>
        <v>Kurang dari 250M</v>
      </c>
      <c r="ED214" s="159" t="str">
        <f t="shared" si="26"/>
        <v>Kurang dari 250M</v>
      </c>
      <c r="EE214" s="159" t="str">
        <f t="shared" si="27"/>
        <v>Kurang dari 250M</v>
      </c>
      <c r="EF214" s="159" t="str">
        <f t="shared" si="28"/>
        <v>Kurang dari 250M</v>
      </c>
      <c r="EG214" s="159" t="str">
        <f t="shared" si="29"/>
        <v>Kurang dari 250M</v>
      </c>
      <c r="EH214" s="159" t="str">
        <f t="shared" si="30"/>
        <v>Kurang dari 250M</v>
      </c>
      <c r="EI214" s="159" t="str">
        <f t="shared" si="31"/>
        <v>Kurang dari 250M</v>
      </c>
      <c r="EJ214" s="159" t="str">
        <f t="shared" si="32"/>
        <v>Kurang dari 250M</v>
      </c>
      <c r="EK214" s="159" t="str">
        <f t="shared" si="33"/>
        <v>Kurang dari 250M</v>
      </c>
      <c r="EL214" s="159" t="str">
        <f t="shared" si="34"/>
        <v>Kurang dari 250M</v>
      </c>
      <c r="EM214" s="159" t="str">
        <f t="shared" si="35"/>
        <v>Kurang dari 250M</v>
      </c>
    </row>
    <row r="215" spans="1:143" x14ac:dyDescent="0.3">
      <c r="A215" s="158" t="s">
        <v>911</v>
      </c>
      <c r="B215" s="159" t="s">
        <v>1238</v>
      </c>
      <c r="C215" s="160">
        <f>INDEX('raw-all-komoditas'!$B$3:$ZY$37, MATCH('Komoditas besar Nasional'!C$2,'raw-all-komoditas'!$B$3:$B$37,0), MATCH('Komoditas besar Nasional'!$B215,'raw-all-komoditas'!$B$3:$ZY$3,0))</f>
        <v>0</v>
      </c>
      <c r="D215" s="160">
        <f>INDEX('raw-all-komoditas'!$B$3:$ZY$37, MATCH('Komoditas besar Nasional'!D$2,'raw-all-komoditas'!$B$3:$B$37,0), MATCH('Komoditas besar Nasional'!$B215,'raw-all-komoditas'!$B$3:$ZY$3,0))</f>
        <v>16.241468000000001</v>
      </c>
      <c r="E215" s="160">
        <f>INDEX('raw-all-komoditas'!$B$3:$ZY$37, MATCH('Komoditas besar Nasional'!E$2,'raw-all-komoditas'!$B$3:$B$37,0), MATCH('Komoditas besar Nasional'!$B215,'raw-all-komoditas'!$B$3:$ZY$3,0))</f>
        <v>0</v>
      </c>
      <c r="F215" s="160">
        <f>INDEX('raw-all-komoditas'!$B$3:$ZY$37, MATCH('Komoditas besar Nasional'!F$2,'raw-all-komoditas'!$B$3:$B$37,0), MATCH('Komoditas besar Nasional'!$B215,'raw-all-komoditas'!$B$3:$ZY$3,0))</f>
        <v>0</v>
      </c>
      <c r="G215" s="160">
        <f>INDEX('raw-all-komoditas'!$B$3:$ZY$37, MATCH('Komoditas besar Nasional'!G$2,'raw-all-komoditas'!$B$3:$B$37,0), MATCH('Komoditas besar Nasional'!$B215,'raw-all-komoditas'!$B$3:$ZY$3,0))</f>
        <v>0</v>
      </c>
      <c r="H215" s="160">
        <f>INDEX('raw-all-komoditas'!$B$3:$ZY$37, MATCH('Komoditas besar Nasional'!H$2,'raw-all-komoditas'!$B$3:$B$37,0), MATCH('Komoditas besar Nasional'!$B215,'raw-all-komoditas'!$B$3:$ZY$3,0))</f>
        <v>0</v>
      </c>
      <c r="I215" s="160">
        <f>INDEX('raw-all-komoditas'!$B$3:$ZY$37, MATCH('Komoditas besar Nasional'!I$2,'raw-all-komoditas'!$B$3:$B$37,0), MATCH('Komoditas besar Nasional'!$B215,'raw-all-komoditas'!$B$3:$ZY$3,0))</f>
        <v>0</v>
      </c>
      <c r="J215" s="160">
        <f>INDEX('raw-all-komoditas'!$B$3:$ZY$37, MATCH('Komoditas besar Nasional'!J$2,'raw-all-komoditas'!$B$3:$B$37,0), MATCH('Komoditas besar Nasional'!$B215,'raw-all-komoditas'!$B$3:$ZY$3,0))</f>
        <v>0</v>
      </c>
      <c r="K215" s="160">
        <f>INDEX('raw-all-komoditas'!$B$3:$ZY$37, MATCH('Komoditas besar Nasional'!K$2,'raw-all-komoditas'!$B$3:$B$37,0), MATCH('Komoditas besar Nasional'!$B215,'raw-all-komoditas'!$B$3:$ZY$3,0))</f>
        <v>0.66310400000000003</v>
      </c>
      <c r="L215" s="160">
        <f>INDEX('raw-all-komoditas'!$B$3:$ZY$37, MATCH('Komoditas besar Nasional'!L$2,'raw-all-komoditas'!$B$3:$B$37,0), MATCH('Komoditas besar Nasional'!$B215,'raw-all-komoditas'!$B$3:$ZY$3,0))</f>
        <v>0</v>
      </c>
      <c r="M215" s="160">
        <f>INDEX('raw-all-komoditas'!$B$3:$ZY$37, MATCH('Komoditas besar Nasional'!M$2,'raw-all-komoditas'!$B$3:$B$37,0), MATCH('Komoditas besar Nasional'!$B215,'raw-all-komoditas'!$B$3:$ZY$3,0))</f>
        <v>7.9311749999999996</v>
      </c>
      <c r="N215" s="160">
        <f>INDEX('raw-all-komoditas'!$B$3:$ZY$37, MATCH('Komoditas besar Nasional'!N$2,'raw-all-komoditas'!$B$3:$B$37,0), MATCH('Komoditas besar Nasional'!$B215,'raw-all-komoditas'!$B$3:$ZY$3,0))</f>
        <v>1.492345</v>
      </c>
      <c r="O215" s="160">
        <f>INDEX('raw-all-komoditas'!$B$3:$ZY$37, MATCH('Komoditas besar Nasional'!O$2,'raw-all-komoditas'!$B$3:$B$37,0), MATCH('Komoditas besar Nasional'!$B215,'raw-all-komoditas'!$B$3:$ZY$3,0))</f>
        <v>0</v>
      </c>
      <c r="P215" s="160">
        <f>INDEX('raw-all-komoditas'!$B$3:$ZY$37, MATCH('Komoditas besar Nasional'!P$2,'raw-all-komoditas'!$B$3:$B$37,0), MATCH('Komoditas besar Nasional'!$B215,'raw-all-komoditas'!$B$3:$ZY$3,0))</f>
        <v>0</v>
      </c>
      <c r="Q215" s="160">
        <f>INDEX('raw-all-komoditas'!$B$3:$ZY$37, MATCH('Komoditas besar Nasional'!Q$2,'raw-all-komoditas'!$B$3:$B$37,0), MATCH('Komoditas besar Nasional'!$B215,'raw-all-komoditas'!$B$3:$ZY$3,0))</f>
        <v>4.6880000000000003E-3</v>
      </c>
      <c r="R215" s="160">
        <f>INDEX('raw-all-komoditas'!$B$3:$ZY$37, MATCH('Komoditas besar Nasional'!R$2,'raw-all-komoditas'!$B$3:$B$37,0), MATCH('Komoditas besar Nasional'!$B215,'raw-all-komoditas'!$B$3:$ZY$3,0))</f>
        <v>1.1398999999999999E-2</v>
      </c>
      <c r="S215" s="160">
        <f>INDEX('raw-all-komoditas'!$B$3:$ZY$37, MATCH('Komoditas besar Nasional'!S$2,'raw-all-komoditas'!$B$3:$B$37,0), MATCH('Komoditas besar Nasional'!$B215,'raw-all-komoditas'!$B$3:$ZY$3,0))</f>
        <v>0</v>
      </c>
      <c r="T215" s="160">
        <f>INDEX('raw-all-komoditas'!$B$3:$ZY$37, MATCH('Komoditas besar Nasional'!T$2,'raw-all-komoditas'!$B$3:$B$37,0), MATCH('Komoditas besar Nasional'!$B215,'raw-all-komoditas'!$B$3:$ZY$3,0))</f>
        <v>0</v>
      </c>
      <c r="U215" s="160">
        <f>INDEX('raw-all-komoditas'!$B$3:$ZY$37, MATCH('Komoditas besar Nasional'!U$2,'raw-all-komoditas'!$B$3:$B$37,0), MATCH('Komoditas besar Nasional'!$B215,'raw-all-komoditas'!$B$3:$ZY$3,0))</f>
        <v>0</v>
      </c>
      <c r="V215" s="160">
        <f>INDEX('raw-all-komoditas'!$B$3:$ZY$37, MATCH('Komoditas besar Nasional'!V$2,'raw-all-komoditas'!$B$3:$B$37,0), MATCH('Komoditas besar Nasional'!$B215,'raw-all-komoditas'!$B$3:$ZY$3,0))</f>
        <v>0.76928700000000005</v>
      </c>
      <c r="W215" s="160">
        <f>INDEX('raw-all-komoditas'!$B$3:$ZY$37, MATCH('Komoditas besar Nasional'!W$2,'raw-all-komoditas'!$B$3:$B$37,0), MATCH('Komoditas besar Nasional'!$B215,'raw-all-komoditas'!$B$3:$ZY$3,0))</f>
        <v>0.02</v>
      </c>
      <c r="X215" s="160">
        <f>INDEX('raw-all-komoditas'!$B$3:$ZY$37, MATCH('Komoditas besar Nasional'!X$2,'raw-all-komoditas'!$B$3:$B$37,0), MATCH('Komoditas besar Nasional'!$B215,'raw-all-komoditas'!$B$3:$ZY$3,0))</f>
        <v>0</v>
      </c>
      <c r="Y215" s="160">
        <f>INDEX('raw-all-komoditas'!$B$3:$ZY$37, MATCH('Komoditas besar Nasional'!Y$2,'raw-all-komoditas'!$B$3:$B$37,0), MATCH('Komoditas besar Nasional'!$B215,'raw-all-komoditas'!$B$3:$ZY$3,0))</f>
        <v>1.921095</v>
      </c>
      <c r="Z215" s="160">
        <f>INDEX('raw-all-komoditas'!$B$3:$ZY$37, MATCH('Komoditas besar Nasional'!Z$2,'raw-all-komoditas'!$B$3:$B$37,0), MATCH('Komoditas besar Nasional'!$B215,'raw-all-komoditas'!$B$3:$ZY$3,0))</f>
        <v>0</v>
      </c>
      <c r="AA215" s="160">
        <f>INDEX('raw-all-komoditas'!$B$3:$ZY$37, MATCH('Komoditas besar Nasional'!AA$2,'raw-all-komoditas'!$B$3:$B$37,0), MATCH('Komoditas besar Nasional'!$B215,'raw-all-komoditas'!$B$3:$ZY$3,0))</f>
        <v>0</v>
      </c>
      <c r="AB215" s="160">
        <f>INDEX('raw-all-komoditas'!$B$3:$ZY$37, MATCH('Komoditas besar Nasional'!AB$2,'raw-all-komoditas'!$B$3:$B$37,0), MATCH('Komoditas besar Nasional'!$B215,'raw-all-komoditas'!$B$3:$ZY$3,0))</f>
        <v>0</v>
      </c>
      <c r="AC215" s="160">
        <f>INDEX('raw-all-komoditas'!$B$3:$ZY$37, MATCH('Komoditas besar Nasional'!AC$2,'raw-all-komoditas'!$B$3:$B$37,0), MATCH('Komoditas besar Nasional'!$B215,'raw-all-komoditas'!$B$3:$ZY$3,0))</f>
        <v>0</v>
      </c>
      <c r="AD215" s="160">
        <f>INDEX('raw-all-komoditas'!$B$3:$ZY$37, MATCH('Komoditas besar Nasional'!AD$2,'raw-all-komoditas'!$B$3:$B$37,0), MATCH('Komoditas besar Nasional'!$B215,'raw-all-komoditas'!$B$3:$ZY$3,0))</f>
        <v>0</v>
      </c>
      <c r="AE215" s="160">
        <f>INDEX('raw-all-komoditas'!$B$3:$ZY$37, MATCH('Komoditas besar Nasional'!AE$2,'raw-all-komoditas'!$B$3:$B$37,0), MATCH('Komoditas besar Nasional'!$B215,'raw-all-komoditas'!$B$3:$ZY$3,0))</f>
        <v>0</v>
      </c>
      <c r="AF215" s="160">
        <f>INDEX('raw-all-komoditas'!$B$3:$ZY$37, MATCH('Komoditas besar Nasional'!AF$2,'raw-all-komoditas'!$B$3:$B$37,0), MATCH('Komoditas besar Nasional'!$B215,'raw-all-komoditas'!$B$3:$ZY$3,0))</f>
        <v>0</v>
      </c>
      <c r="AG215" s="160">
        <f>INDEX('raw-all-komoditas'!$B$3:$ZY$37, MATCH('Komoditas besar Nasional'!AG$2,'raw-all-komoditas'!$B$3:$B$37,0), MATCH('Komoditas besar Nasional'!$B215,'raw-all-komoditas'!$B$3:$ZY$3,0))</f>
        <v>0</v>
      </c>
      <c r="AH215" s="160">
        <f>INDEX('raw-all-komoditas'!$B$3:$ZY$37, MATCH('Komoditas besar Nasional'!AH$2,'raw-all-komoditas'!$B$3:$B$37,0), MATCH('Komoditas besar Nasional'!$B215,'raw-all-komoditas'!$B$3:$ZY$3,0))</f>
        <v>0</v>
      </c>
      <c r="AI215" s="160">
        <f>INDEX('raw-all-komoditas'!$B$3:$ZY$37, MATCH('Komoditas besar Nasional'!AI$2,'raw-all-komoditas'!$B$3:$B$37,0), MATCH('Komoditas besar Nasional'!$B215,'raw-all-komoditas'!$B$3:$ZY$3,0))</f>
        <v>0</v>
      </c>
      <c r="AJ215" s="160">
        <f>INDEX('raw-all-komoditas'!$B$3:$ZY$37, MATCH('Komoditas besar Nasional'!AJ$2,'raw-all-komoditas'!$B$3:$B$37,0), MATCH('Komoditas besar Nasional'!$B215,'raw-all-komoditas'!$B$3:$ZY$3,0))</f>
        <v>0</v>
      </c>
      <c r="AK215" s="181"/>
      <c r="AL215" s="160">
        <f>INDEX('rank provinsi to commodity'!$B$3:$ZX$37, MATCH(AL$2,'rank provinsi to commodity'!$B$3:$B$37,0),MATCH($B215,'rank provinsi to commodity'!$B$3:$ZX$3,0))</f>
        <v>10</v>
      </c>
      <c r="AM215" s="160">
        <f>INDEX('rank provinsi to commodity'!$B$3:$ZX$37, MATCH(AM$2,'rank provinsi to commodity'!$B$3:$B$37,0),MATCH($B215,'rank provinsi to commodity'!$B$3:$ZX$3,0))</f>
        <v>1</v>
      </c>
      <c r="AN215" s="160">
        <f>INDEX('rank provinsi to commodity'!$B$3:$ZX$37, MATCH(AN$2,'rank provinsi to commodity'!$B$3:$B$37,0),MATCH($B215,'rank provinsi to commodity'!$B$3:$ZX$3,0))</f>
        <v>10</v>
      </c>
      <c r="AO215" s="160">
        <f>INDEX('rank provinsi to commodity'!$B$3:$ZX$37, MATCH(AO$2,'rank provinsi to commodity'!$B$3:$B$37,0),MATCH($B215,'rank provinsi to commodity'!$B$3:$ZX$3,0))</f>
        <v>10</v>
      </c>
      <c r="AP215" s="160">
        <f>INDEX('rank provinsi to commodity'!$B$3:$ZX$37, MATCH(AP$2,'rank provinsi to commodity'!$B$3:$B$37,0),MATCH($B215,'rank provinsi to commodity'!$B$3:$ZX$3,0))</f>
        <v>10</v>
      </c>
      <c r="AQ215" s="160">
        <f>INDEX('rank provinsi to commodity'!$B$3:$ZX$37, MATCH(AQ$2,'rank provinsi to commodity'!$B$3:$B$37,0),MATCH($B215,'rank provinsi to commodity'!$B$3:$ZX$3,0))</f>
        <v>10</v>
      </c>
      <c r="AR215" s="160">
        <f>INDEX('rank provinsi to commodity'!$B$3:$ZX$37, MATCH(AR$2,'rank provinsi to commodity'!$B$3:$B$37,0),MATCH($B215,'rank provinsi to commodity'!$B$3:$ZX$3,0))</f>
        <v>10</v>
      </c>
      <c r="AS215" s="160">
        <f>INDEX('rank provinsi to commodity'!$B$3:$ZX$37, MATCH(AS$2,'rank provinsi to commodity'!$B$3:$B$37,0),MATCH($B215,'rank provinsi to commodity'!$B$3:$ZX$3,0))</f>
        <v>10</v>
      </c>
      <c r="AT215" s="160">
        <f>INDEX('rank provinsi to commodity'!$B$3:$ZX$37, MATCH(AT$2,'rank provinsi to commodity'!$B$3:$B$37,0),MATCH($B215,'rank provinsi to commodity'!$B$3:$ZX$3,0))</f>
        <v>6</v>
      </c>
      <c r="AU215" s="160">
        <f>INDEX('rank provinsi to commodity'!$B$3:$ZX$37, MATCH(AU$2,'rank provinsi to commodity'!$B$3:$B$37,0),MATCH($B215,'rank provinsi to commodity'!$B$3:$ZX$3,0))</f>
        <v>10</v>
      </c>
      <c r="AV215" s="160">
        <f>INDEX('rank provinsi to commodity'!$B$3:$ZX$37, MATCH(AV$2,'rank provinsi to commodity'!$B$3:$B$37,0),MATCH($B215,'rank provinsi to commodity'!$B$3:$ZX$3,0))</f>
        <v>2</v>
      </c>
      <c r="AW215" s="160">
        <f>INDEX('rank provinsi to commodity'!$B$3:$ZX$37, MATCH(AW$2,'rank provinsi to commodity'!$B$3:$B$37,0),MATCH($B215,'rank provinsi to commodity'!$B$3:$ZX$3,0))</f>
        <v>4</v>
      </c>
      <c r="AX215" s="160">
        <f>INDEX('rank provinsi to commodity'!$B$3:$ZX$37, MATCH(AX$2,'rank provinsi to commodity'!$B$3:$B$37,0),MATCH($B215,'rank provinsi to commodity'!$B$3:$ZX$3,0))</f>
        <v>10</v>
      </c>
      <c r="AY215" s="160">
        <f>INDEX('rank provinsi to commodity'!$B$3:$ZX$37, MATCH(AY$2,'rank provinsi to commodity'!$B$3:$B$37,0),MATCH($B215,'rank provinsi to commodity'!$B$3:$ZX$3,0))</f>
        <v>10</v>
      </c>
      <c r="AZ215" s="160">
        <f>INDEX('rank provinsi to commodity'!$B$3:$ZX$37, MATCH(AZ$2,'rank provinsi to commodity'!$B$3:$B$37,0),MATCH($B215,'rank provinsi to commodity'!$B$3:$ZX$3,0))</f>
        <v>9</v>
      </c>
      <c r="BA215" s="160">
        <f>INDEX('rank provinsi to commodity'!$B$3:$ZX$37, MATCH(BA$2,'rank provinsi to commodity'!$B$3:$B$37,0),MATCH($B215,'rank provinsi to commodity'!$B$3:$ZX$3,0))</f>
        <v>8</v>
      </c>
      <c r="BB215" s="160">
        <f>INDEX('rank provinsi to commodity'!$B$3:$ZX$37, MATCH(BB$2,'rank provinsi to commodity'!$B$3:$B$37,0),MATCH($B215,'rank provinsi to commodity'!$B$3:$ZX$3,0))</f>
        <v>10</v>
      </c>
      <c r="BC215" s="160">
        <f>INDEX('rank provinsi to commodity'!$B$3:$ZX$37, MATCH(BC$2,'rank provinsi to commodity'!$B$3:$B$37,0),MATCH($B215,'rank provinsi to commodity'!$B$3:$ZX$3,0))</f>
        <v>10</v>
      </c>
      <c r="BD215" s="160">
        <f>INDEX('rank provinsi to commodity'!$B$3:$ZX$37, MATCH(BD$2,'rank provinsi to commodity'!$B$3:$B$37,0),MATCH($B215,'rank provinsi to commodity'!$B$3:$ZX$3,0))</f>
        <v>10</v>
      </c>
      <c r="BE215" s="160">
        <f>INDEX('rank provinsi to commodity'!$B$3:$ZX$37, MATCH(BE$2,'rank provinsi to commodity'!$B$3:$B$37,0),MATCH($B215,'rank provinsi to commodity'!$B$3:$ZX$3,0))</f>
        <v>5</v>
      </c>
      <c r="BF215" s="160">
        <f>INDEX('rank provinsi to commodity'!$B$3:$ZX$37, MATCH(BF$2,'rank provinsi to commodity'!$B$3:$B$37,0),MATCH($B215,'rank provinsi to commodity'!$B$3:$ZX$3,0))</f>
        <v>7</v>
      </c>
      <c r="BG215" s="160">
        <f>INDEX('rank provinsi to commodity'!$B$3:$ZX$37, MATCH(BG$2,'rank provinsi to commodity'!$B$3:$B$37,0),MATCH($B215,'rank provinsi to commodity'!$B$3:$ZX$3,0))</f>
        <v>10</v>
      </c>
      <c r="BH215" s="160">
        <f>INDEX('rank provinsi to commodity'!$B$3:$ZX$37, MATCH(BH$2,'rank provinsi to commodity'!$B$3:$B$37,0),MATCH($B215,'rank provinsi to commodity'!$B$3:$ZX$3,0))</f>
        <v>3</v>
      </c>
      <c r="BI215" s="160">
        <f>INDEX('rank provinsi to commodity'!$B$3:$ZX$37, MATCH(BI$2,'rank provinsi to commodity'!$B$3:$B$37,0),MATCH($B215,'rank provinsi to commodity'!$B$3:$ZX$3,0))</f>
        <v>10</v>
      </c>
      <c r="BJ215" s="160">
        <f>INDEX('rank provinsi to commodity'!$B$3:$ZX$37, MATCH(BJ$2,'rank provinsi to commodity'!$B$3:$B$37,0),MATCH($B215,'rank provinsi to commodity'!$B$3:$ZX$3,0))</f>
        <v>10</v>
      </c>
      <c r="BK215" s="160">
        <f>INDEX('rank provinsi to commodity'!$B$3:$ZX$37, MATCH(BK$2,'rank provinsi to commodity'!$B$3:$B$37,0),MATCH($B215,'rank provinsi to commodity'!$B$3:$ZX$3,0))</f>
        <v>10</v>
      </c>
      <c r="BL215" s="160">
        <f>INDEX('rank provinsi to commodity'!$B$3:$ZX$37, MATCH(BL$2,'rank provinsi to commodity'!$B$3:$B$37,0),MATCH($B215,'rank provinsi to commodity'!$B$3:$ZX$3,0))</f>
        <v>10</v>
      </c>
      <c r="BM215" s="160">
        <f>INDEX('rank provinsi to commodity'!$B$3:$ZX$37, MATCH(BM$2,'rank provinsi to commodity'!$B$3:$B$37,0),MATCH($B215,'rank provinsi to commodity'!$B$3:$ZX$3,0))</f>
        <v>10</v>
      </c>
      <c r="BN215" s="160">
        <f>INDEX('rank provinsi to commodity'!$B$3:$ZX$37, MATCH(BN$2,'rank provinsi to commodity'!$B$3:$B$37,0),MATCH($B215,'rank provinsi to commodity'!$B$3:$ZX$3,0))</f>
        <v>10</v>
      </c>
      <c r="BO215" s="160">
        <f>INDEX('rank provinsi to commodity'!$B$3:$ZX$37, MATCH(BO$2,'rank provinsi to commodity'!$B$3:$B$37,0),MATCH($B215,'rank provinsi to commodity'!$B$3:$ZX$3,0))</f>
        <v>10</v>
      </c>
      <c r="BP215" s="160">
        <f>INDEX('rank provinsi to commodity'!$B$3:$ZX$37, MATCH(BP$2,'rank provinsi to commodity'!$B$3:$B$37,0),MATCH($B215,'rank provinsi to commodity'!$B$3:$ZX$3,0))</f>
        <v>10</v>
      </c>
      <c r="BQ215" s="160">
        <f>INDEX('rank provinsi to commodity'!$B$3:$ZX$37, MATCH(BQ$2,'rank provinsi to commodity'!$B$3:$B$37,0),MATCH($B215,'rank provinsi to commodity'!$B$3:$ZX$3,0))</f>
        <v>10</v>
      </c>
      <c r="BR215" s="160">
        <f>INDEX('rank provinsi to commodity'!$B$3:$ZX$37, MATCH(BR$2,'rank provinsi to commodity'!$B$3:$B$37,0),MATCH($B215,'rank provinsi to commodity'!$B$3:$ZX$3,0))</f>
        <v>10</v>
      </c>
      <c r="BS215" s="173">
        <f>INDEX('rank provinsi to commodity'!$B$3:$ZX$37, MATCH(BS$2,'rank provinsi to commodity'!$B$3:$B$37,0),MATCH($B215,'rank provinsi to commodity'!$B$3:$ZX$3,0))</f>
        <v>10</v>
      </c>
      <c r="BT215" s="181"/>
      <c r="BU215" s="184" t="str">
        <f t="shared" si="36"/>
        <v>PERIKANAN TANGKAP LAUT (Ton)</v>
      </c>
      <c r="BV215" s="149" t="s">
        <v>978</v>
      </c>
      <c r="BW215" s="160">
        <f>INDEX('raw-all-komoditas'!$B$3:$ZY$37, MATCH('Komoditas besar Nasional'!BW$2,'raw-all-komoditas'!$B$3:$B$37,0), MATCH('Komoditas besar Nasional'!$BV215,'raw-all-komoditas'!$B$3:$ZY$3,0))</f>
        <v>0</v>
      </c>
      <c r="BX215" s="160">
        <f>INDEX('raw-all-komoditas'!$B$3:$ZY$37, MATCH('Komoditas besar Nasional'!BX$2,'raw-all-komoditas'!$B$3:$B$37,0), MATCH('Komoditas besar Nasional'!$BV215,'raw-all-komoditas'!$B$3:$ZY$3,0))</f>
        <v>722</v>
      </c>
      <c r="BY215" s="160">
        <f>INDEX('raw-all-komoditas'!$B$3:$ZY$37, MATCH('Komoditas besar Nasional'!BY$2,'raw-all-komoditas'!$B$3:$B$37,0), MATCH('Komoditas besar Nasional'!$BV215,'raw-all-komoditas'!$B$3:$ZY$3,0))</f>
        <v>0</v>
      </c>
      <c r="BZ215" s="160">
        <f>INDEX('raw-all-komoditas'!$B$3:$ZY$37, MATCH('Komoditas besar Nasional'!BZ$2,'raw-all-komoditas'!$B$3:$B$37,0), MATCH('Komoditas besar Nasional'!$BV215,'raw-all-komoditas'!$B$3:$ZY$3,0))</f>
        <v>0</v>
      </c>
      <c r="CA215" s="160">
        <f>INDEX('raw-all-komoditas'!$B$3:$ZY$37, MATCH('Komoditas besar Nasional'!CA$2,'raw-all-komoditas'!$B$3:$B$37,0), MATCH('Komoditas besar Nasional'!$BV215,'raw-all-komoditas'!$B$3:$ZY$3,0))</f>
        <v>0</v>
      </c>
      <c r="CB215" s="160">
        <f>INDEX('raw-all-komoditas'!$B$3:$ZY$37, MATCH('Komoditas besar Nasional'!CB$2,'raw-all-komoditas'!$B$3:$B$37,0), MATCH('Komoditas besar Nasional'!$BV215,'raw-all-komoditas'!$B$3:$ZY$3,0))</f>
        <v>0</v>
      </c>
      <c r="CC215" s="160">
        <f>INDEX('raw-all-komoditas'!$B$3:$ZY$37, MATCH('Komoditas besar Nasional'!CC$2,'raw-all-komoditas'!$B$3:$B$37,0), MATCH('Komoditas besar Nasional'!$BV215,'raw-all-komoditas'!$B$3:$ZY$3,0))</f>
        <v>0</v>
      </c>
      <c r="CD215" s="160">
        <f>INDEX('raw-all-komoditas'!$B$3:$ZY$37, MATCH('Komoditas besar Nasional'!CD$2,'raw-all-komoditas'!$B$3:$B$37,0), MATCH('Komoditas besar Nasional'!$BV215,'raw-all-komoditas'!$B$3:$ZY$3,0))</f>
        <v>0</v>
      </c>
      <c r="CE215" s="160">
        <f>INDEX('raw-all-komoditas'!$B$3:$ZY$37, MATCH('Komoditas besar Nasional'!CE$2,'raw-all-komoditas'!$B$3:$B$37,0), MATCH('Komoditas besar Nasional'!$BV215,'raw-all-komoditas'!$B$3:$ZY$3,0))</f>
        <v>51</v>
      </c>
      <c r="CF215" s="160">
        <f>INDEX('raw-all-komoditas'!$B$3:$ZY$37, MATCH('Komoditas besar Nasional'!CF$2,'raw-all-komoditas'!$B$3:$B$37,0), MATCH('Komoditas besar Nasional'!$BV215,'raw-all-komoditas'!$B$3:$ZY$3,0))</f>
        <v>0</v>
      </c>
      <c r="CG215" s="160">
        <f>INDEX('raw-all-komoditas'!$B$3:$ZY$37, MATCH('Komoditas besar Nasional'!CG$2,'raw-all-komoditas'!$B$3:$B$37,0), MATCH('Komoditas besar Nasional'!$BV215,'raw-all-komoditas'!$B$3:$ZY$3,0))</f>
        <v>173</v>
      </c>
      <c r="CH215" s="160">
        <f>INDEX('raw-all-komoditas'!$B$3:$ZY$37, MATCH('Komoditas besar Nasional'!CH$2,'raw-all-komoditas'!$B$3:$B$37,0), MATCH('Komoditas besar Nasional'!$BV215,'raw-all-komoditas'!$B$3:$ZY$3,0))</f>
        <v>284</v>
      </c>
      <c r="CI215" s="160">
        <f>INDEX('raw-all-komoditas'!$B$3:$ZY$37, MATCH('Komoditas besar Nasional'!CI$2,'raw-all-komoditas'!$B$3:$B$37,0), MATCH('Komoditas besar Nasional'!$BV215,'raw-all-komoditas'!$B$3:$ZY$3,0))</f>
        <v>0</v>
      </c>
      <c r="CJ215" s="160">
        <f>INDEX('raw-all-komoditas'!$B$3:$ZY$37, MATCH('Komoditas besar Nasional'!CJ$2,'raw-all-komoditas'!$B$3:$B$37,0), MATCH('Komoditas besar Nasional'!$BV215,'raw-all-komoditas'!$B$3:$ZY$3,0))</f>
        <v>0</v>
      </c>
      <c r="CK215" s="160">
        <f>INDEX('raw-all-komoditas'!$B$3:$ZY$37, MATCH('Komoditas besar Nasional'!CK$2,'raw-all-komoditas'!$B$3:$B$37,0), MATCH('Komoditas besar Nasional'!$BV215,'raw-all-komoditas'!$B$3:$ZY$3,0))</f>
        <v>0</v>
      </c>
      <c r="CL215" s="160">
        <f>INDEX('raw-all-komoditas'!$B$3:$ZY$37, MATCH('Komoditas besar Nasional'!CL$2,'raw-all-komoditas'!$B$3:$B$37,0), MATCH('Komoditas besar Nasional'!$BV215,'raw-all-komoditas'!$B$3:$ZY$3,0))</f>
        <v>1</v>
      </c>
      <c r="CM215" s="160">
        <f>INDEX('raw-all-komoditas'!$B$3:$ZY$37, MATCH('Komoditas besar Nasional'!CM$2,'raw-all-komoditas'!$B$3:$B$37,0), MATCH('Komoditas besar Nasional'!$BV215,'raw-all-komoditas'!$B$3:$ZY$3,0))</f>
        <v>0</v>
      </c>
      <c r="CN215" s="160">
        <f>INDEX('raw-all-komoditas'!$B$3:$ZY$37, MATCH('Komoditas besar Nasional'!CN$2,'raw-all-komoditas'!$B$3:$B$37,0), MATCH('Komoditas besar Nasional'!$BV215,'raw-all-komoditas'!$B$3:$ZY$3,0))</f>
        <v>0</v>
      </c>
      <c r="CO215" s="160">
        <f>INDEX('raw-all-komoditas'!$B$3:$ZY$37, MATCH('Komoditas besar Nasional'!CO$2,'raw-all-komoditas'!$B$3:$B$37,0), MATCH('Komoditas besar Nasional'!$BV215,'raw-all-komoditas'!$B$3:$ZY$3,0))</f>
        <v>0</v>
      </c>
      <c r="CP215" s="160">
        <f>INDEX('raw-all-komoditas'!$B$3:$ZY$37, MATCH('Komoditas besar Nasional'!CP$2,'raw-all-komoditas'!$B$3:$B$37,0), MATCH('Komoditas besar Nasional'!$BV215,'raw-all-komoditas'!$B$3:$ZY$3,0))</f>
        <v>45</v>
      </c>
      <c r="CQ215" s="160">
        <f>INDEX('raw-all-komoditas'!$B$3:$ZY$37, MATCH('Komoditas besar Nasional'!CQ$2,'raw-all-komoditas'!$B$3:$B$37,0), MATCH('Komoditas besar Nasional'!$BV215,'raw-all-komoditas'!$B$3:$ZY$3,0))</f>
        <v>1</v>
      </c>
      <c r="CR215" s="160">
        <f>INDEX('raw-all-komoditas'!$B$3:$ZY$37, MATCH('Komoditas besar Nasional'!CR$2,'raw-all-komoditas'!$B$3:$B$37,0), MATCH('Komoditas besar Nasional'!$BV215,'raw-all-komoditas'!$B$3:$ZY$3,0))</f>
        <v>0</v>
      </c>
      <c r="CS215" s="160">
        <f>INDEX('raw-all-komoditas'!$B$3:$ZY$37, MATCH('Komoditas besar Nasional'!CS$2,'raw-all-komoditas'!$B$3:$B$37,0), MATCH('Komoditas besar Nasional'!$BV215,'raw-all-komoditas'!$B$3:$ZY$3,0))</f>
        <v>128</v>
      </c>
      <c r="CT215" s="160">
        <f>INDEX('raw-all-komoditas'!$B$3:$ZY$37, MATCH('Komoditas besar Nasional'!CT$2,'raw-all-komoditas'!$B$3:$B$37,0), MATCH('Komoditas besar Nasional'!$BV215,'raw-all-komoditas'!$B$3:$ZY$3,0))</f>
        <v>0</v>
      </c>
      <c r="CU215" s="160">
        <f>INDEX('raw-all-komoditas'!$B$3:$ZY$37, MATCH('Komoditas besar Nasional'!CU$2,'raw-all-komoditas'!$B$3:$B$37,0), MATCH('Komoditas besar Nasional'!$BV215,'raw-all-komoditas'!$B$3:$ZY$3,0))</f>
        <v>0</v>
      </c>
      <c r="CV215" s="160">
        <f>INDEX('raw-all-komoditas'!$B$3:$ZY$37, MATCH('Komoditas besar Nasional'!CV$2,'raw-all-komoditas'!$B$3:$B$37,0), MATCH('Komoditas besar Nasional'!$BV215,'raw-all-komoditas'!$B$3:$ZY$3,0))</f>
        <v>0</v>
      </c>
      <c r="CW215" s="160">
        <f>INDEX('raw-all-komoditas'!$B$3:$ZY$37, MATCH('Komoditas besar Nasional'!CW$2,'raw-all-komoditas'!$B$3:$B$37,0), MATCH('Komoditas besar Nasional'!$BV215,'raw-all-komoditas'!$B$3:$ZY$3,0))</f>
        <v>0</v>
      </c>
      <c r="CX215" s="160">
        <f>INDEX('raw-all-komoditas'!$B$3:$ZY$37, MATCH('Komoditas besar Nasional'!CX$2,'raw-all-komoditas'!$B$3:$B$37,0), MATCH('Komoditas besar Nasional'!$BV215,'raw-all-komoditas'!$B$3:$ZY$3,0))</f>
        <v>0</v>
      </c>
      <c r="CY215" s="160">
        <f>INDEX('raw-all-komoditas'!$B$3:$ZY$37, MATCH('Komoditas besar Nasional'!CY$2,'raw-all-komoditas'!$B$3:$B$37,0), MATCH('Komoditas besar Nasional'!$BV215,'raw-all-komoditas'!$B$3:$ZY$3,0))</f>
        <v>0</v>
      </c>
      <c r="CZ215" s="160">
        <f>INDEX('raw-all-komoditas'!$B$3:$ZY$37, MATCH('Komoditas besar Nasional'!CZ$2,'raw-all-komoditas'!$B$3:$B$37,0), MATCH('Komoditas besar Nasional'!$BV215,'raw-all-komoditas'!$B$3:$ZY$3,0))</f>
        <v>0</v>
      </c>
      <c r="DA215" s="160">
        <f>INDEX('raw-all-komoditas'!$B$3:$ZY$37, MATCH('Komoditas besar Nasional'!DA$2,'raw-all-komoditas'!$B$3:$B$37,0), MATCH('Komoditas besar Nasional'!$BV215,'raw-all-komoditas'!$B$3:$ZY$3,0))</f>
        <v>0</v>
      </c>
      <c r="DB215" s="160">
        <f>INDEX('raw-all-komoditas'!$B$3:$ZY$37, MATCH('Komoditas besar Nasional'!DB$2,'raw-all-komoditas'!$B$3:$B$37,0), MATCH('Komoditas besar Nasional'!$BV215,'raw-all-komoditas'!$B$3:$ZY$3,0))</f>
        <v>0</v>
      </c>
      <c r="DC215" s="160">
        <f>INDEX('raw-all-komoditas'!$B$3:$ZY$37, MATCH('Komoditas besar Nasional'!DC$2,'raw-all-komoditas'!$B$3:$B$37,0), MATCH('Komoditas besar Nasional'!$BV215,'raw-all-komoditas'!$B$3:$ZY$3,0))</f>
        <v>0</v>
      </c>
      <c r="DD215" s="160">
        <f>INDEX('raw-all-komoditas'!$B$3:$ZY$37, MATCH('Komoditas besar Nasional'!DD$2,'raw-all-komoditas'!$B$3:$B$37,0), MATCH('Komoditas besar Nasional'!$BV215,'raw-all-komoditas'!$B$3:$ZY$3,0))</f>
        <v>0</v>
      </c>
      <c r="DF215" s="159" t="str">
        <f t="shared" si="2"/>
        <v>Kurang dari 250M</v>
      </c>
      <c r="DG215" s="159" t="str">
        <f t="shared" si="3"/>
        <v>Kurang dari 250M</v>
      </c>
      <c r="DH215" s="159" t="str">
        <f t="shared" si="4"/>
        <v>Kurang dari 250M</v>
      </c>
      <c r="DI215" s="159" t="str">
        <f t="shared" si="5"/>
        <v>Kurang dari 250M</v>
      </c>
      <c r="DJ215" s="159" t="str">
        <f t="shared" si="6"/>
        <v>Kurang dari 250M</v>
      </c>
      <c r="DK215" s="159" t="str">
        <f t="shared" si="7"/>
        <v>Kurang dari 250M</v>
      </c>
      <c r="DL215" s="159" t="str">
        <f t="shared" si="8"/>
        <v>Kurang dari 250M</v>
      </c>
      <c r="DM215" s="159" t="str">
        <f t="shared" si="9"/>
        <v>Kurang dari 250M</v>
      </c>
      <c r="DN215" s="159" t="str">
        <f t="shared" si="10"/>
        <v>Kurang dari 250M</v>
      </c>
      <c r="DO215" s="159" t="str">
        <f t="shared" si="11"/>
        <v>Kurang dari 250M</v>
      </c>
      <c r="DP215" s="159" t="str">
        <f t="shared" si="12"/>
        <v>Kurang dari 250M</v>
      </c>
      <c r="DQ215" s="159" t="str">
        <f t="shared" si="13"/>
        <v>Kurang dari 250M</v>
      </c>
      <c r="DR215" s="159" t="str">
        <f t="shared" si="14"/>
        <v>Kurang dari 250M</v>
      </c>
      <c r="DS215" s="159" t="str">
        <f t="shared" si="15"/>
        <v>Kurang dari 250M</v>
      </c>
      <c r="DT215" s="159" t="str">
        <f t="shared" si="16"/>
        <v>Kurang dari 250M</v>
      </c>
      <c r="DU215" s="159" t="str">
        <f t="shared" si="17"/>
        <v>Kurang dari 250M</v>
      </c>
      <c r="DV215" s="159" t="str">
        <f t="shared" si="18"/>
        <v>Kurang dari 250M</v>
      </c>
      <c r="DW215" s="159" t="str">
        <f t="shared" si="19"/>
        <v>Kurang dari 250M</v>
      </c>
      <c r="DX215" s="159" t="str">
        <f t="shared" si="20"/>
        <v>Kurang dari 250M</v>
      </c>
      <c r="DY215" s="159" t="str">
        <f t="shared" si="21"/>
        <v>Kurang dari 250M</v>
      </c>
      <c r="DZ215" s="159" t="str">
        <f t="shared" si="22"/>
        <v>Kurang dari 250M</v>
      </c>
      <c r="EA215" s="159" t="str">
        <f t="shared" si="23"/>
        <v>Kurang dari 250M</v>
      </c>
      <c r="EB215" s="159" t="str">
        <f t="shared" si="24"/>
        <v>Kurang dari 250M</v>
      </c>
      <c r="EC215" s="159" t="str">
        <f t="shared" si="25"/>
        <v>Kurang dari 250M</v>
      </c>
      <c r="ED215" s="159" t="str">
        <f t="shared" si="26"/>
        <v>Kurang dari 250M</v>
      </c>
      <c r="EE215" s="159" t="str">
        <f t="shared" si="27"/>
        <v>Kurang dari 250M</v>
      </c>
      <c r="EF215" s="159" t="str">
        <f t="shared" si="28"/>
        <v>Kurang dari 250M</v>
      </c>
      <c r="EG215" s="159" t="str">
        <f t="shared" si="29"/>
        <v>Kurang dari 250M</v>
      </c>
      <c r="EH215" s="159" t="str">
        <f t="shared" si="30"/>
        <v>Kurang dari 250M</v>
      </c>
      <c r="EI215" s="159" t="str">
        <f t="shared" si="31"/>
        <v>Kurang dari 250M</v>
      </c>
      <c r="EJ215" s="159" t="str">
        <f t="shared" si="32"/>
        <v>Kurang dari 250M</v>
      </c>
      <c r="EK215" s="159" t="str">
        <f t="shared" si="33"/>
        <v>Kurang dari 250M</v>
      </c>
      <c r="EL215" s="159" t="str">
        <f t="shared" si="34"/>
        <v>Kurang dari 250M</v>
      </c>
      <c r="EM215" s="159" t="str">
        <f t="shared" si="35"/>
        <v>Kurang dari 250M</v>
      </c>
    </row>
    <row r="216" spans="1:143" x14ac:dyDescent="0.3">
      <c r="A216" s="158" t="s">
        <v>911</v>
      </c>
      <c r="B216" s="159" t="s">
        <v>1239</v>
      </c>
      <c r="C216" s="160">
        <f>INDEX('raw-all-komoditas'!$B$3:$ZY$37, MATCH('Komoditas besar Nasional'!C$2,'raw-all-komoditas'!$B$3:$B$37,0), MATCH('Komoditas besar Nasional'!$B216,'raw-all-komoditas'!$B$3:$ZY$3,0))</f>
        <v>203.70774</v>
      </c>
      <c r="D216" s="160">
        <f>INDEX('raw-all-komoditas'!$B$3:$ZY$37, MATCH('Komoditas besar Nasional'!D$2,'raw-all-komoditas'!$B$3:$B$37,0), MATCH('Komoditas besar Nasional'!$B216,'raw-all-komoditas'!$B$3:$ZY$3,0))</f>
        <v>128.476169</v>
      </c>
      <c r="E216" s="160">
        <f>INDEX('raw-all-komoditas'!$B$3:$ZY$37, MATCH('Komoditas besar Nasional'!E$2,'raw-all-komoditas'!$B$3:$B$37,0), MATCH('Komoditas besar Nasional'!$B216,'raw-all-komoditas'!$B$3:$ZY$3,0))</f>
        <v>63.862330999999998</v>
      </c>
      <c r="F216" s="160">
        <f>INDEX('raw-all-komoditas'!$B$3:$ZY$37, MATCH('Komoditas besar Nasional'!F$2,'raw-all-komoditas'!$B$3:$B$37,0), MATCH('Komoditas besar Nasional'!$B216,'raw-all-komoditas'!$B$3:$ZY$3,0))</f>
        <v>0</v>
      </c>
      <c r="G216" s="160">
        <f>INDEX('raw-all-komoditas'!$B$3:$ZY$37, MATCH('Komoditas besar Nasional'!G$2,'raw-all-komoditas'!$B$3:$B$37,0), MATCH('Komoditas besar Nasional'!$B216,'raw-all-komoditas'!$B$3:$ZY$3,0))</f>
        <v>0</v>
      </c>
      <c r="H216" s="160">
        <f>INDEX('raw-all-komoditas'!$B$3:$ZY$37, MATCH('Komoditas besar Nasional'!H$2,'raw-all-komoditas'!$B$3:$B$37,0), MATCH('Komoditas besar Nasional'!$B216,'raw-all-komoditas'!$B$3:$ZY$3,0))</f>
        <v>32.680979999999998</v>
      </c>
      <c r="I216" s="160">
        <f>INDEX('raw-all-komoditas'!$B$3:$ZY$37, MATCH('Komoditas besar Nasional'!I$2,'raw-all-komoditas'!$B$3:$B$37,0), MATCH('Komoditas besar Nasional'!$B216,'raw-all-komoditas'!$B$3:$ZY$3,0))</f>
        <v>22.092815000000002</v>
      </c>
      <c r="J216" s="160">
        <f>INDEX('raw-all-komoditas'!$B$3:$ZY$37, MATCH('Komoditas besar Nasional'!J$2,'raw-all-komoditas'!$B$3:$B$37,0), MATCH('Komoditas besar Nasional'!$B216,'raw-all-komoditas'!$B$3:$ZY$3,0))</f>
        <v>73.696871999999999</v>
      </c>
      <c r="K216" s="160">
        <f>INDEX('raw-all-komoditas'!$B$3:$ZY$37, MATCH('Komoditas besar Nasional'!K$2,'raw-all-komoditas'!$B$3:$B$37,0), MATCH('Komoditas besar Nasional'!$B216,'raw-all-komoditas'!$B$3:$ZY$3,0))</f>
        <v>325.19296300000002</v>
      </c>
      <c r="L216" s="160">
        <f>INDEX('raw-all-komoditas'!$B$3:$ZY$37, MATCH('Komoditas besar Nasional'!L$2,'raw-all-komoditas'!$B$3:$B$37,0), MATCH('Komoditas besar Nasional'!$B216,'raw-all-komoditas'!$B$3:$ZY$3,0))</f>
        <v>109.692241</v>
      </c>
      <c r="M216" s="160">
        <f>INDEX('raw-all-komoditas'!$B$3:$ZY$37, MATCH('Komoditas besar Nasional'!M$2,'raw-all-komoditas'!$B$3:$B$37,0), MATCH('Komoditas besar Nasional'!$B216,'raw-all-komoditas'!$B$3:$ZY$3,0))</f>
        <v>58.014330999999999</v>
      </c>
      <c r="N216" s="160">
        <f>INDEX('raw-all-komoditas'!$B$3:$ZY$37, MATCH('Komoditas besar Nasional'!N$2,'raw-all-komoditas'!$B$3:$B$37,0), MATCH('Komoditas besar Nasional'!$B216,'raw-all-komoditas'!$B$3:$ZY$3,0))</f>
        <v>29.318597</v>
      </c>
      <c r="O216" s="160">
        <f>INDEX('raw-all-komoditas'!$B$3:$ZY$37, MATCH('Komoditas besar Nasional'!O$2,'raw-all-komoditas'!$B$3:$B$37,0), MATCH('Komoditas besar Nasional'!$B216,'raw-all-komoditas'!$B$3:$ZY$3,0))</f>
        <v>93.932029999999997</v>
      </c>
      <c r="P216" s="160">
        <f>INDEX('raw-all-komoditas'!$B$3:$ZY$37, MATCH('Komoditas besar Nasional'!P$2,'raw-all-komoditas'!$B$3:$B$37,0), MATCH('Komoditas besar Nasional'!$B216,'raw-all-komoditas'!$B$3:$ZY$3,0))</f>
        <v>0</v>
      </c>
      <c r="Q216" s="160">
        <f>INDEX('raw-all-komoditas'!$B$3:$ZY$37, MATCH('Komoditas besar Nasional'!Q$2,'raw-all-komoditas'!$B$3:$B$37,0), MATCH('Komoditas besar Nasional'!$B216,'raw-all-komoditas'!$B$3:$ZY$3,0))</f>
        <v>318.637608</v>
      </c>
      <c r="R216" s="160">
        <f>INDEX('raw-all-komoditas'!$B$3:$ZY$37, MATCH('Komoditas besar Nasional'!R$2,'raw-all-komoditas'!$B$3:$B$37,0), MATCH('Komoditas besar Nasional'!$B216,'raw-all-komoditas'!$B$3:$ZY$3,0))</f>
        <v>24.462437000000001</v>
      </c>
      <c r="S216" s="160">
        <f>INDEX('raw-all-komoditas'!$B$3:$ZY$37, MATCH('Komoditas besar Nasional'!S$2,'raw-all-komoditas'!$B$3:$B$37,0), MATCH('Komoditas besar Nasional'!$B216,'raw-all-komoditas'!$B$3:$ZY$3,0))</f>
        <v>16.972132999999999</v>
      </c>
      <c r="T216" s="160">
        <f>INDEX('raw-all-komoditas'!$B$3:$ZY$37, MATCH('Komoditas besar Nasional'!T$2,'raw-all-komoditas'!$B$3:$B$37,0), MATCH('Komoditas besar Nasional'!$B216,'raw-all-komoditas'!$B$3:$ZY$3,0))</f>
        <v>107.32748100000001</v>
      </c>
      <c r="U216" s="160">
        <f>INDEX('raw-all-komoditas'!$B$3:$ZY$37, MATCH('Komoditas besar Nasional'!U$2,'raw-all-komoditas'!$B$3:$B$37,0), MATCH('Komoditas besar Nasional'!$B216,'raw-all-komoditas'!$B$3:$ZY$3,0))</f>
        <v>71.563361</v>
      </c>
      <c r="V216" s="160">
        <f>INDEX('raw-all-komoditas'!$B$3:$ZY$37, MATCH('Komoditas besar Nasional'!V$2,'raw-all-komoditas'!$B$3:$B$37,0), MATCH('Komoditas besar Nasional'!$B216,'raw-all-komoditas'!$B$3:$ZY$3,0))</f>
        <v>68.871138000000002</v>
      </c>
      <c r="W216" s="160">
        <f>INDEX('raw-all-komoditas'!$B$3:$ZY$37, MATCH('Komoditas besar Nasional'!W$2,'raw-all-komoditas'!$B$3:$B$37,0), MATCH('Komoditas besar Nasional'!$B216,'raw-all-komoditas'!$B$3:$ZY$3,0))</f>
        <v>13.866695</v>
      </c>
      <c r="X216" s="160">
        <f>INDEX('raw-all-komoditas'!$B$3:$ZY$37, MATCH('Komoditas besar Nasional'!X$2,'raw-all-komoditas'!$B$3:$B$37,0), MATCH('Komoditas besar Nasional'!$B216,'raw-all-komoditas'!$B$3:$ZY$3,0))</f>
        <v>23.349308000000001</v>
      </c>
      <c r="Y216" s="160">
        <f>INDEX('raw-all-komoditas'!$B$3:$ZY$37, MATCH('Komoditas besar Nasional'!Y$2,'raw-all-komoditas'!$B$3:$B$37,0), MATCH('Komoditas besar Nasional'!$B216,'raw-all-komoditas'!$B$3:$ZY$3,0))</f>
        <v>16.216189</v>
      </c>
      <c r="Z216" s="160">
        <f>INDEX('raw-all-komoditas'!$B$3:$ZY$37, MATCH('Komoditas besar Nasional'!Z$2,'raw-all-komoditas'!$B$3:$B$37,0), MATCH('Komoditas besar Nasional'!$B216,'raw-all-komoditas'!$B$3:$ZY$3,0))</f>
        <v>5.9760000000000004E-3</v>
      </c>
      <c r="AA216" s="160">
        <f>INDEX('raw-all-komoditas'!$B$3:$ZY$37, MATCH('Komoditas besar Nasional'!AA$2,'raw-all-komoditas'!$B$3:$B$37,0), MATCH('Komoditas besar Nasional'!$B216,'raw-all-komoditas'!$B$3:$ZY$3,0))</f>
        <v>7.0536240000000001</v>
      </c>
      <c r="AB216" s="160">
        <f>INDEX('raw-all-komoditas'!$B$3:$ZY$37, MATCH('Komoditas besar Nasional'!AB$2,'raw-all-komoditas'!$B$3:$B$37,0), MATCH('Komoditas besar Nasional'!$B216,'raw-all-komoditas'!$B$3:$ZY$3,0))</f>
        <v>67.994232999999994</v>
      </c>
      <c r="AC216" s="160">
        <f>INDEX('raw-all-komoditas'!$B$3:$ZY$37, MATCH('Komoditas besar Nasional'!AC$2,'raw-all-komoditas'!$B$3:$B$37,0), MATCH('Komoditas besar Nasional'!$B216,'raw-all-komoditas'!$B$3:$ZY$3,0))</f>
        <v>213.15910400000001</v>
      </c>
      <c r="AD216" s="160">
        <f>INDEX('raw-all-komoditas'!$B$3:$ZY$37, MATCH('Komoditas besar Nasional'!AD$2,'raw-all-komoditas'!$B$3:$B$37,0), MATCH('Komoditas besar Nasional'!$B216,'raw-all-komoditas'!$B$3:$ZY$3,0))</f>
        <v>212.66794999999999</v>
      </c>
      <c r="AE216" s="160">
        <f>INDEX('raw-all-komoditas'!$B$3:$ZY$37, MATCH('Komoditas besar Nasional'!AE$2,'raw-all-komoditas'!$B$3:$B$37,0), MATCH('Komoditas besar Nasional'!$B216,'raw-all-komoditas'!$B$3:$ZY$3,0))</f>
        <v>26.448727000000002</v>
      </c>
      <c r="AF216" s="160">
        <f>INDEX('raw-all-komoditas'!$B$3:$ZY$37, MATCH('Komoditas besar Nasional'!AF$2,'raw-all-komoditas'!$B$3:$B$37,0), MATCH('Komoditas besar Nasional'!$B216,'raw-all-komoditas'!$B$3:$ZY$3,0))</f>
        <v>41.193278999999997</v>
      </c>
      <c r="AG216" s="160">
        <f>INDEX('raw-all-komoditas'!$B$3:$ZY$37, MATCH('Komoditas besar Nasional'!AG$2,'raw-all-komoditas'!$B$3:$B$37,0), MATCH('Komoditas besar Nasional'!$B216,'raw-all-komoditas'!$B$3:$ZY$3,0))</f>
        <v>161.79770300000001</v>
      </c>
      <c r="AH216" s="160">
        <f>INDEX('raw-all-komoditas'!$B$3:$ZY$37, MATCH('Komoditas besar Nasional'!AH$2,'raw-all-komoditas'!$B$3:$B$37,0), MATCH('Komoditas besar Nasional'!$B216,'raw-all-komoditas'!$B$3:$ZY$3,0))</f>
        <v>328.90843599999999</v>
      </c>
      <c r="AI216" s="160">
        <f>INDEX('raw-all-komoditas'!$B$3:$ZY$37, MATCH('Komoditas besar Nasional'!AI$2,'raw-all-komoditas'!$B$3:$B$37,0), MATCH('Komoditas besar Nasional'!$B216,'raw-all-komoditas'!$B$3:$ZY$3,0))</f>
        <v>86.120549999999994</v>
      </c>
      <c r="AJ216" s="160">
        <f>INDEX('raw-all-komoditas'!$B$3:$ZY$37, MATCH('Komoditas besar Nasional'!AJ$2,'raw-all-komoditas'!$B$3:$B$37,0), MATCH('Komoditas besar Nasional'!$B216,'raw-all-komoditas'!$B$3:$ZY$3,0))</f>
        <v>12.818899999999999</v>
      </c>
      <c r="AK216" s="181"/>
      <c r="AL216" s="160">
        <f>INDEX('rank provinsi to commodity'!$B$3:$ZX$37, MATCH(AL$2,'rank provinsi to commodity'!$B$3:$B$37,0),MATCH($B216,'rank provinsi to commodity'!$B$3:$ZX$3,0))</f>
        <v>6</v>
      </c>
      <c r="AM216" s="160">
        <f>INDEX('rank provinsi to commodity'!$B$3:$ZX$37, MATCH(AM$2,'rank provinsi to commodity'!$B$3:$B$37,0),MATCH($B216,'rank provinsi to commodity'!$B$3:$ZX$3,0))</f>
        <v>8</v>
      </c>
      <c r="AN216" s="160">
        <f>INDEX('rank provinsi to commodity'!$B$3:$ZX$37, MATCH(AN$2,'rank provinsi to commodity'!$B$3:$B$37,0),MATCH($B216,'rank provinsi to commodity'!$B$3:$ZX$3,0))</f>
        <v>17</v>
      </c>
      <c r="AO216" s="160">
        <f>INDEX('rank provinsi to commodity'!$B$3:$ZX$37, MATCH(AO$2,'rank provinsi to commodity'!$B$3:$B$37,0),MATCH($B216,'rank provinsi to commodity'!$B$3:$ZX$3,0))</f>
        <v>32</v>
      </c>
      <c r="AP216" s="160">
        <f>INDEX('rank provinsi to commodity'!$B$3:$ZX$37, MATCH(AP$2,'rank provinsi to commodity'!$B$3:$B$37,0),MATCH($B216,'rank provinsi to commodity'!$B$3:$ZX$3,0))</f>
        <v>32</v>
      </c>
      <c r="AQ216" s="160">
        <f>INDEX('rank provinsi to commodity'!$B$3:$ZX$37, MATCH(AQ$2,'rank provinsi to commodity'!$B$3:$B$37,0),MATCH($B216,'rank provinsi to commodity'!$B$3:$ZX$3,0))</f>
        <v>20</v>
      </c>
      <c r="AR216" s="160">
        <f>INDEX('rank provinsi to commodity'!$B$3:$ZX$37, MATCH(AR$2,'rank provinsi to commodity'!$B$3:$B$37,0),MATCH($B216,'rank provinsi to commodity'!$B$3:$ZX$3,0))</f>
        <v>25</v>
      </c>
      <c r="AS216" s="160">
        <f>INDEX('rank provinsi to commodity'!$B$3:$ZX$37, MATCH(AS$2,'rank provinsi to commodity'!$B$3:$B$37,0),MATCH($B216,'rank provinsi to commodity'!$B$3:$ZX$3,0))</f>
        <v>13</v>
      </c>
      <c r="AT216" s="160">
        <f>INDEX('rank provinsi to commodity'!$B$3:$ZX$37, MATCH(AT$2,'rank provinsi to commodity'!$B$3:$B$37,0),MATCH($B216,'rank provinsi to commodity'!$B$3:$ZX$3,0))</f>
        <v>2</v>
      </c>
      <c r="AU216" s="160">
        <f>INDEX('rank provinsi to commodity'!$B$3:$ZX$37, MATCH(AU$2,'rank provinsi to commodity'!$B$3:$B$37,0),MATCH($B216,'rank provinsi to commodity'!$B$3:$ZX$3,0))</f>
        <v>9</v>
      </c>
      <c r="AV216" s="160">
        <f>INDEX('rank provinsi to commodity'!$B$3:$ZX$37, MATCH(AV$2,'rank provinsi to commodity'!$B$3:$B$37,0),MATCH($B216,'rank provinsi to commodity'!$B$3:$ZX$3,0))</f>
        <v>18</v>
      </c>
      <c r="AW216" s="160">
        <f>INDEX('rank provinsi to commodity'!$B$3:$ZX$37, MATCH(AW$2,'rank provinsi to commodity'!$B$3:$B$37,0),MATCH($B216,'rank provinsi to commodity'!$B$3:$ZX$3,0))</f>
        <v>21</v>
      </c>
      <c r="AX216" s="160">
        <f>INDEX('rank provinsi to commodity'!$B$3:$ZX$37, MATCH(AX$2,'rank provinsi to commodity'!$B$3:$B$37,0),MATCH($B216,'rank provinsi to commodity'!$B$3:$ZX$3,0))</f>
        <v>11</v>
      </c>
      <c r="AY216" s="160">
        <f>INDEX('rank provinsi to commodity'!$B$3:$ZX$37, MATCH(AY$2,'rank provinsi to commodity'!$B$3:$B$37,0),MATCH($B216,'rank provinsi to commodity'!$B$3:$ZX$3,0))</f>
        <v>32</v>
      </c>
      <c r="AZ216" s="160">
        <f>INDEX('rank provinsi to commodity'!$B$3:$ZX$37, MATCH(AZ$2,'rank provinsi to commodity'!$B$3:$B$37,0),MATCH($B216,'rank provinsi to commodity'!$B$3:$ZX$3,0))</f>
        <v>3</v>
      </c>
      <c r="BA216" s="160">
        <f>INDEX('rank provinsi to commodity'!$B$3:$ZX$37, MATCH(BA$2,'rank provinsi to commodity'!$B$3:$B$37,0),MATCH($B216,'rank provinsi to commodity'!$B$3:$ZX$3,0))</f>
        <v>23</v>
      </c>
      <c r="BB216" s="160">
        <f>INDEX('rank provinsi to commodity'!$B$3:$ZX$37, MATCH(BB$2,'rank provinsi to commodity'!$B$3:$B$37,0),MATCH($B216,'rank provinsi to commodity'!$B$3:$ZX$3,0))</f>
        <v>26</v>
      </c>
      <c r="BC216" s="160">
        <f>INDEX('rank provinsi to commodity'!$B$3:$ZX$37, MATCH(BC$2,'rank provinsi to commodity'!$B$3:$B$37,0),MATCH($B216,'rank provinsi to commodity'!$B$3:$ZX$3,0))</f>
        <v>10</v>
      </c>
      <c r="BD216" s="160">
        <f>INDEX('rank provinsi to commodity'!$B$3:$ZX$37, MATCH(BD$2,'rank provinsi to commodity'!$B$3:$B$37,0),MATCH($B216,'rank provinsi to commodity'!$B$3:$ZX$3,0))</f>
        <v>14</v>
      </c>
      <c r="BE216" s="160">
        <f>INDEX('rank provinsi to commodity'!$B$3:$ZX$37, MATCH(BE$2,'rank provinsi to commodity'!$B$3:$B$37,0),MATCH($B216,'rank provinsi to commodity'!$B$3:$ZX$3,0))</f>
        <v>15</v>
      </c>
      <c r="BF216" s="160">
        <f>INDEX('rank provinsi to commodity'!$B$3:$ZX$37, MATCH(BF$2,'rank provinsi to commodity'!$B$3:$B$37,0),MATCH($B216,'rank provinsi to commodity'!$B$3:$ZX$3,0))</f>
        <v>28</v>
      </c>
      <c r="BG216" s="160">
        <f>INDEX('rank provinsi to commodity'!$B$3:$ZX$37, MATCH(BG$2,'rank provinsi to commodity'!$B$3:$B$37,0),MATCH($B216,'rank provinsi to commodity'!$B$3:$ZX$3,0))</f>
        <v>24</v>
      </c>
      <c r="BH216" s="160">
        <f>INDEX('rank provinsi to commodity'!$B$3:$ZX$37, MATCH(BH$2,'rank provinsi to commodity'!$B$3:$B$37,0),MATCH($B216,'rank provinsi to commodity'!$B$3:$ZX$3,0))</f>
        <v>27</v>
      </c>
      <c r="BI216" s="160">
        <f>INDEX('rank provinsi to commodity'!$B$3:$ZX$37, MATCH(BI$2,'rank provinsi to commodity'!$B$3:$B$37,0),MATCH($B216,'rank provinsi to commodity'!$B$3:$ZX$3,0))</f>
        <v>31</v>
      </c>
      <c r="BJ216" s="160">
        <f>INDEX('rank provinsi to commodity'!$B$3:$ZX$37, MATCH(BJ$2,'rank provinsi to commodity'!$B$3:$B$37,0),MATCH($B216,'rank provinsi to commodity'!$B$3:$ZX$3,0))</f>
        <v>30</v>
      </c>
      <c r="BK216" s="160">
        <f>INDEX('rank provinsi to commodity'!$B$3:$ZX$37, MATCH(BK$2,'rank provinsi to commodity'!$B$3:$B$37,0),MATCH($B216,'rank provinsi to commodity'!$B$3:$ZX$3,0))</f>
        <v>16</v>
      </c>
      <c r="BL216" s="160">
        <f>INDEX('rank provinsi to commodity'!$B$3:$ZX$37, MATCH(BL$2,'rank provinsi to commodity'!$B$3:$B$37,0),MATCH($B216,'rank provinsi to commodity'!$B$3:$ZX$3,0))</f>
        <v>4</v>
      </c>
      <c r="BM216" s="160">
        <f>INDEX('rank provinsi to commodity'!$B$3:$ZX$37, MATCH(BM$2,'rank provinsi to commodity'!$B$3:$B$37,0),MATCH($B216,'rank provinsi to commodity'!$B$3:$ZX$3,0))</f>
        <v>5</v>
      </c>
      <c r="BN216" s="160">
        <f>INDEX('rank provinsi to commodity'!$B$3:$ZX$37, MATCH(BN$2,'rank provinsi to commodity'!$B$3:$B$37,0),MATCH($B216,'rank provinsi to commodity'!$B$3:$ZX$3,0))</f>
        <v>22</v>
      </c>
      <c r="BO216" s="160">
        <f>INDEX('rank provinsi to commodity'!$B$3:$ZX$37, MATCH(BO$2,'rank provinsi to commodity'!$B$3:$B$37,0),MATCH($B216,'rank provinsi to commodity'!$B$3:$ZX$3,0))</f>
        <v>19</v>
      </c>
      <c r="BP216" s="160">
        <f>INDEX('rank provinsi to commodity'!$B$3:$ZX$37, MATCH(BP$2,'rank provinsi to commodity'!$B$3:$B$37,0),MATCH($B216,'rank provinsi to commodity'!$B$3:$ZX$3,0))</f>
        <v>7</v>
      </c>
      <c r="BQ216" s="160">
        <f>INDEX('rank provinsi to commodity'!$B$3:$ZX$37, MATCH(BQ$2,'rank provinsi to commodity'!$B$3:$B$37,0),MATCH($B216,'rank provinsi to commodity'!$B$3:$ZX$3,0))</f>
        <v>1</v>
      </c>
      <c r="BR216" s="160">
        <f>INDEX('rank provinsi to commodity'!$B$3:$ZX$37, MATCH(BR$2,'rank provinsi to commodity'!$B$3:$B$37,0),MATCH($B216,'rank provinsi to commodity'!$B$3:$ZX$3,0))</f>
        <v>12</v>
      </c>
      <c r="BS216" s="173">
        <f>INDEX('rank provinsi to commodity'!$B$3:$ZX$37, MATCH(BS$2,'rank provinsi to commodity'!$B$3:$B$37,0),MATCH($B216,'rank provinsi to commodity'!$B$3:$ZX$3,0))</f>
        <v>29</v>
      </c>
      <c r="BT216" s="181"/>
      <c r="BU216" s="184" t="str">
        <f t="shared" si="36"/>
        <v>PERIKANAN TANGKAP LAUT (Ton)</v>
      </c>
      <c r="BV216" s="149" t="s">
        <v>979</v>
      </c>
      <c r="BW216" s="160">
        <f>INDEX('raw-all-komoditas'!$B$3:$ZY$37, MATCH('Komoditas besar Nasional'!BW$2,'raw-all-komoditas'!$B$3:$B$37,0), MATCH('Komoditas besar Nasional'!$BV216,'raw-all-komoditas'!$B$3:$ZY$3,0))</f>
        <v>6040</v>
      </c>
      <c r="BX216" s="160">
        <f>INDEX('raw-all-komoditas'!$B$3:$ZY$37, MATCH('Komoditas besar Nasional'!BX$2,'raw-all-komoditas'!$B$3:$B$37,0), MATCH('Komoditas besar Nasional'!$BV216,'raw-all-komoditas'!$B$3:$ZY$3,0))</f>
        <v>5081</v>
      </c>
      <c r="BY216" s="160">
        <f>INDEX('raw-all-komoditas'!$B$3:$ZY$37, MATCH('Komoditas besar Nasional'!BY$2,'raw-all-komoditas'!$B$3:$B$37,0), MATCH('Komoditas besar Nasional'!$BV216,'raw-all-komoditas'!$B$3:$ZY$3,0))</f>
        <v>3029</v>
      </c>
      <c r="BZ216" s="160">
        <f>INDEX('raw-all-komoditas'!$B$3:$ZY$37, MATCH('Komoditas besar Nasional'!BZ$2,'raw-all-komoditas'!$B$3:$B$37,0), MATCH('Komoditas besar Nasional'!$BV216,'raw-all-komoditas'!$B$3:$ZY$3,0))</f>
        <v>0</v>
      </c>
      <c r="CA216" s="160">
        <f>INDEX('raw-all-komoditas'!$B$3:$ZY$37, MATCH('Komoditas besar Nasional'!CA$2,'raw-all-komoditas'!$B$3:$B$37,0), MATCH('Komoditas besar Nasional'!$BV216,'raw-all-komoditas'!$B$3:$ZY$3,0))</f>
        <v>0</v>
      </c>
      <c r="CB216" s="160">
        <f>INDEX('raw-all-komoditas'!$B$3:$ZY$37, MATCH('Komoditas besar Nasional'!CB$2,'raw-all-komoditas'!$B$3:$B$37,0), MATCH('Komoditas besar Nasional'!$BV216,'raw-all-komoditas'!$B$3:$ZY$3,0))</f>
        <v>3268</v>
      </c>
      <c r="CC216" s="160">
        <f>INDEX('raw-all-komoditas'!$B$3:$ZY$37, MATCH('Komoditas besar Nasional'!CC$2,'raw-all-komoditas'!$B$3:$B$37,0), MATCH('Komoditas besar Nasional'!$BV216,'raw-all-komoditas'!$B$3:$ZY$3,0))</f>
        <v>1205</v>
      </c>
      <c r="CD216" s="160">
        <f>INDEX('raw-all-komoditas'!$B$3:$ZY$37, MATCH('Komoditas besar Nasional'!CD$2,'raw-all-komoditas'!$B$3:$B$37,0), MATCH('Komoditas besar Nasional'!$BV216,'raw-all-komoditas'!$B$3:$ZY$3,0))</f>
        <v>4699</v>
      </c>
      <c r="CE216" s="160">
        <f>INDEX('raw-all-komoditas'!$B$3:$ZY$37, MATCH('Komoditas besar Nasional'!CE$2,'raw-all-komoditas'!$B$3:$B$37,0), MATCH('Komoditas besar Nasional'!$BV216,'raw-all-komoditas'!$B$3:$ZY$3,0))</f>
        <v>9490</v>
      </c>
      <c r="CF216" s="160">
        <f>INDEX('raw-all-komoditas'!$B$3:$ZY$37, MATCH('Komoditas besar Nasional'!CF$2,'raw-all-komoditas'!$B$3:$B$37,0), MATCH('Komoditas besar Nasional'!$BV216,'raw-all-komoditas'!$B$3:$ZY$3,0))</f>
        <v>5380</v>
      </c>
      <c r="CG216" s="160">
        <f>INDEX('raw-all-komoditas'!$B$3:$ZY$37, MATCH('Komoditas besar Nasional'!CG$2,'raw-all-komoditas'!$B$3:$B$37,0), MATCH('Komoditas besar Nasional'!$BV216,'raw-all-komoditas'!$B$3:$ZY$3,0))</f>
        <v>1696</v>
      </c>
      <c r="CH216" s="160">
        <f>INDEX('raw-all-komoditas'!$B$3:$ZY$37, MATCH('Komoditas besar Nasional'!CH$2,'raw-all-komoditas'!$B$3:$B$37,0), MATCH('Komoditas besar Nasional'!$BV216,'raw-all-komoditas'!$B$3:$ZY$3,0))</f>
        <v>1298</v>
      </c>
      <c r="CI216" s="160">
        <f>INDEX('raw-all-komoditas'!$B$3:$ZY$37, MATCH('Komoditas besar Nasional'!CI$2,'raw-all-komoditas'!$B$3:$B$37,0), MATCH('Komoditas besar Nasional'!$BV216,'raw-all-komoditas'!$B$3:$ZY$3,0))</f>
        <v>8308</v>
      </c>
      <c r="CJ216" s="160">
        <f>INDEX('raw-all-komoditas'!$B$3:$ZY$37, MATCH('Komoditas besar Nasional'!CJ$2,'raw-all-komoditas'!$B$3:$B$37,0), MATCH('Komoditas besar Nasional'!$BV216,'raw-all-komoditas'!$B$3:$ZY$3,0))</f>
        <v>0</v>
      </c>
      <c r="CK216" s="160">
        <f>INDEX('raw-all-komoditas'!$B$3:$ZY$37, MATCH('Komoditas besar Nasional'!CK$2,'raw-all-komoditas'!$B$3:$B$37,0), MATCH('Komoditas besar Nasional'!$BV216,'raw-all-komoditas'!$B$3:$ZY$3,0))</f>
        <v>17533</v>
      </c>
      <c r="CL216" s="160">
        <f>INDEX('raw-all-komoditas'!$B$3:$ZY$37, MATCH('Komoditas besar Nasional'!CL$2,'raw-all-komoditas'!$B$3:$B$37,0), MATCH('Komoditas besar Nasional'!$BV216,'raw-all-komoditas'!$B$3:$ZY$3,0))</f>
        <v>1149</v>
      </c>
      <c r="CM216" s="160">
        <f>INDEX('raw-all-komoditas'!$B$3:$ZY$37, MATCH('Komoditas besar Nasional'!CM$2,'raw-all-komoditas'!$B$3:$B$37,0), MATCH('Komoditas besar Nasional'!$BV216,'raw-all-komoditas'!$B$3:$ZY$3,0))</f>
        <v>531</v>
      </c>
      <c r="CN216" s="160">
        <f>INDEX('raw-all-komoditas'!$B$3:$ZY$37, MATCH('Komoditas besar Nasional'!CN$2,'raw-all-komoditas'!$B$3:$B$37,0), MATCH('Komoditas besar Nasional'!$BV216,'raw-all-komoditas'!$B$3:$ZY$3,0))</f>
        <v>3853</v>
      </c>
      <c r="CO216" s="160">
        <f>INDEX('raw-all-komoditas'!$B$3:$ZY$37, MATCH('Komoditas besar Nasional'!CO$2,'raw-all-komoditas'!$B$3:$B$37,0), MATCH('Komoditas besar Nasional'!$BV216,'raw-all-komoditas'!$B$3:$ZY$3,0))</f>
        <v>2321</v>
      </c>
      <c r="CP216" s="160">
        <f>INDEX('raw-all-komoditas'!$B$3:$ZY$37, MATCH('Komoditas besar Nasional'!CP$2,'raw-all-komoditas'!$B$3:$B$37,0), MATCH('Komoditas besar Nasional'!$BV216,'raw-all-komoditas'!$B$3:$ZY$3,0))</f>
        <v>4356</v>
      </c>
      <c r="CQ216" s="160">
        <f>INDEX('raw-all-komoditas'!$B$3:$ZY$37, MATCH('Komoditas besar Nasional'!CQ$2,'raw-all-komoditas'!$B$3:$B$37,0), MATCH('Komoditas besar Nasional'!$BV216,'raw-all-komoditas'!$B$3:$ZY$3,0))</f>
        <v>972</v>
      </c>
      <c r="CR216" s="160">
        <f>INDEX('raw-all-komoditas'!$B$3:$ZY$37, MATCH('Komoditas besar Nasional'!CR$2,'raw-all-komoditas'!$B$3:$B$37,0), MATCH('Komoditas besar Nasional'!$BV216,'raw-all-komoditas'!$B$3:$ZY$3,0))</f>
        <v>978</v>
      </c>
      <c r="CS216" s="160">
        <f>INDEX('raw-all-komoditas'!$B$3:$ZY$37, MATCH('Komoditas besar Nasional'!CS$2,'raw-all-komoditas'!$B$3:$B$37,0), MATCH('Komoditas besar Nasional'!$BV216,'raw-all-komoditas'!$B$3:$ZY$3,0))</f>
        <v>1859</v>
      </c>
      <c r="CT216" s="160">
        <f>INDEX('raw-all-komoditas'!$B$3:$ZY$37, MATCH('Komoditas besar Nasional'!CT$2,'raw-all-komoditas'!$B$3:$B$37,0), MATCH('Komoditas besar Nasional'!$BV216,'raw-all-komoditas'!$B$3:$ZY$3,0))</f>
        <v>0</v>
      </c>
      <c r="CU216" s="160">
        <f>INDEX('raw-all-komoditas'!$B$3:$ZY$37, MATCH('Komoditas besar Nasional'!CU$2,'raw-all-komoditas'!$B$3:$B$37,0), MATCH('Komoditas besar Nasional'!$BV216,'raw-all-komoditas'!$B$3:$ZY$3,0))</f>
        <v>312</v>
      </c>
      <c r="CV216" s="160">
        <f>INDEX('raw-all-komoditas'!$B$3:$ZY$37, MATCH('Komoditas besar Nasional'!CV$2,'raw-all-komoditas'!$B$3:$B$37,0), MATCH('Komoditas besar Nasional'!$BV216,'raw-all-komoditas'!$B$3:$ZY$3,0))</f>
        <v>2731</v>
      </c>
      <c r="CW216" s="160">
        <f>INDEX('raw-all-komoditas'!$B$3:$ZY$37, MATCH('Komoditas besar Nasional'!CW$2,'raw-all-komoditas'!$B$3:$B$37,0), MATCH('Komoditas besar Nasional'!$BV216,'raw-all-komoditas'!$B$3:$ZY$3,0))</f>
        <v>11122</v>
      </c>
      <c r="CX216" s="160">
        <f>INDEX('raw-all-komoditas'!$B$3:$ZY$37, MATCH('Komoditas besar Nasional'!CX$2,'raw-all-komoditas'!$B$3:$B$37,0), MATCH('Komoditas besar Nasional'!$BV216,'raw-all-komoditas'!$B$3:$ZY$3,0))</f>
        <v>7542</v>
      </c>
      <c r="CY216" s="160">
        <f>INDEX('raw-all-komoditas'!$B$3:$ZY$37, MATCH('Komoditas besar Nasional'!CY$2,'raw-all-komoditas'!$B$3:$B$37,0), MATCH('Komoditas besar Nasional'!$BV216,'raw-all-komoditas'!$B$3:$ZY$3,0))</f>
        <v>928</v>
      </c>
      <c r="CZ216" s="160">
        <f>INDEX('raw-all-komoditas'!$B$3:$ZY$37, MATCH('Komoditas besar Nasional'!CZ$2,'raw-all-komoditas'!$B$3:$B$37,0), MATCH('Komoditas besar Nasional'!$BV216,'raw-all-komoditas'!$B$3:$ZY$3,0))</f>
        <v>1618</v>
      </c>
      <c r="DA216" s="160">
        <f>INDEX('raw-all-komoditas'!$B$3:$ZY$37, MATCH('Komoditas besar Nasional'!DA$2,'raw-all-komoditas'!$B$3:$B$37,0), MATCH('Komoditas besar Nasional'!$BV216,'raw-all-komoditas'!$B$3:$ZY$3,0))</f>
        <v>5266</v>
      </c>
      <c r="DB216" s="160">
        <f>INDEX('raw-all-komoditas'!$B$3:$ZY$37, MATCH('Komoditas besar Nasional'!DB$2,'raw-all-komoditas'!$B$3:$B$37,0), MATCH('Komoditas besar Nasional'!$BV216,'raw-all-komoditas'!$B$3:$ZY$3,0))</f>
        <v>13811</v>
      </c>
      <c r="DC216" s="160">
        <f>INDEX('raw-all-komoditas'!$B$3:$ZY$37, MATCH('Komoditas besar Nasional'!DC$2,'raw-all-komoditas'!$B$3:$B$37,0), MATCH('Komoditas besar Nasional'!$BV216,'raw-all-komoditas'!$B$3:$ZY$3,0))</f>
        <v>2499</v>
      </c>
      <c r="DD216" s="160">
        <f>INDEX('raw-all-komoditas'!$B$3:$ZY$37, MATCH('Komoditas besar Nasional'!DD$2,'raw-all-komoditas'!$B$3:$B$37,0), MATCH('Komoditas besar Nasional'!$BV216,'raw-all-komoditas'!$B$3:$ZY$3,0))</f>
        <v>383</v>
      </c>
      <c r="DF216" s="159" t="str">
        <f t="shared" si="2"/>
        <v>Kurang dari 250M</v>
      </c>
      <c r="DG216" s="159" t="str">
        <f t="shared" si="3"/>
        <v>Kurang dari 250M</v>
      </c>
      <c r="DH216" s="159" t="str">
        <f t="shared" si="4"/>
        <v>Kurang dari 250M</v>
      </c>
      <c r="DI216" s="159" t="str">
        <f t="shared" si="5"/>
        <v>Kurang dari 250M</v>
      </c>
      <c r="DJ216" s="159" t="str">
        <f t="shared" si="6"/>
        <v>Kurang dari 250M</v>
      </c>
      <c r="DK216" s="159" t="str">
        <f t="shared" si="7"/>
        <v>Kurang dari 250M</v>
      </c>
      <c r="DL216" s="159" t="str">
        <f t="shared" si="8"/>
        <v>Kurang dari 250M</v>
      </c>
      <c r="DM216" s="159" t="str">
        <f t="shared" si="9"/>
        <v>Kurang dari 250M</v>
      </c>
      <c r="DN216" s="159" t="str">
        <f t="shared" si="10"/>
        <v>Lebih dari 250M</v>
      </c>
      <c r="DO216" s="159" t="str">
        <f t="shared" si="11"/>
        <v>Kurang dari 250M</v>
      </c>
      <c r="DP216" s="159" t="str">
        <f t="shared" si="12"/>
        <v>Kurang dari 250M</v>
      </c>
      <c r="DQ216" s="159" t="str">
        <f t="shared" si="13"/>
        <v>Kurang dari 250M</v>
      </c>
      <c r="DR216" s="159" t="str">
        <f t="shared" si="14"/>
        <v>Kurang dari 250M</v>
      </c>
      <c r="DS216" s="159" t="str">
        <f t="shared" si="15"/>
        <v>Kurang dari 250M</v>
      </c>
      <c r="DT216" s="159" t="str">
        <f t="shared" si="16"/>
        <v>Lebih dari 250M</v>
      </c>
      <c r="DU216" s="159" t="str">
        <f t="shared" si="17"/>
        <v>Kurang dari 250M</v>
      </c>
      <c r="DV216" s="159" t="str">
        <f t="shared" si="18"/>
        <v>Kurang dari 250M</v>
      </c>
      <c r="DW216" s="159" t="str">
        <f t="shared" si="19"/>
        <v>Kurang dari 250M</v>
      </c>
      <c r="DX216" s="159" t="str">
        <f t="shared" si="20"/>
        <v>Kurang dari 250M</v>
      </c>
      <c r="DY216" s="159" t="str">
        <f t="shared" si="21"/>
        <v>Kurang dari 250M</v>
      </c>
      <c r="DZ216" s="159" t="str">
        <f t="shared" si="22"/>
        <v>Kurang dari 250M</v>
      </c>
      <c r="EA216" s="159" t="str">
        <f t="shared" si="23"/>
        <v>Kurang dari 250M</v>
      </c>
      <c r="EB216" s="159" t="str">
        <f t="shared" si="24"/>
        <v>Kurang dari 250M</v>
      </c>
      <c r="EC216" s="159" t="str">
        <f t="shared" si="25"/>
        <v>Kurang dari 250M</v>
      </c>
      <c r="ED216" s="159" t="str">
        <f t="shared" si="26"/>
        <v>Kurang dari 250M</v>
      </c>
      <c r="EE216" s="159" t="str">
        <f t="shared" si="27"/>
        <v>Kurang dari 250M</v>
      </c>
      <c r="EF216" s="159" t="str">
        <f t="shared" si="28"/>
        <v>Kurang dari 250M</v>
      </c>
      <c r="EG216" s="159" t="str">
        <f t="shared" si="29"/>
        <v>Kurang dari 250M</v>
      </c>
      <c r="EH216" s="159" t="str">
        <f t="shared" si="30"/>
        <v>Kurang dari 250M</v>
      </c>
      <c r="EI216" s="159" t="str">
        <f t="shared" si="31"/>
        <v>Kurang dari 250M</v>
      </c>
      <c r="EJ216" s="159" t="str">
        <f t="shared" si="32"/>
        <v>Kurang dari 250M</v>
      </c>
      <c r="EK216" s="159" t="str">
        <f t="shared" si="33"/>
        <v>Lebih dari 250M</v>
      </c>
      <c r="EL216" s="159" t="str">
        <f t="shared" si="34"/>
        <v>Kurang dari 250M</v>
      </c>
      <c r="EM216" s="159" t="str">
        <f t="shared" si="35"/>
        <v>Kurang dari 250M</v>
      </c>
    </row>
    <row r="217" spans="1:143" x14ac:dyDescent="0.3">
      <c r="A217" s="158" t="s">
        <v>911</v>
      </c>
      <c r="B217" s="159" t="s">
        <v>1240</v>
      </c>
      <c r="C217" s="160">
        <f>INDEX('raw-all-komoditas'!$B$3:$ZY$37, MATCH('Komoditas besar Nasional'!C$2,'raw-all-komoditas'!$B$3:$B$37,0), MATCH('Komoditas besar Nasional'!$B217,'raw-all-komoditas'!$B$3:$ZY$3,0))</f>
        <v>12.649111</v>
      </c>
      <c r="D217" s="160">
        <f>INDEX('raw-all-komoditas'!$B$3:$ZY$37, MATCH('Komoditas besar Nasional'!D$2,'raw-all-komoditas'!$B$3:$B$37,0), MATCH('Komoditas besar Nasional'!$B217,'raw-all-komoditas'!$B$3:$ZY$3,0))</f>
        <v>275.858405</v>
      </c>
      <c r="E217" s="160">
        <f>INDEX('raw-all-komoditas'!$B$3:$ZY$37, MATCH('Komoditas besar Nasional'!E$2,'raw-all-komoditas'!$B$3:$B$37,0), MATCH('Komoditas besar Nasional'!$B217,'raw-all-komoditas'!$B$3:$ZY$3,0))</f>
        <v>88.928060000000002</v>
      </c>
      <c r="F217" s="160">
        <f>INDEX('raw-all-komoditas'!$B$3:$ZY$37, MATCH('Komoditas besar Nasional'!F$2,'raw-all-komoditas'!$B$3:$B$37,0), MATCH('Komoditas besar Nasional'!$B217,'raw-all-komoditas'!$B$3:$ZY$3,0))</f>
        <v>271.57742999999999</v>
      </c>
      <c r="G217" s="160">
        <f>INDEX('raw-all-komoditas'!$B$3:$ZY$37, MATCH('Komoditas besar Nasional'!G$2,'raw-all-komoditas'!$B$3:$B$37,0), MATCH('Komoditas besar Nasional'!$B217,'raw-all-komoditas'!$B$3:$ZY$3,0))</f>
        <v>328.608994</v>
      </c>
      <c r="H217" s="160">
        <f>INDEX('raw-all-komoditas'!$B$3:$ZY$37, MATCH('Komoditas besar Nasional'!H$2,'raw-all-komoditas'!$B$3:$B$37,0), MATCH('Komoditas besar Nasional'!$B217,'raw-all-komoditas'!$B$3:$ZY$3,0))</f>
        <v>409.847103</v>
      </c>
      <c r="I217" s="160">
        <f>INDEX('raw-all-komoditas'!$B$3:$ZY$37, MATCH('Komoditas besar Nasional'!I$2,'raw-all-komoditas'!$B$3:$B$37,0), MATCH('Komoditas besar Nasional'!$B217,'raw-all-komoditas'!$B$3:$ZY$3,0))</f>
        <v>7.8313199999999998</v>
      </c>
      <c r="J217" s="160">
        <f>INDEX('raw-all-komoditas'!$B$3:$ZY$37, MATCH('Komoditas besar Nasional'!J$2,'raw-all-komoditas'!$B$3:$B$37,0), MATCH('Komoditas besar Nasional'!$B217,'raw-all-komoditas'!$B$3:$ZY$3,0))</f>
        <v>89.084013999999996</v>
      </c>
      <c r="K217" s="160">
        <f>INDEX('raw-all-komoditas'!$B$3:$ZY$37, MATCH('Komoditas besar Nasional'!K$2,'raw-all-komoditas'!$B$3:$B$37,0), MATCH('Komoditas besar Nasional'!$B217,'raw-all-komoditas'!$B$3:$ZY$3,0))</f>
        <v>41.599209999999999</v>
      </c>
      <c r="L217" s="160">
        <f>INDEX('raw-all-komoditas'!$B$3:$ZY$37, MATCH('Komoditas besar Nasional'!L$2,'raw-all-komoditas'!$B$3:$B$37,0), MATCH('Komoditas besar Nasional'!$B217,'raw-all-komoditas'!$B$3:$ZY$3,0))</f>
        <v>89.937389999999994</v>
      </c>
      <c r="M217" s="160">
        <f>INDEX('raw-all-komoditas'!$B$3:$ZY$37, MATCH('Komoditas besar Nasional'!M$2,'raw-all-komoditas'!$B$3:$B$37,0), MATCH('Komoditas besar Nasional'!$B217,'raw-all-komoditas'!$B$3:$ZY$3,0))</f>
        <v>19.764842999999999</v>
      </c>
      <c r="N217" s="160">
        <f>INDEX('raw-all-komoditas'!$B$3:$ZY$37, MATCH('Komoditas besar Nasional'!N$2,'raw-all-komoditas'!$B$3:$B$37,0), MATCH('Komoditas besar Nasional'!$B217,'raw-all-komoditas'!$B$3:$ZY$3,0))</f>
        <v>21.201511</v>
      </c>
      <c r="O217" s="160">
        <f>INDEX('raw-all-komoditas'!$B$3:$ZY$37, MATCH('Komoditas besar Nasional'!O$2,'raw-all-komoditas'!$B$3:$B$37,0), MATCH('Komoditas besar Nasional'!$B217,'raw-all-komoditas'!$B$3:$ZY$3,0))</f>
        <v>9.9004720000000006</v>
      </c>
      <c r="P217" s="160">
        <f>INDEX('raw-all-komoditas'!$B$3:$ZY$37, MATCH('Komoditas besar Nasional'!P$2,'raw-all-komoditas'!$B$3:$B$37,0), MATCH('Komoditas besar Nasional'!$B217,'raw-all-komoditas'!$B$3:$ZY$3,0))</f>
        <v>1.8718250000000001</v>
      </c>
      <c r="Q217" s="160">
        <f>INDEX('raw-all-komoditas'!$B$3:$ZY$37, MATCH('Komoditas besar Nasional'!Q$2,'raw-all-komoditas'!$B$3:$B$37,0), MATCH('Komoditas besar Nasional'!$B217,'raw-all-komoditas'!$B$3:$ZY$3,0))</f>
        <v>65.833945999999997</v>
      </c>
      <c r="R217" s="160">
        <f>INDEX('raw-all-komoditas'!$B$3:$ZY$37, MATCH('Komoditas besar Nasional'!R$2,'raw-all-komoditas'!$B$3:$B$37,0), MATCH('Komoditas besar Nasional'!$B217,'raw-all-komoditas'!$B$3:$ZY$3,0))</f>
        <v>20.015668000000002</v>
      </c>
      <c r="S217" s="160">
        <f>INDEX('raw-all-komoditas'!$B$3:$ZY$37, MATCH('Komoditas besar Nasional'!S$2,'raw-all-komoditas'!$B$3:$B$37,0), MATCH('Komoditas besar Nasional'!$B217,'raw-all-komoditas'!$B$3:$ZY$3,0))</f>
        <v>0</v>
      </c>
      <c r="T217" s="160">
        <f>INDEX('raw-all-komoditas'!$B$3:$ZY$37, MATCH('Komoditas besar Nasional'!T$2,'raw-all-komoditas'!$B$3:$B$37,0), MATCH('Komoditas besar Nasional'!$B217,'raw-all-komoditas'!$B$3:$ZY$3,0))</f>
        <v>1.2525949999999999</v>
      </c>
      <c r="U217" s="160">
        <f>INDEX('raw-all-komoditas'!$B$3:$ZY$37, MATCH('Komoditas besar Nasional'!U$2,'raw-all-komoditas'!$B$3:$B$37,0), MATCH('Komoditas besar Nasional'!$B217,'raw-all-komoditas'!$B$3:$ZY$3,0))</f>
        <v>7.3999999999999999E-4</v>
      </c>
      <c r="V217" s="160">
        <f>INDEX('raw-all-komoditas'!$B$3:$ZY$37, MATCH('Komoditas besar Nasional'!V$2,'raw-all-komoditas'!$B$3:$B$37,0), MATCH('Komoditas besar Nasional'!$B217,'raw-all-komoditas'!$B$3:$ZY$3,0))</f>
        <v>45.082974999999998</v>
      </c>
      <c r="W217" s="160">
        <f>INDEX('raw-all-komoditas'!$B$3:$ZY$37, MATCH('Komoditas besar Nasional'!W$2,'raw-all-komoditas'!$B$3:$B$37,0), MATCH('Komoditas besar Nasional'!$B217,'raw-all-komoditas'!$B$3:$ZY$3,0))</f>
        <v>271.19009199999999</v>
      </c>
      <c r="X217" s="160">
        <f>INDEX('raw-all-komoditas'!$B$3:$ZY$37, MATCH('Komoditas besar Nasional'!X$2,'raw-all-komoditas'!$B$3:$B$37,0), MATCH('Komoditas besar Nasional'!$B217,'raw-all-komoditas'!$B$3:$ZY$3,0))</f>
        <v>11.58</v>
      </c>
      <c r="Y217" s="160">
        <f>INDEX('raw-all-komoditas'!$B$3:$ZY$37, MATCH('Komoditas besar Nasional'!Y$2,'raw-all-komoditas'!$B$3:$B$37,0), MATCH('Komoditas besar Nasional'!$B217,'raw-all-komoditas'!$B$3:$ZY$3,0))</f>
        <v>63.640912</v>
      </c>
      <c r="Z217" s="160">
        <f>INDEX('raw-all-komoditas'!$B$3:$ZY$37, MATCH('Komoditas besar Nasional'!Z$2,'raw-all-komoditas'!$B$3:$B$37,0), MATCH('Komoditas besar Nasional'!$B217,'raw-all-komoditas'!$B$3:$ZY$3,0))</f>
        <v>45.627479999999998</v>
      </c>
      <c r="AA217" s="160">
        <f>INDEX('raw-all-komoditas'!$B$3:$ZY$37, MATCH('Komoditas besar Nasional'!AA$2,'raw-all-komoditas'!$B$3:$B$37,0), MATCH('Komoditas besar Nasional'!$B217,'raw-all-komoditas'!$B$3:$ZY$3,0))</f>
        <v>2.8900000000000002E-3</v>
      </c>
      <c r="AB217" s="160">
        <f>INDEX('raw-all-komoditas'!$B$3:$ZY$37, MATCH('Komoditas besar Nasional'!AB$2,'raw-all-komoditas'!$B$3:$B$37,0), MATCH('Komoditas besar Nasional'!$B217,'raw-all-komoditas'!$B$3:$ZY$3,0))</f>
        <v>6.0000000000000001E-3</v>
      </c>
      <c r="AC217" s="160">
        <f>INDEX('raw-all-komoditas'!$B$3:$ZY$37, MATCH('Komoditas besar Nasional'!AC$2,'raw-all-komoditas'!$B$3:$B$37,0), MATCH('Komoditas besar Nasional'!$B217,'raw-all-komoditas'!$B$3:$ZY$3,0))</f>
        <v>64.799195999999995</v>
      </c>
      <c r="AD217" s="160">
        <f>INDEX('raw-all-komoditas'!$B$3:$ZY$37, MATCH('Komoditas besar Nasional'!AD$2,'raw-all-komoditas'!$B$3:$B$37,0), MATCH('Komoditas besar Nasional'!$B217,'raw-all-komoditas'!$B$3:$ZY$3,0))</f>
        <v>0</v>
      </c>
      <c r="AE217" s="160">
        <f>INDEX('raw-all-komoditas'!$B$3:$ZY$37, MATCH('Komoditas besar Nasional'!AE$2,'raw-all-komoditas'!$B$3:$B$37,0), MATCH('Komoditas besar Nasional'!$B217,'raw-all-komoditas'!$B$3:$ZY$3,0))</f>
        <v>1.1999999999999999E-3</v>
      </c>
      <c r="AF217" s="160">
        <f>INDEX('raw-all-komoditas'!$B$3:$ZY$37, MATCH('Komoditas besar Nasional'!AF$2,'raw-all-komoditas'!$B$3:$B$37,0), MATCH('Komoditas besar Nasional'!$B217,'raw-all-komoditas'!$B$3:$ZY$3,0))</f>
        <v>0</v>
      </c>
      <c r="AG217" s="160">
        <f>INDEX('raw-all-komoditas'!$B$3:$ZY$37, MATCH('Komoditas besar Nasional'!AG$2,'raw-all-komoditas'!$B$3:$B$37,0), MATCH('Komoditas besar Nasional'!$B217,'raw-all-komoditas'!$B$3:$ZY$3,0))</f>
        <v>17.366872000000001</v>
      </c>
      <c r="AH217" s="160">
        <f>INDEX('raw-all-komoditas'!$B$3:$ZY$37, MATCH('Komoditas besar Nasional'!AH$2,'raw-all-komoditas'!$B$3:$B$37,0), MATCH('Komoditas besar Nasional'!$B217,'raw-all-komoditas'!$B$3:$ZY$3,0))</f>
        <v>0</v>
      </c>
      <c r="AI217" s="160">
        <f>INDEX('raw-all-komoditas'!$B$3:$ZY$37, MATCH('Komoditas besar Nasional'!AI$2,'raw-all-komoditas'!$B$3:$B$37,0), MATCH('Komoditas besar Nasional'!$B217,'raw-all-komoditas'!$B$3:$ZY$3,0))</f>
        <v>6.1109999999999998</v>
      </c>
      <c r="AJ217" s="160">
        <f>INDEX('raw-all-komoditas'!$B$3:$ZY$37, MATCH('Komoditas besar Nasional'!AJ$2,'raw-all-komoditas'!$B$3:$B$37,0), MATCH('Komoditas besar Nasional'!$B217,'raw-all-komoditas'!$B$3:$ZY$3,0))</f>
        <v>63.040900000000001</v>
      </c>
      <c r="AK217" s="181"/>
      <c r="AL217" s="160">
        <f>INDEX('rank provinsi to commodity'!$B$3:$ZX$37, MATCH(AL$2,'rank provinsi to commodity'!$B$3:$B$37,0),MATCH($B217,'rank provinsi to commodity'!$B$3:$ZX$3,0))</f>
        <v>20</v>
      </c>
      <c r="AM217" s="160">
        <f>INDEX('rank provinsi to commodity'!$B$3:$ZX$37, MATCH(AM$2,'rank provinsi to commodity'!$B$3:$B$37,0),MATCH($B217,'rank provinsi to commodity'!$B$3:$ZX$3,0))</f>
        <v>3</v>
      </c>
      <c r="AN217" s="160">
        <f>INDEX('rank provinsi to commodity'!$B$3:$ZX$37, MATCH(AN$2,'rank provinsi to commodity'!$B$3:$B$37,0),MATCH($B217,'rank provinsi to commodity'!$B$3:$ZX$3,0))</f>
        <v>8</v>
      </c>
      <c r="AO217" s="160">
        <f>INDEX('rank provinsi to commodity'!$B$3:$ZX$37, MATCH(AO$2,'rank provinsi to commodity'!$B$3:$B$37,0),MATCH($B217,'rank provinsi to commodity'!$B$3:$ZX$3,0))</f>
        <v>4</v>
      </c>
      <c r="AP217" s="160">
        <f>INDEX('rank provinsi to commodity'!$B$3:$ZX$37, MATCH(AP$2,'rank provinsi to commodity'!$B$3:$B$37,0),MATCH($B217,'rank provinsi to commodity'!$B$3:$ZX$3,0))</f>
        <v>2</v>
      </c>
      <c r="AQ217" s="160">
        <f>INDEX('rank provinsi to commodity'!$B$3:$ZX$37, MATCH(AQ$2,'rank provinsi to commodity'!$B$3:$B$37,0),MATCH($B217,'rank provinsi to commodity'!$B$3:$ZX$3,0))</f>
        <v>1</v>
      </c>
      <c r="AR217" s="160">
        <f>INDEX('rank provinsi to commodity'!$B$3:$ZX$37, MATCH(AR$2,'rank provinsi to commodity'!$B$3:$B$37,0),MATCH($B217,'rank provinsi to commodity'!$B$3:$ZX$3,0))</f>
        <v>23</v>
      </c>
      <c r="AS217" s="160">
        <f>INDEX('rank provinsi to commodity'!$B$3:$ZX$37, MATCH(AS$2,'rank provinsi to commodity'!$B$3:$B$37,0),MATCH($B217,'rank provinsi to commodity'!$B$3:$ZX$3,0))</f>
        <v>7</v>
      </c>
      <c r="AT217" s="160">
        <f>INDEX('rank provinsi to commodity'!$B$3:$ZX$37, MATCH(AT$2,'rank provinsi to commodity'!$B$3:$B$37,0),MATCH($B217,'rank provinsi to commodity'!$B$3:$ZX$3,0))</f>
        <v>15</v>
      </c>
      <c r="AU217" s="160">
        <f>INDEX('rank provinsi to commodity'!$B$3:$ZX$37, MATCH(AU$2,'rank provinsi to commodity'!$B$3:$B$37,0),MATCH($B217,'rank provinsi to commodity'!$B$3:$ZX$3,0))</f>
        <v>6</v>
      </c>
      <c r="AV217" s="160">
        <f>INDEX('rank provinsi to commodity'!$B$3:$ZX$37, MATCH(AV$2,'rank provinsi to commodity'!$B$3:$B$37,0),MATCH($B217,'rank provinsi to commodity'!$B$3:$ZX$3,0))</f>
        <v>18</v>
      </c>
      <c r="AW217" s="160">
        <f>INDEX('rank provinsi to commodity'!$B$3:$ZX$37, MATCH(AW$2,'rank provinsi to commodity'!$B$3:$B$37,0),MATCH($B217,'rank provinsi to commodity'!$B$3:$ZX$3,0))</f>
        <v>16</v>
      </c>
      <c r="AX217" s="160">
        <f>INDEX('rank provinsi to commodity'!$B$3:$ZX$37, MATCH(AX$2,'rank provinsi to commodity'!$B$3:$B$37,0),MATCH($B217,'rank provinsi to commodity'!$B$3:$ZX$3,0))</f>
        <v>22</v>
      </c>
      <c r="AY217" s="160">
        <f>INDEX('rank provinsi to commodity'!$B$3:$ZX$37, MATCH(AY$2,'rank provinsi to commodity'!$B$3:$B$37,0),MATCH($B217,'rank provinsi to commodity'!$B$3:$ZX$3,0))</f>
        <v>25</v>
      </c>
      <c r="AZ217" s="160">
        <f>INDEX('rank provinsi to commodity'!$B$3:$ZX$37, MATCH(AZ$2,'rank provinsi to commodity'!$B$3:$B$37,0),MATCH($B217,'rank provinsi to commodity'!$B$3:$ZX$3,0))</f>
        <v>9</v>
      </c>
      <c r="BA217" s="160">
        <f>INDEX('rank provinsi to commodity'!$B$3:$ZX$37, MATCH(BA$2,'rank provinsi to commodity'!$B$3:$B$37,0),MATCH($B217,'rank provinsi to commodity'!$B$3:$ZX$3,0))</f>
        <v>17</v>
      </c>
      <c r="BB217" s="160">
        <f>INDEX('rank provinsi to commodity'!$B$3:$ZX$37, MATCH(BB$2,'rank provinsi to commodity'!$B$3:$B$37,0),MATCH($B217,'rank provinsi to commodity'!$B$3:$ZX$3,0))</f>
        <v>31</v>
      </c>
      <c r="BC217" s="160">
        <f>INDEX('rank provinsi to commodity'!$B$3:$ZX$37, MATCH(BC$2,'rank provinsi to commodity'!$B$3:$B$37,0),MATCH($B217,'rank provinsi to commodity'!$B$3:$ZX$3,0))</f>
        <v>26</v>
      </c>
      <c r="BD217" s="160">
        <f>INDEX('rank provinsi to commodity'!$B$3:$ZX$37, MATCH(BD$2,'rank provinsi to commodity'!$B$3:$B$37,0),MATCH($B217,'rank provinsi to commodity'!$B$3:$ZX$3,0))</f>
        <v>30</v>
      </c>
      <c r="BE217" s="160">
        <f>INDEX('rank provinsi to commodity'!$B$3:$ZX$37, MATCH(BE$2,'rank provinsi to commodity'!$B$3:$B$37,0),MATCH($B217,'rank provinsi to commodity'!$B$3:$ZX$3,0))</f>
        <v>14</v>
      </c>
      <c r="BF217" s="160">
        <f>INDEX('rank provinsi to commodity'!$B$3:$ZX$37, MATCH(BF$2,'rank provinsi to commodity'!$B$3:$B$37,0),MATCH($B217,'rank provinsi to commodity'!$B$3:$ZX$3,0))</f>
        <v>5</v>
      </c>
      <c r="BG217" s="160">
        <f>INDEX('rank provinsi to commodity'!$B$3:$ZX$37, MATCH(BG$2,'rank provinsi to commodity'!$B$3:$B$37,0),MATCH($B217,'rank provinsi to commodity'!$B$3:$ZX$3,0))</f>
        <v>21</v>
      </c>
      <c r="BH217" s="160">
        <f>INDEX('rank provinsi to commodity'!$B$3:$ZX$37, MATCH(BH$2,'rank provinsi to commodity'!$B$3:$B$37,0),MATCH($B217,'rank provinsi to commodity'!$B$3:$ZX$3,0))</f>
        <v>11</v>
      </c>
      <c r="BI217" s="160">
        <f>INDEX('rank provinsi to commodity'!$B$3:$ZX$37, MATCH(BI$2,'rank provinsi to commodity'!$B$3:$B$37,0),MATCH($B217,'rank provinsi to commodity'!$B$3:$ZX$3,0))</f>
        <v>13</v>
      </c>
      <c r="BJ217" s="160">
        <f>INDEX('rank provinsi to commodity'!$B$3:$ZX$37, MATCH(BJ$2,'rank provinsi to commodity'!$B$3:$B$37,0),MATCH($B217,'rank provinsi to commodity'!$B$3:$ZX$3,0))</f>
        <v>28</v>
      </c>
      <c r="BK217" s="160">
        <f>INDEX('rank provinsi to commodity'!$B$3:$ZX$37, MATCH(BK$2,'rank provinsi to commodity'!$B$3:$B$37,0),MATCH($B217,'rank provinsi to commodity'!$B$3:$ZX$3,0))</f>
        <v>27</v>
      </c>
      <c r="BL217" s="160">
        <f>INDEX('rank provinsi to commodity'!$B$3:$ZX$37, MATCH(BL$2,'rank provinsi to commodity'!$B$3:$B$37,0),MATCH($B217,'rank provinsi to commodity'!$B$3:$ZX$3,0))</f>
        <v>10</v>
      </c>
      <c r="BM217" s="160">
        <f>INDEX('rank provinsi to commodity'!$B$3:$ZX$37, MATCH(BM$2,'rank provinsi to commodity'!$B$3:$B$37,0),MATCH($B217,'rank provinsi to commodity'!$B$3:$ZX$3,0))</f>
        <v>31</v>
      </c>
      <c r="BN217" s="160">
        <f>INDEX('rank provinsi to commodity'!$B$3:$ZX$37, MATCH(BN$2,'rank provinsi to commodity'!$B$3:$B$37,0),MATCH($B217,'rank provinsi to commodity'!$B$3:$ZX$3,0))</f>
        <v>29</v>
      </c>
      <c r="BO217" s="160">
        <f>INDEX('rank provinsi to commodity'!$B$3:$ZX$37, MATCH(BO$2,'rank provinsi to commodity'!$B$3:$B$37,0),MATCH($B217,'rank provinsi to commodity'!$B$3:$ZX$3,0))</f>
        <v>31</v>
      </c>
      <c r="BP217" s="160">
        <f>INDEX('rank provinsi to commodity'!$B$3:$ZX$37, MATCH(BP$2,'rank provinsi to commodity'!$B$3:$B$37,0),MATCH($B217,'rank provinsi to commodity'!$B$3:$ZX$3,0))</f>
        <v>19</v>
      </c>
      <c r="BQ217" s="160">
        <f>INDEX('rank provinsi to commodity'!$B$3:$ZX$37, MATCH(BQ$2,'rank provinsi to commodity'!$B$3:$B$37,0),MATCH($B217,'rank provinsi to commodity'!$B$3:$ZX$3,0))</f>
        <v>31</v>
      </c>
      <c r="BR217" s="160">
        <f>INDEX('rank provinsi to commodity'!$B$3:$ZX$37, MATCH(BR$2,'rank provinsi to commodity'!$B$3:$B$37,0),MATCH($B217,'rank provinsi to commodity'!$B$3:$ZX$3,0))</f>
        <v>24</v>
      </c>
      <c r="BS217" s="173">
        <f>INDEX('rank provinsi to commodity'!$B$3:$ZX$37, MATCH(BS$2,'rank provinsi to commodity'!$B$3:$B$37,0),MATCH($B217,'rank provinsi to commodity'!$B$3:$ZX$3,0))</f>
        <v>12</v>
      </c>
      <c r="BT217" s="181"/>
      <c r="BU217" s="184" t="str">
        <f t="shared" si="36"/>
        <v>PERIKANAN TANGKAP LAUT (Ton)</v>
      </c>
      <c r="BV217" s="149" t="s">
        <v>980</v>
      </c>
      <c r="BW217" s="160">
        <f>INDEX('raw-all-komoditas'!$B$3:$ZY$37, MATCH('Komoditas besar Nasional'!BW$2,'raw-all-komoditas'!$B$3:$B$37,0), MATCH('Komoditas besar Nasional'!$BV217,'raw-all-komoditas'!$B$3:$ZY$3,0))</f>
        <v>746</v>
      </c>
      <c r="BX217" s="160">
        <f>INDEX('raw-all-komoditas'!$B$3:$ZY$37, MATCH('Komoditas besar Nasional'!BX$2,'raw-all-komoditas'!$B$3:$B$37,0), MATCH('Komoditas besar Nasional'!$BV217,'raw-all-komoditas'!$B$3:$ZY$3,0))</f>
        <v>6251</v>
      </c>
      <c r="BY217" s="160">
        <f>INDEX('raw-all-komoditas'!$B$3:$ZY$37, MATCH('Komoditas besar Nasional'!BY$2,'raw-all-komoditas'!$B$3:$B$37,0), MATCH('Komoditas besar Nasional'!$BV217,'raw-all-komoditas'!$B$3:$ZY$3,0))</f>
        <v>4388</v>
      </c>
      <c r="BZ217" s="160">
        <f>INDEX('raw-all-komoditas'!$B$3:$ZY$37, MATCH('Komoditas besar Nasional'!BZ$2,'raw-all-komoditas'!$B$3:$B$37,0), MATCH('Komoditas besar Nasional'!$BV217,'raw-all-komoditas'!$B$3:$ZY$3,0))</f>
        <v>5771</v>
      </c>
      <c r="CA217" s="160">
        <f>INDEX('raw-all-komoditas'!$B$3:$ZY$37, MATCH('Komoditas besar Nasional'!CA$2,'raw-all-komoditas'!$B$3:$B$37,0), MATCH('Komoditas besar Nasional'!$BV217,'raw-all-komoditas'!$B$3:$ZY$3,0))</f>
        <v>6728</v>
      </c>
      <c r="CB217" s="160">
        <f>INDEX('raw-all-komoditas'!$B$3:$ZY$37, MATCH('Komoditas besar Nasional'!CB$2,'raw-all-komoditas'!$B$3:$B$37,0), MATCH('Komoditas besar Nasional'!$BV217,'raw-all-komoditas'!$B$3:$ZY$3,0))</f>
        <v>8126</v>
      </c>
      <c r="CC217" s="160">
        <f>INDEX('raw-all-komoditas'!$B$3:$ZY$37, MATCH('Komoditas besar Nasional'!CC$2,'raw-all-komoditas'!$B$3:$B$37,0), MATCH('Komoditas besar Nasional'!$BV217,'raw-all-komoditas'!$B$3:$ZY$3,0))</f>
        <v>400</v>
      </c>
      <c r="CD217" s="160">
        <f>INDEX('raw-all-komoditas'!$B$3:$ZY$37, MATCH('Komoditas besar Nasional'!CD$2,'raw-all-komoditas'!$B$3:$B$37,0), MATCH('Komoditas besar Nasional'!$BV217,'raw-all-komoditas'!$B$3:$ZY$3,0))</f>
        <v>3690</v>
      </c>
      <c r="CE217" s="160">
        <f>INDEX('raw-all-komoditas'!$B$3:$ZY$37, MATCH('Komoditas besar Nasional'!CE$2,'raw-all-komoditas'!$B$3:$B$37,0), MATCH('Komoditas besar Nasional'!$BV217,'raw-all-komoditas'!$B$3:$ZY$3,0))</f>
        <v>935</v>
      </c>
      <c r="CF217" s="160">
        <f>INDEX('raw-all-komoditas'!$B$3:$ZY$37, MATCH('Komoditas besar Nasional'!CF$2,'raw-all-komoditas'!$B$3:$B$37,0), MATCH('Komoditas besar Nasional'!$BV217,'raw-all-komoditas'!$B$3:$ZY$3,0))</f>
        <v>2075</v>
      </c>
      <c r="CG217" s="160">
        <f>INDEX('raw-all-komoditas'!$B$3:$ZY$37, MATCH('Komoditas besar Nasional'!CG$2,'raw-all-komoditas'!$B$3:$B$37,0), MATCH('Komoditas besar Nasional'!$BV217,'raw-all-komoditas'!$B$3:$ZY$3,0))</f>
        <v>465</v>
      </c>
      <c r="CH217" s="160">
        <f>INDEX('raw-all-komoditas'!$B$3:$ZY$37, MATCH('Komoditas besar Nasional'!CH$2,'raw-all-komoditas'!$B$3:$B$37,0), MATCH('Komoditas besar Nasional'!$BV217,'raw-all-komoditas'!$B$3:$ZY$3,0))</f>
        <v>1407</v>
      </c>
      <c r="CI217" s="160">
        <f>INDEX('raw-all-komoditas'!$B$3:$ZY$37, MATCH('Komoditas besar Nasional'!CI$2,'raw-all-komoditas'!$B$3:$B$37,0), MATCH('Komoditas besar Nasional'!$BV217,'raw-all-komoditas'!$B$3:$ZY$3,0))</f>
        <v>424</v>
      </c>
      <c r="CJ217" s="160">
        <f>INDEX('raw-all-komoditas'!$B$3:$ZY$37, MATCH('Komoditas besar Nasional'!CJ$2,'raw-all-komoditas'!$B$3:$B$37,0), MATCH('Komoditas besar Nasional'!$BV217,'raw-all-komoditas'!$B$3:$ZY$3,0))</f>
        <v>67</v>
      </c>
      <c r="CK217" s="160">
        <f>INDEX('raw-all-komoditas'!$B$3:$ZY$37, MATCH('Komoditas besar Nasional'!CK$2,'raw-all-komoditas'!$B$3:$B$37,0), MATCH('Komoditas besar Nasional'!$BV217,'raw-all-komoditas'!$B$3:$ZY$3,0))</f>
        <v>2287</v>
      </c>
      <c r="CL217" s="160">
        <f>INDEX('raw-all-komoditas'!$B$3:$ZY$37, MATCH('Komoditas besar Nasional'!CL$2,'raw-all-komoditas'!$B$3:$B$37,0), MATCH('Komoditas besar Nasional'!$BV217,'raw-all-komoditas'!$B$3:$ZY$3,0))</f>
        <v>655</v>
      </c>
      <c r="CM217" s="160">
        <f>INDEX('raw-all-komoditas'!$B$3:$ZY$37, MATCH('Komoditas besar Nasional'!CM$2,'raw-all-komoditas'!$B$3:$B$37,0), MATCH('Komoditas besar Nasional'!$BV217,'raw-all-komoditas'!$B$3:$ZY$3,0))</f>
        <v>0</v>
      </c>
      <c r="CN217" s="160">
        <f>INDEX('raw-all-komoditas'!$B$3:$ZY$37, MATCH('Komoditas besar Nasional'!CN$2,'raw-all-komoditas'!$B$3:$B$37,0), MATCH('Komoditas besar Nasional'!$BV217,'raw-all-komoditas'!$B$3:$ZY$3,0))</f>
        <v>49</v>
      </c>
      <c r="CO217" s="160">
        <f>INDEX('raw-all-komoditas'!$B$3:$ZY$37, MATCH('Komoditas besar Nasional'!CO$2,'raw-all-komoditas'!$B$3:$B$37,0), MATCH('Komoditas besar Nasional'!$BV217,'raw-all-komoditas'!$B$3:$ZY$3,0))</f>
        <v>0</v>
      </c>
      <c r="CP217" s="160">
        <f>INDEX('raw-all-komoditas'!$B$3:$ZY$37, MATCH('Komoditas besar Nasional'!CP$2,'raw-all-komoditas'!$B$3:$B$37,0), MATCH('Komoditas besar Nasional'!$BV217,'raw-all-komoditas'!$B$3:$ZY$3,0))</f>
        <v>1295</v>
      </c>
      <c r="CQ217" s="160">
        <f>INDEX('raw-all-komoditas'!$B$3:$ZY$37, MATCH('Komoditas besar Nasional'!CQ$2,'raw-all-komoditas'!$B$3:$B$37,0), MATCH('Komoditas besar Nasional'!$BV217,'raw-all-komoditas'!$B$3:$ZY$3,0))</f>
        <v>9209</v>
      </c>
      <c r="CR217" s="160">
        <f>INDEX('raw-all-komoditas'!$B$3:$ZY$37, MATCH('Komoditas besar Nasional'!CR$2,'raw-all-komoditas'!$B$3:$B$37,0), MATCH('Komoditas besar Nasional'!$BV217,'raw-all-komoditas'!$B$3:$ZY$3,0))</f>
        <v>386</v>
      </c>
      <c r="CS217" s="160">
        <f>INDEX('raw-all-komoditas'!$B$3:$ZY$37, MATCH('Komoditas besar Nasional'!CS$2,'raw-all-komoditas'!$B$3:$B$37,0), MATCH('Komoditas besar Nasional'!$BV217,'raw-all-komoditas'!$B$3:$ZY$3,0))</f>
        <v>2149</v>
      </c>
      <c r="CT217" s="160">
        <f>INDEX('raw-all-komoditas'!$B$3:$ZY$37, MATCH('Komoditas besar Nasional'!CT$2,'raw-all-komoditas'!$B$3:$B$37,0), MATCH('Komoditas besar Nasional'!$BV217,'raw-all-komoditas'!$B$3:$ZY$3,0))</f>
        <v>1063</v>
      </c>
      <c r="CU217" s="160">
        <f>INDEX('raw-all-komoditas'!$B$3:$ZY$37, MATCH('Komoditas besar Nasional'!CU$2,'raw-all-komoditas'!$B$3:$B$37,0), MATCH('Komoditas besar Nasional'!$BV217,'raw-all-komoditas'!$B$3:$ZY$3,0))</f>
        <v>0</v>
      </c>
      <c r="CV217" s="160">
        <f>INDEX('raw-all-komoditas'!$B$3:$ZY$37, MATCH('Komoditas besar Nasional'!CV$2,'raw-all-komoditas'!$B$3:$B$37,0), MATCH('Komoditas besar Nasional'!$BV217,'raw-all-komoditas'!$B$3:$ZY$3,0))</f>
        <v>0</v>
      </c>
      <c r="CW217" s="160">
        <f>INDEX('raw-all-komoditas'!$B$3:$ZY$37, MATCH('Komoditas besar Nasional'!CW$2,'raw-all-komoditas'!$B$3:$B$37,0), MATCH('Komoditas besar Nasional'!$BV217,'raw-all-komoditas'!$B$3:$ZY$3,0))</f>
        <v>2549</v>
      </c>
      <c r="CX217" s="160">
        <f>INDEX('raw-all-komoditas'!$B$3:$ZY$37, MATCH('Komoditas besar Nasional'!CX$2,'raw-all-komoditas'!$B$3:$B$37,0), MATCH('Komoditas besar Nasional'!$BV217,'raw-all-komoditas'!$B$3:$ZY$3,0))</f>
        <v>0</v>
      </c>
      <c r="CY217" s="160">
        <f>INDEX('raw-all-komoditas'!$B$3:$ZY$37, MATCH('Komoditas besar Nasional'!CY$2,'raw-all-komoditas'!$B$3:$B$37,0), MATCH('Komoditas besar Nasional'!$BV217,'raw-all-komoditas'!$B$3:$ZY$3,0))</f>
        <v>0</v>
      </c>
      <c r="CZ217" s="160">
        <f>INDEX('raw-all-komoditas'!$B$3:$ZY$37, MATCH('Komoditas besar Nasional'!CZ$2,'raw-all-komoditas'!$B$3:$B$37,0), MATCH('Komoditas besar Nasional'!$BV217,'raw-all-komoditas'!$B$3:$ZY$3,0))</f>
        <v>0</v>
      </c>
      <c r="DA217" s="160">
        <f>INDEX('raw-all-komoditas'!$B$3:$ZY$37, MATCH('Komoditas besar Nasional'!DA$2,'raw-all-komoditas'!$B$3:$B$37,0), MATCH('Komoditas besar Nasional'!$BV217,'raw-all-komoditas'!$B$3:$ZY$3,0))</f>
        <v>1069</v>
      </c>
      <c r="DB217" s="160">
        <f>INDEX('raw-all-komoditas'!$B$3:$ZY$37, MATCH('Komoditas besar Nasional'!DB$2,'raw-all-komoditas'!$B$3:$B$37,0), MATCH('Komoditas besar Nasional'!$BV217,'raw-all-komoditas'!$B$3:$ZY$3,0))</f>
        <v>0</v>
      </c>
      <c r="DC217" s="160">
        <f>INDEX('raw-all-komoditas'!$B$3:$ZY$37, MATCH('Komoditas besar Nasional'!DC$2,'raw-all-komoditas'!$B$3:$B$37,0), MATCH('Komoditas besar Nasional'!$BV217,'raw-all-komoditas'!$B$3:$ZY$3,0))</f>
        <v>214</v>
      </c>
      <c r="DD217" s="160">
        <f>INDEX('raw-all-komoditas'!$B$3:$ZY$37, MATCH('Komoditas besar Nasional'!DD$2,'raw-all-komoditas'!$B$3:$B$37,0), MATCH('Komoditas besar Nasional'!$BV217,'raw-all-komoditas'!$B$3:$ZY$3,0))</f>
        <v>3805</v>
      </c>
      <c r="DF217" s="159" t="str">
        <f t="shared" si="2"/>
        <v>Kurang dari 250M</v>
      </c>
      <c r="DG217" s="159" t="str">
        <f t="shared" si="3"/>
        <v>Lebih dari 250M</v>
      </c>
      <c r="DH217" s="159" t="str">
        <f t="shared" si="4"/>
        <v>Kurang dari 250M</v>
      </c>
      <c r="DI217" s="159" t="str">
        <f t="shared" si="5"/>
        <v>Lebih dari 250M</v>
      </c>
      <c r="DJ217" s="159" t="str">
        <f t="shared" si="6"/>
        <v>Lebih dari 250M</v>
      </c>
      <c r="DK217" s="159" t="str">
        <f t="shared" si="7"/>
        <v>Lebih dari 250M</v>
      </c>
      <c r="DL217" s="159" t="str">
        <f t="shared" si="8"/>
        <v>Kurang dari 250M</v>
      </c>
      <c r="DM217" s="159" t="str">
        <f t="shared" si="9"/>
        <v>Kurang dari 250M</v>
      </c>
      <c r="DN217" s="159" t="str">
        <f t="shared" si="10"/>
        <v>Kurang dari 250M</v>
      </c>
      <c r="DO217" s="159" t="str">
        <f t="shared" si="11"/>
        <v>Kurang dari 250M</v>
      </c>
      <c r="DP217" s="159" t="str">
        <f t="shared" si="12"/>
        <v>Kurang dari 250M</v>
      </c>
      <c r="DQ217" s="159" t="str">
        <f t="shared" si="13"/>
        <v>Kurang dari 250M</v>
      </c>
      <c r="DR217" s="159" t="str">
        <f t="shared" si="14"/>
        <v>Kurang dari 250M</v>
      </c>
      <c r="DS217" s="159" t="str">
        <f t="shared" si="15"/>
        <v>Kurang dari 250M</v>
      </c>
      <c r="DT217" s="159" t="str">
        <f t="shared" si="16"/>
        <v>Kurang dari 250M</v>
      </c>
      <c r="DU217" s="159" t="str">
        <f t="shared" si="17"/>
        <v>Kurang dari 250M</v>
      </c>
      <c r="DV217" s="159" t="str">
        <f t="shared" si="18"/>
        <v>Kurang dari 250M</v>
      </c>
      <c r="DW217" s="159" t="str">
        <f t="shared" si="19"/>
        <v>Kurang dari 250M</v>
      </c>
      <c r="DX217" s="159" t="str">
        <f t="shared" si="20"/>
        <v>Kurang dari 250M</v>
      </c>
      <c r="DY217" s="159" t="str">
        <f t="shared" si="21"/>
        <v>Kurang dari 250M</v>
      </c>
      <c r="DZ217" s="159" t="str">
        <f t="shared" si="22"/>
        <v>Lebih dari 250M</v>
      </c>
      <c r="EA217" s="159" t="str">
        <f t="shared" si="23"/>
        <v>Kurang dari 250M</v>
      </c>
      <c r="EB217" s="159" t="str">
        <f t="shared" si="24"/>
        <v>Kurang dari 250M</v>
      </c>
      <c r="EC217" s="159" t="str">
        <f t="shared" si="25"/>
        <v>Kurang dari 250M</v>
      </c>
      <c r="ED217" s="159" t="str">
        <f t="shared" si="26"/>
        <v>Kurang dari 250M</v>
      </c>
      <c r="EE217" s="159" t="str">
        <f t="shared" si="27"/>
        <v>Kurang dari 250M</v>
      </c>
      <c r="EF217" s="159" t="str">
        <f t="shared" si="28"/>
        <v>Kurang dari 250M</v>
      </c>
      <c r="EG217" s="159" t="str">
        <f t="shared" si="29"/>
        <v>Kurang dari 250M</v>
      </c>
      <c r="EH217" s="159" t="str">
        <f t="shared" si="30"/>
        <v>Kurang dari 250M</v>
      </c>
      <c r="EI217" s="159" t="str">
        <f t="shared" si="31"/>
        <v>Kurang dari 250M</v>
      </c>
      <c r="EJ217" s="159" t="str">
        <f t="shared" si="32"/>
        <v>Kurang dari 250M</v>
      </c>
      <c r="EK217" s="159" t="str">
        <f t="shared" si="33"/>
        <v>Kurang dari 250M</v>
      </c>
      <c r="EL217" s="159" t="str">
        <f t="shared" si="34"/>
        <v>Kurang dari 250M</v>
      </c>
      <c r="EM217" s="159" t="str">
        <f t="shared" si="35"/>
        <v>Kurang dari 250M</v>
      </c>
    </row>
    <row r="218" spans="1:143" x14ac:dyDescent="0.3">
      <c r="A218" s="158" t="s">
        <v>911</v>
      </c>
      <c r="B218" s="159" t="s">
        <v>1241</v>
      </c>
      <c r="C218" s="160">
        <f>INDEX('raw-all-komoditas'!$B$3:$ZY$37, MATCH('Komoditas besar Nasional'!C$2,'raw-all-komoditas'!$B$3:$B$37,0), MATCH('Komoditas besar Nasional'!$B218,'raw-all-komoditas'!$B$3:$ZY$3,0))</f>
        <v>570.08755299999996</v>
      </c>
      <c r="D218" s="160">
        <f>INDEX('raw-all-komoditas'!$B$3:$ZY$37, MATCH('Komoditas besar Nasional'!D$2,'raw-all-komoditas'!$B$3:$B$37,0), MATCH('Komoditas besar Nasional'!$B218,'raw-all-komoditas'!$B$3:$ZY$3,0))</f>
        <v>256.56305400000002</v>
      </c>
      <c r="E218" s="160">
        <f>INDEX('raw-all-komoditas'!$B$3:$ZY$37, MATCH('Komoditas besar Nasional'!E$2,'raw-all-komoditas'!$B$3:$B$37,0), MATCH('Komoditas besar Nasional'!$B218,'raw-all-komoditas'!$B$3:$ZY$3,0))</f>
        <v>302.92236500000001</v>
      </c>
      <c r="F218" s="160">
        <f>INDEX('raw-all-komoditas'!$B$3:$ZY$37, MATCH('Komoditas besar Nasional'!F$2,'raw-all-komoditas'!$B$3:$B$37,0), MATCH('Komoditas besar Nasional'!$B218,'raw-all-komoditas'!$B$3:$ZY$3,0))</f>
        <v>0</v>
      </c>
      <c r="G218" s="160">
        <f>INDEX('raw-all-komoditas'!$B$3:$ZY$37, MATCH('Komoditas besar Nasional'!G$2,'raw-all-komoditas'!$B$3:$B$37,0), MATCH('Komoditas besar Nasional'!$B218,'raw-all-komoditas'!$B$3:$ZY$3,0))</f>
        <v>0</v>
      </c>
      <c r="H218" s="160">
        <f>INDEX('raw-all-komoditas'!$B$3:$ZY$37, MATCH('Komoditas besar Nasional'!H$2,'raw-all-komoditas'!$B$3:$B$37,0), MATCH('Komoditas besar Nasional'!$B218,'raw-all-komoditas'!$B$3:$ZY$3,0))</f>
        <v>0</v>
      </c>
      <c r="I218" s="160">
        <f>INDEX('raw-all-komoditas'!$B$3:$ZY$37, MATCH('Komoditas besar Nasional'!I$2,'raw-all-komoditas'!$B$3:$B$37,0), MATCH('Komoditas besar Nasional'!$B218,'raw-all-komoditas'!$B$3:$ZY$3,0))</f>
        <v>60.383245000000002</v>
      </c>
      <c r="J218" s="160">
        <f>INDEX('raw-all-komoditas'!$B$3:$ZY$37, MATCH('Komoditas besar Nasional'!J$2,'raw-all-komoditas'!$B$3:$B$37,0), MATCH('Komoditas besar Nasional'!$B218,'raw-all-komoditas'!$B$3:$ZY$3,0))</f>
        <v>126.097705</v>
      </c>
      <c r="K218" s="160">
        <f>INDEX('raw-all-komoditas'!$B$3:$ZY$37, MATCH('Komoditas besar Nasional'!K$2,'raw-all-komoditas'!$B$3:$B$37,0), MATCH('Komoditas besar Nasional'!$B218,'raw-all-komoditas'!$B$3:$ZY$3,0))</f>
        <v>211.31553600000001</v>
      </c>
      <c r="L218" s="160">
        <f>INDEX('raw-all-komoditas'!$B$3:$ZY$37, MATCH('Komoditas besar Nasional'!L$2,'raw-all-komoditas'!$B$3:$B$37,0), MATCH('Komoditas besar Nasional'!$B218,'raw-all-komoditas'!$B$3:$ZY$3,0))</f>
        <v>186.66108299999999</v>
      </c>
      <c r="M218" s="160">
        <f>INDEX('raw-all-komoditas'!$B$3:$ZY$37, MATCH('Komoditas besar Nasional'!M$2,'raw-all-komoditas'!$B$3:$B$37,0), MATCH('Komoditas besar Nasional'!$B218,'raw-all-komoditas'!$B$3:$ZY$3,0))</f>
        <v>36.238911999999999</v>
      </c>
      <c r="N218" s="160">
        <f>INDEX('raw-all-komoditas'!$B$3:$ZY$37, MATCH('Komoditas besar Nasional'!N$2,'raw-all-komoditas'!$B$3:$B$37,0), MATCH('Komoditas besar Nasional'!$B218,'raw-all-komoditas'!$B$3:$ZY$3,0))</f>
        <v>64.635182</v>
      </c>
      <c r="O218" s="160">
        <f>INDEX('raw-all-komoditas'!$B$3:$ZY$37, MATCH('Komoditas besar Nasional'!O$2,'raw-all-komoditas'!$B$3:$B$37,0), MATCH('Komoditas besar Nasional'!$B218,'raw-all-komoditas'!$B$3:$ZY$3,0))</f>
        <v>44.151808000000003</v>
      </c>
      <c r="P218" s="160">
        <f>INDEX('raw-all-komoditas'!$B$3:$ZY$37, MATCH('Komoditas besar Nasional'!P$2,'raw-all-komoditas'!$B$3:$B$37,0), MATCH('Komoditas besar Nasional'!$B218,'raw-all-komoditas'!$B$3:$ZY$3,0))</f>
        <v>1.8701399999999999</v>
      </c>
      <c r="Q218" s="160">
        <f>INDEX('raw-all-komoditas'!$B$3:$ZY$37, MATCH('Komoditas besar Nasional'!Q$2,'raw-all-komoditas'!$B$3:$B$37,0), MATCH('Komoditas besar Nasional'!$B218,'raw-all-komoditas'!$B$3:$ZY$3,0))</f>
        <v>199.43369899999999</v>
      </c>
      <c r="R218" s="160">
        <f>INDEX('raw-all-komoditas'!$B$3:$ZY$37, MATCH('Komoditas besar Nasional'!R$2,'raw-all-komoditas'!$B$3:$B$37,0), MATCH('Komoditas besar Nasional'!$B218,'raw-all-komoditas'!$B$3:$ZY$3,0))</f>
        <v>107.05856300000001</v>
      </c>
      <c r="S218" s="160">
        <f>INDEX('raw-all-komoditas'!$B$3:$ZY$37, MATCH('Komoditas besar Nasional'!S$2,'raw-all-komoditas'!$B$3:$B$37,0), MATCH('Komoditas besar Nasional'!$B218,'raw-all-komoditas'!$B$3:$ZY$3,0))</f>
        <v>101.540137</v>
      </c>
      <c r="T218" s="160">
        <f>INDEX('raw-all-komoditas'!$B$3:$ZY$37, MATCH('Komoditas besar Nasional'!T$2,'raw-all-komoditas'!$B$3:$B$37,0), MATCH('Komoditas besar Nasional'!$B218,'raw-all-komoditas'!$B$3:$ZY$3,0))</f>
        <v>148.402074</v>
      </c>
      <c r="U218" s="160">
        <f>INDEX('raw-all-komoditas'!$B$3:$ZY$37, MATCH('Komoditas besar Nasional'!U$2,'raw-all-komoditas'!$B$3:$B$37,0), MATCH('Komoditas besar Nasional'!$B218,'raw-all-komoditas'!$B$3:$ZY$3,0))</f>
        <v>161.03767300000001</v>
      </c>
      <c r="V218" s="160">
        <f>INDEX('raw-all-komoditas'!$B$3:$ZY$37, MATCH('Komoditas besar Nasional'!V$2,'raw-all-komoditas'!$B$3:$B$37,0), MATCH('Komoditas besar Nasional'!$B218,'raw-all-komoditas'!$B$3:$ZY$3,0))</f>
        <v>39.087910000000001</v>
      </c>
      <c r="W218" s="160">
        <f>INDEX('raw-all-komoditas'!$B$3:$ZY$37, MATCH('Komoditas besar Nasional'!W$2,'raw-all-komoditas'!$B$3:$B$37,0), MATCH('Komoditas besar Nasional'!$B218,'raw-all-komoditas'!$B$3:$ZY$3,0))</f>
        <v>2.33378</v>
      </c>
      <c r="X218" s="160">
        <f>INDEX('raw-all-komoditas'!$B$3:$ZY$37, MATCH('Komoditas besar Nasional'!X$2,'raw-all-komoditas'!$B$3:$B$37,0), MATCH('Komoditas besar Nasional'!$B218,'raw-all-komoditas'!$B$3:$ZY$3,0))</f>
        <v>78.095731999999998</v>
      </c>
      <c r="Y218" s="160">
        <f>INDEX('raw-all-komoditas'!$B$3:$ZY$37, MATCH('Komoditas besar Nasional'!Y$2,'raw-all-komoditas'!$B$3:$B$37,0), MATCH('Komoditas besar Nasional'!$B218,'raw-all-komoditas'!$B$3:$ZY$3,0))</f>
        <v>128.945592</v>
      </c>
      <c r="Z218" s="160">
        <f>INDEX('raw-all-komoditas'!$B$3:$ZY$37, MATCH('Komoditas besar Nasional'!Z$2,'raw-all-komoditas'!$B$3:$B$37,0), MATCH('Komoditas besar Nasional'!$B218,'raw-all-komoditas'!$B$3:$ZY$3,0))</f>
        <v>31.766500000000001</v>
      </c>
      <c r="AA218" s="160">
        <f>INDEX('raw-all-komoditas'!$B$3:$ZY$37, MATCH('Komoditas besar Nasional'!AA$2,'raw-all-komoditas'!$B$3:$B$37,0), MATCH('Komoditas besar Nasional'!$B218,'raw-all-komoditas'!$B$3:$ZY$3,0))</f>
        <v>202.201874</v>
      </c>
      <c r="AB218" s="160">
        <f>INDEX('raw-all-komoditas'!$B$3:$ZY$37, MATCH('Komoditas besar Nasional'!AB$2,'raw-all-komoditas'!$B$3:$B$37,0), MATCH('Komoditas besar Nasional'!$B218,'raw-all-komoditas'!$B$3:$ZY$3,0))</f>
        <v>375.18131199999999</v>
      </c>
      <c r="AC218" s="160">
        <f>INDEX('raw-all-komoditas'!$B$3:$ZY$37, MATCH('Komoditas besar Nasional'!AC$2,'raw-all-komoditas'!$B$3:$B$37,0), MATCH('Komoditas besar Nasional'!$B218,'raw-all-komoditas'!$B$3:$ZY$3,0))</f>
        <v>306.48952100000002</v>
      </c>
      <c r="AD218" s="160">
        <f>INDEX('raw-all-komoditas'!$B$3:$ZY$37, MATCH('Komoditas besar Nasional'!AD$2,'raw-all-komoditas'!$B$3:$B$37,0), MATCH('Komoditas besar Nasional'!$B218,'raw-all-komoditas'!$B$3:$ZY$3,0))</f>
        <v>568.13685299999997</v>
      </c>
      <c r="AE218" s="160">
        <f>INDEX('raw-all-komoditas'!$B$3:$ZY$37, MATCH('Komoditas besar Nasional'!AE$2,'raw-all-komoditas'!$B$3:$B$37,0), MATCH('Komoditas besar Nasional'!$B218,'raw-all-komoditas'!$B$3:$ZY$3,0))</f>
        <v>298.546403</v>
      </c>
      <c r="AF218" s="160">
        <f>INDEX('raw-all-komoditas'!$B$3:$ZY$37, MATCH('Komoditas besar Nasional'!AF$2,'raw-all-komoditas'!$B$3:$B$37,0), MATCH('Komoditas besar Nasional'!$B218,'raw-all-komoditas'!$B$3:$ZY$3,0))</f>
        <v>66.740235999999996</v>
      </c>
      <c r="AG218" s="160">
        <f>INDEX('raw-all-komoditas'!$B$3:$ZY$37, MATCH('Komoditas besar Nasional'!AG$2,'raw-all-komoditas'!$B$3:$B$37,0), MATCH('Komoditas besar Nasional'!$B218,'raw-all-komoditas'!$B$3:$ZY$3,0))</f>
        <v>808.07539299999996</v>
      </c>
      <c r="AH218" s="160">
        <f>INDEX('raw-all-komoditas'!$B$3:$ZY$37, MATCH('Komoditas besar Nasional'!AH$2,'raw-all-komoditas'!$B$3:$B$37,0), MATCH('Komoditas besar Nasional'!$B218,'raw-all-komoditas'!$B$3:$ZY$3,0))</f>
        <v>275.10132399999998</v>
      </c>
      <c r="AI218" s="160">
        <f>INDEX('raw-all-komoditas'!$B$3:$ZY$37, MATCH('Komoditas besar Nasional'!AI$2,'raw-all-komoditas'!$B$3:$B$37,0), MATCH('Komoditas besar Nasional'!$B218,'raw-all-komoditas'!$B$3:$ZY$3,0))</f>
        <v>428.132565</v>
      </c>
      <c r="AJ218" s="160">
        <f>INDEX('raw-all-komoditas'!$B$3:$ZY$37, MATCH('Komoditas besar Nasional'!AJ$2,'raw-all-komoditas'!$B$3:$B$37,0), MATCH('Komoditas besar Nasional'!$B218,'raw-all-komoditas'!$B$3:$ZY$3,0))</f>
        <v>275.99770000000001</v>
      </c>
      <c r="AK218" s="181"/>
      <c r="AL218" s="160">
        <f>INDEX('rank provinsi to commodity'!$B$3:$ZX$37, MATCH(AL$2,'rank provinsi to commodity'!$B$3:$B$37,0),MATCH($B218,'rank provinsi to commodity'!$B$3:$ZX$3,0))</f>
        <v>2</v>
      </c>
      <c r="AM218" s="160">
        <f>INDEX('rank provinsi to commodity'!$B$3:$ZX$37, MATCH(AM$2,'rank provinsi to commodity'!$B$3:$B$37,0),MATCH($B218,'rank provinsi to commodity'!$B$3:$ZX$3,0))</f>
        <v>11</v>
      </c>
      <c r="AN218" s="160">
        <f>INDEX('rank provinsi to commodity'!$B$3:$ZX$37, MATCH(AN$2,'rank provinsi to commodity'!$B$3:$B$37,0),MATCH($B218,'rank provinsi to commodity'!$B$3:$ZX$3,0))</f>
        <v>7</v>
      </c>
      <c r="AO218" s="160">
        <f>INDEX('rank provinsi to commodity'!$B$3:$ZX$37, MATCH(AO$2,'rank provinsi to commodity'!$B$3:$B$37,0),MATCH($B218,'rank provinsi to commodity'!$B$3:$ZX$3,0))</f>
        <v>32</v>
      </c>
      <c r="AP218" s="160">
        <f>INDEX('rank provinsi to commodity'!$B$3:$ZX$37, MATCH(AP$2,'rank provinsi to commodity'!$B$3:$B$37,0),MATCH($B218,'rank provinsi to commodity'!$B$3:$ZX$3,0))</f>
        <v>32</v>
      </c>
      <c r="AQ218" s="160">
        <f>INDEX('rank provinsi to commodity'!$B$3:$ZX$37, MATCH(AQ$2,'rank provinsi to commodity'!$B$3:$B$37,0),MATCH($B218,'rank provinsi to commodity'!$B$3:$ZX$3,0))</f>
        <v>32</v>
      </c>
      <c r="AR218" s="160">
        <f>INDEX('rank provinsi to commodity'!$B$3:$ZX$37, MATCH(AR$2,'rank provinsi to commodity'!$B$3:$B$37,0),MATCH($B218,'rank provinsi to commodity'!$B$3:$ZX$3,0))</f>
        <v>25</v>
      </c>
      <c r="AS218" s="160">
        <f>INDEX('rank provinsi to commodity'!$B$3:$ZX$37, MATCH(AS$2,'rank provinsi to commodity'!$B$3:$B$37,0),MATCH($B218,'rank provinsi to commodity'!$B$3:$ZX$3,0))</f>
        <v>19</v>
      </c>
      <c r="AT218" s="160">
        <f>INDEX('rank provinsi to commodity'!$B$3:$ZX$37, MATCH(AT$2,'rank provinsi to commodity'!$B$3:$B$37,0),MATCH($B218,'rank provinsi to commodity'!$B$3:$ZX$3,0))</f>
        <v>12</v>
      </c>
      <c r="AU218" s="160">
        <f>INDEX('rank provinsi to commodity'!$B$3:$ZX$37, MATCH(AU$2,'rank provinsi to commodity'!$B$3:$B$37,0),MATCH($B218,'rank provinsi to commodity'!$B$3:$ZX$3,0))</f>
        <v>15</v>
      </c>
      <c r="AV218" s="160">
        <f>INDEX('rank provinsi to commodity'!$B$3:$ZX$37, MATCH(AV$2,'rank provinsi to commodity'!$B$3:$B$37,0),MATCH($B218,'rank provinsi to commodity'!$B$3:$ZX$3,0))</f>
        <v>28</v>
      </c>
      <c r="AW218" s="160">
        <f>INDEX('rank provinsi to commodity'!$B$3:$ZX$37, MATCH(AW$2,'rank provinsi to commodity'!$B$3:$B$37,0),MATCH($B218,'rank provinsi to commodity'!$B$3:$ZX$3,0))</f>
        <v>24</v>
      </c>
      <c r="AX218" s="160">
        <f>INDEX('rank provinsi to commodity'!$B$3:$ZX$37, MATCH(AX$2,'rank provinsi to commodity'!$B$3:$B$37,0),MATCH($B218,'rank provinsi to commodity'!$B$3:$ZX$3,0))</f>
        <v>26</v>
      </c>
      <c r="AY218" s="160">
        <f>INDEX('rank provinsi to commodity'!$B$3:$ZX$37, MATCH(AY$2,'rank provinsi to commodity'!$B$3:$B$37,0),MATCH($B218,'rank provinsi to commodity'!$B$3:$ZX$3,0))</f>
        <v>31</v>
      </c>
      <c r="AZ218" s="160">
        <f>INDEX('rank provinsi to commodity'!$B$3:$ZX$37, MATCH(AZ$2,'rank provinsi to commodity'!$B$3:$B$37,0),MATCH($B218,'rank provinsi to commodity'!$B$3:$ZX$3,0))</f>
        <v>14</v>
      </c>
      <c r="BA218" s="160">
        <f>INDEX('rank provinsi to commodity'!$B$3:$ZX$37, MATCH(BA$2,'rank provinsi to commodity'!$B$3:$B$37,0),MATCH($B218,'rank provinsi to commodity'!$B$3:$ZX$3,0))</f>
        <v>20</v>
      </c>
      <c r="BB218" s="160">
        <f>INDEX('rank provinsi to commodity'!$B$3:$ZX$37, MATCH(BB$2,'rank provinsi to commodity'!$B$3:$B$37,0),MATCH($B218,'rank provinsi to commodity'!$B$3:$ZX$3,0))</f>
        <v>21</v>
      </c>
      <c r="BC218" s="160">
        <f>INDEX('rank provinsi to commodity'!$B$3:$ZX$37, MATCH(BC$2,'rank provinsi to commodity'!$B$3:$B$37,0),MATCH($B218,'rank provinsi to commodity'!$B$3:$ZX$3,0))</f>
        <v>17</v>
      </c>
      <c r="BD218" s="160">
        <f>INDEX('rank provinsi to commodity'!$B$3:$ZX$37, MATCH(BD$2,'rank provinsi to commodity'!$B$3:$B$37,0),MATCH($B218,'rank provinsi to commodity'!$B$3:$ZX$3,0))</f>
        <v>16</v>
      </c>
      <c r="BE218" s="160">
        <f>INDEX('rank provinsi to commodity'!$B$3:$ZX$37, MATCH(BE$2,'rank provinsi to commodity'!$B$3:$B$37,0),MATCH($B218,'rank provinsi to commodity'!$B$3:$ZX$3,0))</f>
        <v>27</v>
      </c>
      <c r="BF218" s="160">
        <f>INDEX('rank provinsi to commodity'!$B$3:$ZX$37, MATCH(BF$2,'rank provinsi to commodity'!$B$3:$B$37,0),MATCH($B218,'rank provinsi to commodity'!$B$3:$ZX$3,0))</f>
        <v>30</v>
      </c>
      <c r="BG218" s="160">
        <f>INDEX('rank provinsi to commodity'!$B$3:$ZX$37, MATCH(BG$2,'rank provinsi to commodity'!$B$3:$B$37,0),MATCH($B218,'rank provinsi to commodity'!$B$3:$ZX$3,0))</f>
        <v>22</v>
      </c>
      <c r="BH218" s="160">
        <f>INDEX('rank provinsi to commodity'!$B$3:$ZX$37, MATCH(BH$2,'rank provinsi to commodity'!$B$3:$B$37,0),MATCH($B218,'rank provinsi to commodity'!$B$3:$ZX$3,0))</f>
        <v>18</v>
      </c>
      <c r="BI218" s="160">
        <f>INDEX('rank provinsi to commodity'!$B$3:$ZX$37, MATCH(BI$2,'rank provinsi to commodity'!$B$3:$B$37,0),MATCH($B218,'rank provinsi to commodity'!$B$3:$ZX$3,0))</f>
        <v>29</v>
      </c>
      <c r="BJ218" s="160">
        <f>INDEX('rank provinsi to commodity'!$B$3:$ZX$37, MATCH(BJ$2,'rank provinsi to commodity'!$B$3:$B$37,0),MATCH($B218,'rank provinsi to commodity'!$B$3:$ZX$3,0))</f>
        <v>13</v>
      </c>
      <c r="BK218" s="160">
        <f>INDEX('rank provinsi to commodity'!$B$3:$ZX$37, MATCH(BK$2,'rank provinsi to commodity'!$B$3:$B$37,0),MATCH($B218,'rank provinsi to commodity'!$B$3:$ZX$3,0))</f>
        <v>5</v>
      </c>
      <c r="BL218" s="160">
        <f>INDEX('rank provinsi to commodity'!$B$3:$ZX$37, MATCH(BL$2,'rank provinsi to commodity'!$B$3:$B$37,0),MATCH($B218,'rank provinsi to commodity'!$B$3:$ZX$3,0))</f>
        <v>6</v>
      </c>
      <c r="BM218" s="160">
        <f>INDEX('rank provinsi to commodity'!$B$3:$ZX$37, MATCH(BM$2,'rank provinsi to commodity'!$B$3:$B$37,0),MATCH($B218,'rank provinsi to commodity'!$B$3:$ZX$3,0))</f>
        <v>3</v>
      </c>
      <c r="BN218" s="160">
        <f>INDEX('rank provinsi to commodity'!$B$3:$ZX$37, MATCH(BN$2,'rank provinsi to commodity'!$B$3:$B$37,0),MATCH($B218,'rank provinsi to commodity'!$B$3:$ZX$3,0))</f>
        <v>8</v>
      </c>
      <c r="BO218" s="160">
        <f>INDEX('rank provinsi to commodity'!$B$3:$ZX$37, MATCH(BO$2,'rank provinsi to commodity'!$B$3:$B$37,0),MATCH($B218,'rank provinsi to commodity'!$B$3:$ZX$3,0))</f>
        <v>23</v>
      </c>
      <c r="BP218" s="160">
        <f>INDEX('rank provinsi to commodity'!$B$3:$ZX$37, MATCH(BP$2,'rank provinsi to commodity'!$B$3:$B$37,0),MATCH($B218,'rank provinsi to commodity'!$B$3:$ZX$3,0))</f>
        <v>1</v>
      </c>
      <c r="BQ218" s="160">
        <f>INDEX('rank provinsi to commodity'!$B$3:$ZX$37, MATCH(BQ$2,'rank provinsi to commodity'!$B$3:$B$37,0),MATCH($B218,'rank provinsi to commodity'!$B$3:$ZX$3,0))</f>
        <v>10</v>
      </c>
      <c r="BR218" s="160">
        <f>INDEX('rank provinsi to commodity'!$B$3:$ZX$37, MATCH(BR$2,'rank provinsi to commodity'!$B$3:$B$37,0),MATCH($B218,'rank provinsi to commodity'!$B$3:$ZX$3,0))</f>
        <v>4</v>
      </c>
      <c r="BS218" s="173">
        <f>INDEX('rank provinsi to commodity'!$B$3:$ZX$37, MATCH(BS$2,'rank provinsi to commodity'!$B$3:$B$37,0),MATCH($B218,'rank provinsi to commodity'!$B$3:$ZX$3,0))</f>
        <v>9</v>
      </c>
      <c r="BT218" s="181"/>
      <c r="BU218" s="184" t="str">
        <f t="shared" si="36"/>
        <v>PERIKANAN TANGKAP LAUT (Ton)</v>
      </c>
      <c r="BV218" s="149" t="s">
        <v>981</v>
      </c>
      <c r="BW218" s="160">
        <f>INDEX('raw-all-komoditas'!$B$3:$ZY$37, MATCH('Komoditas besar Nasional'!BW$2,'raw-all-komoditas'!$B$3:$B$37,0), MATCH('Komoditas besar Nasional'!$BV218,'raw-all-komoditas'!$B$3:$ZY$3,0))</f>
        <v>14030</v>
      </c>
      <c r="BX218" s="160">
        <f>INDEX('raw-all-komoditas'!$B$3:$ZY$37, MATCH('Komoditas besar Nasional'!BX$2,'raw-all-komoditas'!$B$3:$B$37,0), MATCH('Komoditas besar Nasional'!$BV218,'raw-all-komoditas'!$B$3:$ZY$3,0))</f>
        <v>5782</v>
      </c>
      <c r="BY218" s="160">
        <f>INDEX('raw-all-komoditas'!$B$3:$ZY$37, MATCH('Komoditas besar Nasional'!BY$2,'raw-all-komoditas'!$B$3:$B$37,0), MATCH('Komoditas besar Nasional'!$BV218,'raw-all-komoditas'!$B$3:$ZY$3,0))</f>
        <v>7766</v>
      </c>
      <c r="BZ218" s="160">
        <f>INDEX('raw-all-komoditas'!$B$3:$ZY$37, MATCH('Komoditas besar Nasional'!BZ$2,'raw-all-komoditas'!$B$3:$B$37,0), MATCH('Komoditas besar Nasional'!$BV218,'raw-all-komoditas'!$B$3:$ZY$3,0))</f>
        <v>0</v>
      </c>
      <c r="CA218" s="160">
        <f>INDEX('raw-all-komoditas'!$B$3:$ZY$37, MATCH('Komoditas besar Nasional'!CA$2,'raw-all-komoditas'!$B$3:$B$37,0), MATCH('Komoditas besar Nasional'!$BV218,'raw-all-komoditas'!$B$3:$ZY$3,0))</f>
        <v>0</v>
      </c>
      <c r="CB218" s="160">
        <f>INDEX('raw-all-komoditas'!$B$3:$ZY$37, MATCH('Komoditas besar Nasional'!CB$2,'raw-all-komoditas'!$B$3:$B$37,0), MATCH('Komoditas besar Nasional'!$BV218,'raw-all-komoditas'!$B$3:$ZY$3,0))</f>
        <v>0</v>
      </c>
      <c r="CC218" s="160">
        <f>INDEX('raw-all-komoditas'!$B$3:$ZY$37, MATCH('Komoditas besar Nasional'!CC$2,'raw-all-komoditas'!$B$3:$B$37,0), MATCH('Komoditas besar Nasional'!$BV218,'raw-all-komoditas'!$B$3:$ZY$3,0))</f>
        <v>2417</v>
      </c>
      <c r="CD218" s="160">
        <f>INDEX('raw-all-komoditas'!$B$3:$ZY$37, MATCH('Komoditas besar Nasional'!CD$2,'raw-all-komoditas'!$B$3:$B$37,0), MATCH('Komoditas besar Nasional'!$BV218,'raw-all-komoditas'!$B$3:$ZY$3,0))</f>
        <v>4865</v>
      </c>
      <c r="CE218" s="160">
        <f>INDEX('raw-all-komoditas'!$B$3:$ZY$37, MATCH('Komoditas besar Nasional'!CE$2,'raw-all-komoditas'!$B$3:$B$37,0), MATCH('Komoditas besar Nasional'!$BV218,'raw-all-komoditas'!$B$3:$ZY$3,0))</f>
        <v>4992</v>
      </c>
      <c r="CF218" s="160">
        <f>INDEX('raw-all-komoditas'!$B$3:$ZY$37, MATCH('Komoditas besar Nasional'!CF$2,'raw-all-komoditas'!$B$3:$B$37,0), MATCH('Komoditas besar Nasional'!$BV218,'raw-all-komoditas'!$B$3:$ZY$3,0))</f>
        <v>8310</v>
      </c>
      <c r="CG218" s="160">
        <f>INDEX('raw-all-komoditas'!$B$3:$ZY$37, MATCH('Komoditas besar Nasional'!CG$2,'raw-all-komoditas'!$B$3:$B$37,0), MATCH('Komoditas besar Nasional'!$BV218,'raw-all-komoditas'!$B$3:$ZY$3,0))</f>
        <v>972</v>
      </c>
      <c r="CH218" s="160">
        <f>INDEX('raw-all-komoditas'!$B$3:$ZY$37, MATCH('Komoditas besar Nasional'!CH$2,'raw-all-komoditas'!$B$3:$B$37,0), MATCH('Komoditas besar Nasional'!$BV218,'raw-all-komoditas'!$B$3:$ZY$3,0))</f>
        <v>3868</v>
      </c>
      <c r="CI218" s="160">
        <f>INDEX('raw-all-komoditas'!$B$3:$ZY$37, MATCH('Komoditas besar Nasional'!CI$2,'raw-all-komoditas'!$B$3:$B$37,0), MATCH('Komoditas besar Nasional'!$BV218,'raw-all-komoditas'!$B$3:$ZY$3,0))</f>
        <v>4995</v>
      </c>
      <c r="CJ218" s="160">
        <f>INDEX('raw-all-komoditas'!$B$3:$ZY$37, MATCH('Komoditas besar Nasional'!CJ$2,'raw-all-komoditas'!$B$3:$B$37,0), MATCH('Komoditas besar Nasional'!$BV218,'raw-all-komoditas'!$B$3:$ZY$3,0))</f>
        <v>64</v>
      </c>
      <c r="CK218" s="160">
        <f>INDEX('raw-all-komoditas'!$B$3:$ZY$37, MATCH('Komoditas besar Nasional'!CK$2,'raw-all-komoditas'!$B$3:$B$37,0), MATCH('Komoditas besar Nasional'!$BV218,'raw-all-komoditas'!$B$3:$ZY$3,0))</f>
        <v>7849</v>
      </c>
      <c r="CL218" s="160">
        <f>INDEX('raw-all-komoditas'!$B$3:$ZY$37, MATCH('Komoditas besar Nasional'!CL$2,'raw-all-komoditas'!$B$3:$B$37,0), MATCH('Komoditas besar Nasional'!$BV218,'raw-all-komoditas'!$B$3:$ZY$3,0))</f>
        <v>2276</v>
      </c>
      <c r="CM218" s="160">
        <f>INDEX('raw-all-komoditas'!$B$3:$ZY$37, MATCH('Komoditas besar Nasional'!CM$2,'raw-all-komoditas'!$B$3:$B$37,0), MATCH('Komoditas besar Nasional'!$BV218,'raw-all-komoditas'!$B$3:$ZY$3,0))</f>
        <v>2967</v>
      </c>
      <c r="CN218" s="160">
        <f>INDEX('raw-all-komoditas'!$B$3:$ZY$37, MATCH('Komoditas besar Nasional'!CN$2,'raw-all-komoditas'!$B$3:$B$37,0), MATCH('Komoditas besar Nasional'!$BV218,'raw-all-komoditas'!$B$3:$ZY$3,0))</f>
        <v>4833</v>
      </c>
      <c r="CO218" s="160">
        <f>INDEX('raw-all-komoditas'!$B$3:$ZY$37, MATCH('Komoditas besar Nasional'!CO$2,'raw-all-komoditas'!$B$3:$B$37,0), MATCH('Komoditas besar Nasional'!$BV218,'raw-all-komoditas'!$B$3:$ZY$3,0))</f>
        <v>5212</v>
      </c>
      <c r="CP218" s="160">
        <f>INDEX('raw-all-komoditas'!$B$3:$ZY$37, MATCH('Komoditas besar Nasional'!CP$2,'raw-all-komoditas'!$B$3:$B$37,0), MATCH('Komoditas besar Nasional'!$BV218,'raw-all-komoditas'!$B$3:$ZY$3,0))</f>
        <v>1557</v>
      </c>
      <c r="CQ218" s="160">
        <f>INDEX('raw-all-komoditas'!$B$3:$ZY$37, MATCH('Komoditas besar Nasional'!CQ$2,'raw-all-komoditas'!$B$3:$B$37,0), MATCH('Komoditas besar Nasional'!$BV218,'raw-all-komoditas'!$B$3:$ZY$3,0))</f>
        <v>115</v>
      </c>
      <c r="CR218" s="160">
        <f>INDEX('raw-all-komoditas'!$B$3:$ZY$37, MATCH('Komoditas besar Nasional'!CR$2,'raw-all-komoditas'!$B$3:$B$37,0), MATCH('Komoditas besar Nasional'!$BV218,'raw-all-komoditas'!$B$3:$ZY$3,0))</f>
        <v>1890</v>
      </c>
      <c r="CS218" s="160">
        <f>INDEX('raw-all-komoditas'!$B$3:$ZY$37, MATCH('Komoditas besar Nasional'!CS$2,'raw-all-komoditas'!$B$3:$B$37,0), MATCH('Komoditas besar Nasional'!$BV218,'raw-all-komoditas'!$B$3:$ZY$3,0))</f>
        <v>3472</v>
      </c>
      <c r="CT218" s="160">
        <f>INDEX('raw-all-komoditas'!$B$3:$ZY$37, MATCH('Komoditas besar Nasional'!CT$2,'raw-all-komoditas'!$B$3:$B$37,0), MATCH('Komoditas besar Nasional'!$BV218,'raw-all-komoditas'!$B$3:$ZY$3,0))</f>
        <v>584</v>
      </c>
      <c r="CU218" s="160">
        <f>INDEX('raw-all-komoditas'!$B$3:$ZY$37, MATCH('Komoditas besar Nasional'!CU$2,'raw-all-komoditas'!$B$3:$B$37,0), MATCH('Komoditas besar Nasional'!$BV218,'raw-all-komoditas'!$B$3:$ZY$3,0))</f>
        <v>4443</v>
      </c>
      <c r="CV218" s="160">
        <f>INDEX('raw-all-komoditas'!$B$3:$ZY$37, MATCH('Komoditas besar Nasional'!CV$2,'raw-all-komoditas'!$B$3:$B$37,0), MATCH('Komoditas besar Nasional'!$BV218,'raw-all-komoditas'!$B$3:$ZY$3,0))</f>
        <v>11452</v>
      </c>
      <c r="CW218" s="160">
        <f>INDEX('raw-all-komoditas'!$B$3:$ZY$37, MATCH('Komoditas besar Nasional'!CW$2,'raw-all-komoditas'!$B$3:$B$37,0), MATCH('Komoditas besar Nasional'!$BV218,'raw-all-komoditas'!$B$3:$ZY$3,0))</f>
        <v>9283</v>
      </c>
      <c r="CX218" s="160">
        <f>INDEX('raw-all-komoditas'!$B$3:$ZY$37, MATCH('Komoditas besar Nasional'!CX$2,'raw-all-komoditas'!$B$3:$B$37,0), MATCH('Komoditas besar Nasional'!$BV218,'raw-all-komoditas'!$B$3:$ZY$3,0))</f>
        <v>14729</v>
      </c>
      <c r="CY218" s="160">
        <f>INDEX('raw-all-komoditas'!$B$3:$ZY$37, MATCH('Komoditas besar Nasional'!CY$2,'raw-all-komoditas'!$B$3:$B$37,0), MATCH('Komoditas besar Nasional'!$BV218,'raw-all-komoditas'!$B$3:$ZY$3,0))</f>
        <v>8302</v>
      </c>
      <c r="CZ218" s="160">
        <f>INDEX('raw-all-komoditas'!$B$3:$ZY$37, MATCH('Komoditas besar Nasional'!CZ$2,'raw-all-komoditas'!$B$3:$B$37,0), MATCH('Komoditas besar Nasional'!$BV218,'raw-all-komoditas'!$B$3:$ZY$3,0))</f>
        <v>1789</v>
      </c>
      <c r="DA218" s="160">
        <f>INDEX('raw-all-komoditas'!$B$3:$ZY$37, MATCH('Komoditas besar Nasional'!DA$2,'raw-all-komoditas'!$B$3:$B$37,0), MATCH('Komoditas besar Nasional'!$BV218,'raw-all-komoditas'!$B$3:$ZY$3,0))</f>
        <v>23100</v>
      </c>
      <c r="DB218" s="160">
        <f>INDEX('raw-all-komoditas'!$B$3:$ZY$37, MATCH('Komoditas besar Nasional'!DB$2,'raw-all-komoditas'!$B$3:$B$37,0), MATCH('Komoditas besar Nasional'!$BV218,'raw-all-komoditas'!$B$3:$ZY$3,0))</f>
        <v>11210</v>
      </c>
      <c r="DC218" s="160">
        <f>INDEX('raw-all-komoditas'!$B$3:$ZY$37, MATCH('Komoditas besar Nasional'!DC$2,'raw-all-komoditas'!$B$3:$B$37,0), MATCH('Komoditas besar Nasional'!$BV218,'raw-all-komoditas'!$B$3:$ZY$3,0))</f>
        <v>7117</v>
      </c>
      <c r="DD218" s="160">
        <f>INDEX('raw-all-komoditas'!$B$3:$ZY$37, MATCH('Komoditas besar Nasional'!DD$2,'raw-all-komoditas'!$B$3:$B$37,0), MATCH('Komoditas besar Nasional'!$BV218,'raw-all-komoditas'!$B$3:$ZY$3,0))</f>
        <v>7679</v>
      </c>
      <c r="DF218" s="159" t="str">
        <f t="shared" si="2"/>
        <v>Lebih dari 250M</v>
      </c>
      <c r="DG218" s="159" t="str">
        <f t="shared" si="3"/>
        <v>Lebih dari 250M</v>
      </c>
      <c r="DH218" s="159" t="str">
        <f t="shared" si="4"/>
        <v>Lebih dari 250M</v>
      </c>
      <c r="DI218" s="159" t="str">
        <f t="shared" si="5"/>
        <v>Kurang dari 250M</v>
      </c>
      <c r="DJ218" s="159" t="str">
        <f t="shared" si="6"/>
        <v>Kurang dari 250M</v>
      </c>
      <c r="DK218" s="159" t="str">
        <f t="shared" si="7"/>
        <v>Kurang dari 250M</v>
      </c>
      <c r="DL218" s="159" t="str">
        <f t="shared" si="8"/>
        <v>Kurang dari 250M</v>
      </c>
      <c r="DM218" s="159" t="str">
        <f t="shared" si="9"/>
        <v>Kurang dari 250M</v>
      </c>
      <c r="DN218" s="159" t="str">
        <f t="shared" si="10"/>
        <v>Kurang dari 250M</v>
      </c>
      <c r="DO218" s="159" t="str">
        <f t="shared" si="11"/>
        <v>Kurang dari 250M</v>
      </c>
      <c r="DP218" s="159" t="str">
        <f t="shared" si="12"/>
        <v>Kurang dari 250M</v>
      </c>
      <c r="DQ218" s="159" t="str">
        <f t="shared" si="13"/>
        <v>Kurang dari 250M</v>
      </c>
      <c r="DR218" s="159" t="str">
        <f t="shared" si="14"/>
        <v>Kurang dari 250M</v>
      </c>
      <c r="DS218" s="159" t="str">
        <f t="shared" si="15"/>
        <v>Kurang dari 250M</v>
      </c>
      <c r="DT218" s="159" t="str">
        <f t="shared" si="16"/>
        <v>Kurang dari 250M</v>
      </c>
      <c r="DU218" s="159" t="str">
        <f t="shared" si="17"/>
        <v>Kurang dari 250M</v>
      </c>
      <c r="DV218" s="159" t="str">
        <f t="shared" si="18"/>
        <v>Kurang dari 250M</v>
      </c>
      <c r="DW218" s="159" t="str">
        <f t="shared" si="19"/>
        <v>Kurang dari 250M</v>
      </c>
      <c r="DX218" s="159" t="str">
        <f t="shared" si="20"/>
        <v>Kurang dari 250M</v>
      </c>
      <c r="DY218" s="159" t="str">
        <f t="shared" si="21"/>
        <v>Kurang dari 250M</v>
      </c>
      <c r="DZ218" s="159" t="str">
        <f t="shared" si="22"/>
        <v>Kurang dari 250M</v>
      </c>
      <c r="EA218" s="159" t="str">
        <f t="shared" si="23"/>
        <v>Kurang dari 250M</v>
      </c>
      <c r="EB218" s="159" t="str">
        <f t="shared" si="24"/>
        <v>Kurang dari 250M</v>
      </c>
      <c r="EC218" s="159" t="str">
        <f t="shared" si="25"/>
        <v>Kurang dari 250M</v>
      </c>
      <c r="ED218" s="159" t="str">
        <f t="shared" si="26"/>
        <v>Kurang dari 250M</v>
      </c>
      <c r="EE218" s="159" t="str">
        <f t="shared" si="27"/>
        <v>Lebih dari 250M</v>
      </c>
      <c r="EF218" s="159" t="str">
        <f t="shared" si="28"/>
        <v>Lebih dari 250M</v>
      </c>
      <c r="EG218" s="159" t="str">
        <f t="shared" si="29"/>
        <v>Lebih dari 250M</v>
      </c>
      <c r="EH218" s="159" t="str">
        <f t="shared" si="30"/>
        <v>Lebih dari 250M</v>
      </c>
      <c r="EI218" s="159" t="str">
        <f t="shared" si="31"/>
        <v>Kurang dari 250M</v>
      </c>
      <c r="EJ218" s="159" t="str">
        <f t="shared" si="32"/>
        <v>Lebih dari 250M</v>
      </c>
      <c r="EK218" s="159" t="str">
        <f t="shared" si="33"/>
        <v>Lebih dari 250M</v>
      </c>
      <c r="EL218" s="159" t="str">
        <f t="shared" si="34"/>
        <v>Lebih dari 250M</v>
      </c>
      <c r="EM218" s="159" t="str">
        <f t="shared" si="35"/>
        <v>Lebih dari 250M</v>
      </c>
    </row>
    <row r="219" spans="1:143" x14ac:dyDescent="0.3">
      <c r="A219" s="158" t="s">
        <v>911</v>
      </c>
      <c r="B219" s="159" t="s">
        <v>1242</v>
      </c>
      <c r="C219" s="160">
        <f>INDEX('raw-all-komoditas'!$B$3:$ZY$37, MATCH('Komoditas besar Nasional'!C$2,'raw-all-komoditas'!$B$3:$B$37,0), MATCH('Komoditas besar Nasional'!$B219,'raw-all-komoditas'!$B$3:$ZY$3,0))</f>
        <v>923.40541199999996</v>
      </c>
      <c r="D219" s="160">
        <f>INDEX('raw-all-komoditas'!$B$3:$ZY$37, MATCH('Komoditas besar Nasional'!D$2,'raw-all-komoditas'!$B$3:$B$37,0), MATCH('Komoditas besar Nasional'!$B219,'raw-all-komoditas'!$B$3:$ZY$3,0))</f>
        <v>435.83800500000001</v>
      </c>
      <c r="E219" s="160">
        <f>INDEX('raw-all-komoditas'!$B$3:$ZY$37, MATCH('Komoditas besar Nasional'!E$2,'raw-all-komoditas'!$B$3:$B$37,0), MATCH('Komoditas besar Nasional'!$B219,'raw-all-komoditas'!$B$3:$ZY$3,0))</f>
        <v>93.993969000000007</v>
      </c>
      <c r="F219" s="160">
        <f>INDEX('raw-all-komoditas'!$B$3:$ZY$37, MATCH('Komoditas besar Nasional'!F$2,'raw-all-komoditas'!$B$3:$B$37,0), MATCH('Komoditas besar Nasional'!$B219,'raw-all-komoditas'!$B$3:$ZY$3,0))</f>
        <v>0</v>
      </c>
      <c r="G219" s="160">
        <f>INDEX('raw-all-komoditas'!$B$3:$ZY$37, MATCH('Komoditas besar Nasional'!G$2,'raw-all-komoditas'!$B$3:$B$37,0), MATCH('Komoditas besar Nasional'!$B219,'raw-all-komoditas'!$B$3:$ZY$3,0))</f>
        <v>0</v>
      </c>
      <c r="H219" s="160">
        <f>INDEX('raw-all-komoditas'!$B$3:$ZY$37, MATCH('Komoditas besar Nasional'!H$2,'raw-all-komoditas'!$B$3:$B$37,0), MATCH('Komoditas besar Nasional'!$B219,'raw-all-komoditas'!$B$3:$ZY$3,0))</f>
        <v>0</v>
      </c>
      <c r="I219" s="160">
        <f>INDEX('raw-all-komoditas'!$B$3:$ZY$37, MATCH('Komoditas besar Nasional'!I$2,'raw-all-komoditas'!$B$3:$B$37,0), MATCH('Komoditas besar Nasional'!$B219,'raw-all-komoditas'!$B$3:$ZY$3,0))</f>
        <v>28.390284999999999</v>
      </c>
      <c r="J219" s="160">
        <f>INDEX('raw-all-komoditas'!$B$3:$ZY$37, MATCH('Komoditas besar Nasional'!J$2,'raw-all-komoditas'!$B$3:$B$37,0), MATCH('Komoditas besar Nasional'!$B219,'raw-all-komoditas'!$B$3:$ZY$3,0))</f>
        <v>331.79405200000002</v>
      </c>
      <c r="K219" s="160">
        <f>INDEX('raw-all-komoditas'!$B$3:$ZY$37, MATCH('Komoditas besar Nasional'!K$2,'raw-all-komoditas'!$B$3:$B$37,0), MATCH('Komoditas besar Nasional'!$B219,'raw-all-komoditas'!$B$3:$ZY$3,0))</f>
        <v>1.148911</v>
      </c>
      <c r="L219" s="160">
        <f>INDEX('raw-all-komoditas'!$B$3:$ZY$37, MATCH('Komoditas besar Nasional'!L$2,'raw-all-komoditas'!$B$3:$B$37,0), MATCH('Komoditas besar Nasional'!$B219,'raw-all-komoditas'!$B$3:$ZY$3,0))</f>
        <v>106.819422</v>
      </c>
      <c r="M219" s="160">
        <f>INDEX('raw-all-komoditas'!$B$3:$ZY$37, MATCH('Komoditas besar Nasional'!M$2,'raw-all-komoditas'!$B$3:$B$37,0), MATCH('Komoditas besar Nasional'!$B219,'raw-all-komoditas'!$B$3:$ZY$3,0))</f>
        <v>81.521676999999997</v>
      </c>
      <c r="N219" s="160">
        <f>INDEX('raw-all-komoditas'!$B$3:$ZY$37, MATCH('Komoditas besar Nasional'!N$2,'raw-all-komoditas'!$B$3:$B$37,0), MATCH('Komoditas besar Nasional'!$B219,'raw-all-komoditas'!$B$3:$ZY$3,0))</f>
        <v>24.150307999999999</v>
      </c>
      <c r="O219" s="160">
        <f>INDEX('raw-all-komoditas'!$B$3:$ZY$37, MATCH('Komoditas besar Nasional'!O$2,'raw-all-komoditas'!$B$3:$B$37,0), MATCH('Komoditas besar Nasional'!$B219,'raw-all-komoditas'!$B$3:$ZY$3,0))</f>
        <v>1126.1354260000001</v>
      </c>
      <c r="P219" s="160">
        <f>INDEX('raw-all-komoditas'!$B$3:$ZY$37, MATCH('Komoditas besar Nasional'!P$2,'raw-all-komoditas'!$B$3:$B$37,0), MATCH('Komoditas besar Nasional'!$B219,'raw-all-komoditas'!$B$3:$ZY$3,0))</f>
        <v>7.589709</v>
      </c>
      <c r="Q219" s="160">
        <f>INDEX('raw-all-komoditas'!$B$3:$ZY$37, MATCH('Komoditas besar Nasional'!Q$2,'raw-all-komoditas'!$B$3:$B$37,0), MATCH('Komoditas besar Nasional'!$B219,'raw-all-komoditas'!$B$3:$ZY$3,0))</f>
        <v>422.695221</v>
      </c>
      <c r="R219" s="160">
        <f>INDEX('raw-all-komoditas'!$B$3:$ZY$37, MATCH('Komoditas besar Nasional'!R$2,'raw-all-komoditas'!$B$3:$B$37,0), MATCH('Komoditas besar Nasional'!$B219,'raw-all-komoditas'!$B$3:$ZY$3,0))</f>
        <v>13.599437999999999</v>
      </c>
      <c r="S219" s="160">
        <f>INDEX('raw-all-komoditas'!$B$3:$ZY$37, MATCH('Komoditas besar Nasional'!S$2,'raw-all-komoditas'!$B$3:$B$37,0), MATCH('Komoditas besar Nasional'!$B219,'raw-all-komoditas'!$B$3:$ZY$3,0))</f>
        <v>76.168586000000005</v>
      </c>
      <c r="T219" s="160">
        <f>INDEX('raw-all-komoditas'!$B$3:$ZY$37, MATCH('Komoditas besar Nasional'!T$2,'raw-all-komoditas'!$B$3:$B$37,0), MATCH('Komoditas besar Nasional'!$B219,'raw-all-komoditas'!$B$3:$ZY$3,0))</f>
        <v>321.50069100000002</v>
      </c>
      <c r="U219" s="160">
        <f>INDEX('raw-all-komoditas'!$B$3:$ZY$37, MATCH('Komoditas besar Nasional'!U$2,'raw-all-komoditas'!$B$3:$B$37,0), MATCH('Komoditas besar Nasional'!$B219,'raw-all-komoditas'!$B$3:$ZY$3,0))</f>
        <v>125.20444500000001</v>
      </c>
      <c r="V219" s="160">
        <f>INDEX('raw-all-komoditas'!$B$3:$ZY$37, MATCH('Komoditas besar Nasional'!V$2,'raw-all-komoditas'!$B$3:$B$37,0), MATCH('Komoditas besar Nasional'!$B219,'raw-all-komoditas'!$B$3:$ZY$3,0))</f>
        <v>36.292845999999997</v>
      </c>
      <c r="W219" s="160">
        <f>INDEX('raw-all-komoditas'!$B$3:$ZY$37, MATCH('Komoditas besar Nasional'!W$2,'raw-all-komoditas'!$B$3:$B$37,0), MATCH('Komoditas besar Nasional'!$B219,'raw-all-komoditas'!$B$3:$ZY$3,0))</f>
        <v>1.0540799999999999</v>
      </c>
      <c r="X219" s="160">
        <f>INDEX('raw-all-komoditas'!$B$3:$ZY$37, MATCH('Komoditas besar Nasional'!X$2,'raw-all-komoditas'!$B$3:$B$37,0), MATCH('Komoditas besar Nasional'!$B219,'raw-all-komoditas'!$B$3:$ZY$3,0))</f>
        <v>103.249182</v>
      </c>
      <c r="Y219" s="160">
        <f>INDEX('raw-all-komoditas'!$B$3:$ZY$37, MATCH('Komoditas besar Nasional'!Y$2,'raw-all-komoditas'!$B$3:$B$37,0), MATCH('Komoditas besar Nasional'!$B219,'raw-all-komoditas'!$B$3:$ZY$3,0))</f>
        <v>122.613174</v>
      </c>
      <c r="Z219" s="160">
        <f>INDEX('raw-all-komoditas'!$B$3:$ZY$37, MATCH('Komoditas besar Nasional'!Z$2,'raw-all-komoditas'!$B$3:$B$37,0), MATCH('Komoditas besar Nasional'!$B219,'raw-all-komoditas'!$B$3:$ZY$3,0))</f>
        <v>0</v>
      </c>
      <c r="AA219" s="160">
        <f>INDEX('raw-all-komoditas'!$B$3:$ZY$37, MATCH('Komoditas besar Nasional'!AA$2,'raw-all-komoditas'!$B$3:$B$37,0), MATCH('Komoditas besar Nasional'!$B219,'raw-all-komoditas'!$B$3:$ZY$3,0))</f>
        <v>902.859193</v>
      </c>
      <c r="AB219" s="160">
        <f>INDEX('raw-all-komoditas'!$B$3:$ZY$37, MATCH('Komoditas besar Nasional'!AB$2,'raw-all-komoditas'!$B$3:$B$37,0), MATCH('Komoditas besar Nasional'!$B219,'raw-all-komoditas'!$B$3:$ZY$3,0))</f>
        <v>239.06314399999999</v>
      </c>
      <c r="AC219" s="160">
        <f>INDEX('raw-all-komoditas'!$B$3:$ZY$37, MATCH('Komoditas besar Nasional'!AC$2,'raw-all-komoditas'!$B$3:$B$37,0), MATCH('Komoditas besar Nasional'!$B219,'raw-all-komoditas'!$B$3:$ZY$3,0))</f>
        <v>942.11837700000001</v>
      </c>
      <c r="AD219" s="160">
        <f>INDEX('raw-all-komoditas'!$B$3:$ZY$37, MATCH('Komoditas besar Nasional'!AD$2,'raw-all-komoditas'!$B$3:$B$37,0), MATCH('Komoditas besar Nasional'!$B219,'raw-all-komoditas'!$B$3:$ZY$3,0))</f>
        <v>459.65002600000003</v>
      </c>
      <c r="AE219" s="160">
        <f>INDEX('raw-all-komoditas'!$B$3:$ZY$37, MATCH('Komoditas besar Nasional'!AE$2,'raw-all-komoditas'!$B$3:$B$37,0), MATCH('Komoditas besar Nasional'!$B219,'raw-all-komoditas'!$B$3:$ZY$3,0))</f>
        <v>212.33731900000001</v>
      </c>
      <c r="AF219" s="160">
        <f>INDEX('raw-all-komoditas'!$B$3:$ZY$37, MATCH('Komoditas besar Nasional'!AF$2,'raw-all-komoditas'!$B$3:$B$37,0), MATCH('Komoditas besar Nasional'!$B219,'raw-all-komoditas'!$B$3:$ZY$3,0))</f>
        <v>93.933779999999999</v>
      </c>
      <c r="AG219" s="160">
        <f>INDEX('raw-all-komoditas'!$B$3:$ZY$37, MATCH('Komoditas besar Nasional'!AG$2,'raw-all-komoditas'!$B$3:$B$37,0), MATCH('Komoditas besar Nasional'!$B219,'raw-all-komoditas'!$B$3:$ZY$3,0))</f>
        <v>1092.7438959999999</v>
      </c>
      <c r="AH219" s="160">
        <f>INDEX('raw-all-komoditas'!$B$3:$ZY$37, MATCH('Komoditas besar Nasional'!AH$2,'raw-all-komoditas'!$B$3:$B$37,0), MATCH('Komoditas besar Nasional'!$B219,'raw-all-komoditas'!$B$3:$ZY$3,0))</f>
        <v>972.53931</v>
      </c>
      <c r="AI219" s="160">
        <f>INDEX('raw-all-komoditas'!$B$3:$ZY$37, MATCH('Komoditas besar Nasional'!AI$2,'raw-all-komoditas'!$B$3:$B$37,0), MATCH('Komoditas besar Nasional'!$B219,'raw-all-komoditas'!$B$3:$ZY$3,0))</f>
        <v>166.70498000000001</v>
      </c>
      <c r="AJ219" s="160">
        <f>INDEX('raw-all-komoditas'!$B$3:$ZY$37, MATCH('Komoditas besar Nasional'!AJ$2,'raw-all-komoditas'!$B$3:$B$37,0), MATCH('Komoditas besar Nasional'!$B219,'raw-all-komoditas'!$B$3:$ZY$3,0))</f>
        <v>252.06126499999999</v>
      </c>
      <c r="AK219" s="181"/>
      <c r="AL219" s="160">
        <f>INDEX('rank provinsi to commodity'!$B$3:$ZX$37, MATCH(AL$2,'rank provinsi to commodity'!$B$3:$B$37,0),MATCH($B219,'rank provinsi to commodity'!$B$3:$ZX$3,0))</f>
        <v>5</v>
      </c>
      <c r="AM219" s="160">
        <f>INDEX('rank provinsi to commodity'!$B$3:$ZX$37, MATCH(AM$2,'rank provinsi to commodity'!$B$3:$B$37,0),MATCH($B219,'rank provinsi to commodity'!$B$3:$ZX$3,0))</f>
        <v>8</v>
      </c>
      <c r="AN219" s="160">
        <f>INDEX('rank provinsi to commodity'!$B$3:$ZX$37, MATCH(AN$2,'rank provinsi to commodity'!$B$3:$B$37,0),MATCH($B219,'rank provinsi to commodity'!$B$3:$ZX$3,0))</f>
        <v>20</v>
      </c>
      <c r="AO219" s="160">
        <f>INDEX('rank provinsi to commodity'!$B$3:$ZX$37, MATCH(AO$2,'rank provinsi to commodity'!$B$3:$B$37,0),MATCH($B219,'rank provinsi to commodity'!$B$3:$ZX$3,0))</f>
        <v>31</v>
      </c>
      <c r="AP219" s="160">
        <f>INDEX('rank provinsi to commodity'!$B$3:$ZX$37, MATCH(AP$2,'rank provinsi to commodity'!$B$3:$B$37,0),MATCH($B219,'rank provinsi to commodity'!$B$3:$ZX$3,0))</f>
        <v>31</v>
      </c>
      <c r="AQ219" s="160">
        <f>INDEX('rank provinsi to commodity'!$B$3:$ZX$37, MATCH(AQ$2,'rank provinsi to commodity'!$B$3:$B$37,0),MATCH($B219,'rank provinsi to commodity'!$B$3:$ZX$3,0))</f>
        <v>31</v>
      </c>
      <c r="AR219" s="160">
        <f>INDEX('rank provinsi to commodity'!$B$3:$ZX$37, MATCH(AR$2,'rank provinsi to commodity'!$B$3:$B$37,0),MATCH($B219,'rank provinsi to commodity'!$B$3:$ZX$3,0))</f>
        <v>25</v>
      </c>
      <c r="AS219" s="160">
        <f>INDEX('rank provinsi to commodity'!$B$3:$ZX$37, MATCH(AS$2,'rank provinsi to commodity'!$B$3:$B$37,0),MATCH($B219,'rank provinsi to commodity'!$B$3:$ZX$3,0))</f>
        <v>10</v>
      </c>
      <c r="AT219" s="160">
        <f>INDEX('rank provinsi to commodity'!$B$3:$ZX$37, MATCH(AT$2,'rank provinsi to commodity'!$B$3:$B$37,0),MATCH($B219,'rank provinsi to commodity'!$B$3:$ZX$3,0))</f>
        <v>29</v>
      </c>
      <c r="AU219" s="160">
        <f>INDEX('rank provinsi to commodity'!$B$3:$ZX$37, MATCH(AU$2,'rank provinsi to commodity'!$B$3:$B$37,0),MATCH($B219,'rank provinsi to commodity'!$B$3:$ZX$3,0))</f>
        <v>18</v>
      </c>
      <c r="AV219" s="160">
        <f>INDEX('rank provinsi to commodity'!$B$3:$ZX$37, MATCH(AV$2,'rank provinsi to commodity'!$B$3:$B$37,0),MATCH($B219,'rank provinsi to commodity'!$B$3:$ZX$3,0))</f>
        <v>22</v>
      </c>
      <c r="AW219" s="160">
        <f>INDEX('rank provinsi to commodity'!$B$3:$ZX$37, MATCH(AW$2,'rank provinsi to commodity'!$B$3:$B$37,0),MATCH($B219,'rank provinsi to commodity'!$B$3:$ZX$3,0))</f>
        <v>26</v>
      </c>
      <c r="AX219" s="160">
        <f>INDEX('rank provinsi to commodity'!$B$3:$ZX$37, MATCH(AX$2,'rank provinsi to commodity'!$B$3:$B$37,0),MATCH($B219,'rank provinsi to commodity'!$B$3:$ZX$3,0))</f>
        <v>1</v>
      </c>
      <c r="AY219" s="160">
        <f>INDEX('rank provinsi to commodity'!$B$3:$ZX$37, MATCH(AY$2,'rank provinsi to commodity'!$B$3:$B$37,0),MATCH($B219,'rank provinsi to commodity'!$B$3:$ZX$3,0))</f>
        <v>28</v>
      </c>
      <c r="AZ219" s="160">
        <f>INDEX('rank provinsi to commodity'!$B$3:$ZX$37, MATCH(AZ$2,'rank provinsi to commodity'!$B$3:$B$37,0),MATCH($B219,'rank provinsi to commodity'!$B$3:$ZX$3,0))</f>
        <v>9</v>
      </c>
      <c r="BA219" s="160">
        <f>INDEX('rank provinsi to commodity'!$B$3:$ZX$37, MATCH(BA$2,'rank provinsi to commodity'!$B$3:$B$37,0),MATCH($B219,'rank provinsi to commodity'!$B$3:$ZX$3,0))</f>
        <v>27</v>
      </c>
      <c r="BB219" s="160">
        <f>INDEX('rank provinsi to commodity'!$B$3:$ZX$37, MATCH(BB$2,'rank provinsi to commodity'!$B$3:$B$37,0),MATCH($B219,'rank provinsi to commodity'!$B$3:$ZX$3,0))</f>
        <v>23</v>
      </c>
      <c r="BC219" s="160">
        <f>INDEX('rank provinsi to commodity'!$B$3:$ZX$37, MATCH(BC$2,'rank provinsi to commodity'!$B$3:$B$37,0),MATCH($B219,'rank provinsi to commodity'!$B$3:$ZX$3,0))</f>
        <v>11</v>
      </c>
      <c r="BD219" s="160">
        <f>INDEX('rank provinsi to commodity'!$B$3:$ZX$37, MATCH(BD$2,'rank provinsi to commodity'!$B$3:$B$37,0),MATCH($B219,'rank provinsi to commodity'!$B$3:$ZX$3,0))</f>
        <v>16</v>
      </c>
      <c r="BE219" s="160">
        <f>INDEX('rank provinsi to commodity'!$B$3:$ZX$37, MATCH(BE$2,'rank provinsi to commodity'!$B$3:$B$37,0),MATCH($B219,'rank provinsi to commodity'!$B$3:$ZX$3,0))</f>
        <v>24</v>
      </c>
      <c r="BF219" s="160">
        <f>INDEX('rank provinsi to commodity'!$B$3:$ZX$37, MATCH(BF$2,'rank provinsi to commodity'!$B$3:$B$37,0),MATCH($B219,'rank provinsi to commodity'!$B$3:$ZX$3,0))</f>
        <v>30</v>
      </c>
      <c r="BG219" s="160">
        <f>INDEX('rank provinsi to commodity'!$B$3:$ZX$37, MATCH(BG$2,'rank provinsi to commodity'!$B$3:$B$37,0),MATCH($B219,'rank provinsi to commodity'!$B$3:$ZX$3,0))</f>
        <v>19</v>
      </c>
      <c r="BH219" s="160">
        <f>INDEX('rank provinsi to commodity'!$B$3:$ZX$37, MATCH(BH$2,'rank provinsi to commodity'!$B$3:$B$37,0),MATCH($B219,'rank provinsi to commodity'!$B$3:$ZX$3,0))</f>
        <v>17</v>
      </c>
      <c r="BI219" s="160">
        <f>INDEX('rank provinsi to commodity'!$B$3:$ZX$37, MATCH(BI$2,'rank provinsi to commodity'!$B$3:$B$37,0),MATCH($B219,'rank provinsi to commodity'!$B$3:$ZX$3,0))</f>
        <v>31</v>
      </c>
      <c r="BJ219" s="160">
        <f>INDEX('rank provinsi to commodity'!$B$3:$ZX$37, MATCH(BJ$2,'rank provinsi to commodity'!$B$3:$B$37,0),MATCH($B219,'rank provinsi to commodity'!$B$3:$ZX$3,0))</f>
        <v>6</v>
      </c>
      <c r="BK219" s="160">
        <f>INDEX('rank provinsi to commodity'!$B$3:$ZX$37, MATCH(BK$2,'rank provinsi to commodity'!$B$3:$B$37,0),MATCH($B219,'rank provinsi to commodity'!$B$3:$ZX$3,0))</f>
        <v>13</v>
      </c>
      <c r="BL219" s="160">
        <f>INDEX('rank provinsi to commodity'!$B$3:$ZX$37, MATCH(BL$2,'rank provinsi to commodity'!$B$3:$B$37,0),MATCH($B219,'rank provinsi to commodity'!$B$3:$ZX$3,0))</f>
        <v>4</v>
      </c>
      <c r="BM219" s="160">
        <f>INDEX('rank provinsi to commodity'!$B$3:$ZX$37, MATCH(BM$2,'rank provinsi to commodity'!$B$3:$B$37,0),MATCH($B219,'rank provinsi to commodity'!$B$3:$ZX$3,0))</f>
        <v>7</v>
      </c>
      <c r="BN219" s="160">
        <f>INDEX('rank provinsi to commodity'!$B$3:$ZX$37, MATCH(BN$2,'rank provinsi to commodity'!$B$3:$B$37,0),MATCH($B219,'rank provinsi to commodity'!$B$3:$ZX$3,0))</f>
        <v>14</v>
      </c>
      <c r="BO219" s="160">
        <f>INDEX('rank provinsi to commodity'!$B$3:$ZX$37, MATCH(BO$2,'rank provinsi to commodity'!$B$3:$B$37,0),MATCH($B219,'rank provinsi to commodity'!$B$3:$ZX$3,0))</f>
        <v>21</v>
      </c>
      <c r="BP219" s="160">
        <f>INDEX('rank provinsi to commodity'!$B$3:$ZX$37, MATCH(BP$2,'rank provinsi to commodity'!$B$3:$B$37,0),MATCH($B219,'rank provinsi to commodity'!$B$3:$ZX$3,0))</f>
        <v>2</v>
      </c>
      <c r="BQ219" s="160">
        <f>INDEX('rank provinsi to commodity'!$B$3:$ZX$37, MATCH(BQ$2,'rank provinsi to commodity'!$B$3:$B$37,0),MATCH($B219,'rank provinsi to commodity'!$B$3:$ZX$3,0))</f>
        <v>3</v>
      </c>
      <c r="BR219" s="160">
        <f>INDEX('rank provinsi to commodity'!$B$3:$ZX$37, MATCH(BR$2,'rank provinsi to commodity'!$B$3:$B$37,0),MATCH($B219,'rank provinsi to commodity'!$B$3:$ZX$3,0))</f>
        <v>15</v>
      </c>
      <c r="BS219" s="173">
        <f>INDEX('rank provinsi to commodity'!$B$3:$ZX$37, MATCH(BS$2,'rank provinsi to commodity'!$B$3:$B$37,0),MATCH($B219,'rank provinsi to commodity'!$B$3:$ZX$3,0))</f>
        <v>12</v>
      </c>
      <c r="BT219" s="181"/>
      <c r="BU219" s="184" t="str">
        <f t="shared" si="36"/>
        <v>PERIKANAN TANGKAP LAUT (Ton)</v>
      </c>
      <c r="BV219" s="149" t="s">
        <v>982</v>
      </c>
      <c r="BW219" s="160">
        <f>INDEX('raw-all-komoditas'!$B$3:$ZY$37, MATCH('Komoditas besar Nasional'!BW$2,'raw-all-komoditas'!$B$3:$B$37,0), MATCH('Komoditas besar Nasional'!$BV219,'raw-all-komoditas'!$B$3:$ZY$3,0))</f>
        <v>50767</v>
      </c>
      <c r="BX219" s="160">
        <f>INDEX('raw-all-komoditas'!$B$3:$ZY$37, MATCH('Komoditas besar Nasional'!BX$2,'raw-all-komoditas'!$B$3:$B$37,0), MATCH('Komoditas besar Nasional'!$BV219,'raw-all-komoditas'!$B$3:$ZY$3,0))</f>
        <v>15057</v>
      </c>
      <c r="BY219" s="160">
        <f>INDEX('raw-all-komoditas'!$B$3:$ZY$37, MATCH('Komoditas besar Nasional'!BY$2,'raw-all-komoditas'!$B$3:$B$37,0), MATCH('Komoditas besar Nasional'!$BV219,'raw-all-komoditas'!$B$3:$ZY$3,0))</f>
        <v>3778</v>
      </c>
      <c r="BZ219" s="160">
        <f>INDEX('raw-all-komoditas'!$B$3:$ZY$37, MATCH('Komoditas besar Nasional'!BZ$2,'raw-all-komoditas'!$B$3:$B$37,0), MATCH('Komoditas besar Nasional'!$BV219,'raw-all-komoditas'!$B$3:$ZY$3,0))</f>
        <v>0</v>
      </c>
      <c r="CA219" s="160">
        <f>INDEX('raw-all-komoditas'!$B$3:$ZY$37, MATCH('Komoditas besar Nasional'!CA$2,'raw-all-komoditas'!$B$3:$B$37,0), MATCH('Komoditas besar Nasional'!$BV219,'raw-all-komoditas'!$B$3:$ZY$3,0))</f>
        <v>0</v>
      </c>
      <c r="CB219" s="160">
        <f>INDEX('raw-all-komoditas'!$B$3:$ZY$37, MATCH('Komoditas besar Nasional'!CB$2,'raw-all-komoditas'!$B$3:$B$37,0), MATCH('Komoditas besar Nasional'!$BV219,'raw-all-komoditas'!$B$3:$ZY$3,0))</f>
        <v>0</v>
      </c>
      <c r="CC219" s="160">
        <f>INDEX('raw-all-komoditas'!$B$3:$ZY$37, MATCH('Komoditas besar Nasional'!CC$2,'raw-all-komoditas'!$B$3:$B$37,0), MATCH('Komoditas besar Nasional'!$BV219,'raw-all-komoditas'!$B$3:$ZY$3,0))</f>
        <v>1218</v>
      </c>
      <c r="CD219" s="160">
        <f>INDEX('raw-all-komoditas'!$B$3:$ZY$37, MATCH('Komoditas besar Nasional'!CD$2,'raw-all-komoditas'!$B$3:$B$37,0), MATCH('Komoditas besar Nasional'!$BV219,'raw-all-komoditas'!$B$3:$ZY$3,0))</f>
        <v>10590</v>
      </c>
      <c r="CE219" s="160">
        <f>INDEX('raw-all-komoditas'!$B$3:$ZY$37, MATCH('Komoditas besar Nasional'!CE$2,'raw-all-komoditas'!$B$3:$B$37,0), MATCH('Komoditas besar Nasional'!$BV219,'raw-all-komoditas'!$B$3:$ZY$3,0))</f>
        <v>119</v>
      </c>
      <c r="CF219" s="160">
        <f>INDEX('raw-all-komoditas'!$B$3:$ZY$37, MATCH('Komoditas besar Nasional'!CF$2,'raw-all-komoditas'!$B$3:$B$37,0), MATCH('Komoditas besar Nasional'!$BV219,'raw-all-komoditas'!$B$3:$ZY$3,0))</f>
        <v>5929</v>
      </c>
      <c r="CG219" s="160">
        <f>INDEX('raw-all-komoditas'!$B$3:$ZY$37, MATCH('Komoditas besar Nasional'!CG$2,'raw-all-komoditas'!$B$3:$B$37,0), MATCH('Komoditas besar Nasional'!$BV219,'raw-all-komoditas'!$B$3:$ZY$3,0))</f>
        <v>4772</v>
      </c>
      <c r="CH219" s="160">
        <f>INDEX('raw-all-komoditas'!$B$3:$ZY$37, MATCH('Komoditas besar Nasional'!CH$2,'raw-all-komoditas'!$B$3:$B$37,0), MATCH('Komoditas besar Nasional'!$BV219,'raw-all-komoditas'!$B$3:$ZY$3,0))</f>
        <v>1138</v>
      </c>
      <c r="CI219" s="160">
        <f>INDEX('raw-all-komoditas'!$B$3:$ZY$37, MATCH('Komoditas besar Nasional'!CI$2,'raw-all-komoditas'!$B$3:$B$37,0), MATCH('Komoditas besar Nasional'!$BV219,'raw-all-komoditas'!$B$3:$ZY$3,0))</f>
        <v>61395</v>
      </c>
      <c r="CJ219" s="160">
        <f>INDEX('raw-all-komoditas'!$B$3:$ZY$37, MATCH('Komoditas besar Nasional'!CJ$2,'raw-all-komoditas'!$B$3:$B$37,0), MATCH('Komoditas besar Nasional'!$BV219,'raw-all-komoditas'!$B$3:$ZY$3,0))</f>
        <v>422</v>
      </c>
      <c r="CK219" s="160">
        <f>INDEX('raw-all-komoditas'!$B$3:$ZY$37, MATCH('Komoditas besar Nasional'!CK$2,'raw-all-komoditas'!$B$3:$B$37,0), MATCH('Komoditas besar Nasional'!$BV219,'raw-all-komoditas'!$B$3:$ZY$3,0))</f>
        <v>26326</v>
      </c>
      <c r="CL219" s="160">
        <f>INDEX('raw-all-komoditas'!$B$3:$ZY$37, MATCH('Komoditas besar Nasional'!CL$2,'raw-all-komoditas'!$B$3:$B$37,0), MATCH('Komoditas besar Nasional'!$BV219,'raw-all-komoditas'!$B$3:$ZY$3,0))</f>
        <v>737</v>
      </c>
      <c r="CM219" s="160">
        <f>INDEX('raw-all-komoditas'!$B$3:$ZY$37, MATCH('Komoditas besar Nasional'!CM$2,'raw-all-komoditas'!$B$3:$B$37,0), MATCH('Komoditas besar Nasional'!$BV219,'raw-all-komoditas'!$B$3:$ZY$3,0))</f>
        <v>3962</v>
      </c>
      <c r="CN219" s="160">
        <f>INDEX('raw-all-komoditas'!$B$3:$ZY$37, MATCH('Komoditas besar Nasional'!CN$2,'raw-all-komoditas'!$B$3:$B$37,0), MATCH('Komoditas besar Nasional'!$BV219,'raw-all-komoditas'!$B$3:$ZY$3,0))</f>
        <v>15931</v>
      </c>
      <c r="CO219" s="160">
        <f>INDEX('raw-all-komoditas'!$B$3:$ZY$37, MATCH('Komoditas besar Nasional'!CO$2,'raw-all-komoditas'!$B$3:$B$37,0), MATCH('Komoditas besar Nasional'!$BV219,'raw-all-komoditas'!$B$3:$ZY$3,0))</f>
        <v>6698</v>
      </c>
      <c r="CP219" s="160">
        <f>INDEX('raw-all-komoditas'!$B$3:$ZY$37, MATCH('Komoditas besar Nasional'!CP$2,'raw-all-komoditas'!$B$3:$B$37,0), MATCH('Komoditas besar Nasional'!$BV219,'raw-all-komoditas'!$B$3:$ZY$3,0))</f>
        <v>2631</v>
      </c>
      <c r="CQ219" s="160">
        <f>INDEX('raw-all-komoditas'!$B$3:$ZY$37, MATCH('Komoditas besar Nasional'!CQ$2,'raw-all-komoditas'!$B$3:$B$37,0), MATCH('Komoditas besar Nasional'!$BV219,'raw-all-komoditas'!$B$3:$ZY$3,0))</f>
        <v>70</v>
      </c>
      <c r="CR219" s="160">
        <f>INDEX('raw-all-komoditas'!$B$3:$ZY$37, MATCH('Komoditas besar Nasional'!CR$2,'raw-all-komoditas'!$B$3:$B$37,0), MATCH('Komoditas besar Nasional'!$BV219,'raw-all-komoditas'!$B$3:$ZY$3,0))</f>
        <v>3870</v>
      </c>
      <c r="CS219" s="160">
        <f>INDEX('raw-all-komoditas'!$B$3:$ZY$37, MATCH('Komoditas besar Nasional'!CS$2,'raw-all-komoditas'!$B$3:$B$37,0), MATCH('Komoditas besar Nasional'!$BV219,'raw-all-komoditas'!$B$3:$ZY$3,0))</f>
        <v>5132</v>
      </c>
      <c r="CT219" s="160">
        <f>INDEX('raw-all-komoditas'!$B$3:$ZY$37, MATCH('Komoditas besar Nasional'!CT$2,'raw-all-komoditas'!$B$3:$B$37,0), MATCH('Komoditas besar Nasional'!$BV219,'raw-all-komoditas'!$B$3:$ZY$3,0))</f>
        <v>0</v>
      </c>
      <c r="CU219" s="160">
        <f>INDEX('raw-all-komoditas'!$B$3:$ZY$37, MATCH('Komoditas besar Nasional'!CU$2,'raw-all-komoditas'!$B$3:$B$37,0), MATCH('Komoditas besar Nasional'!$BV219,'raw-all-komoditas'!$B$3:$ZY$3,0))</f>
        <v>59025</v>
      </c>
      <c r="CV219" s="160">
        <f>INDEX('raw-all-komoditas'!$B$3:$ZY$37, MATCH('Komoditas besar Nasional'!CV$2,'raw-all-komoditas'!$B$3:$B$37,0), MATCH('Komoditas besar Nasional'!$BV219,'raw-all-komoditas'!$B$3:$ZY$3,0))</f>
        <v>12565</v>
      </c>
      <c r="CW219" s="160">
        <f>INDEX('raw-all-komoditas'!$B$3:$ZY$37, MATCH('Komoditas besar Nasional'!CW$2,'raw-all-komoditas'!$B$3:$B$37,0), MATCH('Komoditas besar Nasional'!$BV219,'raw-all-komoditas'!$B$3:$ZY$3,0))</f>
        <v>41001</v>
      </c>
      <c r="CX219" s="160">
        <f>INDEX('raw-all-komoditas'!$B$3:$ZY$37, MATCH('Komoditas besar Nasional'!CX$2,'raw-all-komoditas'!$B$3:$B$37,0), MATCH('Komoditas besar Nasional'!$BV219,'raw-all-komoditas'!$B$3:$ZY$3,0))</f>
        <v>27259</v>
      </c>
      <c r="CY219" s="160">
        <f>INDEX('raw-all-komoditas'!$B$3:$ZY$37, MATCH('Komoditas besar Nasional'!CY$2,'raw-all-komoditas'!$B$3:$B$37,0), MATCH('Komoditas besar Nasional'!$BV219,'raw-all-komoditas'!$B$3:$ZY$3,0))</f>
        <v>11121</v>
      </c>
      <c r="CZ219" s="160">
        <f>INDEX('raw-all-komoditas'!$B$3:$ZY$37, MATCH('Komoditas besar Nasional'!CZ$2,'raw-all-komoditas'!$B$3:$B$37,0), MATCH('Komoditas besar Nasional'!$BV219,'raw-all-komoditas'!$B$3:$ZY$3,0))</f>
        <v>3507</v>
      </c>
      <c r="DA219" s="160">
        <f>INDEX('raw-all-komoditas'!$B$3:$ZY$37, MATCH('Komoditas besar Nasional'!DA$2,'raw-all-komoditas'!$B$3:$B$37,0), MATCH('Komoditas besar Nasional'!$BV219,'raw-all-komoditas'!$B$3:$ZY$3,0))</f>
        <v>58076</v>
      </c>
      <c r="DB219" s="160">
        <f>INDEX('raw-all-komoditas'!$B$3:$ZY$37, MATCH('Komoditas besar Nasional'!DB$2,'raw-all-komoditas'!$B$3:$B$37,0), MATCH('Komoditas besar Nasional'!$BV219,'raw-all-komoditas'!$B$3:$ZY$3,0))</f>
        <v>48718</v>
      </c>
      <c r="DC219" s="160">
        <f>INDEX('raw-all-komoditas'!$B$3:$ZY$37, MATCH('Komoditas besar Nasional'!DC$2,'raw-all-komoditas'!$B$3:$B$37,0), MATCH('Komoditas besar Nasional'!$BV219,'raw-all-komoditas'!$B$3:$ZY$3,0))</f>
        <v>4431</v>
      </c>
      <c r="DD219" s="160">
        <f>INDEX('raw-all-komoditas'!$B$3:$ZY$37, MATCH('Komoditas besar Nasional'!DD$2,'raw-all-komoditas'!$B$3:$B$37,0), MATCH('Komoditas besar Nasional'!$BV219,'raw-all-komoditas'!$B$3:$ZY$3,0))</f>
        <v>9368</v>
      </c>
      <c r="DF219" s="159" t="str">
        <f t="shared" si="2"/>
        <v>Lebih dari 250M</v>
      </c>
      <c r="DG219" s="159" t="str">
        <f t="shared" si="3"/>
        <v>Lebih dari 250M</v>
      </c>
      <c r="DH219" s="159" t="str">
        <f t="shared" si="4"/>
        <v>Kurang dari 250M</v>
      </c>
      <c r="DI219" s="159" t="str">
        <f t="shared" si="5"/>
        <v>Kurang dari 250M</v>
      </c>
      <c r="DJ219" s="159" t="str">
        <f t="shared" si="6"/>
        <v>Kurang dari 250M</v>
      </c>
      <c r="DK219" s="159" t="str">
        <f t="shared" si="7"/>
        <v>Kurang dari 250M</v>
      </c>
      <c r="DL219" s="159" t="str">
        <f t="shared" si="8"/>
        <v>Kurang dari 250M</v>
      </c>
      <c r="DM219" s="159" t="str">
        <f t="shared" si="9"/>
        <v>Lebih dari 250M</v>
      </c>
      <c r="DN219" s="159" t="str">
        <f t="shared" si="10"/>
        <v>Kurang dari 250M</v>
      </c>
      <c r="DO219" s="159" t="str">
        <f t="shared" si="11"/>
        <v>Kurang dari 250M</v>
      </c>
      <c r="DP219" s="159" t="str">
        <f t="shared" si="12"/>
        <v>Kurang dari 250M</v>
      </c>
      <c r="DQ219" s="159" t="str">
        <f t="shared" si="13"/>
        <v>Kurang dari 250M</v>
      </c>
      <c r="DR219" s="159" t="str">
        <f t="shared" si="14"/>
        <v>Lebih dari 250M</v>
      </c>
      <c r="DS219" s="159" t="str">
        <f t="shared" si="15"/>
        <v>Kurang dari 250M</v>
      </c>
      <c r="DT219" s="159" t="str">
        <f t="shared" si="16"/>
        <v>Lebih dari 250M</v>
      </c>
      <c r="DU219" s="159" t="str">
        <f t="shared" si="17"/>
        <v>Kurang dari 250M</v>
      </c>
      <c r="DV219" s="159" t="str">
        <f t="shared" si="18"/>
        <v>Kurang dari 250M</v>
      </c>
      <c r="DW219" s="159" t="str">
        <f t="shared" si="19"/>
        <v>Lebih dari 250M</v>
      </c>
      <c r="DX219" s="159" t="str">
        <f t="shared" si="20"/>
        <v>Kurang dari 250M</v>
      </c>
      <c r="DY219" s="159" t="str">
        <f t="shared" si="21"/>
        <v>Kurang dari 250M</v>
      </c>
      <c r="DZ219" s="159" t="str">
        <f t="shared" si="22"/>
        <v>Kurang dari 250M</v>
      </c>
      <c r="EA219" s="159" t="str">
        <f t="shared" si="23"/>
        <v>Kurang dari 250M</v>
      </c>
      <c r="EB219" s="159" t="str">
        <f t="shared" si="24"/>
        <v>Kurang dari 250M</v>
      </c>
      <c r="EC219" s="159" t="str">
        <f t="shared" si="25"/>
        <v>Kurang dari 250M</v>
      </c>
      <c r="ED219" s="159" t="str">
        <f t="shared" si="26"/>
        <v>Lebih dari 250M</v>
      </c>
      <c r="EE219" s="159" t="str">
        <f t="shared" si="27"/>
        <v>Kurang dari 250M</v>
      </c>
      <c r="EF219" s="159" t="str">
        <f t="shared" si="28"/>
        <v>Lebih dari 250M</v>
      </c>
      <c r="EG219" s="159" t="str">
        <f t="shared" si="29"/>
        <v>Lebih dari 250M</v>
      </c>
      <c r="EH219" s="159" t="str">
        <f t="shared" si="30"/>
        <v>Kurang dari 250M</v>
      </c>
      <c r="EI219" s="159" t="str">
        <f t="shared" si="31"/>
        <v>Kurang dari 250M</v>
      </c>
      <c r="EJ219" s="159" t="str">
        <f t="shared" si="32"/>
        <v>Lebih dari 250M</v>
      </c>
      <c r="EK219" s="159" t="str">
        <f t="shared" si="33"/>
        <v>Lebih dari 250M</v>
      </c>
      <c r="EL219" s="159" t="str">
        <f t="shared" si="34"/>
        <v>Kurang dari 250M</v>
      </c>
      <c r="EM219" s="159" t="str">
        <f t="shared" si="35"/>
        <v>Lebih dari 250M</v>
      </c>
    </row>
    <row r="220" spans="1:143" x14ac:dyDescent="0.3">
      <c r="A220" s="158" t="s">
        <v>911</v>
      </c>
      <c r="B220" s="159" t="s">
        <v>1243</v>
      </c>
      <c r="C220" s="160">
        <f>INDEX('raw-all-komoditas'!$B$3:$ZY$37, MATCH('Komoditas besar Nasional'!C$2,'raw-all-komoditas'!$B$3:$B$37,0), MATCH('Komoditas besar Nasional'!$B220,'raw-all-komoditas'!$B$3:$ZY$3,0))</f>
        <v>41.047271000000002</v>
      </c>
      <c r="D220" s="160">
        <f>INDEX('raw-all-komoditas'!$B$3:$ZY$37, MATCH('Komoditas besar Nasional'!D$2,'raw-all-komoditas'!$B$3:$B$37,0), MATCH('Komoditas besar Nasional'!$B220,'raw-all-komoditas'!$B$3:$ZY$3,0))</f>
        <v>30.790448999999999</v>
      </c>
      <c r="E220" s="160">
        <f>INDEX('raw-all-komoditas'!$B$3:$ZY$37, MATCH('Komoditas besar Nasional'!E$2,'raw-all-komoditas'!$B$3:$B$37,0), MATCH('Komoditas besar Nasional'!$B220,'raw-all-komoditas'!$B$3:$ZY$3,0))</f>
        <v>76.750226999999995</v>
      </c>
      <c r="F220" s="160">
        <f>INDEX('raw-all-komoditas'!$B$3:$ZY$37, MATCH('Komoditas besar Nasional'!F$2,'raw-all-komoditas'!$B$3:$B$37,0), MATCH('Komoditas besar Nasional'!$B220,'raw-all-komoditas'!$B$3:$ZY$3,0))</f>
        <v>0</v>
      </c>
      <c r="G220" s="160">
        <f>INDEX('raw-all-komoditas'!$B$3:$ZY$37, MATCH('Komoditas besar Nasional'!G$2,'raw-all-komoditas'!$B$3:$B$37,0), MATCH('Komoditas besar Nasional'!$B220,'raw-all-komoditas'!$B$3:$ZY$3,0))</f>
        <v>0</v>
      </c>
      <c r="H220" s="160">
        <f>INDEX('raw-all-komoditas'!$B$3:$ZY$37, MATCH('Komoditas besar Nasional'!H$2,'raw-all-komoditas'!$B$3:$B$37,0), MATCH('Komoditas besar Nasional'!$B220,'raw-all-komoditas'!$B$3:$ZY$3,0))</f>
        <v>0</v>
      </c>
      <c r="I220" s="160">
        <f>INDEX('raw-all-komoditas'!$B$3:$ZY$37, MATCH('Komoditas besar Nasional'!I$2,'raw-all-komoditas'!$B$3:$B$37,0), MATCH('Komoditas besar Nasional'!$B220,'raw-all-komoditas'!$B$3:$ZY$3,0))</f>
        <v>0.36</v>
      </c>
      <c r="J220" s="160">
        <f>INDEX('raw-all-komoditas'!$B$3:$ZY$37, MATCH('Komoditas besar Nasional'!J$2,'raw-all-komoditas'!$B$3:$B$37,0), MATCH('Komoditas besar Nasional'!$B220,'raw-all-komoditas'!$B$3:$ZY$3,0))</f>
        <v>0.82730000000000004</v>
      </c>
      <c r="K220" s="160">
        <f>INDEX('raw-all-komoditas'!$B$3:$ZY$37, MATCH('Komoditas besar Nasional'!K$2,'raw-all-komoditas'!$B$3:$B$37,0), MATCH('Komoditas besar Nasional'!$B220,'raw-all-komoditas'!$B$3:$ZY$3,0))</f>
        <v>13.282443000000001</v>
      </c>
      <c r="L220" s="160">
        <f>INDEX('raw-all-komoditas'!$B$3:$ZY$37, MATCH('Komoditas besar Nasional'!L$2,'raw-all-komoditas'!$B$3:$B$37,0), MATCH('Komoditas besar Nasional'!$B220,'raw-all-komoditas'!$B$3:$ZY$3,0))</f>
        <v>6.5950000000000002E-3</v>
      </c>
      <c r="M220" s="160">
        <f>INDEX('raw-all-komoditas'!$B$3:$ZY$37, MATCH('Komoditas besar Nasional'!M$2,'raw-all-komoditas'!$B$3:$B$37,0), MATCH('Komoditas besar Nasional'!$B220,'raw-all-komoditas'!$B$3:$ZY$3,0))</f>
        <v>0.80024499999999998</v>
      </c>
      <c r="N220" s="160">
        <f>INDEX('raw-all-komoditas'!$B$3:$ZY$37, MATCH('Komoditas besar Nasional'!N$2,'raw-all-komoditas'!$B$3:$B$37,0), MATCH('Komoditas besar Nasional'!$B220,'raw-all-komoditas'!$B$3:$ZY$3,0))</f>
        <v>75.950457</v>
      </c>
      <c r="O220" s="160">
        <f>INDEX('raw-all-komoditas'!$B$3:$ZY$37, MATCH('Komoditas besar Nasional'!O$2,'raw-all-komoditas'!$B$3:$B$37,0), MATCH('Komoditas besar Nasional'!$B220,'raw-all-komoditas'!$B$3:$ZY$3,0))</f>
        <v>3.2007759999999998</v>
      </c>
      <c r="P220" s="160">
        <f>INDEX('raw-all-komoditas'!$B$3:$ZY$37, MATCH('Komoditas besar Nasional'!P$2,'raw-all-komoditas'!$B$3:$B$37,0), MATCH('Komoditas besar Nasional'!$B220,'raw-all-komoditas'!$B$3:$ZY$3,0))</f>
        <v>0</v>
      </c>
      <c r="Q220" s="160">
        <f>INDEX('raw-all-komoditas'!$B$3:$ZY$37, MATCH('Komoditas besar Nasional'!Q$2,'raw-all-komoditas'!$B$3:$B$37,0), MATCH('Komoditas besar Nasional'!$B220,'raw-all-komoditas'!$B$3:$ZY$3,0))</f>
        <v>9.9078769999999992</v>
      </c>
      <c r="R220" s="160">
        <f>INDEX('raw-all-komoditas'!$B$3:$ZY$37, MATCH('Komoditas besar Nasional'!R$2,'raw-all-komoditas'!$B$3:$B$37,0), MATCH('Komoditas besar Nasional'!$B220,'raw-all-komoditas'!$B$3:$ZY$3,0))</f>
        <v>2.2835100000000002</v>
      </c>
      <c r="S220" s="160">
        <f>INDEX('raw-all-komoditas'!$B$3:$ZY$37, MATCH('Komoditas besar Nasional'!S$2,'raw-all-komoditas'!$B$3:$B$37,0), MATCH('Komoditas besar Nasional'!$B220,'raw-all-komoditas'!$B$3:$ZY$3,0))</f>
        <v>1.2076480000000001</v>
      </c>
      <c r="T220" s="160">
        <f>INDEX('raw-all-komoditas'!$B$3:$ZY$37, MATCH('Komoditas besar Nasional'!T$2,'raw-all-komoditas'!$B$3:$B$37,0), MATCH('Komoditas besar Nasional'!$B220,'raw-all-komoditas'!$B$3:$ZY$3,0))</f>
        <v>30.072717000000001</v>
      </c>
      <c r="U220" s="160">
        <f>INDEX('raw-all-komoditas'!$B$3:$ZY$37, MATCH('Komoditas besar Nasional'!U$2,'raw-all-komoditas'!$B$3:$B$37,0), MATCH('Komoditas besar Nasional'!$B220,'raw-all-komoditas'!$B$3:$ZY$3,0))</f>
        <v>18.268861000000001</v>
      </c>
      <c r="V220" s="160">
        <f>INDEX('raw-all-komoditas'!$B$3:$ZY$37, MATCH('Komoditas besar Nasional'!V$2,'raw-all-komoditas'!$B$3:$B$37,0), MATCH('Komoditas besar Nasional'!$B220,'raw-all-komoditas'!$B$3:$ZY$3,0))</f>
        <v>1.683341</v>
      </c>
      <c r="W220" s="160">
        <f>INDEX('raw-all-komoditas'!$B$3:$ZY$37, MATCH('Komoditas besar Nasional'!W$2,'raw-all-komoditas'!$B$3:$B$37,0), MATCH('Komoditas besar Nasional'!$B220,'raw-all-komoditas'!$B$3:$ZY$3,0))</f>
        <v>1.4888E-2</v>
      </c>
      <c r="X220" s="160">
        <f>INDEX('raw-all-komoditas'!$B$3:$ZY$37, MATCH('Komoditas besar Nasional'!X$2,'raw-all-komoditas'!$B$3:$B$37,0), MATCH('Komoditas besar Nasional'!$B220,'raw-all-komoditas'!$B$3:$ZY$3,0))</f>
        <v>3.454E-3</v>
      </c>
      <c r="Y220" s="160">
        <f>INDEX('raw-all-komoditas'!$B$3:$ZY$37, MATCH('Komoditas besar Nasional'!Y$2,'raw-all-komoditas'!$B$3:$B$37,0), MATCH('Komoditas besar Nasional'!$B220,'raw-all-komoditas'!$B$3:$ZY$3,0))</f>
        <v>6.8199999999999997E-3</v>
      </c>
      <c r="Z220" s="160">
        <f>INDEX('raw-all-komoditas'!$B$3:$ZY$37, MATCH('Komoditas besar Nasional'!Z$2,'raw-all-komoditas'!$B$3:$B$37,0), MATCH('Komoditas besar Nasional'!$B220,'raw-all-komoditas'!$B$3:$ZY$3,0))</f>
        <v>0</v>
      </c>
      <c r="AA220" s="160">
        <f>INDEX('raw-all-komoditas'!$B$3:$ZY$37, MATCH('Komoditas besar Nasional'!AA$2,'raw-all-komoditas'!$B$3:$B$37,0), MATCH('Komoditas besar Nasional'!$B220,'raw-all-komoditas'!$B$3:$ZY$3,0))</f>
        <v>17.534583999999999</v>
      </c>
      <c r="AB220" s="160">
        <f>INDEX('raw-all-komoditas'!$B$3:$ZY$37, MATCH('Komoditas besar Nasional'!AB$2,'raw-all-komoditas'!$B$3:$B$37,0), MATCH('Komoditas besar Nasional'!$B220,'raw-all-komoditas'!$B$3:$ZY$3,0))</f>
        <v>12.909000000000001</v>
      </c>
      <c r="AC220" s="160">
        <f>INDEX('raw-all-komoditas'!$B$3:$ZY$37, MATCH('Komoditas besar Nasional'!AC$2,'raw-all-komoditas'!$B$3:$B$37,0), MATCH('Komoditas besar Nasional'!$B220,'raw-all-komoditas'!$B$3:$ZY$3,0))</f>
        <v>4.220726</v>
      </c>
      <c r="AD220" s="160">
        <f>INDEX('raw-all-komoditas'!$B$3:$ZY$37, MATCH('Komoditas besar Nasional'!AD$2,'raw-all-komoditas'!$B$3:$B$37,0), MATCH('Komoditas besar Nasional'!$B220,'raw-all-komoditas'!$B$3:$ZY$3,0))</f>
        <v>16.911915</v>
      </c>
      <c r="AE220" s="160">
        <f>INDEX('raw-all-komoditas'!$B$3:$ZY$37, MATCH('Komoditas besar Nasional'!AE$2,'raw-all-komoditas'!$B$3:$B$37,0), MATCH('Komoditas besar Nasional'!$B220,'raw-all-komoditas'!$B$3:$ZY$3,0))</f>
        <v>41.097586</v>
      </c>
      <c r="AF220" s="160">
        <f>INDEX('raw-all-komoditas'!$B$3:$ZY$37, MATCH('Komoditas besar Nasional'!AF$2,'raw-all-komoditas'!$B$3:$B$37,0), MATCH('Komoditas besar Nasional'!$B220,'raw-all-komoditas'!$B$3:$ZY$3,0))</f>
        <v>0</v>
      </c>
      <c r="AG220" s="160">
        <f>INDEX('raw-all-komoditas'!$B$3:$ZY$37, MATCH('Komoditas besar Nasional'!AG$2,'raw-all-komoditas'!$B$3:$B$37,0), MATCH('Komoditas besar Nasional'!$B220,'raw-all-komoditas'!$B$3:$ZY$3,0))</f>
        <v>3.0751400000000002</v>
      </c>
      <c r="AH220" s="160">
        <f>INDEX('raw-all-komoditas'!$B$3:$ZY$37, MATCH('Komoditas besar Nasional'!AH$2,'raw-all-komoditas'!$B$3:$B$37,0), MATCH('Komoditas besar Nasional'!$B220,'raw-all-komoditas'!$B$3:$ZY$3,0))</f>
        <v>0</v>
      </c>
      <c r="AI220" s="160">
        <f>INDEX('raw-all-komoditas'!$B$3:$ZY$37, MATCH('Komoditas besar Nasional'!AI$2,'raw-all-komoditas'!$B$3:$B$37,0), MATCH('Komoditas besar Nasional'!$B220,'raw-all-komoditas'!$B$3:$ZY$3,0))</f>
        <v>2.45825</v>
      </c>
      <c r="AJ220" s="160">
        <f>INDEX('raw-all-komoditas'!$B$3:$ZY$37, MATCH('Komoditas besar Nasional'!AJ$2,'raw-all-komoditas'!$B$3:$B$37,0), MATCH('Komoditas besar Nasional'!$B220,'raw-all-komoditas'!$B$3:$ZY$3,0))</f>
        <v>24.375</v>
      </c>
      <c r="AK220" s="181"/>
      <c r="AL220" s="160">
        <f>INDEX('rank provinsi to commodity'!$B$3:$ZX$37, MATCH(AL$2,'rank provinsi to commodity'!$B$3:$B$37,0),MATCH($B220,'rank provinsi to commodity'!$B$3:$ZX$3,0))</f>
        <v>4</v>
      </c>
      <c r="AM220" s="160">
        <f>INDEX('rank provinsi to commodity'!$B$3:$ZX$37, MATCH(AM$2,'rank provinsi to commodity'!$B$3:$B$37,0),MATCH($B220,'rank provinsi to commodity'!$B$3:$ZX$3,0))</f>
        <v>5</v>
      </c>
      <c r="AN220" s="160">
        <f>INDEX('rank provinsi to commodity'!$B$3:$ZX$37, MATCH(AN$2,'rank provinsi to commodity'!$B$3:$B$37,0),MATCH($B220,'rank provinsi to commodity'!$B$3:$ZX$3,0))</f>
        <v>1</v>
      </c>
      <c r="AO220" s="160">
        <f>INDEX('rank provinsi to commodity'!$B$3:$ZX$37, MATCH(AO$2,'rank provinsi to commodity'!$B$3:$B$37,0),MATCH($B220,'rank provinsi to commodity'!$B$3:$ZX$3,0))</f>
        <v>28</v>
      </c>
      <c r="AP220" s="160">
        <f>INDEX('rank provinsi to commodity'!$B$3:$ZX$37, MATCH(AP$2,'rank provinsi to commodity'!$B$3:$B$37,0),MATCH($B220,'rank provinsi to commodity'!$B$3:$ZX$3,0))</f>
        <v>28</v>
      </c>
      <c r="AQ220" s="160">
        <f>INDEX('rank provinsi to commodity'!$B$3:$ZX$37, MATCH(AQ$2,'rank provinsi to commodity'!$B$3:$B$37,0),MATCH($B220,'rank provinsi to commodity'!$B$3:$ZX$3,0))</f>
        <v>28</v>
      </c>
      <c r="AR220" s="160">
        <f>INDEX('rank provinsi to commodity'!$B$3:$ZX$37, MATCH(AR$2,'rank provinsi to commodity'!$B$3:$B$37,0),MATCH($B220,'rank provinsi to commodity'!$B$3:$ZX$3,0))</f>
        <v>23</v>
      </c>
      <c r="AS220" s="160">
        <f>INDEX('rank provinsi to commodity'!$B$3:$ZX$37, MATCH(AS$2,'rank provinsi to commodity'!$B$3:$B$37,0),MATCH($B220,'rank provinsi to commodity'!$B$3:$ZX$3,0))</f>
        <v>21</v>
      </c>
      <c r="AT220" s="160">
        <f>INDEX('rank provinsi to commodity'!$B$3:$ZX$37, MATCH(AT$2,'rank provinsi to commodity'!$B$3:$B$37,0),MATCH($B220,'rank provinsi to commodity'!$B$3:$ZX$3,0))</f>
        <v>11</v>
      </c>
      <c r="AU220" s="160">
        <f>INDEX('rank provinsi to commodity'!$B$3:$ZX$37, MATCH(AU$2,'rank provinsi to commodity'!$B$3:$B$37,0),MATCH($B220,'rank provinsi to commodity'!$B$3:$ZX$3,0))</f>
        <v>26</v>
      </c>
      <c r="AV220" s="160">
        <f>INDEX('rank provinsi to commodity'!$B$3:$ZX$37, MATCH(AV$2,'rank provinsi to commodity'!$B$3:$B$37,0),MATCH($B220,'rank provinsi to commodity'!$B$3:$ZX$3,0))</f>
        <v>22</v>
      </c>
      <c r="AW220" s="160">
        <f>INDEX('rank provinsi to commodity'!$B$3:$ZX$37, MATCH(AW$2,'rank provinsi to commodity'!$B$3:$B$37,0),MATCH($B220,'rank provinsi to commodity'!$B$3:$ZX$3,0))</f>
        <v>2</v>
      </c>
      <c r="AX220" s="160">
        <f>INDEX('rank provinsi to commodity'!$B$3:$ZX$37, MATCH(AX$2,'rank provinsi to commodity'!$B$3:$B$37,0),MATCH($B220,'rank provinsi to commodity'!$B$3:$ZX$3,0))</f>
        <v>15</v>
      </c>
      <c r="AY220" s="160">
        <f>INDEX('rank provinsi to commodity'!$B$3:$ZX$37, MATCH(AY$2,'rank provinsi to commodity'!$B$3:$B$37,0),MATCH($B220,'rank provinsi to commodity'!$B$3:$ZX$3,0))</f>
        <v>28</v>
      </c>
      <c r="AZ220" s="160">
        <f>INDEX('rank provinsi to commodity'!$B$3:$ZX$37, MATCH(AZ$2,'rank provinsi to commodity'!$B$3:$B$37,0),MATCH($B220,'rank provinsi to commodity'!$B$3:$ZX$3,0))</f>
        <v>13</v>
      </c>
      <c r="BA220" s="160">
        <f>INDEX('rank provinsi to commodity'!$B$3:$ZX$37, MATCH(BA$2,'rank provinsi to commodity'!$B$3:$B$37,0),MATCH($B220,'rank provinsi to commodity'!$B$3:$ZX$3,0))</f>
        <v>18</v>
      </c>
      <c r="BB220" s="160">
        <f>INDEX('rank provinsi to commodity'!$B$3:$ZX$37, MATCH(BB$2,'rank provinsi to commodity'!$B$3:$B$37,0),MATCH($B220,'rank provinsi to commodity'!$B$3:$ZX$3,0))</f>
        <v>20</v>
      </c>
      <c r="BC220" s="160">
        <f>INDEX('rank provinsi to commodity'!$B$3:$ZX$37, MATCH(BC$2,'rank provinsi to commodity'!$B$3:$B$37,0),MATCH($B220,'rank provinsi to commodity'!$B$3:$ZX$3,0))</f>
        <v>6</v>
      </c>
      <c r="BD220" s="160">
        <f>INDEX('rank provinsi to commodity'!$B$3:$ZX$37, MATCH(BD$2,'rank provinsi to commodity'!$B$3:$B$37,0),MATCH($B220,'rank provinsi to commodity'!$B$3:$ZX$3,0))</f>
        <v>8</v>
      </c>
      <c r="BE220" s="160">
        <f>INDEX('rank provinsi to commodity'!$B$3:$ZX$37, MATCH(BE$2,'rank provinsi to commodity'!$B$3:$B$37,0),MATCH($B220,'rank provinsi to commodity'!$B$3:$ZX$3,0))</f>
        <v>19</v>
      </c>
      <c r="BF220" s="160">
        <f>INDEX('rank provinsi to commodity'!$B$3:$ZX$37, MATCH(BF$2,'rank provinsi to commodity'!$B$3:$B$37,0),MATCH($B220,'rank provinsi to commodity'!$B$3:$ZX$3,0))</f>
        <v>24</v>
      </c>
      <c r="BG220" s="160">
        <f>INDEX('rank provinsi to commodity'!$B$3:$ZX$37, MATCH(BG$2,'rank provinsi to commodity'!$B$3:$B$37,0),MATCH($B220,'rank provinsi to commodity'!$B$3:$ZX$3,0))</f>
        <v>27</v>
      </c>
      <c r="BH220" s="160">
        <f>INDEX('rank provinsi to commodity'!$B$3:$ZX$37, MATCH(BH$2,'rank provinsi to commodity'!$B$3:$B$37,0),MATCH($B220,'rank provinsi to commodity'!$B$3:$ZX$3,0))</f>
        <v>25</v>
      </c>
      <c r="BI220" s="160">
        <f>INDEX('rank provinsi to commodity'!$B$3:$ZX$37, MATCH(BI$2,'rank provinsi to commodity'!$B$3:$B$37,0),MATCH($B220,'rank provinsi to commodity'!$B$3:$ZX$3,0))</f>
        <v>28</v>
      </c>
      <c r="BJ220" s="160">
        <f>INDEX('rank provinsi to commodity'!$B$3:$ZX$37, MATCH(BJ$2,'rank provinsi to commodity'!$B$3:$B$37,0),MATCH($B220,'rank provinsi to commodity'!$B$3:$ZX$3,0))</f>
        <v>9</v>
      </c>
      <c r="BK220" s="160">
        <f>INDEX('rank provinsi to commodity'!$B$3:$ZX$37, MATCH(BK$2,'rank provinsi to commodity'!$B$3:$B$37,0),MATCH($B220,'rank provinsi to commodity'!$B$3:$ZX$3,0))</f>
        <v>12</v>
      </c>
      <c r="BL220" s="160">
        <f>INDEX('rank provinsi to commodity'!$B$3:$ZX$37, MATCH(BL$2,'rank provinsi to commodity'!$B$3:$B$37,0),MATCH($B220,'rank provinsi to commodity'!$B$3:$ZX$3,0))</f>
        <v>14</v>
      </c>
      <c r="BM220" s="160">
        <f>INDEX('rank provinsi to commodity'!$B$3:$ZX$37, MATCH(BM$2,'rank provinsi to commodity'!$B$3:$B$37,0),MATCH($B220,'rank provinsi to commodity'!$B$3:$ZX$3,0))</f>
        <v>10</v>
      </c>
      <c r="BN220" s="160">
        <f>INDEX('rank provinsi to commodity'!$B$3:$ZX$37, MATCH(BN$2,'rank provinsi to commodity'!$B$3:$B$37,0),MATCH($B220,'rank provinsi to commodity'!$B$3:$ZX$3,0))</f>
        <v>3</v>
      </c>
      <c r="BO220" s="160">
        <f>INDEX('rank provinsi to commodity'!$B$3:$ZX$37, MATCH(BO$2,'rank provinsi to commodity'!$B$3:$B$37,0),MATCH($B220,'rank provinsi to commodity'!$B$3:$ZX$3,0))</f>
        <v>28</v>
      </c>
      <c r="BP220" s="160">
        <f>INDEX('rank provinsi to commodity'!$B$3:$ZX$37, MATCH(BP$2,'rank provinsi to commodity'!$B$3:$B$37,0),MATCH($B220,'rank provinsi to commodity'!$B$3:$ZX$3,0))</f>
        <v>16</v>
      </c>
      <c r="BQ220" s="160">
        <f>INDEX('rank provinsi to commodity'!$B$3:$ZX$37, MATCH(BQ$2,'rank provinsi to commodity'!$B$3:$B$37,0),MATCH($B220,'rank provinsi to commodity'!$B$3:$ZX$3,0))</f>
        <v>28</v>
      </c>
      <c r="BR220" s="160">
        <f>INDEX('rank provinsi to commodity'!$B$3:$ZX$37, MATCH(BR$2,'rank provinsi to commodity'!$B$3:$B$37,0),MATCH($B220,'rank provinsi to commodity'!$B$3:$ZX$3,0))</f>
        <v>17</v>
      </c>
      <c r="BS220" s="173">
        <f>INDEX('rank provinsi to commodity'!$B$3:$ZX$37, MATCH(BS$2,'rank provinsi to commodity'!$B$3:$B$37,0),MATCH($B220,'rank provinsi to commodity'!$B$3:$ZX$3,0))</f>
        <v>7</v>
      </c>
      <c r="BT220" s="181"/>
      <c r="BU220" s="184" t="str">
        <f t="shared" si="36"/>
        <v>PERIKANAN TANGKAP LAUT (Ton)</v>
      </c>
      <c r="BV220" s="149" t="s">
        <v>983</v>
      </c>
      <c r="BW220" s="160">
        <f>INDEX('raw-all-komoditas'!$B$3:$ZY$37, MATCH('Komoditas besar Nasional'!BW$2,'raw-all-komoditas'!$B$3:$B$37,0), MATCH('Komoditas besar Nasional'!$BV220,'raw-all-komoditas'!$B$3:$ZY$3,0))</f>
        <v>1686</v>
      </c>
      <c r="BX220" s="160">
        <f>INDEX('raw-all-komoditas'!$B$3:$ZY$37, MATCH('Komoditas besar Nasional'!BX$2,'raw-all-komoditas'!$B$3:$B$37,0), MATCH('Komoditas besar Nasional'!$BV220,'raw-all-komoditas'!$B$3:$ZY$3,0))</f>
        <v>918</v>
      </c>
      <c r="BY220" s="160">
        <f>INDEX('raw-all-komoditas'!$B$3:$ZY$37, MATCH('Komoditas besar Nasional'!BY$2,'raw-all-komoditas'!$B$3:$B$37,0), MATCH('Komoditas besar Nasional'!$BV220,'raw-all-komoditas'!$B$3:$ZY$3,0))</f>
        <v>2429</v>
      </c>
      <c r="BZ220" s="160">
        <f>INDEX('raw-all-komoditas'!$B$3:$ZY$37, MATCH('Komoditas besar Nasional'!BZ$2,'raw-all-komoditas'!$B$3:$B$37,0), MATCH('Komoditas besar Nasional'!$BV220,'raw-all-komoditas'!$B$3:$ZY$3,0))</f>
        <v>0</v>
      </c>
      <c r="CA220" s="160">
        <f>INDEX('raw-all-komoditas'!$B$3:$ZY$37, MATCH('Komoditas besar Nasional'!CA$2,'raw-all-komoditas'!$B$3:$B$37,0), MATCH('Komoditas besar Nasional'!$BV220,'raw-all-komoditas'!$B$3:$ZY$3,0))</f>
        <v>0</v>
      </c>
      <c r="CB220" s="160">
        <f>INDEX('raw-all-komoditas'!$B$3:$ZY$37, MATCH('Komoditas besar Nasional'!CB$2,'raw-all-komoditas'!$B$3:$B$37,0), MATCH('Komoditas besar Nasional'!$BV220,'raw-all-komoditas'!$B$3:$ZY$3,0))</f>
        <v>0</v>
      </c>
      <c r="CC220" s="160">
        <f>INDEX('raw-all-komoditas'!$B$3:$ZY$37, MATCH('Komoditas besar Nasional'!CC$2,'raw-all-komoditas'!$B$3:$B$37,0), MATCH('Komoditas besar Nasional'!$BV220,'raw-all-komoditas'!$B$3:$ZY$3,0))</f>
        <v>14</v>
      </c>
      <c r="CD220" s="160">
        <f>INDEX('raw-all-komoditas'!$B$3:$ZY$37, MATCH('Komoditas besar Nasional'!CD$2,'raw-all-komoditas'!$B$3:$B$37,0), MATCH('Komoditas besar Nasional'!$BV220,'raw-all-komoditas'!$B$3:$ZY$3,0))</f>
        <v>41</v>
      </c>
      <c r="CE220" s="160">
        <f>INDEX('raw-all-komoditas'!$B$3:$ZY$37, MATCH('Komoditas besar Nasional'!CE$2,'raw-all-komoditas'!$B$3:$B$37,0), MATCH('Komoditas besar Nasional'!$BV220,'raw-all-komoditas'!$B$3:$ZY$3,0))</f>
        <v>567</v>
      </c>
      <c r="CF220" s="160">
        <f>INDEX('raw-all-komoditas'!$B$3:$ZY$37, MATCH('Komoditas besar Nasional'!CF$2,'raw-all-komoditas'!$B$3:$B$37,0), MATCH('Komoditas besar Nasional'!$BV220,'raw-all-komoditas'!$B$3:$ZY$3,0))</f>
        <v>0</v>
      </c>
      <c r="CG220" s="160">
        <f>INDEX('raw-all-komoditas'!$B$3:$ZY$37, MATCH('Komoditas besar Nasional'!CG$2,'raw-all-komoditas'!$B$3:$B$37,0), MATCH('Komoditas besar Nasional'!$BV220,'raw-all-komoditas'!$B$3:$ZY$3,0))</f>
        <v>22</v>
      </c>
      <c r="CH220" s="160">
        <f>INDEX('raw-all-komoditas'!$B$3:$ZY$37, MATCH('Komoditas besar Nasional'!CH$2,'raw-all-komoditas'!$B$3:$B$37,0), MATCH('Komoditas besar Nasional'!$BV220,'raw-all-komoditas'!$B$3:$ZY$3,0))</f>
        <v>4729</v>
      </c>
      <c r="CI220" s="160">
        <f>INDEX('raw-all-komoditas'!$B$3:$ZY$37, MATCH('Komoditas besar Nasional'!CI$2,'raw-all-komoditas'!$B$3:$B$37,0), MATCH('Komoditas besar Nasional'!$BV220,'raw-all-komoditas'!$B$3:$ZY$3,0))</f>
        <v>133</v>
      </c>
      <c r="CJ220" s="160">
        <f>INDEX('raw-all-komoditas'!$B$3:$ZY$37, MATCH('Komoditas besar Nasional'!CJ$2,'raw-all-komoditas'!$B$3:$B$37,0), MATCH('Komoditas besar Nasional'!$BV220,'raw-all-komoditas'!$B$3:$ZY$3,0))</f>
        <v>0</v>
      </c>
      <c r="CK220" s="160">
        <f>INDEX('raw-all-komoditas'!$B$3:$ZY$37, MATCH('Komoditas besar Nasional'!CK$2,'raw-all-komoditas'!$B$3:$B$37,0), MATCH('Komoditas besar Nasional'!$BV220,'raw-all-komoditas'!$B$3:$ZY$3,0))</f>
        <v>360</v>
      </c>
      <c r="CL220" s="160">
        <f>INDEX('raw-all-komoditas'!$B$3:$ZY$37, MATCH('Komoditas besar Nasional'!CL$2,'raw-all-komoditas'!$B$3:$B$37,0), MATCH('Komoditas besar Nasional'!$BV220,'raw-all-komoditas'!$B$3:$ZY$3,0))</f>
        <v>97</v>
      </c>
      <c r="CM220" s="160">
        <f>INDEX('raw-all-komoditas'!$B$3:$ZY$37, MATCH('Komoditas besar Nasional'!CM$2,'raw-all-komoditas'!$B$3:$B$37,0), MATCH('Komoditas besar Nasional'!$BV220,'raw-all-komoditas'!$B$3:$ZY$3,0))</f>
        <v>76</v>
      </c>
      <c r="CN220" s="160">
        <f>INDEX('raw-all-komoditas'!$B$3:$ZY$37, MATCH('Komoditas besar Nasional'!CN$2,'raw-all-komoditas'!$B$3:$B$37,0), MATCH('Komoditas besar Nasional'!$BV220,'raw-all-komoditas'!$B$3:$ZY$3,0))</f>
        <v>1238</v>
      </c>
      <c r="CO220" s="160">
        <f>INDEX('raw-all-komoditas'!$B$3:$ZY$37, MATCH('Komoditas besar Nasional'!CO$2,'raw-all-komoditas'!$B$3:$B$37,0), MATCH('Komoditas besar Nasional'!$BV220,'raw-all-komoditas'!$B$3:$ZY$3,0))</f>
        <v>823</v>
      </c>
      <c r="CP220" s="160">
        <f>INDEX('raw-all-komoditas'!$B$3:$ZY$37, MATCH('Komoditas besar Nasional'!CP$2,'raw-all-komoditas'!$B$3:$B$37,0), MATCH('Komoditas besar Nasional'!$BV220,'raw-all-komoditas'!$B$3:$ZY$3,0))</f>
        <v>102</v>
      </c>
      <c r="CQ220" s="160">
        <f>INDEX('raw-all-komoditas'!$B$3:$ZY$37, MATCH('Komoditas besar Nasional'!CQ$2,'raw-all-komoditas'!$B$3:$B$37,0), MATCH('Komoditas besar Nasional'!$BV220,'raw-all-komoditas'!$B$3:$ZY$3,0))</f>
        <v>3</v>
      </c>
      <c r="CR220" s="160">
        <f>INDEX('raw-all-komoditas'!$B$3:$ZY$37, MATCH('Komoditas besar Nasional'!CR$2,'raw-all-komoditas'!$B$3:$B$37,0), MATCH('Komoditas besar Nasional'!$BV220,'raw-all-komoditas'!$B$3:$ZY$3,0))</f>
        <v>1</v>
      </c>
      <c r="CS220" s="160">
        <f>INDEX('raw-all-komoditas'!$B$3:$ZY$37, MATCH('Komoditas besar Nasional'!CS$2,'raw-all-komoditas'!$B$3:$B$37,0), MATCH('Komoditas besar Nasional'!$BV220,'raw-all-komoditas'!$B$3:$ZY$3,0))</f>
        <v>0</v>
      </c>
      <c r="CT220" s="160">
        <f>INDEX('raw-all-komoditas'!$B$3:$ZY$37, MATCH('Komoditas besar Nasional'!CT$2,'raw-all-komoditas'!$B$3:$B$37,0), MATCH('Komoditas besar Nasional'!$BV220,'raw-all-komoditas'!$B$3:$ZY$3,0))</f>
        <v>0</v>
      </c>
      <c r="CU220" s="160">
        <f>INDEX('raw-all-komoditas'!$B$3:$ZY$37, MATCH('Komoditas besar Nasional'!CU$2,'raw-all-komoditas'!$B$3:$B$37,0), MATCH('Komoditas besar Nasional'!$BV220,'raw-all-komoditas'!$B$3:$ZY$3,0))</f>
        <v>606</v>
      </c>
      <c r="CV220" s="160">
        <f>INDEX('raw-all-komoditas'!$B$3:$ZY$37, MATCH('Komoditas besar Nasional'!CV$2,'raw-all-komoditas'!$B$3:$B$37,0), MATCH('Komoditas besar Nasional'!$BV220,'raw-all-komoditas'!$B$3:$ZY$3,0))</f>
        <v>431</v>
      </c>
      <c r="CW220" s="160">
        <f>INDEX('raw-all-komoditas'!$B$3:$ZY$37, MATCH('Komoditas besar Nasional'!CW$2,'raw-all-komoditas'!$B$3:$B$37,0), MATCH('Komoditas besar Nasional'!$BV220,'raw-all-komoditas'!$B$3:$ZY$3,0))</f>
        <v>212</v>
      </c>
      <c r="CX220" s="160">
        <f>INDEX('raw-all-komoditas'!$B$3:$ZY$37, MATCH('Komoditas besar Nasional'!CX$2,'raw-all-komoditas'!$B$3:$B$37,0), MATCH('Komoditas besar Nasional'!$BV220,'raw-all-komoditas'!$B$3:$ZY$3,0))</f>
        <v>767</v>
      </c>
      <c r="CY220" s="160">
        <f>INDEX('raw-all-komoditas'!$B$3:$ZY$37, MATCH('Komoditas besar Nasional'!CY$2,'raw-all-komoditas'!$B$3:$B$37,0), MATCH('Komoditas besar Nasional'!$BV220,'raw-all-komoditas'!$B$3:$ZY$3,0))</f>
        <v>1504</v>
      </c>
      <c r="CZ220" s="160">
        <f>INDEX('raw-all-komoditas'!$B$3:$ZY$37, MATCH('Komoditas besar Nasional'!CZ$2,'raw-all-komoditas'!$B$3:$B$37,0), MATCH('Komoditas besar Nasional'!$BV220,'raw-all-komoditas'!$B$3:$ZY$3,0))</f>
        <v>0</v>
      </c>
      <c r="DA220" s="160">
        <f>INDEX('raw-all-komoditas'!$B$3:$ZY$37, MATCH('Komoditas besar Nasional'!DA$2,'raw-all-komoditas'!$B$3:$B$37,0), MATCH('Komoditas besar Nasional'!$BV220,'raw-all-komoditas'!$B$3:$ZY$3,0))</f>
        <v>135</v>
      </c>
      <c r="DB220" s="160">
        <f>INDEX('raw-all-komoditas'!$B$3:$ZY$37, MATCH('Komoditas besar Nasional'!DB$2,'raw-all-komoditas'!$B$3:$B$37,0), MATCH('Komoditas besar Nasional'!$BV220,'raw-all-komoditas'!$B$3:$ZY$3,0))</f>
        <v>0</v>
      </c>
      <c r="DC220" s="160">
        <f>INDEX('raw-all-komoditas'!$B$3:$ZY$37, MATCH('Komoditas besar Nasional'!DC$2,'raw-all-komoditas'!$B$3:$B$37,0), MATCH('Komoditas besar Nasional'!$BV220,'raw-all-komoditas'!$B$3:$ZY$3,0))</f>
        <v>78</v>
      </c>
      <c r="DD220" s="160">
        <f>INDEX('raw-all-komoditas'!$B$3:$ZY$37, MATCH('Komoditas besar Nasional'!DD$2,'raw-all-komoditas'!$B$3:$B$37,0), MATCH('Komoditas besar Nasional'!$BV220,'raw-all-komoditas'!$B$3:$ZY$3,0))</f>
        <v>740</v>
      </c>
      <c r="DF220" s="159" t="str">
        <f t="shared" si="2"/>
        <v>Kurang dari 250M</v>
      </c>
      <c r="DG220" s="159" t="str">
        <f t="shared" si="3"/>
        <v>Kurang dari 250M</v>
      </c>
      <c r="DH220" s="159" t="str">
        <f t="shared" si="4"/>
        <v>Kurang dari 250M</v>
      </c>
      <c r="DI220" s="159" t="str">
        <f t="shared" si="5"/>
        <v>Kurang dari 250M</v>
      </c>
      <c r="DJ220" s="159" t="str">
        <f t="shared" si="6"/>
        <v>Kurang dari 250M</v>
      </c>
      <c r="DK220" s="159" t="str">
        <f t="shared" si="7"/>
        <v>Kurang dari 250M</v>
      </c>
      <c r="DL220" s="159" t="str">
        <f t="shared" si="8"/>
        <v>Kurang dari 250M</v>
      </c>
      <c r="DM220" s="159" t="str">
        <f t="shared" si="9"/>
        <v>Kurang dari 250M</v>
      </c>
      <c r="DN220" s="159" t="str">
        <f t="shared" si="10"/>
        <v>Kurang dari 250M</v>
      </c>
      <c r="DO220" s="159" t="str">
        <f t="shared" si="11"/>
        <v>Kurang dari 250M</v>
      </c>
      <c r="DP220" s="159" t="str">
        <f t="shared" si="12"/>
        <v>Kurang dari 250M</v>
      </c>
      <c r="DQ220" s="159" t="str">
        <f t="shared" si="13"/>
        <v>Kurang dari 250M</v>
      </c>
      <c r="DR220" s="159" t="str">
        <f t="shared" si="14"/>
        <v>Kurang dari 250M</v>
      </c>
      <c r="DS220" s="159" t="str">
        <f t="shared" si="15"/>
        <v>Kurang dari 250M</v>
      </c>
      <c r="DT220" s="159" t="str">
        <f t="shared" si="16"/>
        <v>Kurang dari 250M</v>
      </c>
      <c r="DU220" s="159" t="str">
        <f t="shared" si="17"/>
        <v>Kurang dari 250M</v>
      </c>
      <c r="DV220" s="159" t="str">
        <f t="shared" si="18"/>
        <v>Kurang dari 250M</v>
      </c>
      <c r="DW220" s="159" t="str">
        <f t="shared" si="19"/>
        <v>Kurang dari 250M</v>
      </c>
      <c r="DX220" s="159" t="str">
        <f t="shared" si="20"/>
        <v>Kurang dari 250M</v>
      </c>
      <c r="DY220" s="159" t="str">
        <f t="shared" si="21"/>
        <v>Kurang dari 250M</v>
      </c>
      <c r="DZ220" s="159" t="str">
        <f t="shared" si="22"/>
        <v>Kurang dari 250M</v>
      </c>
      <c r="EA220" s="159" t="str">
        <f t="shared" si="23"/>
        <v>Kurang dari 250M</v>
      </c>
      <c r="EB220" s="159" t="str">
        <f t="shared" si="24"/>
        <v>Kurang dari 250M</v>
      </c>
      <c r="EC220" s="159" t="str">
        <f t="shared" si="25"/>
        <v>Kurang dari 250M</v>
      </c>
      <c r="ED220" s="159" t="str">
        <f t="shared" si="26"/>
        <v>Kurang dari 250M</v>
      </c>
      <c r="EE220" s="159" t="str">
        <f t="shared" si="27"/>
        <v>Kurang dari 250M</v>
      </c>
      <c r="EF220" s="159" t="str">
        <f t="shared" si="28"/>
        <v>Kurang dari 250M</v>
      </c>
      <c r="EG220" s="159" t="str">
        <f t="shared" si="29"/>
        <v>Kurang dari 250M</v>
      </c>
      <c r="EH220" s="159" t="str">
        <f t="shared" si="30"/>
        <v>Kurang dari 250M</v>
      </c>
      <c r="EI220" s="159" t="str">
        <f t="shared" si="31"/>
        <v>Kurang dari 250M</v>
      </c>
      <c r="EJ220" s="159" t="str">
        <f t="shared" si="32"/>
        <v>Kurang dari 250M</v>
      </c>
      <c r="EK220" s="159" t="str">
        <f t="shared" si="33"/>
        <v>Kurang dari 250M</v>
      </c>
      <c r="EL220" s="159" t="str">
        <f t="shared" si="34"/>
        <v>Kurang dari 250M</v>
      </c>
      <c r="EM220" s="159" t="str">
        <f t="shared" si="35"/>
        <v>Kurang dari 250M</v>
      </c>
    </row>
    <row r="221" spans="1:143" x14ac:dyDescent="0.3">
      <c r="A221" s="158" t="s">
        <v>911</v>
      </c>
      <c r="B221" s="159" t="s">
        <v>1244</v>
      </c>
      <c r="C221" s="160">
        <f>INDEX('raw-all-komoditas'!$B$3:$ZY$37, MATCH('Komoditas besar Nasional'!C$2,'raw-all-komoditas'!$B$3:$B$37,0), MATCH('Komoditas besar Nasional'!$B221,'raw-all-komoditas'!$B$3:$ZY$3,0))</f>
        <v>54.680748000000001</v>
      </c>
      <c r="D221" s="160">
        <f>INDEX('raw-all-komoditas'!$B$3:$ZY$37, MATCH('Komoditas besar Nasional'!D$2,'raw-all-komoditas'!$B$3:$B$37,0), MATCH('Komoditas besar Nasional'!$B221,'raw-all-komoditas'!$B$3:$ZY$3,0))</f>
        <v>101.625895</v>
      </c>
      <c r="E221" s="160">
        <f>INDEX('raw-all-komoditas'!$B$3:$ZY$37, MATCH('Komoditas besar Nasional'!E$2,'raw-all-komoditas'!$B$3:$B$37,0), MATCH('Komoditas besar Nasional'!$B221,'raw-all-komoditas'!$B$3:$ZY$3,0))</f>
        <v>120.831925</v>
      </c>
      <c r="F221" s="160">
        <f>INDEX('raw-all-komoditas'!$B$3:$ZY$37, MATCH('Komoditas besar Nasional'!F$2,'raw-all-komoditas'!$B$3:$B$37,0), MATCH('Komoditas besar Nasional'!$B221,'raw-all-komoditas'!$B$3:$ZY$3,0))</f>
        <v>24.787217999999999</v>
      </c>
      <c r="G221" s="160">
        <f>INDEX('raw-all-komoditas'!$B$3:$ZY$37, MATCH('Komoditas besar Nasional'!G$2,'raw-all-komoditas'!$B$3:$B$37,0), MATCH('Komoditas besar Nasional'!$B221,'raw-all-komoditas'!$B$3:$ZY$3,0))</f>
        <v>5.0923350000000003</v>
      </c>
      <c r="H221" s="160">
        <f>INDEX('raw-all-komoditas'!$B$3:$ZY$37, MATCH('Komoditas besar Nasional'!H$2,'raw-all-komoditas'!$B$3:$B$37,0), MATCH('Komoditas besar Nasional'!$B221,'raw-all-komoditas'!$B$3:$ZY$3,0))</f>
        <v>4.1360000000000001E-2</v>
      </c>
      <c r="I221" s="160">
        <f>INDEX('raw-all-komoditas'!$B$3:$ZY$37, MATCH('Komoditas besar Nasional'!I$2,'raw-all-komoditas'!$B$3:$B$37,0), MATCH('Komoditas besar Nasional'!$B221,'raw-all-komoditas'!$B$3:$ZY$3,0))</f>
        <v>73.459367</v>
      </c>
      <c r="J221" s="160">
        <f>INDEX('raw-all-komoditas'!$B$3:$ZY$37, MATCH('Komoditas besar Nasional'!J$2,'raw-all-komoditas'!$B$3:$B$37,0), MATCH('Komoditas besar Nasional'!$B221,'raw-all-komoditas'!$B$3:$ZY$3,0))</f>
        <v>32.126130000000003</v>
      </c>
      <c r="K221" s="160">
        <f>INDEX('raw-all-komoditas'!$B$3:$ZY$37, MATCH('Komoditas besar Nasional'!K$2,'raw-all-komoditas'!$B$3:$B$37,0), MATCH('Komoditas besar Nasional'!$B221,'raw-all-komoditas'!$B$3:$ZY$3,0))</f>
        <v>6.2592540000000003</v>
      </c>
      <c r="L221" s="160">
        <f>INDEX('raw-all-komoditas'!$B$3:$ZY$37, MATCH('Komoditas besar Nasional'!L$2,'raw-all-komoditas'!$B$3:$B$37,0), MATCH('Komoditas besar Nasional'!$B221,'raw-all-komoditas'!$B$3:$ZY$3,0))</f>
        <v>19.354734000000001</v>
      </c>
      <c r="M221" s="160">
        <f>INDEX('raw-all-komoditas'!$B$3:$ZY$37, MATCH('Komoditas besar Nasional'!M$2,'raw-all-komoditas'!$B$3:$B$37,0), MATCH('Komoditas besar Nasional'!$B221,'raw-all-komoditas'!$B$3:$ZY$3,0))</f>
        <v>9.1208089999999995</v>
      </c>
      <c r="N221" s="160">
        <f>INDEX('raw-all-komoditas'!$B$3:$ZY$37, MATCH('Komoditas besar Nasional'!N$2,'raw-all-komoditas'!$B$3:$B$37,0), MATCH('Komoditas besar Nasional'!$B221,'raw-all-komoditas'!$B$3:$ZY$3,0))</f>
        <v>75.425234000000003</v>
      </c>
      <c r="O221" s="160">
        <f>INDEX('raw-all-komoditas'!$B$3:$ZY$37, MATCH('Komoditas besar Nasional'!O$2,'raw-all-komoditas'!$B$3:$B$37,0), MATCH('Komoditas besar Nasional'!$B221,'raw-all-komoditas'!$B$3:$ZY$3,0))</f>
        <v>65.545589000000007</v>
      </c>
      <c r="P221" s="160">
        <f>INDEX('raw-all-komoditas'!$B$3:$ZY$37, MATCH('Komoditas besar Nasional'!P$2,'raw-all-komoditas'!$B$3:$B$37,0), MATCH('Komoditas besar Nasional'!$B221,'raw-all-komoditas'!$B$3:$ZY$3,0))</f>
        <v>11.45482</v>
      </c>
      <c r="Q221" s="160">
        <f>INDEX('raw-all-komoditas'!$B$3:$ZY$37, MATCH('Komoditas besar Nasional'!Q$2,'raw-all-komoditas'!$B$3:$B$37,0), MATCH('Komoditas besar Nasional'!$B221,'raw-all-komoditas'!$B$3:$ZY$3,0))</f>
        <v>276.48423100000002</v>
      </c>
      <c r="R221" s="160">
        <f>INDEX('raw-all-komoditas'!$B$3:$ZY$37, MATCH('Komoditas besar Nasional'!R$2,'raw-all-komoditas'!$B$3:$B$37,0), MATCH('Komoditas besar Nasional'!$B221,'raw-all-komoditas'!$B$3:$ZY$3,0))</f>
        <v>57.901071999999999</v>
      </c>
      <c r="S221" s="160">
        <f>INDEX('raw-all-komoditas'!$B$3:$ZY$37, MATCH('Komoditas besar Nasional'!S$2,'raw-all-komoditas'!$B$3:$B$37,0), MATCH('Komoditas besar Nasional'!$B221,'raw-all-komoditas'!$B$3:$ZY$3,0))</f>
        <v>12.727648</v>
      </c>
      <c r="T221" s="160">
        <f>INDEX('raw-all-komoditas'!$B$3:$ZY$37, MATCH('Komoditas besar Nasional'!T$2,'raw-all-komoditas'!$B$3:$B$37,0), MATCH('Komoditas besar Nasional'!$B221,'raw-all-komoditas'!$B$3:$ZY$3,0))</f>
        <v>148.77333999999999</v>
      </c>
      <c r="U221" s="160">
        <f>INDEX('raw-all-komoditas'!$B$3:$ZY$37, MATCH('Komoditas besar Nasional'!U$2,'raw-all-komoditas'!$B$3:$B$37,0), MATCH('Komoditas besar Nasional'!$B221,'raw-all-komoditas'!$B$3:$ZY$3,0))</f>
        <v>54.437798999999998</v>
      </c>
      <c r="V221" s="160">
        <f>INDEX('raw-all-komoditas'!$B$3:$ZY$37, MATCH('Komoditas besar Nasional'!V$2,'raw-all-komoditas'!$B$3:$B$37,0), MATCH('Komoditas besar Nasional'!$B221,'raw-all-komoditas'!$B$3:$ZY$3,0))</f>
        <v>33.703788000000003</v>
      </c>
      <c r="W221" s="160">
        <f>INDEX('raw-all-komoditas'!$B$3:$ZY$37, MATCH('Komoditas besar Nasional'!W$2,'raw-all-komoditas'!$B$3:$B$37,0), MATCH('Komoditas besar Nasional'!$B221,'raw-all-komoditas'!$B$3:$ZY$3,0))</f>
        <v>32.317515</v>
      </c>
      <c r="X221" s="160">
        <f>INDEX('raw-all-komoditas'!$B$3:$ZY$37, MATCH('Komoditas besar Nasional'!X$2,'raw-all-komoditas'!$B$3:$B$37,0), MATCH('Komoditas besar Nasional'!$B221,'raw-all-komoditas'!$B$3:$ZY$3,0))</f>
        <v>21.609000000000002</v>
      </c>
      <c r="Y221" s="160">
        <f>INDEX('raw-all-komoditas'!$B$3:$ZY$37, MATCH('Komoditas besar Nasional'!Y$2,'raw-all-komoditas'!$B$3:$B$37,0), MATCH('Komoditas besar Nasional'!$B221,'raw-all-komoditas'!$B$3:$ZY$3,0))</f>
        <v>6.3783200000000004</v>
      </c>
      <c r="Z221" s="160">
        <f>INDEX('raw-all-komoditas'!$B$3:$ZY$37, MATCH('Komoditas besar Nasional'!Z$2,'raw-all-komoditas'!$B$3:$B$37,0), MATCH('Komoditas besar Nasional'!$B221,'raw-all-komoditas'!$B$3:$ZY$3,0))</f>
        <v>0</v>
      </c>
      <c r="AA221" s="160">
        <f>INDEX('raw-all-komoditas'!$B$3:$ZY$37, MATCH('Komoditas besar Nasional'!AA$2,'raw-all-komoditas'!$B$3:$B$37,0), MATCH('Komoditas besar Nasional'!$B221,'raw-all-komoditas'!$B$3:$ZY$3,0))</f>
        <v>2.106684</v>
      </c>
      <c r="AB221" s="160">
        <f>INDEX('raw-all-komoditas'!$B$3:$ZY$37, MATCH('Komoditas besar Nasional'!AB$2,'raw-all-komoditas'!$B$3:$B$37,0), MATCH('Komoditas besar Nasional'!$B221,'raw-all-komoditas'!$B$3:$ZY$3,0))</f>
        <v>25.547751000000002</v>
      </c>
      <c r="AC221" s="160">
        <f>INDEX('raw-all-komoditas'!$B$3:$ZY$37, MATCH('Komoditas besar Nasional'!AC$2,'raw-all-komoditas'!$B$3:$B$37,0), MATCH('Komoditas besar Nasional'!$B221,'raw-all-komoditas'!$B$3:$ZY$3,0))</f>
        <v>41.476545000000002</v>
      </c>
      <c r="AD221" s="160">
        <f>INDEX('raw-all-komoditas'!$B$3:$ZY$37, MATCH('Komoditas besar Nasional'!AD$2,'raw-all-komoditas'!$B$3:$B$37,0), MATCH('Komoditas besar Nasional'!$B221,'raw-all-komoditas'!$B$3:$ZY$3,0))</f>
        <v>25.233294999999998</v>
      </c>
      <c r="AE221" s="160">
        <f>INDEX('raw-all-komoditas'!$B$3:$ZY$37, MATCH('Komoditas besar Nasional'!AE$2,'raw-all-komoditas'!$B$3:$B$37,0), MATCH('Komoditas besar Nasional'!$B221,'raw-all-komoditas'!$B$3:$ZY$3,0))</f>
        <v>17.556622000000001</v>
      </c>
      <c r="AF221" s="160">
        <f>INDEX('raw-all-komoditas'!$B$3:$ZY$37, MATCH('Komoditas besar Nasional'!AF$2,'raw-all-komoditas'!$B$3:$B$37,0), MATCH('Komoditas besar Nasional'!$B221,'raw-all-komoditas'!$B$3:$ZY$3,0))</f>
        <v>6.2421350000000002</v>
      </c>
      <c r="AG221" s="160">
        <f>INDEX('raw-all-komoditas'!$B$3:$ZY$37, MATCH('Komoditas besar Nasional'!AG$2,'raw-all-komoditas'!$B$3:$B$37,0), MATCH('Komoditas besar Nasional'!$B221,'raw-all-komoditas'!$B$3:$ZY$3,0))</f>
        <v>38.732436999999997</v>
      </c>
      <c r="AH221" s="160">
        <f>INDEX('raw-all-komoditas'!$B$3:$ZY$37, MATCH('Komoditas besar Nasional'!AH$2,'raw-all-komoditas'!$B$3:$B$37,0), MATCH('Komoditas besar Nasional'!$B221,'raw-all-komoditas'!$B$3:$ZY$3,0))</f>
        <v>0.87189899999999998</v>
      </c>
      <c r="AI221" s="160">
        <f>INDEX('raw-all-komoditas'!$B$3:$ZY$37, MATCH('Komoditas besar Nasional'!AI$2,'raw-all-komoditas'!$B$3:$B$37,0), MATCH('Komoditas besar Nasional'!$B221,'raw-all-komoditas'!$B$3:$ZY$3,0))</f>
        <v>3.0017999999999998</v>
      </c>
      <c r="AJ221" s="160">
        <f>INDEX('raw-all-komoditas'!$B$3:$ZY$37, MATCH('Komoditas besar Nasional'!AJ$2,'raw-all-komoditas'!$B$3:$B$37,0), MATCH('Komoditas besar Nasional'!$B221,'raw-all-komoditas'!$B$3:$ZY$3,0))</f>
        <v>31.379899999999999</v>
      </c>
      <c r="AK221" s="181"/>
      <c r="AL221" s="160">
        <f>INDEX('rank provinsi to commodity'!$B$3:$ZX$37, MATCH(AL$2,'rank provinsi to commodity'!$B$3:$B$37,0),MATCH($B221,'rank provinsi to commodity'!$B$3:$ZX$3,0))</f>
        <v>9</v>
      </c>
      <c r="AM221" s="160">
        <f>INDEX('rank provinsi to commodity'!$B$3:$ZX$37, MATCH(AM$2,'rank provinsi to commodity'!$B$3:$B$37,0),MATCH($B221,'rank provinsi to commodity'!$B$3:$ZX$3,0))</f>
        <v>4</v>
      </c>
      <c r="AN221" s="160">
        <f>INDEX('rank provinsi to commodity'!$B$3:$ZX$37, MATCH(AN$2,'rank provinsi to commodity'!$B$3:$B$37,0),MATCH($B221,'rank provinsi to commodity'!$B$3:$ZX$3,0))</f>
        <v>3</v>
      </c>
      <c r="AO221" s="160">
        <f>INDEX('rank provinsi to commodity'!$B$3:$ZX$37, MATCH(AO$2,'rank provinsi to commodity'!$B$3:$B$37,0),MATCH($B221,'rank provinsi to commodity'!$B$3:$ZX$3,0))</f>
        <v>19</v>
      </c>
      <c r="AP221" s="160">
        <f>INDEX('rank provinsi to commodity'!$B$3:$ZX$37, MATCH(AP$2,'rank provinsi to commodity'!$B$3:$B$37,0),MATCH($B221,'rank provinsi to commodity'!$B$3:$ZX$3,0))</f>
        <v>29</v>
      </c>
      <c r="AQ221" s="160">
        <f>INDEX('rank provinsi to commodity'!$B$3:$ZX$37, MATCH(AQ$2,'rank provinsi to commodity'!$B$3:$B$37,0),MATCH($B221,'rank provinsi to commodity'!$B$3:$ZX$3,0))</f>
        <v>33</v>
      </c>
      <c r="AR221" s="160">
        <f>INDEX('rank provinsi to commodity'!$B$3:$ZX$37, MATCH(AR$2,'rank provinsi to commodity'!$B$3:$B$37,0),MATCH($B221,'rank provinsi to commodity'!$B$3:$ZX$3,0))</f>
        <v>6</v>
      </c>
      <c r="AS221" s="160">
        <f>INDEX('rank provinsi to commodity'!$B$3:$ZX$37, MATCH(AS$2,'rank provinsi to commodity'!$B$3:$B$37,0),MATCH($B221,'rank provinsi to commodity'!$B$3:$ZX$3,0))</f>
        <v>15</v>
      </c>
      <c r="AT221" s="160">
        <f>INDEX('rank provinsi to commodity'!$B$3:$ZX$37, MATCH(AT$2,'rank provinsi to commodity'!$B$3:$B$37,0),MATCH($B221,'rank provinsi to commodity'!$B$3:$ZX$3,0))</f>
        <v>27</v>
      </c>
      <c r="AU221" s="160">
        <f>INDEX('rank provinsi to commodity'!$B$3:$ZX$37, MATCH(AU$2,'rank provinsi to commodity'!$B$3:$B$37,0),MATCH($B221,'rank provinsi to commodity'!$B$3:$ZX$3,0))</f>
        <v>21</v>
      </c>
      <c r="AV221" s="160">
        <f>INDEX('rank provinsi to commodity'!$B$3:$ZX$37, MATCH(AV$2,'rank provinsi to commodity'!$B$3:$B$37,0),MATCH($B221,'rank provinsi to commodity'!$B$3:$ZX$3,0))</f>
        <v>25</v>
      </c>
      <c r="AW221" s="160">
        <f>INDEX('rank provinsi to commodity'!$B$3:$ZX$37, MATCH(AW$2,'rank provinsi to commodity'!$B$3:$B$37,0),MATCH($B221,'rank provinsi to commodity'!$B$3:$ZX$3,0))</f>
        <v>5</v>
      </c>
      <c r="AX221" s="160">
        <f>INDEX('rank provinsi to commodity'!$B$3:$ZX$37, MATCH(AX$2,'rank provinsi to commodity'!$B$3:$B$37,0),MATCH($B221,'rank provinsi to commodity'!$B$3:$ZX$3,0))</f>
        <v>7</v>
      </c>
      <c r="AY221" s="160">
        <f>INDEX('rank provinsi to commodity'!$B$3:$ZX$37, MATCH(AY$2,'rank provinsi to commodity'!$B$3:$B$37,0),MATCH($B221,'rank provinsi to commodity'!$B$3:$ZX$3,0))</f>
        <v>24</v>
      </c>
      <c r="AZ221" s="160">
        <f>INDEX('rank provinsi to commodity'!$B$3:$ZX$37, MATCH(AZ$2,'rank provinsi to commodity'!$B$3:$B$37,0),MATCH($B221,'rank provinsi to commodity'!$B$3:$ZX$3,0))</f>
        <v>1</v>
      </c>
      <c r="BA221" s="160">
        <f>INDEX('rank provinsi to commodity'!$B$3:$ZX$37, MATCH(BA$2,'rank provinsi to commodity'!$B$3:$B$37,0),MATCH($B221,'rank provinsi to commodity'!$B$3:$ZX$3,0))</f>
        <v>8</v>
      </c>
      <c r="BB221" s="160">
        <f>INDEX('rank provinsi to commodity'!$B$3:$ZX$37, MATCH(BB$2,'rank provinsi to commodity'!$B$3:$B$37,0),MATCH($B221,'rank provinsi to commodity'!$B$3:$ZX$3,0))</f>
        <v>23</v>
      </c>
      <c r="BC221" s="160">
        <f>INDEX('rank provinsi to commodity'!$B$3:$ZX$37, MATCH(BC$2,'rank provinsi to commodity'!$B$3:$B$37,0),MATCH($B221,'rank provinsi to commodity'!$B$3:$ZX$3,0))</f>
        <v>2</v>
      </c>
      <c r="BD221" s="160">
        <f>INDEX('rank provinsi to commodity'!$B$3:$ZX$37, MATCH(BD$2,'rank provinsi to commodity'!$B$3:$B$37,0),MATCH($B221,'rank provinsi to commodity'!$B$3:$ZX$3,0))</f>
        <v>10</v>
      </c>
      <c r="BE221" s="160">
        <f>INDEX('rank provinsi to commodity'!$B$3:$ZX$37, MATCH(BE$2,'rank provinsi to commodity'!$B$3:$B$37,0),MATCH($B221,'rank provinsi to commodity'!$B$3:$ZX$3,0))</f>
        <v>13</v>
      </c>
      <c r="BF221" s="160">
        <f>INDEX('rank provinsi to commodity'!$B$3:$ZX$37, MATCH(BF$2,'rank provinsi to commodity'!$B$3:$B$37,0),MATCH($B221,'rank provinsi to commodity'!$B$3:$ZX$3,0))</f>
        <v>14</v>
      </c>
      <c r="BG221" s="160">
        <f>INDEX('rank provinsi to commodity'!$B$3:$ZX$37, MATCH(BG$2,'rank provinsi to commodity'!$B$3:$B$37,0),MATCH($B221,'rank provinsi to commodity'!$B$3:$ZX$3,0))</f>
        <v>20</v>
      </c>
      <c r="BH221" s="160">
        <f>INDEX('rank provinsi to commodity'!$B$3:$ZX$37, MATCH(BH$2,'rank provinsi to commodity'!$B$3:$B$37,0),MATCH($B221,'rank provinsi to commodity'!$B$3:$ZX$3,0))</f>
        <v>26</v>
      </c>
      <c r="BI221" s="160">
        <f>INDEX('rank provinsi to commodity'!$B$3:$ZX$37, MATCH(BI$2,'rank provinsi to commodity'!$B$3:$B$37,0),MATCH($B221,'rank provinsi to commodity'!$B$3:$ZX$3,0))</f>
        <v>34</v>
      </c>
      <c r="BJ221" s="160">
        <f>INDEX('rank provinsi to commodity'!$B$3:$ZX$37, MATCH(BJ$2,'rank provinsi to commodity'!$B$3:$B$37,0),MATCH($B221,'rank provinsi to commodity'!$B$3:$ZX$3,0))</f>
        <v>31</v>
      </c>
      <c r="BK221" s="160">
        <f>INDEX('rank provinsi to commodity'!$B$3:$ZX$37, MATCH(BK$2,'rank provinsi to commodity'!$B$3:$B$37,0),MATCH($B221,'rank provinsi to commodity'!$B$3:$ZX$3,0))</f>
        <v>17</v>
      </c>
      <c r="BL221" s="160">
        <f>INDEX('rank provinsi to commodity'!$B$3:$ZX$37, MATCH(BL$2,'rank provinsi to commodity'!$B$3:$B$37,0),MATCH($B221,'rank provinsi to commodity'!$B$3:$ZX$3,0))</f>
        <v>11</v>
      </c>
      <c r="BM221" s="160">
        <f>INDEX('rank provinsi to commodity'!$B$3:$ZX$37, MATCH(BM$2,'rank provinsi to commodity'!$B$3:$B$37,0),MATCH($B221,'rank provinsi to commodity'!$B$3:$ZX$3,0))</f>
        <v>18</v>
      </c>
      <c r="BN221" s="160">
        <f>INDEX('rank provinsi to commodity'!$B$3:$ZX$37, MATCH(BN$2,'rank provinsi to commodity'!$B$3:$B$37,0),MATCH($B221,'rank provinsi to commodity'!$B$3:$ZX$3,0))</f>
        <v>22</v>
      </c>
      <c r="BO221" s="160">
        <f>INDEX('rank provinsi to commodity'!$B$3:$ZX$37, MATCH(BO$2,'rank provinsi to commodity'!$B$3:$B$37,0),MATCH($B221,'rank provinsi to commodity'!$B$3:$ZX$3,0))</f>
        <v>28</v>
      </c>
      <c r="BP221" s="160">
        <f>INDEX('rank provinsi to commodity'!$B$3:$ZX$37, MATCH(BP$2,'rank provinsi to commodity'!$B$3:$B$37,0),MATCH($B221,'rank provinsi to commodity'!$B$3:$ZX$3,0))</f>
        <v>12</v>
      </c>
      <c r="BQ221" s="160">
        <f>INDEX('rank provinsi to commodity'!$B$3:$ZX$37, MATCH(BQ$2,'rank provinsi to commodity'!$B$3:$B$37,0),MATCH($B221,'rank provinsi to commodity'!$B$3:$ZX$3,0))</f>
        <v>32</v>
      </c>
      <c r="BR221" s="160">
        <f>INDEX('rank provinsi to commodity'!$B$3:$ZX$37, MATCH(BR$2,'rank provinsi to commodity'!$B$3:$B$37,0),MATCH($B221,'rank provinsi to commodity'!$B$3:$ZX$3,0))</f>
        <v>30</v>
      </c>
      <c r="BS221" s="173">
        <f>INDEX('rank provinsi to commodity'!$B$3:$ZX$37, MATCH(BS$2,'rank provinsi to commodity'!$B$3:$B$37,0),MATCH($B221,'rank provinsi to commodity'!$B$3:$ZX$3,0))</f>
        <v>16</v>
      </c>
      <c r="BT221" s="181"/>
      <c r="BU221" s="184" t="str">
        <f t="shared" si="36"/>
        <v>PERIKANAN TANGKAP LAUT (Ton)</v>
      </c>
      <c r="BV221" s="149" t="s">
        <v>984</v>
      </c>
      <c r="BW221" s="160">
        <f>INDEX('raw-all-komoditas'!$B$3:$ZY$37, MATCH('Komoditas besar Nasional'!BW$2,'raw-all-komoditas'!$B$3:$B$37,0), MATCH('Komoditas besar Nasional'!$BV221,'raw-all-komoditas'!$B$3:$ZY$3,0))</f>
        <v>2261</v>
      </c>
      <c r="BX221" s="160">
        <f>INDEX('raw-all-komoditas'!$B$3:$ZY$37, MATCH('Komoditas besar Nasional'!BX$2,'raw-all-komoditas'!$B$3:$B$37,0), MATCH('Komoditas besar Nasional'!$BV221,'raw-all-komoditas'!$B$3:$ZY$3,0))</f>
        <v>3746</v>
      </c>
      <c r="BY221" s="160">
        <f>INDEX('raw-all-komoditas'!$B$3:$ZY$37, MATCH('Komoditas besar Nasional'!BY$2,'raw-all-komoditas'!$B$3:$B$37,0), MATCH('Komoditas besar Nasional'!$BV221,'raw-all-komoditas'!$B$3:$ZY$3,0))</f>
        <v>4736</v>
      </c>
      <c r="BZ221" s="160">
        <f>INDEX('raw-all-komoditas'!$B$3:$ZY$37, MATCH('Komoditas besar Nasional'!BZ$2,'raw-all-komoditas'!$B$3:$B$37,0), MATCH('Komoditas besar Nasional'!$BV221,'raw-all-komoditas'!$B$3:$ZY$3,0))</f>
        <v>1005</v>
      </c>
      <c r="CA221" s="160">
        <f>INDEX('raw-all-komoditas'!$B$3:$ZY$37, MATCH('Komoditas besar Nasional'!CA$2,'raw-all-komoditas'!$B$3:$B$37,0), MATCH('Komoditas besar Nasional'!$BV221,'raw-all-komoditas'!$B$3:$ZY$3,0))</f>
        <v>339</v>
      </c>
      <c r="CB221" s="160">
        <f>INDEX('raw-all-komoditas'!$B$3:$ZY$37, MATCH('Komoditas besar Nasional'!CB$2,'raw-all-komoditas'!$B$3:$B$37,0), MATCH('Komoditas besar Nasional'!$BV221,'raw-all-komoditas'!$B$3:$ZY$3,0))</f>
        <v>1</v>
      </c>
      <c r="CC221" s="160">
        <f>INDEX('raw-all-komoditas'!$B$3:$ZY$37, MATCH('Komoditas besar Nasional'!CC$2,'raw-all-komoditas'!$B$3:$B$37,0), MATCH('Komoditas besar Nasional'!$BV221,'raw-all-komoditas'!$B$3:$ZY$3,0))</f>
        <v>3402</v>
      </c>
      <c r="CD221" s="160">
        <f>INDEX('raw-all-komoditas'!$B$3:$ZY$37, MATCH('Komoditas besar Nasional'!CD$2,'raw-all-komoditas'!$B$3:$B$37,0), MATCH('Komoditas besar Nasional'!$BV221,'raw-all-komoditas'!$B$3:$ZY$3,0))</f>
        <v>1459</v>
      </c>
      <c r="CE221" s="160">
        <f>INDEX('raw-all-komoditas'!$B$3:$ZY$37, MATCH('Komoditas besar Nasional'!CE$2,'raw-all-komoditas'!$B$3:$B$37,0), MATCH('Komoditas besar Nasional'!$BV221,'raw-all-komoditas'!$B$3:$ZY$3,0))</f>
        <v>272</v>
      </c>
      <c r="CF221" s="160">
        <f>INDEX('raw-all-komoditas'!$B$3:$ZY$37, MATCH('Komoditas besar Nasional'!CF$2,'raw-all-komoditas'!$B$3:$B$37,0), MATCH('Komoditas besar Nasional'!$BV221,'raw-all-komoditas'!$B$3:$ZY$3,0))</f>
        <v>873</v>
      </c>
      <c r="CG221" s="160">
        <f>INDEX('raw-all-komoditas'!$B$3:$ZY$37, MATCH('Komoditas besar Nasional'!CG$2,'raw-all-komoditas'!$B$3:$B$37,0), MATCH('Komoditas besar Nasional'!$BV221,'raw-all-komoditas'!$B$3:$ZY$3,0))</f>
        <v>292</v>
      </c>
      <c r="CH221" s="160">
        <f>INDEX('raw-all-komoditas'!$B$3:$ZY$37, MATCH('Komoditas besar Nasional'!CH$2,'raw-all-komoditas'!$B$3:$B$37,0), MATCH('Komoditas besar Nasional'!$BV221,'raw-all-komoditas'!$B$3:$ZY$3,0))</f>
        <v>3135</v>
      </c>
      <c r="CI221" s="160">
        <f>INDEX('raw-all-komoditas'!$B$3:$ZY$37, MATCH('Komoditas besar Nasional'!CI$2,'raw-all-komoditas'!$B$3:$B$37,0), MATCH('Komoditas besar Nasional'!$BV221,'raw-all-komoditas'!$B$3:$ZY$3,0))</f>
        <v>2752</v>
      </c>
      <c r="CJ221" s="160">
        <f>INDEX('raw-all-komoditas'!$B$3:$ZY$37, MATCH('Komoditas besar Nasional'!CJ$2,'raw-all-komoditas'!$B$3:$B$37,0), MATCH('Komoditas besar Nasional'!$BV221,'raw-all-komoditas'!$B$3:$ZY$3,0))</f>
        <v>282</v>
      </c>
      <c r="CK221" s="160">
        <f>INDEX('raw-all-komoditas'!$B$3:$ZY$37, MATCH('Komoditas besar Nasional'!CK$2,'raw-all-komoditas'!$B$3:$B$37,0), MATCH('Komoditas besar Nasional'!$BV221,'raw-all-komoditas'!$B$3:$ZY$3,0))</f>
        <v>11146</v>
      </c>
      <c r="CL221" s="160">
        <f>INDEX('raw-all-komoditas'!$B$3:$ZY$37, MATCH('Komoditas besar Nasional'!CL$2,'raw-all-komoditas'!$B$3:$B$37,0), MATCH('Komoditas besar Nasional'!$BV221,'raw-all-komoditas'!$B$3:$ZY$3,0))</f>
        <v>1995</v>
      </c>
      <c r="CM221" s="160">
        <f>INDEX('raw-all-komoditas'!$B$3:$ZY$37, MATCH('Komoditas besar Nasional'!CM$2,'raw-all-komoditas'!$B$3:$B$37,0), MATCH('Komoditas besar Nasional'!$BV221,'raw-all-komoditas'!$B$3:$ZY$3,0))</f>
        <v>317</v>
      </c>
      <c r="CN221" s="160">
        <f>INDEX('raw-all-komoditas'!$B$3:$ZY$37, MATCH('Komoditas besar Nasional'!CN$2,'raw-all-komoditas'!$B$3:$B$37,0), MATCH('Komoditas besar Nasional'!$BV221,'raw-all-komoditas'!$B$3:$ZY$3,0))</f>
        <v>6468</v>
      </c>
      <c r="CO221" s="160">
        <f>INDEX('raw-all-komoditas'!$B$3:$ZY$37, MATCH('Komoditas besar Nasional'!CO$2,'raw-all-komoditas'!$B$3:$B$37,0), MATCH('Komoditas besar Nasional'!$BV221,'raw-all-komoditas'!$B$3:$ZY$3,0))</f>
        <v>2862</v>
      </c>
      <c r="CP221" s="160">
        <f>INDEX('raw-all-komoditas'!$B$3:$ZY$37, MATCH('Komoditas besar Nasional'!CP$2,'raw-all-komoditas'!$B$3:$B$37,0), MATCH('Komoditas besar Nasional'!$BV221,'raw-all-komoditas'!$B$3:$ZY$3,0))</f>
        <v>1238</v>
      </c>
      <c r="CQ221" s="160">
        <f>INDEX('raw-all-komoditas'!$B$3:$ZY$37, MATCH('Komoditas besar Nasional'!CQ$2,'raw-all-komoditas'!$B$3:$B$37,0), MATCH('Komoditas besar Nasional'!$BV221,'raw-all-komoditas'!$B$3:$ZY$3,0))</f>
        <v>1894</v>
      </c>
      <c r="CR221" s="160">
        <f>INDEX('raw-all-komoditas'!$B$3:$ZY$37, MATCH('Komoditas besar Nasional'!CR$2,'raw-all-komoditas'!$B$3:$B$37,0), MATCH('Komoditas besar Nasional'!$BV221,'raw-all-komoditas'!$B$3:$ZY$3,0))</f>
        <v>720</v>
      </c>
      <c r="CS221" s="160">
        <f>INDEX('raw-all-komoditas'!$B$3:$ZY$37, MATCH('Komoditas besar Nasional'!CS$2,'raw-all-komoditas'!$B$3:$B$37,0), MATCH('Komoditas besar Nasional'!$BV221,'raw-all-komoditas'!$B$3:$ZY$3,0))</f>
        <v>381</v>
      </c>
      <c r="CT221" s="160">
        <f>INDEX('raw-all-komoditas'!$B$3:$ZY$37, MATCH('Komoditas besar Nasional'!CT$2,'raw-all-komoditas'!$B$3:$B$37,0), MATCH('Komoditas besar Nasional'!$BV221,'raw-all-komoditas'!$B$3:$ZY$3,0))</f>
        <v>0</v>
      </c>
      <c r="CU221" s="160">
        <f>INDEX('raw-all-komoditas'!$B$3:$ZY$37, MATCH('Komoditas besar Nasional'!CU$2,'raw-all-komoditas'!$B$3:$B$37,0), MATCH('Komoditas besar Nasional'!$BV221,'raw-all-komoditas'!$B$3:$ZY$3,0))</f>
        <v>232</v>
      </c>
      <c r="CV221" s="160">
        <f>INDEX('raw-all-komoditas'!$B$3:$ZY$37, MATCH('Komoditas besar Nasional'!CV$2,'raw-all-komoditas'!$B$3:$B$37,0), MATCH('Komoditas besar Nasional'!$BV221,'raw-all-komoditas'!$B$3:$ZY$3,0))</f>
        <v>1308</v>
      </c>
      <c r="CW221" s="160">
        <f>INDEX('raw-all-komoditas'!$B$3:$ZY$37, MATCH('Komoditas besar Nasional'!CW$2,'raw-all-komoditas'!$B$3:$B$37,0), MATCH('Komoditas besar Nasional'!$BV221,'raw-all-komoditas'!$B$3:$ZY$3,0))</f>
        <v>2082</v>
      </c>
      <c r="CX221" s="160">
        <f>INDEX('raw-all-komoditas'!$B$3:$ZY$37, MATCH('Komoditas besar Nasional'!CX$2,'raw-all-komoditas'!$B$3:$B$37,0), MATCH('Komoditas besar Nasional'!$BV221,'raw-all-komoditas'!$B$3:$ZY$3,0))</f>
        <v>790</v>
      </c>
      <c r="CY221" s="160">
        <f>INDEX('raw-all-komoditas'!$B$3:$ZY$37, MATCH('Komoditas besar Nasional'!CY$2,'raw-all-komoditas'!$B$3:$B$37,0), MATCH('Komoditas besar Nasional'!$BV221,'raw-all-komoditas'!$B$3:$ZY$3,0))</f>
        <v>1094</v>
      </c>
      <c r="CZ221" s="160">
        <f>INDEX('raw-all-komoditas'!$B$3:$ZY$37, MATCH('Komoditas besar Nasional'!CZ$2,'raw-all-komoditas'!$B$3:$B$37,0), MATCH('Komoditas besar Nasional'!$BV221,'raw-all-komoditas'!$B$3:$ZY$3,0))</f>
        <v>315</v>
      </c>
      <c r="DA221" s="160">
        <f>INDEX('raw-all-komoditas'!$B$3:$ZY$37, MATCH('Komoditas besar Nasional'!DA$2,'raw-all-komoditas'!$B$3:$B$37,0), MATCH('Komoditas besar Nasional'!$BV221,'raw-all-komoditas'!$B$3:$ZY$3,0))</f>
        <v>2416</v>
      </c>
      <c r="DB221" s="160">
        <f>INDEX('raw-all-komoditas'!$B$3:$ZY$37, MATCH('Komoditas besar Nasional'!DB$2,'raw-all-komoditas'!$B$3:$B$37,0), MATCH('Komoditas besar Nasional'!$BV221,'raw-all-komoditas'!$B$3:$ZY$3,0))</f>
        <v>81</v>
      </c>
      <c r="DC221" s="160">
        <f>INDEX('raw-all-komoditas'!$B$3:$ZY$37, MATCH('Komoditas besar Nasional'!DC$2,'raw-all-komoditas'!$B$3:$B$37,0), MATCH('Komoditas besar Nasional'!$BV221,'raw-all-komoditas'!$B$3:$ZY$3,0))</f>
        <v>110</v>
      </c>
      <c r="DD221" s="160">
        <f>INDEX('raw-all-komoditas'!$B$3:$ZY$37, MATCH('Komoditas besar Nasional'!DD$2,'raw-all-komoditas'!$B$3:$B$37,0), MATCH('Komoditas besar Nasional'!$BV221,'raw-all-komoditas'!$B$3:$ZY$3,0))</f>
        <v>1472</v>
      </c>
      <c r="DF221" s="159" t="str">
        <f t="shared" si="2"/>
        <v>Kurang dari 250M</v>
      </c>
      <c r="DG221" s="159" t="str">
        <f t="shared" si="3"/>
        <v>Kurang dari 250M</v>
      </c>
      <c r="DH221" s="159" t="str">
        <f t="shared" si="4"/>
        <v>Kurang dari 250M</v>
      </c>
      <c r="DI221" s="159" t="str">
        <f t="shared" si="5"/>
        <v>Kurang dari 250M</v>
      </c>
      <c r="DJ221" s="159" t="str">
        <f t="shared" si="6"/>
        <v>Kurang dari 250M</v>
      </c>
      <c r="DK221" s="159" t="str">
        <f t="shared" si="7"/>
        <v>Kurang dari 250M</v>
      </c>
      <c r="DL221" s="159" t="str">
        <f t="shared" si="8"/>
        <v>Kurang dari 250M</v>
      </c>
      <c r="DM221" s="159" t="str">
        <f t="shared" si="9"/>
        <v>Kurang dari 250M</v>
      </c>
      <c r="DN221" s="159" t="str">
        <f t="shared" si="10"/>
        <v>Kurang dari 250M</v>
      </c>
      <c r="DO221" s="159" t="str">
        <f t="shared" si="11"/>
        <v>Kurang dari 250M</v>
      </c>
      <c r="DP221" s="159" t="str">
        <f t="shared" si="12"/>
        <v>Kurang dari 250M</v>
      </c>
      <c r="DQ221" s="159" t="str">
        <f t="shared" si="13"/>
        <v>Kurang dari 250M</v>
      </c>
      <c r="DR221" s="159" t="str">
        <f t="shared" si="14"/>
        <v>Kurang dari 250M</v>
      </c>
      <c r="DS221" s="159" t="str">
        <f t="shared" si="15"/>
        <v>Kurang dari 250M</v>
      </c>
      <c r="DT221" s="159" t="str">
        <f t="shared" si="16"/>
        <v>Lebih dari 250M</v>
      </c>
      <c r="DU221" s="159" t="str">
        <f t="shared" si="17"/>
        <v>Kurang dari 250M</v>
      </c>
      <c r="DV221" s="159" t="str">
        <f t="shared" si="18"/>
        <v>Kurang dari 250M</v>
      </c>
      <c r="DW221" s="159" t="str">
        <f t="shared" si="19"/>
        <v>Kurang dari 250M</v>
      </c>
      <c r="DX221" s="159" t="str">
        <f t="shared" si="20"/>
        <v>Kurang dari 250M</v>
      </c>
      <c r="DY221" s="159" t="str">
        <f t="shared" si="21"/>
        <v>Kurang dari 250M</v>
      </c>
      <c r="DZ221" s="159" t="str">
        <f t="shared" si="22"/>
        <v>Kurang dari 250M</v>
      </c>
      <c r="EA221" s="159" t="str">
        <f t="shared" si="23"/>
        <v>Kurang dari 250M</v>
      </c>
      <c r="EB221" s="159" t="str">
        <f t="shared" si="24"/>
        <v>Kurang dari 250M</v>
      </c>
      <c r="EC221" s="159" t="str">
        <f t="shared" si="25"/>
        <v>Kurang dari 250M</v>
      </c>
      <c r="ED221" s="159" t="str">
        <f t="shared" si="26"/>
        <v>Kurang dari 250M</v>
      </c>
      <c r="EE221" s="159" t="str">
        <f t="shared" si="27"/>
        <v>Kurang dari 250M</v>
      </c>
      <c r="EF221" s="159" t="str">
        <f t="shared" si="28"/>
        <v>Kurang dari 250M</v>
      </c>
      <c r="EG221" s="159" t="str">
        <f t="shared" si="29"/>
        <v>Kurang dari 250M</v>
      </c>
      <c r="EH221" s="159" t="str">
        <f t="shared" si="30"/>
        <v>Kurang dari 250M</v>
      </c>
      <c r="EI221" s="159" t="str">
        <f t="shared" si="31"/>
        <v>Kurang dari 250M</v>
      </c>
      <c r="EJ221" s="159" t="str">
        <f t="shared" si="32"/>
        <v>Kurang dari 250M</v>
      </c>
      <c r="EK221" s="159" t="str">
        <f t="shared" si="33"/>
        <v>Kurang dari 250M</v>
      </c>
      <c r="EL221" s="159" t="str">
        <f t="shared" si="34"/>
        <v>Kurang dari 250M</v>
      </c>
      <c r="EM221" s="159" t="str">
        <f t="shared" si="35"/>
        <v>Kurang dari 250M</v>
      </c>
    </row>
    <row r="222" spans="1:143" x14ac:dyDescent="0.3">
      <c r="A222" s="158" t="s">
        <v>911</v>
      </c>
      <c r="B222" s="159" t="s">
        <v>1245</v>
      </c>
      <c r="C222" s="160">
        <f>INDEX('raw-all-komoditas'!$B$3:$ZY$37, MATCH('Komoditas besar Nasional'!C$2,'raw-all-komoditas'!$B$3:$B$37,0), MATCH('Komoditas besar Nasional'!$B222,'raw-all-komoditas'!$B$3:$ZY$3,0))</f>
        <v>25.017862000000001</v>
      </c>
      <c r="D222" s="160">
        <f>INDEX('raw-all-komoditas'!$B$3:$ZY$37, MATCH('Komoditas besar Nasional'!D$2,'raw-all-komoditas'!$B$3:$B$37,0), MATCH('Komoditas besar Nasional'!$B222,'raw-all-komoditas'!$B$3:$ZY$3,0))</f>
        <v>10.499556</v>
      </c>
      <c r="E222" s="160">
        <f>INDEX('raw-all-komoditas'!$B$3:$ZY$37, MATCH('Komoditas besar Nasional'!E$2,'raw-all-komoditas'!$B$3:$B$37,0), MATCH('Komoditas besar Nasional'!$B222,'raw-all-komoditas'!$B$3:$ZY$3,0))</f>
        <v>7.7257239999999996</v>
      </c>
      <c r="F222" s="160">
        <f>INDEX('raw-all-komoditas'!$B$3:$ZY$37, MATCH('Komoditas besar Nasional'!F$2,'raw-all-komoditas'!$B$3:$B$37,0), MATCH('Komoditas besar Nasional'!$B222,'raw-all-komoditas'!$B$3:$ZY$3,0))</f>
        <v>0</v>
      </c>
      <c r="G222" s="160">
        <f>INDEX('raw-all-komoditas'!$B$3:$ZY$37, MATCH('Komoditas besar Nasional'!G$2,'raw-all-komoditas'!$B$3:$B$37,0), MATCH('Komoditas besar Nasional'!$B222,'raw-all-komoditas'!$B$3:$ZY$3,0))</f>
        <v>0</v>
      </c>
      <c r="H222" s="160">
        <f>INDEX('raw-all-komoditas'!$B$3:$ZY$37, MATCH('Komoditas besar Nasional'!H$2,'raw-all-komoditas'!$B$3:$B$37,0), MATCH('Komoditas besar Nasional'!$B222,'raw-all-komoditas'!$B$3:$ZY$3,0))</f>
        <v>0</v>
      </c>
      <c r="I222" s="160">
        <f>INDEX('raw-all-komoditas'!$B$3:$ZY$37, MATCH('Komoditas besar Nasional'!I$2,'raw-all-komoditas'!$B$3:$B$37,0), MATCH('Komoditas besar Nasional'!$B222,'raw-all-komoditas'!$B$3:$ZY$3,0))</f>
        <v>0</v>
      </c>
      <c r="J222" s="160">
        <f>INDEX('raw-all-komoditas'!$B$3:$ZY$37, MATCH('Komoditas besar Nasional'!J$2,'raw-all-komoditas'!$B$3:$B$37,0), MATCH('Komoditas besar Nasional'!$B222,'raw-all-komoditas'!$B$3:$ZY$3,0))</f>
        <v>12.741723</v>
      </c>
      <c r="K222" s="160">
        <f>INDEX('raw-all-komoditas'!$B$3:$ZY$37, MATCH('Komoditas besar Nasional'!K$2,'raw-all-komoditas'!$B$3:$B$37,0), MATCH('Komoditas besar Nasional'!$B222,'raw-all-komoditas'!$B$3:$ZY$3,0))</f>
        <v>0.58793600000000001</v>
      </c>
      <c r="L222" s="160">
        <f>INDEX('raw-all-komoditas'!$B$3:$ZY$37, MATCH('Komoditas besar Nasional'!L$2,'raw-all-komoditas'!$B$3:$B$37,0), MATCH('Komoditas besar Nasional'!$B222,'raw-all-komoditas'!$B$3:$ZY$3,0))</f>
        <v>0</v>
      </c>
      <c r="M222" s="160">
        <f>INDEX('raw-all-komoditas'!$B$3:$ZY$37, MATCH('Komoditas besar Nasional'!M$2,'raw-all-komoditas'!$B$3:$B$37,0), MATCH('Komoditas besar Nasional'!$B222,'raw-all-komoditas'!$B$3:$ZY$3,0))</f>
        <v>6.0393720000000002</v>
      </c>
      <c r="N222" s="160">
        <f>INDEX('raw-all-komoditas'!$B$3:$ZY$37, MATCH('Komoditas besar Nasional'!N$2,'raw-all-komoditas'!$B$3:$B$37,0), MATCH('Komoditas besar Nasional'!$B222,'raw-all-komoditas'!$B$3:$ZY$3,0))</f>
        <v>14.180002</v>
      </c>
      <c r="O222" s="160">
        <f>INDEX('raw-all-komoditas'!$B$3:$ZY$37, MATCH('Komoditas besar Nasional'!O$2,'raw-all-komoditas'!$B$3:$B$37,0), MATCH('Komoditas besar Nasional'!$B222,'raw-all-komoditas'!$B$3:$ZY$3,0))</f>
        <v>19.458432999999999</v>
      </c>
      <c r="P222" s="160">
        <f>INDEX('raw-all-komoditas'!$B$3:$ZY$37, MATCH('Komoditas besar Nasional'!P$2,'raw-all-komoditas'!$B$3:$B$37,0), MATCH('Komoditas besar Nasional'!$B222,'raw-all-komoditas'!$B$3:$ZY$3,0))</f>
        <v>0.68566000000000005</v>
      </c>
      <c r="Q222" s="160">
        <f>INDEX('raw-all-komoditas'!$B$3:$ZY$37, MATCH('Komoditas besar Nasional'!Q$2,'raw-all-komoditas'!$B$3:$B$37,0), MATCH('Komoditas besar Nasional'!$B222,'raw-all-komoditas'!$B$3:$ZY$3,0))</f>
        <v>14.135552000000001</v>
      </c>
      <c r="R222" s="160">
        <f>INDEX('raw-all-komoditas'!$B$3:$ZY$37, MATCH('Komoditas besar Nasional'!R$2,'raw-all-komoditas'!$B$3:$B$37,0), MATCH('Komoditas besar Nasional'!$B222,'raw-all-komoditas'!$B$3:$ZY$3,0))</f>
        <v>8.1166660000000004</v>
      </c>
      <c r="S222" s="160">
        <f>INDEX('raw-all-komoditas'!$B$3:$ZY$37, MATCH('Komoditas besar Nasional'!S$2,'raw-all-komoditas'!$B$3:$B$37,0), MATCH('Komoditas besar Nasional'!$B222,'raw-all-komoditas'!$B$3:$ZY$3,0))</f>
        <v>102.614175</v>
      </c>
      <c r="T222" s="160">
        <f>INDEX('raw-all-komoditas'!$B$3:$ZY$37, MATCH('Komoditas besar Nasional'!T$2,'raw-all-komoditas'!$B$3:$B$37,0), MATCH('Komoditas besar Nasional'!$B222,'raw-all-komoditas'!$B$3:$ZY$3,0))</f>
        <v>1.790888</v>
      </c>
      <c r="U222" s="160">
        <f>INDEX('raw-all-komoditas'!$B$3:$ZY$37, MATCH('Komoditas besar Nasional'!U$2,'raw-all-komoditas'!$B$3:$B$37,0), MATCH('Komoditas besar Nasional'!$B222,'raw-all-komoditas'!$B$3:$ZY$3,0))</f>
        <v>5.8142719999999999</v>
      </c>
      <c r="V222" s="160">
        <f>INDEX('raw-all-komoditas'!$B$3:$ZY$37, MATCH('Komoditas besar Nasional'!V$2,'raw-all-komoditas'!$B$3:$B$37,0), MATCH('Komoditas besar Nasional'!$B222,'raw-all-komoditas'!$B$3:$ZY$3,0))</f>
        <v>3.4931999999999998E-2</v>
      </c>
      <c r="W222" s="160">
        <f>INDEX('raw-all-komoditas'!$B$3:$ZY$37, MATCH('Komoditas besar Nasional'!W$2,'raw-all-komoditas'!$B$3:$B$37,0), MATCH('Komoditas besar Nasional'!$B222,'raw-all-komoditas'!$B$3:$ZY$3,0))</f>
        <v>0</v>
      </c>
      <c r="X222" s="160">
        <f>INDEX('raw-all-komoditas'!$B$3:$ZY$37, MATCH('Komoditas besar Nasional'!X$2,'raw-all-komoditas'!$B$3:$B$37,0), MATCH('Komoditas besar Nasional'!$B222,'raw-all-komoditas'!$B$3:$ZY$3,0))</f>
        <v>4.3600000000000002E-3</v>
      </c>
      <c r="Y222" s="160">
        <f>INDEX('raw-all-komoditas'!$B$3:$ZY$37, MATCH('Komoditas besar Nasional'!Y$2,'raw-all-komoditas'!$B$3:$B$37,0), MATCH('Komoditas besar Nasional'!$B222,'raw-all-komoditas'!$B$3:$ZY$3,0))</f>
        <v>0.21042</v>
      </c>
      <c r="Z222" s="160">
        <f>INDEX('raw-all-komoditas'!$B$3:$ZY$37, MATCH('Komoditas besar Nasional'!Z$2,'raw-all-komoditas'!$B$3:$B$37,0), MATCH('Komoditas besar Nasional'!$B222,'raw-all-komoditas'!$B$3:$ZY$3,0))</f>
        <v>0</v>
      </c>
      <c r="AA222" s="160">
        <f>INDEX('raw-all-komoditas'!$B$3:$ZY$37, MATCH('Komoditas besar Nasional'!AA$2,'raw-all-komoditas'!$B$3:$B$37,0), MATCH('Komoditas besar Nasional'!$B222,'raw-all-komoditas'!$B$3:$ZY$3,0))</f>
        <v>28.319917</v>
      </c>
      <c r="AB222" s="160">
        <f>INDEX('raw-all-komoditas'!$B$3:$ZY$37, MATCH('Komoditas besar Nasional'!AB$2,'raw-all-komoditas'!$B$3:$B$37,0), MATCH('Komoditas besar Nasional'!$B222,'raw-all-komoditas'!$B$3:$ZY$3,0))</f>
        <v>4.3762600000000003</v>
      </c>
      <c r="AC222" s="160">
        <f>INDEX('raw-all-komoditas'!$B$3:$ZY$37, MATCH('Komoditas besar Nasional'!AC$2,'raw-all-komoditas'!$B$3:$B$37,0), MATCH('Komoditas besar Nasional'!$B222,'raw-all-komoditas'!$B$3:$ZY$3,0))</f>
        <v>70.234835000000004</v>
      </c>
      <c r="AD222" s="160">
        <f>INDEX('raw-all-komoditas'!$B$3:$ZY$37, MATCH('Komoditas besar Nasional'!AD$2,'raw-all-komoditas'!$B$3:$B$37,0), MATCH('Komoditas besar Nasional'!$B222,'raw-all-komoditas'!$B$3:$ZY$3,0))</f>
        <v>29.026244999999999</v>
      </c>
      <c r="AE222" s="160">
        <f>INDEX('raw-all-komoditas'!$B$3:$ZY$37, MATCH('Komoditas besar Nasional'!AE$2,'raw-all-komoditas'!$B$3:$B$37,0), MATCH('Komoditas besar Nasional'!$B222,'raw-all-komoditas'!$B$3:$ZY$3,0))</f>
        <v>9.967295</v>
      </c>
      <c r="AF222" s="160">
        <f>INDEX('raw-all-komoditas'!$B$3:$ZY$37, MATCH('Komoditas besar Nasional'!AF$2,'raw-all-komoditas'!$B$3:$B$37,0), MATCH('Komoditas besar Nasional'!$B222,'raw-all-komoditas'!$B$3:$ZY$3,0))</f>
        <v>2.72363</v>
      </c>
      <c r="AG222" s="160">
        <f>INDEX('raw-all-komoditas'!$B$3:$ZY$37, MATCH('Komoditas besar Nasional'!AG$2,'raw-all-komoditas'!$B$3:$B$37,0), MATCH('Komoditas besar Nasional'!$B222,'raw-all-komoditas'!$B$3:$ZY$3,0))</f>
        <v>13.411676999999999</v>
      </c>
      <c r="AH222" s="160">
        <f>INDEX('raw-all-komoditas'!$B$3:$ZY$37, MATCH('Komoditas besar Nasional'!AH$2,'raw-all-komoditas'!$B$3:$B$37,0), MATCH('Komoditas besar Nasional'!$B222,'raw-all-komoditas'!$B$3:$ZY$3,0))</f>
        <v>1.5744000000000001E-2</v>
      </c>
      <c r="AI222" s="160">
        <f>INDEX('raw-all-komoditas'!$B$3:$ZY$37, MATCH('Komoditas besar Nasional'!AI$2,'raw-all-komoditas'!$B$3:$B$37,0), MATCH('Komoditas besar Nasional'!$B222,'raw-all-komoditas'!$B$3:$ZY$3,0))</f>
        <v>2.65</v>
      </c>
      <c r="AJ222" s="160">
        <f>INDEX('raw-all-komoditas'!$B$3:$ZY$37, MATCH('Komoditas besar Nasional'!AJ$2,'raw-all-komoditas'!$B$3:$B$37,0), MATCH('Komoditas besar Nasional'!$B222,'raw-all-komoditas'!$B$3:$ZY$3,0))</f>
        <v>5.4015000000000004</v>
      </c>
      <c r="AK222" s="181"/>
      <c r="AL222" s="160">
        <f>INDEX('rank provinsi to commodity'!$B$3:$ZX$37, MATCH(AL$2,'rank provinsi to commodity'!$B$3:$B$37,0),MATCH($B222,'rank provinsi to commodity'!$B$3:$ZX$3,0))</f>
        <v>5</v>
      </c>
      <c r="AM222" s="160">
        <f>INDEX('rank provinsi to commodity'!$B$3:$ZX$37, MATCH(AM$2,'rank provinsi to commodity'!$B$3:$B$37,0),MATCH($B222,'rank provinsi to commodity'!$B$3:$ZX$3,0))</f>
        <v>11</v>
      </c>
      <c r="AN222" s="160">
        <f>INDEX('rank provinsi to commodity'!$B$3:$ZX$37, MATCH(AN$2,'rank provinsi to commodity'!$B$3:$B$37,0),MATCH($B222,'rank provinsi to commodity'!$B$3:$ZX$3,0))</f>
        <v>14</v>
      </c>
      <c r="AO222" s="160">
        <f>INDEX('rank provinsi to commodity'!$B$3:$ZX$37, MATCH(AO$2,'rank provinsi to commodity'!$B$3:$B$37,0),MATCH($B222,'rank provinsi to commodity'!$B$3:$ZX$3,0))</f>
        <v>28</v>
      </c>
      <c r="AP222" s="160">
        <f>INDEX('rank provinsi to commodity'!$B$3:$ZX$37, MATCH(AP$2,'rank provinsi to commodity'!$B$3:$B$37,0),MATCH($B222,'rank provinsi to commodity'!$B$3:$ZX$3,0))</f>
        <v>28</v>
      </c>
      <c r="AQ222" s="160">
        <f>INDEX('rank provinsi to commodity'!$B$3:$ZX$37, MATCH(AQ$2,'rank provinsi to commodity'!$B$3:$B$37,0),MATCH($B222,'rank provinsi to commodity'!$B$3:$ZX$3,0))</f>
        <v>28</v>
      </c>
      <c r="AR222" s="160">
        <f>INDEX('rank provinsi to commodity'!$B$3:$ZX$37, MATCH(AR$2,'rank provinsi to commodity'!$B$3:$B$37,0),MATCH($B222,'rank provinsi to commodity'!$B$3:$ZX$3,0))</f>
        <v>28</v>
      </c>
      <c r="AS222" s="160">
        <f>INDEX('rank provinsi to commodity'!$B$3:$ZX$37, MATCH(AS$2,'rank provinsi to commodity'!$B$3:$B$37,0),MATCH($B222,'rank provinsi to commodity'!$B$3:$ZX$3,0))</f>
        <v>10</v>
      </c>
      <c r="AT222" s="160">
        <f>INDEX('rank provinsi to commodity'!$B$3:$ZX$37, MATCH(AT$2,'rank provinsi to commodity'!$B$3:$B$37,0),MATCH($B222,'rank provinsi to commodity'!$B$3:$ZX$3,0))</f>
        <v>23</v>
      </c>
      <c r="AU222" s="160">
        <f>INDEX('rank provinsi to commodity'!$B$3:$ZX$37, MATCH(AU$2,'rank provinsi to commodity'!$B$3:$B$37,0),MATCH($B222,'rank provinsi to commodity'!$B$3:$ZX$3,0))</f>
        <v>28</v>
      </c>
      <c r="AV222" s="160">
        <f>INDEX('rank provinsi to commodity'!$B$3:$ZX$37, MATCH(AV$2,'rank provinsi to commodity'!$B$3:$B$37,0),MATCH($B222,'rank provinsi to commodity'!$B$3:$ZX$3,0))</f>
        <v>15</v>
      </c>
      <c r="AW222" s="160">
        <f>INDEX('rank provinsi to commodity'!$B$3:$ZX$37, MATCH(AW$2,'rank provinsi to commodity'!$B$3:$B$37,0),MATCH($B222,'rank provinsi to commodity'!$B$3:$ZX$3,0))</f>
        <v>7</v>
      </c>
      <c r="AX222" s="160">
        <f>INDEX('rank provinsi to commodity'!$B$3:$ZX$37, MATCH(AX$2,'rank provinsi to commodity'!$B$3:$B$37,0),MATCH($B222,'rank provinsi to commodity'!$B$3:$ZX$3,0))</f>
        <v>6</v>
      </c>
      <c r="AY222" s="160">
        <f>INDEX('rank provinsi to commodity'!$B$3:$ZX$37, MATCH(AY$2,'rank provinsi to commodity'!$B$3:$B$37,0),MATCH($B222,'rank provinsi to commodity'!$B$3:$ZX$3,0))</f>
        <v>22</v>
      </c>
      <c r="AZ222" s="160">
        <f>INDEX('rank provinsi to commodity'!$B$3:$ZX$37, MATCH(AZ$2,'rank provinsi to commodity'!$B$3:$B$37,0),MATCH($B222,'rank provinsi to commodity'!$B$3:$ZX$3,0))</f>
        <v>8</v>
      </c>
      <c r="BA222" s="160">
        <f>INDEX('rank provinsi to commodity'!$B$3:$ZX$37, MATCH(BA$2,'rank provinsi to commodity'!$B$3:$B$37,0),MATCH($B222,'rank provinsi to commodity'!$B$3:$ZX$3,0))</f>
        <v>13</v>
      </c>
      <c r="BB222" s="160">
        <f>INDEX('rank provinsi to commodity'!$B$3:$ZX$37, MATCH(BB$2,'rank provinsi to commodity'!$B$3:$B$37,0),MATCH($B222,'rank provinsi to commodity'!$B$3:$ZX$3,0))</f>
        <v>1</v>
      </c>
      <c r="BC222" s="160">
        <f>INDEX('rank provinsi to commodity'!$B$3:$ZX$37, MATCH(BC$2,'rank provinsi to commodity'!$B$3:$B$37,0),MATCH($B222,'rank provinsi to commodity'!$B$3:$ZX$3,0))</f>
        <v>21</v>
      </c>
      <c r="BD222" s="160">
        <f>INDEX('rank provinsi to commodity'!$B$3:$ZX$37, MATCH(BD$2,'rank provinsi to commodity'!$B$3:$B$37,0),MATCH($B222,'rank provinsi to commodity'!$B$3:$ZX$3,0))</f>
        <v>16</v>
      </c>
      <c r="BE222" s="160">
        <f>INDEX('rank provinsi to commodity'!$B$3:$ZX$37, MATCH(BE$2,'rank provinsi to commodity'!$B$3:$B$37,0),MATCH($B222,'rank provinsi to commodity'!$B$3:$ZX$3,0))</f>
        <v>25</v>
      </c>
      <c r="BF222" s="160">
        <f>INDEX('rank provinsi to commodity'!$B$3:$ZX$37, MATCH(BF$2,'rank provinsi to commodity'!$B$3:$B$37,0),MATCH($B222,'rank provinsi to commodity'!$B$3:$ZX$3,0))</f>
        <v>28</v>
      </c>
      <c r="BG222" s="160">
        <f>INDEX('rank provinsi to commodity'!$B$3:$ZX$37, MATCH(BG$2,'rank provinsi to commodity'!$B$3:$B$37,0),MATCH($B222,'rank provinsi to commodity'!$B$3:$ZX$3,0))</f>
        <v>27</v>
      </c>
      <c r="BH222" s="160">
        <f>INDEX('rank provinsi to commodity'!$B$3:$ZX$37, MATCH(BH$2,'rank provinsi to commodity'!$B$3:$B$37,0),MATCH($B222,'rank provinsi to commodity'!$B$3:$ZX$3,0))</f>
        <v>24</v>
      </c>
      <c r="BI222" s="160">
        <f>INDEX('rank provinsi to commodity'!$B$3:$ZX$37, MATCH(BI$2,'rank provinsi to commodity'!$B$3:$B$37,0),MATCH($B222,'rank provinsi to commodity'!$B$3:$ZX$3,0))</f>
        <v>28</v>
      </c>
      <c r="BJ222" s="160">
        <f>INDEX('rank provinsi to commodity'!$B$3:$ZX$37, MATCH(BJ$2,'rank provinsi to commodity'!$B$3:$B$37,0),MATCH($B222,'rank provinsi to commodity'!$B$3:$ZX$3,0))</f>
        <v>4</v>
      </c>
      <c r="BK222" s="160">
        <f>INDEX('rank provinsi to commodity'!$B$3:$ZX$37, MATCH(BK$2,'rank provinsi to commodity'!$B$3:$B$37,0),MATCH($B222,'rank provinsi to commodity'!$B$3:$ZX$3,0))</f>
        <v>18</v>
      </c>
      <c r="BL222" s="160">
        <f>INDEX('rank provinsi to commodity'!$B$3:$ZX$37, MATCH(BL$2,'rank provinsi to commodity'!$B$3:$B$37,0),MATCH($B222,'rank provinsi to commodity'!$B$3:$ZX$3,0))</f>
        <v>2</v>
      </c>
      <c r="BM222" s="160">
        <f>INDEX('rank provinsi to commodity'!$B$3:$ZX$37, MATCH(BM$2,'rank provinsi to commodity'!$B$3:$B$37,0),MATCH($B222,'rank provinsi to commodity'!$B$3:$ZX$3,0))</f>
        <v>3</v>
      </c>
      <c r="BN222" s="160">
        <f>INDEX('rank provinsi to commodity'!$B$3:$ZX$37, MATCH(BN$2,'rank provinsi to commodity'!$B$3:$B$37,0),MATCH($B222,'rank provinsi to commodity'!$B$3:$ZX$3,0))</f>
        <v>12</v>
      </c>
      <c r="BO222" s="160">
        <f>INDEX('rank provinsi to commodity'!$B$3:$ZX$37, MATCH(BO$2,'rank provinsi to commodity'!$B$3:$B$37,0),MATCH($B222,'rank provinsi to commodity'!$B$3:$ZX$3,0))</f>
        <v>19</v>
      </c>
      <c r="BP222" s="160">
        <f>INDEX('rank provinsi to commodity'!$B$3:$ZX$37, MATCH(BP$2,'rank provinsi to commodity'!$B$3:$B$37,0),MATCH($B222,'rank provinsi to commodity'!$B$3:$ZX$3,0))</f>
        <v>9</v>
      </c>
      <c r="BQ222" s="160">
        <f>INDEX('rank provinsi to commodity'!$B$3:$ZX$37, MATCH(BQ$2,'rank provinsi to commodity'!$B$3:$B$37,0),MATCH($B222,'rank provinsi to commodity'!$B$3:$ZX$3,0))</f>
        <v>26</v>
      </c>
      <c r="BR222" s="160">
        <f>INDEX('rank provinsi to commodity'!$B$3:$ZX$37, MATCH(BR$2,'rank provinsi to commodity'!$B$3:$B$37,0),MATCH($B222,'rank provinsi to commodity'!$B$3:$ZX$3,0))</f>
        <v>20</v>
      </c>
      <c r="BS222" s="173">
        <f>INDEX('rank provinsi to commodity'!$B$3:$ZX$37, MATCH(BS$2,'rank provinsi to commodity'!$B$3:$B$37,0),MATCH($B222,'rank provinsi to commodity'!$B$3:$ZX$3,0))</f>
        <v>17</v>
      </c>
      <c r="BT222" s="181"/>
      <c r="BU222" s="184" t="str">
        <f t="shared" si="36"/>
        <v>PERIKANAN TANGKAP LAUT (Ton)</v>
      </c>
      <c r="BV222" s="149" t="s">
        <v>985</v>
      </c>
      <c r="BW222" s="160">
        <f>INDEX('raw-all-komoditas'!$B$3:$ZY$37, MATCH('Komoditas besar Nasional'!BW$2,'raw-all-komoditas'!$B$3:$B$37,0), MATCH('Komoditas besar Nasional'!$BV222,'raw-all-komoditas'!$B$3:$ZY$3,0))</f>
        <v>1551</v>
      </c>
      <c r="BX222" s="160">
        <f>INDEX('raw-all-komoditas'!$B$3:$ZY$37, MATCH('Komoditas besar Nasional'!BX$2,'raw-all-komoditas'!$B$3:$B$37,0), MATCH('Komoditas besar Nasional'!$BV222,'raw-all-komoditas'!$B$3:$ZY$3,0))</f>
        <v>434</v>
      </c>
      <c r="BY222" s="160">
        <f>INDEX('raw-all-komoditas'!$B$3:$ZY$37, MATCH('Komoditas besar Nasional'!BY$2,'raw-all-komoditas'!$B$3:$B$37,0), MATCH('Komoditas besar Nasional'!$BV222,'raw-all-komoditas'!$B$3:$ZY$3,0))</f>
        <v>279</v>
      </c>
      <c r="BZ222" s="160">
        <f>INDEX('raw-all-komoditas'!$B$3:$ZY$37, MATCH('Komoditas besar Nasional'!BZ$2,'raw-all-komoditas'!$B$3:$B$37,0), MATCH('Komoditas besar Nasional'!$BV222,'raw-all-komoditas'!$B$3:$ZY$3,0))</f>
        <v>0</v>
      </c>
      <c r="CA222" s="160">
        <f>INDEX('raw-all-komoditas'!$B$3:$ZY$37, MATCH('Komoditas besar Nasional'!CA$2,'raw-all-komoditas'!$B$3:$B$37,0), MATCH('Komoditas besar Nasional'!$BV222,'raw-all-komoditas'!$B$3:$ZY$3,0))</f>
        <v>0</v>
      </c>
      <c r="CB222" s="160">
        <f>INDEX('raw-all-komoditas'!$B$3:$ZY$37, MATCH('Komoditas besar Nasional'!CB$2,'raw-all-komoditas'!$B$3:$B$37,0), MATCH('Komoditas besar Nasional'!$BV222,'raw-all-komoditas'!$B$3:$ZY$3,0))</f>
        <v>0</v>
      </c>
      <c r="CC222" s="160">
        <f>INDEX('raw-all-komoditas'!$B$3:$ZY$37, MATCH('Komoditas besar Nasional'!CC$2,'raw-all-komoditas'!$B$3:$B$37,0), MATCH('Komoditas besar Nasional'!$BV222,'raw-all-komoditas'!$B$3:$ZY$3,0))</f>
        <v>0</v>
      </c>
      <c r="CD222" s="160">
        <f>INDEX('raw-all-komoditas'!$B$3:$ZY$37, MATCH('Komoditas besar Nasional'!CD$2,'raw-all-komoditas'!$B$3:$B$37,0), MATCH('Komoditas besar Nasional'!$BV222,'raw-all-komoditas'!$B$3:$ZY$3,0))</f>
        <v>509</v>
      </c>
      <c r="CE222" s="160">
        <f>INDEX('raw-all-komoditas'!$B$3:$ZY$37, MATCH('Komoditas besar Nasional'!CE$2,'raw-all-komoditas'!$B$3:$B$37,0), MATCH('Komoditas besar Nasional'!$BV222,'raw-all-komoditas'!$B$3:$ZY$3,0))</f>
        <v>24</v>
      </c>
      <c r="CF222" s="160">
        <f>INDEX('raw-all-komoditas'!$B$3:$ZY$37, MATCH('Komoditas besar Nasional'!CF$2,'raw-all-komoditas'!$B$3:$B$37,0), MATCH('Komoditas besar Nasional'!$BV222,'raw-all-komoditas'!$B$3:$ZY$3,0))</f>
        <v>0</v>
      </c>
      <c r="CG222" s="160">
        <f>INDEX('raw-all-komoditas'!$B$3:$ZY$37, MATCH('Komoditas besar Nasional'!CG$2,'raw-all-komoditas'!$B$3:$B$37,0), MATCH('Komoditas besar Nasional'!$BV222,'raw-all-komoditas'!$B$3:$ZY$3,0))</f>
        <v>477</v>
      </c>
      <c r="CH222" s="160">
        <f>INDEX('raw-all-komoditas'!$B$3:$ZY$37, MATCH('Komoditas besar Nasional'!CH$2,'raw-all-komoditas'!$B$3:$B$37,0), MATCH('Komoditas besar Nasional'!$BV222,'raw-all-komoditas'!$B$3:$ZY$3,0))</f>
        <v>675</v>
      </c>
      <c r="CI222" s="160">
        <f>INDEX('raw-all-komoditas'!$B$3:$ZY$37, MATCH('Komoditas besar Nasional'!CI$2,'raw-all-komoditas'!$B$3:$B$37,0), MATCH('Komoditas besar Nasional'!$BV222,'raw-all-komoditas'!$B$3:$ZY$3,0))</f>
        <v>838</v>
      </c>
      <c r="CJ222" s="160">
        <f>INDEX('raw-all-komoditas'!$B$3:$ZY$37, MATCH('Komoditas besar Nasional'!CJ$2,'raw-all-komoditas'!$B$3:$B$37,0), MATCH('Komoditas besar Nasional'!$BV222,'raw-all-komoditas'!$B$3:$ZY$3,0))</f>
        <v>34</v>
      </c>
      <c r="CK222" s="160">
        <f>INDEX('raw-all-komoditas'!$B$3:$ZY$37, MATCH('Komoditas besar Nasional'!CK$2,'raw-all-komoditas'!$B$3:$B$37,0), MATCH('Komoditas besar Nasional'!$BV222,'raw-all-komoditas'!$B$3:$ZY$3,0))</f>
        <v>668</v>
      </c>
      <c r="CL222" s="160">
        <f>INDEX('raw-all-komoditas'!$B$3:$ZY$37, MATCH('Komoditas besar Nasional'!CL$2,'raw-all-komoditas'!$B$3:$B$37,0), MATCH('Komoditas besar Nasional'!$BV222,'raw-all-komoditas'!$B$3:$ZY$3,0))</f>
        <v>282</v>
      </c>
      <c r="CM222" s="160">
        <f>INDEX('raw-all-komoditas'!$B$3:$ZY$37, MATCH('Komoditas besar Nasional'!CM$2,'raw-all-komoditas'!$B$3:$B$37,0), MATCH('Komoditas besar Nasional'!$BV222,'raw-all-komoditas'!$B$3:$ZY$3,0))</f>
        <v>4294</v>
      </c>
      <c r="CN222" s="160">
        <f>INDEX('raw-all-komoditas'!$B$3:$ZY$37, MATCH('Komoditas besar Nasional'!CN$2,'raw-all-komoditas'!$B$3:$B$37,0), MATCH('Komoditas besar Nasional'!$BV222,'raw-all-komoditas'!$B$3:$ZY$3,0))</f>
        <v>93</v>
      </c>
      <c r="CO222" s="160">
        <f>INDEX('raw-all-komoditas'!$B$3:$ZY$37, MATCH('Komoditas besar Nasional'!CO$2,'raw-all-komoditas'!$B$3:$B$37,0), MATCH('Komoditas besar Nasional'!$BV222,'raw-all-komoditas'!$B$3:$ZY$3,0))</f>
        <v>156</v>
      </c>
      <c r="CP222" s="160">
        <f>INDEX('raw-all-komoditas'!$B$3:$ZY$37, MATCH('Komoditas besar Nasional'!CP$2,'raw-all-komoditas'!$B$3:$B$37,0), MATCH('Komoditas besar Nasional'!$BV222,'raw-all-komoditas'!$B$3:$ZY$3,0))</f>
        <v>3</v>
      </c>
      <c r="CQ222" s="160">
        <f>INDEX('raw-all-komoditas'!$B$3:$ZY$37, MATCH('Komoditas besar Nasional'!CQ$2,'raw-all-komoditas'!$B$3:$B$37,0), MATCH('Komoditas besar Nasional'!$BV222,'raw-all-komoditas'!$B$3:$ZY$3,0))</f>
        <v>0</v>
      </c>
      <c r="CR222" s="160">
        <f>INDEX('raw-all-komoditas'!$B$3:$ZY$37, MATCH('Komoditas besar Nasional'!CR$2,'raw-all-komoditas'!$B$3:$B$37,0), MATCH('Komoditas besar Nasional'!$BV222,'raw-all-komoditas'!$B$3:$ZY$3,0))</f>
        <v>0</v>
      </c>
      <c r="CS222" s="160">
        <f>INDEX('raw-all-komoditas'!$B$3:$ZY$37, MATCH('Komoditas besar Nasional'!CS$2,'raw-all-komoditas'!$B$3:$B$37,0), MATCH('Komoditas besar Nasional'!$BV222,'raw-all-komoditas'!$B$3:$ZY$3,0))</f>
        <v>14</v>
      </c>
      <c r="CT222" s="160">
        <f>INDEX('raw-all-komoditas'!$B$3:$ZY$37, MATCH('Komoditas besar Nasional'!CT$2,'raw-all-komoditas'!$B$3:$B$37,0), MATCH('Komoditas besar Nasional'!$BV222,'raw-all-komoditas'!$B$3:$ZY$3,0))</f>
        <v>0</v>
      </c>
      <c r="CU222" s="160">
        <f>INDEX('raw-all-komoditas'!$B$3:$ZY$37, MATCH('Komoditas besar Nasional'!CU$2,'raw-all-komoditas'!$B$3:$B$37,0), MATCH('Komoditas besar Nasional'!$BV222,'raw-all-komoditas'!$B$3:$ZY$3,0))</f>
        <v>1040</v>
      </c>
      <c r="CV222" s="160">
        <f>INDEX('raw-all-komoditas'!$B$3:$ZY$37, MATCH('Komoditas besar Nasional'!CV$2,'raw-all-komoditas'!$B$3:$B$37,0), MATCH('Komoditas besar Nasional'!$BV222,'raw-all-komoditas'!$B$3:$ZY$3,0))</f>
        <v>226</v>
      </c>
      <c r="CW222" s="160">
        <f>INDEX('raw-all-komoditas'!$B$3:$ZY$37, MATCH('Komoditas besar Nasional'!CW$2,'raw-all-komoditas'!$B$3:$B$37,0), MATCH('Komoditas besar Nasional'!$BV222,'raw-all-komoditas'!$B$3:$ZY$3,0))</f>
        <v>3083</v>
      </c>
      <c r="CX222" s="160">
        <f>INDEX('raw-all-komoditas'!$B$3:$ZY$37, MATCH('Komoditas besar Nasional'!CX$2,'raw-all-komoditas'!$B$3:$B$37,0), MATCH('Komoditas besar Nasional'!$BV222,'raw-all-komoditas'!$B$3:$ZY$3,0))</f>
        <v>2084</v>
      </c>
      <c r="CY222" s="160">
        <f>INDEX('raw-all-komoditas'!$B$3:$ZY$37, MATCH('Komoditas besar Nasional'!CY$2,'raw-all-komoditas'!$B$3:$B$37,0), MATCH('Komoditas besar Nasional'!$BV222,'raw-all-komoditas'!$B$3:$ZY$3,0))</f>
        <v>624</v>
      </c>
      <c r="CZ222" s="160">
        <f>INDEX('raw-all-komoditas'!$B$3:$ZY$37, MATCH('Komoditas besar Nasional'!CZ$2,'raw-all-komoditas'!$B$3:$B$37,0), MATCH('Komoditas besar Nasional'!$BV222,'raw-all-komoditas'!$B$3:$ZY$3,0))</f>
        <v>105</v>
      </c>
      <c r="DA222" s="160">
        <f>INDEX('raw-all-komoditas'!$B$3:$ZY$37, MATCH('Komoditas besar Nasional'!DA$2,'raw-all-komoditas'!$B$3:$B$37,0), MATCH('Komoditas besar Nasional'!$BV222,'raw-all-komoditas'!$B$3:$ZY$3,0))</f>
        <v>805</v>
      </c>
      <c r="DB222" s="160">
        <f>INDEX('raw-all-komoditas'!$B$3:$ZY$37, MATCH('Komoditas besar Nasional'!DB$2,'raw-all-komoditas'!$B$3:$B$37,0), MATCH('Komoditas besar Nasional'!$BV222,'raw-all-komoditas'!$B$3:$ZY$3,0))</f>
        <v>1</v>
      </c>
      <c r="DC222" s="160">
        <f>INDEX('raw-all-komoditas'!$B$3:$ZY$37, MATCH('Komoditas besar Nasional'!DC$2,'raw-all-komoditas'!$B$3:$B$37,0), MATCH('Komoditas besar Nasional'!$BV222,'raw-all-komoditas'!$B$3:$ZY$3,0))</f>
        <v>96</v>
      </c>
      <c r="DD222" s="160">
        <f>INDEX('raw-all-komoditas'!$B$3:$ZY$37, MATCH('Komoditas besar Nasional'!DD$2,'raw-all-komoditas'!$B$3:$B$37,0), MATCH('Komoditas besar Nasional'!$BV222,'raw-all-komoditas'!$B$3:$ZY$3,0))</f>
        <v>207</v>
      </c>
      <c r="DF222" s="159" t="str">
        <f t="shared" si="2"/>
        <v>Kurang dari 250M</v>
      </c>
      <c r="DG222" s="159" t="str">
        <f t="shared" si="3"/>
        <v>Kurang dari 250M</v>
      </c>
      <c r="DH222" s="159" t="str">
        <f t="shared" si="4"/>
        <v>Kurang dari 250M</v>
      </c>
      <c r="DI222" s="159" t="str">
        <f t="shared" si="5"/>
        <v>Kurang dari 250M</v>
      </c>
      <c r="DJ222" s="159" t="str">
        <f t="shared" si="6"/>
        <v>Kurang dari 250M</v>
      </c>
      <c r="DK222" s="159" t="str">
        <f t="shared" si="7"/>
        <v>Kurang dari 250M</v>
      </c>
      <c r="DL222" s="159" t="str">
        <f t="shared" si="8"/>
        <v>Kurang dari 250M</v>
      </c>
      <c r="DM222" s="159" t="str">
        <f t="shared" si="9"/>
        <v>Kurang dari 250M</v>
      </c>
      <c r="DN222" s="159" t="str">
        <f t="shared" si="10"/>
        <v>Kurang dari 250M</v>
      </c>
      <c r="DO222" s="159" t="str">
        <f t="shared" si="11"/>
        <v>Kurang dari 250M</v>
      </c>
      <c r="DP222" s="159" t="str">
        <f t="shared" si="12"/>
        <v>Kurang dari 250M</v>
      </c>
      <c r="DQ222" s="159" t="str">
        <f t="shared" si="13"/>
        <v>Kurang dari 250M</v>
      </c>
      <c r="DR222" s="159" t="str">
        <f t="shared" si="14"/>
        <v>Kurang dari 250M</v>
      </c>
      <c r="DS222" s="159" t="str">
        <f t="shared" si="15"/>
        <v>Kurang dari 250M</v>
      </c>
      <c r="DT222" s="159" t="str">
        <f t="shared" si="16"/>
        <v>Kurang dari 250M</v>
      </c>
      <c r="DU222" s="159" t="str">
        <f t="shared" si="17"/>
        <v>Kurang dari 250M</v>
      </c>
      <c r="DV222" s="159" t="str">
        <f t="shared" si="18"/>
        <v>Kurang dari 250M</v>
      </c>
      <c r="DW222" s="159" t="str">
        <f t="shared" si="19"/>
        <v>Kurang dari 250M</v>
      </c>
      <c r="DX222" s="159" t="str">
        <f t="shared" si="20"/>
        <v>Kurang dari 250M</v>
      </c>
      <c r="DY222" s="159" t="str">
        <f t="shared" si="21"/>
        <v>Kurang dari 250M</v>
      </c>
      <c r="DZ222" s="159" t="str">
        <f t="shared" si="22"/>
        <v>Kurang dari 250M</v>
      </c>
      <c r="EA222" s="159" t="str">
        <f t="shared" si="23"/>
        <v>Kurang dari 250M</v>
      </c>
      <c r="EB222" s="159" t="str">
        <f t="shared" si="24"/>
        <v>Kurang dari 250M</v>
      </c>
      <c r="EC222" s="159" t="str">
        <f t="shared" si="25"/>
        <v>Kurang dari 250M</v>
      </c>
      <c r="ED222" s="159" t="str">
        <f t="shared" si="26"/>
        <v>Kurang dari 250M</v>
      </c>
      <c r="EE222" s="159" t="str">
        <f t="shared" si="27"/>
        <v>Kurang dari 250M</v>
      </c>
      <c r="EF222" s="159" t="str">
        <f t="shared" si="28"/>
        <v>Kurang dari 250M</v>
      </c>
      <c r="EG222" s="159" t="str">
        <f t="shared" si="29"/>
        <v>Kurang dari 250M</v>
      </c>
      <c r="EH222" s="159" t="str">
        <f t="shared" si="30"/>
        <v>Kurang dari 250M</v>
      </c>
      <c r="EI222" s="159" t="str">
        <f t="shared" si="31"/>
        <v>Kurang dari 250M</v>
      </c>
      <c r="EJ222" s="159" t="str">
        <f t="shared" si="32"/>
        <v>Kurang dari 250M</v>
      </c>
      <c r="EK222" s="159" t="str">
        <f t="shared" si="33"/>
        <v>Kurang dari 250M</v>
      </c>
      <c r="EL222" s="159" t="str">
        <f t="shared" si="34"/>
        <v>Kurang dari 250M</v>
      </c>
      <c r="EM222" s="159" t="str">
        <f t="shared" si="35"/>
        <v>Kurang dari 250M</v>
      </c>
    </row>
    <row r="223" spans="1:143" x14ac:dyDescent="0.3">
      <c r="A223" s="158" t="s">
        <v>911</v>
      </c>
      <c r="B223" s="159" t="s">
        <v>1246</v>
      </c>
      <c r="C223" s="160">
        <f>INDEX('raw-all-komoditas'!$B$3:$ZY$37, MATCH('Komoditas besar Nasional'!C$2,'raw-all-komoditas'!$B$3:$B$37,0), MATCH('Komoditas besar Nasional'!$B223,'raw-all-komoditas'!$B$3:$ZY$3,0))</f>
        <v>175.67329799999999</v>
      </c>
      <c r="D223" s="160">
        <f>INDEX('raw-all-komoditas'!$B$3:$ZY$37, MATCH('Komoditas besar Nasional'!D$2,'raw-all-komoditas'!$B$3:$B$37,0), MATCH('Komoditas besar Nasional'!$B223,'raw-all-komoditas'!$B$3:$ZY$3,0))</f>
        <v>115.26807700000001</v>
      </c>
      <c r="E223" s="160">
        <f>INDEX('raw-all-komoditas'!$B$3:$ZY$37, MATCH('Komoditas besar Nasional'!E$2,'raw-all-komoditas'!$B$3:$B$37,0), MATCH('Komoditas besar Nasional'!$B223,'raw-all-komoditas'!$B$3:$ZY$3,0))</f>
        <v>120.516879</v>
      </c>
      <c r="F223" s="160">
        <f>INDEX('raw-all-komoditas'!$B$3:$ZY$37, MATCH('Komoditas besar Nasional'!F$2,'raw-all-komoditas'!$B$3:$B$37,0), MATCH('Komoditas besar Nasional'!$B223,'raw-all-komoditas'!$B$3:$ZY$3,0))</f>
        <v>2.1726380000000001</v>
      </c>
      <c r="G223" s="160">
        <f>INDEX('raw-all-komoditas'!$B$3:$ZY$37, MATCH('Komoditas besar Nasional'!G$2,'raw-all-komoditas'!$B$3:$B$37,0), MATCH('Komoditas besar Nasional'!$B223,'raw-all-komoditas'!$B$3:$ZY$3,0))</f>
        <v>3.759639</v>
      </c>
      <c r="H223" s="160">
        <f>INDEX('raw-all-komoditas'!$B$3:$ZY$37, MATCH('Komoditas besar Nasional'!H$2,'raw-all-komoditas'!$B$3:$B$37,0), MATCH('Komoditas besar Nasional'!$B223,'raw-all-komoditas'!$B$3:$ZY$3,0))</f>
        <v>0</v>
      </c>
      <c r="I223" s="160">
        <f>INDEX('raw-all-komoditas'!$B$3:$ZY$37, MATCH('Komoditas besar Nasional'!I$2,'raw-all-komoditas'!$B$3:$B$37,0), MATCH('Komoditas besar Nasional'!$B223,'raw-all-komoditas'!$B$3:$ZY$3,0))</f>
        <v>17.848886</v>
      </c>
      <c r="J223" s="160">
        <f>INDEX('raw-all-komoditas'!$B$3:$ZY$37, MATCH('Komoditas besar Nasional'!J$2,'raw-all-komoditas'!$B$3:$B$37,0), MATCH('Komoditas besar Nasional'!$B223,'raw-all-komoditas'!$B$3:$ZY$3,0))</f>
        <v>23.954158</v>
      </c>
      <c r="K223" s="160">
        <f>INDEX('raw-all-komoditas'!$B$3:$ZY$37, MATCH('Komoditas besar Nasional'!K$2,'raw-all-komoditas'!$B$3:$B$37,0), MATCH('Komoditas besar Nasional'!$B223,'raw-all-komoditas'!$B$3:$ZY$3,0))</f>
        <v>279.96479699999998</v>
      </c>
      <c r="L223" s="160">
        <f>INDEX('raw-all-komoditas'!$B$3:$ZY$37, MATCH('Komoditas besar Nasional'!L$2,'raw-all-komoditas'!$B$3:$B$37,0), MATCH('Komoditas besar Nasional'!$B223,'raw-all-komoditas'!$B$3:$ZY$3,0))</f>
        <v>164.89259100000001</v>
      </c>
      <c r="M223" s="160">
        <f>INDEX('raw-all-komoditas'!$B$3:$ZY$37, MATCH('Komoditas besar Nasional'!M$2,'raw-all-komoditas'!$B$3:$B$37,0), MATCH('Komoditas besar Nasional'!$B223,'raw-all-komoditas'!$B$3:$ZY$3,0))</f>
        <v>22.635221999999999</v>
      </c>
      <c r="N223" s="160">
        <f>INDEX('raw-all-komoditas'!$B$3:$ZY$37, MATCH('Komoditas besar Nasional'!N$2,'raw-all-komoditas'!$B$3:$B$37,0), MATCH('Komoditas besar Nasional'!$B223,'raw-all-komoditas'!$B$3:$ZY$3,0))</f>
        <v>113.886736</v>
      </c>
      <c r="O223" s="160">
        <f>INDEX('raw-all-komoditas'!$B$3:$ZY$37, MATCH('Komoditas besar Nasional'!O$2,'raw-all-komoditas'!$B$3:$B$37,0), MATCH('Komoditas besar Nasional'!$B223,'raw-all-komoditas'!$B$3:$ZY$3,0))</f>
        <v>282.88078000000002</v>
      </c>
      <c r="P223" s="160">
        <f>INDEX('raw-all-komoditas'!$B$3:$ZY$37, MATCH('Komoditas besar Nasional'!P$2,'raw-all-komoditas'!$B$3:$B$37,0), MATCH('Komoditas besar Nasional'!$B223,'raw-all-komoditas'!$B$3:$ZY$3,0))</f>
        <v>1.5128000000000001E-2</v>
      </c>
      <c r="Q223" s="160">
        <f>INDEX('raw-all-komoditas'!$B$3:$ZY$37, MATCH('Komoditas besar Nasional'!Q$2,'raw-all-komoditas'!$B$3:$B$37,0), MATCH('Komoditas besar Nasional'!$B223,'raw-all-komoditas'!$B$3:$ZY$3,0))</f>
        <v>490.18963100000002</v>
      </c>
      <c r="R223" s="160">
        <f>INDEX('raw-all-komoditas'!$B$3:$ZY$37, MATCH('Komoditas besar Nasional'!R$2,'raw-all-komoditas'!$B$3:$B$37,0), MATCH('Komoditas besar Nasional'!$B223,'raw-all-komoditas'!$B$3:$ZY$3,0))</f>
        <v>15.598668999999999</v>
      </c>
      <c r="S223" s="160">
        <f>INDEX('raw-all-komoditas'!$B$3:$ZY$37, MATCH('Komoditas besar Nasional'!S$2,'raw-all-komoditas'!$B$3:$B$37,0), MATCH('Komoditas besar Nasional'!$B223,'raw-all-komoditas'!$B$3:$ZY$3,0))</f>
        <v>139.60089300000001</v>
      </c>
      <c r="T223" s="160">
        <f>INDEX('raw-all-komoditas'!$B$3:$ZY$37, MATCH('Komoditas besar Nasional'!T$2,'raw-all-komoditas'!$B$3:$B$37,0), MATCH('Komoditas besar Nasional'!$B223,'raw-all-komoditas'!$B$3:$ZY$3,0))</f>
        <v>342.72232600000001</v>
      </c>
      <c r="U223" s="160">
        <f>INDEX('raw-all-komoditas'!$B$3:$ZY$37, MATCH('Komoditas besar Nasional'!U$2,'raw-all-komoditas'!$B$3:$B$37,0), MATCH('Komoditas besar Nasional'!$B223,'raw-all-komoditas'!$B$3:$ZY$3,0))</f>
        <v>188.98832300000001</v>
      </c>
      <c r="V223" s="160">
        <f>INDEX('raw-all-komoditas'!$B$3:$ZY$37, MATCH('Komoditas besar Nasional'!V$2,'raw-all-komoditas'!$B$3:$B$37,0), MATCH('Komoditas besar Nasional'!$B223,'raw-all-komoditas'!$B$3:$ZY$3,0))</f>
        <v>27.254572</v>
      </c>
      <c r="W223" s="160">
        <f>INDEX('raw-all-komoditas'!$B$3:$ZY$37, MATCH('Komoditas besar Nasional'!W$2,'raw-all-komoditas'!$B$3:$B$37,0), MATCH('Komoditas besar Nasional'!$B223,'raw-all-komoditas'!$B$3:$ZY$3,0))</f>
        <v>20.143149999999999</v>
      </c>
      <c r="X223" s="160">
        <f>INDEX('raw-all-komoditas'!$B$3:$ZY$37, MATCH('Komoditas besar Nasional'!X$2,'raw-all-komoditas'!$B$3:$B$37,0), MATCH('Komoditas besar Nasional'!$B223,'raw-all-komoditas'!$B$3:$ZY$3,0))</f>
        <v>13.96991</v>
      </c>
      <c r="Y223" s="160">
        <f>INDEX('raw-all-komoditas'!$B$3:$ZY$37, MATCH('Komoditas besar Nasional'!Y$2,'raw-all-komoditas'!$B$3:$B$37,0), MATCH('Komoditas besar Nasional'!$B223,'raw-all-komoditas'!$B$3:$ZY$3,0))</f>
        <v>55.817011000000001</v>
      </c>
      <c r="Z223" s="160">
        <f>INDEX('raw-all-komoditas'!$B$3:$ZY$37, MATCH('Komoditas besar Nasional'!Z$2,'raw-all-komoditas'!$B$3:$B$37,0), MATCH('Komoditas besar Nasional'!$B223,'raw-all-komoditas'!$B$3:$ZY$3,0))</f>
        <v>4.62</v>
      </c>
      <c r="AA223" s="160">
        <f>INDEX('raw-all-komoditas'!$B$3:$ZY$37, MATCH('Komoditas besar Nasional'!AA$2,'raw-all-komoditas'!$B$3:$B$37,0), MATCH('Komoditas besar Nasional'!$B223,'raw-all-komoditas'!$B$3:$ZY$3,0))</f>
        <v>38.201070000000001</v>
      </c>
      <c r="AB223" s="160">
        <f>INDEX('raw-all-komoditas'!$B$3:$ZY$37, MATCH('Komoditas besar Nasional'!AB$2,'raw-all-komoditas'!$B$3:$B$37,0), MATCH('Komoditas besar Nasional'!$B223,'raw-all-komoditas'!$B$3:$ZY$3,0))</f>
        <v>77.573680999999993</v>
      </c>
      <c r="AC223" s="160">
        <f>INDEX('raw-all-komoditas'!$B$3:$ZY$37, MATCH('Komoditas besar Nasional'!AC$2,'raw-all-komoditas'!$B$3:$B$37,0), MATCH('Komoditas besar Nasional'!$B223,'raw-all-komoditas'!$B$3:$ZY$3,0))</f>
        <v>271.78015199999999</v>
      </c>
      <c r="AD223" s="160">
        <f>INDEX('raw-all-komoditas'!$B$3:$ZY$37, MATCH('Komoditas besar Nasional'!AD$2,'raw-all-komoditas'!$B$3:$B$37,0), MATCH('Komoditas besar Nasional'!$B223,'raw-all-komoditas'!$B$3:$ZY$3,0))</f>
        <v>86.497078999999999</v>
      </c>
      <c r="AE223" s="160">
        <f>INDEX('raw-all-komoditas'!$B$3:$ZY$37, MATCH('Komoditas besar Nasional'!AE$2,'raw-all-komoditas'!$B$3:$B$37,0), MATCH('Komoditas besar Nasional'!$B223,'raw-all-komoditas'!$B$3:$ZY$3,0))</f>
        <v>11.527642999999999</v>
      </c>
      <c r="AF223" s="160">
        <f>INDEX('raw-all-komoditas'!$B$3:$ZY$37, MATCH('Komoditas besar Nasional'!AF$2,'raw-all-komoditas'!$B$3:$B$37,0), MATCH('Komoditas besar Nasional'!$B223,'raw-all-komoditas'!$B$3:$ZY$3,0))</f>
        <v>20.864037</v>
      </c>
      <c r="AG223" s="160">
        <f>INDEX('raw-all-komoditas'!$B$3:$ZY$37, MATCH('Komoditas besar Nasional'!AG$2,'raw-all-komoditas'!$B$3:$B$37,0), MATCH('Komoditas besar Nasional'!$B223,'raw-all-komoditas'!$B$3:$ZY$3,0))</f>
        <v>559.31014400000004</v>
      </c>
      <c r="AH223" s="160">
        <f>INDEX('raw-all-komoditas'!$B$3:$ZY$37, MATCH('Komoditas besar Nasional'!AH$2,'raw-all-komoditas'!$B$3:$B$37,0), MATCH('Komoditas besar Nasional'!$B223,'raw-all-komoditas'!$B$3:$ZY$3,0))</f>
        <v>9.0718820000000004</v>
      </c>
      <c r="AI223" s="160">
        <f>INDEX('raw-all-komoditas'!$B$3:$ZY$37, MATCH('Komoditas besar Nasional'!AI$2,'raw-all-komoditas'!$B$3:$B$37,0), MATCH('Komoditas besar Nasional'!$B223,'raw-all-komoditas'!$B$3:$ZY$3,0))</f>
        <v>8.8374799999999993</v>
      </c>
      <c r="AJ223" s="160">
        <f>INDEX('raw-all-komoditas'!$B$3:$ZY$37, MATCH('Komoditas besar Nasional'!AJ$2,'raw-all-komoditas'!$B$3:$B$37,0), MATCH('Komoditas besar Nasional'!$B223,'raw-all-komoditas'!$B$3:$ZY$3,0))</f>
        <v>2.9232999999999998</v>
      </c>
      <c r="AK223" s="181"/>
      <c r="AL223" s="160">
        <f>INDEX('rank provinsi to commodity'!$B$3:$ZX$37, MATCH(AL$2,'rank provinsi to commodity'!$B$3:$B$37,0),MATCH($B223,'rank provinsi to commodity'!$B$3:$ZX$3,0))</f>
        <v>8</v>
      </c>
      <c r="AM223" s="160">
        <f>INDEX('rank provinsi to commodity'!$B$3:$ZX$37, MATCH(AM$2,'rank provinsi to commodity'!$B$3:$B$37,0),MATCH($B223,'rank provinsi to commodity'!$B$3:$ZX$3,0))</f>
        <v>12</v>
      </c>
      <c r="AN223" s="160">
        <f>INDEX('rank provinsi to commodity'!$B$3:$ZX$37, MATCH(AN$2,'rank provinsi to commodity'!$B$3:$B$37,0),MATCH($B223,'rank provinsi to commodity'!$B$3:$ZX$3,0))</f>
        <v>11</v>
      </c>
      <c r="AO223" s="160">
        <f>INDEX('rank provinsi to commodity'!$B$3:$ZX$37, MATCH(AO$2,'rank provinsi to commodity'!$B$3:$B$37,0),MATCH($B223,'rank provinsi to commodity'!$B$3:$ZX$3,0))</f>
        <v>32</v>
      </c>
      <c r="AP223" s="160">
        <f>INDEX('rank provinsi to commodity'!$B$3:$ZX$37, MATCH(AP$2,'rank provinsi to commodity'!$B$3:$B$37,0),MATCH($B223,'rank provinsi to commodity'!$B$3:$ZX$3,0))</f>
        <v>30</v>
      </c>
      <c r="AQ223" s="160">
        <f>INDEX('rank provinsi to commodity'!$B$3:$ZX$37, MATCH(AQ$2,'rank provinsi to commodity'!$B$3:$B$37,0),MATCH($B223,'rank provinsi to commodity'!$B$3:$ZX$3,0))</f>
        <v>34</v>
      </c>
      <c r="AR223" s="160">
        <f>INDEX('rank provinsi to commodity'!$B$3:$ZX$37, MATCH(AR$2,'rank provinsi to commodity'!$B$3:$B$37,0),MATCH($B223,'rank provinsi to commodity'!$B$3:$ZX$3,0))</f>
        <v>23</v>
      </c>
      <c r="AS223" s="160">
        <f>INDEX('rank provinsi to commodity'!$B$3:$ZX$37, MATCH(AS$2,'rank provinsi to commodity'!$B$3:$B$37,0),MATCH($B223,'rank provinsi to commodity'!$B$3:$ZX$3,0))</f>
        <v>19</v>
      </c>
      <c r="AT223" s="160">
        <f>INDEX('rank provinsi to commodity'!$B$3:$ZX$37, MATCH(AT$2,'rank provinsi to commodity'!$B$3:$B$37,0),MATCH($B223,'rank provinsi to commodity'!$B$3:$ZX$3,0))</f>
        <v>5</v>
      </c>
      <c r="AU223" s="160">
        <f>INDEX('rank provinsi to commodity'!$B$3:$ZX$37, MATCH(AU$2,'rank provinsi to commodity'!$B$3:$B$37,0),MATCH($B223,'rank provinsi to commodity'!$B$3:$ZX$3,0))</f>
        <v>9</v>
      </c>
      <c r="AV223" s="160">
        <f>INDEX('rank provinsi to commodity'!$B$3:$ZX$37, MATCH(AV$2,'rank provinsi to commodity'!$B$3:$B$37,0),MATCH($B223,'rank provinsi to commodity'!$B$3:$ZX$3,0))</f>
        <v>20</v>
      </c>
      <c r="AW223" s="160">
        <f>INDEX('rank provinsi to commodity'!$B$3:$ZX$37, MATCH(AW$2,'rank provinsi to commodity'!$B$3:$B$37,0),MATCH($B223,'rank provinsi to commodity'!$B$3:$ZX$3,0))</f>
        <v>13</v>
      </c>
      <c r="AX223" s="160">
        <f>INDEX('rank provinsi to commodity'!$B$3:$ZX$37, MATCH(AX$2,'rank provinsi to commodity'!$B$3:$B$37,0),MATCH($B223,'rank provinsi to commodity'!$B$3:$ZX$3,0))</f>
        <v>4</v>
      </c>
      <c r="AY223" s="160">
        <f>INDEX('rank provinsi to commodity'!$B$3:$ZX$37, MATCH(AY$2,'rank provinsi to commodity'!$B$3:$B$37,0),MATCH($B223,'rank provinsi to commodity'!$B$3:$ZX$3,0))</f>
        <v>33</v>
      </c>
      <c r="AZ223" s="160">
        <f>INDEX('rank provinsi to commodity'!$B$3:$ZX$37, MATCH(AZ$2,'rank provinsi to commodity'!$B$3:$B$37,0),MATCH($B223,'rank provinsi to commodity'!$B$3:$ZX$3,0))</f>
        <v>2</v>
      </c>
      <c r="BA223" s="160">
        <f>INDEX('rank provinsi to commodity'!$B$3:$ZX$37, MATCH(BA$2,'rank provinsi to commodity'!$B$3:$B$37,0),MATCH($B223,'rank provinsi to commodity'!$B$3:$ZX$3,0))</f>
        <v>24</v>
      </c>
      <c r="BB223" s="160">
        <f>INDEX('rank provinsi to commodity'!$B$3:$ZX$37, MATCH(BB$2,'rank provinsi to commodity'!$B$3:$B$37,0),MATCH($B223,'rank provinsi to commodity'!$B$3:$ZX$3,0))</f>
        <v>10</v>
      </c>
      <c r="BC223" s="160">
        <f>INDEX('rank provinsi to commodity'!$B$3:$ZX$37, MATCH(BC$2,'rank provinsi to commodity'!$B$3:$B$37,0),MATCH($B223,'rank provinsi to commodity'!$B$3:$ZX$3,0))</f>
        <v>3</v>
      </c>
      <c r="BD223" s="160">
        <f>INDEX('rank provinsi to commodity'!$B$3:$ZX$37, MATCH(BD$2,'rank provinsi to commodity'!$B$3:$B$37,0),MATCH($B223,'rank provinsi to commodity'!$B$3:$ZX$3,0))</f>
        <v>7</v>
      </c>
      <c r="BE223" s="160">
        <f>INDEX('rank provinsi to commodity'!$B$3:$ZX$37, MATCH(BE$2,'rank provinsi to commodity'!$B$3:$B$37,0),MATCH($B223,'rank provinsi to commodity'!$B$3:$ZX$3,0))</f>
        <v>18</v>
      </c>
      <c r="BF223" s="160">
        <f>INDEX('rank provinsi to commodity'!$B$3:$ZX$37, MATCH(BF$2,'rank provinsi to commodity'!$B$3:$B$37,0),MATCH($B223,'rank provinsi to commodity'!$B$3:$ZX$3,0))</f>
        <v>22</v>
      </c>
      <c r="BG223" s="160">
        <f>INDEX('rank provinsi to commodity'!$B$3:$ZX$37, MATCH(BG$2,'rank provinsi to commodity'!$B$3:$B$37,0),MATCH($B223,'rank provinsi to commodity'!$B$3:$ZX$3,0))</f>
        <v>25</v>
      </c>
      <c r="BH223" s="160">
        <f>INDEX('rank provinsi to commodity'!$B$3:$ZX$37, MATCH(BH$2,'rank provinsi to commodity'!$B$3:$B$37,0),MATCH($B223,'rank provinsi to commodity'!$B$3:$ZX$3,0))</f>
        <v>16</v>
      </c>
      <c r="BI223" s="160">
        <f>INDEX('rank provinsi to commodity'!$B$3:$ZX$37, MATCH(BI$2,'rank provinsi to commodity'!$B$3:$B$37,0),MATCH($B223,'rank provinsi to commodity'!$B$3:$ZX$3,0))</f>
        <v>29</v>
      </c>
      <c r="BJ223" s="160">
        <f>INDEX('rank provinsi to commodity'!$B$3:$ZX$37, MATCH(BJ$2,'rank provinsi to commodity'!$B$3:$B$37,0),MATCH($B223,'rank provinsi to commodity'!$B$3:$ZX$3,0))</f>
        <v>17</v>
      </c>
      <c r="BK223" s="160">
        <f>INDEX('rank provinsi to commodity'!$B$3:$ZX$37, MATCH(BK$2,'rank provinsi to commodity'!$B$3:$B$37,0),MATCH($B223,'rank provinsi to commodity'!$B$3:$ZX$3,0))</f>
        <v>15</v>
      </c>
      <c r="BL223" s="160">
        <f>INDEX('rank provinsi to commodity'!$B$3:$ZX$37, MATCH(BL$2,'rank provinsi to commodity'!$B$3:$B$37,0),MATCH($B223,'rank provinsi to commodity'!$B$3:$ZX$3,0))</f>
        <v>6</v>
      </c>
      <c r="BM223" s="160">
        <f>INDEX('rank provinsi to commodity'!$B$3:$ZX$37, MATCH(BM$2,'rank provinsi to commodity'!$B$3:$B$37,0),MATCH($B223,'rank provinsi to commodity'!$B$3:$ZX$3,0))</f>
        <v>14</v>
      </c>
      <c r="BN223" s="160">
        <f>INDEX('rank provinsi to commodity'!$B$3:$ZX$37, MATCH(BN$2,'rank provinsi to commodity'!$B$3:$B$37,0),MATCH($B223,'rank provinsi to commodity'!$B$3:$ZX$3,0))</f>
        <v>26</v>
      </c>
      <c r="BO223" s="160">
        <f>INDEX('rank provinsi to commodity'!$B$3:$ZX$37, MATCH(BO$2,'rank provinsi to commodity'!$B$3:$B$37,0),MATCH($B223,'rank provinsi to commodity'!$B$3:$ZX$3,0))</f>
        <v>21</v>
      </c>
      <c r="BP223" s="160">
        <f>INDEX('rank provinsi to commodity'!$B$3:$ZX$37, MATCH(BP$2,'rank provinsi to commodity'!$B$3:$B$37,0),MATCH($B223,'rank provinsi to commodity'!$B$3:$ZX$3,0))</f>
        <v>1</v>
      </c>
      <c r="BQ223" s="160">
        <f>INDEX('rank provinsi to commodity'!$B$3:$ZX$37, MATCH(BQ$2,'rank provinsi to commodity'!$B$3:$B$37,0),MATCH($B223,'rank provinsi to commodity'!$B$3:$ZX$3,0))</f>
        <v>27</v>
      </c>
      <c r="BR223" s="160">
        <f>INDEX('rank provinsi to commodity'!$B$3:$ZX$37, MATCH(BR$2,'rank provinsi to commodity'!$B$3:$B$37,0),MATCH($B223,'rank provinsi to commodity'!$B$3:$ZX$3,0))</f>
        <v>28</v>
      </c>
      <c r="BS223" s="173">
        <f>INDEX('rank provinsi to commodity'!$B$3:$ZX$37, MATCH(BS$2,'rank provinsi to commodity'!$B$3:$B$37,0),MATCH($B223,'rank provinsi to commodity'!$B$3:$ZX$3,0))</f>
        <v>31</v>
      </c>
      <c r="BT223" s="181"/>
      <c r="BU223" s="184" t="str">
        <f t="shared" si="36"/>
        <v>PERIKANAN TANGKAP LAUT (Ton)</v>
      </c>
      <c r="BV223" s="149" t="s">
        <v>986</v>
      </c>
      <c r="BW223" s="160">
        <f>INDEX('raw-all-komoditas'!$B$3:$ZY$37, MATCH('Komoditas besar Nasional'!BW$2,'raw-all-komoditas'!$B$3:$B$37,0), MATCH('Komoditas besar Nasional'!$BV223,'raw-all-komoditas'!$B$3:$ZY$3,0))</f>
        <v>8198</v>
      </c>
      <c r="BX223" s="160">
        <f>INDEX('raw-all-komoditas'!$B$3:$ZY$37, MATCH('Komoditas besar Nasional'!BX$2,'raw-all-komoditas'!$B$3:$B$37,0), MATCH('Komoditas besar Nasional'!$BV223,'raw-all-komoditas'!$B$3:$ZY$3,0))</f>
        <v>9952</v>
      </c>
      <c r="BY223" s="160">
        <f>INDEX('raw-all-komoditas'!$B$3:$ZY$37, MATCH('Komoditas besar Nasional'!BY$2,'raw-all-komoditas'!$B$3:$B$37,0), MATCH('Komoditas besar Nasional'!$BV223,'raw-all-komoditas'!$B$3:$ZY$3,0))</f>
        <v>7623</v>
      </c>
      <c r="BZ223" s="160">
        <f>INDEX('raw-all-komoditas'!$B$3:$ZY$37, MATCH('Komoditas besar Nasional'!BZ$2,'raw-all-komoditas'!$B$3:$B$37,0), MATCH('Komoditas besar Nasional'!$BV223,'raw-all-komoditas'!$B$3:$ZY$3,0))</f>
        <v>84</v>
      </c>
      <c r="CA223" s="160">
        <f>INDEX('raw-all-komoditas'!$B$3:$ZY$37, MATCH('Komoditas besar Nasional'!CA$2,'raw-all-komoditas'!$B$3:$B$37,0), MATCH('Komoditas besar Nasional'!$BV223,'raw-all-komoditas'!$B$3:$ZY$3,0))</f>
        <v>515</v>
      </c>
      <c r="CB223" s="160">
        <f>INDEX('raw-all-komoditas'!$B$3:$ZY$37, MATCH('Komoditas besar Nasional'!CB$2,'raw-all-komoditas'!$B$3:$B$37,0), MATCH('Komoditas besar Nasional'!$BV223,'raw-all-komoditas'!$B$3:$ZY$3,0))</f>
        <v>0</v>
      </c>
      <c r="CC223" s="160">
        <f>INDEX('raw-all-komoditas'!$B$3:$ZY$37, MATCH('Komoditas besar Nasional'!CC$2,'raw-all-komoditas'!$B$3:$B$37,0), MATCH('Komoditas besar Nasional'!$BV223,'raw-all-komoditas'!$B$3:$ZY$3,0))</f>
        <v>931</v>
      </c>
      <c r="CD223" s="160">
        <f>INDEX('raw-all-komoditas'!$B$3:$ZY$37, MATCH('Komoditas besar Nasional'!CD$2,'raw-all-komoditas'!$B$3:$B$37,0), MATCH('Komoditas besar Nasional'!$BV223,'raw-all-komoditas'!$B$3:$ZY$3,0))</f>
        <v>1203</v>
      </c>
      <c r="CE223" s="160">
        <f>INDEX('raw-all-komoditas'!$B$3:$ZY$37, MATCH('Komoditas besar Nasional'!CE$2,'raw-all-komoditas'!$B$3:$B$37,0), MATCH('Komoditas besar Nasional'!$BV223,'raw-all-komoditas'!$B$3:$ZY$3,0))</f>
        <v>15291</v>
      </c>
      <c r="CF223" s="160">
        <f>INDEX('raw-all-komoditas'!$B$3:$ZY$37, MATCH('Komoditas besar Nasional'!CF$2,'raw-all-komoditas'!$B$3:$B$37,0), MATCH('Komoditas besar Nasional'!$BV223,'raw-all-komoditas'!$B$3:$ZY$3,0))</f>
        <v>13001</v>
      </c>
      <c r="CG223" s="160">
        <f>INDEX('raw-all-komoditas'!$B$3:$ZY$37, MATCH('Komoditas besar Nasional'!CG$2,'raw-all-komoditas'!$B$3:$B$37,0), MATCH('Komoditas besar Nasional'!$BV223,'raw-all-komoditas'!$B$3:$ZY$3,0))</f>
        <v>4743</v>
      </c>
      <c r="CH223" s="160">
        <f>INDEX('raw-all-komoditas'!$B$3:$ZY$37, MATCH('Komoditas besar Nasional'!CH$2,'raw-all-komoditas'!$B$3:$B$37,0), MATCH('Komoditas besar Nasional'!$BV223,'raw-all-komoditas'!$B$3:$ZY$3,0))</f>
        <v>11719</v>
      </c>
      <c r="CI223" s="160">
        <f>INDEX('raw-all-komoditas'!$B$3:$ZY$37, MATCH('Komoditas besar Nasional'!CI$2,'raw-all-komoditas'!$B$3:$B$37,0), MATCH('Komoditas besar Nasional'!$BV223,'raw-all-komoditas'!$B$3:$ZY$3,0))</f>
        <v>32828</v>
      </c>
      <c r="CJ223" s="160">
        <f>INDEX('raw-all-komoditas'!$B$3:$ZY$37, MATCH('Komoditas besar Nasional'!CJ$2,'raw-all-komoditas'!$B$3:$B$37,0), MATCH('Komoditas besar Nasional'!$BV223,'raw-all-komoditas'!$B$3:$ZY$3,0))</f>
        <v>2</v>
      </c>
      <c r="CK223" s="160">
        <f>INDEX('raw-all-komoditas'!$B$3:$ZY$37, MATCH('Komoditas besar Nasional'!CK$2,'raw-all-komoditas'!$B$3:$B$37,0), MATCH('Komoditas besar Nasional'!$BV223,'raw-all-komoditas'!$B$3:$ZY$3,0))</f>
        <v>75829</v>
      </c>
      <c r="CL223" s="160">
        <f>INDEX('raw-all-komoditas'!$B$3:$ZY$37, MATCH('Komoditas besar Nasional'!CL$2,'raw-all-komoditas'!$B$3:$B$37,0), MATCH('Komoditas besar Nasional'!$BV223,'raw-all-komoditas'!$B$3:$ZY$3,0))</f>
        <v>1458</v>
      </c>
      <c r="CM223" s="160">
        <f>INDEX('raw-all-komoditas'!$B$3:$ZY$37, MATCH('Komoditas besar Nasional'!CM$2,'raw-all-komoditas'!$B$3:$B$37,0), MATCH('Komoditas besar Nasional'!$BV223,'raw-all-komoditas'!$B$3:$ZY$3,0))</f>
        <v>16530</v>
      </c>
      <c r="CN223" s="160">
        <f>INDEX('raw-all-komoditas'!$B$3:$ZY$37, MATCH('Komoditas besar Nasional'!CN$2,'raw-all-komoditas'!$B$3:$B$37,0), MATCH('Komoditas besar Nasional'!$BV223,'raw-all-komoditas'!$B$3:$ZY$3,0))</f>
        <v>30476</v>
      </c>
      <c r="CO223" s="160">
        <f>INDEX('raw-all-komoditas'!$B$3:$ZY$37, MATCH('Komoditas besar Nasional'!CO$2,'raw-all-komoditas'!$B$3:$B$37,0), MATCH('Komoditas besar Nasional'!$BV223,'raw-all-komoditas'!$B$3:$ZY$3,0))</f>
        <v>11838</v>
      </c>
      <c r="CP223" s="160">
        <f>INDEX('raw-all-komoditas'!$B$3:$ZY$37, MATCH('Komoditas besar Nasional'!CP$2,'raw-all-komoditas'!$B$3:$B$37,0), MATCH('Komoditas besar Nasional'!$BV223,'raw-all-komoditas'!$B$3:$ZY$3,0))</f>
        <v>2273</v>
      </c>
      <c r="CQ223" s="160">
        <f>INDEX('raw-all-komoditas'!$B$3:$ZY$37, MATCH('Komoditas besar Nasional'!CQ$2,'raw-all-komoditas'!$B$3:$B$37,0), MATCH('Komoditas besar Nasional'!$BV223,'raw-all-komoditas'!$B$3:$ZY$3,0))</f>
        <v>809</v>
      </c>
      <c r="CR223" s="160">
        <f>INDEX('raw-all-komoditas'!$B$3:$ZY$37, MATCH('Komoditas besar Nasional'!CR$2,'raw-all-komoditas'!$B$3:$B$37,0), MATCH('Komoditas besar Nasional'!$BV223,'raw-all-komoditas'!$B$3:$ZY$3,0))</f>
        <v>561</v>
      </c>
      <c r="CS223" s="160">
        <f>INDEX('raw-all-komoditas'!$B$3:$ZY$37, MATCH('Komoditas besar Nasional'!CS$2,'raw-all-komoditas'!$B$3:$B$37,0), MATCH('Komoditas besar Nasional'!$BV223,'raw-all-komoditas'!$B$3:$ZY$3,0))</f>
        <v>5559</v>
      </c>
      <c r="CT223" s="160">
        <f>INDEX('raw-all-komoditas'!$B$3:$ZY$37, MATCH('Komoditas besar Nasional'!CT$2,'raw-all-komoditas'!$B$3:$B$37,0), MATCH('Komoditas besar Nasional'!$BV223,'raw-all-komoditas'!$B$3:$ZY$3,0))</f>
        <v>308</v>
      </c>
      <c r="CU223" s="160">
        <f>INDEX('raw-all-komoditas'!$B$3:$ZY$37, MATCH('Komoditas besar Nasional'!CU$2,'raw-all-komoditas'!$B$3:$B$37,0), MATCH('Komoditas besar Nasional'!$BV223,'raw-all-komoditas'!$B$3:$ZY$3,0))</f>
        <v>2293</v>
      </c>
      <c r="CV223" s="160">
        <f>INDEX('raw-all-komoditas'!$B$3:$ZY$37, MATCH('Komoditas besar Nasional'!CV$2,'raw-all-komoditas'!$B$3:$B$37,0), MATCH('Komoditas besar Nasional'!$BV223,'raw-all-komoditas'!$B$3:$ZY$3,0))</f>
        <v>4462</v>
      </c>
      <c r="CW223" s="160">
        <f>INDEX('raw-all-komoditas'!$B$3:$ZY$37, MATCH('Komoditas besar Nasional'!CW$2,'raw-all-komoditas'!$B$3:$B$37,0), MATCH('Komoditas besar Nasional'!$BV223,'raw-all-komoditas'!$B$3:$ZY$3,0))</f>
        <v>15893</v>
      </c>
      <c r="CX223" s="160">
        <f>INDEX('raw-all-komoditas'!$B$3:$ZY$37, MATCH('Komoditas besar Nasional'!CX$2,'raw-all-komoditas'!$B$3:$B$37,0), MATCH('Komoditas besar Nasional'!$BV223,'raw-all-komoditas'!$B$3:$ZY$3,0))</f>
        <v>6254</v>
      </c>
      <c r="CY223" s="160">
        <f>INDEX('raw-all-komoditas'!$B$3:$ZY$37, MATCH('Komoditas besar Nasional'!CY$2,'raw-all-komoditas'!$B$3:$B$37,0), MATCH('Komoditas besar Nasional'!$BV223,'raw-all-komoditas'!$B$3:$ZY$3,0))</f>
        <v>1114</v>
      </c>
      <c r="CZ223" s="160">
        <f>INDEX('raw-all-komoditas'!$B$3:$ZY$37, MATCH('Komoditas besar Nasional'!CZ$2,'raw-all-komoditas'!$B$3:$B$37,0), MATCH('Komoditas besar Nasional'!$BV223,'raw-all-komoditas'!$B$3:$ZY$3,0))</f>
        <v>1219</v>
      </c>
      <c r="DA223" s="160">
        <f>INDEX('raw-all-komoditas'!$B$3:$ZY$37, MATCH('Komoditas besar Nasional'!DA$2,'raw-all-komoditas'!$B$3:$B$37,0), MATCH('Komoditas besar Nasional'!$BV223,'raw-all-komoditas'!$B$3:$ZY$3,0))</f>
        <v>34058</v>
      </c>
      <c r="DB223" s="160">
        <f>INDEX('raw-all-komoditas'!$B$3:$ZY$37, MATCH('Komoditas besar Nasional'!DB$2,'raw-all-komoditas'!$B$3:$B$37,0), MATCH('Komoditas besar Nasional'!$BV223,'raw-all-komoditas'!$B$3:$ZY$3,0))</f>
        <v>907</v>
      </c>
      <c r="DC223" s="160">
        <f>INDEX('raw-all-komoditas'!$B$3:$ZY$37, MATCH('Komoditas besar Nasional'!DC$2,'raw-all-komoditas'!$B$3:$B$37,0), MATCH('Komoditas besar Nasional'!$BV223,'raw-all-komoditas'!$B$3:$ZY$3,0))</f>
        <v>470</v>
      </c>
      <c r="DD223" s="160">
        <f>INDEX('raw-all-komoditas'!$B$3:$ZY$37, MATCH('Komoditas besar Nasional'!DD$2,'raw-all-komoditas'!$B$3:$B$37,0), MATCH('Komoditas besar Nasional'!$BV223,'raw-all-komoditas'!$B$3:$ZY$3,0))</f>
        <v>200</v>
      </c>
      <c r="DF223" s="159" t="str">
        <f t="shared" si="2"/>
        <v>Kurang dari 250M</v>
      </c>
      <c r="DG223" s="159" t="str">
        <f t="shared" si="3"/>
        <v>Kurang dari 250M</v>
      </c>
      <c r="DH223" s="159" t="str">
        <f t="shared" si="4"/>
        <v>Kurang dari 250M</v>
      </c>
      <c r="DI223" s="159" t="str">
        <f t="shared" si="5"/>
        <v>Kurang dari 250M</v>
      </c>
      <c r="DJ223" s="159" t="str">
        <f t="shared" si="6"/>
        <v>Kurang dari 250M</v>
      </c>
      <c r="DK223" s="159" t="str">
        <f t="shared" si="7"/>
        <v>Kurang dari 250M</v>
      </c>
      <c r="DL223" s="159" t="str">
        <f t="shared" si="8"/>
        <v>Kurang dari 250M</v>
      </c>
      <c r="DM223" s="159" t="str">
        <f t="shared" si="9"/>
        <v>Kurang dari 250M</v>
      </c>
      <c r="DN223" s="159" t="str">
        <f t="shared" si="10"/>
        <v>Lebih dari 250M</v>
      </c>
      <c r="DO223" s="159" t="str">
        <f t="shared" si="11"/>
        <v>Kurang dari 250M</v>
      </c>
      <c r="DP223" s="159" t="str">
        <f t="shared" si="12"/>
        <v>Kurang dari 250M</v>
      </c>
      <c r="DQ223" s="159" t="str">
        <f t="shared" si="13"/>
        <v>Kurang dari 250M</v>
      </c>
      <c r="DR223" s="159" t="str">
        <f t="shared" si="14"/>
        <v>Lebih dari 250M</v>
      </c>
      <c r="DS223" s="159" t="str">
        <f t="shared" si="15"/>
        <v>Kurang dari 250M</v>
      </c>
      <c r="DT223" s="159" t="str">
        <f t="shared" si="16"/>
        <v>Lebih dari 250M</v>
      </c>
      <c r="DU223" s="159" t="str">
        <f t="shared" si="17"/>
        <v>Kurang dari 250M</v>
      </c>
      <c r="DV223" s="159" t="str">
        <f t="shared" si="18"/>
        <v>Kurang dari 250M</v>
      </c>
      <c r="DW223" s="159" t="str">
        <f t="shared" si="19"/>
        <v>Lebih dari 250M</v>
      </c>
      <c r="DX223" s="159" t="str">
        <f t="shared" si="20"/>
        <v>Kurang dari 250M</v>
      </c>
      <c r="DY223" s="159" t="str">
        <f t="shared" si="21"/>
        <v>Kurang dari 250M</v>
      </c>
      <c r="DZ223" s="159" t="str">
        <f t="shared" si="22"/>
        <v>Kurang dari 250M</v>
      </c>
      <c r="EA223" s="159" t="str">
        <f t="shared" si="23"/>
        <v>Kurang dari 250M</v>
      </c>
      <c r="EB223" s="159" t="str">
        <f t="shared" si="24"/>
        <v>Kurang dari 250M</v>
      </c>
      <c r="EC223" s="159" t="str">
        <f t="shared" si="25"/>
        <v>Kurang dari 250M</v>
      </c>
      <c r="ED223" s="159" t="str">
        <f t="shared" si="26"/>
        <v>Kurang dari 250M</v>
      </c>
      <c r="EE223" s="159" t="str">
        <f t="shared" si="27"/>
        <v>Kurang dari 250M</v>
      </c>
      <c r="EF223" s="159" t="str">
        <f t="shared" si="28"/>
        <v>Lebih dari 250M</v>
      </c>
      <c r="EG223" s="159" t="str">
        <f t="shared" si="29"/>
        <v>Kurang dari 250M</v>
      </c>
      <c r="EH223" s="159" t="str">
        <f t="shared" si="30"/>
        <v>Kurang dari 250M</v>
      </c>
      <c r="EI223" s="159" t="str">
        <f t="shared" si="31"/>
        <v>Kurang dari 250M</v>
      </c>
      <c r="EJ223" s="159" t="str">
        <f t="shared" si="32"/>
        <v>Lebih dari 250M</v>
      </c>
      <c r="EK223" s="159" t="str">
        <f t="shared" si="33"/>
        <v>Kurang dari 250M</v>
      </c>
      <c r="EL223" s="159" t="str">
        <f t="shared" si="34"/>
        <v>Kurang dari 250M</v>
      </c>
      <c r="EM223" s="159" t="str">
        <f t="shared" si="35"/>
        <v>Kurang dari 250M</v>
      </c>
    </row>
    <row r="224" spans="1:143" x14ac:dyDescent="0.3">
      <c r="A224" s="158" t="s">
        <v>911</v>
      </c>
      <c r="B224" s="159" t="s">
        <v>1247</v>
      </c>
      <c r="C224" s="160">
        <f>INDEX('raw-all-komoditas'!$B$3:$ZY$37, MATCH('Komoditas besar Nasional'!C$2,'raw-all-komoditas'!$B$3:$B$37,0), MATCH('Komoditas besar Nasional'!$B224,'raw-all-komoditas'!$B$3:$ZY$3,0))</f>
        <v>44.596702000000001</v>
      </c>
      <c r="D224" s="160">
        <f>INDEX('raw-all-komoditas'!$B$3:$ZY$37, MATCH('Komoditas besar Nasional'!D$2,'raw-all-komoditas'!$B$3:$B$37,0), MATCH('Komoditas besar Nasional'!$B224,'raw-all-komoditas'!$B$3:$ZY$3,0))</f>
        <v>17.566402</v>
      </c>
      <c r="E224" s="160">
        <f>INDEX('raw-all-komoditas'!$B$3:$ZY$37, MATCH('Komoditas besar Nasional'!E$2,'raw-all-komoditas'!$B$3:$B$37,0), MATCH('Komoditas besar Nasional'!$B224,'raw-all-komoditas'!$B$3:$ZY$3,0))</f>
        <v>2.2711100000000002</v>
      </c>
      <c r="F224" s="160">
        <f>INDEX('raw-all-komoditas'!$B$3:$ZY$37, MATCH('Komoditas besar Nasional'!F$2,'raw-all-komoditas'!$B$3:$B$37,0), MATCH('Komoditas besar Nasional'!$B224,'raw-all-komoditas'!$B$3:$ZY$3,0))</f>
        <v>0</v>
      </c>
      <c r="G224" s="160">
        <f>INDEX('raw-all-komoditas'!$B$3:$ZY$37, MATCH('Komoditas besar Nasional'!G$2,'raw-all-komoditas'!$B$3:$B$37,0), MATCH('Komoditas besar Nasional'!$B224,'raw-all-komoditas'!$B$3:$ZY$3,0))</f>
        <v>0</v>
      </c>
      <c r="H224" s="160">
        <f>INDEX('raw-all-komoditas'!$B$3:$ZY$37, MATCH('Komoditas besar Nasional'!H$2,'raw-all-komoditas'!$B$3:$B$37,0), MATCH('Komoditas besar Nasional'!$B224,'raw-all-komoditas'!$B$3:$ZY$3,0))</f>
        <v>0</v>
      </c>
      <c r="I224" s="160">
        <f>INDEX('raw-all-komoditas'!$B$3:$ZY$37, MATCH('Komoditas besar Nasional'!I$2,'raw-all-komoditas'!$B$3:$B$37,0), MATCH('Komoditas besar Nasional'!$B224,'raw-all-komoditas'!$B$3:$ZY$3,0))</f>
        <v>0</v>
      </c>
      <c r="J224" s="160">
        <f>INDEX('raw-all-komoditas'!$B$3:$ZY$37, MATCH('Komoditas besar Nasional'!J$2,'raw-all-komoditas'!$B$3:$B$37,0), MATCH('Komoditas besar Nasional'!$B224,'raw-all-komoditas'!$B$3:$ZY$3,0))</f>
        <v>29.557993</v>
      </c>
      <c r="K224" s="160">
        <f>INDEX('raw-all-komoditas'!$B$3:$ZY$37, MATCH('Komoditas besar Nasional'!K$2,'raw-all-komoditas'!$B$3:$B$37,0), MATCH('Komoditas besar Nasional'!$B224,'raw-all-komoditas'!$B$3:$ZY$3,0))</f>
        <v>48.531607999999999</v>
      </c>
      <c r="L224" s="160">
        <f>INDEX('raw-all-komoditas'!$B$3:$ZY$37, MATCH('Komoditas besar Nasional'!L$2,'raw-all-komoditas'!$B$3:$B$37,0), MATCH('Komoditas besar Nasional'!$B224,'raw-all-komoditas'!$B$3:$ZY$3,0))</f>
        <v>158.431983</v>
      </c>
      <c r="M224" s="160">
        <f>INDEX('raw-all-komoditas'!$B$3:$ZY$37, MATCH('Komoditas besar Nasional'!M$2,'raw-all-komoditas'!$B$3:$B$37,0), MATCH('Komoditas besar Nasional'!$B224,'raw-all-komoditas'!$B$3:$ZY$3,0))</f>
        <v>3.9598610000000001</v>
      </c>
      <c r="N224" s="160">
        <f>INDEX('raw-all-komoditas'!$B$3:$ZY$37, MATCH('Komoditas besar Nasional'!N$2,'raw-all-komoditas'!$B$3:$B$37,0), MATCH('Komoditas besar Nasional'!$B224,'raw-all-komoditas'!$B$3:$ZY$3,0))</f>
        <v>0</v>
      </c>
      <c r="O224" s="160">
        <f>INDEX('raw-all-komoditas'!$B$3:$ZY$37, MATCH('Komoditas besar Nasional'!O$2,'raw-all-komoditas'!$B$3:$B$37,0), MATCH('Komoditas besar Nasional'!$B224,'raw-all-komoditas'!$B$3:$ZY$3,0))</f>
        <v>0.80083499999999996</v>
      </c>
      <c r="P224" s="160">
        <f>INDEX('raw-all-komoditas'!$B$3:$ZY$37, MATCH('Komoditas besar Nasional'!P$2,'raw-all-komoditas'!$B$3:$B$37,0), MATCH('Komoditas besar Nasional'!$B224,'raw-all-komoditas'!$B$3:$ZY$3,0))</f>
        <v>0</v>
      </c>
      <c r="Q224" s="160">
        <f>INDEX('raw-all-komoditas'!$B$3:$ZY$37, MATCH('Komoditas besar Nasional'!Q$2,'raw-all-komoditas'!$B$3:$B$37,0), MATCH('Komoditas besar Nasional'!$B224,'raw-all-komoditas'!$B$3:$ZY$3,0))</f>
        <v>65.983399000000006</v>
      </c>
      <c r="R224" s="160">
        <f>INDEX('raw-all-komoditas'!$B$3:$ZY$37, MATCH('Komoditas besar Nasional'!R$2,'raw-all-komoditas'!$B$3:$B$37,0), MATCH('Komoditas besar Nasional'!$B224,'raw-all-komoditas'!$B$3:$ZY$3,0))</f>
        <v>0.58750400000000003</v>
      </c>
      <c r="S224" s="160">
        <f>INDEX('raw-all-komoditas'!$B$3:$ZY$37, MATCH('Komoditas besar Nasional'!S$2,'raw-all-komoditas'!$B$3:$B$37,0), MATCH('Komoditas besar Nasional'!$B224,'raw-all-komoditas'!$B$3:$ZY$3,0))</f>
        <v>1.0778559999999999</v>
      </c>
      <c r="T224" s="160">
        <f>INDEX('raw-all-komoditas'!$B$3:$ZY$37, MATCH('Komoditas besar Nasional'!T$2,'raw-all-komoditas'!$B$3:$B$37,0), MATCH('Komoditas besar Nasional'!$B224,'raw-all-komoditas'!$B$3:$ZY$3,0))</f>
        <v>107.769612</v>
      </c>
      <c r="U224" s="160">
        <f>INDEX('raw-all-komoditas'!$B$3:$ZY$37, MATCH('Komoditas besar Nasional'!U$2,'raw-all-komoditas'!$B$3:$B$37,0), MATCH('Komoditas besar Nasional'!$B224,'raw-all-komoditas'!$B$3:$ZY$3,0))</f>
        <v>94.354021000000003</v>
      </c>
      <c r="V224" s="160">
        <f>INDEX('raw-all-komoditas'!$B$3:$ZY$37, MATCH('Komoditas besar Nasional'!V$2,'raw-all-komoditas'!$B$3:$B$37,0), MATCH('Komoditas besar Nasional'!$B224,'raw-all-komoditas'!$B$3:$ZY$3,0))</f>
        <v>2.5707650000000002</v>
      </c>
      <c r="W224" s="160">
        <f>INDEX('raw-all-komoditas'!$B$3:$ZY$37, MATCH('Komoditas besar Nasional'!W$2,'raw-all-komoditas'!$B$3:$B$37,0), MATCH('Komoditas besar Nasional'!$B224,'raw-all-komoditas'!$B$3:$ZY$3,0))</f>
        <v>0</v>
      </c>
      <c r="X224" s="160">
        <f>INDEX('raw-all-komoditas'!$B$3:$ZY$37, MATCH('Komoditas besar Nasional'!X$2,'raw-all-komoditas'!$B$3:$B$37,0), MATCH('Komoditas besar Nasional'!$B224,'raw-all-komoditas'!$B$3:$ZY$3,0))</f>
        <v>0</v>
      </c>
      <c r="Y224" s="160">
        <f>INDEX('raw-all-komoditas'!$B$3:$ZY$37, MATCH('Komoditas besar Nasional'!Y$2,'raw-all-komoditas'!$B$3:$B$37,0), MATCH('Komoditas besar Nasional'!$B224,'raw-all-komoditas'!$B$3:$ZY$3,0))</f>
        <v>10.059704999999999</v>
      </c>
      <c r="Z224" s="160">
        <f>INDEX('raw-all-komoditas'!$B$3:$ZY$37, MATCH('Komoditas besar Nasional'!Z$2,'raw-all-komoditas'!$B$3:$B$37,0), MATCH('Komoditas besar Nasional'!$B224,'raw-all-komoditas'!$B$3:$ZY$3,0))</f>
        <v>8.4094999999999995</v>
      </c>
      <c r="AA224" s="160">
        <f>INDEX('raw-all-komoditas'!$B$3:$ZY$37, MATCH('Komoditas besar Nasional'!AA$2,'raw-all-komoditas'!$B$3:$B$37,0), MATCH('Komoditas besar Nasional'!$B224,'raw-all-komoditas'!$B$3:$ZY$3,0))</f>
        <v>6.9197829999999998</v>
      </c>
      <c r="AB224" s="160">
        <f>INDEX('raw-all-komoditas'!$B$3:$ZY$37, MATCH('Komoditas besar Nasional'!AB$2,'raw-all-komoditas'!$B$3:$B$37,0), MATCH('Komoditas besar Nasional'!$B224,'raw-all-komoditas'!$B$3:$ZY$3,0))</f>
        <v>260.787802</v>
      </c>
      <c r="AC224" s="160">
        <f>INDEX('raw-all-komoditas'!$B$3:$ZY$37, MATCH('Komoditas besar Nasional'!AC$2,'raw-all-komoditas'!$B$3:$B$37,0), MATCH('Komoditas besar Nasional'!$B224,'raw-all-komoditas'!$B$3:$ZY$3,0))</f>
        <v>334.80046700000003</v>
      </c>
      <c r="AD224" s="160">
        <f>INDEX('raw-all-komoditas'!$B$3:$ZY$37, MATCH('Komoditas besar Nasional'!AD$2,'raw-all-komoditas'!$B$3:$B$37,0), MATCH('Komoditas besar Nasional'!$B224,'raw-all-komoditas'!$B$3:$ZY$3,0))</f>
        <v>340.28495299999997</v>
      </c>
      <c r="AE224" s="160">
        <f>INDEX('raw-all-komoditas'!$B$3:$ZY$37, MATCH('Komoditas besar Nasional'!AE$2,'raw-all-komoditas'!$B$3:$B$37,0), MATCH('Komoditas besar Nasional'!$B224,'raw-all-komoditas'!$B$3:$ZY$3,0))</f>
        <v>70.502656000000002</v>
      </c>
      <c r="AF224" s="160">
        <f>INDEX('raw-all-komoditas'!$B$3:$ZY$37, MATCH('Komoditas besar Nasional'!AF$2,'raw-all-komoditas'!$B$3:$B$37,0), MATCH('Komoditas besar Nasional'!$B224,'raw-all-komoditas'!$B$3:$ZY$3,0))</f>
        <v>119.33955</v>
      </c>
      <c r="AG224" s="160">
        <f>INDEX('raw-all-komoditas'!$B$3:$ZY$37, MATCH('Komoditas besar Nasional'!AG$2,'raw-all-komoditas'!$B$3:$B$37,0), MATCH('Komoditas besar Nasional'!$B224,'raw-all-komoditas'!$B$3:$ZY$3,0))</f>
        <v>241.28600800000001</v>
      </c>
      <c r="AH224" s="160">
        <f>INDEX('raw-all-komoditas'!$B$3:$ZY$37, MATCH('Komoditas besar Nasional'!AH$2,'raw-all-komoditas'!$B$3:$B$37,0), MATCH('Komoditas besar Nasional'!$B224,'raw-all-komoditas'!$B$3:$ZY$3,0))</f>
        <v>41.035556999999997</v>
      </c>
      <c r="AI224" s="160">
        <f>INDEX('raw-all-komoditas'!$B$3:$ZY$37, MATCH('Komoditas besar Nasional'!AI$2,'raw-all-komoditas'!$B$3:$B$37,0), MATCH('Komoditas besar Nasional'!$B224,'raw-all-komoditas'!$B$3:$ZY$3,0))</f>
        <v>18.544149999999998</v>
      </c>
      <c r="AJ224" s="160">
        <f>INDEX('raw-all-komoditas'!$B$3:$ZY$37, MATCH('Komoditas besar Nasional'!AJ$2,'raw-all-komoditas'!$B$3:$B$37,0), MATCH('Komoditas besar Nasional'!$B224,'raw-all-komoditas'!$B$3:$ZY$3,0))</f>
        <v>11.101000000000001</v>
      </c>
      <c r="AK224" s="181"/>
      <c r="AL224" s="160">
        <f>INDEX('rank provinsi to commodity'!$B$3:$ZX$37, MATCH(AL$2,'rank provinsi to commodity'!$B$3:$B$37,0),MATCH($B224,'rank provinsi to commodity'!$B$3:$ZX$3,0))</f>
        <v>12</v>
      </c>
      <c r="AM224" s="160">
        <f>INDEX('rank provinsi to commodity'!$B$3:$ZX$37, MATCH(AM$2,'rank provinsi to commodity'!$B$3:$B$37,0),MATCH($B224,'rank provinsi to commodity'!$B$3:$ZX$3,0))</f>
        <v>16</v>
      </c>
      <c r="AN224" s="160">
        <f>INDEX('rank provinsi to commodity'!$B$3:$ZX$37, MATCH(AN$2,'rank provinsi to commodity'!$B$3:$B$37,0),MATCH($B224,'rank provinsi to commodity'!$B$3:$ZX$3,0))</f>
        <v>23</v>
      </c>
      <c r="AO224" s="160">
        <f>INDEX('rank provinsi to commodity'!$B$3:$ZX$37, MATCH(AO$2,'rank provinsi to commodity'!$B$3:$B$37,0),MATCH($B224,'rank provinsi to commodity'!$B$3:$ZX$3,0))</f>
        <v>27</v>
      </c>
      <c r="AP224" s="160">
        <f>INDEX('rank provinsi to commodity'!$B$3:$ZX$37, MATCH(AP$2,'rank provinsi to commodity'!$B$3:$B$37,0),MATCH($B224,'rank provinsi to commodity'!$B$3:$ZX$3,0))</f>
        <v>27</v>
      </c>
      <c r="AQ224" s="160">
        <f>INDEX('rank provinsi to commodity'!$B$3:$ZX$37, MATCH(AQ$2,'rank provinsi to commodity'!$B$3:$B$37,0),MATCH($B224,'rank provinsi to commodity'!$B$3:$ZX$3,0))</f>
        <v>27</v>
      </c>
      <c r="AR224" s="160">
        <f>INDEX('rank provinsi to commodity'!$B$3:$ZX$37, MATCH(AR$2,'rank provinsi to commodity'!$B$3:$B$37,0),MATCH($B224,'rank provinsi to commodity'!$B$3:$ZX$3,0))</f>
        <v>27</v>
      </c>
      <c r="AS224" s="160">
        <f>INDEX('rank provinsi to commodity'!$B$3:$ZX$37, MATCH(AS$2,'rank provinsi to commodity'!$B$3:$B$37,0),MATCH($B224,'rank provinsi to commodity'!$B$3:$ZX$3,0))</f>
        <v>14</v>
      </c>
      <c r="AT224" s="160">
        <f>INDEX('rank provinsi to commodity'!$B$3:$ZX$37, MATCH(AT$2,'rank provinsi to commodity'!$B$3:$B$37,0),MATCH($B224,'rank provinsi to commodity'!$B$3:$ZX$3,0))</f>
        <v>11</v>
      </c>
      <c r="AU224" s="160">
        <f>INDEX('rank provinsi to commodity'!$B$3:$ZX$37, MATCH(AU$2,'rank provinsi to commodity'!$B$3:$B$37,0),MATCH($B224,'rank provinsi to commodity'!$B$3:$ZX$3,0))</f>
        <v>5</v>
      </c>
      <c r="AV224" s="160">
        <f>INDEX('rank provinsi to commodity'!$B$3:$ZX$37, MATCH(AV$2,'rank provinsi to commodity'!$B$3:$B$37,0),MATCH($B224,'rank provinsi to commodity'!$B$3:$ZX$3,0))</f>
        <v>21</v>
      </c>
      <c r="AW224" s="160">
        <f>INDEX('rank provinsi to commodity'!$B$3:$ZX$37, MATCH(AW$2,'rank provinsi to commodity'!$B$3:$B$37,0),MATCH($B224,'rank provinsi to commodity'!$B$3:$ZX$3,0))</f>
        <v>27</v>
      </c>
      <c r="AX224" s="160">
        <f>INDEX('rank provinsi to commodity'!$B$3:$ZX$37, MATCH(AX$2,'rank provinsi to commodity'!$B$3:$B$37,0),MATCH($B224,'rank provinsi to commodity'!$B$3:$ZX$3,0))</f>
        <v>25</v>
      </c>
      <c r="AY224" s="160">
        <f>INDEX('rank provinsi to commodity'!$B$3:$ZX$37, MATCH(AY$2,'rank provinsi to commodity'!$B$3:$B$37,0),MATCH($B224,'rank provinsi to commodity'!$B$3:$ZX$3,0))</f>
        <v>27</v>
      </c>
      <c r="AZ224" s="160">
        <f>INDEX('rank provinsi to commodity'!$B$3:$ZX$37, MATCH(AZ$2,'rank provinsi to commodity'!$B$3:$B$37,0),MATCH($B224,'rank provinsi to commodity'!$B$3:$ZX$3,0))</f>
        <v>10</v>
      </c>
      <c r="BA224" s="160">
        <f>INDEX('rank provinsi to commodity'!$B$3:$ZX$37, MATCH(BA$2,'rank provinsi to commodity'!$B$3:$B$37,0),MATCH($B224,'rank provinsi to commodity'!$B$3:$ZX$3,0))</f>
        <v>26</v>
      </c>
      <c r="BB224" s="160">
        <f>INDEX('rank provinsi to commodity'!$B$3:$ZX$37, MATCH(BB$2,'rank provinsi to commodity'!$B$3:$B$37,0),MATCH($B224,'rank provinsi to commodity'!$B$3:$ZX$3,0))</f>
        <v>24</v>
      </c>
      <c r="BC224" s="160">
        <f>INDEX('rank provinsi to commodity'!$B$3:$ZX$37, MATCH(BC$2,'rank provinsi to commodity'!$B$3:$B$37,0),MATCH($B224,'rank provinsi to commodity'!$B$3:$ZX$3,0))</f>
        <v>7</v>
      </c>
      <c r="BD224" s="160">
        <f>INDEX('rank provinsi to commodity'!$B$3:$ZX$37, MATCH(BD$2,'rank provinsi to commodity'!$B$3:$B$37,0),MATCH($B224,'rank provinsi to commodity'!$B$3:$ZX$3,0))</f>
        <v>8</v>
      </c>
      <c r="BE224" s="160">
        <f>INDEX('rank provinsi to commodity'!$B$3:$ZX$37, MATCH(BE$2,'rank provinsi to commodity'!$B$3:$B$37,0),MATCH($B224,'rank provinsi to commodity'!$B$3:$ZX$3,0))</f>
        <v>22</v>
      </c>
      <c r="BF224" s="160">
        <f>INDEX('rank provinsi to commodity'!$B$3:$ZX$37, MATCH(BF$2,'rank provinsi to commodity'!$B$3:$B$37,0),MATCH($B224,'rank provinsi to commodity'!$B$3:$ZX$3,0))</f>
        <v>27</v>
      </c>
      <c r="BG224" s="160">
        <f>INDEX('rank provinsi to commodity'!$B$3:$ZX$37, MATCH(BG$2,'rank provinsi to commodity'!$B$3:$B$37,0),MATCH($B224,'rank provinsi to commodity'!$B$3:$ZX$3,0))</f>
        <v>27</v>
      </c>
      <c r="BH224" s="160">
        <f>INDEX('rank provinsi to commodity'!$B$3:$ZX$37, MATCH(BH$2,'rank provinsi to commodity'!$B$3:$B$37,0),MATCH($B224,'rank provinsi to commodity'!$B$3:$ZX$3,0))</f>
        <v>18</v>
      </c>
      <c r="BI224" s="160">
        <f>INDEX('rank provinsi to commodity'!$B$3:$ZX$37, MATCH(BI$2,'rank provinsi to commodity'!$B$3:$B$37,0),MATCH($B224,'rank provinsi to commodity'!$B$3:$ZX$3,0))</f>
        <v>19</v>
      </c>
      <c r="BJ224" s="160">
        <f>INDEX('rank provinsi to commodity'!$B$3:$ZX$37, MATCH(BJ$2,'rank provinsi to commodity'!$B$3:$B$37,0),MATCH($B224,'rank provinsi to commodity'!$B$3:$ZX$3,0))</f>
        <v>20</v>
      </c>
      <c r="BK224" s="160">
        <f>INDEX('rank provinsi to commodity'!$B$3:$ZX$37, MATCH(BK$2,'rank provinsi to commodity'!$B$3:$B$37,0),MATCH($B224,'rank provinsi to commodity'!$B$3:$ZX$3,0))</f>
        <v>3</v>
      </c>
      <c r="BL224" s="160">
        <f>INDEX('rank provinsi to commodity'!$B$3:$ZX$37, MATCH(BL$2,'rank provinsi to commodity'!$B$3:$B$37,0),MATCH($B224,'rank provinsi to commodity'!$B$3:$ZX$3,0))</f>
        <v>2</v>
      </c>
      <c r="BM224" s="160">
        <f>INDEX('rank provinsi to commodity'!$B$3:$ZX$37, MATCH(BM$2,'rank provinsi to commodity'!$B$3:$B$37,0),MATCH($B224,'rank provinsi to commodity'!$B$3:$ZX$3,0))</f>
        <v>1</v>
      </c>
      <c r="BN224" s="160">
        <f>INDEX('rank provinsi to commodity'!$B$3:$ZX$37, MATCH(BN$2,'rank provinsi to commodity'!$B$3:$B$37,0),MATCH($B224,'rank provinsi to commodity'!$B$3:$ZX$3,0))</f>
        <v>9</v>
      </c>
      <c r="BO224" s="160">
        <f>INDEX('rank provinsi to commodity'!$B$3:$ZX$37, MATCH(BO$2,'rank provinsi to commodity'!$B$3:$B$37,0),MATCH($B224,'rank provinsi to commodity'!$B$3:$ZX$3,0))</f>
        <v>6</v>
      </c>
      <c r="BP224" s="160">
        <f>INDEX('rank provinsi to commodity'!$B$3:$ZX$37, MATCH(BP$2,'rank provinsi to commodity'!$B$3:$B$37,0),MATCH($B224,'rank provinsi to commodity'!$B$3:$ZX$3,0))</f>
        <v>4</v>
      </c>
      <c r="BQ224" s="160">
        <f>INDEX('rank provinsi to commodity'!$B$3:$ZX$37, MATCH(BQ$2,'rank provinsi to commodity'!$B$3:$B$37,0),MATCH($B224,'rank provinsi to commodity'!$B$3:$ZX$3,0))</f>
        <v>13</v>
      </c>
      <c r="BR224" s="160">
        <f>INDEX('rank provinsi to commodity'!$B$3:$ZX$37, MATCH(BR$2,'rank provinsi to commodity'!$B$3:$B$37,0),MATCH($B224,'rank provinsi to commodity'!$B$3:$ZX$3,0))</f>
        <v>15</v>
      </c>
      <c r="BS224" s="173">
        <f>INDEX('rank provinsi to commodity'!$B$3:$ZX$37, MATCH(BS$2,'rank provinsi to commodity'!$B$3:$B$37,0),MATCH($B224,'rank provinsi to commodity'!$B$3:$ZX$3,0))</f>
        <v>17</v>
      </c>
      <c r="BT224" s="181"/>
      <c r="BU224" s="184" t="str">
        <f t="shared" si="36"/>
        <v>PERIKANAN TANGKAP LAUT (Ton)</v>
      </c>
      <c r="BV224" s="149" t="s">
        <v>987</v>
      </c>
      <c r="BW224" s="160">
        <f>INDEX('raw-all-komoditas'!$B$3:$ZY$37, MATCH('Komoditas besar Nasional'!BW$2,'raw-all-komoditas'!$B$3:$B$37,0), MATCH('Komoditas besar Nasional'!$BV224,'raw-all-komoditas'!$B$3:$ZY$3,0))</f>
        <v>879</v>
      </c>
      <c r="BX224" s="160">
        <f>INDEX('raw-all-komoditas'!$B$3:$ZY$37, MATCH('Komoditas besar Nasional'!BX$2,'raw-all-komoditas'!$B$3:$B$37,0), MATCH('Komoditas besar Nasional'!$BV224,'raw-all-komoditas'!$B$3:$ZY$3,0))</f>
        <v>549</v>
      </c>
      <c r="BY224" s="160">
        <f>INDEX('raw-all-komoditas'!$B$3:$ZY$37, MATCH('Komoditas besar Nasional'!BY$2,'raw-all-komoditas'!$B$3:$B$37,0), MATCH('Komoditas besar Nasional'!$BV224,'raw-all-komoditas'!$B$3:$ZY$3,0))</f>
        <v>76</v>
      </c>
      <c r="BZ224" s="160">
        <f>INDEX('raw-all-komoditas'!$B$3:$ZY$37, MATCH('Komoditas besar Nasional'!BZ$2,'raw-all-komoditas'!$B$3:$B$37,0), MATCH('Komoditas besar Nasional'!$BV224,'raw-all-komoditas'!$B$3:$ZY$3,0))</f>
        <v>0</v>
      </c>
      <c r="CA224" s="160">
        <f>INDEX('raw-all-komoditas'!$B$3:$ZY$37, MATCH('Komoditas besar Nasional'!CA$2,'raw-all-komoditas'!$B$3:$B$37,0), MATCH('Komoditas besar Nasional'!$BV224,'raw-all-komoditas'!$B$3:$ZY$3,0))</f>
        <v>0</v>
      </c>
      <c r="CB224" s="160">
        <f>INDEX('raw-all-komoditas'!$B$3:$ZY$37, MATCH('Komoditas besar Nasional'!CB$2,'raw-all-komoditas'!$B$3:$B$37,0), MATCH('Komoditas besar Nasional'!$BV224,'raw-all-komoditas'!$B$3:$ZY$3,0))</f>
        <v>0</v>
      </c>
      <c r="CC224" s="160">
        <f>INDEX('raw-all-komoditas'!$B$3:$ZY$37, MATCH('Komoditas besar Nasional'!CC$2,'raw-all-komoditas'!$B$3:$B$37,0), MATCH('Komoditas besar Nasional'!$BV224,'raw-all-komoditas'!$B$3:$ZY$3,0))</f>
        <v>0</v>
      </c>
      <c r="CD224" s="160">
        <f>INDEX('raw-all-komoditas'!$B$3:$ZY$37, MATCH('Komoditas besar Nasional'!CD$2,'raw-all-komoditas'!$B$3:$B$37,0), MATCH('Komoditas besar Nasional'!$BV224,'raw-all-komoditas'!$B$3:$ZY$3,0))</f>
        <v>845</v>
      </c>
      <c r="CE224" s="160">
        <f>INDEX('raw-all-komoditas'!$B$3:$ZY$37, MATCH('Komoditas besar Nasional'!CE$2,'raw-all-komoditas'!$B$3:$B$37,0), MATCH('Komoditas besar Nasional'!$BV224,'raw-all-komoditas'!$B$3:$ZY$3,0))</f>
        <v>1992</v>
      </c>
      <c r="CF224" s="160">
        <f>INDEX('raw-all-komoditas'!$B$3:$ZY$37, MATCH('Komoditas besar Nasional'!CF$2,'raw-all-komoditas'!$B$3:$B$37,0), MATCH('Komoditas besar Nasional'!$BV224,'raw-all-komoditas'!$B$3:$ZY$3,0))</f>
        <v>11583</v>
      </c>
      <c r="CG224" s="160">
        <f>INDEX('raw-all-komoditas'!$B$3:$ZY$37, MATCH('Komoditas besar Nasional'!CG$2,'raw-all-komoditas'!$B$3:$B$37,0), MATCH('Komoditas besar Nasional'!$BV224,'raw-all-komoditas'!$B$3:$ZY$3,0))</f>
        <v>141</v>
      </c>
      <c r="CH224" s="160">
        <f>INDEX('raw-all-komoditas'!$B$3:$ZY$37, MATCH('Komoditas besar Nasional'!CH$2,'raw-all-komoditas'!$B$3:$B$37,0), MATCH('Komoditas besar Nasional'!$BV224,'raw-all-komoditas'!$B$3:$ZY$3,0))</f>
        <v>0</v>
      </c>
      <c r="CI224" s="160">
        <f>INDEX('raw-all-komoditas'!$B$3:$ZY$37, MATCH('Komoditas besar Nasional'!CI$2,'raw-all-komoditas'!$B$3:$B$37,0), MATCH('Komoditas besar Nasional'!$BV224,'raw-all-komoditas'!$B$3:$ZY$3,0))</f>
        <v>53</v>
      </c>
      <c r="CJ224" s="160">
        <f>INDEX('raw-all-komoditas'!$B$3:$ZY$37, MATCH('Komoditas besar Nasional'!CJ$2,'raw-all-komoditas'!$B$3:$B$37,0), MATCH('Komoditas besar Nasional'!$BV224,'raw-all-komoditas'!$B$3:$ZY$3,0))</f>
        <v>0</v>
      </c>
      <c r="CK224" s="160">
        <f>INDEX('raw-all-komoditas'!$B$3:$ZY$37, MATCH('Komoditas besar Nasional'!CK$2,'raw-all-komoditas'!$B$3:$B$37,0), MATCH('Komoditas besar Nasional'!$BV224,'raw-all-komoditas'!$B$3:$ZY$3,0))</f>
        <v>2504</v>
      </c>
      <c r="CL224" s="160">
        <f>INDEX('raw-all-komoditas'!$B$3:$ZY$37, MATCH('Komoditas besar Nasional'!CL$2,'raw-all-komoditas'!$B$3:$B$37,0), MATCH('Komoditas besar Nasional'!$BV224,'raw-all-komoditas'!$B$3:$ZY$3,0))</f>
        <v>37</v>
      </c>
      <c r="CM224" s="160">
        <f>INDEX('raw-all-komoditas'!$B$3:$ZY$37, MATCH('Komoditas besar Nasional'!CM$2,'raw-all-komoditas'!$B$3:$B$37,0), MATCH('Komoditas besar Nasional'!$BV224,'raw-all-komoditas'!$B$3:$ZY$3,0))</f>
        <v>96</v>
      </c>
      <c r="CN224" s="160">
        <f>INDEX('raw-all-komoditas'!$B$3:$ZY$37, MATCH('Komoditas besar Nasional'!CN$2,'raw-all-komoditas'!$B$3:$B$37,0), MATCH('Komoditas besar Nasional'!$BV224,'raw-all-komoditas'!$B$3:$ZY$3,0))</f>
        <v>6375</v>
      </c>
      <c r="CO224" s="160">
        <f>INDEX('raw-all-komoditas'!$B$3:$ZY$37, MATCH('Komoditas besar Nasional'!CO$2,'raw-all-komoditas'!$B$3:$B$37,0), MATCH('Komoditas besar Nasional'!$BV224,'raw-all-komoditas'!$B$3:$ZY$3,0))</f>
        <v>4159</v>
      </c>
      <c r="CP224" s="160">
        <f>INDEX('raw-all-komoditas'!$B$3:$ZY$37, MATCH('Komoditas besar Nasional'!CP$2,'raw-all-komoditas'!$B$3:$B$37,0), MATCH('Komoditas besar Nasional'!$BV224,'raw-all-komoditas'!$B$3:$ZY$3,0))</f>
        <v>51</v>
      </c>
      <c r="CQ224" s="160">
        <f>INDEX('raw-all-komoditas'!$B$3:$ZY$37, MATCH('Komoditas besar Nasional'!CQ$2,'raw-all-komoditas'!$B$3:$B$37,0), MATCH('Komoditas besar Nasional'!$BV224,'raw-all-komoditas'!$B$3:$ZY$3,0))</f>
        <v>0</v>
      </c>
      <c r="CR224" s="160">
        <f>INDEX('raw-all-komoditas'!$B$3:$ZY$37, MATCH('Komoditas besar Nasional'!CR$2,'raw-all-komoditas'!$B$3:$B$37,0), MATCH('Komoditas besar Nasional'!$BV224,'raw-all-komoditas'!$B$3:$ZY$3,0))</f>
        <v>0</v>
      </c>
      <c r="CS224" s="160">
        <f>INDEX('raw-all-komoditas'!$B$3:$ZY$37, MATCH('Komoditas besar Nasional'!CS$2,'raw-all-komoditas'!$B$3:$B$37,0), MATCH('Komoditas besar Nasional'!$BV224,'raw-all-komoditas'!$B$3:$ZY$3,0))</f>
        <v>479</v>
      </c>
      <c r="CT224" s="160">
        <f>INDEX('raw-all-komoditas'!$B$3:$ZY$37, MATCH('Komoditas besar Nasional'!CT$2,'raw-all-komoditas'!$B$3:$B$37,0), MATCH('Komoditas besar Nasional'!$BV224,'raw-all-komoditas'!$B$3:$ZY$3,0))</f>
        <v>153</v>
      </c>
      <c r="CU224" s="160">
        <f>INDEX('raw-all-komoditas'!$B$3:$ZY$37, MATCH('Komoditas besar Nasional'!CU$2,'raw-all-komoditas'!$B$3:$B$37,0), MATCH('Komoditas besar Nasional'!$BV224,'raw-all-komoditas'!$B$3:$ZY$3,0))</f>
        <v>231</v>
      </c>
      <c r="CV224" s="160">
        <f>INDEX('raw-all-komoditas'!$B$3:$ZY$37, MATCH('Komoditas besar Nasional'!CV$2,'raw-all-komoditas'!$B$3:$B$37,0), MATCH('Komoditas besar Nasional'!$BV224,'raw-all-komoditas'!$B$3:$ZY$3,0))</f>
        <v>8536</v>
      </c>
      <c r="CW224" s="160">
        <f>INDEX('raw-all-komoditas'!$B$3:$ZY$37, MATCH('Komoditas besar Nasional'!CW$2,'raw-all-komoditas'!$B$3:$B$37,0), MATCH('Komoditas besar Nasional'!$BV224,'raw-all-komoditas'!$B$3:$ZY$3,0))</f>
        <v>12868</v>
      </c>
      <c r="CX224" s="160">
        <f>INDEX('raw-all-komoditas'!$B$3:$ZY$37, MATCH('Komoditas besar Nasional'!CX$2,'raw-all-komoditas'!$B$3:$B$37,0), MATCH('Komoditas besar Nasional'!$BV224,'raw-all-komoditas'!$B$3:$ZY$3,0))</f>
        <v>10989</v>
      </c>
      <c r="CY224" s="160">
        <f>INDEX('raw-all-komoditas'!$B$3:$ZY$37, MATCH('Komoditas besar Nasional'!CY$2,'raw-all-komoditas'!$B$3:$B$37,0), MATCH('Komoditas besar Nasional'!$BV224,'raw-all-komoditas'!$B$3:$ZY$3,0))</f>
        <v>1721</v>
      </c>
      <c r="CZ224" s="160">
        <f>INDEX('raw-all-komoditas'!$B$3:$ZY$37, MATCH('Komoditas besar Nasional'!CZ$2,'raw-all-komoditas'!$B$3:$B$37,0), MATCH('Komoditas besar Nasional'!$BV224,'raw-all-komoditas'!$B$3:$ZY$3,0))</f>
        <v>3340</v>
      </c>
      <c r="DA224" s="160">
        <f>INDEX('raw-all-komoditas'!$B$3:$ZY$37, MATCH('Komoditas besar Nasional'!DA$2,'raw-all-komoditas'!$B$3:$B$37,0), MATCH('Komoditas besar Nasional'!$BV224,'raw-all-komoditas'!$B$3:$ZY$3,0))</f>
        <v>9524</v>
      </c>
      <c r="DB224" s="160">
        <f>INDEX('raw-all-komoditas'!$B$3:$ZY$37, MATCH('Komoditas besar Nasional'!DB$2,'raw-all-komoditas'!$B$3:$B$37,0), MATCH('Komoditas besar Nasional'!$BV224,'raw-all-komoditas'!$B$3:$ZY$3,0))</f>
        <v>1680</v>
      </c>
      <c r="DC224" s="160">
        <f>INDEX('raw-all-komoditas'!$B$3:$ZY$37, MATCH('Komoditas besar Nasional'!DC$2,'raw-all-komoditas'!$B$3:$B$37,0), MATCH('Komoditas besar Nasional'!$BV224,'raw-all-komoditas'!$B$3:$ZY$3,0))</f>
        <v>427</v>
      </c>
      <c r="DD224" s="160">
        <f>INDEX('raw-all-komoditas'!$B$3:$ZY$37, MATCH('Komoditas besar Nasional'!DD$2,'raw-all-komoditas'!$B$3:$B$37,0), MATCH('Komoditas besar Nasional'!$BV224,'raw-all-komoditas'!$B$3:$ZY$3,0))</f>
        <v>553</v>
      </c>
      <c r="DF224" s="159" t="str">
        <f t="shared" si="2"/>
        <v>Kurang dari 250M</v>
      </c>
      <c r="DG224" s="159" t="str">
        <f t="shared" si="3"/>
        <v>Kurang dari 250M</v>
      </c>
      <c r="DH224" s="159" t="str">
        <f t="shared" si="4"/>
        <v>Kurang dari 250M</v>
      </c>
      <c r="DI224" s="159" t="str">
        <f t="shared" si="5"/>
        <v>Kurang dari 250M</v>
      </c>
      <c r="DJ224" s="159" t="str">
        <f t="shared" si="6"/>
        <v>Kurang dari 250M</v>
      </c>
      <c r="DK224" s="159" t="str">
        <f t="shared" si="7"/>
        <v>Kurang dari 250M</v>
      </c>
      <c r="DL224" s="159" t="str">
        <f t="shared" si="8"/>
        <v>Kurang dari 250M</v>
      </c>
      <c r="DM224" s="159" t="str">
        <f t="shared" si="9"/>
        <v>Kurang dari 250M</v>
      </c>
      <c r="DN224" s="159" t="str">
        <f t="shared" si="10"/>
        <v>Kurang dari 250M</v>
      </c>
      <c r="DO224" s="159" t="str">
        <f t="shared" si="11"/>
        <v>Kurang dari 250M</v>
      </c>
      <c r="DP224" s="159" t="str">
        <f t="shared" si="12"/>
        <v>Kurang dari 250M</v>
      </c>
      <c r="DQ224" s="159" t="str">
        <f t="shared" si="13"/>
        <v>Kurang dari 250M</v>
      </c>
      <c r="DR224" s="159" t="str">
        <f t="shared" si="14"/>
        <v>Kurang dari 250M</v>
      </c>
      <c r="DS224" s="159" t="str">
        <f t="shared" si="15"/>
        <v>Kurang dari 250M</v>
      </c>
      <c r="DT224" s="159" t="str">
        <f t="shared" si="16"/>
        <v>Kurang dari 250M</v>
      </c>
      <c r="DU224" s="159" t="str">
        <f t="shared" si="17"/>
        <v>Kurang dari 250M</v>
      </c>
      <c r="DV224" s="159" t="str">
        <f t="shared" si="18"/>
        <v>Kurang dari 250M</v>
      </c>
      <c r="DW224" s="159" t="str">
        <f t="shared" si="19"/>
        <v>Kurang dari 250M</v>
      </c>
      <c r="DX224" s="159" t="str">
        <f t="shared" si="20"/>
        <v>Kurang dari 250M</v>
      </c>
      <c r="DY224" s="159" t="str">
        <f t="shared" si="21"/>
        <v>Kurang dari 250M</v>
      </c>
      <c r="DZ224" s="159" t="str">
        <f t="shared" si="22"/>
        <v>Kurang dari 250M</v>
      </c>
      <c r="EA224" s="159" t="str">
        <f t="shared" si="23"/>
        <v>Kurang dari 250M</v>
      </c>
      <c r="EB224" s="159" t="str">
        <f t="shared" si="24"/>
        <v>Kurang dari 250M</v>
      </c>
      <c r="EC224" s="159" t="str">
        <f t="shared" si="25"/>
        <v>Kurang dari 250M</v>
      </c>
      <c r="ED224" s="159" t="str">
        <f t="shared" si="26"/>
        <v>Kurang dari 250M</v>
      </c>
      <c r="EE224" s="159" t="str">
        <f t="shared" si="27"/>
        <v>Lebih dari 250M</v>
      </c>
      <c r="EF224" s="159" t="str">
        <f t="shared" si="28"/>
        <v>Lebih dari 250M</v>
      </c>
      <c r="EG224" s="159" t="str">
        <f t="shared" si="29"/>
        <v>Lebih dari 250M</v>
      </c>
      <c r="EH224" s="159" t="str">
        <f t="shared" si="30"/>
        <v>Kurang dari 250M</v>
      </c>
      <c r="EI224" s="159" t="str">
        <f t="shared" si="31"/>
        <v>Kurang dari 250M</v>
      </c>
      <c r="EJ224" s="159" t="str">
        <f t="shared" si="32"/>
        <v>Kurang dari 250M</v>
      </c>
      <c r="EK224" s="159" t="str">
        <f t="shared" si="33"/>
        <v>Kurang dari 250M</v>
      </c>
      <c r="EL224" s="159" t="str">
        <f t="shared" si="34"/>
        <v>Kurang dari 250M</v>
      </c>
      <c r="EM224" s="159" t="str">
        <f t="shared" si="35"/>
        <v>Kurang dari 250M</v>
      </c>
    </row>
    <row r="225" spans="1:143" x14ac:dyDescent="0.3">
      <c r="A225" s="158" t="s">
        <v>911</v>
      </c>
      <c r="B225" s="159" t="s">
        <v>1248</v>
      </c>
      <c r="C225" s="160">
        <f>INDEX('raw-all-komoditas'!$B$3:$ZY$37, MATCH('Komoditas besar Nasional'!C$2,'raw-all-komoditas'!$B$3:$B$37,0), MATCH('Komoditas besar Nasional'!$B225,'raw-all-komoditas'!$B$3:$ZY$3,0))</f>
        <v>1.86894</v>
      </c>
      <c r="D225" s="160">
        <f>INDEX('raw-all-komoditas'!$B$3:$ZY$37, MATCH('Komoditas besar Nasional'!D$2,'raw-all-komoditas'!$B$3:$B$37,0), MATCH('Komoditas besar Nasional'!$B225,'raw-all-komoditas'!$B$3:$ZY$3,0))</f>
        <v>150.88794799999999</v>
      </c>
      <c r="E225" s="160">
        <f>INDEX('raw-all-komoditas'!$B$3:$ZY$37, MATCH('Komoditas besar Nasional'!E$2,'raw-all-komoditas'!$B$3:$B$37,0), MATCH('Komoditas besar Nasional'!$B225,'raw-all-komoditas'!$B$3:$ZY$3,0))</f>
        <v>41.058959999999999</v>
      </c>
      <c r="F225" s="160">
        <f>INDEX('raw-all-komoditas'!$B$3:$ZY$37, MATCH('Komoditas besar Nasional'!F$2,'raw-all-komoditas'!$B$3:$B$37,0), MATCH('Komoditas besar Nasional'!$B225,'raw-all-komoditas'!$B$3:$ZY$3,0))</f>
        <v>21.272874000000002</v>
      </c>
      <c r="G225" s="160">
        <f>INDEX('raw-all-komoditas'!$B$3:$ZY$37, MATCH('Komoditas besar Nasional'!G$2,'raw-all-komoditas'!$B$3:$B$37,0), MATCH('Komoditas besar Nasional'!$B225,'raw-all-komoditas'!$B$3:$ZY$3,0))</f>
        <v>3.0839340000000002</v>
      </c>
      <c r="H225" s="160">
        <f>INDEX('raw-all-komoditas'!$B$3:$ZY$37, MATCH('Komoditas besar Nasional'!H$2,'raw-all-komoditas'!$B$3:$B$37,0), MATCH('Komoditas besar Nasional'!$B225,'raw-all-komoditas'!$B$3:$ZY$3,0))</f>
        <v>0</v>
      </c>
      <c r="I225" s="160">
        <f>INDEX('raw-all-komoditas'!$B$3:$ZY$37, MATCH('Komoditas besar Nasional'!I$2,'raw-all-komoditas'!$B$3:$B$37,0), MATCH('Komoditas besar Nasional'!$B225,'raw-all-komoditas'!$B$3:$ZY$3,0))</f>
        <v>1.7882</v>
      </c>
      <c r="J225" s="160">
        <f>INDEX('raw-all-komoditas'!$B$3:$ZY$37, MATCH('Komoditas besar Nasional'!J$2,'raw-all-komoditas'!$B$3:$B$37,0), MATCH('Komoditas besar Nasional'!$B225,'raw-all-komoditas'!$B$3:$ZY$3,0))</f>
        <v>0</v>
      </c>
      <c r="K225" s="160">
        <f>INDEX('raw-all-komoditas'!$B$3:$ZY$37, MATCH('Komoditas besar Nasional'!K$2,'raw-all-komoditas'!$B$3:$B$37,0), MATCH('Komoditas besar Nasional'!$B225,'raw-all-komoditas'!$B$3:$ZY$3,0))</f>
        <v>0.89058999999999999</v>
      </c>
      <c r="L225" s="160">
        <f>INDEX('raw-all-komoditas'!$B$3:$ZY$37, MATCH('Komoditas besar Nasional'!L$2,'raw-all-komoditas'!$B$3:$B$37,0), MATCH('Komoditas besar Nasional'!$B225,'raw-all-komoditas'!$B$3:$ZY$3,0))</f>
        <v>0</v>
      </c>
      <c r="M225" s="160">
        <f>INDEX('raw-all-komoditas'!$B$3:$ZY$37, MATCH('Komoditas besar Nasional'!M$2,'raw-all-komoditas'!$B$3:$B$37,0), MATCH('Komoditas besar Nasional'!$B225,'raw-all-komoditas'!$B$3:$ZY$3,0))</f>
        <v>0</v>
      </c>
      <c r="N225" s="160">
        <f>INDEX('raw-all-komoditas'!$B$3:$ZY$37, MATCH('Komoditas besar Nasional'!N$2,'raw-all-komoditas'!$B$3:$B$37,0), MATCH('Komoditas besar Nasional'!$B225,'raw-all-komoditas'!$B$3:$ZY$3,0))</f>
        <v>0.363591</v>
      </c>
      <c r="O225" s="160">
        <f>INDEX('raw-all-komoditas'!$B$3:$ZY$37, MATCH('Komoditas besar Nasional'!O$2,'raw-all-komoditas'!$B$3:$B$37,0), MATCH('Komoditas besar Nasional'!$B225,'raw-all-komoditas'!$B$3:$ZY$3,0))</f>
        <v>2.5180090000000002</v>
      </c>
      <c r="P225" s="160">
        <f>INDEX('raw-all-komoditas'!$B$3:$ZY$37, MATCH('Komoditas besar Nasional'!P$2,'raw-all-komoditas'!$B$3:$B$37,0), MATCH('Komoditas besar Nasional'!$B225,'raw-all-komoditas'!$B$3:$ZY$3,0))</f>
        <v>10.182494999999999</v>
      </c>
      <c r="Q225" s="160">
        <f>INDEX('raw-all-komoditas'!$B$3:$ZY$37, MATCH('Komoditas besar Nasional'!Q$2,'raw-all-komoditas'!$B$3:$B$37,0), MATCH('Komoditas besar Nasional'!$B225,'raw-all-komoditas'!$B$3:$ZY$3,0))</f>
        <v>3.923235</v>
      </c>
      <c r="R225" s="160">
        <f>INDEX('raw-all-komoditas'!$B$3:$ZY$37, MATCH('Komoditas besar Nasional'!R$2,'raw-all-komoditas'!$B$3:$B$37,0), MATCH('Komoditas besar Nasional'!$B225,'raw-all-komoditas'!$B$3:$ZY$3,0))</f>
        <v>0</v>
      </c>
      <c r="S225" s="160">
        <f>INDEX('raw-all-komoditas'!$B$3:$ZY$37, MATCH('Komoditas besar Nasional'!S$2,'raw-all-komoditas'!$B$3:$B$37,0), MATCH('Komoditas besar Nasional'!$B225,'raw-all-komoditas'!$B$3:$ZY$3,0))</f>
        <v>0</v>
      </c>
      <c r="T225" s="160">
        <f>INDEX('raw-all-komoditas'!$B$3:$ZY$37, MATCH('Komoditas besar Nasional'!T$2,'raw-all-komoditas'!$B$3:$B$37,0), MATCH('Komoditas besar Nasional'!$B225,'raw-all-komoditas'!$B$3:$ZY$3,0))</f>
        <v>0</v>
      </c>
      <c r="U225" s="160">
        <f>INDEX('raw-all-komoditas'!$B$3:$ZY$37, MATCH('Komoditas besar Nasional'!U$2,'raw-all-komoditas'!$B$3:$B$37,0), MATCH('Komoditas besar Nasional'!$B225,'raw-all-komoditas'!$B$3:$ZY$3,0))</f>
        <v>0.20208000000000001</v>
      </c>
      <c r="V225" s="160">
        <f>INDEX('raw-all-komoditas'!$B$3:$ZY$37, MATCH('Komoditas besar Nasional'!V$2,'raw-all-komoditas'!$B$3:$B$37,0), MATCH('Komoditas besar Nasional'!$B225,'raw-all-komoditas'!$B$3:$ZY$3,0))</f>
        <v>1.2466999999999999</v>
      </c>
      <c r="W225" s="160">
        <f>INDEX('raw-all-komoditas'!$B$3:$ZY$37, MATCH('Komoditas besar Nasional'!W$2,'raw-all-komoditas'!$B$3:$B$37,0), MATCH('Komoditas besar Nasional'!$B225,'raw-all-komoditas'!$B$3:$ZY$3,0))</f>
        <v>0.56496000000000002</v>
      </c>
      <c r="X225" s="160">
        <f>INDEX('raw-all-komoditas'!$B$3:$ZY$37, MATCH('Komoditas besar Nasional'!X$2,'raw-all-komoditas'!$B$3:$B$37,0), MATCH('Komoditas besar Nasional'!$B225,'raw-all-komoditas'!$B$3:$ZY$3,0))</f>
        <v>0</v>
      </c>
      <c r="Y225" s="160">
        <f>INDEX('raw-all-komoditas'!$B$3:$ZY$37, MATCH('Komoditas besar Nasional'!Y$2,'raw-all-komoditas'!$B$3:$B$37,0), MATCH('Komoditas besar Nasional'!$B225,'raw-all-komoditas'!$B$3:$ZY$3,0))</f>
        <v>7.0481000000000002E-2</v>
      </c>
      <c r="Z225" s="160">
        <f>INDEX('raw-all-komoditas'!$B$3:$ZY$37, MATCH('Komoditas besar Nasional'!Z$2,'raw-all-komoditas'!$B$3:$B$37,0), MATCH('Komoditas besar Nasional'!$B225,'raw-all-komoditas'!$B$3:$ZY$3,0))</f>
        <v>3.1916E-2</v>
      </c>
      <c r="AA225" s="160">
        <f>INDEX('raw-all-komoditas'!$B$3:$ZY$37, MATCH('Komoditas besar Nasional'!AA$2,'raw-all-komoditas'!$B$3:$B$37,0), MATCH('Komoditas besar Nasional'!$B225,'raw-all-komoditas'!$B$3:$ZY$3,0))</f>
        <v>0</v>
      </c>
      <c r="AB225" s="160">
        <f>INDEX('raw-all-komoditas'!$B$3:$ZY$37, MATCH('Komoditas besar Nasional'!AB$2,'raw-all-komoditas'!$B$3:$B$37,0), MATCH('Komoditas besar Nasional'!$B225,'raw-all-komoditas'!$B$3:$ZY$3,0))</f>
        <v>0</v>
      </c>
      <c r="AC225" s="160">
        <f>INDEX('raw-all-komoditas'!$B$3:$ZY$37, MATCH('Komoditas besar Nasional'!AC$2,'raw-all-komoditas'!$B$3:$B$37,0), MATCH('Komoditas besar Nasional'!$B225,'raw-all-komoditas'!$B$3:$ZY$3,0))</f>
        <v>0</v>
      </c>
      <c r="AD225" s="160">
        <f>INDEX('raw-all-komoditas'!$B$3:$ZY$37, MATCH('Komoditas besar Nasional'!AD$2,'raw-all-komoditas'!$B$3:$B$37,0), MATCH('Komoditas besar Nasional'!$B225,'raw-all-komoditas'!$B$3:$ZY$3,0))</f>
        <v>0</v>
      </c>
      <c r="AE225" s="160">
        <f>INDEX('raw-all-komoditas'!$B$3:$ZY$37, MATCH('Komoditas besar Nasional'!AE$2,'raw-all-komoditas'!$B$3:$B$37,0), MATCH('Komoditas besar Nasional'!$B225,'raw-all-komoditas'!$B$3:$ZY$3,0))</f>
        <v>0</v>
      </c>
      <c r="AF225" s="160">
        <f>INDEX('raw-all-komoditas'!$B$3:$ZY$37, MATCH('Komoditas besar Nasional'!AF$2,'raw-all-komoditas'!$B$3:$B$37,0), MATCH('Komoditas besar Nasional'!$B225,'raw-all-komoditas'!$B$3:$ZY$3,0))</f>
        <v>0</v>
      </c>
      <c r="AG225" s="160">
        <f>INDEX('raw-all-komoditas'!$B$3:$ZY$37, MATCH('Komoditas besar Nasional'!AG$2,'raw-all-komoditas'!$B$3:$B$37,0), MATCH('Komoditas besar Nasional'!$B225,'raw-all-komoditas'!$B$3:$ZY$3,0))</f>
        <v>0</v>
      </c>
      <c r="AH225" s="160">
        <f>INDEX('raw-all-komoditas'!$B$3:$ZY$37, MATCH('Komoditas besar Nasional'!AH$2,'raw-all-komoditas'!$B$3:$B$37,0), MATCH('Komoditas besar Nasional'!$B225,'raw-all-komoditas'!$B$3:$ZY$3,0))</f>
        <v>0</v>
      </c>
      <c r="AI225" s="160">
        <f>INDEX('raw-all-komoditas'!$B$3:$ZY$37, MATCH('Komoditas besar Nasional'!AI$2,'raw-all-komoditas'!$B$3:$B$37,0), MATCH('Komoditas besar Nasional'!$B225,'raw-all-komoditas'!$B$3:$ZY$3,0))</f>
        <v>0</v>
      </c>
      <c r="AJ225" s="160">
        <f>INDEX('raw-all-komoditas'!$B$3:$ZY$37, MATCH('Komoditas besar Nasional'!AJ$2,'raw-all-komoditas'!$B$3:$B$37,0), MATCH('Komoditas besar Nasional'!$B225,'raw-all-komoditas'!$B$3:$ZY$3,0))</f>
        <v>0.219</v>
      </c>
      <c r="AK225" s="181"/>
      <c r="AL225" s="160">
        <f>INDEX('rank provinsi to commodity'!$B$3:$ZX$37, MATCH(AL$2,'rank provinsi to commodity'!$B$3:$B$37,0),MATCH($B225,'rank provinsi to commodity'!$B$3:$ZX$3,0))</f>
        <v>8</v>
      </c>
      <c r="AM225" s="160">
        <f>INDEX('rank provinsi to commodity'!$B$3:$ZX$37, MATCH(AM$2,'rank provinsi to commodity'!$B$3:$B$37,0),MATCH($B225,'rank provinsi to commodity'!$B$3:$ZX$3,0))</f>
        <v>1</v>
      </c>
      <c r="AN225" s="160">
        <f>INDEX('rank provinsi to commodity'!$B$3:$ZX$37, MATCH(AN$2,'rank provinsi to commodity'!$B$3:$B$37,0),MATCH($B225,'rank provinsi to commodity'!$B$3:$ZX$3,0))</f>
        <v>2</v>
      </c>
      <c r="AO225" s="160">
        <f>INDEX('rank provinsi to commodity'!$B$3:$ZX$37, MATCH(AO$2,'rank provinsi to commodity'!$B$3:$B$37,0),MATCH($B225,'rank provinsi to commodity'!$B$3:$ZX$3,0))</f>
        <v>3</v>
      </c>
      <c r="AP225" s="160">
        <f>INDEX('rank provinsi to commodity'!$B$3:$ZX$37, MATCH(AP$2,'rank provinsi to commodity'!$B$3:$B$37,0),MATCH($B225,'rank provinsi to commodity'!$B$3:$ZX$3,0))</f>
        <v>6</v>
      </c>
      <c r="AQ225" s="160">
        <f>INDEX('rank provinsi to commodity'!$B$3:$ZX$37, MATCH(AQ$2,'rank provinsi to commodity'!$B$3:$B$37,0),MATCH($B225,'rank provinsi to commodity'!$B$3:$ZX$3,0))</f>
        <v>18</v>
      </c>
      <c r="AR225" s="160">
        <f>INDEX('rank provinsi to commodity'!$B$3:$ZX$37, MATCH(AR$2,'rank provinsi to commodity'!$B$3:$B$37,0),MATCH($B225,'rank provinsi to commodity'!$B$3:$ZX$3,0))</f>
        <v>9</v>
      </c>
      <c r="AS225" s="160">
        <f>INDEX('rank provinsi to commodity'!$B$3:$ZX$37, MATCH(AS$2,'rank provinsi to commodity'!$B$3:$B$37,0),MATCH($B225,'rank provinsi to commodity'!$B$3:$ZX$3,0))</f>
        <v>18</v>
      </c>
      <c r="AT225" s="160">
        <f>INDEX('rank provinsi to commodity'!$B$3:$ZX$37, MATCH(AT$2,'rank provinsi to commodity'!$B$3:$B$37,0),MATCH($B225,'rank provinsi to commodity'!$B$3:$ZX$3,0))</f>
        <v>11</v>
      </c>
      <c r="AU225" s="160">
        <f>INDEX('rank provinsi to commodity'!$B$3:$ZX$37, MATCH(AU$2,'rank provinsi to commodity'!$B$3:$B$37,0),MATCH($B225,'rank provinsi to commodity'!$B$3:$ZX$3,0))</f>
        <v>18</v>
      </c>
      <c r="AV225" s="160">
        <f>INDEX('rank provinsi to commodity'!$B$3:$ZX$37, MATCH(AV$2,'rank provinsi to commodity'!$B$3:$B$37,0),MATCH($B225,'rank provinsi to commodity'!$B$3:$ZX$3,0))</f>
        <v>18</v>
      </c>
      <c r="AW225" s="160">
        <f>INDEX('rank provinsi to commodity'!$B$3:$ZX$37, MATCH(AW$2,'rank provinsi to commodity'!$B$3:$B$37,0),MATCH($B225,'rank provinsi to commodity'!$B$3:$ZX$3,0))</f>
        <v>13</v>
      </c>
      <c r="AX225" s="160">
        <f>INDEX('rank provinsi to commodity'!$B$3:$ZX$37, MATCH(AX$2,'rank provinsi to commodity'!$B$3:$B$37,0),MATCH($B225,'rank provinsi to commodity'!$B$3:$ZX$3,0))</f>
        <v>7</v>
      </c>
      <c r="AY225" s="160">
        <f>INDEX('rank provinsi to commodity'!$B$3:$ZX$37, MATCH(AY$2,'rank provinsi to commodity'!$B$3:$B$37,0),MATCH($B225,'rank provinsi to commodity'!$B$3:$ZX$3,0))</f>
        <v>4</v>
      </c>
      <c r="AZ225" s="160">
        <f>INDEX('rank provinsi to commodity'!$B$3:$ZX$37, MATCH(AZ$2,'rank provinsi to commodity'!$B$3:$B$37,0),MATCH($B225,'rank provinsi to commodity'!$B$3:$ZX$3,0))</f>
        <v>5</v>
      </c>
      <c r="BA225" s="160">
        <f>INDEX('rank provinsi to commodity'!$B$3:$ZX$37, MATCH(BA$2,'rank provinsi to commodity'!$B$3:$B$37,0),MATCH($B225,'rank provinsi to commodity'!$B$3:$ZX$3,0))</f>
        <v>18</v>
      </c>
      <c r="BB225" s="160">
        <f>INDEX('rank provinsi to commodity'!$B$3:$ZX$37, MATCH(BB$2,'rank provinsi to commodity'!$B$3:$B$37,0),MATCH($B225,'rank provinsi to commodity'!$B$3:$ZX$3,0))</f>
        <v>18</v>
      </c>
      <c r="BC225" s="160">
        <f>INDEX('rank provinsi to commodity'!$B$3:$ZX$37, MATCH(BC$2,'rank provinsi to commodity'!$B$3:$B$37,0),MATCH($B225,'rank provinsi to commodity'!$B$3:$ZX$3,0))</f>
        <v>18</v>
      </c>
      <c r="BD225" s="160">
        <f>INDEX('rank provinsi to commodity'!$B$3:$ZX$37, MATCH(BD$2,'rank provinsi to commodity'!$B$3:$B$37,0),MATCH($B225,'rank provinsi to commodity'!$B$3:$ZX$3,0))</f>
        <v>15</v>
      </c>
      <c r="BE225" s="160">
        <f>INDEX('rank provinsi to commodity'!$B$3:$ZX$37, MATCH(BE$2,'rank provinsi to commodity'!$B$3:$B$37,0),MATCH($B225,'rank provinsi to commodity'!$B$3:$ZX$3,0))</f>
        <v>10</v>
      </c>
      <c r="BF225" s="160">
        <f>INDEX('rank provinsi to commodity'!$B$3:$ZX$37, MATCH(BF$2,'rank provinsi to commodity'!$B$3:$B$37,0),MATCH($B225,'rank provinsi to commodity'!$B$3:$ZX$3,0))</f>
        <v>12</v>
      </c>
      <c r="BG225" s="160">
        <f>INDEX('rank provinsi to commodity'!$B$3:$ZX$37, MATCH(BG$2,'rank provinsi to commodity'!$B$3:$B$37,0),MATCH($B225,'rank provinsi to commodity'!$B$3:$ZX$3,0))</f>
        <v>18</v>
      </c>
      <c r="BH225" s="160">
        <f>INDEX('rank provinsi to commodity'!$B$3:$ZX$37, MATCH(BH$2,'rank provinsi to commodity'!$B$3:$B$37,0),MATCH($B225,'rank provinsi to commodity'!$B$3:$ZX$3,0))</f>
        <v>16</v>
      </c>
      <c r="BI225" s="160">
        <f>INDEX('rank provinsi to commodity'!$B$3:$ZX$37, MATCH(BI$2,'rank provinsi to commodity'!$B$3:$B$37,0),MATCH($B225,'rank provinsi to commodity'!$B$3:$ZX$3,0))</f>
        <v>17</v>
      </c>
      <c r="BJ225" s="160">
        <f>INDEX('rank provinsi to commodity'!$B$3:$ZX$37, MATCH(BJ$2,'rank provinsi to commodity'!$B$3:$B$37,0),MATCH($B225,'rank provinsi to commodity'!$B$3:$ZX$3,0))</f>
        <v>18</v>
      </c>
      <c r="BK225" s="160">
        <f>INDEX('rank provinsi to commodity'!$B$3:$ZX$37, MATCH(BK$2,'rank provinsi to commodity'!$B$3:$B$37,0),MATCH($B225,'rank provinsi to commodity'!$B$3:$ZX$3,0))</f>
        <v>18</v>
      </c>
      <c r="BL225" s="160">
        <f>INDEX('rank provinsi to commodity'!$B$3:$ZX$37, MATCH(BL$2,'rank provinsi to commodity'!$B$3:$B$37,0),MATCH($B225,'rank provinsi to commodity'!$B$3:$ZX$3,0))</f>
        <v>18</v>
      </c>
      <c r="BM225" s="160">
        <f>INDEX('rank provinsi to commodity'!$B$3:$ZX$37, MATCH(BM$2,'rank provinsi to commodity'!$B$3:$B$37,0),MATCH($B225,'rank provinsi to commodity'!$B$3:$ZX$3,0))</f>
        <v>18</v>
      </c>
      <c r="BN225" s="160">
        <f>INDEX('rank provinsi to commodity'!$B$3:$ZX$37, MATCH(BN$2,'rank provinsi to commodity'!$B$3:$B$37,0),MATCH($B225,'rank provinsi to commodity'!$B$3:$ZX$3,0))</f>
        <v>18</v>
      </c>
      <c r="BO225" s="160">
        <f>INDEX('rank provinsi to commodity'!$B$3:$ZX$37, MATCH(BO$2,'rank provinsi to commodity'!$B$3:$B$37,0),MATCH($B225,'rank provinsi to commodity'!$B$3:$ZX$3,0))</f>
        <v>18</v>
      </c>
      <c r="BP225" s="160">
        <f>INDEX('rank provinsi to commodity'!$B$3:$ZX$37, MATCH(BP$2,'rank provinsi to commodity'!$B$3:$B$37,0),MATCH($B225,'rank provinsi to commodity'!$B$3:$ZX$3,0))</f>
        <v>18</v>
      </c>
      <c r="BQ225" s="160">
        <f>INDEX('rank provinsi to commodity'!$B$3:$ZX$37, MATCH(BQ$2,'rank provinsi to commodity'!$B$3:$B$37,0),MATCH($B225,'rank provinsi to commodity'!$B$3:$ZX$3,0))</f>
        <v>18</v>
      </c>
      <c r="BR225" s="160">
        <f>INDEX('rank provinsi to commodity'!$B$3:$ZX$37, MATCH(BR$2,'rank provinsi to commodity'!$B$3:$B$37,0),MATCH($B225,'rank provinsi to commodity'!$B$3:$ZX$3,0))</f>
        <v>18</v>
      </c>
      <c r="BS225" s="173">
        <f>INDEX('rank provinsi to commodity'!$B$3:$ZX$37, MATCH(BS$2,'rank provinsi to commodity'!$B$3:$B$37,0),MATCH($B225,'rank provinsi to commodity'!$B$3:$ZX$3,0))</f>
        <v>14</v>
      </c>
      <c r="BT225" s="181"/>
      <c r="BU225" s="184" t="str">
        <f t="shared" si="36"/>
        <v>PERIKANAN TANGKAP LAUT (Ton)</v>
      </c>
      <c r="BV225" s="149" t="s">
        <v>988</v>
      </c>
      <c r="BW225" s="160">
        <f>INDEX('raw-all-komoditas'!$B$3:$ZY$37, MATCH('Komoditas besar Nasional'!BW$2,'raw-all-komoditas'!$B$3:$B$37,0), MATCH('Komoditas besar Nasional'!$BV225,'raw-all-komoditas'!$B$3:$ZY$3,0))</f>
        <v>115</v>
      </c>
      <c r="BX225" s="160">
        <f>INDEX('raw-all-komoditas'!$B$3:$ZY$37, MATCH('Komoditas besar Nasional'!BX$2,'raw-all-komoditas'!$B$3:$B$37,0), MATCH('Komoditas besar Nasional'!$BV225,'raw-all-komoditas'!$B$3:$ZY$3,0))</f>
        <v>5822</v>
      </c>
      <c r="BY225" s="160">
        <f>INDEX('raw-all-komoditas'!$B$3:$ZY$37, MATCH('Komoditas besar Nasional'!BY$2,'raw-all-komoditas'!$B$3:$B$37,0), MATCH('Komoditas besar Nasional'!$BV225,'raw-all-komoditas'!$B$3:$ZY$3,0))</f>
        <v>2740</v>
      </c>
      <c r="BZ225" s="160">
        <f>INDEX('raw-all-komoditas'!$B$3:$ZY$37, MATCH('Komoditas besar Nasional'!BZ$2,'raw-all-komoditas'!$B$3:$B$37,0), MATCH('Komoditas besar Nasional'!$BV225,'raw-all-komoditas'!$B$3:$ZY$3,0))</f>
        <v>1013</v>
      </c>
      <c r="CA225" s="160">
        <f>INDEX('raw-all-komoditas'!$B$3:$ZY$37, MATCH('Komoditas besar Nasional'!CA$2,'raw-all-komoditas'!$B$3:$B$37,0), MATCH('Komoditas besar Nasional'!$BV225,'raw-all-komoditas'!$B$3:$ZY$3,0))</f>
        <v>211</v>
      </c>
      <c r="CB225" s="160">
        <f>INDEX('raw-all-komoditas'!$B$3:$ZY$37, MATCH('Komoditas besar Nasional'!CB$2,'raw-all-komoditas'!$B$3:$B$37,0), MATCH('Komoditas besar Nasional'!$BV225,'raw-all-komoditas'!$B$3:$ZY$3,0))</f>
        <v>0</v>
      </c>
      <c r="CC225" s="160">
        <f>INDEX('raw-all-komoditas'!$B$3:$ZY$37, MATCH('Komoditas besar Nasional'!CC$2,'raw-all-komoditas'!$B$3:$B$37,0), MATCH('Komoditas besar Nasional'!$BV225,'raw-all-komoditas'!$B$3:$ZY$3,0))</f>
        <v>96</v>
      </c>
      <c r="CD225" s="160">
        <f>INDEX('raw-all-komoditas'!$B$3:$ZY$37, MATCH('Komoditas besar Nasional'!CD$2,'raw-all-komoditas'!$B$3:$B$37,0), MATCH('Komoditas besar Nasional'!$BV225,'raw-all-komoditas'!$B$3:$ZY$3,0))</f>
        <v>0</v>
      </c>
      <c r="CE225" s="160">
        <f>INDEX('raw-all-komoditas'!$B$3:$ZY$37, MATCH('Komoditas besar Nasional'!CE$2,'raw-all-komoditas'!$B$3:$B$37,0), MATCH('Komoditas besar Nasional'!$BV225,'raw-all-komoditas'!$B$3:$ZY$3,0))</f>
        <v>89</v>
      </c>
      <c r="CF225" s="160">
        <f>INDEX('raw-all-komoditas'!$B$3:$ZY$37, MATCH('Komoditas besar Nasional'!CF$2,'raw-all-komoditas'!$B$3:$B$37,0), MATCH('Komoditas besar Nasional'!$BV225,'raw-all-komoditas'!$B$3:$ZY$3,0))</f>
        <v>0</v>
      </c>
      <c r="CG225" s="160">
        <f>INDEX('raw-all-komoditas'!$B$3:$ZY$37, MATCH('Komoditas besar Nasional'!CG$2,'raw-all-komoditas'!$B$3:$B$37,0), MATCH('Komoditas besar Nasional'!$BV225,'raw-all-komoditas'!$B$3:$ZY$3,0))</f>
        <v>0</v>
      </c>
      <c r="CH225" s="160">
        <f>INDEX('raw-all-komoditas'!$B$3:$ZY$37, MATCH('Komoditas besar Nasional'!CH$2,'raw-all-komoditas'!$B$3:$B$37,0), MATCH('Komoditas besar Nasional'!$BV225,'raw-all-komoditas'!$B$3:$ZY$3,0))</f>
        <v>38</v>
      </c>
      <c r="CI225" s="160">
        <f>INDEX('raw-all-komoditas'!$B$3:$ZY$37, MATCH('Komoditas besar Nasional'!CI$2,'raw-all-komoditas'!$B$3:$B$37,0), MATCH('Komoditas besar Nasional'!$BV225,'raw-all-komoditas'!$B$3:$ZY$3,0))</f>
        <v>199</v>
      </c>
      <c r="CJ225" s="160">
        <f>INDEX('raw-all-komoditas'!$B$3:$ZY$37, MATCH('Komoditas besar Nasional'!CJ$2,'raw-all-komoditas'!$B$3:$B$37,0), MATCH('Komoditas besar Nasional'!$BV225,'raw-all-komoditas'!$B$3:$ZY$3,0))</f>
        <v>354</v>
      </c>
      <c r="CK225" s="160">
        <f>INDEX('raw-all-komoditas'!$B$3:$ZY$37, MATCH('Komoditas besar Nasional'!CK$2,'raw-all-komoditas'!$B$3:$B$37,0), MATCH('Komoditas besar Nasional'!$BV225,'raw-all-komoditas'!$B$3:$ZY$3,0))</f>
        <v>138</v>
      </c>
      <c r="CL225" s="160">
        <f>INDEX('raw-all-komoditas'!$B$3:$ZY$37, MATCH('Komoditas besar Nasional'!CL$2,'raw-all-komoditas'!$B$3:$B$37,0), MATCH('Komoditas besar Nasional'!$BV225,'raw-all-komoditas'!$B$3:$ZY$3,0))</f>
        <v>0</v>
      </c>
      <c r="CM225" s="160">
        <f>INDEX('raw-all-komoditas'!$B$3:$ZY$37, MATCH('Komoditas besar Nasional'!CM$2,'raw-all-komoditas'!$B$3:$B$37,0), MATCH('Komoditas besar Nasional'!$BV225,'raw-all-komoditas'!$B$3:$ZY$3,0))</f>
        <v>0</v>
      </c>
      <c r="CN225" s="160">
        <f>INDEX('raw-all-komoditas'!$B$3:$ZY$37, MATCH('Komoditas besar Nasional'!CN$2,'raw-all-komoditas'!$B$3:$B$37,0), MATCH('Komoditas besar Nasional'!$BV225,'raw-all-komoditas'!$B$3:$ZY$3,0))</f>
        <v>0</v>
      </c>
      <c r="CO225" s="160">
        <f>INDEX('raw-all-komoditas'!$B$3:$ZY$37, MATCH('Komoditas besar Nasional'!CO$2,'raw-all-komoditas'!$B$3:$B$37,0), MATCH('Komoditas besar Nasional'!$BV225,'raw-all-komoditas'!$B$3:$ZY$3,0))</f>
        <v>10</v>
      </c>
      <c r="CP225" s="160">
        <f>INDEX('raw-all-komoditas'!$B$3:$ZY$37, MATCH('Komoditas besar Nasional'!CP$2,'raw-all-komoditas'!$B$3:$B$37,0), MATCH('Komoditas besar Nasional'!$BV225,'raw-all-komoditas'!$B$3:$ZY$3,0))</f>
        <v>178</v>
      </c>
      <c r="CQ225" s="160">
        <f>INDEX('raw-all-komoditas'!$B$3:$ZY$37, MATCH('Komoditas besar Nasional'!CQ$2,'raw-all-komoditas'!$B$3:$B$37,0), MATCH('Komoditas besar Nasional'!$BV225,'raw-all-komoditas'!$B$3:$ZY$3,0))</f>
        <v>94</v>
      </c>
      <c r="CR225" s="160">
        <f>INDEX('raw-all-komoditas'!$B$3:$ZY$37, MATCH('Komoditas besar Nasional'!CR$2,'raw-all-komoditas'!$B$3:$B$37,0), MATCH('Komoditas besar Nasional'!$BV225,'raw-all-komoditas'!$B$3:$ZY$3,0))</f>
        <v>0</v>
      </c>
      <c r="CS225" s="160">
        <f>INDEX('raw-all-komoditas'!$B$3:$ZY$37, MATCH('Komoditas besar Nasional'!CS$2,'raw-all-komoditas'!$B$3:$B$37,0), MATCH('Komoditas besar Nasional'!$BV225,'raw-all-komoditas'!$B$3:$ZY$3,0))</f>
        <v>8</v>
      </c>
      <c r="CT225" s="160">
        <f>INDEX('raw-all-komoditas'!$B$3:$ZY$37, MATCH('Komoditas besar Nasional'!CT$2,'raw-all-komoditas'!$B$3:$B$37,0), MATCH('Komoditas besar Nasional'!$BV225,'raw-all-komoditas'!$B$3:$ZY$3,0))</f>
        <v>16</v>
      </c>
      <c r="CU225" s="160">
        <f>INDEX('raw-all-komoditas'!$B$3:$ZY$37, MATCH('Komoditas besar Nasional'!CU$2,'raw-all-komoditas'!$B$3:$B$37,0), MATCH('Komoditas besar Nasional'!$BV225,'raw-all-komoditas'!$B$3:$ZY$3,0))</f>
        <v>0</v>
      </c>
      <c r="CV225" s="160">
        <f>INDEX('raw-all-komoditas'!$B$3:$ZY$37, MATCH('Komoditas besar Nasional'!CV$2,'raw-all-komoditas'!$B$3:$B$37,0), MATCH('Komoditas besar Nasional'!$BV225,'raw-all-komoditas'!$B$3:$ZY$3,0))</f>
        <v>0</v>
      </c>
      <c r="CW225" s="160">
        <f>INDEX('raw-all-komoditas'!$B$3:$ZY$37, MATCH('Komoditas besar Nasional'!CW$2,'raw-all-komoditas'!$B$3:$B$37,0), MATCH('Komoditas besar Nasional'!$BV225,'raw-all-komoditas'!$B$3:$ZY$3,0))</f>
        <v>0</v>
      </c>
      <c r="CX225" s="160">
        <f>INDEX('raw-all-komoditas'!$B$3:$ZY$37, MATCH('Komoditas besar Nasional'!CX$2,'raw-all-komoditas'!$B$3:$B$37,0), MATCH('Komoditas besar Nasional'!$BV225,'raw-all-komoditas'!$B$3:$ZY$3,0))</f>
        <v>0</v>
      </c>
      <c r="CY225" s="160">
        <f>INDEX('raw-all-komoditas'!$B$3:$ZY$37, MATCH('Komoditas besar Nasional'!CY$2,'raw-all-komoditas'!$B$3:$B$37,0), MATCH('Komoditas besar Nasional'!$BV225,'raw-all-komoditas'!$B$3:$ZY$3,0))</f>
        <v>0</v>
      </c>
      <c r="CZ225" s="160">
        <f>INDEX('raw-all-komoditas'!$B$3:$ZY$37, MATCH('Komoditas besar Nasional'!CZ$2,'raw-all-komoditas'!$B$3:$B$37,0), MATCH('Komoditas besar Nasional'!$BV225,'raw-all-komoditas'!$B$3:$ZY$3,0))</f>
        <v>0</v>
      </c>
      <c r="DA225" s="160">
        <f>INDEX('raw-all-komoditas'!$B$3:$ZY$37, MATCH('Komoditas besar Nasional'!DA$2,'raw-all-komoditas'!$B$3:$B$37,0), MATCH('Komoditas besar Nasional'!$BV225,'raw-all-komoditas'!$B$3:$ZY$3,0))</f>
        <v>0</v>
      </c>
      <c r="DB225" s="160">
        <f>INDEX('raw-all-komoditas'!$B$3:$ZY$37, MATCH('Komoditas besar Nasional'!DB$2,'raw-all-komoditas'!$B$3:$B$37,0), MATCH('Komoditas besar Nasional'!$BV225,'raw-all-komoditas'!$B$3:$ZY$3,0))</f>
        <v>0</v>
      </c>
      <c r="DC225" s="160">
        <f>INDEX('raw-all-komoditas'!$B$3:$ZY$37, MATCH('Komoditas besar Nasional'!DC$2,'raw-all-komoditas'!$B$3:$B$37,0), MATCH('Komoditas besar Nasional'!$BV225,'raw-all-komoditas'!$B$3:$ZY$3,0))</f>
        <v>0</v>
      </c>
      <c r="DD225" s="160">
        <f>INDEX('raw-all-komoditas'!$B$3:$ZY$37, MATCH('Komoditas besar Nasional'!DD$2,'raw-all-komoditas'!$B$3:$B$37,0), MATCH('Komoditas besar Nasional'!$BV225,'raw-all-komoditas'!$B$3:$ZY$3,0))</f>
        <v>15</v>
      </c>
      <c r="DF225" s="159" t="str">
        <f t="shared" si="2"/>
        <v>Kurang dari 250M</v>
      </c>
      <c r="DG225" s="159" t="str">
        <f t="shared" si="3"/>
        <v>Kurang dari 250M</v>
      </c>
      <c r="DH225" s="159" t="str">
        <f t="shared" si="4"/>
        <v>Kurang dari 250M</v>
      </c>
      <c r="DI225" s="159" t="str">
        <f t="shared" si="5"/>
        <v>Kurang dari 250M</v>
      </c>
      <c r="DJ225" s="159" t="str">
        <f t="shared" si="6"/>
        <v>Kurang dari 250M</v>
      </c>
      <c r="DK225" s="159" t="str">
        <f t="shared" si="7"/>
        <v>Kurang dari 250M</v>
      </c>
      <c r="DL225" s="159" t="str">
        <f t="shared" si="8"/>
        <v>Kurang dari 250M</v>
      </c>
      <c r="DM225" s="159" t="str">
        <f t="shared" si="9"/>
        <v>Kurang dari 250M</v>
      </c>
      <c r="DN225" s="159" t="str">
        <f t="shared" si="10"/>
        <v>Kurang dari 250M</v>
      </c>
      <c r="DO225" s="159" t="str">
        <f t="shared" si="11"/>
        <v>Kurang dari 250M</v>
      </c>
      <c r="DP225" s="159" t="str">
        <f t="shared" si="12"/>
        <v>Kurang dari 250M</v>
      </c>
      <c r="DQ225" s="159" t="str">
        <f t="shared" si="13"/>
        <v>Kurang dari 250M</v>
      </c>
      <c r="DR225" s="159" t="str">
        <f t="shared" si="14"/>
        <v>Kurang dari 250M</v>
      </c>
      <c r="DS225" s="159" t="str">
        <f t="shared" si="15"/>
        <v>Kurang dari 250M</v>
      </c>
      <c r="DT225" s="159" t="str">
        <f t="shared" si="16"/>
        <v>Kurang dari 250M</v>
      </c>
      <c r="DU225" s="159" t="str">
        <f t="shared" si="17"/>
        <v>Kurang dari 250M</v>
      </c>
      <c r="DV225" s="159" t="str">
        <f t="shared" si="18"/>
        <v>Kurang dari 250M</v>
      </c>
      <c r="DW225" s="159" t="str">
        <f t="shared" si="19"/>
        <v>Kurang dari 250M</v>
      </c>
      <c r="DX225" s="159" t="str">
        <f t="shared" si="20"/>
        <v>Kurang dari 250M</v>
      </c>
      <c r="DY225" s="159" t="str">
        <f t="shared" si="21"/>
        <v>Kurang dari 250M</v>
      </c>
      <c r="DZ225" s="159" t="str">
        <f t="shared" si="22"/>
        <v>Kurang dari 250M</v>
      </c>
      <c r="EA225" s="159" t="str">
        <f t="shared" si="23"/>
        <v>Kurang dari 250M</v>
      </c>
      <c r="EB225" s="159" t="str">
        <f t="shared" si="24"/>
        <v>Kurang dari 250M</v>
      </c>
      <c r="EC225" s="159" t="str">
        <f t="shared" si="25"/>
        <v>Kurang dari 250M</v>
      </c>
      <c r="ED225" s="159" t="str">
        <f t="shared" si="26"/>
        <v>Kurang dari 250M</v>
      </c>
      <c r="EE225" s="159" t="str">
        <f t="shared" si="27"/>
        <v>Kurang dari 250M</v>
      </c>
      <c r="EF225" s="159" t="str">
        <f t="shared" si="28"/>
        <v>Kurang dari 250M</v>
      </c>
      <c r="EG225" s="159" t="str">
        <f t="shared" si="29"/>
        <v>Kurang dari 250M</v>
      </c>
      <c r="EH225" s="159" t="str">
        <f t="shared" si="30"/>
        <v>Kurang dari 250M</v>
      </c>
      <c r="EI225" s="159" t="str">
        <f t="shared" si="31"/>
        <v>Kurang dari 250M</v>
      </c>
      <c r="EJ225" s="159" t="str">
        <f t="shared" si="32"/>
        <v>Kurang dari 250M</v>
      </c>
      <c r="EK225" s="159" t="str">
        <f t="shared" si="33"/>
        <v>Kurang dari 250M</v>
      </c>
      <c r="EL225" s="159" t="str">
        <f t="shared" si="34"/>
        <v>Kurang dari 250M</v>
      </c>
      <c r="EM225" s="159" t="str">
        <f t="shared" si="35"/>
        <v>Kurang dari 250M</v>
      </c>
    </row>
    <row r="226" spans="1:143" x14ac:dyDescent="0.3">
      <c r="A226" s="158" t="s">
        <v>911</v>
      </c>
      <c r="B226" s="159" t="s">
        <v>1249</v>
      </c>
      <c r="C226" s="160">
        <f>INDEX('raw-all-komoditas'!$B$3:$ZY$37, MATCH('Komoditas besar Nasional'!C$2,'raw-all-komoditas'!$B$3:$B$37,0), MATCH('Komoditas besar Nasional'!$B226,'raw-all-komoditas'!$B$3:$ZY$3,0))</f>
        <v>54.778280000000002</v>
      </c>
      <c r="D226" s="160">
        <f>INDEX('raw-all-komoditas'!$B$3:$ZY$37, MATCH('Komoditas besar Nasional'!D$2,'raw-all-komoditas'!$B$3:$B$37,0), MATCH('Komoditas besar Nasional'!$B226,'raw-all-komoditas'!$B$3:$ZY$3,0))</f>
        <v>5.2084039999999998</v>
      </c>
      <c r="E226" s="160">
        <f>INDEX('raw-all-komoditas'!$B$3:$ZY$37, MATCH('Komoditas besar Nasional'!E$2,'raw-all-komoditas'!$B$3:$B$37,0), MATCH('Komoditas besar Nasional'!$B226,'raw-all-komoditas'!$B$3:$ZY$3,0))</f>
        <v>25.507079999999998</v>
      </c>
      <c r="F226" s="160">
        <f>INDEX('raw-all-komoditas'!$B$3:$ZY$37, MATCH('Komoditas besar Nasional'!F$2,'raw-all-komoditas'!$B$3:$B$37,0), MATCH('Komoditas besar Nasional'!$B226,'raw-all-komoditas'!$B$3:$ZY$3,0))</f>
        <v>0</v>
      </c>
      <c r="G226" s="160">
        <f>INDEX('raw-all-komoditas'!$B$3:$ZY$37, MATCH('Komoditas besar Nasional'!G$2,'raw-all-komoditas'!$B$3:$B$37,0), MATCH('Komoditas besar Nasional'!$B226,'raw-all-komoditas'!$B$3:$ZY$3,0))</f>
        <v>0</v>
      </c>
      <c r="H226" s="160">
        <f>INDEX('raw-all-komoditas'!$B$3:$ZY$37, MATCH('Komoditas besar Nasional'!H$2,'raw-all-komoditas'!$B$3:$B$37,0), MATCH('Komoditas besar Nasional'!$B226,'raw-all-komoditas'!$B$3:$ZY$3,0))</f>
        <v>0</v>
      </c>
      <c r="I226" s="160">
        <f>INDEX('raw-all-komoditas'!$B$3:$ZY$37, MATCH('Komoditas besar Nasional'!I$2,'raw-all-komoditas'!$B$3:$B$37,0), MATCH('Komoditas besar Nasional'!$B226,'raw-all-komoditas'!$B$3:$ZY$3,0))</f>
        <v>160.622165</v>
      </c>
      <c r="J226" s="160">
        <f>INDEX('raw-all-komoditas'!$B$3:$ZY$37, MATCH('Komoditas besar Nasional'!J$2,'raw-all-komoditas'!$B$3:$B$37,0), MATCH('Komoditas besar Nasional'!$B226,'raw-all-komoditas'!$B$3:$ZY$3,0))</f>
        <v>5.5273450000000004</v>
      </c>
      <c r="K226" s="160">
        <f>INDEX('raw-all-komoditas'!$B$3:$ZY$37, MATCH('Komoditas besar Nasional'!K$2,'raw-all-komoditas'!$B$3:$B$37,0), MATCH('Komoditas besar Nasional'!$B226,'raw-all-komoditas'!$B$3:$ZY$3,0))</f>
        <v>8.9999999999999998E-4</v>
      </c>
      <c r="L226" s="160">
        <f>INDEX('raw-all-komoditas'!$B$3:$ZY$37, MATCH('Komoditas besar Nasional'!L$2,'raw-all-komoditas'!$B$3:$B$37,0), MATCH('Komoditas besar Nasional'!$B226,'raw-all-komoditas'!$B$3:$ZY$3,0))</f>
        <v>46.15625</v>
      </c>
      <c r="M226" s="160">
        <f>INDEX('raw-all-komoditas'!$B$3:$ZY$37, MATCH('Komoditas besar Nasional'!M$2,'raw-all-komoditas'!$B$3:$B$37,0), MATCH('Komoditas besar Nasional'!$B226,'raw-all-komoditas'!$B$3:$ZY$3,0))</f>
        <v>0</v>
      </c>
      <c r="N226" s="160">
        <f>INDEX('raw-all-komoditas'!$B$3:$ZY$37, MATCH('Komoditas besar Nasional'!N$2,'raw-all-komoditas'!$B$3:$B$37,0), MATCH('Komoditas besar Nasional'!$B226,'raw-all-komoditas'!$B$3:$ZY$3,0))</f>
        <v>10.521350999999999</v>
      </c>
      <c r="O226" s="160">
        <f>INDEX('raw-all-komoditas'!$B$3:$ZY$37, MATCH('Komoditas besar Nasional'!O$2,'raw-all-komoditas'!$B$3:$B$37,0), MATCH('Komoditas besar Nasional'!$B226,'raw-all-komoditas'!$B$3:$ZY$3,0))</f>
        <v>18.39547</v>
      </c>
      <c r="P226" s="160">
        <f>INDEX('raw-all-komoditas'!$B$3:$ZY$37, MATCH('Komoditas besar Nasional'!P$2,'raw-all-komoditas'!$B$3:$B$37,0), MATCH('Komoditas besar Nasional'!$B226,'raw-all-komoditas'!$B$3:$ZY$3,0))</f>
        <v>19.801915000000001</v>
      </c>
      <c r="Q226" s="160">
        <f>INDEX('raw-all-komoditas'!$B$3:$ZY$37, MATCH('Komoditas besar Nasional'!Q$2,'raw-all-komoditas'!$B$3:$B$37,0), MATCH('Komoditas besar Nasional'!$B226,'raw-all-komoditas'!$B$3:$ZY$3,0))</f>
        <v>102.55888400000001</v>
      </c>
      <c r="R226" s="160">
        <f>INDEX('raw-all-komoditas'!$B$3:$ZY$37, MATCH('Komoditas besar Nasional'!R$2,'raw-all-komoditas'!$B$3:$B$37,0), MATCH('Komoditas besar Nasional'!$B226,'raw-all-komoditas'!$B$3:$ZY$3,0))</f>
        <v>148.30302499999999</v>
      </c>
      <c r="S226" s="160">
        <f>INDEX('raw-all-komoditas'!$B$3:$ZY$37, MATCH('Komoditas besar Nasional'!S$2,'raw-all-komoditas'!$B$3:$B$37,0), MATCH('Komoditas besar Nasional'!$B226,'raw-all-komoditas'!$B$3:$ZY$3,0))</f>
        <v>31.408619999999999</v>
      </c>
      <c r="T226" s="160">
        <f>INDEX('raw-all-komoditas'!$B$3:$ZY$37, MATCH('Komoditas besar Nasional'!T$2,'raw-all-komoditas'!$B$3:$B$37,0), MATCH('Komoditas besar Nasional'!$B226,'raw-all-komoditas'!$B$3:$ZY$3,0))</f>
        <v>7.5974849999999998</v>
      </c>
      <c r="U226" s="160">
        <f>INDEX('raw-all-komoditas'!$B$3:$ZY$37, MATCH('Komoditas besar Nasional'!U$2,'raw-all-komoditas'!$B$3:$B$37,0), MATCH('Komoditas besar Nasional'!$B226,'raw-all-komoditas'!$B$3:$ZY$3,0))</f>
        <v>21.944474</v>
      </c>
      <c r="V226" s="160">
        <f>INDEX('raw-all-komoditas'!$B$3:$ZY$37, MATCH('Komoditas besar Nasional'!V$2,'raw-all-komoditas'!$B$3:$B$37,0), MATCH('Komoditas besar Nasional'!$B226,'raw-all-komoditas'!$B$3:$ZY$3,0))</f>
        <v>0</v>
      </c>
      <c r="W226" s="160">
        <f>INDEX('raw-all-komoditas'!$B$3:$ZY$37, MATCH('Komoditas besar Nasional'!W$2,'raw-all-komoditas'!$B$3:$B$37,0), MATCH('Komoditas besar Nasional'!$B226,'raw-all-komoditas'!$B$3:$ZY$3,0))</f>
        <v>10.282220000000001</v>
      </c>
      <c r="X226" s="160">
        <f>INDEX('raw-all-komoditas'!$B$3:$ZY$37, MATCH('Komoditas besar Nasional'!X$2,'raw-all-komoditas'!$B$3:$B$37,0), MATCH('Komoditas besar Nasional'!$B226,'raw-all-komoditas'!$B$3:$ZY$3,0))</f>
        <v>193.13254000000001</v>
      </c>
      <c r="Y226" s="160">
        <f>INDEX('raw-all-komoditas'!$B$3:$ZY$37, MATCH('Komoditas besar Nasional'!Y$2,'raw-all-komoditas'!$B$3:$B$37,0), MATCH('Komoditas besar Nasional'!$B226,'raw-all-komoditas'!$B$3:$ZY$3,0))</f>
        <v>21.704660000000001</v>
      </c>
      <c r="Z226" s="160">
        <f>INDEX('raw-all-komoditas'!$B$3:$ZY$37, MATCH('Komoditas besar Nasional'!Z$2,'raw-all-komoditas'!$B$3:$B$37,0), MATCH('Komoditas besar Nasional'!$B226,'raw-all-komoditas'!$B$3:$ZY$3,0))</f>
        <v>3.9897100000000001</v>
      </c>
      <c r="AA226" s="160">
        <f>INDEX('raw-all-komoditas'!$B$3:$ZY$37, MATCH('Komoditas besar Nasional'!AA$2,'raw-all-komoditas'!$B$3:$B$37,0), MATCH('Komoditas besar Nasional'!$B226,'raw-all-komoditas'!$B$3:$ZY$3,0))</f>
        <v>3.9533580000000001</v>
      </c>
      <c r="AB226" s="160">
        <f>INDEX('raw-all-komoditas'!$B$3:$ZY$37, MATCH('Komoditas besar Nasional'!AB$2,'raw-all-komoditas'!$B$3:$B$37,0), MATCH('Komoditas besar Nasional'!$B226,'raw-all-komoditas'!$B$3:$ZY$3,0))</f>
        <v>1.69025</v>
      </c>
      <c r="AC226" s="160">
        <f>INDEX('raw-all-komoditas'!$B$3:$ZY$37, MATCH('Komoditas besar Nasional'!AC$2,'raw-all-komoditas'!$B$3:$B$37,0), MATCH('Komoditas besar Nasional'!$B226,'raw-all-komoditas'!$B$3:$ZY$3,0))</f>
        <v>68.052633999999998</v>
      </c>
      <c r="AD226" s="160">
        <f>INDEX('raw-all-komoditas'!$B$3:$ZY$37, MATCH('Komoditas besar Nasional'!AD$2,'raw-all-komoditas'!$B$3:$B$37,0), MATCH('Komoditas besar Nasional'!$B226,'raw-all-komoditas'!$B$3:$ZY$3,0))</f>
        <v>17.202529999999999</v>
      </c>
      <c r="AE226" s="160">
        <f>INDEX('raw-all-komoditas'!$B$3:$ZY$37, MATCH('Komoditas besar Nasional'!AE$2,'raw-all-komoditas'!$B$3:$B$37,0), MATCH('Komoditas besar Nasional'!$B226,'raw-all-komoditas'!$B$3:$ZY$3,0))</f>
        <v>5.2138799999999996</v>
      </c>
      <c r="AF226" s="160">
        <f>INDEX('raw-all-komoditas'!$B$3:$ZY$37, MATCH('Komoditas besar Nasional'!AF$2,'raw-all-komoditas'!$B$3:$B$37,0), MATCH('Komoditas besar Nasional'!$B226,'raw-all-komoditas'!$B$3:$ZY$3,0))</f>
        <v>0</v>
      </c>
      <c r="AG226" s="160">
        <f>INDEX('raw-all-komoditas'!$B$3:$ZY$37, MATCH('Komoditas besar Nasional'!AG$2,'raw-all-komoditas'!$B$3:$B$37,0), MATCH('Komoditas besar Nasional'!$B226,'raw-all-komoditas'!$B$3:$ZY$3,0))</f>
        <v>733.62184500000001</v>
      </c>
      <c r="AH226" s="160">
        <f>INDEX('raw-all-komoditas'!$B$3:$ZY$37, MATCH('Komoditas besar Nasional'!AH$2,'raw-all-komoditas'!$B$3:$B$37,0), MATCH('Komoditas besar Nasional'!$B226,'raw-all-komoditas'!$B$3:$ZY$3,0))</f>
        <v>0</v>
      </c>
      <c r="AI226" s="160">
        <f>INDEX('raw-all-komoditas'!$B$3:$ZY$37, MATCH('Komoditas besar Nasional'!AI$2,'raw-all-komoditas'!$B$3:$B$37,0), MATCH('Komoditas besar Nasional'!$B226,'raw-all-komoditas'!$B$3:$ZY$3,0))</f>
        <v>74.655000000000001</v>
      </c>
      <c r="AJ226" s="160">
        <f>INDEX('raw-all-komoditas'!$B$3:$ZY$37, MATCH('Komoditas besar Nasional'!AJ$2,'raw-all-komoditas'!$B$3:$B$37,0), MATCH('Komoditas besar Nasional'!$B226,'raw-all-komoditas'!$B$3:$ZY$3,0))</f>
        <v>4.8460000000000001</v>
      </c>
      <c r="AK226" s="181"/>
      <c r="AL226" s="160">
        <f>INDEX('rank provinsi to commodity'!$B$3:$ZX$37, MATCH(AL$2,'rank provinsi to commodity'!$B$3:$B$37,0),MATCH($B226,'rank provinsi to commodity'!$B$3:$ZX$3,0))</f>
        <v>8</v>
      </c>
      <c r="AM226" s="160">
        <f>INDEX('rank provinsi to commodity'!$B$3:$ZX$37, MATCH(AM$2,'rank provinsi to commodity'!$B$3:$B$37,0),MATCH($B226,'rank provinsi to commodity'!$B$3:$ZX$3,0))</f>
        <v>22</v>
      </c>
      <c r="AN226" s="160">
        <f>INDEX('rank provinsi to commodity'!$B$3:$ZX$37, MATCH(AN$2,'rank provinsi to commodity'!$B$3:$B$37,0),MATCH($B226,'rank provinsi to commodity'!$B$3:$ZX$3,0))</f>
        <v>11</v>
      </c>
      <c r="AO226" s="160">
        <f>INDEX('rank provinsi to commodity'!$B$3:$ZX$37, MATCH(AO$2,'rank provinsi to commodity'!$B$3:$B$37,0),MATCH($B226,'rank provinsi to commodity'!$B$3:$ZX$3,0))</f>
        <v>28</v>
      </c>
      <c r="AP226" s="160">
        <f>INDEX('rank provinsi to commodity'!$B$3:$ZX$37, MATCH(AP$2,'rank provinsi to commodity'!$B$3:$B$37,0),MATCH($B226,'rank provinsi to commodity'!$B$3:$ZX$3,0))</f>
        <v>28</v>
      </c>
      <c r="AQ226" s="160">
        <f>INDEX('rank provinsi to commodity'!$B$3:$ZX$37, MATCH(AQ$2,'rank provinsi to commodity'!$B$3:$B$37,0),MATCH($B226,'rank provinsi to commodity'!$B$3:$ZX$3,0))</f>
        <v>28</v>
      </c>
      <c r="AR226" s="160">
        <f>INDEX('rank provinsi to commodity'!$B$3:$ZX$37, MATCH(AR$2,'rank provinsi to commodity'!$B$3:$B$37,0),MATCH($B226,'rank provinsi to commodity'!$B$3:$ZX$3,0))</f>
        <v>3</v>
      </c>
      <c r="AS226" s="160">
        <f>INDEX('rank provinsi to commodity'!$B$3:$ZX$37, MATCH(AS$2,'rank provinsi to commodity'!$B$3:$B$37,0),MATCH($B226,'rank provinsi to commodity'!$B$3:$ZX$3,0))</f>
        <v>20</v>
      </c>
      <c r="AT226" s="160">
        <f>INDEX('rank provinsi to commodity'!$B$3:$ZX$37, MATCH(AT$2,'rank provinsi to commodity'!$B$3:$B$37,0),MATCH($B226,'rank provinsi to commodity'!$B$3:$ZX$3,0))</f>
        <v>27</v>
      </c>
      <c r="AU226" s="160">
        <f>INDEX('rank provinsi to commodity'!$B$3:$ZX$37, MATCH(AU$2,'rank provinsi to commodity'!$B$3:$B$37,0),MATCH($B226,'rank provinsi to commodity'!$B$3:$ZX$3,0))</f>
        <v>9</v>
      </c>
      <c r="AV226" s="160">
        <f>INDEX('rank provinsi to commodity'!$B$3:$ZX$37, MATCH(AV$2,'rank provinsi to commodity'!$B$3:$B$37,0),MATCH($B226,'rank provinsi to commodity'!$B$3:$ZX$3,0))</f>
        <v>28</v>
      </c>
      <c r="AW226" s="160">
        <f>INDEX('rank provinsi to commodity'!$B$3:$ZX$37, MATCH(AW$2,'rank provinsi to commodity'!$B$3:$B$37,0),MATCH($B226,'rank provinsi to commodity'!$B$3:$ZX$3,0))</f>
        <v>17</v>
      </c>
      <c r="AX226" s="160">
        <f>INDEX('rank provinsi to commodity'!$B$3:$ZX$37, MATCH(AX$2,'rank provinsi to commodity'!$B$3:$B$37,0),MATCH($B226,'rank provinsi to commodity'!$B$3:$ZX$3,0))</f>
        <v>15</v>
      </c>
      <c r="AY226" s="160">
        <f>INDEX('rank provinsi to commodity'!$B$3:$ZX$37, MATCH(AY$2,'rank provinsi to commodity'!$B$3:$B$37,0),MATCH($B226,'rank provinsi to commodity'!$B$3:$ZX$3,0))</f>
        <v>14</v>
      </c>
      <c r="AZ226" s="160">
        <f>INDEX('rank provinsi to commodity'!$B$3:$ZX$37, MATCH(AZ$2,'rank provinsi to commodity'!$B$3:$B$37,0),MATCH($B226,'rank provinsi to commodity'!$B$3:$ZX$3,0))</f>
        <v>5</v>
      </c>
      <c r="BA226" s="160">
        <f>INDEX('rank provinsi to commodity'!$B$3:$ZX$37, MATCH(BA$2,'rank provinsi to commodity'!$B$3:$B$37,0),MATCH($B226,'rank provinsi to commodity'!$B$3:$ZX$3,0))</f>
        <v>4</v>
      </c>
      <c r="BB226" s="160">
        <f>INDEX('rank provinsi to commodity'!$B$3:$ZX$37, MATCH(BB$2,'rank provinsi to commodity'!$B$3:$B$37,0),MATCH($B226,'rank provinsi to commodity'!$B$3:$ZX$3,0))</f>
        <v>10</v>
      </c>
      <c r="BC226" s="160">
        <f>INDEX('rank provinsi to commodity'!$B$3:$ZX$37, MATCH(BC$2,'rank provinsi to commodity'!$B$3:$B$37,0),MATCH($B226,'rank provinsi to commodity'!$B$3:$ZX$3,0))</f>
        <v>19</v>
      </c>
      <c r="BD226" s="160">
        <f>INDEX('rank provinsi to commodity'!$B$3:$ZX$37, MATCH(BD$2,'rank provinsi to commodity'!$B$3:$B$37,0),MATCH($B226,'rank provinsi to commodity'!$B$3:$ZX$3,0))</f>
        <v>12</v>
      </c>
      <c r="BE226" s="160">
        <f>INDEX('rank provinsi to commodity'!$B$3:$ZX$37, MATCH(BE$2,'rank provinsi to commodity'!$B$3:$B$37,0),MATCH($B226,'rank provinsi to commodity'!$B$3:$ZX$3,0))</f>
        <v>28</v>
      </c>
      <c r="BF226" s="160">
        <f>INDEX('rank provinsi to commodity'!$B$3:$ZX$37, MATCH(BF$2,'rank provinsi to commodity'!$B$3:$B$37,0),MATCH($B226,'rank provinsi to commodity'!$B$3:$ZX$3,0))</f>
        <v>18</v>
      </c>
      <c r="BG226" s="160">
        <f>INDEX('rank provinsi to commodity'!$B$3:$ZX$37, MATCH(BG$2,'rank provinsi to commodity'!$B$3:$B$37,0),MATCH($B226,'rank provinsi to commodity'!$B$3:$ZX$3,0))</f>
        <v>2</v>
      </c>
      <c r="BH226" s="160">
        <f>INDEX('rank provinsi to commodity'!$B$3:$ZX$37, MATCH(BH$2,'rank provinsi to commodity'!$B$3:$B$37,0),MATCH($B226,'rank provinsi to commodity'!$B$3:$ZX$3,0))</f>
        <v>13</v>
      </c>
      <c r="BI226" s="160">
        <f>INDEX('rank provinsi to commodity'!$B$3:$ZX$37, MATCH(BI$2,'rank provinsi to commodity'!$B$3:$B$37,0),MATCH($B226,'rank provinsi to commodity'!$B$3:$ZX$3,0))</f>
        <v>24</v>
      </c>
      <c r="BJ226" s="160">
        <f>INDEX('rank provinsi to commodity'!$B$3:$ZX$37, MATCH(BJ$2,'rank provinsi to commodity'!$B$3:$B$37,0),MATCH($B226,'rank provinsi to commodity'!$B$3:$ZX$3,0))</f>
        <v>25</v>
      </c>
      <c r="BK226" s="160">
        <f>INDEX('rank provinsi to commodity'!$B$3:$ZX$37, MATCH(BK$2,'rank provinsi to commodity'!$B$3:$B$37,0),MATCH($B226,'rank provinsi to commodity'!$B$3:$ZX$3,0))</f>
        <v>26</v>
      </c>
      <c r="BL226" s="160">
        <f>INDEX('rank provinsi to commodity'!$B$3:$ZX$37, MATCH(BL$2,'rank provinsi to commodity'!$B$3:$B$37,0),MATCH($B226,'rank provinsi to commodity'!$B$3:$ZX$3,0))</f>
        <v>7</v>
      </c>
      <c r="BM226" s="160">
        <f>INDEX('rank provinsi to commodity'!$B$3:$ZX$37, MATCH(BM$2,'rank provinsi to commodity'!$B$3:$B$37,0),MATCH($B226,'rank provinsi to commodity'!$B$3:$ZX$3,0))</f>
        <v>16</v>
      </c>
      <c r="BN226" s="160">
        <f>INDEX('rank provinsi to commodity'!$B$3:$ZX$37, MATCH(BN$2,'rank provinsi to commodity'!$B$3:$B$37,0),MATCH($B226,'rank provinsi to commodity'!$B$3:$ZX$3,0))</f>
        <v>21</v>
      </c>
      <c r="BO226" s="160">
        <f>INDEX('rank provinsi to commodity'!$B$3:$ZX$37, MATCH(BO$2,'rank provinsi to commodity'!$B$3:$B$37,0),MATCH($B226,'rank provinsi to commodity'!$B$3:$ZX$3,0))</f>
        <v>28</v>
      </c>
      <c r="BP226" s="160">
        <f>INDEX('rank provinsi to commodity'!$B$3:$ZX$37, MATCH(BP$2,'rank provinsi to commodity'!$B$3:$B$37,0),MATCH($B226,'rank provinsi to commodity'!$B$3:$ZX$3,0))</f>
        <v>1</v>
      </c>
      <c r="BQ226" s="160">
        <f>INDEX('rank provinsi to commodity'!$B$3:$ZX$37, MATCH(BQ$2,'rank provinsi to commodity'!$B$3:$B$37,0),MATCH($B226,'rank provinsi to commodity'!$B$3:$ZX$3,0))</f>
        <v>28</v>
      </c>
      <c r="BR226" s="160">
        <f>INDEX('rank provinsi to commodity'!$B$3:$ZX$37, MATCH(BR$2,'rank provinsi to commodity'!$B$3:$B$37,0),MATCH($B226,'rank provinsi to commodity'!$B$3:$ZX$3,0))</f>
        <v>6</v>
      </c>
      <c r="BS226" s="173">
        <f>INDEX('rank provinsi to commodity'!$B$3:$ZX$37, MATCH(BS$2,'rank provinsi to commodity'!$B$3:$B$37,0),MATCH($B226,'rank provinsi to commodity'!$B$3:$ZX$3,0))</f>
        <v>23</v>
      </c>
      <c r="BT226" s="181"/>
      <c r="BU226" s="184" t="str">
        <f t="shared" si="36"/>
        <v>PERIKANAN TANGKAP LAUT (Ton)</v>
      </c>
      <c r="BV226" s="149" t="s">
        <v>989</v>
      </c>
      <c r="BW226" s="160">
        <f>INDEX('raw-all-komoditas'!$B$3:$ZY$37, MATCH('Komoditas besar Nasional'!BW$2,'raw-all-komoditas'!$B$3:$B$37,0), MATCH('Komoditas besar Nasional'!$BV226,'raw-all-komoditas'!$B$3:$ZY$3,0))</f>
        <v>226</v>
      </c>
      <c r="BX226" s="160">
        <f>INDEX('raw-all-komoditas'!$B$3:$ZY$37, MATCH('Komoditas besar Nasional'!BX$2,'raw-all-komoditas'!$B$3:$B$37,0), MATCH('Komoditas besar Nasional'!$BV226,'raw-all-komoditas'!$B$3:$ZY$3,0))</f>
        <v>25</v>
      </c>
      <c r="BY226" s="160">
        <f>INDEX('raw-all-komoditas'!$B$3:$ZY$37, MATCH('Komoditas besar Nasional'!BY$2,'raw-all-komoditas'!$B$3:$B$37,0), MATCH('Komoditas besar Nasional'!$BV226,'raw-all-komoditas'!$B$3:$ZY$3,0))</f>
        <v>312</v>
      </c>
      <c r="BZ226" s="160">
        <f>INDEX('raw-all-komoditas'!$B$3:$ZY$37, MATCH('Komoditas besar Nasional'!BZ$2,'raw-all-komoditas'!$B$3:$B$37,0), MATCH('Komoditas besar Nasional'!$BV226,'raw-all-komoditas'!$B$3:$ZY$3,0))</f>
        <v>0</v>
      </c>
      <c r="CA226" s="160">
        <f>INDEX('raw-all-komoditas'!$B$3:$ZY$37, MATCH('Komoditas besar Nasional'!CA$2,'raw-all-komoditas'!$B$3:$B$37,0), MATCH('Komoditas besar Nasional'!$BV226,'raw-all-komoditas'!$B$3:$ZY$3,0))</f>
        <v>0</v>
      </c>
      <c r="CB226" s="160">
        <f>INDEX('raw-all-komoditas'!$B$3:$ZY$37, MATCH('Komoditas besar Nasional'!CB$2,'raw-all-komoditas'!$B$3:$B$37,0), MATCH('Komoditas besar Nasional'!$BV226,'raw-all-komoditas'!$B$3:$ZY$3,0))</f>
        <v>0</v>
      </c>
      <c r="CC226" s="160">
        <f>INDEX('raw-all-komoditas'!$B$3:$ZY$37, MATCH('Komoditas besar Nasional'!CC$2,'raw-all-komoditas'!$B$3:$B$37,0), MATCH('Komoditas besar Nasional'!$BV226,'raw-all-komoditas'!$B$3:$ZY$3,0))</f>
        <v>1680</v>
      </c>
      <c r="CD226" s="160">
        <f>INDEX('raw-all-komoditas'!$B$3:$ZY$37, MATCH('Komoditas besar Nasional'!CD$2,'raw-all-komoditas'!$B$3:$B$37,0), MATCH('Komoditas besar Nasional'!$BV226,'raw-all-komoditas'!$B$3:$ZY$3,0))</f>
        <v>45</v>
      </c>
      <c r="CE226" s="160">
        <f>INDEX('raw-all-komoditas'!$B$3:$ZY$37, MATCH('Komoditas besar Nasional'!CE$2,'raw-all-komoditas'!$B$3:$B$37,0), MATCH('Komoditas besar Nasional'!$BV226,'raw-all-komoditas'!$B$3:$ZY$3,0))</f>
        <v>0</v>
      </c>
      <c r="CF226" s="160">
        <f>INDEX('raw-all-komoditas'!$B$3:$ZY$37, MATCH('Komoditas besar Nasional'!CF$2,'raw-all-komoditas'!$B$3:$B$37,0), MATCH('Komoditas besar Nasional'!$BV226,'raw-all-komoditas'!$B$3:$ZY$3,0))</f>
        <v>132</v>
      </c>
      <c r="CG226" s="160">
        <f>INDEX('raw-all-komoditas'!$B$3:$ZY$37, MATCH('Komoditas besar Nasional'!CG$2,'raw-all-komoditas'!$B$3:$B$37,0), MATCH('Komoditas besar Nasional'!$BV226,'raw-all-komoditas'!$B$3:$ZY$3,0))</f>
        <v>0</v>
      </c>
      <c r="CH226" s="160">
        <f>INDEX('raw-all-komoditas'!$B$3:$ZY$37, MATCH('Komoditas besar Nasional'!CH$2,'raw-all-komoditas'!$B$3:$B$37,0), MATCH('Komoditas besar Nasional'!$BV226,'raw-all-komoditas'!$B$3:$ZY$3,0))</f>
        <v>48</v>
      </c>
      <c r="CI226" s="160">
        <f>INDEX('raw-all-komoditas'!$B$3:$ZY$37, MATCH('Komoditas besar Nasional'!CI$2,'raw-all-komoditas'!$B$3:$B$37,0), MATCH('Komoditas besar Nasional'!$BV226,'raw-all-komoditas'!$B$3:$ZY$3,0))</f>
        <v>99</v>
      </c>
      <c r="CJ226" s="160">
        <f>INDEX('raw-all-komoditas'!$B$3:$ZY$37, MATCH('Komoditas besar Nasional'!CJ$2,'raw-all-komoditas'!$B$3:$B$37,0), MATCH('Komoditas besar Nasional'!$BV226,'raw-all-komoditas'!$B$3:$ZY$3,0))</f>
        <v>75</v>
      </c>
      <c r="CK226" s="160">
        <f>INDEX('raw-all-komoditas'!$B$3:$ZY$37, MATCH('Komoditas besar Nasional'!CK$2,'raw-all-komoditas'!$B$3:$B$37,0), MATCH('Komoditas besar Nasional'!$BV226,'raw-all-komoditas'!$B$3:$ZY$3,0))</f>
        <v>387</v>
      </c>
      <c r="CL226" s="160">
        <f>INDEX('raw-all-komoditas'!$B$3:$ZY$37, MATCH('Komoditas besar Nasional'!CL$2,'raw-all-komoditas'!$B$3:$B$37,0), MATCH('Komoditas besar Nasional'!$BV226,'raw-all-komoditas'!$B$3:$ZY$3,0))</f>
        <v>393</v>
      </c>
      <c r="CM226" s="160">
        <f>INDEX('raw-all-komoditas'!$B$3:$ZY$37, MATCH('Komoditas besar Nasional'!CM$2,'raw-all-komoditas'!$B$3:$B$37,0), MATCH('Komoditas besar Nasional'!$BV226,'raw-all-komoditas'!$B$3:$ZY$3,0))</f>
        <v>92</v>
      </c>
      <c r="CN226" s="160">
        <f>INDEX('raw-all-komoditas'!$B$3:$ZY$37, MATCH('Komoditas besar Nasional'!CN$2,'raw-all-komoditas'!$B$3:$B$37,0), MATCH('Komoditas besar Nasional'!$BV226,'raw-all-komoditas'!$B$3:$ZY$3,0))</f>
        <v>30</v>
      </c>
      <c r="CO226" s="160">
        <f>INDEX('raw-all-komoditas'!$B$3:$ZY$37, MATCH('Komoditas besar Nasional'!CO$2,'raw-all-komoditas'!$B$3:$B$37,0), MATCH('Komoditas besar Nasional'!$BV226,'raw-all-komoditas'!$B$3:$ZY$3,0))</f>
        <v>158</v>
      </c>
      <c r="CP226" s="160">
        <f>INDEX('raw-all-komoditas'!$B$3:$ZY$37, MATCH('Komoditas besar Nasional'!CP$2,'raw-all-komoditas'!$B$3:$B$37,0), MATCH('Komoditas besar Nasional'!$BV226,'raw-all-komoditas'!$B$3:$ZY$3,0))</f>
        <v>0</v>
      </c>
      <c r="CQ226" s="160">
        <f>INDEX('raw-all-komoditas'!$B$3:$ZY$37, MATCH('Komoditas besar Nasional'!CQ$2,'raw-all-komoditas'!$B$3:$B$37,0), MATCH('Komoditas besar Nasional'!$BV226,'raw-all-komoditas'!$B$3:$ZY$3,0))</f>
        <v>79</v>
      </c>
      <c r="CR226" s="160">
        <f>INDEX('raw-all-komoditas'!$B$3:$ZY$37, MATCH('Komoditas besar Nasional'!CR$2,'raw-all-komoditas'!$B$3:$B$37,0), MATCH('Komoditas besar Nasional'!$BV226,'raw-all-komoditas'!$B$3:$ZY$3,0))</f>
        <v>661</v>
      </c>
      <c r="CS226" s="160">
        <f>INDEX('raw-all-komoditas'!$B$3:$ZY$37, MATCH('Komoditas besar Nasional'!CS$2,'raw-all-komoditas'!$B$3:$B$37,0), MATCH('Komoditas besar Nasional'!$BV226,'raw-all-komoditas'!$B$3:$ZY$3,0))</f>
        <v>82</v>
      </c>
      <c r="CT226" s="160">
        <f>INDEX('raw-all-komoditas'!$B$3:$ZY$37, MATCH('Komoditas besar Nasional'!CT$2,'raw-all-komoditas'!$B$3:$B$37,0), MATCH('Komoditas besar Nasional'!$BV226,'raw-all-komoditas'!$B$3:$ZY$3,0))</f>
        <v>17</v>
      </c>
      <c r="CU226" s="160">
        <f>INDEX('raw-all-komoditas'!$B$3:$ZY$37, MATCH('Komoditas besar Nasional'!CU$2,'raw-all-komoditas'!$B$3:$B$37,0), MATCH('Komoditas besar Nasional'!$BV226,'raw-all-komoditas'!$B$3:$ZY$3,0))</f>
        <v>42</v>
      </c>
      <c r="CV226" s="160">
        <f>INDEX('raw-all-komoditas'!$B$3:$ZY$37, MATCH('Komoditas besar Nasional'!CV$2,'raw-all-komoditas'!$B$3:$B$37,0), MATCH('Komoditas besar Nasional'!$BV226,'raw-all-komoditas'!$B$3:$ZY$3,0))</f>
        <v>19</v>
      </c>
      <c r="CW226" s="160">
        <f>INDEX('raw-all-komoditas'!$B$3:$ZY$37, MATCH('Komoditas besar Nasional'!CW$2,'raw-all-komoditas'!$B$3:$B$37,0), MATCH('Komoditas besar Nasional'!$BV226,'raw-all-komoditas'!$B$3:$ZY$3,0))</f>
        <v>264</v>
      </c>
      <c r="CX226" s="160">
        <f>INDEX('raw-all-komoditas'!$B$3:$ZY$37, MATCH('Komoditas besar Nasional'!CX$2,'raw-all-komoditas'!$B$3:$B$37,0), MATCH('Komoditas besar Nasional'!$BV226,'raw-all-komoditas'!$B$3:$ZY$3,0))</f>
        <v>300</v>
      </c>
      <c r="CY226" s="160">
        <f>INDEX('raw-all-komoditas'!$B$3:$ZY$37, MATCH('Komoditas besar Nasional'!CY$2,'raw-all-komoditas'!$B$3:$B$37,0), MATCH('Komoditas besar Nasional'!$BV226,'raw-all-komoditas'!$B$3:$ZY$3,0))</f>
        <v>43</v>
      </c>
      <c r="CZ226" s="160">
        <f>INDEX('raw-all-komoditas'!$B$3:$ZY$37, MATCH('Komoditas besar Nasional'!CZ$2,'raw-all-komoditas'!$B$3:$B$37,0), MATCH('Komoditas besar Nasional'!$BV226,'raw-all-komoditas'!$B$3:$ZY$3,0))</f>
        <v>0</v>
      </c>
      <c r="DA226" s="160">
        <f>INDEX('raw-all-komoditas'!$B$3:$ZY$37, MATCH('Komoditas besar Nasional'!DA$2,'raw-all-komoditas'!$B$3:$B$37,0), MATCH('Komoditas besar Nasional'!$BV226,'raw-all-komoditas'!$B$3:$ZY$3,0))</f>
        <v>2220</v>
      </c>
      <c r="DB226" s="160">
        <f>INDEX('raw-all-komoditas'!$B$3:$ZY$37, MATCH('Komoditas besar Nasional'!DB$2,'raw-all-komoditas'!$B$3:$B$37,0), MATCH('Komoditas besar Nasional'!$BV226,'raw-all-komoditas'!$B$3:$ZY$3,0))</f>
        <v>0</v>
      </c>
      <c r="DC226" s="160">
        <f>INDEX('raw-all-komoditas'!$B$3:$ZY$37, MATCH('Komoditas besar Nasional'!DC$2,'raw-all-komoditas'!$B$3:$B$37,0), MATCH('Komoditas besar Nasional'!$BV226,'raw-all-komoditas'!$B$3:$ZY$3,0))</f>
        <v>295</v>
      </c>
      <c r="DD226" s="160">
        <f>INDEX('raw-all-komoditas'!$B$3:$ZY$37, MATCH('Komoditas besar Nasional'!DD$2,'raw-all-komoditas'!$B$3:$B$37,0), MATCH('Komoditas besar Nasional'!$BV226,'raw-all-komoditas'!$B$3:$ZY$3,0))</f>
        <v>104</v>
      </c>
      <c r="DF226" s="159" t="str">
        <f t="shared" si="2"/>
        <v>Kurang dari 250M</v>
      </c>
      <c r="DG226" s="159" t="str">
        <f t="shared" si="3"/>
        <v>Kurang dari 250M</v>
      </c>
      <c r="DH226" s="159" t="str">
        <f t="shared" si="4"/>
        <v>Kurang dari 250M</v>
      </c>
      <c r="DI226" s="159" t="str">
        <f t="shared" si="5"/>
        <v>Kurang dari 250M</v>
      </c>
      <c r="DJ226" s="159" t="str">
        <f t="shared" si="6"/>
        <v>Kurang dari 250M</v>
      </c>
      <c r="DK226" s="159" t="str">
        <f t="shared" si="7"/>
        <v>Kurang dari 250M</v>
      </c>
      <c r="DL226" s="159" t="str">
        <f t="shared" si="8"/>
        <v>Kurang dari 250M</v>
      </c>
      <c r="DM226" s="159" t="str">
        <f t="shared" si="9"/>
        <v>Kurang dari 250M</v>
      </c>
      <c r="DN226" s="159" t="str">
        <f t="shared" si="10"/>
        <v>Kurang dari 250M</v>
      </c>
      <c r="DO226" s="159" t="str">
        <f t="shared" si="11"/>
        <v>Kurang dari 250M</v>
      </c>
      <c r="DP226" s="159" t="str">
        <f t="shared" si="12"/>
        <v>Kurang dari 250M</v>
      </c>
      <c r="DQ226" s="159" t="str">
        <f t="shared" si="13"/>
        <v>Kurang dari 250M</v>
      </c>
      <c r="DR226" s="159" t="str">
        <f t="shared" si="14"/>
        <v>Kurang dari 250M</v>
      </c>
      <c r="DS226" s="159" t="str">
        <f t="shared" si="15"/>
        <v>Kurang dari 250M</v>
      </c>
      <c r="DT226" s="159" t="str">
        <f t="shared" si="16"/>
        <v>Kurang dari 250M</v>
      </c>
      <c r="DU226" s="159" t="str">
        <f t="shared" si="17"/>
        <v>Kurang dari 250M</v>
      </c>
      <c r="DV226" s="159" t="str">
        <f t="shared" si="18"/>
        <v>Kurang dari 250M</v>
      </c>
      <c r="DW226" s="159" t="str">
        <f t="shared" si="19"/>
        <v>Kurang dari 250M</v>
      </c>
      <c r="DX226" s="159" t="str">
        <f t="shared" si="20"/>
        <v>Kurang dari 250M</v>
      </c>
      <c r="DY226" s="159" t="str">
        <f t="shared" si="21"/>
        <v>Kurang dari 250M</v>
      </c>
      <c r="DZ226" s="159" t="str">
        <f t="shared" si="22"/>
        <v>Kurang dari 250M</v>
      </c>
      <c r="EA226" s="159" t="str">
        <f t="shared" si="23"/>
        <v>Kurang dari 250M</v>
      </c>
      <c r="EB226" s="159" t="str">
        <f t="shared" si="24"/>
        <v>Kurang dari 250M</v>
      </c>
      <c r="EC226" s="159" t="str">
        <f t="shared" si="25"/>
        <v>Kurang dari 250M</v>
      </c>
      <c r="ED226" s="159" t="str">
        <f t="shared" si="26"/>
        <v>Kurang dari 250M</v>
      </c>
      <c r="EE226" s="159" t="str">
        <f t="shared" si="27"/>
        <v>Kurang dari 250M</v>
      </c>
      <c r="EF226" s="159" t="str">
        <f t="shared" si="28"/>
        <v>Kurang dari 250M</v>
      </c>
      <c r="EG226" s="159" t="str">
        <f t="shared" si="29"/>
        <v>Kurang dari 250M</v>
      </c>
      <c r="EH226" s="159" t="str">
        <f t="shared" si="30"/>
        <v>Kurang dari 250M</v>
      </c>
      <c r="EI226" s="159" t="str">
        <f t="shared" si="31"/>
        <v>Kurang dari 250M</v>
      </c>
      <c r="EJ226" s="159" t="str">
        <f t="shared" si="32"/>
        <v>Lebih dari 250M</v>
      </c>
      <c r="EK226" s="159" t="str">
        <f t="shared" si="33"/>
        <v>Kurang dari 250M</v>
      </c>
      <c r="EL226" s="159" t="str">
        <f t="shared" si="34"/>
        <v>Kurang dari 250M</v>
      </c>
      <c r="EM226" s="159" t="str">
        <f t="shared" si="35"/>
        <v>Kurang dari 250M</v>
      </c>
    </row>
    <row r="227" spans="1:143" x14ac:dyDescent="0.3">
      <c r="A227" s="158" t="s">
        <v>911</v>
      </c>
      <c r="B227" s="159" t="s">
        <v>1250</v>
      </c>
      <c r="C227" s="160">
        <f>INDEX('raw-all-komoditas'!$B$3:$ZY$37, MATCH('Komoditas besar Nasional'!C$2,'raw-all-komoditas'!$B$3:$B$37,0), MATCH('Komoditas besar Nasional'!$B227,'raw-all-komoditas'!$B$3:$ZY$3,0))</f>
        <v>0</v>
      </c>
      <c r="D227" s="160">
        <f>INDEX('raw-all-komoditas'!$B$3:$ZY$37, MATCH('Komoditas besar Nasional'!D$2,'raw-all-komoditas'!$B$3:$B$37,0), MATCH('Komoditas besar Nasional'!$B227,'raw-all-komoditas'!$B$3:$ZY$3,0))</f>
        <v>0</v>
      </c>
      <c r="E227" s="160">
        <f>INDEX('raw-all-komoditas'!$B$3:$ZY$37, MATCH('Komoditas besar Nasional'!E$2,'raw-all-komoditas'!$B$3:$B$37,0), MATCH('Komoditas besar Nasional'!$B227,'raw-all-komoditas'!$B$3:$ZY$3,0))</f>
        <v>21.524999999999999</v>
      </c>
      <c r="F227" s="160">
        <f>INDEX('raw-all-komoditas'!$B$3:$ZY$37, MATCH('Komoditas besar Nasional'!F$2,'raw-all-komoditas'!$B$3:$B$37,0), MATCH('Komoditas besar Nasional'!$B227,'raw-all-komoditas'!$B$3:$ZY$3,0))</f>
        <v>0</v>
      </c>
      <c r="G227" s="160">
        <f>INDEX('raw-all-komoditas'!$B$3:$ZY$37, MATCH('Komoditas besar Nasional'!G$2,'raw-all-komoditas'!$B$3:$B$37,0), MATCH('Komoditas besar Nasional'!$B227,'raw-all-komoditas'!$B$3:$ZY$3,0))</f>
        <v>0</v>
      </c>
      <c r="H227" s="160">
        <f>INDEX('raw-all-komoditas'!$B$3:$ZY$37, MATCH('Komoditas besar Nasional'!H$2,'raw-all-komoditas'!$B$3:$B$37,0), MATCH('Komoditas besar Nasional'!$B227,'raw-all-komoditas'!$B$3:$ZY$3,0))</f>
        <v>0</v>
      </c>
      <c r="I227" s="160">
        <f>INDEX('raw-all-komoditas'!$B$3:$ZY$37, MATCH('Komoditas besar Nasional'!I$2,'raw-all-komoditas'!$B$3:$B$37,0), MATCH('Komoditas besar Nasional'!$B227,'raw-all-komoditas'!$B$3:$ZY$3,0))</f>
        <v>0</v>
      </c>
      <c r="J227" s="160">
        <f>INDEX('raw-all-komoditas'!$B$3:$ZY$37, MATCH('Komoditas besar Nasional'!J$2,'raw-all-komoditas'!$B$3:$B$37,0), MATCH('Komoditas besar Nasional'!$B227,'raw-all-komoditas'!$B$3:$ZY$3,0))</f>
        <v>0</v>
      </c>
      <c r="K227" s="160">
        <f>INDEX('raw-all-komoditas'!$B$3:$ZY$37, MATCH('Komoditas besar Nasional'!K$2,'raw-all-komoditas'!$B$3:$B$37,0), MATCH('Komoditas besar Nasional'!$B227,'raw-all-komoditas'!$B$3:$ZY$3,0))</f>
        <v>0</v>
      </c>
      <c r="L227" s="160">
        <f>INDEX('raw-all-komoditas'!$B$3:$ZY$37, MATCH('Komoditas besar Nasional'!L$2,'raw-all-komoditas'!$B$3:$B$37,0), MATCH('Komoditas besar Nasional'!$B227,'raw-all-komoditas'!$B$3:$ZY$3,0))</f>
        <v>0</v>
      </c>
      <c r="M227" s="160">
        <f>INDEX('raw-all-komoditas'!$B$3:$ZY$37, MATCH('Komoditas besar Nasional'!M$2,'raw-all-komoditas'!$B$3:$B$37,0), MATCH('Komoditas besar Nasional'!$B227,'raw-all-komoditas'!$B$3:$ZY$3,0))</f>
        <v>0</v>
      </c>
      <c r="N227" s="160">
        <f>INDEX('raw-all-komoditas'!$B$3:$ZY$37, MATCH('Komoditas besar Nasional'!N$2,'raw-all-komoditas'!$B$3:$B$37,0), MATCH('Komoditas besar Nasional'!$B227,'raw-all-komoditas'!$B$3:$ZY$3,0))</f>
        <v>0</v>
      </c>
      <c r="O227" s="160">
        <f>INDEX('raw-all-komoditas'!$B$3:$ZY$37, MATCH('Komoditas besar Nasional'!O$2,'raw-all-komoditas'!$B$3:$B$37,0), MATCH('Komoditas besar Nasional'!$B227,'raw-all-komoditas'!$B$3:$ZY$3,0))</f>
        <v>0</v>
      </c>
      <c r="P227" s="160">
        <f>INDEX('raw-all-komoditas'!$B$3:$ZY$37, MATCH('Komoditas besar Nasional'!P$2,'raw-all-komoditas'!$B$3:$B$37,0), MATCH('Komoditas besar Nasional'!$B227,'raw-all-komoditas'!$B$3:$ZY$3,0))</f>
        <v>1.6344000000000001</v>
      </c>
      <c r="Q227" s="160">
        <f>INDEX('raw-all-komoditas'!$B$3:$ZY$37, MATCH('Komoditas besar Nasional'!Q$2,'raw-all-komoditas'!$B$3:$B$37,0), MATCH('Komoditas besar Nasional'!$B227,'raw-all-komoditas'!$B$3:$ZY$3,0))</f>
        <v>0.58842000000000005</v>
      </c>
      <c r="R227" s="160">
        <f>INDEX('raw-all-komoditas'!$B$3:$ZY$37, MATCH('Komoditas besar Nasional'!R$2,'raw-all-komoditas'!$B$3:$B$37,0), MATCH('Komoditas besar Nasional'!$B227,'raw-all-komoditas'!$B$3:$ZY$3,0))</f>
        <v>0</v>
      </c>
      <c r="S227" s="160">
        <f>INDEX('raw-all-komoditas'!$B$3:$ZY$37, MATCH('Komoditas besar Nasional'!S$2,'raw-all-komoditas'!$B$3:$B$37,0), MATCH('Komoditas besar Nasional'!$B227,'raw-all-komoditas'!$B$3:$ZY$3,0))</f>
        <v>0</v>
      </c>
      <c r="T227" s="160">
        <f>INDEX('raw-all-komoditas'!$B$3:$ZY$37, MATCH('Komoditas besar Nasional'!T$2,'raw-all-komoditas'!$B$3:$B$37,0), MATCH('Komoditas besar Nasional'!$B227,'raw-all-komoditas'!$B$3:$ZY$3,0))</f>
        <v>0</v>
      </c>
      <c r="U227" s="160">
        <f>INDEX('raw-all-komoditas'!$B$3:$ZY$37, MATCH('Komoditas besar Nasional'!U$2,'raw-all-komoditas'!$B$3:$B$37,0), MATCH('Komoditas besar Nasional'!$B227,'raw-all-komoditas'!$B$3:$ZY$3,0))</f>
        <v>0</v>
      </c>
      <c r="V227" s="160">
        <f>INDEX('raw-all-komoditas'!$B$3:$ZY$37, MATCH('Komoditas besar Nasional'!V$2,'raw-all-komoditas'!$B$3:$B$37,0), MATCH('Komoditas besar Nasional'!$B227,'raw-all-komoditas'!$B$3:$ZY$3,0))</f>
        <v>0</v>
      </c>
      <c r="W227" s="160">
        <f>INDEX('raw-all-komoditas'!$B$3:$ZY$37, MATCH('Komoditas besar Nasional'!W$2,'raw-all-komoditas'!$B$3:$B$37,0), MATCH('Komoditas besar Nasional'!$B227,'raw-all-komoditas'!$B$3:$ZY$3,0))</f>
        <v>0</v>
      </c>
      <c r="X227" s="160">
        <f>INDEX('raw-all-komoditas'!$B$3:$ZY$37, MATCH('Komoditas besar Nasional'!X$2,'raw-all-komoditas'!$B$3:$B$37,0), MATCH('Komoditas besar Nasional'!$B227,'raw-all-komoditas'!$B$3:$ZY$3,0))</f>
        <v>0</v>
      </c>
      <c r="Y227" s="160">
        <f>INDEX('raw-all-komoditas'!$B$3:$ZY$37, MATCH('Komoditas besar Nasional'!Y$2,'raw-all-komoditas'!$B$3:$B$37,0), MATCH('Komoditas besar Nasional'!$B227,'raw-all-komoditas'!$B$3:$ZY$3,0))</f>
        <v>0</v>
      </c>
      <c r="Z227" s="160">
        <f>INDEX('raw-all-komoditas'!$B$3:$ZY$37, MATCH('Komoditas besar Nasional'!Z$2,'raw-all-komoditas'!$B$3:$B$37,0), MATCH('Komoditas besar Nasional'!$B227,'raw-all-komoditas'!$B$3:$ZY$3,0))</f>
        <v>0</v>
      </c>
      <c r="AA227" s="160">
        <f>INDEX('raw-all-komoditas'!$B$3:$ZY$37, MATCH('Komoditas besar Nasional'!AA$2,'raw-all-komoditas'!$B$3:$B$37,0), MATCH('Komoditas besar Nasional'!$B227,'raw-all-komoditas'!$B$3:$ZY$3,0))</f>
        <v>0</v>
      </c>
      <c r="AB227" s="160">
        <f>INDEX('raw-all-komoditas'!$B$3:$ZY$37, MATCH('Komoditas besar Nasional'!AB$2,'raw-all-komoditas'!$B$3:$B$37,0), MATCH('Komoditas besar Nasional'!$B227,'raw-all-komoditas'!$B$3:$ZY$3,0))</f>
        <v>0</v>
      </c>
      <c r="AC227" s="160">
        <f>INDEX('raw-all-komoditas'!$B$3:$ZY$37, MATCH('Komoditas besar Nasional'!AC$2,'raw-all-komoditas'!$B$3:$B$37,0), MATCH('Komoditas besar Nasional'!$B227,'raw-all-komoditas'!$B$3:$ZY$3,0))</f>
        <v>3.4550999999999998E-2</v>
      </c>
      <c r="AD227" s="160">
        <f>INDEX('raw-all-komoditas'!$B$3:$ZY$37, MATCH('Komoditas besar Nasional'!AD$2,'raw-all-komoditas'!$B$3:$B$37,0), MATCH('Komoditas besar Nasional'!$B227,'raw-all-komoditas'!$B$3:$ZY$3,0))</f>
        <v>0</v>
      </c>
      <c r="AE227" s="160">
        <f>INDEX('raw-all-komoditas'!$B$3:$ZY$37, MATCH('Komoditas besar Nasional'!AE$2,'raw-all-komoditas'!$B$3:$B$37,0), MATCH('Komoditas besar Nasional'!$B227,'raw-all-komoditas'!$B$3:$ZY$3,0))</f>
        <v>0</v>
      </c>
      <c r="AF227" s="160">
        <f>INDEX('raw-all-komoditas'!$B$3:$ZY$37, MATCH('Komoditas besar Nasional'!AF$2,'raw-all-komoditas'!$B$3:$B$37,0), MATCH('Komoditas besar Nasional'!$B227,'raw-all-komoditas'!$B$3:$ZY$3,0))</f>
        <v>0</v>
      </c>
      <c r="AG227" s="160">
        <f>INDEX('raw-all-komoditas'!$B$3:$ZY$37, MATCH('Komoditas besar Nasional'!AG$2,'raw-all-komoditas'!$B$3:$B$37,0), MATCH('Komoditas besar Nasional'!$B227,'raw-all-komoditas'!$B$3:$ZY$3,0))</f>
        <v>0</v>
      </c>
      <c r="AH227" s="160">
        <f>INDEX('raw-all-komoditas'!$B$3:$ZY$37, MATCH('Komoditas besar Nasional'!AH$2,'raw-all-komoditas'!$B$3:$B$37,0), MATCH('Komoditas besar Nasional'!$B227,'raw-all-komoditas'!$B$3:$ZY$3,0))</f>
        <v>0</v>
      </c>
      <c r="AI227" s="160">
        <f>INDEX('raw-all-komoditas'!$B$3:$ZY$37, MATCH('Komoditas besar Nasional'!AI$2,'raw-all-komoditas'!$B$3:$B$37,0), MATCH('Komoditas besar Nasional'!$B227,'raw-all-komoditas'!$B$3:$ZY$3,0))</f>
        <v>0</v>
      </c>
      <c r="AJ227" s="160">
        <f>INDEX('raw-all-komoditas'!$B$3:$ZY$37, MATCH('Komoditas besar Nasional'!AJ$2,'raw-all-komoditas'!$B$3:$B$37,0), MATCH('Komoditas besar Nasional'!$B227,'raw-all-komoditas'!$B$3:$ZY$3,0))</f>
        <v>0</v>
      </c>
      <c r="AK227" s="181"/>
      <c r="AL227" s="160">
        <f>INDEX('rank provinsi to commodity'!$B$3:$ZX$37, MATCH(AL$2,'rank provinsi to commodity'!$B$3:$B$37,0),MATCH($B227,'rank provinsi to commodity'!$B$3:$ZX$3,0))</f>
        <v>5</v>
      </c>
      <c r="AM227" s="160">
        <f>INDEX('rank provinsi to commodity'!$B$3:$ZX$37, MATCH(AM$2,'rank provinsi to commodity'!$B$3:$B$37,0),MATCH($B227,'rank provinsi to commodity'!$B$3:$ZX$3,0))</f>
        <v>5</v>
      </c>
      <c r="AN227" s="160">
        <f>INDEX('rank provinsi to commodity'!$B$3:$ZX$37, MATCH(AN$2,'rank provinsi to commodity'!$B$3:$B$37,0),MATCH($B227,'rank provinsi to commodity'!$B$3:$ZX$3,0))</f>
        <v>1</v>
      </c>
      <c r="AO227" s="160">
        <f>INDEX('rank provinsi to commodity'!$B$3:$ZX$37, MATCH(AO$2,'rank provinsi to commodity'!$B$3:$B$37,0),MATCH($B227,'rank provinsi to commodity'!$B$3:$ZX$3,0))</f>
        <v>5</v>
      </c>
      <c r="AP227" s="160">
        <f>INDEX('rank provinsi to commodity'!$B$3:$ZX$37, MATCH(AP$2,'rank provinsi to commodity'!$B$3:$B$37,0),MATCH($B227,'rank provinsi to commodity'!$B$3:$ZX$3,0))</f>
        <v>5</v>
      </c>
      <c r="AQ227" s="160">
        <f>INDEX('rank provinsi to commodity'!$B$3:$ZX$37, MATCH(AQ$2,'rank provinsi to commodity'!$B$3:$B$37,0),MATCH($B227,'rank provinsi to commodity'!$B$3:$ZX$3,0))</f>
        <v>5</v>
      </c>
      <c r="AR227" s="160">
        <f>INDEX('rank provinsi to commodity'!$B$3:$ZX$37, MATCH(AR$2,'rank provinsi to commodity'!$B$3:$B$37,0),MATCH($B227,'rank provinsi to commodity'!$B$3:$ZX$3,0))</f>
        <v>5</v>
      </c>
      <c r="AS227" s="160">
        <f>INDEX('rank provinsi to commodity'!$B$3:$ZX$37, MATCH(AS$2,'rank provinsi to commodity'!$B$3:$B$37,0),MATCH($B227,'rank provinsi to commodity'!$B$3:$ZX$3,0))</f>
        <v>5</v>
      </c>
      <c r="AT227" s="160">
        <f>INDEX('rank provinsi to commodity'!$B$3:$ZX$37, MATCH(AT$2,'rank provinsi to commodity'!$B$3:$B$37,0),MATCH($B227,'rank provinsi to commodity'!$B$3:$ZX$3,0))</f>
        <v>5</v>
      </c>
      <c r="AU227" s="160">
        <f>INDEX('rank provinsi to commodity'!$B$3:$ZX$37, MATCH(AU$2,'rank provinsi to commodity'!$B$3:$B$37,0),MATCH($B227,'rank provinsi to commodity'!$B$3:$ZX$3,0))</f>
        <v>5</v>
      </c>
      <c r="AV227" s="160">
        <f>INDEX('rank provinsi to commodity'!$B$3:$ZX$37, MATCH(AV$2,'rank provinsi to commodity'!$B$3:$B$37,0),MATCH($B227,'rank provinsi to commodity'!$B$3:$ZX$3,0))</f>
        <v>5</v>
      </c>
      <c r="AW227" s="160">
        <f>INDEX('rank provinsi to commodity'!$B$3:$ZX$37, MATCH(AW$2,'rank provinsi to commodity'!$B$3:$B$37,0),MATCH($B227,'rank provinsi to commodity'!$B$3:$ZX$3,0))</f>
        <v>5</v>
      </c>
      <c r="AX227" s="160">
        <f>INDEX('rank provinsi to commodity'!$B$3:$ZX$37, MATCH(AX$2,'rank provinsi to commodity'!$B$3:$B$37,0),MATCH($B227,'rank provinsi to commodity'!$B$3:$ZX$3,0))</f>
        <v>5</v>
      </c>
      <c r="AY227" s="160">
        <f>INDEX('rank provinsi to commodity'!$B$3:$ZX$37, MATCH(AY$2,'rank provinsi to commodity'!$B$3:$B$37,0),MATCH($B227,'rank provinsi to commodity'!$B$3:$ZX$3,0))</f>
        <v>2</v>
      </c>
      <c r="AZ227" s="160">
        <f>INDEX('rank provinsi to commodity'!$B$3:$ZX$37, MATCH(AZ$2,'rank provinsi to commodity'!$B$3:$B$37,0),MATCH($B227,'rank provinsi to commodity'!$B$3:$ZX$3,0))</f>
        <v>3</v>
      </c>
      <c r="BA227" s="160">
        <f>INDEX('rank provinsi to commodity'!$B$3:$ZX$37, MATCH(BA$2,'rank provinsi to commodity'!$B$3:$B$37,0),MATCH($B227,'rank provinsi to commodity'!$B$3:$ZX$3,0))</f>
        <v>5</v>
      </c>
      <c r="BB227" s="160">
        <f>INDEX('rank provinsi to commodity'!$B$3:$ZX$37, MATCH(BB$2,'rank provinsi to commodity'!$B$3:$B$37,0),MATCH($B227,'rank provinsi to commodity'!$B$3:$ZX$3,0))</f>
        <v>5</v>
      </c>
      <c r="BC227" s="160">
        <f>INDEX('rank provinsi to commodity'!$B$3:$ZX$37, MATCH(BC$2,'rank provinsi to commodity'!$B$3:$B$37,0),MATCH($B227,'rank provinsi to commodity'!$B$3:$ZX$3,0))</f>
        <v>5</v>
      </c>
      <c r="BD227" s="160">
        <f>INDEX('rank provinsi to commodity'!$B$3:$ZX$37, MATCH(BD$2,'rank provinsi to commodity'!$B$3:$B$37,0),MATCH($B227,'rank provinsi to commodity'!$B$3:$ZX$3,0))</f>
        <v>5</v>
      </c>
      <c r="BE227" s="160">
        <f>INDEX('rank provinsi to commodity'!$B$3:$ZX$37, MATCH(BE$2,'rank provinsi to commodity'!$B$3:$B$37,0),MATCH($B227,'rank provinsi to commodity'!$B$3:$ZX$3,0))</f>
        <v>5</v>
      </c>
      <c r="BF227" s="160">
        <f>INDEX('rank provinsi to commodity'!$B$3:$ZX$37, MATCH(BF$2,'rank provinsi to commodity'!$B$3:$B$37,0),MATCH($B227,'rank provinsi to commodity'!$B$3:$ZX$3,0))</f>
        <v>5</v>
      </c>
      <c r="BG227" s="160">
        <f>INDEX('rank provinsi to commodity'!$B$3:$ZX$37, MATCH(BG$2,'rank provinsi to commodity'!$B$3:$B$37,0),MATCH($B227,'rank provinsi to commodity'!$B$3:$ZX$3,0))</f>
        <v>5</v>
      </c>
      <c r="BH227" s="160">
        <f>INDEX('rank provinsi to commodity'!$B$3:$ZX$37, MATCH(BH$2,'rank provinsi to commodity'!$B$3:$B$37,0),MATCH($B227,'rank provinsi to commodity'!$B$3:$ZX$3,0))</f>
        <v>5</v>
      </c>
      <c r="BI227" s="160">
        <f>INDEX('rank provinsi to commodity'!$B$3:$ZX$37, MATCH(BI$2,'rank provinsi to commodity'!$B$3:$B$37,0),MATCH($B227,'rank provinsi to commodity'!$B$3:$ZX$3,0))</f>
        <v>5</v>
      </c>
      <c r="BJ227" s="160">
        <f>INDEX('rank provinsi to commodity'!$B$3:$ZX$37, MATCH(BJ$2,'rank provinsi to commodity'!$B$3:$B$37,0),MATCH($B227,'rank provinsi to commodity'!$B$3:$ZX$3,0))</f>
        <v>5</v>
      </c>
      <c r="BK227" s="160">
        <f>INDEX('rank provinsi to commodity'!$B$3:$ZX$37, MATCH(BK$2,'rank provinsi to commodity'!$B$3:$B$37,0),MATCH($B227,'rank provinsi to commodity'!$B$3:$ZX$3,0))</f>
        <v>5</v>
      </c>
      <c r="BL227" s="160">
        <f>INDEX('rank provinsi to commodity'!$B$3:$ZX$37, MATCH(BL$2,'rank provinsi to commodity'!$B$3:$B$37,0),MATCH($B227,'rank provinsi to commodity'!$B$3:$ZX$3,0))</f>
        <v>4</v>
      </c>
      <c r="BM227" s="160">
        <f>INDEX('rank provinsi to commodity'!$B$3:$ZX$37, MATCH(BM$2,'rank provinsi to commodity'!$B$3:$B$37,0),MATCH($B227,'rank provinsi to commodity'!$B$3:$ZX$3,0))</f>
        <v>5</v>
      </c>
      <c r="BN227" s="160">
        <f>INDEX('rank provinsi to commodity'!$B$3:$ZX$37, MATCH(BN$2,'rank provinsi to commodity'!$B$3:$B$37,0),MATCH($B227,'rank provinsi to commodity'!$B$3:$ZX$3,0))</f>
        <v>5</v>
      </c>
      <c r="BO227" s="160">
        <f>INDEX('rank provinsi to commodity'!$B$3:$ZX$37, MATCH(BO$2,'rank provinsi to commodity'!$B$3:$B$37,0),MATCH($B227,'rank provinsi to commodity'!$B$3:$ZX$3,0))</f>
        <v>5</v>
      </c>
      <c r="BP227" s="160">
        <f>INDEX('rank provinsi to commodity'!$B$3:$ZX$37, MATCH(BP$2,'rank provinsi to commodity'!$B$3:$B$37,0),MATCH($B227,'rank provinsi to commodity'!$B$3:$ZX$3,0))</f>
        <v>5</v>
      </c>
      <c r="BQ227" s="160">
        <f>INDEX('rank provinsi to commodity'!$B$3:$ZX$37, MATCH(BQ$2,'rank provinsi to commodity'!$B$3:$B$37,0),MATCH($B227,'rank provinsi to commodity'!$B$3:$ZX$3,0))</f>
        <v>5</v>
      </c>
      <c r="BR227" s="160">
        <f>INDEX('rank provinsi to commodity'!$B$3:$ZX$37, MATCH(BR$2,'rank provinsi to commodity'!$B$3:$B$37,0),MATCH($B227,'rank provinsi to commodity'!$B$3:$ZX$3,0))</f>
        <v>5</v>
      </c>
      <c r="BS227" s="173">
        <f>INDEX('rank provinsi to commodity'!$B$3:$ZX$37, MATCH(BS$2,'rank provinsi to commodity'!$B$3:$B$37,0),MATCH($B227,'rank provinsi to commodity'!$B$3:$ZX$3,0))</f>
        <v>5</v>
      </c>
      <c r="BT227" s="181"/>
      <c r="BU227" s="184" t="str">
        <f t="shared" si="36"/>
        <v>PERIKANAN TANGKAP LAUT (Ton)</v>
      </c>
      <c r="BV227" s="149" t="s">
        <v>990</v>
      </c>
      <c r="BW227" s="160">
        <f>INDEX('raw-all-komoditas'!$B$3:$ZY$37, MATCH('Komoditas besar Nasional'!BW$2,'raw-all-komoditas'!$B$3:$B$37,0), MATCH('Komoditas besar Nasional'!$BV227,'raw-all-komoditas'!$B$3:$ZY$3,0))</f>
        <v>0</v>
      </c>
      <c r="BX227" s="160">
        <f>INDEX('raw-all-komoditas'!$B$3:$ZY$37, MATCH('Komoditas besar Nasional'!BX$2,'raw-all-komoditas'!$B$3:$B$37,0), MATCH('Komoditas besar Nasional'!$BV227,'raw-all-komoditas'!$B$3:$ZY$3,0))</f>
        <v>0</v>
      </c>
      <c r="BY227" s="160">
        <f>INDEX('raw-all-komoditas'!$B$3:$ZY$37, MATCH('Komoditas besar Nasional'!BY$2,'raw-all-komoditas'!$B$3:$B$37,0), MATCH('Komoditas besar Nasional'!$BV227,'raw-all-komoditas'!$B$3:$ZY$3,0))</f>
        <v>144</v>
      </c>
      <c r="BZ227" s="160">
        <f>INDEX('raw-all-komoditas'!$B$3:$ZY$37, MATCH('Komoditas besar Nasional'!BZ$2,'raw-all-komoditas'!$B$3:$B$37,0), MATCH('Komoditas besar Nasional'!$BV227,'raw-all-komoditas'!$B$3:$ZY$3,0))</f>
        <v>0</v>
      </c>
      <c r="CA227" s="160">
        <f>INDEX('raw-all-komoditas'!$B$3:$ZY$37, MATCH('Komoditas besar Nasional'!CA$2,'raw-all-komoditas'!$B$3:$B$37,0), MATCH('Komoditas besar Nasional'!$BV227,'raw-all-komoditas'!$B$3:$ZY$3,0))</f>
        <v>0</v>
      </c>
      <c r="CB227" s="160">
        <f>INDEX('raw-all-komoditas'!$B$3:$ZY$37, MATCH('Komoditas besar Nasional'!CB$2,'raw-all-komoditas'!$B$3:$B$37,0), MATCH('Komoditas besar Nasional'!$BV227,'raw-all-komoditas'!$B$3:$ZY$3,0))</f>
        <v>0</v>
      </c>
      <c r="CC227" s="160">
        <f>INDEX('raw-all-komoditas'!$B$3:$ZY$37, MATCH('Komoditas besar Nasional'!CC$2,'raw-all-komoditas'!$B$3:$B$37,0), MATCH('Komoditas besar Nasional'!$BV227,'raw-all-komoditas'!$B$3:$ZY$3,0))</f>
        <v>0</v>
      </c>
      <c r="CD227" s="160">
        <f>INDEX('raw-all-komoditas'!$B$3:$ZY$37, MATCH('Komoditas besar Nasional'!CD$2,'raw-all-komoditas'!$B$3:$B$37,0), MATCH('Komoditas besar Nasional'!$BV227,'raw-all-komoditas'!$B$3:$ZY$3,0))</f>
        <v>0</v>
      </c>
      <c r="CE227" s="160">
        <f>INDEX('raw-all-komoditas'!$B$3:$ZY$37, MATCH('Komoditas besar Nasional'!CE$2,'raw-all-komoditas'!$B$3:$B$37,0), MATCH('Komoditas besar Nasional'!$BV227,'raw-all-komoditas'!$B$3:$ZY$3,0))</f>
        <v>0</v>
      </c>
      <c r="CF227" s="160">
        <f>INDEX('raw-all-komoditas'!$B$3:$ZY$37, MATCH('Komoditas besar Nasional'!CF$2,'raw-all-komoditas'!$B$3:$B$37,0), MATCH('Komoditas besar Nasional'!$BV227,'raw-all-komoditas'!$B$3:$ZY$3,0))</f>
        <v>0</v>
      </c>
      <c r="CG227" s="160">
        <f>INDEX('raw-all-komoditas'!$B$3:$ZY$37, MATCH('Komoditas besar Nasional'!CG$2,'raw-all-komoditas'!$B$3:$B$37,0), MATCH('Komoditas besar Nasional'!$BV227,'raw-all-komoditas'!$B$3:$ZY$3,0))</f>
        <v>0</v>
      </c>
      <c r="CH227" s="160">
        <f>INDEX('raw-all-komoditas'!$B$3:$ZY$37, MATCH('Komoditas besar Nasional'!CH$2,'raw-all-komoditas'!$B$3:$B$37,0), MATCH('Komoditas besar Nasional'!$BV227,'raw-all-komoditas'!$B$3:$ZY$3,0))</f>
        <v>0</v>
      </c>
      <c r="CI227" s="160">
        <f>INDEX('raw-all-komoditas'!$B$3:$ZY$37, MATCH('Komoditas besar Nasional'!CI$2,'raw-all-komoditas'!$B$3:$B$37,0), MATCH('Komoditas besar Nasional'!$BV227,'raw-all-komoditas'!$B$3:$ZY$3,0))</f>
        <v>0</v>
      </c>
      <c r="CJ227" s="160">
        <f>INDEX('raw-all-komoditas'!$B$3:$ZY$37, MATCH('Komoditas besar Nasional'!CJ$2,'raw-all-komoditas'!$B$3:$B$37,0), MATCH('Komoditas besar Nasional'!$BV227,'raw-all-komoditas'!$B$3:$ZY$3,0))</f>
        <v>8</v>
      </c>
      <c r="CK227" s="160">
        <f>INDEX('raw-all-komoditas'!$B$3:$ZY$37, MATCH('Komoditas besar Nasional'!CK$2,'raw-all-komoditas'!$B$3:$B$37,0), MATCH('Komoditas besar Nasional'!$BV227,'raw-all-komoditas'!$B$3:$ZY$3,0))</f>
        <v>4</v>
      </c>
      <c r="CL227" s="160">
        <f>INDEX('raw-all-komoditas'!$B$3:$ZY$37, MATCH('Komoditas besar Nasional'!CL$2,'raw-all-komoditas'!$B$3:$B$37,0), MATCH('Komoditas besar Nasional'!$BV227,'raw-all-komoditas'!$B$3:$ZY$3,0))</f>
        <v>0</v>
      </c>
      <c r="CM227" s="160">
        <f>INDEX('raw-all-komoditas'!$B$3:$ZY$37, MATCH('Komoditas besar Nasional'!CM$2,'raw-all-komoditas'!$B$3:$B$37,0), MATCH('Komoditas besar Nasional'!$BV227,'raw-all-komoditas'!$B$3:$ZY$3,0))</f>
        <v>0</v>
      </c>
      <c r="CN227" s="160">
        <f>INDEX('raw-all-komoditas'!$B$3:$ZY$37, MATCH('Komoditas besar Nasional'!CN$2,'raw-all-komoditas'!$B$3:$B$37,0), MATCH('Komoditas besar Nasional'!$BV227,'raw-all-komoditas'!$B$3:$ZY$3,0))</f>
        <v>0</v>
      </c>
      <c r="CO227" s="160">
        <f>INDEX('raw-all-komoditas'!$B$3:$ZY$37, MATCH('Komoditas besar Nasional'!CO$2,'raw-all-komoditas'!$B$3:$B$37,0), MATCH('Komoditas besar Nasional'!$BV227,'raw-all-komoditas'!$B$3:$ZY$3,0))</f>
        <v>0</v>
      </c>
      <c r="CP227" s="160">
        <f>INDEX('raw-all-komoditas'!$B$3:$ZY$37, MATCH('Komoditas besar Nasional'!CP$2,'raw-all-komoditas'!$B$3:$B$37,0), MATCH('Komoditas besar Nasional'!$BV227,'raw-all-komoditas'!$B$3:$ZY$3,0))</f>
        <v>0</v>
      </c>
      <c r="CQ227" s="160">
        <f>INDEX('raw-all-komoditas'!$B$3:$ZY$37, MATCH('Komoditas besar Nasional'!CQ$2,'raw-all-komoditas'!$B$3:$B$37,0), MATCH('Komoditas besar Nasional'!$BV227,'raw-all-komoditas'!$B$3:$ZY$3,0))</f>
        <v>0</v>
      </c>
      <c r="CR227" s="160">
        <f>INDEX('raw-all-komoditas'!$B$3:$ZY$37, MATCH('Komoditas besar Nasional'!CR$2,'raw-all-komoditas'!$B$3:$B$37,0), MATCH('Komoditas besar Nasional'!$BV227,'raw-all-komoditas'!$B$3:$ZY$3,0))</f>
        <v>0</v>
      </c>
      <c r="CS227" s="160">
        <f>INDEX('raw-all-komoditas'!$B$3:$ZY$37, MATCH('Komoditas besar Nasional'!CS$2,'raw-all-komoditas'!$B$3:$B$37,0), MATCH('Komoditas besar Nasional'!$BV227,'raw-all-komoditas'!$B$3:$ZY$3,0))</f>
        <v>0</v>
      </c>
      <c r="CT227" s="160">
        <f>INDEX('raw-all-komoditas'!$B$3:$ZY$37, MATCH('Komoditas besar Nasional'!CT$2,'raw-all-komoditas'!$B$3:$B$37,0), MATCH('Komoditas besar Nasional'!$BV227,'raw-all-komoditas'!$B$3:$ZY$3,0))</f>
        <v>0</v>
      </c>
      <c r="CU227" s="160">
        <f>INDEX('raw-all-komoditas'!$B$3:$ZY$37, MATCH('Komoditas besar Nasional'!CU$2,'raw-all-komoditas'!$B$3:$B$37,0), MATCH('Komoditas besar Nasional'!$BV227,'raw-all-komoditas'!$B$3:$ZY$3,0))</f>
        <v>0</v>
      </c>
      <c r="CV227" s="160">
        <f>INDEX('raw-all-komoditas'!$B$3:$ZY$37, MATCH('Komoditas besar Nasional'!CV$2,'raw-all-komoditas'!$B$3:$B$37,0), MATCH('Komoditas besar Nasional'!$BV227,'raw-all-komoditas'!$B$3:$ZY$3,0))</f>
        <v>0</v>
      </c>
      <c r="CW227" s="160">
        <f>INDEX('raw-all-komoditas'!$B$3:$ZY$37, MATCH('Komoditas besar Nasional'!CW$2,'raw-all-komoditas'!$B$3:$B$37,0), MATCH('Komoditas besar Nasional'!$BV227,'raw-all-komoditas'!$B$3:$ZY$3,0))</f>
        <v>2</v>
      </c>
      <c r="CX227" s="160">
        <f>INDEX('raw-all-komoditas'!$B$3:$ZY$37, MATCH('Komoditas besar Nasional'!CX$2,'raw-all-komoditas'!$B$3:$B$37,0), MATCH('Komoditas besar Nasional'!$BV227,'raw-all-komoditas'!$B$3:$ZY$3,0))</f>
        <v>0</v>
      </c>
      <c r="CY227" s="160">
        <f>INDEX('raw-all-komoditas'!$B$3:$ZY$37, MATCH('Komoditas besar Nasional'!CY$2,'raw-all-komoditas'!$B$3:$B$37,0), MATCH('Komoditas besar Nasional'!$BV227,'raw-all-komoditas'!$B$3:$ZY$3,0))</f>
        <v>0</v>
      </c>
      <c r="CZ227" s="160">
        <f>INDEX('raw-all-komoditas'!$B$3:$ZY$37, MATCH('Komoditas besar Nasional'!CZ$2,'raw-all-komoditas'!$B$3:$B$37,0), MATCH('Komoditas besar Nasional'!$BV227,'raw-all-komoditas'!$B$3:$ZY$3,0))</f>
        <v>0</v>
      </c>
      <c r="DA227" s="160">
        <f>INDEX('raw-all-komoditas'!$B$3:$ZY$37, MATCH('Komoditas besar Nasional'!DA$2,'raw-all-komoditas'!$B$3:$B$37,0), MATCH('Komoditas besar Nasional'!$BV227,'raw-all-komoditas'!$B$3:$ZY$3,0))</f>
        <v>0</v>
      </c>
      <c r="DB227" s="160">
        <f>INDEX('raw-all-komoditas'!$B$3:$ZY$37, MATCH('Komoditas besar Nasional'!DB$2,'raw-all-komoditas'!$B$3:$B$37,0), MATCH('Komoditas besar Nasional'!$BV227,'raw-all-komoditas'!$B$3:$ZY$3,0))</f>
        <v>0</v>
      </c>
      <c r="DC227" s="160">
        <f>INDEX('raw-all-komoditas'!$B$3:$ZY$37, MATCH('Komoditas besar Nasional'!DC$2,'raw-all-komoditas'!$B$3:$B$37,0), MATCH('Komoditas besar Nasional'!$BV227,'raw-all-komoditas'!$B$3:$ZY$3,0))</f>
        <v>0</v>
      </c>
      <c r="DD227" s="160">
        <f>INDEX('raw-all-komoditas'!$B$3:$ZY$37, MATCH('Komoditas besar Nasional'!DD$2,'raw-all-komoditas'!$B$3:$B$37,0), MATCH('Komoditas besar Nasional'!$BV227,'raw-all-komoditas'!$B$3:$ZY$3,0))</f>
        <v>0</v>
      </c>
      <c r="DF227" s="159" t="str">
        <f t="shared" si="2"/>
        <v>Kurang dari 250M</v>
      </c>
      <c r="DG227" s="159" t="str">
        <f t="shared" si="3"/>
        <v>Kurang dari 250M</v>
      </c>
      <c r="DH227" s="159" t="str">
        <f t="shared" si="4"/>
        <v>Kurang dari 250M</v>
      </c>
      <c r="DI227" s="159" t="str">
        <f t="shared" si="5"/>
        <v>Kurang dari 250M</v>
      </c>
      <c r="DJ227" s="159" t="str">
        <f t="shared" si="6"/>
        <v>Kurang dari 250M</v>
      </c>
      <c r="DK227" s="159" t="str">
        <f t="shared" si="7"/>
        <v>Kurang dari 250M</v>
      </c>
      <c r="DL227" s="159" t="str">
        <f t="shared" si="8"/>
        <v>Kurang dari 250M</v>
      </c>
      <c r="DM227" s="159" t="str">
        <f t="shared" si="9"/>
        <v>Kurang dari 250M</v>
      </c>
      <c r="DN227" s="159" t="str">
        <f t="shared" si="10"/>
        <v>Kurang dari 250M</v>
      </c>
      <c r="DO227" s="159" t="str">
        <f t="shared" si="11"/>
        <v>Kurang dari 250M</v>
      </c>
      <c r="DP227" s="159" t="str">
        <f t="shared" si="12"/>
        <v>Kurang dari 250M</v>
      </c>
      <c r="DQ227" s="159" t="str">
        <f t="shared" si="13"/>
        <v>Kurang dari 250M</v>
      </c>
      <c r="DR227" s="159" t="str">
        <f t="shared" si="14"/>
        <v>Kurang dari 250M</v>
      </c>
      <c r="DS227" s="159" t="str">
        <f t="shared" si="15"/>
        <v>Kurang dari 250M</v>
      </c>
      <c r="DT227" s="159" t="str">
        <f t="shared" si="16"/>
        <v>Kurang dari 250M</v>
      </c>
      <c r="DU227" s="159" t="str">
        <f t="shared" si="17"/>
        <v>Kurang dari 250M</v>
      </c>
      <c r="DV227" s="159" t="str">
        <f t="shared" si="18"/>
        <v>Kurang dari 250M</v>
      </c>
      <c r="DW227" s="159" t="str">
        <f t="shared" si="19"/>
        <v>Kurang dari 250M</v>
      </c>
      <c r="DX227" s="159" t="str">
        <f t="shared" si="20"/>
        <v>Kurang dari 250M</v>
      </c>
      <c r="DY227" s="159" t="str">
        <f t="shared" si="21"/>
        <v>Kurang dari 250M</v>
      </c>
      <c r="DZ227" s="159" t="str">
        <f t="shared" si="22"/>
        <v>Kurang dari 250M</v>
      </c>
      <c r="EA227" s="159" t="str">
        <f t="shared" si="23"/>
        <v>Kurang dari 250M</v>
      </c>
      <c r="EB227" s="159" t="str">
        <f t="shared" si="24"/>
        <v>Kurang dari 250M</v>
      </c>
      <c r="EC227" s="159" t="str">
        <f t="shared" si="25"/>
        <v>Kurang dari 250M</v>
      </c>
      <c r="ED227" s="159" t="str">
        <f t="shared" si="26"/>
        <v>Kurang dari 250M</v>
      </c>
      <c r="EE227" s="159" t="str">
        <f t="shared" si="27"/>
        <v>Kurang dari 250M</v>
      </c>
      <c r="EF227" s="159" t="str">
        <f t="shared" si="28"/>
        <v>Kurang dari 250M</v>
      </c>
      <c r="EG227" s="159" t="str">
        <f t="shared" si="29"/>
        <v>Kurang dari 250M</v>
      </c>
      <c r="EH227" s="159" t="str">
        <f t="shared" si="30"/>
        <v>Kurang dari 250M</v>
      </c>
      <c r="EI227" s="159" t="str">
        <f t="shared" si="31"/>
        <v>Kurang dari 250M</v>
      </c>
      <c r="EJ227" s="159" t="str">
        <f t="shared" si="32"/>
        <v>Kurang dari 250M</v>
      </c>
      <c r="EK227" s="159" t="str">
        <f t="shared" si="33"/>
        <v>Kurang dari 250M</v>
      </c>
      <c r="EL227" s="159" t="str">
        <f t="shared" si="34"/>
        <v>Kurang dari 250M</v>
      </c>
      <c r="EM227" s="159" t="str">
        <f t="shared" si="35"/>
        <v>Kurang dari 250M</v>
      </c>
    </row>
    <row r="228" spans="1:143" x14ac:dyDescent="0.3">
      <c r="A228" s="158" t="s">
        <v>911</v>
      </c>
      <c r="B228" s="159" t="s">
        <v>1251</v>
      </c>
      <c r="C228" s="160">
        <f>INDEX('raw-all-komoditas'!$B$3:$ZY$37, MATCH('Komoditas besar Nasional'!C$2,'raw-all-komoditas'!$B$3:$B$37,0), MATCH('Komoditas besar Nasional'!$B228,'raw-all-komoditas'!$B$3:$ZY$3,0))</f>
        <v>6.132E-2</v>
      </c>
      <c r="D228" s="160">
        <f>INDEX('raw-all-komoditas'!$B$3:$ZY$37, MATCH('Komoditas besar Nasional'!D$2,'raw-all-komoditas'!$B$3:$B$37,0), MATCH('Komoditas besar Nasional'!$B228,'raw-all-komoditas'!$B$3:$ZY$3,0))</f>
        <v>0</v>
      </c>
      <c r="E228" s="160">
        <f>INDEX('raw-all-komoditas'!$B$3:$ZY$37, MATCH('Komoditas besar Nasional'!E$2,'raw-all-komoditas'!$B$3:$B$37,0), MATCH('Komoditas besar Nasional'!$B228,'raw-all-komoditas'!$B$3:$ZY$3,0))</f>
        <v>0</v>
      </c>
      <c r="F228" s="160">
        <f>INDEX('raw-all-komoditas'!$B$3:$ZY$37, MATCH('Komoditas besar Nasional'!F$2,'raw-all-komoditas'!$B$3:$B$37,0), MATCH('Komoditas besar Nasional'!$B228,'raw-all-komoditas'!$B$3:$ZY$3,0))</f>
        <v>0</v>
      </c>
      <c r="G228" s="160">
        <f>INDEX('raw-all-komoditas'!$B$3:$ZY$37, MATCH('Komoditas besar Nasional'!G$2,'raw-all-komoditas'!$B$3:$B$37,0), MATCH('Komoditas besar Nasional'!$B228,'raw-all-komoditas'!$B$3:$ZY$3,0))</f>
        <v>0</v>
      </c>
      <c r="H228" s="160">
        <f>INDEX('raw-all-komoditas'!$B$3:$ZY$37, MATCH('Komoditas besar Nasional'!H$2,'raw-all-komoditas'!$B$3:$B$37,0), MATCH('Komoditas besar Nasional'!$B228,'raw-all-komoditas'!$B$3:$ZY$3,0))</f>
        <v>0</v>
      </c>
      <c r="I228" s="160">
        <f>INDEX('raw-all-komoditas'!$B$3:$ZY$37, MATCH('Komoditas besar Nasional'!I$2,'raw-all-komoditas'!$B$3:$B$37,0), MATCH('Komoditas besar Nasional'!$B228,'raw-all-komoditas'!$B$3:$ZY$3,0))</f>
        <v>0</v>
      </c>
      <c r="J228" s="160">
        <f>INDEX('raw-all-komoditas'!$B$3:$ZY$37, MATCH('Komoditas besar Nasional'!J$2,'raw-all-komoditas'!$B$3:$B$37,0), MATCH('Komoditas besar Nasional'!$B228,'raw-all-komoditas'!$B$3:$ZY$3,0))</f>
        <v>10.77</v>
      </c>
      <c r="K228" s="160">
        <f>INDEX('raw-all-komoditas'!$B$3:$ZY$37, MATCH('Komoditas besar Nasional'!K$2,'raw-all-komoditas'!$B$3:$B$37,0), MATCH('Komoditas besar Nasional'!$B228,'raw-all-komoditas'!$B$3:$ZY$3,0))</f>
        <v>0</v>
      </c>
      <c r="L228" s="160">
        <f>INDEX('raw-all-komoditas'!$B$3:$ZY$37, MATCH('Komoditas besar Nasional'!L$2,'raw-all-komoditas'!$B$3:$B$37,0), MATCH('Komoditas besar Nasional'!$B228,'raw-all-komoditas'!$B$3:$ZY$3,0))</f>
        <v>0</v>
      </c>
      <c r="M228" s="160">
        <f>INDEX('raw-all-komoditas'!$B$3:$ZY$37, MATCH('Komoditas besar Nasional'!M$2,'raw-all-komoditas'!$B$3:$B$37,0), MATCH('Komoditas besar Nasional'!$B228,'raw-all-komoditas'!$B$3:$ZY$3,0))</f>
        <v>0</v>
      </c>
      <c r="N228" s="160">
        <f>INDEX('raw-all-komoditas'!$B$3:$ZY$37, MATCH('Komoditas besar Nasional'!N$2,'raw-all-komoditas'!$B$3:$B$37,0), MATCH('Komoditas besar Nasional'!$B228,'raw-all-komoditas'!$B$3:$ZY$3,0))</f>
        <v>0</v>
      </c>
      <c r="O228" s="160">
        <f>INDEX('raw-all-komoditas'!$B$3:$ZY$37, MATCH('Komoditas besar Nasional'!O$2,'raw-all-komoditas'!$B$3:$B$37,0), MATCH('Komoditas besar Nasional'!$B228,'raw-all-komoditas'!$B$3:$ZY$3,0))</f>
        <v>0.126503</v>
      </c>
      <c r="P228" s="160">
        <f>INDEX('raw-all-komoditas'!$B$3:$ZY$37, MATCH('Komoditas besar Nasional'!P$2,'raw-all-komoditas'!$B$3:$B$37,0), MATCH('Komoditas besar Nasional'!$B228,'raw-all-komoditas'!$B$3:$ZY$3,0))</f>
        <v>0</v>
      </c>
      <c r="Q228" s="160">
        <f>INDEX('raw-all-komoditas'!$B$3:$ZY$37, MATCH('Komoditas besar Nasional'!Q$2,'raw-all-komoditas'!$B$3:$B$37,0), MATCH('Komoditas besar Nasional'!$B228,'raw-all-komoditas'!$B$3:$ZY$3,0))</f>
        <v>8.4777740000000001</v>
      </c>
      <c r="R228" s="160">
        <f>INDEX('raw-all-komoditas'!$B$3:$ZY$37, MATCH('Komoditas besar Nasional'!R$2,'raw-all-komoditas'!$B$3:$B$37,0), MATCH('Komoditas besar Nasional'!$B228,'raw-all-komoditas'!$B$3:$ZY$3,0))</f>
        <v>0</v>
      </c>
      <c r="S228" s="160">
        <f>INDEX('raw-all-komoditas'!$B$3:$ZY$37, MATCH('Komoditas besar Nasional'!S$2,'raw-all-komoditas'!$B$3:$B$37,0), MATCH('Komoditas besar Nasional'!$B228,'raw-all-komoditas'!$B$3:$ZY$3,0))</f>
        <v>0</v>
      </c>
      <c r="T228" s="160">
        <f>INDEX('raw-all-komoditas'!$B$3:$ZY$37, MATCH('Komoditas besar Nasional'!T$2,'raw-all-komoditas'!$B$3:$B$37,0), MATCH('Komoditas besar Nasional'!$B228,'raw-all-komoditas'!$B$3:$ZY$3,0))</f>
        <v>0</v>
      </c>
      <c r="U228" s="160">
        <f>INDEX('raw-all-komoditas'!$B$3:$ZY$37, MATCH('Komoditas besar Nasional'!U$2,'raw-all-komoditas'!$B$3:$B$37,0), MATCH('Komoditas besar Nasional'!$B228,'raw-all-komoditas'!$B$3:$ZY$3,0))</f>
        <v>0</v>
      </c>
      <c r="V228" s="160">
        <f>INDEX('raw-all-komoditas'!$B$3:$ZY$37, MATCH('Komoditas besar Nasional'!V$2,'raw-all-komoditas'!$B$3:$B$37,0), MATCH('Komoditas besar Nasional'!$B228,'raw-all-komoditas'!$B$3:$ZY$3,0))</f>
        <v>0</v>
      </c>
      <c r="W228" s="160">
        <f>INDEX('raw-all-komoditas'!$B$3:$ZY$37, MATCH('Komoditas besar Nasional'!W$2,'raw-all-komoditas'!$B$3:$B$37,0), MATCH('Komoditas besar Nasional'!$B228,'raw-all-komoditas'!$B$3:$ZY$3,0))</f>
        <v>0</v>
      </c>
      <c r="X228" s="160">
        <f>INDEX('raw-all-komoditas'!$B$3:$ZY$37, MATCH('Komoditas besar Nasional'!X$2,'raw-all-komoditas'!$B$3:$B$37,0), MATCH('Komoditas besar Nasional'!$B228,'raw-all-komoditas'!$B$3:$ZY$3,0))</f>
        <v>0</v>
      </c>
      <c r="Y228" s="160">
        <f>INDEX('raw-all-komoditas'!$B$3:$ZY$37, MATCH('Komoditas besar Nasional'!Y$2,'raw-all-komoditas'!$B$3:$B$37,0), MATCH('Komoditas besar Nasional'!$B228,'raw-all-komoditas'!$B$3:$ZY$3,0))</f>
        <v>0</v>
      </c>
      <c r="Z228" s="160">
        <f>INDEX('raw-all-komoditas'!$B$3:$ZY$37, MATCH('Komoditas besar Nasional'!Z$2,'raw-all-komoditas'!$B$3:$B$37,0), MATCH('Komoditas besar Nasional'!$B228,'raw-all-komoditas'!$B$3:$ZY$3,0))</f>
        <v>0</v>
      </c>
      <c r="AA228" s="160">
        <f>INDEX('raw-all-komoditas'!$B$3:$ZY$37, MATCH('Komoditas besar Nasional'!AA$2,'raw-all-komoditas'!$B$3:$B$37,0), MATCH('Komoditas besar Nasional'!$B228,'raw-all-komoditas'!$B$3:$ZY$3,0))</f>
        <v>0</v>
      </c>
      <c r="AB228" s="160">
        <f>INDEX('raw-all-komoditas'!$B$3:$ZY$37, MATCH('Komoditas besar Nasional'!AB$2,'raw-all-komoditas'!$B$3:$B$37,0), MATCH('Komoditas besar Nasional'!$B228,'raw-all-komoditas'!$B$3:$ZY$3,0))</f>
        <v>0.42</v>
      </c>
      <c r="AC228" s="160">
        <f>INDEX('raw-all-komoditas'!$B$3:$ZY$37, MATCH('Komoditas besar Nasional'!AC$2,'raw-all-komoditas'!$B$3:$B$37,0), MATCH('Komoditas besar Nasional'!$B228,'raw-all-komoditas'!$B$3:$ZY$3,0))</f>
        <v>0</v>
      </c>
      <c r="AD228" s="160">
        <f>INDEX('raw-all-komoditas'!$B$3:$ZY$37, MATCH('Komoditas besar Nasional'!AD$2,'raw-all-komoditas'!$B$3:$B$37,0), MATCH('Komoditas besar Nasional'!$B228,'raw-all-komoditas'!$B$3:$ZY$3,0))</f>
        <v>0</v>
      </c>
      <c r="AE228" s="160">
        <f>INDEX('raw-all-komoditas'!$B$3:$ZY$37, MATCH('Komoditas besar Nasional'!AE$2,'raw-all-komoditas'!$B$3:$B$37,0), MATCH('Komoditas besar Nasional'!$B228,'raw-all-komoditas'!$B$3:$ZY$3,0))</f>
        <v>0</v>
      </c>
      <c r="AF228" s="160">
        <f>INDEX('raw-all-komoditas'!$B$3:$ZY$37, MATCH('Komoditas besar Nasional'!AF$2,'raw-all-komoditas'!$B$3:$B$37,0), MATCH('Komoditas besar Nasional'!$B228,'raw-all-komoditas'!$B$3:$ZY$3,0))</f>
        <v>0</v>
      </c>
      <c r="AG228" s="160">
        <f>INDEX('raw-all-komoditas'!$B$3:$ZY$37, MATCH('Komoditas besar Nasional'!AG$2,'raw-all-komoditas'!$B$3:$B$37,0), MATCH('Komoditas besar Nasional'!$B228,'raw-all-komoditas'!$B$3:$ZY$3,0))</f>
        <v>0</v>
      </c>
      <c r="AH228" s="160">
        <f>INDEX('raw-all-komoditas'!$B$3:$ZY$37, MATCH('Komoditas besar Nasional'!AH$2,'raw-all-komoditas'!$B$3:$B$37,0), MATCH('Komoditas besar Nasional'!$B228,'raw-all-komoditas'!$B$3:$ZY$3,0))</f>
        <v>0</v>
      </c>
      <c r="AI228" s="160">
        <f>INDEX('raw-all-komoditas'!$B$3:$ZY$37, MATCH('Komoditas besar Nasional'!AI$2,'raw-all-komoditas'!$B$3:$B$37,0), MATCH('Komoditas besar Nasional'!$B228,'raw-all-komoditas'!$B$3:$ZY$3,0))</f>
        <v>0</v>
      </c>
      <c r="AJ228" s="160">
        <f>INDEX('raw-all-komoditas'!$B$3:$ZY$37, MATCH('Komoditas besar Nasional'!AJ$2,'raw-all-komoditas'!$B$3:$B$37,0), MATCH('Komoditas besar Nasional'!$B228,'raw-all-komoditas'!$B$3:$ZY$3,0))</f>
        <v>0</v>
      </c>
      <c r="AK228" s="181"/>
      <c r="AL228" s="160">
        <f>INDEX('rank provinsi to commodity'!$B$3:$ZX$37, MATCH(AL$2,'rank provinsi to commodity'!$B$3:$B$37,0),MATCH($B228,'rank provinsi to commodity'!$B$3:$ZX$3,0))</f>
        <v>5</v>
      </c>
      <c r="AM228" s="160">
        <f>INDEX('rank provinsi to commodity'!$B$3:$ZX$37, MATCH(AM$2,'rank provinsi to commodity'!$B$3:$B$37,0),MATCH($B228,'rank provinsi to commodity'!$B$3:$ZX$3,0))</f>
        <v>6</v>
      </c>
      <c r="AN228" s="160">
        <f>INDEX('rank provinsi to commodity'!$B$3:$ZX$37, MATCH(AN$2,'rank provinsi to commodity'!$B$3:$B$37,0),MATCH($B228,'rank provinsi to commodity'!$B$3:$ZX$3,0))</f>
        <v>6</v>
      </c>
      <c r="AO228" s="160">
        <f>INDEX('rank provinsi to commodity'!$B$3:$ZX$37, MATCH(AO$2,'rank provinsi to commodity'!$B$3:$B$37,0),MATCH($B228,'rank provinsi to commodity'!$B$3:$ZX$3,0))</f>
        <v>6</v>
      </c>
      <c r="AP228" s="160">
        <f>INDEX('rank provinsi to commodity'!$B$3:$ZX$37, MATCH(AP$2,'rank provinsi to commodity'!$B$3:$B$37,0),MATCH($B228,'rank provinsi to commodity'!$B$3:$ZX$3,0))</f>
        <v>6</v>
      </c>
      <c r="AQ228" s="160">
        <f>INDEX('rank provinsi to commodity'!$B$3:$ZX$37, MATCH(AQ$2,'rank provinsi to commodity'!$B$3:$B$37,0),MATCH($B228,'rank provinsi to commodity'!$B$3:$ZX$3,0))</f>
        <v>6</v>
      </c>
      <c r="AR228" s="160">
        <f>INDEX('rank provinsi to commodity'!$B$3:$ZX$37, MATCH(AR$2,'rank provinsi to commodity'!$B$3:$B$37,0),MATCH($B228,'rank provinsi to commodity'!$B$3:$ZX$3,0))</f>
        <v>6</v>
      </c>
      <c r="AS228" s="160">
        <f>INDEX('rank provinsi to commodity'!$B$3:$ZX$37, MATCH(AS$2,'rank provinsi to commodity'!$B$3:$B$37,0),MATCH($B228,'rank provinsi to commodity'!$B$3:$ZX$3,0))</f>
        <v>1</v>
      </c>
      <c r="AT228" s="160">
        <f>INDEX('rank provinsi to commodity'!$B$3:$ZX$37, MATCH(AT$2,'rank provinsi to commodity'!$B$3:$B$37,0),MATCH($B228,'rank provinsi to commodity'!$B$3:$ZX$3,0))</f>
        <v>6</v>
      </c>
      <c r="AU228" s="160">
        <f>INDEX('rank provinsi to commodity'!$B$3:$ZX$37, MATCH(AU$2,'rank provinsi to commodity'!$B$3:$B$37,0),MATCH($B228,'rank provinsi to commodity'!$B$3:$ZX$3,0))</f>
        <v>6</v>
      </c>
      <c r="AV228" s="160">
        <f>INDEX('rank provinsi to commodity'!$B$3:$ZX$37, MATCH(AV$2,'rank provinsi to commodity'!$B$3:$B$37,0),MATCH($B228,'rank provinsi to commodity'!$B$3:$ZX$3,0))</f>
        <v>6</v>
      </c>
      <c r="AW228" s="160">
        <f>INDEX('rank provinsi to commodity'!$B$3:$ZX$37, MATCH(AW$2,'rank provinsi to commodity'!$B$3:$B$37,0),MATCH($B228,'rank provinsi to commodity'!$B$3:$ZX$3,0))</f>
        <v>6</v>
      </c>
      <c r="AX228" s="160">
        <f>INDEX('rank provinsi to commodity'!$B$3:$ZX$37, MATCH(AX$2,'rank provinsi to commodity'!$B$3:$B$37,0),MATCH($B228,'rank provinsi to commodity'!$B$3:$ZX$3,0))</f>
        <v>4</v>
      </c>
      <c r="AY228" s="160">
        <f>INDEX('rank provinsi to commodity'!$B$3:$ZX$37, MATCH(AY$2,'rank provinsi to commodity'!$B$3:$B$37,0),MATCH($B228,'rank provinsi to commodity'!$B$3:$ZX$3,0))</f>
        <v>6</v>
      </c>
      <c r="AZ228" s="160">
        <f>INDEX('rank provinsi to commodity'!$B$3:$ZX$37, MATCH(AZ$2,'rank provinsi to commodity'!$B$3:$B$37,0),MATCH($B228,'rank provinsi to commodity'!$B$3:$ZX$3,0))</f>
        <v>2</v>
      </c>
      <c r="BA228" s="160">
        <f>INDEX('rank provinsi to commodity'!$B$3:$ZX$37, MATCH(BA$2,'rank provinsi to commodity'!$B$3:$B$37,0),MATCH($B228,'rank provinsi to commodity'!$B$3:$ZX$3,0))</f>
        <v>6</v>
      </c>
      <c r="BB228" s="160">
        <f>INDEX('rank provinsi to commodity'!$B$3:$ZX$37, MATCH(BB$2,'rank provinsi to commodity'!$B$3:$B$37,0),MATCH($B228,'rank provinsi to commodity'!$B$3:$ZX$3,0))</f>
        <v>6</v>
      </c>
      <c r="BC228" s="160">
        <f>INDEX('rank provinsi to commodity'!$B$3:$ZX$37, MATCH(BC$2,'rank provinsi to commodity'!$B$3:$B$37,0),MATCH($B228,'rank provinsi to commodity'!$B$3:$ZX$3,0))</f>
        <v>6</v>
      </c>
      <c r="BD228" s="160">
        <f>INDEX('rank provinsi to commodity'!$B$3:$ZX$37, MATCH(BD$2,'rank provinsi to commodity'!$B$3:$B$37,0),MATCH($B228,'rank provinsi to commodity'!$B$3:$ZX$3,0))</f>
        <v>6</v>
      </c>
      <c r="BE228" s="160">
        <f>INDEX('rank provinsi to commodity'!$B$3:$ZX$37, MATCH(BE$2,'rank provinsi to commodity'!$B$3:$B$37,0),MATCH($B228,'rank provinsi to commodity'!$B$3:$ZX$3,0))</f>
        <v>6</v>
      </c>
      <c r="BF228" s="160">
        <f>INDEX('rank provinsi to commodity'!$B$3:$ZX$37, MATCH(BF$2,'rank provinsi to commodity'!$B$3:$B$37,0),MATCH($B228,'rank provinsi to commodity'!$B$3:$ZX$3,0))</f>
        <v>6</v>
      </c>
      <c r="BG228" s="160">
        <f>INDEX('rank provinsi to commodity'!$B$3:$ZX$37, MATCH(BG$2,'rank provinsi to commodity'!$B$3:$B$37,0),MATCH($B228,'rank provinsi to commodity'!$B$3:$ZX$3,0))</f>
        <v>6</v>
      </c>
      <c r="BH228" s="160">
        <f>INDEX('rank provinsi to commodity'!$B$3:$ZX$37, MATCH(BH$2,'rank provinsi to commodity'!$B$3:$B$37,0),MATCH($B228,'rank provinsi to commodity'!$B$3:$ZX$3,0))</f>
        <v>6</v>
      </c>
      <c r="BI228" s="160">
        <f>INDEX('rank provinsi to commodity'!$B$3:$ZX$37, MATCH(BI$2,'rank provinsi to commodity'!$B$3:$B$37,0),MATCH($B228,'rank provinsi to commodity'!$B$3:$ZX$3,0))</f>
        <v>6</v>
      </c>
      <c r="BJ228" s="160">
        <f>INDEX('rank provinsi to commodity'!$B$3:$ZX$37, MATCH(BJ$2,'rank provinsi to commodity'!$B$3:$B$37,0),MATCH($B228,'rank provinsi to commodity'!$B$3:$ZX$3,0))</f>
        <v>6</v>
      </c>
      <c r="BK228" s="160">
        <f>INDEX('rank provinsi to commodity'!$B$3:$ZX$37, MATCH(BK$2,'rank provinsi to commodity'!$B$3:$B$37,0),MATCH($B228,'rank provinsi to commodity'!$B$3:$ZX$3,0))</f>
        <v>3</v>
      </c>
      <c r="BL228" s="160">
        <f>INDEX('rank provinsi to commodity'!$B$3:$ZX$37, MATCH(BL$2,'rank provinsi to commodity'!$B$3:$B$37,0),MATCH($B228,'rank provinsi to commodity'!$B$3:$ZX$3,0))</f>
        <v>6</v>
      </c>
      <c r="BM228" s="160">
        <f>INDEX('rank provinsi to commodity'!$B$3:$ZX$37, MATCH(BM$2,'rank provinsi to commodity'!$B$3:$B$37,0),MATCH($B228,'rank provinsi to commodity'!$B$3:$ZX$3,0))</f>
        <v>6</v>
      </c>
      <c r="BN228" s="160">
        <f>INDEX('rank provinsi to commodity'!$B$3:$ZX$37, MATCH(BN$2,'rank provinsi to commodity'!$B$3:$B$37,0),MATCH($B228,'rank provinsi to commodity'!$B$3:$ZX$3,0))</f>
        <v>6</v>
      </c>
      <c r="BO228" s="160">
        <f>INDEX('rank provinsi to commodity'!$B$3:$ZX$37, MATCH(BO$2,'rank provinsi to commodity'!$B$3:$B$37,0),MATCH($B228,'rank provinsi to commodity'!$B$3:$ZX$3,0))</f>
        <v>6</v>
      </c>
      <c r="BP228" s="160">
        <f>INDEX('rank provinsi to commodity'!$B$3:$ZX$37, MATCH(BP$2,'rank provinsi to commodity'!$B$3:$B$37,0),MATCH($B228,'rank provinsi to commodity'!$B$3:$ZX$3,0))</f>
        <v>6</v>
      </c>
      <c r="BQ228" s="160">
        <f>INDEX('rank provinsi to commodity'!$B$3:$ZX$37, MATCH(BQ$2,'rank provinsi to commodity'!$B$3:$B$37,0),MATCH($B228,'rank provinsi to commodity'!$B$3:$ZX$3,0))</f>
        <v>6</v>
      </c>
      <c r="BR228" s="160">
        <f>INDEX('rank provinsi to commodity'!$B$3:$ZX$37, MATCH(BR$2,'rank provinsi to commodity'!$B$3:$B$37,0),MATCH($B228,'rank provinsi to commodity'!$B$3:$ZX$3,0))</f>
        <v>6</v>
      </c>
      <c r="BS228" s="173">
        <f>INDEX('rank provinsi to commodity'!$B$3:$ZX$37, MATCH(BS$2,'rank provinsi to commodity'!$B$3:$B$37,0),MATCH($B228,'rank provinsi to commodity'!$B$3:$ZX$3,0))</f>
        <v>6</v>
      </c>
      <c r="BT228" s="181"/>
      <c r="BU228" s="184" t="str">
        <f t="shared" si="36"/>
        <v>PERIKANAN TANGKAP LAUT (Ton)</v>
      </c>
      <c r="BV228" s="149" t="s">
        <v>991</v>
      </c>
      <c r="BW228" s="160">
        <f>INDEX('raw-all-komoditas'!$B$3:$ZY$37, MATCH('Komoditas besar Nasional'!BW$2,'raw-all-komoditas'!$B$3:$B$37,0), MATCH('Komoditas besar Nasional'!$BV228,'raw-all-komoditas'!$B$3:$ZY$3,0))</f>
        <v>3</v>
      </c>
      <c r="BX228" s="160">
        <f>INDEX('raw-all-komoditas'!$B$3:$ZY$37, MATCH('Komoditas besar Nasional'!BX$2,'raw-all-komoditas'!$B$3:$B$37,0), MATCH('Komoditas besar Nasional'!$BV228,'raw-all-komoditas'!$B$3:$ZY$3,0))</f>
        <v>0</v>
      </c>
      <c r="BY228" s="160">
        <f>INDEX('raw-all-komoditas'!$B$3:$ZY$37, MATCH('Komoditas besar Nasional'!BY$2,'raw-all-komoditas'!$B$3:$B$37,0), MATCH('Komoditas besar Nasional'!$BV228,'raw-all-komoditas'!$B$3:$ZY$3,0))</f>
        <v>0</v>
      </c>
      <c r="BZ228" s="160">
        <f>INDEX('raw-all-komoditas'!$B$3:$ZY$37, MATCH('Komoditas besar Nasional'!BZ$2,'raw-all-komoditas'!$B$3:$B$37,0), MATCH('Komoditas besar Nasional'!$BV228,'raw-all-komoditas'!$B$3:$ZY$3,0))</f>
        <v>0</v>
      </c>
      <c r="CA228" s="160">
        <f>INDEX('raw-all-komoditas'!$B$3:$ZY$37, MATCH('Komoditas besar Nasional'!CA$2,'raw-all-komoditas'!$B$3:$B$37,0), MATCH('Komoditas besar Nasional'!$BV228,'raw-all-komoditas'!$B$3:$ZY$3,0))</f>
        <v>0</v>
      </c>
      <c r="CB228" s="160">
        <f>INDEX('raw-all-komoditas'!$B$3:$ZY$37, MATCH('Komoditas besar Nasional'!CB$2,'raw-all-komoditas'!$B$3:$B$37,0), MATCH('Komoditas besar Nasional'!$BV228,'raw-all-komoditas'!$B$3:$ZY$3,0))</f>
        <v>0</v>
      </c>
      <c r="CC228" s="160">
        <f>INDEX('raw-all-komoditas'!$B$3:$ZY$37, MATCH('Komoditas besar Nasional'!CC$2,'raw-all-komoditas'!$B$3:$B$37,0), MATCH('Komoditas besar Nasional'!$BV228,'raw-all-komoditas'!$B$3:$ZY$3,0))</f>
        <v>0</v>
      </c>
      <c r="CD228" s="160">
        <f>INDEX('raw-all-komoditas'!$B$3:$ZY$37, MATCH('Komoditas besar Nasional'!CD$2,'raw-all-komoditas'!$B$3:$B$37,0), MATCH('Komoditas besar Nasional'!$BV228,'raw-all-komoditas'!$B$3:$ZY$3,0))</f>
        <v>359</v>
      </c>
      <c r="CE228" s="160">
        <f>INDEX('raw-all-komoditas'!$B$3:$ZY$37, MATCH('Komoditas besar Nasional'!CE$2,'raw-all-komoditas'!$B$3:$B$37,0), MATCH('Komoditas besar Nasional'!$BV228,'raw-all-komoditas'!$B$3:$ZY$3,0))</f>
        <v>0</v>
      </c>
      <c r="CF228" s="160">
        <f>INDEX('raw-all-komoditas'!$B$3:$ZY$37, MATCH('Komoditas besar Nasional'!CF$2,'raw-all-komoditas'!$B$3:$B$37,0), MATCH('Komoditas besar Nasional'!$BV228,'raw-all-komoditas'!$B$3:$ZY$3,0))</f>
        <v>0</v>
      </c>
      <c r="CG228" s="160">
        <f>INDEX('raw-all-komoditas'!$B$3:$ZY$37, MATCH('Komoditas besar Nasional'!CG$2,'raw-all-komoditas'!$B$3:$B$37,0), MATCH('Komoditas besar Nasional'!$BV228,'raw-all-komoditas'!$B$3:$ZY$3,0))</f>
        <v>0</v>
      </c>
      <c r="CH228" s="160">
        <f>INDEX('raw-all-komoditas'!$B$3:$ZY$37, MATCH('Komoditas besar Nasional'!CH$2,'raw-all-komoditas'!$B$3:$B$37,0), MATCH('Komoditas besar Nasional'!$BV228,'raw-all-komoditas'!$B$3:$ZY$3,0))</f>
        <v>0</v>
      </c>
      <c r="CI228" s="160">
        <f>INDEX('raw-all-komoditas'!$B$3:$ZY$37, MATCH('Komoditas besar Nasional'!CI$2,'raw-all-komoditas'!$B$3:$B$37,0), MATCH('Komoditas besar Nasional'!$BV228,'raw-all-komoditas'!$B$3:$ZY$3,0))</f>
        <v>16</v>
      </c>
      <c r="CJ228" s="160">
        <f>INDEX('raw-all-komoditas'!$B$3:$ZY$37, MATCH('Komoditas besar Nasional'!CJ$2,'raw-all-komoditas'!$B$3:$B$37,0), MATCH('Komoditas besar Nasional'!$BV228,'raw-all-komoditas'!$B$3:$ZY$3,0))</f>
        <v>0</v>
      </c>
      <c r="CK228" s="160">
        <f>INDEX('raw-all-komoditas'!$B$3:$ZY$37, MATCH('Komoditas besar Nasional'!CK$2,'raw-all-komoditas'!$B$3:$B$37,0), MATCH('Komoditas besar Nasional'!$BV228,'raw-all-komoditas'!$B$3:$ZY$3,0))</f>
        <v>399</v>
      </c>
      <c r="CL228" s="160">
        <f>INDEX('raw-all-komoditas'!$B$3:$ZY$37, MATCH('Komoditas besar Nasional'!CL$2,'raw-all-komoditas'!$B$3:$B$37,0), MATCH('Komoditas besar Nasional'!$BV228,'raw-all-komoditas'!$B$3:$ZY$3,0))</f>
        <v>0</v>
      </c>
      <c r="CM228" s="160">
        <f>INDEX('raw-all-komoditas'!$B$3:$ZY$37, MATCH('Komoditas besar Nasional'!CM$2,'raw-all-komoditas'!$B$3:$B$37,0), MATCH('Komoditas besar Nasional'!$BV228,'raw-all-komoditas'!$B$3:$ZY$3,0))</f>
        <v>0</v>
      </c>
      <c r="CN228" s="160">
        <f>INDEX('raw-all-komoditas'!$B$3:$ZY$37, MATCH('Komoditas besar Nasional'!CN$2,'raw-all-komoditas'!$B$3:$B$37,0), MATCH('Komoditas besar Nasional'!$BV228,'raw-all-komoditas'!$B$3:$ZY$3,0))</f>
        <v>0</v>
      </c>
      <c r="CO228" s="160">
        <f>INDEX('raw-all-komoditas'!$B$3:$ZY$37, MATCH('Komoditas besar Nasional'!CO$2,'raw-all-komoditas'!$B$3:$B$37,0), MATCH('Komoditas besar Nasional'!$BV228,'raw-all-komoditas'!$B$3:$ZY$3,0))</f>
        <v>0</v>
      </c>
      <c r="CP228" s="160">
        <f>INDEX('raw-all-komoditas'!$B$3:$ZY$37, MATCH('Komoditas besar Nasional'!CP$2,'raw-all-komoditas'!$B$3:$B$37,0), MATCH('Komoditas besar Nasional'!$BV228,'raw-all-komoditas'!$B$3:$ZY$3,0))</f>
        <v>0</v>
      </c>
      <c r="CQ228" s="160">
        <f>INDEX('raw-all-komoditas'!$B$3:$ZY$37, MATCH('Komoditas besar Nasional'!CQ$2,'raw-all-komoditas'!$B$3:$B$37,0), MATCH('Komoditas besar Nasional'!$BV228,'raw-all-komoditas'!$B$3:$ZY$3,0))</f>
        <v>0</v>
      </c>
      <c r="CR228" s="160">
        <f>INDEX('raw-all-komoditas'!$B$3:$ZY$37, MATCH('Komoditas besar Nasional'!CR$2,'raw-all-komoditas'!$B$3:$B$37,0), MATCH('Komoditas besar Nasional'!$BV228,'raw-all-komoditas'!$B$3:$ZY$3,0))</f>
        <v>0</v>
      </c>
      <c r="CS228" s="160">
        <f>INDEX('raw-all-komoditas'!$B$3:$ZY$37, MATCH('Komoditas besar Nasional'!CS$2,'raw-all-komoditas'!$B$3:$B$37,0), MATCH('Komoditas besar Nasional'!$BV228,'raw-all-komoditas'!$B$3:$ZY$3,0))</f>
        <v>0</v>
      </c>
      <c r="CT228" s="160">
        <f>INDEX('raw-all-komoditas'!$B$3:$ZY$37, MATCH('Komoditas besar Nasional'!CT$2,'raw-all-komoditas'!$B$3:$B$37,0), MATCH('Komoditas besar Nasional'!$BV228,'raw-all-komoditas'!$B$3:$ZY$3,0))</f>
        <v>0</v>
      </c>
      <c r="CU228" s="160">
        <f>INDEX('raw-all-komoditas'!$B$3:$ZY$37, MATCH('Komoditas besar Nasional'!CU$2,'raw-all-komoditas'!$B$3:$B$37,0), MATCH('Komoditas besar Nasional'!$BV228,'raw-all-komoditas'!$B$3:$ZY$3,0))</f>
        <v>0</v>
      </c>
      <c r="CV228" s="160">
        <f>INDEX('raw-all-komoditas'!$B$3:$ZY$37, MATCH('Komoditas besar Nasional'!CV$2,'raw-all-komoditas'!$B$3:$B$37,0), MATCH('Komoditas besar Nasional'!$BV228,'raw-all-komoditas'!$B$3:$ZY$3,0))</f>
        <v>17</v>
      </c>
      <c r="CW228" s="160">
        <f>INDEX('raw-all-komoditas'!$B$3:$ZY$37, MATCH('Komoditas besar Nasional'!CW$2,'raw-all-komoditas'!$B$3:$B$37,0), MATCH('Komoditas besar Nasional'!$BV228,'raw-all-komoditas'!$B$3:$ZY$3,0))</f>
        <v>0</v>
      </c>
      <c r="CX228" s="160">
        <f>INDEX('raw-all-komoditas'!$B$3:$ZY$37, MATCH('Komoditas besar Nasional'!CX$2,'raw-all-komoditas'!$B$3:$B$37,0), MATCH('Komoditas besar Nasional'!$BV228,'raw-all-komoditas'!$B$3:$ZY$3,0))</f>
        <v>0</v>
      </c>
      <c r="CY228" s="160">
        <f>INDEX('raw-all-komoditas'!$B$3:$ZY$37, MATCH('Komoditas besar Nasional'!CY$2,'raw-all-komoditas'!$B$3:$B$37,0), MATCH('Komoditas besar Nasional'!$BV228,'raw-all-komoditas'!$B$3:$ZY$3,0))</f>
        <v>0</v>
      </c>
      <c r="CZ228" s="160">
        <f>INDEX('raw-all-komoditas'!$B$3:$ZY$37, MATCH('Komoditas besar Nasional'!CZ$2,'raw-all-komoditas'!$B$3:$B$37,0), MATCH('Komoditas besar Nasional'!$BV228,'raw-all-komoditas'!$B$3:$ZY$3,0))</f>
        <v>0</v>
      </c>
      <c r="DA228" s="160">
        <f>INDEX('raw-all-komoditas'!$B$3:$ZY$37, MATCH('Komoditas besar Nasional'!DA$2,'raw-all-komoditas'!$B$3:$B$37,0), MATCH('Komoditas besar Nasional'!$BV228,'raw-all-komoditas'!$B$3:$ZY$3,0))</f>
        <v>0</v>
      </c>
      <c r="DB228" s="160">
        <f>INDEX('raw-all-komoditas'!$B$3:$ZY$37, MATCH('Komoditas besar Nasional'!DB$2,'raw-all-komoditas'!$B$3:$B$37,0), MATCH('Komoditas besar Nasional'!$BV228,'raw-all-komoditas'!$B$3:$ZY$3,0))</f>
        <v>0</v>
      </c>
      <c r="DC228" s="160">
        <f>INDEX('raw-all-komoditas'!$B$3:$ZY$37, MATCH('Komoditas besar Nasional'!DC$2,'raw-all-komoditas'!$B$3:$B$37,0), MATCH('Komoditas besar Nasional'!$BV228,'raw-all-komoditas'!$B$3:$ZY$3,0))</f>
        <v>0</v>
      </c>
      <c r="DD228" s="160">
        <f>INDEX('raw-all-komoditas'!$B$3:$ZY$37, MATCH('Komoditas besar Nasional'!DD$2,'raw-all-komoditas'!$B$3:$B$37,0), MATCH('Komoditas besar Nasional'!$BV228,'raw-all-komoditas'!$B$3:$ZY$3,0))</f>
        <v>0</v>
      </c>
      <c r="DF228" s="159" t="str">
        <f t="shared" si="2"/>
        <v>Kurang dari 250M</v>
      </c>
      <c r="DG228" s="159" t="str">
        <f t="shared" si="3"/>
        <v>Kurang dari 250M</v>
      </c>
      <c r="DH228" s="159" t="str">
        <f t="shared" si="4"/>
        <v>Kurang dari 250M</v>
      </c>
      <c r="DI228" s="159" t="str">
        <f t="shared" si="5"/>
        <v>Kurang dari 250M</v>
      </c>
      <c r="DJ228" s="159" t="str">
        <f t="shared" si="6"/>
        <v>Kurang dari 250M</v>
      </c>
      <c r="DK228" s="159" t="str">
        <f t="shared" si="7"/>
        <v>Kurang dari 250M</v>
      </c>
      <c r="DL228" s="159" t="str">
        <f t="shared" si="8"/>
        <v>Kurang dari 250M</v>
      </c>
      <c r="DM228" s="159" t="str">
        <f t="shared" si="9"/>
        <v>Kurang dari 250M</v>
      </c>
      <c r="DN228" s="159" t="str">
        <f t="shared" si="10"/>
        <v>Kurang dari 250M</v>
      </c>
      <c r="DO228" s="159" t="str">
        <f t="shared" si="11"/>
        <v>Kurang dari 250M</v>
      </c>
      <c r="DP228" s="159" t="str">
        <f t="shared" si="12"/>
        <v>Kurang dari 250M</v>
      </c>
      <c r="DQ228" s="159" t="str">
        <f t="shared" si="13"/>
        <v>Kurang dari 250M</v>
      </c>
      <c r="DR228" s="159" t="str">
        <f t="shared" si="14"/>
        <v>Kurang dari 250M</v>
      </c>
      <c r="DS228" s="159" t="str">
        <f t="shared" si="15"/>
        <v>Kurang dari 250M</v>
      </c>
      <c r="DT228" s="159" t="str">
        <f t="shared" si="16"/>
        <v>Kurang dari 250M</v>
      </c>
      <c r="DU228" s="159" t="str">
        <f t="shared" si="17"/>
        <v>Kurang dari 250M</v>
      </c>
      <c r="DV228" s="159" t="str">
        <f t="shared" si="18"/>
        <v>Kurang dari 250M</v>
      </c>
      <c r="DW228" s="159" t="str">
        <f t="shared" si="19"/>
        <v>Kurang dari 250M</v>
      </c>
      <c r="DX228" s="159" t="str">
        <f t="shared" si="20"/>
        <v>Kurang dari 250M</v>
      </c>
      <c r="DY228" s="159" t="str">
        <f t="shared" si="21"/>
        <v>Kurang dari 250M</v>
      </c>
      <c r="DZ228" s="159" t="str">
        <f t="shared" si="22"/>
        <v>Kurang dari 250M</v>
      </c>
      <c r="EA228" s="159" t="str">
        <f t="shared" si="23"/>
        <v>Kurang dari 250M</v>
      </c>
      <c r="EB228" s="159" t="str">
        <f t="shared" si="24"/>
        <v>Kurang dari 250M</v>
      </c>
      <c r="EC228" s="159" t="str">
        <f t="shared" si="25"/>
        <v>Kurang dari 250M</v>
      </c>
      <c r="ED228" s="159" t="str">
        <f t="shared" si="26"/>
        <v>Kurang dari 250M</v>
      </c>
      <c r="EE228" s="159" t="str">
        <f t="shared" si="27"/>
        <v>Kurang dari 250M</v>
      </c>
      <c r="EF228" s="159" t="str">
        <f t="shared" si="28"/>
        <v>Kurang dari 250M</v>
      </c>
      <c r="EG228" s="159" t="str">
        <f t="shared" si="29"/>
        <v>Kurang dari 250M</v>
      </c>
      <c r="EH228" s="159" t="str">
        <f t="shared" si="30"/>
        <v>Kurang dari 250M</v>
      </c>
      <c r="EI228" s="159" t="str">
        <f t="shared" si="31"/>
        <v>Kurang dari 250M</v>
      </c>
      <c r="EJ228" s="159" t="str">
        <f t="shared" si="32"/>
        <v>Kurang dari 250M</v>
      </c>
      <c r="EK228" s="159" t="str">
        <f t="shared" si="33"/>
        <v>Kurang dari 250M</v>
      </c>
      <c r="EL228" s="159" t="str">
        <f t="shared" si="34"/>
        <v>Kurang dari 250M</v>
      </c>
      <c r="EM228" s="159" t="str">
        <f t="shared" si="35"/>
        <v>Kurang dari 250M</v>
      </c>
    </row>
    <row r="229" spans="1:143" x14ac:dyDescent="0.3">
      <c r="A229" s="158" t="s">
        <v>911</v>
      </c>
      <c r="B229" s="159" t="s">
        <v>1252</v>
      </c>
      <c r="C229" s="160">
        <f>INDEX('raw-all-komoditas'!$B$3:$ZY$37, MATCH('Komoditas besar Nasional'!C$2,'raw-all-komoditas'!$B$3:$B$37,0), MATCH('Komoditas besar Nasional'!$B229,'raw-all-komoditas'!$B$3:$ZY$3,0))</f>
        <v>7.4999999999999997E-3</v>
      </c>
      <c r="D229" s="160">
        <f>INDEX('raw-all-komoditas'!$B$3:$ZY$37, MATCH('Komoditas besar Nasional'!D$2,'raw-all-komoditas'!$B$3:$B$37,0), MATCH('Komoditas besar Nasional'!$B229,'raw-all-komoditas'!$B$3:$ZY$3,0))</f>
        <v>0</v>
      </c>
      <c r="E229" s="160">
        <f>INDEX('raw-all-komoditas'!$B$3:$ZY$37, MATCH('Komoditas besar Nasional'!E$2,'raw-all-komoditas'!$B$3:$B$37,0), MATCH('Komoditas besar Nasional'!$B229,'raw-all-komoditas'!$B$3:$ZY$3,0))</f>
        <v>0</v>
      </c>
      <c r="F229" s="160">
        <f>INDEX('raw-all-komoditas'!$B$3:$ZY$37, MATCH('Komoditas besar Nasional'!F$2,'raw-all-komoditas'!$B$3:$B$37,0), MATCH('Komoditas besar Nasional'!$B229,'raw-all-komoditas'!$B$3:$ZY$3,0))</f>
        <v>0</v>
      </c>
      <c r="G229" s="160">
        <f>INDEX('raw-all-komoditas'!$B$3:$ZY$37, MATCH('Komoditas besar Nasional'!G$2,'raw-all-komoditas'!$B$3:$B$37,0), MATCH('Komoditas besar Nasional'!$B229,'raw-all-komoditas'!$B$3:$ZY$3,0))</f>
        <v>0</v>
      </c>
      <c r="H229" s="160">
        <f>INDEX('raw-all-komoditas'!$B$3:$ZY$37, MATCH('Komoditas besar Nasional'!H$2,'raw-all-komoditas'!$B$3:$B$37,0), MATCH('Komoditas besar Nasional'!$B229,'raw-all-komoditas'!$B$3:$ZY$3,0))</f>
        <v>0</v>
      </c>
      <c r="I229" s="160">
        <f>INDEX('raw-all-komoditas'!$B$3:$ZY$37, MATCH('Komoditas besar Nasional'!I$2,'raw-all-komoditas'!$B$3:$B$37,0), MATCH('Komoditas besar Nasional'!$B229,'raw-all-komoditas'!$B$3:$ZY$3,0))</f>
        <v>0</v>
      </c>
      <c r="J229" s="160">
        <f>INDEX('raw-all-komoditas'!$B$3:$ZY$37, MATCH('Komoditas besar Nasional'!J$2,'raw-all-komoditas'!$B$3:$B$37,0), MATCH('Komoditas besar Nasional'!$B229,'raw-all-komoditas'!$B$3:$ZY$3,0))</f>
        <v>0</v>
      </c>
      <c r="K229" s="160">
        <f>INDEX('raw-all-komoditas'!$B$3:$ZY$37, MATCH('Komoditas besar Nasional'!K$2,'raw-all-komoditas'!$B$3:$B$37,0), MATCH('Komoditas besar Nasional'!$B229,'raw-all-komoditas'!$B$3:$ZY$3,0))</f>
        <v>0</v>
      </c>
      <c r="L229" s="160">
        <f>INDEX('raw-all-komoditas'!$B$3:$ZY$37, MATCH('Komoditas besar Nasional'!L$2,'raw-all-komoditas'!$B$3:$B$37,0), MATCH('Komoditas besar Nasional'!$B229,'raw-all-komoditas'!$B$3:$ZY$3,0))</f>
        <v>0</v>
      </c>
      <c r="M229" s="160">
        <f>INDEX('raw-all-komoditas'!$B$3:$ZY$37, MATCH('Komoditas besar Nasional'!M$2,'raw-all-komoditas'!$B$3:$B$37,0), MATCH('Komoditas besar Nasional'!$B229,'raw-all-komoditas'!$B$3:$ZY$3,0))</f>
        <v>2.9999999999999997E-4</v>
      </c>
      <c r="N229" s="160">
        <f>INDEX('raw-all-komoditas'!$B$3:$ZY$37, MATCH('Komoditas besar Nasional'!N$2,'raw-all-komoditas'!$B$3:$B$37,0), MATCH('Komoditas besar Nasional'!$B229,'raw-all-komoditas'!$B$3:$ZY$3,0))</f>
        <v>0</v>
      </c>
      <c r="O229" s="160">
        <f>INDEX('raw-all-komoditas'!$B$3:$ZY$37, MATCH('Komoditas besar Nasional'!O$2,'raw-all-komoditas'!$B$3:$B$37,0), MATCH('Komoditas besar Nasional'!$B229,'raw-all-komoditas'!$B$3:$ZY$3,0))</f>
        <v>3.4899680000000002</v>
      </c>
      <c r="P229" s="160">
        <f>INDEX('raw-all-komoditas'!$B$3:$ZY$37, MATCH('Komoditas besar Nasional'!P$2,'raw-all-komoditas'!$B$3:$B$37,0), MATCH('Komoditas besar Nasional'!$B229,'raw-all-komoditas'!$B$3:$ZY$3,0))</f>
        <v>0</v>
      </c>
      <c r="Q229" s="160">
        <f>INDEX('raw-all-komoditas'!$B$3:$ZY$37, MATCH('Komoditas besar Nasional'!Q$2,'raw-all-komoditas'!$B$3:$B$37,0), MATCH('Komoditas besar Nasional'!$B229,'raw-all-komoditas'!$B$3:$ZY$3,0))</f>
        <v>4.3499999999999997E-2</v>
      </c>
      <c r="R229" s="160">
        <f>INDEX('raw-all-komoditas'!$B$3:$ZY$37, MATCH('Komoditas besar Nasional'!R$2,'raw-all-komoditas'!$B$3:$B$37,0), MATCH('Komoditas besar Nasional'!$B229,'raw-all-komoditas'!$B$3:$ZY$3,0))</f>
        <v>9.9989999999999992E-3</v>
      </c>
      <c r="S229" s="160">
        <f>INDEX('raw-all-komoditas'!$B$3:$ZY$37, MATCH('Komoditas besar Nasional'!S$2,'raw-all-komoditas'!$B$3:$B$37,0), MATCH('Komoditas besar Nasional'!$B229,'raw-all-komoditas'!$B$3:$ZY$3,0))</f>
        <v>0</v>
      </c>
      <c r="T229" s="160">
        <f>INDEX('raw-all-komoditas'!$B$3:$ZY$37, MATCH('Komoditas besar Nasional'!T$2,'raw-all-komoditas'!$B$3:$B$37,0), MATCH('Komoditas besar Nasional'!$B229,'raw-all-komoditas'!$B$3:$ZY$3,0))</f>
        <v>0</v>
      </c>
      <c r="U229" s="160">
        <f>INDEX('raw-all-komoditas'!$B$3:$ZY$37, MATCH('Komoditas besar Nasional'!U$2,'raw-all-komoditas'!$B$3:$B$37,0), MATCH('Komoditas besar Nasional'!$B229,'raw-all-komoditas'!$B$3:$ZY$3,0))</f>
        <v>0.155004</v>
      </c>
      <c r="V229" s="160">
        <f>INDEX('raw-all-komoditas'!$B$3:$ZY$37, MATCH('Komoditas besar Nasional'!V$2,'raw-all-komoditas'!$B$3:$B$37,0), MATCH('Komoditas besar Nasional'!$B229,'raw-all-komoditas'!$B$3:$ZY$3,0))</f>
        <v>0</v>
      </c>
      <c r="W229" s="160">
        <f>INDEX('raw-all-komoditas'!$B$3:$ZY$37, MATCH('Komoditas besar Nasional'!W$2,'raw-all-komoditas'!$B$3:$B$37,0), MATCH('Komoditas besar Nasional'!$B229,'raw-all-komoditas'!$B$3:$ZY$3,0))</f>
        <v>0</v>
      </c>
      <c r="X229" s="160">
        <f>INDEX('raw-all-komoditas'!$B$3:$ZY$37, MATCH('Komoditas besar Nasional'!X$2,'raw-all-komoditas'!$B$3:$B$37,0), MATCH('Komoditas besar Nasional'!$B229,'raw-all-komoditas'!$B$3:$ZY$3,0))</f>
        <v>0</v>
      </c>
      <c r="Y229" s="160">
        <f>INDEX('raw-all-komoditas'!$B$3:$ZY$37, MATCH('Komoditas besar Nasional'!Y$2,'raw-all-komoditas'!$B$3:$B$37,0), MATCH('Komoditas besar Nasional'!$B229,'raw-all-komoditas'!$B$3:$ZY$3,0))</f>
        <v>3.3851100000000001</v>
      </c>
      <c r="Z229" s="160">
        <f>INDEX('raw-all-komoditas'!$B$3:$ZY$37, MATCH('Komoditas besar Nasional'!Z$2,'raw-all-komoditas'!$B$3:$B$37,0), MATCH('Komoditas besar Nasional'!$B229,'raw-all-komoditas'!$B$3:$ZY$3,0))</f>
        <v>0</v>
      </c>
      <c r="AA229" s="160">
        <f>INDEX('raw-all-komoditas'!$B$3:$ZY$37, MATCH('Komoditas besar Nasional'!AA$2,'raw-all-komoditas'!$B$3:$B$37,0), MATCH('Komoditas besar Nasional'!$B229,'raw-all-komoditas'!$B$3:$ZY$3,0))</f>
        <v>0</v>
      </c>
      <c r="AB229" s="160">
        <f>INDEX('raw-all-komoditas'!$B$3:$ZY$37, MATCH('Komoditas besar Nasional'!AB$2,'raw-all-komoditas'!$B$3:$B$37,0), MATCH('Komoditas besar Nasional'!$B229,'raw-all-komoditas'!$B$3:$ZY$3,0))</f>
        <v>0</v>
      </c>
      <c r="AC229" s="160">
        <f>INDEX('raw-all-komoditas'!$B$3:$ZY$37, MATCH('Komoditas besar Nasional'!AC$2,'raw-all-komoditas'!$B$3:$B$37,0), MATCH('Komoditas besar Nasional'!$B229,'raw-all-komoditas'!$B$3:$ZY$3,0))</f>
        <v>0</v>
      </c>
      <c r="AD229" s="160">
        <f>INDEX('raw-all-komoditas'!$B$3:$ZY$37, MATCH('Komoditas besar Nasional'!AD$2,'raw-all-komoditas'!$B$3:$B$37,0), MATCH('Komoditas besar Nasional'!$B229,'raw-all-komoditas'!$B$3:$ZY$3,0))</f>
        <v>3.3117510000000001</v>
      </c>
      <c r="AE229" s="160">
        <f>INDEX('raw-all-komoditas'!$B$3:$ZY$37, MATCH('Komoditas besar Nasional'!AE$2,'raw-all-komoditas'!$B$3:$B$37,0), MATCH('Komoditas besar Nasional'!$B229,'raw-all-komoditas'!$B$3:$ZY$3,0))</f>
        <v>0</v>
      </c>
      <c r="AF229" s="160">
        <f>INDEX('raw-all-komoditas'!$B$3:$ZY$37, MATCH('Komoditas besar Nasional'!AF$2,'raw-all-komoditas'!$B$3:$B$37,0), MATCH('Komoditas besar Nasional'!$B229,'raw-all-komoditas'!$B$3:$ZY$3,0))</f>
        <v>0</v>
      </c>
      <c r="AG229" s="160">
        <f>INDEX('raw-all-komoditas'!$B$3:$ZY$37, MATCH('Komoditas besar Nasional'!AG$2,'raw-all-komoditas'!$B$3:$B$37,0), MATCH('Komoditas besar Nasional'!$B229,'raw-all-komoditas'!$B$3:$ZY$3,0))</f>
        <v>0</v>
      </c>
      <c r="AH229" s="160">
        <f>INDEX('raw-all-komoditas'!$B$3:$ZY$37, MATCH('Komoditas besar Nasional'!AH$2,'raw-all-komoditas'!$B$3:$B$37,0), MATCH('Komoditas besar Nasional'!$B229,'raw-all-komoditas'!$B$3:$ZY$3,0))</f>
        <v>0</v>
      </c>
      <c r="AI229" s="160">
        <f>INDEX('raw-all-komoditas'!$B$3:$ZY$37, MATCH('Komoditas besar Nasional'!AI$2,'raw-all-komoditas'!$B$3:$B$37,0), MATCH('Komoditas besar Nasional'!$B229,'raw-all-komoditas'!$B$3:$ZY$3,0))</f>
        <v>0</v>
      </c>
      <c r="AJ229" s="160">
        <f>INDEX('raw-all-komoditas'!$B$3:$ZY$37, MATCH('Komoditas besar Nasional'!AJ$2,'raw-all-komoditas'!$B$3:$B$37,0), MATCH('Komoditas besar Nasional'!$B229,'raw-all-komoditas'!$B$3:$ZY$3,0))</f>
        <v>0</v>
      </c>
      <c r="AK229" s="181"/>
      <c r="AL229" s="160">
        <f>INDEX('rank provinsi to commodity'!$B$3:$ZX$37, MATCH(AL$2,'rank provinsi to commodity'!$B$3:$B$37,0),MATCH($B229,'rank provinsi to commodity'!$B$3:$ZX$3,0))</f>
        <v>7</v>
      </c>
      <c r="AM229" s="160">
        <f>INDEX('rank provinsi to commodity'!$B$3:$ZX$37, MATCH(AM$2,'rank provinsi to commodity'!$B$3:$B$37,0),MATCH($B229,'rank provinsi to commodity'!$B$3:$ZX$3,0))</f>
        <v>9</v>
      </c>
      <c r="AN229" s="160">
        <f>INDEX('rank provinsi to commodity'!$B$3:$ZX$37, MATCH(AN$2,'rank provinsi to commodity'!$B$3:$B$37,0),MATCH($B229,'rank provinsi to commodity'!$B$3:$ZX$3,0))</f>
        <v>9</v>
      </c>
      <c r="AO229" s="160">
        <f>INDEX('rank provinsi to commodity'!$B$3:$ZX$37, MATCH(AO$2,'rank provinsi to commodity'!$B$3:$B$37,0),MATCH($B229,'rank provinsi to commodity'!$B$3:$ZX$3,0))</f>
        <v>9</v>
      </c>
      <c r="AP229" s="160">
        <f>INDEX('rank provinsi to commodity'!$B$3:$ZX$37, MATCH(AP$2,'rank provinsi to commodity'!$B$3:$B$37,0),MATCH($B229,'rank provinsi to commodity'!$B$3:$ZX$3,0))</f>
        <v>9</v>
      </c>
      <c r="AQ229" s="160">
        <f>INDEX('rank provinsi to commodity'!$B$3:$ZX$37, MATCH(AQ$2,'rank provinsi to commodity'!$B$3:$B$37,0),MATCH($B229,'rank provinsi to commodity'!$B$3:$ZX$3,0))</f>
        <v>9</v>
      </c>
      <c r="AR229" s="160">
        <f>INDEX('rank provinsi to commodity'!$B$3:$ZX$37, MATCH(AR$2,'rank provinsi to commodity'!$B$3:$B$37,0),MATCH($B229,'rank provinsi to commodity'!$B$3:$ZX$3,0))</f>
        <v>9</v>
      </c>
      <c r="AS229" s="160">
        <f>INDEX('rank provinsi to commodity'!$B$3:$ZX$37, MATCH(AS$2,'rank provinsi to commodity'!$B$3:$B$37,0),MATCH($B229,'rank provinsi to commodity'!$B$3:$ZX$3,0))</f>
        <v>9</v>
      </c>
      <c r="AT229" s="160">
        <f>INDEX('rank provinsi to commodity'!$B$3:$ZX$37, MATCH(AT$2,'rank provinsi to commodity'!$B$3:$B$37,0),MATCH($B229,'rank provinsi to commodity'!$B$3:$ZX$3,0))</f>
        <v>9</v>
      </c>
      <c r="AU229" s="160">
        <f>INDEX('rank provinsi to commodity'!$B$3:$ZX$37, MATCH(AU$2,'rank provinsi to commodity'!$B$3:$B$37,0),MATCH($B229,'rank provinsi to commodity'!$B$3:$ZX$3,0))</f>
        <v>9</v>
      </c>
      <c r="AV229" s="160">
        <f>INDEX('rank provinsi to commodity'!$B$3:$ZX$37, MATCH(AV$2,'rank provinsi to commodity'!$B$3:$B$37,0),MATCH($B229,'rank provinsi to commodity'!$B$3:$ZX$3,0))</f>
        <v>8</v>
      </c>
      <c r="AW229" s="160">
        <f>INDEX('rank provinsi to commodity'!$B$3:$ZX$37, MATCH(AW$2,'rank provinsi to commodity'!$B$3:$B$37,0),MATCH($B229,'rank provinsi to commodity'!$B$3:$ZX$3,0))</f>
        <v>9</v>
      </c>
      <c r="AX229" s="160">
        <f>INDEX('rank provinsi to commodity'!$B$3:$ZX$37, MATCH(AX$2,'rank provinsi to commodity'!$B$3:$B$37,0),MATCH($B229,'rank provinsi to commodity'!$B$3:$ZX$3,0))</f>
        <v>1</v>
      </c>
      <c r="AY229" s="160">
        <f>INDEX('rank provinsi to commodity'!$B$3:$ZX$37, MATCH(AY$2,'rank provinsi to commodity'!$B$3:$B$37,0),MATCH($B229,'rank provinsi to commodity'!$B$3:$ZX$3,0))</f>
        <v>9</v>
      </c>
      <c r="AZ229" s="160">
        <f>INDEX('rank provinsi to commodity'!$B$3:$ZX$37, MATCH(AZ$2,'rank provinsi to commodity'!$B$3:$B$37,0),MATCH($B229,'rank provinsi to commodity'!$B$3:$ZX$3,0))</f>
        <v>5</v>
      </c>
      <c r="BA229" s="160">
        <f>INDEX('rank provinsi to commodity'!$B$3:$ZX$37, MATCH(BA$2,'rank provinsi to commodity'!$B$3:$B$37,0),MATCH($B229,'rank provinsi to commodity'!$B$3:$ZX$3,0))</f>
        <v>6</v>
      </c>
      <c r="BB229" s="160">
        <f>INDEX('rank provinsi to commodity'!$B$3:$ZX$37, MATCH(BB$2,'rank provinsi to commodity'!$B$3:$B$37,0),MATCH($B229,'rank provinsi to commodity'!$B$3:$ZX$3,0))</f>
        <v>9</v>
      </c>
      <c r="BC229" s="160">
        <f>INDEX('rank provinsi to commodity'!$B$3:$ZX$37, MATCH(BC$2,'rank provinsi to commodity'!$B$3:$B$37,0),MATCH($B229,'rank provinsi to commodity'!$B$3:$ZX$3,0))</f>
        <v>9</v>
      </c>
      <c r="BD229" s="160">
        <f>INDEX('rank provinsi to commodity'!$B$3:$ZX$37, MATCH(BD$2,'rank provinsi to commodity'!$B$3:$B$37,0),MATCH($B229,'rank provinsi to commodity'!$B$3:$ZX$3,0))</f>
        <v>4</v>
      </c>
      <c r="BE229" s="160">
        <f>INDEX('rank provinsi to commodity'!$B$3:$ZX$37, MATCH(BE$2,'rank provinsi to commodity'!$B$3:$B$37,0),MATCH($B229,'rank provinsi to commodity'!$B$3:$ZX$3,0))</f>
        <v>9</v>
      </c>
      <c r="BF229" s="160">
        <f>INDEX('rank provinsi to commodity'!$B$3:$ZX$37, MATCH(BF$2,'rank provinsi to commodity'!$B$3:$B$37,0),MATCH($B229,'rank provinsi to commodity'!$B$3:$ZX$3,0))</f>
        <v>9</v>
      </c>
      <c r="BG229" s="160">
        <f>INDEX('rank provinsi to commodity'!$B$3:$ZX$37, MATCH(BG$2,'rank provinsi to commodity'!$B$3:$B$37,0),MATCH($B229,'rank provinsi to commodity'!$B$3:$ZX$3,0))</f>
        <v>9</v>
      </c>
      <c r="BH229" s="160">
        <f>INDEX('rank provinsi to commodity'!$B$3:$ZX$37, MATCH(BH$2,'rank provinsi to commodity'!$B$3:$B$37,0),MATCH($B229,'rank provinsi to commodity'!$B$3:$ZX$3,0))</f>
        <v>2</v>
      </c>
      <c r="BI229" s="160">
        <f>INDEX('rank provinsi to commodity'!$B$3:$ZX$37, MATCH(BI$2,'rank provinsi to commodity'!$B$3:$B$37,0),MATCH($B229,'rank provinsi to commodity'!$B$3:$ZX$3,0))</f>
        <v>9</v>
      </c>
      <c r="BJ229" s="160">
        <f>INDEX('rank provinsi to commodity'!$B$3:$ZX$37, MATCH(BJ$2,'rank provinsi to commodity'!$B$3:$B$37,0),MATCH($B229,'rank provinsi to commodity'!$B$3:$ZX$3,0))</f>
        <v>9</v>
      </c>
      <c r="BK229" s="160">
        <f>INDEX('rank provinsi to commodity'!$B$3:$ZX$37, MATCH(BK$2,'rank provinsi to commodity'!$B$3:$B$37,0),MATCH($B229,'rank provinsi to commodity'!$B$3:$ZX$3,0))</f>
        <v>9</v>
      </c>
      <c r="BL229" s="160">
        <f>INDEX('rank provinsi to commodity'!$B$3:$ZX$37, MATCH(BL$2,'rank provinsi to commodity'!$B$3:$B$37,0),MATCH($B229,'rank provinsi to commodity'!$B$3:$ZX$3,0))</f>
        <v>9</v>
      </c>
      <c r="BM229" s="160">
        <f>INDEX('rank provinsi to commodity'!$B$3:$ZX$37, MATCH(BM$2,'rank provinsi to commodity'!$B$3:$B$37,0),MATCH($B229,'rank provinsi to commodity'!$B$3:$ZX$3,0))</f>
        <v>3</v>
      </c>
      <c r="BN229" s="160">
        <f>INDEX('rank provinsi to commodity'!$B$3:$ZX$37, MATCH(BN$2,'rank provinsi to commodity'!$B$3:$B$37,0),MATCH($B229,'rank provinsi to commodity'!$B$3:$ZX$3,0))</f>
        <v>9</v>
      </c>
      <c r="BO229" s="160">
        <f>INDEX('rank provinsi to commodity'!$B$3:$ZX$37, MATCH(BO$2,'rank provinsi to commodity'!$B$3:$B$37,0),MATCH($B229,'rank provinsi to commodity'!$B$3:$ZX$3,0))</f>
        <v>9</v>
      </c>
      <c r="BP229" s="160">
        <f>INDEX('rank provinsi to commodity'!$B$3:$ZX$37, MATCH(BP$2,'rank provinsi to commodity'!$B$3:$B$37,0),MATCH($B229,'rank provinsi to commodity'!$B$3:$ZX$3,0))</f>
        <v>9</v>
      </c>
      <c r="BQ229" s="160">
        <f>INDEX('rank provinsi to commodity'!$B$3:$ZX$37, MATCH(BQ$2,'rank provinsi to commodity'!$B$3:$B$37,0),MATCH($B229,'rank provinsi to commodity'!$B$3:$ZX$3,0))</f>
        <v>9</v>
      </c>
      <c r="BR229" s="160">
        <f>INDEX('rank provinsi to commodity'!$B$3:$ZX$37, MATCH(BR$2,'rank provinsi to commodity'!$B$3:$B$37,0),MATCH($B229,'rank provinsi to commodity'!$B$3:$ZX$3,0))</f>
        <v>9</v>
      </c>
      <c r="BS229" s="173">
        <f>INDEX('rank provinsi to commodity'!$B$3:$ZX$37, MATCH(BS$2,'rank provinsi to commodity'!$B$3:$B$37,0),MATCH($B229,'rank provinsi to commodity'!$B$3:$ZX$3,0))</f>
        <v>9</v>
      </c>
      <c r="BT229" s="181"/>
      <c r="BU229" s="184" t="str">
        <f t="shared" si="36"/>
        <v>PERIKANAN TANGKAP LAUT (Ton)</v>
      </c>
      <c r="BV229" s="149" t="s">
        <v>992</v>
      </c>
      <c r="BW229" s="160">
        <f>INDEX('raw-all-komoditas'!$B$3:$ZY$37, MATCH('Komoditas besar Nasional'!BW$2,'raw-all-komoditas'!$B$3:$B$37,0), MATCH('Komoditas besar Nasional'!$BV229,'raw-all-komoditas'!$B$3:$ZY$3,0))</f>
        <v>2</v>
      </c>
      <c r="BX229" s="160">
        <f>INDEX('raw-all-komoditas'!$B$3:$ZY$37, MATCH('Komoditas besar Nasional'!BX$2,'raw-all-komoditas'!$B$3:$B$37,0), MATCH('Komoditas besar Nasional'!$BV229,'raw-all-komoditas'!$B$3:$ZY$3,0))</f>
        <v>0</v>
      </c>
      <c r="BY229" s="160">
        <f>INDEX('raw-all-komoditas'!$B$3:$ZY$37, MATCH('Komoditas besar Nasional'!BY$2,'raw-all-komoditas'!$B$3:$B$37,0), MATCH('Komoditas besar Nasional'!$BV229,'raw-all-komoditas'!$B$3:$ZY$3,0))</f>
        <v>0</v>
      </c>
      <c r="BZ229" s="160">
        <f>INDEX('raw-all-komoditas'!$B$3:$ZY$37, MATCH('Komoditas besar Nasional'!BZ$2,'raw-all-komoditas'!$B$3:$B$37,0), MATCH('Komoditas besar Nasional'!$BV229,'raw-all-komoditas'!$B$3:$ZY$3,0))</f>
        <v>0</v>
      </c>
      <c r="CA229" s="160">
        <f>INDEX('raw-all-komoditas'!$B$3:$ZY$37, MATCH('Komoditas besar Nasional'!CA$2,'raw-all-komoditas'!$B$3:$B$37,0), MATCH('Komoditas besar Nasional'!$BV229,'raw-all-komoditas'!$B$3:$ZY$3,0))</f>
        <v>0</v>
      </c>
      <c r="CB229" s="160">
        <f>INDEX('raw-all-komoditas'!$B$3:$ZY$37, MATCH('Komoditas besar Nasional'!CB$2,'raw-all-komoditas'!$B$3:$B$37,0), MATCH('Komoditas besar Nasional'!$BV229,'raw-all-komoditas'!$B$3:$ZY$3,0))</f>
        <v>0</v>
      </c>
      <c r="CC229" s="160">
        <f>INDEX('raw-all-komoditas'!$B$3:$ZY$37, MATCH('Komoditas besar Nasional'!CC$2,'raw-all-komoditas'!$B$3:$B$37,0), MATCH('Komoditas besar Nasional'!$BV229,'raw-all-komoditas'!$B$3:$ZY$3,0))</f>
        <v>0</v>
      </c>
      <c r="CD229" s="160">
        <f>INDEX('raw-all-komoditas'!$B$3:$ZY$37, MATCH('Komoditas besar Nasional'!CD$2,'raw-all-komoditas'!$B$3:$B$37,0), MATCH('Komoditas besar Nasional'!$BV229,'raw-all-komoditas'!$B$3:$ZY$3,0))</f>
        <v>0</v>
      </c>
      <c r="CE229" s="160">
        <f>INDEX('raw-all-komoditas'!$B$3:$ZY$37, MATCH('Komoditas besar Nasional'!CE$2,'raw-all-komoditas'!$B$3:$B$37,0), MATCH('Komoditas besar Nasional'!$BV229,'raw-all-komoditas'!$B$3:$ZY$3,0))</f>
        <v>0</v>
      </c>
      <c r="CF229" s="160">
        <f>INDEX('raw-all-komoditas'!$B$3:$ZY$37, MATCH('Komoditas besar Nasional'!CF$2,'raw-all-komoditas'!$B$3:$B$37,0), MATCH('Komoditas besar Nasional'!$BV229,'raw-all-komoditas'!$B$3:$ZY$3,0))</f>
        <v>0</v>
      </c>
      <c r="CG229" s="160">
        <f>INDEX('raw-all-komoditas'!$B$3:$ZY$37, MATCH('Komoditas besar Nasional'!CG$2,'raw-all-komoditas'!$B$3:$B$37,0), MATCH('Komoditas besar Nasional'!$BV229,'raw-all-komoditas'!$B$3:$ZY$3,0))</f>
        <v>0</v>
      </c>
      <c r="CH229" s="160">
        <f>INDEX('raw-all-komoditas'!$B$3:$ZY$37, MATCH('Komoditas besar Nasional'!CH$2,'raw-all-komoditas'!$B$3:$B$37,0), MATCH('Komoditas besar Nasional'!$BV229,'raw-all-komoditas'!$B$3:$ZY$3,0))</f>
        <v>0</v>
      </c>
      <c r="CI229" s="160">
        <f>INDEX('raw-all-komoditas'!$B$3:$ZY$37, MATCH('Komoditas besar Nasional'!CI$2,'raw-all-komoditas'!$B$3:$B$37,0), MATCH('Komoditas besar Nasional'!$BV229,'raw-all-komoditas'!$B$3:$ZY$3,0))</f>
        <v>105</v>
      </c>
      <c r="CJ229" s="160">
        <f>INDEX('raw-all-komoditas'!$B$3:$ZY$37, MATCH('Komoditas besar Nasional'!CJ$2,'raw-all-komoditas'!$B$3:$B$37,0), MATCH('Komoditas besar Nasional'!$BV229,'raw-all-komoditas'!$B$3:$ZY$3,0))</f>
        <v>0</v>
      </c>
      <c r="CK229" s="160">
        <f>INDEX('raw-all-komoditas'!$B$3:$ZY$37, MATCH('Komoditas besar Nasional'!CK$2,'raw-all-komoditas'!$B$3:$B$37,0), MATCH('Komoditas besar Nasional'!$BV229,'raw-all-komoditas'!$B$3:$ZY$3,0))</f>
        <v>9</v>
      </c>
      <c r="CL229" s="160">
        <f>INDEX('raw-all-komoditas'!$B$3:$ZY$37, MATCH('Komoditas besar Nasional'!CL$2,'raw-all-komoditas'!$B$3:$B$37,0), MATCH('Komoditas besar Nasional'!$BV229,'raw-all-komoditas'!$B$3:$ZY$3,0))</f>
        <v>1</v>
      </c>
      <c r="CM229" s="160">
        <f>INDEX('raw-all-komoditas'!$B$3:$ZY$37, MATCH('Komoditas besar Nasional'!CM$2,'raw-all-komoditas'!$B$3:$B$37,0), MATCH('Komoditas besar Nasional'!$BV229,'raw-all-komoditas'!$B$3:$ZY$3,0))</f>
        <v>0</v>
      </c>
      <c r="CN229" s="160">
        <f>INDEX('raw-all-komoditas'!$B$3:$ZY$37, MATCH('Komoditas besar Nasional'!CN$2,'raw-all-komoditas'!$B$3:$B$37,0), MATCH('Komoditas besar Nasional'!$BV229,'raw-all-komoditas'!$B$3:$ZY$3,0))</f>
        <v>0</v>
      </c>
      <c r="CO229" s="160">
        <f>INDEX('raw-all-komoditas'!$B$3:$ZY$37, MATCH('Komoditas besar Nasional'!CO$2,'raw-all-komoditas'!$B$3:$B$37,0), MATCH('Komoditas besar Nasional'!$BV229,'raw-all-komoditas'!$B$3:$ZY$3,0))</f>
        <v>5</v>
      </c>
      <c r="CP229" s="160">
        <f>INDEX('raw-all-komoditas'!$B$3:$ZY$37, MATCH('Komoditas besar Nasional'!CP$2,'raw-all-komoditas'!$B$3:$B$37,0), MATCH('Komoditas besar Nasional'!$BV229,'raw-all-komoditas'!$B$3:$ZY$3,0))</f>
        <v>0</v>
      </c>
      <c r="CQ229" s="160">
        <f>INDEX('raw-all-komoditas'!$B$3:$ZY$37, MATCH('Komoditas besar Nasional'!CQ$2,'raw-all-komoditas'!$B$3:$B$37,0), MATCH('Komoditas besar Nasional'!$BV229,'raw-all-komoditas'!$B$3:$ZY$3,0))</f>
        <v>0</v>
      </c>
      <c r="CR229" s="160">
        <f>INDEX('raw-all-komoditas'!$B$3:$ZY$37, MATCH('Komoditas besar Nasional'!CR$2,'raw-all-komoditas'!$B$3:$B$37,0), MATCH('Komoditas besar Nasional'!$BV229,'raw-all-komoditas'!$B$3:$ZY$3,0))</f>
        <v>0</v>
      </c>
      <c r="CS229" s="160">
        <f>INDEX('raw-all-komoditas'!$B$3:$ZY$37, MATCH('Komoditas besar Nasional'!CS$2,'raw-all-komoditas'!$B$3:$B$37,0), MATCH('Komoditas besar Nasional'!$BV229,'raw-all-komoditas'!$B$3:$ZY$3,0))</f>
        <v>113</v>
      </c>
      <c r="CT229" s="160">
        <f>INDEX('raw-all-komoditas'!$B$3:$ZY$37, MATCH('Komoditas besar Nasional'!CT$2,'raw-all-komoditas'!$B$3:$B$37,0), MATCH('Komoditas besar Nasional'!$BV229,'raw-all-komoditas'!$B$3:$ZY$3,0))</f>
        <v>0</v>
      </c>
      <c r="CU229" s="160">
        <f>INDEX('raw-all-komoditas'!$B$3:$ZY$37, MATCH('Komoditas besar Nasional'!CU$2,'raw-all-komoditas'!$B$3:$B$37,0), MATCH('Komoditas besar Nasional'!$BV229,'raw-all-komoditas'!$B$3:$ZY$3,0))</f>
        <v>0</v>
      </c>
      <c r="CV229" s="160">
        <f>INDEX('raw-all-komoditas'!$B$3:$ZY$37, MATCH('Komoditas besar Nasional'!CV$2,'raw-all-komoditas'!$B$3:$B$37,0), MATCH('Komoditas besar Nasional'!$BV229,'raw-all-komoditas'!$B$3:$ZY$3,0))</f>
        <v>0</v>
      </c>
      <c r="CW229" s="160">
        <f>INDEX('raw-all-komoditas'!$B$3:$ZY$37, MATCH('Komoditas besar Nasional'!CW$2,'raw-all-komoditas'!$B$3:$B$37,0), MATCH('Komoditas besar Nasional'!$BV229,'raw-all-komoditas'!$B$3:$ZY$3,0))</f>
        <v>0</v>
      </c>
      <c r="CX229" s="160">
        <f>INDEX('raw-all-komoditas'!$B$3:$ZY$37, MATCH('Komoditas besar Nasional'!CX$2,'raw-all-komoditas'!$B$3:$B$37,0), MATCH('Komoditas besar Nasional'!$BV229,'raw-all-komoditas'!$B$3:$ZY$3,0))</f>
        <v>169</v>
      </c>
      <c r="CY229" s="160">
        <f>INDEX('raw-all-komoditas'!$B$3:$ZY$37, MATCH('Komoditas besar Nasional'!CY$2,'raw-all-komoditas'!$B$3:$B$37,0), MATCH('Komoditas besar Nasional'!$BV229,'raw-all-komoditas'!$B$3:$ZY$3,0))</f>
        <v>0</v>
      </c>
      <c r="CZ229" s="160">
        <f>INDEX('raw-all-komoditas'!$B$3:$ZY$37, MATCH('Komoditas besar Nasional'!CZ$2,'raw-all-komoditas'!$B$3:$B$37,0), MATCH('Komoditas besar Nasional'!$BV229,'raw-all-komoditas'!$B$3:$ZY$3,0))</f>
        <v>0</v>
      </c>
      <c r="DA229" s="160">
        <f>INDEX('raw-all-komoditas'!$B$3:$ZY$37, MATCH('Komoditas besar Nasional'!DA$2,'raw-all-komoditas'!$B$3:$B$37,0), MATCH('Komoditas besar Nasional'!$BV229,'raw-all-komoditas'!$B$3:$ZY$3,0))</f>
        <v>0</v>
      </c>
      <c r="DB229" s="160">
        <f>INDEX('raw-all-komoditas'!$B$3:$ZY$37, MATCH('Komoditas besar Nasional'!DB$2,'raw-all-komoditas'!$B$3:$B$37,0), MATCH('Komoditas besar Nasional'!$BV229,'raw-all-komoditas'!$B$3:$ZY$3,0))</f>
        <v>0</v>
      </c>
      <c r="DC229" s="160">
        <f>INDEX('raw-all-komoditas'!$B$3:$ZY$37, MATCH('Komoditas besar Nasional'!DC$2,'raw-all-komoditas'!$B$3:$B$37,0), MATCH('Komoditas besar Nasional'!$BV229,'raw-all-komoditas'!$B$3:$ZY$3,0))</f>
        <v>0</v>
      </c>
      <c r="DD229" s="160">
        <f>INDEX('raw-all-komoditas'!$B$3:$ZY$37, MATCH('Komoditas besar Nasional'!DD$2,'raw-all-komoditas'!$B$3:$B$37,0), MATCH('Komoditas besar Nasional'!$BV229,'raw-all-komoditas'!$B$3:$ZY$3,0))</f>
        <v>0</v>
      </c>
      <c r="DF229" s="159" t="str">
        <f t="shared" si="2"/>
        <v>Kurang dari 250M</v>
      </c>
      <c r="DG229" s="159" t="str">
        <f t="shared" si="3"/>
        <v>Kurang dari 250M</v>
      </c>
      <c r="DH229" s="159" t="str">
        <f t="shared" si="4"/>
        <v>Kurang dari 250M</v>
      </c>
      <c r="DI229" s="159" t="str">
        <f t="shared" si="5"/>
        <v>Kurang dari 250M</v>
      </c>
      <c r="DJ229" s="159" t="str">
        <f t="shared" si="6"/>
        <v>Kurang dari 250M</v>
      </c>
      <c r="DK229" s="159" t="str">
        <f t="shared" si="7"/>
        <v>Kurang dari 250M</v>
      </c>
      <c r="DL229" s="159" t="str">
        <f t="shared" si="8"/>
        <v>Kurang dari 250M</v>
      </c>
      <c r="DM229" s="159" t="str">
        <f t="shared" si="9"/>
        <v>Kurang dari 250M</v>
      </c>
      <c r="DN229" s="159" t="str">
        <f t="shared" si="10"/>
        <v>Kurang dari 250M</v>
      </c>
      <c r="DO229" s="159" t="str">
        <f t="shared" si="11"/>
        <v>Kurang dari 250M</v>
      </c>
      <c r="DP229" s="159" t="str">
        <f t="shared" si="12"/>
        <v>Kurang dari 250M</v>
      </c>
      <c r="DQ229" s="159" t="str">
        <f t="shared" si="13"/>
        <v>Kurang dari 250M</v>
      </c>
      <c r="DR229" s="159" t="str">
        <f t="shared" si="14"/>
        <v>Kurang dari 250M</v>
      </c>
      <c r="DS229" s="159" t="str">
        <f t="shared" si="15"/>
        <v>Kurang dari 250M</v>
      </c>
      <c r="DT229" s="159" t="str">
        <f t="shared" si="16"/>
        <v>Kurang dari 250M</v>
      </c>
      <c r="DU229" s="159" t="str">
        <f t="shared" si="17"/>
        <v>Kurang dari 250M</v>
      </c>
      <c r="DV229" s="159" t="str">
        <f t="shared" si="18"/>
        <v>Kurang dari 250M</v>
      </c>
      <c r="DW229" s="159" t="str">
        <f t="shared" si="19"/>
        <v>Kurang dari 250M</v>
      </c>
      <c r="DX229" s="159" t="str">
        <f t="shared" si="20"/>
        <v>Kurang dari 250M</v>
      </c>
      <c r="DY229" s="159" t="str">
        <f t="shared" si="21"/>
        <v>Kurang dari 250M</v>
      </c>
      <c r="DZ229" s="159" t="str">
        <f t="shared" si="22"/>
        <v>Kurang dari 250M</v>
      </c>
      <c r="EA229" s="159" t="str">
        <f t="shared" si="23"/>
        <v>Kurang dari 250M</v>
      </c>
      <c r="EB229" s="159" t="str">
        <f t="shared" si="24"/>
        <v>Kurang dari 250M</v>
      </c>
      <c r="EC229" s="159" t="str">
        <f t="shared" si="25"/>
        <v>Kurang dari 250M</v>
      </c>
      <c r="ED229" s="159" t="str">
        <f t="shared" si="26"/>
        <v>Kurang dari 250M</v>
      </c>
      <c r="EE229" s="159" t="str">
        <f t="shared" si="27"/>
        <v>Kurang dari 250M</v>
      </c>
      <c r="EF229" s="159" t="str">
        <f t="shared" si="28"/>
        <v>Kurang dari 250M</v>
      </c>
      <c r="EG229" s="159" t="str">
        <f t="shared" si="29"/>
        <v>Kurang dari 250M</v>
      </c>
      <c r="EH229" s="159" t="str">
        <f t="shared" si="30"/>
        <v>Kurang dari 250M</v>
      </c>
      <c r="EI229" s="159" t="str">
        <f t="shared" si="31"/>
        <v>Kurang dari 250M</v>
      </c>
      <c r="EJ229" s="159" t="str">
        <f t="shared" si="32"/>
        <v>Kurang dari 250M</v>
      </c>
      <c r="EK229" s="159" t="str">
        <f t="shared" si="33"/>
        <v>Kurang dari 250M</v>
      </c>
      <c r="EL229" s="159" t="str">
        <f t="shared" si="34"/>
        <v>Kurang dari 250M</v>
      </c>
      <c r="EM229" s="159" t="str">
        <f t="shared" si="35"/>
        <v>Kurang dari 250M</v>
      </c>
    </row>
    <row r="230" spans="1:143" x14ac:dyDescent="0.3">
      <c r="A230" s="158" t="s">
        <v>911</v>
      </c>
      <c r="B230" s="159" t="s">
        <v>1253</v>
      </c>
      <c r="C230" s="160">
        <f>INDEX('raw-all-komoditas'!$B$3:$ZY$37, MATCH('Komoditas besar Nasional'!C$2,'raw-all-komoditas'!$B$3:$B$37,0), MATCH('Komoditas besar Nasional'!$B230,'raw-all-komoditas'!$B$3:$ZY$3,0))</f>
        <v>6.2821009999999999</v>
      </c>
      <c r="D230" s="160">
        <f>INDEX('raw-all-komoditas'!$B$3:$ZY$37, MATCH('Komoditas besar Nasional'!D$2,'raw-all-komoditas'!$B$3:$B$37,0), MATCH('Komoditas besar Nasional'!$B230,'raw-all-komoditas'!$B$3:$ZY$3,0))</f>
        <v>180.732822</v>
      </c>
      <c r="E230" s="160">
        <f>INDEX('raw-all-komoditas'!$B$3:$ZY$37, MATCH('Komoditas besar Nasional'!E$2,'raw-all-komoditas'!$B$3:$B$37,0), MATCH('Komoditas besar Nasional'!$B230,'raw-all-komoditas'!$B$3:$ZY$3,0))</f>
        <v>29.429755</v>
      </c>
      <c r="F230" s="160">
        <f>INDEX('raw-all-komoditas'!$B$3:$ZY$37, MATCH('Komoditas besar Nasional'!F$2,'raw-all-komoditas'!$B$3:$B$37,0), MATCH('Komoditas besar Nasional'!$B230,'raw-all-komoditas'!$B$3:$ZY$3,0))</f>
        <v>219.719359</v>
      </c>
      <c r="G230" s="160">
        <f>INDEX('raw-all-komoditas'!$B$3:$ZY$37, MATCH('Komoditas besar Nasional'!G$2,'raw-all-komoditas'!$B$3:$B$37,0), MATCH('Komoditas besar Nasional'!$B230,'raw-all-komoditas'!$B$3:$ZY$3,0))</f>
        <v>14.700008</v>
      </c>
      <c r="H230" s="160">
        <f>INDEX('raw-all-komoditas'!$B$3:$ZY$37, MATCH('Komoditas besar Nasional'!H$2,'raw-all-komoditas'!$B$3:$B$37,0), MATCH('Komoditas besar Nasional'!$B230,'raw-all-komoditas'!$B$3:$ZY$3,0))</f>
        <v>36.891815000000001</v>
      </c>
      <c r="I230" s="160">
        <f>INDEX('raw-all-komoditas'!$B$3:$ZY$37, MATCH('Komoditas besar Nasional'!I$2,'raw-all-komoditas'!$B$3:$B$37,0), MATCH('Komoditas besar Nasional'!$B230,'raw-all-komoditas'!$B$3:$ZY$3,0))</f>
        <v>60.710991999999997</v>
      </c>
      <c r="J230" s="160">
        <f>INDEX('raw-all-komoditas'!$B$3:$ZY$37, MATCH('Komoditas besar Nasional'!J$2,'raw-all-komoditas'!$B$3:$B$37,0), MATCH('Komoditas besar Nasional'!$B230,'raw-all-komoditas'!$B$3:$ZY$3,0))</f>
        <v>147.479308</v>
      </c>
      <c r="K230" s="160">
        <f>INDEX('raw-all-komoditas'!$B$3:$ZY$37, MATCH('Komoditas besar Nasional'!K$2,'raw-all-komoditas'!$B$3:$B$37,0), MATCH('Komoditas besar Nasional'!$B230,'raw-all-komoditas'!$B$3:$ZY$3,0))</f>
        <v>194.19407899999999</v>
      </c>
      <c r="L230" s="160">
        <f>INDEX('raw-all-komoditas'!$B$3:$ZY$37, MATCH('Komoditas besar Nasional'!L$2,'raw-all-komoditas'!$B$3:$B$37,0), MATCH('Komoditas besar Nasional'!$B230,'raw-all-komoditas'!$B$3:$ZY$3,0))</f>
        <v>53.427129999999998</v>
      </c>
      <c r="M230" s="160">
        <f>INDEX('raw-all-komoditas'!$B$3:$ZY$37, MATCH('Komoditas besar Nasional'!M$2,'raw-all-komoditas'!$B$3:$B$37,0), MATCH('Komoditas besar Nasional'!$B230,'raw-all-komoditas'!$B$3:$ZY$3,0))</f>
        <v>34.793900999999998</v>
      </c>
      <c r="N230" s="160">
        <f>INDEX('raw-all-komoditas'!$B$3:$ZY$37, MATCH('Komoditas besar Nasional'!N$2,'raw-all-komoditas'!$B$3:$B$37,0), MATCH('Komoditas besar Nasional'!$B230,'raw-all-komoditas'!$B$3:$ZY$3,0))</f>
        <v>269.42047000000002</v>
      </c>
      <c r="O230" s="160">
        <f>INDEX('raw-all-komoditas'!$B$3:$ZY$37, MATCH('Komoditas besar Nasional'!O$2,'raw-all-komoditas'!$B$3:$B$37,0), MATCH('Komoditas besar Nasional'!$B230,'raw-all-komoditas'!$B$3:$ZY$3,0))</f>
        <v>73.495157000000006</v>
      </c>
      <c r="P230" s="160">
        <f>INDEX('raw-all-komoditas'!$B$3:$ZY$37, MATCH('Komoditas besar Nasional'!P$2,'raw-all-komoditas'!$B$3:$B$37,0), MATCH('Komoditas besar Nasional'!$B230,'raw-all-komoditas'!$B$3:$ZY$3,0))</f>
        <v>9.7387099999999993</v>
      </c>
      <c r="Q230" s="160">
        <f>INDEX('raw-all-komoditas'!$B$3:$ZY$37, MATCH('Komoditas besar Nasional'!Q$2,'raw-all-komoditas'!$B$3:$B$37,0), MATCH('Komoditas besar Nasional'!$B230,'raw-all-komoditas'!$B$3:$ZY$3,0))</f>
        <v>201.90574899999999</v>
      </c>
      <c r="R230" s="160">
        <f>INDEX('raw-all-komoditas'!$B$3:$ZY$37, MATCH('Komoditas besar Nasional'!R$2,'raw-all-komoditas'!$B$3:$B$37,0), MATCH('Komoditas besar Nasional'!$B230,'raw-all-komoditas'!$B$3:$ZY$3,0))</f>
        <v>48.120480000000001</v>
      </c>
      <c r="S230" s="160">
        <f>INDEX('raw-all-komoditas'!$B$3:$ZY$37, MATCH('Komoditas besar Nasional'!S$2,'raw-all-komoditas'!$B$3:$B$37,0), MATCH('Komoditas besar Nasional'!$B230,'raw-all-komoditas'!$B$3:$ZY$3,0))</f>
        <v>2.7252990000000001</v>
      </c>
      <c r="T230" s="160">
        <f>INDEX('raw-all-komoditas'!$B$3:$ZY$37, MATCH('Komoditas besar Nasional'!T$2,'raw-all-komoditas'!$B$3:$B$37,0), MATCH('Komoditas besar Nasional'!$B230,'raw-all-komoditas'!$B$3:$ZY$3,0))</f>
        <v>2.0449600000000001</v>
      </c>
      <c r="U230" s="160">
        <f>INDEX('raw-all-komoditas'!$B$3:$ZY$37, MATCH('Komoditas besar Nasional'!U$2,'raw-all-komoditas'!$B$3:$B$37,0), MATCH('Komoditas besar Nasional'!$B230,'raw-all-komoditas'!$B$3:$ZY$3,0))</f>
        <v>2.1162000000000001</v>
      </c>
      <c r="V230" s="160">
        <f>INDEX('raw-all-komoditas'!$B$3:$ZY$37, MATCH('Komoditas besar Nasional'!V$2,'raw-all-komoditas'!$B$3:$B$37,0), MATCH('Komoditas besar Nasional'!$B230,'raw-all-komoditas'!$B$3:$ZY$3,0))</f>
        <v>199.05728300000001</v>
      </c>
      <c r="W230" s="160">
        <f>INDEX('raw-all-komoditas'!$B$3:$ZY$37, MATCH('Komoditas besar Nasional'!W$2,'raw-all-komoditas'!$B$3:$B$37,0), MATCH('Komoditas besar Nasional'!$B230,'raw-all-komoditas'!$B$3:$ZY$3,0))</f>
        <v>130.153088</v>
      </c>
      <c r="X230" s="160">
        <f>INDEX('raw-all-komoditas'!$B$3:$ZY$37, MATCH('Komoditas besar Nasional'!X$2,'raw-all-komoditas'!$B$3:$B$37,0), MATCH('Komoditas besar Nasional'!$B230,'raw-all-komoditas'!$B$3:$ZY$3,0))</f>
        <v>35.075758999999998</v>
      </c>
      <c r="Y230" s="160">
        <f>INDEX('raw-all-komoditas'!$B$3:$ZY$37, MATCH('Komoditas besar Nasional'!Y$2,'raw-all-komoditas'!$B$3:$B$37,0), MATCH('Komoditas besar Nasional'!$B230,'raw-all-komoditas'!$B$3:$ZY$3,0))</f>
        <v>37.087269999999997</v>
      </c>
      <c r="Z230" s="160">
        <f>INDEX('raw-all-komoditas'!$B$3:$ZY$37, MATCH('Komoditas besar Nasional'!Z$2,'raw-all-komoditas'!$B$3:$B$37,0), MATCH('Komoditas besar Nasional'!$B230,'raw-all-komoditas'!$B$3:$ZY$3,0))</f>
        <v>5.5673440000000003</v>
      </c>
      <c r="AA230" s="160">
        <f>INDEX('raw-all-komoditas'!$B$3:$ZY$37, MATCH('Komoditas besar Nasional'!AA$2,'raw-all-komoditas'!$B$3:$B$37,0), MATCH('Komoditas besar Nasional'!$B230,'raw-all-komoditas'!$B$3:$ZY$3,0))</f>
        <v>0.26693299999999998</v>
      </c>
      <c r="AB230" s="160">
        <f>INDEX('raw-all-komoditas'!$B$3:$ZY$37, MATCH('Komoditas besar Nasional'!AB$2,'raw-all-komoditas'!$B$3:$B$37,0), MATCH('Komoditas besar Nasional'!$B230,'raw-all-komoditas'!$B$3:$ZY$3,0))</f>
        <v>0</v>
      </c>
      <c r="AC230" s="160">
        <f>INDEX('raw-all-komoditas'!$B$3:$ZY$37, MATCH('Komoditas besar Nasional'!AC$2,'raw-all-komoditas'!$B$3:$B$37,0), MATCH('Komoditas besar Nasional'!$B230,'raw-all-komoditas'!$B$3:$ZY$3,0))</f>
        <v>39.364007999999998</v>
      </c>
      <c r="AD230" s="160">
        <f>INDEX('raw-all-komoditas'!$B$3:$ZY$37, MATCH('Komoditas besar Nasional'!AD$2,'raw-all-komoditas'!$B$3:$B$37,0), MATCH('Komoditas besar Nasional'!$B230,'raw-all-komoditas'!$B$3:$ZY$3,0))</f>
        <v>2.064425</v>
      </c>
      <c r="AE230" s="160">
        <f>INDEX('raw-all-komoditas'!$B$3:$ZY$37, MATCH('Komoditas besar Nasional'!AE$2,'raw-all-komoditas'!$B$3:$B$37,0), MATCH('Komoditas besar Nasional'!$B230,'raw-all-komoditas'!$B$3:$ZY$3,0))</f>
        <v>0</v>
      </c>
      <c r="AF230" s="160">
        <f>INDEX('raw-all-komoditas'!$B$3:$ZY$37, MATCH('Komoditas besar Nasional'!AF$2,'raw-all-komoditas'!$B$3:$B$37,0), MATCH('Komoditas besar Nasional'!$B230,'raw-all-komoditas'!$B$3:$ZY$3,0))</f>
        <v>0</v>
      </c>
      <c r="AG230" s="160">
        <f>INDEX('raw-all-komoditas'!$B$3:$ZY$37, MATCH('Komoditas besar Nasional'!AG$2,'raw-all-komoditas'!$B$3:$B$37,0), MATCH('Komoditas besar Nasional'!$B230,'raw-all-komoditas'!$B$3:$ZY$3,0))</f>
        <v>151.29806500000001</v>
      </c>
      <c r="AH230" s="160">
        <f>INDEX('raw-all-komoditas'!$B$3:$ZY$37, MATCH('Komoditas besar Nasional'!AH$2,'raw-all-komoditas'!$B$3:$B$37,0), MATCH('Komoditas besar Nasional'!$B230,'raw-all-komoditas'!$B$3:$ZY$3,0))</f>
        <v>0</v>
      </c>
      <c r="AI230" s="160">
        <f>INDEX('raw-all-komoditas'!$B$3:$ZY$37, MATCH('Komoditas besar Nasional'!AI$2,'raw-all-komoditas'!$B$3:$B$37,0), MATCH('Komoditas besar Nasional'!$B230,'raw-all-komoditas'!$B$3:$ZY$3,0))</f>
        <v>4.2084000000000001</v>
      </c>
      <c r="AJ230" s="160">
        <f>INDEX('raw-all-komoditas'!$B$3:$ZY$37, MATCH('Komoditas besar Nasional'!AJ$2,'raw-all-komoditas'!$B$3:$B$37,0), MATCH('Komoditas besar Nasional'!$B230,'raw-all-komoditas'!$B$3:$ZY$3,0))</f>
        <v>342.27</v>
      </c>
      <c r="AK230" s="181"/>
      <c r="AL230" s="160">
        <f>INDEX('rank provinsi to commodity'!$B$3:$ZX$37, MATCH(AL$2,'rank provinsi to commodity'!$B$3:$B$37,0),MATCH($B230,'rank provinsi to commodity'!$B$3:$ZX$3,0))</f>
        <v>23</v>
      </c>
      <c r="AM230" s="160">
        <f>INDEX('rank provinsi to commodity'!$B$3:$ZX$37, MATCH(AM$2,'rank provinsi to commodity'!$B$3:$B$37,0),MATCH($B230,'rank provinsi to commodity'!$B$3:$ZX$3,0))</f>
        <v>7</v>
      </c>
      <c r="AN230" s="160">
        <f>INDEX('rank provinsi to commodity'!$B$3:$ZX$37, MATCH(AN$2,'rank provinsi to commodity'!$B$3:$B$37,0),MATCH($B230,'rank provinsi to commodity'!$B$3:$ZX$3,0))</f>
        <v>20</v>
      </c>
      <c r="AO230" s="160">
        <f>INDEX('rank provinsi to commodity'!$B$3:$ZX$37, MATCH(AO$2,'rank provinsi to commodity'!$B$3:$B$37,0),MATCH($B230,'rank provinsi to commodity'!$B$3:$ZX$3,0))</f>
        <v>3</v>
      </c>
      <c r="AP230" s="160">
        <f>INDEX('rank provinsi to commodity'!$B$3:$ZX$37, MATCH(AP$2,'rank provinsi to commodity'!$B$3:$B$37,0),MATCH($B230,'rank provinsi to commodity'!$B$3:$ZX$3,0))</f>
        <v>21</v>
      </c>
      <c r="AQ230" s="160">
        <f>INDEX('rank provinsi to commodity'!$B$3:$ZX$37, MATCH(AQ$2,'rank provinsi to commodity'!$B$3:$B$37,0),MATCH($B230,'rank provinsi to commodity'!$B$3:$ZX$3,0))</f>
        <v>17</v>
      </c>
      <c r="AR230" s="160">
        <f>INDEX('rank provinsi to commodity'!$B$3:$ZX$37, MATCH(AR$2,'rank provinsi to commodity'!$B$3:$B$37,0),MATCH($B230,'rank provinsi to commodity'!$B$3:$ZX$3,0))</f>
        <v>12</v>
      </c>
      <c r="AS230" s="160">
        <f>INDEX('rank provinsi to commodity'!$B$3:$ZX$37, MATCH(AS$2,'rank provinsi to commodity'!$B$3:$B$37,0),MATCH($B230,'rank provinsi to commodity'!$B$3:$ZX$3,0))</f>
        <v>9</v>
      </c>
      <c r="AT230" s="160">
        <f>INDEX('rank provinsi to commodity'!$B$3:$ZX$37, MATCH(AT$2,'rank provinsi to commodity'!$B$3:$B$37,0),MATCH($B230,'rank provinsi to commodity'!$B$3:$ZX$3,0))</f>
        <v>6</v>
      </c>
      <c r="AU230" s="160">
        <f>INDEX('rank provinsi to commodity'!$B$3:$ZX$37, MATCH(AU$2,'rank provinsi to commodity'!$B$3:$B$37,0),MATCH($B230,'rank provinsi to commodity'!$B$3:$ZX$3,0))</f>
        <v>13</v>
      </c>
      <c r="AV230" s="160">
        <f>INDEX('rank provinsi to commodity'!$B$3:$ZX$37, MATCH(AV$2,'rank provinsi to commodity'!$B$3:$B$37,0),MATCH($B230,'rank provinsi to commodity'!$B$3:$ZX$3,0))</f>
        <v>19</v>
      </c>
      <c r="AW230" s="160">
        <f>INDEX('rank provinsi to commodity'!$B$3:$ZX$37, MATCH(AW$2,'rank provinsi to commodity'!$B$3:$B$37,0),MATCH($B230,'rank provinsi to commodity'!$B$3:$ZX$3,0))</f>
        <v>2</v>
      </c>
      <c r="AX230" s="160">
        <f>INDEX('rank provinsi to commodity'!$B$3:$ZX$37, MATCH(AX$2,'rank provinsi to commodity'!$B$3:$B$37,0),MATCH($B230,'rank provinsi to commodity'!$B$3:$ZX$3,0))</f>
        <v>11</v>
      </c>
      <c r="AY230" s="160">
        <f>INDEX('rank provinsi to commodity'!$B$3:$ZX$37, MATCH(AY$2,'rank provinsi to commodity'!$B$3:$B$37,0),MATCH($B230,'rank provinsi to commodity'!$B$3:$ZX$3,0))</f>
        <v>22</v>
      </c>
      <c r="AZ230" s="160">
        <f>INDEX('rank provinsi to commodity'!$B$3:$ZX$37, MATCH(AZ$2,'rank provinsi to commodity'!$B$3:$B$37,0),MATCH($B230,'rank provinsi to commodity'!$B$3:$ZX$3,0))</f>
        <v>4</v>
      </c>
      <c r="BA230" s="160">
        <f>INDEX('rank provinsi to commodity'!$B$3:$ZX$37, MATCH(BA$2,'rank provinsi to commodity'!$B$3:$B$37,0),MATCH($B230,'rank provinsi to commodity'!$B$3:$ZX$3,0))</f>
        <v>14</v>
      </c>
      <c r="BB230" s="160">
        <f>INDEX('rank provinsi to commodity'!$B$3:$ZX$37, MATCH(BB$2,'rank provinsi to commodity'!$B$3:$B$37,0),MATCH($B230,'rank provinsi to commodity'!$B$3:$ZX$3,0))</f>
        <v>26</v>
      </c>
      <c r="BC230" s="160">
        <f>INDEX('rank provinsi to commodity'!$B$3:$ZX$37, MATCH(BC$2,'rank provinsi to commodity'!$B$3:$B$37,0),MATCH($B230,'rank provinsi to commodity'!$B$3:$ZX$3,0))</f>
        <v>29</v>
      </c>
      <c r="BD230" s="160">
        <f>INDEX('rank provinsi to commodity'!$B$3:$ZX$37, MATCH(BD$2,'rank provinsi to commodity'!$B$3:$B$37,0),MATCH($B230,'rank provinsi to commodity'!$B$3:$ZX$3,0))</f>
        <v>27</v>
      </c>
      <c r="BE230" s="160">
        <f>INDEX('rank provinsi to commodity'!$B$3:$ZX$37, MATCH(BE$2,'rank provinsi to commodity'!$B$3:$B$37,0),MATCH($B230,'rank provinsi to commodity'!$B$3:$ZX$3,0))</f>
        <v>5</v>
      </c>
      <c r="BF230" s="160">
        <f>INDEX('rank provinsi to commodity'!$B$3:$ZX$37, MATCH(BF$2,'rank provinsi to commodity'!$B$3:$B$37,0),MATCH($B230,'rank provinsi to commodity'!$B$3:$ZX$3,0))</f>
        <v>10</v>
      </c>
      <c r="BG230" s="160">
        <f>INDEX('rank provinsi to commodity'!$B$3:$ZX$37, MATCH(BG$2,'rank provinsi to commodity'!$B$3:$B$37,0),MATCH($B230,'rank provinsi to commodity'!$B$3:$ZX$3,0))</f>
        <v>18</v>
      </c>
      <c r="BH230" s="160">
        <f>INDEX('rank provinsi to commodity'!$B$3:$ZX$37, MATCH(BH$2,'rank provinsi to commodity'!$B$3:$B$37,0),MATCH($B230,'rank provinsi to commodity'!$B$3:$ZX$3,0))</f>
        <v>16</v>
      </c>
      <c r="BI230" s="160">
        <f>INDEX('rank provinsi to commodity'!$B$3:$ZX$37, MATCH(BI$2,'rank provinsi to commodity'!$B$3:$B$37,0),MATCH($B230,'rank provinsi to commodity'!$B$3:$ZX$3,0))</f>
        <v>24</v>
      </c>
      <c r="BJ230" s="160">
        <f>INDEX('rank provinsi to commodity'!$B$3:$ZX$37, MATCH(BJ$2,'rank provinsi to commodity'!$B$3:$B$37,0),MATCH($B230,'rank provinsi to commodity'!$B$3:$ZX$3,0))</f>
        <v>30</v>
      </c>
      <c r="BK230" s="160">
        <f>INDEX('rank provinsi to commodity'!$B$3:$ZX$37, MATCH(BK$2,'rank provinsi to commodity'!$B$3:$B$37,0),MATCH($B230,'rank provinsi to commodity'!$B$3:$ZX$3,0))</f>
        <v>31</v>
      </c>
      <c r="BL230" s="160">
        <f>INDEX('rank provinsi to commodity'!$B$3:$ZX$37, MATCH(BL$2,'rank provinsi to commodity'!$B$3:$B$37,0),MATCH($B230,'rank provinsi to commodity'!$B$3:$ZX$3,0))</f>
        <v>15</v>
      </c>
      <c r="BM230" s="160">
        <f>INDEX('rank provinsi to commodity'!$B$3:$ZX$37, MATCH(BM$2,'rank provinsi to commodity'!$B$3:$B$37,0),MATCH($B230,'rank provinsi to commodity'!$B$3:$ZX$3,0))</f>
        <v>28</v>
      </c>
      <c r="BN230" s="160">
        <f>INDEX('rank provinsi to commodity'!$B$3:$ZX$37, MATCH(BN$2,'rank provinsi to commodity'!$B$3:$B$37,0),MATCH($B230,'rank provinsi to commodity'!$B$3:$ZX$3,0))</f>
        <v>31</v>
      </c>
      <c r="BO230" s="160">
        <f>INDEX('rank provinsi to commodity'!$B$3:$ZX$37, MATCH(BO$2,'rank provinsi to commodity'!$B$3:$B$37,0),MATCH($B230,'rank provinsi to commodity'!$B$3:$ZX$3,0))</f>
        <v>31</v>
      </c>
      <c r="BP230" s="160">
        <f>INDEX('rank provinsi to commodity'!$B$3:$ZX$37, MATCH(BP$2,'rank provinsi to commodity'!$B$3:$B$37,0),MATCH($B230,'rank provinsi to commodity'!$B$3:$ZX$3,0))</f>
        <v>8</v>
      </c>
      <c r="BQ230" s="160">
        <f>INDEX('rank provinsi to commodity'!$B$3:$ZX$37, MATCH(BQ$2,'rank provinsi to commodity'!$B$3:$B$37,0),MATCH($B230,'rank provinsi to commodity'!$B$3:$ZX$3,0))</f>
        <v>31</v>
      </c>
      <c r="BR230" s="160">
        <f>INDEX('rank provinsi to commodity'!$B$3:$ZX$37, MATCH(BR$2,'rank provinsi to commodity'!$B$3:$B$37,0),MATCH($B230,'rank provinsi to commodity'!$B$3:$ZX$3,0))</f>
        <v>25</v>
      </c>
      <c r="BS230" s="173">
        <f>INDEX('rank provinsi to commodity'!$B$3:$ZX$37, MATCH(BS$2,'rank provinsi to commodity'!$B$3:$B$37,0),MATCH($B230,'rank provinsi to commodity'!$B$3:$ZX$3,0))</f>
        <v>1</v>
      </c>
      <c r="BT230" s="181"/>
      <c r="BU230" s="184" t="str">
        <f t="shared" si="36"/>
        <v>PERIKANAN TANGKAP LAUT (Ton)</v>
      </c>
      <c r="BV230" s="149" t="s">
        <v>993</v>
      </c>
      <c r="BW230" s="160">
        <f>INDEX('raw-all-komoditas'!$B$3:$ZY$37, MATCH('Komoditas besar Nasional'!BW$2,'raw-all-komoditas'!$B$3:$B$37,0), MATCH('Komoditas besar Nasional'!$BV230,'raw-all-komoditas'!$B$3:$ZY$3,0))</f>
        <v>327</v>
      </c>
      <c r="BX230" s="160">
        <f>INDEX('raw-all-komoditas'!$B$3:$ZY$37, MATCH('Komoditas besar Nasional'!BX$2,'raw-all-komoditas'!$B$3:$B$37,0), MATCH('Komoditas besar Nasional'!$BV230,'raw-all-komoditas'!$B$3:$ZY$3,0))</f>
        <v>5542</v>
      </c>
      <c r="BY230" s="160">
        <f>INDEX('raw-all-komoditas'!$B$3:$ZY$37, MATCH('Komoditas besar Nasional'!BY$2,'raw-all-komoditas'!$B$3:$B$37,0), MATCH('Komoditas besar Nasional'!$BV230,'raw-all-komoditas'!$B$3:$ZY$3,0))</f>
        <v>1450</v>
      </c>
      <c r="BZ230" s="160">
        <f>INDEX('raw-all-komoditas'!$B$3:$ZY$37, MATCH('Komoditas besar Nasional'!BZ$2,'raw-all-komoditas'!$B$3:$B$37,0), MATCH('Komoditas besar Nasional'!$BV230,'raw-all-komoditas'!$B$3:$ZY$3,0))</f>
        <v>6209</v>
      </c>
      <c r="CA230" s="160">
        <f>INDEX('raw-all-komoditas'!$B$3:$ZY$37, MATCH('Komoditas besar Nasional'!CA$2,'raw-all-komoditas'!$B$3:$B$37,0), MATCH('Komoditas besar Nasional'!$BV230,'raw-all-komoditas'!$B$3:$ZY$3,0))</f>
        <v>685</v>
      </c>
      <c r="CB230" s="160">
        <f>INDEX('raw-all-komoditas'!$B$3:$ZY$37, MATCH('Komoditas besar Nasional'!CB$2,'raw-all-komoditas'!$B$3:$B$37,0), MATCH('Komoditas besar Nasional'!$BV230,'raw-all-komoditas'!$B$3:$ZY$3,0))</f>
        <v>2075</v>
      </c>
      <c r="CC230" s="160">
        <f>INDEX('raw-all-komoditas'!$B$3:$ZY$37, MATCH('Komoditas besar Nasional'!CC$2,'raw-all-komoditas'!$B$3:$B$37,0), MATCH('Komoditas besar Nasional'!$BV230,'raw-all-komoditas'!$B$3:$ZY$3,0))</f>
        <v>2786</v>
      </c>
      <c r="CD230" s="160">
        <f>INDEX('raw-all-komoditas'!$B$3:$ZY$37, MATCH('Komoditas besar Nasional'!CD$2,'raw-all-komoditas'!$B$3:$B$37,0), MATCH('Komoditas besar Nasional'!$BV230,'raw-all-komoditas'!$B$3:$ZY$3,0))</f>
        <v>7631</v>
      </c>
      <c r="CE230" s="160">
        <f>INDEX('raw-all-komoditas'!$B$3:$ZY$37, MATCH('Komoditas besar Nasional'!CE$2,'raw-all-komoditas'!$B$3:$B$37,0), MATCH('Komoditas besar Nasional'!$BV230,'raw-all-komoditas'!$B$3:$ZY$3,0))</f>
        <v>6355</v>
      </c>
      <c r="CF230" s="160">
        <f>INDEX('raw-all-komoditas'!$B$3:$ZY$37, MATCH('Komoditas besar Nasional'!CF$2,'raw-all-komoditas'!$B$3:$B$37,0), MATCH('Komoditas besar Nasional'!$BV230,'raw-all-komoditas'!$B$3:$ZY$3,0))</f>
        <v>4411</v>
      </c>
      <c r="CG230" s="160">
        <f>INDEX('raw-all-komoditas'!$B$3:$ZY$37, MATCH('Komoditas besar Nasional'!CG$2,'raw-all-komoditas'!$B$3:$B$37,0), MATCH('Komoditas besar Nasional'!$BV230,'raw-all-komoditas'!$B$3:$ZY$3,0))</f>
        <v>1403</v>
      </c>
      <c r="CH230" s="160">
        <f>INDEX('raw-all-komoditas'!$B$3:$ZY$37, MATCH('Komoditas besar Nasional'!CH$2,'raw-all-komoditas'!$B$3:$B$37,0), MATCH('Komoditas besar Nasional'!$BV230,'raw-all-komoditas'!$B$3:$ZY$3,0))</f>
        <v>12246</v>
      </c>
      <c r="CI230" s="160">
        <f>INDEX('raw-all-komoditas'!$B$3:$ZY$37, MATCH('Komoditas besar Nasional'!CI$2,'raw-all-komoditas'!$B$3:$B$37,0), MATCH('Komoditas besar Nasional'!$BV230,'raw-all-komoditas'!$B$3:$ZY$3,0))</f>
        <v>7057</v>
      </c>
      <c r="CJ230" s="160">
        <f>INDEX('raw-all-komoditas'!$B$3:$ZY$37, MATCH('Komoditas besar Nasional'!CJ$2,'raw-all-komoditas'!$B$3:$B$37,0), MATCH('Komoditas besar Nasional'!$BV230,'raw-all-komoditas'!$B$3:$ZY$3,0))</f>
        <v>604</v>
      </c>
      <c r="CK230" s="160">
        <f>INDEX('raw-all-komoditas'!$B$3:$ZY$37, MATCH('Komoditas besar Nasional'!CK$2,'raw-all-komoditas'!$B$3:$B$37,0), MATCH('Komoditas besar Nasional'!$BV230,'raw-all-komoditas'!$B$3:$ZY$3,0))</f>
        <v>11173</v>
      </c>
      <c r="CL230" s="160">
        <f>INDEX('raw-all-komoditas'!$B$3:$ZY$37, MATCH('Komoditas besar Nasional'!CL$2,'raw-all-komoditas'!$B$3:$B$37,0), MATCH('Komoditas besar Nasional'!$BV230,'raw-all-komoditas'!$B$3:$ZY$3,0))</f>
        <v>1328</v>
      </c>
      <c r="CM230" s="160">
        <f>INDEX('raw-all-komoditas'!$B$3:$ZY$37, MATCH('Komoditas besar Nasional'!CM$2,'raw-all-komoditas'!$B$3:$B$37,0), MATCH('Komoditas besar Nasional'!$BV230,'raw-all-komoditas'!$B$3:$ZY$3,0))</f>
        <v>216</v>
      </c>
      <c r="CN230" s="160">
        <f>INDEX('raw-all-komoditas'!$B$3:$ZY$37, MATCH('Komoditas besar Nasional'!CN$2,'raw-all-komoditas'!$B$3:$B$37,0), MATCH('Komoditas besar Nasional'!$BV230,'raw-all-komoditas'!$B$3:$ZY$3,0))</f>
        <v>140</v>
      </c>
      <c r="CO230" s="160">
        <f>INDEX('raw-all-komoditas'!$B$3:$ZY$37, MATCH('Komoditas besar Nasional'!CO$2,'raw-all-komoditas'!$B$3:$B$37,0), MATCH('Komoditas besar Nasional'!$BV230,'raw-all-komoditas'!$B$3:$ZY$3,0))</f>
        <v>111</v>
      </c>
      <c r="CP230" s="160">
        <f>INDEX('raw-all-komoditas'!$B$3:$ZY$37, MATCH('Komoditas besar Nasional'!CP$2,'raw-all-komoditas'!$B$3:$B$37,0), MATCH('Komoditas besar Nasional'!$BV230,'raw-all-komoditas'!$B$3:$ZY$3,0))</f>
        <v>8991</v>
      </c>
      <c r="CQ230" s="160">
        <f>INDEX('raw-all-komoditas'!$B$3:$ZY$37, MATCH('Komoditas besar Nasional'!CQ$2,'raw-all-komoditas'!$B$3:$B$37,0), MATCH('Komoditas besar Nasional'!$BV230,'raw-all-komoditas'!$B$3:$ZY$3,0))</f>
        <v>7178</v>
      </c>
      <c r="CR230" s="160">
        <f>INDEX('raw-all-komoditas'!$B$3:$ZY$37, MATCH('Komoditas besar Nasional'!CR$2,'raw-all-komoditas'!$B$3:$B$37,0), MATCH('Komoditas besar Nasional'!$BV230,'raw-all-komoditas'!$B$3:$ZY$3,0))</f>
        <v>3141</v>
      </c>
      <c r="CS230" s="160">
        <f>INDEX('raw-all-komoditas'!$B$3:$ZY$37, MATCH('Komoditas besar Nasional'!CS$2,'raw-all-komoditas'!$B$3:$B$37,0), MATCH('Komoditas besar Nasional'!$BV230,'raw-all-komoditas'!$B$3:$ZY$3,0))</f>
        <v>2158</v>
      </c>
      <c r="CT230" s="160">
        <f>INDEX('raw-all-komoditas'!$B$3:$ZY$37, MATCH('Komoditas besar Nasional'!CT$2,'raw-all-komoditas'!$B$3:$B$37,0), MATCH('Komoditas besar Nasional'!$BV230,'raw-all-komoditas'!$B$3:$ZY$3,0))</f>
        <v>541</v>
      </c>
      <c r="CU230" s="160">
        <f>INDEX('raw-all-komoditas'!$B$3:$ZY$37, MATCH('Komoditas besar Nasional'!CU$2,'raw-all-komoditas'!$B$3:$B$37,0), MATCH('Komoditas besar Nasional'!$BV230,'raw-all-komoditas'!$B$3:$ZY$3,0))</f>
        <v>11</v>
      </c>
      <c r="CV230" s="160">
        <f>INDEX('raw-all-komoditas'!$B$3:$ZY$37, MATCH('Komoditas besar Nasional'!CV$2,'raw-all-komoditas'!$B$3:$B$37,0), MATCH('Komoditas besar Nasional'!$BV230,'raw-all-komoditas'!$B$3:$ZY$3,0))</f>
        <v>0</v>
      </c>
      <c r="CW230" s="160">
        <f>INDEX('raw-all-komoditas'!$B$3:$ZY$37, MATCH('Komoditas besar Nasional'!CW$2,'raw-all-komoditas'!$B$3:$B$37,0), MATCH('Komoditas besar Nasional'!$BV230,'raw-all-komoditas'!$B$3:$ZY$3,0))</f>
        <v>1858</v>
      </c>
      <c r="CX230" s="160">
        <f>INDEX('raw-all-komoditas'!$B$3:$ZY$37, MATCH('Komoditas besar Nasional'!CX$2,'raw-all-komoditas'!$B$3:$B$37,0), MATCH('Komoditas besar Nasional'!$BV230,'raw-all-komoditas'!$B$3:$ZY$3,0))</f>
        <v>83</v>
      </c>
      <c r="CY230" s="160">
        <f>INDEX('raw-all-komoditas'!$B$3:$ZY$37, MATCH('Komoditas besar Nasional'!CY$2,'raw-all-komoditas'!$B$3:$B$37,0), MATCH('Komoditas besar Nasional'!$BV230,'raw-all-komoditas'!$B$3:$ZY$3,0))</f>
        <v>0</v>
      </c>
      <c r="CZ230" s="160">
        <f>INDEX('raw-all-komoditas'!$B$3:$ZY$37, MATCH('Komoditas besar Nasional'!CZ$2,'raw-all-komoditas'!$B$3:$B$37,0), MATCH('Komoditas besar Nasional'!$BV230,'raw-all-komoditas'!$B$3:$ZY$3,0))</f>
        <v>0</v>
      </c>
      <c r="DA230" s="160">
        <f>INDEX('raw-all-komoditas'!$B$3:$ZY$37, MATCH('Komoditas besar Nasional'!DA$2,'raw-all-komoditas'!$B$3:$B$37,0), MATCH('Komoditas besar Nasional'!$BV230,'raw-all-komoditas'!$B$3:$ZY$3,0))</f>
        <v>7489</v>
      </c>
      <c r="DB230" s="160">
        <f>INDEX('raw-all-komoditas'!$B$3:$ZY$37, MATCH('Komoditas besar Nasional'!DB$2,'raw-all-komoditas'!$B$3:$B$37,0), MATCH('Komoditas besar Nasional'!$BV230,'raw-all-komoditas'!$B$3:$ZY$3,0))</f>
        <v>0</v>
      </c>
      <c r="DC230" s="160">
        <f>INDEX('raw-all-komoditas'!$B$3:$ZY$37, MATCH('Komoditas besar Nasional'!DC$2,'raw-all-komoditas'!$B$3:$B$37,0), MATCH('Komoditas besar Nasional'!$BV230,'raw-all-komoditas'!$B$3:$ZY$3,0))</f>
        <v>143</v>
      </c>
      <c r="DD230" s="160">
        <f>INDEX('raw-all-komoditas'!$B$3:$ZY$37, MATCH('Komoditas besar Nasional'!DD$2,'raw-all-komoditas'!$B$3:$B$37,0), MATCH('Komoditas besar Nasional'!$BV230,'raw-all-komoditas'!$B$3:$ZY$3,0))</f>
        <v>10392</v>
      </c>
      <c r="DF230" s="159" t="str">
        <f t="shared" si="2"/>
        <v>Kurang dari 250M</v>
      </c>
      <c r="DG230" s="159" t="str">
        <f t="shared" si="3"/>
        <v>Kurang dari 250M</v>
      </c>
      <c r="DH230" s="159" t="str">
        <f t="shared" si="4"/>
        <v>Kurang dari 250M</v>
      </c>
      <c r="DI230" s="159" t="str">
        <f t="shared" si="5"/>
        <v>Kurang dari 250M</v>
      </c>
      <c r="DJ230" s="159" t="str">
        <f t="shared" si="6"/>
        <v>Kurang dari 250M</v>
      </c>
      <c r="DK230" s="159" t="str">
        <f t="shared" si="7"/>
        <v>Kurang dari 250M</v>
      </c>
      <c r="DL230" s="159" t="str">
        <f t="shared" si="8"/>
        <v>Kurang dari 250M</v>
      </c>
      <c r="DM230" s="159" t="str">
        <f t="shared" si="9"/>
        <v>Kurang dari 250M</v>
      </c>
      <c r="DN230" s="159" t="str">
        <f t="shared" si="10"/>
        <v>Kurang dari 250M</v>
      </c>
      <c r="DO230" s="159" t="str">
        <f t="shared" si="11"/>
        <v>Kurang dari 250M</v>
      </c>
      <c r="DP230" s="159" t="str">
        <f t="shared" si="12"/>
        <v>Kurang dari 250M</v>
      </c>
      <c r="DQ230" s="159" t="str">
        <f t="shared" si="13"/>
        <v>Lebih dari 250M</v>
      </c>
      <c r="DR230" s="159" t="str">
        <f t="shared" si="14"/>
        <v>Kurang dari 250M</v>
      </c>
      <c r="DS230" s="159" t="str">
        <f t="shared" si="15"/>
        <v>Kurang dari 250M</v>
      </c>
      <c r="DT230" s="159" t="str">
        <f t="shared" si="16"/>
        <v>Kurang dari 250M</v>
      </c>
      <c r="DU230" s="159" t="str">
        <f t="shared" si="17"/>
        <v>Kurang dari 250M</v>
      </c>
      <c r="DV230" s="159" t="str">
        <f t="shared" si="18"/>
        <v>Kurang dari 250M</v>
      </c>
      <c r="DW230" s="159" t="str">
        <f t="shared" si="19"/>
        <v>Kurang dari 250M</v>
      </c>
      <c r="DX230" s="159" t="str">
        <f t="shared" si="20"/>
        <v>Kurang dari 250M</v>
      </c>
      <c r="DY230" s="159" t="str">
        <f t="shared" si="21"/>
        <v>Kurang dari 250M</v>
      </c>
      <c r="DZ230" s="159" t="str">
        <f t="shared" si="22"/>
        <v>Kurang dari 250M</v>
      </c>
      <c r="EA230" s="159" t="str">
        <f t="shared" si="23"/>
        <v>Kurang dari 250M</v>
      </c>
      <c r="EB230" s="159" t="str">
        <f t="shared" si="24"/>
        <v>Kurang dari 250M</v>
      </c>
      <c r="EC230" s="159" t="str">
        <f t="shared" si="25"/>
        <v>Kurang dari 250M</v>
      </c>
      <c r="ED230" s="159" t="str">
        <f t="shared" si="26"/>
        <v>Kurang dari 250M</v>
      </c>
      <c r="EE230" s="159" t="str">
        <f t="shared" si="27"/>
        <v>Kurang dari 250M</v>
      </c>
      <c r="EF230" s="159" t="str">
        <f t="shared" si="28"/>
        <v>Kurang dari 250M</v>
      </c>
      <c r="EG230" s="159" t="str">
        <f t="shared" si="29"/>
        <v>Kurang dari 250M</v>
      </c>
      <c r="EH230" s="159" t="str">
        <f t="shared" si="30"/>
        <v>Kurang dari 250M</v>
      </c>
      <c r="EI230" s="159" t="str">
        <f t="shared" si="31"/>
        <v>Kurang dari 250M</v>
      </c>
      <c r="EJ230" s="159" t="str">
        <f t="shared" si="32"/>
        <v>Kurang dari 250M</v>
      </c>
      <c r="EK230" s="159" t="str">
        <f t="shared" si="33"/>
        <v>Kurang dari 250M</v>
      </c>
      <c r="EL230" s="159" t="str">
        <f t="shared" si="34"/>
        <v>Kurang dari 250M</v>
      </c>
      <c r="EM230" s="159" t="str">
        <f t="shared" si="35"/>
        <v>Lebih dari 250M</v>
      </c>
    </row>
    <row r="231" spans="1:143" x14ac:dyDescent="0.3">
      <c r="A231" s="158" t="s">
        <v>911</v>
      </c>
      <c r="B231" s="159" t="s">
        <v>1254</v>
      </c>
      <c r="C231" s="160">
        <f>INDEX('raw-all-komoditas'!$B$3:$ZY$37, MATCH('Komoditas besar Nasional'!C$2,'raw-all-komoditas'!$B$3:$B$37,0), MATCH('Komoditas besar Nasional'!$B231,'raw-all-komoditas'!$B$3:$ZY$3,0))</f>
        <v>30.624279000000001</v>
      </c>
      <c r="D231" s="160">
        <f>INDEX('raw-all-komoditas'!$B$3:$ZY$37, MATCH('Komoditas besar Nasional'!D$2,'raw-all-komoditas'!$B$3:$B$37,0), MATCH('Komoditas besar Nasional'!$B231,'raw-all-komoditas'!$B$3:$ZY$3,0))</f>
        <v>78.421131000000003</v>
      </c>
      <c r="E231" s="160">
        <f>INDEX('raw-all-komoditas'!$B$3:$ZY$37, MATCH('Komoditas besar Nasional'!E$2,'raw-all-komoditas'!$B$3:$B$37,0), MATCH('Komoditas besar Nasional'!$B231,'raw-all-komoditas'!$B$3:$ZY$3,0))</f>
        <v>52.835177999999999</v>
      </c>
      <c r="F231" s="160">
        <f>INDEX('raw-all-komoditas'!$B$3:$ZY$37, MATCH('Komoditas besar Nasional'!F$2,'raw-all-komoditas'!$B$3:$B$37,0), MATCH('Komoditas besar Nasional'!$B231,'raw-all-komoditas'!$B$3:$ZY$3,0))</f>
        <v>0.73184000000000005</v>
      </c>
      <c r="G231" s="160">
        <f>INDEX('raw-all-komoditas'!$B$3:$ZY$37, MATCH('Komoditas besar Nasional'!G$2,'raw-all-komoditas'!$B$3:$B$37,0), MATCH('Komoditas besar Nasional'!$B231,'raw-all-komoditas'!$B$3:$ZY$3,0))</f>
        <v>0</v>
      </c>
      <c r="H231" s="160">
        <f>INDEX('raw-all-komoditas'!$B$3:$ZY$37, MATCH('Komoditas besar Nasional'!H$2,'raw-all-komoditas'!$B$3:$B$37,0), MATCH('Komoditas besar Nasional'!$B231,'raw-all-komoditas'!$B$3:$ZY$3,0))</f>
        <v>0</v>
      </c>
      <c r="I231" s="160">
        <f>INDEX('raw-all-komoditas'!$B$3:$ZY$37, MATCH('Komoditas besar Nasional'!I$2,'raw-all-komoditas'!$B$3:$B$37,0), MATCH('Komoditas besar Nasional'!$B231,'raw-all-komoditas'!$B$3:$ZY$3,0))</f>
        <v>32.317999999999998</v>
      </c>
      <c r="J231" s="160">
        <f>INDEX('raw-all-komoditas'!$B$3:$ZY$37, MATCH('Komoditas besar Nasional'!J$2,'raw-all-komoditas'!$B$3:$B$37,0), MATCH('Komoditas besar Nasional'!$B231,'raw-all-komoditas'!$B$3:$ZY$3,0))</f>
        <v>81.296989999999994</v>
      </c>
      <c r="K231" s="160">
        <f>INDEX('raw-all-komoditas'!$B$3:$ZY$37, MATCH('Komoditas besar Nasional'!K$2,'raw-all-komoditas'!$B$3:$B$37,0), MATCH('Komoditas besar Nasional'!$B231,'raw-all-komoditas'!$B$3:$ZY$3,0))</f>
        <v>0</v>
      </c>
      <c r="L231" s="160">
        <f>INDEX('raw-all-komoditas'!$B$3:$ZY$37, MATCH('Komoditas besar Nasional'!L$2,'raw-all-komoditas'!$B$3:$B$37,0), MATCH('Komoditas besar Nasional'!$B231,'raw-all-komoditas'!$B$3:$ZY$3,0))</f>
        <v>2.3519199999999998</v>
      </c>
      <c r="M231" s="160">
        <f>INDEX('raw-all-komoditas'!$B$3:$ZY$37, MATCH('Komoditas besar Nasional'!M$2,'raw-all-komoditas'!$B$3:$B$37,0), MATCH('Komoditas besar Nasional'!$B231,'raw-all-komoditas'!$B$3:$ZY$3,0))</f>
        <v>11.981304</v>
      </c>
      <c r="N231" s="160">
        <f>INDEX('raw-all-komoditas'!$B$3:$ZY$37, MATCH('Komoditas besar Nasional'!N$2,'raw-all-komoditas'!$B$3:$B$37,0), MATCH('Komoditas besar Nasional'!$B231,'raw-all-komoditas'!$B$3:$ZY$3,0))</f>
        <v>4.0091000000000001</v>
      </c>
      <c r="O231" s="160">
        <f>INDEX('raw-all-komoditas'!$B$3:$ZY$37, MATCH('Komoditas besar Nasional'!O$2,'raw-all-komoditas'!$B$3:$B$37,0), MATCH('Komoditas besar Nasional'!$B231,'raw-all-komoditas'!$B$3:$ZY$3,0))</f>
        <v>2.5523929999999999</v>
      </c>
      <c r="P231" s="160">
        <f>INDEX('raw-all-komoditas'!$B$3:$ZY$37, MATCH('Komoditas besar Nasional'!P$2,'raw-all-komoditas'!$B$3:$B$37,0), MATCH('Komoditas besar Nasional'!$B231,'raw-all-komoditas'!$B$3:$ZY$3,0))</f>
        <v>0.22386</v>
      </c>
      <c r="Q231" s="160">
        <f>INDEX('raw-all-komoditas'!$B$3:$ZY$37, MATCH('Komoditas besar Nasional'!Q$2,'raw-all-komoditas'!$B$3:$B$37,0), MATCH('Komoditas besar Nasional'!$B231,'raw-all-komoditas'!$B$3:$ZY$3,0))</f>
        <v>18.827822999999999</v>
      </c>
      <c r="R231" s="160">
        <f>INDEX('raw-all-komoditas'!$B$3:$ZY$37, MATCH('Komoditas besar Nasional'!R$2,'raw-all-komoditas'!$B$3:$B$37,0), MATCH('Komoditas besar Nasional'!$B231,'raw-all-komoditas'!$B$3:$ZY$3,0))</f>
        <v>1.309849</v>
      </c>
      <c r="S231" s="160">
        <f>INDEX('raw-all-komoditas'!$B$3:$ZY$37, MATCH('Komoditas besar Nasional'!S$2,'raw-all-komoditas'!$B$3:$B$37,0), MATCH('Komoditas besar Nasional'!$B231,'raw-all-komoditas'!$B$3:$ZY$3,0))</f>
        <v>19.390595000000001</v>
      </c>
      <c r="T231" s="160">
        <f>INDEX('raw-all-komoditas'!$B$3:$ZY$37, MATCH('Komoditas besar Nasional'!T$2,'raw-all-komoditas'!$B$3:$B$37,0), MATCH('Komoditas besar Nasional'!$B231,'raw-all-komoditas'!$B$3:$ZY$3,0))</f>
        <v>1.4165509999999999</v>
      </c>
      <c r="U231" s="160">
        <f>INDEX('raw-all-komoditas'!$B$3:$ZY$37, MATCH('Komoditas besar Nasional'!U$2,'raw-all-komoditas'!$B$3:$B$37,0), MATCH('Komoditas besar Nasional'!$B231,'raw-all-komoditas'!$B$3:$ZY$3,0))</f>
        <v>0.12016300000000001</v>
      </c>
      <c r="V231" s="160">
        <f>INDEX('raw-all-komoditas'!$B$3:$ZY$37, MATCH('Komoditas besar Nasional'!V$2,'raw-all-komoditas'!$B$3:$B$37,0), MATCH('Komoditas besar Nasional'!$B231,'raw-all-komoditas'!$B$3:$ZY$3,0))</f>
        <v>0.31018800000000002</v>
      </c>
      <c r="W231" s="160">
        <f>INDEX('raw-all-komoditas'!$B$3:$ZY$37, MATCH('Komoditas besar Nasional'!W$2,'raw-all-komoditas'!$B$3:$B$37,0), MATCH('Komoditas besar Nasional'!$B231,'raw-all-komoditas'!$B$3:$ZY$3,0))</f>
        <v>0.11858</v>
      </c>
      <c r="X231" s="160">
        <f>INDEX('raw-all-komoditas'!$B$3:$ZY$37, MATCH('Komoditas besar Nasional'!X$2,'raw-all-komoditas'!$B$3:$B$37,0), MATCH('Komoditas besar Nasional'!$B231,'raw-all-komoditas'!$B$3:$ZY$3,0))</f>
        <v>0</v>
      </c>
      <c r="Y231" s="160">
        <f>INDEX('raw-all-komoditas'!$B$3:$ZY$37, MATCH('Komoditas besar Nasional'!Y$2,'raw-all-komoditas'!$B$3:$B$37,0), MATCH('Komoditas besar Nasional'!$B231,'raw-all-komoditas'!$B$3:$ZY$3,0))</f>
        <v>3.0400000000000002E-3</v>
      </c>
      <c r="Z231" s="160">
        <f>INDEX('raw-all-komoditas'!$B$3:$ZY$37, MATCH('Komoditas besar Nasional'!Z$2,'raw-all-komoditas'!$B$3:$B$37,0), MATCH('Komoditas besar Nasional'!$B231,'raw-all-komoditas'!$B$3:$ZY$3,0))</f>
        <v>0</v>
      </c>
      <c r="AA231" s="160">
        <f>INDEX('raw-all-komoditas'!$B$3:$ZY$37, MATCH('Komoditas besar Nasional'!AA$2,'raw-all-komoditas'!$B$3:$B$37,0), MATCH('Komoditas besar Nasional'!$B231,'raw-all-komoditas'!$B$3:$ZY$3,0))</f>
        <v>148.05479700000001</v>
      </c>
      <c r="AB231" s="160">
        <f>INDEX('raw-all-komoditas'!$B$3:$ZY$37, MATCH('Komoditas besar Nasional'!AB$2,'raw-all-komoditas'!$B$3:$B$37,0), MATCH('Komoditas besar Nasional'!$B231,'raw-all-komoditas'!$B$3:$ZY$3,0))</f>
        <v>12.247873</v>
      </c>
      <c r="AC231" s="160">
        <f>INDEX('raw-all-komoditas'!$B$3:$ZY$37, MATCH('Komoditas besar Nasional'!AC$2,'raw-all-komoditas'!$B$3:$B$37,0), MATCH('Komoditas besar Nasional'!$B231,'raw-all-komoditas'!$B$3:$ZY$3,0))</f>
        <v>16.479212</v>
      </c>
      <c r="AD231" s="160">
        <f>INDEX('raw-all-komoditas'!$B$3:$ZY$37, MATCH('Komoditas besar Nasional'!AD$2,'raw-all-komoditas'!$B$3:$B$37,0), MATCH('Komoditas besar Nasional'!$B231,'raw-all-komoditas'!$B$3:$ZY$3,0))</f>
        <v>17.066687000000002</v>
      </c>
      <c r="AE231" s="160">
        <f>INDEX('raw-all-komoditas'!$B$3:$ZY$37, MATCH('Komoditas besar Nasional'!AE$2,'raw-all-komoditas'!$B$3:$B$37,0), MATCH('Komoditas besar Nasional'!$B231,'raw-all-komoditas'!$B$3:$ZY$3,0))</f>
        <v>1.6594999999999999E-2</v>
      </c>
      <c r="AF231" s="160">
        <f>INDEX('raw-all-komoditas'!$B$3:$ZY$37, MATCH('Komoditas besar Nasional'!AF$2,'raw-all-komoditas'!$B$3:$B$37,0), MATCH('Komoditas besar Nasional'!$B231,'raw-all-komoditas'!$B$3:$ZY$3,0))</f>
        <v>24.603000000000002</v>
      </c>
      <c r="AG231" s="160">
        <f>INDEX('raw-all-komoditas'!$B$3:$ZY$37, MATCH('Komoditas besar Nasional'!AG$2,'raw-all-komoditas'!$B$3:$B$37,0), MATCH('Komoditas besar Nasional'!$B231,'raw-all-komoditas'!$B$3:$ZY$3,0))</f>
        <v>9.2886290000000002</v>
      </c>
      <c r="AH231" s="160">
        <f>INDEX('raw-all-komoditas'!$B$3:$ZY$37, MATCH('Komoditas besar Nasional'!AH$2,'raw-all-komoditas'!$B$3:$B$37,0), MATCH('Komoditas besar Nasional'!$B231,'raw-all-komoditas'!$B$3:$ZY$3,0))</f>
        <v>1.7951000000000002E-2</v>
      </c>
      <c r="AI231" s="160">
        <f>INDEX('raw-all-komoditas'!$B$3:$ZY$37, MATCH('Komoditas besar Nasional'!AI$2,'raw-all-komoditas'!$B$3:$B$37,0), MATCH('Komoditas besar Nasional'!$B231,'raw-all-komoditas'!$B$3:$ZY$3,0))</f>
        <v>0</v>
      </c>
      <c r="AJ231" s="160">
        <f>INDEX('raw-all-komoditas'!$B$3:$ZY$37, MATCH('Komoditas besar Nasional'!AJ$2,'raw-all-komoditas'!$B$3:$B$37,0), MATCH('Komoditas besar Nasional'!$B231,'raw-all-komoditas'!$B$3:$ZY$3,0))</f>
        <v>8.8514999999999997</v>
      </c>
      <c r="AK231" s="181"/>
      <c r="AL231" s="160">
        <f>INDEX('rank provinsi to commodity'!$B$3:$ZX$37, MATCH(AL$2,'rank provinsi to commodity'!$B$3:$B$37,0),MATCH($B231,'rank provinsi to commodity'!$B$3:$ZX$3,0))</f>
        <v>6</v>
      </c>
      <c r="AM231" s="160">
        <f>INDEX('rank provinsi to commodity'!$B$3:$ZX$37, MATCH(AM$2,'rank provinsi to commodity'!$B$3:$B$37,0),MATCH($B231,'rank provinsi to commodity'!$B$3:$ZX$3,0))</f>
        <v>3</v>
      </c>
      <c r="AN231" s="160">
        <f>INDEX('rank provinsi to commodity'!$B$3:$ZX$37, MATCH(AN$2,'rank provinsi to commodity'!$B$3:$B$37,0),MATCH($B231,'rank provinsi to commodity'!$B$3:$ZX$3,0))</f>
        <v>4</v>
      </c>
      <c r="AO231" s="160">
        <f>INDEX('rank provinsi to commodity'!$B$3:$ZX$37, MATCH(AO$2,'rank provinsi to commodity'!$B$3:$B$37,0),MATCH($B231,'rank provinsi to commodity'!$B$3:$ZX$3,0))</f>
        <v>21</v>
      </c>
      <c r="AP231" s="160">
        <f>INDEX('rank provinsi to commodity'!$B$3:$ZX$37, MATCH(AP$2,'rank provinsi to commodity'!$B$3:$B$37,0),MATCH($B231,'rank provinsi to commodity'!$B$3:$ZX$3,0))</f>
        <v>29</v>
      </c>
      <c r="AQ231" s="160">
        <f>INDEX('rank provinsi to commodity'!$B$3:$ZX$37, MATCH(AQ$2,'rank provinsi to commodity'!$B$3:$B$37,0),MATCH($B231,'rank provinsi to commodity'!$B$3:$ZX$3,0))</f>
        <v>29</v>
      </c>
      <c r="AR231" s="160">
        <f>INDEX('rank provinsi to commodity'!$B$3:$ZX$37, MATCH(AR$2,'rank provinsi to commodity'!$B$3:$B$37,0),MATCH($B231,'rank provinsi to commodity'!$B$3:$ZX$3,0))</f>
        <v>5</v>
      </c>
      <c r="AS231" s="160">
        <f>INDEX('rank provinsi to commodity'!$B$3:$ZX$37, MATCH(AS$2,'rank provinsi to commodity'!$B$3:$B$37,0),MATCH($B231,'rank provinsi to commodity'!$B$3:$ZX$3,0))</f>
        <v>2</v>
      </c>
      <c r="AT231" s="160">
        <f>INDEX('rank provinsi to commodity'!$B$3:$ZX$37, MATCH(AT$2,'rank provinsi to commodity'!$B$3:$B$37,0),MATCH($B231,'rank provinsi to commodity'!$B$3:$ZX$3,0))</f>
        <v>29</v>
      </c>
      <c r="AU231" s="160">
        <f>INDEX('rank provinsi to commodity'!$B$3:$ZX$37, MATCH(AU$2,'rank provinsi to commodity'!$B$3:$B$37,0),MATCH($B231,'rank provinsi to commodity'!$B$3:$ZX$3,0))</f>
        <v>18</v>
      </c>
      <c r="AV231" s="160">
        <f>INDEX('rank provinsi to commodity'!$B$3:$ZX$37, MATCH(AV$2,'rank provinsi to commodity'!$B$3:$B$37,0),MATCH($B231,'rank provinsi to commodity'!$B$3:$ZX$3,0))</f>
        <v>13</v>
      </c>
      <c r="AW231" s="160">
        <f>INDEX('rank provinsi to commodity'!$B$3:$ZX$37, MATCH(AW$2,'rank provinsi to commodity'!$B$3:$B$37,0),MATCH($B231,'rank provinsi to commodity'!$B$3:$ZX$3,0))</f>
        <v>16</v>
      </c>
      <c r="AX231" s="160">
        <f>INDEX('rank provinsi to commodity'!$B$3:$ZX$37, MATCH(AX$2,'rank provinsi to commodity'!$B$3:$B$37,0),MATCH($B231,'rank provinsi to commodity'!$B$3:$ZX$3,0))</f>
        <v>17</v>
      </c>
      <c r="AY231" s="160">
        <f>INDEX('rank provinsi to commodity'!$B$3:$ZX$37, MATCH(AY$2,'rank provinsi to commodity'!$B$3:$B$37,0),MATCH($B231,'rank provinsi to commodity'!$B$3:$ZX$3,0))</f>
        <v>23</v>
      </c>
      <c r="AZ231" s="160">
        <f>INDEX('rank provinsi to commodity'!$B$3:$ZX$37, MATCH(AZ$2,'rank provinsi to commodity'!$B$3:$B$37,0),MATCH($B231,'rank provinsi to commodity'!$B$3:$ZX$3,0))</f>
        <v>9</v>
      </c>
      <c r="BA231" s="160">
        <f>INDEX('rank provinsi to commodity'!$B$3:$ZX$37, MATCH(BA$2,'rank provinsi to commodity'!$B$3:$B$37,0),MATCH($B231,'rank provinsi to commodity'!$B$3:$ZX$3,0))</f>
        <v>20</v>
      </c>
      <c r="BB231" s="160">
        <f>INDEX('rank provinsi to commodity'!$B$3:$ZX$37, MATCH(BB$2,'rank provinsi to commodity'!$B$3:$B$37,0),MATCH($B231,'rank provinsi to commodity'!$B$3:$ZX$3,0))</f>
        <v>8</v>
      </c>
      <c r="BC231" s="160">
        <f>INDEX('rank provinsi to commodity'!$B$3:$ZX$37, MATCH(BC$2,'rank provinsi to commodity'!$B$3:$B$37,0),MATCH($B231,'rank provinsi to commodity'!$B$3:$ZX$3,0))</f>
        <v>19</v>
      </c>
      <c r="BD231" s="160">
        <f>INDEX('rank provinsi to commodity'!$B$3:$ZX$37, MATCH(BD$2,'rank provinsi to commodity'!$B$3:$B$37,0),MATCH($B231,'rank provinsi to commodity'!$B$3:$ZX$3,0))</f>
        <v>24</v>
      </c>
      <c r="BE231" s="160">
        <f>INDEX('rank provinsi to commodity'!$B$3:$ZX$37, MATCH(BE$2,'rank provinsi to commodity'!$B$3:$B$37,0),MATCH($B231,'rank provinsi to commodity'!$B$3:$ZX$3,0))</f>
        <v>22</v>
      </c>
      <c r="BF231" s="160">
        <f>INDEX('rank provinsi to commodity'!$B$3:$ZX$37, MATCH(BF$2,'rank provinsi to commodity'!$B$3:$B$37,0),MATCH($B231,'rank provinsi to commodity'!$B$3:$ZX$3,0))</f>
        <v>25</v>
      </c>
      <c r="BG231" s="160">
        <f>INDEX('rank provinsi to commodity'!$B$3:$ZX$37, MATCH(BG$2,'rank provinsi to commodity'!$B$3:$B$37,0),MATCH($B231,'rank provinsi to commodity'!$B$3:$ZX$3,0))</f>
        <v>29</v>
      </c>
      <c r="BH231" s="160">
        <f>INDEX('rank provinsi to commodity'!$B$3:$ZX$37, MATCH(BH$2,'rank provinsi to commodity'!$B$3:$B$37,0),MATCH($B231,'rank provinsi to commodity'!$B$3:$ZX$3,0))</f>
        <v>28</v>
      </c>
      <c r="BI231" s="160">
        <f>INDEX('rank provinsi to commodity'!$B$3:$ZX$37, MATCH(BI$2,'rank provinsi to commodity'!$B$3:$B$37,0),MATCH($B231,'rank provinsi to commodity'!$B$3:$ZX$3,0))</f>
        <v>29</v>
      </c>
      <c r="BJ231" s="160">
        <f>INDEX('rank provinsi to commodity'!$B$3:$ZX$37, MATCH(BJ$2,'rank provinsi to commodity'!$B$3:$B$37,0),MATCH($B231,'rank provinsi to commodity'!$B$3:$ZX$3,0))</f>
        <v>1</v>
      </c>
      <c r="BK231" s="160">
        <f>INDEX('rank provinsi to commodity'!$B$3:$ZX$37, MATCH(BK$2,'rank provinsi to commodity'!$B$3:$B$37,0),MATCH($B231,'rank provinsi to commodity'!$B$3:$ZX$3,0))</f>
        <v>12</v>
      </c>
      <c r="BL231" s="160">
        <f>INDEX('rank provinsi to commodity'!$B$3:$ZX$37, MATCH(BL$2,'rank provinsi to commodity'!$B$3:$B$37,0),MATCH($B231,'rank provinsi to commodity'!$B$3:$ZX$3,0))</f>
        <v>11</v>
      </c>
      <c r="BM231" s="160">
        <f>INDEX('rank provinsi to commodity'!$B$3:$ZX$37, MATCH(BM$2,'rank provinsi to commodity'!$B$3:$B$37,0),MATCH($B231,'rank provinsi to commodity'!$B$3:$ZX$3,0))</f>
        <v>10</v>
      </c>
      <c r="BN231" s="160">
        <f>INDEX('rank provinsi to commodity'!$B$3:$ZX$37, MATCH(BN$2,'rank provinsi to commodity'!$B$3:$B$37,0),MATCH($B231,'rank provinsi to commodity'!$B$3:$ZX$3,0))</f>
        <v>27</v>
      </c>
      <c r="BO231" s="160">
        <f>INDEX('rank provinsi to commodity'!$B$3:$ZX$37, MATCH(BO$2,'rank provinsi to commodity'!$B$3:$B$37,0),MATCH($B231,'rank provinsi to commodity'!$B$3:$ZX$3,0))</f>
        <v>7</v>
      </c>
      <c r="BP231" s="160">
        <f>INDEX('rank provinsi to commodity'!$B$3:$ZX$37, MATCH(BP$2,'rank provinsi to commodity'!$B$3:$B$37,0),MATCH($B231,'rank provinsi to commodity'!$B$3:$ZX$3,0))</f>
        <v>14</v>
      </c>
      <c r="BQ231" s="160">
        <f>INDEX('rank provinsi to commodity'!$B$3:$ZX$37, MATCH(BQ$2,'rank provinsi to commodity'!$B$3:$B$37,0),MATCH($B231,'rank provinsi to commodity'!$B$3:$ZX$3,0))</f>
        <v>26</v>
      </c>
      <c r="BR231" s="160">
        <f>INDEX('rank provinsi to commodity'!$B$3:$ZX$37, MATCH(BR$2,'rank provinsi to commodity'!$B$3:$B$37,0),MATCH($B231,'rank provinsi to commodity'!$B$3:$ZX$3,0))</f>
        <v>29</v>
      </c>
      <c r="BS231" s="173">
        <f>INDEX('rank provinsi to commodity'!$B$3:$ZX$37, MATCH(BS$2,'rank provinsi to commodity'!$B$3:$B$37,0),MATCH($B231,'rank provinsi to commodity'!$B$3:$ZX$3,0))</f>
        <v>15</v>
      </c>
      <c r="BT231" s="181"/>
      <c r="BU231" s="184" t="str">
        <f t="shared" si="36"/>
        <v>PERIKANAN TANGKAP LAUT (Ton)</v>
      </c>
      <c r="BV231" s="149" t="s">
        <v>994</v>
      </c>
      <c r="BW231" s="160">
        <f>INDEX('raw-all-komoditas'!$B$3:$ZY$37, MATCH('Komoditas besar Nasional'!BW$2,'raw-all-komoditas'!$B$3:$B$37,0), MATCH('Komoditas besar Nasional'!$BV231,'raw-all-komoditas'!$B$3:$ZY$3,0))</f>
        <v>1130</v>
      </c>
      <c r="BX231" s="160">
        <f>INDEX('raw-all-komoditas'!$B$3:$ZY$37, MATCH('Komoditas besar Nasional'!BX$2,'raw-all-komoditas'!$B$3:$B$37,0), MATCH('Komoditas besar Nasional'!$BV231,'raw-all-komoditas'!$B$3:$ZY$3,0))</f>
        <v>2876</v>
      </c>
      <c r="BY231" s="160">
        <f>INDEX('raw-all-komoditas'!$B$3:$ZY$37, MATCH('Komoditas besar Nasional'!BY$2,'raw-all-komoditas'!$B$3:$B$37,0), MATCH('Komoditas besar Nasional'!$BV231,'raw-all-komoditas'!$B$3:$ZY$3,0))</f>
        <v>1791</v>
      </c>
      <c r="BZ231" s="160">
        <f>INDEX('raw-all-komoditas'!$B$3:$ZY$37, MATCH('Komoditas besar Nasional'!BZ$2,'raw-all-komoditas'!$B$3:$B$37,0), MATCH('Komoditas besar Nasional'!$BV231,'raw-all-komoditas'!$B$3:$ZY$3,0))</f>
        <v>9</v>
      </c>
      <c r="CA231" s="160">
        <f>INDEX('raw-all-komoditas'!$B$3:$ZY$37, MATCH('Komoditas besar Nasional'!CA$2,'raw-all-komoditas'!$B$3:$B$37,0), MATCH('Komoditas besar Nasional'!$BV231,'raw-all-komoditas'!$B$3:$ZY$3,0))</f>
        <v>0</v>
      </c>
      <c r="CB231" s="160">
        <f>INDEX('raw-all-komoditas'!$B$3:$ZY$37, MATCH('Komoditas besar Nasional'!CB$2,'raw-all-komoditas'!$B$3:$B$37,0), MATCH('Komoditas besar Nasional'!$BV231,'raw-all-komoditas'!$B$3:$ZY$3,0))</f>
        <v>0</v>
      </c>
      <c r="CC231" s="160">
        <f>INDEX('raw-all-komoditas'!$B$3:$ZY$37, MATCH('Komoditas besar Nasional'!CC$2,'raw-all-komoditas'!$B$3:$B$37,0), MATCH('Komoditas besar Nasional'!$BV231,'raw-all-komoditas'!$B$3:$ZY$3,0))</f>
        <v>1008</v>
      </c>
      <c r="CD231" s="160">
        <f>INDEX('raw-all-komoditas'!$B$3:$ZY$37, MATCH('Komoditas besar Nasional'!CD$2,'raw-all-komoditas'!$B$3:$B$37,0), MATCH('Komoditas besar Nasional'!$BV231,'raw-all-komoditas'!$B$3:$ZY$3,0))</f>
        <v>1658</v>
      </c>
      <c r="CE231" s="160">
        <f>INDEX('raw-all-komoditas'!$B$3:$ZY$37, MATCH('Komoditas besar Nasional'!CE$2,'raw-all-komoditas'!$B$3:$B$37,0), MATCH('Komoditas besar Nasional'!$BV231,'raw-all-komoditas'!$B$3:$ZY$3,0))</f>
        <v>0</v>
      </c>
      <c r="CF231" s="160">
        <f>INDEX('raw-all-komoditas'!$B$3:$ZY$37, MATCH('Komoditas besar Nasional'!CF$2,'raw-all-komoditas'!$B$3:$B$37,0), MATCH('Komoditas besar Nasional'!$BV231,'raw-all-komoditas'!$B$3:$ZY$3,0))</f>
        <v>147</v>
      </c>
      <c r="CG231" s="160">
        <f>INDEX('raw-all-komoditas'!$B$3:$ZY$37, MATCH('Komoditas besar Nasional'!CG$2,'raw-all-komoditas'!$B$3:$B$37,0), MATCH('Komoditas besar Nasional'!$BV231,'raw-all-komoditas'!$B$3:$ZY$3,0))</f>
        <v>326</v>
      </c>
      <c r="CH231" s="160">
        <f>INDEX('raw-all-komoditas'!$B$3:$ZY$37, MATCH('Komoditas besar Nasional'!CH$2,'raw-all-komoditas'!$B$3:$B$37,0), MATCH('Komoditas besar Nasional'!$BV231,'raw-all-komoditas'!$B$3:$ZY$3,0))</f>
        <v>101</v>
      </c>
      <c r="CI231" s="160">
        <f>INDEX('raw-all-komoditas'!$B$3:$ZY$37, MATCH('Komoditas besar Nasional'!CI$2,'raw-all-komoditas'!$B$3:$B$37,0), MATCH('Komoditas besar Nasional'!$BV231,'raw-all-komoditas'!$B$3:$ZY$3,0))</f>
        <v>74</v>
      </c>
      <c r="CJ231" s="160">
        <f>INDEX('raw-all-komoditas'!$B$3:$ZY$37, MATCH('Komoditas besar Nasional'!CJ$2,'raw-all-komoditas'!$B$3:$B$37,0), MATCH('Komoditas besar Nasional'!$BV231,'raw-all-komoditas'!$B$3:$ZY$3,0))</f>
        <v>7</v>
      </c>
      <c r="CK231" s="160">
        <f>INDEX('raw-all-komoditas'!$B$3:$ZY$37, MATCH('Komoditas besar Nasional'!CK$2,'raw-all-komoditas'!$B$3:$B$37,0), MATCH('Komoditas besar Nasional'!$BV231,'raw-all-komoditas'!$B$3:$ZY$3,0))</f>
        <v>697</v>
      </c>
      <c r="CL231" s="160">
        <f>INDEX('raw-all-komoditas'!$B$3:$ZY$37, MATCH('Komoditas besar Nasional'!CL$2,'raw-all-komoditas'!$B$3:$B$37,0), MATCH('Komoditas besar Nasional'!$BV231,'raw-all-komoditas'!$B$3:$ZY$3,0))</f>
        <v>59</v>
      </c>
      <c r="CM231" s="160">
        <f>INDEX('raw-all-komoditas'!$B$3:$ZY$37, MATCH('Komoditas besar Nasional'!CM$2,'raw-all-komoditas'!$B$3:$B$37,0), MATCH('Komoditas besar Nasional'!$BV231,'raw-all-komoditas'!$B$3:$ZY$3,0))</f>
        <v>843</v>
      </c>
      <c r="CN231" s="160">
        <f>INDEX('raw-all-komoditas'!$B$3:$ZY$37, MATCH('Komoditas besar Nasional'!CN$2,'raw-all-komoditas'!$B$3:$B$37,0), MATCH('Komoditas besar Nasional'!$BV231,'raw-all-komoditas'!$B$3:$ZY$3,0))</f>
        <v>47</v>
      </c>
      <c r="CO231" s="160">
        <f>INDEX('raw-all-komoditas'!$B$3:$ZY$37, MATCH('Komoditas besar Nasional'!CO$2,'raw-all-komoditas'!$B$3:$B$37,0), MATCH('Komoditas besar Nasional'!$BV231,'raw-all-komoditas'!$B$3:$ZY$3,0))</f>
        <v>3</v>
      </c>
      <c r="CP231" s="160">
        <f>INDEX('raw-all-komoditas'!$B$3:$ZY$37, MATCH('Komoditas besar Nasional'!CP$2,'raw-all-komoditas'!$B$3:$B$37,0), MATCH('Komoditas besar Nasional'!$BV231,'raw-all-komoditas'!$B$3:$ZY$3,0))</f>
        <v>26</v>
      </c>
      <c r="CQ231" s="160">
        <f>INDEX('raw-all-komoditas'!$B$3:$ZY$37, MATCH('Komoditas besar Nasional'!CQ$2,'raw-all-komoditas'!$B$3:$B$37,0), MATCH('Komoditas besar Nasional'!$BV231,'raw-all-komoditas'!$B$3:$ZY$3,0))</f>
        <v>3</v>
      </c>
      <c r="CR231" s="160">
        <f>INDEX('raw-all-komoditas'!$B$3:$ZY$37, MATCH('Komoditas besar Nasional'!CR$2,'raw-all-komoditas'!$B$3:$B$37,0), MATCH('Komoditas besar Nasional'!$BV231,'raw-all-komoditas'!$B$3:$ZY$3,0))</f>
        <v>0</v>
      </c>
      <c r="CS231" s="160">
        <f>INDEX('raw-all-komoditas'!$B$3:$ZY$37, MATCH('Komoditas besar Nasional'!CS$2,'raw-all-komoditas'!$B$3:$B$37,0), MATCH('Komoditas besar Nasional'!$BV231,'raw-all-komoditas'!$B$3:$ZY$3,0))</f>
        <v>0</v>
      </c>
      <c r="CT231" s="160">
        <f>INDEX('raw-all-komoditas'!$B$3:$ZY$37, MATCH('Komoditas besar Nasional'!CT$2,'raw-all-komoditas'!$B$3:$B$37,0), MATCH('Komoditas besar Nasional'!$BV231,'raw-all-komoditas'!$B$3:$ZY$3,0))</f>
        <v>0</v>
      </c>
      <c r="CU231" s="160">
        <f>INDEX('raw-all-komoditas'!$B$3:$ZY$37, MATCH('Komoditas besar Nasional'!CU$2,'raw-all-komoditas'!$B$3:$B$37,0), MATCH('Komoditas besar Nasional'!$BV231,'raw-all-komoditas'!$B$3:$ZY$3,0))</f>
        <v>2734</v>
      </c>
      <c r="CV231" s="160">
        <f>INDEX('raw-all-komoditas'!$B$3:$ZY$37, MATCH('Komoditas besar Nasional'!CV$2,'raw-all-komoditas'!$B$3:$B$37,0), MATCH('Komoditas besar Nasional'!$BV231,'raw-all-komoditas'!$B$3:$ZY$3,0))</f>
        <v>496</v>
      </c>
      <c r="CW231" s="160">
        <f>INDEX('raw-all-komoditas'!$B$3:$ZY$37, MATCH('Komoditas besar Nasional'!CW$2,'raw-all-komoditas'!$B$3:$B$37,0), MATCH('Komoditas besar Nasional'!$BV231,'raw-all-komoditas'!$B$3:$ZY$3,0))</f>
        <v>571</v>
      </c>
      <c r="CX231" s="160">
        <f>INDEX('raw-all-komoditas'!$B$3:$ZY$37, MATCH('Komoditas besar Nasional'!CX$2,'raw-all-komoditas'!$B$3:$B$37,0), MATCH('Komoditas besar Nasional'!$BV231,'raw-all-komoditas'!$B$3:$ZY$3,0))</f>
        <v>667</v>
      </c>
      <c r="CY231" s="160">
        <f>INDEX('raw-all-komoditas'!$B$3:$ZY$37, MATCH('Komoditas besar Nasional'!CY$2,'raw-all-komoditas'!$B$3:$B$37,0), MATCH('Komoditas besar Nasional'!$BV231,'raw-all-komoditas'!$B$3:$ZY$3,0))</f>
        <v>1</v>
      </c>
      <c r="CZ231" s="160">
        <f>INDEX('raw-all-komoditas'!$B$3:$ZY$37, MATCH('Komoditas besar Nasional'!CZ$2,'raw-all-komoditas'!$B$3:$B$37,0), MATCH('Komoditas besar Nasional'!$BV231,'raw-all-komoditas'!$B$3:$ZY$3,0))</f>
        <v>820</v>
      </c>
      <c r="DA231" s="160">
        <f>INDEX('raw-all-komoditas'!$B$3:$ZY$37, MATCH('Komoditas besar Nasional'!DA$2,'raw-all-komoditas'!$B$3:$B$37,0), MATCH('Komoditas besar Nasional'!$BV231,'raw-all-komoditas'!$B$3:$ZY$3,0))</f>
        <v>479</v>
      </c>
      <c r="DB231" s="160">
        <f>INDEX('raw-all-komoditas'!$B$3:$ZY$37, MATCH('Komoditas besar Nasional'!DB$2,'raw-all-komoditas'!$B$3:$B$37,0), MATCH('Komoditas besar Nasional'!$BV231,'raw-all-komoditas'!$B$3:$ZY$3,0))</f>
        <v>1</v>
      </c>
      <c r="DC231" s="160">
        <f>INDEX('raw-all-komoditas'!$B$3:$ZY$37, MATCH('Komoditas besar Nasional'!DC$2,'raw-all-komoditas'!$B$3:$B$37,0), MATCH('Komoditas besar Nasional'!$BV231,'raw-all-komoditas'!$B$3:$ZY$3,0))</f>
        <v>0</v>
      </c>
      <c r="DD231" s="160">
        <f>INDEX('raw-all-komoditas'!$B$3:$ZY$37, MATCH('Komoditas besar Nasional'!DD$2,'raw-all-komoditas'!$B$3:$B$37,0), MATCH('Komoditas besar Nasional'!$BV231,'raw-all-komoditas'!$B$3:$ZY$3,0))</f>
        <v>253</v>
      </c>
      <c r="DF231" s="159" t="str">
        <f t="shared" si="2"/>
        <v>Kurang dari 250M</v>
      </c>
      <c r="DG231" s="159" t="str">
        <f t="shared" si="3"/>
        <v>Kurang dari 250M</v>
      </c>
      <c r="DH231" s="159" t="str">
        <f t="shared" si="4"/>
        <v>Kurang dari 250M</v>
      </c>
      <c r="DI231" s="159" t="str">
        <f t="shared" si="5"/>
        <v>Kurang dari 250M</v>
      </c>
      <c r="DJ231" s="159" t="str">
        <f t="shared" si="6"/>
        <v>Kurang dari 250M</v>
      </c>
      <c r="DK231" s="159" t="str">
        <f t="shared" si="7"/>
        <v>Kurang dari 250M</v>
      </c>
      <c r="DL231" s="159" t="str">
        <f t="shared" si="8"/>
        <v>Kurang dari 250M</v>
      </c>
      <c r="DM231" s="159" t="str">
        <f t="shared" si="9"/>
        <v>Kurang dari 250M</v>
      </c>
      <c r="DN231" s="159" t="str">
        <f t="shared" si="10"/>
        <v>Kurang dari 250M</v>
      </c>
      <c r="DO231" s="159" t="str">
        <f t="shared" si="11"/>
        <v>Kurang dari 250M</v>
      </c>
      <c r="DP231" s="159" t="str">
        <f t="shared" si="12"/>
        <v>Kurang dari 250M</v>
      </c>
      <c r="DQ231" s="159" t="str">
        <f t="shared" si="13"/>
        <v>Kurang dari 250M</v>
      </c>
      <c r="DR231" s="159" t="str">
        <f t="shared" si="14"/>
        <v>Kurang dari 250M</v>
      </c>
      <c r="DS231" s="159" t="str">
        <f t="shared" si="15"/>
        <v>Kurang dari 250M</v>
      </c>
      <c r="DT231" s="159" t="str">
        <f t="shared" si="16"/>
        <v>Kurang dari 250M</v>
      </c>
      <c r="DU231" s="159" t="str">
        <f t="shared" si="17"/>
        <v>Kurang dari 250M</v>
      </c>
      <c r="DV231" s="159" t="str">
        <f t="shared" si="18"/>
        <v>Kurang dari 250M</v>
      </c>
      <c r="DW231" s="159" t="str">
        <f t="shared" si="19"/>
        <v>Kurang dari 250M</v>
      </c>
      <c r="DX231" s="159" t="str">
        <f t="shared" si="20"/>
        <v>Kurang dari 250M</v>
      </c>
      <c r="DY231" s="159" t="str">
        <f t="shared" si="21"/>
        <v>Kurang dari 250M</v>
      </c>
      <c r="DZ231" s="159" t="str">
        <f t="shared" si="22"/>
        <v>Kurang dari 250M</v>
      </c>
      <c r="EA231" s="159" t="str">
        <f t="shared" si="23"/>
        <v>Kurang dari 250M</v>
      </c>
      <c r="EB231" s="159" t="str">
        <f t="shared" si="24"/>
        <v>Kurang dari 250M</v>
      </c>
      <c r="EC231" s="159" t="str">
        <f t="shared" si="25"/>
        <v>Kurang dari 250M</v>
      </c>
      <c r="ED231" s="159" t="str">
        <f t="shared" si="26"/>
        <v>Kurang dari 250M</v>
      </c>
      <c r="EE231" s="159" t="str">
        <f t="shared" si="27"/>
        <v>Kurang dari 250M</v>
      </c>
      <c r="EF231" s="159" t="str">
        <f t="shared" si="28"/>
        <v>Kurang dari 250M</v>
      </c>
      <c r="EG231" s="159" t="str">
        <f t="shared" si="29"/>
        <v>Kurang dari 250M</v>
      </c>
      <c r="EH231" s="159" t="str">
        <f t="shared" si="30"/>
        <v>Kurang dari 250M</v>
      </c>
      <c r="EI231" s="159" t="str">
        <f t="shared" si="31"/>
        <v>Kurang dari 250M</v>
      </c>
      <c r="EJ231" s="159" t="str">
        <f t="shared" si="32"/>
        <v>Kurang dari 250M</v>
      </c>
      <c r="EK231" s="159" t="str">
        <f t="shared" si="33"/>
        <v>Kurang dari 250M</v>
      </c>
      <c r="EL231" s="159" t="str">
        <f t="shared" si="34"/>
        <v>Kurang dari 250M</v>
      </c>
      <c r="EM231" s="159" t="str">
        <f t="shared" si="35"/>
        <v>Kurang dari 250M</v>
      </c>
    </row>
    <row r="232" spans="1:143" x14ac:dyDescent="0.3">
      <c r="A232" s="158" t="s">
        <v>911</v>
      </c>
      <c r="B232" s="159" t="s">
        <v>1255</v>
      </c>
      <c r="C232" s="160">
        <f>INDEX('raw-all-komoditas'!$B$3:$ZY$37, MATCH('Komoditas besar Nasional'!C$2,'raw-all-komoditas'!$B$3:$B$37,0), MATCH('Komoditas besar Nasional'!$B232,'raw-all-komoditas'!$B$3:$ZY$3,0))</f>
        <v>0</v>
      </c>
      <c r="D232" s="160">
        <f>INDEX('raw-all-komoditas'!$B$3:$ZY$37, MATCH('Komoditas besar Nasional'!D$2,'raw-all-komoditas'!$B$3:$B$37,0), MATCH('Komoditas besar Nasional'!$B232,'raw-all-komoditas'!$B$3:$ZY$3,0))</f>
        <v>0</v>
      </c>
      <c r="E232" s="160">
        <f>INDEX('raw-all-komoditas'!$B$3:$ZY$37, MATCH('Komoditas besar Nasional'!E$2,'raw-all-komoditas'!$B$3:$B$37,0), MATCH('Komoditas besar Nasional'!$B232,'raw-all-komoditas'!$B$3:$ZY$3,0))</f>
        <v>0</v>
      </c>
      <c r="F232" s="160">
        <f>INDEX('raw-all-komoditas'!$B$3:$ZY$37, MATCH('Komoditas besar Nasional'!F$2,'raw-all-komoditas'!$B$3:$B$37,0), MATCH('Komoditas besar Nasional'!$B232,'raw-all-komoditas'!$B$3:$ZY$3,0))</f>
        <v>0</v>
      </c>
      <c r="G232" s="160">
        <f>INDEX('raw-all-komoditas'!$B$3:$ZY$37, MATCH('Komoditas besar Nasional'!G$2,'raw-all-komoditas'!$B$3:$B$37,0), MATCH('Komoditas besar Nasional'!$B232,'raw-all-komoditas'!$B$3:$ZY$3,0))</f>
        <v>0</v>
      </c>
      <c r="H232" s="160">
        <f>INDEX('raw-all-komoditas'!$B$3:$ZY$37, MATCH('Komoditas besar Nasional'!H$2,'raw-all-komoditas'!$B$3:$B$37,0), MATCH('Komoditas besar Nasional'!$B232,'raw-all-komoditas'!$B$3:$ZY$3,0))</f>
        <v>0</v>
      </c>
      <c r="I232" s="160">
        <f>INDEX('raw-all-komoditas'!$B$3:$ZY$37, MATCH('Komoditas besar Nasional'!I$2,'raw-all-komoditas'!$B$3:$B$37,0), MATCH('Komoditas besar Nasional'!$B232,'raw-all-komoditas'!$B$3:$ZY$3,0))</f>
        <v>0</v>
      </c>
      <c r="J232" s="160">
        <f>INDEX('raw-all-komoditas'!$B$3:$ZY$37, MATCH('Komoditas besar Nasional'!J$2,'raw-all-komoditas'!$B$3:$B$37,0), MATCH('Komoditas besar Nasional'!$B232,'raw-all-komoditas'!$B$3:$ZY$3,0))</f>
        <v>0</v>
      </c>
      <c r="K232" s="160">
        <f>INDEX('raw-all-komoditas'!$B$3:$ZY$37, MATCH('Komoditas besar Nasional'!K$2,'raw-all-komoditas'!$B$3:$B$37,0), MATCH('Komoditas besar Nasional'!$B232,'raw-all-komoditas'!$B$3:$ZY$3,0))</f>
        <v>0</v>
      </c>
      <c r="L232" s="160">
        <f>INDEX('raw-all-komoditas'!$B$3:$ZY$37, MATCH('Komoditas besar Nasional'!L$2,'raw-all-komoditas'!$B$3:$B$37,0), MATCH('Komoditas besar Nasional'!$B232,'raw-all-komoditas'!$B$3:$ZY$3,0))</f>
        <v>34.442976000000002</v>
      </c>
      <c r="M232" s="160">
        <f>INDEX('raw-all-komoditas'!$B$3:$ZY$37, MATCH('Komoditas besar Nasional'!M$2,'raw-all-komoditas'!$B$3:$B$37,0), MATCH('Komoditas besar Nasional'!$B232,'raw-all-komoditas'!$B$3:$ZY$3,0))</f>
        <v>0</v>
      </c>
      <c r="N232" s="160">
        <f>INDEX('raw-all-komoditas'!$B$3:$ZY$37, MATCH('Komoditas besar Nasional'!N$2,'raw-all-komoditas'!$B$3:$B$37,0), MATCH('Komoditas besar Nasional'!$B232,'raw-all-komoditas'!$B$3:$ZY$3,0))</f>
        <v>0</v>
      </c>
      <c r="O232" s="160">
        <f>INDEX('raw-all-komoditas'!$B$3:$ZY$37, MATCH('Komoditas besar Nasional'!O$2,'raw-all-komoditas'!$B$3:$B$37,0), MATCH('Komoditas besar Nasional'!$B232,'raw-all-komoditas'!$B$3:$ZY$3,0))</f>
        <v>0</v>
      </c>
      <c r="P232" s="160">
        <f>INDEX('raw-all-komoditas'!$B$3:$ZY$37, MATCH('Komoditas besar Nasional'!P$2,'raw-all-komoditas'!$B$3:$B$37,0), MATCH('Komoditas besar Nasional'!$B232,'raw-all-komoditas'!$B$3:$ZY$3,0))</f>
        <v>0</v>
      </c>
      <c r="Q232" s="160">
        <f>INDEX('raw-all-komoditas'!$B$3:$ZY$37, MATCH('Komoditas besar Nasional'!Q$2,'raw-all-komoditas'!$B$3:$B$37,0), MATCH('Komoditas besar Nasional'!$B232,'raw-all-komoditas'!$B$3:$ZY$3,0))</f>
        <v>0</v>
      </c>
      <c r="R232" s="160">
        <f>INDEX('raw-all-komoditas'!$B$3:$ZY$37, MATCH('Komoditas besar Nasional'!R$2,'raw-all-komoditas'!$B$3:$B$37,0), MATCH('Komoditas besar Nasional'!$B232,'raw-all-komoditas'!$B$3:$ZY$3,0))</f>
        <v>0</v>
      </c>
      <c r="S232" s="160">
        <f>INDEX('raw-all-komoditas'!$B$3:$ZY$37, MATCH('Komoditas besar Nasional'!S$2,'raw-all-komoditas'!$B$3:$B$37,0), MATCH('Komoditas besar Nasional'!$B232,'raw-all-komoditas'!$B$3:$ZY$3,0))</f>
        <v>0</v>
      </c>
      <c r="T232" s="160">
        <f>INDEX('raw-all-komoditas'!$B$3:$ZY$37, MATCH('Komoditas besar Nasional'!T$2,'raw-all-komoditas'!$B$3:$B$37,0), MATCH('Komoditas besar Nasional'!$B232,'raw-all-komoditas'!$B$3:$ZY$3,0))</f>
        <v>0</v>
      </c>
      <c r="U232" s="160">
        <f>INDEX('raw-all-komoditas'!$B$3:$ZY$37, MATCH('Komoditas besar Nasional'!U$2,'raw-all-komoditas'!$B$3:$B$37,0), MATCH('Komoditas besar Nasional'!$B232,'raw-all-komoditas'!$B$3:$ZY$3,0))</f>
        <v>0</v>
      </c>
      <c r="V232" s="160">
        <f>INDEX('raw-all-komoditas'!$B$3:$ZY$37, MATCH('Komoditas besar Nasional'!V$2,'raw-all-komoditas'!$B$3:$B$37,0), MATCH('Komoditas besar Nasional'!$B232,'raw-all-komoditas'!$B$3:$ZY$3,0))</f>
        <v>0</v>
      </c>
      <c r="W232" s="160">
        <f>INDEX('raw-all-komoditas'!$B$3:$ZY$37, MATCH('Komoditas besar Nasional'!W$2,'raw-all-komoditas'!$B$3:$B$37,0), MATCH('Komoditas besar Nasional'!$B232,'raw-all-komoditas'!$B$3:$ZY$3,0))</f>
        <v>0</v>
      </c>
      <c r="X232" s="160">
        <f>INDEX('raw-all-komoditas'!$B$3:$ZY$37, MATCH('Komoditas besar Nasional'!X$2,'raw-all-komoditas'!$B$3:$B$37,0), MATCH('Komoditas besar Nasional'!$B232,'raw-all-komoditas'!$B$3:$ZY$3,0))</f>
        <v>0</v>
      </c>
      <c r="Y232" s="160">
        <f>INDEX('raw-all-komoditas'!$B$3:$ZY$37, MATCH('Komoditas besar Nasional'!Y$2,'raw-all-komoditas'!$B$3:$B$37,0), MATCH('Komoditas besar Nasional'!$B232,'raw-all-komoditas'!$B$3:$ZY$3,0))</f>
        <v>0</v>
      </c>
      <c r="Z232" s="160">
        <f>INDEX('raw-all-komoditas'!$B$3:$ZY$37, MATCH('Komoditas besar Nasional'!Z$2,'raw-all-komoditas'!$B$3:$B$37,0), MATCH('Komoditas besar Nasional'!$B232,'raw-all-komoditas'!$B$3:$ZY$3,0))</f>
        <v>0</v>
      </c>
      <c r="AA232" s="160">
        <f>INDEX('raw-all-komoditas'!$B$3:$ZY$37, MATCH('Komoditas besar Nasional'!AA$2,'raw-all-komoditas'!$B$3:$B$37,0), MATCH('Komoditas besar Nasional'!$B232,'raw-all-komoditas'!$B$3:$ZY$3,0))</f>
        <v>0</v>
      </c>
      <c r="AB232" s="160">
        <f>INDEX('raw-all-komoditas'!$B$3:$ZY$37, MATCH('Komoditas besar Nasional'!AB$2,'raw-all-komoditas'!$B$3:$B$37,0), MATCH('Komoditas besar Nasional'!$B232,'raw-all-komoditas'!$B$3:$ZY$3,0))</f>
        <v>0</v>
      </c>
      <c r="AC232" s="160">
        <f>INDEX('raw-all-komoditas'!$B$3:$ZY$37, MATCH('Komoditas besar Nasional'!AC$2,'raw-all-komoditas'!$B$3:$B$37,0), MATCH('Komoditas besar Nasional'!$B232,'raw-all-komoditas'!$B$3:$ZY$3,0))</f>
        <v>0</v>
      </c>
      <c r="AD232" s="160">
        <f>INDEX('raw-all-komoditas'!$B$3:$ZY$37, MATCH('Komoditas besar Nasional'!AD$2,'raw-all-komoditas'!$B$3:$B$37,0), MATCH('Komoditas besar Nasional'!$B232,'raw-all-komoditas'!$B$3:$ZY$3,0))</f>
        <v>0</v>
      </c>
      <c r="AE232" s="160">
        <f>INDEX('raw-all-komoditas'!$B$3:$ZY$37, MATCH('Komoditas besar Nasional'!AE$2,'raw-all-komoditas'!$B$3:$B$37,0), MATCH('Komoditas besar Nasional'!$B232,'raw-all-komoditas'!$B$3:$ZY$3,0))</f>
        <v>0</v>
      </c>
      <c r="AF232" s="160">
        <f>INDEX('raw-all-komoditas'!$B$3:$ZY$37, MATCH('Komoditas besar Nasional'!AF$2,'raw-all-komoditas'!$B$3:$B$37,0), MATCH('Komoditas besar Nasional'!$B232,'raw-all-komoditas'!$B$3:$ZY$3,0))</f>
        <v>0</v>
      </c>
      <c r="AG232" s="160">
        <f>INDEX('raw-all-komoditas'!$B$3:$ZY$37, MATCH('Komoditas besar Nasional'!AG$2,'raw-all-komoditas'!$B$3:$B$37,0), MATCH('Komoditas besar Nasional'!$B232,'raw-all-komoditas'!$B$3:$ZY$3,0))</f>
        <v>0</v>
      </c>
      <c r="AH232" s="160">
        <f>INDEX('raw-all-komoditas'!$B$3:$ZY$37, MATCH('Komoditas besar Nasional'!AH$2,'raw-all-komoditas'!$B$3:$B$37,0), MATCH('Komoditas besar Nasional'!$B232,'raw-all-komoditas'!$B$3:$ZY$3,0))</f>
        <v>0</v>
      </c>
      <c r="AI232" s="160">
        <f>INDEX('raw-all-komoditas'!$B$3:$ZY$37, MATCH('Komoditas besar Nasional'!AI$2,'raw-all-komoditas'!$B$3:$B$37,0), MATCH('Komoditas besar Nasional'!$B232,'raw-all-komoditas'!$B$3:$ZY$3,0))</f>
        <v>0</v>
      </c>
      <c r="AJ232" s="160">
        <f>INDEX('raw-all-komoditas'!$B$3:$ZY$37, MATCH('Komoditas besar Nasional'!AJ$2,'raw-all-komoditas'!$B$3:$B$37,0), MATCH('Komoditas besar Nasional'!$B232,'raw-all-komoditas'!$B$3:$ZY$3,0))</f>
        <v>0</v>
      </c>
      <c r="AK232" s="181"/>
      <c r="AL232" s="160">
        <f>INDEX('rank provinsi to commodity'!$B$3:$ZX$37, MATCH(AL$2,'rank provinsi to commodity'!$B$3:$B$37,0),MATCH($B232,'rank provinsi to commodity'!$B$3:$ZX$3,0))</f>
        <v>2</v>
      </c>
      <c r="AM232" s="160">
        <f>INDEX('rank provinsi to commodity'!$B$3:$ZX$37, MATCH(AM$2,'rank provinsi to commodity'!$B$3:$B$37,0),MATCH($B232,'rank provinsi to commodity'!$B$3:$ZX$3,0))</f>
        <v>2</v>
      </c>
      <c r="AN232" s="160">
        <f>INDEX('rank provinsi to commodity'!$B$3:$ZX$37, MATCH(AN$2,'rank provinsi to commodity'!$B$3:$B$37,0),MATCH($B232,'rank provinsi to commodity'!$B$3:$ZX$3,0))</f>
        <v>2</v>
      </c>
      <c r="AO232" s="160">
        <f>INDEX('rank provinsi to commodity'!$B$3:$ZX$37, MATCH(AO$2,'rank provinsi to commodity'!$B$3:$B$37,0),MATCH($B232,'rank provinsi to commodity'!$B$3:$ZX$3,0))</f>
        <v>2</v>
      </c>
      <c r="AP232" s="160">
        <f>INDEX('rank provinsi to commodity'!$B$3:$ZX$37, MATCH(AP$2,'rank provinsi to commodity'!$B$3:$B$37,0),MATCH($B232,'rank provinsi to commodity'!$B$3:$ZX$3,0))</f>
        <v>2</v>
      </c>
      <c r="AQ232" s="160">
        <f>INDEX('rank provinsi to commodity'!$B$3:$ZX$37, MATCH(AQ$2,'rank provinsi to commodity'!$B$3:$B$37,0),MATCH($B232,'rank provinsi to commodity'!$B$3:$ZX$3,0))</f>
        <v>2</v>
      </c>
      <c r="AR232" s="160">
        <f>INDEX('rank provinsi to commodity'!$B$3:$ZX$37, MATCH(AR$2,'rank provinsi to commodity'!$B$3:$B$37,0),MATCH($B232,'rank provinsi to commodity'!$B$3:$ZX$3,0))</f>
        <v>2</v>
      </c>
      <c r="AS232" s="160">
        <f>INDEX('rank provinsi to commodity'!$B$3:$ZX$37, MATCH(AS$2,'rank provinsi to commodity'!$B$3:$B$37,0),MATCH($B232,'rank provinsi to commodity'!$B$3:$ZX$3,0))</f>
        <v>2</v>
      </c>
      <c r="AT232" s="160">
        <f>INDEX('rank provinsi to commodity'!$B$3:$ZX$37, MATCH(AT$2,'rank provinsi to commodity'!$B$3:$B$37,0),MATCH($B232,'rank provinsi to commodity'!$B$3:$ZX$3,0))</f>
        <v>2</v>
      </c>
      <c r="AU232" s="160">
        <f>INDEX('rank provinsi to commodity'!$B$3:$ZX$37, MATCH(AU$2,'rank provinsi to commodity'!$B$3:$B$37,0),MATCH($B232,'rank provinsi to commodity'!$B$3:$ZX$3,0))</f>
        <v>1</v>
      </c>
      <c r="AV232" s="160">
        <f>INDEX('rank provinsi to commodity'!$B$3:$ZX$37, MATCH(AV$2,'rank provinsi to commodity'!$B$3:$B$37,0),MATCH($B232,'rank provinsi to commodity'!$B$3:$ZX$3,0))</f>
        <v>2</v>
      </c>
      <c r="AW232" s="160">
        <f>INDEX('rank provinsi to commodity'!$B$3:$ZX$37, MATCH(AW$2,'rank provinsi to commodity'!$B$3:$B$37,0),MATCH($B232,'rank provinsi to commodity'!$B$3:$ZX$3,0))</f>
        <v>2</v>
      </c>
      <c r="AX232" s="160">
        <f>INDEX('rank provinsi to commodity'!$B$3:$ZX$37, MATCH(AX$2,'rank provinsi to commodity'!$B$3:$B$37,0),MATCH($B232,'rank provinsi to commodity'!$B$3:$ZX$3,0))</f>
        <v>2</v>
      </c>
      <c r="AY232" s="160">
        <f>INDEX('rank provinsi to commodity'!$B$3:$ZX$37, MATCH(AY$2,'rank provinsi to commodity'!$B$3:$B$37,0),MATCH($B232,'rank provinsi to commodity'!$B$3:$ZX$3,0))</f>
        <v>2</v>
      </c>
      <c r="AZ232" s="160">
        <f>INDEX('rank provinsi to commodity'!$B$3:$ZX$37, MATCH(AZ$2,'rank provinsi to commodity'!$B$3:$B$37,0),MATCH($B232,'rank provinsi to commodity'!$B$3:$ZX$3,0))</f>
        <v>2</v>
      </c>
      <c r="BA232" s="160">
        <f>INDEX('rank provinsi to commodity'!$B$3:$ZX$37, MATCH(BA$2,'rank provinsi to commodity'!$B$3:$B$37,0),MATCH($B232,'rank provinsi to commodity'!$B$3:$ZX$3,0))</f>
        <v>2</v>
      </c>
      <c r="BB232" s="160">
        <f>INDEX('rank provinsi to commodity'!$B$3:$ZX$37, MATCH(BB$2,'rank provinsi to commodity'!$B$3:$B$37,0),MATCH($B232,'rank provinsi to commodity'!$B$3:$ZX$3,0))</f>
        <v>2</v>
      </c>
      <c r="BC232" s="160">
        <f>INDEX('rank provinsi to commodity'!$B$3:$ZX$37, MATCH(BC$2,'rank provinsi to commodity'!$B$3:$B$37,0),MATCH($B232,'rank provinsi to commodity'!$B$3:$ZX$3,0))</f>
        <v>2</v>
      </c>
      <c r="BD232" s="160">
        <f>INDEX('rank provinsi to commodity'!$B$3:$ZX$37, MATCH(BD$2,'rank provinsi to commodity'!$B$3:$B$37,0),MATCH($B232,'rank provinsi to commodity'!$B$3:$ZX$3,0))</f>
        <v>2</v>
      </c>
      <c r="BE232" s="160">
        <f>INDEX('rank provinsi to commodity'!$B$3:$ZX$37, MATCH(BE$2,'rank provinsi to commodity'!$B$3:$B$37,0),MATCH($B232,'rank provinsi to commodity'!$B$3:$ZX$3,0))</f>
        <v>2</v>
      </c>
      <c r="BF232" s="160">
        <f>INDEX('rank provinsi to commodity'!$B$3:$ZX$37, MATCH(BF$2,'rank provinsi to commodity'!$B$3:$B$37,0),MATCH($B232,'rank provinsi to commodity'!$B$3:$ZX$3,0))</f>
        <v>2</v>
      </c>
      <c r="BG232" s="160">
        <f>INDEX('rank provinsi to commodity'!$B$3:$ZX$37, MATCH(BG$2,'rank provinsi to commodity'!$B$3:$B$37,0),MATCH($B232,'rank provinsi to commodity'!$B$3:$ZX$3,0))</f>
        <v>2</v>
      </c>
      <c r="BH232" s="160">
        <f>INDEX('rank provinsi to commodity'!$B$3:$ZX$37, MATCH(BH$2,'rank provinsi to commodity'!$B$3:$B$37,0),MATCH($B232,'rank provinsi to commodity'!$B$3:$ZX$3,0))</f>
        <v>2</v>
      </c>
      <c r="BI232" s="160">
        <f>INDEX('rank provinsi to commodity'!$B$3:$ZX$37, MATCH(BI$2,'rank provinsi to commodity'!$B$3:$B$37,0),MATCH($B232,'rank provinsi to commodity'!$B$3:$ZX$3,0))</f>
        <v>2</v>
      </c>
      <c r="BJ232" s="160">
        <f>INDEX('rank provinsi to commodity'!$B$3:$ZX$37, MATCH(BJ$2,'rank provinsi to commodity'!$B$3:$B$37,0),MATCH($B232,'rank provinsi to commodity'!$B$3:$ZX$3,0))</f>
        <v>2</v>
      </c>
      <c r="BK232" s="160">
        <f>INDEX('rank provinsi to commodity'!$B$3:$ZX$37, MATCH(BK$2,'rank provinsi to commodity'!$B$3:$B$37,0),MATCH($B232,'rank provinsi to commodity'!$B$3:$ZX$3,0))</f>
        <v>2</v>
      </c>
      <c r="BL232" s="160">
        <f>INDEX('rank provinsi to commodity'!$B$3:$ZX$37, MATCH(BL$2,'rank provinsi to commodity'!$B$3:$B$37,0),MATCH($B232,'rank provinsi to commodity'!$B$3:$ZX$3,0))</f>
        <v>2</v>
      </c>
      <c r="BM232" s="160">
        <f>INDEX('rank provinsi to commodity'!$B$3:$ZX$37, MATCH(BM$2,'rank provinsi to commodity'!$B$3:$B$37,0),MATCH($B232,'rank provinsi to commodity'!$B$3:$ZX$3,0))</f>
        <v>2</v>
      </c>
      <c r="BN232" s="160">
        <f>INDEX('rank provinsi to commodity'!$B$3:$ZX$37, MATCH(BN$2,'rank provinsi to commodity'!$B$3:$B$37,0),MATCH($B232,'rank provinsi to commodity'!$B$3:$ZX$3,0))</f>
        <v>2</v>
      </c>
      <c r="BO232" s="160">
        <f>INDEX('rank provinsi to commodity'!$B$3:$ZX$37, MATCH(BO$2,'rank provinsi to commodity'!$B$3:$B$37,0),MATCH($B232,'rank provinsi to commodity'!$B$3:$ZX$3,0))</f>
        <v>2</v>
      </c>
      <c r="BP232" s="160">
        <f>INDEX('rank provinsi to commodity'!$B$3:$ZX$37, MATCH(BP$2,'rank provinsi to commodity'!$B$3:$B$37,0),MATCH($B232,'rank provinsi to commodity'!$B$3:$ZX$3,0))</f>
        <v>2</v>
      </c>
      <c r="BQ232" s="160">
        <f>INDEX('rank provinsi to commodity'!$B$3:$ZX$37, MATCH(BQ$2,'rank provinsi to commodity'!$B$3:$B$37,0),MATCH($B232,'rank provinsi to commodity'!$B$3:$ZX$3,0))</f>
        <v>2</v>
      </c>
      <c r="BR232" s="160">
        <f>INDEX('rank provinsi to commodity'!$B$3:$ZX$37, MATCH(BR$2,'rank provinsi to commodity'!$B$3:$B$37,0),MATCH($B232,'rank provinsi to commodity'!$B$3:$ZX$3,0))</f>
        <v>2</v>
      </c>
      <c r="BS232" s="173">
        <f>INDEX('rank provinsi to commodity'!$B$3:$ZX$37, MATCH(BS$2,'rank provinsi to commodity'!$B$3:$B$37,0),MATCH($B232,'rank provinsi to commodity'!$B$3:$ZX$3,0))</f>
        <v>2</v>
      </c>
      <c r="BT232" s="181"/>
      <c r="BU232" s="184" t="str">
        <f t="shared" si="36"/>
        <v>PERIKANAN TANGKAP LAUT (Ton)</v>
      </c>
      <c r="BV232" s="149" t="s">
        <v>995</v>
      </c>
      <c r="BW232" s="160">
        <f>INDEX('raw-all-komoditas'!$B$3:$ZY$37, MATCH('Komoditas besar Nasional'!BW$2,'raw-all-komoditas'!$B$3:$B$37,0), MATCH('Komoditas besar Nasional'!$BV232,'raw-all-komoditas'!$B$3:$ZY$3,0))</f>
        <v>0</v>
      </c>
      <c r="BX232" s="160">
        <f>INDEX('raw-all-komoditas'!$B$3:$ZY$37, MATCH('Komoditas besar Nasional'!BX$2,'raw-all-komoditas'!$B$3:$B$37,0), MATCH('Komoditas besar Nasional'!$BV232,'raw-all-komoditas'!$B$3:$ZY$3,0))</f>
        <v>0</v>
      </c>
      <c r="BY232" s="160">
        <f>INDEX('raw-all-komoditas'!$B$3:$ZY$37, MATCH('Komoditas besar Nasional'!BY$2,'raw-all-komoditas'!$B$3:$B$37,0), MATCH('Komoditas besar Nasional'!$BV232,'raw-all-komoditas'!$B$3:$ZY$3,0))</f>
        <v>0</v>
      </c>
      <c r="BZ232" s="160">
        <f>INDEX('raw-all-komoditas'!$B$3:$ZY$37, MATCH('Komoditas besar Nasional'!BZ$2,'raw-all-komoditas'!$B$3:$B$37,0), MATCH('Komoditas besar Nasional'!$BV232,'raw-all-komoditas'!$B$3:$ZY$3,0))</f>
        <v>0</v>
      </c>
      <c r="CA232" s="160">
        <f>INDEX('raw-all-komoditas'!$B$3:$ZY$37, MATCH('Komoditas besar Nasional'!CA$2,'raw-all-komoditas'!$B$3:$B$37,0), MATCH('Komoditas besar Nasional'!$BV232,'raw-all-komoditas'!$B$3:$ZY$3,0))</f>
        <v>0</v>
      </c>
      <c r="CB232" s="160">
        <f>INDEX('raw-all-komoditas'!$B$3:$ZY$37, MATCH('Komoditas besar Nasional'!CB$2,'raw-all-komoditas'!$B$3:$B$37,0), MATCH('Komoditas besar Nasional'!$BV232,'raw-all-komoditas'!$B$3:$ZY$3,0))</f>
        <v>0</v>
      </c>
      <c r="CC232" s="160">
        <f>INDEX('raw-all-komoditas'!$B$3:$ZY$37, MATCH('Komoditas besar Nasional'!CC$2,'raw-all-komoditas'!$B$3:$B$37,0), MATCH('Komoditas besar Nasional'!$BV232,'raw-all-komoditas'!$B$3:$ZY$3,0))</f>
        <v>0</v>
      </c>
      <c r="CD232" s="160">
        <f>INDEX('raw-all-komoditas'!$B$3:$ZY$37, MATCH('Komoditas besar Nasional'!CD$2,'raw-all-komoditas'!$B$3:$B$37,0), MATCH('Komoditas besar Nasional'!$BV232,'raw-all-komoditas'!$B$3:$ZY$3,0))</f>
        <v>0</v>
      </c>
      <c r="CE232" s="160">
        <f>INDEX('raw-all-komoditas'!$B$3:$ZY$37, MATCH('Komoditas besar Nasional'!CE$2,'raw-all-komoditas'!$B$3:$B$37,0), MATCH('Komoditas besar Nasional'!$BV232,'raw-all-komoditas'!$B$3:$ZY$3,0))</f>
        <v>0</v>
      </c>
      <c r="CF232" s="160">
        <f>INDEX('raw-all-komoditas'!$B$3:$ZY$37, MATCH('Komoditas besar Nasional'!CF$2,'raw-all-komoditas'!$B$3:$B$37,0), MATCH('Komoditas besar Nasional'!$BV232,'raw-all-komoditas'!$B$3:$ZY$3,0))</f>
        <v>2870</v>
      </c>
      <c r="CG232" s="160">
        <f>INDEX('raw-all-komoditas'!$B$3:$ZY$37, MATCH('Komoditas besar Nasional'!CG$2,'raw-all-komoditas'!$B$3:$B$37,0), MATCH('Komoditas besar Nasional'!$BV232,'raw-all-komoditas'!$B$3:$ZY$3,0))</f>
        <v>0</v>
      </c>
      <c r="CH232" s="160">
        <f>INDEX('raw-all-komoditas'!$B$3:$ZY$37, MATCH('Komoditas besar Nasional'!CH$2,'raw-all-komoditas'!$B$3:$B$37,0), MATCH('Komoditas besar Nasional'!$BV232,'raw-all-komoditas'!$B$3:$ZY$3,0))</f>
        <v>0</v>
      </c>
      <c r="CI232" s="160">
        <f>INDEX('raw-all-komoditas'!$B$3:$ZY$37, MATCH('Komoditas besar Nasional'!CI$2,'raw-all-komoditas'!$B$3:$B$37,0), MATCH('Komoditas besar Nasional'!$BV232,'raw-all-komoditas'!$B$3:$ZY$3,0))</f>
        <v>0</v>
      </c>
      <c r="CJ232" s="160">
        <f>INDEX('raw-all-komoditas'!$B$3:$ZY$37, MATCH('Komoditas besar Nasional'!CJ$2,'raw-all-komoditas'!$B$3:$B$37,0), MATCH('Komoditas besar Nasional'!$BV232,'raw-all-komoditas'!$B$3:$ZY$3,0))</f>
        <v>0</v>
      </c>
      <c r="CK232" s="160">
        <f>INDEX('raw-all-komoditas'!$B$3:$ZY$37, MATCH('Komoditas besar Nasional'!CK$2,'raw-all-komoditas'!$B$3:$B$37,0), MATCH('Komoditas besar Nasional'!$BV232,'raw-all-komoditas'!$B$3:$ZY$3,0))</f>
        <v>0</v>
      </c>
      <c r="CL232" s="160">
        <f>INDEX('raw-all-komoditas'!$B$3:$ZY$37, MATCH('Komoditas besar Nasional'!CL$2,'raw-all-komoditas'!$B$3:$B$37,0), MATCH('Komoditas besar Nasional'!$BV232,'raw-all-komoditas'!$B$3:$ZY$3,0))</f>
        <v>0</v>
      </c>
      <c r="CM232" s="160">
        <f>INDEX('raw-all-komoditas'!$B$3:$ZY$37, MATCH('Komoditas besar Nasional'!CM$2,'raw-all-komoditas'!$B$3:$B$37,0), MATCH('Komoditas besar Nasional'!$BV232,'raw-all-komoditas'!$B$3:$ZY$3,0))</f>
        <v>0</v>
      </c>
      <c r="CN232" s="160">
        <f>INDEX('raw-all-komoditas'!$B$3:$ZY$37, MATCH('Komoditas besar Nasional'!CN$2,'raw-all-komoditas'!$B$3:$B$37,0), MATCH('Komoditas besar Nasional'!$BV232,'raw-all-komoditas'!$B$3:$ZY$3,0))</f>
        <v>0</v>
      </c>
      <c r="CO232" s="160">
        <f>INDEX('raw-all-komoditas'!$B$3:$ZY$37, MATCH('Komoditas besar Nasional'!CO$2,'raw-all-komoditas'!$B$3:$B$37,0), MATCH('Komoditas besar Nasional'!$BV232,'raw-all-komoditas'!$B$3:$ZY$3,0))</f>
        <v>0</v>
      </c>
      <c r="CP232" s="160">
        <f>INDEX('raw-all-komoditas'!$B$3:$ZY$37, MATCH('Komoditas besar Nasional'!CP$2,'raw-all-komoditas'!$B$3:$B$37,0), MATCH('Komoditas besar Nasional'!$BV232,'raw-all-komoditas'!$B$3:$ZY$3,0))</f>
        <v>0</v>
      </c>
      <c r="CQ232" s="160">
        <f>INDEX('raw-all-komoditas'!$B$3:$ZY$37, MATCH('Komoditas besar Nasional'!CQ$2,'raw-all-komoditas'!$B$3:$B$37,0), MATCH('Komoditas besar Nasional'!$BV232,'raw-all-komoditas'!$B$3:$ZY$3,0))</f>
        <v>0</v>
      </c>
      <c r="CR232" s="160">
        <f>INDEX('raw-all-komoditas'!$B$3:$ZY$37, MATCH('Komoditas besar Nasional'!CR$2,'raw-all-komoditas'!$B$3:$B$37,0), MATCH('Komoditas besar Nasional'!$BV232,'raw-all-komoditas'!$B$3:$ZY$3,0))</f>
        <v>0</v>
      </c>
      <c r="CS232" s="160">
        <f>INDEX('raw-all-komoditas'!$B$3:$ZY$37, MATCH('Komoditas besar Nasional'!CS$2,'raw-all-komoditas'!$B$3:$B$37,0), MATCH('Komoditas besar Nasional'!$BV232,'raw-all-komoditas'!$B$3:$ZY$3,0))</f>
        <v>0</v>
      </c>
      <c r="CT232" s="160">
        <f>INDEX('raw-all-komoditas'!$B$3:$ZY$37, MATCH('Komoditas besar Nasional'!CT$2,'raw-all-komoditas'!$B$3:$B$37,0), MATCH('Komoditas besar Nasional'!$BV232,'raw-all-komoditas'!$B$3:$ZY$3,0))</f>
        <v>0</v>
      </c>
      <c r="CU232" s="160">
        <f>INDEX('raw-all-komoditas'!$B$3:$ZY$37, MATCH('Komoditas besar Nasional'!CU$2,'raw-all-komoditas'!$B$3:$B$37,0), MATCH('Komoditas besar Nasional'!$BV232,'raw-all-komoditas'!$B$3:$ZY$3,0))</f>
        <v>0</v>
      </c>
      <c r="CV232" s="160">
        <f>INDEX('raw-all-komoditas'!$B$3:$ZY$37, MATCH('Komoditas besar Nasional'!CV$2,'raw-all-komoditas'!$B$3:$B$37,0), MATCH('Komoditas besar Nasional'!$BV232,'raw-all-komoditas'!$B$3:$ZY$3,0))</f>
        <v>0</v>
      </c>
      <c r="CW232" s="160">
        <f>INDEX('raw-all-komoditas'!$B$3:$ZY$37, MATCH('Komoditas besar Nasional'!CW$2,'raw-all-komoditas'!$B$3:$B$37,0), MATCH('Komoditas besar Nasional'!$BV232,'raw-all-komoditas'!$B$3:$ZY$3,0))</f>
        <v>0</v>
      </c>
      <c r="CX232" s="160">
        <f>INDEX('raw-all-komoditas'!$B$3:$ZY$37, MATCH('Komoditas besar Nasional'!CX$2,'raw-all-komoditas'!$B$3:$B$37,0), MATCH('Komoditas besar Nasional'!$BV232,'raw-all-komoditas'!$B$3:$ZY$3,0))</f>
        <v>0</v>
      </c>
      <c r="CY232" s="160">
        <f>INDEX('raw-all-komoditas'!$B$3:$ZY$37, MATCH('Komoditas besar Nasional'!CY$2,'raw-all-komoditas'!$B$3:$B$37,0), MATCH('Komoditas besar Nasional'!$BV232,'raw-all-komoditas'!$B$3:$ZY$3,0))</f>
        <v>0</v>
      </c>
      <c r="CZ232" s="160">
        <f>INDEX('raw-all-komoditas'!$B$3:$ZY$37, MATCH('Komoditas besar Nasional'!CZ$2,'raw-all-komoditas'!$B$3:$B$37,0), MATCH('Komoditas besar Nasional'!$BV232,'raw-all-komoditas'!$B$3:$ZY$3,0))</f>
        <v>0</v>
      </c>
      <c r="DA232" s="160">
        <f>INDEX('raw-all-komoditas'!$B$3:$ZY$37, MATCH('Komoditas besar Nasional'!DA$2,'raw-all-komoditas'!$B$3:$B$37,0), MATCH('Komoditas besar Nasional'!$BV232,'raw-all-komoditas'!$B$3:$ZY$3,0))</f>
        <v>0</v>
      </c>
      <c r="DB232" s="160">
        <f>INDEX('raw-all-komoditas'!$B$3:$ZY$37, MATCH('Komoditas besar Nasional'!DB$2,'raw-all-komoditas'!$B$3:$B$37,0), MATCH('Komoditas besar Nasional'!$BV232,'raw-all-komoditas'!$B$3:$ZY$3,0))</f>
        <v>0</v>
      </c>
      <c r="DC232" s="160">
        <f>INDEX('raw-all-komoditas'!$B$3:$ZY$37, MATCH('Komoditas besar Nasional'!DC$2,'raw-all-komoditas'!$B$3:$B$37,0), MATCH('Komoditas besar Nasional'!$BV232,'raw-all-komoditas'!$B$3:$ZY$3,0))</f>
        <v>0</v>
      </c>
      <c r="DD232" s="160">
        <f>INDEX('raw-all-komoditas'!$B$3:$ZY$37, MATCH('Komoditas besar Nasional'!DD$2,'raw-all-komoditas'!$B$3:$B$37,0), MATCH('Komoditas besar Nasional'!$BV232,'raw-all-komoditas'!$B$3:$ZY$3,0))</f>
        <v>0</v>
      </c>
      <c r="DF232" s="159" t="str">
        <f t="shared" si="2"/>
        <v>Kurang dari 250M</v>
      </c>
      <c r="DG232" s="159" t="str">
        <f t="shared" si="3"/>
        <v>Kurang dari 250M</v>
      </c>
      <c r="DH232" s="159" t="str">
        <f t="shared" si="4"/>
        <v>Kurang dari 250M</v>
      </c>
      <c r="DI232" s="159" t="str">
        <f t="shared" si="5"/>
        <v>Kurang dari 250M</v>
      </c>
      <c r="DJ232" s="159" t="str">
        <f t="shared" si="6"/>
        <v>Kurang dari 250M</v>
      </c>
      <c r="DK232" s="159" t="str">
        <f t="shared" si="7"/>
        <v>Kurang dari 250M</v>
      </c>
      <c r="DL232" s="159" t="str">
        <f t="shared" si="8"/>
        <v>Kurang dari 250M</v>
      </c>
      <c r="DM232" s="159" t="str">
        <f t="shared" si="9"/>
        <v>Kurang dari 250M</v>
      </c>
      <c r="DN232" s="159" t="str">
        <f t="shared" si="10"/>
        <v>Kurang dari 250M</v>
      </c>
      <c r="DO232" s="159" t="str">
        <f t="shared" si="11"/>
        <v>Kurang dari 250M</v>
      </c>
      <c r="DP232" s="159" t="str">
        <f t="shared" si="12"/>
        <v>Kurang dari 250M</v>
      </c>
      <c r="DQ232" s="159" t="str">
        <f t="shared" si="13"/>
        <v>Kurang dari 250M</v>
      </c>
      <c r="DR232" s="159" t="str">
        <f t="shared" si="14"/>
        <v>Kurang dari 250M</v>
      </c>
      <c r="DS232" s="159" t="str">
        <f t="shared" si="15"/>
        <v>Kurang dari 250M</v>
      </c>
      <c r="DT232" s="159" t="str">
        <f t="shared" si="16"/>
        <v>Kurang dari 250M</v>
      </c>
      <c r="DU232" s="159" t="str">
        <f t="shared" si="17"/>
        <v>Kurang dari 250M</v>
      </c>
      <c r="DV232" s="159" t="str">
        <f t="shared" si="18"/>
        <v>Kurang dari 250M</v>
      </c>
      <c r="DW232" s="159" t="str">
        <f t="shared" si="19"/>
        <v>Kurang dari 250M</v>
      </c>
      <c r="DX232" s="159" t="str">
        <f t="shared" si="20"/>
        <v>Kurang dari 250M</v>
      </c>
      <c r="DY232" s="159" t="str">
        <f t="shared" si="21"/>
        <v>Kurang dari 250M</v>
      </c>
      <c r="DZ232" s="159" t="str">
        <f t="shared" si="22"/>
        <v>Kurang dari 250M</v>
      </c>
      <c r="EA232" s="159" t="str">
        <f t="shared" si="23"/>
        <v>Kurang dari 250M</v>
      </c>
      <c r="EB232" s="159" t="str">
        <f t="shared" si="24"/>
        <v>Kurang dari 250M</v>
      </c>
      <c r="EC232" s="159" t="str">
        <f t="shared" si="25"/>
        <v>Kurang dari 250M</v>
      </c>
      <c r="ED232" s="159" t="str">
        <f t="shared" si="26"/>
        <v>Kurang dari 250M</v>
      </c>
      <c r="EE232" s="159" t="str">
        <f t="shared" si="27"/>
        <v>Kurang dari 250M</v>
      </c>
      <c r="EF232" s="159" t="str">
        <f t="shared" si="28"/>
        <v>Kurang dari 250M</v>
      </c>
      <c r="EG232" s="159" t="str">
        <f t="shared" si="29"/>
        <v>Kurang dari 250M</v>
      </c>
      <c r="EH232" s="159" t="str">
        <f t="shared" si="30"/>
        <v>Kurang dari 250M</v>
      </c>
      <c r="EI232" s="159" t="str">
        <f t="shared" si="31"/>
        <v>Kurang dari 250M</v>
      </c>
      <c r="EJ232" s="159" t="str">
        <f t="shared" si="32"/>
        <v>Kurang dari 250M</v>
      </c>
      <c r="EK232" s="159" t="str">
        <f t="shared" si="33"/>
        <v>Kurang dari 250M</v>
      </c>
      <c r="EL232" s="159" t="str">
        <f t="shared" si="34"/>
        <v>Kurang dari 250M</v>
      </c>
      <c r="EM232" s="159" t="str">
        <f t="shared" si="35"/>
        <v>Kurang dari 250M</v>
      </c>
    </row>
    <row r="233" spans="1:143" x14ac:dyDescent="0.3">
      <c r="A233" s="158" t="s">
        <v>911</v>
      </c>
      <c r="B233" s="159" t="s">
        <v>1256</v>
      </c>
      <c r="C233" s="160">
        <f>INDEX('raw-all-komoditas'!$B$3:$ZY$37, MATCH('Komoditas besar Nasional'!C$2,'raw-all-komoditas'!$B$3:$B$37,0), MATCH('Komoditas besar Nasional'!$B233,'raw-all-komoditas'!$B$3:$ZY$3,0))</f>
        <v>0</v>
      </c>
      <c r="D233" s="160">
        <f>INDEX('raw-all-komoditas'!$B$3:$ZY$37, MATCH('Komoditas besar Nasional'!D$2,'raw-all-komoditas'!$B$3:$B$37,0), MATCH('Komoditas besar Nasional'!$B233,'raw-all-komoditas'!$B$3:$ZY$3,0))</f>
        <v>0</v>
      </c>
      <c r="E233" s="160">
        <f>INDEX('raw-all-komoditas'!$B$3:$ZY$37, MATCH('Komoditas besar Nasional'!E$2,'raw-all-komoditas'!$B$3:$B$37,0), MATCH('Komoditas besar Nasional'!$B233,'raw-all-komoditas'!$B$3:$ZY$3,0))</f>
        <v>0</v>
      </c>
      <c r="F233" s="160">
        <f>INDEX('raw-all-komoditas'!$B$3:$ZY$37, MATCH('Komoditas besar Nasional'!F$2,'raw-all-komoditas'!$B$3:$B$37,0), MATCH('Komoditas besar Nasional'!$B233,'raw-all-komoditas'!$B$3:$ZY$3,0))</f>
        <v>0</v>
      </c>
      <c r="G233" s="160">
        <f>INDEX('raw-all-komoditas'!$B$3:$ZY$37, MATCH('Komoditas besar Nasional'!G$2,'raw-all-komoditas'!$B$3:$B$37,0), MATCH('Komoditas besar Nasional'!$B233,'raw-all-komoditas'!$B$3:$ZY$3,0))</f>
        <v>0</v>
      </c>
      <c r="H233" s="160">
        <f>INDEX('raw-all-komoditas'!$B$3:$ZY$37, MATCH('Komoditas besar Nasional'!H$2,'raw-all-komoditas'!$B$3:$B$37,0), MATCH('Komoditas besar Nasional'!$B233,'raw-all-komoditas'!$B$3:$ZY$3,0))</f>
        <v>0</v>
      </c>
      <c r="I233" s="160">
        <f>INDEX('raw-all-komoditas'!$B$3:$ZY$37, MATCH('Komoditas besar Nasional'!I$2,'raw-all-komoditas'!$B$3:$B$37,0), MATCH('Komoditas besar Nasional'!$B233,'raw-all-komoditas'!$B$3:$ZY$3,0))</f>
        <v>0</v>
      </c>
      <c r="J233" s="160">
        <f>INDEX('raw-all-komoditas'!$B$3:$ZY$37, MATCH('Komoditas besar Nasional'!J$2,'raw-all-komoditas'!$B$3:$B$37,0), MATCH('Komoditas besar Nasional'!$B233,'raw-all-komoditas'!$B$3:$ZY$3,0))</f>
        <v>0</v>
      </c>
      <c r="K233" s="160">
        <f>INDEX('raw-all-komoditas'!$B$3:$ZY$37, MATCH('Komoditas besar Nasional'!K$2,'raw-all-komoditas'!$B$3:$B$37,0), MATCH('Komoditas besar Nasional'!$B233,'raw-all-komoditas'!$B$3:$ZY$3,0))</f>
        <v>0</v>
      </c>
      <c r="L233" s="160">
        <f>INDEX('raw-all-komoditas'!$B$3:$ZY$37, MATCH('Komoditas besar Nasional'!L$2,'raw-all-komoditas'!$B$3:$B$37,0), MATCH('Komoditas besar Nasional'!$B233,'raw-all-komoditas'!$B$3:$ZY$3,0))</f>
        <v>0</v>
      </c>
      <c r="M233" s="160">
        <f>INDEX('raw-all-komoditas'!$B$3:$ZY$37, MATCH('Komoditas besar Nasional'!M$2,'raw-all-komoditas'!$B$3:$B$37,0), MATCH('Komoditas besar Nasional'!$B233,'raw-all-komoditas'!$B$3:$ZY$3,0))</f>
        <v>0</v>
      </c>
      <c r="N233" s="160">
        <f>INDEX('raw-all-komoditas'!$B$3:$ZY$37, MATCH('Komoditas besar Nasional'!N$2,'raw-all-komoditas'!$B$3:$B$37,0), MATCH('Komoditas besar Nasional'!$B233,'raw-all-komoditas'!$B$3:$ZY$3,0))</f>
        <v>0</v>
      </c>
      <c r="O233" s="160">
        <f>INDEX('raw-all-komoditas'!$B$3:$ZY$37, MATCH('Komoditas besar Nasional'!O$2,'raw-all-komoditas'!$B$3:$B$37,0), MATCH('Komoditas besar Nasional'!$B233,'raw-all-komoditas'!$B$3:$ZY$3,0))</f>
        <v>0</v>
      </c>
      <c r="P233" s="160">
        <f>INDEX('raw-all-komoditas'!$B$3:$ZY$37, MATCH('Komoditas besar Nasional'!P$2,'raw-all-komoditas'!$B$3:$B$37,0), MATCH('Komoditas besar Nasional'!$B233,'raw-all-komoditas'!$B$3:$ZY$3,0))</f>
        <v>0</v>
      </c>
      <c r="Q233" s="160">
        <f>INDEX('raw-all-komoditas'!$B$3:$ZY$37, MATCH('Komoditas besar Nasional'!Q$2,'raw-all-komoditas'!$B$3:$B$37,0), MATCH('Komoditas besar Nasional'!$B233,'raw-all-komoditas'!$B$3:$ZY$3,0))</f>
        <v>0</v>
      </c>
      <c r="R233" s="160">
        <f>INDEX('raw-all-komoditas'!$B$3:$ZY$37, MATCH('Komoditas besar Nasional'!R$2,'raw-all-komoditas'!$B$3:$B$37,0), MATCH('Komoditas besar Nasional'!$B233,'raw-all-komoditas'!$B$3:$ZY$3,0))</f>
        <v>0</v>
      </c>
      <c r="S233" s="160">
        <f>INDEX('raw-all-komoditas'!$B$3:$ZY$37, MATCH('Komoditas besar Nasional'!S$2,'raw-all-komoditas'!$B$3:$B$37,0), MATCH('Komoditas besar Nasional'!$B233,'raw-all-komoditas'!$B$3:$ZY$3,0))</f>
        <v>0</v>
      </c>
      <c r="T233" s="160">
        <f>INDEX('raw-all-komoditas'!$B$3:$ZY$37, MATCH('Komoditas besar Nasional'!T$2,'raw-all-komoditas'!$B$3:$B$37,0), MATCH('Komoditas besar Nasional'!$B233,'raw-all-komoditas'!$B$3:$ZY$3,0))</f>
        <v>0</v>
      </c>
      <c r="U233" s="160">
        <f>INDEX('raw-all-komoditas'!$B$3:$ZY$37, MATCH('Komoditas besar Nasional'!U$2,'raw-all-komoditas'!$B$3:$B$37,0), MATCH('Komoditas besar Nasional'!$B233,'raw-all-komoditas'!$B$3:$ZY$3,0))</f>
        <v>0</v>
      </c>
      <c r="V233" s="160">
        <f>INDEX('raw-all-komoditas'!$B$3:$ZY$37, MATCH('Komoditas besar Nasional'!V$2,'raw-all-komoditas'!$B$3:$B$37,0), MATCH('Komoditas besar Nasional'!$B233,'raw-all-komoditas'!$B$3:$ZY$3,0))</f>
        <v>0</v>
      </c>
      <c r="W233" s="160">
        <f>INDEX('raw-all-komoditas'!$B$3:$ZY$37, MATCH('Komoditas besar Nasional'!W$2,'raw-all-komoditas'!$B$3:$B$37,0), MATCH('Komoditas besar Nasional'!$B233,'raw-all-komoditas'!$B$3:$ZY$3,0))</f>
        <v>0</v>
      </c>
      <c r="X233" s="160">
        <f>INDEX('raw-all-komoditas'!$B$3:$ZY$37, MATCH('Komoditas besar Nasional'!X$2,'raw-all-komoditas'!$B$3:$B$37,0), MATCH('Komoditas besar Nasional'!$B233,'raw-all-komoditas'!$B$3:$ZY$3,0))</f>
        <v>0</v>
      </c>
      <c r="Y233" s="160">
        <f>INDEX('raw-all-komoditas'!$B$3:$ZY$37, MATCH('Komoditas besar Nasional'!Y$2,'raw-all-komoditas'!$B$3:$B$37,0), MATCH('Komoditas besar Nasional'!$B233,'raw-all-komoditas'!$B$3:$ZY$3,0))</f>
        <v>0</v>
      </c>
      <c r="Z233" s="160">
        <f>INDEX('raw-all-komoditas'!$B$3:$ZY$37, MATCH('Komoditas besar Nasional'!Z$2,'raw-all-komoditas'!$B$3:$B$37,0), MATCH('Komoditas besar Nasional'!$B233,'raw-all-komoditas'!$B$3:$ZY$3,0))</f>
        <v>0</v>
      </c>
      <c r="AA233" s="160">
        <f>INDEX('raw-all-komoditas'!$B$3:$ZY$37, MATCH('Komoditas besar Nasional'!AA$2,'raw-all-komoditas'!$B$3:$B$37,0), MATCH('Komoditas besar Nasional'!$B233,'raw-all-komoditas'!$B$3:$ZY$3,0))</f>
        <v>0</v>
      </c>
      <c r="AB233" s="160">
        <f>INDEX('raw-all-komoditas'!$B$3:$ZY$37, MATCH('Komoditas besar Nasional'!AB$2,'raw-all-komoditas'!$B$3:$B$37,0), MATCH('Komoditas besar Nasional'!$B233,'raw-all-komoditas'!$B$3:$ZY$3,0))</f>
        <v>0</v>
      </c>
      <c r="AC233" s="160">
        <f>INDEX('raw-all-komoditas'!$B$3:$ZY$37, MATCH('Komoditas besar Nasional'!AC$2,'raw-all-komoditas'!$B$3:$B$37,0), MATCH('Komoditas besar Nasional'!$B233,'raw-all-komoditas'!$B$3:$ZY$3,0))</f>
        <v>0</v>
      </c>
      <c r="AD233" s="160">
        <f>INDEX('raw-all-komoditas'!$B$3:$ZY$37, MATCH('Komoditas besar Nasional'!AD$2,'raw-all-komoditas'!$B$3:$B$37,0), MATCH('Komoditas besar Nasional'!$B233,'raw-all-komoditas'!$B$3:$ZY$3,0))</f>
        <v>0</v>
      </c>
      <c r="AE233" s="160">
        <f>INDEX('raw-all-komoditas'!$B$3:$ZY$37, MATCH('Komoditas besar Nasional'!AE$2,'raw-all-komoditas'!$B$3:$B$37,0), MATCH('Komoditas besar Nasional'!$B233,'raw-all-komoditas'!$B$3:$ZY$3,0))</f>
        <v>0</v>
      </c>
      <c r="AF233" s="160">
        <f>INDEX('raw-all-komoditas'!$B$3:$ZY$37, MATCH('Komoditas besar Nasional'!AF$2,'raw-all-komoditas'!$B$3:$B$37,0), MATCH('Komoditas besar Nasional'!$B233,'raw-all-komoditas'!$B$3:$ZY$3,0))</f>
        <v>0</v>
      </c>
      <c r="AG233" s="160">
        <f>INDEX('raw-all-komoditas'!$B$3:$ZY$37, MATCH('Komoditas besar Nasional'!AG$2,'raw-all-komoditas'!$B$3:$B$37,0), MATCH('Komoditas besar Nasional'!$B233,'raw-all-komoditas'!$B$3:$ZY$3,0))</f>
        <v>1.5795999999999999</v>
      </c>
      <c r="AH233" s="160">
        <f>INDEX('raw-all-komoditas'!$B$3:$ZY$37, MATCH('Komoditas besar Nasional'!AH$2,'raw-all-komoditas'!$B$3:$B$37,0), MATCH('Komoditas besar Nasional'!$B233,'raw-all-komoditas'!$B$3:$ZY$3,0))</f>
        <v>0</v>
      </c>
      <c r="AI233" s="160">
        <f>INDEX('raw-all-komoditas'!$B$3:$ZY$37, MATCH('Komoditas besar Nasional'!AI$2,'raw-all-komoditas'!$B$3:$B$37,0), MATCH('Komoditas besar Nasional'!$B233,'raw-all-komoditas'!$B$3:$ZY$3,0))</f>
        <v>0</v>
      </c>
      <c r="AJ233" s="160">
        <f>INDEX('raw-all-komoditas'!$B$3:$ZY$37, MATCH('Komoditas besar Nasional'!AJ$2,'raw-all-komoditas'!$B$3:$B$37,0), MATCH('Komoditas besar Nasional'!$B233,'raw-all-komoditas'!$B$3:$ZY$3,0))</f>
        <v>0</v>
      </c>
      <c r="AK233" s="181"/>
      <c r="AL233" s="160">
        <f>INDEX('rank provinsi to commodity'!$B$3:$ZX$37, MATCH(AL$2,'rank provinsi to commodity'!$B$3:$B$37,0),MATCH($B233,'rank provinsi to commodity'!$B$3:$ZX$3,0))</f>
        <v>2</v>
      </c>
      <c r="AM233" s="160">
        <f>INDEX('rank provinsi to commodity'!$B$3:$ZX$37, MATCH(AM$2,'rank provinsi to commodity'!$B$3:$B$37,0),MATCH($B233,'rank provinsi to commodity'!$B$3:$ZX$3,0))</f>
        <v>2</v>
      </c>
      <c r="AN233" s="160">
        <f>INDEX('rank provinsi to commodity'!$B$3:$ZX$37, MATCH(AN$2,'rank provinsi to commodity'!$B$3:$B$37,0),MATCH($B233,'rank provinsi to commodity'!$B$3:$ZX$3,0))</f>
        <v>2</v>
      </c>
      <c r="AO233" s="160">
        <f>INDEX('rank provinsi to commodity'!$B$3:$ZX$37, MATCH(AO$2,'rank provinsi to commodity'!$B$3:$B$37,0),MATCH($B233,'rank provinsi to commodity'!$B$3:$ZX$3,0))</f>
        <v>2</v>
      </c>
      <c r="AP233" s="160">
        <f>INDEX('rank provinsi to commodity'!$B$3:$ZX$37, MATCH(AP$2,'rank provinsi to commodity'!$B$3:$B$37,0),MATCH($B233,'rank provinsi to commodity'!$B$3:$ZX$3,0))</f>
        <v>2</v>
      </c>
      <c r="AQ233" s="160">
        <f>INDEX('rank provinsi to commodity'!$B$3:$ZX$37, MATCH(AQ$2,'rank provinsi to commodity'!$B$3:$B$37,0),MATCH($B233,'rank provinsi to commodity'!$B$3:$ZX$3,0))</f>
        <v>2</v>
      </c>
      <c r="AR233" s="160">
        <f>INDEX('rank provinsi to commodity'!$B$3:$ZX$37, MATCH(AR$2,'rank provinsi to commodity'!$B$3:$B$37,0),MATCH($B233,'rank provinsi to commodity'!$B$3:$ZX$3,0))</f>
        <v>2</v>
      </c>
      <c r="AS233" s="160">
        <f>INDEX('rank provinsi to commodity'!$B$3:$ZX$37, MATCH(AS$2,'rank provinsi to commodity'!$B$3:$B$37,0),MATCH($B233,'rank provinsi to commodity'!$B$3:$ZX$3,0))</f>
        <v>2</v>
      </c>
      <c r="AT233" s="160">
        <f>INDEX('rank provinsi to commodity'!$B$3:$ZX$37, MATCH(AT$2,'rank provinsi to commodity'!$B$3:$B$37,0),MATCH($B233,'rank provinsi to commodity'!$B$3:$ZX$3,0))</f>
        <v>2</v>
      </c>
      <c r="AU233" s="160">
        <f>INDEX('rank provinsi to commodity'!$B$3:$ZX$37, MATCH(AU$2,'rank provinsi to commodity'!$B$3:$B$37,0),MATCH($B233,'rank provinsi to commodity'!$B$3:$ZX$3,0))</f>
        <v>2</v>
      </c>
      <c r="AV233" s="160">
        <f>INDEX('rank provinsi to commodity'!$B$3:$ZX$37, MATCH(AV$2,'rank provinsi to commodity'!$B$3:$B$37,0),MATCH($B233,'rank provinsi to commodity'!$B$3:$ZX$3,0))</f>
        <v>2</v>
      </c>
      <c r="AW233" s="160">
        <f>INDEX('rank provinsi to commodity'!$B$3:$ZX$37, MATCH(AW$2,'rank provinsi to commodity'!$B$3:$B$37,0),MATCH($B233,'rank provinsi to commodity'!$B$3:$ZX$3,0))</f>
        <v>2</v>
      </c>
      <c r="AX233" s="160">
        <f>INDEX('rank provinsi to commodity'!$B$3:$ZX$37, MATCH(AX$2,'rank provinsi to commodity'!$B$3:$B$37,0),MATCH($B233,'rank provinsi to commodity'!$B$3:$ZX$3,0))</f>
        <v>2</v>
      </c>
      <c r="AY233" s="160">
        <f>INDEX('rank provinsi to commodity'!$B$3:$ZX$37, MATCH(AY$2,'rank provinsi to commodity'!$B$3:$B$37,0),MATCH($B233,'rank provinsi to commodity'!$B$3:$ZX$3,0))</f>
        <v>2</v>
      </c>
      <c r="AZ233" s="160">
        <f>INDEX('rank provinsi to commodity'!$B$3:$ZX$37, MATCH(AZ$2,'rank provinsi to commodity'!$B$3:$B$37,0),MATCH($B233,'rank provinsi to commodity'!$B$3:$ZX$3,0))</f>
        <v>2</v>
      </c>
      <c r="BA233" s="160">
        <f>INDEX('rank provinsi to commodity'!$B$3:$ZX$37, MATCH(BA$2,'rank provinsi to commodity'!$B$3:$B$37,0),MATCH($B233,'rank provinsi to commodity'!$B$3:$ZX$3,0))</f>
        <v>2</v>
      </c>
      <c r="BB233" s="160">
        <f>INDEX('rank provinsi to commodity'!$B$3:$ZX$37, MATCH(BB$2,'rank provinsi to commodity'!$B$3:$B$37,0),MATCH($B233,'rank provinsi to commodity'!$B$3:$ZX$3,0))</f>
        <v>2</v>
      </c>
      <c r="BC233" s="160">
        <f>INDEX('rank provinsi to commodity'!$B$3:$ZX$37, MATCH(BC$2,'rank provinsi to commodity'!$B$3:$B$37,0),MATCH($B233,'rank provinsi to commodity'!$B$3:$ZX$3,0))</f>
        <v>2</v>
      </c>
      <c r="BD233" s="160">
        <f>INDEX('rank provinsi to commodity'!$B$3:$ZX$37, MATCH(BD$2,'rank provinsi to commodity'!$B$3:$B$37,0),MATCH($B233,'rank provinsi to commodity'!$B$3:$ZX$3,0))</f>
        <v>2</v>
      </c>
      <c r="BE233" s="160">
        <f>INDEX('rank provinsi to commodity'!$B$3:$ZX$37, MATCH(BE$2,'rank provinsi to commodity'!$B$3:$B$37,0),MATCH($B233,'rank provinsi to commodity'!$B$3:$ZX$3,0))</f>
        <v>2</v>
      </c>
      <c r="BF233" s="160">
        <f>INDEX('rank provinsi to commodity'!$B$3:$ZX$37, MATCH(BF$2,'rank provinsi to commodity'!$B$3:$B$37,0),MATCH($B233,'rank provinsi to commodity'!$B$3:$ZX$3,0))</f>
        <v>2</v>
      </c>
      <c r="BG233" s="160">
        <f>INDEX('rank provinsi to commodity'!$B$3:$ZX$37, MATCH(BG$2,'rank provinsi to commodity'!$B$3:$B$37,0),MATCH($B233,'rank provinsi to commodity'!$B$3:$ZX$3,0))</f>
        <v>2</v>
      </c>
      <c r="BH233" s="160">
        <f>INDEX('rank provinsi to commodity'!$B$3:$ZX$37, MATCH(BH$2,'rank provinsi to commodity'!$B$3:$B$37,0),MATCH($B233,'rank provinsi to commodity'!$B$3:$ZX$3,0))</f>
        <v>2</v>
      </c>
      <c r="BI233" s="160">
        <f>INDEX('rank provinsi to commodity'!$B$3:$ZX$37, MATCH(BI$2,'rank provinsi to commodity'!$B$3:$B$37,0),MATCH($B233,'rank provinsi to commodity'!$B$3:$ZX$3,0))</f>
        <v>2</v>
      </c>
      <c r="BJ233" s="160">
        <f>INDEX('rank provinsi to commodity'!$B$3:$ZX$37, MATCH(BJ$2,'rank provinsi to commodity'!$B$3:$B$37,0),MATCH($B233,'rank provinsi to commodity'!$B$3:$ZX$3,0))</f>
        <v>2</v>
      </c>
      <c r="BK233" s="160">
        <f>INDEX('rank provinsi to commodity'!$B$3:$ZX$37, MATCH(BK$2,'rank provinsi to commodity'!$B$3:$B$37,0),MATCH($B233,'rank provinsi to commodity'!$B$3:$ZX$3,0))</f>
        <v>2</v>
      </c>
      <c r="BL233" s="160">
        <f>INDEX('rank provinsi to commodity'!$B$3:$ZX$37, MATCH(BL$2,'rank provinsi to commodity'!$B$3:$B$37,0),MATCH($B233,'rank provinsi to commodity'!$B$3:$ZX$3,0))</f>
        <v>2</v>
      </c>
      <c r="BM233" s="160">
        <f>INDEX('rank provinsi to commodity'!$B$3:$ZX$37, MATCH(BM$2,'rank provinsi to commodity'!$B$3:$B$37,0),MATCH($B233,'rank provinsi to commodity'!$B$3:$ZX$3,0))</f>
        <v>2</v>
      </c>
      <c r="BN233" s="160">
        <f>INDEX('rank provinsi to commodity'!$B$3:$ZX$37, MATCH(BN$2,'rank provinsi to commodity'!$B$3:$B$37,0),MATCH($B233,'rank provinsi to commodity'!$B$3:$ZX$3,0))</f>
        <v>2</v>
      </c>
      <c r="BO233" s="160">
        <f>INDEX('rank provinsi to commodity'!$B$3:$ZX$37, MATCH(BO$2,'rank provinsi to commodity'!$B$3:$B$37,0),MATCH($B233,'rank provinsi to commodity'!$B$3:$ZX$3,0))</f>
        <v>2</v>
      </c>
      <c r="BP233" s="160">
        <f>INDEX('rank provinsi to commodity'!$B$3:$ZX$37, MATCH(BP$2,'rank provinsi to commodity'!$B$3:$B$37,0),MATCH($B233,'rank provinsi to commodity'!$B$3:$ZX$3,0))</f>
        <v>1</v>
      </c>
      <c r="BQ233" s="160">
        <f>INDEX('rank provinsi to commodity'!$B$3:$ZX$37, MATCH(BQ$2,'rank provinsi to commodity'!$B$3:$B$37,0),MATCH($B233,'rank provinsi to commodity'!$B$3:$ZX$3,0))</f>
        <v>2</v>
      </c>
      <c r="BR233" s="160">
        <f>INDEX('rank provinsi to commodity'!$B$3:$ZX$37, MATCH(BR$2,'rank provinsi to commodity'!$B$3:$B$37,0),MATCH($B233,'rank provinsi to commodity'!$B$3:$ZX$3,0))</f>
        <v>2</v>
      </c>
      <c r="BS233" s="173">
        <f>INDEX('rank provinsi to commodity'!$B$3:$ZX$37, MATCH(BS$2,'rank provinsi to commodity'!$B$3:$B$37,0),MATCH($B233,'rank provinsi to commodity'!$B$3:$ZX$3,0))</f>
        <v>2</v>
      </c>
      <c r="BT233" s="181"/>
      <c r="BU233" s="184" t="str">
        <f t="shared" si="36"/>
        <v>PERIKANAN TANGKAP LAUT (Ton)</v>
      </c>
      <c r="BV233" s="149" t="s">
        <v>996</v>
      </c>
      <c r="BW233" s="160">
        <f>INDEX('raw-all-komoditas'!$B$3:$ZY$37, MATCH('Komoditas besar Nasional'!BW$2,'raw-all-komoditas'!$B$3:$B$37,0), MATCH('Komoditas besar Nasional'!$BV233,'raw-all-komoditas'!$B$3:$ZY$3,0))</f>
        <v>0</v>
      </c>
      <c r="BX233" s="160">
        <f>INDEX('raw-all-komoditas'!$B$3:$ZY$37, MATCH('Komoditas besar Nasional'!BX$2,'raw-all-komoditas'!$B$3:$B$37,0), MATCH('Komoditas besar Nasional'!$BV233,'raw-all-komoditas'!$B$3:$ZY$3,0))</f>
        <v>0</v>
      </c>
      <c r="BY233" s="160">
        <f>INDEX('raw-all-komoditas'!$B$3:$ZY$37, MATCH('Komoditas besar Nasional'!BY$2,'raw-all-komoditas'!$B$3:$B$37,0), MATCH('Komoditas besar Nasional'!$BV233,'raw-all-komoditas'!$B$3:$ZY$3,0))</f>
        <v>0</v>
      </c>
      <c r="BZ233" s="160">
        <f>INDEX('raw-all-komoditas'!$B$3:$ZY$37, MATCH('Komoditas besar Nasional'!BZ$2,'raw-all-komoditas'!$B$3:$B$37,0), MATCH('Komoditas besar Nasional'!$BV233,'raw-all-komoditas'!$B$3:$ZY$3,0))</f>
        <v>0</v>
      </c>
      <c r="CA233" s="160">
        <f>INDEX('raw-all-komoditas'!$B$3:$ZY$37, MATCH('Komoditas besar Nasional'!CA$2,'raw-all-komoditas'!$B$3:$B$37,0), MATCH('Komoditas besar Nasional'!$BV233,'raw-all-komoditas'!$B$3:$ZY$3,0))</f>
        <v>0</v>
      </c>
      <c r="CB233" s="160">
        <f>INDEX('raw-all-komoditas'!$B$3:$ZY$37, MATCH('Komoditas besar Nasional'!CB$2,'raw-all-komoditas'!$B$3:$B$37,0), MATCH('Komoditas besar Nasional'!$BV233,'raw-all-komoditas'!$B$3:$ZY$3,0))</f>
        <v>0</v>
      </c>
      <c r="CC233" s="160">
        <f>INDEX('raw-all-komoditas'!$B$3:$ZY$37, MATCH('Komoditas besar Nasional'!CC$2,'raw-all-komoditas'!$B$3:$B$37,0), MATCH('Komoditas besar Nasional'!$BV233,'raw-all-komoditas'!$B$3:$ZY$3,0))</f>
        <v>0</v>
      </c>
      <c r="CD233" s="160">
        <f>INDEX('raw-all-komoditas'!$B$3:$ZY$37, MATCH('Komoditas besar Nasional'!CD$2,'raw-all-komoditas'!$B$3:$B$37,0), MATCH('Komoditas besar Nasional'!$BV233,'raw-all-komoditas'!$B$3:$ZY$3,0))</f>
        <v>0</v>
      </c>
      <c r="CE233" s="160">
        <f>INDEX('raw-all-komoditas'!$B$3:$ZY$37, MATCH('Komoditas besar Nasional'!CE$2,'raw-all-komoditas'!$B$3:$B$37,0), MATCH('Komoditas besar Nasional'!$BV233,'raw-all-komoditas'!$B$3:$ZY$3,0))</f>
        <v>0</v>
      </c>
      <c r="CF233" s="160">
        <f>INDEX('raw-all-komoditas'!$B$3:$ZY$37, MATCH('Komoditas besar Nasional'!CF$2,'raw-all-komoditas'!$B$3:$B$37,0), MATCH('Komoditas besar Nasional'!$BV233,'raw-all-komoditas'!$B$3:$ZY$3,0))</f>
        <v>0</v>
      </c>
      <c r="CG233" s="160">
        <f>INDEX('raw-all-komoditas'!$B$3:$ZY$37, MATCH('Komoditas besar Nasional'!CG$2,'raw-all-komoditas'!$B$3:$B$37,0), MATCH('Komoditas besar Nasional'!$BV233,'raw-all-komoditas'!$B$3:$ZY$3,0))</f>
        <v>0</v>
      </c>
      <c r="CH233" s="160">
        <f>INDEX('raw-all-komoditas'!$B$3:$ZY$37, MATCH('Komoditas besar Nasional'!CH$2,'raw-all-komoditas'!$B$3:$B$37,0), MATCH('Komoditas besar Nasional'!$BV233,'raw-all-komoditas'!$B$3:$ZY$3,0))</f>
        <v>0</v>
      </c>
      <c r="CI233" s="160">
        <f>INDEX('raw-all-komoditas'!$B$3:$ZY$37, MATCH('Komoditas besar Nasional'!CI$2,'raw-all-komoditas'!$B$3:$B$37,0), MATCH('Komoditas besar Nasional'!$BV233,'raw-all-komoditas'!$B$3:$ZY$3,0))</f>
        <v>0</v>
      </c>
      <c r="CJ233" s="160">
        <f>INDEX('raw-all-komoditas'!$B$3:$ZY$37, MATCH('Komoditas besar Nasional'!CJ$2,'raw-all-komoditas'!$B$3:$B$37,0), MATCH('Komoditas besar Nasional'!$BV233,'raw-all-komoditas'!$B$3:$ZY$3,0))</f>
        <v>0</v>
      </c>
      <c r="CK233" s="160">
        <f>INDEX('raw-all-komoditas'!$B$3:$ZY$37, MATCH('Komoditas besar Nasional'!CK$2,'raw-all-komoditas'!$B$3:$B$37,0), MATCH('Komoditas besar Nasional'!$BV233,'raw-all-komoditas'!$B$3:$ZY$3,0))</f>
        <v>0</v>
      </c>
      <c r="CL233" s="160">
        <f>INDEX('raw-all-komoditas'!$B$3:$ZY$37, MATCH('Komoditas besar Nasional'!CL$2,'raw-all-komoditas'!$B$3:$B$37,0), MATCH('Komoditas besar Nasional'!$BV233,'raw-all-komoditas'!$B$3:$ZY$3,0))</f>
        <v>0</v>
      </c>
      <c r="CM233" s="160">
        <f>INDEX('raw-all-komoditas'!$B$3:$ZY$37, MATCH('Komoditas besar Nasional'!CM$2,'raw-all-komoditas'!$B$3:$B$37,0), MATCH('Komoditas besar Nasional'!$BV233,'raw-all-komoditas'!$B$3:$ZY$3,0))</f>
        <v>0</v>
      </c>
      <c r="CN233" s="160">
        <f>INDEX('raw-all-komoditas'!$B$3:$ZY$37, MATCH('Komoditas besar Nasional'!CN$2,'raw-all-komoditas'!$B$3:$B$37,0), MATCH('Komoditas besar Nasional'!$BV233,'raw-all-komoditas'!$B$3:$ZY$3,0))</f>
        <v>0</v>
      </c>
      <c r="CO233" s="160">
        <f>INDEX('raw-all-komoditas'!$B$3:$ZY$37, MATCH('Komoditas besar Nasional'!CO$2,'raw-all-komoditas'!$B$3:$B$37,0), MATCH('Komoditas besar Nasional'!$BV233,'raw-all-komoditas'!$B$3:$ZY$3,0))</f>
        <v>0</v>
      </c>
      <c r="CP233" s="160">
        <f>INDEX('raw-all-komoditas'!$B$3:$ZY$37, MATCH('Komoditas besar Nasional'!CP$2,'raw-all-komoditas'!$B$3:$B$37,0), MATCH('Komoditas besar Nasional'!$BV233,'raw-all-komoditas'!$B$3:$ZY$3,0))</f>
        <v>0</v>
      </c>
      <c r="CQ233" s="160">
        <f>INDEX('raw-all-komoditas'!$B$3:$ZY$37, MATCH('Komoditas besar Nasional'!CQ$2,'raw-all-komoditas'!$B$3:$B$37,0), MATCH('Komoditas besar Nasional'!$BV233,'raw-all-komoditas'!$B$3:$ZY$3,0))</f>
        <v>0</v>
      </c>
      <c r="CR233" s="160">
        <f>INDEX('raw-all-komoditas'!$B$3:$ZY$37, MATCH('Komoditas besar Nasional'!CR$2,'raw-all-komoditas'!$B$3:$B$37,0), MATCH('Komoditas besar Nasional'!$BV233,'raw-all-komoditas'!$B$3:$ZY$3,0))</f>
        <v>0</v>
      </c>
      <c r="CS233" s="160">
        <f>INDEX('raw-all-komoditas'!$B$3:$ZY$37, MATCH('Komoditas besar Nasional'!CS$2,'raw-all-komoditas'!$B$3:$B$37,0), MATCH('Komoditas besar Nasional'!$BV233,'raw-all-komoditas'!$B$3:$ZY$3,0))</f>
        <v>0</v>
      </c>
      <c r="CT233" s="160">
        <f>INDEX('raw-all-komoditas'!$B$3:$ZY$37, MATCH('Komoditas besar Nasional'!CT$2,'raw-all-komoditas'!$B$3:$B$37,0), MATCH('Komoditas besar Nasional'!$BV233,'raw-all-komoditas'!$B$3:$ZY$3,0))</f>
        <v>0</v>
      </c>
      <c r="CU233" s="160">
        <f>INDEX('raw-all-komoditas'!$B$3:$ZY$37, MATCH('Komoditas besar Nasional'!CU$2,'raw-all-komoditas'!$B$3:$B$37,0), MATCH('Komoditas besar Nasional'!$BV233,'raw-all-komoditas'!$B$3:$ZY$3,0))</f>
        <v>0</v>
      </c>
      <c r="CV233" s="160">
        <f>INDEX('raw-all-komoditas'!$B$3:$ZY$37, MATCH('Komoditas besar Nasional'!CV$2,'raw-all-komoditas'!$B$3:$B$37,0), MATCH('Komoditas besar Nasional'!$BV233,'raw-all-komoditas'!$B$3:$ZY$3,0))</f>
        <v>0</v>
      </c>
      <c r="CW233" s="160">
        <f>INDEX('raw-all-komoditas'!$B$3:$ZY$37, MATCH('Komoditas besar Nasional'!CW$2,'raw-all-komoditas'!$B$3:$B$37,0), MATCH('Komoditas besar Nasional'!$BV233,'raw-all-komoditas'!$B$3:$ZY$3,0))</f>
        <v>0</v>
      </c>
      <c r="CX233" s="160">
        <f>INDEX('raw-all-komoditas'!$B$3:$ZY$37, MATCH('Komoditas besar Nasional'!CX$2,'raw-all-komoditas'!$B$3:$B$37,0), MATCH('Komoditas besar Nasional'!$BV233,'raw-all-komoditas'!$B$3:$ZY$3,0))</f>
        <v>0</v>
      </c>
      <c r="CY233" s="160">
        <f>INDEX('raw-all-komoditas'!$B$3:$ZY$37, MATCH('Komoditas besar Nasional'!CY$2,'raw-all-komoditas'!$B$3:$B$37,0), MATCH('Komoditas besar Nasional'!$BV233,'raw-all-komoditas'!$B$3:$ZY$3,0))</f>
        <v>0</v>
      </c>
      <c r="CZ233" s="160">
        <f>INDEX('raw-all-komoditas'!$B$3:$ZY$37, MATCH('Komoditas besar Nasional'!CZ$2,'raw-all-komoditas'!$B$3:$B$37,0), MATCH('Komoditas besar Nasional'!$BV233,'raw-all-komoditas'!$B$3:$ZY$3,0))</f>
        <v>0</v>
      </c>
      <c r="DA233" s="160">
        <f>INDEX('raw-all-komoditas'!$B$3:$ZY$37, MATCH('Komoditas besar Nasional'!DA$2,'raw-all-komoditas'!$B$3:$B$37,0), MATCH('Komoditas besar Nasional'!$BV233,'raw-all-komoditas'!$B$3:$ZY$3,0))</f>
        <v>63</v>
      </c>
      <c r="DB233" s="160">
        <f>INDEX('raw-all-komoditas'!$B$3:$ZY$37, MATCH('Komoditas besar Nasional'!DB$2,'raw-all-komoditas'!$B$3:$B$37,0), MATCH('Komoditas besar Nasional'!$BV233,'raw-all-komoditas'!$B$3:$ZY$3,0))</f>
        <v>0</v>
      </c>
      <c r="DC233" s="160">
        <f>INDEX('raw-all-komoditas'!$B$3:$ZY$37, MATCH('Komoditas besar Nasional'!DC$2,'raw-all-komoditas'!$B$3:$B$37,0), MATCH('Komoditas besar Nasional'!$BV233,'raw-all-komoditas'!$B$3:$ZY$3,0))</f>
        <v>0</v>
      </c>
      <c r="DD233" s="160">
        <f>INDEX('raw-all-komoditas'!$B$3:$ZY$37, MATCH('Komoditas besar Nasional'!DD$2,'raw-all-komoditas'!$B$3:$B$37,0), MATCH('Komoditas besar Nasional'!$BV233,'raw-all-komoditas'!$B$3:$ZY$3,0))</f>
        <v>0</v>
      </c>
      <c r="DF233" s="159" t="str">
        <f t="shared" si="2"/>
        <v>Kurang dari 250M</v>
      </c>
      <c r="DG233" s="159" t="str">
        <f t="shared" si="3"/>
        <v>Kurang dari 250M</v>
      </c>
      <c r="DH233" s="159" t="str">
        <f t="shared" si="4"/>
        <v>Kurang dari 250M</v>
      </c>
      <c r="DI233" s="159" t="str">
        <f t="shared" si="5"/>
        <v>Kurang dari 250M</v>
      </c>
      <c r="DJ233" s="159" t="str">
        <f t="shared" si="6"/>
        <v>Kurang dari 250M</v>
      </c>
      <c r="DK233" s="159" t="str">
        <f t="shared" si="7"/>
        <v>Kurang dari 250M</v>
      </c>
      <c r="DL233" s="159" t="str">
        <f t="shared" si="8"/>
        <v>Kurang dari 250M</v>
      </c>
      <c r="DM233" s="159" t="str">
        <f t="shared" si="9"/>
        <v>Kurang dari 250M</v>
      </c>
      <c r="DN233" s="159" t="str">
        <f t="shared" si="10"/>
        <v>Kurang dari 250M</v>
      </c>
      <c r="DO233" s="159" t="str">
        <f t="shared" si="11"/>
        <v>Kurang dari 250M</v>
      </c>
      <c r="DP233" s="159" t="str">
        <f t="shared" si="12"/>
        <v>Kurang dari 250M</v>
      </c>
      <c r="DQ233" s="159" t="str">
        <f t="shared" si="13"/>
        <v>Kurang dari 250M</v>
      </c>
      <c r="DR233" s="159" t="str">
        <f t="shared" si="14"/>
        <v>Kurang dari 250M</v>
      </c>
      <c r="DS233" s="159" t="str">
        <f t="shared" si="15"/>
        <v>Kurang dari 250M</v>
      </c>
      <c r="DT233" s="159" t="str">
        <f t="shared" si="16"/>
        <v>Kurang dari 250M</v>
      </c>
      <c r="DU233" s="159" t="str">
        <f t="shared" si="17"/>
        <v>Kurang dari 250M</v>
      </c>
      <c r="DV233" s="159" t="str">
        <f t="shared" si="18"/>
        <v>Kurang dari 250M</v>
      </c>
      <c r="DW233" s="159" t="str">
        <f t="shared" si="19"/>
        <v>Kurang dari 250M</v>
      </c>
      <c r="DX233" s="159" t="str">
        <f t="shared" si="20"/>
        <v>Kurang dari 250M</v>
      </c>
      <c r="DY233" s="159" t="str">
        <f t="shared" si="21"/>
        <v>Kurang dari 250M</v>
      </c>
      <c r="DZ233" s="159" t="str">
        <f t="shared" si="22"/>
        <v>Kurang dari 250M</v>
      </c>
      <c r="EA233" s="159" t="str">
        <f t="shared" si="23"/>
        <v>Kurang dari 250M</v>
      </c>
      <c r="EB233" s="159" t="str">
        <f t="shared" si="24"/>
        <v>Kurang dari 250M</v>
      </c>
      <c r="EC233" s="159" t="str">
        <f t="shared" si="25"/>
        <v>Kurang dari 250M</v>
      </c>
      <c r="ED233" s="159" t="str">
        <f t="shared" si="26"/>
        <v>Kurang dari 250M</v>
      </c>
      <c r="EE233" s="159" t="str">
        <f t="shared" si="27"/>
        <v>Kurang dari 250M</v>
      </c>
      <c r="EF233" s="159" t="str">
        <f t="shared" si="28"/>
        <v>Kurang dari 250M</v>
      </c>
      <c r="EG233" s="159" t="str">
        <f t="shared" si="29"/>
        <v>Kurang dari 250M</v>
      </c>
      <c r="EH233" s="159" t="str">
        <f t="shared" si="30"/>
        <v>Kurang dari 250M</v>
      </c>
      <c r="EI233" s="159" t="str">
        <f t="shared" si="31"/>
        <v>Kurang dari 250M</v>
      </c>
      <c r="EJ233" s="159" t="str">
        <f t="shared" si="32"/>
        <v>Kurang dari 250M</v>
      </c>
      <c r="EK233" s="159" t="str">
        <f t="shared" si="33"/>
        <v>Kurang dari 250M</v>
      </c>
      <c r="EL233" s="159" t="str">
        <f t="shared" si="34"/>
        <v>Kurang dari 250M</v>
      </c>
      <c r="EM233" s="159" t="str">
        <f t="shared" si="35"/>
        <v>Kurang dari 250M</v>
      </c>
    </row>
    <row r="234" spans="1:143" x14ac:dyDescent="0.3">
      <c r="A234" s="158" t="s">
        <v>911</v>
      </c>
      <c r="B234" s="159" t="s">
        <v>1257</v>
      </c>
      <c r="C234" s="160">
        <f>INDEX('raw-all-komoditas'!$B$3:$ZY$37, MATCH('Komoditas besar Nasional'!C$2,'raw-all-komoditas'!$B$3:$B$37,0), MATCH('Komoditas besar Nasional'!$B234,'raw-all-komoditas'!$B$3:$ZY$3,0))</f>
        <v>0</v>
      </c>
      <c r="D234" s="160">
        <f>INDEX('raw-all-komoditas'!$B$3:$ZY$37, MATCH('Komoditas besar Nasional'!D$2,'raw-all-komoditas'!$B$3:$B$37,0), MATCH('Komoditas besar Nasional'!$B234,'raw-all-komoditas'!$B$3:$ZY$3,0))</f>
        <v>0</v>
      </c>
      <c r="E234" s="160">
        <f>INDEX('raw-all-komoditas'!$B$3:$ZY$37, MATCH('Komoditas besar Nasional'!E$2,'raw-all-komoditas'!$B$3:$B$37,0), MATCH('Komoditas besar Nasional'!$B234,'raw-all-komoditas'!$B$3:$ZY$3,0))</f>
        <v>0</v>
      </c>
      <c r="F234" s="160">
        <f>INDEX('raw-all-komoditas'!$B$3:$ZY$37, MATCH('Komoditas besar Nasional'!F$2,'raw-all-komoditas'!$B$3:$B$37,0), MATCH('Komoditas besar Nasional'!$B234,'raw-all-komoditas'!$B$3:$ZY$3,0))</f>
        <v>0</v>
      </c>
      <c r="G234" s="160">
        <f>INDEX('raw-all-komoditas'!$B$3:$ZY$37, MATCH('Komoditas besar Nasional'!G$2,'raw-all-komoditas'!$B$3:$B$37,0), MATCH('Komoditas besar Nasional'!$B234,'raw-all-komoditas'!$B$3:$ZY$3,0))</f>
        <v>0</v>
      </c>
      <c r="H234" s="160">
        <f>INDEX('raw-all-komoditas'!$B$3:$ZY$37, MATCH('Komoditas besar Nasional'!H$2,'raw-all-komoditas'!$B$3:$B$37,0), MATCH('Komoditas besar Nasional'!$B234,'raw-all-komoditas'!$B$3:$ZY$3,0))</f>
        <v>0</v>
      </c>
      <c r="I234" s="160">
        <f>INDEX('raw-all-komoditas'!$B$3:$ZY$37, MATCH('Komoditas besar Nasional'!I$2,'raw-all-komoditas'!$B$3:$B$37,0), MATCH('Komoditas besar Nasional'!$B234,'raw-all-komoditas'!$B$3:$ZY$3,0))</f>
        <v>0</v>
      </c>
      <c r="J234" s="160">
        <f>INDEX('raw-all-komoditas'!$B$3:$ZY$37, MATCH('Komoditas besar Nasional'!J$2,'raw-all-komoditas'!$B$3:$B$37,0), MATCH('Komoditas besar Nasional'!$B234,'raw-all-komoditas'!$B$3:$ZY$3,0))</f>
        <v>0</v>
      </c>
      <c r="K234" s="160">
        <f>INDEX('raw-all-komoditas'!$B$3:$ZY$37, MATCH('Komoditas besar Nasional'!K$2,'raw-all-komoditas'!$B$3:$B$37,0), MATCH('Komoditas besar Nasional'!$B234,'raw-all-komoditas'!$B$3:$ZY$3,0))</f>
        <v>0</v>
      </c>
      <c r="L234" s="160">
        <f>INDEX('raw-all-komoditas'!$B$3:$ZY$37, MATCH('Komoditas besar Nasional'!L$2,'raw-all-komoditas'!$B$3:$B$37,0), MATCH('Komoditas besar Nasional'!$B234,'raw-all-komoditas'!$B$3:$ZY$3,0))</f>
        <v>0</v>
      </c>
      <c r="M234" s="160">
        <f>INDEX('raw-all-komoditas'!$B$3:$ZY$37, MATCH('Komoditas besar Nasional'!M$2,'raw-all-komoditas'!$B$3:$B$37,0), MATCH('Komoditas besar Nasional'!$B234,'raw-all-komoditas'!$B$3:$ZY$3,0))</f>
        <v>0</v>
      </c>
      <c r="N234" s="160">
        <f>INDEX('raw-all-komoditas'!$B$3:$ZY$37, MATCH('Komoditas besar Nasional'!N$2,'raw-all-komoditas'!$B$3:$B$37,0), MATCH('Komoditas besar Nasional'!$B234,'raw-all-komoditas'!$B$3:$ZY$3,0))</f>
        <v>0</v>
      </c>
      <c r="O234" s="160">
        <f>INDEX('raw-all-komoditas'!$B$3:$ZY$37, MATCH('Komoditas besar Nasional'!O$2,'raw-all-komoditas'!$B$3:$B$37,0), MATCH('Komoditas besar Nasional'!$B234,'raw-all-komoditas'!$B$3:$ZY$3,0))</f>
        <v>0</v>
      </c>
      <c r="P234" s="160">
        <f>INDEX('raw-all-komoditas'!$B$3:$ZY$37, MATCH('Komoditas besar Nasional'!P$2,'raw-all-komoditas'!$B$3:$B$37,0), MATCH('Komoditas besar Nasional'!$B234,'raw-all-komoditas'!$B$3:$ZY$3,0))</f>
        <v>0</v>
      </c>
      <c r="Q234" s="160">
        <f>INDEX('raw-all-komoditas'!$B$3:$ZY$37, MATCH('Komoditas besar Nasional'!Q$2,'raw-all-komoditas'!$B$3:$B$37,0), MATCH('Komoditas besar Nasional'!$B234,'raw-all-komoditas'!$B$3:$ZY$3,0))</f>
        <v>0</v>
      </c>
      <c r="R234" s="160">
        <f>INDEX('raw-all-komoditas'!$B$3:$ZY$37, MATCH('Komoditas besar Nasional'!R$2,'raw-all-komoditas'!$B$3:$B$37,0), MATCH('Komoditas besar Nasional'!$B234,'raw-all-komoditas'!$B$3:$ZY$3,0))</f>
        <v>0.293682</v>
      </c>
      <c r="S234" s="160">
        <f>INDEX('raw-all-komoditas'!$B$3:$ZY$37, MATCH('Komoditas besar Nasional'!S$2,'raw-all-komoditas'!$B$3:$B$37,0), MATCH('Komoditas besar Nasional'!$B234,'raw-all-komoditas'!$B$3:$ZY$3,0))</f>
        <v>2.5422E-2</v>
      </c>
      <c r="T234" s="160">
        <f>INDEX('raw-all-komoditas'!$B$3:$ZY$37, MATCH('Komoditas besar Nasional'!T$2,'raw-all-komoditas'!$B$3:$B$37,0), MATCH('Komoditas besar Nasional'!$B234,'raw-all-komoditas'!$B$3:$ZY$3,0))</f>
        <v>0</v>
      </c>
      <c r="U234" s="160">
        <f>INDEX('raw-all-komoditas'!$B$3:$ZY$37, MATCH('Komoditas besar Nasional'!U$2,'raw-all-komoditas'!$B$3:$B$37,0), MATCH('Komoditas besar Nasional'!$B234,'raw-all-komoditas'!$B$3:$ZY$3,0))</f>
        <v>2.457E-3</v>
      </c>
      <c r="V234" s="160">
        <f>INDEX('raw-all-komoditas'!$B$3:$ZY$37, MATCH('Komoditas besar Nasional'!V$2,'raw-all-komoditas'!$B$3:$B$37,0), MATCH('Komoditas besar Nasional'!$B234,'raw-all-komoditas'!$B$3:$ZY$3,0))</f>
        <v>0</v>
      </c>
      <c r="W234" s="160">
        <f>INDEX('raw-all-komoditas'!$B$3:$ZY$37, MATCH('Komoditas besar Nasional'!W$2,'raw-all-komoditas'!$B$3:$B$37,0), MATCH('Komoditas besar Nasional'!$B234,'raw-all-komoditas'!$B$3:$ZY$3,0))</f>
        <v>0</v>
      </c>
      <c r="X234" s="160">
        <f>INDEX('raw-all-komoditas'!$B$3:$ZY$37, MATCH('Komoditas besar Nasional'!X$2,'raw-all-komoditas'!$B$3:$B$37,0), MATCH('Komoditas besar Nasional'!$B234,'raw-all-komoditas'!$B$3:$ZY$3,0))</f>
        <v>0</v>
      </c>
      <c r="Y234" s="160">
        <f>INDEX('raw-all-komoditas'!$B$3:$ZY$37, MATCH('Komoditas besar Nasional'!Y$2,'raw-all-komoditas'!$B$3:$B$37,0), MATCH('Komoditas besar Nasional'!$B234,'raw-all-komoditas'!$B$3:$ZY$3,0))</f>
        <v>0</v>
      </c>
      <c r="Z234" s="160">
        <f>INDEX('raw-all-komoditas'!$B$3:$ZY$37, MATCH('Komoditas besar Nasional'!Z$2,'raw-all-komoditas'!$B$3:$B$37,0), MATCH('Komoditas besar Nasional'!$B234,'raw-all-komoditas'!$B$3:$ZY$3,0))</f>
        <v>0</v>
      </c>
      <c r="AA234" s="160">
        <f>INDEX('raw-all-komoditas'!$B$3:$ZY$37, MATCH('Komoditas besar Nasional'!AA$2,'raw-all-komoditas'!$B$3:$B$37,0), MATCH('Komoditas besar Nasional'!$B234,'raw-all-komoditas'!$B$3:$ZY$3,0))</f>
        <v>0</v>
      </c>
      <c r="AB234" s="160">
        <f>INDEX('raw-all-komoditas'!$B$3:$ZY$37, MATCH('Komoditas besar Nasional'!AB$2,'raw-all-komoditas'!$B$3:$B$37,0), MATCH('Komoditas besar Nasional'!$B234,'raw-all-komoditas'!$B$3:$ZY$3,0))</f>
        <v>0</v>
      </c>
      <c r="AC234" s="160">
        <f>INDEX('raw-all-komoditas'!$B$3:$ZY$37, MATCH('Komoditas besar Nasional'!AC$2,'raw-all-komoditas'!$B$3:$B$37,0), MATCH('Komoditas besar Nasional'!$B234,'raw-all-komoditas'!$B$3:$ZY$3,0))</f>
        <v>0</v>
      </c>
      <c r="AD234" s="160">
        <f>INDEX('raw-all-komoditas'!$B$3:$ZY$37, MATCH('Komoditas besar Nasional'!AD$2,'raw-all-komoditas'!$B$3:$B$37,0), MATCH('Komoditas besar Nasional'!$B234,'raw-all-komoditas'!$B$3:$ZY$3,0))</f>
        <v>1.963721</v>
      </c>
      <c r="AE234" s="160">
        <f>INDEX('raw-all-komoditas'!$B$3:$ZY$37, MATCH('Komoditas besar Nasional'!AE$2,'raw-all-komoditas'!$B$3:$B$37,0), MATCH('Komoditas besar Nasional'!$B234,'raw-all-komoditas'!$B$3:$ZY$3,0))</f>
        <v>0</v>
      </c>
      <c r="AF234" s="160">
        <f>INDEX('raw-all-komoditas'!$B$3:$ZY$37, MATCH('Komoditas besar Nasional'!AF$2,'raw-all-komoditas'!$B$3:$B$37,0), MATCH('Komoditas besar Nasional'!$B234,'raw-all-komoditas'!$B$3:$ZY$3,0))</f>
        <v>0</v>
      </c>
      <c r="AG234" s="160">
        <f>INDEX('raw-all-komoditas'!$B$3:$ZY$37, MATCH('Komoditas besar Nasional'!AG$2,'raw-all-komoditas'!$B$3:$B$37,0), MATCH('Komoditas besar Nasional'!$B234,'raw-all-komoditas'!$B$3:$ZY$3,0))</f>
        <v>0</v>
      </c>
      <c r="AH234" s="160">
        <f>INDEX('raw-all-komoditas'!$B$3:$ZY$37, MATCH('Komoditas besar Nasional'!AH$2,'raw-all-komoditas'!$B$3:$B$37,0), MATCH('Komoditas besar Nasional'!$B234,'raw-all-komoditas'!$B$3:$ZY$3,0))</f>
        <v>0</v>
      </c>
      <c r="AI234" s="160">
        <f>INDEX('raw-all-komoditas'!$B$3:$ZY$37, MATCH('Komoditas besar Nasional'!AI$2,'raw-all-komoditas'!$B$3:$B$37,0), MATCH('Komoditas besar Nasional'!$B234,'raw-all-komoditas'!$B$3:$ZY$3,0))</f>
        <v>0</v>
      </c>
      <c r="AJ234" s="160">
        <f>INDEX('raw-all-komoditas'!$B$3:$ZY$37, MATCH('Komoditas besar Nasional'!AJ$2,'raw-all-komoditas'!$B$3:$B$37,0), MATCH('Komoditas besar Nasional'!$B234,'raw-all-komoditas'!$B$3:$ZY$3,0))</f>
        <v>0</v>
      </c>
      <c r="AK234" s="181"/>
      <c r="AL234" s="160">
        <f>INDEX('rank provinsi to commodity'!$B$3:$ZX$37, MATCH(AL$2,'rank provinsi to commodity'!$B$3:$B$37,0),MATCH($B234,'rank provinsi to commodity'!$B$3:$ZX$3,0))</f>
        <v>5</v>
      </c>
      <c r="AM234" s="160">
        <f>INDEX('rank provinsi to commodity'!$B$3:$ZX$37, MATCH(AM$2,'rank provinsi to commodity'!$B$3:$B$37,0),MATCH($B234,'rank provinsi to commodity'!$B$3:$ZX$3,0))</f>
        <v>5</v>
      </c>
      <c r="AN234" s="160">
        <f>INDEX('rank provinsi to commodity'!$B$3:$ZX$37, MATCH(AN$2,'rank provinsi to commodity'!$B$3:$B$37,0),MATCH($B234,'rank provinsi to commodity'!$B$3:$ZX$3,0))</f>
        <v>5</v>
      </c>
      <c r="AO234" s="160">
        <f>INDEX('rank provinsi to commodity'!$B$3:$ZX$37, MATCH(AO$2,'rank provinsi to commodity'!$B$3:$B$37,0),MATCH($B234,'rank provinsi to commodity'!$B$3:$ZX$3,0))</f>
        <v>5</v>
      </c>
      <c r="AP234" s="160">
        <f>INDEX('rank provinsi to commodity'!$B$3:$ZX$37, MATCH(AP$2,'rank provinsi to commodity'!$B$3:$B$37,0),MATCH($B234,'rank provinsi to commodity'!$B$3:$ZX$3,0))</f>
        <v>5</v>
      </c>
      <c r="AQ234" s="160">
        <f>INDEX('rank provinsi to commodity'!$B$3:$ZX$37, MATCH(AQ$2,'rank provinsi to commodity'!$B$3:$B$37,0),MATCH($B234,'rank provinsi to commodity'!$B$3:$ZX$3,0))</f>
        <v>5</v>
      </c>
      <c r="AR234" s="160">
        <f>INDEX('rank provinsi to commodity'!$B$3:$ZX$37, MATCH(AR$2,'rank provinsi to commodity'!$B$3:$B$37,0),MATCH($B234,'rank provinsi to commodity'!$B$3:$ZX$3,0))</f>
        <v>5</v>
      </c>
      <c r="AS234" s="160">
        <f>INDEX('rank provinsi to commodity'!$B$3:$ZX$37, MATCH(AS$2,'rank provinsi to commodity'!$B$3:$B$37,0),MATCH($B234,'rank provinsi to commodity'!$B$3:$ZX$3,0))</f>
        <v>5</v>
      </c>
      <c r="AT234" s="160">
        <f>INDEX('rank provinsi to commodity'!$B$3:$ZX$37, MATCH(AT$2,'rank provinsi to commodity'!$B$3:$B$37,0),MATCH($B234,'rank provinsi to commodity'!$B$3:$ZX$3,0))</f>
        <v>5</v>
      </c>
      <c r="AU234" s="160">
        <f>INDEX('rank provinsi to commodity'!$B$3:$ZX$37, MATCH(AU$2,'rank provinsi to commodity'!$B$3:$B$37,0),MATCH($B234,'rank provinsi to commodity'!$B$3:$ZX$3,0))</f>
        <v>5</v>
      </c>
      <c r="AV234" s="160">
        <f>INDEX('rank provinsi to commodity'!$B$3:$ZX$37, MATCH(AV$2,'rank provinsi to commodity'!$B$3:$B$37,0),MATCH($B234,'rank provinsi to commodity'!$B$3:$ZX$3,0))</f>
        <v>5</v>
      </c>
      <c r="AW234" s="160">
        <f>INDEX('rank provinsi to commodity'!$B$3:$ZX$37, MATCH(AW$2,'rank provinsi to commodity'!$B$3:$B$37,0),MATCH($B234,'rank provinsi to commodity'!$B$3:$ZX$3,0))</f>
        <v>5</v>
      </c>
      <c r="AX234" s="160">
        <f>INDEX('rank provinsi to commodity'!$B$3:$ZX$37, MATCH(AX$2,'rank provinsi to commodity'!$B$3:$B$37,0),MATCH($B234,'rank provinsi to commodity'!$B$3:$ZX$3,0))</f>
        <v>5</v>
      </c>
      <c r="AY234" s="160">
        <f>INDEX('rank provinsi to commodity'!$B$3:$ZX$37, MATCH(AY$2,'rank provinsi to commodity'!$B$3:$B$37,0),MATCH($B234,'rank provinsi to commodity'!$B$3:$ZX$3,0))</f>
        <v>5</v>
      </c>
      <c r="AZ234" s="160">
        <f>INDEX('rank provinsi to commodity'!$B$3:$ZX$37, MATCH(AZ$2,'rank provinsi to commodity'!$B$3:$B$37,0),MATCH($B234,'rank provinsi to commodity'!$B$3:$ZX$3,0))</f>
        <v>5</v>
      </c>
      <c r="BA234" s="160">
        <f>INDEX('rank provinsi to commodity'!$B$3:$ZX$37, MATCH(BA$2,'rank provinsi to commodity'!$B$3:$B$37,0),MATCH($B234,'rank provinsi to commodity'!$B$3:$ZX$3,0))</f>
        <v>2</v>
      </c>
      <c r="BB234" s="160">
        <f>INDEX('rank provinsi to commodity'!$B$3:$ZX$37, MATCH(BB$2,'rank provinsi to commodity'!$B$3:$B$37,0),MATCH($B234,'rank provinsi to commodity'!$B$3:$ZX$3,0))</f>
        <v>3</v>
      </c>
      <c r="BC234" s="160">
        <f>INDEX('rank provinsi to commodity'!$B$3:$ZX$37, MATCH(BC$2,'rank provinsi to commodity'!$B$3:$B$37,0),MATCH($B234,'rank provinsi to commodity'!$B$3:$ZX$3,0))</f>
        <v>5</v>
      </c>
      <c r="BD234" s="160">
        <f>INDEX('rank provinsi to commodity'!$B$3:$ZX$37, MATCH(BD$2,'rank provinsi to commodity'!$B$3:$B$37,0),MATCH($B234,'rank provinsi to commodity'!$B$3:$ZX$3,0))</f>
        <v>4</v>
      </c>
      <c r="BE234" s="160">
        <f>INDEX('rank provinsi to commodity'!$B$3:$ZX$37, MATCH(BE$2,'rank provinsi to commodity'!$B$3:$B$37,0),MATCH($B234,'rank provinsi to commodity'!$B$3:$ZX$3,0))</f>
        <v>5</v>
      </c>
      <c r="BF234" s="160">
        <f>INDEX('rank provinsi to commodity'!$B$3:$ZX$37, MATCH(BF$2,'rank provinsi to commodity'!$B$3:$B$37,0),MATCH($B234,'rank provinsi to commodity'!$B$3:$ZX$3,0))</f>
        <v>5</v>
      </c>
      <c r="BG234" s="160">
        <f>INDEX('rank provinsi to commodity'!$B$3:$ZX$37, MATCH(BG$2,'rank provinsi to commodity'!$B$3:$B$37,0),MATCH($B234,'rank provinsi to commodity'!$B$3:$ZX$3,0))</f>
        <v>5</v>
      </c>
      <c r="BH234" s="160">
        <f>INDEX('rank provinsi to commodity'!$B$3:$ZX$37, MATCH(BH$2,'rank provinsi to commodity'!$B$3:$B$37,0),MATCH($B234,'rank provinsi to commodity'!$B$3:$ZX$3,0))</f>
        <v>5</v>
      </c>
      <c r="BI234" s="160">
        <f>INDEX('rank provinsi to commodity'!$B$3:$ZX$37, MATCH(BI$2,'rank provinsi to commodity'!$B$3:$B$37,0),MATCH($B234,'rank provinsi to commodity'!$B$3:$ZX$3,0))</f>
        <v>5</v>
      </c>
      <c r="BJ234" s="160">
        <f>INDEX('rank provinsi to commodity'!$B$3:$ZX$37, MATCH(BJ$2,'rank provinsi to commodity'!$B$3:$B$37,0),MATCH($B234,'rank provinsi to commodity'!$B$3:$ZX$3,0))</f>
        <v>5</v>
      </c>
      <c r="BK234" s="160">
        <f>INDEX('rank provinsi to commodity'!$B$3:$ZX$37, MATCH(BK$2,'rank provinsi to commodity'!$B$3:$B$37,0),MATCH($B234,'rank provinsi to commodity'!$B$3:$ZX$3,0))</f>
        <v>5</v>
      </c>
      <c r="BL234" s="160">
        <f>INDEX('rank provinsi to commodity'!$B$3:$ZX$37, MATCH(BL$2,'rank provinsi to commodity'!$B$3:$B$37,0),MATCH($B234,'rank provinsi to commodity'!$B$3:$ZX$3,0))</f>
        <v>5</v>
      </c>
      <c r="BM234" s="160">
        <f>INDEX('rank provinsi to commodity'!$B$3:$ZX$37, MATCH(BM$2,'rank provinsi to commodity'!$B$3:$B$37,0),MATCH($B234,'rank provinsi to commodity'!$B$3:$ZX$3,0))</f>
        <v>1</v>
      </c>
      <c r="BN234" s="160">
        <f>INDEX('rank provinsi to commodity'!$B$3:$ZX$37, MATCH(BN$2,'rank provinsi to commodity'!$B$3:$B$37,0),MATCH($B234,'rank provinsi to commodity'!$B$3:$ZX$3,0))</f>
        <v>5</v>
      </c>
      <c r="BO234" s="160">
        <f>INDEX('rank provinsi to commodity'!$B$3:$ZX$37, MATCH(BO$2,'rank provinsi to commodity'!$B$3:$B$37,0),MATCH($B234,'rank provinsi to commodity'!$B$3:$ZX$3,0))</f>
        <v>5</v>
      </c>
      <c r="BP234" s="160">
        <f>INDEX('rank provinsi to commodity'!$B$3:$ZX$37, MATCH(BP$2,'rank provinsi to commodity'!$B$3:$B$37,0),MATCH($B234,'rank provinsi to commodity'!$B$3:$ZX$3,0))</f>
        <v>5</v>
      </c>
      <c r="BQ234" s="160">
        <f>INDEX('rank provinsi to commodity'!$B$3:$ZX$37, MATCH(BQ$2,'rank provinsi to commodity'!$B$3:$B$37,0),MATCH($B234,'rank provinsi to commodity'!$B$3:$ZX$3,0))</f>
        <v>5</v>
      </c>
      <c r="BR234" s="160">
        <f>INDEX('rank provinsi to commodity'!$B$3:$ZX$37, MATCH(BR$2,'rank provinsi to commodity'!$B$3:$B$37,0),MATCH($B234,'rank provinsi to commodity'!$B$3:$ZX$3,0))</f>
        <v>5</v>
      </c>
      <c r="BS234" s="173">
        <f>INDEX('rank provinsi to commodity'!$B$3:$ZX$37, MATCH(BS$2,'rank provinsi to commodity'!$B$3:$B$37,0),MATCH($B234,'rank provinsi to commodity'!$B$3:$ZX$3,0))</f>
        <v>5</v>
      </c>
      <c r="BT234" s="181"/>
      <c r="BU234" s="184" t="str">
        <f t="shared" ref="BU234:BU265" si="37">BU233</f>
        <v>PERIKANAN TANGKAP LAUT (Ton)</v>
      </c>
      <c r="BV234" s="149" t="s">
        <v>997</v>
      </c>
      <c r="BW234" s="160">
        <f>INDEX('raw-all-komoditas'!$B$3:$ZY$37, MATCH('Komoditas besar Nasional'!BW$2,'raw-all-komoditas'!$B$3:$B$37,0), MATCH('Komoditas besar Nasional'!$BV234,'raw-all-komoditas'!$B$3:$ZY$3,0))</f>
        <v>0</v>
      </c>
      <c r="BX234" s="160">
        <f>INDEX('raw-all-komoditas'!$B$3:$ZY$37, MATCH('Komoditas besar Nasional'!BX$2,'raw-all-komoditas'!$B$3:$B$37,0), MATCH('Komoditas besar Nasional'!$BV234,'raw-all-komoditas'!$B$3:$ZY$3,0))</f>
        <v>0</v>
      </c>
      <c r="BY234" s="160">
        <f>INDEX('raw-all-komoditas'!$B$3:$ZY$37, MATCH('Komoditas besar Nasional'!BY$2,'raw-all-komoditas'!$B$3:$B$37,0), MATCH('Komoditas besar Nasional'!$BV234,'raw-all-komoditas'!$B$3:$ZY$3,0))</f>
        <v>0</v>
      </c>
      <c r="BZ234" s="160">
        <f>INDEX('raw-all-komoditas'!$B$3:$ZY$37, MATCH('Komoditas besar Nasional'!BZ$2,'raw-all-komoditas'!$B$3:$B$37,0), MATCH('Komoditas besar Nasional'!$BV234,'raw-all-komoditas'!$B$3:$ZY$3,0))</f>
        <v>0</v>
      </c>
      <c r="CA234" s="160">
        <f>INDEX('raw-all-komoditas'!$B$3:$ZY$37, MATCH('Komoditas besar Nasional'!CA$2,'raw-all-komoditas'!$B$3:$B$37,0), MATCH('Komoditas besar Nasional'!$BV234,'raw-all-komoditas'!$B$3:$ZY$3,0))</f>
        <v>0</v>
      </c>
      <c r="CB234" s="160">
        <f>INDEX('raw-all-komoditas'!$B$3:$ZY$37, MATCH('Komoditas besar Nasional'!CB$2,'raw-all-komoditas'!$B$3:$B$37,0), MATCH('Komoditas besar Nasional'!$BV234,'raw-all-komoditas'!$B$3:$ZY$3,0))</f>
        <v>0</v>
      </c>
      <c r="CC234" s="160">
        <f>INDEX('raw-all-komoditas'!$B$3:$ZY$37, MATCH('Komoditas besar Nasional'!CC$2,'raw-all-komoditas'!$B$3:$B$37,0), MATCH('Komoditas besar Nasional'!$BV234,'raw-all-komoditas'!$B$3:$ZY$3,0))</f>
        <v>0</v>
      </c>
      <c r="CD234" s="160">
        <f>INDEX('raw-all-komoditas'!$B$3:$ZY$37, MATCH('Komoditas besar Nasional'!CD$2,'raw-all-komoditas'!$B$3:$B$37,0), MATCH('Komoditas besar Nasional'!$BV234,'raw-all-komoditas'!$B$3:$ZY$3,0))</f>
        <v>0</v>
      </c>
      <c r="CE234" s="160">
        <f>INDEX('raw-all-komoditas'!$B$3:$ZY$37, MATCH('Komoditas besar Nasional'!CE$2,'raw-all-komoditas'!$B$3:$B$37,0), MATCH('Komoditas besar Nasional'!$BV234,'raw-all-komoditas'!$B$3:$ZY$3,0))</f>
        <v>0</v>
      </c>
      <c r="CF234" s="160">
        <f>INDEX('raw-all-komoditas'!$B$3:$ZY$37, MATCH('Komoditas besar Nasional'!CF$2,'raw-all-komoditas'!$B$3:$B$37,0), MATCH('Komoditas besar Nasional'!$BV234,'raw-all-komoditas'!$B$3:$ZY$3,0))</f>
        <v>0</v>
      </c>
      <c r="CG234" s="160">
        <f>INDEX('raw-all-komoditas'!$B$3:$ZY$37, MATCH('Komoditas besar Nasional'!CG$2,'raw-all-komoditas'!$B$3:$B$37,0), MATCH('Komoditas besar Nasional'!$BV234,'raw-all-komoditas'!$B$3:$ZY$3,0))</f>
        <v>0</v>
      </c>
      <c r="CH234" s="160">
        <f>INDEX('raw-all-komoditas'!$B$3:$ZY$37, MATCH('Komoditas besar Nasional'!CH$2,'raw-all-komoditas'!$B$3:$B$37,0), MATCH('Komoditas besar Nasional'!$BV234,'raw-all-komoditas'!$B$3:$ZY$3,0))</f>
        <v>0</v>
      </c>
      <c r="CI234" s="160">
        <f>INDEX('raw-all-komoditas'!$B$3:$ZY$37, MATCH('Komoditas besar Nasional'!CI$2,'raw-all-komoditas'!$B$3:$B$37,0), MATCH('Komoditas besar Nasional'!$BV234,'raw-all-komoditas'!$B$3:$ZY$3,0))</f>
        <v>0</v>
      </c>
      <c r="CJ234" s="160">
        <f>INDEX('raw-all-komoditas'!$B$3:$ZY$37, MATCH('Komoditas besar Nasional'!CJ$2,'raw-all-komoditas'!$B$3:$B$37,0), MATCH('Komoditas besar Nasional'!$BV234,'raw-all-komoditas'!$B$3:$ZY$3,0))</f>
        <v>0</v>
      </c>
      <c r="CK234" s="160">
        <f>INDEX('raw-all-komoditas'!$B$3:$ZY$37, MATCH('Komoditas besar Nasional'!CK$2,'raw-all-komoditas'!$B$3:$B$37,0), MATCH('Komoditas besar Nasional'!$BV234,'raw-all-komoditas'!$B$3:$ZY$3,0))</f>
        <v>0</v>
      </c>
      <c r="CL234" s="160">
        <f>INDEX('raw-all-komoditas'!$B$3:$ZY$37, MATCH('Komoditas besar Nasional'!CL$2,'raw-all-komoditas'!$B$3:$B$37,0), MATCH('Komoditas besar Nasional'!$BV234,'raw-all-komoditas'!$B$3:$ZY$3,0))</f>
        <v>10</v>
      </c>
      <c r="CM234" s="160">
        <f>INDEX('raw-all-komoditas'!$B$3:$ZY$37, MATCH('Komoditas besar Nasional'!CM$2,'raw-all-komoditas'!$B$3:$B$37,0), MATCH('Komoditas besar Nasional'!$BV234,'raw-all-komoditas'!$B$3:$ZY$3,0))</f>
        <v>3</v>
      </c>
      <c r="CN234" s="160">
        <f>INDEX('raw-all-komoditas'!$B$3:$ZY$37, MATCH('Komoditas besar Nasional'!CN$2,'raw-all-komoditas'!$B$3:$B$37,0), MATCH('Komoditas besar Nasional'!$BV234,'raw-all-komoditas'!$B$3:$ZY$3,0))</f>
        <v>0</v>
      </c>
      <c r="CO234" s="160">
        <f>INDEX('raw-all-komoditas'!$B$3:$ZY$37, MATCH('Komoditas besar Nasional'!CO$2,'raw-all-komoditas'!$B$3:$B$37,0), MATCH('Komoditas besar Nasional'!$BV234,'raw-all-komoditas'!$B$3:$ZY$3,0))</f>
        <v>0</v>
      </c>
      <c r="CP234" s="160">
        <f>INDEX('raw-all-komoditas'!$B$3:$ZY$37, MATCH('Komoditas besar Nasional'!CP$2,'raw-all-komoditas'!$B$3:$B$37,0), MATCH('Komoditas besar Nasional'!$BV234,'raw-all-komoditas'!$B$3:$ZY$3,0))</f>
        <v>0</v>
      </c>
      <c r="CQ234" s="160">
        <f>INDEX('raw-all-komoditas'!$B$3:$ZY$37, MATCH('Komoditas besar Nasional'!CQ$2,'raw-all-komoditas'!$B$3:$B$37,0), MATCH('Komoditas besar Nasional'!$BV234,'raw-all-komoditas'!$B$3:$ZY$3,0))</f>
        <v>0</v>
      </c>
      <c r="CR234" s="160">
        <f>INDEX('raw-all-komoditas'!$B$3:$ZY$37, MATCH('Komoditas besar Nasional'!CR$2,'raw-all-komoditas'!$B$3:$B$37,0), MATCH('Komoditas besar Nasional'!$BV234,'raw-all-komoditas'!$B$3:$ZY$3,0))</f>
        <v>0</v>
      </c>
      <c r="CS234" s="160">
        <f>INDEX('raw-all-komoditas'!$B$3:$ZY$37, MATCH('Komoditas besar Nasional'!CS$2,'raw-all-komoditas'!$B$3:$B$37,0), MATCH('Komoditas besar Nasional'!$BV234,'raw-all-komoditas'!$B$3:$ZY$3,0))</f>
        <v>0</v>
      </c>
      <c r="CT234" s="160">
        <f>INDEX('raw-all-komoditas'!$B$3:$ZY$37, MATCH('Komoditas besar Nasional'!CT$2,'raw-all-komoditas'!$B$3:$B$37,0), MATCH('Komoditas besar Nasional'!$BV234,'raw-all-komoditas'!$B$3:$ZY$3,0))</f>
        <v>0</v>
      </c>
      <c r="CU234" s="160">
        <f>INDEX('raw-all-komoditas'!$B$3:$ZY$37, MATCH('Komoditas besar Nasional'!CU$2,'raw-all-komoditas'!$B$3:$B$37,0), MATCH('Komoditas besar Nasional'!$BV234,'raw-all-komoditas'!$B$3:$ZY$3,0))</f>
        <v>0</v>
      </c>
      <c r="CV234" s="160">
        <f>INDEX('raw-all-komoditas'!$B$3:$ZY$37, MATCH('Komoditas besar Nasional'!CV$2,'raw-all-komoditas'!$B$3:$B$37,0), MATCH('Komoditas besar Nasional'!$BV234,'raw-all-komoditas'!$B$3:$ZY$3,0))</f>
        <v>0</v>
      </c>
      <c r="CW234" s="160">
        <f>INDEX('raw-all-komoditas'!$B$3:$ZY$37, MATCH('Komoditas besar Nasional'!CW$2,'raw-all-komoditas'!$B$3:$B$37,0), MATCH('Komoditas besar Nasional'!$BV234,'raw-all-komoditas'!$B$3:$ZY$3,0))</f>
        <v>0</v>
      </c>
      <c r="CX234" s="160">
        <f>INDEX('raw-all-komoditas'!$B$3:$ZY$37, MATCH('Komoditas besar Nasional'!CX$2,'raw-all-komoditas'!$B$3:$B$37,0), MATCH('Komoditas besar Nasional'!$BV234,'raw-all-komoditas'!$B$3:$ZY$3,0))</f>
        <v>116</v>
      </c>
      <c r="CY234" s="160">
        <f>INDEX('raw-all-komoditas'!$B$3:$ZY$37, MATCH('Komoditas besar Nasional'!CY$2,'raw-all-komoditas'!$B$3:$B$37,0), MATCH('Komoditas besar Nasional'!$BV234,'raw-all-komoditas'!$B$3:$ZY$3,0))</f>
        <v>0</v>
      </c>
      <c r="CZ234" s="160">
        <f>INDEX('raw-all-komoditas'!$B$3:$ZY$37, MATCH('Komoditas besar Nasional'!CZ$2,'raw-all-komoditas'!$B$3:$B$37,0), MATCH('Komoditas besar Nasional'!$BV234,'raw-all-komoditas'!$B$3:$ZY$3,0))</f>
        <v>0</v>
      </c>
      <c r="DA234" s="160">
        <f>INDEX('raw-all-komoditas'!$B$3:$ZY$37, MATCH('Komoditas besar Nasional'!DA$2,'raw-all-komoditas'!$B$3:$B$37,0), MATCH('Komoditas besar Nasional'!$BV234,'raw-all-komoditas'!$B$3:$ZY$3,0))</f>
        <v>0</v>
      </c>
      <c r="DB234" s="160">
        <f>INDEX('raw-all-komoditas'!$B$3:$ZY$37, MATCH('Komoditas besar Nasional'!DB$2,'raw-all-komoditas'!$B$3:$B$37,0), MATCH('Komoditas besar Nasional'!$BV234,'raw-all-komoditas'!$B$3:$ZY$3,0))</f>
        <v>0</v>
      </c>
      <c r="DC234" s="160">
        <f>INDEX('raw-all-komoditas'!$B$3:$ZY$37, MATCH('Komoditas besar Nasional'!DC$2,'raw-all-komoditas'!$B$3:$B$37,0), MATCH('Komoditas besar Nasional'!$BV234,'raw-all-komoditas'!$B$3:$ZY$3,0))</f>
        <v>0</v>
      </c>
      <c r="DD234" s="160">
        <f>INDEX('raw-all-komoditas'!$B$3:$ZY$37, MATCH('Komoditas besar Nasional'!DD$2,'raw-all-komoditas'!$B$3:$B$37,0), MATCH('Komoditas besar Nasional'!$BV234,'raw-all-komoditas'!$B$3:$ZY$3,0))</f>
        <v>0</v>
      </c>
      <c r="DF234" s="159" t="str">
        <f t="shared" ref="DF234:DF297" si="38">IF(C234&gt;=250, "Lebih dari 250M", "Kurang dari 250M")</f>
        <v>Kurang dari 250M</v>
      </c>
      <c r="DG234" s="159" t="str">
        <f t="shared" ref="DG234:DG297" si="39">IF(D234&gt;=250, "Lebih dari 250M", "Kurang dari 250M")</f>
        <v>Kurang dari 250M</v>
      </c>
      <c r="DH234" s="159" t="str">
        <f t="shared" ref="DH234:DH297" si="40">IF(E234&gt;=250, "Lebih dari 250M", "Kurang dari 250M")</f>
        <v>Kurang dari 250M</v>
      </c>
      <c r="DI234" s="159" t="str">
        <f t="shared" ref="DI234:DI297" si="41">IF(F234&gt;=250, "Lebih dari 250M", "Kurang dari 250M")</f>
        <v>Kurang dari 250M</v>
      </c>
      <c r="DJ234" s="159" t="str">
        <f t="shared" ref="DJ234:DJ297" si="42">IF(G234&gt;=250, "Lebih dari 250M", "Kurang dari 250M")</f>
        <v>Kurang dari 250M</v>
      </c>
      <c r="DK234" s="159" t="str">
        <f t="shared" ref="DK234:DK297" si="43">IF(H234&gt;=250, "Lebih dari 250M", "Kurang dari 250M")</f>
        <v>Kurang dari 250M</v>
      </c>
      <c r="DL234" s="159" t="str">
        <f t="shared" ref="DL234:DL297" si="44">IF(I234&gt;=250, "Lebih dari 250M", "Kurang dari 250M")</f>
        <v>Kurang dari 250M</v>
      </c>
      <c r="DM234" s="159" t="str">
        <f t="shared" ref="DM234:DM297" si="45">IF(J234&gt;=250, "Lebih dari 250M", "Kurang dari 250M")</f>
        <v>Kurang dari 250M</v>
      </c>
      <c r="DN234" s="159" t="str">
        <f t="shared" ref="DN234:DN297" si="46">IF(K234&gt;=250, "Lebih dari 250M", "Kurang dari 250M")</f>
        <v>Kurang dari 250M</v>
      </c>
      <c r="DO234" s="159" t="str">
        <f t="shared" ref="DO234:DO297" si="47">IF(L234&gt;=250, "Lebih dari 250M", "Kurang dari 250M")</f>
        <v>Kurang dari 250M</v>
      </c>
      <c r="DP234" s="159" t="str">
        <f t="shared" ref="DP234:DP297" si="48">IF(M234&gt;=250, "Lebih dari 250M", "Kurang dari 250M")</f>
        <v>Kurang dari 250M</v>
      </c>
      <c r="DQ234" s="159" t="str">
        <f t="shared" ref="DQ234:DQ297" si="49">IF(N234&gt;=250, "Lebih dari 250M", "Kurang dari 250M")</f>
        <v>Kurang dari 250M</v>
      </c>
      <c r="DR234" s="159" t="str">
        <f t="shared" ref="DR234:DR297" si="50">IF(O234&gt;=250, "Lebih dari 250M", "Kurang dari 250M")</f>
        <v>Kurang dari 250M</v>
      </c>
      <c r="DS234" s="159" t="str">
        <f t="shared" ref="DS234:DS297" si="51">IF(P234&gt;=250, "Lebih dari 250M", "Kurang dari 250M")</f>
        <v>Kurang dari 250M</v>
      </c>
      <c r="DT234" s="159" t="str">
        <f t="shared" ref="DT234:DT297" si="52">IF(Q234&gt;=250, "Lebih dari 250M", "Kurang dari 250M")</f>
        <v>Kurang dari 250M</v>
      </c>
      <c r="DU234" s="159" t="str">
        <f t="shared" ref="DU234:DU297" si="53">IF(R234&gt;=250, "Lebih dari 250M", "Kurang dari 250M")</f>
        <v>Kurang dari 250M</v>
      </c>
      <c r="DV234" s="159" t="str">
        <f t="shared" ref="DV234:DV297" si="54">IF(S234&gt;=250, "Lebih dari 250M", "Kurang dari 250M")</f>
        <v>Kurang dari 250M</v>
      </c>
      <c r="DW234" s="159" t="str">
        <f t="shared" ref="DW234:DW297" si="55">IF(T234&gt;=250, "Lebih dari 250M", "Kurang dari 250M")</f>
        <v>Kurang dari 250M</v>
      </c>
      <c r="DX234" s="159" t="str">
        <f t="shared" ref="DX234:DX297" si="56">IF(U234&gt;=250, "Lebih dari 250M", "Kurang dari 250M")</f>
        <v>Kurang dari 250M</v>
      </c>
      <c r="DY234" s="159" t="str">
        <f t="shared" ref="DY234:DY297" si="57">IF(V234&gt;=250, "Lebih dari 250M", "Kurang dari 250M")</f>
        <v>Kurang dari 250M</v>
      </c>
      <c r="DZ234" s="159" t="str">
        <f t="shared" ref="DZ234:DZ297" si="58">IF(W234&gt;=250, "Lebih dari 250M", "Kurang dari 250M")</f>
        <v>Kurang dari 250M</v>
      </c>
      <c r="EA234" s="159" t="str">
        <f t="shared" ref="EA234:EA297" si="59">IF(X234&gt;=250, "Lebih dari 250M", "Kurang dari 250M")</f>
        <v>Kurang dari 250M</v>
      </c>
      <c r="EB234" s="159" t="str">
        <f t="shared" ref="EB234:EB297" si="60">IF(Y234&gt;=250, "Lebih dari 250M", "Kurang dari 250M")</f>
        <v>Kurang dari 250M</v>
      </c>
      <c r="EC234" s="159" t="str">
        <f t="shared" ref="EC234:EC297" si="61">IF(Z234&gt;=250, "Lebih dari 250M", "Kurang dari 250M")</f>
        <v>Kurang dari 250M</v>
      </c>
      <c r="ED234" s="159" t="str">
        <f t="shared" ref="ED234:ED297" si="62">IF(AA234&gt;=250, "Lebih dari 250M", "Kurang dari 250M")</f>
        <v>Kurang dari 250M</v>
      </c>
      <c r="EE234" s="159" t="str">
        <f t="shared" ref="EE234:EE297" si="63">IF(AB234&gt;=250, "Lebih dari 250M", "Kurang dari 250M")</f>
        <v>Kurang dari 250M</v>
      </c>
      <c r="EF234" s="159" t="str">
        <f t="shared" ref="EF234:EF297" si="64">IF(AC234&gt;=250, "Lebih dari 250M", "Kurang dari 250M")</f>
        <v>Kurang dari 250M</v>
      </c>
      <c r="EG234" s="159" t="str">
        <f t="shared" ref="EG234:EG297" si="65">IF(AD234&gt;=250, "Lebih dari 250M", "Kurang dari 250M")</f>
        <v>Kurang dari 250M</v>
      </c>
      <c r="EH234" s="159" t="str">
        <f t="shared" ref="EH234:EH297" si="66">IF(AE234&gt;=250, "Lebih dari 250M", "Kurang dari 250M")</f>
        <v>Kurang dari 250M</v>
      </c>
      <c r="EI234" s="159" t="str">
        <f t="shared" ref="EI234:EI297" si="67">IF(AF234&gt;=250, "Lebih dari 250M", "Kurang dari 250M")</f>
        <v>Kurang dari 250M</v>
      </c>
      <c r="EJ234" s="159" t="str">
        <f t="shared" ref="EJ234:EJ297" si="68">IF(AG234&gt;=250, "Lebih dari 250M", "Kurang dari 250M")</f>
        <v>Kurang dari 250M</v>
      </c>
      <c r="EK234" s="159" t="str">
        <f t="shared" ref="EK234:EK297" si="69">IF(AH234&gt;=250, "Lebih dari 250M", "Kurang dari 250M")</f>
        <v>Kurang dari 250M</v>
      </c>
      <c r="EL234" s="159" t="str">
        <f t="shared" ref="EL234:EL297" si="70">IF(AI234&gt;=250, "Lebih dari 250M", "Kurang dari 250M")</f>
        <v>Kurang dari 250M</v>
      </c>
      <c r="EM234" s="159" t="str">
        <f t="shared" ref="EM234:EM297" si="71">IF(AJ234&gt;=250, "Lebih dari 250M", "Kurang dari 250M")</f>
        <v>Kurang dari 250M</v>
      </c>
    </row>
    <row r="235" spans="1:143" x14ac:dyDescent="0.3">
      <c r="A235" s="158" t="s">
        <v>911</v>
      </c>
      <c r="B235" s="159" t="s">
        <v>1258</v>
      </c>
      <c r="C235" s="160">
        <f>INDEX('raw-all-komoditas'!$B$3:$ZY$37, MATCH('Komoditas besar Nasional'!C$2,'raw-all-komoditas'!$B$3:$B$37,0), MATCH('Komoditas besar Nasional'!$B235,'raw-all-komoditas'!$B$3:$ZY$3,0))</f>
        <v>0</v>
      </c>
      <c r="D235" s="160">
        <f>INDEX('raw-all-komoditas'!$B$3:$ZY$37, MATCH('Komoditas besar Nasional'!D$2,'raw-all-komoditas'!$B$3:$B$37,0), MATCH('Komoditas besar Nasional'!$B235,'raw-all-komoditas'!$B$3:$ZY$3,0))</f>
        <v>0</v>
      </c>
      <c r="E235" s="160">
        <f>INDEX('raw-all-komoditas'!$B$3:$ZY$37, MATCH('Komoditas besar Nasional'!E$2,'raw-all-komoditas'!$B$3:$B$37,0), MATCH('Komoditas besar Nasional'!$B235,'raw-all-komoditas'!$B$3:$ZY$3,0))</f>
        <v>0</v>
      </c>
      <c r="F235" s="160">
        <f>INDEX('raw-all-komoditas'!$B$3:$ZY$37, MATCH('Komoditas besar Nasional'!F$2,'raw-all-komoditas'!$B$3:$B$37,0), MATCH('Komoditas besar Nasional'!$B235,'raw-all-komoditas'!$B$3:$ZY$3,0))</f>
        <v>0</v>
      </c>
      <c r="G235" s="160">
        <f>INDEX('raw-all-komoditas'!$B$3:$ZY$37, MATCH('Komoditas besar Nasional'!G$2,'raw-all-komoditas'!$B$3:$B$37,0), MATCH('Komoditas besar Nasional'!$B235,'raw-all-komoditas'!$B$3:$ZY$3,0))</f>
        <v>0</v>
      </c>
      <c r="H235" s="160">
        <f>INDEX('raw-all-komoditas'!$B$3:$ZY$37, MATCH('Komoditas besar Nasional'!H$2,'raw-all-komoditas'!$B$3:$B$37,0), MATCH('Komoditas besar Nasional'!$B235,'raw-all-komoditas'!$B$3:$ZY$3,0))</f>
        <v>0</v>
      </c>
      <c r="I235" s="160">
        <f>INDEX('raw-all-komoditas'!$B$3:$ZY$37, MATCH('Komoditas besar Nasional'!I$2,'raw-all-komoditas'!$B$3:$B$37,0), MATCH('Komoditas besar Nasional'!$B235,'raw-all-komoditas'!$B$3:$ZY$3,0))</f>
        <v>0</v>
      </c>
      <c r="J235" s="160">
        <f>INDEX('raw-all-komoditas'!$B$3:$ZY$37, MATCH('Komoditas besar Nasional'!J$2,'raw-all-komoditas'!$B$3:$B$37,0), MATCH('Komoditas besar Nasional'!$B235,'raw-all-komoditas'!$B$3:$ZY$3,0))</f>
        <v>0</v>
      </c>
      <c r="K235" s="160">
        <f>INDEX('raw-all-komoditas'!$B$3:$ZY$37, MATCH('Komoditas besar Nasional'!K$2,'raw-all-komoditas'!$B$3:$B$37,0), MATCH('Komoditas besar Nasional'!$B235,'raw-all-komoditas'!$B$3:$ZY$3,0))</f>
        <v>1.05948</v>
      </c>
      <c r="L235" s="160">
        <f>INDEX('raw-all-komoditas'!$B$3:$ZY$37, MATCH('Komoditas besar Nasional'!L$2,'raw-all-komoditas'!$B$3:$B$37,0), MATCH('Komoditas besar Nasional'!$B235,'raw-all-komoditas'!$B$3:$ZY$3,0))</f>
        <v>0</v>
      </c>
      <c r="M235" s="160">
        <f>INDEX('raw-all-komoditas'!$B$3:$ZY$37, MATCH('Komoditas besar Nasional'!M$2,'raw-all-komoditas'!$B$3:$B$37,0), MATCH('Komoditas besar Nasional'!$B235,'raw-all-komoditas'!$B$3:$ZY$3,0))</f>
        <v>0</v>
      </c>
      <c r="N235" s="160">
        <f>INDEX('raw-all-komoditas'!$B$3:$ZY$37, MATCH('Komoditas besar Nasional'!N$2,'raw-all-komoditas'!$B$3:$B$37,0), MATCH('Komoditas besar Nasional'!$B235,'raw-all-komoditas'!$B$3:$ZY$3,0))</f>
        <v>0</v>
      </c>
      <c r="O235" s="160">
        <f>INDEX('raw-all-komoditas'!$B$3:$ZY$37, MATCH('Komoditas besar Nasional'!O$2,'raw-all-komoditas'!$B$3:$B$37,0), MATCH('Komoditas besar Nasional'!$B235,'raw-all-komoditas'!$B$3:$ZY$3,0))</f>
        <v>0</v>
      </c>
      <c r="P235" s="160">
        <f>INDEX('raw-all-komoditas'!$B$3:$ZY$37, MATCH('Komoditas besar Nasional'!P$2,'raw-all-komoditas'!$B$3:$B$37,0), MATCH('Komoditas besar Nasional'!$B235,'raw-all-komoditas'!$B$3:$ZY$3,0))</f>
        <v>0</v>
      </c>
      <c r="Q235" s="160">
        <f>INDEX('raw-all-komoditas'!$B$3:$ZY$37, MATCH('Komoditas besar Nasional'!Q$2,'raw-all-komoditas'!$B$3:$B$37,0), MATCH('Komoditas besar Nasional'!$B235,'raw-all-komoditas'!$B$3:$ZY$3,0))</f>
        <v>0</v>
      </c>
      <c r="R235" s="160">
        <f>INDEX('raw-all-komoditas'!$B$3:$ZY$37, MATCH('Komoditas besar Nasional'!R$2,'raw-all-komoditas'!$B$3:$B$37,0), MATCH('Komoditas besar Nasional'!$B235,'raw-all-komoditas'!$B$3:$ZY$3,0))</f>
        <v>0</v>
      </c>
      <c r="S235" s="160">
        <f>INDEX('raw-all-komoditas'!$B$3:$ZY$37, MATCH('Komoditas besar Nasional'!S$2,'raw-all-komoditas'!$B$3:$B$37,0), MATCH('Komoditas besar Nasional'!$B235,'raw-all-komoditas'!$B$3:$ZY$3,0))</f>
        <v>0</v>
      </c>
      <c r="T235" s="160">
        <f>INDEX('raw-all-komoditas'!$B$3:$ZY$37, MATCH('Komoditas besar Nasional'!T$2,'raw-all-komoditas'!$B$3:$B$37,0), MATCH('Komoditas besar Nasional'!$B235,'raw-all-komoditas'!$B$3:$ZY$3,0))</f>
        <v>0</v>
      </c>
      <c r="U235" s="160">
        <f>INDEX('raw-all-komoditas'!$B$3:$ZY$37, MATCH('Komoditas besar Nasional'!U$2,'raw-all-komoditas'!$B$3:$B$37,0), MATCH('Komoditas besar Nasional'!$B235,'raw-all-komoditas'!$B$3:$ZY$3,0))</f>
        <v>0</v>
      </c>
      <c r="V235" s="160">
        <f>INDEX('raw-all-komoditas'!$B$3:$ZY$37, MATCH('Komoditas besar Nasional'!V$2,'raw-all-komoditas'!$B$3:$B$37,0), MATCH('Komoditas besar Nasional'!$B235,'raw-all-komoditas'!$B$3:$ZY$3,0))</f>
        <v>0</v>
      </c>
      <c r="W235" s="160">
        <f>INDEX('raw-all-komoditas'!$B$3:$ZY$37, MATCH('Komoditas besar Nasional'!W$2,'raw-all-komoditas'!$B$3:$B$37,0), MATCH('Komoditas besar Nasional'!$B235,'raw-all-komoditas'!$B$3:$ZY$3,0))</f>
        <v>0</v>
      </c>
      <c r="X235" s="160">
        <f>INDEX('raw-all-komoditas'!$B$3:$ZY$37, MATCH('Komoditas besar Nasional'!X$2,'raw-all-komoditas'!$B$3:$B$37,0), MATCH('Komoditas besar Nasional'!$B235,'raw-all-komoditas'!$B$3:$ZY$3,0))</f>
        <v>0</v>
      </c>
      <c r="Y235" s="160">
        <f>INDEX('raw-all-komoditas'!$B$3:$ZY$37, MATCH('Komoditas besar Nasional'!Y$2,'raw-all-komoditas'!$B$3:$B$37,0), MATCH('Komoditas besar Nasional'!$B235,'raw-all-komoditas'!$B$3:$ZY$3,0))</f>
        <v>0</v>
      </c>
      <c r="Z235" s="160">
        <f>INDEX('raw-all-komoditas'!$B$3:$ZY$37, MATCH('Komoditas besar Nasional'!Z$2,'raw-all-komoditas'!$B$3:$B$37,0), MATCH('Komoditas besar Nasional'!$B235,'raw-all-komoditas'!$B$3:$ZY$3,0))</f>
        <v>0</v>
      </c>
      <c r="AA235" s="160">
        <f>INDEX('raw-all-komoditas'!$B$3:$ZY$37, MATCH('Komoditas besar Nasional'!AA$2,'raw-all-komoditas'!$B$3:$B$37,0), MATCH('Komoditas besar Nasional'!$B235,'raw-all-komoditas'!$B$3:$ZY$3,0))</f>
        <v>0</v>
      </c>
      <c r="AB235" s="160">
        <f>INDEX('raw-all-komoditas'!$B$3:$ZY$37, MATCH('Komoditas besar Nasional'!AB$2,'raw-all-komoditas'!$B$3:$B$37,0), MATCH('Komoditas besar Nasional'!$B235,'raw-all-komoditas'!$B$3:$ZY$3,0))</f>
        <v>0</v>
      </c>
      <c r="AC235" s="160">
        <f>INDEX('raw-all-komoditas'!$B$3:$ZY$37, MATCH('Komoditas besar Nasional'!AC$2,'raw-all-komoditas'!$B$3:$B$37,0), MATCH('Komoditas besar Nasional'!$B235,'raw-all-komoditas'!$B$3:$ZY$3,0))</f>
        <v>0</v>
      </c>
      <c r="AD235" s="160">
        <f>INDEX('raw-all-komoditas'!$B$3:$ZY$37, MATCH('Komoditas besar Nasional'!AD$2,'raw-all-komoditas'!$B$3:$B$37,0), MATCH('Komoditas besar Nasional'!$B235,'raw-all-komoditas'!$B$3:$ZY$3,0))</f>
        <v>0</v>
      </c>
      <c r="AE235" s="160">
        <f>INDEX('raw-all-komoditas'!$B$3:$ZY$37, MATCH('Komoditas besar Nasional'!AE$2,'raw-all-komoditas'!$B$3:$B$37,0), MATCH('Komoditas besar Nasional'!$B235,'raw-all-komoditas'!$B$3:$ZY$3,0))</f>
        <v>0</v>
      </c>
      <c r="AF235" s="160">
        <f>INDEX('raw-all-komoditas'!$B$3:$ZY$37, MATCH('Komoditas besar Nasional'!AF$2,'raw-all-komoditas'!$B$3:$B$37,0), MATCH('Komoditas besar Nasional'!$B235,'raw-all-komoditas'!$B$3:$ZY$3,0))</f>
        <v>0</v>
      </c>
      <c r="AG235" s="160">
        <f>INDEX('raw-all-komoditas'!$B$3:$ZY$37, MATCH('Komoditas besar Nasional'!AG$2,'raw-all-komoditas'!$B$3:$B$37,0), MATCH('Komoditas besar Nasional'!$B235,'raw-all-komoditas'!$B$3:$ZY$3,0))</f>
        <v>0</v>
      </c>
      <c r="AH235" s="160">
        <f>INDEX('raw-all-komoditas'!$B$3:$ZY$37, MATCH('Komoditas besar Nasional'!AH$2,'raw-all-komoditas'!$B$3:$B$37,0), MATCH('Komoditas besar Nasional'!$B235,'raw-all-komoditas'!$B$3:$ZY$3,0))</f>
        <v>0</v>
      </c>
      <c r="AI235" s="160">
        <f>INDEX('raw-all-komoditas'!$B$3:$ZY$37, MATCH('Komoditas besar Nasional'!AI$2,'raw-all-komoditas'!$B$3:$B$37,0), MATCH('Komoditas besar Nasional'!$B235,'raw-all-komoditas'!$B$3:$ZY$3,0))</f>
        <v>0</v>
      </c>
      <c r="AJ235" s="160">
        <f>INDEX('raw-all-komoditas'!$B$3:$ZY$37, MATCH('Komoditas besar Nasional'!AJ$2,'raw-all-komoditas'!$B$3:$B$37,0), MATCH('Komoditas besar Nasional'!$B235,'raw-all-komoditas'!$B$3:$ZY$3,0))</f>
        <v>0</v>
      </c>
      <c r="AK235" s="181"/>
      <c r="AL235" s="160">
        <f>INDEX('rank provinsi to commodity'!$B$3:$ZX$37, MATCH(AL$2,'rank provinsi to commodity'!$B$3:$B$37,0),MATCH($B235,'rank provinsi to commodity'!$B$3:$ZX$3,0))</f>
        <v>2</v>
      </c>
      <c r="AM235" s="160">
        <f>INDEX('rank provinsi to commodity'!$B$3:$ZX$37, MATCH(AM$2,'rank provinsi to commodity'!$B$3:$B$37,0),MATCH($B235,'rank provinsi to commodity'!$B$3:$ZX$3,0))</f>
        <v>2</v>
      </c>
      <c r="AN235" s="160">
        <f>INDEX('rank provinsi to commodity'!$B$3:$ZX$37, MATCH(AN$2,'rank provinsi to commodity'!$B$3:$B$37,0),MATCH($B235,'rank provinsi to commodity'!$B$3:$ZX$3,0))</f>
        <v>2</v>
      </c>
      <c r="AO235" s="160">
        <f>INDEX('rank provinsi to commodity'!$B$3:$ZX$37, MATCH(AO$2,'rank provinsi to commodity'!$B$3:$B$37,0),MATCH($B235,'rank provinsi to commodity'!$B$3:$ZX$3,0))</f>
        <v>2</v>
      </c>
      <c r="AP235" s="160">
        <f>INDEX('rank provinsi to commodity'!$B$3:$ZX$37, MATCH(AP$2,'rank provinsi to commodity'!$B$3:$B$37,0),MATCH($B235,'rank provinsi to commodity'!$B$3:$ZX$3,0))</f>
        <v>2</v>
      </c>
      <c r="AQ235" s="160">
        <f>INDEX('rank provinsi to commodity'!$B$3:$ZX$37, MATCH(AQ$2,'rank provinsi to commodity'!$B$3:$B$37,0),MATCH($B235,'rank provinsi to commodity'!$B$3:$ZX$3,0))</f>
        <v>2</v>
      </c>
      <c r="AR235" s="160">
        <f>INDEX('rank provinsi to commodity'!$B$3:$ZX$37, MATCH(AR$2,'rank provinsi to commodity'!$B$3:$B$37,0),MATCH($B235,'rank provinsi to commodity'!$B$3:$ZX$3,0))</f>
        <v>2</v>
      </c>
      <c r="AS235" s="160">
        <f>INDEX('rank provinsi to commodity'!$B$3:$ZX$37, MATCH(AS$2,'rank provinsi to commodity'!$B$3:$B$37,0),MATCH($B235,'rank provinsi to commodity'!$B$3:$ZX$3,0))</f>
        <v>2</v>
      </c>
      <c r="AT235" s="160">
        <f>INDEX('rank provinsi to commodity'!$B$3:$ZX$37, MATCH(AT$2,'rank provinsi to commodity'!$B$3:$B$37,0),MATCH($B235,'rank provinsi to commodity'!$B$3:$ZX$3,0))</f>
        <v>1</v>
      </c>
      <c r="AU235" s="160">
        <f>INDEX('rank provinsi to commodity'!$B$3:$ZX$37, MATCH(AU$2,'rank provinsi to commodity'!$B$3:$B$37,0),MATCH($B235,'rank provinsi to commodity'!$B$3:$ZX$3,0))</f>
        <v>2</v>
      </c>
      <c r="AV235" s="160">
        <f>INDEX('rank provinsi to commodity'!$B$3:$ZX$37, MATCH(AV$2,'rank provinsi to commodity'!$B$3:$B$37,0),MATCH($B235,'rank provinsi to commodity'!$B$3:$ZX$3,0))</f>
        <v>2</v>
      </c>
      <c r="AW235" s="160">
        <f>INDEX('rank provinsi to commodity'!$B$3:$ZX$37, MATCH(AW$2,'rank provinsi to commodity'!$B$3:$B$37,0),MATCH($B235,'rank provinsi to commodity'!$B$3:$ZX$3,0))</f>
        <v>2</v>
      </c>
      <c r="AX235" s="160">
        <f>INDEX('rank provinsi to commodity'!$B$3:$ZX$37, MATCH(AX$2,'rank provinsi to commodity'!$B$3:$B$37,0),MATCH($B235,'rank provinsi to commodity'!$B$3:$ZX$3,0))</f>
        <v>2</v>
      </c>
      <c r="AY235" s="160">
        <f>INDEX('rank provinsi to commodity'!$B$3:$ZX$37, MATCH(AY$2,'rank provinsi to commodity'!$B$3:$B$37,0),MATCH($B235,'rank provinsi to commodity'!$B$3:$ZX$3,0))</f>
        <v>2</v>
      </c>
      <c r="AZ235" s="160">
        <f>INDEX('rank provinsi to commodity'!$B$3:$ZX$37, MATCH(AZ$2,'rank provinsi to commodity'!$B$3:$B$37,0),MATCH($B235,'rank provinsi to commodity'!$B$3:$ZX$3,0))</f>
        <v>2</v>
      </c>
      <c r="BA235" s="160">
        <f>INDEX('rank provinsi to commodity'!$B$3:$ZX$37, MATCH(BA$2,'rank provinsi to commodity'!$B$3:$B$37,0),MATCH($B235,'rank provinsi to commodity'!$B$3:$ZX$3,0))</f>
        <v>2</v>
      </c>
      <c r="BB235" s="160">
        <f>INDEX('rank provinsi to commodity'!$B$3:$ZX$37, MATCH(BB$2,'rank provinsi to commodity'!$B$3:$B$37,0),MATCH($B235,'rank provinsi to commodity'!$B$3:$ZX$3,0))</f>
        <v>2</v>
      </c>
      <c r="BC235" s="160">
        <f>INDEX('rank provinsi to commodity'!$B$3:$ZX$37, MATCH(BC$2,'rank provinsi to commodity'!$B$3:$B$37,0),MATCH($B235,'rank provinsi to commodity'!$B$3:$ZX$3,0))</f>
        <v>2</v>
      </c>
      <c r="BD235" s="160">
        <f>INDEX('rank provinsi to commodity'!$B$3:$ZX$37, MATCH(BD$2,'rank provinsi to commodity'!$B$3:$B$37,0),MATCH($B235,'rank provinsi to commodity'!$B$3:$ZX$3,0))</f>
        <v>2</v>
      </c>
      <c r="BE235" s="160">
        <f>INDEX('rank provinsi to commodity'!$B$3:$ZX$37, MATCH(BE$2,'rank provinsi to commodity'!$B$3:$B$37,0),MATCH($B235,'rank provinsi to commodity'!$B$3:$ZX$3,0))</f>
        <v>2</v>
      </c>
      <c r="BF235" s="160">
        <f>INDEX('rank provinsi to commodity'!$B$3:$ZX$37, MATCH(BF$2,'rank provinsi to commodity'!$B$3:$B$37,0),MATCH($B235,'rank provinsi to commodity'!$B$3:$ZX$3,0))</f>
        <v>2</v>
      </c>
      <c r="BG235" s="160">
        <f>INDEX('rank provinsi to commodity'!$B$3:$ZX$37, MATCH(BG$2,'rank provinsi to commodity'!$B$3:$B$37,0),MATCH($B235,'rank provinsi to commodity'!$B$3:$ZX$3,0))</f>
        <v>2</v>
      </c>
      <c r="BH235" s="160">
        <f>INDEX('rank provinsi to commodity'!$B$3:$ZX$37, MATCH(BH$2,'rank provinsi to commodity'!$B$3:$B$37,0),MATCH($B235,'rank provinsi to commodity'!$B$3:$ZX$3,0))</f>
        <v>2</v>
      </c>
      <c r="BI235" s="160">
        <f>INDEX('rank provinsi to commodity'!$B$3:$ZX$37, MATCH(BI$2,'rank provinsi to commodity'!$B$3:$B$37,0),MATCH($B235,'rank provinsi to commodity'!$B$3:$ZX$3,0))</f>
        <v>2</v>
      </c>
      <c r="BJ235" s="160">
        <f>INDEX('rank provinsi to commodity'!$B$3:$ZX$37, MATCH(BJ$2,'rank provinsi to commodity'!$B$3:$B$37,0),MATCH($B235,'rank provinsi to commodity'!$B$3:$ZX$3,0))</f>
        <v>2</v>
      </c>
      <c r="BK235" s="160">
        <f>INDEX('rank provinsi to commodity'!$B$3:$ZX$37, MATCH(BK$2,'rank provinsi to commodity'!$B$3:$B$37,0),MATCH($B235,'rank provinsi to commodity'!$B$3:$ZX$3,0))</f>
        <v>2</v>
      </c>
      <c r="BL235" s="160">
        <f>INDEX('rank provinsi to commodity'!$B$3:$ZX$37, MATCH(BL$2,'rank provinsi to commodity'!$B$3:$B$37,0),MATCH($B235,'rank provinsi to commodity'!$B$3:$ZX$3,0))</f>
        <v>2</v>
      </c>
      <c r="BM235" s="160">
        <f>INDEX('rank provinsi to commodity'!$B$3:$ZX$37, MATCH(BM$2,'rank provinsi to commodity'!$B$3:$B$37,0),MATCH($B235,'rank provinsi to commodity'!$B$3:$ZX$3,0))</f>
        <v>2</v>
      </c>
      <c r="BN235" s="160">
        <f>INDEX('rank provinsi to commodity'!$B$3:$ZX$37, MATCH(BN$2,'rank provinsi to commodity'!$B$3:$B$37,0),MATCH($B235,'rank provinsi to commodity'!$B$3:$ZX$3,0))</f>
        <v>2</v>
      </c>
      <c r="BO235" s="160">
        <f>INDEX('rank provinsi to commodity'!$B$3:$ZX$37, MATCH(BO$2,'rank provinsi to commodity'!$B$3:$B$37,0),MATCH($B235,'rank provinsi to commodity'!$B$3:$ZX$3,0))</f>
        <v>2</v>
      </c>
      <c r="BP235" s="160">
        <f>INDEX('rank provinsi to commodity'!$B$3:$ZX$37, MATCH(BP$2,'rank provinsi to commodity'!$B$3:$B$37,0),MATCH($B235,'rank provinsi to commodity'!$B$3:$ZX$3,0))</f>
        <v>2</v>
      </c>
      <c r="BQ235" s="160">
        <f>INDEX('rank provinsi to commodity'!$B$3:$ZX$37, MATCH(BQ$2,'rank provinsi to commodity'!$B$3:$B$37,0),MATCH($B235,'rank provinsi to commodity'!$B$3:$ZX$3,0))</f>
        <v>2</v>
      </c>
      <c r="BR235" s="160">
        <f>INDEX('rank provinsi to commodity'!$B$3:$ZX$37, MATCH(BR$2,'rank provinsi to commodity'!$B$3:$B$37,0),MATCH($B235,'rank provinsi to commodity'!$B$3:$ZX$3,0))</f>
        <v>2</v>
      </c>
      <c r="BS235" s="173">
        <f>INDEX('rank provinsi to commodity'!$B$3:$ZX$37, MATCH(BS$2,'rank provinsi to commodity'!$B$3:$B$37,0),MATCH($B235,'rank provinsi to commodity'!$B$3:$ZX$3,0))</f>
        <v>2</v>
      </c>
      <c r="BT235" s="181"/>
      <c r="BU235" s="184" t="str">
        <f t="shared" si="37"/>
        <v>PERIKANAN TANGKAP LAUT (Ton)</v>
      </c>
      <c r="BV235" s="149" t="s">
        <v>998</v>
      </c>
      <c r="BW235" s="160">
        <f>INDEX('raw-all-komoditas'!$B$3:$ZY$37, MATCH('Komoditas besar Nasional'!BW$2,'raw-all-komoditas'!$B$3:$B$37,0), MATCH('Komoditas besar Nasional'!$BV235,'raw-all-komoditas'!$B$3:$ZY$3,0))</f>
        <v>0</v>
      </c>
      <c r="BX235" s="160">
        <f>INDEX('raw-all-komoditas'!$B$3:$ZY$37, MATCH('Komoditas besar Nasional'!BX$2,'raw-all-komoditas'!$B$3:$B$37,0), MATCH('Komoditas besar Nasional'!$BV235,'raw-all-komoditas'!$B$3:$ZY$3,0))</f>
        <v>0</v>
      </c>
      <c r="BY235" s="160">
        <f>INDEX('raw-all-komoditas'!$B$3:$ZY$37, MATCH('Komoditas besar Nasional'!BY$2,'raw-all-komoditas'!$B$3:$B$37,0), MATCH('Komoditas besar Nasional'!$BV235,'raw-all-komoditas'!$B$3:$ZY$3,0))</f>
        <v>0</v>
      </c>
      <c r="BZ235" s="160">
        <f>INDEX('raw-all-komoditas'!$B$3:$ZY$37, MATCH('Komoditas besar Nasional'!BZ$2,'raw-all-komoditas'!$B$3:$B$37,0), MATCH('Komoditas besar Nasional'!$BV235,'raw-all-komoditas'!$B$3:$ZY$3,0))</f>
        <v>0</v>
      </c>
      <c r="CA235" s="160">
        <f>INDEX('raw-all-komoditas'!$B$3:$ZY$37, MATCH('Komoditas besar Nasional'!CA$2,'raw-all-komoditas'!$B$3:$B$37,0), MATCH('Komoditas besar Nasional'!$BV235,'raw-all-komoditas'!$B$3:$ZY$3,0))</f>
        <v>0</v>
      </c>
      <c r="CB235" s="160">
        <f>INDEX('raw-all-komoditas'!$B$3:$ZY$37, MATCH('Komoditas besar Nasional'!CB$2,'raw-all-komoditas'!$B$3:$B$37,0), MATCH('Komoditas besar Nasional'!$BV235,'raw-all-komoditas'!$B$3:$ZY$3,0))</f>
        <v>0</v>
      </c>
      <c r="CC235" s="160">
        <f>INDEX('raw-all-komoditas'!$B$3:$ZY$37, MATCH('Komoditas besar Nasional'!CC$2,'raw-all-komoditas'!$B$3:$B$37,0), MATCH('Komoditas besar Nasional'!$BV235,'raw-all-komoditas'!$B$3:$ZY$3,0))</f>
        <v>0</v>
      </c>
      <c r="CD235" s="160">
        <f>INDEX('raw-all-komoditas'!$B$3:$ZY$37, MATCH('Komoditas besar Nasional'!CD$2,'raw-all-komoditas'!$B$3:$B$37,0), MATCH('Komoditas besar Nasional'!$BV235,'raw-all-komoditas'!$B$3:$ZY$3,0))</f>
        <v>0</v>
      </c>
      <c r="CE235" s="160">
        <f>INDEX('raw-all-komoditas'!$B$3:$ZY$37, MATCH('Komoditas besar Nasional'!CE$2,'raw-all-komoditas'!$B$3:$B$37,0), MATCH('Komoditas besar Nasional'!$BV235,'raw-all-komoditas'!$B$3:$ZY$3,0))</f>
        <v>53</v>
      </c>
      <c r="CF235" s="160">
        <f>INDEX('raw-all-komoditas'!$B$3:$ZY$37, MATCH('Komoditas besar Nasional'!CF$2,'raw-all-komoditas'!$B$3:$B$37,0), MATCH('Komoditas besar Nasional'!$BV235,'raw-all-komoditas'!$B$3:$ZY$3,0))</f>
        <v>0</v>
      </c>
      <c r="CG235" s="160">
        <f>INDEX('raw-all-komoditas'!$B$3:$ZY$37, MATCH('Komoditas besar Nasional'!CG$2,'raw-all-komoditas'!$B$3:$B$37,0), MATCH('Komoditas besar Nasional'!$BV235,'raw-all-komoditas'!$B$3:$ZY$3,0))</f>
        <v>0</v>
      </c>
      <c r="CH235" s="160">
        <f>INDEX('raw-all-komoditas'!$B$3:$ZY$37, MATCH('Komoditas besar Nasional'!CH$2,'raw-all-komoditas'!$B$3:$B$37,0), MATCH('Komoditas besar Nasional'!$BV235,'raw-all-komoditas'!$B$3:$ZY$3,0))</f>
        <v>0</v>
      </c>
      <c r="CI235" s="160">
        <f>INDEX('raw-all-komoditas'!$B$3:$ZY$37, MATCH('Komoditas besar Nasional'!CI$2,'raw-all-komoditas'!$B$3:$B$37,0), MATCH('Komoditas besar Nasional'!$BV235,'raw-all-komoditas'!$B$3:$ZY$3,0))</f>
        <v>0</v>
      </c>
      <c r="CJ235" s="160">
        <f>INDEX('raw-all-komoditas'!$B$3:$ZY$37, MATCH('Komoditas besar Nasional'!CJ$2,'raw-all-komoditas'!$B$3:$B$37,0), MATCH('Komoditas besar Nasional'!$BV235,'raw-all-komoditas'!$B$3:$ZY$3,0))</f>
        <v>0</v>
      </c>
      <c r="CK235" s="160">
        <f>INDEX('raw-all-komoditas'!$B$3:$ZY$37, MATCH('Komoditas besar Nasional'!CK$2,'raw-all-komoditas'!$B$3:$B$37,0), MATCH('Komoditas besar Nasional'!$BV235,'raw-all-komoditas'!$B$3:$ZY$3,0))</f>
        <v>0</v>
      </c>
      <c r="CL235" s="160">
        <f>INDEX('raw-all-komoditas'!$B$3:$ZY$37, MATCH('Komoditas besar Nasional'!CL$2,'raw-all-komoditas'!$B$3:$B$37,0), MATCH('Komoditas besar Nasional'!$BV235,'raw-all-komoditas'!$B$3:$ZY$3,0))</f>
        <v>0</v>
      </c>
      <c r="CM235" s="160">
        <f>INDEX('raw-all-komoditas'!$B$3:$ZY$37, MATCH('Komoditas besar Nasional'!CM$2,'raw-all-komoditas'!$B$3:$B$37,0), MATCH('Komoditas besar Nasional'!$BV235,'raw-all-komoditas'!$B$3:$ZY$3,0))</f>
        <v>0</v>
      </c>
      <c r="CN235" s="160">
        <f>INDEX('raw-all-komoditas'!$B$3:$ZY$37, MATCH('Komoditas besar Nasional'!CN$2,'raw-all-komoditas'!$B$3:$B$37,0), MATCH('Komoditas besar Nasional'!$BV235,'raw-all-komoditas'!$B$3:$ZY$3,0))</f>
        <v>0</v>
      </c>
      <c r="CO235" s="160">
        <f>INDEX('raw-all-komoditas'!$B$3:$ZY$37, MATCH('Komoditas besar Nasional'!CO$2,'raw-all-komoditas'!$B$3:$B$37,0), MATCH('Komoditas besar Nasional'!$BV235,'raw-all-komoditas'!$B$3:$ZY$3,0))</f>
        <v>0</v>
      </c>
      <c r="CP235" s="160">
        <f>INDEX('raw-all-komoditas'!$B$3:$ZY$37, MATCH('Komoditas besar Nasional'!CP$2,'raw-all-komoditas'!$B$3:$B$37,0), MATCH('Komoditas besar Nasional'!$BV235,'raw-all-komoditas'!$B$3:$ZY$3,0))</f>
        <v>0</v>
      </c>
      <c r="CQ235" s="160">
        <f>INDEX('raw-all-komoditas'!$B$3:$ZY$37, MATCH('Komoditas besar Nasional'!CQ$2,'raw-all-komoditas'!$B$3:$B$37,0), MATCH('Komoditas besar Nasional'!$BV235,'raw-all-komoditas'!$B$3:$ZY$3,0))</f>
        <v>0</v>
      </c>
      <c r="CR235" s="160">
        <f>INDEX('raw-all-komoditas'!$B$3:$ZY$37, MATCH('Komoditas besar Nasional'!CR$2,'raw-all-komoditas'!$B$3:$B$37,0), MATCH('Komoditas besar Nasional'!$BV235,'raw-all-komoditas'!$B$3:$ZY$3,0))</f>
        <v>0</v>
      </c>
      <c r="CS235" s="160">
        <f>INDEX('raw-all-komoditas'!$B$3:$ZY$37, MATCH('Komoditas besar Nasional'!CS$2,'raw-all-komoditas'!$B$3:$B$37,0), MATCH('Komoditas besar Nasional'!$BV235,'raw-all-komoditas'!$B$3:$ZY$3,0))</f>
        <v>0</v>
      </c>
      <c r="CT235" s="160">
        <f>INDEX('raw-all-komoditas'!$B$3:$ZY$37, MATCH('Komoditas besar Nasional'!CT$2,'raw-all-komoditas'!$B$3:$B$37,0), MATCH('Komoditas besar Nasional'!$BV235,'raw-all-komoditas'!$B$3:$ZY$3,0))</f>
        <v>0</v>
      </c>
      <c r="CU235" s="160">
        <f>INDEX('raw-all-komoditas'!$B$3:$ZY$37, MATCH('Komoditas besar Nasional'!CU$2,'raw-all-komoditas'!$B$3:$B$37,0), MATCH('Komoditas besar Nasional'!$BV235,'raw-all-komoditas'!$B$3:$ZY$3,0))</f>
        <v>0</v>
      </c>
      <c r="CV235" s="160">
        <f>INDEX('raw-all-komoditas'!$B$3:$ZY$37, MATCH('Komoditas besar Nasional'!CV$2,'raw-all-komoditas'!$B$3:$B$37,0), MATCH('Komoditas besar Nasional'!$BV235,'raw-all-komoditas'!$B$3:$ZY$3,0))</f>
        <v>0</v>
      </c>
      <c r="CW235" s="160">
        <f>INDEX('raw-all-komoditas'!$B$3:$ZY$37, MATCH('Komoditas besar Nasional'!CW$2,'raw-all-komoditas'!$B$3:$B$37,0), MATCH('Komoditas besar Nasional'!$BV235,'raw-all-komoditas'!$B$3:$ZY$3,0))</f>
        <v>0</v>
      </c>
      <c r="CX235" s="160">
        <f>INDEX('raw-all-komoditas'!$B$3:$ZY$37, MATCH('Komoditas besar Nasional'!CX$2,'raw-all-komoditas'!$B$3:$B$37,0), MATCH('Komoditas besar Nasional'!$BV235,'raw-all-komoditas'!$B$3:$ZY$3,0))</f>
        <v>0</v>
      </c>
      <c r="CY235" s="160">
        <f>INDEX('raw-all-komoditas'!$B$3:$ZY$37, MATCH('Komoditas besar Nasional'!CY$2,'raw-all-komoditas'!$B$3:$B$37,0), MATCH('Komoditas besar Nasional'!$BV235,'raw-all-komoditas'!$B$3:$ZY$3,0))</f>
        <v>0</v>
      </c>
      <c r="CZ235" s="160">
        <f>INDEX('raw-all-komoditas'!$B$3:$ZY$37, MATCH('Komoditas besar Nasional'!CZ$2,'raw-all-komoditas'!$B$3:$B$37,0), MATCH('Komoditas besar Nasional'!$BV235,'raw-all-komoditas'!$B$3:$ZY$3,0))</f>
        <v>0</v>
      </c>
      <c r="DA235" s="160">
        <f>INDEX('raw-all-komoditas'!$B$3:$ZY$37, MATCH('Komoditas besar Nasional'!DA$2,'raw-all-komoditas'!$B$3:$B$37,0), MATCH('Komoditas besar Nasional'!$BV235,'raw-all-komoditas'!$B$3:$ZY$3,0))</f>
        <v>0</v>
      </c>
      <c r="DB235" s="160">
        <f>INDEX('raw-all-komoditas'!$B$3:$ZY$37, MATCH('Komoditas besar Nasional'!DB$2,'raw-all-komoditas'!$B$3:$B$37,0), MATCH('Komoditas besar Nasional'!$BV235,'raw-all-komoditas'!$B$3:$ZY$3,0))</f>
        <v>0</v>
      </c>
      <c r="DC235" s="160">
        <f>INDEX('raw-all-komoditas'!$B$3:$ZY$37, MATCH('Komoditas besar Nasional'!DC$2,'raw-all-komoditas'!$B$3:$B$37,0), MATCH('Komoditas besar Nasional'!$BV235,'raw-all-komoditas'!$B$3:$ZY$3,0))</f>
        <v>0</v>
      </c>
      <c r="DD235" s="160">
        <f>INDEX('raw-all-komoditas'!$B$3:$ZY$37, MATCH('Komoditas besar Nasional'!DD$2,'raw-all-komoditas'!$B$3:$B$37,0), MATCH('Komoditas besar Nasional'!$BV235,'raw-all-komoditas'!$B$3:$ZY$3,0))</f>
        <v>0</v>
      </c>
      <c r="DF235" s="159" t="str">
        <f t="shared" si="38"/>
        <v>Kurang dari 250M</v>
      </c>
      <c r="DG235" s="159" t="str">
        <f t="shared" si="39"/>
        <v>Kurang dari 250M</v>
      </c>
      <c r="DH235" s="159" t="str">
        <f t="shared" si="40"/>
        <v>Kurang dari 250M</v>
      </c>
      <c r="DI235" s="159" t="str">
        <f t="shared" si="41"/>
        <v>Kurang dari 250M</v>
      </c>
      <c r="DJ235" s="159" t="str">
        <f t="shared" si="42"/>
        <v>Kurang dari 250M</v>
      </c>
      <c r="DK235" s="159" t="str">
        <f t="shared" si="43"/>
        <v>Kurang dari 250M</v>
      </c>
      <c r="DL235" s="159" t="str">
        <f t="shared" si="44"/>
        <v>Kurang dari 250M</v>
      </c>
      <c r="DM235" s="159" t="str">
        <f t="shared" si="45"/>
        <v>Kurang dari 250M</v>
      </c>
      <c r="DN235" s="159" t="str">
        <f t="shared" si="46"/>
        <v>Kurang dari 250M</v>
      </c>
      <c r="DO235" s="159" t="str">
        <f t="shared" si="47"/>
        <v>Kurang dari 250M</v>
      </c>
      <c r="DP235" s="159" t="str">
        <f t="shared" si="48"/>
        <v>Kurang dari 250M</v>
      </c>
      <c r="DQ235" s="159" t="str">
        <f t="shared" si="49"/>
        <v>Kurang dari 250M</v>
      </c>
      <c r="DR235" s="159" t="str">
        <f t="shared" si="50"/>
        <v>Kurang dari 250M</v>
      </c>
      <c r="DS235" s="159" t="str">
        <f t="shared" si="51"/>
        <v>Kurang dari 250M</v>
      </c>
      <c r="DT235" s="159" t="str">
        <f t="shared" si="52"/>
        <v>Kurang dari 250M</v>
      </c>
      <c r="DU235" s="159" t="str">
        <f t="shared" si="53"/>
        <v>Kurang dari 250M</v>
      </c>
      <c r="DV235" s="159" t="str">
        <f t="shared" si="54"/>
        <v>Kurang dari 250M</v>
      </c>
      <c r="DW235" s="159" t="str">
        <f t="shared" si="55"/>
        <v>Kurang dari 250M</v>
      </c>
      <c r="DX235" s="159" t="str">
        <f t="shared" si="56"/>
        <v>Kurang dari 250M</v>
      </c>
      <c r="DY235" s="159" t="str">
        <f t="shared" si="57"/>
        <v>Kurang dari 250M</v>
      </c>
      <c r="DZ235" s="159" t="str">
        <f t="shared" si="58"/>
        <v>Kurang dari 250M</v>
      </c>
      <c r="EA235" s="159" t="str">
        <f t="shared" si="59"/>
        <v>Kurang dari 250M</v>
      </c>
      <c r="EB235" s="159" t="str">
        <f t="shared" si="60"/>
        <v>Kurang dari 250M</v>
      </c>
      <c r="EC235" s="159" t="str">
        <f t="shared" si="61"/>
        <v>Kurang dari 250M</v>
      </c>
      <c r="ED235" s="159" t="str">
        <f t="shared" si="62"/>
        <v>Kurang dari 250M</v>
      </c>
      <c r="EE235" s="159" t="str">
        <f t="shared" si="63"/>
        <v>Kurang dari 250M</v>
      </c>
      <c r="EF235" s="159" t="str">
        <f t="shared" si="64"/>
        <v>Kurang dari 250M</v>
      </c>
      <c r="EG235" s="159" t="str">
        <f t="shared" si="65"/>
        <v>Kurang dari 250M</v>
      </c>
      <c r="EH235" s="159" t="str">
        <f t="shared" si="66"/>
        <v>Kurang dari 250M</v>
      </c>
      <c r="EI235" s="159" t="str">
        <f t="shared" si="67"/>
        <v>Kurang dari 250M</v>
      </c>
      <c r="EJ235" s="159" t="str">
        <f t="shared" si="68"/>
        <v>Kurang dari 250M</v>
      </c>
      <c r="EK235" s="159" t="str">
        <f t="shared" si="69"/>
        <v>Kurang dari 250M</v>
      </c>
      <c r="EL235" s="159" t="str">
        <f t="shared" si="70"/>
        <v>Kurang dari 250M</v>
      </c>
      <c r="EM235" s="159" t="str">
        <f t="shared" si="71"/>
        <v>Kurang dari 250M</v>
      </c>
    </row>
    <row r="236" spans="1:143" x14ac:dyDescent="0.3">
      <c r="A236" s="158" t="s">
        <v>911</v>
      </c>
      <c r="B236" s="159" t="s">
        <v>1259</v>
      </c>
      <c r="C236" s="160">
        <f>INDEX('raw-all-komoditas'!$B$3:$ZY$37, MATCH('Komoditas besar Nasional'!C$2,'raw-all-komoditas'!$B$3:$B$37,0), MATCH('Komoditas besar Nasional'!$B236,'raw-all-komoditas'!$B$3:$ZY$3,0))</f>
        <v>0.87689399999999995</v>
      </c>
      <c r="D236" s="160">
        <f>INDEX('raw-all-komoditas'!$B$3:$ZY$37, MATCH('Komoditas besar Nasional'!D$2,'raw-all-komoditas'!$B$3:$B$37,0), MATCH('Komoditas besar Nasional'!$B236,'raw-all-komoditas'!$B$3:$ZY$3,0))</f>
        <v>1.19604</v>
      </c>
      <c r="E236" s="160">
        <f>INDEX('raw-all-komoditas'!$B$3:$ZY$37, MATCH('Komoditas besar Nasional'!E$2,'raw-all-komoditas'!$B$3:$B$37,0), MATCH('Komoditas besar Nasional'!$B236,'raw-all-komoditas'!$B$3:$ZY$3,0))</f>
        <v>0</v>
      </c>
      <c r="F236" s="160">
        <f>INDEX('raw-all-komoditas'!$B$3:$ZY$37, MATCH('Komoditas besar Nasional'!F$2,'raw-all-komoditas'!$B$3:$B$37,0), MATCH('Komoditas besar Nasional'!$B236,'raw-all-komoditas'!$B$3:$ZY$3,0))</f>
        <v>0</v>
      </c>
      <c r="G236" s="160">
        <f>INDEX('raw-all-komoditas'!$B$3:$ZY$37, MATCH('Komoditas besar Nasional'!G$2,'raw-all-komoditas'!$B$3:$B$37,0), MATCH('Komoditas besar Nasional'!$B236,'raw-all-komoditas'!$B$3:$ZY$3,0))</f>
        <v>0</v>
      </c>
      <c r="H236" s="160">
        <f>INDEX('raw-all-komoditas'!$B$3:$ZY$37, MATCH('Komoditas besar Nasional'!H$2,'raw-all-komoditas'!$B$3:$B$37,0), MATCH('Komoditas besar Nasional'!$B236,'raw-all-komoditas'!$B$3:$ZY$3,0))</f>
        <v>0</v>
      </c>
      <c r="I236" s="160">
        <f>INDEX('raw-all-komoditas'!$B$3:$ZY$37, MATCH('Komoditas besar Nasional'!I$2,'raw-all-komoditas'!$B$3:$B$37,0), MATCH('Komoditas besar Nasional'!$B236,'raw-all-komoditas'!$B$3:$ZY$3,0))</f>
        <v>0</v>
      </c>
      <c r="J236" s="160">
        <f>INDEX('raw-all-komoditas'!$B$3:$ZY$37, MATCH('Komoditas besar Nasional'!J$2,'raw-all-komoditas'!$B$3:$B$37,0), MATCH('Komoditas besar Nasional'!$B236,'raw-all-komoditas'!$B$3:$ZY$3,0))</f>
        <v>0</v>
      </c>
      <c r="K236" s="160">
        <f>INDEX('raw-all-komoditas'!$B$3:$ZY$37, MATCH('Komoditas besar Nasional'!K$2,'raw-all-komoditas'!$B$3:$B$37,0), MATCH('Komoditas besar Nasional'!$B236,'raw-all-komoditas'!$B$3:$ZY$3,0))</f>
        <v>0</v>
      </c>
      <c r="L236" s="160">
        <f>INDEX('raw-all-komoditas'!$B$3:$ZY$37, MATCH('Komoditas besar Nasional'!L$2,'raw-all-komoditas'!$B$3:$B$37,0), MATCH('Komoditas besar Nasional'!$B236,'raw-all-komoditas'!$B$3:$ZY$3,0))</f>
        <v>0</v>
      </c>
      <c r="M236" s="160">
        <f>INDEX('raw-all-komoditas'!$B$3:$ZY$37, MATCH('Komoditas besar Nasional'!M$2,'raw-all-komoditas'!$B$3:$B$37,0), MATCH('Komoditas besar Nasional'!$B236,'raw-all-komoditas'!$B$3:$ZY$3,0))</f>
        <v>0</v>
      </c>
      <c r="N236" s="160">
        <f>INDEX('raw-all-komoditas'!$B$3:$ZY$37, MATCH('Komoditas besar Nasional'!N$2,'raw-all-komoditas'!$B$3:$B$37,0), MATCH('Komoditas besar Nasional'!$B236,'raw-all-komoditas'!$B$3:$ZY$3,0))</f>
        <v>0</v>
      </c>
      <c r="O236" s="160">
        <f>INDEX('raw-all-komoditas'!$B$3:$ZY$37, MATCH('Komoditas besar Nasional'!O$2,'raw-all-komoditas'!$B$3:$B$37,0), MATCH('Komoditas besar Nasional'!$B236,'raw-all-komoditas'!$B$3:$ZY$3,0))</f>
        <v>1.452E-2</v>
      </c>
      <c r="P236" s="160">
        <f>INDEX('raw-all-komoditas'!$B$3:$ZY$37, MATCH('Komoditas besar Nasional'!P$2,'raw-all-komoditas'!$B$3:$B$37,0), MATCH('Komoditas besar Nasional'!$B236,'raw-all-komoditas'!$B$3:$ZY$3,0))</f>
        <v>0</v>
      </c>
      <c r="Q236" s="160">
        <f>INDEX('raw-all-komoditas'!$B$3:$ZY$37, MATCH('Komoditas besar Nasional'!Q$2,'raw-all-komoditas'!$B$3:$B$37,0), MATCH('Komoditas besar Nasional'!$B236,'raw-all-komoditas'!$B$3:$ZY$3,0))</f>
        <v>0</v>
      </c>
      <c r="R236" s="160">
        <f>INDEX('raw-all-komoditas'!$B$3:$ZY$37, MATCH('Komoditas besar Nasional'!R$2,'raw-all-komoditas'!$B$3:$B$37,0), MATCH('Komoditas besar Nasional'!$B236,'raw-all-komoditas'!$B$3:$ZY$3,0))</f>
        <v>0</v>
      </c>
      <c r="S236" s="160">
        <f>INDEX('raw-all-komoditas'!$B$3:$ZY$37, MATCH('Komoditas besar Nasional'!S$2,'raw-all-komoditas'!$B$3:$B$37,0), MATCH('Komoditas besar Nasional'!$B236,'raw-all-komoditas'!$B$3:$ZY$3,0))</f>
        <v>0</v>
      </c>
      <c r="T236" s="160">
        <f>INDEX('raw-all-komoditas'!$B$3:$ZY$37, MATCH('Komoditas besar Nasional'!T$2,'raw-all-komoditas'!$B$3:$B$37,0), MATCH('Komoditas besar Nasional'!$B236,'raw-all-komoditas'!$B$3:$ZY$3,0))</f>
        <v>0</v>
      </c>
      <c r="U236" s="160">
        <f>INDEX('raw-all-komoditas'!$B$3:$ZY$37, MATCH('Komoditas besar Nasional'!U$2,'raw-all-komoditas'!$B$3:$B$37,0), MATCH('Komoditas besar Nasional'!$B236,'raw-all-komoditas'!$B$3:$ZY$3,0))</f>
        <v>0</v>
      </c>
      <c r="V236" s="160">
        <f>INDEX('raw-all-komoditas'!$B$3:$ZY$37, MATCH('Komoditas besar Nasional'!V$2,'raw-all-komoditas'!$B$3:$B$37,0), MATCH('Komoditas besar Nasional'!$B236,'raw-all-komoditas'!$B$3:$ZY$3,0))</f>
        <v>0</v>
      </c>
      <c r="W236" s="160">
        <f>INDEX('raw-all-komoditas'!$B$3:$ZY$37, MATCH('Komoditas besar Nasional'!W$2,'raw-all-komoditas'!$B$3:$B$37,0), MATCH('Komoditas besar Nasional'!$B236,'raw-all-komoditas'!$B$3:$ZY$3,0))</f>
        <v>0</v>
      </c>
      <c r="X236" s="160">
        <f>INDEX('raw-all-komoditas'!$B$3:$ZY$37, MATCH('Komoditas besar Nasional'!X$2,'raw-all-komoditas'!$B$3:$B$37,0), MATCH('Komoditas besar Nasional'!$B236,'raw-all-komoditas'!$B$3:$ZY$3,0))</f>
        <v>0</v>
      </c>
      <c r="Y236" s="160">
        <f>INDEX('raw-all-komoditas'!$B$3:$ZY$37, MATCH('Komoditas besar Nasional'!Y$2,'raw-all-komoditas'!$B$3:$B$37,0), MATCH('Komoditas besar Nasional'!$B236,'raw-all-komoditas'!$B$3:$ZY$3,0))</f>
        <v>0</v>
      </c>
      <c r="Z236" s="160">
        <f>INDEX('raw-all-komoditas'!$B$3:$ZY$37, MATCH('Komoditas besar Nasional'!Z$2,'raw-all-komoditas'!$B$3:$B$37,0), MATCH('Komoditas besar Nasional'!$B236,'raw-all-komoditas'!$B$3:$ZY$3,0))</f>
        <v>0</v>
      </c>
      <c r="AA236" s="160">
        <f>INDEX('raw-all-komoditas'!$B$3:$ZY$37, MATCH('Komoditas besar Nasional'!AA$2,'raw-all-komoditas'!$B$3:$B$37,0), MATCH('Komoditas besar Nasional'!$B236,'raw-all-komoditas'!$B$3:$ZY$3,0))</f>
        <v>0</v>
      </c>
      <c r="AB236" s="160">
        <f>INDEX('raw-all-komoditas'!$B$3:$ZY$37, MATCH('Komoditas besar Nasional'!AB$2,'raw-all-komoditas'!$B$3:$B$37,0), MATCH('Komoditas besar Nasional'!$B236,'raw-all-komoditas'!$B$3:$ZY$3,0))</f>
        <v>0</v>
      </c>
      <c r="AC236" s="160">
        <f>INDEX('raw-all-komoditas'!$B$3:$ZY$37, MATCH('Komoditas besar Nasional'!AC$2,'raw-all-komoditas'!$B$3:$B$37,0), MATCH('Komoditas besar Nasional'!$B236,'raw-all-komoditas'!$B$3:$ZY$3,0))</f>
        <v>0</v>
      </c>
      <c r="AD236" s="160">
        <f>INDEX('raw-all-komoditas'!$B$3:$ZY$37, MATCH('Komoditas besar Nasional'!AD$2,'raw-all-komoditas'!$B$3:$B$37,0), MATCH('Komoditas besar Nasional'!$B236,'raw-all-komoditas'!$B$3:$ZY$3,0))</f>
        <v>0</v>
      </c>
      <c r="AE236" s="160">
        <f>INDEX('raw-all-komoditas'!$B$3:$ZY$37, MATCH('Komoditas besar Nasional'!AE$2,'raw-all-komoditas'!$B$3:$B$37,0), MATCH('Komoditas besar Nasional'!$B236,'raw-all-komoditas'!$B$3:$ZY$3,0))</f>
        <v>0</v>
      </c>
      <c r="AF236" s="160">
        <f>INDEX('raw-all-komoditas'!$B$3:$ZY$37, MATCH('Komoditas besar Nasional'!AF$2,'raw-all-komoditas'!$B$3:$B$37,0), MATCH('Komoditas besar Nasional'!$B236,'raw-all-komoditas'!$B$3:$ZY$3,0))</f>
        <v>0</v>
      </c>
      <c r="AG236" s="160">
        <f>INDEX('raw-all-komoditas'!$B$3:$ZY$37, MATCH('Komoditas besar Nasional'!AG$2,'raw-all-komoditas'!$B$3:$B$37,0), MATCH('Komoditas besar Nasional'!$B236,'raw-all-komoditas'!$B$3:$ZY$3,0))</f>
        <v>0</v>
      </c>
      <c r="AH236" s="160">
        <f>INDEX('raw-all-komoditas'!$B$3:$ZY$37, MATCH('Komoditas besar Nasional'!AH$2,'raw-all-komoditas'!$B$3:$B$37,0), MATCH('Komoditas besar Nasional'!$B236,'raw-all-komoditas'!$B$3:$ZY$3,0))</f>
        <v>0</v>
      </c>
      <c r="AI236" s="160">
        <f>INDEX('raw-all-komoditas'!$B$3:$ZY$37, MATCH('Komoditas besar Nasional'!AI$2,'raw-all-komoditas'!$B$3:$B$37,0), MATCH('Komoditas besar Nasional'!$B236,'raw-all-komoditas'!$B$3:$ZY$3,0))</f>
        <v>0</v>
      </c>
      <c r="AJ236" s="160">
        <f>INDEX('raw-all-komoditas'!$B$3:$ZY$37, MATCH('Komoditas besar Nasional'!AJ$2,'raw-all-komoditas'!$B$3:$B$37,0), MATCH('Komoditas besar Nasional'!$B236,'raw-all-komoditas'!$B$3:$ZY$3,0))</f>
        <v>0</v>
      </c>
      <c r="AK236" s="181"/>
      <c r="AL236" s="160">
        <f>INDEX('rank provinsi to commodity'!$B$3:$ZX$37, MATCH(AL$2,'rank provinsi to commodity'!$B$3:$B$37,0),MATCH($B236,'rank provinsi to commodity'!$B$3:$ZX$3,0))</f>
        <v>2</v>
      </c>
      <c r="AM236" s="160">
        <f>INDEX('rank provinsi to commodity'!$B$3:$ZX$37, MATCH(AM$2,'rank provinsi to commodity'!$B$3:$B$37,0),MATCH($B236,'rank provinsi to commodity'!$B$3:$ZX$3,0))</f>
        <v>1</v>
      </c>
      <c r="AN236" s="160">
        <f>INDEX('rank provinsi to commodity'!$B$3:$ZX$37, MATCH(AN$2,'rank provinsi to commodity'!$B$3:$B$37,0),MATCH($B236,'rank provinsi to commodity'!$B$3:$ZX$3,0))</f>
        <v>4</v>
      </c>
      <c r="AO236" s="160">
        <f>INDEX('rank provinsi to commodity'!$B$3:$ZX$37, MATCH(AO$2,'rank provinsi to commodity'!$B$3:$B$37,0),MATCH($B236,'rank provinsi to commodity'!$B$3:$ZX$3,0))</f>
        <v>4</v>
      </c>
      <c r="AP236" s="160">
        <f>INDEX('rank provinsi to commodity'!$B$3:$ZX$37, MATCH(AP$2,'rank provinsi to commodity'!$B$3:$B$37,0),MATCH($B236,'rank provinsi to commodity'!$B$3:$ZX$3,0))</f>
        <v>4</v>
      </c>
      <c r="AQ236" s="160">
        <f>INDEX('rank provinsi to commodity'!$B$3:$ZX$37, MATCH(AQ$2,'rank provinsi to commodity'!$B$3:$B$37,0),MATCH($B236,'rank provinsi to commodity'!$B$3:$ZX$3,0))</f>
        <v>4</v>
      </c>
      <c r="AR236" s="160">
        <f>INDEX('rank provinsi to commodity'!$B$3:$ZX$37, MATCH(AR$2,'rank provinsi to commodity'!$B$3:$B$37,0),MATCH($B236,'rank provinsi to commodity'!$B$3:$ZX$3,0))</f>
        <v>4</v>
      </c>
      <c r="AS236" s="160">
        <f>INDEX('rank provinsi to commodity'!$B$3:$ZX$37, MATCH(AS$2,'rank provinsi to commodity'!$B$3:$B$37,0),MATCH($B236,'rank provinsi to commodity'!$B$3:$ZX$3,0))</f>
        <v>4</v>
      </c>
      <c r="AT236" s="160">
        <f>INDEX('rank provinsi to commodity'!$B$3:$ZX$37, MATCH(AT$2,'rank provinsi to commodity'!$B$3:$B$37,0),MATCH($B236,'rank provinsi to commodity'!$B$3:$ZX$3,0))</f>
        <v>4</v>
      </c>
      <c r="AU236" s="160">
        <f>INDEX('rank provinsi to commodity'!$B$3:$ZX$37, MATCH(AU$2,'rank provinsi to commodity'!$B$3:$B$37,0),MATCH($B236,'rank provinsi to commodity'!$B$3:$ZX$3,0))</f>
        <v>4</v>
      </c>
      <c r="AV236" s="160">
        <f>INDEX('rank provinsi to commodity'!$B$3:$ZX$37, MATCH(AV$2,'rank provinsi to commodity'!$B$3:$B$37,0),MATCH($B236,'rank provinsi to commodity'!$B$3:$ZX$3,0))</f>
        <v>4</v>
      </c>
      <c r="AW236" s="160">
        <f>INDEX('rank provinsi to commodity'!$B$3:$ZX$37, MATCH(AW$2,'rank provinsi to commodity'!$B$3:$B$37,0),MATCH($B236,'rank provinsi to commodity'!$B$3:$ZX$3,0))</f>
        <v>4</v>
      </c>
      <c r="AX236" s="160">
        <f>INDEX('rank provinsi to commodity'!$B$3:$ZX$37, MATCH(AX$2,'rank provinsi to commodity'!$B$3:$B$37,0),MATCH($B236,'rank provinsi to commodity'!$B$3:$ZX$3,0))</f>
        <v>3</v>
      </c>
      <c r="AY236" s="160">
        <f>INDEX('rank provinsi to commodity'!$B$3:$ZX$37, MATCH(AY$2,'rank provinsi to commodity'!$B$3:$B$37,0),MATCH($B236,'rank provinsi to commodity'!$B$3:$ZX$3,0))</f>
        <v>4</v>
      </c>
      <c r="AZ236" s="160">
        <f>INDEX('rank provinsi to commodity'!$B$3:$ZX$37, MATCH(AZ$2,'rank provinsi to commodity'!$B$3:$B$37,0),MATCH($B236,'rank provinsi to commodity'!$B$3:$ZX$3,0))</f>
        <v>4</v>
      </c>
      <c r="BA236" s="160">
        <f>INDEX('rank provinsi to commodity'!$B$3:$ZX$37, MATCH(BA$2,'rank provinsi to commodity'!$B$3:$B$37,0),MATCH($B236,'rank provinsi to commodity'!$B$3:$ZX$3,0))</f>
        <v>4</v>
      </c>
      <c r="BB236" s="160">
        <f>INDEX('rank provinsi to commodity'!$B$3:$ZX$37, MATCH(BB$2,'rank provinsi to commodity'!$B$3:$B$37,0),MATCH($B236,'rank provinsi to commodity'!$B$3:$ZX$3,0))</f>
        <v>4</v>
      </c>
      <c r="BC236" s="160">
        <f>INDEX('rank provinsi to commodity'!$B$3:$ZX$37, MATCH(BC$2,'rank provinsi to commodity'!$B$3:$B$37,0),MATCH($B236,'rank provinsi to commodity'!$B$3:$ZX$3,0))</f>
        <v>4</v>
      </c>
      <c r="BD236" s="160">
        <f>INDEX('rank provinsi to commodity'!$B$3:$ZX$37, MATCH(BD$2,'rank provinsi to commodity'!$B$3:$B$37,0),MATCH($B236,'rank provinsi to commodity'!$B$3:$ZX$3,0))</f>
        <v>4</v>
      </c>
      <c r="BE236" s="160">
        <f>INDEX('rank provinsi to commodity'!$B$3:$ZX$37, MATCH(BE$2,'rank provinsi to commodity'!$B$3:$B$37,0),MATCH($B236,'rank provinsi to commodity'!$B$3:$ZX$3,0))</f>
        <v>4</v>
      </c>
      <c r="BF236" s="160">
        <f>INDEX('rank provinsi to commodity'!$B$3:$ZX$37, MATCH(BF$2,'rank provinsi to commodity'!$B$3:$B$37,0),MATCH($B236,'rank provinsi to commodity'!$B$3:$ZX$3,0))</f>
        <v>4</v>
      </c>
      <c r="BG236" s="160">
        <f>INDEX('rank provinsi to commodity'!$B$3:$ZX$37, MATCH(BG$2,'rank provinsi to commodity'!$B$3:$B$37,0),MATCH($B236,'rank provinsi to commodity'!$B$3:$ZX$3,0))</f>
        <v>4</v>
      </c>
      <c r="BH236" s="160">
        <f>INDEX('rank provinsi to commodity'!$B$3:$ZX$37, MATCH(BH$2,'rank provinsi to commodity'!$B$3:$B$37,0),MATCH($B236,'rank provinsi to commodity'!$B$3:$ZX$3,0))</f>
        <v>4</v>
      </c>
      <c r="BI236" s="160">
        <f>INDEX('rank provinsi to commodity'!$B$3:$ZX$37, MATCH(BI$2,'rank provinsi to commodity'!$B$3:$B$37,0),MATCH($B236,'rank provinsi to commodity'!$B$3:$ZX$3,0))</f>
        <v>4</v>
      </c>
      <c r="BJ236" s="160">
        <f>INDEX('rank provinsi to commodity'!$B$3:$ZX$37, MATCH(BJ$2,'rank provinsi to commodity'!$B$3:$B$37,0),MATCH($B236,'rank provinsi to commodity'!$B$3:$ZX$3,0))</f>
        <v>4</v>
      </c>
      <c r="BK236" s="160">
        <f>INDEX('rank provinsi to commodity'!$B$3:$ZX$37, MATCH(BK$2,'rank provinsi to commodity'!$B$3:$B$37,0),MATCH($B236,'rank provinsi to commodity'!$B$3:$ZX$3,0))</f>
        <v>4</v>
      </c>
      <c r="BL236" s="160">
        <f>INDEX('rank provinsi to commodity'!$B$3:$ZX$37, MATCH(BL$2,'rank provinsi to commodity'!$B$3:$B$37,0),MATCH($B236,'rank provinsi to commodity'!$B$3:$ZX$3,0))</f>
        <v>4</v>
      </c>
      <c r="BM236" s="160">
        <f>INDEX('rank provinsi to commodity'!$B$3:$ZX$37, MATCH(BM$2,'rank provinsi to commodity'!$B$3:$B$37,0),MATCH($B236,'rank provinsi to commodity'!$B$3:$ZX$3,0))</f>
        <v>4</v>
      </c>
      <c r="BN236" s="160">
        <f>INDEX('rank provinsi to commodity'!$B$3:$ZX$37, MATCH(BN$2,'rank provinsi to commodity'!$B$3:$B$37,0),MATCH($B236,'rank provinsi to commodity'!$B$3:$ZX$3,0))</f>
        <v>4</v>
      </c>
      <c r="BO236" s="160">
        <f>INDEX('rank provinsi to commodity'!$B$3:$ZX$37, MATCH(BO$2,'rank provinsi to commodity'!$B$3:$B$37,0),MATCH($B236,'rank provinsi to commodity'!$B$3:$ZX$3,0))</f>
        <v>4</v>
      </c>
      <c r="BP236" s="160">
        <f>INDEX('rank provinsi to commodity'!$B$3:$ZX$37, MATCH(BP$2,'rank provinsi to commodity'!$B$3:$B$37,0),MATCH($B236,'rank provinsi to commodity'!$B$3:$ZX$3,0))</f>
        <v>4</v>
      </c>
      <c r="BQ236" s="160">
        <f>INDEX('rank provinsi to commodity'!$B$3:$ZX$37, MATCH(BQ$2,'rank provinsi to commodity'!$B$3:$B$37,0),MATCH($B236,'rank provinsi to commodity'!$B$3:$ZX$3,0))</f>
        <v>4</v>
      </c>
      <c r="BR236" s="160">
        <f>INDEX('rank provinsi to commodity'!$B$3:$ZX$37, MATCH(BR$2,'rank provinsi to commodity'!$B$3:$B$37,0),MATCH($B236,'rank provinsi to commodity'!$B$3:$ZX$3,0))</f>
        <v>4</v>
      </c>
      <c r="BS236" s="173">
        <f>INDEX('rank provinsi to commodity'!$B$3:$ZX$37, MATCH(BS$2,'rank provinsi to commodity'!$B$3:$B$37,0),MATCH($B236,'rank provinsi to commodity'!$B$3:$ZX$3,0))</f>
        <v>4</v>
      </c>
      <c r="BT236" s="181"/>
      <c r="BU236" s="184" t="str">
        <f t="shared" si="37"/>
        <v>PERIKANAN TANGKAP LAUT (Ton)</v>
      </c>
      <c r="BV236" s="149" t="s">
        <v>999</v>
      </c>
      <c r="BW236" s="160">
        <f>INDEX('raw-all-komoditas'!$B$3:$ZY$37, MATCH('Komoditas besar Nasional'!BW$2,'raw-all-komoditas'!$B$3:$B$37,0), MATCH('Komoditas besar Nasional'!$BV236,'raw-all-komoditas'!$B$3:$ZY$3,0))</f>
        <v>87</v>
      </c>
      <c r="BX236" s="160">
        <f>INDEX('raw-all-komoditas'!$B$3:$ZY$37, MATCH('Komoditas besar Nasional'!BX$2,'raw-all-komoditas'!$B$3:$B$37,0), MATCH('Komoditas besar Nasional'!$BV236,'raw-all-komoditas'!$B$3:$ZY$3,0))</f>
        <v>598</v>
      </c>
      <c r="BY236" s="160">
        <f>INDEX('raw-all-komoditas'!$B$3:$ZY$37, MATCH('Komoditas besar Nasional'!BY$2,'raw-all-komoditas'!$B$3:$B$37,0), MATCH('Komoditas besar Nasional'!$BV236,'raw-all-komoditas'!$B$3:$ZY$3,0))</f>
        <v>0</v>
      </c>
      <c r="BZ236" s="160">
        <f>INDEX('raw-all-komoditas'!$B$3:$ZY$37, MATCH('Komoditas besar Nasional'!BZ$2,'raw-all-komoditas'!$B$3:$B$37,0), MATCH('Komoditas besar Nasional'!$BV236,'raw-all-komoditas'!$B$3:$ZY$3,0))</f>
        <v>0</v>
      </c>
      <c r="CA236" s="160">
        <f>INDEX('raw-all-komoditas'!$B$3:$ZY$37, MATCH('Komoditas besar Nasional'!CA$2,'raw-all-komoditas'!$B$3:$B$37,0), MATCH('Komoditas besar Nasional'!$BV236,'raw-all-komoditas'!$B$3:$ZY$3,0))</f>
        <v>0</v>
      </c>
      <c r="CB236" s="160">
        <f>INDEX('raw-all-komoditas'!$B$3:$ZY$37, MATCH('Komoditas besar Nasional'!CB$2,'raw-all-komoditas'!$B$3:$B$37,0), MATCH('Komoditas besar Nasional'!$BV236,'raw-all-komoditas'!$B$3:$ZY$3,0))</f>
        <v>0</v>
      </c>
      <c r="CC236" s="160">
        <f>INDEX('raw-all-komoditas'!$B$3:$ZY$37, MATCH('Komoditas besar Nasional'!CC$2,'raw-all-komoditas'!$B$3:$B$37,0), MATCH('Komoditas besar Nasional'!$BV236,'raw-all-komoditas'!$B$3:$ZY$3,0))</f>
        <v>0</v>
      </c>
      <c r="CD236" s="160">
        <f>INDEX('raw-all-komoditas'!$B$3:$ZY$37, MATCH('Komoditas besar Nasional'!CD$2,'raw-all-komoditas'!$B$3:$B$37,0), MATCH('Komoditas besar Nasional'!$BV236,'raw-all-komoditas'!$B$3:$ZY$3,0))</f>
        <v>0</v>
      </c>
      <c r="CE236" s="160">
        <f>INDEX('raw-all-komoditas'!$B$3:$ZY$37, MATCH('Komoditas besar Nasional'!CE$2,'raw-all-komoditas'!$B$3:$B$37,0), MATCH('Komoditas besar Nasional'!$BV236,'raw-all-komoditas'!$B$3:$ZY$3,0))</f>
        <v>0</v>
      </c>
      <c r="CF236" s="160">
        <f>INDEX('raw-all-komoditas'!$B$3:$ZY$37, MATCH('Komoditas besar Nasional'!CF$2,'raw-all-komoditas'!$B$3:$B$37,0), MATCH('Komoditas besar Nasional'!$BV236,'raw-all-komoditas'!$B$3:$ZY$3,0))</f>
        <v>0</v>
      </c>
      <c r="CG236" s="160">
        <f>INDEX('raw-all-komoditas'!$B$3:$ZY$37, MATCH('Komoditas besar Nasional'!CG$2,'raw-all-komoditas'!$B$3:$B$37,0), MATCH('Komoditas besar Nasional'!$BV236,'raw-all-komoditas'!$B$3:$ZY$3,0))</f>
        <v>0</v>
      </c>
      <c r="CH236" s="160">
        <f>INDEX('raw-all-komoditas'!$B$3:$ZY$37, MATCH('Komoditas besar Nasional'!CH$2,'raw-all-komoditas'!$B$3:$B$37,0), MATCH('Komoditas besar Nasional'!$BV236,'raw-all-komoditas'!$B$3:$ZY$3,0))</f>
        <v>0</v>
      </c>
      <c r="CI236" s="160">
        <f>INDEX('raw-all-komoditas'!$B$3:$ZY$37, MATCH('Komoditas besar Nasional'!CI$2,'raw-all-komoditas'!$B$3:$B$37,0), MATCH('Komoditas besar Nasional'!$BV236,'raw-all-komoditas'!$B$3:$ZY$3,0))</f>
        <v>2</v>
      </c>
      <c r="CJ236" s="160">
        <f>INDEX('raw-all-komoditas'!$B$3:$ZY$37, MATCH('Komoditas besar Nasional'!CJ$2,'raw-all-komoditas'!$B$3:$B$37,0), MATCH('Komoditas besar Nasional'!$BV236,'raw-all-komoditas'!$B$3:$ZY$3,0))</f>
        <v>0</v>
      </c>
      <c r="CK236" s="160">
        <f>INDEX('raw-all-komoditas'!$B$3:$ZY$37, MATCH('Komoditas besar Nasional'!CK$2,'raw-all-komoditas'!$B$3:$B$37,0), MATCH('Komoditas besar Nasional'!$BV236,'raw-all-komoditas'!$B$3:$ZY$3,0))</f>
        <v>0</v>
      </c>
      <c r="CL236" s="160">
        <f>INDEX('raw-all-komoditas'!$B$3:$ZY$37, MATCH('Komoditas besar Nasional'!CL$2,'raw-all-komoditas'!$B$3:$B$37,0), MATCH('Komoditas besar Nasional'!$BV236,'raw-all-komoditas'!$B$3:$ZY$3,0))</f>
        <v>0</v>
      </c>
      <c r="CM236" s="160">
        <f>INDEX('raw-all-komoditas'!$B$3:$ZY$37, MATCH('Komoditas besar Nasional'!CM$2,'raw-all-komoditas'!$B$3:$B$37,0), MATCH('Komoditas besar Nasional'!$BV236,'raw-all-komoditas'!$B$3:$ZY$3,0))</f>
        <v>0</v>
      </c>
      <c r="CN236" s="160">
        <f>INDEX('raw-all-komoditas'!$B$3:$ZY$37, MATCH('Komoditas besar Nasional'!CN$2,'raw-all-komoditas'!$B$3:$B$37,0), MATCH('Komoditas besar Nasional'!$BV236,'raw-all-komoditas'!$B$3:$ZY$3,0))</f>
        <v>0</v>
      </c>
      <c r="CO236" s="160">
        <f>INDEX('raw-all-komoditas'!$B$3:$ZY$37, MATCH('Komoditas besar Nasional'!CO$2,'raw-all-komoditas'!$B$3:$B$37,0), MATCH('Komoditas besar Nasional'!$BV236,'raw-all-komoditas'!$B$3:$ZY$3,0))</f>
        <v>0</v>
      </c>
      <c r="CP236" s="160">
        <f>INDEX('raw-all-komoditas'!$B$3:$ZY$37, MATCH('Komoditas besar Nasional'!CP$2,'raw-all-komoditas'!$B$3:$B$37,0), MATCH('Komoditas besar Nasional'!$BV236,'raw-all-komoditas'!$B$3:$ZY$3,0))</f>
        <v>0</v>
      </c>
      <c r="CQ236" s="160">
        <f>INDEX('raw-all-komoditas'!$B$3:$ZY$37, MATCH('Komoditas besar Nasional'!CQ$2,'raw-all-komoditas'!$B$3:$B$37,0), MATCH('Komoditas besar Nasional'!$BV236,'raw-all-komoditas'!$B$3:$ZY$3,0))</f>
        <v>0</v>
      </c>
      <c r="CR236" s="160">
        <f>INDEX('raw-all-komoditas'!$B$3:$ZY$37, MATCH('Komoditas besar Nasional'!CR$2,'raw-all-komoditas'!$B$3:$B$37,0), MATCH('Komoditas besar Nasional'!$BV236,'raw-all-komoditas'!$B$3:$ZY$3,0))</f>
        <v>0</v>
      </c>
      <c r="CS236" s="160">
        <f>INDEX('raw-all-komoditas'!$B$3:$ZY$37, MATCH('Komoditas besar Nasional'!CS$2,'raw-all-komoditas'!$B$3:$B$37,0), MATCH('Komoditas besar Nasional'!$BV236,'raw-all-komoditas'!$B$3:$ZY$3,0))</f>
        <v>0</v>
      </c>
      <c r="CT236" s="160">
        <f>INDEX('raw-all-komoditas'!$B$3:$ZY$37, MATCH('Komoditas besar Nasional'!CT$2,'raw-all-komoditas'!$B$3:$B$37,0), MATCH('Komoditas besar Nasional'!$BV236,'raw-all-komoditas'!$B$3:$ZY$3,0))</f>
        <v>0</v>
      </c>
      <c r="CU236" s="160">
        <f>INDEX('raw-all-komoditas'!$B$3:$ZY$37, MATCH('Komoditas besar Nasional'!CU$2,'raw-all-komoditas'!$B$3:$B$37,0), MATCH('Komoditas besar Nasional'!$BV236,'raw-all-komoditas'!$B$3:$ZY$3,0))</f>
        <v>0</v>
      </c>
      <c r="CV236" s="160">
        <f>INDEX('raw-all-komoditas'!$B$3:$ZY$37, MATCH('Komoditas besar Nasional'!CV$2,'raw-all-komoditas'!$B$3:$B$37,0), MATCH('Komoditas besar Nasional'!$BV236,'raw-all-komoditas'!$B$3:$ZY$3,0))</f>
        <v>0</v>
      </c>
      <c r="CW236" s="160">
        <f>INDEX('raw-all-komoditas'!$B$3:$ZY$37, MATCH('Komoditas besar Nasional'!CW$2,'raw-all-komoditas'!$B$3:$B$37,0), MATCH('Komoditas besar Nasional'!$BV236,'raw-all-komoditas'!$B$3:$ZY$3,0))</f>
        <v>0</v>
      </c>
      <c r="CX236" s="160">
        <f>INDEX('raw-all-komoditas'!$B$3:$ZY$37, MATCH('Komoditas besar Nasional'!CX$2,'raw-all-komoditas'!$B$3:$B$37,0), MATCH('Komoditas besar Nasional'!$BV236,'raw-all-komoditas'!$B$3:$ZY$3,0))</f>
        <v>0</v>
      </c>
      <c r="CY236" s="160">
        <f>INDEX('raw-all-komoditas'!$B$3:$ZY$37, MATCH('Komoditas besar Nasional'!CY$2,'raw-all-komoditas'!$B$3:$B$37,0), MATCH('Komoditas besar Nasional'!$BV236,'raw-all-komoditas'!$B$3:$ZY$3,0))</f>
        <v>0</v>
      </c>
      <c r="CZ236" s="160">
        <f>INDEX('raw-all-komoditas'!$B$3:$ZY$37, MATCH('Komoditas besar Nasional'!CZ$2,'raw-all-komoditas'!$B$3:$B$37,0), MATCH('Komoditas besar Nasional'!$BV236,'raw-all-komoditas'!$B$3:$ZY$3,0))</f>
        <v>0</v>
      </c>
      <c r="DA236" s="160">
        <f>INDEX('raw-all-komoditas'!$B$3:$ZY$37, MATCH('Komoditas besar Nasional'!DA$2,'raw-all-komoditas'!$B$3:$B$37,0), MATCH('Komoditas besar Nasional'!$BV236,'raw-all-komoditas'!$B$3:$ZY$3,0))</f>
        <v>0</v>
      </c>
      <c r="DB236" s="160">
        <f>INDEX('raw-all-komoditas'!$B$3:$ZY$37, MATCH('Komoditas besar Nasional'!DB$2,'raw-all-komoditas'!$B$3:$B$37,0), MATCH('Komoditas besar Nasional'!$BV236,'raw-all-komoditas'!$B$3:$ZY$3,0))</f>
        <v>0</v>
      </c>
      <c r="DC236" s="160">
        <f>INDEX('raw-all-komoditas'!$B$3:$ZY$37, MATCH('Komoditas besar Nasional'!DC$2,'raw-all-komoditas'!$B$3:$B$37,0), MATCH('Komoditas besar Nasional'!$BV236,'raw-all-komoditas'!$B$3:$ZY$3,0))</f>
        <v>0</v>
      </c>
      <c r="DD236" s="160">
        <f>INDEX('raw-all-komoditas'!$B$3:$ZY$37, MATCH('Komoditas besar Nasional'!DD$2,'raw-all-komoditas'!$B$3:$B$37,0), MATCH('Komoditas besar Nasional'!$BV236,'raw-all-komoditas'!$B$3:$ZY$3,0))</f>
        <v>0</v>
      </c>
      <c r="DF236" s="159" t="str">
        <f t="shared" si="38"/>
        <v>Kurang dari 250M</v>
      </c>
      <c r="DG236" s="159" t="str">
        <f t="shared" si="39"/>
        <v>Kurang dari 250M</v>
      </c>
      <c r="DH236" s="159" t="str">
        <f t="shared" si="40"/>
        <v>Kurang dari 250M</v>
      </c>
      <c r="DI236" s="159" t="str">
        <f t="shared" si="41"/>
        <v>Kurang dari 250M</v>
      </c>
      <c r="DJ236" s="159" t="str">
        <f t="shared" si="42"/>
        <v>Kurang dari 250M</v>
      </c>
      <c r="DK236" s="159" t="str">
        <f t="shared" si="43"/>
        <v>Kurang dari 250M</v>
      </c>
      <c r="DL236" s="159" t="str">
        <f t="shared" si="44"/>
        <v>Kurang dari 250M</v>
      </c>
      <c r="DM236" s="159" t="str">
        <f t="shared" si="45"/>
        <v>Kurang dari 250M</v>
      </c>
      <c r="DN236" s="159" t="str">
        <f t="shared" si="46"/>
        <v>Kurang dari 250M</v>
      </c>
      <c r="DO236" s="159" t="str">
        <f t="shared" si="47"/>
        <v>Kurang dari 250M</v>
      </c>
      <c r="DP236" s="159" t="str">
        <f t="shared" si="48"/>
        <v>Kurang dari 250M</v>
      </c>
      <c r="DQ236" s="159" t="str">
        <f t="shared" si="49"/>
        <v>Kurang dari 250M</v>
      </c>
      <c r="DR236" s="159" t="str">
        <f t="shared" si="50"/>
        <v>Kurang dari 250M</v>
      </c>
      <c r="DS236" s="159" t="str">
        <f t="shared" si="51"/>
        <v>Kurang dari 250M</v>
      </c>
      <c r="DT236" s="159" t="str">
        <f t="shared" si="52"/>
        <v>Kurang dari 250M</v>
      </c>
      <c r="DU236" s="159" t="str">
        <f t="shared" si="53"/>
        <v>Kurang dari 250M</v>
      </c>
      <c r="DV236" s="159" t="str">
        <f t="shared" si="54"/>
        <v>Kurang dari 250M</v>
      </c>
      <c r="DW236" s="159" t="str">
        <f t="shared" si="55"/>
        <v>Kurang dari 250M</v>
      </c>
      <c r="DX236" s="159" t="str">
        <f t="shared" si="56"/>
        <v>Kurang dari 250M</v>
      </c>
      <c r="DY236" s="159" t="str">
        <f t="shared" si="57"/>
        <v>Kurang dari 250M</v>
      </c>
      <c r="DZ236" s="159" t="str">
        <f t="shared" si="58"/>
        <v>Kurang dari 250M</v>
      </c>
      <c r="EA236" s="159" t="str">
        <f t="shared" si="59"/>
        <v>Kurang dari 250M</v>
      </c>
      <c r="EB236" s="159" t="str">
        <f t="shared" si="60"/>
        <v>Kurang dari 250M</v>
      </c>
      <c r="EC236" s="159" t="str">
        <f t="shared" si="61"/>
        <v>Kurang dari 250M</v>
      </c>
      <c r="ED236" s="159" t="str">
        <f t="shared" si="62"/>
        <v>Kurang dari 250M</v>
      </c>
      <c r="EE236" s="159" t="str">
        <f t="shared" si="63"/>
        <v>Kurang dari 250M</v>
      </c>
      <c r="EF236" s="159" t="str">
        <f t="shared" si="64"/>
        <v>Kurang dari 250M</v>
      </c>
      <c r="EG236" s="159" t="str">
        <f t="shared" si="65"/>
        <v>Kurang dari 250M</v>
      </c>
      <c r="EH236" s="159" t="str">
        <f t="shared" si="66"/>
        <v>Kurang dari 250M</v>
      </c>
      <c r="EI236" s="159" t="str">
        <f t="shared" si="67"/>
        <v>Kurang dari 250M</v>
      </c>
      <c r="EJ236" s="159" t="str">
        <f t="shared" si="68"/>
        <v>Kurang dari 250M</v>
      </c>
      <c r="EK236" s="159" t="str">
        <f t="shared" si="69"/>
        <v>Kurang dari 250M</v>
      </c>
      <c r="EL236" s="159" t="str">
        <f t="shared" si="70"/>
        <v>Kurang dari 250M</v>
      </c>
      <c r="EM236" s="159" t="str">
        <f t="shared" si="71"/>
        <v>Kurang dari 250M</v>
      </c>
    </row>
    <row r="237" spans="1:143" x14ac:dyDescent="0.3">
      <c r="A237" s="158" t="s">
        <v>911</v>
      </c>
      <c r="B237" s="159" t="s">
        <v>1260</v>
      </c>
      <c r="C237" s="160">
        <f>INDEX('raw-all-komoditas'!$B$3:$ZY$37, MATCH('Komoditas besar Nasional'!C$2,'raw-all-komoditas'!$B$3:$B$37,0), MATCH('Komoditas besar Nasional'!$B237,'raw-all-komoditas'!$B$3:$ZY$3,0))</f>
        <v>19.290997000000001</v>
      </c>
      <c r="D237" s="160">
        <f>INDEX('raw-all-komoditas'!$B$3:$ZY$37, MATCH('Komoditas besar Nasional'!D$2,'raw-all-komoditas'!$B$3:$B$37,0), MATCH('Komoditas besar Nasional'!$B237,'raw-all-komoditas'!$B$3:$ZY$3,0))</f>
        <v>197.632025</v>
      </c>
      <c r="E237" s="160">
        <f>INDEX('raw-all-komoditas'!$B$3:$ZY$37, MATCH('Komoditas besar Nasional'!E$2,'raw-all-komoditas'!$B$3:$B$37,0), MATCH('Komoditas besar Nasional'!$B237,'raw-all-komoditas'!$B$3:$ZY$3,0))</f>
        <v>32.841532999999998</v>
      </c>
      <c r="F237" s="160">
        <f>INDEX('raw-all-komoditas'!$B$3:$ZY$37, MATCH('Komoditas besar Nasional'!F$2,'raw-all-komoditas'!$B$3:$B$37,0), MATCH('Komoditas besar Nasional'!$B237,'raw-all-komoditas'!$B$3:$ZY$3,0))</f>
        <v>5.2857960000000004</v>
      </c>
      <c r="G237" s="160">
        <f>INDEX('raw-all-komoditas'!$B$3:$ZY$37, MATCH('Komoditas besar Nasional'!G$2,'raw-all-komoditas'!$B$3:$B$37,0), MATCH('Komoditas besar Nasional'!$B237,'raw-all-komoditas'!$B$3:$ZY$3,0))</f>
        <v>49.859641000000003</v>
      </c>
      <c r="H237" s="160">
        <f>INDEX('raw-all-komoditas'!$B$3:$ZY$37, MATCH('Komoditas besar Nasional'!H$2,'raw-all-komoditas'!$B$3:$B$37,0), MATCH('Komoditas besar Nasional'!$B237,'raw-all-komoditas'!$B$3:$ZY$3,0))</f>
        <v>24.031199999999998</v>
      </c>
      <c r="I237" s="160">
        <f>INDEX('raw-all-komoditas'!$B$3:$ZY$37, MATCH('Komoditas besar Nasional'!I$2,'raw-all-komoditas'!$B$3:$B$37,0), MATCH('Komoditas besar Nasional'!$B237,'raw-all-komoditas'!$B$3:$ZY$3,0))</f>
        <v>2.5779429999999999</v>
      </c>
      <c r="J237" s="160">
        <f>INDEX('raw-all-komoditas'!$B$3:$ZY$37, MATCH('Komoditas besar Nasional'!J$2,'raw-all-komoditas'!$B$3:$B$37,0), MATCH('Komoditas besar Nasional'!$B237,'raw-all-komoditas'!$B$3:$ZY$3,0))</f>
        <v>2.3860920000000001</v>
      </c>
      <c r="K237" s="160">
        <f>INDEX('raw-all-komoditas'!$B$3:$ZY$37, MATCH('Komoditas besar Nasional'!K$2,'raw-all-komoditas'!$B$3:$B$37,0), MATCH('Komoditas besar Nasional'!$B237,'raw-all-komoditas'!$B$3:$ZY$3,0))</f>
        <v>205.77591100000001</v>
      </c>
      <c r="L237" s="160">
        <f>INDEX('raw-all-komoditas'!$B$3:$ZY$37, MATCH('Komoditas besar Nasional'!L$2,'raw-all-komoditas'!$B$3:$B$37,0), MATCH('Komoditas besar Nasional'!$B237,'raw-all-komoditas'!$B$3:$ZY$3,0))</f>
        <v>42.078277</v>
      </c>
      <c r="M237" s="160">
        <f>INDEX('raw-all-komoditas'!$B$3:$ZY$37, MATCH('Komoditas besar Nasional'!M$2,'raw-all-komoditas'!$B$3:$B$37,0), MATCH('Komoditas besar Nasional'!$B237,'raw-all-komoditas'!$B$3:$ZY$3,0))</f>
        <v>6.0696250000000003</v>
      </c>
      <c r="N237" s="160">
        <f>INDEX('raw-all-komoditas'!$B$3:$ZY$37, MATCH('Komoditas besar Nasional'!N$2,'raw-all-komoditas'!$B$3:$B$37,0), MATCH('Komoditas besar Nasional'!$B237,'raw-all-komoditas'!$B$3:$ZY$3,0))</f>
        <v>69.269013000000001</v>
      </c>
      <c r="O237" s="160">
        <f>INDEX('raw-all-komoditas'!$B$3:$ZY$37, MATCH('Komoditas besar Nasional'!O$2,'raw-all-komoditas'!$B$3:$B$37,0), MATCH('Komoditas besar Nasional'!$B237,'raw-all-komoditas'!$B$3:$ZY$3,0))</f>
        <v>66.357011999999997</v>
      </c>
      <c r="P237" s="160">
        <f>INDEX('raw-all-komoditas'!$B$3:$ZY$37, MATCH('Komoditas besar Nasional'!P$2,'raw-all-komoditas'!$B$3:$B$37,0), MATCH('Komoditas besar Nasional'!$B237,'raw-all-komoditas'!$B$3:$ZY$3,0))</f>
        <v>2.1377549999999998</v>
      </c>
      <c r="Q237" s="160">
        <f>INDEX('raw-all-komoditas'!$B$3:$ZY$37, MATCH('Komoditas besar Nasional'!Q$2,'raw-all-komoditas'!$B$3:$B$37,0), MATCH('Komoditas besar Nasional'!$B237,'raw-all-komoditas'!$B$3:$ZY$3,0))</f>
        <v>82.464977000000005</v>
      </c>
      <c r="R237" s="160">
        <f>INDEX('raw-all-komoditas'!$B$3:$ZY$37, MATCH('Komoditas besar Nasional'!R$2,'raw-all-komoditas'!$B$3:$B$37,0), MATCH('Komoditas besar Nasional'!$B237,'raw-all-komoditas'!$B$3:$ZY$3,0))</f>
        <v>13.820828000000001</v>
      </c>
      <c r="S237" s="160">
        <f>INDEX('raw-all-komoditas'!$B$3:$ZY$37, MATCH('Komoditas besar Nasional'!S$2,'raw-all-komoditas'!$B$3:$B$37,0), MATCH('Komoditas besar Nasional'!$B237,'raw-all-komoditas'!$B$3:$ZY$3,0))</f>
        <v>1.405605</v>
      </c>
      <c r="T237" s="160">
        <f>INDEX('raw-all-komoditas'!$B$3:$ZY$37, MATCH('Komoditas besar Nasional'!T$2,'raw-all-komoditas'!$B$3:$B$37,0), MATCH('Komoditas besar Nasional'!$B237,'raw-all-komoditas'!$B$3:$ZY$3,0))</f>
        <v>7.6864949999999999</v>
      </c>
      <c r="U237" s="160">
        <f>INDEX('raw-all-komoditas'!$B$3:$ZY$37, MATCH('Komoditas besar Nasional'!U$2,'raw-all-komoditas'!$B$3:$B$37,0), MATCH('Komoditas besar Nasional'!$B237,'raw-all-komoditas'!$B$3:$ZY$3,0))</f>
        <v>0.75945700000000005</v>
      </c>
      <c r="V237" s="160">
        <f>INDEX('raw-all-komoditas'!$B$3:$ZY$37, MATCH('Komoditas besar Nasional'!V$2,'raw-all-komoditas'!$B$3:$B$37,0), MATCH('Komoditas besar Nasional'!$B237,'raw-all-komoditas'!$B$3:$ZY$3,0))</f>
        <v>71.858665000000002</v>
      </c>
      <c r="W237" s="160">
        <f>INDEX('raw-all-komoditas'!$B$3:$ZY$37, MATCH('Komoditas besar Nasional'!W$2,'raw-all-komoditas'!$B$3:$B$37,0), MATCH('Komoditas besar Nasional'!$B237,'raw-all-komoditas'!$B$3:$ZY$3,0))</f>
        <v>29.488731000000001</v>
      </c>
      <c r="X237" s="160">
        <f>INDEX('raw-all-komoditas'!$B$3:$ZY$37, MATCH('Komoditas besar Nasional'!X$2,'raw-all-komoditas'!$B$3:$B$37,0), MATCH('Komoditas besar Nasional'!$B237,'raw-all-komoditas'!$B$3:$ZY$3,0))</f>
        <v>125.579825</v>
      </c>
      <c r="Y237" s="160">
        <f>INDEX('raw-all-komoditas'!$B$3:$ZY$37, MATCH('Komoditas besar Nasional'!Y$2,'raw-all-komoditas'!$B$3:$B$37,0), MATCH('Komoditas besar Nasional'!$B237,'raw-all-komoditas'!$B$3:$ZY$3,0))</f>
        <v>13.976875</v>
      </c>
      <c r="Z237" s="160">
        <f>INDEX('raw-all-komoditas'!$B$3:$ZY$37, MATCH('Komoditas besar Nasional'!Z$2,'raw-all-komoditas'!$B$3:$B$37,0), MATCH('Komoditas besar Nasional'!$B237,'raw-all-komoditas'!$B$3:$ZY$3,0))</f>
        <v>4.4756640000000001</v>
      </c>
      <c r="AA237" s="160">
        <f>INDEX('raw-all-komoditas'!$B$3:$ZY$37, MATCH('Komoditas besar Nasional'!AA$2,'raw-all-komoditas'!$B$3:$B$37,0), MATCH('Komoditas besar Nasional'!$B237,'raw-all-komoditas'!$B$3:$ZY$3,0))</f>
        <v>2.3741999999999999E-2</v>
      </c>
      <c r="AB237" s="160">
        <f>INDEX('raw-all-komoditas'!$B$3:$ZY$37, MATCH('Komoditas besar Nasional'!AB$2,'raw-all-komoditas'!$B$3:$B$37,0), MATCH('Komoditas besar Nasional'!$B237,'raw-all-komoditas'!$B$3:$ZY$3,0))</f>
        <v>1.9495</v>
      </c>
      <c r="AC237" s="160">
        <f>INDEX('raw-all-komoditas'!$B$3:$ZY$37, MATCH('Komoditas besar Nasional'!AC$2,'raw-all-komoditas'!$B$3:$B$37,0), MATCH('Komoditas besar Nasional'!$B237,'raw-all-komoditas'!$B$3:$ZY$3,0))</f>
        <v>39.523784999999997</v>
      </c>
      <c r="AD237" s="160">
        <f>INDEX('raw-all-komoditas'!$B$3:$ZY$37, MATCH('Komoditas besar Nasional'!AD$2,'raw-all-komoditas'!$B$3:$B$37,0), MATCH('Komoditas besar Nasional'!$B237,'raw-all-komoditas'!$B$3:$ZY$3,0))</f>
        <v>21.893583</v>
      </c>
      <c r="AE237" s="160">
        <f>INDEX('raw-all-komoditas'!$B$3:$ZY$37, MATCH('Komoditas besar Nasional'!AE$2,'raw-all-komoditas'!$B$3:$B$37,0), MATCH('Komoditas besar Nasional'!$B237,'raw-all-komoditas'!$B$3:$ZY$3,0))</f>
        <v>9.1518000000000002E-2</v>
      </c>
      <c r="AF237" s="160">
        <f>INDEX('raw-all-komoditas'!$B$3:$ZY$37, MATCH('Komoditas besar Nasional'!AF$2,'raw-all-komoditas'!$B$3:$B$37,0), MATCH('Komoditas besar Nasional'!$B237,'raw-all-komoditas'!$B$3:$ZY$3,0))</f>
        <v>0</v>
      </c>
      <c r="AG237" s="160">
        <f>INDEX('raw-all-komoditas'!$B$3:$ZY$37, MATCH('Komoditas besar Nasional'!AG$2,'raw-all-komoditas'!$B$3:$B$37,0), MATCH('Komoditas besar Nasional'!$B237,'raw-all-komoditas'!$B$3:$ZY$3,0))</f>
        <v>1.5679019999999999</v>
      </c>
      <c r="AH237" s="160">
        <f>INDEX('raw-all-komoditas'!$B$3:$ZY$37, MATCH('Komoditas besar Nasional'!AH$2,'raw-all-komoditas'!$B$3:$B$37,0), MATCH('Komoditas besar Nasional'!$B237,'raw-all-komoditas'!$B$3:$ZY$3,0))</f>
        <v>0</v>
      </c>
      <c r="AI237" s="160">
        <f>INDEX('raw-all-komoditas'!$B$3:$ZY$37, MATCH('Komoditas besar Nasional'!AI$2,'raw-all-komoditas'!$B$3:$B$37,0), MATCH('Komoditas besar Nasional'!$B237,'raw-all-komoditas'!$B$3:$ZY$3,0))</f>
        <v>1.0983499999999999</v>
      </c>
      <c r="AJ237" s="160">
        <f>INDEX('raw-all-komoditas'!$B$3:$ZY$37, MATCH('Komoditas besar Nasional'!AJ$2,'raw-all-komoditas'!$B$3:$B$37,0), MATCH('Komoditas besar Nasional'!$B237,'raw-all-komoditas'!$B$3:$ZY$3,0))</f>
        <v>2.9361999999999999</v>
      </c>
      <c r="AK237" s="181"/>
      <c r="AL237" s="160">
        <f>INDEX('rank provinsi to commodity'!$B$3:$ZX$37, MATCH(AL$2,'rank provinsi to commodity'!$B$3:$B$37,0),MATCH($B237,'rank provinsi to commodity'!$B$3:$ZX$3,0))</f>
        <v>15</v>
      </c>
      <c r="AM237" s="160">
        <f>INDEX('rank provinsi to commodity'!$B$3:$ZX$37, MATCH(AM$2,'rank provinsi to commodity'!$B$3:$B$37,0),MATCH($B237,'rank provinsi to commodity'!$B$3:$ZX$3,0))</f>
        <v>2</v>
      </c>
      <c r="AN237" s="160">
        <f>INDEX('rank provinsi to commodity'!$B$3:$ZX$37, MATCH(AN$2,'rank provinsi to commodity'!$B$3:$B$37,0),MATCH($B237,'rank provinsi to commodity'!$B$3:$ZX$3,0))</f>
        <v>11</v>
      </c>
      <c r="AO237" s="160">
        <f>INDEX('rank provinsi to commodity'!$B$3:$ZX$37, MATCH(AO$2,'rank provinsi to commodity'!$B$3:$B$37,0),MATCH($B237,'rank provinsi to commodity'!$B$3:$ZX$3,0))</f>
        <v>20</v>
      </c>
      <c r="AP237" s="160">
        <f>INDEX('rank provinsi to commodity'!$B$3:$ZX$37, MATCH(AP$2,'rank provinsi to commodity'!$B$3:$B$37,0),MATCH($B237,'rank provinsi to commodity'!$B$3:$ZX$3,0))</f>
        <v>8</v>
      </c>
      <c r="AQ237" s="160">
        <f>INDEX('rank provinsi to commodity'!$B$3:$ZX$37, MATCH(AQ$2,'rank provinsi to commodity'!$B$3:$B$37,0),MATCH($B237,'rank provinsi to commodity'!$B$3:$ZX$3,0))</f>
        <v>13</v>
      </c>
      <c r="AR237" s="160">
        <f>INDEX('rank provinsi to commodity'!$B$3:$ZX$37, MATCH(AR$2,'rank provinsi to commodity'!$B$3:$B$37,0),MATCH($B237,'rank provinsi to commodity'!$B$3:$ZX$3,0))</f>
        <v>23</v>
      </c>
      <c r="AS237" s="160">
        <f>INDEX('rank provinsi to commodity'!$B$3:$ZX$37, MATCH(AS$2,'rank provinsi to commodity'!$B$3:$B$37,0),MATCH($B237,'rank provinsi to commodity'!$B$3:$ZX$3,0))</f>
        <v>24</v>
      </c>
      <c r="AT237" s="160">
        <f>INDEX('rank provinsi to commodity'!$B$3:$ZX$37, MATCH(AT$2,'rank provinsi to commodity'!$B$3:$B$37,0),MATCH($B237,'rank provinsi to commodity'!$B$3:$ZX$3,0))</f>
        <v>1</v>
      </c>
      <c r="AU237" s="160">
        <f>INDEX('rank provinsi to commodity'!$B$3:$ZX$37, MATCH(AU$2,'rank provinsi to commodity'!$B$3:$B$37,0),MATCH($B237,'rank provinsi to commodity'!$B$3:$ZX$3,0))</f>
        <v>9</v>
      </c>
      <c r="AV237" s="160">
        <f>INDEX('rank provinsi to commodity'!$B$3:$ZX$37, MATCH(AV$2,'rank provinsi to commodity'!$B$3:$B$37,0),MATCH($B237,'rank provinsi to commodity'!$B$3:$ZX$3,0))</f>
        <v>19</v>
      </c>
      <c r="AW237" s="160">
        <f>INDEX('rank provinsi to commodity'!$B$3:$ZX$37, MATCH(AW$2,'rank provinsi to commodity'!$B$3:$B$37,0),MATCH($B237,'rank provinsi to commodity'!$B$3:$ZX$3,0))</f>
        <v>6</v>
      </c>
      <c r="AX237" s="160">
        <f>INDEX('rank provinsi to commodity'!$B$3:$ZX$37, MATCH(AX$2,'rank provinsi to commodity'!$B$3:$B$37,0),MATCH($B237,'rank provinsi to commodity'!$B$3:$ZX$3,0))</f>
        <v>7</v>
      </c>
      <c r="AY237" s="160">
        <f>INDEX('rank provinsi to commodity'!$B$3:$ZX$37, MATCH(AY$2,'rank provinsi to commodity'!$B$3:$B$37,0),MATCH($B237,'rank provinsi to commodity'!$B$3:$ZX$3,0))</f>
        <v>25</v>
      </c>
      <c r="AZ237" s="160">
        <f>INDEX('rank provinsi to commodity'!$B$3:$ZX$37, MATCH(AZ$2,'rank provinsi to commodity'!$B$3:$B$37,0),MATCH($B237,'rank provinsi to commodity'!$B$3:$ZX$3,0))</f>
        <v>4</v>
      </c>
      <c r="BA237" s="160">
        <f>INDEX('rank provinsi to commodity'!$B$3:$ZX$37, MATCH(BA$2,'rank provinsi to commodity'!$B$3:$B$37,0),MATCH($B237,'rank provinsi to commodity'!$B$3:$ZX$3,0))</f>
        <v>17</v>
      </c>
      <c r="BB237" s="160">
        <f>INDEX('rank provinsi to commodity'!$B$3:$ZX$37, MATCH(BB$2,'rank provinsi to commodity'!$B$3:$B$37,0),MATCH($B237,'rank provinsi to commodity'!$B$3:$ZX$3,0))</f>
        <v>28</v>
      </c>
      <c r="BC237" s="160">
        <f>INDEX('rank provinsi to commodity'!$B$3:$ZX$37, MATCH(BC$2,'rank provinsi to commodity'!$B$3:$B$37,0),MATCH($B237,'rank provinsi to commodity'!$B$3:$ZX$3,0))</f>
        <v>18</v>
      </c>
      <c r="BD237" s="160">
        <f>INDEX('rank provinsi to commodity'!$B$3:$ZX$37, MATCH(BD$2,'rank provinsi to commodity'!$B$3:$B$37,0),MATCH($B237,'rank provinsi to commodity'!$B$3:$ZX$3,0))</f>
        <v>30</v>
      </c>
      <c r="BE237" s="160">
        <f>INDEX('rank provinsi to commodity'!$B$3:$ZX$37, MATCH(BE$2,'rank provinsi to commodity'!$B$3:$B$37,0),MATCH($B237,'rank provinsi to commodity'!$B$3:$ZX$3,0))</f>
        <v>5</v>
      </c>
      <c r="BF237" s="160">
        <f>INDEX('rank provinsi to commodity'!$B$3:$ZX$37, MATCH(BF$2,'rank provinsi to commodity'!$B$3:$B$37,0),MATCH($B237,'rank provinsi to commodity'!$B$3:$ZX$3,0))</f>
        <v>12</v>
      </c>
      <c r="BG237" s="160">
        <f>INDEX('rank provinsi to commodity'!$B$3:$ZX$37, MATCH(BG$2,'rank provinsi to commodity'!$B$3:$B$37,0),MATCH($B237,'rank provinsi to commodity'!$B$3:$ZX$3,0))</f>
        <v>3</v>
      </c>
      <c r="BH237" s="160">
        <f>INDEX('rank provinsi to commodity'!$B$3:$ZX$37, MATCH(BH$2,'rank provinsi to commodity'!$B$3:$B$37,0),MATCH($B237,'rank provinsi to commodity'!$B$3:$ZX$3,0))</f>
        <v>16</v>
      </c>
      <c r="BI237" s="160">
        <f>INDEX('rank provinsi to commodity'!$B$3:$ZX$37, MATCH(BI$2,'rank provinsi to commodity'!$B$3:$B$37,0),MATCH($B237,'rank provinsi to commodity'!$B$3:$ZX$3,0))</f>
        <v>21</v>
      </c>
      <c r="BJ237" s="160">
        <f>INDEX('rank provinsi to commodity'!$B$3:$ZX$37, MATCH(BJ$2,'rank provinsi to commodity'!$B$3:$B$37,0),MATCH($B237,'rank provinsi to commodity'!$B$3:$ZX$3,0))</f>
        <v>32</v>
      </c>
      <c r="BK237" s="160">
        <f>INDEX('rank provinsi to commodity'!$B$3:$ZX$37, MATCH(BK$2,'rank provinsi to commodity'!$B$3:$B$37,0),MATCH($B237,'rank provinsi to commodity'!$B$3:$ZX$3,0))</f>
        <v>26</v>
      </c>
      <c r="BL237" s="160">
        <f>INDEX('rank provinsi to commodity'!$B$3:$ZX$37, MATCH(BL$2,'rank provinsi to commodity'!$B$3:$B$37,0),MATCH($B237,'rank provinsi to commodity'!$B$3:$ZX$3,0))</f>
        <v>10</v>
      </c>
      <c r="BM237" s="160">
        <f>INDEX('rank provinsi to commodity'!$B$3:$ZX$37, MATCH(BM$2,'rank provinsi to commodity'!$B$3:$B$37,0),MATCH($B237,'rank provinsi to commodity'!$B$3:$ZX$3,0))</f>
        <v>14</v>
      </c>
      <c r="BN237" s="160">
        <f>INDEX('rank provinsi to commodity'!$B$3:$ZX$37, MATCH(BN$2,'rank provinsi to commodity'!$B$3:$B$37,0),MATCH($B237,'rank provinsi to commodity'!$B$3:$ZX$3,0))</f>
        <v>31</v>
      </c>
      <c r="BO237" s="160">
        <f>INDEX('rank provinsi to commodity'!$B$3:$ZX$37, MATCH(BO$2,'rank provinsi to commodity'!$B$3:$B$37,0),MATCH($B237,'rank provinsi to commodity'!$B$3:$ZX$3,0))</f>
        <v>33</v>
      </c>
      <c r="BP237" s="160">
        <f>INDEX('rank provinsi to commodity'!$B$3:$ZX$37, MATCH(BP$2,'rank provinsi to commodity'!$B$3:$B$37,0),MATCH($B237,'rank provinsi to commodity'!$B$3:$ZX$3,0))</f>
        <v>27</v>
      </c>
      <c r="BQ237" s="160">
        <f>INDEX('rank provinsi to commodity'!$B$3:$ZX$37, MATCH(BQ$2,'rank provinsi to commodity'!$B$3:$B$37,0),MATCH($B237,'rank provinsi to commodity'!$B$3:$ZX$3,0))</f>
        <v>33</v>
      </c>
      <c r="BR237" s="160">
        <f>INDEX('rank provinsi to commodity'!$B$3:$ZX$37, MATCH(BR$2,'rank provinsi to commodity'!$B$3:$B$37,0),MATCH($B237,'rank provinsi to commodity'!$B$3:$ZX$3,0))</f>
        <v>29</v>
      </c>
      <c r="BS237" s="173">
        <f>INDEX('rank provinsi to commodity'!$B$3:$ZX$37, MATCH(BS$2,'rank provinsi to commodity'!$B$3:$B$37,0),MATCH($B237,'rank provinsi to commodity'!$B$3:$ZX$3,0))</f>
        <v>22</v>
      </c>
      <c r="BT237" s="181"/>
      <c r="BU237" s="184" t="str">
        <f t="shared" si="37"/>
        <v>PERIKANAN TANGKAP LAUT (Ton)</v>
      </c>
      <c r="BV237" s="149" t="s">
        <v>1000</v>
      </c>
      <c r="BW237" s="160">
        <f>INDEX('raw-all-komoditas'!$B$3:$ZY$37, MATCH('Komoditas besar Nasional'!BW$2,'raw-all-komoditas'!$B$3:$B$37,0), MATCH('Komoditas besar Nasional'!$BV237,'raw-all-komoditas'!$B$3:$ZY$3,0))</f>
        <v>780</v>
      </c>
      <c r="BX237" s="160">
        <f>INDEX('raw-all-komoditas'!$B$3:$ZY$37, MATCH('Komoditas besar Nasional'!BX$2,'raw-all-komoditas'!$B$3:$B$37,0), MATCH('Komoditas besar Nasional'!$BV237,'raw-all-komoditas'!$B$3:$ZY$3,0))</f>
        <v>6587</v>
      </c>
      <c r="BY237" s="160">
        <f>INDEX('raw-all-komoditas'!$B$3:$ZY$37, MATCH('Komoditas besar Nasional'!BY$2,'raw-all-komoditas'!$B$3:$B$37,0), MATCH('Komoditas besar Nasional'!$BV237,'raw-all-komoditas'!$B$3:$ZY$3,0))</f>
        <v>1930</v>
      </c>
      <c r="BZ237" s="160">
        <f>INDEX('raw-all-komoditas'!$B$3:$ZY$37, MATCH('Komoditas besar Nasional'!BZ$2,'raw-all-komoditas'!$B$3:$B$37,0), MATCH('Komoditas besar Nasional'!$BV237,'raw-all-komoditas'!$B$3:$ZY$3,0))</f>
        <v>186</v>
      </c>
      <c r="CA237" s="160">
        <f>INDEX('raw-all-komoditas'!$B$3:$ZY$37, MATCH('Komoditas besar Nasional'!CA$2,'raw-all-komoditas'!$B$3:$B$37,0), MATCH('Komoditas besar Nasional'!$BV237,'raw-all-komoditas'!$B$3:$ZY$3,0))</f>
        <v>2890</v>
      </c>
      <c r="CB237" s="160">
        <f>INDEX('raw-all-komoditas'!$B$3:$ZY$37, MATCH('Komoditas besar Nasional'!CB$2,'raw-all-komoditas'!$B$3:$B$37,0), MATCH('Komoditas besar Nasional'!$BV237,'raw-all-komoditas'!$B$3:$ZY$3,0))</f>
        <v>1202</v>
      </c>
      <c r="CC237" s="160">
        <f>INDEX('raw-all-komoditas'!$B$3:$ZY$37, MATCH('Komoditas besar Nasional'!CC$2,'raw-all-komoditas'!$B$3:$B$37,0), MATCH('Komoditas besar Nasional'!$BV237,'raw-all-komoditas'!$B$3:$ZY$3,0))</f>
        <v>162</v>
      </c>
      <c r="CD237" s="160">
        <f>INDEX('raw-all-komoditas'!$B$3:$ZY$37, MATCH('Komoditas besar Nasional'!CD$2,'raw-all-komoditas'!$B$3:$B$37,0), MATCH('Komoditas besar Nasional'!$BV237,'raw-all-komoditas'!$B$3:$ZY$3,0))</f>
        <v>199</v>
      </c>
      <c r="CE237" s="160">
        <f>INDEX('raw-all-komoditas'!$B$3:$ZY$37, MATCH('Komoditas besar Nasional'!CE$2,'raw-all-komoditas'!$B$3:$B$37,0), MATCH('Komoditas besar Nasional'!$BV237,'raw-all-komoditas'!$B$3:$ZY$3,0))</f>
        <v>8684</v>
      </c>
      <c r="CF237" s="160">
        <f>INDEX('raw-all-komoditas'!$B$3:$ZY$37, MATCH('Komoditas besar Nasional'!CF$2,'raw-all-komoditas'!$B$3:$B$37,0), MATCH('Komoditas besar Nasional'!$BV237,'raw-all-komoditas'!$B$3:$ZY$3,0))</f>
        <v>3285</v>
      </c>
      <c r="CG237" s="160">
        <f>INDEX('raw-all-komoditas'!$B$3:$ZY$37, MATCH('Komoditas besar Nasional'!CG$2,'raw-all-komoditas'!$B$3:$B$37,0), MATCH('Komoditas besar Nasional'!$BV237,'raw-all-komoditas'!$B$3:$ZY$3,0))</f>
        <v>287</v>
      </c>
      <c r="CH237" s="160">
        <f>INDEX('raw-all-komoditas'!$B$3:$ZY$37, MATCH('Komoditas besar Nasional'!CH$2,'raw-all-komoditas'!$B$3:$B$37,0), MATCH('Komoditas besar Nasional'!$BV237,'raw-all-komoditas'!$B$3:$ZY$3,0))</f>
        <v>3863</v>
      </c>
      <c r="CI237" s="160">
        <f>INDEX('raw-all-komoditas'!$B$3:$ZY$37, MATCH('Komoditas besar Nasional'!CI$2,'raw-all-komoditas'!$B$3:$B$37,0), MATCH('Komoditas besar Nasional'!$BV237,'raw-all-komoditas'!$B$3:$ZY$3,0))</f>
        <v>7565</v>
      </c>
      <c r="CJ237" s="160">
        <f>INDEX('raw-all-komoditas'!$B$3:$ZY$37, MATCH('Komoditas besar Nasional'!CJ$2,'raw-all-komoditas'!$B$3:$B$37,0), MATCH('Komoditas besar Nasional'!$BV237,'raw-all-komoditas'!$B$3:$ZY$3,0))</f>
        <v>161</v>
      </c>
      <c r="CK237" s="160">
        <f>INDEX('raw-all-komoditas'!$B$3:$ZY$37, MATCH('Komoditas besar Nasional'!CK$2,'raw-all-komoditas'!$B$3:$B$37,0), MATCH('Komoditas besar Nasional'!$BV237,'raw-all-komoditas'!$B$3:$ZY$3,0))</f>
        <v>4072</v>
      </c>
      <c r="CL237" s="160">
        <f>INDEX('raw-all-komoditas'!$B$3:$ZY$37, MATCH('Komoditas besar Nasional'!CL$2,'raw-all-komoditas'!$B$3:$B$37,0), MATCH('Komoditas besar Nasional'!$BV237,'raw-all-komoditas'!$B$3:$ZY$3,0))</f>
        <v>530</v>
      </c>
      <c r="CM237" s="160">
        <f>INDEX('raw-all-komoditas'!$B$3:$ZY$37, MATCH('Komoditas besar Nasional'!CM$2,'raw-all-komoditas'!$B$3:$B$37,0), MATCH('Komoditas besar Nasional'!$BV237,'raw-all-komoditas'!$B$3:$ZY$3,0))</f>
        <v>99</v>
      </c>
      <c r="CN237" s="160">
        <f>INDEX('raw-all-komoditas'!$B$3:$ZY$37, MATCH('Komoditas besar Nasional'!CN$2,'raw-all-komoditas'!$B$3:$B$37,0), MATCH('Komoditas besar Nasional'!$BV237,'raw-all-komoditas'!$B$3:$ZY$3,0))</f>
        <v>334</v>
      </c>
      <c r="CO237" s="160">
        <f>INDEX('raw-all-komoditas'!$B$3:$ZY$37, MATCH('Komoditas besar Nasional'!CO$2,'raw-all-komoditas'!$B$3:$B$37,0), MATCH('Komoditas besar Nasional'!$BV237,'raw-all-komoditas'!$B$3:$ZY$3,0))</f>
        <v>32</v>
      </c>
      <c r="CP237" s="160">
        <f>INDEX('raw-all-komoditas'!$B$3:$ZY$37, MATCH('Komoditas besar Nasional'!CP$2,'raw-all-komoditas'!$B$3:$B$37,0), MATCH('Komoditas besar Nasional'!$BV237,'raw-all-komoditas'!$B$3:$ZY$3,0))</f>
        <v>3403</v>
      </c>
      <c r="CQ237" s="160">
        <f>INDEX('raw-all-komoditas'!$B$3:$ZY$37, MATCH('Komoditas besar Nasional'!CQ$2,'raw-all-komoditas'!$B$3:$B$37,0), MATCH('Komoditas besar Nasional'!$BV237,'raw-all-komoditas'!$B$3:$ZY$3,0))</f>
        <v>1847</v>
      </c>
      <c r="CR237" s="160">
        <f>INDEX('raw-all-komoditas'!$B$3:$ZY$37, MATCH('Komoditas besar Nasional'!CR$2,'raw-all-komoditas'!$B$3:$B$37,0), MATCH('Komoditas besar Nasional'!$BV237,'raw-all-komoditas'!$B$3:$ZY$3,0))</f>
        <v>3541</v>
      </c>
      <c r="CS237" s="160">
        <f>INDEX('raw-all-komoditas'!$B$3:$ZY$37, MATCH('Komoditas besar Nasional'!CS$2,'raw-all-komoditas'!$B$3:$B$37,0), MATCH('Komoditas besar Nasional'!$BV237,'raw-all-komoditas'!$B$3:$ZY$3,0))</f>
        <v>880</v>
      </c>
      <c r="CT237" s="160">
        <f>INDEX('raw-all-komoditas'!$B$3:$ZY$37, MATCH('Komoditas besar Nasional'!CT$2,'raw-all-komoditas'!$B$3:$B$37,0), MATCH('Komoditas besar Nasional'!$BV237,'raw-all-komoditas'!$B$3:$ZY$3,0))</f>
        <v>255</v>
      </c>
      <c r="CU237" s="160">
        <f>INDEX('raw-all-komoditas'!$B$3:$ZY$37, MATCH('Komoditas besar Nasional'!CU$2,'raw-all-komoditas'!$B$3:$B$37,0), MATCH('Komoditas besar Nasional'!$BV237,'raw-all-komoditas'!$B$3:$ZY$3,0))</f>
        <v>1</v>
      </c>
      <c r="CV237" s="160">
        <f>INDEX('raw-all-komoditas'!$B$3:$ZY$37, MATCH('Komoditas besar Nasional'!CV$2,'raw-all-komoditas'!$B$3:$B$37,0), MATCH('Komoditas besar Nasional'!$BV237,'raw-all-komoditas'!$B$3:$ZY$3,0))</f>
        <v>171</v>
      </c>
      <c r="CW237" s="160">
        <f>INDEX('raw-all-komoditas'!$B$3:$ZY$37, MATCH('Komoditas besar Nasional'!CW$2,'raw-all-komoditas'!$B$3:$B$37,0), MATCH('Komoditas besar Nasional'!$BV237,'raw-all-komoditas'!$B$3:$ZY$3,0))</f>
        <v>2333</v>
      </c>
      <c r="CX237" s="160">
        <f>INDEX('raw-all-komoditas'!$B$3:$ZY$37, MATCH('Komoditas besar Nasional'!CX$2,'raw-all-komoditas'!$B$3:$B$37,0), MATCH('Komoditas besar Nasional'!$BV237,'raw-all-komoditas'!$B$3:$ZY$3,0))</f>
        <v>886</v>
      </c>
      <c r="CY237" s="160">
        <f>INDEX('raw-all-komoditas'!$B$3:$ZY$37, MATCH('Komoditas besar Nasional'!CY$2,'raw-all-komoditas'!$B$3:$B$37,0), MATCH('Komoditas besar Nasional'!$BV237,'raw-all-komoditas'!$B$3:$ZY$3,0))</f>
        <v>5</v>
      </c>
      <c r="CZ237" s="160">
        <f>INDEX('raw-all-komoditas'!$B$3:$ZY$37, MATCH('Komoditas besar Nasional'!CZ$2,'raw-all-komoditas'!$B$3:$B$37,0), MATCH('Komoditas besar Nasional'!$BV237,'raw-all-komoditas'!$B$3:$ZY$3,0))</f>
        <v>0</v>
      </c>
      <c r="DA237" s="160">
        <f>INDEX('raw-all-komoditas'!$B$3:$ZY$37, MATCH('Komoditas besar Nasional'!DA$2,'raw-all-komoditas'!$B$3:$B$37,0), MATCH('Komoditas besar Nasional'!$BV237,'raw-all-komoditas'!$B$3:$ZY$3,0))</f>
        <v>262</v>
      </c>
      <c r="DB237" s="160">
        <f>INDEX('raw-all-komoditas'!$B$3:$ZY$37, MATCH('Komoditas besar Nasional'!DB$2,'raw-all-komoditas'!$B$3:$B$37,0), MATCH('Komoditas besar Nasional'!$BV237,'raw-all-komoditas'!$B$3:$ZY$3,0))</f>
        <v>0</v>
      </c>
      <c r="DC237" s="160">
        <f>INDEX('raw-all-komoditas'!$B$3:$ZY$37, MATCH('Komoditas besar Nasional'!DC$2,'raw-all-komoditas'!$B$3:$B$37,0), MATCH('Komoditas besar Nasional'!$BV237,'raw-all-komoditas'!$B$3:$ZY$3,0))</f>
        <v>69</v>
      </c>
      <c r="DD237" s="160">
        <f>INDEX('raw-all-komoditas'!$B$3:$ZY$37, MATCH('Komoditas besar Nasional'!DD$2,'raw-all-komoditas'!$B$3:$B$37,0), MATCH('Komoditas besar Nasional'!$BV237,'raw-all-komoditas'!$B$3:$ZY$3,0))</f>
        <v>170</v>
      </c>
      <c r="DF237" s="159" t="str">
        <f t="shared" si="38"/>
        <v>Kurang dari 250M</v>
      </c>
      <c r="DG237" s="159" t="str">
        <f t="shared" si="39"/>
        <v>Kurang dari 250M</v>
      </c>
      <c r="DH237" s="159" t="str">
        <f t="shared" si="40"/>
        <v>Kurang dari 250M</v>
      </c>
      <c r="DI237" s="159" t="str">
        <f t="shared" si="41"/>
        <v>Kurang dari 250M</v>
      </c>
      <c r="DJ237" s="159" t="str">
        <f t="shared" si="42"/>
        <v>Kurang dari 250M</v>
      </c>
      <c r="DK237" s="159" t="str">
        <f t="shared" si="43"/>
        <v>Kurang dari 250M</v>
      </c>
      <c r="DL237" s="159" t="str">
        <f t="shared" si="44"/>
        <v>Kurang dari 250M</v>
      </c>
      <c r="DM237" s="159" t="str">
        <f t="shared" si="45"/>
        <v>Kurang dari 250M</v>
      </c>
      <c r="DN237" s="159" t="str">
        <f t="shared" si="46"/>
        <v>Kurang dari 250M</v>
      </c>
      <c r="DO237" s="159" t="str">
        <f t="shared" si="47"/>
        <v>Kurang dari 250M</v>
      </c>
      <c r="DP237" s="159" t="str">
        <f t="shared" si="48"/>
        <v>Kurang dari 250M</v>
      </c>
      <c r="DQ237" s="159" t="str">
        <f t="shared" si="49"/>
        <v>Kurang dari 250M</v>
      </c>
      <c r="DR237" s="159" t="str">
        <f t="shared" si="50"/>
        <v>Kurang dari 250M</v>
      </c>
      <c r="DS237" s="159" t="str">
        <f t="shared" si="51"/>
        <v>Kurang dari 250M</v>
      </c>
      <c r="DT237" s="159" t="str">
        <f t="shared" si="52"/>
        <v>Kurang dari 250M</v>
      </c>
      <c r="DU237" s="159" t="str">
        <f t="shared" si="53"/>
        <v>Kurang dari 250M</v>
      </c>
      <c r="DV237" s="159" t="str">
        <f t="shared" si="54"/>
        <v>Kurang dari 250M</v>
      </c>
      <c r="DW237" s="159" t="str">
        <f t="shared" si="55"/>
        <v>Kurang dari 250M</v>
      </c>
      <c r="DX237" s="159" t="str">
        <f t="shared" si="56"/>
        <v>Kurang dari 250M</v>
      </c>
      <c r="DY237" s="159" t="str">
        <f t="shared" si="57"/>
        <v>Kurang dari 250M</v>
      </c>
      <c r="DZ237" s="159" t="str">
        <f t="shared" si="58"/>
        <v>Kurang dari 250M</v>
      </c>
      <c r="EA237" s="159" t="str">
        <f t="shared" si="59"/>
        <v>Kurang dari 250M</v>
      </c>
      <c r="EB237" s="159" t="str">
        <f t="shared" si="60"/>
        <v>Kurang dari 250M</v>
      </c>
      <c r="EC237" s="159" t="str">
        <f t="shared" si="61"/>
        <v>Kurang dari 250M</v>
      </c>
      <c r="ED237" s="159" t="str">
        <f t="shared" si="62"/>
        <v>Kurang dari 250M</v>
      </c>
      <c r="EE237" s="159" t="str">
        <f t="shared" si="63"/>
        <v>Kurang dari 250M</v>
      </c>
      <c r="EF237" s="159" t="str">
        <f t="shared" si="64"/>
        <v>Kurang dari 250M</v>
      </c>
      <c r="EG237" s="159" t="str">
        <f t="shared" si="65"/>
        <v>Kurang dari 250M</v>
      </c>
      <c r="EH237" s="159" t="str">
        <f t="shared" si="66"/>
        <v>Kurang dari 250M</v>
      </c>
      <c r="EI237" s="159" t="str">
        <f t="shared" si="67"/>
        <v>Kurang dari 250M</v>
      </c>
      <c r="EJ237" s="159" t="str">
        <f t="shared" si="68"/>
        <v>Kurang dari 250M</v>
      </c>
      <c r="EK237" s="159" t="str">
        <f t="shared" si="69"/>
        <v>Kurang dari 250M</v>
      </c>
      <c r="EL237" s="159" t="str">
        <f t="shared" si="70"/>
        <v>Kurang dari 250M</v>
      </c>
      <c r="EM237" s="159" t="str">
        <f t="shared" si="71"/>
        <v>Kurang dari 250M</v>
      </c>
    </row>
    <row r="238" spans="1:143" x14ac:dyDescent="0.3">
      <c r="A238" s="158" t="s">
        <v>911</v>
      </c>
      <c r="B238" s="159" t="s">
        <v>1261</v>
      </c>
      <c r="C238" s="160">
        <f>INDEX('raw-all-komoditas'!$B$3:$ZY$37, MATCH('Komoditas besar Nasional'!C$2,'raw-all-komoditas'!$B$3:$B$37,0), MATCH('Komoditas besar Nasional'!$B238,'raw-all-komoditas'!$B$3:$ZY$3,0))</f>
        <v>0</v>
      </c>
      <c r="D238" s="160">
        <f>INDEX('raw-all-komoditas'!$B$3:$ZY$37, MATCH('Komoditas besar Nasional'!D$2,'raw-all-komoditas'!$B$3:$B$37,0), MATCH('Komoditas besar Nasional'!$B238,'raw-all-komoditas'!$B$3:$ZY$3,0))</f>
        <v>0</v>
      </c>
      <c r="E238" s="160">
        <f>INDEX('raw-all-komoditas'!$B$3:$ZY$37, MATCH('Komoditas besar Nasional'!E$2,'raw-all-komoditas'!$B$3:$B$37,0), MATCH('Komoditas besar Nasional'!$B238,'raw-all-komoditas'!$B$3:$ZY$3,0))</f>
        <v>0</v>
      </c>
      <c r="F238" s="160">
        <f>INDEX('raw-all-komoditas'!$B$3:$ZY$37, MATCH('Komoditas besar Nasional'!F$2,'raw-all-komoditas'!$B$3:$B$37,0), MATCH('Komoditas besar Nasional'!$B238,'raw-all-komoditas'!$B$3:$ZY$3,0))</f>
        <v>0</v>
      </c>
      <c r="G238" s="160">
        <f>INDEX('raw-all-komoditas'!$B$3:$ZY$37, MATCH('Komoditas besar Nasional'!G$2,'raw-all-komoditas'!$B$3:$B$37,0), MATCH('Komoditas besar Nasional'!$B238,'raw-all-komoditas'!$B$3:$ZY$3,0))</f>
        <v>0</v>
      </c>
      <c r="H238" s="160">
        <f>INDEX('raw-all-komoditas'!$B$3:$ZY$37, MATCH('Komoditas besar Nasional'!H$2,'raw-all-komoditas'!$B$3:$B$37,0), MATCH('Komoditas besar Nasional'!$B238,'raw-all-komoditas'!$B$3:$ZY$3,0))</f>
        <v>0</v>
      </c>
      <c r="I238" s="160">
        <f>INDEX('raw-all-komoditas'!$B$3:$ZY$37, MATCH('Komoditas besar Nasional'!I$2,'raw-all-komoditas'!$B$3:$B$37,0), MATCH('Komoditas besar Nasional'!$B238,'raw-all-komoditas'!$B$3:$ZY$3,0))</f>
        <v>0</v>
      </c>
      <c r="J238" s="160">
        <f>INDEX('raw-all-komoditas'!$B$3:$ZY$37, MATCH('Komoditas besar Nasional'!J$2,'raw-all-komoditas'!$B$3:$B$37,0), MATCH('Komoditas besar Nasional'!$B238,'raw-all-komoditas'!$B$3:$ZY$3,0))</f>
        <v>0</v>
      </c>
      <c r="K238" s="160">
        <f>INDEX('raw-all-komoditas'!$B$3:$ZY$37, MATCH('Komoditas besar Nasional'!K$2,'raw-all-komoditas'!$B$3:$B$37,0), MATCH('Komoditas besar Nasional'!$B238,'raw-all-komoditas'!$B$3:$ZY$3,0))</f>
        <v>45.752074999999998</v>
      </c>
      <c r="L238" s="160">
        <f>INDEX('raw-all-komoditas'!$B$3:$ZY$37, MATCH('Komoditas besar Nasional'!L$2,'raw-all-komoditas'!$B$3:$B$37,0), MATCH('Komoditas besar Nasional'!$B238,'raw-all-komoditas'!$B$3:$ZY$3,0))</f>
        <v>4.2838799999999999</v>
      </c>
      <c r="M238" s="160">
        <f>INDEX('raw-all-komoditas'!$B$3:$ZY$37, MATCH('Komoditas besar Nasional'!M$2,'raw-all-komoditas'!$B$3:$B$37,0), MATCH('Komoditas besar Nasional'!$B238,'raw-all-komoditas'!$B$3:$ZY$3,0))</f>
        <v>0</v>
      </c>
      <c r="N238" s="160">
        <f>INDEX('raw-all-komoditas'!$B$3:$ZY$37, MATCH('Komoditas besar Nasional'!N$2,'raw-all-komoditas'!$B$3:$B$37,0), MATCH('Komoditas besar Nasional'!$B238,'raw-all-komoditas'!$B$3:$ZY$3,0))</f>
        <v>0</v>
      </c>
      <c r="O238" s="160">
        <f>INDEX('raw-all-komoditas'!$B$3:$ZY$37, MATCH('Komoditas besar Nasional'!O$2,'raw-all-komoditas'!$B$3:$B$37,0), MATCH('Komoditas besar Nasional'!$B238,'raw-all-komoditas'!$B$3:$ZY$3,0))</f>
        <v>23.564983999999999</v>
      </c>
      <c r="P238" s="160">
        <f>INDEX('raw-all-komoditas'!$B$3:$ZY$37, MATCH('Komoditas besar Nasional'!P$2,'raw-all-komoditas'!$B$3:$B$37,0), MATCH('Komoditas besar Nasional'!$B238,'raw-all-komoditas'!$B$3:$ZY$3,0))</f>
        <v>0</v>
      </c>
      <c r="Q238" s="160">
        <f>INDEX('raw-all-komoditas'!$B$3:$ZY$37, MATCH('Komoditas besar Nasional'!Q$2,'raw-all-komoditas'!$B$3:$B$37,0), MATCH('Komoditas besar Nasional'!$B238,'raw-all-komoditas'!$B$3:$ZY$3,0))</f>
        <v>0</v>
      </c>
      <c r="R238" s="160">
        <f>INDEX('raw-all-komoditas'!$B$3:$ZY$37, MATCH('Komoditas besar Nasional'!R$2,'raw-all-komoditas'!$B$3:$B$37,0), MATCH('Komoditas besar Nasional'!$B238,'raw-all-komoditas'!$B$3:$ZY$3,0))</f>
        <v>0</v>
      </c>
      <c r="S238" s="160">
        <f>INDEX('raw-all-komoditas'!$B$3:$ZY$37, MATCH('Komoditas besar Nasional'!S$2,'raw-all-komoditas'!$B$3:$B$37,0), MATCH('Komoditas besar Nasional'!$B238,'raw-all-komoditas'!$B$3:$ZY$3,0))</f>
        <v>0</v>
      </c>
      <c r="T238" s="160">
        <f>INDEX('raw-all-komoditas'!$B$3:$ZY$37, MATCH('Komoditas besar Nasional'!T$2,'raw-all-komoditas'!$B$3:$B$37,0), MATCH('Komoditas besar Nasional'!$B238,'raw-all-komoditas'!$B$3:$ZY$3,0))</f>
        <v>0</v>
      </c>
      <c r="U238" s="160">
        <f>INDEX('raw-all-komoditas'!$B$3:$ZY$37, MATCH('Komoditas besar Nasional'!U$2,'raw-all-komoditas'!$B$3:$B$37,0), MATCH('Komoditas besar Nasional'!$B238,'raw-all-komoditas'!$B$3:$ZY$3,0))</f>
        <v>0</v>
      </c>
      <c r="V238" s="160">
        <f>INDEX('raw-all-komoditas'!$B$3:$ZY$37, MATCH('Komoditas besar Nasional'!V$2,'raw-all-komoditas'!$B$3:$B$37,0), MATCH('Komoditas besar Nasional'!$B238,'raw-all-komoditas'!$B$3:$ZY$3,0))</f>
        <v>0</v>
      </c>
      <c r="W238" s="160">
        <f>INDEX('raw-all-komoditas'!$B$3:$ZY$37, MATCH('Komoditas besar Nasional'!W$2,'raw-all-komoditas'!$B$3:$B$37,0), MATCH('Komoditas besar Nasional'!$B238,'raw-all-komoditas'!$B$3:$ZY$3,0))</f>
        <v>0</v>
      </c>
      <c r="X238" s="160">
        <f>INDEX('raw-all-komoditas'!$B$3:$ZY$37, MATCH('Komoditas besar Nasional'!X$2,'raw-all-komoditas'!$B$3:$B$37,0), MATCH('Komoditas besar Nasional'!$B238,'raw-all-komoditas'!$B$3:$ZY$3,0))</f>
        <v>0</v>
      </c>
      <c r="Y238" s="160">
        <f>INDEX('raw-all-komoditas'!$B$3:$ZY$37, MATCH('Komoditas besar Nasional'!Y$2,'raw-all-komoditas'!$B$3:$B$37,0), MATCH('Komoditas besar Nasional'!$B238,'raw-all-komoditas'!$B$3:$ZY$3,0))</f>
        <v>0</v>
      </c>
      <c r="Z238" s="160">
        <f>INDEX('raw-all-komoditas'!$B$3:$ZY$37, MATCH('Komoditas besar Nasional'!Z$2,'raw-all-komoditas'!$B$3:$B$37,0), MATCH('Komoditas besar Nasional'!$B238,'raw-all-komoditas'!$B$3:$ZY$3,0))</f>
        <v>0</v>
      </c>
      <c r="AA238" s="160">
        <f>INDEX('raw-all-komoditas'!$B$3:$ZY$37, MATCH('Komoditas besar Nasional'!AA$2,'raw-all-komoditas'!$B$3:$B$37,0), MATCH('Komoditas besar Nasional'!$B238,'raw-all-komoditas'!$B$3:$ZY$3,0))</f>
        <v>0</v>
      </c>
      <c r="AB238" s="160">
        <f>INDEX('raw-all-komoditas'!$B$3:$ZY$37, MATCH('Komoditas besar Nasional'!AB$2,'raw-all-komoditas'!$B$3:$B$37,0), MATCH('Komoditas besar Nasional'!$B238,'raw-all-komoditas'!$B$3:$ZY$3,0))</f>
        <v>0</v>
      </c>
      <c r="AC238" s="160">
        <f>INDEX('raw-all-komoditas'!$B$3:$ZY$37, MATCH('Komoditas besar Nasional'!AC$2,'raw-all-komoditas'!$B$3:$B$37,0), MATCH('Komoditas besar Nasional'!$B238,'raw-all-komoditas'!$B$3:$ZY$3,0))</f>
        <v>0</v>
      </c>
      <c r="AD238" s="160">
        <f>INDEX('raw-all-komoditas'!$B$3:$ZY$37, MATCH('Komoditas besar Nasional'!AD$2,'raw-all-komoditas'!$B$3:$B$37,0), MATCH('Komoditas besar Nasional'!$B238,'raw-all-komoditas'!$B$3:$ZY$3,0))</f>
        <v>1.8823799999999999</v>
      </c>
      <c r="AE238" s="160">
        <f>INDEX('raw-all-komoditas'!$B$3:$ZY$37, MATCH('Komoditas besar Nasional'!AE$2,'raw-all-komoditas'!$B$3:$B$37,0), MATCH('Komoditas besar Nasional'!$B238,'raw-all-komoditas'!$B$3:$ZY$3,0))</f>
        <v>0</v>
      </c>
      <c r="AF238" s="160">
        <f>INDEX('raw-all-komoditas'!$B$3:$ZY$37, MATCH('Komoditas besar Nasional'!AF$2,'raw-all-komoditas'!$B$3:$B$37,0), MATCH('Komoditas besar Nasional'!$B238,'raw-all-komoditas'!$B$3:$ZY$3,0))</f>
        <v>0</v>
      </c>
      <c r="AG238" s="160">
        <f>INDEX('raw-all-komoditas'!$B$3:$ZY$37, MATCH('Komoditas besar Nasional'!AG$2,'raw-all-komoditas'!$B$3:$B$37,0), MATCH('Komoditas besar Nasional'!$B238,'raw-all-komoditas'!$B$3:$ZY$3,0))</f>
        <v>0</v>
      </c>
      <c r="AH238" s="160">
        <f>INDEX('raw-all-komoditas'!$B$3:$ZY$37, MATCH('Komoditas besar Nasional'!AH$2,'raw-all-komoditas'!$B$3:$B$37,0), MATCH('Komoditas besar Nasional'!$B238,'raw-all-komoditas'!$B$3:$ZY$3,0))</f>
        <v>0</v>
      </c>
      <c r="AI238" s="160">
        <f>INDEX('raw-all-komoditas'!$B$3:$ZY$37, MATCH('Komoditas besar Nasional'!AI$2,'raw-all-komoditas'!$B$3:$B$37,0), MATCH('Komoditas besar Nasional'!$B238,'raw-all-komoditas'!$B$3:$ZY$3,0))</f>
        <v>0</v>
      </c>
      <c r="AJ238" s="160">
        <f>INDEX('raw-all-komoditas'!$B$3:$ZY$37, MATCH('Komoditas besar Nasional'!AJ$2,'raw-all-komoditas'!$B$3:$B$37,0), MATCH('Komoditas besar Nasional'!$B238,'raw-all-komoditas'!$B$3:$ZY$3,0))</f>
        <v>0</v>
      </c>
      <c r="AK238" s="181"/>
      <c r="AL238" s="160">
        <f>INDEX('rank provinsi to commodity'!$B$3:$ZX$37, MATCH(AL$2,'rank provinsi to commodity'!$B$3:$B$37,0),MATCH($B238,'rank provinsi to commodity'!$B$3:$ZX$3,0))</f>
        <v>5</v>
      </c>
      <c r="AM238" s="160">
        <f>INDEX('rank provinsi to commodity'!$B$3:$ZX$37, MATCH(AM$2,'rank provinsi to commodity'!$B$3:$B$37,0),MATCH($B238,'rank provinsi to commodity'!$B$3:$ZX$3,0))</f>
        <v>5</v>
      </c>
      <c r="AN238" s="160">
        <f>INDEX('rank provinsi to commodity'!$B$3:$ZX$37, MATCH(AN$2,'rank provinsi to commodity'!$B$3:$B$37,0),MATCH($B238,'rank provinsi to commodity'!$B$3:$ZX$3,0))</f>
        <v>5</v>
      </c>
      <c r="AO238" s="160">
        <f>INDEX('rank provinsi to commodity'!$B$3:$ZX$37, MATCH(AO$2,'rank provinsi to commodity'!$B$3:$B$37,0),MATCH($B238,'rank provinsi to commodity'!$B$3:$ZX$3,0))</f>
        <v>5</v>
      </c>
      <c r="AP238" s="160">
        <f>INDEX('rank provinsi to commodity'!$B$3:$ZX$37, MATCH(AP$2,'rank provinsi to commodity'!$B$3:$B$37,0),MATCH($B238,'rank provinsi to commodity'!$B$3:$ZX$3,0))</f>
        <v>5</v>
      </c>
      <c r="AQ238" s="160">
        <f>INDEX('rank provinsi to commodity'!$B$3:$ZX$37, MATCH(AQ$2,'rank provinsi to commodity'!$B$3:$B$37,0),MATCH($B238,'rank provinsi to commodity'!$B$3:$ZX$3,0))</f>
        <v>5</v>
      </c>
      <c r="AR238" s="160">
        <f>INDEX('rank provinsi to commodity'!$B$3:$ZX$37, MATCH(AR$2,'rank provinsi to commodity'!$B$3:$B$37,0),MATCH($B238,'rank provinsi to commodity'!$B$3:$ZX$3,0))</f>
        <v>5</v>
      </c>
      <c r="AS238" s="160">
        <f>INDEX('rank provinsi to commodity'!$B$3:$ZX$37, MATCH(AS$2,'rank provinsi to commodity'!$B$3:$B$37,0),MATCH($B238,'rank provinsi to commodity'!$B$3:$ZX$3,0))</f>
        <v>5</v>
      </c>
      <c r="AT238" s="160">
        <f>INDEX('rank provinsi to commodity'!$B$3:$ZX$37, MATCH(AT$2,'rank provinsi to commodity'!$B$3:$B$37,0),MATCH($B238,'rank provinsi to commodity'!$B$3:$ZX$3,0))</f>
        <v>1</v>
      </c>
      <c r="AU238" s="160">
        <f>INDEX('rank provinsi to commodity'!$B$3:$ZX$37, MATCH(AU$2,'rank provinsi to commodity'!$B$3:$B$37,0),MATCH($B238,'rank provinsi to commodity'!$B$3:$ZX$3,0))</f>
        <v>3</v>
      </c>
      <c r="AV238" s="160">
        <f>INDEX('rank provinsi to commodity'!$B$3:$ZX$37, MATCH(AV$2,'rank provinsi to commodity'!$B$3:$B$37,0),MATCH($B238,'rank provinsi to commodity'!$B$3:$ZX$3,0))</f>
        <v>5</v>
      </c>
      <c r="AW238" s="160">
        <f>INDEX('rank provinsi to commodity'!$B$3:$ZX$37, MATCH(AW$2,'rank provinsi to commodity'!$B$3:$B$37,0),MATCH($B238,'rank provinsi to commodity'!$B$3:$ZX$3,0))</f>
        <v>5</v>
      </c>
      <c r="AX238" s="160">
        <f>INDEX('rank provinsi to commodity'!$B$3:$ZX$37, MATCH(AX$2,'rank provinsi to commodity'!$B$3:$B$37,0),MATCH($B238,'rank provinsi to commodity'!$B$3:$ZX$3,0))</f>
        <v>2</v>
      </c>
      <c r="AY238" s="160">
        <f>INDEX('rank provinsi to commodity'!$B$3:$ZX$37, MATCH(AY$2,'rank provinsi to commodity'!$B$3:$B$37,0),MATCH($B238,'rank provinsi to commodity'!$B$3:$ZX$3,0))</f>
        <v>5</v>
      </c>
      <c r="AZ238" s="160">
        <f>INDEX('rank provinsi to commodity'!$B$3:$ZX$37, MATCH(AZ$2,'rank provinsi to commodity'!$B$3:$B$37,0),MATCH($B238,'rank provinsi to commodity'!$B$3:$ZX$3,0))</f>
        <v>5</v>
      </c>
      <c r="BA238" s="160">
        <f>INDEX('rank provinsi to commodity'!$B$3:$ZX$37, MATCH(BA$2,'rank provinsi to commodity'!$B$3:$B$37,0),MATCH($B238,'rank provinsi to commodity'!$B$3:$ZX$3,0))</f>
        <v>5</v>
      </c>
      <c r="BB238" s="160">
        <f>INDEX('rank provinsi to commodity'!$B$3:$ZX$37, MATCH(BB$2,'rank provinsi to commodity'!$B$3:$B$37,0),MATCH($B238,'rank provinsi to commodity'!$B$3:$ZX$3,0))</f>
        <v>5</v>
      </c>
      <c r="BC238" s="160">
        <f>INDEX('rank provinsi to commodity'!$B$3:$ZX$37, MATCH(BC$2,'rank provinsi to commodity'!$B$3:$B$37,0),MATCH($B238,'rank provinsi to commodity'!$B$3:$ZX$3,0))</f>
        <v>5</v>
      </c>
      <c r="BD238" s="160">
        <f>INDEX('rank provinsi to commodity'!$B$3:$ZX$37, MATCH(BD$2,'rank provinsi to commodity'!$B$3:$B$37,0),MATCH($B238,'rank provinsi to commodity'!$B$3:$ZX$3,0))</f>
        <v>5</v>
      </c>
      <c r="BE238" s="160">
        <f>INDEX('rank provinsi to commodity'!$B$3:$ZX$37, MATCH(BE$2,'rank provinsi to commodity'!$B$3:$B$37,0),MATCH($B238,'rank provinsi to commodity'!$B$3:$ZX$3,0))</f>
        <v>5</v>
      </c>
      <c r="BF238" s="160">
        <f>INDEX('rank provinsi to commodity'!$B$3:$ZX$37, MATCH(BF$2,'rank provinsi to commodity'!$B$3:$B$37,0),MATCH($B238,'rank provinsi to commodity'!$B$3:$ZX$3,0))</f>
        <v>5</v>
      </c>
      <c r="BG238" s="160">
        <f>INDEX('rank provinsi to commodity'!$B$3:$ZX$37, MATCH(BG$2,'rank provinsi to commodity'!$B$3:$B$37,0),MATCH($B238,'rank provinsi to commodity'!$B$3:$ZX$3,0))</f>
        <v>5</v>
      </c>
      <c r="BH238" s="160">
        <f>INDEX('rank provinsi to commodity'!$B$3:$ZX$37, MATCH(BH$2,'rank provinsi to commodity'!$B$3:$B$37,0),MATCH($B238,'rank provinsi to commodity'!$B$3:$ZX$3,0))</f>
        <v>5</v>
      </c>
      <c r="BI238" s="160">
        <f>INDEX('rank provinsi to commodity'!$B$3:$ZX$37, MATCH(BI$2,'rank provinsi to commodity'!$B$3:$B$37,0),MATCH($B238,'rank provinsi to commodity'!$B$3:$ZX$3,0))</f>
        <v>5</v>
      </c>
      <c r="BJ238" s="160">
        <f>INDEX('rank provinsi to commodity'!$B$3:$ZX$37, MATCH(BJ$2,'rank provinsi to commodity'!$B$3:$B$37,0),MATCH($B238,'rank provinsi to commodity'!$B$3:$ZX$3,0))</f>
        <v>5</v>
      </c>
      <c r="BK238" s="160">
        <f>INDEX('rank provinsi to commodity'!$B$3:$ZX$37, MATCH(BK$2,'rank provinsi to commodity'!$B$3:$B$37,0),MATCH($B238,'rank provinsi to commodity'!$B$3:$ZX$3,0))</f>
        <v>5</v>
      </c>
      <c r="BL238" s="160">
        <f>INDEX('rank provinsi to commodity'!$B$3:$ZX$37, MATCH(BL$2,'rank provinsi to commodity'!$B$3:$B$37,0),MATCH($B238,'rank provinsi to commodity'!$B$3:$ZX$3,0))</f>
        <v>5</v>
      </c>
      <c r="BM238" s="160">
        <f>INDEX('rank provinsi to commodity'!$B$3:$ZX$37, MATCH(BM$2,'rank provinsi to commodity'!$B$3:$B$37,0),MATCH($B238,'rank provinsi to commodity'!$B$3:$ZX$3,0))</f>
        <v>4</v>
      </c>
      <c r="BN238" s="160">
        <f>INDEX('rank provinsi to commodity'!$B$3:$ZX$37, MATCH(BN$2,'rank provinsi to commodity'!$B$3:$B$37,0),MATCH($B238,'rank provinsi to commodity'!$B$3:$ZX$3,0))</f>
        <v>5</v>
      </c>
      <c r="BO238" s="160">
        <f>INDEX('rank provinsi to commodity'!$B$3:$ZX$37, MATCH(BO$2,'rank provinsi to commodity'!$B$3:$B$37,0),MATCH($B238,'rank provinsi to commodity'!$B$3:$ZX$3,0))</f>
        <v>5</v>
      </c>
      <c r="BP238" s="160">
        <f>INDEX('rank provinsi to commodity'!$B$3:$ZX$37, MATCH(BP$2,'rank provinsi to commodity'!$B$3:$B$37,0),MATCH($B238,'rank provinsi to commodity'!$B$3:$ZX$3,0))</f>
        <v>5</v>
      </c>
      <c r="BQ238" s="160">
        <f>INDEX('rank provinsi to commodity'!$B$3:$ZX$37, MATCH(BQ$2,'rank provinsi to commodity'!$B$3:$B$37,0),MATCH($B238,'rank provinsi to commodity'!$B$3:$ZX$3,0))</f>
        <v>5</v>
      </c>
      <c r="BR238" s="160">
        <f>INDEX('rank provinsi to commodity'!$B$3:$ZX$37, MATCH(BR$2,'rank provinsi to commodity'!$B$3:$B$37,0),MATCH($B238,'rank provinsi to commodity'!$B$3:$ZX$3,0))</f>
        <v>5</v>
      </c>
      <c r="BS238" s="173">
        <f>INDEX('rank provinsi to commodity'!$B$3:$ZX$37, MATCH(BS$2,'rank provinsi to commodity'!$B$3:$B$37,0),MATCH($B238,'rank provinsi to commodity'!$B$3:$ZX$3,0))</f>
        <v>5</v>
      </c>
      <c r="BT238" s="181"/>
      <c r="BU238" s="184" t="str">
        <f t="shared" si="37"/>
        <v>PERIKANAN TANGKAP LAUT (Ton)</v>
      </c>
      <c r="BV238" s="149" t="s">
        <v>1001</v>
      </c>
      <c r="BW238" s="160">
        <f>INDEX('raw-all-komoditas'!$B$3:$ZY$37, MATCH('Komoditas besar Nasional'!BW$2,'raw-all-komoditas'!$B$3:$B$37,0), MATCH('Komoditas besar Nasional'!$BV238,'raw-all-komoditas'!$B$3:$ZY$3,0))</f>
        <v>0</v>
      </c>
      <c r="BX238" s="160">
        <f>INDEX('raw-all-komoditas'!$B$3:$ZY$37, MATCH('Komoditas besar Nasional'!BX$2,'raw-all-komoditas'!$B$3:$B$37,0), MATCH('Komoditas besar Nasional'!$BV238,'raw-all-komoditas'!$B$3:$ZY$3,0))</f>
        <v>0</v>
      </c>
      <c r="BY238" s="160">
        <f>INDEX('raw-all-komoditas'!$B$3:$ZY$37, MATCH('Komoditas besar Nasional'!BY$2,'raw-all-komoditas'!$B$3:$B$37,0), MATCH('Komoditas besar Nasional'!$BV238,'raw-all-komoditas'!$B$3:$ZY$3,0))</f>
        <v>0</v>
      </c>
      <c r="BZ238" s="160">
        <f>INDEX('raw-all-komoditas'!$B$3:$ZY$37, MATCH('Komoditas besar Nasional'!BZ$2,'raw-all-komoditas'!$B$3:$B$37,0), MATCH('Komoditas besar Nasional'!$BV238,'raw-all-komoditas'!$B$3:$ZY$3,0))</f>
        <v>0</v>
      </c>
      <c r="CA238" s="160">
        <f>INDEX('raw-all-komoditas'!$B$3:$ZY$37, MATCH('Komoditas besar Nasional'!CA$2,'raw-all-komoditas'!$B$3:$B$37,0), MATCH('Komoditas besar Nasional'!$BV238,'raw-all-komoditas'!$B$3:$ZY$3,0))</f>
        <v>0</v>
      </c>
      <c r="CB238" s="160">
        <f>INDEX('raw-all-komoditas'!$B$3:$ZY$37, MATCH('Komoditas besar Nasional'!CB$2,'raw-all-komoditas'!$B$3:$B$37,0), MATCH('Komoditas besar Nasional'!$BV238,'raw-all-komoditas'!$B$3:$ZY$3,0))</f>
        <v>0</v>
      </c>
      <c r="CC238" s="160">
        <f>INDEX('raw-all-komoditas'!$B$3:$ZY$37, MATCH('Komoditas besar Nasional'!CC$2,'raw-all-komoditas'!$B$3:$B$37,0), MATCH('Komoditas besar Nasional'!$BV238,'raw-all-komoditas'!$B$3:$ZY$3,0))</f>
        <v>0</v>
      </c>
      <c r="CD238" s="160">
        <f>INDEX('raw-all-komoditas'!$B$3:$ZY$37, MATCH('Komoditas besar Nasional'!CD$2,'raw-all-komoditas'!$B$3:$B$37,0), MATCH('Komoditas besar Nasional'!$BV238,'raw-all-komoditas'!$B$3:$ZY$3,0))</f>
        <v>0</v>
      </c>
      <c r="CE238" s="160">
        <f>INDEX('raw-all-komoditas'!$B$3:$ZY$37, MATCH('Komoditas besar Nasional'!CE$2,'raw-all-komoditas'!$B$3:$B$37,0), MATCH('Komoditas besar Nasional'!$BV238,'raw-all-komoditas'!$B$3:$ZY$3,0))</f>
        <v>1996</v>
      </c>
      <c r="CF238" s="160">
        <f>INDEX('raw-all-komoditas'!$B$3:$ZY$37, MATCH('Komoditas besar Nasional'!CF$2,'raw-all-komoditas'!$B$3:$B$37,0), MATCH('Komoditas besar Nasional'!$BV238,'raw-all-komoditas'!$B$3:$ZY$3,0))</f>
        <v>357</v>
      </c>
      <c r="CG238" s="160">
        <f>INDEX('raw-all-komoditas'!$B$3:$ZY$37, MATCH('Komoditas besar Nasional'!CG$2,'raw-all-komoditas'!$B$3:$B$37,0), MATCH('Komoditas besar Nasional'!$BV238,'raw-all-komoditas'!$B$3:$ZY$3,0))</f>
        <v>0</v>
      </c>
      <c r="CH238" s="160">
        <f>INDEX('raw-all-komoditas'!$B$3:$ZY$37, MATCH('Komoditas besar Nasional'!CH$2,'raw-all-komoditas'!$B$3:$B$37,0), MATCH('Komoditas besar Nasional'!$BV238,'raw-all-komoditas'!$B$3:$ZY$3,0))</f>
        <v>0</v>
      </c>
      <c r="CI238" s="160">
        <f>INDEX('raw-all-komoditas'!$B$3:$ZY$37, MATCH('Komoditas besar Nasional'!CI$2,'raw-all-komoditas'!$B$3:$B$37,0), MATCH('Komoditas besar Nasional'!$BV238,'raw-all-komoditas'!$B$3:$ZY$3,0))</f>
        <v>2468</v>
      </c>
      <c r="CJ238" s="160">
        <f>INDEX('raw-all-komoditas'!$B$3:$ZY$37, MATCH('Komoditas besar Nasional'!CJ$2,'raw-all-komoditas'!$B$3:$B$37,0), MATCH('Komoditas besar Nasional'!$BV238,'raw-all-komoditas'!$B$3:$ZY$3,0))</f>
        <v>0</v>
      </c>
      <c r="CK238" s="160">
        <f>INDEX('raw-all-komoditas'!$B$3:$ZY$37, MATCH('Komoditas besar Nasional'!CK$2,'raw-all-komoditas'!$B$3:$B$37,0), MATCH('Komoditas besar Nasional'!$BV238,'raw-all-komoditas'!$B$3:$ZY$3,0))</f>
        <v>0</v>
      </c>
      <c r="CL238" s="160">
        <f>INDEX('raw-all-komoditas'!$B$3:$ZY$37, MATCH('Komoditas besar Nasional'!CL$2,'raw-all-komoditas'!$B$3:$B$37,0), MATCH('Komoditas besar Nasional'!$BV238,'raw-all-komoditas'!$B$3:$ZY$3,0))</f>
        <v>0</v>
      </c>
      <c r="CM238" s="160">
        <f>INDEX('raw-all-komoditas'!$B$3:$ZY$37, MATCH('Komoditas besar Nasional'!CM$2,'raw-all-komoditas'!$B$3:$B$37,0), MATCH('Komoditas besar Nasional'!$BV238,'raw-all-komoditas'!$B$3:$ZY$3,0))</f>
        <v>0</v>
      </c>
      <c r="CN238" s="160">
        <f>INDEX('raw-all-komoditas'!$B$3:$ZY$37, MATCH('Komoditas besar Nasional'!CN$2,'raw-all-komoditas'!$B$3:$B$37,0), MATCH('Komoditas besar Nasional'!$BV238,'raw-all-komoditas'!$B$3:$ZY$3,0))</f>
        <v>0</v>
      </c>
      <c r="CO238" s="160">
        <f>INDEX('raw-all-komoditas'!$B$3:$ZY$37, MATCH('Komoditas besar Nasional'!CO$2,'raw-all-komoditas'!$B$3:$B$37,0), MATCH('Komoditas besar Nasional'!$BV238,'raw-all-komoditas'!$B$3:$ZY$3,0))</f>
        <v>0</v>
      </c>
      <c r="CP238" s="160">
        <f>INDEX('raw-all-komoditas'!$B$3:$ZY$37, MATCH('Komoditas besar Nasional'!CP$2,'raw-all-komoditas'!$B$3:$B$37,0), MATCH('Komoditas besar Nasional'!$BV238,'raw-all-komoditas'!$B$3:$ZY$3,0))</f>
        <v>0</v>
      </c>
      <c r="CQ238" s="160">
        <f>INDEX('raw-all-komoditas'!$B$3:$ZY$37, MATCH('Komoditas besar Nasional'!CQ$2,'raw-all-komoditas'!$B$3:$B$37,0), MATCH('Komoditas besar Nasional'!$BV238,'raw-all-komoditas'!$B$3:$ZY$3,0))</f>
        <v>0</v>
      </c>
      <c r="CR238" s="160">
        <f>INDEX('raw-all-komoditas'!$B$3:$ZY$37, MATCH('Komoditas besar Nasional'!CR$2,'raw-all-komoditas'!$B$3:$B$37,0), MATCH('Komoditas besar Nasional'!$BV238,'raw-all-komoditas'!$B$3:$ZY$3,0))</f>
        <v>0</v>
      </c>
      <c r="CS238" s="160">
        <f>INDEX('raw-all-komoditas'!$B$3:$ZY$37, MATCH('Komoditas besar Nasional'!CS$2,'raw-all-komoditas'!$B$3:$B$37,0), MATCH('Komoditas besar Nasional'!$BV238,'raw-all-komoditas'!$B$3:$ZY$3,0))</f>
        <v>0</v>
      </c>
      <c r="CT238" s="160">
        <f>INDEX('raw-all-komoditas'!$B$3:$ZY$37, MATCH('Komoditas besar Nasional'!CT$2,'raw-all-komoditas'!$B$3:$B$37,0), MATCH('Komoditas besar Nasional'!$BV238,'raw-all-komoditas'!$B$3:$ZY$3,0))</f>
        <v>0</v>
      </c>
      <c r="CU238" s="160">
        <f>INDEX('raw-all-komoditas'!$B$3:$ZY$37, MATCH('Komoditas besar Nasional'!CU$2,'raw-all-komoditas'!$B$3:$B$37,0), MATCH('Komoditas besar Nasional'!$BV238,'raw-all-komoditas'!$B$3:$ZY$3,0))</f>
        <v>0</v>
      </c>
      <c r="CV238" s="160">
        <f>INDEX('raw-all-komoditas'!$B$3:$ZY$37, MATCH('Komoditas besar Nasional'!CV$2,'raw-all-komoditas'!$B$3:$B$37,0), MATCH('Komoditas besar Nasional'!$BV238,'raw-all-komoditas'!$B$3:$ZY$3,0))</f>
        <v>0</v>
      </c>
      <c r="CW238" s="160">
        <f>INDEX('raw-all-komoditas'!$B$3:$ZY$37, MATCH('Komoditas besar Nasional'!CW$2,'raw-all-komoditas'!$B$3:$B$37,0), MATCH('Komoditas besar Nasional'!$BV238,'raw-all-komoditas'!$B$3:$ZY$3,0))</f>
        <v>0</v>
      </c>
      <c r="CX238" s="160">
        <f>INDEX('raw-all-komoditas'!$B$3:$ZY$37, MATCH('Komoditas besar Nasional'!CX$2,'raw-all-komoditas'!$B$3:$B$37,0), MATCH('Komoditas besar Nasional'!$BV238,'raw-all-komoditas'!$B$3:$ZY$3,0))</f>
        <v>125</v>
      </c>
      <c r="CY238" s="160">
        <f>INDEX('raw-all-komoditas'!$B$3:$ZY$37, MATCH('Komoditas besar Nasional'!CY$2,'raw-all-komoditas'!$B$3:$B$37,0), MATCH('Komoditas besar Nasional'!$BV238,'raw-all-komoditas'!$B$3:$ZY$3,0))</f>
        <v>0</v>
      </c>
      <c r="CZ238" s="160">
        <f>INDEX('raw-all-komoditas'!$B$3:$ZY$37, MATCH('Komoditas besar Nasional'!CZ$2,'raw-all-komoditas'!$B$3:$B$37,0), MATCH('Komoditas besar Nasional'!$BV238,'raw-all-komoditas'!$B$3:$ZY$3,0))</f>
        <v>0</v>
      </c>
      <c r="DA238" s="160">
        <f>INDEX('raw-all-komoditas'!$B$3:$ZY$37, MATCH('Komoditas besar Nasional'!DA$2,'raw-all-komoditas'!$B$3:$B$37,0), MATCH('Komoditas besar Nasional'!$BV238,'raw-all-komoditas'!$B$3:$ZY$3,0))</f>
        <v>0</v>
      </c>
      <c r="DB238" s="160">
        <f>INDEX('raw-all-komoditas'!$B$3:$ZY$37, MATCH('Komoditas besar Nasional'!DB$2,'raw-all-komoditas'!$B$3:$B$37,0), MATCH('Komoditas besar Nasional'!$BV238,'raw-all-komoditas'!$B$3:$ZY$3,0))</f>
        <v>0</v>
      </c>
      <c r="DC238" s="160">
        <f>INDEX('raw-all-komoditas'!$B$3:$ZY$37, MATCH('Komoditas besar Nasional'!DC$2,'raw-all-komoditas'!$B$3:$B$37,0), MATCH('Komoditas besar Nasional'!$BV238,'raw-all-komoditas'!$B$3:$ZY$3,0))</f>
        <v>0</v>
      </c>
      <c r="DD238" s="160">
        <f>INDEX('raw-all-komoditas'!$B$3:$ZY$37, MATCH('Komoditas besar Nasional'!DD$2,'raw-all-komoditas'!$B$3:$B$37,0), MATCH('Komoditas besar Nasional'!$BV238,'raw-all-komoditas'!$B$3:$ZY$3,0))</f>
        <v>0</v>
      </c>
      <c r="DF238" s="159" t="str">
        <f t="shared" si="38"/>
        <v>Kurang dari 250M</v>
      </c>
      <c r="DG238" s="159" t="str">
        <f t="shared" si="39"/>
        <v>Kurang dari 250M</v>
      </c>
      <c r="DH238" s="159" t="str">
        <f t="shared" si="40"/>
        <v>Kurang dari 250M</v>
      </c>
      <c r="DI238" s="159" t="str">
        <f t="shared" si="41"/>
        <v>Kurang dari 250M</v>
      </c>
      <c r="DJ238" s="159" t="str">
        <f t="shared" si="42"/>
        <v>Kurang dari 250M</v>
      </c>
      <c r="DK238" s="159" t="str">
        <f t="shared" si="43"/>
        <v>Kurang dari 250M</v>
      </c>
      <c r="DL238" s="159" t="str">
        <f t="shared" si="44"/>
        <v>Kurang dari 250M</v>
      </c>
      <c r="DM238" s="159" t="str">
        <f t="shared" si="45"/>
        <v>Kurang dari 250M</v>
      </c>
      <c r="DN238" s="159" t="str">
        <f t="shared" si="46"/>
        <v>Kurang dari 250M</v>
      </c>
      <c r="DO238" s="159" t="str">
        <f t="shared" si="47"/>
        <v>Kurang dari 250M</v>
      </c>
      <c r="DP238" s="159" t="str">
        <f t="shared" si="48"/>
        <v>Kurang dari 250M</v>
      </c>
      <c r="DQ238" s="159" t="str">
        <f t="shared" si="49"/>
        <v>Kurang dari 250M</v>
      </c>
      <c r="DR238" s="159" t="str">
        <f t="shared" si="50"/>
        <v>Kurang dari 250M</v>
      </c>
      <c r="DS238" s="159" t="str">
        <f t="shared" si="51"/>
        <v>Kurang dari 250M</v>
      </c>
      <c r="DT238" s="159" t="str">
        <f t="shared" si="52"/>
        <v>Kurang dari 250M</v>
      </c>
      <c r="DU238" s="159" t="str">
        <f t="shared" si="53"/>
        <v>Kurang dari 250M</v>
      </c>
      <c r="DV238" s="159" t="str">
        <f t="shared" si="54"/>
        <v>Kurang dari 250M</v>
      </c>
      <c r="DW238" s="159" t="str">
        <f t="shared" si="55"/>
        <v>Kurang dari 250M</v>
      </c>
      <c r="DX238" s="159" t="str">
        <f t="shared" si="56"/>
        <v>Kurang dari 250M</v>
      </c>
      <c r="DY238" s="159" t="str">
        <f t="shared" si="57"/>
        <v>Kurang dari 250M</v>
      </c>
      <c r="DZ238" s="159" t="str">
        <f t="shared" si="58"/>
        <v>Kurang dari 250M</v>
      </c>
      <c r="EA238" s="159" t="str">
        <f t="shared" si="59"/>
        <v>Kurang dari 250M</v>
      </c>
      <c r="EB238" s="159" t="str">
        <f t="shared" si="60"/>
        <v>Kurang dari 250M</v>
      </c>
      <c r="EC238" s="159" t="str">
        <f t="shared" si="61"/>
        <v>Kurang dari 250M</v>
      </c>
      <c r="ED238" s="159" t="str">
        <f t="shared" si="62"/>
        <v>Kurang dari 250M</v>
      </c>
      <c r="EE238" s="159" t="str">
        <f t="shared" si="63"/>
        <v>Kurang dari 250M</v>
      </c>
      <c r="EF238" s="159" t="str">
        <f t="shared" si="64"/>
        <v>Kurang dari 250M</v>
      </c>
      <c r="EG238" s="159" t="str">
        <f t="shared" si="65"/>
        <v>Kurang dari 250M</v>
      </c>
      <c r="EH238" s="159" t="str">
        <f t="shared" si="66"/>
        <v>Kurang dari 250M</v>
      </c>
      <c r="EI238" s="159" t="str">
        <f t="shared" si="67"/>
        <v>Kurang dari 250M</v>
      </c>
      <c r="EJ238" s="159" t="str">
        <f t="shared" si="68"/>
        <v>Kurang dari 250M</v>
      </c>
      <c r="EK238" s="159" t="str">
        <f t="shared" si="69"/>
        <v>Kurang dari 250M</v>
      </c>
      <c r="EL238" s="159" t="str">
        <f t="shared" si="70"/>
        <v>Kurang dari 250M</v>
      </c>
      <c r="EM238" s="159" t="str">
        <f t="shared" si="71"/>
        <v>Kurang dari 250M</v>
      </c>
    </row>
    <row r="239" spans="1:143" x14ac:dyDescent="0.3">
      <c r="A239" s="158" t="s">
        <v>911</v>
      </c>
      <c r="B239" s="159" t="s">
        <v>1262</v>
      </c>
      <c r="C239" s="160">
        <f>INDEX('raw-all-komoditas'!$B$3:$ZY$37, MATCH('Komoditas besar Nasional'!C$2,'raw-all-komoditas'!$B$3:$B$37,0), MATCH('Komoditas besar Nasional'!$B239,'raw-all-komoditas'!$B$3:$ZY$3,0))</f>
        <v>1.8663479999999999</v>
      </c>
      <c r="D239" s="160">
        <f>INDEX('raw-all-komoditas'!$B$3:$ZY$37, MATCH('Komoditas besar Nasional'!D$2,'raw-all-komoditas'!$B$3:$B$37,0), MATCH('Komoditas besar Nasional'!$B239,'raw-all-komoditas'!$B$3:$ZY$3,0))</f>
        <v>0</v>
      </c>
      <c r="E239" s="160">
        <f>INDEX('raw-all-komoditas'!$B$3:$ZY$37, MATCH('Komoditas besar Nasional'!E$2,'raw-all-komoditas'!$B$3:$B$37,0), MATCH('Komoditas besar Nasional'!$B239,'raw-all-komoditas'!$B$3:$ZY$3,0))</f>
        <v>0.43365399999999998</v>
      </c>
      <c r="F239" s="160">
        <f>INDEX('raw-all-komoditas'!$B$3:$ZY$37, MATCH('Komoditas besar Nasional'!F$2,'raw-all-komoditas'!$B$3:$B$37,0), MATCH('Komoditas besar Nasional'!$B239,'raw-all-komoditas'!$B$3:$ZY$3,0))</f>
        <v>0</v>
      </c>
      <c r="G239" s="160">
        <f>INDEX('raw-all-komoditas'!$B$3:$ZY$37, MATCH('Komoditas besar Nasional'!G$2,'raw-all-komoditas'!$B$3:$B$37,0), MATCH('Komoditas besar Nasional'!$B239,'raw-all-komoditas'!$B$3:$ZY$3,0))</f>
        <v>0</v>
      </c>
      <c r="H239" s="160">
        <f>INDEX('raw-all-komoditas'!$B$3:$ZY$37, MATCH('Komoditas besar Nasional'!H$2,'raw-all-komoditas'!$B$3:$B$37,0), MATCH('Komoditas besar Nasional'!$B239,'raw-all-komoditas'!$B$3:$ZY$3,0))</f>
        <v>0</v>
      </c>
      <c r="I239" s="160">
        <f>INDEX('raw-all-komoditas'!$B$3:$ZY$37, MATCH('Komoditas besar Nasional'!I$2,'raw-all-komoditas'!$B$3:$B$37,0), MATCH('Komoditas besar Nasional'!$B239,'raw-all-komoditas'!$B$3:$ZY$3,0))</f>
        <v>0</v>
      </c>
      <c r="J239" s="160">
        <f>INDEX('raw-all-komoditas'!$B$3:$ZY$37, MATCH('Komoditas besar Nasional'!J$2,'raw-all-komoditas'!$B$3:$B$37,0), MATCH('Komoditas besar Nasional'!$B239,'raw-all-komoditas'!$B$3:$ZY$3,0))</f>
        <v>0.27533999999999997</v>
      </c>
      <c r="K239" s="160">
        <f>INDEX('raw-all-komoditas'!$B$3:$ZY$37, MATCH('Komoditas besar Nasional'!K$2,'raw-all-komoditas'!$B$3:$B$37,0), MATCH('Komoditas besar Nasional'!$B239,'raw-all-komoditas'!$B$3:$ZY$3,0))</f>
        <v>0</v>
      </c>
      <c r="L239" s="160">
        <f>INDEX('raw-all-komoditas'!$B$3:$ZY$37, MATCH('Komoditas besar Nasional'!L$2,'raw-all-komoditas'!$B$3:$B$37,0), MATCH('Komoditas besar Nasional'!$B239,'raw-all-komoditas'!$B$3:$ZY$3,0))</f>
        <v>0</v>
      </c>
      <c r="M239" s="160">
        <f>INDEX('raw-all-komoditas'!$B$3:$ZY$37, MATCH('Komoditas besar Nasional'!M$2,'raw-all-komoditas'!$B$3:$B$37,0), MATCH('Komoditas besar Nasional'!$B239,'raw-all-komoditas'!$B$3:$ZY$3,0))</f>
        <v>13.141344999999999</v>
      </c>
      <c r="N239" s="160">
        <f>INDEX('raw-all-komoditas'!$B$3:$ZY$37, MATCH('Komoditas besar Nasional'!N$2,'raw-all-komoditas'!$B$3:$B$37,0), MATCH('Komoditas besar Nasional'!$B239,'raw-all-komoditas'!$B$3:$ZY$3,0))</f>
        <v>0.57779100000000005</v>
      </c>
      <c r="O239" s="160">
        <f>INDEX('raw-all-komoditas'!$B$3:$ZY$37, MATCH('Komoditas besar Nasional'!O$2,'raw-all-komoditas'!$B$3:$B$37,0), MATCH('Komoditas besar Nasional'!$B239,'raw-all-komoditas'!$B$3:$ZY$3,0))</f>
        <v>10.311249</v>
      </c>
      <c r="P239" s="160">
        <f>INDEX('raw-all-komoditas'!$B$3:$ZY$37, MATCH('Komoditas besar Nasional'!P$2,'raw-all-komoditas'!$B$3:$B$37,0), MATCH('Komoditas besar Nasional'!$B239,'raw-all-komoditas'!$B$3:$ZY$3,0))</f>
        <v>0</v>
      </c>
      <c r="Q239" s="160">
        <f>INDEX('raw-all-komoditas'!$B$3:$ZY$37, MATCH('Komoditas besar Nasional'!Q$2,'raw-all-komoditas'!$B$3:$B$37,0), MATCH('Komoditas besar Nasional'!$B239,'raw-all-komoditas'!$B$3:$ZY$3,0))</f>
        <v>1.1637999999999999</v>
      </c>
      <c r="R239" s="160">
        <f>INDEX('raw-all-komoditas'!$B$3:$ZY$37, MATCH('Komoditas besar Nasional'!R$2,'raw-all-komoditas'!$B$3:$B$37,0), MATCH('Komoditas besar Nasional'!$B239,'raw-all-komoditas'!$B$3:$ZY$3,0))</f>
        <v>0.42353200000000002</v>
      </c>
      <c r="S239" s="160">
        <f>INDEX('raw-all-komoditas'!$B$3:$ZY$37, MATCH('Komoditas besar Nasional'!S$2,'raw-all-komoditas'!$B$3:$B$37,0), MATCH('Komoditas besar Nasional'!$B239,'raw-all-komoditas'!$B$3:$ZY$3,0))</f>
        <v>13.26802</v>
      </c>
      <c r="T239" s="160">
        <f>INDEX('raw-all-komoditas'!$B$3:$ZY$37, MATCH('Komoditas besar Nasional'!T$2,'raw-all-komoditas'!$B$3:$B$37,0), MATCH('Komoditas besar Nasional'!$B239,'raw-all-komoditas'!$B$3:$ZY$3,0))</f>
        <v>6.8288000000000001E-2</v>
      </c>
      <c r="U239" s="160">
        <f>INDEX('raw-all-komoditas'!$B$3:$ZY$37, MATCH('Komoditas besar Nasional'!U$2,'raw-all-komoditas'!$B$3:$B$37,0), MATCH('Komoditas besar Nasional'!$B239,'raw-all-komoditas'!$B$3:$ZY$3,0))</f>
        <v>0</v>
      </c>
      <c r="V239" s="160">
        <f>INDEX('raw-all-komoditas'!$B$3:$ZY$37, MATCH('Komoditas besar Nasional'!V$2,'raw-all-komoditas'!$B$3:$B$37,0), MATCH('Komoditas besar Nasional'!$B239,'raw-all-komoditas'!$B$3:$ZY$3,0))</f>
        <v>7.0199999999999999E-2</v>
      </c>
      <c r="W239" s="160">
        <f>INDEX('raw-all-komoditas'!$B$3:$ZY$37, MATCH('Komoditas besar Nasional'!W$2,'raw-all-komoditas'!$B$3:$B$37,0), MATCH('Komoditas besar Nasional'!$B239,'raw-all-komoditas'!$B$3:$ZY$3,0))</f>
        <v>1.206E-2</v>
      </c>
      <c r="X239" s="160">
        <f>INDEX('raw-all-komoditas'!$B$3:$ZY$37, MATCH('Komoditas besar Nasional'!X$2,'raw-all-komoditas'!$B$3:$B$37,0), MATCH('Komoditas besar Nasional'!$B239,'raw-all-komoditas'!$B$3:$ZY$3,0))</f>
        <v>0</v>
      </c>
      <c r="Y239" s="160">
        <f>INDEX('raw-all-komoditas'!$B$3:$ZY$37, MATCH('Komoditas besar Nasional'!Y$2,'raw-all-komoditas'!$B$3:$B$37,0), MATCH('Komoditas besar Nasional'!$B239,'raw-all-komoditas'!$B$3:$ZY$3,0))</f>
        <v>0.52351999999999999</v>
      </c>
      <c r="Z239" s="160">
        <f>INDEX('raw-all-komoditas'!$B$3:$ZY$37, MATCH('Komoditas besar Nasional'!Z$2,'raw-all-komoditas'!$B$3:$B$37,0), MATCH('Komoditas besar Nasional'!$B239,'raw-all-komoditas'!$B$3:$ZY$3,0))</f>
        <v>0</v>
      </c>
      <c r="AA239" s="160">
        <f>INDEX('raw-all-komoditas'!$B$3:$ZY$37, MATCH('Komoditas besar Nasional'!AA$2,'raw-all-komoditas'!$B$3:$B$37,0), MATCH('Komoditas besar Nasional'!$B239,'raw-all-komoditas'!$B$3:$ZY$3,0))</f>
        <v>4.4133760000000004</v>
      </c>
      <c r="AB239" s="160">
        <f>INDEX('raw-all-komoditas'!$B$3:$ZY$37, MATCH('Komoditas besar Nasional'!AB$2,'raw-all-komoditas'!$B$3:$B$37,0), MATCH('Komoditas besar Nasional'!$B239,'raw-all-komoditas'!$B$3:$ZY$3,0))</f>
        <v>0</v>
      </c>
      <c r="AC239" s="160">
        <f>INDEX('raw-all-komoditas'!$B$3:$ZY$37, MATCH('Komoditas besar Nasional'!AC$2,'raw-all-komoditas'!$B$3:$B$37,0), MATCH('Komoditas besar Nasional'!$B239,'raw-all-komoditas'!$B$3:$ZY$3,0))</f>
        <v>0</v>
      </c>
      <c r="AD239" s="160">
        <f>INDEX('raw-all-komoditas'!$B$3:$ZY$37, MATCH('Komoditas besar Nasional'!AD$2,'raw-all-komoditas'!$B$3:$B$37,0), MATCH('Komoditas besar Nasional'!$B239,'raw-all-komoditas'!$B$3:$ZY$3,0))</f>
        <v>0</v>
      </c>
      <c r="AE239" s="160">
        <f>INDEX('raw-all-komoditas'!$B$3:$ZY$37, MATCH('Komoditas besar Nasional'!AE$2,'raw-all-komoditas'!$B$3:$B$37,0), MATCH('Komoditas besar Nasional'!$B239,'raw-all-komoditas'!$B$3:$ZY$3,0))</f>
        <v>0</v>
      </c>
      <c r="AF239" s="160">
        <f>INDEX('raw-all-komoditas'!$B$3:$ZY$37, MATCH('Komoditas besar Nasional'!AF$2,'raw-all-komoditas'!$B$3:$B$37,0), MATCH('Komoditas besar Nasional'!$B239,'raw-all-komoditas'!$B$3:$ZY$3,0))</f>
        <v>0</v>
      </c>
      <c r="AG239" s="160">
        <f>INDEX('raw-all-komoditas'!$B$3:$ZY$37, MATCH('Komoditas besar Nasional'!AG$2,'raw-all-komoditas'!$B$3:$B$37,0), MATCH('Komoditas besar Nasional'!$B239,'raw-all-komoditas'!$B$3:$ZY$3,0))</f>
        <v>1.818222</v>
      </c>
      <c r="AH239" s="160">
        <f>INDEX('raw-all-komoditas'!$B$3:$ZY$37, MATCH('Komoditas besar Nasional'!AH$2,'raw-all-komoditas'!$B$3:$B$37,0), MATCH('Komoditas besar Nasional'!$B239,'raw-all-komoditas'!$B$3:$ZY$3,0))</f>
        <v>0</v>
      </c>
      <c r="AI239" s="160">
        <f>INDEX('raw-all-komoditas'!$B$3:$ZY$37, MATCH('Komoditas besar Nasional'!AI$2,'raw-all-komoditas'!$B$3:$B$37,0), MATCH('Komoditas besar Nasional'!$B239,'raw-all-komoditas'!$B$3:$ZY$3,0))</f>
        <v>0</v>
      </c>
      <c r="AJ239" s="160">
        <f>INDEX('raw-all-komoditas'!$B$3:$ZY$37, MATCH('Komoditas besar Nasional'!AJ$2,'raw-all-komoditas'!$B$3:$B$37,0), MATCH('Komoditas besar Nasional'!$B239,'raw-all-komoditas'!$B$3:$ZY$3,0))</f>
        <v>0</v>
      </c>
      <c r="AK239" s="181"/>
      <c r="AL239" s="160">
        <f>INDEX('rank provinsi to commodity'!$B$3:$ZX$37, MATCH(AL$2,'rank provinsi to commodity'!$B$3:$B$37,0),MATCH($B239,'rank provinsi to commodity'!$B$3:$ZX$3,0))</f>
        <v>5</v>
      </c>
      <c r="AM239" s="160">
        <f>INDEX('rank provinsi to commodity'!$B$3:$ZX$37, MATCH(AM$2,'rank provinsi to commodity'!$B$3:$B$37,0),MATCH($B239,'rank provinsi to commodity'!$B$3:$ZX$3,0))</f>
        <v>16</v>
      </c>
      <c r="AN239" s="160">
        <f>INDEX('rank provinsi to commodity'!$B$3:$ZX$37, MATCH(AN$2,'rank provinsi to commodity'!$B$3:$B$37,0),MATCH($B239,'rank provinsi to commodity'!$B$3:$ZX$3,0))</f>
        <v>10</v>
      </c>
      <c r="AO239" s="160">
        <f>INDEX('rank provinsi to commodity'!$B$3:$ZX$37, MATCH(AO$2,'rank provinsi to commodity'!$B$3:$B$37,0),MATCH($B239,'rank provinsi to commodity'!$B$3:$ZX$3,0))</f>
        <v>16</v>
      </c>
      <c r="AP239" s="160">
        <f>INDEX('rank provinsi to commodity'!$B$3:$ZX$37, MATCH(AP$2,'rank provinsi to commodity'!$B$3:$B$37,0),MATCH($B239,'rank provinsi to commodity'!$B$3:$ZX$3,0))</f>
        <v>16</v>
      </c>
      <c r="AQ239" s="160">
        <f>INDEX('rank provinsi to commodity'!$B$3:$ZX$37, MATCH(AQ$2,'rank provinsi to commodity'!$B$3:$B$37,0),MATCH($B239,'rank provinsi to commodity'!$B$3:$ZX$3,0))</f>
        <v>16</v>
      </c>
      <c r="AR239" s="160">
        <f>INDEX('rank provinsi to commodity'!$B$3:$ZX$37, MATCH(AR$2,'rank provinsi to commodity'!$B$3:$B$37,0),MATCH($B239,'rank provinsi to commodity'!$B$3:$ZX$3,0))</f>
        <v>16</v>
      </c>
      <c r="AS239" s="160">
        <f>INDEX('rank provinsi to commodity'!$B$3:$ZX$37, MATCH(AS$2,'rank provinsi to commodity'!$B$3:$B$37,0),MATCH($B239,'rank provinsi to commodity'!$B$3:$ZX$3,0))</f>
        <v>12</v>
      </c>
      <c r="AT239" s="160">
        <f>INDEX('rank provinsi to commodity'!$B$3:$ZX$37, MATCH(AT$2,'rank provinsi to commodity'!$B$3:$B$37,0),MATCH($B239,'rank provinsi to commodity'!$B$3:$ZX$3,0))</f>
        <v>16</v>
      </c>
      <c r="AU239" s="160">
        <f>INDEX('rank provinsi to commodity'!$B$3:$ZX$37, MATCH(AU$2,'rank provinsi to commodity'!$B$3:$B$37,0),MATCH($B239,'rank provinsi to commodity'!$B$3:$ZX$3,0))</f>
        <v>16</v>
      </c>
      <c r="AV239" s="160">
        <f>INDEX('rank provinsi to commodity'!$B$3:$ZX$37, MATCH(AV$2,'rank provinsi to commodity'!$B$3:$B$37,0),MATCH($B239,'rank provinsi to commodity'!$B$3:$ZX$3,0))</f>
        <v>2</v>
      </c>
      <c r="AW239" s="160">
        <f>INDEX('rank provinsi to commodity'!$B$3:$ZX$37, MATCH(AW$2,'rank provinsi to commodity'!$B$3:$B$37,0),MATCH($B239,'rank provinsi to commodity'!$B$3:$ZX$3,0))</f>
        <v>8</v>
      </c>
      <c r="AX239" s="160">
        <f>INDEX('rank provinsi to commodity'!$B$3:$ZX$37, MATCH(AX$2,'rank provinsi to commodity'!$B$3:$B$37,0),MATCH($B239,'rank provinsi to commodity'!$B$3:$ZX$3,0))</f>
        <v>3</v>
      </c>
      <c r="AY239" s="160">
        <f>INDEX('rank provinsi to commodity'!$B$3:$ZX$37, MATCH(AY$2,'rank provinsi to commodity'!$B$3:$B$37,0),MATCH($B239,'rank provinsi to commodity'!$B$3:$ZX$3,0))</f>
        <v>16</v>
      </c>
      <c r="AZ239" s="160">
        <f>INDEX('rank provinsi to commodity'!$B$3:$ZX$37, MATCH(AZ$2,'rank provinsi to commodity'!$B$3:$B$37,0),MATCH($B239,'rank provinsi to commodity'!$B$3:$ZX$3,0))</f>
        <v>7</v>
      </c>
      <c r="BA239" s="160">
        <f>INDEX('rank provinsi to commodity'!$B$3:$ZX$37, MATCH(BA$2,'rank provinsi to commodity'!$B$3:$B$37,0),MATCH($B239,'rank provinsi to commodity'!$B$3:$ZX$3,0))</f>
        <v>11</v>
      </c>
      <c r="BB239" s="160">
        <f>INDEX('rank provinsi to commodity'!$B$3:$ZX$37, MATCH(BB$2,'rank provinsi to commodity'!$B$3:$B$37,0),MATCH($B239,'rank provinsi to commodity'!$B$3:$ZX$3,0))</f>
        <v>1</v>
      </c>
      <c r="BC239" s="160">
        <f>INDEX('rank provinsi to commodity'!$B$3:$ZX$37, MATCH(BC$2,'rank provinsi to commodity'!$B$3:$B$37,0),MATCH($B239,'rank provinsi to commodity'!$B$3:$ZX$3,0))</f>
        <v>14</v>
      </c>
      <c r="BD239" s="160">
        <f>INDEX('rank provinsi to commodity'!$B$3:$ZX$37, MATCH(BD$2,'rank provinsi to commodity'!$B$3:$B$37,0),MATCH($B239,'rank provinsi to commodity'!$B$3:$ZX$3,0))</f>
        <v>16</v>
      </c>
      <c r="BE239" s="160">
        <f>INDEX('rank provinsi to commodity'!$B$3:$ZX$37, MATCH(BE$2,'rank provinsi to commodity'!$B$3:$B$37,0),MATCH($B239,'rank provinsi to commodity'!$B$3:$ZX$3,0))</f>
        <v>13</v>
      </c>
      <c r="BF239" s="160">
        <f>INDEX('rank provinsi to commodity'!$B$3:$ZX$37, MATCH(BF$2,'rank provinsi to commodity'!$B$3:$B$37,0),MATCH($B239,'rank provinsi to commodity'!$B$3:$ZX$3,0))</f>
        <v>15</v>
      </c>
      <c r="BG239" s="160">
        <f>INDEX('rank provinsi to commodity'!$B$3:$ZX$37, MATCH(BG$2,'rank provinsi to commodity'!$B$3:$B$37,0),MATCH($B239,'rank provinsi to commodity'!$B$3:$ZX$3,0))</f>
        <v>16</v>
      </c>
      <c r="BH239" s="160">
        <f>INDEX('rank provinsi to commodity'!$B$3:$ZX$37, MATCH(BH$2,'rank provinsi to commodity'!$B$3:$B$37,0),MATCH($B239,'rank provinsi to commodity'!$B$3:$ZX$3,0))</f>
        <v>9</v>
      </c>
      <c r="BI239" s="160">
        <f>INDEX('rank provinsi to commodity'!$B$3:$ZX$37, MATCH(BI$2,'rank provinsi to commodity'!$B$3:$B$37,0),MATCH($B239,'rank provinsi to commodity'!$B$3:$ZX$3,0))</f>
        <v>16</v>
      </c>
      <c r="BJ239" s="160">
        <f>INDEX('rank provinsi to commodity'!$B$3:$ZX$37, MATCH(BJ$2,'rank provinsi to commodity'!$B$3:$B$37,0),MATCH($B239,'rank provinsi to commodity'!$B$3:$ZX$3,0))</f>
        <v>4</v>
      </c>
      <c r="BK239" s="160">
        <f>INDEX('rank provinsi to commodity'!$B$3:$ZX$37, MATCH(BK$2,'rank provinsi to commodity'!$B$3:$B$37,0),MATCH($B239,'rank provinsi to commodity'!$B$3:$ZX$3,0))</f>
        <v>16</v>
      </c>
      <c r="BL239" s="160">
        <f>INDEX('rank provinsi to commodity'!$B$3:$ZX$37, MATCH(BL$2,'rank provinsi to commodity'!$B$3:$B$37,0),MATCH($B239,'rank provinsi to commodity'!$B$3:$ZX$3,0))</f>
        <v>16</v>
      </c>
      <c r="BM239" s="160">
        <f>INDEX('rank provinsi to commodity'!$B$3:$ZX$37, MATCH(BM$2,'rank provinsi to commodity'!$B$3:$B$37,0),MATCH($B239,'rank provinsi to commodity'!$B$3:$ZX$3,0))</f>
        <v>16</v>
      </c>
      <c r="BN239" s="160">
        <f>INDEX('rank provinsi to commodity'!$B$3:$ZX$37, MATCH(BN$2,'rank provinsi to commodity'!$B$3:$B$37,0),MATCH($B239,'rank provinsi to commodity'!$B$3:$ZX$3,0))</f>
        <v>16</v>
      </c>
      <c r="BO239" s="160">
        <f>INDEX('rank provinsi to commodity'!$B$3:$ZX$37, MATCH(BO$2,'rank provinsi to commodity'!$B$3:$B$37,0),MATCH($B239,'rank provinsi to commodity'!$B$3:$ZX$3,0))</f>
        <v>16</v>
      </c>
      <c r="BP239" s="160">
        <f>INDEX('rank provinsi to commodity'!$B$3:$ZX$37, MATCH(BP$2,'rank provinsi to commodity'!$B$3:$B$37,0),MATCH($B239,'rank provinsi to commodity'!$B$3:$ZX$3,0))</f>
        <v>6</v>
      </c>
      <c r="BQ239" s="160">
        <f>INDEX('rank provinsi to commodity'!$B$3:$ZX$37, MATCH(BQ$2,'rank provinsi to commodity'!$B$3:$B$37,0),MATCH($B239,'rank provinsi to commodity'!$B$3:$ZX$3,0))</f>
        <v>16</v>
      </c>
      <c r="BR239" s="160">
        <f>INDEX('rank provinsi to commodity'!$B$3:$ZX$37, MATCH(BR$2,'rank provinsi to commodity'!$B$3:$B$37,0),MATCH($B239,'rank provinsi to commodity'!$B$3:$ZX$3,0))</f>
        <v>16</v>
      </c>
      <c r="BS239" s="173">
        <f>INDEX('rank provinsi to commodity'!$B$3:$ZX$37, MATCH(BS$2,'rank provinsi to commodity'!$B$3:$B$37,0),MATCH($B239,'rank provinsi to commodity'!$B$3:$ZX$3,0))</f>
        <v>16</v>
      </c>
      <c r="BT239" s="181"/>
      <c r="BU239" s="184" t="str">
        <f t="shared" si="37"/>
        <v>PERIKANAN TANGKAP LAUT (Ton)</v>
      </c>
      <c r="BV239" s="149" t="s">
        <v>1002</v>
      </c>
      <c r="BW239" s="160">
        <f>INDEX('raw-all-komoditas'!$B$3:$ZY$37, MATCH('Komoditas besar Nasional'!BW$2,'raw-all-komoditas'!$B$3:$B$37,0), MATCH('Komoditas besar Nasional'!$BV239,'raw-all-komoditas'!$B$3:$ZY$3,0))</f>
        <v>187</v>
      </c>
      <c r="BX239" s="160">
        <f>INDEX('raw-all-komoditas'!$B$3:$ZY$37, MATCH('Komoditas besar Nasional'!BX$2,'raw-all-komoditas'!$B$3:$B$37,0), MATCH('Komoditas besar Nasional'!$BV239,'raw-all-komoditas'!$B$3:$ZY$3,0))</f>
        <v>0</v>
      </c>
      <c r="BY239" s="160">
        <f>INDEX('raw-all-komoditas'!$B$3:$ZY$37, MATCH('Komoditas besar Nasional'!BY$2,'raw-all-komoditas'!$B$3:$B$37,0), MATCH('Komoditas besar Nasional'!$BV239,'raw-all-komoditas'!$B$3:$ZY$3,0))</f>
        <v>10</v>
      </c>
      <c r="BZ239" s="160">
        <f>INDEX('raw-all-komoditas'!$B$3:$ZY$37, MATCH('Komoditas besar Nasional'!BZ$2,'raw-all-komoditas'!$B$3:$B$37,0), MATCH('Komoditas besar Nasional'!$BV239,'raw-all-komoditas'!$B$3:$ZY$3,0))</f>
        <v>0</v>
      </c>
      <c r="CA239" s="160">
        <f>INDEX('raw-all-komoditas'!$B$3:$ZY$37, MATCH('Komoditas besar Nasional'!CA$2,'raw-all-komoditas'!$B$3:$B$37,0), MATCH('Komoditas besar Nasional'!$BV239,'raw-all-komoditas'!$B$3:$ZY$3,0))</f>
        <v>0</v>
      </c>
      <c r="CB239" s="160">
        <f>INDEX('raw-all-komoditas'!$B$3:$ZY$37, MATCH('Komoditas besar Nasional'!CB$2,'raw-all-komoditas'!$B$3:$B$37,0), MATCH('Komoditas besar Nasional'!$BV239,'raw-all-komoditas'!$B$3:$ZY$3,0))</f>
        <v>0</v>
      </c>
      <c r="CC239" s="160">
        <f>INDEX('raw-all-komoditas'!$B$3:$ZY$37, MATCH('Komoditas besar Nasional'!CC$2,'raw-all-komoditas'!$B$3:$B$37,0), MATCH('Komoditas besar Nasional'!$BV239,'raw-all-komoditas'!$B$3:$ZY$3,0))</f>
        <v>0</v>
      </c>
      <c r="CD239" s="160">
        <f>INDEX('raw-all-komoditas'!$B$3:$ZY$37, MATCH('Komoditas besar Nasional'!CD$2,'raw-all-komoditas'!$B$3:$B$37,0), MATCH('Komoditas besar Nasional'!$BV239,'raw-all-komoditas'!$B$3:$ZY$3,0))</f>
        <v>46</v>
      </c>
      <c r="CE239" s="160">
        <f>INDEX('raw-all-komoditas'!$B$3:$ZY$37, MATCH('Komoditas besar Nasional'!CE$2,'raw-all-komoditas'!$B$3:$B$37,0), MATCH('Komoditas besar Nasional'!$BV239,'raw-all-komoditas'!$B$3:$ZY$3,0))</f>
        <v>0</v>
      </c>
      <c r="CF239" s="160">
        <f>INDEX('raw-all-komoditas'!$B$3:$ZY$37, MATCH('Komoditas besar Nasional'!CF$2,'raw-all-komoditas'!$B$3:$B$37,0), MATCH('Komoditas besar Nasional'!$BV239,'raw-all-komoditas'!$B$3:$ZY$3,0))</f>
        <v>0</v>
      </c>
      <c r="CG239" s="160">
        <f>INDEX('raw-all-komoditas'!$B$3:$ZY$37, MATCH('Komoditas besar Nasional'!CG$2,'raw-all-komoditas'!$B$3:$B$37,0), MATCH('Komoditas besar Nasional'!$BV239,'raw-all-komoditas'!$B$3:$ZY$3,0))</f>
        <v>674</v>
      </c>
      <c r="CH239" s="160">
        <f>INDEX('raw-all-komoditas'!$B$3:$ZY$37, MATCH('Komoditas besar Nasional'!CH$2,'raw-all-komoditas'!$B$3:$B$37,0), MATCH('Komoditas besar Nasional'!$BV239,'raw-all-komoditas'!$B$3:$ZY$3,0))</f>
        <v>18</v>
      </c>
      <c r="CI239" s="160">
        <f>INDEX('raw-all-komoditas'!$B$3:$ZY$37, MATCH('Komoditas besar Nasional'!CI$2,'raw-all-komoditas'!$B$3:$B$37,0), MATCH('Komoditas besar Nasional'!$BV239,'raw-all-komoditas'!$B$3:$ZY$3,0))</f>
        <v>185</v>
      </c>
      <c r="CJ239" s="160">
        <f>INDEX('raw-all-komoditas'!$B$3:$ZY$37, MATCH('Komoditas besar Nasional'!CJ$2,'raw-all-komoditas'!$B$3:$B$37,0), MATCH('Komoditas besar Nasional'!$BV239,'raw-all-komoditas'!$B$3:$ZY$3,0))</f>
        <v>0</v>
      </c>
      <c r="CK239" s="160">
        <f>INDEX('raw-all-komoditas'!$B$3:$ZY$37, MATCH('Komoditas besar Nasional'!CK$2,'raw-all-komoditas'!$B$3:$B$37,0), MATCH('Komoditas besar Nasional'!$BV239,'raw-all-komoditas'!$B$3:$ZY$3,0))</f>
        <v>53</v>
      </c>
      <c r="CL239" s="160">
        <f>INDEX('raw-all-komoditas'!$B$3:$ZY$37, MATCH('Komoditas besar Nasional'!CL$2,'raw-all-komoditas'!$B$3:$B$37,0), MATCH('Komoditas besar Nasional'!$BV239,'raw-all-komoditas'!$B$3:$ZY$3,0))</f>
        <v>19</v>
      </c>
      <c r="CM239" s="160">
        <f>INDEX('raw-all-komoditas'!$B$3:$ZY$37, MATCH('Komoditas besar Nasional'!CM$2,'raw-all-komoditas'!$B$3:$B$37,0), MATCH('Komoditas besar Nasional'!$BV239,'raw-all-komoditas'!$B$3:$ZY$3,0))</f>
        <v>663</v>
      </c>
      <c r="CN239" s="160">
        <f>INDEX('raw-all-komoditas'!$B$3:$ZY$37, MATCH('Komoditas besar Nasional'!CN$2,'raw-all-komoditas'!$B$3:$B$37,0), MATCH('Komoditas besar Nasional'!$BV239,'raw-all-komoditas'!$B$3:$ZY$3,0))</f>
        <v>6</v>
      </c>
      <c r="CO239" s="160">
        <f>INDEX('raw-all-komoditas'!$B$3:$ZY$37, MATCH('Komoditas besar Nasional'!CO$2,'raw-all-komoditas'!$B$3:$B$37,0), MATCH('Komoditas besar Nasional'!$BV239,'raw-all-komoditas'!$B$3:$ZY$3,0))</f>
        <v>0</v>
      </c>
      <c r="CP239" s="160">
        <f>INDEX('raw-all-komoditas'!$B$3:$ZY$37, MATCH('Komoditas besar Nasional'!CP$2,'raw-all-komoditas'!$B$3:$B$37,0), MATCH('Komoditas besar Nasional'!$BV239,'raw-all-komoditas'!$B$3:$ZY$3,0))</f>
        <v>4</v>
      </c>
      <c r="CQ239" s="160">
        <f>INDEX('raw-all-komoditas'!$B$3:$ZY$37, MATCH('Komoditas besar Nasional'!CQ$2,'raw-all-komoditas'!$B$3:$B$37,0), MATCH('Komoditas besar Nasional'!$BV239,'raw-all-komoditas'!$B$3:$ZY$3,0))</f>
        <v>1</v>
      </c>
      <c r="CR239" s="160">
        <f>INDEX('raw-all-komoditas'!$B$3:$ZY$37, MATCH('Komoditas besar Nasional'!CR$2,'raw-all-komoditas'!$B$3:$B$37,0), MATCH('Komoditas besar Nasional'!$BV239,'raw-all-komoditas'!$B$3:$ZY$3,0))</f>
        <v>0</v>
      </c>
      <c r="CS239" s="160">
        <f>INDEX('raw-all-komoditas'!$B$3:$ZY$37, MATCH('Komoditas besar Nasional'!CS$2,'raw-all-komoditas'!$B$3:$B$37,0), MATCH('Komoditas besar Nasional'!$BV239,'raw-all-komoditas'!$B$3:$ZY$3,0))</f>
        <v>26</v>
      </c>
      <c r="CT239" s="160">
        <f>INDEX('raw-all-komoditas'!$B$3:$ZY$37, MATCH('Komoditas besar Nasional'!CT$2,'raw-all-komoditas'!$B$3:$B$37,0), MATCH('Komoditas besar Nasional'!$BV239,'raw-all-komoditas'!$B$3:$ZY$3,0))</f>
        <v>0</v>
      </c>
      <c r="CU239" s="160">
        <f>INDEX('raw-all-komoditas'!$B$3:$ZY$37, MATCH('Komoditas besar Nasional'!CU$2,'raw-all-komoditas'!$B$3:$B$37,0), MATCH('Komoditas besar Nasional'!$BV239,'raw-all-komoditas'!$B$3:$ZY$3,0))</f>
        <v>134</v>
      </c>
      <c r="CV239" s="160">
        <f>INDEX('raw-all-komoditas'!$B$3:$ZY$37, MATCH('Komoditas besar Nasional'!CV$2,'raw-all-komoditas'!$B$3:$B$37,0), MATCH('Komoditas besar Nasional'!$BV239,'raw-all-komoditas'!$B$3:$ZY$3,0))</f>
        <v>0</v>
      </c>
      <c r="CW239" s="160">
        <f>INDEX('raw-all-komoditas'!$B$3:$ZY$37, MATCH('Komoditas besar Nasional'!CW$2,'raw-all-komoditas'!$B$3:$B$37,0), MATCH('Komoditas besar Nasional'!$BV239,'raw-all-komoditas'!$B$3:$ZY$3,0))</f>
        <v>0</v>
      </c>
      <c r="CX239" s="160">
        <f>INDEX('raw-all-komoditas'!$B$3:$ZY$37, MATCH('Komoditas besar Nasional'!CX$2,'raw-all-komoditas'!$B$3:$B$37,0), MATCH('Komoditas besar Nasional'!$BV239,'raw-all-komoditas'!$B$3:$ZY$3,0))</f>
        <v>0</v>
      </c>
      <c r="CY239" s="160">
        <f>INDEX('raw-all-komoditas'!$B$3:$ZY$37, MATCH('Komoditas besar Nasional'!CY$2,'raw-all-komoditas'!$B$3:$B$37,0), MATCH('Komoditas besar Nasional'!$BV239,'raw-all-komoditas'!$B$3:$ZY$3,0))</f>
        <v>0</v>
      </c>
      <c r="CZ239" s="160">
        <f>INDEX('raw-all-komoditas'!$B$3:$ZY$37, MATCH('Komoditas besar Nasional'!CZ$2,'raw-all-komoditas'!$B$3:$B$37,0), MATCH('Komoditas besar Nasional'!$BV239,'raw-all-komoditas'!$B$3:$ZY$3,0))</f>
        <v>0</v>
      </c>
      <c r="DA239" s="160">
        <f>INDEX('raw-all-komoditas'!$B$3:$ZY$37, MATCH('Komoditas besar Nasional'!DA$2,'raw-all-komoditas'!$B$3:$B$37,0), MATCH('Komoditas besar Nasional'!$BV239,'raw-all-komoditas'!$B$3:$ZY$3,0))</f>
        <v>122</v>
      </c>
      <c r="DB239" s="160">
        <f>INDEX('raw-all-komoditas'!$B$3:$ZY$37, MATCH('Komoditas besar Nasional'!DB$2,'raw-all-komoditas'!$B$3:$B$37,0), MATCH('Komoditas besar Nasional'!$BV239,'raw-all-komoditas'!$B$3:$ZY$3,0))</f>
        <v>0</v>
      </c>
      <c r="DC239" s="160">
        <f>INDEX('raw-all-komoditas'!$B$3:$ZY$37, MATCH('Komoditas besar Nasional'!DC$2,'raw-all-komoditas'!$B$3:$B$37,0), MATCH('Komoditas besar Nasional'!$BV239,'raw-all-komoditas'!$B$3:$ZY$3,0))</f>
        <v>0</v>
      </c>
      <c r="DD239" s="160">
        <f>INDEX('raw-all-komoditas'!$B$3:$ZY$37, MATCH('Komoditas besar Nasional'!DD$2,'raw-all-komoditas'!$B$3:$B$37,0), MATCH('Komoditas besar Nasional'!$BV239,'raw-all-komoditas'!$B$3:$ZY$3,0))</f>
        <v>0</v>
      </c>
      <c r="DF239" s="159" t="str">
        <f t="shared" si="38"/>
        <v>Kurang dari 250M</v>
      </c>
      <c r="DG239" s="159" t="str">
        <f t="shared" si="39"/>
        <v>Kurang dari 250M</v>
      </c>
      <c r="DH239" s="159" t="str">
        <f t="shared" si="40"/>
        <v>Kurang dari 250M</v>
      </c>
      <c r="DI239" s="159" t="str">
        <f t="shared" si="41"/>
        <v>Kurang dari 250M</v>
      </c>
      <c r="DJ239" s="159" t="str">
        <f t="shared" si="42"/>
        <v>Kurang dari 250M</v>
      </c>
      <c r="DK239" s="159" t="str">
        <f t="shared" si="43"/>
        <v>Kurang dari 250M</v>
      </c>
      <c r="DL239" s="159" t="str">
        <f t="shared" si="44"/>
        <v>Kurang dari 250M</v>
      </c>
      <c r="DM239" s="159" t="str">
        <f t="shared" si="45"/>
        <v>Kurang dari 250M</v>
      </c>
      <c r="DN239" s="159" t="str">
        <f t="shared" si="46"/>
        <v>Kurang dari 250M</v>
      </c>
      <c r="DO239" s="159" t="str">
        <f t="shared" si="47"/>
        <v>Kurang dari 250M</v>
      </c>
      <c r="DP239" s="159" t="str">
        <f t="shared" si="48"/>
        <v>Kurang dari 250M</v>
      </c>
      <c r="DQ239" s="159" t="str">
        <f t="shared" si="49"/>
        <v>Kurang dari 250M</v>
      </c>
      <c r="DR239" s="159" t="str">
        <f t="shared" si="50"/>
        <v>Kurang dari 250M</v>
      </c>
      <c r="DS239" s="159" t="str">
        <f t="shared" si="51"/>
        <v>Kurang dari 250M</v>
      </c>
      <c r="DT239" s="159" t="str">
        <f t="shared" si="52"/>
        <v>Kurang dari 250M</v>
      </c>
      <c r="DU239" s="159" t="str">
        <f t="shared" si="53"/>
        <v>Kurang dari 250M</v>
      </c>
      <c r="DV239" s="159" t="str">
        <f t="shared" si="54"/>
        <v>Kurang dari 250M</v>
      </c>
      <c r="DW239" s="159" t="str">
        <f t="shared" si="55"/>
        <v>Kurang dari 250M</v>
      </c>
      <c r="DX239" s="159" t="str">
        <f t="shared" si="56"/>
        <v>Kurang dari 250M</v>
      </c>
      <c r="DY239" s="159" t="str">
        <f t="shared" si="57"/>
        <v>Kurang dari 250M</v>
      </c>
      <c r="DZ239" s="159" t="str">
        <f t="shared" si="58"/>
        <v>Kurang dari 250M</v>
      </c>
      <c r="EA239" s="159" t="str">
        <f t="shared" si="59"/>
        <v>Kurang dari 250M</v>
      </c>
      <c r="EB239" s="159" t="str">
        <f t="shared" si="60"/>
        <v>Kurang dari 250M</v>
      </c>
      <c r="EC239" s="159" t="str">
        <f t="shared" si="61"/>
        <v>Kurang dari 250M</v>
      </c>
      <c r="ED239" s="159" t="str">
        <f t="shared" si="62"/>
        <v>Kurang dari 250M</v>
      </c>
      <c r="EE239" s="159" t="str">
        <f t="shared" si="63"/>
        <v>Kurang dari 250M</v>
      </c>
      <c r="EF239" s="159" t="str">
        <f t="shared" si="64"/>
        <v>Kurang dari 250M</v>
      </c>
      <c r="EG239" s="159" t="str">
        <f t="shared" si="65"/>
        <v>Kurang dari 250M</v>
      </c>
      <c r="EH239" s="159" t="str">
        <f t="shared" si="66"/>
        <v>Kurang dari 250M</v>
      </c>
      <c r="EI239" s="159" t="str">
        <f t="shared" si="67"/>
        <v>Kurang dari 250M</v>
      </c>
      <c r="EJ239" s="159" t="str">
        <f t="shared" si="68"/>
        <v>Kurang dari 250M</v>
      </c>
      <c r="EK239" s="159" t="str">
        <f t="shared" si="69"/>
        <v>Kurang dari 250M</v>
      </c>
      <c r="EL239" s="159" t="str">
        <f t="shared" si="70"/>
        <v>Kurang dari 250M</v>
      </c>
      <c r="EM239" s="159" t="str">
        <f t="shared" si="71"/>
        <v>Kurang dari 250M</v>
      </c>
    </row>
    <row r="240" spans="1:143" x14ac:dyDescent="0.3">
      <c r="A240" s="158" t="s">
        <v>911</v>
      </c>
      <c r="B240" s="159" t="s">
        <v>1263</v>
      </c>
      <c r="C240" s="160">
        <f>INDEX('raw-all-komoditas'!$B$3:$ZY$37, MATCH('Komoditas besar Nasional'!C$2,'raw-all-komoditas'!$B$3:$B$37,0), MATCH('Komoditas besar Nasional'!$B240,'raw-all-komoditas'!$B$3:$ZY$3,0))</f>
        <v>52.762639999999998</v>
      </c>
      <c r="D240" s="160">
        <f>INDEX('raw-all-komoditas'!$B$3:$ZY$37, MATCH('Komoditas besar Nasional'!D$2,'raw-all-komoditas'!$B$3:$B$37,0), MATCH('Komoditas besar Nasional'!$B240,'raw-all-komoditas'!$B$3:$ZY$3,0))</f>
        <v>17.287056</v>
      </c>
      <c r="E240" s="160">
        <f>INDEX('raw-all-komoditas'!$B$3:$ZY$37, MATCH('Komoditas besar Nasional'!E$2,'raw-all-komoditas'!$B$3:$B$37,0), MATCH('Komoditas besar Nasional'!$B240,'raw-all-komoditas'!$B$3:$ZY$3,0))</f>
        <v>60.479790000000001</v>
      </c>
      <c r="F240" s="160">
        <f>INDEX('raw-all-komoditas'!$B$3:$ZY$37, MATCH('Komoditas besar Nasional'!F$2,'raw-all-komoditas'!$B$3:$B$37,0), MATCH('Komoditas besar Nasional'!$B240,'raw-all-komoditas'!$B$3:$ZY$3,0))</f>
        <v>0</v>
      </c>
      <c r="G240" s="160">
        <f>INDEX('raw-all-komoditas'!$B$3:$ZY$37, MATCH('Komoditas besar Nasional'!G$2,'raw-all-komoditas'!$B$3:$B$37,0), MATCH('Komoditas besar Nasional'!$B240,'raw-all-komoditas'!$B$3:$ZY$3,0))</f>
        <v>0</v>
      </c>
      <c r="H240" s="160">
        <f>INDEX('raw-all-komoditas'!$B$3:$ZY$37, MATCH('Komoditas besar Nasional'!H$2,'raw-all-komoditas'!$B$3:$B$37,0), MATCH('Komoditas besar Nasional'!$B240,'raw-all-komoditas'!$B$3:$ZY$3,0))</f>
        <v>0</v>
      </c>
      <c r="I240" s="160">
        <f>INDEX('raw-all-komoditas'!$B$3:$ZY$37, MATCH('Komoditas besar Nasional'!I$2,'raw-all-komoditas'!$B$3:$B$37,0), MATCH('Komoditas besar Nasional'!$B240,'raw-all-komoditas'!$B$3:$ZY$3,0))</f>
        <v>0</v>
      </c>
      <c r="J240" s="160">
        <f>INDEX('raw-all-komoditas'!$B$3:$ZY$37, MATCH('Komoditas besar Nasional'!J$2,'raw-all-komoditas'!$B$3:$B$37,0), MATCH('Komoditas besar Nasional'!$B240,'raw-all-komoditas'!$B$3:$ZY$3,0))</f>
        <v>10.755369</v>
      </c>
      <c r="K240" s="160">
        <f>INDEX('raw-all-komoditas'!$B$3:$ZY$37, MATCH('Komoditas besar Nasional'!K$2,'raw-all-komoditas'!$B$3:$B$37,0), MATCH('Komoditas besar Nasional'!$B240,'raw-all-komoditas'!$B$3:$ZY$3,0))</f>
        <v>40.086798000000002</v>
      </c>
      <c r="L240" s="160">
        <f>INDEX('raw-all-komoditas'!$B$3:$ZY$37, MATCH('Komoditas besar Nasional'!L$2,'raw-all-komoditas'!$B$3:$B$37,0), MATCH('Komoditas besar Nasional'!$B240,'raw-all-komoditas'!$B$3:$ZY$3,0))</f>
        <v>3.8100000000000002E-2</v>
      </c>
      <c r="M240" s="160">
        <f>INDEX('raw-all-komoditas'!$B$3:$ZY$37, MATCH('Komoditas besar Nasional'!M$2,'raw-all-komoditas'!$B$3:$B$37,0), MATCH('Komoditas besar Nasional'!$B240,'raw-all-komoditas'!$B$3:$ZY$3,0))</f>
        <v>12.774070999999999</v>
      </c>
      <c r="N240" s="160">
        <f>INDEX('raw-all-komoditas'!$B$3:$ZY$37, MATCH('Komoditas besar Nasional'!N$2,'raw-all-komoditas'!$B$3:$B$37,0), MATCH('Komoditas besar Nasional'!$B240,'raw-all-komoditas'!$B$3:$ZY$3,0))</f>
        <v>85.267814000000001</v>
      </c>
      <c r="O240" s="160">
        <f>INDEX('raw-all-komoditas'!$B$3:$ZY$37, MATCH('Komoditas besar Nasional'!O$2,'raw-all-komoditas'!$B$3:$B$37,0), MATCH('Komoditas besar Nasional'!$B240,'raw-all-komoditas'!$B$3:$ZY$3,0))</f>
        <v>94.924724999999995</v>
      </c>
      <c r="P240" s="160">
        <f>INDEX('raw-all-komoditas'!$B$3:$ZY$37, MATCH('Komoditas besar Nasional'!P$2,'raw-all-komoditas'!$B$3:$B$37,0), MATCH('Komoditas besar Nasional'!$B240,'raw-all-komoditas'!$B$3:$ZY$3,0))</f>
        <v>0.220584</v>
      </c>
      <c r="Q240" s="160">
        <f>INDEX('raw-all-komoditas'!$B$3:$ZY$37, MATCH('Komoditas besar Nasional'!Q$2,'raw-all-komoditas'!$B$3:$B$37,0), MATCH('Komoditas besar Nasional'!$B240,'raw-all-komoditas'!$B$3:$ZY$3,0))</f>
        <v>111.08229300000001</v>
      </c>
      <c r="R240" s="160">
        <f>INDEX('raw-all-komoditas'!$B$3:$ZY$37, MATCH('Komoditas besar Nasional'!R$2,'raw-all-komoditas'!$B$3:$B$37,0), MATCH('Komoditas besar Nasional'!$B240,'raw-all-komoditas'!$B$3:$ZY$3,0))</f>
        <v>16.617540000000002</v>
      </c>
      <c r="S240" s="160">
        <f>INDEX('raw-all-komoditas'!$B$3:$ZY$37, MATCH('Komoditas besar Nasional'!S$2,'raw-all-komoditas'!$B$3:$B$37,0), MATCH('Komoditas besar Nasional'!$B240,'raw-all-komoditas'!$B$3:$ZY$3,0))</f>
        <v>1.45655</v>
      </c>
      <c r="T240" s="160">
        <f>INDEX('raw-all-komoditas'!$B$3:$ZY$37, MATCH('Komoditas besar Nasional'!T$2,'raw-all-komoditas'!$B$3:$B$37,0), MATCH('Komoditas besar Nasional'!$B240,'raw-all-komoditas'!$B$3:$ZY$3,0))</f>
        <v>83.658681000000001</v>
      </c>
      <c r="U240" s="160">
        <f>INDEX('raw-all-komoditas'!$B$3:$ZY$37, MATCH('Komoditas besar Nasional'!U$2,'raw-all-komoditas'!$B$3:$B$37,0), MATCH('Komoditas besar Nasional'!$B240,'raw-all-komoditas'!$B$3:$ZY$3,0))</f>
        <v>30.631164999999999</v>
      </c>
      <c r="V240" s="160">
        <f>INDEX('raw-all-komoditas'!$B$3:$ZY$37, MATCH('Komoditas besar Nasional'!V$2,'raw-all-komoditas'!$B$3:$B$37,0), MATCH('Komoditas besar Nasional'!$B240,'raw-all-komoditas'!$B$3:$ZY$3,0))</f>
        <v>5.114846</v>
      </c>
      <c r="W240" s="160">
        <f>INDEX('raw-all-komoditas'!$B$3:$ZY$37, MATCH('Komoditas besar Nasional'!W$2,'raw-all-komoditas'!$B$3:$B$37,0), MATCH('Komoditas besar Nasional'!$B240,'raw-all-komoditas'!$B$3:$ZY$3,0))</f>
        <v>15.78556</v>
      </c>
      <c r="X240" s="160">
        <f>INDEX('raw-all-komoditas'!$B$3:$ZY$37, MATCH('Komoditas besar Nasional'!X$2,'raw-all-komoditas'!$B$3:$B$37,0), MATCH('Komoditas besar Nasional'!$B240,'raw-all-komoditas'!$B$3:$ZY$3,0))</f>
        <v>139.151036</v>
      </c>
      <c r="Y240" s="160">
        <f>INDEX('raw-all-komoditas'!$B$3:$ZY$37, MATCH('Komoditas besar Nasional'!Y$2,'raw-all-komoditas'!$B$3:$B$37,0), MATCH('Komoditas besar Nasional'!$B240,'raw-all-komoditas'!$B$3:$ZY$3,0))</f>
        <v>8.9514189999999996</v>
      </c>
      <c r="Z240" s="160">
        <f>INDEX('raw-all-komoditas'!$B$3:$ZY$37, MATCH('Komoditas besar Nasional'!Z$2,'raw-all-komoditas'!$B$3:$B$37,0), MATCH('Komoditas besar Nasional'!$B240,'raw-all-komoditas'!$B$3:$ZY$3,0))</f>
        <v>0.504</v>
      </c>
      <c r="AA240" s="160">
        <f>INDEX('raw-all-komoditas'!$B$3:$ZY$37, MATCH('Komoditas besar Nasional'!AA$2,'raw-all-komoditas'!$B$3:$B$37,0), MATCH('Komoditas besar Nasional'!$B240,'raw-all-komoditas'!$B$3:$ZY$3,0))</f>
        <v>3.6719999999999999E-3</v>
      </c>
      <c r="AB240" s="160">
        <f>INDEX('raw-all-komoditas'!$B$3:$ZY$37, MATCH('Komoditas besar Nasional'!AB$2,'raw-all-komoditas'!$B$3:$B$37,0), MATCH('Komoditas besar Nasional'!$B240,'raw-all-komoditas'!$B$3:$ZY$3,0))</f>
        <v>0.26791999999999999</v>
      </c>
      <c r="AC240" s="160">
        <f>INDEX('raw-all-komoditas'!$B$3:$ZY$37, MATCH('Komoditas besar Nasional'!AC$2,'raw-all-komoditas'!$B$3:$B$37,0), MATCH('Komoditas besar Nasional'!$B240,'raw-all-komoditas'!$B$3:$ZY$3,0))</f>
        <v>96.160838999999996</v>
      </c>
      <c r="AD240" s="160">
        <f>INDEX('raw-all-komoditas'!$B$3:$ZY$37, MATCH('Komoditas besar Nasional'!AD$2,'raw-all-komoditas'!$B$3:$B$37,0), MATCH('Komoditas besar Nasional'!$B240,'raw-all-komoditas'!$B$3:$ZY$3,0))</f>
        <v>60.606887</v>
      </c>
      <c r="AE240" s="160">
        <f>INDEX('raw-all-komoditas'!$B$3:$ZY$37, MATCH('Komoditas besar Nasional'!AE$2,'raw-all-komoditas'!$B$3:$B$37,0), MATCH('Komoditas besar Nasional'!$B240,'raw-all-komoditas'!$B$3:$ZY$3,0))</f>
        <v>0.77799799999999997</v>
      </c>
      <c r="AF240" s="160">
        <f>INDEX('raw-all-komoditas'!$B$3:$ZY$37, MATCH('Komoditas besar Nasional'!AF$2,'raw-all-komoditas'!$B$3:$B$37,0), MATCH('Komoditas besar Nasional'!$B240,'raw-all-komoditas'!$B$3:$ZY$3,0))</f>
        <v>3.8528950000000002</v>
      </c>
      <c r="AG240" s="160">
        <f>INDEX('raw-all-komoditas'!$B$3:$ZY$37, MATCH('Komoditas besar Nasional'!AG$2,'raw-all-komoditas'!$B$3:$B$37,0), MATCH('Komoditas besar Nasional'!$B240,'raw-all-komoditas'!$B$3:$ZY$3,0))</f>
        <v>6.1290490000000002</v>
      </c>
      <c r="AH240" s="160">
        <f>INDEX('raw-all-komoditas'!$B$3:$ZY$37, MATCH('Komoditas besar Nasional'!AH$2,'raw-all-komoditas'!$B$3:$B$37,0), MATCH('Komoditas besar Nasional'!$B240,'raw-all-komoditas'!$B$3:$ZY$3,0))</f>
        <v>0</v>
      </c>
      <c r="AI240" s="160">
        <f>INDEX('raw-all-komoditas'!$B$3:$ZY$37, MATCH('Komoditas besar Nasional'!AI$2,'raw-all-komoditas'!$B$3:$B$37,0), MATCH('Komoditas besar Nasional'!$B240,'raw-all-komoditas'!$B$3:$ZY$3,0))</f>
        <v>4.1327800000000003</v>
      </c>
      <c r="AJ240" s="160">
        <f>INDEX('raw-all-komoditas'!$B$3:$ZY$37, MATCH('Komoditas besar Nasional'!AJ$2,'raw-all-komoditas'!$B$3:$B$37,0), MATCH('Komoditas besar Nasional'!$B240,'raw-all-komoditas'!$B$3:$ZY$3,0))</f>
        <v>25.9985</v>
      </c>
      <c r="AK240" s="181"/>
      <c r="AL240" s="160">
        <f>INDEX('rank provinsi to commodity'!$B$3:$ZX$37, MATCH(AL$2,'rank provinsi to commodity'!$B$3:$B$37,0),MATCH($B240,'rank provinsi to commodity'!$B$3:$ZX$3,0))</f>
        <v>9</v>
      </c>
      <c r="AM240" s="160">
        <f>INDEX('rank provinsi to commodity'!$B$3:$ZX$37, MATCH(AM$2,'rank provinsi to commodity'!$B$3:$B$37,0),MATCH($B240,'rank provinsi to commodity'!$B$3:$ZX$3,0))</f>
        <v>13</v>
      </c>
      <c r="AN240" s="160">
        <f>INDEX('rank provinsi to commodity'!$B$3:$ZX$37, MATCH(AN$2,'rank provinsi to commodity'!$B$3:$B$37,0),MATCH($B240,'rank provinsi to commodity'!$B$3:$ZX$3,0))</f>
        <v>8</v>
      </c>
      <c r="AO240" s="160">
        <f>INDEX('rank provinsi to commodity'!$B$3:$ZX$37, MATCH(AO$2,'rank provinsi to commodity'!$B$3:$B$37,0),MATCH($B240,'rank provinsi to commodity'!$B$3:$ZX$3,0))</f>
        <v>30</v>
      </c>
      <c r="AP240" s="160">
        <f>INDEX('rank provinsi to commodity'!$B$3:$ZX$37, MATCH(AP$2,'rank provinsi to commodity'!$B$3:$B$37,0),MATCH($B240,'rank provinsi to commodity'!$B$3:$ZX$3,0))</f>
        <v>30</v>
      </c>
      <c r="AQ240" s="160">
        <f>INDEX('rank provinsi to commodity'!$B$3:$ZX$37, MATCH(AQ$2,'rank provinsi to commodity'!$B$3:$B$37,0),MATCH($B240,'rank provinsi to commodity'!$B$3:$ZX$3,0))</f>
        <v>30</v>
      </c>
      <c r="AR240" s="160">
        <f>INDEX('rank provinsi to commodity'!$B$3:$ZX$37, MATCH(AR$2,'rank provinsi to commodity'!$B$3:$B$37,0),MATCH($B240,'rank provinsi to commodity'!$B$3:$ZX$3,0))</f>
        <v>30</v>
      </c>
      <c r="AS240" s="160">
        <f>INDEX('rank provinsi to commodity'!$B$3:$ZX$37, MATCH(AS$2,'rank provinsi to commodity'!$B$3:$B$37,0),MATCH($B240,'rank provinsi to commodity'!$B$3:$ZX$3,0))</f>
        <v>17</v>
      </c>
      <c r="AT240" s="160">
        <f>INDEX('rank provinsi to commodity'!$B$3:$ZX$37, MATCH(AT$2,'rank provinsi to commodity'!$B$3:$B$37,0),MATCH($B240,'rank provinsi to commodity'!$B$3:$ZX$3,0))</f>
        <v>10</v>
      </c>
      <c r="AU240" s="160">
        <f>INDEX('rank provinsi to commodity'!$B$3:$ZX$37, MATCH(AU$2,'rank provinsi to commodity'!$B$3:$B$37,0),MATCH($B240,'rank provinsi to commodity'!$B$3:$ZX$3,0))</f>
        <v>28</v>
      </c>
      <c r="AV240" s="160">
        <f>INDEX('rank provinsi to commodity'!$B$3:$ZX$37, MATCH(AV$2,'rank provinsi to commodity'!$B$3:$B$37,0),MATCH($B240,'rank provinsi to commodity'!$B$3:$ZX$3,0))</f>
        <v>16</v>
      </c>
      <c r="AW240" s="160">
        <f>INDEX('rank provinsi to commodity'!$B$3:$ZX$37, MATCH(AW$2,'rank provinsi to commodity'!$B$3:$B$37,0),MATCH($B240,'rank provinsi to commodity'!$B$3:$ZX$3,0))</f>
        <v>5</v>
      </c>
      <c r="AX240" s="160">
        <f>INDEX('rank provinsi to commodity'!$B$3:$ZX$37, MATCH(AX$2,'rank provinsi to commodity'!$B$3:$B$37,0),MATCH($B240,'rank provinsi to commodity'!$B$3:$ZX$3,0))</f>
        <v>4</v>
      </c>
      <c r="AY240" s="160">
        <f>INDEX('rank provinsi to commodity'!$B$3:$ZX$37, MATCH(AY$2,'rank provinsi to commodity'!$B$3:$B$37,0),MATCH($B240,'rank provinsi to commodity'!$B$3:$ZX$3,0))</f>
        <v>27</v>
      </c>
      <c r="AZ240" s="160">
        <f>INDEX('rank provinsi to commodity'!$B$3:$ZX$37, MATCH(AZ$2,'rank provinsi to commodity'!$B$3:$B$37,0),MATCH($B240,'rank provinsi to commodity'!$B$3:$ZX$3,0))</f>
        <v>2</v>
      </c>
      <c r="BA240" s="160">
        <f>INDEX('rank provinsi to commodity'!$B$3:$ZX$37, MATCH(BA$2,'rank provinsi to commodity'!$B$3:$B$37,0),MATCH($B240,'rank provinsi to commodity'!$B$3:$ZX$3,0))</f>
        <v>14</v>
      </c>
      <c r="BB240" s="160">
        <f>INDEX('rank provinsi to commodity'!$B$3:$ZX$37, MATCH(BB$2,'rank provinsi to commodity'!$B$3:$B$37,0),MATCH($B240,'rank provinsi to commodity'!$B$3:$ZX$3,0))</f>
        <v>23</v>
      </c>
      <c r="BC240" s="160">
        <f>INDEX('rank provinsi to commodity'!$B$3:$ZX$37, MATCH(BC$2,'rank provinsi to commodity'!$B$3:$B$37,0),MATCH($B240,'rank provinsi to commodity'!$B$3:$ZX$3,0))</f>
        <v>6</v>
      </c>
      <c r="BD240" s="160">
        <f>INDEX('rank provinsi to commodity'!$B$3:$ZX$37, MATCH(BD$2,'rank provinsi to commodity'!$B$3:$B$37,0),MATCH($B240,'rank provinsi to commodity'!$B$3:$ZX$3,0))</f>
        <v>11</v>
      </c>
      <c r="BE240" s="160">
        <f>INDEX('rank provinsi to commodity'!$B$3:$ZX$37, MATCH(BE$2,'rank provinsi to commodity'!$B$3:$B$37,0),MATCH($B240,'rank provinsi to commodity'!$B$3:$ZX$3,0))</f>
        <v>20</v>
      </c>
      <c r="BF240" s="160">
        <f>INDEX('rank provinsi to commodity'!$B$3:$ZX$37, MATCH(BF$2,'rank provinsi to commodity'!$B$3:$B$37,0),MATCH($B240,'rank provinsi to commodity'!$B$3:$ZX$3,0))</f>
        <v>15</v>
      </c>
      <c r="BG240" s="160">
        <f>INDEX('rank provinsi to commodity'!$B$3:$ZX$37, MATCH(BG$2,'rank provinsi to commodity'!$B$3:$B$37,0),MATCH($B240,'rank provinsi to commodity'!$B$3:$ZX$3,0))</f>
        <v>1</v>
      </c>
      <c r="BH240" s="160">
        <f>INDEX('rank provinsi to commodity'!$B$3:$ZX$37, MATCH(BH$2,'rank provinsi to commodity'!$B$3:$B$37,0),MATCH($B240,'rank provinsi to commodity'!$B$3:$ZX$3,0))</f>
        <v>18</v>
      </c>
      <c r="BI240" s="160">
        <f>INDEX('rank provinsi to commodity'!$B$3:$ZX$37, MATCH(BI$2,'rank provinsi to commodity'!$B$3:$B$37,0),MATCH($B240,'rank provinsi to commodity'!$B$3:$ZX$3,0))</f>
        <v>25</v>
      </c>
      <c r="BJ240" s="160">
        <f>INDEX('rank provinsi to commodity'!$B$3:$ZX$37, MATCH(BJ$2,'rank provinsi to commodity'!$B$3:$B$37,0),MATCH($B240,'rank provinsi to commodity'!$B$3:$ZX$3,0))</f>
        <v>29</v>
      </c>
      <c r="BK240" s="160">
        <f>INDEX('rank provinsi to commodity'!$B$3:$ZX$37, MATCH(BK$2,'rank provinsi to commodity'!$B$3:$B$37,0),MATCH($B240,'rank provinsi to commodity'!$B$3:$ZX$3,0))</f>
        <v>26</v>
      </c>
      <c r="BL240" s="160">
        <f>INDEX('rank provinsi to commodity'!$B$3:$ZX$37, MATCH(BL$2,'rank provinsi to commodity'!$B$3:$B$37,0),MATCH($B240,'rank provinsi to commodity'!$B$3:$ZX$3,0))</f>
        <v>3</v>
      </c>
      <c r="BM240" s="160">
        <f>INDEX('rank provinsi to commodity'!$B$3:$ZX$37, MATCH(BM$2,'rank provinsi to commodity'!$B$3:$B$37,0),MATCH($B240,'rank provinsi to commodity'!$B$3:$ZX$3,0))</f>
        <v>7</v>
      </c>
      <c r="BN240" s="160">
        <f>INDEX('rank provinsi to commodity'!$B$3:$ZX$37, MATCH(BN$2,'rank provinsi to commodity'!$B$3:$B$37,0),MATCH($B240,'rank provinsi to commodity'!$B$3:$ZX$3,0))</f>
        <v>24</v>
      </c>
      <c r="BO240" s="160">
        <f>INDEX('rank provinsi to commodity'!$B$3:$ZX$37, MATCH(BO$2,'rank provinsi to commodity'!$B$3:$B$37,0),MATCH($B240,'rank provinsi to commodity'!$B$3:$ZX$3,0))</f>
        <v>22</v>
      </c>
      <c r="BP240" s="160">
        <f>INDEX('rank provinsi to commodity'!$B$3:$ZX$37, MATCH(BP$2,'rank provinsi to commodity'!$B$3:$B$37,0),MATCH($B240,'rank provinsi to commodity'!$B$3:$ZX$3,0))</f>
        <v>19</v>
      </c>
      <c r="BQ240" s="160">
        <f>INDEX('rank provinsi to commodity'!$B$3:$ZX$37, MATCH(BQ$2,'rank provinsi to commodity'!$B$3:$B$37,0),MATCH($B240,'rank provinsi to commodity'!$B$3:$ZX$3,0))</f>
        <v>30</v>
      </c>
      <c r="BR240" s="160">
        <f>INDEX('rank provinsi to commodity'!$B$3:$ZX$37, MATCH(BR$2,'rank provinsi to commodity'!$B$3:$B$37,0),MATCH($B240,'rank provinsi to commodity'!$B$3:$ZX$3,0))</f>
        <v>21</v>
      </c>
      <c r="BS240" s="173">
        <f>INDEX('rank provinsi to commodity'!$B$3:$ZX$37, MATCH(BS$2,'rank provinsi to commodity'!$B$3:$B$37,0),MATCH($B240,'rank provinsi to commodity'!$B$3:$ZX$3,0))</f>
        <v>12</v>
      </c>
      <c r="BT240" s="181"/>
      <c r="BU240" s="184" t="str">
        <f t="shared" si="37"/>
        <v>PERIKANAN TANGKAP LAUT (Ton)</v>
      </c>
      <c r="BV240" s="149" t="s">
        <v>1003</v>
      </c>
      <c r="BW240" s="160">
        <f>INDEX('raw-all-komoditas'!$B$3:$ZY$37, MATCH('Komoditas besar Nasional'!BW$2,'raw-all-komoditas'!$B$3:$B$37,0), MATCH('Komoditas besar Nasional'!$BV240,'raw-all-komoditas'!$B$3:$ZY$3,0))</f>
        <v>2890</v>
      </c>
      <c r="BX240" s="160">
        <f>INDEX('raw-all-komoditas'!$B$3:$ZY$37, MATCH('Komoditas besar Nasional'!BX$2,'raw-all-komoditas'!$B$3:$B$37,0), MATCH('Komoditas besar Nasional'!$BV240,'raw-all-komoditas'!$B$3:$ZY$3,0))</f>
        <v>2262</v>
      </c>
      <c r="BY240" s="160">
        <f>INDEX('raw-all-komoditas'!$B$3:$ZY$37, MATCH('Komoditas besar Nasional'!BY$2,'raw-all-komoditas'!$B$3:$B$37,0), MATCH('Komoditas besar Nasional'!$BV240,'raw-all-komoditas'!$B$3:$ZY$3,0))</f>
        <v>7534</v>
      </c>
      <c r="BZ240" s="160">
        <f>INDEX('raw-all-komoditas'!$B$3:$ZY$37, MATCH('Komoditas besar Nasional'!BZ$2,'raw-all-komoditas'!$B$3:$B$37,0), MATCH('Komoditas besar Nasional'!$BV240,'raw-all-komoditas'!$B$3:$ZY$3,0))</f>
        <v>0</v>
      </c>
      <c r="CA240" s="160">
        <f>INDEX('raw-all-komoditas'!$B$3:$ZY$37, MATCH('Komoditas besar Nasional'!CA$2,'raw-all-komoditas'!$B$3:$B$37,0), MATCH('Komoditas besar Nasional'!$BV240,'raw-all-komoditas'!$B$3:$ZY$3,0))</f>
        <v>0</v>
      </c>
      <c r="CB240" s="160">
        <f>INDEX('raw-all-komoditas'!$B$3:$ZY$37, MATCH('Komoditas besar Nasional'!CB$2,'raw-all-komoditas'!$B$3:$B$37,0), MATCH('Komoditas besar Nasional'!$BV240,'raw-all-komoditas'!$B$3:$ZY$3,0))</f>
        <v>0</v>
      </c>
      <c r="CC240" s="160">
        <f>INDEX('raw-all-komoditas'!$B$3:$ZY$37, MATCH('Komoditas besar Nasional'!CC$2,'raw-all-komoditas'!$B$3:$B$37,0), MATCH('Komoditas besar Nasional'!$BV240,'raw-all-komoditas'!$B$3:$ZY$3,0))</f>
        <v>0</v>
      </c>
      <c r="CD240" s="160">
        <f>INDEX('raw-all-komoditas'!$B$3:$ZY$37, MATCH('Komoditas besar Nasional'!CD$2,'raw-all-komoditas'!$B$3:$B$37,0), MATCH('Komoditas besar Nasional'!$BV240,'raw-all-komoditas'!$B$3:$ZY$3,0))</f>
        <v>974</v>
      </c>
      <c r="CE240" s="160">
        <f>INDEX('raw-all-komoditas'!$B$3:$ZY$37, MATCH('Komoditas besar Nasional'!CE$2,'raw-all-komoditas'!$B$3:$B$37,0), MATCH('Komoditas besar Nasional'!$BV240,'raw-all-komoditas'!$B$3:$ZY$3,0))</f>
        <v>2721</v>
      </c>
      <c r="CF240" s="160">
        <f>INDEX('raw-all-komoditas'!$B$3:$ZY$37, MATCH('Komoditas besar Nasional'!CF$2,'raw-all-komoditas'!$B$3:$B$37,0), MATCH('Komoditas besar Nasional'!$BV240,'raw-all-komoditas'!$B$3:$ZY$3,0))</f>
        <v>4</v>
      </c>
      <c r="CG240" s="160">
        <f>INDEX('raw-all-komoditas'!$B$3:$ZY$37, MATCH('Komoditas besar Nasional'!CG$2,'raw-all-komoditas'!$B$3:$B$37,0), MATCH('Komoditas besar Nasional'!$BV240,'raw-all-komoditas'!$B$3:$ZY$3,0))</f>
        <v>2804</v>
      </c>
      <c r="CH240" s="160">
        <f>INDEX('raw-all-komoditas'!$B$3:$ZY$37, MATCH('Komoditas besar Nasional'!CH$2,'raw-all-komoditas'!$B$3:$B$37,0), MATCH('Komoditas besar Nasional'!$BV240,'raw-all-komoditas'!$B$3:$ZY$3,0))</f>
        <v>16636</v>
      </c>
      <c r="CI240" s="160">
        <f>INDEX('raw-all-komoditas'!$B$3:$ZY$37, MATCH('Komoditas besar Nasional'!CI$2,'raw-all-komoditas'!$B$3:$B$37,0), MATCH('Komoditas besar Nasional'!$BV240,'raw-all-komoditas'!$B$3:$ZY$3,0))</f>
        <v>20493</v>
      </c>
      <c r="CJ240" s="160">
        <f>INDEX('raw-all-komoditas'!$B$3:$ZY$37, MATCH('Komoditas besar Nasional'!CJ$2,'raw-all-komoditas'!$B$3:$B$37,0), MATCH('Komoditas besar Nasional'!$BV240,'raw-all-komoditas'!$B$3:$ZY$3,0))</f>
        <v>26</v>
      </c>
      <c r="CK240" s="160">
        <f>INDEX('raw-all-komoditas'!$B$3:$ZY$37, MATCH('Komoditas besar Nasional'!CK$2,'raw-all-komoditas'!$B$3:$B$37,0), MATCH('Komoditas besar Nasional'!$BV240,'raw-all-komoditas'!$B$3:$ZY$3,0))</f>
        <v>22929</v>
      </c>
      <c r="CL240" s="160">
        <f>INDEX('raw-all-komoditas'!$B$3:$ZY$37, MATCH('Komoditas besar Nasional'!CL$2,'raw-all-komoditas'!$B$3:$B$37,0), MATCH('Komoditas besar Nasional'!$BV240,'raw-all-komoditas'!$B$3:$ZY$3,0))</f>
        <v>2226</v>
      </c>
      <c r="CM240" s="160">
        <f>INDEX('raw-all-komoditas'!$B$3:$ZY$37, MATCH('Komoditas besar Nasional'!CM$2,'raw-all-komoditas'!$B$3:$B$37,0), MATCH('Komoditas besar Nasional'!$BV240,'raw-all-komoditas'!$B$3:$ZY$3,0))</f>
        <v>128</v>
      </c>
      <c r="CN240" s="160">
        <f>INDEX('raw-all-komoditas'!$B$3:$ZY$37, MATCH('Komoditas besar Nasional'!CN$2,'raw-all-komoditas'!$B$3:$B$37,0), MATCH('Komoditas besar Nasional'!$BV240,'raw-all-komoditas'!$B$3:$ZY$3,0))</f>
        <v>4230</v>
      </c>
      <c r="CO240" s="160">
        <f>INDEX('raw-all-komoditas'!$B$3:$ZY$37, MATCH('Komoditas besar Nasional'!CO$2,'raw-all-komoditas'!$B$3:$B$37,0), MATCH('Komoditas besar Nasional'!$BV240,'raw-all-komoditas'!$B$3:$ZY$3,0))</f>
        <v>1637</v>
      </c>
      <c r="CP240" s="160">
        <f>INDEX('raw-all-komoditas'!$B$3:$ZY$37, MATCH('Komoditas besar Nasional'!CP$2,'raw-all-komoditas'!$B$3:$B$37,0), MATCH('Komoditas besar Nasional'!$BV240,'raw-all-komoditas'!$B$3:$ZY$3,0))</f>
        <v>377</v>
      </c>
      <c r="CQ240" s="160">
        <f>INDEX('raw-all-komoditas'!$B$3:$ZY$37, MATCH('Komoditas besar Nasional'!CQ$2,'raw-all-komoditas'!$B$3:$B$37,0), MATCH('Komoditas besar Nasional'!$BV240,'raw-all-komoditas'!$B$3:$ZY$3,0))</f>
        <v>670</v>
      </c>
      <c r="CR240" s="160">
        <f>INDEX('raw-all-komoditas'!$B$3:$ZY$37, MATCH('Komoditas besar Nasional'!CR$2,'raw-all-komoditas'!$B$3:$B$37,0), MATCH('Komoditas besar Nasional'!$BV240,'raw-all-komoditas'!$B$3:$ZY$3,0))</f>
        <v>6400</v>
      </c>
      <c r="CS240" s="160">
        <f>INDEX('raw-all-komoditas'!$B$3:$ZY$37, MATCH('Komoditas besar Nasional'!CS$2,'raw-all-komoditas'!$B$3:$B$37,0), MATCH('Komoditas besar Nasional'!$BV240,'raw-all-komoditas'!$B$3:$ZY$3,0))</f>
        <v>2960</v>
      </c>
      <c r="CT240" s="160">
        <f>INDEX('raw-all-komoditas'!$B$3:$ZY$37, MATCH('Komoditas besar Nasional'!CT$2,'raw-all-komoditas'!$B$3:$B$37,0), MATCH('Komoditas besar Nasional'!$BV240,'raw-all-komoditas'!$B$3:$ZY$3,0))</f>
        <v>50</v>
      </c>
      <c r="CU240" s="160">
        <f>INDEX('raw-all-komoditas'!$B$3:$ZY$37, MATCH('Komoditas besar Nasional'!CU$2,'raw-all-komoditas'!$B$3:$B$37,0), MATCH('Komoditas besar Nasional'!$BV240,'raw-all-komoditas'!$B$3:$ZY$3,0))</f>
        <v>0</v>
      </c>
      <c r="CV240" s="160">
        <f>INDEX('raw-all-komoditas'!$B$3:$ZY$37, MATCH('Komoditas besar Nasional'!CV$2,'raw-all-komoditas'!$B$3:$B$37,0), MATCH('Komoditas besar Nasional'!$BV240,'raw-all-komoditas'!$B$3:$ZY$3,0))</f>
        <v>27</v>
      </c>
      <c r="CW240" s="160">
        <f>INDEX('raw-all-komoditas'!$B$3:$ZY$37, MATCH('Komoditas besar Nasional'!CW$2,'raw-all-komoditas'!$B$3:$B$37,0), MATCH('Komoditas besar Nasional'!$BV240,'raw-all-komoditas'!$B$3:$ZY$3,0))</f>
        <v>5901</v>
      </c>
      <c r="CX240" s="160">
        <f>INDEX('raw-all-komoditas'!$B$3:$ZY$37, MATCH('Komoditas besar Nasional'!CX$2,'raw-all-komoditas'!$B$3:$B$37,0), MATCH('Komoditas besar Nasional'!$BV240,'raw-all-komoditas'!$B$3:$ZY$3,0))</f>
        <v>3553</v>
      </c>
      <c r="CY240" s="160">
        <f>INDEX('raw-all-komoditas'!$B$3:$ZY$37, MATCH('Komoditas besar Nasional'!CY$2,'raw-all-komoditas'!$B$3:$B$37,0), MATCH('Komoditas besar Nasional'!$BV240,'raw-all-komoditas'!$B$3:$ZY$3,0))</f>
        <v>67</v>
      </c>
      <c r="CZ240" s="160">
        <f>INDEX('raw-all-komoditas'!$B$3:$ZY$37, MATCH('Komoditas besar Nasional'!CZ$2,'raw-all-komoditas'!$B$3:$B$37,0), MATCH('Komoditas besar Nasional'!$BV240,'raw-all-komoditas'!$B$3:$ZY$3,0))</f>
        <v>261</v>
      </c>
      <c r="DA240" s="160">
        <f>INDEX('raw-all-komoditas'!$B$3:$ZY$37, MATCH('Komoditas besar Nasional'!DA$2,'raw-all-komoditas'!$B$3:$B$37,0), MATCH('Komoditas besar Nasional'!$BV240,'raw-all-komoditas'!$B$3:$ZY$3,0))</f>
        <v>880</v>
      </c>
      <c r="DB240" s="160">
        <f>INDEX('raw-all-komoditas'!$B$3:$ZY$37, MATCH('Komoditas besar Nasional'!DB$2,'raw-all-komoditas'!$B$3:$B$37,0), MATCH('Komoditas besar Nasional'!$BV240,'raw-all-komoditas'!$B$3:$ZY$3,0))</f>
        <v>0</v>
      </c>
      <c r="DC240" s="160">
        <f>INDEX('raw-all-komoditas'!$B$3:$ZY$37, MATCH('Komoditas besar Nasional'!DC$2,'raw-all-komoditas'!$B$3:$B$37,0), MATCH('Komoditas besar Nasional'!$BV240,'raw-all-komoditas'!$B$3:$ZY$3,0))</f>
        <v>385</v>
      </c>
      <c r="DD240" s="160">
        <f>INDEX('raw-all-komoditas'!$B$3:$ZY$37, MATCH('Komoditas besar Nasional'!DD$2,'raw-all-komoditas'!$B$3:$B$37,0), MATCH('Komoditas besar Nasional'!$BV240,'raw-all-komoditas'!$B$3:$ZY$3,0))</f>
        <v>1134</v>
      </c>
      <c r="DF240" s="159" t="str">
        <f t="shared" si="38"/>
        <v>Kurang dari 250M</v>
      </c>
      <c r="DG240" s="159" t="str">
        <f t="shared" si="39"/>
        <v>Kurang dari 250M</v>
      </c>
      <c r="DH240" s="159" t="str">
        <f t="shared" si="40"/>
        <v>Kurang dari 250M</v>
      </c>
      <c r="DI240" s="159" t="str">
        <f t="shared" si="41"/>
        <v>Kurang dari 250M</v>
      </c>
      <c r="DJ240" s="159" t="str">
        <f t="shared" si="42"/>
        <v>Kurang dari 250M</v>
      </c>
      <c r="DK240" s="159" t="str">
        <f t="shared" si="43"/>
        <v>Kurang dari 250M</v>
      </c>
      <c r="DL240" s="159" t="str">
        <f t="shared" si="44"/>
        <v>Kurang dari 250M</v>
      </c>
      <c r="DM240" s="159" t="str">
        <f t="shared" si="45"/>
        <v>Kurang dari 250M</v>
      </c>
      <c r="DN240" s="159" t="str">
        <f t="shared" si="46"/>
        <v>Kurang dari 250M</v>
      </c>
      <c r="DO240" s="159" t="str">
        <f t="shared" si="47"/>
        <v>Kurang dari 250M</v>
      </c>
      <c r="DP240" s="159" t="str">
        <f t="shared" si="48"/>
        <v>Kurang dari 250M</v>
      </c>
      <c r="DQ240" s="159" t="str">
        <f t="shared" si="49"/>
        <v>Kurang dari 250M</v>
      </c>
      <c r="DR240" s="159" t="str">
        <f t="shared" si="50"/>
        <v>Kurang dari 250M</v>
      </c>
      <c r="DS240" s="159" t="str">
        <f t="shared" si="51"/>
        <v>Kurang dari 250M</v>
      </c>
      <c r="DT240" s="159" t="str">
        <f t="shared" si="52"/>
        <v>Kurang dari 250M</v>
      </c>
      <c r="DU240" s="159" t="str">
        <f t="shared" si="53"/>
        <v>Kurang dari 250M</v>
      </c>
      <c r="DV240" s="159" t="str">
        <f t="shared" si="54"/>
        <v>Kurang dari 250M</v>
      </c>
      <c r="DW240" s="159" t="str">
        <f t="shared" si="55"/>
        <v>Kurang dari 250M</v>
      </c>
      <c r="DX240" s="159" t="str">
        <f t="shared" si="56"/>
        <v>Kurang dari 250M</v>
      </c>
      <c r="DY240" s="159" t="str">
        <f t="shared" si="57"/>
        <v>Kurang dari 250M</v>
      </c>
      <c r="DZ240" s="159" t="str">
        <f t="shared" si="58"/>
        <v>Kurang dari 250M</v>
      </c>
      <c r="EA240" s="159" t="str">
        <f t="shared" si="59"/>
        <v>Kurang dari 250M</v>
      </c>
      <c r="EB240" s="159" t="str">
        <f t="shared" si="60"/>
        <v>Kurang dari 250M</v>
      </c>
      <c r="EC240" s="159" t="str">
        <f t="shared" si="61"/>
        <v>Kurang dari 250M</v>
      </c>
      <c r="ED240" s="159" t="str">
        <f t="shared" si="62"/>
        <v>Kurang dari 250M</v>
      </c>
      <c r="EE240" s="159" t="str">
        <f t="shared" si="63"/>
        <v>Kurang dari 250M</v>
      </c>
      <c r="EF240" s="159" t="str">
        <f t="shared" si="64"/>
        <v>Kurang dari 250M</v>
      </c>
      <c r="EG240" s="159" t="str">
        <f t="shared" si="65"/>
        <v>Kurang dari 250M</v>
      </c>
      <c r="EH240" s="159" t="str">
        <f t="shared" si="66"/>
        <v>Kurang dari 250M</v>
      </c>
      <c r="EI240" s="159" t="str">
        <f t="shared" si="67"/>
        <v>Kurang dari 250M</v>
      </c>
      <c r="EJ240" s="159" t="str">
        <f t="shared" si="68"/>
        <v>Kurang dari 250M</v>
      </c>
      <c r="EK240" s="159" t="str">
        <f t="shared" si="69"/>
        <v>Kurang dari 250M</v>
      </c>
      <c r="EL240" s="159" t="str">
        <f t="shared" si="70"/>
        <v>Kurang dari 250M</v>
      </c>
      <c r="EM240" s="159" t="str">
        <f t="shared" si="71"/>
        <v>Kurang dari 250M</v>
      </c>
    </row>
    <row r="241" spans="1:143" x14ac:dyDescent="0.3">
      <c r="A241" s="158" t="s">
        <v>911</v>
      </c>
      <c r="B241" s="159" t="s">
        <v>1264</v>
      </c>
      <c r="C241" s="160">
        <f>INDEX('raw-all-komoditas'!$B$3:$ZY$37, MATCH('Komoditas besar Nasional'!C$2,'raw-all-komoditas'!$B$3:$B$37,0), MATCH('Komoditas besar Nasional'!$B241,'raw-all-komoditas'!$B$3:$ZY$3,0))</f>
        <v>0</v>
      </c>
      <c r="D241" s="160">
        <f>INDEX('raw-all-komoditas'!$B$3:$ZY$37, MATCH('Komoditas besar Nasional'!D$2,'raw-all-komoditas'!$B$3:$B$37,0), MATCH('Komoditas besar Nasional'!$B241,'raw-all-komoditas'!$B$3:$ZY$3,0))</f>
        <v>0</v>
      </c>
      <c r="E241" s="160">
        <f>INDEX('raw-all-komoditas'!$B$3:$ZY$37, MATCH('Komoditas besar Nasional'!E$2,'raw-all-komoditas'!$B$3:$B$37,0), MATCH('Komoditas besar Nasional'!$B241,'raw-all-komoditas'!$B$3:$ZY$3,0))</f>
        <v>0</v>
      </c>
      <c r="F241" s="160">
        <f>INDEX('raw-all-komoditas'!$B$3:$ZY$37, MATCH('Komoditas besar Nasional'!F$2,'raw-all-komoditas'!$B$3:$B$37,0), MATCH('Komoditas besar Nasional'!$B241,'raw-all-komoditas'!$B$3:$ZY$3,0))</f>
        <v>0</v>
      </c>
      <c r="G241" s="160">
        <f>INDEX('raw-all-komoditas'!$B$3:$ZY$37, MATCH('Komoditas besar Nasional'!G$2,'raw-all-komoditas'!$B$3:$B$37,0), MATCH('Komoditas besar Nasional'!$B241,'raw-all-komoditas'!$B$3:$ZY$3,0))</f>
        <v>0</v>
      </c>
      <c r="H241" s="160">
        <f>INDEX('raw-all-komoditas'!$B$3:$ZY$37, MATCH('Komoditas besar Nasional'!H$2,'raw-all-komoditas'!$B$3:$B$37,0), MATCH('Komoditas besar Nasional'!$B241,'raw-all-komoditas'!$B$3:$ZY$3,0))</f>
        <v>5.6118240000000004</v>
      </c>
      <c r="I241" s="160">
        <f>INDEX('raw-all-komoditas'!$B$3:$ZY$37, MATCH('Komoditas besar Nasional'!I$2,'raw-all-komoditas'!$B$3:$B$37,0), MATCH('Komoditas besar Nasional'!$B241,'raw-all-komoditas'!$B$3:$ZY$3,0))</f>
        <v>0</v>
      </c>
      <c r="J241" s="160">
        <f>INDEX('raw-all-komoditas'!$B$3:$ZY$37, MATCH('Komoditas besar Nasional'!J$2,'raw-all-komoditas'!$B$3:$B$37,0), MATCH('Komoditas besar Nasional'!$B241,'raw-all-komoditas'!$B$3:$ZY$3,0))</f>
        <v>0</v>
      </c>
      <c r="K241" s="160">
        <f>INDEX('raw-all-komoditas'!$B$3:$ZY$37, MATCH('Komoditas besar Nasional'!K$2,'raw-all-komoditas'!$B$3:$B$37,0), MATCH('Komoditas besar Nasional'!$B241,'raw-all-komoditas'!$B$3:$ZY$3,0))</f>
        <v>0</v>
      </c>
      <c r="L241" s="160">
        <f>INDEX('raw-all-komoditas'!$B$3:$ZY$37, MATCH('Komoditas besar Nasional'!L$2,'raw-all-komoditas'!$B$3:$B$37,0), MATCH('Komoditas besar Nasional'!$B241,'raw-all-komoditas'!$B$3:$ZY$3,0))</f>
        <v>0</v>
      </c>
      <c r="M241" s="160">
        <f>INDEX('raw-all-komoditas'!$B$3:$ZY$37, MATCH('Komoditas besar Nasional'!M$2,'raw-all-komoditas'!$B$3:$B$37,0), MATCH('Komoditas besar Nasional'!$B241,'raw-all-komoditas'!$B$3:$ZY$3,0))</f>
        <v>0</v>
      </c>
      <c r="N241" s="160">
        <f>INDEX('raw-all-komoditas'!$B$3:$ZY$37, MATCH('Komoditas besar Nasional'!N$2,'raw-all-komoditas'!$B$3:$B$37,0), MATCH('Komoditas besar Nasional'!$B241,'raw-all-komoditas'!$B$3:$ZY$3,0))</f>
        <v>0</v>
      </c>
      <c r="O241" s="160">
        <f>INDEX('raw-all-komoditas'!$B$3:$ZY$37, MATCH('Komoditas besar Nasional'!O$2,'raw-all-komoditas'!$B$3:$B$37,0), MATCH('Komoditas besar Nasional'!$B241,'raw-all-komoditas'!$B$3:$ZY$3,0))</f>
        <v>0</v>
      </c>
      <c r="P241" s="160">
        <f>INDEX('raw-all-komoditas'!$B$3:$ZY$37, MATCH('Komoditas besar Nasional'!P$2,'raw-all-komoditas'!$B$3:$B$37,0), MATCH('Komoditas besar Nasional'!$B241,'raw-all-komoditas'!$B$3:$ZY$3,0))</f>
        <v>0</v>
      </c>
      <c r="Q241" s="160">
        <f>INDEX('raw-all-komoditas'!$B$3:$ZY$37, MATCH('Komoditas besar Nasional'!Q$2,'raw-all-komoditas'!$B$3:$B$37,0), MATCH('Komoditas besar Nasional'!$B241,'raw-all-komoditas'!$B$3:$ZY$3,0))</f>
        <v>0</v>
      </c>
      <c r="R241" s="160">
        <f>INDEX('raw-all-komoditas'!$B$3:$ZY$37, MATCH('Komoditas besar Nasional'!R$2,'raw-all-komoditas'!$B$3:$B$37,0), MATCH('Komoditas besar Nasional'!$B241,'raw-all-komoditas'!$B$3:$ZY$3,0))</f>
        <v>0</v>
      </c>
      <c r="S241" s="160">
        <f>INDEX('raw-all-komoditas'!$B$3:$ZY$37, MATCH('Komoditas besar Nasional'!S$2,'raw-all-komoditas'!$B$3:$B$37,0), MATCH('Komoditas besar Nasional'!$B241,'raw-all-komoditas'!$B$3:$ZY$3,0))</f>
        <v>0</v>
      </c>
      <c r="T241" s="160">
        <f>INDEX('raw-all-komoditas'!$B$3:$ZY$37, MATCH('Komoditas besar Nasional'!T$2,'raw-all-komoditas'!$B$3:$B$37,0), MATCH('Komoditas besar Nasional'!$B241,'raw-all-komoditas'!$B$3:$ZY$3,0))</f>
        <v>0</v>
      </c>
      <c r="U241" s="160">
        <f>INDEX('raw-all-komoditas'!$B$3:$ZY$37, MATCH('Komoditas besar Nasional'!U$2,'raw-all-komoditas'!$B$3:$B$37,0), MATCH('Komoditas besar Nasional'!$B241,'raw-all-komoditas'!$B$3:$ZY$3,0))</f>
        <v>0</v>
      </c>
      <c r="V241" s="160">
        <f>INDEX('raw-all-komoditas'!$B$3:$ZY$37, MATCH('Komoditas besar Nasional'!V$2,'raw-all-komoditas'!$B$3:$B$37,0), MATCH('Komoditas besar Nasional'!$B241,'raw-all-komoditas'!$B$3:$ZY$3,0))</f>
        <v>0</v>
      </c>
      <c r="W241" s="160">
        <f>INDEX('raw-all-komoditas'!$B$3:$ZY$37, MATCH('Komoditas besar Nasional'!W$2,'raw-all-komoditas'!$B$3:$B$37,0), MATCH('Komoditas besar Nasional'!$B241,'raw-all-komoditas'!$B$3:$ZY$3,0))</f>
        <v>0</v>
      </c>
      <c r="X241" s="160">
        <f>INDEX('raw-all-komoditas'!$B$3:$ZY$37, MATCH('Komoditas besar Nasional'!X$2,'raw-all-komoditas'!$B$3:$B$37,0), MATCH('Komoditas besar Nasional'!$B241,'raw-all-komoditas'!$B$3:$ZY$3,0))</f>
        <v>0</v>
      </c>
      <c r="Y241" s="160">
        <f>INDEX('raw-all-komoditas'!$B$3:$ZY$37, MATCH('Komoditas besar Nasional'!Y$2,'raw-all-komoditas'!$B$3:$B$37,0), MATCH('Komoditas besar Nasional'!$B241,'raw-all-komoditas'!$B$3:$ZY$3,0))</f>
        <v>0</v>
      </c>
      <c r="Z241" s="160">
        <f>INDEX('raw-all-komoditas'!$B$3:$ZY$37, MATCH('Komoditas besar Nasional'!Z$2,'raw-all-komoditas'!$B$3:$B$37,0), MATCH('Komoditas besar Nasional'!$B241,'raw-all-komoditas'!$B$3:$ZY$3,0))</f>
        <v>0</v>
      </c>
      <c r="AA241" s="160">
        <f>INDEX('raw-all-komoditas'!$B$3:$ZY$37, MATCH('Komoditas besar Nasional'!AA$2,'raw-all-komoditas'!$B$3:$B$37,0), MATCH('Komoditas besar Nasional'!$B241,'raw-all-komoditas'!$B$3:$ZY$3,0))</f>
        <v>0</v>
      </c>
      <c r="AB241" s="160">
        <f>INDEX('raw-all-komoditas'!$B$3:$ZY$37, MATCH('Komoditas besar Nasional'!AB$2,'raw-all-komoditas'!$B$3:$B$37,0), MATCH('Komoditas besar Nasional'!$B241,'raw-all-komoditas'!$B$3:$ZY$3,0))</f>
        <v>0</v>
      </c>
      <c r="AC241" s="160">
        <f>INDEX('raw-all-komoditas'!$B$3:$ZY$37, MATCH('Komoditas besar Nasional'!AC$2,'raw-all-komoditas'!$B$3:$B$37,0), MATCH('Komoditas besar Nasional'!$B241,'raw-all-komoditas'!$B$3:$ZY$3,0))</f>
        <v>0</v>
      </c>
      <c r="AD241" s="160">
        <f>INDEX('raw-all-komoditas'!$B$3:$ZY$37, MATCH('Komoditas besar Nasional'!AD$2,'raw-all-komoditas'!$B$3:$B$37,0), MATCH('Komoditas besar Nasional'!$B241,'raw-all-komoditas'!$B$3:$ZY$3,0))</f>
        <v>0</v>
      </c>
      <c r="AE241" s="160">
        <f>INDEX('raw-all-komoditas'!$B$3:$ZY$37, MATCH('Komoditas besar Nasional'!AE$2,'raw-all-komoditas'!$B$3:$B$37,0), MATCH('Komoditas besar Nasional'!$B241,'raw-all-komoditas'!$B$3:$ZY$3,0))</f>
        <v>0</v>
      </c>
      <c r="AF241" s="160">
        <f>INDEX('raw-all-komoditas'!$B$3:$ZY$37, MATCH('Komoditas besar Nasional'!AF$2,'raw-all-komoditas'!$B$3:$B$37,0), MATCH('Komoditas besar Nasional'!$B241,'raw-all-komoditas'!$B$3:$ZY$3,0))</f>
        <v>0</v>
      </c>
      <c r="AG241" s="160">
        <f>INDEX('raw-all-komoditas'!$B$3:$ZY$37, MATCH('Komoditas besar Nasional'!AG$2,'raw-all-komoditas'!$B$3:$B$37,0), MATCH('Komoditas besar Nasional'!$B241,'raw-all-komoditas'!$B$3:$ZY$3,0))</f>
        <v>0</v>
      </c>
      <c r="AH241" s="160">
        <f>INDEX('raw-all-komoditas'!$B$3:$ZY$37, MATCH('Komoditas besar Nasional'!AH$2,'raw-all-komoditas'!$B$3:$B$37,0), MATCH('Komoditas besar Nasional'!$B241,'raw-all-komoditas'!$B$3:$ZY$3,0))</f>
        <v>0</v>
      </c>
      <c r="AI241" s="160">
        <f>INDEX('raw-all-komoditas'!$B$3:$ZY$37, MATCH('Komoditas besar Nasional'!AI$2,'raw-all-komoditas'!$B$3:$B$37,0), MATCH('Komoditas besar Nasional'!$B241,'raw-all-komoditas'!$B$3:$ZY$3,0))</f>
        <v>0</v>
      </c>
      <c r="AJ241" s="160">
        <f>INDEX('raw-all-komoditas'!$B$3:$ZY$37, MATCH('Komoditas besar Nasional'!AJ$2,'raw-all-komoditas'!$B$3:$B$37,0), MATCH('Komoditas besar Nasional'!$B241,'raw-all-komoditas'!$B$3:$ZY$3,0))</f>
        <v>0</v>
      </c>
      <c r="AK241" s="181"/>
      <c r="AL241" s="160">
        <f>INDEX('rank provinsi to commodity'!$B$3:$ZX$37, MATCH(AL$2,'rank provinsi to commodity'!$B$3:$B$37,0),MATCH($B241,'rank provinsi to commodity'!$B$3:$ZX$3,0))</f>
        <v>2</v>
      </c>
      <c r="AM241" s="160">
        <f>INDEX('rank provinsi to commodity'!$B$3:$ZX$37, MATCH(AM$2,'rank provinsi to commodity'!$B$3:$B$37,0),MATCH($B241,'rank provinsi to commodity'!$B$3:$ZX$3,0))</f>
        <v>2</v>
      </c>
      <c r="AN241" s="160">
        <f>INDEX('rank provinsi to commodity'!$B$3:$ZX$37, MATCH(AN$2,'rank provinsi to commodity'!$B$3:$B$37,0),MATCH($B241,'rank provinsi to commodity'!$B$3:$ZX$3,0))</f>
        <v>2</v>
      </c>
      <c r="AO241" s="160">
        <f>INDEX('rank provinsi to commodity'!$B$3:$ZX$37, MATCH(AO$2,'rank provinsi to commodity'!$B$3:$B$37,0),MATCH($B241,'rank provinsi to commodity'!$B$3:$ZX$3,0))</f>
        <v>2</v>
      </c>
      <c r="AP241" s="160">
        <f>INDEX('rank provinsi to commodity'!$B$3:$ZX$37, MATCH(AP$2,'rank provinsi to commodity'!$B$3:$B$37,0),MATCH($B241,'rank provinsi to commodity'!$B$3:$ZX$3,0))</f>
        <v>2</v>
      </c>
      <c r="AQ241" s="160">
        <f>INDEX('rank provinsi to commodity'!$B$3:$ZX$37, MATCH(AQ$2,'rank provinsi to commodity'!$B$3:$B$37,0),MATCH($B241,'rank provinsi to commodity'!$B$3:$ZX$3,0))</f>
        <v>1</v>
      </c>
      <c r="AR241" s="160">
        <f>INDEX('rank provinsi to commodity'!$B$3:$ZX$37, MATCH(AR$2,'rank provinsi to commodity'!$B$3:$B$37,0),MATCH($B241,'rank provinsi to commodity'!$B$3:$ZX$3,0))</f>
        <v>2</v>
      </c>
      <c r="AS241" s="160">
        <f>INDEX('rank provinsi to commodity'!$B$3:$ZX$37, MATCH(AS$2,'rank provinsi to commodity'!$B$3:$B$37,0),MATCH($B241,'rank provinsi to commodity'!$B$3:$ZX$3,0))</f>
        <v>2</v>
      </c>
      <c r="AT241" s="160">
        <f>INDEX('rank provinsi to commodity'!$B$3:$ZX$37, MATCH(AT$2,'rank provinsi to commodity'!$B$3:$B$37,0),MATCH($B241,'rank provinsi to commodity'!$B$3:$ZX$3,0))</f>
        <v>2</v>
      </c>
      <c r="AU241" s="160">
        <f>INDEX('rank provinsi to commodity'!$B$3:$ZX$37, MATCH(AU$2,'rank provinsi to commodity'!$B$3:$B$37,0),MATCH($B241,'rank provinsi to commodity'!$B$3:$ZX$3,0))</f>
        <v>2</v>
      </c>
      <c r="AV241" s="160">
        <f>INDEX('rank provinsi to commodity'!$B$3:$ZX$37, MATCH(AV$2,'rank provinsi to commodity'!$B$3:$B$37,0),MATCH($B241,'rank provinsi to commodity'!$B$3:$ZX$3,0))</f>
        <v>2</v>
      </c>
      <c r="AW241" s="160">
        <f>INDEX('rank provinsi to commodity'!$B$3:$ZX$37, MATCH(AW$2,'rank provinsi to commodity'!$B$3:$B$37,0),MATCH($B241,'rank provinsi to commodity'!$B$3:$ZX$3,0))</f>
        <v>2</v>
      </c>
      <c r="AX241" s="160">
        <f>INDEX('rank provinsi to commodity'!$B$3:$ZX$37, MATCH(AX$2,'rank provinsi to commodity'!$B$3:$B$37,0),MATCH($B241,'rank provinsi to commodity'!$B$3:$ZX$3,0))</f>
        <v>2</v>
      </c>
      <c r="AY241" s="160">
        <f>INDEX('rank provinsi to commodity'!$B$3:$ZX$37, MATCH(AY$2,'rank provinsi to commodity'!$B$3:$B$37,0),MATCH($B241,'rank provinsi to commodity'!$B$3:$ZX$3,0))</f>
        <v>2</v>
      </c>
      <c r="AZ241" s="160">
        <f>INDEX('rank provinsi to commodity'!$B$3:$ZX$37, MATCH(AZ$2,'rank provinsi to commodity'!$B$3:$B$37,0),MATCH($B241,'rank provinsi to commodity'!$B$3:$ZX$3,0))</f>
        <v>2</v>
      </c>
      <c r="BA241" s="160">
        <f>INDEX('rank provinsi to commodity'!$B$3:$ZX$37, MATCH(BA$2,'rank provinsi to commodity'!$B$3:$B$37,0),MATCH($B241,'rank provinsi to commodity'!$B$3:$ZX$3,0))</f>
        <v>2</v>
      </c>
      <c r="BB241" s="160">
        <f>INDEX('rank provinsi to commodity'!$B$3:$ZX$37, MATCH(BB$2,'rank provinsi to commodity'!$B$3:$B$37,0),MATCH($B241,'rank provinsi to commodity'!$B$3:$ZX$3,0))</f>
        <v>2</v>
      </c>
      <c r="BC241" s="160">
        <f>INDEX('rank provinsi to commodity'!$B$3:$ZX$37, MATCH(BC$2,'rank provinsi to commodity'!$B$3:$B$37,0),MATCH($B241,'rank provinsi to commodity'!$B$3:$ZX$3,0))</f>
        <v>2</v>
      </c>
      <c r="BD241" s="160">
        <f>INDEX('rank provinsi to commodity'!$B$3:$ZX$37, MATCH(BD$2,'rank provinsi to commodity'!$B$3:$B$37,0),MATCH($B241,'rank provinsi to commodity'!$B$3:$ZX$3,0))</f>
        <v>2</v>
      </c>
      <c r="BE241" s="160">
        <f>INDEX('rank provinsi to commodity'!$B$3:$ZX$37, MATCH(BE$2,'rank provinsi to commodity'!$B$3:$B$37,0),MATCH($B241,'rank provinsi to commodity'!$B$3:$ZX$3,0))</f>
        <v>2</v>
      </c>
      <c r="BF241" s="160">
        <f>INDEX('rank provinsi to commodity'!$B$3:$ZX$37, MATCH(BF$2,'rank provinsi to commodity'!$B$3:$B$37,0),MATCH($B241,'rank provinsi to commodity'!$B$3:$ZX$3,0))</f>
        <v>2</v>
      </c>
      <c r="BG241" s="160">
        <f>INDEX('rank provinsi to commodity'!$B$3:$ZX$37, MATCH(BG$2,'rank provinsi to commodity'!$B$3:$B$37,0),MATCH($B241,'rank provinsi to commodity'!$B$3:$ZX$3,0))</f>
        <v>2</v>
      </c>
      <c r="BH241" s="160">
        <f>INDEX('rank provinsi to commodity'!$B$3:$ZX$37, MATCH(BH$2,'rank provinsi to commodity'!$B$3:$B$37,0),MATCH($B241,'rank provinsi to commodity'!$B$3:$ZX$3,0))</f>
        <v>2</v>
      </c>
      <c r="BI241" s="160">
        <f>INDEX('rank provinsi to commodity'!$B$3:$ZX$37, MATCH(BI$2,'rank provinsi to commodity'!$B$3:$B$37,0),MATCH($B241,'rank provinsi to commodity'!$B$3:$ZX$3,0))</f>
        <v>2</v>
      </c>
      <c r="BJ241" s="160">
        <f>INDEX('rank provinsi to commodity'!$B$3:$ZX$37, MATCH(BJ$2,'rank provinsi to commodity'!$B$3:$B$37,0),MATCH($B241,'rank provinsi to commodity'!$B$3:$ZX$3,0))</f>
        <v>2</v>
      </c>
      <c r="BK241" s="160">
        <f>INDEX('rank provinsi to commodity'!$B$3:$ZX$37, MATCH(BK$2,'rank provinsi to commodity'!$B$3:$B$37,0),MATCH($B241,'rank provinsi to commodity'!$B$3:$ZX$3,0))</f>
        <v>2</v>
      </c>
      <c r="BL241" s="160">
        <f>INDEX('rank provinsi to commodity'!$B$3:$ZX$37, MATCH(BL$2,'rank provinsi to commodity'!$B$3:$B$37,0),MATCH($B241,'rank provinsi to commodity'!$B$3:$ZX$3,0))</f>
        <v>2</v>
      </c>
      <c r="BM241" s="160">
        <f>INDEX('rank provinsi to commodity'!$B$3:$ZX$37, MATCH(BM$2,'rank provinsi to commodity'!$B$3:$B$37,0),MATCH($B241,'rank provinsi to commodity'!$B$3:$ZX$3,0))</f>
        <v>2</v>
      </c>
      <c r="BN241" s="160">
        <f>INDEX('rank provinsi to commodity'!$B$3:$ZX$37, MATCH(BN$2,'rank provinsi to commodity'!$B$3:$B$37,0),MATCH($B241,'rank provinsi to commodity'!$B$3:$ZX$3,0))</f>
        <v>2</v>
      </c>
      <c r="BO241" s="160">
        <f>INDEX('rank provinsi to commodity'!$B$3:$ZX$37, MATCH(BO$2,'rank provinsi to commodity'!$B$3:$B$37,0),MATCH($B241,'rank provinsi to commodity'!$B$3:$ZX$3,0))</f>
        <v>2</v>
      </c>
      <c r="BP241" s="160">
        <f>INDEX('rank provinsi to commodity'!$B$3:$ZX$37, MATCH(BP$2,'rank provinsi to commodity'!$B$3:$B$37,0),MATCH($B241,'rank provinsi to commodity'!$B$3:$ZX$3,0))</f>
        <v>2</v>
      </c>
      <c r="BQ241" s="160">
        <f>INDEX('rank provinsi to commodity'!$B$3:$ZX$37, MATCH(BQ$2,'rank provinsi to commodity'!$B$3:$B$37,0),MATCH($B241,'rank provinsi to commodity'!$B$3:$ZX$3,0))</f>
        <v>2</v>
      </c>
      <c r="BR241" s="160">
        <f>INDEX('rank provinsi to commodity'!$B$3:$ZX$37, MATCH(BR$2,'rank provinsi to commodity'!$B$3:$B$37,0),MATCH($B241,'rank provinsi to commodity'!$B$3:$ZX$3,0))</f>
        <v>2</v>
      </c>
      <c r="BS241" s="173">
        <f>INDEX('rank provinsi to commodity'!$B$3:$ZX$37, MATCH(BS$2,'rank provinsi to commodity'!$B$3:$B$37,0),MATCH($B241,'rank provinsi to commodity'!$B$3:$ZX$3,0))</f>
        <v>2</v>
      </c>
      <c r="BT241" s="181"/>
      <c r="BU241" s="184" t="str">
        <f t="shared" si="37"/>
        <v>PERIKANAN TANGKAP LAUT (Ton)</v>
      </c>
      <c r="BV241" s="149" t="s">
        <v>1004</v>
      </c>
      <c r="BW241" s="160">
        <f>INDEX('raw-all-komoditas'!$B$3:$ZY$37, MATCH('Komoditas besar Nasional'!BW$2,'raw-all-komoditas'!$B$3:$B$37,0), MATCH('Komoditas besar Nasional'!$BV241,'raw-all-komoditas'!$B$3:$ZY$3,0))</f>
        <v>0</v>
      </c>
      <c r="BX241" s="160">
        <f>INDEX('raw-all-komoditas'!$B$3:$ZY$37, MATCH('Komoditas besar Nasional'!BX$2,'raw-all-komoditas'!$B$3:$B$37,0), MATCH('Komoditas besar Nasional'!$BV241,'raw-all-komoditas'!$B$3:$ZY$3,0))</f>
        <v>0</v>
      </c>
      <c r="BY241" s="160">
        <f>INDEX('raw-all-komoditas'!$B$3:$ZY$37, MATCH('Komoditas besar Nasional'!BY$2,'raw-all-komoditas'!$B$3:$B$37,0), MATCH('Komoditas besar Nasional'!$BV241,'raw-all-komoditas'!$B$3:$ZY$3,0))</f>
        <v>0</v>
      </c>
      <c r="BZ241" s="160">
        <f>INDEX('raw-all-komoditas'!$B$3:$ZY$37, MATCH('Komoditas besar Nasional'!BZ$2,'raw-all-komoditas'!$B$3:$B$37,0), MATCH('Komoditas besar Nasional'!$BV241,'raw-all-komoditas'!$B$3:$ZY$3,0))</f>
        <v>0</v>
      </c>
      <c r="CA241" s="160">
        <f>INDEX('raw-all-komoditas'!$B$3:$ZY$37, MATCH('Komoditas besar Nasional'!CA$2,'raw-all-komoditas'!$B$3:$B$37,0), MATCH('Komoditas besar Nasional'!$BV241,'raw-all-komoditas'!$B$3:$ZY$3,0))</f>
        <v>0</v>
      </c>
      <c r="CB241" s="160">
        <f>INDEX('raw-all-komoditas'!$B$3:$ZY$37, MATCH('Komoditas besar Nasional'!CB$2,'raw-all-komoditas'!$B$3:$B$37,0), MATCH('Komoditas besar Nasional'!$BV241,'raw-all-komoditas'!$B$3:$ZY$3,0))</f>
        <v>468</v>
      </c>
      <c r="CC241" s="160">
        <f>INDEX('raw-all-komoditas'!$B$3:$ZY$37, MATCH('Komoditas besar Nasional'!CC$2,'raw-all-komoditas'!$B$3:$B$37,0), MATCH('Komoditas besar Nasional'!$BV241,'raw-all-komoditas'!$B$3:$ZY$3,0))</f>
        <v>0</v>
      </c>
      <c r="CD241" s="160">
        <f>INDEX('raw-all-komoditas'!$B$3:$ZY$37, MATCH('Komoditas besar Nasional'!CD$2,'raw-all-komoditas'!$B$3:$B$37,0), MATCH('Komoditas besar Nasional'!$BV241,'raw-all-komoditas'!$B$3:$ZY$3,0))</f>
        <v>0</v>
      </c>
      <c r="CE241" s="160">
        <f>INDEX('raw-all-komoditas'!$B$3:$ZY$37, MATCH('Komoditas besar Nasional'!CE$2,'raw-all-komoditas'!$B$3:$B$37,0), MATCH('Komoditas besar Nasional'!$BV241,'raw-all-komoditas'!$B$3:$ZY$3,0))</f>
        <v>0</v>
      </c>
      <c r="CF241" s="160">
        <f>INDEX('raw-all-komoditas'!$B$3:$ZY$37, MATCH('Komoditas besar Nasional'!CF$2,'raw-all-komoditas'!$B$3:$B$37,0), MATCH('Komoditas besar Nasional'!$BV241,'raw-all-komoditas'!$B$3:$ZY$3,0))</f>
        <v>0</v>
      </c>
      <c r="CG241" s="160">
        <f>INDEX('raw-all-komoditas'!$B$3:$ZY$37, MATCH('Komoditas besar Nasional'!CG$2,'raw-all-komoditas'!$B$3:$B$37,0), MATCH('Komoditas besar Nasional'!$BV241,'raw-all-komoditas'!$B$3:$ZY$3,0))</f>
        <v>0</v>
      </c>
      <c r="CH241" s="160">
        <f>INDEX('raw-all-komoditas'!$B$3:$ZY$37, MATCH('Komoditas besar Nasional'!CH$2,'raw-all-komoditas'!$B$3:$B$37,0), MATCH('Komoditas besar Nasional'!$BV241,'raw-all-komoditas'!$B$3:$ZY$3,0))</f>
        <v>0</v>
      </c>
      <c r="CI241" s="160">
        <f>INDEX('raw-all-komoditas'!$B$3:$ZY$37, MATCH('Komoditas besar Nasional'!CI$2,'raw-all-komoditas'!$B$3:$B$37,0), MATCH('Komoditas besar Nasional'!$BV241,'raw-all-komoditas'!$B$3:$ZY$3,0))</f>
        <v>0</v>
      </c>
      <c r="CJ241" s="160">
        <f>INDEX('raw-all-komoditas'!$B$3:$ZY$37, MATCH('Komoditas besar Nasional'!CJ$2,'raw-all-komoditas'!$B$3:$B$37,0), MATCH('Komoditas besar Nasional'!$BV241,'raw-all-komoditas'!$B$3:$ZY$3,0))</f>
        <v>0</v>
      </c>
      <c r="CK241" s="160">
        <f>INDEX('raw-all-komoditas'!$B$3:$ZY$37, MATCH('Komoditas besar Nasional'!CK$2,'raw-all-komoditas'!$B$3:$B$37,0), MATCH('Komoditas besar Nasional'!$BV241,'raw-all-komoditas'!$B$3:$ZY$3,0))</f>
        <v>0</v>
      </c>
      <c r="CL241" s="160">
        <f>INDEX('raw-all-komoditas'!$B$3:$ZY$37, MATCH('Komoditas besar Nasional'!CL$2,'raw-all-komoditas'!$B$3:$B$37,0), MATCH('Komoditas besar Nasional'!$BV241,'raw-all-komoditas'!$B$3:$ZY$3,0))</f>
        <v>0</v>
      </c>
      <c r="CM241" s="160">
        <f>INDEX('raw-all-komoditas'!$B$3:$ZY$37, MATCH('Komoditas besar Nasional'!CM$2,'raw-all-komoditas'!$B$3:$B$37,0), MATCH('Komoditas besar Nasional'!$BV241,'raw-all-komoditas'!$B$3:$ZY$3,0))</f>
        <v>0</v>
      </c>
      <c r="CN241" s="160">
        <f>INDEX('raw-all-komoditas'!$B$3:$ZY$37, MATCH('Komoditas besar Nasional'!CN$2,'raw-all-komoditas'!$B$3:$B$37,0), MATCH('Komoditas besar Nasional'!$BV241,'raw-all-komoditas'!$B$3:$ZY$3,0))</f>
        <v>0</v>
      </c>
      <c r="CO241" s="160">
        <f>INDEX('raw-all-komoditas'!$B$3:$ZY$37, MATCH('Komoditas besar Nasional'!CO$2,'raw-all-komoditas'!$B$3:$B$37,0), MATCH('Komoditas besar Nasional'!$BV241,'raw-all-komoditas'!$B$3:$ZY$3,0))</f>
        <v>0</v>
      </c>
      <c r="CP241" s="160">
        <f>INDEX('raw-all-komoditas'!$B$3:$ZY$37, MATCH('Komoditas besar Nasional'!CP$2,'raw-all-komoditas'!$B$3:$B$37,0), MATCH('Komoditas besar Nasional'!$BV241,'raw-all-komoditas'!$B$3:$ZY$3,0))</f>
        <v>0</v>
      </c>
      <c r="CQ241" s="160">
        <f>INDEX('raw-all-komoditas'!$B$3:$ZY$37, MATCH('Komoditas besar Nasional'!CQ$2,'raw-all-komoditas'!$B$3:$B$37,0), MATCH('Komoditas besar Nasional'!$BV241,'raw-all-komoditas'!$B$3:$ZY$3,0))</f>
        <v>0</v>
      </c>
      <c r="CR241" s="160">
        <f>INDEX('raw-all-komoditas'!$B$3:$ZY$37, MATCH('Komoditas besar Nasional'!CR$2,'raw-all-komoditas'!$B$3:$B$37,0), MATCH('Komoditas besar Nasional'!$BV241,'raw-all-komoditas'!$B$3:$ZY$3,0))</f>
        <v>0</v>
      </c>
      <c r="CS241" s="160">
        <f>INDEX('raw-all-komoditas'!$B$3:$ZY$37, MATCH('Komoditas besar Nasional'!CS$2,'raw-all-komoditas'!$B$3:$B$37,0), MATCH('Komoditas besar Nasional'!$BV241,'raw-all-komoditas'!$B$3:$ZY$3,0))</f>
        <v>0</v>
      </c>
      <c r="CT241" s="160">
        <f>INDEX('raw-all-komoditas'!$B$3:$ZY$37, MATCH('Komoditas besar Nasional'!CT$2,'raw-all-komoditas'!$B$3:$B$37,0), MATCH('Komoditas besar Nasional'!$BV241,'raw-all-komoditas'!$B$3:$ZY$3,0))</f>
        <v>0</v>
      </c>
      <c r="CU241" s="160">
        <f>INDEX('raw-all-komoditas'!$B$3:$ZY$37, MATCH('Komoditas besar Nasional'!CU$2,'raw-all-komoditas'!$B$3:$B$37,0), MATCH('Komoditas besar Nasional'!$BV241,'raw-all-komoditas'!$B$3:$ZY$3,0))</f>
        <v>0</v>
      </c>
      <c r="CV241" s="160">
        <f>INDEX('raw-all-komoditas'!$B$3:$ZY$37, MATCH('Komoditas besar Nasional'!CV$2,'raw-all-komoditas'!$B$3:$B$37,0), MATCH('Komoditas besar Nasional'!$BV241,'raw-all-komoditas'!$B$3:$ZY$3,0))</f>
        <v>0</v>
      </c>
      <c r="CW241" s="160">
        <f>INDEX('raw-all-komoditas'!$B$3:$ZY$37, MATCH('Komoditas besar Nasional'!CW$2,'raw-all-komoditas'!$B$3:$B$37,0), MATCH('Komoditas besar Nasional'!$BV241,'raw-all-komoditas'!$B$3:$ZY$3,0))</f>
        <v>0</v>
      </c>
      <c r="CX241" s="160">
        <f>INDEX('raw-all-komoditas'!$B$3:$ZY$37, MATCH('Komoditas besar Nasional'!CX$2,'raw-all-komoditas'!$B$3:$B$37,0), MATCH('Komoditas besar Nasional'!$BV241,'raw-all-komoditas'!$B$3:$ZY$3,0))</f>
        <v>0</v>
      </c>
      <c r="CY241" s="160">
        <f>INDEX('raw-all-komoditas'!$B$3:$ZY$37, MATCH('Komoditas besar Nasional'!CY$2,'raw-all-komoditas'!$B$3:$B$37,0), MATCH('Komoditas besar Nasional'!$BV241,'raw-all-komoditas'!$B$3:$ZY$3,0))</f>
        <v>0</v>
      </c>
      <c r="CZ241" s="160">
        <f>INDEX('raw-all-komoditas'!$B$3:$ZY$37, MATCH('Komoditas besar Nasional'!CZ$2,'raw-all-komoditas'!$B$3:$B$37,0), MATCH('Komoditas besar Nasional'!$BV241,'raw-all-komoditas'!$B$3:$ZY$3,0))</f>
        <v>0</v>
      </c>
      <c r="DA241" s="160">
        <f>INDEX('raw-all-komoditas'!$B$3:$ZY$37, MATCH('Komoditas besar Nasional'!DA$2,'raw-all-komoditas'!$B$3:$B$37,0), MATCH('Komoditas besar Nasional'!$BV241,'raw-all-komoditas'!$B$3:$ZY$3,0))</f>
        <v>0</v>
      </c>
      <c r="DB241" s="160">
        <f>INDEX('raw-all-komoditas'!$B$3:$ZY$37, MATCH('Komoditas besar Nasional'!DB$2,'raw-all-komoditas'!$B$3:$B$37,0), MATCH('Komoditas besar Nasional'!$BV241,'raw-all-komoditas'!$B$3:$ZY$3,0))</f>
        <v>0</v>
      </c>
      <c r="DC241" s="160">
        <f>INDEX('raw-all-komoditas'!$B$3:$ZY$37, MATCH('Komoditas besar Nasional'!DC$2,'raw-all-komoditas'!$B$3:$B$37,0), MATCH('Komoditas besar Nasional'!$BV241,'raw-all-komoditas'!$B$3:$ZY$3,0))</f>
        <v>0</v>
      </c>
      <c r="DD241" s="160">
        <f>INDEX('raw-all-komoditas'!$B$3:$ZY$37, MATCH('Komoditas besar Nasional'!DD$2,'raw-all-komoditas'!$B$3:$B$37,0), MATCH('Komoditas besar Nasional'!$BV241,'raw-all-komoditas'!$B$3:$ZY$3,0))</f>
        <v>0</v>
      </c>
      <c r="DF241" s="159" t="str">
        <f t="shared" si="38"/>
        <v>Kurang dari 250M</v>
      </c>
      <c r="DG241" s="159" t="str">
        <f t="shared" si="39"/>
        <v>Kurang dari 250M</v>
      </c>
      <c r="DH241" s="159" t="str">
        <f t="shared" si="40"/>
        <v>Kurang dari 250M</v>
      </c>
      <c r="DI241" s="159" t="str">
        <f t="shared" si="41"/>
        <v>Kurang dari 250M</v>
      </c>
      <c r="DJ241" s="159" t="str">
        <f t="shared" si="42"/>
        <v>Kurang dari 250M</v>
      </c>
      <c r="DK241" s="159" t="str">
        <f t="shared" si="43"/>
        <v>Kurang dari 250M</v>
      </c>
      <c r="DL241" s="159" t="str">
        <f t="shared" si="44"/>
        <v>Kurang dari 250M</v>
      </c>
      <c r="DM241" s="159" t="str">
        <f t="shared" si="45"/>
        <v>Kurang dari 250M</v>
      </c>
      <c r="DN241" s="159" t="str">
        <f t="shared" si="46"/>
        <v>Kurang dari 250M</v>
      </c>
      <c r="DO241" s="159" t="str">
        <f t="shared" si="47"/>
        <v>Kurang dari 250M</v>
      </c>
      <c r="DP241" s="159" t="str">
        <f t="shared" si="48"/>
        <v>Kurang dari 250M</v>
      </c>
      <c r="DQ241" s="159" t="str">
        <f t="shared" si="49"/>
        <v>Kurang dari 250M</v>
      </c>
      <c r="DR241" s="159" t="str">
        <f t="shared" si="50"/>
        <v>Kurang dari 250M</v>
      </c>
      <c r="DS241" s="159" t="str">
        <f t="shared" si="51"/>
        <v>Kurang dari 250M</v>
      </c>
      <c r="DT241" s="159" t="str">
        <f t="shared" si="52"/>
        <v>Kurang dari 250M</v>
      </c>
      <c r="DU241" s="159" t="str">
        <f t="shared" si="53"/>
        <v>Kurang dari 250M</v>
      </c>
      <c r="DV241" s="159" t="str">
        <f t="shared" si="54"/>
        <v>Kurang dari 250M</v>
      </c>
      <c r="DW241" s="159" t="str">
        <f t="shared" si="55"/>
        <v>Kurang dari 250M</v>
      </c>
      <c r="DX241" s="159" t="str">
        <f t="shared" si="56"/>
        <v>Kurang dari 250M</v>
      </c>
      <c r="DY241" s="159" t="str">
        <f t="shared" si="57"/>
        <v>Kurang dari 250M</v>
      </c>
      <c r="DZ241" s="159" t="str">
        <f t="shared" si="58"/>
        <v>Kurang dari 250M</v>
      </c>
      <c r="EA241" s="159" t="str">
        <f t="shared" si="59"/>
        <v>Kurang dari 250M</v>
      </c>
      <c r="EB241" s="159" t="str">
        <f t="shared" si="60"/>
        <v>Kurang dari 250M</v>
      </c>
      <c r="EC241" s="159" t="str">
        <f t="shared" si="61"/>
        <v>Kurang dari 250M</v>
      </c>
      <c r="ED241" s="159" t="str">
        <f t="shared" si="62"/>
        <v>Kurang dari 250M</v>
      </c>
      <c r="EE241" s="159" t="str">
        <f t="shared" si="63"/>
        <v>Kurang dari 250M</v>
      </c>
      <c r="EF241" s="159" t="str">
        <f t="shared" si="64"/>
        <v>Kurang dari 250M</v>
      </c>
      <c r="EG241" s="159" t="str">
        <f t="shared" si="65"/>
        <v>Kurang dari 250M</v>
      </c>
      <c r="EH241" s="159" t="str">
        <f t="shared" si="66"/>
        <v>Kurang dari 250M</v>
      </c>
      <c r="EI241" s="159" t="str">
        <f t="shared" si="67"/>
        <v>Kurang dari 250M</v>
      </c>
      <c r="EJ241" s="159" t="str">
        <f t="shared" si="68"/>
        <v>Kurang dari 250M</v>
      </c>
      <c r="EK241" s="159" t="str">
        <f t="shared" si="69"/>
        <v>Kurang dari 250M</v>
      </c>
      <c r="EL241" s="159" t="str">
        <f t="shared" si="70"/>
        <v>Kurang dari 250M</v>
      </c>
      <c r="EM241" s="159" t="str">
        <f t="shared" si="71"/>
        <v>Kurang dari 250M</v>
      </c>
    </row>
    <row r="242" spans="1:143" x14ac:dyDescent="0.3">
      <c r="A242" s="158" t="s">
        <v>911</v>
      </c>
      <c r="B242" s="159" t="s">
        <v>1265</v>
      </c>
      <c r="C242" s="160">
        <f>INDEX('raw-all-komoditas'!$B$3:$ZY$37, MATCH('Komoditas besar Nasional'!C$2,'raw-all-komoditas'!$B$3:$B$37,0), MATCH('Komoditas besar Nasional'!$B242,'raw-all-komoditas'!$B$3:$ZY$3,0))</f>
        <v>0.499</v>
      </c>
      <c r="D242" s="160">
        <f>INDEX('raw-all-komoditas'!$B$3:$ZY$37, MATCH('Komoditas besar Nasional'!D$2,'raw-all-komoditas'!$B$3:$B$37,0), MATCH('Komoditas besar Nasional'!$B242,'raw-all-komoditas'!$B$3:$ZY$3,0))</f>
        <v>1.3769999999999999E-2</v>
      </c>
      <c r="E242" s="160">
        <f>INDEX('raw-all-komoditas'!$B$3:$ZY$37, MATCH('Komoditas besar Nasional'!E$2,'raw-all-komoditas'!$B$3:$B$37,0), MATCH('Komoditas besar Nasional'!$B242,'raw-all-komoditas'!$B$3:$ZY$3,0))</f>
        <v>0.34538999999999997</v>
      </c>
      <c r="F242" s="160">
        <f>INDEX('raw-all-komoditas'!$B$3:$ZY$37, MATCH('Komoditas besar Nasional'!F$2,'raw-all-komoditas'!$B$3:$B$37,0), MATCH('Komoditas besar Nasional'!$B242,'raw-all-komoditas'!$B$3:$ZY$3,0))</f>
        <v>5.2274459999999996</v>
      </c>
      <c r="G242" s="160">
        <f>INDEX('raw-all-komoditas'!$B$3:$ZY$37, MATCH('Komoditas besar Nasional'!G$2,'raw-all-komoditas'!$B$3:$B$37,0), MATCH('Komoditas besar Nasional'!$B242,'raw-all-komoditas'!$B$3:$ZY$3,0))</f>
        <v>0</v>
      </c>
      <c r="H242" s="160">
        <f>INDEX('raw-all-komoditas'!$B$3:$ZY$37, MATCH('Komoditas besar Nasional'!H$2,'raw-all-komoditas'!$B$3:$B$37,0), MATCH('Komoditas besar Nasional'!$B242,'raw-all-komoditas'!$B$3:$ZY$3,0))</f>
        <v>0</v>
      </c>
      <c r="I242" s="160">
        <f>INDEX('raw-all-komoditas'!$B$3:$ZY$37, MATCH('Komoditas besar Nasional'!I$2,'raw-all-komoditas'!$B$3:$B$37,0), MATCH('Komoditas besar Nasional'!$B242,'raw-all-komoditas'!$B$3:$ZY$3,0))</f>
        <v>2.3237999999999999</v>
      </c>
      <c r="J242" s="160">
        <f>INDEX('raw-all-komoditas'!$B$3:$ZY$37, MATCH('Komoditas besar Nasional'!J$2,'raw-all-komoditas'!$B$3:$B$37,0), MATCH('Komoditas besar Nasional'!$B242,'raw-all-komoditas'!$B$3:$ZY$3,0))</f>
        <v>0</v>
      </c>
      <c r="K242" s="160">
        <f>INDEX('raw-all-komoditas'!$B$3:$ZY$37, MATCH('Komoditas besar Nasional'!K$2,'raw-all-komoditas'!$B$3:$B$37,0), MATCH('Komoditas besar Nasional'!$B242,'raw-all-komoditas'!$B$3:$ZY$3,0))</f>
        <v>12.054916</v>
      </c>
      <c r="L242" s="160">
        <f>INDEX('raw-all-komoditas'!$B$3:$ZY$37, MATCH('Komoditas besar Nasional'!L$2,'raw-all-komoditas'!$B$3:$B$37,0), MATCH('Komoditas besar Nasional'!$B242,'raw-all-komoditas'!$B$3:$ZY$3,0))</f>
        <v>53.9268</v>
      </c>
      <c r="M242" s="160">
        <f>INDEX('raw-all-komoditas'!$B$3:$ZY$37, MATCH('Komoditas besar Nasional'!M$2,'raw-all-komoditas'!$B$3:$B$37,0), MATCH('Komoditas besar Nasional'!$B242,'raw-all-komoditas'!$B$3:$ZY$3,0))</f>
        <v>0</v>
      </c>
      <c r="N242" s="160">
        <f>INDEX('raw-all-komoditas'!$B$3:$ZY$37, MATCH('Komoditas besar Nasional'!N$2,'raw-all-komoditas'!$B$3:$B$37,0), MATCH('Komoditas besar Nasional'!$B242,'raw-all-komoditas'!$B$3:$ZY$3,0))</f>
        <v>0</v>
      </c>
      <c r="O242" s="160">
        <f>INDEX('raw-all-komoditas'!$B$3:$ZY$37, MATCH('Komoditas besar Nasional'!O$2,'raw-all-komoditas'!$B$3:$B$37,0), MATCH('Komoditas besar Nasional'!$B242,'raw-all-komoditas'!$B$3:$ZY$3,0))</f>
        <v>0.22528000000000001</v>
      </c>
      <c r="P242" s="160">
        <f>INDEX('raw-all-komoditas'!$B$3:$ZY$37, MATCH('Komoditas besar Nasional'!P$2,'raw-all-komoditas'!$B$3:$B$37,0), MATCH('Komoditas besar Nasional'!$B242,'raw-all-komoditas'!$B$3:$ZY$3,0))</f>
        <v>0</v>
      </c>
      <c r="Q242" s="160">
        <f>INDEX('raw-all-komoditas'!$B$3:$ZY$37, MATCH('Komoditas besar Nasional'!Q$2,'raw-all-komoditas'!$B$3:$B$37,0), MATCH('Komoditas besar Nasional'!$B242,'raw-all-komoditas'!$B$3:$ZY$3,0))</f>
        <v>0</v>
      </c>
      <c r="R242" s="160">
        <f>INDEX('raw-all-komoditas'!$B$3:$ZY$37, MATCH('Komoditas besar Nasional'!R$2,'raw-all-komoditas'!$B$3:$B$37,0), MATCH('Komoditas besar Nasional'!$B242,'raw-all-komoditas'!$B$3:$ZY$3,0))</f>
        <v>5.2691520000000001</v>
      </c>
      <c r="S242" s="160">
        <f>INDEX('raw-all-komoditas'!$B$3:$ZY$37, MATCH('Komoditas besar Nasional'!S$2,'raw-all-komoditas'!$B$3:$B$37,0), MATCH('Komoditas besar Nasional'!$B242,'raw-all-komoditas'!$B$3:$ZY$3,0))</f>
        <v>0</v>
      </c>
      <c r="T242" s="160">
        <f>INDEX('raw-all-komoditas'!$B$3:$ZY$37, MATCH('Komoditas besar Nasional'!T$2,'raw-all-komoditas'!$B$3:$B$37,0), MATCH('Komoditas besar Nasional'!$B242,'raw-all-komoditas'!$B$3:$ZY$3,0))</f>
        <v>0.90603</v>
      </c>
      <c r="U242" s="160">
        <f>INDEX('raw-all-komoditas'!$B$3:$ZY$37, MATCH('Komoditas besar Nasional'!U$2,'raw-all-komoditas'!$B$3:$B$37,0), MATCH('Komoditas besar Nasional'!$B242,'raw-all-komoditas'!$B$3:$ZY$3,0))</f>
        <v>7.1987500000000004</v>
      </c>
      <c r="V242" s="160">
        <f>INDEX('raw-all-komoditas'!$B$3:$ZY$37, MATCH('Komoditas besar Nasional'!V$2,'raw-all-komoditas'!$B$3:$B$37,0), MATCH('Komoditas besar Nasional'!$B242,'raw-all-komoditas'!$B$3:$ZY$3,0))</f>
        <v>0</v>
      </c>
      <c r="W242" s="160">
        <f>INDEX('raw-all-komoditas'!$B$3:$ZY$37, MATCH('Komoditas besar Nasional'!W$2,'raw-all-komoditas'!$B$3:$B$37,0), MATCH('Komoditas besar Nasional'!$B242,'raw-all-komoditas'!$B$3:$ZY$3,0))</f>
        <v>0</v>
      </c>
      <c r="X242" s="160">
        <f>INDEX('raw-all-komoditas'!$B$3:$ZY$37, MATCH('Komoditas besar Nasional'!X$2,'raw-all-komoditas'!$B$3:$B$37,0), MATCH('Komoditas besar Nasional'!$B242,'raw-all-komoditas'!$B$3:$ZY$3,0))</f>
        <v>0</v>
      </c>
      <c r="Y242" s="160">
        <f>INDEX('raw-all-komoditas'!$B$3:$ZY$37, MATCH('Komoditas besar Nasional'!Y$2,'raw-all-komoditas'!$B$3:$B$37,0), MATCH('Komoditas besar Nasional'!$B242,'raw-all-komoditas'!$B$3:$ZY$3,0))</f>
        <v>0</v>
      </c>
      <c r="Z242" s="160">
        <f>INDEX('raw-all-komoditas'!$B$3:$ZY$37, MATCH('Komoditas besar Nasional'!Z$2,'raw-all-komoditas'!$B$3:$B$37,0), MATCH('Komoditas besar Nasional'!$B242,'raw-all-komoditas'!$B$3:$ZY$3,0))</f>
        <v>0</v>
      </c>
      <c r="AA242" s="160">
        <f>INDEX('raw-all-komoditas'!$B$3:$ZY$37, MATCH('Komoditas besar Nasional'!AA$2,'raw-all-komoditas'!$B$3:$B$37,0), MATCH('Komoditas besar Nasional'!$B242,'raw-all-komoditas'!$B$3:$ZY$3,0))</f>
        <v>0.87892099999999995</v>
      </c>
      <c r="AB242" s="160">
        <f>INDEX('raw-all-komoditas'!$B$3:$ZY$37, MATCH('Komoditas besar Nasional'!AB$2,'raw-all-komoditas'!$B$3:$B$37,0), MATCH('Komoditas besar Nasional'!$B242,'raw-all-komoditas'!$B$3:$ZY$3,0))</f>
        <v>37.370530000000002</v>
      </c>
      <c r="AC242" s="160">
        <f>INDEX('raw-all-komoditas'!$B$3:$ZY$37, MATCH('Komoditas besar Nasional'!AC$2,'raw-all-komoditas'!$B$3:$B$37,0), MATCH('Komoditas besar Nasional'!$B242,'raw-all-komoditas'!$B$3:$ZY$3,0))</f>
        <v>3.4516200000000001</v>
      </c>
      <c r="AD242" s="160">
        <f>INDEX('raw-all-komoditas'!$B$3:$ZY$37, MATCH('Komoditas besar Nasional'!AD$2,'raw-all-komoditas'!$B$3:$B$37,0), MATCH('Komoditas besar Nasional'!$B242,'raw-all-komoditas'!$B$3:$ZY$3,0))</f>
        <v>26.592383999999999</v>
      </c>
      <c r="AE242" s="160">
        <f>INDEX('raw-all-komoditas'!$B$3:$ZY$37, MATCH('Komoditas besar Nasional'!AE$2,'raw-all-komoditas'!$B$3:$B$37,0), MATCH('Komoditas besar Nasional'!$B242,'raw-all-komoditas'!$B$3:$ZY$3,0))</f>
        <v>32.251849</v>
      </c>
      <c r="AF242" s="160">
        <f>INDEX('raw-all-komoditas'!$B$3:$ZY$37, MATCH('Komoditas besar Nasional'!AF$2,'raw-all-komoditas'!$B$3:$B$37,0), MATCH('Komoditas besar Nasional'!$B242,'raw-all-komoditas'!$B$3:$ZY$3,0))</f>
        <v>0</v>
      </c>
      <c r="AG242" s="160">
        <f>INDEX('raw-all-komoditas'!$B$3:$ZY$37, MATCH('Komoditas besar Nasional'!AG$2,'raw-all-komoditas'!$B$3:$B$37,0), MATCH('Komoditas besar Nasional'!$B242,'raw-all-komoditas'!$B$3:$ZY$3,0))</f>
        <v>32.472540000000002</v>
      </c>
      <c r="AH242" s="160">
        <f>INDEX('raw-all-komoditas'!$B$3:$ZY$37, MATCH('Komoditas besar Nasional'!AH$2,'raw-all-komoditas'!$B$3:$B$37,0), MATCH('Komoditas besar Nasional'!$B242,'raw-all-komoditas'!$B$3:$ZY$3,0))</f>
        <v>0</v>
      </c>
      <c r="AI242" s="160">
        <f>INDEX('raw-all-komoditas'!$B$3:$ZY$37, MATCH('Komoditas besar Nasional'!AI$2,'raw-all-komoditas'!$B$3:$B$37,0), MATCH('Komoditas besar Nasional'!$B242,'raw-all-komoditas'!$B$3:$ZY$3,0))</f>
        <v>1.2410000000000001</v>
      </c>
      <c r="AJ242" s="160">
        <f>INDEX('raw-all-komoditas'!$B$3:$ZY$37, MATCH('Komoditas besar Nasional'!AJ$2,'raw-all-komoditas'!$B$3:$B$37,0), MATCH('Komoditas besar Nasional'!$B242,'raw-all-komoditas'!$B$3:$ZY$3,0))</f>
        <v>0</v>
      </c>
      <c r="AK242" s="181"/>
      <c r="AL242" s="160">
        <f>INDEX('rank provinsi to commodity'!$B$3:$ZX$37, MATCH(AL$2,'rank provinsi to commodity'!$B$3:$B$37,0),MATCH($B242,'rank provinsi to commodity'!$B$3:$ZX$3,0))</f>
        <v>15</v>
      </c>
      <c r="AM242" s="160">
        <f>INDEX('rank provinsi to commodity'!$B$3:$ZX$37, MATCH(AM$2,'rank provinsi to commodity'!$B$3:$B$37,0),MATCH($B242,'rank provinsi to commodity'!$B$3:$ZX$3,0))</f>
        <v>18</v>
      </c>
      <c r="AN242" s="160">
        <f>INDEX('rank provinsi to commodity'!$B$3:$ZX$37, MATCH(AN$2,'rank provinsi to commodity'!$B$3:$B$37,0),MATCH($B242,'rank provinsi to commodity'!$B$3:$ZX$3,0))</f>
        <v>16</v>
      </c>
      <c r="AO242" s="160">
        <f>INDEX('rank provinsi to commodity'!$B$3:$ZX$37, MATCH(AO$2,'rank provinsi to commodity'!$B$3:$B$37,0),MATCH($B242,'rank provinsi to commodity'!$B$3:$ZX$3,0))</f>
        <v>9</v>
      </c>
      <c r="AP242" s="160">
        <f>INDEX('rank provinsi to commodity'!$B$3:$ZX$37, MATCH(AP$2,'rank provinsi to commodity'!$B$3:$B$37,0),MATCH($B242,'rank provinsi to commodity'!$B$3:$ZX$3,0))</f>
        <v>19</v>
      </c>
      <c r="AQ242" s="160">
        <f>INDEX('rank provinsi to commodity'!$B$3:$ZX$37, MATCH(AQ$2,'rank provinsi to commodity'!$B$3:$B$37,0),MATCH($B242,'rank provinsi to commodity'!$B$3:$ZX$3,0))</f>
        <v>19</v>
      </c>
      <c r="AR242" s="160">
        <f>INDEX('rank provinsi to commodity'!$B$3:$ZX$37, MATCH(AR$2,'rank provinsi to commodity'!$B$3:$B$37,0),MATCH($B242,'rank provinsi to commodity'!$B$3:$ZX$3,0))</f>
        <v>11</v>
      </c>
      <c r="AS242" s="160">
        <f>INDEX('rank provinsi to commodity'!$B$3:$ZX$37, MATCH(AS$2,'rank provinsi to commodity'!$B$3:$B$37,0),MATCH($B242,'rank provinsi to commodity'!$B$3:$ZX$3,0))</f>
        <v>19</v>
      </c>
      <c r="AT242" s="160">
        <f>INDEX('rank provinsi to commodity'!$B$3:$ZX$37, MATCH(AT$2,'rank provinsi to commodity'!$B$3:$B$37,0),MATCH($B242,'rank provinsi to commodity'!$B$3:$ZX$3,0))</f>
        <v>6</v>
      </c>
      <c r="AU242" s="160">
        <f>INDEX('rank provinsi to commodity'!$B$3:$ZX$37, MATCH(AU$2,'rank provinsi to commodity'!$B$3:$B$37,0),MATCH($B242,'rank provinsi to commodity'!$B$3:$ZX$3,0))</f>
        <v>1</v>
      </c>
      <c r="AV242" s="160">
        <f>INDEX('rank provinsi to commodity'!$B$3:$ZX$37, MATCH(AV$2,'rank provinsi to commodity'!$B$3:$B$37,0),MATCH($B242,'rank provinsi to commodity'!$B$3:$ZX$3,0))</f>
        <v>19</v>
      </c>
      <c r="AW242" s="160">
        <f>INDEX('rank provinsi to commodity'!$B$3:$ZX$37, MATCH(AW$2,'rank provinsi to commodity'!$B$3:$B$37,0),MATCH($B242,'rank provinsi to commodity'!$B$3:$ZX$3,0))</f>
        <v>19</v>
      </c>
      <c r="AX242" s="160">
        <f>INDEX('rank provinsi to commodity'!$B$3:$ZX$37, MATCH(AX$2,'rank provinsi to commodity'!$B$3:$B$37,0),MATCH($B242,'rank provinsi to commodity'!$B$3:$ZX$3,0))</f>
        <v>17</v>
      </c>
      <c r="AY242" s="160">
        <f>INDEX('rank provinsi to commodity'!$B$3:$ZX$37, MATCH(AY$2,'rank provinsi to commodity'!$B$3:$B$37,0),MATCH($B242,'rank provinsi to commodity'!$B$3:$ZX$3,0))</f>
        <v>19</v>
      </c>
      <c r="AZ242" s="160">
        <f>INDEX('rank provinsi to commodity'!$B$3:$ZX$37, MATCH(AZ$2,'rank provinsi to commodity'!$B$3:$B$37,0),MATCH($B242,'rank provinsi to commodity'!$B$3:$ZX$3,0))</f>
        <v>19</v>
      </c>
      <c r="BA242" s="160">
        <f>INDEX('rank provinsi to commodity'!$B$3:$ZX$37, MATCH(BA$2,'rank provinsi to commodity'!$B$3:$B$37,0),MATCH($B242,'rank provinsi to commodity'!$B$3:$ZX$3,0))</f>
        <v>8</v>
      </c>
      <c r="BB242" s="160">
        <f>INDEX('rank provinsi to commodity'!$B$3:$ZX$37, MATCH(BB$2,'rank provinsi to commodity'!$B$3:$B$37,0),MATCH($B242,'rank provinsi to commodity'!$B$3:$ZX$3,0))</f>
        <v>19</v>
      </c>
      <c r="BC242" s="160">
        <f>INDEX('rank provinsi to commodity'!$B$3:$ZX$37, MATCH(BC$2,'rank provinsi to commodity'!$B$3:$B$37,0),MATCH($B242,'rank provinsi to commodity'!$B$3:$ZX$3,0))</f>
        <v>13</v>
      </c>
      <c r="BD242" s="160">
        <f>INDEX('rank provinsi to commodity'!$B$3:$ZX$37, MATCH(BD$2,'rank provinsi to commodity'!$B$3:$B$37,0),MATCH($B242,'rank provinsi to commodity'!$B$3:$ZX$3,0))</f>
        <v>7</v>
      </c>
      <c r="BE242" s="160">
        <f>INDEX('rank provinsi to commodity'!$B$3:$ZX$37, MATCH(BE$2,'rank provinsi to commodity'!$B$3:$B$37,0),MATCH($B242,'rank provinsi to commodity'!$B$3:$ZX$3,0))</f>
        <v>19</v>
      </c>
      <c r="BF242" s="160">
        <f>INDEX('rank provinsi to commodity'!$B$3:$ZX$37, MATCH(BF$2,'rank provinsi to commodity'!$B$3:$B$37,0),MATCH($B242,'rank provinsi to commodity'!$B$3:$ZX$3,0))</f>
        <v>19</v>
      </c>
      <c r="BG242" s="160">
        <f>INDEX('rank provinsi to commodity'!$B$3:$ZX$37, MATCH(BG$2,'rank provinsi to commodity'!$B$3:$B$37,0),MATCH($B242,'rank provinsi to commodity'!$B$3:$ZX$3,0))</f>
        <v>19</v>
      </c>
      <c r="BH242" s="160">
        <f>INDEX('rank provinsi to commodity'!$B$3:$ZX$37, MATCH(BH$2,'rank provinsi to commodity'!$B$3:$B$37,0),MATCH($B242,'rank provinsi to commodity'!$B$3:$ZX$3,0))</f>
        <v>19</v>
      </c>
      <c r="BI242" s="160">
        <f>INDEX('rank provinsi to commodity'!$B$3:$ZX$37, MATCH(BI$2,'rank provinsi to commodity'!$B$3:$B$37,0),MATCH($B242,'rank provinsi to commodity'!$B$3:$ZX$3,0))</f>
        <v>19</v>
      </c>
      <c r="BJ242" s="160">
        <f>INDEX('rank provinsi to commodity'!$B$3:$ZX$37, MATCH(BJ$2,'rank provinsi to commodity'!$B$3:$B$37,0),MATCH($B242,'rank provinsi to commodity'!$B$3:$ZX$3,0))</f>
        <v>14</v>
      </c>
      <c r="BK242" s="160">
        <f>INDEX('rank provinsi to commodity'!$B$3:$ZX$37, MATCH(BK$2,'rank provinsi to commodity'!$B$3:$B$37,0),MATCH($B242,'rank provinsi to commodity'!$B$3:$ZX$3,0))</f>
        <v>2</v>
      </c>
      <c r="BL242" s="160">
        <f>INDEX('rank provinsi to commodity'!$B$3:$ZX$37, MATCH(BL$2,'rank provinsi to commodity'!$B$3:$B$37,0),MATCH($B242,'rank provinsi to commodity'!$B$3:$ZX$3,0))</f>
        <v>10</v>
      </c>
      <c r="BM242" s="160">
        <f>INDEX('rank provinsi to commodity'!$B$3:$ZX$37, MATCH(BM$2,'rank provinsi to commodity'!$B$3:$B$37,0),MATCH($B242,'rank provinsi to commodity'!$B$3:$ZX$3,0))</f>
        <v>5</v>
      </c>
      <c r="BN242" s="160">
        <f>INDEX('rank provinsi to commodity'!$B$3:$ZX$37, MATCH(BN$2,'rank provinsi to commodity'!$B$3:$B$37,0),MATCH($B242,'rank provinsi to commodity'!$B$3:$ZX$3,0))</f>
        <v>4</v>
      </c>
      <c r="BO242" s="160">
        <f>INDEX('rank provinsi to commodity'!$B$3:$ZX$37, MATCH(BO$2,'rank provinsi to commodity'!$B$3:$B$37,0),MATCH($B242,'rank provinsi to commodity'!$B$3:$ZX$3,0))</f>
        <v>19</v>
      </c>
      <c r="BP242" s="160">
        <f>INDEX('rank provinsi to commodity'!$B$3:$ZX$37, MATCH(BP$2,'rank provinsi to commodity'!$B$3:$B$37,0),MATCH($B242,'rank provinsi to commodity'!$B$3:$ZX$3,0))</f>
        <v>3</v>
      </c>
      <c r="BQ242" s="160">
        <f>INDEX('rank provinsi to commodity'!$B$3:$ZX$37, MATCH(BQ$2,'rank provinsi to commodity'!$B$3:$B$37,0),MATCH($B242,'rank provinsi to commodity'!$B$3:$ZX$3,0))</f>
        <v>19</v>
      </c>
      <c r="BR242" s="160">
        <f>INDEX('rank provinsi to commodity'!$B$3:$ZX$37, MATCH(BR$2,'rank provinsi to commodity'!$B$3:$B$37,0),MATCH($B242,'rank provinsi to commodity'!$B$3:$ZX$3,0))</f>
        <v>12</v>
      </c>
      <c r="BS242" s="173">
        <f>INDEX('rank provinsi to commodity'!$B$3:$ZX$37, MATCH(BS$2,'rank provinsi to commodity'!$B$3:$B$37,0),MATCH($B242,'rank provinsi to commodity'!$B$3:$ZX$3,0))</f>
        <v>19</v>
      </c>
      <c r="BT242" s="181"/>
      <c r="BU242" s="184" t="str">
        <f t="shared" si="37"/>
        <v>PERIKANAN TANGKAP LAUT (Ton)</v>
      </c>
      <c r="BV242" s="149" t="s">
        <v>1005</v>
      </c>
      <c r="BW242" s="160">
        <f>INDEX('raw-all-komoditas'!$B$3:$ZY$37, MATCH('Komoditas besar Nasional'!BW$2,'raw-all-komoditas'!$B$3:$B$37,0), MATCH('Komoditas besar Nasional'!$BV242,'raw-all-komoditas'!$B$3:$ZY$3,0))</f>
        <v>20</v>
      </c>
      <c r="BX242" s="160">
        <f>INDEX('raw-all-komoditas'!$B$3:$ZY$37, MATCH('Komoditas besar Nasional'!BX$2,'raw-all-komoditas'!$B$3:$B$37,0), MATCH('Komoditas besar Nasional'!$BV242,'raw-all-komoditas'!$B$3:$ZY$3,0))</f>
        <v>2</v>
      </c>
      <c r="BY242" s="160">
        <f>INDEX('raw-all-komoditas'!$B$3:$ZY$37, MATCH('Komoditas besar Nasional'!BY$2,'raw-all-komoditas'!$B$3:$B$37,0), MATCH('Komoditas besar Nasional'!$BV242,'raw-all-komoditas'!$B$3:$ZY$3,0))</f>
        <v>19</v>
      </c>
      <c r="BZ242" s="160">
        <f>INDEX('raw-all-komoditas'!$B$3:$ZY$37, MATCH('Komoditas besar Nasional'!BZ$2,'raw-all-komoditas'!$B$3:$B$37,0), MATCH('Komoditas besar Nasional'!$BV242,'raw-all-komoditas'!$B$3:$ZY$3,0))</f>
        <v>249</v>
      </c>
      <c r="CA242" s="160">
        <f>INDEX('raw-all-komoditas'!$B$3:$ZY$37, MATCH('Komoditas besar Nasional'!CA$2,'raw-all-komoditas'!$B$3:$B$37,0), MATCH('Komoditas besar Nasional'!$BV242,'raw-all-komoditas'!$B$3:$ZY$3,0))</f>
        <v>0</v>
      </c>
      <c r="CB242" s="160">
        <f>INDEX('raw-all-komoditas'!$B$3:$ZY$37, MATCH('Komoditas besar Nasional'!CB$2,'raw-all-komoditas'!$B$3:$B$37,0), MATCH('Komoditas besar Nasional'!$BV242,'raw-all-komoditas'!$B$3:$ZY$3,0))</f>
        <v>0</v>
      </c>
      <c r="CC242" s="160">
        <f>INDEX('raw-all-komoditas'!$B$3:$ZY$37, MATCH('Komoditas besar Nasional'!CC$2,'raw-all-komoditas'!$B$3:$B$37,0), MATCH('Komoditas besar Nasional'!$BV242,'raw-all-komoditas'!$B$3:$ZY$3,0))</f>
        <v>77</v>
      </c>
      <c r="CD242" s="160">
        <f>INDEX('raw-all-komoditas'!$B$3:$ZY$37, MATCH('Komoditas besar Nasional'!CD$2,'raw-all-komoditas'!$B$3:$B$37,0), MATCH('Komoditas besar Nasional'!$BV242,'raw-all-komoditas'!$B$3:$ZY$3,0))</f>
        <v>0</v>
      </c>
      <c r="CE242" s="160">
        <f>INDEX('raw-all-komoditas'!$B$3:$ZY$37, MATCH('Komoditas besar Nasional'!CE$2,'raw-all-komoditas'!$B$3:$B$37,0), MATCH('Komoditas besar Nasional'!$BV242,'raw-all-komoditas'!$B$3:$ZY$3,0))</f>
        <v>746</v>
      </c>
      <c r="CF242" s="160">
        <f>INDEX('raw-all-komoditas'!$B$3:$ZY$37, MATCH('Komoditas besar Nasional'!CF$2,'raw-all-komoditas'!$B$3:$B$37,0), MATCH('Komoditas besar Nasional'!$BV242,'raw-all-komoditas'!$B$3:$ZY$3,0))</f>
        <v>2247</v>
      </c>
      <c r="CG242" s="160">
        <f>INDEX('raw-all-komoditas'!$B$3:$ZY$37, MATCH('Komoditas besar Nasional'!CG$2,'raw-all-komoditas'!$B$3:$B$37,0), MATCH('Komoditas besar Nasional'!$BV242,'raw-all-komoditas'!$B$3:$ZY$3,0))</f>
        <v>0</v>
      </c>
      <c r="CH242" s="160">
        <f>INDEX('raw-all-komoditas'!$B$3:$ZY$37, MATCH('Komoditas besar Nasional'!CH$2,'raw-all-komoditas'!$B$3:$B$37,0), MATCH('Komoditas besar Nasional'!$BV242,'raw-all-komoditas'!$B$3:$ZY$3,0))</f>
        <v>0</v>
      </c>
      <c r="CI242" s="160">
        <f>INDEX('raw-all-komoditas'!$B$3:$ZY$37, MATCH('Komoditas besar Nasional'!CI$2,'raw-all-komoditas'!$B$3:$B$37,0), MATCH('Komoditas besar Nasional'!$BV242,'raw-all-komoditas'!$B$3:$ZY$3,0))</f>
        <v>23</v>
      </c>
      <c r="CJ242" s="160">
        <f>INDEX('raw-all-komoditas'!$B$3:$ZY$37, MATCH('Komoditas besar Nasional'!CJ$2,'raw-all-komoditas'!$B$3:$B$37,0), MATCH('Komoditas besar Nasional'!$BV242,'raw-all-komoditas'!$B$3:$ZY$3,0))</f>
        <v>0</v>
      </c>
      <c r="CK242" s="160">
        <f>INDEX('raw-all-komoditas'!$B$3:$ZY$37, MATCH('Komoditas besar Nasional'!CK$2,'raw-all-komoditas'!$B$3:$B$37,0), MATCH('Komoditas besar Nasional'!$BV242,'raw-all-komoditas'!$B$3:$ZY$3,0))</f>
        <v>0</v>
      </c>
      <c r="CL242" s="160">
        <f>INDEX('raw-all-komoditas'!$B$3:$ZY$37, MATCH('Komoditas besar Nasional'!CL$2,'raw-all-komoditas'!$B$3:$B$37,0), MATCH('Komoditas besar Nasional'!$BV242,'raw-all-komoditas'!$B$3:$ZY$3,0))</f>
        <v>329</v>
      </c>
      <c r="CM242" s="160">
        <f>INDEX('raw-all-komoditas'!$B$3:$ZY$37, MATCH('Komoditas besar Nasional'!CM$2,'raw-all-komoditas'!$B$3:$B$37,0), MATCH('Komoditas besar Nasional'!$BV242,'raw-all-komoditas'!$B$3:$ZY$3,0))</f>
        <v>0</v>
      </c>
      <c r="CN242" s="160">
        <f>INDEX('raw-all-komoditas'!$B$3:$ZY$37, MATCH('Komoditas besar Nasional'!CN$2,'raw-all-komoditas'!$B$3:$B$37,0), MATCH('Komoditas besar Nasional'!$BV242,'raw-all-komoditas'!$B$3:$ZY$3,0))</f>
        <v>60</v>
      </c>
      <c r="CO242" s="160">
        <f>INDEX('raw-all-komoditas'!$B$3:$ZY$37, MATCH('Komoditas besar Nasional'!CO$2,'raw-all-komoditas'!$B$3:$B$37,0), MATCH('Komoditas besar Nasional'!$BV242,'raw-all-komoditas'!$B$3:$ZY$3,0))</f>
        <v>303</v>
      </c>
      <c r="CP242" s="160">
        <f>INDEX('raw-all-komoditas'!$B$3:$ZY$37, MATCH('Komoditas besar Nasional'!CP$2,'raw-all-komoditas'!$B$3:$B$37,0), MATCH('Komoditas besar Nasional'!$BV242,'raw-all-komoditas'!$B$3:$ZY$3,0))</f>
        <v>0</v>
      </c>
      <c r="CQ242" s="160">
        <f>INDEX('raw-all-komoditas'!$B$3:$ZY$37, MATCH('Komoditas besar Nasional'!CQ$2,'raw-all-komoditas'!$B$3:$B$37,0), MATCH('Komoditas besar Nasional'!$BV242,'raw-all-komoditas'!$B$3:$ZY$3,0))</f>
        <v>0</v>
      </c>
      <c r="CR242" s="160">
        <f>INDEX('raw-all-komoditas'!$B$3:$ZY$37, MATCH('Komoditas besar Nasional'!CR$2,'raw-all-komoditas'!$B$3:$B$37,0), MATCH('Komoditas besar Nasional'!$BV242,'raw-all-komoditas'!$B$3:$ZY$3,0))</f>
        <v>0</v>
      </c>
      <c r="CS242" s="160">
        <f>INDEX('raw-all-komoditas'!$B$3:$ZY$37, MATCH('Komoditas besar Nasional'!CS$2,'raw-all-komoditas'!$B$3:$B$37,0), MATCH('Komoditas besar Nasional'!$BV242,'raw-all-komoditas'!$B$3:$ZY$3,0))</f>
        <v>0</v>
      </c>
      <c r="CT242" s="160">
        <f>INDEX('raw-all-komoditas'!$B$3:$ZY$37, MATCH('Komoditas besar Nasional'!CT$2,'raw-all-komoditas'!$B$3:$B$37,0), MATCH('Komoditas besar Nasional'!$BV242,'raw-all-komoditas'!$B$3:$ZY$3,0))</f>
        <v>0</v>
      </c>
      <c r="CU242" s="160">
        <f>INDEX('raw-all-komoditas'!$B$3:$ZY$37, MATCH('Komoditas besar Nasional'!CU$2,'raw-all-komoditas'!$B$3:$B$37,0), MATCH('Komoditas besar Nasional'!$BV242,'raw-all-komoditas'!$B$3:$ZY$3,0))</f>
        <v>38</v>
      </c>
      <c r="CV242" s="160">
        <f>INDEX('raw-all-komoditas'!$B$3:$ZY$37, MATCH('Komoditas besar Nasional'!CV$2,'raw-all-komoditas'!$B$3:$B$37,0), MATCH('Komoditas besar Nasional'!$BV242,'raw-all-komoditas'!$B$3:$ZY$3,0))</f>
        <v>1456</v>
      </c>
      <c r="CW242" s="160">
        <f>INDEX('raw-all-komoditas'!$B$3:$ZY$37, MATCH('Komoditas besar Nasional'!CW$2,'raw-all-komoditas'!$B$3:$B$37,0), MATCH('Komoditas besar Nasional'!$BV242,'raw-all-komoditas'!$B$3:$ZY$3,0))</f>
        <v>140</v>
      </c>
      <c r="CX242" s="160">
        <f>INDEX('raw-all-komoditas'!$B$3:$ZY$37, MATCH('Komoditas besar Nasional'!CX$2,'raw-all-komoditas'!$B$3:$B$37,0), MATCH('Komoditas besar Nasional'!$BV242,'raw-all-komoditas'!$B$3:$ZY$3,0))</f>
        <v>1462</v>
      </c>
      <c r="CY242" s="160">
        <f>INDEX('raw-all-komoditas'!$B$3:$ZY$37, MATCH('Komoditas besar Nasional'!CY$2,'raw-all-komoditas'!$B$3:$B$37,0), MATCH('Komoditas besar Nasional'!$BV242,'raw-all-komoditas'!$B$3:$ZY$3,0))</f>
        <v>1697</v>
      </c>
      <c r="CZ242" s="160">
        <f>INDEX('raw-all-komoditas'!$B$3:$ZY$37, MATCH('Komoditas besar Nasional'!CZ$2,'raw-all-komoditas'!$B$3:$B$37,0), MATCH('Komoditas besar Nasional'!$BV242,'raw-all-komoditas'!$B$3:$ZY$3,0))</f>
        <v>0</v>
      </c>
      <c r="DA242" s="160">
        <f>INDEX('raw-all-komoditas'!$B$3:$ZY$37, MATCH('Komoditas besar Nasional'!DA$2,'raw-all-komoditas'!$B$3:$B$37,0), MATCH('Komoditas besar Nasional'!$BV242,'raw-all-komoditas'!$B$3:$ZY$3,0))</f>
        <v>1595</v>
      </c>
      <c r="DB242" s="160">
        <f>INDEX('raw-all-komoditas'!$B$3:$ZY$37, MATCH('Komoditas besar Nasional'!DB$2,'raw-all-komoditas'!$B$3:$B$37,0), MATCH('Komoditas besar Nasional'!$BV242,'raw-all-komoditas'!$B$3:$ZY$3,0))</f>
        <v>0</v>
      </c>
      <c r="DC242" s="160">
        <f>INDEX('raw-all-komoditas'!$B$3:$ZY$37, MATCH('Komoditas besar Nasional'!DC$2,'raw-all-komoditas'!$B$3:$B$37,0), MATCH('Komoditas besar Nasional'!$BV242,'raw-all-komoditas'!$B$3:$ZY$3,0))</f>
        <v>22</v>
      </c>
      <c r="DD242" s="160">
        <f>INDEX('raw-all-komoditas'!$B$3:$ZY$37, MATCH('Komoditas besar Nasional'!DD$2,'raw-all-komoditas'!$B$3:$B$37,0), MATCH('Komoditas besar Nasional'!$BV242,'raw-all-komoditas'!$B$3:$ZY$3,0))</f>
        <v>0</v>
      </c>
      <c r="DF242" s="159" t="str">
        <f t="shared" si="38"/>
        <v>Kurang dari 250M</v>
      </c>
      <c r="DG242" s="159" t="str">
        <f t="shared" si="39"/>
        <v>Kurang dari 250M</v>
      </c>
      <c r="DH242" s="159" t="str">
        <f t="shared" si="40"/>
        <v>Kurang dari 250M</v>
      </c>
      <c r="DI242" s="159" t="str">
        <f t="shared" si="41"/>
        <v>Kurang dari 250M</v>
      </c>
      <c r="DJ242" s="159" t="str">
        <f t="shared" si="42"/>
        <v>Kurang dari 250M</v>
      </c>
      <c r="DK242" s="159" t="str">
        <f t="shared" si="43"/>
        <v>Kurang dari 250M</v>
      </c>
      <c r="DL242" s="159" t="str">
        <f t="shared" si="44"/>
        <v>Kurang dari 250M</v>
      </c>
      <c r="DM242" s="159" t="str">
        <f t="shared" si="45"/>
        <v>Kurang dari 250M</v>
      </c>
      <c r="DN242" s="159" t="str">
        <f t="shared" si="46"/>
        <v>Kurang dari 250M</v>
      </c>
      <c r="DO242" s="159" t="str">
        <f t="shared" si="47"/>
        <v>Kurang dari 250M</v>
      </c>
      <c r="DP242" s="159" t="str">
        <f t="shared" si="48"/>
        <v>Kurang dari 250M</v>
      </c>
      <c r="DQ242" s="159" t="str">
        <f t="shared" si="49"/>
        <v>Kurang dari 250M</v>
      </c>
      <c r="DR242" s="159" t="str">
        <f t="shared" si="50"/>
        <v>Kurang dari 250M</v>
      </c>
      <c r="DS242" s="159" t="str">
        <f t="shared" si="51"/>
        <v>Kurang dari 250M</v>
      </c>
      <c r="DT242" s="159" t="str">
        <f t="shared" si="52"/>
        <v>Kurang dari 250M</v>
      </c>
      <c r="DU242" s="159" t="str">
        <f t="shared" si="53"/>
        <v>Kurang dari 250M</v>
      </c>
      <c r="DV242" s="159" t="str">
        <f t="shared" si="54"/>
        <v>Kurang dari 250M</v>
      </c>
      <c r="DW242" s="159" t="str">
        <f t="shared" si="55"/>
        <v>Kurang dari 250M</v>
      </c>
      <c r="DX242" s="159" t="str">
        <f t="shared" si="56"/>
        <v>Kurang dari 250M</v>
      </c>
      <c r="DY242" s="159" t="str">
        <f t="shared" si="57"/>
        <v>Kurang dari 250M</v>
      </c>
      <c r="DZ242" s="159" t="str">
        <f t="shared" si="58"/>
        <v>Kurang dari 250M</v>
      </c>
      <c r="EA242" s="159" t="str">
        <f t="shared" si="59"/>
        <v>Kurang dari 250M</v>
      </c>
      <c r="EB242" s="159" t="str">
        <f t="shared" si="60"/>
        <v>Kurang dari 250M</v>
      </c>
      <c r="EC242" s="159" t="str">
        <f t="shared" si="61"/>
        <v>Kurang dari 250M</v>
      </c>
      <c r="ED242" s="159" t="str">
        <f t="shared" si="62"/>
        <v>Kurang dari 250M</v>
      </c>
      <c r="EE242" s="159" t="str">
        <f t="shared" si="63"/>
        <v>Kurang dari 250M</v>
      </c>
      <c r="EF242" s="159" t="str">
        <f t="shared" si="64"/>
        <v>Kurang dari 250M</v>
      </c>
      <c r="EG242" s="159" t="str">
        <f t="shared" si="65"/>
        <v>Kurang dari 250M</v>
      </c>
      <c r="EH242" s="159" t="str">
        <f t="shared" si="66"/>
        <v>Kurang dari 250M</v>
      </c>
      <c r="EI242" s="159" t="str">
        <f t="shared" si="67"/>
        <v>Kurang dari 250M</v>
      </c>
      <c r="EJ242" s="159" t="str">
        <f t="shared" si="68"/>
        <v>Kurang dari 250M</v>
      </c>
      <c r="EK242" s="159" t="str">
        <f t="shared" si="69"/>
        <v>Kurang dari 250M</v>
      </c>
      <c r="EL242" s="159" t="str">
        <f t="shared" si="70"/>
        <v>Kurang dari 250M</v>
      </c>
      <c r="EM242" s="159" t="str">
        <f t="shared" si="71"/>
        <v>Kurang dari 250M</v>
      </c>
    </row>
    <row r="243" spans="1:143" x14ac:dyDescent="0.3">
      <c r="A243" s="158" t="s">
        <v>911</v>
      </c>
      <c r="B243" s="159" t="s">
        <v>1266</v>
      </c>
      <c r="C243" s="160">
        <f>INDEX('raw-all-komoditas'!$B$3:$ZY$37, MATCH('Komoditas besar Nasional'!C$2,'raw-all-komoditas'!$B$3:$B$37,0), MATCH('Komoditas besar Nasional'!$B243,'raw-all-komoditas'!$B$3:$ZY$3,0))</f>
        <v>15.631595000000001</v>
      </c>
      <c r="D243" s="160">
        <f>INDEX('raw-all-komoditas'!$B$3:$ZY$37, MATCH('Komoditas besar Nasional'!D$2,'raw-all-komoditas'!$B$3:$B$37,0), MATCH('Komoditas besar Nasional'!$B243,'raw-all-komoditas'!$B$3:$ZY$3,0))</f>
        <v>283.42916000000002</v>
      </c>
      <c r="E243" s="160">
        <f>INDEX('raw-all-komoditas'!$B$3:$ZY$37, MATCH('Komoditas besar Nasional'!E$2,'raw-all-komoditas'!$B$3:$B$37,0), MATCH('Komoditas besar Nasional'!$B243,'raw-all-komoditas'!$B$3:$ZY$3,0))</f>
        <v>21.432955</v>
      </c>
      <c r="F243" s="160">
        <f>INDEX('raw-all-komoditas'!$B$3:$ZY$37, MATCH('Komoditas besar Nasional'!F$2,'raw-all-komoditas'!$B$3:$B$37,0), MATCH('Komoditas besar Nasional'!$B243,'raw-all-komoditas'!$B$3:$ZY$3,0))</f>
        <v>1.3434699999999999</v>
      </c>
      <c r="G243" s="160">
        <f>INDEX('raw-all-komoditas'!$B$3:$ZY$37, MATCH('Komoditas besar Nasional'!G$2,'raw-all-komoditas'!$B$3:$B$37,0), MATCH('Komoditas besar Nasional'!$B243,'raw-all-komoditas'!$B$3:$ZY$3,0))</f>
        <v>7.0220539999999998</v>
      </c>
      <c r="H243" s="160">
        <f>INDEX('raw-all-komoditas'!$B$3:$ZY$37, MATCH('Komoditas besar Nasional'!H$2,'raw-all-komoditas'!$B$3:$B$37,0), MATCH('Komoditas besar Nasional'!$B243,'raw-all-komoditas'!$B$3:$ZY$3,0))</f>
        <v>186.55029500000001</v>
      </c>
      <c r="I243" s="160">
        <f>INDEX('raw-all-komoditas'!$B$3:$ZY$37, MATCH('Komoditas besar Nasional'!I$2,'raw-all-komoditas'!$B$3:$B$37,0), MATCH('Komoditas besar Nasional'!$B243,'raw-all-komoditas'!$B$3:$ZY$3,0))</f>
        <v>0.52575000000000005</v>
      </c>
      <c r="J243" s="160">
        <f>INDEX('raw-all-komoditas'!$B$3:$ZY$37, MATCH('Komoditas besar Nasional'!J$2,'raw-all-komoditas'!$B$3:$B$37,0), MATCH('Komoditas besar Nasional'!$B243,'raw-all-komoditas'!$B$3:$ZY$3,0))</f>
        <v>302.19297299999999</v>
      </c>
      <c r="K243" s="160">
        <f>INDEX('raw-all-komoditas'!$B$3:$ZY$37, MATCH('Komoditas besar Nasional'!K$2,'raw-all-komoditas'!$B$3:$B$37,0), MATCH('Komoditas besar Nasional'!$B243,'raw-all-komoditas'!$B$3:$ZY$3,0))</f>
        <v>766.07489199999998</v>
      </c>
      <c r="L243" s="160">
        <f>INDEX('raw-all-komoditas'!$B$3:$ZY$37, MATCH('Komoditas besar Nasional'!L$2,'raw-all-komoditas'!$B$3:$B$37,0), MATCH('Komoditas besar Nasional'!$B243,'raw-all-komoditas'!$B$3:$ZY$3,0))</f>
        <v>355.29704800000002</v>
      </c>
      <c r="M243" s="160">
        <f>INDEX('raw-all-komoditas'!$B$3:$ZY$37, MATCH('Komoditas besar Nasional'!M$2,'raw-all-komoditas'!$B$3:$B$37,0), MATCH('Komoditas besar Nasional'!$B243,'raw-all-komoditas'!$B$3:$ZY$3,0))</f>
        <v>10.065875</v>
      </c>
      <c r="N243" s="160">
        <f>INDEX('raw-all-komoditas'!$B$3:$ZY$37, MATCH('Komoditas besar Nasional'!N$2,'raw-all-komoditas'!$B$3:$B$37,0), MATCH('Komoditas besar Nasional'!$B243,'raw-all-komoditas'!$B$3:$ZY$3,0))</f>
        <v>497.05687399999999</v>
      </c>
      <c r="O243" s="160">
        <f>INDEX('raw-all-komoditas'!$B$3:$ZY$37, MATCH('Komoditas besar Nasional'!O$2,'raw-all-komoditas'!$B$3:$B$37,0), MATCH('Komoditas besar Nasional'!$B243,'raw-all-komoditas'!$B$3:$ZY$3,0))</f>
        <v>75.492028000000005</v>
      </c>
      <c r="P243" s="160">
        <f>INDEX('raw-all-komoditas'!$B$3:$ZY$37, MATCH('Komoditas besar Nasional'!P$2,'raw-all-komoditas'!$B$3:$B$37,0), MATCH('Komoditas besar Nasional'!$B243,'raw-all-komoditas'!$B$3:$ZY$3,0))</f>
        <v>0.71280500000000002</v>
      </c>
      <c r="Q243" s="160">
        <f>INDEX('raw-all-komoditas'!$B$3:$ZY$37, MATCH('Komoditas besar Nasional'!Q$2,'raw-all-komoditas'!$B$3:$B$37,0), MATCH('Komoditas besar Nasional'!$B243,'raw-all-komoditas'!$B$3:$ZY$3,0))</f>
        <v>908.98546099999999</v>
      </c>
      <c r="R243" s="160">
        <f>INDEX('raw-all-komoditas'!$B$3:$ZY$37, MATCH('Komoditas besar Nasional'!R$2,'raw-all-komoditas'!$B$3:$B$37,0), MATCH('Komoditas besar Nasional'!$B243,'raw-all-komoditas'!$B$3:$ZY$3,0))</f>
        <v>170.58774399999999</v>
      </c>
      <c r="S243" s="160">
        <f>INDEX('raw-all-komoditas'!$B$3:$ZY$37, MATCH('Komoditas besar Nasional'!S$2,'raw-all-komoditas'!$B$3:$B$37,0), MATCH('Komoditas besar Nasional'!$B243,'raw-all-komoditas'!$B$3:$ZY$3,0))</f>
        <v>1.2768E-2</v>
      </c>
      <c r="T243" s="160">
        <f>INDEX('raw-all-komoditas'!$B$3:$ZY$37, MATCH('Komoditas besar Nasional'!T$2,'raw-all-komoditas'!$B$3:$B$37,0), MATCH('Komoditas besar Nasional'!$B243,'raw-all-komoditas'!$B$3:$ZY$3,0))</f>
        <v>65.708174</v>
      </c>
      <c r="U243" s="160">
        <f>INDEX('raw-all-komoditas'!$B$3:$ZY$37, MATCH('Komoditas besar Nasional'!U$2,'raw-all-komoditas'!$B$3:$B$37,0), MATCH('Komoditas besar Nasional'!$B243,'raw-all-komoditas'!$B$3:$ZY$3,0))</f>
        <v>19.209894999999999</v>
      </c>
      <c r="V243" s="160">
        <f>INDEX('raw-all-komoditas'!$B$3:$ZY$37, MATCH('Komoditas besar Nasional'!V$2,'raw-all-komoditas'!$B$3:$B$37,0), MATCH('Komoditas besar Nasional'!$B243,'raw-all-komoditas'!$B$3:$ZY$3,0))</f>
        <v>122.080735</v>
      </c>
      <c r="W243" s="160">
        <f>INDEX('raw-all-komoditas'!$B$3:$ZY$37, MATCH('Komoditas besar Nasional'!W$2,'raw-all-komoditas'!$B$3:$B$37,0), MATCH('Komoditas besar Nasional'!$B243,'raw-all-komoditas'!$B$3:$ZY$3,0))</f>
        <v>215.35862499999999</v>
      </c>
      <c r="X243" s="160">
        <f>INDEX('raw-all-komoditas'!$B$3:$ZY$37, MATCH('Komoditas besar Nasional'!X$2,'raw-all-komoditas'!$B$3:$B$37,0), MATCH('Komoditas besar Nasional'!$B243,'raw-all-komoditas'!$B$3:$ZY$3,0))</f>
        <v>238.32481999999999</v>
      </c>
      <c r="Y243" s="160">
        <f>INDEX('raw-all-komoditas'!$B$3:$ZY$37, MATCH('Komoditas besar Nasional'!Y$2,'raw-all-komoditas'!$B$3:$B$37,0), MATCH('Komoditas besar Nasional'!$B243,'raw-all-komoditas'!$B$3:$ZY$3,0))</f>
        <v>43.041944999999998</v>
      </c>
      <c r="Z243" s="160">
        <f>INDEX('raw-all-komoditas'!$B$3:$ZY$37, MATCH('Komoditas besar Nasional'!Z$2,'raw-all-komoditas'!$B$3:$B$37,0), MATCH('Komoditas besar Nasional'!$B243,'raw-all-komoditas'!$B$3:$ZY$3,0))</f>
        <v>0.215748</v>
      </c>
      <c r="AA243" s="160">
        <f>INDEX('raw-all-komoditas'!$B$3:$ZY$37, MATCH('Komoditas besar Nasional'!AA$2,'raw-all-komoditas'!$B$3:$B$37,0), MATCH('Komoditas besar Nasional'!$B243,'raw-all-komoditas'!$B$3:$ZY$3,0))</f>
        <v>0.17768700000000001</v>
      </c>
      <c r="AB243" s="160">
        <f>INDEX('raw-all-komoditas'!$B$3:$ZY$37, MATCH('Komoditas besar Nasional'!AB$2,'raw-all-komoditas'!$B$3:$B$37,0), MATCH('Komoditas besar Nasional'!$B243,'raw-all-komoditas'!$B$3:$ZY$3,0))</f>
        <v>1.1252500000000001</v>
      </c>
      <c r="AC243" s="160">
        <f>INDEX('raw-all-komoditas'!$B$3:$ZY$37, MATCH('Komoditas besar Nasional'!AC$2,'raw-all-komoditas'!$B$3:$B$37,0), MATCH('Komoditas besar Nasional'!$B243,'raw-all-komoditas'!$B$3:$ZY$3,0))</f>
        <v>529.277556</v>
      </c>
      <c r="AD243" s="160">
        <f>INDEX('raw-all-komoditas'!$B$3:$ZY$37, MATCH('Komoditas besar Nasional'!AD$2,'raw-all-komoditas'!$B$3:$B$37,0), MATCH('Komoditas besar Nasional'!$B243,'raw-all-komoditas'!$B$3:$ZY$3,0))</f>
        <v>189.961277</v>
      </c>
      <c r="AE243" s="160">
        <f>INDEX('raw-all-komoditas'!$B$3:$ZY$37, MATCH('Komoditas besar Nasional'!AE$2,'raw-all-komoditas'!$B$3:$B$37,0), MATCH('Komoditas besar Nasional'!$B243,'raw-all-komoditas'!$B$3:$ZY$3,0))</f>
        <v>0.69502399999999998</v>
      </c>
      <c r="AF243" s="160">
        <f>INDEX('raw-all-komoditas'!$B$3:$ZY$37, MATCH('Komoditas besar Nasional'!AF$2,'raw-all-komoditas'!$B$3:$B$37,0), MATCH('Komoditas besar Nasional'!$B243,'raw-all-komoditas'!$B$3:$ZY$3,0))</f>
        <v>0.28199999999999997</v>
      </c>
      <c r="AG243" s="160">
        <f>INDEX('raw-all-komoditas'!$B$3:$ZY$37, MATCH('Komoditas besar Nasional'!AG$2,'raw-all-komoditas'!$B$3:$B$37,0), MATCH('Komoditas besar Nasional'!$B243,'raw-all-komoditas'!$B$3:$ZY$3,0))</f>
        <v>2.20627</v>
      </c>
      <c r="AH243" s="160">
        <f>INDEX('raw-all-komoditas'!$B$3:$ZY$37, MATCH('Komoditas besar Nasional'!AH$2,'raw-all-komoditas'!$B$3:$B$37,0), MATCH('Komoditas besar Nasional'!$B243,'raw-all-komoditas'!$B$3:$ZY$3,0))</f>
        <v>0</v>
      </c>
      <c r="AI243" s="160">
        <f>INDEX('raw-all-komoditas'!$B$3:$ZY$37, MATCH('Komoditas besar Nasional'!AI$2,'raw-all-komoditas'!$B$3:$B$37,0), MATCH('Komoditas besar Nasional'!$B243,'raw-all-komoditas'!$B$3:$ZY$3,0))</f>
        <v>0</v>
      </c>
      <c r="AJ243" s="160">
        <f>INDEX('raw-all-komoditas'!$B$3:$ZY$37, MATCH('Komoditas besar Nasional'!AJ$2,'raw-all-komoditas'!$B$3:$B$37,0), MATCH('Komoditas besar Nasional'!$B243,'raw-all-komoditas'!$B$3:$ZY$3,0))</f>
        <v>12.772600000000001</v>
      </c>
      <c r="AK243" s="181"/>
      <c r="AL243" s="160">
        <f>INDEX('rank provinsi to commodity'!$B$3:$ZX$37, MATCH(AL$2,'rank provinsi to commodity'!$B$3:$B$37,0),MATCH($B243,'rank provinsi to commodity'!$B$3:$ZX$3,0))</f>
        <v>19</v>
      </c>
      <c r="AM243" s="160">
        <f>INDEX('rank provinsi to commodity'!$B$3:$ZX$37, MATCH(AM$2,'rank provinsi to commodity'!$B$3:$B$37,0),MATCH($B243,'rank provinsi to commodity'!$B$3:$ZX$3,0))</f>
        <v>7</v>
      </c>
      <c r="AN243" s="160">
        <f>INDEX('rank provinsi to commodity'!$B$3:$ZX$37, MATCH(AN$2,'rank provinsi to commodity'!$B$3:$B$37,0),MATCH($B243,'rank provinsi to commodity'!$B$3:$ZX$3,0))</f>
        <v>17</v>
      </c>
      <c r="AO243" s="160">
        <f>INDEX('rank provinsi to commodity'!$B$3:$ZX$37, MATCH(AO$2,'rank provinsi to commodity'!$B$3:$B$37,0),MATCH($B243,'rank provinsi to commodity'!$B$3:$ZX$3,0))</f>
        <v>24</v>
      </c>
      <c r="AP243" s="160">
        <f>INDEX('rank provinsi to commodity'!$B$3:$ZX$37, MATCH(AP$2,'rank provinsi to commodity'!$B$3:$B$37,0),MATCH($B243,'rank provinsi to commodity'!$B$3:$ZX$3,0))</f>
        <v>22</v>
      </c>
      <c r="AQ243" s="160">
        <f>INDEX('rank provinsi to commodity'!$B$3:$ZX$37, MATCH(AQ$2,'rank provinsi to commodity'!$B$3:$B$37,0),MATCH($B243,'rank provinsi to commodity'!$B$3:$ZX$3,0))</f>
        <v>11</v>
      </c>
      <c r="AR243" s="160">
        <f>INDEX('rank provinsi to commodity'!$B$3:$ZX$37, MATCH(AR$2,'rank provinsi to commodity'!$B$3:$B$37,0),MATCH($B243,'rank provinsi to commodity'!$B$3:$ZX$3,0))</f>
        <v>28</v>
      </c>
      <c r="AS243" s="160">
        <f>INDEX('rank provinsi to commodity'!$B$3:$ZX$37, MATCH(AS$2,'rank provinsi to commodity'!$B$3:$B$37,0),MATCH($B243,'rank provinsi to commodity'!$B$3:$ZX$3,0))</f>
        <v>6</v>
      </c>
      <c r="AT243" s="160">
        <f>INDEX('rank provinsi to commodity'!$B$3:$ZX$37, MATCH(AT$2,'rank provinsi to commodity'!$B$3:$B$37,0),MATCH($B243,'rank provinsi to commodity'!$B$3:$ZX$3,0))</f>
        <v>2</v>
      </c>
      <c r="AU243" s="160">
        <f>INDEX('rank provinsi to commodity'!$B$3:$ZX$37, MATCH(AU$2,'rank provinsi to commodity'!$B$3:$B$37,0),MATCH($B243,'rank provinsi to commodity'!$B$3:$ZX$3,0))</f>
        <v>5</v>
      </c>
      <c r="AV243" s="160">
        <f>INDEX('rank provinsi to commodity'!$B$3:$ZX$37, MATCH(AV$2,'rank provinsi to commodity'!$B$3:$B$37,0),MATCH($B243,'rank provinsi to commodity'!$B$3:$ZX$3,0))</f>
        <v>21</v>
      </c>
      <c r="AW243" s="160">
        <f>INDEX('rank provinsi to commodity'!$B$3:$ZX$37, MATCH(AW$2,'rank provinsi to commodity'!$B$3:$B$37,0),MATCH($B243,'rank provinsi to commodity'!$B$3:$ZX$3,0))</f>
        <v>4</v>
      </c>
      <c r="AX243" s="160">
        <f>INDEX('rank provinsi to commodity'!$B$3:$ZX$37, MATCH(AX$2,'rank provinsi to commodity'!$B$3:$B$37,0),MATCH($B243,'rank provinsi to commodity'!$B$3:$ZX$3,0))</f>
        <v>14</v>
      </c>
      <c r="AY243" s="160">
        <f>INDEX('rank provinsi to commodity'!$B$3:$ZX$37, MATCH(AY$2,'rank provinsi to commodity'!$B$3:$B$37,0),MATCH($B243,'rank provinsi to commodity'!$B$3:$ZX$3,0))</f>
        <v>26</v>
      </c>
      <c r="AZ243" s="160">
        <f>INDEX('rank provinsi to commodity'!$B$3:$ZX$37, MATCH(AZ$2,'rank provinsi to commodity'!$B$3:$B$37,0),MATCH($B243,'rank provinsi to commodity'!$B$3:$ZX$3,0))</f>
        <v>1</v>
      </c>
      <c r="BA243" s="160">
        <f>INDEX('rank provinsi to commodity'!$B$3:$ZX$37, MATCH(BA$2,'rank provinsi to commodity'!$B$3:$B$37,0),MATCH($B243,'rank provinsi to commodity'!$B$3:$ZX$3,0))</f>
        <v>12</v>
      </c>
      <c r="BB243" s="160">
        <f>INDEX('rank provinsi to commodity'!$B$3:$ZX$37, MATCH(BB$2,'rank provinsi to commodity'!$B$3:$B$37,0),MATCH($B243,'rank provinsi to commodity'!$B$3:$ZX$3,0))</f>
        <v>32</v>
      </c>
      <c r="BC243" s="160">
        <f>INDEX('rank provinsi to commodity'!$B$3:$ZX$37, MATCH(BC$2,'rank provinsi to commodity'!$B$3:$B$37,0),MATCH($B243,'rank provinsi to commodity'!$B$3:$ZX$3,0))</f>
        <v>15</v>
      </c>
      <c r="BD243" s="160">
        <f>INDEX('rank provinsi to commodity'!$B$3:$ZX$37, MATCH(BD$2,'rank provinsi to commodity'!$B$3:$B$37,0),MATCH($B243,'rank provinsi to commodity'!$B$3:$ZX$3,0))</f>
        <v>18</v>
      </c>
      <c r="BE243" s="160">
        <f>INDEX('rank provinsi to commodity'!$B$3:$ZX$37, MATCH(BE$2,'rank provinsi to commodity'!$B$3:$B$37,0),MATCH($B243,'rank provinsi to commodity'!$B$3:$ZX$3,0))</f>
        <v>13</v>
      </c>
      <c r="BF243" s="160">
        <f>INDEX('rank provinsi to commodity'!$B$3:$ZX$37, MATCH(BF$2,'rank provinsi to commodity'!$B$3:$B$37,0),MATCH($B243,'rank provinsi to commodity'!$B$3:$ZX$3,0))</f>
        <v>9</v>
      </c>
      <c r="BG243" s="160">
        <f>INDEX('rank provinsi to commodity'!$B$3:$ZX$37, MATCH(BG$2,'rank provinsi to commodity'!$B$3:$B$37,0),MATCH($B243,'rank provinsi to commodity'!$B$3:$ZX$3,0))</f>
        <v>8</v>
      </c>
      <c r="BH243" s="160">
        <f>INDEX('rank provinsi to commodity'!$B$3:$ZX$37, MATCH(BH$2,'rank provinsi to commodity'!$B$3:$B$37,0),MATCH($B243,'rank provinsi to commodity'!$B$3:$ZX$3,0))</f>
        <v>16</v>
      </c>
      <c r="BI243" s="160">
        <f>INDEX('rank provinsi to commodity'!$B$3:$ZX$37, MATCH(BI$2,'rank provinsi to commodity'!$B$3:$B$37,0),MATCH($B243,'rank provinsi to commodity'!$B$3:$ZX$3,0))</f>
        <v>30</v>
      </c>
      <c r="BJ243" s="160">
        <f>INDEX('rank provinsi to commodity'!$B$3:$ZX$37, MATCH(BJ$2,'rank provinsi to commodity'!$B$3:$B$37,0),MATCH($B243,'rank provinsi to commodity'!$B$3:$ZX$3,0))</f>
        <v>31</v>
      </c>
      <c r="BK243" s="160">
        <f>INDEX('rank provinsi to commodity'!$B$3:$ZX$37, MATCH(BK$2,'rank provinsi to commodity'!$B$3:$B$37,0),MATCH($B243,'rank provinsi to commodity'!$B$3:$ZX$3,0))</f>
        <v>25</v>
      </c>
      <c r="BL243" s="160">
        <f>INDEX('rank provinsi to commodity'!$B$3:$ZX$37, MATCH(BL$2,'rank provinsi to commodity'!$B$3:$B$37,0),MATCH($B243,'rank provinsi to commodity'!$B$3:$ZX$3,0))</f>
        <v>3</v>
      </c>
      <c r="BM243" s="160">
        <f>INDEX('rank provinsi to commodity'!$B$3:$ZX$37, MATCH(BM$2,'rank provinsi to commodity'!$B$3:$B$37,0),MATCH($B243,'rank provinsi to commodity'!$B$3:$ZX$3,0))</f>
        <v>10</v>
      </c>
      <c r="BN243" s="160">
        <f>INDEX('rank provinsi to commodity'!$B$3:$ZX$37, MATCH(BN$2,'rank provinsi to commodity'!$B$3:$B$37,0),MATCH($B243,'rank provinsi to commodity'!$B$3:$ZX$3,0))</f>
        <v>27</v>
      </c>
      <c r="BO243" s="160">
        <f>INDEX('rank provinsi to commodity'!$B$3:$ZX$37, MATCH(BO$2,'rank provinsi to commodity'!$B$3:$B$37,0),MATCH($B243,'rank provinsi to commodity'!$B$3:$ZX$3,0))</f>
        <v>29</v>
      </c>
      <c r="BP243" s="160">
        <f>INDEX('rank provinsi to commodity'!$B$3:$ZX$37, MATCH(BP$2,'rank provinsi to commodity'!$B$3:$B$37,0),MATCH($B243,'rank provinsi to commodity'!$B$3:$ZX$3,0))</f>
        <v>23</v>
      </c>
      <c r="BQ243" s="160">
        <f>INDEX('rank provinsi to commodity'!$B$3:$ZX$37, MATCH(BQ$2,'rank provinsi to commodity'!$B$3:$B$37,0),MATCH($B243,'rank provinsi to commodity'!$B$3:$ZX$3,0))</f>
        <v>33</v>
      </c>
      <c r="BR243" s="160">
        <f>INDEX('rank provinsi to commodity'!$B$3:$ZX$37, MATCH(BR$2,'rank provinsi to commodity'!$B$3:$B$37,0),MATCH($B243,'rank provinsi to commodity'!$B$3:$ZX$3,0))</f>
        <v>33</v>
      </c>
      <c r="BS243" s="173">
        <f>INDEX('rank provinsi to commodity'!$B$3:$ZX$37, MATCH(BS$2,'rank provinsi to commodity'!$B$3:$B$37,0),MATCH($B243,'rank provinsi to commodity'!$B$3:$ZX$3,0))</f>
        <v>20</v>
      </c>
      <c r="BT243" s="181"/>
      <c r="BU243" s="184" t="str">
        <f t="shared" si="37"/>
        <v>PERIKANAN TANGKAP LAUT (Ton)</v>
      </c>
      <c r="BV243" s="149" t="s">
        <v>1006</v>
      </c>
      <c r="BW243" s="160">
        <f>INDEX('raw-all-komoditas'!$B$3:$ZY$37, MATCH('Komoditas besar Nasional'!BW$2,'raw-all-komoditas'!$B$3:$B$37,0), MATCH('Komoditas besar Nasional'!$BV243,'raw-all-komoditas'!$B$3:$ZY$3,0))</f>
        <v>443</v>
      </c>
      <c r="BX243" s="160">
        <f>INDEX('raw-all-komoditas'!$B$3:$ZY$37, MATCH('Komoditas besar Nasional'!BX$2,'raw-all-komoditas'!$B$3:$B$37,0), MATCH('Komoditas besar Nasional'!$BV243,'raw-all-komoditas'!$B$3:$ZY$3,0))</f>
        <v>5346</v>
      </c>
      <c r="BY243" s="160">
        <f>INDEX('raw-all-komoditas'!$B$3:$ZY$37, MATCH('Komoditas besar Nasional'!BY$2,'raw-all-komoditas'!$B$3:$B$37,0), MATCH('Komoditas besar Nasional'!$BV243,'raw-all-komoditas'!$B$3:$ZY$3,0))</f>
        <v>438</v>
      </c>
      <c r="BZ243" s="160">
        <f>INDEX('raw-all-komoditas'!$B$3:$ZY$37, MATCH('Komoditas besar Nasional'!BZ$2,'raw-all-komoditas'!$B$3:$B$37,0), MATCH('Komoditas besar Nasional'!$BV243,'raw-all-komoditas'!$B$3:$ZY$3,0))</f>
        <v>30</v>
      </c>
      <c r="CA243" s="160">
        <f>INDEX('raw-all-komoditas'!$B$3:$ZY$37, MATCH('Komoditas besar Nasional'!CA$2,'raw-all-komoditas'!$B$3:$B$37,0), MATCH('Komoditas besar Nasional'!$BV243,'raw-all-komoditas'!$B$3:$ZY$3,0))</f>
        <v>301</v>
      </c>
      <c r="CB243" s="160">
        <f>INDEX('raw-all-komoditas'!$B$3:$ZY$37, MATCH('Komoditas besar Nasional'!CB$2,'raw-all-komoditas'!$B$3:$B$37,0), MATCH('Komoditas besar Nasional'!$BV243,'raw-all-komoditas'!$B$3:$ZY$3,0))</f>
        <v>2518</v>
      </c>
      <c r="CC243" s="160">
        <f>INDEX('raw-all-komoditas'!$B$3:$ZY$37, MATCH('Komoditas besar Nasional'!CC$2,'raw-all-komoditas'!$B$3:$B$37,0), MATCH('Komoditas besar Nasional'!$BV243,'raw-all-komoditas'!$B$3:$ZY$3,0))</f>
        <v>21</v>
      </c>
      <c r="CD243" s="160">
        <f>INDEX('raw-all-komoditas'!$B$3:$ZY$37, MATCH('Komoditas besar Nasional'!CD$2,'raw-all-komoditas'!$B$3:$B$37,0), MATCH('Komoditas besar Nasional'!$BV243,'raw-all-komoditas'!$B$3:$ZY$3,0))</f>
        <v>4487</v>
      </c>
      <c r="CE243" s="160">
        <f>INDEX('raw-all-komoditas'!$B$3:$ZY$37, MATCH('Komoditas besar Nasional'!CE$2,'raw-all-komoditas'!$B$3:$B$37,0), MATCH('Komoditas besar Nasional'!$BV243,'raw-all-komoditas'!$B$3:$ZY$3,0))</f>
        <v>13298</v>
      </c>
      <c r="CF243" s="160">
        <f>INDEX('raw-all-komoditas'!$B$3:$ZY$37, MATCH('Komoditas besar Nasional'!CF$2,'raw-all-komoditas'!$B$3:$B$37,0), MATCH('Komoditas besar Nasional'!$BV243,'raw-all-komoditas'!$B$3:$ZY$3,0))</f>
        <v>9189</v>
      </c>
      <c r="CG243" s="160">
        <f>INDEX('raw-all-komoditas'!$B$3:$ZY$37, MATCH('Komoditas besar Nasional'!CG$2,'raw-all-komoditas'!$B$3:$B$37,0), MATCH('Komoditas besar Nasional'!$BV243,'raw-all-komoditas'!$B$3:$ZY$3,0))</f>
        <v>141</v>
      </c>
      <c r="CH243" s="160">
        <f>INDEX('raw-all-komoditas'!$B$3:$ZY$37, MATCH('Komoditas besar Nasional'!CH$2,'raw-all-komoditas'!$B$3:$B$37,0), MATCH('Komoditas besar Nasional'!$BV243,'raw-all-komoditas'!$B$3:$ZY$3,0))</f>
        <v>9386</v>
      </c>
      <c r="CI243" s="160">
        <f>INDEX('raw-all-komoditas'!$B$3:$ZY$37, MATCH('Komoditas besar Nasional'!CI$2,'raw-all-komoditas'!$B$3:$B$37,0), MATCH('Komoditas besar Nasional'!$BV243,'raw-all-komoditas'!$B$3:$ZY$3,0))</f>
        <v>1708</v>
      </c>
      <c r="CJ243" s="160">
        <f>INDEX('raw-all-komoditas'!$B$3:$ZY$37, MATCH('Komoditas besar Nasional'!CJ$2,'raw-all-komoditas'!$B$3:$B$37,0), MATCH('Komoditas besar Nasional'!$BV243,'raw-all-komoditas'!$B$3:$ZY$3,0))</f>
        <v>16</v>
      </c>
      <c r="CK243" s="160">
        <f>INDEX('raw-all-komoditas'!$B$3:$ZY$37, MATCH('Komoditas besar Nasional'!CK$2,'raw-all-komoditas'!$B$3:$B$37,0), MATCH('Komoditas besar Nasional'!$BV243,'raw-all-komoditas'!$B$3:$ZY$3,0))</f>
        <v>15377</v>
      </c>
      <c r="CL243" s="160">
        <f>INDEX('raw-all-komoditas'!$B$3:$ZY$37, MATCH('Komoditas besar Nasional'!CL$2,'raw-all-komoditas'!$B$3:$B$37,0), MATCH('Komoditas besar Nasional'!$BV243,'raw-all-komoditas'!$B$3:$ZY$3,0))</f>
        <v>2155</v>
      </c>
      <c r="CM243" s="160">
        <f>INDEX('raw-all-komoditas'!$B$3:$ZY$37, MATCH('Komoditas besar Nasional'!CM$2,'raw-all-komoditas'!$B$3:$B$37,0), MATCH('Komoditas besar Nasional'!$BV243,'raw-all-komoditas'!$B$3:$ZY$3,0))</f>
        <v>2</v>
      </c>
      <c r="CN243" s="160">
        <f>INDEX('raw-all-komoditas'!$B$3:$ZY$37, MATCH('Komoditas besar Nasional'!CN$2,'raw-all-komoditas'!$B$3:$B$37,0), MATCH('Komoditas besar Nasional'!$BV243,'raw-all-komoditas'!$B$3:$ZY$3,0))</f>
        <v>1827</v>
      </c>
      <c r="CO243" s="160">
        <f>INDEX('raw-all-komoditas'!$B$3:$ZY$37, MATCH('Komoditas besar Nasional'!CO$2,'raw-all-komoditas'!$B$3:$B$37,0), MATCH('Komoditas besar Nasional'!$BV243,'raw-all-komoditas'!$B$3:$ZY$3,0))</f>
        <v>987</v>
      </c>
      <c r="CP243" s="160">
        <f>INDEX('raw-all-komoditas'!$B$3:$ZY$37, MATCH('Komoditas besar Nasional'!CP$2,'raw-all-komoditas'!$B$3:$B$37,0), MATCH('Komoditas besar Nasional'!$BV243,'raw-all-komoditas'!$B$3:$ZY$3,0))</f>
        <v>2058</v>
      </c>
      <c r="CQ243" s="160">
        <f>INDEX('raw-all-komoditas'!$B$3:$ZY$37, MATCH('Komoditas besar Nasional'!CQ$2,'raw-all-komoditas'!$B$3:$B$37,0), MATCH('Komoditas besar Nasional'!$BV243,'raw-all-komoditas'!$B$3:$ZY$3,0))</f>
        <v>3929</v>
      </c>
      <c r="CR243" s="160">
        <f>INDEX('raw-all-komoditas'!$B$3:$ZY$37, MATCH('Komoditas besar Nasional'!CR$2,'raw-all-komoditas'!$B$3:$B$37,0), MATCH('Komoditas besar Nasional'!$BV243,'raw-all-komoditas'!$B$3:$ZY$3,0))</f>
        <v>6885</v>
      </c>
      <c r="CS243" s="160">
        <f>INDEX('raw-all-komoditas'!$B$3:$ZY$37, MATCH('Komoditas besar Nasional'!CS$2,'raw-all-komoditas'!$B$3:$B$37,0), MATCH('Komoditas besar Nasional'!$BV243,'raw-all-komoditas'!$B$3:$ZY$3,0))</f>
        <v>946</v>
      </c>
      <c r="CT243" s="160">
        <f>INDEX('raw-all-komoditas'!$B$3:$ZY$37, MATCH('Komoditas besar Nasional'!CT$2,'raw-all-komoditas'!$B$3:$B$37,0), MATCH('Komoditas besar Nasional'!$BV243,'raw-all-komoditas'!$B$3:$ZY$3,0))</f>
        <v>6</v>
      </c>
      <c r="CU243" s="160">
        <f>INDEX('raw-all-komoditas'!$B$3:$ZY$37, MATCH('Komoditas besar Nasional'!CU$2,'raw-all-komoditas'!$B$3:$B$37,0), MATCH('Komoditas besar Nasional'!$BV243,'raw-all-komoditas'!$B$3:$ZY$3,0))</f>
        <v>2</v>
      </c>
      <c r="CV243" s="160">
        <f>INDEX('raw-all-komoditas'!$B$3:$ZY$37, MATCH('Komoditas besar Nasional'!CV$2,'raw-all-komoditas'!$B$3:$B$37,0), MATCH('Komoditas besar Nasional'!$BV243,'raw-all-komoditas'!$B$3:$ZY$3,0))</f>
        <v>21</v>
      </c>
      <c r="CW243" s="160">
        <f>INDEX('raw-all-komoditas'!$B$3:$ZY$37, MATCH('Komoditas besar Nasional'!CW$2,'raw-all-komoditas'!$B$3:$B$37,0), MATCH('Komoditas besar Nasional'!$BV243,'raw-all-komoditas'!$B$3:$ZY$3,0))</f>
        <v>14801</v>
      </c>
      <c r="CX243" s="160">
        <f>INDEX('raw-all-komoditas'!$B$3:$ZY$37, MATCH('Komoditas besar Nasional'!CX$2,'raw-all-komoditas'!$B$3:$B$37,0), MATCH('Komoditas besar Nasional'!$BV243,'raw-all-komoditas'!$B$3:$ZY$3,0))</f>
        <v>4839</v>
      </c>
      <c r="CY243" s="160">
        <f>INDEX('raw-all-komoditas'!$B$3:$ZY$37, MATCH('Komoditas besar Nasional'!CY$2,'raw-all-komoditas'!$B$3:$B$37,0), MATCH('Komoditas besar Nasional'!$BV243,'raw-all-komoditas'!$B$3:$ZY$3,0))</f>
        <v>16</v>
      </c>
      <c r="CZ243" s="160">
        <f>INDEX('raw-all-komoditas'!$B$3:$ZY$37, MATCH('Komoditas besar Nasional'!CZ$2,'raw-all-komoditas'!$B$3:$B$37,0), MATCH('Komoditas besar Nasional'!$BV243,'raw-all-komoditas'!$B$3:$ZY$3,0))</f>
        <v>9</v>
      </c>
      <c r="DA243" s="160">
        <f>INDEX('raw-all-komoditas'!$B$3:$ZY$37, MATCH('Komoditas besar Nasional'!DA$2,'raw-all-komoditas'!$B$3:$B$37,0), MATCH('Komoditas besar Nasional'!$BV243,'raw-all-komoditas'!$B$3:$ZY$3,0))</f>
        <v>86</v>
      </c>
      <c r="DB243" s="160">
        <f>INDEX('raw-all-komoditas'!$B$3:$ZY$37, MATCH('Komoditas besar Nasional'!DB$2,'raw-all-komoditas'!$B$3:$B$37,0), MATCH('Komoditas besar Nasional'!$BV243,'raw-all-komoditas'!$B$3:$ZY$3,0))</f>
        <v>0</v>
      </c>
      <c r="DC243" s="160">
        <f>INDEX('raw-all-komoditas'!$B$3:$ZY$37, MATCH('Komoditas besar Nasional'!DC$2,'raw-all-komoditas'!$B$3:$B$37,0), MATCH('Komoditas besar Nasional'!$BV243,'raw-all-komoditas'!$B$3:$ZY$3,0))</f>
        <v>0</v>
      </c>
      <c r="DD243" s="160">
        <f>INDEX('raw-all-komoditas'!$B$3:$ZY$37, MATCH('Komoditas besar Nasional'!DD$2,'raw-all-komoditas'!$B$3:$B$37,0), MATCH('Komoditas besar Nasional'!$BV243,'raw-all-komoditas'!$B$3:$ZY$3,0))</f>
        <v>267</v>
      </c>
      <c r="DF243" s="159" t="str">
        <f t="shared" si="38"/>
        <v>Kurang dari 250M</v>
      </c>
      <c r="DG243" s="159" t="str">
        <f t="shared" si="39"/>
        <v>Lebih dari 250M</v>
      </c>
      <c r="DH243" s="159" t="str">
        <f t="shared" si="40"/>
        <v>Kurang dari 250M</v>
      </c>
      <c r="DI243" s="159" t="str">
        <f t="shared" si="41"/>
        <v>Kurang dari 250M</v>
      </c>
      <c r="DJ243" s="159" t="str">
        <f t="shared" si="42"/>
        <v>Kurang dari 250M</v>
      </c>
      <c r="DK243" s="159" t="str">
        <f t="shared" si="43"/>
        <v>Kurang dari 250M</v>
      </c>
      <c r="DL243" s="159" t="str">
        <f t="shared" si="44"/>
        <v>Kurang dari 250M</v>
      </c>
      <c r="DM243" s="159" t="str">
        <f t="shared" si="45"/>
        <v>Lebih dari 250M</v>
      </c>
      <c r="DN243" s="159" t="str">
        <f t="shared" si="46"/>
        <v>Lebih dari 250M</v>
      </c>
      <c r="DO243" s="159" t="str">
        <f t="shared" si="47"/>
        <v>Lebih dari 250M</v>
      </c>
      <c r="DP243" s="159" t="str">
        <f t="shared" si="48"/>
        <v>Kurang dari 250M</v>
      </c>
      <c r="DQ243" s="159" t="str">
        <f t="shared" si="49"/>
        <v>Lebih dari 250M</v>
      </c>
      <c r="DR243" s="159" t="str">
        <f t="shared" si="50"/>
        <v>Kurang dari 250M</v>
      </c>
      <c r="DS243" s="159" t="str">
        <f t="shared" si="51"/>
        <v>Kurang dari 250M</v>
      </c>
      <c r="DT243" s="159" t="str">
        <f t="shared" si="52"/>
        <v>Lebih dari 250M</v>
      </c>
      <c r="DU243" s="159" t="str">
        <f t="shared" si="53"/>
        <v>Kurang dari 250M</v>
      </c>
      <c r="DV243" s="159" t="str">
        <f t="shared" si="54"/>
        <v>Kurang dari 250M</v>
      </c>
      <c r="DW243" s="159" t="str">
        <f t="shared" si="55"/>
        <v>Kurang dari 250M</v>
      </c>
      <c r="DX243" s="159" t="str">
        <f t="shared" si="56"/>
        <v>Kurang dari 250M</v>
      </c>
      <c r="DY243" s="159" t="str">
        <f t="shared" si="57"/>
        <v>Kurang dari 250M</v>
      </c>
      <c r="DZ243" s="159" t="str">
        <f t="shared" si="58"/>
        <v>Kurang dari 250M</v>
      </c>
      <c r="EA243" s="159" t="str">
        <f t="shared" si="59"/>
        <v>Kurang dari 250M</v>
      </c>
      <c r="EB243" s="159" t="str">
        <f t="shared" si="60"/>
        <v>Kurang dari 250M</v>
      </c>
      <c r="EC243" s="159" t="str">
        <f t="shared" si="61"/>
        <v>Kurang dari 250M</v>
      </c>
      <c r="ED243" s="159" t="str">
        <f t="shared" si="62"/>
        <v>Kurang dari 250M</v>
      </c>
      <c r="EE243" s="159" t="str">
        <f t="shared" si="63"/>
        <v>Kurang dari 250M</v>
      </c>
      <c r="EF243" s="159" t="str">
        <f t="shared" si="64"/>
        <v>Lebih dari 250M</v>
      </c>
      <c r="EG243" s="159" t="str">
        <f t="shared" si="65"/>
        <v>Kurang dari 250M</v>
      </c>
      <c r="EH243" s="159" t="str">
        <f t="shared" si="66"/>
        <v>Kurang dari 250M</v>
      </c>
      <c r="EI243" s="159" t="str">
        <f t="shared" si="67"/>
        <v>Kurang dari 250M</v>
      </c>
      <c r="EJ243" s="159" t="str">
        <f t="shared" si="68"/>
        <v>Kurang dari 250M</v>
      </c>
      <c r="EK243" s="159" t="str">
        <f t="shared" si="69"/>
        <v>Kurang dari 250M</v>
      </c>
      <c r="EL243" s="159" t="str">
        <f t="shared" si="70"/>
        <v>Kurang dari 250M</v>
      </c>
      <c r="EM243" s="159" t="str">
        <f t="shared" si="71"/>
        <v>Kurang dari 250M</v>
      </c>
    </row>
    <row r="244" spans="1:143" x14ac:dyDescent="0.3">
      <c r="A244" s="158" t="s">
        <v>911</v>
      </c>
      <c r="B244" s="159" t="s">
        <v>1267</v>
      </c>
      <c r="C244" s="160">
        <f>INDEX('raw-all-komoditas'!$B$3:$ZY$37, MATCH('Komoditas besar Nasional'!C$2,'raw-all-komoditas'!$B$3:$B$37,0), MATCH('Komoditas besar Nasional'!$B244,'raw-all-komoditas'!$B$3:$ZY$3,0))</f>
        <v>0</v>
      </c>
      <c r="D244" s="160">
        <f>INDEX('raw-all-komoditas'!$B$3:$ZY$37, MATCH('Komoditas besar Nasional'!D$2,'raw-all-komoditas'!$B$3:$B$37,0), MATCH('Komoditas besar Nasional'!$B244,'raw-all-komoditas'!$B$3:$ZY$3,0))</f>
        <v>11.698992000000001</v>
      </c>
      <c r="E244" s="160">
        <f>INDEX('raw-all-komoditas'!$B$3:$ZY$37, MATCH('Komoditas besar Nasional'!E$2,'raw-all-komoditas'!$B$3:$B$37,0), MATCH('Komoditas besar Nasional'!$B244,'raw-all-komoditas'!$B$3:$ZY$3,0))</f>
        <v>0</v>
      </c>
      <c r="F244" s="160">
        <f>INDEX('raw-all-komoditas'!$B$3:$ZY$37, MATCH('Komoditas besar Nasional'!F$2,'raw-all-komoditas'!$B$3:$B$37,0), MATCH('Komoditas besar Nasional'!$B244,'raw-all-komoditas'!$B$3:$ZY$3,0))</f>
        <v>0</v>
      </c>
      <c r="G244" s="160">
        <f>INDEX('raw-all-komoditas'!$B$3:$ZY$37, MATCH('Komoditas besar Nasional'!G$2,'raw-all-komoditas'!$B$3:$B$37,0), MATCH('Komoditas besar Nasional'!$B244,'raw-all-komoditas'!$B$3:$ZY$3,0))</f>
        <v>0</v>
      </c>
      <c r="H244" s="160">
        <f>INDEX('raw-all-komoditas'!$B$3:$ZY$37, MATCH('Komoditas besar Nasional'!H$2,'raw-all-komoditas'!$B$3:$B$37,0), MATCH('Komoditas besar Nasional'!$B244,'raw-all-komoditas'!$B$3:$ZY$3,0))</f>
        <v>0</v>
      </c>
      <c r="I244" s="160">
        <f>INDEX('raw-all-komoditas'!$B$3:$ZY$37, MATCH('Komoditas besar Nasional'!I$2,'raw-all-komoditas'!$B$3:$B$37,0), MATCH('Komoditas besar Nasional'!$B244,'raw-all-komoditas'!$B$3:$ZY$3,0))</f>
        <v>0</v>
      </c>
      <c r="J244" s="160">
        <f>INDEX('raw-all-komoditas'!$B$3:$ZY$37, MATCH('Komoditas besar Nasional'!J$2,'raw-all-komoditas'!$B$3:$B$37,0), MATCH('Komoditas besar Nasional'!$B244,'raw-all-komoditas'!$B$3:$ZY$3,0))</f>
        <v>0</v>
      </c>
      <c r="K244" s="160">
        <f>INDEX('raw-all-komoditas'!$B$3:$ZY$37, MATCH('Komoditas besar Nasional'!K$2,'raw-all-komoditas'!$B$3:$B$37,0), MATCH('Komoditas besar Nasional'!$B244,'raw-all-komoditas'!$B$3:$ZY$3,0))</f>
        <v>3.8341150000000002</v>
      </c>
      <c r="L244" s="160">
        <f>INDEX('raw-all-komoditas'!$B$3:$ZY$37, MATCH('Komoditas besar Nasional'!L$2,'raw-all-komoditas'!$B$3:$B$37,0), MATCH('Komoditas besar Nasional'!$B244,'raw-all-komoditas'!$B$3:$ZY$3,0))</f>
        <v>0</v>
      </c>
      <c r="M244" s="160">
        <f>INDEX('raw-all-komoditas'!$B$3:$ZY$37, MATCH('Komoditas besar Nasional'!M$2,'raw-all-komoditas'!$B$3:$B$37,0), MATCH('Komoditas besar Nasional'!$B244,'raw-all-komoditas'!$B$3:$ZY$3,0))</f>
        <v>0</v>
      </c>
      <c r="N244" s="160">
        <f>INDEX('raw-all-komoditas'!$B$3:$ZY$37, MATCH('Komoditas besar Nasional'!N$2,'raw-all-komoditas'!$B$3:$B$37,0), MATCH('Komoditas besar Nasional'!$B244,'raw-all-komoditas'!$B$3:$ZY$3,0))</f>
        <v>0</v>
      </c>
      <c r="O244" s="160">
        <f>INDEX('raw-all-komoditas'!$B$3:$ZY$37, MATCH('Komoditas besar Nasional'!O$2,'raw-all-komoditas'!$B$3:$B$37,0), MATCH('Komoditas besar Nasional'!$B244,'raw-all-komoditas'!$B$3:$ZY$3,0))</f>
        <v>0.69370299999999996</v>
      </c>
      <c r="P244" s="160">
        <f>INDEX('raw-all-komoditas'!$B$3:$ZY$37, MATCH('Komoditas besar Nasional'!P$2,'raw-all-komoditas'!$B$3:$B$37,0), MATCH('Komoditas besar Nasional'!$B244,'raw-all-komoditas'!$B$3:$ZY$3,0))</f>
        <v>0.51239999999999997</v>
      </c>
      <c r="Q244" s="160">
        <f>INDEX('raw-all-komoditas'!$B$3:$ZY$37, MATCH('Komoditas besar Nasional'!Q$2,'raw-all-komoditas'!$B$3:$B$37,0), MATCH('Komoditas besar Nasional'!$B244,'raw-all-komoditas'!$B$3:$ZY$3,0))</f>
        <v>5.9762000000000004</v>
      </c>
      <c r="R244" s="160">
        <f>INDEX('raw-all-komoditas'!$B$3:$ZY$37, MATCH('Komoditas besar Nasional'!R$2,'raw-all-komoditas'!$B$3:$B$37,0), MATCH('Komoditas besar Nasional'!$B244,'raw-all-komoditas'!$B$3:$ZY$3,0))</f>
        <v>1.435692</v>
      </c>
      <c r="S244" s="160">
        <f>INDEX('raw-all-komoditas'!$B$3:$ZY$37, MATCH('Komoditas besar Nasional'!S$2,'raw-all-komoditas'!$B$3:$B$37,0), MATCH('Komoditas besar Nasional'!$B244,'raw-all-komoditas'!$B$3:$ZY$3,0))</f>
        <v>0</v>
      </c>
      <c r="T244" s="160">
        <f>INDEX('raw-all-komoditas'!$B$3:$ZY$37, MATCH('Komoditas besar Nasional'!T$2,'raw-all-komoditas'!$B$3:$B$37,0), MATCH('Komoditas besar Nasional'!$B244,'raw-all-komoditas'!$B$3:$ZY$3,0))</f>
        <v>0</v>
      </c>
      <c r="U244" s="160">
        <f>INDEX('raw-all-komoditas'!$B$3:$ZY$37, MATCH('Komoditas besar Nasional'!U$2,'raw-all-komoditas'!$B$3:$B$37,0), MATCH('Komoditas besar Nasional'!$B244,'raw-all-komoditas'!$B$3:$ZY$3,0))</f>
        <v>0.12956000000000001</v>
      </c>
      <c r="V244" s="160">
        <f>INDEX('raw-all-komoditas'!$B$3:$ZY$37, MATCH('Komoditas besar Nasional'!V$2,'raw-all-komoditas'!$B$3:$B$37,0), MATCH('Komoditas besar Nasional'!$B244,'raw-all-komoditas'!$B$3:$ZY$3,0))</f>
        <v>0</v>
      </c>
      <c r="W244" s="160">
        <f>INDEX('raw-all-komoditas'!$B$3:$ZY$37, MATCH('Komoditas besar Nasional'!W$2,'raw-all-komoditas'!$B$3:$B$37,0), MATCH('Komoditas besar Nasional'!$B244,'raw-all-komoditas'!$B$3:$ZY$3,0))</f>
        <v>0</v>
      </c>
      <c r="X244" s="160">
        <f>INDEX('raw-all-komoditas'!$B$3:$ZY$37, MATCH('Komoditas besar Nasional'!X$2,'raw-all-komoditas'!$B$3:$B$37,0), MATCH('Komoditas besar Nasional'!$B244,'raw-all-komoditas'!$B$3:$ZY$3,0))</f>
        <v>0</v>
      </c>
      <c r="Y244" s="160">
        <f>INDEX('raw-all-komoditas'!$B$3:$ZY$37, MATCH('Komoditas besar Nasional'!Y$2,'raw-all-komoditas'!$B$3:$B$37,0), MATCH('Komoditas besar Nasional'!$B244,'raw-all-komoditas'!$B$3:$ZY$3,0))</f>
        <v>0</v>
      </c>
      <c r="Z244" s="160">
        <f>INDEX('raw-all-komoditas'!$B$3:$ZY$37, MATCH('Komoditas besar Nasional'!Z$2,'raw-all-komoditas'!$B$3:$B$37,0), MATCH('Komoditas besar Nasional'!$B244,'raw-all-komoditas'!$B$3:$ZY$3,0))</f>
        <v>0</v>
      </c>
      <c r="AA244" s="160">
        <f>INDEX('raw-all-komoditas'!$B$3:$ZY$37, MATCH('Komoditas besar Nasional'!AA$2,'raw-all-komoditas'!$B$3:$B$37,0), MATCH('Komoditas besar Nasional'!$B244,'raw-all-komoditas'!$B$3:$ZY$3,0))</f>
        <v>0</v>
      </c>
      <c r="AB244" s="160">
        <f>INDEX('raw-all-komoditas'!$B$3:$ZY$37, MATCH('Komoditas besar Nasional'!AB$2,'raw-all-komoditas'!$B$3:$B$37,0), MATCH('Komoditas besar Nasional'!$B244,'raw-all-komoditas'!$B$3:$ZY$3,0))</f>
        <v>0</v>
      </c>
      <c r="AC244" s="160">
        <f>INDEX('raw-all-komoditas'!$B$3:$ZY$37, MATCH('Komoditas besar Nasional'!AC$2,'raw-all-komoditas'!$B$3:$B$37,0), MATCH('Komoditas besar Nasional'!$B244,'raw-all-komoditas'!$B$3:$ZY$3,0))</f>
        <v>0</v>
      </c>
      <c r="AD244" s="160">
        <f>INDEX('raw-all-komoditas'!$B$3:$ZY$37, MATCH('Komoditas besar Nasional'!AD$2,'raw-all-komoditas'!$B$3:$B$37,0), MATCH('Komoditas besar Nasional'!$B244,'raw-all-komoditas'!$B$3:$ZY$3,0))</f>
        <v>1.7523E-2</v>
      </c>
      <c r="AE244" s="160">
        <f>INDEX('raw-all-komoditas'!$B$3:$ZY$37, MATCH('Komoditas besar Nasional'!AE$2,'raw-all-komoditas'!$B$3:$B$37,0), MATCH('Komoditas besar Nasional'!$B244,'raw-all-komoditas'!$B$3:$ZY$3,0))</f>
        <v>0</v>
      </c>
      <c r="AF244" s="160">
        <f>INDEX('raw-all-komoditas'!$B$3:$ZY$37, MATCH('Komoditas besar Nasional'!AF$2,'raw-all-komoditas'!$B$3:$B$37,0), MATCH('Komoditas besar Nasional'!$B244,'raw-all-komoditas'!$B$3:$ZY$3,0))</f>
        <v>0</v>
      </c>
      <c r="AG244" s="160">
        <f>INDEX('raw-all-komoditas'!$B$3:$ZY$37, MATCH('Komoditas besar Nasional'!AG$2,'raw-all-komoditas'!$B$3:$B$37,0), MATCH('Komoditas besar Nasional'!$B244,'raw-all-komoditas'!$B$3:$ZY$3,0))</f>
        <v>0</v>
      </c>
      <c r="AH244" s="160">
        <f>INDEX('raw-all-komoditas'!$B$3:$ZY$37, MATCH('Komoditas besar Nasional'!AH$2,'raw-all-komoditas'!$B$3:$B$37,0), MATCH('Komoditas besar Nasional'!$B244,'raw-all-komoditas'!$B$3:$ZY$3,0))</f>
        <v>0</v>
      </c>
      <c r="AI244" s="160">
        <f>INDEX('raw-all-komoditas'!$B$3:$ZY$37, MATCH('Komoditas besar Nasional'!AI$2,'raw-all-komoditas'!$B$3:$B$37,0), MATCH('Komoditas besar Nasional'!$B244,'raw-all-komoditas'!$B$3:$ZY$3,0))</f>
        <v>0</v>
      </c>
      <c r="AJ244" s="160">
        <f>INDEX('raw-all-komoditas'!$B$3:$ZY$37, MATCH('Komoditas besar Nasional'!AJ$2,'raw-all-komoditas'!$B$3:$B$37,0), MATCH('Komoditas besar Nasional'!$B244,'raw-all-komoditas'!$B$3:$ZY$3,0))</f>
        <v>0</v>
      </c>
      <c r="AK244" s="181"/>
      <c r="AL244" s="160">
        <f>INDEX('rank provinsi to commodity'!$B$3:$ZX$37, MATCH(AL$2,'rank provinsi to commodity'!$B$3:$B$37,0),MATCH($B244,'rank provinsi to commodity'!$B$3:$ZX$3,0))</f>
        <v>9</v>
      </c>
      <c r="AM244" s="160">
        <f>INDEX('rank provinsi to commodity'!$B$3:$ZX$37, MATCH(AM$2,'rank provinsi to commodity'!$B$3:$B$37,0),MATCH($B244,'rank provinsi to commodity'!$B$3:$ZX$3,0))</f>
        <v>1</v>
      </c>
      <c r="AN244" s="160">
        <f>INDEX('rank provinsi to commodity'!$B$3:$ZX$37, MATCH(AN$2,'rank provinsi to commodity'!$B$3:$B$37,0),MATCH($B244,'rank provinsi to commodity'!$B$3:$ZX$3,0))</f>
        <v>9</v>
      </c>
      <c r="AO244" s="160">
        <f>INDEX('rank provinsi to commodity'!$B$3:$ZX$37, MATCH(AO$2,'rank provinsi to commodity'!$B$3:$B$37,0),MATCH($B244,'rank provinsi to commodity'!$B$3:$ZX$3,0))</f>
        <v>9</v>
      </c>
      <c r="AP244" s="160">
        <f>INDEX('rank provinsi to commodity'!$B$3:$ZX$37, MATCH(AP$2,'rank provinsi to commodity'!$B$3:$B$37,0),MATCH($B244,'rank provinsi to commodity'!$B$3:$ZX$3,0))</f>
        <v>9</v>
      </c>
      <c r="AQ244" s="160">
        <f>INDEX('rank provinsi to commodity'!$B$3:$ZX$37, MATCH(AQ$2,'rank provinsi to commodity'!$B$3:$B$37,0),MATCH($B244,'rank provinsi to commodity'!$B$3:$ZX$3,0))</f>
        <v>9</v>
      </c>
      <c r="AR244" s="160">
        <f>INDEX('rank provinsi to commodity'!$B$3:$ZX$37, MATCH(AR$2,'rank provinsi to commodity'!$B$3:$B$37,0),MATCH($B244,'rank provinsi to commodity'!$B$3:$ZX$3,0))</f>
        <v>9</v>
      </c>
      <c r="AS244" s="160">
        <f>INDEX('rank provinsi to commodity'!$B$3:$ZX$37, MATCH(AS$2,'rank provinsi to commodity'!$B$3:$B$37,0),MATCH($B244,'rank provinsi to commodity'!$B$3:$ZX$3,0))</f>
        <v>9</v>
      </c>
      <c r="AT244" s="160">
        <f>INDEX('rank provinsi to commodity'!$B$3:$ZX$37, MATCH(AT$2,'rank provinsi to commodity'!$B$3:$B$37,0),MATCH($B244,'rank provinsi to commodity'!$B$3:$ZX$3,0))</f>
        <v>3</v>
      </c>
      <c r="AU244" s="160">
        <f>INDEX('rank provinsi to commodity'!$B$3:$ZX$37, MATCH(AU$2,'rank provinsi to commodity'!$B$3:$B$37,0),MATCH($B244,'rank provinsi to commodity'!$B$3:$ZX$3,0))</f>
        <v>9</v>
      </c>
      <c r="AV244" s="160">
        <f>INDEX('rank provinsi to commodity'!$B$3:$ZX$37, MATCH(AV$2,'rank provinsi to commodity'!$B$3:$B$37,0),MATCH($B244,'rank provinsi to commodity'!$B$3:$ZX$3,0))</f>
        <v>9</v>
      </c>
      <c r="AW244" s="160">
        <f>INDEX('rank provinsi to commodity'!$B$3:$ZX$37, MATCH(AW$2,'rank provinsi to commodity'!$B$3:$B$37,0),MATCH($B244,'rank provinsi to commodity'!$B$3:$ZX$3,0))</f>
        <v>9</v>
      </c>
      <c r="AX244" s="160">
        <f>INDEX('rank provinsi to commodity'!$B$3:$ZX$37, MATCH(AX$2,'rank provinsi to commodity'!$B$3:$B$37,0),MATCH($B244,'rank provinsi to commodity'!$B$3:$ZX$3,0))</f>
        <v>5</v>
      </c>
      <c r="AY244" s="160">
        <f>INDEX('rank provinsi to commodity'!$B$3:$ZX$37, MATCH(AY$2,'rank provinsi to commodity'!$B$3:$B$37,0),MATCH($B244,'rank provinsi to commodity'!$B$3:$ZX$3,0))</f>
        <v>6</v>
      </c>
      <c r="AZ244" s="160">
        <f>INDEX('rank provinsi to commodity'!$B$3:$ZX$37, MATCH(AZ$2,'rank provinsi to commodity'!$B$3:$B$37,0),MATCH($B244,'rank provinsi to commodity'!$B$3:$ZX$3,0))</f>
        <v>2</v>
      </c>
      <c r="BA244" s="160">
        <f>INDEX('rank provinsi to commodity'!$B$3:$ZX$37, MATCH(BA$2,'rank provinsi to commodity'!$B$3:$B$37,0),MATCH($B244,'rank provinsi to commodity'!$B$3:$ZX$3,0))</f>
        <v>4</v>
      </c>
      <c r="BB244" s="160">
        <f>INDEX('rank provinsi to commodity'!$B$3:$ZX$37, MATCH(BB$2,'rank provinsi to commodity'!$B$3:$B$37,0),MATCH($B244,'rank provinsi to commodity'!$B$3:$ZX$3,0))</f>
        <v>9</v>
      </c>
      <c r="BC244" s="160">
        <f>INDEX('rank provinsi to commodity'!$B$3:$ZX$37, MATCH(BC$2,'rank provinsi to commodity'!$B$3:$B$37,0),MATCH($B244,'rank provinsi to commodity'!$B$3:$ZX$3,0))</f>
        <v>9</v>
      </c>
      <c r="BD244" s="160">
        <f>INDEX('rank provinsi to commodity'!$B$3:$ZX$37, MATCH(BD$2,'rank provinsi to commodity'!$B$3:$B$37,0),MATCH($B244,'rank provinsi to commodity'!$B$3:$ZX$3,0))</f>
        <v>7</v>
      </c>
      <c r="BE244" s="160">
        <f>INDEX('rank provinsi to commodity'!$B$3:$ZX$37, MATCH(BE$2,'rank provinsi to commodity'!$B$3:$B$37,0),MATCH($B244,'rank provinsi to commodity'!$B$3:$ZX$3,0))</f>
        <v>9</v>
      </c>
      <c r="BF244" s="160">
        <f>INDEX('rank provinsi to commodity'!$B$3:$ZX$37, MATCH(BF$2,'rank provinsi to commodity'!$B$3:$B$37,0),MATCH($B244,'rank provinsi to commodity'!$B$3:$ZX$3,0))</f>
        <v>9</v>
      </c>
      <c r="BG244" s="160">
        <f>INDEX('rank provinsi to commodity'!$B$3:$ZX$37, MATCH(BG$2,'rank provinsi to commodity'!$B$3:$B$37,0),MATCH($B244,'rank provinsi to commodity'!$B$3:$ZX$3,0))</f>
        <v>9</v>
      </c>
      <c r="BH244" s="160">
        <f>INDEX('rank provinsi to commodity'!$B$3:$ZX$37, MATCH(BH$2,'rank provinsi to commodity'!$B$3:$B$37,0),MATCH($B244,'rank provinsi to commodity'!$B$3:$ZX$3,0))</f>
        <v>9</v>
      </c>
      <c r="BI244" s="160">
        <f>INDEX('rank provinsi to commodity'!$B$3:$ZX$37, MATCH(BI$2,'rank provinsi to commodity'!$B$3:$B$37,0),MATCH($B244,'rank provinsi to commodity'!$B$3:$ZX$3,0))</f>
        <v>9</v>
      </c>
      <c r="BJ244" s="160">
        <f>INDEX('rank provinsi to commodity'!$B$3:$ZX$37, MATCH(BJ$2,'rank provinsi to commodity'!$B$3:$B$37,0),MATCH($B244,'rank provinsi to commodity'!$B$3:$ZX$3,0))</f>
        <v>9</v>
      </c>
      <c r="BK244" s="160">
        <f>INDEX('rank provinsi to commodity'!$B$3:$ZX$37, MATCH(BK$2,'rank provinsi to commodity'!$B$3:$B$37,0),MATCH($B244,'rank provinsi to commodity'!$B$3:$ZX$3,0))</f>
        <v>9</v>
      </c>
      <c r="BL244" s="160">
        <f>INDEX('rank provinsi to commodity'!$B$3:$ZX$37, MATCH(BL$2,'rank provinsi to commodity'!$B$3:$B$37,0),MATCH($B244,'rank provinsi to commodity'!$B$3:$ZX$3,0))</f>
        <v>9</v>
      </c>
      <c r="BM244" s="160">
        <f>INDEX('rank provinsi to commodity'!$B$3:$ZX$37, MATCH(BM$2,'rank provinsi to commodity'!$B$3:$B$37,0),MATCH($B244,'rank provinsi to commodity'!$B$3:$ZX$3,0))</f>
        <v>8</v>
      </c>
      <c r="BN244" s="160">
        <f>INDEX('rank provinsi to commodity'!$B$3:$ZX$37, MATCH(BN$2,'rank provinsi to commodity'!$B$3:$B$37,0),MATCH($B244,'rank provinsi to commodity'!$B$3:$ZX$3,0))</f>
        <v>9</v>
      </c>
      <c r="BO244" s="160">
        <f>INDEX('rank provinsi to commodity'!$B$3:$ZX$37, MATCH(BO$2,'rank provinsi to commodity'!$B$3:$B$37,0),MATCH($B244,'rank provinsi to commodity'!$B$3:$ZX$3,0))</f>
        <v>9</v>
      </c>
      <c r="BP244" s="160">
        <f>INDEX('rank provinsi to commodity'!$B$3:$ZX$37, MATCH(BP$2,'rank provinsi to commodity'!$B$3:$B$37,0),MATCH($B244,'rank provinsi to commodity'!$B$3:$ZX$3,0))</f>
        <v>9</v>
      </c>
      <c r="BQ244" s="160">
        <f>INDEX('rank provinsi to commodity'!$B$3:$ZX$37, MATCH(BQ$2,'rank provinsi to commodity'!$B$3:$B$37,0),MATCH($B244,'rank provinsi to commodity'!$B$3:$ZX$3,0))</f>
        <v>9</v>
      </c>
      <c r="BR244" s="160">
        <f>INDEX('rank provinsi to commodity'!$B$3:$ZX$37, MATCH(BR$2,'rank provinsi to commodity'!$B$3:$B$37,0),MATCH($B244,'rank provinsi to commodity'!$B$3:$ZX$3,0))</f>
        <v>9</v>
      </c>
      <c r="BS244" s="173">
        <f>INDEX('rank provinsi to commodity'!$B$3:$ZX$37, MATCH(BS$2,'rank provinsi to commodity'!$B$3:$B$37,0),MATCH($B244,'rank provinsi to commodity'!$B$3:$ZX$3,0))</f>
        <v>9</v>
      </c>
      <c r="BT244" s="181"/>
      <c r="BU244" s="184" t="str">
        <f t="shared" si="37"/>
        <v>PERIKANAN TANGKAP LAUT (Ton)</v>
      </c>
      <c r="BV244" s="149" t="s">
        <v>1007</v>
      </c>
      <c r="BW244" s="160">
        <f>INDEX('raw-all-komoditas'!$B$3:$ZY$37, MATCH('Komoditas besar Nasional'!BW$2,'raw-all-komoditas'!$B$3:$B$37,0), MATCH('Komoditas besar Nasional'!$BV244,'raw-all-komoditas'!$B$3:$ZY$3,0))</f>
        <v>0</v>
      </c>
      <c r="BX244" s="160">
        <f>INDEX('raw-all-komoditas'!$B$3:$ZY$37, MATCH('Komoditas besar Nasional'!BX$2,'raw-all-komoditas'!$B$3:$B$37,0), MATCH('Komoditas besar Nasional'!$BV244,'raw-all-komoditas'!$B$3:$ZY$3,0))</f>
        <v>688</v>
      </c>
      <c r="BY244" s="160">
        <f>INDEX('raw-all-komoditas'!$B$3:$ZY$37, MATCH('Komoditas besar Nasional'!BY$2,'raw-all-komoditas'!$B$3:$B$37,0), MATCH('Komoditas besar Nasional'!$BV244,'raw-all-komoditas'!$B$3:$ZY$3,0))</f>
        <v>0</v>
      </c>
      <c r="BZ244" s="160">
        <f>INDEX('raw-all-komoditas'!$B$3:$ZY$37, MATCH('Komoditas besar Nasional'!BZ$2,'raw-all-komoditas'!$B$3:$B$37,0), MATCH('Komoditas besar Nasional'!$BV244,'raw-all-komoditas'!$B$3:$ZY$3,0))</f>
        <v>0</v>
      </c>
      <c r="CA244" s="160">
        <f>INDEX('raw-all-komoditas'!$B$3:$ZY$37, MATCH('Komoditas besar Nasional'!CA$2,'raw-all-komoditas'!$B$3:$B$37,0), MATCH('Komoditas besar Nasional'!$BV244,'raw-all-komoditas'!$B$3:$ZY$3,0))</f>
        <v>0</v>
      </c>
      <c r="CB244" s="160">
        <f>INDEX('raw-all-komoditas'!$B$3:$ZY$37, MATCH('Komoditas besar Nasional'!CB$2,'raw-all-komoditas'!$B$3:$B$37,0), MATCH('Komoditas besar Nasional'!$BV244,'raw-all-komoditas'!$B$3:$ZY$3,0))</f>
        <v>0</v>
      </c>
      <c r="CC244" s="160">
        <f>INDEX('raw-all-komoditas'!$B$3:$ZY$37, MATCH('Komoditas besar Nasional'!CC$2,'raw-all-komoditas'!$B$3:$B$37,0), MATCH('Komoditas besar Nasional'!$BV244,'raw-all-komoditas'!$B$3:$ZY$3,0))</f>
        <v>0</v>
      </c>
      <c r="CD244" s="160">
        <f>INDEX('raw-all-komoditas'!$B$3:$ZY$37, MATCH('Komoditas besar Nasional'!CD$2,'raw-all-komoditas'!$B$3:$B$37,0), MATCH('Komoditas besar Nasional'!$BV244,'raw-all-komoditas'!$B$3:$ZY$3,0))</f>
        <v>0</v>
      </c>
      <c r="CE244" s="160">
        <f>INDEX('raw-all-komoditas'!$B$3:$ZY$37, MATCH('Komoditas besar Nasional'!CE$2,'raw-all-komoditas'!$B$3:$B$37,0), MATCH('Komoditas besar Nasional'!$BV244,'raw-all-komoditas'!$B$3:$ZY$3,0))</f>
        <v>203</v>
      </c>
      <c r="CF244" s="160">
        <f>INDEX('raw-all-komoditas'!$B$3:$ZY$37, MATCH('Komoditas besar Nasional'!CF$2,'raw-all-komoditas'!$B$3:$B$37,0), MATCH('Komoditas besar Nasional'!$BV244,'raw-all-komoditas'!$B$3:$ZY$3,0))</f>
        <v>0</v>
      </c>
      <c r="CG244" s="160">
        <f>INDEX('raw-all-komoditas'!$B$3:$ZY$37, MATCH('Komoditas besar Nasional'!CG$2,'raw-all-komoditas'!$B$3:$B$37,0), MATCH('Komoditas besar Nasional'!$BV244,'raw-all-komoditas'!$B$3:$ZY$3,0))</f>
        <v>0</v>
      </c>
      <c r="CH244" s="160">
        <f>INDEX('raw-all-komoditas'!$B$3:$ZY$37, MATCH('Komoditas besar Nasional'!CH$2,'raw-all-komoditas'!$B$3:$B$37,0), MATCH('Komoditas besar Nasional'!$BV244,'raw-all-komoditas'!$B$3:$ZY$3,0))</f>
        <v>0</v>
      </c>
      <c r="CI244" s="160">
        <f>INDEX('raw-all-komoditas'!$B$3:$ZY$37, MATCH('Komoditas besar Nasional'!CI$2,'raw-all-komoditas'!$B$3:$B$37,0), MATCH('Komoditas besar Nasional'!$BV244,'raw-all-komoditas'!$B$3:$ZY$3,0))</f>
        <v>60</v>
      </c>
      <c r="CJ244" s="160">
        <f>INDEX('raw-all-komoditas'!$B$3:$ZY$37, MATCH('Komoditas besar Nasional'!CJ$2,'raw-all-komoditas'!$B$3:$B$37,0), MATCH('Komoditas besar Nasional'!$BV244,'raw-all-komoditas'!$B$3:$ZY$3,0))</f>
        <v>34</v>
      </c>
      <c r="CK244" s="160">
        <f>INDEX('raw-all-komoditas'!$B$3:$ZY$37, MATCH('Komoditas besar Nasional'!CK$2,'raw-all-komoditas'!$B$3:$B$37,0), MATCH('Komoditas besar Nasional'!$BV244,'raw-all-komoditas'!$B$3:$ZY$3,0))</f>
        <v>162</v>
      </c>
      <c r="CL244" s="160">
        <f>INDEX('raw-all-komoditas'!$B$3:$ZY$37, MATCH('Komoditas besar Nasional'!CL$2,'raw-all-komoditas'!$B$3:$B$37,0), MATCH('Komoditas besar Nasional'!$BV244,'raw-all-komoditas'!$B$3:$ZY$3,0))</f>
        <v>101</v>
      </c>
      <c r="CM244" s="160">
        <f>INDEX('raw-all-komoditas'!$B$3:$ZY$37, MATCH('Komoditas besar Nasional'!CM$2,'raw-all-komoditas'!$B$3:$B$37,0), MATCH('Komoditas besar Nasional'!$BV244,'raw-all-komoditas'!$B$3:$ZY$3,0))</f>
        <v>0</v>
      </c>
      <c r="CN244" s="160">
        <f>INDEX('raw-all-komoditas'!$B$3:$ZY$37, MATCH('Komoditas besar Nasional'!CN$2,'raw-all-komoditas'!$B$3:$B$37,0), MATCH('Komoditas besar Nasional'!$BV244,'raw-all-komoditas'!$B$3:$ZY$3,0))</f>
        <v>0</v>
      </c>
      <c r="CO244" s="160">
        <f>INDEX('raw-all-komoditas'!$B$3:$ZY$37, MATCH('Komoditas besar Nasional'!CO$2,'raw-all-komoditas'!$B$3:$B$37,0), MATCH('Komoditas besar Nasional'!$BV244,'raw-all-komoditas'!$B$3:$ZY$3,0))</f>
        <v>6</v>
      </c>
      <c r="CP244" s="160">
        <f>INDEX('raw-all-komoditas'!$B$3:$ZY$37, MATCH('Komoditas besar Nasional'!CP$2,'raw-all-komoditas'!$B$3:$B$37,0), MATCH('Komoditas besar Nasional'!$BV244,'raw-all-komoditas'!$B$3:$ZY$3,0))</f>
        <v>0</v>
      </c>
      <c r="CQ244" s="160">
        <f>INDEX('raw-all-komoditas'!$B$3:$ZY$37, MATCH('Komoditas besar Nasional'!CQ$2,'raw-all-komoditas'!$B$3:$B$37,0), MATCH('Komoditas besar Nasional'!$BV244,'raw-all-komoditas'!$B$3:$ZY$3,0))</f>
        <v>0</v>
      </c>
      <c r="CR244" s="160">
        <f>INDEX('raw-all-komoditas'!$B$3:$ZY$37, MATCH('Komoditas besar Nasional'!CR$2,'raw-all-komoditas'!$B$3:$B$37,0), MATCH('Komoditas besar Nasional'!$BV244,'raw-all-komoditas'!$B$3:$ZY$3,0))</f>
        <v>0</v>
      </c>
      <c r="CS244" s="160">
        <f>INDEX('raw-all-komoditas'!$B$3:$ZY$37, MATCH('Komoditas besar Nasional'!CS$2,'raw-all-komoditas'!$B$3:$B$37,0), MATCH('Komoditas besar Nasional'!$BV244,'raw-all-komoditas'!$B$3:$ZY$3,0))</f>
        <v>0</v>
      </c>
      <c r="CT244" s="160">
        <f>INDEX('raw-all-komoditas'!$B$3:$ZY$37, MATCH('Komoditas besar Nasional'!CT$2,'raw-all-komoditas'!$B$3:$B$37,0), MATCH('Komoditas besar Nasional'!$BV244,'raw-all-komoditas'!$B$3:$ZY$3,0))</f>
        <v>0</v>
      </c>
      <c r="CU244" s="160">
        <f>INDEX('raw-all-komoditas'!$B$3:$ZY$37, MATCH('Komoditas besar Nasional'!CU$2,'raw-all-komoditas'!$B$3:$B$37,0), MATCH('Komoditas besar Nasional'!$BV244,'raw-all-komoditas'!$B$3:$ZY$3,0))</f>
        <v>0</v>
      </c>
      <c r="CV244" s="160">
        <f>INDEX('raw-all-komoditas'!$B$3:$ZY$37, MATCH('Komoditas besar Nasional'!CV$2,'raw-all-komoditas'!$B$3:$B$37,0), MATCH('Komoditas besar Nasional'!$BV244,'raw-all-komoditas'!$B$3:$ZY$3,0))</f>
        <v>0</v>
      </c>
      <c r="CW244" s="160">
        <f>INDEX('raw-all-komoditas'!$B$3:$ZY$37, MATCH('Komoditas besar Nasional'!CW$2,'raw-all-komoditas'!$B$3:$B$37,0), MATCH('Komoditas besar Nasional'!$BV244,'raw-all-komoditas'!$B$3:$ZY$3,0))</f>
        <v>0</v>
      </c>
      <c r="CX244" s="160">
        <f>INDEX('raw-all-komoditas'!$B$3:$ZY$37, MATCH('Komoditas besar Nasional'!CX$2,'raw-all-komoditas'!$B$3:$B$37,0), MATCH('Komoditas besar Nasional'!$BV244,'raw-all-komoditas'!$B$3:$ZY$3,0))</f>
        <v>1</v>
      </c>
      <c r="CY244" s="160">
        <f>INDEX('raw-all-komoditas'!$B$3:$ZY$37, MATCH('Komoditas besar Nasional'!CY$2,'raw-all-komoditas'!$B$3:$B$37,0), MATCH('Komoditas besar Nasional'!$BV244,'raw-all-komoditas'!$B$3:$ZY$3,0))</f>
        <v>0</v>
      </c>
      <c r="CZ244" s="160">
        <f>INDEX('raw-all-komoditas'!$B$3:$ZY$37, MATCH('Komoditas besar Nasional'!CZ$2,'raw-all-komoditas'!$B$3:$B$37,0), MATCH('Komoditas besar Nasional'!$BV244,'raw-all-komoditas'!$B$3:$ZY$3,0))</f>
        <v>0</v>
      </c>
      <c r="DA244" s="160">
        <f>INDEX('raw-all-komoditas'!$B$3:$ZY$37, MATCH('Komoditas besar Nasional'!DA$2,'raw-all-komoditas'!$B$3:$B$37,0), MATCH('Komoditas besar Nasional'!$BV244,'raw-all-komoditas'!$B$3:$ZY$3,0))</f>
        <v>0</v>
      </c>
      <c r="DB244" s="160">
        <f>INDEX('raw-all-komoditas'!$B$3:$ZY$37, MATCH('Komoditas besar Nasional'!DB$2,'raw-all-komoditas'!$B$3:$B$37,0), MATCH('Komoditas besar Nasional'!$BV244,'raw-all-komoditas'!$B$3:$ZY$3,0))</f>
        <v>0</v>
      </c>
      <c r="DC244" s="160">
        <f>INDEX('raw-all-komoditas'!$B$3:$ZY$37, MATCH('Komoditas besar Nasional'!DC$2,'raw-all-komoditas'!$B$3:$B$37,0), MATCH('Komoditas besar Nasional'!$BV244,'raw-all-komoditas'!$B$3:$ZY$3,0))</f>
        <v>0</v>
      </c>
      <c r="DD244" s="160">
        <f>INDEX('raw-all-komoditas'!$B$3:$ZY$37, MATCH('Komoditas besar Nasional'!DD$2,'raw-all-komoditas'!$B$3:$B$37,0), MATCH('Komoditas besar Nasional'!$BV244,'raw-all-komoditas'!$B$3:$ZY$3,0))</f>
        <v>0</v>
      </c>
      <c r="DF244" s="159" t="str">
        <f t="shared" si="38"/>
        <v>Kurang dari 250M</v>
      </c>
      <c r="DG244" s="159" t="str">
        <f t="shared" si="39"/>
        <v>Kurang dari 250M</v>
      </c>
      <c r="DH244" s="159" t="str">
        <f t="shared" si="40"/>
        <v>Kurang dari 250M</v>
      </c>
      <c r="DI244" s="159" t="str">
        <f t="shared" si="41"/>
        <v>Kurang dari 250M</v>
      </c>
      <c r="DJ244" s="159" t="str">
        <f t="shared" si="42"/>
        <v>Kurang dari 250M</v>
      </c>
      <c r="DK244" s="159" t="str">
        <f t="shared" si="43"/>
        <v>Kurang dari 250M</v>
      </c>
      <c r="DL244" s="159" t="str">
        <f t="shared" si="44"/>
        <v>Kurang dari 250M</v>
      </c>
      <c r="DM244" s="159" t="str">
        <f t="shared" si="45"/>
        <v>Kurang dari 250M</v>
      </c>
      <c r="DN244" s="159" t="str">
        <f t="shared" si="46"/>
        <v>Kurang dari 250M</v>
      </c>
      <c r="DO244" s="159" t="str">
        <f t="shared" si="47"/>
        <v>Kurang dari 250M</v>
      </c>
      <c r="DP244" s="159" t="str">
        <f t="shared" si="48"/>
        <v>Kurang dari 250M</v>
      </c>
      <c r="DQ244" s="159" t="str">
        <f t="shared" si="49"/>
        <v>Kurang dari 250M</v>
      </c>
      <c r="DR244" s="159" t="str">
        <f t="shared" si="50"/>
        <v>Kurang dari 250M</v>
      </c>
      <c r="DS244" s="159" t="str">
        <f t="shared" si="51"/>
        <v>Kurang dari 250M</v>
      </c>
      <c r="DT244" s="159" t="str">
        <f t="shared" si="52"/>
        <v>Kurang dari 250M</v>
      </c>
      <c r="DU244" s="159" t="str">
        <f t="shared" si="53"/>
        <v>Kurang dari 250M</v>
      </c>
      <c r="DV244" s="159" t="str">
        <f t="shared" si="54"/>
        <v>Kurang dari 250M</v>
      </c>
      <c r="DW244" s="159" t="str">
        <f t="shared" si="55"/>
        <v>Kurang dari 250M</v>
      </c>
      <c r="DX244" s="159" t="str">
        <f t="shared" si="56"/>
        <v>Kurang dari 250M</v>
      </c>
      <c r="DY244" s="159" t="str">
        <f t="shared" si="57"/>
        <v>Kurang dari 250M</v>
      </c>
      <c r="DZ244" s="159" t="str">
        <f t="shared" si="58"/>
        <v>Kurang dari 250M</v>
      </c>
      <c r="EA244" s="159" t="str">
        <f t="shared" si="59"/>
        <v>Kurang dari 250M</v>
      </c>
      <c r="EB244" s="159" t="str">
        <f t="shared" si="60"/>
        <v>Kurang dari 250M</v>
      </c>
      <c r="EC244" s="159" t="str">
        <f t="shared" si="61"/>
        <v>Kurang dari 250M</v>
      </c>
      <c r="ED244" s="159" t="str">
        <f t="shared" si="62"/>
        <v>Kurang dari 250M</v>
      </c>
      <c r="EE244" s="159" t="str">
        <f t="shared" si="63"/>
        <v>Kurang dari 250M</v>
      </c>
      <c r="EF244" s="159" t="str">
        <f t="shared" si="64"/>
        <v>Kurang dari 250M</v>
      </c>
      <c r="EG244" s="159" t="str">
        <f t="shared" si="65"/>
        <v>Kurang dari 250M</v>
      </c>
      <c r="EH244" s="159" t="str">
        <f t="shared" si="66"/>
        <v>Kurang dari 250M</v>
      </c>
      <c r="EI244" s="159" t="str">
        <f t="shared" si="67"/>
        <v>Kurang dari 250M</v>
      </c>
      <c r="EJ244" s="159" t="str">
        <f t="shared" si="68"/>
        <v>Kurang dari 250M</v>
      </c>
      <c r="EK244" s="159" t="str">
        <f t="shared" si="69"/>
        <v>Kurang dari 250M</v>
      </c>
      <c r="EL244" s="159" t="str">
        <f t="shared" si="70"/>
        <v>Kurang dari 250M</v>
      </c>
      <c r="EM244" s="159" t="str">
        <f t="shared" si="71"/>
        <v>Kurang dari 250M</v>
      </c>
    </row>
    <row r="245" spans="1:143" x14ac:dyDescent="0.3">
      <c r="A245" s="158" t="s">
        <v>911</v>
      </c>
      <c r="B245" s="159" t="s">
        <v>1268</v>
      </c>
      <c r="C245" s="160">
        <f>INDEX('raw-all-komoditas'!$B$3:$ZY$37, MATCH('Komoditas besar Nasional'!C$2,'raw-all-komoditas'!$B$3:$B$37,0), MATCH('Komoditas besar Nasional'!$B245,'raw-all-komoditas'!$B$3:$ZY$3,0))</f>
        <v>0</v>
      </c>
      <c r="D245" s="160">
        <f>INDEX('raw-all-komoditas'!$B$3:$ZY$37, MATCH('Komoditas besar Nasional'!D$2,'raw-all-komoditas'!$B$3:$B$37,0), MATCH('Komoditas besar Nasional'!$B245,'raw-all-komoditas'!$B$3:$ZY$3,0))</f>
        <v>7.0881449999999999</v>
      </c>
      <c r="E245" s="160">
        <f>INDEX('raw-all-komoditas'!$B$3:$ZY$37, MATCH('Komoditas besar Nasional'!E$2,'raw-all-komoditas'!$B$3:$B$37,0), MATCH('Komoditas besar Nasional'!$B245,'raw-all-komoditas'!$B$3:$ZY$3,0))</f>
        <v>0</v>
      </c>
      <c r="F245" s="160">
        <f>INDEX('raw-all-komoditas'!$B$3:$ZY$37, MATCH('Komoditas besar Nasional'!F$2,'raw-all-komoditas'!$B$3:$B$37,0), MATCH('Komoditas besar Nasional'!$B245,'raw-all-komoditas'!$B$3:$ZY$3,0))</f>
        <v>10.957663999999999</v>
      </c>
      <c r="G245" s="160">
        <f>INDEX('raw-all-komoditas'!$B$3:$ZY$37, MATCH('Komoditas besar Nasional'!G$2,'raw-all-komoditas'!$B$3:$B$37,0), MATCH('Komoditas besar Nasional'!$B245,'raw-all-komoditas'!$B$3:$ZY$3,0))</f>
        <v>4.5489769999999998</v>
      </c>
      <c r="H245" s="160">
        <f>INDEX('raw-all-komoditas'!$B$3:$ZY$37, MATCH('Komoditas besar Nasional'!H$2,'raw-all-komoditas'!$B$3:$B$37,0), MATCH('Komoditas besar Nasional'!$B245,'raw-all-komoditas'!$B$3:$ZY$3,0))</f>
        <v>14.874000000000001</v>
      </c>
      <c r="I245" s="160">
        <f>INDEX('raw-all-komoditas'!$B$3:$ZY$37, MATCH('Komoditas besar Nasional'!I$2,'raw-all-komoditas'!$B$3:$B$37,0), MATCH('Komoditas besar Nasional'!$B245,'raw-all-komoditas'!$B$3:$ZY$3,0))</f>
        <v>0</v>
      </c>
      <c r="J245" s="160">
        <f>INDEX('raw-all-komoditas'!$B$3:$ZY$37, MATCH('Komoditas besar Nasional'!J$2,'raw-all-komoditas'!$B$3:$B$37,0), MATCH('Komoditas besar Nasional'!$B245,'raw-all-komoditas'!$B$3:$ZY$3,0))</f>
        <v>0</v>
      </c>
      <c r="K245" s="160">
        <f>INDEX('raw-all-komoditas'!$B$3:$ZY$37, MATCH('Komoditas besar Nasional'!K$2,'raw-all-komoditas'!$B$3:$B$37,0), MATCH('Komoditas besar Nasional'!$B245,'raw-all-komoditas'!$B$3:$ZY$3,0))</f>
        <v>0.258216</v>
      </c>
      <c r="L245" s="160">
        <f>INDEX('raw-all-komoditas'!$B$3:$ZY$37, MATCH('Komoditas besar Nasional'!L$2,'raw-all-komoditas'!$B$3:$B$37,0), MATCH('Komoditas besar Nasional'!$B245,'raw-all-komoditas'!$B$3:$ZY$3,0))</f>
        <v>0.92176999999999998</v>
      </c>
      <c r="M245" s="160">
        <f>INDEX('raw-all-komoditas'!$B$3:$ZY$37, MATCH('Komoditas besar Nasional'!M$2,'raw-all-komoditas'!$B$3:$B$37,0), MATCH('Komoditas besar Nasional'!$B245,'raw-all-komoditas'!$B$3:$ZY$3,0))</f>
        <v>0.60206400000000004</v>
      </c>
      <c r="N245" s="160">
        <f>INDEX('raw-all-komoditas'!$B$3:$ZY$37, MATCH('Komoditas besar Nasional'!N$2,'raw-all-komoditas'!$B$3:$B$37,0), MATCH('Komoditas besar Nasional'!$B245,'raw-all-komoditas'!$B$3:$ZY$3,0))</f>
        <v>148.86756500000001</v>
      </c>
      <c r="O245" s="160">
        <f>INDEX('raw-all-komoditas'!$B$3:$ZY$37, MATCH('Komoditas besar Nasional'!O$2,'raw-all-komoditas'!$B$3:$B$37,0), MATCH('Komoditas besar Nasional'!$B245,'raw-all-komoditas'!$B$3:$ZY$3,0))</f>
        <v>30.626324</v>
      </c>
      <c r="P245" s="160">
        <f>INDEX('raw-all-komoditas'!$B$3:$ZY$37, MATCH('Komoditas besar Nasional'!P$2,'raw-all-komoditas'!$B$3:$B$37,0), MATCH('Komoditas besar Nasional'!$B245,'raw-all-komoditas'!$B$3:$ZY$3,0))</f>
        <v>0.262185</v>
      </c>
      <c r="Q245" s="160">
        <f>INDEX('raw-all-komoditas'!$B$3:$ZY$37, MATCH('Komoditas besar Nasional'!Q$2,'raw-all-komoditas'!$B$3:$B$37,0), MATCH('Komoditas besar Nasional'!$B245,'raw-all-komoditas'!$B$3:$ZY$3,0))</f>
        <v>51.046201000000003</v>
      </c>
      <c r="R245" s="160">
        <f>INDEX('raw-all-komoditas'!$B$3:$ZY$37, MATCH('Komoditas besar Nasional'!R$2,'raw-all-komoditas'!$B$3:$B$37,0), MATCH('Komoditas besar Nasional'!$B245,'raw-all-komoditas'!$B$3:$ZY$3,0))</f>
        <v>0</v>
      </c>
      <c r="S245" s="160">
        <f>INDEX('raw-all-komoditas'!$B$3:$ZY$37, MATCH('Komoditas besar Nasional'!S$2,'raw-all-komoditas'!$B$3:$B$37,0), MATCH('Komoditas besar Nasional'!$B245,'raw-all-komoditas'!$B$3:$ZY$3,0))</f>
        <v>0</v>
      </c>
      <c r="T245" s="160">
        <f>INDEX('raw-all-komoditas'!$B$3:$ZY$37, MATCH('Komoditas besar Nasional'!T$2,'raw-all-komoditas'!$B$3:$B$37,0), MATCH('Komoditas besar Nasional'!$B245,'raw-all-komoditas'!$B$3:$ZY$3,0))</f>
        <v>0</v>
      </c>
      <c r="U245" s="160">
        <f>INDEX('raw-all-komoditas'!$B$3:$ZY$37, MATCH('Komoditas besar Nasional'!U$2,'raw-all-komoditas'!$B$3:$B$37,0), MATCH('Komoditas besar Nasional'!$B245,'raw-all-komoditas'!$B$3:$ZY$3,0))</f>
        <v>0</v>
      </c>
      <c r="V245" s="160">
        <f>INDEX('raw-all-komoditas'!$B$3:$ZY$37, MATCH('Komoditas besar Nasional'!V$2,'raw-all-komoditas'!$B$3:$B$37,0), MATCH('Komoditas besar Nasional'!$B245,'raw-all-komoditas'!$B$3:$ZY$3,0))</f>
        <v>18.609342999999999</v>
      </c>
      <c r="W245" s="160">
        <f>INDEX('raw-all-komoditas'!$B$3:$ZY$37, MATCH('Komoditas besar Nasional'!W$2,'raw-all-komoditas'!$B$3:$B$37,0), MATCH('Komoditas besar Nasional'!$B245,'raw-all-komoditas'!$B$3:$ZY$3,0))</f>
        <v>22.859611000000001</v>
      </c>
      <c r="X245" s="160">
        <f>INDEX('raw-all-komoditas'!$B$3:$ZY$37, MATCH('Komoditas besar Nasional'!X$2,'raw-all-komoditas'!$B$3:$B$37,0), MATCH('Komoditas besar Nasional'!$B245,'raw-all-komoditas'!$B$3:$ZY$3,0))</f>
        <v>0</v>
      </c>
      <c r="Y245" s="160">
        <f>INDEX('raw-all-komoditas'!$B$3:$ZY$37, MATCH('Komoditas besar Nasional'!Y$2,'raw-all-komoditas'!$B$3:$B$37,0), MATCH('Komoditas besar Nasional'!$B245,'raw-all-komoditas'!$B$3:$ZY$3,0))</f>
        <v>4.8434999999999999E-2</v>
      </c>
      <c r="Z245" s="160">
        <f>INDEX('raw-all-komoditas'!$B$3:$ZY$37, MATCH('Komoditas besar Nasional'!Z$2,'raw-all-komoditas'!$B$3:$B$37,0), MATCH('Komoditas besar Nasional'!$B245,'raw-all-komoditas'!$B$3:$ZY$3,0))</f>
        <v>15.196562999999999</v>
      </c>
      <c r="AA245" s="160">
        <f>INDEX('raw-all-komoditas'!$B$3:$ZY$37, MATCH('Komoditas besar Nasional'!AA$2,'raw-all-komoditas'!$B$3:$B$37,0), MATCH('Komoditas besar Nasional'!$B245,'raw-all-komoditas'!$B$3:$ZY$3,0))</f>
        <v>0</v>
      </c>
      <c r="AB245" s="160">
        <f>INDEX('raw-all-komoditas'!$B$3:$ZY$37, MATCH('Komoditas besar Nasional'!AB$2,'raw-all-komoditas'!$B$3:$B$37,0), MATCH('Komoditas besar Nasional'!$B245,'raw-all-komoditas'!$B$3:$ZY$3,0))</f>
        <v>0</v>
      </c>
      <c r="AC245" s="160">
        <f>INDEX('raw-all-komoditas'!$B$3:$ZY$37, MATCH('Komoditas besar Nasional'!AC$2,'raw-all-komoditas'!$B$3:$B$37,0), MATCH('Komoditas besar Nasional'!$B245,'raw-all-komoditas'!$B$3:$ZY$3,0))</f>
        <v>0</v>
      </c>
      <c r="AD245" s="160">
        <f>INDEX('raw-all-komoditas'!$B$3:$ZY$37, MATCH('Komoditas besar Nasional'!AD$2,'raw-all-komoditas'!$B$3:$B$37,0), MATCH('Komoditas besar Nasional'!$B245,'raw-all-komoditas'!$B$3:$ZY$3,0))</f>
        <v>0</v>
      </c>
      <c r="AE245" s="160">
        <f>INDEX('raw-all-komoditas'!$B$3:$ZY$37, MATCH('Komoditas besar Nasional'!AE$2,'raw-all-komoditas'!$B$3:$B$37,0), MATCH('Komoditas besar Nasional'!$B245,'raw-all-komoditas'!$B$3:$ZY$3,0))</f>
        <v>9.1870000000000007E-3</v>
      </c>
      <c r="AF245" s="160">
        <f>INDEX('raw-all-komoditas'!$B$3:$ZY$37, MATCH('Komoditas besar Nasional'!AF$2,'raw-all-komoditas'!$B$3:$B$37,0), MATCH('Komoditas besar Nasional'!$B245,'raw-all-komoditas'!$B$3:$ZY$3,0))</f>
        <v>0</v>
      </c>
      <c r="AG245" s="160">
        <f>INDEX('raw-all-komoditas'!$B$3:$ZY$37, MATCH('Komoditas besar Nasional'!AG$2,'raw-all-komoditas'!$B$3:$B$37,0), MATCH('Komoditas besar Nasional'!$B245,'raw-all-komoditas'!$B$3:$ZY$3,0))</f>
        <v>31.959676999999999</v>
      </c>
      <c r="AH245" s="160">
        <f>INDEX('raw-all-komoditas'!$B$3:$ZY$37, MATCH('Komoditas besar Nasional'!AH$2,'raw-all-komoditas'!$B$3:$B$37,0), MATCH('Komoditas besar Nasional'!$B245,'raw-all-komoditas'!$B$3:$ZY$3,0))</f>
        <v>0</v>
      </c>
      <c r="AI245" s="160">
        <f>INDEX('raw-all-komoditas'!$B$3:$ZY$37, MATCH('Komoditas besar Nasional'!AI$2,'raw-all-komoditas'!$B$3:$B$37,0), MATCH('Komoditas besar Nasional'!$B245,'raw-all-komoditas'!$B$3:$ZY$3,0))</f>
        <v>0</v>
      </c>
      <c r="AJ245" s="160">
        <f>INDEX('raw-all-komoditas'!$B$3:$ZY$37, MATCH('Komoditas besar Nasional'!AJ$2,'raw-all-komoditas'!$B$3:$B$37,0), MATCH('Komoditas besar Nasional'!$B245,'raw-all-komoditas'!$B$3:$ZY$3,0))</f>
        <v>0</v>
      </c>
      <c r="AK245" s="181"/>
      <c r="AL245" s="160">
        <f>INDEX('rank provinsi to commodity'!$B$3:$ZX$37, MATCH(AL$2,'rank provinsi to commodity'!$B$3:$B$37,0),MATCH($B245,'rank provinsi to commodity'!$B$3:$ZX$3,0))</f>
        <v>18</v>
      </c>
      <c r="AM245" s="160">
        <f>INDEX('rank provinsi to commodity'!$B$3:$ZX$37, MATCH(AM$2,'rank provinsi to commodity'!$B$3:$B$37,0),MATCH($B245,'rank provinsi to commodity'!$B$3:$ZX$3,0))</f>
        <v>10</v>
      </c>
      <c r="AN245" s="160">
        <f>INDEX('rank provinsi to commodity'!$B$3:$ZX$37, MATCH(AN$2,'rank provinsi to commodity'!$B$3:$B$37,0),MATCH($B245,'rank provinsi to commodity'!$B$3:$ZX$3,0))</f>
        <v>18</v>
      </c>
      <c r="AO245" s="160">
        <f>INDEX('rank provinsi to commodity'!$B$3:$ZX$37, MATCH(AO$2,'rank provinsi to commodity'!$B$3:$B$37,0),MATCH($B245,'rank provinsi to commodity'!$B$3:$ZX$3,0))</f>
        <v>9</v>
      </c>
      <c r="AP245" s="160">
        <f>INDEX('rank provinsi to commodity'!$B$3:$ZX$37, MATCH(AP$2,'rank provinsi to commodity'!$B$3:$B$37,0),MATCH($B245,'rank provinsi to commodity'!$B$3:$ZX$3,0))</f>
        <v>11</v>
      </c>
      <c r="AQ245" s="160">
        <f>INDEX('rank provinsi to commodity'!$B$3:$ZX$37, MATCH(AQ$2,'rank provinsi to commodity'!$B$3:$B$37,0),MATCH($B245,'rank provinsi to commodity'!$B$3:$ZX$3,0))</f>
        <v>8</v>
      </c>
      <c r="AR245" s="160">
        <f>INDEX('rank provinsi to commodity'!$B$3:$ZX$37, MATCH(AR$2,'rank provinsi to commodity'!$B$3:$B$37,0),MATCH($B245,'rank provinsi to commodity'!$B$3:$ZX$3,0))</f>
        <v>18</v>
      </c>
      <c r="AS245" s="160">
        <f>INDEX('rank provinsi to commodity'!$B$3:$ZX$37, MATCH(AS$2,'rank provinsi to commodity'!$B$3:$B$37,0),MATCH($B245,'rank provinsi to commodity'!$B$3:$ZX$3,0))</f>
        <v>18</v>
      </c>
      <c r="AT245" s="160">
        <f>INDEX('rank provinsi to commodity'!$B$3:$ZX$37, MATCH(AT$2,'rank provinsi to commodity'!$B$3:$B$37,0),MATCH($B245,'rank provinsi to commodity'!$B$3:$ZX$3,0))</f>
        <v>15</v>
      </c>
      <c r="AU245" s="160">
        <f>INDEX('rank provinsi to commodity'!$B$3:$ZX$37, MATCH(AU$2,'rank provinsi to commodity'!$B$3:$B$37,0),MATCH($B245,'rank provinsi to commodity'!$B$3:$ZX$3,0))</f>
        <v>12</v>
      </c>
      <c r="AV245" s="160">
        <f>INDEX('rank provinsi to commodity'!$B$3:$ZX$37, MATCH(AV$2,'rank provinsi to commodity'!$B$3:$B$37,0),MATCH($B245,'rank provinsi to commodity'!$B$3:$ZX$3,0))</f>
        <v>13</v>
      </c>
      <c r="AW245" s="160">
        <f>INDEX('rank provinsi to commodity'!$B$3:$ZX$37, MATCH(AW$2,'rank provinsi to commodity'!$B$3:$B$37,0),MATCH($B245,'rank provinsi to commodity'!$B$3:$ZX$3,0))</f>
        <v>1</v>
      </c>
      <c r="AX245" s="160">
        <f>INDEX('rank provinsi to commodity'!$B$3:$ZX$37, MATCH(AX$2,'rank provinsi to commodity'!$B$3:$B$37,0),MATCH($B245,'rank provinsi to commodity'!$B$3:$ZX$3,0))</f>
        <v>4</v>
      </c>
      <c r="AY245" s="160">
        <f>INDEX('rank provinsi to commodity'!$B$3:$ZX$37, MATCH(AY$2,'rank provinsi to commodity'!$B$3:$B$37,0),MATCH($B245,'rank provinsi to commodity'!$B$3:$ZX$3,0))</f>
        <v>14</v>
      </c>
      <c r="AZ245" s="160">
        <f>INDEX('rank provinsi to commodity'!$B$3:$ZX$37, MATCH(AZ$2,'rank provinsi to commodity'!$B$3:$B$37,0),MATCH($B245,'rank provinsi to commodity'!$B$3:$ZX$3,0))</f>
        <v>2</v>
      </c>
      <c r="BA245" s="160">
        <f>INDEX('rank provinsi to commodity'!$B$3:$ZX$37, MATCH(BA$2,'rank provinsi to commodity'!$B$3:$B$37,0),MATCH($B245,'rank provinsi to commodity'!$B$3:$ZX$3,0))</f>
        <v>18</v>
      </c>
      <c r="BB245" s="160">
        <f>INDEX('rank provinsi to commodity'!$B$3:$ZX$37, MATCH(BB$2,'rank provinsi to commodity'!$B$3:$B$37,0),MATCH($B245,'rank provinsi to commodity'!$B$3:$ZX$3,0))</f>
        <v>18</v>
      </c>
      <c r="BC245" s="160">
        <f>INDEX('rank provinsi to commodity'!$B$3:$ZX$37, MATCH(BC$2,'rank provinsi to commodity'!$B$3:$B$37,0),MATCH($B245,'rank provinsi to commodity'!$B$3:$ZX$3,0))</f>
        <v>18</v>
      </c>
      <c r="BD245" s="160">
        <f>INDEX('rank provinsi to commodity'!$B$3:$ZX$37, MATCH(BD$2,'rank provinsi to commodity'!$B$3:$B$37,0),MATCH($B245,'rank provinsi to commodity'!$B$3:$ZX$3,0))</f>
        <v>18</v>
      </c>
      <c r="BE245" s="160">
        <f>INDEX('rank provinsi to commodity'!$B$3:$ZX$37, MATCH(BE$2,'rank provinsi to commodity'!$B$3:$B$37,0),MATCH($B245,'rank provinsi to commodity'!$B$3:$ZX$3,0))</f>
        <v>6</v>
      </c>
      <c r="BF245" s="160">
        <f>INDEX('rank provinsi to commodity'!$B$3:$ZX$37, MATCH(BF$2,'rank provinsi to commodity'!$B$3:$B$37,0),MATCH($B245,'rank provinsi to commodity'!$B$3:$ZX$3,0))</f>
        <v>5</v>
      </c>
      <c r="BG245" s="160">
        <f>INDEX('rank provinsi to commodity'!$B$3:$ZX$37, MATCH(BG$2,'rank provinsi to commodity'!$B$3:$B$37,0),MATCH($B245,'rank provinsi to commodity'!$B$3:$ZX$3,0))</f>
        <v>18</v>
      </c>
      <c r="BH245" s="160">
        <f>INDEX('rank provinsi to commodity'!$B$3:$ZX$37, MATCH(BH$2,'rank provinsi to commodity'!$B$3:$B$37,0),MATCH($B245,'rank provinsi to commodity'!$B$3:$ZX$3,0))</f>
        <v>16</v>
      </c>
      <c r="BI245" s="160">
        <f>INDEX('rank provinsi to commodity'!$B$3:$ZX$37, MATCH(BI$2,'rank provinsi to commodity'!$B$3:$B$37,0),MATCH($B245,'rank provinsi to commodity'!$B$3:$ZX$3,0))</f>
        <v>7</v>
      </c>
      <c r="BJ245" s="160">
        <f>INDEX('rank provinsi to commodity'!$B$3:$ZX$37, MATCH(BJ$2,'rank provinsi to commodity'!$B$3:$B$37,0),MATCH($B245,'rank provinsi to commodity'!$B$3:$ZX$3,0))</f>
        <v>18</v>
      </c>
      <c r="BK245" s="160">
        <f>INDEX('rank provinsi to commodity'!$B$3:$ZX$37, MATCH(BK$2,'rank provinsi to commodity'!$B$3:$B$37,0),MATCH($B245,'rank provinsi to commodity'!$B$3:$ZX$3,0))</f>
        <v>18</v>
      </c>
      <c r="BL245" s="160">
        <f>INDEX('rank provinsi to commodity'!$B$3:$ZX$37, MATCH(BL$2,'rank provinsi to commodity'!$B$3:$B$37,0),MATCH($B245,'rank provinsi to commodity'!$B$3:$ZX$3,0))</f>
        <v>18</v>
      </c>
      <c r="BM245" s="160">
        <f>INDEX('rank provinsi to commodity'!$B$3:$ZX$37, MATCH(BM$2,'rank provinsi to commodity'!$B$3:$B$37,0),MATCH($B245,'rank provinsi to commodity'!$B$3:$ZX$3,0))</f>
        <v>18</v>
      </c>
      <c r="BN245" s="160">
        <f>INDEX('rank provinsi to commodity'!$B$3:$ZX$37, MATCH(BN$2,'rank provinsi to commodity'!$B$3:$B$37,0),MATCH($B245,'rank provinsi to commodity'!$B$3:$ZX$3,0))</f>
        <v>17</v>
      </c>
      <c r="BO245" s="160">
        <f>INDEX('rank provinsi to commodity'!$B$3:$ZX$37, MATCH(BO$2,'rank provinsi to commodity'!$B$3:$B$37,0),MATCH($B245,'rank provinsi to commodity'!$B$3:$ZX$3,0))</f>
        <v>18</v>
      </c>
      <c r="BP245" s="160">
        <f>INDEX('rank provinsi to commodity'!$B$3:$ZX$37, MATCH(BP$2,'rank provinsi to commodity'!$B$3:$B$37,0),MATCH($B245,'rank provinsi to commodity'!$B$3:$ZX$3,0))</f>
        <v>3</v>
      </c>
      <c r="BQ245" s="160">
        <f>INDEX('rank provinsi to commodity'!$B$3:$ZX$37, MATCH(BQ$2,'rank provinsi to commodity'!$B$3:$B$37,0),MATCH($B245,'rank provinsi to commodity'!$B$3:$ZX$3,0))</f>
        <v>18</v>
      </c>
      <c r="BR245" s="160">
        <f>INDEX('rank provinsi to commodity'!$B$3:$ZX$37, MATCH(BR$2,'rank provinsi to commodity'!$B$3:$B$37,0),MATCH($B245,'rank provinsi to commodity'!$B$3:$ZX$3,0))</f>
        <v>18</v>
      </c>
      <c r="BS245" s="173">
        <f>INDEX('rank provinsi to commodity'!$B$3:$ZX$37, MATCH(BS$2,'rank provinsi to commodity'!$B$3:$B$37,0),MATCH($B245,'rank provinsi to commodity'!$B$3:$ZX$3,0))</f>
        <v>18</v>
      </c>
      <c r="BT245" s="181"/>
      <c r="BU245" s="184" t="str">
        <f t="shared" si="37"/>
        <v>PERIKANAN TANGKAP LAUT (Ton)</v>
      </c>
      <c r="BV245" s="149" t="s">
        <v>1008</v>
      </c>
      <c r="BW245" s="160">
        <f>INDEX('raw-all-komoditas'!$B$3:$ZY$37, MATCH('Komoditas besar Nasional'!BW$2,'raw-all-komoditas'!$B$3:$B$37,0), MATCH('Komoditas besar Nasional'!$BV245,'raw-all-komoditas'!$B$3:$ZY$3,0))</f>
        <v>0</v>
      </c>
      <c r="BX245" s="160">
        <f>INDEX('raw-all-komoditas'!$B$3:$ZY$37, MATCH('Komoditas besar Nasional'!BX$2,'raw-all-komoditas'!$B$3:$B$37,0), MATCH('Komoditas besar Nasional'!$BV245,'raw-all-komoditas'!$B$3:$ZY$3,0))</f>
        <v>473</v>
      </c>
      <c r="BY245" s="160">
        <f>INDEX('raw-all-komoditas'!$B$3:$ZY$37, MATCH('Komoditas besar Nasional'!BY$2,'raw-all-komoditas'!$B$3:$B$37,0), MATCH('Komoditas besar Nasional'!$BV245,'raw-all-komoditas'!$B$3:$ZY$3,0))</f>
        <v>0</v>
      </c>
      <c r="BZ245" s="160">
        <f>INDEX('raw-all-komoditas'!$B$3:$ZY$37, MATCH('Komoditas besar Nasional'!BZ$2,'raw-all-komoditas'!$B$3:$B$37,0), MATCH('Komoditas besar Nasional'!$BV245,'raw-all-komoditas'!$B$3:$ZY$3,0))</f>
        <v>399</v>
      </c>
      <c r="CA245" s="160">
        <f>INDEX('raw-all-komoditas'!$B$3:$ZY$37, MATCH('Komoditas besar Nasional'!CA$2,'raw-all-komoditas'!$B$3:$B$37,0), MATCH('Komoditas besar Nasional'!$BV245,'raw-all-komoditas'!$B$3:$ZY$3,0))</f>
        <v>244</v>
      </c>
      <c r="CB245" s="160">
        <f>INDEX('raw-all-komoditas'!$B$3:$ZY$37, MATCH('Komoditas besar Nasional'!CB$2,'raw-all-komoditas'!$B$3:$B$37,0), MATCH('Komoditas besar Nasional'!$BV245,'raw-all-komoditas'!$B$3:$ZY$3,0))</f>
        <v>595</v>
      </c>
      <c r="CC245" s="160">
        <f>INDEX('raw-all-komoditas'!$B$3:$ZY$37, MATCH('Komoditas besar Nasional'!CC$2,'raw-all-komoditas'!$B$3:$B$37,0), MATCH('Komoditas besar Nasional'!$BV245,'raw-all-komoditas'!$B$3:$ZY$3,0))</f>
        <v>0</v>
      </c>
      <c r="CD245" s="160">
        <f>INDEX('raw-all-komoditas'!$B$3:$ZY$37, MATCH('Komoditas besar Nasional'!CD$2,'raw-all-komoditas'!$B$3:$B$37,0), MATCH('Komoditas besar Nasional'!$BV245,'raw-all-komoditas'!$B$3:$ZY$3,0))</f>
        <v>0</v>
      </c>
      <c r="CE245" s="160">
        <f>INDEX('raw-all-komoditas'!$B$3:$ZY$37, MATCH('Komoditas besar Nasional'!CE$2,'raw-all-komoditas'!$B$3:$B$37,0), MATCH('Komoditas besar Nasional'!$BV245,'raw-all-komoditas'!$B$3:$ZY$3,0))</f>
        <v>9</v>
      </c>
      <c r="CF245" s="160">
        <f>INDEX('raw-all-komoditas'!$B$3:$ZY$37, MATCH('Komoditas besar Nasional'!CF$2,'raw-all-komoditas'!$B$3:$B$37,0), MATCH('Komoditas besar Nasional'!$BV245,'raw-all-komoditas'!$B$3:$ZY$3,0))</f>
        <v>92</v>
      </c>
      <c r="CG245" s="160">
        <f>INDEX('raw-all-komoditas'!$B$3:$ZY$37, MATCH('Komoditas besar Nasional'!CG$2,'raw-all-komoditas'!$B$3:$B$37,0), MATCH('Komoditas besar Nasional'!$BV245,'raw-all-komoditas'!$B$3:$ZY$3,0))</f>
        <v>34</v>
      </c>
      <c r="CH245" s="160">
        <f>INDEX('raw-all-komoditas'!$B$3:$ZY$37, MATCH('Komoditas besar Nasional'!CH$2,'raw-all-komoditas'!$B$3:$B$37,0), MATCH('Komoditas besar Nasional'!$BV245,'raw-all-komoditas'!$B$3:$ZY$3,0))</f>
        <v>7000</v>
      </c>
      <c r="CI245" s="160">
        <f>INDEX('raw-all-komoditas'!$B$3:$ZY$37, MATCH('Komoditas besar Nasional'!CI$2,'raw-all-komoditas'!$B$3:$B$37,0), MATCH('Komoditas besar Nasional'!$BV245,'raw-all-komoditas'!$B$3:$ZY$3,0))</f>
        <v>1241</v>
      </c>
      <c r="CJ245" s="160">
        <f>INDEX('raw-all-komoditas'!$B$3:$ZY$37, MATCH('Komoditas besar Nasional'!CJ$2,'raw-all-komoditas'!$B$3:$B$37,0), MATCH('Komoditas besar Nasional'!$BV245,'raw-all-komoditas'!$B$3:$ZY$3,0))</f>
        <v>9</v>
      </c>
      <c r="CK245" s="160">
        <f>INDEX('raw-all-komoditas'!$B$3:$ZY$37, MATCH('Komoditas besar Nasional'!CK$2,'raw-all-komoditas'!$B$3:$B$37,0), MATCH('Komoditas besar Nasional'!$BV245,'raw-all-komoditas'!$B$3:$ZY$3,0))</f>
        <v>1223</v>
      </c>
      <c r="CL245" s="160">
        <f>INDEX('raw-all-komoditas'!$B$3:$ZY$37, MATCH('Komoditas besar Nasional'!CL$2,'raw-all-komoditas'!$B$3:$B$37,0), MATCH('Komoditas besar Nasional'!$BV245,'raw-all-komoditas'!$B$3:$ZY$3,0))</f>
        <v>0</v>
      </c>
      <c r="CM245" s="160">
        <f>INDEX('raw-all-komoditas'!$B$3:$ZY$37, MATCH('Komoditas besar Nasional'!CM$2,'raw-all-komoditas'!$B$3:$B$37,0), MATCH('Komoditas besar Nasional'!$BV245,'raw-all-komoditas'!$B$3:$ZY$3,0))</f>
        <v>0</v>
      </c>
      <c r="CN245" s="160">
        <f>INDEX('raw-all-komoditas'!$B$3:$ZY$37, MATCH('Komoditas besar Nasional'!CN$2,'raw-all-komoditas'!$B$3:$B$37,0), MATCH('Komoditas besar Nasional'!$BV245,'raw-all-komoditas'!$B$3:$ZY$3,0))</f>
        <v>0</v>
      </c>
      <c r="CO245" s="160">
        <f>INDEX('raw-all-komoditas'!$B$3:$ZY$37, MATCH('Komoditas besar Nasional'!CO$2,'raw-all-komoditas'!$B$3:$B$37,0), MATCH('Komoditas besar Nasional'!$BV245,'raw-all-komoditas'!$B$3:$ZY$3,0))</f>
        <v>0</v>
      </c>
      <c r="CP245" s="160">
        <f>INDEX('raw-all-komoditas'!$B$3:$ZY$37, MATCH('Komoditas besar Nasional'!CP$2,'raw-all-komoditas'!$B$3:$B$37,0), MATCH('Komoditas besar Nasional'!$BV245,'raw-all-komoditas'!$B$3:$ZY$3,0))</f>
        <v>1420</v>
      </c>
      <c r="CQ245" s="160">
        <f>INDEX('raw-all-komoditas'!$B$3:$ZY$37, MATCH('Komoditas besar Nasional'!CQ$2,'raw-all-komoditas'!$B$3:$B$37,0), MATCH('Komoditas besar Nasional'!$BV245,'raw-all-komoditas'!$B$3:$ZY$3,0))</f>
        <v>874</v>
      </c>
      <c r="CR245" s="160">
        <f>INDEX('raw-all-komoditas'!$B$3:$ZY$37, MATCH('Komoditas besar Nasional'!CR$2,'raw-all-komoditas'!$B$3:$B$37,0), MATCH('Komoditas besar Nasional'!$BV245,'raw-all-komoditas'!$B$3:$ZY$3,0))</f>
        <v>0</v>
      </c>
      <c r="CS245" s="160">
        <f>INDEX('raw-all-komoditas'!$B$3:$ZY$37, MATCH('Komoditas besar Nasional'!CS$2,'raw-all-komoditas'!$B$3:$B$37,0), MATCH('Komoditas besar Nasional'!$BV245,'raw-all-komoditas'!$B$3:$ZY$3,0))</f>
        <v>3</v>
      </c>
      <c r="CT245" s="160">
        <f>INDEX('raw-all-komoditas'!$B$3:$ZY$37, MATCH('Komoditas besar Nasional'!CT$2,'raw-all-komoditas'!$B$3:$B$37,0), MATCH('Komoditas besar Nasional'!$BV245,'raw-all-komoditas'!$B$3:$ZY$3,0))</f>
        <v>553</v>
      </c>
      <c r="CU245" s="160">
        <f>INDEX('raw-all-komoditas'!$B$3:$ZY$37, MATCH('Komoditas besar Nasional'!CU$2,'raw-all-komoditas'!$B$3:$B$37,0), MATCH('Komoditas besar Nasional'!$BV245,'raw-all-komoditas'!$B$3:$ZY$3,0))</f>
        <v>0</v>
      </c>
      <c r="CV245" s="160">
        <f>INDEX('raw-all-komoditas'!$B$3:$ZY$37, MATCH('Komoditas besar Nasional'!CV$2,'raw-all-komoditas'!$B$3:$B$37,0), MATCH('Komoditas besar Nasional'!$BV245,'raw-all-komoditas'!$B$3:$ZY$3,0))</f>
        <v>0</v>
      </c>
      <c r="CW245" s="160">
        <f>INDEX('raw-all-komoditas'!$B$3:$ZY$37, MATCH('Komoditas besar Nasional'!CW$2,'raw-all-komoditas'!$B$3:$B$37,0), MATCH('Komoditas besar Nasional'!$BV245,'raw-all-komoditas'!$B$3:$ZY$3,0))</f>
        <v>0</v>
      </c>
      <c r="CX245" s="160">
        <f>INDEX('raw-all-komoditas'!$B$3:$ZY$37, MATCH('Komoditas besar Nasional'!CX$2,'raw-all-komoditas'!$B$3:$B$37,0), MATCH('Komoditas besar Nasional'!$BV245,'raw-all-komoditas'!$B$3:$ZY$3,0))</f>
        <v>0</v>
      </c>
      <c r="CY245" s="160">
        <f>INDEX('raw-all-komoditas'!$B$3:$ZY$37, MATCH('Komoditas besar Nasional'!CY$2,'raw-all-komoditas'!$B$3:$B$37,0), MATCH('Komoditas besar Nasional'!$BV245,'raw-all-komoditas'!$B$3:$ZY$3,0))</f>
        <v>1</v>
      </c>
      <c r="CZ245" s="160">
        <f>INDEX('raw-all-komoditas'!$B$3:$ZY$37, MATCH('Komoditas besar Nasional'!CZ$2,'raw-all-komoditas'!$B$3:$B$37,0), MATCH('Komoditas besar Nasional'!$BV245,'raw-all-komoditas'!$B$3:$ZY$3,0))</f>
        <v>0</v>
      </c>
      <c r="DA245" s="160">
        <f>INDEX('raw-all-komoditas'!$B$3:$ZY$37, MATCH('Komoditas besar Nasional'!DA$2,'raw-all-komoditas'!$B$3:$B$37,0), MATCH('Komoditas besar Nasional'!$BV245,'raw-all-komoditas'!$B$3:$ZY$3,0))</f>
        <v>1854</v>
      </c>
      <c r="DB245" s="160">
        <f>INDEX('raw-all-komoditas'!$B$3:$ZY$37, MATCH('Komoditas besar Nasional'!DB$2,'raw-all-komoditas'!$B$3:$B$37,0), MATCH('Komoditas besar Nasional'!$BV245,'raw-all-komoditas'!$B$3:$ZY$3,0))</f>
        <v>0</v>
      </c>
      <c r="DC245" s="160">
        <f>INDEX('raw-all-komoditas'!$B$3:$ZY$37, MATCH('Komoditas besar Nasional'!DC$2,'raw-all-komoditas'!$B$3:$B$37,0), MATCH('Komoditas besar Nasional'!$BV245,'raw-all-komoditas'!$B$3:$ZY$3,0))</f>
        <v>0</v>
      </c>
      <c r="DD245" s="160">
        <f>INDEX('raw-all-komoditas'!$B$3:$ZY$37, MATCH('Komoditas besar Nasional'!DD$2,'raw-all-komoditas'!$B$3:$B$37,0), MATCH('Komoditas besar Nasional'!$BV245,'raw-all-komoditas'!$B$3:$ZY$3,0))</f>
        <v>0</v>
      </c>
      <c r="DF245" s="159" t="str">
        <f t="shared" si="38"/>
        <v>Kurang dari 250M</v>
      </c>
      <c r="DG245" s="159" t="str">
        <f t="shared" si="39"/>
        <v>Kurang dari 250M</v>
      </c>
      <c r="DH245" s="159" t="str">
        <f t="shared" si="40"/>
        <v>Kurang dari 250M</v>
      </c>
      <c r="DI245" s="159" t="str">
        <f t="shared" si="41"/>
        <v>Kurang dari 250M</v>
      </c>
      <c r="DJ245" s="159" t="str">
        <f t="shared" si="42"/>
        <v>Kurang dari 250M</v>
      </c>
      <c r="DK245" s="159" t="str">
        <f t="shared" si="43"/>
        <v>Kurang dari 250M</v>
      </c>
      <c r="DL245" s="159" t="str">
        <f t="shared" si="44"/>
        <v>Kurang dari 250M</v>
      </c>
      <c r="DM245" s="159" t="str">
        <f t="shared" si="45"/>
        <v>Kurang dari 250M</v>
      </c>
      <c r="DN245" s="159" t="str">
        <f t="shared" si="46"/>
        <v>Kurang dari 250M</v>
      </c>
      <c r="DO245" s="159" t="str">
        <f t="shared" si="47"/>
        <v>Kurang dari 250M</v>
      </c>
      <c r="DP245" s="159" t="str">
        <f t="shared" si="48"/>
        <v>Kurang dari 250M</v>
      </c>
      <c r="DQ245" s="159" t="str">
        <f t="shared" si="49"/>
        <v>Kurang dari 250M</v>
      </c>
      <c r="DR245" s="159" t="str">
        <f t="shared" si="50"/>
        <v>Kurang dari 250M</v>
      </c>
      <c r="DS245" s="159" t="str">
        <f t="shared" si="51"/>
        <v>Kurang dari 250M</v>
      </c>
      <c r="DT245" s="159" t="str">
        <f t="shared" si="52"/>
        <v>Kurang dari 250M</v>
      </c>
      <c r="DU245" s="159" t="str">
        <f t="shared" si="53"/>
        <v>Kurang dari 250M</v>
      </c>
      <c r="DV245" s="159" t="str">
        <f t="shared" si="54"/>
        <v>Kurang dari 250M</v>
      </c>
      <c r="DW245" s="159" t="str">
        <f t="shared" si="55"/>
        <v>Kurang dari 250M</v>
      </c>
      <c r="DX245" s="159" t="str">
        <f t="shared" si="56"/>
        <v>Kurang dari 250M</v>
      </c>
      <c r="DY245" s="159" t="str">
        <f t="shared" si="57"/>
        <v>Kurang dari 250M</v>
      </c>
      <c r="DZ245" s="159" t="str">
        <f t="shared" si="58"/>
        <v>Kurang dari 250M</v>
      </c>
      <c r="EA245" s="159" t="str">
        <f t="shared" si="59"/>
        <v>Kurang dari 250M</v>
      </c>
      <c r="EB245" s="159" t="str">
        <f t="shared" si="60"/>
        <v>Kurang dari 250M</v>
      </c>
      <c r="EC245" s="159" t="str">
        <f t="shared" si="61"/>
        <v>Kurang dari 250M</v>
      </c>
      <c r="ED245" s="159" t="str">
        <f t="shared" si="62"/>
        <v>Kurang dari 250M</v>
      </c>
      <c r="EE245" s="159" t="str">
        <f t="shared" si="63"/>
        <v>Kurang dari 250M</v>
      </c>
      <c r="EF245" s="159" t="str">
        <f t="shared" si="64"/>
        <v>Kurang dari 250M</v>
      </c>
      <c r="EG245" s="159" t="str">
        <f t="shared" si="65"/>
        <v>Kurang dari 250M</v>
      </c>
      <c r="EH245" s="159" t="str">
        <f t="shared" si="66"/>
        <v>Kurang dari 250M</v>
      </c>
      <c r="EI245" s="159" t="str">
        <f t="shared" si="67"/>
        <v>Kurang dari 250M</v>
      </c>
      <c r="EJ245" s="159" t="str">
        <f t="shared" si="68"/>
        <v>Kurang dari 250M</v>
      </c>
      <c r="EK245" s="159" t="str">
        <f t="shared" si="69"/>
        <v>Kurang dari 250M</v>
      </c>
      <c r="EL245" s="159" t="str">
        <f t="shared" si="70"/>
        <v>Kurang dari 250M</v>
      </c>
      <c r="EM245" s="159" t="str">
        <f t="shared" si="71"/>
        <v>Kurang dari 250M</v>
      </c>
    </row>
    <row r="246" spans="1:143" x14ac:dyDescent="0.3">
      <c r="A246" s="158" t="s">
        <v>911</v>
      </c>
      <c r="B246" s="159" t="s">
        <v>1269</v>
      </c>
      <c r="C246" s="160">
        <f>INDEX('raw-all-komoditas'!$B$3:$ZY$37, MATCH('Komoditas besar Nasional'!C$2,'raw-all-komoditas'!$B$3:$B$37,0), MATCH('Komoditas besar Nasional'!$B246,'raw-all-komoditas'!$B$3:$ZY$3,0))</f>
        <v>0</v>
      </c>
      <c r="D246" s="160">
        <f>INDEX('raw-all-komoditas'!$B$3:$ZY$37, MATCH('Komoditas besar Nasional'!D$2,'raw-all-komoditas'!$B$3:$B$37,0), MATCH('Komoditas besar Nasional'!$B246,'raw-all-komoditas'!$B$3:$ZY$3,0))</f>
        <v>0</v>
      </c>
      <c r="E246" s="160">
        <f>INDEX('raw-all-komoditas'!$B$3:$ZY$37, MATCH('Komoditas besar Nasional'!E$2,'raw-all-komoditas'!$B$3:$B$37,0), MATCH('Komoditas besar Nasional'!$B246,'raw-all-komoditas'!$B$3:$ZY$3,0))</f>
        <v>0</v>
      </c>
      <c r="F246" s="160">
        <f>INDEX('raw-all-komoditas'!$B$3:$ZY$37, MATCH('Komoditas besar Nasional'!F$2,'raw-all-komoditas'!$B$3:$B$37,0), MATCH('Komoditas besar Nasional'!$B246,'raw-all-komoditas'!$B$3:$ZY$3,0))</f>
        <v>0</v>
      </c>
      <c r="G246" s="160">
        <f>INDEX('raw-all-komoditas'!$B$3:$ZY$37, MATCH('Komoditas besar Nasional'!G$2,'raw-all-komoditas'!$B$3:$B$37,0), MATCH('Komoditas besar Nasional'!$B246,'raw-all-komoditas'!$B$3:$ZY$3,0))</f>
        <v>0</v>
      </c>
      <c r="H246" s="160">
        <f>INDEX('raw-all-komoditas'!$B$3:$ZY$37, MATCH('Komoditas besar Nasional'!H$2,'raw-all-komoditas'!$B$3:$B$37,0), MATCH('Komoditas besar Nasional'!$B246,'raw-all-komoditas'!$B$3:$ZY$3,0))</f>
        <v>0</v>
      </c>
      <c r="I246" s="160">
        <f>INDEX('raw-all-komoditas'!$B$3:$ZY$37, MATCH('Komoditas besar Nasional'!I$2,'raw-all-komoditas'!$B$3:$B$37,0), MATCH('Komoditas besar Nasional'!$B246,'raw-all-komoditas'!$B$3:$ZY$3,0))</f>
        <v>0</v>
      </c>
      <c r="J246" s="160">
        <f>INDEX('raw-all-komoditas'!$B$3:$ZY$37, MATCH('Komoditas besar Nasional'!J$2,'raw-all-komoditas'!$B$3:$B$37,0), MATCH('Komoditas besar Nasional'!$B246,'raw-all-komoditas'!$B$3:$ZY$3,0))</f>
        <v>0</v>
      </c>
      <c r="K246" s="160">
        <f>INDEX('raw-all-komoditas'!$B$3:$ZY$37, MATCH('Komoditas besar Nasional'!K$2,'raw-all-komoditas'!$B$3:$B$37,0), MATCH('Komoditas besar Nasional'!$B246,'raw-all-komoditas'!$B$3:$ZY$3,0))</f>
        <v>0</v>
      </c>
      <c r="L246" s="160">
        <f>INDEX('raw-all-komoditas'!$B$3:$ZY$37, MATCH('Komoditas besar Nasional'!L$2,'raw-all-komoditas'!$B$3:$B$37,0), MATCH('Komoditas besar Nasional'!$B246,'raw-all-komoditas'!$B$3:$ZY$3,0))</f>
        <v>0</v>
      </c>
      <c r="M246" s="160">
        <f>INDEX('raw-all-komoditas'!$B$3:$ZY$37, MATCH('Komoditas besar Nasional'!M$2,'raw-all-komoditas'!$B$3:$B$37,0), MATCH('Komoditas besar Nasional'!$B246,'raw-all-komoditas'!$B$3:$ZY$3,0))</f>
        <v>0</v>
      </c>
      <c r="N246" s="160">
        <f>INDEX('raw-all-komoditas'!$B$3:$ZY$37, MATCH('Komoditas besar Nasional'!N$2,'raw-all-komoditas'!$B$3:$B$37,0), MATCH('Komoditas besar Nasional'!$B246,'raw-all-komoditas'!$B$3:$ZY$3,0))</f>
        <v>0</v>
      </c>
      <c r="O246" s="160">
        <f>INDEX('raw-all-komoditas'!$B$3:$ZY$37, MATCH('Komoditas besar Nasional'!O$2,'raw-all-komoditas'!$B$3:$B$37,0), MATCH('Komoditas besar Nasional'!$B246,'raw-all-komoditas'!$B$3:$ZY$3,0))</f>
        <v>0</v>
      </c>
      <c r="P246" s="160">
        <f>INDEX('raw-all-komoditas'!$B$3:$ZY$37, MATCH('Komoditas besar Nasional'!P$2,'raw-all-komoditas'!$B$3:$B$37,0), MATCH('Komoditas besar Nasional'!$B246,'raw-all-komoditas'!$B$3:$ZY$3,0))</f>
        <v>0</v>
      </c>
      <c r="Q246" s="160">
        <f>INDEX('raw-all-komoditas'!$B$3:$ZY$37, MATCH('Komoditas besar Nasional'!Q$2,'raw-all-komoditas'!$B$3:$B$37,0), MATCH('Komoditas besar Nasional'!$B246,'raw-all-komoditas'!$B$3:$ZY$3,0))</f>
        <v>3.0720000000000001E-3</v>
      </c>
      <c r="R246" s="160">
        <f>INDEX('raw-all-komoditas'!$B$3:$ZY$37, MATCH('Komoditas besar Nasional'!R$2,'raw-all-komoditas'!$B$3:$B$37,0), MATCH('Komoditas besar Nasional'!$B246,'raw-all-komoditas'!$B$3:$ZY$3,0))</f>
        <v>0</v>
      </c>
      <c r="S246" s="160">
        <f>INDEX('raw-all-komoditas'!$B$3:$ZY$37, MATCH('Komoditas besar Nasional'!S$2,'raw-all-komoditas'!$B$3:$B$37,0), MATCH('Komoditas besar Nasional'!$B246,'raw-all-komoditas'!$B$3:$ZY$3,0))</f>
        <v>0</v>
      </c>
      <c r="T246" s="160">
        <f>INDEX('raw-all-komoditas'!$B$3:$ZY$37, MATCH('Komoditas besar Nasional'!T$2,'raw-all-komoditas'!$B$3:$B$37,0), MATCH('Komoditas besar Nasional'!$B246,'raw-all-komoditas'!$B$3:$ZY$3,0))</f>
        <v>0</v>
      </c>
      <c r="U246" s="160">
        <f>INDEX('raw-all-komoditas'!$B$3:$ZY$37, MATCH('Komoditas besar Nasional'!U$2,'raw-all-komoditas'!$B$3:$B$37,0), MATCH('Komoditas besar Nasional'!$B246,'raw-all-komoditas'!$B$3:$ZY$3,0))</f>
        <v>0</v>
      </c>
      <c r="V246" s="160">
        <f>INDEX('raw-all-komoditas'!$B$3:$ZY$37, MATCH('Komoditas besar Nasional'!V$2,'raw-all-komoditas'!$B$3:$B$37,0), MATCH('Komoditas besar Nasional'!$B246,'raw-all-komoditas'!$B$3:$ZY$3,0))</f>
        <v>0</v>
      </c>
      <c r="W246" s="160">
        <f>INDEX('raw-all-komoditas'!$B$3:$ZY$37, MATCH('Komoditas besar Nasional'!W$2,'raw-all-komoditas'!$B$3:$B$37,0), MATCH('Komoditas besar Nasional'!$B246,'raw-all-komoditas'!$B$3:$ZY$3,0))</f>
        <v>0</v>
      </c>
      <c r="X246" s="160">
        <f>INDEX('raw-all-komoditas'!$B$3:$ZY$37, MATCH('Komoditas besar Nasional'!X$2,'raw-all-komoditas'!$B$3:$B$37,0), MATCH('Komoditas besar Nasional'!$B246,'raw-all-komoditas'!$B$3:$ZY$3,0))</f>
        <v>0</v>
      </c>
      <c r="Y246" s="160">
        <f>INDEX('raw-all-komoditas'!$B$3:$ZY$37, MATCH('Komoditas besar Nasional'!Y$2,'raw-all-komoditas'!$B$3:$B$37,0), MATCH('Komoditas besar Nasional'!$B246,'raw-all-komoditas'!$B$3:$ZY$3,0))</f>
        <v>0</v>
      </c>
      <c r="Z246" s="160">
        <f>INDEX('raw-all-komoditas'!$B$3:$ZY$37, MATCH('Komoditas besar Nasional'!Z$2,'raw-all-komoditas'!$B$3:$B$37,0), MATCH('Komoditas besar Nasional'!$B246,'raw-all-komoditas'!$B$3:$ZY$3,0))</f>
        <v>0</v>
      </c>
      <c r="AA246" s="160">
        <f>INDEX('raw-all-komoditas'!$B$3:$ZY$37, MATCH('Komoditas besar Nasional'!AA$2,'raw-all-komoditas'!$B$3:$B$37,0), MATCH('Komoditas besar Nasional'!$B246,'raw-all-komoditas'!$B$3:$ZY$3,0))</f>
        <v>0</v>
      </c>
      <c r="AB246" s="160">
        <f>INDEX('raw-all-komoditas'!$B$3:$ZY$37, MATCH('Komoditas besar Nasional'!AB$2,'raw-all-komoditas'!$B$3:$B$37,0), MATCH('Komoditas besar Nasional'!$B246,'raw-all-komoditas'!$B$3:$ZY$3,0))</f>
        <v>0</v>
      </c>
      <c r="AC246" s="160">
        <f>INDEX('raw-all-komoditas'!$B$3:$ZY$37, MATCH('Komoditas besar Nasional'!AC$2,'raw-all-komoditas'!$B$3:$B$37,0), MATCH('Komoditas besar Nasional'!$B246,'raw-all-komoditas'!$B$3:$ZY$3,0))</f>
        <v>0.3024</v>
      </c>
      <c r="AD246" s="160">
        <f>INDEX('raw-all-komoditas'!$B$3:$ZY$37, MATCH('Komoditas besar Nasional'!AD$2,'raw-all-komoditas'!$B$3:$B$37,0), MATCH('Komoditas besar Nasional'!$B246,'raw-all-komoditas'!$B$3:$ZY$3,0))</f>
        <v>0</v>
      </c>
      <c r="AE246" s="160">
        <f>INDEX('raw-all-komoditas'!$B$3:$ZY$37, MATCH('Komoditas besar Nasional'!AE$2,'raw-all-komoditas'!$B$3:$B$37,0), MATCH('Komoditas besar Nasional'!$B246,'raw-all-komoditas'!$B$3:$ZY$3,0))</f>
        <v>0</v>
      </c>
      <c r="AF246" s="160">
        <f>INDEX('raw-all-komoditas'!$B$3:$ZY$37, MATCH('Komoditas besar Nasional'!AF$2,'raw-all-komoditas'!$B$3:$B$37,0), MATCH('Komoditas besar Nasional'!$B246,'raw-all-komoditas'!$B$3:$ZY$3,0))</f>
        <v>0</v>
      </c>
      <c r="AG246" s="160">
        <f>INDEX('raw-all-komoditas'!$B$3:$ZY$37, MATCH('Komoditas besar Nasional'!AG$2,'raw-all-komoditas'!$B$3:$B$37,0), MATCH('Komoditas besar Nasional'!$B246,'raw-all-komoditas'!$B$3:$ZY$3,0))</f>
        <v>0</v>
      </c>
      <c r="AH246" s="160">
        <f>INDEX('raw-all-komoditas'!$B$3:$ZY$37, MATCH('Komoditas besar Nasional'!AH$2,'raw-all-komoditas'!$B$3:$B$37,0), MATCH('Komoditas besar Nasional'!$B246,'raw-all-komoditas'!$B$3:$ZY$3,0))</f>
        <v>0</v>
      </c>
      <c r="AI246" s="160">
        <f>INDEX('raw-all-komoditas'!$B$3:$ZY$37, MATCH('Komoditas besar Nasional'!AI$2,'raw-all-komoditas'!$B$3:$B$37,0), MATCH('Komoditas besar Nasional'!$B246,'raw-all-komoditas'!$B$3:$ZY$3,0))</f>
        <v>0</v>
      </c>
      <c r="AJ246" s="160">
        <f>INDEX('raw-all-komoditas'!$B$3:$ZY$37, MATCH('Komoditas besar Nasional'!AJ$2,'raw-all-komoditas'!$B$3:$B$37,0), MATCH('Komoditas besar Nasional'!$B246,'raw-all-komoditas'!$B$3:$ZY$3,0))</f>
        <v>0</v>
      </c>
      <c r="AK246" s="181"/>
      <c r="AL246" s="160">
        <f>INDEX('rank provinsi to commodity'!$B$3:$ZX$37, MATCH(AL$2,'rank provinsi to commodity'!$B$3:$B$37,0),MATCH($B246,'rank provinsi to commodity'!$B$3:$ZX$3,0))</f>
        <v>3</v>
      </c>
      <c r="AM246" s="160">
        <f>INDEX('rank provinsi to commodity'!$B$3:$ZX$37, MATCH(AM$2,'rank provinsi to commodity'!$B$3:$B$37,0),MATCH($B246,'rank provinsi to commodity'!$B$3:$ZX$3,0))</f>
        <v>3</v>
      </c>
      <c r="AN246" s="160">
        <f>INDEX('rank provinsi to commodity'!$B$3:$ZX$37, MATCH(AN$2,'rank provinsi to commodity'!$B$3:$B$37,0),MATCH($B246,'rank provinsi to commodity'!$B$3:$ZX$3,0))</f>
        <v>3</v>
      </c>
      <c r="AO246" s="160">
        <f>INDEX('rank provinsi to commodity'!$B$3:$ZX$37, MATCH(AO$2,'rank provinsi to commodity'!$B$3:$B$37,0),MATCH($B246,'rank provinsi to commodity'!$B$3:$ZX$3,0))</f>
        <v>3</v>
      </c>
      <c r="AP246" s="160">
        <f>INDEX('rank provinsi to commodity'!$B$3:$ZX$37, MATCH(AP$2,'rank provinsi to commodity'!$B$3:$B$37,0),MATCH($B246,'rank provinsi to commodity'!$B$3:$ZX$3,0))</f>
        <v>3</v>
      </c>
      <c r="AQ246" s="160">
        <f>INDEX('rank provinsi to commodity'!$B$3:$ZX$37, MATCH(AQ$2,'rank provinsi to commodity'!$B$3:$B$37,0),MATCH($B246,'rank provinsi to commodity'!$B$3:$ZX$3,0))</f>
        <v>3</v>
      </c>
      <c r="AR246" s="160">
        <f>INDEX('rank provinsi to commodity'!$B$3:$ZX$37, MATCH(AR$2,'rank provinsi to commodity'!$B$3:$B$37,0),MATCH($B246,'rank provinsi to commodity'!$B$3:$ZX$3,0))</f>
        <v>3</v>
      </c>
      <c r="AS246" s="160">
        <f>INDEX('rank provinsi to commodity'!$B$3:$ZX$37, MATCH(AS$2,'rank provinsi to commodity'!$B$3:$B$37,0),MATCH($B246,'rank provinsi to commodity'!$B$3:$ZX$3,0))</f>
        <v>3</v>
      </c>
      <c r="AT246" s="160">
        <f>INDEX('rank provinsi to commodity'!$B$3:$ZX$37, MATCH(AT$2,'rank provinsi to commodity'!$B$3:$B$37,0),MATCH($B246,'rank provinsi to commodity'!$B$3:$ZX$3,0))</f>
        <v>3</v>
      </c>
      <c r="AU246" s="160">
        <f>INDEX('rank provinsi to commodity'!$B$3:$ZX$37, MATCH(AU$2,'rank provinsi to commodity'!$B$3:$B$37,0),MATCH($B246,'rank provinsi to commodity'!$B$3:$ZX$3,0))</f>
        <v>3</v>
      </c>
      <c r="AV246" s="160">
        <f>INDEX('rank provinsi to commodity'!$B$3:$ZX$37, MATCH(AV$2,'rank provinsi to commodity'!$B$3:$B$37,0),MATCH($B246,'rank provinsi to commodity'!$B$3:$ZX$3,0))</f>
        <v>3</v>
      </c>
      <c r="AW246" s="160">
        <f>INDEX('rank provinsi to commodity'!$B$3:$ZX$37, MATCH(AW$2,'rank provinsi to commodity'!$B$3:$B$37,0),MATCH($B246,'rank provinsi to commodity'!$B$3:$ZX$3,0))</f>
        <v>3</v>
      </c>
      <c r="AX246" s="160">
        <f>INDEX('rank provinsi to commodity'!$B$3:$ZX$37, MATCH(AX$2,'rank provinsi to commodity'!$B$3:$B$37,0),MATCH($B246,'rank provinsi to commodity'!$B$3:$ZX$3,0))</f>
        <v>3</v>
      </c>
      <c r="AY246" s="160">
        <f>INDEX('rank provinsi to commodity'!$B$3:$ZX$37, MATCH(AY$2,'rank provinsi to commodity'!$B$3:$B$37,0),MATCH($B246,'rank provinsi to commodity'!$B$3:$ZX$3,0))</f>
        <v>3</v>
      </c>
      <c r="AZ246" s="160">
        <f>INDEX('rank provinsi to commodity'!$B$3:$ZX$37, MATCH(AZ$2,'rank provinsi to commodity'!$B$3:$B$37,0),MATCH($B246,'rank provinsi to commodity'!$B$3:$ZX$3,0))</f>
        <v>2</v>
      </c>
      <c r="BA246" s="160">
        <f>INDEX('rank provinsi to commodity'!$B$3:$ZX$37, MATCH(BA$2,'rank provinsi to commodity'!$B$3:$B$37,0),MATCH($B246,'rank provinsi to commodity'!$B$3:$ZX$3,0))</f>
        <v>3</v>
      </c>
      <c r="BB246" s="160">
        <f>INDEX('rank provinsi to commodity'!$B$3:$ZX$37, MATCH(BB$2,'rank provinsi to commodity'!$B$3:$B$37,0),MATCH($B246,'rank provinsi to commodity'!$B$3:$ZX$3,0))</f>
        <v>3</v>
      </c>
      <c r="BC246" s="160">
        <f>INDEX('rank provinsi to commodity'!$B$3:$ZX$37, MATCH(BC$2,'rank provinsi to commodity'!$B$3:$B$37,0),MATCH($B246,'rank provinsi to commodity'!$B$3:$ZX$3,0))</f>
        <v>3</v>
      </c>
      <c r="BD246" s="160">
        <f>INDEX('rank provinsi to commodity'!$B$3:$ZX$37, MATCH(BD$2,'rank provinsi to commodity'!$B$3:$B$37,0),MATCH($B246,'rank provinsi to commodity'!$B$3:$ZX$3,0))</f>
        <v>3</v>
      </c>
      <c r="BE246" s="160">
        <f>INDEX('rank provinsi to commodity'!$B$3:$ZX$37, MATCH(BE$2,'rank provinsi to commodity'!$B$3:$B$37,0),MATCH($B246,'rank provinsi to commodity'!$B$3:$ZX$3,0))</f>
        <v>3</v>
      </c>
      <c r="BF246" s="160">
        <f>INDEX('rank provinsi to commodity'!$B$3:$ZX$37, MATCH(BF$2,'rank provinsi to commodity'!$B$3:$B$37,0),MATCH($B246,'rank provinsi to commodity'!$B$3:$ZX$3,0))</f>
        <v>3</v>
      </c>
      <c r="BG246" s="160">
        <f>INDEX('rank provinsi to commodity'!$B$3:$ZX$37, MATCH(BG$2,'rank provinsi to commodity'!$B$3:$B$37,0),MATCH($B246,'rank provinsi to commodity'!$B$3:$ZX$3,0))</f>
        <v>3</v>
      </c>
      <c r="BH246" s="160">
        <f>INDEX('rank provinsi to commodity'!$B$3:$ZX$37, MATCH(BH$2,'rank provinsi to commodity'!$B$3:$B$37,0),MATCH($B246,'rank provinsi to commodity'!$B$3:$ZX$3,0))</f>
        <v>3</v>
      </c>
      <c r="BI246" s="160">
        <f>INDEX('rank provinsi to commodity'!$B$3:$ZX$37, MATCH(BI$2,'rank provinsi to commodity'!$B$3:$B$37,0),MATCH($B246,'rank provinsi to commodity'!$B$3:$ZX$3,0))</f>
        <v>3</v>
      </c>
      <c r="BJ246" s="160">
        <f>INDEX('rank provinsi to commodity'!$B$3:$ZX$37, MATCH(BJ$2,'rank provinsi to commodity'!$B$3:$B$37,0),MATCH($B246,'rank provinsi to commodity'!$B$3:$ZX$3,0))</f>
        <v>3</v>
      </c>
      <c r="BK246" s="160">
        <f>INDEX('rank provinsi to commodity'!$B$3:$ZX$37, MATCH(BK$2,'rank provinsi to commodity'!$B$3:$B$37,0),MATCH($B246,'rank provinsi to commodity'!$B$3:$ZX$3,0))</f>
        <v>3</v>
      </c>
      <c r="BL246" s="160">
        <f>INDEX('rank provinsi to commodity'!$B$3:$ZX$37, MATCH(BL$2,'rank provinsi to commodity'!$B$3:$B$37,0),MATCH($B246,'rank provinsi to commodity'!$B$3:$ZX$3,0))</f>
        <v>1</v>
      </c>
      <c r="BM246" s="160">
        <f>INDEX('rank provinsi to commodity'!$B$3:$ZX$37, MATCH(BM$2,'rank provinsi to commodity'!$B$3:$B$37,0),MATCH($B246,'rank provinsi to commodity'!$B$3:$ZX$3,0))</f>
        <v>3</v>
      </c>
      <c r="BN246" s="160">
        <f>INDEX('rank provinsi to commodity'!$B$3:$ZX$37, MATCH(BN$2,'rank provinsi to commodity'!$B$3:$B$37,0),MATCH($B246,'rank provinsi to commodity'!$B$3:$ZX$3,0))</f>
        <v>3</v>
      </c>
      <c r="BO246" s="160">
        <f>INDEX('rank provinsi to commodity'!$B$3:$ZX$37, MATCH(BO$2,'rank provinsi to commodity'!$B$3:$B$37,0),MATCH($B246,'rank provinsi to commodity'!$B$3:$ZX$3,0))</f>
        <v>3</v>
      </c>
      <c r="BP246" s="160">
        <f>INDEX('rank provinsi to commodity'!$B$3:$ZX$37, MATCH(BP$2,'rank provinsi to commodity'!$B$3:$B$37,0),MATCH($B246,'rank provinsi to commodity'!$B$3:$ZX$3,0))</f>
        <v>3</v>
      </c>
      <c r="BQ246" s="160">
        <f>INDEX('rank provinsi to commodity'!$B$3:$ZX$37, MATCH(BQ$2,'rank provinsi to commodity'!$B$3:$B$37,0),MATCH($B246,'rank provinsi to commodity'!$B$3:$ZX$3,0))</f>
        <v>3</v>
      </c>
      <c r="BR246" s="160">
        <f>INDEX('rank provinsi to commodity'!$B$3:$ZX$37, MATCH(BR$2,'rank provinsi to commodity'!$B$3:$B$37,0),MATCH($B246,'rank provinsi to commodity'!$B$3:$ZX$3,0))</f>
        <v>3</v>
      </c>
      <c r="BS246" s="173">
        <f>INDEX('rank provinsi to commodity'!$B$3:$ZX$37, MATCH(BS$2,'rank provinsi to commodity'!$B$3:$B$37,0),MATCH($B246,'rank provinsi to commodity'!$B$3:$ZX$3,0))</f>
        <v>3</v>
      </c>
      <c r="BT246" s="181"/>
      <c r="BU246" s="184" t="str">
        <f t="shared" si="37"/>
        <v>PERIKANAN TANGKAP LAUT (Ton)</v>
      </c>
      <c r="BV246" s="149" t="s">
        <v>1009</v>
      </c>
      <c r="BW246" s="160">
        <f>INDEX('raw-all-komoditas'!$B$3:$ZY$37, MATCH('Komoditas besar Nasional'!BW$2,'raw-all-komoditas'!$B$3:$B$37,0), MATCH('Komoditas besar Nasional'!$BV246,'raw-all-komoditas'!$B$3:$ZY$3,0))</f>
        <v>0</v>
      </c>
      <c r="BX246" s="160">
        <f>INDEX('raw-all-komoditas'!$B$3:$ZY$37, MATCH('Komoditas besar Nasional'!BX$2,'raw-all-komoditas'!$B$3:$B$37,0), MATCH('Komoditas besar Nasional'!$BV246,'raw-all-komoditas'!$B$3:$ZY$3,0))</f>
        <v>0</v>
      </c>
      <c r="BY246" s="160">
        <f>INDEX('raw-all-komoditas'!$B$3:$ZY$37, MATCH('Komoditas besar Nasional'!BY$2,'raw-all-komoditas'!$B$3:$B$37,0), MATCH('Komoditas besar Nasional'!$BV246,'raw-all-komoditas'!$B$3:$ZY$3,0))</f>
        <v>0</v>
      </c>
      <c r="BZ246" s="160">
        <f>INDEX('raw-all-komoditas'!$B$3:$ZY$37, MATCH('Komoditas besar Nasional'!BZ$2,'raw-all-komoditas'!$B$3:$B$37,0), MATCH('Komoditas besar Nasional'!$BV246,'raw-all-komoditas'!$B$3:$ZY$3,0))</f>
        <v>0</v>
      </c>
      <c r="CA246" s="160">
        <f>INDEX('raw-all-komoditas'!$B$3:$ZY$37, MATCH('Komoditas besar Nasional'!CA$2,'raw-all-komoditas'!$B$3:$B$37,0), MATCH('Komoditas besar Nasional'!$BV246,'raw-all-komoditas'!$B$3:$ZY$3,0))</f>
        <v>0</v>
      </c>
      <c r="CB246" s="160">
        <f>INDEX('raw-all-komoditas'!$B$3:$ZY$37, MATCH('Komoditas besar Nasional'!CB$2,'raw-all-komoditas'!$B$3:$B$37,0), MATCH('Komoditas besar Nasional'!$BV246,'raw-all-komoditas'!$B$3:$ZY$3,0))</f>
        <v>0</v>
      </c>
      <c r="CC246" s="160">
        <f>INDEX('raw-all-komoditas'!$B$3:$ZY$37, MATCH('Komoditas besar Nasional'!CC$2,'raw-all-komoditas'!$B$3:$B$37,0), MATCH('Komoditas besar Nasional'!$BV246,'raw-all-komoditas'!$B$3:$ZY$3,0))</f>
        <v>0</v>
      </c>
      <c r="CD246" s="160">
        <f>INDEX('raw-all-komoditas'!$B$3:$ZY$37, MATCH('Komoditas besar Nasional'!CD$2,'raw-all-komoditas'!$B$3:$B$37,0), MATCH('Komoditas besar Nasional'!$BV246,'raw-all-komoditas'!$B$3:$ZY$3,0))</f>
        <v>0</v>
      </c>
      <c r="CE246" s="160">
        <f>INDEX('raw-all-komoditas'!$B$3:$ZY$37, MATCH('Komoditas besar Nasional'!CE$2,'raw-all-komoditas'!$B$3:$B$37,0), MATCH('Komoditas besar Nasional'!$BV246,'raw-all-komoditas'!$B$3:$ZY$3,0))</f>
        <v>0</v>
      </c>
      <c r="CF246" s="160">
        <f>INDEX('raw-all-komoditas'!$B$3:$ZY$37, MATCH('Komoditas besar Nasional'!CF$2,'raw-all-komoditas'!$B$3:$B$37,0), MATCH('Komoditas besar Nasional'!$BV246,'raw-all-komoditas'!$B$3:$ZY$3,0))</f>
        <v>0</v>
      </c>
      <c r="CG246" s="160">
        <f>INDEX('raw-all-komoditas'!$B$3:$ZY$37, MATCH('Komoditas besar Nasional'!CG$2,'raw-all-komoditas'!$B$3:$B$37,0), MATCH('Komoditas besar Nasional'!$BV246,'raw-all-komoditas'!$B$3:$ZY$3,0))</f>
        <v>0</v>
      </c>
      <c r="CH246" s="160">
        <f>INDEX('raw-all-komoditas'!$B$3:$ZY$37, MATCH('Komoditas besar Nasional'!CH$2,'raw-all-komoditas'!$B$3:$B$37,0), MATCH('Komoditas besar Nasional'!$BV246,'raw-all-komoditas'!$B$3:$ZY$3,0))</f>
        <v>0</v>
      </c>
      <c r="CI246" s="160">
        <f>INDEX('raw-all-komoditas'!$B$3:$ZY$37, MATCH('Komoditas besar Nasional'!CI$2,'raw-all-komoditas'!$B$3:$B$37,0), MATCH('Komoditas besar Nasional'!$BV246,'raw-all-komoditas'!$B$3:$ZY$3,0))</f>
        <v>0</v>
      </c>
      <c r="CJ246" s="160">
        <f>INDEX('raw-all-komoditas'!$B$3:$ZY$37, MATCH('Komoditas besar Nasional'!CJ$2,'raw-all-komoditas'!$B$3:$B$37,0), MATCH('Komoditas besar Nasional'!$BV246,'raw-all-komoditas'!$B$3:$ZY$3,0))</f>
        <v>0</v>
      </c>
      <c r="CK246" s="160">
        <f>INDEX('raw-all-komoditas'!$B$3:$ZY$37, MATCH('Komoditas besar Nasional'!CK$2,'raw-all-komoditas'!$B$3:$B$37,0), MATCH('Komoditas besar Nasional'!$BV246,'raw-all-komoditas'!$B$3:$ZY$3,0))</f>
        <v>0</v>
      </c>
      <c r="CL246" s="160">
        <f>INDEX('raw-all-komoditas'!$B$3:$ZY$37, MATCH('Komoditas besar Nasional'!CL$2,'raw-all-komoditas'!$B$3:$B$37,0), MATCH('Komoditas besar Nasional'!$BV246,'raw-all-komoditas'!$B$3:$ZY$3,0))</f>
        <v>0</v>
      </c>
      <c r="CM246" s="160">
        <f>INDEX('raw-all-komoditas'!$B$3:$ZY$37, MATCH('Komoditas besar Nasional'!CM$2,'raw-all-komoditas'!$B$3:$B$37,0), MATCH('Komoditas besar Nasional'!$BV246,'raw-all-komoditas'!$B$3:$ZY$3,0))</f>
        <v>0</v>
      </c>
      <c r="CN246" s="160">
        <f>INDEX('raw-all-komoditas'!$B$3:$ZY$37, MATCH('Komoditas besar Nasional'!CN$2,'raw-all-komoditas'!$B$3:$B$37,0), MATCH('Komoditas besar Nasional'!$BV246,'raw-all-komoditas'!$B$3:$ZY$3,0))</f>
        <v>0</v>
      </c>
      <c r="CO246" s="160">
        <f>INDEX('raw-all-komoditas'!$B$3:$ZY$37, MATCH('Komoditas besar Nasional'!CO$2,'raw-all-komoditas'!$B$3:$B$37,0), MATCH('Komoditas besar Nasional'!$BV246,'raw-all-komoditas'!$B$3:$ZY$3,0))</f>
        <v>0</v>
      </c>
      <c r="CP246" s="160">
        <f>INDEX('raw-all-komoditas'!$B$3:$ZY$37, MATCH('Komoditas besar Nasional'!CP$2,'raw-all-komoditas'!$B$3:$B$37,0), MATCH('Komoditas besar Nasional'!$BV246,'raw-all-komoditas'!$B$3:$ZY$3,0))</f>
        <v>0</v>
      </c>
      <c r="CQ246" s="160">
        <f>INDEX('raw-all-komoditas'!$B$3:$ZY$37, MATCH('Komoditas besar Nasional'!CQ$2,'raw-all-komoditas'!$B$3:$B$37,0), MATCH('Komoditas besar Nasional'!$BV246,'raw-all-komoditas'!$B$3:$ZY$3,0))</f>
        <v>0</v>
      </c>
      <c r="CR246" s="160">
        <f>INDEX('raw-all-komoditas'!$B$3:$ZY$37, MATCH('Komoditas besar Nasional'!CR$2,'raw-all-komoditas'!$B$3:$B$37,0), MATCH('Komoditas besar Nasional'!$BV246,'raw-all-komoditas'!$B$3:$ZY$3,0))</f>
        <v>0</v>
      </c>
      <c r="CS246" s="160">
        <f>INDEX('raw-all-komoditas'!$B$3:$ZY$37, MATCH('Komoditas besar Nasional'!CS$2,'raw-all-komoditas'!$B$3:$B$37,0), MATCH('Komoditas besar Nasional'!$BV246,'raw-all-komoditas'!$B$3:$ZY$3,0))</f>
        <v>0</v>
      </c>
      <c r="CT246" s="160">
        <f>INDEX('raw-all-komoditas'!$B$3:$ZY$37, MATCH('Komoditas besar Nasional'!CT$2,'raw-all-komoditas'!$B$3:$B$37,0), MATCH('Komoditas besar Nasional'!$BV246,'raw-all-komoditas'!$B$3:$ZY$3,0))</f>
        <v>0</v>
      </c>
      <c r="CU246" s="160">
        <f>INDEX('raw-all-komoditas'!$B$3:$ZY$37, MATCH('Komoditas besar Nasional'!CU$2,'raw-all-komoditas'!$B$3:$B$37,0), MATCH('Komoditas besar Nasional'!$BV246,'raw-all-komoditas'!$B$3:$ZY$3,0))</f>
        <v>0</v>
      </c>
      <c r="CV246" s="160">
        <f>INDEX('raw-all-komoditas'!$B$3:$ZY$37, MATCH('Komoditas besar Nasional'!CV$2,'raw-all-komoditas'!$B$3:$B$37,0), MATCH('Komoditas besar Nasional'!$BV246,'raw-all-komoditas'!$B$3:$ZY$3,0))</f>
        <v>0</v>
      </c>
      <c r="CW246" s="160">
        <f>INDEX('raw-all-komoditas'!$B$3:$ZY$37, MATCH('Komoditas besar Nasional'!CW$2,'raw-all-komoditas'!$B$3:$B$37,0), MATCH('Komoditas besar Nasional'!$BV246,'raw-all-komoditas'!$B$3:$ZY$3,0))</f>
        <v>21</v>
      </c>
      <c r="CX246" s="160">
        <f>INDEX('raw-all-komoditas'!$B$3:$ZY$37, MATCH('Komoditas besar Nasional'!CX$2,'raw-all-komoditas'!$B$3:$B$37,0), MATCH('Komoditas besar Nasional'!$BV246,'raw-all-komoditas'!$B$3:$ZY$3,0))</f>
        <v>0</v>
      </c>
      <c r="CY246" s="160">
        <f>INDEX('raw-all-komoditas'!$B$3:$ZY$37, MATCH('Komoditas besar Nasional'!CY$2,'raw-all-komoditas'!$B$3:$B$37,0), MATCH('Komoditas besar Nasional'!$BV246,'raw-all-komoditas'!$B$3:$ZY$3,0))</f>
        <v>0</v>
      </c>
      <c r="CZ246" s="160">
        <f>INDEX('raw-all-komoditas'!$B$3:$ZY$37, MATCH('Komoditas besar Nasional'!CZ$2,'raw-all-komoditas'!$B$3:$B$37,0), MATCH('Komoditas besar Nasional'!$BV246,'raw-all-komoditas'!$B$3:$ZY$3,0))</f>
        <v>0</v>
      </c>
      <c r="DA246" s="160">
        <f>INDEX('raw-all-komoditas'!$B$3:$ZY$37, MATCH('Komoditas besar Nasional'!DA$2,'raw-all-komoditas'!$B$3:$B$37,0), MATCH('Komoditas besar Nasional'!$BV246,'raw-all-komoditas'!$B$3:$ZY$3,0))</f>
        <v>0</v>
      </c>
      <c r="DB246" s="160">
        <f>INDEX('raw-all-komoditas'!$B$3:$ZY$37, MATCH('Komoditas besar Nasional'!DB$2,'raw-all-komoditas'!$B$3:$B$37,0), MATCH('Komoditas besar Nasional'!$BV246,'raw-all-komoditas'!$B$3:$ZY$3,0))</f>
        <v>0</v>
      </c>
      <c r="DC246" s="160">
        <f>INDEX('raw-all-komoditas'!$B$3:$ZY$37, MATCH('Komoditas besar Nasional'!DC$2,'raw-all-komoditas'!$B$3:$B$37,0), MATCH('Komoditas besar Nasional'!$BV246,'raw-all-komoditas'!$B$3:$ZY$3,0))</f>
        <v>0</v>
      </c>
      <c r="DD246" s="160">
        <f>INDEX('raw-all-komoditas'!$B$3:$ZY$37, MATCH('Komoditas besar Nasional'!DD$2,'raw-all-komoditas'!$B$3:$B$37,0), MATCH('Komoditas besar Nasional'!$BV246,'raw-all-komoditas'!$B$3:$ZY$3,0))</f>
        <v>0</v>
      </c>
      <c r="DF246" s="159" t="str">
        <f t="shared" si="38"/>
        <v>Kurang dari 250M</v>
      </c>
      <c r="DG246" s="159" t="str">
        <f t="shared" si="39"/>
        <v>Kurang dari 250M</v>
      </c>
      <c r="DH246" s="159" t="str">
        <f t="shared" si="40"/>
        <v>Kurang dari 250M</v>
      </c>
      <c r="DI246" s="159" t="str">
        <f t="shared" si="41"/>
        <v>Kurang dari 250M</v>
      </c>
      <c r="DJ246" s="159" t="str">
        <f t="shared" si="42"/>
        <v>Kurang dari 250M</v>
      </c>
      <c r="DK246" s="159" t="str">
        <f t="shared" si="43"/>
        <v>Kurang dari 250M</v>
      </c>
      <c r="DL246" s="159" t="str">
        <f t="shared" si="44"/>
        <v>Kurang dari 250M</v>
      </c>
      <c r="DM246" s="159" t="str">
        <f t="shared" si="45"/>
        <v>Kurang dari 250M</v>
      </c>
      <c r="DN246" s="159" t="str">
        <f t="shared" si="46"/>
        <v>Kurang dari 250M</v>
      </c>
      <c r="DO246" s="159" t="str">
        <f t="shared" si="47"/>
        <v>Kurang dari 250M</v>
      </c>
      <c r="DP246" s="159" t="str">
        <f t="shared" si="48"/>
        <v>Kurang dari 250M</v>
      </c>
      <c r="DQ246" s="159" t="str">
        <f t="shared" si="49"/>
        <v>Kurang dari 250M</v>
      </c>
      <c r="DR246" s="159" t="str">
        <f t="shared" si="50"/>
        <v>Kurang dari 250M</v>
      </c>
      <c r="DS246" s="159" t="str">
        <f t="shared" si="51"/>
        <v>Kurang dari 250M</v>
      </c>
      <c r="DT246" s="159" t="str">
        <f t="shared" si="52"/>
        <v>Kurang dari 250M</v>
      </c>
      <c r="DU246" s="159" t="str">
        <f t="shared" si="53"/>
        <v>Kurang dari 250M</v>
      </c>
      <c r="DV246" s="159" t="str">
        <f t="shared" si="54"/>
        <v>Kurang dari 250M</v>
      </c>
      <c r="DW246" s="159" t="str">
        <f t="shared" si="55"/>
        <v>Kurang dari 250M</v>
      </c>
      <c r="DX246" s="159" t="str">
        <f t="shared" si="56"/>
        <v>Kurang dari 250M</v>
      </c>
      <c r="DY246" s="159" t="str">
        <f t="shared" si="57"/>
        <v>Kurang dari 250M</v>
      </c>
      <c r="DZ246" s="159" t="str">
        <f t="shared" si="58"/>
        <v>Kurang dari 250M</v>
      </c>
      <c r="EA246" s="159" t="str">
        <f t="shared" si="59"/>
        <v>Kurang dari 250M</v>
      </c>
      <c r="EB246" s="159" t="str">
        <f t="shared" si="60"/>
        <v>Kurang dari 250M</v>
      </c>
      <c r="EC246" s="159" t="str">
        <f t="shared" si="61"/>
        <v>Kurang dari 250M</v>
      </c>
      <c r="ED246" s="159" t="str">
        <f t="shared" si="62"/>
        <v>Kurang dari 250M</v>
      </c>
      <c r="EE246" s="159" t="str">
        <f t="shared" si="63"/>
        <v>Kurang dari 250M</v>
      </c>
      <c r="EF246" s="159" t="str">
        <f t="shared" si="64"/>
        <v>Kurang dari 250M</v>
      </c>
      <c r="EG246" s="159" t="str">
        <f t="shared" si="65"/>
        <v>Kurang dari 250M</v>
      </c>
      <c r="EH246" s="159" t="str">
        <f t="shared" si="66"/>
        <v>Kurang dari 250M</v>
      </c>
      <c r="EI246" s="159" t="str">
        <f t="shared" si="67"/>
        <v>Kurang dari 250M</v>
      </c>
      <c r="EJ246" s="159" t="str">
        <f t="shared" si="68"/>
        <v>Kurang dari 250M</v>
      </c>
      <c r="EK246" s="159" t="str">
        <f t="shared" si="69"/>
        <v>Kurang dari 250M</v>
      </c>
      <c r="EL246" s="159" t="str">
        <f t="shared" si="70"/>
        <v>Kurang dari 250M</v>
      </c>
      <c r="EM246" s="159" t="str">
        <f t="shared" si="71"/>
        <v>Kurang dari 250M</v>
      </c>
    </row>
    <row r="247" spans="1:143" x14ac:dyDescent="0.3">
      <c r="A247" s="158" t="s">
        <v>911</v>
      </c>
      <c r="B247" s="159" t="s">
        <v>1270</v>
      </c>
      <c r="C247" s="160">
        <f>INDEX('raw-all-komoditas'!$B$3:$ZY$37, MATCH('Komoditas besar Nasional'!C$2,'raw-all-komoditas'!$B$3:$B$37,0), MATCH('Komoditas besar Nasional'!$B247,'raw-all-komoditas'!$B$3:$ZY$3,0))</f>
        <v>0</v>
      </c>
      <c r="D247" s="160">
        <f>INDEX('raw-all-komoditas'!$B$3:$ZY$37, MATCH('Komoditas besar Nasional'!D$2,'raw-all-komoditas'!$B$3:$B$37,0), MATCH('Komoditas besar Nasional'!$B247,'raw-all-komoditas'!$B$3:$ZY$3,0))</f>
        <v>0</v>
      </c>
      <c r="E247" s="160">
        <f>INDEX('raw-all-komoditas'!$B$3:$ZY$37, MATCH('Komoditas besar Nasional'!E$2,'raw-all-komoditas'!$B$3:$B$37,0), MATCH('Komoditas besar Nasional'!$B247,'raw-all-komoditas'!$B$3:$ZY$3,0))</f>
        <v>0</v>
      </c>
      <c r="F247" s="160">
        <f>INDEX('raw-all-komoditas'!$B$3:$ZY$37, MATCH('Komoditas besar Nasional'!F$2,'raw-all-komoditas'!$B$3:$B$37,0), MATCH('Komoditas besar Nasional'!$B247,'raw-all-komoditas'!$B$3:$ZY$3,0))</f>
        <v>0</v>
      </c>
      <c r="G247" s="160">
        <f>INDEX('raw-all-komoditas'!$B$3:$ZY$37, MATCH('Komoditas besar Nasional'!G$2,'raw-all-komoditas'!$B$3:$B$37,0), MATCH('Komoditas besar Nasional'!$B247,'raw-all-komoditas'!$B$3:$ZY$3,0))</f>
        <v>0</v>
      </c>
      <c r="H247" s="160">
        <f>INDEX('raw-all-komoditas'!$B$3:$ZY$37, MATCH('Komoditas besar Nasional'!H$2,'raw-all-komoditas'!$B$3:$B$37,0), MATCH('Komoditas besar Nasional'!$B247,'raw-all-komoditas'!$B$3:$ZY$3,0))</f>
        <v>0</v>
      </c>
      <c r="I247" s="160">
        <f>INDEX('raw-all-komoditas'!$B$3:$ZY$37, MATCH('Komoditas besar Nasional'!I$2,'raw-all-komoditas'!$B$3:$B$37,0), MATCH('Komoditas besar Nasional'!$B247,'raw-all-komoditas'!$B$3:$ZY$3,0))</f>
        <v>0</v>
      </c>
      <c r="J247" s="160">
        <f>INDEX('raw-all-komoditas'!$B$3:$ZY$37, MATCH('Komoditas besar Nasional'!J$2,'raw-all-komoditas'!$B$3:$B$37,0), MATCH('Komoditas besar Nasional'!$B247,'raw-all-komoditas'!$B$3:$ZY$3,0))</f>
        <v>0</v>
      </c>
      <c r="K247" s="160">
        <f>INDEX('raw-all-komoditas'!$B$3:$ZY$37, MATCH('Komoditas besar Nasional'!K$2,'raw-all-komoditas'!$B$3:$B$37,0), MATCH('Komoditas besar Nasional'!$B247,'raw-all-komoditas'!$B$3:$ZY$3,0))</f>
        <v>0</v>
      </c>
      <c r="L247" s="160">
        <f>INDEX('raw-all-komoditas'!$B$3:$ZY$37, MATCH('Komoditas besar Nasional'!L$2,'raw-all-komoditas'!$B$3:$B$37,0), MATCH('Komoditas besar Nasional'!$B247,'raw-all-komoditas'!$B$3:$ZY$3,0))</f>
        <v>0</v>
      </c>
      <c r="M247" s="160">
        <f>INDEX('raw-all-komoditas'!$B$3:$ZY$37, MATCH('Komoditas besar Nasional'!M$2,'raw-all-komoditas'!$B$3:$B$37,0), MATCH('Komoditas besar Nasional'!$B247,'raw-all-komoditas'!$B$3:$ZY$3,0))</f>
        <v>0</v>
      </c>
      <c r="N247" s="160">
        <f>INDEX('raw-all-komoditas'!$B$3:$ZY$37, MATCH('Komoditas besar Nasional'!N$2,'raw-all-komoditas'!$B$3:$B$37,0), MATCH('Komoditas besar Nasional'!$B247,'raw-all-komoditas'!$B$3:$ZY$3,0))</f>
        <v>0</v>
      </c>
      <c r="O247" s="160">
        <f>INDEX('raw-all-komoditas'!$B$3:$ZY$37, MATCH('Komoditas besar Nasional'!O$2,'raw-all-komoditas'!$B$3:$B$37,0), MATCH('Komoditas besar Nasional'!$B247,'raw-all-komoditas'!$B$3:$ZY$3,0))</f>
        <v>0</v>
      </c>
      <c r="P247" s="160">
        <f>INDEX('raw-all-komoditas'!$B$3:$ZY$37, MATCH('Komoditas besar Nasional'!P$2,'raw-all-komoditas'!$B$3:$B$37,0), MATCH('Komoditas besar Nasional'!$B247,'raw-all-komoditas'!$B$3:$ZY$3,0))</f>
        <v>0.192054</v>
      </c>
      <c r="Q247" s="160">
        <f>INDEX('raw-all-komoditas'!$B$3:$ZY$37, MATCH('Komoditas besar Nasional'!Q$2,'raw-all-komoditas'!$B$3:$B$37,0), MATCH('Komoditas besar Nasional'!$B247,'raw-all-komoditas'!$B$3:$ZY$3,0))</f>
        <v>1.64883</v>
      </c>
      <c r="R247" s="160">
        <f>INDEX('raw-all-komoditas'!$B$3:$ZY$37, MATCH('Komoditas besar Nasional'!R$2,'raw-all-komoditas'!$B$3:$B$37,0), MATCH('Komoditas besar Nasional'!$B247,'raw-all-komoditas'!$B$3:$ZY$3,0))</f>
        <v>0.2359</v>
      </c>
      <c r="S247" s="160">
        <f>INDEX('raw-all-komoditas'!$B$3:$ZY$37, MATCH('Komoditas besar Nasional'!S$2,'raw-all-komoditas'!$B$3:$B$37,0), MATCH('Komoditas besar Nasional'!$B247,'raw-all-komoditas'!$B$3:$ZY$3,0))</f>
        <v>0</v>
      </c>
      <c r="T247" s="160">
        <f>INDEX('raw-all-komoditas'!$B$3:$ZY$37, MATCH('Komoditas besar Nasional'!T$2,'raw-all-komoditas'!$B$3:$B$37,0), MATCH('Komoditas besar Nasional'!$B247,'raw-all-komoditas'!$B$3:$ZY$3,0))</f>
        <v>25.600218000000002</v>
      </c>
      <c r="U247" s="160">
        <f>INDEX('raw-all-komoditas'!$B$3:$ZY$37, MATCH('Komoditas besar Nasional'!U$2,'raw-all-komoditas'!$B$3:$B$37,0), MATCH('Komoditas besar Nasional'!$B247,'raw-all-komoditas'!$B$3:$ZY$3,0))</f>
        <v>0</v>
      </c>
      <c r="V247" s="160">
        <f>INDEX('raw-all-komoditas'!$B$3:$ZY$37, MATCH('Komoditas besar Nasional'!V$2,'raw-all-komoditas'!$B$3:$B$37,0), MATCH('Komoditas besar Nasional'!$B247,'raw-all-komoditas'!$B$3:$ZY$3,0))</f>
        <v>0</v>
      </c>
      <c r="W247" s="160">
        <f>INDEX('raw-all-komoditas'!$B$3:$ZY$37, MATCH('Komoditas besar Nasional'!W$2,'raw-all-komoditas'!$B$3:$B$37,0), MATCH('Komoditas besar Nasional'!$B247,'raw-all-komoditas'!$B$3:$ZY$3,0))</f>
        <v>0</v>
      </c>
      <c r="X247" s="160">
        <f>INDEX('raw-all-komoditas'!$B$3:$ZY$37, MATCH('Komoditas besar Nasional'!X$2,'raw-all-komoditas'!$B$3:$B$37,0), MATCH('Komoditas besar Nasional'!$B247,'raw-all-komoditas'!$B$3:$ZY$3,0))</f>
        <v>0</v>
      </c>
      <c r="Y247" s="160">
        <f>INDEX('raw-all-komoditas'!$B$3:$ZY$37, MATCH('Komoditas besar Nasional'!Y$2,'raw-all-komoditas'!$B$3:$B$37,0), MATCH('Komoditas besar Nasional'!$B247,'raw-all-komoditas'!$B$3:$ZY$3,0))</f>
        <v>0</v>
      </c>
      <c r="Z247" s="160">
        <f>INDEX('raw-all-komoditas'!$B$3:$ZY$37, MATCH('Komoditas besar Nasional'!Z$2,'raw-all-komoditas'!$B$3:$B$37,0), MATCH('Komoditas besar Nasional'!$B247,'raw-all-komoditas'!$B$3:$ZY$3,0))</f>
        <v>0</v>
      </c>
      <c r="AA247" s="160">
        <f>INDEX('raw-all-komoditas'!$B$3:$ZY$37, MATCH('Komoditas besar Nasional'!AA$2,'raw-all-komoditas'!$B$3:$B$37,0), MATCH('Komoditas besar Nasional'!$B247,'raw-all-komoditas'!$B$3:$ZY$3,0))</f>
        <v>0</v>
      </c>
      <c r="AB247" s="160">
        <f>INDEX('raw-all-komoditas'!$B$3:$ZY$37, MATCH('Komoditas besar Nasional'!AB$2,'raw-all-komoditas'!$B$3:$B$37,0), MATCH('Komoditas besar Nasional'!$B247,'raw-all-komoditas'!$B$3:$ZY$3,0))</f>
        <v>0</v>
      </c>
      <c r="AC247" s="160">
        <f>INDEX('raw-all-komoditas'!$B$3:$ZY$37, MATCH('Komoditas besar Nasional'!AC$2,'raw-all-komoditas'!$B$3:$B$37,0), MATCH('Komoditas besar Nasional'!$B247,'raw-all-komoditas'!$B$3:$ZY$3,0))</f>
        <v>0</v>
      </c>
      <c r="AD247" s="160">
        <f>INDEX('raw-all-komoditas'!$B$3:$ZY$37, MATCH('Komoditas besar Nasional'!AD$2,'raw-all-komoditas'!$B$3:$B$37,0), MATCH('Komoditas besar Nasional'!$B247,'raw-all-komoditas'!$B$3:$ZY$3,0))</f>
        <v>0</v>
      </c>
      <c r="AE247" s="160">
        <f>INDEX('raw-all-komoditas'!$B$3:$ZY$37, MATCH('Komoditas besar Nasional'!AE$2,'raw-all-komoditas'!$B$3:$B$37,0), MATCH('Komoditas besar Nasional'!$B247,'raw-all-komoditas'!$B$3:$ZY$3,0))</f>
        <v>0</v>
      </c>
      <c r="AF247" s="160">
        <f>INDEX('raw-all-komoditas'!$B$3:$ZY$37, MATCH('Komoditas besar Nasional'!AF$2,'raw-all-komoditas'!$B$3:$B$37,0), MATCH('Komoditas besar Nasional'!$B247,'raw-all-komoditas'!$B$3:$ZY$3,0))</f>
        <v>0</v>
      </c>
      <c r="AG247" s="160">
        <f>INDEX('raw-all-komoditas'!$B$3:$ZY$37, MATCH('Komoditas besar Nasional'!AG$2,'raw-all-komoditas'!$B$3:$B$37,0), MATCH('Komoditas besar Nasional'!$B247,'raw-all-komoditas'!$B$3:$ZY$3,0))</f>
        <v>0</v>
      </c>
      <c r="AH247" s="160">
        <f>INDEX('raw-all-komoditas'!$B$3:$ZY$37, MATCH('Komoditas besar Nasional'!AH$2,'raw-all-komoditas'!$B$3:$B$37,0), MATCH('Komoditas besar Nasional'!$B247,'raw-all-komoditas'!$B$3:$ZY$3,0))</f>
        <v>0</v>
      </c>
      <c r="AI247" s="160">
        <f>INDEX('raw-all-komoditas'!$B$3:$ZY$37, MATCH('Komoditas besar Nasional'!AI$2,'raw-all-komoditas'!$B$3:$B$37,0), MATCH('Komoditas besar Nasional'!$B247,'raw-all-komoditas'!$B$3:$ZY$3,0))</f>
        <v>0</v>
      </c>
      <c r="AJ247" s="160">
        <f>INDEX('raw-all-komoditas'!$B$3:$ZY$37, MATCH('Komoditas besar Nasional'!AJ$2,'raw-all-komoditas'!$B$3:$B$37,0), MATCH('Komoditas besar Nasional'!$B247,'raw-all-komoditas'!$B$3:$ZY$3,0))</f>
        <v>0</v>
      </c>
      <c r="AK247" s="181"/>
      <c r="AL247" s="160">
        <f>INDEX('rank provinsi to commodity'!$B$3:$ZX$37, MATCH(AL$2,'rank provinsi to commodity'!$B$3:$B$37,0),MATCH($B247,'rank provinsi to commodity'!$B$3:$ZX$3,0))</f>
        <v>5</v>
      </c>
      <c r="AM247" s="160">
        <f>INDEX('rank provinsi to commodity'!$B$3:$ZX$37, MATCH(AM$2,'rank provinsi to commodity'!$B$3:$B$37,0),MATCH($B247,'rank provinsi to commodity'!$B$3:$ZX$3,0))</f>
        <v>5</v>
      </c>
      <c r="AN247" s="160">
        <f>INDEX('rank provinsi to commodity'!$B$3:$ZX$37, MATCH(AN$2,'rank provinsi to commodity'!$B$3:$B$37,0),MATCH($B247,'rank provinsi to commodity'!$B$3:$ZX$3,0))</f>
        <v>5</v>
      </c>
      <c r="AO247" s="160">
        <f>INDEX('rank provinsi to commodity'!$B$3:$ZX$37, MATCH(AO$2,'rank provinsi to commodity'!$B$3:$B$37,0),MATCH($B247,'rank provinsi to commodity'!$B$3:$ZX$3,0))</f>
        <v>5</v>
      </c>
      <c r="AP247" s="160">
        <f>INDEX('rank provinsi to commodity'!$B$3:$ZX$37, MATCH(AP$2,'rank provinsi to commodity'!$B$3:$B$37,0),MATCH($B247,'rank provinsi to commodity'!$B$3:$ZX$3,0))</f>
        <v>5</v>
      </c>
      <c r="AQ247" s="160">
        <f>INDEX('rank provinsi to commodity'!$B$3:$ZX$37, MATCH(AQ$2,'rank provinsi to commodity'!$B$3:$B$37,0),MATCH($B247,'rank provinsi to commodity'!$B$3:$ZX$3,0))</f>
        <v>5</v>
      </c>
      <c r="AR247" s="160">
        <f>INDEX('rank provinsi to commodity'!$B$3:$ZX$37, MATCH(AR$2,'rank provinsi to commodity'!$B$3:$B$37,0),MATCH($B247,'rank provinsi to commodity'!$B$3:$ZX$3,0))</f>
        <v>5</v>
      </c>
      <c r="AS247" s="160">
        <f>INDEX('rank provinsi to commodity'!$B$3:$ZX$37, MATCH(AS$2,'rank provinsi to commodity'!$B$3:$B$37,0),MATCH($B247,'rank provinsi to commodity'!$B$3:$ZX$3,0))</f>
        <v>5</v>
      </c>
      <c r="AT247" s="160">
        <f>INDEX('rank provinsi to commodity'!$B$3:$ZX$37, MATCH(AT$2,'rank provinsi to commodity'!$B$3:$B$37,0),MATCH($B247,'rank provinsi to commodity'!$B$3:$ZX$3,0))</f>
        <v>5</v>
      </c>
      <c r="AU247" s="160">
        <f>INDEX('rank provinsi to commodity'!$B$3:$ZX$37, MATCH(AU$2,'rank provinsi to commodity'!$B$3:$B$37,0),MATCH($B247,'rank provinsi to commodity'!$B$3:$ZX$3,0))</f>
        <v>5</v>
      </c>
      <c r="AV247" s="160">
        <f>INDEX('rank provinsi to commodity'!$B$3:$ZX$37, MATCH(AV$2,'rank provinsi to commodity'!$B$3:$B$37,0),MATCH($B247,'rank provinsi to commodity'!$B$3:$ZX$3,0))</f>
        <v>5</v>
      </c>
      <c r="AW247" s="160">
        <f>INDEX('rank provinsi to commodity'!$B$3:$ZX$37, MATCH(AW$2,'rank provinsi to commodity'!$B$3:$B$37,0),MATCH($B247,'rank provinsi to commodity'!$B$3:$ZX$3,0))</f>
        <v>5</v>
      </c>
      <c r="AX247" s="160">
        <f>INDEX('rank provinsi to commodity'!$B$3:$ZX$37, MATCH(AX$2,'rank provinsi to commodity'!$B$3:$B$37,0),MATCH($B247,'rank provinsi to commodity'!$B$3:$ZX$3,0))</f>
        <v>5</v>
      </c>
      <c r="AY247" s="160">
        <f>INDEX('rank provinsi to commodity'!$B$3:$ZX$37, MATCH(AY$2,'rank provinsi to commodity'!$B$3:$B$37,0),MATCH($B247,'rank provinsi to commodity'!$B$3:$ZX$3,0))</f>
        <v>4</v>
      </c>
      <c r="AZ247" s="160">
        <f>INDEX('rank provinsi to commodity'!$B$3:$ZX$37, MATCH(AZ$2,'rank provinsi to commodity'!$B$3:$B$37,0),MATCH($B247,'rank provinsi to commodity'!$B$3:$ZX$3,0))</f>
        <v>2</v>
      </c>
      <c r="BA247" s="160">
        <f>INDEX('rank provinsi to commodity'!$B$3:$ZX$37, MATCH(BA$2,'rank provinsi to commodity'!$B$3:$B$37,0),MATCH($B247,'rank provinsi to commodity'!$B$3:$ZX$3,0))</f>
        <v>3</v>
      </c>
      <c r="BB247" s="160">
        <f>INDEX('rank provinsi to commodity'!$B$3:$ZX$37, MATCH(BB$2,'rank provinsi to commodity'!$B$3:$B$37,0),MATCH($B247,'rank provinsi to commodity'!$B$3:$ZX$3,0))</f>
        <v>5</v>
      </c>
      <c r="BC247" s="160">
        <f>INDEX('rank provinsi to commodity'!$B$3:$ZX$37, MATCH(BC$2,'rank provinsi to commodity'!$B$3:$B$37,0),MATCH($B247,'rank provinsi to commodity'!$B$3:$ZX$3,0))</f>
        <v>1</v>
      </c>
      <c r="BD247" s="160">
        <f>INDEX('rank provinsi to commodity'!$B$3:$ZX$37, MATCH(BD$2,'rank provinsi to commodity'!$B$3:$B$37,0),MATCH($B247,'rank provinsi to commodity'!$B$3:$ZX$3,0))</f>
        <v>5</v>
      </c>
      <c r="BE247" s="160">
        <f>INDEX('rank provinsi to commodity'!$B$3:$ZX$37, MATCH(BE$2,'rank provinsi to commodity'!$B$3:$B$37,0),MATCH($B247,'rank provinsi to commodity'!$B$3:$ZX$3,0))</f>
        <v>5</v>
      </c>
      <c r="BF247" s="160">
        <f>INDEX('rank provinsi to commodity'!$B$3:$ZX$37, MATCH(BF$2,'rank provinsi to commodity'!$B$3:$B$37,0),MATCH($B247,'rank provinsi to commodity'!$B$3:$ZX$3,0))</f>
        <v>5</v>
      </c>
      <c r="BG247" s="160">
        <f>INDEX('rank provinsi to commodity'!$B$3:$ZX$37, MATCH(BG$2,'rank provinsi to commodity'!$B$3:$B$37,0),MATCH($B247,'rank provinsi to commodity'!$B$3:$ZX$3,0))</f>
        <v>5</v>
      </c>
      <c r="BH247" s="160">
        <f>INDEX('rank provinsi to commodity'!$B$3:$ZX$37, MATCH(BH$2,'rank provinsi to commodity'!$B$3:$B$37,0),MATCH($B247,'rank provinsi to commodity'!$B$3:$ZX$3,0))</f>
        <v>5</v>
      </c>
      <c r="BI247" s="160">
        <f>INDEX('rank provinsi to commodity'!$B$3:$ZX$37, MATCH(BI$2,'rank provinsi to commodity'!$B$3:$B$37,0),MATCH($B247,'rank provinsi to commodity'!$B$3:$ZX$3,0))</f>
        <v>5</v>
      </c>
      <c r="BJ247" s="160">
        <f>INDEX('rank provinsi to commodity'!$B$3:$ZX$37, MATCH(BJ$2,'rank provinsi to commodity'!$B$3:$B$37,0),MATCH($B247,'rank provinsi to commodity'!$B$3:$ZX$3,0))</f>
        <v>5</v>
      </c>
      <c r="BK247" s="160">
        <f>INDEX('rank provinsi to commodity'!$B$3:$ZX$37, MATCH(BK$2,'rank provinsi to commodity'!$B$3:$B$37,0),MATCH($B247,'rank provinsi to commodity'!$B$3:$ZX$3,0))</f>
        <v>5</v>
      </c>
      <c r="BL247" s="160">
        <f>INDEX('rank provinsi to commodity'!$B$3:$ZX$37, MATCH(BL$2,'rank provinsi to commodity'!$B$3:$B$37,0),MATCH($B247,'rank provinsi to commodity'!$B$3:$ZX$3,0))</f>
        <v>5</v>
      </c>
      <c r="BM247" s="160">
        <f>INDEX('rank provinsi to commodity'!$B$3:$ZX$37, MATCH(BM$2,'rank provinsi to commodity'!$B$3:$B$37,0),MATCH($B247,'rank provinsi to commodity'!$B$3:$ZX$3,0))</f>
        <v>5</v>
      </c>
      <c r="BN247" s="160">
        <f>INDEX('rank provinsi to commodity'!$B$3:$ZX$37, MATCH(BN$2,'rank provinsi to commodity'!$B$3:$B$37,0),MATCH($B247,'rank provinsi to commodity'!$B$3:$ZX$3,0))</f>
        <v>5</v>
      </c>
      <c r="BO247" s="160">
        <f>INDEX('rank provinsi to commodity'!$B$3:$ZX$37, MATCH(BO$2,'rank provinsi to commodity'!$B$3:$B$37,0),MATCH($B247,'rank provinsi to commodity'!$B$3:$ZX$3,0))</f>
        <v>5</v>
      </c>
      <c r="BP247" s="160">
        <f>INDEX('rank provinsi to commodity'!$B$3:$ZX$37, MATCH(BP$2,'rank provinsi to commodity'!$B$3:$B$37,0),MATCH($B247,'rank provinsi to commodity'!$B$3:$ZX$3,0))</f>
        <v>5</v>
      </c>
      <c r="BQ247" s="160">
        <f>INDEX('rank provinsi to commodity'!$B$3:$ZX$37, MATCH(BQ$2,'rank provinsi to commodity'!$B$3:$B$37,0),MATCH($B247,'rank provinsi to commodity'!$B$3:$ZX$3,0))</f>
        <v>5</v>
      </c>
      <c r="BR247" s="160">
        <f>INDEX('rank provinsi to commodity'!$B$3:$ZX$37, MATCH(BR$2,'rank provinsi to commodity'!$B$3:$B$37,0),MATCH($B247,'rank provinsi to commodity'!$B$3:$ZX$3,0))</f>
        <v>5</v>
      </c>
      <c r="BS247" s="173">
        <f>INDEX('rank provinsi to commodity'!$B$3:$ZX$37, MATCH(BS$2,'rank provinsi to commodity'!$B$3:$B$37,0),MATCH($B247,'rank provinsi to commodity'!$B$3:$ZX$3,0))</f>
        <v>5</v>
      </c>
      <c r="BT247" s="181"/>
      <c r="BU247" s="184" t="str">
        <f t="shared" si="37"/>
        <v>PERIKANAN TANGKAP LAUT (Ton)</v>
      </c>
      <c r="BV247" s="149" t="s">
        <v>1010</v>
      </c>
      <c r="BW247" s="160">
        <f>INDEX('raw-all-komoditas'!$B$3:$ZY$37, MATCH('Komoditas besar Nasional'!BW$2,'raw-all-komoditas'!$B$3:$B$37,0), MATCH('Komoditas besar Nasional'!$BV247,'raw-all-komoditas'!$B$3:$ZY$3,0))</f>
        <v>0</v>
      </c>
      <c r="BX247" s="160">
        <f>INDEX('raw-all-komoditas'!$B$3:$ZY$37, MATCH('Komoditas besar Nasional'!BX$2,'raw-all-komoditas'!$B$3:$B$37,0), MATCH('Komoditas besar Nasional'!$BV247,'raw-all-komoditas'!$B$3:$ZY$3,0))</f>
        <v>0</v>
      </c>
      <c r="BY247" s="160">
        <f>INDEX('raw-all-komoditas'!$B$3:$ZY$37, MATCH('Komoditas besar Nasional'!BY$2,'raw-all-komoditas'!$B$3:$B$37,0), MATCH('Komoditas besar Nasional'!$BV247,'raw-all-komoditas'!$B$3:$ZY$3,0))</f>
        <v>0</v>
      </c>
      <c r="BZ247" s="160">
        <f>INDEX('raw-all-komoditas'!$B$3:$ZY$37, MATCH('Komoditas besar Nasional'!BZ$2,'raw-all-komoditas'!$B$3:$B$37,0), MATCH('Komoditas besar Nasional'!$BV247,'raw-all-komoditas'!$B$3:$ZY$3,0))</f>
        <v>0</v>
      </c>
      <c r="CA247" s="160">
        <f>INDEX('raw-all-komoditas'!$B$3:$ZY$37, MATCH('Komoditas besar Nasional'!CA$2,'raw-all-komoditas'!$B$3:$B$37,0), MATCH('Komoditas besar Nasional'!$BV247,'raw-all-komoditas'!$B$3:$ZY$3,0))</f>
        <v>0</v>
      </c>
      <c r="CB247" s="160">
        <f>INDEX('raw-all-komoditas'!$B$3:$ZY$37, MATCH('Komoditas besar Nasional'!CB$2,'raw-all-komoditas'!$B$3:$B$37,0), MATCH('Komoditas besar Nasional'!$BV247,'raw-all-komoditas'!$B$3:$ZY$3,0))</f>
        <v>0</v>
      </c>
      <c r="CC247" s="160">
        <f>INDEX('raw-all-komoditas'!$B$3:$ZY$37, MATCH('Komoditas besar Nasional'!CC$2,'raw-all-komoditas'!$B$3:$B$37,0), MATCH('Komoditas besar Nasional'!$BV247,'raw-all-komoditas'!$B$3:$ZY$3,0))</f>
        <v>0</v>
      </c>
      <c r="CD247" s="160">
        <f>INDEX('raw-all-komoditas'!$B$3:$ZY$37, MATCH('Komoditas besar Nasional'!CD$2,'raw-all-komoditas'!$B$3:$B$37,0), MATCH('Komoditas besar Nasional'!$BV247,'raw-all-komoditas'!$B$3:$ZY$3,0))</f>
        <v>0</v>
      </c>
      <c r="CE247" s="160">
        <f>INDEX('raw-all-komoditas'!$B$3:$ZY$37, MATCH('Komoditas besar Nasional'!CE$2,'raw-all-komoditas'!$B$3:$B$37,0), MATCH('Komoditas besar Nasional'!$BV247,'raw-all-komoditas'!$B$3:$ZY$3,0))</f>
        <v>0</v>
      </c>
      <c r="CF247" s="160">
        <f>INDEX('raw-all-komoditas'!$B$3:$ZY$37, MATCH('Komoditas besar Nasional'!CF$2,'raw-all-komoditas'!$B$3:$B$37,0), MATCH('Komoditas besar Nasional'!$BV247,'raw-all-komoditas'!$B$3:$ZY$3,0))</f>
        <v>0</v>
      </c>
      <c r="CG247" s="160">
        <f>INDEX('raw-all-komoditas'!$B$3:$ZY$37, MATCH('Komoditas besar Nasional'!CG$2,'raw-all-komoditas'!$B$3:$B$37,0), MATCH('Komoditas besar Nasional'!$BV247,'raw-all-komoditas'!$B$3:$ZY$3,0))</f>
        <v>0</v>
      </c>
      <c r="CH247" s="160">
        <f>INDEX('raw-all-komoditas'!$B$3:$ZY$37, MATCH('Komoditas besar Nasional'!CH$2,'raw-all-komoditas'!$B$3:$B$37,0), MATCH('Komoditas besar Nasional'!$BV247,'raw-all-komoditas'!$B$3:$ZY$3,0))</f>
        <v>0</v>
      </c>
      <c r="CI247" s="160">
        <f>INDEX('raw-all-komoditas'!$B$3:$ZY$37, MATCH('Komoditas besar Nasional'!CI$2,'raw-all-komoditas'!$B$3:$B$37,0), MATCH('Komoditas besar Nasional'!$BV247,'raw-all-komoditas'!$B$3:$ZY$3,0))</f>
        <v>0</v>
      </c>
      <c r="CJ247" s="160">
        <f>INDEX('raw-all-komoditas'!$B$3:$ZY$37, MATCH('Komoditas besar Nasional'!CJ$2,'raw-all-komoditas'!$B$3:$B$37,0), MATCH('Komoditas besar Nasional'!$BV247,'raw-all-komoditas'!$B$3:$ZY$3,0))</f>
        <v>64</v>
      </c>
      <c r="CK247" s="160">
        <f>INDEX('raw-all-komoditas'!$B$3:$ZY$37, MATCH('Komoditas besar Nasional'!CK$2,'raw-all-komoditas'!$B$3:$B$37,0), MATCH('Komoditas besar Nasional'!$BV247,'raw-all-komoditas'!$B$3:$ZY$3,0))</f>
        <v>275</v>
      </c>
      <c r="CL247" s="160">
        <f>INDEX('raw-all-komoditas'!$B$3:$ZY$37, MATCH('Komoditas besar Nasional'!CL$2,'raw-all-komoditas'!$B$3:$B$37,0), MATCH('Komoditas besar Nasional'!$BV247,'raw-all-komoditas'!$B$3:$ZY$3,0))</f>
        <v>94</v>
      </c>
      <c r="CM247" s="160">
        <f>INDEX('raw-all-komoditas'!$B$3:$ZY$37, MATCH('Komoditas besar Nasional'!CM$2,'raw-all-komoditas'!$B$3:$B$37,0), MATCH('Komoditas besar Nasional'!$BV247,'raw-all-komoditas'!$B$3:$ZY$3,0))</f>
        <v>0</v>
      </c>
      <c r="CN247" s="160">
        <f>INDEX('raw-all-komoditas'!$B$3:$ZY$37, MATCH('Komoditas besar Nasional'!CN$2,'raw-all-komoditas'!$B$3:$B$37,0), MATCH('Komoditas besar Nasional'!$BV247,'raw-all-komoditas'!$B$3:$ZY$3,0))</f>
        <v>47732</v>
      </c>
      <c r="CO247" s="160">
        <f>INDEX('raw-all-komoditas'!$B$3:$ZY$37, MATCH('Komoditas besar Nasional'!CO$2,'raw-all-komoditas'!$B$3:$B$37,0), MATCH('Komoditas besar Nasional'!$BV247,'raw-all-komoditas'!$B$3:$ZY$3,0))</f>
        <v>0</v>
      </c>
      <c r="CP247" s="160">
        <f>INDEX('raw-all-komoditas'!$B$3:$ZY$37, MATCH('Komoditas besar Nasional'!CP$2,'raw-all-komoditas'!$B$3:$B$37,0), MATCH('Komoditas besar Nasional'!$BV247,'raw-all-komoditas'!$B$3:$ZY$3,0))</f>
        <v>0</v>
      </c>
      <c r="CQ247" s="160">
        <f>INDEX('raw-all-komoditas'!$B$3:$ZY$37, MATCH('Komoditas besar Nasional'!CQ$2,'raw-all-komoditas'!$B$3:$B$37,0), MATCH('Komoditas besar Nasional'!$BV247,'raw-all-komoditas'!$B$3:$ZY$3,0))</f>
        <v>0</v>
      </c>
      <c r="CR247" s="160">
        <f>INDEX('raw-all-komoditas'!$B$3:$ZY$37, MATCH('Komoditas besar Nasional'!CR$2,'raw-all-komoditas'!$B$3:$B$37,0), MATCH('Komoditas besar Nasional'!$BV247,'raw-all-komoditas'!$B$3:$ZY$3,0))</f>
        <v>0</v>
      </c>
      <c r="CS247" s="160">
        <f>INDEX('raw-all-komoditas'!$B$3:$ZY$37, MATCH('Komoditas besar Nasional'!CS$2,'raw-all-komoditas'!$B$3:$B$37,0), MATCH('Komoditas besar Nasional'!$BV247,'raw-all-komoditas'!$B$3:$ZY$3,0))</f>
        <v>0</v>
      </c>
      <c r="CT247" s="160">
        <f>INDEX('raw-all-komoditas'!$B$3:$ZY$37, MATCH('Komoditas besar Nasional'!CT$2,'raw-all-komoditas'!$B$3:$B$37,0), MATCH('Komoditas besar Nasional'!$BV247,'raw-all-komoditas'!$B$3:$ZY$3,0))</f>
        <v>0</v>
      </c>
      <c r="CU247" s="160">
        <f>INDEX('raw-all-komoditas'!$B$3:$ZY$37, MATCH('Komoditas besar Nasional'!CU$2,'raw-all-komoditas'!$B$3:$B$37,0), MATCH('Komoditas besar Nasional'!$BV247,'raw-all-komoditas'!$B$3:$ZY$3,0))</f>
        <v>0</v>
      </c>
      <c r="CV247" s="160">
        <f>INDEX('raw-all-komoditas'!$B$3:$ZY$37, MATCH('Komoditas besar Nasional'!CV$2,'raw-all-komoditas'!$B$3:$B$37,0), MATCH('Komoditas besar Nasional'!$BV247,'raw-all-komoditas'!$B$3:$ZY$3,0))</f>
        <v>0</v>
      </c>
      <c r="CW247" s="160">
        <f>INDEX('raw-all-komoditas'!$B$3:$ZY$37, MATCH('Komoditas besar Nasional'!CW$2,'raw-all-komoditas'!$B$3:$B$37,0), MATCH('Komoditas besar Nasional'!$BV247,'raw-all-komoditas'!$B$3:$ZY$3,0))</f>
        <v>0</v>
      </c>
      <c r="CX247" s="160">
        <f>INDEX('raw-all-komoditas'!$B$3:$ZY$37, MATCH('Komoditas besar Nasional'!CX$2,'raw-all-komoditas'!$B$3:$B$37,0), MATCH('Komoditas besar Nasional'!$BV247,'raw-all-komoditas'!$B$3:$ZY$3,0))</f>
        <v>0</v>
      </c>
      <c r="CY247" s="160">
        <f>INDEX('raw-all-komoditas'!$B$3:$ZY$37, MATCH('Komoditas besar Nasional'!CY$2,'raw-all-komoditas'!$B$3:$B$37,0), MATCH('Komoditas besar Nasional'!$BV247,'raw-all-komoditas'!$B$3:$ZY$3,0))</f>
        <v>0</v>
      </c>
      <c r="CZ247" s="160">
        <f>INDEX('raw-all-komoditas'!$B$3:$ZY$37, MATCH('Komoditas besar Nasional'!CZ$2,'raw-all-komoditas'!$B$3:$B$37,0), MATCH('Komoditas besar Nasional'!$BV247,'raw-all-komoditas'!$B$3:$ZY$3,0))</f>
        <v>0</v>
      </c>
      <c r="DA247" s="160">
        <f>INDEX('raw-all-komoditas'!$B$3:$ZY$37, MATCH('Komoditas besar Nasional'!DA$2,'raw-all-komoditas'!$B$3:$B$37,0), MATCH('Komoditas besar Nasional'!$BV247,'raw-all-komoditas'!$B$3:$ZY$3,0))</f>
        <v>0</v>
      </c>
      <c r="DB247" s="160">
        <f>INDEX('raw-all-komoditas'!$B$3:$ZY$37, MATCH('Komoditas besar Nasional'!DB$2,'raw-all-komoditas'!$B$3:$B$37,0), MATCH('Komoditas besar Nasional'!$BV247,'raw-all-komoditas'!$B$3:$ZY$3,0))</f>
        <v>0</v>
      </c>
      <c r="DC247" s="160">
        <f>INDEX('raw-all-komoditas'!$B$3:$ZY$37, MATCH('Komoditas besar Nasional'!DC$2,'raw-all-komoditas'!$B$3:$B$37,0), MATCH('Komoditas besar Nasional'!$BV247,'raw-all-komoditas'!$B$3:$ZY$3,0))</f>
        <v>0</v>
      </c>
      <c r="DD247" s="160">
        <f>INDEX('raw-all-komoditas'!$B$3:$ZY$37, MATCH('Komoditas besar Nasional'!DD$2,'raw-all-komoditas'!$B$3:$B$37,0), MATCH('Komoditas besar Nasional'!$BV247,'raw-all-komoditas'!$B$3:$ZY$3,0))</f>
        <v>0</v>
      </c>
      <c r="DF247" s="159" t="str">
        <f t="shared" si="38"/>
        <v>Kurang dari 250M</v>
      </c>
      <c r="DG247" s="159" t="str">
        <f t="shared" si="39"/>
        <v>Kurang dari 250M</v>
      </c>
      <c r="DH247" s="159" t="str">
        <f t="shared" si="40"/>
        <v>Kurang dari 250M</v>
      </c>
      <c r="DI247" s="159" t="str">
        <f t="shared" si="41"/>
        <v>Kurang dari 250M</v>
      </c>
      <c r="DJ247" s="159" t="str">
        <f t="shared" si="42"/>
        <v>Kurang dari 250M</v>
      </c>
      <c r="DK247" s="159" t="str">
        <f t="shared" si="43"/>
        <v>Kurang dari 250M</v>
      </c>
      <c r="DL247" s="159" t="str">
        <f t="shared" si="44"/>
        <v>Kurang dari 250M</v>
      </c>
      <c r="DM247" s="159" t="str">
        <f t="shared" si="45"/>
        <v>Kurang dari 250M</v>
      </c>
      <c r="DN247" s="159" t="str">
        <f t="shared" si="46"/>
        <v>Kurang dari 250M</v>
      </c>
      <c r="DO247" s="159" t="str">
        <f t="shared" si="47"/>
        <v>Kurang dari 250M</v>
      </c>
      <c r="DP247" s="159" t="str">
        <f t="shared" si="48"/>
        <v>Kurang dari 250M</v>
      </c>
      <c r="DQ247" s="159" t="str">
        <f t="shared" si="49"/>
        <v>Kurang dari 250M</v>
      </c>
      <c r="DR247" s="159" t="str">
        <f t="shared" si="50"/>
        <v>Kurang dari 250M</v>
      </c>
      <c r="DS247" s="159" t="str">
        <f t="shared" si="51"/>
        <v>Kurang dari 250M</v>
      </c>
      <c r="DT247" s="159" t="str">
        <f t="shared" si="52"/>
        <v>Kurang dari 250M</v>
      </c>
      <c r="DU247" s="159" t="str">
        <f t="shared" si="53"/>
        <v>Kurang dari 250M</v>
      </c>
      <c r="DV247" s="159" t="str">
        <f t="shared" si="54"/>
        <v>Kurang dari 250M</v>
      </c>
      <c r="DW247" s="159" t="str">
        <f t="shared" si="55"/>
        <v>Kurang dari 250M</v>
      </c>
      <c r="DX247" s="159" t="str">
        <f t="shared" si="56"/>
        <v>Kurang dari 250M</v>
      </c>
      <c r="DY247" s="159" t="str">
        <f t="shared" si="57"/>
        <v>Kurang dari 250M</v>
      </c>
      <c r="DZ247" s="159" t="str">
        <f t="shared" si="58"/>
        <v>Kurang dari 250M</v>
      </c>
      <c r="EA247" s="159" t="str">
        <f t="shared" si="59"/>
        <v>Kurang dari 250M</v>
      </c>
      <c r="EB247" s="159" t="str">
        <f t="shared" si="60"/>
        <v>Kurang dari 250M</v>
      </c>
      <c r="EC247" s="159" t="str">
        <f t="shared" si="61"/>
        <v>Kurang dari 250M</v>
      </c>
      <c r="ED247" s="159" t="str">
        <f t="shared" si="62"/>
        <v>Kurang dari 250M</v>
      </c>
      <c r="EE247" s="159" t="str">
        <f t="shared" si="63"/>
        <v>Kurang dari 250M</v>
      </c>
      <c r="EF247" s="159" t="str">
        <f t="shared" si="64"/>
        <v>Kurang dari 250M</v>
      </c>
      <c r="EG247" s="159" t="str">
        <f t="shared" si="65"/>
        <v>Kurang dari 250M</v>
      </c>
      <c r="EH247" s="159" t="str">
        <f t="shared" si="66"/>
        <v>Kurang dari 250M</v>
      </c>
      <c r="EI247" s="159" t="str">
        <f t="shared" si="67"/>
        <v>Kurang dari 250M</v>
      </c>
      <c r="EJ247" s="159" t="str">
        <f t="shared" si="68"/>
        <v>Kurang dari 250M</v>
      </c>
      <c r="EK247" s="159" t="str">
        <f t="shared" si="69"/>
        <v>Kurang dari 250M</v>
      </c>
      <c r="EL247" s="159" t="str">
        <f t="shared" si="70"/>
        <v>Kurang dari 250M</v>
      </c>
      <c r="EM247" s="159" t="str">
        <f t="shared" si="71"/>
        <v>Kurang dari 250M</v>
      </c>
    </row>
    <row r="248" spans="1:143" x14ac:dyDescent="0.3">
      <c r="A248" s="158" t="s">
        <v>911</v>
      </c>
      <c r="B248" s="159" t="s">
        <v>1271</v>
      </c>
      <c r="C248" s="160">
        <f>INDEX('raw-all-komoditas'!$B$3:$ZY$37, MATCH('Komoditas besar Nasional'!C$2,'raw-all-komoditas'!$B$3:$B$37,0), MATCH('Komoditas besar Nasional'!$B248,'raw-all-komoditas'!$B$3:$ZY$3,0))</f>
        <v>3.8505340000000001</v>
      </c>
      <c r="D248" s="160">
        <f>INDEX('raw-all-komoditas'!$B$3:$ZY$37, MATCH('Komoditas besar Nasional'!D$2,'raw-all-komoditas'!$B$3:$B$37,0), MATCH('Komoditas besar Nasional'!$B248,'raw-all-komoditas'!$B$3:$ZY$3,0))</f>
        <v>1.6469130000000001</v>
      </c>
      <c r="E248" s="160">
        <f>INDEX('raw-all-komoditas'!$B$3:$ZY$37, MATCH('Komoditas besar Nasional'!E$2,'raw-all-komoditas'!$B$3:$B$37,0), MATCH('Komoditas besar Nasional'!$B248,'raw-all-komoditas'!$B$3:$ZY$3,0))</f>
        <v>44.887692000000001</v>
      </c>
      <c r="F248" s="160">
        <f>INDEX('raw-all-komoditas'!$B$3:$ZY$37, MATCH('Komoditas besar Nasional'!F$2,'raw-all-komoditas'!$B$3:$B$37,0), MATCH('Komoditas besar Nasional'!$B248,'raw-all-komoditas'!$B$3:$ZY$3,0))</f>
        <v>0</v>
      </c>
      <c r="G248" s="160">
        <f>INDEX('raw-all-komoditas'!$B$3:$ZY$37, MATCH('Komoditas besar Nasional'!G$2,'raw-all-komoditas'!$B$3:$B$37,0), MATCH('Komoditas besar Nasional'!$B248,'raw-all-komoditas'!$B$3:$ZY$3,0))</f>
        <v>0</v>
      </c>
      <c r="H248" s="160">
        <f>INDEX('raw-all-komoditas'!$B$3:$ZY$37, MATCH('Komoditas besar Nasional'!H$2,'raw-all-komoditas'!$B$3:$B$37,0), MATCH('Komoditas besar Nasional'!$B248,'raw-all-komoditas'!$B$3:$ZY$3,0))</f>
        <v>0</v>
      </c>
      <c r="I248" s="160">
        <f>INDEX('raw-all-komoditas'!$B$3:$ZY$37, MATCH('Komoditas besar Nasional'!I$2,'raw-all-komoditas'!$B$3:$B$37,0), MATCH('Komoditas besar Nasional'!$B248,'raw-all-komoditas'!$B$3:$ZY$3,0))</f>
        <v>5.8354980000000003</v>
      </c>
      <c r="J248" s="160">
        <f>INDEX('raw-all-komoditas'!$B$3:$ZY$37, MATCH('Komoditas besar Nasional'!J$2,'raw-all-komoditas'!$B$3:$B$37,0), MATCH('Komoditas besar Nasional'!$B248,'raw-all-komoditas'!$B$3:$ZY$3,0))</f>
        <v>2.3661129999999999</v>
      </c>
      <c r="K248" s="160">
        <f>INDEX('raw-all-komoditas'!$B$3:$ZY$37, MATCH('Komoditas besar Nasional'!K$2,'raw-all-komoditas'!$B$3:$B$37,0), MATCH('Komoditas besar Nasional'!$B248,'raw-all-komoditas'!$B$3:$ZY$3,0))</f>
        <v>13.156634</v>
      </c>
      <c r="L248" s="160">
        <f>INDEX('raw-all-komoditas'!$B$3:$ZY$37, MATCH('Komoditas besar Nasional'!L$2,'raw-all-komoditas'!$B$3:$B$37,0), MATCH('Komoditas besar Nasional'!$B248,'raw-all-komoditas'!$B$3:$ZY$3,0))</f>
        <v>0</v>
      </c>
      <c r="M248" s="160">
        <f>INDEX('raw-all-komoditas'!$B$3:$ZY$37, MATCH('Komoditas besar Nasional'!M$2,'raw-all-komoditas'!$B$3:$B$37,0), MATCH('Komoditas besar Nasional'!$B248,'raw-all-komoditas'!$B$3:$ZY$3,0))</f>
        <v>2.509992</v>
      </c>
      <c r="N248" s="160">
        <f>INDEX('raw-all-komoditas'!$B$3:$ZY$37, MATCH('Komoditas besar Nasional'!N$2,'raw-all-komoditas'!$B$3:$B$37,0), MATCH('Komoditas besar Nasional'!$B248,'raw-all-komoditas'!$B$3:$ZY$3,0))</f>
        <v>8.6893639999999994</v>
      </c>
      <c r="O248" s="160">
        <f>INDEX('raw-all-komoditas'!$B$3:$ZY$37, MATCH('Komoditas besar Nasional'!O$2,'raw-all-komoditas'!$B$3:$B$37,0), MATCH('Komoditas besar Nasional'!$B248,'raw-all-komoditas'!$B$3:$ZY$3,0))</f>
        <v>1.4409E-2</v>
      </c>
      <c r="P248" s="160">
        <f>INDEX('raw-all-komoditas'!$B$3:$ZY$37, MATCH('Komoditas besar Nasional'!P$2,'raw-all-komoditas'!$B$3:$B$37,0), MATCH('Komoditas besar Nasional'!$B248,'raw-all-komoditas'!$B$3:$ZY$3,0))</f>
        <v>3.5798000000000003E-2</v>
      </c>
      <c r="Q248" s="160">
        <f>INDEX('raw-all-komoditas'!$B$3:$ZY$37, MATCH('Komoditas besar Nasional'!Q$2,'raw-all-komoditas'!$B$3:$B$37,0), MATCH('Komoditas besar Nasional'!$B248,'raw-all-komoditas'!$B$3:$ZY$3,0))</f>
        <v>0.112201</v>
      </c>
      <c r="R248" s="160">
        <f>INDEX('raw-all-komoditas'!$B$3:$ZY$37, MATCH('Komoditas besar Nasional'!R$2,'raw-all-komoditas'!$B$3:$B$37,0), MATCH('Komoditas besar Nasional'!$B248,'raw-all-komoditas'!$B$3:$ZY$3,0))</f>
        <v>1.7208349999999999</v>
      </c>
      <c r="S248" s="160">
        <f>INDEX('raw-all-komoditas'!$B$3:$ZY$37, MATCH('Komoditas besar Nasional'!S$2,'raw-all-komoditas'!$B$3:$B$37,0), MATCH('Komoditas besar Nasional'!$B248,'raw-all-komoditas'!$B$3:$ZY$3,0))</f>
        <v>0</v>
      </c>
      <c r="T248" s="160">
        <f>INDEX('raw-all-komoditas'!$B$3:$ZY$37, MATCH('Komoditas besar Nasional'!T$2,'raw-all-komoditas'!$B$3:$B$37,0), MATCH('Komoditas besar Nasional'!$B248,'raw-all-komoditas'!$B$3:$ZY$3,0))</f>
        <v>3.3085640000000001</v>
      </c>
      <c r="U248" s="160">
        <f>INDEX('raw-all-komoditas'!$B$3:$ZY$37, MATCH('Komoditas besar Nasional'!U$2,'raw-all-komoditas'!$B$3:$B$37,0), MATCH('Komoditas besar Nasional'!$B248,'raw-all-komoditas'!$B$3:$ZY$3,0))</f>
        <v>0.404839</v>
      </c>
      <c r="V248" s="160">
        <f>INDEX('raw-all-komoditas'!$B$3:$ZY$37, MATCH('Komoditas besar Nasional'!V$2,'raw-all-komoditas'!$B$3:$B$37,0), MATCH('Komoditas besar Nasional'!$B248,'raw-all-komoditas'!$B$3:$ZY$3,0))</f>
        <v>3.91242</v>
      </c>
      <c r="W248" s="160">
        <f>INDEX('raw-all-komoditas'!$B$3:$ZY$37, MATCH('Komoditas besar Nasional'!W$2,'raw-all-komoditas'!$B$3:$B$37,0), MATCH('Komoditas besar Nasional'!$B248,'raw-all-komoditas'!$B$3:$ZY$3,0))</f>
        <v>0</v>
      </c>
      <c r="X248" s="160">
        <f>INDEX('raw-all-komoditas'!$B$3:$ZY$37, MATCH('Komoditas besar Nasional'!X$2,'raw-all-komoditas'!$B$3:$B$37,0), MATCH('Komoditas besar Nasional'!$B248,'raw-all-komoditas'!$B$3:$ZY$3,0))</f>
        <v>0</v>
      </c>
      <c r="Y248" s="160">
        <f>INDEX('raw-all-komoditas'!$B$3:$ZY$37, MATCH('Komoditas besar Nasional'!Y$2,'raw-all-komoditas'!$B$3:$B$37,0), MATCH('Komoditas besar Nasional'!$B248,'raw-all-komoditas'!$B$3:$ZY$3,0))</f>
        <v>1.0430280000000001</v>
      </c>
      <c r="Z248" s="160">
        <f>INDEX('raw-all-komoditas'!$B$3:$ZY$37, MATCH('Komoditas besar Nasional'!Z$2,'raw-all-komoditas'!$B$3:$B$37,0), MATCH('Komoditas besar Nasional'!$B248,'raw-all-komoditas'!$B$3:$ZY$3,0))</f>
        <v>1.950102</v>
      </c>
      <c r="AA248" s="160">
        <f>INDEX('raw-all-komoditas'!$B$3:$ZY$37, MATCH('Komoditas besar Nasional'!AA$2,'raw-all-komoditas'!$B$3:$B$37,0), MATCH('Komoditas besar Nasional'!$B248,'raw-all-komoditas'!$B$3:$ZY$3,0))</f>
        <v>0</v>
      </c>
      <c r="AB248" s="160">
        <f>INDEX('raw-all-komoditas'!$B$3:$ZY$37, MATCH('Komoditas besar Nasional'!AB$2,'raw-all-komoditas'!$B$3:$B$37,0), MATCH('Komoditas besar Nasional'!$B248,'raw-all-komoditas'!$B$3:$ZY$3,0))</f>
        <v>0</v>
      </c>
      <c r="AC248" s="160">
        <f>INDEX('raw-all-komoditas'!$B$3:$ZY$37, MATCH('Komoditas besar Nasional'!AC$2,'raw-all-komoditas'!$B$3:$B$37,0), MATCH('Komoditas besar Nasional'!$B248,'raw-all-komoditas'!$B$3:$ZY$3,0))</f>
        <v>18.724620999999999</v>
      </c>
      <c r="AD248" s="160">
        <f>INDEX('raw-all-komoditas'!$B$3:$ZY$37, MATCH('Komoditas besar Nasional'!AD$2,'raw-all-komoditas'!$B$3:$B$37,0), MATCH('Komoditas besar Nasional'!$B248,'raw-all-komoditas'!$B$3:$ZY$3,0))</f>
        <v>8.0180199999999999</v>
      </c>
      <c r="AE248" s="160">
        <f>INDEX('raw-all-komoditas'!$B$3:$ZY$37, MATCH('Komoditas besar Nasional'!AE$2,'raw-all-komoditas'!$B$3:$B$37,0), MATCH('Komoditas besar Nasional'!$B248,'raw-all-komoditas'!$B$3:$ZY$3,0))</f>
        <v>0</v>
      </c>
      <c r="AF248" s="160">
        <f>INDEX('raw-all-komoditas'!$B$3:$ZY$37, MATCH('Komoditas besar Nasional'!AF$2,'raw-all-komoditas'!$B$3:$B$37,0), MATCH('Komoditas besar Nasional'!$B248,'raw-all-komoditas'!$B$3:$ZY$3,0))</f>
        <v>0</v>
      </c>
      <c r="AG248" s="160">
        <f>INDEX('raw-all-komoditas'!$B$3:$ZY$37, MATCH('Komoditas besar Nasional'!AG$2,'raw-all-komoditas'!$B$3:$B$37,0), MATCH('Komoditas besar Nasional'!$B248,'raw-all-komoditas'!$B$3:$ZY$3,0))</f>
        <v>30.859235000000002</v>
      </c>
      <c r="AH248" s="160">
        <f>INDEX('raw-all-komoditas'!$B$3:$ZY$37, MATCH('Komoditas besar Nasional'!AH$2,'raw-all-komoditas'!$B$3:$B$37,0), MATCH('Komoditas besar Nasional'!$B248,'raw-all-komoditas'!$B$3:$ZY$3,0))</f>
        <v>0</v>
      </c>
      <c r="AI248" s="160">
        <f>INDEX('raw-all-komoditas'!$B$3:$ZY$37, MATCH('Komoditas besar Nasional'!AI$2,'raw-all-komoditas'!$B$3:$B$37,0), MATCH('Komoditas besar Nasional'!$B248,'raw-all-komoditas'!$B$3:$ZY$3,0))</f>
        <v>0</v>
      </c>
      <c r="AJ248" s="160">
        <f>INDEX('raw-all-komoditas'!$B$3:$ZY$37, MATCH('Komoditas besar Nasional'!AJ$2,'raw-all-komoditas'!$B$3:$B$37,0), MATCH('Komoditas besar Nasional'!$B248,'raw-all-komoditas'!$B$3:$ZY$3,0))</f>
        <v>0</v>
      </c>
      <c r="AK248" s="181"/>
      <c r="AL248" s="160">
        <f>INDEX('rank provinsi to commodity'!$B$3:$ZX$37, MATCH(AL$2,'rank provinsi to commodity'!$B$3:$B$37,0),MATCH($B248,'rank provinsi to commodity'!$B$3:$ZX$3,0))</f>
        <v>9</v>
      </c>
      <c r="AM248" s="160">
        <f>INDEX('rank provinsi to commodity'!$B$3:$ZX$37, MATCH(AM$2,'rank provinsi to commodity'!$B$3:$B$37,0),MATCH($B248,'rank provinsi to commodity'!$B$3:$ZX$3,0))</f>
        <v>15</v>
      </c>
      <c r="AN248" s="160">
        <f>INDEX('rank provinsi to commodity'!$B$3:$ZX$37, MATCH(AN$2,'rank provinsi to commodity'!$B$3:$B$37,0),MATCH($B248,'rank provinsi to commodity'!$B$3:$ZX$3,0))</f>
        <v>1</v>
      </c>
      <c r="AO248" s="160">
        <f>INDEX('rank provinsi to commodity'!$B$3:$ZX$37, MATCH(AO$2,'rank provinsi to commodity'!$B$3:$B$37,0),MATCH($B248,'rank provinsi to commodity'!$B$3:$ZX$3,0))</f>
        <v>21</v>
      </c>
      <c r="AP248" s="160">
        <f>INDEX('rank provinsi to commodity'!$B$3:$ZX$37, MATCH(AP$2,'rank provinsi to commodity'!$B$3:$B$37,0),MATCH($B248,'rank provinsi to commodity'!$B$3:$ZX$3,0))</f>
        <v>21</v>
      </c>
      <c r="AQ248" s="160">
        <f>INDEX('rank provinsi to commodity'!$B$3:$ZX$37, MATCH(AQ$2,'rank provinsi to commodity'!$B$3:$B$37,0),MATCH($B248,'rank provinsi to commodity'!$B$3:$ZX$3,0))</f>
        <v>21</v>
      </c>
      <c r="AR248" s="160">
        <f>INDEX('rank provinsi to commodity'!$B$3:$ZX$37, MATCH(AR$2,'rank provinsi to commodity'!$B$3:$B$37,0),MATCH($B248,'rank provinsi to commodity'!$B$3:$ZX$3,0))</f>
        <v>7</v>
      </c>
      <c r="AS248" s="160">
        <f>INDEX('rank provinsi to commodity'!$B$3:$ZX$37, MATCH(AS$2,'rank provinsi to commodity'!$B$3:$B$37,0),MATCH($B248,'rank provinsi to commodity'!$B$3:$ZX$3,0))</f>
        <v>12</v>
      </c>
      <c r="AT248" s="160">
        <f>INDEX('rank provinsi to commodity'!$B$3:$ZX$37, MATCH(AT$2,'rank provinsi to commodity'!$B$3:$B$37,0),MATCH($B248,'rank provinsi to commodity'!$B$3:$ZX$3,0))</f>
        <v>4</v>
      </c>
      <c r="AU248" s="160">
        <f>INDEX('rank provinsi to commodity'!$B$3:$ZX$37, MATCH(AU$2,'rank provinsi to commodity'!$B$3:$B$37,0),MATCH($B248,'rank provinsi to commodity'!$B$3:$ZX$3,0))</f>
        <v>21</v>
      </c>
      <c r="AV248" s="160">
        <f>INDEX('rank provinsi to commodity'!$B$3:$ZX$37, MATCH(AV$2,'rank provinsi to commodity'!$B$3:$B$37,0),MATCH($B248,'rank provinsi to commodity'!$B$3:$ZX$3,0))</f>
        <v>11</v>
      </c>
      <c r="AW248" s="160">
        <f>INDEX('rank provinsi to commodity'!$B$3:$ZX$37, MATCH(AW$2,'rank provinsi to commodity'!$B$3:$B$37,0),MATCH($B248,'rank provinsi to commodity'!$B$3:$ZX$3,0))</f>
        <v>5</v>
      </c>
      <c r="AX248" s="160">
        <f>INDEX('rank provinsi to commodity'!$B$3:$ZX$37, MATCH(AX$2,'rank provinsi to commodity'!$B$3:$B$37,0),MATCH($B248,'rank provinsi to commodity'!$B$3:$ZX$3,0))</f>
        <v>20</v>
      </c>
      <c r="AY248" s="160">
        <f>INDEX('rank provinsi to commodity'!$B$3:$ZX$37, MATCH(AY$2,'rank provinsi to commodity'!$B$3:$B$37,0),MATCH($B248,'rank provinsi to commodity'!$B$3:$ZX$3,0))</f>
        <v>19</v>
      </c>
      <c r="AZ248" s="160">
        <f>INDEX('rank provinsi to commodity'!$B$3:$ZX$37, MATCH(AZ$2,'rank provinsi to commodity'!$B$3:$B$37,0),MATCH($B248,'rank provinsi to commodity'!$B$3:$ZX$3,0))</f>
        <v>18</v>
      </c>
      <c r="BA248" s="160">
        <f>INDEX('rank provinsi to commodity'!$B$3:$ZX$37, MATCH(BA$2,'rank provinsi to commodity'!$B$3:$B$37,0),MATCH($B248,'rank provinsi to commodity'!$B$3:$ZX$3,0))</f>
        <v>14</v>
      </c>
      <c r="BB248" s="160">
        <f>INDEX('rank provinsi to commodity'!$B$3:$ZX$37, MATCH(BB$2,'rank provinsi to commodity'!$B$3:$B$37,0),MATCH($B248,'rank provinsi to commodity'!$B$3:$ZX$3,0))</f>
        <v>21</v>
      </c>
      <c r="BC248" s="160">
        <f>INDEX('rank provinsi to commodity'!$B$3:$ZX$37, MATCH(BC$2,'rank provinsi to commodity'!$B$3:$B$37,0),MATCH($B248,'rank provinsi to commodity'!$B$3:$ZX$3,0))</f>
        <v>10</v>
      </c>
      <c r="BD248" s="160">
        <f>INDEX('rank provinsi to commodity'!$B$3:$ZX$37, MATCH(BD$2,'rank provinsi to commodity'!$B$3:$B$37,0),MATCH($B248,'rank provinsi to commodity'!$B$3:$ZX$3,0))</f>
        <v>17</v>
      </c>
      <c r="BE248" s="160">
        <f>INDEX('rank provinsi to commodity'!$B$3:$ZX$37, MATCH(BE$2,'rank provinsi to commodity'!$B$3:$B$37,0),MATCH($B248,'rank provinsi to commodity'!$B$3:$ZX$3,0))</f>
        <v>8</v>
      </c>
      <c r="BF248" s="160">
        <f>INDEX('rank provinsi to commodity'!$B$3:$ZX$37, MATCH(BF$2,'rank provinsi to commodity'!$B$3:$B$37,0),MATCH($B248,'rank provinsi to commodity'!$B$3:$ZX$3,0))</f>
        <v>21</v>
      </c>
      <c r="BG248" s="160">
        <f>INDEX('rank provinsi to commodity'!$B$3:$ZX$37, MATCH(BG$2,'rank provinsi to commodity'!$B$3:$B$37,0),MATCH($B248,'rank provinsi to commodity'!$B$3:$ZX$3,0))</f>
        <v>21</v>
      </c>
      <c r="BH248" s="160">
        <f>INDEX('rank provinsi to commodity'!$B$3:$ZX$37, MATCH(BH$2,'rank provinsi to commodity'!$B$3:$B$37,0),MATCH($B248,'rank provinsi to commodity'!$B$3:$ZX$3,0))</f>
        <v>16</v>
      </c>
      <c r="BI248" s="160">
        <f>INDEX('rank provinsi to commodity'!$B$3:$ZX$37, MATCH(BI$2,'rank provinsi to commodity'!$B$3:$B$37,0),MATCH($B248,'rank provinsi to commodity'!$B$3:$ZX$3,0))</f>
        <v>13</v>
      </c>
      <c r="BJ248" s="160">
        <f>INDEX('rank provinsi to commodity'!$B$3:$ZX$37, MATCH(BJ$2,'rank provinsi to commodity'!$B$3:$B$37,0),MATCH($B248,'rank provinsi to commodity'!$B$3:$ZX$3,0))</f>
        <v>21</v>
      </c>
      <c r="BK248" s="160">
        <f>INDEX('rank provinsi to commodity'!$B$3:$ZX$37, MATCH(BK$2,'rank provinsi to commodity'!$B$3:$B$37,0),MATCH($B248,'rank provinsi to commodity'!$B$3:$ZX$3,0))</f>
        <v>21</v>
      </c>
      <c r="BL248" s="160">
        <f>INDEX('rank provinsi to commodity'!$B$3:$ZX$37, MATCH(BL$2,'rank provinsi to commodity'!$B$3:$B$37,0),MATCH($B248,'rank provinsi to commodity'!$B$3:$ZX$3,0))</f>
        <v>3</v>
      </c>
      <c r="BM248" s="160">
        <f>INDEX('rank provinsi to commodity'!$B$3:$ZX$37, MATCH(BM$2,'rank provinsi to commodity'!$B$3:$B$37,0),MATCH($B248,'rank provinsi to commodity'!$B$3:$ZX$3,0))</f>
        <v>6</v>
      </c>
      <c r="BN248" s="160">
        <f>INDEX('rank provinsi to commodity'!$B$3:$ZX$37, MATCH(BN$2,'rank provinsi to commodity'!$B$3:$B$37,0),MATCH($B248,'rank provinsi to commodity'!$B$3:$ZX$3,0))</f>
        <v>21</v>
      </c>
      <c r="BO248" s="160">
        <f>INDEX('rank provinsi to commodity'!$B$3:$ZX$37, MATCH(BO$2,'rank provinsi to commodity'!$B$3:$B$37,0),MATCH($B248,'rank provinsi to commodity'!$B$3:$ZX$3,0))</f>
        <v>21</v>
      </c>
      <c r="BP248" s="160">
        <f>INDEX('rank provinsi to commodity'!$B$3:$ZX$37, MATCH(BP$2,'rank provinsi to commodity'!$B$3:$B$37,0),MATCH($B248,'rank provinsi to commodity'!$B$3:$ZX$3,0))</f>
        <v>2</v>
      </c>
      <c r="BQ248" s="160">
        <f>INDEX('rank provinsi to commodity'!$B$3:$ZX$37, MATCH(BQ$2,'rank provinsi to commodity'!$B$3:$B$37,0),MATCH($B248,'rank provinsi to commodity'!$B$3:$ZX$3,0))</f>
        <v>21</v>
      </c>
      <c r="BR248" s="160">
        <f>INDEX('rank provinsi to commodity'!$B$3:$ZX$37, MATCH(BR$2,'rank provinsi to commodity'!$B$3:$B$37,0),MATCH($B248,'rank provinsi to commodity'!$B$3:$ZX$3,0))</f>
        <v>21</v>
      </c>
      <c r="BS248" s="173">
        <f>INDEX('rank provinsi to commodity'!$B$3:$ZX$37, MATCH(BS$2,'rank provinsi to commodity'!$B$3:$B$37,0),MATCH($B248,'rank provinsi to commodity'!$B$3:$ZX$3,0))</f>
        <v>21</v>
      </c>
      <c r="BT248" s="181"/>
      <c r="BU248" s="184" t="str">
        <f t="shared" si="37"/>
        <v>PERIKANAN TANGKAP LAUT (Ton)</v>
      </c>
      <c r="BV248" s="149" t="s">
        <v>1011</v>
      </c>
      <c r="BW248" s="160">
        <f>INDEX('raw-all-komoditas'!$B$3:$ZY$37, MATCH('Komoditas besar Nasional'!BW$2,'raw-all-komoditas'!$B$3:$B$37,0), MATCH('Komoditas besar Nasional'!$BV248,'raw-all-komoditas'!$B$3:$ZY$3,0))</f>
        <v>267</v>
      </c>
      <c r="BX248" s="160">
        <f>INDEX('raw-all-komoditas'!$B$3:$ZY$37, MATCH('Komoditas besar Nasional'!BX$2,'raw-all-komoditas'!$B$3:$B$37,0), MATCH('Komoditas besar Nasional'!$BV248,'raw-all-komoditas'!$B$3:$ZY$3,0))</f>
        <v>103</v>
      </c>
      <c r="BY248" s="160">
        <f>INDEX('raw-all-komoditas'!$B$3:$ZY$37, MATCH('Komoditas besar Nasional'!BY$2,'raw-all-komoditas'!$B$3:$B$37,0), MATCH('Komoditas besar Nasional'!$BV248,'raw-all-komoditas'!$B$3:$ZY$3,0))</f>
        <v>2872</v>
      </c>
      <c r="BZ248" s="160">
        <f>INDEX('raw-all-komoditas'!$B$3:$ZY$37, MATCH('Komoditas besar Nasional'!BZ$2,'raw-all-komoditas'!$B$3:$B$37,0), MATCH('Komoditas besar Nasional'!$BV248,'raw-all-komoditas'!$B$3:$ZY$3,0))</f>
        <v>0</v>
      </c>
      <c r="CA248" s="160">
        <f>INDEX('raw-all-komoditas'!$B$3:$ZY$37, MATCH('Komoditas besar Nasional'!CA$2,'raw-all-komoditas'!$B$3:$B$37,0), MATCH('Komoditas besar Nasional'!$BV248,'raw-all-komoditas'!$B$3:$ZY$3,0))</f>
        <v>0</v>
      </c>
      <c r="CB248" s="160">
        <f>INDEX('raw-all-komoditas'!$B$3:$ZY$37, MATCH('Komoditas besar Nasional'!CB$2,'raw-all-komoditas'!$B$3:$B$37,0), MATCH('Komoditas besar Nasional'!$BV248,'raw-all-komoditas'!$B$3:$ZY$3,0))</f>
        <v>0</v>
      </c>
      <c r="CC248" s="160">
        <f>INDEX('raw-all-komoditas'!$B$3:$ZY$37, MATCH('Komoditas besar Nasional'!CC$2,'raw-all-komoditas'!$B$3:$B$37,0), MATCH('Komoditas besar Nasional'!$BV248,'raw-all-komoditas'!$B$3:$ZY$3,0))</f>
        <v>318</v>
      </c>
      <c r="CD248" s="160">
        <f>INDEX('raw-all-komoditas'!$B$3:$ZY$37, MATCH('Komoditas besar Nasional'!CD$2,'raw-all-komoditas'!$B$3:$B$37,0), MATCH('Komoditas besar Nasional'!$BV248,'raw-all-komoditas'!$B$3:$ZY$3,0))</f>
        <v>124</v>
      </c>
      <c r="CE248" s="160">
        <f>INDEX('raw-all-komoditas'!$B$3:$ZY$37, MATCH('Komoditas besar Nasional'!CE$2,'raw-all-komoditas'!$B$3:$B$37,0), MATCH('Komoditas besar Nasional'!$BV248,'raw-all-komoditas'!$B$3:$ZY$3,0))</f>
        <v>3083</v>
      </c>
      <c r="CF248" s="160">
        <f>INDEX('raw-all-komoditas'!$B$3:$ZY$37, MATCH('Komoditas besar Nasional'!CF$2,'raw-all-komoditas'!$B$3:$B$37,0), MATCH('Komoditas besar Nasional'!$BV248,'raw-all-komoditas'!$B$3:$ZY$3,0))</f>
        <v>0</v>
      </c>
      <c r="CG248" s="160">
        <f>INDEX('raw-all-komoditas'!$B$3:$ZY$37, MATCH('Komoditas besar Nasional'!CG$2,'raw-all-komoditas'!$B$3:$B$37,0), MATCH('Komoditas besar Nasional'!$BV248,'raw-all-komoditas'!$B$3:$ZY$3,0))</f>
        <v>362</v>
      </c>
      <c r="CH248" s="160">
        <f>INDEX('raw-all-komoditas'!$B$3:$ZY$37, MATCH('Komoditas besar Nasional'!CH$2,'raw-all-komoditas'!$B$3:$B$37,0), MATCH('Komoditas besar Nasional'!$BV248,'raw-all-komoditas'!$B$3:$ZY$3,0))</f>
        <v>559</v>
      </c>
      <c r="CI248" s="160">
        <f>INDEX('raw-all-komoditas'!$B$3:$ZY$37, MATCH('Komoditas besar Nasional'!CI$2,'raw-all-komoditas'!$B$3:$B$37,0), MATCH('Komoditas besar Nasional'!$BV248,'raw-all-komoditas'!$B$3:$ZY$3,0))</f>
        <v>5</v>
      </c>
      <c r="CJ248" s="160">
        <f>INDEX('raw-all-komoditas'!$B$3:$ZY$37, MATCH('Komoditas besar Nasional'!CJ$2,'raw-all-komoditas'!$B$3:$B$37,0), MATCH('Komoditas besar Nasional'!$BV248,'raw-all-komoditas'!$B$3:$ZY$3,0))</f>
        <v>36</v>
      </c>
      <c r="CK248" s="160">
        <f>INDEX('raw-all-komoditas'!$B$3:$ZY$37, MATCH('Komoditas besar Nasional'!CK$2,'raw-all-komoditas'!$B$3:$B$37,0), MATCH('Komoditas besar Nasional'!$BV248,'raw-all-komoditas'!$B$3:$ZY$3,0))</f>
        <v>28</v>
      </c>
      <c r="CL248" s="160">
        <f>INDEX('raw-all-komoditas'!$B$3:$ZY$37, MATCH('Komoditas besar Nasional'!CL$2,'raw-all-komoditas'!$B$3:$B$37,0), MATCH('Komoditas besar Nasional'!$BV248,'raw-all-komoditas'!$B$3:$ZY$3,0))</f>
        <v>190</v>
      </c>
      <c r="CM248" s="160">
        <f>INDEX('raw-all-komoditas'!$B$3:$ZY$37, MATCH('Komoditas besar Nasional'!CM$2,'raw-all-komoditas'!$B$3:$B$37,0), MATCH('Komoditas besar Nasional'!$BV248,'raw-all-komoditas'!$B$3:$ZY$3,0))</f>
        <v>0</v>
      </c>
      <c r="CN248" s="160">
        <f>INDEX('raw-all-komoditas'!$B$3:$ZY$37, MATCH('Komoditas besar Nasional'!CN$2,'raw-all-komoditas'!$B$3:$B$37,0), MATCH('Komoditas besar Nasional'!$BV248,'raw-all-komoditas'!$B$3:$ZY$3,0))</f>
        <v>221</v>
      </c>
      <c r="CO248" s="160">
        <f>INDEX('raw-all-komoditas'!$B$3:$ZY$37, MATCH('Komoditas besar Nasional'!CO$2,'raw-all-komoditas'!$B$3:$B$37,0), MATCH('Komoditas besar Nasional'!$BV248,'raw-all-komoditas'!$B$3:$ZY$3,0))</f>
        <v>27</v>
      </c>
      <c r="CP248" s="160">
        <f>INDEX('raw-all-komoditas'!$B$3:$ZY$37, MATCH('Komoditas besar Nasional'!CP$2,'raw-all-komoditas'!$B$3:$B$37,0), MATCH('Komoditas besar Nasional'!$BV248,'raw-all-komoditas'!$B$3:$ZY$3,0))</f>
        <v>214</v>
      </c>
      <c r="CQ248" s="160">
        <f>INDEX('raw-all-komoditas'!$B$3:$ZY$37, MATCH('Komoditas besar Nasional'!CQ$2,'raw-all-komoditas'!$B$3:$B$37,0), MATCH('Komoditas besar Nasional'!$BV248,'raw-all-komoditas'!$B$3:$ZY$3,0))</f>
        <v>0</v>
      </c>
      <c r="CR248" s="160">
        <f>INDEX('raw-all-komoditas'!$B$3:$ZY$37, MATCH('Komoditas besar Nasional'!CR$2,'raw-all-komoditas'!$B$3:$B$37,0), MATCH('Komoditas besar Nasional'!$BV248,'raw-all-komoditas'!$B$3:$ZY$3,0))</f>
        <v>0</v>
      </c>
      <c r="CS248" s="160">
        <f>INDEX('raw-all-komoditas'!$B$3:$ZY$37, MATCH('Komoditas besar Nasional'!CS$2,'raw-all-komoditas'!$B$3:$B$37,0), MATCH('Komoditas besar Nasional'!$BV248,'raw-all-komoditas'!$B$3:$ZY$3,0))</f>
        <v>116</v>
      </c>
      <c r="CT248" s="160">
        <f>INDEX('raw-all-komoditas'!$B$3:$ZY$37, MATCH('Komoditas besar Nasional'!CT$2,'raw-all-komoditas'!$B$3:$B$37,0), MATCH('Komoditas besar Nasional'!$BV248,'raw-all-komoditas'!$B$3:$ZY$3,0))</f>
        <v>650</v>
      </c>
      <c r="CU248" s="160">
        <f>INDEX('raw-all-komoditas'!$B$3:$ZY$37, MATCH('Komoditas besar Nasional'!CU$2,'raw-all-komoditas'!$B$3:$B$37,0), MATCH('Komoditas besar Nasional'!$BV248,'raw-all-komoditas'!$B$3:$ZY$3,0))</f>
        <v>0</v>
      </c>
      <c r="CV248" s="160">
        <f>INDEX('raw-all-komoditas'!$B$3:$ZY$37, MATCH('Komoditas besar Nasional'!CV$2,'raw-all-komoditas'!$B$3:$B$37,0), MATCH('Komoditas besar Nasional'!$BV248,'raw-all-komoditas'!$B$3:$ZY$3,0))</f>
        <v>0</v>
      </c>
      <c r="CW248" s="160">
        <f>INDEX('raw-all-komoditas'!$B$3:$ZY$37, MATCH('Komoditas besar Nasional'!CW$2,'raw-all-komoditas'!$B$3:$B$37,0), MATCH('Komoditas besar Nasional'!$BV248,'raw-all-komoditas'!$B$3:$ZY$3,0))</f>
        <v>984</v>
      </c>
      <c r="CX248" s="160">
        <f>INDEX('raw-all-komoditas'!$B$3:$ZY$37, MATCH('Komoditas besar Nasional'!CX$2,'raw-all-komoditas'!$B$3:$B$37,0), MATCH('Komoditas besar Nasional'!$BV248,'raw-all-komoditas'!$B$3:$ZY$3,0))</f>
        <v>401</v>
      </c>
      <c r="CY248" s="160">
        <f>INDEX('raw-all-komoditas'!$B$3:$ZY$37, MATCH('Komoditas besar Nasional'!CY$2,'raw-all-komoditas'!$B$3:$B$37,0), MATCH('Komoditas besar Nasional'!$BV248,'raw-all-komoditas'!$B$3:$ZY$3,0))</f>
        <v>0</v>
      </c>
      <c r="CZ248" s="160">
        <f>INDEX('raw-all-komoditas'!$B$3:$ZY$37, MATCH('Komoditas besar Nasional'!CZ$2,'raw-all-komoditas'!$B$3:$B$37,0), MATCH('Komoditas besar Nasional'!$BV248,'raw-all-komoditas'!$B$3:$ZY$3,0))</f>
        <v>0</v>
      </c>
      <c r="DA248" s="160">
        <f>INDEX('raw-all-komoditas'!$B$3:$ZY$37, MATCH('Komoditas besar Nasional'!DA$2,'raw-all-komoditas'!$B$3:$B$37,0), MATCH('Komoditas besar Nasional'!$BV248,'raw-all-komoditas'!$B$3:$ZY$3,0))</f>
        <v>2050</v>
      </c>
      <c r="DB248" s="160">
        <f>INDEX('raw-all-komoditas'!$B$3:$ZY$37, MATCH('Komoditas besar Nasional'!DB$2,'raw-all-komoditas'!$B$3:$B$37,0), MATCH('Komoditas besar Nasional'!$BV248,'raw-all-komoditas'!$B$3:$ZY$3,0))</f>
        <v>0</v>
      </c>
      <c r="DC248" s="160">
        <f>INDEX('raw-all-komoditas'!$B$3:$ZY$37, MATCH('Komoditas besar Nasional'!DC$2,'raw-all-komoditas'!$B$3:$B$37,0), MATCH('Komoditas besar Nasional'!$BV248,'raw-all-komoditas'!$B$3:$ZY$3,0))</f>
        <v>0</v>
      </c>
      <c r="DD248" s="160">
        <f>INDEX('raw-all-komoditas'!$B$3:$ZY$37, MATCH('Komoditas besar Nasional'!DD$2,'raw-all-komoditas'!$B$3:$B$37,0), MATCH('Komoditas besar Nasional'!$BV248,'raw-all-komoditas'!$B$3:$ZY$3,0))</f>
        <v>0</v>
      </c>
      <c r="DF248" s="159" t="str">
        <f t="shared" si="38"/>
        <v>Kurang dari 250M</v>
      </c>
      <c r="DG248" s="159" t="str">
        <f t="shared" si="39"/>
        <v>Kurang dari 250M</v>
      </c>
      <c r="DH248" s="159" t="str">
        <f t="shared" si="40"/>
        <v>Kurang dari 250M</v>
      </c>
      <c r="DI248" s="159" t="str">
        <f t="shared" si="41"/>
        <v>Kurang dari 250M</v>
      </c>
      <c r="DJ248" s="159" t="str">
        <f t="shared" si="42"/>
        <v>Kurang dari 250M</v>
      </c>
      <c r="DK248" s="159" t="str">
        <f t="shared" si="43"/>
        <v>Kurang dari 250M</v>
      </c>
      <c r="DL248" s="159" t="str">
        <f t="shared" si="44"/>
        <v>Kurang dari 250M</v>
      </c>
      <c r="DM248" s="159" t="str">
        <f t="shared" si="45"/>
        <v>Kurang dari 250M</v>
      </c>
      <c r="DN248" s="159" t="str">
        <f t="shared" si="46"/>
        <v>Kurang dari 250M</v>
      </c>
      <c r="DO248" s="159" t="str">
        <f t="shared" si="47"/>
        <v>Kurang dari 250M</v>
      </c>
      <c r="DP248" s="159" t="str">
        <f t="shared" si="48"/>
        <v>Kurang dari 250M</v>
      </c>
      <c r="DQ248" s="159" t="str">
        <f t="shared" si="49"/>
        <v>Kurang dari 250M</v>
      </c>
      <c r="DR248" s="159" t="str">
        <f t="shared" si="50"/>
        <v>Kurang dari 250M</v>
      </c>
      <c r="DS248" s="159" t="str">
        <f t="shared" si="51"/>
        <v>Kurang dari 250M</v>
      </c>
      <c r="DT248" s="159" t="str">
        <f t="shared" si="52"/>
        <v>Kurang dari 250M</v>
      </c>
      <c r="DU248" s="159" t="str">
        <f t="shared" si="53"/>
        <v>Kurang dari 250M</v>
      </c>
      <c r="DV248" s="159" t="str">
        <f t="shared" si="54"/>
        <v>Kurang dari 250M</v>
      </c>
      <c r="DW248" s="159" t="str">
        <f t="shared" si="55"/>
        <v>Kurang dari 250M</v>
      </c>
      <c r="DX248" s="159" t="str">
        <f t="shared" si="56"/>
        <v>Kurang dari 250M</v>
      </c>
      <c r="DY248" s="159" t="str">
        <f t="shared" si="57"/>
        <v>Kurang dari 250M</v>
      </c>
      <c r="DZ248" s="159" t="str">
        <f t="shared" si="58"/>
        <v>Kurang dari 250M</v>
      </c>
      <c r="EA248" s="159" t="str">
        <f t="shared" si="59"/>
        <v>Kurang dari 250M</v>
      </c>
      <c r="EB248" s="159" t="str">
        <f t="shared" si="60"/>
        <v>Kurang dari 250M</v>
      </c>
      <c r="EC248" s="159" t="str">
        <f t="shared" si="61"/>
        <v>Kurang dari 250M</v>
      </c>
      <c r="ED248" s="159" t="str">
        <f t="shared" si="62"/>
        <v>Kurang dari 250M</v>
      </c>
      <c r="EE248" s="159" t="str">
        <f t="shared" si="63"/>
        <v>Kurang dari 250M</v>
      </c>
      <c r="EF248" s="159" t="str">
        <f t="shared" si="64"/>
        <v>Kurang dari 250M</v>
      </c>
      <c r="EG248" s="159" t="str">
        <f t="shared" si="65"/>
        <v>Kurang dari 250M</v>
      </c>
      <c r="EH248" s="159" t="str">
        <f t="shared" si="66"/>
        <v>Kurang dari 250M</v>
      </c>
      <c r="EI248" s="159" t="str">
        <f t="shared" si="67"/>
        <v>Kurang dari 250M</v>
      </c>
      <c r="EJ248" s="159" t="str">
        <f t="shared" si="68"/>
        <v>Kurang dari 250M</v>
      </c>
      <c r="EK248" s="159" t="str">
        <f t="shared" si="69"/>
        <v>Kurang dari 250M</v>
      </c>
      <c r="EL248" s="159" t="str">
        <f t="shared" si="70"/>
        <v>Kurang dari 250M</v>
      </c>
      <c r="EM248" s="159" t="str">
        <f t="shared" si="71"/>
        <v>Kurang dari 250M</v>
      </c>
    </row>
    <row r="249" spans="1:143" x14ac:dyDescent="0.3">
      <c r="A249" s="158" t="s">
        <v>911</v>
      </c>
      <c r="B249" s="159" t="s">
        <v>1272</v>
      </c>
      <c r="C249" s="160">
        <f>INDEX('raw-all-komoditas'!$B$3:$ZY$37, MATCH('Komoditas besar Nasional'!C$2,'raw-all-komoditas'!$B$3:$B$37,0), MATCH('Komoditas besar Nasional'!$B249,'raw-all-komoditas'!$B$3:$ZY$3,0))</f>
        <v>2.5867599999999999</v>
      </c>
      <c r="D249" s="160">
        <f>INDEX('raw-all-komoditas'!$B$3:$ZY$37, MATCH('Komoditas besar Nasional'!D$2,'raw-all-komoditas'!$B$3:$B$37,0), MATCH('Komoditas besar Nasional'!$B249,'raw-all-komoditas'!$B$3:$ZY$3,0))</f>
        <v>30.600511999999998</v>
      </c>
      <c r="E249" s="160">
        <f>INDEX('raw-all-komoditas'!$B$3:$ZY$37, MATCH('Komoditas besar Nasional'!E$2,'raw-all-komoditas'!$B$3:$B$37,0), MATCH('Komoditas besar Nasional'!$B249,'raw-all-komoditas'!$B$3:$ZY$3,0))</f>
        <v>106.313445</v>
      </c>
      <c r="F249" s="160">
        <f>INDEX('raw-all-komoditas'!$B$3:$ZY$37, MATCH('Komoditas besar Nasional'!F$2,'raw-all-komoditas'!$B$3:$B$37,0), MATCH('Komoditas besar Nasional'!$B249,'raw-all-komoditas'!$B$3:$ZY$3,0))</f>
        <v>5.341062</v>
      </c>
      <c r="G249" s="160">
        <f>INDEX('raw-all-komoditas'!$B$3:$ZY$37, MATCH('Komoditas besar Nasional'!G$2,'raw-all-komoditas'!$B$3:$B$37,0), MATCH('Komoditas besar Nasional'!$B249,'raw-all-komoditas'!$B$3:$ZY$3,0))</f>
        <v>33.615605000000002</v>
      </c>
      <c r="H249" s="160">
        <f>INDEX('raw-all-komoditas'!$B$3:$ZY$37, MATCH('Komoditas besar Nasional'!H$2,'raw-all-komoditas'!$B$3:$B$37,0), MATCH('Komoditas besar Nasional'!$B249,'raw-all-komoditas'!$B$3:$ZY$3,0))</f>
        <v>84.34008</v>
      </c>
      <c r="I249" s="160">
        <f>INDEX('raw-all-komoditas'!$B$3:$ZY$37, MATCH('Komoditas besar Nasional'!I$2,'raw-all-komoditas'!$B$3:$B$37,0), MATCH('Komoditas besar Nasional'!$B249,'raw-all-komoditas'!$B$3:$ZY$3,0))</f>
        <v>1.90716</v>
      </c>
      <c r="J249" s="160">
        <f>INDEX('raw-all-komoditas'!$B$3:$ZY$37, MATCH('Komoditas besar Nasional'!J$2,'raw-all-komoditas'!$B$3:$B$37,0), MATCH('Komoditas besar Nasional'!$B249,'raw-all-komoditas'!$B$3:$ZY$3,0))</f>
        <v>12.677887999999999</v>
      </c>
      <c r="K249" s="160">
        <f>INDEX('raw-all-komoditas'!$B$3:$ZY$37, MATCH('Komoditas besar Nasional'!K$2,'raw-all-komoditas'!$B$3:$B$37,0), MATCH('Komoditas besar Nasional'!$B249,'raw-all-komoditas'!$B$3:$ZY$3,0))</f>
        <v>14.804781</v>
      </c>
      <c r="L249" s="160">
        <f>INDEX('raw-all-komoditas'!$B$3:$ZY$37, MATCH('Komoditas besar Nasional'!L$2,'raw-all-komoditas'!$B$3:$B$37,0), MATCH('Komoditas besar Nasional'!$B249,'raw-all-komoditas'!$B$3:$ZY$3,0))</f>
        <v>4.60473</v>
      </c>
      <c r="M249" s="160">
        <f>INDEX('raw-all-komoditas'!$B$3:$ZY$37, MATCH('Komoditas besar Nasional'!M$2,'raw-all-komoditas'!$B$3:$B$37,0), MATCH('Komoditas besar Nasional'!$B249,'raw-all-komoditas'!$B$3:$ZY$3,0))</f>
        <v>2.9456280000000001</v>
      </c>
      <c r="N249" s="160">
        <f>INDEX('raw-all-komoditas'!$B$3:$ZY$37, MATCH('Komoditas besar Nasional'!N$2,'raw-all-komoditas'!$B$3:$B$37,0), MATCH('Komoditas besar Nasional'!$B249,'raw-all-komoditas'!$B$3:$ZY$3,0))</f>
        <v>55.875250999999999</v>
      </c>
      <c r="O249" s="160">
        <f>INDEX('raw-all-komoditas'!$B$3:$ZY$37, MATCH('Komoditas besar Nasional'!O$2,'raw-all-komoditas'!$B$3:$B$37,0), MATCH('Komoditas besar Nasional'!$B249,'raw-all-komoditas'!$B$3:$ZY$3,0))</f>
        <v>0.922377</v>
      </c>
      <c r="P249" s="160">
        <f>INDEX('raw-all-komoditas'!$B$3:$ZY$37, MATCH('Komoditas besar Nasional'!P$2,'raw-all-komoditas'!$B$3:$B$37,0), MATCH('Komoditas besar Nasional'!$B249,'raw-all-komoditas'!$B$3:$ZY$3,0))</f>
        <v>0.41144999999999998</v>
      </c>
      <c r="Q249" s="160">
        <f>INDEX('raw-all-komoditas'!$B$3:$ZY$37, MATCH('Komoditas besar Nasional'!Q$2,'raw-all-komoditas'!$B$3:$B$37,0), MATCH('Komoditas besar Nasional'!$B249,'raw-all-komoditas'!$B$3:$ZY$3,0))</f>
        <v>35.587176999999997</v>
      </c>
      <c r="R249" s="160">
        <f>INDEX('raw-all-komoditas'!$B$3:$ZY$37, MATCH('Komoditas besar Nasional'!R$2,'raw-all-komoditas'!$B$3:$B$37,0), MATCH('Komoditas besar Nasional'!$B249,'raw-all-komoditas'!$B$3:$ZY$3,0))</f>
        <v>7.6902059999999999</v>
      </c>
      <c r="S249" s="160">
        <f>INDEX('raw-all-komoditas'!$B$3:$ZY$37, MATCH('Komoditas besar Nasional'!S$2,'raw-all-komoditas'!$B$3:$B$37,0), MATCH('Komoditas besar Nasional'!$B249,'raw-all-komoditas'!$B$3:$ZY$3,0))</f>
        <v>0</v>
      </c>
      <c r="T249" s="160">
        <f>INDEX('raw-all-komoditas'!$B$3:$ZY$37, MATCH('Komoditas besar Nasional'!T$2,'raw-all-komoditas'!$B$3:$B$37,0), MATCH('Komoditas besar Nasional'!$B249,'raw-all-komoditas'!$B$3:$ZY$3,0))</f>
        <v>2.1155550000000001</v>
      </c>
      <c r="U249" s="160">
        <f>INDEX('raw-all-komoditas'!$B$3:$ZY$37, MATCH('Komoditas besar Nasional'!U$2,'raw-all-komoditas'!$B$3:$B$37,0), MATCH('Komoditas besar Nasional'!$B249,'raw-all-komoditas'!$B$3:$ZY$3,0))</f>
        <v>9.7333000000000003E-2</v>
      </c>
      <c r="V249" s="160">
        <f>INDEX('raw-all-komoditas'!$B$3:$ZY$37, MATCH('Komoditas besar Nasional'!V$2,'raw-all-komoditas'!$B$3:$B$37,0), MATCH('Komoditas besar Nasional'!$B249,'raw-all-komoditas'!$B$3:$ZY$3,0))</f>
        <v>10.147679999999999</v>
      </c>
      <c r="W249" s="160">
        <f>INDEX('raw-all-komoditas'!$B$3:$ZY$37, MATCH('Komoditas besar Nasional'!W$2,'raw-all-komoditas'!$B$3:$B$37,0), MATCH('Komoditas besar Nasional'!$B249,'raw-all-komoditas'!$B$3:$ZY$3,0))</f>
        <v>26.291595000000001</v>
      </c>
      <c r="X249" s="160">
        <f>INDEX('raw-all-komoditas'!$B$3:$ZY$37, MATCH('Komoditas besar Nasional'!X$2,'raw-all-komoditas'!$B$3:$B$37,0), MATCH('Komoditas besar Nasional'!$B249,'raw-all-komoditas'!$B$3:$ZY$3,0))</f>
        <v>84.251644999999996</v>
      </c>
      <c r="Y249" s="160">
        <f>INDEX('raw-all-komoditas'!$B$3:$ZY$37, MATCH('Komoditas besar Nasional'!Y$2,'raw-all-komoditas'!$B$3:$B$37,0), MATCH('Komoditas besar Nasional'!$B249,'raw-all-komoditas'!$B$3:$ZY$3,0))</f>
        <v>2.3931110000000002</v>
      </c>
      <c r="Z249" s="160">
        <f>INDEX('raw-all-komoditas'!$B$3:$ZY$37, MATCH('Komoditas besar Nasional'!Z$2,'raw-all-komoditas'!$B$3:$B$37,0), MATCH('Komoditas besar Nasional'!$B249,'raw-all-komoditas'!$B$3:$ZY$3,0))</f>
        <v>0</v>
      </c>
      <c r="AA249" s="160">
        <f>INDEX('raw-all-komoditas'!$B$3:$ZY$37, MATCH('Komoditas besar Nasional'!AA$2,'raw-all-komoditas'!$B$3:$B$37,0), MATCH('Komoditas besar Nasional'!$B249,'raw-all-komoditas'!$B$3:$ZY$3,0))</f>
        <v>4.1250000000000002E-3</v>
      </c>
      <c r="AB249" s="160">
        <f>INDEX('raw-all-komoditas'!$B$3:$ZY$37, MATCH('Komoditas besar Nasional'!AB$2,'raw-all-komoditas'!$B$3:$B$37,0), MATCH('Komoditas besar Nasional'!$B249,'raw-all-komoditas'!$B$3:$ZY$3,0))</f>
        <v>0.49118800000000001</v>
      </c>
      <c r="AC249" s="160">
        <f>INDEX('raw-all-komoditas'!$B$3:$ZY$37, MATCH('Komoditas besar Nasional'!AC$2,'raw-all-komoditas'!$B$3:$B$37,0), MATCH('Komoditas besar Nasional'!$B249,'raw-all-komoditas'!$B$3:$ZY$3,0))</f>
        <v>5.8951200000000004</v>
      </c>
      <c r="AD249" s="160">
        <f>INDEX('raw-all-komoditas'!$B$3:$ZY$37, MATCH('Komoditas besar Nasional'!AD$2,'raw-all-komoditas'!$B$3:$B$37,0), MATCH('Komoditas besar Nasional'!$B249,'raw-all-komoditas'!$B$3:$ZY$3,0))</f>
        <v>5.9411899999999997</v>
      </c>
      <c r="AE249" s="160">
        <f>INDEX('raw-all-komoditas'!$B$3:$ZY$37, MATCH('Komoditas besar Nasional'!AE$2,'raw-all-komoditas'!$B$3:$B$37,0), MATCH('Komoditas besar Nasional'!$B249,'raw-all-komoditas'!$B$3:$ZY$3,0))</f>
        <v>2.4414000000000002E-2</v>
      </c>
      <c r="AF249" s="160">
        <f>INDEX('raw-all-komoditas'!$B$3:$ZY$37, MATCH('Komoditas besar Nasional'!AF$2,'raw-all-komoditas'!$B$3:$B$37,0), MATCH('Komoditas besar Nasional'!$B249,'raw-all-komoditas'!$B$3:$ZY$3,0))</f>
        <v>0</v>
      </c>
      <c r="AG249" s="160">
        <f>INDEX('raw-all-komoditas'!$B$3:$ZY$37, MATCH('Komoditas besar Nasional'!AG$2,'raw-all-komoditas'!$B$3:$B$37,0), MATCH('Komoditas besar Nasional'!$B249,'raw-all-komoditas'!$B$3:$ZY$3,0))</f>
        <v>4.3236239999999997</v>
      </c>
      <c r="AH249" s="160">
        <f>INDEX('raw-all-komoditas'!$B$3:$ZY$37, MATCH('Komoditas besar Nasional'!AH$2,'raw-all-komoditas'!$B$3:$B$37,0), MATCH('Komoditas besar Nasional'!$B249,'raw-all-komoditas'!$B$3:$ZY$3,0))</f>
        <v>0</v>
      </c>
      <c r="AI249" s="160">
        <f>INDEX('raw-all-komoditas'!$B$3:$ZY$37, MATCH('Komoditas besar Nasional'!AI$2,'raw-all-komoditas'!$B$3:$B$37,0), MATCH('Komoditas besar Nasional'!$B249,'raw-all-komoditas'!$B$3:$ZY$3,0))</f>
        <v>0</v>
      </c>
      <c r="AJ249" s="160">
        <f>INDEX('raw-all-komoditas'!$B$3:$ZY$37, MATCH('Komoditas besar Nasional'!AJ$2,'raw-all-komoditas'!$B$3:$B$37,0), MATCH('Komoditas besar Nasional'!$B249,'raw-all-komoditas'!$B$3:$ZY$3,0))</f>
        <v>0.74199999999999999</v>
      </c>
      <c r="AK249" s="181"/>
      <c r="AL249" s="160">
        <f>INDEX('rank provinsi to commodity'!$B$3:$ZX$37, MATCH(AL$2,'rank provinsi to commodity'!$B$3:$B$37,0),MATCH($B249,'rank provinsi to commodity'!$B$3:$ZX$3,0))</f>
        <v>19</v>
      </c>
      <c r="AM249" s="160">
        <f>INDEX('rank provinsi to commodity'!$B$3:$ZX$37, MATCH(AM$2,'rank provinsi to commodity'!$B$3:$B$37,0),MATCH($B249,'rank provinsi to commodity'!$B$3:$ZX$3,0))</f>
        <v>7</v>
      </c>
      <c r="AN249" s="160">
        <f>INDEX('rank provinsi to commodity'!$B$3:$ZX$37, MATCH(AN$2,'rank provinsi to commodity'!$B$3:$B$37,0),MATCH($B249,'rank provinsi to commodity'!$B$3:$ZX$3,0))</f>
        <v>1</v>
      </c>
      <c r="AO249" s="160">
        <f>INDEX('rank provinsi to commodity'!$B$3:$ZX$37, MATCH(AO$2,'rank provinsi to commodity'!$B$3:$B$37,0),MATCH($B249,'rank provinsi to commodity'!$B$3:$ZX$3,0))</f>
        <v>15</v>
      </c>
      <c r="AP249" s="160">
        <f>INDEX('rank provinsi to commodity'!$B$3:$ZX$37, MATCH(AP$2,'rank provinsi to commodity'!$B$3:$B$37,0),MATCH($B249,'rank provinsi to commodity'!$B$3:$ZX$3,0))</f>
        <v>6</v>
      </c>
      <c r="AQ249" s="160">
        <f>INDEX('rank provinsi to commodity'!$B$3:$ZX$37, MATCH(AQ$2,'rank provinsi to commodity'!$B$3:$B$37,0),MATCH($B249,'rank provinsi to commodity'!$B$3:$ZX$3,0))</f>
        <v>2</v>
      </c>
      <c r="AR249" s="160">
        <f>INDEX('rank provinsi to commodity'!$B$3:$ZX$37, MATCH(AR$2,'rank provinsi to commodity'!$B$3:$B$37,0),MATCH($B249,'rank provinsi to commodity'!$B$3:$ZX$3,0))</f>
        <v>22</v>
      </c>
      <c r="AS249" s="160">
        <f>INDEX('rank provinsi to commodity'!$B$3:$ZX$37, MATCH(AS$2,'rank provinsi to commodity'!$B$3:$B$37,0),MATCH($B249,'rank provinsi to commodity'!$B$3:$ZX$3,0))</f>
        <v>10</v>
      </c>
      <c r="AT249" s="160">
        <f>INDEX('rank provinsi to commodity'!$B$3:$ZX$37, MATCH(AT$2,'rank provinsi to commodity'!$B$3:$B$37,0),MATCH($B249,'rank provinsi to commodity'!$B$3:$ZX$3,0))</f>
        <v>9</v>
      </c>
      <c r="AU249" s="160">
        <f>INDEX('rank provinsi to commodity'!$B$3:$ZX$37, MATCH(AU$2,'rank provinsi to commodity'!$B$3:$B$37,0),MATCH($B249,'rank provinsi to commodity'!$B$3:$ZX$3,0))</f>
        <v>16</v>
      </c>
      <c r="AV249" s="160">
        <f>INDEX('rank provinsi to commodity'!$B$3:$ZX$37, MATCH(AV$2,'rank provinsi to commodity'!$B$3:$B$37,0),MATCH($B249,'rank provinsi to commodity'!$B$3:$ZX$3,0))</f>
        <v>18</v>
      </c>
      <c r="AW249" s="160">
        <f>INDEX('rank provinsi to commodity'!$B$3:$ZX$37, MATCH(AW$2,'rank provinsi to commodity'!$B$3:$B$37,0),MATCH($B249,'rank provinsi to commodity'!$B$3:$ZX$3,0))</f>
        <v>4</v>
      </c>
      <c r="AX249" s="160">
        <f>INDEX('rank provinsi to commodity'!$B$3:$ZX$37, MATCH(AX$2,'rank provinsi to commodity'!$B$3:$B$37,0),MATCH($B249,'rank provinsi to commodity'!$B$3:$ZX$3,0))</f>
        <v>23</v>
      </c>
      <c r="AY249" s="160">
        <f>INDEX('rank provinsi to commodity'!$B$3:$ZX$37, MATCH(AY$2,'rank provinsi to commodity'!$B$3:$B$37,0),MATCH($B249,'rank provinsi to commodity'!$B$3:$ZX$3,0))</f>
        <v>26</v>
      </c>
      <c r="AZ249" s="160">
        <f>INDEX('rank provinsi to commodity'!$B$3:$ZX$37, MATCH(AZ$2,'rank provinsi to commodity'!$B$3:$B$37,0),MATCH($B249,'rank provinsi to commodity'!$B$3:$ZX$3,0))</f>
        <v>5</v>
      </c>
      <c r="BA249" s="160">
        <f>INDEX('rank provinsi to commodity'!$B$3:$ZX$37, MATCH(BA$2,'rank provinsi to commodity'!$B$3:$B$37,0),MATCH($B249,'rank provinsi to commodity'!$B$3:$ZX$3,0))</f>
        <v>12</v>
      </c>
      <c r="BB249" s="160">
        <f>INDEX('rank provinsi to commodity'!$B$3:$ZX$37, MATCH(BB$2,'rank provinsi to commodity'!$B$3:$B$37,0),MATCH($B249,'rank provinsi to commodity'!$B$3:$ZX$3,0))</f>
        <v>30</v>
      </c>
      <c r="BC249" s="160">
        <f>INDEX('rank provinsi to commodity'!$B$3:$ZX$37, MATCH(BC$2,'rank provinsi to commodity'!$B$3:$B$37,0),MATCH($B249,'rank provinsi to commodity'!$B$3:$ZX$3,0))</f>
        <v>21</v>
      </c>
      <c r="BD249" s="160">
        <f>INDEX('rank provinsi to commodity'!$B$3:$ZX$37, MATCH(BD$2,'rank provinsi to commodity'!$B$3:$B$37,0),MATCH($B249,'rank provinsi to commodity'!$B$3:$ZX$3,0))</f>
        <v>27</v>
      </c>
      <c r="BE249" s="160">
        <f>INDEX('rank provinsi to commodity'!$B$3:$ZX$37, MATCH(BE$2,'rank provinsi to commodity'!$B$3:$B$37,0),MATCH($B249,'rank provinsi to commodity'!$B$3:$ZX$3,0))</f>
        <v>11</v>
      </c>
      <c r="BF249" s="160">
        <f>INDEX('rank provinsi to commodity'!$B$3:$ZX$37, MATCH(BF$2,'rank provinsi to commodity'!$B$3:$B$37,0),MATCH($B249,'rank provinsi to commodity'!$B$3:$ZX$3,0))</f>
        <v>8</v>
      </c>
      <c r="BG249" s="160">
        <f>INDEX('rank provinsi to commodity'!$B$3:$ZX$37, MATCH(BG$2,'rank provinsi to commodity'!$B$3:$B$37,0),MATCH($B249,'rank provinsi to commodity'!$B$3:$ZX$3,0))</f>
        <v>3</v>
      </c>
      <c r="BH249" s="160">
        <f>INDEX('rank provinsi to commodity'!$B$3:$ZX$37, MATCH(BH$2,'rank provinsi to commodity'!$B$3:$B$37,0),MATCH($B249,'rank provinsi to commodity'!$B$3:$ZX$3,0))</f>
        <v>20</v>
      </c>
      <c r="BI249" s="160">
        <f>INDEX('rank provinsi to commodity'!$B$3:$ZX$37, MATCH(BI$2,'rank provinsi to commodity'!$B$3:$B$37,0),MATCH($B249,'rank provinsi to commodity'!$B$3:$ZX$3,0))</f>
        <v>30</v>
      </c>
      <c r="BJ249" s="160">
        <f>INDEX('rank provinsi to commodity'!$B$3:$ZX$37, MATCH(BJ$2,'rank provinsi to commodity'!$B$3:$B$37,0),MATCH($B249,'rank provinsi to commodity'!$B$3:$ZX$3,0))</f>
        <v>29</v>
      </c>
      <c r="BK249" s="160">
        <f>INDEX('rank provinsi to commodity'!$B$3:$ZX$37, MATCH(BK$2,'rank provinsi to commodity'!$B$3:$B$37,0),MATCH($B249,'rank provinsi to commodity'!$B$3:$ZX$3,0))</f>
        <v>25</v>
      </c>
      <c r="BL249" s="160">
        <f>INDEX('rank provinsi to commodity'!$B$3:$ZX$37, MATCH(BL$2,'rank provinsi to commodity'!$B$3:$B$37,0),MATCH($B249,'rank provinsi to commodity'!$B$3:$ZX$3,0))</f>
        <v>14</v>
      </c>
      <c r="BM249" s="160">
        <f>INDEX('rank provinsi to commodity'!$B$3:$ZX$37, MATCH(BM$2,'rank provinsi to commodity'!$B$3:$B$37,0),MATCH($B249,'rank provinsi to commodity'!$B$3:$ZX$3,0))</f>
        <v>13</v>
      </c>
      <c r="BN249" s="160">
        <f>INDEX('rank provinsi to commodity'!$B$3:$ZX$37, MATCH(BN$2,'rank provinsi to commodity'!$B$3:$B$37,0),MATCH($B249,'rank provinsi to commodity'!$B$3:$ZX$3,0))</f>
        <v>28</v>
      </c>
      <c r="BO249" s="160">
        <f>INDEX('rank provinsi to commodity'!$B$3:$ZX$37, MATCH(BO$2,'rank provinsi to commodity'!$B$3:$B$37,0),MATCH($B249,'rank provinsi to commodity'!$B$3:$ZX$3,0))</f>
        <v>30</v>
      </c>
      <c r="BP249" s="160">
        <f>INDEX('rank provinsi to commodity'!$B$3:$ZX$37, MATCH(BP$2,'rank provinsi to commodity'!$B$3:$B$37,0),MATCH($B249,'rank provinsi to commodity'!$B$3:$ZX$3,0))</f>
        <v>17</v>
      </c>
      <c r="BQ249" s="160">
        <f>INDEX('rank provinsi to commodity'!$B$3:$ZX$37, MATCH(BQ$2,'rank provinsi to commodity'!$B$3:$B$37,0),MATCH($B249,'rank provinsi to commodity'!$B$3:$ZX$3,0))</f>
        <v>30</v>
      </c>
      <c r="BR249" s="160">
        <f>INDEX('rank provinsi to commodity'!$B$3:$ZX$37, MATCH(BR$2,'rank provinsi to commodity'!$B$3:$B$37,0),MATCH($B249,'rank provinsi to commodity'!$B$3:$ZX$3,0))</f>
        <v>30</v>
      </c>
      <c r="BS249" s="173">
        <f>INDEX('rank provinsi to commodity'!$B$3:$ZX$37, MATCH(BS$2,'rank provinsi to commodity'!$B$3:$B$37,0),MATCH($B249,'rank provinsi to commodity'!$B$3:$ZX$3,0))</f>
        <v>24</v>
      </c>
      <c r="BT249" s="181"/>
      <c r="BU249" s="184" t="str">
        <f t="shared" si="37"/>
        <v>PERIKANAN TANGKAP LAUT (Ton)</v>
      </c>
      <c r="BV249" s="149" t="s">
        <v>1012</v>
      </c>
      <c r="BW249" s="160">
        <f>INDEX('raw-all-komoditas'!$B$3:$ZY$37, MATCH('Komoditas besar Nasional'!BW$2,'raw-all-komoditas'!$B$3:$B$37,0), MATCH('Komoditas besar Nasional'!$BV249,'raw-all-komoditas'!$B$3:$ZY$3,0))</f>
        <v>201</v>
      </c>
      <c r="BX249" s="160">
        <f>INDEX('raw-all-komoditas'!$B$3:$ZY$37, MATCH('Komoditas besar Nasional'!BX$2,'raw-all-komoditas'!$B$3:$B$37,0), MATCH('Komoditas besar Nasional'!$BV249,'raw-all-komoditas'!$B$3:$ZY$3,0))</f>
        <v>1061</v>
      </c>
      <c r="BY249" s="160">
        <f>INDEX('raw-all-komoditas'!$B$3:$ZY$37, MATCH('Komoditas besar Nasional'!BY$2,'raw-all-komoditas'!$B$3:$B$37,0), MATCH('Komoditas besar Nasional'!$BV249,'raw-all-komoditas'!$B$3:$ZY$3,0))</f>
        <v>2361</v>
      </c>
      <c r="BZ249" s="160">
        <f>INDEX('raw-all-komoditas'!$B$3:$ZY$37, MATCH('Komoditas besar Nasional'!BZ$2,'raw-all-komoditas'!$B$3:$B$37,0), MATCH('Komoditas besar Nasional'!$BV249,'raw-all-komoditas'!$B$3:$ZY$3,0))</f>
        <v>233</v>
      </c>
      <c r="CA249" s="160">
        <f>INDEX('raw-all-komoditas'!$B$3:$ZY$37, MATCH('Komoditas besar Nasional'!CA$2,'raw-all-komoditas'!$B$3:$B$37,0), MATCH('Komoditas besar Nasional'!$BV249,'raw-all-komoditas'!$B$3:$ZY$3,0))</f>
        <v>1751</v>
      </c>
      <c r="CB249" s="160">
        <f>INDEX('raw-all-komoditas'!$B$3:$ZY$37, MATCH('Komoditas besar Nasional'!CB$2,'raw-all-komoditas'!$B$3:$B$37,0), MATCH('Komoditas besar Nasional'!$BV249,'raw-all-komoditas'!$B$3:$ZY$3,0))</f>
        <v>4217</v>
      </c>
      <c r="CC249" s="160">
        <f>INDEX('raw-all-komoditas'!$B$3:$ZY$37, MATCH('Komoditas besar Nasional'!CC$2,'raw-all-komoditas'!$B$3:$B$37,0), MATCH('Komoditas besar Nasional'!$BV249,'raw-all-komoditas'!$B$3:$ZY$3,0))</f>
        <v>127</v>
      </c>
      <c r="CD249" s="160">
        <f>INDEX('raw-all-komoditas'!$B$3:$ZY$37, MATCH('Komoditas besar Nasional'!CD$2,'raw-all-komoditas'!$B$3:$B$37,0), MATCH('Komoditas besar Nasional'!$BV249,'raw-all-komoditas'!$B$3:$ZY$3,0))</f>
        <v>641</v>
      </c>
      <c r="CE249" s="160">
        <f>INDEX('raw-all-komoditas'!$B$3:$ZY$37, MATCH('Komoditas besar Nasional'!CE$2,'raw-all-komoditas'!$B$3:$B$37,0), MATCH('Komoditas besar Nasional'!$BV249,'raw-all-komoditas'!$B$3:$ZY$3,0))</f>
        <v>313</v>
      </c>
      <c r="CF249" s="160">
        <f>INDEX('raw-all-komoditas'!$B$3:$ZY$37, MATCH('Komoditas besar Nasional'!CF$2,'raw-all-komoditas'!$B$3:$B$37,0), MATCH('Komoditas besar Nasional'!$BV249,'raw-all-komoditas'!$B$3:$ZY$3,0))</f>
        <v>132</v>
      </c>
      <c r="CG249" s="160">
        <f>INDEX('raw-all-komoditas'!$B$3:$ZY$37, MATCH('Komoditas besar Nasional'!CG$2,'raw-all-komoditas'!$B$3:$B$37,0), MATCH('Komoditas besar Nasional'!$BV249,'raw-all-komoditas'!$B$3:$ZY$3,0))</f>
        <v>114</v>
      </c>
      <c r="CH249" s="160">
        <f>INDEX('raw-all-komoditas'!$B$3:$ZY$37, MATCH('Komoditas besar Nasional'!CH$2,'raw-all-komoditas'!$B$3:$B$37,0), MATCH('Komoditas besar Nasional'!$BV249,'raw-all-komoditas'!$B$3:$ZY$3,0))</f>
        <v>2858</v>
      </c>
      <c r="CI249" s="160">
        <f>INDEX('raw-all-komoditas'!$B$3:$ZY$37, MATCH('Komoditas besar Nasional'!CI$2,'raw-all-komoditas'!$B$3:$B$37,0), MATCH('Komoditas besar Nasional'!$BV249,'raw-all-komoditas'!$B$3:$ZY$3,0))</f>
        <v>37</v>
      </c>
      <c r="CJ249" s="160">
        <f>INDEX('raw-all-komoditas'!$B$3:$ZY$37, MATCH('Komoditas besar Nasional'!CJ$2,'raw-all-komoditas'!$B$3:$B$37,0), MATCH('Komoditas besar Nasional'!$BV249,'raw-all-komoditas'!$B$3:$ZY$3,0))</f>
        <v>27</v>
      </c>
      <c r="CK249" s="160">
        <f>INDEX('raw-all-komoditas'!$B$3:$ZY$37, MATCH('Komoditas besar Nasional'!CK$2,'raw-all-komoditas'!$B$3:$B$37,0), MATCH('Komoditas besar Nasional'!$BV249,'raw-all-komoditas'!$B$3:$ZY$3,0))</f>
        <v>1882</v>
      </c>
      <c r="CL249" s="160">
        <f>INDEX('raw-all-komoditas'!$B$3:$ZY$37, MATCH('Komoditas besar Nasional'!CL$2,'raw-all-komoditas'!$B$3:$B$37,0), MATCH('Komoditas besar Nasional'!$BV249,'raw-all-komoditas'!$B$3:$ZY$3,0))</f>
        <v>311</v>
      </c>
      <c r="CM249" s="160">
        <f>INDEX('raw-all-komoditas'!$B$3:$ZY$37, MATCH('Komoditas besar Nasional'!CM$2,'raw-all-komoditas'!$B$3:$B$37,0), MATCH('Komoditas besar Nasional'!$BV249,'raw-all-komoditas'!$B$3:$ZY$3,0))</f>
        <v>0</v>
      </c>
      <c r="CN249" s="160">
        <f>INDEX('raw-all-komoditas'!$B$3:$ZY$37, MATCH('Komoditas besar Nasional'!CN$2,'raw-all-komoditas'!$B$3:$B$37,0), MATCH('Komoditas besar Nasional'!$BV249,'raw-all-komoditas'!$B$3:$ZY$3,0))</f>
        <v>141</v>
      </c>
      <c r="CO249" s="160">
        <f>INDEX('raw-all-komoditas'!$B$3:$ZY$37, MATCH('Komoditas besar Nasional'!CO$2,'raw-all-komoditas'!$B$3:$B$37,0), MATCH('Komoditas besar Nasional'!$BV249,'raw-all-komoditas'!$B$3:$ZY$3,0))</f>
        <v>5</v>
      </c>
      <c r="CP249" s="160">
        <f>INDEX('raw-all-komoditas'!$B$3:$ZY$37, MATCH('Komoditas besar Nasional'!CP$2,'raw-all-komoditas'!$B$3:$B$37,0), MATCH('Komoditas besar Nasional'!$BV249,'raw-all-komoditas'!$B$3:$ZY$3,0))</f>
        <v>563</v>
      </c>
      <c r="CQ249" s="160">
        <f>INDEX('raw-all-komoditas'!$B$3:$ZY$37, MATCH('Komoditas besar Nasional'!CQ$2,'raw-all-komoditas'!$B$3:$B$37,0), MATCH('Komoditas besar Nasional'!$BV249,'raw-all-komoditas'!$B$3:$ZY$3,0))</f>
        <v>1753</v>
      </c>
      <c r="CR249" s="160">
        <f>INDEX('raw-all-komoditas'!$B$3:$ZY$37, MATCH('Komoditas besar Nasional'!CR$2,'raw-all-komoditas'!$B$3:$B$37,0), MATCH('Komoditas besar Nasional'!$BV249,'raw-all-komoditas'!$B$3:$ZY$3,0))</f>
        <v>2484</v>
      </c>
      <c r="CS249" s="160">
        <f>INDEX('raw-all-komoditas'!$B$3:$ZY$37, MATCH('Komoditas besar Nasional'!CS$2,'raw-all-komoditas'!$B$3:$B$37,0), MATCH('Komoditas besar Nasional'!$BV249,'raw-all-komoditas'!$B$3:$ZY$3,0))</f>
        <v>108</v>
      </c>
      <c r="CT249" s="160">
        <f>INDEX('raw-all-komoditas'!$B$3:$ZY$37, MATCH('Komoditas besar Nasional'!CT$2,'raw-all-komoditas'!$B$3:$B$37,0), MATCH('Komoditas besar Nasional'!$BV249,'raw-all-komoditas'!$B$3:$ZY$3,0))</f>
        <v>0</v>
      </c>
      <c r="CU249" s="160">
        <f>INDEX('raw-all-komoditas'!$B$3:$ZY$37, MATCH('Komoditas besar Nasional'!CU$2,'raw-all-komoditas'!$B$3:$B$37,0), MATCH('Komoditas besar Nasional'!$BV249,'raw-all-komoditas'!$B$3:$ZY$3,0))</f>
        <v>0</v>
      </c>
      <c r="CV249" s="160">
        <f>INDEX('raw-all-komoditas'!$B$3:$ZY$37, MATCH('Komoditas besar Nasional'!CV$2,'raw-all-komoditas'!$B$3:$B$37,0), MATCH('Komoditas besar Nasional'!$BV249,'raw-all-komoditas'!$B$3:$ZY$3,0))</f>
        <v>38</v>
      </c>
      <c r="CW249" s="160">
        <f>INDEX('raw-all-komoditas'!$B$3:$ZY$37, MATCH('Komoditas besar Nasional'!CW$2,'raw-all-komoditas'!$B$3:$B$37,0), MATCH('Komoditas besar Nasional'!$BV249,'raw-all-komoditas'!$B$3:$ZY$3,0))</f>
        <v>266</v>
      </c>
      <c r="CX249" s="160">
        <f>INDEX('raw-all-komoditas'!$B$3:$ZY$37, MATCH('Komoditas besar Nasional'!CX$2,'raw-all-komoditas'!$B$3:$B$37,0), MATCH('Komoditas besar Nasional'!$BV249,'raw-all-komoditas'!$B$3:$ZY$3,0))</f>
        <v>218</v>
      </c>
      <c r="CY249" s="160">
        <f>INDEX('raw-all-komoditas'!$B$3:$ZY$37, MATCH('Komoditas besar Nasional'!CY$2,'raw-all-komoditas'!$B$3:$B$37,0), MATCH('Komoditas besar Nasional'!$BV249,'raw-all-komoditas'!$B$3:$ZY$3,0))</f>
        <v>1</v>
      </c>
      <c r="CZ249" s="160">
        <f>INDEX('raw-all-komoditas'!$B$3:$ZY$37, MATCH('Komoditas besar Nasional'!CZ$2,'raw-all-komoditas'!$B$3:$B$37,0), MATCH('Komoditas besar Nasional'!$BV249,'raw-all-komoditas'!$B$3:$ZY$3,0))</f>
        <v>0</v>
      </c>
      <c r="DA249" s="160">
        <f>INDEX('raw-all-komoditas'!$B$3:$ZY$37, MATCH('Komoditas besar Nasional'!DA$2,'raw-all-komoditas'!$B$3:$B$37,0), MATCH('Komoditas besar Nasional'!$BV249,'raw-all-komoditas'!$B$3:$ZY$3,0))</f>
        <v>376</v>
      </c>
      <c r="DB249" s="160">
        <f>INDEX('raw-all-komoditas'!$B$3:$ZY$37, MATCH('Komoditas besar Nasional'!DB$2,'raw-all-komoditas'!$B$3:$B$37,0), MATCH('Komoditas besar Nasional'!$BV249,'raw-all-komoditas'!$B$3:$ZY$3,0))</f>
        <v>0</v>
      </c>
      <c r="DC249" s="160">
        <f>INDEX('raw-all-komoditas'!$B$3:$ZY$37, MATCH('Komoditas besar Nasional'!DC$2,'raw-all-komoditas'!$B$3:$B$37,0), MATCH('Komoditas besar Nasional'!$BV249,'raw-all-komoditas'!$B$3:$ZY$3,0))</f>
        <v>0</v>
      </c>
      <c r="DD249" s="160">
        <f>INDEX('raw-all-komoditas'!$B$3:$ZY$37, MATCH('Komoditas besar Nasional'!DD$2,'raw-all-komoditas'!$B$3:$B$37,0), MATCH('Komoditas besar Nasional'!$BV249,'raw-all-komoditas'!$B$3:$ZY$3,0))</f>
        <v>43</v>
      </c>
      <c r="DF249" s="159" t="str">
        <f t="shared" si="38"/>
        <v>Kurang dari 250M</v>
      </c>
      <c r="DG249" s="159" t="str">
        <f t="shared" si="39"/>
        <v>Kurang dari 250M</v>
      </c>
      <c r="DH249" s="159" t="str">
        <f t="shared" si="40"/>
        <v>Kurang dari 250M</v>
      </c>
      <c r="DI249" s="159" t="str">
        <f t="shared" si="41"/>
        <v>Kurang dari 250M</v>
      </c>
      <c r="DJ249" s="159" t="str">
        <f t="shared" si="42"/>
        <v>Kurang dari 250M</v>
      </c>
      <c r="DK249" s="159" t="str">
        <f t="shared" si="43"/>
        <v>Kurang dari 250M</v>
      </c>
      <c r="DL249" s="159" t="str">
        <f t="shared" si="44"/>
        <v>Kurang dari 250M</v>
      </c>
      <c r="DM249" s="159" t="str">
        <f t="shared" si="45"/>
        <v>Kurang dari 250M</v>
      </c>
      <c r="DN249" s="159" t="str">
        <f t="shared" si="46"/>
        <v>Kurang dari 250M</v>
      </c>
      <c r="DO249" s="159" t="str">
        <f t="shared" si="47"/>
        <v>Kurang dari 250M</v>
      </c>
      <c r="DP249" s="159" t="str">
        <f t="shared" si="48"/>
        <v>Kurang dari 250M</v>
      </c>
      <c r="DQ249" s="159" t="str">
        <f t="shared" si="49"/>
        <v>Kurang dari 250M</v>
      </c>
      <c r="DR249" s="159" t="str">
        <f t="shared" si="50"/>
        <v>Kurang dari 250M</v>
      </c>
      <c r="DS249" s="159" t="str">
        <f t="shared" si="51"/>
        <v>Kurang dari 250M</v>
      </c>
      <c r="DT249" s="159" t="str">
        <f t="shared" si="52"/>
        <v>Kurang dari 250M</v>
      </c>
      <c r="DU249" s="159" t="str">
        <f t="shared" si="53"/>
        <v>Kurang dari 250M</v>
      </c>
      <c r="DV249" s="159" t="str">
        <f t="shared" si="54"/>
        <v>Kurang dari 250M</v>
      </c>
      <c r="DW249" s="159" t="str">
        <f t="shared" si="55"/>
        <v>Kurang dari 250M</v>
      </c>
      <c r="DX249" s="159" t="str">
        <f t="shared" si="56"/>
        <v>Kurang dari 250M</v>
      </c>
      <c r="DY249" s="159" t="str">
        <f t="shared" si="57"/>
        <v>Kurang dari 250M</v>
      </c>
      <c r="DZ249" s="159" t="str">
        <f t="shared" si="58"/>
        <v>Kurang dari 250M</v>
      </c>
      <c r="EA249" s="159" t="str">
        <f t="shared" si="59"/>
        <v>Kurang dari 250M</v>
      </c>
      <c r="EB249" s="159" t="str">
        <f t="shared" si="60"/>
        <v>Kurang dari 250M</v>
      </c>
      <c r="EC249" s="159" t="str">
        <f t="shared" si="61"/>
        <v>Kurang dari 250M</v>
      </c>
      <c r="ED249" s="159" t="str">
        <f t="shared" si="62"/>
        <v>Kurang dari 250M</v>
      </c>
      <c r="EE249" s="159" t="str">
        <f t="shared" si="63"/>
        <v>Kurang dari 250M</v>
      </c>
      <c r="EF249" s="159" t="str">
        <f t="shared" si="64"/>
        <v>Kurang dari 250M</v>
      </c>
      <c r="EG249" s="159" t="str">
        <f t="shared" si="65"/>
        <v>Kurang dari 250M</v>
      </c>
      <c r="EH249" s="159" t="str">
        <f t="shared" si="66"/>
        <v>Kurang dari 250M</v>
      </c>
      <c r="EI249" s="159" t="str">
        <f t="shared" si="67"/>
        <v>Kurang dari 250M</v>
      </c>
      <c r="EJ249" s="159" t="str">
        <f t="shared" si="68"/>
        <v>Kurang dari 250M</v>
      </c>
      <c r="EK249" s="159" t="str">
        <f t="shared" si="69"/>
        <v>Kurang dari 250M</v>
      </c>
      <c r="EL249" s="159" t="str">
        <f t="shared" si="70"/>
        <v>Kurang dari 250M</v>
      </c>
      <c r="EM249" s="159" t="str">
        <f t="shared" si="71"/>
        <v>Kurang dari 250M</v>
      </c>
    </row>
    <row r="250" spans="1:143" x14ac:dyDescent="0.3">
      <c r="A250" s="158" t="s">
        <v>911</v>
      </c>
      <c r="B250" s="159" t="s">
        <v>1273</v>
      </c>
      <c r="C250" s="160">
        <f>INDEX('raw-all-komoditas'!$B$3:$ZY$37, MATCH('Komoditas besar Nasional'!C$2,'raw-all-komoditas'!$B$3:$B$37,0), MATCH('Komoditas besar Nasional'!$B250,'raw-all-komoditas'!$B$3:$ZY$3,0))</f>
        <v>323.09007200000002</v>
      </c>
      <c r="D250" s="160">
        <f>INDEX('raw-all-komoditas'!$B$3:$ZY$37, MATCH('Komoditas besar Nasional'!D$2,'raw-all-komoditas'!$B$3:$B$37,0), MATCH('Komoditas besar Nasional'!$B250,'raw-all-komoditas'!$B$3:$ZY$3,0))</f>
        <v>339.67990700000001</v>
      </c>
      <c r="E250" s="160">
        <f>INDEX('raw-all-komoditas'!$B$3:$ZY$37, MATCH('Komoditas besar Nasional'!E$2,'raw-all-komoditas'!$B$3:$B$37,0), MATCH('Komoditas besar Nasional'!$B250,'raw-all-komoditas'!$B$3:$ZY$3,0))</f>
        <v>310.36342100000002</v>
      </c>
      <c r="F250" s="160">
        <f>INDEX('raw-all-komoditas'!$B$3:$ZY$37, MATCH('Komoditas besar Nasional'!F$2,'raw-all-komoditas'!$B$3:$B$37,0), MATCH('Komoditas besar Nasional'!$B250,'raw-all-komoditas'!$B$3:$ZY$3,0))</f>
        <v>18.653815000000002</v>
      </c>
      <c r="G250" s="160">
        <f>INDEX('raw-all-komoditas'!$B$3:$ZY$37, MATCH('Komoditas besar Nasional'!G$2,'raw-all-komoditas'!$B$3:$B$37,0), MATCH('Komoditas besar Nasional'!$B250,'raw-all-komoditas'!$B$3:$ZY$3,0))</f>
        <v>4.0711740000000001</v>
      </c>
      <c r="H250" s="160">
        <f>INDEX('raw-all-komoditas'!$B$3:$ZY$37, MATCH('Komoditas besar Nasional'!H$2,'raw-all-komoditas'!$B$3:$B$37,0), MATCH('Komoditas besar Nasional'!$B250,'raw-all-komoditas'!$B$3:$ZY$3,0))</f>
        <v>31.456379999999999</v>
      </c>
      <c r="I250" s="160">
        <f>INDEX('raw-all-komoditas'!$B$3:$ZY$37, MATCH('Komoditas besar Nasional'!I$2,'raw-all-komoditas'!$B$3:$B$37,0), MATCH('Komoditas besar Nasional'!$B250,'raw-all-komoditas'!$B$3:$ZY$3,0))</f>
        <v>32.585084999999999</v>
      </c>
      <c r="J250" s="160">
        <f>INDEX('raw-all-komoditas'!$B$3:$ZY$37, MATCH('Komoditas besar Nasional'!J$2,'raw-all-komoditas'!$B$3:$B$37,0), MATCH('Komoditas besar Nasional'!$B250,'raw-all-komoditas'!$B$3:$ZY$3,0))</f>
        <v>254.82587100000001</v>
      </c>
      <c r="K250" s="160">
        <f>INDEX('raw-all-komoditas'!$B$3:$ZY$37, MATCH('Komoditas besar Nasional'!K$2,'raw-all-komoditas'!$B$3:$B$37,0), MATCH('Komoditas besar Nasional'!$B250,'raw-all-komoditas'!$B$3:$ZY$3,0))</f>
        <v>399.40041000000002</v>
      </c>
      <c r="L250" s="160">
        <f>INDEX('raw-all-komoditas'!$B$3:$ZY$37, MATCH('Komoditas besar Nasional'!L$2,'raw-all-komoditas'!$B$3:$B$37,0), MATCH('Komoditas besar Nasional'!$B250,'raw-all-komoditas'!$B$3:$ZY$3,0))</f>
        <v>161.73533699999999</v>
      </c>
      <c r="M250" s="160">
        <f>INDEX('raw-all-komoditas'!$B$3:$ZY$37, MATCH('Komoditas besar Nasional'!M$2,'raw-all-komoditas'!$B$3:$B$37,0), MATCH('Komoditas besar Nasional'!$B250,'raw-all-komoditas'!$B$3:$ZY$3,0))</f>
        <v>36.920347999999997</v>
      </c>
      <c r="N250" s="160">
        <f>INDEX('raw-all-komoditas'!$B$3:$ZY$37, MATCH('Komoditas besar Nasional'!N$2,'raw-all-komoditas'!$B$3:$B$37,0), MATCH('Komoditas besar Nasional'!$B250,'raw-all-komoditas'!$B$3:$ZY$3,0))</f>
        <v>26.750026999999999</v>
      </c>
      <c r="O250" s="160">
        <f>INDEX('raw-all-komoditas'!$B$3:$ZY$37, MATCH('Komoditas besar Nasional'!O$2,'raw-all-komoditas'!$B$3:$B$37,0), MATCH('Komoditas besar Nasional'!$B250,'raw-all-komoditas'!$B$3:$ZY$3,0))</f>
        <v>70.321888999999999</v>
      </c>
      <c r="P250" s="160">
        <f>INDEX('raw-all-komoditas'!$B$3:$ZY$37, MATCH('Komoditas besar Nasional'!P$2,'raw-all-komoditas'!$B$3:$B$37,0), MATCH('Komoditas besar Nasional'!$B250,'raw-all-komoditas'!$B$3:$ZY$3,0))</f>
        <v>0.147505</v>
      </c>
      <c r="Q250" s="160">
        <f>INDEX('raw-all-komoditas'!$B$3:$ZY$37, MATCH('Komoditas besar Nasional'!Q$2,'raw-all-komoditas'!$B$3:$B$37,0), MATCH('Komoditas besar Nasional'!$B250,'raw-all-komoditas'!$B$3:$ZY$3,0))</f>
        <v>179.34096400000001</v>
      </c>
      <c r="R250" s="160">
        <f>INDEX('raw-all-komoditas'!$B$3:$ZY$37, MATCH('Komoditas besar Nasional'!R$2,'raw-all-komoditas'!$B$3:$B$37,0), MATCH('Komoditas besar Nasional'!$B250,'raw-all-komoditas'!$B$3:$ZY$3,0))</f>
        <v>123.70179400000001</v>
      </c>
      <c r="S250" s="160">
        <f>INDEX('raw-all-komoditas'!$B$3:$ZY$37, MATCH('Komoditas besar Nasional'!S$2,'raw-all-komoditas'!$B$3:$B$37,0), MATCH('Komoditas besar Nasional'!$B250,'raw-all-komoditas'!$B$3:$ZY$3,0))</f>
        <v>22.016683</v>
      </c>
      <c r="T250" s="160">
        <f>INDEX('raw-all-komoditas'!$B$3:$ZY$37, MATCH('Komoditas besar Nasional'!T$2,'raw-all-komoditas'!$B$3:$B$37,0), MATCH('Komoditas besar Nasional'!$B250,'raw-all-komoditas'!$B$3:$ZY$3,0))</f>
        <v>160.10779199999999</v>
      </c>
      <c r="U250" s="160">
        <f>INDEX('raw-all-komoditas'!$B$3:$ZY$37, MATCH('Komoditas besar Nasional'!U$2,'raw-all-komoditas'!$B$3:$B$37,0), MATCH('Komoditas besar Nasional'!$B250,'raw-all-komoditas'!$B$3:$ZY$3,0))</f>
        <v>75.284226000000004</v>
      </c>
      <c r="V250" s="160">
        <f>INDEX('raw-all-komoditas'!$B$3:$ZY$37, MATCH('Komoditas besar Nasional'!V$2,'raw-all-komoditas'!$B$3:$B$37,0), MATCH('Komoditas besar Nasional'!$B250,'raw-all-komoditas'!$B$3:$ZY$3,0))</f>
        <v>78.316953999999996</v>
      </c>
      <c r="W250" s="160">
        <f>INDEX('raw-all-komoditas'!$B$3:$ZY$37, MATCH('Komoditas besar Nasional'!W$2,'raw-all-komoditas'!$B$3:$B$37,0), MATCH('Komoditas besar Nasional'!$B250,'raw-all-komoditas'!$B$3:$ZY$3,0))</f>
        <v>18.783569</v>
      </c>
      <c r="X250" s="160">
        <f>INDEX('raw-all-komoditas'!$B$3:$ZY$37, MATCH('Komoditas besar Nasional'!X$2,'raw-all-komoditas'!$B$3:$B$37,0), MATCH('Komoditas besar Nasional'!$B250,'raw-all-komoditas'!$B$3:$ZY$3,0))</f>
        <v>99.865099000000001</v>
      </c>
      <c r="Y250" s="160">
        <f>INDEX('raw-all-komoditas'!$B$3:$ZY$37, MATCH('Komoditas besar Nasional'!Y$2,'raw-all-komoditas'!$B$3:$B$37,0), MATCH('Komoditas besar Nasional'!$B250,'raw-all-komoditas'!$B$3:$ZY$3,0))</f>
        <v>57.522573999999999</v>
      </c>
      <c r="Z250" s="160">
        <f>INDEX('raw-all-komoditas'!$B$3:$ZY$37, MATCH('Komoditas besar Nasional'!Z$2,'raw-all-komoditas'!$B$3:$B$37,0), MATCH('Komoditas besar Nasional'!$B250,'raw-all-komoditas'!$B$3:$ZY$3,0))</f>
        <v>4.9514800000000001</v>
      </c>
      <c r="AA250" s="160">
        <f>INDEX('raw-all-komoditas'!$B$3:$ZY$37, MATCH('Komoditas besar Nasional'!AA$2,'raw-all-komoditas'!$B$3:$B$37,0), MATCH('Komoditas besar Nasional'!$B250,'raw-all-komoditas'!$B$3:$ZY$3,0))</f>
        <v>614.10274100000004</v>
      </c>
      <c r="AB250" s="160">
        <f>INDEX('raw-all-komoditas'!$B$3:$ZY$37, MATCH('Komoditas besar Nasional'!AB$2,'raw-all-komoditas'!$B$3:$B$37,0), MATCH('Komoditas besar Nasional'!$B250,'raw-all-komoditas'!$B$3:$ZY$3,0))</f>
        <v>549.26235599999995</v>
      </c>
      <c r="AC250" s="160">
        <f>INDEX('raw-all-komoditas'!$B$3:$ZY$37, MATCH('Komoditas besar Nasional'!AC$2,'raw-all-komoditas'!$B$3:$B$37,0), MATCH('Komoditas besar Nasional'!$B250,'raw-all-komoditas'!$B$3:$ZY$3,0))</f>
        <v>349.11470400000002</v>
      </c>
      <c r="AD250" s="160">
        <f>INDEX('raw-all-komoditas'!$B$3:$ZY$37, MATCH('Komoditas besar Nasional'!AD$2,'raw-all-komoditas'!$B$3:$B$37,0), MATCH('Komoditas besar Nasional'!$B250,'raw-all-komoditas'!$B$3:$ZY$3,0))</f>
        <v>211.04738699999999</v>
      </c>
      <c r="AE250" s="160">
        <f>INDEX('raw-all-komoditas'!$B$3:$ZY$37, MATCH('Komoditas besar Nasional'!AE$2,'raw-all-komoditas'!$B$3:$B$37,0), MATCH('Komoditas besar Nasional'!$B250,'raw-all-komoditas'!$B$3:$ZY$3,0))</f>
        <v>150.23116099999999</v>
      </c>
      <c r="AF250" s="160">
        <f>INDEX('raw-all-komoditas'!$B$3:$ZY$37, MATCH('Komoditas besar Nasional'!AF$2,'raw-all-komoditas'!$B$3:$B$37,0), MATCH('Komoditas besar Nasional'!$B250,'raw-all-komoditas'!$B$3:$ZY$3,0))</f>
        <v>11.77</v>
      </c>
      <c r="AG250" s="160">
        <f>INDEX('raw-all-komoditas'!$B$3:$ZY$37, MATCH('Komoditas besar Nasional'!AG$2,'raw-all-komoditas'!$B$3:$B$37,0), MATCH('Komoditas besar Nasional'!$B250,'raw-all-komoditas'!$B$3:$ZY$3,0))</f>
        <v>689.23191599999996</v>
      </c>
      <c r="AH250" s="160">
        <f>INDEX('raw-all-komoditas'!$B$3:$ZY$37, MATCH('Komoditas besar Nasional'!AH$2,'raw-all-komoditas'!$B$3:$B$37,0), MATCH('Komoditas besar Nasional'!$B250,'raw-all-komoditas'!$B$3:$ZY$3,0))</f>
        <v>289.88305300000002</v>
      </c>
      <c r="AI250" s="160">
        <f>INDEX('raw-all-komoditas'!$B$3:$ZY$37, MATCH('Komoditas besar Nasional'!AI$2,'raw-all-komoditas'!$B$3:$B$37,0), MATCH('Komoditas besar Nasional'!$B250,'raw-all-komoditas'!$B$3:$ZY$3,0))</f>
        <v>176.43953999999999</v>
      </c>
      <c r="AJ250" s="160">
        <f>INDEX('raw-all-komoditas'!$B$3:$ZY$37, MATCH('Komoditas besar Nasional'!AJ$2,'raw-all-komoditas'!$B$3:$B$37,0), MATCH('Komoditas besar Nasional'!$B250,'raw-all-komoditas'!$B$3:$ZY$3,0))</f>
        <v>29.435700000000001</v>
      </c>
      <c r="AK250" s="181"/>
      <c r="AL250" s="160">
        <f>INDEX('rank provinsi to commodity'!$B$3:$ZX$37, MATCH(AL$2,'rank provinsi to commodity'!$B$3:$B$37,0),MATCH($B250,'rank provinsi to commodity'!$B$3:$ZX$3,0))</f>
        <v>7</v>
      </c>
      <c r="AM250" s="160">
        <f>INDEX('rank provinsi to commodity'!$B$3:$ZX$37, MATCH(AM$2,'rank provinsi to commodity'!$B$3:$B$37,0),MATCH($B250,'rank provinsi to commodity'!$B$3:$ZX$3,0))</f>
        <v>6</v>
      </c>
      <c r="AN250" s="160">
        <f>INDEX('rank provinsi to commodity'!$B$3:$ZX$37, MATCH(AN$2,'rank provinsi to commodity'!$B$3:$B$37,0),MATCH($B250,'rank provinsi to commodity'!$B$3:$ZX$3,0))</f>
        <v>8</v>
      </c>
      <c r="AO250" s="160">
        <f>INDEX('rank provinsi to commodity'!$B$3:$ZX$37, MATCH(AO$2,'rank provinsi to commodity'!$B$3:$B$37,0),MATCH($B250,'rank provinsi to commodity'!$B$3:$ZX$3,0))</f>
        <v>30</v>
      </c>
      <c r="AP250" s="160">
        <f>INDEX('rank provinsi to commodity'!$B$3:$ZX$37, MATCH(AP$2,'rank provinsi to commodity'!$B$3:$B$37,0),MATCH($B250,'rank provinsi to commodity'!$B$3:$ZX$3,0))</f>
        <v>33</v>
      </c>
      <c r="AQ250" s="160">
        <f>INDEX('rank provinsi to commodity'!$B$3:$ZX$37, MATCH(AQ$2,'rank provinsi to commodity'!$B$3:$B$37,0),MATCH($B250,'rank provinsi to commodity'!$B$3:$ZX$3,0))</f>
        <v>25</v>
      </c>
      <c r="AR250" s="160">
        <f>INDEX('rank provinsi to commodity'!$B$3:$ZX$37, MATCH(AR$2,'rank provinsi to commodity'!$B$3:$B$37,0),MATCH($B250,'rank provinsi to commodity'!$B$3:$ZX$3,0))</f>
        <v>24</v>
      </c>
      <c r="AS250" s="160">
        <f>INDEX('rank provinsi to commodity'!$B$3:$ZX$37, MATCH(AS$2,'rank provinsi to commodity'!$B$3:$B$37,0),MATCH($B250,'rank provinsi to commodity'!$B$3:$ZX$3,0))</f>
        <v>10</v>
      </c>
      <c r="AT250" s="160">
        <f>INDEX('rank provinsi to commodity'!$B$3:$ZX$37, MATCH(AT$2,'rank provinsi to commodity'!$B$3:$B$37,0),MATCH($B250,'rank provinsi to commodity'!$B$3:$ZX$3,0))</f>
        <v>4</v>
      </c>
      <c r="AU250" s="160">
        <f>INDEX('rank provinsi to commodity'!$B$3:$ZX$37, MATCH(AU$2,'rank provinsi to commodity'!$B$3:$B$37,0),MATCH($B250,'rank provinsi to commodity'!$B$3:$ZX$3,0))</f>
        <v>14</v>
      </c>
      <c r="AV250" s="160">
        <f>INDEX('rank provinsi to commodity'!$B$3:$ZX$37, MATCH(AV$2,'rank provinsi to commodity'!$B$3:$B$37,0),MATCH($B250,'rank provinsi to commodity'!$B$3:$ZX$3,0))</f>
        <v>23</v>
      </c>
      <c r="AW250" s="160">
        <f>INDEX('rank provinsi to commodity'!$B$3:$ZX$37, MATCH(AW$2,'rank provinsi to commodity'!$B$3:$B$37,0),MATCH($B250,'rank provinsi to commodity'!$B$3:$ZX$3,0))</f>
        <v>27</v>
      </c>
      <c r="AX250" s="160">
        <f>INDEX('rank provinsi to commodity'!$B$3:$ZX$37, MATCH(AX$2,'rank provinsi to commodity'!$B$3:$B$37,0),MATCH($B250,'rank provinsi to commodity'!$B$3:$ZX$3,0))</f>
        <v>21</v>
      </c>
      <c r="AY250" s="160">
        <f>INDEX('rank provinsi to commodity'!$B$3:$ZX$37, MATCH(AY$2,'rank provinsi to commodity'!$B$3:$B$37,0),MATCH($B250,'rank provinsi to commodity'!$B$3:$ZX$3,0))</f>
        <v>34</v>
      </c>
      <c r="AZ250" s="160">
        <f>INDEX('rank provinsi to commodity'!$B$3:$ZX$37, MATCH(AZ$2,'rank provinsi to commodity'!$B$3:$B$37,0),MATCH($B250,'rank provinsi to commodity'!$B$3:$ZX$3,0))</f>
        <v>12</v>
      </c>
      <c r="BA250" s="160">
        <f>INDEX('rank provinsi to commodity'!$B$3:$ZX$37, MATCH(BA$2,'rank provinsi to commodity'!$B$3:$B$37,0),MATCH($B250,'rank provinsi to commodity'!$B$3:$ZX$3,0))</f>
        <v>17</v>
      </c>
      <c r="BB250" s="160">
        <f>INDEX('rank provinsi to commodity'!$B$3:$ZX$37, MATCH(BB$2,'rank provinsi to commodity'!$B$3:$B$37,0),MATCH($B250,'rank provinsi to commodity'!$B$3:$ZX$3,0))</f>
        <v>28</v>
      </c>
      <c r="BC250" s="160">
        <f>INDEX('rank provinsi to commodity'!$B$3:$ZX$37, MATCH(BC$2,'rank provinsi to commodity'!$B$3:$B$37,0),MATCH($B250,'rank provinsi to commodity'!$B$3:$ZX$3,0))</f>
        <v>15</v>
      </c>
      <c r="BD250" s="160">
        <f>INDEX('rank provinsi to commodity'!$B$3:$ZX$37, MATCH(BD$2,'rank provinsi to commodity'!$B$3:$B$37,0),MATCH($B250,'rank provinsi to commodity'!$B$3:$ZX$3,0))</f>
        <v>20</v>
      </c>
      <c r="BE250" s="160">
        <f>INDEX('rank provinsi to commodity'!$B$3:$ZX$37, MATCH(BE$2,'rank provinsi to commodity'!$B$3:$B$37,0),MATCH($B250,'rank provinsi to commodity'!$B$3:$ZX$3,0))</f>
        <v>19</v>
      </c>
      <c r="BF250" s="160">
        <f>INDEX('rank provinsi to commodity'!$B$3:$ZX$37, MATCH(BF$2,'rank provinsi to commodity'!$B$3:$B$37,0),MATCH($B250,'rank provinsi to commodity'!$B$3:$ZX$3,0))</f>
        <v>29</v>
      </c>
      <c r="BG250" s="160">
        <f>INDEX('rank provinsi to commodity'!$B$3:$ZX$37, MATCH(BG$2,'rank provinsi to commodity'!$B$3:$B$37,0),MATCH($B250,'rank provinsi to commodity'!$B$3:$ZX$3,0))</f>
        <v>18</v>
      </c>
      <c r="BH250" s="160">
        <f>INDEX('rank provinsi to commodity'!$B$3:$ZX$37, MATCH(BH$2,'rank provinsi to commodity'!$B$3:$B$37,0),MATCH($B250,'rank provinsi to commodity'!$B$3:$ZX$3,0))</f>
        <v>22</v>
      </c>
      <c r="BI250" s="160">
        <f>INDEX('rank provinsi to commodity'!$B$3:$ZX$37, MATCH(BI$2,'rank provinsi to commodity'!$B$3:$B$37,0),MATCH($B250,'rank provinsi to commodity'!$B$3:$ZX$3,0))</f>
        <v>32</v>
      </c>
      <c r="BJ250" s="160">
        <f>INDEX('rank provinsi to commodity'!$B$3:$ZX$37, MATCH(BJ$2,'rank provinsi to commodity'!$B$3:$B$37,0),MATCH($B250,'rank provinsi to commodity'!$B$3:$ZX$3,0))</f>
        <v>2</v>
      </c>
      <c r="BK250" s="160">
        <f>INDEX('rank provinsi to commodity'!$B$3:$ZX$37, MATCH(BK$2,'rank provinsi to commodity'!$B$3:$B$37,0),MATCH($B250,'rank provinsi to commodity'!$B$3:$ZX$3,0))</f>
        <v>3</v>
      </c>
      <c r="BL250" s="160">
        <f>INDEX('rank provinsi to commodity'!$B$3:$ZX$37, MATCH(BL$2,'rank provinsi to commodity'!$B$3:$B$37,0),MATCH($B250,'rank provinsi to commodity'!$B$3:$ZX$3,0))</f>
        <v>5</v>
      </c>
      <c r="BM250" s="160">
        <f>INDEX('rank provinsi to commodity'!$B$3:$ZX$37, MATCH(BM$2,'rank provinsi to commodity'!$B$3:$B$37,0),MATCH($B250,'rank provinsi to commodity'!$B$3:$ZX$3,0))</f>
        <v>11</v>
      </c>
      <c r="BN250" s="160">
        <f>INDEX('rank provinsi to commodity'!$B$3:$ZX$37, MATCH(BN$2,'rank provinsi to commodity'!$B$3:$B$37,0),MATCH($B250,'rank provinsi to commodity'!$B$3:$ZX$3,0))</f>
        <v>16</v>
      </c>
      <c r="BO250" s="160">
        <f>INDEX('rank provinsi to commodity'!$B$3:$ZX$37, MATCH(BO$2,'rank provinsi to commodity'!$B$3:$B$37,0),MATCH($B250,'rank provinsi to commodity'!$B$3:$ZX$3,0))</f>
        <v>31</v>
      </c>
      <c r="BP250" s="160">
        <f>INDEX('rank provinsi to commodity'!$B$3:$ZX$37, MATCH(BP$2,'rank provinsi to commodity'!$B$3:$B$37,0),MATCH($B250,'rank provinsi to commodity'!$B$3:$ZX$3,0))</f>
        <v>1</v>
      </c>
      <c r="BQ250" s="160">
        <f>INDEX('rank provinsi to commodity'!$B$3:$ZX$37, MATCH(BQ$2,'rank provinsi to commodity'!$B$3:$B$37,0),MATCH($B250,'rank provinsi to commodity'!$B$3:$ZX$3,0))</f>
        <v>9</v>
      </c>
      <c r="BR250" s="160">
        <f>INDEX('rank provinsi to commodity'!$B$3:$ZX$37, MATCH(BR$2,'rank provinsi to commodity'!$B$3:$B$37,0),MATCH($B250,'rank provinsi to commodity'!$B$3:$ZX$3,0))</f>
        <v>13</v>
      </c>
      <c r="BS250" s="173">
        <f>INDEX('rank provinsi to commodity'!$B$3:$ZX$37, MATCH(BS$2,'rank provinsi to commodity'!$B$3:$B$37,0),MATCH($B250,'rank provinsi to commodity'!$B$3:$ZX$3,0))</f>
        <v>26</v>
      </c>
      <c r="BT250" s="181"/>
      <c r="BU250" s="184" t="str">
        <f t="shared" si="37"/>
        <v>PERIKANAN TANGKAP LAUT (Ton)</v>
      </c>
      <c r="BV250" s="149" t="s">
        <v>1013</v>
      </c>
      <c r="BW250" s="160">
        <f>INDEX('raw-all-komoditas'!$B$3:$ZY$37, MATCH('Komoditas besar Nasional'!BW$2,'raw-all-komoditas'!$B$3:$B$37,0), MATCH('Komoditas besar Nasional'!$BV250,'raw-all-komoditas'!$B$3:$ZY$3,0))</f>
        <v>13086</v>
      </c>
      <c r="BX250" s="160">
        <f>INDEX('raw-all-komoditas'!$B$3:$ZY$37, MATCH('Komoditas besar Nasional'!BX$2,'raw-all-komoditas'!$B$3:$B$37,0), MATCH('Komoditas besar Nasional'!$BV250,'raw-all-komoditas'!$B$3:$ZY$3,0))</f>
        <v>15560</v>
      </c>
      <c r="BY250" s="160">
        <f>INDEX('raw-all-komoditas'!$B$3:$ZY$37, MATCH('Komoditas besar Nasional'!BY$2,'raw-all-komoditas'!$B$3:$B$37,0), MATCH('Komoditas besar Nasional'!$BV250,'raw-all-komoditas'!$B$3:$ZY$3,0))</f>
        <v>11761</v>
      </c>
      <c r="BZ250" s="160">
        <f>INDEX('raw-all-komoditas'!$B$3:$ZY$37, MATCH('Komoditas besar Nasional'!BZ$2,'raw-all-komoditas'!$B$3:$B$37,0), MATCH('Komoditas besar Nasional'!$BV250,'raw-all-komoditas'!$B$3:$ZY$3,0))</f>
        <v>680</v>
      </c>
      <c r="CA250" s="160">
        <f>INDEX('raw-all-komoditas'!$B$3:$ZY$37, MATCH('Komoditas besar Nasional'!CA$2,'raw-all-komoditas'!$B$3:$B$37,0), MATCH('Komoditas besar Nasional'!$BV250,'raw-all-komoditas'!$B$3:$ZY$3,0))</f>
        <v>358</v>
      </c>
      <c r="CB250" s="160">
        <f>INDEX('raw-all-komoditas'!$B$3:$ZY$37, MATCH('Komoditas besar Nasional'!CB$2,'raw-all-komoditas'!$B$3:$B$37,0), MATCH('Komoditas besar Nasional'!$BV250,'raw-all-komoditas'!$B$3:$ZY$3,0))</f>
        <v>1573</v>
      </c>
      <c r="CC250" s="160">
        <f>INDEX('raw-all-komoditas'!$B$3:$ZY$37, MATCH('Komoditas besar Nasional'!CC$2,'raw-all-komoditas'!$B$3:$B$37,0), MATCH('Komoditas besar Nasional'!$BV250,'raw-all-komoditas'!$B$3:$ZY$3,0))</f>
        <v>1335</v>
      </c>
      <c r="CD250" s="160">
        <f>INDEX('raw-all-komoditas'!$B$3:$ZY$37, MATCH('Komoditas besar Nasional'!CD$2,'raw-all-komoditas'!$B$3:$B$37,0), MATCH('Komoditas besar Nasional'!$BV250,'raw-all-komoditas'!$B$3:$ZY$3,0))</f>
        <v>10017</v>
      </c>
      <c r="CE250" s="160">
        <f>INDEX('raw-all-komoditas'!$B$3:$ZY$37, MATCH('Komoditas besar Nasional'!CE$2,'raw-all-komoditas'!$B$3:$B$37,0), MATCH('Komoditas besar Nasional'!$BV250,'raw-all-komoditas'!$B$3:$ZY$3,0))</f>
        <v>13617</v>
      </c>
      <c r="CF250" s="160">
        <f>INDEX('raw-all-komoditas'!$B$3:$ZY$37, MATCH('Komoditas besar Nasional'!CF$2,'raw-all-komoditas'!$B$3:$B$37,0), MATCH('Komoditas besar Nasional'!$BV250,'raw-all-komoditas'!$B$3:$ZY$3,0))</f>
        <v>8593</v>
      </c>
      <c r="CG250" s="160">
        <f>INDEX('raw-all-komoditas'!$B$3:$ZY$37, MATCH('Komoditas besar Nasional'!CG$2,'raw-all-komoditas'!$B$3:$B$37,0), MATCH('Komoditas besar Nasional'!$BV250,'raw-all-komoditas'!$B$3:$ZY$3,0))</f>
        <v>2712</v>
      </c>
      <c r="CH250" s="160">
        <f>INDEX('raw-all-komoditas'!$B$3:$ZY$37, MATCH('Komoditas besar Nasional'!CH$2,'raw-all-komoditas'!$B$3:$B$37,0), MATCH('Komoditas besar Nasional'!$BV250,'raw-all-komoditas'!$B$3:$ZY$3,0))</f>
        <v>1976</v>
      </c>
      <c r="CI250" s="160">
        <f>INDEX('raw-all-komoditas'!$B$3:$ZY$37, MATCH('Komoditas besar Nasional'!CI$2,'raw-all-komoditas'!$B$3:$B$37,0), MATCH('Komoditas besar Nasional'!$BV250,'raw-all-komoditas'!$B$3:$ZY$3,0))</f>
        <v>4081</v>
      </c>
      <c r="CJ250" s="160">
        <f>INDEX('raw-all-komoditas'!$B$3:$ZY$37, MATCH('Komoditas besar Nasional'!CJ$2,'raw-all-komoditas'!$B$3:$B$37,0), MATCH('Komoditas besar Nasional'!$BV250,'raw-all-komoditas'!$B$3:$ZY$3,0))</f>
        <v>10</v>
      </c>
      <c r="CK250" s="160">
        <f>INDEX('raw-all-komoditas'!$B$3:$ZY$37, MATCH('Komoditas besar Nasional'!CK$2,'raw-all-komoditas'!$B$3:$B$37,0), MATCH('Komoditas besar Nasional'!$BV250,'raw-all-komoditas'!$B$3:$ZY$3,0))</f>
        <v>8399</v>
      </c>
      <c r="CL250" s="160">
        <f>INDEX('raw-all-komoditas'!$B$3:$ZY$37, MATCH('Komoditas besar Nasional'!CL$2,'raw-all-komoditas'!$B$3:$B$37,0), MATCH('Komoditas besar Nasional'!$BV250,'raw-all-komoditas'!$B$3:$ZY$3,0))</f>
        <v>5243</v>
      </c>
      <c r="CM250" s="160">
        <f>INDEX('raw-all-komoditas'!$B$3:$ZY$37, MATCH('Komoditas besar Nasional'!CM$2,'raw-all-komoditas'!$B$3:$B$37,0), MATCH('Komoditas besar Nasional'!$BV250,'raw-all-komoditas'!$B$3:$ZY$3,0))</f>
        <v>857</v>
      </c>
      <c r="CN250" s="160">
        <f>INDEX('raw-all-komoditas'!$B$3:$ZY$37, MATCH('Komoditas besar Nasional'!CN$2,'raw-all-komoditas'!$B$3:$B$37,0), MATCH('Komoditas besar Nasional'!$BV250,'raw-all-komoditas'!$B$3:$ZY$3,0))</f>
        <v>8654</v>
      </c>
      <c r="CO250" s="160">
        <f>INDEX('raw-all-komoditas'!$B$3:$ZY$37, MATCH('Komoditas besar Nasional'!CO$2,'raw-all-komoditas'!$B$3:$B$37,0), MATCH('Komoditas besar Nasional'!$BV250,'raw-all-komoditas'!$B$3:$ZY$3,0))</f>
        <v>3970</v>
      </c>
      <c r="CP250" s="160">
        <f>INDEX('raw-all-komoditas'!$B$3:$ZY$37, MATCH('Komoditas besar Nasional'!CP$2,'raw-all-komoditas'!$B$3:$B$37,0), MATCH('Komoditas besar Nasional'!$BV250,'raw-all-komoditas'!$B$3:$ZY$3,0))</f>
        <v>3890</v>
      </c>
      <c r="CQ250" s="160">
        <f>INDEX('raw-all-komoditas'!$B$3:$ZY$37, MATCH('Komoditas besar Nasional'!CQ$2,'raw-all-komoditas'!$B$3:$B$37,0), MATCH('Komoditas besar Nasional'!$BV250,'raw-all-komoditas'!$B$3:$ZY$3,0))</f>
        <v>1043</v>
      </c>
      <c r="CR250" s="160">
        <f>INDEX('raw-all-komoditas'!$B$3:$ZY$37, MATCH('Komoditas besar Nasional'!CR$2,'raw-all-komoditas'!$B$3:$B$37,0), MATCH('Komoditas besar Nasional'!$BV250,'raw-all-komoditas'!$B$3:$ZY$3,0))</f>
        <v>3928</v>
      </c>
      <c r="CS250" s="160">
        <f>INDEX('raw-all-komoditas'!$B$3:$ZY$37, MATCH('Komoditas besar Nasional'!CS$2,'raw-all-komoditas'!$B$3:$B$37,0), MATCH('Komoditas besar Nasional'!$BV250,'raw-all-komoditas'!$B$3:$ZY$3,0))</f>
        <v>3194</v>
      </c>
      <c r="CT250" s="160">
        <f>INDEX('raw-all-komoditas'!$B$3:$ZY$37, MATCH('Komoditas besar Nasional'!CT$2,'raw-all-komoditas'!$B$3:$B$37,0), MATCH('Komoditas besar Nasional'!$BV250,'raw-all-komoditas'!$B$3:$ZY$3,0))</f>
        <v>225</v>
      </c>
      <c r="CU250" s="160">
        <f>INDEX('raw-all-komoditas'!$B$3:$ZY$37, MATCH('Komoditas besar Nasional'!CU$2,'raw-all-komoditas'!$B$3:$B$37,0), MATCH('Komoditas besar Nasional'!$BV250,'raw-all-komoditas'!$B$3:$ZY$3,0))</f>
        <v>26937</v>
      </c>
      <c r="CV250" s="160">
        <f>INDEX('raw-all-komoditas'!$B$3:$ZY$37, MATCH('Komoditas besar Nasional'!CV$2,'raw-all-komoditas'!$B$3:$B$37,0), MATCH('Komoditas besar Nasional'!$BV250,'raw-all-komoditas'!$B$3:$ZY$3,0))</f>
        <v>27269</v>
      </c>
      <c r="CW250" s="160">
        <f>INDEX('raw-all-komoditas'!$B$3:$ZY$37, MATCH('Komoditas besar Nasional'!CW$2,'raw-all-komoditas'!$B$3:$B$37,0), MATCH('Komoditas besar Nasional'!$BV250,'raw-all-komoditas'!$B$3:$ZY$3,0))</f>
        <v>15914</v>
      </c>
      <c r="CX250" s="160">
        <f>INDEX('raw-all-komoditas'!$B$3:$ZY$37, MATCH('Komoditas besar Nasional'!CX$2,'raw-all-komoditas'!$B$3:$B$37,0), MATCH('Komoditas besar Nasional'!$BV250,'raw-all-komoditas'!$B$3:$ZY$3,0))</f>
        <v>9749</v>
      </c>
      <c r="CY250" s="160">
        <f>INDEX('raw-all-komoditas'!$B$3:$ZY$37, MATCH('Komoditas besar Nasional'!CY$2,'raw-all-komoditas'!$B$3:$B$37,0), MATCH('Komoditas besar Nasional'!$BV250,'raw-all-komoditas'!$B$3:$ZY$3,0))</f>
        <v>6852</v>
      </c>
      <c r="CZ250" s="160">
        <f>INDEX('raw-all-komoditas'!$B$3:$ZY$37, MATCH('Komoditas besar Nasional'!CZ$2,'raw-all-komoditas'!$B$3:$B$37,0), MATCH('Komoditas besar Nasional'!$BV250,'raw-all-komoditas'!$B$3:$ZY$3,0))</f>
        <v>589</v>
      </c>
      <c r="DA250" s="160">
        <f>INDEX('raw-all-komoditas'!$B$3:$ZY$37, MATCH('Komoditas besar Nasional'!DA$2,'raw-all-komoditas'!$B$3:$B$37,0), MATCH('Komoditas besar Nasional'!$BV250,'raw-all-komoditas'!$B$3:$ZY$3,0))</f>
        <v>39455</v>
      </c>
      <c r="DB250" s="160">
        <f>INDEX('raw-all-komoditas'!$B$3:$ZY$37, MATCH('Komoditas besar Nasional'!DB$2,'raw-all-komoditas'!$B$3:$B$37,0), MATCH('Komoditas besar Nasional'!$BV250,'raw-all-komoditas'!$B$3:$ZY$3,0))</f>
        <v>15544</v>
      </c>
      <c r="DC250" s="160">
        <f>INDEX('raw-all-komoditas'!$B$3:$ZY$37, MATCH('Komoditas besar Nasional'!DC$2,'raw-all-komoditas'!$B$3:$B$37,0), MATCH('Komoditas besar Nasional'!$BV250,'raw-all-komoditas'!$B$3:$ZY$3,0))</f>
        <v>4173</v>
      </c>
      <c r="DD250" s="160">
        <f>INDEX('raw-all-komoditas'!$B$3:$ZY$37, MATCH('Komoditas besar Nasional'!DD$2,'raw-all-komoditas'!$B$3:$B$37,0), MATCH('Komoditas besar Nasional'!$BV250,'raw-all-komoditas'!$B$3:$ZY$3,0))</f>
        <v>957</v>
      </c>
      <c r="DF250" s="159" t="str">
        <f t="shared" si="38"/>
        <v>Lebih dari 250M</v>
      </c>
      <c r="DG250" s="159" t="str">
        <f t="shared" si="39"/>
        <v>Lebih dari 250M</v>
      </c>
      <c r="DH250" s="159" t="str">
        <f t="shared" si="40"/>
        <v>Lebih dari 250M</v>
      </c>
      <c r="DI250" s="159" t="str">
        <f t="shared" si="41"/>
        <v>Kurang dari 250M</v>
      </c>
      <c r="DJ250" s="159" t="str">
        <f t="shared" si="42"/>
        <v>Kurang dari 250M</v>
      </c>
      <c r="DK250" s="159" t="str">
        <f t="shared" si="43"/>
        <v>Kurang dari 250M</v>
      </c>
      <c r="DL250" s="159" t="str">
        <f t="shared" si="44"/>
        <v>Kurang dari 250M</v>
      </c>
      <c r="DM250" s="159" t="str">
        <f t="shared" si="45"/>
        <v>Lebih dari 250M</v>
      </c>
      <c r="DN250" s="159" t="str">
        <f t="shared" si="46"/>
        <v>Lebih dari 250M</v>
      </c>
      <c r="DO250" s="159" t="str">
        <f t="shared" si="47"/>
        <v>Kurang dari 250M</v>
      </c>
      <c r="DP250" s="159" t="str">
        <f t="shared" si="48"/>
        <v>Kurang dari 250M</v>
      </c>
      <c r="DQ250" s="159" t="str">
        <f t="shared" si="49"/>
        <v>Kurang dari 250M</v>
      </c>
      <c r="DR250" s="159" t="str">
        <f t="shared" si="50"/>
        <v>Kurang dari 250M</v>
      </c>
      <c r="DS250" s="159" t="str">
        <f t="shared" si="51"/>
        <v>Kurang dari 250M</v>
      </c>
      <c r="DT250" s="159" t="str">
        <f t="shared" si="52"/>
        <v>Kurang dari 250M</v>
      </c>
      <c r="DU250" s="159" t="str">
        <f t="shared" si="53"/>
        <v>Kurang dari 250M</v>
      </c>
      <c r="DV250" s="159" t="str">
        <f t="shared" si="54"/>
        <v>Kurang dari 250M</v>
      </c>
      <c r="DW250" s="159" t="str">
        <f t="shared" si="55"/>
        <v>Kurang dari 250M</v>
      </c>
      <c r="DX250" s="159" t="str">
        <f t="shared" si="56"/>
        <v>Kurang dari 250M</v>
      </c>
      <c r="DY250" s="159" t="str">
        <f t="shared" si="57"/>
        <v>Kurang dari 250M</v>
      </c>
      <c r="DZ250" s="159" t="str">
        <f t="shared" si="58"/>
        <v>Kurang dari 250M</v>
      </c>
      <c r="EA250" s="159" t="str">
        <f t="shared" si="59"/>
        <v>Kurang dari 250M</v>
      </c>
      <c r="EB250" s="159" t="str">
        <f t="shared" si="60"/>
        <v>Kurang dari 250M</v>
      </c>
      <c r="EC250" s="159" t="str">
        <f t="shared" si="61"/>
        <v>Kurang dari 250M</v>
      </c>
      <c r="ED250" s="159" t="str">
        <f t="shared" si="62"/>
        <v>Lebih dari 250M</v>
      </c>
      <c r="EE250" s="159" t="str">
        <f t="shared" si="63"/>
        <v>Lebih dari 250M</v>
      </c>
      <c r="EF250" s="159" t="str">
        <f t="shared" si="64"/>
        <v>Lebih dari 250M</v>
      </c>
      <c r="EG250" s="159" t="str">
        <f t="shared" si="65"/>
        <v>Kurang dari 250M</v>
      </c>
      <c r="EH250" s="159" t="str">
        <f t="shared" si="66"/>
        <v>Kurang dari 250M</v>
      </c>
      <c r="EI250" s="159" t="str">
        <f t="shared" si="67"/>
        <v>Kurang dari 250M</v>
      </c>
      <c r="EJ250" s="159" t="str">
        <f t="shared" si="68"/>
        <v>Lebih dari 250M</v>
      </c>
      <c r="EK250" s="159" t="str">
        <f t="shared" si="69"/>
        <v>Lebih dari 250M</v>
      </c>
      <c r="EL250" s="159" t="str">
        <f t="shared" si="70"/>
        <v>Kurang dari 250M</v>
      </c>
      <c r="EM250" s="159" t="str">
        <f t="shared" si="71"/>
        <v>Kurang dari 250M</v>
      </c>
    </row>
    <row r="251" spans="1:143" x14ac:dyDescent="0.3">
      <c r="A251" s="158" t="s">
        <v>911</v>
      </c>
      <c r="B251" s="159" t="s">
        <v>1274</v>
      </c>
      <c r="C251" s="160">
        <f>INDEX('raw-all-komoditas'!$B$3:$ZY$37, MATCH('Komoditas besar Nasional'!C$2,'raw-all-komoditas'!$B$3:$B$37,0), MATCH('Komoditas besar Nasional'!$B251,'raw-all-komoditas'!$B$3:$ZY$3,0))</f>
        <v>0</v>
      </c>
      <c r="D251" s="160">
        <f>INDEX('raw-all-komoditas'!$B$3:$ZY$37, MATCH('Komoditas besar Nasional'!D$2,'raw-all-komoditas'!$B$3:$B$37,0), MATCH('Komoditas besar Nasional'!$B251,'raw-all-komoditas'!$B$3:$ZY$3,0))</f>
        <v>0</v>
      </c>
      <c r="E251" s="160">
        <f>INDEX('raw-all-komoditas'!$B$3:$ZY$37, MATCH('Komoditas besar Nasional'!E$2,'raw-all-komoditas'!$B$3:$B$37,0), MATCH('Komoditas besar Nasional'!$B251,'raw-all-komoditas'!$B$3:$ZY$3,0))</f>
        <v>1.00284</v>
      </c>
      <c r="F251" s="160">
        <f>INDEX('raw-all-komoditas'!$B$3:$ZY$37, MATCH('Komoditas besar Nasional'!F$2,'raw-all-komoditas'!$B$3:$B$37,0), MATCH('Komoditas besar Nasional'!$B251,'raw-all-komoditas'!$B$3:$ZY$3,0))</f>
        <v>0</v>
      </c>
      <c r="G251" s="160">
        <f>INDEX('raw-all-komoditas'!$B$3:$ZY$37, MATCH('Komoditas besar Nasional'!G$2,'raw-all-komoditas'!$B$3:$B$37,0), MATCH('Komoditas besar Nasional'!$B251,'raw-all-komoditas'!$B$3:$ZY$3,0))</f>
        <v>0</v>
      </c>
      <c r="H251" s="160">
        <f>INDEX('raw-all-komoditas'!$B$3:$ZY$37, MATCH('Komoditas besar Nasional'!H$2,'raw-all-komoditas'!$B$3:$B$37,0), MATCH('Komoditas besar Nasional'!$B251,'raw-all-komoditas'!$B$3:$ZY$3,0))</f>
        <v>0</v>
      </c>
      <c r="I251" s="160">
        <f>INDEX('raw-all-komoditas'!$B$3:$ZY$37, MATCH('Komoditas besar Nasional'!I$2,'raw-all-komoditas'!$B$3:$B$37,0), MATCH('Komoditas besar Nasional'!$B251,'raw-all-komoditas'!$B$3:$ZY$3,0))</f>
        <v>0</v>
      </c>
      <c r="J251" s="160">
        <f>INDEX('raw-all-komoditas'!$B$3:$ZY$37, MATCH('Komoditas besar Nasional'!J$2,'raw-all-komoditas'!$B$3:$B$37,0), MATCH('Komoditas besar Nasional'!$B251,'raw-all-komoditas'!$B$3:$ZY$3,0))</f>
        <v>0</v>
      </c>
      <c r="K251" s="160">
        <f>INDEX('raw-all-komoditas'!$B$3:$ZY$37, MATCH('Komoditas besar Nasional'!K$2,'raw-all-komoditas'!$B$3:$B$37,0), MATCH('Komoditas besar Nasional'!$B251,'raw-all-komoditas'!$B$3:$ZY$3,0))</f>
        <v>0</v>
      </c>
      <c r="L251" s="160">
        <f>INDEX('raw-all-komoditas'!$B$3:$ZY$37, MATCH('Komoditas besar Nasional'!L$2,'raw-all-komoditas'!$B$3:$B$37,0), MATCH('Komoditas besar Nasional'!$B251,'raw-all-komoditas'!$B$3:$ZY$3,0))</f>
        <v>0</v>
      </c>
      <c r="M251" s="160">
        <f>INDEX('raw-all-komoditas'!$B$3:$ZY$37, MATCH('Komoditas besar Nasional'!M$2,'raw-all-komoditas'!$B$3:$B$37,0), MATCH('Komoditas besar Nasional'!$B251,'raw-all-komoditas'!$B$3:$ZY$3,0))</f>
        <v>2.1971989999999999</v>
      </c>
      <c r="N251" s="160">
        <f>INDEX('raw-all-komoditas'!$B$3:$ZY$37, MATCH('Komoditas besar Nasional'!N$2,'raw-all-komoditas'!$B$3:$B$37,0), MATCH('Komoditas besar Nasional'!$B251,'raw-all-komoditas'!$B$3:$ZY$3,0))</f>
        <v>0.13368099999999999</v>
      </c>
      <c r="O251" s="160">
        <f>INDEX('raw-all-komoditas'!$B$3:$ZY$37, MATCH('Komoditas besar Nasional'!O$2,'raw-all-komoditas'!$B$3:$B$37,0), MATCH('Komoditas besar Nasional'!$B251,'raw-all-komoditas'!$B$3:$ZY$3,0))</f>
        <v>0.17704700000000001</v>
      </c>
      <c r="P251" s="160">
        <f>INDEX('raw-all-komoditas'!$B$3:$ZY$37, MATCH('Komoditas besar Nasional'!P$2,'raw-all-komoditas'!$B$3:$B$37,0), MATCH('Komoditas besar Nasional'!$B251,'raw-all-komoditas'!$B$3:$ZY$3,0))</f>
        <v>0</v>
      </c>
      <c r="Q251" s="160">
        <f>INDEX('raw-all-komoditas'!$B$3:$ZY$37, MATCH('Komoditas besar Nasional'!Q$2,'raw-all-komoditas'!$B$3:$B$37,0), MATCH('Komoditas besar Nasional'!$B251,'raw-all-komoditas'!$B$3:$ZY$3,0))</f>
        <v>12.604412</v>
      </c>
      <c r="R251" s="160">
        <f>INDEX('raw-all-komoditas'!$B$3:$ZY$37, MATCH('Komoditas besar Nasional'!R$2,'raw-all-komoditas'!$B$3:$B$37,0), MATCH('Komoditas besar Nasional'!$B251,'raw-all-komoditas'!$B$3:$ZY$3,0))</f>
        <v>0</v>
      </c>
      <c r="S251" s="160">
        <f>INDEX('raw-all-komoditas'!$B$3:$ZY$37, MATCH('Komoditas besar Nasional'!S$2,'raw-all-komoditas'!$B$3:$B$37,0), MATCH('Komoditas besar Nasional'!$B251,'raw-all-komoditas'!$B$3:$ZY$3,0))</f>
        <v>6.0748160000000002</v>
      </c>
      <c r="T251" s="160">
        <f>INDEX('raw-all-komoditas'!$B$3:$ZY$37, MATCH('Komoditas besar Nasional'!T$2,'raw-all-komoditas'!$B$3:$B$37,0), MATCH('Komoditas besar Nasional'!$B251,'raw-all-komoditas'!$B$3:$ZY$3,0))</f>
        <v>0</v>
      </c>
      <c r="U251" s="160">
        <f>INDEX('raw-all-komoditas'!$B$3:$ZY$37, MATCH('Komoditas besar Nasional'!U$2,'raw-all-komoditas'!$B$3:$B$37,0), MATCH('Komoditas besar Nasional'!$B251,'raw-all-komoditas'!$B$3:$ZY$3,0))</f>
        <v>6.9655999999999996E-2</v>
      </c>
      <c r="V251" s="160">
        <f>INDEX('raw-all-komoditas'!$B$3:$ZY$37, MATCH('Komoditas besar Nasional'!V$2,'raw-all-komoditas'!$B$3:$B$37,0), MATCH('Komoditas besar Nasional'!$B251,'raw-all-komoditas'!$B$3:$ZY$3,0))</f>
        <v>5.9318999999999997E-2</v>
      </c>
      <c r="W251" s="160">
        <f>INDEX('raw-all-komoditas'!$B$3:$ZY$37, MATCH('Komoditas besar Nasional'!W$2,'raw-all-komoditas'!$B$3:$B$37,0), MATCH('Komoditas besar Nasional'!$B251,'raw-all-komoditas'!$B$3:$ZY$3,0))</f>
        <v>0</v>
      </c>
      <c r="X251" s="160">
        <f>INDEX('raw-all-komoditas'!$B$3:$ZY$37, MATCH('Komoditas besar Nasional'!X$2,'raw-all-komoditas'!$B$3:$B$37,0), MATCH('Komoditas besar Nasional'!$B251,'raw-all-komoditas'!$B$3:$ZY$3,0))</f>
        <v>0</v>
      </c>
      <c r="Y251" s="160">
        <f>INDEX('raw-all-komoditas'!$B$3:$ZY$37, MATCH('Komoditas besar Nasional'!Y$2,'raw-all-komoditas'!$B$3:$B$37,0), MATCH('Komoditas besar Nasional'!$B251,'raw-all-komoditas'!$B$3:$ZY$3,0))</f>
        <v>0.109365</v>
      </c>
      <c r="Z251" s="160">
        <f>INDEX('raw-all-komoditas'!$B$3:$ZY$37, MATCH('Komoditas besar Nasional'!Z$2,'raw-all-komoditas'!$B$3:$B$37,0), MATCH('Komoditas besar Nasional'!$B251,'raw-all-komoditas'!$B$3:$ZY$3,0))</f>
        <v>0</v>
      </c>
      <c r="AA251" s="160">
        <f>INDEX('raw-all-komoditas'!$B$3:$ZY$37, MATCH('Komoditas besar Nasional'!AA$2,'raw-all-komoditas'!$B$3:$B$37,0), MATCH('Komoditas besar Nasional'!$B251,'raw-all-komoditas'!$B$3:$ZY$3,0))</f>
        <v>2.2100000000000002E-2</v>
      </c>
      <c r="AB251" s="160">
        <f>INDEX('raw-all-komoditas'!$B$3:$ZY$37, MATCH('Komoditas besar Nasional'!AB$2,'raw-all-komoditas'!$B$3:$B$37,0), MATCH('Komoditas besar Nasional'!$B251,'raw-all-komoditas'!$B$3:$ZY$3,0))</f>
        <v>0</v>
      </c>
      <c r="AC251" s="160">
        <f>INDEX('raw-all-komoditas'!$B$3:$ZY$37, MATCH('Komoditas besar Nasional'!AC$2,'raw-all-komoditas'!$B$3:$B$37,0), MATCH('Komoditas besar Nasional'!$B251,'raw-all-komoditas'!$B$3:$ZY$3,0))</f>
        <v>0</v>
      </c>
      <c r="AD251" s="160">
        <f>INDEX('raw-all-komoditas'!$B$3:$ZY$37, MATCH('Komoditas besar Nasional'!AD$2,'raw-all-komoditas'!$B$3:$B$37,0), MATCH('Komoditas besar Nasional'!$B251,'raw-all-komoditas'!$B$3:$ZY$3,0))</f>
        <v>0.21718999999999999</v>
      </c>
      <c r="AE251" s="160">
        <f>INDEX('raw-all-komoditas'!$B$3:$ZY$37, MATCH('Komoditas besar Nasional'!AE$2,'raw-all-komoditas'!$B$3:$B$37,0), MATCH('Komoditas besar Nasional'!$B251,'raw-all-komoditas'!$B$3:$ZY$3,0))</f>
        <v>2.1359E-2</v>
      </c>
      <c r="AF251" s="160">
        <f>INDEX('raw-all-komoditas'!$B$3:$ZY$37, MATCH('Komoditas besar Nasional'!AF$2,'raw-all-komoditas'!$B$3:$B$37,0), MATCH('Komoditas besar Nasional'!$B251,'raw-all-komoditas'!$B$3:$ZY$3,0))</f>
        <v>0</v>
      </c>
      <c r="AG251" s="160">
        <f>INDEX('raw-all-komoditas'!$B$3:$ZY$37, MATCH('Komoditas besar Nasional'!AG$2,'raw-all-komoditas'!$B$3:$B$37,0), MATCH('Komoditas besar Nasional'!$B251,'raw-all-komoditas'!$B$3:$ZY$3,0))</f>
        <v>0</v>
      </c>
      <c r="AH251" s="160">
        <f>INDEX('raw-all-komoditas'!$B$3:$ZY$37, MATCH('Komoditas besar Nasional'!AH$2,'raw-all-komoditas'!$B$3:$B$37,0), MATCH('Komoditas besar Nasional'!$B251,'raw-all-komoditas'!$B$3:$ZY$3,0))</f>
        <v>0</v>
      </c>
      <c r="AI251" s="160">
        <f>INDEX('raw-all-komoditas'!$B$3:$ZY$37, MATCH('Komoditas besar Nasional'!AI$2,'raw-all-komoditas'!$B$3:$B$37,0), MATCH('Komoditas besar Nasional'!$B251,'raw-all-komoditas'!$B$3:$ZY$3,0))</f>
        <v>0</v>
      </c>
      <c r="AJ251" s="160">
        <f>INDEX('raw-all-komoditas'!$B$3:$ZY$37, MATCH('Komoditas besar Nasional'!AJ$2,'raw-all-komoditas'!$B$3:$B$37,0), MATCH('Komoditas besar Nasional'!$B251,'raw-all-komoditas'!$B$3:$ZY$3,0))</f>
        <v>0</v>
      </c>
      <c r="AK251" s="181"/>
      <c r="AL251" s="160">
        <f>INDEX('rank provinsi to commodity'!$B$3:$ZX$37, MATCH(AL$2,'rank provinsi to commodity'!$B$3:$B$37,0),MATCH($B251,'rank provinsi to commodity'!$B$3:$ZX$3,0))</f>
        <v>13</v>
      </c>
      <c r="AM251" s="160">
        <f>INDEX('rank provinsi to commodity'!$B$3:$ZX$37, MATCH(AM$2,'rank provinsi to commodity'!$B$3:$B$37,0),MATCH($B251,'rank provinsi to commodity'!$B$3:$ZX$3,0))</f>
        <v>13</v>
      </c>
      <c r="AN251" s="160">
        <f>INDEX('rank provinsi to commodity'!$B$3:$ZX$37, MATCH(AN$2,'rank provinsi to commodity'!$B$3:$B$37,0),MATCH($B251,'rank provinsi to commodity'!$B$3:$ZX$3,0))</f>
        <v>4</v>
      </c>
      <c r="AO251" s="160">
        <f>INDEX('rank provinsi to commodity'!$B$3:$ZX$37, MATCH(AO$2,'rank provinsi to commodity'!$B$3:$B$37,0),MATCH($B251,'rank provinsi to commodity'!$B$3:$ZX$3,0))</f>
        <v>13</v>
      </c>
      <c r="AP251" s="160">
        <f>INDEX('rank provinsi to commodity'!$B$3:$ZX$37, MATCH(AP$2,'rank provinsi to commodity'!$B$3:$B$37,0),MATCH($B251,'rank provinsi to commodity'!$B$3:$ZX$3,0))</f>
        <v>13</v>
      </c>
      <c r="AQ251" s="160">
        <f>INDEX('rank provinsi to commodity'!$B$3:$ZX$37, MATCH(AQ$2,'rank provinsi to commodity'!$B$3:$B$37,0),MATCH($B251,'rank provinsi to commodity'!$B$3:$ZX$3,0))</f>
        <v>13</v>
      </c>
      <c r="AR251" s="160">
        <f>INDEX('rank provinsi to commodity'!$B$3:$ZX$37, MATCH(AR$2,'rank provinsi to commodity'!$B$3:$B$37,0),MATCH($B251,'rank provinsi to commodity'!$B$3:$ZX$3,0))</f>
        <v>13</v>
      </c>
      <c r="AS251" s="160">
        <f>INDEX('rank provinsi to commodity'!$B$3:$ZX$37, MATCH(AS$2,'rank provinsi to commodity'!$B$3:$B$37,0),MATCH($B251,'rank provinsi to commodity'!$B$3:$ZX$3,0))</f>
        <v>13</v>
      </c>
      <c r="AT251" s="160">
        <f>INDEX('rank provinsi to commodity'!$B$3:$ZX$37, MATCH(AT$2,'rank provinsi to commodity'!$B$3:$B$37,0),MATCH($B251,'rank provinsi to commodity'!$B$3:$ZX$3,0))</f>
        <v>13</v>
      </c>
      <c r="AU251" s="160">
        <f>INDEX('rank provinsi to commodity'!$B$3:$ZX$37, MATCH(AU$2,'rank provinsi to commodity'!$B$3:$B$37,0),MATCH($B251,'rank provinsi to commodity'!$B$3:$ZX$3,0))</f>
        <v>13</v>
      </c>
      <c r="AV251" s="160">
        <f>INDEX('rank provinsi to commodity'!$B$3:$ZX$37, MATCH(AV$2,'rank provinsi to commodity'!$B$3:$B$37,0),MATCH($B251,'rank provinsi to commodity'!$B$3:$ZX$3,0))</f>
        <v>3</v>
      </c>
      <c r="AW251" s="160">
        <f>INDEX('rank provinsi to commodity'!$B$3:$ZX$37, MATCH(AW$2,'rank provinsi to commodity'!$B$3:$B$37,0),MATCH($B251,'rank provinsi to commodity'!$B$3:$ZX$3,0))</f>
        <v>7</v>
      </c>
      <c r="AX251" s="160">
        <f>INDEX('rank provinsi to commodity'!$B$3:$ZX$37, MATCH(AX$2,'rank provinsi to commodity'!$B$3:$B$37,0),MATCH($B251,'rank provinsi to commodity'!$B$3:$ZX$3,0))</f>
        <v>6</v>
      </c>
      <c r="AY251" s="160">
        <f>INDEX('rank provinsi to commodity'!$B$3:$ZX$37, MATCH(AY$2,'rank provinsi to commodity'!$B$3:$B$37,0),MATCH($B251,'rank provinsi to commodity'!$B$3:$ZX$3,0))</f>
        <v>13</v>
      </c>
      <c r="AZ251" s="160">
        <f>INDEX('rank provinsi to commodity'!$B$3:$ZX$37, MATCH(AZ$2,'rank provinsi to commodity'!$B$3:$B$37,0),MATCH($B251,'rank provinsi to commodity'!$B$3:$ZX$3,0))</f>
        <v>1</v>
      </c>
      <c r="BA251" s="160">
        <f>INDEX('rank provinsi to commodity'!$B$3:$ZX$37, MATCH(BA$2,'rank provinsi to commodity'!$B$3:$B$37,0),MATCH($B251,'rank provinsi to commodity'!$B$3:$ZX$3,0))</f>
        <v>13</v>
      </c>
      <c r="BB251" s="160">
        <f>INDEX('rank provinsi to commodity'!$B$3:$ZX$37, MATCH(BB$2,'rank provinsi to commodity'!$B$3:$B$37,0),MATCH($B251,'rank provinsi to commodity'!$B$3:$ZX$3,0))</f>
        <v>2</v>
      </c>
      <c r="BC251" s="160">
        <f>INDEX('rank provinsi to commodity'!$B$3:$ZX$37, MATCH(BC$2,'rank provinsi to commodity'!$B$3:$B$37,0),MATCH($B251,'rank provinsi to commodity'!$B$3:$ZX$3,0))</f>
        <v>13</v>
      </c>
      <c r="BD251" s="160">
        <f>INDEX('rank provinsi to commodity'!$B$3:$ZX$37, MATCH(BD$2,'rank provinsi to commodity'!$B$3:$B$37,0),MATCH($B251,'rank provinsi to commodity'!$B$3:$ZX$3,0))</f>
        <v>9</v>
      </c>
      <c r="BE251" s="160">
        <f>INDEX('rank provinsi to commodity'!$B$3:$ZX$37, MATCH(BE$2,'rank provinsi to commodity'!$B$3:$B$37,0),MATCH($B251,'rank provinsi to commodity'!$B$3:$ZX$3,0))</f>
        <v>10</v>
      </c>
      <c r="BF251" s="160">
        <f>INDEX('rank provinsi to commodity'!$B$3:$ZX$37, MATCH(BF$2,'rank provinsi to commodity'!$B$3:$B$37,0),MATCH($B251,'rank provinsi to commodity'!$B$3:$ZX$3,0))</f>
        <v>13</v>
      </c>
      <c r="BG251" s="160">
        <f>INDEX('rank provinsi to commodity'!$B$3:$ZX$37, MATCH(BG$2,'rank provinsi to commodity'!$B$3:$B$37,0),MATCH($B251,'rank provinsi to commodity'!$B$3:$ZX$3,0))</f>
        <v>13</v>
      </c>
      <c r="BH251" s="160">
        <f>INDEX('rank provinsi to commodity'!$B$3:$ZX$37, MATCH(BH$2,'rank provinsi to commodity'!$B$3:$B$37,0),MATCH($B251,'rank provinsi to commodity'!$B$3:$ZX$3,0))</f>
        <v>8</v>
      </c>
      <c r="BI251" s="160">
        <f>INDEX('rank provinsi to commodity'!$B$3:$ZX$37, MATCH(BI$2,'rank provinsi to commodity'!$B$3:$B$37,0),MATCH($B251,'rank provinsi to commodity'!$B$3:$ZX$3,0))</f>
        <v>13</v>
      </c>
      <c r="BJ251" s="160">
        <f>INDEX('rank provinsi to commodity'!$B$3:$ZX$37, MATCH(BJ$2,'rank provinsi to commodity'!$B$3:$B$37,0),MATCH($B251,'rank provinsi to commodity'!$B$3:$ZX$3,0))</f>
        <v>11</v>
      </c>
      <c r="BK251" s="160">
        <f>INDEX('rank provinsi to commodity'!$B$3:$ZX$37, MATCH(BK$2,'rank provinsi to commodity'!$B$3:$B$37,0),MATCH($B251,'rank provinsi to commodity'!$B$3:$ZX$3,0))</f>
        <v>13</v>
      </c>
      <c r="BL251" s="160">
        <f>INDEX('rank provinsi to commodity'!$B$3:$ZX$37, MATCH(BL$2,'rank provinsi to commodity'!$B$3:$B$37,0),MATCH($B251,'rank provinsi to commodity'!$B$3:$ZX$3,0))</f>
        <v>13</v>
      </c>
      <c r="BM251" s="160">
        <f>INDEX('rank provinsi to commodity'!$B$3:$ZX$37, MATCH(BM$2,'rank provinsi to commodity'!$B$3:$B$37,0),MATCH($B251,'rank provinsi to commodity'!$B$3:$ZX$3,0))</f>
        <v>5</v>
      </c>
      <c r="BN251" s="160">
        <f>INDEX('rank provinsi to commodity'!$B$3:$ZX$37, MATCH(BN$2,'rank provinsi to commodity'!$B$3:$B$37,0),MATCH($B251,'rank provinsi to commodity'!$B$3:$ZX$3,0))</f>
        <v>12</v>
      </c>
      <c r="BO251" s="160">
        <f>INDEX('rank provinsi to commodity'!$B$3:$ZX$37, MATCH(BO$2,'rank provinsi to commodity'!$B$3:$B$37,0),MATCH($B251,'rank provinsi to commodity'!$B$3:$ZX$3,0))</f>
        <v>13</v>
      </c>
      <c r="BP251" s="160">
        <f>INDEX('rank provinsi to commodity'!$B$3:$ZX$37, MATCH(BP$2,'rank provinsi to commodity'!$B$3:$B$37,0),MATCH($B251,'rank provinsi to commodity'!$B$3:$ZX$3,0))</f>
        <v>13</v>
      </c>
      <c r="BQ251" s="160">
        <f>INDEX('rank provinsi to commodity'!$B$3:$ZX$37, MATCH(BQ$2,'rank provinsi to commodity'!$B$3:$B$37,0),MATCH($B251,'rank provinsi to commodity'!$B$3:$ZX$3,0))</f>
        <v>13</v>
      </c>
      <c r="BR251" s="160">
        <f>INDEX('rank provinsi to commodity'!$B$3:$ZX$37, MATCH(BR$2,'rank provinsi to commodity'!$B$3:$B$37,0),MATCH($B251,'rank provinsi to commodity'!$B$3:$ZX$3,0))</f>
        <v>13</v>
      </c>
      <c r="BS251" s="173">
        <f>INDEX('rank provinsi to commodity'!$B$3:$ZX$37, MATCH(BS$2,'rank provinsi to commodity'!$B$3:$B$37,0),MATCH($B251,'rank provinsi to commodity'!$B$3:$ZX$3,0))</f>
        <v>13</v>
      </c>
      <c r="BT251" s="181"/>
      <c r="BU251" s="184" t="str">
        <f t="shared" si="37"/>
        <v>PERIKANAN TANGKAP LAUT (Ton)</v>
      </c>
      <c r="BV251" s="149" t="s">
        <v>1014</v>
      </c>
      <c r="BW251" s="160">
        <f>INDEX('raw-all-komoditas'!$B$3:$ZY$37, MATCH('Komoditas besar Nasional'!BW$2,'raw-all-komoditas'!$B$3:$B$37,0), MATCH('Komoditas besar Nasional'!$BV251,'raw-all-komoditas'!$B$3:$ZY$3,0))</f>
        <v>0</v>
      </c>
      <c r="BX251" s="160">
        <f>INDEX('raw-all-komoditas'!$B$3:$ZY$37, MATCH('Komoditas besar Nasional'!BX$2,'raw-all-komoditas'!$B$3:$B$37,0), MATCH('Komoditas besar Nasional'!$BV251,'raw-all-komoditas'!$B$3:$ZY$3,0))</f>
        <v>0</v>
      </c>
      <c r="BY251" s="160">
        <f>INDEX('raw-all-komoditas'!$B$3:$ZY$37, MATCH('Komoditas besar Nasional'!BY$2,'raw-all-komoditas'!$B$3:$B$37,0), MATCH('Komoditas besar Nasional'!$BV251,'raw-all-komoditas'!$B$3:$ZY$3,0))</f>
        <v>81</v>
      </c>
      <c r="BZ251" s="160">
        <f>INDEX('raw-all-komoditas'!$B$3:$ZY$37, MATCH('Komoditas besar Nasional'!BZ$2,'raw-all-komoditas'!$B$3:$B$37,0), MATCH('Komoditas besar Nasional'!$BV251,'raw-all-komoditas'!$B$3:$ZY$3,0))</f>
        <v>0</v>
      </c>
      <c r="CA251" s="160">
        <f>INDEX('raw-all-komoditas'!$B$3:$ZY$37, MATCH('Komoditas besar Nasional'!CA$2,'raw-all-komoditas'!$B$3:$B$37,0), MATCH('Komoditas besar Nasional'!$BV251,'raw-all-komoditas'!$B$3:$ZY$3,0))</f>
        <v>0</v>
      </c>
      <c r="CB251" s="160">
        <f>INDEX('raw-all-komoditas'!$B$3:$ZY$37, MATCH('Komoditas besar Nasional'!CB$2,'raw-all-komoditas'!$B$3:$B$37,0), MATCH('Komoditas besar Nasional'!$BV251,'raw-all-komoditas'!$B$3:$ZY$3,0))</f>
        <v>0</v>
      </c>
      <c r="CC251" s="160">
        <f>INDEX('raw-all-komoditas'!$B$3:$ZY$37, MATCH('Komoditas besar Nasional'!CC$2,'raw-all-komoditas'!$B$3:$B$37,0), MATCH('Komoditas besar Nasional'!$BV251,'raw-all-komoditas'!$B$3:$ZY$3,0))</f>
        <v>0</v>
      </c>
      <c r="CD251" s="160">
        <f>INDEX('raw-all-komoditas'!$B$3:$ZY$37, MATCH('Komoditas besar Nasional'!CD$2,'raw-all-komoditas'!$B$3:$B$37,0), MATCH('Komoditas besar Nasional'!$BV251,'raw-all-komoditas'!$B$3:$ZY$3,0))</f>
        <v>0</v>
      </c>
      <c r="CE251" s="160">
        <f>INDEX('raw-all-komoditas'!$B$3:$ZY$37, MATCH('Komoditas besar Nasional'!CE$2,'raw-all-komoditas'!$B$3:$B$37,0), MATCH('Komoditas besar Nasional'!$BV251,'raw-all-komoditas'!$B$3:$ZY$3,0))</f>
        <v>0</v>
      </c>
      <c r="CF251" s="160">
        <f>INDEX('raw-all-komoditas'!$B$3:$ZY$37, MATCH('Komoditas besar Nasional'!CF$2,'raw-all-komoditas'!$B$3:$B$37,0), MATCH('Komoditas besar Nasional'!$BV251,'raw-all-komoditas'!$B$3:$ZY$3,0))</f>
        <v>0</v>
      </c>
      <c r="CG251" s="160">
        <f>INDEX('raw-all-komoditas'!$B$3:$ZY$37, MATCH('Komoditas besar Nasional'!CG$2,'raw-all-komoditas'!$B$3:$B$37,0), MATCH('Komoditas besar Nasional'!$BV251,'raw-all-komoditas'!$B$3:$ZY$3,0))</f>
        <v>150</v>
      </c>
      <c r="CH251" s="160">
        <f>INDEX('raw-all-komoditas'!$B$3:$ZY$37, MATCH('Komoditas besar Nasional'!CH$2,'raw-all-komoditas'!$B$3:$B$37,0), MATCH('Komoditas besar Nasional'!$BV251,'raw-all-komoditas'!$B$3:$ZY$3,0))</f>
        <v>11</v>
      </c>
      <c r="CI251" s="160">
        <f>INDEX('raw-all-komoditas'!$B$3:$ZY$37, MATCH('Komoditas besar Nasional'!CI$2,'raw-all-komoditas'!$B$3:$B$37,0), MATCH('Komoditas besar Nasional'!$BV251,'raw-all-komoditas'!$B$3:$ZY$3,0))</f>
        <v>17</v>
      </c>
      <c r="CJ251" s="160">
        <f>INDEX('raw-all-komoditas'!$B$3:$ZY$37, MATCH('Komoditas besar Nasional'!CJ$2,'raw-all-komoditas'!$B$3:$B$37,0), MATCH('Komoditas besar Nasional'!$BV251,'raw-all-komoditas'!$B$3:$ZY$3,0))</f>
        <v>0</v>
      </c>
      <c r="CK251" s="160">
        <f>INDEX('raw-all-komoditas'!$B$3:$ZY$37, MATCH('Komoditas besar Nasional'!CK$2,'raw-all-komoditas'!$B$3:$B$37,0), MATCH('Komoditas besar Nasional'!$BV251,'raw-all-komoditas'!$B$3:$ZY$3,0))</f>
        <v>1140</v>
      </c>
      <c r="CL251" s="160">
        <f>INDEX('raw-all-komoditas'!$B$3:$ZY$37, MATCH('Komoditas besar Nasional'!CL$2,'raw-all-komoditas'!$B$3:$B$37,0), MATCH('Komoditas besar Nasional'!$BV251,'raw-all-komoditas'!$B$3:$ZY$3,0))</f>
        <v>0</v>
      </c>
      <c r="CM251" s="160">
        <f>INDEX('raw-all-komoditas'!$B$3:$ZY$37, MATCH('Komoditas besar Nasional'!CM$2,'raw-all-komoditas'!$B$3:$B$37,0), MATCH('Komoditas besar Nasional'!$BV251,'raw-all-komoditas'!$B$3:$ZY$3,0))</f>
        <v>759</v>
      </c>
      <c r="CN251" s="160">
        <f>INDEX('raw-all-komoditas'!$B$3:$ZY$37, MATCH('Komoditas besar Nasional'!CN$2,'raw-all-komoditas'!$B$3:$B$37,0), MATCH('Komoditas besar Nasional'!$BV251,'raw-all-komoditas'!$B$3:$ZY$3,0))</f>
        <v>0</v>
      </c>
      <c r="CO251" s="160">
        <f>INDEX('raw-all-komoditas'!$B$3:$ZY$37, MATCH('Komoditas besar Nasional'!CO$2,'raw-all-komoditas'!$B$3:$B$37,0), MATCH('Komoditas besar Nasional'!$BV251,'raw-all-komoditas'!$B$3:$ZY$3,0))</f>
        <v>3</v>
      </c>
      <c r="CP251" s="160">
        <f>INDEX('raw-all-komoditas'!$B$3:$ZY$37, MATCH('Komoditas besar Nasional'!CP$2,'raw-all-komoditas'!$B$3:$B$37,0), MATCH('Komoditas besar Nasional'!$BV251,'raw-all-komoditas'!$B$3:$ZY$3,0))</f>
        <v>10</v>
      </c>
      <c r="CQ251" s="160">
        <f>INDEX('raw-all-komoditas'!$B$3:$ZY$37, MATCH('Komoditas besar Nasional'!CQ$2,'raw-all-komoditas'!$B$3:$B$37,0), MATCH('Komoditas besar Nasional'!$BV251,'raw-all-komoditas'!$B$3:$ZY$3,0))</f>
        <v>0</v>
      </c>
      <c r="CR251" s="160">
        <f>INDEX('raw-all-komoditas'!$B$3:$ZY$37, MATCH('Komoditas besar Nasional'!CR$2,'raw-all-komoditas'!$B$3:$B$37,0), MATCH('Komoditas besar Nasional'!$BV251,'raw-all-komoditas'!$B$3:$ZY$3,0))</f>
        <v>0</v>
      </c>
      <c r="CS251" s="160">
        <f>INDEX('raw-all-komoditas'!$B$3:$ZY$37, MATCH('Komoditas besar Nasional'!CS$2,'raw-all-komoditas'!$B$3:$B$37,0), MATCH('Komoditas besar Nasional'!$BV251,'raw-all-komoditas'!$B$3:$ZY$3,0))</f>
        <v>7</v>
      </c>
      <c r="CT251" s="160">
        <f>INDEX('raw-all-komoditas'!$B$3:$ZY$37, MATCH('Komoditas besar Nasional'!CT$2,'raw-all-komoditas'!$B$3:$B$37,0), MATCH('Komoditas besar Nasional'!$BV251,'raw-all-komoditas'!$B$3:$ZY$3,0))</f>
        <v>0</v>
      </c>
      <c r="CU251" s="160">
        <f>INDEX('raw-all-komoditas'!$B$3:$ZY$37, MATCH('Komoditas besar Nasional'!CU$2,'raw-all-komoditas'!$B$3:$B$37,0), MATCH('Komoditas besar Nasional'!$BV251,'raw-all-komoditas'!$B$3:$ZY$3,0))</f>
        <v>1</v>
      </c>
      <c r="CV251" s="160">
        <f>INDEX('raw-all-komoditas'!$B$3:$ZY$37, MATCH('Komoditas besar Nasional'!CV$2,'raw-all-komoditas'!$B$3:$B$37,0), MATCH('Komoditas besar Nasional'!$BV251,'raw-all-komoditas'!$B$3:$ZY$3,0))</f>
        <v>0</v>
      </c>
      <c r="CW251" s="160">
        <f>INDEX('raw-all-komoditas'!$B$3:$ZY$37, MATCH('Komoditas besar Nasional'!CW$2,'raw-all-komoditas'!$B$3:$B$37,0), MATCH('Komoditas besar Nasional'!$BV251,'raw-all-komoditas'!$B$3:$ZY$3,0))</f>
        <v>0</v>
      </c>
      <c r="CX251" s="160">
        <f>INDEX('raw-all-komoditas'!$B$3:$ZY$37, MATCH('Komoditas besar Nasional'!CX$2,'raw-all-komoditas'!$B$3:$B$37,0), MATCH('Komoditas besar Nasional'!$BV251,'raw-all-komoditas'!$B$3:$ZY$3,0))</f>
        <v>20</v>
      </c>
      <c r="CY251" s="160">
        <f>INDEX('raw-all-komoditas'!$B$3:$ZY$37, MATCH('Komoditas besar Nasional'!CY$2,'raw-all-komoditas'!$B$3:$B$37,0), MATCH('Komoditas besar Nasional'!$BV251,'raw-all-komoditas'!$B$3:$ZY$3,0))</f>
        <v>1</v>
      </c>
      <c r="CZ251" s="160">
        <f>INDEX('raw-all-komoditas'!$B$3:$ZY$37, MATCH('Komoditas besar Nasional'!CZ$2,'raw-all-komoditas'!$B$3:$B$37,0), MATCH('Komoditas besar Nasional'!$BV251,'raw-all-komoditas'!$B$3:$ZY$3,0))</f>
        <v>0</v>
      </c>
      <c r="DA251" s="160">
        <f>INDEX('raw-all-komoditas'!$B$3:$ZY$37, MATCH('Komoditas besar Nasional'!DA$2,'raw-all-komoditas'!$B$3:$B$37,0), MATCH('Komoditas besar Nasional'!$BV251,'raw-all-komoditas'!$B$3:$ZY$3,0))</f>
        <v>0</v>
      </c>
      <c r="DB251" s="160">
        <f>INDEX('raw-all-komoditas'!$B$3:$ZY$37, MATCH('Komoditas besar Nasional'!DB$2,'raw-all-komoditas'!$B$3:$B$37,0), MATCH('Komoditas besar Nasional'!$BV251,'raw-all-komoditas'!$B$3:$ZY$3,0))</f>
        <v>0</v>
      </c>
      <c r="DC251" s="160">
        <f>INDEX('raw-all-komoditas'!$B$3:$ZY$37, MATCH('Komoditas besar Nasional'!DC$2,'raw-all-komoditas'!$B$3:$B$37,0), MATCH('Komoditas besar Nasional'!$BV251,'raw-all-komoditas'!$B$3:$ZY$3,0))</f>
        <v>0</v>
      </c>
      <c r="DD251" s="160">
        <f>INDEX('raw-all-komoditas'!$B$3:$ZY$37, MATCH('Komoditas besar Nasional'!DD$2,'raw-all-komoditas'!$B$3:$B$37,0), MATCH('Komoditas besar Nasional'!$BV251,'raw-all-komoditas'!$B$3:$ZY$3,0))</f>
        <v>0</v>
      </c>
      <c r="DF251" s="159" t="str">
        <f t="shared" si="38"/>
        <v>Kurang dari 250M</v>
      </c>
      <c r="DG251" s="159" t="str">
        <f t="shared" si="39"/>
        <v>Kurang dari 250M</v>
      </c>
      <c r="DH251" s="159" t="str">
        <f t="shared" si="40"/>
        <v>Kurang dari 250M</v>
      </c>
      <c r="DI251" s="159" t="str">
        <f t="shared" si="41"/>
        <v>Kurang dari 250M</v>
      </c>
      <c r="DJ251" s="159" t="str">
        <f t="shared" si="42"/>
        <v>Kurang dari 250M</v>
      </c>
      <c r="DK251" s="159" t="str">
        <f t="shared" si="43"/>
        <v>Kurang dari 250M</v>
      </c>
      <c r="DL251" s="159" t="str">
        <f t="shared" si="44"/>
        <v>Kurang dari 250M</v>
      </c>
      <c r="DM251" s="159" t="str">
        <f t="shared" si="45"/>
        <v>Kurang dari 250M</v>
      </c>
      <c r="DN251" s="159" t="str">
        <f t="shared" si="46"/>
        <v>Kurang dari 250M</v>
      </c>
      <c r="DO251" s="159" t="str">
        <f t="shared" si="47"/>
        <v>Kurang dari 250M</v>
      </c>
      <c r="DP251" s="159" t="str">
        <f t="shared" si="48"/>
        <v>Kurang dari 250M</v>
      </c>
      <c r="DQ251" s="159" t="str">
        <f t="shared" si="49"/>
        <v>Kurang dari 250M</v>
      </c>
      <c r="DR251" s="159" t="str">
        <f t="shared" si="50"/>
        <v>Kurang dari 250M</v>
      </c>
      <c r="DS251" s="159" t="str">
        <f t="shared" si="51"/>
        <v>Kurang dari 250M</v>
      </c>
      <c r="DT251" s="159" t="str">
        <f t="shared" si="52"/>
        <v>Kurang dari 250M</v>
      </c>
      <c r="DU251" s="159" t="str">
        <f t="shared" si="53"/>
        <v>Kurang dari 250M</v>
      </c>
      <c r="DV251" s="159" t="str">
        <f t="shared" si="54"/>
        <v>Kurang dari 250M</v>
      </c>
      <c r="DW251" s="159" t="str">
        <f t="shared" si="55"/>
        <v>Kurang dari 250M</v>
      </c>
      <c r="DX251" s="159" t="str">
        <f t="shared" si="56"/>
        <v>Kurang dari 250M</v>
      </c>
      <c r="DY251" s="159" t="str">
        <f t="shared" si="57"/>
        <v>Kurang dari 250M</v>
      </c>
      <c r="DZ251" s="159" t="str">
        <f t="shared" si="58"/>
        <v>Kurang dari 250M</v>
      </c>
      <c r="EA251" s="159" t="str">
        <f t="shared" si="59"/>
        <v>Kurang dari 250M</v>
      </c>
      <c r="EB251" s="159" t="str">
        <f t="shared" si="60"/>
        <v>Kurang dari 250M</v>
      </c>
      <c r="EC251" s="159" t="str">
        <f t="shared" si="61"/>
        <v>Kurang dari 250M</v>
      </c>
      <c r="ED251" s="159" t="str">
        <f t="shared" si="62"/>
        <v>Kurang dari 250M</v>
      </c>
      <c r="EE251" s="159" t="str">
        <f t="shared" si="63"/>
        <v>Kurang dari 250M</v>
      </c>
      <c r="EF251" s="159" t="str">
        <f t="shared" si="64"/>
        <v>Kurang dari 250M</v>
      </c>
      <c r="EG251" s="159" t="str">
        <f t="shared" si="65"/>
        <v>Kurang dari 250M</v>
      </c>
      <c r="EH251" s="159" t="str">
        <f t="shared" si="66"/>
        <v>Kurang dari 250M</v>
      </c>
      <c r="EI251" s="159" t="str">
        <f t="shared" si="67"/>
        <v>Kurang dari 250M</v>
      </c>
      <c r="EJ251" s="159" t="str">
        <f t="shared" si="68"/>
        <v>Kurang dari 250M</v>
      </c>
      <c r="EK251" s="159" t="str">
        <f t="shared" si="69"/>
        <v>Kurang dari 250M</v>
      </c>
      <c r="EL251" s="159" t="str">
        <f t="shared" si="70"/>
        <v>Kurang dari 250M</v>
      </c>
      <c r="EM251" s="159" t="str">
        <f t="shared" si="71"/>
        <v>Kurang dari 250M</v>
      </c>
    </row>
    <row r="252" spans="1:143" x14ac:dyDescent="0.3">
      <c r="A252" s="158" t="s">
        <v>911</v>
      </c>
      <c r="B252" s="159" t="s">
        <v>1275</v>
      </c>
      <c r="C252" s="160">
        <f>INDEX('raw-all-komoditas'!$B$3:$ZY$37, MATCH('Komoditas besar Nasional'!C$2,'raw-all-komoditas'!$B$3:$B$37,0), MATCH('Komoditas besar Nasional'!$B252,'raw-all-komoditas'!$B$3:$ZY$3,0))</f>
        <v>1.8649</v>
      </c>
      <c r="D252" s="160">
        <f>INDEX('raw-all-komoditas'!$B$3:$ZY$37, MATCH('Komoditas besar Nasional'!D$2,'raw-all-komoditas'!$B$3:$B$37,0), MATCH('Komoditas besar Nasional'!$B252,'raw-all-komoditas'!$B$3:$ZY$3,0))</f>
        <v>121.50758999999999</v>
      </c>
      <c r="E252" s="160">
        <f>INDEX('raw-all-komoditas'!$B$3:$ZY$37, MATCH('Komoditas besar Nasional'!E$2,'raw-all-komoditas'!$B$3:$B$37,0), MATCH('Komoditas besar Nasional'!$B252,'raw-all-komoditas'!$B$3:$ZY$3,0))</f>
        <v>0.39997500000000002</v>
      </c>
      <c r="F252" s="160">
        <f>INDEX('raw-all-komoditas'!$B$3:$ZY$37, MATCH('Komoditas besar Nasional'!F$2,'raw-all-komoditas'!$B$3:$B$37,0), MATCH('Komoditas besar Nasional'!$B252,'raw-all-komoditas'!$B$3:$ZY$3,0))</f>
        <v>112.418803</v>
      </c>
      <c r="G252" s="160">
        <f>INDEX('raw-all-komoditas'!$B$3:$ZY$37, MATCH('Komoditas besar Nasional'!G$2,'raw-all-komoditas'!$B$3:$B$37,0), MATCH('Komoditas besar Nasional'!$B252,'raw-all-komoditas'!$B$3:$ZY$3,0))</f>
        <v>34.618715999999999</v>
      </c>
      <c r="H252" s="160">
        <f>INDEX('raw-all-komoditas'!$B$3:$ZY$37, MATCH('Komoditas besar Nasional'!H$2,'raw-all-komoditas'!$B$3:$B$37,0), MATCH('Komoditas besar Nasional'!$B252,'raw-all-komoditas'!$B$3:$ZY$3,0))</f>
        <v>78.563496000000001</v>
      </c>
      <c r="I252" s="160">
        <f>INDEX('raw-all-komoditas'!$B$3:$ZY$37, MATCH('Komoditas besar Nasional'!I$2,'raw-all-komoditas'!$B$3:$B$37,0), MATCH('Komoditas besar Nasional'!$B252,'raw-all-komoditas'!$B$3:$ZY$3,0))</f>
        <v>0</v>
      </c>
      <c r="J252" s="160">
        <f>INDEX('raw-all-komoditas'!$B$3:$ZY$37, MATCH('Komoditas besar Nasional'!J$2,'raw-all-komoditas'!$B$3:$B$37,0), MATCH('Komoditas besar Nasional'!$B252,'raw-all-komoditas'!$B$3:$ZY$3,0))</f>
        <v>3.073696</v>
      </c>
      <c r="K252" s="160">
        <f>INDEX('raw-all-komoditas'!$B$3:$ZY$37, MATCH('Komoditas besar Nasional'!K$2,'raw-all-komoditas'!$B$3:$B$37,0), MATCH('Komoditas besar Nasional'!$B252,'raw-all-komoditas'!$B$3:$ZY$3,0))</f>
        <v>7.5855379999999997</v>
      </c>
      <c r="L252" s="160">
        <f>INDEX('raw-all-komoditas'!$B$3:$ZY$37, MATCH('Komoditas besar Nasional'!L$2,'raw-all-komoditas'!$B$3:$B$37,0), MATCH('Komoditas besar Nasional'!$B252,'raw-all-komoditas'!$B$3:$ZY$3,0))</f>
        <v>35.988374999999998</v>
      </c>
      <c r="M252" s="160">
        <f>INDEX('raw-all-komoditas'!$B$3:$ZY$37, MATCH('Komoditas besar Nasional'!M$2,'raw-all-komoditas'!$B$3:$B$37,0), MATCH('Komoditas besar Nasional'!$B252,'raw-all-komoditas'!$B$3:$ZY$3,0))</f>
        <v>4.731363</v>
      </c>
      <c r="N252" s="160">
        <f>INDEX('raw-all-komoditas'!$B$3:$ZY$37, MATCH('Komoditas besar Nasional'!N$2,'raw-all-komoditas'!$B$3:$B$37,0), MATCH('Komoditas besar Nasional'!$B252,'raw-all-komoditas'!$B$3:$ZY$3,0))</f>
        <v>17.265713000000002</v>
      </c>
      <c r="O252" s="160">
        <f>INDEX('raw-all-komoditas'!$B$3:$ZY$37, MATCH('Komoditas besar Nasional'!O$2,'raw-all-komoditas'!$B$3:$B$37,0), MATCH('Komoditas besar Nasional'!$B252,'raw-all-komoditas'!$B$3:$ZY$3,0))</f>
        <v>3.365313</v>
      </c>
      <c r="P252" s="160">
        <f>INDEX('raw-all-komoditas'!$B$3:$ZY$37, MATCH('Komoditas besar Nasional'!P$2,'raw-all-komoditas'!$B$3:$B$37,0), MATCH('Komoditas besar Nasional'!$B252,'raw-all-komoditas'!$B$3:$ZY$3,0))</f>
        <v>0</v>
      </c>
      <c r="Q252" s="160">
        <f>INDEX('raw-all-komoditas'!$B$3:$ZY$37, MATCH('Komoditas besar Nasional'!Q$2,'raw-all-komoditas'!$B$3:$B$37,0), MATCH('Komoditas besar Nasional'!$B252,'raw-all-komoditas'!$B$3:$ZY$3,0))</f>
        <v>8.5157950000000007</v>
      </c>
      <c r="R252" s="160">
        <f>INDEX('raw-all-komoditas'!$B$3:$ZY$37, MATCH('Komoditas besar Nasional'!R$2,'raw-all-komoditas'!$B$3:$B$37,0), MATCH('Komoditas besar Nasional'!$B252,'raw-all-komoditas'!$B$3:$ZY$3,0))</f>
        <v>5.7881710000000002</v>
      </c>
      <c r="S252" s="160">
        <f>INDEX('raw-all-komoditas'!$B$3:$ZY$37, MATCH('Komoditas besar Nasional'!S$2,'raw-all-komoditas'!$B$3:$B$37,0), MATCH('Komoditas besar Nasional'!$B252,'raw-all-komoditas'!$B$3:$ZY$3,0))</f>
        <v>0</v>
      </c>
      <c r="T252" s="160">
        <f>INDEX('raw-all-komoditas'!$B$3:$ZY$37, MATCH('Komoditas besar Nasional'!T$2,'raw-all-komoditas'!$B$3:$B$37,0), MATCH('Komoditas besar Nasional'!$B252,'raw-all-komoditas'!$B$3:$ZY$3,0))</f>
        <v>0</v>
      </c>
      <c r="U252" s="160">
        <f>INDEX('raw-all-komoditas'!$B$3:$ZY$37, MATCH('Komoditas besar Nasional'!U$2,'raw-all-komoditas'!$B$3:$B$37,0), MATCH('Komoditas besar Nasional'!$B252,'raw-all-komoditas'!$B$3:$ZY$3,0))</f>
        <v>5.62582</v>
      </c>
      <c r="V252" s="160">
        <f>INDEX('raw-all-komoditas'!$B$3:$ZY$37, MATCH('Komoditas besar Nasional'!V$2,'raw-all-komoditas'!$B$3:$B$37,0), MATCH('Komoditas besar Nasional'!$B252,'raw-all-komoditas'!$B$3:$ZY$3,0))</f>
        <v>83.799834000000004</v>
      </c>
      <c r="W252" s="160">
        <f>INDEX('raw-all-komoditas'!$B$3:$ZY$37, MATCH('Komoditas besar Nasional'!W$2,'raw-all-komoditas'!$B$3:$B$37,0), MATCH('Komoditas besar Nasional'!$B252,'raw-all-komoditas'!$B$3:$ZY$3,0))</f>
        <v>114.966902</v>
      </c>
      <c r="X252" s="160">
        <f>INDEX('raw-all-komoditas'!$B$3:$ZY$37, MATCH('Komoditas besar Nasional'!X$2,'raw-all-komoditas'!$B$3:$B$37,0), MATCH('Komoditas besar Nasional'!$B252,'raw-all-komoditas'!$B$3:$ZY$3,0))</f>
        <v>29.112355000000001</v>
      </c>
      <c r="Y252" s="160">
        <f>INDEX('raw-all-komoditas'!$B$3:$ZY$37, MATCH('Komoditas besar Nasional'!Y$2,'raw-all-komoditas'!$B$3:$B$37,0), MATCH('Komoditas besar Nasional'!$B252,'raw-all-komoditas'!$B$3:$ZY$3,0))</f>
        <v>0.26579999999999998</v>
      </c>
      <c r="Z252" s="160">
        <f>INDEX('raw-all-komoditas'!$B$3:$ZY$37, MATCH('Komoditas besar Nasional'!Z$2,'raw-all-komoditas'!$B$3:$B$37,0), MATCH('Komoditas besar Nasional'!$B252,'raw-all-komoditas'!$B$3:$ZY$3,0))</f>
        <v>0.87554299999999996</v>
      </c>
      <c r="AA252" s="160">
        <f>INDEX('raw-all-komoditas'!$B$3:$ZY$37, MATCH('Komoditas besar Nasional'!AA$2,'raw-all-komoditas'!$B$3:$B$37,0), MATCH('Komoditas besar Nasional'!$B252,'raw-all-komoditas'!$B$3:$ZY$3,0))</f>
        <v>0</v>
      </c>
      <c r="AB252" s="160">
        <f>INDEX('raw-all-komoditas'!$B$3:$ZY$37, MATCH('Komoditas besar Nasional'!AB$2,'raw-all-komoditas'!$B$3:$B$37,0), MATCH('Komoditas besar Nasional'!$B252,'raw-all-komoditas'!$B$3:$ZY$3,0))</f>
        <v>0</v>
      </c>
      <c r="AC252" s="160">
        <f>INDEX('raw-all-komoditas'!$B$3:$ZY$37, MATCH('Komoditas besar Nasional'!AC$2,'raw-all-komoditas'!$B$3:$B$37,0), MATCH('Komoditas besar Nasional'!$B252,'raw-all-komoditas'!$B$3:$ZY$3,0))</f>
        <v>2.06</v>
      </c>
      <c r="AD252" s="160">
        <f>INDEX('raw-all-komoditas'!$B$3:$ZY$37, MATCH('Komoditas besar Nasional'!AD$2,'raw-all-komoditas'!$B$3:$B$37,0), MATCH('Komoditas besar Nasional'!$B252,'raw-all-komoditas'!$B$3:$ZY$3,0))</f>
        <v>1.099278</v>
      </c>
      <c r="AE252" s="160">
        <f>INDEX('raw-all-komoditas'!$B$3:$ZY$37, MATCH('Komoditas besar Nasional'!AE$2,'raw-all-komoditas'!$B$3:$B$37,0), MATCH('Komoditas besar Nasional'!$B252,'raw-all-komoditas'!$B$3:$ZY$3,0))</f>
        <v>0</v>
      </c>
      <c r="AF252" s="160">
        <f>INDEX('raw-all-komoditas'!$B$3:$ZY$37, MATCH('Komoditas besar Nasional'!AF$2,'raw-all-komoditas'!$B$3:$B$37,0), MATCH('Komoditas besar Nasional'!$B252,'raw-all-komoditas'!$B$3:$ZY$3,0))</f>
        <v>0</v>
      </c>
      <c r="AG252" s="160">
        <f>INDEX('raw-all-komoditas'!$B$3:$ZY$37, MATCH('Komoditas besar Nasional'!AG$2,'raw-all-komoditas'!$B$3:$B$37,0), MATCH('Komoditas besar Nasional'!$B252,'raw-all-komoditas'!$B$3:$ZY$3,0))</f>
        <v>0</v>
      </c>
      <c r="AH252" s="160">
        <f>INDEX('raw-all-komoditas'!$B$3:$ZY$37, MATCH('Komoditas besar Nasional'!AH$2,'raw-all-komoditas'!$B$3:$B$37,0), MATCH('Komoditas besar Nasional'!$B252,'raw-all-komoditas'!$B$3:$ZY$3,0))</f>
        <v>0</v>
      </c>
      <c r="AI252" s="160">
        <f>INDEX('raw-all-komoditas'!$B$3:$ZY$37, MATCH('Komoditas besar Nasional'!AI$2,'raw-all-komoditas'!$B$3:$B$37,0), MATCH('Komoditas besar Nasional'!$B252,'raw-all-komoditas'!$B$3:$ZY$3,0))</f>
        <v>66.909400000000005</v>
      </c>
      <c r="AJ252" s="160">
        <f>INDEX('raw-all-komoditas'!$B$3:$ZY$37, MATCH('Komoditas besar Nasional'!AJ$2,'raw-all-komoditas'!$B$3:$B$37,0), MATCH('Komoditas besar Nasional'!$B252,'raw-all-komoditas'!$B$3:$ZY$3,0))</f>
        <v>9.8196999999999992</v>
      </c>
      <c r="AK252" s="181"/>
      <c r="AL252" s="160">
        <f>INDEX('rank provinsi to commodity'!$B$3:$ZX$37, MATCH(AL$2,'rank provinsi to commodity'!$B$3:$B$37,0),MATCH($B252,'rank provinsi to commodity'!$B$3:$ZX$3,0))</f>
        <v>20</v>
      </c>
      <c r="AM252" s="160">
        <f>INDEX('rank provinsi to commodity'!$B$3:$ZX$37, MATCH(AM$2,'rank provinsi to commodity'!$B$3:$B$37,0),MATCH($B252,'rank provinsi to commodity'!$B$3:$ZX$3,0))</f>
        <v>1</v>
      </c>
      <c r="AN252" s="160">
        <f>INDEX('rank provinsi to commodity'!$B$3:$ZX$37, MATCH(AN$2,'rank provinsi to commodity'!$B$3:$B$37,0),MATCH($B252,'rank provinsi to commodity'!$B$3:$ZX$3,0))</f>
        <v>23</v>
      </c>
      <c r="AO252" s="160">
        <f>INDEX('rank provinsi to commodity'!$B$3:$ZX$37, MATCH(AO$2,'rank provinsi to commodity'!$B$3:$B$37,0),MATCH($B252,'rank provinsi to commodity'!$B$3:$ZX$3,0))</f>
        <v>3</v>
      </c>
      <c r="AP252" s="160">
        <f>INDEX('rank provinsi to commodity'!$B$3:$ZX$37, MATCH(AP$2,'rank provinsi to commodity'!$B$3:$B$37,0),MATCH($B252,'rank provinsi to commodity'!$B$3:$ZX$3,0))</f>
        <v>8</v>
      </c>
      <c r="AQ252" s="160">
        <f>INDEX('rank provinsi to commodity'!$B$3:$ZX$37, MATCH(AQ$2,'rank provinsi to commodity'!$B$3:$B$37,0),MATCH($B252,'rank provinsi to commodity'!$B$3:$ZX$3,0))</f>
        <v>5</v>
      </c>
      <c r="AR252" s="160">
        <f>INDEX('rank provinsi to commodity'!$B$3:$ZX$37, MATCH(AR$2,'rank provinsi to commodity'!$B$3:$B$37,0),MATCH($B252,'rank provinsi to commodity'!$B$3:$ZX$3,0))</f>
        <v>25</v>
      </c>
      <c r="AS252" s="160">
        <f>INDEX('rank provinsi to commodity'!$B$3:$ZX$37, MATCH(AS$2,'rank provinsi to commodity'!$B$3:$B$37,0),MATCH($B252,'rank provinsi to commodity'!$B$3:$ZX$3,0))</f>
        <v>18</v>
      </c>
      <c r="AT252" s="160">
        <f>INDEX('rank provinsi to commodity'!$B$3:$ZX$37, MATCH(AT$2,'rank provinsi to commodity'!$B$3:$B$37,0),MATCH($B252,'rank provinsi to commodity'!$B$3:$ZX$3,0))</f>
        <v>13</v>
      </c>
      <c r="AU252" s="160">
        <f>INDEX('rank provinsi to commodity'!$B$3:$ZX$37, MATCH(AU$2,'rank provinsi to commodity'!$B$3:$B$37,0),MATCH($B252,'rank provinsi to commodity'!$B$3:$ZX$3,0))</f>
        <v>7</v>
      </c>
      <c r="AV252" s="160">
        <f>INDEX('rank provinsi to commodity'!$B$3:$ZX$37, MATCH(AV$2,'rank provinsi to commodity'!$B$3:$B$37,0),MATCH($B252,'rank provinsi to commodity'!$B$3:$ZX$3,0))</f>
        <v>16</v>
      </c>
      <c r="AW252" s="160">
        <f>INDEX('rank provinsi to commodity'!$B$3:$ZX$37, MATCH(AW$2,'rank provinsi to commodity'!$B$3:$B$37,0),MATCH($B252,'rank provinsi to commodity'!$B$3:$ZX$3,0))</f>
        <v>10</v>
      </c>
      <c r="AX252" s="160">
        <f>INDEX('rank provinsi to commodity'!$B$3:$ZX$37, MATCH(AX$2,'rank provinsi to commodity'!$B$3:$B$37,0),MATCH($B252,'rank provinsi to commodity'!$B$3:$ZX$3,0))</f>
        <v>17</v>
      </c>
      <c r="AY252" s="160">
        <f>INDEX('rank provinsi to commodity'!$B$3:$ZX$37, MATCH(AY$2,'rank provinsi to commodity'!$B$3:$B$37,0),MATCH($B252,'rank provinsi to commodity'!$B$3:$ZX$3,0))</f>
        <v>25</v>
      </c>
      <c r="AZ252" s="160">
        <f>INDEX('rank provinsi to commodity'!$B$3:$ZX$37, MATCH(AZ$2,'rank provinsi to commodity'!$B$3:$B$37,0),MATCH($B252,'rank provinsi to commodity'!$B$3:$ZX$3,0))</f>
        <v>12</v>
      </c>
      <c r="BA252" s="160">
        <f>INDEX('rank provinsi to commodity'!$B$3:$ZX$37, MATCH(BA$2,'rank provinsi to commodity'!$B$3:$B$37,0),MATCH($B252,'rank provinsi to commodity'!$B$3:$ZX$3,0))</f>
        <v>14</v>
      </c>
      <c r="BB252" s="160">
        <f>INDEX('rank provinsi to commodity'!$B$3:$ZX$37, MATCH(BB$2,'rank provinsi to commodity'!$B$3:$B$37,0),MATCH($B252,'rank provinsi to commodity'!$B$3:$ZX$3,0))</f>
        <v>25</v>
      </c>
      <c r="BC252" s="160">
        <f>INDEX('rank provinsi to commodity'!$B$3:$ZX$37, MATCH(BC$2,'rank provinsi to commodity'!$B$3:$B$37,0),MATCH($B252,'rank provinsi to commodity'!$B$3:$ZX$3,0))</f>
        <v>25</v>
      </c>
      <c r="BD252" s="160">
        <f>INDEX('rank provinsi to commodity'!$B$3:$ZX$37, MATCH(BD$2,'rank provinsi to commodity'!$B$3:$B$37,0),MATCH($B252,'rank provinsi to commodity'!$B$3:$ZX$3,0))</f>
        <v>15</v>
      </c>
      <c r="BE252" s="160">
        <f>INDEX('rank provinsi to commodity'!$B$3:$ZX$37, MATCH(BE$2,'rank provinsi to commodity'!$B$3:$B$37,0),MATCH($B252,'rank provinsi to commodity'!$B$3:$ZX$3,0))</f>
        <v>4</v>
      </c>
      <c r="BF252" s="160">
        <f>INDEX('rank provinsi to commodity'!$B$3:$ZX$37, MATCH(BF$2,'rank provinsi to commodity'!$B$3:$B$37,0),MATCH($B252,'rank provinsi to commodity'!$B$3:$ZX$3,0))</f>
        <v>2</v>
      </c>
      <c r="BG252" s="160">
        <f>INDEX('rank provinsi to commodity'!$B$3:$ZX$37, MATCH(BG$2,'rank provinsi to commodity'!$B$3:$B$37,0),MATCH($B252,'rank provinsi to commodity'!$B$3:$ZX$3,0))</f>
        <v>9</v>
      </c>
      <c r="BH252" s="160">
        <f>INDEX('rank provinsi to commodity'!$B$3:$ZX$37, MATCH(BH$2,'rank provinsi to commodity'!$B$3:$B$37,0),MATCH($B252,'rank provinsi to commodity'!$B$3:$ZX$3,0))</f>
        <v>24</v>
      </c>
      <c r="BI252" s="160">
        <f>INDEX('rank provinsi to commodity'!$B$3:$ZX$37, MATCH(BI$2,'rank provinsi to commodity'!$B$3:$B$37,0),MATCH($B252,'rank provinsi to commodity'!$B$3:$ZX$3,0))</f>
        <v>22</v>
      </c>
      <c r="BJ252" s="160">
        <f>INDEX('rank provinsi to commodity'!$B$3:$ZX$37, MATCH(BJ$2,'rank provinsi to commodity'!$B$3:$B$37,0),MATCH($B252,'rank provinsi to commodity'!$B$3:$ZX$3,0))</f>
        <v>25</v>
      </c>
      <c r="BK252" s="160">
        <f>INDEX('rank provinsi to commodity'!$B$3:$ZX$37, MATCH(BK$2,'rank provinsi to commodity'!$B$3:$B$37,0),MATCH($B252,'rank provinsi to commodity'!$B$3:$ZX$3,0))</f>
        <v>25</v>
      </c>
      <c r="BL252" s="160">
        <f>INDEX('rank provinsi to commodity'!$B$3:$ZX$37, MATCH(BL$2,'rank provinsi to commodity'!$B$3:$B$37,0),MATCH($B252,'rank provinsi to commodity'!$B$3:$ZX$3,0))</f>
        <v>19</v>
      </c>
      <c r="BM252" s="160">
        <f>INDEX('rank provinsi to commodity'!$B$3:$ZX$37, MATCH(BM$2,'rank provinsi to commodity'!$B$3:$B$37,0),MATCH($B252,'rank provinsi to commodity'!$B$3:$ZX$3,0))</f>
        <v>21</v>
      </c>
      <c r="BN252" s="160">
        <f>INDEX('rank provinsi to commodity'!$B$3:$ZX$37, MATCH(BN$2,'rank provinsi to commodity'!$B$3:$B$37,0),MATCH($B252,'rank provinsi to commodity'!$B$3:$ZX$3,0))</f>
        <v>25</v>
      </c>
      <c r="BO252" s="160">
        <f>INDEX('rank provinsi to commodity'!$B$3:$ZX$37, MATCH(BO$2,'rank provinsi to commodity'!$B$3:$B$37,0),MATCH($B252,'rank provinsi to commodity'!$B$3:$ZX$3,0))</f>
        <v>25</v>
      </c>
      <c r="BP252" s="160">
        <f>INDEX('rank provinsi to commodity'!$B$3:$ZX$37, MATCH(BP$2,'rank provinsi to commodity'!$B$3:$B$37,0),MATCH($B252,'rank provinsi to commodity'!$B$3:$ZX$3,0))</f>
        <v>25</v>
      </c>
      <c r="BQ252" s="160">
        <f>INDEX('rank provinsi to commodity'!$B$3:$ZX$37, MATCH(BQ$2,'rank provinsi to commodity'!$B$3:$B$37,0),MATCH($B252,'rank provinsi to commodity'!$B$3:$ZX$3,0))</f>
        <v>25</v>
      </c>
      <c r="BR252" s="160">
        <f>INDEX('rank provinsi to commodity'!$B$3:$ZX$37, MATCH(BR$2,'rank provinsi to commodity'!$B$3:$B$37,0),MATCH($B252,'rank provinsi to commodity'!$B$3:$ZX$3,0))</f>
        <v>6</v>
      </c>
      <c r="BS252" s="173">
        <f>INDEX('rank provinsi to commodity'!$B$3:$ZX$37, MATCH(BS$2,'rank provinsi to commodity'!$B$3:$B$37,0),MATCH($B252,'rank provinsi to commodity'!$B$3:$ZX$3,0))</f>
        <v>11</v>
      </c>
      <c r="BT252" s="181"/>
      <c r="BU252" s="184" t="str">
        <f t="shared" si="37"/>
        <v>PERIKANAN TANGKAP LAUT (Ton)</v>
      </c>
      <c r="BV252" s="149" t="s">
        <v>1015</v>
      </c>
      <c r="BW252" s="160">
        <f>INDEX('raw-all-komoditas'!$B$3:$ZY$37, MATCH('Komoditas besar Nasional'!BW$2,'raw-all-komoditas'!$B$3:$B$37,0), MATCH('Komoditas besar Nasional'!$BV252,'raw-all-komoditas'!$B$3:$ZY$3,0))</f>
        <v>93</v>
      </c>
      <c r="BX252" s="160">
        <f>INDEX('raw-all-komoditas'!$B$3:$ZY$37, MATCH('Komoditas besar Nasional'!BX$2,'raw-all-komoditas'!$B$3:$B$37,0), MATCH('Komoditas besar Nasional'!$BV252,'raw-all-komoditas'!$B$3:$ZY$3,0))</f>
        <v>3970</v>
      </c>
      <c r="BY252" s="160">
        <f>INDEX('raw-all-komoditas'!$B$3:$ZY$37, MATCH('Komoditas besar Nasional'!BY$2,'raw-all-komoditas'!$B$3:$B$37,0), MATCH('Komoditas besar Nasional'!$BV252,'raw-all-komoditas'!$B$3:$ZY$3,0))</f>
        <v>27</v>
      </c>
      <c r="BZ252" s="160">
        <f>INDEX('raw-all-komoditas'!$B$3:$ZY$37, MATCH('Komoditas besar Nasional'!BZ$2,'raw-all-komoditas'!$B$3:$B$37,0), MATCH('Komoditas besar Nasional'!$BV252,'raw-all-komoditas'!$B$3:$ZY$3,0))</f>
        <v>4608</v>
      </c>
      <c r="CA252" s="160">
        <f>INDEX('raw-all-komoditas'!$B$3:$ZY$37, MATCH('Komoditas besar Nasional'!CA$2,'raw-all-komoditas'!$B$3:$B$37,0), MATCH('Komoditas besar Nasional'!$BV252,'raw-all-komoditas'!$B$3:$ZY$3,0))</f>
        <v>1735</v>
      </c>
      <c r="CB252" s="160">
        <f>INDEX('raw-all-komoditas'!$B$3:$ZY$37, MATCH('Komoditas besar Nasional'!CB$2,'raw-all-komoditas'!$B$3:$B$37,0), MATCH('Komoditas besar Nasional'!$BV252,'raw-all-komoditas'!$B$3:$ZY$3,0))</f>
        <v>5329</v>
      </c>
      <c r="CC252" s="160">
        <f>INDEX('raw-all-komoditas'!$B$3:$ZY$37, MATCH('Komoditas besar Nasional'!CC$2,'raw-all-komoditas'!$B$3:$B$37,0), MATCH('Komoditas besar Nasional'!$BV252,'raw-all-komoditas'!$B$3:$ZY$3,0))</f>
        <v>0</v>
      </c>
      <c r="CD252" s="160">
        <f>INDEX('raw-all-komoditas'!$B$3:$ZY$37, MATCH('Komoditas besar Nasional'!CD$2,'raw-all-komoditas'!$B$3:$B$37,0), MATCH('Komoditas besar Nasional'!$BV252,'raw-all-komoditas'!$B$3:$ZY$3,0))</f>
        <v>175</v>
      </c>
      <c r="CE252" s="160">
        <f>INDEX('raw-all-komoditas'!$B$3:$ZY$37, MATCH('Komoditas besar Nasional'!CE$2,'raw-all-komoditas'!$B$3:$B$37,0), MATCH('Komoditas besar Nasional'!$BV252,'raw-all-komoditas'!$B$3:$ZY$3,0))</f>
        <v>344</v>
      </c>
      <c r="CF252" s="160">
        <f>INDEX('raw-all-komoditas'!$B$3:$ZY$37, MATCH('Komoditas besar Nasional'!CF$2,'raw-all-komoditas'!$B$3:$B$37,0), MATCH('Komoditas besar Nasional'!$BV252,'raw-all-komoditas'!$B$3:$ZY$3,0))</f>
        <v>1052</v>
      </c>
      <c r="CG252" s="160">
        <f>INDEX('raw-all-komoditas'!$B$3:$ZY$37, MATCH('Komoditas besar Nasional'!CG$2,'raw-all-komoditas'!$B$3:$B$37,0), MATCH('Komoditas besar Nasional'!$BV252,'raw-all-komoditas'!$B$3:$ZY$3,0))</f>
        <v>119</v>
      </c>
      <c r="CH252" s="160">
        <f>INDEX('raw-all-komoditas'!$B$3:$ZY$37, MATCH('Komoditas besar Nasional'!CH$2,'raw-all-komoditas'!$B$3:$B$37,0), MATCH('Komoditas besar Nasional'!$BV252,'raw-all-komoditas'!$B$3:$ZY$3,0))</f>
        <v>1197</v>
      </c>
      <c r="CI252" s="160">
        <f>INDEX('raw-all-komoditas'!$B$3:$ZY$37, MATCH('Komoditas besar Nasional'!CI$2,'raw-all-komoditas'!$B$3:$B$37,0), MATCH('Komoditas besar Nasional'!$BV252,'raw-all-komoditas'!$B$3:$ZY$3,0))</f>
        <v>100</v>
      </c>
      <c r="CJ252" s="160">
        <f>INDEX('raw-all-komoditas'!$B$3:$ZY$37, MATCH('Komoditas besar Nasional'!CJ$2,'raw-all-komoditas'!$B$3:$B$37,0), MATCH('Komoditas besar Nasional'!$BV252,'raw-all-komoditas'!$B$3:$ZY$3,0))</f>
        <v>0</v>
      </c>
      <c r="CK252" s="160">
        <f>INDEX('raw-all-komoditas'!$B$3:$ZY$37, MATCH('Komoditas besar Nasional'!CK$2,'raw-all-komoditas'!$B$3:$B$37,0), MATCH('Komoditas besar Nasional'!$BV252,'raw-all-komoditas'!$B$3:$ZY$3,0))</f>
        <v>439</v>
      </c>
      <c r="CL252" s="160">
        <f>INDEX('raw-all-komoditas'!$B$3:$ZY$37, MATCH('Komoditas besar Nasional'!CL$2,'raw-all-komoditas'!$B$3:$B$37,0), MATCH('Komoditas besar Nasional'!$BV252,'raw-all-komoditas'!$B$3:$ZY$3,0))</f>
        <v>228</v>
      </c>
      <c r="CM252" s="160">
        <f>INDEX('raw-all-komoditas'!$B$3:$ZY$37, MATCH('Komoditas besar Nasional'!CM$2,'raw-all-komoditas'!$B$3:$B$37,0), MATCH('Komoditas besar Nasional'!$BV252,'raw-all-komoditas'!$B$3:$ZY$3,0))</f>
        <v>0</v>
      </c>
      <c r="CN252" s="160">
        <f>INDEX('raw-all-komoditas'!$B$3:$ZY$37, MATCH('Komoditas besar Nasional'!CN$2,'raw-all-komoditas'!$B$3:$B$37,0), MATCH('Komoditas besar Nasional'!$BV252,'raw-all-komoditas'!$B$3:$ZY$3,0))</f>
        <v>0</v>
      </c>
      <c r="CO252" s="160">
        <f>INDEX('raw-all-komoditas'!$B$3:$ZY$37, MATCH('Komoditas besar Nasional'!CO$2,'raw-all-komoditas'!$B$3:$B$37,0), MATCH('Komoditas besar Nasional'!$BV252,'raw-all-komoditas'!$B$3:$ZY$3,0))</f>
        <v>557</v>
      </c>
      <c r="CP252" s="160">
        <f>INDEX('raw-all-komoditas'!$B$3:$ZY$37, MATCH('Komoditas besar Nasional'!CP$2,'raw-all-komoditas'!$B$3:$B$37,0), MATCH('Komoditas besar Nasional'!$BV252,'raw-all-komoditas'!$B$3:$ZY$3,0))</f>
        <v>3230</v>
      </c>
      <c r="CQ252" s="160">
        <f>INDEX('raw-all-komoditas'!$B$3:$ZY$37, MATCH('Komoditas besar Nasional'!CQ$2,'raw-all-komoditas'!$B$3:$B$37,0), MATCH('Komoditas besar Nasional'!$BV252,'raw-all-komoditas'!$B$3:$ZY$3,0))</f>
        <v>6625</v>
      </c>
      <c r="CR252" s="160">
        <f>INDEX('raw-all-komoditas'!$B$3:$ZY$37, MATCH('Komoditas besar Nasional'!CR$2,'raw-all-komoditas'!$B$3:$B$37,0), MATCH('Komoditas besar Nasional'!$BV252,'raw-all-komoditas'!$B$3:$ZY$3,0))</f>
        <v>2074</v>
      </c>
      <c r="CS252" s="160">
        <f>INDEX('raw-all-komoditas'!$B$3:$ZY$37, MATCH('Komoditas besar Nasional'!CS$2,'raw-all-komoditas'!$B$3:$B$37,0), MATCH('Komoditas besar Nasional'!$BV252,'raw-all-komoditas'!$B$3:$ZY$3,0))</f>
        <v>27</v>
      </c>
      <c r="CT252" s="160">
        <f>INDEX('raw-all-komoditas'!$B$3:$ZY$37, MATCH('Komoditas besar Nasional'!CT$2,'raw-all-komoditas'!$B$3:$B$37,0), MATCH('Komoditas besar Nasional'!$BV252,'raw-all-komoditas'!$B$3:$ZY$3,0))</f>
        <v>89</v>
      </c>
      <c r="CU252" s="160">
        <f>INDEX('raw-all-komoditas'!$B$3:$ZY$37, MATCH('Komoditas besar Nasional'!CU$2,'raw-all-komoditas'!$B$3:$B$37,0), MATCH('Komoditas besar Nasional'!$BV252,'raw-all-komoditas'!$B$3:$ZY$3,0))</f>
        <v>0</v>
      </c>
      <c r="CV252" s="160">
        <f>INDEX('raw-all-komoditas'!$B$3:$ZY$37, MATCH('Komoditas besar Nasional'!CV$2,'raw-all-komoditas'!$B$3:$B$37,0), MATCH('Komoditas besar Nasional'!$BV252,'raw-all-komoditas'!$B$3:$ZY$3,0))</f>
        <v>0</v>
      </c>
      <c r="CW252" s="160">
        <f>INDEX('raw-all-komoditas'!$B$3:$ZY$37, MATCH('Komoditas besar Nasional'!CW$2,'raw-all-komoditas'!$B$3:$B$37,0), MATCH('Komoditas besar Nasional'!$BV252,'raw-all-komoditas'!$B$3:$ZY$3,0))</f>
        <v>82</v>
      </c>
      <c r="CX252" s="160">
        <f>INDEX('raw-all-komoditas'!$B$3:$ZY$37, MATCH('Komoditas besar Nasional'!CX$2,'raw-all-komoditas'!$B$3:$B$37,0), MATCH('Komoditas besar Nasional'!$BV252,'raw-all-komoditas'!$B$3:$ZY$3,0))</f>
        <v>61</v>
      </c>
      <c r="CY252" s="160">
        <f>INDEX('raw-all-komoditas'!$B$3:$ZY$37, MATCH('Komoditas besar Nasional'!CY$2,'raw-all-komoditas'!$B$3:$B$37,0), MATCH('Komoditas besar Nasional'!$BV252,'raw-all-komoditas'!$B$3:$ZY$3,0))</f>
        <v>0</v>
      </c>
      <c r="CZ252" s="160">
        <f>INDEX('raw-all-komoditas'!$B$3:$ZY$37, MATCH('Komoditas besar Nasional'!CZ$2,'raw-all-komoditas'!$B$3:$B$37,0), MATCH('Komoditas besar Nasional'!$BV252,'raw-all-komoditas'!$B$3:$ZY$3,0))</f>
        <v>0</v>
      </c>
      <c r="DA252" s="160">
        <f>INDEX('raw-all-komoditas'!$B$3:$ZY$37, MATCH('Komoditas besar Nasional'!DA$2,'raw-all-komoditas'!$B$3:$B$37,0), MATCH('Komoditas besar Nasional'!$BV252,'raw-all-komoditas'!$B$3:$ZY$3,0))</f>
        <v>0</v>
      </c>
      <c r="DB252" s="160">
        <f>INDEX('raw-all-komoditas'!$B$3:$ZY$37, MATCH('Komoditas besar Nasional'!DB$2,'raw-all-komoditas'!$B$3:$B$37,0), MATCH('Komoditas besar Nasional'!$BV252,'raw-all-komoditas'!$B$3:$ZY$3,0))</f>
        <v>0</v>
      </c>
      <c r="DC252" s="160">
        <f>INDEX('raw-all-komoditas'!$B$3:$ZY$37, MATCH('Komoditas besar Nasional'!DC$2,'raw-all-komoditas'!$B$3:$B$37,0), MATCH('Komoditas besar Nasional'!$BV252,'raw-all-komoditas'!$B$3:$ZY$3,0))</f>
        <v>1377</v>
      </c>
      <c r="DD252" s="160">
        <f>INDEX('raw-all-komoditas'!$B$3:$ZY$37, MATCH('Komoditas besar Nasional'!DD$2,'raw-all-komoditas'!$B$3:$B$37,0), MATCH('Komoditas besar Nasional'!$BV252,'raw-all-komoditas'!$B$3:$ZY$3,0))</f>
        <v>585</v>
      </c>
      <c r="DF252" s="159" t="str">
        <f t="shared" si="38"/>
        <v>Kurang dari 250M</v>
      </c>
      <c r="DG252" s="159" t="str">
        <f t="shared" si="39"/>
        <v>Kurang dari 250M</v>
      </c>
      <c r="DH252" s="159" t="str">
        <f t="shared" si="40"/>
        <v>Kurang dari 250M</v>
      </c>
      <c r="DI252" s="159" t="str">
        <f t="shared" si="41"/>
        <v>Kurang dari 250M</v>
      </c>
      <c r="DJ252" s="159" t="str">
        <f t="shared" si="42"/>
        <v>Kurang dari 250M</v>
      </c>
      <c r="DK252" s="159" t="str">
        <f t="shared" si="43"/>
        <v>Kurang dari 250M</v>
      </c>
      <c r="DL252" s="159" t="str">
        <f t="shared" si="44"/>
        <v>Kurang dari 250M</v>
      </c>
      <c r="DM252" s="159" t="str">
        <f t="shared" si="45"/>
        <v>Kurang dari 250M</v>
      </c>
      <c r="DN252" s="159" t="str">
        <f t="shared" si="46"/>
        <v>Kurang dari 250M</v>
      </c>
      <c r="DO252" s="159" t="str">
        <f t="shared" si="47"/>
        <v>Kurang dari 250M</v>
      </c>
      <c r="DP252" s="159" t="str">
        <f t="shared" si="48"/>
        <v>Kurang dari 250M</v>
      </c>
      <c r="DQ252" s="159" t="str">
        <f t="shared" si="49"/>
        <v>Kurang dari 250M</v>
      </c>
      <c r="DR252" s="159" t="str">
        <f t="shared" si="50"/>
        <v>Kurang dari 250M</v>
      </c>
      <c r="DS252" s="159" t="str">
        <f t="shared" si="51"/>
        <v>Kurang dari 250M</v>
      </c>
      <c r="DT252" s="159" t="str">
        <f t="shared" si="52"/>
        <v>Kurang dari 250M</v>
      </c>
      <c r="DU252" s="159" t="str">
        <f t="shared" si="53"/>
        <v>Kurang dari 250M</v>
      </c>
      <c r="DV252" s="159" t="str">
        <f t="shared" si="54"/>
        <v>Kurang dari 250M</v>
      </c>
      <c r="DW252" s="159" t="str">
        <f t="shared" si="55"/>
        <v>Kurang dari 250M</v>
      </c>
      <c r="DX252" s="159" t="str">
        <f t="shared" si="56"/>
        <v>Kurang dari 250M</v>
      </c>
      <c r="DY252" s="159" t="str">
        <f t="shared" si="57"/>
        <v>Kurang dari 250M</v>
      </c>
      <c r="DZ252" s="159" t="str">
        <f t="shared" si="58"/>
        <v>Kurang dari 250M</v>
      </c>
      <c r="EA252" s="159" t="str">
        <f t="shared" si="59"/>
        <v>Kurang dari 250M</v>
      </c>
      <c r="EB252" s="159" t="str">
        <f t="shared" si="60"/>
        <v>Kurang dari 250M</v>
      </c>
      <c r="EC252" s="159" t="str">
        <f t="shared" si="61"/>
        <v>Kurang dari 250M</v>
      </c>
      <c r="ED252" s="159" t="str">
        <f t="shared" si="62"/>
        <v>Kurang dari 250M</v>
      </c>
      <c r="EE252" s="159" t="str">
        <f t="shared" si="63"/>
        <v>Kurang dari 250M</v>
      </c>
      <c r="EF252" s="159" t="str">
        <f t="shared" si="64"/>
        <v>Kurang dari 250M</v>
      </c>
      <c r="EG252" s="159" t="str">
        <f t="shared" si="65"/>
        <v>Kurang dari 250M</v>
      </c>
      <c r="EH252" s="159" t="str">
        <f t="shared" si="66"/>
        <v>Kurang dari 250M</v>
      </c>
      <c r="EI252" s="159" t="str">
        <f t="shared" si="67"/>
        <v>Kurang dari 250M</v>
      </c>
      <c r="EJ252" s="159" t="str">
        <f t="shared" si="68"/>
        <v>Kurang dari 250M</v>
      </c>
      <c r="EK252" s="159" t="str">
        <f t="shared" si="69"/>
        <v>Kurang dari 250M</v>
      </c>
      <c r="EL252" s="159" t="str">
        <f t="shared" si="70"/>
        <v>Kurang dari 250M</v>
      </c>
      <c r="EM252" s="159" t="str">
        <f t="shared" si="71"/>
        <v>Kurang dari 250M</v>
      </c>
    </row>
    <row r="253" spans="1:143" x14ac:dyDescent="0.3">
      <c r="A253" s="158" t="s">
        <v>911</v>
      </c>
      <c r="B253" s="159" t="s">
        <v>1276</v>
      </c>
      <c r="C253" s="160">
        <f>INDEX('raw-all-komoditas'!$B$3:$ZY$37, MATCH('Komoditas besar Nasional'!C$2,'raw-all-komoditas'!$B$3:$B$37,0), MATCH('Komoditas besar Nasional'!$B253,'raw-all-komoditas'!$B$3:$ZY$3,0))</f>
        <v>0.47899799999999998</v>
      </c>
      <c r="D253" s="160">
        <f>INDEX('raw-all-komoditas'!$B$3:$ZY$37, MATCH('Komoditas besar Nasional'!D$2,'raw-all-komoditas'!$B$3:$B$37,0), MATCH('Komoditas besar Nasional'!$B253,'raw-all-komoditas'!$B$3:$ZY$3,0))</f>
        <v>0</v>
      </c>
      <c r="E253" s="160">
        <f>INDEX('raw-all-komoditas'!$B$3:$ZY$37, MATCH('Komoditas besar Nasional'!E$2,'raw-all-komoditas'!$B$3:$B$37,0), MATCH('Komoditas besar Nasional'!$B253,'raw-all-komoditas'!$B$3:$ZY$3,0))</f>
        <v>0</v>
      </c>
      <c r="F253" s="160">
        <f>INDEX('raw-all-komoditas'!$B$3:$ZY$37, MATCH('Komoditas besar Nasional'!F$2,'raw-all-komoditas'!$B$3:$B$37,0), MATCH('Komoditas besar Nasional'!$B253,'raw-all-komoditas'!$B$3:$ZY$3,0))</f>
        <v>0</v>
      </c>
      <c r="G253" s="160">
        <f>INDEX('raw-all-komoditas'!$B$3:$ZY$37, MATCH('Komoditas besar Nasional'!G$2,'raw-all-komoditas'!$B$3:$B$37,0), MATCH('Komoditas besar Nasional'!$B253,'raw-all-komoditas'!$B$3:$ZY$3,0))</f>
        <v>0</v>
      </c>
      <c r="H253" s="160">
        <f>INDEX('raw-all-komoditas'!$B$3:$ZY$37, MATCH('Komoditas besar Nasional'!H$2,'raw-all-komoditas'!$B$3:$B$37,0), MATCH('Komoditas besar Nasional'!$B253,'raw-all-komoditas'!$B$3:$ZY$3,0))</f>
        <v>0</v>
      </c>
      <c r="I253" s="160">
        <f>INDEX('raw-all-komoditas'!$B$3:$ZY$37, MATCH('Komoditas besar Nasional'!I$2,'raw-all-komoditas'!$B$3:$B$37,0), MATCH('Komoditas besar Nasional'!$B253,'raw-all-komoditas'!$B$3:$ZY$3,0))</f>
        <v>0</v>
      </c>
      <c r="J253" s="160">
        <f>INDEX('raw-all-komoditas'!$B$3:$ZY$37, MATCH('Komoditas besar Nasional'!J$2,'raw-all-komoditas'!$B$3:$B$37,0), MATCH('Komoditas besar Nasional'!$B253,'raw-all-komoditas'!$B$3:$ZY$3,0))</f>
        <v>0</v>
      </c>
      <c r="K253" s="160">
        <f>INDEX('raw-all-komoditas'!$B$3:$ZY$37, MATCH('Komoditas besar Nasional'!K$2,'raw-all-komoditas'!$B$3:$B$37,0), MATCH('Komoditas besar Nasional'!$B253,'raw-all-komoditas'!$B$3:$ZY$3,0))</f>
        <v>0</v>
      </c>
      <c r="L253" s="160">
        <f>INDEX('raw-all-komoditas'!$B$3:$ZY$37, MATCH('Komoditas besar Nasional'!L$2,'raw-all-komoditas'!$B$3:$B$37,0), MATCH('Komoditas besar Nasional'!$B253,'raw-all-komoditas'!$B$3:$ZY$3,0))</f>
        <v>0</v>
      </c>
      <c r="M253" s="160">
        <f>INDEX('raw-all-komoditas'!$B$3:$ZY$37, MATCH('Komoditas besar Nasional'!M$2,'raw-all-komoditas'!$B$3:$B$37,0), MATCH('Komoditas besar Nasional'!$B253,'raw-all-komoditas'!$B$3:$ZY$3,0))</f>
        <v>0</v>
      </c>
      <c r="N253" s="160">
        <f>INDEX('raw-all-komoditas'!$B$3:$ZY$37, MATCH('Komoditas besar Nasional'!N$2,'raw-all-komoditas'!$B$3:$B$37,0), MATCH('Komoditas besar Nasional'!$B253,'raw-all-komoditas'!$B$3:$ZY$3,0))</f>
        <v>0</v>
      </c>
      <c r="O253" s="160">
        <f>INDEX('raw-all-komoditas'!$B$3:$ZY$37, MATCH('Komoditas besar Nasional'!O$2,'raw-all-komoditas'!$B$3:$B$37,0), MATCH('Komoditas besar Nasional'!$B253,'raw-all-komoditas'!$B$3:$ZY$3,0))</f>
        <v>0.48798900000000001</v>
      </c>
      <c r="P253" s="160">
        <f>INDEX('raw-all-komoditas'!$B$3:$ZY$37, MATCH('Komoditas besar Nasional'!P$2,'raw-all-komoditas'!$B$3:$B$37,0), MATCH('Komoditas besar Nasional'!$B253,'raw-all-komoditas'!$B$3:$ZY$3,0))</f>
        <v>0</v>
      </c>
      <c r="Q253" s="160">
        <f>INDEX('raw-all-komoditas'!$B$3:$ZY$37, MATCH('Komoditas besar Nasional'!Q$2,'raw-all-komoditas'!$B$3:$B$37,0), MATCH('Komoditas besar Nasional'!$B253,'raw-all-komoditas'!$B$3:$ZY$3,0))</f>
        <v>0</v>
      </c>
      <c r="R253" s="160">
        <f>INDEX('raw-all-komoditas'!$B$3:$ZY$37, MATCH('Komoditas besar Nasional'!R$2,'raw-all-komoditas'!$B$3:$B$37,0), MATCH('Komoditas besar Nasional'!$B253,'raw-all-komoditas'!$B$3:$ZY$3,0))</f>
        <v>0</v>
      </c>
      <c r="S253" s="160">
        <f>INDEX('raw-all-komoditas'!$B$3:$ZY$37, MATCH('Komoditas besar Nasional'!S$2,'raw-all-komoditas'!$B$3:$B$37,0), MATCH('Komoditas besar Nasional'!$B253,'raw-all-komoditas'!$B$3:$ZY$3,0))</f>
        <v>0</v>
      </c>
      <c r="T253" s="160">
        <f>INDEX('raw-all-komoditas'!$B$3:$ZY$37, MATCH('Komoditas besar Nasional'!T$2,'raw-all-komoditas'!$B$3:$B$37,0), MATCH('Komoditas besar Nasional'!$B253,'raw-all-komoditas'!$B$3:$ZY$3,0))</f>
        <v>0</v>
      </c>
      <c r="U253" s="160">
        <f>INDEX('raw-all-komoditas'!$B$3:$ZY$37, MATCH('Komoditas besar Nasional'!U$2,'raw-all-komoditas'!$B$3:$B$37,0), MATCH('Komoditas besar Nasional'!$B253,'raw-all-komoditas'!$B$3:$ZY$3,0))</f>
        <v>7.5641E-2</v>
      </c>
      <c r="V253" s="160">
        <f>INDEX('raw-all-komoditas'!$B$3:$ZY$37, MATCH('Komoditas besar Nasional'!V$2,'raw-all-komoditas'!$B$3:$B$37,0), MATCH('Komoditas besar Nasional'!$B253,'raw-all-komoditas'!$B$3:$ZY$3,0))</f>
        <v>0</v>
      </c>
      <c r="W253" s="160">
        <f>INDEX('raw-all-komoditas'!$B$3:$ZY$37, MATCH('Komoditas besar Nasional'!W$2,'raw-all-komoditas'!$B$3:$B$37,0), MATCH('Komoditas besar Nasional'!$B253,'raw-all-komoditas'!$B$3:$ZY$3,0))</f>
        <v>0</v>
      </c>
      <c r="X253" s="160">
        <f>INDEX('raw-all-komoditas'!$B$3:$ZY$37, MATCH('Komoditas besar Nasional'!X$2,'raw-all-komoditas'!$B$3:$B$37,0), MATCH('Komoditas besar Nasional'!$B253,'raw-all-komoditas'!$B$3:$ZY$3,0))</f>
        <v>0</v>
      </c>
      <c r="Y253" s="160">
        <f>INDEX('raw-all-komoditas'!$B$3:$ZY$37, MATCH('Komoditas besar Nasional'!Y$2,'raw-all-komoditas'!$B$3:$B$37,0), MATCH('Komoditas besar Nasional'!$B253,'raw-all-komoditas'!$B$3:$ZY$3,0))</f>
        <v>0</v>
      </c>
      <c r="Z253" s="160">
        <f>INDEX('raw-all-komoditas'!$B$3:$ZY$37, MATCH('Komoditas besar Nasional'!Z$2,'raw-all-komoditas'!$B$3:$B$37,0), MATCH('Komoditas besar Nasional'!$B253,'raw-all-komoditas'!$B$3:$ZY$3,0))</f>
        <v>0</v>
      </c>
      <c r="AA253" s="160">
        <f>INDEX('raw-all-komoditas'!$B$3:$ZY$37, MATCH('Komoditas besar Nasional'!AA$2,'raw-all-komoditas'!$B$3:$B$37,0), MATCH('Komoditas besar Nasional'!$B253,'raw-all-komoditas'!$B$3:$ZY$3,0))</f>
        <v>0</v>
      </c>
      <c r="AB253" s="160">
        <f>INDEX('raw-all-komoditas'!$B$3:$ZY$37, MATCH('Komoditas besar Nasional'!AB$2,'raw-all-komoditas'!$B$3:$B$37,0), MATCH('Komoditas besar Nasional'!$B253,'raw-all-komoditas'!$B$3:$ZY$3,0))</f>
        <v>1.925</v>
      </c>
      <c r="AC253" s="160">
        <f>INDEX('raw-all-komoditas'!$B$3:$ZY$37, MATCH('Komoditas besar Nasional'!AC$2,'raw-all-komoditas'!$B$3:$B$37,0), MATCH('Komoditas besar Nasional'!$B253,'raw-all-komoditas'!$B$3:$ZY$3,0))</f>
        <v>0</v>
      </c>
      <c r="AD253" s="160">
        <f>INDEX('raw-all-komoditas'!$B$3:$ZY$37, MATCH('Komoditas besar Nasional'!AD$2,'raw-all-komoditas'!$B$3:$B$37,0), MATCH('Komoditas besar Nasional'!$B253,'raw-all-komoditas'!$B$3:$ZY$3,0))</f>
        <v>0</v>
      </c>
      <c r="AE253" s="160">
        <f>INDEX('raw-all-komoditas'!$B$3:$ZY$37, MATCH('Komoditas besar Nasional'!AE$2,'raw-all-komoditas'!$B$3:$B$37,0), MATCH('Komoditas besar Nasional'!$B253,'raw-all-komoditas'!$B$3:$ZY$3,0))</f>
        <v>0</v>
      </c>
      <c r="AF253" s="160">
        <f>INDEX('raw-all-komoditas'!$B$3:$ZY$37, MATCH('Komoditas besar Nasional'!AF$2,'raw-all-komoditas'!$B$3:$B$37,0), MATCH('Komoditas besar Nasional'!$B253,'raw-all-komoditas'!$B$3:$ZY$3,0))</f>
        <v>0</v>
      </c>
      <c r="AG253" s="160">
        <f>INDEX('raw-all-komoditas'!$B$3:$ZY$37, MATCH('Komoditas besar Nasional'!AG$2,'raw-all-komoditas'!$B$3:$B$37,0), MATCH('Komoditas besar Nasional'!$B253,'raw-all-komoditas'!$B$3:$ZY$3,0))</f>
        <v>0</v>
      </c>
      <c r="AH253" s="160">
        <f>INDEX('raw-all-komoditas'!$B$3:$ZY$37, MATCH('Komoditas besar Nasional'!AH$2,'raw-all-komoditas'!$B$3:$B$37,0), MATCH('Komoditas besar Nasional'!$B253,'raw-all-komoditas'!$B$3:$ZY$3,0))</f>
        <v>0</v>
      </c>
      <c r="AI253" s="160">
        <f>INDEX('raw-all-komoditas'!$B$3:$ZY$37, MATCH('Komoditas besar Nasional'!AI$2,'raw-all-komoditas'!$B$3:$B$37,0), MATCH('Komoditas besar Nasional'!$B253,'raw-all-komoditas'!$B$3:$ZY$3,0))</f>
        <v>0</v>
      </c>
      <c r="AJ253" s="160">
        <f>INDEX('raw-all-komoditas'!$B$3:$ZY$37, MATCH('Komoditas besar Nasional'!AJ$2,'raw-all-komoditas'!$B$3:$B$37,0), MATCH('Komoditas besar Nasional'!$B253,'raw-all-komoditas'!$B$3:$ZY$3,0))</f>
        <v>0</v>
      </c>
      <c r="AK253" s="181"/>
      <c r="AL253" s="160">
        <f>INDEX('rank provinsi to commodity'!$B$3:$ZX$37, MATCH(AL$2,'rank provinsi to commodity'!$B$3:$B$37,0),MATCH($B253,'rank provinsi to commodity'!$B$3:$ZX$3,0))</f>
        <v>3</v>
      </c>
      <c r="AM253" s="160">
        <f>INDEX('rank provinsi to commodity'!$B$3:$ZX$37, MATCH(AM$2,'rank provinsi to commodity'!$B$3:$B$37,0),MATCH($B253,'rank provinsi to commodity'!$B$3:$ZX$3,0))</f>
        <v>5</v>
      </c>
      <c r="AN253" s="160">
        <f>INDEX('rank provinsi to commodity'!$B$3:$ZX$37, MATCH(AN$2,'rank provinsi to commodity'!$B$3:$B$37,0),MATCH($B253,'rank provinsi to commodity'!$B$3:$ZX$3,0))</f>
        <v>5</v>
      </c>
      <c r="AO253" s="160">
        <f>INDEX('rank provinsi to commodity'!$B$3:$ZX$37, MATCH(AO$2,'rank provinsi to commodity'!$B$3:$B$37,0),MATCH($B253,'rank provinsi to commodity'!$B$3:$ZX$3,0))</f>
        <v>5</v>
      </c>
      <c r="AP253" s="160">
        <f>INDEX('rank provinsi to commodity'!$B$3:$ZX$37, MATCH(AP$2,'rank provinsi to commodity'!$B$3:$B$37,0),MATCH($B253,'rank provinsi to commodity'!$B$3:$ZX$3,0))</f>
        <v>5</v>
      </c>
      <c r="AQ253" s="160">
        <f>INDEX('rank provinsi to commodity'!$B$3:$ZX$37, MATCH(AQ$2,'rank provinsi to commodity'!$B$3:$B$37,0),MATCH($B253,'rank provinsi to commodity'!$B$3:$ZX$3,0))</f>
        <v>5</v>
      </c>
      <c r="AR253" s="160">
        <f>INDEX('rank provinsi to commodity'!$B$3:$ZX$37, MATCH(AR$2,'rank provinsi to commodity'!$B$3:$B$37,0),MATCH($B253,'rank provinsi to commodity'!$B$3:$ZX$3,0))</f>
        <v>5</v>
      </c>
      <c r="AS253" s="160">
        <f>INDEX('rank provinsi to commodity'!$B$3:$ZX$37, MATCH(AS$2,'rank provinsi to commodity'!$B$3:$B$37,0),MATCH($B253,'rank provinsi to commodity'!$B$3:$ZX$3,0))</f>
        <v>5</v>
      </c>
      <c r="AT253" s="160">
        <f>INDEX('rank provinsi to commodity'!$B$3:$ZX$37, MATCH(AT$2,'rank provinsi to commodity'!$B$3:$B$37,0),MATCH($B253,'rank provinsi to commodity'!$B$3:$ZX$3,0))</f>
        <v>5</v>
      </c>
      <c r="AU253" s="160">
        <f>INDEX('rank provinsi to commodity'!$B$3:$ZX$37, MATCH(AU$2,'rank provinsi to commodity'!$B$3:$B$37,0),MATCH($B253,'rank provinsi to commodity'!$B$3:$ZX$3,0))</f>
        <v>5</v>
      </c>
      <c r="AV253" s="160">
        <f>INDEX('rank provinsi to commodity'!$B$3:$ZX$37, MATCH(AV$2,'rank provinsi to commodity'!$B$3:$B$37,0),MATCH($B253,'rank provinsi to commodity'!$B$3:$ZX$3,0))</f>
        <v>5</v>
      </c>
      <c r="AW253" s="160">
        <f>INDEX('rank provinsi to commodity'!$B$3:$ZX$37, MATCH(AW$2,'rank provinsi to commodity'!$B$3:$B$37,0),MATCH($B253,'rank provinsi to commodity'!$B$3:$ZX$3,0))</f>
        <v>5</v>
      </c>
      <c r="AX253" s="160">
        <f>INDEX('rank provinsi to commodity'!$B$3:$ZX$37, MATCH(AX$2,'rank provinsi to commodity'!$B$3:$B$37,0),MATCH($B253,'rank provinsi to commodity'!$B$3:$ZX$3,0))</f>
        <v>2</v>
      </c>
      <c r="AY253" s="160">
        <f>INDEX('rank provinsi to commodity'!$B$3:$ZX$37, MATCH(AY$2,'rank provinsi to commodity'!$B$3:$B$37,0),MATCH($B253,'rank provinsi to commodity'!$B$3:$ZX$3,0))</f>
        <v>5</v>
      </c>
      <c r="AZ253" s="160">
        <f>INDEX('rank provinsi to commodity'!$B$3:$ZX$37, MATCH(AZ$2,'rank provinsi to commodity'!$B$3:$B$37,0),MATCH($B253,'rank provinsi to commodity'!$B$3:$ZX$3,0))</f>
        <v>5</v>
      </c>
      <c r="BA253" s="160">
        <f>INDEX('rank provinsi to commodity'!$B$3:$ZX$37, MATCH(BA$2,'rank provinsi to commodity'!$B$3:$B$37,0),MATCH($B253,'rank provinsi to commodity'!$B$3:$ZX$3,0))</f>
        <v>5</v>
      </c>
      <c r="BB253" s="160">
        <f>INDEX('rank provinsi to commodity'!$B$3:$ZX$37, MATCH(BB$2,'rank provinsi to commodity'!$B$3:$B$37,0),MATCH($B253,'rank provinsi to commodity'!$B$3:$ZX$3,0))</f>
        <v>5</v>
      </c>
      <c r="BC253" s="160">
        <f>INDEX('rank provinsi to commodity'!$B$3:$ZX$37, MATCH(BC$2,'rank provinsi to commodity'!$B$3:$B$37,0),MATCH($B253,'rank provinsi to commodity'!$B$3:$ZX$3,0))</f>
        <v>5</v>
      </c>
      <c r="BD253" s="160">
        <f>INDEX('rank provinsi to commodity'!$B$3:$ZX$37, MATCH(BD$2,'rank provinsi to commodity'!$B$3:$B$37,0),MATCH($B253,'rank provinsi to commodity'!$B$3:$ZX$3,0))</f>
        <v>4</v>
      </c>
      <c r="BE253" s="160">
        <f>INDEX('rank provinsi to commodity'!$B$3:$ZX$37, MATCH(BE$2,'rank provinsi to commodity'!$B$3:$B$37,0),MATCH($B253,'rank provinsi to commodity'!$B$3:$ZX$3,0))</f>
        <v>5</v>
      </c>
      <c r="BF253" s="160">
        <f>INDEX('rank provinsi to commodity'!$B$3:$ZX$37, MATCH(BF$2,'rank provinsi to commodity'!$B$3:$B$37,0),MATCH($B253,'rank provinsi to commodity'!$B$3:$ZX$3,0))</f>
        <v>5</v>
      </c>
      <c r="BG253" s="160">
        <f>INDEX('rank provinsi to commodity'!$B$3:$ZX$37, MATCH(BG$2,'rank provinsi to commodity'!$B$3:$B$37,0),MATCH($B253,'rank provinsi to commodity'!$B$3:$ZX$3,0))</f>
        <v>5</v>
      </c>
      <c r="BH253" s="160">
        <f>INDEX('rank provinsi to commodity'!$B$3:$ZX$37, MATCH(BH$2,'rank provinsi to commodity'!$B$3:$B$37,0),MATCH($B253,'rank provinsi to commodity'!$B$3:$ZX$3,0))</f>
        <v>5</v>
      </c>
      <c r="BI253" s="160">
        <f>INDEX('rank provinsi to commodity'!$B$3:$ZX$37, MATCH(BI$2,'rank provinsi to commodity'!$B$3:$B$37,0),MATCH($B253,'rank provinsi to commodity'!$B$3:$ZX$3,0))</f>
        <v>5</v>
      </c>
      <c r="BJ253" s="160">
        <f>INDEX('rank provinsi to commodity'!$B$3:$ZX$37, MATCH(BJ$2,'rank provinsi to commodity'!$B$3:$B$37,0),MATCH($B253,'rank provinsi to commodity'!$B$3:$ZX$3,0))</f>
        <v>5</v>
      </c>
      <c r="BK253" s="160">
        <f>INDEX('rank provinsi to commodity'!$B$3:$ZX$37, MATCH(BK$2,'rank provinsi to commodity'!$B$3:$B$37,0),MATCH($B253,'rank provinsi to commodity'!$B$3:$ZX$3,0))</f>
        <v>1</v>
      </c>
      <c r="BL253" s="160">
        <f>INDEX('rank provinsi to commodity'!$B$3:$ZX$37, MATCH(BL$2,'rank provinsi to commodity'!$B$3:$B$37,0),MATCH($B253,'rank provinsi to commodity'!$B$3:$ZX$3,0))</f>
        <v>5</v>
      </c>
      <c r="BM253" s="160">
        <f>INDEX('rank provinsi to commodity'!$B$3:$ZX$37, MATCH(BM$2,'rank provinsi to commodity'!$B$3:$B$37,0),MATCH($B253,'rank provinsi to commodity'!$B$3:$ZX$3,0))</f>
        <v>5</v>
      </c>
      <c r="BN253" s="160">
        <f>INDEX('rank provinsi to commodity'!$B$3:$ZX$37, MATCH(BN$2,'rank provinsi to commodity'!$B$3:$B$37,0),MATCH($B253,'rank provinsi to commodity'!$B$3:$ZX$3,0))</f>
        <v>5</v>
      </c>
      <c r="BO253" s="160">
        <f>INDEX('rank provinsi to commodity'!$B$3:$ZX$37, MATCH(BO$2,'rank provinsi to commodity'!$B$3:$B$37,0),MATCH($B253,'rank provinsi to commodity'!$B$3:$ZX$3,0))</f>
        <v>5</v>
      </c>
      <c r="BP253" s="160">
        <f>INDEX('rank provinsi to commodity'!$B$3:$ZX$37, MATCH(BP$2,'rank provinsi to commodity'!$B$3:$B$37,0),MATCH($B253,'rank provinsi to commodity'!$B$3:$ZX$3,0))</f>
        <v>5</v>
      </c>
      <c r="BQ253" s="160">
        <f>INDEX('rank provinsi to commodity'!$B$3:$ZX$37, MATCH(BQ$2,'rank provinsi to commodity'!$B$3:$B$37,0),MATCH($B253,'rank provinsi to commodity'!$B$3:$ZX$3,0))</f>
        <v>5</v>
      </c>
      <c r="BR253" s="160">
        <f>INDEX('rank provinsi to commodity'!$B$3:$ZX$37, MATCH(BR$2,'rank provinsi to commodity'!$B$3:$B$37,0),MATCH($B253,'rank provinsi to commodity'!$B$3:$ZX$3,0))</f>
        <v>5</v>
      </c>
      <c r="BS253" s="173">
        <f>INDEX('rank provinsi to commodity'!$B$3:$ZX$37, MATCH(BS$2,'rank provinsi to commodity'!$B$3:$B$37,0),MATCH($B253,'rank provinsi to commodity'!$B$3:$ZX$3,0))</f>
        <v>5</v>
      </c>
      <c r="BT253" s="181"/>
      <c r="BU253" s="184" t="str">
        <f t="shared" si="37"/>
        <v>PERIKANAN TANGKAP LAUT (Ton)</v>
      </c>
      <c r="BV253" s="149" t="s">
        <v>1016</v>
      </c>
      <c r="BW253" s="160">
        <f>INDEX('raw-all-komoditas'!$B$3:$ZY$37, MATCH('Komoditas besar Nasional'!BW$2,'raw-all-komoditas'!$B$3:$B$37,0), MATCH('Komoditas besar Nasional'!$BV253,'raw-all-komoditas'!$B$3:$ZY$3,0))</f>
        <v>33</v>
      </c>
      <c r="BX253" s="160">
        <f>INDEX('raw-all-komoditas'!$B$3:$ZY$37, MATCH('Komoditas besar Nasional'!BX$2,'raw-all-komoditas'!$B$3:$B$37,0), MATCH('Komoditas besar Nasional'!$BV253,'raw-all-komoditas'!$B$3:$ZY$3,0))</f>
        <v>0</v>
      </c>
      <c r="BY253" s="160">
        <f>INDEX('raw-all-komoditas'!$B$3:$ZY$37, MATCH('Komoditas besar Nasional'!BY$2,'raw-all-komoditas'!$B$3:$B$37,0), MATCH('Komoditas besar Nasional'!$BV253,'raw-all-komoditas'!$B$3:$ZY$3,0))</f>
        <v>0</v>
      </c>
      <c r="BZ253" s="160">
        <f>INDEX('raw-all-komoditas'!$B$3:$ZY$37, MATCH('Komoditas besar Nasional'!BZ$2,'raw-all-komoditas'!$B$3:$B$37,0), MATCH('Komoditas besar Nasional'!$BV253,'raw-all-komoditas'!$B$3:$ZY$3,0))</f>
        <v>0</v>
      </c>
      <c r="CA253" s="160">
        <f>INDEX('raw-all-komoditas'!$B$3:$ZY$37, MATCH('Komoditas besar Nasional'!CA$2,'raw-all-komoditas'!$B$3:$B$37,0), MATCH('Komoditas besar Nasional'!$BV253,'raw-all-komoditas'!$B$3:$ZY$3,0))</f>
        <v>0</v>
      </c>
      <c r="CB253" s="160">
        <f>INDEX('raw-all-komoditas'!$B$3:$ZY$37, MATCH('Komoditas besar Nasional'!CB$2,'raw-all-komoditas'!$B$3:$B$37,0), MATCH('Komoditas besar Nasional'!$BV253,'raw-all-komoditas'!$B$3:$ZY$3,0))</f>
        <v>0</v>
      </c>
      <c r="CC253" s="160">
        <f>INDEX('raw-all-komoditas'!$B$3:$ZY$37, MATCH('Komoditas besar Nasional'!CC$2,'raw-all-komoditas'!$B$3:$B$37,0), MATCH('Komoditas besar Nasional'!$BV253,'raw-all-komoditas'!$B$3:$ZY$3,0))</f>
        <v>0</v>
      </c>
      <c r="CD253" s="160">
        <f>INDEX('raw-all-komoditas'!$B$3:$ZY$37, MATCH('Komoditas besar Nasional'!CD$2,'raw-all-komoditas'!$B$3:$B$37,0), MATCH('Komoditas besar Nasional'!$BV253,'raw-all-komoditas'!$B$3:$ZY$3,0))</f>
        <v>0</v>
      </c>
      <c r="CE253" s="160">
        <f>INDEX('raw-all-komoditas'!$B$3:$ZY$37, MATCH('Komoditas besar Nasional'!CE$2,'raw-all-komoditas'!$B$3:$B$37,0), MATCH('Komoditas besar Nasional'!$BV253,'raw-all-komoditas'!$B$3:$ZY$3,0))</f>
        <v>0</v>
      </c>
      <c r="CF253" s="160">
        <f>INDEX('raw-all-komoditas'!$B$3:$ZY$37, MATCH('Komoditas besar Nasional'!CF$2,'raw-all-komoditas'!$B$3:$B$37,0), MATCH('Komoditas besar Nasional'!$BV253,'raw-all-komoditas'!$B$3:$ZY$3,0))</f>
        <v>0</v>
      </c>
      <c r="CG253" s="160">
        <f>INDEX('raw-all-komoditas'!$B$3:$ZY$37, MATCH('Komoditas besar Nasional'!CG$2,'raw-all-komoditas'!$B$3:$B$37,0), MATCH('Komoditas besar Nasional'!$BV253,'raw-all-komoditas'!$B$3:$ZY$3,0))</f>
        <v>0</v>
      </c>
      <c r="CH253" s="160">
        <f>INDEX('raw-all-komoditas'!$B$3:$ZY$37, MATCH('Komoditas besar Nasional'!CH$2,'raw-all-komoditas'!$B$3:$B$37,0), MATCH('Komoditas besar Nasional'!$BV253,'raw-all-komoditas'!$B$3:$ZY$3,0))</f>
        <v>0</v>
      </c>
      <c r="CI253" s="160">
        <f>INDEX('raw-all-komoditas'!$B$3:$ZY$37, MATCH('Komoditas besar Nasional'!CI$2,'raw-all-komoditas'!$B$3:$B$37,0), MATCH('Komoditas besar Nasional'!$BV253,'raw-all-komoditas'!$B$3:$ZY$3,0))</f>
        <v>53</v>
      </c>
      <c r="CJ253" s="160">
        <f>INDEX('raw-all-komoditas'!$B$3:$ZY$37, MATCH('Komoditas besar Nasional'!CJ$2,'raw-all-komoditas'!$B$3:$B$37,0), MATCH('Komoditas besar Nasional'!$BV253,'raw-all-komoditas'!$B$3:$ZY$3,0))</f>
        <v>0</v>
      </c>
      <c r="CK253" s="160">
        <f>INDEX('raw-all-komoditas'!$B$3:$ZY$37, MATCH('Komoditas besar Nasional'!CK$2,'raw-all-komoditas'!$B$3:$B$37,0), MATCH('Komoditas besar Nasional'!$BV253,'raw-all-komoditas'!$B$3:$ZY$3,0))</f>
        <v>0</v>
      </c>
      <c r="CL253" s="160">
        <f>INDEX('raw-all-komoditas'!$B$3:$ZY$37, MATCH('Komoditas besar Nasional'!CL$2,'raw-all-komoditas'!$B$3:$B$37,0), MATCH('Komoditas besar Nasional'!$BV253,'raw-all-komoditas'!$B$3:$ZY$3,0))</f>
        <v>0</v>
      </c>
      <c r="CM253" s="160">
        <f>INDEX('raw-all-komoditas'!$B$3:$ZY$37, MATCH('Komoditas besar Nasional'!CM$2,'raw-all-komoditas'!$B$3:$B$37,0), MATCH('Komoditas besar Nasional'!$BV253,'raw-all-komoditas'!$B$3:$ZY$3,0))</f>
        <v>0</v>
      </c>
      <c r="CN253" s="160">
        <f>INDEX('raw-all-komoditas'!$B$3:$ZY$37, MATCH('Komoditas besar Nasional'!CN$2,'raw-all-komoditas'!$B$3:$B$37,0), MATCH('Komoditas besar Nasional'!$BV253,'raw-all-komoditas'!$B$3:$ZY$3,0))</f>
        <v>0</v>
      </c>
      <c r="CO253" s="160">
        <f>INDEX('raw-all-komoditas'!$B$3:$ZY$37, MATCH('Komoditas besar Nasional'!CO$2,'raw-all-komoditas'!$B$3:$B$37,0), MATCH('Komoditas besar Nasional'!$BV253,'raw-all-komoditas'!$B$3:$ZY$3,0))</f>
        <v>3</v>
      </c>
      <c r="CP253" s="160">
        <f>INDEX('raw-all-komoditas'!$B$3:$ZY$37, MATCH('Komoditas besar Nasional'!CP$2,'raw-all-komoditas'!$B$3:$B$37,0), MATCH('Komoditas besar Nasional'!$BV253,'raw-all-komoditas'!$B$3:$ZY$3,0))</f>
        <v>0</v>
      </c>
      <c r="CQ253" s="160">
        <f>INDEX('raw-all-komoditas'!$B$3:$ZY$37, MATCH('Komoditas besar Nasional'!CQ$2,'raw-all-komoditas'!$B$3:$B$37,0), MATCH('Komoditas besar Nasional'!$BV253,'raw-all-komoditas'!$B$3:$ZY$3,0))</f>
        <v>0</v>
      </c>
      <c r="CR253" s="160">
        <f>INDEX('raw-all-komoditas'!$B$3:$ZY$37, MATCH('Komoditas besar Nasional'!CR$2,'raw-all-komoditas'!$B$3:$B$37,0), MATCH('Komoditas besar Nasional'!$BV253,'raw-all-komoditas'!$B$3:$ZY$3,0))</f>
        <v>0</v>
      </c>
      <c r="CS253" s="160">
        <f>INDEX('raw-all-komoditas'!$B$3:$ZY$37, MATCH('Komoditas besar Nasional'!CS$2,'raw-all-komoditas'!$B$3:$B$37,0), MATCH('Komoditas besar Nasional'!$BV253,'raw-all-komoditas'!$B$3:$ZY$3,0))</f>
        <v>0</v>
      </c>
      <c r="CT253" s="160">
        <f>INDEX('raw-all-komoditas'!$B$3:$ZY$37, MATCH('Komoditas besar Nasional'!CT$2,'raw-all-komoditas'!$B$3:$B$37,0), MATCH('Komoditas besar Nasional'!$BV253,'raw-all-komoditas'!$B$3:$ZY$3,0))</f>
        <v>0</v>
      </c>
      <c r="CU253" s="160">
        <f>INDEX('raw-all-komoditas'!$B$3:$ZY$37, MATCH('Komoditas besar Nasional'!CU$2,'raw-all-komoditas'!$B$3:$B$37,0), MATCH('Komoditas besar Nasional'!$BV253,'raw-all-komoditas'!$B$3:$ZY$3,0))</f>
        <v>0</v>
      </c>
      <c r="CV253" s="160">
        <f>INDEX('raw-all-komoditas'!$B$3:$ZY$37, MATCH('Komoditas besar Nasional'!CV$2,'raw-all-komoditas'!$B$3:$B$37,0), MATCH('Komoditas besar Nasional'!$BV253,'raw-all-komoditas'!$B$3:$ZY$3,0))</f>
        <v>77</v>
      </c>
      <c r="CW253" s="160">
        <f>INDEX('raw-all-komoditas'!$B$3:$ZY$37, MATCH('Komoditas besar Nasional'!CW$2,'raw-all-komoditas'!$B$3:$B$37,0), MATCH('Komoditas besar Nasional'!$BV253,'raw-all-komoditas'!$B$3:$ZY$3,0))</f>
        <v>0</v>
      </c>
      <c r="CX253" s="160">
        <f>INDEX('raw-all-komoditas'!$B$3:$ZY$37, MATCH('Komoditas besar Nasional'!CX$2,'raw-all-komoditas'!$B$3:$B$37,0), MATCH('Komoditas besar Nasional'!$BV253,'raw-all-komoditas'!$B$3:$ZY$3,0))</f>
        <v>0</v>
      </c>
      <c r="CY253" s="160">
        <f>INDEX('raw-all-komoditas'!$B$3:$ZY$37, MATCH('Komoditas besar Nasional'!CY$2,'raw-all-komoditas'!$B$3:$B$37,0), MATCH('Komoditas besar Nasional'!$BV253,'raw-all-komoditas'!$B$3:$ZY$3,0))</f>
        <v>0</v>
      </c>
      <c r="CZ253" s="160">
        <f>INDEX('raw-all-komoditas'!$B$3:$ZY$37, MATCH('Komoditas besar Nasional'!CZ$2,'raw-all-komoditas'!$B$3:$B$37,0), MATCH('Komoditas besar Nasional'!$BV253,'raw-all-komoditas'!$B$3:$ZY$3,0))</f>
        <v>0</v>
      </c>
      <c r="DA253" s="160">
        <f>INDEX('raw-all-komoditas'!$B$3:$ZY$37, MATCH('Komoditas besar Nasional'!DA$2,'raw-all-komoditas'!$B$3:$B$37,0), MATCH('Komoditas besar Nasional'!$BV253,'raw-all-komoditas'!$B$3:$ZY$3,0))</f>
        <v>0</v>
      </c>
      <c r="DB253" s="160">
        <f>INDEX('raw-all-komoditas'!$B$3:$ZY$37, MATCH('Komoditas besar Nasional'!DB$2,'raw-all-komoditas'!$B$3:$B$37,0), MATCH('Komoditas besar Nasional'!$BV253,'raw-all-komoditas'!$B$3:$ZY$3,0))</f>
        <v>0</v>
      </c>
      <c r="DC253" s="160">
        <f>INDEX('raw-all-komoditas'!$B$3:$ZY$37, MATCH('Komoditas besar Nasional'!DC$2,'raw-all-komoditas'!$B$3:$B$37,0), MATCH('Komoditas besar Nasional'!$BV253,'raw-all-komoditas'!$B$3:$ZY$3,0))</f>
        <v>0</v>
      </c>
      <c r="DD253" s="160">
        <f>INDEX('raw-all-komoditas'!$B$3:$ZY$37, MATCH('Komoditas besar Nasional'!DD$2,'raw-all-komoditas'!$B$3:$B$37,0), MATCH('Komoditas besar Nasional'!$BV253,'raw-all-komoditas'!$B$3:$ZY$3,0))</f>
        <v>0</v>
      </c>
      <c r="DF253" s="159" t="str">
        <f t="shared" si="38"/>
        <v>Kurang dari 250M</v>
      </c>
      <c r="DG253" s="159" t="str">
        <f t="shared" si="39"/>
        <v>Kurang dari 250M</v>
      </c>
      <c r="DH253" s="159" t="str">
        <f t="shared" si="40"/>
        <v>Kurang dari 250M</v>
      </c>
      <c r="DI253" s="159" t="str">
        <f t="shared" si="41"/>
        <v>Kurang dari 250M</v>
      </c>
      <c r="DJ253" s="159" t="str">
        <f t="shared" si="42"/>
        <v>Kurang dari 250M</v>
      </c>
      <c r="DK253" s="159" t="str">
        <f t="shared" si="43"/>
        <v>Kurang dari 250M</v>
      </c>
      <c r="DL253" s="159" t="str">
        <f t="shared" si="44"/>
        <v>Kurang dari 250M</v>
      </c>
      <c r="DM253" s="159" t="str">
        <f t="shared" si="45"/>
        <v>Kurang dari 250M</v>
      </c>
      <c r="DN253" s="159" t="str">
        <f t="shared" si="46"/>
        <v>Kurang dari 250M</v>
      </c>
      <c r="DO253" s="159" t="str">
        <f t="shared" si="47"/>
        <v>Kurang dari 250M</v>
      </c>
      <c r="DP253" s="159" t="str">
        <f t="shared" si="48"/>
        <v>Kurang dari 250M</v>
      </c>
      <c r="DQ253" s="159" t="str">
        <f t="shared" si="49"/>
        <v>Kurang dari 250M</v>
      </c>
      <c r="DR253" s="159" t="str">
        <f t="shared" si="50"/>
        <v>Kurang dari 250M</v>
      </c>
      <c r="DS253" s="159" t="str">
        <f t="shared" si="51"/>
        <v>Kurang dari 250M</v>
      </c>
      <c r="DT253" s="159" t="str">
        <f t="shared" si="52"/>
        <v>Kurang dari 250M</v>
      </c>
      <c r="DU253" s="159" t="str">
        <f t="shared" si="53"/>
        <v>Kurang dari 250M</v>
      </c>
      <c r="DV253" s="159" t="str">
        <f t="shared" si="54"/>
        <v>Kurang dari 250M</v>
      </c>
      <c r="DW253" s="159" t="str">
        <f t="shared" si="55"/>
        <v>Kurang dari 250M</v>
      </c>
      <c r="DX253" s="159" t="str">
        <f t="shared" si="56"/>
        <v>Kurang dari 250M</v>
      </c>
      <c r="DY253" s="159" t="str">
        <f t="shared" si="57"/>
        <v>Kurang dari 250M</v>
      </c>
      <c r="DZ253" s="159" t="str">
        <f t="shared" si="58"/>
        <v>Kurang dari 250M</v>
      </c>
      <c r="EA253" s="159" t="str">
        <f t="shared" si="59"/>
        <v>Kurang dari 250M</v>
      </c>
      <c r="EB253" s="159" t="str">
        <f t="shared" si="60"/>
        <v>Kurang dari 250M</v>
      </c>
      <c r="EC253" s="159" t="str">
        <f t="shared" si="61"/>
        <v>Kurang dari 250M</v>
      </c>
      <c r="ED253" s="159" t="str">
        <f t="shared" si="62"/>
        <v>Kurang dari 250M</v>
      </c>
      <c r="EE253" s="159" t="str">
        <f t="shared" si="63"/>
        <v>Kurang dari 250M</v>
      </c>
      <c r="EF253" s="159" t="str">
        <f t="shared" si="64"/>
        <v>Kurang dari 250M</v>
      </c>
      <c r="EG253" s="159" t="str">
        <f t="shared" si="65"/>
        <v>Kurang dari 250M</v>
      </c>
      <c r="EH253" s="159" t="str">
        <f t="shared" si="66"/>
        <v>Kurang dari 250M</v>
      </c>
      <c r="EI253" s="159" t="str">
        <f t="shared" si="67"/>
        <v>Kurang dari 250M</v>
      </c>
      <c r="EJ253" s="159" t="str">
        <f t="shared" si="68"/>
        <v>Kurang dari 250M</v>
      </c>
      <c r="EK253" s="159" t="str">
        <f t="shared" si="69"/>
        <v>Kurang dari 250M</v>
      </c>
      <c r="EL253" s="159" t="str">
        <f t="shared" si="70"/>
        <v>Kurang dari 250M</v>
      </c>
      <c r="EM253" s="159" t="str">
        <f t="shared" si="71"/>
        <v>Kurang dari 250M</v>
      </c>
    </row>
    <row r="254" spans="1:143" x14ac:dyDescent="0.3">
      <c r="A254" s="158" t="s">
        <v>911</v>
      </c>
      <c r="B254" s="159" t="s">
        <v>1277</v>
      </c>
      <c r="C254" s="160">
        <f>INDEX('raw-all-komoditas'!$B$3:$ZY$37, MATCH('Komoditas besar Nasional'!C$2,'raw-all-komoditas'!$B$3:$B$37,0), MATCH('Komoditas besar Nasional'!$B254,'raw-all-komoditas'!$B$3:$ZY$3,0))</f>
        <v>0</v>
      </c>
      <c r="D254" s="160">
        <f>INDEX('raw-all-komoditas'!$B$3:$ZY$37, MATCH('Komoditas besar Nasional'!D$2,'raw-all-komoditas'!$B$3:$B$37,0), MATCH('Komoditas besar Nasional'!$B254,'raw-all-komoditas'!$B$3:$ZY$3,0))</f>
        <v>0</v>
      </c>
      <c r="E254" s="160">
        <f>INDEX('raw-all-komoditas'!$B$3:$ZY$37, MATCH('Komoditas besar Nasional'!E$2,'raw-all-komoditas'!$B$3:$B$37,0), MATCH('Komoditas besar Nasional'!$B254,'raw-all-komoditas'!$B$3:$ZY$3,0))</f>
        <v>0</v>
      </c>
      <c r="F254" s="160">
        <f>INDEX('raw-all-komoditas'!$B$3:$ZY$37, MATCH('Komoditas besar Nasional'!F$2,'raw-all-komoditas'!$B$3:$B$37,0), MATCH('Komoditas besar Nasional'!$B254,'raw-all-komoditas'!$B$3:$ZY$3,0))</f>
        <v>0</v>
      </c>
      <c r="G254" s="160">
        <f>INDEX('raw-all-komoditas'!$B$3:$ZY$37, MATCH('Komoditas besar Nasional'!G$2,'raw-all-komoditas'!$B$3:$B$37,0), MATCH('Komoditas besar Nasional'!$B254,'raw-all-komoditas'!$B$3:$ZY$3,0))</f>
        <v>0</v>
      </c>
      <c r="H254" s="160">
        <f>INDEX('raw-all-komoditas'!$B$3:$ZY$37, MATCH('Komoditas besar Nasional'!H$2,'raw-all-komoditas'!$B$3:$B$37,0), MATCH('Komoditas besar Nasional'!$B254,'raw-all-komoditas'!$B$3:$ZY$3,0))</f>
        <v>0</v>
      </c>
      <c r="I254" s="160">
        <f>INDEX('raw-all-komoditas'!$B$3:$ZY$37, MATCH('Komoditas besar Nasional'!I$2,'raw-all-komoditas'!$B$3:$B$37,0), MATCH('Komoditas besar Nasional'!$B254,'raw-all-komoditas'!$B$3:$ZY$3,0))</f>
        <v>0</v>
      </c>
      <c r="J254" s="160">
        <f>INDEX('raw-all-komoditas'!$B$3:$ZY$37, MATCH('Komoditas besar Nasional'!J$2,'raw-all-komoditas'!$B$3:$B$37,0), MATCH('Komoditas besar Nasional'!$B254,'raw-all-komoditas'!$B$3:$ZY$3,0))</f>
        <v>0</v>
      </c>
      <c r="K254" s="160">
        <f>INDEX('raw-all-komoditas'!$B$3:$ZY$37, MATCH('Komoditas besar Nasional'!K$2,'raw-all-komoditas'!$B$3:$B$37,0), MATCH('Komoditas besar Nasional'!$B254,'raw-all-komoditas'!$B$3:$ZY$3,0))</f>
        <v>0</v>
      </c>
      <c r="L254" s="160">
        <f>INDEX('raw-all-komoditas'!$B$3:$ZY$37, MATCH('Komoditas besar Nasional'!L$2,'raw-all-komoditas'!$B$3:$B$37,0), MATCH('Komoditas besar Nasional'!$B254,'raw-all-komoditas'!$B$3:$ZY$3,0))</f>
        <v>0</v>
      </c>
      <c r="M254" s="160">
        <f>INDEX('raw-all-komoditas'!$B$3:$ZY$37, MATCH('Komoditas besar Nasional'!M$2,'raw-all-komoditas'!$B$3:$B$37,0), MATCH('Komoditas besar Nasional'!$B254,'raw-all-komoditas'!$B$3:$ZY$3,0))</f>
        <v>0</v>
      </c>
      <c r="N254" s="160">
        <f>INDEX('raw-all-komoditas'!$B$3:$ZY$37, MATCH('Komoditas besar Nasional'!N$2,'raw-all-komoditas'!$B$3:$B$37,0), MATCH('Komoditas besar Nasional'!$B254,'raw-all-komoditas'!$B$3:$ZY$3,0))</f>
        <v>0</v>
      </c>
      <c r="O254" s="160">
        <f>INDEX('raw-all-komoditas'!$B$3:$ZY$37, MATCH('Komoditas besar Nasional'!O$2,'raw-all-komoditas'!$B$3:$B$37,0), MATCH('Komoditas besar Nasional'!$B254,'raw-all-komoditas'!$B$3:$ZY$3,0))</f>
        <v>3.4030000000000002E-3</v>
      </c>
      <c r="P254" s="160">
        <f>INDEX('raw-all-komoditas'!$B$3:$ZY$37, MATCH('Komoditas besar Nasional'!P$2,'raw-all-komoditas'!$B$3:$B$37,0), MATCH('Komoditas besar Nasional'!$B254,'raw-all-komoditas'!$B$3:$ZY$3,0))</f>
        <v>0</v>
      </c>
      <c r="Q254" s="160">
        <f>INDEX('raw-all-komoditas'!$B$3:$ZY$37, MATCH('Komoditas besar Nasional'!Q$2,'raw-all-komoditas'!$B$3:$B$37,0), MATCH('Komoditas besar Nasional'!$B254,'raw-all-komoditas'!$B$3:$ZY$3,0))</f>
        <v>0</v>
      </c>
      <c r="R254" s="160">
        <f>INDEX('raw-all-komoditas'!$B$3:$ZY$37, MATCH('Komoditas besar Nasional'!R$2,'raw-all-komoditas'!$B$3:$B$37,0), MATCH('Komoditas besar Nasional'!$B254,'raw-all-komoditas'!$B$3:$ZY$3,0))</f>
        <v>0.43456800000000001</v>
      </c>
      <c r="S254" s="160">
        <f>INDEX('raw-all-komoditas'!$B$3:$ZY$37, MATCH('Komoditas besar Nasional'!S$2,'raw-all-komoditas'!$B$3:$B$37,0), MATCH('Komoditas besar Nasional'!$B254,'raw-all-komoditas'!$B$3:$ZY$3,0))</f>
        <v>0</v>
      </c>
      <c r="T254" s="160">
        <f>INDEX('raw-all-komoditas'!$B$3:$ZY$37, MATCH('Komoditas besar Nasional'!T$2,'raw-all-komoditas'!$B$3:$B$37,0), MATCH('Komoditas besar Nasional'!$B254,'raw-all-komoditas'!$B$3:$ZY$3,0))</f>
        <v>0</v>
      </c>
      <c r="U254" s="160">
        <f>INDEX('raw-all-komoditas'!$B$3:$ZY$37, MATCH('Komoditas besar Nasional'!U$2,'raw-all-komoditas'!$B$3:$B$37,0), MATCH('Komoditas besar Nasional'!$B254,'raw-all-komoditas'!$B$3:$ZY$3,0))</f>
        <v>0</v>
      </c>
      <c r="V254" s="160">
        <f>INDEX('raw-all-komoditas'!$B$3:$ZY$37, MATCH('Komoditas besar Nasional'!V$2,'raw-all-komoditas'!$B$3:$B$37,0), MATCH('Komoditas besar Nasional'!$B254,'raw-all-komoditas'!$B$3:$ZY$3,0))</f>
        <v>0</v>
      </c>
      <c r="W254" s="160">
        <f>INDEX('raw-all-komoditas'!$B$3:$ZY$37, MATCH('Komoditas besar Nasional'!W$2,'raw-all-komoditas'!$B$3:$B$37,0), MATCH('Komoditas besar Nasional'!$B254,'raw-all-komoditas'!$B$3:$ZY$3,0))</f>
        <v>0</v>
      </c>
      <c r="X254" s="160">
        <f>INDEX('raw-all-komoditas'!$B$3:$ZY$37, MATCH('Komoditas besar Nasional'!X$2,'raw-all-komoditas'!$B$3:$B$37,0), MATCH('Komoditas besar Nasional'!$B254,'raw-all-komoditas'!$B$3:$ZY$3,0))</f>
        <v>0</v>
      </c>
      <c r="Y254" s="160">
        <f>INDEX('raw-all-komoditas'!$B$3:$ZY$37, MATCH('Komoditas besar Nasional'!Y$2,'raw-all-komoditas'!$B$3:$B$37,0), MATCH('Komoditas besar Nasional'!$B254,'raw-all-komoditas'!$B$3:$ZY$3,0))</f>
        <v>0</v>
      </c>
      <c r="Z254" s="160">
        <f>INDEX('raw-all-komoditas'!$B$3:$ZY$37, MATCH('Komoditas besar Nasional'!Z$2,'raw-all-komoditas'!$B$3:$B$37,0), MATCH('Komoditas besar Nasional'!$B254,'raw-all-komoditas'!$B$3:$ZY$3,0))</f>
        <v>0</v>
      </c>
      <c r="AA254" s="160">
        <f>INDEX('raw-all-komoditas'!$B$3:$ZY$37, MATCH('Komoditas besar Nasional'!AA$2,'raw-all-komoditas'!$B$3:$B$37,0), MATCH('Komoditas besar Nasional'!$B254,'raw-all-komoditas'!$B$3:$ZY$3,0))</f>
        <v>0</v>
      </c>
      <c r="AB254" s="160">
        <f>INDEX('raw-all-komoditas'!$B$3:$ZY$37, MATCH('Komoditas besar Nasional'!AB$2,'raw-all-komoditas'!$B$3:$B$37,0), MATCH('Komoditas besar Nasional'!$B254,'raw-all-komoditas'!$B$3:$ZY$3,0))</f>
        <v>0</v>
      </c>
      <c r="AC254" s="160">
        <f>INDEX('raw-all-komoditas'!$B$3:$ZY$37, MATCH('Komoditas besar Nasional'!AC$2,'raw-all-komoditas'!$B$3:$B$37,0), MATCH('Komoditas besar Nasional'!$B254,'raw-all-komoditas'!$B$3:$ZY$3,0))</f>
        <v>0</v>
      </c>
      <c r="AD254" s="160">
        <f>INDEX('raw-all-komoditas'!$B$3:$ZY$37, MATCH('Komoditas besar Nasional'!AD$2,'raw-all-komoditas'!$B$3:$B$37,0), MATCH('Komoditas besar Nasional'!$B254,'raw-all-komoditas'!$B$3:$ZY$3,0))</f>
        <v>0</v>
      </c>
      <c r="AE254" s="160">
        <f>INDEX('raw-all-komoditas'!$B$3:$ZY$37, MATCH('Komoditas besar Nasional'!AE$2,'raw-all-komoditas'!$B$3:$B$37,0), MATCH('Komoditas besar Nasional'!$B254,'raw-all-komoditas'!$B$3:$ZY$3,0))</f>
        <v>0</v>
      </c>
      <c r="AF254" s="160">
        <f>INDEX('raw-all-komoditas'!$B$3:$ZY$37, MATCH('Komoditas besar Nasional'!AF$2,'raw-all-komoditas'!$B$3:$B$37,0), MATCH('Komoditas besar Nasional'!$B254,'raw-all-komoditas'!$B$3:$ZY$3,0))</f>
        <v>0</v>
      </c>
      <c r="AG254" s="160">
        <f>INDEX('raw-all-komoditas'!$B$3:$ZY$37, MATCH('Komoditas besar Nasional'!AG$2,'raw-all-komoditas'!$B$3:$B$37,0), MATCH('Komoditas besar Nasional'!$B254,'raw-all-komoditas'!$B$3:$ZY$3,0))</f>
        <v>0</v>
      </c>
      <c r="AH254" s="160">
        <f>INDEX('raw-all-komoditas'!$B$3:$ZY$37, MATCH('Komoditas besar Nasional'!AH$2,'raw-all-komoditas'!$B$3:$B$37,0), MATCH('Komoditas besar Nasional'!$B254,'raw-all-komoditas'!$B$3:$ZY$3,0))</f>
        <v>0</v>
      </c>
      <c r="AI254" s="160">
        <f>INDEX('raw-all-komoditas'!$B$3:$ZY$37, MATCH('Komoditas besar Nasional'!AI$2,'raw-all-komoditas'!$B$3:$B$37,0), MATCH('Komoditas besar Nasional'!$B254,'raw-all-komoditas'!$B$3:$ZY$3,0))</f>
        <v>0</v>
      </c>
      <c r="AJ254" s="160">
        <f>INDEX('raw-all-komoditas'!$B$3:$ZY$37, MATCH('Komoditas besar Nasional'!AJ$2,'raw-all-komoditas'!$B$3:$B$37,0), MATCH('Komoditas besar Nasional'!$B254,'raw-all-komoditas'!$B$3:$ZY$3,0))</f>
        <v>0</v>
      </c>
      <c r="AK254" s="181"/>
      <c r="AL254" s="160">
        <f>INDEX('rank provinsi to commodity'!$B$3:$ZX$37, MATCH(AL$2,'rank provinsi to commodity'!$B$3:$B$37,0),MATCH($B254,'rank provinsi to commodity'!$B$3:$ZX$3,0))</f>
        <v>3</v>
      </c>
      <c r="AM254" s="160">
        <f>INDEX('rank provinsi to commodity'!$B$3:$ZX$37, MATCH(AM$2,'rank provinsi to commodity'!$B$3:$B$37,0),MATCH($B254,'rank provinsi to commodity'!$B$3:$ZX$3,0))</f>
        <v>3</v>
      </c>
      <c r="AN254" s="160">
        <f>INDEX('rank provinsi to commodity'!$B$3:$ZX$37, MATCH(AN$2,'rank provinsi to commodity'!$B$3:$B$37,0),MATCH($B254,'rank provinsi to commodity'!$B$3:$ZX$3,0))</f>
        <v>3</v>
      </c>
      <c r="AO254" s="160">
        <f>INDEX('rank provinsi to commodity'!$B$3:$ZX$37, MATCH(AO$2,'rank provinsi to commodity'!$B$3:$B$37,0),MATCH($B254,'rank provinsi to commodity'!$B$3:$ZX$3,0))</f>
        <v>3</v>
      </c>
      <c r="AP254" s="160">
        <f>INDEX('rank provinsi to commodity'!$B$3:$ZX$37, MATCH(AP$2,'rank provinsi to commodity'!$B$3:$B$37,0),MATCH($B254,'rank provinsi to commodity'!$B$3:$ZX$3,0))</f>
        <v>3</v>
      </c>
      <c r="AQ254" s="160">
        <f>INDEX('rank provinsi to commodity'!$B$3:$ZX$37, MATCH(AQ$2,'rank provinsi to commodity'!$B$3:$B$37,0),MATCH($B254,'rank provinsi to commodity'!$B$3:$ZX$3,0))</f>
        <v>3</v>
      </c>
      <c r="AR254" s="160">
        <f>INDEX('rank provinsi to commodity'!$B$3:$ZX$37, MATCH(AR$2,'rank provinsi to commodity'!$B$3:$B$37,0),MATCH($B254,'rank provinsi to commodity'!$B$3:$ZX$3,0))</f>
        <v>3</v>
      </c>
      <c r="AS254" s="160">
        <f>INDEX('rank provinsi to commodity'!$B$3:$ZX$37, MATCH(AS$2,'rank provinsi to commodity'!$B$3:$B$37,0),MATCH($B254,'rank provinsi to commodity'!$B$3:$ZX$3,0))</f>
        <v>3</v>
      </c>
      <c r="AT254" s="160">
        <f>INDEX('rank provinsi to commodity'!$B$3:$ZX$37, MATCH(AT$2,'rank provinsi to commodity'!$B$3:$B$37,0),MATCH($B254,'rank provinsi to commodity'!$B$3:$ZX$3,0))</f>
        <v>3</v>
      </c>
      <c r="AU254" s="160">
        <f>INDEX('rank provinsi to commodity'!$B$3:$ZX$37, MATCH(AU$2,'rank provinsi to commodity'!$B$3:$B$37,0),MATCH($B254,'rank provinsi to commodity'!$B$3:$ZX$3,0))</f>
        <v>3</v>
      </c>
      <c r="AV254" s="160">
        <f>INDEX('rank provinsi to commodity'!$B$3:$ZX$37, MATCH(AV$2,'rank provinsi to commodity'!$B$3:$B$37,0),MATCH($B254,'rank provinsi to commodity'!$B$3:$ZX$3,0))</f>
        <v>3</v>
      </c>
      <c r="AW254" s="160">
        <f>INDEX('rank provinsi to commodity'!$B$3:$ZX$37, MATCH(AW$2,'rank provinsi to commodity'!$B$3:$B$37,0),MATCH($B254,'rank provinsi to commodity'!$B$3:$ZX$3,0))</f>
        <v>3</v>
      </c>
      <c r="AX254" s="160">
        <f>INDEX('rank provinsi to commodity'!$B$3:$ZX$37, MATCH(AX$2,'rank provinsi to commodity'!$B$3:$B$37,0),MATCH($B254,'rank provinsi to commodity'!$B$3:$ZX$3,0))</f>
        <v>2</v>
      </c>
      <c r="AY254" s="160">
        <f>INDEX('rank provinsi to commodity'!$B$3:$ZX$37, MATCH(AY$2,'rank provinsi to commodity'!$B$3:$B$37,0),MATCH($B254,'rank provinsi to commodity'!$B$3:$ZX$3,0))</f>
        <v>3</v>
      </c>
      <c r="AZ254" s="160">
        <f>INDEX('rank provinsi to commodity'!$B$3:$ZX$37, MATCH(AZ$2,'rank provinsi to commodity'!$B$3:$B$37,0),MATCH($B254,'rank provinsi to commodity'!$B$3:$ZX$3,0))</f>
        <v>3</v>
      </c>
      <c r="BA254" s="160">
        <f>INDEX('rank provinsi to commodity'!$B$3:$ZX$37, MATCH(BA$2,'rank provinsi to commodity'!$B$3:$B$37,0),MATCH($B254,'rank provinsi to commodity'!$B$3:$ZX$3,0))</f>
        <v>1</v>
      </c>
      <c r="BB254" s="160">
        <f>INDEX('rank provinsi to commodity'!$B$3:$ZX$37, MATCH(BB$2,'rank provinsi to commodity'!$B$3:$B$37,0),MATCH($B254,'rank provinsi to commodity'!$B$3:$ZX$3,0))</f>
        <v>3</v>
      </c>
      <c r="BC254" s="160">
        <f>INDEX('rank provinsi to commodity'!$B$3:$ZX$37, MATCH(BC$2,'rank provinsi to commodity'!$B$3:$B$37,0),MATCH($B254,'rank provinsi to commodity'!$B$3:$ZX$3,0))</f>
        <v>3</v>
      </c>
      <c r="BD254" s="160">
        <f>INDEX('rank provinsi to commodity'!$B$3:$ZX$37, MATCH(BD$2,'rank provinsi to commodity'!$B$3:$B$37,0),MATCH($B254,'rank provinsi to commodity'!$B$3:$ZX$3,0))</f>
        <v>3</v>
      </c>
      <c r="BE254" s="160">
        <f>INDEX('rank provinsi to commodity'!$B$3:$ZX$37, MATCH(BE$2,'rank provinsi to commodity'!$B$3:$B$37,0),MATCH($B254,'rank provinsi to commodity'!$B$3:$ZX$3,0))</f>
        <v>3</v>
      </c>
      <c r="BF254" s="160">
        <f>INDEX('rank provinsi to commodity'!$B$3:$ZX$37, MATCH(BF$2,'rank provinsi to commodity'!$B$3:$B$37,0),MATCH($B254,'rank provinsi to commodity'!$B$3:$ZX$3,0))</f>
        <v>3</v>
      </c>
      <c r="BG254" s="160">
        <f>INDEX('rank provinsi to commodity'!$B$3:$ZX$37, MATCH(BG$2,'rank provinsi to commodity'!$B$3:$B$37,0),MATCH($B254,'rank provinsi to commodity'!$B$3:$ZX$3,0))</f>
        <v>3</v>
      </c>
      <c r="BH254" s="160">
        <f>INDEX('rank provinsi to commodity'!$B$3:$ZX$37, MATCH(BH$2,'rank provinsi to commodity'!$B$3:$B$37,0),MATCH($B254,'rank provinsi to commodity'!$B$3:$ZX$3,0))</f>
        <v>3</v>
      </c>
      <c r="BI254" s="160">
        <f>INDEX('rank provinsi to commodity'!$B$3:$ZX$37, MATCH(BI$2,'rank provinsi to commodity'!$B$3:$B$37,0),MATCH($B254,'rank provinsi to commodity'!$B$3:$ZX$3,0))</f>
        <v>3</v>
      </c>
      <c r="BJ254" s="160">
        <f>INDEX('rank provinsi to commodity'!$B$3:$ZX$37, MATCH(BJ$2,'rank provinsi to commodity'!$B$3:$B$37,0),MATCH($B254,'rank provinsi to commodity'!$B$3:$ZX$3,0))</f>
        <v>3</v>
      </c>
      <c r="BK254" s="160">
        <f>INDEX('rank provinsi to commodity'!$B$3:$ZX$37, MATCH(BK$2,'rank provinsi to commodity'!$B$3:$B$37,0),MATCH($B254,'rank provinsi to commodity'!$B$3:$ZX$3,0))</f>
        <v>3</v>
      </c>
      <c r="BL254" s="160">
        <f>INDEX('rank provinsi to commodity'!$B$3:$ZX$37, MATCH(BL$2,'rank provinsi to commodity'!$B$3:$B$37,0),MATCH($B254,'rank provinsi to commodity'!$B$3:$ZX$3,0))</f>
        <v>3</v>
      </c>
      <c r="BM254" s="160">
        <f>INDEX('rank provinsi to commodity'!$B$3:$ZX$37, MATCH(BM$2,'rank provinsi to commodity'!$B$3:$B$37,0),MATCH($B254,'rank provinsi to commodity'!$B$3:$ZX$3,0))</f>
        <v>3</v>
      </c>
      <c r="BN254" s="160">
        <f>INDEX('rank provinsi to commodity'!$B$3:$ZX$37, MATCH(BN$2,'rank provinsi to commodity'!$B$3:$B$37,0),MATCH($B254,'rank provinsi to commodity'!$B$3:$ZX$3,0))</f>
        <v>3</v>
      </c>
      <c r="BO254" s="160">
        <f>INDEX('rank provinsi to commodity'!$B$3:$ZX$37, MATCH(BO$2,'rank provinsi to commodity'!$B$3:$B$37,0),MATCH($B254,'rank provinsi to commodity'!$B$3:$ZX$3,0))</f>
        <v>3</v>
      </c>
      <c r="BP254" s="160">
        <f>INDEX('rank provinsi to commodity'!$B$3:$ZX$37, MATCH(BP$2,'rank provinsi to commodity'!$B$3:$B$37,0),MATCH($B254,'rank provinsi to commodity'!$B$3:$ZX$3,0))</f>
        <v>3</v>
      </c>
      <c r="BQ254" s="160">
        <f>INDEX('rank provinsi to commodity'!$B$3:$ZX$37, MATCH(BQ$2,'rank provinsi to commodity'!$B$3:$B$37,0),MATCH($B254,'rank provinsi to commodity'!$B$3:$ZX$3,0))</f>
        <v>3</v>
      </c>
      <c r="BR254" s="160">
        <f>INDEX('rank provinsi to commodity'!$B$3:$ZX$37, MATCH(BR$2,'rank provinsi to commodity'!$B$3:$B$37,0),MATCH($B254,'rank provinsi to commodity'!$B$3:$ZX$3,0))</f>
        <v>3</v>
      </c>
      <c r="BS254" s="173">
        <f>INDEX('rank provinsi to commodity'!$B$3:$ZX$37, MATCH(BS$2,'rank provinsi to commodity'!$B$3:$B$37,0),MATCH($B254,'rank provinsi to commodity'!$B$3:$ZX$3,0))</f>
        <v>3</v>
      </c>
      <c r="BT254" s="181"/>
      <c r="BU254" s="184" t="str">
        <f t="shared" si="37"/>
        <v>PERIKANAN TANGKAP LAUT (Ton)</v>
      </c>
      <c r="BV254" s="149" t="s">
        <v>1017</v>
      </c>
      <c r="BW254" s="160">
        <f>INDEX('raw-all-komoditas'!$B$3:$ZY$37, MATCH('Komoditas besar Nasional'!BW$2,'raw-all-komoditas'!$B$3:$B$37,0), MATCH('Komoditas besar Nasional'!$BV254,'raw-all-komoditas'!$B$3:$ZY$3,0))</f>
        <v>0</v>
      </c>
      <c r="BX254" s="160">
        <f>INDEX('raw-all-komoditas'!$B$3:$ZY$37, MATCH('Komoditas besar Nasional'!BX$2,'raw-all-komoditas'!$B$3:$B$37,0), MATCH('Komoditas besar Nasional'!$BV254,'raw-all-komoditas'!$B$3:$ZY$3,0))</f>
        <v>0</v>
      </c>
      <c r="BY254" s="160">
        <f>INDEX('raw-all-komoditas'!$B$3:$ZY$37, MATCH('Komoditas besar Nasional'!BY$2,'raw-all-komoditas'!$B$3:$B$37,0), MATCH('Komoditas besar Nasional'!$BV254,'raw-all-komoditas'!$B$3:$ZY$3,0))</f>
        <v>0</v>
      </c>
      <c r="BZ254" s="160">
        <f>INDEX('raw-all-komoditas'!$B$3:$ZY$37, MATCH('Komoditas besar Nasional'!BZ$2,'raw-all-komoditas'!$B$3:$B$37,0), MATCH('Komoditas besar Nasional'!$BV254,'raw-all-komoditas'!$B$3:$ZY$3,0))</f>
        <v>0</v>
      </c>
      <c r="CA254" s="160">
        <f>INDEX('raw-all-komoditas'!$B$3:$ZY$37, MATCH('Komoditas besar Nasional'!CA$2,'raw-all-komoditas'!$B$3:$B$37,0), MATCH('Komoditas besar Nasional'!$BV254,'raw-all-komoditas'!$B$3:$ZY$3,0))</f>
        <v>0</v>
      </c>
      <c r="CB254" s="160">
        <f>INDEX('raw-all-komoditas'!$B$3:$ZY$37, MATCH('Komoditas besar Nasional'!CB$2,'raw-all-komoditas'!$B$3:$B$37,0), MATCH('Komoditas besar Nasional'!$BV254,'raw-all-komoditas'!$B$3:$ZY$3,0))</f>
        <v>0</v>
      </c>
      <c r="CC254" s="160">
        <f>INDEX('raw-all-komoditas'!$B$3:$ZY$37, MATCH('Komoditas besar Nasional'!CC$2,'raw-all-komoditas'!$B$3:$B$37,0), MATCH('Komoditas besar Nasional'!$BV254,'raw-all-komoditas'!$B$3:$ZY$3,0))</f>
        <v>0</v>
      </c>
      <c r="CD254" s="160">
        <f>INDEX('raw-all-komoditas'!$B$3:$ZY$37, MATCH('Komoditas besar Nasional'!CD$2,'raw-all-komoditas'!$B$3:$B$37,0), MATCH('Komoditas besar Nasional'!$BV254,'raw-all-komoditas'!$B$3:$ZY$3,0))</f>
        <v>0</v>
      </c>
      <c r="CE254" s="160">
        <f>INDEX('raw-all-komoditas'!$B$3:$ZY$37, MATCH('Komoditas besar Nasional'!CE$2,'raw-all-komoditas'!$B$3:$B$37,0), MATCH('Komoditas besar Nasional'!$BV254,'raw-all-komoditas'!$B$3:$ZY$3,0))</f>
        <v>0</v>
      </c>
      <c r="CF254" s="160">
        <f>INDEX('raw-all-komoditas'!$B$3:$ZY$37, MATCH('Komoditas besar Nasional'!CF$2,'raw-all-komoditas'!$B$3:$B$37,0), MATCH('Komoditas besar Nasional'!$BV254,'raw-all-komoditas'!$B$3:$ZY$3,0))</f>
        <v>0</v>
      </c>
      <c r="CG254" s="160">
        <f>INDEX('raw-all-komoditas'!$B$3:$ZY$37, MATCH('Komoditas besar Nasional'!CG$2,'raw-all-komoditas'!$B$3:$B$37,0), MATCH('Komoditas besar Nasional'!$BV254,'raw-all-komoditas'!$B$3:$ZY$3,0))</f>
        <v>0</v>
      </c>
      <c r="CH254" s="160">
        <f>INDEX('raw-all-komoditas'!$B$3:$ZY$37, MATCH('Komoditas besar Nasional'!CH$2,'raw-all-komoditas'!$B$3:$B$37,0), MATCH('Komoditas besar Nasional'!$BV254,'raw-all-komoditas'!$B$3:$ZY$3,0))</f>
        <v>0</v>
      </c>
      <c r="CI254" s="160">
        <f>INDEX('raw-all-komoditas'!$B$3:$ZY$37, MATCH('Komoditas besar Nasional'!CI$2,'raw-all-komoditas'!$B$3:$B$37,0), MATCH('Komoditas besar Nasional'!$BV254,'raw-all-komoditas'!$B$3:$ZY$3,0))</f>
        <v>0</v>
      </c>
      <c r="CJ254" s="160">
        <f>INDEX('raw-all-komoditas'!$B$3:$ZY$37, MATCH('Komoditas besar Nasional'!CJ$2,'raw-all-komoditas'!$B$3:$B$37,0), MATCH('Komoditas besar Nasional'!$BV254,'raw-all-komoditas'!$B$3:$ZY$3,0))</f>
        <v>0</v>
      </c>
      <c r="CK254" s="160">
        <f>INDEX('raw-all-komoditas'!$B$3:$ZY$37, MATCH('Komoditas besar Nasional'!CK$2,'raw-all-komoditas'!$B$3:$B$37,0), MATCH('Komoditas besar Nasional'!$BV254,'raw-all-komoditas'!$B$3:$ZY$3,0))</f>
        <v>0</v>
      </c>
      <c r="CL254" s="160">
        <f>INDEX('raw-all-komoditas'!$B$3:$ZY$37, MATCH('Komoditas besar Nasional'!CL$2,'raw-all-komoditas'!$B$3:$B$37,0), MATCH('Komoditas besar Nasional'!$BV254,'raw-all-komoditas'!$B$3:$ZY$3,0))</f>
        <v>18</v>
      </c>
      <c r="CM254" s="160">
        <f>INDEX('raw-all-komoditas'!$B$3:$ZY$37, MATCH('Komoditas besar Nasional'!CM$2,'raw-all-komoditas'!$B$3:$B$37,0), MATCH('Komoditas besar Nasional'!$BV254,'raw-all-komoditas'!$B$3:$ZY$3,0))</f>
        <v>0</v>
      </c>
      <c r="CN254" s="160">
        <f>INDEX('raw-all-komoditas'!$B$3:$ZY$37, MATCH('Komoditas besar Nasional'!CN$2,'raw-all-komoditas'!$B$3:$B$37,0), MATCH('Komoditas besar Nasional'!$BV254,'raw-all-komoditas'!$B$3:$ZY$3,0))</f>
        <v>0</v>
      </c>
      <c r="CO254" s="160">
        <f>INDEX('raw-all-komoditas'!$B$3:$ZY$37, MATCH('Komoditas besar Nasional'!CO$2,'raw-all-komoditas'!$B$3:$B$37,0), MATCH('Komoditas besar Nasional'!$BV254,'raw-all-komoditas'!$B$3:$ZY$3,0))</f>
        <v>0</v>
      </c>
      <c r="CP254" s="160">
        <f>INDEX('raw-all-komoditas'!$B$3:$ZY$37, MATCH('Komoditas besar Nasional'!CP$2,'raw-all-komoditas'!$B$3:$B$37,0), MATCH('Komoditas besar Nasional'!$BV254,'raw-all-komoditas'!$B$3:$ZY$3,0))</f>
        <v>0</v>
      </c>
      <c r="CQ254" s="160">
        <f>INDEX('raw-all-komoditas'!$B$3:$ZY$37, MATCH('Komoditas besar Nasional'!CQ$2,'raw-all-komoditas'!$B$3:$B$37,0), MATCH('Komoditas besar Nasional'!$BV254,'raw-all-komoditas'!$B$3:$ZY$3,0))</f>
        <v>0</v>
      </c>
      <c r="CR254" s="160">
        <f>INDEX('raw-all-komoditas'!$B$3:$ZY$37, MATCH('Komoditas besar Nasional'!CR$2,'raw-all-komoditas'!$B$3:$B$37,0), MATCH('Komoditas besar Nasional'!$BV254,'raw-all-komoditas'!$B$3:$ZY$3,0))</f>
        <v>0</v>
      </c>
      <c r="CS254" s="160">
        <f>INDEX('raw-all-komoditas'!$B$3:$ZY$37, MATCH('Komoditas besar Nasional'!CS$2,'raw-all-komoditas'!$B$3:$B$37,0), MATCH('Komoditas besar Nasional'!$BV254,'raw-all-komoditas'!$B$3:$ZY$3,0))</f>
        <v>0</v>
      </c>
      <c r="CT254" s="160">
        <f>INDEX('raw-all-komoditas'!$B$3:$ZY$37, MATCH('Komoditas besar Nasional'!CT$2,'raw-all-komoditas'!$B$3:$B$37,0), MATCH('Komoditas besar Nasional'!$BV254,'raw-all-komoditas'!$B$3:$ZY$3,0))</f>
        <v>0</v>
      </c>
      <c r="CU254" s="160">
        <f>INDEX('raw-all-komoditas'!$B$3:$ZY$37, MATCH('Komoditas besar Nasional'!CU$2,'raw-all-komoditas'!$B$3:$B$37,0), MATCH('Komoditas besar Nasional'!$BV254,'raw-all-komoditas'!$B$3:$ZY$3,0))</f>
        <v>0</v>
      </c>
      <c r="CV254" s="160">
        <f>INDEX('raw-all-komoditas'!$B$3:$ZY$37, MATCH('Komoditas besar Nasional'!CV$2,'raw-all-komoditas'!$B$3:$B$37,0), MATCH('Komoditas besar Nasional'!$BV254,'raw-all-komoditas'!$B$3:$ZY$3,0))</f>
        <v>0</v>
      </c>
      <c r="CW254" s="160">
        <f>INDEX('raw-all-komoditas'!$B$3:$ZY$37, MATCH('Komoditas besar Nasional'!CW$2,'raw-all-komoditas'!$B$3:$B$37,0), MATCH('Komoditas besar Nasional'!$BV254,'raw-all-komoditas'!$B$3:$ZY$3,0))</f>
        <v>0</v>
      </c>
      <c r="CX254" s="160">
        <f>INDEX('raw-all-komoditas'!$B$3:$ZY$37, MATCH('Komoditas besar Nasional'!CX$2,'raw-all-komoditas'!$B$3:$B$37,0), MATCH('Komoditas besar Nasional'!$BV254,'raw-all-komoditas'!$B$3:$ZY$3,0))</f>
        <v>0</v>
      </c>
      <c r="CY254" s="160">
        <f>INDEX('raw-all-komoditas'!$B$3:$ZY$37, MATCH('Komoditas besar Nasional'!CY$2,'raw-all-komoditas'!$B$3:$B$37,0), MATCH('Komoditas besar Nasional'!$BV254,'raw-all-komoditas'!$B$3:$ZY$3,0))</f>
        <v>0</v>
      </c>
      <c r="CZ254" s="160">
        <f>INDEX('raw-all-komoditas'!$B$3:$ZY$37, MATCH('Komoditas besar Nasional'!CZ$2,'raw-all-komoditas'!$B$3:$B$37,0), MATCH('Komoditas besar Nasional'!$BV254,'raw-all-komoditas'!$B$3:$ZY$3,0))</f>
        <v>0</v>
      </c>
      <c r="DA254" s="160">
        <f>INDEX('raw-all-komoditas'!$B$3:$ZY$37, MATCH('Komoditas besar Nasional'!DA$2,'raw-all-komoditas'!$B$3:$B$37,0), MATCH('Komoditas besar Nasional'!$BV254,'raw-all-komoditas'!$B$3:$ZY$3,0))</f>
        <v>0</v>
      </c>
      <c r="DB254" s="160">
        <f>INDEX('raw-all-komoditas'!$B$3:$ZY$37, MATCH('Komoditas besar Nasional'!DB$2,'raw-all-komoditas'!$B$3:$B$37,0), MATCH('Komoditas besar Nasional'!$BV254,'raw-all-komoditas'!$B$3:$ZY$3,0))</f>
        <v>0</v>
      </c>
      <c r="DC254" s="160">
        <f>INDEX('raw-all-komoditas'!$B$3:$ZY$37, MATCH('Komoditas besar Nasional'!DC$2,'raw-all-komoditas'!$B$3:$B$37,0), MATCH('Komoditas besar Nasional'!$BV254,'raw-all-komoditas'!$B$3:$ZY$3,0))</f>
        <v>0</v>
      </c>
      <c r="DD254" s="160">
        <f>INDEX('raw-all-komoditas'!$B$3:$ZY$37, MATCH('Komoditas besar Nasional'!DD$2,'raw-all-komoditas'!$B$3:$B$37,0), MATCH('Komoditas besar Nasional'!$BV254,'raw-all-komoditas'!$B$3:$ZY$3,0))</f>
        <v>0</v>
      </c>
      <c r="DF254" s="159" t="str">
        <f t="shared" si="38"/>
        <v>Kurang dari 250M</v>
      </c>
      <c r="DG254" s="159" t="str">
        <f t="shared" si="39"/>
        <v>Kurang dari 250M</v>
      </c>
      <c r="DH254" s="159" t="str">
        <f t="shared" si="40"/>
        <v>Kurang dari 250M</v>
      </c>
      <c r="DI254" s="159" t="str">
        <f t="shared" si="41"/>
        <v>Kurang dari 250M</v>
      </c>
      <c r="DJ254" s="159" t="str">
        <f t="shared" si="42"/>
        <v>Kurang dari 250M</v>
      </c>
      <c r="DK254" s="159" t="str">
        <f t="shared" si="43"/>
        <v>Kurang dari 250M</v>
      </c>
      <c r="DL254" s="159" t="str">
        <f t="shared" si="44"/>
        <v>Kurang dari 250M</v>
      </c>
      <c r="DM254" s="159" t="str">
        <f t="shared" si="45"/>
        <v>Kurang dari 250M</v>
      </c>
      <c r="DN254" s="159" t="str">
        <f t="shared" si="46"/>
        <v>Kurang dari 250M</v>
      </c>
      <c r="DO254" s="159" t="str">
        <f t="shared" si="47"/>
        <v>Kurang dari 250M</v>
      </c>
      <c r="DP254" s="159" t="str">
        <f t="shared" si="48"/>
        <v>Kurang dari 250M</v>
      </c>
      <c r="DQ254" s="159" t="str">
        <f t="shared" si="49"/>
        <v>Kurang dari 250M</v>
      </c>
      <c r="DR254" s="159" t="str">
        <f t="shared" si="50"/>
        <v>Kurang dari 250M</v>
      </c>
      <c r="DS254" s="159" t="str">
        <f t="shared" si="51"/>
        <v>Kurang dari 250M</v>
      </c>
      <c r="DT254" s="159" t="str">
        <f t="shared" si="52"/>
        <v>Kurang dari 250M</v>
      </c>
      <c r="DU254" s="159" t="str">
        <f t="shared" si="53"/>
        <v>Kurang dari 250M</v>
      </c>
      <c r="DV254" s="159" t="str">
        <f t="shared" si="54"/>
        <v>Kurang dari 250M</v>
      </c>
      <c r="DW254" s="159" t="str">
        <f t="shared" si="55"/>
        <v>Kurang dari 250M</v>
      </c>
      <c r="DX254" s="159" t="str">
        <f t="shared" si="56"/>
        <v>Kurang dari 250M</v>
      </c>
      <c r="DY254" s="159" t="str">
        <f t="shared" si="57"/>
        <v>Kurang dari 250M</v>
      </c>
      <c r="DZ254" s="159" t="str">
        <f t="shared" si="58"/>
        <v>Kurang dari 250M</v>
      </c>
      <c r="EA254" s="159" t="str">
        <f t="shared" si="59"/>
        <v>Kurang dari 250M</v>
      </c>
      <c r="EB254" s="159" t="str">
        <f t="shared" si="60"/>
        <v>Kurang dari 250M</v>
      </c>
      <c r="EC254" s="159" t="str">
        <f t="shared" si="61"/>
        <v>Kurang dari 250M</v>
      </c>
      <c r="ED254" s="159" t="str">
        <f t="shared" si="62"/>
        <v>Kurang dari 250M</v>
      </c>
      <c r="EE254" s="159" t="str">
        <f t="shared" si="63"/>
        <v>Kurang dari 250M</v>
      </c>
      <c r="EF254" s="159" t="str">
        <f t="shared" si="64"/>
        <v>Kurang dari 250M</v>
      </c>
      <c r="EG254" s="159" t="str">
        <f t="shared" si="65"/>
        <v>Kurang dari 250M</v>
      </c>
      <c r="EH254" s="159" t="str">
        <f t="shared" si="66"/>
        <v>Kurang dari 250M</v>
      </c>
      <c r="EI254" s="159" t="str">
        <f t="shared" si="67"/>
        <v>Kurang dari 250M</v>
      </c>
      <c r="EJ254" s="159" t="str">
        <f t="shared" si="68"/>
        <v>Kurang dari 250M</v>
      </c>
      <c r="EK254" s="159" t="str">
        <f t="shared" si="69"/>
        <v>Kurang dari 250M</v>
      </c>
      <c r="EL254" s="159" t="str">
        <f t="shared" si="70"/>
        <v>Kurang dari 250M</v>
      </c>
      <c r="EM254" s="159" t="str">
        <f t="shared" si="71"/>
        <v>Kurang dari 250M</v>
      </c>
    </row>
    <row r="255" spans="1:143" x14ac:dyDescent="0.3">
      <c r="A255" s="158" t="s">
        <v>911</v>
      </c>
      <c r="B255" s="159" t="s">
        <v>1278</v>
      </c>
      <c r="C255" s="160">
        <f>INDEX('raw-all-komoditas'!$B$3:$ZY$37, MATCH('Komoditas besar Nasional'!C$2,'raw-all-komoditas'!$B$3:$B$37,0), MATCH('Komoditas besar Nasional'!$B255,'raw-all-komoditas'!$B$3:$ZY$3,0))</f>
        <v>0</v>
      </c>
      <c r="D255" s="160">
        <f>INDEX('raw-all-komoditas'!$B$3:$ZY$37, MATCH('Komoditas besar Nasional'!D$2,'raw-all-komoditas'!$B$3:$B$37,0), MATCH('Komoditas besar Nasional'!$B255,'raw-all-komoditas'!$B$3:$ZY$3,0))</f>
        <v>0</v>
      </c>
      <c r="E255" s="160">
        <f>INDEX('raw-all-komoditas'!$B$3:$ZY$37, MATCH('Komoditas besar Nasional'!E$2,'raw-all-komoditas'!$B$3:$B$37,0), MATCH('Komoditas besar Nasional'!$B255,'raw-all-komoditas'!$B$3:$ZY$3,0))</f>
        <v>0</v>
      </c>
      <c r="F255" s="160">
        <f>INDEX('raw-all-komoditas'!$B$3:$ZY$37, MATCH('Komoditas besar Nasional'!F$2,'raw-all-komoditas'!$B$3:$B$37,0), MATCH('Komoditas besar Nasional'!$B255,'raw-all-komoditas'!$B$3:$ZY$3,0))</f>
        <v>0</v>
      </c>
      <c r="G255" s="160">
        <f>INDEX('raw-all-komoditas'!$B$3:$ZY$37, MATCH('Komoditas besar Nasional'!G$2,'raw-all-komoditas'!$B$3:$B$37,0), MATCH('Komoditas besar Nasional'!$B255,'raw-all-komoditas'!$B$3:$ZY$3,0))</f>
        <v>0</v>
      </c>
      <c r="H255" s="160">
        <f>INDEX('raw-all-komoditas'!$B$3:$ZY$37, MATCH('Komoditas besar Nasional'!H$2,'raw-all-komoditas'!$B$3:$B$37,0), MATCH('Komoditas besar Nasional'!$B255,'raw-all-komoditas'!$B$3:$ZY$3,0))</f>
        <v>0</v>
      </c>
      <c r="I255" s="160">
        <f>INDEX('raw-all-komoditas'!$B$3:$ZY$37, MATCH('Komoditas besar Nasional'!I$2,'raw-all-komoditas'!$B$3:$B$37,0), MATCH('Komoditas besar Nasional'!$B255,'raw-all-komoditas'!$B$3:$ZY$3,0))</f>
        <v>0</v>
      </c>
      <c r="J255" s="160">
        <f>INDEX('raw-all-komoditas'!$B$3:$ZY$37, MATCH('Komoditas besar Nasional'!J$2,'raw-all-komoditas'!$B$3:$B$37,0), MATCH('Komoditas besar Nasional'!$B255,'raw-all-komoditas'!$B$3:$ZY$3,0))</f>
        <v>0</v>
      </c>
      <c r="K255" s="160">
        <f>INDEX('raw-all-komoditas'!$B$3:$ZY$37, MATCH('Komoditas besar Nasional'!K$2,'raw-all-komoditas'!$B$3:$B$37,0), MATCH('Komoditas besar Nasional'!$B255,'raw-all-komoditas'!$B$3:$ZY$3,0))</f>
        <v>0</v>
      </c>
      <c r="L255" s="160">
        <f>INDEX('raw-all-komoditas'!$B$3:$ZY$37, MATCH('Komoditas besar Nasional'!L$2,'raw-all-komoditas'!$B$3:$B$37,0), MATCH('Komoditas besar Nasional'!$B255,'raw-all-komoditas'!$B$3:$ZY$3,0))</f>
        <v>0</v>
      </c>
      <c r="M255" s="160">
        <f>INDEX('raw-all-komoditas'!$B$3:$ZY$37, MATCH('Komoditas besar Nasional'!M$2,'raw-all-komoditas'!$B$3:$B$37,0), MATCH('Komoditas besar Nasional'!$B255,'raw-all-komoditas'!$B$3:$ZY$3,0))</f>
        <v>0</v>
      </c>
      <c r="N255" s="160">
        <f>INDEX('raw-all-komoditas'!$B$3:$ZY$37, MATCH('Komoditas besar Nasional'!N$2,'raw-all-komoditas'!$B$3:$B$37,0), MATCH('Komoditas besar Nasional'!$B255,'raw-all-komoditas'!$B$3:$ZY$3,0))</f>
        <v>0</v>
      </c>
      <c r="O255" s="160">
        <f>INDEX('raw-all-komoditas'!$B$3:$ZY$37, MATCH('Komoditas besar Nasional'!O$2,'raw-all-komoditas'!$B$3:$B$37,0), MATCH('Komoditas besar Nasional'!$B255,'raw-all-komoditas'!$B$3:$ZY$3,0))</f>
        <v>0</v>
      </c>
      <c r="P255" s="160">
        <f>INDEX('raw-all-komoditas'!$B$3:$ZY$37, MATCH('Komoditas besar Nasional'!P$2,'raw-all-komoditas'!$B$3:$B$37,0), MATCH('Komoditas besar Nasional'!$B255,'raw-all-komoditas'!$B$3:$ZY$3,0))</f>
        <v>0</v>
      </c>
      <c r="Q255" s="160">
        <f>INDEX('raw-all-komoditas'!$B$3:$ZY$37, MATCH('Komoditas besar Nasional'!Q$2,'raw-all-komoditas'!$B$3:$B$37,0), MATCH('Komoditas besar Nasional'!$B255,'raw-all-komoditas'!$B$3:$ZY$3,0))</f>
        <v>28.746165999999999</v>
      </c>
      <c r="R255" s="160">
        <f>INDEX('raw-all-komoditas'!$B$3:$ZY$37, MATCH('Komoditas besar Nasional'!R$2,'raw-all-komoditas'!$B$3:$B$37,0), MATCH('Komoditas besar Nasional'!$B255,'raw-all-komoditas'!$B$3:$ZY$3,0))</f>
        <v>0</v>
      </c>
      <c r="S255" s="160">
        <f>INDEX('raw-all-komoditas'!$B$3:$ZY$37, MATCH('Komoditas besar Nasional'!S$2,'raw-all-komoditas'!$B$3:$B$37,0), MATCH('Komoditas besar Nasional'!$B255,'raw-all-komoditas'!$B$3:$ZY$3,0))</f>
        <v>6.3610340000000001</v>
      </c>
      <c r="T255" s="160">
        <f>INDEX('raw-all-komoditas'!$B$3:$ZY$37, MATCH('Komoditas besar Nasional'!T$2,'raw-all-komoditas'!$B$3:$B$37,0), MATCH('Komoditas besar Nasional'!$B255,'raw-all-komoditas'!$B$3:$ZY$3,0))</f>
        <v>0</v>
      </c>
      <c r="U255" s="160">
        <f>INDEX('raw-all-komoditas'!$B$3:$ZY$37, MATCH('Komoditas besar Nasional'!U$2,'raw-all-komoditas'!$B$3:$B$37,0), MATCH('Komoditas besar Nasional'!$B255,'raw-all-komoditas'!$B$3:$ZY$3,0))</f>
        <v>0</v>
      </c>
      <c r="V255" s="160">
        <f>INDEX('raw-all-komoditas'!$B$3:$ZY$37, MATCH('Komoditas besar Nasional'!V$2,'raw-all-komoditas'!$B$3:$B$37,0), MATCH('Komoditas besar Nasional'!$B255,'raw-all-komoditas'!$B$3:$ZY$3,0))</f>
        <v>0</v>
      </c>
      <c r="W255" s="160">
        <f>INDEX('raw-all-komoditas'!$B$3:$ZY$37, MATCH('Komoditas besar Nasional'!W$2,'raw-all-komoditas'!$B$3:$B$37,0), MATCH('Komoditas besar Nasional'!$B255,'raw-all-komoditas'!$B$3:$ZY$3,0))</f>
        <v>0</v>
      </c>
      <c r="X255" s="160">
        <f>INDEX('raw-all-komoditas'!$B$3:$ZY$37, MATCH('Komoditas besar Nasional'!X$2,'raw-all-komoditas'!$B$3:$B$37,0), MATCH('Komoditas besar Nasional'!$B255,'raw-all-komoditas'!$B$3:$ZY$3,0))</f>
        <v>0</v>
      </c>
      <c r="Y255" s="160">
        <f>INDEX('raw-all-komoditas'!$B$3:$ZY$37, MATCH('Komoditas besar Nasional'!Y$2,'raw-all-komoditas'!$B$3:$B$37,0), MATCH('Komoditas besar Nasional'!$B255,'raw-all-komoditas'!$B$3:$ZY$3,0))</f>
        <v>0</v>
      </c>
      <c r="Z255" s="160">
        <f>INDEX('raw-all-komoditas'!$B$3:$ZY$37, MATCH('Komoditas besar Nasional'!Z$2,'raw-all-komoditas'!$B$3:$B$37,0), MATCH('Komoditas besar Nasional'!$B255,'raw-all-komoditas'!$B$3:$ZY$3,0))</f>
        <v>0</v>
      </c>
      <c r="AA255" s="160">
        <f>INDEX('raw-all-komoditas'!$B$3:$ZY$37, MATCH('Komoditas besar Nasional'!AA$2,'raw-all-komoditas'!$B$3:$B$37,0), MATCH('Komoditas besar Nasional'!$B255,'raw-all-komoditas'!$B$3:$ZY$3,0))</f>
        <v>0</v>
      </c>
      <c r="AB255" s="160">
        <f>INDEX('raw-all-komoditas'!$B$3:$ZY$37, MATCH('Komoditas besar Nasional'!AB$2,'raw-all-komoditas'!$B$3:$B$37,0), MATCH('Komoditas besar Nasional'!$B255,'raw-all-komoditas'!$B$3:$ZY$3,0))</f>
        <v>0</v>
      </c>
      <c r="AC255" s="160">
        <f>INDEX('raw-all-komoditas'!$B$3:$ZY$37, MATCH('Komoditas besar Nasional'!AC$2,'raw-all-komoditas'!$B$3:$B$37,0), MATCH('Komoditas besar Nasional'!$B255,'raw-all-komoditas'!$B$3:$ZY$3,0))</f>
        <v>1.3267850000000001</v>
      </c>
      <c r="AD255" s="160">
        <f>INDEX('raw-all-komoditas'!$B$3:$ZY$37, MATCH('Komoditas besar Nasional'!AD$2,'raw-all-komoditas'!$B$3:$B$37,0), MATCH('Komoditas besar Nasional'!$B255,'raw-all-komoditas'!$B$3:$ZY$3,0))</f>
        <v>0</v>
      </c>
      <c r="AE255" s="160">
        <f>INDEX('raw-all-komoditas'!$B$3:$ZY$37, MATCH('Komoditas besar Nasional'!AE$2,'raw-all-komoditas'!$B$3:$B$37,0), MATCH('Komoditas besar Nasional'!$B255,'raw-all-komoditas'!$B$3:$ZY$3,0))</f>
        <v>0</v>
      </c>
      <c r="AF255" s="160">
        <f>INDEX('raw-all-komoditas'!$B$3:$ZY$37, MATCH('Komoditas besar Nasional'!AF$2,'raw-all-komoditas'!$B$3:$B$37,0), MATCH('Komoditas besar Nasional'!$B255,'raw-all-komoditas'!$B$3:$ZY$3,0))</f>
        <v>0</v>
      </c>
      <c r="AG255" s="160">
        <f>INDEX('raw-all-komoditas'!$B$3:$ZY$37, MATCH('Komoditas besar Nasional'!AG$2,'raw-all-komoditas'!$B$3:$B$37,0), MATCH('Komoditas besar Nasional'!$B255,'raw-all-komoditas'!$B$3:$ZY$3,0))</f>
        <v>6.0350000000000001E-2</v>
      </c>
      <c r="AH255" s="160">
        <f>INDEX('raw-all-komoditas'!$B$3:$ZY$37, MATCH('Komoditas besar Nasional'!AH$2,'raw-all-komoditas'!$B$3:$B$37,0), MATCH('Komoditas besar Nasional'!$B255,'raw-all-komoditas'!$B$3:$ZY$3,0))</f>
        <v>0</v>
      </c>
      <c r="AI255" s="160">
        <f>INDEX('raw-all-komoditas'!$B$3:$ZY$37, MATCH('Komoditas besar Nasional'!AI$2,'raw-all-komoditas'!$B$3:$B$37,0), MATCH('Komoditas besar Nasional'!$B255,'raw-all-komoditas'!$B$3:$ZY$3,0))</f>
        <v>0</v>
      </c>
      <c r="AJ255" s="160">
        <f>INDEX('raw-all-komoditas'!$B$3:$ZY$37, MATCH('Komoditas besar Nasional'!AJ$2,'raw-all-komoditas'!$B$3:$B$37,0), MATCH('Komoditas besar Nasional'!$B255,'raw-all-komoditas'!$B$3:$ZY$3,0))</f>
        <v>0</v>
      </c>
      <c r="AK255" s="181"/>
      <c r="AL255" s="160">
        <f>INDEX('rank provinsi to commodity'!$B$3:$ZX$37, MATCH(AL$2,'rank provinsi to commodity'!$B$3:$B$37,0),MATCH($B255,'rank provinsi to commodity'!$B$3:$ZX$3,0))</f>
        <v>5</v>
      </c>
      <c r="AM255" s="160">
        <f>INDEX('rank provinsi to commodity'!$B$3:$ZX$37, MATCH(AM$2,'rank provinsi to commodity'!$B$3:$B$37,0),MATCH($B255,'rank provinsi to commodity'!$B$3:$ZX$3,0))</f>
        <v>5</v>
      </c>
      <c r="AN255" s="160">
        <f>INDEX('rank provinsi to commodity'!$B$3:$ZX$37, MATCH(AN$2,'rank provinsi to commodity'!$B$3:$B$37,0),MATCH($B255,'rank provinsi to commodity'!$B$3:$ZX$3,0))</f>
        <v>5</v>
      </c>
      <c r="AO255" s="160">
        <f>INDEX('rank provinsi to commodity'!$B$3:$ZX$37, MATCH(AO$2,'rank provinsi to commodity'!$B$3:$B$37,0),MATCH($B255,'rank provinsi to commodity'!$B$3:$ZX$3,0))</f>
        <v>5</v>
      </c>
      <c r="AP255" s="160">
        <f>INDEX('rank provinsi to commodity'!$B$3:$ZX$37, MATCH(AP$2,'rank provinsi to commodity'!$B$3:$B$37,0),MATCH($B255,'rank provinsi to commodity'!$B$3:$ZX$3,0))</f>
        <v>5</v>
      </c>
      <c r="AQ255" s="160">
        <f>INDEX('rank provinsi to commodity'!$B$3:$ZX$37, MATCH(AQ$2,'rank provinsi to commodity'!$B$3:$B$37,0),MATCH($B255,'rank provinsi to commodity'!$B$3:$ZX$3,0))</f>
        <v>5</v>
      </c>
      <c r="AR255" s="160">
        <f>INDEX('rank provinsi to commodity'!$B$3:$ZX$37, MATCH(AR$2,'rank provinsi to commodity'!$B$3:$B$37,0),MATCH($B255,'rank provinsi to commodity'!$B$3:$ZX$3,0))</f>
        <v>5</v>
      </c>
      <c r="AS255" s="160">
        <f>INDEX('rank provinsi to commodity'!$B$3:$ZX$37, MATCH(AS$2,'rank provinsi to commodity'!$B$3:$B$37,0),MATCH($B255,'rank provinsi to commodity'!$B$3:$ZX$3,0))</f>
        <v>5</v>
      </c>
      <c r="AT255" s="160">
        <f>INDEX('rank provinsi to commodity'!$B$3:$ZX$37, MATCH(AT$2,'rank provinsi to commodity'!$B$3:$B$37,0),MATCH($B255,'rank provinsi to commodity'!$B$3:$ZX$3,0))</f>
        <v>5</v>
      </c>
      <c r="AU255" s="160">
        <f>INDEX('rank provinsi to commodity'!$B$3:$ZX$37, MATCH(AU$2,'rank provinsi to commodity'!$B$3:$B$37,0),MATCH($B255,'rank provinsi to commodity'!$B$3:$ZX$3,0))</f>
        <v>5</v>
      </c>
      <c r="AV255" s="160">
        <f>INDEX('rank provinsi to commodity'!$B$3:$ZX$37, MATCH(AV$2,'rank provinsi to commodity'!$B$3:$B$37,0),MATCH($B255,'rank provinsi to commodity'!$B$3:$ZX$3,0))</f>
        <v>5</v>
      </c>
      <c r="AW255" s="160">
        <f>INDEX('rank provinsi to commodity'!$B$3:$ZX$37, MATCH(AW$2,'rank provinsi to commodity'!$B$3:$B$37,0),MATCH($B255,'rank provinsi to commodity'!$B$3:$ZX$3,0))</f>
        <v>5</v>
      </c>
      <c r="AX255" s="160">
        <f>INDEX('rank provinsi to commodity'!$B$3:$ZX$37, MATCH(AX$2,'rank provinsi to commodity'!$B$3:$B$37,0),MATCH($B255,'rank provinsi to commodity'!$B$3:$ZX$3,0))</f>
        <v>5</v>
      </c>
      <c r="AY255" s="160">
        <f>INDEX('rank provinsi to commodity'!$B$3:$ZX$37, MATCH(AY$2,'rank provinsi to commodity'!$B$3:$B$37,0),MATCH($B255,'rank provinsi to commodity'!$B$3:$ZX$3,0))</f>
        <v>5</v>
      </c>
      <c r="AZ255" s="160">
        <f>INDEX('rank provinsi to commodity'!$B$3:$ZX$37, MATCH(AZ$2,'rank provinsi to commodity'!$B$3:$B$37,0),MATCH($B255,'rank provinsi to commodity'!$B$3:$ZX$3,0))</f>
        <v>1</v>
      </c>
      <c r="BA255" s="160">
        <f>INDEX('rank provinsi to commodity'!$B$3:$ZX$37, MATCH(BA$2,'rank provinsi to commodity'!$B$3:$B$37,0),MATCH($B255,'rank provinsi to commodity'!$B$3:$ZX$3,0))</f>
        <v>5</v>
      </c>
      <c r="BB255" s="160">
        <f>INDEX('rank provinsi to commodity'!$B$3:$ZX$37, MATCH(BB$2,'rank provinsi to commodity'!$B$3:$B$37,0),MATCH($B255,'rank provinsi to commodity'!$B$3:$ZX$3,0))</f>
        <v>2</v>
      </c>
      <c r="BC255" s="160">
        <f>INDEX('rank provinsi to commodity'!$B$3:$ZX$37, MATCH(BC$2,'rank provinsi to commodity'!$B$3:$B$37,0),MATCH($B255,'rank provinsi to commodity'!$B$3:$ZX$3,0))</f>
        <v>5</v>
      </c>
      <c r="BD255" s="160">
        <f>INDEX('rank provinsi to commodity'!$B$3:$ZX$37, MATCH(BD$2,'rank provinsi to commodity'!$B$3:$B$37,0),MATCH($B255,'rank provinsi to commodity'!$B$3:$ZX$3,0))</f>
        <v>5</v>
      </c>
      <c r="BE255" s="160">
        <f>INDEX('rank provinsi to commodity'!$B$3:$ZX$37, MATCH(BE$2,'rank provinsi to commodity'!$B$3:$B$37,0),MATCH($B255,'rank provinsi to commodity'!$B$3:$ZX$3,0))</f>
        <v>5</v>
      </c>
      <c r="BF255" s="160">
        <f>INDEX('rank provinsi to commodity'!$B$3:$ZX$37, MATCH(BF$2,'rank provinsi to commodity'!$B$3:$B$37,0),MATCH($B255,'rank provinsi to commodity'!$B$3:$ZX$3,0))</f>
        <v>5</v>
      </c>
      <c r="BG255" s="160">
        <f>INDEX('rank provinsi to commodity'!$B$3:$ZX$37, MATCH(BG$2,'rank provinsi to commodity'!$B$3:$B$37,0),MATCH($B255,'rank provinsi to commodity'!$B$3:$ZX$3,0))</f>
        <v>5</v>
      </c>
      <c r="BH255" s="160">
        <f>INDEX('rank provinsi to commodity'!$B$3:$ZX$37, MATCH(BH$2,'rank provinsi to commodity'!$B$3:$B$37,0),MATCH($B255,'rank provinsi to commodity'!$B$3:$ZX$3,0))</f>
        <v>5</v>
      </c>
      <c r="BI255" s="160">
        <f>INDEX('rank provinsi to commodity'!$B$3:$ZX$37, MATCH(BI$2,'rank provinsi to commodity'!$B$3:$B$37,0),MATCH($B255,'rank provinsi to commodity'!$B$3:$ZX$3,0))</f>
        <v>5</v>
      </c>
      <c r="BJ255" s="160">
        <f>INDEX('rank provinsi to commodity'!$B$3:$ZX$37, MATCH(BJ$2,'rank provinsi to commodity'!$B$3:$B$37,0),MATCH($B255,'rank provinsi to commodity'!$B$3:$ZX$3,0))</f>
        <v>5</v>
      </c>
      <c r="BK255" s="160">
        <f>INDEX('rank provinsi to commodity'!$B$3:$ZX$37, MATCH(BK$2,'rank provinsi to commodity'!$B$3:$B$37,0),MATCH($B255,'rank provinsi to commodity'!$B$3:$ZX$3,0))</f>
        <v>5</v>
      </c>
      <c r="BL255" s="160">
        <f>INDEX('rank provinsi to commodity'!$B$3:$ZX$37, MATCH(BL$2,'rank provinsi to commodity'!$B$3:$B$37,0),MATCH($B255,'rank provinsi to commodity'!$B$3:$ZX$3,0))</f>
        <v>3</v>
      </c>
      <c r="BM255" s="160">
        <f>INDEX('rank provinsi to commodity'!$B$3:$ZX$37, MATCH(BM$2,'rank provinsi to commodity'!$B$3:$B$37,0),MATCH($B255,'rank provinsi to commodity'!$B$3:$ZX$3,0))</f>
        <v>5</v>
      </c>
      <c r="BN255" s="160">
        <f>INDEX('rank provinsi to commodity'!$B$3:$ZX$37, MATCH(BN$2,'rank provinsi to commodity'!$B$3:$B$37,0),MATCH($B255,'rank provinsi to commodity'!$B$3:$ZX$3,0))</f>
        <v>5</v>
      </c>
      <c r="BO255" s="160">
        <f>INDEX('rank provinsi to commodity'!$B$3:$ZX$37, MATCH(BO$2,'rank provinsi to commodity'!$B$3:$B$37,0),MATCH($B255,'rank provinsi to commodity'!$B$3:$ZX$3,0))</f>
        <v>5</v>
      </c>
      <c r="BP255" s="160">
        <f>INDEX('rank provinsi to commodity'!$B$3:$ZX$37, MATCH(BP$2,'rank provinsi to commodity'!$B$3:$B$37,0),MATCH($B255,'rank provinsi to commodity'!$B$3:$ZX$3,0))</f>
        <v>4</v>
      </c>
      <c r="BQ255" s="160">
        <f>INDEX('rank provinsi to commodity'!$B$3:$ZX$37, MATCH(BQ$2,'rank provinsi to commodity'!$B$3:$B$37,0),MATCH($B255,'rank provinsi to commodity'!$B$3:$ZX$3,0))</f>
        <v>5</v>
      </c>
      <c r="BR255" s="160">
        <f>INDEX('rank provinsi to commodity'!$B$3:$ZX$37, MATCH(BR$2,'rank provinsi to commodity'!$B$3:$B$37,0),MATCH($B255,'rank provinsi to commodity'!$B$3:$ZX$3,0))</f>
        <v>5</v>
      </c>
      <c r="BS255" s="173">
        <f>INDEX('rank provinsi to commodity'!$B$3:$ZX$37, MATCH(BS$2,'rank provinsi to commodity'!$B$3:$B$37,0),MATCH($B255,'rank provinsi to commodity'!$B$3:$ZX$3,0))</f>
        <v>5</v>
      </c>
      <c r="BT255" s="181"/>
      <c r="BU255" s="184" t="str">
        <f t="shared" si="37"/>
        <v>PERIKANAN TANGKAP LAUT (Ton)</v>
      </c>
      <c r="BV255" s="149" t="s">
        <v>1018</v>
      </c>
      <c r="BW255" s="160">
        <f>INDEX('raw-all-komoditas'!$B$3:$ZY$37, MATCH('Komoditas besar Nasional'!BW$2,'raw-all-komoditas'!$B$3:$B$37,0), MATCH('Komoditas besar Nasional'!$BV255,'raw-all-komoditas'!$B$3:$ZY$3,0))</f>
        <v>0</v>
      </c>
      <c r="BX255" s="160">
        <f>INDEX('raw-all-komoditas'!$B$3:$ZY$37, MATCH('Komoditas besar Nasional'!BX$2,'raw-all-komoditas'!$B$3:$B$37,0), MATCH('Komoditas besar Nasional'!$BV255,'raw-all-komoditas'!$B$3:$ZY$3,0))</f>
        <v>0</v>
      </c>
      <c r="BY255" s="160">
        <f>INDEX('raw-all-komoditas'!$B$3:$ZY$37, MATCH('Komoditas besar Nasional'!BY$2,'raw-all-komoditas'!$B$3:$B$37,0), MATCH('Komoditas besar Nasional'!$BV255,'raw-all-komoditas'!$B$3:$ZY$3,0))</f>
        <v>0</v>
      </c>
      <c r="BZ255" s="160">
        <f>INDEX('raw-all-komoditas'!$B$3:$ZY$37, MATCH('Komoditas besar Nasional'!BZ$2,'raw-all-komoditas'!$B$3:$B$37,0), MATCH('Komoditas besar Nasional'!$BV255,'raw-all-komoditas'!$B$3:$ZY$3,0))</f>
        <v>0</v>
      </c>
      <c r="CA255" s="160">
        <f>INDEX('raw-all-komoditas'!$B$3:$ZY$37, MATCH('Komoditas besar Nasional'!CA$2,'raw-all-komoditas'!$B$3:$B$37,0), MATCH('Komoditas besar Nasional'!$BV255,'raw-all-komoditas'!$B$3:$ZY$3,0))</f>
        <v>0</v>
      </c>
      <c r="CB255" s="160">
        <f>INDEX('raw-all-komoditas'!$B$3:$ZY$37, MATCH('Komoditas besar Nasional'!CB$2,'raw-all-komoditas'!$B$3:$B$37,0), MATCH('Komoditas besar Nasional'!$BV255,'raw-all-komoditas'!$B$3:$ZY$3,0))</f>
        <v>0</v>
      </c>
      <c r="CC255" s="160">
        <f>INDEX('raw-all-komoditas'!$B$3:$ZY$37, MATCH('Komoditas besar Nasional'!CC$2,'raw-all-komoditas'!$B$3:$B$37,0), MATCH('Komoditas besar Nasional'!$BV255,'raw-all-komoditas'!$B$3:$ZY$3,0))</f>
        <v>0</v>
      </c>
      <c r="CD255" s="160">
        <f>INDEX('raw-all-komoditas'!$B$3:$ZY$37, MATCH('Komoditas besar Nasional'!CD$2,'raw-all-komoditas'!$B$3:$B$37,0), MATCH('Komoditas besar Nasional'!$BV255,'raw-all-komoditas'!$B$3:$ZY$3,0))</f>
        <v>0</v>
      </c>
      <c r="CE255" s="160">
        <f>INDEX('raw-all-komoditas'!$B$3:$ZY$37, MATCH('Komoditas besar Nasional'!CE$2,'raw-all-komoditas'!$B$3:$B$37,0), MATCH('Komoditas besar Nasional'!$BV255,'raw-all-komoditas'!$B$3:$ZY$3,0))</f>
        <v>0</v>
      </c>
      <c r="CF255" s="160">
        <f>INDEX('raw-all-komoditas'!$B$3:$ZY$37, MATCH('Komoditas besar Nasional'!CF$2,'raw-all-komoditas'!$B$3:$B$37,0), MATCH('Komoditas besar Nasional'!$BV255,'raw-all-komoditas'!$B$3:$ZY$3,0))</f>
        <v>0</v>
      </c>
      <c r="CG255" s="160">
        <f>INDEX('raw-all-komoditas'!$B$3:$ZY$37, MATCH('Komoditas besar Nasional'!CG$2,'raw-all-komoditas'!$B$3:$B$37,0), MATCH('Komoditas besar Nasional'!$BV255,'raw-all-komoditas'!$B$3:$ZY$3,0))</f>
        <v>0</v>
      </c>
      <c r="CH255" s="160">
        <f>INDEX('raw-all-komoditas'!$B$3:$ZY$37, MATCH('Komoditas besar Nasional'!CH$2,'raw-all-komoditas'!$B$3:$B$37,0), MATCH('Komoditas besar Nasional'!$BV255,'raw-all-komoditas'!$B$3:$ZY$3,0))</f>
        <v>0</v>
      </c>
      <c r="CI255" s="160">
        <f>INDEX('raw-all-komoditas'!$B$3:$ZY$37, MATCH('Komoditas besar Nasional'!CI$2,'raw-all-komoditas'!$B$3:$B$37,0), MATCH('Komoditas besar Nasional'!$BV255,'raw-all-komoditas'!$B$3:$ZY$3,0))</f>
        <v>0</v>
      </c>
      <c r="CJ255" s="160">
        <f>INDEX('raw-all-komoditas'!$B$3:$ZY$37, MATCH('Komoditas besar Nasional'!CJ$2,'raw-all-komoditas'!$B$3:$B$37,0), MATCH('Komoditas besar Nasional'!$BV255,'raw-all-komoditas'!$B$3:$ZY$3,0))</f>
        <v>0</v>
      </c>
      <c r="CK255" s="160">
        <f>INDEX('raw-all-komoditas'!$B$3:$ZY$37, MATCH('Komoditas besar Nasional'!CK$2,'raw-all-komoditas'!$B$3:$B$37,0), MATCH('Komoditas besar Nasional'!$BV255,'raw-all-komoditas'!$B$3:$ZY$3,0))</f>
        <v>1857</v>
      </c>
      <c r="CL255" s="160">
        <f>INDEX('raw-all-komoditas'!$B$3:$ZY$37, MATCH('Komoditas besar Nasional'!CL$2,'raw-all-komoditas'!$B$3:$B$37,0), MATCH('Komoditas besar Nasional'!$BV255,'raw-all-komoditas'!$B$3:$ZY$3,0))</f>
        <v>0</v>
      </c>
      <c r="CM255" s="160">
        <f>INDEX('raw-all-komoditas'!$B$3:$ZY$37, MATCH('Komoditas besar Nasional'!CM$2,'raw-all-komoditas'!$B$3:$B$37,0), MATCH('Komoditas besar Nasional'!$BV255,'raw-all-komoditas'!$B$3:$ZY$3,0))</f>
        <v>322</v>
      </c>
      <c r="CN255" s="160">
        <f>INDEX('raw-all-komoditas'!$B$3:$ZY$37, MATCH('Komoditas besar Nasional'!CN$2,'raw-all-komoditas'!$B$3:$B$37,0), MATCH('Komoditas besar Nasional'!$BV255,'raw-all-komoditas'!$B$3:$ZY$3,0))</f>
        <v>0</v>
      </c>
      <c r="CO255" s="160">
        <f>INDEX('raw-all-komoditas'!$B$3:$ZY$37, MATCH('Komoditas besar Nasional'!CO$2,'raw-all-komoditas'!$B$3:$B$37,0), MATCH('Komoditas besar Nasional'!$BV255,'raw-all-komoditas'!$B$3:$ZY$3,0))</f>
        <v>0</v>
      </c>
      <c r="CP255" s="160">
        <f>INDEX('raw-all-komoditas'!$B$3:$ZY$37, MATCH('Komoditas besar Nasional'!CP$2,'raw-all-komoditas'!$B$3:$B$37,0), MATCH('Komoditas besar Nasional'!$BV255,'raw-all-komoditas'!$B$3:$ZY$3,0))</f>
        <v>0</v>
      </c>
      <c r="CQ255" s="160">
        <f>INDEX('raw-all-komoditas'!$B$3:$ZY$37, MATCH('Komoditas besar Nasional'!CQ$2,'raw-all-komoditas'!$B$3:$B$37,0), MATCH('Komoditas besar Nasional'!$BV255,'raw-all-komoditas'!$B$3:$ZY$3,0))</f>
        <v>0</v>
      </c>
      <c r="CR255" s="160">
        <f>INDEX('raw-all-komoditas'!$B$3:$ZY$37, MATCH('Komoditas besar Nasional'!CR$2,'raw-all-komoditas'!$B$3:$B$37,0), MATCH('Komoditas besar Nasional'!$BV255,'raw-all-komoditas'!$B$3:$ZY$3,0))</f>
        <v>0</v>
      </c>
      <c r="CS255" s="160">
        <f>INDEX('raw-all-komoditas'!$B$3:$ZY$37, MATCH('Komoditas besar Nasional'!CS$2,'raw-all-komoditas'!$B$3:$B$37,0), MATCH('Komoditas besar Nasional'!$BV255,'raw-all-komoditas'!$B$3:$ZY$3,0))</f>
        <v>0</v>
      </c>
      <c r="CT255" s="160">
        <f>INDEX('raw-all-komoditas'!$B$3:$ZY$37, MATCH('Komoditas besar Nasional'!CT$2,'raw-all-komoditas'!$B$3:$B$37,0), MATCH('Komoditas besar Nasional'!$BV255,'raw-all-komoditas'!$B$3:$ZY$3,0))</f>
        <v>0</v>
      </c>
      <c r="CU255" s="160">
        <f>INDEX('raw-all-komoditas'!$B$3:$ZY$37, MATCH('Komoditas besar Nasional'!CU$2,'raw-all-komoditas'!$B$3:$B$37,0), MATCH('Komoditas besar Nasional'!$BV255,'raw-all-komoditas'!$B$3:$ZY$3,0))</f>
        <v>0</v>
      </c>
      <c r="CV255" s="160">
        <f>INDEX('raw-all-komoditas'!$B$3:$ZY$37, MATCH('Komoditas besar Nasional'!CV$2,'raw-all-komoditas'!$B$3:$B$37,0), MATCH('Komoditas besar Nasional'!$BV255,'raw-all-komoditas'!$B$3:$ZY$3,0))</f>
        <v>0</v>
      </c>
      <c r="CW255" s="160">
        <f>INDEX('raw-all-komoditas'!$B$3:$ZY$37, MATCH('Komoditas besar Nasional'!CW$2,'raw-all-komoditas'!$B$3:$B$37,0), MATCH('Komoditas besar Nasional'!$BV255,'raw-all-komoditas'!$B$3:$ZY$3,0))</f>
        <v>115</v>
      </c>
      <c r="CX255" s="160">
        <f>INDEX('raw-all-komoditas'!$B$3:$ZY$37, MATCH('Komoditas besar Nasional'!CX$2,'raw-all-komoditas'!$B$3:$B$37,0), MATCH('Komoditas besar Nasional'!$BV255,'raw-all-komoditas'!$B$3:$ZY$3,0))</f>
        <v>0</v>
      </c>
      <c r="CY255" s="160">
        <f>INDEX('raw-all-komoditas'!$B$3:$ZY$37, MATCH('Komoditas besar Nasional'!CY$2,'raw-all-komoditas'!$B$3:$B$37,0), MATCH('Komoditas besar Nasional'!$BV255,'raw-all-komoditas'!$B$3:$ZY$3,0))</f>
        <v>0</v>
      </c>
      <c r="CZ255" s="160">
        <f>INDEX('raw-all-komoditas'!$B$3:$ZY$37, MATCH('Komoditas besar Nasional'!CZ$2,'raw-all-komoditas'!$B$3:$B$37,0), MATCH('Komoditas besar Nasional'!$BV255,'raw-all-komoditas'!$B$3:$ZY$3,0))</f>
        <v>0</v>
      </c>
      <c r="DA255" s="160">
        <f>INDEX('raw-all-komoditas'!$B$3:$ZY$37, MATCH('Komoditas besar Nasional'!DA$2,'raw-all-komoditas'!$B$3:$B$37,0), MATCH('Komoditas besar Nasional'!$BV255,'raw-all-komoditas'!$B$3:$ZY$3,0))</f>
        <v>6</v>
      </c>
      <c r="DB255" s="160">
        <f>INDEX('raw-all-komoditas'!$B$3:$ZY$37, MATCH('Komoditas besar Nasional'!DB$2,'raw-all-komoditas'!$B$3:$B$37,0), MATCH('Komoditas besar Nasional'!$BV255,'raw-all-komoditas'!$B$3:$ZY$3,0))</f>
        <v>0</v>
      </c>
      <c r="DC255" s="160">
        <f>INDEX('raw-all-komoditas'!$B$3:$ZY$37, MATCH('Komoditas besar Nasional'!DC$2,'raw-all-komoditas'!$B$3:$B$37,0), MATCH('Komoditas besar Nasional'!$BV255,'raw-all-komoditas'!$B$3:$ZY$3,0))</f>
        <v>0</v>
      </c>
      <c r="DD255" s="160">
        <f>INDEX('raw-all-komoditas'!$B$3:$ZY$37, MATCH('Komoditas besar Nasional'!DD$2,'raw-all-komoditas'!$B$3:$B$37,0), MATCH('Komoditas besar Nasional'!$BV255,'raw-all-komoditas'!$B$3:$ZY$3,0))</f>
        <v>0</v>
      </c>
      <c r="DF255" s="159" t="str">
        <f t="shared" si="38"/>
        <v>Kurang dari 250M</v>
      </c>
      <c r="DG255" s="159" t="str">
        <f t="shared" si="39"/>
        <v>Kurang dari 250M</v>
      </c>
      <c r="DH255" s="159" t="str">
        <f t="shared" si="40"/>
        <v>Kurang dari 250M</v>
      </c>
      <c r="DI255" s="159" t="str">
        <f t="shared" si="41"/>
        <v>Kurang dari 250M</v>
      </c>
      <c r="DJ255" s="159" t="str">
        <f t="shared" si="42"/>
        <v>Kurang dari 250M</v>
      </c>
      <c r="DK255" s="159" t="str">
        <f t="shared" si="43"/>
        <v>Kurang dari 250M</v>
      </c>
      <c r="DL255" s="159" t="str">
        <f t="shared" si="44"/>
        <v>Kurang dari 250M</v>
      </c>
      <c r="DM255" s="159" t="str">
        <f t="shared" si="45"/>
        <v>Kurang dari 250M</v>
      </c>
      <c r="DN255" s="159" t="str">
        <f t="shared" si="46"/>
        <v>Kurang dari 250M</v>
      </c>
      <c r="DO255" s="159" t="str">
        <f t="shared" si="47"/>
        <v>Kurang dari 250M</v>
      </c>
      <c r="DP255" s="159" t="str">
        <f t="shared" si="48"/>
        <v>Kurang dari 250M</v>
      </c>
      <c r="DQ255" s="159" t="str">
        <f t="shared" si="49"/>
        <v>Kurang dari 250M</v>
      </c>
      <c r="DR255" s="159" t="str">
        <f t="shared" si="50"/>
        <v>Kurang dari 250M</v>
      </c>
      <c r="DS255" s="159" t="str">
        <f t="shared" si="51"/>
        <v>Kurang dari 250M</v>
      </c>
      <c r="DT255" s="159" t="str">
        <f t="shared" si="52"/>
        <v>Kurang dari 250M</v>
      </c>
      <c r="DU255" s="159" t="str">
        <f t="shared" si="53"/>
        <v>Kurang dari 250M</v>
      </c>
      <c r="DV255" s="159" t="str">
        <f t="shared" si="54"/>
        <v>Kurang dari 250M</v>
      </c>
      <c r="DW255" s="159" t="str">
        <f t="shared" si="55"/>
        <v>Kurang dari 250M</v>
      </c>
      <c r="DX255" s="159" t="str">
        <f t="shared" si="56"/>
        <v>Kurang dari 250M</v>
      </c>
      <c r="DY255" s="159" t="str">
        <f t="shared" si="57"/>
        <v>Kurang dari 250M</v>
      </c>
      <c r="DZ255" s="159" t="str">
        <f t="shared" si="58"/>
        <v>Kurang dari 250M</v>
      </c>
      <c r="EA255" s="159" t="str">
        <f t="shared" si="59"/>
        <v>Kurang dari 250M</v>
      </c>
      <c r="EB255" s="159" t="str">
        <f t="shared" si="60"/>
        <v>Kurang dari 250M</v>
      </c>
      <c r="EC255" s="159" t="str">
        <f t="shared" si="61"/>
        <v>Kurang dari 250M</v>
      </c>
      <c r="ED255" s="159" t="str">
        <f t="shared" si="62"/>
        <v>Kurang dari 250M</v>
      </c>
      <c r="EE255" s="159" t="str">
        <f t="shared" si="63"/>
        <v>Kurang dari 250M</v>
      </c>
      <c r="EF255" s="159" t="str">
        <f t="shared" si="64"/>
        <v>Kurang dari 250M</v>
      </c>
      <c r="EG255" s="159" t="str">
        <f t="shared" si="65"/>
        <v>Kurang dari 250M</v>
      </c>
      <c r="EH255" s="159" t="str">
        <f t="shared" si="66"/>
        <v>Kurang dari 250M</v>
      </c>
      <c r="EI255" s="159" t="str">
        <f t="shared" si="67"/>
        <v>Kurang dari 250M</v>
      </c>
      <c r="EJ255" s="159" t="str">
        <f t="shared" si="68"/>
        <v>Kurang dari 250M</v>
      </c>
      <c r="EK255" s="159" t="str">
        <f t="shared" si="69"/>
        <v>Kurang dari 250M</v>
      </c>
      <c r="EL255" s="159" t="str">
        <f t="shared" si="70"/>
        <v>Kurang dari 250M</v>
      </c>
      <c r="EM255" s="159" t="str">
        <f t="shared" si="71"/>
        <v>Kurang dari 250M</v>
      </c>
    </row>
    <row r="256" spans="1:143" x14ac:dyDescent="0.3">
      <c r="A256" s="158" t="s">
        <v>911</v>
      </c>
      <c r="B256" s="159" t="s">
        <v>1279</v>
      </c>
      <c r="C256" s="160">
        <f>INDEX('raw-all-komoditas'!$B$3:$ZY$37, MATCH('Komoditas besar Nasional'!C$2,'raw-all-komoditas'!$B$3:$B$37,0), MATCH('Komoditas besar Nasional'!$B256,'raw-all-komoditas'!$B$3:$ZY$3,0))</f>
        <v>11.409777</v>
      </c>
      <c r="D256" s="160">
        <f>INDEX('raw-all-komoditas'!$B$3:$ZY$37, MATCH('Komoditas besar Nasional'!D$2,'raw-all-komoditas'!$B$3:$B$37,0), MATCH('Komoditas besar Nasional'!$B256,'raw-all-komoditas'!$B$3:$ZY$3,0))</f>
        <v>70.408958999999996</v>
      </c>
      <c r="E256" s="160">
        <f>INDEX('raw-all-komoditas'!$B$3:$ZY$37, MATCH('Komoditas besar Nasional'!E$2,'raw-all-komoditas'!$B$3:$B$37,0), MATCH('Komoditas besar Nasional'!$B256,'raw-all-komoditas'!$B$3:$ZY$3,0))</f>
        <v>0.52927999999999997</v>
      </c>
      <c r="F256" s="160">
        <f>INDEX('raw-all-komoditas'!$B$3:$ZY$37, MATCH('Komoditas besar Nasional'!F$2,'raw-all-komoditas'!$B$3:$B$37,0), MATCH('Komoditas besar Nasional'!$B256,'raw-all-komoditas'!$B$3:$ZY$3,0))</f>
        <v>3.4136320000000002</v>
      </c>
      <c r="G256" s="160">
        <f>INDEX('raw-all-komoditas'!$B$3:$ZY$37, MATCH('Komoditas besar Nasional'!G$2,'raw-all-komoditas'!$B$3:$B$37,0), MATCH('Komoditas besar Nasional'!$B256,'raw-all-komoditas'!$B$3:$ZY$3,0))</f>
        <v>1.304365</v>
      </c>
      <c r="H256" s="160">
        <f>INDEX('raw-all-komoditas'!$B$3:$ZY$37, MATCH('Komoditas besar Nasional'!H$2,'raw-all-komoditas'!$B$3:$B$37,0), MATCH('Komoditas besar Nasional'!$B256,'raw-all-komoditas'!$B$3:$ZY$3,0))</f>
        <v>117.28295</v>
      </c>
      <c r="I256" s="160">
        <f>INDEX('raw-all-komoditas'!$B$3:$ZY$37, MATCH('Komoditas besar Nasional'!I$2,'raw-all-komoditas'!$B$3:$B$37,0), MATCH('Komoditas besar Nasional'!$B256,'raw-all-komoditas'!$B$3:$ZY$3,0))</f>
        <v>0</v>
      </c>
      <c r="J256" s="160">
        <f>INDEX('raw-all-komoditas'!$B$3:$ZY$37, MATCH('Komoditas besar Nasional'!J$2,'raw-all-komoditas'!$B$3:$B$37,0), MATCH('Komoditas besar Nasional'!$B256,'raw-all-komoditas'!$B$3:$ZY$3,0))</f>
        <v>6.0000000000000001E-3</v>
      </c>
      <c r="K256" s="160">
        <f>INDEX('raw-all-komoditas'!$B$3:$ZY$37, MATCH('Komoditas besar Nasional'!K$2,'raw-all-komoditas'!$B$3:$B$37,0), MATCH('Komoditas besar Nasional'!$B256,'raw-all-komoditas'!$B$3:$ZY$3,0))</f>
        <v>25.539881999999999</v>
      </c>
      <c r="L256" s="160">
        <f>INDEX('raw-all-komoditas'!$B$3:$ZY$37, MATCH('Komoditas besar Nasional'!L$2,'raw-all-komoditas'!$B$3:$B$37,0), MATCH('Komoditas besar Nasional'!$B256,'raw-all-komoditas'!$B$3:$ZY$3,0))</f>
        <v>52.226084999999998</v>
      </c>
      <c r="M256" s="160">
        <f>INDEX('raw-all-komoditas'!$B$3:$ZY$37, MATCH('Komoditas besar Nasional'!M$2,'raw-all-komoditas'!$B$3:$B$37,0), MATCH('Komoditas besar Nasional'!$B256,'raw-all-komoditas'!$B$3:$ZY$3,0))</f>
        <v>43.086874999999999</v>
      </c>
      <c r="N256" s="160">
        <f>INDEX('raw-all-komoditas'!$B$3:$ZY$37, MATCH('Komoditas besar Nasional'!N$2,'raw-all-komoditas'!$B$3:$B$37,0), MATCH('Komoditas besar Nasional'!$B256,'raw-all-komoditas'!$B$3:$ZY$3,0))</f>
        <v>109.11132600000001</v>
      </c>
      <c r="O256" s="160">
        <f>INDEX('raw-all-komoditas'!$B$3:$ZY$37, MATCH('Komoditas besar Nasional'!O$2,'raw-all-komoditas'!$B$3:$B$37,0), MATCH('Komoditas besar Nasional'!$B256,'raw-all-komoditas'!$B$3:$ZY$3,0))</f>
        <v>0.61526800000000004</v>
      </c>
      <c r="P256" s="160">
        <f>INDEX('raw-all-komoditas'!$B$3:$ZY$37, MATCH('Komoditas besar Nasional'!P$2,'raw-all-komoditas'!$B$3:$B$37,0), MATCH('Komoditas besar Nasional'!$B256,'raw-all-komoditas'!$B$3:$ZY$3,0))</f>
        <v>0</v>
      </c>
      <c r="Q256" s="160">
        <f>INDEX('raw-all-komoditas'!$B$3:$ZY$37, MATCH('Komoditas besar Nasional'!Q$2,'raw-all-komoditas'!$B$3:$B$37,0), MATCH('Komoditas besar Nasional'!$B256,'raw-all-komoditas'!$B$3:$ZY$3,0))</f>
        <v>13.792173</v>
      </c>
      <c r="R256" s="160">
        <f>INDEX('raw-all-komoditas'!$B$3:$ZY$37, MATCH('Komoditas besar Nasional'!R$2,'raw-all-komoditas'!$B$3:$B$37,0), MATCH('Komoditas besar Nasional'!$B256,'raw-all-komoditas'!$B$3:$ZY$3,0))</f>
        <v>22.842697999999999</v>
      </c>
      <c r="S256" s="160">
        <f>INDEX('raw-all-komoditas'!$B$3:$ZY$37, MATCH('Komoditas besar Nasional'!S$2,'raw-all-komoditas'!$B$3:$B$37,0), MATCH('Komoditas besar Nasional'!$B256,'raw-all-komoditas'!$B$3:$ZY$3,0))</f>
        <v>0.81381000000000003</v>
      </c>
      <c r="T256" s="160">
        <f>INDEX('raw-all-komoditas'!$B$3:$ZY$37, MATCH('Komoditas besar Nasional'!T$2,'raw-all-komoditas'!$B$3:$B$37,0), MATCH('Komoditas besar Nasional'!$B256,'raw-all-komoditas'!$B$3:$ZY$3,0))</f>
        <v>128.54546400000001</v>
      </c>
      <c r="U256" s="160">
        <f>INDEX('raw-all-komoditas'!$B$3:$ZY$37, MATCH('Komoditas besar Nasional'!U$2,'raw-all-komoditas'!$B$3:$B$37,0), MATCH('Komoditas besar Nasional'!$B256,'raw-all-komoditas'!$B$3:$ZY$3,0))</f>
        <v>8.2672600000000003</v>
      </c>
      <c r="V256" s="160">
        <f>INDEX('raw-all-komoditas'!$B$3:$ZY$37, MATCH('Komoditas besar Nasional'!V$2,'raw-all-komoditas'!$B$3:$B$37,0), MATCH('Komoditas besar Nasional'!$B256,'raw-all-komoditas'!$B$3:$ZY$3,0))</f>
        <v>116.89767500000001</v>
      </c>
      <c r="W256" s="160">
        <f>INDEX('raw-all-komoditas'!$B$3:$ZY$37, MATCH('Komoditas besar Nasional'!W$2,'raw-all-komoditas'!$B$3:$B$37,0), MATCH('Komoditas besar Nasional'!$B256,'raw-all-komoditas'!$B$3:$ZY$3,0))</f>
        <v>4.3198999999999996</v>
      </c>
      <c r="X256" s="160">
        <f>INDEX('raw-all-komoditas'!$B$3:$ZY$37, MATCH('Komoditas besar Nasional'!X$2,'raw-all-komoditas'!$B$3:$B$37,0), MATCH('Komoditas besar Nasional'!$B256,'raw-all-komoditas'!$B$3:$ZY$3,0))</f>
        <v>7.3225230000000003</v>
      </c>
      <c r="Y256" s="160">
        <f>INDEX('raw-all-komoditas'!$B$3:$ZY$37, MATCH('Komoditas besar Nasional'!Y$2,'raw-all-komoditas'!$B$3:$B$37,0), MATCH('Komoditas besar Nasional'!$B256,'raw-all-komoditas'!$B$3:$ZY$3,0))</f>
        <v>19.672312999999999</v>
      </c>
      <c r="Z256" s="160">
        <f>INDEX('raw-all-komoditas'!$B$3:$ZY$37, MATCH('Komoditas besar Nasional'!Z$2,'raw-all-komoditas'!$B$3:$B$37,0), MATCH('Komoditas besar Nasional'!$B256,'raw-all-komoditas'!$B$3:$ZY$3,0))</f>
        <v>0.106505</v>
      </c>
      <c r="AA256" s="160">
        <f>INDEX('raw-all-komoditas'!$B$3:$ZY$37, MATCH('Komoditas besar Nasional'!AA$2,'raw-all-komoditas'!$B$3:$B$37,0), MATCH('Komoditas besar Nasional'!$B256,'raw-all-komoditas'!$B$3:$ZY$3,0))</f>
        <v>6.5859909999999999</v>
      </c>
      <c r="AB256" s="160">
        <f>INDEX('raw-all-komoditas'!$B$3:$ZY$37, MATCH('Komoditas besar Nasional'!AB$2,'raw-all-komoditas'!$B$3:$B$37,0), MATCH('Komoditas besar Nasional'!$B256,'raw-all-komoditas'!$B$3:$ZY$3,0))</f>
        <v>3.7229999999999999</v>
      </c>
      <c r="AC256" s="160">
        <f>INDEX('raw-all-komoditas'!$B$3:$ZY$37, MATCH('Komoditas besar Nasional'!AC$2,'raw-all-komoditas'!$B$3:$B$37,0), MATCH('Komoditas besar Nasional'!$B256,'raw-all-komoditas'!$B$3:$ZY$3,0))</f>
        <v>20.096457000000001</v>
      </c>
      <c r="AD256" s="160">
        <f>INDEX('raw-all-komoditas'!$B$3:$ZY$37, MATCH('Komoditas besar Nasional'!AD$2,'raw-all-komoditas'!$B$3:$B$37,0), MATCH('Komoditas besar Nasional'!$B256,'raw-all-komoditas'!$B$3:$ZY$3,0))</f>
        <v>10.773571</v>
      </c>
      <c r="AE256" s="160">
        <f>INDEX('raw-all-komoditas'!$B$3:$ZY$37, MATCH('Komoditas besar Nasional'!AE$2,'raw-all-komoditas'!$B$3:$B$37,0), MATCH('Komoditas besar Nasional'!$B256,'raw-all-komoditas'!$B$3:$ZY$3,0))</f>
        <v>5.7290850000000004</v>
      </c>
      <c r="AF256" s="160">
        <f>INDEX('raw-all-komoditas'!$B$3:$ZY$37, MATCH('Komoditas besar Nasional'!AF$2,'raw-all-komoditas'!$B$3:$B$37,0), MATCH('Komoditas besar Nasional'!$B256,'raw-all-komoditas'!$B$3:$ZY$3,0))</f>
        <v>0</v>
      </c>
      <c r="AG256" s="160">
        <f>INDEX('raw-all-komoditas'!$B$3:$ZY$37, MATCH('Komoditas besar Nasional'!AG$2,'raw-all-komoditas'!$B$3:$B$37,0), MATCH('Komoditas besar Nasional'!$B256,'raw-all-komoditas'!$B$3:$ZY$3,0))</f>
        <v>3.209762</v>
      </c>
      <c r="AH256" s="160">
        <f>INDEX('raw-all-komoditas'!$B$3:$ZY$37, MATCH('Komoditas besar Nasional'!AH$2,'raw-all-komoditas'!$B$3:$B$37,0), MATCH('Komoditas besar Nasional'!$B256,'raw-all-komoditas'!$B$3:$ZY$3,0))</f>
        <v>0</v>
      </c>
      <c r="AI256" s="160">
        <f>INDEX('raw-all-komoditas'!$B$3:$ZY$37, MATCH('Komoditas besar Nasional'!AI$2,'raw-all-komoditas'!$B$3:$B$37,0), MATCH('Komoditas besar Nasional'!$B256,'raw-all-komoditas'!$B$3:$ZY$3,0))</f>
        <v>0.18084</v>
      </c>
      <c r="AJ256" s="160">
        <f>INDEX('raw-all-komoditas'!$B$3:$ZY$37, MATCH('Komoditas besar Nasional'!AJ$2,'raw-all-komoditas'!$B$3:$B$37,0), MATCH('Komoditas besar Nasional'!$B256,'raw-all-komoditas'!$B$3:$ZY$3,0))</f>
        <v>0</v>
      </c>
      <c r="AK256" s="181"/>
      <c r="AL256" s="160">
        <f>INDEX('rank provinsi to commodity'!$B$3:$ZX$37, MATCH(AL$2,'rank provinsi to commodity'!$B$3:$B$37,0),MATCH($B256,'rank provinsi to commodity'!$B$3:$ZX$3,0))</f>
        <v>13</v>
      </c>
      <c r="AM256" s="160">
        <f>INDEX('rank provinsi to commodity'!$B$3:$ZX$37, MATCH(AM$2,'rank provinsi to commodity'!$B$3:$B$37,0),MATCH($B256,'rank provinsi to commodity'!$B$3:$ZX$3,0))</f>
        <v>5</v>
      </c>
      <c r="AN256" s="160">
        <f>INDEX('rank provinsi to commodity'!$B$3:$ZX$37, MATCH(AN$2,'rank provinsi to commodity'!$B$3:$B$37,0),MATCH($B256,'rank provinsi to commodity'!$B$3:$ZX$3,0))</f>
        <v>26</v>
      </c>
      <c r="AO256" s="160">
        <f>INDEX('rank provinsi to commodity'!$B$3:$ZX$37, MATCH(AO$2,'rank provinsi to commodity'!$B$3:$B$37,0),MATCH($B256,'rank provinsi to commodity'!$B$3:$ZX$3,0))</f>
        <v>21</v>
      </c>
      <c r="AP256" s="160">
        <f>INDEX('rank provinsi to commodity'!$B$3:$ZX$37, MATCH(AP$2,'rank provinsi to commodity'!$B$3:$B$37,0),MATCH($B256,'rank provinsi to commodity'!$B$3:$ZX$3,0))</f>
        <v>23</v>
      </c>
      <c r="AQ256" s="160">
        <f>INDEX('rank provinsi to commodity'!$B$3:$ZX$37, MATCH(AQ$2,'rank provinsi to commodity'!$B$3:$B$37,0),MATCH($B256,'rank provinsi to commodity'!$B$3:$ZX$3,0))</f>
        <v>2</v>
      </c>
      <c r="AR256" s="160">
        <f>INDEX('rank provinsi to commodity'!$B$3:$ZX$37, MATCH(AR$2,'rank provinsi to commodity'!$B$3:$B$37,0),MATCH($B256,'rank provinsi to commodity'!$B$3:$ZX$3,0))</f>
        <v>30</v>
      </c>
      <c r="AS256" s="160">
        <f>INDEX('rank provinsi to commodity'!$B$3:$ZX$37, MATCH(AS$2,'rank provinsi to commodity'!$B$3:$B$37,0),MATCH($B256,'rank provinsi to commodity'!$B$3:$ZX$3,0))</f>
        <v>29</v>
      </c>
      <c r="AT256" s="160">
        <f>INDEX('rank provinsi to commodity'!$B$3:$ZX$37, MATCH(AT$2,'rank provinsi to commodity'!$B$3:$B$37,0),MATCH($B256,'rank provinsi to commodity'!$B$3:$ZX$3,0))</f>
        <v>8</v>
      </c>
      <c r="AU256" s="160">
        <f>INDEX('rank provinsi to commodity'!$B$3:$ZX$37, MATCH(AU$2,'rank provinsi to commodity'!$B$3:$B$37,0),MATCH($B256,'rank provinsi to commodity'!$B$3:$ZX$3,0))</f>
        <v>6</v>
      </c>
      <c r="AV256" s="160">
        <f>INDEX('rank provinsi to commodity'!$B$3:$ZX$37, MATCH(AV$2,'rank provinsi to commodity'!$B$3:$B$37,0),MATCH($B256,'rank provinsi to commodity'!$B$3:$ZX$3,0))</f>
        <v>7</v>
      </c>
      <c r="AW256" s="160">
        <f>INDEX('rank provinsi to commodity'!$B$3:$ZX$37, MATCH(AW$2,'rank provinsi to commodity'!$B$3:$B$37,0),MATCH($B256,'rank provinsi to commodity'!$B$3:$ZX$3,0))</f>
        <v>4</v>
      </c>
      <c r="AX256" s="160">
        <f>INDEX('rank provinsi to commodity'!$B$3:$ZX$37, MATCH(AX$2,'rank provinsi to commodity'!$B$3:$B$37,0),MATCH($B256,'rank provinsi to commodity'!$B$3:$ZX$3,0))</f>
        <v>25</v>
      </c>
      <c r="AY256" s="160">
        <f>INDEX('rank provinsi to commodity'!$B$3:$ZX$37, MATCH(AY$2,'rank provinsi to commodity'!$B$3:$B$37,0),MATCH($B256,'rank provinsi to commodity'!$B$3:$ZX$3,0))</f>
        <v>30</v>
      </c>
      <c r="AZ256" s="160">
        <f>INDEX('rank provinsi to commodity'!$B$3:$ZX$37, MATCH(AZ$2,'rank provinsi to commodity'!$B$3:$B$37,0),MATCH($B256,'rank provinsi to commodity'!$B$3:$ZX$3,0))</f>
        <v>12</v>
      </c>
      <c r="BA256" s="160">
        <f>INDEX('rank provinsi to commodity'!$B$3:$ZX$37, MATCH(BA$2,'rank provinsi to commodity'!$B$3:$B$37,0),MATCH($B256,'rank provinsi to commodity'!$B$3:$ZX$3,0))</f>
        <v>9</v>
      </c>
      <c r="BB256" s="160">
        <f>INDEX('rank provinsi to commodity'!$B$3:$ZX$37, MATCH(BB$2,'rank provinsi to commodity'!$B$3:$B$37,0),MATCH($B256,'rank provinsi to commodity'!$B$3:$ZX$3,0))</f>
        <v>24</v>
      </c>
      <c r="BC256" s="160">
        <f>INDEX('rank provinsi to commodity'!$B$3:$ZX$37, MATCH(BC$2,'rank provinsi to commodity'!$B$3:$B$37,0),MATCH($B256,'rank provinsi to commodity'!$B$3:$ZX$3,0))</f>
        <v>1</v>
      </c>
      <c r="BD256" s="160">
        <f>INDEX('rank provinsi to commodity'!$B$3:$ZX$37, MATCH(BD$2,'rank provinsi to commodity'!$B$3:$B$37,0),MATCH($B256,'rank provinsi to commodity'!$B$3:$ZX$3,0))</f>
        <v>15</v>
      </c>
      <c r="BE256" s="160">
        <f>INDEX('rank provinsi to commodity'!$B$3:$ZX$37, MATCH(BE$2,'rank provinsi to commodity'!$B$3:$B$37,0),MATCH($B256,'rank provinsi to commodity'!$B$3:$ZX$3,0))</f>
        <v>3</v>
      </c>
      <c r="BF256" s="160">
        <f>INDEX('rank provinsi to commodity'!$B$3:$ZX$37, MATCH(BF$2,'rank provinsi to commodity'!$B$3:$B$37,0),MATCH($B256,'rank provinsi to commodity'!$B$3:$ZX$3,0))</f>
        <v>19</v>
      </c>
      <c r="BG256" s="160">
        <f>INDEX('rank provinsi to commodity'!$B$3:$ZX$37, MATCH(BG$2,'rank provinsi to commodity'!$B$3:$B$37,0),MATCH($B256,'rank provinsi to commodity'!$B$3:$ZX$3,0))</f>
        <v>16</v>
      </c>
      <c r="BH256" s="160">
        <f>INDEX('rank provinsi to commodity'!$B$3:$ZX$37, MATCH(BH$2,'rank provinsi to commodity'!$B$3:$B$37,0),MATCH($B256,'rank provinsi to commodity'!$B$3:$ZX$3,0))</f>
        <v>11</v>
      </c>
      <c r="BI256" s="160">
        <f>INDEX('rank provinsi to commodity'!$B$3:$ZX$37, MATCH(BI$2,'rank provinsi to commodity'!$B$3:$B$37,0),MATCH($B256,'rank provinsi to commodity'!$B$3:$ZX$3,0))</f>
        <v>28</v>
      </c>
      <c r="BJ256" s="160">
        <f>INDEX('rank provinsi to commodity'!$B$3:$ZX$37, MATCH(BJ$2,'rank provinsi to commodity'!$B$3:$B$37,0),MATCH($B256,'rank provinsi to commodity'!$B$3:$ZX$3,0))</f>
        <v>17</v>
      </c>
      <c r="BK256" s="160">
        <f>INDEX('rank provinsi to commodity'!$B$3:$ZX$37, MATCH(BK$2,'rank provinsi to commodity'!$B$3:$B$37,0),MATCH($B256,'rank provinsi to commodity'!$B$3:$ZX$3,0))</f>
        <v>20</v>
      </c>
      <c r="BL256" s="160">
        <f>INDEX('rank provinsi to commodity'!$B$3:$ZX$37, MATCH(BL$2,'rank provinsi to commodity'!$B$3:$B$37,0),MATCH($B256,'rank provinsi to commodity'!$B$3:$ZX$3,0))</f>
        <v>10</v>
      </c>
      <c r="BM256" s="160">
        <f>INDEX('rank provinsi to commodity'!$B$3:$ZX$37, MATCH(BM$2,'rank provinsi to commodity'!$B$3:$B$37,0),MATCH($B256,'rank provinsi to commodity'!$B$3:$ZX$3,0))</f>
        <v>14</v>
      </c>
      <c r="BN256" s="160">
        <f>INDEX('rank provinsi to commodity'!$B$3:$ZX$37, MATCH(BN$2,'rank provinsi to commodity'!$B$3:$B$37,0),MATCH($B256,'rank provinsi to commodity'!$B$3:$ZX$3,0))</f>
        <v>18</v>
      </c>
      <c r="BO256" s="160">
        <f>INDEX('rank provinsi to commodity'!$B$3:$ZX$37, MATCH(BO$2,'rank provinsi to commodity'!$B$3:$B$37,0),MATCH($B256,'rank provinsi to commodity'!$B$3:$ZX$3,0))</f>
        <v>30</v>
      </c>
      <c r="BP256" s="160">
        <f>INDEX('rank provinsi to commodity'!$B$3:$ZX$37, MATCH(BP$2,'rank provinsi to commodity'!$B$3:$B$37,0),MATCH($B256,'rank provinsi to commodity'!$B$3:$ZX$3,0))</f>
        <v>22</v>
      </c>
      <c r="BQ256" s="160">
        <f>INDEX('rank provinsi to commodity'!$B$3:$ZX$37, MATCH(BQ$2,'rank provinsi to commodity'!$B$3:$B$37,0),MATCH($B256,'rank provinsi to commodity'!$B$3:$ZX$3,0))</f>
        <v>30</v>
      </c>
      <c r="BR256" s="160">
        <f>INDEX('rank provinsi to commodity'!$B$3:$ZX$37, MATCH(BR$2,'rank provinsi to commodity'!$B$3:$B$37,0),MATCH($B256,'rank provinsi to commodity'!$B$3:$ZX$3,0))</f>
        <v>27</v>
      </c>
      <c r="BS256" s="173">
        <f>INDEX('rank provinsi to commodity'!$B$3:$ZX$37, MATCH(BS$2,'rank provinsi to commodity'!$B$3:$B$37,0),MATCH($B256,'rank provinsi to commodity'!$B$3:$ZX$3,0))</f>
        <v>30</v>
      </c>
      <c r="BT256" s="181"/>
      <c r="BU256" s="184" t="str">
        <f t="shared" si="37"/>
        <v>PERIKANAN TANGKAP LAUT (Ton)</v>
      </c>
      <c r="BV256" s="149" t="s">
        <v>1019</v>
      </c>
      <c r="BW256" s="160">
        <f>INDEX('raw-all-komoditas'!$B$3:$ZY$37, MATCH('Komoditas besar Nasional'!BW$2,'raw-all-komoditas'!$B$3:$B$37,0), MATCH('Komoditas besar Nasional'!$BV256,'raw-all-komoditas'!$B$3:$ZY$3,0))</f>
        <v>322</v>
      </c>
      <c r="BX256" s="160">
        <f>INDEX('raw-all-komoditas'!$B$3:$ZY$37, MATCH('Komoditas besar Nasional'!BX$2,'raw-all-komoditas'!$B$3:$B$37,0), MATCH('Komoditas besar Nasional'!$BV256,'raw-all-komoditas'!$B$3:$ZY$3,0))</f>
        <v>2259</v>
      </c>
      <c r="BY256" s="160">
        <f>INDEX('raw-all-komoditas'!$B$3:$ZY$37, MATCH('Komoditas besar Nasional'!BY$2,'raw-all-komoditas'!$B$3:$B$37,0), MATCH('Komoditas besar Nasional'!$BV256,'raw-all-komoditas'!$B$3:$ZY$3,0))</f>
        <v>11</v>
      </c>
      <c r="BZ256" s="160">
        <f>INDEX('raw-all-komoditas'!$B$3:$ZY$37, MATCH('Komoditas besar Nasional'!BZ$2,'raw-all-komoditas'!$B$3:$B$37,0), MATCH('Komoditas besar Nasional'!$BV256,'raw-all-komoditas'!$B$3:$ZY$3,0))</f>
        <v>106</v>
      </c>
      <c r="CA256" s="160">
        <f>INDEX('raw-all-komoditas'!$B$3:$ZY$37, MATCH('Komoditas besar Nasional'!CA$2,'raw-all-komoditas'!$B$3:$B$37,0), MATCH('Komoditas besar Nasional'!$BV256,'raw-all-komoditas'!$B$3:$ZY$3,0))</f>
        <v>57</v>
      </c>
      <c r="CB256" s="160">
        <f>INDEX('raw-all-komoditas'!$B$3:$ZY$37, MATCH('Komoditas besar Nasional'!CB$2,'raw-all-komoditas'!$B$3:$B$37,0), MATCH('Komoditas besar Nasional'!$BV256,'raw-all-komoditas'!$B$3:$ZY$3,0))</f>
        <v>2346</v>
      </c>
      <c r="CC256" s="160">
        <f>INDEX('raw-all-komoditas'!$B$3:$ZY$37, MATCH('Komoditas besar Nasional'!CC$2,'raw-all-komoditas'!$B$3:$B$37,0), MATCH('Komoditas besar Nasional'!$BV256,'raw-all-komoditas'!$B$3:$ZY$3,0))</f>
        <v>0</v>
      </c>
      <c r="CD256" s="160">
        <f>INDEX('raw-all-komoditas'!$B$3:$ZY$37, MATCH('Komoditas besar Nasional'!CD$2,'raw-all-komoditas'!$B$3:$B$37,0), MATCH('Komoditas besar Nasional'!$BV256,'raw-all-komoditas'!$B$3:$ZY$3,0))</f>
        <v>0</v>
      </c>
      <c r="CE256" s="160">
        <f>INDEX('raw-all-komoditas'!$B$3:$ZY$37, MATCH('Komoditas besar Nasional'!CE$2,'raw-all-komoditas'!$B$3:$B$37,0), MATCH('Komoditas besar Nasional'!$BV256,'raw-all-komoditas'!$B$3:$ZY$3,0))</f>
        <v>750</v>
      </c>
      <c r="CF256" s="160">
        <f>INDEX('raw-all-komoditas'!$B$3:$ZY$37, MATCH('Komoditas besar Nasional'!CF$2,'raw-all-komoditas'!$B$3:$B$37,0), MATCH('Komoditas besar Nasional'!$BV256,'raw-all-komoditas'!$B$3:$ZY$3,0))</f>
        <v>1562</v>
      </c>
      <c r="CG256" s="160">
        <f>INDEX('raw-all-komoditas'!$B$3:$ZY$37, MATCH('Komoditas besar Nasional'!CG$2,'raw-all-komoditas'!$B$3:$B$37,0), MATCH('Komoditas besar Nasional'!$BV256,'raw-all-komoditas'!$B$3:$ZY$3,0))</f>
        <v>1086</v>
      </c>
      <c r="CH256" s="160">
        <f>INDEX('raw-all-komoditas'!$B$3:$ZY$37, MATCH('Komoditas besar Nasional'!CH$2,'raw-all-komoditas'!$B$3:$B$37,0), MATCH('Komoditas besar Nasional'!$BV256,'raw-all-komoditas'!$B$3:$ZY$3,0))</f>
        <v>2193</v>
      </c>
      <c r="CI256" s="160">
        <f>INDEX('raw-all-komoditas'!$B$3:$ZY$37, MATCH('Komoditas besar Nasional'!CI$2,'raw-all-komoditas'!$B$3:$B$37,0), MATCH('Komoditas besar Nasional'!$BV256,'raw-all-komoditas'!$B$3:$ZY$3,0))</f>
        <v>16</v>
      </c>
      <c r="CJ256" s="160">
        <f>INDEX('raw-all-komoditas'!$B$3:$ZY$37, MATCH('Komoditas besar Nasional'!CJ$2,'raw-all-komoditas'!$B$3:$B$37,0), MATCH('Komoditas besar Nasional'!$BV256,'raw-all-komoditas'!$B$3:$ZY$3,0))</f>
        <v>0</v>
      </c>
      <c r="CK256" s="160">
        <f>INDEX('raw-all-komoditas'!$B$3:$ZY$37, MATCH('Komoditas besar Nasional'!CK$2,'raw-all-komoditas'!$B$3:$B$37,0), MATCH('Komoditas besar Nasional'!$BV256,'raw-all-komoditas'!$B$3:$ZY$3,0))</f>
        <v>219</v>
      </c>
      <c r="CL256" s="160">
        <f>INDEX('raw-all-komoditas'!$B$3:$ZY$37, MATCH('Komoditas besar Nasional'!CL$2,'raw-all-komoditas'!$B$3:$B$37,0), MATCH('Komoditas besar Nasional'!$BV256,'raw-all-komoditas'!$B$3:$ZY$3,0))</f>
        <v>409</v>
      </c>
      <c r="CM256" s="160">
        <f>INDEX('raw-all-komoditas'!$B$3:$ZY$37, MATCH('Komoditas besar Nasional'!CM$2,'raw-all-komoditas'!$B$3:$B$37,0), MATCH('Komoditas besar Nasional'!$BV256,'raw-all-komoditas'!$B$3:$ZY$3,0))</f>
        <v>22</v>
      </c>
      <c r="CN256" s="160">
        <f>INDEX('raw-all-komoditas'!$B$3:$ZY$37, MATCH('Komoditas besar Nasional'!CN$2,'raw-all-komoditas'!$B$3:$B$37,0), MATCH('Komoditas besar Nasional'!$BV256,'raw-all-komoditas'!$B$3:$ZY$3,0))</f>
        <v>2621</v>
      </c>
      <c r="CO256" s="160">
        <f>INDEX('raw-all-komoditas'!$B$3:$ZY$37, MATCH('Komoditas besar Nasional'!CO$2,'raw-all-komoditas'!$B$3:$B$37,0), MATCH('Komoditas besar Nasional'!$BV256,'raw-all-komoditas'!$B$3:$ZY$3,0))</f>
        <v>330</v>
      </c>
      <c r="CP256" s="160">
        <f>INDEX('raw-all-komoditas'!$B$3:$ZY$37, MATCH('Komoditas besar Nasional'!CP$2,'raw-all-komoditas'!$B$3:$B$37,0), MATCH('Komoditas besar Nasional'!$BV256,'raw-all-komoditas'!$B$3:$ZY$3,0))</f>
        <v>3168</v>
      </c>
      <c r="CQ256" s="160">
        <f>INDEX('raw-all-komoditas'!$B$3:$ZY$37, MATCH('Komoditas besar Nasional'!CQ$2,'raw-all-komoditas'!$B$3:$B$37,0), MATCH('Komoditas besar Nasional'!$BV256,'raw-all-komoditas'!$B$3:$ZY$3,0))</f>
        <v>121</v>
      </c>
      <c r="CR256" s="160">
        <f>INDEX('raw-all-komoditas'!$B$3:$ZY$37, MATCH('Komoditas besar Nasional'!CR$2,'raw-all-komoditas'!$B$3:$B$37,0), MATCH('Komoditas besar Nasional'!$BV256,'raw-all-komoditas'!$B$3:$ZY$3,0))</f>
        <v>183</v>
      </c>
      <c r="CS256" s="160">
        <f>INDEX('raw-all-komoditas'!$B$3:$ZY$37, MATCH('Komoditas besar Nasional'!CS$2,'raw-all-komoditas'!$B$3:$B$37,0), MATCH('Komoditas besar Nasional'!$BV256,'raw-all-komoditas'!$B$3:$ZY$3,0))</f>
        <v>503</v>
      </c>
      <c r="CT256" s="160">
        <f>INDEX('raw-all-komoditas'!$B$3:$ZY$37, MATCH('Komoditas besar Nasional'!CT$2,'raw-all-komoditas'!$B$3:$B$37,0), MATCH('Komoditas besar Nasional'!$BV256,'raw-all-komoditas'!$B$3:$ZY$3,0))</f>
        <v>3</v>
      </c>
      <c r="CU256" s="160">
        <f>INDEX('raw-all-komoditas'!$B$3:$ZY$37, MATCH('Komoditas besar Nasional'!CU$2,'raw-all-komoditas'!$B$3:$B$37,0), MATCH('Komoditas besar Nasional'!$BV256,'raw-all-komoditas'!$B$3:$ZY$3,0))</f>
        <v>219</v>
      </c>
      <c r="CV256" s="160">
        <f>INDEX('raw-all-komoditas'!$B$3:$ZY$37, MATCH('Komoditas besar Nasional'!CV$2,'raw-all-komoditas'!$B$3:$B$37,0), MATCH('Komoditas besar Nasional'!$BV256,'raw-all-komoditas'!$B$3:$ZY$3,0))</f>
        <v>110</v>
      </c>
      <c r="CW256" s="160">
        <f>INDEX('raw-all-komoditas'!$B$3:$ZY$37, MATCH('Komoditas besar Nasional'!CW$2,'raw-all-komoditas'!$B$3:$B$37,0), MATCH('Komoditas besar Nasional'!$BV256,'raw-all-komoditas'!$B$3:$ZY$3,0))</f>
        <v>605</v>
      </c>
      <c r="CX256" s="160">
        <f>INDEX('raw-all-komoditas'!$B$3:$ZY$37, MATCH('Komoditas besar Nasional'!CX$2,'raw-all-komoditas'!$B$3:$B$37,0), MATCH('Komoditas besar Nasional'!$BV256,'raw-all-komoditas'!$B$3:$ZY$3,0))</f>
        <v>345</v>
      </c>
      <c r="CY256" s="160">
        <f>INDEX('raw-all-komoditas'!$B$3:$ZY$37, MATCH('Komoditas besar Nasional'!CY$2,'raw-all-komoditas'!$B$3:$B$37,0), MATCH('Komoditas besar Nasional'!$BV256,'raw-all-komoditas'!$B$3:$ZY$3,0))</f>
        <v>307</v>
      </c>
      <c r="CZ256" s="160">
        <f>INDEX('raw-all-komoditas'!$B$3:$ZY$37, MATCH('Komoditas besar Nasional'!CZ$2,'raw-all-komoditas'!$B$3:$B$37,0), MATCH('Komoditas besar Nasional'!$BV256,'raw-all-komoditas'!$B$3:$ZY$3,0))</f>
        <v>0</v>
      </c>
      <c r="DA256" s="160">
        <f>INDEX('raw-all-komoditas'!$B$3:$ZY$37, MATCH('Komoditas besar Nasional'!DA$2,'raw-all-komoditas'!$B$3:$B$37,0), MATCH('Komoditas besar Nasional'!$BV256,'raw-all-komoditas'!$B$3:$ZY$3,0))</f>
        <v>276</v>
      </c>
      <c r="DB256" s="160">
        <f>INDEX('raw-all-komoditas'!$B$3:$ZY$37, MATCH('Komoditas besar Nasional'!DB$2,'raw-all-komoditas'!$B$3:$B$37,0), MATCH('Komoditas besar Nasional'!$BV256,'raw-all-komoditas'!$B$3:$ZY$3,0))</f>
        <v>0</v>
      </c>
      <c r="DC256" s="160">
        <f>INDEX('raw-all-komoditas'!$B$3:$ZY$37, MATCH('Komoditas besar Nasional'!DC$2,'raw-all-komoditas'!$B$3:$B$37,0), MATCH('Komoditas besar Nasional'!$BV256,'raw-all-komoditas'!$B$3:$ZY$3,0))</f>
        <v>9</v>
      </c>
      <c r="DD256" s="160">
        <f>INDEX('raw-all-komoditas'!$B$3:$ZY$37, MATCH('Komoditas besar Nasional'!DD$2,'raw-all-komoditas'!$B$3:$B$37,0), MATCH('Komoditas besar Nasional'!$BV256,'raw-all-komoditas'!$B$3:$ZY$3,0))</f>
        <v>0</v>
      </c>
      <c r="DF256" s="159" t="str">
        <f t="shared" si="38"/>
        <v>Kurang dari 250M</v>
      </c>
      <c r="DG256" s="159" t="str">
        <f t="shared" si="39"/>
        <v>Kurang dari 250M</v>
      </c>
      <c r="DH256" s="159" t="str">
        <f t="shared" si="40"/>
        <v>Kurang dari 250M</v>
      </c>
      <c r="DI256" s="159" t="str">
        <f t="shared" si="41"/>
        <v>Kurang dari 250M</v>
      </c>
      <c r="DJ256" s="159" t="str">
        <f t="shared" si="42"/>
        <v>Kurang dari 250M</v>
      </c>
      <c r="DK256" s="159" t="str">
        <f t="shared" si="43"/>
        <v>Kurang dari 250M</v>
      </c>
      <c r="DL256" s="159" t="str">
        <f t="shared" si="44"/>
        <v>Kurang dari 250M</v>
      </c>
      <c r="DM256" s="159" t="str">
        <f t="shared" si="45"/>
        <v>Kurang dari 250M</v>
      </c>
      <c r="DN256" s="159" t="str">
        <f t="shared" si="46"/>
        <v>Kurang dari 250M</v>
      </c>
      <c r="DO256" s="159" t="str">
        <f t="shared" si="47"/>
        <v>Kurang dari 250M</v>
      </c>
      <c r="DP256" s="159" t="str">
        <f t="shared" si="48"/>
        <v>Kurang dari 250M</v>
      </c>
      <c r="DQ256" s="159" t="str">
        <f t="shared" si="49"/>
        <v>Kurang dari 250M</v>
      </c>
      <c r="DR256" s="159" t="str">
        <f t="shared" si="50"/>
        <v>Kurang dari 250M</v>
      </c>
      <c r="DS256" s="159" t="str">
        <f t="shared" si="51"/>
        <v>Kurang dari 250M</v>
      </c>
      <c r="DT256" s="159" t="str">
        <f t="shared" si="52"/>
        <v>Kurang dari 250M</v>
      </c>
      <c r="DU256" s="159" t="str">
        <f t="shared" si="53"/>
        <v>Kurang dari 250M</v>
      </c>
      <c r="DV256" s="159" t="str">
        <f t="shared" si="54"/>
        <v>Kurang dari 250M</v>
      </c>
      <c r="DW256" s="159" t="str">
        <f t="shared" si="55"/>
        <v>Kurang dari 250M</v>
      </c>
      <c r="DX256" s="159" t="str">
        <f t="shared" si="56"/>
        <v>Kurang dari 250M</v>
      </c>
      <c r="DY256" s="159" t="str">
        <f t="shared" si="57"/>
        <v>Kurang dari 250M</v>
      </c>
      <c r="DZ256" s="159" t="str">
        <f t="shared" si="58"/>
        <v>Kurang dari 250M</v>
      </c>
      <c r="EA256" s="159" t="str">
        <f t="shared" si="59"/>
        <v>Kurang dari 250M</v>
      </c>
      <c r="EB256" s="159" t="str">
        <f t="shared" si="60"/>
        <v>Kurang dari 250M</v>
      </c>
      <c r="EC256" s="159" t="str">
        <f t="shared" si="61"/>
        <v>Kurang dari 250M</v>
      </c>
      <c r="ED256" s="159" t="str">
        <f t="shared" si="62"/>
        <v>Kurang dari 250M</v>
      </c>
      <c r="EE256" s="159" t="str">
        <f t="shared" si="63"/>
        <v>Kurang dari 250M</v>
      </c>
      <c r="EF256" s="159" t="str">
        <f t="shared" si="64"/>
        <v>Kurang dari 250M</v>
      </c>
      <c r="EG256" s="159" t="str">
        <f t="shared" si="65"/>
        <v>Kurang dari 250M</v>
      </c>
      <c r="EH256" s="159" t="str">
        <f t="shared" si="66"/>
        <v>Kurang dari 250M</v>
      </c>
      <c r="EI256" s="159" t="str">
        <f t="shared" si="67"/>
        <v>Kurang dari 250M</v>
      </c>
      <c r="EJ256" s="159" t="str">
        <f t="shared" si="68"/>
        <v>Kurang dari 250M</v>
      </c>
      <c r="EK256" s="159" t="str">
        <f t="shared" si="69"/>
        <v>Kurang dari 250M</v>
      </c>
      <c r="EL256" s="159" t="str">
        <f t="shared" si="70"/>
        <v>Kurang dari 250M</v>
      </c>
      <c r="EM256" s="159" t="str">
        <f t="shared" si="71"/>
        <v>Kurang dari 250M</v>
      </c>
    </row>
    <row r="257" spans="1:143" x14ac:dyDescent="0.3">
      <c r="A257" s="158" t="s">
        <v>911</v>
      </c>
      <c r="B257" s="159" t="s">
        <v>1280</v>
      </c>
      <c r="C257" s="160">
        <f>INDEX('raw-all-komoditas'!$B$3:$ZY$37, MATCH('Komoditas besar Nasional'!C$2,'raw-all-komoditas'!$B$3:$B$37,0), MATCH('Komoditas besar Nasional'!$B257,'raw-all-komoditas'!$B$3:$ZY$3,0))</f>
        <v>0</v>
      </c>
      <c r="D257" s="160">
        <f>INDEX('raw-all-komoditas'!$B$3:$ZY$37, MATCH('Komoditas besar Nasional'!D$2,'raw-all-komoditas'!$B$3:$B$37,0), MATCH('Komoditas besar Nasional'!$B257,'raw-all-komoditas'!$B$3:$ZY$3,0))</f>
        <v>0</v>
      </c>
      <c r="E257" s="160">
        <f>INDEX('raw-all-komoditas'!$B$3:$ZY$37, MATCH('Komoditas besar Nasional'!E$2,'raw-all-komoditas'!$B$3:$B$37,0), MATCH('Komoditas besar Nasional'!$B257,'raw-all-komoditas'!$B$3:$ZY$3,0))</f>
        <v>0</v>
      </c>
      <c r="F257" s="160">
        <f>INDEX('raw-all-komoditas'!$B$3:$ZY$37, MATCH('Komoditas besar Nasional'!F$2,'raw-all-komoditas'!$B$3:$B$37,0), MATCH('Komoditas besar Nasional'!$B257,'raw-all-komoditas'!$B$3:$ZY$3,0))</f>
        <v>0</v>
      </c>
      <c r="G257" s="160">
        <f>INDEX('raw-all-komoditas'!$B$3:$ZY$37, MATCH('Komoditas besar Nasional'!G$2,'raw-all-komoditas'!$B$3:$B$37,0), MATCH('Komoditas besar Nasional'!$B257,'raw-all-komoditas'!$B$3:$ZY$3,0))</f>
        <v>0</v>
      </c>
      <c r="H257" s="160">
        <f>INDEX('raw-all-komoditas'!$B$3:$ZY$37, MATCH('Komoditas besar Nasional'!H$2,'raw-all-komoditas'!$B$3:$B$37,0), MATCH('Komoditas besar Nasional'!$B257,'raw-all-komoditas'!$B$3:$ZY$3,0))</f>
        <v>0</v>
      </c>
      <c r="I257" s="160">
        <f>INDEX('raw-all-komoditas'!$B$3:$ZY$37, MATCH('Komoditas besar Nasional'!I$2,'raw-all-komoditas'!$B$3:$B$37,0), MATCH('Komoditas besar Nasional'!$B257,'raw-all-komoditas'!$B$3:$ZY$3,0))</f>
        <v>0</v>
      </c>
      <c r="J257" s="160">
        <f>INDEX('raw-all-komoditas'!$B$3:$ZY$37, MATCH('Komoditas besar Nasional'!J$2,'raw-all-komoditas'!$B$3:$B$37,0), MATCH('Komoditas besar Nasional'!$B257,'raw-all-komoditas'!$B$3:$ZY$3,0))</f>
        <v>0</v>
      </c>
      <c r="K257" s="160">
        <f>INDEX('raw-all-komoditas'!$B$3:$ZY$37, MATCH('Komoditas besar Nasional'!K$2,'raw-all-komoditas'!$B$3:$B$37,0), MATCH('Komoditas besar Nasional'!$B257,'raw-all-komoditas'!$B$3:$ZY$3,0))</f>
        <v>0.251745</v>
      </c>
      <c r="L257" s="160">
        <f>INDEX('raw-all-komoditas'!$B$3:$ZY$37, MATCH('Komoditas besar Nasional'!L$2,'raw-all-komoditas'!$B$3:$B$37,0), MATCH('Komoditas besar Nasional'!$B257,'raw-all-komoditas'!$B$3:$ZY$3,0))</f>
        <v>0</v>
      </c>
      <c r="M257" s="160">
        <f>INDEX('raw-all-komoditas'!$B$3:$ZY$37, MATCH('Komoditas besar Nasional'!M$2,'raw-all-komoditas'!$B$3:$B$37,0), MATCH('Komoditas besar Nasional'!$B257,'raw-all-komoditas'!$B$3:$ZY$3,0))</f>
        <v>0</v>
      </c>
      <c r="N257" s="160">
        <f>INDEX('raw-all-komoditas'!$B$3:$ZY$37, MATCH('Komoditas besar Nasional'!N$2,'raw-all-komoditas'!$B$3:$B$37,0), MATCH('Komoditas besar Nasional'!$B257,'raw-all-komoditas'!$B$3:$ZY$3,0))</f>
        <v>0</v>
      </c>
      <c r="O257" s="160">
        <f>INDEX('raw-all-komoditas'!$B$3:$ZY$37, MATCH('Komoditas besar Nasional'!O$2,'raw-all-komoditas'!$B$3:$B$37,0), MATCH('Komoditas besar Nasional'!$B257,'raw-all-komoditas'!$B$3:$ZY$3,0))</f>
        <v>0</v>
      </c>
      <c r="P257" s="160">
        <f>INDEX('raw-all-komoditas'!$B$3:$ZY$37, MATCH('Komoditas besar Nasional'!P$2,'raw-all-komoditas'!$B$3:$B$37,0), MATCH('Komoditas besar Nasional'!$B257,'raw-all-komoditas'!$B$3:$ZY$3,0))</f>
        <v>0</v>
      </c>
      <c r="Q257" s="160">
        <f>INDEX('raw-all-komoditas'!$B$3:$ZY$37, MATCH('Komoditas besar Nasional'!Q$2,'raw-all-komoditas'!$B$3:$B$37,0), MATCH('Komoditas besar Nasional'!$B257,'raw-all-komoditas'!$B$3:$ZY$3,0))</f>
        <v>0</v>
      </c>
      <c r="R257" s="160">
        <f>INDEX('raw-all-komoditas'!$B$3:$ZY$37, MATCH('Komoditas besar Nasional'!R$2,'raw-all-komoditas'!$B$3:$B$37,0), MATCH('Komoditas besar Nasional'!$B257,'raw-all-komoditas'!$B$3:$ZY$3,0))</f>
        <v>0</v>
      </c>
      <c r="S257" s="160">
        <f>INDEX('raw-all-komoditas'!$B$3:$ZY$37, MATCH('Komoditas besar Nasional'!S$2,'raw-all-komoditas'!$B$3:$B$37,0), MATCH('Komoditas besar Nasional'!$B257,'raw-all-komoditas'!$B$3:$ZY$3,0))</f>
        <v>0</v>
      </c>
      <c r="T257" s="160">
        <f>INDEX('raw-all-komoditas'!$B$3:$ZY$37, MATCH('Komoditas besar Nasional'!T$2,'raw-all-komoditas'!$B$3:$B$37,0), MATCH('Komoditas besar Nasional'!$B257,'raw-all-komoditas'!$B$3:$ZY$3,0))</f>
        <v>0</v>
      </c>
      <c r="U257" s="160">
        <f>INDEX('raw-all-komoditas'!$B$3:$ZY$37, MATCH('Komoditas besar Nasional'!U$2,'raw-all-komoditas'!$B$3:$B$37,0), MATCH('Komoditas besar Nasional'!$B257,'raw-all-komoditas'!$B$3:$ZY$3,0))</f>
        <v>0</v>
      </c>
      <c r="V257" s="160">
        <f>INDEX('raw-all-komoditas'!$B$3:$ZY$37, MATCH('Komoditas besar Nasional'!V$2,'raw-all-komoditas'!$B$3:$B$37,0), MATCH('Komoditas besar Nasional'!$B257,'raw-all-komoditas'!$B$3:$ZY$3,0))</f>
        <v>0</v>
      </c>
      <c r="W257" s="160">
        <f>INDEX('raw-all-komoditas'!$B$3:$ZY$37, MATCH('Komoditas besar Nasional'!W$2,'raw-all-komoditas'!$B$3:$B$37,0), MATCH('Komoditas besar Nasional'!$B257,'raw-all-komoditas'!$B$3:$ZY$3,0))</f>
        <v>0</v>
      </c>
      <c r="X257" s="160">
        <f>INDEX('raw-all-komoditas'!$B$3:$ZY$37, MATCH('Komoditas besar Nasional'!X$2,'raw-all-komoditas'!$B$3:$B$37,0), MATCH('Komoditas besar Nasional'!$B257,'raw-all-komoditas'!$B$3:$ZY$3,0))</f>
        <v>0</v>
      </c>
      <c r="Y257" s="160">
        <f>INDEX('raw-all-komoditas'!$B$3:$ZY$37, MATCH('Komoditas besar Nasional'!Y$2,'raw-all-komoditas'!$B$3:$B$37,0), MATCH('Komoditas besar Nasional'!$B257,'raw-all-komoditas'!$B$3:$ZY$3,0))</f>
        <v>0</v>
      </c>
      <c r="Z257" s="160">
        <f>INDEX('raw-all-komoditas'!$B$3:$ZY$37, MATCH('Komoditas besar Nasional'!Z$2,'raw-all-komoditas'!$B$3:$B$37,0), MATCH('Komoditas besar Nasional'!$B257,'raw-all-komoditas'!$B$3:$ZY$3,0))</f>
        <v>0</v>
      </c>
      <c r="AA257" s="160">
        <f>INDEX('raw-all-komoditas'!$B$3:$ZY$37, MATCH('Komoditas besar Nasional'!AA$2,'raw-all-komoditas'!$B$3:$B$37,0), MATCH('Komoditas besar Nasional'!$B257,'raw-all-komoditas'!$B$3:$ZY$3,0))</f>
        <v>0</v>
      </c>
      <c r="AB257" s="160">
        <f>INDEX('raw-all-komoditas'!$B$3:$ZY$37, MATCH('Komoditas besar Nasional'!AB$2,'raw-all-komoditas'!$B$3:$B$37,0), MATCH('Komoditas besar Nasional'!$B257,'raw-all-komoditas'!$B$3:$ZY$3,0))</f>
        <v>0</v>
      </c>
      <c r="AC257" s="160">
        <f>INDEX('raw-all-komoditas'!$B$3:$ZY$37, MATCH('Komoditas besar Nasional'!AC$2,'raw-all-komoditas'!$B$3:$B$37,0), MATCH('Komoditas besar Nasional'!$B257,'raw-all-komoditas'!$B$3:$ZY$3,0))</f>
        <v>0</v>
      </c>
      <c r="AD257" s="160">
        <f>INDEX('raw-all-komoditas'!$B$3:$ZY$37, MATCH('Komoditas besar Nasional'!AD$2,'raw-all-komoditas'!$B$3:$B$37,0), MATCH('Komoditas besar Nasional'!$B257,'raw-all-komoditas'!$B$3:$ZY$3,0))</f>
        <v>0</v>
      </c>
      <c r="AE257" s="160">
        <f>INDEX('raw-all-komoditas'!$B$3:$ZY$37, MATCH('Komoditas besar Nasional'!AE$2,'raw-all-komoditas'!$B$3:$B$37,0), MATCH('Komoditas besar Nasional'!$B257,'raw-all-komoditas'!$B$3:$ZY$3,0))</f>
        <v>0</v>
      </c>
      <c r="AF257" s="160">
        <f>INDEX('raw-all-komoditas'!$B$3:$ZY$37, MATCH('Komoditas besar Nasional'!AF$2,'raw-all-komoditas'!$B$3:$B$37,0), MATCH('Komoditas besar Nasional'!$B257,'raw-all-komoditas'!$B$3:$ZY$3,0))</f>
        <v>0</v>
      </c>
      <c r="AG257" s="160">
        <f>INDEX('raw-all-komoditas'!$B$3:$ZY$37, MATCH('Komoditas besar Nasional'!AG$2,'raw-all-komoditas'!$B$3:$B$37,0), MATCH('Komoditas besar Nasional'!$B257,'raw-all-komoditas'!$B$3:$ZY$3,0))</f>
        <v>1.194</v>
      </c>
      <c r="AH257" s="160">
        <f>INDEX('raw-all-komoditas'!$B$3:$ZY$37, MATCH('Komoditas besar Nasional'!AH$2,'raw-all-komoditas'!$B$3:$B$37,0), MATCH('Komoditas besar Nasional'!$B257,'raw-all-komoditas'!$B$3:$ZY$3,0))</f>
        <v>0</v>
      </c>
      <c r="AI257" s="160">
        <f>INDEX('raw-all-komoditas'!$B$3:$ZY$37, MATCH('Komoditas besar Nasional'!AI$2,'raw-all-komoditas'!$B$3:$B$37,0), MATCH('Komoditas besar Nasional'!$B257,'raw-all-komoditas'!$B$3:$ZY$3,0))</f>
        <v>0</v>
      </c>
      <c r="AJ257" s="160">
        <f>INDEX('raw-all-komoditas'!$B$3:$ZY$37, MATCH('Komoditas besar Nasional'!AJ$2,'raw-all-komoditas'!$B$3:$B$37,0), MATCH('Komoditas besar Nasional'!$B257,'raw-all-komoditas'!$B$3:$ZY$3,0))</f>
        <v>0</v>
      </c>
      <c r="AK257" s="181"/>
      <c r="AL257" s="160">
        <f>INDEX('rank provinsi to commodity'!$B$3:$ZX$37, MATCH(AL$2,'rank provinsi to commodity'!$B$3:$B$37,0),MATCH($B257,'rank provinsi to commodity'!$B$3:$ZX$3,0))</f>
        <v>3</v>
      </c>
      <c r="AM257" s="160">
        <f>INDEX('rank provinsi to commodity'!$B$3:$ZX$37, MATCH(AM$2,'rank provinsi to commodity'!$B$3:$B$37,0),MATCH($B257,'rank provinsi to commodity'!$B$3:$ZX$3,0))</f>
        <v>3</v>
      </c>
      <c r="AN257" s="160">
        <f>INDEX('rank provinsi to commodity'!$B$3:$ZX$37, MATCH(AN$2,'rank provinsi to commodity'!$B$3:$B$37,0),MATCH($B257,'rank provinsi to commodity'!$B$3:$ZX$3,0))</f>
        <v>3</v>
      </c>
      <c r="AO257" s="160">
        <f>INDEX('rank provinsi to commodity'!$B$3:$ZX$37, MATCH(AO$2,'rank provinsi to commodity'!$B$3:$B$37,0),MATCH($B257,'rank provinsi to commodity'!$B$3:$ZX$3,0))</f>
        <v>3</v>
      </c>
      <c r="AP257" s="160">
        <f>INDEX('rank provinsi to commodity'!$B$3:$ZX$37, MATCH(AP$2,'rank provinsi to commodity'!$B$3:$B$37,0),MATCH($B257,'rank provinsi to commodity'!$B$3:$ZX$3,0))</f>
        <v>3</v>
      </c>
      <c r="AQ257" s="160">
        <f>INDEX('rank provinsi to commodity'!$B$3:$ZX$37, MATCH(AQ$2,'rank provinsi to commodity'!$B$3:$B$37,0),MATCH($B257,'rank provinsi to commodity'!$B$3:$ZX$3,0))</f>
        <v>3</v>
      </c>
      <c r="AR257" s="160">
        <f>INDEX('rank provinsi to commodity'!$B$3:$ZX$37, MATCH(AR$2,'rank provinsi to commodity'!$B$3:$B$37,0),MATCH($B257,'rank provinsi to commodity'!$B$3:$ZX$3,0))</f>
        <v>3</v>
      </c>
      <c r="AS257" s="160">
        <f>INDEX('rank provinsi to commodity'!$B$3:$ZX$37, MATCH(AS$2,'rank provinsi to commodity'!$B$3:$B$37,0),MATCH($B257,'rank provinsi to commodity'!$B$3:$ZX$3,0))</f>
        <v>3</v>
      </c>
      <c r="AT257" s="160">
        <f>INDEX('rank provinsi to commodity'!$B$3:$ZX$37, MATCH(AT$2,'rank provinsi to commodity'!$B$3:$B$37,0),MATCH($B257,'rank provinsi to commodity'!$B$3:$ZX$3,0))</f>
        <v>2</v>
      </c>
      <c r="AU257" s="160">
        <f>INDEX('rank provinsi to commodity'!$B$3:$ZX$37, MATCH(AU$2,'rank provinsi to commodity'!$B$3:$B$37,0),MATCH($B257,'rank provinsi to commodity'!$B$3:$ZX$3,0))</f>
        <v>3</v>
      </c>
      <c r="AV257" s="160">
        <f>INDEX('rank provinsi to commodity'!$B$3:$ZX$37, MATCH(AV$2,'rank provinsi to commodity'!$B$3:$B$37,0),MATCH($B257,'rank provinsi to commodity'!$B$3:$ZX$3,0))</f>
        <v>3</v>
      </c>
      <c r="AW257" s="160">
        <f>INDEX('rank provinsi to commodity'!$B$3:$ZX$37, MATCH(AW$2,'rank provinsi to commodity'!$B$3:$B$37,0),MATCH($B257,'rank provinsi to commodity'!$B$3:$ZX$3,0))</f>
        <v>3</v>
      </c>
      <c r="AX257" s="160">
        <f>INDEX('rank provinsi to commodity'!$B$3:$ZX$37, MATCH(AX$2,'rank provinsi to commodity'!$B$3:$B$37,0),MATCH($B257,'rank provinsi to commodity'!$B$3:$ZX$3,0))</f>
        <v>3</v>
      </c>
      <c r="AY257" s="160">
        <f>INDEX('rank provinsi to commodity'!$B$3:$ZX$37, MATCH(AY$2,'rank provinsi to commodity'!$B$3:$B$37,0),MATCH($B257,'rank provinsi to commodity'!$B$3:$ZX$3,0))</f>
        <v>3</v>
      </c>
      <c r="AZ257" s="160">
        <f>INDEX('rank provinsi to commodity'!$B$3:$ZX$37, MATCH(AZ$2,'rank provinsi to commodity'!$B$3:$B$37,0),MATCH($B257,'rank provinsi to commodity'!$B$3:$ZX$3,0))</f>
        <v>3</v>
      </c>
      <c r="BA257" s="160">
        <f>INDEX('rank provinsi to commodity'!$B$3:$ZX$37, MATCH(BA$2,'rank provinsi to commodity'!$B$3:$B$37,0),MATCH($B257,'rank provinsi to commodity'!$B$3:$ZX$3,0))</f>
        <v>3</v>
      </c>
      <c r="BB257" s="160">
        <f>INDEX('rank provinsi to commodity'!$B$3:$ZX$37, MATCH(BB$2,'rank provinsi to commodity'!$B$3:$B$37,0),MATCH($B257,'rank provinsi to commodity'!$B$3:$ZX$3,0))</f>
        <v>3</v>
      </c>
      <c r="BC257" s="160">
        <f>INDEX('rank provinsi to commodity'!$B$3:$ZX$37, MATCH(BC$2,'rank provinsi to commodity'!$B$3:$B$37,0),MATCH($B257,'rank provinsi to commodity'!$B$3:$ZX$3,0))</f>
        <v>3</v>
      </c>
      <c r="BD257" s="160">
        <f>INDEX('rank provinsi to commodity'!$B$3:$ZX$37, MATCH(BD$2,'rank provinsi to commodity'!$B$3:$B$37,0),MATCH($B257,'rank provinsi to commodity'!$B$3:$ZX$3,0))</f>
        <v>3</v>
      </c>
      <c r="BE257" s="160">
        <f>INDEX('rank provinsi to commodity'!$B$3:$ZX$37, MATCH(BE$2,'rank provinsi to commodity'!$B$3:$B$37,0),MATCH($B257,'rank provinsi to commodity'!$B$3:$ZX$3,0))</f>
        <v>3</v>
      </c>
      <c r="BF257" s="160">
        <f>INDEX('rank provinsi to commodity'!$B$3:$ZX$37, MATCH(BF$2,'rank provinsi to commodity'!$B$3:$B$37,0),MATCH($B257,'rank provinsi to commodity'!$B$3:$ZX$3,0))</f>
        <v>3</v>
      </c>
      <c r="BG257" s="160">
        <f>INDEX('rank provinsi to commodity'!$B$3:$ZX$37, MATCH(BG$2,'rank provinsi to commodity'!$B$3:$B$37,0),MATCH($B257,'rank provinsi to commodity'!$B$3:$ZX$3,0))</f>
        <v>3</v>
      </c>
      <c r="BH257" s="160">
        <f>INDEX('rank provinsi to commodity'!$B$3:$ZX$37, MATCH(BH$2,'rank provinsi to commodity'!$B$3:$B$37,0),MATCH($B257,'rank provinsi to commodity'!$B$3:$ZX$3,0))</f>
        <v>3</v>
      </c>
      <c r="BI257" s="160">
        <f>INDEX('rank provinsi to commodity'!$B$3:$ZX$37, MATCH(BI$2,'rank provinsi to commodity'!$B$3:$B$37,0),MATCH($B257,'rank provinsi to commodity'!$B$3:$ZX$3,0))</f>
        <v>3</v>
      </c>
      <c r="BJ257" s="160">
        <f>INDEX('rank provinsi to commodity'!$B$3:$ZX$37, MATCH(BJ$2,'rank provinsi to commodity'!$B$3:$B$37,0),MATCH($B257,'rank provinsi to commodity'!$B$3:$ZX$3,0))</f>
        <v>3</v>
      </c>
      <c r="BK257" s="160">
        <f>INDEX('rank provinsi to commodity'!$B$3:$ZX$37, MATCH(BK$2,'rank provinsi to commodity'!$B$3:$B$37,0),MATCH($B257,'rank provinsi to commodity'!$B$3:$ZX$3,0))</f>
        <v>3</v>
      </c>
      <c r="BL257" s="160">
        <f>INDEX('rank provinsi to commodity'!$B$3:$ZX$37, MATCH(BL$2,'rank provinsi to commodity'!$B$3:$B$37,0),MATCH($B257,'rank provinsi to commodity'!$B$3:$ZX$3,0))</f>
        <v>3</v>
      </c>
      <c r="BM257" s="160">
        <f>INDEX('rank provinsi to commodity'!$B$3:$ZX$37, MATCH(BM$2,'rank provinsi to commodity'!$B$3:$B$37,0),MATCH($B257,'rank provinsi to commodity'!$B$3:$ZX$3,0))</f>
        <v>3</v>
      </c>
      <c r="BN257" s="160">
        <f>INDEX('rank provinsi to commodity'!$B$3:$ZX$37, MATCH(BN$2,'rank provinsi to commodity'!$B$3:$B$37,0),MATCH($B257,'rank provinsi to commodity'!$B$3:$ZX$3,0))</f>
        <v>3</v>
      </c>
      <c r="BO257" s="160">
        <f>INDEX('rank provinsi to commodity'!$B$3:$ZX$37, MATCH(BO$2,'rank provinsi to commodity'!$B$3:$B$37,0),MATCH($B257,'rank provinsi to commodity'!$B$3:$ZX$3,0))</f>
        <v>3</v>
      </c>
      <c r="BP257" s="160">
        <f>INDEX('rank provinsi to commodity'!$B$3:$ZX$37, MATCH(BP$2,'rank provinsi to commodity'!$B$3:$B$37,0),MATCH($B257,'rank provinsi to commodity'!$B$3:$ZX$3,0))</f>
        <v>1</v>
      </c>
      <c r="BQ257" s="160">
        <f>INDEX('rank provinsi to commodity'!$B$3:$ZX$37, MATCH(BQ$2,'rank provinsi to commodity'!$B$3:$B$37,0),MATCH($B257,'rank provinsi to commodity'!$B$3:$ZX$3,0))</f>
        <v>3</v>
      </c>
      <c r="BR257" s="160">
        <f>INDEX('rank provinsi to commodity'!$B$3:$ZX$37, MATCH(BR$2,'rank provinsi to commodity'!$B$3:$B$37,0),MATCH($B257,'rank provinsi to commodity'!$B$3:$ZX$3,0))</f>
        <v>3</v>
      </c>
      <c r="BS257" s="173">
        <f>INDEX('rank provinsi to commodity'!$B$3:$ZX$37, MATCH(BS$2,'rank provinsi to commodity'!$B$3:$B$37,0),MATCH($B257,'rank provinsi to commodity'!$B$3:$ZX$3,0))</f>
        <v>3</v>
      </c>
      <c r="BT257" s="181"/>
      <c r="BU257" s="184" t="str">
        <f t="shared" si="37"/>
        <v>PERIKANAN TANGKAP LAUT (Ton)</v>
      </c>
      <c r="BV257" s="149" t="s">
        <v>1020</v>
      </c>
      <c r="BW257" s="160">
        <f>INDEX('raw-all-komoditas'!$B$3:$ZY$37, MATCH('Komoditas besar Nasional'!BW$2,'raw-all-komoditas'!$B$3:$B$37,0), MATCH('Komoditas besar Nasional'!$BV257,'raw-all-komoditas'!$B$3:$ZY$3,0))</f>
        <v>0</v>
      </c>
      <c r="BX257" s="160">
        <f>INDEX('raw-all-komoditas'!$B$3:$ZY$37, MATCH('Komoditas besar Nasional'!BX$2,'raw-all-komoditas'!$B$3:$B$37,0), MATCH('Komoditas besar Nasional'!$BV257,'raw-all-komoditas'!$B$3:$ZY$3,0))</f>
        <v>0</v>
      </c>
      <c r="BY257" s="160">
        <f>INDEX('raw-all-komoditas'!$B$3:$ZY$37, MATCH('Komoditas besar Nasional'!BY$2,'raw-all-komoditas'!$B$3:$B$37,0), MATCH('Komoditas besar Nasional'!$BV257,'raw-all-komoditas'!$B$3:$ZY$3,0))</f>
        <v>0</v>
      </c>
      <c r="BZ257" s="160">
        <f>INDEX('raw-all-komoditas'!$B$3:$ZY$37, MATCH('Komoditas besar Nasional'!BZ$2,'raw-all-komoditas'!$B$3:$B$37,0), MATCH('Komoditas besar Nasional'!$BV257,'raw-all-komoditas'!$B$3:$ZY$3,0))</f>
        <v>0</v>
      </c>
      <c r="CA257" s="160">
        <f>INDEX('raw-all-komoditas'!$B$3:$ZY$37, MATCH('Komoditas besar Nasional'!CA$2,'raw-all-komoditas'!$B$3:$B$37,0), MATCH('Komoditas besar Nasional'!$BV257,'raw-all-komoditas'!$B$3:$ZY$3,0))</f>
        <v>0</v>
      </c>
      <c r="CB257" s="160">
        <f>INDEX('raw-all-komoditas'!$B$3:$ZY$37, MATCH('Komoditas besar Nasional'!CB$2,'raw-all-komoditas'!$B$3:$B$37,0), MATCH('Komoditas besar Nasional'!$BV257,'raw-all-komoditas'!$B$3:$ZY$3,0))</f>
        <v>0</v>
      </c>
      <c r="CC257" s="160">
        <f>INDEX('raw-all-komoditas'!$B$3:$ZY$37, MATCH('Komoditas besar Nasional'!CC$2,'raw-all-komoditas'!$B$3:$B$37,0), MATCH('Komoditas besar Nasional'!$BV257,'raw-all-komoditas'!$B$3:$ZY$3,0))</f>
        <v>0</v>
      </c>
      <c r="CD257" s="160">
        <f>INDEX('raw-all-komoditas'!$B$3:$ZY$37, MATCH('Komoditas besar Nasional'!CD$2,'raw-all-komoditas'!$B$3:$B$37,0), MATCH('Komoditas besar Nasional'!$BV257,'raw-all-komoditas'!$B$3:$ZY$3,0))</f>
        <v>0</v>
      </c>
      <c r="CE257" s="160">
        <f>INDEX('raw-all-komoditas'!$B$3:$ZY$37, MATCH('Komoditas besar Nasional'!CE$2,'raw-all-komoditas'!$B$3:$B$37,0), MATCH('Komoditas besar Nasional'!$BV257,'raw-all-komoditas'!$B$3:$ZY$3,0))</f>
        <v>17</v>
      </c>
      <c r="CF257" s="160">
        <f>INDEX('raw-all-komoditas'!$B$3:$ZY$37, MATCH('Komoditas besar Nasional'!CF$2,'raw-all-komoditas'!$B$3:$B$37,0), MATCH('Komoditas besar Nasional'!$BV257,'raw-all-komoditas'!$B$3:$ZY$3,0))</f>
        <v>0</v>
      </c>
      <c r="CG257" s="160">
        <f>INDEX('raw-all-komoditas'!$B$3:$ZY$37, MATCH('Komoditas besar Nasional'!CG$2,'raw-all-komoditas'!$B$3:$B$37,0), MATCH('Komoditas besar Nasional'!$BV257,'raw-all-komoditas'!$B$3:$ZY$3,0))</f>
        <v>0</v>
      </c>
      <c r="CH257" s="160">
        <f>INDEX('raw-all-komoditas'!$B$3:$ZY$37, MATCH('Komoditas besar Nasional'!CH$2,'raw-all-komoditas'!$B$3:$B$37,0), MATCH('Komoditas besar Nasional'!$BV257,'raw-all-komoditas'!$B$3:$ZY$3,0))</f>
        <v>0</v>
      </c>
      <c r="CI257" s="160">
        <f>INDEX('raw-all-komoditas'!$B$3:$ZY$37, MATCH('Komoditas besar Nasional'!CI$2,'raw-all-komoditas'!$B$3:$B$37,0), MATCH('Komoditas besar Nasional'!$BV257,'raw-all-komoditas'!$B$3:$ZY$3,0))</f>
        <v>0</v>
      </c>
      <c r="CJ257" s="160">
        <f>INDEX('raw-all-komoditas'!$B$3:$ZY$37, MATCH('Komoditas besar Nasional'!CJ$2,'raw-all-komoditas'!$B$3:$B$37,0), MATCH('Komoditas besar Nasional'!$BV257,'raw-all-komoditas'!$B$3:$ZY$3,0))</f>
        <v>0</v>
      </c>
      <c r="CK257" s="160">
        <f>INDEX('raw-all-komoditas'!$B$3:$ZY$37, MATCH('Komoditas besar Nasional'!CK$2,'raw-all-komoditas'!$B$3:$B$37,0), MATCH('Komoditas besar Nasional'!$BV257,'raw-all-komoditas'!$B$3:$ZY$3,0))</f>
        <v>0</v>
      </c>
      <c r="CL257" s="160">
        <f>INDEX('raw-all-komoditas'!$B$3:$ZY$37, MATCH('Komoditas besar Nasional'!CL$2,'raw-all-komoditas'!$B$3:$B$37,0), MATCH('Komoditas besar Nasional'!$BV257,'raw-all-komoditas'!$B$3:$ZY$3,0))</f>
        <v>0</v>
      </c>
      <c r="CM257" s="160">
        <f>INDEX('raw-all-komoditas'!$B$3:$ZY$37, MATCH('Komoditas besar Nasional'!CM$2,'raw-all-komoditas'!$B$3:$B$37,0), MATCH('Komoditas besar Nasional'!$BV257,'raw-all-komoditas'!$B$3:$ZY$3,0))</f>
        <v>0</v>
      </c>
      <c r="CN257" s="160">
        <f>INDEX('raw-all-komoditas'!$B$3:$ZY$37, MATCH('Komoditas besar Nasional'!CN$2,'raw-all-komoditas'!$B$3:$B$37,0), MATCH('Komoditas besar Nasional'!$BV257,'raw-all-komoditas'!$B$3:$ZY$3,0))</f>
        <v>0</v>
      </c>
      <c r="CO257" s="160">
        <f>INDEX('raw-all-komoditas'!$B$3:$ZY$37, MATCH('Komoditas besar Nasional'!CO$2,'raw-all-komoditas'!$B$3:$B$37,0), MATCH('Komoditas besar Nasional'!$BV257,'raw-all-komoditas'!$B$3:$ZY$3,0))</f>
        <v>0</v>
      </c>
      <c r="CP257" s="160">
        <f>INDEX('raw-all-komoditas'!$B$3:$ZY$37, MATCH('Komoditas besar Nasional'!CP$2,'raw-all-komoditas'!$B$3:$B$37,0), MATCH('Komoditas besar Nasional'!$BV257,'raw-all-komoditas'!$B$3:$ZY$3,0))</f>
        <v>0</v>
      </c>
      <c r="CQ257" s="160">
        <f>INDEX('raw-all-komoditas'!$B$3:$ZY$37, MATCH('Komoditas besar Nasional'!CQ$2,'raw-all-komoditas'!$B$3:$B$37,0), MATCH('Komoditas besar Nasional'!$BV257,'raw-all-komoditas'!$B$3:$ZY$3,0))</f>
        <v>0</v>
      </c>
      <c r="CR257" s="160">
        <f>INDEX('raw-all-komoditas'!$B$3:$ZY$37, MATCH('Komoditas besar Nasional'!CR$2,'raw-all-komoditas'!$B$3:$B$37,0), MATCH('Komoditas besar Nasional'!$BV257,'raw-all-komoditas'!$B$3:$ZY$3,0))</f>
        <v>0</v>
      </c>
      <c r="CS257" s="160">
        <f>INDEX('raw-all-komoditas'!$B$3:$ZY$37, MATCH('Komoditas besar Nasional'!CS$2,'raw-all-komoditas'!$B$3:$B$37,0), MATCH('Komoditas besar Nasional'!$BV257,'raw-all-komoditas'!$B$3:$ZY$3,0))</f>
        <v>0</v>
      </c>
      <c r="CT257" s="160">
        <f>INDEX('raw-all-komoditas'!$B$3:$ZY$37, MATCH('Komoditas besar Nasional'!CT$2,'raw-all-komoditas'!$B$3:$B$37,0), MATCH('Komoditas besar Nasional'!$BV257,'raw-all-komoditas'!$B$3:$ZY$3,0))</f>
        <v>0</v>
      </c>
      <c r="CU257" s="160">
        <f>INDEX('raw-all-komoditas'!$B$3:$ZY$37, MATCH('Komoditas besar Nasional'!CU$2,'raw-all-komoditas'!$B$3:$B$37,0), MATCH('Komoditas besar Nasional'!$BV257,'raw-all-komoditas'!$B$3:$ZY$3,0))</f>
        <v>0</v>
      </c>
      <c r="CV257" s="160">
        <f>INDEX('raw-all-komoditas'!$B$3:$ZY$37, MATCH('Komoditas besar Nasional'!CV$2,'raw-all-komoditas'!$B$3:$B$37,0), MATCH('Komoditas besar Nasional'!$BV257,'raw-all-komoditas'!$B$3:$ZY$3,0))</f>
        <v>0</v>
      </c>
      <c r="CW257" s="160">
        <f>INDEX('raw-all-komoditas'!$B$3:$ZY$37, MATCH('Komoditas besar Nasional'!CW$2,'raw-all-komoditas'!$B$3:$B$37,0), MATCH('Komoditas besar Nasional'!$BV257,'raw-all-komoditas'!$B$3:$ZY$3,0))</f>
        <v>0</v>
      </c>
      <c r="CX257" s="160">
        <f>INDEX('raw-all-komoditas'!$B$3:$ZY$37, MATCH('Komoditas besar Nasional'!CX$2,'raw-all-komoditas'!$B$3:$B$37,0), MATCH('Komoditas besar Nasional'!$BV257,'raw-all-komoditas'!$B$3:$ZY$3,0))</f>
        <v>0</v>
      </c>
      <c r="CY257" s="160">
        <f>INDEX('raw-all-komoditas'!$B$3:$ZY$37, MATCH('Komoditas besar Nasional'!CY$2,'raw-all-komoditas'!$B$3:$B$37,0), MATCH('Komoditas besar Nasional'!$BV257,'raw-all-komoditas'!$B$3:$ZY$3,0))</f>
        <v>0</v>
      </c>
      <c r="CZ257" s="160">
        <f>INDEX('raw-all-komoditas'!$B$3:$ZY$37, MATCH('Komoditas besar Nasional'!CZ$2,'raw-all-komoditas'!$B$3:$B$37,0), MATCH('Komoditas besar Nasional'!$BV257,'raw-all-komoditas'!$B$3:$ZY$3,0))</f>
        <v>0</v>
      </c>
      <c r="DA257" s="160">
        <f>INDEX('raw-all-komoditas'!$B$3:$ZY$37, MATCH('Komoditas besar Nasional'!DA$2,'raw-all-komoditas'!$B$3:$B$37,0), MATCH('Komoditas besar Nasional'!$BV257,'raw-all-komoditas'!$B$3:$ZY$3,0))</f>
        <v>40</v>
      </c>
      <c r="DB257" s="160">
        <f>INDEX('raw-all-komoditas'!$B$3:$ZY$37, MATCH('Komoditas besar Nasional'!DB$2,'raw-all-komoditas'!$B$3:$B$37,0), MATCH('Komoditas besar Nasional'!$BV257,'raw-all-komoditas'!$B$3:$ZY$3,0))</f>
        <v>0</v>
      </c>
      <c r="DC257" s="160">
        <f>INDEX('raw-all-komoditas'!$B$3:$ZY$37, MATCH('Komoditas besar Nasional'!DC$2,'raw-all-komoditas'!$B$3:$B$37,0), MATCH('Komoditas besar Nasional'!$BV257,'raw-all-komoditas'!$B$3:$ZY$3,0))</f>
        <v>0</v>
      </c>
      <c r="DD257" s="160">
        <f>INDEX('raw-all-komoditas'!$B$3:$ZY$37, MATCH('Komoditas besar Nasional'!DD$2,'raw-all-komoditas'!$B$3:$B$37,0), MATCH('Komoditas besar Nasional'!$BV257,'raw-all-komoditas'!$B$3:$ZY$3,0))</f>
        <v>0</v>
      </c>
      <c r="DF257" s="159" t="str">
        <f t="shared" si="38"/>
        <v>Kurang dari 250M</v>
      </c>
      <c r="DG257" s="159" t="str">
        <f t="shared" si="39"/>
        <v>Kurang dari 250M</v>
      </c>
      <c r="DH257" s="159" t="str">
        <f t="shared" si="40"/>
        <v>Kurang dari 250M</v>
      </c>
      <c r="DI257" s="159" t="str">
        <f t="shared" si="41"/>
        <v>Kurang dari 250M</v>
      </c>
      <c r="DJ257" s="159" t="str">
        <f t="shared" si="42"/>
        <v>Kurang dari 250M</v>
      </c>
      <c r="DK257" s="159" t="str">
        <f t="shared" si="43"/>
        <v>Kurang dari 250M</v>
      </c>
      <c r="DL257" s="159" t="str">
        <f t="shared" si="44"/>
        <v>Kurang dari 250M</v>
      </c>
      <c r="DM257" s="159" t="str">
        <f t="shared" si="45"/>
        <v>Kurang dari 250M</v>
      </c>
      <c r="DN257" s="159" t="str">
        <f t="shared" si="46"/>
        <v>Kurang dari 250M</v>
      </c>
      <c r="DO257" s="159" t="str">
        <f t="shared" si="47"/>
        <v>Kurang dari 250M</v>
      </c>
      <c r="DP257" s="159" t="str">
        <f t="shared" si="48"/>
        <v>Kurang dari 250M</v>
      </c>
      <c r="DQ257" s="159" t="str">
        <f t="shared" si="49"/>
        <v>Kurang dari 250M</v>
      </c>
      <c r="DR257" s="159" t="str">
        <f t="shared" si="50"/>
        <v>Kurang dari 250M</v>
      </c>
      <c r="DS257" s="159" t="str">
        <f t="shared" si="51"/>
        <v>Kurang dari 250M</v>
      </c>
      <c r="DT257" s="159" t="str">
        <f t="shared" si="52"/>
        <v>Kurang dari 250M</v>
      </c>
      <c r="DU257" s="159" t="str">
        <f t="shared" si="53"/>
        <v>Kurang dari 250M</v>
      </c>
      <c r="DV257" s="159" t="str">
        <f t="shared" si="54"/>
        <v>Kurang dari 250M</v>
      </c>
      <c r="DW257" s="159" t="str">
        <f t="shared" si="55"/>
        <v>Kurang dari 250M</v>
      </c>
      <c r="DX257" s="159" t="str">
        <f t="shared" si="56"/>
        <v>Kurang dari 250M</v>
      </c>
      <c r="DY257" s="159" t="str">
        <f t="shared" si="57"/>
        <v>Kurang dari 250M</v>
      </c>
      <c r="DZ257" s="159" t="str">
        <f t="shared" si="58"/>
        <v>Kurang dari 250M</v>
      </c>
      <c r="EA257" s="159" t="str">
        <f t="shared" si="59"/>
        <v>Kurang dari 250M</v>
      </c>
      <c r="EB257" s="159" t="str">
        <f t="shared" si="60"/>
        <v>Kurang dari 250M</v>
      </c>
      <c r="EC257" s="159" t="str">
        <f t="shared" si="61"/>
        <v>Kurang dari 250M</v>
      </c>
      <c r="ED257" s="159" t="str">
        <f t="shared" si="62"/>
        <v>Kurang dari 250M</v>
      </c>
      <c r="EE257" s="159" t="str">
        <f t="shared" si="63"/>
        <v>Kurang dari 250M</v>
      </c>
      <c r="EF257" s="159" t="str">
        <f t="shared" si="64"/>
        <v>Kurang dari 250M</v>
      </c>
      <c r="EG257" s="159" t="str">
        <f t="shared" si="65"/>
        <v>Kurang dari 250M</v>
      </c>
      <c r="EH257" s="159" t="str">
        <f t="shared" si="66"/>
        <v>Kurang dari 250M</v>
      </c>
      <c r="EI257" s="159" t="str">
        <f t="shared" si="67"/>
        <v>Kurang dari 250M</v>
      </c>
      <c r="EJ257" s="159" t="str">
        <f t="shared" si="68"/>
        <v>Kurang dari 250M</v>
      </c>
      <c r="EK257" s="159" t="str">
        <f t="shared" si="69"/>
        <v>Kurang dari 250M</v>
      </c>
      <c r="EL257" s="159" t="str">
        <f t="shared" si="70"/>
        <v>Kurang dari 250M</v>
      </c>
      <c r="EM257" s="159" t="str">
        <f t="shared" si="71"/>
        <v>Kurang dari 250M</v>
      </c>
    </row>
    <row r="258" spans="1:143" x14ac:dyDescent="0.3">
      <c r="A258" s="158" t="s">
        <v>911</v>
      </c>
      <c r="B258" s="159" t="s">
        <v>1281</v>
      </c>
      <c r="C258" s="160">
        <f>INDEX('raw-all-komoditas'!$B$3:$ZY$37, MATCH('Komoditas besar Nasional'!C$2,'raw-all-komoditas'!$B$3:$B$37,0), MATCH('Komoditas besar Nasional'!$B258,'raw-all-komoditas'!$B$3:$ZY$3,0))</f>
        <v>50.382249999999999</v>
      </c>
      <c r="D258" s="160">
        <f>INDEX('raw-all-komoditas'!$B$3:$ZY$37, MATCH('Komoditas besar Nasional'!D$2,'raw-all-komoditas'!$B$3:$B$37,0), MATCH('Komoditas besar Nasional'!$B258,'raw-all-komoditas'!$B$3:$ZY$3,0))</f>
        <v>6.5068250000000001</v>
      </c>
      <c r="E258" s="160">
        <f>INDEX('raw-all-komoditas'!$B$3:$ZY$37, MATCH('Komoditas besar Nasional'!E$2,'raw-all-komoditas'!$B$3:$B$37,0), MATCH('Komoditas besar Nasional'!$B258,'raw-all-komoditas'!$B$3:$ZY$3,0))</f>
        <v>1.1844300000000001</v>
      </c>
      <c r="F258" s="160">
        <f>INDEX('raw-all-komoditas'!$B$3:$ZY$37, MATCH('Komoditas besar Nasional'!F$2,'raw-all-komoditas'!$B$3:$B$37,0), MATCH('Komoditas besar Nasional'!$B258,'raw-all-komoditas'!$B$3:$ZY$3,0))</f>
        <v>0</v>
      </c>
      <c r="G258" s="160">
        <f>INDEX('raw-all-komoditas'!$B$3:$ZY$37, MATCH('Komoditas besar Nasional'!G$2,'raw-all-komoditas'!$B$3:$B$37,0), MATCH('Komoditas besar Nasional'!$B258,'raw-all-komoditas'!$B$3:$ZY$3,0))</f>
        <v>0</v>
      </c>
      <c r="H258" s="160">
        <f>INDEX('raw-all-komoditas'!$B$3:$ZY$37, MATCH('Komoditas besar Nasional'!H$2,'raw-all-komoditas'!$B$3:$B$37,0), MATCH('Komoditas besar Nasional'!$B258,'raw-all-komoditas'!$B$3:$ZY$3,0))</f>
        <v>0</v>
      </c>
      <c r="I258" s="160">
        <f>INDEX('raw-all-komoditas'!$B$3:$ZY$37, MATCH('Komoditas besar Nasional'!I$2,'raw-all-komoditas'!$B$3:$B$37,0), MATCH('Komoditas besar Nasional'!$B258,'raw-all-komoditas'!$B$3:$ZY$3,0))</f>
        <v>9.2538479999999996</v>
      </c>
      <c r="J258" s="160">
        <f>INDEX('raw-all-komoditas'!$B$3:$ZY$37, MATCH('Komoditas besar Nasional'!J$2,'raw-all-komoditas'!$B$3:$B$37,0), MATCH('Komoditas besar Nasional'!$B258,'raw-all-komoditas'!$B$3:$ZY$3,0))</f>
        <v>0</v>
      </c>
      <c r="K258" s="160">
        <f>INDEX('raw-all-komoditas'!$B$3:$ZY$37, MATCH('Komoditas besar Nasional'!K$2,'raw-all-komoditas'!$B$3:$B$37,0), MATCH('Komoditas besar Nasional'!$B258,'raw-all-komoditas'!$B$3:$ZY$3,0))</f>
        <v>0.34099200000000002</v>
      </c>
      <c r="L258" s="160">
        <f>INDEX('raw-all-komoditas'!$B$3:$ZY$37, MATCH('Komoditas besar Nasional'!L$2,'raw-all-komoditas'!$B$3:$B$37,0), MATCH('Komoditas besar Nasional'!$B258,'raw-all-komoditas'!$B$3:$ZY$3,0))</f>
        <v>68.502925000000005</v>
      </c>
      <c r="M258" s="160">
        <f>INDEX('raw-all-komoditas'!$B$3:$ZY$37, MATCH('Komoditas besar Nasional'!M$2,'raw-all-komoditas'!$B$3:$B$37,0), MATCH('Komoditas besar Nasional'!$B258,'raw-all-komoditas'!$B$3:$ZY$3,0))</f>
        <v>3.157937</v>
      </c>
      <c r="N258" s="160">
        <f>INDEX('raw-all-komoditas'!$B$3:$ZY$37, MATCH('Komoditas besar Nasional'!N$2,'raw-all-komoditas'!$B$3:$B$37,0), MATCH('Komoditas besar Nasional'!$B258,'raw-all-komoditas'!$B$3:$ZY$3,0))</f>
        <v>12.759838</v>
      </c>
      <c r="O258" s="160">
        <f>INDEX('raw-all-komoditas'!$B$3:$ZY$37, MATCH('Komoditas besar Nasional'!O$2,'raw-all-komoditas'!$B$3:$B$37,0), MATCH('Komoditas besar Nasional'!$B258,'raw-all-komoditas'!$B$3:$ZY$3,0))</f>
        <v>2.535879</v>
      </c>
      <c r="P258" s="160">
        <f>INDEX('raw-all-komoditas'!$B$3:$ZY$37, MATCH('Komoditas besar Nasional'!P$2,'raw-all-komoditas'!$B$3:$B$37,0), MATCH('Komoditas besar Nasional'!$B258,'raw-all-komoditas'!$B$3:$ZY$3,0))</f>
        <v>0.16489999999999999</v>
      </c>
      <c r="Q258" s="160">
        <f>INDEX('raw-all-komoditas'!$B$3:$ZY$37, MATCH('Komoditas besar Nasional'!Q$2,'raw-all-komoditas'!$B$3:$B$37,0), MATCH('Komoditas besar Nasional'!$B258,'raw-all-komoditas'!$B$3:$ZY$3,0))</f>
        <v>1.670309</v>
      </c>
      <c r="R258" s="160">
        <f>INDEX('raw-all-komoditas'!$B$3:$ZY$37, MATCH('Komoditas besar Nasional'!R$2,'raw-all-komoditas'!$B$3:$B$37,0), MATCH('Komoditas besar Nasional'!$B258,'raw-all-komoditas'!$B$3:$ZY$3,0))</f>
        <v>9.6309480000000001</v>
      </c>
      <c r="S258" s="160">
        <f>INDEX('raw-all-komoditas'!$B$3:$ZY$37, MATCH('Komoditas besar Nasional'!S$2,'raw-all-komoditas'!$B$3:$B$37,0), MATCH('Komoditas besar Nasional'!$B258,'raw-all-komoditas'!$B$3:$ZY$3,0))</f>
        <v>0.45777099999999998</v>
      </c>
      <c r="T258" s="160">
        <f>INDEX('raw-all-komoditas'!$B$3:$ZY$37, MATCH('Komoditas besar Nasional'!T$2,'raw-all-komoditas'!$B$3:$B$37,0), MATCH('Komoditas besar Nasional'!$B258,'raw-all-komoditas'!$B$3:$ZY$3,0))</f>
        <v>14.078298</v>
      </c>
      <c r="U258" s="160">
        <f>INDEX('raw-all-komoditas'!$B$3:$ZY$37, MATCH('Komoditas besar Nasional'!U$2,'raw-all-komoditas'!$B$3:$B$37,0), MATCH('Komoditas besar Nasional'!$B258,'raw-all-komoditas'!$B$3:$ZY$3,0))</f>
        <v>1.1482600000000001</v>
      </c>
      <c r="V258" s="160">
        <f>INDEX('raw-all-komoditas'!$B$3:$ZY$37, MATCH('Komoditas besar Nasional'!V$2,'raw-all-komoditas'!$B$3:$B$37,0), MATCH('Komoditas besar Nasional'!$B258,'raw-all-komoditas'!$B$3:$ZY$3,0))</f>
        <v>2.2896E-2</v>
      </c>
      <c r="W258" s="160">
        <f>INDEX('raw-all-komoditas'!$B$3:$ZY$37, MATCH('Komoditas besar Nasional'!W$2,'raw-all-komoditas'!$B$3:$B$37,0), MATCH('Komoditas besar Nasional'!$B258,'raw-all-komoditas'!$B$3:$ZY$3,0))</f>
        <v>0</v>
      </c>
      <c r="X258" s="160">
        <f>INDEX('raw-all-komoditas'!$B$3:$ZY$37, MATCH('Komoditas besar Nasional'!X$2,'raw-all-komoditas'!$B$3:$B$37,0), MATCH('Komoditas besar Nasional'!$B258,'raw-all-komoditas'!$B$3:$ZY$3,0))</f>
        <v>0</v>
      </c>
      <c r="Y258" s="160">
        <f>INDEX('raw-all-komoditas'!$B$3:$ZY$37, MATCH('Komoditas besar Nasional'!Y$2,'raw-all-komoditas'!$B$3:$B$37,0), MATCH('Komoditas besar Nasional'!$B258,'raw-all-komoditas'!$B$3:$ZY$3,0))</f>
        <v>5.9721200000000003</v>
      </c>
      <c r="Z258" s="160">
        <f>INDEX('raw-all-komoditas'!$B$3:$ZY$37, MATCH('Komoditas besar Nasional'!Z$2,'raw-all-komoditas'!$B$3:$B$37,0), MATCH('Komoditas besar Nasional'!$B258,'raw-all-komoditas'!$B$3:$ZY$3,0))</f>
        <v>0</v>
      </c>
      <c r="AA258" s="160">
        <f>INDEX('raw-all-komoditas'!$B$3:$ZY$37, MATCH('Komoditas besar Nasional'!AA$2,'raw-all-komoditas'!$B$3:$B$37,0), MATCH('Komoditas besar Nasional'!$B258,'raw-all-komoditas'!$B$3:$ZY$3,0))</f>
        <v>5.4141630000000003</v>
      </c>
      <c r="AB258" s="160">
        <f>INDEX('raw-all-komoditas'!$B$3:$ZY$37, MATCH('Komoditas besar Nasional'!AB$2,'raw-all-komoditas'!$B$3:$B$37,0), MATCH('Komoditas besar Nasional'!$B258,'raw-all-komoditas'!$B$3:$ZY$3,0))</f>
        <v>1.154263</v>
      </c>
      <c r="AC258" s="160">
        <f>INDEX('raw-all-komoditas'!$B$3:$ZY$37, MATCH('Komoditas besar Nasional'!AC$2,'raw-all-komoditas'!$B$3:$B$37,0), MATCH('Komoditas besar Nasional'!$B258,'raw-all-komoditas'!$B$3:$ZY$3,0))</f>
        <v>20.555364000000001</v>
      </c>
      <c r="AD258" s="160">
        <f>INDEX('raw-all-komoditas'!$B$3:$ZY$37, MATCH('Komoditas besar Nasional'!AD$2,'raw-all-komoditas'!$B$3:$B$37,0), MATCH('Komoditas besar Nasional'!$B258,'raw-all-komoditas'!$B$3:$ZY$3,0))</f>
        <v>28.540868</v>
      </c>
      <c r="AE258" s="160">
        <f>INDEX('raw-all-komoditas'!$B$3:$ZY$37, MATCH('Komoditas besar Nasional'!AE$2,'raw-all-komoditas'!$B$3:$B$37,0), MATCH('Komoditas besar Nasional'!$B258,'raw-all-komoditas'!$B$3:$ZY$3,0))</f>
        <v>7.7509490000000003</v>
      </c>
      <c r="AF258" s="160">
        <f>INDEX('raw-all-komoditas'!$B$3:$ZY$37, MATCH('Komoditas besar Nasional'!AF$2,'raw-all-komoditas'!$B$3:$B$37,0), MATCH('Komoditas besar Nasional'!$B258,'raw-all-komoditas'!$B$3:$ZY$3,0))</f>
        <v>3.1722000000000001</v>
      </c>
      <c r="AG258" s="160">
        <f>INDEX('raw-all-komoditas'!$B$3:$ZY$37, MATCH('Komoditas besar Nasional'!AG$2,'raw-all-komoditas'!$B$3:$B$37,0), MATCH('Komoditas besar Nasional'!$B258,'raw-all-komoditas'!$B$3:$ZY$3,0))</f>
        <v>41.025115999999997</v>
      </c>
      <c r="AH258" s="160">
        <f>INDEX('raw-all-komoditas'!$B$3:$ZY$37, MATCH('Komoditas besar Nasional'!AH$2,'raw-all-komoditas'!$B$3:$B$37,0), MATCH('Komoditas besar Nasional'!$B258,'raw-all-komoditas'!$B$3:$ZY$3,0))</f>
        <v>0.58982500000000004</v>
      </c>
      <c r="AI258" s="160">
        <f>INDEX('raw-all-komoditas'!$B$3:$ZY$37, MATCH('Komoditas besar Nasional'!AI$2,'raw-all-komoditas'!$B$3:$B$37,0), MATCH('Komoditas besar Nasional'!$B258,'raw-all-komoditas'!$B$3:$ZY$3,0))</f>
        <v>22.087489999999999</v>
      </c>
      <c r="AJ258" s="160">
        <f>INDEX('raw-all-komoditas'!$B$3:$ZY$37, MATCH('Komoditas besar Nasional'!AJ$2,'raw-all-komoditas'!$B$3:$B$37,0), MATCH('Komoditas besar Nasional'!$B258,'raw-all-komoditas'!$B$3:$ZY$3,0))</f>
        <v>52.728099999999998</v>
      </c>
      <c r="AK258" s="181"/>
      <c r="AL258" s="160">
        <f>INDEX('rank provinsi to commodity'!$B$3:$ZX$37, MATCH(AL$2,'rank provinsi to commodity'!$B$3:$B$37,0),MATCH($B258,'rank provinsi to commodity'!$B$3:$ZX$3,0))</f>
        <v>3</v>
      </c>
      <c r="AM258" s="160">
        <f>INDEX('rank provinsi to commodity'!$B$3:$ZX$37, MATCH(AM$2,'rank provinsi to commodity'!$B$3:$B$37,0),MATCH($B258,'rank provinsi to commodity'!$B$3:$ZX$3,0))</f>
        <v>13</v>
      </c>
      <c r="AN258" s="160">
        <f>INDEX('rank provinsi to commodity'!$B$3:$ZX$37, MATCH(AN$2,'rank provinsi to commodity'!$B$3:$B$37,0),MATCH($B258,'rank provinsi to commodity'!$B$3:$ZX$3,0))</f>
        <v>20</v>
      </c>
      <c r="AO258" s="160">
        <f>INDEX('rank provinsi to commodity'!$B$3:$ZX$37, MATCH(AO$2,'rank provinsi to commodity'!$B$3:$B$37,0),MATCH($B258,'rank provinsi to commodity'!$B$3:$ZX$3,0))</f>
        <v>28</v>
      </c>
      <c r="AP258" s="160">
        <f>INDEX('rank provinsi to commodity'!$B$3:$ZX$37, MATCH(AP$2,'rank provinsi to commodity'!$B$3:$B$37,0),MATCH($B258,'rank provinsi to commodity'!$B$3:$ZX$3,0))</f>
        <v>28</v>
      </c>
      <c r="AQ258" s="160">
        <f>INDEX('rank provinsi to commodity'!$B$3:$ZX$37, MATCH(AQ$2,'rank provinsi to commodity'!$B$3:$B$37,0),MATCH($B258,'rank provinsi to commodity'!$B$3:$ZX$3,0))</f>
        <v>28</v>
      </c>
      <c r="AR258" s="160">
        <f>INDEX('rank provinsi to commodity'!$B$3:$ZX$37, MATCH(AR$2,'rank provinsi to commodity'!$B$3:$B$37,0),MATCH($B258,'rank provinsi to commodity'!$B$3:$ZX$3,0))</f>
        <v>11</v>
      </c>
      <c r="AS258" s="160">
        <f>INDEX('rank provinsi to commodity'!$B$3:$ZX$37, MATCH(AS$2,'rank provinsi to commodity'!$B$3:$B$37,0),MATCH($B258,'rank provinsi to commodity'!$B$3:$ZX$3,0))</f>
        <v>28</v>
      </c>
      <c r="AT258" s="160">
        <f>INDEX('rank provinsi to commodity'!$B$3:$ZX$37, MATCH(AT$2,'rank provinsi to commodity'!$B$3:$B$37,0),MATCH($B258,'rank provinsi to commodity'!$B$3:$ZX$3,0))</f>
        <v>25</v>
      </c>
      <c r="AU258" s="160">
        <f>INDEX('rank provinsi to commodity'!$B$3:$ZX$37, MATCH(AU$2,'rank provinsi to commodity'!$B$3:$B$37,0),MATCH($B258,'rank provinsi to commodity'!$B$3:$ZX$3,0))</f>
        <v>1</v>
      </c>
      <c r="AV258" s="160">
        <f>INDEX('rank provinsi to commodity'!$B$3:$ZX$37, MATCH(AV$2,'rank provinsi to commodity'!$B$3:$B$37,0),MATCH($B258,'rank provinsi to commodity'!$B$3:$ZX$3,0))</f>
        <v>17</v>
      </c>
      <c r="AW258" s="160">
        <f>INDEX('rank provinsi to commodity'!$B$3:$ZX$37, MATCH(AW$2,'rank provinsi to commodity'!$B$3:$B$37,0),MATCH($B258,'rank provinsi to commodity'!$B$3:$ZX$3,0))</f>
        <v>9</v>
      </c>
      <c r="AX258" s="160">
        <f>INDEX('rank provinsi to commodity'!$B$3:$ZX$37, MATCH(AX$2,'rank provinsi to commodity'!$B$3:$B$37,0),MATCH($B258,'rank provinsi to commodity'!$B$3:$ZX$3,0))</f>
        <v>18</v>
      </c>
      <c r="AY258" s="160">
        <f>INDEX('rank provinsi to commodity'!$B$3:$ZX$37, MATCH(AY$2,'rank provinsi to commodity'!$B$3:$B$37,0),MATCH($B258,'rank provinsi to commodity'!$B$3:$ZX$3,0))</f>
        <v>26</v>
      </c>
      <c r="AZ258" s="160">
        <f>INDEX('rank provinsi to commodity'!$B$3:$ZX$37, MATCH(AZ$2,'rank provinsi to commodity'!$B$3:$B$37,0),MATCH($B258,'rank provinsi to commodity'!$B$3:$ZX$3,0))</f>
        <v>19</v>
      </c>
      <c r="BA258" s="160">
        <f>INDEX('rank provinsi to commodity'!$B$3:$ZX$37, MATCH(BA$2,'rank provinsi to commodity'!$B$3:$B$37,0),MATCH($B258,'rank provinsi to commodity'!$B$3:$ZX$3,0))</f>
        <v>10</v>
      </c>
      <c r="BB258" s="160">
        <f>INDEX('rank provinsi to commodity'!$B$3:$ZX$37, MATCH(BB$2,'rank provinsi to commodity'!$B$3:$B$37,0),MATCH($B258,'rank provinsi to commodity'!$B$3:$ZX$3,0))</f>
        <v>24</v>
      </c>
      <c r="BC258" s="160">
        <f>INDEX('rank provinsi to commodity'!$B$3:$ZX$37, MATCH(BC$2,'rank provinsi to commodity'!$B$3:$B$37,0),MATCH($B258,'rank provinsi to commodity'!$B$3:$ZX$3,0))</f>
        <v>8</v>
      </c>
      <c r="BD258" s="160">
        <f>INDEX('rank provinsi to commodity'!$B$3:$ZX$37, MATCH(BD$2,'rank provinsi to commodity'!$B$3:$B$37,0),MATCH($B258,'rank provinsi to commodity'!$B$3:$ZX$3,0))</f>
        <v>22</v>
      </c>
      <c r="BE258" s="160">
        <f>INDEX('rank provinsi to commodity'!$B$3:$ZX$37, MATCH(BE$2,'rank provinsi to commodity'!$B$3:$B$37,0),MATCH($B258,'rank provinsi to commodity'!$B$3:$ZX$3,0))</f>
        <v>27</v>
      </c>
      <c r="BF258" s="160">
        <f>INDEX('rank provinsi to commodity'!$B$3:$ZX$37, MATCH(BF$2,'rank provinsi to commodity'!$B$3:$B$37,0),MATCH($B258,'rank provinsi to commodity'!$B$3:$ZX$3,0))</f>
        <v>28</v>
      </c>
      <c r="BG258" s="160">
        <f>INDEX('rank provinsi to commodity'!$B$3:$ZX$37, MATCH(BG$2,'rank provinsi to commodity'!$B$3:$B$37,0),MATCH($B258,'rank provinsi to commodity'!$B$3:$ZX$3,0))</f>
        <v>28</v>
      </c>
      <c r="BH258" s="160">
        <f>INDEX('rank provinsi to commodity'!$B$3:$ZX$37, MATCH(BH$2,'rank provinsi to commodity'!$B$3:$B$37,0),MATCH($B258,'rank provinsi to commodity'!$B$3:$ZX$3,0))</f>
        <v>14</v>
      </c>
      <c r="BI258" s="160">
        <f>INDEX('rank provinsi to commodity'!$B$3:$ZX$37, MATCH(BI$2,'rank provinsi to commodity'!$B$3:$B$37,0),MATCH($B258,'rank provinsi to commodity'!$B$3:$ZX$3,0))</f>
        <v>28</v>
      </c>
      <c r="BJ258" s="160">
        <f>INDEX('rank provinsi to commodity'!$B$3:$ZX$37, MATCH(BJ$2,'rank provinsi to commodity'!$B$3:$B$37,0),MATCH($B258,'rank provinsi to commodity'!$B$3:$ZX$3,0))</f>
        <v>15</v>
      </c>
      <c r="BK258" s="160">
        <f>INDEX('rank provinsi to commodity'!$B$3:$ZX$37, MATCH(BK$2,'rank provinsi to commodity'!$B$3:$B$37,0),MATCH($B258,'rank provinsi to commodity'!$B$3:$ZX$3,0))</f>
        <v>21</v>
      </c>
      <c r="BL258" s="160">
        <f>INDEX('rank provinsi to commodity'!$B$3:$ZX$37, MATCH(BL$2,'rank provinsi to commodity'!$B$3:$B$37,0),MATCH($B258,'rank provinsi to commodity'!$B$3:$ZX$3,0))</f>
        <v>7</v>
      </c>
      <c r="BM258" s="160">
        <f>INDEX('rank provinsi to commodity'!$B$3:$ZX$37, MATCH(BM$2,'rank provinsi to commodity'!$B$3:$B$37,0),MATCH($B258,'rank provinsi to commodity'!$B$3:$ZX$3,0))</f>
        <v>5</v>
      </c>
      <c r="BN258" s="160">
        <f>INDEX('rank provinsi to commodity'!$B$3:$ZX$37, MATCH(BN$2,'rank provinsi to commodity'!$B$3:$B$37,0),MATCH($B258,'rank provinsi to commodity'!$B$3:$ZX$3,0))</f>
        <v>12</v>
      </c>
      <c r="BO258" s="160">
        <f>INDEX('rank provinsi to commodity'!$B$3:$ZX$37, MATCH(BO$2,'rank provinsi to commodity'!$B$3:$B$37,0),MATCH($B258,'rank provinsi to commodity'!$B$3:$ZX$3,0))</f>
        <v>16</v>
      </c>
      <c r="BP258" s="160">
        <f>INDEX('rank provinsi to commodity'!$B$3:$ZX$37, MATCH(BP$2,'rank provinsi to commodity'!$B$3:$B$37,0),MATCH($B258,'rank provinsi to commodity'!$B$3:$ZX$3,0))</f>
        <v>4</v>
      </c>
      <c r="BQ258" s="160">
        <f>INDEX('rank provinsi to commodity'!$B$3:$ZX$37, MATCH(BQ$2,'rank provinsi to commodity'!$B$3:$B$37,0),MATCH($B258,'rank provinsi to commodity'!$B$3:$ZX$3,0))</f>
        <v>23</v>
      </c>
      <c r="BR258" s="160">
        <f>INDEX('rank provinsi to commodity'!$B$3:$ZX$37, MATCH(BR$2,'rank provinsi to commodity'!$B$3:$B$37,0),MATCH($B258,'rank provinsi to commodity'!$B$3:$ZX$3,0))</f>
        <v>6</v>
      </c>
      <c r="BS258" s="173">
        <f>INDEX('rank provinsi to commodity'!$B$3:$ZX$37, MATCH(BS$2,'rank provinsi to commodity'!$B$3:$B$37,0),MATCH($B258,'rank provinsi to commodity'!$B$3:$ZX$3,0))</f>
        <v>2</v>
      </c>
      <c r="BT258" s="181"/>
      <c r="BU258" s="184" t="str">
        <f t="shared" si="37"/>
        <v>PERIKANAN TANGKAP LAUT (Ton)</v>
      </c>
      <c r="BV258" s="149" t="s">
        <v>1021</v>
      </c>
      <c r="BW258" s="160">
        <f>INDEX('raw-all-komoditas'!$B$3:$ZY$37, MATCH('Komoditas besar Nasional'!BW$2,'raw-all-komoditas'!$B$3:$B$37,0), MATCH('Komoditas besar Nasional'!$BV258,'raw-all-komoditas'!$B$3:$ZY$3,0))</f>
        <v>1820</v>
      </c>
      <c r="BX258" s="160">
        <f>INDEX('raw-all-komoditas'!$B$3:$ZY$37, MATCH('Komoditas besar Nasional'!BX$2,'raw-all-komoditas'!$B$3:$B$37,0), MATCH('Komoditas besar Nasional'!$BV258,'raw-all-komoditas'!$B$3:$ZY$3,0))</f>
        <v>209</v>
      </c>
      <c r="BY258" s="160">
        <f>INDEX('raw-all-komoditas'!$B$3:$ZY$37, MATCH('Komoditas besar Nasional'!BY$2,'raw-all-komoditas'!$B$3:$B$37,0), MATCH('Komoditas besar Nasional'!$BV258,'raw-all-komoditas'!$B$3:$ZY$3,0))</f>
        <v>61</v>
      </c>
      <c r="BZ258" s="160">
        <f>INDEX('raw-all-komoditas'!$B$3:$ZY$37, MATCH('Komoditas besar Nasional'!BZ$2,'raw-all-komoditas'!$B$3:$B$37,0), MATCH('Komoditas besar Nasional'!$BV258,'raw-all-komoditas'!$B$3:$ZY$3,0))</f>
        <v>0</v>
      </c>
      <c r="CA258" s="160">
        <f>INDEX('raw-all-komoditas'!$B$3:$ZY$37, MATCH('Komoditas besar Nasional'!CA$2,'raw-all-komoditas'!$B$3:$B$37,0), MATCH('Komoditas besar Nasional'!$BV258,'raw-all-komoditas'!$B$3:$ZY$3,0))</f>
        <v>0</v>
      </c>
      <c r="CB258" s="160">
        <f>INDEX('raw-all-komoditas'!$B$3:$ZY$37, MATCH('Komoditas besar Nasional'!CB$2,'raw-all-komoditas'!$B$3:$B$37,0), MATCH('Komoditas besar Nasional'!$BV258,'raw-all-komoditas'!$B$3:$ZY$3,0))</f>
        <v>0</v>
      </c>
      <c r="CC258" s="160">
        <f>INDEX('raw-all-komoditas'!$B$3:$ZY$37, MATCH('Komoditas besar Nasional'!CC$2,'raw-all-komoditas'!$B$3:$B$37,0), MATCH('Komoditas besar Nasional'!$BV258,'raw-all-komoditas'!$B$3:$ZY$3,0))</f>
        <v>475</v>
      </c>
      <c r="CD258" s="160">
        <f>INDEX('raw-all-komoditas'!$B$3:$ZY$37, MATCH('Komoditas besar Nasional'!CD$2,'raw-all-komoditas'!$B$3:$B$37,0), MATCH('Komoditas besar Nasional'!$BV258,'raw-all-komoditas'!$B$3:$ZY$3,0))</f>
        <v>0</v>
      </c>
      <c r="CE258" s="160">
        <f>INDEX('raw-all-komoditas'!$B$3:$ZY$37, MATCH('Komoditas besar Nasional'!CE$2,'raw-all-komoditas'!$B$3:$B$37,0), MATCH('Komoditas besar Nasional'!$BV258,'raw-all-komoditas'!$B$3:$ZY$3,0))</f>
        <v>14</v>
      </c>
      <c r="CF258" s="160">
        <f>INDEX('raw-all-komoditas'!$B$3:$ZY$37, MATCH('Komoditas besar Nasional'!CF$2,'raw-all-komoditas'!$B$3:$B$37,0), MATCH('Komoditas besar Nasional'!$BV258,'raw-all-komoditas'!$B$3:$ZY$3,0))</f>
        <v>6147</v>
      </c>
      <c r="CG258" s="160">
        <f>INDEX('raw-all-komoditas'!$B$3:$ZY$37, MATCH('Komoditas besar Nasional'!CG$2,'raw-all-komoditas'!$B$3:$B$37,0), MATCH('Komoditas besar Nasional'!$BV258,'raw-all-komoditas'!$B$3:$ZY$3,0))</f>
        <v>237</v>
      </c>
      <c r="CH258" s="160">
        <f>INDEX('raw-all-komoditas'!$B$3:$ZY$37, MATCH('Komoditas besar Nasional'!CH$2,'raw-all-komoditas'!$B$3:$B$37,0), MATCH('Komoditas besar Nasional'!$BV258,'raw-all-komoditas'!$B$3:$ZY$3,0))</f>
        <v>560</v>
      </c>
      <c r="CI258" s="160">
        <f>INDEX('raw-all-komoditas'!$B$3:$ZY$37, MATCH('Komoditas besar Nasional'!CI$2,'raw-all-komoditas'!$B$3:$B$37,0), MATCH('Komoditas besar Nasional'!$BV258,'raw-all-komoditas'!$B$3:$ZY$3,0))</f>
        <v>133</v>
      </c>
      <c r="CJ258" s="160">
        <f>INDEX('raw-all-komoditas'!$B$3:$ZY$37, MATCH('Komoditas besar Nasional'!CJ$2,'raw-all-komoditas'!$B$3:$B$37,0), MATCH('Komoditas besar Nasional'!$BV258,'raw-all-komoditas'!$B$3:$ZY$3,0))</f>
        <v>8</v>
      </c>
      <c r="CK258" s="160">
        <f>INDEX('raw-all-komoditas'!$B$3:$ZY$37, MATCH('Komoditas besar Nasional'!CK$2,'raw-all-komoditas'!$B$3:$B$37,0), MATCH('Komoditas besar Nasional'!$BV258,'raw-all-komoditas'!$B$3:$ZY$3,0))</f>
        <v>74</v>
      </c>
      <c r="CL258" s="160">
        <f>INDEX('raw-all-komoditas'!$B$3:$ZY$37, MATCH('Komoditas besar Nasional'!CL$2,'raw-all-komoditas'!$B$3:$B$37,0), MATCH('Komoditas besar Nasional'!$BV258,'raw-all-komoditas'!$B$3:$ZY$3,0))</f>
        <v>385</v>
      </c>
      <c r="CM258" s="160">
        <f>INDEX('raw-all-komoditas'!$B$3:$ZY$37, MATCH('Komoditas besar Nasional'!CM$2,'raw-all-komoditas'!$B$3:$B$37,0), MATCH('Komoditas besar Nasional'!$BV258,'raw-all-komoditas'!$B$3:$ZY$3,0))</f>
        <v>50</v>
      </c>
      <c r="CN258" s="160">
        <f>INDEX('raw-all-komoditas'!$B$3:$ZY$37, MATCH('Komoditas besar Nasional'!CN$2,'raw-all-komoditas'!$B$3:$B$37,0), MATCH('Komoditas besar Nasional'!$BV258,'raw-all-komoditas'!$B$3:$ZY$3,0))</f>
        <v>662</v>
      </c>
      <c r="CO258" s="160">
        <f>INDEX('raw-all-komoditas'!$B$3:$ZY$37, MATCH('Komoditas besar Nasional'!CO$2,'raw-all-komoditas'!$B$3:$B$37,0), MATCH('Komoditas besar Nasional'!$BV258,'raw-all-komoditas'!$B$3:$ZY$3,0))</f>
        <v>49</v>
      </c>
      <c r="CP258" s="160">
        <f>INDEX('raw-all-komoditas'!$B$3:$ZY$37, MATCH('Komoditas besar Nasional'!CP$2,'raw-all-komoditas'!$B$3:$B$37,0), MATCH('Komoditas besar Nasional'!$BV258,'raw-all-komoditas'!$B$3:$ZY$3,0))</f>
        <v>2</v>
      </c>
      <c r="CQ258" s="160">
        <f>INDEX('raw-all-komoditas'!$B$3:$ZY$37, MATCH('Komoditas besar Nasional'!CQ$2,'raw-all-komoditas'!$B$3:$B$37,0), MATCH('Komoditas besar Nasional'!$BV258,'raw-all-komoditas'!$B$3:$ZY$3,0))</f>
        <v>0</v>
      </c>
      <c r="CR258" s="160">
        <f>INDEX('raw-all-komoditas'!$B$3:$ZY$37, MATCH('Komoditas besar Nasional'!CR$2,'raw-all-komoditas'!$B$3:$B$37,0), MATCH('Komoditas besar Nasional'!$BV258,'raw-all-komoditas'!$B$3:$ZY$3,0))</f>
        <v>0</v>
      </c>
      <c r="CS258" s="160">
        <f>INDEX('raw-all-komoditas'!$B$3:$ZY$37, MATCH('Komoditas besar Nasional'!CS$2,'raw-all-komoditas'!$B$3:$B$37,0), MATCH('Komoditas besar Nasional'!$BV258,'raw-all-komoditas'!$B$3:$ZY$3,0))</f>
        <v>411</v>
      </c>
      <c r="CT258" s="160">
        <f>INDEX('raw-all-komoditas'!$B$3:$ZY$37, MATCH('Komoditas besar Nasional'!CT$2,'raw-all-komoditas'!$B$3:$B$37,0), MATCH('Komoditas besar Nasional'!$BV258,'raw-all-komoditas'!$B$3:$ZY$3,0))</f>
        <v>0</v>
      </c>
      <c r="CU258" s="160">
        <f>INDEX('raw-all-komoditas'!$B$3:$ZY$37, MATCH('Komoditas besar Nasional'!CU$2,'raw-all-komoditas'!$B$3:$B$37,0), MATCH('Komoditas besar Nasional'!$BV258,'raw-all-komoditas'!$B$3:$ZY$3,0))</f>
        <v>224</v>
      </c>
      <c r="CV258" s="160">
        <f>INDEX('raw-all-komoditas'!$B$3:$ZY$37, MATCH('Komoditas besar Nasional'!CV$2,'raw-all-komoditas'!$B$3:$B$37,0), MATCH('Komoditas besar Nasional'!$BV258,'raw-all-komoditas'!$B$3:$ZY$3,0))</f>
        <v>72</v>
      </c>
      <c r="CW258" s="160">
        <f>INDEX('raw-all-komoditas'!$B$3:$ZY$37, MATCH('Komoditas besar Nasional'!CW$2,'raw-all-komoditas'!$B$3:$B$37,0), MATCH('Komoditas besar Nasional'!$BV258,'raw-all-komoditas'!$B$3:$ZY$3,0))</f>
        <v>983</v>
      </c>
      <c r="CX258" s="160">
        <f>INDEX('raw-all-komoditas'!$B$3:$ZY$37, MATCH('Komoditas besar Nasional'!CX$2,'raw-all-komoditas'!$B$3:$B$37,0), MATCH('Komoditas besar Nasional'!$BV258,'raw-all-komoditas'!$B$3:$ZY$3,0))</f>
        <v>1191</v>
      </c>
      <c r="CY258" s="160">
        <f>INDEX('raw-all-komoditas'!$B$3:$ZY$37, MATCH('Komoditas besar Nasional'!CY$2,'raw-all-komoditas'!$B$3:$B$37,0), MATCH('Komoditas besar Nasional'!$BV258,'raw-all-komoditas'!$B$3:$ZY$3,0))</f>
        <v>315</v>
      </c>
      <c r="CZ258" s="160">
        <f>INDEX('raw-all-komoditas'!$B$3:$ZY$37, MATCH('Komoditas besar Nasional'!CZ$2,'raw-all-komoditas'!$B$3:$B$37,0), MATCH('Komoditas besar Nasional'!$BV258,'raw-all-komoditas'!$B$3:$ZY$3,0))</f>
        <v>187</v>
      </c>
      <c r="DA258" s="160">
        <f>INDEX('raw-all-komoditas'!$B$3:$ZY$37, MATCH('Komoditas besar Nasional'!DA$2,'raw-all-komoditas'!$B$3:$B$37,0), MATCH('Komoditas besar Nasional'!$BV258,'raw-all-komoditas'!$B$3:$ZY$3,0))</f>
        <v>3291</v>
      </c>
      <c r="DB258" s="160">
        <f>INDEX('raw-all-komoditas'!$B$3:$ZY$37, MATCH('Komoditas besar Nasional'!DB$2,'raw-all-komoditas'!$B$3:$B$37,0), MATCH('Komoditas besar Nasional'!$BV258,'raw-all-komoditas'!$B$3:$ZY$3,0))</f>
        <v>22</v>
      </c>
      <c r="DC258" s="160">
        <f>INDEX('raw-all-komoditas'!$B$3:$ZY$37, MATCH('Komoditas besar Nasional'!DC$2,'raw-all-komoditas'!$B$3:$B$37,0), MATCH('Komoditas besar Nasional'!$BV258,'raw-all-komoditas'!$B$3:$ZY$3,0))</f>
        <v>546</v>
      </c>
      <c r="DD258" s="160">
        <f>INDEX('raw-all-komoditas'!$B$3:$ZY$37, MATCH('Komoditas besar Nasional'!DD$2,'raw-all-komoditas'!$B$3:$B$37,0), MATCH('Komoditas besar Nasional'!$BV258,'raw-all-komoditas'!$B$3:$ZY$3,0))</f>
        <v>2149</v>
      </c>
      <c r="DF258" s="159" t="str">
        <f t="shared" si="38"/>
        <v>Kurang dari 250M</v>
      </c>
      <c r="DG258" s="159" t="str">
        <f t="shared" si="39"/>
        <v>Kurang dari 250M</v>
      </c>
      <c r="DH258" s="159" t="str">
        <f t="shared" si="40"/>
        <v>Kurang dari 250M</v>
      </c>
      <c r="DI258" s="159" t="str">
        <f t="shared" si="41"/>
        <v>Kurang dari 250M</v>
      </c>
      <c r="DJ258" s="159" t="str">
        <f t="shared" si="42"/>
        <v>Kurang dari 250M</v>
      </c>
      <c r="DK258" s="159" t="str">
        <f t="shared" si="43"/>
        <v>Kurang dari 250M</v>
      </c>
      <c r="DL258" s="159" t="str">
        <f t="shared" si="44"/>
        <v>Kurang dari 250M</v>
      </c>
      <c r="DM258" s="159" t="str">
        <f t="shared" si="45"/>
        <v>Kurang dari 250M</v>
      </c>
      <c r="DN258" s="159" t="str">
        <f t="shared" si="46"/>
        <v>Kurang dari 250M</v>
      </c>
      <c r="DO258" s="159" t="str">
        <f t="shared" si="47"/>
        <v>Kurang dari 250M</v>
      </c>
      <c r="DP258" s="159" t="str">
        <f t="shared" si="48"/>
        <v>Kurang dari 250M</v>
      </c>
      <c r="DQ258" s="159" t="str">
        <f t="shared" si="49"/>
        <v>Kurang dari 250M</v>
      </c>
      <c r="DR258" s="159" t="str">
        <f t="shared" si="50"/>
        <v>Kurang dari 250M</v>
      </c>
      <c r="DS258" s="159" t="str">
        <f t="shared" si="51"/>
        <v>Kurang dari 250M</v>
      </c>
      <c r="DT258" s="159" t="str">
        <f t="shared" si="52"/>
        <v>Kurang dari 250M</v>
      </c>
      <c r="DU258" s="159" t="str">
        <f t="shared" si="53"/>
        <v>Kurang dari 250M</v>
      </c>
      <c r="DV258" s="159" t="str">
        <f t="shared" si="54"/>
        <v>Kurang dari 250M</v>
      </c>
      <c r="DW258" s="159" t="str">
        <f t="shared" si="55"/>
        <v>Kurang dari 250M</v>
      </c>
      <c r="DX258" s="159" t="str">
        <f t="shared" si="56"/>
        <v>Kurang dari 250M</v>
      </c>
      <c r="DY258" s="159" t="str">
        <f t="shared" si="57"/>
        <v>Kurang dari 250M</v>
      </c>
      <c r="DZ258" s="159" t="str">
        <f t="shared" si="58"/>
        <v>Kurang dari 250M</v>
      </c>
      <c r="EA258" s="159" t="str">
        <f t="shared" si="59"/>
        <v>Kurang dari 250M</v>
      </c>
      <c r="EB258" s="159" t="str">
        <f t="shared" si="60"/>
        <v>Kurang dari 250M</v>
      </c>
      <c r="EC258" s="159" t="str">
        <f t="shared" si="61"/>
        <v>Kurang dari 250M</v>
      </c>
      <c r="ED258" s="159" t="str">
        <f t="shared" si="62"/>
        <v>Kurang dari 250M</v>
      </c>
      <c r="EE258" s="159" t="str">
        <f t="shared" si="63"/>
        <v>Kurang dari 250M</v>
      </c>
      <c r="EF258" s="159" t="str">
        <f t="shared" si="64"/>
        <v>Kurang dari 250M</v>
      </c>
      <c r="EG258" s="159" t="str">
        <f t="shared" si="65"/>
        <v>Kurang dari 250M</v>
      </c>
      <c r="EH258" s="159" t="str">
        <f t="shared" si="66"/>
        <v>Kurang dari 250M</v>
      </c>
      <c r="EI258" s="159" t="str">
        <f t="shared" si="67"/>
        <v>Kurang dari 250M</v>
      </c>
      <c r="EJ258" s="159" t="str">
        <f t="shared" si="68"/>
        <v>Kurang dari 250M</v>
      </c>
      <c r="EK258" s="159" t="str">
        <f t="shared" si="69"/>
        <v>Kurang dari 250M</v>
      </c>
      <c r="EL258" s="159" t="str">
        <f t="shared" si="70"/>
        <v>Kurang dari 250M</v>
      </c>
      <c r="EM258" s="159" t="str">
        <f t="shared" si="71"/>
        <v>Kurang dari 250M</v>
      </c>
    </row>
    <row r="259" spans="1:143" x14ac:dyDescent="0.3">
      <c r="A259" s="158" t="s">
        <v>911</v>
      </c>
      <c r="B259" s="159" t="s">
        <v>1282</v>
      </c>
      <c r="C259" s="160">
        <f>INDEX('raw-all-komoditas'!$B$3:$ZY$37, MATCH('Komoditas besar Nasional'!C$2,'raw-all-komoditas'!$B$3:$B$37,0), MATCH('Komoditas besar Nasional'!$B259,'raw-all-komoditas'!$B$3:$ZY$3,0))</f>
        <v>1.07816</v>
      </c>
      <c r="D259" s="160">
        <f>INDEX('raw-all-komoditas'!$B$3:$ZY$37, MATCH('Komoditas besar Nasional'!D$2,'raw-all-komoditas'!$B$3:$B$37,0), MATCH('Komoditas besar Nasional'!$B259,'raw-all-komoditas'!$B$3:$ZY$3,0))</f>
        <v>1.6408849999999999</v>
      </c>
      <c r="E259" s="160">
        <f>INDEX('raw-all-komoditas'!$B$3:$ZY$37, MATCH('Komoditas besar Nasional'!E$2,'raw-all-komoditas'!$B$3:$B$37,0), MATCH('Komoditas besar Nasional'!$B259,'raw-all-komoditas'!$B$3:$ZY$3,0))</f>
        <v>2.6231</v>
      </c>
      <c r="F259" s="160">
        <f>INDEX('raw-all-komoditas'!$B$3:$ZY$37, MATCH('Komoditas besar Nasional'!F$2,'raw-all-komoditas'!$B$3:$B$37,0), MATCH('Komoditas besar Nasional'!$B259,'raw-all-komoditas'!$B$3:$ZY$3,0))</f>
        <v>0</v>
      </c>
      <c r="G259" s="160">
        <f>INDEX('raw-all-komoditas'!$B$3:$ZY$37, MATCH('Komoditas besar Nasional'!G$2,'raw-all-komoditas'!$B$3:$B$37,0), MATCH('Komoditas besar Nasional'!$B259,'raw-all-komoditas'!$B$3:$ZY$3,0))</f>
        <v>0.19008900000000001</v>
      </c>
      <c r="H259" s="160">
        <f>INDEX('raw-all-komoditas'!$B$3:$ZY$37, MATCH('Komoditas besar Nasional'!H$2,'raw-all-komoditas'!$B$3:$B$37,0), MATCH('Komoditas besar Nasional'!$B259,'raw-all-komoditas'!$B$3:$ZY$3,0))</f>
        <v>0</v>
      </c>
      <c r="I259" s="160">
        <f>INDEX('raw-all-komoditas'!$B$3:$ZY$37, MATCH('Komoditas besar Nasional'!I$2,'raw-all-komoditas'!$B$3:$B$37,0), MATCH('Komoditas besar Nasional'!$B259,'raw-all-komoditas'!$B$3:$ZY$3,0))</f>
        <v>0</v>
      </c>
      <c r="J259" s="160">
        <f>INDEX('raw-all-komoditas'!$B$3:$ZY$37, MATCH('Komoditas besar Nasional'!J$2,'raw-all-komoditas'!$B$3:$B$37,0), MATCH('Komoditas besar Nasional'!$B259,'raw-all-komoditas'!$B$3:$ZY$3,0))</f>
        <v>6.7067000000000002E-2</v>
      </c>
      <c r="K259" s="160">
        <f>INDEX('raw-all-komoditas'!$B$3:$ZY$37, MATCH('Komoditas besar Nasional'!K$2,'raw-all-komoditas'!$B$3:$B$37,0), MATCH('Komoditas besar Nasional'!$B259,'raw-all-komoditas'!$B$3:$ZY$3,0))</f>
        <v>0</v>
      </c>
      <c r="L259" s="160">
        <f>INDEX('raw-all-komoditas'!$B$3:$ZY$37, MATCH('Komoditas besar Nasional'!L$2,'raw-all-komoditas'!$B$3:$B$37,0), MATCH('Komoditas besar Nasional'!$B259,'raw-all-komoditas'!$B$3:$ZY$3,0))</f>
        <v>0</v>
      </c>
      <c r="M259" s="160">
        <f>INDEX('raw-all-komoditas'!$B$3:$ZY$37, MATCH('Komoditas besar Nasional'!M$2,'raw-all-komoditas'!$B$3:$B$37,0), MATCH('Komoditas besar Nasional'!$B259,'raw-all-komoditas'!$B$3:$ZY$3,0))</f>
        <v>0.93899900000000003</v>
      </c>
      <c r="N259" s="160">
        <f>INDEX('raw-all-komoditas'!$B$3:$ZY$37, MATCH('Komoditas besar Nasional'!N$2,'raw-all-komoditas'!$B$3:$B$37,0), MATCH('Komoditas besar Nasional'!$B259,'raw-all-komoditas'!$B$3:$ZY$3,0))</f>
        <v>4.6668849999999997</v>
      </c>
      <c r="O259" s="160">
        <f>INDEX('raw-all-komoditas'!$B$3:$ZY$37, MATCH('Komoditas besar Nasional'!O$2,'raw-all-komoditas'!$B$3:$B$37,0), MATCH('Komoditas besar Nasional'!$B259,'raw-all-komoditas'!$B$3:$ZY$3,0))</f>
        <v>78.725031999999999</v>
      </c>
      <c r="P259" s="160">
        <f>INDEX('raw-all-komoditas'!$B$3:$ZY$37, MATCH('Komoditas besar Nasional'!P$2,'raw-all-komoditas'!$B$3:$B$37,0), MATCH('Komoditas besar Nasional'!$B259,'raw-all-komoditas'!$B$3:$ZY$3,0))</f>
        <v>0</v>
      </c>
      <c r="Q259" s="160">
        <f>INDEX('raw-all-komoditas'!$B$3:$ZY$37, MATCH('Komoditas besar Nasional'!Q$2,'raw-all-komoditas'!$B$3:$B$37,0), MATCH('Komoditas besar Nasional'!$B259,'raw-all-komoditas'!$B$3:$ZY$3,0))</f>
        <v>309.30318</v>
      </c>
      <c r="R259" s="160">
        <f>INDEX('raw-all-komoditas'!$B$3:$ZY$37, MATCH('Komoditas besar Nasional'!R$2,'raw-all-komoditas'!$B$3:$B$37,0), MATCH('Komoditas besar Nasional'!$B259,'raw-all-komoditas'!$B$3:$ZY$3,0))</f>
        <v>1.7224010000000001</v>
      </c>
      <c r="S259" s="160">
        <f>INDEX('raw-all-komoditas'!$B$3:$ZY$37, MATCH('Komoditas besar Nasional'!S$2,'raw-all-komoditas'!$B$3:$B$37,0), MATCH('Komoditas besar Nasional'!$B259,'raw-all-komoditas'!$B$3:$ZY$3,0))</f>
        <v>8.0310100000000002</v>
      </c>
      <c r="T259" s="160">
        <f>INDEX('raw-all-komoditas'!$B$3:$ZY$37, MATCH('Komoditas besar Nasional'!T$2,'raw-all-komoditas'!$B$3:$B$37,0), MATCH('Komoditas besar Nasional'!$B259,'raw-all-komoditas'!$B$3:$ZY$3,0))</f>
        <v>1.868355</v>
      </c>
      <c r="U259" s="160">
        <f>INDEX('raw-all-komoditas'!$B$3:$ZY$37, MATCH('Komoditas besar Nasional'!U$2,'raw-all-komoditas'!$B$3:$B$37,0), MATCH('Komoditas besar Nasional'!$B259,'raw-all-komoditas'!$B$3:$ZY$3,0))</f>
        <v>0.14194499999999999</v>
      </c>
      <c r="V259" s="160">
        <f>INDEX('raw-all-komoditas'!$B$3:$ZY$37, MATCH('Komoditas besar Nasional'!V$2,'raw-all-komoditas'!$B$3:$B$37,0), MATCH('Komoditas besar Nasional'!$B259,'raw-all-komoditas'!$B$3:$ZY$3,0))</f>
        <v>12.148675000000001</v>
      </c>
      <c r="W259" s="160">
        <f>INDEX('raw-all-komoditas'!$B$3:$ZY$37, MATCH('Komoditas besar Nasional'!W$2,'raw-all-komoditas'!$B$3:$B$37,0), MATCH('Komoditas besar Nasional'!$B259,'raw-all-komoditas'!$B$3:$ZY$3,0))</f>
        <v>0</v>
      </c>
      <c r="X259" s="160">
        <f>INDEX('raw-all-komoditas'!$B$3:$ZY$37, MATCH('Komoditas besar Nasional'!X$2,'raw-all-komoditas'!$B$3:$B$37,0), MATCH('Komoditas besar Nasional'!$B259,'raw-all-komoditas'!$B$3:$ZY$3,0))</f>
        <v>0</v>
      </c>
      <c r="Y259" s="160">
        <f>INDEX('raw-all-komoditas'!$B$3:$ZY$37, MATCH('Komoditas besar Nasional'!Y$2,'raw-all-komoditas'!$B$3:$B$37,0), MATCH('Komoditas besar Nasional'!$B259,'raw-all-komoditas'!$B$3:$ZY$3,0))</f>
        <v>0.29876999999999998</v>
      </c>
      <c r="Z259" s="160">
        <f>INDEX('raw-all-komoditas'!$B$3:$ZY$37, MATCH('Komoditas besar Nasional'!Z$2,'raw-all-komoditas'!$B$3:$B$37,0), MATCH('Komoditas besar Nasional'!$B259,'raw-all-komoditas'!$B$3:$ZY$3,0))</f>
        <v>0</v>
      </c>
      <c r="AA259" s="160">
        <f>INDEX('raw-all-komoditas'!$B$3:$ZY$37, MATCH('Komoditas besar Nasional'!AA$2,'raw-all-komoditas'!$B$3:$B$37,0), MATCH('Komoditas besar Nasional'!$B259,'raw-all-komoditas'!$B$3:$ZY$3,0))</f>
        <v>2.2613310000000002</v>
      </c>
      <c r="AB259" s="160">
        <f>INDEX('raw-all-komoditas'!$B$3:$ZY$37, MATCH('Komoditas besar Nasional'!AB$2,'raw-all-komoditas'!$B$3:$B$37,0), MATCH('Komoditas besar Nasional'!$B259,'raw-all-komoditas'!$B$3:$ZY$3,0))</f>
        <v>7.6325700000000003</v>
      </c>
      <c r="AC259" s="160">
        <f>INDEX('raw-all-komoditas'!$B$3:$ZY$37, MATCH('Komoditas besar Nasional'!AC$2,'raw-all-komoditas'!$B$3:$B$37,0), MATCH('Komoditas besar Nasional'!$B259,'raw-all-komoditas'!$B$3:$ZY$3,0))</f>
        <v>6.7048050000000003</v>
      </c>
      <c r="AD259" s="160">
        <f>INDEX('raw-all-komoditas'!$B$3:$ZY$37, MATCH('Komoditas besar Nasional'!AD$2,'raw-all-komoditas'!$B$3:$B$37,0), MATCH('Komoditas besar Nasional'!$B259,'raw-all-komoditas'!$B$3:$ZY$3,0))</f>
        <v>16.13354</v>
      </c>
      <c r="AE259" s="160">
        <f>INDEX('raw-all-komoditas'!$B$3:$ZY$37, MATCH('Komoditas besar Nasional'!AE$2,'raw-all-komoditas'!$B$3:$B$37,0), MATCH('Komoditas besar Nasional'!$B259,'raw-all-komoditas'!$B$3:$ZY$3,0))</f>
        <v>5.2455530000000001</v>
      </c>
      <c r="AF259" s="160">
        <f>INDEX('raw-all-komoditas'!$B$3:$ZY$37, MATCH('Komoditas besar Nasional'!AF$2,'raw-all-komoditas'!$B$3:$B$37,0), MATCH('Komoditas besar Nasional'!$B259,'raw-all-komoditas'!$B$3:$ZY$3,0))</f>
        <v>0</v>
      </c>
      <c r="AG259" s="160">
        <f>INDEX('raw-all-komoditas'!$B$3:$ZY$37, MATCH('Komoditas besar Nasional'!AG$2,'raw-all-komoditas'!$B$3:$B$37,0), MATCH('Komoditas besar Nasional'!$B259,'raw-all-komoditas'!$B$3:$ZY$3,0))</f>
        <v>13.263194</v>
      </c>
      <c r="AH259" s="160">
        <f>INDEX('raw-all-komoditas'!$B$3:$ZY$37, MATCH('Komoditas besar Nasional'!AH$2,'raw-all-komoditas'!$B$3:$B$37,0), MATCH('Komoditas besar Nasional'!$B259,'raw-all-komoditas'!$B$3:$ZY$3,0))</f>
        <v>10.197024000000001</v>
      </c>
      <c r="AI259" s="160">
        <f>INDEX('raw-all-komoditas'!$B$3:$ZY$37, MATCH('Komoditas besar Nasional'!AI$2,'raw-all-komoditas'!$B$3:$B$37,0), MATCH('Komoditas besar Nasional'!$B259,'raw-all-komoditas'!$B$3:$ZY$3,0))</f>
        <v>0</v>
      </c>
      <c r="AJ259" s="160">
        <f>INDEX('raw-all-komoditas'!$B$3:$ZY$37, MATCH('Komoditas besar Nasional'!AJ$2,'raw-all-komoditas'!$B$3:$B$37,0), MATCH('Komoditas besar Nasional'!$B259,'raw-all-komoditas'!$B$3:$ZY$3,0))</f>
        <v>0</v>
      </c>
      <c r="AK259" s="181"/>
      <c r="AL259" s="160">
        <f>INDEX('rank provinsi to commodity'!$B$3:$ZX$37, MATCH(AL$2,'rank provinsi to commodity'!$B$3:$B$37,0),MATCH($B259,'rank provinsi to commodity'!$B$3:$ZX$3,0))</f>
        <v>17</v>
      </c>
      <c r="AM259" s="160">
        <f>INDEX('rank provinsi to commodity'!$B$3:$ZX$37, MATCH(AM$2,'rank provinsi to commodity'!$B$3:$B$37,0),MATCH($B259,'rank provinsi to commodity'!$B$3:$ZX$3,0))</f>
        <v>16</v>
      </c>
      <c r="AN259" s="160">
        <f>INDEX('rank provinsi to commodity'!$B$3:$ZX$37, MATCH(AN$2,'rank provinsi to commodity'!$B$3:$B$37,0),MATCH($B259,'rank provinsi to commodity'!$B$3:$ZX$3,0))</f>
        <v>12</v>
      </c>
      <c r="AO259" s="160">
        <f>INDEX('rank provinsi to commodity'!$B$3:$ZX$37, MATCH(AO$2,'rank provinsi to commodity'!$B$3:$B$37,0),MATCH($B259,'rank provinsi to commodity'!$B$3:$ZX$3,0))</f>
        <v>23</v>
      </c>
      <c r="AP259" s="160">
        <f>INDEX('rank provinsi to commodity'!$B$3:$ZX$37, MATCH(AP$2,'rank provinsi to commodity'!$B$3:$B$37,0),MATCH($B259,'rank provinsi to commodity'!$B$3:$ZX$3,0))</f>
        <v>20</v>
      </c>
      <c r="AQ259" s="160">
        <f>INDEX('rank provinsi to commodity'!$B$3:$ZX$37, MATCH(AQ$2,'rank provinsi to commodity'!$B$3:$B$37,0),MATCH($B259,'rank provinsi to commodity'!$B$3:$ZX$3,0))</f>
        <v>23</v>
      </c>
      <c r="AR259" s="160">
        <f>INDEX('rank provinsi to commodity'!$B$3:$ZX$37, MATCH(AR$2,'rank provinsi to commodity'!$B$3:$B$37,0),MATCH($B259,'rank provinsi to commodity'!$B$3:$ZX$3,0))</f>
        <v>23</v>
      </c>
      <c r="AS259" s="160">
        <f>INDEX('rank provinsi to commodity'!$B$3:$ZX$37, MATCH(AS$2,'rank provinsi to commodity'!$B$3:$B$37,0),MATCH($B259,'rank provinsi to commodity'!$B$3:$ZX$3,0))</f>
        <v>22</v>
      </c>
      <c r="AT259" s="160">
        <f>INDEX('rank provinsi to commodity'!$B$3:$ZX$37, MATCH(AT$2,'rank provinsi to commodity'!$B$3:$B$37,0),MATCH($B259,'rank provinsi to commodity'!$B$3:$ZX$3,0))</f>
        <v>23</v>
      </c>
      <c r="AU259" s="160">
        <f>INDEX('rank provinsi to commodity'!$B$3:$ZX$37, MATCH(AU$2,'rank provinsi to commodity'!$B$3:$B$37,0),MATCH($B259,'rank provinsi to commodity'!$B$3:$ZX$3,0))</f>
        <v>23</v>
      </c>
      <c r="AV259" s="160">
        <f>INDEX('rank provinsi to commodity'!$B$3:$ZX$37, MATCH(AV$2,'rank provinsi to commodity'!$B$3:$B$37,0),MATCH($B259,'rank provinsi to commodity'!$B$3:$ZX$3,0))</f>
        <v>18</v>
      </c>
      <c r="AW259" s="160">
        <f>INDEX('rank provinsi to commodity'!$B$3:$ZX$37, MATCH(AW$2,'rank provinsi to commodity'!$B$3:$B$37,0),MATCH($B259,'rank provinsi to commodity'!$B$3:$ZX$3,0))</f>
        <v>11</v>
      </c>
      <c r="AX259" s="160">
        <f>INDEX('rank provinsi to commodity'!$B$3:$ZX$37, MATCH(AX$2,'rank provinsi to commodity'!$B$3:$B$37,0),MATCH($B259,'rank provinsi to commodity'!$B$3:$ZX$3,0))</f>
        <v>2</v>
      </c>
      <c r="AY259" s="160">
        <f>INDEX('rank provinsi to commodity'!$B$3:$ZX$37, MATCH(AY$2,'rank provinsi to commodity'!$B$3:$B$37,0),MATCH($B259,'rank provinsi to commodity'!$B$3:$ZX$3,0))</f>
        <v>23</v>
      </c>
      <c r="AZ259" s="160">
        <f>INDEX('rank provinsi to commodity'!$B$3:$ZX$37, MATCH(AZ$2,'rank provinsi to commodity'!$B$3:$B$37,0),MATCH($B259,'rank provinsi to commodity'!$B$3:$ZX$3,0))</f>
        <v>1</v>
      </c>
      <c r="BA259" s="160">
        <f>INDEX('rank provinsi to commodity'!$B$3:$ZX$37, MATCH(BA$2,'rank provinsi to commodity'!$B$3:$B$37,0),MATCH($B259,'rank provinsi to commodity'!$B$3:$ZX$3,0))</f>
        <v>15</v>
      </c>
      <c r="BB259" s="160">
        <f>INDEX('rank provinsi to commodity'!$B$3:$ZX$37, MATCH(BB$2,'rank provinsi to commodity'!$B$3:$B$37,0),MATCH($B259,'rank provinsi to commodity'!$B$3:$ZX$3,0))</f>
        <v>7</v>
      </c>
      <c r="BC259" s="160">
        <f>INDEX('rank provinsi to commodity'!$B$3:$ZX$37, MATCH(BC$2,'rank provinsi to commodity'!$B$3:$B$37,0),MATCH($B259,'rank provinsi to commodity'!$B$3:$ZX$3,0))</f>
        <v>14</v>
      </c>
      <c r="BD259" s="160">
        <f>INDEX('rank provinsi to commodity'!$B$3:$ZX$37, MATCH(BD$2,'rank provinsi to commodity'!$B$3:$B$37,0),MATCH($B259,'rank provinsi to commodity'!$B$3:$ZX$3,0))</f>
        <v>21</v>
      </c>
      <c r="BE259" s="160">
        <f>INDEX('rank provinsi to commodity'!$B$3:$ZX$37, MATCH(BE$2,'rank provinsi to commodity'!$B$3:$B$37,0),MATCH($B259,'rank provinsi to commodity'!$B$3:$ZX$3,0))</f>
        <v>5</v>
      </c>
      <c r="BF259" s="160">
        <f>INDEX('rank provinsi to commodity'!$B$3:$ZX$37, MATCH(BF$2,'rank provinsi to commodity'!$B$3:$B$37,0),MATCH($B259,'rank provinsi to commodity'!$B$3:$ZX$3,0))</f>
        <v>23</v>
      </c>
      <c r="BG259" s="160">
        <f>INDEX('rank provinsi to commodity'!$B$3:$ZX$37, MATCH(BG$2,'rank provinsi to commodity'!$B$3:$B$37,0),MATCH($B259,'rank provinsi to commodity'!$B$3:$ZX$3,0))</f>
        <v>23</v>
      </c>
      <c r="BH259" s="160">
        <f>INDEX('rank provinsi to commodity'!$B$3:$ZX$37, MATCH(BH$2,'rank provinsi to commodity'!$B$3:$B$37,0),MATCH($B259,'rank provinsi to commodity'!$B$3:$ZX$3,0))</f>
        <v>19</v>
      </c>
      <c r="BI259" s="160">
        <f>INDEX('rank provinsi to commodity'!$B$3:$ZX$37, MATCH(BI$2,'rank provinsi to commodity'!$B$3:$B$37,0),MATCH($B259,'rank provinsi to commodity'!$B$3:$ZX$3,0))</f>
        <v>23</v>
      </c>
      <c r="BJ259" s="160">
        <f>INDEX('rank provinsi to commodity'!$B$3:$ZX$37, MATCH(BJ$2,'rank provinsi to commodity'!$B$3:$B$37,0),MATCH($B259,'rank provinsi to commodity'!$B$3:$ZX$3,0))</f>
        <v>13</v>
      </c>
      <c r="BK259" s="160">
        <f>INDEX('rank provinsi to commodity'!$B$3:$ZX$37, MATCH(BK$2,'rank provinsi to commodity'!$B$3:$B$37,0),MATCH($B259,'rank provinsi to commodity'!$B$3:$ZX$3,0))</f>
        <v>8</v>
      </c>
      <c r="BL259" s="160">
        <f>INDEX('rank provinsi to commodity'!$B$3:$ZX$37, MATCH(BL$2,'rank provinsi to commodity'!$B$3:$B$37,0),MATCH($B259,'rank provinsi to commodity'!$B$3:$ZX$3,0))</f>
        <v>9</v>
      </c>
      <c r="BM259" s="160">
        <f>INDEX('rank provinsi to commodity'!$B$3:$ZX$37, MATCH(BM$2,'rank provinsi to commodity'!$B$3:$B$37,0),MATCH($B259,'rank provinsi to commodity'!$B$3:$ZX$3,0))</f>
        <v>3</v>
      </c>
      <c r="BN259" s="160">
        <f>INDEX('rank provinsi to commodity'!$B$3:$ZX$37, MATCH(BN$2,'rank provinsi to commodity'!$B$3:$B$37,0),MATCH($B259,'rank provinsi to commodity'!$B$3:$ZX$3,0))</f>
        <v>10</v>
      </c>
      <c r="BO259" s="160">
        <f>INDEX('rank provinsi to commodity'!$B$3:$ZX$37, MATCH(BO$2,'rank provinsi to commodity'!$B$3:$B$37,0),MATCH($B259,'rank provinsi to commodity'!$B$3:$ZX$3,0))</f>
        <v>23</v>
      </c>
      <c r="BP259" s="160">
        <f>INDEX('rank provinsi to commodity'!$B$3:$ZX$37, MATCH(BP$2,'rank provinsi to commodity'!$B$3:$B$37,0),MATCH($B259,'rank provinsi to commodity'!$B$3:$ZX$3,0))</f>
        <v>4</v>
      </c>
      <c r="BQ259" s="160">
        <f>INDEX('rank provinsi to commodity'!$B$3:$ZX$37, MATCH(BQ$2,'rank provinsi to commodity'!$B$3:$B$37,0),MATCH($B259,'rank provinsi to commodity'!$B$3:$ZX$3,0))</f>
        <v>6</v>
      </c>
      <c r="BR259" s="160">
        <f>INDEX('rank provinsi to commodity'!$B$3:$ZX$37, MATCH(BR$2,'rank provinsi to commodity'!$B$3:$B$37,0),MATCH($B259,'rank provinsi to commodity'!$B$3:$ZX$3,0))</f>
        <v>23</v>
      </c>
      <c r="BS259" s="173">
        <f>INDEX('rank provinsi to commodity'!$B$3:$ZX$37, MATCH(BS$2,'rank provinsi to commodity'!$B$3:$B$37,0),MATCH($B259,'rank provinsi to commodity'!$B$3:$ZX$3,0))</f>
        <v>23</v>
      </c>
      <c r="BT259" s="181"/>
      <c r="BU259" s="184" t="str">
        <f t="shared" si="37"/>
        <v>PERIKANAN TANGKAP LAUT (Ton)</v>
      </c>
      <c r="BV259" s="149" t="s">
        <v>1022</v>
      </c>
      <c r="BW259" s="160">
        <f>INDEX('raw-all-komoditas'!$B$3:$ZY$37, MATCH('Komoditas besar Nasional'!BW$2,'raw-all-komoditas'!$B$3:$B$37,0), MATCH('Komoditas besar Nasional'!$BV259,'raw-all-komoditas'!$B$3:$ZY$3,0))</f>
        <v>61</v>
      </c>
      <c r="BX259" s="160">
        <f>INDEX('raw-all-komoditas'!$B$3:$ZY$37, MATCH('Komoditas besar Nasional'!BX$2,'raw-all-komoditas'!$B$3:$B$37,0), MATCH('Komoditas besar Nasional'!$BV259,'raw-all-komoditas'!$B$3:$ZY$3,0))</f>
        <v>140</v>
      </c>
      <c r="BY259" s="160">
        <f>INDEX('raw-all-komoditas'!$B$3:$ZY$37, MATCH('Komoditas besar Nasional'!BY$2,'raw-all-komoditas'!$B$3:$B$37,0), MATCH('Komoditas besar Nasional'!$BV259,'raw-all-komoditas'!$B$3:$ZY$3,0))</f>
        <v>110</v>
      </c>
      <c r="BZ259" s="160">
        <f>INDEX('raw-all-komoditas'!$B$3:$ZY$37, MATCH('Komoditas besar Nasional'!BZ$2,'raw-all-komoditas'!$B$3:$B$37,0), MATCH('Komoditas besar Nasional'!$BV259,'raw-all-komoditas'!$B$3:$ZY$3,0))</f>
        <v>0</v>
      </c>
      <c r="CA259" s="160">
        <f>INDEX('raw-all-komoditas'!$B$3:$ZY$37, MATCH('Komoditas besar Nasional'!CA$2,'raw-all-komoditas'!$B$3:$B$37,0), MATCH('Komoditas besar Nasional'!$BV259,'raw-all-komoditas'!$B$3:$ZY$3,0))</f>
        <v>47</v>
      </c>
      <c r="CB259" s="160">
        <f>INDEX('raw-all-komoditas'!$B$3:$ZY$37, MATCH('Komoditas besar Nasional'!CB$2,'raw-all-komoditas'!$B$3:$B$37,0), MATCH('Komoditas besar Nasional'!$BV259,'raw-all-komoditas'!$B$3:$ZY$3,0))</f>
        <v>0</v>
      </c>
      <c r="CC259" s="160">
        <f>INDEX('raw-all-komoditas'!$B$3:$ZY$37, MATCH('Komoditas besar Nasional'!CC$2,'raw-all-komoditas'!$B$3:$B$37,0), MATCH('Komoditas besar Nasional'!$BV259,'raw-all-komoditas'!$B$3:$ZY$3,0))</f>
        <v>0</v>
      </c>
      <c r="CD259" s="160">
        <f>INDEX('raw-all-komoditas'!$B$3:$ZY$37, MATCH('Komoditas besar Nasional'!CD$2,'raw-all-komoditas'!$B$3:$B$37,0), MATCH('Komoditas besar Nasional'!$BV259,'raw-all-komoditas'!$B$3:$ZY$3,0))</f>
        <v>5</v>
      </c>
      <c r="CE259" s="160">
        <f>INDEX('raw-all-komoditas'!$B$3:$ZY$37, MATCH('Komoditas besar Nasional'!CE$2,'raw-all-komoditas'!$B$3:$B$37,0), MATCH('Komoditas besar Nasional'!$BV259,'raw-all-komoditas'!$B$3:$ZY$3,0))</f>
        <v>0</v>
      </c>
      <c r="CF259" s="160">
        <f>INDEX('raw-all-komoditas'!$B$3:$ZY$37, MATCH('Komoditas besar Nasional'!CF$2,'raw-all-komoditas'!$B$3:$B$37,0), MATCH('Komoditas besar Nasional'!$BV259,'raw-all-komoditas'!$B$3:$ZY$3,0))</f>
        <v>0</v>
      </c>
      <c r="CG259" s="160">
        <f>INDEX('raw-all-komoditas'!$B$3:$ZY$37, MATCH('Komoditas besar Nasional'!CG$2,'raw-all-komoditas'!$B$3:$B$37,0), MATCH('Komoditas besar Nasional'!$BV259,'raw-all-komoditas'!$B$3:$ZY$3,0))</f>
        <v>94</v>
      </c>
      <c r="CH259" s="160">
        <f>INDEX('raw-all-komoditas'!$B$3:$ZY$37, MATCH('Komoditas besar Nasional'!CH$2,'raw-all-komoditas'!$B$3:$B$37,0), MATCH('Komoditas besar Nasional'!$BV259,'raw-all-komoditas'!$B$3:$ZY$3,0))</f>
        <v>375</v>
      </c>
      <c r="CI259" s="160">
        <f>INDEX('raw-all-komoditas'!$B$3:$ZY$37, MATCH('Komoditas besar Nasional'!CI$2,'raw-all-komoditas'!$B$3:$B$37,0), MATCH('Komoditas besar Nasional'!$BV259,'raw-all-komoditas'!$B$3:$ZY$3,0))</f>
        <v>9950</v>
      </c>
      <c r="CJ259" s="160">
        <f>INDEX('raw-all-komoditas'!$B$3:$ZY$37, MATCH('Komoditas besar Nasional'!CJ$2,'raw-all-komoditas'!$B$3:$B$37,0), MATCH('Komoditas besar Nasional'!$BV259,'raw-all-komoditas'!$B$3:$ZY$3,0))</f>
        <v>0</v>
      </c>
      <c r="CK259" s="160">
        <f>INDEX('raw-all-komoditas'!$B$3:$ZY$37, MATCH('Komoditas besar Nasional'!CK$2,'raw-all-komoditas'!$B$3:$B$37,0), MATCH('Komoditas besar Nasional'!$BV259,'raw-all-komoditas'!$B$3:$ZY$3,0))</f>
        <v>17057</v>
      </c>
      <c r="CL259" s="160">
        <f>INDEX('raw-all-komoditas'!$B$3:$ZY$37, MATCH('Komoditas besar Nasional'!CL$2,'raw-all-komoditas'!$B$3:$B$37,0), MATCH('Komoditas besar Nasional'!$BV259,'raw-all-komoditas'!$B$3:$ZY$3,0))</f>
        <v>240</v>
      </c>
      <c r="CM259" s="160">
        <f>INDEX('raw-all-komoditas'!$B$3:$ZY$37, MATCH('Komoditas besar Nasional'!CM$2,'raw-all-komoditas'!$B$3:$B$37,0), MATCH('Komoditas besar Nasional'!$BV259,'raw-all-komoditas'!$B$3:$ZY$3,0))</f>
        <v>268</v>
      </c>
      <c r="CN259" s="160">
        <f>INDEX('raw-all-komoditas'!$B$3:$ZY$37, MATCH('Komoditas besar Nasional'!CN$2,'raw-all-komoditas'!$B$3:$B$37,0), MATCH('Komoditas besar Nasional'!$BV259,'raw-all-komoditas'!$B$3:$ZY$3,0))</f>
        <v>51</v>
      </c>
      <c r="CO259" s="160">
        <f>INDEX('raw-all-komoditas'!$B$3:$ZY$37, MATCH('Komoditas besar Nasional'!CO$2,'raw-all-komoditas'!$B$3:$B$37,0), MATCH('Komoditas besar Nasional'!$BV259,'raw-all-komoditas'!$B$3:$ZY$3,0))</f>
        <v>16</v>
      </c>
      <c r="CP259" s="160">
        <f>INDEX('raw-all-komoditas'!$B$3:$ZY$37, MATCH('Komoditas besar Nasional'!CP$2,'raw-all-komoditas'!$B$3:$B$37,0), MATCH('Komoditas besar Nasional'!$BV259,'raw-all-komoditas'!$B$3:$ZY$3,0))</f>
        <v>816</v>
      </c>
      <c r="CQ259" s="160">
        <f>INDEX('raw-all-komoditas'!$B$3:$ZY$37, MATCH('Komoditas besar Nasional'!CQ$2,'raw-all-komoditas'!$B$3:$B$37,0), MATCH('Komoditas besar Nasional'!$BV259,'raw-all-komoditas'!$B$3:$ZY$3,0))</f>
        <v>0</v>
      </c>
      <c r="CR259" s="160">
        <f>INDEX('raw-all-komoditas'!$B$3:$ZY$37, MATCH('Komoditas besar Nasional'!CR$2,'raw-all-komoditas'!$B$3:$B$37,0), MATCH('Komoditas besar Nasional'!$BV259,'raw-all-komoditas'!$B$3:$ZY$3,0))</f>
        <v>0</v>
      </c>
      <c r="CS259" s="160">
        <f>INDEX('raw-all-komoditas'!$B$3:$ZY$37, MATCH('Komoditas besar Nasional'!CS$2,'raw-all-komoditas'!$B$3:$B$37,0), MATCH('Komoditas besar Nasional'!$BV259,'raw-all-komoditas'!$B$3:$ZY$3,0))</f>
        <v>30</v>
      </c>
      <c r="CT259" s="160">
        <f>INDEX('raw-all-komoditas'!$B$3:$ZY$37, MATCH('Komoditas besar Nasional'!CT$2,'raw-all-komoditas'!$B$3:$B$37,0), MATCH('Komoditas besar Nasional'!$BV259,'raw-all-komoditas'!$B$3:$ZY$3,0))</f>
        <v>0</v>
      </c>
      <c r="CU259" s="160">
        <f>INDEX('raw-all-komoditas'!$B$3:$ZY$37, MATCH('Komoditas besar Nasional'!CU$2,'raw-all-komoditas'!$B$3:$B$37,0), MATCH('Komoditas besar Nasional'!$BV259,'raw-all-komoditas'!$B$3:$ZY$3,0))</f>
        <v>220</v>
      </c>
      <c r="CV259" s="160">
        <f>INDEX('raw-all-komoditas'!$B$3:$ZY$37, MATCH('Komoditas besar Nasional'!CV$2,'raw-all-komoditas'!$B$3:$B$37,0), MATCH('Komoditas besar Nasional'!$BV259,'raw-all-komoditas'!$B$3:$ZY$3,0))</f>
        <v>484</v>
      </c>
      <c r="CW259" s="160">
        <f>INDEX('raw-all-komoditas'!$B$3:$ZY$37, MATCH('Komoditas besar Nasional'!CW$2,'raw-all-komoditas'!$B$3:$B$37,0), MATCH('Komoditas besar Nasional'!$BV259,'raw-all-komoditas'!$B$3:$ZY$3,0))</f>
        <v>423</v>
      </c>
      <c r="CX259" s="160">
        <f>INDEX('raw-all-komoditas'!$B$3:$ZY$37, MATCH('Komoditas besar Nasional'!CX$2,'raw-all-komoditas'!$B$3:$B$37,0), MATCH('Komoditas besar Nasional'!$BV259,'raw-all-komoditas'!$B$3:$ZY$3,0))</f>
        <v>823</v>
      </c>
      <c r="CY259" s="160">
        <f>INDEX('raw-all-komoditas'!$B$3:$ZY$37, MATCH('Komoditas besar Nasional'!CY$2,'raw-all-komoditas'!$B$3:$B$37,0), MATCH('Komoditas besar Nasional'!$BV259,'raw-all-komoditas'!$B$3:$ZY$3,0))</f>
        <v>349</v>
      </c>
      <c r="CZ259" s="160">
        <f>INDEX('raw-all-komoditas'!$B$3:$ZY$37, MATCH('Komoditas besar Nasional'!CZ$2,'raw-all-komoditas'!$B$3:$B$37,0), MATCH('Komoditas besar Nasional'!$BV259,'raw-all-komoditas'!$B$3:$ZY$3,0))</f>
        <v>0</v>
      </c>
      <c r="DA259" s="160">
        <f>INDEX('raw-all-komoditas'!$B$3:$ZY$37, MATCH('Komoditas besar Nasional'!DA$2,'raw-all-komoditas'!$B$3:$B$37,0), MATCH('Komoditas besar Nasional'!$BV259,'raw-all-komoditas'!$B$3:$ZY$3,0))</f>
        <v>722</v>
      </c>
      <c r="DB259" s="160">
        <f>INDEX('raw-all-komoditas'!$B$3:$ZY$37, MATCH('Komoditas besar Nasional'!DB$2,'raw-all-komoditas'!$B$3:$B$37,0), MATCH('Komoditas besar Nasional'!$BV259,'raw-all-komoditas'!$B$3:$ZY$3,0))</f>
        <v>404</v>
      </c>
      <c r="DC259" s="160">
        <f>INDEX('raw-all-komoditas'!$B$3:$ZY$37, MATCH('Komoditas besar Nasional'!DC$2,'raw-all-komoditas'!$B$3:$B$37,0), MATCH('Komoditas besar Nasional'!$BV259,'raw-all-komoditas'!$B$3:$ZY$3,0))</f>
        <v>0</v>
      </c>
      <c r="DD259" s="160">
        <f>INDEX('raw-all-komoditas'!$B$3:$ZY$37, MATCH('Komoditas besar Nasional'!DD$2,'raw-all-komoditas'!$B$3:$B$37,0), MATCH('Komoditas besar Nasional'!$BV259,'raw-all-komoditas'!$B$3:$ZY$3,0))</f>
        <v>0</v>
      </c>
      <c r="DF259" s="159" t="str">
        <f t="shared" si="38"/>
        <v>Kurang dari 250M</v>
      </c>
      <c r="DG259" s="159" t="str">
        <f t="shared" si="39"/>
        <v>Kurang dari 250M</v>
      </c>
      <c r="DH259" s="159" t="str">
        <f t="shared" si="40"/>
        <v>Kurang dari 250M</v>
      </c>
      <c r="DI259" s="159" t="str">
        <f t="shared" si="41"/>
        <v>Kurang dari 250M</v>
      </c>
      <c r="DJ259" s="159" t="str">
        <f t="shared" si="42"/>
        <v>Kurang dari 250M</v>
      </c>
      <c r="DK259" s="159" t="str">
        <f t="shared" si="43"/>
        <v>Kurang dari 250M</v>
      </c>
      <c r="DL259" s="159" t="str">
        <f t="shared" si="44"/>
        <v>Kurang dari 250M</v>
      </c>
      <c r="DM259" s="159" t="str">
        <f t="shared" si="45"/>
        <v>Kurang dari 250M</v>
      </c>
      <c r="DN259" s="159" t="str">
        <f t="shared" si="46"/>
        <v>Kurang dari 250M</v>
      </c>
      <c r="DO259" s="159" t="str">
        <f t="shared" si="47"/>
        <v>Kurang dari 250M</v>
      </c>
      <c r="DP259" s="159" t="str">
        <f t="shared" si="48"/>
        <v>Kurang dari 250M</v>
      </c>
      <c r="DQ259" s="159" t="str">
        <f t="shared" si="49"/>
        <v>Kurang dari 250M</v>
      </c>
      <c r="DR259" s="159" t="str">
        <f t="shared" si="50"/>
        <v>Kurang dari 250M</v>
      </c>
      <c r="DS259" s="159" t="str">
        <f t="shared" si="51"/>
        <v>Kurang dari 250M</v>
      </c>
      <c r="DT259" s="159" t="str">
        <f t="shared" si="52"/>
        <v>Lebih dari 250M</v>
      </c>
      <c r="DU259" s="159" t="str">
        <f t="shared" si="53"/>
        <v>Kurang dari 250M</v>
      </c>
      <c r="DV259" s="159" t="str">
        <f t="shared" si="54"/>
        <v>Kurang dari 250M</v>
      </c>
      <c r="DW259" s="159" t="str">
        <f t="shared" si="55"/>
        <v>Kurang dari 250M</v>
      </c>
      <c r="DX259" s="159" t="str">
        <f t="shared" si="56"/>
        <v>Kurang dari 250M</v>
      </c>
      <c r="DY259" s="159" t="str">
        <f t="shared" si="57"/>
        <v>Kurang dari 250M</v>
      </c>
      <c r="DZ259" s="159" t="str">
        <f t="shared" si="58"/>
        <v>Kurang dari 250M</v>
      </c>
      <c r="EA259" s="159" t="str">
        <f t="shared" si="59"/>
        <v>Kurang dari 250M</v>
      </c>
      <c r="EB259" s="159" t="str">
        <f t="shared" si="60"/>
        <v>Kurang dari 250M</v>
      </c>
      <c r="EC259" s="159" t="str">
        <f t="shared" si="61"/>
        <v>Kurang dari 250M</v>
      </c>
      <c r="ED259" s="159" t="str">
        <f t="shared" si="62"/>
        <v>Kurang dari 250M</v>
      </c>
      <c r="EE259" s="159" t="str">
        <f t="shared" si="63"/>
        <v>Kurang dari 250M</v>
      </c>
      <c r="EF259" s="159" t="str">
        <f t="shared" si="64"/>
        <v>Kurang dari 250M</v>
      </c>
      <c r="EG259" s="159" t="str">
        <f t="shared" si="65"/>
        <v>Kurang dari 250M</v>
      </c>
      <c r="EH259" s="159" t="str">
        <f t="shared" si="66"/>
        <v>Kurang dari 250M</v>
      </c>
      <c r="EI259" s="159" t="str">
        <f t="shared" si="67"/>
        <v>Kurang dari 250M</v>
      </c>
      <c r="EJ259" s="159" t="str">
        <f t="shared" si="68"/>
        <v>Kurang dari 250M</v>
      </c>
      <c r="EK259" s="159" t="str">
        <f t="shared" si="69"/>
        <v>Kurang dari 250M</v>
      </c>
      <c r="EL259" s="159" t="str">
        <f t="shared" si="70"/>
        <v>Kurang dari 250M</v>
      </c>
      <c r="EM259" s="159" t="str">
        <f t="shared" si="71"/>
        <v>Kurang dari 250M</v>
      </c>
    </row>
    <row r="260" spans="1:143" x14ac:dyDescent="0.3">
      <c r="A260" s="158" t="s">
        <v>911</v>
      </c>
      <c r="B260" s="159" t="s">
        <v>1283</v>
      </c>
      <c r="C260" s="160">
        <f>INDEX('raw-all-komoditas'!$B$3:$ZY$37, MATCH('Komoditas besar Nasional'!C$2,'raw-all-komoditas'!$B$3:$B$37,0), MATCH('Komoditas besar Nasional'!$B260,'raw-all-komoditas'!$B$3:$ZY$3,0))</f>
        <v>21.308311</v>
      </c>
      <c r="D260" s="160">
        <f>INDEX('raw-all-komoditas'!$B$3:$ZY$37, MATCH('Komoditas besar Nasional'!D$2,'raw-all-komoditas'!$B$3:$B$37,0), MATCH('Komoditas besar Nasional'!$B260,'raw-all-komoditas'!$B$3:$ZY$3,0))</f>
        <v>39.355818999999997</v>
      </c>
      <c r="E260" s="160">
        <f>INDEX('raw-all-komoditas'!$B$3:$ZY$37, MATCH('Komoditas besar Nasional'!E$2,'raw-all-komoditas'!$B$3:$B$37,0), MATCH('Komoditas besar Nasional'!$B260,'raw-all-komoditas'!$B$3:$ZY$3,0))</f>
        <v>40.247745000000002</v>
      </c>
      <c r="F260" s="160">
        <f>INDEX('raw-all-komoditas'!$B$3:$ZY$37, MATCH('Komoditas besar Nasional'!F$2,'raw-all-komoditas'!$B$3:$B$37,0), MATCH('Komoditas besar Nasional'!$B260,'raw-all-komoditas'!$B$3:$ZY$3,0))</f>
        <v>3.6368399999999999</v>
      </c>
      <c r="G260" s="160">
        <f>INDEX('raw-all-komoditas'!$B$3:$ZY$37, MATCH('Komoditas besar Nasional'!G$2,'raw-all-komoditas'!$B$3:$B$37,0), MATCH('Komoditas besar Nasional'!$B260,'raw-all-komoditas'!$B$3:$ZY$3,0))</f>
        <v>15.773607</v>
      </c>
      <c r="H260" s="160">
        <f>INDEX('raw-all-komoditas'!$B$3:$ZY$37, MATCH('Komoditas besar Nasional'!H$2,'raw-all-komoditas'!$B$3:$B$37,0), MATCH('Komoditas besar Nasional'!$B260,'raw-all-komoditas'!$B$3:$ZY$3,0))</f>
        <v>0</v>
      </c>
      <c r="I260" s="160">
        <f>INDEX('raw-all-komoditas'!$B$3:$ZY$37, MATCH('Komoditas besar Nasional'!I$2,'raw-all-komoditas'!$B$3:$B$37,0), MATCH('Komoditas besar Nasional'!$B260,'raw-all-komoditas'!$B$3:$ZY$3,0))</f>
        <v>36.935118000000003</v>
      </c>
      <c r="J260" s="160">
        <f>INDEX('raw-all-komoditas'!$B$3:$ZY$37, MATCH('Komoditas besar Nasional'!J$2,'raw-all-komoditas'!$B$3:$B$37,0), MATCH('Komoditas besar Nasional'!$B260,'raw-all-komoditas'!$B$3:$ZY$3,0))</f>
        <v>0</v>
      </c>
      <c r="K260" s="160">
        <f>INDEX('raw-all-komoditas'!$B$3:$ZY$37, MATCH('Komoditas besar Nasional'!K$2,'raw-all-komoditas'!$B$3:$B$37,0), MATCH('Komoditas besar Nasional'!$B260,'raw-all-komoditas'!$B$3:$ZY$3,0))</f>
        <v>63.103430000000003</v>
      </c>
      <c r="L260" s="160">
        <f>INDEX('raw-all-komoditas'!$B$3:$ZY$37, MATCH('Komoditas besar Nasional'!L$2,'raw-all-komoditas'!$B$3:$B$37,0), MATCH('Komoditas besar Nasional'!$B260,'raw-all-komoditas'!$B$3:$ZY$3,0))</f>
        <v>241.712007</v>
      </c>
      <c r="M260" s="160">
        <f>INDEX('raw-all-komoditas'!$B$3:$ZY$37, MATCH('Komoditas besar Nasional'!M$2,'raw-all-komoditas'!$B$3:$B$37,0), MATCH('Komoditas besar Nasional'!$B260,'raw-all-komoditas'!$B$3:$ZY$3,0))</f>
        <v>2.989827</v>
      </c>
      <c r="N260" s="160">
        <f>INDEX('raw-all-komoditas'!$B$3:$ZY$37, MATCH('Komoditas besar Nasional'!N$2,'raw-all-komoditas'!$B$3:$B$37,0), MATCH('Komoditas besar Nasional'!$B260,'raw-all-komoditas'!$B$3:$ZY$3,0))</f>
        <v>47.976982999999997</v>
      </c>
      <c r="O260" s="160">
        <f>INDEX('raw-all-komoditas'!$B$3:$ZY$37, MATCH('Komoditas besar Nasional'!O$2,'raw-all-komoditas'!$B$3:$B$37,0), MATCH('Komoditas besar Nasional'!$B260,'raw-all-komoditas'!$B$3:$ZY$3,0))</f>
        <v>1.2209399999999999</v>
      </c>
      <c r="P260" s="160">
        <f>INDEX('raw-all-komoditas'!$B$3:$ZY$37, MATCH('Komoditas besar Nasional'!P$2,'raw-all-komoditas'!$B$3:$B$37,0), MATCH('Komoditas besar Nasional'!$B260,'raw-all-komoditas'!$B$3:$ZY$3,0))</f>
        <v>0.45308799999999999</v>
      </c>
      <c r="Q260" s="160">
        <f>INDEX('raw-all-komoditas'!$B$3:$ZY$37, MATCH('Komoditas besar Nasional'!Q$2,'raw-all-komoditas'!$B$3:$B$37,0), MATCH('Komoditas besar Nasional'!$B260,'raw-all-komoditas'!$B$3:$ZY$3,0))</f>
        <v>1.3926050000000001</v>
      </c>
      <c r="R260" s="160">
        <f>INDEX('raw-all-komoditas'!$B$3:$ZY$37, MATCH('Komoditas besar Nasional'!R$2,'raw-all-komoditas'!$B$3:$B$37,0), MATCH('Komoditas besar Nasional'!$B260,'raw-all-komoditas'!$B$3:$ZY$3,0))</f>
        <v>6.8666109999999998</v>
      </c>
      <c r="S260" s="160">
        <f>INDEX('raw-all-komoditas'!$B$3:$ZY$37, MATCH('Komoditas besar Nasional'!S$2,'raw-all-komoditas'!$B$3:$B$37,0), MATCH('Komoditas besar Nasional'!$B260,'raw-all-komoditas'!$B$3:$ZY$3,0))</f>
        <v>0</v>
      </c>
      <c r="T260" s="160">
        <f>INDEX('raw-all-komoditas'!$B$3:$ZY$37, MATCH('Komoditas besar Nasional'!T$2,'raw-all-komoditas'!$B$3:$B$37,0), MATCH('Komoditas besar Nasional'!$B260,'raw-all-komoditas'!$B$3:$ZY$3,0))</f>
        <v>5.376881</v>
      </c>
      <c r="U260" s="160">
        <f>INDEX('raw-all-komoditas'!$B$3:$ZY$37, MATCH('Komoditas besar Nasional'!U$2,'raw-all-komoditas'!$B$3:$B$37,0), MATCH('Komoditas besar Nasional'!$B260,'raw-all-komoditas'!$B$3:$ZY$3,0))</f>
        <v>3.4143E-2</v>
      </c>
      <c r="V260" s="160">
        <f>INDEX('raw-all-komoditas'!$B$3:$ZY$37, MATCH('Komoditas besar Nasional'!V$2,'raw-all-komoditas'!$B$3:$B$37,0), MATCH('Komoditas besar Nasional'!$B260,'raw-all-komoditas'!$B$3:$ZY$3,0))</f>
        <v>52.818227999999998</v>
      </c>
      <c r="W260" s="160">
        <f>INDEX('raw-all-komoditas'!$B$3:$ZY$37, MATCH('Komoditas besar Nasional'!W$2,'raw-all-komoditas'!$B$3:$B$37,0), MATCH('Komoditas besar Nasional'!$B260,'raw-all-komoditas'!$B$3:$ZY$3,0))</f>
        <v>43.175705999999998</v>
      </c>
      <c r="X260" s="160">
        <f>INDEX('raw-all-komoditas'!$B$3:$ZY$37, MATCH('Komoditas besar Nasional'!X$2,'raw-all-komoditas'!$B$3:$B$37,0), MATCH('Komoditas besar Nasional'!$B260,'raw-all-komoditas'!$B$3:$ZY$3,0))</f>
        <v>0.294157</v>
      </c>
      <c r="Y260" s="160">
        <f>INDEX('raw-all-komoditas'!$B$3:$ZY$37, MATCH('Komoditas besar Nasional'!Y$2,'raw-all-komoditas'!$B$3:$B$37,0), MATCH('Komoditas besar Nasional'!$B260,'raw-all-komoditas'!$B$3:$ZY$3,0))</f>
        <v>8.2500920000000004</v>
      </c>
      <c r="Z260" s="160">
        <f>INDEX('raw-all-komoditas'!$B$3:$ZY$37, MATCH('Komoditas besar Nasional'!Z$2,'raw-all-komoditas'!$B$3:$B$37,0), MATCH('Komoditas besar Nasional'!$B260,'raw-all-komoditas'!$B$3:$ZY$3,0))</f>
        <v>0</v>
      </c>
      <c r="AA260" s="160">
        <f>INDEX('raw-all-komoditas'!$B$3:$ZY$37, MATCH('Komoditas besar Nasional'!AA$2,'raw-all-komoditas'!$B$3:$B$37,0), MATCH('Komoditas besar Nasional'!$B260,'raw-all-komoditas'!$B$3:$ZY$3,0))</f>
        <v>0</v>
      </c>
      <c r="AB260" s="160">
        <f>INDEX('raw-all-komoditas'!$B$3:$ZY$37, MATCH('Komoditas besar Nasional'!AB$2,'raw-all-komoditas'!$B$3:$B$37,0), MATCH('Komoditas besar Nasional'!$B260,'raw-all-komoditas'!$B$3:$ZY$3,0))</f>
        <v>0.40050000000000002</v>
      </c>
      <c r="AC260" s="160">
        <f>INDEX('raw-all-komoditas'!$B$3:$ZY$37, MATCH('Komoditas besar Nasional'!AC$2,'raw-all-komoditas'!$B$3:$B$37,0), MATCH('Komoditas besar Nasional'!$B260,'raw-all-komoditas'!$B$3:$ZY$3,0))</f>
        <v>8.4717020000000005</v>
      </c>
      <c r="AD260" s="160">
        <f>INDEX('raw-all-komoditas'!$B$3:$ZY$37, MATCH('Komoditas besar Nasional'!AD$2,'raw-all-komoditas'!$B$3:$B$37,0), MATCH('Komoditas besar Nasional'!$B260,'raw-all-komoditas'!$B$3:$ZY$3,0))</f>
        <v>10.782715</v>
      </c>
      <c r="AE260" s="160">
        <f>INDEX('raw-all-komoditas'!$B$3:$ZY$37, MATCH('Komoditas besar Nasional'!AE$2,'raw-all-komoditas'!$B$3:$B$37,0), MATCH('Komoditas besar Nasional'!$B260,'raw-all-komoditas'!$B$3:$ZY$3,0))</f>
        <v>3.1081000000000001E-2</v>
      </c>
      <c r="AF260" s="160">
        <f>INDEX('raw-all-komoditas'!$B$3:$ZY$37, MATCH('Komoditas besar Nasional'!AF$2,'raw-all-komoditas'!$B$3:$B$37,0), MATCH('Komoditas besar Nasional'!$B260,'raw-all-komoditas'!$B$3:$ZY$3,0))</f>
        <v>0</v>
      </c>
      <c r="AG260" s="160">
        <f>INDEX('raw-all-komoditas'!$B$3:$ZY$37, MATCH('Komoditas besar Nasional'!AG$2,'raw-all-komoditas'!$B$3:$B$37,0), MATCH('Komoditas besar Nasional'!$B260,'raw-all-komoditas'!$B$3:$ZY$3,0))</f>
        <v>14.063191</v>
      </c>
      <c r="AH260" s="160">
        <f>INDEX('raw-all-komoditas'!$B$3:$ZY$37, MATCH('Komoditas besar Nasional'!AH$2,'raw-all-komoditas'!$B$3:$B$37,0), MATCH('Komoditas besar Nasional'!$B260,'raw-all-komoditas'!$B$3:$ZY$3,0))</f>
        <v>0</v>
      </c>
      <c r="AI260" s="160">
        <f>INDEX('raw-all-komoditas'!$B$3:$ZY$37, MATCH('Komoditas besar Nasional'!AI$2,'raw-all-komoditas'!$B$3:$B$37,0), MATCH('Komoditas besar Nasional'!$B260,'raw-all-komoditas'!$B$3:$ZY$3,0))</f>
        <v>0</v>
      </c>
      <c r="AJ260" s="160">
        <f>INDEX('raw-all-komoditas'!$B$3:$ZY$37, MATCH('Komoditas besar Nasional'!AJ$2,'raw-all-komoditas'!$B$3:$B$37,0), MATCH('Komoditas besar Nasional'!$B260,'raw-all-komoditas'!$B$3:$ZY$3,0))</f>
        <v>13.807499999999999</v>
      </c>
      <c r="AK260" s="181"/>
      <c r="AL260" s="160">
        <f>INDEX('rank provinsi to commodity'!$B$3:$ZX$37, MATCH(AL$2,'rank provinsi to commodity'!$B$3:$B$37,0),MATCH($B260,'rank provinsi to commodity'!$B$3:$ZX$3,0))</f>
        <v>9</v>
      </c>
      <c r="AM260" s="160">
        <f>INDEX('rank provinsi to commodity'!$B$3:$ZX$37, MATCH(AM$2,'rank provinsi to commodity'!$B$3:$B$37,0),MATCH($B260,'rank provinsi to commodity'!$B$3:$ZX$3,0))</f>
        <v>7</v>
      </c>
      <c r="AN260" s="160">
        <f>INDEX('rank provinsi to commodity'!$B$3:$ZX$37, MATCH(AN$2,'rank provinsi to commodity'!$B$3:$B$37,0),MATCH($B260,'rank provinsi to commodity'!$B$3:$ZX$3,0))</f>
        <v>6</v>
      </c>
      <c r="AO260" s="160">
        <f>INDEX('rank provinsi to commodity'!$B$3:$ZX$37, MATCH(AO$2,'rank provinsi to commodity'!$B$3:$B$37,0),MATCH($B260,'rank provinsi to commodity'!$B$3:$ZX$3,0))</f>
        <v>18</v>
      </c>
      <c r="AP260" s="160">
        <f>INDEX('rank provinsi to commodity'!$B$3:$ZX$37, MATCH(AP$2,'rank provinsi to commodity'!$B$3:$B$37,0),MATCH($B260,'rank provinsi to commodity'!$B$3:$ZX$3,0))</f>
        <v>10</v>
      </c>
      <c r="AQ260" s="160">
        <f>INDEX('rank provinsi to commodity'!$B$3:$ZX$37, MATCH(AQ$2,'rank provinsi to commodity'!$B$3:$B$37,0),MATCH($B260,'rank provinsi to commodity'!$B$3:$ZX$3,0))</f>
        <v>27</v>
      </c>
      <c r="AR260" s="160">
        <f>INDEX('rank provinsi to commodity'!$B$3:$ZX$37, MATCH(AR$2,'rank provinsi to commodity'!$B$3:$B$37,0),MATCH($B260,'rank provinsi to commodity'!$B$3:$ZX$3,0))</f>
        <v>8</v>
      </c>
      <c r="AS260" s="160">
        <f>INDEX('rank provinsi to commodity'!$B$3:$ZX$37, MATCH(AS$2,'rank provinsi to commodity'!$B$3:$B$37,0),MATCH($B260,'rank provinsi to commodity'!$B$3:$ZX$3,0))</f>
        <v>27</v>
      </c>
      <c r="AT260" s="160">
        <f>INDEX('rank provinsi to commodity'!$B$3:$ZX$37, MATCH(AT$2,'rank provinsi to commodity'!$B$3:$B$37,0),MATCH($B260,'rank provinsi to commodity'!$B$3:$ZX$3,0))</f>
        <v>2</v>
      </c>
      <c r="AU260" s="160">
        <f>INDEX('rank provinsi to commodity'!$B$3:$ZX$37, MATCH(AU$2,'rank provinsi to commodity'!$B$3:$B$37,0),MATCH($B260,'rank provinsi to commodity'!$B$3:$ZX$3,0))</f>
        <v>1</v>
      </c>
      <c r="AV260" s="160">
        <f>INDEX('rank provinsi to commodity'!$B$3:$ZX$37, MATCH(AV$2,'rank provinsi to commodity'!$B$3:$B$37,0),MATCH($B260,'rank provinsi to commodity'!$B$3:$ZX$3,0))</f>
        <v>19</v>
      </c>
      <c r="AW260" s="160">
        <f>INDEX('rank provinsi to commodity'!$B$3:$ZX$37, MATCH(AW$2,'rank provinsi to commodity'!$B$3:$B$37,0),MATCH($B260,'rank provinsi to commodity'!$B$3:$ZX$3,0))</f>
        <v>4</v>
      </c>
      <c r="AX260" s="160">
        <f>INDEX('rank provinsi to commodity'!$B$3:$ZX$37, MATCH(AX$2,'rank provinsi to commodity'!$B$3:$B$37,0),MATCH($B260,'rank provinsi to commodity'!$B$3:$ZX$3,0))</f>
        <v>21</v>
      </c>
      <c r="AY260" s="160">
        <f>INDEX('rank provinsi to commodity'!$B$3:$ZX$37, MATCH(AY$2,'rank provinsi to commodity'!$B$3:$B$37,0),MATCH($B260,'rank provinsi to commodity'!$B$3:$ZX$3,0))</f>
        <v>22</v>
      </c>
      <c r="AZ260" s="160">
        <f>INDEX('rank provinsi to commodity'!$B$3:$ZX$37, MATCH(AZ$2,'rank provinsi to commodity'!$B$3:$B$37,0),MATCH($B260,'rank provinsi to commodity'!$B$3:$ZX$3,0))</f>
        <v>20</v>
      </c>
      <c r="BA260" s="160">
        <f>INDEX('rank provinsi to commodity'!$B$3:$ZX$37, MATCH(BA$2,'rank provinsi to commodity'!$B$3:$B$37,0),MATCH($B260,'rank provinsi to commodity'!$B$3:$ZX$3,0))</f>
        <v>16</v>
      </c>
      <c r="BB260" s="160">
        <f>INDEX('rank provinsi to commodity'!$B$3:$ZX$37, MATCH(BB$2,'rank provinsi to commodity'!$B$3:$B$37,0),MATCH($B260,'rank provinsi to commodity'!$B$3:$ZX$3,0))</f>
        <v>27</v>
      </c>
      <c r="BC260" s="160">
        <f>INDEX('rank provinsi to commodity'!$B$3:$ZX$37, MATCH(BC$2,'rank provinsi to commodity'!$B$3:$B$37,0),MATCH($B260,'rank provinsi to commodity'!$B$3:$ZX$3,0))</f>
        <v>17</v>
      </c>
      <c r="BD260" s="160">
        <f>INDEX('rank provinsi to commodity'!$B$3:$ZX$37, MATCH(BD$2,'rank provinsi to commodity'!$B$3:$B$37,0),MATCH($B260,'rank provinsi to commodity'!$B$3:$ZX$3,0))</f>
        <v>25</v>
      </c>
      <c r="BE260" s="160">
        <f>INDEX('rank provinsi to commodity'!$B$3:$ZX$37, MATCH(BE$2,'rank provinsi to commodity'!$B$3:$B$37,0),MATCH($B260,'rank provinsi to commodity'!$B$3:$ZX$3,0))</f>
        <v>3</v>
      </c>
      <c r="BF260" s="160">
        <f>INDEX('rank provinsi to commodity'!$B$3:$ZX$37, MATCH(BF$2,'rank provinsi to commodity'!$B$3:$B$37,0),MATCH($B260,'rank provinsi to commodity'!$B$3:$ZX$3,0))</f>
        <v>5</v>
      </c>
      <c r="BG260" s="160">
        <f>INDEX('rank provinsi to commodity'!$B$3:$ZX$37, MATCH(BG$2,'rank provinsi to commodity'!$B$3:$B$37,0),MATCH($B260,'rank provinsi to commodity'!$B$3:$ZX$3,0))</f>
        <v>24</v>
      </c>
      <c r="BH260" s="160">
        <f>INDEX('rank provinsi to commodity'!$B$3:$ZX$37, MATCH(BH$2,'rank provinsi to commodity'!$B$3:$B$37,0),MATCH($B260,'rank provinsi to commodity'!$B$3:$ZX$3,0))</f>
        <v>15</v>
      </c>
      <c r="BI260" s="160">
        <f>INDEX('rank provinsi to commodity'!$B$3:$ZX$37, MATCH(BI$2,'rank provinsi to commodity'!$B$3:$B$37,0),MATCH($B260,'rank provinsi to commodity'!$B$3:$ZX$3,0))</f>
        <v>27</v>
      </c>
      <c r="BJ260" s="160">
        <f>INDEX('rank provinsi to commodity'!$B$3:$ZX$37, MATCH(BJ$2,'rank provinsi to commodity'!$B$3:$B$37,0),MATCH($B260,'rank provinsi to commodity'!$B$3:$ZX$3,0))</f>
        <v>27</v>
      </c>
      <c r="BK260" s="160">
        <f>INDEX('rank provinsi to commodity'!$B$3:$ZX$37, MATCH(BK$2,'rank provinsi to commodity'!$B$3:$B$37,0),MATCH($B260,'rank provinsi to commodity'!$B$3:$ZX$3,0))</f>
        <v>23</v>
      </c>
      <c r="BL260" s="160">
        <f>INDEX('rank provinsi to commodity'!$B$3:$ZX$37, MATCH(BL$2,'rank provinsi to commodity'!$B$3:$B$37,0),MATCH($B260,'rank provinsi to commodity'!$B$3:$ZX$3,0))</f>
        <v>14</v>
      </c>
      <c r="BM260" s="160">
        <f>INDEX('rank provinsi to commodity'!$B$3:$ZX$37, MATCH(BM$2,'rank provinsi to commodity'!$B$3:$B$37,0),MATCH($B260,'rank provinsi to commodity'!$B$3:$ZX$3,0))</f>
        <v>13</v>
      </c>
      <c r="BN260" s="160">
        <f>INDEX('rank provinsi to commodity'!$B$3:$ZX$37, MATCH(BN$2,'rank provinsi to commodity'!$B$3:$B$37,0),MATCH($B260,'rank provinsi to commodity'!$B$3:$ZX$3,0))</f>
        <v>26</v>
      </c>
      <c r="BO260" s="160">
        <f>INDEX('rank provinsi to commodity'!$B$3:$ZX$37, MATCH(BO$2,'rank provinsi to commodity'!$B$3:$B$37,0),MATCH($B260,'rank provinsi to commodity'!$B$3:$ZX$3,0))</f>
        <v>27</v>
      </c>
      <c r="BP260" s="160">
        <f>INDEX('rank provinsi to commodity'!$B$3:$ZX$37, MATCH(BP$2,'rank provinsi to commodity'!$B$3:$B$37,0),MATCH($B260,'rank provinsi to commodity'!$B$3:$ZX$3,0))</f>
        <v>11</v>
      </c>
      <c r="BQ260" s="160">
        <f>INDEX('rank provinsi to commodity'!$B$3:$ZX$37, MATCH(BQ$2,'rank provinsi to commodity'!$B$3:$B$37,0),MATCH($B260,'rank provinsi to commodity'!$B$3:$ZX$3,0))</f>
        <v>27</v>
      </c>
      <c r="BR260" s="160">
        <f>INDEX('rank provinsi to commodity'!$B$3:$ZX$37, MATCH(BR$2,'rank provinsi to commodity'!$B$3:$B$37,0),MATCH($B260,'rank provinsi to commodity'!$B$3:$ZX$3,0))</f>
        <v>27</v>
      </c>
      <c r="BS260" s="173">
        <f>INDEX('rank provinsi to commodity'!$B$3:$ZX$37, MATCH(BS$2,'rank provinsi to commodity'!$B$3:$B$37,0),MATCH($B260,'rank provinsi to commodity'!$B$3:$ZX$3,0))</f>
        <v>12</v>
      </c>
      <c r="BT260" s="181"/>
      <c r="BU260" s="184" t="str">
        <f t="shared" si="37"/>
        <v>PERIKANAN TANGKAP LAUT (Ton)</v>
      </c>
      <c r="BV260" s="149" t="s">
        <v>1023</v>
      </c>
      <c r="BW260" s="160">
        <f>INDEX('raw-all-komoditas'!$B$3:$ZY$37, MATCH('Komoditas besar Nasional'!BW$2,'raw-all-komoditas'!$B$3:$B$37,0), MATCH('Komoditas besar Nasional'!$BV260,'raw-all-komoditas'!$B$3:$ZY$3,0))</f>
        <v>985</v>
      </c>
      <c r="BX260" s="160">
        <f>INDEX('raw-all-komoditas'!$B$3:$ZY$37, MATCH('Komoditas besar Nasional'!BX$2,'raw-all-komoditas'!$B$3:$B$37,0), MATCH('Komoditas besar Nasional'!$BV260,'raw-all-komoditas'!$B$3:$ZY$3,0))</f>
        <v>1062</v>
      </c>
      <c r="BY260" s="160">
        <f>INDEX('raw-all-komoditas'!$B$3:$ZY$37, MATCH('Komoditas besar Nasional'!BY$2,'raw-all-komoditas'!$B$3:$B$37,0), MATCH('Komoditas besar Nasional'!$BV260,'raw-all-komoditas'!$B$3:$ZY$3,0))</f>
        <v>1858</v>
      </c>
      <c r="BZ260" s="160">
        <f>INDEX('raw-all-komoditas'!$B$3:$ZY$37, MATCH('Komoditas besar Nasional'!BZ$2,'raw-all-komoditas'!$B$3:$B$37,0), MATCH('Komoditas besar Nasional'!$BV260,'raw-all-komoditas'!$B$3:$ZY$3,0))</f>
        <v>242</v>
      </c>
      <c r="CA260" s="160">
        <f>INDEX('raw-all-komoditas'!$B$3:$ZY$37, MATCH('Komoditas besar Nasional'!CA$2,'raw-all-komoditas'!$B$3:$B$37,0), MATCH('Komoditas besar Nasional'!$BV260,'raw-all-komoditas'!$B$3:$ZY$3,0))</f>
        <v>753</v>
      </c>
      <c r="CB260" s="160">
        <f>INDEX('raw-all-komoditas'!$B$3:$ZY$37, MATCH('Komoditas besar Nasional'!CB$2,'raw-all-komoditas'!$B$3:$B$37,0), MATCH('Komoditas besar Nasional'!$BV260,'raw-all-komoditas'!$B$3:$ZY$3,0))</f>
        <v>0</v>
      </c>
      <c r="CC260" s="160">
        <f>INDEX('raw-all-komoditas'!$B$3:$ZY$37, MATCH('Komoditas besar Nasional'!CC$2,'raw-all-komoditas'!$B$3:$B$37,0), MATCH('Komoditas besar Nasional'!$BV260,'raw-all-komoditas'!$B$3:$ZY$3,0))</f>
        <v>1981</v>
      </c>
      <c r="CD260" s="160">
        <f>INDEX('raw-all-komoditas'!$B$3:$ZY$37, MATCH('Komoditas besar Nasional'!CD$2,'raw-all-komoditas'!$B$3:$B$37,0), MATCH('Komoditas besar Nasional'!$BV260,'raw-all-komoditas'!$B$3:$ZY$3,0))</f>
        <v>0</v>
      </c>
      <c r="CE260" s="160">
        <f>INDEX('raw-all-komoditas'!$B$3:$ZY$37, MATCH('Komoditas besar Nasional'!CE$2,'raw-all-komoditas'!$B$3:$B$37,0), MATCH('Komoditas besar Nasional'!$BV260,'raw-all-komoditas'!$B$3:$ZY$3,0))</f>
        <v>1987</v>
      </c>
      <c r="CF260" s="160">
        <f>INDEX('raw-all-komoditas'!$B$3:$ZY$37, MATCH('Komoditas besar Nasional'!CF$2,'raw-all-komoditas'!$B$3:$B$37,0), MATCH('Komoditas besar Nasional'!$BV260,'raw-all-komoditas'!$B$3:$ZY$3,0))</f>
        <v>6596</v>
      </c>
      <c r="CG260" s="160">
        <f>INDEX('raw-all-komoditas'!$B$3:$ZY$37, MATCH('Komoditas besar Nasional'!CG$2,'raw-all-komoditas'!$B$3:$B$37,0), MATCH('Komoditas besar Nasional'!$BV260,'raw-all-komoditas'!$B$3:$ZY$3,0))</f>
        <v>179</v>
      </c>
      <c r="CH260" s="160">
        <f>INDEX('raw-all-komoditas'!$B$3:$ZY$37, MATCH('Komoditas besar Nasional'!CH$2,'raw-all-komoditas'!$B$3:$B$37,0), MATCH('Komoditas besar Nasional'!$BV260,'raw-all-komoditas'!$B$3:$ZY$3,0))</f>
        <v>1475</v>
      </c>
      <c r="CI260" s="160">
        <f>INDEX('raw-all-komoditas'!$B$3:$ZY$37, MATCH('Komoditas besar Nasional'!CI$2,'raw-all-komoditas'!$B$3:$B$37,0), MATCH('Komoditas besar Nasional'!$BV260,'raw-all-komoditas'!$B$3:$ZY$3,0))</f>
        <v>68</v>
      </c>
      <c r="CJ260" s="160">
        <f>INDEX('raw-all-komoditas'!$B$3:$ZY$37, MATCH('Komoditas besar Nasional'!CJ$2,'raw-all-komoditas'!$B$3:$B$37,0), MATCH('Komoditas besar Nasional'!$BV260,'raw-all-komoditas'!$B$3:$ZY$3,0))</f>
        <v>28</v>
      </c>
      <c r="CK260" s="160">
        <f>INDEX('raw-all-komoditas'!$B$3:$ZY$37, MATCH('Komoditas besar Nasional'!CK$2,'raw-all-komoditas'!$B$3:$B$37,0), MATCH('Komoditas besar Nasional'!$BV260,'raw-all-komoditas'!$B$3:$ZY$3,0))</f>
        <v>132</v>
      </c>
      <c r="CL260" s="160">
        <f>INDEX('raw-all-komoditas'!$B$3:$ZY$37, MATCH('Komoditas besar Nasional'!CL$2,'raw-all-komoditas'!$B$3:$B$37,0), MATCH('Komoditas besar Nasional'!$BV260,'raw-all-komoditas'!$B$3:$ZY$3,0))</f>
        <v>289</v>
      </c>
      <c r="CM260" s="160">
        <f>INDEX('raw-all-komoditas'!$B$3:$ZY$37, MATCH('Komoditas besar Nasional'!CM$2,'raw-all-komoditas'!$B$3:$B$37,0), MATCH('Komoditas besar Nasional'!$BV260,'raw-all-komoditas'!$B$3:$ZY$3,0))</f>
        <v>0</v>
      </c>
      <c r="CN260" s="160">
        <f>INDEX('raw-all-komoditas'!$B$3:$ZY$37, MATCH('Komoditas besar Nasional'!CN$2,'raw-all-komoditas'!$B$3:$B$37,0), MATCH('Komoditas besar Nasional'!$BV260,'raw-all-komoditas'!$B$3:$ZY$3,0))</f>
        <v>163</v>
      </c>
      <c r="CO260" s="160">
        <f>INDEX('raw-all-komoditas'!$B$3:$ZY$37, MATCH('Komoditas besar Nasional'!CO$2,'raw-all-komoditas'!$B$3:$B$37,0), MATCH('Komoditas besar Nasional'!$BV260,'raw-all-komoditas'!$B$3:$ZY$3,0))</f>
        <v>2</v>
      </c>
      <c r="CP260" s="160">
        <f>INDEX('raw-all-komoditas'!$B$3:$ZY$37, MATCH('Komoditas besar Nasional'!CP$2,'raw-all-komoditas'!$B$3:$B$37,0), MATCH('Komoditas besar Nasional'!$BV260,'raw-all-komoditas'!$B$3:$ZY$3,0))</f>
        <v>1776</v>
      </c>
      <c r="CQ260" s="160">
        <f>INDEX('raw-all-komoditas'!$B$3:$ZY$37, MATCH('Komoditas besar Nasional'!CQ$2,'raw-all-komoditas'!$B$3:$B$37,0), MATCH('Komoditas besar Nasional'!$BV260,'raw-all-komoditas'!$B$3:$ZY$3,0))</f>
        <v>1694</v>
      </c>
      <c r="CR260" s="160">
        <f>INDEX('raw-all-komoditas'!$B$3:$ZY$37, MATCH('Komoditas besar Nasional'!CR$2,'raw-all-komoditas'!$B$3:$B$37,0), MATCH('Komoditas besar Nasional'!$BV260,'raw-all-komoditas'!$B$3:$ZY$3,0))</f>
        <v>18</v>
      </c>
      <c r="CS260" s="160">
        <f>INDEX('raw-all-komoditas'!$B$3:$ZY$37, MATCH('Komoditas besar Nasional'!CS$2,'raw-all-komoditas'!$B$3:$B$37,0), MATCH('Komoditas besar Nasional'!$BV260,'raw-all-komoditas'!$B$3:$ZY$3,0))</f>
        <v>533</v>
      </c>
      <c r="CT260" s="160">
        <f>INDEX('raw-all-komoditas'!$B$3:$ZY$37, MATCH('Komoditas besar Nasional'!CT$2,'raw-all-komoditas'!$B$3:$B$37,0), MATCH('Komoditas besar Nasional'!$BV260,'raw-all-komoditas'!$B$3:$ZY$3,0))</f>
        <v>0</v>
      </c>
      <c r="CU260" s="160">
        <f>INDEX('raw-all-komoditas'!$B$3:$ZY$37, MATCH('Komoditas besar Nasional'!CU$2,'raw-all-komoditas'!$B$3:$B$37,0), MATCH('Komoditas besar Nasional'!$BV260,'raw-all-komoditas'!$B$3:$ZY$3,0))</f>
        <v>0</v>
      </c>
      <c r="CV260" s="160">
        <f>INDEX('raw-all-komoditas'!$B$3:$ZY$37, MATCH('Komoditas besar Nasional'!CV$2,'raw-all-komoditas'!$B$3:$B$37,0), MATCH('Komoditas besar Nasional'!$BV260,'raw-all-komoditas'!$B$3:$ZY$3,0))</f>
        <v>27</v>
      </c>
      <c r="CW260" s="160">
        <f>INDEX('raw-all-komoditas'!$B$3:$ZY$37, MATCH('Komoditas besar Nasional'!CW$2,'raw-all-komoditas'!$B$3:$B$37,0), MATCH('Komoditas besar Nasional'!$BV260,'raw-all-komoditas'!$B$3:$ZY$3,0))</f>
        <v>464</v>
      </c>
      <c r="CX260" s="160">
        <f>INDEX('raw-all-komoditas'!$B$3:$ZY$37, MATCH('Komoditas besar Nasional'!CX$2,'raw-all-komoditas'!$B$3:$B$37,0), MATCH('Komoditas besar Nasional'!$BV260,'raw-all-komoditas'!$B$3:$ZY$3,0))</f>
        <v>574</v>
      </c>
      <c r="CY260" s="160">
        <f>INDEX('raw-all-komoditas'!$B$3:$ZY$37, MATCH('Komoditas besar Nasional'!CY$2,'raw-all-komoditas'!$B$3:$B$37,0), MATCH('Komoditas besar Nasional'!$BV260,'raw-all-komoditas'!$B$3:$ZY$3,0))</f>
        <v>1</v>
      </c>
      <c r="CZ260" s="160">
        <f>INDEX('raw-all-komoditas'!$B$3:$ZY$37, MATCH('Komoditas besar Nasional'!CZ$2,'raw-all-komoditas'!$B$3:$B$37,0), MATCH('Komoditas besar Nasional'!$BV260,'raw-all-komoditas'!$B$3:$ZY$3,0))</f>
        <v>0</v>
      </c>
      <c r="DA260" s="160">
        <f>INDEX('raw-all-komoditas'!$B$3:$ZY$37, MATCH('Komoditas besar Nasional'!DA$2,'raw-all-komoditas'!$B$3:$B$37,0), MATCH('Komoditas besar Nasional'!$BV260,'raw-all-komoditas'!$B$3:$ZY$3,0))</f>
        <v>1204</v>
      </c>
      <c r="DB260" s="160">
        <f>INDEX('raw-all-komoditas'!$B$3:$ZY$37, MATCH('Komoditas besar Nasional'!DB$2,'raw-all-komoditas'!$B$3:$B$37,0), MATCH('Komoditas besar Nasional'!$BV260,'raw-all-komoditas'!$B$3:$ZY$3,0))</f>
        <v>0</v>
      </c>
      <c r="DC260" s="160">
        <f>INDEX('raw-all-komoditas'!$B$3:$ZY$37, MATCH('Komoditas besar Nasional'!DC$2,'raw-all-komoditas'!$B$3:$B$37,0), MATCH('Komoditas besar Nasional'!$BV260,'raw-all-komoditas'!$B$3:$ZY$3,0))</f>
        <v>0</v>
      </c>
      <c r="DD260" s="160">
        <f>INDEX('raw-all-komoditas'!$B$3:$ZY$37, MATCH('Komoditas besar Nasional'!DD$2,'raw-all-komoditas'!$B$3:$B$37,0), MATCH('Komoditas besar Nasional'!$BV260,'raw-all-komoditas'!$B$3:$ZY$3,0))</f>
        <v>576</v>
      </c>
      <c r="DF260" s="159" t="str">
        <f t="shared" si="38"/>
        <v>Kurang dari 250M</v>
      </c>
      <c r="DG260" s="159" t="str">
        <f t="shared" si="39"/>
        <v>Kurang dari 250M</v>
      </c>
      <c r="DH260" s="159" t="str">
        <f t="shared" si="40"/>
        <v>Kurang dari 250M</v>
      </c>
      <c r="DI260" s="159" t="str">
        <f t="shared" si="41"/>
        <v>Kurang dari 250M</v>
      </c>
      <c r="DJ260" s="159" t="str">
        <f t="shared" si="42"/>
        <v>Kurang dari 250M</v>
      </c>
      <c r="DK260" s="159" t="str">
        <f t="shared" si="43"/>
        <v>Kurang dari 250M</v>
      </c>
      <c r="DL260" s="159" t="str">
        <f t="shared" si="44"/>
        <v>Kurang dari 250M</v>
      </c>
      <c r="DM260" s="159" t="str">
        <f t="shared" si="45"/>
        <v>Kurang dari 250M</v>
      </c>
      <c r="DN260" s="159" t="str">
        <f t="shared" si="46"/>
        <v>Kurang dari 250M</v>
      </c>
      <c r="DO260" s="159" t="str">
        <f t="shared" si="47"/>
        <v>Kurang dari 250M</v>
      </c>
      <c r="DP260" s="159" t="str">
        <f t="shared" si="48"/>
        <v>Kurang dari 250M</v>
      </c>
      <c r="DQ260" s="159" t="str">
        <f t="shared" si="49"/>
        <v>Kurang dari 250M</v>
      </c>
      <c r="DR260" s="159" t="str">
        <f t="shared" si="50"/>
        <v>Kurang dari 250M</v>
      </c>
      <c r="DS260" s="159" t="str">
        <f t="shared" si="51"/>
        <v>Kurang dari 250M</v>
      </c>
      <c r="DT260" s="159" t="str">
        <f t="shared" si="52"/>
        <v>Kurang dari 250M</v>
      </c>
      <c r="DU260" s="159" t="str">
        <f t="shared" si="53"/>
        <v>Kurang dari 250M</v>
      </c>
      <c r="DV260" s="159" t="str">
        <f t="shared" si="54"/>
        <v>Kurang dari 250M</v>
      </c>
      <c r="DW260" s="159" t="str">
        <f t="shared" si="55"/>
        <v>Kurang dari 250M</v>
      </c>
      <c r="DX260" s="159" t="str">
        <f t="shared" si="56"/>
        <v>Kurang dari 250M</v>
      </c>
      <c r="DY260" s="159" t="str">
        <f t="shared" si="57"/>
        <v>Kurang dari 250M</v>
      </c>
      <c r="DZ260" s="159" t="str">
        <f t="shared" si="58"/>
        <v>Kurang dari 250M</v>
      </c>
      <c r="EA260" s="159" t="str">
        <f t="shared" si="59"/>
        <v>Kurang dari 250M</v>
      </c>
      <c r="EB260" s="159" t="str">
        <f t="shared" si="60"/>
        <v>Kurang dari 250M</v>
      </c>
      <c r="EC260" s="159" t="str">
        <f t="shared" si="61"/>
        <v>Kurang dari 250M</v>
      </c>
      <c r="ED260" s="159" t="str">
        <f t="shared" si="62"/>
        <v>Kurang dari 250M</v>
      </c>
      <c r="EE260" s="159" t="str">
        <f t="shared" si="63"/>
        <v>Kurang dari 250M</v>
      </c>
      <c r="EF260" s="159" t="str">
        <f t="shared" si="64"/>
        <v>Kurang dari 250M</v>
      </c>
      <c r="EG260" s="159" t="str">
        <f t="shared" si="65"/>
        <v>Kurang dari 250M</v>
      </c>
      <c r="EH260" s="159" t="str">
        <f t="shared" si="66"/>
        <v>Kurang dari 250M</v>
      </c>
      <c r="EI260" s="159" t="str">
        <f t="shared" si="67"/>
        <v>Kurang dari 250M</v>
      </c>
      <c r="EJ260" s="159" t="str">
        <f t="shared" si="68"/>
        <v>Kurang dari 250M</v>
      </c>
      <c r="EK260" s="159" t="str">
        <f t="shared" si="69"/>
        <v>Kurang dari 250M</v>
      </c>
      <c r="EL260" s="159" t="str">
        <f t="shared" si="70"/>
        <v>Kurang dari 250M</v>
      </c>
      <c r="EM260" s="159" t="str">
        <f t="shared" si="71"/>
        <v>Kurang dari 250M</v>
      </c>
    </row>
    <row r="261" spans="1:143" x14ac:dyDescent="0.3">
      <c r="A261" s="158" t="s">
        <v>911</v>
      </c>
      <c r="B261" s="159" t="s">
        <v>1284</v>
      </c>
      <c r="C261" s="160">
        <f>INDEX('raw-all-komoditas'!$B$3:$ZY$37, MATCH('Komoditas besar Nasional'!C$2,'raw-all-komoditas'!$B$3:$B$37,0), MATCH('Komoditas besar Nasional'!$B261,'raw-all-komoditas'!$B$3:$ZY$3,0))</f>
        <v>0</v>
      </c>
      <c r="D261" s="160">
        <f>INDEX('raw-all-komoditas'!$B$3:$ZY$37, MATCH('Komoditas besar Nasional'!D$2,'raw-all-komoditas'!$B$3:$B$37,0), MATCH('Komoditas besar Nasional'!$B261,'raw-all-komoditas'!$B$3:$ZY$3,0))</f>
        <v>0</v>
      </c>
      <c r="E261" s="160">
        <f>INDEX('raw-all-komoditas'!$B$3:$ZY$37, MATCH('Komoditas besar Nasional'!E$2,'raw-all-komoditas'!$B$3:$B$37,0), MATCH('Komoditas besar Nasional'!$B261,'raw-all-komoditas'!$B$3:$ZY$3,0))</f>
        <v>0</v>
      </c>
      <c r="F261" s="160">
        <f>INDEX('raw-all-komoditas'!$B$3:$ZY$37, MATCH('Komoditas besar Nasional'!F$2,'raw-all-komoditas'!$B$3:$B$37,0), MATCH('Komoditas besar Nasional'!$B261,'raw-all-komoditas'!$B$3:$ZY$3,0))</f>
        <v>0</v>
      </c>
      <c r="G261" s="160">
        <f>INDEX('raw-all-komoditas'!$B$3:$ZY$37, MATCH('Komoditas besar Nasional'!G$2,'raw-all-komoditas'!$B$3:$B$37,0), MATCH('Komoditas besar Nasional'!$B261,'raw-all-komoditas'!$B$3:$ZY$3,0))</f>
        <v>0</v>
      </c>
      <c r="H261" s="160">
        <f>INDEX('raw-all-komoditas'!$B$3:$ZY$37, MATCH('Komoditas besar Nasional'!H$2,'raw-all-komoditas'!$B$3:$B$37,0), MATCH('Komoditas besar Nasional'!$B261,'raw-all-komoditas'!$B$3:$ZY$3,0))</f>
        <v>0</v>
      </c>
      <c r="I261" s="160">
        <f>INDEX('raw-all-komoditas'!$B$3:$ZY$37, MATCH('Komoditas besar Nasional'!I$2,'raw-all-komoditas'!$B$3:$B$37,0), MATCH('Komoditas besar Nasional'!$B261,'raw-all-komoditas'!$B$3:$ZY$3,0))</f>
        <v>0</v>
      </c>
      <c r="J261" s="160">
        <f>INDEX('raw-all-komoditas'!$B$3:$ZY$37, MATCH('Komoditas besar Nasional'!J$2,'raw-all-komoditas'!$B$3:$B$37,0), MATCH('Komoditas besar Nasional'!$B261,'raw-all-komoditas'!$B$3:$ZY$3,0))</f>
        <v>0</v>
      </c>
      <c r="K261" s="160">
        <f>INDEX('raw-all-komoditas'!$B$3:$ZY$37, MATCH('Komoditas besar Nasional'!K$2,'raw-all-komoditas'!$B$3:$B$37,0), MATCH('Komoditas besar Nasional'!$B261,'raw-all-komoditas'!$B$3:$ZY$3,0))</f>
        <v>0</v>
      </c>
      <c r="L261" s="160">
        <f>INDEX('raw-all-komoditas'!$B$3:$ZY$37, MATCH('Komoditas besar Nasional'!L$2,'raw-all-komoditas'!$B$3:$B$37,0), MATCH('Komoditas besar Nasional'!$B261,'raw-all-komoditas'!$B$3:$ZY$3,0))</f>
        <v>3.1480000000000001E-2</v>
      </c>
      <c r="M261" s="160">
        <f>INDEX('raw-all-komoditas'!$B$3:$ZY$37, MATCH('Komoditas besar Nasional'!M$2,'raw-all-komoditas'!$B$3:$B$37,0), MATCH('Komoditas besar Nasional'!$B261,'raw-all-komoditas'!$B$3:$ZY$3,0))</f>
        <v>0</v>
      </c>
      <c r="N261" s="160">
        <f>INDEX('raw-all-komoditas'!$B$3:$ZY$37, MATCH('Komoditas besar Nasional'!N$2,'raw-all-komoditas'!$B$3:$B$37,0), MATCH('Komoditas besar Nasional'!$B261,'raw-all-komoditas'!$B$3:$ZY$3,0))</f>
        <v>0</v>
      </c>
      <c r="O261" s="160">
        <f>INDEX('raw-all-komoditas'!$B$3:$ZY$37, MATCH('Komoditas besar Nasional'!O$2,'raw-all-komoditas'!$B$3:$B$37,0), MATCH('Komoditas besar Nasional'!$B261,'raw-all-komoditas'!$B$3:$ZY$3,0))</f>
        <v>0.55023999999999995</v>
      </c>
      <c r="P261" s="160">
        <f>INDEX('raw-all-komoditas'!$B$3:$ZY$37, MATCH('Komoditas besar Nasional'!P$2,'raw-all-komoditas'!$B$3:$B$37,0), MATCH('Komoditas besar Nasional'!$B261,'raw-all-komoditas'!$B$3:$ZY$3,0))</f>
        <v>0</v>
      </c>
      <c r="Q261" s="160">
        <f>INDEX('raw-all-komoditas'!$B$3:$ZY$37, MATCH('Komoditas besar Nasional'!Q$2,'raw-all-komoditas'!$B$3:$B$37,0), MATCH('Komoditas besar Nasional'!$B261,'raw-all-komoditas'!$B$3:$ZY$3,0))</f>
        <v>0</v>
      </c>
      <c r="R261" s="160">
        <f>INDEX('raw-all-komoditas'!$B$3:$ZY$37, MATCH('Komoditas besar Nasional'!R$2,'raw-all-komoditas'!$B$3:$B$37,0), MATCH('Komoditas besar Nasional'!$B261,'raw-all-komoditas'!$B$3:$ZY$3,0))</f>
        <v>2.3099999999999999E-2</v>
      </c>
      <c r="S261" s="160">
        <f>INDEX('raw-all-komoditas'!$B$3:$ZY$37, MATCH('Komoditas besar Nasional'!S$2,'raw-all-komoditas'!$B$3:$B$37,0), MATCH('Komoditas besar Nasional'!$B261,'raw-all-komoditas'!$B$3:$ZY$3,0))</f>
        <v>0</v>
      </c>
      <c r="T261" s="160">
        <f>INDEX('raw-all-komoditas'!$B$3:$ZY$37, MATCH('Komoditas besar Nasional'!T$2,'raw-all-komoditas'!$B$3:$B$37,0), MATCH('Komoditas besar Nasional'!$B261,'raw-all-komoditas'!$B$3:$ZY$3,0))</f>
        <v>0</v>
      </c>
      <c r="U261" s="160">
        <f>INDEX('raw-all-komoditas'!$B$3:$ZY$37, MATCH('Komoditas besar Nasional'!U$2,'raw-all-komoditas'!$B$3:$B$37,0), MATCH('Komoditas besar Nasional'!$B261,'raw-all-komoditas'!$B$3:$ZY$3,0))</f>
        <v>0</v>
      </c>
      <c r="V261" s="160">
        <f>INDEX('raw-all-komoditas'!$B$3:$ZY$37, MATCH('Komoditas besar Nasional'!V$2,'raw-all-komoditas'!$B$3:$B$37,0), MATCH('Komoditas besar Nasional'!$B261,'raw-all-komoditas'!$B$3:$ZY$3,0))</f>
        <v>0</v>
      </c>
      <c r="W261" s="160">
        <f>INDEX('raw-all-komoditas'!$B$3:$ZY$37, MATCH('Komoditas besar Nasional'!W$2,'raw-all-komoditas'!$B$3:$B$37,0), MATCH('Komoditas besar Nasional'!$B261,'raw-all-komoditas'!$B$3:$ZY$3,0))</f>
        <v>0</v>
      </c>
      <c r="X261" s="160">
        <f>INDEX('raw-all-komoditas'!$B$3:$ZY$37, MATCH('Komoditas besar Nasional'!X$2,'raw-all-komoditas'!$B$3:$B$37,0), MATCH('Komoditas besar Nasional'!$B261,'raw-all-komoditas'!$B$3:$ZY$3,0))</f>
        <v>0</v>
      </c>
      <c r="Y261" s="160">
        <f>INDEX('raw-all-komoditas'!$B$3:$ZY$37, MATCH('Komoditas besar Nasional'!Y$2,'raw-all-komoditas'!$B$3:$B$37,0), MATCH('Komoditas besar Nasional'!$B261,'raw-all-komoditas'!$B$3:$ZY$3,0))</f>
        <v>0</v>
      </c>
      <c r="Z261" s="160">
        <f>INDEX('raw-all-komoditas'!$B$3:$ZY$37, MATCH('Komoditas besar Nasional'!Z$2,'raw-all-komoditas'!$B$3:$B$37,0), MATCH('Komoditas besar Nasional'!$B261,'raw-all-komoditas'!$B$3:$ZY$3,0))</f>
        <v>0</v>
      </c>
      <c r="AA261" s="160">
        <f>INDEX('raw-all-komoditas'!$B$3:$ZY$37, MATCH('Komoditas besar Nasional'!AA$2,'raw-all-komoditas'!$B$3:$B$37,0), MATCH('Komoditas besar Nasional'!$B261,'raw-all-komoditas'!$B$3:$ZY$3,0))</f>
        <v>0</v>
      </c>
      <c r="AB261" s="160">
        <f>INDEX('raw-all-komoditas'!$B$3:$ZY$37, MATCH('Komoditas besar Nasional'!AB$2,'raw-all-komoditas'!$B$3:$B$37,0), MATCH('Komoditas besar Nasional'!$B261,'raw-all-komoditas'!$B$3:$ZY$3,0))</f>
        <v>0</v>
      </c>
      <c r="AC261" s="160">
        <f>INDEX('raw-all-komoditas'!$B$3:$ZY$37, MATCH('Komoditas besar Nasional'!AC$2,'raw-all-komoditas'!$B$3:$B$37,0), MATCH('Komoditas besar Nasional'!$B261,'raw-all-komoditas'!$B$3:$ZY$3,0))</f>
        <v>0</v>
      </c>
      <c r="AD261" s="160">
        <f>INDEX('raw-all-komoditas'!$B$3:$ZY$37, MATCH('Komoditas besar Nasional'!AD$2,'raw-all-komoditas'!$B$3:$B$37,0), MATCH('Komoditas besar Nasional'!$B261,'raw-all-komoditas'!$B$3:$ZY$3,0))</f>
        <v>2.8401999999999998</v>
      </c>
      <c r="AE261" s="160">
        <f>INDEX('raw-all-komoditas'!$B$3:$ZY$37, MATCH('Komoditas besar Nasional'!AE$2,'raw-all-komoditas'!$B$3:$B$37,0), MATCH('Komoditas besar Nasional'!$B261,'raw-all-komoditas'!$B$3:$ZY$3,0))</f>
        <v>0</v>
      </c>
      <c r="AF261" s="160">
        <f>INDEX('raw-all-komoditas'!$B$3:$ZY$37, MATCH('Komoditas besar Nasional'!AF$2,'raw-all-komoditas'!$B$3:$B$37,0), MATCH('Komoditas besar Nasional'!$B261,'raw-all-komoditas'!$B$3:$ZY$3,0))</f>
        <v>0</v>
      </c>
      <c r="AG261" s="160">
        <f>INDEX('raw-all-komoditas'!$B$3:$ZY$37, MATCH('Komoditas besar Nasional'!AG$2,'raw-all-komoditas'!$B$3:$B$37,0), MATCH('Komoditas besar Nasional'!$B261,'raw-all-komoditas'!$B$3:$ZY$3,0))</f>
        <v>0</v>
      </c>
      <c r="AH261" s="160">
        <f>INDEX('raw-all-komoditas'!$B$3:$ZY$37, MATCH('Komoditas besar Nasional'!AH$2,'raw-all-komoditas'!$B$3:$B$37,0), MATCH('Komoditas besar Nasional'!$B261,'raw-all-komoditas'!$B$3:$ZY$3,0))</f>
        <v>0</v>
      </c>
      <c r="AI261" s="160">
        <f>INDEX('raw-all-komoditas'!$B$3:$ZY$37, MATCH('Komoditas besar Nasional'!AI$2,'raw-all-komoditas'!$B$3:$B$37,0), MATCH('Komoditas besar Nasional'!$B261,'raw-all-komoditas'!$B$3:$ZY$3,0))</f>
        <v>0</v>
      </c>
      <c r="AJ261" s="160">
        <f>INDEX('raw-all-komoditas'!$B$3:$ZY$37, MATCH('Komoditas besar Nasional'!AJ$2,'raw-all-komoditas'!$B$3:$B$37,0), MATCH('Komoditas besar Nasional'!$B261,'raw-all-komoditas'!$B$3:$ZY$3,0))</f>
        <v>0</v>
      </c>
      <c r="AK261" s="181"/>
      <c r="AL261" s="160">
        <f>INDEX('rank provinsi to commodity'!$B$3:$ZX$37, MATCH(AL$2,'rank provinsi to commodity'!$B$3:$B$37,0),MATCH($B261,'rank provinsi to commodity'!$B$3:$ZX$3,0))</f>
        <v>5</v>
      </c>
      <c r="AM261" s="160">
        <f>INDEX('rank provinsi to commodity'!$B$3:$ZX$37, MATCH(AM$2,'rank provinsi to commodity'!$B$3:$B$37,0),MATCH($B261,'rank provinsi to commodity'!$B$3:$ZX$3,0))</f>
        <v>5</v>
      </c>
      <c r="AN261" s="160">
        <f>INDEX('rank provinsi to commodity'!$B$3:$ZX$37, MATCH(AN$2,'rank provinsi to commodity'!$B$3:$B$37,0),MATCH($B261,'rank provinsi to commodity'!$B$3:$ZX$3,0))</f>
        <v>5</v>
      </c>
      <c r="AO261" s="160">
        <f>INDEX('rank provinsi to commodity'!$B$3:$ZX$37, MATCH(AO$2,'rank provinsi to commodity'!$B$3:$B$37,0),MATCH($B261,'rank provinsi to commodity'!$B$3:$ZX$3,0))</f>
        <v>5</v>
      </c>
      <c r="AP261" s="160">
        <f>INDEX('rank provinsi to commodity'!$B$3:$ZX$37, MATCH(AP$2,'rank provinsi to commodity'!$B$3:$B$37,0),MATCH($B261,'rank provinsi to commodity'!$B$3:$ZX$3,0))</f>
        <v>5</v>
      </c>
      <c r="AQ261" s="160">
        <f>INDEX('rank provinsi to commodity'!$B$3:$ZX$37, MATCH(AQ$2,'rank provinsi to commodity'!$B$3:$B$37,0),MATCH($B261,'rank provinsi to commodity'!$B$3:$ZX$3,0))</f>
        <v>5</v>
      </c>
      <c r="AR261" s="160">
        <f>INDEX('rank provinsi to commodity'!$B$3:$ZX$37, MATCH(AR$2,'rank provinsi to commodity'!$B$3:$B$37,0),MATCH($B261,'rank provinsi to commodity'!$B$3:$ZX$3,0))</f>
        <v>5</v>
      </c>
      <c r="AS261" s="160">
        <f>INDEX('rank provinsi to commodity'!$B$3:$ZX$37, MATCH(AS$2,'rank provinsi to commodity'!$B$3:$B$37,0),MATCH($B261,'rank provinsi to commodity'!$B$3:$ZX$3,0))</f>
        <v>5</v>
      </c>
      <c r="AT261" s="160">
        <f>INDEX('rank provinsi to commodity'!$B$3:$ZX$37, MATCH(AT$2,'rank provinsi to commodity'!$B$3:$B$37,0),MATCH($B261,'rank provinsi to commodity'!$B$3:$ZX$3,0))</f>
        <v>5</v>
      </c>
      <c r="AU261" s="160">
        <f>INDEX('rank provinsi to commodity'!$B$3:$ZX$37, MATCH(AU$2,'rank provinsi to commodity'!$B$3:$B$37,0),MATCH($B261,'rank provinsi to commodity'!$B$3:$ZX$3,0))</f>
        <v>3</v>
      </c>
      <c r="AV261" s="160">
        <f>INDEX('rank provinsi to commodity'!$B$3:$ZX$37, MATCH(AV$2,'rank provinsi to commodity'!$B$3:$B$37,0),MATCH($B261,'rank provinsi to commodity'!$B$3:$ZX$3,0))</f>
        <v>5</v>
      </c>
      <c r="AW261" s="160">
        <f>INDEX('rank provinsi to commodity'!$B$3:$ZX$37, MATCH(AW$2,'rank provinsi to commodity'!$B$3:$B$37,0),MATCH($B261,'rank provinsi to commodity'!$B$3:$ZX$3,0))</f>
        <v>5</v>
      </c>
      <c r="AX261" s="160">
        <f>INDEX('rank provinsi to commodity'!$B$3:$ZX$37, MATCH(AX$2,'rank provinsi to commodity'!$B$3:$B$37,0),MATCH($B261,'rank provinsi to commodity'!$B$3:$ZX$3,0))</f>
        <v>2</v>
      </c>
      <c r="AY261" s="160">
        <f>INDEX('rank provinsi to commodity'!$B$3:$ZX$37, MATCH(AY$2,'rank provinsi to commodity'!$B$3:$B$37,0),MATCH($B261,'rank provinsi to commodity'!$B$3:$ZX$3,0))</f>
        <v>5</v>
      </c>
      <c r="AZ261" s="160">
        <f>INDEX('rank provinsi to commodity'!$B$3:$ZX$37, MATCH(AZ$2,'rank provinsi to commodity'!$B$3:$B$37,0),MATCH($B261,'rank provinsi to commodity'!$B$3:$ZX$3,0))</f>
        <v>5</v>
      </c>
      <c r="BA261" s="160">
        <f>INDEX('rank provinsi to commodity'!$B$3:$ZX$37, MATCH(BA$2,'rank provinsi to commodity'!$B$3:$B$37,0),MATCH($B261,'rank provinsi to commodity'!$B$3:$ZX$3,0))</f>
        <v>4</v>
      </c>
      <c r="BB261" s="160">
        <f>INDEX('rank provinsi to commodity'!$B$3:$ZX$37, MATCH(BB$2,'rank provinsi to commodity'!$B$3:$B$37,0),MATCH($B261,'rank provinsi to commodity'!$B$3:$ZX$3,0))</f>
        <v>5</v>
      </c>
      <c r="BC261" s="160">
        <f>INDEX('rank provinsi to commodity'!$B$3:$ZX$37, MATCH(BC$2,'rank provinsi to commodity'!$B$3:$B$37,0),MATCH($B261,'rank provinsi to commodity'!$B$3:$ZX$3,0))</f>
        <v>5</v>
      </c>
      <c r="BD261" s="160">
        <f>INDEX('rank provinsi to commodity'!$B$3:$ZX$37, MATCH(BD$2,'rank provinsi to commodity'!$B$3:$B$37,0),MATCH($B261,'rank provinsi to commodity'!$B$3:$ZX$3,0))</f>
        <v>5</v>
      </c>
      <c r="BE261" s="160">
        <f>INDEX('rank provinsi to commodity'!$B$3:$ZX$37, MATCH(BE$2,'rank provinsi to commodity'!$B$3:$B$37,0),MATCH($B261,'rank provinsi to commodity'!$B$3:$ZX$3,0))</f>
        <v>5</v>
      </c>
      <c r="BF261" s="160">
        <f>INDEX('rank provinsi to commodity'!$B$3:$ZX$37, MATCH(BF$2,'rank provinsi to commodity'!$B$3:$B$37,0),MATCH($B261,'rank provinsi to commodity'!$B$3:$ZX$3,0))</f>
        <v>5</v>
      </c>
      <c r="BG261" s="160">
        <f>INDEX('rank provinsi to commodity'!$B$3:$ZX$37, MATCH(BG$2,'rank provinsi to commodity'!$B$3:$B$37,0),MATCH($B261,'rank provinsi to commodity'!$B$3:$ZX$3,0))</f>
        <v>5</v>
      </c>
      <c r="BH261" s="160">
        <f>INDEX('rank provinsi to commodity'!$B$3:$ZX$37, MATCH(BH$2,'rank provinsi to commodity'!$B$3:$B$37,0),MATCH($B261,'rank provinsi to commodity'!$B$3:$ZX$3,0))</f>
        <v>5</v>
      </c>
      <c r="BI261" s="160">
        <f>INDEX('rank provinsi to commodity'!$B$3:$ZX$37, MATCH(BI$2,'rank provinsi to commodity'!$B$3:$B$37,0),MATCH($B261,'rank provinsi to commodity'!$B$3:$ZX$3,0))</f>
        <v>5</v>
      </c>
      <c r="BJ261" s="160">
        <f>INDEX('rank provinsi to commodity'!$B$3:$ZX$37, MATCH(BJ$2,'rank provinsi to commodity'!$B$3:$B$37,0),MATCH($B261,'rank provinsi to commodity'!$B$3:$ZX$3,0))</f>
        <v>5</v>
      </c>
      <c r="BK261" s="160">
        <f>INDEX('rank provinsi to commodity'!$B$3:$ZX$37, MATCH(BK$2,'rank provinsi to commodity'!$B$3:$B$37,0),MATCH($B261,'rank provinsi to commodity'!$B$3:$ZX$3,0))</f>
        <v>5</v>
      </c>
      <c r="BL261" s="160">
        <f>INDEX('rank provinsi to commodity'!$B$3:$ZX$37, MATCH(BL$2,'rank provinsi to commodity'!$B$3:$B$37,0),MATCH($B261,'rank provinsi to commodity'!$B$3:$ZX$3,0))</f>
        <v>5</v>
      </c>
      <c r="BM261" s="160">
        <f>INDEX('rank provinsi to commodity'!$B$3:$ZX$37, MATCH(BM$2,'rank provinsi to commodity'!$B$3:$B$37,0),MATCH($B261,'rank provinsi to commodity'!$B$3:$ZX$3,0))</f>
        <v>1</v>
      </c>
      <c r="BN261" s="160">
        <f>INDEX('rank provinsi to commodity'!$B$3:$ZX$37, MATCH(BN$2,'rank provinsi to commodity'!$B$3:$B$37,0),MATCH($B261,'rank provinsi to commodity'!$B$3:$ZX$3,0))</f>
        <v>5</v>
      </c>
      <c r="BO261" s="160">
        <f>INDEX('rank provinsi to commodity'!$B$3:$ZX$37, MATCH(BO$2,'rank provinsi to commodity'!$B$3:$B$37,0),MATCH($B261,'rank provinsi to commodity'!$B$3:$ZX$3,0))</f>
        <v>5</v>
      </c>
      <c r="BP261" s="160">
        <f>INDEX('rank provinsi to commodity'!$B$3:$ZX$37, MATCH(BP$2,'rank provinsi to commodity'!$B$3:$B$37,0),MATCH($B261,'rank provinsi to commodity'!$B$3:$ZX$3,0))</f>
        <v>5</v>
      </c>
      <c r="BQ261" s="160">
        <f>INDEX('rank provinsi to commodity'!$B$3:$ZX$37, MATCH(BQ$2,'rank provinsi to commodity'!$B$3:$B$37,0),MATCH($B261,'rank provinsi to commodity'!$B$3:$ZX$3,0))</f>
        <v>5</v>
      </c>
      <c r="BR261" s="160">
        <f>INDEX('rank provinsi to commodity'!$B$3:$ZX$37, MATCH(BR$2,'rank provinsi to commodity'!$B$3:$B$37,0),MATCH($B261,'rank provinsi to commodity'!$B$3:$ZX$3,0))</f>
        <v>5</v>
      </c>
      <c r="BS261" s="173">
        <f>INDEX('rank provinsi to commodity'!$B$3:$ZX$37, MATCH(BS$2,'rank provinsi to commodity'!$B$3:$B$37,0),MATCH($B261,'rank provinsi to commodity'!$B$3:$ZX$3,0))</f>
        <v>5</v>
      </c>
      <c r="BT261" s="181"/>
      <c r="BU261" s="184" t="str">
        <f t="shared" si="37"/>
        <v>PERIKANAN TANGKAP LAUT (Ton)</v>
      </c>
      <c r="BV261" s="149" t="s">
        <v>1024</v>
      </c>
      <c r="BW261" s="160">
        <f>INDEX('raw-all-komoditas'!$B$3:$ZY$37, MATCH('Komoditas besar Nasional'!BW$2,'raw-all-komoditas'!$B$3:$B$37,0), MATCH('Komoditas besar Nasional'!$BV261,'raw-all-komoditas'!$B$3:$ZY$3,0))</f>
        <v>0</v>
      </c>
      <c r="BX261" s="160">
        <f>INDEX('raw-all-komoditas'!$B$3:$ZY$37, MATCH('Komoditas besar Nasional'!BX$2,'raw-all-komoditas'!$B$3:$B$37,0), MATCH('Komoditas besar Nasional'!$BV261,'raw-all-komoditas'!$B$3:$ZY$3,0))</f>
        <v>0</v>
      </c>
      <c r="BY261" s="160">
        <f>INDEX('raw-all-komoditas'!$B$3:$ZY$37, MATCH('Komoditas besar Nasional'!BY$2,'raw-all-komoditas'!$B$3:$B$37,0), MATCH('Komoditas besar Nasional'!$BV261,'raw-all-komoditas'!$B$3:$ZY$3,0))</f>
        <v>0</v>
      </c>
      <c r="BZ261" s="160">
        <f>INDEX('raw-all-komoditas'!$B$3:$ZY$37, MATCH('Komoditas besar Nasional'!BZ$2,'raw-all-komoditas'!$B$3:$B$37,0), MATCH('Komoditas besar Nasional'!$BV261,'raw-all-komoditas'!$B$3:$ZY$3,0))</f>
        <v>0</v>
      </c>
      <c r="CA261" s="160">
        <f>INDEX('raw-all-komoditas'!$B$3:$ZY$37, MATCH('Komoditas besar Nasional'!CA$2,'raw-all-komoditas'!$B$3:$B$37,0), MATCH('Komoditas besar Nasional'!$BV261,'raw-all-komoditas'!$B$3:$ZY$3,0))</f>
        <v>0</v>
      </c>
      <c r="CB261" s="160">
        <f>INDEX('raw-all-komoditas'!$B$3:$ZY$37, MATCH('Komoditas besar Nasional'!CB$2,'raw-all-komoditas'!$B$3:$B$37,0), MATCH('Komoditas besar Nasional'!$BV261,'raw-all-komoditas'!$B$3:$ZY$3,0))</f>
        <v>0</v>
      </c>
      <c r="CC261" s="160">
        <f>INDEX('raw-all-komoditas'!$B$3:$ZY$37, MATCH('Komoditas besar Nasional'!CC$2,'raw-all-komoditas'!$B$3:$B$37,0), MATCH('Komoditas besar Nasional'!$BV261,'raw-all-komoditas'!$B$3:$ZY$3,0))</f>
        <v>0</v>
      </c>
      <c r="CD261" s="160">
        <f>INDEX('raw-all-komoditas'!$B$3:$ZY$37, MATCH('Komoditas besar Nasional'!CD$2,'raw-all-komoditas'!$B$3:$B$37,0), MATCH('Komoditas besar Nasional'!$BV261,'raw-all-komoditas'!$B$3:$ZY$3,0))</f>
        <v>0</v>
      </c>
      <c r="CE261" s="160">
        <f>INDEX('raw-all-komoditas'!$B$3:$ZY$37, MATCH('Komoditas besar Nasional'!CE$2,'raw-all-komoditas'!$B$3:$B$37,0), MATCH('Komoditas besar Nasional'!$BV261,'raw-all-komoditas'!$B$3:$ZY$3,0))</f>
        <v>0</v>
      </c>
      <c r="CF261" s="160">
        <f>INDEX('raw-all-komoditas'!$B$3:$ZY$37, MATCH('Komoditas besar Nasional'!CF$2,'raw-all-komoditas'!$B$3:$B$37,0), MATCH('Komoditas besar Nasional'!$BV261,'raw-all-komoditas'!$B$3:$ZY$3,0))</f>
        <v>2</v>
      </c>
      <c r="CG261" s="160">
        <f>INDEX('raw-all-komoditas'!$B$3:$ZY$37, MATCH('Komoditas besar Nasional'!CG$2,'raw-all-komoditas'!$B$3:$B$37,0), MATCH('Komoditas besar Nasional'!$BV261,'raw-all-komoditas'!$B$3:$ZY$3,0))</f>
        <v>0</v>
      </c>
      <c r="CH261" s="160">
        <f>INDEX('raw-all-komoditas'!$B$3:$ZY$37, MATCH('Komoditas besar Nasional'!CH$2,'raw-all-komoditas'!$B$3:$B$37,0), MATCH('Komoditas besar Nasional'!$BV261,'raw-all-komoditas'!$B$3:$ZY$3,0))</f>
        <v>0</v>
      </c>
      <c r="CI261" s="160">
        <f>INDEX('raw-all-komoditas'!$B$3:$ZY$37, MATCH('Komoditas besar Nasional'!CI$2,'raw-all-komoditas'!$B$3:$B$37,0), MATCH('Komoditas besar Nasional'!$BV261,'raw-all-komoditas'!$B$3:$ZY$3,0))</f>
        <v>138</v>
      </c>
      <c r="CJ261" s="160">
        <f>INDEX('raw-all-komoditas'!$B$3:$ZY$37, MATCH('Komoditas besar Nasional'!CJ$2,'raw-all-komoditas'!$B$3:$B$37,0), MATCH('Komoditas besar Nasional'!$BV261,'raw-all-komoditas'!$B$3:$ZY$3,0))</f>
        <v>0</v>
      </c>
      <c r="CK261" s="160">
        <f>INDEX('raw-all-komoditas'!$B$3:$ZY$37, MATCH('Komoditas besar Nasional'!CK$2,'raw-all-komoditas'!$B$3:$B$37,0), MATCH('Komoditas besar Nasional'!$BV261,'raw-all-komoditas'!$B$3:$ZY$3,0))</f>
        <v>0</v>
      </c>
      <c r="CL261" s="160">
        <f>INDEX('raw-all-komoditas'!$B$3:$ZY$37, MATCH('Komoditas besar Nasional'!CL$2,'raw-all-komoditas'!$B$3:$B$37,0), MATCH('Komoditas besar Nasional'!$BV261,'raw-all-komoditas'!$B$3:$ZY$3,0))</f>
        <v>2</v>
      </c>
      <c r="CM261" s="160">
        <f>INDEX('raw-all-komoditas'!$B$3:$ZY$37, MATCH('Komoditas besar Nasional'!CM$2,'raw-all-komoditas'!$B$3:$B$37,0), MATCH('Komoditas besar Nasional'!$BV261,'raw-all-komoditas'!$B$3:$ZY$3,0))</f>
        <v>0</v>
      </c>
      <c r="CN261" s="160">
        <f>INDEX('raw-all-komoditas'!$B$3:$ZY$37, MATCH('Komoditas besar Nasional'!CN$2,'raw-all-komoditas'!$B$3:$B$37,0), MATCH('Komoditas besar Nasional'!$BV261,'raw-all-komoditas'!$B$3:$ZY$3,0))</f>
        <v>0</v>
      </c>
      <c r="CO261" s="160">
        <f>INDEX('raw-all-komoditas'!$B$3:$ZY$37, MATCH('Komoditas besar Nasional'!CO$2,'raw-all-komoditas'!$B$3:$B$37,0), MATCH('Komoditas besar Nasional'!$BV261,'raw-all-komoditas'!$B$3:$ZY$3,0))</f>
        <v>0</v>
      </c>
      <c r="CP261" s="160">
        <f>INDEX('raw-all-komoditas'!$B$3:$ZY$37, MATCH('Komoditas besar Nasional'!CP$2,'raw-all-komoditas'!$B$3:$B$37,0), MATCH('Komoditas besar Nasional'!$BV261,'raw-all-komoditas'!$B$3:$ZY$3,0))</f>
        <v>0</v>
      </c>
      <c r="CQ261" s="160">
        <f>INDEX('raw-all-komoditas'!$B$3:$ZY$37, MATCH('Komoditas besar Nasional'!CQ$2,'raw-all-komoditas'!$B$3:$B$37,0), MATCH('Komoditas besar Nasional'!$BV261,'raw-all-komoditas'!$B$3:$ZY$3,0))</f>
        <v>0</v>
      </c>
      <c r="CR261" s="160">
        <f>INDEX('raw-all-komoditas'!$B$3:$ZY$37, MATCH('Komoditas besar Nasional'!CR$2,'raw-all-komoditas'!$B$3:$B$37,0), MATCH('Komoditas besar Nasional'!$BV261,'raw-all-komoditas'!$B$3:$ZY$3,0))</f>
        <v>0</v>
      </c>
      <c r="CS261" s="160">
        <f>INDEX('raw-all-komoditas'!$B$3:$ZY$37, MATCH('Komoditas besar Nasional'!CS$2,'raw-all-komoditas'!$B$3:$B$37,0), MATCH('Komoditas besar Nasional'!$BV261,'raw-all-komoditas'!$B$3:$ZY$3,0))</f>
        <v>0</v>
      </c>
      <c r="CT261" s="160">
        <f>INDEX('raw-all-komoditas'!$B$3:$ZY$37, MATCH('Komoditas besar Nasional'!CT$2,'raw-all-komoditas'!$B$3:$B$37,0), MATCH('Komoditas besar Nasional'!$BV261,'raw-all-komoditas'!$B$3:$ZY$3,0))</f>
        <v>0</v>
      </c>
      <c r="CU261" s="160">
        <f>INDEX('raw-all-komoditas'!$B$3:$ZY$37, MATCH('Komoditas besar Nasional'!CU$2,'raw-all-komoditas'!$B$3:$B$37,0), MATCH('Komoditas besar Nasional'!$BV261,'raw-all-komoditas'!$B$3:$ZY$3,0))</f>
        <v>0</v>
      </c>
      <c r="CV261" s="160">
        <f>INDEX('raw-all-komoditas'!$B$3:$ZY$37, MATCH('Komoditas besar Nasional'!CV$2,'raw-all-komoditas'!$B$3:$B$37,0), MATCH('Komoditas besar Nasional'!$BV261,'raw-all-komoditas'!$B$3:$ZY$3,0))</f>
        <v>0</v>
      </c>
      <c r="CW261" s="160">
        <f>INDEX('raw-all-komoditas'!$B$3:$ZY$37, MATCH('Komoditas besar Nasional'!CW$2,'raw-all-komoditas'!$B$3:$B$37,0), MATCH('Komoditas besar Nasional'!$BV261,'raw-all-komoditas'!$B$3:$ZY$3,0))</f>
        <v>0</v>
      </c>
      <c r="CX261" s="160">
        <f>INDEX('raw-all-komoditas'!$B$3:$ZY$37, MATCH('Komoditas besar Nasional'!CX$2,'raw-all-komoditas'!$B$3:$B$37,0), MATCH('Komoditas besar Nasional'!$BV261,'raw-all-komoditas'!$B$3:$ZY$3,0))</f>
        <v>142</v>
      </c>
      <c r="CY261" s="160">
        <f>INDEX('raw-all-komoditas'!$B$3:$ZY$37, MATCH('Komoditas besar Nasional'!CY$2,'raw-all-komoditas'!$B$3:$B$37,0), MATCH('Komoditas besar Nasional'!$BV261,'raw-all-komoditas'!$B$3:$ZY$3,0))</f>
        <v>0</v>
      </c>
      <c r="CZ261" s="160">
        <f>INDEX('raw-all-komoditas'!$B$3:$ZY$37, MATCH('Komoditas besar Nasional'!CZ$2,'raw-all-komoditas'!$B$3:$B$37,0), MATCH('Komoditas besar Nasional'!$BV261,'raw-all-komoditas'!$B$3:$ZY$3,0))</f>
        <v>0</v>
      </c>
      <c r="DA261" s="160">
        <f>INDEX('raw-all-komoditas'!$B$3:$ZY$37, MATCH('Komoditas besar Nasional'!DA$2,'raw-all-komoditas'!$B$3:$B$37,0), MATCH('Komoditas besar Nasional'!$BV261,'raw-all-komoditas'!$B$3:$ZY$3,0))</f>
        <v>0</v>
      </c>
      <c r="DB261" s="160">
        <f>INDEX('raw-all-komoditas'!$B$3:$ZY$37, MATCH('Komoditas besar Nasional'!DB$2,'raw-all-komoditas'!$B$3:$B$37,0), MATCH('Komoditas besar Nasional'!$BV261,'raw-all-komoditas'!$B$3:$ZY$3,0))</f>
        <v>0</v>
      </c>
      <c r="DC261" s="160">
        <f>INDEX('raw-all-komoditas'!$B$3:$ZY$37, MATCH('Komoditas besar Nasional'!DC$2,'raw-all-komoditas'!$B$3:$B$37,0), MATCH('Komoditas besar Nasional'!$BV261,'raw-all-komoditas'!$B$3:$ZY$3,0))</f>
        <v>0</v>
      </c>
      <c r="DD261" s="160">
        <f>INDEX('raw-all-komoditas'!$B$3:$ZY$37, MATCH('Komoditas besar Nasional'!DD$2,'raw-all-komoditas'!$B$3:$B$37,0), MATCH('Komoditas besar Nasional'!$BV261,'raw-all-komoditas'!$B$3:$ZY$3,0))</f>
        <v>0</v>
      </c>
      <c r="DF261" s="159" t="str">
        <f t="shared" si="38"/>
        <v>Kurang dari 250M</v>
      </c>
      <c r="DG261" s="159" t="str">
        <f t="shared" si="39"/>
        <v>Kurang dari 250M</v>
      </c>
      <c r="DH261" s="159" t="str">
        <f t="shared" si="40"/>
        <v>Kurang dari 250M</v>
      </c>
      <c r="DI261" s="159" t="str">
        <f t="shared" si="41"/>
        <v>Kurang dari 250M</v>
      </c>
      <c r="DJ261" s="159" t="str">
        <f t="shared" si="42"/>
        <v>Kurang dari 250M</v>
      </c>
      <c r="DK261" s="159" t="str">
        <f t="shared" si="43"/>
        <v>Kurang dari 250M</v>
      </c>
      <c r="DL261" s="159" t="str">
        <f t="shared" si="44"/>
        <v>Kurang dari 250M</v>
      </c>
      <c r="DM261" s="159" t="str">
        <f t="shared" si="45"/>
        <v>Kurang dari 250M</v>
      </c>
      <c r="DN261" s="159" t="str">
        <f t="shared" si="46"/>
        <v>Kurang dari 250M</v>
      </c>
      <c r="DO261" s="159" t="str">
        <f t="shared" si="47"/>
        <v>Kurang dari 250M</v>
      </c>
      <c r="DP261" s="159" t="str">
        <f t="shared" si="48"/>
        <v>Kurang dari 250M</v>
      </c>
      <c r="DQ261" s="159" t="str">
        <f t="shared" si="49"/>
        <v>Kurang dari 250M</v>
      </c>
      <c r="DR261" s="159" t="str">
        <f t="shared" si="50"/>
        <v>Kurang dari 250M</v>
      </c>
      <c r="DS261" s="159" t="str">
        <f t="shared" si="51"/>
        <v>Kurang dari 250M</v>
      </c>
      <c r="DT261" s="159" t="str">
        <f t="shared" si="52"/>
        <v>Kurang dari 250M</v>
      </c>
      <c r="DU261" s="159" t="str">
        <f t="shared" si="53"/>
        <v>Kurang dari 250M</v>
      </c>
      <c r="DV261" s="159" t="str">
        <f t="shared" si="54"/>
        <v>Kurang dari 250M</v>
      </c>
      <c r="DW261" s="159" t="str">
        <f t="shared" si="55"/>
        <v>Kurang dari 250M</v>
      </c>
      <c r="DX261" s="159" t="str">
        <f t="shared" si="56"/>
        <v>Kurang dari 250M</v>
      </c>
      <c r="DY261" s="159" t="str">
        <f t="shared" si="57"/>
        <v>Kurang dari 250M</v>
      </c>
      <c r="DZ261" s="159" t="str">
        <f t="shared" si="58"/>
        <v>Kurang dari 250M</v>
      </c>
      <c r="EA261" s="159" t="str">
        <f t="shared" si="59"/>
        <v>Kurang dari 250M</v>
      </c>
      <c r="EB261" s="159" t="str">
        <f t="shared" si="60"/>
        <v>Kurang dari 250M</v>
      </c>
      <c r="EC261" s="159" t="str">
        <f t="shared" si="61"/>
        <v>Kurang dari 250M</v>
      </c>
      <c r="ED261" s="159" t="str">
        <f t="shared" si="62"/>
        <v>Kurang dari 250M</v>
      </c>
      <c r="EE261" s="159" t="str">
        <f t="shared" si="63"/>
        <v>Kurang dari 250M</v>
      </c>
      <c r="EF261" s="159" t="str">
        <f t="shared" si="64"/>
        <v>Kurang dari 250M</v>
      </c>
      <c r="EG261" s="159" t="str">
        <f t="shared" si="65"/>
        <v>Kurang dari 250M</v>
      </c>
      <c r="EH261" s="159" t="str">
        <f t="shared" si="66"/>
        <v>Kurang dari 250M</v>
      </c>
      <c r="EI261" s="159" t="str">
        <f t="shared" si="67"/>
        <v>Kurang dari 250M</v>
      </c>
      <c r="EJ261" s="159" t="str">
        <f t="shared" si="68"/>
        <v>Kurang dari 250M</v>
      </c>
      <c r="EK261" s="159" t="str">
        <f t="shared" si="69"/>
        <v>Kurang dari 250M</v>
      </c>
      <c r="EL261" s="159" t="str">
        <f t="shared" si="70"/>
        <v>Kurang dari 250M</v>
      </c>
      <c r="EM261" s="159" t="str">
        <f t="shared" si="71"/>
        <v>Kurang dari 250M</v>
      </c>
    </row>
    <row r="262" spans="1:143" x14ac:dyDescent="0.3">
      <c r="A262" s="158" t="s">
        <v>911</v>
      </c>
      <c r="B262" s="159" t="s">
        <v>1285</v>
      </c>
      <c r="C262" s="160">
        <f>INDEX('raw-all-komoditas'!$B$3:$ZY$37, MATCH('Komoditas besar Nasional'!C$2,'raw-all-komoditas'!$B$3:$B$37,0), MATCH('Komoditas besar Nasional'!$B262,'raw-all-komoditas'!$B$3:$ZY$3,0))</f>
        <v>443.09344199999998</v>
      </c>
      <c r="D262" s="160">
        <f>INDEX('raw-all-komoditas'!$B$3:$ZY$37, MATCH('Komoditas besar Nasional'!D$2,'raw-all-komoditas'!$B$3:$B$37,0), MATCH('Komoditas besar Nasional'!$B262,'raw-all-komoditas'!$B$3:$ZY$3,0))</f>
        <v>615.11301300000002</v>
      </c>
      <c r="E262" s="160">
        <f>INDEX('raw-all-komoditas'!$B$3:$ZY$37, MATCH('Komoditas besar Nasional'!E$2,'raw-all-komoditas'!$B$3:$B$37,0), MATCH('Komoditas besar Nasional'!$B262,'raw-all-komoditas'!$B$3:$ZY$3,0))</f>
        <v>250.53650099999999</v>
      </c>
      <c r="F262" s="160">
        <f>INDEX('raw-all-komoditas'!$B$3:$ZY$37, MATCH('Komoditas besar Nasional'!F$2,'raw-all-komoditas'!$B$3:$B$37,0), MATCH('Komoditas besar Nasional'!$B262,'raw-all-komoditas'!$B$3:$ZY$3,0))</f>
        <v>56.140801000000003</v>
      </c>
      <c r="G262" s="160">
        <f>INDEX('raw-all-komoditas'!$B$3:$ZY$37, MATCH('Komoditas besar Nasional'!G$2,'raw-all-komoditas'!$B$3:$B$37,0), MATCH('Komoditas besar Nasional'!$B262,'raw-all-komoditas'!$B$3:$ZY$3,0))</f>
        <v>25.886773999999999</v>
      </c>
      <c r="H262" s="160">
        <f>INDEX('raw-all-komoditas'!$B$3:$ZY$37, MATCH('Komoditas besar Nasional'!H$2,'raw-all-komoditas'!$B$3:$B$37,0), MATCH('Komoditas besar Nasional'!$B262,'raw-all-komoditas'!$B$3:$ZY$3,0))</f>
        <v>158.40942000000001</v>
      </c>
      <c r="I262" s="160">
        <f>INDEX('raw-all-komoditas'!$B$3:$ZY$37, MATCH('Komoditas besar Nasional'!I$2,'raw-all-komoditas'!$B$3:$B$37,0), MATCH('Komoditas besar Nasional'!$B262,'raw-all-komoditas'!$B$3:$ZY$3,0))</f>
        <v>119.415415</v>
      </c>
      <c r="J262" s="160">
        <f>INDEX('raw-all-komoditas'!$B$3:$ZY$37, MATCH('Komoditas besar Nasional'!J$2,'raw-all-komoditas'!$B$3:$B$37,0), MATCH('Komoditas besar Nasional'!$B262,'raw-all-komoditas'!$B$3:$ZY$3,0))</f>
        <v>348.107303</v>
      </c>
      <c r="K262" s="160">
        <f>INDEX('raw-all-komoditas'!$B$3:$ZY$37, MATCH('Komoditas besar Nasional'!K$2,'raw-all-komoditas'!$B$3:$B$37,0), MATCH('Komoditas besar Nasional'!$B262,'raw-all-komoditas'!$B$3:$ZY$3,0))</f>
        <v>891.23193300000003</v>
      </c>
      <c r="L262" s="160">
        <f>INDEX('raw-all-komoditas'!$B$3:$ZY$37, MATCH('Komoditas besar Nasional'!L$2,'raw-all-komoditas'!$B$3:$B$37,0), MATCH('Komoditas besar Nasional'!$B262,'raw-all-komoditas'!$B$3:$ZY$3,0))</f>
        <v>963.77945499999998</v>
      </c>
      <c r="M262" s="160">
        <f>INDEX('raw-all-komoditas'!$B$3:$ZY$37, MATCH('Komoditas besar Nasional'!M$2,'raw-all-komoditas'!$B$3:$B$37,0), MATCH('Komoditas besar Nasional'!$B262,'raw-all-komoditas'!$B$3:$ZY$3,0))</f>
        <v>86.297877</v>
      </c>
      <c r="N262" s="160">
        <f>INDEX('raw-all-komoditas'!$B$3:$ZY$37, MATCH('Komoditas besar Nasional'!N$2,'raw-all-komoditas'!$B$3:$B$37,0), MATCH('Komoditas besar Nasional'!$B262,'raw-all-komoditas'!$B$3:$ZY$3,0))</f>
        <v>1170.3825039999999</v>
      </c>
      <c r="O262" s="160">
        <f>INDEX('raw-all-komoditas'!$B$3:$ZY$37, MATCH('Komoditas besar Nasional'!O$2,'raw-all-komoditas'!$B$3:$B$37,0), MATCH('Komoditas besar Nasional'!$B262,'raw-all-komoditas'!$B$3:$ZY$3,0))</f>
        <v>147.37384399999999</v>
      </c>
      <c r="P262" s="160">
        <f>INDEX('raw-all-komoditas'!$B$3:$ZY$37, MATCH('Komoditas besar Nasional'!P$2,'raw-all-komoditas'!$B$3:$B$37,0), MATCH('Komoditas besar Nasional'!$B262,'raw-all-komoditas'!$B$3:$ZY$3,0))</f>
        <v>2.015314</v>
      </c>
      <c r="Q262" s="160">
        <f>INDEX('raw-all-komoditas'!$B$3:$ZY$37, MATCH('Komoditas besar Nasional'!Q$2,'raw-all-komoditas'!$B$3:$B$37,0), MATCH('Komoditas besar Nasional'!$B262,'raw-all-komoditas'!$B$3:$ZY$3,0))</f>
        <v>222.031138</v>
      </c>
      <c r="R262" s="160">
        <f>INDEX('raw-all-komoditas'!$B$3:$ZY$37, MATCH('Komoditas besar Nasional'!R$2,'raw-all-komoditas'!$B$3:$B$37,0), MATCH('Komoditas besar Nasional'!$B262,'raw-all-komoditas'!$B$3:$ZY$3,0))</f>
        <v>123.385993</v>
      </c>
      <c r="S262" s="160">
        <f>INDEX('raw-all-komoditas'!$B$3:$ZY$37, MATCH('Komoditas besar Nasional'!S$2,'raw-all-komoditas'!$B$3:$B$37,0), MATCH('Komoditas besar Nasional'!$B262,'raw-all-komoditas'!$B$3:$ZY$3,0))</f>
        <v>24.646070000000002</v>
      </c>
      <c r="T262" s="160">
        <f>INDEX('raw-all-komoditas'!$B$3:$ZY$37, MATCH('Komoditas besar Nasional'!T$2,'raw-all-komoditas'!$B$3:$B$37,0), MATCH('Komoditas besar Nasional'!$B262,'raw-all-komoditas'!$B$3:$ZY$3,0))</f>
        <v>167.62152900000001</v>
      </c>
      <c r="U262" s="160">
        <f>INDEX('raw-all-komoditas'!$B$3:$ZY$37, MATCH('Komoditas besar Nasional'!U$2,'raw-all-komoditas'!$B$3:$B$37,0), MATCH('Komoditas besar Nasional'!$B262,'raw-all-komoditas'!$B$3:$ZY$3,0))</f>
        <v>77.948904999999996</v>
      </c>
      <c r="V262" s="160">
        <f>INDEX('raw-all-komoditas'!$B$3:$ZY$37, MATCH('Komoditas besar Nasional'!V$2,'raw-all-komoditas'!$B$3:$B$37,0), MATCH('Komoditas besar Nasional'!$B262,'raw-all-komoditas'!$B$3:$ZY$3,0))</f>
        <v>356.61878100000001</v>
      </c>
      <c r="W262" s="160">
        <f>INDEX('raw-all-komoditas'!$B$3:$ZY$37, MATCH('Komoditas besar Nasional'!W$2,'raw-all-komoditas'!$B$3:$B$37,0), MATCH('Komoditas besar Nasional'!$B262,'raw-all-komoditas'!$B$3:$ZY$3,0))</f>
        <v>121.76282999999999</v>
      </c>
      <c r="X262" s="160">
        <f>INDEX('raw-all-komoditas'!$B$3:$ZY$37, MATCH('Komoditas besar Nasional'!X$2,'raw-all-komoditas'!$B$3:$B$37,0), MATCH('Komoditas besar Nasional'!$B262,'raw-all-komoditas'!$B$3:$ZY$3,0))</f>
        <v>176.44005000000001</v>
      </c>
      <c r="Y262" s="160">
        <f>INDEX('raw-all-komoditas'!$B$3:$ZY$37, MATCH('Komoditas besar Nasional'!Y$2,'raw-all-komoditas'!$B$3:$B$37,0), MATCH('Komoditas besar Nasional'!$B262,'raw-all-komoditas'!$B$3:$ZY$3,0))</f>
        <v>178.08739399999999</v>
      </c>
      <c r="Z262" s="160">
        <f>INDEX('raw-all-komoditas'!$B$3:$ZY$37, MATCH('Komoditas besar Nasional'!Z$2,'raw-all-komoditas'!$B$3:$B$37,0), MATCH('Komoditas besar Nasional'!$B262,'raw-all-komoditas'!$B$3:$ZY$3,0))</f>
        <v>25.251829000000001</v>
      </c>
      <c r="AA262" s="160">
        <f>INDEX('raw-all-komoditas'!$B$3:$ZY$37, MATCH('Komoditas besar Nasional'!AA$2,'raw-all-komoditas'!$B$3:$B$37,0), MATCH('Komoditas besar Nasional'!$B262,'raw-all-komoditas'!$B$3:$ZY$3,0))</f>
        <v>47.554008000000003</v>
      </c>
      <c r="AB262" s="160">
        <f>INDEX('raw-all-komoditas'!$B$3:$ZY$37, MATCH('Komoditas besar Nasional'!AB$2,'raw-all-komoditas'!$B$3:$B$37,0), MATCH('Komoditas besar Nasional'!$B262,'raw-all-komoditas'!$B$3:$ZY$3,0))</f>
        <v>109.758464</v>
      </c>
      <c r="AC262" s="160">
        <f>INDEX('raw-all-komoditas'!$B$3:$ZY$37, MATCH('Komoditas besar Nasional'!AC$2,'raw-all-komoditas'!$B$3:$B$37,0), MATCH('Komoditas besar Nasional'!$B262,'raw-all-komoditas'!$B$3:$ZY$3,0))</f>
        <v>478.77750800000001</v>
      </c>
      <c r="AD262" s="160">
        <f>INDEX('raw-all-komoditas'!$B$3:$ZY$37, MATCH('Komoditas besar Nasional'!AD$2,'raw-all-komoditas'!$B$3:$B$37,0), MATCH('Komoditas besar Nasional'!$B262,'raw-all-komoditas'!$B$3:$ZY$3,0))</f>
        <v>316.869754</v>
      </c>
      <c r="AE262" s="160">
        <f>INDEX('raw-all-komoditas'!$B$3:$ZY$37, MATCH('Komoditas besar Nasional'!AE$2,'raw-all-komoditas'!$B$3:$B$37,0), MATCH('Komoditas besar Nasional'!$B262,'raw-all-komoditas'!$B$3:$ZY$3,0))</f>
        <v>35.761519999999997</v>
      </c>
      <c r="AF262" s="160">
        <f>INDEX('raw-all-komoditas'!$B$3:$ZY$37, MATCH('Komoditas besar Nasional'!AF$2,'raw-all-komoditas'!$B$3:$B$37,0), MATCH('Komoditas besar Nasional'!$B262,'raw-all-komoditas'!$B$3:$ZY$3,0))</f>
        <v>29.044284999999999</v>
      </c>
      <c r="AG262" s="160">
        <f>INDEX('raw-all-komoditas'!$B$3:$ZY$37, MATCH('Komoditas besar Nasional'!AG$2,'raw-all-komoditas'!$B$3:$B$37,0), MATCH('Komoditas besar Nasional'!$B262,'raw-all-komoditas'!$B$3:$ZY$3,0))</f>
        <v>1041.9307670000001</v>
      </c>
      <c r="AH262" s="160">
        <f>INDEX('raw-all-komoditas'!$B$3:$ZY$37, MATCH('Komoditas besar Nasional'!AH$2,'raw-all-komoditas'!$B$3:$B$37,0), MATCH('Komoditas besar Nasional'!$B262,'raw-all-komoditas'!$B$3:$ZY$3,0))</f>
        <v>134.97670600000001</v>
      </c>
      <c r="AI262" s="160">
        <f>INDEX('raw-all-komoditas'!$B$3:$ZY$37, MATCH('Komoditas besar Nasional'!AI$2,'raw-all-komoditas'!$B$3:$B$37,0), MATCH('Komoditas besar Nasional'!$B262,'raw-all-komoditas'!$B$3:$ZY$3,0))</f>
        <v>589.65383999999995</v>
      </c>
      <c r="AJ262" s="160">
        <f>INDEX('raw-all-komoditas'!$B$3:$ZY$37, MATCH('Komoditas besar Nasional'!AJ$2,'raw-all-komoditas'!$B$3:$B$37,0), MATCH('Komoditas besar Nasional'!$B262,'raw-all-komoditas'!$B$3:$ZY$3,0))</f>
        <v>891.41602999999998</v>
      </c>
      <c r="AK262" s="181"/>
      <c r="AL262" s="160">
        <f>INDEX('rank provinsi to commodity'!$B$3:$ZX$37, MATCH(AL$2,'rank provinsi to commodity'!$B$3:$B$37,0),MATCH($B262,'rank provinsi to commodity'!$B$3:$ZX$3,0))</f>
        <v>9</v>
      </c>
      <c r="AM262" s="160">
        <f>INDEX('rank provinsi to commodity'!$B$3:$ZX$37, MATCH(AM$2,'rank provinsi to commodity'!$B$3:$B$37,0),MATCH($B262,'rank provinsi to commodity'!$B$3:$ZX$3,0))</f>
        <v>6</v>
      </c>
      <c r="AN262" s="160">
        <f>INDEX('rank provinsi to commodity'!$B$3:$ZX$37, MATCH(AN$2,'rank provinsi to commodity'!$B$3:$B$37,0),MATCH($B262,'rank provinsi to commodity'!$B$3:$ZX$3,0))</f>
        <v>13</v>
      </c>
      <c r="AO262" s="160">
        <f>INDEX('rank provinsi to commodity'!$B$3:$ZX$37, MATCH(AO$2,'rank provinsi to commodity'!$B$3:$B$37,0),MATCH($B262,'rank provinsi to commodity'!$B$3:$ZX$3,0))</f>
        <v>27</v>
      </c>
      <c r="AP262" s="160">
        <f>INDEX('rank provinsi to commodity'!$B$3:$ZX$37, MATCH(AP$2,'rank provinsi to commodity'!$B$3:$B$37,0),MATCH($B262,'rank provinsi to commodity'!$B$3:$ZX$3,0))</f>
        <v>31</v>
      </c>
      <c r="AQ262" s="160">
        <f>INDEX('rank provinsi to commodity'!$B$3:$ZX$37, MATCH(AQ$2,'rank provinsi to commodity'!$B$3:$B$37,0),MATCH($B262,'rank provinsi to commodity'!$B$3:$ZX$3,0))</f>
        <v>18</v>
      </c>
      <c r="AR262" s="160">
        <f>INDEX('rank provinsi to commodity'!$B$3:$ZX$37, MATCH(AR$2,'rank provinsi to commodity'!$B$3:$B$37,0),MATCH($B262,'rank provinsi to commodity'!$B$3:$ZX$3,0))</f>
        <v>23</v>
      </c>
      <c r="AS262" s="160">
        <f>INDEX('rank provinsi to commodity'!$B$3:$ZX$37, MATCH(AS$2,'rank provinsi to commodity'!$B$3:$B$37,0),MATCH($B262,'rank provinsi to commodity'!$B$3:$ZX$3,0))</f>
        <v>11</v>
      </c>
      <c r="AT262" s="160">
        <f>INDEX('rank provinsi to commodity'!$B$3:$ZX$37, MATCH(AT$2,'rank provinsi to commodity'!$B$3:$B$37,0),MATCH($B262,'rank provinsi to commodity'!$B$3:$ZX$3,0))</f>
        <v>5</v>
      </c>
      <c r="AU262" s="160">
        <f>INDEX('rank provinsi to commodity'!$B$3:$ZX$37, MATCH(AU$2,'rank provinsi to commodity'!$B$3:$B$37,0),MATCH($B262,'rank provinsi to commodity'!$B$3:$ZX$3,0))</f>
        <v>3</v>
      </c>
      <c r="AV262" s="160">
        <f>INDEX('rank provinsi to commodity'!$B$3:$ZX$37, MATCH(AV$2,'rank provinsi to commodity'!$B$3:$B$37,0),MATCH($B262,'rank provinsi to commodity'!$B$3:$ZX$3,0))</f>
        <v>25</v>
      </c>
      <c r="AW262" s="160">
        <f>INDEX('rank provinsi to commodity'!$B$3:$ZX$37, MATCH(AW$2,'rank provinsi to commodity'!$B$3:$B$37,0),MATCH($B262,'rank provinsi to commodity'!$B$3:$ZX$3,0))</f>
        <v>1</v>
      </c>
      <c r="AX262" s="160">
        <f>INDEX('rank provinsi to commodity'!$B$3:$ZX$37, MATCH(AX$2,'rank provinsi to commodity'!$B$3:$B$37,0),MATCH($B262,'rank provinsi to commodity'!$B$3:$ZX$3,0))</f>
        <v>19</v>
      </c>
      <c r="AY262" s="160">
        <f>INDEX('rank provinsi to commodity'!$B$3:$ZX$37, MATCH(AY$2,'rank provinsi to commodity'!$B$3:$B$37,0),MATCH($B262,'rank provinsi to commodity'!$B$3:$ZX$3,0))</f>
        <v>34</v>
      </c>
      <c r="AZ262" s="160">
        <f>INDEX('rank provinsi to commodity'!$B$3:$ZX$37, MATCH(AZ$2,'rank provinsi to commodity'!$B$3:$B$37,0),MATCH($B262,'rank provinsi to commodity'!$B$3:$ZX$3,0))</f>
        <v>14</v>
      </c>
      <c r="BA262" s="160">
        <f>INDEX('rank provinsi to commodity'!$B$3:$ZX$37, MATCH(BA$2,'rank provinsi to commodity'!$B$3:$B$37,0),MATCH($B262,'rank provinsi to commodity'!$B$3:$ZX$3,0))</f>
        <v>21</v>
      </c>
      <c r="BB262" s="160">
        <f>INDEX('rank provinsi to commodity'!$B$3:$ZX$37, MATCH(BB$2,'rank provinsi to commodity'!$B$3:$B$37,0),MATCH($B262,'rank provinsi to commodity'!$B$3:$ZX$3,0))</f>
        <v>33</v>
      </c>
      <c r="BC262" s="160">
        <f>INDEX('rank provinsi to commodity'!$B$3:$ZX$37, MATCH(BC$2,'rank provinsi to commodity'!$B$3:$B$37,0),MATCH($B262,'rank provinsi to commodity'!$B$3:$ZX$3,0))</f>
        <v>17</v>
      </c>
      <c r="BD262" s="160">
        <f>INDEX('rank provinsi to commodity'!$B$3:$ZX$37, MATCH(BD$2,'rank provinsi to commodity'!$B$3:$B$37,0),MATCH($B262,'rank provinsi to commodity'!$B$3:$ZX$3,0))</f>
        <v>26</v>
      </c>
      <c r="BE262" s="160">
        <f>INDEX('rank provinsi to commodity'!$B$3:$ZX$37, MATCH(BE$2,'rank provinsi to commodity'!$B$3:$B$37,0),MATCH($B262,'rank provinsi to commodity'!$B$3:$ZX$3,0))</f>
        <v>10</v>
      </c>
      <c r="BF262" s="160">
        <f>INDEX('rank provinsi to commodity'!$B$3:$ZX$37, MATCH(BF$2,'rank provinsi to commodity'!$B$3:$B$37,0),MATCH($B262,'rank provinsi to commodity'!$B$3:$ZX$3,0))</f>
        <v>22</v>
      </c>
      <c r="BG262" s="160">
        <f>INDEX('rank provinsi to commodity'!$B$3:$ZX$37, MATCH(BG$2,'rank provinsi to commodity'!$B$3:$B$37,0),MATCH($B262,'rank provinsi to commodity'!$B$3:$ZX$3,0))</f>
        <v>16</v>
      </c>
      <c r="BH262" s="160">
        <f>INDEX('rank provinsi to commodity'!$B$3:$ZX$37, MATCH(BH$2,'rank provinsi to commodity'!$B$3:$B$37,0),MATCH($B262,'rank provinsi to commodity'!$B$3:$ZX$3,0))</f>
        <v>15</v>
      </c>
      <c r="BI262" s="160">
        <f>INDEX('rank provinsi to commodity'!$B$3:$ZX$37, MATCH(BI$2,'rank provinsi to commodity'!$B$3:$B$37,0),MATCH($B262,'rank provinsi to commodity'!$B$3:$ZX$3,0))</f>
        <v>32</v>
      </c>
      <c r="BJ262" s="160">
        <f>INDEX('rank provinsi to commodity'!$B$3:$ZX$37, MATCH(BJ$2,'rank provinsi to commodity'!$B$3:$B$37,0),MATCH($B262,'rank provinsi to commodity'!$B$3:$ZX$3,0))</f>
        <v>28</v>
      </c>
      <c r="BK262" s="160">
        <f>INDEX('rank provinsi to commodity'!$B$3:$ZX$37, MATCH(BK$2,'rank provinsi to commodity'!$B$3:$B$37,0),MATCH($B262,'rank provinsi to commodity'!$B$3:$ZX$3,0))</f>
        <v>24</v>
      </c>
      <c r="BL262" s="160">
        <f>INDEX('rank provinsi to commodity'!$B$3:$ZX$37, MATCH(BL$2,'rank provinsi to commodity'!$B$3:$B$37,0),MATCH($B262,'rank provinsi to commodity'!$B$3:$ZX$3,0))</f>
        <v>8</v>
      </c>
      <c r="BM262" s="160">
        <f>INDEX('rank provinsi to commodity'!$B$3:$ZX$37, MATCH(BM$2,'rank provinsi to commodity'!$B$3:$B$37,0),MATCH($B262,'rank provinsi to commodity'!$B$3:$ZX$3,0))</f>
        <v>12</v>
      </c>
      <c r="BN262" s="160">
        <f>INDEX('rank provinsi to commodity'!$B$3:$ZX$37, MATCH(BN$2,'rank provinsi to commodity'!$B$3:$B$37,0),MATCH($B262,'rank provinsi to commodity'!$B$3:$ZX$3,0))</f>
        <v>29</v>
      </c>
      <c r="BO262" s="160">
        <f>INDEX('rank provinsi to commodity'!$B$3:$ZX$37, MATCH(BO$2,'rank provinsi to commodity'!$B$3:$B$37,0),MATCH($B262,'rank provinsi to commodity'!$B$3:$ZX$3,0))</f>
        <v>30</v>
      </c>
      <c r="BP262" s="160">
        <f>INDEX('rank provinsi to commodity'!$B$3:$ZX$37, MATCH(BP$2,'rank provinsi to commodity'!$B$3:$B$37,0),MATCH($B262,'rank provinsi to commodity'!$B$3:$ZX$3,0))</f>
        <v>2</v>
      </c>
      <c r="BQ262" s="160">
        <f>INDEX('rank provinsi to commodity'!$B$3:$ZX$37, MATCH(BQ$2,'rank provinsi to commodity'!$B$3:$B$37,0),MATCH($B262,'rank provinsi to commodity'!$B$3:$ZX$3,0))</f>
        <v>20</v>
      </c>
      <c r="BR262" s="160">
        <f>INDEX('rank provinsi to commodity'!$B$3:$ZX$37, MATCH(BR$2,'rank provinsi to commodity'!$B$3:$B$37,0),MATCH($B262,'rank provinsi to commodity'!$B$3:$ZX$3,0))</f>
        <v>7</v>
      </c>
      <c r="BS262" s="173">
        <f>INDEX('rank provinsi to commodity'!$B$3:$ZX$37, MATCH(BS$2,'rank provinsi to commodity'!$B$3:$B$37,0),MATCH($B262,'rank provinsi to commodity'!$B$3:$ZX$3,0))</f>
        <v>4</v>
      </c>
      <c r="BT262" s="181"/>
      <c r="BU262" s="184" t="str">
        <f t="shared" si="37"/>
        <v>PERIKANAN TANGKAP LAUT (Ton)</v>
      </c>
      <c r="BV262" s="149" t="s">
        <v>1025</v>
      </c>
      <c r="BW262" s="160">
        <f>INDEX('raw-all-komoditas'!$B$3:$ZY$37, MATCH('Komoditas besar Nasional'!BW$2,'raw-all-komoditas'!$B$3:$B$37,0), MATCH('Komoditas besar Nasional'!$BV262,'raw-all-komoditas'!$B$3:$ZY$3,0))</f>
        <v>8297</v>
      </c>
      <c r="BX262" s="160">
        <f>INDEX('raw-all-komoditas'!$B$3:$ZY$37, MATCH('Komoditas besar Nasional'!BX$2,'raw-all-komoditas'!$B$3:$B$37,0), MATCH('Komoditas besar Nasional'!$BV262,'raw-all-komoditas'!$B$3:$ZY$3,0))</f>
        <v>11753</v>
      </c>
      <c r="BY262" s="160">
        <f>INDEX('raw-all-komoditas'!$B$3:$ZY$37, MATCH('Komoditas besar Nasional'!BY$2,'raw-all-komoditas'!$B$3:$B$37,0), MATCH('Komoditas besar Nasional'!$BV262,'raw-all-komoditas'!$B$3:$ZY$3,0))</f>
        <v>5337</v>
      </c>
      <c r="BZ262" s="160">
        <f>INDEX('raw-all-komoditas'!$B$3:$ZY$37, MATCH('Komoditas besar Nasional'!BZ$2,'raw-all-komoditas'!$B$3:$B$37,0), MATCH('Komoditas besar Nasional'!$BV262,'raw-all-komoditas'!$B$3:$ZY$3,0))</f>
        <v>1436</v>
      </c>
      <c r="CA262" s="160">
        <f>INDEX('raw-all-komoditas'!$B$3:$ZY$37, MATCH('Komoditas besar Nasional'!CA$2,'raw-all-komoditas'!$B$3:$B$37,0), MATCH('Komoditas besar Nasional'!$BV262,'raw-all-komoditas'!$B$3:$ZY$3,0))</f>
        <v>900</v>
      </c>
      <c r="CB262" s="160">
        <f>INDEX('raw-all-komoditas'!$B$3:$ZY$37, MATCH('Komoditas besar Nasional'!CB$2,'raw-all-komoditas'!$B$3:$B$37,0), MATCH('Komoditas besar Nasional'!$BV262,'raw-all-komoditas'!$B$3:$ZY$3,0))</f>
        <v>3643</v>
      </c>
      <c r="CC262" s="160">
        <f>INDEX('raw-all-komoditas'!$B$3:$ZY$37, MATCH('Komoditas besar Nasional'!CC$2,'raw-all-komoditas'!$B$3:$B$37,0), MATCH('Komoditas besar Nasional'!$BV262,'raw-all-komoditas'!$B$3:$ZY$3,0))</f>
        <v>3547</v>
      </c>
      <c r="CD262" s="160">
        <f>INDEX('raw-all-komoditas'!$B$3:$ZY$37, MATCH('Komoditas besar Nasional'!CD$2,'raw-all-komoditas'!$B$3:$B$37,0), MATCH('Komoditas besar Nasional'!$BV262,'raw-all-komoditas'!$B$3:$ZY$3,0))</f>
        <v>9606</v>
      </c>
      <c r="CE262" s="160">
        <f>INDEX('raw-all-komoditas'!$B$3:$ZY$37, MATCH('Komoditas besar Nasional'!CE$2,'raw-all-komoditas'!$B$3:$B$37,0), MATCH('Komoditas besar Nasional'!$BV262,'raw-all-komoditas'!$B$3:$ZY$3,0))</f>
        <v>14135</v>
      </c>
      <c r="CF262" s="160">
        <f>INDEX('raw-all-komoditas'!$B$3:$ZY$37, MATCH('Komoditas besar Nasional'!CF$2,'raw-all-komoditas'!$B$3:$B$37,0), MATCH('Komoditas besar Nasional'!$BV262,'raw-all-komoditas'!$B$3:$ZY$3,0))</f>
        <v>24498</v>
      </c>
      <c r="CG262" s="160">
        <f>INDEX('raw-all-komoditas'!$B$3:$ZY$37, MATCH('Komoditas besar Nasional'!CG$2,'raw-all-komoditas'!$B$3:$B$37,0), MATCH('Komoditas besar Nasional'!$BV262,'raw-all-komoditas'!$B$3:$ZY$3,0))</f>
        <v>2010</v>
      </c>
      <c r="CH262" s="160">
        <f>INDEX('raw-all-komoditas'!$B$3:$ZY$37, MATCH('Komoditas besar Nasional'!CH$2,'raw-all-komoditas'!$B$3:$B$37,0), MATCH('Komoditas besar Nasional'!$BV262,'raw-all-komoditas'!$B$3:$ZY$3,0))</f>
        <v>35856</v>
      </c>
      <c r="CI262" s="160">
        <f>INDEX('raw-all-komoditas'!$B$3:$ZY$37, MATCH('Komoditas besar Nasional'!CI$2,'raw-all-komoditas'!$B$3:$B$37,0), MATCH('Komoditas besar Nasional'!$BV262,'raw-all-komoditas'!$B$3:$ZY$3,0))</f>
        <v>3604</v>
      </c>
      <c r="CJ262" s="160">
        <f>INDEX('raw-all-komoditas'!$B$3:$ZY$37, MATCH('Komoditas besar Nasional'!CJ$2,'raw-all-komoditas'!$B$3:$B$37,0), MATCH('Komoditas besar Nasional'!$BV262,'raw-all-komoditas'!$B$3:$ZY$3,0))</f>
        <v>46</v>
      </c>
      <c r="CK262" s="160">
        <f>INDEX('raw-all-komoditas'!$B$3:$ZY$37, MATCH('Komoditas besar Nasional'!CK$2,'raw-all-komoditas'!$B$3:$B$37,0), MATCH('Komoditas besar Nasional'!$BV262,'raw-all-komoditas'!$B$3:$ZY$3,0))</f>
        <v>6362</v>
      </c>
      <c r="CL262" s="160">
        <f>INDEX('raw-all-komoditas'!$B$3:$ZY$37, MATCH('Komoditas besar Nasional'!CL$2,'raw-all-komoditas'!$B$3:$B$37,0), MATCH('Komoditas besar Nasional'!$BV262,'raw-all-komoditas'!$B$3:$ZY$3,0))</f>
        <v>2025</v>
      </c>
      <c r="CM262" s="160">
        <f>INDEX('raw-all-komoditas'!$B$3:$ZY$37, MATCH('Komoditas besar Nasional'!CM$2,'raw-all-komoditas'!$B$3:$B$37,0), MATCH('Komoditas besar Nasional'!$BV262,'raw-all-komoditas'!$B$3:$ZY$3,0))</f>
        <v>819</v>
      </c>
      <c r="CN262" s="160">
        <f>INDEX('raw-all-komoditas'!$B$3:$ZY$37, MATCH('Komoditas besar Nasional'!CN$2,'raw-all-komoditas'!$B$3:$B$37,0), MATCH('Komoditas besar Nasional'!$BV262,'raw-all-komoditas'!$B$3:$ZY$3,0))</f>
        <v>4736</v>
      </c>
      <c r="CO262" s="160">
        <f>INDEX('raw-all-komoditas'!$B$3:$ZY$37, MATCH('Komoditas besar Nasional'!CO$2,'raw-all-komoditas'!$B$3:$B$37,0), MATCH('Komoditas besar Nasional'!$BV262,'raw-all-komoditas'!$B$3:$ZY$3,0))</f>
        <v>3112</v>
      </c>
      <c r="CP262" s="160">
        <f>INDEX('raw-all-komoditas'!$B$3:$ZY$37, MATCH('Komoditas besar Nasional'!CP$2,'raw-all-komoditas'!$B$3:$B$37,0), MATCH('Komoditas besar Nasional'!$BV262,'raw-all-komoditas'!$B$3:$ZY$3,0))</f>
        <v>8821</v>
      </c>
      <c r="CQ262" s="160">
        <f>INDEX('raw-all-komoditas'!$B$3:$ZY$37, MATCH('Komoditas besar Nasional'!CQ$2,'raw-all-komoditas'!$B$3:$B$37,0), MATCH('Komoditas besar Nasional'!$BV262,'raw-all-komoditas'!$B$3:$ZY$3,0))</f>
        <v>2925</v>
      </c>
      <c r="CR262" s="160">
        <f>INDEX('raw-all-komoditas'!$B$3:$ZY$37, MATCH('Komoditas besar Nasional'!CR$2,'raw-all-komoditas'!$B$3:$B$37,0), MATCH('Komoditas besar Nasional'!$BV262,'raw-all-komoditas'!$B$3:$ZY$3,0))</f>
        <v>3683</v>
      </c>
      <c r="CS262" s="160">
        <f>INDEX('raw-all-komoditas'!$B$3:$ZY$37, MATCH('Komoditas besar Nasional'!CS$2,'raw-all-komoditas'!$B$3:$B$37,0), MATCH('Komoditas besar Nasional'!$BV262,'raw-all-komoditas'!$B$3:$ZY$3,0))</f>
        <v>3900</v>
      </c>
      <c r="CT262" s="160">
        <f>INDEX('raw-all-komoditas'!$B$3:$ZY$37, MATCH('Komoditas besar Nasional'!CT$2,'raw-all-komoditas'!$B$3:$B$37,0), MATCH('Komoditas besar Nasional'!$BV262,'raw-all-komoditas'!$B$3:$ZY$3,0))</f>
        <v>692</v>
      </c>
      <c r="CU262" s="160">
        <f>INDEX('raw-all-komoditas'!$B$3:$ZY$37, MATCH('Komoditas besar Nasional'!CU$2,'raw-all-komoditas'!$B$3:$B$37,0), MATCH('Komoditas besar Nasional'!$BV262,'raw-all-komoditas'!$B$3:$ZY$3,0))</f>
        <v>1371</v>
      </c>
      <c r="CV262" s="160">
        <f>INDEX('raw-all-komoditas'!$B$3:$ZY$37, MATCH('Komoditas besar Nasional'!CV$2,'raw-all-komoditas'!$B$3:$B$37,0), MATCH('Komoditas besar Nasional'!$BV262,'raw-all-komoditas'!$B$3:$ZY$3,0))</f>
        <v>3867</v>
      </c>
      <c r="CW262" s="160">
        <f>INDEX('raw-all-komoditas'!$B$3:$ZY$37, MATCH('Komoditas besar Nasional'!CW$2,'raw-all-komoditas'!$B$3:$B$37,0), MATCH('Komoditas besar Nasional'!$BV262,'raw-all-komoditas'!$B$3:$ZY$3,0))</f>
        <v>13825</v>
      </c>
      <c r="CX262" s="160">
        <f>INDEX('raw-all-komoditas'!$B$3:$ZY$37, MATCH('Komoditas besar Nasional'!CX$2,'raw-all-komoditas'!$B$3:$B$37,0), MATCH('Komoditas besar Nasional'!$BV262,'raw-all-komoditas'!$B$3:$ZY$3,0))</f>
        <v>8714</v>
      </c>
      <c r="CY262" s="160">
        <f>INDEX('raw-all-komoditas'!$B$3:$ZY$37, MATCH('Komoditas besar Nasional'!CY$2,'raw-all-komoditas'!$B$3:$B$37,0), MATCH('Komoditas besar Nasional'!$BV262,'raw-all-komoditas'!$B$3:$ZY$3,0))</f>
        <v>1193</v>
      </c>
      <c r="CZ262" s="160">
        <f>INDEX('raw-all-komoditas'!$B$3:$ZY$37, MATCH('Komoditas besar Nasional'!CZ$2,'raw-all-komoditas'!$B$3:$B$37,0), MATCH('Komoditas besar Nasional'!$BV262,'raw-all-komoditas'!$B$3:$ZY$3,0))</f>
        <v>719</v>
      </c>
      <c r="DA262" s="160">
        <f>INDEX('raw-all-komoditas'!$B$3:$ZY$37, MATCH('Komoditas besar Nasional'!DA$2,'raw-all-komoditas'!$B$3:$B$37,0), MATCH('Komoditas besar Nasional'!$BV262,'raw-all-komoditas'!$B$3:$ZY$3,0))</f>
        <v>32978</v>
      </c>
      <c r="DB262" s="160">
        <f>INDEX('raw-all-komoditas'!$B$3:$ZY$37, MATCH('Komoditas besar Nasional'!DB$2,'raw-all-komoditas'!$B$3:$B$37,0), MATCH('Komoditas besar Nasional'!$BV262,'raw-all-komoditas'!$B$3:$ZY$3,0))</f>
        <v>4911</v>
      </c>
      <c r="DC262" s="160">
        <f>INDEX('raw-all-komoditas'!$B$3:$ZY$37, MATCH('Komoditas besar Nasional'!DC$2,'raw-all-komoditas'!$B$3:$B$37,0), MATCH('Komoditas besar Nasional'!$BV262,'raw-all-komoditas'!$B$3:$ZY$3,0))</f>
        <v>8625</v>
      </c>
      <c r="DD262" s="160">
        <f>INDEX('raw-all-komoditas'!$B$3:$ZY$37, MATCH('Komoditas besar Nasional'!DD$2,'raw-all-komoditas'!$B$3:$B$37,0), MATCH('Komoditas besar Nasional'!$BV262,'raw-all-komoditas'!$B$3:$ZY$3,0))</f>
        <v>19835</v>
      </c>
      <c r="DF262" s="159" t="str">
        <f t="shared" si="38"/>
        <v>Lebih dari 250M</v>
      </c>
      <c r="DG262" s="159" t="str">
        <f t="shared" si="39"/>
        <v>Lebih dari 250M</v>
      </c>
      <c r="DH262" s="159" t="str">
        <f t="shared" si="40"/>
        <v>Lebih dari 250M</v>
      </c>
      <c r="DI262" s="159" t="str">
        <f t="shared" si="41"/>
        <v>Kurang dari 250M</v>
      </c>
      <c r="DJ262" s="159" t="str">
        <f t="shared" si="42"/>
        <v>Kurang dari 250M</v>
      </c>
      <c r="DK262" s="159" t="str">
        <f t="shared" si="43"/>
        <v>Kurang dari 250M</v>
      </c>
      <c r="DL262" s="159" t="str">
        <f t="shared" si="44"/>
        <v>Kurang dari 250M</v>
      </c>
      <c r="DM262" s="159" t="str">
        <f t="shared" si="45"/>
        <v>Lebih dari 250M</v>
      </c>
      <c r="DN262" s="159" t="str">
        <f t="shared" si="46"/>
        <v>Lebih dari 250M</v>
      </c>
      <c r="DO262" s="159" t="str">
        <f t="shared" si="47"/>
        <v>Lebih dari 250M</v>
      </c>
      <c r="DP262" s="159" t="str">
        <f t="shared" si="48"/>
        <v>Kurang dari 250M</v>
      </c>
      <c r="DQ262" s="159" t="str">
        <f t="shared" si="49"/>
        <v>Lebih dari 250M</v>
      </c>
      <c r="DR262" s="159" t="str">
        <f t="shared" si="50"/>
        <v>Kurang dari 250M</v>
      </c>
      <c r="DS262" s="159" t="str">
        <f t="shared" si="51"/>
        <v>Kurang dari 250M</v>
      </c>
      <c r="DT262" s="159" t="str">
        <f t="shared" si="52"/>
        <v>Kurang dari 250M</v>
      </c>
      <c r="DU262" s="159" t="str">
        <f t="shared" si="53"/>
        <v>Kurang dari 250M</v>
      </c>
      <c r="DV262" s="159" t="str">
        <f t="shared" si="54"/>
        <v>Kurang dari 250M</v>
      </c>
      <c r="DW262" s="159" t="str">
        <f t="shared" si="55"/>
        <v>Kurang dari 250M</v>
      </c>
      <c r="DX262" s="159" t="str">
        <f t="shared" si="56"/>
        <v>Kurang dari 250M</v>
      </c>
      <c r="DY262" s="159" t="str">
        <f t="shared" si="57"/>
        <v>Lebih dari 250M</v>
      </c>
      <c r="DZ262" s="159" t="str">
        <f t="shared" si="58"/>
        <v>Kurang dari 250M</v>
      </c>
      <c r="EA262" s="159" t="str">
        <f t="shared" si="59"/>
        <v>Kurang dari 250M</v>
      </c>
      <c r="EB262" s="159" t="str">
        <f t="shared" si="60"/>
        <v>Kurang dari 250M</v>
      </c>
      <c r="EC262" s="159" t="str">
        <f t="shared" si="61"/>
        <v>Kurang dari 250M</v>
      </c>
      <c r="ED262" s="159" t="str">
        <f t="shared" si="62"/>
        <v>Kurang dari 250M</v>
      </c>
      <c r="EE262" s="159" t="str">
        <f t="shared" si="63"/>
        <v>Kurang dari 250M</v>
      </c>
      <c r="EF262" s="159" t="str">
        <f t="shared" si="64"/>
        <v>Lebih dari 250M</v>
      </c>
      <c r="EG262" s="159" t="str">
        <f t="shared" si="65"/>
        <v>Lebih dari 250M</v>
      </c>
      <c r="EH262" s="159" t="str">
        <f t="shared" si="66"/>
        <v>Kurang dari 250M</v>
      </c>
      <c r="EI262" s="159" t="str">
        <f t="shared" si="67"/>
        <v>Kurang dari 250M</v>
      </c>
      <c r="EJ262" s="159" t="str">
        <f t="shared" si="68"/>
        <v>Lebih dari 250M</v>
      </c>
      <c r="EK262" s="159" t="str">
        <f t="shared" si="69"/>
        <v>Kurang dari 250M</v>
      </c>
      <c r="EL262" s="159" t="str">
        <f t="shared" si="70"/>
        <v>Lebih dari 250M</v>
      </c>
      <c r="EM262" s="159" t="str">
        <f t="shared" si="71"/>
        <v>Lebih dari 250M</v>
      </c>
    </row>
    <row r="263" spans="1:143" x14ac:dyDescent="0.3">
      <c r="A263" s="158" t="s">
        <v>911</v>
      </c>
      <c r="B263" s="159" t="s">
        <v>1286</v>
      </c>
      <c r="C263" s="160">
        <f>INDEX('raw-all-komoditas'!$B$3:$ZY$37, MATCH('Komoditas besar Nasional'!C$2,'raw-all-komoditas'!$B$3:$B$37,0), MATCH('Komoditas besar Nasional'!$B263,'raw-all-komoditas'!$B$3:$ZY$3,0))</f>
        <v>1.3188500000000001</v>
      </c>
      <c r="D263" s="160">
        <f>INDEX('raw-all-komoditas'!$B$3:$ZY$37, MATCH('Komoditas besar Nasional'!D$2,'raw-all-komoditas'!$B$3:$B$37,0), MATCH('Komoditas besar Nasional'!$B263,'raw-all-komoditas'!$B$3:$ZY$3,0))</f>
        <v>12.851139999999999</v>
      </c>
      <c r="E263" s="160">
        <f>INDEX('raw-all-komoditas'!$B$3:$ZY$37, MATCH('Komoditas besar Nasional'!E$2,'raw-all-komoditas'!$B$3:$B$37,0), MATCH('Komoditas besar Nasional'!$B263,'raw-all-komoditas'!$B$3:$ZY$3,0))</f>
        <v>0</v>
      </c>
      <c r="F263" s="160">
        <f>INDEX('raw-all-komoditas'!$B$3:$ZY$37, MATCH('Komoditas besar Nasional'!F$2,'raw-all-komoditas'!$B$3:$B$37,0), MATCH('Komoditas besar Nasional'!$B263,'raw-all-komoditas'!$B$3:$ZY$3,0))</f>
        <v>0</v>
      </c>
      <c r="G263" s="160">
        <f>INDEX('raw-all-komoditas'!$B$3:$ZY$37, MATCH('Komoditas besar Nasional'!G$2,'raw-all-komoditas'!$B$3:$B$37,0), MATCH('Komoditas besar Nasional'!$B263,'raw-all-komoditas'!$B$3:$ZY$3,0))</f>
        <v>8.7799999999999998E-4</v>
      </c>
      <c r="H263" s="160">
        <f>INDEX('raw-all-komoditas'!$B$3:$ZY$37, MATCH('Komoditas besar Nasional'!H$2,'raw-all-komoditas'!$B$3:$B$37,0), MATCH('Komoditas besar Nasional'!$B263,'raw-all-komoditas'!$B$3:$ZY$3,0))</f>
        <v>0</v>
      </c>
      <c r="I263" s="160">
        <f>INDEX('raw-all-komoditas'!$B$3:$ZY$37, MATCH('Komoditas besar Nasional'!I$2,'raw-all-komoditas'!$B$3:$B$37,0), MATCH('Komoditas besar Nasional'!$B263,'raw-all-komoditas'!$B$3:$ZY$3,0))</f>
        <v>0</v>
      </c>
      <c r="J263" s="160">
        <f>INDEX('raw-all-komoditas'!$B$3:$ZY$37, MATCH('Komoditas besar Nasional'!J$2,'raw-all-komoditas'!$B$3:$B$37,0), MATCH('Komoditas besar Nasional'!$B263,'raw-all-komoditas'!$B$3:$ZY$3,0))</f>
        <v>0</v>
      </c>
      <c r="K263" s="160">
        <f>INDEX('raw-all-komoditas'!$B$3:$ZY$37, MATCH('Komoditas besar Nasional'!K$2,'raw-all-komoditas'!$B$3:$B$37,0), MATCH('Komoditas besar Nasional'!$B263,'raw-all-komoditas'!$B$3:$ZY$3,0))</f>
        <v>0</v>
      </c>
      <c r="L263" s="160">
        <f>INDEX('raw-all-komoditas'!$B$3:$ZY$37, MATCH('Komoditas besar Nasional'!L$2,'raw-all-komoditas'!$B$3:$B$37,0), MATCH('Komoditas besar Nasional'!$B263,'raw-all-komoditas'!$B$3:$ZY$3,0))</f>
        <v>0</v>
      </c>
      <c r="M263" s="160">
        <f>INDEX('raw-all-komoditas'!$B$3:$ZY$37, MATCH('Komoditas besar Nasional'!M$2,'raw-all-komoditas'!$B$3:$B$37,0), MATCH('Komoditas besar Nasional'!$B263,'raw-all-komoditas'!$B$3:$ZY$3,0))</f>
        <v>3.0939000000000001E-2</v>
      </c>
      <c r="N263" s="160">
        <f>INDEX('raw-all-komoditas'!$B$3:$ZY$37, MATCH('Komoditas besar Nasional'!N$2,'raw-all-komoditas'!$B$3:$B$37,0), MATCH('Komoditas besar Nasional'!$B263,'raw-all-komoditas'!$B$3:$ZY$3,0))</f>
        <v>0</v>
      </c>
      <c r="O263" s="160">
        <f>INDEX('raw-all-komoditas'!$B$3:$ZY$37, MATCH('Komoditas besar Nasional'!O$2,'raw-all-komoditas'!$B$3:$B$37,0), MATCH('Komoditas besar Nasional'!$B263,'raw-all-komoditas'!$B$3:$ZY$3,0))</f>
        <v>0.33434999999999998</v>
      </c>
      <c r="P263" s="160">
        <f>INDEX('raw-all-komoditas'!$B$3:$ZY$37, MATCH('Komoditas besar Nasional'!P$2,'raw-all-komoditas'!$B$3:$B$37,0), MATCH('Komoditas besar Nasional'!$B263,'raw-all-komoditas'!$B$3:$ZY$3,0))</f>
        <v>0</v>
      </c>
      <c r="Q263" s="160">
        <f>INDEX('raw-all-komoditas'!$B$3:$ZY$37, MATCH('Komoditas besar Nasional'!Q$2,'raw-all-komoditas'!$B$3:$B$37,0), MATCH('Komoditas besar Nasional'!$B263,'raw-all-komoditas'!$B$3:$ZY$3,0))</f>
        <v>3.9E-2</v>
      </c>
      <c r="R263" s="160">
        <f>INDEX('raw-all-komoditas'!$B$3:$ZY$37, MATCH('Komoditas besar Nasional'!R$2,'raw-all-komoditas'!$B$3:$B$37,0), MATCH('Komoditas besar Nasional'!$B263,'raw-all-komoditas'!$B$3:$ZY$3,0))</f>
        <v>1.534E-3</v>
      </c>
      <c r="S263" s="160">
        <f>INDEX('raw-all-komoditas'!$B$3:$ZY$37, MATCH('Komoditas besar Nasional'!S$2,'raw-all-komoditas'!$B$3:$B$37,0), MATCH('Komoditas besar Nasional'!$B263,'raw-all-komoditas'!$B$3:$ZY$3,0))</f>
        <v>13.114850000000001</v>
      </c>
      <c r="T263" s="160">
        <f>INDEX('raw-all-komoditas'!$B$3:$ZY$37, MATCH('Komoditas besar Nasional'!T$2,'raw-all-komoditas'!$B$3:$B$37,0), MATCH('Komoditas besar Nasional'!$B263,'raw-all-komoditas'!$B$3:$ZY$3,0))</f>
        <v>18.242882000000002</v>
      </c>
      <c r="U263" s="160">
        <f>INDEX('raw-all-komoditas'!$B$3:$ZY$37, MATCH('Komoditas besar Nasional'!U$2,'raw-all-komoditas'!$B$3:$B$37,0), MATCH('Komoditas besar Nasional'!$B263,'raw-all-komoditas'!$B$3:$ZY$3,0))</f>
        <v>130.90757300000001</v>
      </c>
      <c r="V263" s="160">
        <f>INDEX('raw-all-komoditas'!$B$3:$ZY$37, MATCH('Komoditas besar Nasional'!V$2,'raw-all-komoditas'!$B$3:$B$37,0), MATCH('Komoditas besar Nasional'!$B263,'raw-all-komoditas'!$B$3:$ZY$3,0))</f>
        <v>0</v>
      </c>
      <c r="W263" s="160">
        <f>INDEX('raw-all-komoditas'!$B$3:$ZY$37, MATCH('Komoditas besar Nasional'!W$2,'raw-all-komoditas'!$B$3:$B$37,0), MATCH('Komoditas besar Nasional'!$B263,'raw-all-komoditas'!$B$3:$ZY$3,0))</f>
        <v>0</v>
      </c>
      <c r="X263" s="160">
        <f>INDEX('raw-all-komoditas'!$B$3:$ZY$37, MATCH('Komoditas besar Nasional'!X$2,'raw-all-komoditas'!$B$3:$B$37,0), MATCH('Komoditas besar Nasional'!$B263,'raw-all-komoditas'!$B$3:$ZY$3,0))</f>
        <v>0</v>
      </c>
      <c r="Y263" s="160">
        <f>INDEX('raw-all-komoditas'!$B$3:$ZY$37, MATCH('Komoditas besar Nasional'!Y$2,'raw-all-komoditas'!$B$3:$B$37,0), MATCH('Komoditas besar Nasional'!$B263,'raw-all-komoditas'!$B$3:$ZY$3,0))</f>
        <v>0</v>
      </c>
      <c r="Z263" s="160">
        <f>INDEX('raw-all-komoditas'!$B$3:$ZY$37, MATCH('Komoditas besar Nasional'!Z$2,'raw-all-komoditas'!$B$3:$B$37,0), MATCH('Komoditas besar Nasional'!$B263,'raw-all-komoditas'!$B$3:$ZY$3,0))</f>
        <v>0</v>
      </c>
      <c r="AA263" s="160">
        <f>INDEX('raw-all-komoditas'!$B$3:$ZY$37, MATCH('Komoditas besar Nasional'!AA$2,'raw-all-komoditas'!$B$3:$B$37,0), MATCH('Komoditas besar Nasional'!$B263,'raw-all-komoditas'!$B$3:$ZY$3,0))</f>
        <v>2.2514829999999999</v>
      </c>
      <c r="AB263" s="160">
        <f>INDEX('raw-all-komoditas'!$B$3:$ZY$37, MATCH('Komoditas besar Nasional'!AB$2,'raw-all-komoditas'!$B$3:$B$37,0), MATCH('Komoditas besar Nasional'!$B263,'raw-all-komoditas'!$B$3:$ZY$3,0))</f>
        <v>5.9559600000000001</v>
      </c>
      <c r="AC263" s="160">
        <f>INDEX('raw-all-komoditas'!$B$3:$ZY$37, MATCH('Komoditas besar Nasional'!AC$2,'raw-all-komoditas'!$B$3:$B$37,0), MATCH('Komoditas besar Nasional'!$B263,'raw-all-komoditas'!$B$3:$ZY$3,0))</f>
        <v>8.3639659999999996</v>
      </c>
      <c r="AD263" s="160">
        <f>INDEX('raw-all-komoditas'!$B$3:$ZY$37, MATCH('Komoditas besar Nasional'!AD$2,'raw-all-komoditas'!$B$3:$B$37,0), MATCH('Komoditas besar Nasional'!$B263,'raw-all-komoditas'!$B$3:$ZY$3,0))</f>
        <v>16.076457000000001</v>
      </c>
      <c r="AE263" s="160">
        <f>INDEX('raw-all-komoditas'!$B$3:$ZY$37, MATCH('Komoditas besar Nasional'!AE$2,'raw-all-komoditas'!$B$3:$B$37,0), MATCH('Komoditas besar Nasional'!$B263,'raw-all-komoditas'!$B$3:$ZY$3,0))</f>
        <v>24.242515999999998</v>
      </c>
      <c r="AF263" s="160">
        <f>INDEX('raw-all-komoditas'!$B$3:$ZY$37, MATCH('Komoditas besar Nasional'!AF$2,'raw-all-komoditas'!$B$3:$B$37,0), MATCH('Komoditas besar Nasional'!$B263,'raw-all-komoditas'!$B$3:$ZY$3,0))</f>
        <v>16.565601999999998</v>
      </c>
      <c r="AG263" s="160">
        <f>INDEX('raw-all-komoditas'!$B$3:$ZY$37, MATCH('Komoditas besar Nasional'!AG$2,'raw-all-komoditas'!$B$3:$B$37,0), MATCH('Komoditas besar Nasional'!$B263,'raw-all-komoditas'!$B$3:$ZY$3,0))</f>
        <v>54.173144000000001</v>
      </c>
      <c r="AH263" s="160">
        <f>INDEX('raw-all-komoditas'!$B$3:$ZY$37, MATCH('Komoditas besar Nasional'!AH$2,'raw-all-komoditas'!$B$3:$B$37,0), MATCH('Komoditas besar Nasional'!$B263,'raw-all-komoditas'!$B$3:$ZY$3,0))</f>
        <v>3.3049200000000001</v>
      </c>
      <c r="AI263" s="160">
        <f>INDEX('raw-all-komoditas'!$B$3:$ZY$37, MATCH('Komoditas besar Nasional'!AI$2,'raw-all-komoditas'!$B$3:$B$37,0), MATCH('Komoditas besar Nasional'!$B263,'raw-all-komoditas'!$B$3:$ZY$3,0))</f>
        <v>0</v>
      </c>
      <c r="AJ263" s="160">
        <f>INDEX('raw-all-komoditas'!$B$3:$ZY$37, MATCH('Komoditas besar Nasional'!AJ$2,'raw-all-komoditas'!$B$3:$B$37,0), MATCH('Komoditas besar Nasional'!$B263,'raw-all-komoditas'!$B$3:$ZY$3,0))</f>
        <v>0</v>
      </c>
      <c r="AK263" s="181"/>
      <c r="AL263" s="160">
        <f>INDEX('rank provinsi to commodity'!$B$3:$ZX$37, MATCH(AL$2,'rank provinsi to commodity'!$B$3:$B$37,0),MATCH($B263,'rank provinsi to commodity'!$B$3:$ZX$3,0))</f>
        <v>13</v>
      </c>
      <c r="AM263" s="160">
        <f>INDEX('rank provinsi to commodity'!$B$3:$ZX$37, MATCH(AM$2,'rank provinsi to commodity'!$B$3:$B$37,0),MATCH($B263,'rank provinsi to commodity'!$B$3:$ZX$3,0))</f>
        <v>8</v>
      </c>
      <c r="AN263" s="160">
        <f>INDEX('rank provinsi to commodity'!$B$3:$ZX$37, MATCH(AN$2,'rank provinsi to commodity'!$B$3:$B$37,0),MATCH($B263,'rank provinsi to commodity'!$B$3:$ZX$3,0))</f>
        <v>19</v>
      </c>
      <c r="AO263" s="160">
        <f>INDEX('rank provinsi to commodity'!$B$3:$ZX$37, MATCH(AO$2,'rank provinsi to commodity'!$B$3:$B$37,0),MATCH($B263,'rank provinsi to commodity'!$B$3:$ZX$3,0))</f>
        <v>19</v>
      </c>
      <c r="AP263" s="160">
        <f>INDEX('rank provinsi to commodity'!$B$3:$ZX$37, MATCH(AP$2,'rank provinsi to commodity'!$B$3:$B$37,0),MATCH($B263,'rank provinsi to commodity'!$B$3:$ZX$3,0))</f>
        <v>18</v>
      </c>
      <c r="AQ263" s="160">
        <f>INDEX('rank provinsi to commodity'!$B$3:$ZX$37, MATCH(AQ$2,'rank provinsi to commodity'!$B$3:$B$37,0),MATCH($B263,'rank provinsi to commodity'!$B$3:$ZX$3,0))</f>
        <v>19</v>
      </c>
      <c r="AR263" s="160">
        <f>INDEX('rank provinsi to commodity'!$B$3:$ZX$37, MATCH(AR$2,'rank provinsi to commodity'!$B$3:$B$37,0),MATCH($B263,'rank provinsi to commodity'!$B$3:$ZX$3,0))</f>
        <v>19</v>
      </c>
      <c r="AS263" s="160">
        <f>INDEX('rank provinsi to commodity'!$B$3:$ZX$37, MATCH(AS$2,'rank provinsi to commodity'!$B$3:$B$37,0),MATCH($B263,'rank provinsi to commodity'!$B$3:$ZX$3,0))</f>
        <v>19</v>
      </c>
      <c r="AT263" s="160">
        <f>INDEX('rank provinsi to commodity'!$B$3:$ZX$37, MATCH(AT$2,'rank provinsi to commodity'!$B$3:$B$37,0),MATCH($B263,'rank provinsi to commodity'!$B$3:$ZX$3,0))</f>
        <v>19</v>
      </c>
      <c r="AU263" s="160">
        <f>INDEX('rank provinsi to commodity'!$B$3:$ZX$37, MATCH(AU$2,'rank provinsi to commodity'!$B$3:$B$37,0),MATCH($B263,'rank provinsi to commodity'!$B$3:$ZX$3,0))</f>
        <v>19</v>
      </c>
      <c r="AV263" s="160">
        <f>INDEX('rank provinsi to commodity'!$B$3:$ZX$37, MATCH(AV$2,'rank provinsi to commodity'!$B$3:$B$37,0),MATCH($B263,'rank provinsi to commodity'!$B$3:$ZX$3,0))</f>
        <v>16</v>
      </c>
      <c r="AW263" s="160">
        <f>INDEX('rank provinsi to commodity'!$B$3:$ZX$37, MATCH(AW$2,'rank provinsi to commodity'!$B$3:$B$37,0),MATCH($B263,'rank provinsi to commodity'!$B$3:$ZX$3,0))</f>
        <v>19</v>
      </c>
      <c r="AX263" s="160">
        <f>INDEX('rank provinsi to commodity'!$B$3:$ZX$37, MATCH(AX$2,'rank provinsi to commodity'!$B$3:$B$37,0),MATCH($B263,'rank provinsi to commodity'!$B$3:$ZX$3,0))</f>
        <v>14</v>
      </c>
      <c r="AY263" s="160">
        <f>INDEX('rank provinsi to commodity'!$B$3:$ZX$37, MATCH(AY$2,'rank provinsi to commodity'!$B$3:$B$37,0),MATCH($B263,'rank provinsi to commodity'!$B$3:$ZX$3,0))</f>
        <v>19</v>
      </c>
      <c r="AZ263" s="160">
        <f>INDEX('rank provinsi to commodity'!$B$3:$ZX$37, MATCH(AZ$2,'rank provinsi to commodity'!$B$3:$B$37,0),MATCH($B263,'rank provinsi to commodity'!$B$3:$ZX$3,0))</f>
        <v>15</v>
      </c>
      <c r="BA263" s="160">
        <f>INDEX('rank provinsi to commodity'!$B$3:$ZX$37, MATCH(BA$2,'rank provinsi to commodity'!$B$3:$B$37,0),MATCH($B263,'rank provinsi to commodity'!$B$3:$ZX$3,0))</f>
        <v>17</v>
      </c>
      <c r="BB263" s="160">
        <f>INDEX('rank provinsi to commodity'!$B$3:$ZX$37, MATCH(BB$2,'rank provinsi to commodity'!$B$3:$B$37,0),MATCH($B263,'rank provinsi to commodity'!$B$3:$ZX$3,0))</f>
        <v>7</v>
      </c>
      <c r="BC263" s="160">
        <f>INDEX('rank provinsi to commodity'!$B$3:$ZX$37, MATCH(BC$2,'rank provinsi to commodity'!$B$3:$B$37,0),MATCH($B263,'rank provinsi to commodity'!$B$3:$ZX$3,0))</f>
        <v>4</v>
      </c>
      <c r="BD263" s="160">
        <f>INDEX('rank provinsi to commodity'!$B$3:$ZX$37, MATCH(BD$2,'rank provinsi to commodity'!$B$3:$B$37,0),MATCH($B263,'rank provinsi to commodity'!$B$3:$ZX$3,0))</f>
        <v>1</v>
      </c>
      <c r="BE263" s="160">
        <f>INDEX('rank provinsi to commodity'!$B$3:$ZX$37, MATCH(BE$2,'rank provinsi to commodity'!$B$3:$B$37,0),MATCH($B263,'rank provinsi to commodity'!$B$3:$ZX$3,0))</f>
        <v>19</v>
      </c>
      <c r="BF263" s="160">
        <f>INDEX('rank provinsi to commodity'!$B$3:$ZX$37, MATCH(BF$2,'rank provinsi to commodity'!$B$3:$B$37,0),MATCH($B263,'rank provinsi to commodity'!$B$3:$ZX$3,0))</f>
        <v>19</v>
      </c>
      <c r="BG263" s="160">
        <f>INDEX('rank provinsi to commodity'!$B$3:$ZX$37, MATCH(BG$2,'rank provinsi to commodity'!$B$3:$B$37,0),MATCH($B263,'rank provinsi to commodity'!$B$3:$ZX$3,0))</f>
        <v>19</v>
      </c>
      <c r="BH263" s="160">
        <f>INDEX('rank provinsi to commodity'!$B$3:$ZX$37, MATCH(BH$2,'rank provinsi to commodity'!$B$3:$B$37,0),MATCH($B263,'rank provinsi to commodity'!$B$3:$ZX$3,0))</f>
        <v>19</v>
      </c>
      <c r="BI263" s="160">
        <f>INDEX('rank provinsi to commodity'!$B$3:$ZX$37, MATCH(BI$2,'rank provinsi to commodity'!$B$3:$B$37,0),MATCH($B263,'rank provinsi to commodity'!$B$3:$ZX$3,0))</f>
        <v>19</v>
      </c>
      <c r="BJ263" s="160">
        <f>INDEX('rank provinsi to commodity'!$B$3:$ZX$37, MATCH(BJ$2,'rank provinsi to commodity'!$B$3:$B$37,0),MATCH($B263,'rank provinsi to commodity'!$B$3:$ZX$3,0))</f>
        <v>12</v>
      </c>
      <c r="BK263" s="160">
        <f>INDEX('rank provinsi to commodity'!$B$3:$ZX$37, MATCH(BK$2,'rank provinsi to commodity'!$B$3:$B$37,0),MATCH($B263,'rank provinsi to commodity'!$B$3:$ZX$3,0))</f>
        <v>10</v>
      </c>
      <c r="BL263" s="160">
        <f>INDEX('rank provinsi to commodity'!$B$3:$ZX$37, MATCH(BL$2,'rank provinsi to commodity'!$B$3:$B$37,0),MATCH($B263,'rank provinsi to commodity'!$B$3:$ZX$3,0))</f>
        <v>9</v>
      </c>
      <c r="BM263" s="160">
        <f>INDEX('rank provinsi to commodity'!$B$3:$ZX$37, MATCH(BM$2,'rank provinsi to commodity'!$B$3:$B$37,0),MATCH($B263,'rank provinsi to commodity'!$B$3:$ZX$3,0))</f>
        <v>6</v>
      </c>
      <c r="BN263" s="160">
        <f>INDEX('rank provinsi to commodity'!$B$3:$ZX$37, MATCH(BN$2,'rank provinsi to commodity'!$B$3:$B$37,0),MATCH($B263,'rank provinsi to commodity'!$B$3:$ZX$3,0))</f>
        <v>3</v>
      </c>
      <c r="BO263" s="160">
        <f>INDEX('rank provinsi to commodity'!$B$3:$ZX$37, MATCH(BO$2,'rank provinsi to commodity'!$B$3:$B$37,0),MATCH($B263,'rank provinsi to commodity'!$B$3:$ZX$3,0))</f>
        <v>5</v>
      </c>
      <c r="BP263" s="160">
        <f>INDEX('rank provinsi to commodity'!$B$3:$ZX$37, MATCH(BP$2,'rank provinsi to commodity'!$B$3:$B$37,0),MATCH($B263,'rank provinsi to commodity'!$B$3:$ZX$3,0))</f>
        <v>2</v>
      </c>
      <c r="BQ263" s="160">
        <f>INDEX('rank provinsi to commodity'!$B$3:$ZX$37, MATCH(BQ$2,'rank provinsi to commodity'!$B$3:$B$37,0),MATCH($B263,'rank provinsi to commodity'!$B$3:$ZX$3,0))</f>
        <v>11</v>
      </c>
      <c r="BR263" s="160">
        <f>INDEX('rank provinsi to commodity'!$B$3:$ZX$37, MATCH(BR$2,'rank provinsi to commodity'!$B$3:$B$37,0),MATCH($B263,'rank provinsi to commodity'!$B$3:$ZX$3,0))</f>
        <v>19</v>
      </c>
      <c r="BS263" s="173">
        <f>INDEX('rank provinsi to commodity'!$B$3:$ZX$37, MATCH(BS$2,'rank provinsi to commodity'!$B$3:$B$37,0),MATCH($B263,'rank provinsi to commodity'!$B$3:$ZX$3,0))</f>
        <v>19</v>
      </c>
      <c r="BT263" s="181"/>
      <c r="BU263" s="184" t="str">
        <f t="shared" si="37"/>
        <v>PERIKANAN TANGKAP LAUT (Ton)</v>
      </c>
      <c r="BV263" s="149" t="s">
        <v>1026</v>
      </c>
      <c r="BW263" s="160">
        <f>INDEX('raw-all-komoditas'!$B$3:$ZY$37, MATCH('Komoditas besar Nasional'!BW$2,'raw-all-komoditas'!$B$3:$B$37,0), MATCH('Komoditas besar Nasional'!$BV263,'raw-all-komoditas'!$B$3:$ZY$3,0))</f>
        <v>135</v>
      </c>
      <c r="BX263" s="160">
        <f>INDEX('raw-all-komoditas'!$B$3:$ZY$37, MATCH('Komoditas besar Nasional'!BX$2,'raw-all-komoditas'!$B$3:$B$37,0), MATCH('Komoditas besar Nasional'!$BV263,'raw-all-komoditas'!$B$3:$ZY$3,0))</f>
        <v>525</v>
      </c>
      <c r="BY263" s="160">
        <f>INDEX('raw-all-komoditas'!$B$3:$ZY$37, MATCH('Komoditas besar Nasional'!BY$2,'raw-all-komoditas'!$B$3:$B$37,0), MATCH('Komoditas besar Nasional'!$BV263,'raw-all-komoditas'!$B$3:$ZY$3,0))</f>
        <v>0</v>
      </c>
      <c r="BZ263" s="160">
        <f>INDEX('raw-all-komoditas'!$B$3:$ZY$37, MATCH('Komoditas besar Nasional'!BZ$2,'raw-all-komoditas'!$B$3:$B$37,0), MATCH('Komoditas besar Nasional'!$BV263,'raw-all-komoditas'!$B$3:$ZY$3,0))</f>
        <v>0</v>
      </c>
      <c r="CA263" s="160">
        <f>INDEX('raw-all-komoditas'!$B$3:$ZY$37, MATCH('Komoditas besar Nasional'!CA$2,'raw-all-komoditas'!$B$3:$B$37,0), MATCH('Komoditas besar Nasional'!$BV263,'raw-all-komoditas'!$B$3:$ZY$3,0))</f>
        <v>0</v>
      </c>
      <c r="CB263" s="160">
        <f>INDEX('raw-all-komoditas'!$B$3:$ZY$37, MATCH('Komoditas besar Nasional'!CB$2,'raw-all-komoditas'!$B$3:$B$37,0), MATCH('Komoditas besar Nasional'!$BV263,'raw-all-komoditas'!$B$3:$ZY$3,0))</f>
        <v>0</v>
      </c>
      <c r="CC263" s="160">
        <f>INDEX('raw-all-komoditas'!$B$3:$ZY$37, MATCH('Komoditas besar Nasional'!CC$2,'raw-all-komoditas'!$B$3:$B$37,0), MATCH('Komoditas besar Nasional'!$BV263,'raw-all-komoditas'!$B$3:$ZY$3,0))</f>
        <v>0</v>
      </c>
      <c r="CD263" s="160">
        <f>INDEX('raw-all-komoditas'!$B$3:$ZY$37, MATCH('Komoditas besar Nasional'!CD$2,'raw-all-komoditas'!$B$3:$B$37,0), MATCH('Komoditas besar Nasional'!$BV263,'raw-all-komoditas'!$B$3:$ZY$3,0))</f>
        <v>0</v>
      </c>
      <c r="CE263" s="160">
        <f>INDEX('raw-all-komoditas'!$B$3:$ZY$37, MATCH('Komoditas besar Nasional'!CE$2,'raw-all-komoditas'!$B$3:$B$37,0), MATCH('Komoditas besar Nasional'!$BV263,'raw-all-komoditas'!$B$3:$ZY$3,0))</f>
        <v>0</v>
      </c>
      <c r="CF263" s="160">
        <f>INDEX('raw-all-komoditas'!$B$3:$ZY$37, MATCH('Komoditas besar Nasional'!CF$2,'raw-all-komoditas'!$B$3:$B$37,0), MATCH('Komoditas besar Nasional'!$BV263,'raw-all-komoditas'!$B$3:$ZY$3,0))</f>
        <v>0</v>
      </c>
      <c r="CG263" s="160">
        <f>INDEX('raw-all-komoditas'!$B$3:$ZY$37, MATCH('Komoditas besar Nasional'!CG$2,'raw-all-komoditas'!$B$3:$B$37,0), MATCH('Komoditas besar Nasional'!$BV263,'raw-all-komoditas'!$B$3:$ZY$3,0))</f>
        <v>2</v>
      </c>
      <c r="CH263" s="160">
        <f>INDEX('raw-all-komoditas'!$B$3:$ZY$37, MATCH('Komoditas besar Nasional'!CH$2,'raw-all-komoditas'!$B$3:$B$37,0), MATCH('Komoditas besar Nasional'!$BV263,'raw-all-komoditas'!$B$3:$ZY$3,0))</f>
        <v>0</v>
      </c>
      <c r="CI263" s="160">
        <f>INDEX('raw-all-komoditas'!$B$3:$ZY$37, MATCH('Komoditas besar Nasional'!CI$2,'raw-all-komoditas'!$B$3:$B$37,0), MATCH('Komoditas besar Nasional'!$BV263,'raw-all-komoditas'!$B$3:$ZY$3,0))</f>
        <v>26</v>
      </c>
      <c r="CJ263" s="160">
        <f>INDEX('raw-all-komoditas'!$B$3:$ZY$37, MATCH('Komoditas besar Nasional'!CJ$2,'raw-all-komoditas'!$B$3:$B$37,0), MATCH('Komoditas besar Nasional'!$BV263,'raw-all-komoditas'!$B$3:$ZY$3,0))</f>
        <v>0</v>
      </c>
      <c r="CK263" s="160">
        <f>INDEX('raw-all-komoditas'!$B$3:$ZY$37, MATCH('Komoditas besar Nasional'!CK$2,'raw-all-komoditas'!$B$3:$B$37,0), MATCH('Komoditas besar Nasional'!$BV263,'raw-all-komoditas'!$B$3:$ZY$3,0))</f>
        <v>3</v>
      </c>
      <c r="CL263" s="160">
        <f>INDEX('raw-all-komoditas'!$B$3:$ZY$37, MATCH('Komoditas besar Nasional'!CL$2,'raw-all-komoditas'!$B$3:$B$37,0), MATCH('Komoditas besar Nasional'!$BV263,'raw-all-komoditas'!$B$3:$ZY$3,0))</f>
        <v>0</v>
      </c>
      <c r="CM263" s="160">
        <f>INDEX('raw-all-komoditas'!$B$3:$ZY$37, MATCH('Komoditas besar Nasional'!CM$2,'raw-all-komoditas'!$B$3:$B$37,0), MATCH('Komoditas besar Nasional'!$BV263,'raw-all-komoditas'!$B$3:$ZY$3,0))</f>
        <v>741</v>
      </c>
      <c r="CN263" s="160">
        <f>INDEX('raw-all-komoditas'!$B$3:$ZY$37, MATCH('Komoditas besar Nasional'!CN$2,'raw-all-komoditas'!$B$3:$B$37,0), MATCH('Komoditas besar Nasional'!$BV263,'raw-all-komoditas'!$B$3:$ZY$3,0))</f>
        <v>777</v>
      </c>
      <c r="CO263" s="160">
        <f>INDEX('raw-all-komoditas'!$B$3:$ZY$37, MATCH('Komoditas besar Nasional'!CO$2,'raw-all-komoditas'!$B$3:$B$37,0), MATCH('Komoditas besar Nasional'!$BV263,'raw-all-komoditas'!$B$3:$ZY$3,0))</f>
        <v>6663</v>
      </c>
      <c r="CP263" s="160">
        <f>INDEX('raw-all-komoditas'!$B$3:$ZY$37, MATCH('Komoditas besar Nasional'!CP$2,'raw-all-komoditas'!$B$3:$B$37,0), MATCH('Komoditas besar Nasional'!$BV263,'raw-all-komoditas'!$B$3:$ZY$3,0))</f>
        <v>0</v>
      </c>
      <c r="CQ263" s="160">
        <f>INDEX('raw-all-komoditas'!$B$3:$ZY$37, MATCH('Komoditas besar Nasional'!CQ$2,'raw-all-komoditas'!$B$3:$B$37,0), MATCH('Komoditas besar Nasional'!$BV263,'raw-all-komoditas'!$B$3:$ZY$3,0))</f>
        <v>0</v>
      </c>
      <c r="CR263" s="160">
        <f>INDEX('raw-all-komoditas'!$B$3:$ZY$37, MATCH('Komoditas besar Nasional'!CR$2,'raw-all-komoditas'!$B$3:$B$37,0), MATCH('Komoditas besar Nasional'!$BV263,'raw-all-komoditas'!$B$3:$ZY$3,0))</f>
        <v>0</v>
      </c>
      <c r="CS263" s="160">
        <f>INDEX('raw-all-komoditas'!$B$3:$ZY$37, MATCH('Komoditas besar Nasional'!CS$2,'raw-all-komoditas'!$B$3:$B$37,0), MATCH('Komoditas besar Nasional'!$BV263,'raw-all-komoditas'!$B$3:$ZY$3,0))</f>
        <v>0</v>
      </c>
      <c r="CT263" s="160">
        <f>INDEX('raw-all-komoditas'!$B$3:$ZY$37, MATCH('Komoditas besar Nasional'!CT$2,'raw-all-komoditas'!$B$3:$B$37,0), MATCH('Komoditas besar Nasional'!$BV263,'raw-all-komoditas'!$B$3:$ZY$3,0))</f>
        <v>0</v>
      </c>
      <c r="CU263" s="160">
        <f>INDEX('raw-all-komoditas'!$B$3:$ZY$37, MATCH('Komoditas besar Nasional'!CU$2,'raw-all-komoditas'!$B$3:$B$37,0), MATCH('Komoditas besar Nasional'!$BV263,'raw-all-komoditas'!$B$3:$ZY$3,0))</f>
        <v>204</v>
      </c>
      <c r="CV263" s="160">
        <f>INDEX('raw-all-komoditas'!$B$3:$ZY$37, MATCH('Komoditas besar Nasional'!CV$2,'raw-all-komoditas'!$B$3:$B$37,0), MATCH('Komoditas besar Nasional'!$BV263,'raw-all-komoditas'!$B$3:$ZY$3,0))</f>
        <v>452</v>
      </c>
      <c r="CW263" s="160">
        <f>INDEX('raw-all-komoditas'!$B$3:$ZY$37, MATCH('Komoditas besar Nasional'!CW$2,'raw-all-komoditas'!$B$3:$B$37,0), MATCH('Komoditas besar Nasional'!$BV263,'raw-all-komoditas'!$B$3:$ZY$3,0))</f>
        <v>431</v>
      </c>
      <c r="CX263" s="160">
        <f>INDEX('raw-all-komoditas'!$B$3:$ZY$37, MATCH('Komoditas besar Nasional'!CX$2,'raw-all-komoditas'!$B$3:$B$37,0), MATCH('Komoditas besar Nasional'!$BV263,'raw-all-komoditas'!$B$3:$ZY$3,0))</f>
        <v>1094</v>
      </c>
      <c r="CY263" s="160">
        <f>INDEX('raw-all-komoditas'!$B$3:$ZY$37, MATCH('Komoditas besar Nasional'!CY$2,'raw-all-komoditas'!$B$3:$B$37,0), MATCH('Komoditas besar Nasional'!$BV263,'raw-all-komoditas'!$B$3:$ZY$3,0))</f>
        <v>1511</v>
      </c>
      <c r="CZ263" s="160">
        <f>INDEX('raw-all-komoditas'!$B$3:$ZY$37, MATCH('Komoditas besar Nasional'!CZ$2,'raw-all-komoditas'!$B$3:$B$37,0), MATCH('Komoditas besar Nasional'!$BV263,'raw-all-komoditas'!$B$3:$ZY$3,0))</f>
        <v>1284</v>
      </c>
      <c r="DA263" s="160">
        <f>INDEX('raw-all-komoditas'!$B$3:$ZY$37, MATCH('Komoditas besar Nasional'!DA$2,'raw-all-komoditas'!$B$3:$B$37,0), MATCH('Komoditas besar Nasional'!$BV263,'raw-all-komoditas'!$B$3:$ZY$3,0))</f>
        <v>3278</v>
      </c>
      <c r="DB263" s="160">
        <f>INDEX('raw-all-komoditas'!$B$3:$ZY$37, MATCH('Komoditas besar Nasional'!DB$2,'raw-all-komoditas'!$B$3:$B$37,0), MATCH('Komoditas besar Nasional'!$BV263,'raw-all-komoditas'!$B$3:$ZY$3,0))</f>
        <v>165</v>
      </c>
      <c r="DC263" s="160">
        <f>INDEX('raw-all-komoditas'!$B$3:$ZY$37, MATCH('Komoditas besar Nasional'!DC$2,'raw-all-komoditas'!$B$3:$B$37,0), MATCH('Komoditas besar Nasional'!$BV263,'raw-all-komoditas'!$B$3:$ZY$3,0))</f>
        <v>0</v>
      </c>
      <c r="DD263" s="160">
        <f>INDEX('raw-all-komoditas'!$B$3:$ZY$37, MATCH('Komoditas besar Nasional'!DD$2,'raw-all-komoditas'!$B$3:$B$37,0), MATCH('Komoditas besar Nasional'!$BV263,'raw-all-komoditas'!$B$3:$ZY$3,0))</f>
        <v>0</v>
      </c>
      <c r="DF263" s="159" t="str">
        <f t="shared" si="38"/>
        <v>Kurang dari 250M</v>
      </c>
      <c r="DG263" s="159" t="str">
        <f t="shared" si="39"/>
        <v>Kurang dari 250M</v>
      </c>
      <c r="DH263" s="159" t="str">
        <f t="shared" si="40"/>
        <v>Kurang dari 250M</v>
      </c>
      <c r="DI263" s="159" t="str">
        <f t="shared" si="41"/>
        <v>Kurang dari 250M</v>
      </c>
      <c r="DJ263" s="159" t="str">
        <f t="shared" si="42"/>
        <v>Kurang dari 250M</v>
      </c>
      <c r="DK263" s="159" t="str">
        <f t="shared" si="43"/>
        <v>Kurang dari 250M</v>
      </c>
      <c r="DL263" s="159" t="str">
        <f t="shared" si="44"/>
        <v>Kurang dari 250M</v>
      </c>
      <c r="DM263" s="159" t="str">
        <f t="shared" si="45"/>
        <v>Kurang dari 250M</v>
      </c>
      <c r="DN263" s="159" t="str">
        <f t="shared" si="46"/>
        <v>Kurang dari 250M</v>
      </c>
      <c r="DO263" s="159" t="str">
        <f t="shared" si="47"/>
        <v>Kurang dari 250M</v>
      </c>
      <c r="DP263" s="159" t="str">
        <f t="shared" si="48"/>
        <v>Kurang dari 250M</v>
      </c>
      <c r="DQ263" s="159" t="str">
        <f t="shared" si="49"/>
        <v>Kurang dari 250M</v>
      </c>
      <c r="DR263" s="159" t="str">
        <f t="shared" si="50"/>
        <v>Kurang dari 250M</v>
      </c>
      <c r="DS263" s="159" t="str">
        <f t="shared" si="51"/>
        <v>Kurang dari 250M</v>
      </c>
      <c r="DT263" s="159" t="str">
        <f t="shared" si="52"/>
        <v>Kurang dari 250M</v>
      </c>
      <c r="DU263" s="159" t="str">
        <f t="shared" si="53"/>
        <v>Kurang dari 250M</v>
      </c>
      <c r="DV263" s="159" t="str">
        <f t="shared" si="54"/>
        <v>Kurang dari 250M</v>
      </c>
      <c r="DW263" s="159" t="str">
        <f t="shared" si="55"/>
        <v>Kurang dari 250M</v>
      </c>
      <c r="DX263" s="159" t="str">
        <f t="shared" si="56"/>
        <v>Kurang dari 250M</v>
      </c>
      <c r="DY263" s="159" t="str">
        <f t="shared" si="57"/>
        <v>Kurang dari 250M</v>
      </c>
      <c r="DZ263" s="159" t="str">
        <f t="shared" si="58"/>
        <v>Kurang dari 250M</v>
      </c>
      <c r="EA263" s="159" t="str">
        <f t="shared" si="59"/>
        <v>Kurang dari 250M</v>
      </c>
      <c r="EB263" s="159" t="str">
        <f t="shared" si="60"/>
        <v>Kurang dari 250M</v>
      </c>
      <c r="EC263" s="159" t="str">
        <f t="shared" si="61"/>
        <v>Kurang dari 250M</v>
      </c>
      <c r="ED263" s="159" t="str">
        <f t="shared" si="62"/>
        <v>Kurang dari 250M</v>
      </c>
      <c r="EE263" s="159" t="str">
        <f t="shared" si="63"/>
        <v>Kurang dari 250M</v>
      </c>
      <c r="EF263" s="159" t="str">
        <f t="shared" si="64"/>
        <v>Kurang dari 250M</v>
      </c>
      <c r="EG263" s="159" t="str">
        <f t="shared" si="65"/>
        <v>Kurang dari 250M</v>
      </c>
      <c r="EH263" s="159" t="str">
        <f t="shared" si="66"/>
        <v>Kurang dari 250M</v>
      </c>
      <c r="EI263" s="159" t="str">
        <f t="shared" si="67"/>
        <v>Kurang dari 250M</v>
      </c>
      <c r="EJ263" s="159" t="str">
        <f t="shared" si="68"/>
        <v>Kurang dari 250M</v>
      </c>
      <c r="EK263" s="159" t="str">
        <f t="shared" si="69"/>
        <v>Kurang dari 250M</v>
      </c>
      <c r="EL263" s="159" t="str">
        <f t="shared" si="70"/>
        <v>Kurang dari 250M</v>
      </c>
      <c r="EM263" s="159" t="str">
        <f t="shared" si="71"/>
        <v>Kurang dari 250M</v>
      </c>
    </row>
    <row r="264" spans="1:143" x14ac:dyDescent="0.3">
      <c r="A264" s="158" t="s">
        <v>911</v>
      </c>
      <c r="B264" s="159" t="s">
        <v>1287</v>
      </c>
      <c r="C264" s="160">
        <f>INDEX('raw-all-komoditas'!$B$3:$ZY$37, MATCH('Komoditas besar Nasional'!C$2,'raw-all-komoditas'!$B$3:$B$37,0), MATCH('Komoditas besar Nasional'!$B264,'raw-all-komoditas'!$B$3:$ZY$3,0))</f>
        <v>374.821913</v>
      </c>
      <c r="D264" s="160">
        <f>INDEX('raw-all-komoditas'!$B$3:$ZY$37, MATCH('Komoditas besar Nasional'!D$2,'raw-all-komoditas'!$B$3:$B$37,0), MATCH('Komoditas besar Nasional'!$B264,'raw-all-komoditas'!$B$3:$ZY$3,0))</f>
        <v>884.39494999999999</v>
      </c>
      <c r="E264" s="160">
        <f>INDEX('raw-all-komoditas'!$B$3:$ZY$37, MATCH('Komoditas besar Nasional'!E$2,'raw-all-komoditas'!$B$3:$B$37,0), MATCH('Komoditas besar Nasional'!$B264,'raw-all-komoditas'!$B$3:$ZY$3,0))</f>
        <v>143.827977</v>
      </c>
      <c r="F264" s="160">
        <f>INDEX('raw-all-komoditas'!$B$3:$ZY$37, MATCH('Komoditas besar Nasional'!F$2,'raw-all-komoditas'!$B$3:$B$37,0), MATCH('Komoditas besar Nasional'!$B264,'raw-all-komoditas'!$B$3:$ZY$3,0))</f>
        <v>41.932119999999998</v>
      </c>
      <c r="G264" s="160">
        <f>INDEX('raw-all-komoditas'!$B$3:$ZY$37, MATCH('Komoditas besar Nasional'!G$2,'raw-all-komoditas'!$B$3:$B$37,0), MATCH('Komoditas besar Nasional'!$B264,'raw-all-komoditas'!$B$3:$ZY$3,0))</f>
        <v>0.26894400000000002</v>
      </c>
      <c r="H264" s="160">
        <f>INDEX('raw-all-komoditas'!$B$3:$ZY$37, MATCH('Komoditas besar Nasional'!H$2,'raw-all-komoditas'!$B$3:$B$37,0), MATCH('Komoditas besar Nasional'!$B264,'raw-all-komoditas'!$B$3:$ZY$3,0))</f>
        <v>196.056725</v>
      </c>
      <c r="I264" s="160">
        <f>INDEX('raw-all-komoditas'!$B$3:$ZY$37, MATCH('Komoditas besar Nasional'!I$2,'raw-all-komoditas'!$B$3:$B$37,0), MATCH('Komoditas besar Nasional'!$B264,'raw-all-komoditas'!$B$3:$ZY$3,0))</f>
        <v>27.79551</v>
      </c>
      <c r="J264" s="160">
        <f>INDEX('raw-all-komoditas'!$B$3:$ZY$37, MATCH('Komoditas besar Nasional'!J$2,'raw-all-komoditas'!$B$3:$B$37,0), MATCH('Komoditas besar Nasional'!$B264,'raw-all-komoditas'!$B$3:$ZY$3,0))</f>
        <v>195.453824</v>
      </c>
      <c r="K264" s="160">
        <f>INDEX('raw-all-komoditas'!$B$3:$ZY$37, MATCH('Komoditas besar Nasional'!K$2,'raw-all-komoditas'!$B$3:$B$37,0), MATCH('Komoditas besar Nasional'!$B264,'raw-all-komoditas'!$B$3:$ZY$3,0))</f>
        <v>336.961186</v>
      </c>
      <c r="L264" s="160">
        <f>INDEX('raw-all-komoditas'!$B$3:$ZY$37, MATCH('Komoditas besar Nasional'!L$2,'raw-all-komoditas'!$B$3:$B$37,0), MATCH('Komoditas besar Nasional'!$B264,'raw-all-komoditas'!$B$3:$ZY$3,0))</f>
        <v>951.51135999999997</v>
      </c>
      <c r="M264" s="160">
        <f>INDEX('raw-all-komoditas'!$B$3:$ZY$37, MATCH('Komoditas besar Nasional'!M$2,'raw-all-komoditas'!$B$3:$B$37,0), MATCH('Komoditas besar Nasional'!$B264,'raw-all-komoditas'!$B$3:$ZY$3,0))</f>
        <v>31.746694000000002</v>
      </c>
      <c r="N264" s="160">
        <f>INDEX('raw-all-komoditas'!$B$3:$ZY$37, MATCH('Komoditas besar Nasional'!N$2,'raw-all-komoditas'!$B$3:$B$37,0), MATCH('Komoditas besar Nasional'!$B264,'raw-all-komoditas'!$B$3:$ZY$3,0))</f>
        <v>306.18371999999999</v>
      </c>
      <c r="O264" s="160">
        <f>INDEX('raw-all-komoditas'!$B$3:$ZY$37, MATCH('Komoditas besar Nasional'!O$2,'raw-all-komoditas'!$B$3:$B$37,0), MATCH('Komoditas besar Nasional'!$B264,'raw-all-komoditas'!$B$3:$ZY$3,0))</f>
        <v>142.06129300000001</v>
      </c>
      <c r="P264" s="160">
        <f>INDEX('raw-all-komoditas'!$B$3:$ZY$37, MATCH('Komoditas besar Nasional'!P$2,'raw-all-komoditas'!$B$3:$B$37,0), MATCH('Komoditas besar Nasional'!$B264,'raw-all-komoditas'!$B$3:$ZY$3,0))</f>
        <v>0.39965400000000001</v>
      </c>
      <c r="Q264" s="160">
        <f>INDEX('raw-all-komoditas'!$B$3:$ZY$37, MATCH('Komoditas besar Nasional'!Q$2,'raw-all-komoditas'!$B$3:$B$37,0), MATCH('Komoditas besar Nasional'!$B264,'raw-all-komoditas'!$B$3:$ZY$3,0))</f>
        <v>491.58054199999998</v>
      </c>
      <c r="R264" s="160">
        <f>INDEX('raw-all-komoditas'!$B$3:$ZY$37, MATCH('Komoditas besar Nasional'!R$2,'raw-all-komoditas'!$B$3:$B$37,0), MATCH('Komoditas besar Nasional'!$B264,'raw-all-komoditas'!$B$3:$ZY$3,0))</f>
        <v>262.538366</v>
      </c>
      <c r="S264" s="160">
        <f>INDEX('raw-all-komoditas'!$B$3:$ZY$37, MATCH('Komoditas besar Nasional'!S$2,'raw-all-komoditas'!$B$3:$B$37,0), MATCH('Komoditas besar Nasional'!$B264,'raw-all-komoditas'!$B$3:$ZY$3,0))</f>
        <v>0.54708800000000002</v>
      </c>
      <c r="T264" s="160">
        <f>INDEX('raw-all-komoditas'!$B$3:$ZY$37, MATCH('Komoditas besar Nasional'!T$2,'raw-all-komoditas'!$B$3:$B$37,0), MATCH('Komoditas besar Nasional'!$B264,'raw-all-komoditas'!$B$3:$ZY$3,0))</f>
        <v>146.17188999999999</v>
      </c>
      <c r="U264" s="160">
        <f>INDEX('raw-all-komoditas'!$B$3:$ZY$37, MATCH('Komoditas besar Nasional'!U$2,'raw-all-komoditas'!$B$3:$B$37,0), MATCH('Komoditas besar Nasional'!$B264,'raw-all-komoditas'!$B$3:$ZY$3,0))</f>
        <v>41.254148999999998</v>
      </c>
      <c r="V264" s="160">
        <f>INDEX('raw-all-komoditas'!$B$3:$ZY$37, MATCH('Komoditas besar Nasional'!V$2,'raw-all-komoditas'!$B$3:$B$37,0), MATCH('Komoditas besar Nasional'!$B264,'raw-all-komoditas'!$B$3:$ZY$3,0))</f>
        <v>93.494226999999995</v>
      </c>
      <c r="W264" s="160">
        <f>INDEX('raw-all-komoditas'!$B$3:$ZY$37, MATCH('Komoditas besar Nasional'!W$2,'raw-all-komoditas'!$B$3:$B$37,0), MATCH('Komoditas besar Nasional'!$B264,'raw-all-komoditas'!$B$3:$ZY$3,0))</f>
        <v>8.6734869999999997</v>
      </c>
      <c r="X264" s="160">
        <f>INDEX('raw-all-komoditas'!$B$3:$ZY$37, MATCH('Komoditas besar Nasional'!X$2,'raw-all-komoditas'!$B$3:$B$37,0), MATCH('Komoditas besar Nasional'!$B264,'raw-all-komoditas'!$B$3:$ZY$3,0))</f>
        <v>148.373874</v>
      </c>
      <c r="Y264" s="160">
        <f>INDEX('raw-all-komoditas'!$B$3:$ZY$37, MATCH('Komoditas besar Nasional'!Y$2,'raw-all-komoditas'!$B$3:$B$37,0), MATCH('Komoditas besar Nasional'!$B264,'raw-all-komoditas'!$B$3:$ZY$3,0))</f>
        <v>216.97971100000001</v>
      </c>
      <c r="Z264" s="160">
        <f>INDEX('raw-all-komoditas'!$B$3:$ZY$37, MATCH('Komoditas besar Nasional'!Z$2,'raw-all-komoditas'!$B$3:$B$37,0), MATCH('Komoditas besar Nasional'!$B264,'raw-all-komoditas'!$B$3:$ZY$3,0))</f>
        <v>26.707529999999998</v>
      </c>
      <c r="AA264" s="160">
        <f>INDEX('raw-all-komoditas'!$B$3:$ZY$37, MATCH('Komoditas besar Nasional'!AA$2,'raw-all-komoditas'!$B$3:$B$37,0), MATCH('Komoditas besar Nasional'!$B264,'raw-all-komoditas'!$B$3:$ZY$3,0))</f>
        <v>21.794661000000001</v>
      </c>
      <c r="AB264" s="160">
        <f>INDEX('raw-all-komoditas'!$B$3:$ZY$37, MATCH('Komoditas besar Nasional'!AB$2,'raw-all-komoditas'!$B$3:$B$37,0), MATCH('Komoditas besar Nasional'!$B264,'raw-all-komoditas'!$B$3:$ZY$3,0))</f>
        <v>105.80251800000001</v>
      </c>
      <c r="AC264" s="160">
        <f>INDEX('raw-all-komoditas'!$B$3:$ZY$37, MATCH('Komoditas besar Nasional'!AC$2,'raw-all-komoditas'!$B$3:$B$37,0), MATCH('Komoditas besar Nasional'!$B264,'raw-all-komoditas'!$B$3:$ZY$3,0))</f>
        <v>206.67251300000001</v>
      </c>
      <c r="AD264" s="160">
        <f>INDEX('raw-all-komoditas'!$B$3:$ZY$37, MATCH('Komoditas besar Nasional'!AD$2,'raw-all-komoditas'!$B$3:$B$37,0), MATCH('Komoditas besar Nasional'!$B264,'raw-all-komoditas'!$B$3:$ZY$3,0))</f>
        <v>808.48571700000002</v>
      </c>
      <c r="AE264" s="160">
        <f>INDEX('raw-all-komoditas'!$B$3:$ZY$37, MATCH('Komoditas besar Nasional'!AE$2,'raw-all-komoditas'!$B$3:$B$37,0), MATCH('Komoditas besar Nasional'!$B264,'raw-all-komoditas'!$B$3:$ZY$3,0))</f>
        <v>54.021177999999999</v>
      </c>
      <c r="AF264" s="160">
        <f>INDEX('raw-all-komoditas'!$B$3:$ZY$37, MATCH('Komoditas besar Nasional'!AF$2,'raw-all-komoditas'!$B$3:$B$37,0), MATCH('Komoditas besar Nasional'!$B264,'raw-all-komoditas'!$B$3:$ZY$3,0))</f>
        <v>40.329929999999997</v>
      </c>
      <c r="AG264" s="160">
        <f>INDEX('raw-all-komoditas'!$B$3:$ZY$37, MATCH('Komoditas besar Nasional'!AG$2,'raw-all-komoditas'!$B$3:$B$37,0), MATCH('Komoditas besar Nasional'!$B264,'raw-all-komoditas'!$B$3:$ZY$3,0))</f>
        <v>184.86510100000001</v>
      </c>
      <c r="AH264" s="160">
        <f>INDEX('raw-all-komoditas'!$B$3:$ZY$37, MATCH('Komoditas besar Nasional'!AH$2,'raw-all-komoditas'!$B$3:$B$37,0), MATCH('Komoditas besar Nasional'!$B264,'raw-all-komoditas'!$B$3:$ZY$3,0))</f>
        <v>167.35688999999999</v>
      </c>
      <c r="AI264" s="160">
        <f>INDEX('raw-all-komoditas'!$B$3:$ZY$37, MATCH('Komoditas besar Nasional'!AI$2,'raw-all-komoditas'!$B$3:$B$37,0), MATCH('Komoditas besar Nasional'!$B264,'raw-all-komoditas'!$B$3:$ZY$3,0))</f>
        <v>182.45668000000001</v>
      </c>
      <c r="AJ264" s="160">
        <f>INDEX('raw-all-komoditas'!$B$3:$ZY$37, MATCH('Komoditas besar Nasional'!AJ$2,'raw-all-komoditas'!$B$3:$B$37,0), MATCH('Komoditas besar Nasional'!$B264,'raw-all-komoditas'!$B$3:$ZY$3,0))</f>
        <v>65.759739999999994</v>
      </c>
      <c r="AK264" s="181"/>
      <c r="AL264" s="160">
        <f>INDEX('rank provinsi to commodity'!$B$3:$ZX$37, MATCH(AL$2,'rank provinsi to commodity'!$B$3:$B$37,0),MATCH($B264,'rank provinsi to commodity'!$B$3:$ZX$3,0))</f>
        <v>5</v>
      </c>
      <c r="AM264" s="160">
        <f>INDEX('rank provinsi to commodity'!$B$3:$ZX$37, MATCH(AM$2,'rank provinsi to commodity'!$B$3:$B$37,0),MATCH($B264,'rank provinsi to commodity'!$B$3:$ZX$3,0))</f>
        <v>2</v>
      </c>
      <c r="AN264" s="160">
        <f>INDEX('rank provinsi to commodity'!$B$3:$ZX$37, MATCH(AN$2,'rank provinsi to commodity'!$B$3:$B$37,0),MATCH($B264,'rank provinsi to commodity'!$B$3:$ZX$3,0))</f>
        <v>18</v>
      </c>
      <c r="AO264" s="160">
        <f>INDEX('rank provinsi to commodity'!$B$3:$ZX$37, MATCH(AO$2,'rank provinsi to commodity'!$B$3:$B$37,0),MATCH($B264,'rank provinsi to commodity'!$B$3:$ZX$3,0))</f>
        <v>24</v>
      </c>
      <c r="AP264" s="160">
        <f>INDEX('rank provinsi to commodity'!$B$3:$ZX$37, MATCH(AP$2,'rank provinsi to commodity'!$B$3:$B$37,0),MATCH($B264,'rank provinsi to commodity'!$B$3:$ZX$3,0))</f>
        <v>34</v>
      </c>
      <c r="AQ264" s="160">
        <f>INDEX('rank provinsi to commodity'!$B$3:$ZX$37, MATCH(AQ$2,'rank provinsi to commodity'!$B$3:$B$37,0),MATCH($B264,'rank provinsi to commodity'!$B$3:$ZX$3,0))</f>
        <v>11</v>
      </c>
      <c r="AR264" s="160">
        <f>INDEX('rank provinsi to commodity'!$B$3:$ZX$37, MATCH(AR$2,'rank provinsi to commodity'!$B$3:$B$37,0),MATCH($B264,'rank provinsi to commodity'!$B$3:$ZX$3,0))</f>
        <v>28</v>
      </c>
      <c r="AS264" s="160">
        <f>INDEX('rank provinsi to commodity'!$B$3:$ZX$37, MATCH(AS$2,'rank provinsi to commodity'!$B$3:$B$37,0),MATCH($B264,'rank provinsi to commodity'!$B$3:$ZX$3,0))</f>
        <v>12</v>
      </c>
      <c r="AT264" s="160">
        <f>INDEX('rank provinsi to commodity'!$B$3:$ZX$37, MATCH(AT$2,'rank provinsi to commodity'!$B$3:$B$37,0),MATCH($B264,'rank provinsi to commodity'!$B$3:$ZX$3,0))</f>
        <v>6</v>
      </c>
      <c r="AU264" s="160">
        <f>INDEX('rank provinsi to commodity'!$B$3:$ZX$37, MATCH(AU$2,'rank provinsi to commodity'!$B$3:$B$37,0),MATCH($B264,'rank provinsi to commodity'!$B$3:$ZX$3,0))</f>
        <v>1</v>
      </c>
      <c r="AV264" s="160">
        <f>INDEX('rank provinsi to commodity'!$B$3:$ZX$37, MATCH(AV$2,'rank provinsi to commodity'!$B$3:$B$37,0),MATCH($B264,'rank provinsi to commodity'!$B$3:$ZX$3,0))</f>
        <v>27</v>
      </c>
      <c r="AW264" s="160">
        <f>INDEX('rank provinsi to commodity'!$B$3:$ZX$37, MATCH(AW$2,'rank provinsi to commodity'!$B$3:$B$37,0),MATCH($B264,'rank provinsi to commodity'!$B$3:$ZX$3,0))</f>
        <v>7</v>
      </c>
      <c r="AX264" s="160">
        <f>INDEX('rank provinsi to commodity'!$B$3:$ZX$37, MATCH(AX$2,'rank provinsi to commodity'!$B$3:$B$37,0),MATCH($B264,'rank provinsi to commodity'!$B$3:$ZX$3,0))</f>
        <v>19</v>
      </c>
      <c r="AY264" s="160">
        <f>INDEX('rank provinsi to commodity'!$B$3:$ZX$37, MATCH(AY$2,'rank provinsi to commodity'!$B$3:$B$37,0),MATCH($B264,'rank provinsi to commodity'!$B$3:$ZX$3,0))</f>
        <v>33</v>
      </c>
      <c r="AZ264" s="160">
        <f>INDEX('rank provinsi to commodity'!$B$3:$ZX$37, MATCH(AZ$2,'rank provinsi to commodity'!$B$3:$B$37,0),MATCH($B264,'rank provinsi to commodity'!$B$3:$ZX$3,0))</f>
        <v>4</v>
      </c>
      <c r="BA264" s="160">
        <f>INDEX('rank provinsi to commodity'!$B$3:$ZX$37, MATCH(BA$2,'rank provinsi to commodity'!$B$3:$B$37,0),MATCH($B264,'rank provinsi to commodity'!$B$3:$ZX$3,0))</f>
        <v>8</v>
      </c>
      <c r="BB264" s="160">
        <f>INDEX('rank provinsi to commodity'!$B$3:$ZX$37, MATCH(BB$2,'rank provinsi to commodity'!$B$3:$B$37,0),MATCH($B264,'rank provinsi to commodity'!$B$3:$ZX$3,0))</f>
        <v>32</v>
      </c>
      <c r="BC264" s="160">
        <f>INDEX('rank provinsi to commodity'!$B$3:$ZX$37, MATCH(BC$2,'rank provinsi to commodity'!$B$3:$B$37,0),MATCH($B264,'rank provinsi to commodity'!$B$3:$ZX$3,0))</f>
        <v>17</v>
      </c>
      <c r="BD264" s="160">
        <f>INDEX('rank provinsi to commodity'!$B$3:$ZX$37, MATCH(BD$2,'rank provinsi to commodity'!$B$3:$B$37,0),MATCH($B264,'rank provinsi to commodity'!$B$3:$ZX$3,0))</f>
        <v>25</v>
      </c>
      <c r="BE264" s="160">
        <f>INDEX('rank provinsi to commodity'!$B$3:$ZX$37, MATCH(BE$2,'rank provinsi to commodity'!$B$3:$B$37,0),MATCH($B264,'rank provinsi to commodity'!$B$3:$ZX$3,0))</f>
        <v>21</v>
      </c>
      <c r="BF264" s="160">
        <f>INDEX('rank provinsi to commodity'!$B$3:$ZX$37, MATCH(BF$2,'rank provinsi to commodity'!$B$3:$B$37,0),MATCH($B264,'rank provinsi to commodity'!$B$3:$ZX$3,0))</f>
        <v>31</v>
      </c>
      <c r="BG264" s="160">
        <f>INDEX('rank provinsi to commodity'!$B$3:$ZX$37, MATCH(BG$2,'rank provinsi to commodity'!$B$3:$B$37,0),MATCH($B264,'rank provinsi to commodity'!$B$3:$ZX$3,0))</f>
        <v>16</v>
      </c>
      <c r="BH264" s="160">
        <f>INDEX('rank provinsi to commodity'!$B$3:$ZX$37, MATCH(BH$2,'rank provinsi to commodity'!$B$3:$B$37,0),MATCH($B264,'rank provinsi to commodity'!$B$3:$ZX$3,0))</f>
        <v>9</v>
      </c>
      <c r="BI264" s="160">
        <f>INDEX('rank provinsi to commodity'!$B$3:$ZX$37, MATCH(BI$2,'rank provinsi to commodity'!$B$3:$B$37,0),MATCH($B264,'rank provinsi to commodity'!$B$3:$ZX$3,0))</f>
        <v>29</v>
      </c>
      <c r="BJ264" s="160">
        <f>INDEX('rank provinsi to commodity'!$B$3:$ZX$37, MATCH(BJ$2,'rank provinsi to commodity'!$B$3:$B$37,0),MATCH($B264,'rank provinsi to commodity'!$B$3:$ZX$3,0))</f>
        <v>30</v>
      </c>
      <c r="BK264" s="160">
        <f>INDEX('rank provinsi to commodity'!$B$3:$ZX$37, MATCH(BK$2,'rank provinsi to commodity'!$B$3:$B$37,0),MATCH($B264,'rank provinsi to commodity'!$B$3:$ZX$3,0))</f>
        <v>20</v>
      </c>
      <c r="BL264" s="160">
        <f>INDEX('rank provinsi to commodity'!$B$3:$ZX$37, MATCH(BL$2,'rank provinsi to commodity'!$B$3:$B$37,0),MATCH($B264,'rank provinsi to commodity'!$B$3:$ZX$3,0))</f>
        <v>10</v>
      </c>
      <c r="BM264" s="160">
        <f>INDEX('rank provinsi to commodity'!$B$3:$ZX$37, MATCH(BM$2,'rank provinsi to commodity'!$B$3:$B$37,0),MATCH($B264,'rank provinsi to commodity'!$B$3:$ZX$3,0))</f>
        <v>3</v>
      </c>
      <c r="BN264" s="160">
        <f>INDEX('rank provinsi to commodity'!$B$3:$ZX$37, MATCH(BN$2,'rank provinsi to commodity'!$B$3:$B$37,0),MATCH($B264,'rank provinsi to commodity'!$B$3:$ZX$3,0))</f>
        <v>23</v>
      </c>
      <c r="BO264" s="160">
        <f>INDEX('rank provinsi to commodity'!$B$3:$ZX$37, MATCH(BO$2,'rank provinsi to commodity'!$B$3:$B$37,0),MATCH($B264,'rank provinsi to commodity'!$B$3:$ZX$3,0))</f>
        <v>26</v>
      </c>
      <c r="BP264" s="160">
        <f>INDEX('rank provinsi to commodity'!$B$3:$ZX$37, MATCH(BP$2,'rank provinsi to commodity'!$B$3:$B$37,0),MATCH($B264,'rank provinsi to commodity'!$B$3:$ZX$3,0))</f>
        <v>13</v>
      </c>
      <c r="BQ264" s="160">
        <f>INDEX('rank provinsi to commodity'!$B$3:$ZX$37, MATCH(BQ$2,'rank provinsi to commodity'!$B$3:$B$37,0),MATCH($B264,'rank provinsi to commodity'!$B$3:$ZX$3,0))</f>
        <v>15</v>
      </c>
      <c r="BR264" s="160">
        <f>INDEX('rank provinsi to commodity'!$B$3:$ZX$37, MATCH(BR$2,'rank provinsi to commodity'!$B$3:$B$37,0),MATCH($B264,'rank provinsi to commodity'!$B$3:$ZX$3,0))</f>
        <v>14</v>
      </c>
      <c r="BS264" s="173">
        <f>INDEX('rank provinsi to commodity'!$B$3:$ZX$37, MATCH(BS$2,'rank provinsi to commodity'!$B$3:$B$37,0),MATCH($B264,'rank provinsi to commodity'!$B$3:$ZX$3,0))</f>
        <v>22</v>
      </c>
      <c r="BT264" s="181"/>
      <c r="BU264" s="184" t="str">
        <f t="shared" si="37"/>
        <v>PERIKANAN TANGKAP LAUT (Ton)</v>
      </c>
      <c r="BV264" s="149" t="s">
        <v>1027</v>
      </c>
      <c r="BW264" s="160">
        <f>INDEX('raw-all-komoditas'!$B$3:$ZY$37, MATCH('Komoditas besar Nasional'!BW$2,'raw-all-komoditas'!$B$3:$B$37,0), MATCH('Komoditas besar Nasional'!$BV264,'raw-all-komoditas'!$B$3:$ZY$3,0))</f>
        <v>10724</v>
      </c>
      <c r="BX264" s="160">
        <f>INDEX('raw-all-komoditas'!$B$3:$ZY$37, MATCH('Komoditas besar Nasional'!BX$2,'raw-all-komoditas'!$B$3:$B$37,0), MATCH('Komoditas besar Nasional'!$BV264,'raw-all-komoditas'!$B$3:$ZY$3,0))</f>
        <v>10836</v>
      </c>
      <c r="BY264" s="160">
        <f>INDEX('raw-all-komoditas'!$B$3:$ZY$37, MATCH('Komoditas besar Nasional'!BY$2,'raw-all-komoditas'!$B$3:$B$37,0), MATCH('Komoditas besar Nasional'!$BV264,'raw-all-komoditas'!$B$3:$ZY$3,0))</f>
        <v>7438</v>
      </c>
      <c r="BZ264" s="160">
        <f>INDEX('raw-all-komoditas'!$B$3:$ZY$37, MATCH('Komoditas besar Nasional'!BZ$2,'raw-all-komoditas'!$B$3:$B$37,0), MATCH('Komoditas besar Nasional'!$BV264,'raw-all-komoditas'!$B$3:$ZY$3,0))</f>
        <v>2203</v>
      </c>
      <c r="CA264" s="160">
        <f>INDEX('raw-all-komoditas'!$B$3:$ZY$37, MATCH('Komoditas besar Nasional'!CA$2,'raw-all-komoditas'!$B$3:$B$37,0), MATCH('Komoditas besar Nasional'!$BV264,'raw-all-komoditas'!$B$3:$ZY$3,0))</f>
        <v>45</v>
      </c>
      <c r="CB264" s="160">
        <f>INDEX('raw-all-komoditas'!$B$3:$ZY$37, MATCH('Komoditas besar Nasional'!CB$2,'raw-all-komoditas'!$B$3:$B$37,0), MATCH('Komoditas besar Nasional'!$BV264,'raw-all-komoditas'!$B$3:$ZY$3,0))</f>
        <v>5572</v>
      </c>
      <c r="CC264" s="160">
        <f>INDEX('raw-all-komoditas'!$B$3:$ZY$37, MATCH('Komoditas besar Nasional'!CC$2,'raw-all-komoditas'!$B$3:$B$37,0), MATCH('Komoditas besar Nasional'!$BV264,'raw-all-komoditas'!$B$3:$ZY$3,0))</f>
        <v>1270</v>
      </c>
      <c r="CD264" s="160">
        <f>INDEX('raw-all-komoditas'!$B$3:$ZY$37, MATCH('Komoditas besar Nasional'!CD$2,'raw-all-komoditas'!$B$3:$B$37,0), MATCH('Komoditas besar Nasional'!$BV264,'raw-all-komoditas'!$B$3:$ZY$3,0))</f>
        <v>8413</v>
      </c>
      <c r="CE264" s="160">
        <f>INDEX('raw-all-komoditas'!$B$3:$ZY$37, MATCH('Komoditas besar Nasional'!CE$2,'raw-all-komoditas'!$B$3:$B$37,0), MATCH('Komoditas besar Nasional'!$BV264,'raw-all-komoditas'!$B$3:$ZY$3,0))</f>
        <v>7821</v>
      </c>
      <c r="CF264" s="160">
        <f>INDEX('raw-all-komoditas'!$B$3:$ZY$37, MATCH('Komoditas besar Nasional'!CF$2,'raw-all-komoditas'!$B$3:$B$37,0), MATCH('Komoditas besar Nasional'!$BV264,'raw-all-komoditas'!$B$3:$ZY$3,0))</f>
        <v>14550</v>
      </c>
      <c r="CG264" s="160">
        <f>INDEX('raw-all-komoditas'!$B$3:$ZY$37, MATCH('Komoditas besar Nasional'!CG$2,'raw-all-komoditas'!$B$3:$B$37,0), MATCH('Komoditas besar Nasional'!$BV264,'raw-all-komoditas'!$B$3:$ZY$3,0))</f>
        <v>3237</v>
      </c>
      <c r="CH264" s="160">
        <f>INDEX('raw-all-komoditas'!$B$3:$ZY$37, MATCH('Komoditas besar Nasional'!CH$2,'raw-all-komoditas'!$B$3:$B$37,0), MATCH('Komoditas besar Nasional'!$BV264,'raw-all-komoditas'!$B$3:$ZY$3,0))</f>
        <v>16887</v>
      </c>
      <c r="CI264" s="160">
        <f>INDEX('raw-all-komoditas'!$B$3:$ZY$37, MATCH('Komoditas besar Nasional'!CI$2,'raw-all-komoditas'!$B$3:$B$37,0), MATCH('Komoditas besar Nasional'!$BV264,'raw-all-komoditas'!$B$3:$ZY$3,0))</f>
        <v>10039</v>
      </c>
      <c r="CJ264" s="160">
        <f>INDEX('raw-all-komoditas'!$B$3:$ZY$37, MATCH('Komoditas besar Nasional'!CJ$2,'raw-all-komoditas'!$B$3:$B$37,0), MATCH('Komoditas besar Nasional'!$BV264,'raw-all-komoditas'!$B$3:$ZY$3,0))</f>
        <v>60</v>
      </c>
      <c r="CK264" s="160">
        <f>INDEX('raw-all-komoditas'!$B$3:$ZY$37, MATCH('Komoditas besar Nasional'!CK$2,'raw-all-komoditas'!$B$3:$B$37,0), MATCH('Komoditas besar Nasional'!$BV264,'raw-all-komoditas'!$B$3:$ZY$3,0))</f>
        <v>29228</v>
      </c>
      <c r="CL264" s="160">
        <f>INDEX('raw-all-komoditas'!$B$3:$ZY$37, MATCH('Komoditas besar Nasional'!CL$2,'raw-all-komoditas'!$B$3:$B$37,0), MATCH('Komoditas besar Nasional'!$BV264,'raw-all-komoditas'!$B$3:$ZY$3,0))</f>
        <v>6979</v>
      </c>
      <c r="CM264" s="160">
        <f>INDEX('raw-all-komoditas'!$B$3:$ZY$37, MATCH('Komoditas besar Nasional'!CM$2,'raw-all-komoditas'!$B$3:$B$37,0), MATCH('Komoditas besar Nasional'!$BV264,'raw-all-komoditas'!$B$3:$ZY$3,0))</f>
        <v>24</v>
      </c>
      <c r="CN264" s="160">
        <f>INDEX('raw-all-komoditas'!$B$3:$ZY$37, MATCH('Komoditas besar Nasional'!CN$2,'raw-all-komoditas'!$B$3:$B$37,0), MATCH('Komoditas besar Nasional'!$BV264,'raw-all-komoditas'!$B$3:$ZY$3,0))</f>
        <v>8331</v>
      </c>
      <c r="CO264" s="160">
        <f>INDEX('raw-all-komoditas'!$B$3:$ZY$37, MATCH('Komoditas besar Nasional'!CO$2,'raw-all-komoditas'!$B$3:$B$37,0), MATCH('Komoditas besar Nasional'!$BV264,'raw-all-komoditas'!$B$3:$ZY$3,0))</f>
        <v>2252</v>
      </c>
      <c r="CP264" s="160">
        <f>INDEX('raw-all-komoditas'!$B$3:$ZY$37, MATCH('Komoditas besar Nasional'!CP$2,'raw-all-komoditas'!$B$3:$B$37,0), MATCH('Komoditas besar Nasional'!$BV264,'raw-all-komoditas'!$B$3:$ZY$3,0))</f>
        <v>2729</v>
      </c>
      <c r="CQ264" s="160">
        <f>INDEX('raw-all-komoditas'!$B$3:$ZY$37, MATCH('Komoditas besar Nasional'!CQ$2,'raw-all-komoditas'!$B$3:$B$37,0), MATCH('Komoditas besar Nasional'!$BV264,'raw-all-komoditas'!$B$3:$ZY$3,0))</f>
        <v>915</v>
      </c>
      <c r="CR264" s="160">
        <f>INDEX('raw-all-komoditas'!$B$3:$ZY$37, MATCH('Komoditas besar Nasional'!CR$2,'raw-all-komoditas'!$B$3:$B$37,0), MATCH('Komoditas besar Nasional'!$BV264,'raw-all-komoditas'!$B$3:$ZY$3,0))</f>
        <v>4320</v>
      </c>
      <c r="CS264" s="160">
        <f>INDEX('raw-all-komoditas'!$B$3:$ZY$37, MATCH('Komoditas besar Nasional'!CS$2,'raw-all-komoditas'!$B$3:$B$37,0), MATCH('Komoditas besar Nasional'!$BV264,'raw-all-komoditas'!$B$3:$ZY$3,0))</f>
        <v>13262</v>
      </c>
      <c r="CT264" s="160">
        <f>INDEX('raw-all-komoditas'!$B$3:$ZY$37, MATCH('Komoditas besar Nasional'!CT$2,'raw-all-komoditas'!$B$3:$B$37,0), MATCH('Komoditas besar Nasional'!$BV264,'raw-all-komoditas'!$B$3:$ZY$3,0))</f>
        <v>1644</v>
      </c>
      <c r="CU264" s="160">
        <f>INDEX('raw-all-komoditas'!$B$3:$ZY$37, MATCH('Komoditas besar Nasional'!CU$2,'raw-all-komoditas'!$B$3:$B$37,0), MATCH('Komoditas besar Nasional'!$BV264,'raw-all-komoditas'!$B$3:$ZY$3,0))</f>
        <v>871</v>
      </c>
      <c r="CV264" s="160">
        <f>INDEX('raw-all-komoditas'!$B$3:$ZY$37, MATCH('Komoditas besar Nasional'!CV$2,'raw-all-komoditas'!$B$3:$B$37,0), MATCH('Komoditas besar Nasional'!$BV264,'raw-all-komoditas'!$B$3:$ZY$3,0))</f>
        <v>5588</v>
      </c>
      <c r="CW264" s="160">
        <f>INDEX('raw-all-komoditas'!$B$3:$ZY$37, MATCH('Komoditas besar Nasional'!CW$2,'raw-all-komoditas'!$B$3:$B$37,0), MATCH('Komoditas besar Nasional'!$BV264,'raw-all-komoditas'!$B$3:$ZY$3,0))</f>
        <v>9656</v>
      </c>
      <c r="CX264" s="160">
        <f>INDEX('raw-all-komoditas'!$B$3:$ZY$37, MATCH('Komoditas besar Nasional'!CX$2,'raw-all-komoditas'!$B$3:$B$37,0), MATCH('Komoditas besar Nasional'!$BV264,'raw-all-komoditas'!$B$3:$ZY$3,0))</f>
        <v>21970</v>
      </c>
      <c r="CY264" s="160">
        <f>INDEX('raw-all-komoditas'!$B$3:$ZY$37, MATCH('Komoditas besar Nasional'!CY$2,'raw-all-komoditas'!$B$3:$B$37,0), MATCH('Komoditas besar Nasional'!$BV264,'raw-all-komoditas'!$B$3:$ZY$3,0))</f>
        <v>3054</v>
      </c>
      <c r="CZ264" s="160">
        <f>INDEX('raw-all-komoditas'!$B$3:$ZY$37, MATCH('Komoditas besar Nasional'!CZ$2,'raw-all-komoditas'!$B$3:$B$37,0), MATCH('Komoditas besar Nasional'!$BV264,'raw-all-komoditas'!$B$3:$ZY$3,0))</f>
        <v>2516</v>
      </c>
      <c r="DA264" s="160">
        <f>INDEX('raw-all-komoditas'!$B$3:$ZY$37, MATCH('Komoditas besar Nasional'!DA$2,'raw-all-komoditas'!$B$3:$B$37,0), MATCH('Komoditas besar Nasional'!$BV264,'raw-all-komoditas'!$B$3:$ZY$3,0))</f>
        <v>12479</v>
      </c>
      <c r="DB264" s="160">
        <f>INDEX('raw-all-komoditas'!$B$3:$ZY$37, MATCH('Komoditas besar Nasional'!DB$2,'raw-all-komoditas'!$B$3:$B$37,0), MATCH('Komoditas besar Nasional'!$BV264,'raw-all-komoditas'!$B$3:$ZY$3,0))</f>
        <v>15572</v>
      </c>
      <c r="DC264" s="160">
        <f>INDEX('raw-all-komoditas'!$B$3:$ZY$37, MATCH('Komoditas besar Nasional'!DC$2,'raw-all-komoditas'!$B$3:$B$37,0), MATCH('Komoditas besar Nasional'!$BV264,'raw-all-komoditas'!$B$3:$ZY$3,0))</f>
        <v>9246</v>
      </c>
      <c r="DD264" s="160">
        <f>INDEX('raw-all-komoditas'!$B$3:$ZY$37, MATCH('Komoditas besar Nasional'!DD$2,'raw-all-komoditas'!$B$3:$B$37,0), MATCH('Komoditas besar Nasional'!$BV264,'raw-all-komoditas'!$B$3:$ZY$3,0))</f>
        <v>3316</v>
      </c>
      <c r="DF264" s="159" t="str">
        <f t="shared" si="38"/>
        <v>Lebih dari 250M</v>
      </c>
      <c r="DG264" s="159" t="str">
        <f t="shared" si="39"/>
        <v>Lebih dari 250M</v>
      </c>
      <c r="DH264" s="159" t="str">
        <f t="shared" si="40"/>
        <v>Kurang dari 250M</v>
      </c>
      <c r="DI264" s="159" t="str">
        <f t="shared" si="41"/>
        <v>Kurang dari 250M</v>
      </c>
      <c r="DJ264" s="159" t="str">
        <f t="shared" si="42"/>
        <v>Kurang dari 250M</v>
      </c>
      <c r="DK264" s="159" t="str">
        <f t="shared" si="43"/>
        <v>Kurang dari 250M</v>
      </c>
      <c r="DL264" s="159" t="str">
        <f t="shared" si="44"/>
        <v>Kurang dari 250M</v>
      </c>
      <c r="DM264" s="159" t="str">
        <f t="shared" si="45"/>
        <v>Kurang dari 250M</v>
      </c>
      <c r="DN264" s="159" t="str">
        <f t="shared" si="46"/>
        <v>Lebih dari 250M</v>
      </c>
      <c r="DO264" s="159" t="str">
        <f t="shared" si="47"/>
        <v>Lebih dari 250M</v>
      </c>
      <c r="DP264" s="159" t="str">
        <f t="shared" si="48"/>
        <v>Kurang dari 250M</v>
      </c>
      <c r="DQ264" s="159" t="str">
        <f t="shared" si="49"/>
        <v>Lebih dari 250M</v>
      </c>
      <c r="DR264" s="159" t="str">
        <f t="shared" si="50"/>
        <v>Kurang dari 250M</v>
      </c>
      <c r="DS264" s="159" t="str">
        <f t="shared" si="51"/>
        <v>Kurang dari 250M</v>
      </c>
      <c r="DT264" s="159" t="str">
        <f t="shared" si="52"/>
        <v>Lebih dari 250M</v>
      </c>
      <c r="DU264" s="159" t="str">
        <f t="shared" si="53"/>
        <v>Lebih dari 250M</v>
      </c>
      <c r="DV264" s="159" t="str">
        <f t="shared" si="54"/>
        <v>Kurang dari 250M</v>
      </c>
      <c r="DW264" s="159" t="str">
        <f t="shared" si="55"/>
        <v>Kurang dari 250M</v>
      </c>
      <c r="DX264" s="159" t="str">
        <f t="shared" si="56"/>
        <v>Kurang dari 250M</v>
      </c>
      <c r="DY264" s="159" t="str">
        <f t="shared" si="57"/>
        <v>Kurang dari 250M</v>
      </c>
      <c r="DZ264" s="159" t="str">
        <f t="shared" si="58"/>
        <v>Kurang dari 250M</v>
      </c>
      <c r="EA264" s="159" t="str">
        <f t="shared" si="59"/>
        <v>Kurang dari 250M</v>
      </c>
      <c r="EB264" s="159" t="str">
        <f t="shared" si="60"/>
        <v>Kurang dari 250M</v>
      </c>
      <c r="EC264" s="159" t="str">
        <f t="shared" si="61"/>
        <v>Kurang dari 250M</v>
      </c>
      <c r="ED264" s="159" t="str">
        <f t="shared" si="62"/>
        <v>Kurang dari 250M</v>
      </c>
      <c r="EE264" s="159" t="str">
        <f t="shared" si="63"/>
        <v>Kurang dari 250M</v>
      </c>
      <c r="EF264" s="159" t="str">
        <f t="shared" si="64"/>
        <v>Kurang dari 250M</v>
      </c>
      <c r="EG264" s="159" t="str">
        <f t="shared" si="65"/>
        <v>Lebih dari 250M</v>
      </c>
      <c r="EH264" s="159" t="str">
        <f t="shared" si="66"/>
        <v>Kurang dari 250M</v>
      </c>
      <c r="EI264" s="159" t="str">
        <f t="shared" si="67"/>
        <v>Kurang dari 250M</v>
      </c>
      <c r="EJ264" s="159" t="str">
        <f t="shared" si="68"/>
        <v>Kurang dari 250M</v>
      </c>
      <c r="EK264" s="159" t="str">
        <f t="shared" si="69"/>
        <v>Kurang dari 250M</v>
      </c>
      <c r="EL264" s="159" t="str">
        <f t="shared" si="70"/>
        <v>Kurang dari 250M</v>
      </c>
      <c r="EM264" s="159" t="str">
        <f t="shared" si="71"/>
        <v>Kurang dari 250M</v>
      </c>
    </row>
    <row r="265" spans="1:143" x14ac:dyDescent="0.3">
      <c r="A265" s="158" t="s">
        <v>911</v>
      </c>
      <c r="B265" s="159" t="s">
        <v>1288</v>
      </c>
      <c r="C265" s="160">
        <f>INDEX('raw-all-komoditas'!$B$3:$ZY$37, MATCH('Komoditas besar Nasional'!C$2,'raw-all-komoditas'!$B$3:$B$37,0), MATCH('Komoditas besar Nasional'!$B265,'raw-all-komoditas'!$B$3:$ZY$3,0))</f>
        <v>0.04</v>
      </c>
      <c r="D265" s="160">
        <f>INDEX('raw-all-komoditas'!$B$3:$ZY$37, MATCH('Komoditas besar Nasional'!D$2,'raw-all-komoditas'!$B$3:$B$37,0), MATCH('Komoditas besar Nasional'!$B265,'raw-all-komoditas'!$B$3:$ZY$3,0))</f>
        <v>9.4423910000000006</v>
      </c>
      <c r="E265" s="160">
        <f>INDEX('raw-all-komoditas'!$B$3:$ZY$37, MATCH('Komoditas besar Nasional'!E$2,'raw-all-komoditas'!$B$3:$B$37,0), MATCH('Komoditas besar Nasional'!$B265,'raw-all-komoditas'!$B$3:$ZY$3,0))</f>
        <v>21.131605</v>
      </c>
      <c r="F265" s="160">
        <f>INDEX('raw-all-komoditas'!$B$3:$ZY$37, MATCH('Komoditas besar Nasional'!F$2,'raw-all-komoditas'!$B$3:$B$37,0), MATCH('Komoditas besar Nasional'!$B265,'raw-all-komoditas'!$B$3:$ZY$3,0))</f>
        <v>0</v>
      </c>
      <c r="G265" s="160">
        <f>INDEX('raw-all-komoditas'!$B$3:$ZY$37, MATCH('Komoditas besar Nasional'!G$2,'raw-all-komoditas'!$B$3:$B$37,0), MATCH('Komoditas besar Nasional'!$B265,'raw-all-komoditas'!$B$3:$ZY$3,0))</f>
        <v>0</v>
      </c>
      <c r="H265" s="160">
        <f>INDEX('raw-all-komoditas'!$B$3:$ZY$37, MATCH('Komoditas besar Nasional'!H$2,'raw-all-komoditas'!$B$3:$B$37,0), MATCH('Komoditas besar Nasional'!$B265,'raw-all-komoditas'!$B$3:$ZY$3,0))</f>
        <v>0</v>
      </c>
      <c r="I265" s="160">
        <f>INDEX('raw-all-komoditas'!$B$3:$ZY$37, MATCH('Komoditas besar Nasional'!I$2,'raw-all-komoditas'!$B$3:$B$37,0), MATCH('Komoditas besar Nasional'!$B265,'raw-all-komoditas'!$B$3:$ZY$3,0))</f>
        <v>0</v>
      </c>
      <c r="J265" s="160">
        <f>INDEX('raw-all-komoditas'!$B$3:$ZY$37, MATCH('Komoditas besar Nasional'!J$2,'raw-all-komoditas'!$B$3:$B$37,0), MATCH('Komoditas besar Nasional'!$B265,'raw-all-komoditas'!$B$3:$ZY$3,0))</f>
        <v>0</v>
      </c>
      <c r="K265" s="160">
        <f>INDEX('raw-all-komoditas'!$B$3:$ZY$37, MATCH('Komoditas besar Nasional'!K$2,'raw-all-komoditas'!$B$3:$B$37,0), MATCH('Komoditas besar Nasional'!$B265,'raw-all-komoditas'!$B$3:$ZY$3,0))</f>
        <v>3.74783</v>
      </c>
      <c r="L265" s="160">
        <f>INDEX('raw-all-komoditas'!$B$3:$ZY$37, MATCH('Komoditas besar Nasional'!L$2,'raw-all-komoditas'!$B$3:$B$37,0), MATCH('Komoditas besar Nasional'!$B265,'raw-all-komoditas'!$B$3:$ZY$3,0))</f>
        <v>0.41052499999999997</v>
      </c>
      <c r="M265" s="160">
        <f>INDEX('raw-all-komoditas'!$B$3:$ZY$37, MATCH('Komoditas besar Nasional'!M$2,'raw-all-komoditas'!$B$3:$B$37,0), MATCH('Komoditas besar Nasional'!$B265,'raw-all-komoditas'!$B$3:$ZY$3,0))</f>
        <v>0</v>
      </c>
      <c r="N265" s="160">
        <f>INDEX('raw-all-komoditas'!$B$3:$ZY$37, MATCH('Komoditas besar Nasional'!N$2,'raw-all-komoditas'!$B$3:$B$37,0), MATCH('Komoditas besar Nasional'!$B265,'raw-all-komoditas'!$B$3:$ZY$3,0))</f>
        <v>0</v>
      </c>
      <c r="O265" s="160">
        <f>INDEX('raw-all-komoditas'!$B$3:$ZY$37, MATCH('Komoditas besar Nasional'!O$2,'raw-all-komoditas'!$B$3:$B$37,0), MATCH('Komoditas besar Nasional'!$B265,'raw-all-komoditas'!$B$3:$ZY$3,0))</f>
        <v>0</v>
      </c>
      <c r="P265" s="160">
        <f>INDEX('raw-all-komoditas'!$B$3:$ZY$37, MATCH('Komoditas besar Nasional'!P$2,'raw-all-komoditas'!$B$3:$B$37,0), MATCH('Komoditas besar Nasional'!$B265,'raw-all-komoditas'!$B$3:$ZY$3,0))</f>
        <v>0</v>
      </c>
      <c r="Q265" s="160">
        <f>INDEX('raw-all-komoditas'!$B$3:$ZY$37, MATCH('Komoditas besar Nasional'!Q$2,'raw-all-komoditas'!$B$3:$B$37,0), MATCH('Komoditas besar Nasional'!$B265,'raw-all-komoditas'!$B$3:$ZY$3,0))</f>
        <v>12.39348</v>
      </c>
      <c r="R265" s="160">
        <f>INDEX('raw-all-komoditas'!$B$3:$ZY$37, MATCH('Komoditas besar Nasional'!R$2,'raw-all-komoditas'!$B$3:$B$37,0), MATCH('Komoditas besar Nasional'!$B265,'raw-all-komoditas'!$B$3:$ZY$3,0))</f>
        <v>0</v>
      </c>
      <c r="S265" s="160">
        <f>INDEX('raw-all-komoditas'!$B$3:$ZY$37, MATCH('Komoditas besar Nasional'!S$2,'raw-all-komoditas'!$B$3:$B$37,0), MATCH('Komoditas besar Nasional'!$B265,'raw-all-komoditas'!$B$3:$ZY$3,0))</f>
        <v>0</v>
      </c>
      <c r="T265" s="160">
        <f>INDEX('raw-all-komoditas'!$B$3:$ZY$37, MATCH('Komoditas besar Nasional'!T$2,'raw-all-komoditas'!$B$3:$B$37,0), MATCH('Komoditas besar Nasional'!$B265,'raw-all-komoditas'!$B$3:$ZY$3,0))</f>
        <v>0</v>
      </c>
      <c r="U265" s="160">
        <f>INDEX('raw-all-komoditas'!$B$3:$ZY$37, MATCH('Komoditas besar Nasional'!U$2,'raw-all-komoditas'!$B$3:$B$37,0), MATCH('Komoditas besar Nasional'!$B265,'raw-all-komoditas'!$B$3:$ZY$3,0))</f>
        <v>2.6321750000000002</v>
      </c>
      <c r="V265" s="160">
        <f>INDEX('raw-all-komoditas'!$B$3:$ZY$37, MATCH('Komoditas besar Nasional'!V$2,'raw-all-komoditas'!$B$3:$B$37,0), MATCH('Komoditas besar Nasional'!$B265,'raw-all-komoditas'!$B$3:$ZY$3,0))</f>
        <v>0</v>
      </c>
      <c r="W265" s="160">
        <f>INDEX('raw-all-komoditas'!$B$3:$ZY$37, MATCH('Komoditas besar Nasional'!W$2,'raw-all-komoditas'!$B$3:$B$37,0), MATCH('Komoditas besar Nasional'!$B265,'raw-all-komoditas'!$B$3:$ZY$3,0))</f>
        <v>0</v>
      </c>
      <c r="X265" s="160">
        <f>INDEX('raw-all-komoditas'!$B$3:$ZY$37, MATCH('Komoditas besar Nasional'!X$2,'raw-all-komoditas'!$B$3:$B$37,0), MATCH('Komoditas besar Nasional'!$B265,'raw-all-komoditas'!$B$3:$ZY$3,0))</f>
        <v>0</v>
      </c>
      <c r="Y265" s="160">
        <f>INDEX('raw-all-komoditas'!$B$3:$ZY$37, MATCH('Komoditas besar Nasional'!Y$2,'raw-all-komoditas'!$B$3:$B$37,0), MATCH('Komoditas besar Nasional'!$B265,'raw-all-komoditas'!$B$3:$ZY$3,0))</f>
        <v>78.627324999999999</v>
      </c>
      <c r="Z265" s="160">
        <f>INDEX('raw-all-komoditas'!$B$3:$ZY$37, MATCH('Komoditas besar Nasional'!Z$2,'raw-all-komoditas'!$B$3:$B$37,0), MATCH('Komoditas besar Nasional'!$B265,'raw-all-komoditas'!$B$3:$ZY$3,0))</f>
        <v>0</v>
      </c>
      <c r="AA265" s="160">
        <f>INDEX('raw-all-komoditas'!$B$3:$ZY$37, MATCH('Komoditas besar Nasional'!AA$2,'raw-all-komoditas'!$B$3:$B$37,0), MATCH('Komoditas besar Nasional'!$B265,'raw-all-komoditas'!$B$3:$ZY$3,0))</f>
        <v>6.3119999999999996E-2</v>
      </c>
      <c r="AB265" s="160">
        <f>INDEX('raw-all-komoditas'!$B$3:$ZY$37, MATCH('Komoditas besar Nasional'!AB$2,'raw-all-komoditas'!$B$3:$B$37,0), MATCH('Komoditas besar Nasional'!$B265,'raw-all-komoditas'!$B$3:$ZY$3,0))</f>
        <v>1.6692</v>
      </c>
      <c r="AC265" s="160">
        <f>INDEX('raw-all-komoditas'!$B$3:$ZY$37, MATCH('Komoditas besar Nasional'!AC$2,'raw-all-komoditas'!$B$3:$B$37,0), MATCH('Komoditas besar Nasional'!$B265,'raw-all-komoditas'!$B$3:$ZY$3,0))</f>
        <v>24.043389000000001</v>
      </c>
      <c r="AD265" s="160">
        <f>INDEX('raw-all-komoditas'!$B$3:$ZY$37, MATCH('Komoditas besar Nasional'!AD$2,'raw-all-komoditas'!$B$3:$B$37,0), MATCH('Komoditas besar Nasional'!$B265,'raw-all-komoditas'!$B$3:$ZY$3,0))</f>
        <v>17.240964999999999</v>
      </c>
      <c r="AE265" s="160">
        <f>INDEX('raw-all-komoditas'!$B$3:$ZY$37, MATCH('Komoditas besar Nasional'!AE$2,'raw-all-komoditas'!$B$3:$B$37,0), MATCH('Komoditas besar Nasional'!$B265,'raw-all-komoditas'!$B$3:$ZY$3,0))</f>
        <v>23.770226000000001</v>
      </c>
      <c r="AF265" s="160">
        <f>INDEX('raw-all-komoditas'!$B$3:$ZY$37, MATCH('Komoditas besar Nasional'!AF$2,'raw-all-komoditas'!$B$3:$B$37,0), MATCH('Komoditas besar Nasional'!$B265,'raw-all-komoditas'!$B$3:$ZY$3,0))</f>
        <v>20.63625</v>
      </c>
      <c r="AG265" s="160">
        <f>INDEX('raw-all-komoditas'!$B$3:$ZY$37, MATCH('Komoditas besar Nasional'!AG$2,'raw-all-komoditas'!$B$3:$B$37,0), MATCH('Komoditas besar Nasional'!$B265,'raw-all-komoditas'!$B$3:$ZY$3,0))</f>
        <v>138.27950000000001</v>
      </c>
      <c r="AH265" s="160">
        <f>INDEX('raw-all-komoditas'!$B$3:$ZY$37, MATCH('Komoditas besar Nasional'!AH$2,'raw-all-komoditas'!$B$3:$B$37,0), MATCH('Komoditas besar Nasional'!$B265,'raw-all-komoditas'!$B$3:$ZY$3,0))</f>
        <v>0</v>
      </c>
      <c r="AI265" s="160">
        <f>INDEX('raw-all-komoditas'!$B$3:$ZY$37, MATCH('Komoditas besar Nasional'!AI$2,'raw-all-komoditas'!$B$3:$B$37,0), MATCH('Komoditas besar Nasional'!$B265,'raw-all-komoditas'!$B$3:$ZY$3,0))</f>
        <v>3.335</v>
      </c>
      <c r="AJ265" s="160">
        <f>INDEX('raw-all-komoditas'!$B$3:$ZY$37, MATCH('Komoditas besar Nasional'!AJ$2,'raw-all-komoditas'!$B$3:$B$37,0), MATCH('Komoditas besar Nasional'!$B265,'raw-all-komoditas'!$B$3:$ZY$3,0))</f>
        <v>0</v>
      </c>
      <c r="AK265" s="181"/>
      <c r="AL265" s="160">
        <f>INDEX('rank provinsi to commodity'!$B$3:$ZX$37, MATCH(AL$2,'rank provinsi to commodity'!$B$3:$B$37,0),MATCH($B265,'rank provinsi to commodity'!$B$3:$ZX$3,0))</f>
        <v>16</v>
      </c>
      <c r="AM265" s="160">
        <f>INDEX('rank provinsi to commodity'!$B$3:$ZX$37, MATCH(AM$2,'rank provinsi to commodity'!$B$3:$B$37,0),MATCH($B265,'rank provinsi to commodity'!$B$3:$ZX$3,0))</f>
        <v>9</v>
      </c>
      <c r="AN265" s="160">
        <f>INDEX('rank provinsi to commodity'!$B$3:$ZX$37, MATCH(AN$2,'rank provinsi to commodity'!$B$3:$B$37,0),MATCH($B265,'rank provinsi to commodity'!$B$3:$ZX$3,0))</f>
        <v>5</v>
      </c>
      <c r="AO265" s="160">
        <f>INDEX('rank provinsi to commodity'!$B$3:$ZX$37, MATCH(AO$2,'rank provinsi to commodity'!$B$3:$B$37,0),MATCH($B265,'rank provinsi to commodity'!$B$3:$ZX$3,0))</f>
        <v>17</v>
      </c>
      <c r="AP265" s="160">
        <f>INDEX('rank provinsi to commodity'!$B$3:$ZX$37, MATCH(AP$2,'rank provinsi to commodity'!$B$3:$B$37,0),MATCH($B265,'rank provinsi to commodity'!$B$3:$ZX$3,0))</f>
        <v>17</v>
      </c>
      <c r="AQ265" s="160">
        <f>INDEX('rank provinsi to commodity'!$B$3:$ZX$37, MATCH(AQ$2,'rank provinsi to commodity'!$B$3:$B$37,0),MATCH($B265,'rank provinsi to commodity'!$B$3:$ZX$3,0))</f>
        <v>17</v>
      </c>
      <c r="AR265" s="160">
        <f>INDEX('rank provinsi to commodity'!$B$3:$ZX$37, MATCH(AR$2,'rank provinsi to commodity'!$B$3:$B$37,0),MATCH($B265,'rank provinsi to commodity'!$B$3:$ZX$3,0))</f>
        <v>17</v>
      </c>
      <c r="AS265" s="160">
        <f>INDEX('rank provinsi to commodity'!$B$3:$ZX$37, MATCH(AS$2,'rank provinsi to commodity'!$B$3:$B$37,0),MATCH($B265,'rank provinsi to commodity'!$B$3:$ZX$3,0))</f>
        <v>17</v>
      </c>
      <c r="AT265" s="160">
        <f>INDEX('rank provinsi to commodity'!$B$3:$ZX$37, MATCH(AT$2,'rank provinsi to commodity'!$B$3:$B$37,0),MATCH($B265,'rank provinsi to commodity'!$B$3:$ZX$3,0))</f>
        <v>10</v>
      </c>
      <c r="AU265" s="160">
        <f>INDEX('rank provinsi to commodity'!$B$3:$ZX$37, MATCH(AU$2,'rank provinsi to commodity'!$B$3:$B$37,0),MATCH($B265,'rank provinsi to commodity'!$B$3:$ZX$3,0))</f>
        <v>14</v>
      </c>
      <c r="AV265" s="160">
        <f>INDEX('rank provinsi to commodity'!$B$3:$ZX$37, MATCH(AV$2,'rank provinsi to commodity'!$B$3:$B$37,0),MATCH($B265,'rank provinsi to commodity'!$B$3:$ZX$3,0))</f>
        <v>17</v>
      </c>
      <c r="AW265" s="160">
        <f>INDEX('rank provinsi to commodity'!$B$3:$ZX$37, MATCH(AW$2,'rank provinsi to commodity'!$B$3:$B$37,0),MATCH($B265,'rank provinsi to commodity'!$B$3:$ZX$3,0))</f>
        <v>17</v>
      </c>
      <c r="AX265" s="160">
        <f>INDEX('rank provinsi to commodity'!$B$3:$ZX$37, MATCH(AX$2,'rank provinsi to commodity'!$B$3:$B$37,0),MATCH($B265,'rank provinsi to commodity'!$B$3:$ZX$3,0))</f>
        <v>17</v>
      </c>
      <c r="AY265" s="160">
        <f>INDEX('rank provinsi to commodity'!$B$3:$ZX$37, MATCH(AY$2,'rank provinsi to commodity'!$B$3:$B$37,0),MATCH($B265,'rank provinsi to commodity'!$B$3:$ZX$3,0))</f>
        <v>17</v>
      </c>
      <c r="AZ265" s="160">
        <f>INDEX('rank provinsi to commodity'!$B$3:$ZX$37, MATCH(AZ$2,'rank provinsi to commodity'!$B$3:$B$37,0),MATCH($B265,'rank provinsi to commodity'!$B$3:$ZX$3,0))</f>
        <v>8</v>
      </c>
      <c r="BA265" s="160">
        <f>INDEX('rank provinsi to commodity'!$B$3:$ZX$37, MATCH(BA$2,'rank provinsi to commodity'!$B$3:$B$37,0),MATCH($B265,'rank provinsi to commodity'!$B$3:$ZX$3,0))</f>
        <v>17</v>
      </c>
      <c r="BB265" s="160">
        <f>INDEX('rank provinsi to commodity'!$B$3:$ZX$37, MATCH(BB$2,'rank provinsi to commodity'!$B$3:$B$37,0),MATCH($B265,'rank provinsi to commodity'!$B$3:$ZX$3,0))</f>
        <v>17</v>
      </c>
      <c r="BC265" s="160">
        <f>INDEX('rank provinsi to commodity'!$B$3:$ZX$37, MATCH(BC$2,'rank provinsi to commodity'!$B$3:$B$37,0),MATCH($B265,'rank provinsi to commodity'!$B$3:$ZX$3,0))</f>
        <v>17</v>
      </c>
      <c r="BD265" s="160">
        <f>INDEX('rank provinsi to commodity'!$B$3:$ZX$37, MATCH(BD$2,'rank provinsi to commodity'!$B$3:$B$37,0),MATCH($B265,'rank provinsi to commodity'!$B$3:$ZX$3,0))</f>
        <v>12</v>
      </c>
      <c r="BE265" s="160">
        <f>INDEX('rank provinsi to commodity'!$B$3:$ZX$37, MATCH(BE$2,'rank provinsi to commodity'!$B$3:$B$37,0),MATCH($B265,'rank provinsi to commodity'!$B$3:$ZX$3,0))</f>
        <v>17</v>
      </c>
      <c r="BF265" s="160">
        <f>INDEX('rank provinsi to commodity'!$B$3:$ZX$37, MATCH(BF$2,'rank provinsi to commodity'!$B$3:$B$37,0),MATCH($B265,'rank provinsi to commodity'!$B$3:$ZX$3,0))</f>
        <v>17</v>
      </c>
      <c r="BG265" s="160">
        <f>INDEX('rank provinsi to commodity'!$B$3:$ZX$37, MATCH(BG$2,'rank provinsi to commodity'!$B$3:$B$37,0),MATCH($B265,'rank provinsi to commodity'!$B$3:$ZX$3,0))</f>
        <v>17</v>
      </c>
      <c r="BH265" s="160">
        <f>INDEX('rank provinsi to commodity'!$B$3:$ZX$37, MATCH(BH$2,'rank provinsi to commodity'!$B$3:$B$37,0),MATCH($B265,'rank provinsi to commodity'!$B$3:$ZX$3,0))</f>
        <v>2</v>
      </c>
      <c r="BI265" s="160">
        <f>INDEX('rank provinsi to commodity'!$B$3:$ZX$37, MATCH(BI$2,'rank provinsi to commodity'!$B$3:$B$37,0),MATCH($B265,'rank provinsi to commodity'!$B$3:$ZX$3,0))</f>
        <v>17</v>
      </c>
      <c r="BJ265" s="160">
        <f>INDEX('rank provinsi to commodity'!$B$3:$ZX$37, MATCH(BJ$2,'rank provinsi to commodity'!$B$3:$B$37,0),MATCH($B265,'rank provinsi to commodity'!$B$3:$ZX$3,0))</f>
        <v>15</v>
      </c>
      <c r="BK265" s="160">
        <f>INDEX('rank provinsi to commodity'!$B$3:$ZX$37, MATCH(BK$2,'rank provinsi to commodity'!$B$3:$B$37,0),MATCH($B265,'rank provinsi to commodity'!$B$3:$ZX$3,0))</f>
        <v>13</v>
      </c>
      <c r="BL265" s="160">
        <f>INDEX('rank provinsi to commodity'!$B$3:$ZX$37, MATCH(BL$2,'rank provinsi to commodity'!$B$3:$B$37,0),MATCH($B265,'rank provinsi to commodity'!$B$3:$ZX$3,0))</f>
        <v>3</v>
      </c>
      <c r="BM265" s="160">
        <f>INDEX('rank provinsi to commodity'!$B$3:$ZX$37, MATCH(BM$2,'rank provinsi to commodity'!$B$3:$B$37,0),MATCH($B265,'rank provinsi to commodity'!$B$3:$ZX$3,0))</f>
        <v>7</v>
      </c>
      <c r="BN265" s="160">
        <f>INDEX('rank provinsi to commodity'!$B$3:$ZX$37, MATCH(BN$2,'rank provinsi to commodity'!$B$3:$B$37,0),MATCH($B265,'rank provinsi to commodity'!$B$3:$ZX$3,0))</f>
        <v>4</v>
      </c>
      <c r="BO265" s="160">
        <f>INDEX('rank provinsi to commodity'!$B$3:$ZX$37, MATCH(BO$2,'rank provinsi to commodity'!$B$3:$B$37,0),MATCH($B265,'rank provinsi to commodity'!$B$3:$ZX$3,0))</f>
        <v>6</v>
      </c>
      <c r="BP265" s="160">
        <f>INDEX('rank provinsi to commodity'!$B$3:$ZX$37, MATCH(BP$2,'rank provinsi to commodity'!$B$3:$B$37,0),MATCH($B265,'rank provinsi to commodity'!$B$3:$ZX$3,0))</f>
        <v>1</v>
      </c>
      <c r="BQ265" s="160">
        <f>INDEX('rank provinsi to commodity'!$B$3:$ZX$37, MATCH(BQ$2,'rank provinsi to commodity'!$B$3:$B$37,0),MATCH($B265,'rank provinsi to commodity'!$B$3:$ZX$3,0))</f>
        <v>17</v>
      </c>
      <c r="BR265" s="160">
        <f>INDEX('rank provinsi to commodity'!$B$3:$ZX$37, MATCH(BR$2,'rank provinsi to commodity'!$B$3:$B$37,0),MATCH($B265,'rank provinsi to commodity'!$B$3:$ZX$3,0))</f>
        <v>11</v>
      </c>
      <c r="BS265" s="173">
        <f>INDEX('rank provinsi to commodity'!$B$3:$ZX$37, MATCH(BS$2,'rank provinsi to commodity'!$B$3:$B$37,0),MATCH($B265,'rank provinsi to commodity'!$B$3:$ZX$3,0))</f>
        <v>17</v>
      </c>
      <c r="BT265" s="181"/>
      <c r="BU265" s="184" t="str">
        <f t="shared" si="37"/>
        <v>PERIKANAN TANGKAP LAUT (Ton)</v>
      </c>
      <c r="BV265" s="149" t="s">
        <v>1028</v>
      </c>
      <c r="BW265" s="160">
        <f>INDEX('raw-all-komoditas'!$B$3:$ZY$37, MATCH('Komoditas besar Nasional'!BW$2,'raw-all-komoditas'!$B$3:$B$37,0), MATCH('Komoditas besar Nasional'!$BV265,'raw-all-komoditas'!$B$3:$ZY$3,0))</f>
        <v>2</v>
      </c>
      <c r="BX265" s="160">
        <f>INDEX('raw-all-komoditas'!$B$3:$ZY$37, MATCH('Komoditas besar Nasional'!BX$2,'raw-all-komoditas'!$B$3:$B$37,0), MATCH('Komoditas besar Nasional'!$BV265,'raw-all-komoditas'!$B$3:$ZY$3,0))</f>
        <v>112</v>
      </c>
      <c r="BY265" s="160">
        <f>INDEX('raw-all-komoditas'!$B$3:$ZY$37, MATCH('Komoditas besar Nasional'!BY$2,'raw-all-komoditas'!$B$3:$B$37,0), MATCH('Komoditas besar Nasional'!$BV265,'raw-all-komoditas'!$B$3:$ZY$3,0))</f>
        <v>340</v>
      </c>
      <c r="BZ265" s="160">
        <f>INDEX('raw-all-komoditas'!$B$3:$ZY$37, MATCH('Komoditas besar Nasional'!BZ$2,'raw-all-komoditas'!$B$3:$B$37,0), MATCH('Komoditas besar Nasional'!$BV265,'raw-all-komoditas'!$B$3:$ZY$3,0))</f>
        <v>0</v>
      </c>
      <c r="CA265" s="160">
        <f>INDEX('raw-all-komoditas'!$B$3:$ZY$37, MATCH('Komoditas besar Nasional'!CA$2,'raw-all-komoditas'!$B$3:$B$37,0), MATCH('Komoditas besar Nasional'!$BV265,'raw-all-komoditas'!$B$3:$ZY$3,0))</f>
        <v>0</v>
      </c>
      <c r="CB265" s="160">
        <f>INDEX('raw-all-komoditas'!$B$3:$ZY$37, MATCH('Komoditas besar Nasional'!CB$2,'raw-all-komoditas'!$B$3:$B$37,0), MATCH('Komoditas besar Nasional'!$BV265,'raw-all-komoditas'!$B$3:$ZY$3,0))</f>
        <v>0</v>
      </c>
      <c r="CC265" s="160">
        <f>INDEX('raw-all-komoditas'!$B$3:$ZY$37, MATCH('Komoditas besar Nasional'!CC$2,'raw-all-komoditas'!$B$3:$B$37,0), MATCH('Komoditas besar Nasional'!$BV265,'raw-all-komoditas'!$B$3:$ZY$3,0))</f>
        <v>0</v>
      </c>
      <c r="CD265" s="160">
        <f>INDEX('raw-all-komoditas'!$B$3:$ZY$37, MATCH('Komoditas besar Nasional'!CD$2,'raw-all-komoditas'!$B$3:$B$37,0), MATCH('Komoditas besar Nasional'!$BV265,'raw-all-komoditas'!$B$3:$ZY$3,0))</f>
        <v>0</v>
      </c>
      <c r="CE265" s="160">
        <f>INDEX('raw-all-komoditas'!$B$3:$ZY$37, MATCH('Komoditas besar Nasional'!CE$2,'raw-all-komoditas'!$B$3:$B$37,0), MATCH('Komoditas besar Nasional'!$BV265,'raw-all-komoditas'!$B$3:$ZY$3,0))</f>
        <v>35</v>
      </c>
      <c r="CF265" s="160">
        <f>INDEX('raw-all-komoditas'!$B$3:$ZY$37, MATCH('Komoditas besar Nasional'!CF$2,'raw-all-komoditas'!$B$3:$B$37,0), MATCH('Komoditas besar Nasional'!$BV265,'raw-all-komoditas'!$B$3:$ZY$3,0))</f>
        <v>7</v>
      </c>
      <c r="CG265" s="160">
        <f>INDEX('raw-all-komoditas'!$B$3:$ZY$37, MATCH('Komoditas besar Nasional'!CG$2,'raw-all-komoditas'!$B$3:$B$37,0), MATCH('Komoditas besar Nasional'!$BV265,'raw-all-komoditas'!$B$3:$ZY$3,0))</f>
        <v>0</v>
      </c>
      <c r="CH265" s="160">
        <f>INDEX('raw-all-komoditas'!$B$3:$ZY$37, MATCH('Komoditas besar Nasional'!CH$2,'raw-all-komoditas'!$B$3:$B$37,0), MATCH('Komoditas besar Nasional'!$BV265,'raw-all-komoditas'!$B$3:$ZY$3,0))</f>
        <v>0</v>
      </c>
      <c r="CI265" s="160">
        <f>INDEX('raw-all-komoditas'!$B$3:$ZY$37, MATCH('Komoditas besar Nasional'!CI$2,'raw-all-komoditas'!$B$3:$B$37,0), MATCH('Komoditas besar Nasional'!$BV265,'raw-all-komoditas'!$B$3:$ZY$3,0))</f>
        <v>0</v>
      </c>
      <c r="CJ265" s="160">
        <f>INDEX('raw-all-komoditas'!$B$3:$ZY$37, MATCH('Komoditas besar Nasional'!CJ$2,'raw-all-komoditas'!$B$3:$B$37,0), MATCH('Komoditas besar Nasional'!$BV265,'raw-all-komoditas'!$B$3:$ZY$3,0))</f>
        <v>0</v>
      </c>
      <c r="CK265" s="160">
        <f>INDEX('raw-all-komoditas'!$B$3:$ZY$37, MATCH('Komoditas besar Nasional'!CK$2,'raw-all-komoditas'!$B$3:$B$37,0), MATCH('Komoditas besar Nasional'!$BV265,'raw-all-komoditas'!$B$3:$ZY$3,0))</f>
        <v>544</v>
      </c>
      <c r="CL265" s="160">
        <f>INDEX('raw-all-komoditas'!$B$3:$ZY$37, MATCH('Komoditas besar Nasional'!CL$2,'raw-all-komoditas'!$B$3:$B$37,0), MATCH('Komoditas besar Nasional'!$BV265,'raw-all-komoditas'!$B$3:$ZY$3,0))</f>
        <v>0</v>
      </c>
      <c r="CM265" s="160">
        <f>INDEX('raw-all-komoditas'!$B$3:$ZY$37, MATCH('Komoditas besar Nasional'!CM$2,'raw-all-komoditas'!$B$3:$B$37,0), MATCH('Komoditas besar Nasional'!$BV265,'raw-all-komoditas'!$B$3:$ZY$3,0))</f>
        <v>0</v>
      </c>
      <c r="CN265" s="160">
        <f>INDEX('raw-all-komoditas'!$B$3:$ZY$37, MATCH('Komoditas besar Nasional'!CN$2,'raw-all-komoditas'!$B$3:$B$37,0), MATCH('Komoditas besar Nasional'!$BV265,'raw-all-komoditas'!$B$3:$ZY$3,0))</f>
        <v>0</v>
      </c>
      <c r="CO265" s="160">
        <f>INDEX('raw-all-komoditas'!$B$3:$ZY$37, MATCH('Komoditas besar Nasional'!CO$2,'raw-all-komoditas'!$B$3:$B$37,0), MATCH('Komoditas besar Nasional'!$BV265,'raw-all-komoditas'!$B$3:$ZY$3,0))</f>
        <v>21</v>
      </c>
      <c r="CP265" s="160">
        <f>INDEX('raw-all-komoditas'!$B$3:$ZY$37, MATCH('Komoditas besar Nasional'!CP$2,'raw-all-komoditas'!$B$3:$B$37,0), MATCH('Komoditas besar Nasional'!$BV265,'raw-all-komoditas'!$B$3:$ZY$3,0))</f>
        <v>0</v>
      </c>
      <c r="CQ265" s="160">
        <f>INDEX('raw-all-komoditas'!$B$3:$ZY$37, MATCH('Komoditas besar Nasional'!CQ$2,'raw-all-komoditas'!$B$3:$B$37,0), MATCH('Komoditas besar Nasional'!$BV265,'raw-all-komoditas'!$B$3:$ZY$3,0))</f>
        <v>0</v>
      </c>
      <c r="CR265" s="160">
        <f>INDEX('raw-all-komoditas'!$B$3:$ZY$37, MATCH('Komoditas besar Nasional'!CR$2,'raw-all-komoditas'!$B$3:$B$37,0), MATCH('Komoditas besar Nasional'!$BV265,'raw-all-komoditas'!$B$3:$ZY$3,0))</f>
        <v>0</v>
      </c>
      <c r="CS265" s="160">
        <f>INDEX('raw-all-komoditas'!$B$3:$ZY$37, MATCH('Komoditas besar Nasional'!CS$2,'raw-all-komoditas'!$B$3:$B$37,0), MATCH('Komoditas besar Nasional'!$BV265,'raw-all-komoditas'!$B$3:$ZY$3,0))</f>
        <v>418</v>
      </c>
      <c r="CT265" s="160">
        <f>INDEX('raw-all-komoditas'!$B$3:$ZY$37, MATCH('Komoditas besar Nasional'!CT$2,'raw-all-komoditas'!$B$3:$B$37,0), MATCH('Komoditas besar Nasional'!$BV265,'raw-all-komoditas'!$B$3:$ZY$3,0))</f>
        <v>0</v>
      </c>
      <c r="CU265" s="160">
        <f>INDEX('raw-all-komoditas'!$B$3:$ZY$37, MATCH('Komoditas besar Nasional'!CU$2,'raw-all-komoditas'!$B$3:$B$37,0), MATCH('Komoditas besar Nasional'!$BV265,'raw-all-komoditas'!$B$3:$ZY$3,0))</f>
        <v>4</v>
      </c>
      <c r="CV265" s="160">
        <f>INDEX('raw-all-komoditas'!$B$3:$ZY$37, MATCH('Komoditas besar Nasional'!CV$2,'raw-all-komoditas'!$B$3:$B$37,0), MATCH('Komoditas besar Nasional'!$BV265,'raw-all-komoditas'!$B$3:$ZY$3,0))</f>
        <v>37</v>
      </c>
      <c r="CW265" s="160">
        <f>INDEX('raw-all-komoditas'!$B$3:$ZY$37, MATCH('Komoditas besar Nasional'!CW$2,'raw-all-komoditas'!$B$3:$B$37,0), MATCH('Komoditas besar Nasional'!$BV265,'raw-all-komoditas'!$B$3:$ZY$3,0))</f>
        <v>274</v>
      </c>
      <c r="CX265" s="160">
        <f>INDEX('raw-all-komoditas'!$B$3:$ZY$37, MATCH('Komoditas besar Nasional'!CX$2,'raw-all-komoditas'!$B$3:$B$37,0), MATCH('Komoditas besar Nasional'!$BV265,'raw-all-komoditas'!$B$3:$ZY$3,0))</f>
        <v>233</v>
      </c>
      <c r="CY265" s="160">
        <f>INDEX('raw-all-komoditas'!$B$3:$ZY$37, MATCH('Komoditas besar Nasional'!CY$2,'raw-all-komoditas'!$B$3:$B$37,0), MATCH('Komoditas besar Nasional'!$BV265,'raw-all-komoditas'!$B$3:$ZY$3,0))</f>
        <v>188</v>
      </c>
      <c r="CZ265" s="160">
        <f>INDEX('raw-all-komoditas'!$B$3:$ZY$37, MATCH('Komoditas besar Nasional'!CZ$2,'raw-all-komoditas'!$B$3:$B$37,0), MATCH('Komoditas besar Nasional'!$BV265,'raw-all-komoditas'!$B$3:$ZY$3,0))</f>
        <v>83</v>
      </c>
      <c r="DA265" s="160">
        <f>INDEX('raw-all-komoditas'!$B$3:$ZY$37, MATCH('Komoditas besar Nasional'!DA$2,'raw-all-komoditas'!$B$3:$B$37,0), MATCH('Komoditas besar Nasional'!$BV265,'raw-all-komoditas'!$B$3:$ZY$3,0))</f>
        <v>815</v>
      </c>
      <c r="DB265" s="160">
        <f>INDEX('raw-all-komoditas'!$B$3:$ZY$37, MATCH('Komoditas besar Nasional'!DB$2,'raw-all-komoditas'!$B$3:$B$37,0), MATCH('Komoditas besar Nasional'!$BV265,'raw-all-komoditas'!$B$3:$ZY$3,0))</f>
        <v>0</v>
      </c>
      <c r="DC265" s="160">
        <f>INDEX('raw-all-komoditas'!$B$3:$ZY$37, MATCH('Komoditas besar Nasional'!DC$2,'raw-all-komoditas'!$B$3:$B$37,0), MATCH('Komoditas besar Nasional'!$BV265,'raw-all-komoditas'!$B$3:$ZY$3,0))</f>
        <v>13</v>
      </c>
      <c r="DD265" s="160">
        <f>INDEX('raw-all-komoditas'!$B$3:$ZY$37, MATCH('Komoditas besar Nasional'!DD$2,'raw-all-komoditas'!$B$3:$B$37,0), MATCH('Komoditas besar Nasional'!$BV265,'raw-all-komoditas'!$B$3:$ZY$3,0))</f>
        <v>0</v>
      </c>
      <c r="DF265" s="159" t="str">
        <f t="shared" si="38"/>
        <v>Kurang dari 250M</v>
      </c>
      <c r="DG265" s="159" t="str">
        <f t="shared" si="39"/>
        <v>Kurang dari 250M</v>
      </c>
      <c r="DH265" s="159" t="str">
        <f t="shared" si="40"/>
        <v>Kurang dari 250M</v>
      </c>
      <c r="DI265" s="159" t="str">
        <f t="shared" si="41"/>
        <v>Kurang dari 250M</v>
      </c>
      <c r="DJ265" s="159" t="str">
        <f t="shared" si="42"/>
        <v>Kurang dari 250M</v>
      </c>
      <c r="DK265" s="159" t="str">
        <f t="shared" si="43"/>
        <v>Kurang dari 250M</v>
      </c>
      <c r="DL265" s="159" t="str">
        <f t="shared" si="44"/>
        <v>Kurang dari 250M</v>
      </c>
      <c r="DM265" s="159" t="str">
        <f t="shared" si="45"/>
        <v>Kurang dari 250M</v>
      </c>
      <c r="DN265" s="159" t="str">
        <f t="shared" si="46"/>
        <v>Kurang dari 250M</v>
      </c>
      <c r="DO265" s="159" t="str">
        <f t="shared" si="47"/>
        <v>Kurang dari 250M</v>
      </c>
      <c r="DP265" s="159" t="str">
        <f t="shared" si="48"/>
        <v>Kurang dari 250M</v>
      </c>
      <c r="DQ265" s="159" t="str">
        <f t="shared" si="49"/>
        <v>Kurang dari 250M</v>
      </c>
      <c r="DR265" s="159" t="str">
        <f t="shared" si="50"/>
        <v>Kurang dari 250M</v>
      </c>
      <c r="DS265" s="159" t="str">
        <f t="shared" si="51"/>
        <v>Kurang dari 250M</v>
      </c>
      <c r="DT265" s="159" t="str">
        <f t="shared" si="52"/>
        <v>Kurang dari 250M</v>
      </c>
      <c r="DU265" s="159" t="str">
        <f t="shared" si="53"/>
        <v>Kurang dari 250M</v>
      </c>
      <c r="DV265" s="159" t="str">
        <f t="shared" si="54"/>
        <v>Kurang dari 250M</v>
      </c>
      <c r="DW265" s="159" t="str">
        <f t="shared" si="55"/>
        <v>Kurang dari 250M</v>
      </c>
      <c r="DX265" s="159" t="str">
        <f t="shared" si="56"/>
        <v>Kurang dari 250M</v>
      </c>
      <c r="DY265" s="159" t="str">
        <f t="shared" si="57"/>
        <v>Kurang dari 250M</v>
      </c>
      <c r="DZ265" s="159" t="str">
        <f t="shared" si="58"/>
        <v>Kurang dari 250M</v>
      </c>
      <c r="EA265" s="159" t="str">
        <f t="shared" si="59"/>
        <v>Kurang dari 250M</v>
      </c>
      <c r="EB265" s="159" t="str">
        <f t="shared" si="60"/>
        <v>Kurang dari 250M</v>
      </c>
      <c r="EC265" s="159" t="str">
        <f t="shared" si="61"/>
        <v>Kurang dari 250M</v>
      </c>
      <c r="ED265" s="159" t="str">
        <f t="shared" si="62"/>
        <v>Kurang dari 250M</v>
      </c>
      <c r="EE265" s="159" t="str">
        <f t="shared" si="63"/>
        <v>Kurang dari 250M</v>
      </c>
      <c r="EF265" s="159" t="str">
        <f t="shared" si="64"/>
        <v>Kurang dari 250M</v>
      </c>
      <c r="EG265" s="159" t="str">
        <f t="shared" si="65"/>
        <v>Kurang dari 250M</v>
      </c>
      <c r="EH265" s="159" t="str">
        <f t="shared" si="66"/>
        <v>Kurang dari 250M</v>
      </c>
      <c r="EI265" s="159" t="str">
        <f t="shared" si="67"/>
        <v>Kurang dari 250M</v>
      </c>
      <c r="EJ265" s="159" t="str">
        <f t="shared" si="68"/>
        <v>Kurang dari 250M</v>
      </c>
      <c r="EK265" s="159" t="str">
        <f t="shared" si="69"/>
        <v>Kurang dari 250M</v>
      </c>
      <c r="EL265" s="159" t="str">
        <f t="shared" si="70"/>
        <v>Kurang dari 250M</v>
      </c>
      <c r="EM265" s="159" t="str">
        <f t="shared" si="71"/>
        <v>Kurang dari 250M</v>
      </c>
    </row>
    <row r="266" spans="1:143" x14ac:dyDescent="0.3">
      <c r="A266" s="158" t="s">
        <v>911</v>
      </c>
      <c r="B266" s="159" t="s">
        <v>1289</v>
      </c>
      <c r="C266" s="160">
        <f>INDEX('raw-all-komoditas'!$B$3:$ZY$37, MATCH('Komoditas besar Nasional'!C$2,'raw-all-komoditas'!$B$3:$B$37,0), MATCH('Komoditas besar Nasional'!$B266,'raw-all-komoditas'!$B$3:$ZY$3,0))</f>
        <v>1.030235</v>
      </c>
      <c r="D266" s="160">
        <f>INDEX('raw-all-komoditas'!$B$3:$ZY$37, MATCH('Komoditas besar Nasional'!D$2,'raw-all-komoditas'!$B$3:$B$37,0), MATCH('Komoditas besar Nasional'!$B266,'raw-all-komoditas'!$B$3:$ZY$3,0))</f>
        <v>10.73856</v>
      </c>
      <c r="E266" s="160">
        <f>INDEX('raw-all-komoditas'!$B$3:$ZY$37, MATCH('Komoditas besar Nasional'!E$2,'raw-all-komoditas'!$B$3:$B$37,0), MATCH('Komoditas besar Nasional'!$B266,'raw-all-komoditas'!$B$3:$ZY$3,0))</f>
        <v>0.35827500000000001</v>
      </c>
      <c r="F266" s="160">
        <f>INDEX('raw-all-komoditas'!$B$3:$ZY$37, MATCH('Komoditas besar Nasional'!F$2,'raw-all-komoditas'!$B$3:$B$37,0), MATCH('Komoditas besar Nasional'!$B266,'raw-all-komoditas'!$B$3:$ZY$3,0))</f>
        <v>6.3065100000000003</v>
      </c>
      <c r="G266" s="160">
        <f>INDEX('raw-all-komoditas'!$B$3:$ZY$37, MATCH('Komoditas besar Nasional'!G$2,'raw-all-komoditas'!$B$3:$B$37,0), MATCH('Komoditas besar Nasional'!$B266,'raw-all-komoditas'!$B$3:$ZY$3,0))</f>
        <v>5.9690700000000003</v>
      </c>
      <c r="H266" s="160">
        <f>INDEX('raw-all-komoditas'!$B$3:$ZY$37, MATCH('Komoditas besar Nasional'!H$2,'raw-all-komoditas'!$B$3:$B$37,0), MATCH('Komoditas besar Nasional'!$B266,'raw-all-komoditas'!$B$3:$ZY$3,0))</f>
        <v>0</v>
      </c>
      <c r="I266" s="160">
        <f>INDEX('raw-all-komoditas'!$B$3:$ZY$37, MATCH('Komoditas besar Nasional'!I$2,'raw-all-komoditas'!$B$3:$B$37,0), MATCH('Komoditas besar Nasional'!$B266,'raw-all-komoditas'!$B$3:$ZY$3,0))</f>
        <v>45.608429000000001</v>
      </c>
      <c r="J266" s="160">
        <f>INDEX('raw-all-komoditas'!$B$3:$ZY$37, MATCH('Komoditas besar Nasional'!J$2,'raw-all-komoditas'!$B$3:$B$37,0), MATCH('Komoditas besar Nasional'!$B266,'raw-all-komoditas'!$B$3:$ZY$3,0))</f>
        <v>7.2037599999999999</v>
      </c>
      <c r="K266" s="160">
        <f>INDEX('raw-all-komoditas'!$B$3:$ZY$37, MATCH('Komoditas besar Nasional'!K$2,'raw-all-komoditas'!$B$3:$B$37,0), MATCH('Komoditas besar Nasional'!$B266,'raw-all-komoditas'!$B$3:$ZY$3,0))</f>
        <v>17.749025</v>
      </c>
      <c r="L266" s="160">
        <f>INDEX('raw-all-komoditas'!$B$3:$ZY$37, MATCH('Komoditas besar Nasional'!L$2,'raw-all-komoditas'!$B$3:$B$37,0), MATCH('Komoditas besar Nasional'!$B266,'raw-all-komoditas'!$B$3:$ZY$3,0))</f>
        <v>7.5468060000000001</v>
      </c>
      <c r="M266" s="160">
        <f>INDEX('raw-all-komoditas'!$B$3:$ZY$37, MATCH('Komoditas besar Nasional'!M$2,'raw-all-komoditas'!$B$3:$B$37,0), MATCH('Komoditas besar Nasional'!$B266,'raw-all-komoditas'!$B$3:$ZY$3,0))</f>
        <v>3.773E-2</v>
      </c>
      <c r="N266" s="160">
        <f>INDEX('raw-all-komoditas'!$B$3:$ZY$37, MATCH('Komoditas besar Nasional'!N$2,'raw-all-komoditas'!$B$3:$B$37,0), MATCH('Komoditas besar Nasional'!$B266,'raw-all-komoditas'!$B$3:$ZY$3,0))</f>
        <v>0.16245000000000001</v>
      </c>
      <c r="O266" s="160">
        <f>INDEX('raw-all-komoditas'!$B$3:$ZY$37, MATCH('Komoditas besar Nasional'!O$2,'raw-all-komoditas'!$B$3:$B$37,0), MATCH('Komoditas besar Nasional'!$B266,'raw-all-komoditas'!$B$3:$ZY$3,0))</f>
        <v>0.198771</v>
      </c>
      <c r="P266" s="160">
        <f>INDEX('raw-all-komoditas'!$B$3:$ZY$37, MATCH('Komoditas besar Nasional'!P$2,'raw-all-komoditas'!$B$3:$B$37,0), MATCH('Komoditas besar Nasional'!$B266,'raw-all-komoditas'!$B$3:$ZY$3,0))</f>
        <v>0</v>
      </c>
      <c r="Q266" s="160">
        <f>INDEX('raw-all-komoditas'!$B$3:$ZY$37, MATCH('Komoditas besar Nasional'!Q$2,'raw-all-komoditas'!$B$3:$B$37,0), MATCH('Komoditas besar Nasional'!$B266,'raw-all-komoditas'!$B$3:$ZY$3,0))</f>
        <v>51.796207000000003</v>
      </c>
      <c r="R266" s="160">
        <f>INDEX('raw-all-komoditas'!$B$3:$ZY$37, MATCH('Komoditas besar Nasional'!R$2,'raw-all-komoditas'!$B$3:$B$37,0), MATCH('Komoditas besar Nasional'!$B266,'raw-all-komoditas'!$B$3:$ZY$3,0))</f>
        <v>22.789631</v>
      </c>
      <c r="S266" s="160">
        <f>INDEX('raw-all-komoditas'!$B$3:$ZY$37, MATCH('Komoditas besar Nasional'!S$2,'raw-all-komoditas'!$B$3:$B$37,0), MATCH('Komoditas besar Nasional'!$B266,'raw-all-komoditas'!$B$3:$ZY$3,0))</f>
        <v>7.8799999999999999E-3</v>
      </c>
      <c r="T266" s="160">
        <f>INDEX('raw-all-komoditas'!$B$3:$ZY$37, MATCH('Komoditas besar Nasional'!T$2,'raw-all-komoditas'!$B$3:$B$37,0), MATCH('Komoditas besar Nasional'!$B266,'raw-all-komoditas'!$B$3:$ZY$3,0))</f>
        <v>0</v>
      </c>
      <c r="U266" s="160">
        <f>INDEX('raw-all-komoditas'!$B$3:$ZY$37, MATCH('Komoditas besar Nasional'!U$2,'raw-all-komoditas'!$B$3:$B$37,0), MATCH('Komoditas besar Nasional'!$B266,'raw-all-komoditas'!$B$3:$ZY$3,0))</f>
        <v>9.0827000000000005E-2</v>
      </c>
      <c r="V266" s="160">
        <f>INDEX('raw-all-komoditas'!$B$3:$ZY$37, MATCH('Komoditas besar Nasional'!V$2,'raw-all-komoditas'!$B$3:$B$37,0), MATCH('Komoditas besar Nasional'!$B266,'raw-all-komoditas'!$B$3:$ZY$3,0))</f>
        <v>31.723445999999999</v>
      </c>
      <c r="W266" s="160">
        <f>INDEX('raw-all-komoditas'!$B$3:$ZY$37, MATCH('Komoditas besar Nasional'!W$2,'raw-all-komoditas'!$B$3:$B$37,0), MATCH('Komoditas besar Nasional'!$B266,'raw-all-komoditas'!$B$3:$ZY$3,0))</f>
        <v>31.005312</v>
      </c>
      <c r="X266" s="160">
        <f>INDEX('raw-all-komoditas'!$B$3:$ZY$37, MATCH('Komoditas besar Nasional'!X$2,'raw-all-komoditas'!$B$3:$B$37,0), MATCH('Komoditas besar Nasional'!$B266,'raw-all-komoditas'!$B$3:$ZY$3,0))</f>
        <v>95.740887999999998</v>
      </c>
      <c r="Y266" s="160">
        <f>INDEX('raw-all-komoditas'!$B$3:$ZY$37, MATCH('Komoditas besar Nasional'!Y$2,'raw-all-komoditas'!$B$3:$B$37,0), MATCH('Komoditas besar Nasional'!$B266,'raw-all-komoditas'!$B$3:$ZY$3,0))</f>
        <v>12.722403999999999</v>
      </c>
      <c r="Z266" s="160">
        <f>INDEX('raw-all-komoditas'!$B$3:$ZY$37, MATCH('Komoditas besar Nasional'!Z$2,'raw-all-komoditas'!$B$3:$B$37,0), MATCH('Komoditas besar Nasional'!$B266,'raw-all-komoditas'!$B$3:$ZY$3,0))</f>
        <v>5.0083140000000004</v>
      </c>
      <c r="AA266" s="160">
        <f>INDEX('raw-all-komoditas'!$B$3:$ZY$37, MATCH('Komoditas besar Nasional'!AA$2,'raw-all-komoditas'!$B$3:$B$37,0), MATCH('Komoditas besar Nasional'!$B266,'raw-all-komoditas'!$B$3:$ZY$3,0))</f>
        <v>0</v>
      </c>
      <c r="AB266" s="160">
        <f>INDEX('raw-all-komoditas'!$B$3:$ZY$37, MATCH('Komoditas besar Nasional'!AB$2,'raw-all-komoditas'!$B$3:$B$37,0), MATCH('Komoditas besar Nasional'!$B266,'raw-all-komoditas'!$B$3:$ZY$3,0))</f>
        <v>0</v>
      </c>
      <c r="AC266" s="160">
        <f>INDEX('raw-all-komoditas'!$B$3:$ZY$37, MATCH('Komoditas besar Nasional'!AC$2,'raw-all-komoditas'!$B$3:$B$37,0), MATCH('Komoditas besar Nasional'!$B266,'raw-all-komoditas'!$B$3:$ZY$3,0))</f>
        <v>4.8327499999999999</v>
      </c>
      <c r="AD266" s="160">
        <f>INDEX('raw-all-komoditas'!$B$3:$ZY$37, MATCH('Komoditas besar Nasional'!AD$2,'raw-all-komoditas'!$B$3:$B$37,0), MATCH('Komoditas besar Nasional'!$B266,'raw-all-komoditas'!$B$3:$ZY$3,0))</f>
        <v>3.705479</v>
      </c>
      <c r="AE266" s="160">
        <f>INDEX('raw-all-komoditas'!$B$3:$ZY$37, MATCH('Komoditas besar Nasional'!AE$2,'raw-all-komoditas'!$B$3:$B$37,0), MATCH('Komoditas besar Nasional'!$B266,'raw-all-komoditas'!$B$3:$ZY$3,0))</f>
        <v>0</v>
      </c>
      <c r="AF266" s="160">
        <f>INDEX('raw-all-komoditas'!$B$3:$ZY$37, MATCH('Komoditas besar Nasional'!AF$2,'raw-all-komoditas'!$B$3:$B$37,0), MATCH('Komoditas besar Nasional'!$B266,'raw-all-komoditas'!$B$3:$ZY$3,0))</f>
        <v>0</v>
      </c>
      <c r="AG266" s="160">
        <f>INDEX('raw-all-komoditas'!$B$3:$ZY$37, MATCH('Komoditas besar Nasional'!AG$2,'raw-all-komoditas'!$B$3:$B$37,0), MATCH('Komoditas besar Nasional'!$B266,'raw-all-komoditas'!$B$3:$ZY$3,0))</f>
        <v>21.853480000000001</v>
      </c>
      <c r="AH266" s="160">
        <f>INDEX('raw-all-komoditas'!$B$3:$ZY$37, MATCH('Komoditas besar Nasional'!AH$2,'raw-all-komoditas'!$B$3:$B$37,0), MATCH('Komoditas besar Nasional'!$B266,'raw-all-komoditas'!$B$3:$ZY$3,0))</f>
        <v>0</v>
      </c>
      <c r="AI266" s="160">
        <f>INDEX('raw-all-komoditas'!$B$3:$ZY$37, MATCH('Komoditas besar Nasional'!AI$2,'raw-all-komoditas'!$B$3:$B$37,0), MATCH('Komoditas besar Nasional'!$B266,'raw-all-komoditas'!$B$3:$ZY$3,0))</f>
        <v>0</v>
      </c>
      <c r="AJ266" s="160">
        <f>INDEX('raw-all-komoditas'!$B$3:$ZY$37, MATCH('Komoditas besar Nasional'!AJ$2,'raw-all-komoditas'!$B$3:$B$37,0), MATCH('Komoditas besar Nasional'!$B266,'raw-all-komoditas'!$B$3:$ZY$3,0))</f>
        <v>0</v>
      </c>
      <c r="AK266" s="181"/>
      <c r="AL266" s="160">
        <f>INDEX('rank provinsi to commodity'!$B$3:$ZX$37, MATCH(AL$2,'rank provinsi to commodity'!$B$3:$B$37,0),MATCH($B266,'rank provinsi to commodity'!$B$3:$ZX$3,0))</f>
        <v>18</v>
      </c>
      <c r="AM266" s="160">
        <f>INDEX('rank provinsi to commodity'!$B$3:$ZX$37, MATCH(AM$2,'rank provinsi to commodity'!$B$3:$B$37,0),MATCH($B266,'rank provinsi to commodity'!$B$3:$ZX$3,0))</f>
        <v>10</v>
      </c>
      <c r="AN266" s="160">
        <f>INDEX('rank provinsi to commodity'!$B$3:$ZX$37, MATCH(AN$2,'rank provinsi to commodity'!$B$3:$B$37,0),MATCH($B266,'rank provinsi to commodity'!$B$3:$ZX$3,0))</f>
        <v>19</v>
      </c>
      <c r="AO266" s="160">
        <f>INDEX('rank provinsi to commodity'!$B$3:$ZX$37, MATCH(AO$2,'rank provinsi to commodity'!$B$3:$B$37,0),MATCH($B266,'rank provinsi to commodity'!$B$3:$ZX$3,0))</f>
        <v>13</v>
      </c>
      <c r="AP266" s="160">
        <f>INDEX('rank provinsi to commodity'!$B$3:$ZX$37, MATCH(AP$2,'rank provinsi to commodity'!$B$3:$B$37,0),MATCH($B266,'rank provinsi to commodity'!$B$3:$ZX$3,0))</f>
        <v>14</v>
      </c>
      <c r="AQ266" s="160">
        <f>INDEX('rank provinsi to commodity'!$B$3:$ZX$37, MATCH(AQ$2,'rank provinsi to commodity'!$B$3:$B$37,0),MATCH($B266,'rank provinsi to commodity'!$B$3:$ZX$3,0))</f>
        <v>25</v>
      </c>
      <c r="AR266" s="160">
        <f>INDEX('rank provinsi to commodity'!$B$3:$ZX$37, MATCH(AR$2,'rank provinsi to commodity'!$B$3:$B$37,0),MATCH($B266,'rank provinsi to commodity'!$B$3:$ZX$3,0))</f>
        <v>3</v>
      </c>
      <c r="AS266" s="160">
        <f>INDEX('rank provinsi to commodity'!$B$3:$ZX$37, MATCH(AS$2,'rank provinsi to commodity'!$B$3:$B$37,0),MATCH($B266,'rank provinsi to commodity'!$B$3:$ZX$3,0))</f>
        <v>12</v>
      </c>
      <c r="AT266" s="160">
        <f>INDEX('rank provinsi to commodity'!$B$3:$ZX$37, MATCH(AT$2,'rank provinsi to commodity'!$B$3:$B$37,0),MATCH($B266,'rank provinsi to commodity'!$B$3:$ZX$3,0))</f>
        <v>8</v>
      </c>
      <c r="AU266" s="160">
        <f>INDEX('rank provinsi to commodity'!$B$3:$ZX$37, MATCH(AU$2,'rank provinsi to commodity'!$B$3:$B$37,0),MATCH($B266,'rank provinsi to commodity'!$B$3:$ZX$3,0))</f>
        <v>11</v>
      </c>
      <c r="AV266" s="160">
        <f>INDEX('rank provinsi to commodity'!$B$3:$ZX$37, MATCH(AV$2,'rank provinsi to commodity'!$B$3:$B$37,0),MATCH($B266,'rank provinsi to commodity'!$B$3:$ZX$3,0))</f>
        <v>23</v>
      </c>
      <c r="AW266" s="160">
        <f>INDEX('rank provinsi to commodity'!$B$3:$ZX$37, MATCH(AW$2,'rank provinsi to commodity'!$B$3:$B$37,0),MATCH($B266,'rank provinsi to commodity'!$B$3:$ZX$3,0))</f>
        <v>21</v>
      </c>
      <c r="AX266" s="160">
        <f>INDEX('rank provinsi to commodity'!$B$3:$ZX$37, MATCH(AX$2,'rank provinsi to commodity'!$B$3:$B$37,0),MATCH($B266,'rank provinsi to commodity'!$B$3:$ZX$3,0))</f>
        <v>20</v>
      </c>
      <c r="AY266" s="160">
        <f>INDEX('rank provinsi to commodity'!$B$3:$ZX$37, MATCH(AY$2,'rank provinsi to commodity'!$B$3:$B$37,0),MATCH($B266,'rank provinsi to commodity'!$B$3:$ZX$3,0))</f>
        <v>25</v>
      </c>
      <c r="AZ266" s="160">
        <f>INDEX('rank provinsi to commodity'!$B$3:$ZX$37, MATCH(AZ$2,'rank provinsi to commodity'!$B$3:$B$37,0),MATCH($B266,'rank provinsi to commodity'!$B$3:$ZX$3,0))</f>
        <v>2</v>
      </c>
      <c r="BA266" s="160">
        <f>INDEX('rank provinsi to commodity'!$B$3:$ZX$37, MATCH(BA$2,'rank provinsi to commodity'!$B$3:$B$37,0),MATCH($B266,'rank provinsi to commodity'!$B$3:$ZX$3,0))</f>
        <v>6</v>
      </c>
      <c r="BB266" s="160">
        <f>INDEX('rank provinsi to commodity'!$B$3:$ZX$37, MATCH(BB$2,'rank provinsi to commodity'!$B$3:$B$37,0),MATCH($B266,'rank provinsi to commodity'!$B$3:$ZX$3,0))</f>
        <v>24</v>
      </c>
      <c r="BC266" s="160">
        <f>INDEX('rank provinsi to commodity'!$B$3:$ZX$37, MATCH(BC$2,'rank provinsi to commodity'!$B$3:$B$37,0),MATCH($B266,'rank provinsi to commodity'!$B$3:$ZX$3,0))</f>
        <v>25</v>
      </c>
      <c r="BD266" s="160">
        <f>INDEX('rank provinsi to commodity'!$B$3:$ZX$37, MATCH(BD$2,'rank provinsi to commodity'!$B$3:$B$37,0),MATCH($B266,'rank provinsi to commodity'!$B$3:$ZX$3,0))</f>
        <v>22</v>
      </c>
      <c r="BE266" s="160">
        <f>INDEX('rank provinsi to commodity'!$B$3:$ZX$37, MATCH(BE$2,'rank provinsi to commodity'!$B$3:$B$37,0),MATCH($B266,'rank provinsi to commodity'!$B$3:$ZX$3,0))</f>
        <v>4</v>
      </c>
      <c r="BF266" s="160">
        <f>INDEX('rank provinsi to commodity'!$B$3:$ZX$37, MATCH(BF$2,'rank provinsi to commodity'!$B$3:$B$37,0),MATCH($B266,'rank provinsi to commodity'!$B$3:$ZX$3,0))</f>
        <v>5</v>
      </c>
      <c r="BG266" s="160">
        <f>INDEX('rank provinsi to commodity'!$B$3:$ZX$37, MATCH(BG$2,'rank provinsi to commodity'!$B$3:$B$37,0),MATCH($B266,'rank provinsi to commodity'!$B$3:$ZX$3,0))</f>
        <v>1</v>
      </c>
      <c r="BH266" s="160">
        <f>INDEX('rank provinsi to commodity'!$B$3:$ZX$37, MATCH(BH$2,'rank provinsi to commodity'!$B$3:$B$37,0),MATCH($B266,'rank provinsi to commodity'!$B$3:$ZX$3,0))</f>
        <v>9</v>
      </c>
      <c r="BI266" s="160">
        <f>INDEX('rank provinsi to commodity'!$B$3:$ZX$37, MATCH(BI$2,'rank provinsi to commodity'!$B$3:$B$37,0),MATCH($B266,'rank provinsi to commodity'!$B$3:$ZX$3,0))</f>
        <v>15</v>
      </c>
      <c r="BJ266" s="160">
        <f>INDEX('rank provinsi to commodity'!$B$3:$ZX$37, MATCH(BJ$2,'rank provinsi to commodity'!$B$3:$B$37,0),MATCH($B266,'rank provinsi to commodity'!$B$3:$ZX$3,0))</f>
        <v>25</v>
      </c>
      <c r="BK266" s="160">
        <f>INDEX('rank provinsi to commodity'!$B$3:$ZX$37, MATCH(BK$2,'rank provinsi to commodity'!$B$3:$B$37,0),MATCH($B266,'rank provinsi to commodity'!$B$3:$ZX$3,0))</f>
        <v>25</v>
      </c>
      <c r="BL266" s="160">
        <f>INDEX('rank provinsi to commodity'!$B$3:$ZX$37, MATCH(BL$2,'rank provinsi to commodity'!$B$3:$B$37,0),MATCH($B266,'rank provinsi to commodity'!$B$3:$ZX$3,0))</f>
        <v>16</v>
      </c>
      <c r="BM266" s="160">
        <f>INDEX('rank provinsi to commodity'!$B$3:$ZX$37, MATCH(BM$2,'rank provinsi to commodity'!$B$3:$B$37,0),MATCH($B266,'rank provinsi to commodity'!$B$3:$ZX$3,0))</f>
        <v>17</v>
      </c>
      <c r="BN266" s="160">
        <f>INDEX('rank provinsi to commodity'!$B$3:$ZX$37, MATCH(BN$2,'rank provinsi to commodity'!$B$3:$B$37,0),MATCH($B266,'rank provinsi to commodity'!$B$3:$ZX$3,0))</f>
        <v>25</v>
      </c>
      <c r="BO266" s="160">
        <f>INDEX('rank provinsi to commodity'!$B$3:$ZX$37, MATCH(BO$2,'rank provinsi to commodity'!$B$3:$B$37,0),MATCH($B266,'rank provinsi to commodity'!$B$3:$ZX$3,0))</f>
        <v>25</v>
      </c>
      <c r="BP266" s="160">
        <f>INDEX('rank provinsi to commodity'!$B$3:$ZX$37, MATCH(BP$2,'rank provinsi to commodity'!$B$3:$B$37,0),MATCH($B266,'rank provinsi to commodity'!$B$3:$ZX$3,0))</f>
        <v>7</v>
      </c>
      <c r="BQ266" s="160">
        <f>INDEX('rank provinsi to commodity'!$B$3:$ZX$37, MATCH(BQ$2,'rank provinsi to commodity'!$B$3:$B$37,0),MATCH($B266,'rank provinsi to commodity'!$B$3:$ZX$3,0))</f>
        <v>25</v>
      </c>
      <c r="BR266" s="160">
        <f>INDEX('rank provinsi to commodity'!$B$3:$ZX$37, MATCH(BR$2,'rank provinsi to commodity'!$B$3:$B$37,0),MATCH($B266,'rank provinsi to commodity'!$B$3:$ZX$3,0))</f>
        <v>25</v>
      </c>
      <c r="BS266" s="173">
        <f>INDEX('rank provinsi to commodity'!$B$3:$ZX$37, MATCH(BS$2,'rank provinsi to commodity'!$B$3:$B$37,0),MATCH($B266,'rank provinsi to commodity'!$B$3:$ZX$3,0))</f>
        <v>25</v>
      </c>
      <c r="BT266" s="181"/>
      <c r="BU266" s="184" t="str">
        <f t="shared" ref="BU266:BU271" si="72">BU265</f>
        <v>PERIKANAN TANGKAP LAUT (Ton)</v>
      </c>
      <c r="BV266" s="149" t="s">
        <v>1029</v>
      </c>
      <c r="BW266" s="160">
        <f>INDEX('raw-all-komoditas'!$B$3:$ZY$37, MATCH('Komoditas besar Nasional'!BW$2,'raw-all-komoditas'!$B$3:$B$37,0), MATCH('Komoditas besar Nasional'!$BV266,'raw-all-komoditas'!$B$3:$ZY$3,0))</f>
        <v>51</v>
      </c>
      <c r="BX266" s="160">
        <f>INDEX('raw-all-komoditas'!$B$3:$ZY$37, MATCH('Komoditas besar Nasional'!BX$2,'raw-all-komoditas'!$B$3:$B$37,0), MATCH('Komoditas besar Nasional'!$BV266,'raw-all-komoditas'!$B$3:$ZY$3,0))</f>
        <v>860</v>
      </c>
      <c r="BY266" s="160">
        <f>INDEX('raw-all-komoditas'!$B$3:$ZY$37, MATCH('Komoditas besar Nasional'!BY$2,'raw-all-komoditas'!$B$3:$B$37,0), MATCH('Komoditas besar Nasional'!$BV266,'raw-all-komoditas'!$B$3:$ZY$3,0))</f>
        <v>14</v>
      </c>
      <c r="BZ266" s="160">
        <f>INDEX('raw-all-komoditas'!$B$3:$ZY$37, MATCH('Komoditas besar Nasional'!BZ$2,'raw-all-komoditas'!$B$3:$B$37,0), MATCH('Komoditas besar Nasional'!$BV266,'raw-all-komoditas'!$B$3:$ZY$3,0))</f>
        <v>100</v>
      </c>
      <c r="CA266" s="160">
        <f>INDEX('raw-all-komoditas'!$B$3:$ZY$37, MATCH('Komoditas besar Nasional'!CA$2,'raw-all-komoditas'!$B$3:$B$37,0), MATCH('Komoditas besar Nasional'!$BV266,'raw-all-komoditas'!$B$3:$ZY$3,0))</f>
        <v>399</v>
      </c>
      <c r="CB266" s="160">
        <f>INDEX('raw-all-komoditas'!$B$3:$ZY$37, MATCH('Komoditas besar Nasional'!CB$2,'raw-all-komoditas'!$B$3:$B$37,0), MATCH('Komoditas besar Nasional'!$BV266,'raw-all-komoditas'!$B$3:$ZY$3,0))</f>
        <v>0</v>
      </c>
      <c r="CC266" s="160">
        <f>INDEX('raw-all-komoditas'!$B$3:$ZY$37, MATCH('Komoditas besar Nasional'!CC$2,'raw-all-komoditas'!$B$3:$B$37,0), MATCH('Komoditas besar Nasional'!$BV266,'raw-all-komoditas'!$B$3:$ZY$3,0))</f>
        <v>2129</v>
      </c>
      <c r="CD266" s="160">
        <f>INDEX('raw-all-komoditas'!$B$3:$ZY$37, MATCH('Komoditas besar Nasional'!CD$2,'raw-all-komoditas'!$B$3:$B$37,0), MATCH('Komoditas besar Nasional'!$BV266,'raw-all-komoditas'!$B$3:$ZY$3,0))</f>
        <v>360</v>
      </c>
      <c r="CE266" s="160">
        <f>INDEX('raw-all-komoditas'!$B$3:$ZY$37, MATCH('Komoditas besar Nasional'!CE$2,'raw-all-komoditas'!$B$3:$B$37,0), MATCH('Komoditas besar Nasional'!$BV266,'raw-all-komoditas'!$B$3:$ZY$3,0))</f>
        <v>596</v>
      </c>
      <c r="CF266" s="160">
        <f>INDEX('raw-all-komoditas'!$B$3:$ZY$37, MATCH('Komoditas besar Nasional'!CF$2,'raw-all-komoditas'!$B$3:$B$37,0), MATCH('Komoditas besar Nasional'!$BV266,'raw-all-komoditas'!$B$3:$ZY$3,0))</f>
        <v>456</v>
      </c>
      <c r="CG266" s="160">
        <f>INDEX('raw-all-komoditas'!$B$3:$ZY$37, MATCH('Komoditas besar Nasional'!CG$2,'raw-all-komoditas'!$B$3:$B$37,0), MATCH('Komoditas besar Nasional'!$BV266,'raw-all-komoditas'!$B$3:$ZY$3,0))</f>
        <v>5</v>
      </c>
      <c r="CH266" s="160">
        <f>INDEX('raw-all-komoditas'!$B$3:$ZY$37, MATCH('Komoditas besar Nasional'!CH$2,'raw-all-komoditas'!$B$3:$B$37,0), MATCH('Komoditas besar Nasional'!$BV266,'raw-all-komoditas'!$B$3:$ZY$3,0))</f>
        <v>7</v>
      </c>
      <c r="CI266" s="160">
        <f>INDEX('raw-all-komoditas'!$B$3:$ZY$37, MATCH('Komoditas besar Nasional'!CI$2,'raw-all-komoditas'!$B$3:$B$37,0), MATCH('Komoditas besar Nasional'!$BV266,'raw-all-komoditas'!$B$3:$ZY$3,0))</f>
        <v>55</v>
      </c>
      <c r="CJ266" s="160">
        <f>INDEX('raw-all-komoditas'!$B$3:$ZY$37, MATCH('Komoditas besar Nasional'!CJ$2,'raw-all-komoditas'!$B$3:$B$37,0), MATCH('Komoditas besar Nasional'!$BV266,'raw-all-komoditas'!$B$3:$ZY$3,0))</f>
        <v>0</v>
      </c>
      <c r="CK266" s="160">
        <f>INDEX('raw-all-komoditas'!$B$3:$ZY$37, MATCH('Komoditas besar Nasional'!CK$2,'raw-all-komoditas'!$B$3:$B$37,0), MATCH('Komoditas besar Nasional'!$BV266,'raw-all-komoditas'!$B$3:$ZY$3,0))</f>
        <v>17106</v>
      </c>
      <c r="CL266" s="160">
        <f>INDEX('raw-all-komoditas'!$B$3:$ZY$37, MATCH('Komoditas besar Nasional'!CL$2,'raw-all-komoditas'!$B$3:$B$37,0), MATCH('Komoditas besar Nasional'!$BV266,'raw-all-komoditas'!$B$3:$ZY$3,0))</f>
        <v>1041</v>
      </c>
      <c r="CM266" s="160">
        <f>INDEX('raw-all-komoditas'!$B$3:$ZY$37, MATCH('Komoditas besar Nasional'!CM$2,'raw-all-komoditas'!$B$3:$B$37,0), MATCH('Komoditas besar Nasional'!$BV266,'raw-all-komoditas'!$B$3:$ZY$3,0))</f>
        <v>0</v>
      </c>
      <c r="CN266" s="160">
        <f>INDEX('raw-all-komoditas'!$B$3:$ZY$37, MATCH('Komoditas besar Nasional'!CN$2,'raw-all-komoditas'!$B$3:$B$37,0), MATCH('Komoditas besar Nasional'!$BV266,'raw-all-komoditas'!$B$3:$ZY$3,0))</f>
        <v>0</v>
      </c>
      <c r="CO266" s="160">
        <f>INDEX('raw-all-komoditas'!$B$3:$ZY$37, MATCH('Komoditas besar Nasional'!CO$2,'raw-all-komoditas'!$B$3:$B$37,0), MATCH('Komoditas besar Nasional'!$BV266,'raw-all-komoditas'!$B$3:$ZY$3,0))</f>
        <v>4</v>
      </c>
      <c r="CP266" s="160">
        <f>INDEX('raw-all-komoditas'!$B$3:$ZY$37, MATCH('Komoditas besar Nasional'!CP$2,'raw-all-komoditas'!$B$3:$B$37,0), MATCH('Komoditas besar Nasional'!$BV266,'raw-all-komoditas'!$B$3:$ZY$3,0))</f>
        <v>1597</v>
      </c>
      <c r="CQ266" s="160">
        <f>INDEX('raw-all-komoditas'!$B$3:$ZY$37, MATCH('Komoditas besar Nasional'!CQ$2,'raw-all-komoditas'!$B$3:$B$37,0), MATCH('Komoditas besar Nasional'!$BV266,'raw-all-komoditas'!$B$3:$ZY$3,0))</f>
        <v>1349</v>
      </c>
      <c r="CR266" s="160">
        <f>INDEX('raw-all-komoditas'!$B$3:$ZY$37, MATCH('Komoditas besar Nasional'!CR$2,'raw-all-komoditas'!$B$3:$B$37,0), MATCH('Komoditas besar Nasional'!$BV266,'raw-all-komoditas'!$B$3:$ZY$3,0))</f>
        <v>4962</v>
      </c>
      <c r="CS266" s="160">
        <f>INDEX('raw-all-komoditas'!$B$3:$ZY$37, MATCH('Komoditas besar Nasional'!CS$2,'raw-all-komoditas'!$B$3:$B$37,0), MATCH('Komoditas besar Nasional'!$BV266,'raw-all-komoditas'!$B$3:$ZY$3,0))</f>
        <v>833</v>
      </c>
      <c r="CT266" s="160">
        <f>INDEX('raw-all-komoditas'!$B$3:$ZY$37, MATCH('Komoditas besar Nasional'!CT$2,'raw-all-komoditas'!$B$3:$B$37,0), MATCH('Komoditas besar Nasional'!$BV266,'raw-all-komoditas'!$B$3:$ZY$3,0))</f>
        <v>287</v>
      </c>
      <c r="CU266" s="160">
        <f>INDEX('raw-all-komoditas'!$B$3:$ZY$37, MATCH('Komoditas besar Nasional'!CU$2,'raw-all-komoditas'!$B$3:$B$37,0), MATCH('Komoditas besar Nasional'!$BV266,'raw-all-komoditas'!$B$3:$ZY$3,0))</f>
        <v>0</v>
      </c>
      <c r="CV266" s="160">
        <f>INDEX('raw-all-komoditas'!$B$3:$ZY$37, MATCH('Komoditas besar Nasional'!CV$2,'raw-all-komoditas'!$B$3:$B$37,0), MATCH('Komoditas besar Nasional'!$BV266,'raw-all-komoditas'!$B$3:$ZY$3,0))</f>
        <v>0</v>
      </c>
      <c r="CW266" s="160">
        <f>INDEX('raw-all-komoditas'!$B$3:$ZY$37, MATCH('Komoditas besar Nasional'!CW$2,'raw-all-komoditas'!$B$3:$B$37,0), MATCH('Komoditas besar Nasional'!$BV266,'raw-all-komoditas'!$B$3:$ZY$3,0))</f>
        <v>447</v>
      </c>
      <c r="CX266" s="160">
        <f>INDEX('raw-all-komoditas'!$B$3:$ZY$37, MATCH('Komoditas besar Nasional'!CX$2,'raw-all-komoditas'!$B$3:$B$37,0), MATCH('Komoditas besar Nasional'!$BV266,'raw-all-komoditas'!$B$3:$ZY$3,0))</f>
        <v>275</v>
      </c>
      <c r="CY266" s="160">
        <f>INDEX('raw-all-komoditas'!$B$3:$ZY$37, MATCH('Komoditas besar Nasional'!CY$2,'raw-all-komoditas'!$B$3:$B$37,0), MATCH('Komoditas besar Nasional'!$BV266,'raw-all-komoditas'!$B$3:$ZY$3,0))</f>
        <v>0</v>
      </c>
      <c r="CZ266" s="160">
        <f>INDEX('raw-all-komoditas'!$B$3:$ZY$37, MATCH('Komoditas besar Nasional'!CZ$2,'raw-all-komoditas'!$B$3:$B$37,0), MATCH('Komoditas besar Nasional'!$BV266,'raw-all-komoditas'!$B$3:$ZY$3,0))</f>
        <v>0</v>
      </c>
      <c r="DA266" s="160">
        <f>INDEX('raw-all-komoditas'!$B$3:$ZY$37, MATCH('Komoditas besar Nasional'!DA$2,'raw-all-komoditas'!$B$3:$B$37,0), MATCH('Komoditas besar Nasional'!$BV266,'raw-all-komoditas'!$B$3:$ZY$3,0))</f>
        <v>1987</v>
      </c>
      <c r="DB266" s="160">
        <f>INDEX('raw-all-komoditas'!$B$3:$ZY$37, MATCH('Komoditas besar Nasional'!DB$2,'raw-all-komoditas'!$B$3:$B$37,0), MATCH('Komoditas besar Nasional'!$BV266,'raw-all-komoditas'!$B$3:$ZY$3,0))</f>
        <v>0</v>
      </c>
      <c r="DC266" s="160">
        <f>INDEX('raw-all-komoditas'!$B$3:$ZY$37, MATCH('Komoditas besar Nasional'!DC$2,'raw-all-komoditas'!$B$3:$B$37,0), MATCH('Komoditas besar Nasional'!$BV266,'raw-all-komoditas'!$B$3:$ZY$3,0))</f>
        <v>0</v>
      </c>
      <c r="DD266" s="160">
        <f>INDEX('raw-all-komoditas'!$B$3:$ZY$37, MATCH('Komoditas besar Nasional'!DD$2,'raw-all-komoditas'!$B$3:$B$37,0), MATCH('Komoditas besar Nasional'!$BV266,'raw-all-komoditas'!$B$3:$ZY$3,0))</f>
        <v>0</v>
      </c>
      <c r="DF266" s="159" t="str">
        <f t="shared" si="38"/>
        <v>Kurang dari 250M</v>
      </c>
      <c r="DG266" s="159" t="str">
        <f t="shared" si="39"/>
        <v>Kurang dari 250M</v>
      </c>
      <c r="DH266" s="159" t="str">
        <f t="shared" si="40"/>
        <v>Kurang dari 250M</v>
      </c>
      <c r="DI266" s="159" t="str">
        <f t="shared" si="41"/>
        <v>Kurang dari 250M</v>
      </c>
      <c r="DJ266" s="159" t="str">
        <f t="shared" si="42"/>
        <v>Kurang dari 250M</v>
      </c>
      <c r="DK266" s="159" t="str">
        <f t="shared" si="43"/>
        <v>Kurang dari 250M</v>
      </c>
      <c r="DL266" s="159" t="str">
        <f t="shared" si="44"/>
        <v>Kurang dari 250M</v>
      </c>
      <c r="DM266" s="159" t="str">
        <f t="shared" si="45"/>
        <v>Kurang dari 250M</v>
      </c>
      <c r="DN266" s="159" t="str">
        <f t="shared" si="46"/>
        <v>Kurang dari 250M</v>
      </c>
      <c r="DO266" s="159" t="str">
        <f t="shared" si="47"/>
        <v>Kurang dari 250M</v>
      </c>
      <c r="DP266" s="159" t="str">
        <f t="shared" si="48"/>
        <v>Kurang dari 250M</v>
      </c>
      <c r="DQ266" s="159" t="str">
        <f t="shared" si="49"/>
        <v>Kurang dari 250M</v>
      </c>
      <c r="DR266" s="159" t="str">
        <f t="shared" si="50"/>
        <v>Kurang dari 250M</v>
      </c>
      <c r="DS266" s="159" t="str">
        <f t="shared" si="51"/>
        <v>Kurang dari 250M</v>
      </c>
      <c r="DT266" s="159" t="str">
        <f t="shared" si="52"/>
        <v>Kurang dari 250M</v>
      </c>
      <c r="DU266" s="159" t="str">
        <f t="shared" si="53"/>
        <v>Kurang dari 250M</v>
      </c>
      <c r="DV266" s="159" t="str">
        <f t="shared" si="54"/>
        <v>Kurang dari 250M</v>
      </c>
      <c r="DW266" s="159" t="str">
        <f t="shared" si="55"/>
        <v>Kurang dari 250M</v>
      </c>
      <c r="DX266" s="159" t="str">
        <f t="shared" si="56"/>
        <v>Kurang dari 250M</v>
      </c>
      <c r="DY266" s="159" t="str">
        <f t="shared" si="57"/>
        <v>Kurang dari 250M</v>
      </c>
      <c r="DZ266" s="159" t="str">
        <f t="shared" si="58"/>
        <v>Kurang dari 250M</v>
      </c>
      <c r="EA266" s="159" t="str">
        <f t="shared" si="59"/>
        <v>Kurang dari 250M</v>
      </c>
      <c r="EB266" s="159" t="str">
        <f t="shared" si="60"/>
        <v>Kurang dari 250M</v>
      </c>
      <c r="EC266" s="159" t="str">
        <f t="shared" si="61"/>
        <v>Kurang dari 250M</v>
      </c>
      <c r="ED266" s="159" t="str">
        <f t="shared" si="62"/>
        <v>Kurang dari 250M</v>
      </c>
      <c r="EE266" s="159" t="str">
        <f t="shared" si="63"/>
        <v>Kurang dari 250M</v>
      </c>
      <c r="EF266" s="159" t="str">
        <f t="shared" si="64"/>
        <v>Kurang dari 250M</v>
      </c>
      <c r="EG266" s="159" t="str">
        <f t="shared" si="65"/>
        <v>Kurang dari 250M</v>
      </c>
      <c r="EH266" s="159" t="str">
        <f t="shared" si="66"/>
        <v>Kurang dari 250M</v>
      </c>
      <c r="EI266" s="159" t="str">
        <f t="shared" si="67"/>
        <v>Kurang dari 250M</v>
      </c>
      <c r="EJ266" s="159" t="str">
        <f t="shared" si="68"/>
        <v>Kurang dari 250M</v>
      </c>
      <c r="EK266" s="159" t="str">
        <f t="shared" si="69"/>
        <v>Kurang dari 250M</v>
      </c>
      <c r="EL266" s="159" t="str">
        <f t="shared" si="70"/>
        <v>Kurang dari 250M</v>
      </c>
      <c r="EM266" s="159" t="str">
        <f t="shared" si="71"/>
        <v>Kurang dari 250M</v>
      </c>
    </row>
    <row r="267" spans="1:143" x14ac:dyDescent="0.3">
      <c r="A267" s="158" t="s">
        <v>911</v>
      </c>
      <c r="B267" s="159" t="s">
        <v>1290</v>
      </c>
      <c r="C267" s="160">
        <f>INDEX('raw-all-komoditas'!$B$3:$ZY$37, MATCH('Komoditas besar Nasional'!C$2,'raw-all-komoditas'!$B$3:$B$37,0), MATCH('Komoditas besar Nasional'!$B267,'raw-all-komoditas'!$B$3:$ZY$3,0))</f>
        <v>2.52</v>
      </c>
      <c r="D267" s="160">
        <f>INDEX('raw-all-komoditas'!$B$3:$ZY$37, MATCH('Komoditas besar Nasional'!D$2,'raw-all-komoditas'!$B$3:$B$37,0), MATCH('Komoditas besar Nasional'!$B267,'raw-all-komoditas'!$B$3:$ZY$3,0))</f>
        <v>0</v>
      </c>
      <c r="E267" s="160">
        <f>INDEX('raw-all-komoditas'!$B$3:$ZY$37, MATCH('Komoditas besar Nasional'!E$2,'raw-all-komoditas'!$B$3:$B$37,0), MATCH('Komoditas besar Nasional'!$B267,'raw-all-komoditas'!$B$3:$ZY$3,0))</f>
        <v>0</v>
      </c>
      <c r="F267" s="160">
        <f>INDEX('raw-all-komoditas'!$B$3:$ZY$37, MATCH('Komoditas besar Nasional'!F$2,'raw-all-komoditas'!$B$3:$B$37,0), MATCH('Komoditas besar Nasional'!$B267,'raw-all-komoditas'!$B$3:$ZY$3,0))</f>
        <v>0</v>
      </c>
      <c r="G267" s="160">
        <f>INDEX('raw-all-komoditas'!$B$3:$ZY$37, MATCH('Komoditas besar Nasional'!G$2,'raw-all-komoditas'!$B$3:$B$37,0), MATCH('Komoditas besar Nasional'!$B267,'raw-all-komoditas'!$B$3:$ZY$3,0))</f>
        <v>0</v>
      </c>
      <c r="H267" s="160">
        <f>INDEX('raw-all-komoditas'!$B$3:$ZY$37, MATCH('Komoditas besar Nasional'!H$2,'raw-all-komoditas'!$B$3:$B$37,0), MATCH('Komoditas besar Nasional'!$B267,'raw-all-komoditas'!$B$3:$ZY$3,0))</f>
        <v>0</v>
      </c>
      <c r="I267" s="160">
        <f>INDEX('raw-all-komoditas'!$B$3:$ZY$37, MATCH('Komoditas besar Nasional'!I$2,'raw-all-komoditas'!$B$3:$B$37,0), MATCH('Komoditas besar Nasional'!$B267,'raw-all-komoditas'!$B$3:$ZY$3,0))</f>
        <v>0</v>
      </c>
      <c r="J267" s="160">
        <f>INDEX('raw-all-komoditas'!$B$3:$ZY$37, MATCH('Komoditas besar Nasional'!J$2,'raw-all-komoditas'!$B$3:$B$37,0), MATCH('Komoditas besar Nasional'!$B267,'raw-all-komoditas'!$B$3:$ZY$3,0))</f>
        <v>0</v>
      </c>
      <c r="K267" s="160">
        <f>INDEX('raw-all-komoditas'!$B$3:$ZY$37, MATCH('Komoditas besar Nasional'!K$2,'raw-all-komoditas'!$B$3:$B$37,0), MATCH('Komoditas besar Nasional'!$B267,'raw-all-komoditas'!$B$3:$ZY$3,0))</f>
        <v>0</v>
      </c>
      <c r="L267" s="160">
        <f>INDEX('raw-all-komoditas'!$B$3:$ZY$37, MATCH('Komoditas besar Nasional'!L$2,'raw-all-komoditas'!$B$3:$B$37,0), MATCH('Komoditas besar Nasional'!$B267,'raw-all-komoditas'!$B$3:$ZY$3,0))</f>
        <v>0</v>
      </c>
      <c r="M267" s="160">
        <f>INDEX('raw-all-komoditas'!$B$3:$ZY$37, MATCH('Komoditas besar Nasional'!M$2,'raw-all-komoditas'!$B$3:$B$37,0), MATCH('Komoditas besar Nasional'!$B267,'raw-all-komoditas'!$B$3:$ZY$3,0))</f>
        <v>0</v>
      </c>
      <c r="N267" s="160">
        <f>INDEX('raw-all-komoditas'!$B$3:$ZY$37, MATCH('Komoditas besar Nasional'!N$2,'raw-all-komoditas'!$B$3:$B$37,0), MATCH('Komoditas besar Nasional'!$B267,'raw-all-komoditas'!$B$3:$ZY$3,0))</f>
        <v>0</v>
      </c>
      <c r="O267" s="160">
        <f>INDEX('raw-all-komoditas'!$B$3:$ZY$37, MATCH('Komoditas besar Nasional'!O$2,'raw-all-komoditas'!$B$3:$B$37,0), MATCH('Komoditas besar Nasional'!$B267,'raw-all-komoditas'!$B$3:$ZY$3,0))</f>
        <v>0</v>
      </c>
      <c r="P267" s="160">
        <f>INDEX('raw-all-komoditas'!$B$3:$ZY$37, MATCH('Komoditas besar Nasional'!P$2,'raw-all-komoditas'!$B$3:$B$37,0), MATCH('Komoditas besar Nasional'!$B267,'raw-all-komoditas'!$B$3:$ZY$3,0))</f>
        <v>0</v>
      </c>
      <c r="Q267" s="160">
        <f>INDEX('raw-all-komoditas'!$B$3:$ZY$37, MATCH('Komoditas besar Nasional'!Q$2,'raw-all-komoditas'!$B$3:$B$37,0), MATCH('Komoditas besar Nasional'!$B267,'raw-all-komoditas'!$B$3:$ZY$3,0))</f>
        <v>8.2947699999999998</v>
      </c>
      <c r="R267" s="160">
        <f>INDEX('raw-all-komoditas'!$B$3:$ZY$37, MATCH('Komoditas besar Nasional'!R$2,'raw-all-komoditas'!$B$3:$B$37,0), MATCH('Komoditas besar Nasional'!$B267,'raw-all-komoditas'!$B$3:$ZY$3,0))</f>
        <v>0</v>
      </c>
      <c r="S267" s="160">
        <f>INDEX('raw-all-komoditas'!$B$3:$ZY$37, MATCH('Komoditas besar Nasional'!S$2,'raw-all-komoditas'!$B$3:$B$37,0), MATCH('Komoditas besar Nasional'!$B267,'raw-all-komoditas'!$B$3:$ZY$3,0))</f>
        <v>0</v>
      </c>
      <c r="T267" s="160">
        <f>INDEX('raw-all-komoditas'!$B$3:$ZY$37, MATCH('Komoditas besar Nasional'!T$2,'raw-all-komoditas'!$B$3:$B$37,0), MATCH('Komoditas besar Nasional'!$B267,'raw-all-komoditas'!$B$3:$ZY$3,0))</f>
        <v>9.4729999999999995E-2</v>
      </c>
      <c r="U267" s="160">
        <f>INDEX('raw-all-komoditas'!$B$3:$ZY$37, MATCH('Komoditas besar Nasional'!U$2,'raw-all-komoditas'!$B$3:$B$37,0), MATCH('Komoditas besar Nasional'!$B267,'raw-all-komoditas'!$B$3:$ZY$3,0))</f>
        <v>0</v>
      </c>
      <c r="V267" s="160">
        <f>INDEX('raw-all-komoditas'!$B$3:$ZY$37, MATCH('Komoditas besar Nasional'!V$2,'raw-all-komoditas'!$B$3:$B$37,0), MATCH('Komoditas besar Nasional'!$B267,'raw-all-komoditas'!$B$3:$ZY$3,0))</f>
        <v>0</v>
      </c>
      <c r="W267" s="160">
        <f>INDEX('raw-all-komoditas'!$B$3:$ZY$37, MATCH('Komoditas besar Nasional'!W$2,'raw-all-komoditas'!$B$3:$B$37,0), MATCH('Komoditas besar Nasional'!$B267,'raw-all-komoditas'!$B$3:$ZY$3,0))</f>
        <v>0</v>
      </c>
      <c r="X267" s="160">
        <f>INDEX('raw-all-komoditas'!$B$3:$ZY$37, MATCH('Komoditas besar Nasional'!X$2,'raw-all-komoditas'!$B$3:$B$37,0), MATCH('Komoditas besar Nasional'!$B267,'raw-all-komoditas'!$B$3:$ZY$3,0))</f>
        <v>0</v>
      </c>
      <c r="Y267" s="160">
        <f>INDEX('raw-all-komoditas'!$B$3:$ZY$37, MATCH('Komoditas besar Nasional'!Y$2,'raw-all-komoditas'!$B$3:$B$37,0), MATCH('Komoditas besar Nasional'!$B267,'raw-all-komoditas'!$B$3:$ZY$3,0))</f>
        <v>3.2328209999999999</v>
      </c>
      <c r="Z267" s="160">
        <f>INDEX('raw-all-komoditas'!$B$3:$ZY$37, MATCH('Komoditas besar Nasional'!Z$2,'raw-all-komoditas'!$B$3:$B$37,0), MATCH('Komoditas besar Nasional'!$B267,'raw-all-komoditas'!$B$3:$ZY$3,0))</f>
        <v>0</v>
      </c>
      <c r="AA267" s="160">
        <f>INDEX('raw-all-komoditas'!$B$3:$ZY$37, MATCH('Komoditas besar Nasional'!AA$2,'raw-all-komoditas'!$B$3:$B$37,0), MATCH('Komoditas besar Nasional'!$B267,'raw-all-komoditas'!$B$3:$ZY$3,0))</f>
        <v>0</v>
      </c>
      <c r="AB267" s="160">
        <f>INDEX('raw-all-komoditas'!$B$3:$ZY$37, MATCH('Komoditas besar Nasional'!AB$2,'raw-all-komoditas'!$B$3:$B$37,0), MATCH('Komoditas besar Nasional'!$B267,'raw-all-komoditas'!$B$3:$ZY$3,0))</f>
        <v>0</v>
      </c>
      <c r="AC267" s="160">
        <f>INDEX('raw-all-komoditas'!$B$3:$ZY$37, MATCH('Komoditas besar Nasional'!AC$2,'raw-all-komoditas'!$B$3:$B$37,0), MATCH('Komoditas besar Nasional'!$B267,'raw-all-komoditas'!$B$3:$ZY$3,0))</f>
        <v>0</v>
      </c>
      <c r="AD267" s="160">
        <f>INDEX('raw-all-komoditas'!$B$3:$ZY$37, MATCH('Komoditas besar Nasional'!AD$2,'raw-all-komoditas'!$B$3:$B$37,0), MATCH('Komoditas besar Nasional'!$B267,'raw-all-komoditas'!$B$3:$ZY$3,0))</f>
        <v>0</v>
      </c>
      <c r="AE267" s="160">
        <f>INDEX('raw-all-komoditas'!$B$3:$ZY$37, MATCH('Komoditas besar Nasional'!AE$2,'raw-all-komoditas'!$B$3:$B$37,0), MATCH('Komoditas besar Nasional'!$B267,'raw-all-komoditas'!$B$3:$ZY$3,0))</f>
        <v>0</v>
      </c>
      <c r="AF267" s="160">
        <f>INDEX('raw-all-komoditas'!$B$3:$ZY$37, MATCH('Komoditas besar Nasional'!AF$2,'raw-all-komoditas'!$B$3:$B$37,0), MATCH('Komoditas besar Nasional'!$B267,'raw-all-komoditas'!$B$3:$ZY$3,0))</f>
        <v>0</v>
      </c>
      <c r="AG267" s="160">
        <f>INDEX('raw-all-komoditas'!$B$3:$ZY$37, MATCH('Komoditas besar Nasional'!AG$2,'raw-all-komoditas'!$B$3:$B$37,0), MATCH('Komoditas besar Nasional'!$B267,'raw-all-komoditas'!$B$3:$ZY$3,0))</f>
        <v>0</v>
      </c>
      <c r="AH267" s="160">
        <f>INDEX('raw-all-komoditas'!$B$3:$ZY$37, MATCH('Komoditas besar Nasional'!AH$2,'raw-all-komoditas'!$B$3:$B$37,0), MATCH('Komoditas besar Nasional'!$B267,'raw-all-komoditas'!$B$3:$ZY$3,0))</f>
        <v>0</v>
      </c>
      <c r="AI267" s="160">
        <f>INDEX('raw-all-komoditas'!$B$3:$ZY$37, MATCH('Komoditas besar Nasional'!AI$2,'raw-all-komoditas'!$B$3:$B$37,0), MATCH('Komoditas besar Nasional'!$B267,'raw-all-komoditas'!$B$3:$ZY$3,0))</f>
        <v>0</v>
      </c>
      <c r="AJ267" s="160">
        <f>INDEX('raw-all-komoditas'!$B$3:$ZY$37, MATCH('Komoditas besar Nasional'!AJ$2,'raw-all-komoditas'!$B$3:$B$37,0), MATCH('Komoditas besar Nasional'!$B267,'raw-all-komoditas'!$B$3:$ZY$3,0))</f>
        <v>0</v>
      </c>
      <c r="AK267" s="181"/>
      <c r="AL267" s="160">
        <f>INDEX('rank provinsi to commodity'!$B$3:$ZX$37, MATCH(AL$2,'rank provinsi to commodity'!$B$3:$B$37,0),MATCH($B267,'rank provinsi to commodity'!$B$3:$ZX$3,0))</f>
        <v>3</v>
      </c>
      <c r="AM267" s="160">
        <f>INDEX('rank provinsi to commodity'!$B$3:$ZX$37, MATCH(AM$2,'rank provinsi to commodity'!$B$3:$B$37,0),MATCH($B267,'rank provinsi to commodity'!$B$3:$ZX$3,0))</f>
        <v>5</v>
      </c>
      <c r="AN267" s="160">
        <f>INDEX('rank provinsi to commodity'!$B$3:$ZX$37, MATCH(AN$2,'rank provinsi to commodity'!$B$3:$B$37,0),MATCH($B267,'rank provinsi to commodity'!$B$3:$ZX$3,0))</f>
        <v>5</v>
      </c>
      <c r="AO267" s="160">
        <f>INDEX('rank provinsi to commodity'!$B$3:$ZX$37, MATCH(AO$2,'rank provinsi to commodity'!$B$3:$B$37,0),MATCH($B267,'rank provinsi to commodity'!$B$3:$ZX$3,0))</f>
        <v>5</v>
      </c>
      <c r="AP267" s="160">
        <f>INDEX('rank provinsi to commodity'!$B$3:$ZX$37, MATCH(AP$2,'rank provinsi to commodity'!$B$3:$B$37,0),MATCH($B267,'rank provinsi to commodity'!$B$3:$ZX$3,0))</f>
        <v>5</v>
      </c>
      <c r="AQ267" s="160">
        <f>INDEX('rank provinsi to commodity'!$B$3:$ZX$37, MATCH(AQ$2,'rank provinsi to commodity'!$B$3:$B$37,0),MATCH($B267,'rank provinsi to commodity'!$B$3:$ZX$3,0))</f>
        <v>5</v>
      </c>
      <c r="AR267" s="160">
        <f>INDEX('rank provinsi to commodity'!$B$3:$ZX$37, MATCH(AR$2,'rank provinsi to commodity'!$B$3:$B$37,0),MATCH($B267,'rank provinsi to commodity'!$B$3:$ZX$3,0))</f>
        <v>5</v>
      </c>
      <c r="AS267" s="160">
        <f>INDEX('rank provinsi to commodity'!$B$3:$ZX$37, MATCH(AS$2,'rank provinsi to commodity'!$B$3:$B$37,0),MATCH($B267,'rank provinsi to commodity'!$B$3:$ZX$3,0))</f>
        <v>5</v>
      </c>
      <c r="AT267" s="160">
        <f>INDEX('rank provinsi to commodity'!$B$3:$ZX$37, MATCH(AT$2,'rank provinsi to commodity'!$B$3:$B$37,0),MATCH($B267,'rank provinsi to commodity'!$B$3:$ZX$3,0))</f>
        <v>5</v>
      </c>
      <c r="AU267" s="160">
        <f>INDEX('rank provinsi to commodity'!$B$3:$ZX$37, MATCH(AU$2,'rank provinsi to commodity'!$B$3:$B$37,0),MATCH($B267,'rank provinsi to commodity'!$B$3:$ZX$3,0))</f>
        <v>5</v>
      </c>
      <c r="AV267" s="160">
        <f>INDEX('rank provinsi to commodity'!$B$3:$ZX$37, MATCH(AV$2,'rank provinsi to commodity'!$B$3:$B$37,0),MATCH($B267,'rank provinsi to commodity'!$B$3:$ZX$3,0))</f>
        <v>5</v>
      </c>
      <c r="AW267" s="160">
        <f>INDEX('rank provinsi to commodity'!$B$3:$ZX$37, MATCH(AW$2,'rank provinsi to commodity'!$B$3:$B$37,0),MATCH($B267,'rank provinsi to commodity'!$B$3:$ZX$3,0))</f>
        <v>5</v>
      </c>
      <c r="AX267" s="160">
        <f>INDEX('rank provinsi to commodity'!$B$3:$ZX$37, MATCH(AX$2,'rank provinsi to commodity'!$B$3:$B$37,0),MATCH($B267,'rank provinsi to commodity'!$B$3:$ZX$3,0))</f>
        <v>5</v>
      </c>
      <c r="AY267" s="160">
        <f>INDEX('rank provinsi to commodity'!$B$3:$ZX$37, MATCH(AY$2,'rank provinsi to commodity'!$B$3:$B$37,0),MATCH($B267,'rank provinsi to commodity'!$B$3:$ZX$3,0))</f>
        <v>5</v>
      </c>
      <c r="AZ267" s="160">
        <f>INDEX('rank provinsi to commodity'!$B$3:$ZX$37, MATCH(AZ$2,'rank provinsi to commodity'!$B$3:$B$37,0),MATCH($B267,'rank provinsi to commodity'!$B$3:$ZX$3,0))</f>
        <v>1</v>
      </c>
      <c r="BA267" s="160">
        <f>INDEX('rank provinsi to commodity'!$B$3:$ZX$37, MATCH(BA$2,'rank provinsi to commodity'!$B$3:$B$37,0),MATCH($B267,'rank provinsi to commodity'!$B$3:$ZX$3,0))</f>
        <v>5</v>
      </c>
      <c r="BB267" s="160">
        <f>INDEX('rank provinsi to commodity'!$B$3:$ZX$37, MATCH(BB$2,'rank provinsi to commodity'!$B$3:$B$37,0),MATCH($B267,'rank provinsi to commodity'!$B$3:$ZX$3,0))</f>
        <v>5</v>
      </c>
      <c r="BC267" s="160">
        <f>INDEX('rank provinsi to commodity'!$B$3:$ZX$37, MATCH(BC$2,'rank provinsi to commodity'!$B$3:$B$37,0),MATCH($B267,'rank provinsi to commodity'!$B$3:$ZX$3,0))</f>
        <v>4</v>
      </c>
      <c r="BD267" s="160">
        <f>INDEX('rank provinsi to commodity'!$B$3:$ZX$37, MATCH(BD$2,'rank provinsi to commodity'!$B$3:$B$37,0),MATCH($B267,'rank provinsi to commodity'!$B$3:$ZX$3,0))</f>
        <v>5</v>
      </c>
      <c r="BE267" s="160">
        <f>INDEX('rank provinsi to commodity'!$B$3:$ZX$37, MATCH(BE$2,'rank provinsi to commodity'!$B$3:$B$37,0),MATCH($B267,'rank provinsi to commodity'!$B$3:$ZX$3,0))</f>
        <v>5</v>
      </c>
      <c r="BF267" s="160">
        <f>INDEX('rank provinsi to commodity'!$B$3:$ZX$37, MATCH(BF$2,'rank provinsi to commodity'!$B$3:$B$37,0),MATCH($B267,'rank provinsi to commodity'!$B$3:$ZX$3,0))</f>
        <v>5</v>
      </c>
      <c r="BG267" s="160">
        <f>INDEX('rank provinsi to commodity'!$B$3:$ZX$37, MATCH(BG$2,'rank provinsi to commodity'!$B$3:$B$37,0),MATCH($B267,'rank provinsi to commodity'!$B$3:$ZX$3,0))</f>
        <v>5</v>
      </c>
      <c r="BH267" s="160">
        <f>INDEX('rank provinsi to commodity'!$B$3:$ZX$37, MATCH(BH$2,'rank provinsi to commodity'!$B$3:$B$37,0),MATCH($B267,'rank provinsi to commodity'!$B$3:$ZX$3,0))</f>
        <v>2</v>
      </c>
      <c r="BI267" s="160">
        <f>INDEX('rank provinsi to commodity'!$B$3:$ZX$37, MATCH(BI$2,'rank provinsi to commodity'!$B$3:$B$37,0),MATCH($B267,'rank provinsi to commodity'!$B$3:$ZX$3,0))</f>
        <v>5</v>
      </c>
      <c r="BJ267" s="160">
        <f>INDEX('rank provinsi to commodity'!$B$3:$ZX$37, MATCH(BJ$2,'rank provinsi to commodity'!$B$3:$B$37,0),MATCH($B267,'rank provinsi to commodity'!$B$3:$ZX$3,0))</f>
        <v>5</v>
      </c>
      <c r="BK267" s="160">
        <f>INDEX('rank provinsi to commodity'!$B$3:$ZX$37, MATCH(BK$2,'rank provinsi to commodity'!$B$3:$B$37,0),MATCH($B267,'rank provinsi to commodity'!$B$3:$ZX$3,0))</f>
        <v>5</v>
      </c>
      <c r="BL267" s="160">
        <f>INDEX('rank provinsi to commodity'!$B$3:$ZX$37, MATCH(BL$2,'rank provinsi to commodity'!$B$3:$B$37,0),MATCH($B267,'rank provinsi to commodity'!$B$3:$ZX$3,0))</f>
        <v>5</v>
      </c>
      <c r="BM267" s="160">
        <f>INDEX('rank provinsi to commodity'!$B$3:$ZX$37, MATCH(BM$2,'rank provinsi to commodity'!$B$3:$B$37,0),MATCH($B267,'rank provinsi to commodity'!$B$3:$ZX$3,0))</f>
        <v>5</v>
      </c>
      <c r="BN267" s="160">
        <f>INDEX('rank provinsi to commodity'!$B$3:$ZX$37, MATCH(BN$2,'rank provinsi to commodity'!$B$3:$B$37,0),MATCH($B267,'rank provinsi to commodity'!$B$3:$ZX$3,0))</f>
        <v>5</v>
      </c>
      <c r="BO267" s="160">
        <f>INDEX('rank provinsi to commodity'!$B$3:$ZX$37, MATCH(BO$2,'rank provinsi to commodity'!$B$3:$B$37,0),MATCH($B267,'rank provinsi to commodity'!$B$3:$ZX$3,0))</f>
        <v>5</v>
      </c>
      <c r="BP267" s="160">
        <f>INDEX('rank provinsi to commodity'!$B$3:$ZX$37, MATCH(BP$2,'rank provinsi to commodity'!$B$3:$B$37,0),MATCH($B267,'rank provinsi to commodity'!$B$3:$ZX$3,0))</f>
        <v>5</v>
      </c>
      <c r="BQ267" s="160">
        <f>INDEX('rank provinsi to commodity'!$B$3:$ZX$37, MATCH(BQ$2,'rank provinsi to commodity'!$B$3:$B$37,0),MATCH($B267,'rank provinsi to commodity'!$B$3:$ZX$3,0))</f>
        <v>5</v>
      </c>
      <c r="BR267" s="160">
        <f>INDEX('rank provinsi to commodity'!$B$3:$ZX$37, MATCH(BR$2,'rank provinsi to commodity'!$B$3:$B$37,0),MATCH($B267,'rank provinsi to commodity'!$B$3:$ZX$3,0))</f>
        <v>5</v>
      </c>
      <c r="BS267" s="173">
        <f>INDEX('rank provinsi to commodity'!$B$3:$ZX$37, MATCH(BS$2,'rank provinsi to commodity'!$B$3:$B$37,0),MATCH($B267,'rank provinsi to commodity'!$B$3:$ZX$3,0))</f>
        <v>5</v>
      </c>
      <c r="BT267" s="181"/>
      <c r="BU267" s="184" t="str">
        <f t="shared" si="72"/>
        <v>PERIKANAN TANGKAP LAUT (Ton)</v>
      </c>
      <c r="BV267" s="149" t="s">
        <v>1030</v>
      </c>
      <c r="BW267" s="160">
        <f>INDEX('raw-all-komoditas'!$B$3:$ZY$37, MATCH('Komoditas besar Nasional'!BW$2,'raw-all-komoditas'!$B$3:$B$37,0), MATCH('Komoditas besar Nasional'!$BV267,'raw-all-komoditas'!$B$3:$ZY$3,0))</f>
        <v>126</v>
      </c>
      <c r="BX267" s="160">
        <f>INDEX('raw-all-komoditas'!$B$3:$ZY$37, MATCH('Komoditas besar Nasional'!BX$2,'raw-all-komoditas'!$B$3:$B$37,0), MATCH('Komoditas besar Nasional'!$BV267,'raw-all-komoditas'!$B$3:$ZY$3,0))</f>
        <v>0</v>
      </c>
      <c r="BY267" s="160">
        <f>INDEX('raw-all-komoditas'!$B$3:$ZY$37, MATCH('Komoditas besar Nasional'!BY$2,'raw-all-komoditas'!$B$3:$B$37,0), MATCH('Komoditas besar Nasional'!$BV267,'raw-all-komoditas'!$B$3:$ZY$3,0))</f>
        <v>0</v>
      </c>
      <c r="BZ267" s="160">
        <f>INDEX('raw-all-komoditas'!$B$3:$ZY$37, MATCH('Komoditas besar Nasional'!BZ$2,'raw-all-komoditas'!$B$3:$B$37,0), MATCH('Komoditas besar Nasional'!$BV267,'raw-all-komoditas'!$B$3:$ZY$3,0))</f>
        <v>0</v>
      </c>
      <c r="CA267" s="160">
        <f>INDEX('raw-all-komoditas'!$B$3:$ZY$37, MATCH('Komoditas besar Nasional'!CA$2,'raw-all-komoditas'!$B$3:$B$37,0), MATCH('Komoditas besar Nasional'!$BV267,'raw-all-komoditas'!$B$3:$ZY$3,0))</f>
        <v>0</v>
      </c>
      <c r="CB267" s="160">
        <f>INDEX('raw-all-komoditas'!$B$3:$ZY$37, MATCH('Komoditas besar Nasional'!CB$2,'raw-all-komoditas'!$B$3:$B$37,0), MATCH('Komoditas besar Nasional'!$BV267,'raw-all-komoditas'!$B$3:$ZY$3,0))</f>
        <v>0</v>
      </c>
      <c r="CC267" s="160">
        <f>INDEX('raw-all-komoditas'!$B$3:$ZY$37, MATCH('Komoditas besar Nasional'!CC$2,'raw-all-komoditas'!$B$3:$B$37,0), MATCH('Komoditas besar Nasional'!$BV267,'raw-all-komoditas'!$B$3:$ZY$3,0))</f>
        <v>0</v>
      </c>
      <c r="CD267" s="160">
        <f>INDEX('raw-all-komoditas'!$B$3:$ZY$37, MATCH('Komoditas besar Nasional'!CD$2,'raw-all-komoditas'!$B$3:$B$37,0), MATCH('Komoditas besar Nasional'!$BV267,'raw-all-komoditas'!$B$3:$ZY$3,0))</f>
        <v>0</v>
      </c>
      <c r="CE267" s="160">
        <f>INDEX('raw-all-komoditas'!$B$3:$ZY$37, MATCH('Komoditas besar Nasional'!CE$2,'raw-all-komoditas'!$B$3:$B$37,0), MATCH('Komoditas besar Nasional'!$BV267,'raw-all-komoditas'!$B$3:$ZY$3,0))</f>
        <v>0</v>
      </c>
      <c r="CF267" s="160">
        <f>INDEX('raw-all-komoditas'!$B$3:$ZY$37, MATCH('Komoditas besar Nasional'!CF$2,'raw-all-komoditas'!$B$3:$B$37,0), MATCH('Komoditas besar Nasional'!$BV267,'raw-all-komoditas'!$B$3:$ZY$3,0))</f>
        <v>0</v>
      </c>
      <c r="CG267" s="160">
        <f>INDEX('raw-all-komoditas'!$B$3:$ZY$37, MATCH('Komoditas besar Nasional'!CG$2,'raw-all-komoditas'!$B$3:$B$37,0), MATCH('Komoditas besar Nasional'!$BV267,'raw-all-komoditas'!$B$3:$ZY$3,0))</f>
        <v>0</v>
      </c>
      <c r="CH267" s="160">
        <f>INDEX('raw-all-komoditas'!$B$3:$ZY$37, MATCH('Komoditas besar Nasional'!CH$2,'raw-all-komoditas'!$B$3:$B$37,0), MATCH('Komoditas besar Nasional'!$BV267,'raw-all-komoditas'!$B$3:$ZY$3,0))</f>
        <v>0</v>
      </c>
      <c r="CI267" s="160">
        <f>INDEX('raw-all-komoditas'!$B$3:$ZY$37, MATCH('Komoditas besar Nasional'!CI$2,'raw-all-komoditas'!$B$3:$B$37,0), MATCH('Komoditas besar Nasional'!$BV267,'raw-all-komoditas'!$B$3:$ZY$3,0))</f>
        <v>0</v>
      </c>
      <c r="CJ267" s="160">
        <f>INDEX('raw-all-komoditas'!$B$3:$ZY$37, MATCH('Komoditas besar Nasional'!CJ$2,'raw-all-komoditas'!$B$3:$B$37,0), MATCH('Komoditas besar Nasional'!$BV267,'raw-all-komoditas'!$B$3:$ZY$3,0))</f>
        <v>0</v>
      </c>
      <c r="CK267" s="160">
        <f>INDEX('raw-all-komoditas'!$B$3:$ZY$37, MATCH('Komoditas besar Nasional'!CK$2,'raw-all-komoditas'!$B$3:$B$37,0), MATCH('Komoditas besar Nasional'!$BV267,'raw-all-komoditas'!$B$3:$ZY$3,0))</f>
        <v>357</v>
      </c>
      <c r="CL267" s="160">
        <f>INDEX('raw-all-komoditas'!$B$3:$ZY$37, MATCH('Komoditas besar Nasional'!CL$2,'raw-all-komoditas'!$B$3:$B$37,0), MATCH('Komoditas besar Nasional'!$BV267,'raw-all-komoditas'!$B$3:$ZY$3,0))</f>
        <v>0</v>
      </c>
      <c r="CM267" s="160">
        <f>INDEX('raw-all-komoditas'!$B$3:$ZY$37, MATCH('Komoditas besar Nasional'!CM$2,'raw-all-komoditas'!$B$3:$B$37,0), MATCH('Komoditas besar Nasional'!$BV267,'raw-all-komoditas'!$B$3:$ZY$3,0))</f>
        <v>0</v>
      </c>
      <c r="CN267" s="160">
        <f>INDEX('raw-all-komoditas'!$B$3:$ZY$37, MATCH('Komoditas besar Nasional'!CN$2,'raw-all-komoditas'!$B$3:$B$37,0), MATCH('Komoditas besar Nasional'!$BV267,'raw-all-komoditas'!$B$3:$ZY$3,0))</f>
        <v>4</v>
      </c>
      <c r="CO267" s="160">
        <f>INDEX('raw-all-komoditas'!$B$3:$ZY$37, MATCH('Komoditas besar Nasional'!CO$2,'raw-all-komoditas'!$B$3:$B$37,0), MATCH('Komoditas besar Nasional'!$BV267,'raw-all-komoditas'!$B$3:$ZY$3,0))</f>
        <v>0</v>
      </c>
      <c r="CP267" s="160">
        <f>INDEX('raw-all-komoditas'!$B$3:$ZY$37, MATCH('Komoditas besar Nasional'!CP$2,'raw-all-komoditas'!$B$3:$B$37,0), MATCH('Komoditas besar Nasional'!$BV267,'raw-all-komoditas'!$B$3:$ZY$3,0))</f>
        <v>0</v>
      </c>
      <c r="CQ267" s="160">
        <f>INDEX('raw-all-komoditas'!$B$3:$ZY$37, MATCH('Komoditas besar Nasional'!CQ$2,'raw-all-komoditas'!$B$3:$B$37,0), MATCH('Komoditas besar Nasional'!$BV267,'raw-all-komoditas'!$B$3:$ZY$3,0))</f>
        <v>0</v>
      </c>
      <c r="CR267" s="160">
        <f>INDEX('raw-all-komoditas'!$B$3:$ZY$37, MATCH('Komoditas besar Nasional'!CR$2,'raw-all-komoditas'!$B$3:$B$37,0), MATCH('Komoditas besar Nasional'!$BV267,'raw-all-komoditas'!$B$3:$ZY$3,0))</f>
        <v>0</v>
      </c>
      <c r="CS267" s="160">
        <f>INDEX('raw-all-komoditas'!$B$3:$ZY$37, MATCH('Komoditas besar Nasional'!CS$2,'raw-all-komoditas'!$B$3:$B$37,0), MATCH('Komoditas besar Nasional'!$BV267,'raw-all-komoditas'!$B$3:$ZY$3,0))</f>
        <v>122</v>
      </c>
      <c r="CT267" s="160">
        <f>INDEX('raw-all-komoditas'!$B$3:$ZY$37, MATCH('Komoditas besar Nasional'!CT$2,'raw-all-komoditas'!$B$3:$B$37,0), MATCH('Komoditas besar Nasional'!$BV267,'raw-all-komoditas'!$B$3:$ZY$3,0))</f>
        <v>0</v>
      </c>
      <c r="CU267" s="160">
        <f>INDEX('raw-all-komoditas'!$B$3:$ZY$37, MATCH('Komoditas besar Nasional'!CU$2,'raw-all-komoditas'!$B$3:$B$37,0), MATCH('Komoditas besar Nasional'!$BV267,'raw-all-komoditas'!$B$3:$ZY$3,0))</f>
        <v>0</v>
      </c>
      <c r="CV267" s="160">
        <f>INDEX('raw-all-komoditas'!$B$3:$ZY$37, MATCH('Komoditas besar Nasional'!CV$2,'raw-all-komoditas'!$B$3:$B$37,0), MATCH('Komoditas besar Nasional'!$BV267,'raw-all-komoditas'!$B$3:$ZY$3,0))</f>
        <v>0</v>
      </c>
      <c r="CW267" s="160">
        <f>INDEX('raw-all-komoditas'!$B$3:$ZY$37, MATCH('Komoditas besar Nasional'!CW$2,'raw-all-komoditas'!$B$3:$B$37,0), MATCH('Komoditas besar Nasional'!$BV267,'raw-all-komoditas'!$B$3:$ZY$3,0))</f>
        <v>0</v>
      </c>
      <c r="CX267" s="160">
        <f>INDEX('raw-all-komoditas'!$B$3:$ZY$37, MATCH('Komoditas besar Nasional'!CX$2,'raw-all-komoditas'!$B$3:$B$37,0), MATCH('Komoditas besar Nasional'!$BV267,'raw-all-komoditas'!$B$3:$ZY$3,0))</f>
        <v>0</v>
      </c>
      <c r="CY267" s="160">
        <f>INDEX('raw-all-komoditas'!$B$3:$ZY$37, MATCH('Komoditas besar Nasional'!CY$2,'raw-all-komoditas'!$B$3:$B$37,0), MATCH('Komoditas besar Nasional'!$BV267,'raw-all-komoditas'!$B$3:$ZY$3,0))</f>
        <v>0</v>
      </c>
      <c r="CZ267" s="160">
        <f>INDEX('raw-all-komoditas'!$B$3:$ZY$37, MATCH('Komoditas besar Nasional'!CZ$2,'raw-all-komoditas'!$B$3:$B$37,0), MATCH('Komoditas besar Nasional'!$BV267,'raw-all-komoditas'!$B$3:$ZY$3,0))</f>
        <v>0</v>
      </c>
      <c r="DA267" s="160">
        <f>INDEX('raw-all-komoditas'!$B$3:$ZY$37, MATCH('Komoditas besar Nasional'!DA$2,'raw-all-komoditas'!$B$3:$B$37,0), MATCH('Komoditas besar Nasional'!$BV267,'raw-all-komoditas'!$B$3:$ZY$3,0))</f>
        <v>0</v>
      </c>
      <c r="DB267" s="160">
        <f>INDEX('raw-all-komoditas'!$B$3:$ZY$37, MATCH('Komoditas besar Nasional'!DB$2,'raw-all-komoditas'!$B$3:$B$37,0), MATCH('Komoditas besar Nasional'!$BV267,'raw-all-komoditas'!$B$3:$ZY$3,0))</f>
        <v>0</v>
      </c>
      <c r="DC267" s="160">
        <f>INDEX('raw-all-komoditas'!$B$3:$ZY$37, MATCH('Komoditas besar Nasional'!DC$2,'raw-all-komoditas'!$B$3:$B$37,0), MATCH('Komoditas besar Nasional'!$BV267,'raw-all-komoditas'!$B$3:$ZY$3,0))</f>
        <v>0</v>
      </c>
      <c r="DD267" s="160">
        <f>INDEX('raw-all-komoditas'!$B$3:$ZY$37, MATCH('Komoditas besar Nasional'!DD$2,'raw-all-komoditas'!$B$3:$B$37,0), MATCH('Komoditas besar Nasional'!$BV267,'raw-all-komoditas'!$B$3:$ZY$3,0))</f>
        <v>0</v>
      </c>
      <c r="DF267" s="159" t="str">
        <f t="shared" si="38"/>
        <v>Kurang dari 250M</v>
      </c>
      <c r="DG267" s="159" t="str">
        <f t="shared" si="39"/>
        <v>Kurang dari 250M</v>
      </c>
      <c r="DH267" s="159" t="str">
        <f t="shared" si="40"/>
        <v>Kurang dari 250M</v>
      </c>
      <c r="DI267" s="159" t="str">
        <f t="shared" si="41"/>
        <v>Kurang dari 250M</v>
      </c>
      <c r="DJ267" s="159" t="str">
        <f t="shared" si="42"/>
        <v>Kurang dari 250M</v>
      </c>
      <c r="DK267" s="159" t="str">
        <f t="shared" si="43"/>
        <v>Kurang dari 250M</v>
      </c>
      <c r="DL267" s="159" t="str">
        <f t="shared" si="44"/>
        <v>Kurang dari 250M</v>
      </c>
      <c r="DM267" s="159" t="str">
        <f t="shared" si="45"/>
        <v>Kurang dari 250M</v>
      </c>
      <c r="DN267" s="159" t="str">
        <f t="shared" si="46"/>
        <v>Kurang dari 250M</v>
      </c>
      <c r="DO267" s="159" t="str">
        <f t="shared" si="47"/>
        <v>Kurang dari 250M</v>
      </c>
      <c r="DP267" s="159" t="str">
        <f t="shared" si="48"/>
        <v>Kurang dari 250M</v>
      </c>
      <c r="DQ267" s="159" t="str">
        <f t="shared" si="49"/>
        <v>Kurang dari 250M</v>
      </c>
      <c r="DR267" s="159" t="str">
        <f t="shared" si="50"/>
        <v>Kurang dari 250M</v>
      </c>
      <c r="DS267" s="159" t="str">
        <f t="shared" si="51"/>
        <v>Kurang dari 250M</v>
      </c>
      <c r="DT267" s="159" t="str">
        <f t="shared" si="52"/>
        <v>Kurang dari 250M</v>
      </c>
      <c r="DU267" s="159" t="str">
        <f t="shared" si="53"/>
        <v>Kurang dari 250M</v>
      </c>
      <c r="DV267" s="159" t="str">
        <f t="shared" si="54"/>
        <v>Kurang dari 250M</v>
      </c>
      <c r="DW267" s="159" t="str">
        <f t="shared" si="55"/>
        <v>Kurang dari 250M</v>
      </c>
      <c r="DX267" s="159" t="str">
        <f t="shared" si="56"/>
        <v>Kurang dari 250M</v>
      </c>
      <c r="DY267" s="159" t="str">
        <f t="shared" si="57"/>
        <v>Kurang dari 250M</v>
      </c>
      <c r="DZ267" s="159" t="str">
        <f t="shared" si="58"/>
        <v>Kurang dari 250M</v>
      </c>
      <c r="EA267" s="159" t="str">
        <f t="shared" si="59"/>
        <v>Kurang dari 250M</v>
      </c>
      <c r="EB267" s="159" t="str">
        <f t="shared" si="60"/>
        <v>Kurang dari 250M</v>
      </c>
      <c r="EC267" s="159" t="str">
        <f t="shared" si="61"/>
        <v>Kurang dari 250M</v>
      </c>
      <c r="ED267" s="159" t="str">
        <f t="shared" si="62"/>
        <v>Kurang dari 250M</v>
      </c>
      <c r="EE267" s="159" t="str">
        <f t="shared" si="63"/>
        <v>Kurang dari 250M</v>
      </c>
      <c r="EF267" s="159" t="str">
        <f t="shared" si="64"/>
        <v>Kurang dari 250M</v>
      </c>
      <c r="EG267" s="159" t="str">
        <f t="shared" si="65"/>
        <v>Kurang dari 250M</v>
      </c>
      <c r="EH267" s="159" t="str">
        <f t="shared" si="66"/>
        <v>Kurang dari 250M</v>
      </c>
      <c r="EI267" s="159" t="str">
        <f t="shared" si="67"/>
        <v>Kurang dari 250M</v>
      </c>
      <c r="EJ267" s="159" t="str">
        <f t="shared" si="68"/>
        <v>Kurang dari 250M</v>
      </c>
      <c r="EK267" s="159" t="str">
        <f t="shared" si="69"/>
        <v>Kurang dari 250M</v>
      </c>
      <c r="EL267" s="159" t="str">
        <f t="shared" si="70"/>
        <v>Kurang dari 250M</v>
      </c>
      <c r="EM267" s="159" t="str">
        <f t="shared" si="71"/>
        <v>Kurang dari 250M</v>
      </c>
    </row>
    <row r="268" spans="1:143" x14ac:dyDescent="0.3">
      <c r="A268" s="158" t="s">
        <v>911</v>
      </c>
      <c r="B268" s="159" t="s">
        <v>1291</v>
      </c>
      <c r="C268" s="160">
        <f>INDEX('raw-all-komoditas'!$B$3:$ZY$37, MATCH('Komoditas besar Nasional'!C$2,'raw-all-komoditas'!$B$3:$B$37,0), MATCH('Komoditas besar Nasional'!$B268,'raw-all-komoditas'!$B$3:$ZY$3,0))</f>
        <v>1194.9265700000001</v>
      </c>
      <c r="D268" s="160">
        <f>INDEX('raw-all-komoditas'!$B$3:$ZY$37, MATCH('Komoditas besar Nasional'!D$2,'raw-all-komoditas'!$B$3:$B$37,0), MATCH('Komoditas besar Nasional'!$B268,'raw-all-komoditas'!$B$3:$ZY$3,0))</f>
        <v>716.53894600000001</v>
      </c>
      <c r="E268" s="160">
        <f>INDEX('raw-all-komoditas'!$B$3:$ZY$37, MATCH('Komoditas besar Nasional'!E$2,'raw-all-komoditas'!$B$3:$B$37,0), MATCH('Komoditas besar Nasional'!$B268,'raw-all-komoditas'!$B$3:$ZY$3,0))</f>
        <v>571.94685800000002</v>
      </c>
      <c r="F268" s="160">
        <f>INDEX('raw-all-komoditas'!$B$3:$ZY$37, MATCH('Komoditas besar Nasional'!F$2,'raw-all-komoditas'!$B$3:$B$37,0), MATCH('Komoditas besar Nasional'!$B268,'raw-all-komoditas'!$B$3:$ZY$3,0))</f>
        <v>0</v>
      </c>
      <c r="G268" s="160">
        <f>INDEX('raw-all-komoditas'!$B$3:$ZY$37, MATCH('Komoditas besar Nasional'!G$2,'raw-all-komoditas'!$B$3:$B$37,0), MATCH('Komoditas besar Nasional'!$B268,'raw-all-komoditas'!$B$3:$ZY$3,0))</f>
        <v>0</v>
      </c>
      <c r="H268" s="160">
        <f>INDEX('raw-all-komoditas'!$B$3:$ZY$37, MATCH('Komoditas besar Nasional'!H$2,'raw-all-komoditas'!$B$3:$B$37,0), MATCH('Komoditas besar Nasional'!$B268,'raw-all-komoditas'!$B$3:$ZY$3,0))</f>
        <v>0</v>
      </c>
      <c r="I268" s="160">
        <f>INDEX('raw-all-komoditas'!$B$3:$ZY$37, MATCH('Komoditas besar Nasional'!I$2,'raw-all-komoditas'!$B$3:$B$37,0), MATCH('Komoditas besar Nasional'!$B268,'raw-all-komoditas'!$B$3:$ZY$3,0))</f>
        <v>132.98179400000001</v>
      </c>
      <c r="J268" s="160">
        <f>INDEX('raw-all-komoditas'!$B$3:$ZY$37, MATCH('Komoditas besar Nasional'!J$2,'raw-all-komoditas'!$B$3:$B$37,0), MATCH('Komoditas besar Nasional'!$B268,'raw-all-komoditas'!$B$3:$ZY$3,0))</f>
        <v>199.53210100000001</v>
      </c>
      <c r="K268" s="160">
        <f>INDEX('raw-all-komoditas'!$B$3:$ZY$37, MATCH('Komoditas besar Nasional'!K$2,'raw-all-komoditas'!$B$3:$B$37,0), MATCH('Komoditas besar Nasional'!$B268,'raw-all-komoditas'!$B$3:$ZY$3,0))</f>
        <v>180.73161099999999</v>
      </c>
      <c r="L268" s="160">
        <f>INDEX('raw-all-komoditas'!$B$3:$ZY$37, MATCH('Komoditas besar Nasional'!L$2,'raw-all-komoditas'!$B$3:$B$37,0), MATCH('Komoditas besar Nasional'!$B268,'raw-all-komoditas'!$B$3:$ZY$3,0))</f>
        <v>432.20553000000001</v>
      </c>
      <c r="M268" s="160">
        <f>INDEX('raw-all-komoditas'!$B$3:$ZY$37, MATCH('Komoditas besar Nasional'!M$2,'raw-all-komoditas'!$B$3:$B$37,0), MATCH('Komoditas besar Nasional'!$B268,'raw-all-komoditas'!$B$3:$ZY$3,0))</f>
        <v>162.141289</v>
      </c>
      <c r="N268" s="160">
        <f>INDEX('raw-all-komoditas'!$B$3:$ZY$37, MATCH('Komoditas besar Nasional'!N$2,'raw-all-komoditas'!$B$3:$B$37,0), MATCH('Komoditas besar Nasional'!$B268,'raw-all-komoditas'!$B$3:$ZY$3,0))</f>
        <v>428.63896699999998</v>
      </c>
      <c r="O268" s="160">
        <f>INDEX('raw-all-komoditas'!$B$3:$ZY$37, MATCH('Komoditas besar Nasional'!O$2,'raw-all-komoditas'!$B$3:$B$37,0), MATCH('Komoditas besar Nasional'!$B268,'raw-all-komoditas'!$B$3:$ZY$3,0))</f>
        <v>158.60024000000001</v>
      </c>
      <c r="P268" s="160">
        <f>INDEX('raw-all-komoditas'!$B$3:$ZY$37, MATCH('Komoditas besar Nasional'!P$2,'raw-all-komoditas'!$B$3:$B$37,0), MATCH('Komoditas besar Nasional'!$B268,'raw-all-komoditas'!$B$3:$ZY$3,0))</f>
        <v>3.5597349999999999</v>
      </c>
      <c r="Q268" s="160">
        <f>INDEX('raw-all-komoditas'!$B$3:$ZY$37, MATCH('Komoditas besar Nasional'!Q$2,'raw-all-komoditas'!$B$3:$B$37,0), MATCH('Komoditas besar Nasional'!$B268,'raw-all-komoditas'!$B$3:$ZY$3,0))</f>
        <v>1629.4599639999999</v>
      </c>
      <c r="R268" s="160">
        <f>INDEX('raw-all-komoditas'!$B$3:$ZY$37, MATCH('Komoditas besar Nasional'!R$2,'raw-all-komoditas'!$B$3:$B$37,0), MATCH('Komoditas besar Nasional'!$B268,'raw-all-komoditas'!$B$3:$ZY$3,0))</f>
        <v>138.31496200000001</v>
      </c>
      <c r="S268" s="160">
        <f>INDEX('raw-all-komoditas'!$B$3:$ZY$37, MATCH('Komoditas besar Nasional'!S$2,'raw-all-komoditas'!$B$3:$B$37,0), MATCH('Komoditas besar Nasional'!$B268,'raw-all-komoditas'!$B$3:$ZY$3,0))</f>
        <v>501.28210100000001</v>
      </c>
      <c r="T268" s="160">
        <f>INDEX('raw-all-komoditas'!$B$3:$ZY$37, MATCH('Komoditas besar Nasional'!T$2,'raw-all-komoditas'!$B$3:$B$37,0), MATCH('Komoditas besar Nasional'!$B268,'raw-all-komoditas'!$B$3:$ZY$3,0))</f>
        <v>290.99617499999999</v>
      </c>
      <c r="U268" s="160">
        <f>INDEX('raw-all-komoditas'!$B$3:$ZY$37, MATCH('Komoditas besar Nasional'!U$2,'raw-all-komoditas'!$B$3:$B$37,0), MATCH('Komoditas besar Nasional'!$B268,'raw-all-komoditas'!$B$3:$ZY$3,0))</f>
        <v>246.37323599999999</v>
      </c>
      <c r="V268" s="160">
        <f>INDEX('raw-all-komoditas'!$B$3:$ZY$37, MATCH('Komoditas besar Nasional'!V$2,'raw-all-komoditas'!$B$3:$B$37,0), MATCH('Komoditas besar Nasional'!$B268,'raw-all-komoditas'!$B$3:$ZY$3,0))</f>
        <v>217.14156199999999</v>
      </c>
      <c r="W268" s="160">
        <f>INDEX('raw-all-komoditas'!$B$3:$ZY$37, MATCH('Komoditas besar Nasional'!W$2,'raw-all-komoditas'!$B$3:$B$37,0), MATCH('Komoditas besar Nasional'!$B268,'raw-all-komoditas'!$B$3:$ZY$3,0))</f>
        <v>52.294136000000002</v>
      </c>
      <c r="X268" s="160">
        <f>INDEX('raw-all-komoditas'!$B$3:$ZY$37, MATCH('Komoditas besar Nasional'!X$2,'raw-all-komoditas'!$B$3:$B$37,0), MATCH('Komoditas besar Nasional'!$B268,'raw-all-komoditas'!$B$3:$ZY$3,0))</f>
        <v>303.330917</v>
      </c>
      <c r="Y268" s="160">
        <f>INDEX('raw-all-komoditas'!$B$3:$ZY$37, MATCH('Komoditas besar Nasional'!Y$2,'raw-all-komoditas'!$B$3:$B$37,0), MATCH('Komoditas besar Nasional'!$B268,'raw-all-komoditas'!$B$3:$ZY$3,0))</f>
        <v>248.55060700000001</v>
      </c>
      <c r="Z268" s="160">
        <f>INDEX('raw-all-komoditas'!$B$3:$ZY$37, MATCH('Komoditas besar Nasional'!Z$2,'raw-all-komoditas'!$B$3:$B$37,0), MATCH('Komoditas besar Nasional'!$B268,'raw-all-komoditas'!$B$3:$ZY$3,0))</f>
        <v>0.76597999999999999</v>
      </c>
      <c r="AA268" s="160">
        <f>INDEX('raw-all-komoditas'!$B$3:$ZY$37, MATCH('Komoditas besar Nasional'!AA$2,'raw-all-komoditas'!$B$3:$B$37,0), MATCH('Komoditas besar Nasional'!$B268,'raw-all-komoditas'!$B$3:$ZY$3,0))</f>
        <v>628.62969899999996</v>
      </c>
      <c r="AB268" s="160">
        <f>INDEX('raw-all-komoditas'!$B$3:$ZY$37, MATCH('Komoditas besar Nasional'!AB$2,'raw-all-komoditas'!$B$3:$B$37,0), MATCH('Komoditas besar Nasional'!$B268,'raw-all-komoditas'!$B$3:$ZY$3,0))</f>
        <v>354.17474099999998</v>
      </c>
      <c r="AC268" s="160">
        <f>INDEX('raw-all-komoditas'!$B$3:$ZY$37, MATCH('Komoditas besar Nasional'!AC$2,'raw-all-komoditas'!$B$3:$B$37,0), MATCH('Komoditas besar Nasional'!$B268,'raw-all-komoditas'!$B$3:$ZY$3,0))</f>
        <v>1147.179394</v>
      </c>
      <c r="AD268" s="160">
        <f>INDEX('raw-all-komoditas'!$B$3:$ZY$37, MATCH('Komoditas besar Nasional'!AD$2,'raw-all-komoditas'!$B$3:$B$37,0), MATCH('Komoditas besar Nasional'!$B268,'raw-all-komoditas'!$B$3:$ZY$3,0))</f>
        <v>309.11196000000001</v>
      </c>
      <c r="AE268" s="160">
        <f>INDEX('raw-all-komoditas'!$B$3:$ZY$37, MATCH('Komoditas besar Nasional'!AE$2,'raw-all-komoditas'!$B$3:$B$37,0), MATCH('Komoditas besar Nasional'!$B268,'raw-all-komoditas'!$B$3:$ZY$3,0))</f>
        <v>148.394046</v>
      </c>
      <c r="AF268" s="160">
        <f>INDEX('raw-all-komoditas'!$B$3:$ZY$37, MATCH('Komoditas besar Nasional'!AF$2,'raw-all-komoditas'!$B$3:$B$37,0), MATCH('Komoditas besar Nasional'!$B268,'raw-all-komoditas'!$B$3:$ZY$3,0))</f>
        <v>246.00024999999999</v>
      </c>
      <c r="AG268" s="160">
        <f>INDEX('raw-all-komoditas'!$B$3:$ZY$37, MATCH('Komoditas besar Nasional'!AG$2,'raw-all-komoditas'!$B$3:$B$37,0), MATCH('Komoditas besar Nasional'!$B268,'raw-all-komoditas'!$B$3:$ZY$3,0))</f>
        <v>1852.071831</v>
      </c>
      <c r="AH268" s="160">
        <f>INDEX('raw-all-komoditas'!$B$3:$ZY$37, MATCH('Komoditas besar Nasional'!AH$2,'raw-all-komoditas'!$B$3:$B$37,0), MATCH('Komoditas besar Nasional'!$B268,'raw-all-komoditas'!$B$3:$ZY$3,0))</f>
        <v>706.754684</v>
      </c>
      <c r="AI268" s="160">
        <f>INDEX('raw-all-komoditas'!$B$3:$ZY$37, MATCH('Komoditas besar Nasional'!AI$2,'raw-all-komoditas'!$B$3:$B$37,0), MATCH('Komoditas besar Nasional'!$B268,'raw-all-komoditas'!$B$3:$ZY$3,0))</f>
        <v>803.04042500000003</v>
      </c>
      <c r="AJ268" s="160">
        <f>INDEX('raw-all-komoditas'!$B$3:$ZY$37, MATCH('Komoditas besar Nasional'!AJ$2,'raw-all-komoditas'!$B$3:$B$37,0), MATCH('Komoditas besar Nasional'!$B268,'raw-all-komoditas'!$B$3:$ZY$3,0))</f>
        <v>184.5951</v>
      </c>
      <c r="AK268" s="181"/>
      <c r="AL268" s="160">
        <f>INDEX('rank provinsi to commodity'!$B$3:$ZX$37, MATCH(AL$2,'rank provinsi to commodity'!$B$3:$B$37,0),MATCH($B268,'rank provinsi to commodity'!$B$3:$ZX$3,0))</f>
        <v>3</v>
      </c>
      <c r="AM268" s="160">
        <f>INDEX('rank provinsi to commodity'!$B$3:$ZX$37, MATCH(AM$2,'rank provinsi to commodity'!$B$3:$B$37,0),MATCH($B268,'rank provinsi to commodity'!$B$3:$ZX$3,0))</f>
        <v>6</v>
      </c>
      <c r="AN268" s="160">
        <f>INDEX('rank provinsi to commodity'!$B$3:$ZX$37, MATCH(AN$2,'rank provinsi to commodity'!$B$3:$B$37,0),MATCH($B268,'rank provinsi to commodity'!$B$3:$ZX$3,0))</f>
        <v>9</v>
      </c>
      <c r="AO268" s="160">
        <f>INDEX('rank provinsi to commodity'!$B$3:$ZX$37, MATCH(AO$2,'rank provinsi to commodity'!$B$3:$B$37,0),MATCH($B268,'rank provinsi to commodity'!$B$3:$ZX$3,0))</f>
        <v>32</v>
      </c>
      <c r="AP268" s="160">
        <f>INDEX('rank provinsi to commodity'!$B$3:$ZX$37, MATCH(AP$2,'rank provinsi to commodity'!$B$3:$B$37,0),MATCH($B268,'rank provinsi to commodity'!$B$3:$ZX$3,0))</f>
        <v>32</v>
      </c>
      <c r="AQ268" s="160">
        <f>INDEX('rank provinsi to commodity'!$B$3:$ZX$37, MATCH(AQ$2,'rank provinsi to commodity'!$B$3:$B$37,0),MATCH($B268,'rank provinsi to commodity'!$B$3:$ZX$3,0))</f>
        <v>32</v>
      </c>
      <c r="AR268" s="160">
        <f>INDEX('rank provinsi to commodity'!$B$3:$ZX$37, MATCH(AR$2,'rank provinsi to commodity'!$B$3:$B$37,0),MATCH($B268,'rank provinsi to commodity'!$B$3:$ZX$3,0))</f>
        <v>28</v>
      </c>
      <c r="AS268" s="160">
        <f>INDEX('rank provinsi to commodity'!$B$3:$ZX$37, MATCH(AS$2,'rank provinsi to commodity'!$B$3:$B$37,0),MATCH($B268,'rank provinsi to commodity'!$B$3:$ZX$3,0))</f>
        <v>21</v>
      </c>
      <c r="AT268" s="160">
        <f>INDEX('rank provinsi to commodity'!$B$3:$ZX$37, MATCH(AT$2,'rank provinsi to commodity'!$B$3:$B$37,0),MATCH($B268,'rank provinsi to commodity'!$B$3:$ZX$3,0))</f>
        <v>23</v>
      </c>
      <c r="AU268" s="160">
        <f>INDEX('rank provinsi to commodity'!$B$3:$ZX$37, MATCH(AU$2,'rank provinsi to commodity'!$B$3:$B$37,0),MATCH($B268,'rank provinsi to commodity'!$B$3:$ZX$3,0))</f>
        <v>11</v>
      </c>
      <c r="AV268" s="160">
        <f>INDEX('rank provinsi to commodity'!$B$3:$ZX$37, MATCH(AV$2,'rank provinsi to commodity'!$B$3:$B$37,0),MATCH($B268,'rank provinsi to commodity'!$B$3:$ZX$3,0))</f>
        <v>24</v>
      </c>
      <c r="AW268" s="160">
        <f>INDEX('rank provinsi to commodity'!$B$3:$ZX$37, MATCH(AW$2,'rank provinsi to commodity'!$B$3:$B$37,0),MATCH($B268,'rank provinsi to commodity'!$B$3:$ZX$3,0))</f>
        <v>12</v>
      </c>
      <c r="AX268" s="160">
        <f>INDEX('rank provinsi to commodity'!$B$3:$ZX$37, MATCH(AX$2,'rank provinsi to commodity'!$B$3:$B$37,0),MATCH($B268,'rank provinsi to commodity'!$B$3:$ZX$3,0))</f>
        <v>25</v>
      </c>
      <c r="AY268" s="160">
        <f>INDEX('rank provinsi to commodity'!$B$3:$ZX$37, MATCH(AY$2,'rank provinsi to commodity'!$B$3:$B$37,0),MATCH($B268,'rank provinsi to commodity'!$B$3:$ZX$3,0))</f>
        <v>30</v>
      </c>
      <c r="AZ268" s="160">
        <f>INDEX('rank provinsi to commodity'!$B$3:$ZX$37, MATCH(AZ$2,'rank provinsi to commodity'!$B$3:$B$37,0),MATCH($B268,'rank provinsi to commodity'!$B$3:$ZX$3,0))</f>
        <v>2</v>
      </c>
      <c r="BA268" s="160">
        <f>INDEX('rank provinsi to commodity'!$B$3:$ZX$37, MATCH(BA$2,'rank provinsi to commodity'!$B$3:$B$37,0),MATCH($B268,'rank provinsi to commodity'!$B$3:$ZX$3,0))</f>
        <v>27</v>
      </c>
      <c r="BB268" s="160">
        <f>INDEX('rank provinsi to commodity'!$B$3:$ZX$37, MATCH(BB$2,'rank provinsi to commodity'!$B$3:$B$37,0),MATCH($B268,'rank provinsi to commodity'!$B$3:$ZX$3,0))</f>
        <v>10</v>
      </c>
      <c r="BC268" s="160">
        <f>INDEX('rank provinsi to commodity'!$B$3:$ZX$37, MATCH(BC$2,'rank provinsi to commodity'!$B$3:$B$37,0),MATCH($B268,'rank provinsi to commodity'!$B$3:$ZX$3,0))</f>
        <v>16</v>
      </c>
      <c r="BD268" s="160">
        <f>INDEX('rank provinsi to commodity'!$B$3:$ZX$37, MATCH(BD$2,'rank provinsi to commodity'!$B$3:$B$37,0),MATCH($B268,'rank provinsi to commodity'!$B$3:$ZX$3,0))</f>
        <v>18</v>
      </c>
      <c r="BE268" s="160">
        <f>INDEX('rank provinsi to commodity'!$B$3:$ZX$37, MATCH(BE$2,'rank provinsi to commodity'!$B$3:$B$37,0),MATCH($B268,'rank provinsi to commodity'!$B$3:$ZX$3,0))</f>
        <v>20</v>
      </c>
      <c r="BF268" s="160">
        <f>INDEX('rank provinsi to commodity'!$B$3:$ZX$37, MATCH(BF$2,'rank provinsi to commodity'!$B$3:$B$37,0),MATCH($B268,'rank provinsi to commodity'!$B$3:$ZX$3,0))</f>
        <v>29</v>
      </c>
      <c r="BG268" s="160">
        <f>INDEX('rank provinsi to commodity'!$B$3:$ZX$37, MATCH(BG$2,'rank provinsi to commodity'!$B$3:$B$37,0),MATCH($B268,'rank provinsi to commodity'!$B$3:$ZX$3,0))</f>
        <v>15</v>
      </c>
      <c r="BH268" s="160">
        <f>INDEX('rank provinsi to commodity'!$B$3:$ZX$37, MATCH(BH$2,'rank provinsi to commodity'!$B$3:$B$37,0),MATCH($B268,'rank provinsi to commodity'!$B$3:$ZX$3,0))</f>
        <v>17</v>
      </c>
      <c r="BI268" s="160">
        <f>INDEX('rank provinsi to commodity'!$B$3:$ZX$37, MATCH(BI$2,'rank provinsi to commodity'!$B$3:$B$37,0),MATCH($B268,'rank provinsi to commodity'!$B$3:$ZX$3,0))</f>
        <v>31</v>
      </c>
      <c r="BJ268" s="160">
        <f>INDEX('rank provinsi to commodity'!$B$3:$ZX$37, MATCH(BJ$2,'rank provinsi to commodity'!$B$3:$B$37,0),MATCH($B268,'rank provinsi to commodity'!$B$3:$ZX$3,0))</f>
        <v>8</v>
      </c>
      <c r="BK268" s="160">
        <f>INDEX('rank provinsi to commodity'!$B$3:$ZX$37, MATCH(BK$2,'rank provinsi to commodity'!$B$3:$B$37,0),MATCH($B268,'rank provinsi to commodity'!$B$3:$ZX$3,0))</f>
        <v>13</v>
      </c>
      <c r="BL268" s="160">
        <f>INDEX('rank provinsi to commodity'!$B$3:$ZX$37, MATCH(BL$2,'rank provinsi to commodity'!$B$3:$B$37,0),MATCH($B268,'rank provinsi to commodity'!$B$3:$ZX$3,0))</f>
        <v>4</v>
      </c>
      <c r="BM268" s="160">
        <f>INDEX('rank provinsi to commodity'!$B$3:$ZX$37, MATCH(BM$2,'rank provinsi to commodity'!$B$3:$B$37,0),MATCH($B268,'rank provinsi to commodity'!$B$3:$ZX$3,0))</f>
        <v>14</v>
      </c>
      <c r="BN268" s="160">
        <f>INDEX('rank provinsi to commodity'!$B$3:$ZX$37, MATCH(BN$2,'rank provinsi to commodity'!$B$3:$B$37,0),MATCH($B268,'rank provinsi to commodity'!$B$3:$ZX$3,0))</f>
        <v>26</v>
      </c>
      <c r="BO268" s="160">
        <f>INDEX('rank provinsi to commodity'!$B$3:$ZX$37, MATCH(BO$2,'rank provinsi to commodity'!$B$3:$B$37,0),MATCH($B268,'rank provinsi to commodity'!$B$3:$ZX$3,0))</f>
        <v>19</v>
      </c>
      <c r="BP268" s="160">
        <f>INDEX('rank provinsi to commodity'!$B$3:$ZX$37, MATCH(BP$2,'rank provinsi to commodity'!$B$3:$B$37,0),MATCH($B268,'rank provinsi to commodity'!$B$3:$ZX$3,0))</f>
        <v>1</v>
      </c>
      <c r="BQ268" s="160">
        <f>INDEX('rank provinsi to commodity'!$B$3:$ZX$37, MATCH(BQ$2,'rank provinsi to commodity'!$B$3:$B$37,0),MATCH($B268,'rank provinsi to commodity'!$B$3:$ZX$3,0))</f>
        <v>7</v>
      </c>
      <c r="BR268" s="160">
        <f>INDEX('rank provinsi to commodity'!$B$3:$ZX$37, MATCH(BR$2,'rank provinsi to commodity'!$B$3:$B$37,0),MATCH($B268,'rank provinsi to commodity'!$B$3:$ZX$3,0))</f>
        <v>5</v>
      </c>
      <c r="BS268" s="173">
        <f>INDEX('rank provinsi to commodity'!$B$3:$ZX$37, MATCH(BS$2,'rank provinsi to commodity'!$B$3:$B$37,0),MATCH($B268,'rank provinsi to commodity'!$B$3:$ZX$3,0))</f>
        <v>22</v>
      </c>
      <c r="BT268" s="181"/>
      <c r="BU268" s="184" t="str">
        <f t="shared" si="72"/>
        <v>PERIKANAN TANGKAP LAUT (Ton)</v>
      </c>
      <c r="BV268" s="149" t="s">
        <v>1031</v>
      </c>
      <c r="BW268" s="160">
        <f>INDEX('raw-all-komoditas'!$B$3:$ZY$37, MATCH('Komoditas besar Nasional'!BW$2,'raw-all-komoditas'!$B$3:$B$37,0), MATCH('Komoditas besar Nasional'!$BV268,'raw-all-komoditas'!$B$3:$ZY$3,0))</f>
        <v>53428</v>
      </c>
      <c r="BX268" s="160">
        <f>INDEX('raw-all-komoditas'!$B$3:$ZY$37, MATCH('Komoditas besar Nasional'!BX$2,'raw-all-komoditas'!$B$3:$B$37,0), MATCH('Komoditas besar Nasional'!$BV268,'raw-all-komoditas'!$B$3:$ZY$3,0))</f>
        <v>24309</v>
      </c>
      <c r="BY268" s="160">
        <f>INDEX('raw-all-komoditas'!$B$3:$ZY$37, MATCH('Komoditas besar Nasional'!BY$2,'raw-all-komoditas'!$B$3:$B$37,0), MATCH('Komoditas besar Nasional'!$BV268,'raw-all-komoditas'!$B$3:$ZY$3,0))</f>
        <v>24525</v>
      </c>
      <c r="BZ268" s="160">
        <f>INDEX('raw-all-komoditas'!$B$3:$ZY$37, MATCH('Komoditas besar Nasional'!BZ$2,'raw-all-komoditas'!$B$3:$B$37,0), MATCH('Komoditas besar Nasional'!$BV268,'raw-all-komoditas'!$B$3:$ZY$3,0))</f>
        <v>0</v>
      </c>
      <c r="CA268" s="160">
        <f>INDEX('raw-all-komoditas'!$B$3:$ZY$37, MATCH('Komoditas besar Nasional'!CA$2,'raw-all-komoditas'!$B$3:$B$37,0), MATCH('Komoditas besar Nasional'!$BV268,'raw-all-komoditas'!$B$3:$ZY$3,0))</f>
        <v>0</v>
      </c>
      <c r="CB268" s="160">
        <f>INDEX('raw-all-komoditas'!$B$3:$ZY$37, MATCH('Komoditas besar Nasional'!CB$2,'raw-all-komoditas'!$B$3:$B$37,0), MATCH('Komoditas besar Nasional'!$BV268,'raw-all-komoditas'!$B$3:$ZY$3,0))</f>
        <v>0</v>
      </c>
      <c r="CC268" s="160">
        <f>INDEX('raw-all-komoditas'!$B$3:$ZY$37, MATCH('Komoditas besar Nasional'!CC$2,'raw-all-komoditas'!$B$3:$B$37,0), MATCH('Komoditas besar Nasional'!$BV268,'raw-all-komoditas'!$B$3:$ZY$3,0))</f>
        <v>6421</v>
      </c>
      <c r="CD268" s="160">
        <f>INDEX('raw-all-komoditas'!$B$3:$ZY$37, MATCH('Komoditas besar Nasional'!CD$2,'raw-all-komoditas'!$B$3:$B$37,0), MATCH('Komoditas besar Nasional'!$BV268,'raw-all-komoditas'!$B$3:$ZY$3,0))</f>
        <v>9791</v>
      </c>
      <c r="CE268" s="160">
        <f>INDEX('raw-all-komoditas'!$B$3:$ZY$37, MATCH('Komoditas besar Nasional'!CE$2,'raw-all-komoditas'!$B$3:$B$37,0), MATCH('Komoditas besar Nasional'!$BV268,'raw-all-komoditas'!$B$3:$ZY$3,0))</f>
        <v>7178</v>
      </c>
      <c r="CF268" s="160">
        <f>INDEX('raw-all-komoditas'!$B$3:$ZY$37, MATCH('Komoditas besar Nasional'!CF$2,'raw-all-komoditas'!$B$3:$B$37,0), MATCH('Komoditas besar Nasional'!$BV268,'raw-all-komoditas'!$B$3:$ZY$3,0))</f>
        <v>22993</v>
      </c>
      <c r="CG268" s="160">
        <f>INDEX('raw-all-komoditas'!$B$3:$ZY$37, MATCH('Komoditas besar Nasional'!CG$2,'raw-all-komoditas'!$B$3:$B$37,0), MATCH('Komoditas besar Nasional'!$BV268,'raw-all-komoditas'!$B$3:$ZY$3,0))</f>
        <v>7288</v>
      </c>
      <c r="CH268" s="160">
        <f>INDEX('raw-all-komoditas'!$B$3:$ZY$37, MATCH('Komoditas besar Nasional'!CH$2,'raw-all-komoditas'!$B$3:$B$37,0), MATCH('Komoditas besar Nasional'!$BV268,'raw-all-komoditas'!$B$3:$ZY$3,0))</f>
        <v>37111</v>
      </c>
      <c r="CI268" s="160">
        <f>INDEX('raw-all-komoditas'!$B$3:$ZY$37, MATCH('Komoditas besar Nasional'!CI$2,'raw-all-komoditas'!$B$3:$B$37,0), MATCH('Komoditas besar Nasional'!$BV268,'raw-all-komoditas'!$B$3:$ZY$3,0))</f>
        <v>9725</v>
      </c>
      <c r="CJ268" s="160">
        <f>INDEX('raw-all-komoditas'!$B$3:$ZY$37, MATCH('Komoditas besar Nasional'!CJ$2,'raw-all-komoditas'!$B$3:$B$37,0), MATCH('Komoditas besar Nasional'!$BV268,'raw-all-komoditas'!$B$3:$ZY$3,0))</f>
        <v>201</v>
      </c>
      <c r="CK268" s="160">
        <f>INDEX('raw-all-komoditas'!$B$3:$ZY$37, MATCH('Komoditas besar Nasional'!CK$2,'raw-all-komoditas'!$B$3:$B$37,0), MATCH('Komoditas besar Nasional'!$BV268,'raw-all-komoditas'!$B$3:$ZY$3,0))</f>
        <v>80816</v>
      </c>
      <c r="CL268" s="160">
        <f>INDEX('raw-all-komoditas'!$B$3:$ZY$37, MATCH('Komoditas besar Nasional'!CL$2,'raw-all-komoditas'!$B$3:$B$37,0), MATCH('Komoditas besar Nasional'!$BV268,'raw-all-komoditas'!$B$3:$ZY$3,0))</f>
        <v>5858</v>
      </c>
      <c r="CM268" s="160">
        <f>INDEX('raw-all-komoditas'!$B$3:$ZY$37, MATCH('Komoditas besar Nasional'!CM$2,'raw-all-komoditas'!$B$3:$B$37,0), MATCH('Komoditas besar Nasional'!$BV268,'raw-all-komoditas'!$B$3:$ZY$3,0))</f>
        <v>28405</v>
      </c>
      <c r="CN268" s="160">
        <f>INDEX('raw-all-komoditas'!$B$3:$ZY$37, MATCH('Komoditas besar Nasional'!CN$2,'raw-all-komoditas'!$B$3:$B$37,0), MATCH('Komoditas besar Nasional'!$BV268,'raw-all-komoditas'!$B$3:$ZY$3,0))</f>
        <v>22402</v>
      </c>
      <c r="CO268" s="160">
        <f>INDEX('raw-all-komoditas'!$B$3:$ZY$37, MATCH('Komoditas besar Nasional'!CO$2,'raw-all-komoditas'!$B$3:$B$37,0), MATCH('Komoditas besar Nasional'!$BV268,'raw-all-komoditas'!$B$3:$ZY$3,0))</f>
        <v>11744</v>
      </c>
      <c r="CP268" s="160">
        <f>INDEX('raw-all-komoditas'!$B$3:$ZY$37, MATCH('Komoditas besar Nasional'!CP$2,'raw-all-komoditas'!$B$3:$B$37,0), MATCH('Komoditas besar Nasional'!$BV268,'raw-all-komoditas'!$B$3:$ZY$3,0))</f>
        <v>9279</v>
      </c>
      <c r="CQ268" s="160">
        <f>INDEX('raw-all-komoditas'!$B$3:$ZY$37, MATCH('Komoditas besar Nasional'!CQ$2,'raw-all-komoditas'!$B$3:$B$37,0), MATCH('Komoditas besar Nasional'!$BV268,'raw-all-komoditas'!$B$3:$ZY$3,0))</f>
        <v>1116</v>
      </c>
      <c r="CR268" s="160">
        <f>INDEX('raw-all-komoditas'!$B$3:$ZY$37, MATCH('Komoditas besar Nasional'!CR$2,'raw-all-komoditas'!$B$3:$B$37,0), MATCH('Komoditas besar Nasional'!$BV268,'raw-all-komoditas'!$B$3:$ZY$3,0))</f>
        <v>10474</v>
      </c>
      <c r="CS268" s="160">
        <f>INDEX('raw-all-komoditas'!$B$3:$ZY$37, MATCH('Komoditas besar Nasional'!CS$2,'raw-all-komoditas'!$B$3:$B$37,0), MATCH('Komoditas besar Nasional'!$BV268,'raw-all-komoditas'!$B$3:$ZY$3,0))</f>
        <v>8821</v>
      </c>
      <c r="CT268" s="160">
        <f>INDEX('raw-all-komoditas'!$B$3:$ZY$37, MATCH('Komoditas besar Nasional'!CT$2,'raw-all-komoditas'!$B$3:$B$37,0), MATCH('Komoditas besar Nasional'!$BV268,'raw-all-komoditas'!$B$3:$ZY$3,0))</f>
        <v>40</v>
      </c>
      <c r="CU268" s="160">
        <f>INDEX('raw-all-komoditas'!$B$3:$ZY$37, MATCH('Komoditas besar Nasional'!CU$2,'raw-all-komoditas'!$B$3:$B$37,0), MATCH('Komoditas besar Nasional'!$BV268,'raw-all-komoditas'!$B$3:$ZY$3,0))</f>
        <v>36725</v>
      </c>
      <c r="CV268" s="160">
        <f>INDEX('raw-all-komoditas'!$B$3:$ZY$37, MATCH('Komoditas besar Nasional'!CV$2,'raw-all-komoditas'!$B$3:$B$37,0), MATCH('Komoditas besar Nasional'!$BV268,'raw-all-komoditas'!$B$3:$ZY$3,0))</f>
        <v>19864</v>
      </c>
      <c r="CW268" s="160">
        <f>INDEX('raw-all-komoditas'!$B$3:$ZY$37, MATCH('Komoditas besar Nasional'!CW$2,'raw-all-komoditas'!$B$3:$B$37,0), MATCH('Komoditas besar Nasional'!$BV268,'raw-all-komoditas'!$B$3:$ZY$3,0))</f>
        <v>37389</v>
      </c>
      <c r="CX268" s="160">
        <f>INDEX('raw-all-komoditas'!$B$3:$ZY$37, MATCH('Komoditas besar Nasional'!CX$2,'raw-all-komoditas'!$B$3:$B$37,0), MATCH('Komoditas besar Nasional'!$BV268,'raw-all-komoditas'!$B$3:$ZY$3,0))</f>
        <v>18877</v>
      </c>
      <c r="CY268" s="160">
        <f>INDEX('raw-all-komoditas'!$B$3:$ZY$37, MATCH('Komoditas besar Nasional'!CY$2,'raw-all-komoditas'!$B$3:$B$37,0), MATCH('Komoditas besar Nasional'!$BV268,'raw-all-komoditas'!$B$3:$ZY$3,0))</f>
        <v>9040</v>
      </c>
      <c r="CZ268" s="160">
        <f>INDEX('raw-all-komoditas'!$B$3:$ZY$37, MATCH('Komoditas besar Nasional'!CZ$2,'raw-all-komoditas'!$B$3:$B$37,0), MATCH('Komoditas besar Nasional'!$BV268,'raw-all-komoditas'!$B$3:$ZY$3,0))</f>
        <v>9455</v>
      </c>
      <c r="DA268" s="160">
        <f>INDEX('raw-all-komoditas'!$B$3:$ZY$37, MATCH('Komoditas besar Nasional'!DA$2,'raw-all-komoditas'!$B$3:$B$37,0), MATCH('Komoditas besar Nasional'!$BV268,'raw-all-komoditas'!$B$3:$ZY$3,0))</f>
        <v>80533</v>
      </c>
      <c r="DB268" s="160">
        <f>INDEX('raw-all-komoditas'!$B$3:$ZY$37, MATCH('Komoditas besar Nasional'!DB$2,'raw-all-komoditas'!$B$3:$B$37,0), MATCH('Komoditas besar Nasional'!$BV268,'raw-all-komoditas'!$B$3:$ZY$3,0))</f>
        <v>35037</v>
      </c>
      <c r="DC268" s="160">
        <f>INDEX('raw-all-komoditas'!$B$3:$ZY$37, MATCH('Komoditas besar Nasional'!DC$2,'raw-all-komoditas'!$B$3:$B$37,0), MATCH('Komoditas besar Nasional'!$BV268,'raw-all-komoditas'!$B$3:$ZY$3,0))</f>
        <v>24916</v>
      </c>
      <c r="DD268" s="160">
        <f>INDEX('raw-all-komoditas'!$B$3:$ZY$37, MATCH('Komoditas besar Nasional'!DD$2,'raw-all-komoditas'!$B$3:$B$37,0), MATCH('Komoditas besar Nasional'!$BV268,'raw-all-komoditas'!$B$3:$ZY$3,0))</f>
        <v>6716</v>
      </c>
      <c r="DF268" s="159" t="str">
        <f t="shared" si="38"/>
        <v>Lebih dari 250M</v>
      </c>
      <c r="DG268" s="159" t="str">
        <f t="shared" si="39"/>
        <v>Lebih dari 250M</v>
      </c>
      <c r="DH268" s="159" t="str">
        <f t="shared" si="40"/>
        <v>Lebih dari 250M</v>
      </c>
      <c r="DI268" s="159" t="str">
        <f t="shared" si="41"/>
        <v>Kurang dari 250M</v>
      </c>
      <c r="DJ268" s="159" t="str">
        <f t="shared" si="42"/>
        <v>Kurang dari 250M</v>
      </c>
      <c r="DK268" s="159" t="str">
        <f t="shared" si="43"/>
        <v>Kurang dari 250M</v>
      </c>
      <c r="DL268" s="159" t="str">
        <f t="shared" si="44"/>
        <v>Kurang dari 250M</v>
      </c>
      <c r="DM268" s="159" t="str">
        <f t="shared" si="45"/>
        <v>Kurang dari 250M</v>
      </c>
      <c r="DN268" s="159" t="str">
        <f t="shared" si="46"/>
        <v>Kurang dari 250M</v>
      </c>
      <c r="DO268" s="159" t="str">
        <f t="shared" si="47"/>
        <v>Lebih dari 250M</v>
      </c>
      <c r="DP268" s="159" t="str">
        <f t="shared" si="48"/>
        <v>Kurang dari 250M</v>
      </c>
      <c r="DQ268" s="159" t="str">
        <f t="shared" si="49"/>
        <v>Lebih dari 250M</v>
      </c>
      <c r="DR268" s="159" t="str">
        <f t="shared" si="50"/>
        <v>Kurang dari 250M</v>
      </c>
      <c r="DS268" s="159" t="str">
        <f t="shared" si="51"/>
        <v>Kurang dari 250M</v>
      </c>
      <c r="DT268" s="159" t="str">
        <f t="shared" si="52"/>
        <v>Lebih dari 250M</v>
      </c>
      <c r="DU268" s="159" t="str">
        <f t="shared" si="53"/>
        <v>Kurang dari 250M</v>
      </c>
      <c r="DV268" s="159" t="str">
        <f t="shared" si="54"/>
        <v>Lebih dari 250M</v>
      </c>
      <c r="DW268" s="159" t="str">
        <f t="shared" si="55"/>
        <v>Lebih dari 250M</v>
      </c>
      <c r="DX268" s="159" t="str">
        <f t="shared" si="56"/>
        <v>Kurang dari 250M</v>
      </c>
      <c r="DY268" s="159" t="str">
        <f t="shared" si="57"/>
        <v>Kurang dari 250M</v>
      </c>
      <c r="DZ268" s="159" t="str">
        <f t="shared" si="58"/>
        <v>Kurang dari 250M</v>
      </c>
      <c r="EA268" s="159" t="str">
        <f t="shared" si="59"/>
        <v>Lebih dari 250M</v>
      </c>
      <c r="EB268" s="159" t="str">
        <f t="shared" si="60"/>
        <v>Kurang dari 250M</v>
      </c>
      <c r="EC268" s="159" t="str">
        <f t="shared" si="61"/>
        <v>Kurang dari 250M</v>
      </c>
      <c r="ED268" s="159" t="str">
        <f t="shared" si="62"/>
        <v>Lebih dari 250M</v>
      </c>
      <c r="EE268" s="159" t="str">
        <f t="shared" si="63"/>
        <v>Lebih dari 250M</v>
      </c>
      <c r="EF268" s="159" t="str">
        <f t="shared" si="64"/>
        <v>Lebih dari 250M</v>
      </c>
      <c r="EG268" s="159" t="str">
        <f t="shared" si="65"/>
        <v>Lebih dari 250M</v>
      </c>
      <c r="EH268" s="159" t="str">
        <f t="shared" si="66"/>
        <v>Kurang dari 250M</v>
      </c>
      <c r="EI268" s="159" t="str">
        <f t="shared" si="67"/>
        <v>Kurang dari 250M</v>
      </c>
      <c r="EJ268" s="159" t="str">
        <f t="shared" si="68"/>
        <v>Lebih dari 250M</v>
      </c>
      <c r="EK268" s="159" t="str">
        <f t="shared" si="69"/>
        <v>Lebih dari 250M</v>
      </c>
      <c r="EL268" s="159" t="str">
        <f t="shared" si="70"/>
        <v>Lebih dari 250M</v>
      </c>
      <c r="EM268" s="159" t="str">
        <f t="shared" si="71"/>
        <v>Kurang dari 250M</v>
      </c>
    </row>
    <row r="269" spans="1:143" x14ac:dyDescent="0.3">
      <c r="A269" s="158" t="s">
        <v>911</v>
      </c>
      <c r="B269" s="159" t="s">
        <v>1292</v>
      </c>
      <c r="C269" s="160">
        <f>INDEX('raw-all-komoditas'!$B$3:$ZY$37, MATCH('Komoditas besar Nasional'!C$2,'raw-all-komoditas'!$B$3:$B$37,0), MATCH('Komoditas besar Nasional'!$B269,'raw-all-komoditas'!$B$3:$ZY$3,0))</f>
        <v>883.96013300000004</v>
      </c>
      <c r="D269" s="160">
        <f>INDEX('raw-all-komoditas'!$B$3:$ZY$37, MATCH('Komoditas besar Nasional'!D$2,'raw-all-komoditas'!$B$3:$B$37,0), MATCH('Komoditas besar Nasional'!$B269,'raw-all-komoditas'!$B$3:$ZY$3,0))</f>
        <v>74.653730999999993</v>
      </c>
      <c r="E269" s="160">
        <f>INDEX('raw-all-komoditas'!$B$3:$ZY$37, MATCH('Komoditas besar Nasional'!E$2,'raw-all-komoditas'!$B$3:$B$37,0), MATCH('Komoditas besar Nasional'!$B269,'raw-all-komoditas'!$B$3:$ZY$3,0))</f>
        <v>201.51783599999999</v>
      </c>
      <c r="F269" s="160">
        <f>INDEX('raw-all-komoditas'!$B$3:$ZY$37, MATCH('Komoditas besar Nasional'!F$2,'raw-all-komoditas'!$B$3:$B$37,0), MATCH('Komoditas besar Nasional'!$B269,'raw-all-komoditas'!$B$3:$ZY$3,0))</f>
        <v>0</v>
      </c>
      <c r="G269" s="160">
        <f>INDEX('raw-all-komoditas'!$B$3:$ZY$37, MATCH('Komoditas besar Nasional'!G$2,'raw-all-komoditas'!$B$3:$B$37,0), MATCH('Komoditas besar Nasional'!$B269,'raw-all-komoditas'!$B$3:$ZY$3,0))</f>
        <v>0</v>
      </c>
      <c r="H269" s="160">
        <f>INDEX('raw-all-komoditas'!$B$3:$ZY$37, MATCH('Komoditas besar Nasional'!H$2,'raw-all-komoditas'!$B$3:$B$37,0), MATCH('Komoditas besar Nasional'!$B269,'raw-all-komoditas'!$B$3:$ZY$3,0))</f>
        <v>0</v>
      </c>
      <c r="I269" s="160">
        <f>INDEX('raw-all-komoditas'!$B$3:$ZY$37, MATCH('Komoditas besar Nasional'!I$2,'raw-all-komoditas'!$B$3:$B$37,0), MATCH('Komoditas besar Nasional'!$B269,'raw-all-komoditas'!$B$3:$ZY$3,0))</f>
        <v>53.832729999999998</v>
      </c>
      <c r="J269" s="160">
        <f>INDEX('raw-all-komoditas'!$B$3:$ZY$37, MATCH('Komoditas besar Nasional'!J$2,'raw-all-komoditas'!$B$3:$B$37,0), MATCH('Komoditas besar Nasional'!$B269,'raw-all-komoditas'!$B$3:$ZY$3,0))</f>
        <v>2.0403799999999999</v>
      </c>
      <c r="K269" s="160">
        <f>INDEX('raw-all-komoditas'!$B$3:$ZY$37, MATCH('Komoditas besar Nasional'!K$2,'raw-all-komoditas'!$B$3:$B$37,0), MATCH('Komoditas besar Nasional'!$B269,'raw-all-komoditas'!$B$3:$ZY$3,0))</f>
        <v>0</v>
      </c>
      <c r="L269" s="160">
        <f>INDEX('raw-all-komoditas'!$B$3:$ZY$37, MATCH('Komoditas besar Nasional'!L$2,'raw-all-komoditas'!$B$3:$B$37,0), MATCH('Komoditas besar Nasional'!$B269,'raw-all-komoditas'!$B$3:$ZY$3,0))</f>
        <v>0</v>
      </c>
      <c r="M269" s="160">
        <f>INDEX('raw-all-komoditas'!$B$3:$ZY$37, MATCH('Komoditas besar Nasional'!M$2,'raw-all-komoditas'!$B$3:$B$37,0), MATCH('Komoditas besar Nasional'!$B269,'raw-all-komoditas'!$B$3:$ZY$3,0))</f>
        <v>1336.3880200000001</v>
      </c>
      <c r="N269" s="160">
        <f>INDEX('raw-all-komoditas'!$B$3:$ZY$37, MATCH('Komoditas besar Nasional'!N$2,'raw-all-komoditas'!$B$3:$B$37,0), MATCH('Komoditas besar Nasional'!$B269,'raw-all-komoditas'!$B$3:$ZY$3,0))</f>
        <v>38.619796999999998</v>
      </c>
      <c r="O269" s="160">
        <f>INDEX('raw-all-komoditas'!$B$3:$ZY$37, MATCH('Komoditas besar Nasional'!O$2,'raw-all-komoditas'!$B$3:$B$37,0), MATCH('Komoditas besar Nasional'!$B269,'raw-all-komoditas'!$B$3:$ZY$3,0))</f>
        <v>359.30816399999998</v>
      </c>
      <c r="P269" s="160">
        <f>INDEX('raw-all-komoditas'!$B$3:$ZY$37, MATCH('Komoditas besar Nasional'!P$2,'raw-all-komoditas'!$B$3:$B$37,0), MATCH('Komoditas besar Nasional'!$B269,'raw-all-komoditas'!$B$3:$ZY$3,0))</f>
        <v>11.14038</v>
      </c>
      <c r="Q269" s="160">
        <f>INDEX('raw-all-komoditas'!$B$3:$ZY$37, MATCH('Komoditas besar Nasional'!Q$2,'raw-all-komoditas'!$B$3:$B$37,0), MATCH('Komoditas besar Nasional'!$B269,'raw-all-komoditas'!$B$3:$ZY$3,0))</f>
        <v>299.95550600000001</v>
      </c>
      <c r="R269" s="160">
        <f>INDEX('raw-all-komoditas'!$B$3:$ZY$37, MATCH('Komoditas besar Nasional'!R$2,'raw-all-komoditas'!$B$3:$B$37,0), MATCH('Komoditas besar Nasional'!$B269,'raw-all-komoditas'!$B$3:$ZY$3,0))</f>
        <v>37.071156999999999</v>
      </c>
      <c r="S269" s="160">
        <f>INDEX('raw-all-komoditas'!$B$3:$ZY$37, MATCH('Komoditas besar Nasional'!S$2,'raw-all-komoditas'!$B$3:$B$37,0), MATCH('Komoditas besar Nasional'!$B269,'raw-all-komoditas'!$B$3:$ZY$3,0))</f>
        <v>439.39035000000001</v>
      </c>
      <c r="T269" s="160">
        <f>INDEX('raw-all-komoditas'!$B$3:$ZY$37, MATCH('Komoditas besar Nasional'!T$2,'raw-all-komoditas'!$B$3:$B$37,0), MATCH('Komoditas besar Nasional'!$B269,'raw-all-komoditas'!$B$3:$ZY$3,0))</f>
        <v>308.314527</v>
      </c>
      <c r="U269" s="160">
        <f>INDEX('raw-all-komoditas'!$B$3:$ZY$37, MATCH('Komoditas besar Nasional'!U$2,'raw-all-komoditas'!$B$3:$B$37,0), MATCH('Komoditas besar Nasional'!$B269,'raw-all-komoditas'!$B$3:$ZY$3,0))</f>
        <v>240.44916499999999</v>
      </c>
      <c r="V269" s="160">
        <f>INDEX('raw-all-komoditas'!$B$3:$ZY$37, MATCH('Komoditas besar Nasional'!V$2,'raw-all-komoditas'!$B$3:$B$37,0), MATCH('Komoditas besar Nasional'!$B269,'raw-all-komoditas'!$B$3:$ZY$3,0))</f>
        <v>0</v>
      </c>
      <c r="W269" s="160">
        <f>INDEX('raw-all-komoditas'!$B$3:$ZY$37, MATCH('Komoditas besar Nasional'!W$2,'raw-all-komoditas'!$B$3:$B$37,0), MATCH('Komoditas besar Nasional'!$B269,'raw-all-komoditas'!$B$3:$ZY$3,0))</f>
        <v>0</v>
      </c>
      <c r="X269" s="160">
        <f>INDEX('raw-all-komoditas'!$B$3:$ZY$37, MATCH('Komoditas besar Nasional'!X$2,'raw-all-komoditas'!$B$3:$B$37,0), MATCH('Komoditas besar Nasional'!$B269,'raw-all-komoditas'!$B$3:$ZY$3,0))</f>
        <v>0</v>
      </c>
      <c r="Y269" s="160">
        <f>INDEX('raw-all-komoditas'!$B$3:$ZY$37, MATCH('Komoditas besar Nasional'!Y$2,'raw-all-komoditas'!$B$3:$B$37,0), MATCH('Komoditas besar Nasional'!$B269,'raw-all-komoditas'!$B$3:$ZY$3,0))</f>
        <v>92.246746000000002</v>
      </c>
      <c r="Z269" s="160">
        <f>INDEX('raw-all-komoditas'!$B$3:$ZY$37, MATCH('Komoditas besar Nasional'!Z$2,'raw-all-komoditas'!$B$3:$B$37,0), MATCH('Komoditas besar Nasional'!$B269,'raw-all-komoditas'!$B$3:$ZY$3,0))</f>
        <v>3.7843749999999998</v>
      </c>
      <c r="AA269" s="160">
        <f>INDEX('raw-all-komoditas'!$B$3:$ZY$37, MATCH('Komoditas besar Nasional'!AA$2,'raw-all-komoditas'!$B$3:$B$37,0), MATCH('Komoditas besar Nasional'!$B269,'raw-all-komoditas'!$B$3:$ZY$3,0))</f>
        <v>2641.219771</v>
      </c>
      <c r="AB269" s="160">
        <f>INDEX('raw-all-komoditas'!$B$3:$ZY$37, MATCH('Komoditas besar Nasional'!AB$2,'raw-all-komoditas'!$B$3:$B$37,0), MATCH('Komoditas besar Nasional'!$B269,'raw-all-komoditas'!$B$3:$ZY$3,0))</f>
        <v>251.56923599999999</v>
      </c>
      <c r="AC269" s="160">
        <f>INDEX('raw-all-komoditas'!$B$3:$ZY$37, MATCH('Komoditas besar Nasional'!AC$2,'raw-all-komoditas'!$B$3:$B$37,0), MATCH('Komoditas besar Nasional'!$B269,'raw-all-komoditas'!$B$3:$ZY$3,0))</f>
        <v>793.90197499999999</v>
      </c>
      <c r="AD269" s="160">
        <f>INDEX('raw-all-komoditas'!$B$3:$ZY$37, MATCH('Komoditas besar Nasional'!AD$2,'raw-all-komoditas'!$B$3:$B$37,0), MATCH('Komoditas besar Nasional'!$B269,'raw-all-komoditas'!$B$3:$ZY$3,0))</f>
        <v>473.41087199999998</v>
      </c>
      <c r="AE269" s="160">
        <f>INDEX('raw-all-komoditas'!$B$3:$ZY$37, MATCH('Komoditas besar Nasional'!AE$2,'raw-all-komoditas'!$B$3:$B$37,0), MATCH('Komoditas besar Nasional'!$B269,'raw-all-komoditas'!$B$3:$ZY$3,0))</f>
        <v>1376.391429</v>
      </c>
      <c r="AF269" s="160">
        <f>INDEX('raw-all-komoditas'!$B$3:$ZY$37, MATCH('Komoditas besar Nasional'!AF$2,'raw-all-komoditas'!$B$3:$B$37,0), MATCH('Komoditas besar Nasional'!$B269,'raw-all-komoditas'!$B$3:$ZY$3,0))</f>
        <v>190.776399</v>
      </c>
      <c r="AG269" s="160">
        <f>INDEX('raw-all-komoditas'!$B$3:$ZY$37, MATCH('Komoditas besar Nasional'!AG$2,'raw-all-komoditas'!$B$3:$B$37,0), MATCH('Komoditas besar Nasional'!$B269,'raw-all-komoditas'!$B$3:$ZY$3,0))</f>
        <v>1102.648148</v>
      </c>
      <c r="AH269" s="160">
        <f>INDEX('raw-all-komoditas'!$B$3:$ZY$37, MATCH('Komoditas besar Nasional'!AH$2,'raw-all-komoditas'!$B$3:$B$37,0), MATCH('Komoditas besar Nasional'!$B269,'raw-all-komoditas'!$B$3:$ZY$3,0))</f>
        <v>428.86829899999998</v>
      </c>
      <c r="AI269" s="160">
        <f>INDEX('raw-all-komoditas'!$B$3:$ZY$37, MATCH('Komoditas besar Nasional'!AI$2,'raw-all-komoditas'!$B$3:$B$37,0), MATCH('Komoditas besar Nasional'!$B269,'raw-all-komoditas'!$B$3:$ZY$3,0))</f>
        <v>454.13373999999999</v>
      </c>
      <c r="AJ269" s="160">
        <f>INDEX('raw-all-komoditas'!$B$3:$ZY$37, MATCH('Komoditas besar Nasional'!AJ$2,'raw-all-komoditas'!$B$3:$B$37,0), MATCH('Komoditas besar Nasional'!$B269,'raw-all-komoditas'!$B$3:$ZY$3,0))</f>
        <v>1441.4888679999999</v>
      </c>
      <c r="AK269" s="181"/>
      <c r="AL269" s="160">
        <f>INDEX('rank provinsi to commodity'!$B$3:$ZX$37, MATCH(AL$2,'rank provinsi to commodity'!$B$3:$B$37,0),MATCH($B269,'rank provinsi to commodity'!$B$3:$ZX$3,0))</f>
        <v>6</v>
      </c>
      <c r="AM269" s="160">
        <f>INDEX('rank provinsi to commodity'!$B$3:$ZX$37, MATCH(AM$2,'rank provinsi to commodity'!$B$3:$B$37,0),MATCH($B269,'rank provinsi to commodity'!$B$3:$ZX$3,0))</f>
        <v>20</v>
      </c>
      <c r="AN269" s="160">
        <f>INDEX('rank provinsi to commodity'!$B$3:$ZX$37, MATCH(AN$2,'rank provinsi to commodity'!$B$3:$B$37,0),MATCH($B269,'rank provinsi to commodity'!$B$3:$ZX$3,0))</f>
        <v>17</v>
      </c>
      <c r="AO269" s="160">
        <f>INDEX('rank provinsi to commodity'!$B$3:$ZX$37, MATCH(AO$2,'rank provinsi to commodity'!$B$3:$B$37,0),MATCH($B269,'rank provinsi to commodity'!$B$3:$ZX$3,0))</f>
        <v>27</v>
      </c>
      <c r="AP269" s="160">
        <f>INDEX('rank provinsi to commodity'!$B$3:$ZX$37, MATCH(AP$2,'rank provinsi to commodity'!$B$3:$B$37,0),MATCH($B269,'rank provinsi to commodity'!$B$3:$ZX$3,0))</f>
        <v>27</v>
      </c>
      <c r="AQ269" s="160">
        <f>INDEX('rank provinsi to commodity'!$B$3:$ZX$37, MATCH(AQ$2,'rank provinsi to commodity'!$B$3:$B$37,0),MATCH($B269,'rank provinsi to commodity'!$B$3:$ZX$3,0))</f>
        <v>27</v>
      </c>
      <c r="AR269" s="160">
        <f>INDEX('rank provinsi to commodity'!$B$3:$ZX$37, MATCH(AR$2,'rank provinsi to commodity'!$B$3:$B$37,0),MATCH($B269,'rank provinsi to commodity'!$B$3:$ZX$3,0))</f>
        <v>21</v>
      </c>
      <c r="AS269" s="160">
        <f>INDEX('rank provinsi to commodity'!$B$3:$ZX$37, MATCH(AS$2,'rank provinsi to commodity'!$B$3:$B$37,0),MATCH($B269,'rank provinsi to commodity'!$B$3:$ZX$3,0))</f>
        <v>26</v>
      </c>
      <c r="AT269" s="160">
        <f>INDEX('rank provinsi to commodity'!$B$3:$ZX$37, MATCH(AT$2,'rank provinsi to commodity'!$B$3:$B$37,0),MATCH($B269,'rank provinsi to commodity'!$B$3:$ZX$3,0))</f>
        <v>27</v>
      </c>
      <c r="AU269" s="160">
        <f>INDEX('rank provinsi to commodity'!$B$3:$ZX$37, MATCH(AU$2,'rank provinsi to commodity'!$B$3:$B$37,0),MATCH($B269,'rank provinsi to commodity'!$B$3:$ZX$3,0))</f>
        <v>27</v>
      </c>
      <c r="AV269" s="160">
        <f>INDEX('rank provinsi to commodity'!$B$3:$ZX$37, MATCH(AV$2,'rank provinsi to commodity'!$B$3:$B$37,0),MATCH($B269,'rank provinsi to commodity'!$B$3:$ZX$3,0))</f>
        <v>4</v>
      </c>
      <c r="AW269" s="160">
        <f>INDEX('rank provinsi to commodity'!$B$3:$ZX$37, MATCH(AW$2,'rank provinsi to commodity'!$B$3:$B$37,0),MATCH($B269,'rank provinsi to commodity'!$B$3:$ZX$3,0))</f>
        <v>22</v>
      </c>
      <c r="AX269" s="160">
        <f>INDEX('rank provinsi to commodity'!$B$3:$ZX$37, MATCH(AX$2,'rank provinsi to commodity'!$B$3:$B$37,0),MATCH($B269,'rank provinsi to commodity'!$B$3:$ZX$3,0))</f>
        <v>12</v>
      </c>
      <c r="AY269" s="160">
        <f>INDEX('rank provinsi to commodity'!$B$3:$ZX$37, MATCH(AY$2,'rank provinsi to commodity'!$B$3:$B$37,0),MATCH($B269,'rank provinsi to commodity'!$B$3:$ZX$3,0))</f>
        <v>24</v>
      </c>
      <c r="AZ269" s="160">
        <f>INDEX('rank provinsi to commodity'!$B$3:$ZX$37, MATCH(AZ$2,'rank provinsi to commodity'!$B$3:$B$37,0),MATCH($B269,'rank provinsi to commodity'!$B$3:$ZX$3,0))</f>
        <v>14</v>
      </c>
      <c r="BA269" s="160">
        <f>INDEX('rank provinsi to commodity'!$B$3:$ZX$37, MATCH(BA$2,'rank provinsi to commodity'!$B$3:$B$37,0),MATCH($B269,'rank provinsi to commodity'!$B$3:$ZX$3,0))</f>
        <v>23</v>
      </c>
      <c r="BB269" s="160">
        <f>INDEX('rank provinsi to commodity'!$B$3:$ZX$37, MATCH(BB$2,'rank provinsi to commodity'!$B$3:$B$37,0),MATCH($B269,'rank provinsi to commodity'!$B$3:$ZX$3,0))</f>
        <v>10</v>
      </c>
      <c r="BC269" s="160">
        <f>INDEX('rank provinsi to commodity'!$B$3:$ZX$37, MATCH(BC$2,'rank provinsi to commodity'!$B$3:$B$37,0),MATCH($B269,'rank provinsi to commodity'!$B$3:$ZX$3,0))</f>
        <v>13</v>
      </c>
      <c r="BD269" s="160">
        <f>INDEX('rank provinsi to commodity'!$B$3:$ZX$37, MATCH(BD$2,'rank provinsi to commodity'!$B$3:$B$37,0),MATCH($B269,'rank provinsi to commodity'!$B$3:$ZX$3,0))</f>
        <v>16</v>
      </c>
      <c r="BE269" s="160">
        <f>INDEX('rank provinsi to commodity'!$B$3:$ZX$37, MATCH(BE$2,'rank provinsi to commodity'!$B$3:$B$37,0),MATCH($B269,'rank provinsi to commodity'!$B$3:$ZX$3,0))</f>
        <v>27</v>
      </c>
      <c r="BF269" s="160">
        <f>INDEX('rank provinsi to commodity'!$B$3:$ZX$37, MATCH(BF$2,'rank provinsi to commodity'!$B$3:$B$37,0),MATCH($B269,'rank provinsi to commodity'!$B$3:$ZX$3,0))</f>
        <v>27</v>
      </c>
      <c r="BG269" s="160">
        <f>INDEX('rank provinsi to commodity'!$B$3:$ZX$37, MATCH(BG$2,'rank provinsi to commodity'!$B$3:$B$37,0),MATCH($B269,'rank provinsi to commodity'!$B$3:$ZX$3,0))</f>
        <v>27</v>
      </c>
      <c r="BH269" s="160">
        <f>INDEX('rank provinsi to commodity'!$B$3:$ZX$37, MATCH(BH$2,'rank provinsi to commodity'!$B$3:$B$37,0),MATCH($B269,'rank provinsi to commodity'!$B$3:$ZX$3,0))</f>
        <v>19</v>
      </c>
      <c r="BI269" s="160">
        <f>INDEX('rank provinsi to commodity'!$B$3:$ZX$37, MATCH(BI$2,'rank provinsi to commodity'!$B$3:$B$37,0),MATCH($B269,'rank provinsi to commodity'!$B$3:$ZX$3,0))</f>
        <v>25</v>
      </c>
      <c r="BJ269" s="160">
        <f>INDEX('rank provinsi to commodity'!$B$3:$ZX$37, MATCH(BJ$2,'rank provinsi to commodity'!$B$3:$B$37,0),MATCH($B269,'rank provinsi to commodity'!$B$3:$ZX$3,0))</f>
        <v>1</v>
      </c>
      <c r="BK269" s="160">
        <f>INDEX('rank provinsi to commodity'!$B$3:$ZX$37, MATCH(BK$2,'rank provinsi to commodity'!$B$3:$B$37,0),MATCH($B269,'rank provinsi to commodity'!$B$3:$ZX$3,0))</f>
        <v>15</v>
      </c>
      <c r="BL269" s="160">
        <f>INDEX('rank provinsi to commodity'!$B$3:$ZX$37, MATCH(BL$2,'rank provinsi to commodity'!$B$3:$B$37,0),MATCH($B269,'rank provinsi to commodity'!$B$3:$ZX$3,0))</f>
        <v>7</v>
      </c>
      <c r="BM269" s="160">
        <f>INDEX('rank provinsi to commodity'!$B$3:$ZX$37, MATCH(BM$2,'rank provinsi to commodity'!$B$3:$B$37,0),MATCH($B269,'rank provinsi to commodity'!$B$3:$ZX$3,0))</f>
        <v>8</v>
      </c>
      <c r="BN269" s="160">
        <f>INDEX('rank provinsi to commodity'!$B$3:$ZX$37, MATCH(BN$2,'rank provinsi to commodity'!$B$3:$B$37,0),MATCH($B269,'rank provinsi to commodity'!$B$3:$ZX$3,0))</f>
        <v>3</v>
      </c>
      <c r="BO269" s="160">
        <f>INDEX('rank provinsi to commodity'!$B$3:$ZX$37, MATCH(BO$2,'rank provinsi to commodity'!$B$3:$B$37,0),MATCH($B269,'rank provinsi to commodity'!$B$3:$ZX$3,0))</f>
        <v>18</v>
      </c>
      <c r="BP269" s="160">
        <f>INDEX('rank provinsi to commodity'!$B$3:$ZX$37, MATCH(BP$2,'rank provinsi to commodity'!$B$3:$B$37,0),MATCH($B269,'rank provinsi to commodity'!$B$3:$ZX$3,0))</f>
        <v>5</v>
      </c>
      <c r="BQ269" s="160">
        <f>INDEX('rank provinsi to commodity'!$B$3:$ZX$37, MATCH(BQ$2,'rank provinsi to commodity'!$B$3:$B$37,0),MATCH($B269,'rank provinsi to commodity'!$B$3:$ZX$3,0))</f>
        <v>11</v>
      </c>
      <c r="BR269" s="160">
        <f>INDEX('rank provinsi to commodity'!$B$3:$ZX$37, MATCH(BR$2,'rank provinsi to commodity'!$B$3:$B$37,0),MATCH($B269,'rank provinsi to commodity'!$B$3:$ZX$3,0))</f>
        <v>9</v>
      </c>
      <c r="BS269" s="173">
        <f>INDEX('rank provinsi to commodity'!$B$3:$ZX$37, MATCH(BS$2,'rank provinsi to commodity'!$B$3:$B$37,0),MATCH($B269,'rank provinsi to commodity'!$B$3:$ZX$3,0))</f>
        <v>2</v>
      </c>
      <c r="BT269" s="181"/>
      <c r="BU269" s="184" t="str">
        <f t="shared" si="72"/>
        <v>PERIKANAN TANGKAP LAUT (Ton)</v>
      </c>
      <c r="BV269" s="149" t="s">
        <v>1032</v>
      </c>
      <c r="BW269" s="160">
        <f>INDEX('raw-all-komoditas'!$B$3:$ZY$37, MATCH('Komoditas besar Nasional'!BW$2,'raw-all-komoditas'!$B$3:$B$37,0), MATCH('Komoditas besar Nasional'!$BV269,'raw-all-komoditas'!$B$3:$ZY$3,0))</f>
        <v>23419</v>
      </c>
      <c r="BX269" s="160">
        <f>INDEX('raw-all-komoditas'!$B$3:$ZY$37, MATCH('Komoditas besar Nasional'!BX$2,'raw-all-komoditas'!$B$3:$B$37,0), MATCH('Komoditas besar Nasional'!$BV269,'raw-all-komoditas'!$B$3:$ZY$3,0))</f>
        <v>2046</v>
      </c>
      <c r="BY269" s="160">
        <f>INDEX('raw-all-komoditas'!$B$3:$ZY$37, MATCH('Komoditas besar Nasional'!BY$2,'raw-all-komoditas'!$B$3:$B$37,0), MATCH('Komoditas besar Nasional'!$BV269,'raw-all-komoditas'!$B$3:$ZY$3,0))</f>
        <v>5251</v>
      </c>
      <c r="BZ269" s="160">
        <f>INDEX('raw-all-komoditas'!$B$3:$ZY$37, MATCH('Komoditas besar Nasional'!BZ$2,'raw-all-komoditas'!$B$3:$B$37,0), MATCH('Komoditas besar Nasional'!$BV269,'raw-all-komoditas'!$B$3:$ZY$3,0))</f>
        <v>0</v>
      </c>
      <c r="CA269" s="160">
        <f>INDEX('raw-all-komoditas'!$B$3:$ZY$37, MATCH('Komoditas besar Nasional'!CA$2,'raw-all-komoditas'!$B$3:$B$37,0), MATCH('Komoditas besar Nasional'!$BV269,'raw-all-komoditas'!$B$3:$ZY$3,0))</f>
        <v>0</v>
      </c>
      <c r="CB269" s="160">
        <f>INDEX('raw-all-komoditas'!$B$3:$ZY$37, MATCH('Komoditas besar Nasional'!CB$2,'raw-all-komoditas'!$B$3:$B$37,0), MATCH('Komoditas besar Nasional'!$BV269,'raw-all-komoditas'!$B$3:$ZY$3,0))</f>
        <v>0</v>
      </c>
      <c r="CC269" s="160">
        <f>INDEX('raw-all-komoditas'!$B$3:$ZY$37, MATCH('Komoditas besar Nasional'!CC$2,'raw-all-komoditas'!$B$3:$B$37,0), MATCH('Komoditas besar Nasional'!$BV269,'raw-all-komoditas'!$B$3:$ZY$3,0))</f>
        <v>2145</v>
      </c>
      <c r="CD269" s="160">
        <f>INDEX('raw-all-komoditas'!$B$3:$ZY$37, MATCH('Komoditas besar Nasional'!CD$2,'raw-all-komoditas'!$B$3:$B$37,0), MATCH('Komoditas besar Nasional'!$BV269,'raw-all-komoditas'!$B$3:$ZY$3,0))</f>
        <v>45</v>
      </c>
      <c r="CE269" s="160">
        <f>INDEX('raw-all-komoditas'!$B$3:$ZY$37, MATCH('Komoditas besar Nasional'!CE$2,'raw-all-komoditas'!$B$3:$B$37,0), MATCH('Komoditas besar Nasional'!$BV269,'raw-all-komoditas'!$B$3:$ZY$3,0))</f>
        <v>0</v>
      </c>
      <c r="CF269" s="160">
        <f>INDEX('raw-all-komoditas'!$B$3:$ZY$37, MATCH('Komoditas besar Nasional'!CF$2,'raw-all-komoditas'!$B$3:$B$37,0), MATCH('Komoditas besar Nasional'!$BV269,'raw-all-komoditas'!$B$3:$ZY$3,0))</f>
        <v>0</v>
      </c>
      <c r="CG269" s="160">
        <f>INDEX('raw-all-komoditas'!$B$3:$ZY$37, MATCH('Komoditas besar Nasional'!CG$2,'raw-all-komoditas'!$B$3:$B$37,0), MATCH('Komoditas besar Nasional'!$BV269,'raw-all-komoditas'!$B$3:$ZY$3,0))</f>
        <v>38296</v>
      </c>
      <c r="CH269" s="160">
        <f>INDEX('raw-all-komoditas'!$B$3:$ZY$37, MATCH('Komoditas besar Nasional'!CH$2,'raw-all-komoditas'!$B$3:$B$37,0), MATCH('Komoditas besar Nasional'!$BV269,'raw-all-komoditas'!$B$3:$ZY$3,0))</f>
        <v>1718</v>
      </c>
      <c r="CI269" s="160">
        <f>INDEX('raw-all-komoditas'!$B$3:$ZY$37, MATCH('Komoditas besar Nasional'!CI$2,'raw-all-komoditas'!$B$3:$B$37,0), MATCH('Komoditas besar Nasional'!$BV269,'raw-all-komoditas'!$B$3:$ZY$3,0))</f>
        <v>8941</v>
      </c>
      <c r="CJ269" s="160">
        <f>INDEX('raw-all-komoditas'!$B$3:$ZY$37, MATCH('Komoditas besar Nasional'!CJ$2,'raw-all-komoditas'!$B$3:$B$37,0), MATCH('Komoditas besar Nasional'!$BV269,'raw-all-komoditas'!$B$3:$ZY$3,0))</f>
        <v>371</v>
      </c>
      <c r="CK269" s="160">
        <f>INDEX('raw-all-komoditas'!$B$3:$ZY$37, MATCH('Komoditas besar Nasional'!CK$2,'raw-all-komoditas'!$B$3:$B$37,0), MATCH('Komoditas besar Nasional'!$BV269,'raw-all-komoditas'!$B$3:$ZY$3,0))</f>
        <v>10450</v>
      </c>
      <c r="CL269" s="160">
        <f>INDEX('raw-all-komoditas'!$B$3:$ZY$37, MATCH('Komoditas besar Nasional'!CL$2,'raw-all-komoditas'!$B$3:$B$37,0), MATCH('Komoditas besar Nasional'!$BV269,'raw-all-komoditas'!$B$3:$ZY$3,0))</f>
        <v>1121</v>
      </c>
      <c r="CM269" s="160">
        <f>INDEX('raw-all-komoditas'!$B$3:$ZY$37, MATCH('Komoditas besar Nasional'!CM$2,'raw-all-komoditas'!$B$3:$B$37,0), MATCH('Komoditas besar Nasional'!$BV269,'raw-all-komoditas'!$B$3:$ZY$3,0))</f>
        <v>15310</v>
      </c>
      <c r="CN269" s="160">
        <f>INDEX('raw-all-komoditas'!$B$3:$ZY$37, MATCH('Komoditas besar Nasional'!CN$2,'raw-all-komoditas'!$B$3:$B$37,0), MATCH('Komoditas besar Nasional'!$BV269,'raw-all-komoditas'!$B$3:$ZY$3,0))</f>
        <v>9687</v>
      </c>
      <c r="CO269" s="160">
        <f>INDEX('raw-all-komoditas'!$B$3:$ZY$37, MATCH('Komoditas besar Nasional'!CO$2,'raw-all-komoditas'!$B$3:$B$37,0), MATCH('Komoditas besar Nasional'!$BV269,'raw-all-komoditas'!$B$3:$ZY$3,0))</f>
        <v>6808</v>
      </c>
      <c r="CP269" s="160">
        <f>INDEX('raw-all-komoditas'!$B$3:$ZY$37, MATCH('Komoditas besar Nasional'!CP$2,'raw-all-komoditas'!$B$3:$B$37,0), MATCH('Komoditas besar Nasional'!$BV269,'raw-all-komoditas'!$B$3:$ZY$3,0))</f>
        <v>0</v>
      </c>
      <c r="CQ269" s="160">
        <f>INDEX('raw-all-komoditas'!$B$3:$ZY$37, MATCH('Komoditas besar Nasional'!CQ$2,'raw-all-komoditas'!$B$3:$B$37,0), MATCH('Komoditas besar Nasional'!$BV269,'raw-all-komoditas'!$B$3:$ZY$3,0))</f>
        <v>0</v>
      </c>
      <c r="CR269" s="160">
        <f>INDEX('raw-all-komoditas'!$B$3:$ZY$37, MATCH('Komoditas besar Nasional'!CR$2,'raw-all-komoditas'!$B$3:$B$37,0), MATCH('Komoditas besar Nasional'!$BV269,'raw-all-komoditas'!$B$3:$ZY$3,0))</f>
        <v>0</v>
      </c>
      <c r="CS269" s="160">
        <f>INDEX('raw-all-komoditas'!$B$3:$ZY$37, MATCH('Komoditas besar Nasional'!CS$2,'raw-all-komoditas'!$B$3:$B$37,0), MATCH('Komoditas besar Nasional'!$BV269,'raw-all-komoditas'!$B$3:$ZY$3,0))</f>
        <v>2376</v>
      </c>
      <c r="CT269" s="160">
        <f>INDEX('raw-all-komoditas'!$B$3:$ZY$37, MATCH('Komoditas besar Nasional'!CT$2,'raw-all-komoditas'!$B$3:$B$37,0), MATCH('Komoditas besar Nasional'!$BV269,'raw-all-komoditas'!$B$3:$ZY$3,0))</f>
        <v>151</v>
      </c>
      <c r="CU269" s="160">
        <f>INDEX('raw-all-komoditas'!$B$3:$ZY$37, MATCH('Komoditas besar Nasional'!CU$2,'raw-all-komoditas'!$B$3:$B$37,0), MATCH('Komoditas besar Nasional'!$BV269,'raw-all-komoditas'!$B$3:$ZY$3,0))</f>
        <v>57617</v>
      </c>
      <c r="CV269" s="160">
        <f>INDEX('raw-all-komoditas'!$B$3:$ZY$37, MATCH('Komoditas besar Nasional'!CV$2,'raw-all-komoditas'!$B$3:$B$37,0), MATCH('Komoditas besar Nasional'!$BV269,'raw-all-komoditas'!$B$3:$ZY$3,0))</f>
        <v>7380</v>
      </c>
      <c r="CW269" s="160">
        <f>INDEX('raw-all-komoditas'!$B$3:$ZY$37, MATCH('Komoditas besar Nasional'!CW$2,'raw-all-komoditas'!$B$3:$B$37,0), MATCH('Komoditas besar Nasional'!$BV269,'raw-all-komoditas'!$B$3:$ZY$3,0))</f>
        <v>19910</v>
      </c>
      <c r="CX269" s="160">
        <f>INDEX('raw-all-komoditas'!$B$3:$ZY$37, MATCH('Komoditas besar Nasional'!CX$2,'raw-all-komoditas'!$B$3:$B$37,0), MATCH('Komoditas besar Nasional'!$BV269,'raw-all-komoditas'!$B$3:$ZY$3,0))</f>
        <v>17714</v>
      </c>
      <c r="CY269" s="160">
        <f>INDEX('raw-all-komoditas'!$B$3:$ZY$37, MATCH('Komoditas besar Nasional'!CY$2,'raw-all-komoditas'!$B$3:$B$37,0), MATCH('Komoditas besar Nasional'!$BV269,'raw-all-komoditas'!$B$3:$ZY$3,0))</f>
        <v>27942</v>
      </c>
      <c r="CZ269" s="160">
        <f>INDEX('raw-all-komoditas'!$B$3:$ZY$37, MATCH('Komoditas besar Nasional'!CZ$2,'raw-all-komoditas'!$B$3:$B$37,0), MATCH('Komoditas besar Nasional'!$BV269,'raw-all-komoditas'!$B$3:$ZY$3,0))</f>
        <v>4859</v>
      </c>
      <c r="DA269" s="160">
        <f>INDEX('raw-all-komoditas'!$B$3:$ZY$37, MATCH('Komoditas besar Nasional'!DA$2,'raw-all-komoditas'!$B$3:$B$37,0), MATCH('Komoditas besar Nasional'!$BV269,'raw-all-komoditas'!$B$3:$ZY$3,0))</f>
        <v>33316</v>
      </c>
      <c r="DB269" s="160">
        <f>INDEX('raw-all-komoditas'!$B$3:$ZY$37, MATCH('Komoditas besar Nasional'!DB$2,'raw-all-komoditas'!$B$3:$B$37,0), MATCH('Komoditas besar Nasional'!$BV269,'raw-all-komoditas'!$B$3:$ZY$3,0))</f>
        <v>20175</v>
      </c>
      <c r="DC269" s="160">
        <f>INDEX('raw-all-komoditas'!$B$3:$ZY$37, MATCH('Komoditas besar Nasional'!DC$2,'raw-all-komoditas'!$B$3:$B$37,0), MATCH('Komoditas besar Nasional'!$BV269,'raw-all-komoditas'!$B$3:$ZY$3,0))</f>
        <v>10879</v>
      </c>
      <c r="DD269" s="160">
        <f>INDEX('raw-all-komoditas'!$B$3:$ZY$37, MATCH('Komoditas besar Nasional'!DD$2,'raw-all-komoditas'!$B$3:$B$37,0), MATCH('Komoditas besar Nasional'!$BV269,'raw-all-komoditas'!$B$3:$ZY$3,0))</f>
        <v>27422</v>
      </c>
      <c r="DF269" s="159" t="str">
        <f t="shared" si="38"/>
        <v>Lebih dari 250M</v>
      </c>
      <c r="DG269" s="159" t="str">
        <f t="shared" si="39"/>
        <v>Kurang dari 250M</v>
      </c>
      <c r="DH269" s="159" t="str">
        <f t="shared" si="40"/>
        <v>Kurang dari 250M</v>
      </c>
      <c r="DI269" s="159" t="str">
        <f t="shared" si="41"/>
        <v>Kurang dari 250M</v>
      </c>
      <c r="DJ269" s="159" t="str">
        <f t="shared" si="42"/>
        <v>Kurang dari 250M</v>
      </c>
      <c r="DK269" s="159" t="str">
        <f t="shared" si="43"/>
        <v>Kurang dari 250M</v>
      </c>
      <c r="DL269" s="159" t="str">
        <f t="shared" si="44"/>
        <v>Kurang dari 250M</v>
      </c>
      <c r="DM269" s="159" t="str">
        <f t="shared" si="45"/>
        <v>Kurang dari 250M</v>
      </c>
      <c r="DN269" s="159" t="str">
        <f t="shared" si="46"/>
        <v>Kurang dari 250M</v>
      </c>
      <c r="DO269" s="159" t="str">
        <f t="shared" si="47"/>
        <v>Kurang dari 250M</v>
      </c>
      <c r="DP269" s="159" t="str">
        <f t="shared" si="48"/>
        <v>Lebih dari 250M</v>
      </c>
      <c r="DQ269" s="159" t="str">
        <f t="shared" si="49"/>
        <v>Kurang dari 250M</v>
      </c>
      <c r="DR269" s="159" t="str">
        <f t="shared" si="50"/>
        <v>Lebih dari 250M</v>
      </c>
      <c r="DS269" s="159" t="str">
        <f t="shared" si="51"/>
        <v>Kurang dari 250M</v>
      </c>
      <c r="DT269" s="159" t="str">
        <f t="shared" si="52"/>
        <v>Lebih dari 250M</v>
      </c>
      <c r="DU269" s="159" t="str">
        <f t="shared" si="53"/>
        <v>Kurang dari 250M</v>
      </c>
      <c r="DV269" s="159" t="str">
        <f t="shared" si="54"/>
        <v>Lebih dari 250M</v>
      </c>
      <c r="DW269" s="159" t="str">
        <f t="shared" si="55"/>
        <v>Lebih dari 250M</v>
      </c>
      <c r="DX269" s="159" t="str">
        <f t="shared" si="56"/>
        <v>Kurang dari 250M</v>
      </c>
      <c r="DY269" s="159" t="str">
        <f t="shared" si="57"/>
        <v>Kurang dari 250M</v>
      </c>
      <c r="DZ269" s="159" t="str">
        <f t="shared" si="58"/>
        <v>Kurang dari 250M</v>
      </c>
      <c r="EA269" s="159" t="str">
        <f t="shared" si="59"/>
        <v>Kurang dari 250M</v>
      </c>
      <c r="EB269" s="159" t="str">
        <f t="shared" si="60"/>
        <v>Kurang dari 250M</v>
      </c>
      <c r="EC269" s="159" t="str">
        <f t="shared" si="61"/>
        <v>Kurang dari 250M</v>
      </c>
      <c r="ED269" s="159" t="str">
        <f t="shared" si="62"/>
        <v>Lebih dari 250M</v>
      </c>
      <c r="EE269" s="159" t="str">
        <f t="shared" si="63"/>
        <v>Lebih dari 250M</v>
      </c>
      <c r="EF269" s="159" t="str">
        <f t="shared" si="64"/>
        <v>Lebih dari 250M</v>
      </c>
      <c r="EG269" s="159" t="str">
        <f t="shared" si="65"/>
        <v>Lebih dari 250M</v>
      </c>
      <c r="EH269" s="159" t="str">
        <f t="shared" si="66"/>
        <v>Lebih dari 250M</v>
      </c>
      <c r="EI269" s="159" t="str">
        <f t="shared" si="67"/>
        <v>Kurang dari 250M</v>
      </c>
      <c r="EJ269" s="159" t="str">
        <f t="shared" si="68"/>
        <v>Lebih dari 250M</v>
      </c>
      <c r="EK269" s="159" t="str">
        <f t="shared" si="69"/>
        <v>Lebih dari 250M</v>
      </c>
      <c r="EL269" s="159" t="str">
        <f t="shared" si="70"/>
        <v>Lebih dari 250M</v>
      </c>
      <c r="EM269" s="159" t="str">
        <f t="shared" si="71"/>
        <v>Lebih dari 250M</v>
      </c>
    </row>
    <row r="270" spans="1:143" x14ac:dyDescent="0.3">
      <c r="A270" s="158" t="s">
        <v>911</v>
      </c>
      <c r="B270" s="159" t="s">
        <v>1293</v>
      </c>
      <c r="C270" s="160">
        <f>INDEX('raw-all-komoditas'!$B$3:$ZY$37, MATCH('Komoditas besar Nasional'!C$2,'raw-all-komoditas'!$B$3:$B$37,0), MATCH('Komoditas besar Nasional'!$B270,'raw-all-komoditas'!$B$3:$ZY$3,0))</f>
        <v>0</v>
      </c>
      <c r="D270" s="160">
        <f>INDEX('raw-all-komoditas'!$B$3:$ZY$37, MATCH('Komoditas besar Nasional'!D$2,'raw-all-komoditas'!$B$3:$B$37,0), MATCH('Komoditas besar Nasional'!$B270,'raw-all-komoditas'!$B$3:$ZY$3,0))</f>
        <v>5.8220000000000001E-2</v>
      </c>
      <c r="E270" s="160">
        <f>INDEX('raw-all-komoditas'!$B$3:$ZY$37, MATCH('Komoditas besar Nasional'!E$2,'raw-all-komoditas'!$B$3:$B$37,0), MATCH('Komoditas besar Nasional'!$B270,'raw-all-komoditas'!$B$3:$ZY$3,0))</f>
        <v>0</v>
      </c>
      <c r="F270" s="160">
        <f>INDEX('raw-all-komoditas'!$B$3:$ZY$37, MATCH('Komoditas besar Nasional'!F$2,'raw-all-komoditas'!$B$3:$B$37,0), MATCH('Komoditas besar Nasional'!$B270,'raw-all-komoditas'!$B$3:$ZY$3,0))</f>
        <v>0</v>
      </c>
      <c r="G270" s="160">
        <f>INDEX('raw-all-komoditas'!$B$3:$ZY$37, MATCH('Komoditas besar Nasional'!G$2,'raw-all-komoditas'!$B$3:$B$37,0), MATCH('Komoditas besar Nasional'!$B270,'raw-all-komoditas'!$B$3:$ZY$3,0))</f>
        <v>0</v>
      </c>
      <c r="H270" s="160">
        <f>INDEX('raw-all-komoditas'!$B$3:$ZY$37, MATCH('Komoditas besar Nasional'!H$2,'raw-all-komoditas'!$B$3:$B$37,0), MATCH('Komoditas besar Nasional'!$B270,'raw-all-komoditas'!$B$3:$ZY$3,0))</f>
        <v>0</v>
      </c>
      <c r="I270" s="160">
        <f>INDEX('raw-all-komoditas'!$B$3:$ZY$37, MATCH('Komoditas besar Nasional'!I$2,'raw-all-komoditas'!$B$3:$B$37,0), MATCH('Komoditas besar Nasional'!$B270,'raw-all-komoditas'!$B$3:$ZY$3,0))</f>
        <v>0</v>
      </c>
      <c r="J270" s="160">
        <f>INDEX('raw-all-komoditas'!$B$3:$ZY$37, MATCH('Komoditas besar Nasional'!J$2,'raw-all-komoditas'!$B$3:$B$37,0), MATCH('Komoditas besar Nasional'!$B270,'raw-all-komoditas'!$B$3:$ZY$3,0))</f>
        <v>0</v>
      </c>
      <c r="K270" s="160">
        <f>INDEX('raw-all-komoditas'!$B$3:$ZY$37, MATCH('Komoditas besar Nasional'!K$2,'raw-all-komoditas'!$B$3:$B$37,0), MATCH('Komoditas besar Nasional'!$B270,'raw-all-komoditas'!$B$3:$ZY$3,0))</f>
        <v>0</v>
      </c>
      <c r="L270" s="160">
        <f>INDEX('raw-all-komoditas'!$B$3:$ZY$37, MATCH('Komoditas besar Nasional'!L$2,'raw-all-komoditas'!$B$3:$B$37,0), MATCH('Komoditas besar Nasional'!$B270,'raw-all-komoditas'!$B$3:$ZY$3,0))</f>
        <v>0</v>
      </c>
      <c r="M270" s="160">
        <f>INDEX('raw-all-komoditas'!$B$3:$ZY$37, MATCH('Komoditas besar Nasional'!M$2,'raw-all-komoditas'!$B$3:$B$37,0), MATCH('Komoditas besar Nasional'!$B270,'raw-all-komoditas'!$B$3:$ZY$3,0))</f>
        <v>0</v>
      </c>
      <c r="N270" s="160">
        <f>INDEX('raw-all-komoditas'!$B$3:$ZY$37, MATCH('Komoditas besar Nasional'!N$2,'raw-all-komoditas'!$B$3:$B$37,0), MATCH('Komoditas besar Nasional'!$B270,'raw-all-komoditas'!$B$3:$ZY$3,0))</f>
        <v>0</v>
      </c>
      <c r="O270" s="160">
        <f>INDEX('raw-all-komoditas'!$B$3:$ZY$37, MATCH('Komoditas besar Nasional'!O$2,'raw-all-komoditas'!$B$3:$B$37,0), MATCH('Komoditas besar Nasional'!$B270,'raw-all-komoditas'!$B$3:$ZY$3,0))</f>
        <v>1.3940900000000001</v>
      </c>
      <c r="P270" s="160">
        <f>INDEX('raw-all-komoditas'!$B$3:$ZY$37, MATCH('Komoditas besar Nasional'!P$2,'raw-all-komoditas'!$B$3:$B$37,0), MATCH('Komoditas besar Nasional'!$B270,'raw-all-komoditas'!$B$3:$ZY$3,0))</f>
        <v>0</v>
      </c>
      <c r="Q270" s="160">
        <f>INDEX('raw-all-komoditas'!$B$3:$ZY$37, MATCH('Komoditas besar Nasional'!Q$2,'raw-all-komoditas'!$B$3:$B$37,0), MATCH('Komoditas besar Nasional'!$B270,'raw-all-komoditas'!$B$3:$ZY$3,0))</f>
        <v>0.43501800000000002</v>
      </c>
      <c r="R270" s="160">
        <f>INDEX('raw-all-komoditas'!$B$3:$ZY$37, MATCH('Komoditas besar Nasional'!R$2,'raw-all-komoditas'!$B$3:$B$37,0), MATCH('Komoditas besar Nasional'!$B270,'raw-all-komoditas'!$B$3:$ZY$3,0))</f>
        <v>0</v>
      </c>
      <c r="S270" s="160">
        <f>INDEX('raw-all-komoditas'!$B$3:$ZY$37, MATCH('Komoditas besar Nasional'!S$2,'raw-all-komoditas'!$B$3:$B$37,0), MATCH('Komoditas besar Nasional'!$B270,'raw-all-komoditas'!$B$3:$ZY$3,0))</f>
        <v>0</v>
      </c>
      <c r="T270" s="160">
        <f>INDEX('raw-all-komoditas'!$B$3:$ZY$37, MATCH('Komoditas besar Nasional'!T$2,'raw-all-komoditas'!$B$3:$B$37,0), MATCH('Komoditas besar Nasional'!$B270,'raw-all-komoditas'!$B$3:$ZY$3,0))</f>
        <v>7.664E-2</v>
      </c>
      <c r="U270" s="160">
        <f>INDEX('raw-all-komoditas'!$B$3:$ZY$37, MATCH('Komoditas besar Nasional'!U$2,'raw-all-komoditas'!$B$3:$B$37,0), MATCH('Komoditas besar Nasional'!$B270,'raw-all-komoditas'!$B$3:$ZY$3,0))</f>
        <v>0</v>
      </c>
      <c r="V270" s="160">
        <f>INDEX('raw-all-komoditas'!$B$3:$ZY$37, MATCH('Komoditas besar Nasional'!V$2,'raw-all-komoditas'!$B$3:$B$37,0), MATCH('Komoditas besar Nasional'!$B270,'raw-all-komoditas'!$B$3:$ZY$3,0))</f>
        <v>0.10460999999999999</v>
      </c>
      <c r="W270" s="160">
        <f>INDEX('raw-all-komoditas'!$B$3:$ZY$37, MATCH('Komoditas besar Nasional'!W$2,'raw-all-komoditas'!$B$3:$B$37,0), MATCH('Komoditas besar Nasional'!$B270,'raw-all-komoditas'!$B$3:$ZY$3,0))</f>
        <v>0</v>
      </c>
      <c r="X270" s="160">
        <f>INDEX('raw-all-komoditas'!$B$3:$ZY$37, MATCH('Komoditas besar Nasional'!X$2,'raw-all-komoditas'!$B$3:$B$37,0), MATCH('Komoditas besar Nasional'!$B270,'raw-all-komoditas'!$B$3:$ZY$3,0))</f>
        <v>0</v>
      </c>
      <c r="Y270" s="160">
        <f>INDEX('raw-all-komoditas'!$B$3:$ZY$37, MATCH('Komoditas besar Nasional'!Y$2,'raw-all-komoditas'!$B$3:$B$37,0), MATCH('Komoditas besar Nasional'!$B270,'raw-all-komoditas'!$B$3:$ZY$3,0))</f>
        <v>0</v>
      </c>
      <c r="Z270" s="160">
        <f>INDEX('raw-all-komoditas'!$B$3:$ZY$37, MATCH('Komoditas besar Nasional'!Z$2,'raw-all-komoditas'!$B$3:$B$37,0), MATCH('Komoditas besar Nasional'!$B270,'raw-all-komoditas'!$B$3:$ZY$3,0))</f>
        <v>1.817045</v>
      </c>
      <c r="AA270" s="160">
        <f>INDEX('raw-all-komoditas'!$B$3:$ZY$37, MATCH('Komoditas besar Nasional'!AA$2,'raw-all-komoditas'!$B$3:$B$37,0), MATCH('Komoditas besar Nasional'!$B270,'raw-all-komoditas'!$B$3:$ZY$3,0))</f>
        <v>0</v>
      </c>
      <c r="AB270" s="160">
        <f>INDEX('raw-all-komoditas'!$B$3:$ZY$37, MATCH('Komoditas besar Nasional'!AB$2,'raw-all-komoditas'!$B$3:$B$37,0), MATCH('Komoditas besar Nasional'!$B270,'raw-all-komoditas'!$B$3:$ZY$3,0))</f>
        <v>0</v>
      </c>
      <c r="AC270" s="160">
        <f>INDEX('raw-all-komoditas'!$B$3:$ZY$37, MATCH('Komoditas besar Nasional'!AC$2,'raw-all-komoditas'!$B$3:$B$37,0), MATCH('Komoditas besar Nasional'!$B270,'raw-all-komoditas'!$B$3:$ZY$3,0))</f>
        <v>0</v>
      </c>
      <c r="AD270" s="160">
        <f>INDEX('raw-all-komoditas'!$B$3:$ZY$37, MATCH('Komoditas besar Nasional'!AD$2,'raw-all-komoditas'!$B$3:$B$37,0), MATCH('Komoditas besar Nasional'!$B270,'raw-all-komoditas'!$B$3:$ZY$3,0))</f>
        <v>1.609E-3</v>
      </c>
      <c r="AE270" s="160">
        <f>INDEX('raw-all-komoditas'!$B$3:$ZY$37, MATCH('Komoditas besar Nasional'!AE$2,'raw-all-komoditas'!$B$3:$B$37,0), MATCH('Komoditas besar Nasional'!$B270,'raw-all-komoditas'!$B$3:$ZY$3,0))</f>
        <v>0</v>
      </c>
      <c r="AF270" s="160">
        <f>INDEX('raw-all-komoditas'!$B$3:$ZY$37, MATCH('Komoditas besar Nasional'!AF$2,'raw-all-komoditas'!$B$3:$B$37,0), MATCH('Komoditas besar Nasional'!$B270,'raw-all-komoditas'!$B$3:$ZY$3,0))</f>
        <v>0</v>
      </c>
      <c r="AG270" s="160">
        <f>INDEX('raw-all-komoditas'!$B$3:$ZY$37, MATCH('Komoditas besar Nasional'!AG$2,'raw-all-komoditas'!$B$3:$B$37,0), MATCH('Komoditas besar Nasional'!$B270,'raw-all-komoditas'!$B$3:$ZY$3,0))</f>
        <v>0</v>
      </c>
      <c r="AH270" s="160">
        <f>INDEX('raw-all-komoditas'!$B$3:$ZY$37, MATCH('Komoditas besar Nasional'!AH$2,'raw-all-komoditas'!$B$3:$B$37,0), MATCH('Komoditas besar Nasional'!$B270,'raw-all-komoditas'!$B$3:$ZY$3,0))</f>
        <v>0</v>
      </c>
      <c r="AI270" s="160">
        <f>INDEX('raw-all-komoditas'!$B$3:$ZY$37, MATCH('Komoditas besar Nasional'!AI$2,'raw-all-komoditas'!$B$3:$B$37,0), MATCH('Komoditas besar Nasional'!$B270,'raw-all-komoditas'!$B$3:$ZY$3,0))</f>
        <v>0</v>
      </c>
      <c r="AJ270" s="160">
        <f>INDEX('raw-all-komoditas'!$B$3:$ZY$37, MATCH('Komoditas besar Nasional'!AJ$2,'raw-all-komoditas'!$B$3:$B$37,0), MATCH('Komoditas besar Nasional'!$B270,'raw-all-komoditas'!$B$3:$ZY$3,0))</f>
        <v>0</v>
      </c>
      <c r="AK270" s="181"/>
      <c r="AL270" s="160">
        <f>INDEX('rank provinsi to commodity'!$B$3:$ZX$37, MATCH(AL$2,'rank provinsi to commodity'!$B$3:$B$37,0),MATCH($B270,'rank provinsi to commodity'!$B$3:$ZX$3,0))</f>
        <v>8</v>
      </c>
      <c r="AM270" s="160">
        <f>INDEX('rank provinsi to commodity'!$B$3:$ZX$37, MATCH(AM$2,'rank provinsi to commodity'!$B$3:$B$37,0),MATCH($B270,'rank provinsi to commodity'!$B$3:$ZX$3,0))</f>
        <v>6</v>
      </c>
      <c r="AN270" s="160">
        <f>INDEX('rank provinsi to commodity'!$B$3:$ZX$37, MATCH(AN$2,'rank provinsi to commodity'!$B$3:$B$37,0),MATCH($B270,'rank provinsi to commodity'!$B$3:$ZX$3,0))</f>
        <v>8</v>
      </c>
      <c r="AO270" s="160">
        <f>INDEX('rank provinsi to commodity'!$B$3:$ZX$37, MATCH(AO$2,'rank provinsi to commodity'!$B$3:$B$37,0),MATCH($B270,'rank provinsi to commodity'!$B$3:$ZX$3,0))</f>
        <v>8</v>
      </c>
      <c r="AP270" s="160">
        <f>INDEX('rank provinsi to commodity'!$B$3:$ZX$37, MATCH(AP$2,'rank provinsi to commodity'!$B$3:$B$37,0),MATCH($B270,'rank provinsi to commodity'!$B$3:$ZX$3,0))</f>
        <v>8</v>
      </c>
      <c r="AQ270" s="160">
        <f>INDEX('rank provinsi to commodity'!$B$3:$ZX$37, MATCH(AQ$2,'rank provinsi to commodity'!$B$3:$B$37,0),MATCH($B270,'rank provinsi to commodity'!$B$3:$ZX$3,0))</f>
        <v>8</v>
      </c>
      <c r="AR270" s="160">
        <f>INDEX('rank provinsi to commodity'!$B$3:$ZX$37, MATCH(AR$2,'rank provinsi to commodity'!$B$3:$B$37,0),MATCH($B270,'rank provinsi to commodity'!$B$3:$ZX$3,0))</f>
        <v>8</v>
      </c>
      <c r="AS270" s="160">
        <f>INDEX('rank provinsi to commodity'!$B$3:$ZX$37, MATCH(AS$2,'rank provinsi to commodity'!$B$3:$B$37,0),MATCH($B270,'rank provinsi to commodity'!$B$3:$ZX$3,0))</f>
        <v>8</v>
      </c>
      <c r="AT270" s="160">
        <f>INDEX('rank provinsi to commodity'!$B$3:$ZX$37, MATCH(AT$2,'rank provinsi to commodity'!$B$3:$B$37,0),MATCH($B270,'rank provinsi to commodity'!$B$3:$ZX$3,0))</f>
        <v>8</v>
      </c>
      <c r="AU270" s="160">
        <f>INDEX('rank provinsi to commodity'!$B$3:$ZX$37, MATCH(AU$2,'rank provinsi to commodity'!$B$3:$B$37,0),MATCH($B270,'rank provinsi to commodity'!$B$3:$ZX$3,0))</f>
        <v>8</v>
      </c>
      <c r="AV270" s="160">
        <f>INDEX('rank provinsi to commodity'!$B$3:$ZX$37, MATCH(AV$2,'rank provinsi to commodity'!$B$3:$B$37,0),MATCH($B270,'rank provinsi to commodity'!$B$3:$ZX$3,0))</f>
        <v>8</v>
      </c>
      <c r="AW270" s="160">
        <f>INDEX('rank provinsi to commodity'!$B$3:$ZX$37, MATCH(AW$2,'rank provinsi to commodity'!$B$3:$B$37,0),MATCH($B270,'rank provinsi to commodity'!$B$3:$ZX$3,0))</f>
        <v>8</v>
      </c>
      <c r="AX270" s="160">
        <f>INDEX('rank provinsi to commodity'!$B$3:$ZX$37, MATCH(AX$2,'rank provinsi to commodity'!$B$3:$B$37,0),MATCH($B270,'rank provinsi to commodity'!$B$3:$ZX$3,0))</f>
        <v>2</v>
      </c>
      <c r="AY270" s="160">
        <f>INDEX('rank provinsi to commodity'!$B$3:$ZX$37, MATCH(AY$2,'rank provinsi to commodity'!$B$3:$B$37,0),MATCH($B270,'rank provinsi to commodity'!$B$3:$ZX$3,0))</f>
        <v>8</v>
      </c>
      <c r="AZ270" s="160">
        <f>INDEX('rank provinsi to commodity'!$B$3:$ZX$37, MATCH(AZ$2,'rank provinsi to commodity'!$B$3:$B$37,0),MATCH($B270,'rank provinsi to commodity'!$B$3:$ZX$3,0))</f>
        <v>3</v>
      </c>
      <c r="BA270" s="160">
        <f>INDEX('rank provinsi to commodity'!$B$3:$ZX$37, MATCH(BA$2,'rank provinsi to commodity'!$B$3:$B$37,0),MATCH($B270,'rank provinsi to commodity'!$B$3:$ZX$3,0))</f>
        <v>8</v>
      </c>
      <c r="BB270" s="160">
        <f>INDEX('rank provinsi to commodity'!$B$3:$ZX$37, MATCH(BB$2,'rank provinsi to commodity'!$B$3:$B$37,0),MATCH($B270,'rank provinsi to commodity'!$B$3:$ZX$3,0))</f>
        <v>8</v>
      </c>
      <c r="BC270" s="160">
        <f>INDEX('rank provinsi to commodity'!$B$3:$ZX$37, MATCH(BC$2,'rank provinsi to commodity'!$B$3:$B$37,0),MATCH($B270,'rank provinsi to commodity'!$B$3:$ZX$3,0))</f>
        <v>5</v>
      </c>
      <c r="BD270" s="160">
        <f>INDEX('rank provinsi to commodity'!$B$3:$ZX$37, MATCH(BD$2,'rank provinsi to commodity'!$B$3:$B$37,0),MATCH($B270,'rank provinsi to commodity'!$B$3:$ZX$3,0))</f>
        <v>8</v>
      </c>
      <c r="BE270" s="160">
        <f>INDEX('rank provinsi to commodity'!$B$3:$ZX$37, MATCH(BE$2,'rank provinsi to commodity'!$B$3:$B$37,0),MATCH($B270,'rank provinsi to commodity'!$B$3:$ZX$3,0))</f>
        <v>4</v>
      </c>
      <c r="BF270" s="160">
        <f>INDEX('rank provinsi to commodity'!$B$3:$ZX$37, MATCH(BF$2,'rank provinsi to commodity'!$B$3:$B$37,0),MATCH($B270,'rank provinsi to commodity'!$B$3:$ZX$3,0))</f>
        <v>8</v>
      </c>
      <c r="BG270" s="160">
        <f>INDEX('rank provinsi to commodity'!$B$3:$ZX$37, MATCH(BG$2,'rank provinsi to commodity'!$B$3:$B$37,0),MATCH($B270,'rank provinsi to commodity'!$B$3:$ZX$3,0))</f>
        <v>8</v>
      </c>
      <c r="BH270" s="160">
        <f>INDEX('rank provinsi to commodity'!$B$3:$ZX$37, MATCH(BH$2,'rank provinsi to commodity'!$B$3:$B$37,0),MATCH($B270,'rank provinsi to commodity'!$B$3:$ZX$3,0))</f>
        <v>8</v>
      </c>
      <c r="BI270" s="160">
        <f>INDEX('rank provinsi to commodity'!$B$3:$ZX$37, MATCH(BI$2,'rank provinsi to commodity'!$B$3:$B$37,0),MATCH($B270,'rank provinsi to commodity'!$B$3:$ZX$3,0))</f>
        <v>1</v>
      </c>
      <c r="BJ270" s="160">
        <f>INDEX('rank provinsi to commodity'!$B$3:$ZX$37, MATCH(BJ$2,'rank provinsi to commodity'!$B$3:$B$37,0),MATCH($B270,'rank provinsi to commodity'!$B$3:$ZX$3,0))</f>
        <v>8</v>
      </c>
      <c r="BK270" s="160">
        <f>INDEX('rank provinsi to commodity'!$B$3:$ZX$37, MATCH(BK$2,'rank provinsi to commodity'!$B$3:$B$37,0),MATCH($B270,'rank provinsi to commodity'!$B$3:$ZX$3,0))</f>
        <v>8</v>
      </c>
      <c r="BL270" s="160">
        <f>INDEX('rank provinsi to commodity'!$B$3:$ZX$37, MATCH(BL$2,'rank provinsi to commodity'!$B$3:$B$37,0),MATCH($B270,'rank provinsi to commodity'!$B$3:$ZX$3,0))</f>
        <v>8</v>
      </c>
      <c r="BM270" s="160">
        <f>INDEX('rank provinsi to commodity'!$B$3:$ZX$37, MATCH(BM$2,'rank provinsi to commodity'!$B$3:$B$37,0),MATCH($B270,'rank provinsi to commodity'!$B$3:$ZX$3,0))</f>
        <v>7</v>
      </c>
      <c r="BN270" s="160">
        <f>INDEX('rank provinsi to commodity'!$B$3:$ZX$37, MATCH(BN$2,'rank provinsi to commodity'!$B$3:$B$37,0),MATCH($B270,'rank provinsi to commodity'!$B$3:$ZX$3,0))</f>
        <v>8</v>
      </c>
      <c r="BO270" s="160">
        <f>INDEX('rank provinsi to commodity'!$B$3:$ZX$37, MATCH(BO$2,'rank provinsi to commodity'!$B$3:$B$37,0),MATCH($B270,'rank provinsi to commodity'!$B$3:$ZX$3,0))</f>
        <v>8</v>
      </c>
      <c r="BP270" s="160">
        <f>INDEX('rank provinsi to commodity'!$B$3:$ZX$37, MATCH(BP$2,'rank provinsi to commodity'!$B$3:$B$37,0),MATCH($B270,'rank provinsi to commodity'!$B$3:$ZX$3,0))</f>
        <v>8</v>
      </c>
      <c r="BQ270" s="160">
        <f>INDEX('rank provinsi to commodity'!$B$3:$ZX$37, MATCH(BQ$2,'rank provinsi to commodity'!$B$3:$B$37,0),MATCH($B270,'rank provinsi to commodity'!$B$3:$ZX$3,0))</f>
        <v>8</v>
      </c>
      <c r="BR270" s="160">
        <f>INDEX('rank provinsi to commodity'!$B$3:$ZX$37, MATCH(BR$2,'rank provinsi to commodity'!$B$3:$B$37,0),MATCH($B270,'rank provinsi to commodity'!$B$3:$ZX$3,0))</f>
        <v>8</v>
      </c>
      <c r="BS270" s="173">
        <f>INDEX('rank provinsi to commodity'!$B$3:$ZX$37, MATCH(BS$2,'rank provinsi to commodity'!$B$3:$B$37,0),MATCH($B270,'rank provinsi to commodity'!$B$3:$ZX$3,0))</f>
        <v>8</v>
      </c>
      <c r="BT270" s="181"/>
      <c r="BU270" s="184" t="str">
        <f t="shared" si="72"/>
        <v>PERIKANAN TANGKAP LAUT (Ton)</v>
      </c>
      <c r="BV270" s="149" t="s">
        <v>1033</v>
      </c>
      <c r="BW270" s="160">
        <f>INDEX('raw-all-komoditas'!$B$3:$ZY$37, MATCH('Komoditas besar Nasional'!BW$2,'raw-all-komoditas'!$B$3:$B$37,0), MATCH('Komoditas besar Nasional'!$BV270,'raw-all-komoditas'!$B$3:$ZY$3,0))</f>
        <v>0</v>
      </c>
      <c r="BX270" s="160">
        <f>INDEX('raw-all-komoditas'!$B$3:$ZY$37, MATCH('Komoditas besar Nasional'!BX$2,'raw-all-komoditas'!$B$3:$B$37,0), MATCH('Komoditas besar Nasional'!$BV270,'raw-all-komoditas'!$B$3:$ZY$3,0))</f>
        <v>29</v>
      </c>
      <c r="BY270" s="160">
        <f>INDEX('raw-all-komoditas'!$B$3:$ZY$37, MATCH('Komoditas besar Nasional'!BY$2,'raw-all-komoditas'!$B$3:$B$37,0), MATCH('Komoditas besar Nasional'!$BV270,'raw-all-komoditas'!$B$3:$ZY$3,0))</f>
        <v>0</v>
      </c>
      <c r="BZ270" s="160">
        <f>INDEX('raw-all-komoditas'!$B$3:$ZY$37, MATCH('Komoditas besar Nasional'!BZ$2,'raw-all-komoditas'!$B$3:$B$37,0), MATCH('Komoditas besar Nasional'!$BV270,'raw-all-komoditas'!$B$3:$ZY$3,0))</f>
        <v>0</v>
      </c>
      <c r="CA270" s="160">
        <f>INDEX('raw-all-komoditas'!$B$3:$ZY$37, MATCH('Komoditas besar Nasional'!CA$2,'raw-all-komoditas'!$B$3:$B$37,0), MATCH('Komoditas besar Nasional'!$BV270,'raw-all-komoditas'!$B$3:$ZY$3,0))</f>
        <v>0</v>
      </c>
      <c r="CB270" s="160">
        <f>INDEX('raw-all-komoditas'!$B$3:$ZY$37, MATCH('Komoditas besar Nasional'!CB$2,'raw-all-komoditas'!$B$3:$B$37,0), MATCH('Komoditas besar Nasional'!$BV270,'raw-all-komoditas'!$B$3:$ZY$3,0))</f>
        <v>0</v>
      </c>
      <c r="CC270" s="160">
        <f>INDEX('raw-all-komoditas'!$B$3:$ZY$37, MATCH('Komoditas besar Nasional'!CC$2,'raw-all-komoditas'!$B$3:$B$37,0), MATCH('Komoditas besar Nasional'!$BV270,'raw-all-komoditas'!$B$3:$ZY$3,0))</f>
        <v>0</v>
      </c>
      <c r="CD270" s="160">
        <f>INDEX('raw-all-komoditas'!$B$3:$ZY$37, MATCH('Komoditas besar Nasional'!CD$2,'raw-all-komoditas'!$B$3:$B$37,0), MATCH('Komoditas besar Nasional'!$BV270,'raw-all-komoditas'!$B$3:$ZY$3,0))</f>
        <v>0</v>
      </c>
      <c r="CE270" s="160">
        <f>INDEX('raw-all-komoditas'!$B$3:$ZY$37, MATCH('Komoditas besar Nasional'!CE$2,'raw-all-komoditas'!$B$3:$B$37,0), MATCH('Komoditas besar Nasional'!$BV270,'raw-all-komoditas'!$B$3:$ZY$3,0))</f>
        <v>0</v>
      </c>
      <c r="CF270" s="160">
        <f>INDEX('raw-all-komoditas'!$B$3:$ZY$37, MATCH('Komoditas besar Nasional'!CF$2,'raw-all-komoditas'!$B$3:$B$37,0), MATCH('Komoditas besar Nasional'!$BV270,'raw-all-komoditas'!$B$3:$ZY$3,0))</f>
        <v>0</v>
      </c>
      <c r="CG270" s="160">
        <f>INDEX('raw-all-komoditas'!$B$3:$ZY$37, MATCH('Komoditas besar Nasional'!CG$2,'raw-all-komoditas'!$B$3:$B$37,0), MATCH('Komoditas besar Nasional'!$BV270,'raw-all-komoditas'!$B$3:$ZY$3,0))</f>
        <v>0</v>
      </c>
      <c r="CH270" s="160">
        <f>INDEX('raw-all-komoditas'!$B$3:$ZY$37, MATCH('Komoditas besar Nasional'!CH$2,'raw-all-komoditas'!$B$3:$B$37,0), MATCH('Komoditas besar Nasional'!$BV270,'raw-all-komoditas'!$B$3:$ZY$3,0))</f>
        <v>0</v>
      </c>
      <c r="CI270" s="160">
        <f>INDEX('raw-all-komoditas'!$B$3:$ZY$37, MATCH('Komoditas besar Nasional'!CI$2,'raw-all-komoditas'!$B$3:$B$37,0), MATCH('Komoditas besar Nasional'!$BV270,'raw-all-komoditas'!$B$3:$ZY$3,0))</f>
        <v>1743</v>
      </c>
      <c r="CJ270" s="160">
        <f>INDEX('raw-all-komoditas'!$B$3:$ZY$37, MATCH('Komoditas besar Nasional'!CJ$2,'raw-all-komoditas'!$B$3:$B$37,0), MATCH('Komoditas besar Nasional'!$BV270,'raw-all-komoditas'!$B$3:$ZY$3,0))</f>
        <v>0</v>
      </c>
      <c r="CK270" s="160">
        <f>INDEX('raw-all-komoditas'!$B$3:$ZY$37, MATCH('Komoditas besar Nasional'!CK$2,'raw-all-komoditas'!$B$3:$B$37,0), MATCH('Komoditas besar Nasional'!$BV270,'raw-all-komoditas'!$B$3:$ZY$3,0))</f>
        <v>520</v>
      </c>
      <c r="CL270" s="160">
        <f>INDEX('raw-all-komoditas'!$B$3:$ZY$37, MATCH('Komoditas besar Nasional'!CL$2,'raw-all-komoditas'!$B$3:$B$37,0), MATCH('Komoditas besar Nasional'!$BV270,'raw-all-komoditas'!$B$3:$ZY$3,0))</f>
        <v>0</v>
      </c>
      <c r="CM270" s="160">
        <f>INDEX('raw-all-komoditas'!$B$3:$ZY$37, MATCH('Komoditas besar Nasional'!CM$2,'raw-all-komoditas'!$B$3:$B$37,0), MATCH('Komoditas besar Nasional'!$BV270,'raw-all-komoditas'!$B$3:$ZY$3,0))</f>
        <v>0</v>
      </c>
      <c r="CN270" s="160">
        <f>INDEX('raw-all-komoditas'!$B$3:$ZY$37, MATCH('Komoditas besar Nasional'!CN$2,'raw-all-komoditas'!$B$3:$B$37,0), MATCH('Komoditas besar Nasional'!$BV270,'raw-all-komoditas'!$B$3:$ZY$3,0))</f>
        <v>50</v>
      </c>
      <c r="CO270" s="160">
        <f>INDEX('raw-all-komoditas'!$B$3:$ZY$37, MATCH('Komoditas besar Nasional'!CO$2,'raw-all-komoditas'!$B$3:$B$37,0), MATCH('Komoditas besar Nasional'!$BV270,'raw-all-komoditas'!$B$3:$ZY$3,0))</f>
        <v>0</v>
      </c>
      <c r="CP270" s="160">
        <f>INDEX('raw-all-komoditas'!$B$3:$ZY$37, MATCH('Komoditas besar Nasional'!CP$2,'raw-all-komoditas'!$B$3:$B$37,0), MATCH('Komoditas besar Nasional'!$BV270,'raw-all-komoditas'!$B$3:$ZY$3,0))</f>
        <v>35</v>
      </c>
      <c r="CQ270" s="160">
        <f>INDEX('raw-all-komoditas'!$B$3:$ZY$37, MATCH('Komoditas besar Nasional'!CQ$2,'raw-all-komoditas'!$B$3:$B$37,0), MATCH('Komoditas besar Nasional'!$BV270,'raw-all-komoditas'!$B$3:$ZY$3,0))</f>
        <v>0</v>
      </c>
      <c r="CR270" s="160">
        <f>INDEX('raw-all-komoditas'!$B$3:$ZY$37, MATCH('Komoditas besar Nasional'!CR$2,'raw-all-komoditas'!$B$3:$B$37,0), MATCH('Komoditas besar Nasional'!$BV270,'raw-all-komoditas'!$B$3:$ZY$3,0))</f>
        <v>0</v>
      </c>
      <c r="CS270" s="160">
        <f>INDEX('raw-all-komoditas'!$B$3:$ZY$37, MATCH('Komoditas besar Nasional'!CS$2,'raw-all-komoditas'!$B$3:$B$37,0), MATCH('Komoditas besar Nasional'!$BV270,'raw-all-komoditas'!$B$3:$ZY$3,0))</f>
        <v>0</v>
      </c>
      <c r="CT270" s="160">
        <f>INDEX('raw-all-komoditas'!$B$3:$ZY$37, MATCH('Komoditas besar Nasional'!CT$2,'raw-all-komoditas'!$B$3:$B$37,0), MATCH('Komoditas besar Nasional'!$BV270,'raw-all-komoditas'!$B$3:$ZY$3,0))</f>
        <v>8664</v>
      </c>
      <c r="CU270" s="160">
        <f>INDEX('raw-all-komoditas'!$B$3:$ZY$37, MATCH('Komoditas besar Nasional'!CU$2,'raw-all-komoditas'!$B$3:$B$37,0), MATCH('Komoditas besar Nasional'!$BV270,'raw-all-komoditas'!$B$3:$ZY$3,0))</f>
        <v>0</v>
      </c>
      <c r="CV270" s="160">
        <f>INDEX('raw-all-komoditas'!$B$3:$ZY$37, MATCH('Komoditas besar Nasional'!CV$2,'raw-all-komoditas'!$B$3:$B$37,0), MATCH('Komoditas besar Nasional'!$BV270,'raw-all-komoditas'!$B$3:$ZY$3,0))</f>
        <v>0</v>
      </c>
      <c r="CW270" s="160">
        <f>INDEX('raw-all-komoditas'!$B$3:$ZY$37, MATCH('Komoditas besar Nasional'!CW$2,'raw-all-komoditas'!$B$3:$B$37,0), MATCH('Komoditas besar Nasional'!$BV270,'raw-all-komoditas'!$B$3:$ZY$3,0))</f>
        <v>0</v>
      </c>
      <c r="CX270" s="160">
        <f>INDEX('raw-all-komoditas'!$B$3:$ZY$37, MATCH('Komoditas besar Nasional'!CX$2,'raw-all-komoditas'!$B$3:$B$37,0), MATCH('Komoditas besar Nasional'!$BV270,'raw-all-komoditas'!$B$3:$ZY$3,0))</f>
        <v>3</v>
      </c>
      <c r="CY270" s="160">
        <f>INDEX('raw-all-komoditas'!$B$3:$ZY$37, MATCH('Komoditas besar Nasional'!CY$2,'raw-all-komoditas'!$B$3:$B$37,0), MATCH('Komoditas besar Nasional'!$BV270,'raw-all-komoditas'!$B$3:$ZY$3,0))</f>
        <v>0</v>
      </c>
      <c r="CZ270" s="160">
        <f>INDEX('raw-all-komoditas'!$B$3:$ZY$37, MATCH('Komoditas besar Nasional'!CZ$2,'raw-all-komoditas'!$B$3:$B$37,0), MATCH('Komoditas besar Nasional'!$BV270,'raw-all-komoditas'!$B$3:$ZY$3,0))</f>
        <v>0</v>
      </c>
      <c r="DA270" s="160">
        <f>INDEX('raw-all-komoditas'!$B$3:$ZY$37, MATCH('Komoditas besar Nasional'!DA$2,'raw-all-komoditas'!$B$3:$B$37,0), MATCH('Komoditas besar Nasional'!$BV270,'raw-all-komoditas'!$B$3:$ZY$3,0))</f>
        <v>0</v>
      </c>
      <c r="DB270" s="160">
        <f>INDEX('raw-all-komoditas'!$B$3:$ZY$37, MATCH('Komoditas besar Nasional'!DB$2,'raw-all-komoditas'!$B$3:$B$37,0), MATCH('Komoditas besar Nasional'!$BV270,'raw-all-komoditas'!$B$3:$ZY$3,0))</f>
        <v>0</v>
      </c>
      <c r="DC270" s="160">
        <f>INDEX('raw-all-komoditas'!$B$3:$ZY$37, MATCH('Komoditas besar Nasional'!DC$2,'raw-all-komoditas'!$B$3:$B$37,0), MATCH('Komoditas besar Nasional'!$BV270,'raw-all-komoditas'!$B$3:$ZY$3,0))</f>
        <v>0</v>
      </c>
      <c r="DD270" s="160">
        <f>INDEX('raw-all-komoditas'!$B$3:$ZY$37, MATCH('Komoditas besar Nasional'!DD$2,'raw-all-komoditas'!$B$3:$B$37,0), MATCH('Komoditas besar Nasional'!$BV270,'raw-all-komoditas'!$B$3:$ZY$3,0))</f>
        <v>0</v>
      </c>
      <c r="DF270" s="159" t="str">
        <f t="shared" si="38"/>
        <v>Kurang dari 250M</v>
      </c>
      <c r="DG270" s="159" t="str">
        <f t="shared" si="39"/>
        <v>Kurang dari 250M</v>
      </c>
      <c r="DH270" s="159" t="str">
        <f t="shared" si="40"/>
        <v>Kurang dari 250M</v>
      </c>
      <c r="DI270" s="159" t="str">
        <f t="shared" si="41"/>
        <v>Kurang dari 250M</v>
      </c>
      <c r="DJ270" s="159" t="str">
        <f t="shared" si="42"/>
        <v>Kurang dari 250M</v>
      </c>
      <c r="DK270" s="159" t="str">
        <f t="shared" si="43"/>
        <v>Kurang dari 250M</v>
      </c>
      <c r="DL270" s="159" t="str">
        <f t="shared" si="44"/>
        <v>Kurang dari 250M</v>
      </c>
      <c r="DM270" s="159" t="str">
        <f t="shared" si="45"/>
        <v>Kurang dari 250M</v>
      </c>
      <c r="DN270" s="159" t="str">
        <f t="shared" si="46"/>
        <v>Kurang dari 250M</v>
      </c>
      <c r="DO270" s="159" t="str">
        <f t="shared" si="47"/>
        <v>Kurang dari 250M</v>
      </c>
      <c r="DP270" s="159" t="str">
        <f t="shared" si="48"/>
        <v>Kurang dari 250M</v>
      </c>
      <c r="DQ270" s="159" t="str">
        <f t="shared" si="49"/>
        <v>Kurang dari 250M</v>
      </c>
      <c r="DR270" s="159" t="str">
        <f t="shared" si="50"/>
        <v>Kurang dari 250M</v>
      </c>
      <c r="DS270" s="159" t="str">
        <f t="shared" si="51"/>
        <v>Kurang dari 250M</v>
      </c>
      <c r="DT270" s="159" t="str">
        <f t="shared" si="52"/>
        <v>Kurang dari 250M</v>
      </c>
      <c r="DU270" s="159" t="str">
        <f t="shared" si="53"/>
        <v>Kurang dari 250M</v>
      </c>
      <c r="DV270" s="159" t="str">
        <f t="shared" si="54"/>
        <v>Kurang dari 250M</v>
      </c>
      <c r="DW270" s="159" t="str">
        <f t="shared" si="55"/>
        <v>Kurang dari 250M</v>
      </c>
      <c r="DX270" s="159" t="str">
        <f t="shared" si="56"/>
        <v>Kurang dari 250M</v>
      </c>
      <c r="DY270" s="159" t="str">
        <f t="shared" si="57"/>
        <v>Kurang dari 250M</v>
      </c>
      <c r="DZ270" s="159" t="str">
        <f t="shared" si="58"/>
        <v>Kurang dari 250M</v>
      </c>
      <c r="EA270" s="159" t="str">
        <f t="shared" si="59"/>
        <v>Kurang dari 250M</v>
      </c>
      <c r="EB270" s="159" t="str">
        <f t="shared" si="60"/>
        <v>Kurang dari 250M</v>
      </c>
      <c r="EC270" s="159" t="str">
        <f t="shared" si="61"/>
        <v>Kurang dari 250M</v>
      </c>
      <c r="ED270" s="159" t="str">
        <f t="shared" si="62"/>
        <v>Kurang dari 250M</v>
      </c>
      <c r="EE270" s="159" t="str">
        <f t="shared" si="63"/>
        <v>Kurang dari 250M</v>
      </c>
      <c r="EF270" s="159" t="str">
        <f t="shared" si="64"/>
        <v>Kurang dari 250M</v>
      </c>
      <c r="EG270" s="159" t="str">
        <f t="shared" si="65"/>
        <v>Kurang dari 250M</v>
      </c>
      <c r="EH270" s="159" t="str">
        <f t="shared" si="66"/>
        <v>Kurang dari 250M</v>
      </c>
      <c r="EI270" s="159" t="str">
        <f t="shared" si="67"/>
        <v>Kurang dari 250M</v>
      </c>
      <c r="EJ270" s="159" t="str">
        <f t="shared" si="68"/>
        <v>Kurang dari 250M</v>
      </c>
      <c r="EK270" s="159" t="str">
        <f t="shared" si="69"/>
        <v>Kurang dari 250M</v>
      </c>
      <c r="EL270" s="159" t="str">
        <f t="shared" si="70"/>
        <v>Kurang dari 250M</v>
      </c>
      <c r="EM270" s="159" t="str">
        <f t="shared" si="71"/>
        <v>Kurang dari 250M</v>
      </c>
    </row>
    <row r="271" spans="1:143" x14ac:dyDescent="0.3">
      <c r="A271" s="158" t="s">
        <v>911</v>
      </c>
      <c r="B271" s="159" t="s">
        <v>1294</v>
      </c>
      <c r="C271" s="160">
        <f>INDEX('raw-all-komoditas'!$B$3:$ZY$37, MATCH('Komoditas besar Nasional'!C$2,'raw-all-komoditas'!$B$3:$B$37,0), MATCH('Komoditas besar Nasional'!$B271,'raw-all-komoditas'!$B$3:$ZY$3,0))</f>
        <v>289.27562599999999</v>
      </c>
      <c r="D271" s="160">
        <f>INDEX('raw-all-komoditas'!$B$3:$ZY$37, MATCH('Komoditas besar Nasional'!D$2,'raw-all-komoditas'!$B$3:$B$37,0), MATCH('Komoditas besar Nasional'!$B271,'raw-all-komoditas'!$B$3:$ZY$3,0))</f>
        <v>930.560518</v>
      </c>
      <c r="E271" s="160">
        <f>INDEX('raw-all-komoditas'!$B$3:$ZY$37, MATCH('Komoditas besar Nasional'!E$2,'raw-all-komoditas'!$B$3:$B$37,0), MATCH('Komoditas besar Nasional'!$B271,'raw-all-komoditas'!$B$3:$ZY$3,0))</f>
        <v>151.46452500000001</v>
      </c>
      <c r="F271" s="160">
        <f>INDEX('raw-all-komoditas'!$B$3:$ZY$37, MATCH('Komoditas besar Nasional'!F$2,'raw-all-komoditas'!$B$3:$B$37,0), MATCH('Komoditas besar Nasional'!$B271,'raw-all-komoditas'!$B$3:$ZY$3,0))</f>
        <v>150.55802800000001</v>
      </c>
      <c r="G271" s="160">
        <f>INDEX('raw-all-komoditas'!$B$3:$ZY$37, MATCH('Komoditas besar Nasional'!G$2,'raw-all-komoditas'!$B$3:$B$37,0), MATCH('Komoditas besar Nasional'!$B271,'raw-all-komoditas'!$B$3:$ZY$3,0))</f>
        <v>470.28871400000003</v>
      </c>
      <c r="H271" s="160">
        <f>INDEX('raw-all-komoditas'!$B$3:$ZY$37, MATCH('Komoditas besar Nasional'!H$2,'raw-all-komoditas'!$B$3:$B$37,0), MATCH('Komoditas besar Nasional'!$B271,'raw-all-komoditas'!$B$3:$ZY$3,0))</f>
        <v>667.53055199999994</v>
      </c>
      <c r="I271" s="160">
        <f>INDEX('raw-all-komoditas'!$B$3:$ZY$37, MATCH('Komoditas besar Nasional'!I$2,'raw-all-komoditas'!$B$3:$B$37,0), MATCH('Komoditas besar Nasional'!$B271,'raw-all-komoditas'!$B$3:$ZY$3,0))</f>
        <v>807.42544999999996</v>
      </c>
      <c r="J271" s="160">
        <f>INDEX('raw-all-komoditas'!$B$3:$ZY$37, MATCH('Komoditas besar Nasional'!J$2,'raw-all-komoditas'!$B$3:$B$37,0), MATCH('Komoditas besar Nasional'!$B271,'raw-all-komoditas'!$B$3:$ZY$3,0))</f>
        <v>163.00045399999999</v>
      </c>
      <c r="K271" s="160">
        <f>INDEX('raw-all-komoditas'!$B$3:$ZY$37, MATCH('Komoditas besar Nasional'!K$2,'raw-all-komoditas'!$B$3:$B$37,0), MATCH('Komoditas besar Nasional'!$B271,'raw-all-komoditas'!$B$3:$ZY$3,0))</f>
        <v>523.49726099999998</v>
      </c>
      <c r="L271" s="160">
        <f>INDEX('raw-all-komoditas'!$B$3:$ZY$37, MATCH('Komoditas besar Nasional'!L$2,'raw-all-komoditas'!$B$3:$B$37,0), MATCH('Komoditas besar Nasional'!$B271,'raw-all-komoditas'!$B$3:$ZY$3,0))</f>
        <v>559.75520800000004</v>
      </c>
      <c r="M271" s="160">
        <f>INDEX('raw-all-komoditas'!$B$3:$ZY$37, MATCH('Komoditas besar Nasional'!M$2,'raw-all-komoditas'!$B$3:$B$37,0), MATCH('Komoditas besar Nasional'!$B271,'raw-all-komoditas'!$B$3:$ZY$3,0))</f>
        <v>278.46172100000001</v>
      </c>
      <c r="N271" s="160">
        <f>INDEX('raw-all-komoditas'!$B$3:$ZY$37, MATCH('Komoditas besar Nasional'!N$2,'raw-all-komoditas'!$B$3:$B$37,0), MATCH('Komoditas besar Nasional'!$B271,'raw-all-komoditas'!$B$3:$ZY$3,0))</f>
        <v>574.36277199999995</v>
      </c>
      <c r="O271" s="160">
        <f>INDEX('raw-all-komoditas'!$B$3:$ZY$37, MATCH('Komoditas besar Nasional'!O$2,'raw-all-komoditas'!$B$3:$B$37,0), MATCH('Komoditas besar Nasional'!$B271,'raw-all-komoditas'!$B$3:$ZY$3,0))</f>
        <v>149.187757</v>
      </c>
      <c r="P271" s="160">
        <f>INDEX('raw-all-komoditas'!$B$3:$ZY$37, MATCH('Komoditas besar Nasional'!P$2,'raw-all-komoditas'!$B$3:$B$37,0), MATCH('Komoditas besar Nasional'!$B271,'raw-all-komoditas'!$B$3:$ZY$3,0))</f>
        <v>1.6640630000000001</v>
      </c>
      <c r="Q271" s="160">
        <f>INDEX('raw-all-komoditas'!$B$3:$ZY$37, MATCH('Komoditas besar Nasional'!Q$2,'raw-all-komoditas'!$B$3:$B$37,0), MATCH('Komoditas besar Nasional'!$B271,'raw-all-komoditas'!$B$3:$ZY$3,0))</f>
        <v>508.15735799999999</v>
      </c>
      <c r="R271" s="160">
        <f>INDEX('raw-all-komoditas'!$B$3:$ZY$37, MATCH('Komoditas besar Nasional'!R$2,'raw-all-komoditas'!$B$3:$B$37,0), MATCH('Komoditas besar Nasional'!$B271,'raw-all-komoditas'!$B$3:$ZY$3,0))</f>
        <v>160.76276300000001</v>
      </c>
      <c r="S271" s="160">
        <f>INDEX('raw-all-komoditas'!$B$3:$ZY$37, MATCH('Komoditas besar Nasional'!S$2,'raw-all-komoditas'!$B$3:$B$37,0), MATCH('Komoditas besar Nasional'!$B271,'raw-all-komoditas'!$B$3:$ZY$3,0))</f>
        <v>2.7102499999999998</v>
      </c>
      <c r="T271" s="160">
        <f>INDEX('raw-all-komoditas'!$B$3:$ZY$37, MATCH('Komoditas besar Nasional'!T$2,'raw-all-komoditas'!$B$3:$B$37,0), MATCH('Komoditas besar Nasional'!$B271,'raw-all-komoditas'!$B$3:$ZY$3,0))</f>
        <v>90.838449999999995</v>
      </c>
      <c r="U271" s="160">
        <f>INDEX('raw-all-komoditas'!$B$3:$ZY$37, MATCH('Komoditas besar Nasional'!U$2,'raw-all-komoditas'!$B$3:$B$37,0), MATCH('Komoditas besar Nasional'!$B271,'raw-all-komoditas'!$B$3:$ZY$3,0))</f>
        <v>6.1917850000000003</v>
      </c>
      <c r="V271" s="160">
        <f>INDEX('raw-all-komoditas'!$B$3:$ZY$37, MATCH('Komoditas besar Nasional'!V$2,'raw-all-komoditas'!$B$3:$B$37,0), MATCH('Komoditas besar Nasional'!$B271,'raw-all-komoditas'!$B$3:$ZY$3,0))</f>
        <v>833.15247699999998</v>
      </c>
      <c r="W271" s="160">
        <f>INDEX('raw-all-komoditas'!$B$3:$ZY$37, MATCH('Komoditas besar Nasional'!W$2,'raw-all-komoditas'!$B$3:$B$37,0), MATCH('Komoditas besar Nasional'!$B271,'raw-all-komoditas'!$B$3:$ZY$3,0))</f>
        <v>566.36798199999998</v>
      </c>
      <c r="X271" s="160">
        <f>INDEX('raw-all-komoditas'!$B$3:$ZY$37, MATCH('Komoditas besar Nasional'!X$2,'raw-all-komoditas'!$B$3:$B$37,0), MATCH('Komoditas besar Nasional'!$B271,'raw-all-komoditas'!$B$3:$ZY$3,0))</f>
        <v>1031.4153409999999</v>
      </c>
      <c r="Y271" s="160">
        <f>INDEX('raw-all-komoditas'!$B$3:$ZY$37, MATCH('Komoditas besar Nasional'!Y$2,'raw-all-komoditas'!$B$3:$B$37,0), MATCH('Komoditas besar Nasional'!$B271,'raw-all-komoditas'!$B$3:$ZY$3,0))</f>
        <v>1523.621525</v>
      </c>
      <c r="Z271" s="160">
        <f>INDEX('raw-all-komoditas'!$B$3:$ZY$37, MATCH('Komoditas besar Nasional'!Z$2,'raw-all-komoditas'!$B$3:$B$37,0), MATCH('Komoditas besar Nasional'!$B271,'raw-all-komoditas'!$B$3:$ZY$3,0))</f>
        <v>200.94296600000001</v>
      </c>
      <c r="AA271" s="160">
        <f>INDEX('raw-all-komoditas'!$B$3:$ZY$37, MATCH('Komoditas besar Nasional'!AA$2,'raw-all-komoditas'!$B$3:$B$37,0), MATCH('Komoditas besar Nasional'!$B271,'raw-all-komoditas'!$B$3:$ZY$3,0))</f>
        <v>22.045043</v>
      </c>
      <c r="AB271" s="160">
        <f>INDEX('raw-all-komoditas'!$B$3:$ZY$37, MATCH('Komoditas besar Nasional'!AB$2,'raw-all-komoditas'!$B$3:$B$37,0), MATCH('Komoditas besar Nasional'!$B271,'raw-all-komoditas'!$B$3:$ZY$3,0))</f>
        <v>13.391064</v>
      </c>
      <c r="AC271" s="160">
        <f>INDEX('raw-all-komoditas'!$B$3:$ZY$37, MATCH('Komoditas besar Nasional'!AC$2,'raw-all-komoditas'!$B$3:$B$37,0), MATCH('Komoditas besar Nasional'!$B271,'raw-all-komoditas'!$B$3:$ZY$3,0))</f>
        <v>231.52988300000001</v>
      </c>
      <c r="AD271" s="160">
        <f>INDEX('raw-all-komoditas'!$B$3:$ZY$37, MATCH('Komoditas besar Nasional'!AD$2,'raw-all-komoditas'!$B$3:$B$37,0), MATCH('Komoditas besar Nasional'!$B271,'raw-all-komoditas'!$B$3:$ZY$3,0))</f>
        <v>72.452389999999994</v>
      </c>
      <c r="AE271" s="160">
        <f>INDEX('raw-all-komoditas'!$B$3:$ZY$37, MATCH('Komoditas besar Nasional'!AE$2,'raw-all-komoditas'!$B$3:$B$37,0), MATCH('Komoditas besar Nasional'!$B271,'raw-all-komoditas'!$B$3:$ZY$3,0))</f>
        <v>2.3361E-2</v>
      </c>
      <c r="AF271" s="160">
        <f>INDEX('raw-all-komoditas'!$B$3:$ZY$37, MATCH('Komoditas besar Nasional'!AF$2,'raw-all-komoditas'!$B$3:$B$37,0), MATCH('Komoditas besar Nasional'!$B271,'raw-all-komoditas'!$B$3:$ZY$3,0))</f>
        <v>0</v>
      </c>
      <c r="AG271" s="160">
        <f>INDEX('raw-all-komoditas'!$B$3:$ZY$37, MATCH('Komoditas besar Nasional'!AG$2,'raw-all-komoditas'!$B$3:$B$37,0), MATCH('Komoditas besar Nasional'!$B271,'raw-all-komoditas'!$B$3:$ZY$3,0))</f>
        <v>380.16812499999997</v>
      </c>
      <c r="AH271" s="160">
        <f>INDEX('raw-all-komoditas'!$B$3:$ZY$37, MATCH('Komoditas besar Nasional'!AH$2,'raw-all-komoditas'!$B$3:$B$37,0), MATCH('Komoditas besar Nasional'!$B271,'raw-all-komoditas'!$B$3:$ZY$3,0))</f>
        <v>0</v>
      </c>
      <c r="AI271" s="160">
        <f>INDEX('raw-all-komoditas'!$B$3:$ZY$37, MATCH('Komoditas besar Nasional'!AI$2,'raw-all-komoditas'!$B$3:$B$37,0), MATCH('Komoditas besar Nasional'!$B271,'raw-all-komoditas'!$B$3:$ZY$3,0))</f>
        <v>578.51218500000004</v>
      </c>
      <c r="AJ271" s="160">
        <f>INDEX('raw-all-komoditas'!$B$3:$ZY$37, MATCH('Komoditas besar Nasional'!AJ$2,'raw-all-komoditas'!$B$3:$B$37,0), MATCH('Komoditas besar Nasional'!$B271,'raw-all-komoditas'!$B$3:$ZY$3,0))</f>
        <v>87.7029</v>
      </c>
      <c r="AK271" s="181"/>
      <c r="AL271" s="160">
        <f>INDEX('rank provinsi to commodity'!$B$3:$ZX$37, MATCH(AL$2,'rank provinsi to commodity'!$B$3:$B$37,0),MATCH($B271,'rank provinsi to commodity'!$B$3:$ZX$3,0))</f>
        <v>15</v>
      </c>
      <c r="AM271" s="160">
        <f>INDEX('rank provinsi to commodity'!$B$3:$ZX$37, MATCH(AM$2,'rank provinsi to commodity'!$B$3:$B$37,0),MATCH($B271,'rank provinsi to commodity'!$B$3:$ZX$3,0))</f>
        <v>3</v>
      </c>
      <c r="AN271" s="160">
        <f>INDEX('rank provinsi to commodity'!$B$3:$ZX$37, MATCH(AN$2,'rank provinsi to commodity'!$B$3:$B$37,0),MATCH($B271,'rank provinsi to commodity'!$B$3:$ZX$3,0))</f>
        <v>21</v>
      </c>
      <c r="AO271" s="160">
        <f>INDEX('rank provinsi to commodity'!$B$3:$ZX$37, MATCH(AO$2,'rank provinsi to commodity'!$B$3:$B$37,0),MATCH($B271,'rank provinsi to commodity'!$B$3:$ZX$3,0))</f>
        <v>22</v>
      </c>
      <c r="AP271" s="160">
        <f>INDEX('rank provinsi to commodity'!$B$3:$ZX$37, MATCH(AP$2,'rank provinsi to commodity'!$B$3:$B$37,0),MATCH($B271,'rank provinsi to commodity'!$B$3:$ZX$3,0))</f>
        <v>13</v>
      </c>
      <c r="AQ271" s="160">
        <f>INDEX('rank provinsi to commodity'!$B$3:$ZX$37, MATCH(AQ$2,'rank provinsi to commodity'!$B$3:$B$37,0),MATCH($B271,'rank provinsi to commodity'!$B$3:$ZX$3,0))</f>
        <v>6</v>
      </c>
      <c r="AR271" s="160">
        <f>INDEX('rank provinsi to commodity'!$B$3:$ZX$37, MATCH(AR$2,'rank provinsi to commodity'!$B$3:$B$37,0),MATCH($B271,'rank provinsi to commodity'!$B$3:$ZX$3,0))</f>
        <v>5</v>
      </c>
      <c r="AS271" s="160">
        <f>INDEX('rank provinsi to commodity'!$B$3:$ZX$37, MATCH(AS$2,'rank provinsi to commodity'!$B$3:$B$37,0),MATCH($B271,'rank provinsi to commodity'!$B$3:$ZX$3,0))</f>
        <v>19</v>
      </c>
      <c r="AT271" s="160">
        <f>INDEX('rank provinsi to commodity'!$B$3:$ZX$37, MATCH(AT$2,'rank provinsi to commodity'!$B$3:$B$37,0),MATCH($B271,'rank provinsi to commodity'!$B$3:$ZX$3,0))</f>
        <v>11</v>
      </c>
      <c r="AU271" s="160">
        <f>INDEX('rank provinsi to commodity'!$B$3:$ZX$37, MATCH(AU$2,'rank provinsi to commodity'!$B$3:$B$37,0),MATCH($B271,'rank provinsi to commodity'!$B$3:$ZX$3,0))</f>
        <v>10</v>
      </c>
      <c r="AV271" s="160">
        <f>INDEX('rank provinsi to commodity'!$B$3:$ZX$37, MATCH(AV$2,'rank provinsi to commodity'!$B$3:$B$37,0),MATCH($B271,'rank provinsi to commodity'!$B$3:$ZX$3,0))</f>
        <v>16</v>
      </c>
      <c r="AW271" s="160">
        <f>INDEX('rank provinsi to commodity'!$B$3:$ZX$37, MATCH(AW$2,'rank provinsi to commodity'!$B$3:$B$37,0),MATCH($B271,'rank provinsi to commodity'!$B$3:$ZX$3,0))</f>
        <v>8</v>
      </c>
      <c r="AX271" s="160">
        <f>INDEX('rank provinsi to commodity'!$B$3:$ZX$37, MATCH(AX$2,'rank provinsi to commodity'!$B$3:$B$37,0),MATCH($B271,'rank provinsi to commodity'!$B$3:$ZX$3,0))</f>
        <v>23</v>
      </c>
      <c r="AY271" s="160">
        <f>INDEX('rank provinsi to commodity'!$B$3:$ZX$37, MATCH(AY$2,'rank provinsi to commodity'!$B$3:$B$37,0),MATCH($B271,'rank provinsi to commodity'!$B$3:$ZX$3,0))</f>
        <v>31</v>
      </c>
      <c r="AZ271" s="160">
        <f>INDEX('rank provinsi to commodity'!$B$3:$ZX$37, MATCH(AZ$2,'rank provinsi to commodity'!$B$3:$B$37,0),MATCH($B271,'rank provinsi to commodity'!$B$3:$ZX$3,0))</f>
        <v>12</v>
      </c>
      <c r="BA271" s="160">
        <f>INDEX('rank provinsi to commodity'!$B$3:$ZX$37, MATCH(BA$2,'rank provinsi to commodity'!$B$3:$B$37,0),MATCH($B271,'rank provinsi to commodity'!$B$3:$ZX$3,0))</f>
        <v>20</v>
      </c>
      <c r="BB271" s="160">
        <f>INDEX('rank provinsi to commodity'!$B$3:$ZX$37, MATCH(BB$2,'rank provinsi to commodity'!$B$3:$B$37,0),MATCH($B271,'rank provinsi to commodity'!$B$3:$ZX$3,0))</f>
        <v>30</v>
      </c>
      <c r="BC271" s="160">
        <f>INDEX('rank provinsi to commodity'!$B$3:$ZX$37, MATCH(BC$2,'rank provinsi to commodity'!$B$3:$B$37,0),MATCH($B271,'rank provinsi to commodity'!$B$3:$ZX$3,0))</f>
        <v>24</v>
      </c>
      <c r="BD271" s="160">
        <f>INDEX('rank provinsi to commodity'!$B$3:$ZX$37, MATCH(BD$2,'rank provinsi to commodity'!$B$3:$B$37,0),MATCH($B271,'rank provinsi to commodity'!$B$3:$ZX$3,0))</f>
        <v>29</v>
      </c>
      <c r="BE271" s="160">
        <f>INDEX('rank provinsi to commodity'!$B$3:$ZX$37, MATCH(BE$2,'rank provinsi to commodity'!$B$3:$B$37,0),MATCH($B271,'rank provinsi to commodity'!$B$3:$ZX$3,0))</f>
        <v>4</v>
      </c>
      <c r="BF271" s="160">
        <f>INDEX('rank provinsi to commodity'!$B$3:$ZX$37, MATCH(BF$2,'rank provinsi to commodity'!$B$3:$B$37,0),MATCH($B271,'rank provinsi to commodity'!$B$3:$ZX$3,0))</f>
        <v>9</v>
      </c>
      <c r="BG271" s="160">
        <f>INDEX('rank provinsi to commodity'!$B$3:$ZX$37, MATCH(BG$2,'rank provinsi to commodity'!$B$3:$B$37,0),MATCH($B271,'rank provinsi to commodity'!$B$3:$ZX$3,0))</f>
        <v>2</v>
      </c>
      <c r="BH271" s="160">
        <f>INDEX('rank provinsi to commodity'!$B$3:$ZX$37, MATCH(BH$2,'rank provinsi to commodity'!$B$3:$B$37,0),MATCH($B271,'rank provinsi to commodity'!$B$3:$ZX$3,0))</f>
        <v>1</v>
      </c>
      <c r="BI271" s="160">
        <f>INDEX('rank provinsi to commodity'!$B$3:$ZX$37, MATCH(BI$2,'rank provinsi to commodity'!$B$3:$B$37,0),MATCH($B271,'rank provinsi to commodity'!$B$3:$ZX$3,0))</f>
        <v>18</v>
      </c>
      <c r="BJ271" s="160">
        <f>INDEX('rank provinsi to commodity'!$B$3:$ZX$37, MATCH(BJ$2,'rank provinsi to commodity'!$B$3:$B$37,0),MATCH($B271,'rank provinsi to commodity'!$B$3:$ZX$3,0))</f>
        <v>27</v>
      </c>
      <c r="BK271" s="160">
        <f>INDEX('rank provinsi to commodity'!$B$3:$ZX$37, MATCH(BK$2,'rank provinsi to commodity'!$B$3:$B$37,0),MATCH($B271,'rank provinsi to commodity'!$B$3:$ZX$3,0))</f>
        <v>28</v>
      </c>
      <c r="BL271" s="160">
        <f>INDEX('rank provinsi to commodity'!$B$3:$ZX$37, MATCH(BL$2,'rank provinsi to commodity'!$B$3:$B$37,0),MATCH($B271,'rank provinsi to commodity'!$B$3:$ZX$3,0))</f>
        <v>17</v>
      </c>
      <c r="BM271" s="160">
        <f>INDEX('rank provinsi to commodity'!$B$3:$ZX$37, MATCH(BM$2,'rank provinsi to commodity'!$B$3:$B$37,0),MATCH($B271,'rank provinsi to commodity'!$B$3:$ZX$3,0))</f>
        <v>26</v>
      </c>
      <c r="BN271" s="160">
        <f>INDEX('rank provinsi to commodity'!$B$3:$ZX$37, MATCH(BN$2,'rank provinsi to commodity'!$B$3:$B$37,0),MATCH($B271,'rank provinsi to commodity'!$B$3:$ZX$3,0))</f>
        <v>32</v>
      </c>
      <c r="BO271" s="160">
        <f>INDEX('rank provinsi to commodity'!$B$3:$ZX$37, MATCH(BO$2,'rank provinsi to commodity'!$B$3:$B$37,0),MATCH($B271,'rank provinsi to commodity'!$B$3:$ZX$3,0))</f>
        <v>33</v>
      </c>
      <c r="BP271" s="160">
        <f>INDEX('rank provinsi to commodity'!$B$3:$ZX$37, MATCH(BP$2,'rank provinsi to commodity'!$B$3:$B$37,0),MATCH($B271,'rank provinsi to commodity'!$B$3:$ZX$3,0))</f>
        <v>14</v>
      </c>
      <c r="BQ271" s="160">
        <f>INDEX('rank provinsi to commodity'!$B$3:$ZX$37, MATCH(BQ$2,'rank provinsi to commodity'!$B$3:$B$37,0),MATCH($B271,'rank provinsi to commodity'!$B$3:$ZX$3,0))</f>
        <v>33</v>
      </c>
      <c r="BR271" s="160">
        <f>INDEX('rank provinsi to commodity'!$B$3:$ZX$37, MATCH(BR$2,'rank provinsi to commodity'!$B$3:$B$37,0),MATCH($B271,'rank provinsi to commodity'!$B$3:$ZX$3,0))</f>
        <v>7</v>
      </c>
      <c r="BS271" s="173">
        <f>INDEX('rank provinsi to commodity'!$B$3:$ZX$37, MATCH(BS$2,'rank provinsi to commodity'!$B$3:$B$37,0),MATCH($B271,'rank provinsi to commodity'!$B$3:$ZX$3,0))</f>
        <v>25</v>
      </c>
      <c r="BT271" s="181"/>
      <c r="BU271" s="184" t="str">
        <f t="shared" si="72"/>
        <v>PERIKANAN TANGKAP LAUT (Ton)</v>
      </c>
      <c r="BV271" s="149" t="s">
        <v>1034</v>
      </c>
      <c r="BW271" s="160">
        <f>INDEX('raw-all-komoditas'!$B$3:$ZY$37, MATCH('Komoditas besar Nasional'!BW$2,'raw-all-komoditas'!$B$3:$B$37,0), MATCH('Komoditas besar Nasional'!$BV271,'raw-all-komoditas'!$B$3:$ZY$3,0))</f>
        <v>4763</v>
      </c>
      <c r="BX271" s="160">
        <f>INDEX('raw-all-komoditas'!$B$3:$ZY$37, MATCH('Komoditas besar Nasional'!BX$2,'raw-all-komoditas'!$B$3:$B$37,0), MATCH('Komoditas besar Nasional'!$BV271,'raw-all-komoditas'!$B$3:$ZY$3,0))</f>
        <v>25483</v>
      </c>
      <c r="BY271" s="160">
        <f>INDEX('raw-all-komoditas'!$B$3:$ZY$37, MATCH('Komoditas besar Nasional'!BY$2,'raw-all-komoditas'!$B$3:$B$37,0), MATCH('Komoditas besar Nasional'!$BV271,'raw-all-komoditas'!$B$3:$ZY$3,0))</f>
        <v>2707</v>
      </c>
      <c r="BZ271" s="160">
        <f>INDEX('raw-all-komoditas'!$B$3:$ZY$37, MATCH('Komoditas besar Nasional'!BZ$2,'raw-all-komoditas'!$B$3:$B$37,0), MATCH('Komoditas besar Nasional'!$BV271,'raw-all-komoditas'!$B$3:$ZY$3,0))</f>
        <v>3611</v>
      </c>
      <c r="CA271" s="160">
        <f>INDEX('raw-all-komoditas'!$B$3:$ZY$37, MATCH('Komoditas besar Nasional'!CA$2,'raw-all-komoditas'!$B$3:$B$37,0), MATCH('Komoditas besar Nasional'!$BV271,'raw-all-komoditas'!$B$3:$ZY$3,0))</f>
        <v>14168</v>
      </c>
      <c r="CB271" s="160">
        <f>INDEX('raw-all-komoditas'!$B$3:$ZY$37, MATCH('Komoditas besar Nasional'!CB$2,'raw-all-komoditas'!$B$3:$B$37,0), MATCH('Komoditas besar Nasional'!$BV271,'raw-all-komoditas'!$B$3:$ZY$3,0))</f>
        <v>12427</v>
      </c>
      <c r="CC271" s="160">
        <f>INDEX('raw-all-komoditas'!$B$3:$ZY$37, MATCH('Komoditas besar Nasional'!CC$2,'raw-all-komoditas'!$B$3:$B$37,0), MATCH('Komoditas besar Nasional'!$BV271,'raw-all-komoditas'!$B$3:$ZY$3,0))</f>
        <v>14533</v>
      </c>
      <c r="CD271" s="160">
        <f>INDEX('raw-all-komoditas'!$B$3:$ZY$37, MATCH('Komoditas besar Nasional'!CD$2,'raw-all-komoditas'!$B$3:$B$37,0), MATCH('Komoditas besar Nasional'!$BV271,'raw-all-komoditas'!$B$3:$ZY$3,0))</f>
        <v>3170</v>
      </c>
      <c r="CE271" s="160">
        <f>INDEX('raw-all-komoditas'!$B$3:$ZY$37, MATCH('Komoditas besar Nasional'!CE$2,'raw-all-komoditas'!$B$3:$B$37,0), MATCH('Komoditas besar Nasional'!$BV271,'raw-all-komoditas'!$B$3:$ZY$3,0))</f>
        <v>6833</v>
      </c>
      <c r="CF271" s="160">
        <f>INDEX('raw-all-komoditas'!$B$3:$ZY$37, MATCH('Komoditas besar Nasional'!CF$2,'raw-all-komoditas'!$B$3:$B$37,0), MATCH('Komoditas besar Nasional'!$BV271,'raw-all-komoditas'!$B$3:$ZY$3,0))</f>
        <v>11146</v>
      </c>
      <c r="CG271" s="160">
        <f>INDEX('raw-all-komoditas'!$B$3:$ZY$37, MATCH('Komoditas besar Nasional'!CG$2,'raw-all-komoditas'!$B$3:$B$37,0), MATCH('Komoditas besar Nasional'!$BV271,'raw-all-komoditas'!$B$3:$ZY$3,0))</f>
        <v>4485</v>
      </c>
      <c r="CH271" s="160">
        <f>INDEX('raw-all-komoditas'!$B$3:$ZY$37, MATCH('Komoditas besar Nasional'!CH$2,'raw-all-komoditas'!$B$3:$B$37,0), MATCH('Komoditas besar Nasional'!$BV271,'raw-all-komoditas'!$B$3:$ZY$3,0))</f>
        <v>10224</v>
      </c>
      <c r="CI271" s="160">
        <f>INDEX('raw-all-komoditas'!$B$3:$ZY$37, MATCH('Komoditas besar Nasional'!CI$2,'raw-all-komoditas'!$B$3:$B$37,0), MATCH('Komoditas besar Nasional'!$BV271,'raw-all-komoditas'!$B$3:$ZY$3,0))</f>
        <v>4188</v>
      </c>
      <c r="CJ271" s="160">
        <f>INDEX('raw-all-komoditas'!$B$3:$ZY$37, MATCH('Komoditas besar Nasional'!CJ$2,'raw-all-komoditas'!$B$3:$B$37,0), MATCH('Komoditas besar Nasional'!$BV271,'raw-all-komoditas'!$B$3:$ZY$3,0))</f>
        <v>18</v>
      </c>
      <c r="CK271" s="160">
        <f>INDEX('raw-all-komoditas'!$B$3:$ZY$37, MATCH('Komoditas besar Nasional'!CK$2,'raw-all-komoditas'!$B$3:$B$37,0), MATCH('Komoditas besar Nasional'!$BV271,'raw-all-komoditas'!$B$3:$ZY$3,0))</f>
        <v>13389</v>
      </c>
      <c r="CL271" s="160">
        <f>INDEX('raw-all-komoditas'!$B$3:$ZY$37, MATCH('Komoditas besar Nasional'!CL$2,'raw-all-komoditas'!$B$3:$B$37,0), MATCH('Komoditas besar Nasional'!$BV271,'raw-all-komoditas'!$B$3:$ZY$3,0))</f>
        <v>2571</v>
      </c>
      <c r="CM271" s="160">
        <f>INDEX('raw-all-komoditas'!$B$3:$ZY$37, MATCH('Komoditas besar Nasional'!CM$2,'raw-all-komoditas'!$B$3:$B$37,0), MATCH('Komoditas besar Nasional'!$BV271,'raw-all-komoditas'!$B$3:$ZY$3,0))</f>
        <v>49</v>
      </c>
      <c r="CN271" s="160">
        <f>INDEX('raw-all-komoditas'!$B$3:$ZY$37, MATCH('Komoditas besar Nasional'!CN$2,'raw-all-komoditas'!$B$3:$B$37,0), MATCH('Komoditas besar Nasional'!$BV271,'raw-all-komoditas'!$B$3:$ZY$3,0))</f>
        <v>2476</v>
      </c>
      <c r="CO271" s="160">
        <f>INDEX('raw-all-komoditas'!$B$3:$ZY$37, MATCH('Komoditas besar Nasional'!CO$2,'raw-all-komoditas'!$B$3:$B$37,0), MATCH('Komoditas besar Nasional'!$BV271,'raw-all-komoditas'!$B$3:$ZY$3,0))</f>
        <v>124</v>
      </c>
      <c r="CP271" s="160">
        <f>INDEX('raw-all-komoditas'!$B$3:$ZY$37, MATCH('Komoditas besar Nasional'!CP$2,'raw-all-komoditas'!$B$3:$B$37,0), MATCH('Komoditas besar Nasional'!$BV271,'raw-all-komoditas'!$B$3:$ZY$3,0))</f>
        <v>23867</v>
      </c>
      <c r="CQ271" s="160">
        <f>INDEX('raw-all-komoditas'!$B$3:$ZY$37, MATCH('Komoditas besar Nasional'!CQ$2,'raw-all-komoditas'!$B$3:$B$37,0), MATCH('Komoditas besar Nasional'!$BV271,'raw-all-komoditas'!$B$3:$ZY$3,0))</f>
        <v>12220</v>
      </c>
      <c r="CR271" s="160">
        <f>INDEX('raw-all-komoditas'!$B$3:$ZY$37, MATCH('Komoditas besar Nasional'!CR$2,'raw-all-komoditas'!$B$3:$B$37,0), MATCH('Komoditas besar Nasional'!$BV271,'raw-all-komoditas'!$B$3:$ZY$3,0))</f>
        <v>21971</v>
      </c>
      <c r="CS271" s="160">
        <f>INDEX('raw-all-komoditas'!$B$3:$ZY$37, MATCH('Komoditas besar Nasional'!CS$2,'raw-all-komoditas'!$B$3:$B$37,0), MATCH('Komoditas besar Nasional'!$BV271,'raw-all-komoditas'!$B$3:$ZY$3,0))</f>
        <v>28077</v>
      </c>
      <c r="CT271" s="160">
        <f>INDEX('raw-all-komoditas'!$B$3:$ZY$37, MATCH('Komoditas besar Nasional'!CT$2,'raw-all-komoditas'!$B$3:$B$37,0), MATCH('Komoditas besar Nasional'!$BV271,'raw-all-komoditas'!$B$3:$ZY$3,0))</f>
        <v>4203</v>
      </c>
      <c r="CU271" s="160">
        <f>INDEX('raw-all-komoditas'!$B$3:$ZY$37, MATCH('Komoditas besar Nasional'!CU$2,'raw-all-komoditas'!$B$3:$B$37,0), MATCH('Komoditas besar Nasional'!$BV271,'raw-all-komoditas'!$B$3:$ZY$3,0))</f>
        <v>529</v>
      </c>
      <c r="CV271" s="160">
        <f>INDEX('raw-all-komoditas'!$B$3:$ZY$37, MATCH('Komoditas besar Nasional'!CV$2,'raw-all-komoditas'!$B$3:$B$37,0), MATCH('Komoditas besar Nasional'!$BV271,'raw-all-komoditas'!$B$3:$ZY$3,0))</f>
        <v>256</v>
      </c>
      <c r="CW271" s="160">
        <f>INDEX('raw-all-komoditas'!$B$3:$ZY$37, MATCH('Komoditas besar Nasional'!CW$2,'raw-all-komoditas'!$B$3:$B$37,0), MATCH('Komoditas besar Nasional'!$BV271,'raw-all-komoditas'!$B$3:$ZY$3,0))</f>
        <v>4335</v>
      </c>
      <c r="CX271" s="160">
        <f>INDEX('raw-all-komoditas'!$B$3:$ZY$37, MATCH('Komoditas besar Nasional'!CX$2,'raw-all-komoditas'!$B$3:$B$37,0), MATCH('Komoditas besar Nasional'!$BV271,'raw-all-komoditas'!$B$3:$ZY$3,0))</f>
        <v>1974</v>
      </c>
      <c r="CY271" s="160">
        <f>INDEX('raw-all-komoditas'!$B$3:$ZY$37, MATCH('Komoditas besar Nasional'!CY$2,'raw-all-komoditas'!$B$3:$B$37,0), MATCH('Komoditas besar Nasional'!$BV271,'raw-all-komoditas'!$B$3:$ZY$3,0))</f>
        <v>0</v>
      </c>
      <c r="CZ271" s="160">
        <f>INDEX('raw-all-komoditas'!$B$3:$ZY$37, MATCH('Komoditas besar Nasional'!CZ$2,'raw-all-komoditas'!$B$3:$B$37,0), MATCH('Komoditas besar Nasional'!$BV271,'raw-all-komoditas'!$B$3:$ZY$3,0))</f>
        <v>0</v>
      </c>
      <c r="DA271" s="160">
        <f>INDEX('raw-all-komoditas'!$B$3:$ZY$37, MATCH('Komoditas besar Nasional'!DA$2,'raw-all-komoditas'!$B$3:$B$37,0), MATCH('Komoditas besar Nasional'!$BV271,'raw-all-komoditas'!$B$3:$ZY$3,0))</f>
        <v>5309</v>
      </c>
      <c r="DB271" s="160">
        <f>INDEX('raw-all-komoditas'!$B$3:$ZY$37, MATCH('Komoditas besar Nasional'!DB$2,'raw-all-komoditas'!$B$3:$B$37,0), MATCH('Komoditas besar Nasional'!$BV271,'raw-all-komoditas'!$B$3:$ZY$3,0))</f>
        <v>0</v>
      </c>
      <c r="DC271" s="160">
        <f>INDEX('raw-all-komoditas'!$B$3:$ZY$37, MATCH('Komoditas besar Nasional'!DC$2,'raw-all-komoditas'!$B$3:$B$37,0), MATCH('Komoditas besar Nasional'!$BV271,'raw-all-komoditas'!$B$3:$ZY$3,0))</f>
        <v>10107</v>
      </c>
      <c r="DD271" s="160">
        <f>INDEX('raw-all-komoditas'!$B$3:$ZY$37, MATCH('Komoditas besar Nasional'!DD$2,'raw-all-komoditas'!$B$3:$B$37,0), MATCH('Komoditas besar Nasional'!$BV271,'raw-all-komoditas'!$B$3:$ZY$3,0))</f>
        <v>1769</v>
      </c>
      <c r="DF271" s="159" t="str">
        <f t="shared" si="38"/>
        <v>Lebih dari 250M</v>
      </c>
      <c r="DG271" s="159" t="str">
        <f t="shared" si="39"/>
        <v>Lebih dari 250M</v>
      </c>
      <c r="DH271" s="159" t="str">
        <f t="shared" si="40"/>
        <v>Kurang dari 250M</v>
      </c>
      <c r="DI271" s="159" t="str">
        <f t="shared" si="41"/>
        <v>Kurang dari 250M</v>
      </c>
      <c r="DJ271" s="159" t="str">
        <f t="shared" si="42"/>
        <v>Lebih dari 250M</v>
      </c>
      <c r="DK271" s="159" t="str">
        <f t="shared" si="43"/>
        <v>Lebih dari 250M</v>
      </c>
      <c r="DL271" s="159" t="str">
        <f t="shared" si="44"/>
        <v>Lebih dari 250M</v>
      </c>
      <c r="DM271" s="159" t="str">
        <f t="shared" si="45"/>
        <v>Kurang dari 250M</v>
      </c>
      <c r="DN271" s="159" t="str">
        <f t="shared" si="46"/>
        <v>Lebih dari 250M</v>
      </c>
      <c r="DO271" s="159" t="str">
        <f t="shared" si="47"/>
        <v>Lebih dari 250M</v>
      </c>
      <c r="DP271" s="159" t="str">
        <f t="shared" si="48"/>
        <v>Lebih dari 250M</v>
      </c>
      <c r="DQ271" s="159" t="str">
        <f t="shared" si="49"/>
        <v>Lebih dari 250M</v>
      </c>
      <c r="DR271" s="159" t="str">
        <f t="shared" si="50"/>
        <v>Kurang dari 250M</v>
      </c>
      <c r="DS271" s="159" t="str">
        <f t="shared" si="51"/>
        <v>Kurang dari 250M</v>
      </c>
      <c r="DT271" s="159" t="str">
        <f t="shared" si="52"/>
        <v>Lebih dari 250M</v>
      </c>
      <c r="DU271" s="159" t="str">
        <f t="shared" si="53"/>
        <v>Kurang dari 250M</v>
      </c>
      <c r="DV271" s="159" t="str">
        <f t="shared" si="54"/>
        <v>Kurang dari 250M</v>
      </c>
      <c r="DW271" s="159" t="str">
        <f t="shared" si="55"/>
        <v>Kurang dari 250M</v>
      </c>
      <c r="DX271" s="159" t="str">
        <f t="shared" si="56"/>
        <v>Kurang dari 250M</v>
      </c>
      <c r="DY271" s="159" t="str">
        <f t="shared" si="57"/>
        <v>Lebih dari 250M</v>
      </c>
      <c r="DZ271" s="159" t="str">
        <f t="shared" si="58"/>
        <v>Lebih dari 250M</v>
      </c>
      <c r="EA271" s="159" t="str">
        <f t="shared" si="59"/>
        <v>Lebih dari 250M</v>
      </c>
      <c r="EB271" s="159" t="str">
        <f t="shared" si="60"/>
        <v>Lebih dari 250M</v>
      </c>
      <c r="EC271" s="159" t="str">
        <f t="shared" si="61"/>
        <v>Kurang dari 250M</v>
      </c>
      <c r="ED271" s="159" t="str">
        <f t="shared" si="62"/>
        <v>Kurang dari 250M</v>
      </c>
      <c r="EE271" s="159" t="str">
        <f t="shared" si="63"/>
        <v>Kurang dari 250M</v>
      </c>
      <c r="EF271" s="159" t="str">
        <f t="shared" si="64"/>
        <v>Kurang dari 250M</v>
      </c>
      <c r="EG271" s="159" t="str">
        <f t="shared" si="65"/>
        <v>Kurang dari 250M</v>
      </c>
      <c r="EH271" s="159" t="str">
        <f t="shared" si="66"/>
        <v>Kurang dari 250M</v>
      </c>
      <c r="EI271" s="159" t="str">
        <f t="shared" si="67"/>
        <v>Kurang dari 250M</v>
      </c>
      <c r="EJ271" s="159" t="str">
        <f t="shared" si="68"/>
        <v>Lebih dari 250M</v>
      </c>
      <c r="EK271" s="159" t="str">
        <f t="shared" si="69"/>
        <v>Kurang dari 250M</v>
      </c>
      <c r="EL271" s="159" t="str">
        <f t="shared" si="70"/>
        <v>Lebih dari 250M</v>
      </c>
      <c r="EM271" s="159" t="str">
        <f t="shared" si="71"/>
        <v>Kurang dari 250M</v>
      </c>
    </row>
    <row r="272" spans="1:143" ht="28.8" x14ac:dyDescent="0.3">
      <c r="A272" s="113" t="s">
        <v>912</v>
      </c>
      <c r="B272" s="114" t="s">
        <v>1295</v>
      </c>
      <c r="C272" s="129">
        <f>INDEX('raw-all-komoditas'!$B$3:$ZY$37, MATCH('Komoditas besar Nasional'!C$2,'raw-all-komoditas'!$B$3:$B$37,0), MATCH('Komoditas besar Nasional'!$B272,'raw-all-komoditas'!$B$3:$ZY$3,0))</f>
        <v>3.8249999999999999E-2</v>
      </c>
      <c r="D272" s="129">
        <f>INDEX('raw-all-komoditas'!$B$3:$ZY$37, MATCH('Komoditas besar Nasional'!D$2,'raw-all-komoditas'!$B$3:$B$37,0), MATCH('Komoditas besar Nasional'!$B272,'raw-all-komoditas'!$B$3:$ZY$3,0))</f>
        <v>0</v>
      </c>
      <c r="E272" s="129">
        <f>INDEX('raw-all-komoditas'!$B$3:$ZY$37, MATCH('Komoditas besar Nasional'!E$2,'raw-all-komoditas'!$B$3:$B$37,0), MATCH('Komoditas besar Nasional'!$B272,'raw-all-komoditas'!$B$3:$ZY$3,0))</f>
        <v>0</v>
      </c>
      <c r="F272" s="129">
        <f>INDEX('raw-all-komoditas'!$B$3:$ZY$37, MATCH('Komoditas besar Nasional'!F$2,'raw-all-komoditas'!$B$3:$B$37,0), MATCH('Komoditas besar Nasional'!$B272,'raw-all-komoditas'!$B$3:$ZY$3,0))</f>
        <v>0</v>
      </c>
      <c r="G272" s="129">
        <f>INDEX('raw-all-komoditas'!$B$3:$ZY$37, MATCH('Komoditas besar Nasional'!G$2,'raw-all-komoditas'!$B$3:$B$37,0), MATCH('Komoditas besar Nasional'!$B272,'raw-all-komoditas'!$B$3:$ZY$3,0))</f>
        <v>0</v>
      </c>
      <c r="H272" s="129">
        <f>INDEX('raw-all-komoditas'!$B$3:$ZY$37, MATCH('Komoditas besar Nasional'!H$2,'raw-all-komoditas'!$B$3:$B$37,0), MATCH('Komoditas besar Nasional'!$B272,'raw-all-komoditas'!$B$3:$ZY$3,0))</f>
        <v>0</v>
      </c>
      <c r="I272" s="129">
        <f>INDEX('raw-all-komoditas'!$B$3:$ZY$37, MATCH('Komoditas besar Nasional'!I$2,'raw-all-komoditas'!$B$3:$B$37,0), MATCH('Komoditas besar Nasional'!$B272,'raw-all-komoditas'!$B$3:$ZY$3,0))</f>
        <v>0</v>
      </c>
      <c r="J272" s="129">
        <f>INDEX('raw-all-komoditas'!$B$3:$ZY$37, MATCH('Komoditas besar Nasional'!J$2,'raw-all-komoditas'!$B$3:$B$37,0), MATCH('Komoditas besar Nasional'!$B272,'raw-all-komoditas'!$B$3:$ZY$3,0))</f>
        <v>0</v>
      </c>
      <c r="K272" s="129">
        <f>INDEX('raw-all-komoditas'!$B$3:$ZY$37, MATCH('Komoditas besar Nasional'!K$2,'raw-all-komoditas'!$B$3:$B$37,0), MATCH('Komoditas besar Nasional'!$B272,'raw-all-komoditas'!$B$3:$ZY$3,0))</f>
        <v>0</v>
      </c>
      <c r="L272" s="129">
        <f>INDEX('raw-all-komoditas'!$B$3:$ZY$37, MATCH('Komoditas besar Nasional'!L$2,'raw-all-komoditas'!$B$3:$B$37,0), MATCH('Komoditas besar Nasional'!$B272,'raw-all-komoditas'!$B$3:$ZY$3,0))</f>
        <v>0</v>
      </c>
      <c r="M272" s="129">
        <f>INDEX('raw-all-komoditas'!$B$3:$ZY$37, MATCH('Komoditas besar Nasional'!M$2,'raw-all-komoditas'!$B$3:$B$37,0), MATCH('Komoditas besar Nasional'!$B272,'raw-all-komoditas'!$B$3:$ZY$3,0))</f>
        <v>0</v>
      </c>
      <c r="N272" s="129">
        <f>INDEX('raw-all-komoditas'!$B$3:$ZY$37, MATCH('Komoditas besar Nasional'!N$2,'raw-all-komoditas'!$B$3:$B$37,0), MATCH('Komoditas besar Nasional'!$B272,'raw-all-komoditas'!$B$3:$ZY$3,0))</f>
        <v>2.8882000000000001E-2</v>
      </c>
      <c r="O272" s="129">
        <f>INDEX('raw-all-komoditas'!$B$3:$ZY$37, MATCH('Komoditas besar Nasional'!O$2,'raw-all-komoditas'!$B$3:$B$37,0), MATCH('Komoditas besar Nasional'!$B272,'raw-all-komoditas'!$B$3:$ZY$3,0))</f>
        <v>1.413975</v>
      </c>
      <c r="P272" s="129">
        <f>INDEX('raw-all-komoditas'!$B$3:$ZY$37, MATCH('Komoditas besar Nasional'!P$2,'raw-all-komoditas'!$B$3:$B$37,0), MATCH('Komoditas besar Nasional'!$B272,'raw-all-komoditas'!$B$3:$ZY$3,0))</f>
        <v>0</v>
      </c>
      <c r="Q272" s="129">
        <f>INDEX('raw-all-komoditas'!$B$3:$ZY$37, MATCH('Komoditas besar Nasional'!Q$2,'raw-all-komoditas'!$B$3:$B$37,0), MATCH('Komoditas besar Nasional'!$B272,'raw-all-komoditas'!$B$3:$ZY$3,0))</f>
        <v>7.0907999999999999E-2</v>
      </c>
      <c r="R272" s="129">
        <f>INDEX('raw-all-komoditas'!$B$3:$ZY$37, MATCH('Komoditas besar Nasional'!R$2,'raw-all-komoditas'!$B$3:$B$37,0), MATCH('Komoditas besar Nasional'!$B272,'raw-all-komoditas'!$B$3:$ZY$3,0))</f>
        <v>0</v>
      </c>
      <c r="S272" s="129">
        <f>INDEX('raw-all-komoditas'!$B$3:$ZY$37, MATCH('Komoditas besar Nasional'!S$2,'raw-all-komoditas'!$B$3:$B$37,0), MATCH('Komoditas besar Nasional'!$B272,'raw-all-komoditas'!$B$3:$ZY$3,0))</f>
        <v>0</v>
      </c>
      <c r="T272" s="129">
        <f>INDEX('raw-all-komoditas'!$B$3:$ZY$37, MATCH('Komoditas besar Nasional'!T$2,'raw-all-komoditas'!$B$3:$B$37,0), MATCH('Komoditas besar Nasional'!$B272,'raw-all-komoditas'!$B$3:$ZY$3,0))</f>
        <v>0</v>
      </c>
      <c r="U272" s="129">
        <f>INDEX('raw-all-komoditas'!$B$3:$ZY$37, MATCH('Komoditas besar Nasional'!U$2,'raw-all-komoditas'!$B$3:$B$37,0), MATCH('Komoditas besar Nasional'!$B272,'raw-all-komoditas'!$B$3:$ZY$3,0))</f>
        <v>0</v>
      </c>
      <c r="V272" s="129">
        <f>INDEX('raw-all-komoditas'!$B$3:$ZY$37, MATCH('Komoditas besar Nasional'!V$2,'raw-all-komoditas'!$B$3:$B$37,0), MATCH('Komoditas besar Nasional'!$B272,'raw-all-komoditas'!$B$3:$ZY$3,0))</f>
        <v>0</v>
      </c>
      <c r="W272" s="129">
        <f>INDEX('raw-all-komoditas'!$B$3:$ZY$37, MATCH('Komoditas besar Nasional'!W$2,'raw-all-komoditas'!$B$3:$B$37,0), MATCH('Komoditas besar Nasional'!$B272,'raw-all-komoditas'!$B$3:$ZY$3,0))</f>
        <v>0</v>
      </c>
      <c r="X272" s="129">
        <f>INDEX('raw-all-komoditas'!$B$3:$ZY$37, MATCH('Komoditas besar Nasional'!X$2,'raw-all-komoditas'!$B$3:$B$37,0), MATCH('Komoditas besar Nasional'!$B272,'raw-all-komoditas'!$B$3:$ZY$3,0))</f>
        <v>0</v>
      </c>
      <c r="Y272" s="129">
        <f>INDEX('raw-all-komoditas'!$B$3:$ZY$37, MATCH('Komoditas besar Nasional'!Y$2,'raw-all-komoditas'!$B$3:$B$37,0), MATCH('Komoditas besar Nasional'!$B272,'raw-all-komoditas'!$B$3:$ZY$3,0))</f>
        <v>0</v>
      </c>
      <c r="Z272" s="129">
        <f>INDEX('raw-all-komoditas'!$B$3:$ZY$37, MATCH('Komoditas besar Nasional'!Z$2,'raw-all-komoditas'!$B$3:$B$37,0), MATCH('Komoditas besar Nasional'!$B272,'raw-all-komoditas'!$B$3:$ZY$3,0))</f>
        <v>0</v>
      </c>
      <c r="AA272" s="129">
        <f>INDEX('raw-all-komoditas'!$B$3:$ZY$37, MATCH('Komoditas besar Nasional'!AA$2,'raw-all-komoditas'!$B$3:$B$37,0), MATCH('Komoditas besar Nasional'!$B272,'raw-all-komoditas'!$B$3:$ZY$3,0))</f>
        <v>0</v>
      </c>
      <c r="AB272" s="129">
        <f>INDEX('raw-all-komoditas'!$B$3:$ZY$37, MATCH('Komoditas besar Nasional'!AB$2,'raw-all-komoditas'!$B$3:$B$37,0), MATCH('Komoditas besar Nasional'!$B272,'raw-all-komoditas'!$B$3:$ZY$3,0))</f>
        <v>0</v>
      </c>
      <c r="AC272" s="129">
        <f>INDEX('raw-all-komoditas'!$B$3:$ZY$37, MATCH('Komoditas besar Nasional'!AC$2,'raw-all-komoditas'!$B$3:$B$37,0), MATCH('Komoditas besar Nasional'!$B272,'raw-all-komoditas'!$B$3:$ZY$3,0))</f>
        <v>0</v>
      </c>
      <c r="AD272" s="129">
        <f>INDEX('raw-all-komoditas'!$B$3:$ZY$37, MATCH('Komoditas besar Nasional'!AD$2,'raw-all-komoditas'!$B$3:$B$37,0), MATCH('Komoditas besar Nasional'!$B272,'raw-all-komoditas'!$B$3:$ZY$3,0))</f>
        <v>0</v>
      </c>
      <c r="AE272" s="129">
        <f>INDEX('raw-all-komoditas'!$B$3:$ZY$37, MATCH('Komoditas besar Nasional'!AE$2,'raw-all-komoditas'!$B$3:$B$37,0), MATCH('Komoditas besar Nasional'!$B272,'raw-all-komoditas'!$B$3:$ZY$3,0))</f>
        <v>0</v>
      </c>
      <c r="AF272" s="129">
        <f>INDEX('raw-all-komoditas'!$B$3:$ZY$37, MATCH('Komoditas besar Nasional'!AF$2,'raw-all-komoditas'!$B$3:$B$37,0), MATCH('Komoditas besar Nasional'!$B272,'raw-all-komoditas'!$B$3:$ZY$3,0))</f>
        <v>0</v>
      </c>
      <c r="AG272" s="129">
        <f>INDEX('raw-all-komoditas'!$B$3:$ZY$37, MATCH('Komoditas besar Nasional'!AG$2,'raw-all-komoditas'!$B$3:$B$37,0), MATCH('Komoditas besar Nasional'!$B272,'raw-all-komoditas'!$B$3:$ZY$3,0))</f>
        <v>0</v>
      </c>
      <c r="AH272" s="129">
        <f>INDEX('raw-all-komoditas'!$B$3:$ZY$37, MATCH('Komoditas besar Nasional'!AH$2,'raw-all-komoditas'!$B$3:$B$37,0), MATCH('Komoditas besar Nasional'!$B272,'raw-all-komoditas'!$B$3:$ZY$3,0))</f>
        <v>0</v>
      </c>
      <c r="AI272" s="129">
        <f>INDEX('raw-all-komoditas'!$B$3:$ZY$37, MATCH('Komoditas besar Nasional'!AI$2,'raw-all-komoditas'!$B$3:$B$37,0), MATCH('Komoditas besar Nasional'!$B272,'raw-all-komoditas'!$B$3:$ZY$3,0))</f>
        <v>0</v>
      </c>
      <c r="AJ272" s="129">
        <f>INDEX('raw-all-komoditas'!$B$3:$ZY$37, MATCH('Komoditas besar Nasional'!AJ$2,'raw-all-komoditas'!$B$3:$B$37,0), MATCH('Komoditas besar Nasional'!$B272,'raw-all-komoditas'!$B$3:$ZY$3,0))</f>
        <v>0</v>
      </c>
      <c r="AK272" s="181"/>
      <c r="AL272" s="129">
        <f>INDEX('rank provinsi to commodity'!$B$3:$ZX$37, MATCH(AL$2,'rank provinsi to commodity'!$B$3:$B$37,0),MATCH($B272,'rank provinsi to commodity'!$B$3:$ZX$3,0))</f>
        <v>3</v>
      </c>
      <c r="AM272" s="129">
        <f>INDEX('rank provinsi to commodity'!$B$3:$ZX$37, MATCH(AM$2,'rank provinsi to commodity'!$B$3:$B$37,0),MATCH($B272,'rank provinsi to commodity'!$B$3:$ZX$3,0))</f>
        <v>5</v>
      </c>
      <c r="AN272" s="129">
        <f>INDEX('rank provinsi to commodity'!$B$3:$ZX$37, MATCH(AN$2,'rank provinsi to commodity'!$B$3:$B$37,0),MATCH($B272,'rank provinsi to commodity'!$B$3:$ZX$3,0))</f>
        <v>5</v>
      </c>
      <c r="AO272" s="129">
        <f>INDEX('rank provinsi to commodity'!$B$3:$ZX$37, MATCH(AO$2,'rank provinsi to commodity'!$B$3:$B$37,0),MATCH($B272,'rank provinsi to commodity'!$B$3:$ZX$3,0))</f>
        <v>5</v>
      </c>
      <c r="AP272" s="129">
        <f>INDEX('rank provinsi to commodity'!$B$3:$ZX$37, MATCH(AP$2,'rank provinsi to commodity'!$B$3:$B$37,0),MATCH($B272,'rank provinsi to commodity'!$B$3:$ZX$3,0))</f>
        <v>5</v>
      </c>
      <c r="AQ272" s="129">
        <f>INDEX('rank provinsi to commodity'!$B$3:$ZX$37, MATCH(AQ$2,'rank provinsi to commodity'!$B$3:$B$37,0),MATCH($B272,'rank provinsi to commodity'!$B$3:$ZX$3,0))</f>
        <v>5</v>
      </c>
      <c r="AR272" s="129">
        <f>INDEX('rank provinsi to commodity'!$B$3:$ZX$37, MATCH(AR$2,'rank provinsi to commodity'!$B$3:$B$37,0),MATCH($B272,'rank provinsi to commodity'!$B$3:$ZX$3,0))</f>
        <v>5</v>
      </c>
      <c r="AS272" s="129">
        <f>INDEX('rank provinsi to commodity'!$B$3:$ZX$37, MATCH(AS$2,'rank provinsi to commodity'!$B$3:$B$37,0),MATCH($B272,'rank provinsi to commodity'!$B$3:$ZX$3,0))</f>
        <v>5</v>
      </c>
      <c r="AT272" s="129">
        <f>INDEX('rank provinsi to commodity'!$B$3:$ZX$37, MATCH(AT$2,'rank provinsi to commodity'!$B$3:$B$37,0),MATCH($B272,'rank provinsi to commodity'!$B$3:$ZX$3,0))</f>
        <v>5</v>
      </c>
      <c r="AU272" s="129">
        <f>INDEX('rank provinsi to commodity'!$B$3:$ZX$37, MATCH(AU$2,'rank provinsi to commodity'!$B$3:$B$37,0),MATCH($B272,'rank provinsi to commodity'!$B$3:$ZX$3,0))</f>
        <v>5</v>
      </c>
      <c r="AV272" s="129">
        <f>INDEX('rank provinsi to commodity'!$B$3:$ZX$37, MATCH(AV$2,'rank provinsi to commodity'!$B$3:$B$37,0),MATCH($B272,'rank provinsi to commodity'!$B$3:$ZX$3,0))</f>
        <v>5</v>
      </c>
      <c r="AW272" s="129">
        <f>INDEX('rank provinsi to commodity'!$B$3:$ZX$37, MATCH(AW$2,'rank provinsi to commodity'!$B$3:$B$37,0),MATCH($B272,'rank provinsi to commodity'!$B$3:$ZX$3,0))</f>
        <v>4</v>
      </c>
      <c r="AX272" s="129">
        <f>INDEX('rank provinsi to commodity'!$B$3:$ZX$37, MATCH(AX$2,'rank provinsi to commodity'!$B$3:$B$37,0),MATCH($B272,'rank provinsi to commodity'!$B$3:$ZX$3,0))</f>
        <v>1</v>
      </c>
      <c r="AY272" s="129">
        <f>INDEX('rank provinsi to commodity'!$B$3:$ZX$37, MATCH(AY$2,'rank provinsi to commodity'!$B$3:$B$37,0),MATCH($B272,'rank provinsi to commodity'!$B$3:$ZX$3,0))</f>
        <v>5</v>
      </c>
      <c r="AZ272" s="129">
        <f>INDEX('rank provinsi to commodity'!$B$3:$ZX$37, MATCH(AZ$2,'rank provinsi to commodity'!$B$3:$B$37,0),MATCH($B272,'rank provinsi to commodity'!$B$3:$ZX$3,0))</f>
        <v>2</v>
      </c>
      <c r="BA272" s="129">
        <f>INDEX('rank provinsi to commodity'!$B$3:$ZX$37, MATCH(BA$2,'rank provinsi to commodity'!$B$3:$B$37,0),MATCH($B272,'rank provinsi to commodity'!$B$3:$ZX$3,0))</f>
        <v>5</v>
      </c>
      <c r="BB272" s="129">
        <f>INDEX('rank provinsi to commodity'!$B$3:$ZX$37, MATCH(BB$2,'rank provinsi to commodity'!$B$3:$B$37,0),MATCH($B272,'rank provinsi to commodity'!$B$3:$ZX$3,0))</f>
        <v>5</v>
      </c>
      <c r="BC272" s="129">
        <f>INDEX('rank provinsi to commodity'!$B$3:$ZX$37, MATCH(BC$2,'rank provinsi to commodity'!$B$3:$B$37,0),MATCH($B272,'rank provinsi to commodity'!$B$3:$ZX$3,0))</f>
        <v>5</v>
      </c>
      <c r="BD272" s="129">
        <f>INDEX('rank provinsi to commodity'!$B$3:$ZX$37, MATCH(BD$2,'rank provinsi to commodity'!$B$3:$B$37,0),MATCH($B272,'rank provinsi to commodity'!$B$3:$ZX$3,0))</f>
        <v>5</v>
      </c>
      <c r="BE272" s="129">
        <f>INDEX('rank provinsi to commodity'!$B$3:$ZX$37, MATCH(BE$2,'rank provinsi to commodity'!$B$3:$B$37,0),MATCH($B272,'rank provinsi to commodity'!$B$3:$ZX$3,0))</f>
        <v>5</v>
      </c>
      <c r="BF272" s="129">
        <f>INDEX('rank provinsi to commodity'!$B$3:$ZX$37, MATCH(BF$2,'rank provinsi to commodity'!$B$3:$B$37,0),MATCH($B272,'rank provinsi to commodity'!$B$3:$ZX$3,0))</f>
        <v>5</v>
      </c>
      <c r="BG272" s="129">
        <f>INDEX('rank provinsi to commodity'!$B$3:$ZX$37, MATCH(BG$2,'rank provinsi to commodity'!$B$3:$B$37,0),MATCH($B272,'rank provinsi to commodity'!$B$3:$ZX$3,0))</f>
        <v>5</v>
      </c>
      <c r="BH272" s="129">
        <f>INDEX('rank provinsi to commodity'!$B$3:$ZX$37, MATCH(BH$2,'rank provinsi to commodity'!$B$3:$B$37,0),MATCH($B272,'rank provinsi to commodity'!$B$3:$ZX$3,0))</f>
        <v>5</v>
      </c>
      <c r="BI272" s="129">
        <f>INDEX('rank provinsi to commodity'!$B$3:$ZX$37, MATCH(BI$2,'rank provinsi to commodity'!$B$3:$B$37,0),MATCH($B272,'rank provinsi to commodity'!$B$3:$ZX$3,0))</f>
        <v>5</v>
      </c>
      <c r="BJ272" s="129">
        <f>INDEX('rank provinsi to commodity'!$B$3:$ZX$37, MATCH(BJ$2,'rank provinsi to commodity'!$B$3:$B$37,0),MATCH($B272,'rank provinsi to commodity'!$B$3:$ZX$3,0))</f>
        <v>5</v>
      </c>
      <c r="BK272" s="129">
        <f>INDEX('rank provinsi to commodity'!$B$3:$ZX$37, MATCH(BK$2,'rank provinsi to commodity'!$B$3:$B$37,0),MATCH($B272,'rank provinsi to commodity'!$B$3:$ZX$3,0))</f>
        <v>5</v>
      </c>
      <c r="BL272" s="129">
        <f>INDEX('rank provinsi to commodity'!$B$3:$ZX$37, MATCH(BL$2,'rank provinsi to commodity'!$B$3:$B$37,0),MATCH($B272,'rank provinsi to commodity'!$B$3:$ZX$3,0))</f>
        <v>5</v>
      </c>
      <c r="BM272" s="129">
        <f>INDEX('rank provinsi to commodity'!$B$3:$ZX$37, MATCH(BM$2,'rank provinsi to commodity'!$B$3:$B$37,0),MATCH($B272,'rank provinsi to commodity'!$B$3:$ZX$3,0))</f>
        <v>5</v>
      </c>
      <c r="BN272" s="129">
        <f>INDEX('rank provinsi to commodity'!$B$3:$ZX$37, MATCH(BN$2,'rank provinsi to commodity'!$B$3:$B$37,0),MATCH($B272,'rank provinsi to commodity'!$B$3:$ZX$3,0))</f>
        <v>5</v>
      </c>
      <c r="BO272" s="129">
        <f>INDEX('rank provinsi to commodity'!$B$3:$ZX$37, MATCH(BO$2,'rank provinsi to commodity'!$B$3:$B$37,0),MATCH($B272,'rank provinsi to commodity'!$B$3:$ZX$3,0))</f>
        <v>5</v>
      </c>
      <c r="BP272" s="129">
        <f>INDEX('rank provinsi to commodity'!$B$3:$ZX$37, MATCH(BP$2,'rank provinsi to commodity'!$B$3:$B$37,0),MATCH($B272,'rank provinsi to commodity'!$B$3:$ZX$3,0))</f>
        <v>5</v>
      </c>
      <c r="BQ272" s="129">
        <f>INDEX('rank provinsi to commodity'!$B$3:$ZX$37, MATCH(BQ$2,'rank provinsi to commodity'!$B$3:$B$37,0),MATCH($B272,'rank provinsi to commodity'!$B$3:$ZX$3,0))</f>
        <v>5</v>
      </c>
      <c r="BR272" s="129">
        <f>INDEX('rank provinsi to commodity'!$B$3:$ZX$37, MATCH(BR$2,'rank provinsi to commodity'!$B$3:$B$37,0),MATCH($B272,'rank provinsi to commodity'!$B$3:$ZX$3,0))</f>
        <v>5</v>
      </c>
      <c r="BS272" s="174">
        <f>INDEX('rank provinsi to commodity'!$B$3:$ZX$37, MATCH(BS$2,'rank provinsi to commodity'!$B$3:$B$37,0),MATCH($B272,'rank provinsi to commodity'!$B$3:$ZX$3,0))</f>
        <v>5</v>
      </c>
      <c r="BT272" s="181"/>
      <c r="BU272" s="190" t="s">
        <v>865</v>
      </c>
      <c r="BV272" s="150" t="s">
        <v>1035</v>
      </c>
      <c r="BW272" s="129">
        <f>INDEX('raw-all-komoditas'!$B$3:$ZY$37, MATCH('Komoditas besar Nasional'!BW$2,'raw-all-komoditas'!$B$3:$B$37,0), MATCH('Komoditas besar Nasional'!$BV272,'raw-all-komoditas'!$B$3:$ZY$3,0))</f>
        <v>2</v>
      </c>
      <c r="BX272" s="129">
        <f>INDEX('raw-all-komoditas'!$B$3:$ZY$37, MATCH('Komoditas besar Nasional'!BX$2,'raw-all-komoditas'!$B$3:$B$37,0), MATCH('Komoditas besar Nasional'!$BV272,'raw-all-komoditas'!$B$3:$ZY$3,0))</f>
        <v>0</v>
      </c>
      <c r="BY272" s="129">
        <f>INDEX('raw-all-komoditas'!$B$3:$ZY$37, MATCH('Komoditas besar Nasional'!BY$2,'raw-all-komoditas'!$B$3:$B$37,0), MATCH('Komoditas besar Nasional'!$BV272,'raw-all-komoditas'!$B$3:$ZY$3,0))</f>
        <v>0</v>
      </c>
      <c r="BZ272" s="129">
        <f>INDEX('raw-all-komoditas'!$B$3:$ZY$37, MATCH('Komoditas besar Nasional'!BZ$2,'raw-all-komoditas'!$B$3:$B$37,0), MATCH('Komoditas besar Nasional'!$BV272,'raw-all-komoditas'!$B$3:$ZY$3,0))</f>
        <v>0</v>
      </c>
      <c r="CA272" s="129">
        <f>INDEX('raw-all-komoditas'!$B$3:$ZY$37, MATCH('Komoditas besar Nasional'!CA$2,'raw-all-komoditas'!$B$3:$B$37,0), MATCH('Komoditas besar Nasional'!$BV272,'raw-all-komoditas'!$B$3:$ZY$3,0))</f>
        <v>0</v>
      </c>
      <c r="CB272" s="129">
        <f>INDEX('raw-all-komoditas'!$B$3:$ZY$37, MATCH('Komoditas besar Nasional'!CB$2,'raw-all-komoditas'!$B$3:$B$37,0), MATCH('Komoditas besar Nasional'!$BV272,'raw-all-komoditas'!$B$3:$ZY$3,0))</f>
        <v>0</v>
      </c>
      <c r="CC272" s="129">
        <f>INDEX('raw-all-komoditas'!$B$3:$ZY$37, MATCH('Komoditas besar Nasional'!CC$2,'raw-all-komoditas'!$B$3:$B$37,0), MATCH('Komoditas besar Nasional'!$BV272,'raw-all-komoditas'!$B$3:$ZY$3,0))</f>
        <v>0</v>
      </c>
      <c r="CD272" s="129">
        <f>INDEX('raw-all-komoditas'!$B$3:$ZY$37, MATCH('Komoditas besar Nasional'!CD$2,'raw-all-komoditas'!$B$3:$B$37,0), MATCH('Komoditas besar Nasional'!$BV272,'raw-all-komoditas'!$B$3:$ZY$3,0))</f>
        <v>0</v>
      </c>
      <c r="CE272" s="129">
        <f>INDEX('raw-all-komoditas'!$B$3:$ZY$37, MATCH('Komoditas besar Nasional'!CE$2,'raw-all-komoditas'!$B$3:$B$37,0), MATCH('Komoditas besar Nasional'!$BV272,'raw-all-komoditas'!$B$3:$ZY$3,0))</f>
        <v>0</v>
      </c>
      <c r="CF272" s="129">
        <f>INDEX('raw-all-komoditas'!$B$3:$ZY$37, MATCH('Komoditas besar Nasional'!CF$2,'raw-all-komoditas'!$B$3:$B$37,0), MATCH('Komoditas besar Nasional'!$BV272,'raw-all-komoditas'!$B$3:$ZY$3,0))</f>
        <v>0</v>
      </c>
      <c r="CG272" s="129">
        <f>INDEX('raw-all-komoditas'!$B$3:$ZY$37, MATCH('Komoditas besar Nasional'!CG$2,'raw-all-komoditas'!$B$3:$B$37,0), MATCH('Komoditas besar Nasional'!$BV272,'raw-all-komoditas'!$B$3:$ZY$3,0))</f>
        <v>0</v>
      </c>
      <c r="CH272" s="129">
        <f>INDEX('raw-all-komoditas'!$B$3:$ZY$37, MATCH('Komoditas besar Nasional'!CH$2,'raw-all-komoditas'!$B$3:$B$37,0), MATCH('Komoditas besar Nasional'!$BV272,'raw-all-komoditas'!$B$3:$ZY$3,0))</f>
        <v>1</v>
      </c>
      <c r="CI272" s="129">
        <f>INDEX('raw-all-komoditas'!$B$3:$ZY$37, MATCH('Komoditas besar Nasional'!CI$2,'raw-all-komoditas'!$B$3:$B$37,0), MATCH('Komoditas besar Nasional'!$BV272,'raw-all-komoditas'!$B$3:$ZY$3,0))</f>
        <v>55</v>
      </c>
      <c r="CJ272" s="129">
        <f>INDEX('raw-all-komoditas'!$B$3:$ZY$37, MATCH('Komoditas besar Nasional'!CJ$2,'raw-all-komoditas'!$B$3:$B$37,0), MATCH('Komoditas besar Nasional'!$BV272,'raw-all-komoditas'!$B$3:$ZY$3,0))</f>
        <v>0</v>
      </c>
      <c r="CK272" s="129">
        <f>INDEX('raw-all-komoditas'!$B$3:$ZY$37, MATCH('Komoditas besar Nasional'!CK$2,'raw-all-komoditas'!$B$3:$B$37,0), MATCH('Komoditas besar Nasional'!$BV272,'raw-all-komoditas'!$B$3:$ZY$3,0))</f>
        <v>4</v>
      </c>
      <c r="CL272" s="129">
        <f>INDEX('raw-all-komoditas'!$B$3:$ZY$37, MATCH('Komoditas besar Nasional'!CL$2,'raw-all-komoditas'!$B$3:$B$37,0), MATCH('Komoditas besar Nasional'!$BV272,'raw-all-komoditas'!$B$3:$ZY$3,0))</f>
        <v>0</v>
      </c>
      <c r="CM272" s="129">
        <f>INDEX('raw-all-komoditas'!$B$3:$ZY$37, MATCH('Komoditas besar Nasional'!CM$2,'raw-all-komoditas'!$B$3:$B$37,0), MATCH('Komoditas besar Nasional'!$BV272,'raw-all-komoditas'!$B$3:$ZY$3,0))</f>
        <v>0</v>
      </c>
      <c r="CN272" s="129">
        <f>INDEX('raw-all-komoditas'!$B$3:$ZY$37, MATCH('Komoditas besar Nasional'!CN$2,'raw-all-komoditas'!$B$3:$B$37,0), MATCH('Komoditas besar Nasional'!$BV272,'raw-all-komoditas'!$B$3:$ZY$3,0))</f>
        <v>0</v>
      </c>
      <c r="CO272" s="129">
        <f>INDEX('raw-all-komoditas'!$B$3:$ZY$37, MATCH('Komoditas besar Nasional'!CO$2,'raw-all-komoditas'!$B$3:$B$37,0), MATCH('Komoditas besar Nasional'!$BV272,'raw-all-komoditas'!$B$3:$ZY$3,0))</f>
        <v>0</v>
      </c>
      <c r="CP272" s="129">
        <f>INDEX('raw-all-komoditas'!$B$3:$ZY$37, MATCH('Komoditas besar Nasional'!CP$2,'raw-all-komoditas'!$B$3:$B$37,0), MATCH('Komoditas besar Nasional'!$BV272,'raw-all-komoditas'!$B$3:$ZY$3,0))</f>
        <v>0</v>
      </c>
      <c r="CQ272" s="129">
        <f>INDEX('raw-all-komoditas'!$B$3:$ZY$37, MATCH('Komoditas besar Nasional'!CQ$2,'raw-all-komoditas'!$B$3:$B$37,0), MATCH('Komoditas besar Nasional'!$BV272,'raw-all-komoditas'!$B$3:$ZY$3,0))</f>
        <v>0</v>
      </c>
      <c r="CR272" s="129">
        <f>INDEX('raw-all-komoditas'!$B$3:$ZY$37, MATCH('Komoditas besar Nasional'!CR$2,'raw-all-komoditas'!$B$3:$B$37,0), MATCH('Komoditas besar Nasional'!$BV272,'raw-all-komoditas'!$B$3:$ZY$3,0))</f>
        <v>0</v>
      </c>
      <c r="CS272" s="129">
        <f>INDEX('raw-all-komoditas'!$B$3:$ZY$37, MATCH('Komoditas besar Nasional'!CS$2,'raw-all-komoditas'!$B$3:$B$37,0), MATCH('Komoditas besar Nasional'!$BV272,'raw-all-komoditas'!$B$3:$ZY$3,0))</f>
        <v>0</v>
      </c>
      <c r="CT272" s="129">
        <f>INDEX('raw-all-komoditas'!$B$3:$ZY$37, MATCH('Komoditas besar Nasional'!CT$2,'raw-all-komoditas'!$B$3:$B$37,0), MATCH('Komoditas besar Nasional'!$BV272,'raw-all-komoditas'!$B$3:$ZY$3,0))</f>
        <v>0</v>
      </c>
      <c r="CU272" s="129">
        <f>INDEX('raw-all-komoditas'!$B$3:$ZY$37, MATCH('Komoditas besar Nasional'!CU$2,'raw-all-komoditas'!$B$3:$B$37,0), MATCH('Komoditas besar Nasional'!$BV272,'raw-all-komoditas'!$B$3:$ZY$3,0))</f>
        <v>0</v>
      </c>
      <c r="CV272" s="129">
        <f>INDEX('raw-all-komoditas'!$B$3:$ZY$37, MATCH('Komoditas besar Nasional'!CV$2,'raw-all-komoditas'!$B$3:$B$37,0), MATCH('Komoditas besar Nasional'!$BV272,'raw-all-komoditas'!$B$3:$ZY$3,0))</f>
        <v>0</v>
      </c>
      <c r="CW272" s="129">
        <f>INDEX('raw-all-komoditas'!$B$3:$ZY$37, MATCH('Komoditas besar Nasional'!CW$2,'raw-all-komoditas'!$B$3:$B$37,0), MATCH('Komoditas besar Nasional'!$BV272,'raw-all-komoditas'!$B$3:$ZY$3,0))</f>
        <v>0</v>
      </c>
      <c r="CX272" s="129">
        <f>INDEX('raw-all-komoditas'!$B$3:$ZY$37, MATCH('Komoditas besar Nasional'!CX$2,'raw-all-komoditas'!$B$3:$B$37,0), MATCH('Komoditas besar Nasional'!$BV272,'raw-all-komoditas'!$B$3:$ZY$3,0))</f>
        <v>0</v>
      </c>
      <c r="CY272" s="129">
        <f>INDEX('raw-all-komoditas'!$B$3:$ZY$37, MATCH('Komoditas besar Nasional'!CY$2,'raw-all-komoditas'!$B$3:$B$37,0), MATCH('Komoditas besar Nasional'!$BV272,'raw-all-komoditas'!$B$3:$ZY$3,0))</f>
        <v>0</v>
      </c>
      <c r="CZ272" s="129">
        <f>INDEX('raw-all-komoditas'!$B$3:$ZY$37, MATCH('Komoditas besar Nasional'!CZ$2,'raw-all-komoditas'!$B$3:$B$37,0), MATCH('Komoditas besar Nasional'!$BV272,'raw-all-komoditas'!$B$3:$ZY$3,0))</f>
        <v>0</v>
      </c>
      <c r="DA272" s="129">
        <f>INDEX('raw-all-komoditas'!$B$3:$ZY$37, MATCH('Komoditas besar Nasional'!DA$2,'raw-all-komoditas'!$B$3:$B$37,0), MATCH('Komoditas besar Nasional'!$BV272,'raw-all-komoditas'!$B$3:$ZY$3,0))</f>
        <v>0</v>
      </c>
      <c r="DB272" s="129">
        <f>INDEX('raw-all-komoditas'!$B$3:$ZY$37, MATCH('Komoditas besar Nasional'!DB$2,'raw-all-komoditas'!$B$3:$B$37,0), MATCH('Komoditas besar Nasional'!$BV272,'raw-all-komoditas'!$B$3:$ZY$3,0))</f>
        <v>0</v>
      </c>
      <c r="DC272" s="129">
        <f>INDEX('raw-all-komoditas'!$B$3:$ZY$37, MATCH('Komoditas besar Nasional'!DC$2,'raw-all-komoditas'!$B$3:$B$37,0), MATCH('Komoditas besar Nasional'!$BV272,'raw-all-komoditas'!$B$3:$ZY$3,0))</f>
        <v>0</v>
      </c>
      <c r="DD272" s="129">
        <f>INDEX('raw-all-komoditas'!$B$3:$ZY$37, MATCH('Komoditas besar Nasional'!DD$2,'raw-all-komoditas'!$B$3:$B$37,0), MATCH('Komoditas besar Nasional'!$BV272,'raw-all-komoditas'!$B$3:$ZY$3,0))</f>
        <v>0</v>
      </c>
      <c r="DF272" s="159" t="str">
        <f t="shared" si="38"/>
        <v>Kurang dari 250M</v>
      </c>
      <c r="DG272" s="159" t="str">
        <f t="shared" si="39"/>
        <v>Kurang dari 250M</v>
      </c>
      <c r="DH272" s="159" t="str">
        <f t="shared" si="40"/>
        <v>Kurang dari 250M</v>
      </c>
      <c r="DI272" s="159" t="str">
        <f t="shared" si="41"/>
        <v>Kurang dari 250M</v>
      </c>
      <c r="DJ272" s="159" t="str">
        <f t="shared" si="42"/>
        <v>Kurang dari 250M</v>
      </c>
      <c r="DK272" s="159" t="str">
        <f t="shared" si="43"/>
        <v>Kurang dari 250M</v>
      </c>
      <c r="DL272" s="159" t="str">
        <f t="shared" si="44"/>
        <v>Kurang dari 250M</v>
      </c>
      <c r="DM272" s="159" t="str">
        <f t="shared" si="45"/>
        <v>Kurang dari 250M</v>
      </c>
      <c r="DN272" s="159" t="str">
        <f t="shared" si="46"/>
        <v>Kurang dari 250M</v>
      </c>
      <c r="DO272" s="159" t="str">
        <f t="shared" si="47"/>
        <v>Kurang dari 250M</v>
      </c>
      <c r="DP272" s="159" t="str">
        <f t="shared" si="48"/>
        <v>Kurang dari 250M</v>
      </c>
      <c r="DQ272" s="159" t="str">
        <f t="shared" si="49"/>
        <v>Kurang dari 250M</v>
      </c>
      <c r="DR272" s="159" t="str">
        <f t="shared" si="50"/>
        <v>Kurang dari 250M</v>
      </c>
      <c r="DS272" s="159" t="str">
        <f t="shared" si="51"/>
        <v>Kurang dari 250M</v>
      </c>
      <c r="DT272" s="159" t="str">
        <f t="shared" si="52"/>
        <v>Kurang dari 250M</v>
      </c>
      <c r="DU272" s="159" t="str">
        <f t="shared" si="53"/>
        <v>Kurang dari 250M</v>
      </c>
      <c r="DV272" s="159" t="str">
        <f t="shared" si="54"/>
        <v>Kurang dari 250M</v>
      </c>
      <c r="DW272" s="159" t="str">
        <f t="shared" si="55"/>
        <v>Kurang dari 250M</v>
      </c>
      <c r="DX272" s="159" t="str">
        <f t="shared" si="56"/>
        <v>Kurang dari 250M</v>
      </c>
      <c r="DY272" s="159" t="str">
        <f t="shared" si="57"/>
        <v>Kurang dari 250M</v>
      </c>
      <c r="DZ272" s="159" t="str">
        <f t="shared" si="58"/>
        <v>Kurang dari 250M</v>
      </c>
      <c r="EA272" s="159" t="str">
        <f t="shared" si="59"/>
        <v>Kurang dari 250M</v>
      </c>
      <c r="EB272" s="159" t="str">
        <f t="shared" si="60"/>
        <v>Kurang dari 250M</v>
      </c>
      <c r="EC272" s="159" t="str">
        <f t="shared" si="61"/>
        <v>Kurang dari 250M</v>
      </c>
      <c r="ED272" s="159" t="str">
        <f t="shared" si="62"/>
        <v>Kurang dari 250M</v>
      </c>
      <c r="EE272" s="159" t="str">
        <f t="shared" si="63"/>
        <v>Kurang dari 250M</v>
      </c>
      <c r="EF272" s="159" t="str">
        <f t="shared" si="64"/>
        <v>Kurang dari 250M</v>
      </c>
      <c r="EG272" s="159" t="str">
        <f t="shared" si="65"/>
        <v>Kurang dari 250M</v>
      </c>
      <c r="EH272" s="159" t="str">
        <f t="shared" si="66"/>
        <v>Kurang dari 250M</v>
      </c>
      <c r="EI272" s="159" t="str">
        <f t="shared" si="67"/>
        <v>Kurang dari 250M</v>
      </c>
      <c r="EJ272" s="159" t="str">
        <f t="shared" si="68"/>
        <v>Kurang dari 250M</v>
      </c>
      <c r="EK272" s="159" t="str">
        <f t="shared" si="69"/>
        <v>Kurang dari 250M</v>
      </c>
      <c r="EL272" s="159" t="str">
        <f t="shared" si="70"/>
        <v>Kurang dari 250M</v>
      </c>
      <c r="EM272" s="159" t="str">
        <f t="shared" si="71"/>
        <v>Kurang dari 250M</v>
      </c>
    </row>
    <row r="273" spans="1:143" ht="28.8" x14ac:dyDescent="0.3">
      <c r="A273" s="113" t="s">
        <v>912</v>
      </c>
      <c r="B273" s="114" t="s">
        <v>1296</v>
      </c>
      <c r="C273" s="129">
        <f>INDEX('raw-all-komoditas'!$B$3:$ZY$37, MATCH('Komoditas besar Nasional'!C$2,'raw-all-komoditas'!$B$3:$B$37,0), MATCH('Komoditas besar Nasional'!$B273,'raw-all-komoditas'!$B$3:$ZY$3,0))</f>
        <v>0.31624999999999998</v>
      </c>
      <c r="D273" s="129">
        <f>INDEX('raw-all-komoditas'!$B$3:$ZY$37, MATCH('Komoditas besar Nasional'!D$2,'raw-all-komoditas'!$B$3:$B$37,0), MATCH('Komoditas besar Nasional'!$B273,'raw-all-komoditas'!$B$3:$ZY$3,0))</f>
        <v>8.6168650000000007</v>
      </c>
      <c r="E273" s="129">
        <f>INDEX('raw-all-komoditas'!$B$3:$ZY$37, MATCH('Komoditas besar Nasional'!E$2,'raw-all-komoditas'!$B$3:$B$37,0), MATCH('Komoditas besar Nasional'!$B273,'raw-all-komoditas'!$B$3:$ZY$3,0))</f>
        <v>1.88256</v>
      </c>
      <c r="F273" s="129">
        <f>INDEX('raw-all-komoditas'!$B$3:$ZY$37, MATCH('Komoditas besar Nasional'!F$2,'raw-all-komoditas'!$B$3:$B$37,0), MATCH('Komoditas besar Nasional'!$B273,'raw-all-komoditas'!$B$3:$ZY$3,0))</f>
        <v>50.892600000000002</v>
      </c>
      <c r="G273" s="129">
        <f>INDEX('raw-all-komoditas'!$B$3:$ZY$37, MATCH('Komoditas besar Nasional'!G$2,'raw-all-komoditas'!$B$3:$B$37,0), MATCH('Komoditas besar Nasional'!$B273,'raw-all-komoditas'!$B$3:$ZY$3,0))</f>
        <v>9.8588100000000001</v>
      </c>
      <c r="H273" s="129">
        <f>INDEX('raw-all-komoditas'!$B$3:$ZY$37, MATCH('Komoditas besar Nasional'!H$2,'raw-all-komoditas'!$B$3:$B$37,0), MATCH('Komoditas besar Nasional'!$B273,'raw-all-komoditas'!$B$3:$ZY$3,0))</f>
        <v>98.470038000000002</v>
      </c>
      <c r="I273" s="129">
        <f>INDEX('raw-all-komoditas'!$B$3:$ZY$37, MATCH('Komoditas besar Nasional'!I$2,'raw-all-komoditas'!$B$3:$B$37,0), MATCH('Komoditas besar Nasional'!$B273,'raw-all-komoditas'!$B$3:$ZY$3,0))</f>
        <v>0</v>
      </c>
      <c r="J273" s="129">
        <f>INDEX('raw-all-komoditas'!$B$3:$ZY$37, MATCH('Komoditas besar Nasional'!J$2,'raw-all-komoditas'!$B$3:$B$37,0), MATCH('Komoditas besar Nasional'!$B273,'raw-all-komoditas'!$B$3:$ZY$3,0))</f>
        <v>0</v>
      </c>
      <c r="K273" s="129">
        <f>INDEX('raw-all-komoditas'!$B$3:$ZY$37, MATCH('Komoditas besar Nasional'!K$2,'raw-all-komoditas'!$B$3:$B$37,0), MATCH('Komoditas besar Nasional'!$B273,'raw-all-komoditas'!$B$3:$ZY$3,0))</f>
        <v>0</v>
      </c>
      <c r="L273" s="129">
        <f>INDEX('raw-all-komoditas'!$B$3:$ZY$37, MATCH('Komoditas besar Nasional'!L$2,'raw-all-komoditas'!$B$3:$B$37,0), MATCH('Komoditas besar Nasional'!$B273,'raw-all-komoditas'!$B$3:$ZY$3,0))</f>
        <v>0</v>
      </c>
      <c r="M273" s="129">
        <f>INDEX('raw-all-komoditas'!$B$3:$ZY$37, MATCH('Komoditas besar Nasional'!M$2,'raw-all-komoditas'!$B$3:$B$37,0), MATCH('Komoditas besar Nasional'!$B273,'raw-all-komoditas'!$B$3:$ZY$3,0))</f>
        <v>0</v>
      </c>
      <c r="N273" s="129">
        <f>INDEX('raw-all-komoditas'!$B$3:$ZY$37, MATCH('Komoditas besar Nasional'!N$2,'raw-all-komoditas'!$B$3:$B$37,0), MATCH('Komoditas besar Nasional'!$B273,'raw-all-komoditas'!$B$3:$ZY$3,0))</f>
        <v>2.0719630000000002</v>
      </c>
      <c r="O273" s="129">
        <f>INDEX('raw-all-komoditas'!$B$3:$ZY$37, MATCH('Komoditas besar Nasional'!O$2,'raw-all-komoditas'!$B$3:$B$37,0), MATCH('Komoditas besar Nasional'!$B273,'raw-all-komoditas'!$B$3:$ZY$3,0))</f>
        <v>14.676069</v>
      </c>
      <c r="P273" s="129">
        <f>INDEX('raw-all-komoditas'!$B$3:$ZY$37, MATCH('Komoditas besar Nasional'!P$2,'raw-all-komoditas'!$B$3:$B$37,0), MATCH('Komoditas besar Nasional'!$B273,'raw-all-komoditas'!$B$3:$ZY$3,0))</f>
        <v>0</v>
      </c>
      <c r="Q273" s="129">
        <f>INDEX('raw-all-komoditas'!$B$3:$ZY$37, MATCH('Komoditas besar Nasional'!Q$2,'raw-all-komoditas'!$B$3:$B$37,0), MATCH('Komoditas besar Nasional'!$B273,'raw-all-komoditas'!$B$3:$ZY$3,0))</f>
        <v>0.69396800000000003</v>
      </c>
      <c r="R273" s="129">
        <f>INDEX('raw-all-komoditas'!$B$3:$ZY$37, MATCH('Komoditas besar Nasional'!R$2,'raw-all-komoditas'!$B$3:$B$37,0), MATCH('Komoditas besar Nasional'!$B273,'raw-all-komoditas'!$B$3:$ZY$3,0))</f>
        <v>0.42915500000000001</v>
      </c>
      <c r="S273" s="129">
        <f>INDEX('raw-all-komoditas'!$B$3:$ZY$37, MATCH('Komoditas besar Nasional'!S$2,'raw-all-komoditas'!$B$3:$B$37,0), MATCH('Komoditas besar Nasional'!$B273,'raw-all-komoditas'!$B$3:$ZY$3,0))</f>
        <v>0</v>
      </c>
      <c r="T273" s="129">
        <f>INDEX('raw-all-komoditas'!$B$3:$ZY$37, MATCH('Komoditas besar Nasional'!T$2,'raw-all-komoditas'!$B$3:$B$37,0), MATCH('Komoditas besar Nasional'!$B273,'raw-all-komoditas'!$B$3:$ZY$3,0))</f>
        <v>0</v>
      </c>
      <c r="U273" s="129">
        <f>INDEX('raw-all-komoditas'!$B$3:$ZY$37, MATCH('Komoditas besar Nasional'!U$2,'raw-all-komoditas'!$B$3:$B$37,0), MATCH('Komoditas besar Nasional'!$B273,'raw-all-komoditas'!$B$3:$ZY$3,0))</f>
        <v>0</v>
      </c>
      <c r="V273" s="129">
        <f>INDEX('raw-all-komoditas'!$B$3:$ZY$37, MATCH('Komoditas besar Nasional'!V$2,'raw-all-komoditas'!$B$3:$B$37,0), MATCH('Komoditas besar Nasional'!$B273,'raw-all-komoditas'!$B$3:$ZY$3,0))</f>
        <v>80.982465000000005</v>
      </c>
      <c r="W273" s="129">
        <f>INDEX('raw-all-komoditas'!$B$3:$ZY$37, MATCH('Komoditas besar Nasional'!W$2,'raw-all-komoditas'!$B$3:$B$37,0), MATCH('Komoditas besar Nasional'!$B273,'raw-all-komoditas'!$B$3:$ZY$3,0))</f>
        <v>0.53591999999999995</v>
      </c>
      <c r="X273" s="129">
        <f>INDEX('raw-all-komoditas'!$B$3:$ZY$37, MATCH('Komoditas besar Nasional'!X$2,'raw-all-komoditas'!$B$3:$B$37,0), MATCH('Komoditas besar Nasional'!$B273,'raw-all-komoditas'!$B$3:$ZY$3,0))</f>
        <v>3.8722750000000001</v>
      </c>
      <c r="Y273" s="129">
        <f>INDEX('raw-all-komoditas'!$B$3:$ZY$37, MATCH('Komoditas besar Nasional'!Y$2,'raw-all-komoditas'!$B$3:$B$37,0), MATCH('Komoditas besar Nasional'!$B273,'raw-all-komoditas'!$B$3:$ZY$3,0))</f>
        <v>5.4833749999999997</v>
      </c>
      <c r="Z273" s="129">
        <f>INDEX('raw-all-komoditas'!$B$3:$ZY$37, MATCH('Komoditas besar Nasional'!Z$2,'raw-all-komoditas'!$B$3:$B$37,0), MATCH('Komoditas besar Nasional'!$B273,'raw-all-komoditas'!$B$3:$ZY$3,0))</f>
        <v>1.572675</v>
      </c>
      <c r="AA273" s="129">
        <f>INDEX('raw-all-komoditas'!$B$3:$ZY$37, MATCH('Komoditas besar Nasional'!AA$2,'raw-all-komoditas'!$B$3:$B$37,0), MATCH('Komoditas besar Nasional'!$B273,'raw-all-komoditas'!$B$3:$ZY$3,0))</f>
        <v>0</v>
      </c>
      <c r="AB273" s="129">
        <f>INDEX('raw-all-komoditas'!$B$3:$ZY$37, MATCH('Komoditas besar Nasional'!AB$2,'raw-all-komoditas'!$B$3:$B$37,0), MATCH('Komoditas besar Nasional'!$B273,'raw-all-komoditas'!$B$3:$ZY$3,0))</f>
        <v>0.1163</v>
      </c>
      <c r="AC273" s="129">
        <f>INDEX('raw-all-komoditas'!$B$3:$ZY$37, MATCH('Komoditas besar Nasional'!AC$2,'raw-all-komoditas'!$B$3:$B$37,0), MATCH('Komoditas besar Nasional'!$B273,'raw-all-komoditas'!$B$3:$ZY$3,0))</f>
        <v>4.8600000000000003</v>
      </c>
      <c r="AD273" s="129">
        <f>INDEX('raw-all-komoditas'!$B$3:$ZY$37, MATCH('Komoditas besar Nasional'!AD$2,'raw-all-komoditas'!$B$3:$B$37,0), MATCH('Komoditas besar Nasional'!$B273,'raw-all-komoditas'!$B$3:$ZY$3,0))</f>
        <v>0</v>
      </c>
      <c r="AE273" s="129">
        <f>INDEX('raw-all-komoditas'!$B$3:$ZY$37, MATCH('Komoditas besar Nasional'!AE$2,'raw-all-komoditas'!$B$3:$B$37,0), MATCH('Komoditas besar Nasional'!$B273,'raw-all-komoditas'!$B$3:$ZY$3,0))</f>
        <v>0</v>
      </c>
      <c r="AF273" s="129">
        <f>INDEX('raw-all-komoditas'!$B$3:$ZY$37, MATCH('Komoditas besar Nasional'!AF$2,'raw-all-komoditas'!$B$3:$B$37,0), MATCH('Komoditas besar Nasional'!$B273,'raw-all-komoditas'!$B$3:$ZY$3,0))</f>
        <v>0</v>
      </c>
      <c r="AG273" s="129">
        <f>INDEX('raw-all-komoditas'!$B$3:$ZY$37, MATCH('Komoditas besar Nasional'!AG$2,'raw-all-komoditas'!$B$3:$B$37,0), MATCH('Komoditas besar Nasional'!$B273,'raw-all-komoditas'!$B$3:$ZY$3,0))</f>
        <v>0</v>
      </c>
      <c r="AH273" s="129">
        <f>INDEX('raw-all-komoditas'!$B$3:$ZY$37, MATCH('Komoditas besar Nasional'!AH$2,'raw-all-komoditas'!$B$3:$B$37,0), MATCH('Komoditas besar Nasional'!$B273,'raw-all-komoditas'!$B$3:$ZY$3,0))</f>
        <v>0</v>
      </c>
      <c r="AI273" s="129">
        <f>INDEX('raw-all-komoditas'!$B$3:$ZY$37, MATCH('Komoditas besar Nasional'!AI$2,'raw-all-komoditas'!$B$3:$B$37,0), MATCH('Komoditas besar Nasional'!$B273,'raw-all-komoditas'!$B$3:$ZY$3,0))</f>
        <v>0</v>
      </c>
      <c r="AJ273" s="129">
        <f>INDEX('raw-all-komoditas'!$B$3:$ZY$37, MATCH('Komoditas besar Nasional'!AJ$2,'raw-all-komoditas'!$B$3:$B$37,0), MATCH('Komoditas besar Nasional'!$B273,'raw-all-komoditas'!$B$3:$ZY$3,0))</f>
        <v>0</v>
      </c>
      <c r="AK273" s="181"/>
      <c r="AL273" s="129">
        <f>INDEX('rank provinsi to commodity'!$B$3:$ZX$37, MATCH(AL$2,'rank provinsi to commodity'!$B$3:$B$37,0),MATCH($B273,'rank provinsi to commodity'!$B$3:$ZX$3,0))</f>
        <v>16</v>
      </c>
      <c r="AM273" s="129">
        <f>INDEX('rank provinsi to commodity'!$B$3:$ZX$37, MATCH(AM$2,'rank provinsi to commodity'!$B$3:$B$37,0),MATCH($B273,'rank provinsi to commodity'!$B$3:$ZX$3,0))</f>
        <v>6</v>
      </c>
      <c r="AN273" s="129">
        <f>INDEX('rank provinsi to commodity'!$B$3:$ZX$37, MATCH(AN$2,'rank provinsi to commodity'!$B$3:$B$37,0),MATCH($B273,'rank provinsi to commodity'!$B$3:$ZX$3,0))</f>
        <v>11</v>
      </c>
      <c r="AO273" s="129">
        <f>INDEX('rank provinsi to commodity'!$B$3:$ZX$37, MATCH(AO$2,'rank provinsi to commodity'!$B$3:$B$37,0),MATCH($B273,'rank provinsi to commodity'!$B$3:$ZX$3,0))</f>
        <v>3</v>
      </c>
      <c r="AP273" s="129">
        <f>INDEX('rank provinsi to commodity'!$B$3:$ZX$37, MATCH(AP$2,'rank provinsi to commodity'!$B$3:$B$37,0),MATCH($B273,'rank provinsi to commodity'!$B$3:$ZX$3,0))</f>
        <v>5</v>
      </c>
      <c r="AQ273" s="129">
        <f>INDEX('rank provinsi to commodity'!$B$3:$ZX$37, MATCH(AQ$2,'rank provinsi to commodity'!$B$3:$B$37,0),MATCH($B273,'rank provinsi to commodity'!$B$3:$ZX$3,0))</f>
        <v>1</v>
      </c>
      <c r="AR273" s="129">
        <f>INDEX('rank provinsi to commodity'!$B$3:$ZX$37, MATCH(AR$2,'rank provinsi to commodity'!$B$3:$B$37,0),MATCH($B273,'rank provinsi to commodity'!$B$3:$ZX$3,0))</f>
        <v>18</v>
      </c>
      <c r="AS273" s="129">
        <f>INDEX('rank provinsi to commodity'!$B$3:$ZX$37, MATCH(AS$2,'rank provinsi to commodity'!$B$3:$B$37,0),MATCH($B273,'rank provinsi to commodity'!$B$3:$ZX$3,0))</f>
        <v>18</v>
      </c>
      <c r="AT273" s="129">
        <f>INDEX('rank provinsi to commodity'!$B$3:$ZX$37, MATCH(AT$2,'rank provinsi to commodity'!$B$3:$B$37,0),MATCH($B273,'rank provinsi to commodity'!$B$3:$ZX$3,0))</f>
        <v>18</v>
      </c>
      <c r="AU273" s="129">
        <f>INDEX('rank provinsi to commodity'!$B$3:$ZX$37, MATCH(AU$2,'rank provinsi to commodity'!$B$3:$B$37,0),MATCH($B273,'rank provinsi to commodity'!$B$3:$ZX$3,0))</f>
        <v>18</v>
      </c>
      <c r="AV273" s="129">
        <f>INDEX('rank provinsi to commodity'!$B$3:$ZX$37, MATCH(AV$2,'rank provinsi to commodity'!$B$3:$B$37,0),MATCH($B273,'rank provinsi to commodity'!$B$3:$ZX$3,0))</f>
        <v>18</v>
      </c>
      <c r="AW273" s="129">
        <f>INDEX('rank provinsi to commodity'!$B$3:$ZX$37, MATCH(AW$2,'rank provinsi to commodity'!$B$3:$B$37,0),MATCH($B273,'rank provinsi to commodity'!$B$3:$ZX$3,0))</f>
        <v>10</v>
      </c>
      <c r="AX273" s="129">
        <f>INDEX('rank provinsi to commodity'!$B$3:$ZX$37, MATCH(AX$2,'rank provinsi to commodity'!$B$3:$B$37,0),MATCH($B273,'rank provinsi to commodity'!$B$3:$ZX$3,0))</f>
        <v>4</v>
      </c>
      <c r="AY273" s="129">
        <f>INDEX('rank provinsi to commodity'!$B$3:$ZX$37, MATCH(AY$2,'rank provinsi to commodity'!$B$3:$B$37,0),MATCH($B273,'rank provinsi to commodity'!$B$3:$ZX$3,0))</f>
        <v>18</v>
      </c>
      <c r="AZ273" s="129">
        <f>INDEX('rank provinsi to commodity'!$B$3:$ZX$37, MATCH(AZ$2,'rank provinsi to commodity'!$B$3:$B$37,0),MATCH($B273,'rank provinsi to commodity'!$B$3:$ZX$3,0))</f>
        <v>13</v>
      </c>
      <c r="BA273" s="129">
        <f>INDEX('rank provinsi to commodity'!$B$3:$ZX$37, MATCH(BA$2,'rank provinsi to commodity'!$B$3:$B$37,0),MATCH($B273,'rank provinsi to commodity'!$B$3:$ZX$3,0))</f>
        <v>15</v>
      </c>
      <c r="BB273" s="129">
        <f>INDEX('rank provinsi to commodity'!$B$3:$ZX$37, MATCH(BB$2,'rank provinsi to commodity'!$B$3:$B$37,0),MATCH($B273,'rank provinsi to commodity'!$B$3:$ZX$3,0))</f>
        <v>18</v>
      </c>
      <c r="BC273" s="129">
        <f>INDEX('rank provinsi to commodity'!$B$3:$ZX$37, MATCH(BC$2,'rank provinsi to commodity'!$B$3:$B$37,0),MATCH($B273,'rank provinsi to commodity'!$B$3:$ZX$3,0))</f>
        <v>18</v>
      </c>
      <c r="BD273" s="129">
        <f>INDEX('rank provinsi to commodity'!$B$3:$ZX$37, MATCH(BD$2,'rank provinsi to commodity'!$B$3:$B$37,0),MATCH($B273,'rank provinsi to commodity'!$B$3:$ZX$3,0))</f>
        <v>18</v>
      </c>
      <c r="BE273" s="129">
        <f>INDEX('rank provinsi to commodity'!$B$3:$ZX$37, MATCH(BE$2,'rank provinsi to commodity'!$B$3:$B$37,0),MATCH($B273,'rank provinsi to commodity'!$B$3:$ZX$3,0))</f>
        <v>2</v>
      </c>
      <c r="BF273" s="129">
        <f>INDEX('rank provinsi to commodity'!$B$3:$ZX$37, MATCH(BF$2,'rank provinsi to commodity'!$B$3:$B$37,0),MATCH($B273,'rank provinsi to commodity'!$B$3:$ZX$3,0))</f>
        <v>14</v>
      </c>
      <c r="BG273" s="129">
        <f>INDEX('rank provinsi to commodity'!$B$3:$ZX$37, MATCH(BG$2,'rank provinsi to commodity'!$B$3:$B$37,0),MATCH($B273,'rank provinsi to commodity'!$B$3:$ZX$3,0))</f>
        <v>9</v>
      </c>
      <c r="BH273" s="129">
        <f>INDEX('rank provinsi to commodity'!$B$3:$ZX$37, MATCH(BH$2,'rank provinsi to commodity'!$B$3:$B$37,0),MATCH($B273,'rank provinsi to commodity'!$B$3:$ZX$3,0))</f>
        <v>7</v>
      </c>
      <c r="BI273" s="129">
        <f>INDEX('rank provinsi to commodity'!$B$3:$ZX$37, MATCH(BI$2,'rank provinsi to commodity'!$B$3:$B$37,0),MATCH($B273,'rank provinsi to commodity'!$B$3:$ZX$3,0))</f>
        <v>12</v>
      </c>
      <c r="BJ273" s="129">
        <f>INDEX('rank provinsi to commodity'!$B$3:$ZX$37, MATCH(BJ$2,'rank provinsi to commodity'!$B$3:$B$37,0),MATCH($B273,'rank provinsi to commodity'!$B$3:$ZX$3,0))</f>
        <v>18</v>
      </c>
      <c r="BK273" s="129">
        <f>INDEX('rank provinsi to commodity'!$B$3:$ZX$37, MATCH(BK$2,'rank provinsi to commodity'!$B$3:$B$37,0),MATCH($B273,'rank provinsi to commodity'!$B$3:$ZX$3,0))</f>
        <v>17</v>
      </c>
      <c r="BL273" s="129">
        <f>INDEX('rank provinsi to commodity'!$B$3:$ZX$37, MATCH(BL$2,'rank provinsi to commodity'!$B$3:$B$37,0),MATCH($B273,'rank provinsi to commodity'!$B$3:$ZX$3,0))</f>
        <v>8</v>
      </c>
      <c r="BM273" s="129">
        <f>INDEX('rank provinsi to commodity'!$B$3:$ZX$37, MATCH(BM$2,'rank provinsi to commodity'!$B$3:$B$37,0),MATCH($B273,'rank provinsi to commodity'!$B$3:$ZX$3,0))</f>
        <v>18</v>
      </c>
      <c r="BN273" s="129">
        <f>INDEX('rank provinsi to commodity'!$B$3:$ZX$37, MATCH(BN$2,'rank provinsi to commodity'!$B$3:$B$37,0),MATCH($B273,'rank provinsi to commodity'!$B$3:$ZX$3,0))</f>
        <v>18</v>
      </c>
      <c r="BO273" s="129">
        <f>INDEX('rank provinsi to commodity'!$B$3:$ZX$37, MATCH(BO$2,'rank provinsi to commodity'!$B$3:$B$37,0),MATCH($B273,'rank provinsi to commodity'!$B$3:$ZX$3,0))</f>
        <v>18</v>
      </c>
      <c r="BP273" s="129">
        <f>INDEX('rank provinsi to commodity'!$B$3:$ZX$37, MATCH(BP$2,'rank provinsi to commodity'!$B$3:$B$37,0),MATCH($B273,'rank provinsi to commodity'!$B$3:$ZX$3,0))</f>
        <v>18</v>
      </c>
      <c r="BQ273" s="129">
        <f>INDEX('rank provinsi to commodity'!$B$3:$ZX$37, MATCH(BQ$2,'rank provinsi to commodity'!$B$3:$B$37,0),MATCH($B273,'rank provinsi to commodity'!$B$3:$ZX$3,0))</f>
        <v>18</v>
      </c>
      <c r="BR273" s="129">
        <f>INDEX('rank provinsi to commodity'!$B$3:$ZX$37, MATCH(BR$2,'rank provinsi to commodity'!$B$3:$B$37,0),MATCH($B273,'rank provinsi to commodity'!$B$3:$ZX$3,0))</f>
        <v>18</v>
      </c>
      <c r="BS273" s="174">
        <f>INDEX('rank provinsi to commodity'!$B$3:$ZX$37, MATCH(BS$2,'rank provinsi to commodity'!$B$3:$B$37,0),MATCH($B273,'rank provinsi to commodity'!$B$3:$ZX$3,0))</f>
        <v>18</v>
      </c>
      <c r="BT273" s="181"/>
      <c r="BU273" s="185" t="str">
        <f t="shared" ref="BU273:BU304" si="73">BU272</f>
        <v>Perikanan Tangkap PUD (Perairan Umum Daratan, Ton)</v>
      </c>
      <c r="BV273" s="150" t="s">
        <v>1036</v>
      </c>
      <c r="BW273" s="129">
        <f>INDEX('raw-all-komoditas'!$B$3:$ZY$37, MATCH('Komoditas besar Nasional'!BW$2,'raw-all-komoditas'!$B$3:$B$37,0), MATCH('Komoditas besar Nasional'!$BV273,'raw-all-komoditas'!$B$3:$ZY$3,0))</f>
        <v>7</v>
      </c>
      <c r="BX273" s="129">
        <f>INDEX('raw-all-komoditas'!$B$3:$ZY$37, MATCH('Komoditas besar Nasional'!BX$2,'raw-all-komoditas'!$B$3:$B$37,0), MATCH('Komoditas besar Nasional'!$BV273,'raw-all-komoditas'!$B$3:$ZY$3,0))</f>
        <v>227</v>
      </c>
      <c r="BY273" s="129">
        <f>INDEX('raw-all-komoditas'!$B$3:$ZY$37, MATCH('Komoditas besar Nasional'!BY$2,'raw-all-komoditas'!$B$3:$B$37,0), MATCH('Komoditas besar Nasional'!$BV273,'raw-all-komoditas'!$B$3:$ZY$3,0))</f>
        <v>126</v>
      </c>
      <c r="BZ273" s="129">
        <f>INDEX('raw-all-komoditas'!$B$3:$ZY$37, MATCH('Komoditas besar Nasional'!BZ$2,'raw-all-komoditas'!$B$3:$B$37,0), MATCH('Komoditas besar Nasional'!$BV273,'raw-all-komoditas'!$B$3:$ZY$3,0))</f>
        <v>1511</v>
      </c>
      <c r="CA273" s="129">
        <f>INDEX('raw-all-komoditas'!$B$3:$ZY$37, MATCH('Komoditas besar Nasional'!CA$2,'raw-all-komoditas'!$B$3:$B$37,0), MATCH('Komoditas besar Nasional'!$BV273,'raw-all-komoditas'!$B$3:$ZY$3,0))</f>
        <v>402</v>
      </c>
      <c r="CB273" s="129">
        <f>INDEX('raw-all-komoditas'!$B$3:$ZY$37, MATCH('Komoditas besar Nasional'!CB$2,'raw-all-komoditas'!$B$3:$B$37,0), MATCH('Komoditas besar Nasional'!$BV273,'raw-all-komoditas'!$B$3:$ZY$3,0))</f>
        <v>3533</v>
      </c>
      <c r="CC273" s="129">
        <f>INDEX('raw-all-komoditas'!$B$3:$ZY$37, MATCH('Komoditas besar Nasional'!CC$2,'raw-all-komoditas'!$B$3:$B$37,0), MATCH('Komoditas besar Nasional'!$BV273,'raw-all-komoditas'!$B$3:$ZY$3,0))</f>
        <v>0</v>
      </c>
      <c r="CD273" s="129">
        <f>INDEX('raw-all-komoditas'!$B$3:$ZY$37, MATCH('Komoditas besar Nasional'!CD$2,'raw-all-komoditas'!$B$3:$B$37,0), MATCH('Komoditas besar Nasional'!$BV273,'raw-all-komoditas'!$B$3:$ZY$3,0))</f>
        <v>0</v>
      </c>
      <c r="CE273" s="129">
        <f>INDEX('raw-all-komoditas'!$B$3:$ZY$37, MATCH('Komoditas besar Nasional'!CE$2,'raw-all-komoditas'!$B$3:$B$37,0), MATCH('Komoditas besar Nasional'!$BV273,'raw-all-komoditas'!$B$3:$ZY$3,0))</f>
        <v>0</v>
      </c>
      <c r="CF273" s="129">
        <f>INDEX('raw-all-komoditas'!$B$3:$ZY$37, MATCH('Komoditas besar Nasional'!CF$2,'raw-all-komoditas'!$B$3:$B$37,0), MATCH('Komoditas besar Nasional'!$BV273,'raw-all-komoditas'!$B$3:$ZY$3,0))</f>
        <v>0</v>
      </c>
      <c r="CG273" s="129">
        <f>INDEX('raw-all-komoditas'!$B$3:$ZY$37, MATCH('Komoditas besar Nasional'!CG$2,'raw-all-komoditas'!$B$3:$B$37,0), MATCH('Komoditas besar Nasional'!$BV273,'raw-all-komoditas'!$B$3:$ZY$3,0))</f>
        <v>0</v>
      </c>
      <c r="CH273" s="129">
        <f>INDEX('raw-all-komoditas'!$B$3:$ZY$37, MATCH('Komoditas besar Nasional'!CH$2,'raw-all-komoditas'!$B$3:$B$37,0), MATCH('Komoditas besar Nasional'!$BV273,'raw-all-komoditas'!$B$3:$ZY$3,0))</f>
        <v>75</v>
      </c>
      <c r="CI273" s="129">
        <f>INDEX('raw-all-komoditas'!$B$3:$ZY$37, MATCH('Komoditas besar Nasional'!CI$2,'raw-all-komoditas'!$B$3:$B$37,0), MATCH('Komoditas besar Nasional'!$BV273,'raw-all-komoditas'!$B$3:$ZY$3,0))</f>
        <v>892</v>
      </c>
      <c r="CJ273" s="129">
        <f>INDEX('raw-all-komoditas'!$B$3:$ZY$37, MATCH('Komoditas besar Nasional'!CJ$2,'raw-all-komoditas'!$B$3:$B$37,0), MATCH('Komoditas besar Nasional'!$BV273,'raw-all-komoditas'!$B$3:$ZY$3,0))</f>
        <v>0</v>
      </c>
      <c r="CK273" s="129">
        <f>INDEX('raw-all-komoditas'!$B$3:$ZY$37, MATCH('Komoditas besar Nasional'!CK$2,'raw-all-komoditas'!$B$3:$B$37,0), MATCH('Komoditas besar Nasional'!$BV273,'raw-all-komoditas'!$B$3:$ZY$3,0))</f>
        <v>33</v>
      </c>
      <c r="CL273" s="129">
        <f>INDEX('raw-all-komoditas'!$B$3:$ZY$37, MATCH('Komoditas besar Nasional'!CL$2,'raw-all-komoditas'!$B$3:$B$37,0), MATCH('Komoditas besar Nasional'!$BV273,'raw-all-komoditas'!$B$3:$ZY$3,0))</f>
        <v>18</v>
      </c>
      <c r="CM273" s="129">
        <f>INDEX('raw-all-komoditas'!$B$3:$ZY$37, MATCH('Komoditas besar Nasional'!CM$2,'raw-all-komoditas'!$B$3:$B$37,0), MATCH('Komoditas besar Nasional'!$BV273,'raw-all-komoditas'!$B$3:$ZY$3,0))</f>
        <v>0</v>
      </c>
      <c r="CN273" s="129">
        <f>INDEX('raw-all-komoditas'!$B$3:$ZY$37, MATCH('Komoditas besar Nasional'!CN$2,'raw-all-komoditas'!$B$3:$B$37,0), MATCH('Komoditas besar Nasional'!$BV273,'raw-all-komoditas'!$B$3:$ZY$3,0))</f>
        <v>0</v>
      </c>
      <c r="CO273" s="129">
        <f>INDEX('raw-all-komoditas'!$B$3:$ZY$37, MATCH('Komoditas besar Nasional'!CO$2,'raw-all-komoditas'!$B$3:$B$37,0), MATCH('Komoditas besar Nasional'!$BV273,'raw-all-komoditas'!$B$3:$ZY$3,0))</f>
        <v>0</v>
      </c>
      <c r="CP273" s="129">
        <f>INDEX('raw-all-komoditas'!$B$3:$ZY$37, MATCH('Komoditas besar Nasional'!CP$2,'raw-all-komoditas'!$B$3:$B$37,0), MATCH('Komoditas besar Nasional'!$BV273,'raw-all-komoditas'!$B$3:$ZY$3,0))</f>
        <v>4198</v>
      </c>
      <c r="CQ273" s="129">
        <f>INDEX('raw-all-komoditas'!$B$3:$ZY$37, MATCH('Komoditas besar Nasional'!CQ$2,'raw-all-komoditas'!$B$3:$B$37,0), MATCH('Komoditas besar Nasional'!$BV273,'raw-all-komoditas'!$B$3:$ZY$3,0))</f>
        <v>14</v>
      </c>
      <c r="CR273" s="129">
        <f>INDEX('raw-all-komoditas'!$B$3:$ZY$37, MATCH('Komoditas besar Nasional'!CR$2,'raw-all-komoditas'!$B$3:$B$37,0), MATCH('Komoditas besar Nasional'!$BV273,'raw-all-komoditas'!$B$3:$ZY$3,0))</f>
        <v>178</v>
      </c>
      <c r="CS273" s="129">
        <f>INDEX('raw-all-komoditas'!$B$3:$ZY$37, MATCH('Komoditas besar Nasional'!CS$2,'raw-all-komoditas'!$B$3:$B$37,0), MATCH('Komoditas besar Nasional'!$BV273,'raw-all-komoditas'!$B$3:$ZY$3,0))</f>
        <v>219</v>
      </c>
      <c r="CT273" s="129">
        <f>INDEX('raw-all-komoditas'!$B$3:$ZY$37, MATCH('Komoditas besar Nasional'!CT$2,'raw-all-komoditas'!$B$3:$B$37,0), MATCH('Komoditas besar Nasional'!$BV273,'raw-all-komoditas'!$B$3:$ZY$3,0))</f>
        <v>53</v>
      </c>
      <c r="CU273" s="129">
        <f>INDEX('raw-all-komoditas'!$B$3:$ZY$37, MATCH('Komoditas besar Nasional'!CU$2,'raw-all-komoditas'!$B$3:$B$37,0), MATCH('Komoditas besar Nasional'!$BV273,'raw-all-komoditas'!$B$3:$ZY$3,0))</f>
        <v>0</v>
      </c>
      <c r="CV273" s="129">
        <f>INDEX('raw-all-komoditas'!$B$3:$ZY$37, MATCH('Komoditas besar Nasional'!CV$2,'raw-all-komoditas'!$B$3:$B$37,0), MATCH('Komoditas besar Nasional'!$BV273,'raw-all-komoditas'!$B$3:$ZY$3,0))</f>
        <v>5</v>
      </c>
      <c r="CW273" s="129">
        <f>INDEX('raw-all-komoditas'!$B$3:$ZY$37, MATCH('Komoditas besar Nasional'!CW$2,'raw-all-komoditas'!$B$3:$B$37,0), MATCH('Komoditas besar Nasional'!$BV273,'raw-all-komoditas'!$B$3:$ZY$3,0))</f>
        <v>97</v>
      </c>
      <c r="CX273" s="129">
        <f>INDEX('raw-all-komoditas'!$B$3:$ZY$37, MATCH('Komoditas besar Nasional'!CX$2,'raw-all-komoditas'!$B$3:$B$37,0), MATCH('Komoditas besar Nasional'!$BV273,'raw-all-komoditas'!$B$3:$ZY$3,0))</f>
        <v>0</v>
      </c>
      <c r="CY273" s="129">
        <f>INDEX('raw-all-komoditas'!$B$3:$ZY$37, MATCH('Komoditas besar Nasional'!CY$2,'raw-all-komoditas'!$B$3:$B$37,0), MATCH('Komoditas besar Nasional'!$BV273,'raw-all-komoditas'!$B$3:$ZY$3,0))</f>
        <v>0</v>
      </c>
      <c r="CZ273" s="129">
        <f>INDEX('raw-all-komoditas'!$B$3:$ZY$37, MATCH('Komoditas besar Nasional'!CZ$2,'raw-all-komoditas'!$B$3:$B$37,0), MATCH('Komoditas besar Nasional'!$BV273,'raw-all-komoditas'!$B$3:$ZY$3,0))</f>
        <v>0</v>
      </c>
      <c r="DA273" s="129">
        <f>INDEX('raw-all-komoditas'!$B$3:$ZY$37, MATCH('Komoditas besar Nasional'!DA$2,'raw-all-komoditas'!$B$3:$B$37,0), MATCH('Komoditas besar Nasional'!$BV273,'raw-all-komoditas'!$B$3:$ZY$3,0))</f>
        <v>0</v>
      </c>
      <c r="DB273" s="129">
        <f>INDEX('raw-all-komoditas'!$B$3:$ZY$37, MATCH('Komoditas besar Nasional'!DB$2,'raw-all-komoditas'!$B$3:$B$37,0), MATCH('Komoditas besar Nasional'!$BV273,'raw-all-komoditas'!$B$3:$ZY$3,0))</f>
        <v>0</v>
      </c>
      <c r="DC273" s="129">
        <f>INDEX('raw-all-komoditas'!$B$3:$ZY$37, MATCH('Komoditas besar Nasional'!DC$2,'raw-all-komoditas'!$B$3:$B$37,0), MATCH('Komoditas besar Nasional'!$BV273,'raw-all-komoditas'!$B$3:$ZY$3,0))</f>
        <v>0</v>
      </c>
      <c r="DD273" s="129">
        <f>INDEX('raw-all-komoditas'!$B$3:$ZY$37, MATCH('Komoditas besar Nasional'!DD$2,'raw-all-komoditas'!$B$3:$B$37,0), MATCH('Komoditas besar Nasional'!$BV273,'raw-all-komoditas'!$B$3:$ZY$3,0))</f>
        <v>0</v>
      </c>
      <c r="DF273" s="159" t="str">
        <f t="shared" si="38"/>
        <v>Kurang dari 250M</v>
      </c>
      <c r="DG273" s="159" t="str">
        <f t="shared" si="39"/>
        <v>Kurang dari 250M</v>
      </c>
      <c r="DH273" s="159" t="str">
        <f t="shared" si="40"/>
        <v>Kurang dari 250M</v>
      </c>
      <c r="DI273" s="159" t="str">
        <f t="shared" si="41"/>
        <v>Kurang dari 250M</v>
      </c>
      <c r="DJ273" s="159" t="str">
        <f t="shared" si="42"/>
        <v>Kurang dari 250M</v>
      </c>
      <c r="DK273" s="159" t="str">
        <f t="shared" si="43"/>
        <v>Kurang dari 250M</v>
      </c>
      <c r="DL273" s="159" t="str">
        <f t="shared" si="44"/>
        <v>Kurang dari 250M</v>
      </c>
      <c r="DM273" s="159" t="str">
        <f t="shared" si="45"/>
        <v>Kurang dari 250M</v>
      </c>
      <c r="DN273" s="159" t="str">
        <f t="shared" si="46"/>
        <v>Kurang dari 250M</v>
      </c>
      <c r="DO273" s="159" t="str">
        <f t="shared" si="47"/>
        <v>Kurang dari 250M</v>
      </c>
      <c r="DP273" s="159" t="str">
        <f t="shared" si="48"/>
        <v>Kurang dari 250M</v>
      </c>
      <c r="DQ273" s="159" t="str">
        <f t="shared" si="49"/>
        <v>Kurang dari 250M</v>
      </c>
      <c r="DR273" s="159" t="str">
        <f t="shared" si="50"/>
        <v>Kurang dari 250M</v>
      </c>
      <c r="DS273" s="159" t="str">
        <f t="shared" si="51"/>
        <v>Kurang dari 250M</v>
      </c>
      <c r="DT273" s="159" t="str">
        <f t="shared" si="52"/>
        <v>Kurang dari 250M</v>
      </c>
      <c r="DU273" s="159" t="str">
        <f t="shared" si="53"/>
        <v>Kurang dari 250M</v>
      </c>
      <c r="DV273" s="159" t="str">
        <f t="shared" si="54"/>
        <v>Kurang dari 250M</v>
      </c>
      <c r="DW273" s="159" t="str">
        <f t="shared" si="55"/>
        <v>Kurang dari 250M</v>
      </c>
      <c r="DX273" s="159" t="str">
        <f t="shared" si="56"/>
        <v>Kurang dari 250M</v>
      </c>
      <c r="DY273" s="159" t="str">
        <f t="shared" si="57"/>
        <v>Kurang dari 250M</v>
      </c>
      <c r="DZ273" s="159" t="str">
        <f t="shared" si="58"/>
        <v>Kurang dari 250M</v>
      </c>
      <c r="EA273" s="159" t="str">
        <f t="shared" si="59"/>
        <v>Kurang dari 250M</v>
      </c>
      <c r="EB273" s="159" t="str">
        <f t="shared" si="60"/>
        <v>Kurang dari 250M</v>
      </c>
      <c r="EC273" s="159" t="str">
        <f t="shared" si="61"/>
        <v>Kurang dari 250M</v>
      </c>
      <c r="ED273" s="159" t="str">
        <f t="shared" si="62"/>
        <v>Kurang dari 250M</v>
      </c>
      <c r="EE273" s="159" t="str">
        <f t="shared" si="63"/>
        <v>Kurang dari 250M</v>
      </c>
      <c r="EF273" s="159" t="str">
        <f t="shared" si="64"/>
        <v>Kurang dari 250M</v>
      </c>
      <c r="EG273" s="159" t="str">
        <f t="shared" si="65"/>
        <v>Kurang dari 250M</v>
      </c>
      <c r="EH273" s="159" t="str">
        <f t="shared" si="66"/>
        <v>Kurang dari 250M</v>
      </c>
      <c r="EI273" s="159" t="str">
        <f t="shared" si="67"/>
        <v>Kurang dari 250M</v>
      </c>
      <c r="EJ273" s="159" t="str">
        <f t="shared" si="68"/>
        <v>Kurang dari 250M</v>
      </c>
      <c r="EK273" s="159" t="str">
        <f t="shared" si="69"/>
        <v>Kurang dari 250M</v>
      </c>
      <c r="EL273" s="159" t="str">
        <f t="shared" si="70"/>
        <v>Kurang dari 250M</v>
      </c>
      <c r="EM273" s="159" t="str">
        <f t="shared" si="71"/>
        <v>Kurang dari 250M</v>
      </c>
    </row>
    <row r="274" spans="1:143" ht="28.8" x14ac:dyDescent="0.3">
      <c r="A274" s="113" t="s">
        <v>912</v>
      </c>
      <c r="B274" s="114" t="s">
        <v>1297</v>
      </c>
      <c r="C274" s="129">
        <f>INDEX('raw-all-komoditas'!$B$3:$ZY$37, MATCH('Komoditas besar Nasional'!C$2,'raw-all-komoditas'!$B$3:$B$37,0), MATCH('Komoditas besar Nasional'!$B274,'raw-all-komoditas'!$B$3:$ZY$3,0))</f>
        <v>0</v>
      </c>
      <c r="D274" s="129">
        <f>INDEX('raw-all-komoditas'!$B$3:$ZY$37, MATCH('Komoditas besar Nasional'!D$2,'raw-all-komoditas'!$B$3:$B$37,0), MATCH('Komoditas besar Nasional'!$B274,'raw-all-komoditas'!$B$3:$ZY$3,0))</f>
        <v>0</v>
      </c>
      <c r="E274" s="129">
        <f>INDEX('raw-all-komoditas'!$B$3:$ZY$37, MATCH('Komoditas besar Nasional'!E$2,'raw-all-komoditas'!$B$3:$B$37,0), MATCH('Komoditas besar Nasional'!$B274,'raw-all-komoditas'!$B$3:$ZY$3,0))</f>
        <v>0</v>
      </c>
      <c r="F274" s="129">
        <f>INDEX('raw-all-komoditas'!$B$3:$ZY$37, MATCH('Komoditas besar Nasional'!F$2,'raw-all-komoditas'!$B$3:$B$37,0), MATCH('Komoditas besar Nasional'!$B274,'raw-all-komoditas'!$B$3:$ZY$3,0))</f>
        <v>0</v>
      </c>
      <c r="G274" s="129">
        <f>INDEX('raw-all-komoditas'!$B$3:$ZY$37, MATCH('Komoditas besar Nasional'!G$2,'raw-all-komoditas'!$B$3:$B$37,0), MATCH('Komoditas besar Nasional'!$B274,'raw-all-komoditas'!$B$3:$ZY$3,0))</f>
        <v>0</v>
      </c>
      <c r="H274" s="129">
        <f>INDEX('raw-all-komoditas'!$B$3:$ZY$37, MATCH('Komoditas besar Nasional'!H$2,'raw-all-komoditas'!$B$3:$B$37,0), MATCH('Komoditas besar Nasional'!$B274,'raw-all-komoditas'!$B$3:$ZY$3,0))</f>
        <v>0</v>
      </c>
      <c r="I274" s="129">
        <f>INDEX('raw-all-komoditas'!$B$3:$ZY$37, MATCH('Komoditas besar Nasional'!I$2,'raw-all-komoditas'!$B$3:$B$37,0), MATCH('Komoditas besar Nasional'!$B274,'raw-all-komoditas'!$B$3:$ZY$3,0))</f>
        <v>0</v>
      </c>
      <c r="J274" s="129">
        <f>INDEX('raw-all-komoditas'!$B$3:$ZY$37, MATCH('Komoditas besar Nasional'!J$2,'raw-all-komoditas'!$B$3:$B$37,0), MATCH('Komoditas besar Nasional'!$B274,'raw-all-komoditas'!$B$3:$ZY$3,0))</f>
        <v>0</v>
      </c>
      <c r="K274" s="129">
        <f>INDEX('raw-all-komoditas'!$B$3:$ZY$37, MATCH('Komoditas besar Nasional'!K$2,'raw-all-komoditas'!$B$3:$B$37,0), MATCH('Komoditas besar Nasional'!$B274,'raw-all-komoditas'!$B$3:$ZY$3,0))</f>
        <v>0</v>
      </c>
      <c r="L274" s="129">
        <f>INDEX('raw-all-komoditas'!$B$3:$ZY$37, MATCH('Komoditas besar Nasional'!L$2,'raw-all-komoditas'!$B$3:$B$37,0), MATCH('Komoditas besar Nasional'!$B274,'raw-all-komoditas'!$B$3:$ZY$3,0))</f>
        <v>0</v>
      </c>
      <c r="M274" s="129">
        <f>INDEX('raw-all-komoditas'!$B$3:$ZY$37, MATCH('Komoditas besar Nasional'!M$2,'raw-all-komoditas'!$B$3:$B$37,0), MATCH('Komoditas besar Nasional'!$B274,'raw-all-komoditas'!$B$3:$ZY$3,0))</f>
        <v>0</v>
      </c>
      <c r="N274" s="129">
        <f>INDEX('raw-all-komoditas'!$B$3:$ZY$37, MATCH('Komoditas besar Nasional'!N$2,'raw-all-komoditas'!$B$3:$B$37,0), MATCH('Komoditas besar Nasional'!$B274,'raw-all-komoditas'!$B$3:$ZY$3,0))</f>
        <v>0</v>
      </c>
      <c r="O274" s="129">
        <f>INDEX('raw-all-komoditas'!$B$3:$ZY$37, MATCH('Komoditas besar Nasional'!O$2,'raw-all-komoditas'!$B$3:$B$37,0), MATCH('Komoditas besar Nasional'!$B274,'raw-all-komoditas'!$B$3:$ZY$3,0))</f>
        <v>0.2223</v>
      </c>
      <c r="P274" s="129">
        <f>INDEX('raw-all-komoditas'!$B$3:$ZY$37, MATCH('Komoditas besar Nasional'!P$2,'raw-all-komoditas'!$B$3:$B$37,0), MATCH('Komoditas besar Nasional'!$B274,'raw-all-komoditas'!$B$3:$ZY$3,0))</f>
        <v>0</v>
      </c>
      <c r="Q274" s="129">
        <f>INDEX('raw-all-komoditas'!$B$3:$ZY$37, MATCH('Komoditas besar Nasional'!Q$2,'raw-all-komoditas'!$B$3:$B$37,0), MATCH('Komoditas besar Nasional'!$B274,'raw-all-komoditas'!$B$3:$ZY$3,0))</f>
        <v>0</v>
      </c>
      <c r="R274" s="129">
        <f>INDEX('raw-all-komoditas'!$B$3:$ZY$37, MATCH('Komoditas besar Nasional'!R$2,'raw-all-komoditas'!$B$3:$B$37,0), MATCH('Komoditas besar Nasional'!$B274,'raw-all-komoditas'!$B$3:$ZY$3,0))</f>
        <v>0</v>
      </c>
      <c r="S274" s="129">
        <f>INDEX('raw-all-komoditas'!$B$3:$ZY$37, MATCH('Komoditas besar Nasional'!S$2,'raw-all-komoditas'!$B$3:$B$37,0), MATCH('Komoditas besar Nasional'!$B274,'raw-all-komoditas'!$B$3:$ZY$3,0))</f>
        <v>0</v>
      </c>
      <c r="T274" s="129">
        <f>INDEX('raw-all-komoditas'!$B$3:$ZY$37, MATCH('Komoditas besar Nasional'!T$2,'raw-all-komoditas'!$B$3:$B$37,0), MATCH('Komoditas besar Nasional'!$B274,'raw-all-komoditas'!$B$3:$ZY$3,0))</f>
        <v>0</v>
      </c>
      <c r="U274" s="129">
        <f>INDEX('raw-all-komoditas'!$B$3:$ZY$37, MATCH('Komoditas besar Nasional'!U$2,'raw-all-komoditas'!$B$3:$B$37,0), MATCH('Komoditas besar Nasional'!$B274,'raw-all-komoditas'!$B$3:$ZY$3,0))</f>
        <v>0</v>
      </c>
      <c r="V274" s="129">
        <f>INDEX('raw-all-komoditas'!$B$3:$ZY$37, MATCH('Komoditas besar Nasional'!V$2,'raw-all-komoditas'!$B$3:$B$37,0), MATCH('Komoditas besar Nasional'!$B274,'raw-all-komoditas'!$B$3:$ZY$3,0))</f>
        <v>0</v>
      </c>
      <c r="W274" s="129">
        <f>INDEX('raw-all-komoditas'!$B$3:$ZY$37, MATCH('Komoditas besar Nasional'!W$2,'raw-all-komoditas'!$B$3:$B$37,0), MATCH('Komoditas besar Nasional'!$B274,'raw-all-komoditas'!$B$3:$ZY$3,0))</f>
        <v>0</v>
      </c>
      <c r="X274" s="129">
        <f>INDEX('raw-all-komoditas'!$B$3:$ZY$37, MATCH('Komoditas besar Nasional'!X$2,'raw-all-komoditas'!$B$3:$B$37,0), MATCH('Komoditas besar Nasional'!$B274,'raw-all-komoditas'!$B$3:$ZY$3,0))</f>
        <v>0</v>
      </c>
      <c r="Y274" s="129">
        <f>INDEX('raw-all-komoditas'!$B$3:$ZY$37, MATCH('Komoditas besar Nasional'!Y$2,'raw-all-komoditas'!$B$3:$B$37,0), MATCH('Komoditas besar Nasional'!$B274,'raw-all-komoditas'!$B$3:$ZY$3,0))</f>
        <v>0</v>
      </c>
      <c r="Z274" s="129">
        <f>INDEX('raw-all-komoditas'!$B$3:$ZY$37, MATCH('Komoditas besar Nasional'!Z$2,'raw-all-komoditas'!$B$3:$B$37,0), MATCH('Komoditas besar Nasional'!$B274,'raw-all-komoditas'!$B$3:$ZY$3,0))</f>
        <v>0</v>
      </c>
      <c r="AA274" s="129">
        <f>INDEX('raw-all-komoditas'!$B$3:$ZY$37, MATCH('Komoditas besar Nasional'!AA$2,'raw-all-komoditas'!$B$3:$B$37,0), MATCH('Komoditas besar Nasional'!$B274,'raw-all-komoditas'!$B$3:$ZY$3,0))</f>
        <v>0</v>
      </c>
      <c r="AB274" s="129">
        <f>INDEX('raw-all-komoditas'!$B$3:$ZY$37, MATCH('Komoditas besar Nasional'!AB$2,'raw-all-komoditas'!$B$3:$B$37,0), MATCH('Komoditas besar Nasional'!$B274,'raw-all-komoditas'!$B$3:$ZY$3,0))</f>
        <v>0</v>
      </c>
      <c r="AC274" s="129">
        <f>INDEX('raw-all-komoditas'!$B$3:$ZY$37, MATCH('Komoditas besar Nasional'!AC$2,'raw-all-komoditas'!$B$3:$B$37,0), MATCH('Komoditas besar Nasional'!$B274,'raw-all-komoditas'!$B$3:$ZY$3,0))</f>
        <v>0</v>
      </c>
      <c r="AD274" s="129">
        <f>INDEX('raw-all-komoditas'!$B$3:$ZY$37, MATCH('Komoditas besar Nasional'!AD$2,'raw-all-komoditas'!$B$3:$B$37,0), MATCH('Komoditas besar Nasional'!$B274,'raw-all-komoditas'!$B$3:$ZY$3,0))</f>
        <v>0</v>
      </c>
      <c r="AE274" s="129">
        <f>INDEX('raw-all-komoditas'!$B$3:$ZY$37, MATCH('Komoditas besar Nasional'!AE$2,'raw-all-komoditas'!$B$3:$B$37,0), MATCH('Komoditas besar Nasional'!$B274,'raw-all-komoditas'!$B$3:$ZY$3,0))</f>
        <v>0</v>
      </c>
      <c r="AF274" s="129">
        <f>INDEX('raw-all-komoditas'!$B$3:$ZY$37, MATCH('Komoditas besar Nasional'!AF$2,'raw-all-komoditas'!$B$3:$B$37,0), MATCH('Komoditas besar Nasional'!$B274,'raw-all-komoditas'!$B$3:$ZY$3,0))</f>
        <v>0</v>
      </c>
      <c r="AG274" s="129">
        <f>INDEX('raw-all-komoditas'!$B$3:$ZY$37, MATCH('Komoditas besar Nasional'!AG$2,'raw-all-komoditas'!$B$3:$B$37,0), MATCH('Komoditas besar Nasional'!$B274,'raw-all-komoditas'!$B$3:$ZY$3,0))</f>
        <v>0</v>
      </c>
      <c r="AH274" s="129">
        <f>INDEX('raw-all-komoditas'!$B$3:$ZY$37, MATCH('Komoditas besar Nasional'!AH$2,'raw-all-komoditas'!$B$3:$B$37,0), MATCH('Komoditas besar Nasional'!$B274,'raw-all-komoditas'!$B$3:$ZY$3,0))</f>
        <v>0</v>
      </c>
      <c r="AI274" s="129">
        <f>INDEX('raw-all-komoditas'!$B$3:$ZY$37, MATCH('Komoditas besar Nasional'!AI$2,'raw-all-komoditas'!$B$3:$B$37,0), MATCH('Komoditas besar Nasional'!$B274,'raw-all-komoditas'!$B$3:$ZY$3,0))</f>
        <v>9.0459999999999999E-2</v>
      </c>
      <c r="AJ274" s="129">
        <f>INDEX('raw-all-komoditas'!$B$3:$ZY$37, MATCH('Komoditas besar Nasional'!AJ$2,'raw-all-komoditas'!$B$3:$B$37,0), MATCH('Komoditas besar Nasional'!$B274,'raw-all-komoditas'!$B$3:$ZY$3,0))</f>
        <v>0</v>
      </c>
      <c r="AK274" s="181"/>
      <c r="AL274" s="129">
        <f>INDEX('rank provinsi to commodity'!$B$3:$ZX$37, MATCH(AL$2,'rank provinsi to commodity'!$B$3:$B$37,0),MATCH($B274,'rank provinsi to commodity'!$B$3:$ZX$3,0))</f>
        <v>3</v>
      </c>
      <c r="AM274" s="129">
        <f>INDEX('rank provinsi to commodity'!$B$3:$ZX$37, MATCH(AM$2,'rank provinsi to commodity'!$B$3:$B$37,0),MATCH($B274,'rank provinsi to commodity'!$B$3:$ZX$3,0))</f>
        <v>3</v>
      </c>
      <c r="AN274" s="129">
        <f>INDEX('rank provinsi to commodity'!$B$3:$ZX$37, MATCH(AN$2,'rank provinsi to commodity'!$B$3:$B$37,0),MATCH($B274,'rank provinsi to commodity'!$B$3:$ZX$3,0))</f>
        <v>3</v>
      </c>
      <c r="AO274" s="129">
        <f>INDEX('rank provinsi to commodity'!$B$3:$ZX$37, MATCH(AO$2,'rank provinsi to commodity'!$B$3:$B$37,0),MATCH($B274,'rank provinsi to commodity'!$B$3:$ZX$3,0))</f>
        <v>3</v>
      </c>
      <c r="AP274" s="129">
        <f>INDEX('rank provinsi to commodity'!$B$3:$ZX$37, MATCH(AP$2,'rank provinsi to commodity'!$B$3:$B$37,0),MATCH($B274,'rank provinsi to commodity'!$B$3:$ZX$3,0))</f>
        <v>3</v>
      </c>
      <c r="AQ274" s="129">
        <f>INDEX('rank provinsi to commodity'!$B$3:$ZX$37, MATCH(AQ$2,'rank provinsi to commodity'!$B$3:$B$37,0),MATCH($B274,'rank provinsi to commodity'!$B$3:$ZX$3,0))</f>
        <v>3</v>
      </c>
      <c r="AR274" s="129">
        <f>INDEX('rank provinsi to commodity'!$B$3:$ZX$37, MATCH(AR$2,'rank provinsi to commodity'!$B$3:$B$37,0),MATCH($B274,'rank provinsi to commodity'!$B$3:$ZX$3,0))</f>
        <v>3</v>
      </c>
      <c r="AS274" s="129">
        <f>INDEX('rank provinsi to commodity'!$B$3:$ZX$37, MATCH(AS$2,'rank provinsi to commodity'!$B$3:$B$37,0),MATCH($B274,'rank provinsi to commodity'!$B$3:$ZX$3,0))</f>
        <v>3</v>
      </c>
      <c r="AT274" s="129">
        <f>INDEX('rank provinsi to commodity'!$B$3:$ZX$37, MATCH(AT$2,'rank provinsi to commodity'!$B$3:$B$37,0),MATCH($B274,'rank provinsi to commodity'!$B$3:$ZX$3,0))</f>
        <v>3</v>
      </c>
      <c r="AU274" s="129">
        <f>INDEX('rank provinsi to commodity'!$B$3:$ZX$37, MATCH(AU$2,'rank provinsi to commodity'!$B$3:$B$37,0),MATCH($B274,'rank provinsi to commodity'!$B$3:$ZX$3,0))</f>
        <v>3</v>
      </c>
      <c r="AV274" s="129">
        <f>INDEX('rank provinsi to commodity'!$B$3:$ZX$37, MATCH(AV$2,'rank provinsi to commodity'!$B$3:$B$37,0),MATCH($B274,'rank provinsi to commodity'!$B$3:$ZX$3,0))</f>
        <v>3</v>
      </c>
      <c r="AW274" s="129">
        <f>INDEX('rank provinsi to commodity'!$B$3:$ZX$37, MATCH(AW$2,'rank provinsi to commodity'!$B$3:$B$37,0),MATCH($B274,'rank provinsi to commodity'!$B$3:$ZX$3,0))</f>
        <v>3</v>
      </c>
      <c r="AX274" s="129">
        <f>INDEX('rank provinsi to commodity'!$B$3:$ZX$37, MATCH(AX$2,'rank provinsi to commodity'!$B$3:$B$37,0),MATCH($B274,'rank provinsi to commodity'!$B$3:$ZX$3,0))</f>
        <v>1</v>
      </c>
      <c r="AY274" s="129">
        <f>INDEX('rank provinsi to commodity'!$B$3:$ZX$37, MATCH(AY$2,'rank provinsi to commodity'!$B$3:$B$37,0),MATCH($B274,'rank provinsi to commodity'!$B$3:$ZX$3,0))</f>
        <v>3</v>
      </c>
      <c r="AZ274" s="129">
        <f>INDEX('rank provinsi to commodity'!$B$3:$ZX$37, MATCH(AZ$2,'rank provinsi to commodity'!$B$3:$B$37,0),MATCH($B274,'rank provinsi to commodity'!$B$3:$ZX$3,0))</f>
        <v>3</v>
      </c>
      <c r="BA274" s="129">
        <f>INDEX('rank provinsi to commodity'!$B$3:$ZX$37, MATCH(BA$2,'rank provinsi to commodity'!$B$3:$B$37,0),MATCH($B274,'rank provinsi to commodity'!$B$3:$ZX$3,0))</f>
        <v>3</v>
      </c>
      <c r="BB274" s="129">
        <f>INDEX('rank provinsi to commodity'!$B$3:$ZX$37, MATCH(BB$2,'rank provinsi to commodity'!$B$3:$B$37,0),MATCH($B274,'rank provinsi to commodity'!$B$3:$ZX$3,0))</f>
        <v>3</v>
      </c>
      <c r="BC274" s="129">
        <f>INDEX('rank provinsi to commodity'!$B$3:$ZX$37, MATCH(BC$2,'rank provinsi to commodity'!$B$3:$B$37,0),MATCH($B274,'rank provinsi to commodity'!$B$3:$ZX$3,0))</f>
        <v>3</v>
      </c>
      <c r="BD274" s="129">
        <f>INDEX('rank provinsi to commodity'!$B$3:$ZX$37, MATCH(BD$2,'rank provinsi to commodity'!$B$3:$B$37,0),MATCH($B274,'rank provinsi to commodity'!$B$3:$ZX$3,0))</f>
        <v>3</v>
      </c>
      <c r="BE274" s="129">
        <f>INDEX('rank provinsi to commodity'!$B$3:$ZX$37, MATCH(BE$2,'rank provinsi to commodity'!$B$3:$B$37,0),MATCH($B274,'rank provinsi to commodity'!$B$3:$ZX$3,0))</f>
        <v>3</v>
      </c>
      <c r="BF274" s="129">
        <f>INDEX('rank provinsi to commodity'!$B$3:$ZX$37, MATCH(BF$2,'rank provinsi to commodity'!$B$3:$B$37,0),MATCH($B274,'rank provinsi to commodity'!$B$3:$ZX$3,0))</f>
        <v>3</v>
      </c>
      <c r="BG274" s="129">
        <f>INDEX('rank provinsi to commodity'!$B$3:$ZX$37, MATCH(BG$2,'rank provinsi to commodity'!$B$3:$B$37,0),MATCH($B274,'rank provinsi to commodity'!$B$3:$ZX$3,0))</f>
        <v>3</v>
      </c>
      <c r="BH274" s="129">
        <f>INDEX('rank provinsi to commodity'!$B$3:$ZX$37, MATCH(BH$2,'rank provinsi to commodity'!$B$3:$B$37,0),MATCH($B274,'rank provinsi to commodity'!$B$3:$ZX$3,0))</f>
        <v>3</v>
      </c>
      <c r="BI274" s="129">
        <f>INDEX('rank provinsi to commodity'!$B$3:$ZX$37, MATCH(BI$2,'rank provinsi to commodity'!$B$3:$B$37,0),MATCH($B274,'rank provinsi to commodity'!$B$3:$ZX$3,0))</f>
        <v>3</v>
      </c>
      <c r="BJ274" s="129">
        <f>INDEX('rank provinsi to commodity'!$B$3:$ZX$37, MATCH(BJ$2,'rank provinsi to commodity'!$B$3:$B$37,0),MATCH($B274,'rank provinsi to commodity'!$B$3:$ZX$3,0))</f>
        <v>3</v>
      </c>
      <c r="BK274" s="129">
        <f>INDEX('rank provinsi to commodity'!$B$3:$ZX$37, MATCH(BK$2,'rank provinsi to commodity'!$B$3:$B$37,0),MATCH($B274,'rank provinsi to commodity'!$B$3:$ZX$3,0))</f>
        <v>3</v>
      </c>
      <c r="BL274" s="129">
        <f>INDEX('rank provinsi to commodity'!$B$3:$ZX$37, MATCH(BL$2,'rank provinsi to commodity'!$B$3:$B$37,0),MATCH($B274,'rank provinsi to commodity'!$B$3:$ZX$3,0))</f>
        <v>3</v>
      </c>
      <c r="BM274" s="129">
        <f>INDEX('rank provinsi to commodity'!$B$3:$ZX$37, MATCH(BM$2,'rank provinsi to commodity'!$B$3:$B$37,0),MATCH($B274,'rank provinsi to commodity'!$B$3:$ZX$3,0))</f>
        <v>3</v>
      </c>
      <c r="BN274" s="129">
        <f>INDEX('rank provinsi to commodity'!$B$3:$ZX$37, MATCH(BN$2,'rank provinsi to commodity'!$B$3:$B$37,0),MATCH($B274,'rank provinsi to commodity'!$B$3:$ZX$3,0))</f>
        <v>3</v>
      </c>
      <c r="BO274" s="129">
        <f>INDEX('rank provinsi to commodity'!$B$3:$ZX$37, MATCH(BO$2,'rank provinsi to commodity'!$B$3:$B$37,0),MATCH($B274,'rank provinsi to commodity'!$B$3:$ZX$3,0))</f>
        <v>3</v>
      </c>
      <c r="BP274" s="129">
        <f>INDEX('rank provinsi to commodity'!$B$3:$ZX$37, MATCH(BP$2,'rank provinsi to commodity'!$B$3:$B$37,0),MATCH($B274,'rank provinsi to commodity'!$B$3:$ZX$3,0))</f>
        <v>3</v>
      </c>
      <c r="BQ274" s="129">
        <f>INDEX('rank provinsi to commodity'!$B$3:$ZX$37, MATCH(BQ$2,'rank provinsi to commodity'!$B$3:$B$37,0),MATCH($B274,'rank provinsi to commodity'!$B$3:$ZX$3,0))</f>
        <v>3</v>
      </c>
      <c r="BR274" s="129">
        <f>INDEX('rank provinsi to commodity'!$B$3:$ZX$37, MATCH(BR$2,'rank provinsi to commodity'!$B$3:$B$37,0),MATCH($B274,'rank provinsi to commodity'!$B$3:$ZX$3,0))</f>
        <v>2</v>
      </c>
      <c r="BS274" s="174">
        <f>INDEX('rank provinsi to commodity'!$B$3:$ZX$37, MATCH(BS$2,'rank provinsi to commodity'!$B$3:$B$37,0),MATCH($B274,'rank provinsi to commodity'!$B$3:$ZX$3,0))</f>
        <v>3</v>
      </c>
      <c r="BT274" s="181"/>
      <c r="BU274" s="185" t="str">
        <f t="shared" si="73"/>
        <v>Perikanan Tangkap PUD (Perairan Umum Daratan, Ton)</v>
      </c>
      <c r="BV274" s="150" t="s">
        <v>1037</v>
      </c>
      <c r="BW274" s="129">
        <f>INDEX('raw-all-komoditas'!$B$3:$ZY$37, MATCH('Komoditas besar Nasional'!BW$2,'raw-all-komoditas'!$B$3:$B$37,0), MATCH('Komoditas besar Nasional'!$BV274,'raw-all-komoditas'!$B$3:$ZY$3,0))</f>
        <v>0</v>
      </c>
      <c r="BX274" s="129">
        <f>INDEX('raw-all-komoditas'!$B$3:$ZY$37, MATCH('Komoditas besar Nasional'!BX$2,'raw-all-komoditas'!$B$3:$B$37,0), MATCH('Komoditas besar Nasional'!$BV274,'raw-all-komoditas'!$B$3:$ZY$3,0))</f>
        <v>0</v>
      </c>
      <c r="BY274" s="129">
        <f>INDEX('raw-all-komoditas'!$B$3:$ZY$37, MATCH('Komoditas besar Nasional'!BY$2,'raw-all-komoditas'!$B$3:$B$37,0), MATCH('Komoditas besar Nasional'!$BV274,'raw-all-komoditas'!$B$3:$ZY$3,0))</f>
        <v>0</v>
      </c>
      <c r="BZ274" s="129">
        <f>INDEX('raw-all-komoditas'!$B$3:$ZY$37, MATCH('Komoditas besar Nasional'!BZ$2,'raw-all-komoditas'!$B$3:$B$37,0), MATCH('Komoditas besar Nasional'!$BV274,'raw-all-komoditas'!$B$3:$ZY$3,0))</f>
        <v>0</v>
      </c>
      <c r="CA274" s="129">
        <f>INDEX('raw-all-komoditas'!$B$3:$ZY$37, MATCH('Komoditas besar Nasional'!CA$2,'raw-all-komoditas'!$B$3:$B$37,0), MATCH('Komoditas besar Nasional'!$BV274,'raw-all-komoditas'!$B$3:$ZY$3,0))</f>
        <v>0</v>
      </c>
      <c r="CB274" s="129">
        <f>INDEX('raw-all-komoditas'!$B$3:$ZY$37, MATCH('Komoditas besar Nasional'!CB$2,'raw-all-komoditas'!$B$3:$B$37,0), MATCH('Komoditas besar Nasional'!$BV274,'raw-all-komoditas'!$B$3:$ZY$3,0))</f>
        <v>0</v>
      </c>
      <c r="CC274" s="129">
        <f>INDEX('raw-all-komoditas'!$B$3:$ZY$37, MATCH('Komoditas besar Nasional'!CC$2,'raw-all-komoditas'!$B$3:$B$37,0), MATCH('Komoditas besar Nasional'!$BV274,'raw-all-komoditas'!$B$3:$ZY$3,0))</f>
        <v>0</v>
      </c>
      <c r="CD274" s="129">
        <f>INDEX('raw-all-komoditas'!$B$3:$ZY$37, MATCH('Komoditas besar Nasional'!CD$2,'raw-all-komoditas'!$B$3:$B$37,0), MATCH('Komoditas besar Nasional'!$BV274,'raw-all-komoditas'!$B$3:$ZY$3,0))</f>
        <v>0</v>
      </c>
      <c r="CE274" s="129">
        <f>INDEX('raw-all-komoditas'!$B$3:$ZY$37, MATCH('Komoditas besar Nasional'!CE$2,'raw-all-komoditas'!$B$3:$B$37,0), MATCH('Komoditas besar Nasional'!$BV274,'raw-all-komoditas'!$B$3:$ZY$3,0))</f>
        <v>0</v>
      </c>
      <c r="CF274" s="129">
        <f>INDEX('raw-all-komoditas'!$B$3:$ZY$37, MATCH('Komoditas besar Nasional'!CF$2,'raw-all-komoditas'!$B$3:$B$37,0), MATCH('Komoditas besar Nasional'!$BV274,'raw-all-komoditas'!$B$3:$ZY$3,0))</f>
        <v>0</v>
      </c>
      <c r="CG274" s="129">
        <f>INDEX('raw-all-komoditas'!$B$3:$ZY$37, MATCH('Komoditas besar Nasional'!CG$2,'raw-all-komoditas'!$B$3:$B$37,0), MATCH('Komoditas besar Nasional'!$BV274,'raw-all-komoditas'!$B$3:$ZY$3,0))</f>
        <v>0</v>
      </c>
      <c r="CH274" s="129">
        <f>INDEX('raw-all-komoditas'!$B$3:$ZY$37, MATCH('Komoditas besar Nasional'!CH$2,'raw-all-komoditas'!$B$3:$B$37,0), MATCH('Komoditas besar Nasional'!$BV274,'raw-all-komoditas'!$B$3:$ZY$3,0))</f>
        <v>0</v>
      </c>
      <c r="CI274" s="129">
        <f>INDEX('raw-all-komoditas'!$B$3:$ZY$37, MATCH('Komoditas besar Nasional'!CI$2,'raw-all-komoditas'!$B$3:$B$37,0), MATCH('Komoditas besar Nasional'!$BV274,'raw-all-komoditas'!$B$3:$ZY$3,0))</f>
        <v>15</v>
      </c>
      <c r="CJ274" s="129">
        <f>INDEX('raw-all-komoditas'!$B$3:$ZY$37, MATCH('Komoditas besar Nasional'!CJ$2,'raw-all-komoditas'!$B$3:$B$37,0), MATCH('Komoditas besar Nasional'!$BV274,'raw-all-komoditas'!$B$3:$ZY$3,0))</f>
        <v>0</v>
      </c>
      <c r="CK274" s="129">
        <f>INDEX('raw-all-komoditas'!$B$3:$ZY$37, MATCH('Komoditas besar Nasional'!CK$2,'raw-all-komoditas'!$B$3:$B$37,0), MATCH('Komoditas besar Nasional'!$BV274,'raw-all-komoditas'!$B$3:$ZY$3,0))</f>
        <v>0</v>
      </c>
      <c r="CL274" s="129">
        <f>INDEX('raw-all-komoditas'!$B$3:$ZY$37, MATCH('Komoditas besar Nasional'!CL$2,'raw-all-komoditas'!$B$3:$B$37,0), MATCH('Komoditas besar Nasional'!$BV274,'raw-all-komoditas'!$B$3:$ZY$3,0))</f>
        <v>0</v>
      </c>
      <c r="CM274" s="129">
        <f>INDEX('raw-all-komoditas'!$B$3:$ZY$37, MATCH('Komoditas besar Nasional'!CM$2,'raw-all-komoditas'!$B$3:$B$37,0), MATCH('Komoditas besar Nasional'!$BV274,'raw-all-komoditas'!$B$3:$ZY$3,0))</f>
        <v>0</v>
      </c>
      <c r="CN274" s="129">
        <f>INDEX('raw-all-komoditas'!$B$3:$ZY$37, MATCH('Komoditas besar Nasional'!CN$2,'raw-all-komoditas'!$B$3:$B$37,0), MATCH('Komoditas besar Nasional'!$BV274,'raw-all-komoditas'!$B$3:$ZY$3,0))</f>
        <v>0</v>
      </c>
      <c r="CO274" s="129">
        <f>INDEX('raw-all-komoditas'!$B$3:$ZY$37, MATCH('Komoditas besar Nasional'!CO$2,'raw-all-komoditas'!$B$3:$B$37,0), MATCH('Komoditas besar Nasional'!$BV274,'raw-all-komoditas'!$B$3:$ZY$3,0))</f>
        <v>0</v>
      </c>
      <c r="CP274" s="129">
        <f>INDEX('raw-all-komoditas'!$B$3:$ZY$37, MATCH('Komoditas besar Nasional'!CP$2,'raw-all-komoditas'!$B$3:$B$37,0), MATCH('Komoditas besar Nasional'!$BV274,'raw-all-komoditas'!$B$3:$ZY$3,0))</f>
        <v>0</v>
      </c>
      <c r="CQ274" s="129">
        <f>INDEX('raw-all-komoditas'!$B$3:$ZY$37, MATCH('Komoditas besar Nasional'!CQ$2,'raw-all-komoditas'!$B$3:$B$37,0), MATCH('Komoditas besar Nasional'!$BV274,'raw-all-komoditas'!$B$3:$ZY$3,0))</f>
        <v>0</v>
      </c>
      <c r="CR274" s="129">
        <f>INDEX('raw-all-komoditas'!$B$3:$ZY$37, MATCH('Komoditas besar Nasional'!CR$2,'raw-all-komoditas'!$B$3:$B$37,0), MATCH('Komoditas besar Nasional'!$BV274,'raw-all-komoditas'!$B$3:$ZY$3,0))</f>
        <v>0</v>
      </c>
      <c r="CS274" s="129">
        <f>INDEX('raw-all-komoditas'!$B$3:$ZY$37, MATCH('Komoditas besar Nasional'!CS$2,'raw-all-komoditas'!$B$3:$B$37,0), MATCH('Komoditas besar Nasional'!$BV274,'raw-all-komoditas'!$B$3:$ZY$3,0))</f>
        <v>0</v>
      </c>
      <c r="CT274" s="129">
        <f>INDEX('raw-all-komoditas'!$B$3:$ZY$37, MATCH('Komoditas besar Nasional'!CT$2,'raw-all-komoditas'!$B$3:$B$37,0), MATCH('Komoditas besar Nasional'!$BV274,'raw-all-komoditas'!$B$3:$ZY$3,0))</f>
        <v>0</v>
      </c>
      <c r="CU274" s="129">
        <f>INDEX('raw-all-komoditas'!$B$3:$ZY$37, MATCH('Komoditas besar Nasional'!CU$2,'raw-all-komoditas'!$B$3:$B$37,0), MATCH('Komoditas besar Nasional'!$BV274,'raw-all-komoditas'!$B$3:$ZY$3,0))</f>
        <v>0</v>
      </c>
      <c r="CV274" s="129">
        <f>INDEX('raw-all-komoditas'!$B$3:$ZY$37, MATCH('Komoditas besar Nasional'!CV$2,'raw-all-komoditas'!$B$3:$B$37,0), MATCH('Komoditas besar Nasional'!$BV274,'raw-all-komoditas'!$B$3:$ZY$3,0))</f>
        <v>0</v>
      </c>
      <c r="CW274" s="129">
        <f>INDEX('raw-all-komoditas'!$B$3:$ZY$37, MATCH('Komoditas besar Nasional'!CW$2,'raw-all-komoditas'!$B$3:$B$37,0), MATCH('Komoditas besar Nasional'!$BV274,'raw-all-komoditas'!$B$3:$ZY$3,0))</f>
        <v>0</v>
      </c>
      <c r="CX274" s="129">
        <f>INDEX('raw-all-komoditas'!$B$3:$ZY$37, MATCH('Komoditas besar Nasional'!CX$2,'raw-all-komoditas'!$B$3:$B$37,0), MATCH('Komoditas besar Nasional'!$BV274,'raw-all-komoditas'!$B$3:$ZY$3,0))</f>
        <v>0</v>
      </c>
      <c r="CY274" s="129">
        <f>INDEX('raw-all-komoditas'!$B$3:$ZY$37, MATCH('Komoditas besar Nasional'!CY$2,'raw-all-komoditas'!$B$3:$B$37,0), MATCH('Komoditas besar Nasional'!$BV274,'raw-all-komoditas'!$B$3:$ZY$3,0))</f>
        <v>0</v>
      </c>
      <c r="CZ274" s="129">
        <f>INDEX('raw-all-komoditas'!$B$3:$ZY$37, MATCH('Komoditas besar Nasional'!CZ$2,'raw-all-komoditas'!$B$3:$B$37,0), MATCH('Komoditas besar Nasional'!$BV274,'raw-all-komoditas'!$B$3:$ZY$3,0))</f>
        <v>0</v>
      </c>
      <c r="DA274" s="129">
        <f>INDEX('raw-all-komoditas'!$B$3:$ZY$37, MATCH('Komoditas besar Nasional'!DA$2,'raw-all-komoditas'!$B$3:$B$37,0), MATCH('Komoditas besar Nasional'!$BV274,'raw-all-komoditas'!$B$3:$ZY$3,0))</f>
        <v>0</v>
      </c>
      <c r="DB274" s="129">
        <f>INDEX('raw-all-komoditas'!$B$3:$ZY$37, MATCH('Komoditas besar Nasional'!DB$2,'raw-all-komoditas'!$B$3:$B$37,0), MATCH('Komoditas besar Nasional'!$BV274,'raw-all-komoditas'!$B$3:$ZY$3,0))</f>
        <v>0</v>
      </c>
      <c r="DC274" s="129">
        <f>INDEX('raw-all-komoditas'!$B$3:$ZY$37, MATCH('Komoditas besar Nasional'!DC$2,'raw-all-komoditas'!$B$3:$B$37,0), MATCH('Komoditas besar Nasional'!$BV274,'raw-all-komoditas'!$B$3:$ZY$3,0))</f>
        <v>5</v>
      </c>
      <c r="DD274" s="129">
        <f>INDEX('raw-all-komoditas'!$B$3:$ZY$37, MATCH('Komoditas besar Nasional'!DD$2,'raw-all-komoditas'!$B$3:$B$37,0), MATCH('Komoditas besar Nasional'!$BV274,'raw-all-komoditas'!$B$3:$ZY$3,0))</f>
        <v>0</v>
      </c>
      <c r="DF274" s="159" t="str">
        <f t="shared" si="38"/>
        <v>Kurang dari 250M</v>
      </c>
      <c r="DG274" s="159" t="str">
        <f t="shared" si="39"/>
        <v>Kurang dari 250M</v>
      </c>
      <c r="DH274" s="159" t="str">
        <f t="shared" si="40"/>
        <v>Kurang dari 250M</v>
      </c>
      <c r="DI274" s="159" t="str">
        <f t="shared" si="41"/>
        <v>Kurang dari 250M</v>
      </c>
      <c r="DJ274" s="159" t="str">
        <f t="shared" si="42"/>
        <v>Kurang dari 250M</v>
      </c>
      <c r="DK274" s="159" t="str">
        <f t="shared" si="43"/>
        <v>Kurang dari 250M</v>
      </c>
      <c r="DL274" s="159" t="str">
        <f t="shared" si="44"/>
        <v>Kurang dari 250M</v>
      </c>
      <c r="DM274" s="159" t="str">
        <f t="shared" si="45"/>
        <v>Kurang dari 250M</v>
      </c>
      <c r="DN274" s="159" t="str">
        <f t="shared" si="46"/>
        <v>Kurang dari 250M</v>
      </c>
      <c r="DO274" s="159" t="str">
        <f t="shared" si="47"/>
        <v>Kurang dari 250M</v>
      </c>
      <c r="DP274" s="159" t="str">
        <f t="shared" si="48"/>
        <v>Kurang dari 250M</v>
      </c>
      <c r="DQ274" s="159" t="str">
        <f t="shared" si="49"/>
        <v>Kurang dari 250M</v>
      </c>
      <c r="DR274" s="159" t="str">
        <f t="shared" si="50"/>
        <v>Kurang dari 250M</v>
      </c>
      <c r="DS274" s="159" t="str">
        <f t="shared" si="51"/>
        <v>Kurang dari 250M</v>
      </c>
      <c r="DT274" s="159" t="str">
        <f t="shared" si="52"/>
        <v>Kurang dari 250M</v>
      </c>
      <c r="DU274" s="159" t="str">
        <f t="shared" si="53"/>
        <v>Kurang dari 250M</v>
      </c>
      <c r="DV274" s="159" t="str">
        <f t="shared" si="54"/>
        <v>Kurang dari 250M</v>
      </c>
      <c r="DW274" s="159" t="str">
        <f t="shared" si="55"/>
        <v>Kurang dari 250M</v>
      </c>
      <c r="DX274" s="159" t="str">
        <f t="shared" si="56"/>
        <v>Kurang dari 250M</v>
      </c>
      <c r="DY274" s="159" t="str">
        <f t="shared" si="57"/>
        <v>Kurang dari 250M</v>
      </c>
      <c r="DZ274" s="159" t="str">
        <f t="shared" si="58"/>
        <v>Kurang dari 250M</v>
      </c>
      <c r="EA274" s="159" t="str">
        <f t="shared" si="59"/>
        <v>Kurang dari 250M</v>
      </c>
      <c r="EB274" s="159" t="str">
        <f t="shared" si="60"/>
        <v>Kurang dari 250M</v>
      </c>
      <c r="EC274" s="159" t="str">
        <f t="shared" si="61"/>
        <v>Kurang dari 250M</v>
      </c>
      <c r="ED274" s="159" t="str">
        <f t="shared" si="62"/>
        <v>Kurang dari 250M</v>
      </c>
      <c r="EE274" s="159" t="str">
        <f t="shared" si="63"/>
        <v>Kurang dari 250M</v>
      </c>
      <c r="EF274" s="159" t="str">
        <f t="shared" si="64"/>
        <v>Kurang dari 250M</v>
      </c>
      <c r="EG274" s="159" t="str">
        <f t="shared" si="65"/>
        <v>Kurang dari 250M</v>
      </c>
      <c r="EH274" s="159" t="str">
        <f t="shared" si="66"/>
        <v>Kurang dari 250M</v>
      </c>
      <c r="EI274" s="159" t="str">
        <f t="shared" si="67"/>
        <v>Kurang dari 250M</v>
      </c>
      <c r="EJ274" s="159" t="str">
        <f t="shared" si="68"/>
        <v>Kurang dari 250M</v>
      </c>
      <c r="EK274" s="159" t="str">
        <f t="shared" si="69"/>
        <v>Kurang dari 250M</v>
      </c>
      <c r="EL274" s="159" t="str">
        <f t="shared" si="70"/>
        <v>Kurang dari 250M</v>
      </c>
      <c r="EM274" s="159" t="str">
        <f t="shared" si="71"/>
        <v>Kurang dari 250M</v>
      </c>
    </row>
    <row r="275" spans="1:143" ht="28.8" x14ac:dyDescent="0.3">
      <c r="A275" s="113" t="s">
        <v>912</v>
      </c>
      <c r="B275" s="114" t="s">
        <v>1298</v>
      </c>
      <c r="C275" s="129">
        <f>INDEX('raw-all-komoditas'!$B$3:$ZY$37, MATCH('Komoditas besar Nasional'!C$2,'raw-all-komoditas'!$B$3:$B$37,0), MATCH('Komoditas besar Nasional'!$B275,'raw-all-komoditas'!$B$3:$ZY$3,0))</f>
        <v>3.4932639999999999</v>
      </c>
      <c r="D275" s="129">
        <f>INDEX('raw-all-komoditas'!$B$3:$ZY$37, MATCH('Komoditas besar Nasional'!D$2,'raw-all-komoditas'!$B$3:$B$37,0), MATCH('Komoditas besar Nasional'!$B275,'raw-all-komoditas'!$B$3:$ZY$3,0))</f>
        <v>13.975446</v>
      </c>
      <c r="E275" s="129">
        <f>INDEX('raw-all-komoditas'!$B$3:$ZY$37, MATCH('Komoditas besar Nasional'!E$2,'raw-all-komoditas'!$B$3:$B$37,0), MATCH('Komoditas besar Nasional'!$B275,'raw-all-komoditas'!$B$3:$ZY$3,0))</f>
        <v>43.883814999999998</v>
      </c>
      <c r="F275" s="129">
        <f>INDEX('raw-all-komoditas'!$B$3:$ZY$37, MATCH('Komoditas besar Nasional'!F$2,'raw-all-komoditas'!$B$3:$B$37,0), MATCH('Komoditas besar Nasional'!$B275,'raw-all-komoditas'!$B$3:$ZY$3,0))</f>
        <v>207.15274500000001</v>
      </c>
      <c r="G275" s="129">
        <f>INDEX('raw-all-komoditas'!$B$3:$ZY$37, MATCH('Komoditas besar Nasional'!G$2,'raw-all-komoditas'!$B$3:$B$37,0), MATCH('Komoditas besar Nasional'!$B275,'raw-all-komoditas'!$B$3:$ZY$3,0))</f>
        <v>22.979956000000001</v>
      </c>
      <c r="H275" s="129">
        <f>INDEX('raw-all-komoditas'!$B$3:$ZY$37, MATCH('Komoditas besar Nasional'!H$2,'raw-all-komoditas'!$B$3:$B$37,0), MATCH('Komoditas besar Nasional'!$B275,'raw-all-komoditas'!$B$3:$ZY$3,0))</f>
        <v>506.21108500000003</v>
      </c>
      <c r="I275" s="129">
        <f>INDEX('raw-all-komoditas'!$B$3:$ZY$37, MATCH('Komoditas besar Nasional'!I$2,'raw-all-komoditas'!$B$3:$B$37,0), MATCH('Komoditas besar Nasional'!$B275,'raw-all-komoditas'!$B$3:$ZY$3,0))</f>
        <v>3.3429799999999998</v>
      </c>
      <c r="J275" s="129">
        <f>INDEX('raw-all-komoditas'!$B$3:$ZY$37, MATCH('Komoditas besar Nasional'!J$2,'raw-all-komoditas'!$B$3:$B$37,0), MATCH('Komoditas besar Nasional'!$B275,'raw-all-komoditas'!$B$3:$ZY$3,0))</f>
        <v>44.37771</v>
      </c>
      <c r="K275" s="129">
        <f>INDEX('raw-all-komoditas'!$B$3:$ZY$37, MATCH('Komoditas besar Nasional'!K$2,'raw-all-komoditas'!$B$3:$B$37,0), MATCH('Komoditas besar Nasional'!$B275,'raw-all-komoditas'!$B$3:$ZY$3,0))</f>
        <v>0.14544000000000001</v>
      </c>
      <c r="L275" s="129">
        <f>INDEX('raw-all-komoditas'!$B$3:$ZY$37, MATCH('Komoditas besar Nasional'!L$2,'raw-all-komoditas'!$B$3:$B$37,0), MATCH('Komoditas besar Nasional'!$B275,'raw-all-komoditas'!$B$3:$ZY$3,0))</f>
        <v>0</v>
      </c>
      <c r="M275" s="129">
        <f>INDEX('raw-all-komoditas'!$B$3:$ZY$37, MATCH('Komoditas besar Nasional'!M$2,'raw-all-komoditas'!$B$3:$B$37,0), MATCH('Komoditas besar Nasional'!$B275,'raw-all-komoditas'!$B$3:$ZY$3,0))</f>
        <v>0</v>
      </c>
      <c r="N275" s="129">
        <f>INDEX('raw-all-komoditas'!$B$3:$ZY$37, MATCH('Komoditas besar Nasional'!N$2,'raw-all-komoditas'!$B$3:$B$37,0), MATCH('Komoditas besar Nasional'!$B275,'raw-all-komoditas'!$B$3:$ZY$3,0))</f>
        <v>1.2380040000000001</v>
      </c>
      <c r="O275" s="129">
        <f>INDEX('raw-all-komoditas'!$B$3:$ZY$37, MATCH('Komoditas besar Nasional'!O$2,'raw-all-komoditas'!$B$3:$B$37,0), MATCH('Komoditas besar Nasional'!$B275,'raw-all-komoditas'!$B$3:$ZY$3,0))</f>
        <v>11.826798999999999</v>
      </c>
      <c r="P275" s="129">
        <f>INDEX('raw-all-komoditas'!$B$3:$ZY$37, MATCH('Komoditas besar Nasional'!P$2,'raw-all-komoditas'!$B$3:$B$37,0), MATCH('Komoditas besar Nasional'!$B275,'raw-all-komoditas'!$B$3:$ZY$3,0))</f>
        <v>0</v>
      </c>
      <c r="Q275" s="129">
        <f>INDEX('raw-all-komoditas'!$B$3:$ZY$37, MATCH('Komoditas besar Nasional'!Q$2,'raw-all-komoditas'!$B$3:$B$37,0), MATCH('Komoditas besar Nasional'!$B275,'raw-all-komoditas'!$B$3:$ZY$3,0))</f>
        <v>2.00786</v>
      </c>
      <c r="R275" s="129">
        <f>INDEX('raw-all-komoditas'!$B$3:$ZY$37, MATCH('Komoditas besar Nasional'!R$2,'raw-all-komoditas'!$B$3:$B$37,0), MATCH('Komoditas besar Nasional'!$B275,'raw-all-komoditas'!$B$3:$ZY$3,0))</f>
        <v>0.246808</v>
      </c>
      <c r="S275" s="129">
        <f>INDEX('raw-all-komoditas'!$B$3:$ZY$37, MATCH('Komoditas besar Nasional'!S$2,'raw-all-komoditas'!$B$3:$B$37,0), MATCH('Komoditas besar Nasional'!$B275,'raw-all-komoditas'!$B$3:$ZY$3,0))</f>
        <v>0</v>
      </c>
      <c r="T275" s="129">
        <f>INDEX('raw-all-komoditas'!$B$3:$ZY$37, MATCH('Komoditas besar Nasional'!T$2,'raw-all-komoditas'!$B$3:$B$37,0), MATCH('Komoditas besar Nasional'!$B275,'raw-all-komoditas'!$B$3:$ZY$3,0))</f>
        <v>0</v>
      </c>
      <c r="U275" s="129">
        <f>INDEX('raw-all-komoditas'!$B$3:$ZY$37, MATCH('Komoditas besar Nasional'!U$2,'raw-all-komoditas'!$B$3:$B$37,0), MATCH('Komoditas besar Nasional'!$B275,'raw-all-komoditas'!$B$3:$ZY$3,0))</f>
        <v>0</v>
      </c>
      <c r="V275" s="129">
        <f>INDEX('raw-all-komoditas'!$B$3:$ZY$37, MATCH('Komoditas besar Nasional'!V$2,'raw-all-komoditas'!$B$3:$B$37,0), MATCH('Komoditas besar Nasional'!$B275,'raw-all-komoditas'!$B$3:$ZY$3,0))</f>
        <v>83.587001000000001</v>
      </c>
      <c r="W275" s="129">
        <f>INDEX('raw-all-komoditas'!$B$3:$ZY$37, MATCH('Komoditas besar Nasional'!W$2,'raw-all-komoditas'!$B$3:$B$37,0), MATCH('Komoditas besar Nasional'!$B275,'raw-all-komoditas'!$B$3:$ZY$3,0))</f>
        <v>238.046829</v>
      </c>
      <c r="X275" s="129">
        <f>INDEX('raw-all-komoditas'!$B$3:$ZY$37, MATCH('Komoditas besar Nasional'!X$2,'raw-all-komoditas'!$B$3:$B$37,0), MATCH('Komoditas besar Nasional'!$B275,'raw-all-komoditas'!$B$3:$ZY$3,0))</f>
        <v>89.548074</v>
      </c>
      <c r="Y275" s="129">
        <f>INDEX('raw-all-komoditas'!$B$3:$ZY$37, MATCH('Komoditas besar Nasional'!Y$2,'raw-all-komoditas'!$B$3:$B$37,0), MATCH('Komoditas besar Nasional'!$B275,'raw-all-komoditas'!$B$3:$ZY$3,0))</f>
        <v>138.790606</v>
      </c>
      <c r="Z275" s="129">
        <f>INDEX('raw-all-komoditas'!$B$3:$ZY$37, MATCH('Komoditas besar Nasional'!Z$2,'raw-all-komoditas'!$B$3:$B$37,0), MATCH('Komoditas besar Nasional'!$B275,'raw-all-komoditas'!$B$3:$ZY$3,0))</f>
        <v>3.3602400000000001</v>
      </c>
      <c r="AA275" s="129">
        <f>INDEX('raw-all-komoditas'!$B$3:$ZY$37, MATCH('Komoditas besar Nasional'!AA$2,'raw-all-komoditas'!$B$3:$B$37,0), MATCH('Komoditas besar Nasional'!$B275,'raw-all-komoditas'!$B$3:$ZY$3,0))</f>
        <v>0</v>
      </c>
      <c r="AB275" s="129">
        <f>INDEX('raw-all-komoditas'!$B$3:$ZY$37, MATCH('Komoditas besar Nasional'!AB$2,'raw-all-komoditas'!$B$3:$B$37,0), MATCH('Komoditas besar Nasional'!$B275,'raw-all-komoditas'!$B$3:$ZY$3,0))</f>
        <v>2.0300000000000001E-3</v>
      </c>
      <c r="AC275" s="129">
        <f>INDEX('raw-all-komoditas'!$B$3:$ZY$37, MATCH('Komoditas besar Nasional'!AC$2,'raw-all-komoditas'!$B$3:$B$37,0), MATCH('Komoditas besar Nasional'!$B275,'raw-all-komoditas'!$B$3:$ZY$3,0))</f>
        <v>0</v>
      </c>
      <c r="AD275" s="129">
        <f>INDEX('raw-all-komoditas'!$B$3:$ZY$37, MATCH('Komoditas besar Nasional'!AD$2,'raw-all-komoditas'!$B$3:$B$37,0), MATCH('Komoditas besar Nasional'!$B275,'raw-all-komoditas'!$B$3:$ZY$3,0))</f>
        <v>0</v>
      </c>
      <c r="AE275" s="129">
        <f>INDEX('raw-all-komoditas'!$B$3:$ZY$37, MATCH('Komoditas besar Nasional'!AE$2,'raw-all-komoditas'!$B$3:$B$37,0), MATCH('Komoditas besar Nasional'!$B275,'raw-all-komoditas'!$B$3:$ZY$3,0))</f>
        <v>0</v>
      </c>
      <c r="AF275" s="129">
        <f>INDEX('raw-all-komoditas'!$B$3:$ZY$37, MATCH('Komoditas besar Nasional'!AF$2,'raw-all-komoditas'!$B$3:$B$37,0), MATCH('Komoditas besar Nasional'!$B275,'raw-all-komoditas'!$B$3:$ZY$3,0))</f>
        <v>0</v>
      </c>
      <c r="AG275" s="129">
        <f>INDEX('raw-all-komoditas'!$B$3:$ZY$37, MATCH('Komoditas besar Nasional'!AG$2,'raw-all-komoditas'!$B$3:$B$37,0), MATCH('Komoditas besar Nasional'!$B275,'raw-all-komoditas'!$B$3:$ZY$3,0))</f>
        <v>0</v>
      </c>
      <c r="AH275" s="129">
        <f>INDEX('raw-all-komoditas'!$B$3:$ZY$37, MATCH('Komoditas besar Nasional'!AH$2,'raw-all-komoditas'!$B$3:$B$37,0), MATCH('Komoditas besar Nasional'!$B275,'raw-all-komoditas'!$B$3:$ZY$3,0))</f>
        <v>0</v>
      </c>
      <c r="AI275" s="129">
        <f>INDEX('raw-all-komoditas'!$B$3:$ZY$37, MATCH('Komoditas besar Nasional'!AI$2,'raw-all-komoditas'!$B$3:$B$37,0), MATCH('Komoditas besar Nasional'!$B275,'raw-all-komoditas'!$B$3:$ZY$3,0))</f>
        <v>0</v>
      </c>
      <c r="AJ275" s="129">
        <f>INDEX('raw-all-komoditas'!$B$3:$ZY$37, MATCH('Komoditas besar Nasional'!AJ$2,'raw-all-komoditas'!$B$3:$B$37,0), MATCH('Komoditas besar Nasional'!$B275,'raw-all-komoditas'!$B$3:$ZY$3,0))</f>
        <v>2.6065999999999999E-2</v>
      </c>
      <c r="AK275" s="181"/>
      <c r="AL275" s="129">
        <f>INDEX('rank provinsi to commodity'!$B$3:$ZX$37, MATCH(AL$2,'rank provinsi to commodity'!$B$3:$B$37,0),MATCH($B275,'rank provinsi to commodity'!$B$3:$ZX$3,0))</f>
        <v>12</v>
      </c>
      <c r="AM275" s="129">
        <f>INDEX('rank provinsi to commodity'!$B$3:$ZX$37, MATCH(AM$2,'rank provinsi to commodity'!$B$3:$B$37,0),MATCH($B275,'rank provinsi to commodity'!$B$3:$ZX$3,0))</f>
        <v>10</v>
      </c>
      <c r="AN275" s="129">
        <f>INDEX('rank provinsi to commodity'!$B$3:$ZX$37, MATCH(AN$2,'rank provinsi to commodity'!$B$3:$B$37,0),MATCH($B275,'rank provinsi to commodity'!$B$3:$ZX$3,0))</f>
        <v>8</v>
      </c>
      <c r="AO275" s="129">
        <f>INDEX('rank provinsi to commodity'!$B$3:$ZX$37, MATCH(AO$2,'rank provinsi to commodity'!$B$3:$B$37,0),MATCH($B275,'rank provinsi to commodity'!$B$3:$ZX$3,0))</f>
        <v>3</v>
      </c>
      <c r="AP275" s="129">
        <f>INDEX('rank provinsi to commodity'!$B$3:$ZX$37, MATCH(AP$2,'rank provinsi to commodity'!$B$3:$B$37,0),MATCH($B275,'rank provinsi to commodity'!$B$3:$ZX$3,0))</f>
        <v>9</v>
      </c>
      <c r="AQ275" s="129">
        <f>INDEX('rank provinsi to commodity'!$B$3:$ZX$37, MATCH(AQ$2,'rank provinsi to commodity'!$B$3:$B$37,0),MATCH($B275,'rank provinsi to commodity'!$B$3:$ZX$3,0))</f>
        <v>1</v>
      </c>
      <c r="AR275" s="129">
        <f>INDEX('rank provinsi to commodity'!$B$3:$ZX$37, MATCH(AR$2,'rank provinsi to commodity'!$B$3:$B$37,0),MATCH($B275,'rank provinsi to commodity'!$B$3:$ZX$3,0))</f>
        <v>14</v>
      </c>
      <c r="AS275" s="129">
        <f>INDEX('rank provinsi to commodity'!$B$3:$ZX$37, MATCH(AS$2,'rank provinsi to commodity'!$B$3:$B$37,0),MATCH($B275,'rank provinsi to commodity'!$B$3:$ZX$3,0))</f>
        <v>7</v>
      </c>
      <c r="AT275" s="129">
        <f>INDEX('rank provinsi to commodity'!$B$3:$ZX$37, MATCH(AT$2,'rank provinsi to commodity'!$B$3:$B$37,0),MATCH($B275,'rank provinsi to commodity'!$B$3:$ZX$3,0))</f>
        <v>18</v>
      </c>
      <c r="AU275" s="129">
        <f>INDEX('rank provinsi to commodity'!$B$3:$ZX$37, MATCH(AU$2,'rank provinsi to commodity'!$B$3:$B$37,0),MATCH($B275,'rank provinsi to commodity'!$B$3:$ZX$3,0))</f>
        <v>21</v>
      </c>
      <c r="AV275" s="129">
        <f>INDEX('rank provinsi to commodity'!$B$3:$ZX$37, MATCH(AV$2,'rank provinsi to commodity'!$B$3:$B$37,0),MATCH($B275,'rank provinsi to commodity'!$B$3:$ZX$3,0))</f>
        <v>21</v>
      </c>
      <c r="AW275" s="129">
        <f>INDEX('rank provinsi to commodity'!$B$3:$ZX$37, MATCH(AW$2,'rank provinsi to commodity'!$B$3:$B$37,0),MATCH($B275,'rank provinsi to commodity'!$B$3:$ZX$3,0))</f>
        <v>16</v>
      </c>
      <c r="AX275" s="129">
        <f>INDEX('rank provinsi to commodity'!$B$3:$ZX$37, MATCH(AX$2,'rank provinsi to commodity'!$B$3:$B$37,0),MATCH($B275,'rank provinsi to commodity'!$B$3:$ZX$3,0))</f>
        <v>11</v>
      </c>
      <c r="AY275" s="129">
        <f>INDEX('rank provinsi to commodity'!$B$3:$ZX$37, MATCH(AY$2,'rank provinsi to commodity'!$B$3:$B$37,0),MATCH($B275,'rank provinsi to commodity'!$B$3:$ZX$3,0))</f>
        <v>21</v>
      </c>
      <c r="AZ275" s="129">
        <f>INDEX('rank provinsi to commodity'!$B$3:$ZX$37, MATCH(AZ$2,'rank provinsi to commodity'!$B$3:$B$37,0),MATCH($B275,'rank provinsi to commodity'!$B$3:$ZX$3,0))</f>
        <v>15</v>
      </c>
      <c r="BA275" s="129">
        <f>INDEX('rank provinsi to commodity'!$B$3:$ZX$37, MATCH(BA$2,'rank provinsi to commodity'!$B$3:$B$37,0),MATCH($B275,'rank provinsi to commodity'!$B$3:$ZX$3,0))</f>
        <v>17</v>
      </c>
      <c r="BB275" s="129">
        <f>INDEX('rank provinsi to commodity'!$B$3:$ZX$37, MATCH(BB$2,'rank provinsi to commodity'!$B$3:$B$37,0),MATCH($B275,'rank provinsi to commodity'!$B$3:$ZX$3,0))</f>
        <v>21</v>
      </c>
      <c r="BC275" s="129">
        <f>INDEX('rank provinsi to commodity'!$B$3:$ZX$37, MATCH(BC$2,'rank provinsi to commodity'!$B$3:$B$37,0),MATCH($B275,'rank provinsi to commodity'!$B$3:$ZX$3,0))</f>
        <v>21</v>
      </c>
      <c r="BD275" s="129">
        <f>INDEX('rank provinsi to commodity'!$B$3:$ZX$37, MATCH(BD$2,'rank provinsi to commodity'!$B$3:$B$37,0),MATCH($B275,'rank provinsi to commodity'!$B$3:$ZX$3,0))</f>
        <v>21</v>
      </c>
      <c r="BE275" s="129">
        <f>INDEX('rank provinsi to commodity'!$B$3:$ZX$37, MATCH(BE$2,'rank provinsi to commodity'!$B$3:$B$37,0),MATCH($B275,'rank provinsi to commodity'!$B$3:$ZX$3,0))</f>
        <v>6</v>
      </c>
      <c r="BF275" s="129">
        <f>INDEX('rank provinsi to commodity'!$B$3:$ZX$37, MATCH(BF$2,'rank provinsi to commodity'!$B$3:$B$37,0),MATCH($B275,'rank provinsi to commodity'!$B$3:$ZX$3,0))</f>
        <v>2</v>
      </c>
      <c r="BG275" s="129">
        <f>INDEX('rank provinsi to commodity'!$B$3:$ZX$37, MATCH(BG$2,'rank provinsi to commodity'!$B$3:$B$37,0),MATCH($B275,'rank provinsi to commodity'!$B$3:$ZX$3,0))</f>
        <v>5</v>
      </c>
      <c r="BH275" s="129">
        <f>INDEX('rank provinsi to commodity'!$B$3:$ZX$37, MATCH(BH$2,'rank provinsi to commodity'!$B$3:$B$37,0),MATCH($B275,'rank provinsi to commodity'!$B$3:$ZX$3,0))</f>
        <v>4</v>
      </c>
      <c r="BI275" s="129">
        <f>INDEX('rank provinsi to commodity'!$B$3:$ZX$37, MATCH(BI$2,'rank provinsi to commodity'!$B$3:$B$37,0),MATCH($B275,'rank provinsi to commodity'!$B$3:$ZX$3,0))</f>
        <v>13</v>
      </c>
      <c r="BJ275" s="129">
        <f>INDEX('rank provinsi to commodity'!$B$3:$ZX$37, MATCH(BJ$2,'rank provinsi to commodity'!$B$3:$B$37,0),MATCH($B275,'rank provinsi to commodity'!$B$3:$ZX$3,0))</f>
        <v>21</v>
      </c>
      <c r="BK275" s="129">
        <f>INDEX('rank provinsi to commodity'!$B$3:$ZX$37, MATCH(BK$2,'rank provinsi to commodity'!$B$3:$B$37,0),MATCH($B275,'rank provinsi to commodity'!$B$3:$ZX$3,0))</f>
        <v>20</v>
      </c>
      <c r="BL275" s="129">
        <f>INDEX('rank provinsi to commodity'!$B$3:$ZX$37, MATCH(BL$2,'rank provinsi to commodity'!$B$3:$B$37,0),MATCH($B275,'rank provinsi to commodity'!$B$3:$ZX$3,0))</f>
        <v>21</v>
      </c>
      <c r="BM275" s="129">
        <f>INDEX('rank provinsi to commodity'!$B$3:$ZX$37, MATCH(BM$2,'rank provinsi to commodity'!$B$3:$B$37,0),MATCH($B275,'rank provinsi to commodity'!$B$3:$ZX$3,0))</f>
        <v>21</v>
      </c>
      <c r="BN275" s="129">
        <f>INDEX('rank provinsi to commodity'!$B$3:$ZX$37, MATCH(BN$2,'rank provinsi to commodity'!$B$3:$B$37,0),MATCH($B275,'rank provinsi to commodity'!$B$3:$ZX$3,0))</f>
        <v>21</v>
      </c>
      <c r="BO275" s="129">
        <f>INDEX('rank provinsi to commodity'!$B$3:$ZX$37, MATCH(BO$2,'rank provinsi to commodity'!$B$3:$B$37,0),MATCH($B275,'rank provinsi to commodity'!$B$3:$ZX$3,0))</f>
        <v>21</v>
      </c>
      <c r="BP275" s="129">
        <f>INDEX('rank provinsi to commodity'!$B$3:$ZX$37, MATCH(BP$2,'rank provinsi to commodity'!$B$3:$B$37,0),MATCH($B275,'rank provinsi to commodity'!$B$3:$ZX$3,0))</f>
        <v>21</v>
      </c>
      <c r="BQ275" s="129">
        <f>INDEX('rank provinsi to commodity'!$B$3:$ZX$37, MATCH(BQ$2,'rank provinsi to commodity'!$B$3:$B$37,0),MATCH($B275,'rank provinsi to commodity'!$B$3:$ZX$3,0))</f>
        <v>21</v>
      </c>
      <c r="BR275" s="129">
        <f>INDEX('rank provinsi to commodity'!$B$3:$ZX$37, MATCH(BR$2,'rank provinsi to commodity'!$B$3:$B$37,0),MATCH($B275,'rank provinsi to commodity'!$B$3:$ZX$3,0))</f>
        <v>21</v>
      </c>
      <c r="BS275" s="174">
        <f>INDEX('rank provinsi to commodity'!$B$3:$ZX$37, MATCH(BS$2,'rank provinsi to commodity'!$B$3:$B$37,0),MATCH($B275,'rank provinsi to commodity'!$B$3:$ZX$3,0))</f>
        <v>19</v>
      </c>
      <c r="BT275" s="181"/>
      <c r="BU275" s="185" t="str">
        <f t="shared" si="73"/>
        <v>Perikanan Tangkap PUD (Perairan Umum Daratan, Ton)</v>
      </c>
      <c r="BV275" s="150" t="s">
        <v>1038</v>
      </c>
      <c r="BW275" s="129">
        <f>INDEX('raw-all-komoditas'!$B$3:$ZY$37, MATCH('Komoditas besar Nasional'!BW$2,'raw-all-komoditas'!$B$3:$B$37,0), MATCH('Komoditas besar Nasional'!$BV275,'raw-all-komoditas'!$B$3:$ZY$3,0))</f>
        <v>58</v>
      </c>
      <c r="BX275" s="129">
        <f>INDEX('raw-all-komoditas'!$B$3:$ZY$37, MATCH('Komoditas besar Nasional'!BX$2,'raw-all-komoditas'!$B$3:$B$37,0), MATCH('Komoditas besar Nasional'!$BV275,'raw-all-komoditas'!$B$3:$ZY$3,0))</f>
        <v>369</v>
      </c>
      <c r="BY275" s="129">
        <f>INDEX('raw-all-komoditas'!$B$3:$ZY$37, MATCH('Komoditas besar Nasional'!BY$2,'raw-all-komoditas'!$B$3:$B$37,0), MATCH('Komoditas besar Nasional'!$BV275,'raw-all-komoditas'!$B$3:$ZY$3,0))</f>
        <v>920</v>
      </c>
      <c r="BZ275" s="129">
        <f>INDEX('raw-all-komoditas'!$B$3:$ZY$37, MATCH('Komoditas besar Nasional'!BZ$2,'raw-all-komoditas'!$B$3:$B$37,0), MATCH('Komoditas besar Nasional'!$BV275,'raw-all-komoditas'!$B$3:$ZY$3,0))</f>
        <v>3767</v>
      </c>
      <c r="CA275" s="129">
        <f>INDEX('raw-all-komoditas'!$B$3:$ZY$37, MATCH('Komoditas besar Nasional'!CA$2,'raw-all-komoditas'!$B$3:$B$37,0), MATCH('Komoditas besar Nasional'!$BV275,'raw-all-komoditas'!$B$3:$ZY$3,0))</f>
        <v>492</v>
      </c>
      <c r="CB275" s="129">
        <f>INDEX('raw-all-komoditas'!$B$3:$ZY$37, MATCH('Komoditas besar Nasional'!CB$2,'raw-all-komoditas'!$B$3:$B$37,0), MATCH('Komoditas besar Nasional'!$BV275,'raw-all-komoditas'!$B$3:$ZY$3,0))</f>
        <v>6736</v>
      </c>
      <c r="CC275" s="129">
        <f>INDEX('raw-all-komoditas'!$B$3:$ZY$37, MATCH('Komoditas besar Nasional'!CC$2,'raw-all-komoditas'!$B$3:$B$37,0), MATCH('Komoditas besar Nasional'!$BV275,'raw-all-komoditas'!$B$3:$ZY$3,0))</f>
        <v>88</v>
      </c>
      <c r="CD275" s="129">
        <f>INDEX('raw-all-komoditas'!$B$3:$ZY$37, MATCH('Komoditas besar Nasional'!CD$2,'raw-all-komoditas'!$B$3:$B$37,0), MATCH('Komoditas besar Nasional'!$BV275,'raw-all-komoditas'!$B$3:$ZY$3,0))</f>
        <v>891</v>
      </c>
      <c r="CE275" s="129">
        <f>INDEX('raw-all-komoditas'!$B$3:$ZY$37, MATCH('Komoditas besar Nasional'!CE$2,'raw-all-komoditas'!$B$3:$B$37,0), MATCH('Komoditas besar Nasional'!$BV275,'raw-all-komoditas'!$B$3:$ZY$3,0))</f>
        <v>2</v>
      </c>
      <c r="CF275" s="129">
        <f>INDEX('raw-all-komoditas'!$B$3:$ZY$37, MATCH('Komoditas besar Nasional'!CF$2,'raw-all-komoditas'!$B$3:$B$37,0), MATCH('Komoditas besar Nasional'!$BV275,'raw-all-komoditas'!$B$3:$ZY$3,0))</f>
        <v>0</v>
      </c>
      <c r="CG275" s="129">
        <f>INDEX('raw-all-komoditas'!$B$3:$ZY$37, MATCH('Komoditas besar Nasional'!CG$2,'raw-all-komoditas'!$B$3:$B$37,0), MATCH('Komoditas besar Nasional'!$BV275,'raw-all-komoditas'!$B$3:$ZY$3,0))</f>
        <v>0</v>
      </c>
      <c r="CH275" s="129">
        <f>INDEX('raw-all-komoditas'!$B$3:$ZY$37, MATCH('Komoditas besar Nasional'!CH$2,'raw-all-komoditas'!$B$3:$B$37,0), MATCH('Komoditas besar Nasional'!$BV275,'raw-all-komoditas'!$B$3:$ZY$3,0))</f>
        <v>31</v>
      </c>
      <c r="CI275" s="129">
        <f>INDEX('raw-all-komoditas'!$B$3:$ZY$37, MATCH('Komoditas besar Nasional'!CI$2,'raw-all-komoditas'!$B$3:$B$37,0), MATCH('Komoditas besar Nasional'!$BV275,'raw-all-komoditas'!$B$3:$ZY$3,0))</f>
        <v>299</v>
      </c>
      <c r="CJ275" s="129">
        <f>INDEX('raw-all-komoditas'!$B$3:$ZY$37, MATCH('Komoditas besar Nasional'!CJ$2,'raw-all-komoditas'!$B$3:$B$37,0), MATCH('Komoditas besar Nasional'!$BV275,'raw-all-komoditas'!$B$3:$ZY$3,0))</f>
        <v>0</v>
      </c>
      <c r="CK275" s="129">
        <f>INDEX('raw-all-komoditas'!$B$3:$ZY$37, MATCH('Komoditas besar Nasional'!CK$2,'raw-all-komoditas'!$B$3:$B$37,0), MATCH('Komoditas besar Nasional'!$BV275,'raw-all-komoditas'!$B$3:$ZY$3,0))</f>
        <v>94</v>
      </c>
      <c r="CL275" s="129">
        <f>INDEX('raw-all-komoditas'!$B$3:$ZY$37, MATCH('Komoditas besar Nasional'!CL$2,'raw-all-komoditas'!$B$3:$B$37,0), MATCH('Komoditas besar Nasional'!$BV275,'raw-all-komoditas'!$B$3:$ZY$3,0))</f>
        <v>9</v>
      </c>
      <c r="CM275" s="129">
        <f>INDEX('raw-all-komoditas'!$B$3:$ZY$37, MATCH('Komoditas besar Nasional'!CM$2,'raw-all-komoditas'!$B$3:$B$37,0), MATCH('Komoditas besar Nasional'!$BV275,'raw-all-komoditas'!$B$3:$ZY$3,0))</f>
        <v>0</v>
      </c>
      <c r="CN275" s="129">
        <f>INDEX('raw-all-komoditas'!$B$3:$ZY$37, MATCH('Komoditas besar Nasional'!CN$2,'raw-all-komoditas'!$B$3:$B$37,0), MATCH('Komoditas besar Nasional'!$BV275,'raw-all-komoditas'!$B$3:$ZY$3,0))</f>
        <v>0</v>
      </c>
      <c r="CO275" s="129">
        <f>INDEX('raw-all-komoditas'!$B$3:$ZY$37, MATCH('Komoditas besar Nasional'!CO$2,'raw-all-komoditas'!$B$3:$B$37,0), MATCH('Komoditas besar Nasional'!$BV275,'raw-all-komoditas'!$B$3:$ZY$3,0))</f>
        <v>0</v>
      </c>
      <c r="CP275" s="129">
        <f>INDEX('raw-all-komoditas'!$B$3:$ZY$37, MATCH('Komoditas besar Nasional'!CP$2,'raw-all-komoditas'!$B$3:$B$37,0), MATCH('Komoditas besar Nasional'!$BV275,'raw-all-komoditas'!$B$3:$ZY$3,0))</f>
        <v>2631</v>
      </c>
      <c r="CQ275" s="129">
        <f>INDEX('raw-all-komoditas'!$B$3:$ZY$37, MATCH('Komoditas besar Nasional'!CQ$2,'raw-all-komoditas'!$B$3:$B$37,0), MATCH('Komoditas besar Nasional'!$BV275,'raw-all-komoditas'!$B$3:$ZY$3,0))</f>
        <v>7484</v>
      </c>
      <c r="CR275" s="129">
        <f>INDEX('raw-all-komoditas'!$B$3:$ZY$37, MATCH('Komoditas besar Nasional'!CR$2,'raw-all-komoditas'!$B$3:$B$37,0), MATCH('Komoditas besar Nasional'!$BV275,'raw-all-komoditas'!$B$3:$ZY$3,0))</f>
        <v>2413</v>
      </c>
      <c r="CS275" s="129">
        <f>INDEX('raw-all-komoditas'!$B$3:$ZY$37, MATCH('Komoditas besar Nasional'!CS$2,'raw-all-komoditas'!$B$3:$B$37,0), MATCH('Komoditas besar Nasional'!$BV275,'raw-all-komoditas'!$B$3:$ZY$3,0))</f>
        <v>3962</v>
      </c>
      <c r="CT275" s="129">
        <f>INDEX('raw-all-komoditas'!$B$3:$ZY$37, MATCH('Komoditas besar Nasional'!CT$2,'raw-all-komoditas'!$B$3:$B$37,0), MATCH('Komoditas besar Nasional'!$BV275,'raw-all-komoditas'!$B$3:$ZY$3,0))</f>
        <v>115</v>
      </c>
      <c r="CU275" s="129">
        <f>INDEX('raw-all-komoditas'!$B$3:$ZY$37, MATCH('Komoditas besar Nasional'!CU$2,'raw-all-komoditas'!$B$3:$B$37,0), MATCH('Komoditas besar Nasional'!$BV275,'raw-all-komoditas'!$B$3:$ZY$3,0))</f>
        <v>0</v>
      </c>
      <c r="CV275" s="129">
        <f>INDEX('raw-all-komoditas'!$B$3:$ZY$37, MATCH('Komoditas besar Nasional'!CV$2,'raw-all-komoditas'!$B$3:$B$37,0), MATCH('Komoditas besar Nasional'!$BV275,'raw-all-komoditas'!$B$3:$ZY$3,0))</f>
        <v>0</v>
      </c>
      <c r="CW275" s="129">
        <f>INDEX('raw-all-komoditas'!$B$3:$ZY$37, MATCH('Komoditas besar Nasional'!CW$2,'raw-all-komoditas'!$B$3:$B$37,0), MATCH('Komoditas besar Nasional'!$BV275,'raw-all-komoditas'!$B$3:$ZY$3,0))</f>
        <v>0</v>
      </c>
      <c r="CX275" s="129">
        <f>INDEX('raw-all-komoditas'!$B$3:$ZY$37, MATCH('Komoditas besar Nasional'!CX$2,'raw-all-komoditas'!$B$3:$B$37,0), MATCH('Komoditas besar Nasional'!$BV275,'raw-all-komoditas'!$B$3:$ZY$3,0))</f>
        <v>0</v>
      </c>
      <c r="CY275" s="129">
        <f>INDEX('raw-all-komoditas'!$B$3:$ZY$37, MATCH('Komoditas besar Nasional'!CY$2,'raw-all-komoditas'!$B$3:$B$37,0), MATCH('Komoditas besar Nasional'!$BV275,'raw-all-komoditas'!$B$3:$ZY$3,0))</f>
        <v>0</v>
      </c>
      <c r="CZ275" s="129">
        <f>INDEX('raw-all-komoditas'!$B$3:$ZY$37, MATCH('Komoditas besar Nasional'!CZ$2,'raw-all-komoditas'!$B$3:$B$37,0), MATCH('Komoditas besar Nasional'!$BV275,'raw-all-komoditas'!$B$3:$ZY$3,0))</f>
        <v>0</v>
      </c>
      <c r="DA275" s="129">
        <f>INDEX('raw-all-komoditas'!$B$3:$ZY$37, MATCH('Komoditas besar Nasional'!DA$2,'raw-all-komoditas'!$B$3:$B$37,0), MATCH('Komoditas besar Nasional'!$BV275,'raw-all-komoditas'!$B$3:$ZY$3,0))</f>
        <v>0</v>
      </c>
      <c r="DB275" s="129">
        <f>INDEX('raw-all-komoditas'!$B$3:$ZY$37, MATCH('Komoditas besar Nasional'!DB$2,'raw-all-komoditas'!$B$3:$B$37,0), MATCH('Komoditas besar Nasional'!$BV275,'raw-all-komoditas'!$B$3:$ZY$3,0))</f>
        <v>0</v>
      </c>
      <c r="DC275" s="129">
        <f>INDEX('raw-all-komoditas'!$B$3:$ZY$37, MATCH('Komoditas besar Nasional'!DC$2,'raw-all-komoditas'!$B$3:$B$37,0), MATCH('Komoditas besar Nasional'!$BV275,'raw-all-komoditas'!$B$3:$ZY$3,0))</f>
        <v>0</v>
      </c>
      <c r="DD275" s="129">
        <f>INDEX('raw-all-komoditas'!$B$3:$ZY$37, MATCH('Komoditas besar Nasional'!DD$2,'raw-all-komoditas'!$B$3:$B$37,0), MATCH('Komoditas besar Nasional'!$BV275,'raw-all-komoditas'!$B$3:$ZY$3,0))</f>
        <v>1</v>
      </c>
      <c r="DF275" s="159" t="str">
        <f t="shared" si="38"/>
        <v>Kurang dari 250M</v>
      </c>
      <c r="DG275" s="159" t="str">
        <f t="shared" si="39"/>
        <v>Kurang dari 250M</v>
      </c>
      <c r="DH275" s="159" t="str">
        <f t="shared" si="40"/>
        <v>Kurang dari 250M</v>
      </c>
      <c r="DI275" s="159" t="str">
        <f t="shared" si="41"/>
        <v>Kurang dari 250M</v>
      </c>
      <c r="DJ275" s="159" t="str">
        <f t="shared" si="42"/>
        <v>Kurang dari 250M</v>
      </c>
      <c r="DK275" s="159" t="str">
        <f t="shared" si="43"/>
        <v>Lebih dari 250M</v>
      </c>
      <c r="DL275" s="159" t="str">
        <f t="shared" si="44"/>
        <v>Kurang dari 250M</v>
      </c>
      <c r="DM275" s="159" t="str">
        <f t="shared" si="45"/>
        <v>Kurang dari 250M</v>
      </c>
      <c r="DN275" s="159" t="str">
        <f t="shared" si="46"/>
        <v>Kurang dari 250M</v>
      </c>
      <c r="DO275" s="159" t="str">
        <f t="shared" si="47"/>
        <v>Kurang dari 250M</v>
      </c>
      <c r="DP275" s="159" t="str">
        <f t="shared" si="48"/>
        <v>Kurang dari 250M</v>
      </c>
      <c r="DQ275" s="159" t="str">
        <f t="shared" si="49"/>
        <v>Kurang dari 250M</v>
      </c>
      <c r="DR275" s="159" t="str">
        <f t="shared" si="50"/>
        <v>Kurang dari 250M</v>
      </c>
      <c r="DS275" s="159" t="str">
        <f t="shared" si="51"/>
        <v>Kurang dari 250M</v>
      </c>
      <c r="DT275" s="159" t="str">
        <f t="shared" si="52"/>
        <v>Kurang dari 250M</v>
      </c>
      <c r="DU275" s="159" t="str">
        <f t="shared" si="53"/>
        <v>Kurang dari 250M</v>
      </c>
      <c r="DV275" s="159" t="str">
        <f t="shared" si="54"/>
        <v>Kurang dari 250M</v>
      </c>
      <c r="DW275" s="159" t="str">
        <f t="shared" si="55"/>
        <v>Kurang dari 250M</v>
      </c>
      <c r="DX275" s="159" t="str">
        <f t="shared" si="56"/>
        <v>Kurang dari 250M</v>
      </c>
      <c r="DY275" s="159" t="str">
        <f t="shared" si="57"/>
        <v>Kurang dari 250M</v>
      </c>
      <c r="DZ275" s="159" t="str">
        <f t="shared" si="58"/>
        <v>Kurang dari 250M</v>
      </c>
      <c r="EA275" s="159" t="str">
        <f t="shared" si="59"/>
        <v>Kurang dari 250M</v>
      </c>
      <c r="EB275" s="159" t="str">
        <f t="shared" si="60"/>
        <v>Kurang dari 250M</v>
      </c>
      <c r="EC275" s="159" t="str">
        <f t="shared" si="61"/>
        <v>Kurang dari 250M</v>
      </c>
      <c r="ED275" s="159" t="str">
        <f t="shared" si="62"/>
        <v>Kurang dari 250M</v>
      </c>
      <c r="EE275" s="159" t="str">
        <f t="shared" si="63"/>
        <v>Kurang dari 250M</v>
      </c>
      <c r="EF275" s="159" t="str">
        <f t="shared" si="64"/>
        <v>Kurang dari 250M</v>
      </c>
      <c r="EG275" s="159" t="str">
        <f t="shared" si="65"/>
        <v>Kurang dari 250M</v>
      </c>
      <c r="EH275" s="159" t="str">
        <f t="shared" si="66"/>
        <v>Kurang dari 250M</v>
      </c>
      <c r="EI275" s="159" t="str">
        <f t="shared" si="67"/>
        <v>Kurang dari 250M</v>
      </c>
      <c r="EJ275" s="159" t="str">
        <f t="shared" si="68"/>
        <v>Kurang dari 250M</v>
      </c>
      <c r="EK275" s="159" t="str">
        <f t="shared" si="69"/>
        <v>Kurang dari 250M</v>
      </c>
      <c r="EL275" s="159" t="str">
        <f t="shared" si="70"/>
        <v>Kurang dari 250M</v>
      </c>
      <c r="EM275" s="159" t="str">
        <f t="shared" si="71"/>
        <v>Kurang dari 250M</v>
      </c>
    </row>
    <row r="276" spans="1:143" ht="28.8" x14ac:dyDescent="0.3">
      <c r="A276" s="113" t="s">
        <v>912</v>
      </c>
      <c r="B276" s="114" t="s">
        <v>1299</v>
      </c>
      <c r="C276" s="129">
        <f>INDEX('raw-all-komoditas'!$B$3:$ZY$37, MATCH('Komoditas besar Nasional'!C$2,'raw-all-komoditas'!$B$3:$B$37,0), MATCH('Komoditas besar Nasional'!$B276,'raw-all-komoditas'!$B$3:$ZY$3,0))</f>
        <v>0</v>
      </c>
      <c r="D276" s="129">
        <f>INDEX('raw-all-komoditas'!$B$3:$ZY$37, MATCH('Komoditas besar Nasional'!D$2,'raw-all-komoditas'!$B$3:$B$37,0), MATCH('Komoditas besar Nasional'!$B276,'raw-all-komoditas'!$B$3:$ZY$3,0))</f>
        <v>0</v>
      </c>
      <c r="E276" s="129">
        <f>INDEX('raw-all-komoditas'!$B$3:$ZY$37, MATCH('Komoditas besar Nasional'!E$2,'raw-all-komoditas'!$B$3:$B$37,0), MATCH('Komoditas besar Nasional'!$B276,'raw-all-komoditas'!$B$3:$ZY$3,0))</f>
        <v>0</v>
      </c>
      <c r="F276" s="129">
        <f>INDEX('raw-all-komoditas'!$B$3:$ZY$37, MATCH('Komoditas besar Nasional'!F$2,'raw-all-komoditas'!$B$3:$B$37,0), MATCH('Komoditas besar Nasional'!$B276,'raw-all-komoditas'!$B$3:$ZY$3,0))</f>
        <v>1.81332</v>
      </c>
      <c r="G276" s="129">
        <f>INDEX('raw-all-komoditas'!$B$3:$ZY$37, MATCH('Komoditas besar Nasional'!G$2,'raw-all-komoditas'!$B$3:$B$37,0), MATCH('Komoditas besar Nasional'!$B276,'raw-all-komoditas'!$B$3:$ZY$3,0))</f>
        <v>0</v>
      </c>
      <c r="H276" s="129">
        <f>INDEX('raw-all-komoditas'!$B$3:$ZY$37, MATCH('Komoditas besar Nasional'!H$2,'raw-all-komoditas'!$B$3:$B$37,0), MATCH('Komoditas besar Nasional'!$B276,'raw-all-komoditas'!$B$3:$ZY$3,0))</f>
        <v>0.87659600000000004</v>
      </c>
      <c r="I276" s="129">
        <f>INDEX('raw-all-komoditas'!$B$3:$ZY$37, MATCH('Komoditas besar Nasional'!I$2,'raw-all-komoditas'!$B$3:$B$37,0), MATCH('Komoditas besar Nasional'!$B276,'raw-all-komoditas'!$B$3:$ZY$3,0))</f>
        <v>0</v>
      </c>
      <c r="J276" s="129">
        <f>INDEX('raw-all-komoditas'!$B$3:$ZY$37, MATCH('Komoditas besar Nasional'!J$2,'raw-all-komoditas'!$B$3:$B$37,0), MATCH('Komoditas besar Nasional'!$B276,'raw-all-komoditas'!$B$3:$ZY$3,0))</f>
        <v>0</v>
      </c>
      <c r="K276" s="129">
        <f>INDEX('raw-all-komoditas'!$B$3:$ZY$37, MATCH('Komoditas besar Nasional'!K$2,'raw-all-komoditas'!$B$3:$B$37,0), MATCH('Komoditas besar Nasional'!$B276,'raw-all-komoditas'!$B$3:$ZY$3,0))</f>
        <v>0</v>
      </c>
      <c r="L276" s="129">
        <f>INDEX('raw-all-komoditas'!$B$3:$ZY$37, MATCH('Komoditas besar Nasional'!L$2,'raw-all-komoditas'!$B$3:$B$37,0), MATCH('Komoditas besar Nasional'!$B276,'raw-all-komoditas'!$B$3:$ZY$3,0))</f>
        <v>0</v>
      </c>
      <c r="M276" s="129">
        <f>INDEX('raw-all-komoditas'!$B$3:$ZY$37, MATCH('Komoditas besar Nasional'!M$2,'raw-all-komoditas'!$B$3:$B$37,0), MATCH('Komoditas besar Nasional'!$B276,'raw-all-komoditas'!$B$3:$ZY$3,0))</f>
        <v>0</v>
      </c>
      <c r="N276" s="129">
        <f>INDEX('raw-all-komoditas'!$B$3:$ZY$37, MATCH('Komoditas besar Nasional'!N$2,'raw-all-komoditas'!$B$3:$B$37,0), MATCH('Komoditas besar Nasional'!$B276,'raw-all-komoditas'!$B$3:$ZY$3,0))</f>
        <v>0.68124899999999999</v>
      </c>
      <c r="O276" s="129">
        <f>INDEX('raw-all-komoditas'!$B$3:$ZY$37, MATCH('Komoditas besar Nasional'!O$2,'raw-all-komoditas'!$B$3:$B$37,0), MATCH('Komoditas besar Nasional'!$B276,'raw-all-komoditas'!$B$3:$ZY$3,0))</f>
        <v>0.161554</v>
      </c>
      <c r="P276" s="129">
        <f>INDEX('raw-all-komoditas'!$B$3:$ZY$37, MATCH('Komoditas besar Nasional'!P$2,'raw-all-komoditas'!$B$3:$B$37,0), MATCH('Komoditas besar Nasional'!$B276,'raw-all-komoditas'!$B$3:$ZY$3,0))</f>
        <v>0.52047600000000005</v>
      </c>
      <c r="Q276" s="129">
        <f>INDEX('raw-all-komoditas'!$B$3:$ZY$37, MATCH('Komoditas besar Nasional'!Q$2,'raw-all-komoditas'!$B$3:$B$37,0), MATCH('Komoditas besar Nasional'!$B276,'raw-all-komoditas'!$B$3:$ZY$3,0))</f>
        <v>0</v>
      </c>
      <c r="R276" s="129">
        <f>INDEX('raw-all-komoditas'!$B$3:$ZY$37, MATCH('Komoditas besar Nasional'!R$2,'raw-all-komoditas'!$B$3:$B$37,0), MATCH('Komoditas besar Nasional'!$B276,'raw-all-komoditas'!$B$3:$ZY$3,0))</f>
        <v>0</v>
      </c>
      <c r="S276" s="129">
        <f>INDEX('raw-all-komoditas'!$B$3:$ZY$37, MATCH('Komoditas besar Nasional'!S$2,'raw-all-komoditas'!$B$3:$B$37,0), MATCH('Komoditas besar Nasional'!$B276,'raw-all-komoditas'!$B$3:$ZY$3,0))</f>
        <v>0</v>
      </c>
      <c r="T276" s="129">
        <f>INDEX('raw-all-komoditas'!$B$3:$ZY$37, MATCH('Komoditas besar Nasional'!T$2,'raw-all-komoditas'!$B$3:$B$37,0), MATCH('Komoditas besar Nasional'!$B276,'raw-all-komoditas'!$B$3:$ZY$3,0))</f>
        <v>0</v>
      </c>
      <c r="U276" s="129">
        <f>INDEX('raw-all-komoditas'!$B$3:$ZY$37, MATCH('Komoditas besar Nasional'!U$2,'raw-all-komoditas'!$B$3:$B$37,0), MATCH('Komoditas besar Nasional'!$B276,'raw-all-komoditas'!$B$3:$ZY$3,0))</f>
        <v>0</v>
      </c>
      <c r="V276" s="129">
        <f>INDEX('raw-all-komoditas'!$B$3:$ZY$37, MATCH('Komoditas besar Nasional'!V$2,'raw-all-komoditas'!$B$3:$B$37,0), MATCH('Komoditas besar Nasional'!$B276,'raw-all-komoditas'!$B$3:$ZY$3,0))</f>
        <v>0</v>
      </c>
      <c r="W276" s="129">
        <f>INDEX('raw-all-komoditas'!$B$3:$ZY$37, MATCH('Komoditas besar Nasional'!W$2,'raw-all-komoditas'!$B$3:$B$37,0), MATCH('Komoditas besar Nasional'!$B276,'raw-all-komoditas'!$B$3:$ZY$3,0))</f>
        <v>0</v>
      </c>
      <c r="X276" s="129">
        <f>INDEX('raw-all-komoditas'!$B$3:$ZY$37, MATCH('Komoditas besar Nasional'!X$2,'raw-all-komoditas'!$B$3:$B$37,0), MATCH('Komoditas besar Nasional'!$B276,'raw-all-komoditas'!$B$3:$ZY$3,0))</f>
        <v>8.2778150000000004</v>
      </c>
      <c r="Y276" s="129">
        <f>INDEX('raw-all-komoditas'!$B$3:$ZY$37, MATCH('Komoditas besar Nasional'!Y$2,'raw-all-komoditas'!$B$3:$B$37,0), MATCH('Komoditas besar Nasional'!$B276,'raw-all-komoditas'!$B$3:$ZY$3,0))</f>
        <v>0.55102499999999999</v>
      </c>
      <c r="Z276" s="129">
        <f>INDEX('raw-all-komoditas'!$B$3:$ZY$37, MATCH('Komoditas besar Nasional'!Z$2,'raw-all-komoditas'!$B$3:$B$37,0), MATCH('Komoditas besar Nasional'!$B276,'raw-all-komoditas'!$B$3:$ZY$3,0))</f>
        <v>0</v>
      </c>
      <c r="AA276" s="129">
        <f>INDEX('raw-all-komoditas'!$B$3:$ZY$37, MATCH('Komoditas besar Nasional'!AA$2,'raw-all-komoditas'!$B$3:$B$37,0), MATCH('Komoditas besar Nasional'!$B276,'raw-all-komoditas'!$B$3:$ZY$3,0))</f>
        <v>0.33645000000000003</v>
      </c>
      <c r="AB276" s="129">
        <f>INDEX('raw-all-komoditas'!$B$3:$ZY$37, MATCH('Komoditas besar Nasional'!AB$2,'raw-all-komoditas'!$B$3:$B$37,0), MATCH('Komoditas besar Nasional'!$B276,'raw-all-komoditas'!$B$3:$ZY$3,0))</f>
        <v>0</v>
      </c>
      <c r="AC276" s="129">
        <f>INDEX('raw-all-komoditas'!$B$3:$ZY$37, MATCH('Komoditas besar Nasional'!AC$2,'raw-all-komoditas'!$B$3:$B$37,0), MATCH('Komoditas besar Nasional'!$B276,'raw-all-komoditas'!$B$3:$ZY$3,0))</f>
        <v>0</v>
      </c>
      <c r="AD276" s="129">
        <f>INDEX('raw-all-komoditas'!$B$3:$ZY$37, MATCH('Komoditas besar Nasional'!AD$2,'raw-all-komoditas'!$B$3:$B$37,0), MATCH('Komoditas besar Nasional'!$B276,'raw-all-komoditas'!$B$3:$ZY$3,0))</f>
        <v>0</v>
      </c>
      <c r="AE276" s="129">
        <f>INDEX('raw-all-komoditas'!$B$3:$ZY$37, MATCH('Komoditas besar Nasional'!AE$2,'raw-all-komoditas'!$B$3:$B$37,0), MATCH('Komoditas besar Nasional'!$B276,'raw-all-komoditas'!$B$3:$ZY$3,0))</f>
        <v>0</v>
      </c>
      <c r="AF276" s="129">
        <f>INDEX('raw-all-komoditas'!$B$3:$ZY$37, MATCH('Komoditas besar Nasional'!AF$2,'raw-all-komoditas'!$B$3:$B$37,0), MATCH('Komoditas besar Nasional'!$B276,'raw-all-komoditas'!$B$3:$ZY$3,0))</f>
        <v>0</v>
      </c>
      <c r="AG276" s="129">
        <f>INDEX('raw-all-komoditas'!$B$3:$ZY$37, MATCH('Komoditas besar Nasional'!AG$2,'raw-all-komoditas'!$B$3:$B$37,0), MATCH('Komoditas besar Nasional'!$B276,'raw-all-komoditas'!$B$3:$ZY$3,0))</f>
        <v>0</v>
      </c>
      <c r="AH276" s="129">
        <f>INDEX('raw-all-komoditas'!$B$3:$ZY$37, MATCH('Komoditas besar Nasional'!AH$2,'raw-all-komoditas'!$B$3:$B$37,0), MATCH('Komoditas besar Nasional'!$B276,'raw-all-komoditas'!$B$3:$ZY$3,0))</f>
        <v>0</v>
      </c>
      <c r="AI276" s="129">
        <f>INDEX('raw-all-komoditas'!$B$3:$ZY$37, MATCH('Komoditas besar Nasional'!AI$2,'raw-all-komoditas'!$B$3:$B$37,0), MATCH('Komoditas besar Nasional'!$B276,'raw-all-komoditas'!$B$3:$ZY$3,0))</f>
        <v>0</v>
      </c>
      <c r="AJ276" s="129">
        <f>INDEX('raw-all-komoditas'!$B$3:$ZY$37, MATCH('Komoditas besar Nasional'!AJ$2,'raw-all-komoditas'!$B$3:$B$37,0), MATCH('Komoditas besar Nasional'!$B276,'raw-all-komoditas'!$B$3:$ZY$3,0))</f>
        <v>1.1209999999999999E-2</v>
      </c>
      <c r="AK276" s="181"/>
      <c r="AL276" s="129">
        <f>INDEX('rank provinsi to commodity'!$B$3:$ZX$37, MATCH(AL$2,'rank provinsi to commodity'!$B$3:$B$37,0),MATCH($B276,'rank provinsi to commodity'!$B$3:$ZX$3,0))</f>
        <v>10</v>
      </c>
      <c r="AM276" s="129">
        <f>INDEX('rank provinsi to commodity'!$B$3:$ZX$37, MATCH(AM$2,'rank provinsi to commodity'!$B$3:$B$37,0),MATCH($B276,'rank provinsi to commodity'!$B$3:$ZX$3,0))</f>
        <v>10</v>
      </c>
      <c r="AN276" s="129">
        <f>INDEX('rank provinsi to commodity'!$B$3:$ZX$37, MATCH(AN$2,'rank provinsi to commodity'!$B$3:$B$37,0),MATCH($B276,'rank provinsi to commodity'!$B$3:$ZX$3,0))</f>
        <v>10</v>
      </c>
      <c r="AO276" s="129">
        <f>INDEX('rank provinsi to commodity'!$B$3:$ZX$37, MATCH(AO$2,'rank provinsi to commodity'!$B$3:$B$37,0),MATCH($B276,'rank provinsi to commodity'!$B$3:$ZX$3,0))</f>
        <v>2</v>
      </c>
      <c r="AP276" s="129">
        <f>INDEX('rank provinsi to commodity'!$B$3:$ZX$37, MATCH(AP$2,'rank provinsi to commodity'!$B$3:$B$37,0),MATCH($B276,'rank provinsi to commodity'!$B$3:$ZX$3,0))</f>
        <v>10</v>
      </c>
      <c r="AQ276" s="129">
        <f>INDEX('rank provinsi to commodity'!$B$3:$ZX$37, MATCH(AQ$2,'rank provinsi to commodity'!$B$3:$B$37,0),MATCH($B276,'rank provinsi to commodity'!$B$3:$ZX$3,0))</f>
        <v>3</v>
      </c>
      <c r="AR276" s="129">
        <f>INDEX('rank provinsi to commodity'!$B$3:$ZX$37, MATCH(AR$2,'rank provinsi to commodity'!$B$3:$B$37,0),MATCH($B276,'rank provinsi to commodity'!$B$3:$ZX$3,0))</f>
        <v>10</v>
      </c>
      <c r="AS276" s="129">
        <f>INDEX('rank provinsi to commodity'!$B$3:$ZX$37, MATCH(AS$2,'rank provinsi to commodity'!$B$3:$B$37,0),MATCH($B276,'rank provinsi to commodity'!$B$3:$ZX$3,0))</f>
        <v>10</v>
      </c>
      <c r="AT276" s="129">
        <f>INDEX('rank provinsi to commodity'!$B$3:$ZX$37, MATCH(AT$2,'rank provinsi to commodity'!$B$3:$B$37,0),MATCH($B276,'rank provinsi to commodity'!$B$3:$ZX$3,0))</f>
        <v>10</v>
      </c>
      <c r="AU276" s="129">
        <f>INDEX('rank provinsi to commodity'!$B$3:$ZX$37, MATCH(AU$2,'rank provinsi to commodity'!$B$3:$B$37,0),MATCH($B276,'rank provinsi to commodity'!$B$3:$ZX$3,0))</f>
        <v>10</v>
      </c>
      <c r="AV276" s="129">
        <f>INDEX('rank provinsi to commodity'!$B$3:$ZX$37, MATCH(AV$2,'rank provinsi to commodity'!$B$3:$B$37,0),MATCH($B276,'rank provinsi to commodity'!$B$3:$ZX$3,0))</f>
        <v>10</v>
      </c>
      <c r="AW276" s="129">
        <f>INDEX('rank provinsi to commodity'!$B$3:$ZX$37, MATCH(AW$2,'rank provinsi to commodity'!$B$3:$B$37,0),MATCH($B276,'rank provinsi to commodity'!$B$3:$ZX$3,0))</f>
        <v>4</v>
      </c>
      <c r="AX276" s="129">
        <f>INDEX('rank provinsi to commodity'!$B$3:$ZX$37, MATCH(AX$2,'rank provinsi to commodity'!$B$3:$B$37,0),MATCH($B276,'rank provinsi to commodity'!$B$3:$ZX$3,0))</f>
        <v>8</v>
      </c>
      <c r="AY276" s="129">
        <f>INDEX('rank provinsi to commodity'!$B$3:$ZX$37, MATCH(AY$2,'rank provinsi to commodity'!$B$3:$B$37,0),MATCH($B276,'rank provinsi to commodity'!$B$3:$ZX$3,0))</f>
        <v>6</v>
      </c>
      <c r="AZ276" s="129">
        <f>INDEX('rank provinsi to commodity'!$B$3:$ZX$37, MATCH(AZ$2,'rank provinsi to commodity'!$B$3:$B$37,0),MATCH($B276,'rank provinsi to commodity'!$B$3:$ZX$3,0))</f>
        <v>10</v>
      </c>
      <c r="BA276" s="129">
        <f>INDEX('rank provinsi to commodity'!$B$3:$ZX$37, MATCH(BA$2,'rank provinsi to commodity'!$B$3:$B$37,0),MATCH($B276,'rank provinsi to commodity'!$B$3:$ZX$3,0))</f>
        <v>10</v>
      </c>
      <c r="BB276" s="129">
        <f>INDEX('rank provinsi to commodity'!$B$3:$ZX$37, MATCH(BB$2,'rank provinsi to commodity'!$B$3:$B$37,0),MATCH($B276,'rank provinsi to commodity'!$B$3:$ZX$3,0))</f>
        <v>10</v>
      </c>
      <c r="BC276" s="129">
        <f>INDEX('rank provinsi to commodity'!$B$3:$ZX$37, MATCH(BC$2,'rank provinsi to commodity'!$B$3:$B$37,0),MATCH($B276,'rank provinsi to commodity'!$B$3:$ZX$3,0))</f>
        <v>10</v>
      </c>
      <c r="BD276" s="129">
        <f>INDEX('rank provinsi to commodity'!$B$3:$ZX$37, MATCH(BD$2,'rank provinsi to commodity'!$B$3:$B$37,0),MATCH($B276,'rank provinsi to commodity'!$B$3:$ZX$3,0))</f>
        <v>10</v>
      </c>
      <c r="BE276" s="129">
        <f>INDEX('rank provinsi to commodity'!$B$3:$ZX$37, MATCH(BE$2,'rank provinsi to commodity'!$B$3:$B$37,0),MATCH($B276,'rank provinsi to commodity'!$B$3:$ZX$3,0))</f>
        <v>10</v>
      </c>
      <c r="BF276" s="129">
        <f>INDEX('rank provinsi to commodity'!$B$3:$ZX$37, MATCH(BF$2,'rank provinsi to commodity'!$B$3:$B$37,0),MATCH($B276,'rank provinsi to commodity'!$B$3:$ZX$3,0))</f>
        <v>10</v>
      </c>
      <c r="BG276" s="129">
        <f>INDEX('rank provinsi to commodity'!$B$3:$ZX$37, MATCH(BG$2,'rank provinsi to commodity'!$B$3:$B$37,0),MATCH($B276,'rank provinsi to commodity'!$B$3:$ZX$3,0))</f>
        <v>1</v>
      </c>
      <c r="BH276" s="129">
        <f>INDEX('rank provinsi to commodity'!$B$3:$ZX$37, MATCH(BH$2,'rank provinsi to commodity'!$B$3:$B$37,0),MATCH($B276,'rank provinsi to commodity'!$B$3:$ZX$3,0))</f>
        <v>5</v>
      </c>
      <c r="BI276" s="129">
        <f>INDEX('rank provinsi to commodity'!$B$3:$ZX$37, MATCH(BI$2,'rank provinsi to commodity'!$B$3:$B$37,0),MATCH($B276,'rank provinsi to commodity'!$B$3:$ZX$3,0))</f>
        <v>10</v>
      </c>
      <c r="BJ276" s="129">
        <f>INDEX('rank provinsi to commodity'!$B$3:$ZX$37, MATCH(BJ$2,'rank provinsi to commodity'!$B$3:$B$37,0),MATCH($B276,'rank provinsi to commodity'!$B$3:$ZX$3,0))</f>
        <v>7</v>
      </c>
      <c r="BK276" s="129">
        <f>INDEX('rank provinsi to commodity'!$B$3:$ZX$37, MATCH(BK$2,'rank provinsi to commodity'!$B$3:$B$37,0),MATCH($B276,'rank provinsi to commodity'!$B$3:$ZX$3,0))</f>
        <v>10</v>
      </c>
      <c r="BL276" s="129">
        <f>INDEX('rank provinsi to commodity'!$B$3:$ZX$37, MATCH(BL$2,'rank provinsi to commodity'!$B$3:$B$37,0),MATCH($B276,'rank provinsi to commodity'!$B$3:$ZX$3,0))</f>
        <v>10</v>
      </c>
      <c r="BM276" s="129">
        <f>INDEX('rank provinsi to commodity'!$B$3:$ZX$37, MATCH(BM$2,'rank provinsi to commodity'!$B$3:$B$37,0),MATCH($B276,'rank provinsi to commodity'!$B$3:$ZX$3,0))</f>
        <v>10</v>
      </c>
      <c r="BN276" s="129">
        <f>INDEX('rank provinsi to commodity'!$B$3:$ZX$37, MATCH(BN$2,'rank provinsi to commodity'!$B$3:$B$37,0),MATCH($B276,'rank provinsi to commodity'!$B$3:$ZX$3,0))</f>
        <v>10</v>
      </c>
      <c r="BO276" s="129">
        <f>INDEX('rank provinsi to commodity'!$B$3:$ZX$37, MATCH(BO$2,'rank provinsi to commodity'!$B$3:$B$37,0),MATCH($B276,'rank provinsi to commodity'!$B$3:$ZX$3,0))</f>
        <v>10</v>
      </c>
      <c r="BP276" s="129">
        <f>INDEX('rank provinsi to commodity'!$B$3:$ZX$37, MATCH(BP$2,'rank provinsi to commodity'!$B$3:$B$37,0),MATCH($B276,'rank provinsi to commodity'!$B$3:$ZX$3,0))</f>
        <v>10</v>
      </c>
      <c r="BQ276" s="129">
        <f>INDEX('rank provinsi to commodity'!$B$3:$ZX$37, MATCH(BQ$2,'rank provinsi to commodity'!$B$3:$B$37,0),MATCH($B276,'rank provinsi to commodity'!$B$3:$ZX$3,0))</f>
        <v>10</v>
      </c>
      <c r="BR276" s="129">
        <f>INDEX('rank provinsi to commodity'!$B$3:$ZX$37, MATCH(BR$2,'rank provinsi to commodity'!$B$3:$B$37,0),MATCH($B276,'rank provinsi to commodity'!$B$3:$ZX$3,0))</f>
        <v>10</v>
      </c>
      <c r="BS276" s="174">
        <f>INDEX('rank provinsi to commodity'!$B$3:$ZX$37, MATCH(BS$2,'rank provinsi to commodity'!$B$3:$B$37,0),MATCH($B276,'rank provinsi to commodity'!$B$3:$ZX$3,0))</f>
        <v>9</v>
      </c>
      <c r="BT276" s="181"/>
      <c r="BU276" s="185" t="str">
        <f t="shared" si="73"/>
        <v>Perikanan Tangkap PUD (Perairan Umum Daratan, Ton)</v>
      </c>
      <c r="BV276" s="150" t="s">
        <v>1039</v>
      </c>
      <c r="BW276" s="129">
        <f>INDEX('raw-all-komoditas'!$B$3:$ZY$37, MATCH('Komoditas besar Nasional'!BW$2,'raw-all-komoditas'!$B$3:$B$37,0), MATCH('Komoditas besar Nasional'!$BV276,'raw-all-komoditas'!$B$3:$ZY$3,0))</f>
        <v>0</v>
      </c>
      <c r="BX276" s="129">
        <f>INDEX('raw-all-komoditas'!$B$3:$ZY$37, MATCH('Komoditas besar Nasional'!BX$2,'raw-all-komoditas'!$B$3:$B$37,0), MATCH('Komoditas besar Nasional'!$BV276,'raw-all-komoditas'!$B$3:$ZY$3,0))</f>
        <v>0</v>
      </c>
      <c r="BY276" s="129">
        <f>INDEX('raw-all-komoditas'!$B$3:$ZY$37, MATCH('Komoditas besar Nasional'!BY$2,'raw-all-komoditas'!$B$3:$B$37,0), MATCH('Komoditas besar Nasional'!$BV276,'raw-all-komoditas'!$B$3:$ZY$3,0))</f>
        <v>0</v>
      </c>
      <c r="BZ276" s="129">
        <f>INDEX('raw-all-komoditas'!$B$3:$ZY$37, MATCH('Komoditas besar Nasional'!BZ$2,'raw-all-komoditas'!$B$3:$B$37,0), MATCH('Komoditas besar Nasional'!$BV276,'raw-all-komoditas'!$B$3:$ZY$3,0))</f>
        <v>60</v>
      </c>
      <c r="CA276" s="129">
        <f>INDEX('raw-all-komoditas'!$B$3:$ZY$37, MATCH('Komoditas besar Nasional'!CA$2,'raw-all-komoditas'!$B$3:$B$37,0), MATCH('Komoditas besar Nasional'!$BV276,'raw-all-komoditas'!$B$3:$ZY$3,0))</f>
        <v>0</v>
      </c>
      <c r="CB276" s="129">
        <f>INDEX('raw-all-komoditas'!$B$3:$ZY$37, MATCH('Komoditas besar Nasional'!CB$2,'raw-all-komoditas'!$B$3:$B$37,0), MATCH('Komoditas besar Nasional'!$BV276,'raw-all-komoditas'!$B$3:$ZY$3,0))</f>
        <v>31</v>
      </c>
      <c r="CC276" s="129">
        <f>INDEX('raw-all-komoditas'!$B$3:$ZY$37, MATCH('Komoditas besar Nasional'!CC$2,'raw-all-komoditas'!$B$3:$B$37,0), MATCH('Komoditas besar Nasional'!$BV276,'raw-all-komoditas'!$B$3:$ZY$3,0))</f>
        <v>0</v>
      </c>
      <c r="CD276" s="129">
        <f>INDEX('raw-all-komoditas'!$B$3:$ZY$37, MATCH('Komoditas besar Nasional'!CD$2,'raw-all-komoditas'!$B$3:$B$37,0), MATCH('Komoditas besar Nasional'!$BV276,'raw-all-komoditas'!$B$3:$ZY$3,0))</f>
        <v>0</v>
      </c>
      <c r="CE276" s="129">
        <f>INDEX('raw-all-komoditas'!$B$3:$ZY$37, MATCH('Komoditas besar Nasional'!CE$2,'raw-all-komoditas'!$B$3:$B$37,0), MATCH('Komoditas besar Nasional'!$BV276,'raw-all-komoditas'!$B$3:$ZY$3,0))</f>
        <v>0</v>
      </c>
      <c r="CF276" s="129">
        <f>INDEX('raw-all-komoditas'!$B$3:$ZY$37, MATCH('Komoditas besar Nasional'!CF$2,'raw-all-komoditas'!$B$3:$B$37,0), MATCH('Komoditas besar Nasional'!$BV276,'raw-all-komoditas'!$B$3:$ZY$3,0))</f>
        <v>0</v>
      </c>
      <c r="CG276" s="129">
        <f>INDEX('raw-all-komoditas'!$B$3:$ZY$37, MATCH('Komoditas besar Nasional'!CG$2,'raw-all-komoditas'!$B$3:$B$37,0), MATCH('Komoditas besar Nasional'!$BV276,'raw-all-komoditas'!$B$3:$ZY$3,0))</f>
        <v>0</v>
      </c>
      <c r="CH276" s="129">
        <f>INDEX('raw-all-komoditas'!$B$3:$ZY$37, MATCH('Komoditas besar Nasional'!CH$2,'raw-all-komoditas'!$B$3:$B$37,0), MATCH('Komoditas besar Nasional'!$BV276,'raw-all-komoditas'!$B$3:$ZY$3,0))</f>
        <v>30</v>
      </c>
      <c r="CI276" s="129">
        <f>INDEX('raw-all-komoditas'!$B$3:$ZY$37, MATCH('Komoditas besar Nasional'!CI$2,'raw-all-komoditas'!$B$3:$B$37,0), MATCH('Komoditas besar Nasional'!$BV276,'raw-all-komoditas'!$B$3:$ZY$3,0))</f>
        <v>7</v>
      </c>
      <c r="CJ276" s="129">
        <f>INDEX('raw-all-komoditas'!$B$3:$ZY$37, MATCH('Komoditas besar Nasional'!CJ$2,'raw-all-komoditas'!$B$3:$B$37,0), MATCH('Komoditas besar Nasional'!$BV276,'raw-all-komoditas'!$B$3:$ZY$3,0))</f>
        <v>24</v>
      </c>
      <c r="CK276" s="129">
        <f>INDEX('raw-all-komoditas'!$B$3:$ZY$37, MATCH('Komoditas besar Nasional'!CK$2,'raw-all-komoditas'!$B$3:$B$37,0), MATCH('Komoditas besar Nasional'!$BV276,'raw-all-komoditas'!$B$3:$ZY$3,0))</f>
        <v>0</v>
      </c>
      <c r="CL276" s="129">
        <f>INDEX('raw-all-komoditas'!$B$3:$ZY$37, MATCH('Komoditas besar Nasional'!CL$2,'raw-all-komoditas'!$B$3:$B$37,0), MATCH('Komoditas besar Nasional'!$BV276,'raw-all-komoditas'!$B$3:$ZY$3,0))</f>
        <v>0</v>
      </c>
      <c r="CM276" s="129">
        <f>INDEX('raw-all-komoditas'!$B$3:$ZY$37, MATCH('Komoditas besar Nasional'!CM$2,'raw-all-komoditas'!$B$3:$B$37,0), MATCH('Komoditas besar Nasional'!$BV276,'raw-all-komoditas'!$B$3:$ZY$3,0))</f>
        <v>0</v>
      </c>
      <c r="CN276" s="129">
        <f>INDEX('raw-all-komoditas'!$B$3:$ZY$37, MATCH('Komoditas besar Nasional'!CN$2,'raw-all-komoditas'!$B$3:$B$37,0), MATCH('Komoditas besar Nasional'!$BV276,'raw-all-komoditas'!$B$3:$ZY$3,0))</f>
        <v>0</v>
      </c>
      <c r="CO276" s="129">
        <f>INDEX('raw-all-komoditas'!$B$3:$ZY$37, MATCH('Komoditas besar Nasional'!CO$2,'raw-all-komoditas'!$B$3:$B$37,0), MATCH('Komoditas besar Nasional'!$BV276,'raw-all-komoditas'!$B$3:$ZY$3,0))</f>
        <v>0</v>
      </c>
      <c r="CP276" s="129">
        <f>INDEX('raw-all-komoditas'!$B$3:$ZY$37, MATCH('Komoditas besar Nasional'!CP$2,'raw-all-komoditas'!$B$3:$B$37,0), MATCH('Komoditas besar Nasional'!$BV276,'raw-all-komoditas'!$B$3:$ZY$3,0))</f>
        <v>0</v>
      </c>
      <c r="CQ276" s="129">
        <f>INDEX('raw-all-komoditas'!$B$3:$ZY$37, MATCH('Komoditas besar Nasional'!CQ$2,'raw-all-komoditas'!$B$3:$B$37,0), MATCH('Komoditas besar Nasional'!$BV276,'raw-all-komoditas'!$B$3:$ZY$3,0))</f>
        <v>0</v>
      </c>
      <c r="CR276" s="129">
        <f>INDEX('raw-all-komoditas'!$B$3:$ZY$37, MATCH('Komoditas besar Nasional'!CR$2,'raw-all-komoditas'!$B$3:$B$37,0), MATCH('Komoditas besar Nasional'!$BV276,'raw-all-komoditas'!$B$3:$ZY$3,0))</f>
        <v>237</v>
      </c>
      <c r="CS276" s="129">
        <f>INDEX('raw-all-komoditas'!$B$3:$ZY$37, MATCH('Komoditas besar Nasional'!CS$2,'raw-all-komoditas'!$B$3:$B$37,0), MATCH('Komoditas besar Nasional'!$BV276,'raw-all-komoditas'!$B$3:$ZY$3,0))</f>
        <v>7</v>
      </c>
      <c r="CT276" s="129">
        <f>INDEX('raw-all-komoditas'!$B$3:$ZY$37, MATCH('Komoditas besar Nasional'!CT$2,'raw-all-komoditas'!$B$3:$B$37,0), MATCH('Komoditas besar Nasional'!$BV276,'raw-all-komoditas'!$B$3:$ZY$3,0))</f>
        <v>0</v>
      </c>
      <c r="CU276" s="129">
        <f>INDEX('raw-all-komoditas'!$B$3:$ZY$37, MATCH('Komoditas besar Nasional'!CU$2,'raw-all-komoditas'!$B$3:$B$37,0), MATCH('Komoditas besar Nasional'!$BV276,'raw-all-komoditas'!$B$3:$ZY$3,0))</f>
        <v>13</v>
      </c>
      <c r="CV276" s="129">
        <f>INDEX('raw-all-komoditas'!$B$3:$ZY$37, MATCH('Komoditas besar Nasional'!CV$2,'raw-all-komoditas'!$B$3:$B$37,0), MATCH('Komoditas besar Nasional'!$BV276,'raw-all-komoditas'!$B$3:$ZY$3,0))</f>
        <v>0</v>
      </c>
      <c r="CW276" s="129">
        <f>INDEX('raw-all-komoditas'!$B$3:$ZY$37, MATCH('Komoditas besar Nasional'!CW$2,'raw-all-komoditas'!$B$3:$B$37,0), MATCH('Komoditas besar Nasional'!$BV276,'raw-all-komoditas'!$B$3:$ZY$3,0))</f>
        <v>0</v>
      </c>
      <c r="CX276" s="129">
        <f>INDEX('raw-all-komoditas'!$B$3:$ZY$37, MATCH('Komoditas besar Nasional'!CX$2,'raw-all-komoditas'!$B$3:$B$37,0), MATCH('Komoditas besar Nasional'!$BV276,'raw-all-komoditas'!$B$3:$ZY$3,0))</f>
        <v>0</v>
      </c>
      <c r="CY276" s="129">
        <f>INDEX('raw-all-komoditas'!$B$3:$ZY$37, MATCH('Komoditas besar Nasional'!CY$2,'raw-all-komoditas'!$B$3:$B$37,0), MATCH('Komoditas besar Nasional'!$BV276,'raw-all-komoditas'!$B$3:$ZY$3,0))</f>
        <v>0</v>
      </c>
      <c r="CZ276" s="129">
        <f>INDEX('raw-all-komoditas'!$B$3:$ZY$37, MATCH('Komoditas besar Nasional'!CZ$2,'raw-all-komoditas'!$B$3:$B$37,0), MATCH('Komoditas besar Nasional'!$BV276,'raw-all-komoditas'!$B$3:$ZY$3,0))</f>
        <v>0</v>
      </c>
      <c r="DA276" s="129">
        <f>INDEX('raw-all-komoditas'!$B$3:$ZY$37, MATCH('Komoditas besar Nasional'!DA$2,'raw-all-komoditas'!$B$3:$B$37,0), MATCH('Komoditas besar Nasional'!$BV276,'raw-all-komoditas'!$B$3:$ZY$3,0))</f>
        <v>0</v>
      </c>
      <c r="DB276" s="129">
        <f>INDEX('raw-all-komoditas'!$B$3:$ZY$37, MATCH('Komoditas besar Nasional'!DB$2,'raw-all-komoditas'!$B$3:$B$37,0), MATCH('Komoditas besar Nasional'!$BV276,'raw-all-komoditas'!$B$3:$ZY$3,0))</f>
        <v>0</v>
      </c>
      <c r="DC276" s="129">
        <f>INDEX('raw-all-komoditas'!$B$3:$ZY$37, MATCH('Komoditas besar Nasional'!DC$2,'raw-all-komoditas'!$B$3:$B$37,0), MATCH('Komoditas besar Nasional'!$BV276,'raw-all-komoditas'!$B$3:$ZY$3,0))</f>
        <v>0</v>
      </c>
      <c r="DD276" s="129">
        <f>INDEX('raw-all-komoditas'!$B$3:$ZY$37, MATCH('Komoditas besar Nasional'!DD$2,'raw-all-komoditas'!$B$3:$B$37,0), MATCH('Komoditas besar Nasional'!$BV276,'raw-all-komoditas'!$B$3:$ZY$3,0))</f>
        <v>1</v>
      </c>
      <c r="DF276" s="159" t="str">
        <f t="shared" si="38"/>
        <v>Kurang dari 250M</v>
      </c>
      <c r="DG276" s="159" t="str">
        <f t="shared" si="39"/>
        <v>Kurang dari 250M</v>
      </c>
      <c r="DH276" s="159" t="str">
        <f t="shared" si="40"/>
        <v>Kurang dari 250M</v>
      </c>
      <c r="DI276" s="159" t="str">
        <f t="shared" si="41"/>
        <v>Kurang dari 250M</v>
      </c>
      <c r="DJ276" s="159" t="str">
        <f t="shared" si="42"/>
        <v>Kurang dari 250M</v>
      </c>
      <c r="DK276" s="159" t="str">
        <f t="shared" si="43"/>
        <v>Kurang dari 250M</v>
      </c>
      <c r="DL276" s="159" t="str">
        <f t="shared" si="44"/>
        <v>Kurang dari 250M</v>
      </c>
      <c r="DM276" s="159" t="str">
        <f t="shared" si="45"/>
        <v>Kurang dari 250M</v>
      </c>
      <c r="DN276" s="159" t="str">
        <f t="shared" si="46"/>
        <v>Kurang dari 250M</v>
      </c>
      <c r="DO276" s="159" t="str">
        <f t="shared" si="47"/>
        <v>Kurang dari 250M</v>
      </c>
      <c r="DP276" s="159" t="str">
        <f t="shared" si="48"/>
        <v>Kurang dari 250M</v>
      </c>
      <c r="DQ276" s="159" t="str">
        <f t="shared" si="49"/>
        <v>Kurang dari 250M</v>
      </c>
      <c r="DR276" s="159" t="str">
        <f t="shared" si="50"/>
        <v>Kurang dari 250M</v>
      </c>
      <c r="DS276" s="159" t="str">
        <f t="shared" si="51"/>
        <v>Kurang dari 250M</v>
      </c>
      <c r="DT276" s="159" t="str">
        <f t="shared" si="52"/>
        <v>Kurang dari 250M</v>
      </c>
      <c r="DU276" s="159" t="str">
        <f t="shared" si="53"/>
        <v>Kurang dari 250M</v>
      </c>
      <c r="DV276" s="159" t="str">
        <f t="shared" si="54"/>
        <v>Kurang dari 250M</v>
      </c>
      <c r="DW276" s="159" t="str">
        <f t="shared" si="55"/>
        <v>Kurang dari 250M</v>
      </c>
      <c r="DX276" s="159" t="str">
        <f t="shared" si="56"/>
        <v>Kurang dari 250M</v>
      </c>
      <c r="DY276" s="159" t="str">
        <f t="shared" si="57"/>
        <v>Kurang dari 250M</v>
      </c>
      <c r="DZ276" s="159" t="str">
        <f t="shared" si="58"/>
        <v>Kurang dari 250M</v>
      </c>
      <c r="EA276" s="159" t="str">
        <f t="shared" si="59"/>
        <v>Kurang dari 250M</v>
      </c>
      <c r="EB276" s="159" t="str">
        <f t="shared" si="60"/>
        <v>Kurang dari 250M</v>
      </c>
      <c r="EC276" s="159" t="str">
        <f t="shared" si="61"/>
        <v>Kurang dari 250M</v>
      </c>
      <c r="ED276" s="159" t="str">
        <f t="shared" si="62"/>
        <v>Kurang dari 250M</v>
      </c>
      <c r="EE276" s="159" t="str">
        <f t="shared" si="63"/>
        <v>Kurang dari 250M</v>
      </c>
      <c r="EF276" s="159" t="str">
        <f t="shared" si="64"/>
        <v>Kurang dari 250M</v>
      </c>
      <c r="EG276" s="159" t="str">
        <f t="shared" si="65"/>
        <v>Kurang dari 250M</v>
      </c>
      <c r="EH276" s="159" t="str">
        <f t="shared" si="66"/>
        <v>Kurang dari 250M</v>
      </c>
      <c r="EI276" s="159" t="str">
        <f t="shared" si="67"/>
        <v>Kurang dari 250M</v>
      </c>
      <c r="EJ276" s="159" t="str">
        <f t="shared" si="68"/>
        <v>Kurang dari 250M</v>
      </c>
      <c r="EK276" s="159" t="str">
        <f t="shared" si="69"/>
        <v>Kurang dari 250M</v>
      </c>
      <c r="EL276" s="159" t="str">
        <f t="shared" si="70"/>
        <v>Kurang dari 250M</v>
      </c>
      <c r="EM276" s="159" t="str">
        <f t="shared" si="71"/>
        <v>Kurang dari 250M</v>
      </c>
    </row>
    <row r="277" spans="1:143" ht="28.8" x14ac:dyDescent="0.3">
      <c r="A277" s="113" t="s">
        <v>912</v>
      </c>
      <c r="B277" s="114" t="s">
        <v>1300</v>
      </c>
      <c r="C277" s="129">
        <f>INDEX('raw-all-komoditas'!$B$3:$ZY$37, MATCH('Komoditas besar Nasional'!C$2,'raw-all-komoditas'!$B$3:$B$37,0), MATCH('Komoditas besar Nasional'!$B277,'raw-all-komoditas'!$B$3:$ZY$3,0))</f>
        <v>40.008780000000002</v>
      </c>
      <c r="D277" s="129">
        <f>INDEX('raw-all-komoditas'!$B$3:$ZY$37, MATCH('Komoditas besar Nasional'!D$2,'raw-all-komoditas'!$B$3:$B$37,0), MATCH('Komoditas besar Nasional'!$B277,'raw-all-komoditas'!$B$3:$ZY$3,0))</f>
        <v>1.7704599999999999</v>
      </c>
      <c r="E277" s="129">
        <f>INDEX('raw-all-komoditas'!$B$3:$ZY$37, MATCH('Komoditas besar Nasional'!E$2,'raw-all-komoditas'!$B$3:$B$37,0), MATCH('Komoditas besar Nasional'!$B277,'raw-all-komoditas'!$B$3:$ZY$3,0))</f>
        <v>0</v>
      </c>
      <c r="F277" s="129">
        <f>INDEX('raw-all-komoditas'!$B$3:$ZY$37, MATCH('Komoditas besar Nasional'!F$2,'raw-all-komoditas'!$B$3:$B$37,0), MATCH('Komoditas besar Nasional'!$B277,'raw-all-komoditas'!$B$3:$ZY$3,0))</f>
        <v>18.769888000000002</v>
      </c>
      <c r="G277" s="129">
        <f>INDEX('raw-all-komoditas'!$B$3:$ZY$37, MATCH('Komoditas besar Nasional'!G$2,'raw-all-komoditas'!$B$3:$B$37,0), MATCH('Komoditas besar Nasional'!$B277,'raw-all-komoditas'!$B$3:$ZY$3,0))</f>
        <v>0</v>
      </c>
      <c r="H277" s="129">
        <f>INDEX('raw-all-komoditas'!$B$3:$ZY$37, MATCH('Komoditas besar Nasional'!H$2,'raw-all-komoditas'!$B$3:$B$37,0), MATCH('Komoditas besar Nasional'!$B277,'raw-all-komoditas'!$B$3:$ZY$3,0))</f>
        <v>0</v>
      </c>
      <c r="I277" s="129">
        <f>INDEX('raw-all-komoditas'!$B$3:$ZY$37, MATCH('Komoditas besar Nasional'!I$2,'raw-all-komoditas'!$B$3:$B$37,0), MATCH('Komoditas besar Nasional'!$B277,'raw-all-komoditas'!$B$3:$ZY$3,0))</f>
        <v>0.63883999999999996</v>
      </c>
      <c r="J277" s="129">
        <f>INDEX('raw-all-komoditas'!$B$3:$ZY$37, MATCH('Komoditas besar Nasional'!J$2,'raw-all-komoditas'!$B$3:$B$37,0), MATCH('Komoditas besar Nasional'!$B277,'raw-all-komoditas'!$B$3:$ZY$3,0))</f>
        <v>1.9227479999999999</v>
      </c>
      <c r="K277" s="129">
        <f>INDEX('raw-all-komoditas'!$B$3:$ZY$37, MATCH('Komoditas besar Nasional'!K$2,'raw-all-komoditas'!$B$3:$B$37,0), MATCH('Komoditas besar Nasional'!$B277,'raw-all-komoditas'!$B$3:$ZY$3,0))</f>
        <v>0.10988000000000001</v>
      </c>
      <c r="L277" s="129">
        <f>INDEX('raw-all-komoditas'!$B$3:$ZY$37, MATCH('Komoditas besar Nasional'!L$2,'raw-all-komoditas'!$B$3:$B$37,0), MATCH('Komoditas besar Nasional'!$B277,'raw-all-komoditas'!$B$3:$ZY$3,0))</f>
        <v>0</v>
      </c>
      <c r="M277" s="129">
        <f>INDEX('raw-all-komoditas'!$B$3:$ZY$37, MATCH('Komoditas besar Nasional'!M$2,'raw-all-komoditas'!$B$3:$B$37,0), MATCH('Komoditas besar Nasional'!$B277,'raw-all-komoditas'!$B$3:$ZY$3,0))</f>
        <v>0</v>
      </c>
      <c r="N277" s="129">
        <f>INDEX('raw-all-komoditas'!$B$3:$ZY$37, MATCH('Komoditas besar Nasional'!N$2,'raw-all-komoditas'!$B$3:$B$37,0), MATCH('Komoditas besar Nasional'!$B277,'raw-all-komoditas'!$B$3:$ZY$3,0))</f>
        <v>21.417570000000001</v>
      </c>
      <c r="O277" s="129">
        <f>INDEX('raw-all-komoditas'!$B$3:$ZY$37, MATCH('Komoditas besar Nasional'!O$2,'raw-all-komoditas'!$B$3:$B$37,0), MATCH('Komoditas besar Nasional'!$B277,'raw-all-komoditas'!$B$3:$ZY$3,0))</f>
        <v>8.2226370000000006</v>
      </c>
      <c r="P277" s="129">
        <f>INDEX('raw-all-komoditas'!$B$3:$ZY$37, MATCH('Komoditas besar Nasional'!P$2,'raw-all-komoditas'!$B$3:$B$37,0), MATCH('Komoditas besar Nasional'!$B277,'raw-all-komoditas'!$B$3:$ZY$3,0))</f>
        <v>0</v>
      </c>
      <c r="Q277" s="129">
        <f>INDEX('raw-all-komoditas'!$B$3:$ZY$37, MATCH('Komoditas besar Nasional'!Q$2,'raw-all-komoditas'!$B$3:$B$37,0), MATCH('Komoditas besar Nasional'!$B277,'raw-all-komoditas'!$B$3:$ZY$3,0))</f>
        <v>1.0477099999999999</v>
      </c>
      <c r="R277" s="129">
        <f>INDEX('raw-all-komoditas'!$B$3:$ZY$37, MATCH('Komoditas besar Nasional'!R$2,'raw-all-komoditas'!$B$3:$B$37,0), MATCH('Komoditas besar Nasional'!$B277,'raw-all-komoditas'!$B$3:$ZY$3,0))</f>
        <v>0</v>
      </c>
      <c r="S277" s="129">
        <f>INDEX('raw-all-komoditas'!$B$3:$ZY$37, MATCH('Komoditas besar Nasional'!S$2,'raw-all-komoditas'!$B$3:$B$37,0), MATCH('Komoditas besar Nasional'!$B277,'raw-all-komoditas'!$B$3:$ZY$3,0))</f>
        <v>0</v>
      </c>
      <c r="T277" s="129">
        <f>INDEX('raw-all-komoditas'!$B$3:$ZY$37, MATCH('Komoditas besar Nasional'!T$2,'raw-all-komoditas'!$B$3:$B$37,0), MATCH('Komoditas besar Nasional'!$B277,'raw-all-komoditas'!$B$3:$ZY$3,0))</f>
        <v>0</v>
      </c>
      <c r="U277" s="129">
        <f>INDEX('raw-all-komoditas'!$B$3:$ZY$37, MATCH('Komoditas besar Nasional'!U$2,'raw-all-komoditas'!$B$3:$B$37,0), MATCH('Komoditas besar Nasional'!$B277,'raw-all-komoditas'!$B$3:$ZY$3,0))</f>
        <v>0</v>
      </c>
      <c r="V277" s="129">
        <f>INDEX('raw-all-komoditas'!$B$3:$ZY$37, MATCH('Komoditas besar Nasional'!V$2,'raw-all-komoditas'!$B$3:$B$37,0), MATCH('Komoditas besar Nasional'!$B277,'raw-all-komoditas'!$B$3:$ZY$3,0))</f>
        <v>0</v>
      </c>
      <c r="W277" s="129">
        <f>INDEX('raw-all-komoditas'!$B$3:$ZY$37, MATCH('Komoditas besar Nasional'!W$2,'raw-all-komoditas'!$B$3:$B$37,0), MATCH('Komoditas besar Nasional'!$B277,'raw-all-komoditas'!$B$3:$ZY$3,0))</f>
        <v>0</v>
      </c>
      <c r="X277" s="129">
        <f>INDEX('raw-all-komoditas'!$B$3:$ZY$37, MATCH('Komoditas besar Nasional'!X$2,'raw-all-komoditas'!$B$3:$B$37,0), MATCH('Komoditas besar Nasional'!$B277,'raw-all-komoditas'!$B$3:$ZY$3,0))</f>
        <v>0</v>
      </c>
      <c r="Y277" s="129">
        <f>INDEX('raw-all-komoditas'!$B$3:$ZY$37, MATCH('Komoditas besar Nasional'!Y$2,'raw-all-komoditas'!$B$3:$B$37,0), MATCH('Komoditas besar Nasional'!$B277,'raw-all-komoditas'!$B$3:$ZY$3,0))</f>
        <v>0</v>
      </c>
      <c r="Z277" s="129">
        <f>INDEX('raw-all-komoditas'!$B$3:$ZY$37, MATCH('Komoditas besar Nasional'!Z$2,'raw-all-komoditas'!$B$3:$B$37,0), MATCH('Komoditas besar Nasional'!$B277,'raw-all-komoditas'!$B$3:$ZY$3,0))</f>
        <v>0</v>
      </c>
      <c r="AA277" s="129">
        <f>INDEX('raw-all-komoditas'!$B$3:$ZY$37, MATCH('Komoditas besar Nasional'!AA$2,'raw-all-komoditas'!$B$3:$B$37,0), MATCH('Komoditas besar Nasional'!$B277,'raw-all-komoditas'!$B$3:$ZY$3,0))</f>
        <v>0</v>
      </c>
      <c r="AB277" s="129">
        <f>INDEX('raw-all-komoditas'!$B$3:$ZY$37, MATCH('Komoditas besar Nasional'!AB$2,'raw-all-komoditas'!$B$3:$B$37,0), MATCH('Komoditas besar Nasional'!$B277,'raw-all-komoditas'!$B$3:$ZY$3,0))</f>
        <v>0</v>
      </c>
      <c r="AC277" s="129">
        <f>INDEX('raw-all-komoditas'!$B$3:$ZY$37, MATCH('Komoditas besar Nasional'!AC$2,'raw-all-komoditas'!$B$3:$B$37,0), MATCH('Komoditas besar Nasional'!$B277,'raw-all-komoditas'!$B$3:$ZY$3,0))</f>
        <v>0</v>
      </c>
      <c r="AD277" s="129">
        <f>INDEX('raw-all-komoditas'!$B$3:$ZY$37, MATCH('Komoditas besar Nasional'!AD$2,'raw-all-komoditas'!$B$3:$B$37,0), MATCH('Komoditas besar Nasional'!$B277,'raw-all-komoditas'!$B$3:$ZY$3,0))</f>
        <v>0</v>
      </c>
      <c r="AE277" s="129">
        <f>INDEX('raw-all-komoditas'!$B$3:$ZY$37, MATCH('Komoditas besar Nasional'!AE$2,'raw-all-komoditas'!$B$3:$B$37,0), MATCH('Komoditas besar Nasional'!$B277,'raw-all-komoditas'!$B$3:$ZY$3,0))</f>
        <v>0</v>
      </c>
      <c r="AF277" s="129">
        <f>INDEX('raw-all-komoditas'!$B$3:$ZY$37, MATCH('Komoditas besar Nasional'!AF$2,'raw-all-komoditas'!$B$3:$B$37,0), MATCH('Komoditas besar Nasional'!$B277,'raw-all-komoditas'!$B$3:$ZY$3,0))</f>
        <v>0</v>
      </c>
      <c r="AG277" s="129">
        <f>INDEX('raw-all-komoditas'!$B$3:$ZY$37, MATCH('Komoditas besar Nasional'!AG$2,'raw-all-komoditas'!$B$3:$B$37,0), MATCH('Komoditas besar Nasional'!$B277,'raw-all-komoditas'!$B$3:$ZY$3,0))</f>
        <v>0</v>
      </c>
      <c r="AH277" s="129">
        <f>INDEX('raw-all-komoditas'!$B$3:$ZY$37, MATCH('Komoditas besar Nasional'!AH$2,'raw-all-komoditas'!$B$3:$B$37,0), MATCH('Komoditas besar Nasional'!$B277,'raw-all-komoditas'!$B$3:$ZY$3,0))</f>
        <v>0</v>
      </c>
      <c r="AI277" s="129">
        <f>INDEX('raw-all-komoditas'!$B$3:$ZY$37, MATCH('Komoditas besar Nasional'!AI$2,'raw-all-komoditas'!$B$3:$B$37,0), MATCH('Komoditas besar Nasional'!$B277,'raw-all-komoditas'!$B$3:$ZY$3,0))</f>
        <v>1.340395</v>
      </c>
      <c r="AJ277" s="129">
        <f>INDEX('raw-all-komoditas'!$B$3:$ZY$37, MATCH('Komoditas besar Nasional'!AJ$2,'raw-all-komoditas'!$B$3:$B$37,0), MATCH('Komoditas besar Nasional'!$B277,'raw-all-komoditas'!$B$3:$ZY$3,0))</f>
        <v>0</v>
      </c>
      <c r="AK277" s="181"/>
      <c r="AL277" s="129">
        <f>INDEX('rank provinsi to commodity'!$B$3:$ZX$37, MATCH(AL$2,'rank provinsi to commodity'!$B$3:$B$37,0),MATCH($B277,'rank provinsi to commodity'!$B$3:$ZX$3,0))</f>
        <v>1</v>
      </c>
      <c r="AM277" s="129">
        <f>INDEX('rank provinsi to commodity'!$B$3:$ZX$37, MATCH(AM$2,'rank provinsi to commodity'!$B$3:$B$37,0),MATCH($B277,'rank provinsi to commodity'!$B$3:$ZX$3,0))</f>
        <v>6</v>
      </c>
      <c r="AN277" s="129">
        <f>INDEX('rank provinsi to commodity'!$B$3:$ZX$37, MATCH(AN$2,'rank provinsi to commodity'!$B$3:$B$37,0),MATCH($B277,'rank provinsi to commodity'!$B$3:$ZX$3,0))</f>
        <v>11</v>
      </c>
      <c r="AO277" s="129">
        <f>INDEX('rank provinsi to commodity'!$B$3:$ZX$37, MATCH(AO$2,'rank provinsi to commodity'!$B$3:$B$37,0),MATCH($B277,'rank provinsi to commodity'!$B$3:$ZX$3,0))</f>
        <v>3</v>
      </c>
      <c r="AP277" s="129">
        <f>INDEX('rank provinsi to commodity'!$B$3:$ZX$37, MATCH(AP$2,'rank provinsi to commodity'!$B$3:$B$37,0),MATCH($B277,'rank provinsi to commodity'!$B$3:$ZX$3,0))</f>
        <v>11</v>
      </c>
      <c r="AQ277" s="129">
        <f>INDEX('rank provinsi to commodity'!$B$3:$ZX$37, MATCH(AQ$2,'rank provinsi to commodity'!$B$3:$B$37,0),MATCH($B277,'rank provinsi to commodity'!$B$3:$ZX$3,0))</f>
        <v>11</v>
      </c>
      <c r="AR277" s="129">
        <f>INDEX('rank provinsi to commodity'!$B$3:$ZX$37, MATCH(AR$2,'rank provinsi to commodity'!$B$3:$B$37,0),MATCH($B277,'rank provinsi to commodity'!$B$3:$ZX$3,0))</f>
        <v>9</v>
      </c>
      <c r="AS277" s="129">
        <f>INDEX('rank provinsi to commodity'!$B$3:$ZX$37, MATCH(AS$2,'rank provinsi to commodity'!$B$3:$B$37,0),MATCH($B277,'rank provinsi to commodity'!$B$3:$ZX$3,0))</f>
        <v>5</v>
      </c>
      <c r="AT277" s="129">
        <f>INDEX('rank provinsi to commodity'!$B$3:$ZX$37, MATCH(AT$2,'rank provinsi to commodity'!$B$3:$B$37,0),MATCH($B277,'rank provinsi to commodity'!$B$3:$ZX$3,0))</f>
        <v>10</v>
      </c>
      <c r="AU277" s="129">
        <f>INDEX('rank provinsi to commodity'!$B$3:$ZX$37, MATCH(AU$2,'rank provinsi to commodity'!$B$3:$B$37,0),MATCH($B277,'rank provinsi to commodity'!$B$3:$ZX$3,0))</f>
        <v>11</v>
      </c>
      <c r="AV277" s="129">
        <f>INDEX('rank provinsi to commodity'!$B$3:$ZX$37, MATCH(AV$2,'rank provinsi to commodity'!$B$3:$B$37,0),MATCH($B277,'rank provinsi to commodity'!$B$3:$ZX$3,0))</f>
        <v>11</v>
      </c>
      <c r="AW277" s="129">
        <f>INDEX('rank provinsi to commodity'!$B$3:$ZX$37, MATCH(AW$2,'rank provinsi to commodity'!$B$3:$B$37,0),MATCH($B277,'rank provinsi to commodity'!$B$3:$ZX$3,0))</f>
        <v>2</v>
      </c>
      <c r="AX277" s="129">
        <f>INDEX('rank provinsi to commodity'!$B$3:$ZX$37, MATCH(AX$2,'rank provinsi to commodity'!$B$3:$B$37,0),MATCH($B277,'rank provinsi to commodity'!$B$3:$ZX$3,0))</f>
        <v>4</v>
      </c>
      <c r="AY277" s="129">
        <f>INDEX('rank provinsi to commodity'!$B$3:$ZX$37, MATCH(AY$2,'rank provinsi to commodity'!$B$3:$B$37,0),MATCH($B277,'rank provinsi to commodity'!$B$3:$ZX$3,0))</f>
        <v>11</v>
      </c>
      <c r="AZ277" s="129">
        <f>INDEX('rank provinsi to commodity'!$B$3:$ZX$37, MATCH(AZ$2,'rank provinsi to commodity'!$B$3:$B$37,0),MATCH($B277,'rank provinsi to commodity'!$B$3:$ZX$3,0))</f>
        <v>8</v>
      </c>
      <c r="BA277" s="129">
        <f>INDEX('rank provinsi to commodity'!$B$3:$ZX$37, MATCH(BA$2,'rank provinsi to commodity'!$B$3:$B$37,0),MATCH($B277,'rank provinsi to commodity'!$B$3:$ZX$3,0))</f>
        <v>11</v>
      </c>
      <c r="BB277" s="129">
        <f>INDEX('rank provinsi to commodity'!$B$3:$ZX$37, MATCH(BB$2,'rank provinsi to commodity'!$B$3:$B$37,0),MATCH($B277,'rank provinsi to commodity'!$B$3:$ZX$3,0))</f>
        <v>11</v>
      </c>
      <c r="BC277" s="129">
        <f>INDEX('rank provinsi to commodity'!$B$3:$ZX$37, MATCH(BC$2,'rank provinsi to commodity'!$B$3:$B$37,0),MATCH($B277,'rank provinsi to commodity'!$B$3:$ZX$3,0))</f>
        <v>11</v>
      </c>
      <c r="BD277" s="129">
        <f>INDEX('rank provinsi to commodity'!$B$3:$ZX$37, MATCH(BD$2,'rank provinsi to commodity'!$B$3:$B$37,0),MATCH($B277,'rank provinsi to commodity'!$B$3:$ZX$3,0))</f>
        <v>11</v>
      </c>
      <c r="BE277" s="129">
        <f>INDEX('rank provinsi to commodity'!$B$3:$ZX$37, MATCH(BE$2,'rank provinsi to commodity'!$B$3:$B$37,0),MATCH($B277,'rank provinsi to commodity'!$B$3:$ZX$3,0))</f>
        <v>11</v>
      </c>
      <c r="BF277" s="129">
        <f>INDEX('rank provinsi to commodity'!$B$3:$ZX$37, MATCH(BF$2,'rank provinsi to commodity'!$B$3:$B$37,0),MATCH($B277,'rank provinsi to commodity'!$B$3:$ZX$3,0))</f>
        <v>11</v>
      </c>
      <c r="BG277" s="129">
        <f>INDEX('rank provinsi to commodity'!$B$3:$ZX$37, MATCH(BG$2,'rank provinsi to commodity'!$B$3:$B$37,0),MATCH($B277,'rank provinsi to commodity'!$B$3:$ZX$3,0))</f>
        <v>11</v>
      </c>
      <c r="BH277" s="129">
        <f>INDEX('rank provinsi to commodity'!$B$3:$ZX$37, MATCH(BH$2,'rank provinsi to commodity'!$B$3:$B$37,0),MATCH($B277,'rank provinsi to commodity'!$B$3:$ZX$3,0))</f>
        <v>11</v>
      </c>
      <c r="BI277" s="129">
        <f>INDEX('rank provinsi to commodity'!$B$3:$ZX$37, MATCH(BI$2,'rank provinsi to commodity'!$B$3:$B$37,0),MATCH($B277,'rank provinsi to commodity'!$B$3:$ZX$3,0))</f>
        <v>11</v>
      </c>
      <c r="BJ277" s="129">
        <f>INDEX('rank provinsi to commodity'!$B$3:$ZX$37, MATCH(BJ$2,'rank provinsi to commodity'!$B$3:$B$37,0),MATCH($B277,'rank provinsi to commodity'!$B$3:$ZX$3,0))</f>
        <v>11</v>
      </c>
      <c r="BK277" s="129">
        <f>INDEX('rank provinsi to commodity'!$B$3:$ZX$37, MATCH(BK$2,'rank provinsi to commodity'!$B$3:$B$37,0),MATCH($B277,'rank provinsi to commodity'!$B$3:$ZX$3,0))</f>
        <v>11</v>
      </c>
      <c r="BL277" s="129">
        <f>INDEX('rank provinsi to commodity'!$B$3:$ZX$37, MATCH(BL$2,'rank provinsi to commodity'!$B$3:$B$37,0),MATCH($B277,'rank provinsi to commodity'!$B$3:$ZX$3,0))</f>
        <v>11</v>
      </c>
      <c r="BM277" s="129">
        <f>INDEX('rank provinsi to commodity'!$B$3:$ZX$37, MATCH(BM$2,'rank provinsi to commodity'!$B$3:$B$37,0),MATCH($B277,'rank provinsi to commodity'!$B$3:$ZX$3,0))</f>
        <v>11</v>
      </c>
      <c r="BN277" s="129">
        <f>INDEX('rank provinsi to commodity'!$B$3:$ZX$37, MATCH(BN$2,'rank provinsi to commodity'!$B$3:$B$37,0),MATCH($B277,'rank provinsi to commodity'!$B$3:$ZX$3,0))</f>
        <v>11</v>
      </c>
      <c r="BO277" s="129">
        <f>INDEX('rank provinsi to commodity'!$B$3:$ZX$37, MATCH(BO$2,'rank provinsi to commodity'!$B$3:$B$37,0),MATCH($B277,'rank provinsi to commodity'!$B$3:$ZX$3,0))</f>
        <v>11</v>
      </c>
      <c r="BP277" s="129">
        <f>INDEX('rank provinsi to commodity'!$B$3:$ZX$37, MATCH(BP$2,'rank provinsi to commodity'!$B$3:$B$37,0),MATCH($B277,'rank provinsi to commodity'!$B$3:$ZX$3,0))</f>
        <v>11</v>
      </c>
      <c r="BQ277" s="129">
        <f>INDEX('rank provinsi to commodity'!$B$3:$ZX$37, MATCH(BQ$2,'rank provinsi to commodity'!$B$3:$B$37,0),MATCH($B277,'rank provinsi to commodity'!$B$3:$ZX$3,0))</f>
        <v>11</v>
      </c>
      <c r="BR277" s="129">
        <f>INDEX('rank provinsi to commodity'!$B$3:$ZX$37, MATCH(BR$2,'rank provinsi to commodity'!$B$3:$B$37,0),MATCH($B277,'rank provinsi to commodity'!$B$3:$ZX$3,0))</f>
        <v>7</v>
      </c>
      <c r="BS277" s="174">
        <f>INDEX('rank provinsi to commodity'!$B$3:$ZX$37, MATCH(BS$2,'rank provinsi to commodity'!$B$3:$B$37,0),MATCH($B277,'rank provinsi to commodity'!$B$3:$ZX$3,0))</f>
        <v>11</v>
      </c>
      <c r="BT277" s="181"/>
      <c r="BU277" s="185" t="str">
        <f t="shared" si="73"/>
        <v>Perikanan Tangkap PUD (Perairan Umum Daratan, Ton)</v>
      </c>
      <c r="BV277" s="150" t="s">
        <v>1040</v>
      </c>
      <c r="BW277" s="129">
        <f>INDEX('raw-all-komoditas'!$B$3:$ZY$37, MATCH('Komoditas besar Nasional'!BW$2,'raw-all-komoditas'!$B$3:$B$37,0), MATCH('Komoditas besar Nasional'!$BV277,'raw-all-komoditas'!$B$3:$ZY$3,0))</f>
        <v>1605</v>
      </c>
      <c r="BX277" s="129">
        <f>INDEX('raw-all-komoditas'!$B$3:$ZY$37, MATCH('Komoditas besar Nasional'!BX$2,'raw-all-komoditas'!$B$3:$B$37,0), MATCH('Komoditas besar Nasional'!$BV277,'raw-all-komoditas'!$B$3:$ZY$3,0))</f>
        <v>177</v>
      </c>
      <c r="BY277" s="129">
        <f>INDEX('raw-all-komoditas'!$B$3:$ZY$37, MATCH('Komoditas besar Nasional'!BY$2,'raw-all-komoditas'!$B$3:$B$37,0), MATCH('Komoditas besar Nasional'!$BV277,'raw-all-komoditas'!$B$3:$ZY$3,0))</f>
        <v>0</v>
      </c>
      <c r="BZ277" s="129">
        <f>INDEX('raw-all-komoditas'!$B$3:$ZY$37, MATCH('Komoditas besar Nasional'!BZ$2,'raw-all-komoditas'!$B$3:$B$37,0), MATCH('Komoditas besar Nasional'!$BV277,'raw-all-komoditas'!$B$3:$ZY$3,0))</f>
        <v>631</v>
      </c>
      <c r="CA277" s="129">
        <f>INDEX('raw-all-komoditas'!$B$3:$ZY$37, MATCH('Komoditas besar Nasional'!CA$2,'raw-all-komoditas'!$B$3:$B$37,0), MATCH('Komoditas besar Nasional'!$BV277,'raw-all-komoditas'!$B$3:$ZY$3,0))</f>
        <v>0</v>
      </c>
      <c r="CB277" s="129">
        <f>INDEX('raw-all-komoditas'!$B$3:$ZY$37, MATCH('Komoditas besar Nasional'!CB$2,'raw-all-komoditas'!$B$3:$B$37,0), MATCH('Komoditas besar Nasional'!$BV277,'raw-all-komoditas'!$B$3:$ZY$3,0))</f>
        <v>0</v>
      </c>
      <c r="CC277" s="129">
        <f>INDEX('raw-all-komoditas'!$B$3:$ZY$37, MATCH('Komoditas besar Nasional'!CC$2,'raw-all-komoditas'!$B$3:$B$37,0), MATCH('Komoditas besar Nasional'!$BV277,'raw-all-komoditas'!$B$3:$ZY$3,0))</f>
        <v>32</v>
      </c>
      <c r="CD277" s="129">
        <f>INDEX('raw-all-komoditas'!$B$3:$ZY$37, MATCH('Komoditas besar Nasional'!CD$2,'raw-all-komoditas'!$B$3:$B$37,0), MATCH('Komoditas besar Nasional'!$BV277,'raw-all-komoditas'!$B$3:$ZY$3,0))</f>
        <v>101</v>
      </c>
      <c r="CE277" s="129">
        <f>INDEX('raw-all-komoditas'!$B$3:$ZY$37, MATCH('Komoditas besar Nasional'!CE$2,'raw-all-komoditas'!$B$3:$B$37,0), MATCH('Komoditas besar Nasional'!$BV277,'raw-all-komoditas'!$B$3:$ZY$3,0))</f>
        <v>2</v>
      </c>
      <c r="CF277" s="129">
        <f>INDEX('raw-all-komoditas'!$B$3:$ZY$37, MATCH('Komoditas besar Nasional'!CF$2,'raw-all-komoditas'!$B$3:$B$37,0), MATCH('Komoditas besar Nasional'!$BV277,'raw-all-komoditas'!$B$3:$ZY$3,0))</f>
        <v>0</v>
      </c>
      <c r="CG277" s="129">
        <f>INDEX('raw-all-komoditas'!$B$3:$ZY$37, MATCH('Komoditas besar Nasional'!CG$2,'raw-all-komoditas'!$B$3:$B$37,0), MATCH('Komoditas besar Nasional'!$BV277,'raw-all-komoditas'!$B$3:$ZY$3,0))</f>
        <v>0</v>
      </c>
      <c r="CH277" s="129">
        <f>INDEX('raw-all-komoditas'!$B$3:$ZY$37, MATCH('Komoditas besar Nasional'!CH$2,'raw-all-komoditas'!$B$3:$B$37,0), MATCH('Komoditas besar Nasional'!$BV277,'raw-all-komoditas'!$B$3:$ZY$3,0))</f>
        <v>1428</v>
      </c>
      <c r="CI277" s="129">
        <f>INDEX('raw-all-komoditas'!$B$3:$ZY$37, MATCH('Komoditas besar Nasional'!CI$2,'raw-all-komoditas'!$B$3:$B$37,0), MATCH('Komoditas besar Nasional'!$BV277,'raw-all-komoditas'!$B$3:$ZY$3,0))</f>
        <v>434</v>
      </c>
      <c r="CJ277" s="129">
        <f>INDEX('raw-all-komoditas'!$B$3:$ZY$37, MATCH('Komoditas besar Nasional'!CJ$2,'raw-all-komoditas'!$B$3:$B$37,0), MATCH('Komoditas besar Nasional'!$BV277,'raw-all-komoditas'!$B$3:$ZY$3,0))</f>
        <v>0</v>
      </c>
      <c r="CK277" s="129">
        <f>INDEX('raw-all-komoditas'!$B$3:$ZY$37, MATCH('Komoditas besar Nasional'!CK$2,'raw-all-komoditas'!$B$3:$B$37,0), MATCH('Komoditas besar Nasional'!$BV277,'raw-all-komoditas'!$B$3:$ZY$3,0))</f>
        <v>32</v>
      </c>
      <c r="CL277" s="129">
        <f>INDEX('raw-all-komoditas'!$B$3:$ZY$37, MATCH('Komoditas besar Nasional'!CL$2,'raw-all-komoditas'!$B$3:$B$37,0), MATCH('Komoditas besar Nasional'!$BV277,'raw-all-komoditas'!$B$3:$ZY$3,0))</f>
        <v>0</v>
      </c>
      <c r="CM277" s="129">
        <f>INDEX('raw-all-komoditas'!$B$3:$ZY$37, MATCH('Komoditas besar Nasional'!CM$2,'raw-all-komoditas'!$B$3:$B$37,0), MATCH('Komoditas besar Nasional'!$BV277,'raw-all-komoditas'!$B$3:$ZY$3,0))</f>
        <v>0</v>
      </c>
      <c r="CN277" s="129">
        <f>INDEX('raw-all-komoditas'!$B$3:$ZY$37, MATCH('Komoditas besar Nasional'!CN$2,'raw-all-komoditas'!$B$3:$B$37,0), MATCH('Komoditas besar Nasional'!$BV277,'raw-all-komoditas'!$B$3:$ZY$3,0))</f>
        <v>0</v>
      </c>
      <c r="CO277" s="129">
        <f>INDEX('raw-all-komoditas'!$B$3:$ZY$37, MATCH('Komoditas besar Nasional'!CO$2,'raw-all-komoditas'!$B$3:$B$37,0), MATCH('Komoditas besar Nasional'!$BV277,'raw-all-komoditas'!$B$3:$ZY$3,0))</f>
        <v>0</v>
      </c>
      <c r="CP277" s="129">
        <f>INDEX('raw-all-komoditas'!$B$3:$ZY$37, MATCH('Komoditas besar Nasional'!CP$2,'raw-all-komoditas'!$B$3:$B$37,0), MATCH('Komoditas besar Nasional'!$BV277,'raw-all-komoditas'!$B$3:$ZY$3,0))</f>
        <v>0</v>
      </c>
      <c r="CQ277" s="129">
        <f>INDEX('raw-all-komoditas'!$B$3:$ZY$37, MATCH('Komoditas besar Nasional'!CQ$2,'raw-all-komoditas'!$B$3:$B$37,0), MATCH('Komoditas besar Nasional'!$BV277,'raw-all-komoditas'!$B$3:$ZY$3,0))</f>
        <v>0</v>
      </c>
      <c r="CR277" s="129">
        <f>INDEX('raw-all-komoditas'!$B$3:$ZY$37, MATCH('Komoditas besar Nasional'!CR$2,'raw-all-komoditas'!$B$3:$B$37,0), MATCH('Komoditas besar Nasional'!$BV277,'raw-all-komoditas'!$B$3:$ZY$3,0))</f>
        <v>0</v>
      </c>
      <c r="CS277" s="129">
        <f>INDEX('raw-all-komoditas'!$B$3:$ZY$37, MATCH('Komoditas besar Nasional'!CS$2,'raw-all-komoditas'!$B$3:$B$37,0), MATCH('Komoditas besar Nasional'!$BV277,'raw-all-komoditas'!$B$3:$ZY$3,0))</f>
        <v>0</v>
      </c>
      <c r="CT277" s="129">
        <f>INDEX('raw-all-komoditas'!$B$3:$ZY$37, MATCH('Komoditas besar Nasional'!CT$2,'raw-all-komoditas'!$B$3:$B$37,0), MATCH('Komoditas besar Nasional'!$BV277,'raw-all-komoditas'!$B$3:$ZY$3,0))</f>
        <v>0</v>
      </c>
      <c r="CU277" s="129">
        <f>INDEX('raw-all-komoditas'!$B$3:$ZY$37, MATCH('Komoditas besar Nasional'!CU$2,'raw-all-komoditas'!$B$3:$B$37,0), MATCH('Komoditas besar Nasional'!$BV277,'raw-all-komoditas'!$B$3:$ZY$3,0))</f>
        <v>0</v>
      </c>
      <c r="CV277" s="129">
        <f>INDEX('raw-all-komoditas'!$B$3:$ZY$37, MATCH('Komoditas besar Nasional'!CV$2,'raw-all-komoditas'!$B$3:$B$37,0), MATCH('Komoditas besar Nasional'!$BV277,'raw-all-komoditas'!$B$3:$ZY$3,0))</f>
        <v>0</v>
      </c>
      <c r="CW277" s="129">
        <f>INDEX('raw-all-komoditas'!$B$3:$ZY$37, MATCH('Komoditas besar Nasional'!CW$2,'raw-all-komoditas'!$B$3:$B$37,0), MATCH('Komoditas besar Nasional'!$BV277,'raw-all-komoditas'!$B$3:$ZY$3,0))</f>
        <v>0</v>
      </c>
      <c r="CX277" s="129">
        <f>INDEX('raw-all-komoditas'!$B$3:$ZY$37, MATCH('Komoditas besar Nasional'!CX$2,'raw-all-komoditas'!$B$3:$B$37,0), MATCH('Komoditas besar Nasional'!$BV277,'raw-all-komoditas'!$B$3:$ZY$3,0))</f>
        <v>0</v>
      </c>
      <c r="CY277" s="129">
        <f>INDEX('raw-all-komoditas'!$B$3:$ZY$37, MATCH('Komoditas besar Nasional'!CY$2,'raw-all-komoditas'!$B$3:$B$37,0), MATCH('Komoditas besar Nasional'!$BV277,'raw-all-komoditas'!$B$3:$ZY$3,0))</f>
        <v>0</v>
      </c>
      <c r="CZ277" s="129">
        <f>INDEX('raw-all-komoditas'!$B$3:$ZY$37, MATCH('Komoditas besar Nasional'!CZ$2,'raw-all-komoditas'!$B$3:$B$37,0), MATCH('Komoditas besar Nasional'!$BV277,'raw-all-komoditas'!$B$3:$ZY$3,0))</f>
        <v>0</v>
      </c>
      <c r="DA277" s="129">
        <f>INDEX('raw-all-komoditas'!$B$3:$ZY$37, MATCH('Komoditas besar Nasional'!DA$2,'raw-all-komoditas'!$B$3:$B$37,0), MATCH('Komoditas besar Nasional'!$BV277,'raw-all-komoditas'!$B$3:$ZY$3,0))</f>
        <v>0</v>
      </c>
      <c r="DB277" s="129">
        <f>INDEX('raw-all-komoditas'!$B$3:$ZY$37, MATCH('Komoditas besar Nasional'!DB$2,'raw-all-komoditas'!$B$3:$B$37,0), MATCH('Komoditas besar Nasional'!$BV277,'raw-all-komoditas'!$B$3:$ZY$3,0))</f>
        <v>0</v>
      </c>
      <c r="DC277" s="129">
        <f>INDEX('raw-all-komoditas'!$B$3:$ZY$37, MATCH('Komoditas besar Nasional'!DC$2,'raw-all-komoditas'!$B$3:$B$37,0), MATCH('Komoditas besar Nasional'!$BV277,'raw-all-komoditas'!$B$3:$ZY$3,0))</f>
        <v>39</v>
      </c>
      <c r="DD277" s="129">
        <f>INDEX('raw-all-komoditas'!$B$3:$ZY$37, MATCH('Komoditas besar Nasional'!DD$2,'raw-all-komoditas'!$B$3:$B$37,0), MATCH('Komoditas besar Nasional'!$BV277,'raw-all-komoditas'!$B$3:$ZY$3,0))</f>
        <v>0</v>
      </c>
      <c r="DF277" s="159" t="str">
        <f t="shared" si="38"/>
        <v>Kurang dari 250M</v>
      </c>
      <c r="DG277" s="159" t="str">
        <f t="shared" si="39"/>
        <v>Kurang dari 250M</v>
      </c>
      <c r="DH277" s="159" t="str">
        <f t="shared" si="40"/>
        <v>Kurang dari 250M</v>
      </c>
      <c r="DI277" s="159" t="str">
        <f t="shared" si="41"/>
        <v>Kurang dari 250M</v>
      </c>
      <c r="DJ277" s="159" t="str">
        <f t="shared" si="42"/>
        <v>Kurang dari 250M</v>
      </c>
      <c r="DK277" s="159" t="str">
        <f t="shared" si="43"/>
        <v>Kurang dari 250M</v>
      </c>
      <c r="DL277" s="159" t="str">
        <f t="shared" si="44"/>
        <v>Kurang dari 250M</v>
      </c>
      <c r="DM277" s="159" t="str">
        <f t="shared" si="45"/>
        <v>Kurang dari 250M</v>
      </c>
      <c r="DN277" s="159" t="str">
        <f t="shared" si="46"/>
        <v>Kurang dari 250M</v>
      </c>
      <c r="DO277" s="159" t="str">
        <f t="shared" si="47"/>
        <v>Kurang dari 250M</v>
      </c>
      <c r="DP277" s="159" t="str">
        <f t="shared" si="48"/>
        <v>Kurang dari 250M</v>
      </c>
      <c r="DQ277" s="159" t="str">
        <f t="shared" si="49"/>
        <v>Kurang dari 250M</v>
      </c>
      <c r="DR277" s="159" t="str">
        <f t="shared" si="50"/>
        <v>Kurang dari 250M</v>
      </c>
      <c r="DS277" s="159" t="str">
        <f t="shared" si="51"/>
        <v>Kurang dari 250M</v>
      </c>
      <c r="DT277" s="159" t="str">
        <f t="shared" si="52"/>
        <v>Kurang dari 250M</v>
      </c>
      <c r="DU277" s="159" t="str">
        <f t="shared" si="53"/>
        <v>Kurang dari 250M</v>
      </c>
      <c r="DV277" s="159" t="str">
        <f t="shared" si="54"/>
        <v>Kurang dari 250M</v>
      </c>
      <c r="DW277" s="159" t="str">
        <f t="shared" si="55"/>
        <v>Kurang dari 250M</v>
      </c>
      <c r="DX277" s="159" t="str">
        <f t="shared" si="56"/>
        <v>Kurang dari 250M</v>
      </c>
      <c r="DY277" s="159" t="str">
        <f t="shared" si="57"/>
        <v>Kurang dari 250M</v>
      </c>
      <c r="DZ277" s="159" t="str">
        <f t="shared" si="58"/>
        <v>Kurang dari 250M</v>
      </c>
      <c r="EA277" s="159" t="str">
        <f t="shared" si="59"/>
        <v>Kurang dari 250M</v>
      </c>
      <c r="EB277" s="159" t="str">
        <f t="shared" si="60"/>
        <v>Kurang dari 250M</v>
      </c>
      <c r="EC277" s="159" t="str">
        <f t="shared" si="61"/>
        <v>Kurang dari 250M</v>
      </c>
      <c r="ED277" s="159" t="str">
        <f t="shared" si="62"/>
        <v>Kurang dari 250M</v>
      </c>
      <c r="EE277" s="159" t="str">
        <f t="shared" si="63"/>
        <v>Kurang dari 250M</v>
      </c>
      <c r="EF277" s="159" t="str">
        <f t="shared" si="64"/>
        <v>Kurang dari 250M</v>
      </c>
      <c r="EG277" s="159" t="str">
        <f t="shared" si="65"/>
        <v>Kurang dari 250M</v>
      </c>
      <c r="EH277" s="159" t="str">
        <f t="shared" si="66"/>
        <v>Kurang dari 250M</v>
      </c>
      <c r="EI277" s="159" t="str">
        <f t="shared" si="67"/>
        <v>Kurang dari 250M</v>
      </c>
      <c r="EJ277" s="159" t="str">
        <f t="shared" si="68"/>
        <v>Kurang dari 250M</v>
      </c>
      <c r="EK277" s="159" t="str">
        <f t="shared" si="69"/>
        <v>Kurang dari 250M</v>
      </c>
      <c r="EL277" s="159" t="str">
        <f t="shared" si="70"/>
        <v>Kurang dari 250M</v>
      </c>
      <c r="EM277" s="159" t="str">
        <f t="shared" si="71"/>
        <v>Kurang dari 250M</v>
      </c>
    </row>
    <row r="278" spans="1:143" ht="28.8" x14ac:dyDescent="0.3">
      <c r="A278" s="113" t="s">
        <v>912</v>
      </c>
      <c r="B278" s="114" t="s">
        <v>1301</v>
      </c>
      <c r="C278" s="129">
        <f>INDEX('raw-all-komoditas'!$B$3:$ZY$37, MATCH('Komoditas besar Nasional'!C$2,'raw-all-komoditas'!$B$3:$B$37,0), MATCH('Komoditas besar Nasional'!$B278,'raw-all-komoditas'!$B$3:$ZY$3,0))</f>
        <v>0</v>
      </c>
      <c r="D278" s="129">
        <f>INDEX('raw-all-komoditas'!$B$3:$ZY$37, MATCH('Komoditas besar Nasional'!D$2,'raw-all-komoditas'!$B$3:$B$37,0), MATCH('Komoditas besar Nasional'!$B278,'raw-all-komoditas'!$B$3:$ZY$3,0))</f>
        <v>7.5010750000000002</v>
      </c>
      <c r="E278" s="129">
        <f>INDEX('raw-all-komoditas'!$B$3:$ZY$37, MATCH('Komoditas besar Nasional'!E$2,'raw-all-komoditas'!$B$3:$B$37,0), MATCH('Komoditas besar Nasional'!$B278,'raw-all-komoditas'!$B$3:$ZY$3,0))</f>
        <v>15.852499999999999</v>
      </c>
      <c r="F278" s="129">
        <f>INDEX('raw-all-komoditas'!$B$3:$ZY$37, MATCH('Komoditas besar Nasional'!F$2,'raw-all-komoditas'!$B$3:$B$37,0), MATCH('Komoditas besar Nasional'!$B278,'raw-all-komoditas'!$B$3:$ZY$3,0))</f>
        <v>6.6191519999999997</v>
      </c>
      <c r="G278" s="129">
        <f>INDEX('raw-all-komoditas'!$B$3:$ZY$37, MATCH('Komoditas besar Nasional'!G$2,'raw-all-komoditas'!$B$3:$B$37,0), MATCH('Komoditas besar Nasional'!$B278,'raw-all-komoditas'!$B$3:$ZY$3,0))</f>
        <v>4.2589069999999998</v>
      </c>
      <c r="H278" s="129">
        <f>INDEX('raw-all-komoditas'!$B$3:$ZY$37, MATCH('Komoditas besar Nasional'!H$2,'raw-all-komoditas'!$B$3:$B$37,0), MATCH('Komoditas besar Nasional'!$B278,'raw-all-komoditas'!$B$3:$ZY$3,0))</f>
        <v>9.6524999999999999</v>
      </c>
      <c r="I278" s="129">
        <f>INDEX('raw-all-komoditas'!$B$3:$ZY$37, MATCH('Komoditas besar Nasional'!I$2,'raw-all-komoditas'!$B$3:$B$37,0), MATCH('Komoditas besar Nasional'!$B278,'raw-all-komoditas'!$B$3:$ZY$3,0))</f>
        <v>0</v>
      </c>
      <c r="J278" s="129">
        <f>INDEX('raw-all-komoditas'!$B$3:$ZY$37, MATCH('Komoditas besar Nasional'!J$2,'raw-all-komoditas'!$B$3:$B$37,0), MATCH('Komoditas besar Nasional'!$B278,'raw-all-komoditas'!$B$3:$ZY$3,0))</f>
        <v>4.0743200000000002</v>
      </c>
      <c r="K278" s="129">
        <f>INDEX('raw-all-komoditas'!$B$3:$ZY$37, MATCH('Komoditas besar Nasional'!K$2,'raw-all-komoditas'!$B$3:$B$37,0), MATCH('Komoditas besar Nasional'!$B278,'raw-all-komoditas'!$B$3:$ZY$3,0))</f>
        <v>0</v>
      </c>
      <c r="L278" s="129">
        <f>INDEX('raw-all-komoditas'!$B$3:$ZY$37, MATCH('Komoditas besar Nasional'!L$2,'raw-all-komoditas'!$B$3:$B$37,0), MATCH('Komoditas besar Nasional'!$B278,'raw-all-komoditas'!$B$3:$ZY$3,0))</f>
        <v>0</v>
      </c>
      <c r="M278" s="129">
        <f>INDEX('raw-all-komoditas'!$B$3:$ZY$37, MATCH('Komoditas besar Nasional'!M$2,'raw-all-komoditas'!$B$3:$B$37,0), MATCH('Komoditas besar Nasional'!$B278,'raw-all-komoditas'!$B$3:$ZY$3,0))</f>
        <v>0</v>
      </c>
      <c r="N278" s="129">
        <f>INDEX('raw-all-komoditas'!$B$3:$ZY$37, MATCH('Komoditas besar Nasional'!N$2,'raw-all-komoditas'!$B$3:$B$37,0), MATCH('Komoditas besar Nasional'!$B278,'raw-all-komoditas'!$B$3:$ZY$3,0))</f>
        <v>0.30105999999999999</v>
      </c>
      <c r="O278" s="129">
        <f>INDEX('raw-all-komoditas'!$B$3:$ZY$37, MATCH('Komoditas besar Nasional'!O$2,'raw-all-komoditas'!$B$3:$B$37,0), MATCH('Komoditas besar Nasional'!$B278,'raw-all-komoditas'!$B$3:$ZY$3,0))</f>
        <v>0.51210999999999995</v>
      </c>
      <c r="P278" s="129">
        <f>INDEX('raw-all-komoditas'!$B$3:$ZY$37, MATCH('Komoditas besar Nasional'!P$2,'raw-all-komoditas'!$B$3:$B$37,0), MATCH('Komoditas besar Nasional'!$B278,'raw-all-komoditas'!$B$3:$ZY$3,0))</f>
        <v>0</v>
      </c>
      <c r="Q278" s="129">
        <f>INDEX('raw-all-komoditas'!$B$3:$ZY$37, MATCH('Komoditas besar Nasional'!Q$2,'raw-all-komoditas'!$B$3:$B$37,0), MATCH('Komoditas besar Nasional'!$B278,'raw-all-komoditas'!$B$3:$ZY$3,0))</f>
        <v>0.53222000000000003</v>
      </c>
      <c r="R278" s="129">
        <f>INDEX('raw-all-komoditas'!$B$3:$ZY$37, MATCH('Komoditas besar Nasional'!R$2,'raw-all-komoditas'!$B$3:$B$37,0), MATCH('Komoditas besar Nasional'!$B278,'raw-all-komoditas'!$B$3:$ZY$3,0))</f>
        <v>0</v>
      </c>
      <c r="S278" s="129">
        <f>INDEX('raw-all-komoditas'!$B$3:$ZY$37, MATCH('Komoditas besar Nasional'!S$2,'raw-all-komoditas'!$B$3:$B$37,0), MATCH('Komoditas besar Nasional'!$B278,'raw-all-komoditas'!$B$3:$ZY$3,0))</f>
        <v>0</v>
      </c>
      <c r="T278" s="129">
        <f>INDEX('raw-all-komoditas'!$B$3:$ZY$37, MATCH('Komoditas besar Nasional'!T$2,'raw-all-komoditas'!$B$3:$B$37,0), MATCH('Komoditas besar Nasional'!$B278,'raw-all-komoditas'!$B$3:$ZY$3,0))</f>
        <v>0</v>
      </c>
      <c r="U278" s="129">
        <f>INDEX('raw-all-komoditas'!$B$3:$ZY$37, MATCH('Komoditas besar Nasional'!U$2,'raw-all-komoditas'!$B$3:$B$37,0), MATCH('Komoditas besar Nasional'!$B278,'raw-all-komoditas'!$B$3:$ZY$3,0))</f>
        <v>0</v>
      </c>
      <c r="V278" s="129">
        <f>INDEX('raw-all-komoditas'!$B$3:$ZY$37, MATCH('Komoditas besar Nasional'!V$2,'raw-all-komoditas'!$B$3:$B$37,0), MATCH('Komoditas besar Nasional'!$B278,'raw-all-komoditas'!$B$3:$ZY$3,0))</f>
        <v>2.1940149999999998</v>
      </c>
      <c r="W278" s="129">
        <f>INDEX('raw-all-komoditas'!$B$3:$ZY$37, MATCH('Komoditas besar Nasional'!W$2,'raw-all-komoditas'!$B$3:$B$37,0), MATCH('Komoditas besar Nasional'!$B278,'raw-all-komoditas'!$B$3:$ZY$3,0))</f>
        <v>39.118341000000001</v>
      </c>
      <c r="X278" s="129">
        <f>INDEX('raw-all-komoditas'!$B$3:$ZY$37, MATCH('Komoditas besar Nasional'!X$2,'raw-all-komoditas'!$B$3:$B$37,0), MATCH('Komoditas besar Nasional'!$B278,'raw-all-komoditas'!$B$3:$ZY$3,0))</f>
        <v>15.18139</v>
      </c>
      <c r="Y278" s="129">
        <f>INDEX('raw-all-komoditas'!$B$3:$ZY$37, MATCH('Komoditas besar Nasional'!Y$2,'raw-all-komoditas'!$B$3:$B$37,0), MATCH('Komoditas besar Nasional'!$B278,'raw-all-komoditas'!$B$3:$ZY$3,0))</f>
        <v>8.3833350000000006</v>
      </c>
      <c r="Z278" s="129">
        <f>INDEX('raw-all-komoditas'!$B$3:$ZY$37, MATCH('Komoditas besar Nasional'!Z$2,'raw-all-komoditas'!$B$3:$B$37,0), MATCH('Komoditas besar Nasional'!$B278,'raw-all-komoditas'!$B$3:$ZY$3,0))</f>
        <v>0</v>
      </c>
      <c r="AA278" s="129">
        <f>INDEX('raw-all-komoditas'!$B$3:$ZY$37, MATCH('Komoditas besar Nasional'!AA$2,'raw-all-komoditas'!$B$3:$B$37,0), MATCH('Komoditas besar Nasional'!$B278,'raw-all-komoditas'!$B$3:$ZY$3,0))</f>
        <v>0</v>
      </c>
      <c r="AB278" s="129">
        <f>INDEX('raw-all-komoditas'!$B$3:$ZY$37, MATCH('Komoditas besar Nasional'!AB$2,'raw-all-komoditas'!$B$3:$B$37,0), MATCH('Komoditas besar Nasional'!$B278,'raw-all-komoditas'!$B$3:$ZY$3,0))</f>
        <v>0</v>
      </c>
      <c r="AC278" s="129">
        <f>INDEX('raw-all-komoditas'!$B$3:$ZY$37, MATCH('Komoditas besar Nasional'!AC$2,'raw-all-komoditas'!$B$3:$B$37,0), MATCH('Komoditas besar Nasional'!$B278,'raw-all-komoditas'!$B$3:$ZY$3,0))</f>
        <v>0</v>
      </c>
      <c r="AD278" s="129">
        <f>INDEX('raw-all-komoditas'!$B$3:$ZY$37, MATCH('Komoditas besar Nasional'!AD$2,'raw-all-komoditas'!$B$3:$B$37,0), MATCH('Komoditas besar Nasional'!$B278,'raw-all-komoditas'!$B$3:$ZY$3,0))</f>
        <v>0</v>
      </c>
      <c r="AE278" s="129">
        <f>INDEX('raw-all-komoditas'!$B$3:$ZY$37, MATCH('Komoditas besar Nasional'!AE$2,'raw-all-komoditas'!$B$3:$B$37,0), MATCH('Komoditas besar Nasional'!$B278,'raw-all-komoditas'!$B$3:$ZY$3,0))</f>
        <v>0</v>
      </c>
      <c r="AF278" s="129">
        <f>INDEX('raw-all-komoditas'!$B$3:$ZY$37, MATCH('Komoditas besar Nasional'!AF$2,'raw-all-komoditas'!$B$3:$B$37,0), MATCH('Komoditas besar Nasional'!$B278,'raw-all-komoditas'!$B$3:$ZY$3,0))</f>
        <v>0</v>
      </c>
      <c r="AG278" s="129">
        <f>INDEX('raw-all-komoditas'!$B$3:$ZY$37, MATCH('Komoditas besar Nasional'!AG$2,'raw-all-komoditas'!$B$3:$B$37,0), MATCH('Komoditas besar Nasional'!$B278,'raw-all-komoditas'!$B$3:$ZY$3,0))</f>
        <v>0</v>
      </c>
      <c r="AH278" s="129">
        <f>INDEX('raw-all-komoditas'!$B$3:$ZY$37, MATCH('Komoditas besar Nasional'!AH$2,'raw-all-komoditas'!$B$3:$B$37,0), MATCH('Komoditas besar Nasional'!$B278,'raw-all-komoditas'!$B$3:$ZY$3,0))</f>
        <v>0</v>
      </c>
      <c r="AI278" s="129">
        <f>INDEX('raw-all-komoditas'!$B$3:$ZY$37, MATCH('Komoditas besar Nasional'!AI$2,'raw-all-komoditas'!$B$3:$B$37,0), MATCH('Komoditas besar Nasional'!$B278,'raw-all-komoditas'!$B$3:$ZY$3,0))</f>
        <v>0</v>
      </c>
      <c r="AJ278" s="129">
        <f>INDEX('raw-all-komoditas'!$B$3:$ZY$37, MATCH('Komoditas besar Nasional'!AJ$2,'raw-all-komoditas'!$B$3:$B$37,0), MATCH('Komoditas besar Nasional'!$B278,'raw-all-komoditas'!$B$3:$ZY$3,0))</f>
        <v>0</v>
      </c>
      <c r="AK278" s="181"/>
      <c r="AL278" s="129">
        <f>INDEX('rank provinsi to commodity'!$B$3:$ZX$37, MATCH(AL$2,'rank provinsi to commodity'!$B$3:$B$37,0),MATCH($B278,'rank provinsi to commodity'!$B$3:$ZX$3,0))</f>
        <v>14</v>
      </c>
      <c r="AM278" s="129">
        <f>INDEX('rank provinsi to commodity'!$B$3:$ZX$37, MATCH(AM$2,'rank provinsi to commodity'!$B$3:$B$37,0),MATCH($B278,'rank provinsi to commodity'!$B$3:$ZX$3,0))</f>
        <v>6</v>
      </c>
      <c r="AN278" s="129">
        <f>INDEX('rank provinsi to commodity'!$B$3:$ZX$37, MATCH(AN$2,'rank provinsi to commodity'!$B$3:$B$37,0),MATCH($B278,'rank provinsi to commodity'!$B$3:$ZX$3,0))</f>
        <v>2</v>
      </c>
      <c r="AO278" s="129">
        <f>INDEX('rank provinsi to commodity'!$B$3:$ZX$37, MATCH(AO$2,'rank provinsi to commodity'!$B$3:$B$37,0),MATCH($B278,'rank provinsi to commodity'!$B$3:$ZX$3,0))</f>
        <v>7</v>
      </c>
      <c r="AP278" s="129">
        <f>INDEX('rank provinsi to commodity'!$B$3:$ZX$37, MATCH(AP$2,'rank provinsi to commodity'!$B$3:$B$37,0),MATCH($B278,'rank provinsi to commodity'!$B$3:$ZX$3,0))</f>
        <v>8</v>
      </c>
      <c r="AQ278" s="129">
        <f>INDEX('rank provinsi to commodity'!$B$3:$ZX$37, MATCH(AQ$2,'rank provinsi to commodity'!$B$3:$B$37,0),MATCH($B278,'rank provinsi to commodity'!$B$3:$ZX$3,0))</f>
        <v>4</v>
      </c>
      <c r="AR278" s="129">
        <f>INDEX('rank provinsi to commodity'!$B$3:$ZX$37, MATCH(AR$2,'rank provinsi to commodity'!$B$3:$B$37,0),MATCH($B278,'rank provinsi to commodity'!$B$3:$ZX$3,0))</f>
        <v>14</v>
      </c>
      <c r="AS278" s="129">
        <f>INDEX('rank provinsi to commodity'!$B$3:$ZX$37, MATCH(AS$2,'rank provinsi to commodity'!$B$3:$B$37,0),MATCH($B278,'rank provinsi to commodity'!$B$3:$ZX$3,0))</f>
        <v>9</v>
      </c>
      <c r="AT278" s="129">
        <f>INDEX('rank provinsi to commodity'!$B$3:$ZX$37, MATCH(AT$2,'rank provinsi to commodity'!$B$3:$B$37,0),MATCH($B278,'rank provinsi to commodity'!$B$3:$ZX$3,0))</f>
        <v>14</v>
      </c>
      <c r="AU278" s="129">
        <f>INDEX('rank provinsi to commodity'!$B$3:$ZX$37, MATCH(AU$2,'rank provinsi to commodity'!$B$3:$B$37,0),MATCH($B278,'rank provinsi to commodity'!$B$3:$ZX$3,0))</f>
        <v>14</v>
      </c>
      <c r="AV278" s="129">
        <f>INDEX('rank provinsi to commodity'!$B$3:$ZX$37, MATCH(AV$2,'rank provinsi to commodity'!$B$3:$B$37,0),MATCH($B278,'rank provinsi to commodity'!$B$3:$ZX$3,0))</f>
        <v>14</v>
      </c>
      <c r="AW278" s="129">
        <f>INDEX('rank provinsi to commodity'!$B$3:$ZX$37, MATCH(AW$2,'rank provinsi to commodity'!$B$3:$B$37,0),MATCH($B278,'rank provinsi to commodity'!$B$3:$ZX$3,0))</f>
        <v>13</v>
      </c>
      <c r="AX278" s="129">
        <f>INDEX('rank provinsi to commodity'!$B$3:$ZX$37, MATCH(AX$2,'rank provinsi to commodity'!$B$3:$B$37,0),MATCH($B278,'rank provinsi to commodity'!$B$3:$ZX$3,0))</f>
        <v>12</v>
      </c>
      <c r="AY278" s="129">
        <f>INDEX('rank provinsi to commodity'!$B$3:$ZX$37, MATCH(AY$2,'rank provinsi to commodity'!$B$3:$B$37,0),MATCH($B278,'rank provinsi to commodity'!$B$3:$ZX$3,0))</f>
        <v>14</v>
      </c>
      <c r="AZ278" s="129">
        <f>INDEX('rank provinsi to commodity'!$B$3:$ZX$37, MATCH(AZ$2,'rank provinsi to commodity'!$B$3:$B$37,0),MATCH($B278,'rank provinsi to commodity'!$B$3:$ZX$3,0))</f>
        <v>11</v>
      </c>
      <c r="BA278" s="129">
        <f>INDEX('rank provinsi to commodity'!$B$3:$ZX$37, MATCH(BA$2,'rank provinsi to commodity'!$B$3:$B$37,0),MATCH($B278,'rank provinsi to commodity'!$B$3:$ZX$3,0))</f>
        <v>14</v>
      </c>
      <c r="BB278" s="129">
        <f>INDEX('rank provinsi to commodity'!$B$3:$ZX$37, MATCH(BB$2,'rank provinsi to commodity'!$B$3:$B$37,0),MATCH($B278,'rank provinsi to commodity'!$B$3:$ZX$3,0))</f>
        <v>14</v>
      </c>
      <c r="BC278" s="129">
        <f>INDEX('rank provinsi to commodity'!$B$3:$ZX$37, MATCH(BC$2,'rank provinsi to commodity'!$B$3:$B$37,0),MATCH($B278,'rank provinsi to commodity'!$B$3:$ZX$3,0))</f>
        <v>14</v>
      </c>
      <c r="BD278" s="129">
        <f>INDEX('rank provinsi to commodity'!$B$3:$ZX$37, MATCH(BD$2,'rank provinsi to commodity'!$B$3:$B$37,0),MATCH($B278,'rank provinsi to commodity'!$B$3:$ZX$3,0))</f>
        <v>14</v>
      </c>
      <c r="BE278" s="129">
        <f>INDEX('rank provinsi to commodity'!$B$3:$ZX$37, MATCH(BE$2,'rank provinsi to commodity'!$B$3:$B$37,0),MATCH($B278,'rank provinsi to commodity'!$B$3:$ZX$3,0))</f>
        <v>10</v>
      </c>
      <c r="BF278" s="129">
        <f>INDEX('rank provinsi to commodity'!$B$3:$ZX$37, MATCH(BF$2,'rank provinsi to commodity'!$B$3:$B$37,0),MATCH($B278,'rank provinsi to commodity'!$B$3:$ZX$3,0))</f>
        <v>1</v>
      </c>
      <c r="BG278" s="129">
        <f>INDEX('rank provinsi to commodity'!$B$3:$ZX$37, MATCH(BG$2,'rank provinsi to commodity'!$B$3:$B$37,0),MATCH($B278,'rank provinsi to commodity'!$B$3:$ZX$3,0))</f>
        <v>3</v>
      </c>
      <c r="BH278" s="129">
        <f>INDEX('rank provinsi to commodity'!$B$3:$ZX$37, MATCH(BH$2,'rank provinsi to commodity'!$B$3:$B$37,0),MATCH($B278,'rank provinsi to commodity'!$B$3:$ZX$3,0))</f>
        <v>5</v>
      </c>
      <c r="BI278" s="129">
        <f>INDEX('rank provinsi to commodity'!$B$3:$ZX$37, MATCH(BI$2,'rank provinsi to commodity'!$B$3:$B$37,0),MATCH($B278,'rank provinsi to commodity'!$B$3:$ZX$3,0))</f>
        <v>14</v>
      </c>
      <c r="BJ278" s="129">
        <f>INDEX('rank provinsi to commodity'!$B$3:$ZX$37, MATCH(BJ$2,'rank provinsi to commodity'!$B$3:$B$37,0),MATCH($B278,'rank provinsi to commodity'!$B$3:$ZX$3,0))</f>
        <v>14</v>
      </c>
      <c r="BK278" s="129">
        <f>INDEX('rank provinsi to commodity'!$B$3:$ZX$37, MATCH(BK$2,'rank provinsi to commodity'!$B$3:$B$37,0),MATCH($B278,'rank provinsi to commodity'!$B$3:$ZX$3,0))</f>
        <v>14</v>
      </c>
      <c r="BL278" s="129">
        <f>INDEX('rank provinsi to commodity'!$B$3:$ZX$37, MATCH(BL$2,'rank provinsi to commodity'!$B$3:$B$37,0),MATCH($B278,'rank provinsi to commodity'!$B$3:$ZX$3,0))</f>
        <v>14</v>
      </c>
      <c r="BM278" s="129">
        <f>INDEX('rank provinsi to commodity'!$B$3:$ZX$37, MATCH(BM$2,'rank provinsi to commodity'!$B$3:$B$37,0),MATCH($B278,'rank provinsi to commodity'!$B$3:$ZX$3,0))</f>
        <v>14</v>
      </c>
      <c r="BN278" s="129">
        <f>INDEX('rank provinsi to commodity'!$B$3:$ZX$37, MATCH(BN$2,'rank provinsi to commodity'!$B$3:$B$37,0),MATCH($B278,'rank provinsi to commodity'!$B$3:$ZX$3,0))</f>
        <v>14</v>
      </c>
      <c r="BO278" s="129">
        <f>INDEX('rank provinsi to commodity'!$B$3:$ZX$37, MATCH(BO$2,'rank provinsi to commodity'!$B$3:$B$37,0),MATCH($B278,'rank provinsi to commodity'!$B$3:$ZX$3,0))</f>
        <v>14</v>
      </c>
      <c r="BP278" s="129">
        <f>INDEX('rank provinsi to commodity'!$B$3:$ZX$37, MATCH(BP$2,'rank provinsi to commodity'!$B$3:$B$37,0),MATCH($B278,'rank provinsi to commodity'!$B$3:$ZX$3,0))</f>
        <v>14</v>
      </c>
      <c r="BQ278" s="129">
        <f>INDEX('rank provinsi to commodity'!$B$3:$ZX$37, MATCH(BQ$2,'rank provinsi to commodity'!$B$3:$B$37,0),MATCH($B278,'rank provinsi to commodity'!$B$3:$ZX$3,0))</f>
        <v>14</v>
      </c>
      <c r="BR278" s="129">
        <f>INDEX('rank provinsi to commodity'!$B$3:$ZX$37, MATCH(BR$2,'rank provinsi to commodity'!$B$3:$B$37,0),MATCH($B278,'rank provinsi to commodity'!$B$3:$ZX$3,0))</f>
        <v>14</v>
      </c>
      <c r="BS278" s="174">
        <f>INDEX('rank provinsi to commodity'!$B$3:$ZX$37, MATCH(BS$2,'rank provinsi to commodity'!$B$3:$B$37,0),MATCH($B278,'rank provinsi to commodity'!$B$3:$ZX$3,0))</f>
        <v>14</v>
      </c>
      <c r="BT278" s="181"/>
      <c r="BU278" s="185" t="str">
        <f t="shared" si="73"/>
        <v>Perikanan Tangkap PUD (Perairan Umum Daratan, Ton)</v>
      </c>
      <c r="BV278" s="150" t="s">
        <v>1041</v>
      </c>
      <c r="BW278" s="129">
        <f>INDEX('raw-all-komoditas'!$B$3:$ZY$37, MATCH('Komoditas besar Nasional'!BW$2,'raw-all-komoditas'!$B$3:$B$37,0), MATCH('Komoditas besar Nasional'!$BV278,'raw-all-komoditas'!$B$3:$ZY$3,0))</f>
        <v>0</v>
      </c>
      <c r="BX278" s="129">
        <f>INDEX('raw-all-komoditas'!$B$3:$ZY$37, MATCH('Komoditas besar Nasional'!BX$2,'raw-all-komoditas'!$B$3:$B$37,0), MATCH('Komoditas besar Nasional'!$BV278,'raw-all-komoditas'!$B$3:$ZY$3,0))</f>
        <v>188</v>
      </c>
      <c r="BY278" s="129">
        <f>INDEX('raw-all-komoditas'!$B$3:$ZY$37, MATCH('Komoditas besar Nasional'!BY$2,'raw-all-komoditas'!$B$3:$B$37,0), MATCH('Komoditas besar Nasional'!$BV278,'raw-all-komoditas'!$B$3:$ZY$3,0))</f>
        <v>317</v>
      </c>
      <c r="BZ278" s="129">
        <f>INDEX('raw-all-komoditas'!$B$3:$ZY$37, MATCH('Komoditas besar Nasional'!BZ$2,'raw-all-komoditas'!$B$3:$B$37,0), MATCH('Komoditas besar Nasional'!$BV278,'raw-all-komoditas'!$B$3:$ZY$3,0))</f>
        <v>152</v>
      </c>
      <c r="CA278" s="129">
        <f>INDEX('raw-all-komoditas'!$B$3:$ZY$37, MATCH('Komoditas besar Nasional'!CA$2,'raw-all-komoditas'!$B$3:$B$37,0), MATCH('Komoditas besar Nasional'!$BV278,'raw-all-komoditas'!$B$3:$ZY$3,0))</f>
        <v>95</v>
      </c>
      <c r="CB278" s="129">
        <f>INDEX('raw-all-komoditas'!$B$3:$ZY$37, MATCH('Komoditas besar Nasional'!CB$2,'raw-all-komoditas'!$B$3:$B$37,0), MATCH('Komoditas besar Nasional'!$BV278,'raw-all-komoditas'!$B$3:$ZY$3,0))</f>
        <v>97</v>
      </c>
      <c r="CC278" s="129">
        <f>INDEX('raw-all-komoditas'!$B$3:$ZY$37, MATCH('Komoditas besar Nasional'!CC$2,'raw-all-komoditas'!$B$3:$B$37,0), MATCH('Komoditas besar Nasional'!$BV278,'raw-all-komoditas'!$B$3:$ZY$3,0))</f>
        <v>0</v>
      </c>
      <c r="CD278" s="129">
        <f>INDEX('raw-all-komoditas'!$B$3:$ZY$37, MATCH('Komoditas besar Nasional'!CD$2,'raw-all-komoditas'!$B$3:$B$37,0), MATCH('Komoditas besar Nasional'!$BV278,'raw-all-komoditas'!$B$3:$ZY$3,0))</f>
        <v>51</v>
      </c>
      <c r="CE278" s="129">
        <f>INDEX('raw-all-komoditas'!$B$3:$ZY$37, MATCH('Komoditas besar Nasional'!CE$2,'raw-all-komoditas'!$B$3:$B$37,0), MATCH('Komoditas besar Nasional'!$BV278,'raw-all-komoditas'!$B$3:$ZY$3,0))</f>
        <v>0</v>
      </c>
      <c r="CF278" s="129">
        <f>INDEX('raw-all-komoditas'!$B$3:$ZY$37, MATCH('Komoditas besar Nasional'!CF$2,'raw-all-komoditas'!$B$3:$B$37,0), MATCH('Komoditas besar Nasional'!$BV278,'raw-all-komoditas'!$B$3:$ZY$3,0))</f>
        <v>0</v>
      </c>
      <c r="CG278" s="129">
        <f>INDEX('raw-all-komoditas'!$B$3:$ZY$37, MATCH('Komoditas besar Nasional'!CG$2,'raw-all-komoditas'!$B$3:$B$37,0), MATCH('Komoditas besar Nasional'!$BV278,'raw-all-komoditas'!$B$3:$ZY$3,0))</f>
        <v>0</v>
      </c>
      <c r="CH278" s="129">
        <f>INDEX('raw-all-komoditas'!$B$3:$ZY$37, MATCH('Komoditas besar Nasional'!CH$2,'raw-all-komoditas'!$B$3:$B$37,0), MATCH('Komoditas besar Nasional'!$BV278,'raw-all-komoditas'!$B$3:$ZY$3,0))</f>
        <v>15</v>
      </c>
      <c r="CI278" s="129">
        <f>INDEX('raw-all-komoditas'!$B$3:$ZY$37, MATCH('Komoditas besar Nasional'!CI$2,'raw-all-komoditas'!$B$3:$B$37,0), MATCH('Komoditas besar Nasional'!$BV278,'raw-all-komoditas'!$B$3:$ZY$3,0))</f>
        <v>51</v>
      </c>
      <c r="CJ278" s="129">
        <f>INDEX('raw-all-komoditas'!$B$3:$ZY$37, MATCH('Komoditas besar Nasional'!CJ$2,'raw-all-komoditas'!$B$3:$B$37,0), MATCH('Komoditas besar Nasional'!$BV278,'raw-all-komoditas'!$B$3:$ZY$3,0))</f>
        <v>0</v>
      </c>
      <c r="CK278" s="129">
        <f>INDEX('raw-all-komoditas'!$B$3:$ZY$37, MATCH('Komoditas besar Nasional'!CK$2,'raw-all-komoditas'!$B$3:$B$37,0), MATCH('Komoditas besar Nasional'!$BV278,'raw-all-komoditas'!$B$3:$ZY$3,0))</f>
        <v>27</v>
      </c>
      <c r="CL278" s="129">
        <f>INDEX('raw-all-komoditas'!$B$3:$ZY$37, MATCH('Komoditas besar Nasional'!CL$2,'raw-all-komoditas'!$B$3:$B$37,0), MATCH('Komoditas besar Nasional'!$BV278,'raw-all-komoditas'!$B$3:$ZY$3,0))</f>
        <v>0</v>
      </c>
      <c r="CM278" s="129">
        <f>INDEX('raw-all-komoditas'!$B$3:$ZY$37, MATCH('Komoditas besar Nasional'!CM$2,'raw-all-komoditas'!$B$3:$B$37,0), MATCH('Komoditas besar Nasional'!$BV278,'raw-all-komoditas'!$B$3:$ZY$3,0))</f>
        <v>0</v>
      </c>
      <c r="CN278" s="129">
        <f>INDEX('raw-all-komoditas'!$B$3:$ZY$37, MATCH('Komoditas besar Nasional'!CN$2,'raw-all-komoditas'!$B$3:$B$37,0), MATCH('Komoditas besar Nasional'!$BV278,'raw-all-komoditas'!$B$3:$ZY$3,0))</f>
        <v>0</v>
      </c>
      <c r="CO278" s="129">
        <f>INDEX('raw-all-komoditas'!$B$3:$ZY$37, MATCH('Komoditas besar Nasional'!CO$2,'raw-all-komoditas'!$B$3:$B$37,0), MATCH('Komoditas besar Nasional'!$BV278,'raw-all-komoditas'!$B$3:$ZY$3,0))</f>
        <v>0</v>
      </c>
      <c r="CP278" s="129">
        <f>INDEX('raw-all-komoditas'!$B$3:$ZY$37, MATCH('Komoditas besar Nasional'!CP$2,'raw-all-komoditas'!$B$3:$B$37,0), MATCH('Komoditas besar Nasional'!$BV278,'raw-all-komoditas'!$B$3:$ZY$3,0))</f>
        <v>61</v>
      </c>
      <c r="CQ278" s="129">
        <f>INDEX('raw-all-komoditas'!$B$3:$ZY$37, MATCH('Komoditas besar Nasional'!CQ$2,'raw-all-komoditas'!$B$3:$B$37,0), MATCH('Komoditas besar Nasional'!$BV278,'raw-all-komoditas'!$B$3:$ZY$3,0))</f>
        <v>533</v>
      </c>
      <c r="CR278" s="129">
        <f>INDEX('raw-all-komoditas'!$B$3:$ZY$37, MATCH('Komoditas besar Nasional'!CR$2,'raw-all-komoditas'!$B$3:$B$37,0), MATCH('Komoditas besar Nasional'!$BV278,'raw-all-komoditas'!$B$3:$ZY$3,0))</f>
        <v>247</v>
      </c>
      <c r="CS278" s="129">
        <f>INDEX('raw-all-komoditas'!$B$3:$ZY$37, MATCH('Komoditas besar Nasional'!CS$2,'raw-all-komoditas'!$B$3:$B$37,0), MATCH('Komoditas besar Nasional'!$BV278,'raw-all-komoditas'!$B$3:$ZY$3,0))</f>
        <v>449</v>
      </c>
      <c r="CT278" s="129">
        <f>INDEX('raw-all-komoditas'!$B$3:$ZY$37, MATCH('Komoditas besar Nasional'!CT$2,'raw-all-komoditas'!$B$3:$B$37,0), MATCH('Komoditas besar Nasional'!$BV278,'raw-all-komoditas'!$B$3:$ZY$3,0))</f>
        <v>0</v>
      </c>
      <c r="CU278" s="129">
        <f>INDEX('raw-all-komoditas'!$B$3:$ZY$37, MATCH('Komoditas besar Nasional'!CU$2,'raw-all-komoditas'!$B$3:$B$37,0), MATCH('Komoditas besar Nasional'!$BV278,'raw-all-komoditas'!$B$3:$ZY$3,0))</f>
        <v>0</v>
      </c>
      <c r="CV278" s="129">
        <f>INDEX('raw-all-komoditas'!$B$3:$ZY$37, MATCH('Komoditas besar Nasional'!CV$2,'raw-all-komoditas'!$B$3:$B$37,0), MATCH('Komoditas besar Nasional'!$BV278,'raw-all-komoditas'!$B$3:$ZY$3,0))</f>
        <v>0</v>
      </c>
      <c r="CW278" s="129">
        <f>INDEX('raw-all-komoditas'!$B$3:$ZY$37, MATCH('Komoditas besar Nasional'!CW$2,'raw-all-komoditas'!$B$3:$B$37,0), MATCH('Komoditas besar Nasional'!$BV278,'raw-all-komoditas'!$B$3:$ZY$3,0))</f>
        <v>0</v>
      </c>
      <c r="CX278" s="129">
        <f>INDEX('raw-all-komoditas'!$B$3:$ZY$37, MATCH('Komoditas besar Nasional'!CX$2,'raw-all-komoditas'!$B$3:$B$37,0), MATCH('Komoditas besar Nasional'!$BV278,'raw-all-komoditas'!$B$3:$ZY$3,0))</f>
        <v>0</v>
      </c>
      <c r="CY278" s="129">
        <f>INDEX('raw-all-komoditas'!$B$3:$ZY$37, MATCH('Komoditas besar Nasional'!CY$2,'raw-all-komoditas'!$B$3:$B$37,0), MATCH('Komoditas besar Nasional'!$BV278,'raw-all-komoditas'!$B$3:$ZY$3,0))</f>
        <v>0</v>
      </c>
      <c r="CZ278" s="129">
        <f>INDEX('raw-all-komoditas'!$B$3:$ZY$37, MATCH('Komoditas besar Nasional'!CZ$2,'raw-all-komoditas'!$B$3:$B$37,0), MATCH('Komoditas besar Nasional'!$BV278,'raw-all-komoditas'!$B$3:$ZY$3,0))</f>
        <v>0</v>
      </c>
      <c r="DA278" s="129">
        <f>INDEX('raw-all-komoditas'!$B$3:$ZY$37, MATCH('Komoditas besar Nasional'!DA$2,'raw-all-komoditas'!$B$3:$B$37,0), MATCH('Komoditas besar Nasional'!$BV278,'raw-all-komoditas'!$B$3:$ZY$3,0))</f>
        <v>0</v>
      </c>
      <c r="DB278" s="129">
        <f>INDEX('raw-all-komoditas'!$B$3:$ZY$37, MATCH('Komoditas besar Nasional'!DB$2,'raw-all-komoditas'!$B$3:$B$37,0), MATCH('Komoditas besar Nasional'!$BV278,'raw-all-komoditas'!$B$3:$ZY$3,0))</f>
        <v>0</v>
      </c>
      <c r="DC278" s="129">
        <f>INDEX('raw-all-komoditas'!$B$3:$ZY$37, MATCH('Komoditas besar Nasional'!DC$2,'raw-all-komoditas'!$B$3:$B$37,0), MATCH('Komoditas besar Nasional'!$BV278,'raw-all-komoditas'!$B$3:$ZY$3,0))</f>
        <v>0</v>
      </c>
      <c r="DD278" s="129">
        <f>INDEX('raw-all-komoditas'!$B$3:$ZY$37, MATCH('Komoditas besar Nasional'!DD$2,'raw-all-komoditas'!$B$3:$B$37,0), MATCH('Komoditas besar Nasional'!$BV278,'raw-all-komoditas'!$B$3:$ZY$3,0))</f>
        <v>0</v>
      </c>
      <c r="DF278" s="159" t="str">
        <f t="shared" si="38"/>
        <v>Kurang dari 250M</v>
      </c>
      <c r="DG278" s="159" t="str">
        <f t="shared" si="39"/>
        <v>Kurang dari 250M</v>
      </c>
      <c r="DH278" s="159" t="str">
        <f t="shared" si="40"/>
        <v>Kurang dari 250M</v>
      </c>
      <c r="DI278" s="159" t="str">
        <f t="shared" si="41"/>
        <v>Kurang dari 250M</v>
      </c>
      <c r="DJ278" s="159" t="str">
        <f t="shared" si="42"/>
        <v>Kurang dari 250M</v>
      </c>
      <c r="DK278" s="159" t="str">
        <f t="shared" si="43"/>
        <v>Kurang dari 250M</v>
      </c>
      <c r="DL278" s="159" t="str">
        <f t="shared" si="44"/>
        <v>Kurang dari 250M</v>
      </c>
      <c r="DM278" s="159" t="str">
        <f t="shared" si="45"/>
        <v>Kurang dari 250M</v>
      </c>
      <c r="DN278" s="159" t="str">
        <f t="shared" si="46"/>
        <v>Kurang dari 250M</v>
      </c>
      <c r="DO278" s="159" t="str">
        <f t="shared" si="47"/>
        <v>Kurang dari 250M</v>
      </c>
      <c r="DP278" s="159" t="str">
        <f t="shared" si="48"/>
        <v>Kurang dari 250M</v>
      </c>
      <c r="DQ278" s="159" t="str">
        <f t="shared" si="49"/>
        <v>Kurang dari 250M</v>
      </c>
      <c r="DR278" s="159" t="str">
        <f t="shared" si="50"/>
        <v>Kurang dari 250M</v>
      </c>
      <c r="DS278" s="159" t="str">
        <f t="shared" si="51"/>
        <v>Kurang dari 250M</v>
      </c>
      <c r="DT278" s="159" t="str">
        <f t="shared" si="52"/>
        <v>Kurang dari 250M</v>
      </c>
      <c r="DU278" s="159" t="str">
        <f t="shared" si="53"/>
        <v>Kurang dari 250M</v>
      </c>
      <c r="DV278" s="159" t="str">
        <f t="shared" si="54"/>
        <v>Kurang dari 250M</v>
      </c>
      <c r="DW278" s="159" t="str">
        <f t="shared" si="55"/>
        <v>Kurang dari 250M</v>
      </c>
      <c r="DX278" s="159" t="str">
        <f t="shared" si="56"/>
        <v>Kurang dari 250M</v>
      </c>
      <c r="DY278" s="159" t="str">
        <f t="shared" si="57"/>
        <v>Kurang dari 250M</v>
      </c>
      <c r="DZ278" s="159" t="str">
        <f t="shared" si="58"/>
        <v>Kurang dari 250M</v>
      </c>
      <c r="EA278" s="159" t="str">
        <f t="shared" si="59"/>
        <v>Kurang dari 250M</v>
      </c>
      <c r="EB278" s="159" t="str">
        <f t="shared" si="60"/>
        <v>Kurang dari 250M</v>
      </c>
      <c r="EC278" s="159" t="str">
        <f t="shared" si="61"/>
        <v>Kurang dari 250M</v>
      </c>
      <c r="ED278" s="159" t="str">
        <f t="shared" si="62"/>
        <v>Kurang dari 250M</v>
      </c>
      <c r="EE278" s="159" t="str">
        <f t="shared" si="63"/>
        <v>Kurang dari 250M</v>
      </c>
      <c r="EF278" s="159" t="str">
        <f t="shared" si="64"/>
        <v>Kurang dari 250M</v>
      </c>
      <c r="EG278" s="159" t="str">
        <f t="shared" si="65"/>
        <v>Kurang dari 250M</v>
      </c>
      <c r="EH278" s="159" t="str">
        <f t="shared" si="66"/>
        <v>Kurang dari 250M</v>
      </c>
      <c r="EI278" s="159" t="str">
        <f t="shared" si="67"/>
        <v>Kurang dari 250M</v>
      </c>
      <c r="EJ278" s="159" t="str">
        <f t="shared" si="68"/>
        <v>Kurang dari 250M</v>
      </c>
      <c r="EK278" s="159" t="str">
        <f t="shared" si="69"/>
        <v>Kurang dari 250M</v>
      </c>
      <c r="EL278" s="159" t="str">
        <f t="shared" si="70"/>
        <v>Kurang dari 250M</v>
      </c>
      <c r="EM278" s="159" t="str">
        <f t="shared" si="71"/>
        <v>Kurang dari 250M</v>
      </c>
    </row>
    <row r="279" spans="1:143" ht="28.8" x14ac:dyDescent="0.3">
      <c r="A279" s="113" t="s">
        <v>912</v>
      </c>
      <c r="B279" s="114" t="s">
        <v>1302</v>
      </c>
      <c r="C279" s="129">
        <f>INDEX('raw-all-komoditas'!$B$3:$ZY$37, MATCH('Komoditas besar Nasional'!C$2,'raw-all-komoditas'!$B$3:$B$37,0), MATCH('Komoditas besar Nasional'!$B279,'raw-all-komoditas'!$B$3:$ZY$3,0))</f>
        <v>0</v>
      </c>
      <c r="D279" s="129">
        <f>INDEX('raw-all-komoditas'!$B$3:$ZY$37, MATCH('Komoditas besar Nasional'!D$2,'raw-all-komoditas'!$B$3:$B$37,0), MATCH('Komoditas besar Nasional'!$B279,'raw-all-komoditas'!$B$3:$ZY$3,0))</f>
        <v>0</v>
      </c>
      <c r="E279" s="129">
        <f>INDEX('raw-all-komoditas'!$B$3:$ZY$37, MATCH('Komoditas besar Nasional'!E$2,'raw-all-komoditas'!$B$3:$B$37,0), MATCH('Komoditas besar Nasional'!$B279,'raw-all-komoditas'!$B$3:$ZY$3,0))</f>
        <v>0</v>
      </c>
      <c r="F279" s="129">
        <f>INDEX('raw-all-komoditas'!$B$3:$ZY$37, MATCH('Komoditas besar Nasional'!F$2,'raw-all-komoditas'!$B$3:$B$37,0), MATCH('Komoditas besar Nasional'!$B279,'raw-all-komoditas'!$B$3:$ZY$3,0))</f>
        <v>0</v>
      </c>
      <c r="G279" s="129">
        <f>INDEX('raw-all-komoditas'!$B$3:$ZY$37, MATCH('Komoditas besar Nasional'!G$2,'raw-all-komoditas'!$B$3:$B$37,0), MATCH('Komoditas besar Nasional'!$B279,'raw-all-komoditas'!$B$3:$ZY$3,0))</f>
        <v>3.3863880000000002</v>
      </c>
      <c r="H279" s="129">
        <f>INDEX('raw-all-komoditas'!$B$3:$ZY$37, MATCH('Komoditas besar Nasional'!H$2,'raw-all-komoditas'!$B$3:$B$37,0), MATCH('Komoditas besar Nasional'!$B279,'raw-all-komoditas'!$B$3:$ZY$3,0))</f>
        <v>0</v>
      </c>
      <c r="I279" s="129">
        <f>INDEX('raw-all-komoditas'!$B$3:$ZY$37, MATCH('Komoditas besar Nasional'!I$2,'raw-all-komoditas'!$B$3:$B$37,0), MATCH('Komoditas besar Nasional'!$B279,'raw-all-komoditas'!$B$3:$ZY$3,0))</f>
        <v>0</v>
      </c>
      <c r="J279" s="129">
        <f>INDEX('raw-all-komoditas'!$B$3:$ZY$37, MATCH('Komoditas besar Nasional'!J$2,'raw-all-komoditas'!$B$3:$B$37,0), MATCH('Komoditas besar Nasional'!$B279,'raw-all-komoditas'!$B$3:$ZY$3,0))</f>
        <v>0</v>
      </c>
      <c r="K279" s="129">
        <f>INDEX('raw-all-komoditas'!$B$3:$ZY$37, MATCH('Komoditas besar Nasional'!K$2,'raw-all-komoditas'!$B$3:$B$37,0), MATCH('Komoditas besar Nasional'!$B279,'raw-all-komoditas'!$B$3:$ZY$3,0))</f>
        <v>0</v>
      </c>
      <c r="L279" s="129">
        <f>INDEX('raw-all-komoditas'!$B$3:$ZY$37, MATCH('Komoditas besar Nasional'!L$2,'raw-all-komoditas'!$B$3:$B$37,0), MATCH('Komoditas besar Nasional'!$B279,'raw-all-komoditas'!$B$3:$ZY$3,0))</f>
        <v>0</v>
      </c>
      <c r="M279" s="129">
        <f>INDEX('raw-all-komoditas'!$B$3:$ZY$37, MATCH('Komoditas besar Nasional'!M$2,'raw-all-komoditas'!$B$3:$B$37,0), MATCH('Komoditas besar Nasional'!$B279,'raw-all-komoditas'!$B$3:$ZY$3,0))</f>
        <v>0</v>
      </c>
      <c r="N279" s="129">
        <f>INDEX('raw-all-komoditas'!$B$3:$ZY$37, MATCH('Komoditas besar Nasional'!N$2,'raw-all-komoditas'!$B$3:$B$37,0), MATCH('Komoditas besar Nasional'!$B279,'raw-all-komoditas'!$B$3:$ZY$3,0))</f>
        <v>0</v>
      </c>
      <c r="O279" s="129">
        <f>INDEX('raw-all-komoditas'!$B$3:$ZY$37, MATCH('Komoditas besar Nasional'!O$2,'raw-all-komoditas'!$B$3:$B$37,0), MATCH('Komoditas besar Nasional'!$B279,'raw-all-komoditas'!$B$3:$ZY$3,0))</f>
        <v>0</v>
      </c>
      <c r="P279" s="129">
        <f>INDEX('raw-all-komoditas'!$B$3:$ZY$37, MATCH('Komoditas besar Nasional'!P$2,'raw-all-komoditas'!$B$3:$B$37,0), MATCH('Komoditas besar Nasional'!$B279,'raw-all-komoditas'!$B$3:$ZY$3,0))</f>
        <v>0.48995</v>
      </c>
      <c r="Q279" s="129">
        <f>INDEX('raw-all-komoditas'!$B$3:$ZY$37, MATCH('Komoditas besar Nasional'!Q$2,'raw-all-komoditas'!$B$3:$B$37,0), MATCH('Komoditas besar Nasional'!$B279,'raw-all-komoditas'!$B$3:$ZY$3,0))</f>
        <v>0</v>
      </c>
      <c r="R279" s="129">
        <f>INDEX('raw-all-komoditas'!$B$3:$ZY$37, MATCH('Komoditas besar Nasional'!R$2,'raw-all-komoditas'!$B$3:$B$37,0), MATCH('Komoditas besar Nasional'!$B279,'raw-all-komoditas'!$B$3:$ZY$3,0))</f>
        <v>0</v>
      </c>
      <c r="S279" s="129">
        <f>INDEX('raw-all-komoditas'!$B$3:$ZY$37, MATCH('Komoditas besar Nasional'!S$2,'raw-all-komoditas'!$B$3:$B$37,0), MATCH('Komoditas besar Nasional'!$B279,'raw-all-komoditas'!$B$3:$ZY$3,0))</f>
        <v>0</v>
      </c>
      <c r="T279" s="129">
        <f>INDEX('raw-all-komoditas'!$B$3:$ZY$37, MATCH('Komoditas besar Nasional'!T$2,'raw-all-komoditas'!$B$3:$B$37,0), MATCH('Komoditas besar Nasional'!$B279,'raw-all-komoditas'!$B$3:$ZY$3,0))</f>
        <v>0</v>
      </c>
      <c r="U279" s="129">
        <f>INDEX('raw-all-komoditas'!$B$3:$ZY$37, MATCH('Komoditas besar Nasional'!U$2,'raw-all-komoditas'!$B$3:$B$37,0), MATCH('Komoditas besar Nasional'!$B279,'raw-all-komoditas'!$B$3:$ZY$3,0))</f>
        <v>0</v>
      </c>
      <c r="V279" s="129">
        <f>INDEX('raw-all-komoditas'!$B$3:$ZY$37, MATCH('Komoditas besar Nasional'!V$2,'raw-all-komoditas'!$B$3:$B$37,0), MATCH('Komoditas besar Nasional'!$B279,'raw-all-komoditas'!$B$3:$ZY$3,0))</f>
        <v>0</v>
      </c>
      <c r="W279" s="129">
        <f>INDEX('raw-all-komoditas'!$B$3:$ZY$37, MATCH('Komoditas besar Nasional'!W$2,'raw-all-komoditas'!$B$3:$B$37,0), MATCH('Komoditas besar Nasional'!$B279,'raw-all-komoditas'!$B$3:$ZY$3,0))</f>
        <v>0</v>
      </c>
      <c r="X279" s="129">
        <f>INDEX('raw-all-komoditas'!$B$3:$ZY$37, MATCH('Komoditas besar Nasional'!X$2,'raw-all-komoditas'!$B$3:$B$37,0), MATCH('Komoditas besar Nasional'!$B279,'raw-all-komoditas'!$B$3:$ZY$3,0))</f>
        <v>0</v>
      </c>
      <c r="Y279" s="129">
        <f>INDEX('raw-all-komoditas'!$B$3:$ZY$37, MATCH('Komoditas besar Nasional'!Y$2,'raw-all-komoditas'!$B$3:$B$37,0), MATCH('Komoditas besar Nasional'!$B279,'raw-all-komoditas'!$B$3:$ZY$3,0))</f>
        <v>0</v>
      </c>
      <c r="Z279" s="129">
        <f>INDEX('raw-all-komoditas'!$B$3:$ZY$37, MATCH('Komoditas besar Nasional'!Z$2,'raw-all-komoditas'!$B$3:$B$37,0), MATCH('Komoditas besar Nasional'!$B279,'raw-all-komoditas'!$B$3:$ZY$3,0))</f>
        <v>0</v>
      </c>
      <c r="AA279" s="129">
        <f>INDEX('raw-all-komoditas'!$B$3:$ZY$37, MATCH('Komoditas besar Nasional'!AA$2,'raw-all-komoditas'!$B$3:$B$37,0), MATCH('Komoditas besar Nasional'!$B279,'raw-all-komoditas'!$B$3:$ZY$3,0))</f>
        <v>0</v>
      </c>
      <c r="AB279" s="129">
        <f>INDEX('raw-all-komoditas'!$B$3:$ZY$37, MATCH('Komoditas besar Nasional'!AB$2,'raw-all-komoditas'!$B$3:$B$37,0), MATCH('Komoditas besar Nasional'!$B279,'raw-all-komoditas'!$B$3:$ZY$3,0))</f>
        <v>0</v>
      </c>
      <c r="AC279" s="129">
        <f>INDEX('raw-all-komoditas'!$B$3:$ZY$37, MATCH('Komoditas besar Nasional'!AC$2,'raw-all-komoditas'!$B$3:$B$37,0), MATCH('Komoditas besar Nasional'!$B279,'raw-all-komoditas'!$B$3:$ZY$3,0))</f>
        <v>0</v>
      </c>
      <c r="AD279" s="129">
        <f>INDEX('raw-all-komoditas'!$B$3:$ZY$37, MATCH('Komoditas besar Nasional'!AD$2,'raw-all-komoditas'!$B$3:$B$37,0), MATCH('Komoditas besar Nasional'!$B279,'raw-all-komoditas'!$B$3:$ZY$3,0))</f>
        <v>0</v>
      </c>
      <c r="AE279" s="129">
        <f>INDEX('raw-all-komoditas'!$B$3:$ZY$37, MATCH('Komoditas besar Nasional'!AE$2,'raw-all-komoditas'!$B$3:$B$37,0), MATCH('Komoditas besar Nasional'!$B279,'raw-all-komoditas'!$B$3:$ZY$3,0))</f>
        <v>0</v>
      </c>
      <c r="AF279" s="129">
        <f>INDEX('raw-all-komoditas'!$B$3:$ZY$37, MATCH('Komoditas besar Nasional'!AF$2,'raw-all-komoditas'!$B$3:$B$37,0), MATCH('Komoditas besar Nasional'!$B279,'raw-all-komoditas'!$B$3:$ZY$3,0))</f>
        <v>0</v>
      </c>
      <c r="AG279" s="129">
        <f>INDEX('raw-all-komoditas'!$B$3:$ZY$37, MATCH('Komoditas besar Nasional'!AG$2,'raw-all-komoditas'!$B$3:$B$37,0), MATCH('Komoditas besar Nasional'!$B279,'raw-all-komoditas'!$B$3:$ZY$3,0))</f>
        <v>0</v>
      </c>
      <c r="AH279" s="129">
        <f>INDEX('raw-all-komoditas'!$B$3:$ZY$37, MATCH('Komoditas besar Nasional'!AH$2,'raw-all-komoditas'!$B$3:$B$37,0), MATCH('Komoditas besar Nasional'!$B279,'raw-all-komoditas'!$B$3:$ZY$3,0))</f>
        <v>0</v>
      </c>
      <c r="AI279" s="129">
        <f>INDEX('raw-all-komoditas'!$B$3:$ZY$37, MATCH('Komoditas besar Nasional'!AI$2,'raw-all-komoditas'!$B$3:$B$37,0), MATCH('Komoditas besar Nasional'!$B279,'raw-all-komoditas'!$B$3:$ZY$3,0))</f>
        <v>0</v>
      </c>
      <c r="AJ279" s="129">
        <f>INDEX('raw-all-komoditas'!$B$3:$ZY$37, MATCH('Komoditas besar Nasional'!AJ$2,'raw-all-komoditas'!$B$3:$B$37,0), MATCH('Komoditas besar Nasional'!$B279,'raw-all-komoditas'!$B$3:$ZY$3,0))</f>
        <v>0</v>
      </c>
      <c r="AK279" s="181"/>
      <c r="AL279" s="129">
        <f>INDEX('rank provinsi to commodity'!$B$3:$ZX$37, MATCH(AL$2,'rank provinsi to commodity'!$B$3:$B$37,0),MATCH($B279,'rank provinsi to commodity'!$B$3:$ZX$3,0))</f>
        <v>3</v>
      </c>
      <c r="AM279" s="129">
        <f>INDEX('rank provinsi to commodity'!$B$3:$ZX$37, MATCH(AM$2,'rank provinsi to commodity'!$B$3:$B$37,0),MATCH($B279,'rank provinsi to commodity'!$B$3:$ZX$3,0))</f>
        <v>3</v>
      </c>
      <c r="AN279" s="129">
        <f>INDEX('rank provinsi to commodity'!$B$3:$ZX$37, MATCH(AN$2,'rank provinsi to commodity'!$B$3:$B$37,0),MATCH($B279,'rank provinsi to commodity'!$B$3:$ZX$3,0))</f>
        <v>3</v>
      </c>
      <c r="AO279" s="129">
        <f>INDEX('rank provinsi to commodity'!$B$3:$ZX$37, MATCH(AO$2,'rank provinsi to commodity'!$B$3:$B$37,0),MATCH($B279,'rank provinsi to commodity'!$B$3:$ZX$3,0))</f>
        <v>3</v>
      </c>
      <c r="AP279" s="129">
        <f>INDEX('rank provinsi to commodity'!$B$3:$ZX$37, MATCH(AP$2,'rank provinsi to commodity'!$B$3:$B$37,0),MATCH($B279,'rank provinsi to commodity'!$B$3:$ZX$3,0))</f>
        <v>1</v>
      </c>
      <c r="AQ279" s="129">
        <f>INDEX('rank provinsi to commodity'!$B$3:$ZX$37, MATCH(AQ$2,'rank provinsi to commodity'!$B$3:$B$37,0),MATCH($B279,'rank provinsi to commodity'!$B$3:$ZX$3,0))</f>
        <v>3</v>
      </c>
      <c r="AR279" s="129">
        <f>INDEX('rank provinsi to commodity'!$B$3:$ZX$37, MATCH(AR$2,'rank provinsi to commodity'!$B$3:$B$37,0),MATCH($B279,'rank provinsi to commodity'!$B$3:$ZX$3,0))</f>
        <v>3</v>
      </c>
      <c r="AS279" s="129">
        <f>INDEX('rank provinsi to commodity'!$B$3:$ZX$37, MATCH(AS$2,'rank provinsi to commodity'!$B$3:$B$37,0),MATCH($B279,'rank provinsi to commodity'!$B$3:$ZX$3,0))</f>
        <v>3</v>
      </c>
      <c r="AT279" s="129">
        <f>INDEX('rank provinsi to commodity'!$B$3:$ZX$37, MATCH(AT$2,'rank provinsi to commodity'!$B$3:$B$37,0),MATCH($B279,'rank provinsi to commodity'!$B$3:$ZX$3,0))</f>
        <v>3</v>
      </c>
      <c r="AU279" s="129">
        <f>INDEX('rank provinsi to commodity'!$B$3:$ZX$37, MATCH(AU$2,'rank provinsi to commodity'!$B$3:$B$37,0),MATCH($B279,'rank provinsi to commodity'!$B$3:$ZX$3,0))</f>
        <v>3</v>
      </c>
      <c r="AV279" s="129">
        <f>INDEX('rank provinsi to commodity'!$B$3:$ZX$37, MATCH(AV$2,'rank provinsi to commodity'!$B$3:$B$37,0),MATCH($B279,'rank provinsi to commodity'!$B$3:$ZX$3,0))</f>
        <v>3</v>
      </c>
      <c r="AW279" s="129">
        <f>INDEX('rank provinsi to commodity'!$B$3:$ZX$37, MATCH(AW$2,'rank provinsi to commodity'!$B$3:$B$37,0),MATCH($B279,'rank provinsi to commodity'!$B$3:$ZX$3,0))</f>
        <v>3</v>
      </c>
      <c r="AX279" s="129">
        <f>INDEX('rank provinsi to commodity'!$B$3:$ZX$37, MATCH(AX$2,'rank provinsi to commodity'!$B$3:$B$37,0),MATCH($B279,'rank provinsi to commodity'!$B$3:$ZX$3,0))</f>
        <v>3</v>
      </c>
      <c r="AY279" s="129">
        <f>INDEX('rank provinsi to commodity'!$B$3:$ZX$37, MATCH(AY$2,'rank provinsi to commodity'!$B$3:$B$37,0),MATCH($B279,'rank provinsi to commodity'!$B$3:$ZX$3,0))</f>
        <v>2</v>
      </c>
      <c r="AZ279" s="129">
        <f>INDEX('rank provinsi to commodity'!$B$3:$ZX$37, MATCH(AZ$2,'rank provinsi to commodity'!$B$3:$B$37,0),MATCH($B279,'rank provinsi to commodity'!$B$3:$ZX$3,0))</f>
        <v>3</v>
      </c>
      <c r="BA279" s="129">
        <f>INDEX('rank provinsi to commodity'!$B$3:$ZX$37, MATCH(BA$2,'rank provinsi to commodity'!$B$3:$B$37,0),MATCH($B279,'rank provinsi to commodity'!$B$3:$ZX$3,0))</f>
        <v>3</v>
      </c>
      <c r="BB279" s="129">
        <f>INDEX('rank provinsi to commodity'!$B$3:$ZX$37, MATCH(BB$2,'rank provinsi to commodity'!$B$3:$B$37,0),MATCH($B279,'rank provinsi to commodity'!$B$3:$ZX$3,0))</f>
        <v>3</v>
      </c>
      <c r="BC279" s="129">
        <f>INDEX('rank provinsi to commodity'!$B$3:$ZX$37, MATCH(BC$2,'rank provinsi to commodity'!$B$3:$B$37,0),MATCH($B279,'rank provinsi to commodity'!$B$3:$ZX$3,0))</f>
        <v>3</v>
      </c>
      <c r="BD279" s="129">
        <f>INDEX('rank provinsi to commodity'!$B$3:$ZX$37, MATCH(BD$2,'rank provinsi to commodity'!$B$3:$B$37,0),MATCH($B279,'rank provinsi to commodity'!$B$3:$ZX$3,0))</f>
        <v>3</v>
      </c>
      <c r="BE279" s="129">
        <f>INDEX('rank provinsi to commodity'!$B$3:$ZX$37, MATCH(BE$2,'rank provinsi to commodity'!$B$3:$B$37,0),MATCH($B279,'rank provinsi to commodity'!$B$3:$ZX$3,0))</f>
        <v>3</v>
      </c>
      <c r="BF279" s="129">
        <f>INDEX('rank provinsi to commodity'!$B$3:$ZX$37, MATCH(BF$2,'rank provinsi to commodity'!$B$3:$B$37,0),MATCH($B279,'rank provinsi to commodity'!$B$3:$ZX$3,0))</f>
        <v>3</v>
      </c>
      <c r="BG279" s="129">
        <f>INDEX('rank provinsi to commodity'!$B$3:$ZX$37, MATCH(BG$2,'rank provinsi to commodity'!$B$3:$B$37,0),MATCH($B279,'rank provinsi to commodity'!$B$3:$ZX$3,0))</f>
        <v>3</v>
      </c>
      <c r="BH279" s="129">
        <f>INDEX('rank provinsi to commodity'!$B$3:$ZX$37, MATCH(BH$2,'rank provinsi to commodity'!$B$3:$B$37,0),MATCH($B279,'rank provinsi to commodity'!$B$3:$ZX$3,0))</f>
        <v>3</v>
      </c>
      <c r="BI279" s="129">
        <f>INDEX('rank provinsi to commodity'!$B$3:$ZX$37, MATCH(BI$2,'rank provinsi to commodity'!$B$3:$B$37,0),MATCH($B279,'rank provinsi to commodity'!$B$3:$ZX$3,0))</f>
        <v>3</v>
      </c>
      <c r="BJ279" s="129">
        <f>INDEX('rank provinsi to commodity'!$B$3:$ZX$37, MATCH(BJ$2,'rank provinsi to commodity'!$B$3:$B$37,0),MATCH($B279,'rank provinsi to commodity'!$B$3:$ZX$3,0))</f>
        <v>3</v>
      </c>
      <c r="BK279" s="129">
        <f>INDEX('rank provinsi to commodity'!$B$3:$ZX$37, MATCH(BK$2,'rank provinsi to commodity'!$B$3:$B$37,0),MATCH($B279,'rank provinsi to commodity'!$B$3:$ZX$3,0))</f>
        <v>3</v>
      </c>
      <c r="BL279" s="129">
        <f>INDEX('rank provinsi to commodity'!$B$3:$ZX$37, MATCH(BL$2,'rank provinsi to commodity'!$B$3:$B$37,0),MATCH($B279,'rank provinsi to commodity'!$B$3:$ZX$3,0))</f>
        <v>3</v>
      </c>
      <c r="BM279" s="129">
        <f>INDEX('rank provinsi to commodity'!$B$3:$ZX$37, MATCH(BM$2,'rank provinsi to commodity'!$B$3:$B$37,0),MATCH($B279,'rank provinsi to commodity'!$B$3:$ZX$3,0))</f>
        <v>3</v>
      </c>
      <c r="BN279" s="129">
        <f>INDEX('rank provinsi to commodity'!$B$3:$ZX$37, MATCH(BN$2,'rank provinsi to commodity'!$B$3:$B$37,0),MATCH($B279,'rank provinsi to commodity'!$B$3:$ZX$3,0))</f>
        <v>3</v>
      </c>
      <c r="BO279" s="129">
        <f>INDEX('rank provinsi to commodity'!$B$3:$ZX$37, MATCH(BO$2,'rank provinsi to commodity'!$B$3:$B$37,0),MATCH($B279,'rank provinsi to commodity'!$B$3:$ZX$3,0))</f>
        <v>3</v>
      </c>
      <c r="BP279" s="129">
        <f>INDEX('rank provinsi to commodity'!$B$3:$ZX$37, MATCH(BP$2,'rank provinsi to commodity'!$B$3:$B$37,0),MATCH($B279,'rank provinsi to commodity'!$B$3:$ZX$3,0))</f>
        <v>3</v>
      </c>
      <c r="BQ279" s="129">
        <f>INDEX('rank provinsi to commodity'!$B$3:$ZX$37, MATCH(BQ$2,'rank provinsi to commodity'!$B$3:$B$37,0),MATCH($B279,'rank provinsi to commodity'!$B$3:$ZX$3,0))</f>
        <v>3</v>
      </c>
      <c r="BR279" s="129">
        <f>INDEX('rank provinsi to commodity'!$B$3:$ZX$37, MATCH(BR$2,'rank provinsi to commodity'!$B$3:$B$37,0),MATCH($B279,'rank provinsi to commodity'!$B$3:$ZX$3,0))</f>
        <v>3</v>
      </c>
      <c r="BS279" s="174">
        <f>INDEX('rank provinsi to commodity'!$B$3:$ZX$37, MATCH(BS$2,'rank provinsi to commodity'!$B$3:$B$37,0),MATCH($B279,'rank provinsi to commodity'!$B$3:$ZX$3,0))</f>
        <v>3</v>
      </c>
      <c r="BT279" s="181"/>
      <c r="BU279" s="185" t="str">
        <f t="shared" si="73"/>
        <v>Perikanan Tangkap PUD (Perairan Umum Daratan, Ton)</v>
      </c>
      <c r="BV279" s="150" t="s">
        <v>1042</v>
      </c>
      <c r="BW279" s="129">
        <f>INDEX('raw-all-komoditas'!$B$3:$ZY$37, MATCH('Komoditas besar Nasional'!BW$2,'raw-all-komoditas'!$B$3:$B$37,0), MATCH('Komoditas besar Nasional'!$BV279,'raw-all-komoditas'!$B$3:$ZY$3,0))</f>
        <v>0</v>
      </c>
      <c r="BX279" s="129">
        <f>INDEX('raw-all-komoditas'!$B$3:$ZY$37, MATCH('Komoditas besar Nasional'!BX$2,'raw-all-komoditas'!$B$3:$B$37,0), MATCH('Komoditas besar Nasional'!$BV279,'raw-all-komoditas'!$B$3:$ZY$3,0))</f>
        <v>0</v>
      </c>
      <c r="BY279" s="129">
        <f>INDEX('raw-all-komoditas'!$B$3:$ZY$37, MATCH('Komoditas besar Nasional'!BY$2,'raw-all-komoditas'!$B$3:$B$37,0), MATCH('Komoditas besar Nasional'!$BV279,'raw-all-komoditas'!$B$3:$ZY$3,0))</f>
        <v>0</v>
      </c>
      <c r="BZ279" s="129">
        <f>INDEX('raw-all-komoditas'!$B$3:$ZY$37, MATCH('Komoditas besar Nasional'!BZ$2,'raw-all-komoditas'!$B$3:$B$37,0), MATCH('Komoditas besar Nasional'!$BV279,'raw-all-komoditas'!$B$3:$ZY$3,0))</f>
        <v>0</v>
      </c>
      <c r="CA279" s="129">
        <f>INDEX('raw-all-komoditas'!$B$3:$ZY$37, MATCH('Komoditas besar Nasional'!CA$2,'raw-all-komoditas'!$B$3:$B$37,0), MATCH('Komoditas besar Nasional'!$BV279,'raw-all-komoditas'!$B$3:$ZY$3,0))</f>
        <v>137</v>
      </c>
      <c r="CB279" s="129">
        <f>INDEX('raw-all-komoditas'!$B$3:$ZY$37, MATCH('Komoditas besar Nasional'!CB$2,'raw-all-komoditas'!$B$3:$B$37,0), MATCH('Komoditas besar Nasional'!$BV279,'raw-all-komoditas'!$B$3:$ZY$3,0))</f>
        <v>0</v>
      </c>
      <c r="CC279" s="129">
        <f>INDEX('raw-all-komoditas'!$B$3:$ZY$37, MATCH('Komoditas besar Nasional'!CC$2,'raw-all-komoditas'!$B$3:$B$37,0), MATCH('Komoditas besar Nasional'!$BV279,'raw-all-komoditas'!$B$3:$ZY$3,0))</f>
        <v>0</v>
      </c>
      <c r="CD279" s="129">
        <f>INDEX('raw-all-komoditas'!$B$3:$ZY$37, MATCH('Komoditas besar Nasional'!CD$2,'raw-all-komoditas'!$B$3:$B$37,0), MATCH('Komoditas besar Nasional'!$BV279,'raw-all-komoditas'!$B$3:$ZY$3,0))</f>
        <v>0</v>
      </c>
      <c r="CE279" s="129">
        <f>INDEX('raw-all-komoditas'!$B$3:$ZY$37, MATCH('Komoditas besar Nasional'!CE$2,'raw-all-komoditas'!$B$3:$B$37,0), MATCH('Komoditas besar Nasional'!$BV279,'raw-all-komoditas'!$B$3:$ZY$3,0))</f>
        <v>0</v>
      </c>
      <c r="CF279" s="129">
        <f>INDEX('raw-all-komoditas'!$B$3:$ZY$37, MATCH('Komoditas besar Nasional'!CF$2,'raw-all-komoditas'!$B$3:$B$37,0), MATCH('Komoditas besar Nasional'!$BV279,'raw-all-komoditas'!$B$3:$ZY$3,0))</f>
        <v>0</v>
      </c>
      <c r="CG279" s="129">
        <f>INDEX('raw-all-komoditas'!$B$3:$ZY$37, MATCH('Komoditas besar Nasional'!CG$2,'raw-all-komoditas'!$B$3:$B$37,0), MATCH('Komoditas besar Nasional'!$BV279,'raw-all-komoditas'!$B$3:$ZY$3,0))</f>
        <v>0</v>
      </c>
      <c r="CH279" s="129">
        <f>INDEX('raw-all-komoditas'!$B$3:$ZY$37, MATCH('Komoditas besar Nasional'!CH$2,'raw-all-komoditas'!$B$3:$B$37,0), MATCH('Komoditas besar Nasional'!$BV279,'raw-all-komoditas'!$B$3:$ZY$3,0))</f>
        <v>0</v>
      </c>
      <c r="CI279" s="129">
        <f>INDEX('raw-all-komoditas'!$B$3:$ZY$37, MATCH('Komoditas besar Nasional'!CI$2,'raw-all-komoditas'!$B$3:$B$37,0), MATCH('Komoditas besar Nasional'!$BV279,'raw-all-komoditas'!$B$3:$ZY$3,0))</f>
        <v>0</v>
      </c>
      <c r="CJ279" s="129">
        <f>INDEX('raw-all-komoditas'!$B$3:$ZY$37, MATCH('Komoditas besar Nasional'!CJ$2,'raw-all-komoditas'!$B$3:$B$37,0), MATCH('Komoditas besar Nasional'!$BV279,'raw-all-komoditas'!$B$3:$ZY$3,0))</f>
        <v>13</v>
      </c>
      <c r="CK279" s="129">
        <f>INDEX('raw-all-komoditas'!$B$3:$ZY$37, MATCH('Komoditas besar Nasional'!CK$2,'raw-all-komoditas'!$B$3:$B$37,0), MATCH('Komoditas besar Nasional'!$BV279,'raw-all-komoditas'!$B$3:$ZY$3,0))</f>
        <v>0</v>
      </c>
      <c r="CL279" s="129">
        <f>INDEX('raw-all-komoditas'!$B$3:$ZY$37, MATCH('Komoditas besar Nasional'!CL$2,'raw-all-komoditas'!$B$3:$B$37,0), MATCH('Komoditas besar Nasional'!$BV279,'raw-all-komoditas'!$B$3:$ZY$3,0))</f>
        <v>0</v>
      </c>
      <c r="CM279" s="129">
        <f>INDEX('raw-all-komoditas'!$B$3:$ZY$37, MATCH('Komoditas besar Nasional'!CM$2,'raw-all-komoditas'!$B$3:$B$37,0), MATCH('Komoditas besar Nasional'!$BV279,'raw-all-komoditas'!$B$3:$ZY$3,0))</f>
        <v>0</v>
      </c>
      <c r="CN279" s="129">
        <f>INDEX('raw-all-komoditas'!$B$3:$ZY$37, MATCH('Komoditas besar Nasional'!CN$2,'raw-all-komoditas'!$B$3:$B$37,0), MATCH('Komoditas besar Nasional'!$BV279,'raw-all-komoditas'!$B$3:$ZY$3,0))</f>
        <v>0</v>
      </c>
      <c r="CO279" s="129">
        <f>INDEX('raw-all-komoditas'!$B$3:$ZY$37, MATCH('Komoditas besar Nasional'!CO$2,'raw-all-komoditas'!$B$3:$B$37,0), MATCH('Komoditas besar Nasional'!$BV279,'raw-all-komoditas'!$B$3:$ZY$3,0))</f>
        <v>0</v>
      </c>
      <c r="CP279" s="129">
        <f>INDEX('raw-all-komoditas'!$B$3:$ZY$37, MATCH('Komoditas besar Nasional'!CP$2,'raw-all-komoditas'!$B$3:$B$37,0), MATCH('Komoditas besar Nasional'!$BV279,'raw-all-komoditas'!$B$3:$ZY$3,0))</f>
        <v>0</v>
      </c>
      <c r="CQ279" s="129">
        <f>INDEX('raw-all-komoditas'!$B$3:$ZY$37, MATCH('Komoditas besar Nasional'!CQ$2,'raw-all-komoditas'!$B$3:$B$37,0), MATCH('Komoditas besar Nasional'!$BV279,'raw-all-komoditas'!$B$3:$ZY$3,0))</f>
        <v>0</v>
      </c>
      <c r="CR279" s="129">
        <f>INDEX('raw-all-komoditas'!$B$3:$ZY$37, MATCH('Komoditas besar Nasional'!CR$2,'raw-all-komoditas'!$B$3:$B$37,0), MATCH('Komoditas besar Nasional'!$BV279,'raw-all-komoditas'!$B$3:$ZY$3,0))</f>
        <v>0</v>
      </c>
      <c r="CS279" s="129">
        <f>INDEX('raw-all-komoditas'!$B$3:$ZY$37, MATCH('Komoditas besar Nasional'!CS$2,'raw-all-komoditas'!$B$3:$B$37,0), MATCH('Komoditas besar Nasional'!$BV279,'raw-all-komoditas'!$B$3:$ZY$3,0))</f>
        <v>0</v>
      </c>
      <c r="CT279" s="129">
        <f>INDEX('raw-all-komoditas'!$B$3:$ZY$37, MATCH('Komoditas besar Nasional'!CT$2,'raw-all-komoditas'!$B$3:$B$37,0), MATCH('Komoditas besar Nasional'!$BV279,'raw-all-komoditas'!$B$3:$ZY$3,0))</f>
        <v>0</v>
      </c>
      <c r="CU279" s="129">
        <f>INDEX('raw-all-komoditas'!$B$3:$ZY$37, MATCH('Komoditas besar Nasional'!CU$2,'raw-all-komoditas'!$B$3:$B$37,0), MATCH('Komoditas besar Nasional'!$BV279,'raw-all-komoditas'!$B$3:$ZY$3,0))</f>
        <v>0</v>
      </c>
      <c r="CV279" s="129">
        <f>INDEX('raw-all-komoditas'!$B$3:$ZY$37, MATCH('Komoditas besar Nasional'!CV$2,'raw-all-komoditas'!$B$3:$B$37,0), MATCH('Komoditas besar Nasional'!$BV279,'raw-all-komoditas'!$B$3:$ZY$3,0))</f>
        <v>0</v>
      </c>
      <c r="CW279" s="129">
        <f>INDEX('raw-all-komoditas'!$B$3:$ZY$37, MATCH('Komoditas besar Nasional'!CW$2,'raw-all-komoditas'!$B$3:$B$37,0), MATCH('Komoditas besar Nasional'!$BV279,'raw-all-komoditas'!$B$3:$ZY$3,0))</f>
        <v>0</v>
      </c>
      <c r="CX279" s="129">
        <f>INDEX('raw-all-komoditas'!$B$3:$ZY$37, MATCH('Komoditas besar Nasional'!CX$2,'raw-all-komoditas'!$B$3:$B$37,0), MATCH('Komoditas besar Nasional'!$BV279,'raw-all-komoditas'!$B$3:$ZY$3,0))</f>
        <v>0</v>
      </c>
      <c r="CY279" s="129">
        <f>INDEX('raw-all-komoditas'!$B$3:$ZY$37, MATCH('Komoditas besar Nasional'!CY$2,'raw-all-komoditas'!$B$3:$B$37,0), MATCH('Komoditas besar Nasional'!$BV279,'raw-all-komoditas'!$B$3:$ZY$3,0))</f>
        <v>0</v>
      </c>
      <c r="CZ279" s="129">
        <f>INDEX('raw-all-komoditas'!$B$3:$ZY$37, MATCH('Komoditas besar Nasional'!CZ$2,'raw-all-komoditas'!$B$3:$B$37,0), MATCH('Komoditas besar Nasional'!$BV279,'raw-all-komoditas'!$B$3:$ZY$3,0))</f>
        <v>0</v>
      </c>
      <c r="DA279" s="129">
        <f>INDEX('raw-all-komoditas'!$B$3:$ZY$37, MATCH('Komoditas besar Nasional'!DA$2,'raw-all-komoditas'!$B$3:$B$37,0), MATCH('Komoditas besar Nasional'!$BV279,'raw-all-komoditas'!$B$3:$ZY$3,0))</f>
        <v>0</v>
      </c>
      <c r="DB279" s="129">
        <f>INDEX('raw-all-komoditas'!$B$3:$ZY$37, MATCH('Komoditas besar Nasional'!DB$2,'raw-all-komoditas'!$B$3:$B$37,0), MATCH('Komoditas besar Nasional'!$BV279,'raw-all-komoditas'!$B$3:$ZY$3,0))</f>
        <v>0</v>
      </c>
      <c r="DC279" s="129">
        <f>INDEX('raw-all-komoditas'!$B$3:$ZY$37, MATCH('Komoditas besar Nasional'!DC$2,'raw-all-komoditas'!$B$3:$B$37,0), MATCH('Komoditas besar Nasional'!$BV279,'raw-all-komoditas'!$B$3:$ZY$3,0))</f>
        <v>0</v>
      </c>
      <c r="DD279" s="129">
        <f>INDEX('raw-all-komoditas'!$B$3:$ZY$37, MATCH('Komoditas besar Nasional'!DD$2,'raw-all-komoditas'!$B$3:$B$37,0), MATCH('Komoditas besar Nasional'!$BV279,'raw-all-komoditas'!$B$3:$ZY$3,0))</f>
        <v>0</v>
      </c>
      <c r="DF279" s="159" t="str">
        <f t="shared" si="38"/>
        <v>Kurang dari 250M</v>
      </c>
      <c r="DG279" s="159" t="str">
        <f t="shared" si="39"/>
        <v>Kurang dari 250M</v>
      </c>
      <c r="DH279" s="159" t="str">
        <f t="shared" si="40"/>
        <v>Kurang dari 250M</v>
      </c>
      <c r="DI279" s="159" t="str">
        <f t="shared" si="41"/>
        <v>Kurang dari 250M</v>
      </c>
      <c r="DJ279" s="159" t="str">
        <f t="shared" si="42"/>
        <v>Kurang dari 250M</v>
      </c>
      <c r="DK279" s="159" t="str">
        <f t="shared" si="43"/>
        <v>Kurang dari 250M</v>
      </c>
      <c r="DL279" s="159" t="str">
        <f t="shared" si="44"/>
        <v>Kurang dari 250M</v>
      </c>
      <c r="DM279" s="159" t="str">
        <f t="shared" si="45"/>
        <v>Kurang dari 250M</v>
      </c>
      <c r="DN279" s="159" t="str">
        <f t="shared" si="46"/>
        <v>Kurang dari 250M</v>
      </c>
      <c r="DO279" s="159" t="str">
        <f t="shared" si="47"/>
        <v>Kurang dari 250M</v>
      </c>
      <c r="DP279" s="159" t="str">
        <f t="shared" si="48"/>
        <v>Kurang dari 250M</v>
      </c>
      <c r="DQ279" s="159" t="str">
        <f t="shared" si="49"/>
        <v>Kurang dari 250M</v>
      </c>
      <c r="DR279" s="159" t="str">
        <f t="shared" si="50"/>
        <v>Kurang dari 250M</v>
      </c>
      <c r="DS279" s="159" t="str">
        <f t="shared" si="51"/>
        <v>Kurang dari 250M</v>
      </c>
      <c r="DT279" s="159" t="str">
        <f t="shared" si="52"/>
        <v>Kurang dari 250M</v>
      </c>
      <c r="DU279" s="159" t="str">
        <f t="shared" si="53"/>
        <v>Kurang dari 250M</v>
      </c>
      <c r="DV279" s="159" t="str">
        <f t="shared" si="54"/>
        <v>Kurang dari 250M</v>
      </c>
      <c r="DW279" s="159" t="str">
        <f t="shared" si="55"/>
        <v>Kurang dari 250M</v>
      </c>
      <c r="DX279" s="159" t="str">
        <f t="shared" si="56"/>
        <v>Kurang dari 250M</v>
      </c>
      <c r="DY279" s="159" t="str">
        <f t="shared" si="57"/>
        <v>Kurang dari 250M</v>
      </c>
      <c r="DZ279" s="159" t="str">
        <f t="shared" si="58"/>
        <v>Kurang dari 250M</v>
      </c>
      <c r="EA279" s="159" t="str">
        <f t="shared" si="59"/>
        <v>Kurang dari 250M</v>
      </c>
      <c r="EB279" s="159" t="str">
        <f t="shared" si="60"/>
        <v>Kurang dari 250M</v>
      </c>
      <c r="EC279" s="159" t="str">
        <f t="shared" si="61"/>
        <v>Kurang dari 250M</v>
      </c>
      <c r="ED279" s="159" t="str">
        <f t="shared" si="62"/>
        <v>Kurang dari 250M</v>
      </c>
      <c r="EE279" s="159" t="str">
        <f t="shared" si="63"/>
        <v>Kurang dari 250M</v>
      </c>
      <c r="EF279" s="159" t="str">
        <f t="shared" si="64"/>
        <v>Kurang dari 250M</v>
      </c>
      <c r="EG279" s="159" t="str">
        <f t="shared" si="65"/>
        <v>Kurang dari 250M</v>
      </c>
      <c r="EH279" s="159" t="str">
        <f t="shared" si="66"/>
        <v>Kurang dari 250M</v>
      </c>
      <c r="EI279" s="159" t="str">
        <f t="shared" si="67"/>
        <v>Kurang dari 250M</v>
      </c>
      <c r="EJ279" s="159" t="str">
        <f t="shared" si="68"/>
        <v>Kurang dari 250M</v>
      </c>
      <c r="EK279" s="159" t="str">
        <f t="shared" si="69"/>
        <v>Kurang dari 250M</v>
      </c>
      <c r="EL279" s="159" t="str">
        <f t="shared" si="70"/>
        <v>Kurang dari 250M</v>
      </c>
      <c r="EM279" s="159" t="str">
        <f t="shared" si="71"/>
        <v>Kurang dari 250M</v>
      </c>
    </row>
    <row r="280" spans="1:143" ht="28.8" x14ac:dyDescent="0.3">
      <c r="A280" s="113" t="s">
        <v>912</v>
      </c>
      <c r="B280" s="114" t="s">
        <v>1303</v>
      </c>
      <c r="C280" s="129">
        <f>INDEX('raw-all-komoditas'!$B$3:$ZY$37, MATCH('Komoditas besar Nasional'!C$2,'raw-all-komoditas'!$B$3:$B$37,0), MATCH('Komoditas besar Nasional'!$B280,'raw-all-komoditas'!$B$3:$ZY$3,0))</f>
        <v>0.57862499999999994</v>
      </c>
      <c r="D280" s="129">
        <f>INDEX('raw-all-komoditas'!$B$3:$ZY$37, MATCH('Komoditas besar Nasional'!D$2,'raw-all-komoditas'!$B$3:$B$37,0), MATCH('Komoditas besar Nasional'!$B280,'raw-all-komoditas'!$B$3:$ZY$3,0))</f>
        <v>7.1965199999999996</v>
      </c>
      <c r="E280" s="129">
        <f>INDEX('raw-all-komoditas'!$B$3:$ZY$37, MATCH('Komoditas besar Nasional'!E$2,'raw-all-komoditas'!$B$3:$B$37,0), MATCH('Komoditas besar Nasional'!$B280,'raw-all-komoditas'!$B$3:$ZY$3,0))</f>
        <v>0.14546999999999999</v>
      </c>
      <c r="F280" s="129">
        <f>INDEX('raw-all-komoditas'!$B$3:$ZY$37, MATCH('Komoditas besar Nasional'!F$2,'raw-all-komoditas'!$B$3:$B$37,0), MATCH('Komoditas besar Nasional'!$B280,'raw-all-komoditas'!$B$3:$ZY$3,0))</f>
        <v>3.0318749999999999</v>
      </c>
      <c r="G280" s="129">
        <f>INDEX('raw-all-komoditas'!$B$3:$ZY$37, MATCH('Komoditas besar Nasional'!G$2,'raw-all-komoditas'!$B$3:$B$37,0), MATCH('Komoditas besar Nasional'!$B280,'raw-all-komoditas'!$B$3:$ZY$3,0))</f>
        <v>0</v>
      </c>
      <c r="H280" s="129">
        <f>INDEX('raw-all-komoditas'!$B$3:$ZY$37, MATCH('Komoditas besar Nasional'!H$2,'raw-all-komoditas'!$B$3:$B$37,0), MATCH('Komoditas besar Nasional'!$B280,'raw-all-komoditas'!$B$3:$ZY$3,0))</f>
        <v>1.5213300000000001</v>
      </c>
      <c r="I280" s="129">
        <f>INDEX('raw-all-komoditas'!$B$3:$ZY$37, MATCH('Komoditas besar Nasional'!I$2,'raw-all-komoditas'!$B$3:$B$37,0), MATCH('Komoditas besar Nasional'!$B280,'raw-all-komoditas'!$B$3:$ZY$3,0))</f>
        <v>0</v>
      </c>
      <c r="J280" s="129">
        <f>INDEX('raw-all-komoditas'!$B$3:$ZY$37, MATCH('Komoditas besar Nasional'!J$2,'raw-all-komoditas'!$B$3:$B$37,0), MATCH('Komoditas besar Nasional'!$B280,'raw-all-komoditas'!$B$3:$ZY$3,0))</f>
        <v>1.5645</v>
      </c>
      <c r="K280" s="129">
        <f>INDEX('raw-all-komoditas'!$B$3:$ZY$37, MATCH('Komoditas besar Nasional'!K$2,'raw-all-komoditas'!$B$3:$B$37,0), MATCH('Komoditas besar Nasional'!$B280,'raw-all-komoditas'!$B$3:$ZY$3,0))</f>
        <v>0</v>
      </c>
      <c r="L280" s="129">
        <f>INDEX('raw-all-komoditas'!$B$3:$ZY$37, MATCH('Komoditas besar Nasional'!L$2,'raw-all-komoditas'!$B$3:$B$37,0), MATCH('Komoditas besar Nasional'!$B280,'raw-all-komoditas'!$B$3:$ZY$3,0))</f>
        <v>0</v>
      </c>
      <c r="M280" s="129">
        <f>INDEX('raw-all-komoditas'!$B$3:$ZY$37, MATCH('Komoditas besar Nasional'!M$2,'raw-all-komoditas'!$B$3:$B$37,0), MATCH('Komoditas besar Nasional'!$B280,'raw-all-komoditas'!$B$3:$ZY$3,0))</f>
        <v>0</v>
      </c>
      <c r="N280" s="129">
        <f>INDEX('raw-all-komoditas'!$B$3:$ZY$37, MATCH('Komoditas besar Nasional'!N$2,'raw-all-komoditas'!$B$3:$B$37,0), MATCH('Komoditas besar Nasional'!$B280,'raw-all-komoditas'!$B$3:$ZY$3,0))</f>
        <v>0</v>
      </c>
      <c r="O280" s="129">
        <f>INDEX('raw-all-komoditas'!$B$3:$ZY$37, MATCH('Komoditas besar Nasional'!O$2,'raw-all-komoditas'!$B$3:$B$37,0), MATCH('Komoditas besar Nasional'!$B280,'raw-all-komoditas'!$B$3:$ZY$3,0))</f>
        <v>21.302292000000001</v>
      </c>
      <c r="P280" s="129">
        <f>INDEX('raw-all-komoditas'!$B$3:$ZY$37, MATCH('Komoditas besar Nasional'!P$2,'raw-all-komoditas'!$B$3:$B$37,0), MATCH('Komoditas besar Nasional'!$B280,'raw-all-komoditas'!$B$3:$ZY$3,0))</f>
        <v>1.80827</v>
      </c>
      <c r="Q280" s="129">
        <f>INDEX('raw-all-komoditas'!$B$3:$ZY$37, MATCH('Komoditas besar Nasional'!Q$2,'raw-all-komoditas'!$B$3:$B$37,0), MATCH('Komoditas besar Nasional'!$B280,'raw-all-komoditas'!$B$3:$ZY$3,0))</f>
        <v>2.5599620000000001</v>
      </c>
      <c r="R280" s="129">
        <f>INDEX('raw-all-komoditas'!$B$3:$ZY$37, MATCH('Komoditas besar Nasional'!R$2,'raw-all-komoditas'!$B$3:$B$37,0), MATCH('Komoditas besar Nasional'!$B280,'raw-all-komoditas'!$B$3:$ZY$3,0))</f>
        <v>0.13220000000000001</v>
      </c>
      <c r="S280" s="129">
        <f>INDEX('raw-all-komoditas'!$B$3:$ZY$37, MATCH('Komoditas besar Nasional'!S$2,'raw-all-komoditas'!$B$3:$B$37,0), MATCH('Komoditas besar Nasional'!$B280,'raw-all-komoditas'!$B$3:$ZY$3,0))</f>
        <v>0</v>
      </c>
      <c r="T280" s="129">
        <f>INDEX('raw-all-komoditas'!$B$3:$ZY$37, MATCH('Komoditas besar Nasional'!T$2,'raw-all-komoditas'!$B$3:$B$37,0), MATCH('Komoditas besar Nasional'!$B280,'raw-all-komoditas'!$B$3:$ZY$3,0))</f>
        <v>0</v>
      </c>
      <c r="U280" s="129">
        <f>INDEX('raw-all-komoditas'!$B$3:$ZY$37, MATCH('Komoditas besar Nasional'!U$2,'raw-all-komoditas'!$B$3:$B$37,0), MATCH('Komoditas besar Nasional'!$B280,'raw-all-komoditas'!$B$3:$ZY$3,0))</f>
        <v>0</v>
      </c>
      <c r="V280" s="129">
        <f>INDEX('raw-all-komoditas'!$B$3:$ZY$37, MATCH('Komoditas besar Nasional'!V$2,'raw-all-komoditas'!$B$3:$B$37,0), MATCH('Komoditas besar Nasional'!$B280,'raw-all-komoditas'!$B$3:$ZY$3,0))</f>
        <v>0.81789000000000001</v>
      </c>
      <c r="W280" s="129">
        <f>INDEX('raw-all-komoditas'!$B$3:$ZY$37, MATCH('Komoditas besar Nasional'!W$2,'raw-all-komoditas'!$B$3:$B$37,0), MATCH('Komoditas besar Nasional'!$B280,'raw-all-komoditas'!$B$3:$ZY$3,0))</f>
        <v>0</v>
      </c>
      <c r="X280" s="129">
        <f>INDEX('raw-all-komoditas'!$B$3:$ZY$37, MATCH('Komoditas besar Nasional'!X$2,'raw-all-komoditas'!$B$3:$B$37,0), MATCH('Komoditas besar Nasional'!$B280,'raw-all-komoditas'!$B$3:$ZY$3,0))</f>
        <v>10.793625</v>
      </c>
      <c r="Y280" s="129">
        <f>INDEX('raw-all-komoditas'!$B$3:$ZY$37, MATCH('Komoditas besar Nasional'!Y$2,'raw-all-komoditas'!$B$3:$B$37,0), MATCH('Komoditas besar Nasional'!$B280,'raw-all-komoditas'!$B$3:$ZY$3,0))</f>
        <v>0.56760500000000003</v>
      </c>
      <c r="Z280" s="129">
        <f>INDEX('raw-all-komoditas'!$B$3:$ZY$37, MATCH('Komoditas besar Nasional'!Z$2,'raw-all-komoditas'!$B$3:$B$37,0), MATCH('Komoditas besar Nasional'!$B280,'raw-all-komoditas'!$B$3:$ZY$3,0))</f>
        <v>0</v>
      </c>
      <c r="AA280" s="129">
        <f>INDEX('raw-all-komoditas'!$B$3:$ZY$37, MATCH('Komoditas besar Nasional'!AA$2,'raw-all-komoditas'!$B$3:$B$37,0), MATCH('Komoditas besar Nasional'!$B280,'raw-all-komoditas'!$B$3:$ZY$3,0))</f>
        <v>0</v>
      </c>
      <c r="AB280" s="129">
        <f>INDEX('raw-all-komoditas'!$B$3:$ZY$37, MATCH('Komoditas besar Nasional'!AB$2,'raw-all-komoditas'!$B$3:$B$37,0), MATCH('Komoditas besar Nasional'!$B280,'raw-all-komoditas'!$B$3:$ZY$3,0))</f>
        <v>2.8879999999999999E-2</v>
      </c>
      <c r="AC280" s="129">
        <f>INDEX('raw-all-komoditas'!$B$3:$ZY$37, MATCH('Komoditas besar Nasional'!AC$2,'raw-all-komoditas'!$B$3:$B$37,0), MATCH('Komoditas besar Nasional'!$B280,'raw-all-komoditas'!$B$3:$ZY$3,0))</f>
        <v>9.8000000000000004E-2</v>
      </c>
      <c r="AD280" s="129">
        <f>INDEX('raw-all-komoditas'!$B$3:$ZY$37, MATCH('Komoditas besar Nasional'!AD$2,'raw-all-komoditas'!$B$3:$B$37,0), MATCH('Komoditas besar Nasional'!$B280,'raw-all-komoditas'!$B$3:$ZY$3,0))</f>
        <v>2.6714999999999999E-2</v>
      </c>
      <c r="AE280" s="129">
        <f>INDEX('raw-all-komoditas'!$B$3:$ZY$37, MATCH('Komoditas besar Nasional'!AE$2,'raw-all-komoditas'!$B$3:$B$37,0), MATCH('Komoditas besar Nasional'!$B280,'raw-all-komoditas'!$B$3:$ZY$3,0))</f>
        <v>0</v>
      </c>
      <c r="AF280" s="129">
        <f>INDEX('raw-all-komoditas'!$B$3:$ZY$37, MATCH('Komoditas besar Nasional'!AF$2,'raw-all-komoditas'!$B$3:$B$37,0), MATCH('Komoditas besar Nasional'!$B280,'raw-all-komoditas'!$B$3:$ZY$3,0))</f>
        <v>0.233684</v>
      </c>
      <c r="AG280" s="129">
        <f>INDEX('raw-all-komoditas'!$B$3:$ZY$37, MATCH('Komoditas besar Nasional'!AG$2,'raw-all-komoditas'!$B$3:$B$37,0), MATCH('Komoditas besar Nasional'!$B280,'raw-all-komoditas'!$B$3:$ZY$3,0))</f>
        <v>0</v>
      </c>
      <c r="AH280" s="129">
        <f>INDEX('raw-all-komoditas'!$B$3:$ZY$37, MATCH('Komoditas besar Nasional'!AH$2,'raw-all-komoditas'!$B$3:$B$37,0), MATCH('Komoditas besar Nasional'!$B280,'raw-all-komoditas'!$B$3:$ZY$3,0))</f>
        <v>0</v>
      </c>
      <c r="AI280" s="129">
        <f>INDEX('raw-all-komoditas'!$B$3:$ZY$37, MATCH('Komoditas besar Nasional'!AI$2,'raw-all-komoditas'!$B$3:$B$37,0), MATCH('Komoditas besar Nasional'!$B280,'raw-all-komoditas'!$B$3:$ZY$3,0))</f>
        <v>0</v>
      </c>
      <c r="AJ280" s="129">
        <f>INDEX('raw-all-komoditas'!$B$3:$ZY$37, MATCH('Komoditas besar Nasional'!AJ$2,'raw-all-komoditas'!$B$3:$B$37,0), MATCH('Komoditas besar Nasional'!$B280,'raw-all-komoditas'!$B$3:$ZY$3,0))</f>
        <v>0</v>
      </c>
      <c r="AK280" s="181"/>
      <c r="AL280" s="129">
        <f>INDEX('rank provinsi to commodity'!$B$3:$ZX$37, MATCH(AL$2,'rank provinsi to commodity'!$B$3:$B$37,0),MATCH($B280,'rank provinsi to commodity'!$B$3:$ZX$3,0))</f>
        <v>10</v>
      </c>
      <c r="AM280" s="129">
        <f>INDEX('rank provinsi to commodity'!$B$3:$ZX$37, MATCH(AM$2,'rank provinsi to commodity'!$B$3:$B$37,0),MATCH($B280,'rank provinsi to commodity'!$B$3:$ZX$3,0))</f>
        <v>3</v>
      </c>
      <c r="AN280" s="129">
        <f>INDEX('rank provinsi to commodity'!$B$3:$ZX$37, MATCH(AN$2,'rank provinsi to commodity'!$B$3:$B$37,0),MATCH($B280,'rank provinsi to commodity'!$B$3:$ZX$3,0))</f>
        <v>13</v>
      </c>
      <c r="AO280" s="129">
        <f>INDEX('rank provinsi to commodity'!$B$3:$ZX$37, MATCH(AO$2,'rank provinsi to commodity'!$B$3:$B$37,0),MATCH($B280,'rank provinsi to commodity'!$B$3:$ZX$3,0))</f>
        <v>4</v>
      </c>
      <c r="AP280" s="129">
        <f>INDEX('rank provinsi to commodity'!$B$3:$ZX$37, MATCH(AP$2,'rank provinsi to commodity'!$B$3:$B$37,0),MATCH($B280,'rank provinsi to commodity'!$B$3:$ZX$3,0))</f>
        <v>18</v>
      </c>
      <c r="AQ280" s="129">
        <f>INDEX('rank provinsi to commodity'!$B$3:$ZX$37, MATCH(AQ$2,'rank provinsi to commodity'!$B$3:$B$37,0),MATCH($B280,'rank provinsi to commodity'!$B$3:$ZX$3,0))</f>
        <v>8</v>
      </c>
      <c r="AR280" s="129">
        <f>INDEX('rank provinsi to commodity'!$B$3:$ZX$37, MATCH(AR$2,'rank provinsi to commodity'!$B$3:$B$37,0),MATCH($B280,'rank provinsi to commodity'!$B$3:$ZX$3,0))</f>
        <v>18</v>
      </c>
      <c r="AS280" s="129">
        <f>INDEX('rank provinsi to commodity'!$B$3:$ZX$37, MATCH(AS$2,'rank provinsi to commodity'!$B$3:$B$37,0),MATCH($B280,'rank provinsi to commodity'!$B$3:$ZX$3,0))</f>
        <v>7</v>
      </c>
      <c r="AT280" s="129">
        <f>INDEX('rank provinsi to commodity'!$B$3:$ZX$37, MATCH(AT$2,'rank provinsi to commodity'!$B$3:$B$37,0),MATCH($B280,'rank provinsi to commodity'!$B$3:$ZX$3,0))</f>
        <v>18</v>
      </c>
      <c r="AU280" s="129">
        <f>INDEX('rank provinsi to commodity'!$B$3:$ZX$37, MATCH(AU$2,'rank provinsi to commodity'!$B$3:$B$37,0),MATCH($B280,'rank provinsi to commodity'!$B$3:$ZX$3,0))</f>
        <v>18</v>
      </c>
      <c r="AV280" s="129">
        <f>INDEX('rank provinsi to commodity'!$B$3:$ZX$37, MATCH(AV$2,'rank provinsi to commodity'!$B$3:$B$37,0),MATCH($B280,'rank provinsi to commodity'!$B$3:$ZX$3,0))</f>
        <v>18</v>
      </c>
      <c r="AW280" s="129">
        <f>INDEX('rank provinsi to commodity'!$B$3:$ZX$37, MATCH(AW$2,'rank provinsi to commodity'!$B$3:$B$37,0),MATCH($B280,'rank provinsi to commodity'!$B$3:$ZX$3,0))</f>
        <v>18</v>
      </c>
      <c r="AX280" s="129">
        <f>INDEX('rank provinsi to commodity'!$B$3:$ZX$37, MATCH(AX$2,'rank provinsi to commodity'!$B$3:$B$37,0),MATCH($B280,'rank provinsi to commodity'!$B$3:$ZX$3,0))</f>
        <v>1</v>
      </c>
      <c r="AY280" s="129">
        <f>INDEX('rank provinsi to commodity'!$B$3:$ZX$37, MATCH(AY$2,'rank provinsi to commodity'!$B$3:$B$37,0),MATCH($B280,'rank provinsi to commodity'!$B$3:$ZX$3,0))</f>
        <v>6</v>
      </c>
      <c r="AZ280" s="129">
        <f>INDEX('rank provinsi to commodity'!$B$3:$ZX$37, MATCH(AZ$2,'rank provinsi to commodity'!$B$3:$B$37,0),MATCH($B280,'rank provinsi to commodity'!$B$3:$ZX$3,0))</f>
        <v>5</v>
      </c>
      <c r="BA280" s="129">
        <f>INDEX('rank provinsi to commodity'!$B$3:$ZX$37, MATCH(BA$2,'rank provinsi to commodity'!$B$3:$B$37,0),MATCH($B280,'rank provinsi to commodity'!$B$3:$ZX$3,0))</f>
        <v>14</v>
      </c>
      <c r="BB280" s="129">
        <f>INDEX('rank provinsi to commodity'!$B$3:$ZX$37, MATCH(BB$2,'rank provinsi to commodity'!$B$3:$B$37,0),MATCH($B280,'rank provinsi to commodity'!$B$3:$ZX$3,0))</f>
        <v>18</v>
      </c>
      <c r="BC280" s="129">
        <f>INDEX('rank provinsi to commodity'!$B$3:$ZX$37, MATCH(BC$2,'rank provinsi to commodity'!$B$3:$B$37,0),MATCH($B280,'rank provinsi to commodity'!$B$3:$ZX$3,0))</f>
        <v>18</v>
      </c>
      <c r="BD280" s="129">
        <f>INDEX('rank provinsi to commodity'!$B$3:$ZX$37, MATCH(BD$2,'rank provinsi to commodity'!$B$3:$B$37,0),MATCH($B280,'rank provinsi to commodity'!$B$3:$ZX$3,0))</f>
        <v>18</v>
      </c>
      <c r="BE280" s="129">
        <f>INDEX('rank provinsi to commodity'!$B$3:$ZX$37, MATCH(BE$2,'rank provinsi to commodity'!$B$3:$B$37,0),MATCH($B280,'rank provinsi to commodity'!$B$3:$ZX$3,0))</f>
        <v>9</v>
      </c>
      <c r="BF280" s="129">
        <f>INDEX('rank provinsi to commodity'!$B$3:$ZX$37, MATCH(BF$2,'rank provinsi to commodity'!$B$3:$B$37,0),MATCH($B280,'rank provinsi to commodity'!$B$3:$ZX$3,0))</f>
        <v>18</v>
      </c>
      <c r="BG280" s="129">
        <f>INDEX('rank provinsi to commodity'!$B$3:$ZX$37, MATCH(BG$2,'rank provinsi to commodity'!$B$3:$B$37,0),MATCH($B280,'rank provinsi to commodity'!$B$3:$ZX$3,0))</f>
        <v>2</v>
      </c>
      <c r="BH280" s="129">
        <f>INDEX('rank provinsi to commodity'!$B$3:$ZX$37, MATCH(BH$2,'rank provinsi to commodity'!$B$3:$B$37,0),MATCH($B280,'rank provinsi to commodity'!$B$3:$ZX$3,0))</f>
        <v>11</v>
      </c>
      <c r="BI280" s="129">
        <f>INDEX('rank provinsi to commodity'!$B$3:$ZX$37, MATCH(BI$2,'rank provinsi to commodity'!$B$3:$B$37,0),MATCH($B280,'rank provinsi to commodity'!$B$3:$ZX$3,0))</f>
        <v>18</v>
      </c>
      <c r="BJ280" s="129">
        <f>INDEX('rank provinsi to commodity'!$B$3:$ZX$37, MATCH(BJ$2,'rank provinsi to commodity'!$B$3:$B$37,0),MATCH($B280,'rank provinsi to commodity'!$B$3:$ZX$3,0))</f>
        <v>18</v>
      </c>
      <c r="BK280" s="129">
        <f>INDEX('rank provinsi to commodity'!$B$3:$ZX$37, MATCH(BK$2,'rank provinsi to commodity'!$B$3:$B$37,0),MATCH($B280,'rank provinsi to commodity'!$B$3:$ZX$3,0))</f>
        <v>16</v>
      </c>
      <c r="BL280" s="129">
        <f>INDEX('rank provinsi to commodity'!$B$3:$ZX$37, MATCH(BL$2,'rank provinsi to commodity'!$B$3:$B$37,0),MATCH($B280,'rank provinsi to commodity'!$B$3:$ZX$3,0))</f>
        <v>15</v>
      </c>
      <c r="BM280" s="129">
        <f>INDEX('rank provinsi to commodity'!$B$3:$ZX$37, MATCH(BM$2,'rank provinsi to commodity'!$B$3:$B$37,0),MATCH($B280,'rank provinsi to commodity'!$B$3:$ZX$3,0))</f>
        <v>17</v>
      </c>
      <c r="BN280" s="129">
        <f>INDEX('rank provinsi to commodity'!$B$3:$ZX$37, MATCH(BN$2,'rank provinsi to commodity'!$B$3:$B$37,0),MATCH($B280,'rank provinsi to commodity'!$B$3:$ZX$3,0))</f>
        <v>18</v>
      </c>
      <c r="BO280" s="129">
        <f>INDEX('rank provinsi to commodity'!$B$3:$ZX$37, MATCH(BO$2,'rank provinsi to commodity'!$B$3:$B$37,0),MATCH($B280,'rank provinsi to commodity'!$B$3:$ZX$3,0))</f>
        <v>12</v>
      </c>
      <c r="BP280" s="129">
        <f>INDEX('rank provinsi to commodity'!$B$3:$ZX$37, MATCH(BP$2,'rank provinsi to commodity'!$B$3:$B$37,0),MATCH($B280,'rank provinsi to commodity'!$B$3:$ZX$3,0))</f>
        <v>18</v>
      </c>
      <c r="BQ280" s="129">
        <f>INDEX('rank provinsi to commodity'!$B$3:$ZX$37, MATCH(BQ$2,'rank provinsi to commodity'!$B$3:$B$37,0),MATCH($B280,'rank provinsi to commodity'!$B$3:$ZX$3,0))</f>
        <v>18</v>
      </c>
      <c r="BR280" s="129">
        <f>INDEX('rank provinsi to commodity'!$B$3:$ZX$37, MATCH(BR$2,'rank provinsi to commodity'!$B$3:$B$37,0),MATCH($B280,'rank provinsi to commodity'!$B$3:$ZX$3,0))</f>
        <v>18</v>
      </c>
      <c r="BS280" s="174">
        <f>INDEX('rank provinsi to commodity'!$B$3:$ZX$37, MATCH(BS$2,'rank provinsi to commodity'!$B$3:$B$37,0),MATCH($B280,'rank provinsi to commodity'!$B$3:$ZX$3,0))</f>
        <v>18</v>
      </c>
      <c r="BT280" s="181"/>
      <c r="BU280" s="185" t="str">
        <f t="shared" si="73"/>
        <v>Perikanan Tangkap PUD (Perairan Umum Daratan, Ton)</v>
      </c>
      <c r="BV280" s="150" t="s">
        <v>1043</v>
      </c>
      <c r="BW280" s="129">
        <f>INDEX('raw-all-komoditas'!$B$3:$ZY$37, MATCH('Komoditas besar Nasional'!BW$2,'raw-all-komoditas'!$B$3:$B$37,0), MATCH('Komoditas besar Nasional'!$BV280,'raw-all-komoditas'!$B$3:$ZY$3,0))</f>
        <v>10</v>
      </c>
      <c r="BX280" s="129">
        <f>INDEX('raw-all-komoditas'!$B$3:$ZY$37, MATCH('Komoditas besar Nasional'!BX$2,'raw-all-komoditas'!$B$3:$B$37,0), MATCH('Komoditas besar Nasional'!$BV280,'raw-all-komoditas'!$B$3:$ZY$3,0))</f>
        <v>115</v>
      </c>
      <c r="BY280" s="129">
        <f>INDEX('raw-all-komoditas'!$B$3:$ZY$37, MATCH('Komoditas besar Nasional'!BY$2,'raw-all-komoditas'!$B$3:$B$37,0), MATCH('Komoditas besar Nasional'!$BV280,'raw-all-komoditas'!$B$3:$ZY$3,0))</f>
        <v>4</v>
      </c>
      <c r="BZ280" s="129">
        <f>INDEX('raw-all-komoditas'!$B$3:$ZY$37, MATCH('Komoditas besar Nasional'!BZ$2,'raw-all-komoditas'!$B$3:$B$37,0), MATCH('Komoditas besar Nasional'!$BV280,'raw-all-komoditas'!$B$3:$ZY$3,0))</f>
        <v>87</v>
      </c>
      <c r="CA280" s="129">
        <f>INDEX('raw-all-komoditas'!$B$3:$ZY$37, MATCH('Komoditas besar Nasional'!CA$2,'raw-all-komoditas'!$B$3:$B$37,0), MATCH('Komoditas besar Nasional'!$BV280,'raw-all-komoditas'!$B$3:$ZY$3,0))</f>
        <v>0</v>
      </c>
      <c r="CB280" s="129">
        <f>INDEX('raw-all-komoditas'!$B$3:$ZY$37, MATCH('Komoditas besar Nasional'!CB$2,'raw-all-komoditas'!$B$3:$B$37,0), MATCH('Komoditas besar Nasional'!$BV280,'raw-all-komoditas'!$B$3:$ZY$3,0))</f>
        <v>75</v>
      </c>
      <c r="CC280" s="129">
        <f>INDEX('raw-all-komoditas'!$B$3:$ZY$37, MATCH('Komoditas besar Nasional'!CC$2,'raw-all-komoditas'!$B$3:$B$37,0), MATCH('Komoditas besar Nasional'!$BV280,'raw-all-komoditas'!$B$3:$ZY$3,0))</f>
        <v>0</v>
      </c>
      <c r="CD280" s="129">
        <f>INDEX('raw-all-komoditas'!$B$3:$ZY$37, MATCH('Komoditas besar Nasional'!CD$2,'raw-all-komoditas'!$B$3:$B$37,0), MATCH('Komoditas besar Nasional'!$BV280,'raw-all-komoditas'!$B$3:$ZY$3,0))</f>
        <v>31</v>
      </c>
      <c r="CE280" s="129">
        <f>INDEX('raw-all-komoditas'!$B$3:$ZY$37, MATCH('Komoditas besar Nasional'!CE$2,'raw-all-komoditas'!$B$3:$B$37,0), MATCH('Komoditas besar Nasional'!$BV280,'raw-all-komoditas'!$B$3:$ZY$3,0))</f>
        <v>0</v>
      </c>
      <c r="CF280" s="129">
        <f>INDEX('raw-all-komoditas'!$B$3:$ZY$37, MATCH('Komoditas besar Nasional'!CF$2,'raw-all-komoditas'!$B$3:$B$37,0), MATCH('Komoditas besar Nasional'!$BV280,'raw-all-komoditas'!$B$3:$ZY$3,0))</f>
        <v>0</v>
      </c>
      <c r="CG280" s="129">
        <f>INDEX('raw-all-komoditas'!$B$3:$ZY$37, MATCH('Komoditas besar Nasional'!CG$2,'raw-all-komoditas'!$B$3:$B$37,0), MATCH('Komoditas besar Nasional'!$BV280,'raw-all-komoditas'!$B$3:$ZY$3,0))</f>
        <v>0</v>
      </c>
      <c r="CH280" s="129">
        <f>INDEX('raw-all-komoditas'!$B$3:$ZY$37, MATCH('Komoditas besar Nasional'!CH$2,'raw-all-komoditas'!$B$3:$B$37,0), MATCH('Komoditas besar Nasional'!$BV280,'raw-all-komoditas'!$B$3:$ZY$3,0))</f>
        <v>0</v>
      </c>
      <c r="CI280" s="129">
        <f>INDEX('raw-all-komoditas'!$B$3:$ZY$37, MATCH('Komoditas besar Nasional'!CI$2,'raw-all-komoditas'!$B$3:$B$37,0), MATCH('Komoditas besar Nasional'!$BV280,'raw-all-komoditas'!$B$3:$ZY$3,0))</f>
        <v>573</v>
      </c>
      <c r="CJ280" s="129">
        <f>INDEX('raw-all-komoditas'!$B$3:$ZY$37, MATCH('Komoditas besar Nasional'!CJ$2,'raw-all-komoditas'!$B$3:$B$37,0), MATCH('Komoditas besar Nasional'!$BV280,'raw-all-komoditas'!$B$3:$ZY$3,0))</f>
        <v>71</v>
      </c>
      <c r="CK280" s="129">
        <f>INDEX('raw-all-komoditas'!$B$3:$ZY$37, MATCH('Komoditas besar Nasional'!CK$2,'raw-all-komoditas'!$B$3:$B$37,0), MATCH('Komoditas besar Nasional'!$BV280,'raw-all-komoditas'!$B$3:$ZY$3,0))</f>
        <v>73</v>
      </c>
      <c r="CL280" s="129">
        <f>INDEX('raw-all-komoditas'!$B$3:$ZY$37, MATCH('Komoditas besar Nasional'!CL$2,'raw-all-komoditas'!$B$3:$B$37,0), MATCH('Komoditas besar Nasional'!$BV280,'raw-all-komoditas'!$B$3:$ZY$3,0))</f>
        <v>5</v>
      </c>
      <c r="CM280" s="129">
        <f>INDEX('raw-all-komoditas'!$B$3:$ZY$37, MATCH('Komoditas besar Nasional'!CM$2,'raw-all-komoditas'!$B$3:$B$37,0), MATCH('Komoditas besar Nasional'!$BV280,'raw-all-komoditas'!$B$3:$ZY$3,0))</f>
        <v>0</v>
      </c>
      <c r="CN280" s="129">
        <f>INDEX('raw-all-komoditas'!$B$3:$ZY$37, MATCH('Komoditas besar Nasional'!CN$2,'raw-all-komoditas'!$B$3:$B$37,0), MATCH('Komoditas besar Nasional'!$BV280,'raw-all-komoditas'!$B$3:$ZY$3,0))</f>
        <v>0</v>
      </c>
      <c r="CO280" s="129">
        <f>INDEX('raw-all-komoditas'!$B$3:$ZY$37, MATCH('Komoditas besar Nasional'!CO$2,'raw-all-komoditas'!$B$3:$B$37,0), MATCH('Komoditas besar Nasional'!$BV280,'raw-all-komoditas'!$B$3:$ZY$3,0))</f>
        <v>0</v>
      </c>
      <c r="CP280" s="129">
        <f>INDEX('raw-all-komoditas'!$B$3:$ZY$37, MATCH('Komoditas besar Nasional'!CP$2,'raw-all-komoditas'!$B$3:$B$37,0), MATCH('Komoditas besar Nasional'!$BV280,'raw-all-komoditas'!$B$3:$ZY$3,0))</f>
        <v>36</v>
      </c>
      <c r="CQ280" s="129">
        <f>INDEX('raw-all-komoditas'!$B$3:$ZY$37, MATCH('Komoditas besar Nasional'!CQ$2,'raw-all-komoditas'!$B$3:$B$37,0), MATCH('Komoditas besar Nasional'!$BV280,'raw-all-komoditas'!$B$3:$ZY$3,0))</f>
        <v>0</v>
      </c>
      <c r="CR280" s="129">
        <f>INDEX('raw-all-komoditas'!$B$3:$ZY$37, MATCH('Komoditas besar Nasional'!CR$2,'raw-all-komoditas'!$B$3:$B$37,0), MATCH('Komoditas besar Nasional'!$BV280,'raw-all-komoditas'!$B$3:$ZY$3,0))</f>
        <v>446</v>
      </c>
      <c r="CS280" s="129">
        <f>INDEX('raw-all-komoditas'!$B$3:$ZY$37, MATCH('Komoditas besar Nasional'!CS$2,'raw-all-komoditas'!$B$3:$B$37,0), MATCH('Komoditas besar Nasional'!$BV280,'raw-all-komoditas'!$B$3:$ZY$3,0))</f>
        <v>33</v>
      </c>
      <c r="CT280" s="129">
        <f>INDEX('raw-all-komoditas'!$B$3:$ZY$37, MATCH('Komoditas besar Nasional'!CT$2,'raw-all-komoditas'!$B$3:$B$37,0), MATCH('Komoditas besar Nasional'!$BV280,'raw-all-komoditas'!$B$3:$ZY$3,0))</f>
        <v>0</v>
      </c>
      <c r="CU280" s="129">
        <f>INDEX('raw-all-komoditas'!$B$3:$ZY$37, MATCH('Komoditas besar Nasional'!CU$2,'raw-all-komoditas'!$B$3:$B$37,0), MATCH('Komoditas besar Nasional'!$BV280,'raw-all-komoditas'!$B$3:$ZY$3,0))</f>
        <v>0</v>
      </c>
      <c r="CV280" s="129">
        <f>INDEX('raw-all-komoditas'!$B$3:$ZY$37, MATCH('Komoditas besar Nasional'!CV$2,'raw-all-komoditas'!$B$3:$B$37,0), MATCH('Komoditas besar Nasional'!$BV280,'raw-all-komoditas'!$B$3:$ZY$3,0))</f>
        <v>1</v>
      </c>
      <c r="CW280" s="129">
        <f>INDEX('raw-all-komoditas'!$B$3:$ZY$37, MATCH('Komoditas besar Nasional'!CW$2,'raw-all-komoditas'!$B$3:$B$37,0), MATCH('Komoditas besar Nasional'!$BV280,'raw-all-komoditas'!$B$3:$ZY$3,0))</f>
        <v>5</v>
      </c>
      <c r="CX280" s="129">
        <f>INDEX('raw-all-komoditas'!$B$3:$ZY$37, MATCH('Komoditas besar Nasional'!CX$2,'raw-all-komoditas'!$B$3:$B$37,0), MATCH('Komoditas besar Nasional'!$BV280,'raw-all-komoditas'!$B$3:$ZY$3,0))</f>
        <v>2</v>
      </c>
      <c r="CY280" s="129">
        <f>INDEX('raw-all-komoditas'!$B$3:$ZY$37, MATCH('Komoditas besar Nasional'!CY$2,'raw-all-komoditas'!$B$3:$B$37,0), MATCH('Komoditas besar Nasional'!$BV280,'raw-all-komoditas'!$B$3:$ZY$3,0))</f>
        <v>0</v>
      </c>
      <c r="CZ280" s="129">
        <f>INDEX('raw-all-komoditas'!$B$3:$ZY$37, MATCH('Komoditas besar Nasional'!CZ$2,'raw-all-komoditas'!$B$3:$B$37,0), MATCH('Komoditas besar Nasional'!$BV280,'raw-all-komoditas'!$B$3:$ZY$3,0))</f>
        <v>11</v>
      </c>
      <c r="DA280" s="129">
        <f>INDEX('raw-all-komoditas'!$B$3:$ZY$37, MATCH('Komoditas besar Nasional'!DA$2,'raw-all-komoditas'!$B$3:$B$37,0), MATCH('Komoditas besar Nasional'!$BV280,'raw-all-komoditas'!$B$3:$ZY$3,0))</f>
        <v>0</v>
      </c>
      <c r="DB280" s="129">
        <f>INDEX('raw-all-komoditas'!$B$3:$ZY$37, MATCH('Komoditas besar Nasional'!DB$2,'raw-all-komoditas'!$B$3:$B$37,0), MATCH('Komoditas besar Nasional'!$BV280,'raw-all-komoditas'!$B$3:$ZY$3,0))</f>
        <v>0</v>
      </c>
      <c r="DC280" s="129">
        <f>INDEX('raw-all-komoditas'!$B$3:$ZY$37, MATCH('Komoditas besar Nasional'!DC$2,'raw-all-komoditas'!$B$3:$B$37,0), MATCH('Komoditas besar Nasional'!$BV280,'raw-all-komoditas'!$B$3:$ZY$3,0))</f>
        <v>0</v>
      </c>
      <c r="DD280" s="129">
        <f>INDEX('raw-all-komoditas'!$B$3:$ZY$37, MATCH('Komoditas besar Nasional'!DD$2,'raw-all-komoditas'!$B$3:$B$37,0), MATCH('Komoditas besar Nasional'!$BV280,'raw-all-komoditas'!$B$3:$ZY$3,0))</f>
        <v>0</v>
      </c>
      <c r="DF280" s="159" t="str">
        <f t="shared" si="38"/>
        <v>Kurang dari 250M</v>
      </c>
      <c r="DG280" s="159" t="str">
        <f t="shared" si="39"/>
        <v>Kurang dari 250M</v>
      </c>
      <c r="DH280" s="159" t="str">
        <f t="shared" si="40"/>
        <v>Kurang dari 250M</v>
      </c>
      <c r="DI280" s="159" t="str">
        <f t="shared" si="41"/>
        <v>Kurang dari 250M</v>
      </c>
      <c r="DJ280" s="159" t="str">
        <f t="shared" si="42"/>
        <v>Kurang dari 250M</v>
      </c>
      <c r="DK280" s="159" t="str">
        <f t="shared" si="43"/>
        <v>Kurang dari 250M</v>
      </c>
      <c r="DL280" s="159" t="str">
        <f t="shared" si="44"/>
        <v>Kurang dari 250M</v>
      </c>
      <c r="DM280" s="159" t="str">
        <f t="shared" si="45"/>
        <v>Kurang dari 250M</v>
      </c>
      <c r="DN280" s="159" t="str">
        <f t="shared" si="46"/>
        <v>Kurang dari 250M</v>
      </c>
      <c r="DO280" s="159" t="str">
        <f t="shared" si="47"/>
        <v>Kurang dari 250M</v>
      </c>
      <c r="DP280" s="159" t="str">
        <f t="shared" si="48"/>
        <v>Kurang dari 250M</v>
      </c>
      <c r="DQ280" s="159" t="str">
        <f t="shared" si="49"/>
        <v>Kurang dari 250M</v>
      </c>
      <c r="DR280" s="159" t="str">
        <f t="shared" si="50"/>
        <v>Kurang dari 250M</v>
      </c>
      <c r="DS280" s="159" t="str">
        <f t="shared" si="51"/>
        <v>Kurang dari 250M</v>
      </c>
      <c r="DT280" s="159" t="str">
        <f t="shared" si="52"/>
        <v>Kurang dari 250M</v>
      </c>
      <c r="DU280" s="159" t="str">
        <f t="shared" si="53"/>
        <v>Kurang dari 250M</v>
      </c>
      <c r="DV280" s="159" t="str">
        <f t="shared" si="54"/>
        <v>Kurang dari 250M</v>
      </c>
      <c r="DW280" s="159" t="str">
        <f t="shared" si="55"/>
        <v>Kurang dari 250M</v>
      </c>
      <c r="DX280" s="159" t="str">
        <f t="shared" si="56"/>
        <v>Kurang dari 250M</v>
      </c>
      <c r="DY280" s="159" t="str">
        <f t="shared" si="57"/>
        <v>Kurang dari 250M</v>
      </c>
      <c r="DZ280" s="159" t="str">
        <f t="shared" si="58"/>
        <v>Kurang dari 250M</v>
      </c>
      <c r="EA280" s="159" t="str">
        <f t="shared" si="59"/>
        <v>Kurang dari 250M</v>
      </c>
      <c r="EB280" s="159" t="str">
        <f t="shared" si="60"/>
        <v>Kurang dari 250M</v>
      </c>
      <c r="EC280" s="159" t="str">
        <f t="shared" si="61"/>
        <v>Kurang dari 250M</v>
      </c>
      <c r="ED280" s="159" t="str">
        <f t="shared" si="62"/>
        <v>Kurang dari 250M</v>
      </c>
      <c r="EE280" s="159" t="str">
        <f t="shared" si="63"/>
        <v>Kurang dari 250M</v>
      </c>
      <c r="EF280" s="159" t="str">
        <f t="shared" si="64"/>
        <v>Kurang dari 250M</v>
      </c>
      <c r="EG280" s="159" t="str">
        <f t="shared" si="65"/>
        <v>Kurang dari 250M</v>
      </c>
      <c r="EH280" s="159" t="str">
        <f t="shared" si="66"/>
        <v>Kurang dari 250M</v>
      </c>
      <c r="EI280" s="159" t="str">
        <f t="shared" si="67"/>
        <v>Kurang dari 250M</v>
      </c>
      <c r="EJ280" s="159" t="str">
        <f t="shared" si="68"/>
        <v>Kurang dari 250M</v>
      </c>
      <c r="EK280" s="159" t="str">
        <f t="shared" si="69"/>
        <v>Kurang dari 250M</v>
      </c>
      <c r="EL280" s="159" t="str">
        <f t="shared" si="70"/>
        <v>Kurang dari 250M</v>
      </c>
      <c r="EM280" s="159" t="str">
        <f t="shared" si="71"/>
        <v>Kurang dari 250M</v>
      </c>
    </row>
    <row r="281" spans="1:143" ht="28.8" x14ac:dyDescent="0.3">
      <c r="A281" s="113" t="s">
        <v>912</v>
      </c>
      <c r="B281" s="114" t="s">
        <v>1304</v>
      </c>
      <c r="C281" s="129">
        <f>INDEX('raw-all-komoditas'!$B$3:$ZY$37, MATCH('Komoditas besar Nasional'!C$2,'raw-all-komoditas'!$B$3:$B$37,0), MATCH('Komoditas besar Nasional'!$B281,'raw-all-komoditas'!$B$3:$ZY$3,0))</f>
        <v>6.0662500000000001</v>
      </c>
      <c r="D281" s="129">
        <f>INDEX('raw-all-komoditas'!$B$3:$ZY$37, MATCH('Komoditas besar Nasional'!D$2,'raw-all-komoditas'!$B$3:$B$37,0), MATCH('Komoditas besar Nasional'!$B281,'raw-all-komoditas'!$B$3:$ZY$3,0))</f>
        <v>0.46395500000000001</v>
      </c>
      <c r="E281" s="129">
        <f>INDEX('raw-all-komoditas'!$B$3:$ZY$37, MATCH('Komoditas besar Nasional'!E$2,'raw-all-komoditas'!$B$3:$B$37,0), MATCH('Komoditas besar Nasional'!$B281,'raw-all-komoditas'!$B$3:$ZY$3,0))</f>
        <v>0.92610000000000003</v>
      </c>
      <c r="F281" s="129">
        <f>INDEX('raw-all-komoditas'!$B$3:$ZY$37, MATCH('Komoditas besar Nasional'!F$2,'raw-all-komoditas'!$B$3:$B$37,0), MATCH('Komoditas besar Nasional'!$B281,'raw-all-komoditas'!$B$3:$ZY$3,0))</f>
        <v>5.0680699999999996</v>
      </c>
      <c r="G281" s="129">
        <f>INDEX('raw-all-komoditas'!$B$3:$ZY$37, MATCH('Komoditas besar Nasional'!G$2,'raw-all-komoditas'!$B$3:$B$37,0), MATCH('Komoditas besar Nasional'!$B281,'raw-all-komoditas'!$B$3:$ZY$3,0))</f>
        <v>0</v>
      </c>
      <c r="H281" s="129">
        <f>INDEX('raw-all-komoditas'!$B$3:$ZY$37, MATCH('Komoditas besar Nasional'!H$2,'raw-all-komoditas'!$B$3:$B$37,0), MATCH('Komoditas besar Nasional'!$B281,'raw-all-komoditas'!$B$3:$ZY$3,0))</f>
        <v>18.171420000000001</v>
      </c>
      <c r="I281" s="129">
        <f>INDEX('raw-all-komoditas'!$B$3:$ZY$37, MATCH('Komoditas besar Nasional'!I$2,'raw-all-komoditas'!$B$3:$B$37,0), MATCH('Komoditas besar Nasional'!$B281,'raw-all-komoditas'!$B$3:$ZY$3,0))</f>
        <v>0</v>
      </c>
      <c r="J281" s="129">
        <f>INDEX('raw-all-komoditas'!$B$3:$ZY$37, MATCH('Komoditas besar Nasional'!J$2,'raw-all-komoditas'!$B$3:$B$37,0), MATCH('Komoditas besar Nasional'!$B281,'raw-all-komoditas'!$B$3:$ZY$3,0))</f>
        <v>4.7070000000000001E-2</v>
      </c>
      <c r="K281" s="129">
        <f>INDEX('raw-all-komoditas'!$B$3:$ZY$37, MATCH('Komoditas besar Nasional'!K$2,'raw-all-komoditas'!$B$3:$B$37,0), MATCH('Komoditas besar Nasional'!$B281,'raw-all-komoditas'!$B$3:$ZY$3,0))</f>
        <v>0</v>
      </c>
      <c r="L281" s="129">
        <f>INDEX('raw-all-komoditas'!$B$3:$ZY$37, MATCH('Komoditas besar Nasional'!L$2,'raw-all-komoditas'!$B$3:$B$37,0), MATCH('Komoditas besar Nasional'!$B281,'raw-all-komoditas'!$B$3:$ZY$3,0))</f>
        <v>0</v>
      </c>
      <c r="M281" s="129">
        <f>INDEX('raw-all-komoditas'!$B$3:$ZY$37, MATCH('Komoditas besar Nasional'!M$2,'raw-all-komoditas'!$B$3:$B$37,0), MATCH('Komoditas besar Nasional'!$B281,'raw-all-komoditas'!$B$3:$ZY$3,0))</f>
        <v>0</v>
      </c>
      <c r="N281" s="129">
        <f>INDEX('raw-all-komoditas'!$B$3:$ZY$37, MATCH('Komoditas besar Nasional'!N$2,'raw-all-komoditas'!$B$3:$B$37,0), MATCH('Komoditas besar Nasional'!$B281,'raw-all-komoditas'!$B$3:$ZY$3,0))</f>
        <v>17.682751</v>
      </c>
      <c r="O281" s="129">
        <f>INDEX('raw-all-komoditas'!$B$3:$ZY$37, MATCH('Komoditas besar Nasional'!O$2,'raw-all-komoditas'!$B$3:$B$37,0), MATCH('Komoditas besar Nasional'!$B281,'raw-all-komoditas'!$B$3:$ZY$3,0))</f>
        <v>0.41929</v>
      </c>
      <c r="P281" s="129">
        <f>INDEX('raw-all-komoditas'!$B$3:$ZY$37, MATCH('Komoditas besar Nasional'!P$2,'raw-all-komoditas'!$B$3:$B$37,0), MATCH('Komoditas besar Nasional'!$B281,'raw-all-komoditas'!$B$3:$ZY$3,0))</f>
        <v>0.505575</v>
      </c>
      <c r="Q281" s="129">
        <f>INDEX('raw-all-komoditas'!$B$3:$ZY$37, MATCH('Komoditas besar Nasional'!Q$2,'raw-all-komoditas'!$B$3:$B$37,0), MATCH('Komoditas besar Nasional'!$B281,'raw-all-komoditas'!$B$3:$ZY$3,0))</f>
        <v>0</v>
      </c>
      <c r="R281" s="129">
        <f>INDEX('raw-all-komoditas'!$B$3:$ZY$37, MATCH('Komoditas besar Nasional'!R$2,'raw-all-komoditas'!$B$3:$B$37,0), MATCH('Komoditas besar Nasional'!$B281,'raw-all-komoditas'!$B$3:$ZY$3,0))</f>
        <v>0.20902499999999999</v>
      </c>
      <c r="S281" s="129">
        <f>INDEX('raw-all-komoditas'!$B$3:$ZY$37, MATCH('Komoditas besar Nasional'!S$2,'raw-all-komoditas'!$B$3:$B$37,0), MATCH('Komoditas besar Nasional'!$B281,'raw-all-komoditas'!$B$3:$ZY$3,0))</f>
        <v>0</v>
      </c>
      <c r="T281" s="129">
        <f>INDEX('raw-all-komoditas'!$B$3:$ZY$37, MATCH('Komoditas besar Nasional'!T$2,'raw-all-komoditas'!$B$3:$B$37,0), MATCH('Komoditas besar Nasional'!$B281,'raw-all-komoditas'!$B$3:$ZY$3,0))</f>
        <v>0.52031000000000005</v>
      </c>
      <c r="U281" s="129">
        <f>INDEX('raw-all-komoditas'!$B$3:$ZY$37, MATCH('Komoditas besar Nasional'!U$2,'raw-all-komoditas'!$B$3:$B$37,0), MATCH('Komoditas besar Nasional'!$B281,'raw-all-komoditas'!$B$3:$ZY$3,0))</f>
        <v>0</v>
      </c>
      <c r="V281" s="129">
        <f>INDEX('raw-all-komoditas'!$B$3:$ZY$37, MATCH('Komoditas besar Nasional'!V$2,'raw-all-komoditas'!$B$3:$B$37,0), MATCH('Komoditas besar Nasional'!$B281,'raw-all-komoditas'!$B$3:$ZY$3,0))</f>
        <v>0.3795</v>
      </c>
      <c r="W281" s="129">
        <f>INDEX('raw-all-komoditas'!$B$3:$ZY$37, MATCH('Komoditas besar Nasional'!W$2,'raw-all-komoditas'!$B$3:$B$37,0), MATCH('Komoditas besar Nasional'!$B281,'raw-all-komoditas'!$B$3:$ZY$3,0))</f>
        <v>0.43435000000000001</v>
      </c>
      <c r="X281" s="129">
        <f>INDEX('raw-all-komoditas'!$B$3:$ZY$37, MATCH('Komoditas besar Nasional'!X$2,'raw-all-komoditas'!$B$3:$B$37,0), MATCH('Komoditas besar Nasional'!$B281,'raw-all-komoditas'!$B$3:$ZY$3,0))</f>
        <v>2.9435199999999999</v>
      </c>
      <c r="Y281" s="129">
        <f>INDEX('raw-all-komoditas'!$B$3:$ZY$37, MATCH('Komoditas besar Nasional'!Y$2,'raw-all-komoditas'!$B$3:$B$37,0), MATCH('Komoditas besar Nasional'!$B281,'raw-all-komoditas'!$B$3:$ZY$3,0))</f>
        <v>26.043033999999999</v>
      </c>
      <c r="Z281" s="129">
        <f>INDEX('raw-all-komoditas'!$B$3:$ZY$37, MATCH('Komoditas besar Nasional'!Z$2,'raw-all-komoditas'!$B$3:$B$37,0), MATCH('Komoditas besar Nasional'!$B281,'raw-all-komoditas'!$B$3:$ZY$3,0))</f>
        <v>0</v>
      </c>
      <c r="AA281" s="129">
        <f>INDEX('raw-all-komoditas'!$B$3:$ZY$37, MATCH('Komoditas besar Nasional'!AA$2,'raw-all-komoditas'!$B$3:$B$37,0), MATCH('Komoditas besar Nasional'!$B281,'raw-all-komoditas'!$B$3:$ZY$3,0))</f>
        <v>0</v>
      </c>
      <c r="AB281" s="129">
        <f>INDEX('raw-all-komoditas'!$B$3:$ZY$37, MATCH('Komoditas besar Nasional'!AB$2,'raw-all-komoditas'!$B$3:$B$37,0), MATCH('Komoditas besar Nasional'!$B281,'raw-all-komoditas'!$B$3:$ZY$3,0))</f>
        <v>5.7099999999999998E-3</v>
      </c>
      <c r="AC281" s="129">
        <f>INDEX('raw-all-komoditas'!$B$3:$ZY$37, MATCH('Komoditas besar Nasional'!AC$2,'raw-all-komoditas'!$B$3:$B$37,0), MATCH('Komoditas besar Nasional'!$B281,'raw-all-komoditas'!$B$3:$ZY$3,0))</f>
        <v>4.1970000000000001</v>
      </c>
      <c r="AD281" s="129">
        <f>INDEX('raw-all-komoditas'!$B$3:$ZY$37, MATCH('Komoditas besar Nasional'!AD$2,'raw-all-komoditas'!$B$3:$B$37,0), MATCH('Komoditas besar Nasional'!$B281,'raw-all-komoditas'!$B$3:$ZY$3,0))</f>
        <v>1.932E-2</v>
      </c>
      <c r="AE281" s="129">
        <f>INDEX('raw-all-komoditas'!$B$3:$ZY$37, MATCH('Komoditas besar Nasional'!AE$2,'raw-all-komoditas'!$B$3:$B$37,0), MATCH('Komoditas besar Nasional'!$B281,'raw-all-komoditas'!$B$3:$ZY$3,0))</f>
        <v>0</v>
      </c>
      <c r="AF281" s="129">
        <f>INDEX('raw-all-komoditas'!$B$3:$ZY$37, MATCH('Komoditas besar Nasional'!AF$2,'raw-all-komoditas'!$B$3:$B$37,0), MATCH('Komoditas besar Nasional'!$B281,'raw-all-komoditas'!$B$3:$ZY$3,0))</f>
        <v>0</v>
      </c>
      <c r="AG281" s="129">
        <f>INDEX('raw-all-komoditas'!$B$3:$ZY$37, MATCH('Komoditas besar Nasional'!AG$2,'raw-all-komoditas'!$B$3:$B$37,0), MATCH('Komoditas besar Nasional'!$B281,'raw-all-komoditas'!$B$3:$ZY$3,0))</f>
        <v>0</v>
      </c>
      <c r="AH281" s="129">
        <f>INDEX('raw-all-komoditas'!$B$3:$ZY$37, MATCH('Komoditas besar Nasional'!AH$2,'raw-all-komoditas'!$B$3:$B$37,0), MATCH('Komoditas besar Nasional'!$B281,'raw-all-komoditas'!$B$3:$ZY$3,0))</f>
        <v>0</v>
      </c>
      <c r="AI281" s="129">
        <f>INDEX('raw-all-komoditas'!$B$3:$ZY$37, MATCH('Komoditas besar Nasional'!AI$2,'raw-all-komoditas'!$B$3:$B$37,0), MATCH('Komoditas besar Nasional'!$B281,'raw-all-komoditas'!$B$3:$ZY$3,0))</f>
        <v>0.11390500000000001</v>
      </c>
      <c r="AJ281" s="129">
        <f>INDEX('raw-all-komoditas'!$B$3:$ZY$37, MATCH('Komoditas besar Nasional'!AJ$2,'raw-all-komoditas'!$B$3:$B$37,0), MATCH('Komoditas besar Nasional'!$B281,'raw-all-komoditas'!$B$3:$ZY$3,0))</f>
        <v>0</v>
      </c>
      <c r="AK281" s="181"/>
      <c r="AL281" s="129">
        <f>INDEX('rank provinsi to commodity'!$B$3:$ZX$37, MATCH(AL$2,'rank provinsi to commodity'!$B$3:$B$37,0),MATCH($B281,'rank provinsi to commodity'!$B$3:$ZX$3,0))</f>
        <v>4</v>
      </c>
      <c r="AM281" s="129">
        <f>INDEX('rank provinsi to commodity'!$B$3:$ZX$37, MATCH(AM$2,'rank provinsi to commodity'!$B$3:$B$37,0),MATCH($B281,'rank provinsi to commodity'!$B$3:$ZX$3,0))</f>
        <v>11</v>
      </c>
      <c r="AN281" s="129">
        <f>INDEX('rank provinsi to commodity'!$B$3:$ZX$37, MATCH(AN$2,'rank provinsi to commodity'!$B$3:$B$37,0),MATCH($B281,'rank provinsi to commodity'!$B$3:$ZX$3,0))</f>
        <v>8</v>
      </c>
      <c r="AO281" s="129">
        <f>INDEX('rank provinsi to commodity'!$B$3:$ZX$37, MATCH(AO$2,'rank provinsi to commodity'!$B$3:$B$37,0),MATCH($B281,'rank provinsi to commodity'!$B$3:$ZX$3,0))</f>
        <v>5</v>
      </c>
      <c r="AP281" s="129">
        <f>INDEX('rank provinsi to commodity'!$B$3:$ZX$37, MATCH(AP$2,'rank provinsi to commodity'!$B$3:$B$37,0),MATCH($B281,'rank provinsi to commodity'!$B$3:$ZX$3,0))</f>
        <v>20</v>
      </c>
      <c r="AQ281" s="129">
        <f>INDEX('rank provinsi to commodity'!$B$3:$ZX$37, MATCH(AQ$2,'rank provinsi to commodity'!$B$3:$B$37,0),MATCH($B281,'rank provinsi to commodity'!$B$3:$ZX$3,0))</f>
        <v>2</v>
      </c>
      <c r="AR281" s="129">
        <f>INDEX('rank provinsi to commodity'!$B$3:$ZX$37, MATCH(AR$2,'rank provinsi to commodity'!$B$3:$B$37,0),MATCH($B281,'rank provinsi to commodity'!$B$3:$ZX$3,0))</f>
        <v>20</v>
      </c>
      <c r="AS281" s="129">
        <f>INDEX('rank provinsi to commodity'!$B$3:$ZX$37, MATCH(AS$2,'rank provinsi to commodity'!$B$3:$B$37,0),MATCH($B281,'rank provinsi to commodity'!$B$3:$ZX$3,0))</f>
        <v>17</v>
      </c>
      <c r="AT281" s="129">
        <f>INDEX('rank provinsi to commodity'!$B$3:$ZX$37, MATCH(AT$2,'rank provinsi to commodity'!$B$3:$B$37,0),MATCH($B281,'rank provinsi to commodity'!$B$3:$ZX$3,0))</f>
        <v>20</v>
      </c>
      <c r="AU281" s="129">
        <f>INDEX('rank provinsi to commodity'!$B$3:$ZX$37, MATCH(AU$2,'rank provinsi to commodity'!$B$3:$B$37,0),MATCH($B281,'rank provinsi to commodity'!$B$3:$ZX$3,0))</f>
        <v>20</v>
      </c>
      <c r="AV281" s="129">
        <f>INDEX('rank provinsi to commodity'!$B$3:$ZX$37, MATCH(AV$2,'rank provinsi to commodity'!$B$3:$B$37,0),MATCH($B281,'rank provinsi to commodity'!$B$3:$ZX$3,0))</f>
        <v>20</v>
      </c>
      <c r="AW281" s="129">
        <f>INDEX('rank provinsi to commodity'!$B$3:$ZX$37, MATCH(AW$2,'rank provinsi to commodity'!$B$3:$B$37,0),MATCH($B281,'rank provinsi to commodity'!$B$3:$ZX$3,0))</f>
        <v>3</v>
      </c>
      <c r="AX281" s="129">
        <f>INDEX('rank provinsi to commodity'!$B$3:$ZX$37, MATCH(AX$2,'rank provinsi to commodity'!$B$3:$B$37,0),MATCH($B281,'rank provinsi to commodity'!$B$3:$ZX$3,0))</f>
        <v>13</v>
      </c>
      <c r="AY281" s="129">
        <f>INDEX('rank provinsi to commodity'!$B$3:$ZX$37, MATCH(AY$2,'rank provinsi to commodity'!$B$3:$B$37,0),MATCH($B281,'rank provinsi to commodity'!$B$3:$ZX$3,0))</f>
        <v>10</v>
      </c>
      <c r="AZ281" s="129">
        <f>INDEX('rank provinsi to commodity'!$B$3:$ZX$37, MATCH(AZ$2,'rank provinsi to commodity'!$B$3:$B$37,0),MATCH($B281,'rank provinsi to commodity'!$B$3:$ZX$3,0))</f>
        <v>20</v>
      </c>
      <c r="BA281" s="129">
        <f>INDEX('rank provinsi to commodity'!$B$3:$ZX$37, MATCH(BA$2,'rank provinsi to commodity'!$B$3:$B$37,0),MATCH($B281,'rank provinsi to commodity'!$B$3:$ZX$3,0))</f>
        <v>15</v>
      </c>
      <c r="BB281" s="129">
        <f>INDEX('rank provinsi to commodity'!$B$3:$ZX$37, MATCH(BB$2,'rank provinsi to commodity'!$B$3:$B$37,0),MATCH($B281,'rank provinsi to commodity'!$B$3:$ZX$3,0))</f>
        <v>20</v>
      </c>
      <c r="BC281" s="129">
        <f>INDEX('rank provinsi to commodity'!$B$3:$ZX$37, MATCH(BC$2,'rank provinsi to commodity'!$B$3:$B$37,0),MATCH($B281,'rank provinsi to commodity'!$B$3:$ZX$3,0))</f>
        <v>9</v>
      </c>
      <c r="BD281" s="129">
        <f>INDEX('rank provinsi to commodity'!$B$3:$ZX$37, MATCH(BD$2,'rank provinsi to commodity'!$B$3:$B$37,0),MATCH($B281,'rank provinsi to commodity'!$B$3:$ZX$3,0))</f>
        <v>20</v>
      </c>
      <c r="BE281" s="129">
        <f>INDEX('rank provinsi to commodity'!$B$3:$ZX$37, MATCH(BE$2,'rank provinsi to commodity'!$B$3:$B$37,0),MATCH($B281,'rank provinsi to commodity'!$B$3:$ZX$3,0))</f>
        <v>14</v>
      </c>
      <c r="BF281" s="129">
        <f>INDEX('rank provinsi to commodity'!$B$3:$ZX$37, MATCH(BF$2,'rank provinsi to commodity'!$B$3:$B$37,0),MATCH($B281,'rank provinsi to commodity'!$B$3:$ZX$3,0))</f>
        <v>12</v>
      </c>
      <c r="BG281" s="129">
        <f>INDEX('rank provinsi to commodity'!$B$3:$ZX$37, MATCH(BG$2,'rank provinsi to commodity'!$B$3:$B$37,0),MATCH($B281,'rank provinsi to commodity'!$B$3:$ZX$3,0))</f>
        <v>7</v>
      </c>
      <c r="BH281" s="129">
        <f>INDEX('rank provinsi to commodity'!$B$3:$ZX$37, MATCH(BH$2,'rank provinsi to commodity'!$B$3:$B$37,0),MATCH($B281,'rank provinsi to commodity'!$B$3:$ZX$3,0))</f>
        <v>1</v>
      </c>
      <c r="BI281" s="129">
        <f>INDEX('rank provinsi to commodity'!$B$3:$ZX$37, MATCH(BI$2,'rank provinsi to commodity'!$B$3:$B$37,0),MATCH($B281,'rank provinsi to commodity'!$B$3:$ZX$3,0))</f>
        <v>20</v>
      </c>
      <c r="BJ281" s="129">
        <f>INDEX('rank provinsi to commodity'!$B$3:$ZX$37, MATCH(BJ$2,'rank provinsi to commodity'!$B$3:$B$37,0),MATCH($B281,'rank provinsi to commodity'!$B$3:$ZX$3,0))</f>
        <v>20</v>
      </c>
      <c r="BK281" s="129">
        <f>INDEX('rank provinsi to commodity'!$B$3:$ZX$37, MATCH(BK$2,'rank provinsi to commodity'!$B$3:$B$37,0),MATCH($B281,'rank provinsi to commodity'!$B$3:$ZX$3,0))</f>
        <v>19</v>
      </c>
      <c r="BL281" s="129">
        <f>INDEX('rank provinsi to commodity'!$B$3:$ZX$37, MATCH(BL$2,'rank provinsi to commodity'!$B$3:$B$37,0),MATCH($B281,'rank provinsi to commodity'!$B$3:$ZX$3,0))</f>
        <v>6</v>
      </c>
      <c r="BM281" s="129">
        <f>INDEX('rank provinsi to commodity'!$B$3:$ZX$37, MATCH(BM$2,'rank provinsi to commodity'!$B$3:$B$37,0),MATCH($B281,'rank provinsi to commodity'!$B$3:$ZX$3,0))</f>
        <v>18</v>
      </c>
      <c r="BN281" s="129">
        <f>INDEX('rank provinsi to commodity'!$B$3:$ZX$37, MATCH(BN$2,'rank provinsi to commodity'!$B$3:$B$37,0),MATCH($B281,'rank provinsi to commodity'!$B$3:$ZX$3,0))</f>
        <v>20</v>
      </c>
      <c r="BO281" s="129">
        <f>INDEX('rank provinsi to commodity'!$B$3:$ZX$37, MATCH(BO$2,'rank provinsi to commodity'!$B$3:$B$37,0),MATCH($B281,'rank provinsi to commodity'!$B$3:$ZX$3,0))</f>
        <v>20</v>
      </c>
      <c r="BP281" s="129">
        <f>INDEX('rank provinsi to commodity'!$B$3:$ZX$37, MATCH(BP$2,'rank provinsi to commodity'!$B$3:$B$37,0),MATCH($B281,'rank provinsi to commodity'!$B$3:$ZX$3,0))</f>
        <v>20</v>
      </c>
      <c r="BQ281" s="129">
        <f>INDEX('rank provinsi to commodity'!$B$3:$ZX$37, MATCH(BQ$2,'rank provinsi to commodity'!$B$3:$B$37,0),MATCH($B281,'rank provinsi to commodity'!$B$3:$ZX$3,0))</f>
        <v>20</v>
      </c>
      <c r="BR281" s="129">
        <f>INDEX('rank provinsi to commodity'!$B$3:$ZX$37, MATCH(BR$2,'rank provinsi to commodity'!$B$3:$B$37,0),MATCH($B281,'rank provinsi to commodity'!$B$3:$ZX$3,0))</f>
        <v>16</v>
      </c>
      <c r="BS281" s="174">
        <f>INDEX('rank provinsi to commodity'!$B$3:$ZX$37, MATCH(BS$2,'rank provinsi to commodity'!$B$3:$B$37,0),MATCH($B281,'rank provinsi to commodity'!$B$3:$ZX$3,0))</f>
        <v>20</v>
      </c>
      <c r="BT281" s="181"/>
      <c r="BU281" s="185" t="str">
        <f t="shared" si="73"/>
        <v>Perikanan Tangkap PUD (Perairan Umum Daratan, Ton)</v>
      </c>
      <c r="BV281" s="150" t="s">
        <v>1044</v>
      </c>
      <c r="BW281" s="129">
        <f>INDEX('raw-all-komoditas'!$B$3:$ZY$37, MATCH('Komoditas besar Nasional'!BW$2,'raw-all-komoditas'!$B$3:$B$37,0), MATCH('Komoditas besar Nasional'!$BV281,'raw-all-komoditas'!$B$3:$ZY$3,0))</f>
        <v>169</v>
      </c>
      <c r="BX281" s="129">
        <f>INDEX('raw-all-komoditas'!$B$3:$ZY$37, MATCH('Komoditas besar Nasional'!BX$2,'raw-all-komoditas'!$B$3:$B$37,0), MATCH('Komoditas besar Nasional'!$BV281,'raw-all-komoditas'!$B$3:$ZY$3,0))</f>
        <v>7</v>
      </c>
      <c r="BY281" s="129">
        <f>INDEX('raw-all-komoditas'!$B$3:$ZY$37, MATCH('Komoditas besar Nasional'!BY$2,'raw-all-komoditas'!$B$3:$B$37,0), MATCH('Komoditas besar Nasional'!$BV281,'raw-all-komoditas'!$B$3:$ZY$3,0))</f>
        <v>18</v>
      </c>
      <c r="BZ281" s="129">
        <f>INDEX('raw-all-komoditas'!$B$3:$ZY$37, MATCH('Komoditas besar Nasional'!BZ$2,'raw-all-komoditas'!$B$3:$B$37,0), MATCH('Komoditas besar Nasional'!$BV281,'raw-all-komoditas'!$B$3:$ZY$3,0))</f>
        <v>131</v>
      </c>
      <c r="CA281" s="129">
        <f>INDEX('raw-all-komoditas'!$B$3:$ZY$37, MATCH('Komoditas besar Nasional'!CA$2,'raw-all-komoditas'!$B$3:$B$37,0), MATCH('Komoditas besar Nasional'!$BV281,'raw-all-komoditas'!$B$3:$ZY$3,0))</f>
        <v>0</v>
      </c>
      <c r="CB281" s="129">
        <f>INDEX('raw-all-komoditas'!$B$3:$ZY$37, MATCH('Komoditas besar Nasional'!CB$2,'raw-all-komoditas'!$B$3:$B$37,0), MATCH('Komoditas besar Nasional'!$BV281,'raw-all-komoditas'!$B$3:$ZY$3,0))</f>
        <v>578</v>
      </c>
      <c r="CC281" s="129">
        <f>INDEX('raw-all-komoditas'!$B$3:$ZY$37, MATCH('Komoditas besar Nasional'!CC$2,'raw-all-komoditas'!$B$3:$B$37,0), MATCH('Komoditas besar Nasional'!$BV281,'raw-all-komoditas'!$B$3:$ZY$3,0))</f>
        <v>0</v>
      </c>
      <c r="CD281" s="129">
        <f>INDEX('raw-all-komoditas'!$B$3:$ZY$37, MATCH('Komoditas besar Nasional'!CD$2,'raw-all-komoditas'!$B$3:$B$37,0), MATCH('Komoditas besar Nasional'!$BV281,'raw-all-komoditas'!$B$3:$ZY$3,0))</f>
        <v>2</v>
      </c>
      <c r="CE281" s="129">
        <f>INDEX('raw-all-komoditas'!$B$3:$ZY$37, MATCH('Komoditas besar Nasional'!CE$2,'raw-all-komoditas'!$B$3:$B$37,0), MATCH('Komoditas besar Nasional'!$BV281,'raw-all-komoditas'!$B$3:$ZY$3,0))</f>
        <v>0</v>
      </c>
      <c r="CF281" s="129">
        <f>INDEX('raw-all-komoditas'!$B$3:$ZY$37, MATCH('Komoditas besar Nasional'!CF$2,'raw-all-komoditas'!$B$3:$B$37,0), MATCH('Komoditas besar Nasional'!$BV281,'raw-all-komoditas'!$B$3:$ZY$3,0))</f>
        <v>0</v>
      </c>
      <c r="CG281" s="129">
        <f>INDEX('raw-all-komoditas'!$B$3:$ZY$37, MATCH('Komoditas besar Nasional'!CG$2,'raw-all-komoditas'!$B$3:$B$37,0), MATCH('Komoditas besar Nasional'!$BV281,'raw-all-komoditas'!$B$3:$ZY$3,0))</f>
        <v>0</v>
      </c>
      <c r="CH281" s="129">
        <f>INDEX('raw-all-komoditas'!$B$3:$ZY$37, MATCH('Komoditas besar Nasional'!CH$2,'raw-all-komoditas'!$B$3:$B$37,0), MATCH('Komoditas besar Nasional'!$BV281,'raw-all-komoditas'!$B$3:$ZY$3,0))</f>
        <v>708</v>
      </c>
      <c r="CI281" s="129">
        <f>INDEX('raw-all-komoditas'!$B$3:$ZY$37, MATCH('Komoditas besar Nasional'!CI$2,'raw-all-komoditas'!$B$3:$B$37,0), MATCH('Komoditas besar Nasional'!$BV281,'raw-all-komoditas'!$B$3:$ZY$3,0))</f>
        <v>11</v>
      </c>
      <c r="CJ281" s="129">
        <f>INDEX('raw-all-komoditas'!$B$3:$ZY$37, MATCH('Komoditas besar Nasional'!CJ$2,'raw-all-komoditas'!$B$3:$B$37,0), MATCH('Komoditas besar Nasional'!$BV281,'raw-all-komoditas'!$B$3:$ZY$3,0))</f>
        <v>11</v>
      </c>
      <c r="CK281" s="129">
        <f>INDEX('raw-all-komoditas'!$B$3:$ZY$37, MATCH('Komoditas besar Nasional'!CK$2,'raw-all-komoditas'!$B$3:$B$37,0), MATCH('Komoditas besar Nasional'!$BV281,'raw-all-komoditas'!$B$3:$ZY$3,0))</f>
        <v>0</v>
      </c>
      <c r="CL281" s="129">
        <f>INDEX('raw-all-komoditas'!$B$3:$ZY$37, MATCH('Komoditas besar Nasional'!CL$2,'raw-all-komoditas'!$B$3:$B$37,0), MATCH('Komoditas besar Nasional'!$BV281,'raw-all-komoditas'!$B$3:$ZY$3,0))</f>
        <v>5</v>
      </c>
      <c r="CM281" s="129">
        <f>INDEX('raw-all-komoditas'!$B$3:$ZY$37, MATCH('Komoditas besar Nasional'!CM$2,'raw-all-komoditas'!$B$3:$B$37,0), MATCH('Komoditas besar Nasional'!$BV281,'raw-all-komoditas'!$B$3:$ZY$3,0))</f>
        <v>0</v>
      </c>
      <c r="CN281" s="129">
        <f>INDEX('raw-all-komoditas'!$B$3:$ZY$37, MATCH('Komoditas besar Nasional'!CN$2,'raw-all-komoditas'!$B$3:$B$37,0), MATCH('Komoditas besar Nasional'!$BV281,'raw-all-komoditas'!$B$3:$ZY$3,0))</f>
        <v>7</v>
      </c>
      <c r="CO281" s="129">
        <f>INDEX('raw-all-komoditas'!$B$3:$ZY$37, MATCH('Komoditas besar Nasional'!CO$2,'raw-all-komoditas'!$B$3:$B$37,0), MATCH('Komoditas besar Nasional'!$BV281,'raw-all-komoditas'!$B$3:$ZY$3,0))</f>
        <v>0</v>
      </c>
      <c r="CP281" s="129">
        <f>INDEX('raw-all-komoditas'!$B$3:$ZY$37, MATCH('Komoditas besar Nasional'!CP$2,'raw-all-komoditas'!$B$3:$B$37,0), MATCH('Komoditas besar Nasional'!$BV281,'raw-all-komoditas'!$B$3:$ZY$3,0))</f>
        <v>13</v>
      </c>
      <c r="CQ281" s="129">
        <f>INDEX('raw-all-komoditas'!$B$3:$ZY$37, MATCH('Komoditas besar Nasional'!CQ$2,'raw-all-komoditas'!$B$3:$B$37,0), MATCH('Komoditas besar Nasional'!$BV281,'raw-all-komoditas'!$B$3:$ZY$3,0))</f>
        <v>17</v>
      </c>
      <c r="CR281" s="129">
        <f>INDEX('raw-all-komoditas'!$B$3:$ZY$37, MATCH('Komoditas besar Nasional'!CR$2,'raw-all-komoditas'!$B$3:$B$37,0), MATCH('Komoditas besar Nasional'!$BV281,'raw-all-komoditas'!$B$3:$ZY$3,0))</f>
        <v>115</v>
      </c>
      <c r="CS281" s="129">
        <f>INDEX('raw-all-komoditas'!$B$3:$ZY$37, MATCH('Komoditas besar Nasional'!CS$2,'raw-all-komoditas'!$B$3:$B$37,0), MATCH('Komoditas besar Nasional'!$BV281,'raw-all-komoditas'!$B$3:$ZY$3,0))</f>
        <v>713</v>
      </c>
      <c r="CT281" s="129">
        <f>INDEX('raw-all-komoditas'!$B$3:$ZY$37, MATCH('Komoditas besar Nasional'!CT$2,'raw-all-komoditas'!$B$3:$B$37,0), MATCH('Komoditas besar Nasional'!$BV281,'raw-all-komoditas'!$B$3:$ZY$3,0))</f>
        <v>0</v>
      </c>
      <c r="CU281" s="129">
        <f>INDEX('raw-all-komoditas'!$B$3:$ZY$37, MATCH('Komoditas besar Nasional'!CU$2,'raw-all-komoditas'!$B$3:$B$37,0), MATCH('Komoditas besar Nasional'!$BV281,'raw-all-komoditas'!$B$3:$ZY$3,0))</f>
        <v>0</v>
      </c>
      <c r="CV281" s="129">
        <f>INDEX('raw-all-komoditas'!$B$3:$ZY$37, MATCH('Komoditas besar Nasional'!CV$2,'raw-all-komoditas'!$B$3:$B$37,0), MATCH('Komoditas besar Nasional'!$BV281,'raw-all-komoditas'!$B$3:$ZY$3,0))</f>
        <v>0</v>
      </c>
      <c r="CW281" s="129">
        <f>INDEX('raw-all-komoditas'!$B$3:$ZY$37, MATCH('Komoditas besar Nasional'!CW$2,'raw-all-komoditas'!$B$3:$B$37,0), MATCH('Komoditas besar Nasional'!$BV281,'raw-all-komoditas'!$B$3:$ZY$3,0))</f>
        <v>140</v>
      </c>
      <c r="CX281" s="129">
        <f>INDEX('raw-all-komoditas'!$B$3:$ZY$37, MATCH('Komoditas besar Nasional'!CX$2,'raw-all-komoditas'!$B$3:$B$37,0), MATCH('Komoditas besar Nasional'!$BV281,'raw-all-komoditas'!$B$3:$ZY$3,0))</f>
        <v>1</v>
      </c>
      <c r="CY281" s="129">
        <f>INDEX('raw-all-komoditas'!$B$3:$ZY$37, MATCH('Komoditas besar Nasional'!CY$2,'raw-all-komoditas'!$B$3:$B$37,0), MATCH('Komoditas besar Nasional'!$BV281,'raw-all-komoditas'!$B$3:$ZY$3,0))</f>
        <v>0</v>
      </c>
      <c r="CZ281" s="129">
        <f>INDEX('raw-all-komoditas'!$B$3:$ZY$37, MATCH('Komoditas besar Nasional'!CZ$2,'raw-all-komoditas'!$B$3:$B$37,0), MATCH('Komoditas besar Nasional'!$BV281,'raw-all-komoditas'!$B$3:$ZY$3,0))</f>
        <v>0</v>
      </c>
      <c r="DA281" s="129">
        <f>INDEX('raw-all-komoditas'!$B$3:$ZY$37, MATCH('Komoditas besar Nasional'!DA$2,'raw-all-komoditas'!$B$3:$B$37,0), MATCH('Komoditas besar Nasional'!$BV281,'raw-all-komoditas'!$B$3:$ZY$3,0))</f>
        <v>0</v>
      </c>
      <c r="DB281" s="129">
        <f>INDEX('raw-all-komoditas'!$B$3:$ZY$37, MATCH('Komoditas besar Nasional'!DB$2,'raw-all-komoditas'!$B$3:$B$37,0), MATCH('Komoditas besar Nasional'!$BV281,'raw-all-komoditas'!$B$3:$ZY$3,0))</f>
        <v>0</v>
      </c>
      <c r="DC281" s="129">
        <f>INDEX('raw-all-komoditas'!$B$3:$ZY$37, MATCH('Komoditas besar Nasional'!DC$2,'raw-all-komoditas'!$B$3:$B$37,0), MATCH('Komoditas besar Nasional'!$BV281,'raw-all-komoditas'!$B$3:$ZY$3,0))</f>
        <v>4</v>
      </c>
      <c r="DD281" s="129">
        <f>INDEX('raw-all-komoditas'!$B$3:$ZY$37, MATCH('Komoditas besar Nasional'!DD$2,'raw-all-komoditas'!$B$3:$B$37,0), MATCH('Komoditas besar Nasional'!$BV281,'raw-all-komoditas'!$B$3:$ZY$3,0))</f>
        <v>0</v>
      </c>
      <c r="DF281" s="159" t="str">
        <f t="shared" si="38"/>
        <v>Kurang dari 250M</v>
      </c>
      <c r="DG281" s="159" t="str">
        <f t="shared" si="39"/>
        <v>Kurang dari 250M</v>
      </c>
      <c r="DH281" s="159" t="str">
        <f t="shared" si="40"/>
        <v>Kurang dari 250M</v>
      </c>
      <c r="DI281" s="159" t="str">
        <f t="shared" si="41"/>
        <v>Kurang dari 250M</v>
      </c>
      <c r="DJ281" s="159" t="str">
        <f t="shared" si="42"/>
        <v>Kurang dari 250M</v>
      </c>
      <c r="DK281" s="159" t="str">
        <f t="shared" si="43"/>
        <v>Kurang dari 250M</v>
      </c>
      <c r="DL281" s="159" t="str">
        <f t="shared" si="44"/>
        <v>Kurang dari 250M</v>
      </c>
      <c r="DM281" s="159" t="str">
        <f t="shared" si="45"/>
        <v>Kurang dari 250M</v>
      </c>
      <c r="DN281" s="159" t="str">
        <f t="shared" si="46"/>
        <v>Kurang dari 250M</v>
      </c>
      <c r="DO281" s="159" t="str">
        <f t="shared" si="47"/>
        <v>Kurang dari 250M</v>
      </c>
      <c r="DP281" s="159" t="str">
        <f t="shared" si="48"/>
        <v>Kurang dari 250M</v>
      </c>
      <c r="DQ281" s="159" t="str">
        <f t="shared" si="49"/>
        <v>Kurang dari 250M</v>
      </c>
      <c r="DR281" s="159" t="str">
        <f t="shared" si="50"/>
        <v>Kurang dari 250M</v>
      </c>
      <c r="DS281" s="159" t="str">
        <f t="shared" si="51"/>
        <v>Kurang dari 250M</v>
      </c>
      <c r="DT281" s="159" t="str">
        <f t="shared" si="52"/>
        <v>Kurang dari 250M</v>
      </c>
      <c r="DU281" s="159" t="str">
        <f t="shared" si="53"/>
        <v>Kurang dari 250M</v>
      </c>
      <c r="DV281" s="159" t="str">
        <f t="shared" si="54"/>
        <v>Kurang dari 250M</v>
      </c>
      <c r="DW281" s="159" t="str">
        <f t="shared" si="55"/>
        <v>Kurang dari 250M</v>
      </c>
      <c r="DX281" s="159" t="str">
        <f t="shared" si="56"/>
        <v>Kurang dari 250M</v>
      </c>
      <c r="DY281" s="159" t="str">
        <f t="shared" si="57"/>
        <v>Kurang dari 250M</v>
      </c>
      <c r="DZ281" s="159" t="str">
        <f t="shared" si="58"/>
        <v>Kurang dari 250M</v>
      </c>
      <c r="EA281" s="159" t="str">
        <f t="shared" si="59"/>
        <v>Kurang dari 250M</v>
      </c>
      <c r="EB281" s="159" t="str">
        <f t="shared" si="60"/>
        <v>Kurang dari 250M</v>
      </c>
      <c r="EC281" s="159" t="str">
        <f t="shared" si="61"/>
        <v>Kurang dari 250M</v>
      </c>
      <c r="ED281" s="159" t="str">
        <f t="shared" si="62"/>
        <v>Kurang dari 250M</v>
      </c>
      <c r="EE281" s="159" t="str">
        <f t="shared" si="63"/>
        <v>Kurang dari 250M</v>
      </c>
      <c r="EF281" s="159" t="str">
        <f t="shared" si="64"/>
        <v>Kurang dari 250M</v>
      </c>
      <c r="EG281" s="159" t="str">
        <f t="shared" si="65"/>
        <v>Kurang dari 250M</v>
      </c>
      <c r="EH281" s="159" t="str">
        <f t="shared" si="66"/>
        <v>Kurang dari 250M</v>
      </c>
      <c r="EI281" s="159" t="str">
        <f t="shared" si="67"/>
        <v>Kurang dari 250M</v>
      </c>
      <c r="EJ281" s="159" t="str">
        <f t="shared" si="68"/>
        <v>Kurang dari 250M</v>
      </c>
      <c r="EK281" s="159" t="str">
        <f t="shared" si="69"/>
        <v>Kurang dari 250M</v>
      </c>
      <c r="EL281" s="159" t="str">
        <f t="shared" si="70"/>
        <v>Kurang dari 250M</v>
      </c>
      <c r="EM281" s="159" t="str">
        <f t="shared" si="71"/>
        <v>Kurang dari 250M</v>
      </c>
    </row>
    <row r="282" spans="1:143" ht="28.8" x14ac:dyDescent="0.3">
      <c r="A282" s="113" t="s">
        <v>912</v>
      </c>
      <c r="B282" s="114" t="s">
        <v>1305</v>
      </c>
      <c r="C282" s="129">
        <f>INDEX('raw-all-komoditas'!$B$3:$ZY$37, MATCH('Komoditas besar Nasional'!C$2,'raw-all-komoditas'!$B$3:$B$37,0), MATCH('Komoditas besar Nasional'!$B282,'raw-all-komoditas'!$B$3:$ZY$3,0))</f>
        <v>0</v>
      </c>
      <c r="D282" s="129">
        <f>INDEX('raw-all-komoditas'!$B$3:$ZY$37, MATCH('Komoditas besar Nasional'!D$2,'raw-all-komoditas'!$B$3:$B$37,0), MATCH('Komoditas besar Nasional'!$B282,'raw-all-komoditas'!$B$3:$ZY$3,0))</f>
        <v>0</v>
      </c>
      <c r="E282" s="129">
        <f>INDEX('raw-all-komoditas'!$B$3:$ZY$37, MATCH('Komoditas besar Nasional'!E$2,'raw-all-komoditas'!$B$3:$B$37,0), MATCH('Komoditas besar Nasional'!$B282,'raw-all-komoditas'!$B$3:$ZY$3,0))</f>
        <v>0</v>
      </c>
      <c r="F282" s="129">
        <f>INDEX('raw-all-komoditas'!$B$3:$ZY$37, MATCH('Komoditas besar Nasional'!F$2,'raw-all-komoditas'!$B$3:$B$37,0), MATCH('Komoditas besar Nasional'!$B282,'raw-all-komoditas'!$B$3:$ZY$3,0))</f>
        <v>0</v>
      </c>
      <c r="G282" s="129">
        <f>INDEX('raw-all-komoditas'!$B$3:$ZY$37, MATCH('Komoditas besar Nasional'!G$2,'raw-all-komoditas'!$B$3:$B$37,0), MATCH('Komoditas besar Nasional'!$B282,'raw-all-komoditas'!$B$3:$ZY$3,0))</f>
        <v>0</v>
      </c>
      <c r="H282" s="129">
        <f>INDEX('raw-all-komoditas'!$B$3:$ZY$37, MATCH('Komoditas besar Nasional'!H$2,'raw-all-komoditas'!$B$3:$B$37,0), MATCH('Komoditas besar Nasional'!$B282,'raw-all-komoditas'!$B$3:$ZY$3,0))</f>
        <v>0</v>
      </c>
      <c r="I282" s="129">
        <f>INDEX('raw-all-komoditas'!$B$3:$ZY$37, MATCH('Komoditas besar Nasional'!I$2,'raw-all-komoditas'!$B$3:$B$37,0), MATCH('Komoditas besar Nasional'!$B282,'raw-all-komoditas'!$B$3:$ZY$3,0))</f>
        <v>0</v>
      </c>
      <c r="J282" s="129">
        <f>INDEX('raw-all-komoditas'!$B$3:$ZY$37, MATCH('Komoditas besar Nasional'!J$2,'raw-all-komoditas'!$B$3:$B$37,0), MATCH('Komoditas besar Nasional'!$B282,'raw-all-komoditas'!$B$3:$ZY$3,0))</f>
        <v>0</v>
      </c>
      <c r="K282" s="129">
        <f>INDEX('raw-all-komoditas'!$B$3:$ZY$37, MATCH('Komoditas besar Nasional'!K$2,'raw-all-komoditas'!$B$3:$B$37,0), MATCH('Komoditas besar Nasional'!$B282,'raw-all-komoditas'!$B$3:$ZY$3,0))</f>
        <v>0</v>
      </c>
      <c r="L282" s="129">
        <f>INDEX('raw-all-komoditas'!$B$3:$ZY$37, MATCH('Komoditas besar Nasional'!L$2,'raw-all-komoditas'!$B$3:$B$37,0), MATCH('Komoditas besar Nasional'!$B282,'raw-all-komoditas'!$B$3:$ZY$3,0))</f>
        <v>0</v>
      </c>
      <c r="M282" s="129">
        <f>INDEX('raw-all-komoditas'!$B$3:$ZY$37, MATCH('Komoditas besar Nasional'!M$2,'raw-all-komoditas'!$B$3:$B$37,0), MATCH('Komoditas besar Nasional'!$B282,'raw-all-komoditas'!$B$3:$ZY$3,0))</f>
        <v>0</v>
      </c>
      <c r="N282" s="129">
        <f>INDEX('raw-all-komoditas'!$B$3:$ZY$37, MATCH('Komoditas besar Nasional'!N$2,'raw-all-komoditas'!$B$3:$B$37,0), MATCH('Komoditas besar Nasional'!$B282,'raw-all-komoditas'!$B$3:$ZY$3,0))</f>
        <v>0</v>
      </c>
      <c r="O282" s="129">
        <f>INDEX('raw-all-komoditas'!$B$3:$ZY$37, MATCH('Komoditas besar Nasional'!O$2,'raw-all-komoditas'!$B$3:$B$37,0), MATCH('Komoditas besar Nasional'!$B282,'raw-all-komoditas'!$B$3:$ZY$3,0))</f>
        <v>0</v>
      </c>
      <c r="P282" s="129">
        <f>INDEX('raw-all-komoditas'!$B$3:$ZY$37, MATCH('Komoditas besar Nasional'!P$2,'raw-all-komoditas'!$B$3:$B$37,0), MATCH('Komoditas besar Nasional'!$B282,'raw-all-komoditas'!$B$3:$ZY$3,0))</f>
        <v>0</v>
      </c>
      <c r="Q282" s="129">
        <f>INDEX('raw-all-komoditas'!$B$3:$ZY$37, MATCH('Komoditas besar Nasional'!Q$2,'raw-all-komoditas'!$B$3:$B$37,0), MATCH('Komoditas besar Nasional'!$B282,'raw-all-komoditas'!$B$3:$ZY$3,0))</f>
        <v>0</v>
      </c>
      <c r="R282" s="129">
        <f>INDEX('raw-all-komoditas'!$B$3:$ZY$37, MATCH('Komoditas besar Nasional'!R$2,'raw-all-komoditas'!$B$3:$B$37,0), MATCH('Komoditas besar Nasional'!$B282,'raw-all-komoditas'!$B$3:$ZY$3,0))</f>
        <v>0</v>
      </c>
      <c r="S282" s="129">
        <f>INDEX('raw-all-komoditas'!$B$3:$ZY$37, MATCH('Komoditas besar Nasional'!S$2,'raw-all-komoditas'!$B$3:$B$37,0), MATCH('Komoditas besar Nasional'!$B282,'raw-all-komoditas'!$B$3:$ZY$3,0))</f>
        <v>0</v>
      </c>
      <c r="T282" s="129">
        <f>INDEX('raw-all-komoditas'!$B$3:$ZY$37, MATCH('Komoditas besar Nasional'!T$2,'raw-all-komoditas'!$B$3:$B$37,0), MATCH('Komoditas besar Nasional'!$B282,'raw-all-komoditas'!$B$3:$ZY$3,0))</f>
        <v>0</v>
      </c>
      <c r="U282" s="129">
        <f>INDEX('raw-all-komoditas'!$B$3:$ZY$37, MATCH('Komoditas besar Nasional'!U$2,'raw-all-komoditas'!$B$3:$B$37,0), MATCH('Komoditas besar Nasional'!$B282,'raw-all-komoditas'!$B$3:$ZY$3,0))</f>
        <v>0</v>
      </c>
      <c r="V282" s="129">
        <f>INDEX('raw-all-komoditas'!$B$3:$ZY$37, MATCH('Komoditas besar Nasional'!V$2,'raw-all-komoditas'!$B$3:$B$37,0), MATCH('Komoditas besar Nasional'!$B282,'raw-all-komoditas'!$B$3:$ZY$3,0))</f>
        <v>0</v>
      </c>
      <c r="W282" s="129">
        <f>INDEX('raw-all-komoditas'!$B$3:$ZY$37, MATCH('Komoditas besar Nasional'!W$2,'raw-all-komoditas'!$B$3:$B$37,0), MATCH('Komoditas besar Nasional'!$B282,'raw-all-komoditas'!$B$3:$ZY$3,0))</f>
        <v>0</v>
      </c>
      <c r="X282" s="129">
        <f>INDEX('raw-all-komoditas'!$B$3:$ZY$37, MATCH('Komoditas besar Nasional'!X$2,'raw-all-komoditas'!$B$3:$B$37,0), MATCH('Komoditas besar Nasional'!$B282,'raw-all-komoditas'!$B$3:$ZY$3,0))</f>
        <v>0</v>
      </c>
      <c r="Y282" s="129">
        <f>INDEX('raw-all-komoditas'!$B$3:$ZY$37, MATCH('Komoditas besar Nasional'!Y$2,'raw-all-komoditas'!$B$3:$B$37,0), MATCH('Komoditas besar Nasional'!$B282,'raw-all-komoditas'!$B$3:$ZY$3,0))</f>
        <v>0.25921</v>
      </c>
      <c r="Z282" s="129">
        <f>INDEX('raw-all-komoditas'!$B$3:$ZY$37, MATCH('Komoditas besar Nasional'!Z$2,'raw-all-komoditas'!$B$3:$B$37,0), MATCH('Komoditas besar Nasional'!$B282,'raw-all-komoditas'!$B$3:$ZY$3,0))</f>
        <v>0</v>
      </c>
      <c r="AA282" s="129">
        <f>INDEX('raw-all-komoditas'!$B$3:$ZY$37, MATCH('Komoditas besar Nasional'!AA$2,'raw-all-komoditas'!$B$3:$B$37,0), MATCH('Komoditas besar Nasional'!$B282,'raw-all-komoditas'!$B$3:$ZY$3,0))</f>
        <v>0</v>
      </c>
      <c r="AB282" s="129">
        <f>INDEX('raw-all-komoditas'!$B$3:$ZY$37, MATCH('Komoditas besar Nasional'!AB$2,'raw-all-komoditas'!$B$3:$B$37,0), MATCH('Komoditas besar Nasional'!$B282,'raw-all-komoditas'!$B$3:$ZY$3,0))</f>
        <v>0</v>
      </c>
      <c r="AC282" s="129">
        <f>INDEX('raw-all-komoditas'!$B$3:$ZY$37, MATCH('Komoditas besar Nasional'!AC$2,'raw-all-komoditas'!$B$3:$B$37,0), MATCH('Komoditas besar Nasional'!$B282,'raw-all-komoditas'!$B$3:$ZY$3,0))</f>
        <v>0</v>
      </c>
      <c r="AD282" s="129">
        <f>INDEX('raw-all-komoditas'!$B$3:$ZY$37, MATCH('Komoditas besar Nasional'!AD$2,'raw-all-komoditas'!$B$3:$B$37,0), MATCH('Komoditas besar Nasional'!$B282,'raw-all-komoditas'!$B$3:$ZY$3,0))</f>
        <v>0</v>
      </c>
      <c r="AE282" s="129">
        <f>INDEX('raw-all-komoditas'!$B$3:$ZY$37, MATCH('Komoditas besar Nasional'!AE$2,'raw-all-komoditas'!$B$3:$B$37,0), MATCH('Komoditas besar Nasional'!$B282,'raw-all-komoditas'!$B$3:$ZY$3,0))</f>
        <v>0</v>
      </c>
      <c r="AF282" s="129">
        <f>INDEX('raw-all-komoditas'!$B$3:$ZY$37, MATCH('Komoditas besar Nasional'!AF$2,'raw-all-komoditas'!$B$3:$B$37,0), MATCH('Komoditas besar Nasional'!$B282,'raw-all-komoditas'!$B$3:$ZY$3,0))</f>
        <v>0</v>
      </c>
      <c r="AG282" s="129">
        <f>INDEX('raw-all-komoditas'!$B$3:$ZY$37, MATCH('Komoditas besar Nasional'!AG$2,'raw-all-komoditas'!$B$3:$B$37,0), MATCH('Komoditas besar Nasional'!$B282,'raw-all-komoditas'!$B$3:$ZY$3,0))</f>
        <v>0</v>
      </c>
      <c r="AH282" s="129">
        <f>INDEX('raw-all-komoditas'!$B$3:$ZY$37, MATCH('Komoditas besar Nasional'!AH$2,'raw-all-komoditas'!$B$3:$B$37,0), MATCH('Komoditas besar Nasional'!$B282,'raw-all-komoditas'!$B$3:$ZY$3,0))</f>
        <v>0</v>
      </c>
      <c r="AI282" s="129">
        <f>INDEX('raw-all-komoditas'!$B$3:$ZY$37, MATCH('Komoditas besar Nasional'!AI$2,'raw-all-komoditas'!$B$3:$B$37,0), MATCH('Komoditas besar Nasional'!$B282,'raw-all-komoditas'!$B$3:$ZY$3,0))</f>
        <v>0</v>
      </c>
      <c r="AJ282" s="129">
        <f>INDEX('raw-all-komoditas'!$B$3:$ZY$37, MATCH('Komoditas besar Nasional'!AJ$2,'raw-all-komoditas'!$B$3:$B$37,0), MATCH('Komoditas besar Nasional'!$B282,'raw-all-komoditas'!$B$3:$ZY$3,0))</f>
        <v>0</v>
      </c>
      <c r="AK282" s="181"/>
      <c r="AL282" s="129">
        <f>INDEX('rank provinsi to commodity'!$B$3:$ZX$37, MATCH(AL$2,'rank provinsi to commodity'!$B$3:$B$37,0),MATCH($B282,'rank provinsi to commodity'!$B$3:$ZX$3,0))</f>
        <v>2</v>
      </c>
      <c r="AM282" s="129">
        <f>INDEX('rank provinsi to commodity'!$B$3:$ZX$37, MATCH(AM$2,'rank provinsi to commodity'!$B$3:$B$37,0),MATCH($B282,'rank provinsi to commodity'!$B$3:$ZX$3,0))</f>
        <v>2</v>
      </c>
      <c r="AN282" s="129">
        <f>INDEX('rank provinsi to commodity'!$B$3:$ZX$37, MATCH(AN$2,'rank provinsi to commodity'!$B$3:$B$37,0),MATCH($B282,'rank provinsi to commodity'!$B$3:$ZX$3,0))</f>
        <v>2</v>
      </c>
      <c r="AO282" s="129">
        <f>INDEX('rank provinsi to commodity'!$B$3:$ZX$37, MATCH(AO$2,'rank provinsi to commodity'!$B$3:$B$37,0),MATCH($B282,'rank provinsi to commodity'!$B$3:$ZX$3,0))</f>
        <v>2</v>
      </c>
      <c r="AP282" s="129">
        <f>INDEX('rank provinsi to commodity'!$B$3:$ZX$37, MATCH(AP$2,'rank provinsi to commodity'!$B$3:$B$37,0),MATCH($B282,'rank provinsi to commodity'!$B$3:$ZX$3,0))</f>
        <v>2</v>
      </c>
      <c r="AQ282" s="129">
        <f>INDEX('rank provinsi to commodity'!$B$3:$ZX$37, MATCH(AQ$2,'rank provinsi to commodity'!$B$3:$B$37,0),MATCH($B282,'rank provinsi to commodity'!$B$3:$ZX$3,0))</f>
        <v>2</v>
      </c>
      <c r="AR282" s="129">
        <f>INDEX('rank provinsi to commodity'!$B$3:$ZX$37, MATCH(AR$2,'rank provinsi to commodity'!$B$3:$B$37,0),MATCH($B282,'rank provinsi to commodity'!$B$3:$ZX$3,0))</f>
        <v>2</v>
      </c>
      <c r="AS282" s="129">
        <f>INDEX('rank provinsi to commodity'!$B$3:$ZX$37, MATCH(AS$2,'rank provinsi to commodity'!$B$3:$B$37,0),MATCH($B282,'rank provinsi to commodity'!$B$3:$ZX$3,0))</f>
        <v>2</v>
      </c>
      <c r="AT282" s="129">
        <f>INDEX('rank provinsi to commodity'!$B$3:$ZX$37, MATCH(AT$2,'rank provinsi to commodity'!$B$3:$B$37,0),MATCH($B282,'rank provinsi to commodity'!$B$3:$ZX$3,0))</f>
        <v>2</v>
      </c>
      <c r="AU282" s="129">
        <f>INDEX('rank provinsi to commodity'!$B$3:$ZX$37, MATCH(AU$2,'rank provinsi to commodity'!$B$3:$B$37,0),MATCH($B282,'rank provinsi to commodity'!$B$3:$ZX$3,0))</f>
        <v>2</v>
      </c>
      <c r="AV282" s="129">
        <f>INDEX('rank provinsi to commodity'!$B$3:$ZX$37, MATCH(AV$2,'rank provinsi to commodity'!$B$3:$B$37,0),MATCH($B282,'rank provinsi to commodity'!$B$3:$ZX$3,0))</f>
        <v>2</v>
      </c>
      <c r="AW282" s="129">
        <f>INDEX('rank provinsi to commodity'!$B$3:$ZX$37, MATCH(AW$2,'rank provinsi to commodity'!$B$3:$B$37,0),MATCH($B282,'rank provinsi to commodity'!$B$3:$ZX$3,0))</f>
        <v>2</v>
      </c>
      <c r="AX282" s="129">
        <f>INDEX('rank provinsi to commodity'!$B$3:$ZX$37, MATCH(AX$2,'rank provinsi to commodity'!$B$3:$B$37,0),MATCH($B282,'rank provinsi to commodity'!$B$3:$ZX$3,0))</f>
        <v>2</v>
      </c>
      <c r="AY282" s="129">
        <f>INDEX('rank provinsi to commodity'!$B$3:$ZX$37, MATCH(AY$2,'rank provinsi to commodity'!$B$3:$B$37,0),MATCH($B282,'rank provinsi to commodity'!$B$3:$ZX$3,0))</f>
        <v>2</v>
      </c>
      <c r="AZ282" s="129">
        <f>INDEX('rank provinsi to commodity'!$B$3:$ZX$37, MATCH(AZ$2,'rank provinsi to commodity'!$B$3:$B$37,0),MATCH($B282,'rank provinsi to commodity'!$B$3:$ZX$3,0))</f>
        <v>2</v>
      </c>
      <c r="BA282" s="129">
        <f>INDEX('rank provinsi to commodity'!$B$3:$ZX$37, MATCH(BA$2,'rank provinsi to commodity'!$B$3:$B$37,0),MATCH($B282,'rank provinsi to commodity'!$B$3:$ZX$3,0))</f>
        <v>2</v>
      </c>
      <c r="BB282" s="129">
        <f>INDEX('rank provinsi to commodity'!$B$3:$ZX$37, MATCH(BB$2,'rank provinsi to commodity'!$B$3:$B$37,0),MATCH($B282,'rank provinsi to commodity'!$B$3:$ZX$3,0))</f>
        <v>2</v>
      </c>
      <c r="BC282" s="129">
        <f>INDEX('rank provinsi to commodity'!$B$3:$ZX$37, MATCH(BC$2,'rank provinsi to commodity'!$B$3:$B$37,0),MATCH($B282,'rank provinsi to commodity'!$B$3:$ZX$3,0))</f>
        <v>2</v>
      </c>
      <c r="BD282" s="129">
        <f>INDEX('rank provinsi to commodity'!$B$3:$ZX$37, MATCH(BD$2,'rank provinsi to commodity'!$B$3:$B$37,0),MATCH($B282,'rank provinsi to commodity'!$B$3:$ZX$3,0))</f>
        <v>2</v>
      </c>
      <c r="BE282" s="129">
        <f>INDEX('rank provinsi to commodity'!$B$3:$ZX$37, MATCH(BE$2,'rank provinsi to commodity'!$B$3:$B$37,0),MATCH($B282,'rank provinsi to commodity'!$B$3:$ZX$3,0))</f>
        <v>2</v>
      </c>
      <c r="BF282" s="129">
        <f>INDEX('rank provinsi to commodity'!$B$3:$ZX$37, MATCH(BF$2,'rank provinsi to commodity'!$B$3:$B$37,0),MATCH($B282,'rank provinsi to commodity'!$B$3:$ZX$3,0))</f>
        <v>2</v>
      </c>
      <c r="BG282" s="129">
        <f>INDEX('rank provinsi to commodity'!$B$3:$ZX$37, MATCH(BG$2,'rank provinsi to commodity'!$B$3:$B$37,0),MATCH($B282,'rank provinsi to commodity'!$B$3:$ZX$3,0))</f>
        <v>2</v>
      </c>
      <c r="BH282" s="129">
        <f>INDEX('rank provinsi to commodity'!$B$3:$ZX$37, MATCH(BH$2,'rank provinsi to commodity'!$B$3:$B$37,0),MATCH($B282,'rank provinsi to commodity'!$B$3:$ZX$3,0))</f>
        <v>1</v>
      </c>
      <c r="BI282" s="129">
        <f>INDEX('rank provinsi to commodity'!$B$3:$ZX$37, MATCH(BI$2,'rank provinsi to commodity'!$B$3:$B$37,0),MATCH($B282,'rank provinsi to commodity'!$B$3:$ZX$3,0))</f>
        <v>2</v>
      </c>
      <c r="BJ282" s="129">
        <f>INDEX('rank provinsi to commodity'!$B$3:$ZX$37, MATCH(BJ$2,'rank provinsi to commodity'!$B$3:$B$37,0),MATCH($B282,'rank provinsi to commodity'!$B$3:$ZX$3,0))</f>
        <v>2</v>
      </c>
      <c r="BK282" s="129">
        <f>INDEX('rank provinsi to commodity'!$B$3:$ZX$37, MATCH(BK$2,'rank provinsi to commodity'!$B$3:$B$37,0),MATCH($B282,'rank provinsi to commodity'!$B$3:$ZX$3,0))</f>
        <v>2</v>
      </c>
      <c r="BL282" s="129">
        <f>INDEX('rank provinsi to commodity'!$B$3:$ZX$37, MATCH(BL$2,'rank provinsi to commodity'!$B$3:$B$37,0),MATCH($B282,'rank provinsi to commodity'!$B$3:$ZX$3,0))</f>
        <v>2</v>
      </c>
      <c r="BM282" s="129">
        <f>INDEX('rank provinsi to commodity'!$B$3:$ZX$37, MATCH(BM$2,'rank provinsi to commodity'!$B$3:$B$37,0),MATCH($B282,'rank provinsi to commodity'!$B$3:$ZX$3,0))</f>
        <v>2</v>
      </c>
      <c r="BN282" s="129">
        <f>INDEX('rank provinsi to commodity'!$B$3:$ZX$37, MATCH(BN$2,'rank provinsi to commodity'!$B$3:$B$37,0),MATCH($B282,'rank provinsi to commodity'!$B$3:$ZX$3,0))</f>
        <v>2</v>
      </c>
      <c r="BO282" s="129">
        <f>INDEX('rank provinsi to commodity'!$B$3:$ZX$37, MATCH(BO$2,'rank provinsi to commodity'!$B$3:$B$37,0),MATCH($B282,'rank provinsi to commodity'!$B$3:$ZX$3,0))</f>
        <v>2</v>
      </c>
      <c r="BP282" s="129">
        <f>INDEX('rank provinsi to commodity'!$B$3:$ZX$37, MATCH(BP$2,'rank provinsi to commodity'!$B$3:$B$37,0),MATCH($B282,'rank provinsi to commodity'!$B$3:$ZX$3,0))</f>
        <v>2</v>
      </c>
      <c r="BQ282" s="129">
        <f>INDEX('rank provinsi to commodity'!$B$3:$ZX$37, MATCH(BQ$2,'rank provinsi to commodity'!$B$3:$B$37,0),MATCH($B282,'rank provinsi to commodity'!$B$3:$ZX$3,0))</f>
        <v>2</v>
      </c>
      <c r="BR282" s="129">
        <f>INDEX('rank provinsi to commodity'!$B$3:$ZX$37, MATCH(BR$2,'rank provinsi to commodity'!$B$3:$B$37,0),MATCH($B282,'rank provinsi to commodity'!$B$3:$ZX$3,0))</f>
        <v>2</v>
      </c>
      <c r="BS282" s="174">
        <f>INDEX('rank provinsi to commodity'!$B$3:$ZX$37, MATCH(BS$2,'rank provinsi to commodity'!$B$3:$B$37,0),MATCH($B282,'rank provinsi to commodity'!$B$3:$ZX$3,0))</f>
        <v>2</v>
      </c>
      <c r="BT282" s="181"/>
      <c r="BU282" s="185" t="str">
        <f t="shared" si="73"/>
        <v>Perikanan Tangkap PUD (Perairan Umum Daratan, Ton)</v>
      </c>
      <c r="BV282" s="150" t="s">
        <v>1045</v>
      </c>
      <c r="BW282" s="129">
        <f>INDEX('raw-all-komoditas'!$B$3:$ZY$37, MATCH('Komoditas besar Nasional'!BW$2,'raw-all-komoditas'!$B$3:$B$37,0), MATCH('Komoditas besar Nasional'!$BV282,'raw-all-komoditas'!$B$3:$ZY$3,0))</f>
        <v>0</v>
      </c>
      <c r="BX282" s="129">
        <f>INDEX('raw-all-komoditas'!$B$3:$ZY$37, MATCH('Komoditas besar Nasional'!BX$2,'raw-all-komoditas'!$B$3:$B$37,0), MATCH('Komoditas besar Nasional'!$BV282,'raw-all-komoditas'!$B$3:$ZY$3,0))</f>
        <v>0</v>
      </c>
      <c r="BY282" s="129">
        <f>INDEX('raw-all-komoditas'!$B$3:$ZY$37, MATCH('Komoditas besar Nasional'!BY$2,'raw-all-komoditas'!$B$3:$B$37,0), MATCH('Komoditas besar Nasional'!$BV282,'raw-all-komoditas'!$B$3:$ZY$3,0))</f>
        <v>0</v>
      </c>
      <c r="BZ282" s="129">
        <f>INDEX('raw-all-komoditas'!$B$3:$ZY$37, MATCH('Komoditas besar Nasional'!BZ$2,'raw-all-komoditas'!$B$3:$B$37,0), MATCH('Komoditas besar Nasional'!$BV282,'raw-all-komoditas'!$B$3:$ZY$3,0))</f>
        <v>0</v>
      </c>
      <c r="CA282" s="129">
        <f>INDEX('raw-all-komoditas'!$B$3:$ZY$37, MATCH('Komoditas besar Nasional'!CA$2,'raw-all-komoditas'!$B$3:$B$37,0), MATCH('Komoditas besar Nasional'!$BV282,'raw-all-komoditas'!$B$3:$ZY$3,0))</f>
        <v>0</v>
      </c>
      <c r="CB282" s="129">
        <f>INDEX('raw-all-komoditas'!$B$3:$ZY$37, MATCH('Komoditas besar Nasional'!CB$2,'raw-all-komoditas'!$B$3:$B$37,0), MATCH('Komoditas besar Nasional'!$BV282,'raw-all-komoditas'!$B$3:$ZY$3,0))</f>
        <v>0</v>
      </c>
      <c r="CC282" s="129">
        <f>INDEX('raw-all-komoditas'!$B$3:$ZY$37, MATCH('Komoditas besar Nasional'!CC$2,'raw-all-komoditas'!$B$3:$B$37,0), MATCH('Komoditas besar Nasional'!$BV282,'raw-all-komoditas'!$B$3:$ZY$3,0))</f>
        <v>0</v>
      </c>
      <c r="CD282" s="129">
        <f>INDEX('raw-all-komoditas'!$B$3:$ZY$37, MATCH('Komoditas besar Nasional'!CD$2,'raw-all-komoditas'!$B$3:$B$37,0), MATCH('Komoditas besar Nasional'!$BV282,'raw-all-komoditas'!$B$3:$ZY$3,0))</f>
        <v>0</v>
      </c>
      <c r="CE282" s="129">
        <f>INDEX('raw-all-komoditas'!$B$3:$ZY$37, MATCH('Komoditas besar Nasional'!CE$2,'raw-all-komoditas'!$B$3:$B$37,0), MATCH('Komoditas besar Nasional'!$BV282,'raw-all-komoditas'!$B$3:$ZY$3,0))</f>
        <v>0</v>
      </c>
      <c r="CF282" s="129">
        <f>INDEX('raw-all-komoditas'!$B$3:$ZY$37, MATCH('Komoditas besar Nasional'!CF$2,'raw-all-komoditas'!$B$3:$B$37,0), MATCH('Komoditas besar Nasional'!$BV282,'raw-all-komoditas'!$B$3:$ZY$3,0))</f>
        <v>0</v>
      </c>
      <c r="CG282" s="129">
        <f>INDEX('raw-all-komoditas'!$B$3:$ZY$37, MATCH('Komoditas besar Nasional'!CG$2,'raw-all-komoditas'!$B$3:$B$37,0), MATCH('Komoditas besar Nasional'!$BV282,'raw-all-komoditas'!$B$3:$ZY$3,0))</f>
        <v>0</v>
      </c>
      <c r="CH282" s="129">
        <f>INDEX('raw-all-komoditas'!$B$3:$ZY$37, MATCH('Komoditas besar Nasional'!CH$2,'raw-all-komoditas'!$B$3:$B$37,0), MATCH('Komoditas besar Nasional'!$BV282,'raw-all-komoditas'!$B$3:$ZY$3,0))</f>
        <v>0</v>
      </c>
      <c r="CI282" s="129">
        <f>INDEX('raw-all-komoditas'!$B$3:$ZY$37, MATCH('Komoditas besar Nasional'!CI$2,'raw-all-komoditas'!$B$3:$B$37,0), MATCH('Komoditas besar Nasional'!$BV282,'raw-all-komoditas'!$B$3:$ZY$3,0))</f>
        <v>0</v>
      </c>
      <c r="CJ282" s="129">
        <f>INDEX('raw-all-komoditas'!$B$3:$ZY$37, MATCH('Komoditas besar Nasional'!CJ$2,'raw-all-komoditas'!$B$3:$B$37,0), MATCH('Komoditas besar Nasional'!$BV282,'raw-all-komoditas'!$B$3:$ZY$3,0))</f>
        <v>0</v>
      </c>
      <c r="CK282" s="129">
        <f>INDEX('raw-all-komoditas'!$B$3:$ZY$37, MATCH('Komoditas besar Nasional'!CK$2,'raw-all-komoditas'!$B$3:$B$37,0), MATCH('Komoditas besar Nasional'!$BV282,'raw-all-komoditas'!$B$3:$ZY$3,0))</f>
        <v>0</v>
      </c>
      <c r="CL282" s="129">
        <f>INDEX('raw-all-komoditas'!$B$3:$ZY$37, MATCH('Komoditas besar Nasional'!CL$2,'raw-all-komoditas'!$B$3:$B$37,0), MATCH('Komoditas besar Nasional'!$BV282,'raw-all-komoditas'!$B$3:$ZY$3,0))</f>
        <v>0</v>
      </c>
      <c r="CM282" s="129">
        <f>INDEX('raw-all-komoditas'!$B$3:$ZY$37, MATCH('Komoditas besar Nasional'!CM$2,'raw-all-komoditas'!$B$3:$B$37,0), MATCH('Komoditas besar Nasional'!$BV282,'raw-all-komoditas'!$B$3:$ZY$3,0))</f>
        <v>0</v>
      </c>
      <c r="CN282" s="129">
        <f>INDEX('raw-all-komoditas'!$B$3:$ZY$37, MATCH('Komoditas besar Nasional'!CN$2,'raw-all-komoditas'!$B$3:$B$37,0), MATCH('Komoditas besar Nasional'!$BV282,'raw-all-komoditas'!$B$3:$ZY$3,0))</f>
        <v>0</v>
      </c>
      <c r="CO282" s="129">
        <f>INDEX('raw-all-komoditas'!$B$3:$ZY$37, MATCH('Komoditas besar Nasional'!CO$2,'raw-all-komoditas'!$B$3:$B$37,0), MATCH('Komoditas besar Nasional'!$BV282,'raw-all-komoditas'!$B$3:$ZY$3,0))</f>
        <v>0</v>
      </c>
      <c r="CP282" s="129">
        <f>INDEX('raw-all-komoditas'!$B$3:$ZY$37, MATCH('Komoditas besar Nasional'!CP$2,'raw-all-komoditas'!$B$3:$B$37,0), MATCH('Komoditas besar Nasional'!$BV282,'raw-all-komoditas'!$B$3:$ZY$3,0))</f>
        <v>0</v>
      </c>
      <c r="CQ282" s="129">
        <f>INDEX('raw-all-komoditas'!$B$3:$ZY$37, MATCH('Komoditas besar Nasional'!CQ$2,'raw-all-komoditas'!$B$3:$B$37,0), MATCH('Komoditas besar Nasional'!$BV282,'raw-all-komoditas'!$B$3:$ZY$3,0))</f>
        <v>0</v>
      </c>
      <c r="CR282" s="129">
        <f>INDEX('raw-all-komoditas'!$B$3:$ZY$37, MATCH('Komoditas besar Nasional'!CR$2,'raw-all-komoditas'!$B$3:$B$37,0), MATCH('Komoditas besar Nasional'!$BV282,'raw-all-komoditas'!$B$3:$ZY$3,0))</f>
        <v>0</v>
      </c>
      <c r="CS282" s="129">
        <f>INDEX('raw-all-komoditas'!$B$3:$ZY$37, MATCH('Komoditas besar Nasional'!CS$2,'raw-all-komoditas'!$B$3:$B$37,0), MATCH('Komoditas besar Nasional'!$BV282,'raw-all-komoditas'!$B$3:$ZY$3,0))</f>
        <v>26</v>
      </c>
      <c r="CT282" s="129">
        <f>INDEX('raw-all-komoditas'!$B$3:$ZY$37, MATCH('Komoditas besar Nasional'!CT$2,'raw-all-komoditas'!$B$3:$B$37,0), MATCH('Komoditas besar Nasional'!$BV282,'raw-all-komoditas'!$B$3:$ZY$3,0))</f>
        <v>0</v>
      </c>
      <c r="CU282" s="129">
        <f>INDEX('raw-all-komoditas'!$B$3:$ZY$37, MATCH('Komoditas besar Nasional'!CU$2,'raw-all-komoditas'!$B$3:$B$37,0), MATCH('Komoditas besar Nasional'!$BV282,'raw-all-komoditas'!$B$3:$ZY$3,0))</f>
        <v>0</v>
      </c>
      <c r="CV282" s="129">
        <f>INDEX('raw-all-komoditas'!$B$3:$ZY$37, MATCH('Komoditas besar Nasional'!CV$2,'raw-all-komoditas'!$B$3:$B$37,0), MATCH('Komoditas besar Nasional'!$BV282,'raw-all-komoditas'!$B$3:$ZY$3,0))</f>
        <v>0</v>
      </c>
      <c r="CW282" s="129">
        <f>INDEX('raw-all-komoditas'!$B$3:$ZY$37, MATCH('Komoditas besar Nasional'!CW$2,'raw-all-komoditas'!$B$3:$B$37,0), MATCH('Komoditas besar Nasional'!$BV282,'raw-all-komoditas'!$B$3:$ZY$3,0))</f>
        <v>0</v>
      </c>
      <c r="CX282" s="129">
        <f>INDEX('raw-all-komoditas'!$B$3:$ZY$37, MATCH('Komoditas besar Nasional'!CX$2,'raw-all-komoditas'!$B$3:$B$37,0), MATCH('Komoditas besar Nasional'!$BV282,'raw-all-komoditas'!$B$3:$ZY$3,0))</f>
        <v>0</v>
      </c>
      <c r="CY282" s="129">
        <f>INDEX('raw-all-komoditas'!$B$3:$ZY$37, MATCH('Komoditas besar Nasional'!CY$2,'raw-all-komoditas'!$B$3:$B$37,0), MATCH('Komoditas besar Nasional'!$BV282,'raw-all-komoditas'!$B$3:$ZY$3,0))</f>
        <v>0</v>
      </c>
      <c r="CZ282" s="129">
        <f>INDEX('raw-all-komoditas'!$B$3:$ZY$37, MATCH('Komoditas besar Nasional'!CZ$2,'raw-all-komoditas'!$B$3:$B$37,0), MATCH('Komoditas besar Nasional'!$BV282,'raw-all-komoditas'!$B$3:$ZY$3,0))</f>
        <v>0</v>
      </c>
      <c r="DA282" s="129">
        <f>INDEX('raw-all-komoditas'!$B$3:$ZY$37, MATCH('Komoditas besar Nasional'!DA$2,'raw-all-komoditas'!$B$3:$B$37,0), MATCH('Komoditas besar Nasional'!$BV282,'raw-all-komoditas'!$B$3:$ZY$3,0))</f>
        <v>0</v>
      </c>
      <c r="DB282" s="129">
        <f>INDEX('raw-all-komoditas'!$B$3:$ZY$37, MATCH('Komoditas besar Nasional'!DB$2,'raw-all-komoditas'!$B$3:$B$37,0), MATCH('Komoditas besar Nasional'!$BV282,'raw-all-komoditas'!$B$3:$ZY$3,0))</f>
        <v>0</v>
      </c>
      <c r="DC282" s="129">
        <f>INDEX('raw-all-komoditas'!$B$3:$ZY$37, MATCH('Komoditas besar Nasional'!DC$2,'raw-all-komoditas'!$B$3:$B$37,0), MATCH('Komoditas besar Nasional'!$BV282,'raw-all-komoditas'!$B$3:$ZY$3,0))</f>
        <v>0</v>
      </c>
      <c r="DD282" s="129">
        <f>INDEX('raw-all-komoditas'!$B$3:$ZY$37, MATCH('Komoditas besar Nasional'!DD$2,'raw-all-komoditas'!$B$3:$B$37,0), MATCH('Komoditas besar Nasional'!$BV282,'raw-all-komoditas'!$B$3:$ZY$3,0))</f>
        <v>0</v>
      </c>
      <c r="DF282" s="159" t="str">
        <f t="shared" si="38"/>
        <v>Kurang dari 250M</v>
      </c>
      <c r="DG282" s="159" t="str">
        <f t="shared" si="39"/>
        <v>Kurang dari 250M</v>
      </c>
      <c r="DH282" s="159" t="str">
        <f t="shared" si="40"/>
        <v>Kurang dari 250M</v>
      </c>
      <c r="DI282" s="159" t="str">
        <f t="shared" si="41"/>
        <v>Kurang dari 250M</v>
      </c>
      <c r="DJ282" s="159" t="str">
        <f t="shared" si="42"/>
        <v>Kurang dari 250M</v>
      </c>
      <c r="DK282" s="159" t="str">
        <f t="shared" si="43"/>
        <v>Kurang dari 250M</v>
      </c>
      <c r="DL282" s="159" t="str">
        <f t="shared" si="44"/>
        <v>Kurang dari 250M</v>
      </c>
      <c r="DM282" s="159" t="str">
        <f t="shared" si="45"/>
        <v>Kurang dari 250M</v>
      </c>
      <c r="DN282" s="159" t="str">
        <f t="shared" si="46"/>
        <v>Kurang dari 250M</v>
      </c>
      <c r="DO282" s="159" t="str">
        <f t="shared" si="47"/>
        <v>Kurang dari 250M</v>
      </c>
      <c r="DP282" s="159" t="str">
        <f t="shared" si="48"/>
        <v>Kurang dari 250M</v>
      </c>
      <c r="DQ282" s="159" t="str">
        <f t="shared" si="49"/>
        <v>Kurang dari 250M</v>
      </c>
      <c r="DR282" s="159" t="str">
        <f t="shared" si="50"/>
        <v>Kurang dari 250M</v>
      </c>
      <c r="DS282" s="159" t="str">
        <f t="shared" si="51"/>
        <v>Kurang dari 250M</v>
      </c>
      <c r="DT282" s="159" t="str">
        <f t="shared" si="52"/>
        <v>Kurang dari 250M</v>
      </c>
      <c r="DU282" s="159" t="str">
        <f t="shared" si="53"/>
        <v>Kurang dari 250M</v>
      </c>
      <c r="DV282" s="159" t="str">
        <f t="shared" si="54"/>
        <v>Kurang dari 250M</v>
      </c>
      <c r="DW282" s="159" t="str">
        <f t="shared" si="55"/>
        <v>Kurang dari 250M</v>
      </c>
      <c r="DX282" s="159" t="str">
        <f t="shared" si="56"/>
        <v>Kurang dari 250M</v>
      </c>
      <c r="DY282" s="159" t="str">
        <f t="shared" si="57"/>
        <v>Kurang dari 250M</v>
      </c>
      <c r="DZ282" s="159" t="str">
        <f t="shared" si="58"/>
        <v>Kurang dari 250M</v>
      </c>
      <c r="EA282" s="159" t="str">
        <f t="shared" si="59"/>
        <v>Kurang dari 250M</v>
      </c>
      <c r="EB282" s="159" t="str">
        <f t="shared" si="60"/>
        <v>Kurang dari 250M</v>
      </c>
      <c r="EC282" s="159" t="str">
        <f t="shared" si="61"/>
        <v>Kurang dari 250M</v>
      </c>
      <c r="ED282" s="159" t="str">
        <f t="shared" si="62"/>
        <v>Kurang dari 250M</v>
      </c>
      <c r="EE282" s="159" t="str">
        <f t="shared" si="63"/>
        <v>Kurang dari 250M</v>
      </c>
      <c r="EF282" s="159" t="str">
        <f t="shared" si="64"/>
        <v>Kurang dari 250M</v>
      </c>
      <c r="EG282" s="159" t="str">
        <f t="shared" si="65"/>
        <v>Kurang dari 250M</v>
      </c>
      <c r="EH282" s="159" t="str">
        <f t="shared" si="66"/>
        <v>Kurang dari 250M</v>
      </c>
      <c r="EI282" s="159" t="str">
        <f t="shared" si="67"/>
        <v>Kurang dari 250M</v>
      </c>
      <c r="EJ282" s="159" t="str">
        <f t="shared" si="68"/>
        <v>Kurang dari 250M</v>
      </c>
      <c r="EK282" s="159" t="str">
        <f t="shared" si="69"/>
        <v>Kurang dari 250M</v>
      </c>
      <c r="EL282" s="159" t="str">
        <f t="shared" si="70"/>
        <v>Kurang dari 250M</v>
      </c>
      <c r="EM282" s="159" t="str">
        <f t="shared" si="71"/>
        <v>Kurang dari 250M</v>
      </c>
    </row>
    <row r="283" spans="1:143" ht="28.8" x14ac:dyDescent="0.3">
      <c r="A283" s="113" t="s">
        <v>912</v>
      </c>
      <c r="B283" s="114" t="s">
        <v>1306</v>
      </c>
      <c r="C283" s="129">
        <f>INDEX('raw-all-komoditas'!$B$3:$ZY$37, MATCH('Komoditas besar Nasional'!C$2,'raw-all-komoditas'!$B$3:$B$37,0), MATCH('Komoditas besar Nasional'!$B283,'raw-all-komoditas'!$B$3:$ZY$3,0))</f>
        <v>8.0199999999999994E-3</v>
      </c>
      <c r="D283" s="129">
        <f>INDEX('raw-all-komoditas'!$B$3:$ZY$37, MATCH('Komoditas besar Nasional'!D$2,'raw-all-komoditas'!$B$3:$B$37,0), MATCH('Komoditas besar Nasional'!$B283,'raw-all-komoditas'!$B$3:$ZY$3,0))</f>
        <v>0.238069</v>
      </c>
      <c r="E283" s="129">
        <f>INDEX('raw-all-komoditas'!$B$3:$ZY$37, MATCH('Komoditas besar Nasional'!E$2,'raw-all-komoditas'!$B$3:$B$37,0), MATCH('Komoditas besar Nasional'!$B283,'raw-all-komoditas'!$B$3:$ZY$3,0))</f>
        <v>3.269164</v>
      </c>
      <c r="F283" s="129">
        <f>INDEX('raw-all-komoditas'!$B$3:$ZY$37, MATCH('Komoditas besar Nasional'!F$2,'raw-all-komoditas'!$B$3:$B$37,0), MATCH('Komoditas besar Nasional'!$B283,'raw-all-komoditas'!$B$3:$ZY$3,0))</f>
        <v>0.90629999999999999</v>
      </c>
      <c r="G283" s="129">
        <f>INDEX('raw-all-komoditas'!$B$3:$ZY$37, MATCH('Komoditas besar Nasional'!G$2,'raw-all-komoditas'!$B$3:$B$37,0), MATCH('Komoditas besar Nasional'!$B283,'raw-all-komoditas'!$B$3:$ZY$3,0))</f>
        <v>7.0692139999999997</v>
      </c>
      <c r="H283" s="129">
        <f>INDEX('raw-all-komoditas'!$B$3:$ZY$37, MATCH('Komoditas besar Nasional'!H$2,'raw-all-komoditas'!$B$3:$B$37,0), MATCH('Komoditas besar Nasional'!$B283,'raw-all-komoditas'!$B$3:$ZY$3,0))</f>
        <v>93.633598000000006</v>
      </c>
      <c r="I283" s="129">
        <f>INDEX('raw-all-komoditas'!$B$3:$ZY$37, MATCH('Komoditas besar Nasional'!I$2,'raw-all-komoditas'!$B$3:$B$37,0), MATCH('Komoditas besar Nasional'!$B283,'raw-all-komoditas'!$B$3:$ZY$3,0))</f>
        <v>5.3373749999999998</v>
      </c>
      <c r="J283" s="129">
        <f>INDEX('raw-all-komoditas'!$B$3:$ZY$37, MATCH('Komoditas besar Nasional'!J$2,'raw-all-komoditas'!$B$3:$B$37,0), MATCH('Komoditas besar Nasional'!$B283,'raw-all-komoditas'!$B$3:$ZY$3,0))</f>
        <v>0.82421</v>
      </c>
      <c r="K283" s="129">
        <f>INDEX('raw-all-komoditas'!$B$3:$ZY$37, MATCH('Komoditas besar Nasional'!K$2,'raw-all-komoditas'!$B$3:$B$37,0), MATCH('Komoditas besar Nasional'!$B283,'raw-all-komoditas'!$B$3:$ZY$3,0))</f>
        <v>0</v>
      </c>
      <c r="L283" s="129">
        <f>INDEX('raw-all-komoditas'!$B$3:$ZY$37, MATCH('Komoditas besar Nasional'!L$2,'raw-all-komoditas'!$B$3:$B$37,0), MATCH('Komoditas besar Nasional'!$B283,'raw-all-komoditas'!$B$3:$ZY$3,0))</f>
        <v>0</v>
      </c>
      <c r="M283" s="129">
        <f>INDEX('raw-all-komoditas'!$B$3:$ZY$37, MATCH('Komoditas besar Nasional'!M$2,'raw-all-komoditas'!$B$3:$B$37,0), MATCH('Komoditas besar Nasional'!$B283,'raw-all-komoditas'!$B$3:$ZY$3,0))</f>
        <v>0</v>
      </c>
      <c r="N283" s="129">
        <f>INDEX('raw-all-komoditas'!$B$3:$ZY$37, MATCH('Komoditas besar Nasional'!N$2,'raw-all-komoditas'!$B$3:$B$37,0), MATCH('Komoditas besar Nasional'!$B283,'raw-all-komoditas'!$B$3:$ZY$3,0))</f>
        <v>0.25759599999999999</v>
      </c>
      <c r="O283" s="129">
        <f>INDEX('raw-all-komoditas'!$B$3:$ZY$37, MATCH('Komoditas besar Nasional'!O$2,'raw-all-komoditas'!$B$3:$B$37,0), MATCH('Komoditas besar Nasional'!$B283,'raw-all-komoditas'!$B$3:$ZY$3,0))</f>
        <v>7.5584720000000001</v>
      </c>
      <c r="P283" s="129">
        <f>INDEX('raw-all-komoditas'!$B$3:$ZY$37, MATCH('Komoditas besar Nasional'!P$2,'raw-all-komoditas'!$B$3:$B$37,0), MATCH('Komoditas besar Nasional'!$B283,'raw-all-komoditas'!$B$3:$ZY$3,0))</f>
        <v>1.194771</v>
      </c>
      <c r="Q283" s="129">
        <f>INDEX('raw-all-komoditas'!$B$3:$ZY$37, MATCH('Komoditas besar Nasional'!Q$2,'raw-all-komoditas'!$B$3:$B$37,0), MATCH('Komoditas besar Nasional'!$B283,'raw-all-komoditas'!$B$3:$ZY$3,0))</f>
        <v>0.99479499999999998</v>
      </c>
      <c r="R283" s="129">
        <f>INDEX('raw-all-komoditas'!$B$3:$ZY$37, MATCH('Komoditas besar Nasional'!R$2,'raw-all-komoditas'!$B$3:$B$37,0), MATCH('Komoditas besar Nasional'!$B283,'raw-all-komoditas'!$B$3:$ZY$3,0))</f>
        <v>0</v>
      </c>
      <c r="S283" s="129">
        <f>INDEX('raw-all-komoditas'!$B$3:$ZY$37, MATCH('Komoditas besar Nasional'!S$2,'raw-all-komoditas'!$B$3:$B$37,0), MATCH('Komoditas besar Nasional'!$B283,'raw-all-komoditas'!$B$3:$ZY$3,0))</f>
        <v>9.1005000000000003E-2</v>
      </c>
      <c r="T283" s="129">
        <f>INDEX('raw-all-komoditas'!$B$3:$ZY$37, MATCH('Komoditas besar Nasional'!T$2,'raw-all-komoditas'!$B$3:$B$37,0), MATCH('Komoditas besar Nasional'!$B283,'raw-all-komoditas'!$B$3:$ZY$3,0))</f>
        <v>0.20385</v>
      </c>
      <c r="U283" s="129">
        <f>INDEX('raw-all-komoditas'!$B$3:$ZY$37, MATCH('Komoditas besar Nasional'!U$2,'raw-all-komoditas'!$B$3:$B$37,0), MATCH('Komoditas besar Nasional'!$B283,'raw-all-komoditas'!$B$3:$ZY$3,0))</f>
        <v>0</v>
      </c>
      <c r="V283" s="129">
        <f>INDEX('raw-all-komoditas'!$B$3:$ZY$37, MATCH('Komoditas besar Nasional'!V$2,'raw-all-komoditas'!$B$3:$B$37,0), MATCH('Komoditas besar Nasional'!$B283,'raw-all-komoditas'!$B$3:$ZY$3,0))</f>
        <v>6.1407720000000001</v>
      </c>
      <c r="W283" s="129">
        <f>INDEX('raw-all-komoditas'!$B$3:$ZY$37, MATCH('Komoditas besar Nasional'!W$2,'raw-all-komoditas'!$B$3:$B$37,0), MATCH('Komoditas besar Nasional'!$B283,'raw-all-komoditas'!$B$3:$ZY$3,0))</f>
        <v>157.56948</v>
      </c>
      <c r="X283" s="129">
        <f>INDEX('raw-all-komoditas'!$B$3:$ZY$37, MATCH('Komoditas besar Nasional'!X$2,'raw-all-komoditas'!$B$3:$B$37,0), MATCH('Komoditas besar Nasional'!$B283,'raw-all-komoditas'!$B$3:$ZY$3,0))</f>
        <v>503.85085500000002</v>
      </c>
      <c r="Y283" s="129">
        <f>INDEX('raw-all-komoditas'!$B$3:$ZY$37, MATCH('Komoditas besar Nasional'!Y$2,'raw-all-komoditas'!$B$3:$B$37,0), MATCH('Komoditas besar Nasional'!$B283,'raw-all-komoditas'!$B$3:$ZY$3,0))</f>
        <v>85.251339999999999</v>
      </c>
      <c r="Z283" s="129">
        <f>INDEX('raw-all-komoditas'!$B$3:$ZY$37, MATCH('Komoditas besar Nasional'!Z$2,'raw-all-komoditas'!$B$3:$B$37,0), MATCH('Komoditas besar Nasional'!$B283,'raw-all-komoditas'!$B$3:$ZY$3,0))</f>
        <v>0</v>
      </c>
      <c r="AA283" s="129">
        <f>INDEX('raw-all-komoditas'!$B$3:$ZY$37, MATCH('Komoditas besar Nasional'!AA$2,'raw-all-komoditas'!$B$3:$B$37,0), MATCH('Komoditas besar Nasional'!$B283,'raw-all-komoditas'!$B$3:$ZY$3,0))</f>
        <v>0</v>
      </c>
      <c r="AB283" s="129">
        <f>INDEX('raw-all-komoditas'!$B$3:$ZY$37, MATCH('Komoditas besar Nasional'!AB$2,'raw-all-komoditas'!$B$3:$B$37,0), MATCH('Komoditas besar Nasional'!$B283,'raw-all-komoditas'!$B$3:$ZY$3,0))</f>
        <v>0.22333500000000001</v>
      </c>
      <c r="AC283" s="129">
        <f>INDEX('raw-all-komoditas'!$B$3:$ZY$37, MATCH('Komoditas besar Nasional'!AC$2,'raw-all-komoditas'!$B$3:$B$37,0), MATCH('Komoditas besar Nasional'!$B283,'raw-all-komoditas'!$B$3:$ZY$3,0))</f>
        <v>76.563460000000006</v>
      </c>
      <c r="AD283" s="129">
        <f>INDEX('raw-all-komoditas'!$B$3:$ZY$37, MATCH('Komoditas besar Nasional'!AD$2,'raw-all-komoditas'!$B$3:$B$37,0), MATCH('Komoditas besar Nasional'!$B283,'raw-all-komoditas'!$B$3:$ZY$3,0))</f>
        <v>2.5539350000000001</v>
      </c>
      <c r="AE283" s="129">
        <f>INDEX('raw-all-komoditas'!$B$3:$ZY$37, MATCH('Komoditas besar Nasional'!AE$2,'raw-all-komoditas'!$B$3:$B$37,0), MATCH('Komoditas besar Nasional'!$B283,'raw-all-komoditas'!$B$3:$ZY$3,0))</f>
        <v>0</v>
      </c>
      <c r="AF283" s="129">
        <f>INDEX('raw-all-komoditas'!$B$3:$ZY$37, MATCH('Komoditas besar Nasional'!AF$2,'raw-all-komoditas'!$B$3:$B$37,0), MATCH('Komoditas besar Nasional'!$B283,'raw-all-komoditas'!$B$3:$ZY$3,0))</f>
        <v>0.1817</v>
      </c>
      <c r="AG283" s="129">
        <f>INDEX('raw-all-komoditas'!$B$3:$ZY$37, MATCH('Komoditas besar Nasional'!AG$2,'raw-all-komoditas'!$B$3:$B$37,0), MATCH('Komoditas besar Nasional'!$B283,'raw-all-komoditas'!$B$3:$ZY$3,0))</f>
        <v>0</v>
      </c>
      <c r="AH283" s="129">
        <f>INDEX('raw-all-komoditas'!$B$3:$ZY$37, MATCH('Komoditas besar Nasional'!AH$2,'raw-all-komoditas'!$B$3:$B$37,0), MATCH('Komoditas besar Nasional'!$B283,'raw-all-komoditas'!$B$3:$ZY$3,0))</f>
        <v>0</v>
      </c>
      <c r="AI283" s="129">
        <f>INDEX('raw-all-komoditas'!$B$3:$ZY$37, MATCH('Komoditas besar Nasional'!AI$2,'raw-all-komoditas'!$B$3:$B$37,0), MATCH('Komoditas besar Nasional'!$B283,'raw-all-komoditas'!$B$3:$ZY$3,0))</f>
        <v>0.32791999999999999</v>
      </c>
      <c r="AJ283" s="129">
        <f>INDEX('raw-all-komoditas'!$B$3:$ZY$37, MATCH('Komoditas besar Nasional'!AJ$2,'raw-all-komoditas'!$B$3:$B$37,0), MATCH('Komoditas besar Nasional'!$B283,'raw-all-komoditas'!$B$3:$ZY$3,0))</f>
        <v>0</v>
      </c>
      <c r="AK283" s="181"/>
      <c r="AL283" s="129">
        <f>INDEX('rank provinsi to commodity'!$B$3:$ZX$37, MATCH(AL$2,'rank provinsi to commodity'!$B$3:$B$37,0),MATCH($B283,'rank provinsi to commodity'!$B$3:$ZX$3,0))</f>
        <v>23</v>
      </c>
      <c r="AM283" s="129">
        <f>INDEX('rank provinsi to commodity'!$B$3:$ZX$37, MATCH(AM$2,'rank provinsi to commodity'!$B$3:$B$37,0),MATCH($B283,'rank provinsi to commodity'!$B$3:$ZX$3,0))</f>
        <v>18</v>
      </c>
      <c r="AN283" s="129">
        <f>INDEX('rank provinsi to commodity'!$B$3:$ZX$37, MATCH(AN$2,'rank provinsi to commodity'!$B$3:$B$37,0),MATCH($B283,'rank provinsi to commodity'!$B$3:$ZX$3,0))</f>
        <v>10</v>
      </c>
      <c r="AO283" s="129">
        <f>INDEX('rank provinsi to commodity'!$B$3:$ZX$37, MATCH(AO$2,'rank provinsi to commodity'!$B$3:$B$37,0),MATCH($B283,'rank provinsi to commodity'!$B$3:$ZX$3,0))</f>
        <v>14</v>
      </c>
      <c r="AP283" s="129">
        <f>INDEX('rank provinsi to commodity'!$B$3:$ZX$37, MATCH(AP$2,'rank provinsi to commodity'!$B$3:$B$37,0),MATCH($B283,'rank provinsi to commodity'!$B$3:$ZX$3,0))</f>
        <v>7</v>
      </c>
      <c r="AQ283" s="129">
        <f>INDEX('rank provinsi to commodity'!$B$3:$ZX$37, MATCH(AQ$2,'rank provinsi to commodity'!$B$3:$B$37,0),MATCH($B283,'rank provinsi to commodity'!$B$3:$ZX$3,0))</f>
        <v>3</v>
      </c>
      <c r="AR283" s="129">
        <f>INDEX('rank provinsi to commodity'!$B$3:$ZX$37, MATCH(AR$2,'rank provinsi to commodity'!$B$3:$B$37,0),MATCH($B283,'rank provinsi to commodity'!$B$3:$ZX$3,0))</f>
        <v>9</v>
      </c>
      <c r="AS283" s="129">
        <f>INDEX('rank provinsi to commodity'!$B$3:$ZX$37, MATCH(AS$2,'rank provinsi to commodity'!$B$3:$B$37,0),MATCH($B283,'rank provinsi to commodity'!$B$3:$ZX$3,0))</f>
        <v>15</v>
      </c>
      <c r="AT283" s="129">
        <f>INDEX('rank provinsi to commodity'!$B$3:$ZX$37, MATCH(AT$2,'rank provinsi to commodity'!$B$3:$B$37,0),MATCH($B283,'rank provinsi to commodity'!$B$3:$ZX$3,0))</f>
        <v>24</v>
      </c>
      <c r="AU283" s="129">
        <f>INDEX('rank provinsi to commodity'!$B$3:$ZX$37, MATCH(AU$2,'rank provinsi to commodity'!$B$3:$B$37,0),MATCH($B283,'rank provinsi to commodity'!$B$3:$ZX$3,0))</f>
        <v>24</v>
      </c>
      <c r="AV283" s="129">
        <f>INDEX('rank provinsi to commodity'!$B$3:$ZX$37, MATCH(AV$2,'rank provinsi to commodity'!$B$3:$B$37,0),MATCH($B283,'rank provinsi to commodity'!$B$3:$ZX$3,0))</f>
        <v>24</v>
      </c>
      <c r="AW283" s="129">
        <f>INDEX('rank provinsi to commodity'!$B$3:$ZX$37, MATCH(AW$2,'rank provinsi to commodity'!$B$3:$B$37,0),MATCH($B283,'rank provinsi to commodity'!$B$3:$ZX$3,0))</f>
        <v>17</v>
      </c>
      <c r="AX283" s="129">
        <f>INDEX('rank provinsi to commodity'!$B$3:$ZX$37, MATCH(AX$2,'rank provinsi to commodity'!$B$3:$B$37,0),MATCH($B283,'rank provinsi to commodity'!$B$3:$ZX$3,0))</f>
        <v>6</v>
      </c>
      <c r="AY283" s="129">
        <f>INDEX('rank provinsi to commodity'!$B$3:$ZX$37, MATCH(AY$2,'rank provinsi to commodity'!$B$3:$B$37,0),MATCH($B283,'rank provinsi to commodity'!$B$3:$ZX$3,0))</f>
        <v>12</v>
      </c>
      <c r="AZ283" s="129">
        <f>INDEX('rank provinsi to commodity'!$B$3:$ZX$37, MATCH(AZ$2,'rank provinsi to commodity'!$B$3:$B$37,0),MATCH($B283,'rank provinsi to commodity'!$B$3:$ZX$3,0))</f>
        <v>13</v>
      </c>
      <c r="BA283" s="129">
        <f>INDEX('rank provinsi to commodity'!$B$3:$ZX$37, MATCH(BA$2,'rank provinsi to commodity'!$B$3:$B$37,0),MATCH($B283,'rank provinsi to commodity'!$B$3:$ZX$3,0))</f>
        <v>24</v>
      </c>
      <c r="BB283" s="129">
        <f>INDEX('rank provinsi to commodity'!$B$3:$ZX$37, MATCH(BB$2,'rank provinsi to commodity'!$B$3:$B$37,0),MATCH($B283,'rank provinsi to commodity'!$B$3:$ZX$3,0))</f>
        <v>22</v>
      </c>
      <c r="BC283" s="129">
        <f>INDEX('rank provinsi to commodity'!$B$3:$ZX$37, MATCH(BC$2,'rank provinsi to commodity'!$B$3:$B$37,0),MATCH($B283,'rank provinsi to commodity'!$B$3:$ZX$3,0))</f>
        <v>20</v>
      </c>
      <c r="BD283" s="129">
        <f>INDEX('rank provinsi to commodity'!$B$3:$ZX$37, MATCH(BD$2,'rank provinsi to commodity'!$B$3:$B$37,0),MATCH($B283,'rank provinsi to commodity'!$B$3:$ZX$3,0))</f>
        <v>24</v>
      </c>
      <c r="BE283" s="129">
        <f>INDEX('rank provinsi to commodity'!$B$3:$ZX$37, MATCH(BE$2,'rank provinsi to commodity'!$B$3:$B$37,0),MATCH($B283,'rank provinsi to commodity'!$B$3:$ZX$3,0))</f>
        <v>8</v>
      </c>
      <c r="BF283" s="129">
        <f>INDEX('rank provinsi to commodity'!$B$3:$ZX$37, MATCH(BF$2,'rank provinsi to commodity'!$B$3:$B$37,0),MATCH($B283,'rank provinsi to commodity'!$B$3:$ZX$3,0))</f>
        <v>2</v>
      </c>
      <c r="BG283" s="129">
        <f>INDEX('rank provinsi to commodity'!$B$3:$ZX$37, MATCH(BG$2,'rank provinsi to commodity'!$B$3:$B$37,0),MATCH($B283,'rank provinsi to commodity'!$B$3:$ZX$3,0))</f>
        <v>1</v>
      </c>
      <c r="BH283" s="129">
        <f>INDEX('rank provinsi to commodity'!$B$3:$ZX$37, MATCH(BH$2,'rank provinsi to commodity'!$B$3:$B$37,0),MATCH($B283,'rank provinsi to commodity'!$B$3:$ZX$3,0))</f>
        <v>4</v>
      </c>
      <c r="BI283" s="129">
        <f>INDEX('rank provinsi to commodity'!$B$3:$ZX$37, MATCH(BI$2,'rank provinsi to commodity'!$B$3:$B$37,0),MATCH($B283,'rank provinsi to commodity'!$B$3:$ZX$3,0))</f>
        <v>24</v>
      </c>
      <c r="BJ283" s="129">
        <f>INDEX('rank provinsi to commodity'!$B$3:$ZX$37, MATCH(BJ$2,'rank provinsi to commodity'!$B$3:$B$37,0),MATCH($B283,'rank provinsi to commodity'!$B$3:$ZX$3,0))</f>
        <v>24</v>
      </c>
      <c r="BK283" s="129">
        <f>INDEX('rank provinsi to commodity'!$B$3:$ZX$37, MATCH(BK$2,'rank provinsi to commodity'!$B$3:$B$37,0),MATCH($B283,'rank provinsi to commodity'!$B$3:$ZX$3,0))</f>
        <v>19</v>
      </c>
      <c r="BL283" s="129">
        <f>INDEX('rank provinsi to commodity'!$B$3:$ZX$37, MATCH(BL$2,'rank provinsi to commodity'!$B$3:$B$37,0),MATCH($B283,'rank provinsi to commodity'!$B$3:$ZX$3,0))</f>
        <v>5</v>
      </c>
      <c r="BM283" s="129">
        <f>INDEX('rank provinsi to commodity'!$B$3:$ZX$37, MATCH(BM$2,'rank provinsi to commodity'!$B$3:$B$37,0),MATCH($B283,'rank provinsi to commodity'!$B$3:$ZX$3,0))</f>
        <v>11</v>
      </c>
      <c r="BN283" s="129">
        <f>INDEX('rank provinsi to commodity'!$B$3:$ZX$37, MATCH(BN$2,'rank provinsi to commodity'!$B$3:$B$37,0),MATCH($B283,'rank provinsi to commodity'!$B$3:$ZX$3,0))</f>
        <v>24</v>
      </c>
      <c r="BO283" s="129">
        <f>INDEX('rank provinsi to commodity'!$B$3:$ZX$37, MATCH(BO$2,'rank provinsi to commodity'!$B$3:$B$37,0),MATCH($B283,'rank provinsi to commodity'!$B$3:$ZX$3,0))</f>
        <v>21</v>
      </c>
      <c r="BP283" s="129">
        <f>INDEX('rank provinsi to commodity'!$B$3:$ZX$37, MATCH(BP$2,'rank provinsi to commodity'!$B$3:$B$37,0),MATCH($B283,'rank provinsi to commodity'!$B$3:$ZX$3,0))</f>
        <v>24</v>
      </c>
      <c r="BQ283" s="129">
        <f>INDEX('rank provinsi to commodity'!$B$3:$ZX$37, MATCH(BQ$2,'rank provinsi to commodity'!$B$3:$B$37,0),MATCH($B283,'rank provinsi to commodity'!$B$3:$ZX$3,0))</f>
        <v>24</v>
      </c>
      <c r="BR283" s="129">
        <f>INDEX('rank provinsi to commodity'!$B$3:$ZX$37, MATCH(BR$2,'rank provinsi to commodity'!$B$3:$B$37,0),MATCH($B283,'rank provinsi to commodity'!$B$3:$ZX$3,0))</f>
        <v>16</v>
      </c>
      <c r="BS283" s="174">
        <f>INDEX('rank provinsi to commodity'!$B$3:$ZX$37, MATCH(BS$2,'rank provinsi to commodity'!$B$3:$B$37,0),MATCH($B283,'rank provinsi to commodity'!$B$3:$ZX$3,0))</f>
        <v>24</v>
      </c>
      <c r="BT283" s="181"/>
      <c r="BU283" s="185" t="str">
        <f t="shared" si="73"/>
        <v>Perikanan Tangkap PUD (Perairan Umum Daratan, Ton)</v>
      </c>
      <c r="BV283" s="150" t="s">
        <v>1046</v>
      </c>
      <c r="BW283" s="129">
        <f>INDEX('raw-all-komoditas'!$B$3:$ZY$37, MATCH('Komoditas besar Nasional'!BW$2,'raw-all-komoditas'!$B$3:$B$37,0), MATCH('Komoditas besar Nasional'!$BV283,'raw-all-komoditas'!$B$3:$ZY$3,0))</f>
        <v>0</v>
      </c>
      <c r="BX283" s="129">
        <f>INDEX('raw-all-komoditas'!$B$3:$ZY$37, MATCH('Komoditas besar Nasional'!BX$2,'raw-all-komoditas'!$B$3:$B$37,0), MATCH('Komoditas besar Nasional'!$BV283,'raw-all-komoditas'!$B$3:$ZY$3,0))</f>
        <v>9</v>
      </c>
      <c r="BY283" s="129">
        <f>INDEX('raw-all-komoditas'!$B$3:$ZY$37, MATCH('Komoditas besar Nasional'!BY$2,'raw-all-komoditas'!$B$3:$B$37,0), MATCH('Komoditas besar Nasional'!$BV283,'raw-all-komoditas'!$B$3:$ZY$3,0))</f>
        <v>109</v>
      </c>
      <c r="BZ283" s="129">
        <f>INDEX('raw-all-komoditas'!$B$3:$ZY$37, MATCH('Komoditas besar Nasional'!BZ$2,'raw-all-komoditas'!$B$3:$B$37,0), MATCH('Komoditas besar Nasional'!$BV283,'raw-all-komoditas'!$B$3:$ZY$3,0))</f>
        <v>20</v>
      </c>
      <c r="CA283" s="129">
        <f>INDEX('raw-all-komoditas'!$B$3:$ZY$37, MATCH('Komoditas besar Nasional'!CA$2,'raw-all-komoditas'!$B$3:$B$37,0), MATCH('Komoditas besar Nasional'!$BV283,'raw-all-komoditas'!$B$3:$ZY$3,0))</f>
        <v>284</v>
      </c>
      <c r="CB283" s="129">
        <f>INDEX('raw-all-komoditas'!$B$3:$ZY$37, MATCH('Komoditas besar Nasional'!CB$2,'raw-all-komoditas'!$B$3:$B$37,0), MATCH('Komoditas besar Nasional'!$BV283,'raw-all-komoditas'!$B$3:$ZY$3,0))</f>
        <v>3126</v>
      </c>
      <c r="CC283" s="129">
        <f>INDEX('raw-all-komoditas'!$B$3:$ZY$37, MATCH('Komoditas besar Nasional'!CC$2,'raw-all-komoditas'!$B$3:$B$37,0), MATCH('Komoditas besar Nasional'!$BV283,'raw-all-komoditas'!$B$3:$ZY$3,0))</f>
        <v>200</v>
      </c>
      <c r="CD283" s="129">
        <f>INDEX('raw-all-komoditas'!$B$3:$ZY$37, MATCH('Komoditas besar Nasional'!CD$2,'raw-all-komoditas'!$B$3:$B$37,0), MATCH('Komoditas besar Nasional'!$BV283,'raw-all-komoditas'!$B$3:$ZY$3,0))</f>
        <v>51</v>
      </c>
      <c r="CE283" s="129">
        <f>INDEX('raw-all-komoditas'!$B$3:$ZY$37, MATCH('Komoditas besar Nasional'!CE$2,'raw-all-komoditas'!$B$3:$B$37,0), MATCH('Komoditas besar Nasional'!$BV283,'raw-all-komoditas'!$B$3:$ZY$3,0))</f>
        <v>0</v>
      </c>
      <c r="CF283" s="129">
        <f>INDEX('raw-all-komoditas'!$B$3:$ZY$37, MATCH('Komoditas besar Nasional'!CF$2,'raw-all-komoditas'!$B$3:$B$37,0), MATCH('Komoditas besar Nasional'!$BV283,'raw-all-komoditas'!$B$3:$ZY$3,0))</f>
        <v>0</v>
      </c>
      <c r="CG283" s="129">
        <f>INDEX('raw-all-komoditas'!$B$3:$ZY$37, MATCH('Komoditas besar Nasional'!CG$2,'raw-all-komoditas'!$B$3:$B$37,0), MATCH('Komoditas besar Nasional'!$BV283,'raw-all-komoditas'!$B$3:$ZY$3,0))</f>
        <v>0</v>
      </c>
      <c r="CH283" s="129">
        <f>INDEX('raw-all-komoditas'!$B$3:$ZY$37, MATCH('Komoditas besar Nasional'!CH$2,'raw-all-komoditas'!$B$3:$B$37,0), MATCH('Komoditas besar Nasional'!$BV283,'raw-all-komoditas'!$B$3:$ZY$3,0))</f>
        <v>18</v>
      </c>
      <c r="CI283" s="129">
        <f>INDEX('raw-all-komoditas'!$B$3:$ZY$37, MATCH('Komoditas besar Nasional'!CI$2,'raw-all-komoditas'!$B$3:$B$37,0), MATCH('Komoditas besar Nasional'!$BV283,'raw-all-komoditas'!$B$3:$ZY$3,0))</f>
        <v>753</v>
      </c>
      <c r="CJ283" s="129">
        <f>INDEX('raw-all-komoditas'!$B$3:$ZY$37, MATCH('Komoditas besar Nasional'!CJ$2,'raw-all-komoditas'!$B$3:$B$37,0), MATCH('Komoditas besar Nasional'!$BV283,'raw-all-komoditas'!$B$3:$ZY$3,0))</f>
        <v>69</v>
      </c>
      <c r="CK283" s="129">
        <f>INDEX('raw-all-komoditas'!$B$3:$ZY$37, MATCH('Komoditas besar Nasional'!CK$2,'raw-all-komoditas'!$B$3:$B$37,0), MATCH('Komoditas besar Nasional'!$BV283,'raw-all-komoditas'!$B$3:$ZY$3,0))</f>
        <v>87</v>
      </c>
      <c r="CL283" s="129">
        <f>INDEX('raw-all-komoditas'!$B$3:$ZY$37, MATCH('Komoditas besar Nasional'!CL$2,'raw-all-komoditas'!$B$3:$B$37,0), MATCH('Komoditas besar Nasional'!$BV283,'raw-all-komoditas'!$B$3:$ZY$3,0))</f>
        <v>0</v>
      </c>
      <c r="CM283" s="129">
        <f>INDEX('raw-all-komoditas'!$B$3:$ZY$37, MATCH('Komoditas besar Nasional'!CM$2,'raw-all-komoditas'!$B$3:$B$37,0), MATCH('Komoditas besar Nasional'!$BV283,'raw-all-komoditas'!$B$3:$ZY$3,0))</f>
        <v>6</v>
      </c>
      <c r="CN283" s="129">
        <f>INDEX('raw-all-komoditas'!$B$3:$ZY$37, MATCH('Komoditas besar Nasional'!CN$2,'raw-all-komoditas'!$B$3:$B$37,0), MATCH('Komoditas besar Nasional'!$BV283,'raw-all-komoditas'!$B$3:$ZY$3,0))</f>
        <v>14</v>
      </c>
      <c r="CO283" s="129">
        <f>INDEX('raw-all-komoditas'!$B$3:$ZY$37, MATCH('Komoditas besar Nasional'!CO$2,'raw-all-komoditas'!$B$3:$B$37,0), MATCH('Komoditas besar Nasional'!$BV283,'raw-all-komoditas'!$B$3:$ZY$3,0))</f>
        <v>0</v>
      </c>
      <c r="CP283" s="129">
        <f>INDEX('raw-all-komoditas'!$B$3:$ZY$37, MATCH('Komoditas besar Nasional'!CP$2,'raw-all-komoditas'!$B$3:$B$37,0), MATCH('Komoditas besar Nasional'!$BV283,'raw-all-komoditas'!$B$3:$ZY$3,0))</f>
        <v>295</v>
      </c>
      <c r="CQ283" s="129">
        <f>INDEX('raw-all-komoditas'!$B$3:$ZY$37, MATCH('Komoditas besar Nasional'!CQ$2,'raw-all-komoditas'!$B$3:$B$37,0), MATCH('Komoditas besar Nasional'!$BV283,'raw-all-komoditas'!$B$3:$ZY$3,0))</f>
        <v>4460</v>
      </c>
      <c r="CR283" s="129">
        <f>INDEX('raw-all-komoditas'!$B$3:$ZY$37, MATCH('Komoditas besar Nasional'!CR$2,'raw-all-komoditas'!$B$3:$B$37,0), MATCH('Komoditas besar Nasional'!$BV283,'raw-all-komoditas'!$B$3:$ZY$3,0))</f>
        <v>10575</v>
      </c>
      <c r="CS283" s="129">
        <f>INDEX('raw-all-komoditas'!$B$3:$ZY$37, MATCH('Komoditas besar Nasional'!CS$2,'raw-all-komoditas'!$B$3:$B$37,0), MATCH('Komoditas besar Nasional'!$BV283,'raw-all-komoditas'!$B$3:$ZY$3,0))</f>
        <v>2226</v>
      </c>
      <c r="CT283" s="129">
        <f>INDEX('raw-all-komoditas'!$B$3:$ZY$37, MATCH('Komoditas besar Nasional'!CT$2,'raw-all-komoditas'!$B$3:$B$37,0), MATCH('Komoditas besar Nasional'!$BV283,'raw-all-komoditas'!$B$3:$ZY$3,0))</f>
        <v>0</v>
      </c>
      <c r="CU283" s="129">
        <f>INDEX('raw-all-komoditas'!$B$3:$ZY$37, MATCH('Komoditas besar Nasional'!CU$2,'raw-all-komoditas'!$B$3:$B$37,0), MATCH('Komoditas besar Nasional'!$BV283,'raw-all-komoditas'!$B$3:$ZY$3,0))</f>
        <v>0</v>
      </c>
      <c r="CV283" s="129">
        <f>INDEX('raw-all-komoditas'!$B$3:$ZY$37, MATCH('Komoditas besar Nasional'!CV$2,'raw-all-komoditas'!$B$3:$B$37,0), MATCH('Komoditas besar Nasional'!$BV283,'raw-all-komoditas'!$B$3:$ZY$3,0))</f>
        <v>13</v>
      </c>
      <c r="CW283" s="129">
        <f>INDEX('raw-all-komoditas'!$B$3:$ZY$37, MATCH('Komoditas besar Nasional'!CW$2,'raw-all-komoditas'!$B$3:$B$37,0), MATCH('Komoditas besar Nasional'!$BV283,'raw-all-komoditas'!$B$3:$ZY$3,0))</f>
        <v>2001</v>
      </c>
      <c r="CX283" s="129">
        <f>INDEX('raw-all-komoditas'!$B$3:$ZY$37, MATCH('Komoditas besar Nasional'!CX$2,'raw-all-komoditas'!$B$3:$B$37,0), MATCH('Komoditas besar Nasional'!$BV283,'raw-all-komoditas'!$B$3:$ZY$3,0))</f>
        <v>111</v>
      </c>
      <c r="CY283" s="129">
        <f>INDEX('raw-all-komoditas'!$B$3:$ZY$37, MATCH('Komoditas besar Nasional'!CY$2,'raw-all-komoditas'!$B$3:$B$37,0), MATCH('Komoditas besar Nasional'!$BV283,'raw-all-komoditas'!$B$3:$ZY$3,0))</f>
        <v>0</v>
      </c>
      <c r="CZ283" s="129">
        <f>INDEX('raw-all-komoditas'!$B$3:$ZY$37, MATCH('Komoditas besar Nasional'!CZ$2,'raw-all-komoditas'!$B$3:$B$37,0), MATCH('Komoditas besar Nasional'!$BV283,'raw-all-komoditas'!$B$3:$ZY$3,0))</f>
        <v>7</v>
      </c>
      <c r="DA283" s="129">
        <f>INDEX('raw-all-komoditas'!$B$3:$ZY$37, MATCH('Komoditas besar Nasional'!DA$2,'raw-all-komoditas'!$B$3:$B$37,0), MATCH('Komoditas besar Nasional'!$BV283,'raw-all-komoditas'!$B$3:$ZY$3,0))</f>
        <v>0</v>
      </c>
      <c r="DB283" s="129">
        <f>INDEX('raw-all-komoditas'!$B$3:$ZY$37, MATCH('Komoditas besar Nasional'!DB$2,'raw-all-komoditas'!$B$3:$B$37,0), MATCH('Komoditas besar Nasional'!$BV283,'raw-all-komoditas'!$B$3:$ZY$3,0))</f>
        <v>0</v>
      </c>
      <c r="DC283" s="129">
        <f>INDEX('raw-all-komoditas'!$B$3:$ZY$37, MATCH('Komoditas besar Nasional'!DC$2,'raw-all-komoditas'!$B$3:$B$37,0), MATCH('Komoditas besar Nasional'!$BV283,'raw-all-komoditas'!$B$3:$ZY$3,0))</f>
        <v>16</v>
      </c>
      <c r="DD283" s="129">
        <f>INDEX('raw-all-komoditas'!$B$3:$ZY$37, MATCH('Komoditas besar Nasional'!DD$2,'raw-all-komoditas'!$B$3:$B$37,0), MATCH('Komoditas besar Nasional'!$BV283,'raw-all-komoditas'!$B$3:$ZY$3,0))</f>
        <v>0</v>
      </c>
      <c r="DF283" s="159" t="str">
        <f t="shared" si="38"/>
        <v>Kurang dari 250M</v>
      </c>
      <c r="DG283" s="159" t="str">
        <f t="shared" si="39"/>
        <v>Kurang dari 250M</v>
      </c>
      <c r="DH283" s="159" t="str">
        <f t="shared" si="40"/>
        <v>Kurang dari 250M</v>
      </c>
      <c r="DI283" s="159" t="str">
        <f t="shared" si="41"/>
        <v>Kurang dari 250M</v>
      </c>
      <c r="DJ283" s="159" t="str">
        <f t="shared" si="42"/>
        <v>Kurang dari 250M</v>
      </c>
      <c r="DK283" s="159" t="str">
        <f t="shared" si="43"/>
        <v>Kurang dari 250M</v>
      </c>
      <c r="DL283" s="159" t="str">
        <f t="shared" si="44"/>
        <v>Kurang dari 250M</v>
      </c>
      <c r="DM283" s="159" t="str">
        <f t="shared" si="45"/>
        <v>Kurang dari 250M</v>
      </c>
      <c r="DN283" s="159" t="str">
        <f t="shared" si="46"/>
        <v>Kurang dari 250M</v>
      </c>
      <c r="DO283" s="159" t="str">
        <f t="shared" si="47"/>
        <v>Kurang dari 250M</v>
      </c>
      <c r="DP283" s="159" t="str">
        <f t="shared" si="48"/>
        <v>Kurang dari 250M</v>
      </c>
      <c r="DQ283" s="159" t="str">
        <f t="shared" si="49"/>
        <v>Kurang dari 250M</v>
      </c>
      <c r="DR283" s="159" t="str">
        <f t="shared" si="50"/>
        <v>Kurang dari 250M</v>
      </c>
      <c r="DS283" s="159" t="str">
        <f t="shared" si="51"/>
        <v>Kurang dari 250M</v>
      </c>
      <c r="DT283" s="159" t="str">
        <f t="shared" si="52"/>
        <v>Kurang dari 250M</v>
      </c>
      <c r="DU283" s="159" t="str">
        <f t="shared" si="53"/>
        <v>Kurang dari 250M</v>
      </c>
      <c r="DV283" s="159" t="str">
        <f t="shared" si="54"/>
        <v>Kurang dari 250M</v>
      </c>
      <c r="DW283" s="159" t="str">
        <f t="shared" si="55"/>
        <v>Kurang dari 250M</v>
      </c>
      <c r="DX283" s="159" t="str">
        <f t="shared" si="56"/>
        <v>Kurang dari 250M</v>
      </c>
      <c r="DY283" s="159" t="str">
        <f t="shared" si="57"/>
        <v>Kurang dari 250M</v>
      </c>
      <c r="DZ283" s="159" t="str">
        <f t="shared" si="58"/>
        <v>Kurang dari 250M</v>
      </c>
      <c r="EA283" s="159" t="str">
        <f t="shared" si="59"/>
        <v>Lebih dari 250M</v>
      </c>
      <c r="EB283" s="159" t="str">
        <f t="shared" si="60"/>
        <v>Kurang dari 250M</v>
      </c>
      <c r="EC283" s="159" t="str">
        <f t="shared" si="61"/>
        <v>Kurang dari 250M</v>
      </c>
      <c r="ED283" s="159" t="str">
        <f t="shared" si="62"/>
        <v>Kurang dari 250M</v>
      </c>
      <c r="EE283" s="159" t="str">
        <f t="shared" si="63"/>
        <v>Kurang dari 250M</v>
      </c>
      <c r="EF283" s="159" t="str">
        <f t="shared" si="64"/>
        <v>Kurang dari 250M</v>
      </c>
      <c r="EG283" s="159" t="str">
        <f t="shared" si="65"/>
        <v>Kurang dari 250M</v>
      </c>
      <c r="EH283" s="159" t="str">
        <f t="shared" si="66"/>
        <v>Kurang dari 250M</v>
      </c>
      <c r="EI283" s="159" t="str">
        <f t="shared" si="67"/>
        <v>Kurang dari 250M</v>
      </c>
      <c r="EJ283" s="159" t="str">
        <f t="shared" si="68"/>
        <v>Kurang dari 250M</v>
      </c>
      <c r="EK283" s="159" t="str">
        <f t="shared" si="69"/>
        <v>Kurang dari 250M</v>
      </c>
      <c r="EL283" s="159" t="str">
        <f t="shared" si="70"/>
        <v>Kurang dari 250M</v>
      </c>
      <c r="EM283" s="159" t="str">
        <f t="shared" si="71"/>
        <v>Kurang dari 250M</v>
      </c>
    </row>
    <row r="284" spans="1:143" ht="28.8" x14ac:dyDescent="0.3">
      <c r="A284" s="113" t="s">
        <v>912</v>
      </c>
      <c r="B284" s="114" t="s">
        <v>1307</v>
      </c>
      <c r="C284" s="129">
        <f>INDEX('raw-all-komoditas'!$B$3:$ZY$37, MATCH('Komoditas besar Nasional'!C$2,'raw-all-komoditas'!$B$3:$B$37,0), MATCH('Komoditas besar Nasional'!$B284,'raw-all-komoditas'!$B$3:$ZY$3,0))</f>
        <v>0</v>
      </c>
      <c r="D284" s="129">
        <f>INDEX('raw-all-komoditas'!$B$3:$ZY$37, MATCH('Komoditas besar Nasional'!D$2,'raw-all-komoditas'!$B$3:$B$37,0), MATCH('Komoditas besar Nasional'!$B284,'raw-all-komoditas'!$B$3:$ZY$3,0))</f>
        <v>1.95825</v>
      </c>
      <c r="E284" s="129">
        <f>INDEX('raw-all-komoditas'!$B$3:$ZY$37, MATCH('Komoditas besar Nasional'!E$2,'raw-all-komoditas'!$B$3:$B$37,0), MATCH('Komoditas besar Nasional'!$B284,'raw-all-komoditas'!$B$3:$ZY$3,0))</f>
        <v>0.35347499999999998</v>
      </c>
      <c r="F284" s="129">
        <f>INDEX('raw-all-komoditas'!$B$3:$ZY$37, MATCH('Komoditas besar Nasional'!F$2,'raw-all-komoditas'!$B$3:$B$37,0), MATCH('Komoditas besar Nasional'!$B284,'raw-all-komoditas'!$B$3:$ZY$3,0))</f>
        <v>0</v>
      </c>
      <c r="G284" s="129">
        <f>INDEX('raw-all-komoditas'!$B$3:$ZY$37, MATCH('Komoditas besar Nasional'!G$2,'raw-all-komoditas'!$B$3:$B$37,0), MATCH('Komoditas besar Nasional'!$B284,'raw-all-komoditas'!$B$3:$ZY$3,0))</f>
        <v>0</v>
      </c>
      <c r="H284" s="129">
        <f>INDEX('raw-all-komoditas'!$B$3:$ZY$37, MATCH('Komoditas besar Nasional'!H$2,'raw-all-komoditas'!$B$3:$B$37,0), MATCH('Komoditas besar Nasional'!$B284,'raw-all-komoditas'!$B$3:$ZY$3,0))</f>
        <v>3.2820900000000002</v>
      </c>
      <c r="I284" s="129">
        <f>INDEX('raw-all-komoditas'!$B$3:$ZY$37, MATCH('Komoditas besar Nasional'!I$2,'raw-all-komoditas'!$B$3:$B$37,0), MATCH('Komoditas besar Nasional'!$B284,'raw-all-komoditas'!$B$3:$ZY$3,0))</f>
        <v>0</v>
      </c>
      <c r="J284" s="129">
        <f>INDEX('raw-all-komoditas'!$B$3:$ZY$37, MATCH('Komoditas besar Nasional'!J$2,'raw-all-komoditas'!$B$3:$B$37,0), MATCH('Komoditas besar Nasional'!$B284,'raw-all-komoditas'!$B$3:$ZY$3,0))</f>
        <v>0</v>
      </c>
      <c r="K284" s="129">
        <f>INDEX('raw-all-komoditas'!$B$3:$ZY$37, MATCH('Komoditas besar Nasional'!K$2,'raw-all-komoditas'!$B$3:$B$37,0), MATCH('Komoditas besar Nasional'!$B284,'raw-all-komoditas'!$B$3:$ZY$3,0))</f>
        <v>0</v>
      </c>
      <c r="L284" s="129">
        <f>INDEX('raw-all-komoditas'!$B$3:$ZY$37, MATCH('Komoditas besar Nasional'!L$2,'raw-all-komoditas'!$B$3:$B$37,0), MATCH('Komoditas besar Nasional'!$B284,'raw-all-komoditas'!$B$3:$ZY$3,0))</f>
        <v>0</v>
      </c>
      <c r="M284" s="129">
        <f>INDEX('raw-all-komoditas'!$B$3:$ZY$37, MATCH('Komoditas besar Nasional'!M$2,'raw-all-komoditas'!$B$3:$B$37,0), MATCH('Komoditas besar Nasional'!$B284,'raw-all-komoditas'!$B$3:$ZY$3,0))</f>
        <v>0</v>
      </c>
      <c r="N284" s="129">
        <f>INDEX('raw-all-komoditas'!$B$3:$ZY$37, MATCH('Komoditas besar Nasional'!N$2,'raw-all-komoditas'!$B$3:$B$37,0), MATCH('Komoditas besar Nasional'!$B284,'raw-all-komoditas'!$B$3:$ZY$3,0))</f>
        <v>0</v>
      </c>
      <c r="O284" s="129">
        <f>INDEX('raw-all-komoditas'!$B$3:$ZY$37, MATCH('Komoditas besar Nasional'!O$2,'raw-all-komoditas'!$B$3:$B$37,0), MATCH('Komoditas besar Nasional'!$B284,'raw-all-komoditas'!$B$3:$ZY$3,0))</f>
        <v>0</v>
      </c>
      <c r="P284" s="129">
        <f>INDEX('raw-all-komoditas'!$B$3:$ZY$37, MATCH('Komoditas besar Nasional'!P$2,'raw-all-komoditas'!$B$3:$B$37,0), MATCH('Komoditas besar Nasional'!$B284,'raw-all-komoditas'!$B$3:$ZY$3,0))</f>
        <v>0</v>
      </c>
      <c r="Q284" s="129">
        <f>INDEX('raw-all-komoditas'!$B$3:$ZY$37, MATCH('Komoditas besar Nasional'!Q$2,'raw-all-komoditas'!$B$3:$B$37,0), MATCH('Komoditas besar Nasional'!$B284,'raw-all-komoditas'!$B$3:$ZY$3,0))</f>
        <v>0</v>
      </c>
      <c r="R284" s="129">
        <f>INDEX('raw-all-komoditas'!$B$3:$ZY$37, MATCH('Komoditas besar Nasional'!R$2,'raw-all-komoditas'!$B$3:$B$37,0), MATCH('Komoditas besar Nasional'!$B284,'raw-all-komoditas'!$B$3:$ZY$3,0))</f>
        <v>0</v>
      </c>
      <c r="S284" s="129">
        <f>INDEX('raw-all-komoditas'!$B$3:$ZY$37, MATCH('Komoditas besar Nasional'!S$2,'raw-all-komoditas'!$B$3:$B$37,0), MATCH('Komoditas besar Nasional'!$B284,'raw-all-komoditas'!$B$3:$ZY$3,0))</f>
        <v>9.0404999999999999E-2</v>
      </c>
      <c r="T284" s="129">
        <f>INDEX('raw-all-komoditas'!$B$3:$ZY$37, MATCH('Komoditas besar Nasional'!T$2,'raw-all-komoditas'!$B$3:$B$37,0), MATCH('Komoditas besar Nasional'!$B284,'raw-all-komoditas'!$B$3:$ZY$3,0))</f>
        <v>0</v>
      </c>
      <c r="U284" s="129">
        <f>INDEX('raw-all-komoditas'!$B$3:$ZY$37, MATCH('Komoditas besar Nasional'!U$2,'raw-all-komoditas'!$B$3:$B$37,0), MATCH('Komoditas besar Nasional'!$B284,'raw-all-komoditas'!$B$3:$ZY$3,0))</f>
        <v>0</v>
      </c>
      <c r="V284" s="129">
        <f>INDEX('raw-all-komoditas'!$B$3:$ZY$37, MATCH('Komoditas besar Nasional'!V$2,'raw-all-komoditas'!$B$3:$B$37,0), MATCH('Komoditas besar Nasional'!$B284,'raw-all-komoditas'!$B$3:$ZY$3,0))</f>
        <v>0</v>
      </c>
      <c r="W284" s="129">
        <f>INDEX('raw-all-komoditas'!$B$3:$ZY$37, MATCH('Komoditas besar Nasional'!W$2,'raw-all-komoditas'!$B$3:$B$37,0), MATCH('Komoditas besar Nasional'!$B284,'raw-all-komoditas'!$B$3:$ZY$3,0))</f>
        <v>1.19912</v>
      </c>
      <c r="X284" s="129">
        <f>INDEX('raw-all-komoditas'!$B$3:$ZY$37, MATCH('Komoditas besar Nasional'!X$2,'raw-all-komoditas'!$B$3:$B$37,0), MATCH('Komoditas besar Nasional'!$B284,'raw-all-komoditas'!$B$3:$ZY$3,0))</f>
        <v>0</v>
      </c>
      <c r="Y284" s="129">
        <f>INDEX('raw-all-komoditas'!$B$3:$ZY$37, MATCH('Komoditas besar Nasional'!Y$2,'raw-all-komoditas'!$B$3:$B$37,0), MATCH('Komoditas besar Nasional'!$B284,'raw-all-komoditas'!$B$3:$ZY$3,0))</f>
        <v>0.78093000000000001</v>
      </c>
      <c r="Z284" s="129">
        <f>INDEX('raw-all-komoditas'!$B$3:$ZY$37, MATCH('Komoditas besar Nasional'!Z$2,'raw-all-komoditas'!$B$3:$B$37,0), MATCH('Komoditas besar Nasional'!$B284,'raw-all-komoditas'!$B$3:$ZY$3,0))</f>
        <v>0</v>
      </c>
      <c r="AA284" s="129">
        <f>INDEX('raw-all-komoditas'!$B$3:$ZY$37, MATCH('Komoditas besar Nasional'!AA$2,'raw-all-komoditas'!$B$3:$B$37,0), MATCH('Komoditas besar Nasional'!$B284,'raw-all-komoditas'!$B$3:$ZY$3,0))</f>
        <v>0</v>
      </c>
      <c r="AB284" s="129">
        <f>INDEX('raw-all-komoditas'!$B$3:$ZY$37, MATCH('Komoditas besar Nasional'!AB$2,'raw-all-komoditas'!$B$3:$B$37,0), MATCH('Komoditas besar Nasional'!$B284,'raw-all-komoditas'!$B$3:$ZY$3,0))</f>
        <v>0</v>
      </c>
      <c r="AC284" s="129">
        <f>INDEX('raw-all-komoditas'!$B$3:$ZY$37, MATCH('Komoditas besar Nasional'!AC$2,'raw-all-komoditas'!$B$3:$B$37,0), MATCH('Komoditas besar Nasional'!$B284,'raw-all-komoditas'!$B$3:$ZY$3,0))</f>
        <v>0</v>
      </c>
      <c r="AD284" s="129">
        <f>INDEX('raw-all-komoditas'!$B$3:$ZY$37, MATCH('Komoditas besar Nasional'!AD$2,'raw-all-komoditas'!$B$3:$B$37,0), MATCH('Komoditas besar Nasional'!$B284,'raw-all-komoditas'!$B$3:$ZY$3,0))</f>
        <v>0</v>
      </c>
      <c r="AE284" s="129">
        <f>INDEX('raw-all-komoditas'!$B$3:$ZY$37, MATCH('Komoditas besar Nasional'!AE$2,'raw-all-komoditas'!$B$3:$B$37,0), MATCH('Komoditas besar Nasional'!$B284,'raw-all-komoditas'!$B$3:$ZY$3,0))</f>
        <v>0</v>
      </c>
      <c r="AF284" s="129">
        <f>INDEX('raw-all-komoditas'!$B$3:$ZY$37, MATCH('Komoditas besar Nasional'!AF$2,'raw-all-komoditas'!$B$3:$B$37,0), MATCH('Komoditas besar Nasional'!$B284,'raw-all-komoditas'!$B$3:$ZY$3,0))</f>
        <v>0</v>
      </c>
      <c r="AG284" s="129">
        <f>INDEX('raw-all-komoditas'!$B$3:$ZY$37, MATCH('Komoditas besar Nasional'!AG$2,'raw-all-komoditas'!$B$3:$B$37,0), MATCH('Komoditas besar Nasional'!$B284,'raw-all-komoditas'!$B$3:$ZY$3,0))</f>
        <v>0</v>
      </c>
      <c r="AH284" s="129">
        <f>INDEX('raw-all-komoditas'!$B$3:$ZY$37, MATCH('Komoditas besar Nasional'!AH$2,'raw-all-komoditas'!$B$3:$B$37,0), MATCH('Komoditas besar Nasional'!$B284,'raw-all-komoditas'!$B$3:$ZY$3,0))</f>
        <v>0</v>
      </c>
      <c r="AI284" s="129">
        <f>INDEX('raw-all-komoditas'!$B$3:$ZY$37, MATCH('Komoditas besar Nasional'!AI$2,'raw-all-komoditas'!$B$3:$B$37,0), MATCH('Komoditas besar Nasional'!$B284,'raw-all-komoditas'!$B$3:$ZY$3,0))</f>
        <v>0</v>
      </c>
      <c r="AJ284" s="129">
        <f>INDEX('raw-all-komoditas'!$B$3:$ZY$37, MATCH('Komoditas besar Nasional'!AJ$2,'raw-all-komoditas'!$B$3:$B$37,0), MATCH('Komoditas besar Nasional'!$B284,'raw-all-komoditas'!$B$3:$ZY$3,0))</f>
        <v>0</v>
      </c>
      <c r="AK284" s="181"/>
      <c r="AL284" s="129">
        <f>INDEX('rank provinsi to commodity'!$B$3:$ZX$37, MATCH(AL$2,'rank provinsi to commodity'!$B$3:$B$37,0),MATCH($B284,'rank provinsi to commodity'!$B$3:$ZX$3,0))</f>
        <v>7</v>
      </c>
      <c r="AM284" s="129">
        <f>INDEX('rank provinsi to commodity'!$B$3:$ZX$37, MATCH(AM$2,'rank provinsi to commodity'!$B$3:$B$37,0),MATCH($B284,'rank provinsi to commodity'!$B$3:$ZX$3,0))</f>
        <v>2</v>
      </c>
      <c r="AN284" s="129">
        <f>INDEX('rank provinsi to commodity'!$B$3:$ZX$37, MATCH(AN$2,'rank provinsi to commodity'!$B$3:$B$37,0),MATCH($B284,'rank provinsi to commodity'!$B$3:$ZX$3,0))</f>
        <v>5</v>
      </c>
      <c r="AO284" s="129">
        <f>INDEX('rank provinsi to commodity'!$B$3:$ZX$37, MATCH(AO$2,'rank provinsi to commodity'!$B$3:$B$37,0),MATCH($B284,'rank provinsi to commodity'!$B$3:$ZX$3,0))</f>
        <v>7</v>
      </c>
      <c r="AP284" s="129">
        <f>INDEX('rank provinsi to commodity'!$B$3:$ZX$37, MATCH(AP$2,'rank provinsi to commodity'!$B$3:$B$37,0),MATCH($B284,'rank provinsi to commodity'!$B$3:$ZX$3,0))</f>
        <v>7</v>
      </c>
      <c r="AQ284" s="129">
        <f>INDEX('rank provinsi to commodity'!$B$3:$ZX$37, MATCH(AQ$2,'rank provinsi to commodity'!$B$3:$B$37,0),MATCH($B284,'rank provinsi to commodity'!$B$3:$ZX$3,0))</f>
        <v>1</v>
      </c>
      <c r="AR284" s="129">
        <f>INDEX('rank provinsi to commodity'!$B$3:$ZX$37, MATCH(AR$2,'rank provinsi to commodity'!$B$3:$B$37,0),MATCH($B284,'rank provinsi to commodity'!$B$3:$ZX$3,0))</f>
        <v>7</v>
      </c>
      <c r="AS284" s="129">
        <f>INDEX('rank provinsi to commodity'!$B$3:$ZX$37, MATCH(AS$2,'rank provinsi to commodity'!$B$3:$B$37,0),MATCH($B284,'rank provinsi to commodity'!$B$3:$ZX$3,0))</f>
        <v>7</v>
      </c>
      <c r="AT284" s="129">
        <f>INDEX('rank provinsi to commodity'!$B$3:$ZX$37, MATCH(AT$2,'rank provinsi to commodity'!$B$3:$B$37,0),MATCH($B284,'rank provinsi to commodity'!$B$3:$ZX$3,0))</f>
        <v>7</v>
      </c>
      <c r="AU284" s="129">
        <f>INDEX('rank provinsi to commodity'!$B$3:$ZX$37, MATCH(AU$2,'rank provinsi to commodity'!$B$3:$B$37,0),MATCH($B284,'rank provinsi to commodity'!$B$3:$ZX$3,0))</f>
        <v>7</v>
      </c>
      <c r="AV284" s="129">
        <f>INDEX('rank provinsi to commodity'!$B$3:$ZX$37, MATCH(AV$2,'rank provinsi to commodity'!$B$3:$B$37,0),MATCH($B284,'rank provinsi to commodity'!$B$3:$ZX$3,0))</f>
        <v>7</v>
      </c>
      <c r="AW284" s="129">
        <f>INDEX('rank provinsi to commodity'!$B$3:$ZX$37, MATCH(AW$2,'rank provinsi to commodity'!$B$3:$B$37,0),MATCH($B284,'rank provinsi to commodity'!$B$3:$ZX$3,0))</f>
        <v>7</v>
      </c>
      <c r="AX284" s="129">
        <f>INDEX('rank provinsi to commodity'!$B$3:$ZX$37, MATCH(AX$2,'rank provinsi to commodity'!$B$3:$B$37,0),MATCH($B284,'rank provinsi to commodity'!$B$3:$ZX$3,0))</f>
        <v>7</v>
      </c>
      <c r="AY284" s="129">
        <f>INDEX('rank provinsi to commodity'!$B$3:$ZX$37, MATCH(AY$2,'rank provinsi to commodity'!$B$3:$B$37,0),MATCH($B284,'rank provinsi to commodity'!$B$3:$ZX$3,0))</f>
        <v>7</v>
      </c>
      <c r="AZ284" s="129">
        <f>INDEX('rank provinsi to commodity'!$B$3:$ZX$37, MATCH(AZ$2,'rank provinsi to commodity'!$B$3:$B$37,0),MATCH($B284,'rank provinsi to commodity'!$B$3:$ZX$3,0))</f>
        <v>7</v>
      </c>
      <c r="BA284" s="129">
        <f>INDEX('rank provinsi to commodity'!$B$3:$ZX$37, MATCH(BA$2,'rank provinsi to commodity'!$B$3:$B$37,0),MATCH($B284,'rank provinsi to commodity'!$B$3:$ZX$3,0))</f>
        <v>7</v>
      </c>
      <c r="BB284" s="129">
        <f>INDEX('rank provinsi to commodity'!$B$3:$ZX$37, MATCH(BB$2,'rank provinsi to commodity'!$B$3:$B$37,0),MATCH($B284,'rank provinsi to commodity'!$B$3:$ZX$3,0))</f>
        <v>6</v>
      </c>
      <c r="BC284" s="129">
        <f>INDEX('rank provinsi to commodity'!$B$3:$ZX$37, MATCH(BC$2,'rank provinsi to commodity'!$B$3:$B$37,0),MATCH($B284,'rank provinsi to commodity'!$B$3:$ZX$3,0))</f>
        <v>7</v>
      </c>
      <c r="BD284" s="129">
        <f>INDEX('rank provinsi to commodity'!$B$3:$ZX$37, MATCH(BD$2,'rank provinsi to commodity'!$B$3:$B$37,0),MATCH($B284,'rank provinsi to commodity'!$B$3:$ZX$3,0))</f>
        <v>7</v>
      </c>
      <c r="BE284" s="129">
        <f>INDEX('rank provinsi to commodity'!$B$3:$ZX$37, MATCH(BE$2,'rank provinsi to commodity'!$B$3:$B$37,0),MATCH($B284,'rank provinsi to commodity'!$B$3:$ZX$3,0))</f>
        <v>7</v>
      </c>
      <c r="BF284" s="129">
        <f>INDEX('rank provinsi to commodity'!$B$3:$ZX$37, MATCH(BF$2,'rank provinsi to commodity'!$B$3:$B$37,0),MATCH($B284,'rank provinsi to commodity'!$B$3:$ZX$3,0))</f>
        <v>3</v>
      </c>
      <c r="BG284" s="129">
        <f>INDEX('rank provinsi to commodity'!$B$3:$ZX$37, MATCH(BG$2,'rank provinsi to commodity'!$B$3:$B$37,0),MATCH($B284,'rank provinsi to commodity'!$B$3:$ZX$3,0))</f>
        <v>7</v>
      </c>
      <c r="BH284" s="129">
        <f>INDEX('rank provinsi to commodity'!$B$3:$ZX$37, MATCH(BH$2,'rank provinsi to commodity'!$B$3:$B$37,0),MATCH($B284,'rank provinsi to commodity'!$B$3:$ZX$3,0))</f>
        <v>4</v>
      </c>
      <c r="BI284" s="129">
        <f>INDEX('rank provinsi to commodity'!$B$3:$ZX$37, MATCH(BI$2,'rank provinsi to commodity'!$B$3:$B$37,0),MATCH($B284,'rank provinsi to commodity'!$B$3:$ZX$3,0))</f>
        <v>7</v>
      </c>
      <c r="BJ284" s="129">
        <f>INDEX('rank provinsi to commodity'!$B$3:$ZX$37, MATCH(BJ$2,'rank provinsi to commodity'!$B$3:$B$37,0),MATCH($B284,'rank provinsi to commodity'!$B$3:$ZX$3,0))</f>
        <v>7</v>
      </c>
      <c r="BK284" s="129">
        <f>INDEX('rank provinsi to commodity'!$B$3:$ZX$37, MATCH(BK$2,'rank provinsi to commodity'!$B$3:$B$37,0),MATCH($B284,'rank provinsi to commodity'!$B$3:$ZX$3,0))</f>
        <v>7</v>
      </c>
      <c r="BL284" s="129">
        <f>INDEX('rank provinsi to commodity'!$B$3:$ZX$37, MATCH(BL$2,'rank provinsi to commodity'!$B$3:$B$37,0),MATCH($B284,'rank provinsi to commodity'!$B$3:$ZX$3,0))</f>
        <v>7</v>
      </c>
      <c r="BM284" s="129">
        <f>INDEX('rank provinsi to commodity'!$B$3:$ZX$37, MATCH(BM$2,'rank provinsi to commodity'!$B$3:$B$37,0),MATCH($B284,'rank provinsi to commodity'!$B$3:$ZX$3,0))</f>
        <v>7</v>
      </c>
      <c r="BN284" s="129">
        <f>INDEX('rank provinsi to commodity'!$B$3:$ZX$37, MATCH(BN$2,'rank provinsi to commodity'!$B$3:$B$37,0),MATCH($B284,'rank provinsi to commodity'!$B$3:$ZX$3,0))</f>
        <v>7</v>
      </c>
      <c r="BO284" s="129">
        <f>INDEX('rank provinsi to commodity'!$B$3:$ZX$37, MATCH(BO$2,'rank provinsi to commodity'!$B$3:$B$37,0),MATCH($B284,'rank provinsi to commodity'!$B$3:$ZX$3,0))</f>
        <v>7</v>
      </c>
      <c r="BP284" s="129">
        <f>INDEX('rank provinsi to commodity'!$B$3:$ZX$37, MATCH(BP$2,'rank provinsi to commodity'!$B$3:$B$37,0),MATCH($B284,'rank provinsi to commodity'!$B$3:$ZX$3,0))</f>
        <v>7</v>
      </c>
      <c r="BQ284" s="129">
        <f>INDEX('rank provinsi to commodity'!$B$3:$ZX$37, MATCH(BQ$2,'rank provinsi to commodity'!$B$3:$B$37,0),MATCH($B284,'rank provinsi to commodity'!$B$3:$ZX$3,0))</f>
        <v>7</v>
      </c>
      <c r="BR284" s="129">
        <f>INDEX('rank provinsi to commodity'!$B$3:$ZX$37, MATCH(BR$2,'rank provinsi to commodity'!$B$3:$B$37,0),MATCH($B284,'rank provinsi to commodity'!$B$3:$ZX$3,0))</f>
        <v>7</v>
      </c>
      <c r="BS284" s="174">
        <f>INDEX('rank provinsi to commodity'!$B$3:$ZX$37, MATCH(BS$2,'rank provinsi to commodity'!$B$3:$B$37,0),MATCH($B284,'rank provinsi to commodity'!$B$3:$ZX$3,0))</f>
        <v>7</v>
      </c>
      <c r="BT284" s="181"/>
      <c r="BU284" s="185" t="str">
        <f t="shared" si="73"/>
        <v>Perikanan Tangkap PUD (Perairan Umum Daratan, Ton)</v>
      </c>
      <c r="BV284" s="150" t="s">
        <v>1047</v>
      </c>
      <c r="BW284" s="129">
        <f>INDEX('raw-all-komoditas'!$B$3:$ZY$37, MATCH('Komoditas besar Nasional'!BW$2,'raw-all-komoditas'!$B$3:$B$37,0), MATCH('Komoditas besar Nasional'!$BV284,'raw-all-komoditas'!$B$3:$ZY$3,0))</f>
        <v>0</v>
      </c>
      <c r="BX284" s="129">
        <f>INDEX('raw-all-komoditas'!$B$3:$ZY$37, MATCH('Komoditas besar Nasional'!BX$2,'raw-all-komoditas'!$B$3:$B$37,0), MATCH('Komoditas besar Nasional'!$BV284,'raw-all-komoditas'!$B$3:$ZY$3,0))</f>
        <v>78</v>
      </c>
      <c r="BY284" s="129">
        <f>INDEX('raw-all-komoditas'!$B$3:$ZY$37, MATCH('Komoditas besar Nasional'!BY$2,'raw-all-komoditas'!$B$3:$B$37,0), MATCH('Komoditas besar Nasional'!$BV284,'raw-all-komoditas'!$B$3:$ZY$3,0))</f>
        <v>8</v>
      </c>
      <c r="BZ284" s="129">
        <f>INDEX('raw-all-komoditas'!$B$3:$ZY$37, MATCH('Komoditas besar Nasional'!BZ$2,'raw-all-komoditas'!$B$3:$B$37,0), MATCH('Komoditas besar Nasional'!$BV284,'raw-all-komoditas'!$B$3:$ZY$3,0))</f>
        <v>0</v>
      </c>
      <c r="CA284" s="129">
        <f>INDEX('raw-all-komoditas'!$B$3:$ZY$37, MATCH('Komoditas besar Nasional'!CA$2,'raw-all-komoditas'!$B$3:$B$37,0), MATCH('Komoditas besar Nasional'!$BV284,'raw-all-komoditas'!$B$3:$ZY$3,0))</f>
        <v>0</v>
      </c>
      <c r="CB284" s="129">
        <f>INDEX('raw-all-komoditas'!$B$3:$ZY$37, MATCH('Komoditas besar Nasional'!CB$2,'raw-all-komoditas'!$B$3:$B$37,0), MATCH('Komoditas besar Nasional'!$BV284,'raw-all-komoditas'!$B$3:$ZY$3,0))</f>
        <v>94</v>
      </c>
      <c r="CC284" s="129">
        <f>INDEX('raw-all-komoditas'!$B$3:$ZY$37, MATCH('Komoditas besar Nasional'!CC$2,'raw-all-komoditas'!$B$3:$B$37,0), MATCH('Komoditas besar Nasional'!$BV284,'raw-all-komoditas'!$B$3:$ZY$3,0))</f>
        <v>0</v>
      </c>
      <c r="CD284" s="129">
        <f>INDEX('raw-all-komoditas'!$B$3:$ZY$37, MATCH('Komoditas besar Nasional'!CD$2,'raw-all-komoditas'!$B$3:$B$37,0), MATCH('Komoditas besar Nasional'!$BV284,'raw-all-komoditas'!$B$3:$ZY$3,0))</f>
        <v>0</v>
      </c>
      <c r="CE284" s="129">
        <f>INDEX('raw-all-komoditas'!$B$3:$ZY$37, MATCH('Komoditas besar Nasional'!CE$2,'raw-all-komoditas'!$B$3:$B$37,0), MATCH('Komoditas besar Nasional'!$BV284,'raw-all-komoditas'!$B$3:$ZY$3,0))</f>
        <v>0</v>
      </c>
      <c r="CF284" s="129">
        <f>INDEX('raw-all-komoditas'!$B$3:$ZY$37, MATCH('Komoditas besar Nasional'!CF$2,'raw-all-komoditas'!$B$3:$B$37,0), MATCH('Komoditas besar Nasional'!$BV284,'raw-all-komoditas'!$B$3:$ZY$3,0))</f>
        <v>0</v>
      </c>
      <c r="CG284" s="129">
        <f>INDEX('raw-all-komoditas'!$B$3:$ZY$37, MATCH('Komoditas besar Nasional'!CG$2,'raw-all-komoditas'!$B$3:$B$37,0), MATCH('Komoditas besar Nasional'!$BV284,'raw-all-komoditas'!$B$3:$ZY$3,0))</f>
        <v>0</v>
      </c>
      <c r="CH284" s="129">
        <f>INDEX('raw-all-komoditas'!$B$3:$ZY$37, MATCH('Komoditas besar Nasional'!CH$2,'raw-all-komoditas'!$B$3:$B$37,0), MATCH('Komoditas besar Nasional'!$BV284,'raw-all-komoditas'!$B$3:$ZY$3,0))</f>
        <v>0</v>
      </c>
      <c r="CI284" s="129">
        <f>INDEX('raw-all-komoditas'!$B$3:$ZY$37, MATCH('Komoditas besar Nasional'!CI$2,'raw-all-komoditas'!$B$3:$B$37,0), MATCH('Komoditas besar Nasional'!$BV284,'raw-all-komoditas'!$B$3:$ZY$3,0))</f>
        <v>0</v>
      </c>
      <c r="CJ284" s="129">
        <f>INDEX('raw-all-komoditas'!$B$3:$ZY$37, MATCH('Komoditas besar Nasional'!CJ$2,'raw-all-komoditas'!$B$3:$B$37,0), MATCH('Komoditas besar Nasional'!$BV284,'raw-all-komoditas'!$B$3:$ZY$3,0))</f>
        <v>0</v>
      </c>
      <c r="CK284" s="129">
        <f>INDEX('raw-all-komoditas'!$B$3:$ZY$37, MATCH('Komoditas besar Nasional'!CK$2,'raw-all-komoditas'!$B$3:$B$37,0), MATCH('Komoditas besar Nasional'!$BV284,'raw-all-komoditas'!$B$3:$ZY$3,0))</f>
        <v>0</v>
      </c>
      <c r="CL284" s="129">
        <f>INDEX('raw-all-komoditas'!$B$3:$ZY$37, MATCH('Komoditas besar Nasional'!CL$2,'raw-all-komoditas'!$B$3:$B$37,0), MATCH('Komoditas besar Nasional'!$BV284,'raw-all-komoditas'!$B$3:$ZY$3,0))</f>
        <v>0</v>
      </c>
      <c r="CM284" s="129">
        <f>INDEX('raw-all-komoditas'!$B$3:$ZY$37, MATCH('Komoditas besar Nasional'!CM$2,'raw-all-komoditas'!$B$3:$B$37,0), MATCH('Komoditas besar Nasional'!$BV284,'raw-all-komoditas'!$B$3:$ZY$3,0))</f>
        <v>6</v>
      </c>
      <c r="CN284" s="129">
        <f>INDEX('raw-all-komoditas'!$B$3:$ZY$37, MATCH('Komoditas besar Nasional'!CN$2,'raw-all-komoditas'!$B$3:$B$37,0), MATCH('Komoditas besar Nasional'!$BV284,'raw-all-komoditas'!$B$3:$ZY$3,0))</f>
        <v>0</v>
      </c>
      <c r="CO284" s="129">
        <f>INDEX('raw-all-komoditas'!$B$3:$ZY$37, MATCH('Komoditas besar Nasional'!CO$2,'raw-all-komoditas'!$B$3:$B$37,0), MATCH('Komoditas besar Nasional'!$BV284,'raw-all-komoditas'!$B$3:$ZY$3,0))</f>
        <v>0</v>
      </c>
      <c r="CP284" s="129">
        <f>INDEX('raw-all-komoditas'!$B$3:$ZY$37, MATCH('Komoditas besar Nasional'!CP$2,'raw-all-komoditas'!$B$3:$B$37,0), MATCH('Komoditas besar Nasional'!$BV284,'raw-all-komoditas'!$B$3:$ZY$3,0))</f>
        <v>0</v>
      </c>
      <c r="CQ284" s="129">
        <f>INDEX('raw-all-komoditas'!$B$3:$ZY$37, MATCH('Komoditas besar Nasional'!CQ$2,'raw-all-komoditas'!$B$3:$B$37,0), MATCH('Komoditas besar Nasional'!$BV284,'raw-all-komoditas'!$B$3:$ZY$3,0))</f>
        <v>30</v>
      </c>
      <c r="CR284" s="129">
        <f>INDEX('raw-all-komoditas'!$B$3:$ZY$37, MATCH('Komoditas besar Nasional'!CR$2,'raw-all-komoditas'!$B$3:$B$37,0), MATCH('Komoditas besar Nasional'!$BV284,'raw-all-komoditas'!$B$3:$ZY$3,0))</f>
        <v>0</v>
      </c>
      <c r="CS284" s="129">
        <f>INDEX('raw-all-komoditas'!$B$3:$ZY$37, MATCH('Komoditas besar Nasional'!CS$2,'raw-all-komoditas'!$B$3:$B$37,0), MATCH('Komoditas besar Nasional'!$BV284,'raw-all-komoditas'!$B$3:$ZY$3,0))</f>
        <v>28</v>
      </c>
      <c r="CT284" s="129">
        <f>INDEX('raw-all-komoditas'!$B$3:$ZY$37, MATCH('Komoditas besar Nasional'!CT$2,'raw-all-komoditas'!$B$3:$B$37,0), MATCH('Komoditas besar Nasional'!$BV284,'raw-all-komoditas'!$B$3:$ZY$3,0))</f>
        <v>0</v>
      </c>
      <c r="CU284" s="129">
        <f>INDEX('raw-all-komoditas'!$B$3:$ZY$37, MATCH('Komoditas besar Nasional'!CU$2,'raw-all-komoditas'!$B$3:$B$37,0), MATCH('Komoditas besar Nasional'!$BV284,'raw-all-komoditas'!$B$3:$ZY$3,0))</f>
        <v>0</v>
      </c>
      <c r="CV284" s="129">
        <f>INDEX('raw-all-komoditas'!$B$3:$ZY$37, MATCH('Komoditas besar Nasional'!CV$2,'raw-all-komoditas'!$B$3:$B$37,0), MATCH('Komoditas besar Nasional'!$BV284,'raw-all-komoditas'!$B$3:$ZY$3,0))</f>
        <v>0</v>
      </c>
      <c r="CW284" s="129">
        <f>INDEX('raw-all-komoditas'!$B$3:$ZY$37, MATCH('Komoditas besar Nasional'!CW$2,'raw-all-komoditas'!$B$3:$B$37,0), MATCH('Komoditas besar Nasional'!$BV284,'raw-all-komoditas'!$B$3:$ZY$3,0))</f>
        <v>0</v>
      </c>
      <c r="CX284" s="129">
        <f>INDEX('raw-all-komoditas'!$B$3:$ZY$37, MATCH('Komoditas besar Nasional'!CX$2,'raw-all-komoditas'!$B$3:$B$37,0), MATCH('Komoditas besar Nasional'!$BV284,'raw-all-komoditas'!$B$3:$ZY$3,0))</f>
        <v>0</v>
      </c>
      <c r="CY284" s="129">
        <f>INDEX('raw-all-komoditas'!$B$3:$ZY$37, MATCH('Komoditas besar Nasional'!CY$2,'raw-all-komoditas'!$B$3:$B$37,0), MATCH('Komoditas besar Nasional'!$BV284,'raw-all-komoditas'!$B$3:$ZY$3,0))</f>
        <v>0</v>
      </c>
      <c r="CZ284" s="129">
        <f>INDEX('raw-all-komoditas'!$B$3:$ZY$37, MATCH('Komoditas besar Nasional'!CZ$2,'raw-all-komoditas'!$B$3:$B$37,0), MATCH('Komoditas besar Nasional'!$BV284,'raw-all-komoditas'!$B$3:$ZY$3,0))</f>
        <v>0</v>
      </c>
      <c r="DA284" s="129">
        <f>INDEX('raw-all-komoditas'!$B$3:$ZY$37, MATCH('Komoditas besar Nasional'!DA$2,'raw-all-komoditas'!$B$3:$B$37,0), MATCH('Komoditas besar Nasional'!$BV284,'raw-all-komoditas'!$B$3:$ZY$3,0))</f>
        <v>0</v>
      </c>
      <c r="DB284" s="129">
        <f>INDEX('raw-all-komoditas'!$B$3:$ZY$37, MATCH('Komoditas besar Nasional'!DB$2,'raw-all-komoditas'!$B$3:$B$37,0), MATCH('Komoditas besar Nasional'!$BV284,'raw-all-komoditas'!$B$3:$ZY$3,0))</f>
        <v>0</v>
      </c>
      <c r="DC284" s="129">
        <f>INDEX('raw-all-komoditas'!$B$3:$ZY$37, MATCH('Komoditas besar Nasional'!DC$2,'raw-all-komoditas'!$B$3:$B$37,0), MATCH('Komoditas besar Nasional'!$BV284,'raw-all-komoditas'!$B$3:$ZY$3,0))</f>
        <v>0</v>
      </c>
      <c r="DD284" s="129">
        <f>INDEX('raw-all-komoditas'!$B$3:$ZY$37, MATCH('Komoditas besar Nasional'!DD$2,'raw-all-komoditas'!$B$3:$B$37,0), MATCH('Komoditas besar Nasional'!$BV284,'raw-all-komoditas'!$B$3:$ZY$3,0))</f>
        <v>0</v>
      </c>
      <c r="DF284" s="159" t="str">
        <f t="shared" si="38"/>
        <v>Kurang dari 250M</v>
      </c>
      <c r="DG284" s="159" t="str">
        <f t="shared" si="39"/>
        <v>Kurang dari 250M</v>
      </c>
      <c r="DH284" s="159" t="str">
        <f t="shared" si="40"/>
        <v>Kurang dari 250M</v>
      </c>
      <c r="DI284" s="159" t="str">
        <f t="shared" si="41"/>
        <v>Kurang dari 250M</v>
      </c>
      <c r="DJ284" s="159" t="str">
        <f t="shared" si="42"/>
        <v>Kurang dari 250M</v>
      </c>
      <c r="DK284" s="159" t="str">
        <f t="shared" si="43"/>
        <v>Kurang dari 250M</v>
      </c>
      <c r="DL284" s="159" t="str">
        <f t="shared" si="44"/>
        <v>Kurang dari 250M</v>
      </c>
      <c r="DM284" s="159" t="str">
        <f t="shared" si="45"/>
        <v>Kurang dari 250M</v>
      </c>
      <c r="DN284" s="159" t="str">
        <f t="shared" si="46"/>
        <v>Kurang dari 250M</v>
      </c>
      <c r="DO284" s="159" t="str">
        <f t="shared" si="47"/>
        <v>Kurang dari 250M</v>
      </c>
      <c r="DP284" s="159" t="str">
        <f t="shared" si="48"/>
        <v>Kurang dari 250M</v>
      </c>
      <c r="DQ284" s="159" t="str">
        <f t="shared" si="49"/>
        <v>Kurang dari 250M</v>
      </c>
      <c r="DR284" s="159" t="str">
        <f t="shared" si="50"/>
        <v>Kurang dari 250M</v>
      </c>
      <c r="DS284" s="159" t="str">
        <f t="shared" si="51"/>
        <v>Kurang dari 250M</v>
      </c>
      <c r="DT284" s="159" t="str">
        <f t="shared" si="52"/>
        <v>Kurang dari 250M</v>
      </c>
      <c r="DU284" s="159" t="str">
        <f t="shared" si="53"/>
        <v>Kurang dari 250M</v>
      </c>
      <c r="DV284" s="159" t="str">
        <f t="shared" si="54"/>
        <v>Kurang dari 250M</v>
      </c>
      <c r="DW284" s="159" t="str">
        <f t="shared" si="55"/>
        <v>Kurang dari 250M</v>
      </c>
      <c r="DX284" s="159" t="str">
        <f t="shared" si="56"/>
        <v>Kurang dari 250M</v>
      </c>
      <c r="DY284" s="159" t="str">
        <f t="shared" si="57"/>
        <v>Kurang dari 250M</v>
      </c>
      <c r="DZ284" s="159" t="str">
        <f t="shared" si="58"/>
        <v>Kurang dari 250M</v>
      </c>
      <c r="EA284" s="159" t="str">
        <f t="shared" si="59"/>
        <v>Kurang dari 250M</v>
      </c>
      <c r="EB284" s="159" t="str">
        <f t="shared" si="60"/>
        <v>Kurang dari 250M</v>
      </c>
      <c r="EC284" s="159" t="str">
        <f t="shared" si="61"/>
        <v>Kurang dari 250M</v>
      </c>
      <c r="ED284" s="159" t="str">
        <f t="shared" si="62"/>
        <v>Kurang dari 250M</v>
      </c>
      <c r="EE284" s="159" t="str">
        <f t="shared" si="63"/>
        <v>Kurang dari 250M</v>
      </c>
      <c r="EF284" s="159" t="str">
        <f t="shared" si="64"/>
        <v>Kurang dari 250M</v>
      </c>
      <c r="EG284" s="159" t="str">
        <f t="shared" si="65"/>
        <v>Kurang dari 250M</v>
      </c>
      <c r="EH284" s="159" t="str">
        <f t="shared" si="66"/>
        <v>Kurang dari 250M</v>
      </c>
      <c r="EI284" s="159" t="str">
        <f t="shared" si="67"/>
        <v>Kurang dari 250M</v>
      </c>
      <c r="EJ284" s="159" t="str">
        <f t="shared" si="68"/>
        <v>Kurang dari 250M</v>
      </c>
      <c r="EK284" s="159" t="str">
        <f t="shared" si="69"/>
        <v>Kurang dari 250M</v>
      </c>
      <c r="EL284" s="159" t="str">
        <f t="shared" si="70"/>
        <v>Kurang dari 250M</v>
      </c>
      <c r="EM284" s="159" t="str">
        <f t="shared" si="71"/>
        <v>Kurang dari 250M</v>
      </c>
    </row>
    <row r="285" spans="1:143" ht="28.8" x14ac:dyDescent="0.3">
      <c r="A285" s="113" t="s">
        <v>912</v>
      </c>
      <c r="B285" s="114" t="s">
        <v>1308</v>
      </c>
      <c r="C285" s="129">
        <f>INDEX('raw-all-komoditas'!$B$3:$ZY$37, MATCH('Komoditas besar Nasional'!C$2,'raw-all-komoditas'!$B$3:$B$37,0), MATCH('Komoditas besar Nasional'!$B285,'raw-all-komoditas'!$B$3:$ZY$3,0))</f>
        <v>0</v>
      </c>
      <c r="D285" s="129">
        <f>INDEX('raw-all-komoditas'!$B$3:$ZY$37, MATCH('Komoditas besar Nasional'!D$2,'raw-all-komoditas'!$B$3:$B$37,0), MATCH('Komoditas besar Nasional'!$B285,'raw-all-komoditas'!$B$3:$ZY$3,0))</f>
        <v>0.19658</v>
      </c>
      <c r="E285" s="129">
        <f>INDEX('raw-all-komoditas'!$B$3:$ZY$37, MATCH('Komoditas besar Nasional'!E$2,'raw-all-komoditas'!$B$3:$B$37,0), MATCH('Komoditas besar Nasional'!$B285,'raw-all-komoditas'!$B$3:$ZY$3,0))</f>
        <v>0.90546000000000004</v>
      </c>
      <c r="F285" s="129">
        <f>INDEX('raw-all-komoditas'!$B$3:$ZY$37, MATCH('Komoditas besar Nasional'!F$2,'raw-all-komoditas'!$B$3:$B$37,0), MATCH('Komoditas besar Nasional'!$B285,'raw-all-komoditas'!$B$3:$ZY$3,0))</f>
        <v>9.890155</v>
      </c>
      <c r="G285" s="129">
        <f>INDEX('raw-all-komoditas'!$B$3:$ZY$37, MATCH('Komoditas besar Nasional'!G$2,'raw-all-komoditas'!$B$3:$B$37,0), MATCH('Komoditas besar Nasional'!$B285,'raw-all-komoditas'!$B$3:$ZY$3,0))</f>
        <v>1.535229</v>
      </c>
      <c r="H285" s="129">
        <f>INDEX('raw-all-komoditas'!$B$3:$ZY$37, MATCH('Komoditas besar Nasional'!H$2,'raw-all-komoditas'!$B$3:$B$37,0), MATCH('Komoditas besar Nasional'!$B285,'raw-all-komoditas'!$B$3:$ZY$3,0))</f>
        <v>51.126745</v>
      </c>
      <c r="I285" s="129">
        <f>INDEX('raw-all-komoditas'!$B$3:$ZY$37, MATCH('Komoditas besar Nasional'!I$2,'raw-all-komoditas'!$B$3:$B$37,0), MATCH('Komoditas besar Nasional'!$B285,'raw-all-komoditas'!$B$3:$ZY$3,0))</f>
        <v>0</v>
      </c>
      <c r="J285" s="129">
        <f>INDEX('raw-all-komoditas'!$B$3:$ZY$37, MATCH('Komoditas besar Nasional'!J$2,'raw-all-komoditas'!$B$3:$B$37,0), MATCH('Komoditas besar Nasional'!$B285,'raw-all-komoditas'!$B$3:$ZY$3,0))</f>
        <v>3.4093800000000001</v>
      </c>
      <c r="K285" s="129">
        <f>INDEX('raw-all-komoditas'!$B$3:$ZY$37, MATCH('Komoditas besar Nasional'!K$2,'raw-all-komoditas'!$B$3:$B$37,0), MATCH('Komoditas besar Nasional'!$B285,'raw-all-komoditas'!$B$3:$ZY$3,0))</f>
        <v>0.16728999999999999</v>
      </c>
      <c r="L285" s="129">
        <f>INDEX('raw-all-komoditas'!$B$3:$ZY$37, MATCH('Komoditas besar Nasional'!L$2,'raw-all-komoditas'!$B$3:$B$37,0), MATCH('Komoditas besar Nasional'!$B285,'raw-all-komoditas'!$B$3:$ZY$3,0))</f>
        <v>0</v>
      </c>
      <c r="M285" s="129">
        <f>INDEX('raw-all-komoditas'!$B$3:$ZY$37, MATCH('Komoditas besar Nasional'!M$2,'raw-all-komoditas'!$B$3:$B$37,0), MATCH('Komoditas besar Nasional'!$B285,'raw-all-komoditas'!$B$3:$ZY$3,0))</f>
        <v>0</v>
      </c>
      <c r="N285" s="129">
        <f>INDEX('raw-all-komoditas'!$B$3:$ZY$37, MATCH('Komoditas besar Nasional'!N$2,'raw-all-komoditas'!$B$3:$B$37,0), MATCH('Komoditas besar Nasional'!$B285,'raw-all-komoditas'!$B$3:$ZY$3,0))</f>
        <v>0.51224000000000003</v>
      </c>
      <c r="O285" s="129">
        <f>INDEX('raw-all-komoditas'!$B$3:$ZY$37, MATCH('Komoditas besar Nasional'!O$2,'raw-all-komoditas'!$B$3:$B$37,0), MATCH('Komoditas besar Nasional'!$B285,'raw-all-komoditas'!$B$3:$ZY$3,0))</f>
        <v>9.0574100000000008</v>
      </c>
      <c r="P285" s="129">
        <f>INDEX('raw-all-komoditas'!$B$3:$ZY$37, MATCH('Komoditas besar Nasional'!P$2,'raw-all-komoditas'!$B$3:$B$37,0), MATCH('Komoditas besar Nasional'!$B285,'raw-all-komoditas'!$B$3:$ZY$3,0))</f>
        <v>0</v>
      </c>
      <c r="Q285" s="129">
        <f>INDEX('raw-all-komoditas'!$B$3:$ZY$37, MATCH('Komoditas besar Nasional'!Q$2,'raw-all-komoditas'!$B$3:$B$37,0), MATCH('Komoditas besar Nasional'!$B285,'raw-all-komoditas'!$B$3:$ZY$3,0))</f>
        <v>1.7837989999999999</v>
      </c>
      <c r="R285" s="129">
        <f>INDEX('raw-all-komoditas'!$B$3:$ZY$37, MATCH('Komoditas besar Nasional'!R$2,'raw-all-komoditas'!$B$3:$B$37,0), MATCH('Komoditas besar Nasional'!$B285,'raw-all-komoditas'!$B$3:$ZY$3,0))</f>
        <v>1.635E-2</v>
      </c>
      <c r="S285" s="129">
        <f>INDEX('raw-all-komoditas'!$B$3:$ZY$37, MATCH('Komoditas besar Nasional'!S$2,'raw-all-komoditas'!$B$3:$B$37,0), MATCH('Komoditas besar Nasional'!$B285,'raw-all-komoditas'!$B$3:$ZY$3,0))</f>
        <v>0</v>
      </c>
      <c r="T285" s="129">
        <f>INDEX('raw-all-komoditas'!$B$3:$ZY$37, MATCH('Komoditas besar Nasional'!T$2,'raw-all-komoditas'!$B$3:$B$37,0), MATCH('Komoditas besar Nasional'!$B285,'raw-all-komoditas'!$B$3:$ZY$3,0))</f>
        <v>0</v>
      </c>
      <c r="U285" s="129">
        <f>INDEX('raw-all-komoditas'!$B$3:$ZY$37, MATCH('Komoditas besar Nasional'!U$2,'raw-all-komoditas'!$B$3:$B$37,0), MATCH('Komoditas besar Nasional'!$B285,'raw-all-komoditas'!$B$3:$ZY$3,0))</f>
        <v>0</v>
      </c>
      <c r="V285" s="129">
        <f>INDEX('raw-all-komoditas'!$B$3:$ZY$37, MATCH('Komoditas besar Nasional'!V$2,'raw-all-komoditas'!$B$3:$B$37,0), MATCH('Komoditas besar Nasional'!$B285,'raw-all-komoditas'!$B$3:$ZY$3,0))</f>
        <v>2.4710890000000001</v>
      </c>
      <c r="W285" s="129">
        <f>INDEX('raw-all-komoditas'!$B$3:$ZY$37, MATCH('Komoditas besar Nasional'!W$2,'raw-all-komoditas'!$B$3:$B$37,0), MATCH('Komoditas besar Nasional'!$B285,'raw-all-komoditas'!$B$3:$ZY$3,0))</f>
        <v>12.72874</v>
      </c>
      <c r="X285" s="129">
        <f>INDEX('raw-all-komoditas'!$B$3:$ZY$37, MATCH('Komoditas besar Nasional'!X$2,'raw-all-komoditas'!$B$3:$B$37,0), MATCH('Komoditas besar Nasional'!$B285,'raw-all-komoditas'!$B$3:$ZY$3,0))</f>
        <v>1.2056800000000001</v>
      </c>
      <c r="Y285" s="129">
        <f>INDEX('raw-all-komoditas'!$B$3:$ZY$37, MATCH('Komoditas besar Nasional'!Y$2,'raw-all-komoditas'!$B$3:$B$37,0), MATCH('Komoditas besar Nasional'!$B285,'raw-all-komoditas'!$B$3:$ZY$3,0))</f>
        <v>2.7202899999999999</v>
      </c>
      <c r="Z285" s="129">
        <f>INDEX('raw-all-komoditas'!$B$3:$ZY$37, MATCH('Komoditas besar Nasional'!Z$2,'raw-all-komoditas'!$B$3:$B$37,0), MATCH('Komoditas besar Nasional'!$B285,'raw-all-komoditas'!$B$3:$ZY$3,0))</f>
        <v>0</v>
      </c>
      <c r="AA285" s="129">
        <f>INDEX('raw-all-komoditas'!$B$3:$ZY$37, MATCH('Komoditas besar Nasional'!AA$2,'raw-all-komoditas'!$B$3:$B$37,0), MATCH('Komoditas besar Nasional'!$B285,'raw-all-komoditas'!$B$3:$ZY$3,0))</f>
        <v>7.6752000000000002</v>
      </c>
      <c r="AB285" s="129">
        <f>INDEX('raw-all-komoditas'!$B$3:$ZY$37, MATCH('Komoditas besar Nasional'!AB$2,'raw-all-komoditas'!$B$3:$B$37,0), MATCH('Komoditas besar Nasional'!$B285,'raw-all-komoditas'!$B$3:$ZY$3,0))</f>
        <v>2.32E-3</v>
      </c>
      <c r="AC285" s="129">
        <f>INDEX('raw-all-komoditas'!$B$3:$ZY$37, MATCH('Komoditas besar Nasional'!AC$2,'raw-all-komoditas'!$B$3:$B$37,0), MATCH('Komoditas besar Nasional'!$B285,'raw-all-komoditas'!$B$3:$ZY$3,0))</f>
        <v>45.316000000000003</v>
      </c>
      <c r="AD285" s="129">
        <f>INDEX('raw-all-komoditas'!$B$3:$ZY$37, MATCH('Komoditas besar Nasional'!AD$2,'raw-all-komoditas'!$B$3:$B$37,0), MATCH('Komoditas besar Nasional'!$B285,'raw-all-komoditas'!$B$3:$ZY$3,0))</f>
        <v>0</v>
      </c>
      <c r="AE285" s="129">
        <f>INDEX('raw-all-komoditas'!$B$3:$ZY$37, MATCH('Komoditas besar Nasional'!AE$2,'raw-all-komoditas'!$B$3:$B$37,0), MATCH('Komoditas besar Nasional'!$B285,'raw-all-komoditas'!$B$3:$ZY$3,0))</f>
        <v>9.8363999999999994</v>
      </c>
      <c r="AF285" s="129">
        <f>INDEX('raw-all-komoditas'!$B$3:$ZY$37, MATCH('Komoditas besar Nasional'!AF$2,'raw-all-komoditas'!$B$3:$B$37,0), MATCH('Komoditas besar Nasional'!$B285,'raw-all-komoditas'!$B$3:$ZY$3,0))</f>
        <v>0</v>
      </c>
      <c r="AG285" s="129">
        <f>INDEX('raw-all-komoditas'!$B$3:$ZY$37, MATCH('Komoditas besar Nasional'!AG$2,'raw-all-komoditas'!$B$3:$B$37,0), MATCH('Komoditas besar Nasional'!$B285,'raw-all-komoditas'!$B$3:$ZY$3,0))</f>
        <v>0</v>
      </c>
      <c r="AH285" s="129">
        <f>INDEX('raw-all-komoditas'!$B$3:$ZY$37, MATCH('Komoditas besar Nasional'!AH$2,'raw-all-komoditas'!$B$3:$B$37,0), MATCH('Komoditas besar Nasional'!$B285,'raw-all-komoditas'!$B$3:$ZY$3,0))</f>
        <v>0</v>
      </c>
      <c r="AI285" s="129">
        <f>INDEX('raw-all-komoditas'!$B$3:$ZY$37, MATCH('Komoditas besar Nasional'!AI$2,'raw-all-komoditas'!$B$3:$B$37,0), MATCH('Komoditas besar Nasional'!$B285,'raw-all-komoditas'!$B$3:$ZY$3,0))</f>
        <v>0</v>
      </c>
      <c r="AJ285" s="129">
        <f>INDEX('raw-all-komoditas'!$B$3:$ZY$37, MATCH('Komoditas besar Nasional'!AJ$2,'raw-all-komoditas'!$B$3:$B$37,0), MATCH('Komoditas besar Nasional'!$B285,'raw-all-komoditas'!$B$3:$ZY$3,0))</f>
        <v>0</v>
      </c>
      <c r="AK285" s="181"/>
      <c r="AL285" s="129">
        <f>INDEX('rank provinsi to commodity'!$B$3:$ZX$37, MATCH(AL$2,'rank provinsi to commodity'!$B$3:$B$37,0),MATCH($B285,'rank provinsi to commodity'!$B$3:$ZX$3,0))</f>
        <v>20</v>
      </c>
      <c r="AM285" s="129">
        <f>INDEX('rank provinsi to commodity'!$B$3:$ZX$37, MATCH(AM$2,'rank provinsi to commodity'!$B$3:$B$37,0),MATCH($B285,'rank provinsi to commodity'!$B$3:$ZX$3,0))</f>
        <v>16</v>
      </c>
      <c r="AN285" s="129">
        <f>INDEX('rank provinsi to commodity'!$B$3:$ZX$37, MATCH(AN$2,'rank provinsi to commodity'!$B$3:$B$37,0),MATCH($B285,'rank provinsi to commodity'!$B$3:$ZX$3,0))</f>
        <v>14</v>
      </c>
      <c r="AO285" s="129">
        <f>INDEX('rank provinsi to commodity'!$B$3:$ZX$37, MATCH(AO$2,'rank provinsi to commodity'!$B$3:$B$37,0),MATCH($B285,'rank provinsi to commodity'!$B$3:$ZX$3,0))</f>
        <v>4</v>
      </c>
      <c r="AP285" s="129">
        <f>INDEX('rank provinsi to commodity'!$B$3:$ZX$37, MATCH(AP$2,'rank provinsi to commodity'!$B$3:$B$37,0),MATCH($B285,'rank provinsi to commodity'!$B$3:$ZX$3,0))</f>
        <v>12</v>
      </c>
      <c r="AQ285" s="129">
        <f>INDEX('rank provinsi to commodity'!$B$3:$ZX$37, MATCH(AQ$2,'rank provinsi to commodity'!$B$3:$B$37,0),MATCH($B285,'rank provinsi to commodity'!$B$3:$ZX$3,0))</f>
        <v>1</v>
      </c>
      <c r="AR285" s="129">
        <f>INDEX('rank provinsi to commodity'!$B$3:$ZX$37, MATCH(AR$2,'rank provinsi to commodity'!$B$3:$B$37,0),MATCH($B285,'rank provinsi to commodity'!$B$3:$ZX$3,0))</f>
        <v>20</v>
      </c>
      <c r="AS285" s="129">
        <f>INDEX('rank provinsi to commodity'!$B$3:$ZX$37, MATCH(AS$2,'rank provinsi to commodity'!$B$3:$B$37,0),MATCH($B285,'rank provinsi to commodity'!$B$3:$ZX$3,0))</f>
        <v>8</v>
      </c>
      <c r="AT285" s="129">
        <f>INDEX('rank provinsi to commodity'!$B$3:$ZX$37, MATCH(AT$2,'rank provinsi to commodity'!$B$3:$B$37,0),MATCH($B285,'rank provinsi to commodity'!$B$3:$ZX$3,0))</f>
        <v>17</v>
      </c>
      <c r="AU285" s="129">
        <f>INDEX('rank provinsi to commodity'!$B$3:$ZX$37, MATCH(AU$2,'rank provinsi to commodity'!$B$3:$B$37,0),MATCH($B285,'rank provinsi to commodity'!$B$3:$ZX$3,0))</f>
        <v>20</v>
      </c>
      <c r="AV285" s="129">
        <f>INDEX('rank provinsi to commodity'!$B$3:$ZX$37, MATCH(AV$2,'rank provinsi to commodity'!$B$3:$B$37,0),MATCH($B285,'rank provinsi to commodity'!$B$3:$ZX$3,0))</f>
        <v>20</v>
      </c>
      <c r="AW285" s="129">
        <f>INDEX('rank provinsi to commodity'!$B$3:$ZX$37, MATCH(AW$2,'rank provinsi to commodity'!$B$3:$B$37,0),MATCH($B285,'rank provinsi to commodity'!$B$3:$ZX$3,0))</f>
        <v>15</v>
      </c>
      <c r="AX285" s="129">
        <f>INDEX('rank provinsi to commodity'!$B$3:$ZX$37, MATCH(AX$2,'rank provinsi to commodity'!$B$3:$B$37,0),MATCH($B285,'rank provinsi to commodity'!$B$3:$ZX$3,0))</f>
        <v>6</v>
      </c>
      <c r="AY285" s="129">
        <f>INDEX('rank provinsi to commodity'!$B$3:$ZX$37, MATCH(AY$2,'rank provinsi to commodity'!$B$3:$B$37,0),MATCH($B285,'rank provinsi to commodity'!$B$3:$ZX$3,0))</f>
        <v>20</v>
      </c>
      <c r="AZ285" s="129">
        <f>INDEX('rank provinsi to commodity'!$B$3:$ZX$37, MATCH(AZ$2,'rank provinsi to commodity'!$B$3:$B$37,0),MATCH($B285,'rank provinsi to commodity'!$B$3:$ZX$3,0))</f>
        <v>11</v>
      </c>
      <c r="BA285" s="129">
        <f>INDEX('rank provinsi to commodity'!$B$3:$ZX$37, MATCH(BA$2,'rank provinsi to commodity'!$B$3:$B$37,0),MATCH($B285,'rank provinsi to commodity'!$B$3:$ZX$3,0))</f>
        <v>18</v>
      </c>
      <c r="BB285" s="129">
        <f>INDEX('rank provinsi to commodity'!$B$3:$ZX$37, MATCH(BB$2,'rank provinsi to commodity'!$B$3:$B$37,0),MATCH($B285,'rank provinsi to commodity'!$B$3:$ZX$3,0))</f>
        <v>20</v>
      </c>
      <c r="BC285" s="129">
        <f>INDEX('rank provinsi to commodity'!$B$3:$ZX$37, MATCH(BC$2,'rank provinsi to commodity'!$B$3:$B$37,0),MATCH($B285,'rank provinsi to commodity'!$B$3:$ZX$3,0))</f>
        <v>20</v>
      </c>
      <c r="BD285" s="129">
        <f>INDEX('rank provinsi to commodity'!$B$3:$ZX$37, MATCH(BD$2,'rank provinsi to commodity'!$B$3:$B$37,0),MATCH($B285,'rank provinsi to commodity'!$B$3:$ZX$3,0))</f>
        <v>20</v>
      </c>
      <c r="BE285" s="129">
        <f>INDEX('rank provinsi to commodity'!$B$3:$ZX$37, MATCH(BE$2,'rank provinsi to commodity'!$B$3:$B$37,0),MATCH($B285,'rank provinsi to commodity'!$B$3:$ZX$3,0))</f>
        <v>10</v>
      </c>
      <c r="BF285" s="129">
        <f>INDEX('rank provinsi to commodity'!$B$3:$ZX$37, MATCH(BF$2,'rank provinsi to commodity'!$B$3:$B$37,0),MATCH($B285,'rank provinsi to commodity'!$B$3:$ZX$3,0))</f>
        <v>3</v>
      </c>
      <c r="BG285" s="129">
        <f>INDEX('rank provinsi to commodity'!$B$3:$ZX$37, MATCH(BG$2,'rank provinsi to commodity'!$B$3:$B$37,0),MATCH($B285,'rank provinsi to commodity'!$B$3:$ZX$3,0))</f>
        <v>13</v>
      </c>
      <c r="BH285" s="129">
        <f>INDEX('rank provinsi to commodity'!$B$3:$ZX$37, MATCH(BH$2,'rank provinsi to commodity'!$B$3:$B$37,0),MATCH($B285,'rank provinsi to commodity'!$B$3:$ZX$3,0))</f>
        <v>9</v>
      </c>
      <c r="BI285" s="129">
        <f>INDEX('rank provinsi to commodity'!$B$3:$ZX$37, MATCH(BI$2,'rank provinsi to commodity'!$B$3:$B$37,0),MATCH($B285,'rank provinsi to commodity'!$B$3:$ZX$3,0))</f>
        <v>20</v>
      </c>
      <c r="BJ285" s="129">
        <f>INDEX('rank provinsi to commodity'!$B$3:$ZX$37, MATCH(BJ$2,'rank provinsi to commodity'!$B$3:$B$37,0),MATCH($B285,'rank provinsi to commodity'!$B$3:$ZX$3,0))</f>
        <v>7</v>
      </c>
      <c r="BK285" s="129">
        <f>INDEX('rank provinsi to commodity'!$B$3:$ZX$37, MATCH(BK$2,'rank provinsi to commodity'!$B$3:$B$37,0),MATCH($B285,'rank provinsi to commodity'!$B$3:$ZX$3,0))</f>
        <v>19</v>
      </c>
      <c r="BL285" s="129">
        <f>INDEX('rank provinsi to commodity'!$B$3:$ZX$37, MATCH(BL$2,'rank provinsi to commodity'!$B$3:$B$37,0),MATCH($B285,'rank provinsi to commodity'!$B$3:$ZX$3,0))</f>
        <v>2</v>
      </c>
      <c r="BM285" s="129">
        <f>INDEX('rank provinsi to commodity'!$B$3:$ZX$37, MATCH(BM$2,'rank provinsi to commodity'!$B$3:$B$37,0),MATCH($B285,'rank provinsi to commodity'!$B$3:$ZX$3,0))</f>
        <v>20</v>
      </c>
      <c r="BN285" s="129">
        <f>INDEX('rank provinsi to commodity'!$B$3:$ZX$37, MATCH(BN$2,'rank provinsi to commodity'!$B$3:$B$37,0),MATCH($B285,'rank provinsi to commodity'!$B$3:$ZX$3,0))</f>
        <v>5</v>
      </c>
      <c r="BO285" s="129">
        <f>INDEX('rank provinsi to commodity'!$B$3:$ZX$37, MATCH(BO$2,'rank provinsi to commodity'!$B$3:$B$37,0),MATCH($B285,'rank provinsi to commodity'!$B$3:$ZX$3,0))</f>
        <v>20</v>
      </c>
      <c r="BP285" s="129">
        <f>INDEX('rank provinsi to commodity'!$B$3:$ZX$37, MATCH(BP$2,'rank provinsi to commodity'!$B$3:$B$37,0),MATCH($B285,'rank provinsi to commodity'!$B$3:$ZX$3,0))</f>
        <v>20</v>
      </c>
      <c r="BQ285" s="129">
        <f>INDEX('rank provinsi to commodity'!$B$3:$ZX$37, MATCH(BQ$2,'rank provinsi to commodity'!$B$3:$B$37,0),MATCH($B285,'rank provinsi to commodity'!$B$3:$ZX$3,0))</f>
        <v>20</v>
      </c>
      <c r="BR285" s="129">
        <f>INDEX('rank provinsi to commodity'!$B$3:$ZX$37, MATCH(BR$2,'rank provinsi to commodity'!$B$3:$B$37,0),MATCH($B285,'rank provinsi to commodity'!$B$3:$ZX$3,0))</f>
        <v>20</v>
      </c>
      <c r="BS285" s="174">
        <f>INDEX('rank provinsi to commodity'!$B$3:$ZX$37, MATCH(BS$2,'rank provinsi to commodity'!$B$3:$B$37,0),MATCH($B285,'rank provinsi to commodity'!$B$3:$ZX$3,0))</f>
        <v>20</v>
      </c>
      <c r="BT285" s="181"/>
      <c r="BU285" s="185" t="str">
        <f t="shared" si="73"/>
        <v>Perikanan Tangkap PUD (Perairan Umum Daratan, Ton)</v>
      </c>
      <c r="BV285" s="150" t="s">
        <v>1048</v>
      </c>
      <c r="BW285" s="129">
        <f>INDEX('raw-all-komoditas'!$B$3:$ZY$37, MATCH('Komoditas besar Nasional'!BW$2,'raw-all-komoditas'!$B$3:$B$37,0), MATCH('Komoditas besar Nasional'!$BV285,'raw-all-komoditas'!$B$3:$ZY$3,0))</f>
        <v>0</v>
      </c>
      <c r="BX285" s="129">
        <f>INDEX('raw-all-komoditas'!$B$3:$ZY$37, MATCH('Komoditas besar Nasional'!BX$2,'raw-all-komoditas'!$B$3:$B$37,0), MATCH('Komoditas besar Nasional'!$BV285,'raw-all-komoditas'!$B$3:$ZY$3,0))</f>
        <v>4</v>
      </c>
      <c r="BY285" s="129">
        <f>INDEX('raw-all-komoditas'!$B$3:$ZY$37, MATCH('Komoditas besar Nasional'!BY$2,'raw-all-komoditas'!$B$3:$B$37,0), MATCH('Komoditas besar Nasional'!$BV285,'raw-all-komoditas'!$B$3:$ZY$3,0))</f>
        <v>47</v>
      </c>
      <c r="BZ285" s="129">
        <f>INDEX('raw-all-komoditas'!$B$3:$ZY$37, MATCH('Komoditas besar Nasional'!BZ$2,'raw-all-komoditas'!$B$3:$B$37,0), MATCH('Komoditas besar Nasional'!$BV285,'raw-all-komoditas'!$B$3:$ZY$3,0))</f>
        <v>266</v>
      </c>
      <c r="CA285" s="129">
        <f>INDEX('raw-all-komoditas'!$B$3:$ZY$37, MATCH('Komoditas besar Nasional'!CA$2,'raw-all-komoditas'!$B$3:$B$37,0), MATCH('Komoditas besar Nasional'!$BV285,'raw-all-komoditas'!$B$3:$ZY$3,0))</f>
        <v>30</v>
      </c>
      <c r="CB285" s="129">
        <f>INDEX('raw-all-komoditas'!$B$3:$ZY$37, MATCH('Komoditas besar Nasional'!CB$2,'raw-all-komoditas'!$B$3:$B$37,0), MATCH('Komoditas besar Nasional'!$BV285,'raw-all-komoditas'!$B$3:$ZY$3,0))</f>
        <v>951</v>
      </c>
      <c r="CC285" s="129">
        <f>INDEX('raw-all-komoditas'!$B$3:$ZY$37, MATCH('Komoditas besar Nasional'!CC$2,'raw-all-komoditas'!$B$3:$B$37,0), MATCH('Komoditas besar Nasional'!$BV285,'raw-all-komoditas'!$B$3:$ZY$3,0))</f>
        <v>0</v>
      </c>
      <c r="CD285" s="129">
        <f>INDEX('raw-all-komoditas'!$B$3:$ZY$37, MATCH('Komoditas besar Nasional'!CD$2,'raw-all-komoditas'!$B$3:$B$37,0), MATCH('Komoditas besar Nasional'!$BV285,'raw-all-komoditas'!$B$3:$ZY$3,0))</f>
        <v>141</v>
      </c>
      <c r="CE285" s="129">
        <f>INDEX('raw-all-komoditas'!$B$3:$ZY$37, MATCH('Komoditas besar Nasional'!CE$2,'raw-all-komoditas'!$B$3:$B$37,0), MATCH('Komoditas besar Nasional'!$BV285,'raw-all-komoditas'!$B$3:$ZY$3,0))</f>
        <v>2</v>
      </c>
      <c r="CF285" s="129">
        <f>INDEX('raw-all-komoditas'!$B$3:$ZY$37, MATCH('Komoditas besar Nasional'!CF$2,'raw-all-komoditas'!$B$3:$B$37,0), MATCH('Komoditas besar Nasional'!$BV285,'raw-all-komoditas'!$B$3:$ZY$3,0))</f>
        <v>0</v>
      </c>
      <c r="CG285" s="129">
        <f>INDEX('raw-all-komoditas'!$B$3:$ZY$37, MATCH('Komoditas besar Nasional'!CG$2,'raw-all-komoditas'!$B$3:$B$37,0), MATCH('Komoditas besar Nasional'!$BV285,'raw-all-komoditas'!$B$3:$ZY$3,0))</f>
        <v>0</v>
      </c>
      <c r="CH285" s="129">
        <f>INDEX('raw-all-komoditas'!$B$3:$ZY$37, MATCH('Komoditas besar Nasional'!CH$2,'raw-all-komoditas'!$B$3:$B$37,0), MATCH('Komoditas besar Nasional'!$BV285,'raw-all-komoditas'!$B$3:$ZY$3,0))</f>
        <v>14</v>
      </c>
      <c r="CI285" s="129">
        <f>INDEX('raw-all-komoditas'!$B$3:$ZY$37, MATCH('Komoditas besar Nasional'!CI$2,'raw-all-komoditas'!$B$3:$B$37,0), MATCH('Komoditas besar Nasional'!$BV285,'raw-all-komoditas'!$B$3:$ZY$3,0))</f>
        <v>458</v>
      </c>
      <c r="CJ285" s="129">
        <f>INDEX('raw-all-komoditas'!$B$3:$ZY$37, MATCH('Komoditas besar Nasional'!CJ$2,'raw-all-komoditas'!$B$3:$B$37,0), MATCH('Komoditas besar Nasional'!$BV285,'raw-all-komoditas'!$B$3:$ZY$3,0))</f>
        <v>0</v>
      </c>
      <c r="CK285" s="129">
        <f>INDEX('raw-all-komoditas'!$B$3:$ZY$37, MATCH('Komoditas besar Nasional'!CK$2,'raw-all-komoditas'!$B$3:$B$37,0), MATCH('Komoditas besar Nasional'!$BV285,'raw-all-komoditas'!$B$3:$ZY$3,0))</f>
        <v>65</v>
      </c>
      <c r="CL285" s="129">
        <f>INDEX('raw-all-komoditas'!$B$3:$ZY$37, MATCH('Komoditas besar Nasional'!CL$2,'raw-all-komoditas'!$B$3:$B$37,0), MATCH('Komoditas besar Nasional'!$BV285,'raw-all-komoditas'!$B$3:$ZY$3,0))</f>
        <v>1</v>
      </c>
      <c r="CM285" s="129">
        <f>INDEX('raw-all-komoditas'!$B$3:$ZY$37, MATCH('Komoditas besar Nasional'!CM$2,'raw-all-komoditas'!$B$3:$B$37,0), MATCH('Komoditas besar Nasional'!$BV285,'raw-all-komoditas'!$B$3:$ZY$3,0))</f>
        <v>0</v>
      </c>
      <c r="CN285" s="129">
        <f>INDEX('raw-all-komoditas'!$B$3:$ZY$37, MATCH('Komoditas besar Nasional'!CN$2,'raw-all-komoditas'!$B$3:$B$37,0), MATCH('Komoditas besar Nasional'!$BV285,'raw-all-komoditas'!$B$3:$ZY$3,0))</f>
        <v>0</v>
      </c>
      <c r="CO285" s="129">
        <f>INDEX('raw-all-komoditas'!$B$3:$ZY$37, MATCH('Komoditas besar Nasional'!CO$2,'raw-all-komoditas'!$B$3:$B$37,0), MATCH('Komoditas besar Nasional'!$BV285,'raw-all-komoditas'!$B$3:$ZY$3,0))</f>
        <v>0</v>
      </c>
      <c r="CP285" s="129">
        <f>INDEX('raw-all-komoditas'!$B$3:$ZY$37, MATCH('Komoditas besar Nasional'!CP$2,'raw-all-komoditas'!$B$3:$B$37,0), MATCH('Komoditas besar Nasional'!$BV285,'raw-all-komoditas'!$B$3:$ZY$3,0))</f>
        <v>47</v>
      </c>
      <c r="CQ285" s="129">
        <f>INDEX('raw-all-komoditas'!$B$3:$ZY$37, MATCH('Komoditas besar Nasional'!CQ$2,'raw-all-komoditas'!$B$3:$B$37,0), MATCH('Komoditas besar Nasional'!$BV285,'raw-all-komoditas'!$B$3:$ZY$3,0))</f>
        <v>193</v>
      </c>
      <c r="CR285" s="129">
        <f>INDEX('raw-all-komoditas'!$B$3:$ZY$37, MATCH('Komoditas besar Nasional'!CR$2,'raw-all-komoditas'!$B$3:$B$37,0), MATCH('Komoditas besar Nasional'!$BV285,'raw-all-komoditas'!$B$3:$ZY$3,0))</f>
        <v>30</v>
      </c>
      <c r="CS285" s="129">
        <f>INDEX('raw-all-komoditas'!$B$3:$ZY$37, MATCH('Komoditas besar Nasional'!CS$2,'raw-all-komoditas'!$B$3:$B$37,0), MATCH('Komoditas besar Nasional'!$BV285,'raw-all-komoditas'!$B$3:$ZY$3,0))</f>
        <v>59</v>
      </c>
      <c r="CT285" s="129">
        <f>INDEX('raw-all-komoditas'!$B$3:$ZY$37, MATCH('Komoditas besar Nasional'!CT$2,'raw-all-komoditas'!$B$3:$B$37,0), MATCH('Komoditas besar Nasional'!$BV285,'raw-all-komoditas'!$B$3:$ZY$3,0))</f>
        <v>0</v>
      </c>
      <c r="CU285" s="129">
        <f>INDEX('raw-all-komoditas'!$B$3:$ZY$37, MATCH('Komoditas besar Nasional'!CU$2,'raw-all-komoditas'!$B$3:$B$37,0), MATCH('Komoditas besar Nasional'!$BV285,'raw-all-komoditas'!$B$3:$ZY$3,0))</f>
        <v>154</v>
      </c>
      <c r="CV285" s="129">
        <f>INDEX('raw-all-komoditas'!$B$3:$ZY$37, MATCH('Komoditas besar Nasional'!CV$2,'raw-all-komoditas'!$B$3:$B$37,0), MATCH('Komoditas besar Nasional'!$BV285,'raw-all-komoditas'!$B$3:$ZY$3,0))</f>
        <v>0</v>
      </c>
      <c r="CW285" s="129">
        <f>INDEX('raw-all-komoditas'!$B$3:$ZY$37, MATCH('Komoditas besar Nasional'!CW$2,'raw-all-komoditas'!$B$3:$B$37,0), MATCH('Komoditas besar Nasional'!$BV285,'raw-all-komoditas'!$B$3:$ZY$3,0))</f>
        <v>2261</v>
      </c>
      <c r="CX285" s="129">
        <f>INDEX('raw-all-komoditas'!$B$3:$ZY$37, MATCH('Komoditas besar Nasional'!CX$2,'raw-all-komoditas'!$B$3:$B$37,0), MATCH('Komoditas besar Nasional'!$BV285,'raw-all-komoditas'!$B$3:$ZY$3,0))</f>
        <v>0</v>
      </c>
      <c r="CY285" s="129">
        <f>INDEX('raw-all-komoditas'!$B$3:$ZY$37, MATCH('Komoditas besar Nasional'!CY$2,'raw-all-komoditas'!$B$3:$B$37,0), MATCH('Komoditas besar Nasional'!$BV285,'raw-all-komoditas'!$B$3:$ZY$3,0))</f>
        <v>282</v>
      </c>
      <c r="CZ285" s="129">
        <f>INDEX('raw-all-komoditas'!$B$3:$ZY$37, MATCH('Komoditas besar Nasional'!CZ$2,'raw-all-komoditas'!$B$3:$B$37,0), MATCH('Komoditas besar Nasional'!$BV285,'raw-all-komoditas'!$B$3:$ZY$3,0))</f>
        <v>0</v>
      </c>
      <c r="DA285" s="129">
        <f>INDEX('raw-all-komoditas'!$B$3:$ZY$37, MATCH('Komoditas besar Nasional'!DA$2,'raw-all-komoditas'!$B$3:$B$37,0), MATCH('Komoditas besar Nasional'!$BV285,'raw-all-komoditas'!$B$3:$ZY$3,0))</f>
        <v>0</v>
      </c>
      <c r="DB285" s="129">
        <f>INDEX('raw-all-komoditas'!$B$3:$ZY$37, MATCH('Komoditas besar Nasional'!DB$2,'raw-all-komoditas'!$B$3:$B$37,0), MATCH('Komoditas besar Nasional'!$BV285,'raw-all-komoditas'!$B$3:$ZY$3,0))</f>
        <v>0</v>
      </c>
      <c r="DC285" s="129">
        <f>INDEX('raw-all-komoditas'!$B$3:$ZY$37, MATCH('Komoditas besar Nasional'!DC$2,'raw-all-komoditas'!$B$3:$B$37,0), MATCH('Komoditas besar Nasional'!$BV285,'raw-all-komoditas'!$B$3:$ZY$3,0))</f>
        <v>0</v>
      </c>
      <c r="DD285" s="129">
        <f>INDEX('raw-all-komoditas'!$B$3:$ZY$37, MATCH('Komoditas besar Nasional'!DD$2,'raw-all-komoditas'!$B$3:$B$37,0), MATCH('Komoditas besar Nasional'!$BV285,'raw-all-komoditas'!$B$3:$ZY$3,0))</f>
        <v>0</v>
      </c>
      <c r="DF285" s="159" t="str">
        <f t="shared" si="38"/>
        <v>Kurang dari 250M</v>
      </c>
      <c r="DG285" s="159" t="str">
        <f t="shared" si="39"/>
        <v>Kurang dari 250M</v>
      </c>
      <c r="DH285" s="159" t="str">
        <f t="shared" si="40"/>
        <v>Kurang dari 250M</v>
      </c>
      <c r="DI285" s="159" t="str">
        <f t="shared" si="41"/>
        <v>Kurang dari 250M</v>
      </c>
      <c r="DJ285" s="159" t="str">
        <f t="shared" si="42"/>
        <v>Kurang dari 250M</v>
      </c>
      <c r="DK285" s="159" t="str">
        <f t="shared" si="43"/>
        <v>Kurang dari 250M</v>
      </c>
      <c r="DL285" s="159" t="str">
        <f t="shared" si="44"/>
        <v>Kurang dari 250M</v>
      </c>
      <c r="DM285" s="159" t="str">
        <f t="shared" si="45"/>
        <v>Kurang dari 250M</v>
      </c>
      <c r="DN285" s="159" t="str">
        <f t="shared" si="46"/>
        <v>Kurang dari 250M</v>
      </c>
      <c r="DO285" s="159" t="str">
        <f t="shared" si="47"/>
        <v>Kurang dari 250M</v>
      </c>
      <c r="DP285" s="159" t="str">
        <f t="shared" si="48"/>
        <v>Kurang dari 250M</v>
      </c>
      <c r="DQ285" s="159" t="str">
        <f t="shared" si="49"/>
        <v>Kurang dari 250M</v>
      </c>
      <c r="DR285" s="159" t="str">
        <f t="shared" si="50"/>
        <v>Kurang dari 250M</v>
      </c>
      <c r="DS285" s="159" t="str">
        <f t="shared" si="51"/>
        <v>Kurang dari 250M</v>
      </c>
      <c r="DT285" s="159" t="str">
        <f t="shared" si="52"/>
        <v>Kurang dari 250M</v>
      </c>
      <c r="DU285" s="159" t="str">
        <f t="shared" si="53"/>
        <v>Kurang dari 250M</v>
      </c>
      <c r="DV285" s="159" t="str">
        <f t="shared" si="54"/>
        <v>Kurang dari 250M</v>
      </c>
      <c r="DW285" s="159" t="str">
        <f t="shared" si="55"/>
        <v>Kurang dari 250M</v>
      </c>
      <c r="DX285" s="159" t="str">
        <f t="shared" si="56"/>
        <v>Kurang dari 250M</v>
      </c>
      <c r="DY285" s="159" t="str">
        <f t="shared" si="57"/>
        <v>Kurang dari 250M</v>
      </c>
      <c r="DZ285" s="159" t="str">
        <f t="shared" si="58"/>
        <v>Kurang dari 250M</v>
      </c>
      <c r="EA285" s="159" t="str">
        <f t="shared" si="59"/>
        <v>Kurang dari 250M</v>
      </c>
      <c r="EB285" s="159" t="str">
        <f t="shared" si="60"/>
        <v>Kurang dari 250M</v>
      </c>
      <c r="EC285" s="159" t="str">
        <f t="shared" si="61"/>
        <v>Kurang dari 250M</v>
      </c>
      <c r="ED285" s="159" t="str">
        <f t="shared" si="62"/>
        <v>Kurang dari 250M</v>
      </c>
      <c r="EE285" s="159" t="str">
        <f t="shared" si="63"/>
        <v>Kurang dari 250M</v>
      </c>
      <c r="EF285" s="159" t="str">
        <f t="shared" si="64"/>
        <v>Kurang dari 250M</v>
      </c>
      <c r="EG285" s="159" t="str">
        <f t="shared" si="65"/>
        <v>Kurang dari 250M</v>
      </c>
      <c r="EH285" s="159" t="str">
        <f t="shared" si="66"/>
        <v>Kurang dari 250M</v>
      </c>
      <c r="EI285" s="159" t="str">
        <f t="shared" si="67"/>
        <v>Kurang dari 250M</v>
      </c>
      <c r="EJ285" s="159" t="str">
        <f t="shared" si="68"/>
        <v>Kurang dari 250M</v>
      </c>
      <c r="EK285" s="159" t="str">
        <f t="shared" si="69"/>
        <v>Kurang dari 250M</v>
      </c>
      <c r="EL285" s="159" t="str">
        <f t="shared" si="70"/>
        <v>Kurang dari 250M</v>
      </c>
      <c r="EM285" s="159" t="str">
        <f t="shared" si="71"/>
        <v>Kurang dari 250M</v>
      </c>
    </row>
    <row r="286" spans="1:143" ht="28.8" x14ac:dyDescent="0.3">
      <c r="A286" s="113" t="s">
        <v>912</v>
      </c>
      <c r="B286" s="114" t="s">
        <v>1309</v>
      </c>
      <c r="C286" s="129">
        <f>INDEX('raw-all-komoditas'!$B$3:$ZY$37, MATCH('Komoditas besar Nasional'!C$2,'raw-all-komoditas'!$B$3:$B$37,0), MATCH('Komoditas besar Nasional'!$B286,'raw-all-komoditas'!$B$3:$ZY$3,0))</f>
        <v>0</v>
      </c>
      <c r="D286" s="129">
        <f>INDEX('raw-all-komoditas'!$B$3:$ZY$37, MATCH('Komoditas besar Nasional'!D$2,'raw-all-komoditas'!$B$3:$B$37,0), MATCH('Komoditas besar Nasional'!$B286,'raw-all-komoditas'!$B$3:$ZY$3,0))</f>
        <v>0</v>
      </c>
      <c r="E286" s="129">
        <f>INDEX('raw-all-komoditas'!$B$3:$ZY$37, MATCH('Komoditas besar Nasional'!E$2,'raw-all-komoditas'!$B$3:$B$37,0), MATCH('Komoditas besar Nasional'!$B286,'raw-all-komoditas'!$B$3:$ZY$3,0))</f>
        <v>71.367350000000002</v>
      </c>
      <c r="F286" s="129">
        <f>INDEX('raw-all-komoditas'!$B$3:$ZY$37, MATCH('Komoditas besar Nasional'!F$2,'raw-all-komoditas'!$B$3:$B$37,0), MATCH('Komoditas besar Nasional'!$B286,'raw-all-komoditas'!$B$3:$ZY$3,0))</f>
        <v>0</v>
      </c>
      <c r="G286" s="129">
        <f>INDEX('raw-all-komoditas'!$B$3:$ZY$37, MATCH('Komoditas besar Nasional'!G$2,'raw-all-komoditas'!$B$3:$B$37,0), MATCH('Komoditas besar Nasional'!$B286,'raw-all-komoditas'!$B$3:$ZY$3,0))</f>
        <v>0.24</v>
      </c>
      <c r="H286" s="129">
        <f>INDEX('raw-all-komoditas'!$B$3:$ZY$37, MATCH('Komoditas besar Nasional'!H$2,'raw-all-komoditas'!$B$3:$B$37,0), MATCH('Komoditas besar Nasional'!$B286,'raw-all-komoditas'!$B$3:$ZY$3,0))</f>
        <v>0</v>
      </c>
      <c r="I286" s="129">
        <f>INDEX('raw-all-komoditas'!$B$3:$ZY$37, MATCH('Komoditas besar Nasional'!I$2,'raw-all-komoditas'!$B$3:$B$37,0), MATCH('Komoditas besar Nasional'!$B286,'raw-all-komoditas'!$B$3:$ZY$3,0))</f>
        <v>0</v>
      </c>
      <c r="J286" s="129">
        <f>INDEX('raw-all-komoditas'!$B$3:$ZY$37, MATCH('Komoditas besar Nasional'!J$2,'raw-all-komoditas'!$B$3:$B$37,0), MATCH('Komoditas besar Nasional'!$B286,'raw-all-komoditas'!$B$3:$ZY$3,0))</f>
        <v>0</v>
      </c>
      <c r="K286" s="129">
        <f>INDEX('raw-all-komoditas'!$B$3:$ZY$37, MATCH('Komoditas besar Nasional'!K$2,'raw-all-komoditas'!$B$3:$B$37,0), MATCH('Komoditas besar Nasional'!$B286,'raw-all-komoditas'!$B$3:$ZY$3,0))</f>
        <v>0</v>
      </c>
      <c r="L286" s="129">
        <f>INDEX('raw-all-komoditas'!$B$3:$ZY$37, MATCH('Komoditas besar Nasional'!L$2,'raw-all-komoditas'!$B$3:$B$37,0), MATCH('Komoditas besar Nasional'!$B286,'raw-all-komoditas'!$B$3:$ZY$3,0))</f>
        <v>0</v>
      </c>
      <c r="M286" s="129">
        <f>INDEX('raw-all-komoditas'!$B$3:$ZY$37, MATCH('Komoditas besar Nasional'!M$2,'raw-all-komoditas'!$B$3:$B$37,0), MATCH('Komoditas besar Nasional'!$B286,'raw-all-komoditas'!$B$3:$ZY$3,0))</f>
        <v>0</v>
      </c>
      <c r="N286" s="129">
        <f>INDEX('raw-all-komoditas'!$B$3:$ZY$37, MATCH('Komoditas besar Nasional'!N$2,'raw-all-komoditas'!$B$3:$B$37,0), MATCH('Komoditas besar Nasional'!$B286,'raw-all-komoditas'!$B$3:$ZY$3,0))</f>
        <v>0</v>
      </c>
      <c r="O286" s="129">
        <f>INDEX('raw-all-komoditas'!$B$3:$ZY$37, MATCH('Komoditas besar Nasional'!O$2,'raw-all-komoditas'!$B$3:$B$37,0), MATCH('Komoditas besar Nasional'!$B286,'raw-all-komoditas'!$B$3:$ZY$3,0))</f>
        <v>0</v>
      </c>
      <c r="P286" s="129">
        <f>INDEX('raw-all-komoditas'!$B$3:$ZY$37, MATCH('Komoditas besar Nasional'!P$2,'raw-all-komoditas'!$B$3:$B$37,0), MATCH('Komoditas besar Nasional'!$B286,'raw-all-komoditas'!$B$3:$ZY$3,0))</f>
        <v>0</v>
      </c>
      <c r="Q286" s="129">
        <f>INDEX('raw-all-komoditas'!$B$3:$ZY$37, MATCH('Komoditas besar Nasional'!Q$2,'raw-all-komoditas'!$B$3:$B$37,0), MATCH('Komoditas besar Nasional'!$B286,'raw-all-komoditas'!$B$3:$ZY$3,0))</f>
        <v>0</v>
      </c>
      <c r="R286" s="129">
        <f>INDEX('raw-all-komoditas'!$B$3:$ZY$37, MATCH('Komoditas besar Nasional'!R$2,'raw-all-komoditas'!$B$3:$B$37,0), MATCH('Komoditas besar Nasional'!$B286,'raw-all-komoditas'!$B$3:$ZY$3,0))</f>
        <v>0</v>
      </c>
      <c r="S286" s="129">
        <f>INDEX('raw-all-komoditas'!$B$3:$ZY$37, MATCH('Komoditas besar Nasional'!S$2,'raw-all-komoditas'!$B$3:$B$37,0), MATCH('Komoditas besar Nasional'!$B286,'raw-all-komoditas'!$B$3:$ZY$3,0))</f>
        <v>0</v>
      </c>
      <c r="T286" s="129">
        <f>INDEX('raw-all-komoditas'!$B$3:$ZY$37, MATCH('Komoditas besar Nasional'!T$2,'raw-all-komoditas'!$B$3:$B$37,0), MATCH('Komoditas besar Nasional'!$B286,'raw-all-komoditas'!$B$3:$ZY$3,0))</f>
        <v>0</v>
      </c>
      <c r="U286" s="129">
        <f>INDEX('raw-all-komoditas'!$B$3:$ZY$37, MATCH('Komoditas besar Nasional'!U$2,'raw-all-komoditas'!$B$3:$B$37,0), MATCH('Komoditas besar Nasional'!$B286,'raw-all-komoditas'!$B$3:$ZY$3,0))</f>
        <v>0</v>
      </c>
      <c r="V286" s="129">
        <f>INDEX('raw-all-komoditas'!$B$3:$ZY$37, MATCH('Komoditas besar Nasional'!V$2,'raw-all-komoditas'!$B$3:$B$37,0), MATCH('Komoditas besar Nasional'!$B286,'raw-all-komoditas'!$B$3:$ZY$3,0))</f>
        <v>0</v>
      </c>
      <c r="W286" s="129">
        <f>INDEX('raw-all-komoditas'!$B$3:$ZY$37, MATCH('Komoditas besar Nasional'!W$2,'raw-all-komoditas'!$B$3:$B$37,0), MATCH('Komoditas besar Nasional'!$B286,'raw-all-komoditas'!$B$3:$ZY$3,0))</f>
        <v>0</v>
      </c>
      <c r="X286" s="129">
        <f>INDEX('raw-all-komoditas'!$B$3:$ZY$37, MATCH('Komoditas besar Nasional'!X$2,'raw-all-komoditas'!$B$3:$B$37,0), MATCH('Komoditas besar Nasional'!$B286,'raw-all-komoditas'!$B$3:$ZY$3,0))</f>
        <v>0</v>
      </c>
      <c r="Y286" s="129">
        <f>INDEX('raw-all-komoditas'!$B$3:$ZY$37, MATCH('Komoditas besar Nasional'!Y$2,'raw-all-komoditas'!$B$3:$B$37,0), MATCH('Komoditas besar Nasional'!$B286,'raw-all-komoditas'!$B$3:$ZY$3,0))</f>
        <v>0</v>
      </c>
      <c r="Z286" s="129">
        <f>INDEX('raw-all-komoditas'!$B$3:$ZY$37, MATCH('Komoditas besar Nasional'!Z$2,'raw-all-komoditas'!$B$3:$B$37,0), MATCH('Komoditas besar Nasional'!$B286,'raw-all-komoditas'!$B$3:$ZY$3,0))</f>
        <v>0</v>
      </c>
      <c r="AA286" s="129">
        <f>INDEX('raw-all-komoditas'!$B$3:$ZY$37, MATCH('Komoditas besar Nasional'!AA$2,'raw-all-komoditas'!$B$3:$B$37,0), MATCH('Komoditas besar Nasional'!$B286,'raw-all-komoditas'!$B$3:$ZY$3,0))</f>
        <v>0</v>
      </c>
      <c r="AB286" s="129">
        <f>INDEX('raw-all-komoditas'!$B$3:$ZY$37, MATCH('Komoditas besar Nasional'!AB$2,'raw-all-komoditas'!$B$3:$B$37,0), MATCH('Komoditas besar Nasional'!$B286,'raw-all-komoditas'!$B$3:$ZY$3,0))</f>
        <v>0</v>
      </c>
      <c r="AC286" s="129">
        <f>INDEX('raw-all-komoditas'!$B$3:$ZY$37, MATCH('Komoditas besar Nasional'!AC$2,'raw-all-komoditas'!$B$3:$B$37,0), MATCH('Komoditas besar Nasional'!$B286,'raw-all-komoditas'!$B$3:$ZY$3,0))</f>
        <v>0</v>
      </c>
      <c r="AD286" s="129">
        <f>INDEX('raw-all-komoditas'!$B$3:$ZY$37, MATCH('Komoditas besar Nasional'!AD$2,'raw-all-komoditas'!$B$3:$B$37,0), MATCH('Komoditas besar Nasional'!$B286,'raw-all-komoditas'!$B$3:$ZY$3,0))</f>
        <v>0</v>
      </c>
      <c r="AE286" s="129">
        <f>INDEX('raw-all-komoditas'!$B$3:$ZY$37, MATCH('Komoditas besar Nasional'!AE$2,'raw-all-komoditas'!$B$3:$B$37,0), MATCH('Komoditas besar Nasional'!$B286,'raw-all-komoditas'!$B$3:$ZY$3,0))</f>
        <v>0</v>
      </c>
      <c r="AF286" s="129">
        <f>INDEX('raw-all-komoditas'!$B$3:$ZY$37, MATCH('Komoditas besar Nasional'!AF$2,'raw-all-komoditas'!$B$3:$B$37,0), MATCH('Komoditas besar Nasional'!$B286,'raw-all-komoditas'!$B$3:$ZY$3,0))</f>
        <v>0</v>
      </c>
      <c r="AG286" s="129">
        <f>INDEX('raw-all-komoditas'!$B$3:$ZY$37, MATCH('Komoditas besar Nasional'!AG$2,'raw-all-komoditas'!$B$3:$B$37,0), MATCH('Komoditas besar Nasional'!$B286,'raw-all-komoditas'!$B$3:$ZY$3,0))</f>
        <v>0</v>
      </c>
      <c r="AH286" s="129">
        <f>INDEX('raw-all-komoditas'!$B$3:$ZY$37, MATCH('Komoditas besar Nasional'!AH$2,'raw-all-komoditas'!$B$3:$B$37,0), MATCH('Komoditas besar Nasional'!$B286,'raw-all-komoditas'!$B$3:$ZY$3,0))</f>
        <v>0</v>
      </c>
      <c r="AI286" s="129">
        <f>INDEX('raw-all-komoditas'!$B$3:$ZY$37, MATCH('Komoditas besar Nasional'!AI$2,'raw-all-komoditas'!$B$3:$B$37,0), MATCH('Komoditas besar Nasional'!$B286,'raw-all-komoditas'!$B$3:$ZY$3,0))</f>
        <v>0</v>
      </c>
      <c r="AJ286" s="129">
        <f>INDEX('raw-all-komoditas'!$B$3:$ZY$37, MATCH('Komoditas besar Nasional'!AJ$2,'raw-all-komoditas'!$B$3:$B$37,0), MATCH('Komoditas besar Nasional'!$B286,'raw-all-komoditas'!$B$3:$ZY$3,0))</f>
        <v>0</v>
      </c>
      <c r="AK286" s="181"/>
      <c r="AL286" s="129">
        <f>INDEX('rank provinsi to commodity'!$B$3:$ZX$37, MATCH(AL$2,'rank provinsi to commodity'!$B$3:$B$37,0),MATCH($B286,'rank provinsi to commodity'!$B$3:$ZX$3,0))</f>
        <v>3</v>
      </c>
      <c r="AM286" s="129">
        <f>INDEX('rank provinsi to commodity'!$B$3:$ZX$37, MATCH(AM$2,'rank provinsi to commodity'!$B$3:$B$37,0),MATCH($B286,'rank provinsi to commodity'!$B$3:$ZX$3,0))</f>
        <v>3</v>
      </c>
      <c r="AN286" s="129">
        <f>INDEX('rank provinsi to commodity'!$B$3:$ZX$37, MATCH(AN$2,'rank provinsi to commodity'!$B$3:$B$37,0),MATCH($B286,'rank provinsi to commodity'!$B$3:$ZX$3,0))</f>
        <v>1</v>
      </c>
      <c r="AO286" s="129">
        <f>INDEX('rank provinsi to commodity'!$B$3:$ZX$37, MATCH(AO$2,'rank provinsi to commodity'!$B$3:$B$37,0),MATCH($B286,'rank provinsi to commodity'!$B$3:$ZX$3,0))</f>
        <v>3</v>
      </c>
      <c r="AP286" s="129">
        <f>INDEX('rank provinsi to commodity'!$B$3:$ZX$37, MATCH(AP$2,'rank provinsi to commodity'!$B$3:$B$37,0),MATCH($B286,'rank provinsi to commodity'!$B$3:$ZX$3,0))</f>
        <v>2</v>
      </c>
      <c r="AQ286" s="129">
        <f>INDEX('rank provinsi to commodity'!$B$3:$ZX$37, MATCH(AQ$2,'rank provinsi to commodity'!$B$3:$B$37,0),MATCH($B286,'rank provinsi to commodity'!$B$3:$ZX$3,0))</f>
        <v>3</v>
      </c>
      <c r="AR286" s="129">
        <f>INDEX('rank provinsi to commodity'!$B$3:$ZX$37, MATCH(AR$2,'rank provinsi to commodity'!$B$3:$B$37,0),MATCH($B286,'rank provinsi to commodity'!$B$3:$ZX$3,0))</f>
        <v>3</v>
      </c>
      <c r="AS286" s="129">
        <f>INDEX('rank provinsi to commodity'!$B$3:$ZX$37, MATCH(AS$2,'rank provinsi to commodity'!$B$3:$B$37,0),MATCH($B286,'rank provinsi to commodity'!$B$3:$ZX$3,0))</f>
        <v>3</v>
      </c>
      <c r="AT286" s="129">
        <f>INDEX('rank provinsi to commodity'!$B$3:$ZX$37, MATCH(AT$2,'rank provinsi to commodity'!$B$3:$B$37,0),MATCH($B286,'rank provinsi to commodity'!$B$3:$ZX$3,0))</f>
        <v>3</v>
      </c>
      <c r="AU286" s="129">
        <f>INDEX('rank provinsi to commodity'!$B$3:$ZX$37, MATCH(AU$2,'rank provinsi to commodity'!$B$3:$B$37,0),MATCH($B286,'rank provinsi to commodity'!$B$3:$ZX$3,0))</f>
        <v>3</v>
      </c>
      <c r="AV286" s="129">
        <f>INDEX('rank provinsi to commodity'!$B$3:$ZX$37, MATCH(AV$2,'rank provinsi to commodity'!$B$3:$B$37,0),MATCH($B286,'rank provinsi to commodity'!$B$3:$ZX$3,0))</f>
        <v>3</v>
      </c>
      <c r="AW286" s="129">
        <f>INDEX('rank provinsi to commodity'!$B$3:$ZX$37, MATCH(AW$2,'rank provinsi to commodity'!$B$3:$B$37,0),MATCH($B286,'rank provinsi to commodity'!$B$3:$ZX$3,0))</f>
        <v>3</v>
      </c>
      <c r="AX286" s="129">
        <f>INDEX('rank provinsi to commodity'!$B$3:$ZX$37, MATCH(AX$2,'rank provinsi to commodity'!$B$3:$B$37,0),MATCH($B286,'rank provinsi to commodity'!$B$3:$ZX$3,0))</f>
        <v>3</v>
      </c>
      <c r="AY286" s="129">
        <f>INDEX('rank provinsi to commodity'!$B$3:$ZX$37, MATCH(AY$2,'rank provinsi to commodity'!$B$3:$B$37,0),MATCH($B286,'rank provinsi to commodity'!$B$3:$ZX$3,0))</f>
        <v>3</v>
      </c>
      <c r="AZ286" s="129">
        <f>INDEX('rank provinsi to commodity'!$B$3:$ZX$37, MATCH(AZ$2,'rank provinsi to commodity'!$B$3:$B$37,0),MATCH($B286,'rank provinsi to commodity'!$B$3:$ZX$3,0))</f>
        <v>3</v>
      </c>
      <c r="BA286" s="129">
        <f>INDEX('rank provinsi to commodity'!$B$3:$ZX$37, MATCH(BA$2,'rank provinsi to commodity'!$B$3:$B$37,0),MATCH($B286,'rank provinsi to commodity'!$B$3:$ZX$3,0))</f>
        <v>3</v>
      </c>
      <c r="BB286" s="129">
        <f>INDEX('rank provinsi to commodity'!$B$3:$ZX$37, MATCH(BB$2,'rank provinsi to commodity'!$B$3:$B$37,0),MATCH($B286,'rank provinsi to commodity'!$B$3:$ZX$3,0))</f>
        <v>3</v>
      </c>
      <c r="BC286" s="129">
        <f>INDEX('rank provinsi to commodity'!$B$3:$ZX$37, MATCH(BC$2,'rank provinsi to commodity'!$B$3:$B$37,0),MATCH($B286,'rank provinsi to commodity'!$B$3:$ZX$3,0))</f>
        <v>3</v>
      </c>
      <c r="BD286" s="129">
        <f>INDEX('rank provinsi to commodity'!$B$3:$ZX$37, MATCH(BD$2,'rank provinsi to commodity'!$B$3:$B$37,0),MATCH($B286,'rank provinsi to commodity'!$B$3:$ZX$3,0))</f>
        <v>3</v>
      </c>
      <c r="BE286" s="129">
        <f>INDEX('rank provinsi to commodity'!$B$3:$ZX$37, MATCH(BE$2,'rank provinsi to commodity'!$B$3:$B$37,0),MATCH($B286,'rank provinsi to commodity'!$B$3:$ZX$3,0))</f>
        <v>3</v>
      </c>
      <c r="BF286" s="129">
        <f>INDEX('rank provinsi to commodity'!$B$3:$ZX$37, MATCH(BF$2,'rank provinsi to commodity'!$B$3:$B$37,0),MATCH($B286,'rank provinsi to commodity'!$B$3:$ZX$3,0))</f>
        <v>3</v>
      </c>
      <c r="BG286" s="129">
        <f>INDEX('rank provinsi to commodity'!$B$3:$ZX$37, MATCH(BG$2,'rank provinsi to commodity'!$B$3:$B$37,0),MATCH($B286,'rank provinsi to commodity'!$B$3:$ZX$3,0))</f>
        <v>3</v>
      </c>
      <c r="BH286" s="129">
        <f>INDEX('rank provinsi to commodity'!$B$3:$ZX$37, MATCH(BH$2,'rank provinsi to commodity'!$B$3:$B$37,0),MATCH($B286,'rank provinsi to commodity'!$B$3:$ZX$3,0))</f>
        <v>3</v>
      </c>
      <c r="BI286" s="129">
        <f>INDEX('rank provinsi to commodity'!$B$3:$ZX$37, MATCH(BI$2,'rank provinsi to commodity'!$B$3:$B$37,0),MATCH($B286,'rank provinsi to commodity'!$B$3:$ZX$3,0))</f>
        <v>3</v>
      </c>
      <c r="BJ286" s="129">
        <f>INDEX('rank provinsi to commodity'!$B$3:$ZX$37, MATCH(BJ$2,'rank provinsi to commodity'!$B$3:$B$37,0),MATCH($B286,'rank provinsi to commodity'!$B$3:$ZX$3,0))</f>
        <v>3</v>
      </c>
      <c r="BK286" s="129">
        <f>INDEX('rank provinsi to commodity'!$B$3:$ZX$37, MATCH(BK$2,'rank provinsi to commodity'!$B$3:$B$37,0),MATCH($B286,'rank provinsi to commodity'!$B$3:$ZX$3,0))</f>
        <v>3</v>
      </c>
      <c r="BL286" s="129">
        <f>INDEX('rank provinsi to commodity'!$B$3:$ZX$37, MATCH(BL$2,'rank provinsi to commodity'!$B$3:$B$37,0),MATCH($B286,'rank provinsi to commodity'!$B$3:$ZX$3,0))</f>
        <v>3</v>
      </c>
      <c r="BM286" s="129">
        <f>INDEX('rank provinsi to commodity'!$B$3:$ZX$37, MATCH(BM$2,'rank provinsi to commodity'!$B$3:$B$37,0),MATCH($B286,'rank provinsi to commodity'!$B$3:$ZX$3,0))</f>
        <v>3</v>
      </c>
      <c r="BN286" s="129">
        <f>INDEX('rank provinsi to commodity'!$B$3:$ZX$37, MATCH(BN$2,'rank provinsi to commodity'!$B$3:$B$37,0),MATCH($B286,'rank provinsi to commodity'!$B$3:$ZX$3,0))</f>
        <v>3</v>
      </c>
      <c r="BO286" s="129">
        <f>INDEX('rank provinsi to commodity'!$B$3:$ZX$37, MATCH(BO$2,'rank provinsi to commodity'!$B$3:$B$37,0),MATCH($B286,'rank provinsi to commodity'!$B$3:$ZX$3,0))</f>
        <v>3</v>
      </c>
      <c r="BP286" s="129">
        <f>INDEX('rank provinsi to commodity'!$B$3:$ZX$37, MATCH(BP$2,'rank provinsi to commodity'!$B$3:$B$37,0),MATCH($B286,'rank provinsi to commodity'!$B$3:$ZX$3,0))</f>
        <v>3</v>
      </c>
      <c r="BQ286" s="129">
        <f>INDEX('rank provinsi to commodity'!$B$3:$ZX$37, MATCH(BQ$2,'rank provinsi to commodity'!$B$3:$B$37,0),MATCH($B286,'rank provinsi to commodity'!$B$3:$ZX$3,0))</f>
        <v>3</v>
      </c>
      <c r="BR286" s="129">
        <f>INDEX('rank provinsi to commodity'!$B$3:$ZX$37, MATCH(BR$2,'rank provinsi to commodity'!$B$3:$B$37,0),MATCH($B286,'rank provinsi to commodity'!$B$3:$ZX$3,0))</f>
        <v>3</v>
      </c>
      <c r="BS286" s="174">
        <f>INDEX('rank provinsi to commodity'!$B$3:$ZX$37, MATCH(BS$2,'rank provinsi to commodity'!$B$3:$B$37,0),MATCH($B286,'rank provinsi to commodity'!$B$3:$ZX$3,0))</f>
        <v>3</v>
      </c>
      <c r="BT286" s="181"/>
      <c r="BU286" s="185" t="str">
        <f t="shared" si="73"/>
        <v>Perikanan Tangkap PUD (Perairan Umum Daratan, Ton)</v>
      </c>
      <c r="BV286" s="150" t="s">
        <v>1049</v>
      </c>
      <c r="BW286" s="129">
        <f>INDEX('raw-all-komoditas'!$B$3:$ZY$37, MATCH('Komoditas besar Nasional'!BW$2,'raw-all-komoditas'!$B$3:$B$37,0), MATCH('Komoditas besar Nasional'!$BV286,'raw-all-komoditas'!$B$3:$ZY$3,0))</f>
        <v>0</v>
      </c>
      <c r="BX286" s="129">
        <f>INDEX('raw-all-komoditas'!$B$3:$ZY$37, MATCH('Komoditas besar Nasional'!BX$2,'raw-all-komoditas'!$B$3:$B$37,0), MATCH('Komoditas besar Nasional'!$BV286,'raw-all-komoditas'!$B$3:$ZY$3,0))</f>
        <v>0</v>
      </c>
      <c r="BY286" s="129">
        <f>INDEX('raw-all-komoditas'!$B$3:$ZY$37, MATCH('Komoditas besar Nasional'!BY$2,'raw-all-komoditas'!$B$3:$B$37,0), MATCH('Komoditas besar Nasional'!$BV286,'raw-all-komoditas'!$B$3:$ZY$3,0))</f>
        <v>1485</v>
      </c>
      <c r="BZ286" s="129">
        <f>INDEX('raw-all-komoditas'!$B$3:$ZY$37, MATCH('Komoditas besar Nasional'!BZ$2,'raw-all-komoditas'!$B$3:$B$37,0), MATCH('Komoditas besar Nasional'!$BV286,'raw-all-komoditas'!$B$3:$ZY$3,0))</f>
        <v>0</v>
      </c>
      <c r="CA286" s="129">
        <f>INDEX('raw-all-komoditas'!$B$3:$ZY$37, MATCH('Komoditas besar Nasional'!CA$2,'raw-all-komoditas'!$B$3:$B$37,0), MATCH('Komoditas besar Nasional'!$BV286,'raw-all-komoditas'!$B$3:$ZY$3,0))</f>
        <v>6</v>
      </c>
      <c r="CB286" s="129">
        <f>INDEX('raw-all-komoditas'!$B$3:$ZY$37, MATCH('Komoditas besar Nasional'!CB$2,'raw-all-komoditas'!$B$3:$B$37,0), MATCH('Komoditas besar Nasional'!$BV286,'raw-all-komoditas'!$B$3:$ZY$3,0))</f>
        <v>0</v>
      </c>
      <c r="CC286" s="129">
        <f>INDEX('raw-all-komoditas'!$B$3:$ZY$37, MATCH('Komoditas besar Nasional'!CC$2,'raw-all-komoditas'!$B$3:$B$37,0), MATCH('Komoditas besar Nasional'!$BV286,'raw-all-komoditas'!$B$3:$ZY$3,0))</f>
        <v>0</v>
      </c>
      <c r="CD286" s="129">
        <f>INDEX('raw-all-komoditas'!$B$3:$ZY$37, MATCH('Komoditas besar Nasional'!CD$2,'raw-all-komoditas'!$B$3:$B$37,0), MATCH('Komoditas besar Nasional'!$BV286,'raw-all-komoditas'!$B$3:$ZY$3,0))</f>
        <v>0</v>
      </c>
      <c r="CE286" s="129">
        <f>INDEX('raw-all-komoditas'!$B$3:$ZY$37, MATCH('Komoditas besar Nasional'!CE$2,'raw-all-komoditas'!$B$3:$B$37,0), MATCH('Komoditas besar Nasional'!$BV286,'raw-all-komoditas'!$B$3:$ZY$3,0))</f>
        <v>0</v>
      </c>
      <c r="CF286" s="129">
        <f>INDEX('raw-all-komoditas'!$B$3:$ZY$37, MATCH('Komoditas besar Nasional'!CF$2,'raw-all-komoditas'!$B$3:$B$37,0), MATCH('Komoditas besar Nasional'!$BV286,'raw-all-komoditas'!$B$3:$ZY$3,0))</f>
        <v>0</v>
      </c>
      <c r="CG286" s="129">
        <f>INDEX('raw-all-komoditas'!$B$3:$ZY$37, MATCH('Komoditas besar Nasional'!CG$2,'raw-all-komoditas'!$B$3:$B$37,0), MATCH('Komoditas besar Nasional'!$BV286,'raw-all-komoditas'!$B$3:$ZY$3,0))</f>
        <v>0</v>
      </c>
      <c r="CH286" s="129">
        <f>INDEX('raw-all-komoditas'!$B$3:$ZY$37, MATCH('Komoditas besar Nasional'!CH$2,'raw-all-komoditas'!$B$3:$B$37,0), MATCH('Komoditas besar Nasional'!$BV286,'raw-all-komoditas'!$B$3:$ZY$3,0))</f>
        <v>0</v>
      </c>
      <c r="CI286" s="129">
        <f>INDEX('raw-all-komoditas'!$B$3:$ZY$37, MATCH('Komoditas besar Nasional'!CI$2,'raw-all-komoditas'!$B$3:$B$37,0), MATCH('Komoditas besar Nasional'!$BV286,'raw-all-komoditas'!$B$3:$ZY$3,0))</f>
        <v>0</v>
      </c>
      <c r="CJ286" s="129">
        <f>INDEX('raw-all-komoditas'!$B$3:$ZY$37, MATCH('Komoditas besar Nasional'!CJ$2,'raw-all-komoditas'!$B$3:$B$37,0), MATCH('Komoditas besar Nasional'!$BV286,'raw-all-komoditas'!$B$3:$ZY$3,0))</f>
        <v>0</v>
      </c>
      <c r="CK286" s="129">
        <f>INDEX('raw-all-komoditas'!$B$3:$ZY$37, MATCH('Komoditas besar Nasional'!CK$2,'raw-all-komoditas'!$B$3:$B$37,0), MATCH('Komoditas besar Nasional'!$BV286,'raw-all-komoditas'!$B$3:$ZY$3,0))</f>
        <v>0</v>
      </c>
      <c r="CL286" s="129">
        <f>INDEX('raw-all-komoditas'!$B$3:$ZY$37, MATCH('Komoditas besar Nasional'!CL$2,'raw-all-komoditas'!$B$3:$B$37,0), MATCH('Komoditas besar Nasional'!$BV286,'raw-all-komoditas'!$B$3:$ZY$3,0))</f>
        <v>0</v>
      </c>
      <c r="CM286" s="129">
        <f>INDEX('raw-all-komoditas'!$B$3:$ZY$37, MATCH('Komoditas besar Nasional'!CM$2,'raw-all-komoditas'!$B$3:$B$37,0), MATCH('Komoditas besar Nasional'!$BV286,'raw-all-komoditas'!$B$3:$ZY$3,0))</f>
        <v>0</v>
      </c>
      <c r="CN286" s="129">
        <f>INDEX('raw-all-komoditas'!$B$3:$ZY$37, MATCH('Komoditas besar Nasional'!CN$2,'raw-all-komoditas'!$B$3:$B$37,0), MATCH('Komoditas besar Nasional'!$BV286,'raw-all-komoditas'!$B$3:$ZY$3,0))</f>
        <v>0</v>
      </c>
      <c r="CO286" s="129">
        <f>INDEX('raw-all-komoditas'!$B$3:$ZY$37, MATCH('Komoditas besar Nasional'!CO$2,'raw-all-komoditas'!$B$3:$B$37,0), MATCH('Komoditas besar Nasional'!$BV286,'raw-all-komoditas'!$B$3:$ZY$3,0))</f>
        <v>0</v>
      </c>
      <c r="CP286" s="129">
        <f>INDEX('raw-all-komoditas'!$B$3:$ZY$37, MATCH('Komoditas besar Nasional'!CP$2,'raw-all-komoditas'!$B$3:$B$37,0), MATCH('Komoditas besar Nasional'!$BV286,'raw-all-komoditas'!$B$3:$ZY$3,0))</f>
        <v>0</v>
      </c>
      <c r="CQ286" s="129">
        <f>INDEX('raw-all-komoditas'!$B$3:$ZY$37, MATCH('Komoditas besar Nasional'!CQ$2,'raw-all-komoditas'!$B$3:$B$37,0), MATCH('Komoditas besar Nasional'!$BV286,'raw-all-komoditas'!$B$3:$ZY$3,0))</f>
        <v>0</v>
      </c>
      <c r="CR286" s="129">
        <f>INDEX('raw-all-komoditas'!$B$3:$ZY$37, MATCH('Komoditas besar Nasional'!CR$2,'raw-all-komoditas'!$B$3:$B$37,0), MATCH('Komoditas besar Nasional'!$BV286,'raw-all-komoditas'!$B$3:$ZY$3,0))</f>
        <v>0</v>
      </c>
      <c r="CS286" s="129">
        <f>INDEX('raw-all-komoditas'!$B$3:$ZY$37, MATCH('Komoditas besar Nasional'!CS$2,'raw-all-komoditas'!$B$3:$B$37,0), MATCH('Komoditas besar Nasional'!$BV286,'raw-all-komoditas'!$B$3:$ZY$3,0))</f>
        <v>0</v>
      </c>
      <c r="CT286" s="129">
        <f>INDEX('raw-all-komoditas'!$B$3:$ZY$37, MATCH('Komoditas besar Nasional'!CT$2,'raw-all-komoditas'!$B$3:$B$37,0), MATCH('Komoditas besar Nasional'!$BV286,'raw-all-komoditas'!$B$3:$ZY$3,0))</f>
        <v>0</v>
      </c>
      <c r="CU286" s="129">
        <f>INDEX('raw-all-komoditas'!$B$3:$ZY$37, MATCH('Komoditas besar Nasional'!CU$2,'raw-all-komoditas'!$B$3:$B$37,0), MATCH('Komoditas besar Nasional'!$BV286,'raw-all-komoditas'!$B$3:$ZY$3,0))</f>
        <v>0</v>
      </c>
      <c r="CV286" s="129">
        <f>INDEX('raw-all-komoditas'!$B$3:$ZY$37, MATCH('Komoditas besar Nasional'!CV$2,'raw-all-komoditas'!$B$3:$B$37,0), MATCH('Komoditas besar Nasional'!$BV286,'raw-all-komoditas'!$B$3:$ZY$3,0))</f>
        <v>0</v>
      </c>
      <c r="CW286" s="129">
        <f>INDEX('raw-all-komoditas'!$B$3:$ZY$37, MATCH('Komoditas besar Nasional'!CW$2,'raw-all-komoditas'!$B$3:$B$37,0), MATCH('Komoditas besar Nasional'!$BV286,'raw-all-komoditas'!$B$3:$ZY$3,0))</f>
        <v>0</v>
      </c>
      <c r="CX286" s="129">
        <f>INDEX('raw-all-komoditas'!$B$3:$ZY$37, MATCH('Komoditas besar Nasional'!CX$2,'raw-all-komoditas'!$B$3:$B$37,0), MATCH('Komoditas besar Nasional'!$BV286,'raw-all-komoditas'!$B$3:$ZY$3,0))</f>
        <v>0</v>
      </c>
      <c r="CY286" s="129">
        <f>INDEX('raw-all-komoditas'!$B$3:$ZY$37, MATCH('Komoditas besar Nasional'!CY$2,'raw-all-komoditas'!$B$3:$B$37,0), MATCH('Komoditas besar Nasional'!$BV286,'raw-all-komoditas'!$B$3:$ZY$3,0))</f>
        <v>0</v>
      </c>
      <c r="CZ286" s="129">
        <f>INDEX('raw-all-komoditas'!$B$3:$ZY$37, MATCH('Komoditas besar Nasional'!CZ$2,'raw-all-komoditas'!$B$3:$B$37,0), MATCH('Komoditas besar Nasional'!$BV286,'raw-all-komoditas'!$B$3:$ZY$3,0))</f>
        <v>0</v>
      </c>
      <c r="DA286" s="129">
        <f>INDEX('raw-all-komoditas'!$B$3:$ZY$37, MATCH('Komoditas besar Nasional'!DA$2,'raw-all-komoditas'!$B$3:$B$37,0), MATCH('Komoditas besar Nasional'!$BV286,'raw-all-komoditas'!$B$3:$ZY$3,0))</f>
        <v>0</v>
      </c>
      <c r="DB286" s="129">
        <f>INDEX('raw-all-komoditas'!$B$3:$ZY$37, MATCH('Komoditas besar Nasional'!DB$2,'raw-all-komoditas'!$B$3:$B$37,0), MATCH('Komoditas besar Nasional'!$BV286,'raw-all-komoditas'!$B$3:$ZY$3,0))</f>
        <v>0</v>
      </c>
      <c r="DC286" s="129">
        <f>INDEX('raw-all-komoditas'!$B$3:$ZY$37, MATCH('Komoditas besar Nasional'!DC$2,'raw-all-komoditas'!$B$3:$B$37,0), MATCH('Komoditas besar Nasional'!$BV286,'raw-all-komoditas'!$B$3:$ZY$3,0))</f>
        <v>0</v>
      </c>
      <c r="DD286" s="129">
        <f>INDEX('raw-all-komoditas'!$B$3:$ZY$37, MATCH('Komoditas besar Nasional'!DD$2,'raw-all-komoditas'!$B$3:$B$37,0), MATCH('Komoditas besar Nasional'!$BV286,'raw-all-komoditas'!$B$3:$ZY$3,0))</f>
        <v>0</v>
      </c>
      <c r="DF286" s="159" t="str">
        <f t="shared" si="38"/>
        <v>Kurang dari 250M</v>
      </c>
      <c r="DG286" s="159" t="str">
        <f t="shared" si="39"/>
        <v>Kurang dari 250M</v>
      </c>
      <c r="DH286" s="159" t="str">
        <f t="shared" si="40"/>
        <v>Kurang dari 250M</v>
      </c>
      <c r="DI286" s="159" t="str">
        <f t="shared" si="41"/>
        <v>Kurang dari 250M</v>
      </c>
      <c r="DJ286" s="159" t="str">
        <f t="shared" si="42"/>
        <v>Kurang dari 250M</v>
      </c>
      <c r="DK286" s="159" t="str">
        <f t="shared" si="43"/>
        <v>Kurang dari 250M</v>
      </c>
      <c r="DL286" s="159" t="str">
        <f t="shared" si="44"/>
        <v>Kurang dari 250M</v>
      </c>
      <c r="DM286" s="159" t="str">
        <f t="shared" si="45"/>
        <v>Kurang dari 250M</v>
      </c>
      <c r="DN286" s="159" t="str">
        <f t="shared" si="46"/>
        <v>Kurang dari 250M</v>
      </c>
      <c r="DO286" s="159" t="str">
        <f t="shared" si="47"/>
        <v>Kurang dari 250M</v>
      </c>
      <c r="DP286" s="159" t="str">
        <f t="shared" si="48"/>
        <v>Kurang dari 250M</v>
      </c>
      <c r="DQ286" s="159" t="str">
        <f t="shared" si="49"/>
        <v>Kurang dari 250M</v>
      </c>
      <c r="DR286" s="159" t="str">
        <f t="shared" si="50"/>
        <v>Kurang dari 250M</v>
      </c>
      <c r="DS286" s="159" t="str">
        <f t="shared" si="51"/>
        <v>Kurang dari 250M</v>
      </c>
      <c r="DT286" s="159" t="str">
        <f t="shared" si="52"/>
        <v>Kurang dari 250M</v>
      </c>
      <c r="DU286" s="159" t="str">
        <f t="shared" si="53"/>
        <v>Kurang dari 250M</v>
      </c>
      <c r="DV286" s="159" t="str">
        <f t="shared" si="54"/>
        <v>Kurang dari 250M</v>
      </c>
      <c r="DW286" s="159" t="str">
        <f t="shared" si="55"/>
        <v>Kurang dari 250M</v>
      </c>
      <c r="DX286" s="159" t="str">
        <f t="shared" si="56"/>
        <v>Kurang dari 250M</v>
      </c>
      <c r="DY286" s="159" t="str">
        <f t="shared" si="57"/>
        <v>Kurang dari 250M</v>
      </c>
      <c r="DZ286" s="159" t="str">
        <f t="shared" si="58"/>
        <v>Kurang dari 250M</v>
      </c>
      <c r="EA286" s="159" t="str">
        <f t="shared" si="59"/>
        <v>Kurang dari 250M</v>
      </c>
      <c r="EB286" s="159" t="str">
        <f t="shared" si="60"/>
        <v>Kurang dari 250M</v>
      </c>
      <c r="EC286" s="159" t="str">
        <f t="shared" si="61"/>
        <v>Kurang dari 250M</v>
      </c>
      <c r="ED286" s="159" t="str">
        <f t="shared" si="62"/>
        <v>Kurang dari 250M</v>
      </c>
      <c r="EE286" s="159" t="str">
        <f t="shared" si="63"/>
        <v>Kurang dari 250M</v>
      </c>
      <c r="EF286" s="159" t="str">
        <f t="shared" si="64"/>
        <v>Kurang dari 250M</v>
      </c>
      <c r="EG286" s="159" t="str">
        <f t="shared" si="65"/>
        <v>Kurang dari 250M</v>
      </c>
      <c r="EH286" s="159" t="str">
        <f t="shared" si="66"/>
        <v>Kurang dari 250M</v>
      </c>
      <c r="EI286" s="159" t="str">
        <f t="shared" si="67"/>
        <v>Kurang dari 250M</v>
      </c>
      <c r="EJ286" s="159" t="str">
        <f t="shared" si="68"/>
        <v>Kurang dari 250M</v>
      </c>
      <c r="EK286" s="159" t="str">
        <f t="shared" si="69"/>
        <v>Kurang dari 250M</v>
      </c>
      <c r="EL286" s="159" t="str">
        <f t="shared" si="70"/>
        <v>Kurang dari 250M</v>
      </c>
      <c r="EM286" s="159" t="str">
        <f t="shared" si="71"/>
        <v>Kurang dari 250M</v>
      </c>
    </row>
    <row r="287" spans="1:143" ht="28.8" x14ac:dyDescent="0.3">
      <c r="A287" s="113" t="s">
        <v>912</v>
      </c>
      <c r="B287" s="114" t="s">
        <v>1310</v>
      </c>
      <c r="C287" s="129">
        <f>INDEX('raw-all-komoditas'!$B$3:$ZY$37, MATCH('Komoditas besar Nasional'!C$2,'raw-all-komoditas'!$B$3:$B$37,0), MATCH('Komoditas besar Nasional'!$B287,'raw-all-komoditas'!$B$3:$ZY$3,0))</f>
        <v>0</v>
      </c>
      <c r="D287" s="129">
        <f>INDEX('raw-all-komoditas'!$B$3:$ZY$37, MATCH('Komoditas besar Nasional'!D$2,'raw-all-komoditas'!$B$3:$B$37,0), MATCH('Komoditas besar Nasional'!$B287,'raw-all-komoditas'!$B$3:$ZY$3,0))</f>
        <v>0</v>
      </c>
      <c r="E287" s="129">
        <f>INDEX('raw-all-komoditas'!$B$3:$ZY$37, MATCH('Komoditas besar Nasional'!E$2,'raw-all-komoditas'!$B$3:$B$37,0), MATCH('Komoditas besar Nasional'!$B287,'raw-all-komoditas'!$B$3:$ZY$3,0))</f>
        <v>0</v>
      </c>
      <c r="F287" s="129">
        <f>INDEX('raw-all-komoditas'!$B$3:$ZY$37, MATCH('Komoditas besar Nasional'!F$2,'raw-all-komoditas'!$B$3:$B$37,0), MATCH('Komoditas besar Nasional'!$B287,'raw-all-komoditas'!$B$3:$ZY$3,0))</f>
        <v>0</v>
      </c>
      <c r="G287" s="129">
        <f>INDEX('raw-all-komoditas'!$B$3:$ZY$37, MATCH('Komoditas besar Nasional'!G$2,'raw-all-komoditas'!$B$3:$B$37,0), MATCH('Komoditas besar Nasional'!$B287,'raw-all-komoditas'!$B$3:$ZY$3,0))</f>
        <v>2.0875000000000001E-2</v>
      </c>
      <c r="H287" s="129">
        <f>INDEX('raw-all-komoditas'!$B$3:$ZY$37, MATCH('Komoditas besar Nasional'!H$2,'raw-all-komoditas'!$B$3:$B$37,0), MATCH('Komoditas besar Nasional'!$B287,'raw-all-komoditas'!$B$3:$ZY$3,0))</f>
        <v>1.81155</v>
      </c>
      <c r="I287" s="129">
        <f>INDEX('raw-all-komoditas'!$B$3:$ZY$37, MATCH('Komoditas besar Nasional'!I$2,'raw-all-komoditas'!$B$3:$B$37,0), MATCH('Komoditas besar Nasional'!$B287,'raw-all-komoditas'!$B$3:$ZY$3,0))</f>
        <v>0</v>
      </c>
      <c r="J287" s="129">
        <f>INDEX('raw-all-komoditas'!$B$3:$ZY$37, MATCH('Komoditas besar Nasional'!J$2,'raw-all-komoditas'!$B$3:$B$37,0), MATCH('Komoditas besar Nasional'!$B287,'raw-all-komoditas'!$B$3:$ZY$3,0))</f>
        <v>0</v>
      </c>
      <c r="K287" s="129">
        <f>INDEX('raw-all-komoditas'!$B$3:$ZY$37, MATCH('Komoditas besar Nasional'!K$2,'raw-all-komoditas'!$B$3:$B$37,0), MATCH('Komoditas besar Nasional'!$B287,'raw-all-komoditas'!$B$3:$ZY$3,0))</f>
        <v>0</v>
      </c>
      <c r="L287" s="129">
        <f>INDEX('raw-all-komoditas'!$B$3:$ZY$37, MATCH('Komoditas besar Nasional'!L$2,'raw-all-komoditas'!$B$3:$B$37,0), MATCH('Komoditas besar Nasional'!$B287,'raw-all-komoditas'!$B$3:$ZY$3,0))</f>
        <v>0</v>
      </c>
      <c r="M287" s="129">
        <f>INDEX('raw-all-komoditas'!$B$3:$ZY$37, MATCH('Komoditas besar Nasional'!M$2,'raw-all-komoditas'!$B$3:$B$37,0), MATCH('Komoditas besar Nasional'!$B287,'raw-all-komoditas'!$B$3:$ZY$3,0))</f>
        <v>0</v>
      </c>
      <c r="N287" s="129">
        <f>INDEX('raw-all-komoditas'!$B$3:$ZY$37, MATCH('Komoditas besar Nasional'!N$2,'raw-all-komoditas'!$B$3:$B$37,0), MATCH('Komoditas besar Nasional'!$B287,'raw-all-komoditas'!$B$3:$ZY$3,0))</f>
        <v>0</v>
      </c>
      <c r="O287" s="129">
        <f>INDEX('raw-all-komoditas'!$B$3:$ZY$37, MATCH('Komoditas besar Nasional'!O$2,'raw-all-komoditas'!$B$3:$B$37,0), MATCH('Komoditas besar Nasional'!$B287,'raw-all-komoditas'!$B$3:$ZY$3,0))</f>
        <v>0</v>
      </c>
      <c r="P287" s="129">
        <f>INDEX('raw-all-komoditas'!$B$3:$ZY$37, MATCH('Komoditas besar Nasional'!P$2,'raw-all-komoditas'!$B$3:$B$37,0), MATCH('Komoditas besar Nasional'!$B287,'raw-all-komoditas'!$B$3:$ZY$3,0))</f>
        <v>0</v>
      </c>
      <c r="Q287" s="129">
        <f>INDEX('raw-all-komoditas'!$B$3:$ZY$37, MATCH('Komoditas besar Nasional'!Q$2,'raw-all-komoditas'!$B$3:$B$37,0), MATCH('Komoditas besar Nasional'!$B287,'raw-all-komoditas'!$B$3:$ZY$3,0))</f>
        <v>0</v>
      </c>
      <c r="R287" s="129">
        <f>INDEX('raw-all-komoditas'!$B$3:$ZY$37, MATCH('Komoditas besar Nasional'!R$2,'raw-all-komoditas'!$B$3:$B$37,0), MATCH('Komoditas besar Nasional'!$B287,'raw-all-komoditas'!$B$3:$ZY$3,0))</f>
        <v>0</v>
      </c>
      <c r="S287" s="129">
        <f>INDEX('raw-all-komoditas'!$B$3:$ZY$37, MATCH('Komoditas besar Nasional'!S$2,'raw-all-komoditas'!$B$3:$B$37,0), MATCH('Komoditas besar Nasional'!$B287,'raw-all-komoditas'!$B$3:$ZY$3,0))</f>
        <v>0</v>
      </c>
      <c r="T287" s="129">
        <f>INDEX('raw-all-komoditas'!$B$3:$ZY$37, MATCH('Komoditas besar Nasional'!T$2,'raw-all-komoditas'!$B$3:$B$37,0), MATCH('Komoditas besar Nasional'!$B287,'raw-all-komoditas'!$B$3:$ZY$3,0))</f>
        <v>0</v>
      </c>
      <c r="U287" s="129">
        <f>INDEX('raw-all-komoditas'!$B$3:$ZY$37, MATCH('Komoditas besar Nasional'!U$2,'raw-all-komoditas'!$B$3:$B$37,0), MATCH('Komoditas besar Nasional'!$B287,'raw-all-komoditas'!$B$3:$ZY$3,0))</f>
        <v>0</v>
      </c>
      <c r="V287" s="129">
        <f>INDEX('raw-all-komoditas'!$B$3:$ZY$37, MATCH('Komoditas besar Nasional'!V$2,'raw-all-komoditas'!$B$3:$B$37,0), MATCH('Komoditas besar Nasional'!$B287,'raw-all-komoditas'!$B$3:$ZY$3,0))</f>
        <v>0</v>
      </c>
      <c r="W287" s="129">
        <f>INDEX('raw-all-komoditas'!$B$3:$ZY$37, MATCH('Komoditas besar Nasional'!W$2,'raw-all-komoditas'!$B$3:$B$37,0), MATCH('Komoditas besar Nasional'!$B287,'raw-all-komoditas'!$B$3:$ZY$3,0))</f>
        <v>0.27393000000000001</v>
      </c>
      <c r="X287" s="129">
        <f>INDEX('raw-all-komoditas'!$B$3:$ZY$37, MATCH('Komoditas besar Nasional'!X$2,'raw-all-komoditas'!$B$3:$B$37,0), MATCH('Komoditas besar Nasional'!$B287,'raw-all-komoditas'!$B$3:$ZY$3,0))</f>
        <v>0</v>
      </c>
      <c r="Y287" s="129">
        <f>INDEX('raw-all-komoditas'!$B$3:$ZY$37, MATCH('Komoditas besar Nasional'!Y$2,'raw-all-komoditas'!$B$3:$B$37,0), MATCH('Komoditas besar Nasional'!$B287,'raw-all-komoditas'!$B$3:$ZY$3,0))</f>
        <v>7.2413939999999997</v>
      </c>
      <c r="Z287" s="129">
        <f>INDEX('raw-all-komoditas'!$B$3:$ZY$37, MATCH('Komoditas besar Nasional'!Z$2,'raw-all-komoditas'!$B$3:$B$37,0), MATCH('Komoditas besar Nasional'!$B287,'raw-all-komoditas'!$B$3:$ZY$3,0))</f>
        <v>0</v>
      </c>
      <c r="AA287" s="129">
        <f>INDEX('raw-all-komoditas'!$B$3:$ZY$37, MATCH('Komoditas besar Nasional'!AA$2,'raw-all-komoditas'!$B$3:$B$37,0), MATCH('Komoditas besar Nasional'!$B287,'raw-all-komoditas'!$B$3:$ZY$3,0))</f>
        <v>0</v>
      </c>
      <c r="AB287" s="129">
        <f>INDEX('raw-all-komoditas'!$B$3:$ZY$37, MATCH('Komoditas besar Nasional'!AB$2,'raw-all-komoditas'!$B$3:$B$37,0), MATCH('Komoditas besar Nasional'!$B287,'raw-all-komoditas'!$B$3:$ZY$3,0))</f>
        <v>0</v>
      </c>
      <c r="AC287" s="129">
        <f>INDEX('raw-all-komoditas'!$B$3:$ZY$37, MATCH('Komoditas besar Nasional'!AC$2,'raw-all-komoditas'!$B$3:$B$37,0), MATCH('Komoditas besar Nasional'!$B287,'raw-all-komoditas'!$B$3:$ZY$3,0))</f>
        <v>0</v>
      </c>
      <c r="AD287" s="129">
        <f>INDEX('raw-all-komoditas'!$B$3:$ZY$37, MATCH('Komoditas besar Nasional'!AD$2,'raw-all-komoditas'!$B$3:$B$37,0), MATCH('Komoditas besar Nasional'!$B287,'raw-all-komoditas'!$B$3:$ZY$3,0))</f>
        <v>0</v>
      </c>
      <c r="AE287" s="129">
        <f>INDEX('raw-all-komoditas'!$B$3:$ZY$37, MATCH('Komoditas besar Nasional'!AE$2,'raw-all-komoditas'!$B$3:$B$37,0), MATCH('Komoditas besar Nasional'!$B287,'raw-all-komoditas'!$B$3:$ZY$3,0))</f>
        <v>0</v>
      </c>
      <c r="AF287" s="129">
        <f>INDEX('raw-all-komoditas'!$B$3:$ZY$37, MATCH('Komoditas besar Nasional'!AF$2,'raw-all-komoditas'!$B$3:$B$37,0), MATCH('Komoditas besar Nasional'!$B287,'raw-all-komoditas'!$B$3:$ZY$3,0))</f>
        <v>0</v>
      </c>
      <c r="AG287" s="129">
        <f>INDEX('raw-all-komoditas'!$B$3:$ZY$37, MATCH('Komoditas besar Nasional'!AG$2,'raw-all-komoditas'!$B$3:$B$37,0), MATCH('Komoditas besar Nasional'!$B287,'raw-all-komoditas'!$B$3:$ZY$3,0))</f>
        <v>0</v>
      </c>
      <c r="AH287" s="129">
        <f>INDEX('raw-all-komoditas'!$B$3:$ZY$37, MATCH('Komoditas besar Nasional'!AH$2,'raw-all-komoditas'!$B$3:$B$37,0), MATCH('Komoditas besar Nasional'!$B287,'raw-all-komoditas'!$B$3:$ZY$3,0))</f>
        <v>0</v>
      </c>
      <c r="AI287" s="129">
        <f>INDEX('raw-all-komoditas'!$B$3:$ZY$37, MATCH('Komoditas besar Nasional'!AI$2,'raw-all-komoditas'!$B$3:$B$37,0), MATCH('Komoditas besar Nasional'!$B287,'raw-all-komoditas'!$B$3:$ZY$3,0))</f>
        <v>0</v>
      </c>
      <c r="AJ287" s="129">
        <f>INDEX('raw-all-komoditas'!$B$3:$ZY$37, MATCH('Komoditas besar Nasional'!AJ$2,'raw-all-komoditas'!$B$3:$B$37,0), MATCH('Komoditas besar Nasional'!$B287,'raw-all-komoditas'!$B$3:$ZY$3,0))</f>
        <v>0</v>
      </c>
      <c r="AK287" s="181"/>
      <c r="AL287" s="129">
        <f>INDEX('rank provinsi to commodity'!$B$3:$ZX$37, MATCH(AL$2,'rank provinsi to commodity'!$B$3:$B$37,0),MATCH($B287,'rank provinsi to commodity'!$B$3:$ZX$3,0))</f>
        <v>5</v>
      </c>
      <c r="AM287" s="129">
        <f>INDEX('rank provinsi to commodity'!$B$3:$ZX$37, MATCH(AM$2,'rank provinsi to commodity'!$B$3:$B$37,0),MATCH($B287,'rank provinsi to commodity'!$B$3:$ZX$3,0))</f>
        <v>5</v>
      </c>
      <c r="AN287" s="129">
        <f>INDEX('rank provinsi to commodity'!$B$3:$ZX$37, MATCH(AN$2,'rank provinsi to commodity'!$B$3:$B$37,0),MATCH($B287,'rank provinsi to commodity'!$B$3:$ZX$3,0))</f>
        <v>5</v>
      </c>
      <c r="AO287" s="129">
        <f>INDEX('rank provinsi to commodity'!$B$3:$ZX$37, MATCH(AO$2,'rank provinsi to commodity'!$B$3:$B$37,0),MATCH($B287,'rank provinsi to commodity'!$B$3:$ZX$3,0))</f>
        <v>5</v>
      </c>
      <c r="AP287" s="129">
        <f>INDEX('rank provinsi to commodity'!$B$3:$ZX$37, MATCH(AP$2,'rank provinsi to commodity'!$B$3:$B$37,0),MATCH($B287,'rank provinsi to commodity'!$B$3:$ZX$3,0))</f>
        <v>4</v>
      </c>
      <c r="AQ287" s="129">
        <f>INDEX('rank provinsi to commodity'!$B$3:$ZX$37, MATCH(AQ$2,'rank provinsi to commodity'!$B$3:$B$37,0),MATCH($B287,'rank provinsi to commodity'!$B$3:$ZX$3,0))</f>
        <v>2</v>
      </c>
      <c r="AR287" s="129">
        <f>INDEX('rank provinsi to commodity'!$B$3:$ZX$37, MATCH(AR$2,'rank provinsi to commodity'!$B$3:$B$37,0),MATCH($B287,'rank provinsi to commodity'!$B$3:$ZX$3,0))</f>
        <v>5</v>
      </c>
      <c r="AS287" s="129">
        <f>INDEX('rank provinsi to commodity'!$B$3:$ZX$37, MATCH(AS$2,'rank provinsi to commodity'!$B$3:$B$37,0),MATCH($B287,'rank provinsi to commodity'!$B$3:$ZX$3,0))</f>
        <v>5</v>
      </c>
      <c r="AT287" s="129">
        <f>INDEX('rank provinsi to commodity'!$B$3:$ZX$37, MATCH(AT$2,'rank provinsi to commodity'!$B$3:$B$37,0),MATCH($B287,'rank provinsi to commodity'!$B$3:$ZX$3,0))</f>
        <v>5</v>
      </c>
      <c r="AU287" s="129">
        <f>INDEX('rank provinsi to commodity'!$B$3:$ZX$37, MATCH(AU$2,'rank provinsi to commodity'!$B$3:$B$37,0),MATCH($B287,'rank provinsi to commodity'!$B$3:$ZX$3,0))</f>
        <v>5</v>
      </c>
      <c r="AV287" s="129">
        <f>INDEX('rank provinsi to commodity'!$B$3:$ZX$37, MATCH(AV$2,'rank provinsi to commodity'!$B$3:$B$37,0),MATCH($B287,'rank provinsi to commodity'!$B$3:$ZX$3,0))</f>
        <v>5</v>
      </c>
      <c r="AW287" s="129">
        <f>INDEX('rank provinsi to commodity'!$B$3:$ZX$37, MATCH(AW$2,'rank provinsi to commodity'!$B$3:$B$37,0),MATCH($B287,'rank provinsi to commodity'!$B$3:$ZX$3,0))</f>
        <v>5</v>
      </c>
      <c r="AX287" s="129">
        <f>INDEX('rank provinsi to commodity'!$B$3:$ZX$37, MATCH(AX$2,'rank provinsi to commodity'!$B$3:$B$37,0),MATCH($B287,'rank provinsi to commodity'!$B$3:$ZX$3,0))</f>
        <v>5</v>
      </c>
      <c r="AY287" s="129">
        <f>INDEX('rank provinsi to commodity'!$B$3:$ZX$37, MATCH(AY$2,'rank provinsi to commodity'!$B$3:$B$37,0),MATCH($B287,'rank provinsi to commodity'!$B$3:$ZX$3,0))</f>
        <v>5</v>
      </c>
      <c r="AZ287" s="129">
        <f>INDEX('rank provinsi to commodity'!$B$3:$ZX$37, MATCH(AZ$2,'rank provinsi to commodity'!$B$3:$B$37,0),MATCH($B287,'rank provinsi to commodity'!$B$3:$ZX$3,0))</f>
        <v>5</v>
      </c>
      <c r="BA287" s="129">
        <f>INDEX('rank provinsi to commodity'!$B$3:$ZX$37, MATCH(BA$2,'rank provinsi to commodity'!$B$3:$B$37,0),MATCH($B287,'rank provinsi to commodity'!$B$3:$ZX$3,0))</f>
        <v>5</v>
      </c>
      <c r="BB287" s="129">
        <f>INDEX('rank provinsi to commodity'!$B$3:$ZX$37, MATCH(BB$2,'rank provinsi to commodity'!$B$3:$B$37,0),MATCH($B287,'rank provinsi to commodity'!$B$3:$ZX$3,0))</f>
        <v>5</v>
      </c>
      <c r="BC287" s="129">
        <f>INDEX('rank provinsi to commodity'!$B$3:$ZX$37, MATCH(BC$2,'rank provinsi to commodity'!$B$3:$B$37,0),MATCH($B287,'rank provinsi to commodity'!$B$3:$ZX$3,0))</f>
        <v>5</v>
      </c>
      <c r="BD287" s="129">
        <f>INDEX('rank provinsi to commodity'!$B$3:$ZX$37, MATCH(BD$2,'rank provinsi to commodity'!$B$3:$B$37,0),MATCH($B287,'rank provinsi to commodity'!$B$3:$ZX$3,0))</f>
        <v>5</v>
      </c>
      <c r="BE287" s="129">
        <f>INDEX('rank provinsi to commodity'!$B$3:$ZX$37, MATCH(BE$2,'rank provinsi to commodity'!$B$3:$B$37,0),MATCH($B287,'rank provinsi to commodity'!$B$3:$ZX$3,0))</f>
        <v>5</v>
      </c>
      <c r="BF287" s="129">
        <f>INDEX('rank provinsi to commodity'!$B$3:$ZX$37, MATCH(BF$2,'rank provinsi to commodity'!$B$3:$B$37,0),MATCH($B287,'rank provinsi to commodity'!$B$3:$ZX$3,0))</f>
        <v>3</v>
      </c>
      <c r="BG287" s="129">
        <f>INDEX('rank provinsi to commodity'!$B$3:$ZX$37, MATCH(BG$2,'rank provinsi to commodity'!$B$3:$B$37,0),MATCH($B287,'rank provinsi to commodity'!$B$3:$ZX$3,0))</f>
        <v>5</v>
      </c>
      <c r="BH287" s="129">
        <f>INDEX('rank provinsi to commodity'!$B$3:$ZX$37, MATCH(BH$2,'rank provinsi to commodity'!$B$3:$B$37,0),MATCH($B287,'rank provinsi to commodity'!$B$3:$ZX$3,0))</f>
        <v>1</v>
      </c>
      <c r="BI287" s="129">
        <f>INDEX('rank provinsi to commodity'!$B$3:$ZX$37, MATCH(BI$2,'rank provinsi to commodity'!$B$3:$B$37,0),MATCH($B287,'rank provinsi to commodity'!$B$3:$ZX$3,0))</f>
        <v>5</v>
      </c>
      <c r="BJ287" s="129">
        <f>INDEX('rank provinsi to commodity'!$B$3:$ZX$37, MATCH(BJ$2,'rank provinsi to commodity'!$B$3:$B$37,0),MATCH($B287,'rank provinsi to commodity'!$B$3:$ZX$3,0))</f>
        <v>5</v>
      </c>
      <c r="BK287" s="129">
        <f>INDEX('rank provinsi to commodity'!$B$3:$ZX$37, MATCH(BK$2,'rank provinsi to commodity'!$B$3:$B$37,0),MATCH($B287,'rank provinsi to commodity'!$B$3:$ZX$3,0))</f>
        <v>5</v>
      </c>
      <c r="BL287" s="129">
        <f>INDEX('rank provinsi to commodity'!$B$3:$ZX$37, MATCH(BL$2,'rank provinsi to commodity'!$B$3:$B$37,0),MATCH($B287,'rank provinsi to commodity'!$B$3:$ZX$3,0))</f>
        <v>5</v>
      </c>
      <c r="BM287" s="129">
        <f>INDEX('rank provinsi to commodity'!$B$3:$ZX$37, MATCH(BM$2,'rank provinsi to commodity'!$B$3:$B$37,0),MATCH($B287,'rank provinsi to commodity'!$B$3:$ZX$3,0))</f>
        <v>5</v>
      </c>
      <c r="BN287" s="129">
        <f>INDEX('rank provinsi to commodity'!$B$3:$ZX$37, MATCH(BN$2,'rank provinsi to commodity'!$B$3:$B$37,0),MATCH($B287,'rank provinsi to commodity'!$B$3:$ZX$3,0))</f>
        <v>5</v>
      </c>
      <c r="BO287" s="129">
        <f>INDEX('rank provinsi to commodity'!$B$3:$ZX$37, MATCH(BO$2,'rank provinsi to commodity'!$B$3:$B$37,0),MATCH($B287,'rank provinsi to commodity'!$B$3:$ZX$3,0))</f>
        <v>5</v>
      </c>
      <c r="BP287" s="129">
        <f>INDEX('rank provinsi to commodity'!$B$3:$ZX$37, MATCH(BP$2,'rank provinsi to commodity'!$B$3:$B$37,0),MATCH($B287,'rank provinsi to commodity'!$B$3:$ZX$3,0))</f>
        <v>5</v>
      </c>
      <c r="BQ287" s="129">
        <f>INDEX('rank provinsi to commodity'!$B$3:$ZX$37, MATCH(BQ$2,'rank provinsi to commodity'!$B$3:$B$37,0),MATCH($B287,'rank provinsi to commodity'!$B$3:$ZX$3,0))</f>
        <v>5</v>
      </c>
      <c r="BR287" s="129">
        <f>INDEX('rank provinsi to commodity'!$B$3:$ZX$37, MATCH(BR$2,'rank provinsi to commodity'!$B$3:$B$37,0),MATCH($B287,'rank provinsi to commodity'!$B$3:$ZX$3,0))</f>
        <v>5</v>
      </c>
      <c r="BS287" s="174">
        <f>INDEX('rank provinsi to commodity'!$B$3:$ZX$37, MATCH(BS$2,'rank provinsi to commodity'!$B$3:$B$37,0),MATCH($B287,'rank provinsi to commodity'!$B$3:$ZX$3,0))</f>
        <v>5</v>
      </c>
      <c r="BT287" s="181"/>
      <c r="BU287" s="185" t="str">
        <f t="shared" si="73"/>
        <v>Perikanan Tangkap PUD (Perairan Umum Daratan, Ton)</v>
      </c>
      <c r="BV287" s="150" t="s">
        <v>1050</v>
      </c>
      <c r="BW287" s="129">
        <f>INDEX('raw-all-komoditas'!$B$3:$ZY$37, MATCH('Komoditas besar Nasional'!BW$2,'raw-all-komoditas'!$B$3:$B$37,0), MATCH('Komoditas besar Nasional'!$BV287,'raw-all-komoditas'!$B$3:$ZY$3,0))</f>
        <v>0</v>
      </c>
      <c r="BX287" s="129">
        <f>INDEX('raw-all-komoditas'!$B$3:$ZY$37, MATCH('Komoditas besar Nasional'!BX$2,'raw-all-komoditas'!$B$3:$B$37,0), MATCH('Komoditas besar Nasional'!$BV287,'raw-all-komoditas'!$B$3:$ZY$3,0))</f>
        <v>0</v>
      </c>
      <c r="BY287" s="129">
        <f>INDEX('raw-all-komoditas'!$B$3:$ZY$37, MATCH('Komoditas besar Nasional'!BY$2,'raw-all-komoditas'!$B$3:$B$37,0), MATCH('Komoditas besar Nasional'!$BV287,'raw-all-komoditas'!$B$3:$ZY$3,0))</f>
        <v>0</v>
      </c>
      <c r="BZ287" s="129">
        <f>INDEX('raw-all-komoditas'!$B$3:$ZY$37, MATCH('Komoditas besar Nasional'!BZ$2,'raw-all-komoditas'!$B$3:$B$37,0), MATCH('Komoditas besar Nasional'!$BV287,'raw-all-komoditas'!$B$3:$ZY$3,0))</f>
        <v>0</v>
      </c>
      <c r="CA287" s="129">
        <f>INDEX('raw-all-komoditas'!$B$3:$ZY$37, MATCH('Komoditas besar Nasional'!CA$2,'raw-all-komoditas'!$B$3:$B$37,0), MATCH('Komoditas besar Nasional'!$BV287,'raw-all-komoditas'!$B$3:$ZY$3,0))</f>
        <v>1</v>
      </c>
      <c r="CB287" s="129">
        <f>INDEX('raw-all-komoditas'!$B$3:$ZY$37, MATCH('Komoditas besar Nasional'!CB$2,'raw-all-komoditas'!$B$3:$B$37,0), MATCH('Komoditas besar Nasional'!$BV287,'raw-all-komoditas'!$B$3:$ZY$3,0))</f>
        <v>72</v>
      </c>
      <c r="CC287" s="129">
        <f>INDEX('raw-all-komoditas'!$B$3:$ZY$37, MATCH('Komoditas besar Nasional'!CC$2,'raw-all-komoditas'!$B$3:$B$37,0), MATCH('Komoditas besar Nasional'!$BV287,'raw-all-komoditas'!$B$3:$ZY$3,0))</f>
        <v>0</v>
      </c>
      <c r="CD287" s="129">
        <f>INDEX('raw-all-komoditas'!$B$3:$ZY$37, MATCH('Komoditas besar Nasional'!CD$2,'raw-all-komoditas'!$B$3:$B$37,0), MATCH('Komoditas besar Nasional'!$BV287,'raw-all-komoditas'!$B$3:$ZY$3,0))</f>
        <v>0</v>
      </c>
      <c r="CE287" s="129">
        <f>INDEX('raw-all-komoditas'!$B$3:$ZY$37, MATCH('Komoditas besar Nasional'!CE$2,'raw-all-komoditas'!$B$3:$B$37,0), MATCH('Komoditas besar Nasional'!$BV287,'raw-all-komoditas'!$B$3:$ZY$3,0))</f>
        <v>0</v>
      </c>
      <c r="CF287" s="129">
        <f>INDEX('raw-all-komoditas'!$B$3:$ZY$37, MATCH('Komoditas besar Nasional'!CF$2,'raw-all-komoditas'!$B$3:$B$37,0), MATCH('Komoditas besar Nasional'!$BV287,'raw-all-komoditas'!$B$3:$ZY$3,0))</f>
        <v>0</v>
      </c>
      <c r="CG287" s="129">
        <f>INDEX('raw-all-komoditas'!$B$3:$ZY$37, MATCH('Komoditas besar Nasional'!CG$2,'raw-all-komoditas'!$B$3:$B$37,0), MATCH('Komoditas besar Nasional'!$BV287,'raw-all-komoditas'!$B$3:$ZY$3,0))</f>
        <v>0</v>
      </c>
      <c r="CH287" s="129">
        <f>INDEX('raw-all-komoditas'!$B$3:$ZY$37, MATCH('Komoditas besar Nasional'!CH$2,'raw-all-komoditas'!$B$3:$B$37,0), MATCH('Komoditas besar Nasional'!$BV287,'raw-all-komoditas'!$B$3:$ZY$3,0))</f>
        <v>0</v>
      </c>
      <c r="CI287" s="129">
        <f>INDEX('raw-all-komoditas'!$B$3:$ZY$37, MATCH('Komoditas besar Nasional'!CI$2,'raw-all-komoditas'!$B$3:$B$37,0), MATCH('Komoditas besar Nasional'!$BV287,'raw-all-komoditas'!$B$3:$ZY$3,0))</f>
        <v>0</v>
      </c>
      <c r="CJ287" s="129">
        <f>INDEX('raw-all-komoditas'!$B$3:$ZY$37, MATCH('Komoditas besar Nasional'!CJ$2,'raw-all-komoditas'!$B$3:$B$37,0), MATCH('Komoditas besar Nasional'!$BV287,'raw-all-komoditas'!$B$3:$ZY$3,0))</f>
        <v>0</v>
      </c>
      <c r="CK287" s="129">
        <f>INDEX('raw-all-komoditas'!$B$3:$ZY$37, MATCH('Komoditas besar Nasional'!CK$2,'raw-all-komoditas'!$B$3:$B$37,0), MATCH('Komoditas besar Nasional'!$BV287,'raw-all-komoditas'!$B$3:$ZY$3,0))</f>
        <v>0</v>
      </c>
      <c r="CL287" s="129">
        <f>INDEX('raw-all-komoditas'!$B$3:$ZY$37, MATCH('Komoditas besar Nasional'!CL$2,'raw-all-komoditas'!$B$3:$B$37,0), MATCH('Komoditas besar Nasional'!$BV287,'raw-all-komoditas'!$B$3:$ZY$3,0))</f>
        <v>0</v>
      </c>
      <c r="CM287" s="129">
        <f>INDEX('raw-all-komoditas'!$B$3:$ZY$37, MATCH('Komoditas besar Nasional'!CM$2,'raw-all-komoditas'!$B$3:$B$37,0), MATCH('Komoditas besar Nasional'!$BV287,'raw-all-komoditas'!$B$3:$ZY$3,0))</f>
        <v>0</v>
      </c>
      <c r="CN287" s="129">
        <f>INDEX('raw-all-komoditas'!$B$3:$ZY$37, MATCH('Komoditas besar Nasional'!CN$2,'raw-all-komoditas'!$B$3:$B$37,0), MATCH('Komoditas besar Nasional'!$BV287,'raw-all-komoditas'!$B$3:$ZY$3,0))</f>
        <v>0</v>
      </c>
      <c r="CO287" s="129">
        <f>INDEX('raw-all-komoditas'!$B$3:$ZY$37, MATCH('Komoditas besar Nasional'!CO$2,'raw-all-komoditas'!$B$3:$B$37,0), MATCH('Komoditas besar Nasional'!$BV287,'raw-all-komoditas'!$B$3:$ZY$3,0))</f>
        <v>0</v>
      </c>
      <c r="CP287" s="129">
        <f>INDEX('raw-all-komoditas'!$B$3:$ZY$37, MATCH('Komoditas besar Nasional'!CP$2,'raw-all-komoditas'!$B$3:$B$37,0), MATCH('Komoditas besar Nasional'!$BV287,'raw-all-komoditas'!$B$3:$ZY$3,0))</f>
        <v>0</v>
      </c>
      <c r="CQ287" s="129">
        <f>INDEX('raw-all-komoditas'!$B$3:$ZY$37, MATCH('Komoditas besar Nasional'!CQ$2,'raw-all-komoditas'!$B$3:$B$37,0), MATCH('Komoditas besar Nasional'!$BV287,'raw-all-komoditas'!$B$3:$ZY$3,0))</f>
        <v>12</v>
      </c>
      <c r="CR287" s="129">
        <f>INDEX('raw-all-komoditas'!$B$3:$ZY$37, MATCH('Komoditas besar Nasional'!CR$2,'raw-all-komoditas'!$B$3:$B$37,0), MATCH('Komoditas besar Nasional'!$BV287,'raw-all-komoditas'!$B$3:$ZY$3,0))</f>
        <v>0</v>
      </c>
      <c r="CS287" s="129">
        <f>INDEX('raw-all-komoditas'!$B$3:$ZY$37, MATCH('Komoditas besar Nasional'!CS$2,'raw-all-komoditas'!$B$3:$B$37,0), MATCH('Komoditas besar Nasional'!$BV287,'raw-all-komoditas'!$B$3:$ZY$3,0))</f>
        <v>617</v>
      </c>
      <c r="CT287" s="129">
        <f>INDEX('raw-all-komoditas'!$B$3:$ZY$37, MATCH('Komoditas besar Nasional'!CT$2,'raw-all-komoditas'!$B$3:$B$37,0), MATCH('Komoditas besar Nasional'!$BV287,'raw-all-komoditas'!$B$3:$ZY$3,0))</f>
        <v>0</v>
      </c>
      <c r="CU287" s="129">
        <f>INDEX('raw-all-komoditas'!$B$3:$ZY$37, MATCH('Komoditas besar Nasional'!CU$2,'raw-all-komoditas'!$B$3:$B$37,0), MATCH('Komoditas besar Nasional'!$BV287,'raw-all-komoditas'!$B$3:$ZY$3,0))</f>
        <v>0</v>
      </c>
      <c r="CV287" s="129">
        <f>INDEX('raw-all-komoditas'!$B$3:$ZY$37, MATCH('Komoditas besar Nasional'!CV$2,'raw-all-komoditas'!$B$3:$B$37,0), MATCH('Komoditas besar Nasional'!$BV287,'raw-all-komoditas'!$B$3:$ZY$3,0))</f>
        <v>0</v>
      </c>
      <c r="CW287" s="129">
        <f>INDEX('raw-all-komoditas'!$B$3:$ZY$37, MATCH('Komoditas besar Nasional'!CW$2,'raw-all-komoditas'!$B$3:$B$37,0), MATCH('Komoditas besar Nasional'!$BV287,'raw-all-komoditas'!$B$3:$ZY$3,0))</f>
        <v>0</v>
      </c>
      <c r="CX287" s="129">
        <f>INDEX('raw-all-komoditas'!$B$3:$ZY$37, MATCH('Komoditas besar Nasional'!CX$2,'raw-all-komoditas'!$B$3:$B$37,0), MATCH('Komoditas besar Nasional'!$BV287,'raw-all-komoditas'!$B$3:$ZY$3,0))</f>
        <v>0</v>
      </c>
      <c r="CY287" s="129">
        <f>INDEX('raw-all-komoditas'!$B$3:$ZY$37, MATCH('Komoditas besar Nasional'!CY$2,'raw-all-komoditas'!$B$3:$B$37,0), MATCH('Komoditas besar Nasional'!$BV287,'raw-all-komoditas'!$B$3:$ZY$3,0))</f>
        <v>0</v>
      </c>
      <c r="CZ287" s="129">
        <f>INDEX('raw-all-komoditas'!$B$3:$ZY$37, MATCH('Komoditas besar Nasional'!CZ$2,'raw-all-komoditas'!$B$3:$B$37,0), MATCH('Komoditas besar Nasional'!$BV287,'raw-all-komoditas'!$B$3:$ZY$3,0))</f>
        <v>0</v>
      </c>
      <c r="DA287" s="129">
        <f>INDEX('raw-all-komoditas'!$B$3:$ZY$37, MATCH('Komoditas besar Nasional'!DA$2,'raw-all-komoditas'!$B$3:$B$37,0), MATCH('Komoditas besar Nasional'!$BV287,'raw-all-komoditas'!$B$3:$ZY$3,0))</f>
        <v>0</v>
      </c>
      <c r="DB287" s="129">
        <f>INDEX('raw-all-komoditas'!$B$3:$ZY$37, MATCH('Komoditas besar Nasional'!DB$2,'raw-all-komoditas'!$B$3:$B$37,0), MATCH('Komoditas besar Nasional'!$BV287,'raw-all-komoditas'!$B$3:$ZY$3,0))</f>
        <v>0</v>
      </c>
      <c r="DC287" s="129">
        <f>INDEX('raw-all-komoditas'!$B$3:$ZY$37, MATCH('Komoditas besar Nasional'!DC$2,'raw-all-komoditas'!$B$3:$B$37,0), MATCH('Komoditas besar Nasional'!$BV287,'raw-all-komoditas'!$B$3:$ZY$3,0))</f>
        <v>0</v>
      </c>
      <c r="DD287" s="129">
        <f>INDEX('raw-all-komoditas'!$B$3:$ZY$37, MATCH('Komoditas besar Nasional'!DD$2,'raw-all-komoditas'!$B$3:$B$37,0), MATCH('Komoditas besar Nasional'!$BV287,'raw-all-komoditas'!$B$3:$ZY$3,0))</f>
        <v>0</v>
      </c>
      <c r="DF287" s="159" t="str">
        <f t="shared" si="38"/>
        <v>Kurang dari 250M</v>
      </c>
      <c r="DG287" s="159" t="str">
        <f t="shared" si="39"/>
        <v>Kurang dari 250M</v>
      </c>
      <c r="DH287" s="159" t="str">
        <f t="shared" si="40"/>
        <v>Kurang dari 250M</v>
      </c>
      <c r="DI287" s="159" t="str">
        <f t="shared" si="41"/>
        <v>Kurang dari 250M</v>
      </c>
      <c r="DJ287" s="159" t="str">
        <f t="shared" si="42"/>
        <v>Kurang dari 250M</v>
      </c>
      <c r="DK287" s="159" t="str">
        <f t="shared" si="43"/>
        <v>Kurang dari 250M</v>
      </c>
      <c r="DL287" s="159" t="str">
        <f t="shared" si="44"/>
        <v>Kurang dari 250M</v>
      </c>
      <c r="DM287" s="159" t="str">
        <f t="shared" si="45"/>
        <v>Kurang dari 250M</v>
      </c>
      <c r="DN287" s="159" t="str">
        <f t="shared" si="46"/>
        <v>Kurang dari 250M</v>
      </c>
      <c r="DO287" s="159" t="str">
        <f t="shared" si="47"/>
        <v>Kurang dari 250M</v>
      </c>
      <c r="DP287" s="159" t="str">
        <f t="shared" si="48"/>
        <v>Kurang dari 250M</v>
      </c>
      <c r="DQ287" s="159" t="str">
        <f t="shared" si="49"/>
        <v>Kurang dari 250M</v>
      </c>
      <c r="DR287" s="159" t="str">
        <f t="shared" si="50"/>
        <v>Kurang dari 250M</v>
      </c>
      <c r="DS287" s="159" t="str">
        <f t="shared" si="51"/>
        <v>Kurang dari 250M</v>
      </c>
      <c r="DT287" s="159" t="str">
        <f t="shared" si="52"/>
        <v>Kurang dari 250M</v>
      </c>
      <c r="DU287" s="159" t="str">
        <f t="shared" si="53"/>
        <v>Kurang dari 250M</v>
      </c>
      <c r="DV287" s="159" t="str">
        <f t="shared" si="54"/>
        <v>Kurang dari 250M</v>
      </c>
      <c r="DW287" s="159" t="str">
        <f t="shared" si="55"/>
        <v>Kurang dari 250M</v>
      </c>
      <c r="DX287" s="159" t="str">
        <f t="shared" si="56"/>
        <v>Kurang dari 250M</v>
      </c>
      <c r="DY287" s="159" t="str">
        <f t="shared" si="57"/>
        <v>Kurang dari 250M</v>
      </c>
      <c r="DZ287" s="159" t="str">
        <f t="shared" si="58"/>
        <v>Kurang dari 250M</v>
      </c>
      <c r="EA287" s="159" t="str">
        <f t="shared" si="59"/>
        <v>Kurang dari 250M</v>
      </c>
      <c r="EB287" s="159" t="str">
        <f t="shared" si="60"/>
        <v>Kurang dari 250M</v>
      </c>
      <c r="EC287" s="159" t="str">
        <f t="shared" si="61"/>
        <v>Kurang dari 250M</v>
      </c>
      <c r="ED287" s="159" t="str">
        <f t="shared" si="62"/>
        <v>Kurang dari 250M</v>
      </c>
      <c r="EE287" s="159" t="str">
        <f t="shared" si="63"/>
        <v>Kurang dari 250M</v>
      </c>
      <c r="EF287" s="159" t="str">
        <f t="shared" si="64"/>
        <v>Kurang dari 250M</v>
      </c>
      <c r="EG287" s="159" t="str">
        <f t="shared" si="65"/>
        <v>Kurang dari 250M</v>
      </c>
      <c r="EH287" s="159" t="str">
        <f t="shared" si="66"/>
        <v>Kurang dari 250M</v>
      </c>
      <c r="EI287" s="159" t="str">
        <f t="shared" si="67"/>
        <v>Kurang dari 250M</v>
      </c>
      <c r="EJ287" s="159" t="str">
        <f t="shared" si="68"/>
        <v>Kurang dari 250M</v>
      </c>
      <c r="EK287" s="159" t="str">
        <f t="shared" si="69"/>
        <v>Kurang dari 250M</v>
      </c>
      <c r="EL287" s="159" t="str">
        <f t="shared" si="70"/>
        <v>Kurang dari 250M</v>
      </c>
      <c r="EM287" s="159" t="str">
        <f t="shared" si="71"/>
        <v>Kurang dari 250M</v>
      </c>
    </row>
    <row r="288" spans="1:143" ht="28.8" x14ac:dyDescent="0.3">
      <c r="A288" s="113" t="s">
        <v>912</v>
      </c>
      <c r="B288" s="114" t="s">
        <v>1311</v>
      </c>
      <c r="C288" s="129">
        <f>INDEX('raw-all-komoditas'!$B$3:$ZY$37, MATCH('Komoditas besar Nasional'!C$2,'raw-all-komoditas'!$B$3:$B$37,0), MATCH('Komoditas besar Nasional'!$B288,'raw-all-komoditas'!$B$3:$ZY$3,0))</f>
        <v>0</v>
      </c>
      <c r="D288" s="129">
        <f>INDEX('raw-all-komoditas'!$B$3:$ZY$37, MATCH('Komoditas besar Nasional'!D$2,'raw-all-komoditas'!$B$3:$B$37,0), MATCH('Komoditas besar Nasional'!$B288,'raw-all-komoditas'!$B$3:$ZY$3,0))</f>
        <v>0</v>
      </c>
      <c r="E288" s="129">
        <f>INDEX('raw-all-komoditas'!$B$3:$ZY$37, MATCH('Komoditas besar Nasional'!E$2,'raw-all-komoditas'!$B$3:$B$37,0), MATCH('Komoditas besar Nasional'!$B288,'raw-all-komoditas'!$B$3:$ZY$3,0))</f>
        <v>0</v>
      </c>
      <c r="F288" s="129">
        <f>INDEX('raw-all-komoditas'!$B$3:$ZY$37, MATCH('Komoditas besar Nasional'!F$2,'raw-all-komoditas'!$B$3:$B$37,0), MATCH('Komoditas besar Nasional'!$B288,'raw-all-komoditas'!$B$3:$ZY$3,0))</f>
        <v>0</v>
      </c>
      <c r="G288" s="129">
        <f>INDEX('raw-all-komoditas'!$B$3:$ZY$37, MATCH('Komoditas besar Nasional'!G$2,'raw-all-komoditas'!$B$3:$B$37,0), MATCH('Komoditas besar Nasional'!$B288,'raw-all-komoditas'!$B$3:$ZY$3,0))</f>
        <v>0</v>
      </c>
      <c r="H288" s="129">
        <f>INDEX('raw-all-komoditas'!$B$3:$ZY$37, MATCH('Komoditas besar Nasional'!H$2,'raw-all-komoditas'!$B$3:$B$37,0), MATCH('Komoditas besar Nasional'!$B288,'raw-all-komoditas'!$B$3:$ZY$3,0))</f>
        <v>0</v>
      </c>
      <c r="I288" s="129">
        <f>INDEX('raw-all-komoditas'!$B$3:$ZY$37, MATCH('Komoditas besar Nasional'!I$2,'raw-all-komoditas'!$B$3:$B$37,0), MATCH('Komoditas besar Nasional'!$B288,'raw-all-komoditas'!$B$3:$ZY$3,0))</f>
        <v>0</v>
      </c>
      <c r="J288" s="129">
        <f>INDEX('raw-all-komoditas'!$B$3:$ZY$37, MATCH('Komoditas besar Nasional'!J$2,'raw-all-komoditas'!$B$3:$B$37,0), MATCH('Komoditas besar Nasional'!$B288,'raw-all-komoditas'!$B$3:$ZY$3,0))</f>
        <v>0</v>
      </c>
      <c r="K288" s="129">
        <f>INDEX('raw-all-komoditas'!$B$3:$ZY$37, MATCH('Komoditas besar Nasional'!K$2,'raw-all-komoditas'!$B$3:$B$37,0), MATCH('Komoditas besar Nasional'!$B288,'raw-all-komoditas'!$B$3:$ZY$3,0))</f>
        <v>0</v>
      </c>
      <c r="L288" s="129">
        <f>INDEX('raw-all-komoditas'!$B$3:$ZY$37, MATCH('Komoditas besar Nasional'!L$2,'raw-all-komoditas'!$B$3:$B$37,0), MATCH('Komoditas besar Nasional'!$B288,'raw-all-komoditas'!$B$3:$ZY$3,0))</f>
        <v>0</v>
      </c>
      <c r="M288" s="129">
        <f>INDEX('raw-all-komoditas'!$B$3:$ZY$37, MATCH('Komoditas besar Nasional'!M$2,'raw-all-komoditas'!$B$3:$B$37,0), MATCH('Komoditas besar Nasional'!$B288,'raw-all-komoditas'!$B$3:$ZY$3,0))</f>
        <v>0</v>
      </c>
      <c r="N288" s="129">
        <f>INDEX('raw-all-komoditas'!$B$3:$ZY$37, MATCH('Komoditas besar Nasional'!N$2,'raw-all-komoditas'!$B$3:$B$37,0), MATCH('Komoditas besar Nasional'!$B288,'raw-all-komoditas'!$B$3:$ZY$3,0))</f>
        <v>0</v>
      </c>
      <c r="O288" s="129">
        <f>INDEX('raw-all-komoditas'!$B$3:$ZY$37, MATCH('Komoditas besar Nasional'!O$2,'raw-all-komoditas'!$B$3:$B$37,0), MATCH('Komoditas besar Nasional'!$B288,'raw-all-komoditas'!$B$3:$ZY$3,0))</f>
        <v>0</v>
      </c>
      <c r="P288" s="129">
        <f>INDEX('raw-all-komoditas'!$B$3:$ZY$37, MATCH('Komoditas besar Nasional'!P$2,'raw-all-komoditas'!$B$3:$B$37,0), MATCH('Komoditas besar Nasional'!$B288,'raw-all-komoditas'!$B$3:$ZY$3,0))</f>
        <v>0</v>
      </c>
      <c r="Q288" s="129">
        <f>INDEX('raw-all-komoditas'!$B$3:$ZY$37, MATCH('Komoditas besar Nasional'!Q$2,'raw-all-komoditas'!$B$3:$B$37,0), MATCH('Komoditas besar Nasional'!$B288,'raw-all-komoditas'!$B$3:$ZY$3,0))</f>
        <v>0</v>
      </c>
      <c r="R288" s="129">
        <f>INDEX('raw-all-komoditas'!$B$3:$ZY$37, MATCH('Komoditas besar Nasional'!R$2,'raw-all-komoditas'!$B$3:$B$37,0), MATCH('Komoditas besar Nasional'!$B288,'raw-all-komoditas'!$B$3:$ZY$3,0))</f>
        <v>0</v>
      </c>
      <c r="S288" s="129">
        <f>INDEX('raw-all-komoditas'!$B$3:$ZY$37, MATCH('Komoditas besar Nasional'!S$2,'raw-all-komoditas'!$B$3:$B$37,0), MATCH('Komoditas besar Nasional'!$B288,'raw-all-komoditas'!$B$3:$ZY$3,0))</f>
        <v>0</v>
      </c>
      <c r="T288" s="129">
        <f>INDEX('raw-all-komoditas'!$B$3:$ZY$37, MATCH('Komoditas besar Nasional'!T$2,'raw-all-komoditas'!$B$3:$B$37,0), MATCH('Komoditas besar Nasional'!$B288,'raw-all-komoditas'!$B$3:$ZY$3,0))</f>
        <v>0</v>
      </c>
      <c r="U288" s="129">
        <f>INDEX('raw-all-komoditas'!$B$3:$ZY$37, MATCH('Komoditas besar Nasional'!U$2,'raw-all-komoditas'!$B$3:$B$37,0), MATCH('Komoditas besar Nasional'!$B288,'raw-all-komoditas'!$B$3:$ZY$3,0))</f>
        <v>0</v>
      </c>
      <c r="V288" s="129">
        <f>INDEX('raw-all-komoditas'!$B$3:$ZY$37, MATCH('Komoditas besar Nasional'!V$2,'raw-all-komoditas'!$B$3:$B$37,0), MATCH('Komoditas besar Nasional'!$B288,'raw-all-komoditas'!$B$3:$ZY$3,0))</f>
        <v>0.10730000000000001</v>
      </c>
      <c r="W288" s="129">
        <f>INDEX('raw-all-komoditas'!$B$3:$ZY$37, MATCH('Komoditas besar Nasional'!W$2,'raw-all-komoditas'!$B$3:$B$37,0), MATCH('Komoditas besar Nasional'!$B288,'raw-all-komoditas'!$B$3:$ZY$3,0))</f>
        <v>7.9450000000000007E-2</v>
      </c>
      <c r="X288" s="129">
        <f>INDEX('raw-all-komoditas'!$B$3:$ZY$37, MATCH('Komoditas besar Nasional'!X$2,'raw-all-komoditas'!$B$3:$B$37,0), MATCH('Komoditas besar Nasional'!$B288,'raw-all-komoditas'!$B$3:$ZY$3,0))</f>
        <v>0</v>
      </c>
      <c r="Y288" s="129">
        <f>INDEX('raw-all-komoditas'!$B$3:$ZY$37, MATCH('Komoditas besar Nasional'!Y$2,'raw-all-komoditas'!$B$3:$B$37,0), MATCH('Komoditas besar Nasional'!$B288,'raw-all-komoditas'!$B$3:$ZY$3,0))</f>
        <v>0</v>
      </c>
      <c r="Z288" s="129">
        <f>INDEX('raw-all-komoditas'!$B$3:$ZY$37, MATCH('Komoditas besar Nasional'!Z$2,'raw-all-komoditas'!$B$3:$B$37,0), MATCH('Komoditas besar Nasional'!$B288,'raw-all-komoditas'!$B$3:$ZY$3,0))</f>
        <v>0</v>
      </c>
      <c r="AA288" s="129">
        <f>INDEX('raw-all-komoditas'!$B$3:$ZY$37, MATCH('Komoditas besar Nasional'!AA$2,'raw-all-komoditas'!$B$3:$B$37,0), MATCH('Komoditas besar Nasional'!$B288,'raw-all-komoditas'!$B$3:$ZY$3,0))</f>
        <v>0</v>
      </c>
      <c r="AB288" s="129">
        <f>INDEX('raw-all-komoditas'!$B$3:$ZY$37, MATCH('Komoditas besar Nasional'!AB$2,'raw-all-komoditas'!$B$3:$B$37,0), MATCH('Komoditas besar Nasional'!$B288,'raw-all-komoditas'!$B$3:$ZY$3,0))</f>
        <v>0</v>
      </c>
      <c r="AC288" s="129">
        <f>INDEX('raw-all-komoditas'!$B$3:$ZY$37, MATCH('Komoditas besar Nasional'!AC$2,'raw-all-komoditas'!$B$3:$B$37,0), MATCH('Komoditas besar Nasional'!$B288,'raw-all-komoditas'!$B$3:$ZY$3,0))</f>
        <v>0.23400000000000001</v>
      </c>
      <c r="AD288" s="129">
        <f>INDEX('raw-all-komoditas'!$B$3:$ZY$37, MATCH('Komoditas besar Nasional'!AD$2,'raw-all-komoditas'!$B$3:$B$37,0), MATCH('Komoditas besar Nasional'!$B288,'raw-all-komoditas'!$B$3:$ZY$3,0))</f>
        <v>0</v>
      </c>
      <c r="AE288" s="129">
        <f>INDEX('raw-all-komoditas'!$B$3:$ZY$37, MATCH('Komoditas besar Nasional'!AE$2,'raw-all-komoditas'!$B$3:$B$37,0), MATCH('Komoditas besar Nasional'!$B288,'raw-all-komoditas'!$B$3:$ZY$3,0))</f>
        <v>0</v>
      </c>
      <c r="AF288" s="129">
        <f>INDEX('raw-all-komoditas'!$B$3:$ZY$37, MATCH('Komoditas besar Nasional'!AF$2,'raw-all-komoditas'!$B$3:$B$37,0), MATCH('Komoditas besar Nasional'!$B288,'raw-all-komoditas'!$B$3:$ZY$3,0))</f>
        <v>0</v>
      </c>
      <c r="AG288" s="129">
        <f>INDEX('raw-all-komoditas'!$B$3:$ZY$37, MATCH('Komoditas besar Nasional'!AG$2,'raw-all-komoditas'!$B$3:$B$37,0), MATCH('Komoditas besar Nasional'!$B288,'raw-all-komoditas'!$B$3:$ZY$3,0))</f>
        <v>0</v>
      </c>
      <c r="AH288" s="129">
        <f>INDEX('raw-all-komoditas'!$B$3:$ZY$37, MATCH('Komoditas besar Nasional'!AH$2,'raw-all-komoditas'!$B$3:$B$37,0), MATCH('Komoditas besar Nasional'!$B288,'raw-all-komoditas'!$B$3:$ZY$3,0))</f>
        <v>0</v>
      </c>
      <c r="AI288" s="129">
        <f>INDEX('raw-all-komoditas'!$B$3:$ZY$37, MATCH('Komoditas besar Nasional'!AI$2,'raw-all-komoditas'!$B$3:$B$37,0), MATCH('Komoditas besar Nasional'!$B288,'raw-all-komoditas'!$B$3:$ZY$3,0))</f>
        <v>0</v>
      </c>
      <c r="AJ288" s="129">
        <f>INDEX('raw-all-komoditas'!$B$3:$ZY$37, MATCH('Komoditas besar Nasional'!AJ$2,'raw-all-komoditas'!$B$3:$B$37,0), MATCH('Komoditas besar Nasional'!$B288,'raw-all-komoditas'!$B$3:$ZY$3,0))</f>
        <v>0</v>
      </c>
      <c r="AK288" s="181"/>
      <c r="AL288" s="129">
        <f>INDEX('rank provinsi to commodity'!$B$3:$ZX$37, MATCH(AL$2,'rank provinsi to commodity'!$B$3:$B$37,0),MATCH($B288,'rank provinsi to commodity'!$B$3:$ZX$3,0))</f>
        <v>4</v>
      </c>
      <c r="AM288" s="129">
        <f>INDEX('rank provinsi to commodity'!$B$3:$ZX$37, MATCH(AM$2,'rank provinsi to commodity'!$B$3:$B$37,0),MATCH($B288,'rank provinsi to commodity'!$B$3:$ZX$3,0))</f>
        <v>4</v>
      </c>
      <c r="AN288" s="129">
        <f>INDEX('rank provinsi to commodity'!$B$3:$ZX$37, MATCH(AN$2,'rank provinsi to commodity'!$B$3:$B$37,0),MATCH($B288,'rank provinsi to commodity'!$B$3:$ZX$3,0))</f>
        <v>4</v>
      </c>
      <c r="AO288" s="129">
        <f>INDEX('rank provinsi to commodity'!$B$3:$ZX$37, MATCH(AO$2,'rank provinsi to commodity'!$B$3:$B$37,0),MATCH($B288,'rank provinsi to commodity'!$B$3:$ZX$3,0))</f>
        <v>4</v>
      </c>
      <c r="AP288" s="129">
        <f>INDEX('rank provinsi to commodity'!$B$3:$ZX$37, MATCH(AP$2,'rank provinsi to commodity'!$B$3:$B$37,0),MATCH($B288,'rank provinsi to commodity'!$B$3:$ZX$3,0))</f>
        <v>4</v>
      </c>
      <c r="AQ288" s="129">
        <f>INDEX('rank provinsi to commodity'!$B$3:$ZX$37, MATCH(AQ$2,'rank provinsi to commodity'!$B$3:$B$37,0),MATCH($B288,'rank provinsi to commodity'!$B$3:$ZX$3,0))</f>
        <v>4</v>
      </c>
      <c r="AR288" s="129">
        <f>INDEX('rank provinsi to commodity'!$B$3:$ZX$37, MATCH(AR$2,'rank provinsi to commodity'!$B$3:$B$37,0),MATCH($B288,'rank provinsi to commodity'!$B$3:$ZX$3,0))</f>
        <v>4</v>
      </c>
      <c r="AS288" s="129">
        <f>INDEX('rank provinsi to commodity'!$B$3:$ZX$37, MATCH(AS$2,'rank provinsi to commodity'!$B$3:$B$37,0),MATCH($B288,'rank provinsi to commodity'!$B$3:$ZX$3,0))</f>
        <v>4</v>
      </c>
      <c r="AT288" s="129">
        <f>INDEX('rank provinsi to commodity'!$B$3:$ZX$37, MATCH(AT$2,'rank provinsi to commodity'!$B$3:$B$37,0),MATCH($B288,'rank provinsi to commodity'!$B$3:$ZX$3,0))</f>
        <v>4</v>
      </c>
      <c r="AU288" s="129">
        <f>INDEX('rank provinsi to commodity'!$B$3:$ZX$37, MATCH(AU$2,'rank provinsi to commodity'!$B$3:$B$37,0),MATCH($B288,'rank provinsi to commodity'!$B$3:$ZX$3,0))</f>
        <v>4</v>
      </c>
      <c r="AV288" s="129">
        <f>INDEX('rank provinsi to commodity'!$B$3:$ZX$37, MATCH(AV$2,'rank provinsi to commodity'!$B$3:$B$37,0),MATCH($B288,'rank provinsi to commodity'!$B$3:$ZX$3,0))</f>
        <v>4</v>
      </c>
      <c r="AW288" s="129">
        <f>INDEX('rank provinsi to commodity'!$B$3:$ZX$37, MATCH(AW$2,'rank provinsi to commodity'!$B$3:$B$37,0),MATCH($B288,'rank provinsi to commodity'!$B$3:$ZX$3,0))</f>
        <v>4</v>
      </c>
      <c r="AX288" s="129">
        <f>INDEX('rank provinsi to commodity'!$B$3:$ZX$37, MATCH(AX$2,'rank provinsi to commodity'!$B$3:$B$37,0),MATCH($B288,'rank provinsi to commodity'!$B$3:$ZX$3,0))</f>
        <v>4</v>
      </c>
      <c r="AY288" s="129">
        <f>INDEX('rank provinsi to commodity'!$B$3:$ZX$37, MATCH(AY$2,'rank provinsi to commodity'!$B$3:$B$37,0),MATCH($B288,'rank provinsi to commodity'!$B$3:$ZX$3,0))</f>
        <v>4</v>
      </c>
      <c r="AZ288" s="129">
        <f>INDEX('rank provinsi to commodity'!$B$3:$ZX$37, MATCH(AZ$2,'rank provinsi to commodity'!$B$3:$B$37,0),MATCH($B288,'rank provinsi to commodity'!$B$3:$ZX$3,0))</f>
        <v>4</v>
      </c>
      <c r="BA288" s="129">
        <f>INDEX('rank provinsi to commodity'!$B$3:$ZX$37, MATCH(BA$2,'rank provinsi to commodity'!$B$3:$B$37,0),MATCH($B288,'rank provinsi to commodity'!$B$3:$ZX$3,0))</f>
        <v>4</v>
      </c>
      <c r="BB288" s="129">
        <f>INDEX('rank provinsi to commodity'!$B$3:$ZX$37, MATCH(BB$2,'rank provinsi to commodity'!$B$3:$B$37,0),MATCH($B288,'rank provinsi to commodity'!$B$3:$ZX$3,0))</f>
        <v>4</v>
      </c>
      <c r="BC288" s="129">
        <f>INDEX('rank provinsi to commodity'!$B$3:$ZX$37, MATCH(BC$2,'rank provinsi to commodity'!$B$3:$B$37,0),MATCH($B288,'rank provinsi to commodity'!$B$3:$ZX$3,0))</f>
        <v>4</v>
      </c>
      <c r="BD288" s="129">
        <f>INDEX('rank provinsi to commodity'!$B$3:$ZX$37, MATCH(BD$2,'rank provinsi to commodity'!$B$3:$B$37,0),MATCH($B288,'rank provinsi to commodity'!$B$3:$ZX$3,0))</f>
        <v>4</v>
      </c>
      <c r="BE288" s="129">
        <f>INDEX('rank provinsi to commodity'!$B$3:$ZX$37, MATCH(BE$2,'rank provinsi to commodity'!$B$3:$B$37,0),MATCH($B288,'rank provinsi to commodity'!$B$3:$ZX$3,0))</f>
        <v>2</v>
      </c>
      <c r="BF288" s="129">
        <f>INDEX('rank provinsi to commodity'!$B$3:$ZX$37, MATCH(BF$2,'rank provinsi to commodity'!$B$3:$B$37,0),MATCH($B288,'rank provinsi to commodity'!$B$3:$ZX$3,0))</f>
        <v>3</v>
      </c>
      <c r="BG288" s="129">
        <f>INDEX('rank provinsi to commodity'!$B$3:$ZX$37, MATCH(BG$2,'rank provinsi to commodity'!$B$3:$B$37,0),MATCH($B288,'rank provinsi to commodity'!$B$3:$ZX$3,0))</f>
        <v>4</v>
      </c>
      <c r="BH288" s="129">
        <f>INDEX('rank provinsi to commodity'!$B$3:$ZX$37, MATCH(BH$2,'rank provinsi to commodity'!$B$3:$B$37,0),MATCH($B288,'rank provinsi to commodity'!$B$3:$ZX$3,0))</f>
        <v>4</v>
      </c>
      <c r="BI288" s="129">
        <f>INDEX('rank provinsi to commodity'!$B$3:$ZX$37, MATCH(BI$2,'rank provinsi to commodity'!$B$3:$B$37,0),MATCH($B288,'rank provinsi to commodity'!$B$3:$ZX$3,0))</f>
        <v>4</v>
      </c>
      <c r="BJ288" s="129">
        <f>INDEX('rank provinsi to commodity'!$B$3:$ZX$37, MATCH(BJ$2,'rank provinsi to commodity'!$B$3:$B$37,0),MATCH($B288,'rank provinsi to commodity'!$B$3:$ZX$3,0))</f>
        <v>4</v>
      </c>
      <c r="BK288" s="129">
        <f>INDEX('rank provinsi to commodity'!$B$3:$ZX$37, MATCH(BK$2,'rank provinsi to commodity'!$B$3:$B$37,0),MATCH($B288,'rank provinsi to commodity'!$B$3:$ZX$3,0))</f>
        <v>4</v>
      </c>
      <c r="BL288" s="129">
        <f>INDEX('rank provinsi to commodity'!$B$3:$ZX$37, MATCH(BL$2,'rank provinsi to commodity'!$B$3:$B$37,0),MATCH($B288,'rank provinsi to commodity'!$B$3:$ZX$3,0))</f>
        <v>1</v>
      </c>
      <c r="BM288" s="129">
        <f>INDEX('rank provinsi to commodity'!$B$3:$ZX$37, MATCH(BM$2,'rank provinsi to commodity'!$B$3:$B$37,0),MATCH($B288,'rank provinsi to commodity'!$B$3:$ZX$3,0))</f>
        <v>4</v>
      </c>
      <c r="BN288" s="129">
        <f>INDEX('rank provinsi to commodity'!$B$3:$ZX$37, MATCH(BN$2,'rank provinsi to commodity'!$B$3:$B$37,0),MATCH($B288,'rank provinsi to commodity'!$B$3:$ZX$3,0))</f>
        <v>4</v>
      </c>
      <c r="BO288" s="129">
        <f>INDEX('rank provinsi to commodity'!$B$3:$ZX$37, MATCH(BO$2,'rank provinsi to commodity'!$B$3:$B$37,0),MATCH($B288,'rank provinsi to commodity'!$B$3:$ZX$3,0))</f>
        <v>4</v>
      </c>
      <c r="BP288" s="129">
        <f>INDEX('rank provinsi to commodity'!$B$3:$ZX$37, MATCH(BP$2,'rank provinsi to commodity'!$B$3:$B$37,0),MATCH($B288,'rank provinsi to commodity'!$B$3:$ZX$3,0))</f>
        <v>4</v>
      </c>
      <c r="BQ288" s="129">
        <f>INDEX('rank provinsi to commodity'!$B$3:$ZX$37, MATCH(BQ$2,'rank provinsi to commodity'!$B$3:$B$37,0),MATCH($B288,'rank provinsi to commodity'!$B$3:$ZX$3,0))</f>
        <v>4</v>
      </c>
      <c r="BR288" s="129">
        <f>INDEX('rank provinsi to commodity'!$B$3:$ZX$37, MATCH(BR$2,'rank provinsi to commodity'!$B$3:$B$37,0),MATCH($B288,'rank provinsi to commodity'!$B$3:$ZX$3,0))</f>
        <v>4</v>
      </c>
      <c r="BS288" s="174">
        <f>INDEX('rank provinsi to commodity'!$B$3:$ZX$37, MATCH(BS$2,'rank provinsi to commodity'!$B$3:$B$37,0),MATCH($B288,'rank provinsi to commodity'!$B$3:$ZX$3,0))</f>
        <v>4</v>
      </c>
      <c r="BT288" s="181"/>
      <c r="BU288" s="185" t="str">
        <f t="shared" si="73"/>
        <v>Perikanan Tangkap PUD (Perairan Umum Daratan, Ton)</v>
      </c>
      <c r="BV288" s="150" t="s">
        <v>1051</v>
      </c>
      <c r="BW288" s="129">
        <f>INDEX('raw-all-komoditas'!$B$3:$ZY$37, MATCH('Komoditas besar Nasional'!BW$2,'raw-all-komoditas'!$B$3:$B$37,0), MATCH('Komoditas besar Nasional'!$BV288,'raw-all-komoditas'!$B$3:$ZY$3,0))</f>
        <v>0</v>
      </c>
      <c r="BX288" s="129">
        <f>INDEX('raw-all-komoditas'!$B$3:$ZY$37, MATCH('Komoditas besar Nasional'!BX$2,'raw-all-komoditas'!$B$3:$B$37,0), MATCH('Komoditas besar Nasional'!$BV288,'raw-all-komoditas'!$B$3:$ZY$3,0))</f>
        <v>0</v>
      </c>
      <c r="BY288" s="129">
        <f>INDEX('raw-all-komoditas'!$B$3:$ZY$37, MATCH('Komoditas besar Nasional'!BY$2,'raw-all-komoditas'!$B$3:$B$37,0), MATCH('Komoditas besar Nasional'!$BV288,'raw-all-komoditas'!$B$3:$ZY$3,0))</f>
        <v>0</v>
      </c>
      <c r="BZ288" s="129">
        <f>INDEX('raw-all-komoditas'!$B$3:$ZY$37, MATCH('Komoditas besar Nasional'!BZ$2,'raw-all-komoditas'!$B$3:$B$37,0), MATCH('Komoditas besar Nasional'!$BV288,'raw-all-komoditas'!$B$3:$ZY$3,0))</f>
        <v>0</v>
      </c>
      <c r="CA288" s="129">
        <f>INDEX('raw-all-komoditas'!$B$3:$ZY$37, MATCH('Komoditas besar Nasional'!CA$2,'raw-all-komoditas'!$B$3:$B$37,0), MATCH('Komoditas besar Nasional'!$BV288,'raw-all-komoditas'!$B$3:$ZY$3,0))</f>
        <v>0</v>
      </c>
      <c r="CB288" s="129">
        <f>INDEX('raw-all-komoditas'!$B$3:$ZY$37, MATCH('Komoditas besar Nasional'!CB$2,'raw-all-komoditas'!$B$3:$B$37,0), MATCH('Komoditas besar Nasional'!$BV288,'raw-all-komoditas'!$B$3:$ZY$3,0))</f>
        <v>0</v>
      </c>
      <c r="CC288" s="129">
        <f>INDEX('raw-all-komoditas'!$B$3:$ZY$37, MATCH('Komoditas besar Nasional'!CC$2,'raw-all-komoditas'!$B$3:$B$37,0), MATCH('Komoditas besar Nasional'!$BV288,'raw-all-komoditas'!$B$3:$ZY$3,0))</f>
        <v>0</v>
      </c>
      <c r="CD288" s="129">
        <f>INDEX('raw-all-komoditas'!$B$3:$ZY$37, MATCH('Komoditas besar Nasional'!CD$2,'raw-all-komoditas'!$B$3:$B$37,0), MATCH('Komoditas besar Nasional'!$BV288,'raw-all-komoditas'!$B$3:$ZY$3,0))</f>
        <v>0</v>
      </c>
      <c r="CE288" s="129">
        <f>INDEX('raw-all-komoditas'!$B$3:$ZY$37, MATCH('Komoditas besar Nasional'!CE$2,'raw-all-komoditas'!$B$3:$B$37,0), MATCH('Komoditas besar Nasional'!$BV288,'raw-all-komoditas'!$B$3:$ZY$3,0))</f>
        <v>0</v>
      </c>
      <c r="CF288" s="129">
        <f>INDEX('raw-all-komoditas'!$B$3:$ZY$37, MATCH('Komoditas besar Nasional'!CF$2,'raw-all-komoditas'!$B$3:$B$37,0), MATCH('Komoditas besar Nasional'!$BV288,'raw-all-komoditas'!$B$3:$ZY$3,0))</f>
        <v>0</v>
      </c>
      <c r="CG288" s="129">
        <f>INDEX('raw-all-komoditas'!$B$3:$ZY$37, MATCH('Komoditas besar Nasional'!CG$2,'raw-all-komoditas'!$B$3:$B$37,0), MATCH('Komoditas besar Nasional'!$BV288,'raw-all-komoditas'!$B$3:$ZY$3,0))</f>
        <v>0</v>
      </c>
      <c r="CH288" s="129">
        <f>INDEX('raw-all-komoditas'!$B$3:$ZY$37, MATCH('Komoditas besar Nasional'!CH$2,'raw-all-komoditas'!$B$3:$B$37,0), MATCH('Komoditas besar Nasional'!$BV288,'raw-all-komoditas'!$B$3:$ZY$3,0))</f>
        <v>0</v>
      </c>
      <c r="CI288" s="129">
        <f>INDEX('raw-all-komoditas'!$B$3:$ZY$37, MATCH('Komoditas besar Nasional'!CI$2,'raw-all-komoditas'!$B$3:$B$37,0), MATCH('Komoditas besar Nasional'!$BV288,'raw-all-komoditas'!$B$3:$ZY$3,0))</f>
        <v>0</v>
      </c>
      <c r="CJ288" s="129">
        <f>INDEX('raw-all-komoditas'!$B$3:$ZY$37, MATCH('Komoditas besar Nasional'!CJ$2,'raw-all-komoditas'!$B$3:$B$37,0), MATCH('Komoditas besar Nasional'!$BV288,'raw-all-komoditas'!$B$3:$ZY$3,0))</f>
        <v>0</v>
      </c>
      <c r="CK288" s="129">
        <f>INDEX('raw-all-komoditas'!$B$3:$ZY$37, MATCH('Komoditas besar Nasional'!CK$2,'raw-all-komoditas'!$B$3:$B$37,0), MATCH('Komoditas besar Nasional'!$BV288,'raw-all-komoditas'!$B$3:$ZY$3,0))</f>
        <v>0</v>
      </c>
      <c r="CL288" s="129">
        <f>INDEX('raw-all-komoditas'!$B$3:$ZY$37, MATCH('Komoditas besar Nasional'!CL$2,'raw-all-komoditas'!$B$3:$B$37,0), MATCH('Komoditas besar Nasional'!$BV288,'raw-all-komoditas'!$B$3:$ZY$3,0))</f>
        <v>0</v>
      </c>
      <c r="CM288" s="129">
        <f>INDEX('raw-all-komoditas'!$B$3:$ZY$37, MATCH('Komoditas besar Nasional'!CM$2,'raw-all-komoditas'!$B$3:$B$37,0), MATCH('Komoditas besar Nasional'!$BV288,'raw-all-komoditas'!$B$3:$ZY$3,0))</f>
        <v>0</v>
      </c>
      <c r="CN288" s="129">
        <f>INDEX('raw-all-komoditas'!$B$3:$ZY$37, MATCH('Komoditas besar Nasional'!CN$2,'raw-all-komoditas'!$B$3:$B$37,0), MATCH('Komoditas besar Nasional'!$BV288,'raw-all-komoditas'!$B$3:$ZY$3,0))</f>
        <v>0</v>
      </c>
      <c r="CO288" s="129">
        <f>INDEX('raw-all-komoditas'!$B$3:$ZY$37, MATCH('Komoditas besar Nasional'!CO$2,'raw-all-komoditas'!$B$3:$B$37,0), MATCH('Komoditas besar Nasional'!$BV288,'raw-all-komoditas'!$B$3:$ZY$3,0))</f>
        <v>0</v>
      </c>
      <c r="CP288" s="129">
        <f>INDEX('raw-all-komoditas'!$B$3:$ZY$37, MATCH('Komoditas besar Nasional'!CP$2,'raw-all-komoditas'!$B$3:$B$37,0), MATCH('Komoditas besar Nasional'!$BV288,'raw-all-komoditas'!$B$3:$ZY$3,0))</f>
        <v>2</v>
      </c>
      <c r="CQ288" s="129">
        <f>INDEX('raw-all-komoditas'!$B$3:$ZY$37, MATCH('Komoditas besar Nasional'!CQ$2,'raw-all-komoditas'!$B$3:$B$37,0), MATCH('Komoditas besar Nasional'!$BV288,'raw-all-komoditas'!$B$3:$ZY$3,0))</f>
        <v>2</v>
      </c>
      <c r="CR288" s="129">
        <f>INDEX('raw-all-komoditas'!$B$3:$ZY$37, MATCH('Komoditas besar Nasional'!CR$2,'raw-all-komoditas'!$B$3:$B$37,0), MATCH('Komoditas besar Nasional'!$BV288,'raw-all-komoditas'!$B$3:$ZY$3,0))</f>
        <v>0</v>
      </c>
      <c r="CS288" s="129">
        <f>INDEX('raw-all-komoditas'!$B$3:$ZY$37, MATCH('Komoditas besar Nasional'!CS$2,'raw-all-komoditas'!$B$3:$B$37,0), MATCH('Komoditas besar Nasional'!$BV288,'raw-all-komoditas'!$B$3:$ZY$3,0))</f>
        <v>0</v>
      </c>
      <c r="CT288" s="129">
        <f>INDEX('raw-all-komoditas'!$B$3:$ZY$37, MATCH('Komoditas besar Nasional'!CT$2,'raw-all-komoditas'!$B$3:$B$37,0), MATCH('Komoditas besar Nasional'!$BV288,'raw-all-komoditas'!$B$3:$ZY$3,0))</f>
        <v>0</v>
      </c>
      <c r="CU288" s="129">
        <f>INDEX('raw-all-komoditas'!$B$3:$ZY$37, MATCH('Komoditas besar Nasional'!CU$2,'raw-all-komoditas'!$B$3:$B$37,0), MATCH('Komoditas besar Nasional'!$BV288,'raw-all-komoditas'!$B$3:$ZY$3,0))</f>
        <v>0</v>
      </c>
      <c r="CV288" s="129">
        <f>INDEX('raw-all-komoditas'!$B$3:$ZY$37, MATCH('Komoditas besar Nasional'!CV$2,'raw-all-komoditas'!$B$3:$B$37,0), MATCH('Komoditas besar Nasional'!$BV288,'raw-all-komoditas'!$B$3:$ZY$3,0))</f>
        <v>0</v>
      </c>
      <c r="CW288" s="129">
        <f>INDEX('raw-all-komoditas'!$B$3:$ZY$37, MATCH('Komoditas besar Nasional'!CW$2,'raw-all-komoditas'!$B$3:$B$37,0), MATCH('Komoditas besar Nasional'!$BV288,'raw-all-komoditas'!$B$3:$ZY$3,0))</f>
        <v>12</v>
      </c>
      <c r="CX288" s="129">
        <f>INDEX('raw-all-komoditas'!$B$3:$ZY$37, MATCH('Komoditas besar Nasional'!CX$2,'raw-all-komoditas'!$B$3:$B$37,0), MATCH('Komoditas besar Nasional'!$BV288,'raw-all-komoditas'!$B$3:$ZY$3,0))</f>
        <v>0</v>
      </c>
      <c r="CY288" s="129">
        <f>INDEX('raw-all-komoditas'!$B$3:$ZY$37, MATCH('Komoditas besar Nasional'!CY$2,'raw-all-komoditas'!$B$3:$B$37,0), MATCH('Komoditas besar Nasional'!$BV288,'raw-all-komoditas'!$B$3:$ZY$3,0))</f>
        <v>0</v>
      </c>
      <c r="CZ288" s="129">
        <f>INDEX('raw-all-komoditas'!$B$3:$ZY$37, MATCH('Komoditas besar Nasional'!CZ$2,'raw-all-komoditas'!$B$3:$B$37,0), MATCH('Komoditas besar Nasional'!$BV288,'raw-all-komoditas'!$B$3:$ZY$3,0))</f>
        <v>0</v>
      </c>
      <c r="DA288" s="129">
        <f>INDEX('raw-all-komoditas'!$B$3:$ZY$37, MATCH('Komoditas besar Nasional'!DA$2,'raw-all-komoditas'!$B$3:$B$37,0), MATCH('Komoditas besar Nasional'!$BV288,'raw-all-komoditas'!$B$3:$ZY$3,0))</f>
        <v>0</v>
      </c>
      <c r="DB288" s="129">
        <f>INDEX('raw-all-komoditas'!$B$3:$ZY$37, MATCH('Komoditas besar Nasional'!DB$2,'raw-all-komoditas'!$B$3:$B$37,0), MATCH('Komoditas besar Nasional'!$BV288,'raw-all-komoditas'!$B$3:$ZY$3,0))</f>
        <v>0</v>
      </c>
      <c r="DC288" s="129">
        <f>INDEX('raw-all-komoditas'!$B$3:$ZY$37, MATCH('Komoditas besar Nasional'!DC$2,'raw-all-komoditas'!$B$3:$B$37,0), MATCH('Komoditas besar Nasional'!$BV288,'raw-all-komoditas'!$B$3:$ZY$3,0))</f>
        <v>0</v>
      </c>
      <c r="DD288" s="129">
        <f>INDEX('raw-all-komoditas'!$B$3:$ZY$37, MATCH('Komoditas besar Nasional'!DD$2,'raw-all-komoditas'!$B$3:$B$37,0), MATCH('Komoditas besar Nasional'!$BV288,'raw-all-komoditas'!$B$3:$ZY$3,0))</f>
        <v>0</v>
      </c>
      <c r="DF288" s="159" t="str">
        <f t="shared" si="38"/>
        <v>Kurang dari 250M</v>
      </c>
      <c r="DG288" s="159" t="str">
        <f t="shared" si="39"/>
        <v>Kurang dari 250M</v>
      </c>
      <c r="DH288" s="159" t="str">
        <f t="shared" si="40"/>
        <v>Kurang dari 250M</v>
      </c>
      <c r="DI288" s="159" t="str">
        <f t="shared" si="41"/>
        <v>Kurang dari 250M</v>
      </c>
      <c r="DJ288" s="159" t="str">
        <f t="shared" si="42"/>
        <v>Kurang dari 250M</v>
      </c>
      <c r="DK288" s="159" t="str">
        <f t="shared" si="43"/>
        <v>Kurang dari 250M</v>
      </c>
      <c r="DL288" s="159" t="str">
        <f t="shared" si="44"/>
        <v>Kurang dari 250M</v>
      </c>
      <c r="DM288" s="159" t="str">
        <f t="shared" si="45"/>
        <v>Kurang dari 250M</v>
      </c>
      <c r="DN288" s="159" t="str">
        <f t="shared" si="46"/>
        <v>Kurang dari 250M</v>
      </c>
      <c r="DO288" s="159" t="str">
        <f t="shared" si="47"/>
        <v>Kurang dari 250M</v>
      </c>
      <c r="DP288" s="159" t="str">
        <f t="shared" si="48"/>
        <v>Kurang dari 250M</v>
      </c>
      <c r="DQ288" s="159" t="str">
        <f t="shared" si="49"/>
        <v>Kurang dari 250M</v>
      </c>
      <c r="DR288" s="159" t="str">
        <f t="shared" si="50"/>
        <v>Kurang dari 250M</v>
      </c>
      <c r="DS288" s="159" t="str">
        <f t="shared" si="51"/>
        <v>Kurang dari 250M</v>
      </c>
      <c r="DT288" s="159" t="str">
        <f t="shared" si="52"/>
        <v>Kurang dari 250M</v>
      </c>
      <c r="DU288" s="159" t="str">
        <f t="shared" si="53"/>
        <v>Kurang dari 250M</v>
      </c>
      <c r="DV288" s="159" t="str">
        <f t="shared" si="54"/>
        <v>Kurang dari 250M</v>
      </c>
      <c r="DW288" s="159" t="str">
        <f t="shared" si="55"/>
        <v>Kurang dari 250M</v>
      </c>
      <c r="DX288" s="159" t="str">
        <f t="shared" si="56"/>
        <v>Kurang dari 250M</v>
      </c>
      <c r="DY288" s="159" t="str">
        <f t="shared" si="57"/>
        <v>Kurang dari 250M</v>
      </c>
      <c r="DZ288" s="159" t="str">
        <f t="shared" si="58"/>
        <v>Kurang dari 250M</v>
      </c>
      <c r="EA288" s="159" t="str">
        <f t="shared" si="59"/>
        <v>Kurang dari 250M</v>
      </c>
      <c r="EB288" s="159" t="str">
        <f t="shared" si="60"/>
        <v>Kurang dari 250M</v>
      </c>
      <c r="EC288" s="159" t="str">
        <f t="shared" si="61"/>
        <v>Kurang dari 250M</v>
      </c>
      <c r="ED288" s="159" t="str">
        <f t="shared" si="62"/>
        <v>Kurang dari 250M</v>
      </c>
      <c r="EE288" s="159" t="str">
        <f t="shared" si="63"/>
        <v>Kurang dari 250M</v>
      </c>
      <c r="EF288" s="159" t="str">
        <f t="shared" si="64"/>
        <v>Kurang dari 250M</v>
      </c>
      <c r="EG288" s="159" t="str">
        <f t="shared" si="65"/>
        <v>Kurang dari 250M</v>
      </c>
      <c r="EH288" s="159" t="str">
        <f t="shared" si="66"/>
        <v>Kurang dari 250M</v>
      </c>
      <c r="EI288" s="159" t="str">
        <f t="shared" si="67"/>
        <v>Kurang dari 250M</v>
      </c>
      <c r="EJ288" s="159" t="str">
        <f t="shared" si="68"/>
        <v>Kurang dari 250M</v>
      </c>
      <c r="EK288" s="159" t="str">
        <f t="shared" si="69"/>
        <v>Kurang dari 250M</v>
      </c>
      <c r="EL288" s="159" t="str">
        <f t="shared" si="70"/>
        <v>Kurang dari 250M</v>
      </c>
      <c r="EM288" s="159" t="str">
        <f t="shared" si="71"/>
        <v>Kurang dari 250M</v>
      </c>
    </row>
    <row r="289" spans="1:143" ht="28.8" x14ac:dyDescent="0.3">
      <c r="A289" s="113" t="s">
        <v>912</v>
      </c>
      <c r="B289" s="114" t="s">
        <v>1312</v>
      </c>
      <c r="C289" s="129">
        <f>INDEX('raw-all-komoditas'!$B$3:$ZY$37, MATCH('Komoditas besar Nasional'!C$2,'raw-all-komoditas'!$B$3:$B$37,0), MATCH('Komoditas besar Nasional'!$B289,'raw-all-komoditas'!$B$3:$ZY$3,0))</f>
        <v>0</v>
      </c>
      <c r="D289" s="129">
        <f>INDEX('raw-all-komoditas'!$B$3:$ZY$37, MATCH('Komoditas besar Nasional'!D$2,'raw-all-komoditas'!$B$3:$B$37,0), MATCH('Komoditas besar Nasional'!$B289,'raw-all-komoditas'!$B$3:$ZY$3,0))</f>
        <v>0</v>
      </c>
      <c r="E289" s="129">
        <f>INDEX('raw-all-komoditas'!$B$3:$ZY$37, MATCH('Komoditas besar Nasional'!E$2,'raw-all-komoditas'!$B$3:$B$37,0), MATCH('Komoditas besar Nasional'!$B289,'raw-all-komoditas'!$B$3:$ZY$3,0))</f>
        <v>0</v>
      </c>
      <c r="F289" s="129">
        <f>INDEX('raw-all-komoditas'!$B$3:$ZY$37, MATCH('Komoditas besar Nasional'!F$2,'raw-all-komoditas'!$B$3:$B$37,0), MATCH('Komoditas besar Nasional'!$B289,'raw-all-komoditas'!$B$3:$ZY$3,0))</f>
        <v>0</v>
      </c>
      <c r="G289" s="129">
        <f>INDEX('raw-all-komoditas'!$B$3:$ZY$37, MATCH('Komoditas besar Nasional'!G$2,'raw-all-komoditas'!$B$3:$B$37,0), MATCH('Komoditas besar Nasional'!$B289,'raw-all-komoditas'!$B$3:$ZY$3,0))</f>
        <v>1.0248E-2</v>
      </c>
      <c r="H289" s="129">
        <f>INDEX('raw-all-komoditas'!$B$3:$ZY$37, MATCH('Komoditas besar Nasional'!H$2,'raw-all-komoditas'!$B$3:$B$37,0), MATCH('Komoditas besar Nasional'!$B289,'raw-all-komoditas'!$B$3:$ZY$3,0))</f>
        <v>0</v>
      </c>
      <c r="I289" s="129">
        <f>INDEX('raw-all-komoditas'!$B$3:$ZY$37, MATCH('Komoditas besar Nasional'!I$2,'raw-all-komoditas'!$B$3:$B$37,0), MATCH('Komoditas besar Nasional'!$B289,'raw-all-komoditas'!$B$3:$ZY$3,0))</f>
        <v>0</v>
      </c>
      <c r="J289" s="129">
        <f>INDEX('raw-all-komoditas'!$B$3:$ZY$37, MATCH('Komoditas besar Nasional'!J$2,'raw-all-komoditas'!$B$3:$B$37,0), MATCH('Komoditas besar Nasional'!$B289,'raw-all-komoditas'!$B$3:$ZY$3,0))</f>
        <v>0</v>
      </c>
      <c r="K289" s="129">
        <f>INDEX('raw-all-komoditas'!$B$3:$ZY$37, MATCH('Komoditas besar Nasional'!K$2,'raw-all-komoditas'!$B$3:$B$37,0), MATCH('Komoditas besar Nasional'!$B289,'raw-all-komoditas'!$B$3:$ZY$3,0))</f>
        <v>0</v>
      </c>
      <c r="L289" s="129">
        <f>INDEX('raw-all-komoditas'!$B$3:$ZY$37, MATCH('Komoditas besar Nasional'!L$2,'raw-all-komoditas'!$B$3:$B$37,0), MATCH('Komoditas besar Nasional'!$B289,'raw-all-komoditas'!$B$3:$ZY$3,0))</f>
        <v>0</v>
      </c>
      <c r="M289" s="129">
        <f>INDEX('raw-all-komoditas'!$B$3:$ZY$37, MATCH('Komoditas besar Nasional'!M$2,'raw-all-komoditas'!$B$3:$B$37,0), MATCH('Komoditas besar Nasional'!$B289,'raw-all-komoditas'!$B$3:$ZY$3,0))</f>
        <v>0</v>
      </c>
      <c r="N289" s="129">
        <f>INDEX('raw-all-komoditas'!$B$3:$ZY$37, MATCH('Komoditas besar Nasional'!N$2,'raw-all-komoditas'!$B$3:$B$37,0), MATCH('Komoditas besar Nasional'!$B289,'raw-all-komoditas'!$B$3:$ZY$3,0))</f>
        <v>0</v>
      </c>
      <c r="O289" s="129">
        <f>INDEX('raw-all-komoditas'!$B$3:$ZY$37, MATCH('Komoditas besar Nasional'!O$2,'raw-all-komoditas'!$B$3:$B$37,0), MATCH('Komoditas besar Nasional'!$B289,'raw-all-komoditas'!$B$3:$ZY$3,0))</f>
        <v>0</v>
      </c>
      <c r="P289" s="129">
        <f>INDEX('raw-all-komoditas'!$B$3:$ZY$37, MATCH('Komoditas besar Nasional'!P$2,'raw-all-komoditas'!$B$3:$B$37,0), MATCH('Komoditas besar Nasional'!$B289,'raw-all-komoditas'!$B$3:$ZY$3,0))</f>
        <v>0</v>
      </c>
      <c r="Q289" s="129">
        <f>INDEX('raw-all-komoditas'!$B$3:$ZY$37, MATCH('Komoditas besar Nasional'!Q$2,'raw-all-komoditas'!$B$3:$B$37,0), MATCH('Komoditas besar Nasional'!$B289,'raw-all-komoditas'!$B$3:$ZY$3,0))</f>
        <v>0</v>
      </c>
      <c r="R289" s="129">
        <f>INDEX('raw-all-komoditas'!$B$3:$ZY$37, MATCH('Komoditas besar Nasional'!R$2,'raw-all-komoditas'!$B$3:$B$37,0), MATCH('Komoditas besar Nasional'!$B289,'raw-all-komoditas'!$B$3:$ZY$3,0))</f>
        <v>0</v>
      </c>
      <c r="S289" s="129">
        <f>INDEX('raw-all-komoditas'!$B$3:$ZY$37, MATCH('Komoditas besar Nasional'!S$2,'raw-all-komoditas'!$B$3:$B$37,0), MATCH('Komoditas besar Nasional'!$B289,'raw-all-komoditas'!$B$3:$ZY$3,0))</f>
        <v>0</v>
      </c>
      <c r="T289" s="129">
        <f>INDEX('raw-all-komoditas'!$B$3:$ZY$37, MATCH('Komoditas besar Nasional'!T$2,'raw-all-komoditas'!$B$3:$B$37,0), MATCH('Komoditas besar Nasional'!$B289,'raw-all-komoditas'!$B$3:$ZY$3,0))</f>
        <v>0</v>
      </c>
      <c r="U289" s="129">
        <f>INDEX('raw-all-komoditas'!$B$3:$ZY$37, MATCH('Komoditas besar Nasional'!U$2,'raw-all-komoditas'!$B$3:$B$37,0), MATCH('Komoditas besar Nasional'!$B289,'raw-all-komoditas'!$B$3:$ZY$3,0))</f>
        <v>0</v>
      </c>
      <c r="V289" s="129">
        <f>INDEX('raw-all-komoditas'!$B$3:$ZY$37, MATCH('Komoditas besar Nasional'!V$2,'raw-all-komoditas'!$B$3:$B$37,0), MATCH('Komoditas besar Nasional'!$B289,'raw-all-komoditas'!$B$3:$ZY$3,0))</f>
        <v>0</v>
      </c>
      <c r="W289" s="129">
        <f>INDEX('raw-all-komoditas'!$B$3:$ZY$37, MATCH('Komoditas besar Nasional'!W$2,'raw-all-komoditas'!$B$3:$B$37,0), MATCH('Komoditas besar Nasional'!$B289,'raw-all-komoditas'!$B$3:$ZY$3,0))</f>
        <v>0</v>
      </c>
      <c r="X289" s="129">
        <f>INDEX('raw-all-komoditas'!$B$3:$ZY$37, MATCH('Komoditas besar Nasional'!X$2,'raw-all-komoditas'!$B$3:$B$37,0), MATCH('Komoditas besar Nasional'!$B289,'raw-all-komoditas'!$B$3:$ZY$3,0))</f>
        <v>0</v>
      </c>
      <c r="Y289" s="129">
        <f>INDEX('raw-all-komoditas'!$B$3:$ZY$37, MATCH('Komoditas besar Nasional'!Y$2,'raw-all-komoditas'!$B$3:$B$37,0), MATCH('Komoditas besar Nasional'!$B289,'raw-all-komoditas'!$B$3:$ZY$3,0))</f>
        <v>0</v>
      </c>
      <c r="Z289" s="129">
        <f>INDEX('raw-all-komoditas'!$B$3:$ZY$37, MATCH('Komoditas besar Nasional'!Z$2,'raw-all-komoditas'!$B$3:$B$37,0), MATCH('Komoditas besar Nasional'!$B289,'raw-all-komoditas'!$B$3:$ZY$3,0))</f>
        <v>0</v>
      </c>
      <c r="AA289" s="129">
        <f>INDEX('raw-all-komoditas'!$B$3:$ZY$37, MATCH('Komoditas besar Nasional'!AA$2,'raw-all-komoditas'!$B$3:$B$37,0), MATCH('Komoditas besar Nasional'!$B289,'raw-all-komoditas'!$B$3:$ZY$3,0))</f>
        <v>0</v>
      </c>
      <c r="AB289" s="129">
        <f>INDEX('raw-all-komoditas'!$B$3:$ZY$37, MATCH('Komoditas besar Nasional'!AB$2,'raw-all-komoditas'!$B$3:$B$37,0), MATCH('Komoditas besar Nasional'!$B289,'raw-all-komoditas'!$B$3:$ZY$3,0))</f>
        <v>0</v>
      </c>
      <c r="AC289" s="129">
        <f>INDEX('raw-all-komoditas'!$B$3:$ZY$37, MATCH('Komoditas besar Nasional'!AC$2,'raw-all-komoditas'!$B$3:$B$37,0), MATCH('Komoditas besar Nasional'!$B289,'raw-all-komoditas'!$B$3:$ZY$3,0))</f>
        <v>0</v>
      </c>
      <c r="AD289" s="129">
        <f>INDEX('raw-all-komoditas'!$B$3:$ZY$37, MATCH('Komoditas besar Nasional'!AD$2,'raw-all-komoditas'!$B$3:$B$37,0), MATCH('Komoditas besar Nasional'!$B289,'raw-all-komoditas'!$B$3:$ZY$3,0))</f>
        <v>0</v>
      </c>
      <c r="AE289" s="129">
        <f>INDEX('raw-all-komoditas'!$B$3:$ZY$37, MATCH('Komoditas besar Nasional'!AE$2,'raw-all-komoditas'!$B$3:$B$37,0), MATCH('Komoditas besar Nasional'!$B289,'raw-all-komoditas'!$B$3:$ZY$3,0))</f>
        <v>0</v>
      </c>
      <c r="AF289" s="129">
        <f>INDEX('raw-all-komoditas'!$B$3:$ZY$37, MATCH('Komoditas besar Nasional'!AF$2,'raw-all-komoditas'!$B$3:$B$37,0), MATCH('Komoditas besar Nasional'!$B289,'raw-all-komoditas'!$B$3:$ZY$3,0))</f>
        <v>0</v>
      </c>
      <c r="AG289" s="129">
        <f>INDEX('raw-all-komoditas'!$B$3:$ZY$37, MATCH('Komoditas besar Nasional'!AG$2,'raw-all-komoditas'!$B$3:$B$37,0), MATCH('Komoditas besar Nasional'!$B289,'raw-all-komoditas'!$B$3:$ZY$3,0))</f>
        <v>0</v>
      </c>
      <c r="AH289" s="129">
        <f>INDEX('raw-all-komoditas'!$B$3:$ZY$37, MATCH('Komoditas besar Nasional'!AH$2,'raw-all-komoditas'!$B$3:$B$37,0), MATCH('Komoditas besar Nasional'!$B289,'raw-all-komoditas'!$B$3:$ZY$3,0))</f>
        <v>0</v>
      </c>
      <c r="AI289" s="129">
        <f>INDEX('raw-all-komoditas'!$B$3:$ZY$37, MATCH('Komoditas besar Nasional'!AI$2,'raw-all-komoditas'!$B$3:$B$37,0), MATCH('Komoditas besar Nasional'!$B289,'raw-all-komoditas'!$B$3:$ZY$3,0))</f>
        <v>0</v>
      </c>
      <c r="AJ289" s="129">
        <f>INDEX('raw-all-komoditas'!$B$3:$ZY$37, MATCH('Komoditas besar Nasional'!AJ$2,'raw-all-komoditas'!$B$3:$B$37,0), MATCH('Komoditas besar Nasional'!$B289,'raw-all-komoditas'!$B$3:$ZY$3,0))</f>
        <v>0</v>
      </c>
      <c r="AK289" s="181"/>
      <c r="AL289" s="129">
        <f>INDEX('rank provinsi to commodity'!$B$3:$ZX$37, MATCH(AL$2,'rank provinsi to commodity'!$B$3:$B$37,0),MATCH($B289,'rank provinsi to commodity'!$B$3:$ZX$3,0))</f>
        <v>2</v>
      </c>
      <c r="AM289" s="129">
        <f>INDEX('rank provinsi to commodity'!$B$3:$ZX$37, MATCH(AM$2,'rank provinsi to commodity'!$B$3:$B$37,0),MATCH($B289,'rank provinsi to commodity'!$B$3:$ZX$3,0))</f>
        <v>2</v>
      </c>
      <c r="AN289" s="129">
        <f>INDEX('rank provinsi to commodity'!$B$3:$ZX$37, MATCH(AN$2,'rank provinsi to commodity'!$B$3:$B$37,0),MATCH($B289,'rank provinsi to commodity'!$B$3:$ZX$3,0))</f>
        <v>2</v>
      </c>
      <c r="AO289" s="129">
        <f>INDEX('rank provinsi to commodity'!$B$3:$ZX$37, MATCH(AO$2,'rank provinsi to commodity'!$B$3:$B$37,0),MATCH($B289,'rank provinsi to commodity'!$B$3:$ZX$3,0))</f>
        <v>2</v>
      </c>
      <c r="AP289" s="129">
        <f>INDEX('rank provinsi to commodity'!$B$3:$ZX$37, MATCH(AP$2,'rank provinsi to commodity'!$B$3:$B$37,0),MATCH($B289,'rank provinsi to commodity'!$B$3:$ZX$3,0))</f>
        <v>1</v>
      </c>
      <c r="AQ289" s="129">
        <f>INDEX('rank provinsi to commodity'!$B$3:$ZX$37, MATCH(AQ$2,'rank provinsi to commodity'!$B$3:$B$37,0),MATCH($B289,'rank provinsi to commodity'!$B$3:$ZX$3,0))</f>
        <v>2</v>
      </c>
      <c r="AR289" s="129">
        <f>INDEX('rank provinsi to commodity'!$B$3:$ZX$37, MATCH(AR$2,'rank provinsi to commodity'!$B$3:$B$37,0),MATCH($B289,'rank provinsi to commodity'!$B$3:$ZX$3,0))</f>
        <v>2</v>
      </c>
      <c r="AS289" s="129">
        <f>INDEX('rank provinsi to commodity'!$B$3:$ZX$37, MATCH(AS$2,'rank provinsi to commodity'!$B$3:$B$37,0),MATCH($B289,'rank provinsi to commodity'!$B$3:$ZX$3,0))</f>
        <v>2</v>
      </c>
      <c r="AT289" s="129">
        <f>INDEX('rank provinsi to commodity'!$B$3:$ZX$37, MATCH(AT$2,'rank provinsi to commodity'!$B$3:$B$37,0),MATCH($B289,'rank provinsi to commodity'!$B$3:$ZX$3,0))</f>
        <v>2</v>
      </c>
      <c r="AU289" s="129">
        <f>INDEX('rank provinsi to commodity'!$B$3:$ZX$37, MATCH(AU$2,'rank provinsi to commodity'!$B$3:$B$37,0),MATCH($B289,'rank provinsi to commodity'!$B$3:$ZX$3,0))</f>
        <v>2</v>
      </c>
      <c r="AV289" s="129">
        <f>INDEX('rank provinsi to commodity'!$B$3:$ZX$37, MATCH(AV$2,'rank provinsi to commodity'!$B$3:$B$37,0),MATCH($B289,'rank provinsi to commodity'!$B$3:$ZX$3,0))</f>
        <v>2</v>
      </c>
      <c r="AW289" s="129">
        <f>INDEX('rank provinsi to commodity'!$B$3:$ZX$37, MATCH(AW$2,'rank provinsi to commodity'!$B$3:$B$37,0),MATCH($B289,'rank provinsi to commodity'!$B$3:$ZX$3,0))</f>
        <v>2</v>
      </c>
      <c r="AX289" s="129">
        <f>INDEX('rank provinsi to commodity'!$B$3:$ZX$37, MATCH(AX$2,'rank provinsi to commodity'!$B$3:$B$37,0),MATCH($B289,'rank provinsi to commodity'!$B$3:$ZX$3,0))</f>
        <v>2</v>
      </c>
      <c r="AY289" s="129">
        <f>INDEX('rank provinsi to commodity'!$B$3:$ZX$37, MATCH(AY$2,'rank provinsi to commodity'!$B$3:$B$37,0),MATCH($B289,'rank provinsi to commodity'!$B$3:$ZX$3,0))</f>
        <v>2</v>
      </c>
      <c r="AZ289" s="129">
        <f>INDEX('rank provinsi to commodity'!$B$3:$ZX$37, MATCH(AZ$2,'rank provinsi to commodity'!$B$3:$B$37,0),MATCH($B289,'rank provinsi to commodity'!$B$3:$ZX$3,0))</f>
        <v>2</v>
      </c>
      <c r="BA289" s="129">
        <f>INDEX('rank provinsi to commodity'!$B$3:$ZX$37, MATCH(BA$2,'rank provinsi to commodity'!$B$3:$B$37,0),MATCH($B289,'rank provinsi to commodity'!$B$3:$ZX$3,0))</f>
        <v>2</v>
      </c>
      <c r="BB289" s="129">
        <f>INDEX('rank provinsi to commodity'!$B$3:$ZX$37, MATCH(BB$2,'rank provinsi to commodity'!$B$3:$B$37,0),MATCH($B289,'rank provinsi to commodity'!$B$3:$ZX$3,0))</f>
        <v>2</v>
      </c>
      <c r="BC289" s="129">
        <f>INDEX('rank provinsi to commodity'!$B$3:$ZX$37, MATCH(BC$2,'rank provinsi to commodity'!$B$3:$B$37,0),MATCH($B289,'rank provinsi to commodity'!$B$3:$ZX$3,0))</f>
        <v>2</v>
      </c>
      <c r="BD289" s="129">
        <f>INDEX('rank provinsi to commodity'!$B$3:$ZX$37, MATCH(BD$2,'rank provinsi to commodity'!$B$3:$B$37,0),MATCH($B289,'rank provinsi to commodity'!$B$3:$ZX$3,0))</f>
        <v>2</v>
      </c>
      <c r="BE289" s="129">
        <f>INDEX('rank provinsi to commodity'!$B$3:$ZX$37, MATCH(BE$2,'rank provinsi to commodity'!$B$3:$B$37,0),MATCH($B289,'rank provinsi to commodity'!$B$3:$ZX$3,0))</f>
        <v>2</v>
      </c>
      <c r="BF289" s="129">
        <f>INDEX('rank provinsi to commodity'!$B$3:$ZX$37, MATCH(BF$2,'rank provinsi to commodity'!$B$3:$B$37,0),MATCH($B289,'rank provinsi to commodity'!$B$3:$ZX$3,0))</f>
        <v>2</v>
      </c>
      <c r="BG289" s="129">
        <f>INDEX('rank provinsi to commodity'!$B$3:$ZX$37, MATCH(BG$2,'rank provinsi to commodity'!$B$3:$B$37,0),MATCH($B289,'rank provinsi to commodity'!$B$3:$ZX$3,0))</f>
        <v>2</v>
      </c>
      <c r="BH289" s="129">
        <f>INDEX('rank provinsi to commodity'!$B$3:$ZX$37, MATCH(BH$2,'rank provinsi to commodity'!$B$3:$B$37,0),MATCH($B289,'rank provinsi to commodity'!$B$3:$ZX$3,0))</f>
        <v>2</v>
      </c>
      <c r="BI289" s="129">
        <f>INDEX('rank provinsi to commodity'!$B$3:$ZX$37, MATCH(BI$2,'rank provinsi to commodity'!$B$3:$B$37,0),MATCH($B289,'rank provinsi to commodity'!$B$3:$ZX$3,0))</f>
        <v>2</v>
      </c>
      <c r="BJ289" s="129">
        <f>INDEX('rank provinsi to commodity'!$B$3:$ZX$37, MATCH(BJ$2,'rank provinsi to commodity'!$B$3:$B$37,0),MATCH($B289,'rank provinsi to commodity'!$B$3:$ZX$3,0))</f>
        <v>2</v>
      </c>
      <c r="BK289" s="129">
        <f>INDEX('rank provinsi to commodity'!$B$3:$ZX$37, MATCH(BK$2,'rank provinsi to commodity'!$B$3:$B$37,0),MATCH($B289,'rank provinsi to commodity'!$B$3:$ZX$3,0))</f>
        <v>2</v>
      </c>
      <c r="BL289" s="129">
        <f>INDEX('rank provinsi to commodity'!$B$3:$ZX$37, MATCH(BL$2,'rank provinsi to commodity'!$B$3:$B$37,0),MATCH($B289,'rank provinsi to commodity'!$B$3:$ZX$3,0))</f>
        <v>2</v>
      </c>
      <c r="BM289" s="129">
        <f>INDEX('rank provinsi to commodity'!$B$3:$ZX$37, MATCH(BM$2,'rank provinsi to commodity'!$B$3:$B$37,0),MATCH($B289,'rank provinsi to commodity'!$B$3:$ZX$3,0))</f>
        <v>2</v>
      </c>
      <c r="BN289" s="129">
        <f>INDEX('rank provinsi to commodity'!$B$3:$ZX$37, MATCH(BN$2,'rank provinsi to commodity'!$B$3:$B$37,0),MATCH($B289,'rank provinsi to commodity'!$B$3:$ZX$3,0))</f>
        <v>2</v>
      </c>
      <c r="BO289" s="129">
        <f>INDEX('rank provinsi to commodity'!$B$3:$ZX$37, MATCH(BO$2,'rank provinsi to commodity'!$B$3:$B$37,0),MATCH($B289,'rank provinsi to commodity'!$B$3:$ZX$3,0))</f>
        <v>2</v>
      </c>
      <c r="BP289" s="129">
        <f>INDEX('rank provinsi to commodity'!$B$3:$ZX$37, MATCH(BP$2,'rank provinsi to commodity'!$B$3:$B$37,0),MATCH($B289,'rank provinsi to commodity'!$B$3:$ZX$3,0))</f>
        <v>2</v>
      </c>
      <c r="BQ289" s="129">
        <f>INDEX('rank provinsi to commodity'!$B$3:$ZX$37, MATCH(BQ$2,'rank provinsi to commodity'!$B$3:$B$37,0),MATCH($B289,'rank provinsi to commodity'!$B$3:$ZX$3,0))</f>
        <v>2</v>
      </c>
      <c r="BR289" s="129">
        <f>INDEX('rank provinsi to commodity'!$B$3:$ZX$37, MATCH(BR$2,'rank provinsi to commodity'!$B$3:$B$37,0),MATCH($B289,'rank provinsi to commodity'!$B$3:$ZX$3,0))</f>
        <v>2</v>
      </c>
      <c r="BS289" s="174">
        <f>INDEX('rank provinsi to commodity'!$B$3:$ZX$37, MATCH(BS$2,'rank provinsi to commodity'!$B$3:$B$37,0),MATCH($B289,'rank provinsi to commodity'!$B$3:$ZX$3,0))</f>
        <v>2</v>
      </c>
      <c r="BT289" s="181"/>
      <c r="BU289" s="185" t="str">
        <f t="shared" si="73"/>
        <v>Perikanan Tangkap PUD (Perairan Umum Daratan, Ton)</v>
      </c>
      <c r="BV289" s="150" t="s">
        <v>1052</v>
      </c>
      <c r="BW289" s="129">
        <f>INDEX('raw-all-komoditas'!$B$3:$ZY$37, MATCH('Komoditas besar Nasional'!BW$2,'raw-all-komoditas'!$B$3:$B$37,0), MATCH('Komoditas besar Nasional'!$BV289,'raw-all-komoditas'!$B$3:$ZY$3,0))</f>
        <v>0</v>
      </c>
      <c r="BX289" s="129">
        <f>INDEX('raw-all-komoditas'!$B$3:$ZY$37, MATCH('Komoditas besar Nasional'!BX$2,'raw-all-komoditas'!$B$3:$B$37,0), MATCH('Komoditas besar Nasional'!$BV289,'raw-all-komoditas'!$B$3:$ZY$3,0))</f>
        <v>0</v>
      </c>
      <c r="BY289" s="129">
        <f>INDEX('raw-all-komoditas'!$B$3:$ZY$37, MATCH('Komoditas besar Nasional'!BY$2,'raw-all-komoditas'!$B$3:$B$37,0), MATCH('Komoditas besar Nasional'!$BV289,'raw-all-komoditas'!$B$3:$ZY$3,0))</f>
        <v>0</v>
      </c>
      <c r="BZ289" s="129">
        <f>INDEX('raw-all-komoditas'!$B$3:$ZY$37, MATCH('Komoditas besar Nasional'!BZ$2,'raw-all-komoditas'!$B$3:$B$37,0), MATCH('Komoditas besar Nasional'!$BV289,'raw-all-komoditas'!$B$3:$ZY$3,0))</f>
        <v>0</v>
      </c>
      <c r="CA289" s="129">
        <f>INDEX('raw-all-komoditas'!$B$3:$ZY$37, MATCH('Komoditas besar Nasional'!CA$2,'raw-all-komoditas'!$B$3:$B$37,0), MATCH('Komoditas besar Nasional'!$BV289,'raw-all-komoditas'!$B$3:$ZY$3,0))</f>
        <v>0</v>
      </c>
      <c r="CB289" s="129">
        <f>INDEX('raw-all-komoditas'!$B$3:$ZY$37, MATCH('Komoditas besar Nasional'!CB$2,'raw-all-komoditas'!$B$3:$B$37,0), MATCH('Komoditas besar Nasional'!$BV289,'raw-all-komoditas'!$B$3:$ZY$3,0))</f>
        <v>0</v>
      </c>
      <c r="CC289" s="129">
        <f>INDEX('raw-all-komoditas'!$B$3:$ZY$37, MATCH('Komoditas besar Nasional'!CC$2,'raw-all-komoditas'!$B$3:$B$37,0), MATCH('Komoditas besar Nasional'!$BV289,'raw-all-komoditas'!$B$3:$ZY$3,0))</f>
        <v>0</v>
      </c>
      <c r="CD289" s="129">
        <f>INDEX('raw-all-komoditas'!$B$3:$ZY$37, MATCH('Komoditas besar Nasional'!CD$2,'raw-all-komoditas'!$B$3:$B$37,0), MATCH('Komoditas besar Nasional'!$BV289,'raw-all-komoditas'!$B$3:$ZY$3,0))</f>
        <v>0</v>
      </c>
      <c r="CE289" s="129">
        <f>INDEX('raw-all-komoditas'!$B$3:$ZY$37, MATCH('Komoditas besar Nasional'!CE$2,'raw-all-komoditas'!$B$3:$B$37,0), MATCH('Komoditas besar Nasional'!$BV289,'raw-all-komoditas'!$B$3:$ZY$3,0))</f>
        <v>0</v>
      </c>
      <c r="CF289" s="129">
        <f>INDEX('raw-all-komoditas'!$B$3:$ZY$37, MATCH('Komoditas besar Nasional'!CF$2,'raw-all-komoditas'!$B$3:$B$37,0), MATCH('Komoditas besar Nasional'!$BV289,'raw-all-komoditas'!$B$3:$ZY$3,0))</f>
        <v>0</v>
      </c>
      <c r="CG289" s="129">
        <f>INDEX('raw-all-komoditas'!$B$3:$ZY$37, MATCH('Komoditas besar Nasional'!CG$2,'raw-all-komoditas'!$B$3:$B$37,0), MATCH('Komoditas besar Nasional'!$BV289,'raw-all-komoditas'!$B$3:$ZY$3,0))</f>
        <v>0</v>
      </c>
      <c r="CH289" s="129">
        <f>INDEX('raw-all-komoditas'!$B$3:$ZY$37, MATCH('Komoditas besar Nasional'!CH$2,'raw-all-komoditas'!$B$3:$B$37,0), MATCH('Komoditas besar Nasional'!$BV289,'raw-all-komoditas'!$B$3:$ZY$3,0))</f>
        <v>0</v>
      </c>
      <c r="CI289" s="129">
        <f>INDEX('raw-all-komoditas'!$B$3:$ZY$37, MATCH('Komoditas besar Nasional'!CI$2,'raw-all-komoditas'!$B$3:$B$37,0), MATCH('Komoditas besar Nasional'!$BV289,'raw-all-komoditas'!$B$3:$ZY$3,0))</f>
        <v>0</v>
      </c>
      <c r="CJ289" s="129">
        <f>INDEX('raw-all-komoditas'!$B$3:$ZY$37, MATCH('Komoditas besar Nasional'!CJ$2,'raw-all-komoditas'!$B$3:$B$37,0), MATCH('Komoditas besar Nasional'!$BV289,'raw-all-komoditas'!$B$3:$ZY$3,0))</f>
        <v>0</v>
      </c>
      <c r="CK289" s="129">
        <f>INDEX('raw-all-komoditas'!$B$3:$ZY$37, MATCH('Komoditas besar Nasional'!CK$2,'raw-all-komoditas'!$B$3:$B$37,0), MATCH('Komoditas besar Nasional'!$BV289,'raw-all-komoditas'!$B$3:$ZY$3,0))</f>
        <v>0</v>
      </c>
      <c r="CL289" s="129">
        <f>INDEX('raw-all-komoditas'!$B$3:$ZY$37, MATCH('Komoditas besar Nasional'!CL$2,'raw-all-komoditas'!$B$3:$B$37,0), MATCH('Komoditas besar Nasional'!$BV289,'raw-all-komoditas'!$B$3:$ZY$3,0))</f>
        <v>0</v>
      </c>
      <c r="CM289" s="129">
        <f>INDEX('raw-all-komoditas'!$B$3:$ZY$37, MATCH('Komoditas besar Nasional'!CM$2,'raw-all-komoditas'!$B$3:$B$37,0), MATCH('Komoditas besar Nasional'!$BV289,'raw-all-komoditas'!$B$3:$ZY$3,0))</f>
        <v>0</v>
      </c>
      <c r="CN289" s="129">
        <f>INDEX('raw-all-komoditas'!$B$3:$ZY$37, MATCH('Komoditas besar Nasional'!CN$2,'raw-all-komoditas'!$B$3:$B$37,0), MATCH('Komoditas besar Nasional'!$BV289,'raw-all-komoditas'!$B$3:$ZY$3,0))</f>
        <v>0</v>
      </c>
      <c r="CO289" s="129">
        <f>INDEX('raw-all-komoditas'!$B$3:$ZY$37, MATCH('Komoditas besar Nasional'!CO$2,'raw-all-komoditas'!$B$3:$B$37,0), MATCH('Komoditas besar Nasional'!$BV289,'raw-all-komoditas'!$B$3:$ZY$3,0))</f>
        <v>0</v>
      </c>
      <c r="CP289" s="129">
        <f>INDEX('raw-all-komoditas'!$B$3:$ZY$37, MATCH('Komoditas besar Nasional'!CP$2,'raw-all-komoditas'!$B$3:$B$37,0), MATCH('Komoditas besar Nasional'!$BV289,'raw-all-komoditas'!$B$3:$ZY$3,0))</f>
        <v>0</v>
      </c>
      <c r="CQ289" s="129">
        <f>INDEX('raw-all-komoditas'!$B$3:$ZY$37, MATCH('Komoditas besar Nasional'!CQ$2,'raw-all-komoditas'!$B$3:$B$37,0), MATCH('Komoditas besar Nasional'!$BV289,'raw-all-komoditas'!$B$3:$ZY$3,0))</f>
        <v>0</v>
      </c>
      <c r="CR289" s="129">
        <f>INDEX('raw-all-komoditas'!$B$3:$ZY$37, MATCH('Komoditas besar Nasional'!CR$2,'raw-all-komoditas'!$B$3:$B$37,0), MATCH('Komoditas besar Nasional'!$BV289,'raw-all-komoditas'!$B$3:$ZY$3,0))</f>
        <v>0</v>
      </c>
      <c r="CS289" s="129">
        <f>INDEX('raw-all-komoditas'!$B$3:$ZY$37, MATCH('Komoditas besar Nasional'!CS$2,'raw-all-komoditas'!$B$3:$B$37,0), MATCH('Komoditas besar Nasional'!$BV289,'raw-all-komoditas'!$B$3:$ZY$3,0))</f>
        <v>0</v>
      </c>
      <c r="CT289" s="129">
        <f>INDEX('raw-all-komoditas'!$B$3:$ZY$37, MATCH('Komoditas besar Nasional'!CT$2,'raw-all-komoditas'!$B$3:$B$37,0), MATCH('Komoditas besar Nasional'!$BV289,'raw-all-komoditas'!$B$3:$ZY$3,0))</f>
        <v>0</v>
      </c>
      <c r="CU289" s="129">
        <f>INDEX('raw-all-komoditas'!$B$3:$ZY$37, MATCH('Komoditas besar Nasional'!CU$2,'raw-all-komoditas'!$B$3:$B$37,0), MATCH('Komoditas besar Nasional'!$BV289,'raw-all-komoditas'!$B$3:$ZY$3,0))</f>
        <v>0</v>
      </c>
      <c r="CV289" s="129">
        <f>INDEX('raw-all-komoditas'!$B$3:$ZY$37, MATCH('Komoditas besar Nasional'!CV$2,'raw-all-komoditas'!$B$3:$B$37,0), MATCH('Komoditas besar Nasional'!$BV289,'raw-all-komoditas'!$B$3:$ZY$3,0))</f>
        <v>0</v>
      </c>
      <c r="CW289" s="129">
        <f>INDEX('raw-all-komoditas'!$B$3:$ZY$37, MATCH('Komoditas besar Nasional'!CW$2,'raw-all-komoditas'!$B$3:$B$37,0), MATCH('Komoditas besar Nasional'!$BV289,'raw-all-komoditas'!$B$3:$ZY$3,0))</f>
        <v>0</v>
      </c>
      <c r="CX289" s="129">
        <f>INDEX('raw-all-komoditas'!$B$3:$ZY$37, MATCH('Komoditas besar Nasional'!CX$2,'raw-all-komoditas'!$B$3:$B$37,0), MATCH('Komoditas besar Nasional'!$BV289,'raw-all-komoditas'!$B$3:$ZY$3,0))</f>
        <v>0</v>
      </c>
      <c r="CY289" s="129">
        <f>INDEX('raw-all-komoditas'!$B$3:$ZY$37, MATCH('Komoditas besar Nasional'!CY$2,'raw-all-komoditas'!$B$3:$B$37,0), MATCH('Komoditas besar Nasional'!$BV289,'raw-all-komoditas'!$B$3:$ZY$3,0))</f>
        <v>0</v>
      </c>
      <c r="CZ289" s="129">
        <f>INDEX('raw-all-komoditas'!$B$3:$ZY$37, MATCH('Komoditas besar Nasional'!CZ$2,'raw-all-komoditas'!$B$3:$B$37,0), MATCH('Komoditas besar Nasional'!$BV289,'raw-all-komoditas'!$B$3:$ZY$3,0))</f>
        <v>0</v>
      </c>
      <c r="DA289" s="129">
        <f>INDEX('raw-all-komoditas'!$B$3:$ZY$37, MATCH('Komoditas besar Nasional'!DA$2,'raw-all-komoditas'!$B$3:$B$37,0), MATCH('Komoditas besar Nasional'!$BV289,'raw-all-komoditas'!$B$3:$ZY$3,0))</f>
        <v>0</v>
      </c>
      <c r="DB289" s="129">
        <f>INDEX('raw-all-komoditas'!$B$3:$ZY$37, MATCH('Komoditas besar Nasional'!DB$2,'raw-all-komoditas'!$B$3:$B$37,0), MATCH('Komoditas besar Nasional'!$BV289,'raw-all-komoditas'!$B$3:$ZY$3,0))</f>
        <v>0</v>
      </c>
      <c r="DC289" s="129">
        <f>INDEX('raw-all-komoditas'!$B$3:$ZY$37, MATCH('Komoditas besar Nasional'!DC$2,'raw-all-komoditas'!$B$3:$B$37,0), MATCH('Komoditas besar Nasional'!$BV289,'raw-all-komoditas'!$B$3:$ZY$3,0))</f>
        <v>0</v>
      </c>
      <c r="DD289" s="129">
        <f>INDEX('raw-all-komoditas'!$B$3:$ZY$37, MATCH('Komoditas besar Nasional'!DD$2,'raw-all-komoditas'!$B$3:$B$37,0), MATCH('Komoditas besar Nasional'!$BV289,'raw-all-komoditas'!$B$3:$ZY$3,0))</f>
        <v>0</v>
      </c>
      <c r="DF289" s="159" t="str">
        <f t="shared" si="38"/>
        <v>Kurang dari 250M</v>
      </c>
      <c r="DG289" s="159" t="str">
        <f t="shared" si="39"/>
        <v>Kurang dari 250M</v>
      </c>
      <c r="DH289" s="159" t="str">
        <f t="shared" si="40"/>
        <v>Kurang dari 250M</v>
      </c>
      <c r="DI289" s="159" t="str">
        <f t="shared" si="41"/>
        <v>Kurang dari 250M</v>
      </c>
      <c r="DJ289" s="159" t="str">
        <f t="shared" si="42"/>
        <v>Kurang dari 250M</v>
      </c>
      <c r="DK289" s="159" t="str">
        <f t="shared" si="43"/>
        <v>Kurang dari 250M</v>
      </c>
      <c r="DL289" s="159" t="str">
        <f t="shared" si="44"/>
        <v>Kurang dari 250M</v>
      </c>
      <c r="DM289" s="159" t="str">
        <f t="shared" si="45"/>
        <v>Kurang dari 250M</v>
      </c>
      <c r="DN289" s="159" t="str">
        <f t="shared" si="46"/>
        <v>Kurang dari 250M</v>
      </c>
      <c r="DO289" s="159" t="str">
        <f t="shared" si="47"/>
        <v>Kurang dari 250M</v>
      </c>
      <c r="DP289" s="159" t="str">
        <f t="shared" si="48"/>
        <v>Kurang dari 250M</v>
      </c>
      <c r="DQ289" s="159" t="str">
        <f t="shared" si="49"/>
        <v>Kurang dari 250M</v>
      </c>
      <c r="DR289" s="159" t="str">
        <f t="shared" si="50"/>
        <v>Kurang dari 250M</v>
      </c>
      <c r="DS289" s="159" t="str">
        <f t="shared" si="51"/>
        <v>Kurang dari 250M</v>
      </c>
      <c r="DT289" s="159" t="str">
        <f t="shared" si="52"/>
        <v>Kurang dari 250M</v>
      </c>
      <c r="DU289" s="159" t="str">
        <f t="shared" si="53"/>
        <v>Kurang dari 250M</v>
      </c>
      <c r="DV289" s="159" t="str">
        <f t="shared" si="54"/>
        <v>Kurang dari 250M</v>
      </c>
      <c r="DW289" s="159" t="str">
        <f t="shared" si="55"/>
        <v>Kurang dari 250M</v>
      </c>
      <c r="DX289" s="159" t="str">
        <f t="shared" si="56"/>
        <v>Kurang dari 250M</v>
      </c>
      <c r="DY289" s="159" t="str">
        <f t="shared" si="57"/>
        <v>Kurang dari 250M</v>
      </c>
      <c r="DZ289" s="159" t="str">
        <f t="shared" si="58"/>
        <v>Kurang dari 250M</v>
      </c>
      <c r="EA289" s="159" t="str">
        <f t="shared" si="59"/>
        <v>Kurang dari 250M</v>
      </c>
      <c r="EB289" s="159" t="str">
        <f t="shared" si="60"/>
        <v>Kurang dari 250M</v>
      </c>
      <c r="EC289" s="159" t="str">
        <f t="shared" si="61"/>
        <v>Kurang dari 250M</v>
      </c>
      <c r="ED289" s="159" t="str">
        <f t="shared" si="62"/>
        <v>Kurang dari 250M</v>
      </c>
      <c r="EE289" s="159" t="str">
        <f t="shared" si="63"/>
        <v>Kurang dari 250M</v>
      </c>
      <c r="EF289" s="159" t="str">
        <f t="shared" si="64"/>
        <v>Kurang dari 250M</v>
      </c>
      <c r="EG289" s="159" t="str">
        <f t="shared" si="65"/>
        <v>Kurang dari 250M</v>
      </c>
      <c r="EH289" s="159" t="str">
        <f t="shared" si="66"/>
        <v>Kurang dari 250M</v>
      </c>
      <c r="EI289" s="159" t="str">
        <f t="shared" si="67"/>
        <v>Kurang dari 250M</v>
      </c>
      <c r="EJ289" s="159" t="str">
        <f t="shared" si="68"/>
        <v>Kurang dari 250M</v>
      </c>
      <c r="EK289" s="159" t="str">
        <f t="shared" si="69"/>
        <v>Kurang dari 250M</v>
      </c>
      <c r="EL289" s="159" t="str">
        <f t="shared" si="70"/>
        <v>Kurang dari 250M</v>
      </c>
      <c r="EM289" s="159" t="str">
        <f t="shared" si="71"/>
        <v>Kurang dari 250M</v>
      </c>
    </row>
    <row r="290" spans="1:143" ht="28.8" x14ac:dyDescent="0.3">
      <c r="A290" s="113" t="s">
        <v>912</v>
      </c>
      <c r="B290" s="114" t="s">
        <v>1313</v>
      </c>
      <c r="C290" s="129">
        <f>INDEX('raw-all-komoditas'!$B$3:$ZY$37, MATCH('Komoditas besar Nasional'!C$2,'raw-all-komoditas'!$B$3:$B$37,0), MATCH('Komoditas besar Nasional'!$B290,'raw-all-komoditas'!$B$3:$ZY$3,0))</f>
        <v>2.95275</v>
      </c>
      <c r="D290" s="129">
        <f>INDEX('raw-all-komoditas'!$B$3:$ZY$37, MATCH('Komoditas besar Nasional'!D$2,'raw-all-komoditas'!$B$3:$B$37,0), MATCH('Komoditas besar Nasional'!$B290,'raw-all-komoditas'!$B$3:$ZY$3,0))</f>
        <v>0.57782999999999995</v>
      </c>
      <c r="E290" s="129">
        <f>INDEX('raw-all-komoditas'!$B$3:$ZY$37, MATCH('Komoditas besar Nasional'!E$2,'raw-all-komoditas'!$B$3:$B$37,0), MATCH('Komoditas besar Nasional'!$B290,'raw-all-komoditas'!$B$3:$ZY$3,0))</f>
        <v>0</v>
      </c>
      <c r="F290" s="129">
        <f>INDEX('raw-all-komoditas'!$B$3:$ZY$37, MATCH('Komoditas besar Nasional'!F$2,'raw-all-komoditas'!$B$3:$B$37,0), MATCH('Komoditas besar Nasional'!$B290,'raw-all-komoditas'!$B$3:$ZY$3,0))</f>
        <v>0</v>
      </c>
      <c r="G290" s="129">
        <f>INDEX('raw-all-komoditas'!$B$3:$ZY$37, MATCH('Komoditas besar Nasional'!G$2,'raw-all-komoditas'!$B$3:$B$37,0), MATCH('Komoditas besar Nasional'!$B290,'raw-all-komoditas'!$B$3:$ZY$3,0))</f>
        <v>0</v>
      </c>
      <c r="H290" s="129">
        <f>INDEX('raw-all-komoditas'!$B$3:$ZY$37, MATCH('Komoditas besar Nasional'!H$2,'raw-all-komoditas'!$B$3:$B$37,0), MATCH('Komoditas besar Nasional'!$B290,'raw-all-komoditas'!$B$3:$ZY$3,0))</f>
        <v>0.10692500000000001</v>
      </c>
      <c r="I290" s="129">
        <f>INDEX('raw-all-komoditas'!$B$3:$ZY$37, MATCH('Komoditas besar Nasional'!I$2,'raw-all-komoditas'!$B$3:$B$37,0), MATCH('Komoditas besar Nasional'!$B290,'raw-all-komoditas'!$B$3:$ZY$3,0))</f>
        <v>0</v>
      </c>
      <c r="J290" s="129">
        <f>INDEX('raw-all-komoditas'!$B$3:$ZY$37, MATCH('Komoditas besar Nasional'!J$2,'raw-all-komoditas'!$B$3:$B$37,0), MATCH('Komoditas besar Nasional'!$B290,'raw-all-komoditas'!$B$3:$ZY$3,0))</f>
        <v>0</v>
      </c>
      <c r="K290" s="129">
        <f>INDEX('raw-all-komoditas'!$B$3:$ZY$37, MATCH('Komoditas besar Nasional'!K$2,'raw-all-komoditas'!$B$3:$B$37,0), MATCH('Komoditas besar Nasional'!$B290,'raw-all-komoditas'!$B$3:$ZY$3,0))</f>
        <v>0</v>
      </c>
      <c r="L290" s="129">
        <f>INDEX('raw-all-komoditas'!$B$3:$ZY$37, MATCH('Komoditas besar Nasional'!L$2,'raw-all-komoditas'!$B$3:$B$37,0), MATCH('Komoditas besar Nasional'!$B290,'raw-all-komoditas'!$B$3:$ZY$3,0))</f>
        <v>0</v>
      </c>
      <c r="M290" s="129">
        <f>INDEX('raw-all-komoditas'!$B$3:$ZY$37, MATCH('Komoditas besar Nasional'!M$2,'raw-all-komoditas'!$B$3:$B$37,0), MATCH('Komoditas besar Nasional'!$B290,'raw-all-komoditas'!$B$3:$ZY$3,0))</f>
        <v>0</v>
      </c>
      <c r="N290" s="129">
        <f>INDEX('raw-all-komoditas'!$B$3:$ZY$37, MATCH('Komoditas besar Nasional'!N$2,'raw-all-komoditas'!$B$3:$B$37,0), MATCH('Komoditas besar Nasional'!$B290,'raw-all-komoditas'!$B$3:$ZY$3,0))</f>
        <v>0</v>
      </c>
      <c r="O290" s="129">
        <f>INDEX('raw-all-komoditas'!$B$3:$ZY$37, MATCH('Komoditas besar Nasional'!O$2,'raw-all-komoditas'!$B$3:$B$37,0), MATCH('Komoditas besar Nasional'!$B290,'raw-all-komoditas'!$B$3:$ZY$3,0))</f>
        <v>0</v>
      </c>
      <c r="P290" s="129">
        <f>INDEX('raw-all-komoditas'!$B$3:$ZY$37, MATCH('Komoditas besar Nasional'!P$2,'raw-all-komoditas'!$B$3:$B$37,0), MATCH('Komoditas besar Nasional'!$B290,'raw-all-komoditas'!$B$3:$ZY$3,0))</f>
        <v>0</v>
      </c>
      <c r="Q290" s="129">
        <f>INDEX('raw-all-komoditas'!$B$3:$ZY$37, MATCH('Komoditas besar Nasional'!Q$2,'raw-all-komoditas'!$B$3:$B$37,0), MATCH('Komoditas besar Nasional'!$B290,'raw-all-komoditas'!$B$3:$ZY$3,0))</f>
        <v>0</v>
      </c>
      <c r="R290" s="129">
        <f>INDEX('raw-all-komoditas'!$B$3:$ZY$37, MATCH('Komoditas besar Nasional'!R$2,'raw-all-komoditas'!$B$3:$B$37,0), MATCH('Komoditas besar Nasional'!$B290,'raw-all-komoditas'!$B$3:$ZY$3,0))</f>
        <v>0</v>
      </c>
      <c r="S290" s="129">
        <f>INDEX('raw-all-komoditas'!$B$3:$ZY$37, MATCH('Komoditas besar Nasional'!S$2,'raw-all-komoditas'!$B$3:$B$37,0), MATCH('Komoditas besar Nasional'!$B290,'raw-all-komoditas'!$B$3:$ZY$3,0))</f>
        <v>0</v>
      </c>
      <c r="T290" s="129">
        <f>INDEX('raw-all-komoditas'!$B$3:$ZY$37, MATCH('Komoditas besar Nasional'!T$2,'raw-all-komoditas'!$B$3:$B$37,0), MATCH('Komoditas besar Nasional'!$B290,'raw-all-komoditas'!$B$3:$ZY$3,0))</f>
        <v>0</v>
      </c>
      <c r="U290" s="129">
        <f>INDEX('raw-all-komoditas'!$B$3:$ZY$37, MATCH('Komoditas besar Nasional'!U$2,'raw-all-komoditas'!$B$3:$B$37,0), MATCH('Komoditas besar Nasional'!$B290,'raw-all-komoditas'!$B$3:$ZY$3,0))</f>
        <v>0</v>
      </c>
      <c r="V290" s="129">
        <f>INDEX('raw-all-komoditas'!$B$3:$ZY$37, MATCH('Komoditas besar Nasional'!V$2,'raw-all-komoditas'!$B$3:$B$37,0), MATCH('Komoditas besar Nasional'!$B290,'raw-all-komoditas'!$B$3:$ZY$3,0))</f>
        <v>0</v>
      </c>
      <c r="W290" s="129">
        <f>INDEX('raw-all-komoditas'!$B$3:$ZY$37, MATCH('Komoditas besar Nasional'!W$2,'raw-all-komoditas'!$B$3:$B$37,0), MATCH('Komoditas besar Nasional'!$B290,'raw-all-komoditas'!$B$3:$ZY$3,0))</f>
        <v>0</v>
      </c>
      <c r="X290" s="129">
        <f>INDEX('raw-all-komoditas'!$B$3:$ZY$37, MATCH('Komoditas besar Nasional'!X$2,'raw-all-komoditas'!$B$3:$B$37,0), MATCH('Komoditas besar Nasional'!$B290,'raw-all-komoditas'!$B$3:$ZY$3,0))</f>
        <v>0</v>
      </c>
      <c r="Y290" s="129">
        <f>INDEX('raw-all-komoditas'!$B$3:$ZY$37, MATCH('Komoditas besar Nasional'!Y$2,'raw-all-komoditas'!$B$3:$B$37,0), MATCH('Komoditas besar Nasional'!$B290,'raw-all-komoditas'!$B$3:$ZY$3,0))</f>
        <v>0</v>
      </c>
      <c r="Z290" s="129">
        <f>INDEX('raw-all-komoditas'!$B$3:$ZY$37, MATCH('Komoditas besar Nasional'!Z$2,'raw-all-komoditas'!$B$3:$B$37,0), MATCH('Komoditas besar Nasional'!$B290,'raw-all-komoditas'!$B$3:$ZY$3,0))</f>
        <v>0</v>
      </c>
      <c r="AA290" s="129">
        <f>INDEX('raw-all-komoditas'!$B$3:$ZY$37, MATCH('Komoditas besar Nasional'!AA$2,'raw-all-komoditas'!$B$3:$B$37,0), MATCH('Komoditas besar Nasional'!$B290,'raw-all-komoditas'!$B$3:$ZY$3,0))</f>
        <v>0</v>
      </c>
      <c r="AB290" s="129">
        <f>INDEX('raw-all-komoditas'!$B$3:$ZY$37, MATCH('Komoditas besar Nasional'!AB$2,'raw-all-komoditas'!$B$3:$B$37,0), MATCH('Komoditas besar Nasional'!$B290,'raw-all-komoditas'!$B$3:$ZY$3,0))</f>
        <v>0</v>
      </c>
      <c r="AC290" s="129">
        <f>INDEX('raw-all-komoditas'!$B$3:$ZY$37, MATCH('Komoditas besar Nasional'!AC$2,'raw-all-komoditas'!$B$3:$B$37,0), MATCH('Komoditas besar Nasional'!$B290,'raw-all-komoditas'!$B$3:$ZY$3,0))</f>
        <v>0</v>
      </c>
      <c r="AD290" s="129">
        <f>INDEX('raw-all-komoditas'!$B$3:$ZY$37, MATCH('Komoditas besar Nasional'!AD$2,'raw-all-komoditas'!$B$3:$B$37,0), MATCH('Komoditas besar Nasional'!$B290,'raw-all-komoditas'!$B$3:$ZY$3,0))</f>
        <v>0</v>
      </c>
      <c r="AE290" s="129">
        <f>INDEX('raw-all-komoditas'!$B$3:$ZY$37, MATCH('Komoditas besar Nasional'!AE$2,'raw-all-komoditas'!$B$3:$B$37,0), MATCH('Komoditas besar Nasional'!$B290,'raw-all-komoditas'!$B$3:$ZY$3,0))</f>
        <v>0</v>
      </c>
      <c r="AF290" s="129">
        <f>INDEX('raw-all-komoditas'!$B$3:$ZY$37, MATCH('Komoditas besar Nasional'!AF$2,'raw-all-komoditas'!$B$3:$B$37,0), MATCH('Komoditas besar Nasional'!$B290,'raw-all-komoditas'!$B$3:$ZY$3,0))</f>
        <v>0</v>
      </c>
      <c r="AG290" s="129">
        <f>INDEX('raw-all-komoditas'!$B$3:$ZY$37, MATCH('Komoditas besar Nasional'!AG$2,'raw-all-komoditas'!$B$3:$B$37,0), MATCH('Komoditas besar Nasional'!$B290,'raw-all-komoditas'!$B$3:$ZY$3,0))</f>
        <v>0</v>
      </c>
      <c r="AH290" s="129">
        <f>INDEX('raw-all-komoditas'!$B$3:$ZY$37, MATCH('Komoditas besar Nasional'!AH$2,'raw-all-komoditas'!$B$3:$B$37,0), MATCH('Komoditas besar Nasional'!$B290,'raw-all-komoditas'!$B$3:$ZY$3,0))</f>
        <v>0</v>
      </c>
      <c r="AI290" s="129">
        <f>INDEX('raw-all-komoditas'!$B$3:$ZY$37, MATCH('Komoditas besar Nasional'!AI$2,'raw-all-komoditas'!$B$3:$B$37,0), MATCH('Komoditas besar Nasional'!$B290,'raw-all-komoditas'!$B$3:$ZY$3,0))</f>
        <v>0</v>
      </c>
      <c r="AJ290" s="129">
        <f>INDEX('raw-all-komoditas'!$B$3:$ZY$37, MATCH('Komoditas besar Nasional'!AJ$2,'raw-all-komoditas'!$B$3:$B$37,0), MATCH('Komoditas besar Nasional'!$B290,'raw-all-komoditas'!$B$3:$ZY$3,0))</f>
        <v>0</v>
      </c>
      <c r="AK290" s="181"/>
      <c r="AL290" s="129">
        <f>INDEX('rank provinsi to commodity'!$B$3:$ZX$37, MATCH(AL$2,'rank provinsi to commodity'!$B$3:$B$37,0),MATCH($B290,'rank provinsi to commodity'!$B$3:$ZX$3,0))</f>
        <v>1</v>
      </c>
      <c r="AM290" s="129">
        <f>INDEX('rank provinsi to commodity'!$B$3:$ZX$37, MATCH(AM$2,'rank provinsi to commodity'!$B$3:$B$37,0),MATCH($B290,'rank provinsi to commodity'!$B$3:$ZX$3,0))</f>
        <v>2</v>
      </c>
      <c r="AN290" s="129">
        <f>INDEX('rank provinsi to commodity'!$B$3:$ZX$37, MATCH(AN$2,'rank provinsi to commodity'!$B$3:$B$37,0),MATCH($B290,'rank provinsi to commodity'!$B$3:$ZX$3,0))</f>
        <v>4</v>
      </c>
      <c r="AO290" s="129">
        <f>INDEX('rank provinsi to commodity'!$B$3:$ZX$37, MATCH(AO$2,'rank provinsi to commodity'!$B$3:$B$37,0),MATCH($B290,'rank provinsi to commodity'!$B$3:$ZX$3,0))</f>
        <v>4</v>
      </c>
      <c r="AP290" s="129">
        <f>INDEX('rank provinsi to commodity'!$B$3:$ZX$37, MATCH(AP$2,'rank provinsi to commodity'!$B$3:$B$37,0),MATCH($B290,'rank provinsi to commodity'!$B$3:$ZX$3,0))</f>
        <v>4</v>
      </c>
      <c r="AQ290" s="129">
        <f>INDEX('rank provinsi to commodity'!$B$3:$ZX$37, MATCH(AQ$2,'rank provinsi to commodity'!$B$3:$B$37,0),MATCH($B290,'rank provinsi to commodity'!$B$3:$ZX$3,0))</f>
        <v>3</v>
      </c>
      <c r="AR290" s="129">
        <f>INDEX('rank provinsi to commodity'!$B$3:$ZX$37, MATCH(AR$2,'rank provinsi to commodity'!$B$3:$B$37,0),MATCH($B290,'rank provinsi to commodity'!$B$3:$ZX$3,0))</f>
        <v>4</v>
      </c>
      <c r="AS290" s="129">
        <f>INDEX('rank provinsi to commodity'!$B$3:$ZX$37, MATCH(AS$2,'rank provinsi to commodity'!$B$3:$B$37,0),MATCH($B290,'rank provinsi to commodity'!$B$3:$ZX$3,0))</f>
        <v>4</v>
      </c>
      <c r="AT290" s="129">
        <f>INDEX('rank provinsi to commodity'!$B$3:$ZX$37, MATCH(AT$2,'rank provinsi to commodity'!$B$3:$B$37,0),MATCH($B290,'rank provinsi to commodity'!$B$3:$ZX$3,0))</f>
        <v>4</v>
      </c>
      <c r="AU290" s="129">
        <f>INDEX('rank provinsi to commodity'!$B$3:$ZX$37, MATCH(AU$2,'rank provinsi to commodity'!$B$3:$B$37,0),MATCH($B290,'rank provinsi to commodity'!$B$3:$ZX$3,0))</f>
        <v>4</v>
      </c>
      <c r="AV290" s="129">
        <f>INDEX('rank provinsi to commodity'!$B$3:$ZX$37, MATCH(AV$2,'rank provinsi to commodity'!$B$3:$B$37,0),MATCH($B290,'rank provinsi to commodity'!$B$3:$ZX$3,0))</f>
        <v>4</v>
      </c>
      <c r="AW290" s="129">
        <f>INDEX('rank provinsi to commodity'!$B$3:$ZX$37, MATCH(AW$2,'rank provinsi to commodity'!$B$3:$B$37,0),MATCH($B290,'rank provinsi to commodity'!$B$3:$ZX$3,0))</f>
        <v>4</v>
      </c>
      <c r="AX290" s="129">
        <f>INDEX('rank provinsi to commodity'!$B$3:$ZX$37, MATCH(AX$2,'rank provinsi to commodity'!$B$3:$B$37,0),MATCH($B290,'rank provinsi to commodity'!$B$3:$ZX$3,0))</f>
        <v>4</v>
      </c>
      <c r="AY290" s="129">
        <f>INDEX('rank provinsi to commodity'!$B$3:$ZX$37, MATCH(AY$2,'rank provinsi to commodity'!$B$3:$B$37,0),MATCH($B290,'rank provinsi to commodity'!$B$3:$ZX$3,0))</f>
        <v>4</v>
      </c>
      <c r="AZ290" s="129">
        <f>INDEX('rank provinsi to commodity'!$B$3:$ZX$37, MATCH(AZ$2,'rank provinsi to commodity'!$B$3:$B$37,0),MATCH($B290,'rank provinsi to commodity'!$B$3:$ZX$3,0))</f>
        <v>4</v>
      </c>
      <c r="BA290" s="129">
        <f>INDEX('rank provinsi to commodity'!$B$3:$ZX$37, MATCH(BA$2,'rank provinsi to commodity'!$B$3:$B$37,0),MATCH($B290,'rank provinsi to commodity'!$B$3:$ZX$3,0))</f>
        <v>4</v>
      </c>
      <c r="BB290" s="129">
        <f>INDEX('rank provinsi to commodity'!$B$3:$ZX$37, MATCH(BB$2,'rank provinsi to commodity'!$B$3:$B$37,0),MATCH($B290,'rank provinsi to commodity'!$B$3:$ZX$3,0))</f>
        <v>4</v>
      </c>
      <c r="BC290" s="129">
        <f>INDEX('rank provinsi to commodity'!$B$3:$ZX$37, MATCH(BC$2,'rank provinsi to commodity'!$B$3:$B$37,0),MATCH($B290,'rank provinsi to commodity'!$B$3:$ZX$3,0))</f>
        <v>4</v>
      </c>
      <c r="BD290" s="129">
        <f>INDEX('rank provinsi to commodity'!$B$3:$ZX$37, MATCH(BD$2,'rank provinsi to commodity'!$B$3:$B$37,0),MATCH($B290,'rank provinsi to commodity'!$B$3:$ZX$3,0))</f>
        <v>4</v>
      </c>
      <c r="BE290" s="129">
        <f>INDEX('rank provinsi to commodity'!$B$3:$ZX$37, MATCH(BE$2,'rank provinsi to commodity'!$B$3:$B$37,0),MATCH($B290,'rank provinsi to commodity'!$B$3:$ZX$3,0))</f>
        <v>4</v>
      </c>
      <c r="BF290" s="129">
        <f>INDEX('rank provinsi to commodity'!$B$3:$ZX$37, MATCH(BF$2,'rank provinsi to commodity'!$B$3:$B$37,0),MATCH($B290,'rank provinsi to commodity'!$B$3:$ZX$3,0))</f>
        <v>4</v>
      </c>
      <c r="BG290" s="129">
        <f>INDEX('rank provinsi to commodity'!$B$3:$ZX$37, MATCH(BG$2,'rank provinsi to commodity'!$B$3:$B$37,0),MATCH($B290,'rank provinsi to commodity'!$B$3:$ZX$3,0))</f>
        <v>4</v>
      </c>
      <c r="BH290" s="129">
        <f>INDEX('rank provinsi to commodity'!$B$3:$ZX$37, MATCH(BH$2,'rank provinsi to commodity'!$B$3:$B$37,0),MATCH($B290,'rank provinsi to commodity'!$B$3:$ZX$3,0))</f>
        <v>4</v>
      </c>
      <c r="BI290" s="129">
        <f>INDEX('rank provinsi to commodity'!$B$3:$ZX$37, MATCH(BI$2,'rank provinsi to commodity'!$B$3:$B$37,0),MATCH($B290,'rank provinsi to commodity'!$B$3:$ZX$3,0))</f>
        <v>4</v>
      </c>
      <c r="BJ290" s="129">
        <f>INDEX('rank provinsi to commodity'!$B$3:$ZX$37, MATCH(BJ$2,'rank provinsi to commodity'!$B$3:$B$37,0),MATCH($B290,'rank provinsi to commodity'!$B$3:$ZX$3,0))</f>
        <v>4</v>
      </c>
      <c r="BK290" s="129">
        <f>INDEX('rank provinsi to commodity'!$B$3:$ZX$37, MATCH(BK$2,'rank provinsi to commodity'!$B$3:$B$37,0),MATCH($B290,'rank provinsi to commodity'!$B$3:$ZX$3,0))</f>
        <v>4</v>
      </c>
      <c r="BL290" s="129">
        <f>INDEX('rank provinsi to commodity'!$B$3:$ZX$37, MATCH(BL$2,'rank provinsi to commodity'!$B$3:$B$37,0),MATCH($B290,'rank provinsi to commodity'!$B$3:$ZX$3,0))</f>
        <v>4</v>
      </c>
      <c r="BM290" s="129">
        <f>INDEX('rank provinsi to commodity'!$B$3:$ZX$37, MATCH(BM$2,'rank provinsi to commodity'!$B$3:$B$37,0),MATCH($B290,'rank provinsi to commodity'!$B$3:$ZX$3,0))</f>
        <v>4</v>
      </c>
      <c r="BN290" s="129">
        <f>INDEX('rank provinsi to commodity'!$B$3:$ZX$37, MATCH(BN$2,'rank provinsi to commodity'!$B$3:$B$37,0),MATCH($B290,'rank provinsi to commodity'!$B$3:$ZX$3,0))</f>
        <v>4</v>
      </c>
      <c r="BO290" s="129">
        <f>INDEX('rank provinsi to commodity'!$B$3:$ZX$37, MATCH(BO$2,'rank provinsi to commodity'!$B$3:$B$37,0),MATCH($B290,'rank provinsi to commodity'!$B$3:$ZX$3,0))</f>
        <v>4</v>
      </c>
      <c r="BP290" s="129">
        <f>INDEX('rank provinsi to commodity'!$B$3:$ZX$37, MATCH(BP$2,'rank provinsi to commodity'!$B$3:$B$37,0),MATCH($B290,'rank provinsi to commodity'!$B$3:$ZX$3,0))</f>
        <v>4</v>
      </c>
      <c r="BQ290" s="129">
        <f>INDEX('rank provinsi to commodity'!$B$3:$ZX$37, MATCH(BQ$2,'rank provinsi to commodity'!$B$3:$B$37,0),MATCH($B290,'rank provinsi to commodity'!$B$3:$ZX$3,0))</f>
        <v>4</v>
      </c>
      <c r="BR290" s="129">
        <f>INDEX('rank provinsi to commodity'!$B$3:$ZX$37, MATCH(BR$2,'rank provinsi to commodity'!$B$3:$B$37,0),MATCH($B290,'rank provinsi to commodity'!$B$3:$ZX$3,0))</f>
        <v>4</v>
      </c>
      <c r="BS290" s="174">
        <f>INDEX('rank provinsi to commodity'!$B$3:$ZX$37, MATCH(BS$2,'rank provinsi to commodity'!$B$3:$B$37,0),MATCH($B290,'rank provinsi to commodity'!$B$3:$ZX$3,0))</f>
        <v>4</v>
      </c>
      <c r="BT290" s="181"/>
      <c r="BU290" s="185" t="str">
        <f t="shared" si="73"/>
        <v>Perikanan Tangkap PUD (Perairan Umum Daratan, Ton)</v>
      </c>
      <c r="BV290" s="150" t="s">
        <v>1053</v>
      </c>
      <c r="BW290" s="129">
        <f>INDEX('raw-all-komoditas'!$B$3:$ZY$37, MATCH('Komoditas besar Nasional'!BW$2,'raw-all-komoditas'!$B$3:$B$37,0), MATCH('Komoditas besar Nasional'!$BV290,'raw-all-komoditas'!$B$3:$ZY$3,0))</f>
        <v>37</v>
      </c>
      <c r="BX290" s="129">
        <f>INDEX('raw-all-komoditas'!$B$3:$ZY$37, MATCH('Komoditas besar Nasional'!BX$2,'raw-all-komoditas'!$B$3:$B$37,0), MATCH('Komoditas besar Nasional'!$BV290,'raw-all-komoditas'!$B$3:$ZY$3,0))</f>
        <v>34</v>
      </c>
      <c r="BY290" s="129">
        <f>INDEX('raw-all-komoditas'!$B$3:$ZY$37, MATCH('Komoditas besar Nasional'!BY$2,'raw-all-komoditas'!$B$3:$B$37,0), MATCH('Komoditas besar Nasional'!$BV290,'raw-all-komoditas'!$B$3:$ZY$3,0))</f>
        <v>0</v>
      </c>
      <c r="BZ290" s="129">
        <f>INDEX('raw-all-komoditas'!$B$3:$ZY$37, MATCH('Komoditas besar Nasional'!BZ$2,'raw-all-komoditas'!$B$3:$B$37,0), MATCH('Komoditas besar Nasional'!$BV290,'raw-all-komoditas'!$B$3:$ZY$3,0))</f>
        <v>0</v>
      </c>
      <c r="CA290" s="129">
        <f>INDEX('raw-all-komoditas'!$B$3:$ZY$37, MATCH('Komoditas besar Nasional'!CA$2,'raw-all-komoditas'!$B$3:$B$37,0), MATCH('Komoditas besar Nasional'!$BV290,'raw-all-komoditas'!$B$3:$ZY$3,0))</f>
        <v>0</v>
      </c>
      <c r="CB290" s="129">
        <f>INDEX('raw-all-komoditas'!$B$3:$ZY$37, MATCH('Komoditas besar Nasional'!CB$2,'raw-all-komoditas'!$B$3:$B$37,0), MATCH('Komoditas besar Nasional'!$BV290,'raw-all-komoditas'!$B$3:$ZY$3,0))</f>
        <v>4</v>
      </c>
      <c r="CC290" s="129">
        <f>INDEX('raw-all-komoditas'!$B$3:$ZY$37, MATCH('Komoditas besar Nasional'!CC$2,'raw-all-komoditas'!$B$3:$B$37,0), MATCH('Komoditas besar Nasional'!$BV290,'raw-all-komoditas'!$B$3:$ZY$3,0))</f>
        <v>0</v>
      </c>
      <c r="CD290" s="129">
        <f>INDEX('raw-all-komoditas'!$B$3:$ZY$37, MATCH('Komoditas besar Nasional'!CD$2,'raw-all-komoditas'!$B$3:$B$37,0), MATCH('Komoditas besar Nasional'!$BV290,'raw-all-komoditas'!$B$3:$ZY$3,0))</f>
        <v>0</v>
      </c>
      <c r="CE290" s="129">
        <f>INDEX('raw-all-komoditas'!$B$3:$ZY$37, MATCH('Komoditas besar Nasional'!CE$2,'raw-all-komoditas'!$B$3:$B$37,0), MATCH('Komoditas besar Nasional'!$BV290,'raw-all-komoditas'!$B$3:$ZY$3,0))</f>
        <v>0</v>
      </c>
      <c r="CF290" s="129">
        <f>INDEX('raw-all-komoditas'!$B$3:$ZY$37, MATCH('Komoditas besar Nasional'!CF$2,'raw-all-komoditas'!$B$3:$B$37,0), MATCH('Komoditas besar Nasional'!$BV290,'raw-all-komoditas'!$B$3:$ZY$3,0))</f>
        <v>0</v>
      </c>
      <c r="CG290" s="129">
        <f>INDEX('raw-all-komoditas'!$B$3:$ZY$37, MATCH('Komoditas besar Nasional'!CG$2,'raw-all-komoditas'!$B$3:$B$37,0), MATCH('Komoditas besar Nasional'!$BV290,'raw-all-komoditas'!$B$3:$ZY$3,0))</f>
        <v>0</v>
      </c>
      <c r="CH290" s="129">
        <f>INDEX('raw-all-komoditas'!$B$3:$ZY$37, MATCH('Komoditas besar Nasional'!CH$2,'raw-all-komoditas'!$B$3:$B$37,0), MATCH('Komoditas besar Nasional'!$BV290,'raw-all-komoditas'!$B$3:$ZY$3,0))</f>
        <v>0</v>
      </c>
      <c r="CI290" s="129">
        <f>INDEX('raw-all-komoditas'!$B$3:$ZY$37, MATCH('Komoditas besar Nasional'!CI$2,'raw-all-komoditas'!$B$3:$B$37,0), MATCH('Komoditas besar Nasional'!$BV290,'raw-all-komoditas'!$B$3:$ZY$3,0))</f>
        <v>0</v>
      </c>
      <c r="CJ290" s="129">
        <f>INDEX('raw-all-komoditas'!$B$3:$ZY$37, MATCH('Komoditas besar Nasional'!CJ$2,'raw-all-komoditas'!$B$3:$B$37,0), MATCH('Komoditas besar Nasional'!$BV290,'raw-all-komoditas'!$B$3:$ZY$3,0))</f>
        <v>0</v>
      </c>
      <c r="CK290" s="129">
        <f>INDEX('raw-all-komoditas'!$B$3:$ZY$37, MATCH('Komoditas besar Nasional'!CK$2,'raw-all-komoditas'!$B$3:$B$37,0), MATCH('Komoditas besar Nasional'!$BV290,'raw-all-komoditas'!$B$3:$ZY$3,0))</f>
        <v>0</v>
      </c>
      <c r="CL290" s="129">
        <f>INDEX('raw-all-komoditas'!$B$3:$ZY$37, MATCH('Komoditas besar Nasional'!CL$2,'raw-all-komoditas'!$B$3:$B$37,0), MATCH('Komoditas besar Nasional'!$BV290,'raw-all-komoditas'!$B$3:$ZY$3,0))</f>
        <v>0</v>
      </c>
      <c r="CM290" s="129">
        <f>INDEX('raw-all-komoditas'!$B$3:$ZY$37, MATCH('Komoditas besar Nasional'!CM$2,'raw-all-komoditas'!$B$3:$B$37,0), MATCH('Komoditas besar Nasional'!$BV290,'raw-all-komoditas'!$B$3:$ZY$3,0))</f>
        <v>0</v>
      </c>
      <c r="CN290" s="129">
        <f>INDEX('raw-all-komoditas'!$B$3:$ZY$37, MATCH('Komoditas besar Nasional'!CN$2,'raw-all-komoditas'!$B$3:$B$37,0), MATCH('Komoditas besar Nasional'!$BV290,'raw-all-komoditas'!$B$3:$ZY$3,0))</f>
        <v>0</v>
      </c>
      <c r="CO290" s="129">
        <f>INDEX('raw-all-komoditas'!$B$3:$ZY$37, MATCH('Komoditas besar Nasional'!CO$2,'raw-all-komoditas'!$B$3:$B$37,0), MATCH('Komoditas besar Nasional'!$BV290,'raw-all-komoditas'!$B$3:$ZY$3,0))</f>
        <v>0</v>
      </c>
      <c r="CP290" s="129">
        <f>INDEX('raw-all-komoditas'!$B$3:$ZY$37, MATCH('Komoditas besar Nasional'!CP$2,'raw-all-komoditas'!$B$3:$B$37,0), MATCH('Komoditas besar Nasional'!$BV290,'raw-all-komoditas'!$B$3:$ZY$3,0))</f>
        <v>0</v>
      </c>
      <c r="CQ290" s="129">
        <f>INDEX('raw-all-komoditas'!$B$3:$ZY$37, MATCH('Komoditas besar Nasional'!CQ$2,'raw-all-komoditas'!$B$3:$B$37,0), MATCH('Komoditas besar Nasional'!$BV290,'raw-all-komoditas'!$B$3:$ZY$3,0))</f>
        <v>0</v>
      </c>
      <c r="CR290" s="129">
        <f>INDEX('raw-all-komoditas'!$B$3:$ZY$37, MATCH('Komoditas besar Nasional'!CR$2,'raw-all-komoditas'!$B$3:$B$37,0), MATCH('Komoditas besar Nasional'!$BV290,'raw-all-komoditas'!$B$3:$ZY$3,0))</f>
        <v>0</v>
      </c>
      <c r="CS290" s="129">
        <f>INDEX('raw-all-komoditas'!$B$3:$ZY$37, MATCH('Komoditas besar Nasional'!CS$2,'raw-all-komoditas'!$B$3:$B$37,0), MATCH('Komoditas besar Nasional'!$BV290,'raw-all-komoditas'!$B$3:$ZY$3,0))</f>
        <v>0</v>
      </c>
      <c r="CT290" s="129">
        <f>INDEX('raw-all-komoditas'!$B$3:$ZY$37, MATCH('Komoditas besar Nasional'!CT$2,'raw-all-komoditas'!$B$3:$B$37,0), MATCH('Komoditas besar Nasional'!$BV290,'raw-all-komoditas'!$B$3:$ZY$3,0))</f>
        <v>0</v>
      </c>
      <c r="CU290" s="129">
        <f>INDEX('raw-all-komoditas'!$B$3:$ZY$37, MATCH('Komoditas besar Nasional'!CU$2,'raw-all-komoditas'!$B$3:$B$37,0), MATCH('Komoditas besar Nasional'!$BV290,'raw-all-komoditas'!$B$3:$ZY$3,0))</f>
        <v>0</v>
      </c>
      <c r="CV290" s="129">
        <f>INDEX('raw-all-komoditas'!$B$3:$ZY$37, MATCH('Komoditas besar Nasional'!CV$2,'raw-all-komoditas'!$B$3:$B$37,0), MATCH('Komoditas besar Nasional'!$BV290,'raw-all-komoditas'!$B$3:$ZY$3,0))</f>
        <v>0</v>
      </c>
      <c r="CW290" s="129">
        <f>INDEX('raw-all-komoditas'!$B$3:$ZY$37, MATCH('Komoditas besar Nasional'!CW$2,'raw-all-komoditas'!$B$3:$B$37,0), MATCH('Komoditas besar Nasional'!$BV290,'raw-all-komoditas'!$B$3:$ZY$3,0))</f>
        <v>0</v>
      </c>
      <c r="CX290" s="129">
        <f>INDEX('raw-all-komoditas'!$B$3:$ZY$37, MATCH('Komoditas besar Nasional'!CX$2,'raw-all-komoditas'!$B$3:$B$37,0), MATCH('Komoditas besar Nasional'!$BV290,'raw-all-komoditas'!$B$3:$ZY$3,0))</f>
        <v>0</v>
      </c>
      <c r="CY290" s="129">
        <f>INDEX('raw-all-komoditas'!$B$3:$ZY$37, MATCH('Komoditas besar Nasional'!CY$2,'raw-all-komoditas'!$B$3:$B$37,0), MATCH('Komoditas besar Nasional'!$BV290,'raw-all-komoditas'!$B$3:$ZY$3,0))</f>
        <v>0</v>
      </c>
      <c r="CZ290" s="129">
        <f>INDEX('raw-all-komoditas'!$B$3:$ZY$37, MATCH('Komoditas besar Nasional'!CZ$2,'raw-all-komoditas'!$B$3:$B$37,0), MATCH('Komoditas besar Nasional'!$BV290,'raw-all-komoditas'!$B$3:$ZY$3,0))</f>
        <v>0</v>
      </c>
      <c r="DA290" s="129">
        <f>INDEX('raw-all-komoditas'!$B$3:$ZY$37, MATCH('Komoditas besar Nasional'!DA$2,'raw-all-komoditas'!$B$3:$B$37,0), MATCH('Komoditas besar Nasional'!$BV290,'raw-all-komoditas'!$B$3:$ZY$3,0))</f>
        <v>0</v>
      </c>
      <c r="DB290" s="129">
        <f>INDEX('raw-all-komoditas'!$B$3:$ZY$37, MATCH('Komoditas besar Nasional'!DB$2,'raw-all-komoditas'!$B$3:$B$37,0), MATCH('Komoditas besar Nasional'!$BV290,'raw-all-komoditas'!$B$3:$ZY$3,0))</f>
        <v>0</v>
      </c>
      <c r="DC290" s="129">
        <f>INDEX('raw-all-komoditas'!$B$3:$ZY$37, MATCH('Komoditas besar Nasional'!DC$2,'raw-all-komoditas'!$B$3:$B$37,0), MATCH('Komoditas besar Nasional'!$BV290,'raw-all-komoditas'!$B$3:$ZY$3,0))</f>
        <v>0</v>
      </c>
      <c r="DD290" s="129">
        <f>INDEX('raw-all-komoditas'!$B$3:$ZY$37, MATCH('Komoditas besar Nasional'!DD$2,'raw-all-komoditas'!$B$3:$B$37,0), MATCH('Komoditas besar Nasional'!$BV290,'raw-all-komoditas'!$B$3:$ZY$3,0))</f>
        <v>0</v>
      </c>
      <c r="DF290" s="159" t="str">
        <f t="shared" si="38"/>
        <v>Kurang dari 250M</v>
      </c>
      <c r="DG290" s="159" t="str">
        <f t="shared" si="39"/>
        <v>Kurang dari 250M</v>
      </c>
      <c r="DH290" s="159" t="str">
        <f t="shared" si="40"/>
        <v>Kurang dari 250M</v>
      </c>
      <c r="DI290" s="159" t="str">
        <f t="shared" si="41"/>
        <v>Kurang dari 250M</v>
      </c>
      <c r="DJ290" s="159" t="str">
        <f t="shared" si="42"/>
        <v>Kurang dari 250M</v>
      </c>
      <c r="DK290" s="159" t="str">
        <f t="shared" si="43"/>
        <v>Kurang dari 250M</v>
      </c>
      <c r="DL290" s="159" t="str">
        <f t="shared" si="44"/>
        <v>Kurang dari 250M</v>
      </c>
      <c r="DM290" s="159" t="str">
        <f t="shared" si="45"/>
        <v>Kurang dari 250M</v>
      </c>
      <c r="DN290" s="159" t="str">
        <f t="shared" si="46"/>
        <v>Kurang dari 250M</v>
      </c>
      <c r="DO290" s="159" t="str">
        <f t="shared" si="47"/>
        <v>Kurang dari 250M</v>
      </c>
      <c r="DP290" s="159" t="str">
        <f t="shared" si="48"/>
        <v>Kurang dari 250M</v>
      </c>
      <c r="DQ290" s="159" t="str">
        <f t="shared" si="49"/>
        <v>Kurang dari 250M</v>
      </c>
      <c r="DR290" s="159" t="str">
        <f t="shared" si="50"/>
        <v>Kurang dari 250M</v>
      </c>
      <c r="DS290" s="159" t="str">
        <f t="shared" si="51"/>
        <v>Kurang dari 250M</v>
      </c>
      <c r="DT290" s="159" t="str">
        <f t="shared" si="52"/>
        <v>Kurang dari 250M</v>
      </c>
      <c r="DU290" s="159" t="str">
        <f t="shared" si="53"/>
        <v>Kurang dari 250M</v>
      </c>
      <c r="DV290" s="159" t="str">
        <f t="shared" si="54"/>
        <v>Kurang dari 250M</v>
      </c>
      <c r="DW290" s="159" t="str">
        <f t="shared" si="55"/>
        <v>Kurang dari 250M</v>
      </c>
      <c r="DX290" s="159" t="str">
        <f t="shared" si="56"/>
        <v>Kurang dari 250M</v>
      </c>
      <c r="DY290" s="159" t="str">
        <f t="shared" si="57"/>
        <v>Kurang dari 250M</v>
      </c>
      <c r="DZ290" s="159" t="str">
        <f t="shared" si="58"/>
        <v>Kurang dari 250M</v>
      </c>
      <c r="EA290" s="159" t="str">
        <f t="shared" si="59"/>
        <v>Kurang dari 250M</v>
      </c>
      <c r="EB290" s="159" t="str">
        <f t="shared" si="60"/>
        <v>Kurang dari 250M</v>
      </c>
      <c r="EC290" s="159" t="str">
        <f t="shared" si="61"/>
        <v>Kurang dari 250M</v>
      </c>
      <c r="ED290" s="159" t="str">
        <f t="shared" si="62"/>
        <v>Kurang dari 250M</v>
      </c>
      <c r="EE290" s="159" t="str">
        <f t="shared" si="63"/>
        <v>Kurang dari 250M</v>
      </c>
      <c r="EF290" s="159" t="str">
        <f t="shared" si="64"/>
        <v>Kurang dari 250M</v>
      </c>
      <c r="EG290" s="159" t="str">
        <f t="shared" si="65"/>
        <v>Kurang dari 250M</v>
      </c>
      <c r="EH290" s="159" t="str">
        <f t="shared" si="66"/>
        <v>Kurang dari 250M</v>
      </c>
      <c r="EI290" s="159" t="str">
        <f t="shared" si="67"/>
        <v>Kurang dari 250M</v>
      </c>
      <c r="EJ290" s="159" t="str">
        <f t="shared" si="68"/>
        <v>Kurang dari 250M</v>
      </c>
      <c r="EK290" s="159" t="str">
        <f t="shared" si="69"/>
        <v>Kurang dari 250M</v>
      </c>
      <c r="EL290" s="159" t="str">
        <f t="shared" si="70"/>
        <v>Kurang dari 250M</v>
      </c>
      <c r="EM290" s="159" t="str">
        <f t="shared" si="71"/>
        <v>Kurang dari 250M</v>
      </c>
    </row>
    <row r="291" spans="1:143" ht="28.8" x14ac:dyDescent="0.3">
      <c r="A291" s="113" t="s">
        <v>912</v>
      </c>
      <c r="B291" s="114" t="s">
        <v>1314</v>
      </c>
      <c r="C291" s="129">
        <f>INDEX('raw-all-komoditas'!$B$3:$ZY$37, MATCH('Komoditas besar Nasional'!C$2,'raw-all-komoditas'!$B$3:$B$37,0), MATCH('Komoditas besar Nasional'!$B291,'raw-all-komoditas'!$B$3:$ZY$3,0))</f>
        <v>52.631981000000003</v>
      </c>
      <c r="D291" s="129">
        <f>INDEX('raw-all-komoditas'!$B$3:$ZY$37, MATCH('Komoditas besar Nasional'!D$2,'raw-all-komoditas'!$B$3:$B$37,0), MATCH('Komoditas besar Nasional'!$B291,'raw-all-komoditas'!$B$3:$ZY$3,0))</f>
        <v>12.189802</v>
      </c>
      <c r="E291" s="129">
        <f>INDEX('raw-all-komoditas'!$B$3:$ZY$37, MATCH('Komoditas besar Nasional'!E$2,'raw-all-komoditas'!$B$3:$B$37,0), MATCH('Komoditas besar Nasional'!$B291,'raw-all-komoditas'!$B$3:$ZY$3,0))</f>
        <v>20.581469999999999</v>
      </c>
      <c r="F291" s="129">
        <f>INDEX('raw-all-komoditas'!$B$3:$ZY$37, MATCH('Komoditas besar Nasional'!F$2,'raw-all-komoditas'!$B$3:$B$37,0), MATCH('Komoditas besar Nasional'!$B291,'raw-all-komoditas'!$B$3:$ZY$3,0))</f>
        <v>56.309680999999998</v>
      </c>
      <c r="G291" s="129">
        <f>INDEX('raw-all-komoditas'!$B$3:$ZY$37, MATCH('Komoditas besar Nasional'!G$2,'raw-all-komoditas'!$B$3:$B$37,0), MATCH('Komoditas besar Nasional'!$B291,'raw-all-komoditas'!$B$3:$ZY$3,0))</f>
        <v>26.389392000000001</v>
      </c>
      <c r="H291" s="129">
        <f>INDEX('raw-all-komoditas'!$B$3:$ZY$37, MATCH('Komoditas besar Nasional'!H$2,'raw-all-komoditas'!$B$3:$B$37,0), MATCH('Komoditas besar Nasional'!$B291,'raw-all-komoditas'!$B$3:$ZY$3,0))</f>
        <v>739.72932000000003</v>
      </c>
      <c r="I291" s="129">
        <f>INDEX('raw-all-komoditas'!$B$3:$ZY$37, MATCH('Komoditas besar Nasional'!I$2,'raw-all-komoditas'!$B$3:$B$37,0), MATCH('Komoditas besar Nasional'!$B291,'raw-all-komoditas'!$B$3:$ZY$3,0))</f>
        <v>6.4961500000000001</v>
      </c>
      <c r="J291" s="129">
        <f>INDEX('raw-all-komoditas'!$B$3:$ZY$37, MATCH('Komoditas besar Nasional'!J$2,'raw-all-komoditas'!$B$3:$B$37,0), MATCH('Komoditas besar Nasional'!$B291,'raw-all-komoditas'!$B$3:$ZY$3,0))</f>
        <v>44.194994999999999</v>
      </c>
      <c r="K291" s="129">
        <f>INDEX('raw-all-komoditas'!$B$3:$ZY$37, MATCH('Komoditas besar Nasional'!K$2,'raw-all-komoditas'!$B$3:$B$37,0), MATCH('Komoditas besar Nasional'!$B291,'raw-all-komoditas'!$B$3:$ZY$3,0))</f>
        <v>3.7470000000000003E-2</v>
      </c>
      <c r="L291" s="129">
        <f>INDEX('raw-all-komoditas'!$B$3:$ZY$37, MATCH('Komoditas besar Nasional'!L$2,'raw-all-komoditas'!$B$3:$B$37,0), MATCH('Komoditas besar Nasional'!$B291,'raw-all-komoditas'!$B$3:$ZY$3,0))</f>
        <v>0</v>
      </c>
      <c r="M291" s="129">
        <f>INDEX('raw-all-komoditas'!$B$3:$ZY$37, MATCH('Komoditas besar Nasional'!M$2,'raw-all-komoditas'!$B$3:$B$37,0), MATCH('Komoditas besar Nasional'!$B291,'raw-all-komoditas'!$B$3:$ZY$3,0))</f>
        <v>0</v>
      </c>
      <c r="N291" s="129">
        <f>INDEX('raw-all-komoditas'!$B$3:$ZY$37, MATCH('Komoditas besar Nasional'!N$2,'raw-all-komoditas'!$B$3:$B$37,0), MATCH('Komoditas besar Nasional'!$B291,'raw-all-komoditas'!$B$3:$ZY$3,0))</f>
        <v>63.963839</v>
      </c>
      <c r="O291" s="129">
        <f>INDEX('raw-all-komoditas'!$B$3:$ZY$37, MATCH('Komoditas besar Nasional'!O$2,'raw-all-komoditas'!$B$3:$B$37,0), MATCH('Komoditas besar Nasional'!$B291,'raw-all-komoditas'!$B$3:$ZY$3,0))</f>
        <v>48.756163000000001</v>
      </c>
      <c r="P291" s="129">
        <f>INDEX('raw-all-komoditas'!$B$3:$ZY$37, MATCH('Komoditas besar Nasional'!P$2,'raw-all-komoditas'!$B$3:$B$37,0), MATCH('Komoditas besar Nasional'!$B291,'raw-all-komoditas'!$B$3:$ZY$3,0))</f>
        <v>7.07836</v>
      </c>
      <c r="Q291" s="129">
        <f>INDEX('raw-all-komoditas'!$B$3:$ZY$37, MATCH('Komoditas besar Nasional'!Q$2,'raw-all-komoditas'!$B$3:$B$37,0), MATCH('Komoditas besar Nasional'!$B291,'raw-all-komoditas'!$B$3:$ZY$3,0))</f>
        <v>13.790457</v>
      </c>
      <c r="R291" s="129">
        <f>INDEX('raw-all-komoditas'!$B$3:$ZY$37, MATCH('Komoditas besar Nasional'!R$2,'raw-all-komoditas'!$B$3:$B$37,0), MATCH('Komoditas besar Nasional'!$B291,'raw-all-komoditas'!$B$3:$ZY$3,0))</f>
        <v>2.2203200000000001</v>
      </c>
      <c r="S291" s="129">
        <f>INDEX('raw-all-komoditas'!$B$3:$ZY$37, MATCH('Komoditas besar Nasional'!S$2,'raw-all-komoditas'!$B$3:$B$37,0), MATCH('Komoditas besar Nasional'!$B291,'raw-all-komoditas'!$B$3:$ZY$3,0))</f>
        <v>0</v>
      </c>
      <c r="T291" s="129">
        <f>INDEX('raw-all-komoditas'!$B$3:$ZY$37, MATCH('Komoditas besar Nasional'!T$2,'raw-all-komoditas'!$B$3:$B$37,0), MATCH('Komoditas besar Nasional'!$B291,'raw-all-komoditas'!$B$3:$ZY$3,0))</f>
        <v>1.865462</v>
      </c>
      <c r="U291" s="129">
        <f>INDEX('raw-all-komoditas'!$B$3:$ZY$37, MATCH('Komoditas besar Nasional'!U$2,'raw-all-komoditas'!$B$3:$B$37,0), MATCH('Komoditas besar Nasional'!$B291,'raw-all-komoditas'!$B$3:$ZY$3,0))</f>
        <v>0</v>
      </c>
      <c r="V291" s="129">
        <f>INDEX('raw-all-komoditas'!$B$3:$ZY$37, MATCH('Komoditas besar Nasional'!V$2,'raw-all-komoditas'!$B$3:$B$37,0), MATCH('Komoditas besar Nasional'!$B291,'raw-all-komoditas'!$B$3:$ZY$3,0))</f>
        <v>94.280713000000006</v>
      </c>
      <c r="W291" s="129">
        <f>INDEX('raw-all-komoditas'!$B$3:$ZY$37, MATCH('Komoditas besar Nasional'!W$2,'raw-all-komoditas'!$B$3:$B$37,0), MATCH('Komoditas besar Nasional'!$B291,'raw-all-komoditas'!$B$3:$ZY$3,0))</f>
        <v>409.19529999999997</v>
      </c>
      <c r="X291" s="129">
        <f>INDEX('raw-all-komoditas'!$B$3:$ZY$37, MATCH('Komoditas besar Nasional'!X$2,'raw-all-komoditas'!$B$3:$B$37,0), MATCH('Komoditas besar Nasional'!$B291,'raw-all-komoditas'!$B$3:$ZY$3,0))</f>
        <v>574.89973399999997</v>
      </c>
      <c r="Y291" s="129">
        <f>INDEX('raw-all-komoditas'!$B$3:$ZY$37, MATCH('Komoditas besar Nasional'!Y$2,'raw-all-komoditas'!$B$3:$B$37,0), MATCH('Komoditas besar Nasional'!$B291,'raw-all-komoditas'!$B$3:$ZY$3,0))</f>
        <v>271.48605300000003</v>
      </c>
      <c r="Z291" s="129">
        <f>INDEX('raw-all-komoditas'!$B$3:$ZY$37, MATCH('Komoditas besar Nasional'!Z$2,'raw-all-komoditas'!$B$3:$B$37,0), MATCH('Komoditas besar Nasional'!$B291,'raw-all-komoditas'!$B$3:$ZY$3,0))</f>
        <v>0.20477500000000001</v>
      </c>
      <c r="AA291" s="129">
        <f>INDEX('raw-all-komoditas'!$B$3:$ZY$37, MATCH('Komoditas besar Nasional'!AA$2,'raw-all-komoditas'!$B$3:$B$37,0), MATCH('Komoditas besar Nasional'!$B291,'raw-all-komoditas'!$B$3:$ZY$3,0))</f>
        <v>55.180619999999998</v>
      </c>
      <c r="AB291" s="129">
        <f>INDEX('raw-all-komoditas'!$B$3:$ZY$37, MATCH('Komoditas besar Nasional'!AB$2,'raw-all-komoditas'!$B$3:$B$37,0), MATCH('Komoditas besar Nasional'!$B291,'raw-all-komoditas'!$B$3:$ZY$3,0))</f>
        <v>6.4783879999999998</v>
      </c>
      <c r="AC291" s="129">
        <f>INDEX('raw-all-komoditas'!$B$3:$ZY$37, MATCH('Komoditas besar Nasional'!AC$2,'raw-all-komoditas'!$B$3:$B$37,0), MATCH('Komoditas besar Nasional'!$B291,'raw-all-komoditas'!$B$3:$ZY$3,0))</f>
        <v>231.45423</v>
      </c>
      <c r="AD291" s="129">
        <f>INDEX('raw-all-komoditas'!$B$3:$ZY$37, MATCH('Komoditas besar Nasional'!AD$2,'raw-all-komoditas'!$B$3:$B$37,0), MATCH('Komoditas besar Nasional'!$B291,'raw-all-komoditas'!$B$3:$ZY$3,0))</f>
        <v>12.7485</v>
      </c>
      <c r="AE291" s="129">
        <f>INDEX('raw-all-komoditas'!$B$3:$ZY$37, MATCH('Komoditas besar Nasional'!AE$2,'raw-all-komoditas'!$B$3:$B$37,0), MATCH('Komoditas besar Nasional'!$B291,'raw-all-komoditas'!$B$3:$ZY$3,0))</f>
        <v>10.790035</v>
      </c>
      <c r="AF291" s="129">
        <f>INDEX('raw-all-komoditas'!$B$3:$ZY$37, MATCH('Komoditas besar Nasional'!AF$2,'raw-all-komoditas'!$B$3:$B$37,0), MATCH('Komoditas besar Nasional'!$B291,'raw-all-komoditas'!$B$3:$ZY$3,0))</f>
        <v>0.90245500000000001</v>
      </c>
      <c r="AG291" s="129">
        <f>INDEX('raw-all-komoditas'!$B$3:$ZY$37, MATCH('Komoditas besar Nasional'!AG$2,'raw-all-komoditas'!$B$3:$B$37,0), MATCH('Komoditas besar Nasional'!$B291,'raw-all-komoditas'!$B$3:$ZY$3,0))</f>
        <v>0</v>
      </c>
      <c r="AH291" s="129">
        <f>INDEX('raw-all-komoditas'!$B$3:$ZY$37, MATCH('Komoditas besar Nasional'!AH$2,'raw-all-komoditas'!$B$3:$B$37,0), MATCH('Komoditas besar Nasional'!$B291,'raw-all-komoditas'!$B$3:$ZY$3,0))</f>
        <v>0</v>
      </c>
      <c r="AI291" s="129">
        <f>INDEX('raw-all-komoditas'!$B$3:$ZY$37, MATCH('Komoditas besar Nasional'!AI$2,'raw-all-komoditas'!$B$3:$B$37,0), MATCH('Komoditas besar Nasional'!$B291,'raw-all-komoditas'!$B$3:$ZY$3,0))</f>
        <v>2.9238</v>
      </c>
      <c r="AJ291" s="129">
        <f>INDEX('raw-all-komoditas'!$B$3:$ZY$37, MATCH('Komoditas besar Nasional'!AJ$2,'raw-all-komoditas'!$B$3:$B$37,0), MATCH('Komoditas besar Nasional'!$B291,'raw-all-komoditas'!$B$3:$ZY$3,0))</f>
        <v>17.349681</v>
      </c>
      <c r="AK291" s="181"/>
      <c r="AL291" s="129">
        <f>INDEX('rank provinsi to commodity'!$B$3:$ZX$37, MATCH(AL$2,'rank provinsi to commodity'!$B$3:$B$37,0),MATCH($B291,'rank provinsi to commodity'!$B$3:$ZX$3,0))</f>
        <v>10</v>
      </c>
      <c r="AM291" s="129">
        <f>INDEX('rank provinsi to commodity'!$B$3:$ZX$37, MATCH(AM$2,'rank provinsi to commodity'!$B$3:$B$37,0),MATCH($B291,'rank provinsi to commodity'!$B$3:$ZX$3,0))</f>
        <v>18</v>
      </c>
      <c r="AN291" s="129">
        <f>INDEX('rank provinsi to commodity'!$B$3:$ZX$37, MATCH(AN$2,'rank provinsi to commodity'!$B$3:$B$37,0),MATCH($B291,'rank provinsi to commodity'!$B$3:$ZX$3,0))</f>
        <v>14</v>
      </c>
      <c r="AO291" s="129">
        <f>INDEX('rank provinsi to commodity'!$B$3:$ZX$37, MATCH(AO$2,'rank provinsi to commodity'!$B$3:$B$37,0),MATCH($B291,'rank provinsi to commodity'!$B$3:$ZX$3,0))</f>
        <v>8</v>
      </c>
      <c r="AP291" s="129">
        <f>INDEX('rank provinsi to commodity'!$B$3:$ZX$37, MATCH(AP$2,'rank provinsi to commodity'!$B$3:$B$37,0),MATCH($B291,'rank provinsi to commodity'!$B$3:$ZX$3,0))</f>
        <v>13</v>
      </c>
      <c r="AQ291" s="129">
        <f>INDEX('rank provinsi to commodity'!$B$3:$ZX$37, MATCH(AQ$2,'rank provinsi to commodity'!$B$3:$B$37,0),MATCH($B291,'rank provinsi to commodity'!$B$3:$ZX$3,0))</f>
        <v>1</v>
      </c>
      <c r="AR291" s="129">
        <f>INDEX('rank provinsi to commodity'!$B$3:$ZX$37, MATCH(AR$2,'rank provinsi to commodity'!$B$3:$B$37,0),MATCH($B291,'rank provinsi to commodity'!$B$3:$ZX$3,0))</f>
        <v>21</v>
      </c>
      <c r="AS291" s="129">
        <f>INDEX('rank provinsi to commodity'!$B$3:$ZX$37, MATCH(AS$2,'rank provinsi to commodity'!$B$3:$B$37,0),MATCH($B291,'rank provinsi to commodity'!$B$3:$ZX$3,0))</f>
        <v>12</v>
      </c>
      <c r="AT291" s="129">
        <f>INDEX('rank provinsi to commodity'!$B$3:$ZX$37, MATCH(AT$2,'rank provinsi to commodity'!$B$3:$B$37,0),MATCH($B291,'rank provinsi to commodity'!$B$3:$ZX$3,0))</f>
        <v>28</v>
      </c>
      <c r="AU291" s="129">
        <f>INDEX('rank provinsi to commodity'!$B$3:$ZX$37, MATCH(AU$2,'rank provinsi to commodity'!$B$3:$B$37,0),MATCH($B291,'rank provinsi to commodity'!$B$3:$ZX$3,0))</f>
        <v>29</v>
      </c>
      <c r="AV291" s="129">
        <f>INDEX('rank provinsi to commodity'!$B$3:$ZX$37, MATCH(AV$2,'rank provinsi to commodity'!$B$3:$B$37,0),MATCH($B291,'rank provinsi to commodity'!$B$3:$ZX$3,0))</f>
        <v>29</v>
      </c>
      <c r="AW291" s="129">
        <f>INDEX('rank provinsi to commodity'!$B$3:$ZX$37, MATCH(AW$2,'rank provinsi to commodity'!$B$3:$B$37,0),MATCH($B291,'rank provinsi to commodity'!$B$3:$ZX$3,0))</f>
        <v>7</v>
      </c>
      <c r="AX291" s="129">
        <f>INDEX('rank provinsi to commodity'!$B$3:$ZX$37, MATCH(AX$2,'rank provinsi to commodity'!$B$3:$B$37,0),MATCH($B291,'rank provinsi to commodity'!$B$3:$ZX$3,0))</f>
        <v>11</v>
      </c>
      <c r="AY291" s="129">
        <f>INDEX('rank provinsi to commodity'!$B$3:$ZX$37, MATCH(AY$2,'rank provinsi to commodity'!$B$3:$B$37,0),MATCH($B291,'rank provinsi to commodity'!$B$3:$ZX$3,0))</f>
        <v>20</v>
      </c>
      <c r="AZ291" s="129">
        <f>INDEX('rank provinsi to commodity'!$B$3:$ZX$37, MATCH(AZ$2,'rank provinsi to commodity'!$B$3:$B$37,0),MATCH($B291,'rank provinsi to commodity'!$B$3:$ZX$3,0))</f>
        <v>16</v>
      </c>
      <c r="BA291" s="129">
        <f>INDEX('rank provinsi to commodity'!$B$3:$ZX$37, MATCH(BA$2,'rank provinsi to commodity'!$B$3:$B$37,0),MATCH($B291,'rank provinsi to commodity'!$B$3:$ZX$3,0))</f>
        <v>24</v>
      </c>
      <c r="BB291" s="129">
        <f>INDEX('rank provinsi to commodity'!$B$3:$ZX$37, MATCH(BB$2,'rank provinsi to commodity'!$B$3:$B$37,0),MATCH($B291,'rank provinsi to commodity'!$B$3:$ZX$3,0))</f>
        <v>29</v>
      </c>
      <c r="BC291" s="129">
        <f>INDEX('rank provinsi to commodity'!$B$3:$ZX$37, MATCH(BC$2,'rank provinsi to commodity'!$B$3:$B$37,0),MATCH($B291,'rank provinsi to commodity'!$B$3:$ZX$3,0))</f>
        <v>25</v>
      </c>
      <c r="BD291" s="129">
        <f>INDEX('rank provinsi to commodity'!$B$3:$ZX$37, MATCH(BD$2,'rank provinsi to commodity'!$B$3:$B$37,0),MATCH($B291,'rank provinsi to commodity'!$B$3:$ZX$3,0))</f>
        <v>29</v>
      </c>
      <c r="BE291" s="129">
        <f>INDEX('rank provinsi to commodity'!$B$3:$ZX$37, MATCH(BE$2,'rank provinsi to commodity'!$B$3:$B$37,0),MATCH($B291,'rank provinsi to commodity'!$B$3:$ZX$3,0))</f>
        <v>6</v>
      </c>
      <c r="BF291" s="129">
        <f>INDEX('rank provinsi to commodity'!$B$3:$ZX$37, MATCH(BF$2,'rank provinsi to commodity'!$B$3:$B$37,0),MATCH($B291,'rank provinsi to commodity'!$B$3:$ZX$3,0))</f>
        <v>3</v>
      </c>
      <c r="BG291" s="129">
        <f>INDEX('rank provinsi to commodity'!$B$3:$ZX$37, MATCH(BG$2,'rank provinsi to commodity'!$B$3:$B$37,0),MATCH($B291,'rank provinsi to commodity'!$B$3:$ZX$3,0))</f>
        <v>2</v>
      </c>
      <c r="BH291" s="129">
        <f>INDEX('rank provinsi to commodity'!$B$3:$ZX$37, MATCH(BH$2,'rank provinsi to commodity'!$B$3:$B$37,0),MATCH($B291,'rank provinsi to commodity'!$B$3:$ZX$3,0))</f>
        <v>4</v>
      </c>
      <c r="BI291" s="129">
        <f>INDEX('rank provinsi to commodity'!$B$3:$ZX$37, MATCH(BI$2,'rank provinsi to commodity'!$B$3:$B$37,0),MATCH($B291,'rank provinsi to commodity'!$B$3:$ZX$3,0))</f>
        <v>27</v>
      </c>
      <c r="BJ291" s="129">
        <f>INDEX('rank provinsi to commodity'!$B$3:$ZX$37, MATCH(BJ$2,'rank provinsi to commodity'!$B$3:$B$37,0),MATCH($B291,'rank provinsi to commodity'!$B$3:$ZX$3,0))</f>
        <v>9</v>
      </c>
      <c r="BK291" s="129">
        <f>INDEX('rank provinsi to commodity'!$B$3:$ZX$37, MATCH(BK$2,'rank provinsi to commodity'!$B$3:$B$37,0),MATCH($B291,'rank provinsi to commodity'!$B$3:$ZX$3,0))</f>
        <v>22</v>
      </c>
      <c r="BL291" s="129">
        <f>INDEX('rank provinsi to commodity'!$B$3:$ZX$37, MATCH(BL$2,'rank provinsi to commodity'!$B$3:$B$37,0),MATCH($B291,'rank provinsi to commodity'!$B$3:$ZX$3,0))</f>
        <v>5</v>
      </c>
      <c r="BM291" s="129">
        <f>INDEX('rank provinsi to commodity'!$B$3:$ZX$37, MATCH(BM$2,'rank provinsi to commodity'!$B$3:$B$37,0),MATCH($B291,'rank provinsi to commodity'!$B$3:$ZX$3,0))</f>
        <v>17</v>
      </c>
      <c r="BN291" s="129">
        <f>INDEX('rank provinsi to commodity'!$B$3:$ZX$37, MATCH(BN$2,'rank provinsi to commodity'!$B$3:$B$37,0),MATCH($B291,'rank provinsi to commodity'!$B$3:$ZX$3,0))</f>
        <v>19</v>
      </c>
      <c r="BO291" s="129">
        <f>INDEX('rank provinsi to commodity'!$B$3:$ZX$37, MATCH(BO$2,'rank provinsi to commodity'!$B$3:$B$37,0),MATCH($B291,'rank provinsi to commodity'!$B$3:$ZX$3,0))</f>
        <v>26</v>
      </c>
      <c r="BP291" s="129">
        <f>INDEX('rank provinsi to commodity'!$B$3:$ZX$37, MATCH(BP$2,'rank provinsi to commodity'!$B$3:$B$37,0),MATCH($B291,'rank provinsi to commodity'!$B$3:$ZX$3,0))</f>
        <v>29</v>
      </c>
      <c r="BQ291" s="129">
        <f>INDEX('rank provinsi to commodity'!$B$3:$ZX$37, MATCH(BQ$2,'rank provinsi to commodity'!$B$3:$B$37,0),MATCH($B291,'rank provinsi to commodity'!$B$3:$ZX$3,0))</f>
        <v>29</v>
      </c>
      <c r="BR291" s="129">
        <f>INDEX('rank provinsi to commodity'!$B$3:$ZX$37, MATCH(BR$2,'rank provinsi to commodity'!$B$3:$B$37,0),MATCH($B291,'rank provinsi to commodity'!$B$3:$ZX$3,0))</f>
        <v>23</v>
      </c>
      <c r="BS291" s="174">
        <f>INDEX('rank provinsi to commodity'!$B$3:$ZX$37, MATCH(BS$2,'rank provinsi to commodity'!$B$3:$B$37,0),MATCH($B291,'rank provinsi to commodity'!$B$3:$ZX$3,0))</f>
        <v>15</v>
      </c>
      <c r="BT291" s="181"/>
      <c r="BU291" s="185" t="str">
        <f t="shared" si="73"/>
        <v>Perikanan Tangkap PUD (Perairan Umum Daratan, Ton)</v>
      </c>
      <c r="BV291" s="150" t="s">
        <v>1054</v>
      </c>
      <c r="BW291" s="129">
        <f>INDEX('raw-all-komoditas'!$B$3:$ZY$37, MATCH('Komoditas besar Nasional'!BW$2,'raw-all-komoditas'!$B$3:$B$37,0), MATCH('Komoditas besar Nasional'!$BV291,'raw-all-komoditas'!$B$3:$ZY$3,0))</f>
        <v>1140</v>
      </c>
      <c r="BX291" s="129">
        <f>INDEX('raw-all-komoditas'!$B$3:$ZY$37, MATCH('Komoditas besar Nasional'!BX$2,'raw-all-komoditas'!$B$3:$B$37,0), MATCH('Komoditas besar Nasional'!$BV291,'raw-all-komoditas'!$B$3:$ZY$3,0))</f>
        <v>337</v>
      </c>
      <c r="BY291" s="129">
        <f>INDEX('raw-all-komoditas'!$B$3:$ZY$37, MATCH('Komoditas besar Nasional'!BY$2,'raw-all-komoditas'!$B$3:$B$37,0), MATCH('Komoditas besar Nasional'!$BV291,'raw-all-komoditas'!$B$3:$ZY$3,0))</f>
        <v>387</v>
      </c>
      <c r="BZ291" s="129">
        <f>INDEX('raw-all-komoditas'!$B$3:$ZY$37, MATCH('Komoditas besar Nasional'!BZ$2,'raw-all-komoditas'!$B$3:$B$37,0), MATCH('Komoditas besar Nasional'!$BV291,'raw-all-komoditas'!$B$3:$ZY$3,0))</f>
        <v>1574</v>
      </c>
      <c r="CA291" s="129">
        <f>INDEX('raw-all-komoditas'!$B$3:$ZY$37, MATCH('Komoditas besar Nasional'!CA$2,'raw-all-komoditas'!$B$3:$B$37,0), MATCH('Komoditas besar Nasional'!$BV291,'raw-all-komoditas'!$B$3:$ZY$3,0))</f>
        <v>837</v>
      </c>
      <c r="CB291" s="129">
        <f>INDEX('raw-all-komoditas'!$B$3:$ZY$37, MATCH('Komoditas besar Nasional'!CB$2,'raw-all-komoditas'!$B$3:$B$37,0), MATCH('Komoditas besar Nasional'!$BV291,'raw-all-komoditas'!$B$3:$ZY$3,0))</f>
        <v>11641</v>
      </c>
      <c r="CC291" s="129">
        <f>INDEX('raw-all-komoditas'!$B$3:$ZY$37, MATCH('Komoditas besar Nasional'!CC$2,'raw-all-komoditas'!$B$3:$B$37,0), MATCH('Komoditas besar Nasional'!$BV291,'raw-all-komoditas'!$B$3:$ZY$3,0))</f>
        <v>221</v>
      </c>
      <c r="CD291" s="129">
        <f>INDEX('raw-all-komoditas'!$B$3:$ZY$37, MATCH('Komoditas besar Nasional'!CD$2,'raw-all-komoditas'!$B$3:$B$37,0), MATCH('Komoditas besar Nasional'!$BV291,'raw-all-komoditas'!$B$3:$ZY$3,0))</f>
        <v>940</v>
      </c>
      <c r="CE291" s="129">
        <f>INDEX('raw-all-komoditas'!$B$3:$ZY$37, MATCH('Komoditas besar Nasional'!CE$2,'raw-all-komoditas'!$B$3:$B$37,0), MATCH('Komoditas besar Nasional'!$BV291,'raw-all-komoditas'!$B$3:$ZY$3,0))</f>
        <v>1</v>
      </c>
      <c r="CF291" s="129">
        <f>INDEX('raw-all-komoditas'!$B$3:$ZY$37, MATCH('Komoditas besar Nasional'!CF$2,'raw-all-komoditas'!$B$3:$B$37,0), MATCH('Komoditas besar Nasional'!$BV291,'raw-all-komoditas'!$B$3:$ZY$3,0))</f>
        <v>0</v>
      </c>
      <c r="CG291" s="129">
        <f>INDEX('raw-all-komoditas'!$B$3:$ZY$37, MATCH('Komoditas besar Nasional'!CG$2,'raw-all-komoditas'!$B$3:$B$37,0), MATCH('Komoditas besar Nasional'!$BV291,'raw-all-komoditas'!$B$3:$ZY$3,0))</f>
        <v>0</v>
      </c>
      <c r="CH291" s="129">
        <f>INDEX('raw-all-komoditas'!$B$3:$ZY$37, MATCH('Komoditas besar Nasional'!CH$2,'raw-all-komoditas'!$B$3:$B$37,0), MATCH('Komoditas besar Nasional'!$BV291,'raw-all-komoditas'!$B$3:$ZY$3,0))</f>
        <v>2575</v>
      </c>
      <c r="CI291" s="129">
        <f>INDEX('raw-all-komoditas'!$B$3:$ZY$37, MATCH('Komoditas besar Nasional'!CI$2,'raw-all-komoditas'!$B$3:$B$37,0), MATCH('Komoditas besar Nasional'!$BV291,'raw-all-komoditas'!$B$3:$ZY$3,0))</f>
        <v>1214</v>
      </c>
      <c r="CJ291" s="129">
        <f>INDEX('raw-all-komoditas'!$B$3:$ZY$37, MATCH('Komoditas besar Nasional'!CJ$2,'raw-all-komoditas'!$B$3:$B$37,0), MATCH('Komoditas besar Nasional'!$BV291,'raw-all-komoditas'!$B$3:$ZY$3,0))</f>
        <v>148</v>
      </c>
      <c r="CK291" s="129">
        <f>INDEX('raw-all-komoditas'!$B$3:$ZY$37, MATCH('Komoditas besar Nasional'!CK$2,'raw-all-komoditas'!$B$3:$B$37,0), MATCH('Komoditas besar Nasional'!$BV291,'raw-all-komoditas'!$B$3:$ZY$3,0))</f>
        <v>337</v>
      </c>
      <c r="CL291" s="129">
        <f>INDEX('raw-all-komoditas'!$B$3:$ZY$37, MATCH('Komoditas besar Nasional'!CL$2,'raw-all-komoditas'!$B$3:$B$37,0), MATCH('Komoditas besar Nasional'!$BV291,'raw-all-komoditas'!$B$3:$ZY$3,0))</f>
        <v>45</v>
      </c>
      <c r="CM291" s="129">
        <f>INDEX('raw-all-komoditas'!$B$3:$ZY$37, MATCH('Komoditas besar Nasional'!CM$2,'raw-all-komoditas'!$B$3:$B$37,0), MATCH('Komoditas besar Nasional'!$BV291,'raw-all-komoditas'!$B$3:$ZY$3,0))</f>
        <v>0</v>
      </c>
      <c r="CN291" s="129">
        <f>INDEX('raw-all-komoditas'!$B$3:$ZY$37, MATCH('Komoditas besar Nasional'!CN$2,'raw-all-komoditas'!$B$3:$B$37,0), MATCH('Komoditas besar Nasional'!$BV291,'raw-all-komoditas'!$B$3:$ZY$3,0))</f>
        <v>101</v>
      </c>
      <c r="CO291" s="129">
        <f>INDEX('raw-all-komoditas'!$B$3:$ZY$37, MATCH('Komoditas besar Nasional'!CO$2,'raw-all-komoditas'!$B$3:$B$37,0), MATCH('Komoditas besar Nasional'!$BV291,'raw-all-komoditas'!$B$3:$ZY$3,0))</f>
        <v>0</v>
      </c>
      <c r="CP291" s="129">
        <f>INDEX('raw-all-komoditas'!$B$3:$ZY$37, MATCH('Komoditas besar Nasional'!CP$2,'raw-all-komoditas'!$B$3:$B$37,0), MATCH('Komoditas besar Nasional'!$BV291,'raw-all-komoditas'!$B$3:$ZY$3,0))</f>
        <v>3762</v>
      </c>
      <c r="CQ291" s="129">
        <f>INDEX('raw-all-komoditas'!$B$3:$ZY$37, MATCH('Komoditas besar Nasional'!CQ$2,'raw-all-komoditas'!$B$3:$B$37,0), MATCH('Komoditas besar Nasional'!$BV291,'raw-all-komoditas'!$B$3:$ZY$3,0))</f>
        <v>10747</v>
      </c>
      <c r="CR291" s="129">
        <f>INDEX('raw-all-komoditas'!$B$3:$ZY$37, MATCH('Komoditas besar Nasional'!CR$2,'raw-all-komoditas'!$B$3:$B$37,0), MATCH('Komoditas besar Nasional'!$BV291,'raw-all-komoditas'!$B$3:$ZY$3,0))</f>
        <v>13701</v>
      </c>
      <c r="CS291" s="129">
        <f>INDEX('raw-all-komoditas'!$B$3:$ZY$37, MATCH('Komoditas besar Nasional'!CS$2,'raw-all-komoditas'!$B$3:$B$37,0), MATCH('Komoditas besar Nasional'!$BV291,'raw-all-komoditas'!$B$3:$ZY$3,0))</f>
        <v>6825</v>
      </c>
      <c r="CT291" s="129">
        <f>INDEX('raw-all-komoditas'!$B$3:$ZY$37, MATCH('Komoditas besar Nasional'!CT$2,'raw-all-komoditas'!$B$3:$B$37,0), MATCH('Komoditas besar Nasional'!$BV291,'raw-all-komoditas'!$B$3:$ZY$3,0))</f>
        <v>9</v>
      </c>
      <c r="CU291" s="129">
        <f>INDEX('raw-all-komoditas'!$B$3:$ZY$37, MATCH('Komoditas besar Nasional'!CU$2,'raw-all-komoditas'!$B$3:$B$37,0), MATCH('Komoditas besar Nasional'!$BV291,'raw-all-komoditas'!$B$3:$ZY$3,0))</f>
        <v>836</v>
      </c>
      <c r="CV291" s="129">
        <f>INDEX('raw-all-komoditas'!$B$3:$ZY$37, MATCH('Komoditas besar Nasional'!CV$2,'raw-all-komoditas'!$B$3:$B$37,0), MATCH('Komoditas besar Nasional'!$BV291,'raw-all-komoditas'!$B$3:$ZY$3,0))</f>
        <v>325</v>
      </c>
      <c r="CW291" s="129">
        <f>INDEX('raw-all-komoditas'!$B$3:$ZY$37, MATCH('Komoditas besar Nasional'!CW$2,'raw-all-komoditas'!$B$3:$B$37,0), MATCH('Komoditas besar Nasional'!$BV291,'raw-all-komoditas'!$B$3:$ZY$3,0))</f>
        <v>4859</v>
      </c>
      <c r="CX291" s="129">
        <f>INDEX('raw-all-komoditas'!$B$3:$ZY$37, MATCH('Komoditas besar Nasional'!CX$2,'raw-all-komoditas'!$B$3:$B$37,0), MATCH('Komoditas besar Nasional'!$BV291,'raw-all-komoditas'!$B$3:$ZY$3,0))</f>
        <v>410</v>
      </c>
      <c r="CY291" s="129">
        <f>INDEX('raw-all-komoditas'!$B$3:$ZY$37, MATCH('Komoditas besar Nasional'!CY$2,'raw-all-komoditas'!$B$3:$B$37,0), MATCH('Komoditas besar Nasional'!$BV291,'raw-all-komoditas'!$B$3:$ZY$3,0))</f>
        <v>242</v>
      </c>
      <c r="CZ291" s="129">
        <f>INDEX('raw-all-komoditas'!$B$3:$ZY$37, MATCH('Komoditas besar Nasional'!CZ$2,'raw-all-komoditas'!$B$3:$B$37,0), MATCH('Komoditas besar Nasional'!$BV291,'raw-all-komoditas'!$B$3:$ZY$3,0))</f>
        <v>16</v>
      </c>
      <c r="DA291" s="129">
        <f>INDEX('raw-all-komoditas'!$B$3:$ZY$37, MATCH('Komoditas besar Nasional'!DA$2,'raw-all-komoditas'!$B$3:$B$37,0), MATCH('Komoditas besar Nasional'!$BV291,'raw-all-komoditas'!$B$3:$ZY$3,0))</f>
        <v>0</v>
      </c>
      <c r="DB291" s="129">
        <f>INDEX('raw-all-komoditas'!$B$3:$ZY$37, MATCH('Komoditas besar Nasional'!DB$2,'raw-all-komoditas'!$B$3:$B$37,0), MATCH('Komoditas besar Nasional'!$BV291,'raw-all-komoditas'!$B$3:$ZY$3,0))</f>
        <v>0</v>
      </c>
      <c r="DC291" s="129">
        <f>INDEX('raw-all-komoditas'!$B$3:$ZY$37, MATCH('Komoditas besar Nasional'!DC$2,'raw-all-komoditas'!$B$3:$B$37,0), MATCH('Komoditas besar Nasional'!$BV291,'raw-all-komoditas'!$B$3:$ZY$3,0))</f>
        <v>93</v>
      </c>
      <c r="DD291" s="129">
        <f>INDEX('raw-all-komoditas'!$B$3:$ZY$37, MATCH('Komoditas besar Nasional'!DD$2,'raw-all-komoditas'!$B$3:$B$37,0), MATCH('Komoditas besar Nasional'!$BV291,'raw-all-komoditas'!$B$3:$ZY$3,0))</f>
        <v>718</v>
      </c>
      <c r="DF291" s="159" t="str">
        <f t="shared" si="38"/>
        <v>Kurang dari 250M</v>
      </c>
      <c r="DG291" s="159" t="str">
        <f t="shared" si="39"/>
        <v>Kurang dari 250M</v>
      </c>
      <c r="DH291" s="159" t="str">
        <f t="shared" si="40"/>
        <v>Kurang dari 250M</v>
      </c>
      <c r="DI291" s="159" t="str">
        <f t="shared" si="41"/>
        <v>Kurang dari 250M</v>
      </c>
      <c r="DJ291" s="159" t="str">
        <f t="shared" si="42"/>
        <v>Kurang dari 250M</v>
      </c>
      <c r="DK291" s="159" t="str">
        <f t="shared" si="43"/>
        <v>Lebih dari 250M</v>
      </c>
      <c r="DL291" s="159" t="str">
        <f t="shared" si="44"/>
        <v>Kurang dari 250M</v>
      </c>
      <c r="DM291" s="159" t="str">
        <f t="shared" si="45"/>
        <v>Kurang dari 250M</v>
      </c>
      <c r="DN291" s="159" t="str">
        <f t="shared" si="46"/>
        <v>Kurang dari 250M</v>
      </c>
      <c r="DO291" s="159" t="str">
        <f t="shared" si="47"/>
        <v>Kurang dari 250M</v>
      </c>
      <c r="DP291" s="159" t="str">
        <f t="shared" si="48"/>
        <v>Kurang dari 250M</v>
      </c>
      <c r="DQ291" s="159" t="str">
        <f t="shared" si="49"/>
        <v>Kurang dari 250M</v>
      </c>
      <c r="DR291" s="159" t="str">
        <f t="shared" si="50"/>
        <v>Kurang dari 250M</v>
      </c>
      <c r="DS291" s="159" t="str">
        <f t="shared" si="51"/>
        <v>Kurang dari 250M</v>
      </c>
      <c r="DT291" s="159" t="str">
        <f t="shared" si="52"/>
        <v>Kurang dari 250M</v>
      </c>
      <c r="DU291" s="159" t="str">
        <f t="shared" si="53"/>
        <v>Kurang dari 250M</v>
      </c>
      <c r="DV291" s="159" t="str">
        <f t="shared" si="54"/>
        <v>Kurang dari 250M</v>
      </c>
      <c r="DW291" s="159" t="str">
        <f t="shared" si="55"/>
        <v>Kurang dari 250M</v>
      </c>
      <c r="DX291" s="159" t="str">
        <f t="shared" si="56"/>
        <v>Kurang dari 250M</v>
      </c>
      <c r="DY291" s="159" t="str">
        <f t="shared" si="57"/>
        <v>Kurang dari 250M</v>
      </c>
      <c r="DZ291" s="159" t="str">
        <f t="shared" si="58"/>
        <v>Lebih dari 250M</v>
      </c>
      <c r="EA291" s="159" t="str">
        <f t="shared" si="59"/>
        <v>Lebih dari 250M</v>
      </c>
      <c r="EB291" s="159" t="str">
        <f t="shared" si="60"/>
        <v>Lebih dari 250M</v>
      </c>
      <c r="EC291" s="159" t="str">
        <f t="shared" si="61"/>
        <v>Kurang dari 250M</v>
      </c>
      <c r="ED291" s="159" t="str">
        <f t="shared" si="62"/>
        <v>Kurang dari 250M</v>
      </c>
      <c r="EE291" s="159" t="str">
        <f t="shared" si="63"/>
        <v>Kurang dari 250M</v>
      </c>
      <c r="EF291" s="159" t="str">
        <f t="shared" si="64"/>
        <v>Kurang dari 250M</v>
      </c>
      <c r="EG291" s="159" t="str">
        <f t="shared" si="65"/>
        <v>Kurang dari 250M</v>
      </c>
      <c r="EH291" s="159" t="str">
        <f t="shared" si="66"/>
        <v>Kurang dari 250M</v>
      </c>
      <c r="EI291" s="159" t="str">
        <f t="shared" si="67"/>
        <v>Kurang dari 250M</v>
      </c>
      <c r="EJ291" s="159" t="str">
        <f t="shared" si="68"/>
        <v>Kurang dari 250M</v>
      </c>
      <c r="EK291" s="159" t="str">
        <f t="shared" si="69"/>
        <v>Kurang dari 250M</v>
      </c>
      <c r="EL291" s="159" t="str">
        <f t="shared" si="70"/>
        <v>Kurang dari 250M</v>
      </c>
      <c r="EM291" s="159" t="str">
        <f t="shared" si="71"/>
        <v>Kurang dari 250M</v>
      </c>
    </row>
    <row r="292" spans="1:143" ht="28.8" x14ac:dyDescent="0.3">
      <c r="A292" s="113" t="s">
        <v>912</v>
      </c>
      <c r="B292" s="114" t="s">
        <v>1315</v>
      </c>
      <c r="C292" s="129">
        <f>INDEX('raw-all-komoditas'!$B$3:$ZY$37, MATCH('Komoditas besar Nasional'!C$2,'raw-all-komoditas'!$B$3:$B$37,0), MATCH('Komoditas besar Nasional'!$B292,'raw-all-komoditas'!$B$3:$ZY$3,0))</f>
        <v>0</v>
      </c>
      <c r="D292" s="129">
        <f>INDEX('raw-all-komoditas'!$B$3:$ZY$37, MATCH('Komoditas besar Nasional'!D$2,'raw-all-komoditas'!$B$3:$B$37,0), MATCH('Komoditas besar Nasional'!$B292,'raw-all-komoditas'!$B$3:$ZY$3,0))</f>
        <v>0</v>
      </c>
      <c r="E292" s="129">
        <f>INDEX('raw-all-komoditas'!$B$3:$ZY$37, MATCH('Komoditas besar Nasional'!E$2,'raw-all-komoditas'!$B$3:$B$37,0), MATCH('Komoditas besar Nasional'!$B292,'raw-all-komoditas'!$B$3:$ZY$3,0))</f>
        <v>0</v>
      </c>
      <c r="F292" s="129">
        <f>INDEX('raw-all-komoditas'!$B$3:$ZY$37, MATCH('Komoditas besar Nasional'!F$2,'raw-all-komoditas'!$B$3:$B$37,0), MATCH('Komoditas besar Nasional'!$B292,'raw-all-komoditas'!$B$3:$ZY$3,0))</f>
        <v>0.34232499999999999</v>
      </c>
      <c r="G292" s="129">
        <f>INDEX('raw-all-komoditas'!$B$3:$ZY$37, MATCH('Komoditas besar Nasional'!G$2,'raw-all-komoditas'!$B$3:$B$37,0), MATCH('Komoditas besar Nasional'!$B292,'raw-all-komoditas'!$B$3:$ZY$3,0))</f>
        <v>0</v>
      </c>
      <c r="H292" s="129">
        <f>INDEX('raw-all-komoditas'!$B$3:$ZY$37, MATCH('Komoditas besar Nasional'!H$2,'raw-all-komoditas'!$B$3:$B$37,0), MATCH('Komoditas besar Nasional'!$B292,'raw-all-komoditas'!$B$3:$ZY$3,0))</f>
        <v>0</v>
      </c>
      <c r="I292" s="129">
        <f>INDEX('raw-all-komoditas'!$B$3:$ZY$37, MATCH('Komoditas besar Nasional'!I$2,'raw-all-komoditas'!$B$3:$B$37,0), MATCH('Komoditas besar Nasional'!$B292,'raw-all-komoditas'!$B$3:$ZY$3,0))</f>
        <v>0</v>
      </c>
      <c r="J292" s="129">
        <f>INDEX('raw-all-komoditas'!$B$3:$ZY$37, MATCH('Komoditas besar Nasional'!J$2,'raw-all-komoditas'!$B$3:$B$37,0), MATCH('Komoditas besar Nasional'!$B292,'raw-all-komoditas'!$B$3:$ZY$3,0))</f>
        <v>0</v>
      </c>
      <c r="K292" s="129">
        <f>INDEX('raw-all-komoditas'!$B$3:$ZY$37, MATCH('Komoditas besar Nasional'!K$2,'raw-all-komoditas'!$B$3:$B$37,0), MATCH('Komoditas besar Nasional'!$B292,'raw-all-komoditas'!$B$3:$ZY$3,0))</f>
        <v>0</v>
      </c>
      <c r="L292" s="129">
        <f>INDEX('raw-all-komoditas'!$B$3:$ZY$37, MATCH('Komoditas besar Nasional'!L$2,'raw-all-komoditas'!$B$3:$B$37,0), MATCH('Komoditas besar Nasional'!$B292,'raw-all-komoditas'!$B$3:$ZY$3,0))</f>
        <v>0</v>
      </c>
      <c r="M292" s="129">
        <f>INDEX('raw-all-komoditas'!$B$3:$ZY$37, MATCH('Komoditas besar Nasional'!M$2,'raw-all-komoditas'!$B$3:$B$37,0), MATCH('Komoditas besar Nasional'!$B292,'raw-all-komoditas'!$B$3:$ZY$3,0))</f>
        <v>0</v>
      </c>
      <c r="N292" s="129">
        <f>INDEX('raw-all-komoditas'!$B$3:$ZY$37, MATCH('Komoditas besar Nasional'!N$2,'raw-all-komoditas'!$B$3:$B$37,0), MATCH('Komoditas besar Nasional'!$B292,'raw-all-komoditas'!$B$3:$ZY$3,0))</f>
        <v>0</v>
      </c>
      <c r="O292" s="129">
        <f>INDEX('raw-all-komoditas'!$B$3:$ZY$37, MATCH('Komoditas besar Nasional'!O$2,'raw-all-komoditas'!$B$3:$B$37,0), MATCH('Komoditas besar Nasional'!$B292,'raw-all-komoditas'!$B$3:$ZY$3,0))</f>
        <v>0</v>
      </c>
      <c r="P292" s="129">
        <f>INDEX('raw-all-komoditas'!$B$3:$ZY$37, MATCH('Komoditas besar Nasional'!P$2,'raw-all-komoditas'!$B$3:$B$37,0), MATCH('Komoditas besar Nasional'!$B292,'raw-all-komoditas'!$B$3:$ZY$3,0))</f>
        <v>0</v>
      </c>
      <c r="Q292" s="129">
        <f>INDEX('raw-all-komoditas'!$B$3:$ZY$37, MATCH('Komoditas besar Nasional'!Q$2,'raw-all-komoditas'!$B$3:$B$37,0), MATCH('Komoditas besar Nasional'!$B292,'raw-all-komoditas'!$B$3:$ZY$3,0))</f>
        <v>0</v>
      </c>
      <c r="R292" s="129">
        <f>INDEX('raw-all-komoditas'!$B$3:$ZY$37, MATCH('Komoditas besar Nasional'!R$2,'raw-all-komoditas'!$B$3:$B$37,0), MATCH('Komoditas besar Nasional'!$B292,'raw-all-komoditas'!$B$3:$ZY$3,0))</f>
        <v>0</v>
      </c>
      <c r="S292" s="129">
        <f>INDEX('raw-all-komoditas'!$B$3:$ZY$37, MATCH('Komoditas besar Nasional'!S$2,'raw-all-komoditas'!$B$3:$B$37,0), MATCH('Komoditas besar Nasional'!$B292,'raw-all-komoditas'!$B$3:$ZY$3,0))</f>
        <v>0</v>
      </c>
      <c r="T292" s="129">
        <f>INDEX('raw-all-komoditas'!$B$3:$ZY$37, MATCH('Komoditas besar Nasional'!T$2,'raw-all-komoditas'!$B$3:$B$37,0), MATCH('Komoditas besar Nasional'!$B292,'raw-all-komoditas'!$B$3:$ZY$3,0))</f>
        <v>0</v>
      </c>
      <c r="U292" s="129">
        <f>INDEX('raw-all-komoditas'!$B$3:$ZY$37, MATCH('Komoditas besar Nasional'!U$2,'raw-all-komoditas'!$B$3:$B$37,0), MATCH('Komoditas besar Nasional'!$B292,'raw-all-komoditas'!$B$3:$ZY$3,0))</f>
        <v>0</v>
      </c>
      <c r="V292" s="129">
        <f>INDEX('raw-all-komoditas'!$B$3:$ZY$37, MATCH('Komoditas besar Nasional'!V$2,'raw-all-komoditas'!$B$3:$B$37,0), MATCH('Komoditas besar Nasional'!$B292,'raw-all-komoditas'!$B$3:$ZY$3,0))</f>
        <v>0</v>
      </c>
      <c r="W292" s="129">
        <f>INDEX('raw-all-komoditas'!$B$3:$ZY$37, MATCH('Komoditas besar Nasional'!W$2,'raw-all-komoditas'!$B$3:$B$37,0), MATCH('Komoditas besar Nasional'!$B292,'raw-all-komoditas'!$B$3:$ZY$3,0))</f>
        <v>0.38484499999999999</v>
      </c>
      <c r="X292" s="129">
        <f>INDEX('raw-all-komoditas'!$B$3:$ZY$37, MATCH('Komoditas besar Nasional'!X$2,'raw-all-komoditas'!$B$3:$B$37,0), MATCH('Komoditas besar Nasional'!$B292,'raw-all-komoditas'!$B$3:$ZY$3,0))</f>
        <v>0</v>
      </c>
      <c r="Y292" s="129">
        <f>INDEX('raw-all-komoditas'!$B$3:$ZY$37, MATCH('Komoditas besar Nasional'!Y$2,'raw-all-komoditas'!$B$3:$B$37,0), MATCH('Komoditas besar Nasional'!$B292,'raw-all-komoditas'!$B$3:$ZY$3,0))</f>
        <v>0</v>
      </c>
      <c r="Z292" s="129">
        <f>INDEX('raw-all-komoditas'!$B$3:$ZY$37, MATCH('Komoditas besar Nasional'!Z$2,'raw-all-komoditas'!$B$3:$B$37,0), MATCH('Komoditas besar Nasional'!$B292,'raw-all-komoditas'!$B$3:$ZY$3,0))</f>
        <v>0</v>
      </c>
      <c r="AA292" s="129">
        <f>INDEX('raw-all-komoditas'!$B$3:$ZY$37, MATCH('Komoditas besar Nasional'!AA$2,'raw-all-komoditas'!$B$3:$B$37,0), MATCH('Komoditas besar Nasional'!$B292,'raw-all-komoditas'!$B$3:$ZY$3,0))</f>
        <v>19.022580000000001</v>
      </c>
      <c r="AB292" s="129">
        <f>INDEX('raw-all-komoditas'!$B$3:$ZY$37, MATCH('Komoditas besar Nasional'!AB$2,'raw-all-komoditas'!$B$3:$B$37,0), MATCH('Komoditas besar Nasional'!$B292,'raw-all-komoditas'!$B$3:$ZY$3,0))</f>
        <v>0</v>
      </c>
      <c r="AC292" s="129">
        <f>INDEX('raw-all-komoditas'!$B$3:$ZY$37, MATCH('Komoditas besar Nasional'!AC$2,'raw-all-komoditas'!$B$3:$B$37,0), MATCH('Komoditas besar Nasional'!$B292,'raw-all-komoditas'!$B$3:$ZY$3,0))</f>
        <v>0</v>
      </c>
      <c r="AD292" s="129">
        <f>INDEX('raw-all-komoditas'!$B$3:$ZY$37, MATCH('Komoditas besar Nasional'!AD$2,'raw-all-komoditas'!$B$3:$B$37,0), MATCH('Komoditas besar Nasional'!$B292,'raw-all-komoditas'!$B$3:$ZY$3,0))</f>
        <v>0</v>
      </c>
      <c r="AE292" s="129">
        <f>INDEX('raw-all-komoditas'!$B$3:$ZY$37, MATCH('Komoditas besar Nasional'!AE$2,'raw-all-komoditas'!$B$3:$B$37,0), MATCH('Komoditas besar Nasional'!$B292,'raw-all-komoditas'!$B$3:$ZY$3,0))</f>
        <v>0</v>
      </c>
      <c r="AF292" s="129">
        <f>INDEX('raw-all-komoditas'!$B$3:$ZY$37, MATCH('Komoditas besar Nasional'!AF$2,'raw-all-komoditas'!$B$3:$B$37,0), MATCH('Komoditas besar Nasional'!$B292,'raw-all-komoditas'!$B$3:$ZY$3,0))</f>
        <v>0</v>
      </c>
      <c r="AG292" s="129">
        <f>INDEX('raw-all-komoditas'!$B$3:$ZY$37, MATCH('Komoditas besar Nasional'!AG$2,'raw-all-komoditas'!$B$3:$B$37,0), MATCH('Komoditas besar Nasional'!$B292,'raw-all-komoditas'!$B$3:$ZY$3,0))</f>
        <v>0</v>
      </c>
      <c r="AH292" s="129">
        <f>INDEX('raw-all-komoditas'!$B$3:$ZY$37, MATCH('Komoditas besar Nasional'!AH$2,'raw-all-komoditas'!$B$3:$B$37,0), MATCH('Komoditas besar Nasional'!$B292,'raw-all-komoditas'!$B$3:$ZY$3,0))</f>
        <v>0</v>
      </c>
      <c r="AI292" s="129">
        <f>INDEX('raw-all-komoditas'!$B$3:$ZY$37, MATCH('Komoditas besar Nasional'!AI$2,'raw-all-komoditas'!$B$3:$B$37,0), MATCH('Komoditas besar Nasional'!$B292,'raw-all-komoditas'!$B$3:$ZY$3,0))</f>
        <v>0</v>
      </c>
      <c r="AJ292" s="129">
        <f>INDEX('raw-all-komoditas'!$B$3:$ZY$37, MATCH('Komoditas besar Nasional'!AJ$2,'raw-all-komoditas'!$B$3:$B$37,0), MATCH('Komoditas besar Nasional'!$B292,'raw-all-komoditas'!$B$3:$ZY$3,0))</f>
        <v>0</v>
      </c>
      <c r="AK292" s="181"/>
      <c r="AL292" s="129">
        <f>INDEX('rank provinsi to commodity'!$B$3:$ZX$37, MATCH(AL$2,'rank provinsi to commodity'!$B$3:$B$37,0),MATCH($B292,'rank provinsi to commodity'!$B$3:$ZX$3,0))</f>
        <v>4</v>
      </c>
      <c r="AM292" s="129">
        <f>INDEX('rank provinsi to commodity'!$B$3:$ZX$37, MATCH(AM$2,'rank provinsi to commodity'!$B$3:$B$37,0),MATCH($B292,'rank provinsi to commodity'!$B$3:$ZX$3,0))</f>
        <v>4</v>
      </c>
      <c r="AN292" s="129">
        <f>INDEX('rank provinsi to commodity'!$B$3:$ZX$37, MATCH(AN$2,'rank provinsi to commodity'!$B$3:$B$37,0),MATCH($B292,'rank provinsi to commodity'!$B$3:$ZX$3,0))</f>
        <v>4</v>
      </c>
      <c r="AO292" s="129">
        <f>INDEX('rank provinsi to commodity'!$B$3:$ZX$37, MATCH(AO$2,'rank provinsi to commodity'!$B$3:$B$37,0),MATCH($B292,'rank provinsi to commodity'!$B$3:$ZX$3,0))</f>
        <v>3</v>
      </c>
      <c r="AP292" s="129">
        <f>INDEX('rank provinsi to commodity'!$B$3:$ZX$37, MATCH(AP$2,'rank provinsi to commodity'!$B$3:$B$37,0),MATCH($B292,'rank provinsi to commodity'!$B$3:$ZX$3,0))</f>
        <v>4</v>
      </c>
      <c r="AQ292" s="129">
        <f>INDEX('rank provinsi to commodity'!$B$3:$ZX$37, MATCH(AQ$2,'rank provinsi to commodity'!$B$3:$B$37,0),MATCH($B292,'rank provinsi to commodity'!$B$3:$ZX$3,0))</f>
        <v>4</v>
      </c>
      <c r="AR292" s="129">
        <f>INDEX('rank provinsi to commodity'!$B$3:$ZX$37, MATCH(AR$2,'rank provinsi to commodity'!$B$3:$B$37,0),MATCH($B292,'rank provinsi to commodity'!$B$3:$ZX$3,0))</f>
        <v>4</v>
      </c>
      <c r="AS292" s="129">
        <f>INDEX('rank provinsi to commodity'!$B$3:$ZX$37, MATCH(AS$2,'rank provinsi to commodity'!$B$3:$B$37,0),MATCH($B292,'rank provinsi to commodity'!$B$3:$ZX$3,0))</f>
        <v>4</v>
      </c>
      <c r="AT292" s="129">
        <f>INDEX('rank provinsi to commodity'!$B$3:$ZX$37, MATCH(AT$2,'rank provinsi to commodity'!$B$3:$B$37,0),MATCH($B292,'rank provinsi to commodity'!$B$3:$ZX$3,0))</f>
        <v>4</v>
      </c>
      <c r="AU292" s="129">
        <f>INDEX('rank provinsi to commodity'!$B$3:$ZX$37, MATCH(AU$2,'rank provinsi to commodity'!$B$3:$B$37,0),MATCH($B292,'rank provinsi to commodity'!$B$3:$ZX$3,0))</f>
        <v>4</v>
      </c>
      <c r="AV292" s="129">
        <f>INDEX('rank provinsi to commodity'!$B$3:$ZX$37, MATCH(AV$2,'rank provinsi to commodity'!$B$3:$B$37,0),MATCH($B292,'rank provinsi to commodity'!$B$3:$ZX$3,0))</f>
        <v>4</v>
      </c>
      <c r="AW292" s="129">
        <f>INDEX('rank provinsi to commodity'!$B$3:$ZX$37, MATCH(AW$2,'rank provinsi to commodity'!$B$3:$B$37,0),MATCH($B292,'rank provinsi to commodity'!$B$3:$ZX$3,0))</f>
        <v>4</v>
      </c>
      <c r="AX292" s="129">
        <f>INDEX('rank provinsi to commodity'!$B$3:$ZX$37, MATCH(AX$2,'rank provinsi to commodity'!$B$3:$B$37,0),MATCH($B292,'rank provinsi to commodity'!$B$3:$ZX$3,0))</f>
        <v>4</v>
      </c>
      <c r="AY292" s="129">
        <f>INDEX('rank provinsi to commodity'!$B$3:$ZX$37, MATCH(AY$2,'rank provinsi to commodity'!$B$3:$B$37,0),MATCH($B292,'rank provinsi to commodity'!$B$3:$ZX$3,0))</f>
        <v>4</v>
      </c>
      <c r="AZ292" s="129">
        <f>INDEX('rank provinsi to commodity'!$B$3:$ZX$37, MATCH(AZ$2,'rank provinsi to commodity'!$B$3:$B$37,0),MATCH($B292,'rank provinsi to commodity'!$B$3:$ZX$3,0))</f>
        <v>4</v>
      </c>
      <c r="BA292" s="129">
        <f>INDEX('rank provinsi to commodity'!$B$3:$ZX$37, MATCH(BA$2,'rank provinsi to commodity'!$B$3:$B$37,0),MATCH($B292,'rank provinsi to commodity'!$B$3:$ZX$3,0))</f>
        <v>4</v>
      </c>
      <c r="BB292" s="129">
        <f>INDEX('rank provinsi to commodity'!$B$3:$ZX$37, MATCH(BB$2,'rank provinsi to commodity'!$B$3:$B$37,0),MATCH($B292,'rank provinsi to commodity'!$B$3:$ZX$3,0))</f>
        <v>4</v>
      </c>
      <c r="BC292" s="129">
        <f>INDEX('rank provinsi to commodity'!$B$3:$ZX$37, MATCH(BC$2,'rank provinsi to commodity'!$B$3:$B$37,0),MATCH($B292,'rank provinsi to commodity'!$B$3:$ZX$3,0))</f>
        <v>4</v>
      </c>
      <c r="BD292" s="129">
        <f>INDEX('rank provinsi to commodity'!$B$3:$ZX$37, MATCH(BD$2,'rank provinsi to commodity'!$B$3:$B$37,0),MATCH($B292,'rank provinsi to commodity'!$B$3:$ZX$3,0))</f>
        <v>4</v>
      </c>
      <c r="BE292" s="129">
        <f>INDEX('rank provinsi to commodity'!$B$3:$ZX$37, MATCH(BE$2,'rank provinsi to commodity'!$B$3:$B$37,0),MATCH($B292,'rank provinsi to commodity'!$B$3:$ZX$3,0))</f>
        <v>4</v>
      </c>
      <c r="BF292" s="129">
        <f>INDEX('rank provinsi to commodity'!$B$3:$ZX$37, MATCH(BF$2,'rank provinsi to commodity'!$B$3:$B$37,0),MATCH($B292,'rank provinsi to commodity'!$B$3:$ZX$3,0))</f>
        <v>2</v>
      </c>
      <c r="BG292" s="129">
        <f>INDEX('rank provinsi to commodity'!$B$3:$ZX$37, MATCH(BG$2,'rank provinsi to commodity'!$B$3:$B$37,0),MATCH($B292,'rank provinsi to commodity'!$B$3:$ZX$3,0))</f>
        <v>4</v>
      </c>
      <c r="BH292" s="129">
        <f>INDEX('rank provinsi to commodity'!$B$3:$ZX$37, MATCH(BH$2,'rank provinsi to commodity'!$B$3:$B$37,0),MATCH($B292,'rank provinsi to commodity'!$B$3:$ZX$3,0))</f>
        <v>4</v>
      </c>
      <c r="BI292" s="129">
        <f>INDEX('rank provinsi to commodity'!$B$3:$ZX$37, MATCH(BI$2,'rank provinsi to commodity'!$B$3:$B$37,0),MATCH($B292,'rank provinsi to commodity'!$B$3:$ZX$3,0))</f>
        <v>4</v>
      </c>
      <c r="BJ292" s="129">
        <f>INDEX('rank provinsi to commodity'!$B$3:$ZX$37, MATCH(BJ$2,'rank provinsi to commodity'!$B$3:$B$37,0),MATCH($B292,'rank provinsi to commodity'!$B$3:$ZX$3,0))</f>
        <v>1</v>
      </c>
      <c r="BK292" s="129">
        <f>INDEX('rank provinsi to commodity'!$B$3:$ZX$37, MATCH(BK$2,'rank provinsi to commodity'!$B$3:$B$37,0),MATCH($B292,'rank provinsi to commodity'!$B$3:$ZX$3,0))</f>
        <v>4</v>
      </c>
      <c r="BL292" s="129">
        <f>INDEX('rank provinsi to commodity'!$B$3:$ZX$37, MATCH(BL$2,'rank provinsi to commodity'!$B$3:$B$37,0),MATCH($B292,'rank provinsi to commodity'!$B$3:$ZX$3,0))</f>
        <v>4</v>
      </c>
      <c r="BM292" s="129">
        <f>INDEX('rank provinsi to commodity'!$B$3:$ZX$37, MATCH(BM$2,'rank provinsi to commodity'!$B$3:$B$37,0),MATCH($B292,'rank provinsi to commodity'!$B$3:$ZX$3,0))</f>
        <v>4</v>
      </c>
      <c r="BN292" s="129">
        <f>INDEX('rank provinsi to commodity'!$B$3:$ZX$37, MATCH(BN$2,'rank provinsi to commodity'!$B$3:$B$37,0),MATCH($B292,'rank provinsi to commodity'!$B$3:$ZX$3,0))</f>
        <v>4</v>
      </c>
      <c r="BO292" s="129">
        <f>INDEX('rank provinsi to commodity'!$B$3:$ZX$37, MATCH(BO$2,'rank provinsi to commodity'!$B$3:$B$37,0),MATCH($B292,'rank provinsi to commodity'!$B$3:$ZX$3,0))</f>
        <v>4</v>
      </c>
      <c r="BP292" s="129">
        <f>INDEX('rank provinsi to commodity'!$B$3:$ZX$37, MATCH(BP$2,'rank provinsi to commodity'!$B$3:$B$37,0),MATCH($B292,'rank provinsi to commodity'!$B$3:$ZX$3,0))</f>
        <v>4</v>
      </c>
      <c r="BQ292" s="129">
        <f>INDEX('rank provinsi to commodity'!$B$3:$ZX$37, MATCH(BQ$2,'rank provinsi to commodity'!$B$3:$B$37,0),MATCH($B292,'rank provinsi to commodity'!$B$3:$ZX$3,0))</f>
        <v>4</v>
      </c>
      <c r="BR292" s="129">
        <f>INDEX('rank provinsi to commodity'!$B$3:$ZX$37, MATCH(BR$2,'rank provinsi to commodity'!$B$3:$B$37,0),MATCH($B292,'rank provinsi to commodity'!$B$3:$ZX$3,0))</f>
        <v>4</v>
      </c>
      <c r="BS292" s="174">
        <f>INDEX('rank provinsi to commodity'!$B$3:$ZX$37, MATCH(BS$2,'rank provinsi to commodity'!$B$3:$B$37,0),MATCH($B292,'rank provinsi to commodity'!$B$3:$ZX$3,0))</f>
        <v>4</v>
      </c>
      <c r="BT292" s="181"/>
      <c r="BU292" s="185" t="str">
        <f t="shared" si="73"/>
        <v>Perikanan Tangkap PUD (Perairan Umum Daratan, Ton)</v>
      </c>
      <c r="BV292" s="150" t="s">
        <v>1055</v>
      </c>
      <c r="BW292" s="129">
        <f>INDEX('raw-all-komoditas'!$B$3:$ZY$37, MATCH('Komoditas besar Nasional'!BW$2,'raw-all-komoditas'!$B$3:$B$37,0), MATCH('Komoditas besar Nasional'!$BV292,'raw-all-komoditas'!$B$3:$ZY$3,0))</f>
        <v>0</v>
      </c>
      <c r="BX292" s="129">
        <f>INDEX('raw-all-komoditas'!$B$3:$ZY$37, MATCH('Komoditas besar Nasional'!BX$2,'raw-all-komoditas'!$B$3:$B$37,0), MATCH('Komoditas besar Nasional'!$BV292,'raw-all-komoditas'!$B$3:$ZY$3,0))</f>
        <v>0</v>
      </c>
      <c r="BY292" s="129">
        <f>INDEX('raw-all-komoditas'!$B$3:$ZY$37, MATCH('Komoditas besar Nasional'!BY$2,'raw-all-komoditas'!$B$3:$B$37,0), MATCH('Komoditas besar Nasional'!$BV292,'raw-all-komoditas'!$B$3:$ZY$3,0))</f>
        <v>0</v>
      </c>
      <c r="BZ292" s="129">
        <f>INDEX('raw-all-komoditas'!$B$3:$ZY$37, MATCH('Komoditas besar Nasional'!BZ$2,'raw-all-komoditas'!$B$3:$B$37,0), MATCH('Komoditas besar Nasional'!$BV292,'raw-all-komoditas'!$B$3:$ZY$3,0))</f>
        <v>4</v>
      </c>
      <c r="CA292" s="129">
        <f>INDEX('raw-all-komoditas'!$B$3:$ZY$37, MATCH('Komoditas besar Nasional'!CA$2,'raw-all-komoditas'!$B$3:$B$37,0), MATCH('Komoditas besar Nasional'!$BV292,'raw-all-komoditas'!$B$3:$ZY$3,0))</f>
        <v>0</v>
      </c>
      <c r="CB292" s="129">
        <f>INDEX('raw-all-komoditas'!$B$3:$ZY$37, MATCH('Komoditas besar Nasional'!CB$2,'raw-all-komoditas'!$B$3:$B$37,0), MATCH('Komoditas besar Nasional'!$BV292,'raw-all-komoditas'!$B$3:$ZY$3,0))</f>
        <v>0</v>
      </c>
      <c r="CC292" s="129">
        <f>INDEX('raw-all-komoditas'!$B$3:$ZY$37, MATCH('Komoditas besar Nasional'!CC$2,'raw-all-komoditas'!$B$3:$B$37,0), MATCH('Komoditas besar Nasional'!$BV292,'raw-all-komoditas'!$B$3:$ZY$3,0))</f>
        <v>0</v>
      </c>
      <c r="CD292" s="129">
        <f>INDEX('raw-all-komoditas'!$B$3:$ZY$37, MATCH('Komoditas besar Nasional'!CD$2,'raw-all-komoditas'!$B$3:$B$37,0), MATCH('Komoditas besar Nasional'!$BV292,'raw-all-komoditas'!$B$3:$ZY$3,0))</f>
        <v>0</v>
      </c>
      <c r="CE292" s="129">
        <f>INDEX('raw-all-komoditas'!$B$3:$ZY$37, MATCH('Komoditas besar Nasional'!CE$2,'raw-all-komoditas'!$B$3:$B$37,0), MATCH('Komoditas besar Nasional'!$BV292,'raw-all-komoditas'!$B$3:$ZY$3,0))</f>
        <v>0</v>
      </c>
      <c r="CF292" s="129">
        <f>INDEX('raw-all-komoditas'!$B$3:$ZY$37, MATCH('Komoditas besar Nasional'!CF$2,'raw-all-komoditas'!$B$3:$B$37,0), MATCH('Komoditas besar Nasional'!$BV292,'raw-all-komoditas'!$B$3:$ZY$3,0))</f>
        <v>0</v>
      </c>
      <c r="CG292" s="129">
        <f>INDEX('raw-all-komoditas'!$B$3:$ZY$37, MATCH('Komoditas besar Nasional'!CG$2,'raw-all-komoditas'!$B$3:$B$37,0), MATCH('Komoditas besar Nasional'!$BV292,'raw-all-komoditas'!$B$3:$ZY$3,0))</f>
        <v>0</v>
      </c>
      <c r="CH292" s="129">
        <f>INDEX('raw-all-komoditas'!$B$3:$ZY$37, MATCH('Komoditas besar Nasional'!CH$2,'raw-all-komoditas'!$B$3:$B$37,0), MATCH('Komoditas besar Nasional'!$BV292,'raw-all-komoditas'!$B$3:$ZY$3,0))</f>
        <v>0</v>
      </c>
      <c r="CI292" s="129">
        <f>INDEX('raw-all-komoditas'!$B$3:$ZY$37, MATCH('Komoditas besar Nasional'!CI$2,'raw-all-komoditas'!$B$3:$B$37,0), MATCH('Komoditas besar Nasional'!$BV292,'raw-all-komoditas'!$B$3:$ZY$3,0))</f>
        <v>0</v>
      </c>
      <c r="CJ292" s="129">
        <f>INDEX('raw-all-komoditas'!$B$3:$ZY$37, MATCH('Komoditas besar Nasional'!CJ$2,'raw-all-komoditas'!$B$3:$B$37,0), MATCH('Komoditas besar Nasional'!$BV292,'raw-all-komoditas'!$B$3:$ZY$3,0))</f>
        <v>0</v>
      </c>
      <c r="CK292" s="129">
        <f>INDEX('raw-all-komoditas'!$B$3:$ZY$37, MATCH('Komoditas besar Nasional'!CK$2,'raw-all-komoditas'!$B$3:$B$37,0), MATCH('Komoditas besar Nasional'!$BV292,'raw-all-komoditas'!$B$3:$ZY$3,0))</f>
        <v>0</v>
      </c>
      <c r="CL292" s="129">
        <f>INDEX('raw-all-komoditas'!$B$3:$ZY$37, MATCH('Komoditas besar Nasional'!CL$2,'raw-all-komoditas'!$B$3:$B$37,0), MATCH('Komoditas besar Nasional'!$BV292,'raw-all-komoditas'!$B$3:$ZY$3,0))</f>
        <v>0</v>
      </c>
      <c r="CM292" s="129">
        <f>INDEX('raw-all-komoditas'!$B$3:$ZY$37, MATCH('Komoditas besar Nasional'!CM$2,'raw-all-komoditas'!$B$3:$B$37,0), MATCH('Komoditas besar Nasional'!$BV292,'raw-all-komoditas'!$B$3:$ZY$3,0))</f>
        <v>0</v>
      </c>
      <c r="CN292" s="129">
        <f>INDEX('raw-all-komoditas'!$B$3:$ZY$37, MATCH('Komoditas besar Nasional'!CN$2,'raw-all-komoditas'!$B$3:$B$37,0), MATCH('Komoditas besar Nasional'!$BV292,'raw-all-komoditas'!$B$3:$ZY$3,0))</f>
        <v>0</v>
      </c>
      <c r="CO292" s="129">
        <f>INDEX('raw-all-komoditas'!$B$3:$ZY$37, MATCH('Komoditas besar Nasional'!CO$2,'raw-all-komoditas'!$B$3:$B$37,0), MATCH('Komoditas besar Nasional'!$BV292,'raw-all-komoditas'!$B$3:$ZY$3,0))</f>
        <v>0</v>
      </c>
      <c r="CP292" s="129">
        <f>INDEX('raw-all-komoditas'!$B$3:$ZY$37, MATCH('Komoditas besar Nasional'!CP$2,'raw-all-komoditas'!$B$3:$B$37,0), MATCH('Komoditas besar Nasional'!$BV292,'raw-all-komoditas'!$B$3:$ZY$3,0))</f>
        <v>0</v>
      </c>
      <c r="CQ292" s="129">
        <f>INDEX('raw-all-komoditas'!$B$3:$ZY$37, MATCH('Komoditas besar Nasional'!CQ$2,'raw-all-komoditas'!$B$3:$B$37,0), MATCH('Komoditas besar Nasional'!$BV292,'raw-all-komoditas'!$B$3:$ZY$3,0))</f>
        <v>9</v>
      </c>
      <c r="CR292" s="129">
        <f>INDEX('raw-all-komoditas'!$B$3:$ZY$37, MATCH('Komoditas besar Nasional'!CR$2,'raw-all-komoditas'!$B$3:$B$37,0), MATCH('Komoditas besar Nasional'!$BV292,'raw-all-komoditas'!$B$3:$ZY$3,0))</f>
        <v>0</v>
      </c>
      <c r="CS292" s="129">
        <f>INDEX('raw-all-komoditas'!$B$3:$ZY$37, MATCH('Komoditas besar Nasional'!CS$2,'raw-all-komoditas'!$B$3:$B$37,0), MATCH('Komoditas besar Nasional'!$BV292,'raw-all-komoditas'!$B$3:$ZY$3,0))</f>
        <v>0</v>
      </c>
      <c r="CT292" s="129">
        <f>INDEX('raw-all-komoditas'!$B$3:$ZY$37, MATCH('Komoditas besar Nasional'!CT$2,'raw-all-komoditas'!$B$3:$B$37,0), MATCH('Komoditas besar Nasional'!$BV292,'raw-all-komoditas'!$B$3:$ZY$3,0))</f>
        <v>0</v>
      </c>
      <c r="CU292" s="129">
        <f>INDEX('raw-all-komoditas'!$B$3:$ZY$37, MATCH('Komoditas besar Nasional'!CU$2,'raw-all-komoditas'!$B$3:$B$37,0), MATCH('Komoditas besar Nasional'!$BV292,'raw-all-komoditas'!$B$3:$ZY$3,0))</f>
        <v>642</v>
      </c>
      <c r="CV292" s="129">
        <f>INDEX('raw-all-komoditas'!$B$3:$ZY$37, MATCH('Komoditas besar Nasional'!CV$2,'raw-all-komoditas'!$B$3:$B$37,0), MATCH('Komoditas besar Nasional'!$BV292,'raw-all-komoditas'!$B$3:$ZY$3,0))</f>
        <v>0</v>
      </c>
      <c r="CW292" s="129">
        <f>INDEX('raw-all-komoditas'!$B$3:$ZY$37, MATCH('Komoditas besar Nasional'!CW$2,'raw-all-komoditas'!$B$3:$B$37,0), MATCH('Komoditas besar Nasional'!$BV292,'raw-all-komoditas'!$B$3:$ZY$3,0))</f>
        <v>0</v>
      </c>
      <c r="CX292" s="129">
        <f>INDEX('raw-all-komoditas'!$B$3:$ZY$37, MATCH('Komoditas besar Nasional'!CX$2,'raw-all-komoditas'!$B$3:$B$37,0), MATCH('Komoditas besar Nasional'!$BV292,'raw-all-komoditas'!$B$3:$ZY$3,0))</f>
        <v>0</v>
      </c>
      <c r="CY292" s="129">
        <f>INDEX('raw-all-komoditas'!$B$3:$ZY$37, MATCH('Komoditas besar Nasional'!CY$2,'raw-all-komoditas'!$B$3:$B$37,0), MATCH('Komoditas besar Nasional'!$BV292,'raw-all-komoditas'!$B$3:$ZY$3,0))</f>
        <v>0</v>
      </c>
      <c r="CZ292" s="129">
        <f>INDEX('raw-all-komoditas'!$B$3:$ZY$37, MATCH('Komoditas besar Nasional'!CZ$2,'raw-all-komoditas'!$B$3:$B$37,0), MATCH('Komoditas besar Nasional'!$BV292,'raw-all-komoditas'!$B$3:$ZY$3,0))</f>
        <v>0</v>
      </c>
      <c r="DA292" s="129">
        <f>INDEX('raw-all-komoditas'!$B$3:$ZY$37, MATCH('Komoditas besar Nasional'!DA$2,'raw-all-komoditas'!$B$3:$B$37,0), MATCH('Komoditas besar Nasional'!$BV292,'raw-all-komoditas'!$B$3:$ZY$3,0))</f>
        <v>0</v>
      </c>
      <c r="DB292" s="129">
        <f>INDEX('raw-all-komoditas'!$B$3:$ZY$37, MATCH('Komoditas besar Nasional'!DB$2,'raw-all-komoditas'!$B$3:$B$37,0), MATCH('Komoditas besar Nasional'!$BV292,'raw-all-komoditas'!$B$3:$ZY$3,0))</f>
        <v>0</v>
      </c>
      <c r="DC292" s="129">
        <f>INDEX('raw-all-komoditas'!$B$3:$ZY$37, MATCH('Komoditas besar Nasional'!DC$2,'raw-all-komoditas'!$B$3:$B$37,0), MATCH('Komoditas besar Nasional'!$BV292,'raw-all-komoditas'!$B$3:$ZY$3,0))</f>
        <v>0</v>
      </c>
      <c r="DD292" s="129">
        <f>INDEX('raw-all-komoditas'!$B$3:$ZY$37, MATCH('Komoditas besar Nasional'!DD$2,'raw-all-komoditas'!$B$3:$B$37,0), MATCH('Komoditas besar Nasional'!$BV292,'raw-all-komoditas'!$B$3:$ZY$3,0))</f>
        <v>0</v>
      </c>
      <c r="DF292" s="159" t="str">
        <f t="shared" si="38"/>
        <v>Kurang dari 250M</v>
      </c>
      <c r="DG292" s="159" t="str">
        <f t="shared" si="39"/>
        <v>Kurang dari 250M</v>
      </c>
      <c r="DH292" s="159" t="str">
        <f t="shared" si="40"/>
        <v>Kurang dari 250M</v>
      </c>
      <c r="DI292" s="159" t="str">
        <f t="shared" si="41"/>
        <v>Kurang dari 250M</v>
      </c>
      <c r="DJ292" s="159" t="str">
        <f t="shared" si="42"/>
        <v>Kurang dari 250M</v>
      </c>
      <c r="DK292" s="159" t="str">
        <f t="shared" si="43"/>
        <v>Kurang dari 250M</v>
      </c>
      <c r="DL292" s="159" t="str">
        <f t="shared" si="44"/>
        <v>Kurang dari 250M</v>
      </c>
      <c r="DM292" s="159" t="str">
        <f t="shared" si="45"/>
        <v>Kurang dari 250M</v>
      </c>
      <c r="DN292" s="159" t="str">
        <f t="shared" si="46"/>
        <v>Kurang dari 250M</v>
      </c>
      <c r="DO292" s="159" t="str">
        <f t="shared" si="47"/>
        <v>Kurang dari 250M</v>
      </c>
      <c r="DP292" s="159" t="str">
        <f t="shared" si="48"/>
        <v>Kurang dari 250M</v>
      </c>
      <c r="DQ292" s="159" t="str">
        <f t="shared" si="49"/>
        <v>Kurang dari 250M</v>
      </c>
      <c r="DR292" s="159" t="str">
        <f t="shared" si="50"/>
        <v>Kurang dari 250M</v>
      </c>
      <c r="DS292" s="159" t="str">
        <f t="shared" si="51"/>
        <v>Kurang dari 250M</v>
      </c>
      <c r="DT292" s="159" t="str">
        <f t="shared" si="52"/>
        <v>Kurang dari 250M</v>
      </c>
      <c r="DU292" s="159" t="str">
        <f t="shared" si="53"/>
        <v>Kurang dari 250M</v>
      </c>
      <c r="DV292" s="159" t="str">
        <f t="shared" si="54"/>
        <v>Kurang dari 250M</v>
      </c>
      <c r="DW292" s="159" t="str">
        <f t="shared" si="55"/>
        <v>Kurang dari 250M</v>
      </c>
      <c r="DX292" s="159" t="str">
        <f t="shared" si="56"/>
        <v>Kurang dari 250M</v>
      </c>
      <c r="DY292" s="159" t="str">
        <f t="shared" si="57"/>
        <v>Kurang dari 250M</v>
      </c>
      <c r="DZ292" s="159" t="str">
        <f t="shared" si="58"/>
        <v>Kurang dari 250M</v>
      </c>
      <c r="EA292" s="159" t="str">
        <f t="shared" si="59"/>
        <v>Kurang dari 250M</v>
      </c>
      <c r="EB292" s="159" t="str">
        <f t="shared" si="60"/>
        <v>Kurang dari 250M</v>
      </c>
      <c r="EC292" s="159" t="str">
        <f t="shared" si="61"/>
        <v>Kurang dari 250M</v>
      </c>
      <c r="ED292" s="159" t="str">
        <f t="shared" si="62"/>
        <v>Kurang dari 250M</v>
      </c>
      <c r="EE292" s="159" t="str">
        <f t="shared" si="63"/>
        <v>Kurang dari 250M</v>
      </c>
      <c r="EF292" s="159" t="str">
        <f t="shared" si="64"/>
        <v>Kurang dari 250M</v>
      </c>
      <c r="EG292" s="159" t="str">
        <f t="shared" si="65"/>
        <v>Kurang dari 250M</v>
      </c>
      <c r="EH292" s="159" t="str">
        <f t="shared" si="66"/>
        <v>Kurang dari 250M</v>
      </c>
      <c r="EI292" s="159" t="str">
        <f t="shared" si="67"/>
        <v>Kurang dari 250M</v>
      </c>
      <c r="EJ292" s="159" t="str">
        <f t="shared" si="68"/>
        <v>Kurang dari 250M</v>
      </c>
      <c r="EK292" s="159" t="str">
        <f t="shared" si="69"/>
        <v>Kurang dari 250M</v>
      </c>
      <c r="EL292" s="159" t="str">
        <f t="shared" si="70"/>
        <v>Kurang dari 250M</v>
      </c>
      <c r="EM292" s="159" t="str">
        <f t="shared" si="71"/>
        <v>Kurang dari 250M</v>
      </c>
    </row>
    <row r="293" spans="1:143" ht="28.8" x14ac:dyDescent="0.3">
      <c r="A293" s="113" t="s">
        <v>912</v>
      </c>
      <c r="B293" s="114" t="s">
        <v>1316</v>
      </c>
      <c r="C293" s="129">
        <f>INDEX('raw-all-komoditas'!$B$3:$ZY$37, MATCH('Komoditas besar Nasional'!C$2,'raw-all-komoditas'!$B$3:$B$37,0), MATCH('Komoditas besar Nasional'!$B293,'raw-all-komoditas'!$B$3:$ZY$3,0))</f>
        <v>0</v>
      </c>
      <c r="D293" s="129">
        <f>INDEX('raw-all-komoditas'!$B$3:$ZY$37, MATCH('Komoditas besar Nasional'!D$2,'raw-all-komoditas'!$B$3:$B$37,0), MATCH('Komoditas besar Nasional'!$B293,'raw-all-komoditas'!$B$3:$ZY$3,0))</f>
        <v>2.4838800000000001</v>
      </c>
      <c r="E293" s="129">
        <f>INDEX('raw-all-komoditas'!$B$3:$ZY$37, MATCH('Komoditas besar Nasional'!E$2,'raw-all-komoditas'!$B$3:$B$37,0), MATCH('Komoditas besar Nasional'!$B293,'raw-all-komoditas'!$B$3:$ZY$3,0))</f>
        <v>0</v>
      </c>
      <c r="F293" s="129">
        <f>INDEX('raw-all-komoditas'!$B$3:$ZY$37, MATCH('Komoditas besar Nasional'!F$2,'raw-all-komoditas'!$B$3:$B$37,0), MATCH('Komoditas besar Nasional'!$B293,'raw-all-komoditas'!$B$3:$ZY$3,0))</f>
        <v>10.97598</v>
      </c>
      <c r="G293" s="129">
        <f>INDEX('raw-all-komoditas'!$B$3:$ZY$37, MATCH('Komoditas besar Nasional'!G$2,'raw-all-komoditas'!$B$3:$B$37,0), MATCH('Komoditas besar Nasional'!$B293,'raw-all-komoditas'!$B$3:$ZY$3,0))</f>
        <v>0</v>
      </c>
      <c r="H293" s="129">
        <f>INDEX('raw-all-komoditas'!$B$3:$ZY$37, MATCH('Komoditas besar Nasional'!H$2,'raw-all-komoditas'!$B$3:$B$37,0), MATCH('Komoditas besar Nasional'!$B293,'raw-all-komoditas'!$B$3:$ZY$3,0))</f>
        <v>0</v>
      </c>
      <c r="I293" s="129">
        <f>INDEX('raw-all-komoditas'!$B$3:$ZY$37, MATCH('Komoditas besar Nasional'!I$2,'raw-all-komoditas'!$B$3:$B$37,0), MATCH('Komoditas besar Nasional'!$B293,'raw-all-komoditas'!$B$3:$ZY$3,0))</f>
        <v>0</v>
      </c>
      <c r="J293" s="129">
        <f>INDEX('raw-all-komoditas'!$B$3:$ZY$37, MATCH('Komoditas besar Nasional'!J$2,'raw-all-komoditas'!$B$3:$B$37,0), MATCH('Komoditas besar Nasional'!$B293,'raw-all-komoditas'!$B$3:$ZY$3,0))</f>
        <v>0</v>
      </c>
      <c r="K293" s="129">
        <f>INDEX('raw-all-komoditas'!$B$3:$ZY$37, MATCH('Komoditas besar Nasional'!K$2,'raw-all-komoditas'!$B$3:$B$37,0), MATCH('Komoditas besar Nasional'!$B293,'raw-all-komoditas'!$B$3:$ZY$3,0))</f>
        <v>0</v>
      </c>
      <c r="L293" s="129">
        <f>INDEX('raw-all-komoditas'!$B$3:$ZY$37, MATCH('Komoditas besar Nasional'!L$2,'raw-all-komoditas'!$B$3:$B$37,0), MATCH('Komoditas besar Nasional'!$B293,'raw-all-komoditas'!$B$3:$ZY$3,0))</f>
        <v>0</v>
      </c>
      <c r="M293" s="129">
        <f>INDEX('raw-all-komoditas'!$B$3:$ZY$37, MATCH('Komoditas besar Nasional'!M$2,'raw-all-komoditas'!$B$3:$B$37,0), MATCH('Komoditas besar Nasional'!$B293,'raw-all-komoditas'!$B$3:$ZY$3,0))</f>
        <v>0</v>
      </c>
      <c r="N293" s="129">
        <f>INDEX('raw-all-komoditas'!$B$3:$ZY$37, MATCH('Komoditas besar Nasional'!N$2,'raw-all-komoditas'!$B$3:$B$37,0), MATCH('Komoditas besar Nasional'!$B293,'raw-all-komoditas'!$B$3:$ZY$3,0))</f>
        <v>0</v>
      </c>
      <c r="O293" s="129">
        <f>INDEX('raw-all-komoditas'!$B$3:$ZY$37, MATCH('Komoditas besar Nasional'!O$2,'raw-all-komoditas'!$B$3:$B$37,0), MATCH('Komoditas besar Nasional'!$B293,'raw-all-komoditas'!$B$3:$ZY$3,0))</f>
        <v>0</v>
      </c>
      <c r="P293" s="129">
        <f>INDEX('raw-all-komoditas'!$B$3:$ZY$37, MATCH('Komoditas besar Nasional'!P$2,'raw-all-komoditas'!$B$3:$B$37,0), MATCH('Komoditas besar Nasional'!$B293,'raw-all-komoditas'!$B$3:$ZY$3,0))</f>
        <v>0</v>
      </c>
      <c r="Q293" s="129">
        <f>INDEX('raw-all-komoditas'!$B$3:$ZY$37, MATCH('Komoditas besar Nasional'!Q$2,'raw-all-komoditas'!$B$3:$B$37,0), MATCH('Komoditas besar Nasional'!$B293,'raw-all-komoditas'!$B$3:$ZY$3,0))</f>
        <v>0</v>
      </c>
      <c r="R293" s="129">
        <f>INDEX('raw-all-komoditas'!$B$3:$ZY$37, MATCH('Komoditas besar Nasional'!R$2,'raw-all-komoditas'!$B$3:$B$37,0), MATCH('Komoditas besar Nasional'!$B293,'raw-all-komoditas'!$B$3:$ZY$3,0))</f>
        <v>0</v>
      </c>
      <c r="S293" s="129">
        <f>INDEX('raw-all-komoditas'!$B$3:$ZY$37, MATCH('Komoditas besar Nasional'!S$2,'raw-all-komoditas'!$B$3:$B$37,0), MATCH('Komoditas besar Nasional'!$B293,'raw-all-komoditas'!$B$3:$ZY$3,0))</f>
        <v>0</v>
      </c>
      <c r="T293" s="129">
        <f>INDEX('raw-all-komoditas'!$B$3:$ZY$37, MATCH('Komoditas besar Nasional'!T$2,'raw-all-komoditas'!$B$3:$B$37,0), MATCH('Komoditas besar Nasional'!$B293,'raw-all-komoditas'!$B$3:$ZY$3,0))</f>
        <v>0</v>
      </c>
      <c r="U293" s="129">
        <f>INDEX('raw-all-komoditas'!$B$3:$ZY$37, MATCH('Komoditas besar Nasional'!U$2,'raw-all-komoditas'!$B$3:$B$37,0), MATCH('Komoditas besar Nasional'!$B293,'raw-all-komoditas'!$B$3:$ZY$3,0))</f>
        <v>0</v>
      </c>
      <c r="V293" s="129">
        <f>INDEX('raw-all-komoditas'!$B$3:$ZY$37, MATCH('Komoditas besar Nasional'!V$2,'raw-all-komoditas'!$B$3:$B$37,0), MATCH('Komoditas besar Nasional'!$B293,'raw-all-komoditas'!$B$3:$ZY$3,0))</f>
        <v>0</v>
      </c>
      <c r="W293" s="129">
        <f>INDEX('raw-all-komoditas'!$B$3:$ZY$37, MATCH('Komoditas besar Nasional'!W$2,'raw-all-komoditas'!$B$3:$B$37,0), MATCH('Komoditas besar Nasional'!$B293,'raw-all-komoditas'!$B$3:$ZY$3,0))</f>
        <v>0</v>
      </c>
      <c r="X293" s="129">
        <f>INDEX('raw-all-komoditas'!$B$3:$ZY$37, MATCH('Komoditas besar Nasional'!X$2,'raw-all-komoditas'!$B$3:$B$37,0), MATCH('Komoditas besar Nasional'!$B293,'raw-all-komoditas'!$B$3:$ZY$3,0))</f>
        <v>0</v>
      </c>
      <c r="Y293" s="129">
        <f>INDEX('raw-all-komoditas'!$B$3:$ZY$37, MATCH('Komoditas besar Nasional'!Y$2,'raw-all-komoditas'!$B$3:$B$37,0), MATCH('Komoditas besar Nasional'!$B293,'raw-all-komoditas'!$B$3:$ZY$3,0))</f>
        <v>0</v>
      </c>
      <c r="Z293" s="129">
        <f>INDEX('raw-all-komoditas'!$B$3:$ZY$37, MATCH('Komoditas besar Nasional'!Z$2,'raw-all-komoditas'!$B$3:$B$37,0), MATCH('Komoditas besar Nasional'!$B293,'raw-all-komoditas'!$B$3:$ZY$3,0))</f>
        <v>0</v>
      </c>
      <c r="AA293" s="129">
        <f>INDEX('raw-all-komoditas'!$B$3:$ZY$37, MATCH('Komoditas besar Nasional'!AA$2,'raw-all-komoditas'!$B$3:$B$37,0), MATCH('Komoditas besar Nasional'!$B293,'raw-all-komoditas'!$B$3:$ZY$3,0))</f>
        <v>0</v>
      </c>
      <c r="AB293" s="129">
        <f>INDEX('raw-all-komoditas'!$B$3:$ZY$37, MATCH('Komoditas besar Nasional'!AB$2,'raw-all-komoditas'!$B$3:$B$37,0), MATCH('Komoditas besar Nasional'!$B293,'raw-all-komoditas'!$B$3:$ZY$3,0))</f>
        <v>0</v>
      </c>
      <c r="AC293" s="129">
        <f>INDEX('raw-all-komoditas'!$B$3:$ZY$37, MATCH('Komoditas besar Nasional'!AC$2,'raw-all-komoditas'!$B$3:$B$37,0), MATCH('Komoditas besar Nasional'!$B293,'raw-all-komoditas'!$B$3:$ZY$3,0))</f>
        <v>0</v>
      </c>
      <c r="AD293" s="129">
        <f>INDEX('raw-all-komoditas'!$B$3:$ZY$37, MATCH('Komoditas besar Nasional'!AD$2,'raw-all-komoditas'!$B$3:$B$37,0), MATCH('Komoditas besar Nasional'!$B293,'raw-all-komoditas'!$B$3:$ZY$3,0))</f>
        <v>0</v>
      </c>
      <c r="AE293" s="129">
        <f>INDEX('raw-all-komoditas'!$B$3:$ZY$37, MATCH('Komoditas besar Nasional'!AE$2,'raw-all-komoditas'!$B$3:$B$37,0), MATCH('Komoditas besar Nasional'!$B293,'raw-all-komoditas'!$B$3:$ZY$3,0))</f>
        <v>0</v>
      </c>
      <c r="AF293" s="129">
        <f>INDEX('raw-all-komoditas'!$B$3:$ZY$37, MATCH('Komoditas besar Nasional'!AF$2,'raw-all-komoditas'!$B$3:$B$37,0), MATCH('Komoditas besar Nasional'!$B293,'raw-all-komoditas'!$B$3:$ZY$3,0))</f>
        <v>0</v>
      </c>
      <c r="AG293" s="129">
        <f>INDEX('raw-all-komoditas'!$B$3:$ZY$37, MATCH('Komoditas besar Nasional'!AG$2,'raw-all-komoditas'!$B$3:$B$37,0), MATCH('Komoditas besar Nasional'!$B293,'raw-all-komoditas'!$B$3:$ZY$3,0))</f>
        <v>0</v>
      </c>
      <c r="AH293" s="129">
        <f>INDEX('raw-all-komoditas'!$B$3:$ZY$37, MATCH('Komoditas besar Nasional'!AH$2,'raw-all-komoditas'!$B$3:$B$37,0), MATCH('Komoditas besar Nasional'!$B293,'raw-all-komoditas'!$B$3:$ZY$3,0))</f>
        <v>0</v>
      </c>
      <c r="AI293" s="129">
        <f>INDEX('raw-all-komoditas'!$B$3:$ZY$37, MATCH('Komoditas besar Nasional'!AI$2,'raw-all-komoditas'!$B$3:$B$37,0), MATCH('Komoditas besar Nasional'!$B293,'raw-all-komoditas'!$B$3:$ZY$3,0))</f>
        <v>0</v>
      </c>
      <c r="AJ293" s="129">
        <f>INDEX('raw-all-komoditas'!$B$3:$ZY$37, MATCH('Komoditas besar Nasional'!AJ$2,'raw-all-komoditas'!$B$3:$B$37,0), MATCH('Komoditas besar Nasional'!$B293,'raw-all-komoditas'!$B$3:$ZY$3,0))</f>
        <v>0</v>
      </c>
      <c r="AK293" s="181"/>
      <c r="AL293" s="129">
        <f>INDEX('rank provinsi to commodity'!$B$3:$ZX$37, MATCH(AL$2,'rank provinsi to commodity'!$B$3:$B$37,0),MATCH($B293,'rank provinsi to commodity'!$B$3:$ZX$3,0))</f>
        <v>3</v>
      </c>
      <c r="AM293" s="129">
        <f>INDEX('rank provinsi to commodity'!$B$3:$ZX$37, MATCH(AM$2,'rank provinsi to commodity'!$B$3:$B$37,0),MATCH($B293,'rank provinsi to commodity'!$B$3:$ZX$3,0))</f>
        <v>2</v>
      </c>
      <c r="AN293" s="129">
        <f>INDEX('rank provinsi to commodity'!$B$3:$ZX$37, MATCH(AN$2,'rank provinsi to commodity'!$B$3:$B$37,0),MATCH($B293,'rank provinsi to commodity'!$B$3:$ZX$3,0))</f>
        <v>3</v>
      </c>
      <c r="AO293" s="129">
        <f>INDEX('rank provinsi to commodity'!$B$3:$ZX$37, MATCH(AO$2,'rank provinsi to commodity'!$B$3:$B$37,0),MATCH($B293,'rank provinsi to commodity'!$B$3:$ZX$3,0))</f>
        <v>1</v>
      </c>
      <c r="AP293" s="129">
        <f>INDEX('rank provinsi to commodity'!$B$3:$ZX$37, MATCH(AP$2,'rank provinsi to commodity'!$B$3:$B$37,0),MATCH($B293,'rank provinsi to commodity'!$B$3:$ZX$3,0))</f>
        <v>3</v>
      </c>
      <c r="AQ293" s="129">
        <f>INDEX('rank provinsi to commodity'!$B$3:$ZX$37, MATCH(AQ$2,'rank provinsi to commodity'!$B$3:$B$37,0),MATCH($B293,'rank provinsi to commodity'!$B$3:$ZX$3,0))</f>
        <v>3</v>
      </c>
      <c r="AR293" s="129">
        <f>INDEX('rank provinsi to commodity'!$B$3:$ZX$37, MATCH(AR$2,'rank provinsi to commodity'!$B$3:$B$37,0),MATCH($B293,'rank provinsi to commodity'!$B$3:$ZX$3,0))</f>
        <v>3</v>
      </c>
      <c r="AS293" s="129">
        <f>INDEX('rank provinsi to commodity'!$B$3:$ZX$37, MATCH(AS$2,'rank provinsi to commodity'!$B$3:$B$37,0),MATCH($B293,'rank provinsi to commodity'!$B$3:$ZX$3,0))</f>
        <v>3</v>
      </c>
      <c r="AT293" s="129">
        <f>INDEX('rank provinsi to commodity'!$B$3:$ZX$37, MATCH(AT$2,'rank provinsi to commodity'!$B$3:$B$37,0),MATCH($B293,'rank provinsi to commodity'!$B$3:$ZX$3,0))</f>
        <v>3</v>
      </c>
      <c r="AU293" s="129">
        <f>INDEX('rank provinsi to commodity'!$B$3:$ZX$37, MATCH(AU$2,'rank provinsi to commodity'!$B$3:$B$37,0),MATCH($B293,'rank provinsi to commodity'!$B$3:$ZX$3,0))</f>
        <v>3</v>
      </c>
      <c r="AV293" s="129">
        <f>INDEX('rank provinsi to commodity'!$B$3:$ZX$37, MATCH(AV$2,'rank provinsi to commodity'!$B$3:$B$37,0),MATCH($B293,'rank provinsi to commodity'!$B$3:$ZX$3,0))</f>
        <v>3</v>
      </c>
      <c r="AW293" s="129">
        <f>INDEX('rank provinsi to commodity'!$B$3:$ZX$37, MATCH(AW$2,'rank provinsi to commodity'!$B$3:$B$37,0),MATCH($B293,'rank provinsi to commodity'!$B$3:$ZX$3,0))</f>
        <v>3</v>
      </c>
      <c r="AX293" s="129">
        <f>INDEX('rank provinsi to commodity'!$B$3:$ZX$37, MATCH(AX$2,'rank provinsi to commodity'!$B$3:$B$37,0),MATCH($B293,'rank provinsi to commodity'!$B$3:$ZX$3,0))</f>
        <v>3</v>
      </c>
      <c r="AY293" s="129">
        <f>INDEX('rank provinsi to commodity'!$B$3:$ZX$37, MATCH(AY$2,'rank provinsi to commodity'!$B$3:$B$37,0),MATCH($B293,'rank provinsi to commodity'!$B$3:$ZX$3,0))</f>
        <v>3</v>
      </c>
      <c r="AZ293" s="129">
        <f>INDEX('rank provinsi to commodity'!$B$3:$ZX$37, MATCH(AZ$2,'rank provinsi to commodity'!$B$3:$B$37,0),MATCH($B293,'rank provinsi to commodity'!$B$3:$ZX$3,0))</f>
        <v>3</v>
      </c>
      <c r="BA293" s="129">
        <f>INDEX('rank provinsi to commodity'!$B$3:$ZX$37, MATCH(BA$2,'rank provinsi to commodity'!$B$3:$B$37,0),MATCH($B293,'rank provinsi to commodity'!$B$3:$ZX$3,0))</f>
        <v>3</v>
      </c>
      <c r="BB293" s="129">
        <f>INDEX('rank provinsi to commodity'!$B$3:$ZX$37, MATCH(BB$2,'rank provinsi to commodity'!$B$3:$B$37,0),MATCH($B293,'rank provinsi to commodity'!$B$3:$ZX$3,0))</f>
        <v>3</v>
      </c>
      <c r="BC293" s="129">
        <f>INDEX('rank provinsi to commodity'!$B$3:$ZX$37, MATCH(BC$2,'rank provinsi to commodity'!$B$3:$B$37,0),MATCH($B293,'rank provinsi to commodity'!$B$3:$ZX$3,0))</f>
        <v>3</v>
      </c>
      <c r="BD293" s="129">
        <f>INDEX('rank provinsi to commodity'!$B$3:$ZX$37, MATCH(BD$2,'rank provinsi to commodity'!$B$3:$B$37,0),MATCH($B293,'rank provinsi to commodity'!$B$3:$ZX$3,0))</f>
        <v>3</v>
      </c>
      <c r="BE293" s="129">
        <f>INDEX('rank provinsi to commodity'!$B$3:$ZX$37, MATCH(BE$2,'rank provinsi to commodity'!$B$3:$B$37,0),MATCH($B293,'rank provinsi to commodity'!$B$3:$ZX$3,0))</f>
        <v>3</v>
      </c>
      <c r="BF293" s="129">
        <f>INDEX('rank provinsi to commodity'!$B$3:$ZX$37, MATCH(BF$2,'rank provinsi to commodity'!$B$3:$B$37,0),MATCH($B293,'rank provinsi to commodity'!$B$3:$ZX$3,0))</f>
        <v>3</v>
      </c>
      <c r="BG293" s="129">
        <f>INDEX('rank provinsi to commodity'!$B$3:$ZX$37, MATCH(BG$2,'rank provinsi to commodity'!$B$3:$B$37,0),MATCH($B293,'rank provinsi to commodity'!$B$3:$ZX$3,0))</f>
        <v>3</v>
      </c>
      <c r="BH293" s="129">
        <f>INDEX('rank provinsi to commodity'!$B$3:$ZX$37, MATCH(BH$2,'rank provinsi to commodity'!$B$3:$B$37,0),MATCH($B293,'rank provinsi to commodity'!$B$3:$ZX$3,0))</f>
        <v>3</v>
      </c>
      <c r="BI293" s="129">
        <f>INDEX('rank provinsi to commodity'!$B$3:$ZX$37, MATCH(BI$2,'rank provinsi to commodity'!$B$3:$B$37,0),MATCH($B293,'rank provinsi to commodity'!$B$3:$ZX$3,0))</f>
        <v>3</v>
      </c>
      <c r="BJ293" s="129">
        <f>INDEX('rank provinsi to commodity'!$B$3:$ZX$37, MATCH(BJ$2,'rank provinsi to commodity'!$B$3:$B$37,0),MATCH($B293,'rank provinsi to commodity'!$B$3:$ZX$3,0))</f>
        <v>3</v>
      </c>
      <c r="BK293" s="129">
        <f>INDEX('rank provinsi to commodity'!$B$3:$ZX$37, MATCH(BK$2,'rank provinsi to commodity'!$B$3:$B$37,0),MATCH($B293,'rank provinsi to commodity'!$B$3:$ZX$3,0))</f>
        <v>3</v>
      </c>
      <c r="BL293" s="129">
        <f>INDEX('rank provinsi to commodity'!$B$3:$ZX$37, MATCH(BL$2,'rank provinsi to commodity'!$B$3:$B$37,0),MATCH($B293,'rank provinsi to commodity'!$B$3:$ZX$3,0))</f>
        <v>3</v>
      </c>
      <c r="BM293" s="129">
        <f>INDEX('rank provinsi to commodity'!$B$3:$ZX$37, MATCH(BM$2,'rank provinsi to commodity'!$B$3:$B$37,0),MATCH($B293,'rank provinsi to commodity'!$B$3:$ZX$3,0))</f>
        <v>3</v>
      </c>
      <c r="BN293" s="129">
        <f>INDEX('rank provinsi to commodity'!$B$3:$ZX$37, MATCH(BN$2,'rank provinsi to commodity'!$B$3:$B$37,0),MATCH($B293,'rank provinsi to commodity'!$B$3:$ZX$3,0))</f>
        <v>3</v>
      </c>
      <c r="BO293" s="129">
        <f>INDEX('rank provinsi to commodity'!$B$3:$ZX$37, MATCH(BO$2,'rank provinsi to commodity'!$B$3:$B$37,0),MATCH($B293,'rank provinsi to commodity'!$B$3:$ZX$3,0))</f>
        <v>3</v>
      </c>
      <c r="BP293" s="129">
        <f>INDEX('rank provinsi to commodity'!$B$3:$ZX$37, MATCH(BP$2,'rank provinsi to commodity'!$B$3:$B$37,0),MATCH($B293,'rank provinsi to commodity'!$B$3:$ZX$3,0))</f>
        <v>3</v>
      </c>
      <c r="BQ293" s="129">
        <f>INDEX('rank provinsi to commodity'!$B$3:$ZX$37, MATCH(BQ$2,'rank provinsi to commodity'!$B$3:$B$37,0),MATCH($B293,'rank provinsi to commodity'!$B$3:$ZX$3,0))</f>
        <v>3</v>
      </c>
      <c r="BR293" s="129">
        <f>INDEX('rank provinsi to commodity'!$B$3:$ZX$37, MATCH(BR$2,'rank provinsi to commodity'!$B$3:$B$37,0),MATCH($B293,'rank provinsi to commodity'!$B$3:$ZX$3,0))</f>
        <v>3</v>
      </c>
      <c r="BS293" s="174">
        <f>INDEX('rank provinsi to commodity'!$B$3:$ZX$37, MATCH(BS$2,'rank provinsi to commodity'!$B$3:$B$37,0),MATCH($B293,'rank provinsi to commodity'!$B$3:$ZX$3,0))</f>
        <v>3</v>
      </c>
      <c r="BT293" s="181"/>
      <c r="BU293" s="185" t="str">
        <f t="shared" si="73"/>
        <v>Perikanan Tangkap PUD (Perairan Umum Daratan, Ton)</v>
      </c>
      <c r="BV293" s="150" t="s">
        <v>1056</v>
      </c>
      <c r="BW293" s="129">
        <f>INDEX('raw-all-komoditas'!$B$3:$ZY$37, MATCH('Komoditas besar Nasional'!BW$2,'raw-all-komoditas'!$B$3:$B$37,0), MATCH('Komoditas besar Nasional'!$BV293,'raw-all-komoditas'!$B$3:$ZY$3,0))</f>
        <v>0</v>
      </c>
      <c r="BX293" s="129">
        <f>INDEX('raw-all-komoditas'!$B$3:$ZY$37, MATCH('Komoditas besar Nasional'!BX$2,'raw-all-komoditas'!$B$3:$B$37,0), MATCH('Komoditas besar Nasional'!$BV293,'raw-all-komoditas'!$B$3:$ZY$3,0))</f>
        <v>248</v>
      </c>
      <c r="BY293" s="129">
        <f>INDEX('raw-all-komoditas'!$B$3:$ZY$37, MATCH('Komoditas besar Nasional'!BY$2,'raw-all-komoditas'!$B$3:$B$37,0), MATCH('Komoditas besar Nasional'!$BV293,'raw-all-komoditas'!$B$3:$ZY$3,0))</f>
        <v>0</v>
      </c>
      <c r="BZ293" s="129">
        <f>INDEX('raw-all-komoditas'!$B$3:$ZY$37, MATCH('Komoditas besar Nasional'!BZ$2,'raw-all-komoditas'!$B$3:$B$37,0), MATCH('Komoditas besar Nasional'!$BV293,'raw-all-komoditas'!$B$3:$ZY$3,0))</f>
        <v>549</v>
      </c>
      <c r="CA293" s="129">
        <f>INDEX('raw-all-komoditas'!$B$3:$ZY$37, MATCH('Komoditas besar Nasional'!CA$2,'raw-all-komoditas'!$B$3:$B$37,0), MATCH('Komoditas besar Nasional'!$BV293,'raw-all-komoditas'!$B$3:$ZY$3,0))</f>
        <v>0</v>
      </c>
      <c r="CB293" s="129">
        <f>INDEX('raw-all-komoditas'!$B$3:$ZY$37, MATCH('Komoditas besar Nasional'!CB$2,'raw-all-komoditas'!$B$3:$B$37,0), MATCH('Komoditas besar Nasional'!$BV293,'raw-all-komoditas'!$B$3:$ZY$3,0))</f>
        <v>0</v>
      </c>
      <c r="CC293" s="129">
        <f>INDEX('raw-all-komoditas'!$B$3:$ZY$37, MATCH('Komoditas besar Nasional'!CC$2,'raw-all-komoditas'!$B$3:$B$37,0), MATCH('Komoditas besar Nasional'!$BV293,'raw-all-komoditas'!$B$3:$ZY$3,0))</f>
        <v>0</v>
      </c>
      <c r="CD293" s="129">
        <f>INDEX('raw-all-komoditas'!$B$3:$ZY$37, MATCH('Komoditas besar Nasional'!CD$2,'raw-all-komoditas'!$B$3:$B$37,0), MATCH('Komoditas besar Nasional'!$BV293,'raw-all-komoditas'!$B$3:$ZY$3,0))</f>
        <v>0</v>
      </c>
      <c r="CE293" s="129">
        <f>INDEX('raw-all-komoditas'!$B$3:$ZY$37, MATCH('Komoditas besar Nasional'!CE$2,'raw-all-komoditas'!$B$3:$B$37,0), MATCH('Komoditas besar Nasional'!$BV293,'raw-all-komoditas'!$B$3:$ZY$3,0))</f>
        <v>0</v>
      </c>
      <c r="CF293" s="129">
        <f>INDEX('raw-all-komoditas'!$B$3:$ZY$37, MATCH('Komoditas besar Nasional'!CF$2,'raw-all-komoditas'!$B$3:$B$37,0), MATCH('Komoditas besar Nasional'!$BV293,'raw-all-komoditas'!$B$3:$ZY$3,0))</f>
        <v>0</v>
      </c>
      <c r="CG293" s="129">
        <f>INDEX('raw-all-komoditas'!$B$3:$ZY$37, MATCH('Komoditas besar Nasional'!CG$2,'raw-all-komoditas'!$B$3:$B$37,0), MATCH('Komoditas besar Nasional'!$BV293,'raw-all-komoditas'!$B$3:$ZY$3,0))</f>
        <v>0</v>
      </c>
      <c r="CH293" s="129">
        <f>INDEX('raw-all-komoditas'!$B$3:$ZY$37, MATCH('Komoditas besar Nasional'!CH$2,'raw-all-komoditas'!$B$3:$B$37,0), MATCH('Komoditas besar Nasional'!$BV293,'raw-all-komoditas'!$B$3:$ZY$3,0))</f>
        <v>0</v>
      </c>
      <c r="CI293" s="129">
        <f>INDEX('raw-all-komoditas'!$B$3:$ZY$37, MATCH('Komoditas besar Nasional'!CI$2,'raw-all-komoditas'!$B$3:$B$37,0), MATCH('Komoditas besar Nasional'!$BV293,'raw-all-komoditas'!$B$3:$ZY$3,0))</f>
        <v>0</v>
      </c>
      <c r="CJ293" s="129">
        <f>INDEX('raw-all-komoditas'!$B$3:$ZY$37, MATCH('Komoditas besar Nasional'!CJ$2,'raw-all-komoditas'!$B$3:$B$37,0), MATCH('Komoditas besar Nasional'!$BV293,'raw-all-komoditas'!$B$3:$ZY$3,0))</f>
        <v>0</v>
      </c>
      <c r="CK293" s="129">
        <f>INDEX('raw-all-komoditas'!$B$3:$ZY$37, MATCH('Komoditas besar Nasional'!CK$2,'raw-all-komoditas'!$B$3:$B$37,0), MATCH('Komoditas besar Nasional'!$BV293,'raw-all-komoditas'!$B$3:$ZY$3,0))</f>
        <v>0</v>
      </c>
      <c r="CL293" s="129">
        <f>INDEX('raw-all-komoditas'!$B$3:$ZY$37, MATCH('Komoditas besar Nasional'!CL$2,'raw-all-komoditas'!$B$3:$B$37,0), MATCH('Komoditas besar Nasional'!$BV293,'raw-all-komoditas'!$B$3:$ZY$3,0))</f>
        <v>0</v>
      </c>
      <c r="CM293" s="129">
        <f>INDEX('raw-all-komoditas'!$B$3:$ZY$37, MATCH('Komoditas besar Nasional'!CM$2,'raw-all-komoditas'!$B$3:$B$37,0), MATCH('Komoditas besar Nasional'!$BV293,'raw-all-komoditas'!$B$3:$ZY$3,0))</f>
        <v>0</v>
      </c>
      <c r="CN293" s="129">
        <f>INDEX('raw-all-komoditas'!$B$3:$ZY$37, MATCH('Komoditas besar Nasional'!CN$2,'raw-all-komoditas'!$B$3:$B$37,0), MATCH('Komoditas besar Nasional'!$BV293,'raw-all-komoditas'!$B$3:$ZY$3,0))</f>
        <v>0</v>
      </c>
      <c r="CO293" s="129">
        <f>INDEX('raw-all-komoditas'!$B$3:$ZY$37, MATCH('Komoditas besar Nasional'!CO$2,'raw-all-komoditas'!$B$3:$B$37,0), MATCH('Komoditas besar Nasional'!$BV293,'raw-all-komoditas'!$B$3:$ZY$3,0))</f>
        <v>0</v>
      </c>
      <c r="CP293" s="129">
        <f>INDEX('raw-all-komoditas'!$B$3:$ZY$37, MATCH('Komoditas besar Nasional'!CP$2,'raw-all-komoditas'!$B$3:$B$37,0), MATCH('Komoditas besar Nasional'!$BV293,'raw-all-komoditas'!$B$3:$ZY$3,0))</f>
        <v>0</v>
      </c>
      <c r="CQ293" s="129">
        <f>INDEX('raw-all-komoditas'!$B$3:$ZY$37, MATCH('Komoditas besar Nasional'!CQ$2,'raw-all-komoditas'!$B$3:$B$37,0), MATCH('Komoditas besar Nasional'!$BV293,'raw-all-komoditas'!$B$3:$ZY$3,0))</f>
        <v>0</v>
      </c>
      <c r="CR293" s="129">
        <f>INDEX('raw-all-komoditas'!$B$3:$ZY$37, MATCH('Komoditas besar Nasional'!CR$2,'raw-all-komoditas'!$B$3:$B$37,0), MATCH('Komoditas besar Nasional'!$BV293,'raw-all-komoditas'!$B$3:$ZY$3,0))</f>
        <v>0</v>
      </c>
      <c r="CS293" s="129">
        <f>INDEX('raw-all-komoditas'!$B$3:$ZY$37, MATCH('Komoditas besar Nasional'!CS$2,'raw-all-komoditas'!$B$3:$B$37,0), MATCH('Komoditas besar Nasional'!$BV293,'raw-all-komoditas'!$B$3:$ZY$3,0))</f>
        <v>0</v>
      </c>
      <c r="CT293" s="129">
        <f>INDEX('raw-all-komoditas'!$B$3:$ZY$37, MATCH('Komoditas besar Nasional'!CT$2,'raw-all-komoditas'!$B$3:$B$37,0), MATCH('Komoditas besar Nasional'!$BV293,'raw-all-komoditas'!$B$3:$ZY$3,0))</f>
        <v>0</v>
      </c>
      <c r="CU293" s="129">
        <f>INDEX('raw-all-komoditas'!$B$3:$ZY$37, MATCH('Komoditas besar Nasional'!CU$2,'raw-all-komoditas'!$B$3:$B$37,0), MATCH('Komoditas besar Nasional'!$BV293,'raw-all-komoditas'!$B$3:$ZY$3,0))</f>
        <v>0</v>
      </c>
      <c r="CV293" s="129">
        <f>INDEX('raw-all-komoditas'!$B$3:$ZY$37, MATCH('Komoditas besar Nasional'!CV$2,'raw-all-komoditas'!$B$3:$B$37,0), MATCH('Komoditas besar Nasional'!$BV293,'raw-all-komoditas'!$B$3:$ZY$3,0))</f>
        <v>0</v>
      </c>
      <c r="CW293" s="129">
        <f>INDEX('raw-all-komoditas'!$B$3:$ZY$37, MATCH('Komoditas besar Nasional'!CW$2,'raw-all-komoditas'!$B$3:$B$37,0), MATCH('Komoditas besar Nasional'!$BV293,'raw-all-komoditas'!$B$3:$ZY$3,0))</f>
        <v>0</v>
      </c>
      <c r="CX293" s="129">
        <f>INDEX('raw-all-komoditas'!$B$3:$ZY$37, MATCH('Komoditas besar Nasional'!CX$2,'raw-all-komoditas'!$B$3:$B$37,0), MATCH('Komoditas besar Nasional'!$BV293,'raw-all-komoditas'!$B$3:$ZY$3,0))</f>
        <v>0</v>
      </c>
      <c r="CY293" s="129">
        <f>INDEX('raw-all-komoditas'!$B$3:$ZY$37, MATCH('Komoditas besar Nasional'!CY$2,'raw-all-komoditas'!$B$3:$B$37,0), MATCH('Komoditas besar Nasional'!$BV293,'raw-all-komoditas'!$B$3:$ZY$3,0))</f>
        <v>0</v>
      </c>
      <c r="CZ293" s="129">
        <f>INDEX('raw-all-komoditas'!$B$3:$ZY$37, MATCH('Komoditas besar Nasional'!CZ$2,'raw-all-komoditas'!$B$3:$B$37,0), MATCH('Komoditas besar Nasional'!$BV293,'raw-all-komoditas'!$B$3:$ZY$3,0))</f>
        <v>0</v>
      </c>
      <c r="DA293" s="129">
        <f>INDEX('raw-all-komoditas'!$B$3:$ZY$37, MATCH('Komoditas besar Nasional'!DA$2,'raw-all-komoditas'!$B$3:$B$37,0), MATCH('Komoditas besar Nasional'!$BV293,'raw-all-komoditas'!$B$3:$ZY$3,0))</f>
        <v>0</v>
      </c>
      <c r="DB293" s="129">
        <f>INDEX('raw-all-komoditas'!$B$3:$ZY$37, MATCH('Komoditas besar Nasional'!DB$2,'raw-all-komoditas'!$B$3:$B$37,0), MATCH('Komoditas besar Nasional'!$BV293,'raw-all-komoditas'!$B$3:$ZY$3,0))</f>
        <v>0</v>
      </c>
      <c r="DC293" s="129">
        <f>INDEX('raw-all-komoditas'!$B$3:$ZY$37, MATCH('Komoditas besar Nasional'!DC$2,'raw-all-komoditas'!$B$3:$B$37,0), MATCH('Komoditas besar Nasional'!$BV293,'raw-all-komoditas'!$B$3:$ZY$3,0))</f>
        <v>0</v>
      </c>
      <c r="DD293" s="129">
        <f>INDEX('raw-all-komoditas'!$B$3:$ZY$37, MATCH('Komoditas besar Nasional'!DD$2,'raw-all-komoditas'!$B$3:$B$37,0), MATCH('Komoditas besar Nasional'!$BV293,'raw-all-komoditas'!$B$3:$ZY$3,0))</f>
        <v>0</v>
      </c>
      <c r="DF293" s="159" t="str">
        <f t="shared" si="38"/>
        <v>Kurang dari 250M</v>
      </c>
      <c r="DG293" s="159" t="str">
        <f t="shared" si="39"/>
        <v>Kurang dari 250M</v>
      </c>
      <c r="DH293" s="159" t="str">
        <f t="shared" si="40"/>
        <v>Kurang dari 250M</v>
      </c>
      <c r="DI293" s="159" t="str">
        <f t="shared" si="41"/>
        <v>Kurang dari 250M</v>
      </c>
      <c r="DJ293" s="159" t="str">
        <f t="shared" si="42"/>
        <v>Kurang dari 250M</v>
      </c>
      <c r="DK293" s="159" t="str">
        <f t="shared" si="43"/>
        <v>Kurang dari 250M</v>
      </c>
      <c r="DL293" s="159" t="str">
        <f t="shared" si="44"/>
        <v>Kurang dari 250M</v>
      </c>
      <c r="DM293" s="159" t="str">
        <f t="shared" si="45"/>
        <v>Kurang dari 250M</v>
      </c>
      <c r="DN293" s="159" t="str">
        <f t="shared" si="46"/>
        <v>Kurang dari 250M</v>
      </c>
      <c r="DO293" s="159" t="str">
        <f t="shared" si="47"/>
        <v>Kurang dari 250M</v>
      </c>
      <c r="DP293" s="159" t="str">
        <f t="shared" si="48"/>
        <v>Kurang dari 250M</v>
      </c>
      <c r="DQ293" s="159" t="str">
        <f t="shared" si="49"/>
        <v>Kurang dari 250M</v>
      </c>
      <c r="DR293" s="159" t="str">
        <f t="shared" si="50"/>
        <v>Kurang dari 250M</v>
      </c>
      <c r="DS293" s="159" t="str">
        <f t="shared" si="51"/>
        <v>Kurang dari 250M</v>
      </c>
      <c r="DT293" s="159" t="str">
        <f t="shared" si="52"/>
        <v>Kurang dari 250M</v>
      </c>
      <c r="DU293" s="159" t="str">
        <f t="shared" si="53"/>
        <v>Kurang dari 250M</v>
      </c>
      <c r="DV293" s="159" t="str">
        <f t="shared" si="54"/>
        <v>Kurang dari 250M</v>
      </c>
      <c r="DW293" s="159" t="str">
        <f t="shared" si="55"/>
        <v>Kurang dari 250M</v>
      </c>
      <c r="DX293" s="159" t="str">
        <f t="shared" si="56"/>
        <v>Kurang dari 250M</v>
      </c>
      <c r="DY293" s="159" t="str">
        <f t="shared" si="57"/>
        <v>Kurang dari 250M</v>
      </c>
      <c r="DZ293" s="159" t="str">
        <f t="shared" si="58"/>
        <v>Kurang dari 250M</v>
      </c>
      <c r="EA293" s="159" t="str">
        <f t="shared" si="59"/>
        <v>Kurang dari 250M</v>
      </c>
      <c r="EB293" s="159" t="str">
        <f t="shared" si="60"/>
        <v>Kurang dari 250M</v>
      </c>
      <c r="EC293" s="159" t="str">
        <f t="shared" si="61"/>
        <v>Kurang dari 250M</v>
      </c>
      <c r="ED293" s="159" t="str">
        <f t="shared" si="62"/>
        <v>Kurang dari 250M</v>
      </c>
      <c r="EE293" s="159" t="str">
        <f t="shared" si="63"/>
        <v>Kurang dari 250M</v>
      </c>
      <c r="EF293" s="159" t="str">
        <f t="shared" si="64"/>
        <v>Kurang dari 250M</v>
      </c>
      <c r="EG293" s="159" t="str">
        <f t="shared" si="65"/>
        <v>Kurang dari 250M</v>
      </c>
      <c r="EH293" s="159" t="str">
        <f t="shared" si="66"/>
        <v>Kurang dari 250M</v>
      </c>
      <c r="EI293" s="159" t="str">
        <f t="shared" si="67"/>
        <v>Kurang dari 250M</v>
      </c>
      <c r="EJ293" s="159" t="str">
        <f t="shared" si="68"/>
        <v>Kurang dari 250M</v>
      </c>
      <c r="EK293" s="159" t="str">
        <f t="shared" si="69"/>
        <v>Kurang dari 250M</v>
      </c>
      <c r="EL293" s="159" t="str">
        <f t="shared" si="70"/>
        <v>Kurang dari 250M</v>
      </c>
      <c r="EM293" s="159" t="str">
        <f t="shared" si="71"/>
        <v>Kurang dari 250M</v>
      </c>
    </row>
    <row r="294" spans="1:143" ht="28.8" x14ac:dyDescent="0.3">
      <c r="A294" s="113" t="s">
        <v>912</v>
      </c>
      <c r="B294" s="114" t="s">
        <v>1317</v>
      </c>
      <c r="C294" s="129">
        <f>INDEX('raw-all-komoditas'!$B$3:$ZY$37, MATCH('Komoditas besar Nasional'!C$2,'raw-all-komoditas'!$B$3:$B$37,0), MATCH('Komoditas besar Nasional'!$B294,'raw-all-komoditas'!$B$3:$ZY$3,0))</f>
        <v>0</v>
      </c>
      <c r="D294" s="129">
        <f>INDEX('raw-all-komoditas'!$B$3:$ZY$37, MATCH('Komoditas besar Nasional'!D$2,'raw-all-komoditas'!$B$3:$B$37,0), MATCH('Komoditas besar Nasional'!$B294,'raw-all-komoditas'!$B$3:$ZY$3,0))</f>
        <v>0</v>
      </c>
      <c r="E294" s="129">
        <f>INDEX('raw-all-komoditas'!$B$3:$ZY$37, MATCH('Komoditas besar Nasional'!E$2,'raw-all-komoditas'!$B$3:$B$37,0), MATCH('Komoditas besar Nasional'!$B294,'raw-all-komoditas'!$B$3:$ZY$3,0))</f>
        <v>0</v>
      </c>
      <c r="F294" s="129">
        <f>INDEX('raw-all-komoditas'!$B$3:$ZY$37, MATCH('Komoditas besar Nasional'!F$2,'raw-all-komoditas'!$B$3:$B$37,0), MATCH('Komoditas besar Nasional'!$B294,'raw-all-komoditas'!$B$3:$ZY$3,0))</f>
        <v>0</v>
      </c>
      <c r="G294" s="129">
        <f>INDEX('raw-all-komoditas'!$B$3:$ZY$37, MATCH('Komoditas besar Nasional'!G$2,'raw-all-komoditas'!$B$3:$B$37,0), MATCH('Komoditas besar Nasional'!$B294,'raw-all-komoditas'!$B$3:$ZY$3,0))</f>
        <v>0</v>
      </c>
      <c r="H294" s="129">
        <f>INDEX('raw-all-komoditas'!$B$3:$ZY$37, MATCH('Komoditas besar Nasional'!H$2,'raw-all-komoditas'!$B$3:$B$37,0), MATCH('Komoditas besar Nasional'!$B294,'raw-all-komoditas'!$B$3:$ZY$3,0))</f>
        <v>0</v>
      </c>
      <c r="I294" s="129">
        <f>INDEX('raw-all-komoditas'!$B$3:$ZY$37, MATCH('Komoditas besar Nasional'!I$2,'raw-all-komoditas'!$B$3:$B$37,0), MATCH('Komoditas besar Nasional'!$B294,'raw-all-komoditas'!$B$3:$ZY$3,0))</f>
        <v>0</v>
      </c>
      <c r="J294" s="129">
        <f>INDEX('raw-all-komoditas'!$B$3:$ZY$37, MATCH('Komoditas besar Nasional'!J$2,'raw-all-komoditas'!$B$3:$B$37,0), MATCH('Komoditas besar Nasional'!$B294,'raw-all-komoditas'!$B$3:$ZY$3,0))</f>
        <v>0</v>
      </c>
      <c r="K294" s="129">
        <f>INDEX('raw-all-komoditas'!$B$3:$ZY$37, MATCH('Komoditas besar Nasional'!K$2,'raw-all-komoditas'!$B$3:$B$37,0), MATCH('Komoditas besar Nasional'!$B294,'raw-all-komoditas'!$B$3:$ZY$3,0))</f>
        <v>0</v>
      </c>
      <c r="L294" s="129">
        <f>INDEX('raw-all-komoditas'!$B$3:$ZY$37, MATCH('Komoditas besar Nasional'!L$2,'raw-all-komoditas'!$B$3:$B$37,0), MATCH('Komoditas besar Nasional'!$B294,'raw-all-komoditas'!$B$3:$ZY$3,0))</f>
        <v>0</v>
      </c>
      <c r="M294" s="129">
        <f>INDEX('raw-all-komoditas'!$B$3:$ZY$37, MATCH('Komoditas besar Nasional'!M$2,'raw-all-komoditas'!$B$3:$B$37,0), MATCH('Komoditas besar Nasional'!$B294,'raw-all-komoditas'!$B$3:$ZY$3,0))</f>
        <v>0</v>
      </c>
      <c r="N294" s="129">
        <f>INDEX('raw-all-komoditas'!$B$3:$ZY$37, MATCH('Komoditas besar Nasional'!N$2,'raw-all-komoditas'!$B$3:$B$37,0), MATCH('Komoditas besar Nasional'!$B294,'raw-all-komoditas'!$B$3:$ZY$3,0))</f>
        <v>0</v>
      </c>
      <c r="O294" s="129">
        <f>INDEX('raw-all-komoditas'!$B$3:$ZY$37, MATCH('Komoditas besar Nasional'!O$2,'raw-all-komoditas'!$B$3:$B$37,0), MATCH('Komoditas besar Nasional'!$B294,'raw-all-komoditas'!$B$3:$ZY$3,0))</f>
        <v>1.162075</v>
      </c>
      <c r="P294" s="129">
        <f>INDEX('raw-all-komoditas'!$B$3:$ZY$37, MATCH('Komoditas besar Nasional'!P$2,'raw-all-komoditas'!$B$3:$B$37,0), MATCH('Komoditas besar Nasional'!$B294,'raw-all-komoditas'!$B$3:$ZY$3,0))</f>
        <v>0</v>
      </c>
      <c r="Q294" s="129">
        <f>INDEX('raw-all-komoditas'!$B$3:$ZY$37, MATCH('Komoditas besar Nasional'!Q$2,'raw-all-komoditas'!$B$3:$B$37,0), MATCH('Komoditas besar Nasional'!$B294,'raw-all-komoditas'!$B$3:$ZY$3,0))</f>
        <v>0</v>
      </c>
      <c r="R294" s="129">
        <f>INDEX('raw-all-komoditas'!$B$3:$ZY$37, MATCH('Komoditas besar Nasional'!R$2,'raw-all-komoditas'!$B$3:$B$37,0), MATCH('Komoditas besar Nasional'!$B294,'raw-all-komoditas'!$B$3:$ZY$3,0))</f>
        <v>0</v>
      </c>
      <c r="S294" s="129">
        <f>INDEX('raw-all-komoditas'!$B$3:$ZY$37, MATCH('Komoditas besar Nasional'!S$2,'raw-all-komoditas'!$B$3:$B$37,0), MATCH('Komoditas besar Nasional'!$B294,'raw-all-komoditas'!$B$3:$ZY$3,0))</f>
        <v>0</v>
      </c>
      <c r="T294" s="129">
        <f>INDEX('raw-all-komoditas'!$B$3:$ZY$37, MATCH('Komoditas besar Nasional'!T$2,'raw-all-komoditas'!$B$3:$B$37,0), MATCH('Komoditas besar Nasional'!$B294,'raw-all-komoditas'!$B$3:$ZY$3,0))</f>
        <v>0</v>
      </c>
      <c r="U294" s="129">
        <f>INDEX('raw-all-komoditas'!$B$3:$ZY$37, MATCH('Komoditas besar Nasional'!U$2,'raw-all-komoditas'!$B$3:$B$37,0), MATCH('Komoditas besar Nasional'!$B294,'raw-all-komoditas'!$B$3:$ZY$3,0))</f>
        <v>0</v>
      </c>
      <c r="V294" s="129">
        <f>INDEX('raw-all-komoditas'!$B$3:$ZY$37, MATCH('Komoditas besar Nasional'!V$2,'raw-all-komoditas'!$B$3:$B$37,0), MATCH('Komoditas besar Nasional'!$B294,'raw-all-komoditas'!$B$3:$ZY$3,0))</f>
        <v>0</v>
      </c>
      <c r="W294" s="129">
        <f>INDEX('raw-all-komoditas'!$B$3:$ZY$37, MATCH('Komoditas besar Nasional'!W$2,'raw-all-komoditas'!$B$3:$B$37,0), MATCH('Komoditas besar Nasional'!$B294,'raw-all-komoditas'!$B$3:$ZY$3,0))</f>
        <v>0</v>
      </c>
      <c r="X294" s="129">
        <f>INDEX('raw-all-komoditas'!$B$3:$ZY$37, MATCH('Komoditas besar Nasional'!X$2,'raw-all-komoditas'!$B$3:$B$37,0), MATCH('Komoditas besar Nasional'!$B294,'raw-all-komoditas'!$B$3:$ZY$3,0))</f>
        <v>0</v>
      </c>
      <c r="Y294" s="129">
        <f>INDEX('raw-all-komoditas'!$B$3:$ZY$37, MATCH('Komoditas besar Nasional'!Y$2,'raw-all-komoditas'!$B$3:$B$37,0), MATCH('Komoditas besar Nasional'!$B294,'raw-all-komoditas'!$B$3:$ZY$3,0))</f>
        <v>0</v>
      </c>
      <c r="Z294" s="129">
        <f>INDEX('raw-all-komoditas'!$B$3:$ZY$37, MATCH('Komoditas besar Nasional'!Z$2,'raw-all-komoditas'!$B$3:$B$37,0), MATCH('Komoditas besar Nasional'!$B294,'raw-all-komoditas'!$B$3:$ZY$3,0))</f>
        <v>0</v>
      </c>
      <c r="AA294" s="129">
        <f>INDEX('raw-all-komoditas'!$B$3:$ZY$37, MATCH('Komoditas besar Nasional'!AA$2,'raw-all-komoditas'!$B$3:$B$37,0), MATCH('Komoditas besar Nasional'!$B294,'raw-all-komoditas'!$B$3:$ZY$3,0))</f>
        <v>0</v>
      </c>
      <c r="AB294" s="129">
        <f>INDEX('raw-all-komoditas'!$B$3:$ZY$37, MATCH('Komoditas besar Nasional'!AB$2,'raw-all-komoditas'!$B$3:$B$37,0), MATCH('Komoditas besar Nasional'!$B294,'raw-all-komoditas'!$B$3:$ZY$3,0))</f>
        <v>0</v>
      </c>
      <c r="AC294" s="129">
        <f>INDEX('raw-all-komoditas'!$B$3:$ZY$37, MATCH('Komoditas besar Nasional'!AC$2,'raw-all-komoditas'!$B$3:$B$37,0), MATCH('Komoditas besar Nasional'!$B294,'raw-all-komoditas'!$B$3:$ZY$3,0))</f>
        <v>0</v>
      </c>
      <c r="AD294" s="129">
        <f>INDEX('raw-all-komoditas'!$B$3:$ZY$37, MATCH('Komoditas besar Nasional'!AD$2,'raw-all-komoditas'!$B$3:$B$37,0), MATCH('Komoditas besar Nasional'!$B294,'raw-all-komoditas'!$B$3:$ZY$3,0))</f>
        <v>0</v>
      </c>
      <c r="AE294" s="129">
        <f>INDEX('raw-all-komoditas'!$B$3:$ZY$37, MATCH('Komoditas besar Nasional'!AE$2,'raw-all-komoditas'!$B$3:$B$37,0), MATCH('Komoditas besar Nasional'!$B294,'raw-all-komoditas'!$B$3:$ZY$3,0))</f>
        <v>0</v>
      </c>
      <c r="AF294" s="129">
        <f>INDEX('raw-all-komoditas'!$B$3:$ZY$37, MATCH('Komoditas besar Nasional'!AF$2,'raw-all-komoditas'!$B$3:$B$37,0), MATCH('Komoditas besar Nasional'!$B294,'raw-all-komoditas'!$B$3:$ZY$3,0))</f>
        <v>0</v>
      </c>
      <c r="AG294" s="129">
        <f>INDEX('raw-all-komoditas'!$B$3:$ZY$37, MATCH('Komoditas besar Nasional'!AG$2,'raw-all-komoditas'!$B$3:$B$37,0), MATCH('Komoditas besar Nasional'!$B294,'raw-all-komoditas'!$B$3:$ZY$3,0))</f>
        <v>0</v>
      </c>
      <c r="AH294" s="129">
        <f>INDEX('raw-all-komoditas'!$B$3:$ZY$37, MATCH('Komoditas besar Nasional'!AH$2,'raw-all-komoditas'!$B$3:$B$37,0), MATCH('Komoditas besar Nasional'!$B294,'raw-all-komoditas'!$B$3:$ZY$3,0))</f>
        <v>0</v>
      </c>
      <c r="AI294" s="129">
        <f>INDEX('raw-all-komoditas'!$B$3:$ZY$37, MATCH('Komoditas besar Nasional'!AI$2,'raw-all-komoditas'!$B$3:$B$37,0), MATCH('Komoditas besar Nasional'!$B294,'raw-all-komoditas'!$B$3:$ZY$3,0))</f>
        <v>0</v>
      </c>
      <c r="AJ294" s="129">
        <f>INDEX('raw-all-komoditas'!$B$3:$ZY$37, MATCH('Komoditas besar Nasional'!AJ$2,'raw-all-komoditas'!$B$3:$B$37,0), MATCH('Komoditas besar Nasional'!$B294,'raw-all-komoditas'!$B$3:$ZY$3,0))</f>
        <v>0</v>
      </c>
      <c r="AK294" s="181"/>
      <c r="AL294" s="129">
        <f>INDEX('rank provinsi to commodity'!$B$3:$ZX$37, MATCH(AL$2,'rank provinsi to commodity'!$B$3:$B$37,0),MATCH($B294,'rank provinsi to commodity'!$B$3:$ZX$3,0))</f>
        <v>2</v>
      </c>
      <c r="AM294" s="129">
        <f>INDEX('rank provinsi to commodity'!$B$3:$ZX$37, MATCH(AM$2,'rank provinsi to commodity'!$B$3:$B$37,0),MATCH($B294,'rank provinsi to commodity'!$B$3:$ZX$3,0))</f>
        <v>2</v>
      </c>
      <c r="AN294" s="129">
        <f>INDEX('rank provinsi to commodity'!$B$3:$ZX$37, MATCH(AN$2,'rank provinsi to commodity'!$B$3:$B$37,0),MATCH($B294,'rank provinsi to commodity'!$B$3:$ZX$3,0))</f>
        <v>2</v>
      </c>
      <c r="AO294" s="129">
        <f>INDEX('rank provinsi to commodity'!$B$3:$ZX$37, MATCH(AO$2,'rank provinsi to commodity'!$B$3:$B$37,0),MATCH($B294,'rank provinsi to commodity'!$B$3:$ZX$3,0))</f>
        <v>2</v>
      </c>
      <c r="AP294" s="129">
        <f>INDEX('rank provinsi to commodity'!$B$3:$ZX$37, MATCH(AP$2,'rank provinsi to commodity'!$B$3:$B$37,0),MATCH($B294,'rank provinsi to commodity'!$B$3:$ZX$3,0))</f>
        <v>2</v>
      </c>
      <c r="AQ294" s="129">
        <f>INDEX('rank provinsi to commodity'!$B$3:$ZX$37, MATCH(AQ$2,'rank provinsi to commodity'!$B$3:$B$37,0),MATCH($B294,'rank provinsi to commodity'!$B$3:$ZX$3,0))</f>
        <v>2</v>
      </c>
      <c r="AR294" s="129">
        <f>INDEX('rank provinsi to commodity'!$B$3:$ZX$37, MATCH(AR$2,'rank provinsi to commodity'!$B$3:$B$37,0),MATCH($B294,'rank provinsi to commodity'!$B$3:$ZX$3,0))</f>
        <v>2</v>
      </c>
      <c r="AS294" s="129">
        <f>INDEX('rank provinsi to commodity'!$B$3:$ZX$37, MATCH(AS$2,'rank provinsi to commodity'!$B$3:$B$37,0),MATCH($B294,'rank provinsi to commodity'!$B$3:$ZX$3,0))</f>
        <v>2</v>
      </c>
      <c r="AT294" s="129">
        <f>INDEX('rank provinsi to commodity'!$B$3:$ZX$37, MATCH(AT$2,'rank provinsi to commodity'!$B$3:$B$37,0),MATCH($B294,'rank provinsi to commodity'!$B$3:$ZX$3,0))</f>
        <v>2</v>
      </c>
      <c r="AU294" s="129">
        <f>INDEX('rank provinsi to commodity'!$B$3:$ZX$37, MATCH(AU$2,'rank provinsi to commodity'!$B$3:$B$37,0),MATCH($B294,'rank provinsi to commodity'!$B$3:$ZX$3,0))</f>
        <v>2</v>
      </c>
      <c r="AV294" s="129">
        <f>INDEX('rank provinsi to commodity'!$B$3:$ZX$37, MATCH(AV$2,'rank provinsi to commodity'!$B$3:$B$37,0),MATCH($B294,'rank provinsi to commodity'!$B$3:$ZX$3,0))</f>
        <v>2</v>
      </c>
      <c r="AW294" s="129">
        <f>INDEX('rank provinsi to commodity'!$B$3:$ZX$37, MATCH(AW$2,'rank provinsi to commodity'!$B$3:$B$37,0),MATCH($B294,'rank provinsi to commodity'!$B$3:$ZX$3,0))</f>
        <v>2</v>
      </c>
      <c r="AX294" s="129">
        <f>INDEX('rank provinsi to commodity'!$B$3:$ZX$37, MATCH(AX$2,'rank provinsi to commodity'!$B$3:$B$37,0),MATCH($B294,'rank provinsi to commodity'!$B$3:$ZX$3,0))</f>
        <v>1</v>
      </c>
      <c r="AY294" s="129">
        <f>INDEX('rank provinsi to commodity'!$B$3:$ZX$37, MATCH(AY$2,'rank provinsi to commodity'!$B$3:$B$37,0),MATCH($B294,'rank provinsi to commodity'!$B$3:$ZX$3,0))</f>
        <v>2</v>
      </c>
      <c r="AZ294" s="129">
        <f>INDEX('rank provinsi to commodity'!$B$3:$ZX$37, MATCH(AZ$2,'rank provinsi to commodity'!$B$3:$B$37,0),MATCH($B294,'rank provinsi to commodity'!$B$3:$ZX$3,0))</f>
        <v>2</v>
      </c>
      <c r="BA294" s="129">
        <f>INDEX('rank provinsi to commodity'!$B$3:$ZX$37, MATCH(BA$2,'rank provinsi to commodity'!$B$3:$B$37,0),MATCH($B294,'rank provinsi to commodity'!$B$3:$ZX$3,0))</f>
        <v>2</v>
      </c>
      <c r="BB294" s="129">
        <f>INDEX('rank provinsi to commodity'!$B$3:$ZX$37, MATCH(BB$2,'rank provinsi to commodity'!$B$3:$B$37,0),MATCH($B294,'rank provinsi to commodity'!$B$3:$ZX$3,0))</f>
        <v>2</v>
      </c>
      <c r="BC294" s="129">
        <f>INDEX('rank provinsi to commodity'!$B$3:$ZX$37, MATCH(BC$2,'rank provinsi to commodity'!$B$3:$B$37,0),MATCH($B294,'rank provinsi to commodity'!$B$3:$ZX$3,0))</f>
        <v>2</v>
      </c>
      <c r="BD294" s="129">
        <f>INDEX('rank provinsi to commodity'!$B$3:$ZX$37, MATCH(BD$2,'rank provinsi to commodity'!$B$3:$B$37,0),MATCH($B294,'rank provinsi to commodity'!$B$3:$ZX$3,0))</f>
        <v>2</v>
      </c>
      <c r="BE294" s="129">
        <f>INDEX('rank provinsi to commodity'!$B$3:$ZX$37, MATCH(BE$2,'rank provinsi to commodity'!$B$3:$B$37,0),MATCH($B294,'rank provinsi to commodity'!$B$3:$ZX$3,0))</f>
        <v>2</v>
      </c>
      <c r="BF294" s="129">
        <f>INDEX('rank provinsi to commodity'!$B$3:$ZX$37, MATCH(BF$2,'rank provinsi to commodity'!$B$3:$B$37,0),MATCH($B294,'rank provinsi to commodity'!$B$3:$ZX$3,0))</f>
        <v>2</v>
      </c>
      <c r="BG294" s="129">
        <f>INDEX('rank provinsi to commodity'!$B$3:$ZX$37, MATCH(BG$2,'rank provinsi to commodity'!$B$3:$B$37,0),MATCH($B294,'rank provinsi to commodity'!$B$3:$ZX$3,0))</f>
        <v>2</v>
      </c>
      <c r="BH294" s="129">
        <f>INDEX('rank provinsi to commodity'!$B$3:$ZX$37, MATCH(BH$2,'rank provinsi to commodity'!$B$3:$B$37,0),MATCH($B294,'rank provinsi to commodity'!$B$3:$ZX$3,0))</f>
        <v>2</v>
      </c>
      <c r="BI294" s="129">
        <f>INDEX('rank provinsi to commodity'!$B$3:$ZX$37, MATCH(BI$2,'rank provinsi to commodity'!$B$3:$B$37,0),MATCH($B294,'rank provinsi to commodity'!$B$3:$ZX$3,0))</f>
        <v>2</v>
      </c>
      <c r="BJ294" s="129">
        <f>INDEX('rank provinsi to commodity'!$B$3:$ZX$37, MATCH(BJ$2,'rank provinsi to commodity'!$B$3:$B$37,0),MATCH($B294,'rank provinsi to commodity'!$B$3:$ZX$3,0))</f>
        <v>2</v>
      </c>
      <c r="BK294" s="129">
        <f>INDEX('rank provinsi to commodity'!$B$3:$ZX$37, MATCH(BK$2,'rank provinsi to commodity'!$B$3:$B$37,0),MATCH($B294,'rank provinsi to commodity'!$B$3:$ZX$3,0))</f>
        <v>2</v>
      </c>
      <c r="BL294" s="129">
        <f>INDEX('rank provinsi to commodity'!$B$3:$ZX$37, MATCH(BL$2,'rank provinsi to commodity'!$B$3:$B$37,0),MATCH($B294,'rank provinsi to commodity'!$B$3:$ZX$3,0))</f>
        <v>2</v>
      </c>
      <c r="BM294" s="129">
        <f>INDEX('rank provinsi to commodity'!$B$3:$ZX$37, MATCH(BM$2,'rank provinsi to commodity'!$B$3:$B$37,0),MATCH($B294,'rank provinsi to commodity'!$B$3:$ZX$3,0))</f>
        <v>2</v>
      </c>
      <c r="BN294" s="129">
        <f>INDEX('rank provinsi to commodity'!$B$3:$ZX$37, MATCH(BN$2,'rank provinsi to commodity'!$B$3:$B$37,0),MATCH($B294,'rank provinsi to commodity'!$B$3:$ZX$3,0))</f>
        <v>2</v>
      </c>
      <c r="BO294" s="129">
        <f>INDEX('rank provinsi to commodity'!$B$3:$ZX$37, MATCH(BO$2,'rank provinsi to commodity'!$B$3:$B$37,0),MATCH($B294,'rank provinsi to commodity'!$B$3:$ZX$3,0))</f>
        <v>2</v>
      </c>
      <c r="BP294" s="129">
        <f>INDEX('rank provinsi to commodity'!$B$3:$ZX$37, MATCH(BP$2,'rank provinsi to commodity'!$B$3:$B$37,0),MATCH($B294,'rank provinsi to commodity'!$B$3:$ZX$3,0))</f>
        <v>2</v>
      </c>
      <c r="BQ294" s="129">
        <f>INDEX('rank provinsi to commodity'!$B$3:$ZX$37, MATCH(BQ$2,'rank provinsi to commodity'!$B$3:$B$37,0),MATCH($B294,'rank provinsi to commodity'!$B$3:$ZX$3,0))</f>
        <v>2</v>
      </c>
      <c r="BR294" s="129">
        <f>INDEX('rank provinsi to commodity'!$B$3:$ZX$37, MATCH(BR$2,'rank provinsi to commodity'!$B$3:$B$37,0),MATCH($B294,'rank provinsi to commodity'!$B$3:$ZX$3,0))</f>
        <v>2</v>
      </c>
      <c r="BS294" s="174">
        <f>INDEX('rank provinsi to commodity'!$B$3:$ZX$37, MATCH(BS$2,'rank provinsi to commodity'!$B$3:$B$37,0),MATCH($B294,'rank provinsi to commodity'!$B$3:$ZX$3,0))</f>
        <v>2</v>
      </c>
      <c r="BT294" s="181"/>
      <c r="BU294" s="185" t="str">
        <f t="shared" si="73"/>
        <v>Perikanan Tangkap PUD (Perairan Umum Daratan, Ton)</v>
      </c>
      <c r="BV294" s="150" t="s">
        <v>1057</v>
      </c>
      <c r="BW294" s="129">
        <f>INDEX('raw-all-komoditas'!$B$3:$ZY$37, MATCH('Komoditas besar Nasional'!BW$2,'raw-all-komoditas'!$B$3:$B$37,0), MATCH('Komoditas besar Nasional'!$BV294,'raw-all-komoditas'!$B$3:$ZY$3,0))</f>
        <v>0</v>
      </c>
      <c r="BX294" s="129">
        <f>INDEX('raw-all-komoditas'!$B$3:$ZY$37, MATCH('Komoditas besar Nasional'!BX$2,'raw-all-komoditas'!$B$3:$B$37,0), MATCH('Komoditas besar Nasional'!$BV294,'raw-all-komoditas'!$B$3:$ZY$3,0))</f>
        <v>0</v>
      </c>
      <c r="BY294" s="129">
        <f>INDEX('raw-all-komoditas'!$B$3:$ZY$37, MATCH('Komoditas besar Nasional'!BY$2,'raw-all-komoditas'!$B$3:$B$37,0), MATCH('Komoditas besar Nasional'!$BV294,'raw-all-komoditas'!$B$3:$ZY$3,0))</f>
        <v>0</v>
      </c>
      <c r="BZ294" s="129">
        <f>INDEX('raw-all-komoditas'!$B$3:$ZY$37, MATCH('Komoditas besar Nasional'!BZ$2,'raw-all-komoditas'!$B$3:$B$37,0), MATCH('Komoditas besar Nasional'!$BV294,'raw-all-komoditas'!$B$3:$ZY$3,0))</f>
        <v>0</v>
      </c>
      <c r="CA294" s="129">
        <f>INDEX('raw-all-komoditas'!$B$3:$ZY$37, MATCH('Komoditas besar Nasional'!CA$2,'raw-all-komoditas'!$B$3:$B$37,0), MATCH('Komoditas besar Nasional'!$BV294,'raw-all-komoditas'!$B$3:$ZY$3,0))</f>
        <v>0</v>
      </c>
      <c r="CB294" s="129">
        <f>INDEX('raw-all-komoditas'!$B$3:$ZY$37, MATCH('Komoditas besar Nasional'!CB$2,'raw-all-komoditas'!$B$3:$B$37,0), MATCH('Komoditas besar Nasional'!$BV294,'raw-all-komoditas'!$B$3:$ZY$3,0))</f>
        <v>0</v>
      </c>
      <c r="CC294" s="129">
        <f>INDEX('raw-all-komoditas'!$B$3:$ZY$37, MATCH('Komoditas besar Nasional'!CC$2,'raw-all-komoditas'!$B$3:$B$37,0), MATCH('Komoditas besar Nasional'!$BV294,'raw-all-komoditas'!$B$3:$ZY$3,0))</f>
        <v>0</v>
      </c>
      <c r="CD294" s="129">
        <f>INDEX('raw-all-komoditas'!$B$3:$ZY$37, MATCH('Komoditas besar Nasional'!CD$2,'raw-all-komoditas'!$B$3:$B$37,0), MATCH('Komoditas besar Nasional'!$BV294,'raw-all-komoditas'!$B$3:$ZY$3,0))</f>
        <v>0</v>
      </c>
      <c r="CE294" s="129">
        <f>INDEX('raw-all-komoditas'!$B$3:$ZY$37, MATCH('Komoditas besar Nasional'!CE$2,'raw-all-komoditas'!$B$3:$B$37,0), MATCH('Komoditas besar Nasional'!$BV294,'raw-all-komoditas'!$B$3:$ZY$3,0))</f>
        <v>0</v>
      </c>
      <c r="CF294" s="129">
        <f>INDEX('raw-all-komoditas'!$B$3:$ZY$37, MATCH('Komoditas besar Nasional'!CF$2,'raw-all-komoditas'!$B$3:$B$37,0), MATCH('Komoditas besar Nasional'!$BV294,'raw-all-komoditas'!$B$3:$ZY$3,0))</f>
        <v>0</v>
      </c>
      <c r="CG294" s="129">
        <f>INDEX('raw-all-komoditas'!$B$3:$ZY$37, MATCH('Komoditas besar Nasional'!CG$2,'raw-all-komoditas'!$B$3:$B$37,0), MATCH('Komoditas besar Nasional'!$BV294,'raw-all-komoditas'!$B$3:$ZY$3,0))</f>
        <v>0</v>
      </c>
      <c r="CH294" s="129">
        <f>INDEX('raw-all-komoditas'!$B$3:$ZY$37, MATCH('Komoditas besar Nasional'!CH$2,'raw-all-komoditas'!$B$3:$B$37,0), MATCH('Komoditas besar Nasional'!$BV294,'raw-all-komoditas'!$B$3:$ZY$3,0))</f>
        <v>0</v>
      </c>
      <c r="CI294" s="129">
        <f>INDEX('raw-all-komoditas'!$B$3:$ZY$37, MATCH('Komoditas besar Nasional'!CI$2,'raw-all-komoditas'!$B$3:$B$37,0), MATCH('Komoditas besar Nasional'!$BV294,'raw-all-komoditas'!$B$3:$ZY$3,0))</f>
        <v>49</v>
      </c>
      <c r="CJ294" s="129">
        <f>INDEX('raw-all-komoditas'!$B$3:$ZY$37, MATCH('Komoditas besar Nasional'!CJ$2,'raw-all-komoditas'!$B$3:$B$37,0), MATCH('Komoditas besar Nasional'!$BV294,'raw-all-komoditas'!$B$3:$ZY$3,0))</f>
        <v>0</v>
      </c>
      <c r="CK294" s="129">
        <f>INDEX('raw-all-komoditas'!$B$3:$ZY$37, MATCH('Komoditas besar Nasional'!CK$2,'raw-all-komoditas'!$B$3:$B$37,0), MATCH('Komoditas besar Nasional'!$BV294,'raw-all-komoditas'!$B$3:$ZY$3,0))</f>
        <v>0</v>
      </c>
      <c r="CL294" s="129">
        <f>INDEX('raw-all-komoditas'!$B$3:$ZY$37, MATCH('Komoditas besar Nasional'!CL$2,'raw-all-komoditas'!$B$3:$B$37,0), MATCH('Komoditas besar Nasional'!$BV294,'raw-all-komoditas'!$B$3:$ZY$3,0))</f>
        <v>0</v>
      </c>
      <c r="CM294" s="129">
        <f>INDEX('raw-all-komoditas'!$B$3:$ZY$37, MATCH('Komoditas besar Nasional'!CM$2,'raw-all-komoditas'!$B$3:$B$37,0), MATCH('Komoditas besar Nasional'!$BV294,'raw-all-komoditas'!$B$3:$ZY$3,0))</f>
        <v>0</v>
      </c>
      <c r="CN294" s="129">
        <f>INDEX('raw-all-komoditas'!$B$3:$ZY$37, MATCH('Komoditas besar Nasional'!CN$2,'raw-all-komoditas'!$B$3:$B$37,0), MATCH('Komoditas besar Nasional'!$BV294,'raw-all-komoditas'!$B$3:$ZY$3,0))</f>
        <v>0</v>
      </c>
      <c r="CO294" s="129">
        <f>INDEX('raw-all-komoditas'!$B$3:$ZY$37, MATCH('Komoditas besar Nasional'!CO$2,'raw-all-komoditas'!$B$3:$B$37,0), MATCH('Komoditas besar Nasional'!$BV294,'raw-all-komoditas'!$B$3:$ZY$3,0))</f>
        <v>0</v>
      </c>
      <c r="CP294" s="129">
        <f>INDEX('raw-all-komoditas'!$B$3:$ZY$37, MATCH('Komoditas besar Nasional'!CP$2,'raw-all-komoditas'!$B$3:$B$37,0), MATCH('Komoditas besar Nasional'!$BV294,'raw-all-komoditas'!$B$3:$ZY$3,0))</f>
        <v>0</v>
      </c>
      <c r="CQ294" s="129">
        <f>INDEX('raw-all-komoditas'!$B$3:$ZY$37, MATCH('Komoditas besar Nasional'!CQ$2,'raw-all-komoditas'!$B$3:$B$37,0), MATCH('Komoditas besar Nasional'!$BV294,'raw-all-komoditas'!$B$3:$ZY$3,0))</f>
        <v>0</v>
      </c>
      <c r="CR294" s="129">
        <f>INDEX('raw-all-komoditas'!$B$3:$ZY$37, MATCH('Komoditas besar Nasional'!CR$2,'raw-all-komoditas'!$B$3:$B$37,0), MATCH('Komoditas besar Nasional'!$BV294,'raw-all-komoditas'!$B$3:$ZY$3,0))</f>
        <v>0</v>
      </c>
      <c r="CS294" s="129">
        <f>INDEX('raw-all-komoditas'!$B$3:$ZY$37, MATCH('Komoditas besar Nasional'!CS$2,'raw-all-komoditas'!$B$3:$B$37,0), MATCH('Komoditas besar Nasional'!$BV294,'raw-all-komoditas'!$B$3:$ZY$3,0))</f>
        <v>0</v>
      </c>
      <c r="CT294" s="129">
        <f>INDEX('raw-all-komoditas'!$B$3:$ZY$37, MATCH('Komoditas besar Nasional'!CT$2,'raw-all-komoditas'!$B$3:$B$37,0), MATCH('Komoditas besar Nasional'!$BV294,'raw-all-komoditas'!$B$3:$ZY$3,0))</f>
        <v>0</v>
      </c>
      <c r="CU294" s="129">
        <f>INDEX('raw-all-komoditas'!$B$3:$ZY$37, MATCH('Komoditas besar Nasional'!CU$2,'raw-all-komoditas'!$B$3:$B$37,0), MATCH('Komoditas besar Nasional'!$BV294,'raw-all-komoditas'!$B$3:$ZY$3,0))</f>
        <v>0</v>
      </c>
      <c r="CV294" s="129">
        <f>INDEX('raw-all-komoditas'!$B$3:$ZY$37, MATCH('Komoditas besar Nasional'!CV$2,'raw-all-komoditas'!$B$3:$B$37,0), MATCH('Komoditas besar Nasional'!$BV294,'raw-all-komoditas'!$B$3:$ZY$3,0))</f>
        <v>0</v>
      </c>
      <c r="CW294" s="129">
        <f>INDEX('raw-all-komoditas'!$B$3:$ZY$37, MATCH('Komoditas besar Nasional'!CW$2,'raw-all-komoditas'!$B$3:$B$37,0), MATCH('Komoditas besar Nasional'!$BV294,'raw-all-komoditas'!$B$3:$ZY$3,0))</f>
        <v>0</v>
      </c>
      <c r="CX294" s="129">
        <f>INDEX('raw-all-komoditas'!$B$3:$ZY$37, MATCH('Komoditas besar Nasional'!CX$2,'raw-all-komoditas'!$B$3:$B$37,0), MATCH('Komoditas besar Nasional'!$BV294,'raw-all-komoditas'!$B$3:$ZY$3,0))</f>
        <v>0</v>
      </c>
      <c r="CY294" s="129">
        <f>INDEX('raw-all-komoditas'!$B$3:$ZY$37, MATCH('Komoditas besar Nasional'!CY$2,'raw-all-komoditas'!$B$3:$B$37,0), MATCH('Komoditas besar Nasional'!$BV294,'raw-all-komoditas'!$B$3:$ZY$3,0))</f>
        <v>0</v>
      </c>
      <c r="CZ294" s="129">
        <f>INDEX('raw-all-komoditas'!$B$3:$ZY$37, MATCH('Komoditas besar Nasional'!CZ$2,'raw-all-komoditas'!$B$3:$B$37,0), MATCH('Komoditas besar Nasional'!$BV294,'raw-all-komoditas'!$B$3:$ZY$3,0))</f>
        <v>0</v>
      </c>
      <c r="DA294" s="129">
        <f>INDEX('raw-all-komoditas'!$B$3:$ZY$37, MATCH('Komoditas besar Nasional'!DA$2,'raw-all-komoditas'!$B$3:$B$37,0), MATCH('Komoditas besar Nasional'!$BV294,'raw-all-komoditas'!$B$3:$ZY$3,0))</f>
        <v>0</v>
      </c>
      <c r="DB294" s="129">
        <f>INDEX('raw-all-komoditas'!$B$3:$ZY$37, MATCH('Komoditas besar Nasional'!DB$2,'raw-all-komoditas'!$B$3:$B$37,0), MATCH('Komoditas besar Nasional'!$BV294,'raw-all-komoditas'!$B$3:$ZY$3,0))</f>
        <v>0</v>
      </c>
      <c r="DC294" s="129">
        <f>INDEX('raw-all-komoditas'!$B$3:$ZY$37, MATCH('Komoditas besar Nasional'!DC$2,'raw-all-komoditas'!$B$3:$B$37,0), MATCH('Komoditas besar Nasional'!$BV294,'raw-all-komoditas'!$B$3:$ZY$3,0))</f>
        <v>0</v>
      </c>
      <c r="DD294" s="129">
        <f>INDEX('raw-all-komoditas'!$B$3:$ZY$37, MATCH('Komoditas besar Nasional'!DD$2,'raw-all-komoditas'!$B$3:$B$37,0), MATCH('Komoditas besar Nasional'!$BV294,'raw-all-komoditas'!$B$3:$ZY$3,0))</f>
        <v>0</v>
      </c>
      <c r="DF294" s="159" t="str">
        <f t="shared" si="38"/>
        <v>Kurang dari 250M</v>
      </c>
      <c r="DG294" s="159" t="str">
        <f t="shared" si="39"/>
        <v>Kurang dari 250M</v>
      </c>
      <c r="DH294" s="159" t="str">
        <f t="shared" si="40"/>
        <v>Kurang dari 250M</v>
      </c>
      <c r="DI294" s="159" t="str">
        <f t="shared" si="41"/>
        <v>Kurang dari 250M</v>
      </c>
      <c r="DJ294" s="159" t="str">
        <f t="shared" si="42"/>
        <v>Kurang dari 250M</v>
      </c>
      <c r="DK294" s="159" t="str">
        <f t="shared" si="43"/>
        <v>Kurang dari 250M</v>
      </c>
      <c r="DL294" s="159" t="str">
        <f t="shared" si="44"/>
        <v>Kurang dari 250M</v>
      </c>
      <c r="DM294" s="159" t="str">
        <f t="shared" si="45"/>
        <v>Kurang dari 250M</v>
      </c>
      <c r="DN294" s="159" t="str">
        <f t="shared" si="46"/>
        <v>Kurang dari 250M</v>
      </c>
      <c r="DO294" s="159" t="str">
        <f t="shared" si="47"/>
        <v>Kurang dari 250M</v>
      </c>
      <c r="DP294" s="159" t="str">
        <f t="shared" si="48"/>
        <v>Kurang dari 250M</v>
      </c>
      <c r="DQ294" s="159" t="str">
        <f t="shared" si="49"/>
        <v>Kurang dari 250M</v>
      </c>
      <c r="DR294" s="159" t="str">
        <f t="shared" si="50"/>
        <v>Kurang dari 250M</v>
      </c>
      <c r="DS294" s="159" t="str">
        <f t="shared" si="51"/>
        <v>Kurang dari 250M</v>
      </c>
      <c r="DT294" s="159" t="str">
        <f t="shared" si="52"/>
        <v>Kurang dari 250M</v>
      </c>
      <c r="DU294" s="159" t="str">
        <f t="shared" si="53"/>
        <v>Kurang dari 250M</v>
      </c>
      <c r="DV294" s="159" t="str">
        <f t="shared" si="54"/>
        <v>Kurang dari 250M</v>
      </c>
      <c r="DW294" s="159" t="str">
        <f t="shared" si="55"/>
        <v>Kurang dari 250M</v>
      </c>
      <c r="DX294" s="159" t="str">
        <f t="shared" si="56"/>
        <v>Kurang dari 250M</v>
      </c>
      <c r="DY294" s="159" t="str">
        <f t="shared" si="57"/>
        <v>Kurang dari 250M</v>
      </c>
      <c r="DZ294" s="159" t="str">
        <f t="shared" si="58"/>
        <v>Kurang dari 250M</v>
      </c>
      <c r="EA294" s="159" t="str">
        <f t="shared" si="59"/>
        <v>Kurang dari 250M</v>
      </c>
      <c r="EB294" s="159" t="str">
        <f t="shared" si="60"/>
        <v>Kurang dari 250M</v>
      </c>
      <c r="EC294" s="159" t="str">
        <f t="shared" si="61"/>
        <v>Kurang dari 250M</v>
      </c>
      <c r="ED294" s="159" t="str">
        <f t="shared" si="62"/>
        <v>Kurang dari 250M</v>
      </c>
      <c r="EE294" s="159" t="str">
        <f t="shared" si="63"/>
        <v>Kurang dari 250M</v>
      </c>
      <c r="EF294" s="159" t="str">
        <f t="shared" si="64"/>
        <v>Kurang dari 250M</v>
      </c>
      <c r="EG294" s="159" t="str">
        <f t="shared" si="65"/>
        <v>Kurang dari 250M</v>
      </c>
      <c r="EH294" s="159" t="str">
        <f t="shared" si="66"/>
        <v>Kurang dari 250M</v>
      </c>
      <c r="EI294" s="159" t="str">
        <f t="shared" si="67"/>
        <v>Kurang dari 250M</v>
      </c>
      <c r="EJ294" s="159" t="str">
        <f t="shared" si="68"/>
        <v>Kurang dari 250M</v>
      </c>
      <c r="EK294" s="159" t="str">
        <f t="shared" si="69"/>
        <v>Kurang dari 250M</v>
      </c>
      <c r="EL294" s="159" t="str">
        <f t="shared" si="70"/>
        <v>Kurang dari 250M</v>
      </c>
      <c r="EM294" s="159" t="str">
        <f t="shared" si="71"/>
        <v>Kurang dari 250M</v>
      </c>
    </row>
    <row r="295" spans="1:143" ht="28.8" x14ac:dyDescent="0.3">
      <c r="A295" s="113" t="s">
        <v>912</v>
      </c>
      <c r="B295" s="114" t="s">
        <v>1318</v>
      </c>
      <c r="C295" s="129">
        <f>INDEX('raw-all-komoditas'!$B$3:$ZY$37, MATCH('Komoditas besar Nasional'!C$2,'raw-all-komoditas'!$B$3:$B$37,0), MATCH('Komoditas besar Nasional'!$B295,'raw-all-komoditas'!$B$3:$ZY$3,0))</f>
        <v>2.3191000000000002</v>
      </c>
      <c r="D295" s="129">
        <f>INDEX('raw-all-komoditas'!$B$3:$ZY$37, MATCH('Komoditas besar Nasional'!D$2,'raw-all-komoditas'!$B$3:$B$37,0), MATCH('Komoditas besar Nasional'!$B295,'raw-all-komoditas'!$B$3:$ZY$3,0))</f>
        <v>9.8377189999999999</v>
      </c>
      <c r="E295" s="129">
        <f>INDEX('raw-all-komoditas'!$B$3:$ZY$37, MATCH('Komoditas besar Nasional'!E$2,'raw-all-komoditas'!$B$3:$B$37,0), MATCH('Komoditas besar Nasional'!$B295,'raw-all-komoditas'!$B$3:$ZY$3,0))</f>
        <v>8.0096000000000007</v>
      </c>
      <c r="F295" s="129">
        <f>INDEX('raw-all-komoditas'!$B$3:$ZY$37, MATCH('Komoditas besar Nasional'!F$2,'raw-all-komoditas'!$B$3:$B$37,0), MATCH('Komoditas besar Nasional'!$B295,'raw-all-komoditas'!$B$3:$ZY$3,0))</f>
        <v>36.004136000000003</v>
      </c>
      <c r="G295" s="129">
        <f>INDEX('raw-all-komoditas'!$B$3:$ZY$37, MATCH('Komoditas besar Nasional'!G$2,'raw-all-komoditas'!$B$3:$B$37,0), MATCH('Komoditas besar Nasional'!$B295,'raw-all-komoditas'!$B$3:$ZY$3,0))</f>
        <v>6.8542509999999996</v>
      </c>
      <c r="H295" s="129">
        <f>INDEX('raw-all-komoditas'!$B$3:$ZY$37, MATCH('Komoditas besar Nasional'!H$2,'raw-all-komoditas'!$B$3:$B$37,0), MATCH('Komoditas besar Nasional'!$B295,'raw-all-komoditas'!$B$3:$ZY$3,0))</f>
        <v>229.52744000000001</v>
      </c>
      <c r="I295" s="129">
        <f>INDEX('raw-all-komoditas'!$B$3:$ZY$37, MATCH('Komoditas besar Nasional'!I$2,'raw-all-komoditas'!$B$3:$B$37,0), MATCH('Komoditas besar Nasional'!$B295,'raw-all-komoditas'!$B$3:$ZY$3,0))</f>
        <v>0</v>
      </c>
      <c r="J295" s="129">
        <f>INDEX('raw-all-komoditas'!$B$3:$ZY$37, MATCH('Komoditas besar Nasional'!J$2,'raw-all-komoditas'!$B$3:$B$37,0), MATCH('Komoditas besar Nasional'!$B295,'raw-all-komoditas'!$B$3:$ZY$3,0))</f>
        <v>4.1271449999999996</v>
      </c>
      <c r="K295" s="129">
        <f>INDEX('raw-all-komoditas'!$B$3:$ZY$37, MATCH('Komoditas besar Nasional'!K$2,'raw-all-komoditas'!$B$3:$B$37,0), MATCH('Komoditas besar Nasional'!$B295,'raw-all-komoditas'!$B$3:$ZY$3,0))</f>
        <v>0</v>
      </c>
      <c r="L295" s="129">
        <f>INDEX('raw-all-komoditas'!$B$3:$ZY$37, MATCH('Komoditas besar Nasional'!L$2,'raw-all-komoditas'!$B$3:$B$37,0), MATCH('Komoditas besar Nasional'!$B295,'raw-all-komoditas'!$B$3:$ZY$3,0))</f>
        <v>0</v>
      </c>
      <c r="M295" s="129">
        <f>INDEX('raw-all-komoditas'!$B$3:$ZY$37, MATCH('Komoditas besar Nasional'!M$2,'raw-all-komoditas'!$B$3:$B$37,0), MATCH('Komoditas besar Nasional'!$B295,'raw-all-komoditas'!$B$3:$ZY$3,0))</f>
        <v>0</v>
      </c>
      <c r="N295" s="129">
        <f>INDEX('raw-all-komoditas'!$B$3:$ZY$37, MATCH('Komoditas besar Nasional'!N$2,'raw-all-komoditas'!$B$3:$B$37,0), MATCH('Komoditas besar Nasional'!$B295,'raw-all-komoditas'!$B$3:$ZY$3,0))</f>
        <v>0.442907</v>
      </c>
      <c r="O295" s="129">
        <f>INDEX('raw-all-komoditas'!$B$3:$ZY$37, MATCH('Komoditas besar Nasional'!O$2,'raw-all-komoditas'!$B$3:$B$37,0), MATCH('Komoditas besar Nasional'!$B295,'raw-all-komoditas'!$B$3:$ZY$3,0))</f>
        <v>0.105006</v>
      </c>
      <c r="P295" s="129">
        <f>INDEX('raw-all-komoditas'!$B$3:$ZY$37, MATCH('Komoditas besar Nasional'!P$2,'raw-all-komoditas'!$B$3:$B$37,0), MATCH('Komoditas besar Nasional'!$B295,'raw-all-komoditas'!$B$3:$ZY$3,0))</f>
        <v>1.5024200000000001</v>
      </c>
      <c r="Q295" s="129">
        <f>INDEX('raw-all-komoditas'!$B$3:$ZY$37, MATCH('Komoditas besar Nasional'!Q$2,'raw-all-komoditas'!$B$3:$B$37,0), MATCH('Komoditas besar Nasional'!$B295,'raw-all-komoditas'!$B$3:$ZY$3,0))</f>
        <v>0.34799999999999998</v>
      </c>
      <c r="R295" s="129">
        <f>INDEX('raw-all-komoditas'!$B$3:$ZY$37, MATCH('Komoditas besar Nasional'!R$2,'raw-all-komoditas'!$B$3:$B$37,0), MATCH('Komoditas besar Nasional'!$B295,'raw-all-komoditas'!$B$3:$ZY$3,0))</f>
        <v>9.239E-2</v>
      </c>
      <c r="S295" s="129">
        <f>INDEX('raw-all-komoditas'!$B$3:$ZY$37, MATCH('Komoditas besar Nasional'!S$2,'raw-all-komoditas'!$B$3:$B$37,0), MATCH('Komoditas besar Nasional'!$B295,'raw-all-komoditas'!$B$3:$ZY$3,0))</f>
        <v>0</v>
      </c>
      <c r="T295" s="129">
        <f>INDEX('raw-all-komoditas'!$B$3:$ZY$37, MATCH('Komoditas besar Nasional'!T$2,'raw-all-komoditas'!$B$3:$B$37,0), MATCH('Komoditas besar Nasional'!$B295,'raw-all-komoditas'!$B$3:$ZY$3,0))</f>
        <v>0</v>
      </c>
      <c r="U295" s="129">
        <f>INDEX('raw-all-komoditas'!$B$3:$ZY$37, MATCH('Komoditas besar Nasional'!U$2,'raw-all-komoditas'!$B$3:$B$37,0), MATCH('Komoditas besar Nasional'!$B295,'raw-all-komoditas'!$B$3:$ZY$3,0))</f>
        <v>0</v>
      </c>
      <c r="V295" s="129">
        <f>INDEX('raw-all-komoditas'!$B$3:$ZY$37, MATCH('Komoditas besar Nasional'!V$2,'raw-all-komoditas'!$B$3:$B$37,0), MATCH('Komoditas besar Nasional'!$B295,'raw-all-komoditas'!$B$3:$ZY$3,0))</f>
        <v>45.094611999999998</v>
      </c>
      <c r="W295" s="129">
        <f>INDEX('raw-all-komoditas'!$B$3:$ZY$37, MATCH('Komoditas besar Nasional'!W$2,'raw-all-komoditas'!$B$3:$B$37,0), MATCH('Komoditas besar Nasional'!$B295,'raw-all-komoditas'!$B$3:$ZY$3,0))</f>
        <v>122.22605299999999</v>
      </c>
      <c r="X295" s="129">
        <f>INDEX('raw-all-komoditas'!$B$3:$ZY$37, MATCH('Komoditas besar Nasional'!X$2,'raw-all-komoditas'!$B$3:$B$37,0), MATCH('Komoditas besar Nasional'!$B295,'raw-all-komoditas'!$B$3:$ZY$3,0))</f>
        <v>44.643189999999997</v>
      </c>
      <c r="Y295" s="129">
        <f>INDEX('raw-all-komoditas'!$B$3:$ZY$37, MATCH('Komoditas besar Nasional'!Y$2,'raw-all-komoditas'!$B$3:$B$37,0), MATCH('Komoditas besar Nasional'!$B295,'raw-all-komoditas'!$B$3:$ZY$3,0))</f>
        <v>147.307534</v>
      </c>
      <c r="Z295" s="129">
        <f>INDEX('raw-all-komoditas'!$B$3:$ZY$37, MATCH('Komoditas besar Nasional'!Z$2,'raw-all-komoditas'!$B$3:$B$37,0), MATCH('Komoditas besar Nasional'!$B295,'raw-all-komoditas'!$B$3:$ZY$3,0))</f>
        <v>1.3224199999999999</v>
      </c>
      <c r="AA295" s="129">
        <f>INDEX('raw-all-komoditas'!$B$3:$ZY$37, MATCH('Komoditas besar Nasional'!AA$2,'raw-all-komoditas'!$B$3:$B$37,0), MATCH('Komoditas besar Nasional'!$B295,'raw-all-komoditas'!$B$3:$ZY$3,0))</f>
        <v>0</v>
      </c>
      <c r="AB295" s="129">
        <f>INDEX('raw-all-komoditas'!$B$3:$ZY$37, MATCH('Komoditas besar Nasional'!AB$2,'raw-all-komoditas'!$B$3:$B$37,0), MATCH('Komoditas besar Nasional'!$B295,'raw-all-komoditas'!$B$3:$ZY$3,0))</f>
        <v>5.5879999999999999E-2</v>
      </c>
      <c r="AC295" s="129">
        <f>INDEX('raw-all-komoditas'!$B$3:$ZY$37, MATCH('Komoditas besar Nasional'!AC$2,'raw-all-komoditas'!$B$3:$B$37,0), MATCH('Komoditas besar Nasional'!$B295,'raw-all-komoditas'!$B$3:$ZY$3,0))</f>
        <v>0</v>
      </c>
      <c r="AD295" s="129">
        <f>INDEX('raw-all-komoditas'!$B$3:$ZY$37, MATCH('Komoditas besar Nasional'!AD$2,'raw-all-komoditas'!$B$3:$B$37,0), MATCH('Komoditas besar Nasional'!$B295,'raw-all-komoditas'!$B$3:$ZY$3,0))</f>
        <v>3.1940249999999999</v>
      </c>
      <c r="AE295" s="129">
        <f>INDEX('raw-all-komoditas'!$B$3:$ZY$37, MATCH('Komoditas besar Nasional'!AE$2,'raw-all-komoditas'!$B$3:$B$37,0), MATCH('Komoditas besar Nasional'!$B295,'raw-all-komoditas'!$B$3:$ZY$3,0))</f>
        <v>0</v>
      </c>
      <c r="AF295" s="129">
        <f>INDEX('raw-all-komoditas'!$B$3:$ZY$37, MATCH('Komoditas besar Nasional'!AF$2,'raw-all-komoditas'!$B$3:$B$37,0), MATCH('Komoditas besar Nasional'!$B295,'raw-all-komoditas'!$B$3:$ZY$3,0))</f>
        <v>0</v>
      </c>
      <c r="AG295" s="129">
        <f>INDEX('raw-all-komoditas'!$B$3:$ZY$37, MATCH('Komoditas besar Nasional'!AG$2,'raw-all-komoditas'!$B$3:$B$37,0), MATCH('Komoditas besar Nasional'!$B295,'raw-all-komoditas'!$B$3:$ZY$3,0))</f>
        <v>0</v>
      </c>
      <c r="AH295" s="129">
        <f>INDEX('raw-all-komoditas'!$B$3:$ZY$37, MATCH('Komoditas besar Nasional'!AH$2,'raw-all-komoditas'!$B$3:$B$37,0), MATCH('Komoditas besar Nasional'!$B295,'raw-all-komoditas'!$B$3:$ZY$3,0))</f>
        <v>0</v>
      </c>
      <c r="AI295" s="129">
        <f>INDEX('raw-all-komoditas'!$B$3:$ZY$37, MATCH('Komoditas besar Nasional'!AI$2,'raw-all-komoditas'!$B$3:$B$37,0), MATCH('Komoditas besar Nasional'!$B295,'raw-all-komoditas'!$B$3:$ZY$3,0))</f>
        <v>1.2408999999999999</v>
      </c>
      <c r="AJ295" s="129">
        <f>INDEX('raw-all-komoditas'!$B$3:$ZY$37, MATCH('Komoditas besar Nasional'!AJ$2,'raw-all-komoditas'!$B$3:$B$37,0), MATCH('Komoditas besar Nasional'!$B295,'raw-all-komoditas'!$B$3:$ZY$3,0))</f>
        <v>4.872115</v>
      </c>
      <c r="AK295" s="181"/>
      <c r="AL295" s="129">
        <f>INDEX('rank provinsi to commodity'!$B$3:$ZX$37, MATCH(AL$2,'rank provinsi to commodity'!$B$3:$B$37,0),MATCH($B295,'rank provinsi to commodity'!$B$3:$ZX$3,0))</f>
        <v>13</v>
      </c>
      <c r="AM295" s="129">
        <f>INDEX('rank provinsi to commodity'!$B$3:$ZX$37, MATCH(AM$2,'rank provinsi to commodity'!$B$3:$B$37,0),MATCH($B295,'rank provinsi to commodity'!$B$3:$ZX$3,0))</f>
        <v>7</v>
      </c>
      <c r="AN295" s="129">
        <f>INDEX('rank provinsi to commodity'!$B$3:$ZX$37, MATCH(AN$2,'rank provinsi to commodity'!$B$3:$B$37,0),MATCH($B295,'rank provinsi to commodity'!$B$3:$ZX$3,0))</f>
        <v>8</v>
      </c>
      <c r="AO295" s="129">
        <f>INDEX('rank provinsi to commodity'!$B$3:$ZX$37, MATCH(AO$2,'rank provinsi to commodity'!$B$3:$B$37,0),MATCH($B295,'rank provinsi to commodity'!$B$3:$ZX$3,0))</f>
        <v>6</v>
      </c>
      <c r="AP295" s="129">
        <f>INDEX('rank provinsi to commodity'!$B$3:$ZX$37, MATCH(AP$2,'rank provinsi to commodity'!$B$3:$B$37,0),MATCH($B295,'rank provinsi to commodity'!$B$3:$ZX$3,0))</f>
        <v>9</v>
      </c>
      <c r="AQ295" s="129">
        <f>INDEX('rank provinsi to commodity'!$B$3:$ZX$37, MATCH(AQ$2,'rank provinsi to commodity'!$B$3:$B$37,0),MATCH($B295,'rank provinsi to commodity'!$B$3:$ZX$3,0))</f>
        <v>1</v>
      </c>
      <c r="AR295" s="129">
        <f>INDEX('rank provinsi to commodity'!$B$3:$ZX$37, MATCH(AR$2,'rank provinsi to commodity'!$B$3:$B$37,0),MATCH($B295,'rank provinsi to commodity'!$B$3:$ZX$3,0))</f>
        <v>22</v>
      </c>
      <c r="AS295" s="129">
        <f>INDEX('rank provinsi to commodity'!$B$3:$ZX$37, MATCH(AS$2,'rank provinsi to commodity'!$B$3:$B$37,0),MATCH($B295,'rank provinsi to commodity'!$B$3:$ZX$3,0))</f>
        <v>11</v>
      </c>
      <c r="AT295" s="129">
        <f>INDEX('rank provinsi to commodity'!$B$3:$ZX$37, MATCH(AT$2,'rank provinsi to commodity'!$B$3:$B$37,0),MATCH($B295,'rank provinsi to commodity'!$B$3:$ZX$3,0))</f>
        <v>22</v>
      </c>
      <c r="AU295" s="129">
        <f>INDEX('rank provinsi to commodity'!$B$3:$ZX$37, MATCH(AU$2,'rank provinsi to commodity'!$B$3:$B$37,0),MATCH($B295,'rank provinsi to commodity'!$B$3:$ZX$3,0))</f>
        <v>22</v>
      </c>
      <c r="AV295" s="129">
        <f>INDEX('rank provinsi to commodity'!$B$3:$ZX$37, MATCH(AV$2,'rank provinsi to commodity'!$B$3:$B$37,0),MATCH($B295,'rank provinsi to commodity'!$B$3:$ZX$3,0))</f>
        <v>22</v>
      </c>
      <c r="AW295" s="129">
        <f>INDEX('rank provinsi to commodity'!$B$3:$ZX$37, MATCH(AW$2,'rank provinsi to commodity'!$B$3:$B$37,0),MATCH($B295,'rank provinsi to commodity'!$B$3:$ZX$3,0))</f>
        <v>17</v>
      </c>
      <c r="AX295" s="129">
        <f>INDEX('rank provinsi to commodity'!$B$3:$ZX$37, MATCH(AX$2,'rank provinsi to commodity'!$B$3:$B$37,0),MATCH($B295,'rank provinsi to commodity'!$B$3:$ZX$3,0))</f>
        <v>19</v>
      </c>
      <c r="AY295" s="129">
        <f>INDEX('rank provinsi to commodity'!$B$3:$ZX$37, MATCH(AY$2,'rank provinsi to commodity'!$B$3:$B$37,0),MATCH($B295,'rank provinsi to commodity'!$B$3:$ZX$3,0))</f>
        <v>14</v>
      </c>
      <c r="AZ295" s="129">
        <f>INDEX('rank provinsi to commodity'!$B$3:$ZX$37, MATCH(AZ$2,'rank provinsi to commodity'!$B$3:$B$37,0),MATCH($B295,'rank provinsi to commodity'!$B$3:$ZX$3,0))</f>
        <v>18</v>
      </c>
      <c r="BA295" s="129">
        <f>INDEX('rank provinsi to commodity'!$B$3:$ZX$37, MATCH(BA$2,'rank provinsi to commodity'!$B$3:$B$37,0),MATCH($B295,'rank provinsi to commodity'!$B$3:$ZX$3,0))</f>
        <v>20</v>
      </c>
      <c r="BB295" s="129">
        <f>INDEX('rank provinsi to commodity'!$B$3:$ZX$37, MATCH(BB$2,'rank provinsi to commodity'!$B$3:$B$37,0),MATCH($B295,'rank provinsi to commodity'!$B$3:$ZX$3,0))</f>
        <v>22</v>
      </c>
      <c r="BC295" s="129">
        <f>INDEX('rank provinsi to commodity'!$B$3:$ZX$37, MATCH(BC$2,'rank provinsi to commodity'!$B$3:$B$37,0),MATCH($B295,'rank provinsi to commodity'!$B$3:$ZX$3,0))</f>
        <v>22</v>
      </c>
      <c r="BD295" s="129">
        <f>INDEX('rank provinsi to commodity'!$B$3:$ZX$37, MATCH(BD$2,'rank provinsi to commodity'!$B$3:$B$37,0),MATCH($B295,'rank provinsi to commodity'!$B$3:$ZX$3,0))</f>
        <v>22</v>
      </c>
      <c r="BE295" s="129">
        <f>INDEX('rank provinsi to commodity'!$B$3:$ZX$37, MATCH(BE$2,'rank provinsi to commodity'!$B$3:$B$37,0),MATCH($B295,'rank provinsi to commodity'!$B$3:$ZX$3,0))</f>
        <v>4</v>
      </c>
      <c r="BF295" s="129">
        <f>INDEX('rank provinsi to commodity'!$B$3:$ZX$37, MATCH(BF$2,'rank provinsi to commodity'!$B$3:$B$37,0),MATCH($B295,'rank provinsi to commodity'!$B$3:$ZX$3,0))</f>
        <v>3</v>
      </c>
      <c r="BG295" s="129">
        <f>INDEX('rank provinsi to commodity'!$B$3:$ZX$37, MATCH(BG$2,'rank provinsi to commodity'!$B$3:$B$37,0),MATCH($B295,'rank provinsi to commodity'!$B$3:$ZX$3,0))</f>
        <v>5</v>
      </c>
      <c r="BH295" s="129">
        <f>INDEX('rank provinsi to commodity'!$B$3:$ZX$37, MATCH(BH$2,'rank provinsi to commodity'!$B$3:$B$37,0),MATCH($B295,'rank provinsi to commodity'!$B$3:$ZX$3,0))</f>
        <v>2</v>
      </c>
      <c r="BI295" s="129">
        <f>INDEX('rank provinsi to commodity'!$B$3:$ZX$37, MATCH(BI$2,'rank provinsi to commodity'!$B$3:$B$37,0),MATCH($B295,'rank provinsi to commodity'!$B$3:$ZX$3,0))</f>
        <v>15</v>
      </c>
      <c r="BJ295" s="129">
        <f>INDEX('rank provinsi to commodity'!$B$3:$ZX$37, MATCH(BJ$2,'rank provinsi to commodity'!$B$3:$B$37,0),MATCH($B295,'rank provinsi to commodity'!$B$3:$ZX$3,0))</f>
        <v>22</v>
      </c>
      <c r="BK295" s="129">
        <f>INDEX('rank provinsi to commodity'!$B$3:$ZX$37, MATCH(BK$2,'rank provinsi to commodity'!$B$3:$B$37,0),MATCH($B295,'rank provinsi to commodity'!$B$3:$ZX$3,0))</f>
        <v>21</v>
      </c>
      <c r="BL295" s="129">
        <f>INDEX('rank provinsi to commodity'!$B$3:$ZX$37, MATCH(BL$2,'rank provinsi to commodity'!$B$3:$B$37,0),MATCH($B295,'rank provinsi to commodity'!$B$3:$ZX$3,0))</f>
        <v>22</v>
      </c>
      <c r="BM295" s="129">
        <f>INDEX('rank provinsi to commodity'!$B$3:$ZX$37, MATCH(BM$2,'rank provinsi to commodity'!$B$3:$B$37,0),MATCH($B295,'rank provinsi to commodity'!$B$3:$ZX$3,0))</f>
        <v>12</v>
      </c>
      <c r="BN295" s="129">
        <f>INDEX('rank provinsi to commodity'!$B$3:$ZX$37, MATCH(BN$2,'rank provinsi to commodity'!$B$3:$B$37,0),MATCH($B295,'rank provinsi to commodity'!$B$3:$ZX$3,0))</f>
        <v>22</v>
      </c>
      <c r="BO295" s="129">
        <f>INDEX('rank provinsi to commodity'!$B$3:$ZX$37, MATCH(BO$2,'rank provinsi to commodity'!$B$3:$B$37,0),MATCH($B295,'rank provinsi to commodity'!$B$3:$ZX$3,0))</f>
        <v>22</v>
      </c>
      <c r="BP295" s="129">
        <f>INDEX('rank provinsi to commodity'!$B$3:$ZX$37, MATCH(BP$2,'rank provinsi to commodity'!$B$3:$B$37,0),MATCH($B295,'rank provinsi to commodity'!$B$3:$ZX$3,0))</f>
        <v>22</v>
      </c>
      <c r="BQ295" s="129">
        <f>INDEX('rank provinsi to commodity'!$B$3:$ZX$37, MATCH(BQ$2,'rank provinsi to commodity'!$B$3:$B$37,0),MATCH($B295,'rank provinsi to commodity'!$B$3:$ZX$3,0))</f>
        <v>22</v>
      </c>
      <c r="BR295" s="129">
        <f>INDEX('rank provinsi to commodity'!$B$3:$ZX$37, MATCH(BR$2,'rank provinsi to commodity'!$B$3:$B$37,0),MATCH($B295,'rank provinsi to commodity'!$B$3:$ZX$3,0))</f>
        <v>16</v>
      </c>
      <c r="BS295" s="174">
        <f>INDEX('rank provinsi to commodity'!$B$3:$ZX$37, MATCH(BS$2,'rank provinsi to commodity'!$B$3:$B$37,0),MATCH($B295,'rank provinsi to commodity'!$B$3:$ZX$3,0))</f>
        <v>10</v>
      </c>
      <c r="BT295" s="181"/>
      <c r="BU295" s="185" t="str">
        <f t="shared" si="73"/>
        <v>Perikanan Tangkap PUD (Perairan Umum Daratan, Ton)</v>
      </c>
      <c r="BV295" s="150" t="s">
        <v>1058</v>
      </c>
      <c r="BW295" s="129">
        <f>INDEX('raw-all-komoditas'!$B$3:$ZY$37, MATCH('Komoditas besar Nasional'!BW$2,'raw-all-komoditas'!$B$3:$B$37,0), MATCH('Komoditas besar Nasional'!$BV295,'raw-all-komoditas'!$B$3:$ZY$3,0))</f>
        <v>55</v>
      </c>
      <c r="BX295" s="129">
        <f>INDEX('raw-all-komoditas'!$B$3:$ZY$37, MATCH('Komoditas besar Nasional'!BX$2,'raw-all-komoditas'!$B$3:$B$37,0), MATCH('Komoditas besar Nasional'!$BV295,'raw-all-komoditas'!$B$3:$ZY$3,0))</f>
        <v>185</v>
      </c>
      <c r="BY295" s="129">
        <f>INDEX('raw-all-komoditas'!$B$3:$ZY$37, MATCH('Komoditas besar Nasional'!BY$2,'raw-all-komoditas'!$B$3:$B$37,0), MATCH('Komoditas besar Nasional'!$BV295,'raw-all-komoditas'!$B$3:$ZY$3,0))</f>
        <v>161</v>
      </c>
      <c r="BZ295" s="129">
        <f>INDEX('raw-all-komoditas'!$B$3:$ZY$37, MATCH('Komoditas besar Nasional'!BZ$2,'raw-all-komoditas'!$B$3:$B$37,0), MATCH('Komoditas besar Nasional'!$BV295,'raw-all-komoditas'!$B$3:$ZY$3,0))</f>
        <v>1234</v>
      </c>
      <c r="CA295" s="129">
        <f>INDEX('raw-all-komoditas'!$B$3:$ZY$37, MATCH('Komoditas besar Nasional'!CA$2,'raw-all-komoditas'!$B$3:$B$37,0), MATCH('Komoditas besar Nasional'!$BV295,'raw-all-komoditas'!$B$3:$ZY$3,0))</f>
        <v>218</v>
      </c>
      <c r="CB295" s="129">
        <f>INDEX('raw-all-komoditas'!$B$3:$ZY$37, MATCH('Komoditas besar Nasional'!CB$2,'raw-all-komoditas'!$B$3:$B$37,0), MATCH('Komoditas besar Nasional'!$BV295,'raw-all-komoditas'!$B$3:$ZY$3,0))</f>
        <v>7145</v>
      </c>
      <c r="CC295" s="129">
        <f>INDEX('raw-all-komoditas'!$B$3:$ZY$37, MATCH('Komoditas besar Nasional'!CC$2,'raw-all-komoditas'!$B$3:$B$37,0), MATCH('Komoditas besar Nasional'!$BV295,'raw-all-komoditas'!$B$3:$ZY$3,0))</f>
        <v>0</v>
      </c>
      <c r="CD295" s="129">
        <f>INDEX('raw-all-komoditas'!$B$3:$ZY$37, MATCH('Komoditas besar Nasional'!CD$2,'raw-all-komoditas'!$B$3:$B$37,0), MATCH('Komoditas besar Nasional'!$BV295,'raw-all-komoditas'!$B$3:$ZY$3,0))</f>
        <v>199</v>
      </c>
      <c r="CE295" s="129">
        <f>INDEX('raw-all-komoditas'!$B$3:$ZY$37, MATCH('Komoditas besar Nasional'!CE$2,'raw-all-komoditas'!$B$3:$B$37,0), MATCH('Komoditas besar Nasional'!$BV295,'raw-all-komoditas'!$B$3:$ZY$3,0))</f>
        <v>0</v>
      </c>
      <c r="CF295" s="129">
        <f>INDEX('raw-all-komoditas'!$B$3:$ZY$37, MATCH('Komoditas besar Nasional'!CF$2,'raw-all-komoditas'!$B$3:$B$37,0), MATCH('Komoditas besar Nasional'!$BV295,'raw-all-komoditas'!$B$3:$ZY$3,0))</f>
        <v>0</v>
      </c>
      <c r="CG295" s="129">
        <f>INDEX('raw-all-komoditas'!$B$3:$ZY$37, MATCH('Komoditas besar Nasional'!CG$2,'raw-all-komoditas'!$B$3:$B$37,0), MATCH('Komoditas besar Nasional'!$BV295,'raw-all-komoditas'!$B$3:$ZY$3,0))</f>
        <v>0</v>
      </c>
      <c r="CH295" s="129">
        <f>INDEX('raw-all-komoditas'!$B$3:$ZY$37, MATCH('Komoditas besar Nasional'!CH$2,'raw-all-komoditas'!$B$3:$B$37,0), MATCH('Komoditas besar Nasional'!$BV295,'raw-all-komoditas'!$B$3:$ZY$3,0))</f>
        <v>15</v>
      </c>
      <c r="CI295" s="129">
        <f>INDEX('raw-all-komoditas'!$B$3:$ZY$37, MATCH('Komoditas besar Nasional'!CI$2,'raw-all-komoditas'!$B$3:$B$37,0), MATCH('Komoditas besar Nasional'!$BV295,'raw-all-komoditas'!$B$3:$ZY$3,0))</f>
        <v>3</v>
      </c>
      <c r="CJ295" s="129">
        <f>INDEX('raw-all-komoditas'!$B$3:$ZY$37, MATCH('Komoditas besar Nasional'!CJ$2,'raw-all-komoditas'!$B$3:$B$37,0), MATCH('Komoditas besar Nasional'!$BV295,'raw-all-komoditas'!$B$3:$ZY$3,0))</f>
        <v>46</v>
      </c>
      <c r="CK295" s="129">
        <f>INDEX('raw-all-komoditas'!$B$3:$ZY$37, MATCH('Komoditas besar Nasional'!CK$2,'raw-all-komoditas'!$B$3:$B$37,0), MATCH('Komoditas besar Nasional'!$BV295,'raw-all-komoditas'!$B$3:$ZY$3,0))</f>
        <v>17</v>
      </c>
      <c r="CL295" s="129">
        <f>INDEX('raw-all-komoditas'!$B$3:$ZY$37, MATCH('Komoditas besar Nasional'!CL$2,'raw-all-komoditas'!$B$3:$B$37,0), MATCH('Komoditas besar Nasional'!$BV295,'raw-all-komoditas'!$B$3:$ZY$3,0))</f>
        <v>2</v>
      </c>
      <c r="CM295" s="129">
        <f>INDEX('raw-all-komoditas'!$B$3:$ZY$37, MATCH('Komoditas besar Nasional'!CM$2,'raw-all-komoditas'!$B$3:$B$37,0), MATCH('Komoditas besar Nasional'!$BV295,'raw-all-komoditas'!$B$3:$ZY$3,0))</f>
        <v>0</v>
      </c>
      <c r="CN295" s="129">
        <f>INDEX('raw-all-komoditas'!$B$3:$ZY$37, MATCH('Komoditas besar Nasional'!CN$2,'raw-all-komoditas'!$B$3:$B$37,0), MATCH('Komoditas besar Nasional'!$BV295,'raw-all-komoditas'!$B$3:$ZY$3,0))</f>
        <v>0</v>
      </c>
      <c r="CO295" s="129">
        <f>INDEX('raw-all-komoditas'!$B$3:$ZY$37, MATCH('Komoditas besar Nasional'!CO$2,'raw-all-komoditas'!$B$3:$B$37,0), MATCH('Komoditas besar Nasional'!$BV295,'raw-all-komoditas'!$B$3:$ZY$3,0))</f>
        <v>0</v>
      </c>
      <c r="CP295" s="129">
        <f>INDEX('raw-all-komoditas'!$B$3:$ZY$37, MATCH('Komoditas besar Nasional'!CP$2,'raw-all-komoditas'!$B$3:$B$37,0), MATCH('Komoditas besar Nasional'!$BV295,'raw-all-komoditas'!$B$3:$ZY$3,0))</f>
        <v>2774</v>
      </c>
      <c r="CQ295" s="129">
        <f>INDEX('raw-all-komoditas'!$B$3:$ZY$37, MATCH('Komoditas besar Nasional'!CQ$2,'raw-all-komoditas'!$B$3:$B$37,0), MATCH('Komoditas besar Nasional'!$BV295,'raw-all-komoditas'!$B$3:$ZY$3,0))</f>
        <v>4085</v>
      </c>
      <c r="CR295" s="129">
        <f>INDEX('raw-all-komoditas'!$B$3:$ZY$37, MATCH('Komoditas besar Nasional'!CR$2,'raw-all-komoditas'!$B$3:$B$37,0), MATCH('Komoditas besar Nasional'!$BV295,'raw-all-komoditas'!$B$3:$ZY$3,0))</f>
        <v>1687</v>
      </c>
      <c r="CS295" s="129">
        <f>INDEX('raw-all-komoditas'!$B$3:$ZY$37, MATCH('Komoditas besar Nasional'!CS$2,'raw-all-komoditas'!$B$3:$B$37,0), MATCH('Komoditas besar Nasional'!$BV295,'raw-all-komoditas'!$B$3:$ZY$3,0))</f>
        <v>5419</v>
      </c>
      <c r="CT295" s="129">
        <f>INDEX('raw-all-komoditas'!$B$3:$ZY$37, MATCH('Komoditas besar Nasional'!CT$2,'raw-all-komoditas'!$B$3:$B$37,0), MATCH('Komoditas besar Nasional'!$BV295,'raw-all-komoditas'!$B$3:$ZY$3,0))</f>
        <v>22</v>
      </c>
      <c r="CU295" s="129">
        <f>INDEX('raw-all-komoditas'!$B$3:$ZY$37, MATCH('Komoditas besar Nasional'!CU$2,'raw-all-komoditas'!$B$3:$B$37,0), MATCH('Komoditas besar Nasional'!$BV295,'raw-all-komoditas'!$B$3:$ZY$3,0))</f>
        <v>0</v>
      </c>
      <c r="CV295" s="129">
        <f>INDEX('raw-all-komoditas'!$B$3:$ZY$37, MATCH('Komoditas besar Nasional'!CV$2,'raw-all-komoditas'!$B$3:$B$37,0), MATCH('Komoditas besar Nasional'!$BV295,'raw-all-komoditas'!$B$3:$ZY$3,0))</f>
        <v>1</v>
      </c>
      <c r="CW295" s="129">
        <f>INDEX('raw-all-komoditas'!$B$3:$ZY$37, MATCH('Komoditas besar Nasional'!CW$2,'raw-all-komoditas'!$B$3:$B$37,0), MATCH('Komoditas besar Nasional'!$BV295,'raw-all-komoditas'!$B$3:$ZY$3,0))</f>
        <v>0</v>
      </c>
      <c r="CX295" s="129">
        <f>INDEX('raw-all-komoditas'!$B$3:$ZY$37, MATCH('Komoditas besar Nasional'!CX$2,'raw-all-komoditas'!$B$3:$B$37,0), MATCH('Komoditas besar Nasional'!$BV295,'raw-all-komoditas'!$B$3:$ZY$3,0))</f>
        <v>67</v>
      </c>
      <c r="CY295" s="129">
        <f>INDEX('raw-all-komoditas'!$B$3:$ZY$37, MATCH('Komoditas besar Nasional'!CY$2,'raw-all-komoditas'!$B$3:$B$37,0), MATCH('Komoditas besar Nasional'!$BV295,'raw-all-komoditas'!$B$3:$ZY$3,0))</f>
        <v>0</v>
      </c>
      <c r="CZ295" s="129">
        <f>INDEX('raw-all-komoditas'!$B$3:$ZY$37, MATCH('Komoditas besar Nasional'!CZ$2,'raw-all-komoditas'!$B$3:$B$37,0), MATCH('Komoditas besar Nasional'!$BV295,'raw-all-komoditas'!$B$3:$ZY$3,0))</f>
        <v>0</v>
      </c>
      <c r="DA295" s="129">
        <f>INDEX('raw-all-komoditas'!$B$3:$ZY$37, MATCH('Komoditas besar Nasional'!DA$2,'raw-all-komoditas'!$B$3:$B$37,0), MATCH('Komoditas besar Nasional'!$BV295,'raw-all-komoditas'!$B$3:$ZY$3,0))</f>
        <v>0</v>
      </c>
      <c r="DB295" s="129">
        <f>INDEX('raw-all-komoditas'!$B$3:$ZY$37, MATCH('Komoditas besar Nasional'!DB$2,'raw-all-komoditas'!$B$3:$B$37,0), MATCH('Komoditas besar Nasional'!$BV295,'raw-all-komoditas'!$B$3:$ZY$3,0))</f>
        <v>0</v>
      </c>
      <c r="DC295" s="129">
        <f>INDEX('raw-all-komoditas'!$B$3:$ZY$37, MATCH('Komoditas besar Nasional'!DC$2,'raw-all-komoditas'!$B$3:$B$37,0), MATCH('Komoditas besar Nasional'!$BV295,'raw-all-komoditas'!$B$3:$ZY$3,0))</f>
        <v>50</v>
      </c>
      <c r="DD295" s="129">
        <f>INDEX('raw-all-komoditas'!$B$3:$ZY$37, MATCH('Komoditas besar Nasional'!DD$2,'raw-all-komoditas'!$B$3:$B$37,0), MATCH('Komoditas besar Nasional'!$BV295,'raw-all-komoditas'!$B$3:$ZY$3,0))</f>
        <v>163</v>
      </c>
      <c r="DF295" s="159" t="str">
        <f t="shared" si="38"/>
        <v>Kurang dari 250M</v>
      </c>
      <c r="DG295" s="159" t="str">
        <f t="shared" si="39"/>
        <v>Kurang dari 250M</v>
      </c>
      <c r="DH295" s="159" t="str">
        <f t="shared" si="40"/>
        <v>Kurang dari 250M</v>
      </c>
      <c r="DI295" s="159" t="str">
        <f t="shared" si="41"/>
        <v>Kurang dari 250M</v>
      </c>
      <c r="DJ295" s="159" t="str">
        <f t="shared" si="42"/>
        <v>Kurang dari 250M</v>
      </c>
      <c r="DK295" s="159" t="str">
        <f t="shared" si="43"/>
        <v>Kurang dari 250M</v>
      </c>
      <c r="DL295" s="159" t="str">
        <f t="shared" si="44"/>
        <v>Kurang dari 250M</v>
      </c>
      <c r="DM295" s="159" t="str">
        <f t="shared" si="45"/>
        <v>Kurang dari 250M</v>
      </c>
      <c r="DN295" s="159" t="str">
        <f t="shared" si="46"/>
        <v>Kurang dari 250M</v>
      </c>
      <c r="DO295" s="159" t="str">
        <f t="shared" si="47"/>
        <v>Kurang dari 250M</v>
      </c>
      <c r="DP295" s="159" t="str">
        <f t="shared" si="48"/>
        <v>Kurang dari 250M</v>
      </c>
      <c r="DQ295" s="159" t="str">
        <f t="shared" si="49"/>
        <v>Kurang dari 250M</v>
      </c>
      <c r="DR295" s="159" t="str">
        <f t="shared" si="50"/>
        <v>Kurang dari 250M</v>
      </c>
      <c r="DS295" s="159" t="str">
        <f t="shared" si="51"/>
        <v>Kurang dari 250M</v>
      </c>
      <c r="DT295" s="159" t="str">
        <f t="shared" si="52"/>
        <v>Kurang dari 250M</v>
      </c>
      <c r="DU295" s="159" t="str">
        <f t="shared" si="53"/>
        <v>Kurang dari 250M</v>
      </c>
      <c r="DV295" s="159" t="str">
        <f t="shared" si="54"/>
        <v>Kurang dari 250M</v>
      </c>
      <c r="DW295" s="159" t="str">
        <f t="shared" si="55"/>
        <v>Kurang dari 250M</v>
      </c>
      <c r="DX295" s="159" t="str">
        <f t="shared" si="56"/>
        <v>Kurang dari 250M</v>
      </c>
      <c r="DY295" s="159" t="str">
        <f t="shared" si="57"/>
        <v>Kurang dari 250M</v>
      </c>
      <c r="DZ295" s="159" t="str">
        <f t="shared" si="58"/>
        <v>Kurang dari 250M</v>
      </c>
      <c r="EA295" s="159" t="str">
        <f t="shared" si="59"/>
        <v>Kurang dari 250M</v>
      </c>
      <c r="EB295" s="159" t="str">
        <f t="shared" si="60"/>
        <v>Kurang dari 250M</v>
      </c>
      <c r="EC295" s="159" t="str">
        <f t="shared" si="61"/>
        <v>Kurang dari 250M</v>
      </c>
      <c r="ED295" s="159" t="str">
        <f t="shared" si="62"/>
        <v>Kurang dari 250M</v>
      </c>
      <c r="EE295" s="159" t="str">
        <f t="shared" si="63"/>
        <v>Kurang dari 250M</v>
      </c>
      <c r="EF295" s="159" t="str">
        <f t="shared" si="64"/>
        <v>Kurang dari 250M</v>
      </c>
      <c r="EG295" s="159" t="str">
        <f t="shared" si="65"/>
        <v>Kurang dari 250M</v>
      </c>
      <c r="EH295" s="159" t="str">
        <f t="shared" si="66"/>
        <v>Kurang dari 250M</v>
      </c>
      <c r="EI295" s="159" t="str">
        <f t="shared" si="67"/>
        <v>Kurang dari 250M</v>
      </c>
      <c r="EJ295" s="159" t="str">
        <f t="shared" si="68"/>
        <v>Kurang dari 250M</v>
      </c>
      <c r="EK295" s="159" t="str">
        <f t="shared" si="69"/>
        <v>Kurang dari 250M</v>
      </c>
      <c r="EL295" s="159" t="str">
        <f t="shared" si="70"/>
        <v>Kurang dari 250M</v>
      </c>
      <c r="EM295" s="159" t="str">
        <f t="shared" si="71"/>
        <v>Kurang dari 250M</v>
      </c>
    </row>
    <row r="296" spans="1:143" ht="28.8" x14ac:dyDescent="0.3">
      <c r="A296" s="113" t="s">
        <v>912</v>
      </c>
      <c r="B296" s="114" t="s">
        <v>1319</v>
      </c>
      <c r="C296" s="129">
        <f>INDEX('raw-all-komoditas'!$B$3:$ZY$37, MATCH('Komoditas besar Nasional'!C$2,'raw-all-komoditas'!$B$3:$B$37,0), MATCH('Komoditas besar Nasional'!$B296,'raw-all-komoditas'!$B$3:$ZY$3,0))</f>
        <v>0</v>
      </c>
      <c r="D296" s="129">
        <f>INDEX('raw-all-komoditas'!$B$3:$ZY$37, MATCH('Komoditas besar Nasional'!D$2,'raw-all-komoditas'!$B$3:$B$37,0), MATCH('Komoditas besar Nasional'!$B296,'raw-all-komoditas'!$B$3:$ZY$3,0))</f>
        <v>2.9964659999999999</v>
      </c>
      <c r="E296" s="129">
        <f>INDEX('raw-all-komoditas'!$B$3:$ZY$37, MATCH('Komoditas besar Nasional'!E$2,'raw-all-komoditas'!$B$3:$B$37,0), MATCH('Komoditas besar Nasional'!$B296,'raw-all-komoditas'!$B$3:$ZY$3,0))</f>
        <v>31.545249999999999</v>
      </c>
      <c r="F296" s="129">
        <f>INDEX('raw-all-komoditas'!$B$3:$ZY$37, MATCH('Komoditas besar Nasional'!F$2,'raw-all-komoditas'!$B$3:$B$37,0), MATCH('Komoditas besar Nasional'!$B296,'raw-all-komoditas'!$B$3:$ZY$3,0))</f>
        <v>3.182706</v>
      </c>
      <c r="G296" s="129">
        <f>INDEX('raw-all-komoditas'!$B$3:$ZY$37, MATCH('Komoditas besar Nasional'!G$2,'raw-all-komoditas'!$B$3:$B$37,0), MATCH('Komoditas besar Nasional'!$B296,'raw-all-komoditas'!$B$3:$ZY$3,0))</f>
        <v>21.496272999999999</v>
      </c>
      <c r="H296" s="129">
        <f>INDEX('raw-all-komoditas'!$B$3:$ZY$37, MATCH('Komoditas besar Nasional'!H$2,'raw-all-komoditas'!$B$3:$B$37,0), MATCH('Komoditas besar Nasional'!$B296,'raw-all-komoditas'!$B$3:$ZY$3,0))</f>
        <v>9.8239999999999994E-2</v>
      </c>
      <c r="I296" s="129">
        <f>INDEX('raw-all-komoditas'!$B$3:$ZY$37, MATCH('Komoditas besar Nasional'!I$2,'raw-all-komoditas'!$B$3:$B$37,0), MATCH('Komoditas besar Nasional'!$B296,'raw-all-komoditas'!$B$3:$ZY$3,0))</f>
        <v>0</v>
      </c>
      <c r="J296" s="129">
        <f>INDEX('raw-all-komoditas'!$B$3:$ZY$37, MATCH('Komoditas besar Nasional'!J$2,'raw-all-komoditas'!$B$3:$B$37,0), MATCH('Komoditas besar Nasional'!$B296,'raw-all-komoditas'!$B$3:$ZY$3,0))</f>
        <v>3.9134699999999998</v>
      </c>
      <c r="K296" s="129">
        <f>INDEX('raw-all-komoditas'!$B$3:$ZY$37, MATCH('Komoditas besar Nasional'!K$2,'raw-all-komoditas'!$B$3:$B$37,0), MATCH('Komoditas besar Nasional'!$B296,'raw-all-komoditas'!$B$3:$ZY$3,0))</f>
        <v>0</v>
      </c>
      <c r="L296" s="129">
        <f>INDEX('raw-all-komoditas'!$B$3:$ZY$37, MATCH('Komoditas besar Nasional'!L$2,'raw-all-komoditas'!$B$3:$B$37,0), MATCH('Komoditas besar Nasional'!$B296,'raw-all-komoditas'!$B$3:$ZY$3,0))</f>
        <v>0</v>
      </c>
      <c r="M296" s="129">
        <f>INDEX('raw-all-komoditas'!$B$3:$ZY$37, MATCH('Komoditas besar Nasional'!M$2,'raw-all-komoditas'!$B$3:$B$37,0), MATCH('Komoditas besar Nasional'!$B296,'raw-all-komoditas'!$B$3:$ZY$3,0))</f>
        <v>0</v>
      </c>
      <c r="N296" s="129">
        <f>INDEX('raw-all-komoditas'!$B$3:$ZY$37, MATCH('Komoditas besar Nasional'!N$2,'raw-all-komoditas'!$B$3:$B$37,0), MATCH('Komoditas besar Nasional'!$B296,'raw-all-komoditas'!$B$3:$ZY$3,0))</f>
        <v>2.5265979999999999</v>
      </c>
      <c r="O296" s="129">
        <f>INDEX('raw-all-komoditas'!$B$3:$ZY$37, MATCH('Komoditas besar Nasional'!O$2,'raw-all-komoditas'!$B$3:$B$37,0), MATCH('Komoditas besar Nasional'!$B296,'raw-all-komoditas'!$B$3:$ZY$3,0))</f>
        <v>0.26279999999999998</v>
      </c>
      <c r="P296" s="129">
        <f>INDEX('raw-all-komoditas'!$B$3:$ZY$37, MATCH('Komoditas besar Nasional'!P$2,'raw-all-komoditas'!$B$3:$B$37,0), MATCH('Komoditas besar Nasional'!$B296,'raw-all-komoditas'!$B$3:$ZY$3,0))</f>
        <v>0.49431999999999998</v>
      </c>
      <c r="Q296" s="129">
        <f>INDEX('raw-all-komoditas'!$B$3:$ZY$37, MATCH('Komoditas besar Nasional'!Q$2,'raw-all-komoditas'!$B$3:$B$37,0), MATCH('Komoditas besar Nasional'!$B296,'raw-all-komoditas'!$B$3:$ZY$3,0))</f>
        <v>0.14349999999999999</v>
      </c>
      <c r="R296" s="129">
        <f>INDEX('raw-all-komoditas'!$B$3:$ZY$37, MATCH('Komoditas besar Nasional'!R$2,'raw-all-komoditas'!$B$3:$B$37,0), MATCH('Komoditas besar Nasional'!$B296,'raw-all-komoditas'!$B$3:$ZY$3,0))</f>
        <v>0</v>
      </c>
      <c r="S296" s="129">
        <f>INDEX('raw-all-komoditas'!$B$3:$ZY$37, MATCH('Komoditas besar Nasional'!S$2,'raw-all-komoditas'!$B$3:$B$37,0), MATCH('Komoditas besar Nasional'!$B296,'raw-all-komoditas'!$B$3:$ZY$3,0))</f>
        <v>0</v>
      </c>
      <c r="T296" s="129">
        <f>INDEX('raw-all-komoditas'!$B$3:$ZY$37, MATCH('Komoditas besar Nasional'!T$2,'raw-all-komoditas'!$B$3:$B$37,0), MATCH('Komoditas besar Nasional'!$B296,'raw-all-komoditas'!$B$3:$ZY$3,0))</f>
        <v>0</v>
      </c>
      <c r="U296" s="129">
        <f>INDEX('raw-all-komoditas'!$B$3:$ZY$37, MATCH('Komoditas besar Nasional'!U$2,'raw-all-komoditas'!$B$3:$B$37,0), MATCH('Komoditas besar Nasional'!$B296,'raw-all-komoditas'!$B$3:$ZY$3,0))</f>
        <v>0</v>
      </c>
      <c r="V296" s="129">
        <f>INDEX('raw-all-komoditas'!$B$3:$ZY$37, MATCH('Komoditas besar Nasional'!V$2,'raw-all-komoditas'!$B$3:$B$37,0), MATCH('Komoditas besar Nasional'!$B296,'raw-all-komoditas'!$B$3:$ZY$3,0))</f>
        <v>1.8569</v>
      </c>
      <c r="W296" s="129">
        <f>INDEX('raw-all-komoditas'!$B$3:$ZY$37, MATCH('Komoditas besar Nasional'!W$2,'raw-all-komoditas'!$B$3:$B$37,0), MATCH('Komoditas besar Nasional'!$B296,'raw-all-komoditas'!$B$3:$ZY$3,0))</f>
        <v>8.5686599999999995</v>
      </c>
      <c r="X296" s="129">
        <f>INDEX('raw-all-komoditas'!$B$3:$ZY$37, MATCH('Komoditas besar Nasional'!X$2,'raw-all-komoditas'!$B$3:$B$37,0), MATCH('Komoditas besar Nasional'!$B296,'raw-all-komoditas'!$B$3:$ZY$3,0))</f>
        <v>19.602620000000002</v>
      </c>
      <c r="Y296" s="129">
        <f>INDEX('raw-all-komoditas'!$B$3:$ZY$37, MATCH('Komoditas besar Nasional'!Y$2,'raw-all-komoditas'!$B$3:$B$37,0), MATCH('Komoditas besar Nasional'!$B296,'raw-all-komoditas'!$B$3:$ZY$3,0))</f>
        <v>0</v>
      </c>
      <c r="Z296" s="129">
        <f>INDEX('raw-all-komoditas'!$B$3:$ZY$37, MATCH('Komoditas besar Nasional'!Z$2,'raw-all-komoditas'!$B$3:$B$37,0), MATCH('Komoditas besar Nasional'!$B296,'raw-all-komoditas'!$B$3:$ZY$3,0))</f>
        <v>0.63361999999999996</v>
      </c>
      <c r="AA296" s="129">
        <f>INDEX('raw-all-komoditas'!$B$3:$ZY$37, MATCH('Komoditas besar Nasional'!AA$2,'raw-all-komoditas'!$B$3:$B$37,0), MATCH('Komoditas besar Nasional'!$B296,'raw-all-komoditas'!$B$3:$ZY$3,0))</f>
        <v>0</v>
      </c>
      <c r="AB296" s="129">
        <f>INDEX('raw-all-komoditas'!$B$3:$ZY$37, MATCH('Komoditas besar Nasional'!AB$2,'raw-all-komoditas'!$B$3:$B$37,0), MATCH('Komoditas besar Nasional'!$B296,'raw-all-komoditas'!$B$3:$ZY$3,0))</f>
        <v>0</v>
      </c>
      <c r="AC296" s="129">
        <f>INDEX('raw-all-komoditas'!$B$3:$ZY$37, MATCH('Komoditas besar Nasional'!AC$2,'raw-all-komoditas'!$B$3:$B$37,0), MATCH('Komoditas besar Nasional'!$B296,'raw-all-komoditas'!$B$3:$ZY$3,0))</f>
        <v>0</v>
      </c>
      <c r="AD296" s="129">
        <f>INDEX('raw-all-komoditas'!$B$3:$ZY$37, MATCH('Komoditas besar Nasional'!AD$2,'raw-all-komoditas'!$B$3:$B$37,0), MATCH('Komoditas besar Nasional'!$B296,'raw-all-komoditas'!$B$3:$ZY$3,0))</f>
        <v>0</v>
      </c>
      <c r="AE296" s="129">
        <f>INDEX('raw-all-komoditas'!$B$3:$ZY$37, MATCH('Komoditas besar Nasional'!AE$2,'raw-all-komoditas'!$B$3:$B$37,0), MATCH('Komoditas besar Nasional'!$B296,'raw-all-komoditas'!$B$3:$ZY$3,0))</f>
        <v>0</v>
      </c>
      <c r="AF296" s="129">
        <f>INDEX('raw-all-komoditas'!$B$3:$ZY$37, MATCH('Komoditas besar Nasional'!AF$2,'raw-all-komoditas'!$B$3:$B$37,0), MATCH('Komoditas besar Nasional'!$B296,'raw-all-komoditas'!$B$3:$ZY$3,0))</f>
        <v>0</v>
      </c>
      <c r="AG296" s="129">
        <f>INDEX('raw-all-komoditas'!$B$3:$ZY$37, MATCH('Komoditas besar Nasional'!AG$2,'raw-all-komoditas'!$B$3:$B$37,0), MATCH('Komoditas besar Nasional'!$B296,'raw-all-komoditas'!$B$3:$ZY$3,0))</f>
        <v>0</v>
      </c>
      <c r="AH296" s="129">
        <f>INDEX('raw-all-komoditas'!$B$3:$ZY$37, MATCH('Komoditas besar Nasional'!AH$2,'raw-all-komoditas'!$B$3:$B$37,0), MATCH('Komoditas besar Nasional'!$B296,'raw-all-komoditas'!$B$3:$ZY$3,0))</f>
        <v>0</v>
      </c>
      <c r="AI296" s="129">
        <f>INDEX('raw-all-komoditas'!$B$3:$ZY$37, MATCH('Komoditas besar Nasional'!AI$2,'raw-all-komoditas'!$B$3:$B$37,0), MATCH('Komoditas besar Nasional'!$B296,'raw-all-komoditas'!$B$3:$ZY$3,0))</f>
        <v>0</v>
      </c>
      <c r="AJ296" s="129">
        <f>INDEX('raw-all-komoditas'!$B$3:$ZY$37, MATCH('Komoditas besar Nasional'!AJ$2,'raw-all-komoditas'!$B$3:$B$37,0), MATCH('Komoditas besar Nasional'!$B296,'raw-all-komoditas'!$B$3:$ZY$3,0))</f>
        <v>0</v>
      </c>
      <c r="AK296" s="181"/>
      <c r="AL296" s="129">
        <f>INDEX('rank provinsi to commodity'!$B$3:$ZX$37, MATCH(AL$2,'rank provinsi to commodity'!$B$3:$B$37,0),MATCH($B296,'rank provinsi to commodity'!$B$3:$ZX$3,0))</f>
        <v>15</v>
      </c>
      <c r="AM296" s="129">
        <f>INDEX('rank provinsi to commodity'!$B$3:$ZX$37, MATCH(AM$2,'rank provinsi to commodity'!$B$3:$B$37,0),MATCH($B296,'rank provinsi to commodity'!$B$3:$ZX$3,0))</f>
        <v>7</v>
      </c>
      <c r="AN296" s="129">
        <f>INDEX('rank provinsi to commodity'!$B$3:$ZX$37, MATCH(AN$2,'rank provinsi to commodity'!$B$3:$B$37,0),MATCH($B296,'rank provinsi to commodity'!$B$3:$ZX$3,0))</f>
        <v>1</v>
      </c>
      <c r="AO296" s="129">
        <f>INDEX('rank provinsi to commodity'!$B$3:$ZX$37, MATCH(AO$2,'rank provinsi to commodity'!$B$3:$B$37,0),MATCH($B296,'rank provinsi to commodity'!$B$3:$ZX$3,0))</f>
        <v>6</v>
      </c>
      <c r="AP296" s="129">
        <f>INDEX('rank provinsi to commodity'!$B$3:$ZX$37, MATCH(AP$2,'rank provinsi to commodity'!$B$3:$B$37,0),MATCH($B296,'rank provinsi to commodity'!$B$3:$ZX$3,0))</f>
        <v>2</v>
      </c>
      <c r="AQ296" s="129">
        <f>INDEX('rank provinsi to commodity'!$B$3:$ZX$37, MATCH(AQ$2,'rank provinsi to commodity'!$B$3:$B$37,0),MATCH($B296,'rank provinsi to commodity'!$B$3:$ZX$3,0))</f>
        <v>14</v>
      </c>
      <c r="AR296" s="129">
        <f>INDEX('rank provinsi to commodity'!$B$3:$ZX$37, MATCH(AR$2,'rank provinsi to commodity'!$B$3:$B$37,0),MATCH($B296,'rank provinsi to commodity'!$B$3:$ZX$3,0))</f>
        <v>15</v>
      </c>
      <c r="AS296" s="129">
        <f>INDEX('rank provinsi to commodity'!$B$3:$ZX$37, MATCH(AS$2,'rank provinsi to commodity'!$B$3:$B$37,0),MATCH($B296,'rank provinsi to commodity'!$B$3:$ZX$3,0))</f>
        <v>5</v>
      </c>
      <c r="AT296" s="129">
        <f>INDEX('rank provinsi to commodity'!$B$3:$ZX$37, MATCH(AT$2,'rank provinsi to commodity'!$B$3:$B$37,0),MATCH($B296,'rank provinsi to commodity'!$B$3:$ZX$3,0))</f>
        <v>15</v>
      </c>
      <c r="AU296" s="129">
        <f>INDEX('rank provinsi to commodity'!$B$3:$ZX$37, MATCH(AU$2,'rank provinsi to commodity'!$B$3:$B$37,0),MATCH($B296,'rank provinsi to commodity'!$B$3:$ZX$3,0))</f>
        <v>15</v>
      </c>
      <c r="AV296" s="129">
        <f>INDEX('rank provinsi to commodity'!$B$3:$ZX$37, MATCH(AV$2,'rank provinsi to commodity'!$B$3:$B$37,0),MATCH($B296,'rank provinsi to commodity'!$B$3:$ZX$3,0))</f>
        <v>15</v>
      </c>
      <c r="AW296" s="129">
        <f>INDEX('rank provinsi to commodity'!$B$3:$ZX$37, MATCH(AW$2,'rank provinsi to commodity'!$B$3:$B$37,0),MATCH($B296,'rank provinsi to commodity'!$B$3:$ZX$3,0))</f>
        <v>8</v>
      </c>
      <c r="AX296" s="129">
        <f>INDEX('rank provinsi to commodity'!$B$3:$ZX$37, MATCH(AX$2,'rank provinsi to commodity'!$B$3:$B$37,0),MATCH($B296,'rank provinsi to commodity'!$B$3:$ZX$3,0))</f>
        <v>12</v>
      </c>
      <c r="AY296" s="129">
        <f>INDEX('rank provinsi to commodity'!$B$3:$ZX$37, MATCH(AY$2,'rank provinsi to commodity'!$B$3:$B$37,0),MATCH($B296,'rank provinsi to commodity'!$B$3:$ZX$3,0))</f>
        <v>11</v>
      </c>
      <c r="AZ296" s="129">
        <f>INDEX('rank provinsi to commodity'!$B$3:$ZX$37, MATCH(AZ$2,'rank provinsi to commodity'!$B$3:$B$37,0),MATCH($B296,'rank provinsi to commodity'!$B$3:$ZX$3,0))</f>
        <v>13</v>
      </c>
      <c r="BA296" s="129">
        <f>INDEX('rank provinsi to commodity'!$B$3:$ZX$37, MATCH(BA$2,'rank provinsi to commodity'!$B$3:$B$37,0),MATCH($B296,'rank provinsi to commodity'!$B$3:$ZX$3,0))</f>
        <v>15</v>
      </c>
      <c r="BB296" s="129">
        <f>INDEX('rank provinsi to commodity'!$B$3:$ZX$37, MATCH(BB$2,'rank provinsi to commodity'!$B$3:$B$37,0),MATCH($B296,'rank provinsi to commodity'!$B$3:$ZX$3,0))</f>
        <v>15</v>
      </c>
      <c r="BC296" s="129">
        <f>INDEX('rank provinsi to commodity'!$B$3:$ZX$37, MATCH(BC$2,'rank provinsi to commodity'!$B$3:$B$37,0),MATCH($B296,'rank provinsi to commodity'!$B$3:$ZX$3,0))</f>
        <v>15</v>
      </c>
      <c r="BD296" s="129">
        <f>INDEX('rank provinsi to commodity'!$B$3:$ZX$37, MATCH(BD$2,'rank provinsi to commodity'!$B$3:$B$37,0),MATCH($B296,'rank provinsi to commodity'!$B$3:$ZX$3,0))</f>
        <v>15</v>
      </c>
      <c r="BE296" s="129">
        <f>INDEX('rank provinsi to commodity'!$B$3:$ZX$37, MATCH(BE$2,'rank provinsi to commodity'!$B$3:$B$37,0),MATCH($B296,'rank provinsi to commodity'!$B$3:$ZX$3,0))</f>
        <v>9</v>
      </c>
      <c r="BF296" s="129">
        <f>INDEX('rank provinsi to commodity'!$B$3:$ZX$37, MATCH(BF$2,'rank provinsi to commodity'!$B$3:$B$37,0),MATCH($B296,'rank provinsi to commodity'!$B$3:$ZX$3,0))</f>
        <v>4</v>
      </c>
      <c r="BG296" s="129">
        <f>INDEX('rank provinsi to commodity'!$B$3:$ZX$37, MATCH(BG$2,'rank provinsi to commodity'!$B$3:$B$37,0),MATCH($B296,'rank provinsi to commodity'!$B$3:$ZX$3,0))</f>
        <v>3</v>
      </c>
      <c r="BH296" s="129">
        <f>INDEX('rank provinsi to commodity'!$B$3:$ZX$37, MATCH(BH$2,'rank provinsi to commodity'!$B$3:$B$37,0),MATCH($B296,'rank provinsi to commodity'!$B$3:$ZX$3,0))</f>
        <v>15</v>
      </c>
      <c r="BI296" s="129">
        <f>INDEX('rank provinsi to commodity'!$B$3:$ZX$37, MATCH(BI$2,'rank provinsi to commodity'!$B$3:$B$37,0),MATCH($B296,'rank provinsi to commodity'!$B$3:$ZX$3,0))</f>
        <v>10</v>
      </c>
      <c r="BJ296" s="129">
        <f>INDEX('rank provinsi to commodity'!$B$3:$ZX$37, MATCH(BJ$2,'rank provinsi to commodity'!$B$3:$B$37,0),MATCH($B296,'rank provinsi to commodity'!$B$3:$ZX$3,0))</f>
        <v>15</v>
      </c>
      <c r="BK296" s="129">
        <f>INDEX('rank provinsi to commodity'!$B$3:$ZX$37, MATCH(BK$2,'rank provinsi to commodity'!$B$3:$B$37,0),MATCH($B296,'rank provinsi to commodity'!$B$3:$ZX$3,0))</f>
        <v>15</v>
      </c>
      <c r="BL296" s="129">
        <f>INDEX('rank provinsi to commodity'!$B$3:$ZX$37, MATCH(BL$2,'rank provinsi to commodity'!$B$3:$B$37,0),MATCH($B296,'rank provinsi to commodity'!$B$3:$ZX$3,0))</f>
        <v>15</v>
      </c>
      <c r="BM296" s="129">
        <f>INDEX('rank provinsi to commodity'!$B$3:$ZX$37, MATCH(BM$2,'rank provinsi to commodity'!$B$3:$B$37,0),MATCH($B296,'rank provinsi to commodity'!$B$3:$ZX$3,0))</f>
        <v>15</v>
      </c>
      <c r="BN296" s="129">
        <f>INDEX('rank provinsi to commodity'!$B$3:$ZX$37, MATCH(BN$2,'rank provinsi to commodity'!$B$3:$B$37,0),MATCH($B296,'rank provinsi to commodity'!$B$3:$ZX$3,0))</f>
        <v>15</v>
      </c>
      <c r="BO296" s="129">
        <f>INDEX('rank provinsi to commodity'!$B$3:$ZX$37, MATCH(BO$2,'rank provinsi to commodity'!$B$3:$B$37,0),MATCH($B296,'rank provinsi to commodity'!$B$3:$ZX$3,0))</f>
        <v>15</v>
      </c>
      <c r="BP296" s="129">
        <f>INDEX('rank provinsi to commodity'!$B$3:$ZX$37, MATCH(BP$2,'rank provinsi to commodity'!$B$3:$B$37,0),MATCH($B296,'rank provinsi to commodity'!$B$3:$ZX$3,0))</f>
        <v>15</v>
      </c>
      <c r="BQ296" s="129">
        <f>INDEX('rank provinsi to commodity'!$B$3:$ZX$37, MATCH(BQ$2,'rank provinsi to commodity'!$B$3:$B$37,0),MATCH($B296,'rank provinsi to commodity'!$B$3:$ZX$3,0))</f>
        <v>15</v>
      </c>
      <c r="BR296" s="129">
        <f>INDEX('rank provinsi to commodity'!$B$3:$ZX$37, MATCH(BR$2,'rank provinsi to commodity'!$B$3:$B$37,0),MATCH($B296,'rank provinsi to commodity'!$B$3:$ZX$3,0))</f>
        <v>15</v>
      </c>
      <c r="BS296" s="174">
        <f>INDEX('rank provinsi to commodity'!$B$3:$ZX$37, MATCH(BS$2,'rank provinsi to commodity'!$B$3:$B$37,0),MATCH($B296,'rank provinsi to commodity'!$B$3:$ZX$3,0))</f>
        <v>15</v>
      </c>
      <c r="BT296" s="181"/>
      <c r="BU296" s="185" t="str">
        <f t="shared" si="73"/>
        <v>Perikanan Tangkap PUD (Perairan Umum Daratan, Ton)</v>
      </c>
      <c r="BV296" s="150" t="s">
        <v>1059</v>
      </c>
      <c r="BW296" s="129">
        <f>INDEX('raw-all-komoditas'!$B$3:$ZY$37, MATCH('Komoditas besar Nasional'!BW$2,'raw-all-komoditas'!$B$3:$B$37,0), MATCH('Komoditas besar Nasional'!$BV296,'raw-all-komoditas'!$B$3:$ZY$3,0))</f>
        <v>0</v>
      </c>
      <c r="BX296" s="129">
        <f>INDEX('raw-all-komoditas'!$B$3:$ZY$37, MATCH('Komoditas besar Nasional'!BX$2,'raw-all-komoditas'!$B$3:$B$37,0), MATCH('Komoditas besar Nasional'!$BV296,'raw-all-komoditas'!$B$3:$ZY$3,0))</f>
        <v>85</v>
      </c>
      <c r="BY296" s="129">
        <f>INDEX('raw-all-komoditas'!$B$3:$ZY$37, MATCH('Komoditas besar Nasional'!BY$2,'raw-all-komoditas'!$B$3:$B$37,0), MATCH('Komoditas besar Nasional'!$BV296,'raw-all-komoditas'!$B$3:$ZY$3,0))</f>
        <v>610</v>
      </c>
      <c r="BZ296" s="129">
        <f>INDEX('raw-all-komoditas'!$B$3:$ZY$37, MATCH('Komoditas besar Nasional'!BZ$2,'raw-all-komoditas'!$B$3:$B$37,0), MATCH('Komoditas besar Nasional'!$BV296,'raw-all-komoditas'!$B$3:$ZY$3,0))</f>
        <v>404</v>
      </c>
      <c r="CA296" s="129">
        <f>INDEX('raw-all-komoditas'!$B$3:$ZY$37, MATCH('Komoditas besar Nasional'!CA$2,'raw-all-komoditas'!$B$3:$B$37,0), MATCH('Komoditas besar Nasional'!$BV296,'raw-all-komoditas'!$B$3:$ZY$3,0))</f>
        <v>735</v>
      </c>
      <c r="CB296" s="129">
        <f>INDEX('raw-all-komoditas'!$B$3:$ZY$37, MATCH('Komoditas besar Nasional'!CB$2,'raw-all-komoditas'!$B$3:$B$37,0), MATCH('Komoditas besar Nasional'!$BV296,'raw-all-komoditas'!$B$3:$ZY$3,0))</f>
        <v>2</v>
      </c>
      <c r="CC296" s="129">
        <f>INDEX('raw-all-komoditas'!$B$3:$ZY$37, MATCH('Komoditas besar Nasional'!CC$2,'raw-all-komoditas'!$B$3:$B$37,0), MATCH('Komoditas besar Nasional'!$BV296,'raw-all-komoditas'!$B$3:$ZY$3,0))</f>
        <v>0</v>
      </c>
      <c r="CD296" s="129">
        <f>INDEX('raw-all-komoditas'!$B$3:$ZY$37, MATCH('Komoditas besar Nasional'!CD$2,'raw-all-komoditas'!$B$3:$B$37,0), MATCH('Komoditas besar Nasional'!$BV296,'raw-all-komoditas'!$B$3:$ZY$3,0))</f>
        <v>167</v>
      </c>
      <c r="CE296" s="129">
        <f>INDEX('raw-all-komoditas'!$B$3:$ZY$37, MATCH('Komoditas besar Nasional'!CE$2,'raw-all-komoditas'!$B$3:$B$37,0), MATCH('Komoditas besar Nasional'!$BV296,'raw-all-komoditas'!$B$3:$ZY$3,0))</f>
        <v>0</v>
      </c>
      <c r="CF296" s="129">
        <f>INDEX('raw-all-komoditas'!$B$3:$ZY$37, MATCH('Komoditas besar Nasional'!CF$2,'raw-all-komoditas'!$B$3:$B$37,0), MATCH('Komoditas besar Nasional'!$BV296,'raw-all-komoditas'!$B$3:$ZY$3,0))</f>
        <v>0</v>
      </c>
      <c r="CG296" s="129">
        <f>INDEX('raw-all-komoditas'!$B$3:$ZY$37, MATCH('Komoditas besar Nasional'!CG$2,'raw-all-komoditas'!$B$3:$B$37,0), MATCH('Komoditas besar Nasional'!$BV296,'raw-all-komoditas'!$B$3:$ZY$3,0))</f>
        <v>0</v>
      </c>
      <c r="CH296" s="129">
        <f>INDEX('raw-all-komoditas'!$B$3:$ZY$37, MATCH('Komoditas besar Nasional'!CH$2,'raw-all-komoditas'!$B$3:$B$37,0), MATCH('Komoditas besar Nasional'!$BV296,'raw-all-komoditas'!$B$3:$ZY$3,0))</f>
        <v>143</v>
      </c>
      <c r="CI296" s="129">
        <f>INDEX('raw-all-komoditas'!$B$3:$ZY$37, MATCH('Komoditas besar Nasional'!CI$2,'raw-all-komoditas'!$B$3:$B$37,0), MATCH('Komoditas besar Nasional'!$BV296,'raw-all-komoditas'!$B$3:$ZY$3,0))</f>
        <v>18</v>
      </c>
      <c r="CJ296" s="129">
        <f>INDEX('raw-all-komoditas'!$B$3:$ZY$37, MATCH('Komoditas besar Nasional'!CJ$2,'raw-all-komoditas'!$B$3:$B$37,0), MATCH('Komoditas besar Nasional'!$BV296,'raw-all-komoditas'!$B$3:$ZY$3,0))</f>
        <v>20</v>
      </c>
      <c r="CK296" s="129">
        <f>INDEX('raw-all-komoditas'!$B$3:$ZY$37, MATCH('Komoditas besar Nasional'!CK$2,'raw-all-komoditas'!$B$3:$B$37,0), MATCH('Komoditas besar Nasional'!$BV296,'raw-all-komoditas'!$B$3:$ZY$3,0))</f>
        <v>4</v>
      </c>
      <c r="CL296" s="129">
        <f>INDEX('raw-all-komoditas'!$B$3:$ZY$37, MATCH('Komoditas besar Nasional'!CL$2,'raw-all-komoditas'!$B$3:$B$37,0), MATCH('Komoditas besar Nasional'!$BV296,'raw-all-komoditas'!$B$3:$ZY$3,0))</f>
        <v>0</v>
      </c>
      <c r="CM296" s="129">
        <f>INDEX('raw-all-komoditas'!$B$3:$ZY$37, MATCH('Komoditas besar Nasional'!CM$2,'raw-all-komoditas'!$B$3:$B$37,0), MATCH('Komoditas besar Nasional'!$BV296,'raw-all-komoditas'!$B$3:$ZY$3,0))</f>
        <v>0</v>
      </c>
      <c r="CN296" s="129">
        <f>INDEX('raw-all-komoditas'!$B$3:$ZY$37, MATCH('Komoditas besar Nasional'!CN$2,'raw-all-komoditas'!$B$3:$B$37,0), MATCH('Komoditas besar Nasional'!$BV296,'raw-all-komoditas'!$B$3:$ZY$3,0))</f>
        <v>0</v>
      </c>
      <c r="CO296" s="129">
        <f>INDEX('raw-all-komoditas'!$B$3:$ZY$37, MATCH('Komoditas besar Nasional'!CO$2,'raw-all-komoditas'!$B$3:$B$37,0), MATCH('Komoditas besar Nasional'!$BV296,'raw-all-komoditas'!$B$3:$ZY$3,0))</f>
        <v>0</v>
      </c>
      <c r="CP296" s="129">
        <f>INDEX('raw-all-komoditas'!$B$3:$ZY$37, MATCH('Komoditas besar Nasional'!CP$2,'raw-all-komoditas'!$B$3:$B$37,0), MATCH('Komoditas besar Nasional'!$BV296,'raw-all-komoditas'!$B$3:$ZY$3,0))</f>
        <v>74</v>
      </c>
      <c r="CQ296" s="129">
        <f>INDEX('raw-all-komoditas'!$B$3:$ZY$37, MATCH('Komoditas besar Nasional'!CQ$2,'raw-all-komoditas'!$B$3:$B$37,0), MATCH('Komoditas besar Nasional'!$BV296,'raw-all-komoditas'!$B$3:$ZY$3,0))</f>
        <v>378</v>
      </c>
      <c r="CR296" s="129">
        <f>INDEX('raw-all-komoditas'!$B$3:$ZY$37, MATCH('Komoditas besar Nasional'!CR$2,'raw-all-komoditas'!$B$3:$B$37,0), MATCH('Komoditas besar Nasional'!$BV296,'raw-all-komoditas'!$B$3:$ZY$3,0))</f>
        <v>871</v>
      </c>
      <c r="CS296" s="129">
        <f>INDEX('raw-all-komoditas'!$B$3:$ZY$37, MATCH('Komoditas besar Nasional'!CS$2,'raw-all-komoditas'!$B$3:$B$37,0), MATCH('Komoditas besar Nasional'!$BV296,'raw-all-komoditas'!$B$3:$ZY$3,0))</f>
        <v>0</v>
      </c>
      <c r="CT296" s="129">
        <f>INDEX('raw-all-komoditas'!$B$3:$ZY$37, MATCH('Komoditas besar Nasional'!CT$2,'raw-all-komoditas'!$B$3:$B$37,0), MATCH('Komoditas besar Nasional'!$BV296,'raw-all-komoditas'!$B$3:$ZY$3,0))</f>
        <v>16</v>
      </c>
      <c r="CU296" s="129">
        <f>INDEX('raw-all-komoditas'!$B$3:$ZY$37, MATCH('Komoditas besar Nasional'!CU$2,'raw-all-komoditas'!$B$3:$B$37,0), MATCH('Komoditas besar Nasional'!$BV296,'raw-all-komoditas'!$B$3:$ZY$3,0))</f>
        <v>0</v>
      </c>
      <c r="CV296" s="129">
        <f>INDEX('raw-all-komoditas'!$B$3:$ZY$37, MATCH('Komoditas besar Nasional'!CV$2,'raw-all-komoditas'!$B$3:$B$37,0), MATCH('Komoditas besar Nasional'!$BV296,'raw-all-komoditas'!$B$3:$ZY$3,0))</f>
        <v>0</v>
      </c>
      <c r="CW296" s="129">
        <f>INDEX('raw-all-komoditas'!$B$3:$ZY$37, MATCH('Komoditas besar Nasional'!CW$2,'raw-all-komoditas'!$B$3:$B$37,0), MATCH('Komoditas besar Nasional'!$BV296,'raw-all-komoditas'!$B$3:$ZY$3,0))</f>
        <v>0</v>
      </c>
      <c r="CX296" s="129">
        <f>INDEX('raw-all-komoditas'!$B$3:$ZY$37, MATCH('Komoditas besar Nasional'!CX$2,'raw-all-komoditas'!$B$3:$B$37,0), MATCH('Komoditas besar Nasional'!$BV296,'raw-all-komoditas'!$B$3:$ZY$3,0))</f>
        <v>0</v>
      </c>
      <c r="CY296" s="129">
        <f>INDEX('raw-all-komoditas'!$B$3:$ZY$37, MATCH('Komoditas besar Nasional'!CY$2,'raw-all-komoditas'!$B$3:$B$37,0), MATCH('Komoditas besar Nasional'!$BV296,'raw-all-komoditas'!$B$3:$ZY$3,0))</f>
        <v>0</v>
      </c>
      <c r="CZ296" s="129">
        <f>INDEX('raw-all-komoditas'!$B$3:$ZY$37, MATCH('Komoditas besar Nasional'!CZ$2,'raw-all-komoditas'!$B$3:$B$37,0), MATCH('Komoditas besar Nasional'!$BV296,'raw-all-komoditas'!$B$3:$ZY$3,0))</f>
        <v>0</v>
      </c>
      <c r="DA296" s="129">
        <f>INDEX('raw-all-komoditas'!$B$3:$ZY$37, MATCH('Komoditas besar Nasional'!DA$2,'raw-all-komoditas'!$B$3:$B$37,0), MATCH('Komoditas besar Nasional'!$BV296,'raw-all-komoditas'!$B$3:$ZY$3,0))</f>
        <v>0</v>
      </c>
      <c r="DB296" s="129">
        <f>INDEX('raw-all-komoditas'!$B$3:$ZY$37, MATCH('Komoditas besar Nasional'!DB$2,'raw-all-komoditas'!$B$3:$B$37,0), MATCH('Komoditas besar Nasional'!$BV296,'raw-all-komoditas'!$B$3:$ZY$3,0))</f>
        <v>0</v>
      </c>
      <c r="DC296" s="129">
        <f>INDEX('raw-all-komoditas'!$B$3:$ZY$37, MATCH('Komoditas besar Nasional'!DC$2,'raw-all-komoditas'!$B$3:$B$37,0), MATCH('Komoditas besar Nasional'!$BV296,'raw-all-komoditas'!$B$3:$ZY$3,0))</f>
        <v>0</v>
      </c>
      <c r="DD296" s="129">
        <f>INDEX('raw-all-komoditas'!$B$3:$ZY$37, MATCH('Komoditas besar Nasional'!DD$2,'raw-all-komoditas'!$B$3:$B$37,0), MATCH('Komoditas besar Nasional'!$BV296,'raw-all-komoditas'!$B$3:$ZY$3,0))</f>
        <v>0</v>
      </c>
      <c r="DF296" s="159" t="str">
        <f t="shared" si="38"/>
        <v>Kurang dari 250M</v>
      </c>
      <c r="DG296" s="159" t="str">
        <f t="shared" si="39"/>
        <v>Kurang dari 250M</v>
      </c>
      <c r="DH296" s="159" t="str">
        <f t="shared" si="40"/>
        <v>Kurang dari 250M</v>
      </c>
      <c r="DI296" s="159" t="str">
        <f t="shared" si="41"/>
        <v>Kurang dari 250M</v>
      </c>
      <c r="DJ296" s="159" t="str">
        <f t="shared" si="42"/>
        <v>Kurang dari 250M</v>
      </c>
      <c r="DK296" s="159" t="str">
        <f t="shared" si="43"/>
        <v>Kurang dari 250M</v>
      </c>
      <c r="DL296" s="159" t="str">
        <f t="shared" si="44"/>
        <v>Kurang dari 250M</v>
      </c>
      <c r="DM296" s="159" t="str">
        <f t="shared" si="45"/>
        <v>Kurang dari 250M</v>
      </c>
      <c r="DN296" s="159" t="str">
        <f t="shared" si="46"/>
        <v>Kurang dari 250M</v>
      </c>
      <c r="DO296" s="159" t="str">
        <f t="shared" si="47"/>
        <v>Kurang dari 250M</v>
      </c>
      <c r="DP296" s="159" t="str">
        <f t="shared" si="48"/>
        <v>Kurang dari 250M</v>
      </c>
      <c r="DQ296" s="159" t="str">
        <f t="shared" si="49"/>
        <v>Kurang dari 250M</v>
      </c>
      <c r="DR296" s="159" t="str">
        <f t="shared" si="50"/>
        <v>Kurang dari 250M</v>
      </c>
      <c r="DS296" s="159" t="str">
        <f t="shared" si="51"/>
        <v>Kurang dari 250M</v>
      </c>
      <c r="DT296" s="159" t="str">
        <f t="shared" si="52"/>
        <v>Kurang dari 250M</v>
      </c>
      <c r="DU296" s="159" t="str">
        <f t="shared" si="53"/>
        <v>Kurang dari 250M</v>
      </c>
      <c r="DV296" s="159" t="str">
        <f t="shared" si="54"/>
        <v>Kurang dari 250M</v>
      </c>
      <c r="DW296" s="159" t="str">
        <f t="shared" si="55"/>
        <v>Kurang dari 250M</v>
      </c>
      <c r="DX296" s="159" t="str">
        <f t="shared" si="56"/>
        <v>Kurang dari 250M</v>
      </c>
      <c r="DY296" s="159" t="str">
        <f t="shared" si="57"/>
        <v>Kurang dari 250M</v>
      </c>
      <c r="DZ296" s="159" t="str">
        <f t="shared" si="58"/>
        <v>Kurang dari 250M</v>
      </c>
      <c r="EA296" s="159" t="str">
        <f t="shared" si="59"/>
        <v>Kurang dari 250M</v>
      </c>
      <c r="EB296" s="159" t="str">
        <f t="shared" si="60"/>
        <v>Kurang dari 250M</v>
      </c>
      <c r="EC296" s="159" t="str">
        <f t="shared" si="61"/>
        <v>Kurang dari 250M</v>
      </c>
      <c r="ED296" s="159" t="str">
        <f t="shared" si="62"/>
        <v>Kurang dari 250M</v>
      </c>
      <c r="EE296" s="159" t="str">
        <f t="shared" si="63"/>
        <v>Kurang dari 250M</v>
      </c>
      <c r="EF296" s="159" t="str">
        <f t="shared" si="64"/>
        <v>Kurang dari 250M</v>
      </c>
      <c r="EG296" s="159" t="str">
        <f t="shared" si="65"/>
        <v>Kurang dari 250M</v>
      </c>
      <c r="EH296" s="159" t="str">
        <f t="shared" si="66"/>
        <v>Kurang dari 250M</v>
      </c>
      <c r="EI296" s="159" t="str">
        <f t="shared" si="67"/>
        <v>Kurang dari 250M</v>
      </c>
      <c r="EJ296" s="159" t="str">
        <f t="shared" si="68"/>
        <v>Kurang dari 250M</v>
      </c>
      <c r="EK296" s="159" t="str">
        <f t="shared" si="69"/>
        <v>Kurang dari 250M</v>
      </c>
      <c r="EL296" s="159" t="str">
        <f t="shared" si="70"/>
        <v>Kurang dari 250M</v>
      </c>
      <c r="EM296" s="159" t="str">
        <f t="shared" si="71"/>
        <v>Kurang dari 250M</v>
      </c>
    </row>
    <row r="297" spans="1:143" ht="28.8" x14ac:dyDescent="0.3">
      <c r="A297" s="113" t="s">
        <v>912</v>
      </c>
      <c r="B297" s="114" t="s">
        <v>1320</v>
      </c>
      <c r="C297" s="129">
        <f>INDEX('raw-all-komoditas'!$B$3:$ZY$37, MATCH('Komoditas besar Nasional'!C$2,'raw-all-komoditas'!$B$3:$B$37,0), MATCH('Komoditas besar Nasional'!$B297,'raw-all-komoditas'!$B$3:$ZY$3,0))</f>
        <v>0.410862</v>
      </c>
      <c r="D297" s="129">
        <f>INDEX('raw-all-komoditas'!$B$3:$ZY$37, MATCH('Komoditas besar Nasional'!D$2,'raw-all-komoditas'!$B$3:$B$37,0), MATCH('Komoditas besar Nasional'!$B297,'raw-all-komoditas'!$B$3:$ZY$3,0))</f>
        <v>1.0749999999999999E-2</v>
      </c>
      <c r="E297" s="129">
        <f>INDEX('raw-all-komoditas'!$B$3:$ZY$37, MATCH('Komoditas besar Nasional'!E$2,'raw-all-komoditas'!$B$3:$B$37,0), MATCH('Komoditas besar Nasional'!$B297,'raw-all-komoditas'!$B$3:$ZY$3,0))</f>
        <v>0</v>
      </c>
      <c r="F297" s="129">
        <f>INDEX('raw-all-komoditas'!$B$3:$ZY$37, MATCH('Komoditas besar Nasional'!F$2,'raw-all-komoditas'!$B$3:$B$37,0), MATCH('Komoditas besar Nasional'!$B297,'raw-all-komoditas'!$B$3:$ZY$3,0))</f>
        <v>0</v>
      </c>
      <c r="G297" s="129">
        <f>INDEX('raw-all-komoditas'!$B$3:$ZY$37, MATCH('Komoditas besar Nasional'!G$2,'raw-all-komoditas'!$B$3:$B$37,0), MATCH('Komoditas besar Nasional'!$B297,'raw-all-komoditas'!$B$3:$ZY$3,0))</f>
        <v>0.11125</v>
      </c>
      <c r="H297" s="129">
        <f>INDEX('raw-all-komoditas'!$B$3:$ZY$37, MATCH('Komoditas besar Nasional'!H$2,'raw-all-komoditas'!$B$3:$B$37,0), MATCH('Komoditas besar Nasional'!$B297,'raw-all-komoditas'!$B$3:$ZY$3,0))</f>
        <v>0</v>
      </c>
      <c r="I297" s="129">
        <f>INDEX('raw-all-komoditas'!$B$3:$ZY$37, MATCH('Komoditas besar Nasional'!I$2,'raw-all-komoditas'!$B$3:$B$37,0), MATCH('Komoditas besar Nasional'!$B297,'raw-all-komoditas'!$B$3:$ZY$3,0))</f>
        <v>0</v>
      </c>
      <c r="J297" s="129">
        <f>INDEX('raw-all-komoditas'!$B$3:$ZY$37, MATCH('Komoditas besar Nasional'!J$2,'raw-all-komoditas'!$B$3:$B$37,0), MATCH('Komoditas besar Nasional'!$B297,'raw-all-komoditas'!$B$3:$ZY$3,0))</f>
        <v>0</v>
      </c>
      <c r="K297" s="129">
        <f>INDEX('raw-all-komoditas'!$B$3:$ZY$37, MATCH('Komoditas besar Nasional'!K$2,'raw-all-komoditas'!$B$3:$B$37,0), MATCH('Komoditas besar Nasional'!$B297,'raw-all-komoditas'!$B$3:$ZY$3,0))</f>
        <v>0</v>
      </c>
      <c r="L297" s="129">
        <f>INDEX('raw-all-komoditas'!$B$3:$ZY$37, MATCH('Komoditas besar Nasional'!L$2,'raw-all-komoditas'!$B$3:$B$37,0), MATCH('Komoditas besar Nasional'!$B297,'raw-all-komoditas'!$B$3:$ZY$3,0))</f>
        <v>0</v>
      </c>
      <c r="M297" s="129">
        <f>INDEX('raw-all-komoditas'!$B$3:$ZY$37, MATCH('Komoditas besar Nasional'!M$2,'raw-all-komoditas'!$B$3:$B$37,0), MATCH('Komoditas besar Nasional'!$B297,'raw-all-komoditas'!$B$3:$ZY$3,0))</f>
        <v>0</v>
      </c>
      <c r="N297" s="129">
        <f>INDEX('raw-all-komoditas'!$B$3:$ZY$37, MATCH('Komoditas besar Nasional'!N$2,'raw-all-komoditas'!$B$3:$B$37,0), MATCH('Komoditas besar Nasional'!$B297,'raw-all-komoditas'!$B$3:$ZY$3,0))</f>
        <v>5.2479999999999999E-2</v>
      </c>
      <c r="O297" s="129">
        <f>INDEX('raw-all-komoditas'!$B$3:$ZY$37, MATCH('Komoditas besar Nasional'!O$2,'raw-all-komoditas'!$B$3:$B$37,0), MATCH('Komoditas besar Nasional'!$B297,'raw-all-komoditas'!$B$3:$ZY$3,0))</f>
        <v>4.4331560000000003</v>
      </c>
      <c r="P297" s="129">
        <f>INDEX('raw-all-komoditas'!$B$3:$ZY$37, MATCH('Komoditas besar Nasional'!P$2,'raw-all-komoditas'!$B$3:$B$37,0), MATCH('Komoditas besar Nasional'!$B297,'raw-all-komoditas'!$B$3:$ZY$3,0))</f>
        <v>0</v>
      </c>
      <c r="Q297" s="129">
        <f>INDEX('raw-all-komoditas'!$B$3:$ZY$37, MATCH('Komoditas besar Nasional'!Q$2,'raw-all-komoditas'!$B$3:$B$37,0), MATCH('Komoditas besar Nasional'!$B297,'raw-all-komoditas'!$B$3:$ZY$3,0))</f>
        <v>10.599140999999999</v>
      </c>
      <c r="R297" s="129">
        <f>INDEX('raw-all-komoditas'!$B$3:$ZY$37, MATCH('Komoditas besar Nasional'!R$2,'raw-all-komoditas'!$B$3:$B$37,0), MATCH('Komoditas besar Nasional'!$B297,'raw-all-komoditas'!$B$3:$ZY$3,0))</f>
        <v>0</v>
      </c>
      <c r="S297" s="129">
        <f>INDEX('raw-all-komoditas'!$B$3:$ZY$37, MATCH('Komoditas besar Nasional'!S$2,'raw-all-komoditas'!$B$3:$B$37,0), MATCH('Komoditas besar Nasional'!$B297,'raw-all-komoditas'!$B$3:$ZY$3,0))</f>
        <v>0</v>
      </c>
      <c r="T297" s="129">
        <f>INDEX('raw-all-komoditas'!$B$3:$ZY$37, MATCH('Komoditas besar Nasional'!T$2,'raw-all-komoditas'!$B$3:$B$37,0), MATCH('Komoditas besar Nasional'!$B297,'raw-all-komoditas'!$B$3:$ZY$3,0))</f>
        <v>0</v>
      </c>
      <c r="U297" s="129">
        <f>INDEX('raw-all-komoditas'!$B$3:$ZY$37, MATCH('Komoditas besar Nasional'!U$2,'raw-all-komoditas'!$B$3:$B$37,0), MATCH('Komoditas besar Nasional'!$B297,'raw-all-komoditas'!$B$3:$ZY$3,0))</f>
        <v>0</v>
      </c>
      <c r="V297" s="129">
        <f>INDEX('raw-all-komoditas'!$B$3:$ZY$37, MATCH('Komoditas besar Nasional'!V$2,'raw-all-komoditas'!$B$3:$B$37,0), MATCH('Komoditas besar Nasional'!$B297,'raw-all-komoditas'!$B$3:$ZY$3,0))</f>
        <v>0</v>
      </c>
      <c r="W297" s="129">
        <f>INDEX('raw-all-komoditas'!$B$3:$ZY$37, MATCH('Komoditas besar Nasional'!W$2,'raw-all-komoditas'!$B$3:$B$37,0), MATCH('Komoditas besar Nasional'!$B297,'raw-all-komoditas'!$B$3:$ZY$3,0))</f>
        <v>30.527799999999999</v>
      </c>
      <c r="X297" s="129">
        <f>INDEX('raw-all-komoditas'!$B$3:$ZY$37, MATCH('Komoditas besar Nasional'!X$2,'raw-all-komoditas'!$B$3:$B$37,0), MATCH('Komoditas besar Nasional'!$B297,'raw-all-komoditas'!$B$3:$ZY$3,0))</f>
        <v>12.056668</v>
      </c>
      <c r="Y297" s="129">
        <f>INDEX('raw-all-komoditas'!$B$3:$ZY$37, MATCH('Komoditas besar Nasional'!Y$2,'raw-all-komoditas'!$B$3:$B$37,0), MATCH('Komoditas besar Nasional'!$B297,'raw-all-komoditas'!$B$3:$ZY$3,0))</f>
        <v>0</v>
      </c>
      <c r="Z297" s="129">
        <f>INDEX('raw-all-komoditas'!$B$3:$ZY$37, MATCH('Komoditas besar Nasional'!Z$2,'raw-all-komoditas'!$B$3:$B$37,0), MATCH('Komoditas besar Nasional'!$B297,'raw-all-komoditas'!$B$3:$ZY$3,0))</f>
        <v>0</v>
      </c>
      <c r="AA297" s="129">
        <f>INDEX('raw-all-komoditas'!$B$3:$ZY$37, MATCH('Komoditas besar Nasional'!AA$2,'raw-all-komoditas'!$B$3:$B$37,0), MATCH('Komoditas besar Nasional'!$B297,'raw-all-komoditas'!$B$3:$ZY$3,0))</f>
        <v>0</v>
      </c>
      <c r="AB297" s="129">
        <f>INDEX('raw-all-komoditas'!$B$3:$ZY$37, MATCH('Komoditas besar Nasional'!AB$2,'raw-all-komoditas'!$B$3:$B$37,0), MATCH('Komoditas besar Nasional'!$B297,'raw-all-komoditas'!$B$3:$ZY$3,0))</f>
        <v>0</v>
      </c>
      <c r="AC297" s="129">
        <f>INDEX('raw-all-komoditas'!$B$3:$ZY$37, MATCH('Komoditas besar Nasional'!AC$2,'raw-all-komoditas'!$B$3:$B$37,0), MATCH('Komoditas besar Nasional'!$B297,'raw-all-komoditas'!$B$3:$ZY$3,0))</f>
        <v>0</v>
      </c>
      <c r="AD297" s="129">
        <f>INDEX('raw-all-komoditas'!$B$3:$ZY$37, MATCH('Komoditas besar Nasional'!AD$2,'raw-all-komoditas'!$B$3:$B$37,0), MATCH('Komoditas besar Nasional'!$B297,'raw-all-komoditas'!$B$3:$ZY$3,0))</f>
        <v>0</v>
      </c>
      <c r="AE297" s="129">
        <f>INDEX('raw-all-komoditas'!$B$3:$ZY$37, MATCH('Komoditas besar Nasional'!AE$2,'raw-all-komoditas'!$B$3:$B$37,0), MATCH('Komoditas besar Nasional'!$B297,'raw-all-komoditas'!$B$3:$ZY$3,0))</f>
        <v>0</v>
      </c>
      <c r="AF297" s="129">
        <f>INDEX('raw-all-komoditas'!$B$3:$ZY$37, MATCH('Komoditas besar Nasional'!AF$2,'raw-all-komoditas'!$B$3:$B$37,0), MATCH('Komoditas besar Nasional'!$B297,'raw-all-komoditas'!$B$3:$ZY$3,0))</f>
        <v>0</v>
      </c>
      <c r="AG297" s="129">
        <f>INDEX('raw-all-komoditas'!$B$3:$ZY$37, MATCH('Komoditas besar Nasional'!AG$2,'raw-all-komoditas'!$B$3:$B$37,0), MATCH('Komoditas besar Nasional'!$B297,'raw-all-komoditas'!$B$3:$ZY$3,0))</f>
        <v>0</v>
      </c>
      <c r="AH297" s="129">
        <f>INDEX('raw-all-komoditas'!$B$3:$ZY$37, MATCH('Komoditas besar Nasional'!AH$2,'raw-all-komoditas'!$B$3:$B$37,0), MATCH('Komoditas besar Nasional'!$B297,'raw-all-komoditas'!$B$3:$ZY$3,0))</f>
        <v>0</v>
      </c>
      <c r="AI297" s="129">
        <f>INDEX('raw-all-komoditas'!$B$3:$ZY$37, MATCH('Komoditas besar Nasional'!AI$2,'raw-all-komoditas'!$B$3:$B$37,0), MATCH('Komoditas besar Nasional'!$B297,'raw-all-komoditas'!$B$3:$ZY$3,0))</f>
        <v>0</v>
      </c>
      <c r="AJ297" s="129">
        <f>INDEX('raw-all-komoditas'!$B$3:$ZY$37, MATCH('Komoditas besar Nasional'!AJ$2,'raw-all-komoditas'!$B$3:$B$37,0), MATCH('Komoditas besar Nasional'!$B297,'raw-all-komoditas'!$B$3:$ZY$3,0))</f>
        <v>0.39413999999999999</v>
      </c>
      <c r="AK297" s="181"/>
      <c r="AL297" s="129">
        <f>INDEX('rank provinsi to commodity'!$B$3:$ZX$37, MATCH(AL$2,'rank provinsi to commodity'!$B$3:$B$37,0),MATCH($B297,'rank provinsi to commodity'!$B$3:$ZX$3,0))</f>
        <v>5</v>
      </c>
      <c r="AM297" s="129">
        <f>INDEX('rank provinsi to commodity'!$B$3:$ZX$37, MATCH(AM$2,'rank provinsi to commodity'!$B$3:$B$37,0),MATCH($B297,'rank provinsi to commodity'!$B$3:$ZX$3,0))</f>
        <v>9</v>
      </c>
      <c r="AN297" s="129">
        <f>INDEX('rank provinsi to commodity'!$B$3:$ZX$37, MATCH(AN$2,'rank provinsi to commodity'!$B$3:$B$37,0),MATCH($B297,'rank provinsi to commodity'!$B$3:$ZX$3,0))</f>
        <v>10</v>
      </c>
      <c r="AO297" s="129">
        <f>INDEX('rank provinsi to commodity'!$B$3:$ZX$37, MATCH(AO$2,'rank provinsi to commodity'!$B$3:$B$37,0),MATCH($B297,'rank provinsi to commodity'!$B$3:$ZX$3,0))</f>
        <v>10</v>
      </c>
      <c r="AP297" s="129">
        <f>INDEX('rank provinsi to commodity'!$B$3:$ZX$37, MATCH(AP$2,'rank provinsi to commodity'!$B$3:$B$37,0),MATCH($B297,'rank provinsi to commodity'!$B$3:$ZX$3,0))</f>
        <v>7</v>
      </c>
      <c r="AQ297" s="129">
        <f>INDEX('rank provinsi to commodity'!$B$3:$ZX$37, MATCH(AQ$2,'rank provinsi to commodity'!$B$3:$B$37,0),MATCH($B297,'rank provinsi to commodity'!$B$3:$ZX$3,0))</f>
        <v>10</v>
      </c>
      <c r="AR297" s="129">
        <f>INDEX('rank provinsi to commodity'!$B$3:$ZX$37, MATCH(AR$2,'rank provinsi to commodity'!$B$3:$B$37,0),MATCH($B297,'rank provinsi to commodity'!$B$3:$ZX$3,0))</f>
        <v>10</v>
      </c>
      <c r="AS297" s="129">
        <f>INDEX('rank provinsi to commodity'!$B$3:$ZX$37, MATCH(AS$2,'rank provinsi to commodity'!$B$3:$B$37,0),MATCH($B297,'rank provinsi to commodity'!$B$3:$ZX$3,0))</f>
        <v>10</v>
      </c>
      <c r="AT297" s="129">
        <f>INDEX('rank provinsi to commodity'!$B$3:$ZX$37, MATCH(AT$2,'rank provinsi to commodity'!$B$3:$B$37,0),MATCH($B297,'rank provinsi to commodity'!$B$3:$ZX$3,0))</f>
        <v>10</v>
      </c>
      <c r="AU297" s="129">
        <f>INDEX('rank provinsi to commodity'!$B$3:$ZX$37, MATCH(AU$2,'rank provinsi to commodity'!$B$3:$B$37,0),MATCH($B297,'rank provinsi to commodity'!$B$3:$ZX$3,0))</f>
        <v>10</v>
      </c>
      <c r="AV297" s="129">
        <f>INDEX('rank provinsi to commodity'!$B$3:$ZX$37, MATCH(AV$2,'rank provinsi to commodity'!$B$3:$B$37,0),MATCH($B297,'rank provinsi to commodity'!$B$3:$ZX$3,0))</f>
        <v>10</v>
      </c>
      <c r="AW297" s="129">
        <f>INDEX('rank provinsi to commodity'!$B$3:$ZX$37, MATCH(AW$2,'rank provinsi to commodity'!$B$3:$B$37,0),MATCH($B297,'rank provinsi to commodity'!$B$3:$ZX$3,0))</f>
        <v>8</v>
      </c>
      <c r="AX297" s="129">
        <f>INDEX('rank provinsi to commodity'!$B$3:$ZX$37, MATCH(AX$2,'rank provinsi to commodity'!$B$3:$B$37,0),MATCH($B297,'rank provinsi to commodity'!$B$3:$ZX$3,0))</f>
        <v>4</v>
      </c>
      <c r="AY297" s="129">
        <f>INDEX('rank provinsi to commodity'!$B$3:$ZX$37, MATCH(AY$2,'rank provinsi to commodity'!$B$3:$B$37,0),MATCH($B297,'rank provinsi to commodity'!$B$3:$ZX$3,0))</f>
        <v>10</v>
      </c>
      <c r="AZ297" s="129">
        <f>INDEX('rank provinsi to commodity'!$B$3:$ZX$37, MATCH(AZ$2,'rank provinsi to commodity'!$B$3:$B$37,0),MATCH($B297,'rank provinsi to commodity'!$B$3:$ZX$3,0))</f>
        <v>3</v>
      </c>
      <c r="BA297" s="129">
        <f>INDEX('rank provinsi to commodity'!$B$3:$ZX$37, MATCH(BA$2,'rank provinsi to commodity'!$B$3:$B$37,0),MATCH($B297,'rank provinsi to commodity'!$B$3:$ZX$3,0))</f>
        <v>10</v>
      </c>
      <c r="BB297" s="129">
        <f>INDEX('rank provinsi to commodity'!$B$3:$ZX$37, MATCH(BB$2,'rank provinsi to commodity'!$B$3:$B$37,0),MATCH($B297,'rank provinsi to commodity'!$B$3:$ZX$3,0))</f>
        <v>10</v>
      </c>
      <c r="BC297" s="129">
        <f>INDEX('rank provinsi to commodity'!$B$3:$ZX$37, MATCH(BC$2,'rank provinsi to commodity'!$B$3:$B$37,0),MATCH($B297,'rank provinsi to commodity'!$B$3:$ZX$3,0))</f>
        <v>10</v>
      </c>
      <c r="BD297" s="129">
        <f>INDEX('rank provinsi to commodity'!$B$3:$ZX$37, MATCH(BD$2,'rank provinsi to commodity'!$B$3:$B$37,0),MATCH($B297,'rank provinsi to commodity'!$B$3:$ZX$3,0))</f>
        <v>10</v>
      </c>
      <c r="BE297" s="129">
        <f>INDEX('rank provinsi to commodity'!$B$3:$ZX$37, MATCH(BE$2,'rank provinsi to commodity'!$B$3:$B$37,0),MATCH($B297,'rank provinsi to commodity'!$B$3:$ZX$3,0))</f>
        <v>10</v>
      </c>
      <c r="BF297" s="129">
        <f>INDEX('rank provinsi to commodity'!$B$3:$ZX$37, MATCH(BF$2,'rank provinsi to commodity'!$B$3:$B$37,0),MATCH($B297,'rank provinsi to commodity'!$B$3:$ZX$3,0))</f>
        <v>1</v>
      </c>
      <c r="BG297" s="129">
        <f>INDEX('rank provinsi to commodity'!$B$3:$ZX$37, MATCH(BG$2,'rank provinsi to commodity'!$B$3:$B$37,0),MATCH($B297,'rank provinsi to commodity'!$B$3:$ZX$3,0))</f>
        <v>2</v>
      </c>
      <c r="BH297" s="129">
        <f>INDEX('rank provinsi to commodity'!$B$3:$ZX$37, MATCH(BH$2,'rank provinsi to commodity'!$B$3:$B$37,0),MATCH($B297,'rank provinsi to commodity'!$B$3:$ZX$3,0))</f>
        <v>10</v>
      </c>
      <c r="BI297" s="129">
        <f>INDEX('rank provinsi to commodity'!$B$3:$ZX$37, MATCH(BI$2,'rank provinsi to commodity'!$B$3:$B$37,0),MATCH($B297,'rank provinsi to commodity'!$B$3:$ZX$3,0))</f>
        <v>10</v>
      </c>
      <c r="BJ297" s="129">
        <f>INDEX('rank provinsi to commodity'!$B$3:$ZX$37, MATCH(BJ$2,'rank provinsi to commodity'!$B$3:$B$37,0),MATCH($B297,'rank provinsi to commodity'!$B$3:$ZX$3,0))</f>
        <v>10</v>
      </c>
      <c r="BK297" s="129">
        <f>INDEX('rank provinsi to commodity'!$B$3:$ZX$37, MATCH(BK$2,'rank provinsi to commodity'!$B$3:$B$37,0),MATCH($B297,'rank provinsi to commodity'!$B$3:$ZX$3,0))</f>
        <v>10</v>
      </c>
      <c r="BL297" s="129">
        <f>INDEX('rank provinsi to commodity'!$B$3:$ZX$37, MATCH(BL$2,'rank provinsi to commodity'!$B$3:$B$37,0),MATCH($B297,'rank provinsi to commodity'!$B$3:$ZX$3,0))</f>
        <v>10</v>
      </c>
      <c r="BM297" s="129">
        <f>INDEX('rank provinsi to commodity'!$B$3:$ZX$37, MATCH(BM$2,'rank provinsi to commodity'!$B$3:$B$37,0),MATCH($B297,'rank provinsi to commodity'!$B$3:$ZX$3,0))</f>
        <v>10</v>
      </c>
      <c r="BN297" s="129">
        <f>INDEX('rank provinsi to commodity'!$B$3:$ZX$37, MATCH(BN$2,'rank provinsi to commodity'!$B$3:$B$37,0),MATCH($B297,'rank provinsi to commodity'!$B$3:$ZX$3,0))</f>
        <v>10</v>
      </c>
      <c r="BO297" s="129">
        <f>INDEX('rank provinsi to commodity'!$B$3:$ZX$37, MATCH(BO$2,'rank provinsi to commodity'!$B$3:$B$37,0),MATCH($B297,'rank provinsi to commodity'!$B$3:$ZX$3,0))</f>
        <v>10</v>
      </c>
      <c r="BP297" s="129">
        <f>INDEX('rank provinsi to commodity'!$B$3:$ZX$37, MATCH(BP$2,'rank provinsi to commodity'!$B$3:$B$37,0),MATCH($B297,'rank provinsi to commodity'!$B$3:$ZX$3,0))</f>
        <v>10</v>
      </c>
      <c r="BQ297" s="129">
        <f>INDEX('rank provinsi to commodity'!$B$3:$ZX$37, MATCH(BQ$2,'rank provinsi to commodity'!$B$3:$B$37,0),MATCH($B297,'rank provinsi to commodity'!$B$3:$ZX$3,0))</f>
        <v>10</v>
      </c>
      <c r="BR297" s="129">
        <f>INDEX('rank provinsi to commodity'!$B$3:$ZX$37, MATCH(BR$2,'rank provinsi to commodity'!$B$3:$B$37,0),MATCH($B297,'rank provinsi to commodity'!$B$3:$ZX$3,0))</f>
        <v>10</v>
      </c>
      <c r="BS297" s="174">
        <f>INDEX('rank provinsi to commodity'!$B$3:$ZX$37, MATCH(BS$2,'rank provinsi to commodity'!$B$3:$B$37,0),MATCH($B297,'rank provinsi to commodity'!$B$3:$ZX$3,0))</f>
        <v>6</v>
      </c>
      <c r="BT297" s="181"/>
      <c r="BU297" s="185" t="str">
        <f t="shared" si="73"/>
        <v>Perikanan Tangkap PUD (Perairan Umum Daratan, Ton)</v>
      </c>
      <c r="BV297" s="150" t="s">
        <v>1060</v>
      </c>
      <c r="BW297" s="129">
        <f>INDEX('raw-all-komoditas'!$B$3:$ZY$37, MATCH('Komoditas besar Nasional'!BW$2,'raw-all-komoditas'!$B$3:$B$37,0), MATCH('Komoditas besar Nasional'!$BV297,'raw-all-komoditas'!$B$3:$ZY$3,0))</f>
        <v>16</v>
      </c>
      <c r="BX297" s="129">
        <f>INDEX('raw-all-komoditas'!$B$3:$ZY$37, MATCH('Komoditas besar Nasional'!BX$2,'raw-all-komoditas'!$B$3:$B$37,0), MATCH('Komoditas besar Nasional'!$BV297,'raw-all-komoditas'!$B$3:$ZY$3,0))</f>
        <v>1</v>
      </c>
      <c r="BY297" s="129">
        <f>INDEX('raw-all-komoditas'!$B$3:$ZY$37, MATCH('Komoditas besar Nasional'!BY$2,'raw-all-komoditas'!$B$3:$B$37,0), MATCH('Komoditas besar Nasional'!$BV297,'raw-all-komoditas'!$B$3:$ZY$3,0))</f>
        <v>0</v>
      </c>
      <c r="BZ297" s="129">
        <f>INDEX('raw-all-komoditas'!$B$3:$ZY$37, MATCH('Komoditas besar Nasional'!BZ$2,'raw-all-komoditas'!$B$3:$B$37,0), MATCH('Komoditas besar Nasional'!$BV297,'raw-all-komoditas'!$B$3:$ZY$3,0))</f>
        <v>0</v>
      </c>
      <c r="CA297" s="129">
        <f>INDEX('raw-all-komoditas'!$B$3:$ZY$37, MATCH('Komoditas besar Nasional'!CA$2,'raw-all-komoditas'!$B$3:$B$37,0), MATCH('Komoditas besar Nasional'!$BV297,'raw-all-komoditas'!$B$3:$ZY$3,0))</f>
        <v>4</v>
      </c>
      <c r="CB297" s="129">
        <f>INDEX('raw-all-komoditas'!$B$3:$ZY$37, MATCH('Komoditas besar Nasional'!CB$2,'raw-all-komoditas'!$B$3:$B$37,0), MATCH('Komoditas besar Nasional'!$BV297,'raw-all-komoditas'!$B$3:$ZY$3,0))</f>
        <v>0</v>
      </c>
      <c r="CC297" s="129">
        <f>INDEX('raw-all-komoditas'!$B$3:$ZY$37, MATCH('Komoditas besar Nasional'!CC$2,'raw-all-komoditas'!$B$3:$B$37,0), MATCH('Komoditas besar Nasional'!$BV297,'raw-all-komoditas'!$B$3:$ZY$3,0))</f>
        <v>0</v>
      </c>
      <c r="CD297" s="129">
        <f>INDEX('raw-all-komoditas'!$B$3:$ZY$37, MATCH('Komoditas besar Nasional'!CD$2,'raw-all-komoditas'!$B$3:$B$37,0), MATCH('Komoditas besar Nasional'!$BV297,'raw-all-komoditas'!$B$3:$ZY$3,0))</f>
        <v>0</v>
      </c>
      <c r="CE297" s="129">
        <f>INDEX('raw-all-komoditas'!$B$3:$ZY$37, MATCH('Komoditas besar Nasional'!CE$2,'raw-all-komoditas'!$B$3:$B$37,0), MATCH('Komoditas besar Nasional'!$BV297,'raw-all-komoditas'!$B$3:$ZY$3,0))</f>
        <v>0</v>
      </c>
      <c r="CF297" s="129">
        <f>INDEX('raw-all-komoditas'!$B$3:$ZY$37, MATCH('Komoditas besar Nasional'!CF$2,'raw-all-komoditas'!$B$3:$B$37,0), MATCH('Komoditas besar Nasional'!$BV297,'raw-all-komoditas'!$B$3:$ZY$3,0))</f>
        <v>0</v>
      </c>
      <c r="CG297" s="129">
        <f>INDEX('raw-all-komoditas'!$B$3:$ZY$37, MATCH('Komoditas besar Nasional'!CG$2,'raw-all-komoditas'!$B$3:$B$37,0), MATCH('Komoditas besar Nasional'!$BV297,'raw-all-komoditas'!$B$3:$ZY$3,0))</f>
        <v>0</v>
      </c>
      <c r="CH297" s="129">
        <f>INDEX('raw-all-komoditas'!$B$3:$ZY$37, MATCH('Komoditas besar Nasional'!CH$2,'raw-all-komoditas'!$B$3:$B$37,0), MATCH('Komoditas besar Nasional'!$BV297,'raw-all-komoditas'!$B$3:$ZY$3,0))</f>
        <v>2</v>
      </c>
      <c r="CI297" s="129">
        <f>INDEX('raw-all-komoditas'!$B$3:$ZY$37, MATCH('Komoditas besar Nasional'!CI$2,'raw-all-komoditas'!$B$3:$B$37,0), MATCH('Komoditas besar Nasional'!$BV297,'raw-all-komoditas'!$B$3:$ZY$3,0))</f>
        <v>366</v>
      </c>
      <c r="CJ297" s="129">
        <f>INDEX('raw-all-komoditas'!$B$3:$ZY$37, MATCH('Komoditas besar Nasional'!CJ$2,'raw-all-komoditas'!$B$3:$B$37,0), MATCH('Komoditas besar Nasional'!$BV297,'raw-all-komoditas'!$B$3:$ZY$3,0))</f>
        <v>0</v>
      </c>
      <c r="CK297" s="129">
        <f>INDEX('raw-all-komoditas'!$B$3:$ZY$37, MATCH('Komoditas besar Nasional'!CK$2,'raw-all-komoditas'!$B$3:$B$37,0), MATCH('Komoditas besar Nasional'!$BV297,'raw-all-komoditas'!$B$3:$ZY$3,0))</f>
        <v>954</v>
      </c>
      <c r="CL297" s="129">
        <f>INDEX('raw-all-komoditas'!$B$3:$ZY$37, MATCH('Komoditas besar Nasional'!CL$2,'raw-all-komoditas'!$B$3:$B$37,0), MATCH('Komoditas besar Nasional'!$BV297,'raw-all-komoditas'!$B$3:$ZY$3,0))</f>
        <v>0</v>
      </c>
      <c r="CM297" s="129">
        <f>INDEX('raw-all-komoditas'!$B$3:$ZY$37, MATCH('Komoditas besar Nasional'!CM$2,'raw-all-komoditas'!$B$3:$B$37,0), MATCH('Komoditas besar Nasional'!$BV297,'raw-all-komoditas'!$B$3:$ZY$3,0))</f>
        <v>0</v>
      </c>
      <c r="CN297" s="129">
        <f>INDEX('raw-all-komoditas'!$B$3:$ZY$37, MATCH('Komoditas besar Nasional'!CN$2,'raw-all-komoditas'!$B$3:$B$37,0), MATCH('Komoditas besar Nasional'!$BV297,'raw-all-komoditas'!$B$3:$ZY$3,0))</f>
        <v>0</v>
      </c>
      <c r="CO297" s="129">
        <f>INDEX('raw-all-komoditas'!$B$3:$ZY$37, MATCH('Komoditas besar Nasional'!CO$2,'raw-all-komoditas'!$B$3:$B$37,0), MATCH('Komoditas besar Nasional'!$BV297,'raw-all-komoditas'!$B$3:$ZY$3,0))</f>
        <v>0</v>
      </c>
      <c r="CP297" s="129">
        <f>INDEX('raw-all-komoditas'!$B$3:$ZY$37, MATCH('Komoditas besar Nasional'!CP$2,'raw-all-komoditas'!$B$3:$B$37,0), MATCH('Komoditas besar Nasional'!$BV297,'raw-all-komoditas'!$B$3:$ZY$3,0))</f>
        <v>0</v>
      </c>
      <c r="CQ297" s="129">
        <f>INDEX('raw-all-komoditas'!$B$3:$ZY$37, MATCH('Komoditas besar Nasional'!CQ$2,'raw-all-komoditas'!$B$3:$B$37,0), MATCH('Komoditas besar Nasional'!$BV297,'raw-all-komoditas'!$B$3:$ZY$3,0))</f>
        <v>886</v>
      </c>
      <c r="CR297" s="129">
        <f>INDEX('raw-all-komoditas'!$B$3:$ZY$37, MATCH('Komoditas besar Nasional'!CR$2,'raw-all-komoditas'!$B$3:$B$37,0), MATCH('Komoditas besar Nasional'!$BV297,'raw-all-komoditas'!$B$3:$ZY$3,0))</f>
        <v>630</v>
      </c>
      <c r="CS297" s="129">
        <f>INDEX('raw-all-komoditas'!$B$3:$ZY$37, MATCH('Komoditas besar Nasional'!CS$2,'raw-all-komoditas'!$B$3:$B$37,0), MATCH('Komoditas besar Nasional'!$BV297,'raw-all-komoditas'!$B$3:$ZY$3,0))</f>
        <v>0</v>
      </c>
      <c r="CT297" s="129">
        <f>INDEX('raw-all-komoditas'!$B$3:$ZY$37, MATCH('Komoditas besar Nasional'!CT$2,'raw-all-komoditas'!$B$3:$B$37,0), MATCH('Komoditas besar Nasional'!$BV297,'raw-all-komoditas'!$B$3:$ZY$3,0))</f>
        <v>0</v>
      </c>
      <c r="CU297" s="129">
        <f>INDEX('raw-all-komoditas'!$B$3:$ZY$37, MATCH('Komoditas besar Nasional'!CU$2,'raw-all-komoditas'!$B$3:$B$37,0), MATCH('Komoditas besar Nasional'!$BV297,'raw-all-komoditas'!$B$3:$ZY$3,0))</f>
        <v>0</v>
      </c>
      <c r="CV297" s="129">
        <f>INDEX('raw-all-komoditas'!$B$3:$ZY$37, MATCH('Komoditas besar Nasional'!CV$2,'raw-all-komoditas'!$B$3:$B$37,0), MATCH('Komoditas besar Nasional'!$BV297,'raw-all-komoditas'!$B$3:$ZY$3,0))</f>
        <v>0</v>
      </c>
      <c r="CW297" s="129">
        <f>INDEX('raw-all-komoditas'!$B$3:$ZY$37, MATCH('Komoditas besar Nasional'!CW$2,'raw-all-komoditas'!$B$3:$B$37,0), MATCH('Komoditas besar Nasional'!$BV297,'raw-all-komoditas'!$B$3:$ZY$3,0))</f>
        <v>0</v>
      </c>
      <c r="CX297" s="129">
        <f>INDEX('raw-all-komoditas'!$B$3:$ZY$37, MATCH('Komoditas besar Nasional'!CX$2,'raw-all-komoditas'!$B$3:$B$37,0), MATCH('Komoditas besar Nasional'!$BV297,'raw-all-komoditas'!$B$3:$ZY$3,0))</f>
        <v>0</v>
      </c>
      <c r="CY297" s="129">
        <f>INDEX('raw-all-komoditas'!$B$3:$ZY$37, MATCH('Komoditas besar Nasional'!CY$2,'raw-all-komoditas'!$B$3:$B$37,0), MATCH('Komoditas besar Nasional'!$BV297,'raw-all-komoditas'!$B$3:$ZY$3,0))</f>
        <v>0</v>
      </c>
      <c r="CZ297" s="129">
        <f>INDEX('raw-all-komoditas'!$B$3:$ZY$37, MATCH('Komoditas besar Nasional'!CZ$2,'raw-all-komoditas'!$B$3:$B$37,0), MATCH('Komoditas besar Nasional'!$BV297,'raw-all-komoditas'!$B$3:$ZY$3,0))</f>
        <v>0</v>
      </c>
      <c r="DA297" s="129">
        <f>INDEX('raw-all-komoditas'!$B$3:$ZY$37, MATCH('Komoditas besar Nasional'!DA$2,'raw-all-komoditas'!$B$3:$B$37,0), MATCH('Komoditas besar Nasional'!$BV297,'raw-all-komoditas'!$B$3:$ZY$3,0))</f>
        <v>0</v>
      </c>
      <c r="DB297" s="129">
        <f>INDEX('raw-all-komoditas'!$B$3:$ZY$37, MATCH('Komoditas besar Nasional'!DB$2,'raw-all-komoditas'!$B$3:$B$37,0), MATCH('Komoditas besar Nasional'!$BV297,'raw-all-komoditas'!$B$3:$ZY$3,0))</f>
        <v>0</v>
      </c>
      <c r="DC297" s="129">
        <f>INDEX('raw-all-komoditas'!$B$3:$ZY$37, MATCH('Komoditas besar Nasional'!DC$2,'raw-all-komoditas'!$B$3:$B$37,0), MATCH('Komoditas besar Nasional'!$BV297,'raw-all-komoditas'!$B$3:$ZY$3,0))</f>
        <v>0</v>
      </c>
      <c r="DD297" s="129">
        <f>INDEX('raw-all-komoditas'!$B$3:$ZY$37, MATCH('Komoditas besar Nasional'!DD$2,'raw-all-komoditas'!$B$3:$B$37,0), MATCH('Komoditas besar Nasional'!$BV297,'raw-all-komoditas'!$B$3:$ZY$3,0))</f>
        <v>12</v>
      </c>
      <c r="DF297" s="159" t="str">
        <f t="shared" si="38"/>
        <v>Kurang dari 250M</v>
      </c>
      <c r="DG297" s="159" t="str">
        <f t="shared" si="39"/>
        <v>Kurang dari 250M</v>
      </c>
      <c r="DH297" s="159" t="str">
        <f t="shared" si="40"/>
        <v>Kurang dari 250M</v>
      </c>
      <c r="DI297" s="159" t="str">
        <f t="shared" si="41"/>
        <v>Kurang dari 250M</v>
      </c>
      <c r="DJ297" s="159" t="str">
        <f t="shared" si="42"/>
        <v>Kurang dari 250M</v>
      </c>
      <c r="DK297" s="159" t="str">
        <f t="shared" si="43"/>
        <v>Kurang dari 250M</v>
      </c>
      <c r="DL297" s="159" t="str">
        <f t="shared" si="44"/>
        <v>Kurang dari 250M</v>
      </c>
      <c r="DM297" s="159" t="str">
        <f t="shared" si="45"/>
        <v>Kurang dari 250M</v>
      </c>
      <c r="DN297" s="159" t="str">
        <f t="shared" si="46"/>
        <v>Kurang dari 250M</v>
      </c>
      <c r="DO297" s="159" t="str">
        <f t="shared" si="47"/>
        <v>Kurang dari 250M</v>
      </c>
      <c r="DP297" s="159" t="str">
        <f t="shared" si="48"/>
        <v>Kurang dari 250M</v>
      </c>
      <c r="DQ297" s="159" t="str">
        <f t="shared" si="49"/>
        <v>Kurang dari 250M</v>
      </c>
      <c r="DR297" s="159" t="str">
        <f t="shared" si="50"/>
        <v>Kurang dari 250M</v>
      </c>
      <c r="DS297" s="159" t="str">
        <f t="shared" si="51"/>
        <v>Kurang dari 250M</v>
      </c>
      <c r="DT297" s="159" t="str">
        <f t="shared" si="52"/>
        <v>Kurang dari 250M</v>
      </c>
      <c r="DU297" s="159" t="str">
        <f t="shared" si="53"/>
        <v>Kurang dari 250M</v>
      </c>
      <c r="DV297" s="159" t="str">
        <f t="shared" si="54"/>
        <v>Kurang dari 250M</v>
      </c>
      <c r="DW297" s="159" t="str">
        <f t="shared" si="55"/>
        <v>Kurang dari 250M</v>
      </c>
      <c r="DX297" s="159" t="str">
        <f t="shared" si="56"/>
        <v>Kurang dari 250M</v>
      </c>
      <c r="DY297" s="159" t="str">
        <f t="shared" si="57"/>
        <v>Kurang dari 250M</v>
      </c>
      <c r="DZ297" s="159" t="str">
        <f t="shared" si="58"/>
        <v>Kurang dari 250M</v>
      </c>
      <c r="EA297" s="159" t="str">
        <f t="shared" si="59"/>
        <v>Kurang dari 250M</v>
      </c>
      <c r="EB297" s="159" t="str">
        <f t="shared" si="60"/>
        <v>Kurang dari 250M</v>
      </c>
      <c r="EC297" s="159" t="str">
        <f t="shared" si="61"/>
        <v>Kurang dari 250M</v>
      </c>
      <c r="ED297" s="159" t="str">
        <f t="shared" si="62"/>
        <v>Kurang dari 250M</v>
      </c>
      <c r="EE297" s="159" t="str">
        <f t="shared" si="63"/>
        <v>Kurang dari 250M</v>
      </c>
      <c r="EF297" s="159" t="str">
        <f t="shared" si="64"/>
        <v>Kurang dari 250M</v>
      </c>
      <c r="EG297" s="159" t="str">
        <f t="shared" si="65"/>
        <v>Kurang dari 250M</v>
      </c>
      <c r="EH297" s="159" t="str">
        <f t="shared" si="66"/>
        <v>Kurang dari 250M</v>
      </c>
      <c r="EI297" s="159" t="str">
        <f t="shared" si="67"/>
        <v>Kurang dari 250M</v>
      </c>
      <c r="EJ297" s="159" t="str">
        <f t="shared" si="68"/>
        <v>Kurang dari 250M</v>
      </c>
      <c r="EK297" s="159" t="str">
        <f t="shared" si="69"/>
        <v>Kurang dari 250M</v>
      </c>
      <c r="EL297" s="159" t="str">
        <f t="shared" si="70"/>
        <v>Kurang dari 250M</v>
      </c>
      <c r="EM297" s="159" t="str">
        <f t="shared" si="71"/>
        <v>Kurang dari 250M</v>
      </c>
    </row>
    <row r="298" spans="1:143" ht="28.8" x14ac:dyDescent="0.3">
      <c r="A298" s="113" t="s">
        <v>912</v>
      </c>
      <c r="B298" s="114" t="s">
        <v>1321</v>
      </c>
      <c r="C298" s="129">
        <f>INDEX('raw-all-komoditas'!$B$3:$ZY$37, MATCH('Komoditas besar Nasional'!C$2,'raw-all-komoditas'!$B$3:$B$37,0), MATCH('Komoditas besar Nasional'!$B298,'raw-all-komoditas'!$B$3:$ZY$3,0))</f>
        <v>0</v>
      </c>
      <c r="D298" s="129">
        <f>INDEX('raw-all-komoditas'!$B$3:$ZY$37, MATCH('Komoditas besar Nasional'!D$2,'raw-all-komoditas'!$B$3:$B$37,0), MATCH('Komoditas besar Nasional'!$B298,'raw-all-komoditas'!$B$3:$ZY$3,0))</f>
        <v>0.34327999999999997</v>
      </c>
      <c r="E298" s="129">
        <f>INDEX('raw-all-komoditas'!$B$3:$ZY$37, MATCH('Komoditas besar Nasional'!E$2,'raw-all-komoditas'!$B$3:$B$37,0), MATCH('Komoditas besar Nasional'!$B298,'raw-all-komoditas'!$B$3:$ZY$3,0))</f>
        <v>0</v>
      </c>
      <c r="F298" s="129">
        <f>INDEX('raw-all-komoditas'!$B$3:$ZY$37, MATCH('Komoditas besar Nasional'!F$2,'raw-all-komoditas'!$B$3:$B$37,0), MATCH('Komoditas besar Nasional'!$B298,'raw-all-komoditas'!$B$3:$ZY$3,0))</f>
        <v>0</v>
      </c>
      <c r="G298" s="129">
        <f>INDEX('raw-all-komoditas'!$B$3:$ZY$37, MATCH('Komoditas besar Nasional'!G$2,'raw-all-komoditas'!$B$3:$B$37,0), MATCH('Komoditas besar Nasional'!$B298,'raw-all-komoditas'!$B$3:$ZY$3,0))</f>
        <v>0</v>
      </c>
      <c r="H298" s="129">
        <f>INDEX('raw-all-komoditas'!$B$3:$ZY$37, MATCH('Komoditas besar Nasional'!H$2,'raw-all-komoditas'!$B$3:$B$37,0), MATCH('Komoditas besar Nasional'!$B298,'raw-all-komoditas'!$B$3:$ZY$3,0))</f>
        <v>0</v>
      </c>
      <c r="I298" s="129">
        <f>INDEX('raw-all-komoditas'!$B$3:$ZY$37, MATCH('Komoditas besar Nasional'!I$2,'raw-all-komoditas'!$B$3:$B$37,0), MATCH('Komoditas besar Nasional'!$B298,'raw-all-komoditas'!$B$3:$ZY$3,0))</f>
        <v>0</v>
      </c>
      <c r="J298" s="129">
        <f>INDEX('raw-all-komoditas'!$B$3:$ZY$37, MATCH('Komoditas besar Nasional'!J$2,'raw-all-komoditas'!$B$3:$B$37,0), MATCH('Komoditas besar Nasional'!$B298,'raw-all-komoditas'!$B$3:$ZY$3,0))</f>
        <v>0</v>
      </c>
      <c r="K298" s="129">
        <f>INDEX('raw-all-komoditas'!$B$3:$ZY$37, MATCH('Komoditas besar Nasional'!K$2,'raw-all-komoditas'!$B$3:$B$37,0), MATCH('Komoditas besar Nasional'!$B298,'raw-all-komoditas'!$B$3:$ZY$3,0))</f>
        <v>0</v>
      </c>
      <c r="L298" s="129">
        <f>INDEX('raw-all-komoditas'!$B$3:$ZY$37, MATCH('Komoditas besar Nasional'!L$2,'raw-all-komoditas'!$B$3:$B$37,0), MATCH('Komoditas besar Nasional'!$B298,'raw-all-komoditas'!$B$3:$ZY$3,0))</f>
        <v>0</v>
      </c>
      <c r="M298" s="129">
        <f>INDEX('raw-all-komoditas'!$B$3:$ZY$37, MATCH('Komoditas besar Nasional'!M$2,'raw-all-komoditas'!$B$3:$B$37,0), MATCH('Komoditas besar Nasional'!$B298,'raw-all-komoditas'!$B$3:$ZY$3,0))</f>
        <v>0</v>
      </c>
      <c r="N298" s="129">
        <f>INDEX('raw-all-komoditas'!$B$3:$ZY$37, MATCH('Komoditas besar Nasional'!N$2,'raw-all-komoditas'!$B$3:$B$37,0), MATCH('Komoditas besar Nasional'!$B298,'raw-all-komoditas'!$B$3:$ZY$3,0))</f>
        <v>0</v>
      </c>
      <c r="O298" s="129">
        <f>INDEX('raw-all-komoditas'!$B$3:$ZY$37, MATCH('Komoditas besar Nasional'!O$2,'raw-all-komoditas'!$B$3:$B$37,0), MATCH('Komoditas besar Nasional'!$B298,'raw-all-komoditas'!$B$3:$ZY$3,0))</f>
        <v>6.3473000000000002E-2</v>
      </c>
      <c r="P298" s="129">
        <f>INDEX('raw-all-komoditas'!$B$3:$ZY$37, MATCH('Komoditas besar Nasional'!P$2,'raw-all-komoditas'!$B$3:$B$37,0), MATCH('Komoditas besar Nasional'!$B298,'raw-all-komoditas'!$B$3:$ZY$3,0))</f>
        <v>0</v>
      </c>
      <c r="Q298" s="129">
        <f>INDEX('raw-all-komoditas'!$B$3:$ZY$37, MATCH('Komoditas besar Nasional'!Q$2,'raw-all-komoditas'!$B$3:$B$37,0), MATCH('Komoditas besar Nasional'!$B298,'raw-all-komoditas'!$B$3:$ZY$3,0))</f>
        <v>0</v>
      </c>
      <c r="R298" s="129">
        <f>INDEX('raw-all-komoditas'!$B$3:$ZY$37, MATCH('Komoditas besar Nasional'!R$2,'raw-all-komoditas'!$B$3:$B$37,0), MATCH('Komoditas besar Nasional'!$B298,'raw-all-komoditas'!$B$3:$ZY$3,0))</f>
        <v>0</v>
      </c>
      <c r="S298" s="129">
        <f>INDEX('raw-all-komoditas'!$B$3:$ZY$37, MATCH('Komoditas besar Nasional'!S$2,'raw-all-komoditas'!$B$3:$B$37,0), MATCH('Komoditas besar Nasional'!$B298,'raw-all-komoditas'!$B$3:$ZY$3,0))</f>
        <v>0</v>
      </c>
      <c r="T298" s="129">
        <f>INDEX('raw-all-komoditas'!$B$3:$ZY$37, MATCH('Komoditas besar Nasional'!T$2,'raw-all-komoditas'!$B$3:$B$37,0), MATCH('Komoditas besar Nasional'!$B298,'raw-all-komoditas'!$B$3:$ZY$3,0))</f>
        <v>0</v>
      </c>
      <c r="U298" s="129">
        <f>INDEX('raw-all-komoditas'!$B$3:$ZY$37, MATCH('Komoditas besar Nasional'!U$2,'raw-all-komoditas'!$B$3:$B$37,0), MATCH('Komoditas besar Nasional'!$B298,'raw-all-komoditas'!$B$3:$ZY$3,0))</f>
        <v>0</v>
      </c>
      <c r="V298" s="129">
        <f>INDEX('raw-all-komoditas'!$B$3:$ZY$37, MATCH('Komoditas besar Nasional'!V$2,'raw-all-komoditas'!$B$3:$B$37,0), MATCH('Komoditas besar Nasional'!$B298,'raw-all-komoditas'!$B$3:$ZY$3,0))</f>
        <v>0</v>
      </c>
      <c r="W298" s="129">
        <f>INDEX('raw-all-komoditas'!$B$3:$ZY$37, MATCH('Komoditas besar Nasional'!W$2,'raw-all-komoditas'!$B$3:$B$37,0), MATCH('Komoditas besar Nasional'!$B298,'raw-all-komoditas'!$B$3:$ZY$3,0))</f>
        <v>0</v>
      </c>
      <c r="X298" s="129">
        <f>INDEX('raw-all-komoditas'!$B$3:$ZY$37, MATCH('Komoditas besar Nasional'!X$2,'raw-all-komoditas'!$B$3:$B$37,0), MATCH('Komoditas besar Nasional'!$B298,'raw-all-komoditas'!$B$3:$ZY$3,0))</f>
        <v>0</v>
      </c>
      <c r="Y298" s="129">
        <f>INDEX('raw-all-komoditas'!$B$3:$ZY$37, MATCH('Komoditas besar Nasional'!Y$2,'raw-all-komoditas'!$B$3:$B$37,0), MATCH('Komoditas besar Nasional'!$B298,'raw-all-komoditas'!$B$3:$ZY$3,0))</f>
        <v>0</v>
      </c>
      <c r="Z298" s="129">
        <f>INDEX('raw-all-komoditas'!$B$3:$ZY$37, MATCH('Komoditas besar Nasional'!Z$2,'raw-all-komoditas'!$B$3:$B$37,0), MATCH('Komoditas besar Nasional'!$B298,'raw-all-komoditas'!$B$3:$ZY$3,0))</f>
        <v>0</v>
      </c>
      <c r="AA298" s="129">
        <f>INDEX('raw-all-komoditas'!$B$3:$ZY$37, MATCH('Komoditas besar Nasional'!AA$2,'raw-all-komoditas'!$B$3:$B$37,0), MATCH('Komoditas besar Nasional'!$B298,'raw-all-komoditas'!$B$3:$ZY$3,0))</f>
        <v>0</v>
      </c>
      <c r="AB298" s="129">
        <f>INDEX('raw-all-komoditas'!$B$3:$ZY$37, MATCH('Komoditas besar Nasional'!AB$2,'raw-all-komoditas'!$B$3:$B$37,0), MATCH('Komoditas besar Nasional'!$B298,'raw-all-komoditas'!$B$3:$ZY$3,0))</f>
        <v>0</v>
      </c>
      <c r="AC298" s="129">
        <f>INDEX('raw-all-komoditas'!$B$3:$ZY$37, MATCH('Komoditas besar Nasional'!AC$2,'raw-all-komoditas'!$B$3:$B$37,0), MATCH('Komoditas besar Nasional'!$B298,'raw-all-komoditas'!$B$3:$ZY$3,0))</f>
        <v>0</v>
      </c>
      <c r="AD298" s="129">
        <f>INDEX('raw-all-komoditas'!$B$3:$ZY$37, MATCH('Komoditas besar Nasional'!AD$2,'raw-all-komoditas'!$B$3:$B$37,0), MATCH('Komoditas besar Nasional'!$B298,'raw-all-komoditas'!$B$3:$ZY$3,0))</f>
        <v>0</v>
      </c>
      <c r="AE298" s="129">
        <f>INDEX('raw-all-komoditas'!$B$3:$ZY$37, MATCH('Komoditas besar Nasional'!AE$2,'raw-all-komoditas'!$B$3:$B$37,0), MATCH('Komoditas besar Nasional'!$B298,'raw-all-komoditas'!$B$3:$ZY$3,0))</f>
        <v>0</v>
      </c>
      <c r="AF298" s="129">
        <f>INDEX('raw-all-komoditas'!$B$3:$ZY$37, MATCH('Komoditas besar Nasional'!AF$2,'raw-all-komoditas'!$B$3:$B$37,0), MATCH('Komoditas besar Nasional'!$B298,'raw-all-komoditas'!$B$3:$ZY$3,0))</f>
        <v>0</v>
      </c>
      <c r="AG298" s="129">
        <f>INDEX('raw-all-komoditas'!$B$3:$ZY$37, MATCH('Komoditas besar Nasional'!AG$2,'raw-all-komoditas'!$B$3:$B$37,0), MATCH('Komoditas besar Nasional'!$B298,'raw-all-komoditas'!$B$3:$ZY$3,0))</f>
        <v>0</v>
      </c>
      <c r="AH298" s="129">
        <f>INDEX('raw-all-komoditas'!$B$3:$ZY$37, MATCH('Komoditas besar Nasional'!AH$2,'raw-all-komoditas'!$B$3:$B$37,0), MATCH('Komoditas besar Nasional'!$B298,'raw-all-komoditas'!$B$3:$ZY$3,0))</f>
        <v>0</v>
      </c>
      <c r="AI298" s="129">
        <f>INDEX('raw-all-komoditas'!$B$3:$ZY$37, MATCH('Komoditas besar Nasional'!AI$2,'raw-all-komoditas'!$B$3:$B$37,0), MATCH('Komoditas besar Nasional'!$B298,'raw-all-komoditas'!$B$3:$ZY$3,0))</f>
        <v>0</v>
      </c>
      <c r="AJ298" s="129">
        <f>INDEX('raw-all-komoditas'!$B$3:$ZY$37, MATCH('Komoditas besar Nasional'!AJ$2,'raw-all-komoditas'!$B$3:$B$37,0), MATCH('Komoditas besar Nasional'!$B298,'raw-all-komoditas'!$B$3:$ZY$3,0))</f>
        <v>0</v>
      </c>
      <c r="AK298" s="181"/>
      <c r="AL298" s="129">
        <f>INDEX('rank provinsi to commodity'!$B$3:$ZX$37, MATCH(AL$2,'rank provinsi to commodity'!$B$3:$B$37,0),MATCH($B298,'rank provinsi to commodity'!$B$3:$ZX$3,0))</f>
        <v>3</v>
      </c>
      <c r="AM298" s="129">
        <f>INDEX('rank provinsi to commodity'!$B$3:$ZX$37, MATCH(AM$2,'rank provinsi to commodity'!$B$3:$B$37,0),MATCH($B298,'rank provinsi to commodity'!$B$3:$ZX$3,0))</f>
        <v>1</v>
      </c>
      <c r="AN298" s="129">
        <f>INDEX('rank provinsi to commodity'!$B$3:$ZX$37, MATCH(AN$2,'rank provinsi to commodity'!$B$3:$B$37,0),MATCH($B298,'rank provinsi to commodity'!$B$3:$ZX$3,0))</f>
        <v>3</v>
      </c>
      <c r="AO298" s="129">
        <f>INDEX('rank provinsi to commodity'!$B$3:$ZX$37, MATCH(AO$2,'rank provinsi to commodity'!$B$3:$B$37,0),MATCH($B298,'rank provinsi to commodity'!$B$3:$ZX$3,0))</f>
        <v>3</v>
      </c>
      <c r="AP298" s="129">
        <f>INDEX('rank provinsi to commodity'!$B$3:$ZX$37, MATCH(AP$2,'rank provinsi to commodity'!$B$3:$B$37,0),MATCH($B298,'rank provinsi to commodity'!$B$3:$ZX$3,0))</f>
        <v>3</v>
      </c>
      <c r="AQ298" s="129">
        <f>INDEX('rank provinsi to commodity'!$B$3:$ZX$37, MATCH(AQ$2,'rank provinsi to commodity'!$B$3:$B$37,0),MATCH($B298,'rank provinsi to commodity'!$B$3:$ZX$3,0))</f>
        <v>3</v>
      </c>
      <c r="AR298" s="129">
        <f>INDEX('rank provinsi to commodity'!$B$3:$ZX$37, MATCH(AR$2,'rank provinsi to commodity'!$B$3:$B$37,0),MATCH($B298,'rank provinsi to commodity'!$B$3:$ZX$3,0))</f>
        <v>3</v>
      </c>
      <c r="AS298" s="129">
        <f>INDEX('rank provinsi to commodity'!$B$3:$ZX$37, MATCH(AS$2,'rank provinsi to commodity'!$B$3:$B$37,0),MATCH($B298,'rank provinsi to commodity'!$B$3:$ZX$3,0))</f>
        <v>3</v>
      </c>
      <c r="AT298" s="129">
        <f>INDEX('rank provinsi to commodity'!$B$3:$ZX$37, MATCH(AT$2,'rank provinsi to commodity'!$B$3:$B$37,0),MATCH($B298,'rank provinsi to commodity'!$B$3:$ZX$3,0))</f>
        <v>3</v>
      </c>
      <c r="AU298" s="129">
        <f>INDEX('rank provinsi to commodity'!$B$3:$ZX$37, MATCH(AU$2,'rank provinsi to commodity'!$B$3:$B$37,0),MATCH($B298,'rank provinsi to commodity'!$B$3:$ZX$3,0))</f>
        <v>3</v>
      </c>
      <c r="AV298" s="129">
        <f>INDEX('rank provinsi to commodity'!$B$3:$ZX$37, MATCH(AV$2,'rank provinsi to commodity'!$B$3:$B$37,0),MATCH($B298,'rank provinsi to commodity'!$B$3:$ZX$3,0))</f>
        <v>3</v>
      </c>
      <c r="AW298" s="129">
        <f>INDEX('rank provinsi to commodity'!$B$3:$ZX$37, MATCH(AW$2,'rank provinsi to commodity'!$B$3:$B$37,0),MATCH($B298,'rank provinsi to commodity'!$B$3:$ZX$3,0))</f>
        <v>3</v>
      </c>
      <c r="AX298" s="129">
        <f>INDEX('rank provinsi to commodity'!$B$3:$ZX$37, MATCH(AX$2,'rank provinsi to commodity'!$B$3:$B$37,0),MATCH($B298,'rank provinsi to commodity'!$B$3:$ZX$3,0))</f>
        <v>2</v>
      </c>
      <c r="AY298" s="129">
        <f>INDEX('rank provinsi to commodity'!$B$3:$ZX$37, MATCH(AY$2,'rank provinsi to commodity'!$B$3:$B$37,0),MATCH($B298,'rank provinsi to commodity'!$B$3:$ZX$3,0))</f>
        <v>3</v>
      </c>
      <c r="AZ298" s="129">
        <f>INDEX('rank provinsi to commodity'!$B$3:$ZX$37, MATCH(AZ$2,'rank provinsi to commodity'!$B$3:$B$37,0),MATCH($B298,'rank provinsi to commodity'!$B$3:$ZX$3,0))</f>
        <v>3</v>
      </c>
      <c r="BA298" s="129">
        <f>INDEX('rank provinsi to commodity'!$B$3:$ZX$37, MATCH(BA$2,'rank provinsi to commodity'!$B$3:$B$37,0),MATCH($B298,'rank provinsi to commodity'!$B$3:$ZX$3,0))</f>
        <v>3</v>
      </c>
      <c r="BB298" s="129">
        <f>INDEX('rank provinsi to commodity'!$B$3:$ZX$37, MATCH(BB$2,'rank provinsi to commodity'!$B$3:$B$37,0),MATCH($B298,'rank provinsi to commodity'!$B$3:$ZX$3,0))</f>
        <v>3</v>
      </c>
      <c r="BC298" s="129">
        <f>INDEX('rank provinsi to commodity'!$B$3:$ZX$37, MATCH(BC$2,'rank provinsi to commodity'!$B$3:$B$37,0),MATCH($B298,'rank provinsi to commodity'!$B$3:$ZX$3,0))</f>
        <v>3</v>
      </c>
      <c r="BD298" s="129">
        <f>INDEX('rank provinsi to commodity'!$B$3:$ZX$37, MATCH(BD$2,'rank provinsi to commodity'!$B$3:$B$37,0),MATCH($B298,'rank provinsi to commodity'!$B$3:$ZX$3,0))</f>
        <v>3</v>
      </c>
      <c r="BE298" s="129">
        <f>INDEX('rank provinsi to commodity'!$B$3:$ZX$37, MATCH(BE$2,'rank provinsi to commodity'!$B$3:$B$37,0),MATCH($B298,'rank provinsi to commodity'!$B$3:$ZX$3,0))</f>
        <v>3</v>
      </c>
      <c r="BF298" s="129">
        <f>INDEX('rank provinsi to commodity'!$B$3:$ZX$37, MATCH(BF$2,'rank provinsi to commodity'!$B$3:$B$37,0),MATCH($B298,'rank provinsi to commodity'!$B$3:$ZX$3,0))</f>
        <v>3</v>
      </c>
      <c r="BG298" s="129">
        <f>INDEX('rank provinsi to commodity'!$B$3:$ZX$37, MATCH(BG$2,'rank provinsi to commodity'!$B$3:$B$37,0),MATCH($B298,'rank provinsi to commodity'!$B$3:$ZX$3,0))</f>
        <v>3</v>
      </c>
      <c r="BH298" s="129">
        <f>INDEX('rank provinsi to commodity'!$B$3:$ZX$37, MATCH(BH$2,'rank provinsi to commodity'!$B$3:$B$37,0),MATCH($B298,'rank provinsi to commodity'!$B$3:$ZX$3,0))</f>
        <v>3</v>
      </c>
      <c r="BI298" s="129">
        <f>INDEX('rank provinsi to commodity'!$B$3:$ZX$37, MATCH(BI$2,'rank provinsi to commodity'!$B$3:$B$37,0),MATCH($B298,'rank provinsi to commodity'!$B$3:$ZX$3,0))</f>
        <v>3</v>
      </c>
      <c r="BJ298" s="129">
        <f>INDEX('rank provinsi to commodity'!$B$3:$ZX$37, MATCH(BJ$2,'rank provinsi to commodity'!$B$3:$B$37,0),MATCH($B298,'rank provinsi to commodity'!$B$3:$ZX$3,0))</f>
        <v>3</v>
      </c>
      <c r="BK298" s="129">
        <f>INDEX('rank provinsi to commodity'!$B$3:$ZX$37, MATCH(BK$2,'rank provinsi to commodity'!$B$3:$B$37,0),MATCH($B298,'rank provinsi to commodity'!$B$3:$ZX$3,0))</f>
        <v>3</v>
      </c>
      <c r="BL298" s="129">
        <f>INDEX('rank provinsi to commodity'!$B$3:$ZX$37, MATCH(BL$2,'rank provinsi to commodity'!$B$3:$B$37,0),MATCH($B298,'rank provinsi to commodity'!$B$3:$ZX$3,0))</f>
        <v>3</v>
      </c>
      <c r="BM298" s="129">
        <f>INDEX('rank provinsi to commodity'!$B$3:$ZX$37, MATCH(BM$2,'rank provinsi to commodity'!$B$3:$B$37,0),MATCH($B298,'rank provinsi to commodity'!$B$3:$ZX$3,0))</f>
        <v>3</v>
      </c>
      <c r="BN298" s="129">
        <f>INDEX('rank provinsi to commodity'!$B$3:$ZX$37, MATCH(BN$2,'rank provinsi to commodity'!$B$3:$B$37,0),MATCH($B298,'rank provinsi to commodity'!$B$3:$ZX$3,0))</f>
        <v>3</v>
      </c>
      <c r="BO298" s="129">
        <f>INDEX('rank provinsi to commodity'!$B$3:$ZX$37, MATCH(BO$2,'rank provinsi to commodity'!$B$3:$B$37,0),MATCH($B298,'rank provinsi to commodity'!$B$3:$ZX$3,0))</f>
        <v>3</v>
      </c>
      <c r="BP298" s="129">
        <f>INDEX('rank provinsi to commodity'!$B$3:$ZX$37, MATCH(BP$2,'rank provinsi to commodity'!$B$3:$B$37,0),MATCH($B298,'rank provinsi to commodity'!$B$3:$ZX$3,0))</f>
        <v>3</v>
      </c>
      <c r="BQ298" s="129">
        <f>INDEX('rank provinsi to commodity'!$B$3:$ZX$37, MATCH(BQ$2,'rank provinsi to commodity'!$B$3:$B$37,0),MATCH($B298,'rank provinsi to commodity'!$B$3:$ZX$3,0))</f>
        <v>3</v>
      </c>
      <c r="BR298" s="129">
        <f>INDEX('rank provinsi to commodity'!$B$3:$ZX$37, MATCH(BR$2,'rank provinsi to commodity'!$B$3:$B$37,0),MATCH($B298,'rank provinsi to commodity'!$B$3:$ZX$3,0))</f>
        <v>3</v>
      </c>
      <c r="BS298" s="174">
        <f>INDEX('rank provinsi to commodity'!$B$3:$ZX$37, MATCH(BS$2,'rank provinsi to commodity'!$B$3:$B$37,0),MATCH($B298,'rank provinsi to commodity'!$B$3:$ZX$3,0))</f>
        <v>3</v>
      </c>
      <c r="BT298" s="181"/>
      <c r="BU298" s="185" t="str">
        <f t="shared" si="73"/>
        <v>Perikanan Tangkap PUD (Perairan Umum Daratan, Ton)</v>
      </c>
      <c r="BV298" s="150" t="s">
        <v>1061</v>
      </c>
      <c r="BW298" s="129">
        <f>INDEX('raw-all-komoditas'!$B$3:$ZY$37, MATCH('Komoditas besar Nasional'!BW$2,'raw-all-komoditas'!$B$3:$B$37,0), MATCH('Komoditas besar Nasional'!$BV298,'raw-all-komoditas'!$B$3:$ZY$3,0))</f>
        <v>0</v>
      </c>
      <c r="BX298" s="129">
        <f>INDEX('raw-all-komoditas'!$B$3:$ZY$37, MATCH('Komoditas besar Nasional'!BX$2,'raw-all-komoditas'!$B$3:$B$37,0), MATCH('Komoditas besar Nasional'!$BV298,'raw-all-komoditas'!$B$3:$ZY$3,0))</f>
        <v>4</v>
      </c>
      <c r="BY298" s="129">
        <f>INDEX('raw-all-komoditas'!$B$3:$ZY$37, MATCH('Komoditas besar Nasional'!BY$2,'raw-all-komoditas'!$B$3:$B$37,0), MATCH('Komoditas besar Nasional'!$BV298,'raw-all-komoditas'!$B$3:$ZY$3,0))</f>
        <v>0</v>
      </c>
      <c r="BZ298" s="129">
        <f>INDEX('raw-all-komoditas'!$B$3:$ZY$37, MATCH('Komoditas besar Nasional'!BZ$2,'raw-all-komoditas'!$B$3:$B$37,0), MATCH('Komoditas besar Nasional'!$BV298,'raw-all-komoditas'!$B$3:$ZY$3,0))</f>
        <v>0</v>
      </c>
      <c r="CA298" s="129">
        <f>INDEX('raw-all-komoditas'!$B$3:$ZY$37, MATCH('Komoditas besar Nasional'!CA$2,'raw-all-komoditas'!$B$3:$B$37,0), MATCH('Komoditas besar Nasional'!$BV298,'raw-all-komoditas'!$B$3:$ZY$3,0))</f>
        <v>0</v>
      </c>
      <c r="CB298" s="129">
        <f>INDEX('raw-all-komoditas'!$B$3:$ZY$37, MATCH('Komoditas besar Nasional'!CB$2,'raw-all-komoditas'!$B$3:$B$37,0), MATCH('Komoditas besar Nasional'!$BV298,'raw-all-komoditas'!$B$3:$ZY$3,0))</f>
        <v>0</v>
      </c>
      <c r="CC298" s="129">
        <f>INDEX('raw-all-komoditas'!$B$3:$ZY$37, MATCH('Komoditas besar Nasional'!CC$2,'raw-all-komoditas'!$B$3:$B$37,0), MATCH('Komoditas besar Nasional'!$BV298,'raw-all-komoditas'!$B$3:$ZY$3,0))</f>
        <v>0</v>
      </c>
      <c r="CD298" s="129">
        <f>INDEX('raw-all-komoditas'!$B$3:$ZY$37, MATCH('Komoditas besar Nasional'!CD$2,'raw-all-komoditas'!$B$3:$B$37,0), MATCH('Komoditas besar Nasional'!$BV298,'raw-all-komoditas'!$B$3:$ZY$3,0))</f>
        <v>0</v>
      </c>
      <c r="CE298" s="129">
        <f>INDEX('raw-all-komoditas'!$B$3:$ZY$37, MATCH('Komoditas besar Nasional'!CE$2,'raw-all-komoditas'!$B$3:$B$37,0), MATCH('Komoditas besar Nasional'!$BV298,'raw-all-komoditas'!$B$3:$ZY$3,0))</f>
        <v>0</v>
      </c>
      <c r="CF298" s="129">
        <f>INDEX('raw-all-komoditas'!$B$3:$ZY$37, MATCH('Komoditas besar Nasional'!CF$2,'raw-all-komoditas'!$B$3:$B$37,0), MATCH('Komoditas besar Nasional'!$BV298,'raw-all-komoditas'!$B$3:$ZY$3,0))</f>
        <v>0</v>
      </c>
      <c r="CG298" s="129">
        <f>INDEX('raw-all-komoditas'!$B$3:$ZY$37, MATCH('Komoditas besar Nasional'!CG$2,'raw-all-komoditas'!$B$3:$B$37,0), MATCH('Komoditas besar Nasional'!$BV298,'raw-all-komoditas'!$B$3:$ZY$3,0))</f>
        <v>0</v>
      </c>
      <c r="CH298" s="129">
        <f>INDEX('raw-all-komoditas'!$B$3:$ZY$37, MATCH('Komoditas besar Nasional'!CH$2,'raw-all-komoditas'!$B$3:$B$37,0), MATCH('Komoditas besar Nasional'!$BV298,'raw-all-komoditas'!$B$3:$ZY$3,0))</f>
        <v>0</v>
      </c>
      <c r="CI298" s="129">
        <f>INDEX('raw-all-komoditas'!$B$3:$ZY$37, MATCH('Komoditas besar Nasional'!CI$2,'raw-all-komoditas'!$B$3:$B$37,0), MATCH('Komoditas besar Nasional'!$BV298,'raw-all-komoditas'!$B$3:$ZY$3,0))</f>
        <v>9</v>
      </c>
      <c r="CJ298" s="129">
        <f>INDEX('raw-all-komoditas'!$B$3:$ZY$37, MATCH('Komoditas besar Nasional'!CJ$2,'raw-all-komoditas'!$B$3:$B$37,0), MATCH('Komoditas besar Nasional'!$BV298,'raw-all-komoditas'!$B$3:$ZY$3,0))</f>
        <v>0</v>
      </c>
      <c r="CK298" s="129">
        <f>INDEX('raw-all-komoditas'!$B$3:$ZY$37, MATCH('Komoditas besar Nasional'!CK$2,'raw-all-komoditas'!$B$3:$B$37,0), MATCH('Komoditas besar Nasional'!$BV298,'raw-all-komoditas'!$B$3:$ZY$3,0))</f>
        <v>0</v>
      </c>
      <c r="CL298" s="129">
        <f>INDEX('raw-all-komoditas'!$B$3:$ZY$37, MATCH('Komoditas besar Nasional'!CL$2,'raw-all-komoditas'!$B$3:$B$37,0), MATCH('Komoditas besar Nasional'!$BV298,'raw-all-komoditas'!$B$3:$ZY$3,0))</f>
        <v>0</v>
      </c>
      <c r="CM298" s="129">
        <f>INDEX('raw-all-komoditas'!$B$3:$ZY$37, MATCH('Komoditas besar Nasional'!CM$2,'raw-all-komoditas'!$B$3:$B$37,0), MATCH('Komoditas besar Nasional'!$BV298,'raw-all-komoditas'!$B$3:$ZY$3,0))</f>
        <v>0</v>
      </c>
      <c r="CN298" s="129">
        <f>INDEX('raw-all-komoditas'!$B$3:$ZY$37, MATCH('Komoditas besar Nasional'!CN$2,'raw-all-komoditas'!$B$3:$B$37,0), MATCH('Komoditas besar Nasional'!$BV298,'raw-all-komoditas'!$B$3:$ZY$3,0))</f>
        <v>0</v>
      </c>
      <c r="CO298" s="129">
        <f>INDEX('raw-all-komoditas'!$B$3:$ZY$37, MATCH('Komoditas besar Nasional'!CO$2,'raw-all-komoditas'!$B$3:$B$37,0), MATCH('Komoditas besar Nasional'!$BV298,'raw-all-komoditas'!$B$3:$ZY$3,0))</f>
        <v>0</v>
      </c>
      <c r="CP298" s="129">
        <f>INDEX('raw-all-komoditas'!$B$3:$ZY$37, MATCH('Komoditas besar Nasional'!CP$2,'raw-all-komoditas'!$B$3:$B$37,0), MATCH('Komoditas besar Nasional'!$BV298,'raw-all-komoditas'!$B$3:$ZY$3,0))</f>
        <v>0</v>
      </c>
      <c r="CQ298" s="129">
        <f>INDEX('raw-all-komoditas'!$B$3:$ZY$37, MATCH('Komoditas besar Nasional'!CQ$2,'raw-all-komoditas'!$B$3:$B$37,0), MATCH('Komoditas besar Nasional'!$BV298,'raw-all-komoditas'!$B$3:$ZY$3,0))</f>
        <v>0</v>
      </c>
      <c r="CR298" s="129">
        <f>INDEX('raw-all-komoditas'!$B$3:$ZY$37, MATCH('Komoditas besar Nasional'!CR$2,'raw-all-komoditas'!$B$3:$B$37,0), MATCH('Komoditas besar Nasional'!$BV298,'raw-all-komoditas'!$B$3:$ZY$3,0))</f>
        <v>0</v>
      </c>
      <c r="CS298" s="129">
        <f>INDEX('raw-all-komoditas'!$B$3:$ZY$37, MATCH('Komoditas besar Nasional'!CS$2,'raw-all-komoditas'!$B$3:$B$37,0), MATCH('Komoditas besar Nasional'!$BV298,'raw-all-komoditas'!$B$3:$ZY$3,0))</f>
        <v>0</v>
      </c>
      <c r="CT298" s="129">
        <f>INDEX('raw-all-komoditas'!$B$3:$ZY$37, MATCH('Komoditas besar Nasional'!CT$2,'raw-all-komoditas'!$B$3:$B$37,0), MATCH('Komoditas besar Nasional'!$BV298,'raw-all-komoditas'!$B$3:$ZY$3,0))</f>
        <v>0</v>
      </c>
      <c r="CU298" s="129">
        <f>INDEX('raw-all-komoditas'!$B$3:$ZY$37, MATCH('Komoditas besar Nasional'!CU$2,'raw-all-komoditas'!$B$3:$B$37,0), MATCH('Komoditas besar Nasional'!$BV298,'raw-all-komoditas'!$B$3:$ZY$3,0))</f>
        <v>0</v>
      </c>
      <c r="CV298" s="129">
        <f>INDEX('raw-all-komoditas'!$B$3:$ZY$37, MATCH('Komoditas besar Nasional'!CV$2,'raw-all-komoditas'!$B$3:$B$37,0), MATCH('Komoditas besar Nasional'!$BV298,'raw-all-komoditas'!$B$3:$ZY$3,0))</f>
        <v>0</v>
      </c>
      <c r="CW298" s="129">
        <f>INDEX('raw-all-komoditas'!$B$3:$ZY$37, MATCH('Komoditas besar Nasional'!CW$2,'raw-all-komoditas'!$B$3:$B$37,0), MATCH('Komoditas besar Nasional'!$BV298,'raw-all-komoditas'!$B$3:$ZY$3,0))</f>
        <v>0</v>
      </c>
      <c r="CX298" s="129">
        <f>INDEX('raw-all-komoditas'!$B$3:$ZY$37, MATCH('Komoditas besar Nasional'!CX$2,'raw-all-komoditas'!$B$3:$B$37,0), MATCH('Komoditas besar Nasional'!$BV298,'raw-all-komoditas'!$B$3:$ZY$3,0))</f>
        <v>0</v>
      </c>
      <c r="CY298" s="129">
        <f>INDEX('raw-all-komoditas'!$B$3:$ZY$37, MATCH('Komoditas besar Nasional'!CY$2,'raw-all-komoditas'!$B$3:$B$37,0), MATCH('Komoditas besar Nasional'!$BV298,'raw-all-komoditas'!$B$3:$ZY$3,0))</f>
        <v>0</v>
      </c>
      <c r="CZ298" s="129">
        <f>INDEX('raw-all-komoditas'!$B$3:$ZY$37, MATCH('Komoditas besar Nasional'!CZ$2,'raw-all-komoditas'!$B$3:$B$37,0), MATCH('Komoditas besar Nasional'!$BV298,'raw-all-komoditas'!$B$3:$ZY$3,0))</f>
        <v>0</v>
      </c>
      <c r="DA298" s="129">
        <f>INDEX('raw-all-komoditas'!$B$3:$ZY$37, MATCH('Komoditas besar Nasional'!DA$2,'raw-all-komoditas'!$B$3:$B$37,0), MATCH('Komoditas besar Nasional'!$BV298,'raw-all-komoditas'!$B$3:$ZY$3,0))</f>
        <v>0</v>
      </c>
      <c r="DB298" s="129">
        <f>INDEX('raw-all-komoditas'!$B$3:$ZY$37, MATCH('Komoditas besar Nasional'!DB$2,'raw-all-komoditas'!$B$3:$B$37,0), MATCH('Komoditas besar Nasional'!$BV298,'raw-all-komoditas'!$B$3:$ZY$3,0))</f>
        <v>0</v>
      </c>
      <c r="DC298" s="129">
        <f>INDEX('raw-all-komoditas'!$B$3:$ZY$37, MATCH('Komoditas besar Nasional'!DC$2,'raw-all-komoditas'!$B$3:$B$37,0), MATCH('Komoditas besar Nasional'!$BV298,'raw-all-komoditas'!$B$3:$ZY$3,0))</f>
        <v>0</v>
      </c>
      <c r="DD298" s="129">
        <f>INDEX('raw-all-komoditas'!$B$3:$ZY$37, MATCH('Komoditas besar Nasional'!DD$2,'raw-all-komoditas'!$B$3:$B$37,0), MATCH('Komoditas besar Nasional'!$BV298,'raw-all-komoditas'!$B$3:$ZY$3,0))</f>
        <v>0</v>
      </c>
      <c r="DF298" s="159" t="str">
        <f t="shared" ref="DF298:DF361" si="74">IF(C298&gt;=250, "Lebih dari 250M", "Kurang dari 250M")</f>
        <v>Kurang dari 250M</v>
      </c>
      <c r="DG298" s="159" t="str">
        <f t="shared" ref="DG298:DG361" si="75">IF(D298&gt;=250, "Lebih dari 250M", "Kurang dari 250M")</f>
        <v>Kurang dari 250M</v>
      </c>
      <c r="DH298" s="159" t="str">
        <f t="shared" ref="DH298:DH361" si="76">IF(E298&gt;=250, "Lebih dari 250M", "Kurang dari 250M")</f>
        <v>Kurang dari 250M</v>
      </c>
      <c r="DI298" s="159" t="str">
        <f t="shared" ref="DI298:DI361" si="77">IF(F298&gt;=250, "Lebih dari 250M", "Kurang dari 250M")</f>
        <v>Kurang dari 250M</v>
      </c>
      <c r="DJ298" s="159" t="str">
        <f t="shared" ref="DJ298:DJ361" si="78">IF(G298&gt;=250, "Lebih dari 250M", "Kurang dari 250M")</f>
        <v>Kurang dari 250M</v>
      </c>
      <c r="DK298" s="159" t="str">
        <f t="shared" ref="DK298:DK361" si="79">IF(H298&gt;=250, "Lebih dari 250M", "Kurang dari 250M")</f>
        <v>Kurang dari 250M</v>
      </c>
      <c r="DL298" s="159" t="str">
        <f t="shared" ref="DL298:DL361" si="80">IF(I298&gt;=250, "Lebih dari 250M", "Kurang dari 250M")</f>
        <v>Kurang dari 250M</v>
      </c>
      <c r="DM298" s="159" t="str">
        <f t="shared" ref="DM298:DM361" si="81">IF(J298&gt;=250, "Lebih dari 250M", "Kurang dari 250M")</f>
        <v>Kurang dari 250M</v>
      </c>
      <c r="DN298" s="159" t="str">
        <f t="shared" ref="DN298:DN361" si="82">IF(K298&gt;=250, "Lebih dari 250M", "Kurang dari 250M")</f>
        <v>Kurang dari 250M</v>
      </c>
      <c r="DO298" s="159" t="str">
        <f t="shared" ref="DO298:DO361" si="83">IF(L298&gt;=250, "Lebih dari 250M", "Kurang dari 250M")</f>
        <v>Kurang dari 250M</v>
      </c>
      <c r="DP298" s="159" t="str">
        <f t="shared" ref="DP298:DP361" si="84">IF(M298&gt;=250, "Lebih dari 250M", "Kurang dari 250M")</f>
        <v>Kurang dari 250M</v>
      </c>
      <c r="DQ298" s="159" t="str">
        <f t="shared" ref="DQ298:DQ361" si="85">IF(N298&gt;=250, "Lebih dari 250M", "Kurang dari 250M")</f>
        <v>Kurang dari 250M</v>
      </c>
      <c r="DR298" s="159" t="str">
        <f t="shared" ref="DR298:DR361" si="86">IF(O298&gt;=250, "Lebih dari 250M", "Kurang dari 250M")</f>
        <v>Kurang dari 250M</v>
      </c>
      <c r="DS298" s="159" t="str">
        <f t="shared" ref="DS298:DS361" si="87">IF(P298&gt;=250, "Lebih dari 250M", "Kurang dari 250M")</f>
        <v>Kurang dari 250M</v>
      </c>
      <c r="DT298" s="159" t="str">
        <f t="shared" ref="DT298:DT361" si="88">IF(Q298&gt;=250, "Lebih dari 250M", "Kurang dari 250M")</f>
        <v>Kurang dari 250M</v>
      </c>
      <c r="DU298" s="159" t="str">
        <f t="shared" ref="DU298:DU361" si="89">IF(R298&gt;=250, "Lebih dari 250M", "Kurang dari 250M")</f>
        <v>Kurang dari 250M</v>
      </c>
      <c r="DV298" s="159" t="str">
        <f t="shared" ref="DV298:DV361" si="90">IF(S298&gt;=250, "Lebih dari 250M", "Kurang dari 250M")</f>
        <v>Kurang dari 250M</v>
      </c>
      <c r="DW298" s="159" t="str">
        <f t="shared" ref="DW298:DW361" si="91">IF(T298&gt;=250, "Lebih dari 250M", "Kurang dari 250M")</f>
        <v>Kurang dari 250M</v>
      </c>
      <c r="DX298" s="159" t="str">
        <f t="shared" ref="DX298:DX361" si="92">IF(U298&gt;=250, "Lebih dari 250M", "Kurang dari 250M")</f>
        <v>Kurang dari 250M</v>
      </c>
      <c r="DY298" s="159" t="str">
        <f t="shared" ref="DY298:DY361" si="93">IF(V298&gt;=250, "Lebih dari 250M", "Kurang dari 250M")</f>
        <v>Kurang dari 250M</v>
      </c>
      <c r="DZ298" s="159" t="str">
        <f t="shared" ref="DZ298:DZ361" si="94">IF(W298&gt;=250, "Lebih dari 250M", "Kurang dari 250M")</f>
        <v>Kurang dari 250M</v>
      </c>
      <c r="EA298" s="159" t="str">
        <f t="shared" ref="EA298:EA361" si="95">IF(X298&gt;=250, "Lebih dari 250M", "Kurang dari 250M")</f>
        <v>Kurang dari 250M</v>
      </c>
      <c r="EB298" s="159" t="str">
        <f t="shared" ref="EB298:EB361" si="96">IF(Y298&gt;=250, "Lebih dari 250M", "Kurang dari 250M")</f>
        <v>Kurang dari 250M</v>
      </c>
      <c r="EC298" s="159" t="str">
        <f t="shared" ref="EC298:EC361" si="97">IF(Z298&gt;=250, "Lebih dari 250M", "Kurang dari 250M")</f>
        <v>Kurang dari 250M</v>
      </c>
      <c r="ED298" s="159" t="str">
        <f t="shared" ref="ED298:ED361" si="98">IF(AA298&gt;=250, "Lebih dari 250M", "Kurang dari 250M")</f>
        <v>Kurang dari 250M</v>
      </c>
      <c r="EE298" s="159" t="str">
        <f t="shared" ref="EE298:EE361" si="99">IF(AB298&gt;=250, "Lebih dari 250M", "Kurang dari 250M")</f>
        <v>Kurang dari 250M</v>
      </c>
      <c r="EF298" s="159" t="str">
        <f t="shared" ref="EF298:EF361" si="100">IF(AC298&gt;=250, "Lebih dari 250M", "Kurang dari 250M")</f>
        <v>Kurang dari 250M</v>
      </c>
      <c r="EG298" s="159" t="str">
        <f t="shared" ref="EG298:EG361" si="101">IF(AD298&gt;=250, "Lebih dari 250M", "Kurang dari 250M")</f>
        <v>Kurang dari 250M</v>
      </c>
      <c r="EH298" s="159" t="str">
        <f t="shared" ref="EH298:EH361" si="102">IF(AE298&gt;=250, "Lebih dari 250M", "Kurang dari 250M")</f>
        <v>Kurang dari 250M</v>
      </c>
      <c r="EI298" s="159" t="str">
        <f t="shared" ref="EI298:EI361" si="103">IF(AF298&gt;=250, "Lebih dari 250M", "Kurang dari 250M")</f>
        <v>Kurang dari 250M</v>
      </c>
      <c r="EJ298" s="159" t="str">
        <f t="shared" ref="EJ298:EJ361" si="104">IF(AG298&gt;=250, "Lebih dari 250M", "Kurang dari 250M")</f>
        <v>Kurang dari 250M</v>
      </c>
      <c r="EK298" s="159" t="str">
        <f t="shared" ref="EK298:EK361" si="105">IF(AH298&gt;=250, "Lebih dari 250M", "Kurang dari 250M")</f>
        <v>Kurang dari 250M</v>
      </c>
      <c r="EL298" s="159" t="str">
        <f t="shared" ref="EL298:EL361" si="106">IF(AI298&gt;=250, "Lebih dari 250M", "Kurang dari 250M")</f>
        <v>Kurang dari 250M</v>
      </c>
      <c r="EM298" s="159" t="str">
        <f t="shared" ref="EM298:EM361" si="107">IF(AJ298&gt;=250, "Lebih dari 250M", "Kurang dari 250M")</f>
        <v>Kurang dari 250M</v>
      </c>
    </row>
    <row r="299" spans="1:143" ht="28.8" x14ac:dyDescent="0.3">
      <c r="A299" s="113" t="s">
        <v>912</v>
      </c>
      <c r="B299" s="114" t="s">
        <v>1322</v>
      </c>
      <c r="C299" s="129">
        <f>INDEX('raw-all-komoditas'!$B$3:$ZY$37, MATCH('Komoditas besar Nasional'!C$2,'raw-all-komoditas'!$B$3:$B$37,0), MATCH('Komoditas besar Nasional'!$B299,'raw-all-komoditas'!$B$3:$ZY$3,0))</f>
        <v>0.41723500000000002</v>
      </c>
      <c r="D299" s="129">
        <f>INDEX('raw-all-komoditas'!$B$3:$ZY$37, MATCH('Komoditas besar Nasional'!D$2,'raw-all-komoditas'!$B$3:$B$37,0), MATCH('Komoditas besar Nasional'!$B299,'raw-all-komoditas'!$B$3:$ZY$3,0))</f>
        <v>0</v>
      </c>
      <c r="E299" s="129">
        <f>INDEX('raw-all-komoditas'!$B$3:$ZY$37, MATCH('Komoditas besar Nasional'!E$2,'raw-all-komoditas'!$B$3:$B$37,0), MATCH('Komoditas besar Nasional'!$B299,'raw-all-komoditas'!$B$3:$ZY$3,0))</f>
        <v>0.75080999999999998</v>
      </c>
      <c r="F299" s="129">
        <f>INDEX('raw-all-komoditas'!$B$3:$ZY$37, MATCH('Komoditas besar Nasional'!F$2,'raw-all-komoditas'!$B$3:$B$37,0), MATCH('Komoditas besar Nasional'!$B299,'raw-all-komoditas'!$B$3:$ZY$3,0))</f>
        <v>5.8394149999999998</v>
      </c>
      <c r="G299" s="129">
        <f>INDEX('raw-all-komoditas'!$B$3:$ZY$37, MATCH('Komoditas besar Nasional'!G$2,'raw-all-komoditas'!$B$3:$B$37,0), MATCH('Komoditas besar Nasional'!$B299,'raw-all-komoditas'!$B$3:$ZY$3,0))</f>
        <v>2.805793</v>
      </c>
      <c r="H299" s="129">
        <f>INDEX('raw-all-komoditas'!$B$3:$ZY$37, MATCH('Komoditas besar Nasional'!H$2,'raw-all-komoditas'!$B$3:$B$37,0), MATCH('Komoditas besar Nasional'!$B299,'raw-all-komoditas'!$B$3:$ZY$3,0))</f>
        <v>64.138829999999999</v>
      </c>
      <c r="I299" s="129">
        <f>INDEX('raw-all-komoditas'!$B$3:$ZY$37, MATCH('Komoditas besar Nasional'!I$2,'raw-all-komoditas'!$B$3:$B$37,0), MATCH('Komoditas besar Nasional'!$B299,'raw-all-komoditas'!$B$3:$ZY$3,0))</f>
        <v>0</v>
      </c>
      <c r="J299" s="129">
        <f>INDEX('raw-all-komoditas'!$B$3:$ZY$37, MATCH('Komoditas besar Nasional'!J$2,'raw-all-komoditas'!$B$3:$B$37,0), MATCH('Komoditas besar Nasional'!$B299,'raw-all-komoditas'!$B$3:$ZY$3,0))</f>
        <v>2.8451</v>
      </c>
      <c r="K299" s="129">
        <f>INDEX('raw-all-komoditas'!$B$3:$ZY$37, MATCH('Komoditas besar Nasional'!K$2,'raw-all-komoditas'!$B$3:$B$37,0), MATCH('Komoditas besar Nasional'!$B299,'raw-all-komoditas'!$B$3:$ZY$3,0))</f>
        <v>0</v>
      </c>
      <c r="L299" s="129">
        <f>INDEX('raw-all-komoditas'!$B$3:$ZY$37, MATCH('Komoditas besar Nasional'!L$2,'raw-all-komoditas'!$B$3:$B$37,0), MATCH('Komoditas besar Nasional'!$B299,'raw-all-komoditas'!$B$3:$ZY$3,0))</f>
        <v>0</v>
      </c>
      <c r="M299" s="129">
        <f>INDEX('raw-all-komoditas'!$B$3:$ZY$37, MATCH('Komoditas besar Nasional'!M$2,'raw-all-komoditas'!$B$3:$B$37,0), MATCH('Komoditas besar Nasional'!$B299,'raw-all-komoditas'!$B$3:$ZY$3,0))</f>
        <v>0</v>
      </c>
      <c r="N299" s="129">
        <f>INDEX('raw-all-komoditas'!$B$3:$ZY$37, MATCH('Komoditas besar Nasional'!N$2,'raw-all-komoditas'!$B$3:$B$37,0), MATCH('Komoditas besar Nasional'!$B299,'raw-all-komoditas'!$B$3:$ZY$3,0))</f>
        <v>0</v>
      </c>
      <c r="O299" s="129">
        <f>INDEX('raw-all-komoditas'!$B$3:$ZY$37, MATCH('Komoditas besar Nasional'!O$2,'raw-all-komoditas'!$B$3:$B$37,0), MATCH('Komoditas besar Nasional'!$B299,'raw-all-komoditas'!$B$3:$ZY$3,0))</f>
        <v>0.25168000000000001</v>
      </c>
      <c r="P299" s="129">
        <f>INDEX('raw-all-komoditas'!$B$3:$ZY$37, MATCH('Komoditas besar Nasional'!P$2,'raw-all-komoditas'!$B$3:$B$37,0), MATCH('Komoditas besar Nasional'!$B299,'raw-all-komoditas'!$B$3:$ZY$3,0))</f>
        <v>2.5942400000000001</v>
      </c>
      <c r="Q299" s="129">
        <f>INDEX('raw-all-komoditas'!$B$3:$ZY$37, MATCH('Komoditas besar Nasional'!Q$2,'raw-all-komoditas'!$B$3:$B$37,0), MATCH('Komoditas besar Nasional'!$B299,'raw-all-komoditas'!$B$3:$ZY$3,0))</f>
        <v>0</v>
      </c>
      <c r="R299" s="129">
        <f>INDEX('raw-all-komoditas'!$B$3:$ZY$37, MATCH('Komoditas besar Nasional'!R$2,'raw-all-komoditas'!$B$3:$B$37,0), MATCH('Komoditas besar Nasional'!$B299,'raw-all-komoditas'!$B$3:$ZY$3,0))</f>
        <v>0</v>
      </c>
      <c r="S299" s="129">
        <f>INDEX('raw-all-komoditas'!$B$3:$ZY$37, MATCH('Komoditas besar Nasional'!S$2,'raw-all-komoditas'!$B$3:$B$37,0), MATCH('Komoditas besar Nasional'!$B299,'raw-all-komoditas'!$B$3:$ZY$3,0))</f>
        <v>0</v>
      </c>
      <c r="T299" s="129">
        <f>INDEX('raw-all-komoditas'!$B$3:$ZY$37, MATCH('Komoditas besar Nasional'!T$2,'raw-all-komoditas'!$B$3:$B$37,0), MATCH('Komoditas besar Nasional'!$B299,'raw-all-komoditas'!$B$3:$ZY$3,0))</f>
        <v>0</v>
      </c>
      <c r="U299" s="129">
        <f>INDEX('raw-all-komoditas'!$B$3:$ZY$37, MATCH('Komoditas besar Nasional'!U$2,'raw-all-komoditas'!$B$3:$B$37,0), MATCH('Komoditas besar Nasional'!$B299,'raw-all-komoditas'!$B$3:$ZY$3,0))</f>
        <v>0</v>
      </c>
      <c r="V299" s="129">
        <f>INDEX('raw-all-komoditas'!$B$3:$ZY$37, MATCH('Komoditas besar Nasional'!V$2,'raw-all-komoditas'!$B$3:$B$37,0), MATCH('Komoditas besar Nasional'!$B299,'raw-all-komoditas'!$B$3:$ZY$3,0))</f>
        <v>54.879272999999998</v>
      </c>
      <c r="W299" s="129">
        <f>INDEX('raw-all-komoditas'!$B$3:$ZY$37, MATCH('Komoditas besar Nasional'!W$2,'raw-all-komoditas'!$B$3:$B$37,0), MATCH('Komoditas besar Nasional'!$B299,'raw-all-komoditas'!$B$3:$ZY$3,0))</f>
        <v>46.418655000000001</v>
      </c>
      <c r="X299" s="129">
        <f>INDEX('raw-all-komoditas'!$B$3:$ZY$37, MATCH('Komoditas besar Nasional'!X$2,'raw-all-komoditas'!$B$3:$B$37,0), MATCH('Komoditas besar Nasional'!$B299,'raw-all-komoditas'!$B$3:$ZY$3,0))</f>
        <v>23.115297000000002</v>
      </c>
      <c r="Y299" s="129">
        <f>INDEX('raw-all-komoditas'!$B$3:$ZY$37, MATCH('Komoditas besar Nasional'!Y$2,'raw-all-komoditas'!$B$3:$B$37,0), MATCH('Komoditas besar Nasional'!$B299,'raw-all-komoditas'!$B$3:$ZY$3,0))</f>
        <v>39.754555000000003</v>
      </c>
      <c r="Z299" s="129">
        <f>INDEX('raw-all-komoditas'!$B$3:$ZY$37, MATCH('Komoditas besar Nasional'!Z$2,'raw-all-komoditas'!$B$3:$B$37,0), MATCH('Komoditas besar Nasional'!$B299,'raw-all-komoditas'!$B$3:$ZY$3,0))</f>
        <v>0</v>
      </c>
      <c r="AA299" s="129">
        <f>INDEX('raw-all-komoditas'!$B$3:$ZY$37, MATCH('Komoditas besar Nasional'!AA$2,'raw-all-komoditas'!$B$3:$B$37,0), MATCH('Komoditas besar Nasional'!$B299,'raw-all-komoditas'!$B$3:$ZY$3,0))</f>
        <v>0</v>
      </c>
      <c r="AB299" s="129">
        <f>INDEX('raw-all-komoditas'!$B$3:$ZY$37, MATCH('Komoditas besar Nasional'!AB$2,'raw-all-komoditas'!$B$3:$B$37,0), MATCH('Komoditas besar Nasional'!$B299,'raw-all-komoditas'!$B$3:$ZY$3,0))</f>
        <v>0</v>
      </c>
      <c r="AC299" s="129">
        <f>INDEX('raw-all-komoditas'!$B$3:$ZY$37, MATCH('Komoditas besar Nasional'!AC$2,'raw-all-komoditas'!$B$3:$B$37,0), MATCH('Komoditas besar Nasional'!$B299,'raw-all-komoditas'!$B$3:$ZY$3,0))</f>
        <v>2.674E-2</v>
      </c>
      <c r="AD299" s="129">
        <f>INDEX('raw-all-komoditas'!$B$3:$ZY$37, MATCH('Komoditas besar Nasional'!AD$2,'raw-all-komoditas'!$B$3:$B$37,0), MATCH('Komoditas besar Nasional'!$B299,'raw-all-komoditas'!$B$3:$ZY$3,0))</f>
        <v>0</v>
      </c>
      <c r="AE299" s="129">
        <f>INDEX('raw-all-komoditas'!$B$3:$ZY$37, MATCH('Komoditas besar Nasional'!AE$2,'raw-all-komoditas'!$B$3:$B$37,0), MATCH('Komoditas besar Nasional'!$B299,'raw-all-komoditas'!$B$3:$ZY$3,0))</f>
        <v>0</v>
      </c>
      <c r="AF299" s="129">
        <f>INDEX('raw-all-komoditas'!$B$3:$ZY$37, MATCH('Komoditas besar Nasional'!AF$2,'raw-all-komoditas'!$B$3:$B$37,0), MATCH('Komoditas besar Nasional'!$B299,'raw-all-komoditas'!$B$3:$ZY$3,0))</f>
        <v>0</v>
      </c>
      <c r="AG299" s="129">
        <f>INDEX('raw-all-komoditas'!$B$3:$ZY$37, MATCH('Komoditas besar Nasional'!AG$2,'raw-all-komoditas'!$B$3:$B$37,0), MATCH('Komoditas besar Nasional'!$B299,'raw-all-komoditas'!$B$3:$ZY$3,0))</f>
        <v>0</v>
      </c>
      <c r="AH299" s="129">
        <f>INDEX('raw-all-komoditas'!$B$3:$ZY$37, MATCH('Komoditas besar Nasional'!AH$2,'raw-all-komoditas'!$B$3:$B$37,0), MATCH('Komoditas besar Nasional'!$B299,'raw-all-komoditas'!$B$3:$ZY$3,0))</f>
        <v>0</v>
      </c>
      <c r="AI299" s="129">
        <f>INDEX('raw-all-komoditas'!$B$3:$ZY$37, MATCH('Komoditas besar Nasional'!AI$2,'raw-all-komoditas'!$B$3:$B$37,0), MATCH('Komoditas besar Nasional'!$B299,'raw-all-komoditas'!$B$3:$ZY$3,0))</f>
        <v>0</v>
      </c>
      <c r="AJ299" s="129">
        <f>INDEX('raw-all-komoditas'!$B$3:$ZY$37, MATCH('Komoditas besar Nasional'!AJ$2,'raw-all-komoditas'!$B$3:$B$37,0), MATCH('Komoditas besar Nasional'!$B299,'raw-all-komoditas'!$B$3:$ZY$3,0))</f>
        <v>0</v>
      </c>
      <c r="AK299" s="181"/>
      <c r="AL299" s="129">
        <f>INDEX('rank provinsi to commodity'!$B$3:$ZX$37, MATCH(AL$2,'rank provinsi to commodity'!$B$3:$B$37,0),MATCH($B299,'rank provinsi to commodity'!$B$3:$ZX$3,0))</f>
        <v>11</v>
      </c>
      <c r="AM299" s="129">
        <f>INDEX('rank provinsi to commodity'!$B$3:$ZX$37, MATCH(AM$2,'rank provinsi to commodity'!$B$3:$B$37,0),MATCH($B299,'rank provinsi to commodity'!$B$3:$ZX$3,0))</f>
        <v>14</v>
      </c>
      <c r="AN299" s="129">
        <f>INDEX('rank provinsi to commodity'!$B$3:$ZX$37, MATCH(AN$2,'rank provinsi to commodity'!$B$3:$B$37,0),MATCH($B299,'rank provinsi to commodity'!$B$3:$ZX$3,0))</f>
        <v>10</v>
      </c>
      <c r="AO299" s="129">
        <f>INDEX('rank provinsi to commodity'!$B$3:$ZX$37, MATCH(AO$2,'rank provinsi to commodity'!$B$3:$B$37,0),MATCH($B299,'rank provinsi to commodity'!$B$3:$ZX$3,0))</f>
        <v>6</v>
      </c>
      <c r="AP299" s="129">
        <f>INDEX('rank provinsi to commodity'!$B$3:$ZX$37, MATCH(AP$2,'rank provinsi to commodity'!$B$3:$B$37,0),MATCH($B299,'rank provinsi to commodity'!$B$3:$ZX$3,0))</f>
        <v>8</v>
      </c>
      <c r="AQ299" s="129">
        <f>INDEX('rank provinsi to commodity'!$B$3:$ZX$37, MATCH(AQ$2,'rank provinsi to commodity'!$B$3:$B$37,0),MATCH($B299,'rank provinsi to commodity'!$B$3:$ZX$3,0))</f>
        <v>1</v>
      </c>
      <c r="AR299" s="129">
        <f>INDEX('rank provinsi to commodity'!$B$3:$ZX$37, MATCH(AR$2,'rank provinsi to commodity'!$B$3:$B$37,0),MATCH($B299,'rank provinsi to commodity'!$B$3:$ZX$3,0))</f>
        <v>14</v>
      </c>
      <c r="AS299" s="129">
        <f>INDEX('rank provinsi to commodity'!$B$3:$ZX$37, MATCH(AS$2,'rank provinsi to commodity'!$B$3:$B$37,0),MATCH($B299,'rank provinsi to commodity'!$B$3:$ZX$3,0))</f>
        <v>7</v>
      </c>
      <c r="AT299" s="129">
        <f>INDEX('rank provinsi to commodity'!$B$3:$ZX$37, MATCH(AT$2,'rank provinsi to commodity'!$B$3:$B$37,0),MATCH($B299,'rank provinsi to commodity'!$B$3:$ZX$3,0))</f>
        <v>14</v>
      </c>
      <c r="AU299" s="129">
        <f>INDEX('rank provinsi to commodity'!$B$3:$ZX$37, MATCH(AU$2,'rank provinsi to commodity'!$B$3:$B$37,0),MATCH($B299,'rank provinsi to commodity'!$B$3:$ZX$3,0))</f>
        <v>14</v>
      </c>
      <c r="AV299" s="129">
        <f>INDEX('rank provinsi to commodity'!$B$3:$ZX$37, MATCH(AV$2,'rank provinsi to commodity'!$B$3:$B$37,0),MATCH($B299,'rank provinsi to commodity'!$B$3:$ZX$3,0))</f>
        <v>14</v>
      </c>
      <c r="AW299" s="129">
        <f>INDEX('rank provinsi to commodity'!$B$3:$ZX$37, MATCH(AW$2,'rank provinsi to commodity'!$B$3:$B$37,0),MATCH($B299,'rank provinsi to commodity'!$B$3:$ZX$3,0))</f>
        <v>14</v>
      </c>
      <c r="AX299" s="129">
        <f>INDEX('rank provinsi to commodity'!$B$3:$ZX$37, MATCH(AX$2,'rank provinsi to commodity'!$B$3:$B$37,0),MATCH($B299,'rank provinsi to commodity'!$B$3:$ZX$3,0))</f>
        <v>12</v>
      </c>
      <c r="AY299" s="129">
        <f>INDEX('rank provinsi to commodity'!$B$3:$ZX$37, MATCH(AY$2,'rank provinsi to commodity'!$B$3:$B$37,0),MATCH($B299,'rank provinsi to commodity'!$B$3:$ZX$3,0))</f>
        <v>9</v>
      </c>
      <c r="AZ299" s="129">
        <f>INDEX('rank provinsi to commodity'!$B$3:$ZX$37, MATCH(AZ$2,'rank provinsi to commodity'!$B$3:$B$37,0),MATCH($B299,'rank provinsi to commodity'!$B$3:$ZX$3,0))</f>
        <v>14</v>
      </c>
      <c r="BA299" s="129">
        <f>INDEX('rank provinsi to commodity'!$B$3:$ZX$37, MATCH(BA$2,'rank provinsi to commodity'!$B$3:$B$37,0),MATCH($B299,'rank provinsi to commodity'!$B$3:$ZX$3,0))</f>
        <v>14</v>
      </c>
      <c r="BB299" s="129">
        <f>INDEX('rank provinsi to commodity'!$B$3:$ZX$37, MATCH(BB$2,'rank provinsi to commodity'!$B$3:$B$37,0),MATCH($B299,'rank provinsi to commodity'!$B$3:$ZX$3,0))</f>
        <v>14</v>
      </c>
      <c r="BC299" s="129">
        <f>INDEX('rank provinsi to commodity'!$B$3:$ZX$37, MATCH(BC$2,'rank provinsi to commodity'!$B$3:$B$37,0),MATCH($B299,'rank provinsi to commodity'!$B$3:$ZX$3,0))</f>
        <v>14</v>
      </c>
      <c r="BD299" s="129">
        <f>INDEX('rank provinsi to commodity'!$B$3:$ZX$37, MATCH(BD$2,'rank provinsi to commodity'!$B$3:$B$37,0),MATCH($B299,'rank provinsi to commodity'!$B$3:$ZX$3,0))</f>
        <v>14</v>
      </c>
      <c r="BE299" s="129">
        <f>INDEX('rank provinsi to commodity'!$B$3:$ZX$37, MATCH(BE$2,'rank provinsi to commodity'!$B$3:$B$37,0),MATCH($B299,'rank provinsi to commodity'!$B$3:$ZX$3,0))</f>
        <v>2</v>
      </c>
      <c r="BF299" s="129">
        <f>INDEX('rank provinsi to commodity'!$B$3:$ZX$37, MATCH(BF$2,'rank provinsi to commodity'!$B$3:$B$37,0),MATCH($B299,'rank provinsi to commodity'!$B$3:$ZX$3,0))</f>
        <v>3</v>
      </c>
      <c r="BG299" s="129">
        <f>INDEX('rank provinsi to commodity'!$B$3:$ZX$37, MATCH(BG$2,'rank provinsi to commodity'!$B$3:$B$37,0),MATCH($B299,'rank provinsi to commodity'!$B$3:$ZX$3,0))</f>
        <v>5</v>
      </c>
      <c r="BH299" s="129">
        <f>INDEX('rank provinsi to commodity'!$B$3:$ZX$37, MATCH(BH$2,'rank provinsi to commodity'!$B$3:$B$37,0),MATCH($B299,'rank provinsi to commodity'!$B$3:$ZX$3,0))</f>
        <v>4</v>
      </c>
      <c r="BI299" s="129">
        <f>INDEX('rank provinsi to commodity'!$B$3:$ZX$37, MATCH(BI$2,'rank provinsi to commodity'!$B$3:$B$37,0),MATCH($B299,'rank provinsi to commodity'!$B$3:$ZX$3,0))</f>
        <v>14</v>
      </c>
      <c r="BJ299" s="129">
        <f>INDEX('rank provinsi to commodity'!$B$3:$ZX$37, MATCH(BJ$2,'rank provinsi to commodity'!$B$3:$B$37,0),MATCH($B299,'rank provinsi to commodity'!$B$3:$ZX$3,0))</f>
        <v>14</v>
      </c>
      <c r="BK299" s="129">
        <f>INDEX('rank provinsi to commodity'!$B$3:$ZX$37, MATCH(BK$2,'rank provinsi to commodity'!$B$3:$B$37,0),MATCH($B299,'rank provinsi to commodity'!$B$3:$ZX$3,0))</f>
        <v>14</v>
      </c>
      <c r="BL299" s="129">
        <f>INDEX('rank provinsi to commodity'!$B$3:$ZX$37, MATCH(BL$2,'rank provinsi to commodity'!$B$3:$B$37,0),MATCH($B299,'rank provinsi to commodity'!$B$3:$ZX$3,0))</f>
        <v>13</v>
      </c>
      <c r="BM299" s="129">
        <f>INDEX('rank provinsi to commodity'!$B$3:$ZX$37, MATCH(BM$2,'rank provinsi to commodity'!$B$3:$B$37,0),MATCH($B299,'rank provinsi to commodity'!$B$3:$ZX$3,0))</f>
        <v>14</v>
      </c>
      <c r="BN299" s="129">
        <f>INDEX('rank provinsi to commodity'!$B$3:$ZX$37, MATCH(BN$2,'rank provinsi to commodity'!$B$3:$B$37,0),MATCH($B299,'rank provinsi to commodity'!$B$3:$ZX$3,0))</f>
        <v>14</v>
      </c>
      <c r="BO299" s="129">
        <f>INDEX('rank provinsi to commodity'!$B$3:$ZX$37, MATCH(BO$2,'rank provinsi to commodity'!$B$3:$B$37,0),MATCH($B299,'rank provinsi to commodity'!$B$3:$ZX$3,0))</f>
        <v>14</v>
      </c>
      <c r="BP299" s="129">
        <f>INDEX('rank provinsi to commodity'!$B$3:$ZX$37, MATCH(BP$2,'rank provinsi to commodity'!$B$3:$B$37,0),MATCH($B299,'rank provinsi to commodity'!$B$3:$ZX$3,0))</f>
        <v>14</v>
      </c>
      <c r="BQ299" s="129">
        <f>INDEX('rank provinsi to commodity'!$B$3:$ZX$37, MATCH(BQ$2,'rank provinsi to commodity'!$B$3:$B$37,0),MATCH($B299,'rank provinsi to commodity'!$B$3:$ZX$3,0))</f>
        <v>14</v>
      </c>
      <c r="BR299" s="129">
        <f>INDEX('rank provinsi to commodity'!$B$3:$ZX$37, MATCH(BR$2,'rank provinsi to commodity'!$B$3:$B$37,0),MATCH($B299,'rank provinsi to commodity'!$B$3:$ZX$3,0))</f>
        <v>14</v>
      </c>
      <c r="BS299" s="174">
        <f>INDEX('rank provinsi to commodity'!$B$3:$ZX$37, MATCH(BS$2,'rank provinsi to commodity'!$B$3:$B$37,0),MATCH($B299,'rank provinsi to commodity'!$B$3:$ZX$3,0))</f>
        <v>14</v>
      </c>
      <c r="BT299" s="181"/>
      <c r="BU299" s="185" t="str">
        <f t="shared" si="73"/>
        <v>Perikanan Tangkap PUD (Perairan Umum Daratan, Ton)</v>
      </c>
      <c r="BV299" s="150" t="s">
        <v>1062</v>
      </c>
      <c r="BW299" s="129">
        <f>INDEX('raw-all-komoditas'!$B$3:$ZY$37, MATCH('Komoditas besar Nasional'!BW$2,'raw-all-komoditas'!$B$3:$B$37,0), MATCH('Komoditas besar Nasional'!$BV299,'raw-all-komoditas'!$B$3:$ZY$3,0))</f>
        <v>12</v>
      </c>
      <c r="BX299" s="129">
        <f>INDEX('raw-all-komoditas'!$B$3:$ZY$37, MATCH('Komoditas besar Nasional'!BX$2,'raw-all-komoditas'!$B$3:$B$37,0), MATCH('Komoditas besar Nasional'!$BV299,'raw-all-komoditas'!$B$3:$ZY$3,0))</f>
        <v>0</v>
      </c>
      <c r="BY299" s="129">
        <f>INDEX('raw-all-komoditas'!$B$3:$ZY$37, MATCH('Komoditas besar Nasional'!BY$2,'raw-all-komoditas'!$B$3:$B$37,0), MATCH('Komoditas besar Nasional'!$BV299,'raw-all-komoditas'!$B$3:$ZY$3,0))</f>
        <v>12</v>
      </c>
      <c r="BZ299" s="129">
        <f>INDEX('raw-all-komoditas'!$B$3:$ZY$37, MATCH('Komoditas besar Nasional'!BZ$2,'raw-all-komoditas'!$B$3:$B$37,0), MATCH('Komoditas besar Nasional'!$BV299,'raw-all-komoditas'!$B$3:$ZY$3,0))</f>
        <v>181</v>
      </c>
      <c r="CA299" s="129">
        <f>INDEX('raw-all-komoditas'!$B$3:$ZY$37, MATCH('Komoditas besar Nasional'!CA$2,'raw-all-komoditas'!$B$3:$B$37,0), MATCH('Komoditas besar Nasional'!$BV299,'raw-all-komoditas'!$B$3:$ZY$3,0))</f>
        <v>96</v>
      </c>
      <c r="CB299" s="129">
        <f>INDEX('raw-all-komoditas'!$B$3:$ZY$37, MATCH('Komoditas besar Nasional'!CB$2,'raw-all-komoditas'!$B$3:$B$37,0), MATCH('Komoditas besar Nasional'!$BV299,'raw-all-komoditas'!$B$3:$ZY$3,0))</f>
        <v>1661</v>
      </c>
      <c r="CC299" s="129">
        <f>INDEX('raw-all-komoditas'!$B$3:$ZY$37, MATCH('Komoditas besar Nasional'!CC$2,'raw-all-komoditas'!$B$3:$B$37,0), MATCH('Komoditas besar Nasional'!$BV299,'raw-all-komoditas'!$B$3:$ZY$3,0))</f>
        <v>0</v>
      </c>
      <c r="CD299" s="129">
        <f>INDEX('raw-all-komoditas'!$B$3:$ZY$37, MATCH('Komoditas besar Nasional'!CD$2,'raw-all-komoditas'!$B$3:$B$37,0), MATCH('Komoditas besar Nasional'!$BV299,'raw-all-komoditas'!$B$3:$ZY$3,0))</f>
        <v>45</v>
      </c>
      <c r="CE299" s="129">
        <f>INDEX('raw-all-komoditas'!$B$3:$ZY$37, MATCH('Komoditas besar Nasional'!CE$2,'raw-all-komoditas'!$B$3:$B$37,0), MATCH('Komoditas besar Nasional'!$BV299,'raw-all-komoditas'!$B$3:$ZY$3,0))</f>
        <v>0</v>
      </c>
      <c r="CF299" s="129">
        <f>INDEX('raw-all-komoditas'!$B$3:$ZY$37, MATCH('Komoditas besar Nasional'!CF$2,'raw-all-komoditas'!$B$3:$B$37,0), MATCH('Komoditas besar Nasional'!$BV299,'raw-all-komoditas'!$B$3:$ZY$3,0))</f>
        <v>0</v>
      </c>
      <c r="CG299" s="129">
        <f>INDEX('raw-all-komoditas'!$B$3:$ZY$37, MATCH('Komoditas besar Nasional'!CG$2,'raw-all-komoditas'!$B$3:$B$37,0), MATCH('Komoditas besar Nasional'!$BV299,'raw-all-komoditas'!$B$3:$ZY$3,0))</f>
        <v>0</v>
      </c>
      <c r="CH299" s="129">
        <f>INDEX('raw-all-komoditas'!$B$3:$ZY$37, MATCH('Komoditas besar Nasional'!CH$2,'raw-all-komoditas'!$B$3:$B$37,0), MATCH('Komoditas besar Nasional'!$BV299,'raw-all-komoditas'!$B$3:$ZY$3,0))</f>
        <v>0</v>
      </c>
      <c r="CI299" s="129">
        <f>INDEX('raw-all-komoditas'!$B$3:$ZY$37, MATCH('Komoditas besar Nasional'!CI$2,'raw-all-komoditas'!$B$3:$B$37,0), MATCH('Komoditas besar Nasional'!$BV299,'raw-all-komoditas'!$B$3:$ZY$3,0))</f>
        <v>13</v>
      </c>
      <c r="CJ299" s="129">
        <f>INDEX('raw-all-komoditas'!$B$3:$ZY$37, MATCH('Komoditas besar Nasional'!CJ$2,'raw-all-komoditas'!$B$3:$B$37,0), MATCH('Komoditas besar Nasional'!$BV299,'raw-all-komoditas'!$B$3:$ZY$3,0))</f>
        <v>130</v>
      </c>
      <c r="CK299" s="129">
        <f>INDEX('raw-all-komoditas'!$B$3:$ZY$37, MATCH('Komoditas besar Nasional'!CK$2,'raw-all-komoditas'!$B$3:$B$37,0), MATCH('Komoditas besar Nasional'!$BV299,'raw-all-komoditas'!$B$3:$ZY$3,0))</f>
        <v>0</v>
      </c>
      <c r="CL299" s="129">
        <f>INDEX('raw-all-komoditas'!$B$3:$ZY$37, MATCH('Komoditas besar Nasional'!CL$2,'raw-all-komoditas'!$B$3:$B$37,0), MATCH('Komoditas besar Nasional'!$BV299,'raw-all-komoditas'!$B$3:$ZY$3,0))</f>
        <v>0</v>
      </c>
      <c r="CM299" s="129">
        <f>INDEX('raw-all-komoditas'!$B$3:$ZY$37, MATCH('Komoditas besar Nasional'!CM$2,'raw-all-komoditas'!$B$3:$B$37,0), MATCH('Komoditas besar Nasional'!$BV299,'raw-all-komoditas'!$B$3:$ZY$3,0))</f>
        <v>0</v>
      </c>
      <c r="CN299" s="129">
        <f>INDEX('raw-all-komoditas'!$B$3:$ZY$37, MATCH('Komoditas besar Nasional'!CN$2,'raw-all-komoditas'!$B$3:$B$37,0), MATCH('Komoditas besar Nasional'!$BV299,'raw-all-komoditas'!$B$3:$ZY$3,0))</f>
        <v>0</v>
      </c>
      <c r="CO299" s="129">
        <f>INDEX('raw-all-komoditas'!$B$3:$ZY$37, MATCH('Komoditas besar Nasional'!CO$2,'raw-all-komoditas'!$B$3:$B$37,0), MATCH('Komoditas besar Nasional'!$BV299,'raw-all-komoditas'!$B$3:$ZY$3,0))</f>
        <v>0</v>
      </c>
      <c r="CP299" s="129">
        <f>INDEX('raw-all-komoditas'!$B$3:$ZY$37, MATCH('Komoditas besar Nasional'!CP$2,'raw-all-komoditas'!$B$3:$B$37,0), MATCH('Komoditas besar Nasional'!$BV299,'raw-all-komoditas'!$B$3:$ZY$3,0))</f>
        <v>888</v>
      </c>
      <c r="CQ299" s="129">
        <f>INDEX('raw-all-komoditas'!$B$3:$ZY$37, MATCH('Komoditas besar Nasional'!CQ$2,'raw-all-komoditas'!$B$3:$B$37,0), MATCH('Komoditas besar Nasional'!$BV299,'raw-all-komoditas'!$B$3:$ZY$3,0))</f>
        <v>846</v>
      </c>
      <c r="CR299" s="129">
        <f>INDEX('raw-all-komoditas'!$B$3:$ZY$37, MATCH('Komoditas besar Nasional'!CR$2,'raw-all-komoditas'!$B$3:$B$37,0), MATCH('Komoditas besar Nasional'!$BV299,'raw-all-komoditas'!$B$3:$ZY$3,0))</f>
        <v>627</v>
      </c>
      <c r="CS299" s="129">
        <f>INDEX('raw-all-komoditas'!$B$3:$ZY$37, MATCH('Komoditas besar Nasional'!CS$2,'raw-all-komoditas'!$B$3:$B$37,0), MATCH('Komoditas besar Nasional'!$BV299,'raw-all-komoditas'!$B$3:$ZY$3,0))</f>
        <v>1140</v>
      </c>
      <c r="CT299" s="129">
        <f>INDEX('raw-all-komoditas'!$B$3:$ZY$37, MATCH('Komoditas besar Nasional'!CT$2,'raw-all-komoditas'!$B$3:$B$37,0), MATCH('Komoditas besar Nasional'!$BV299,'raw-all-komoditas'!$B$3:$ZY$3,0))</f>
        <v>0</v>
      </c>
      <c r="CU299" s="129">
        <f>INDEX('raw-all-komoditas'!$B$3:$ZY$37, MATCH('Komoditas besar Nasional'!CU$2,'raw-all-komoditas'!$B$3:$B$37,0), MATCH('Komoditas besar Nasional'!$BV299,'raw-all-komoditas'!$B$3:$ZY$3,0))</f>
        <v>0</v>
      </c>
      <c r="CV299" s="129">
        <f>INDEX('raw-all-komoditas'!$B$3:$ZY$37, MATCH('Komoditas besar Nasional'!CV$2,'raw-all-komoditas'!$B$3:$B$37,0), MATCH('Komoditas besar Nasional'!$BV299,'raw-all-komoditas'!$B$3:$ZY$3,0))</f>
        <v>0</v>
      </c>
      <c r="CW299" s="129">
        <f>INDEX('raw-all-komoditas'!$B$3:$ZY$37, MATCH('Komoditas besar Nasional'!CW$2,'raw-all-komoditas'!$B$3:$B$37,0), MATCH('Komoditas besar Nasional'!$BV299,'raw-all-komoditas'!$B$3:$ZY$3,0))</f>
        <v>1</v>
      </c>
      <c r="CX299" s="129">
        <f>INDEX('raw-all-komoditas'!$B$3:$ZY$37, MATCH('Komoditas besar Nasional'!CX$2,'raw-all-komoditas'!$B$3:$B$37,0), MATCH('Komoditas besar Nasional'!$BV299,'raw-all-komoditas'!$B$3:$ZY$3,0))</f>
        <v>0</v>
      </c>
      <c r="CY299" s="129">
        <f>INDEX('raw-all-komoditas'!$B$3:$ZY$37, MATCH('Komoditas besar Nasional'!CY$2,'raw-all-komoditas'!$B$3:$B$37,0), MATCH('Komoditas besar Nasional'!$BV299,'raw-all-komoditas'!$B$3:$ZY$3,0))</f>
        <v>0</v>
      </c>
      <c r="CZ299" s="129">
        <f>INDEX('raw-all-komoditas'!$B$3:$ZY$37, MATCH('Komoditas besar Nasional'!CZ$2,'raw-all-komoditas'!$B$3:$B$37,0), MATCH('Komoditas besar Nasional'!$BV299,'raw-all-komoditas'!$B$3:$ZY$3,0))</f>
        <v>0</v>
      </c>
      <c r="DA299" s="129">
        <f>INDEX('raw-all-komoditas'!$B$3:$ZY$37, MATCH('Komoditas besar Nasional'!DA$2,'raw-all-komoditas'!$B$3:$B$37,0), MATCH('Komoditas besar Nasional'!$BV299,'raw-all-komoditas'!$B$3:$ZY$3,0))</f>
        <v>0</v>
      </c>
      <c r="DB299" s="129">
        <f>INDEX('raw-all-komoditas'!$B$3:$ZY$37, MATCH('Komoditas besar Nasional'!DB$2,'raw-all-komoditas'!$B$3:$B$37,0), MATCH('Komoditas besar Nasional'!$BV299,'raw-all-komoditas'!$B$3:$ZY$3,0))</f>
        <v>0</v>
      </c>
      <c r="DC299" s="129">
        <f>INDEX('raw-all-komoditas'!$B$3:$ZY$37, MATCH('Komoditas besar Nasional'!DC$2,'raw-all-komoditas'!$B$3:$B$37,0), MATCH('Komoditas besar Nasional'!$BV299,'raw-all-komoditas'!$B$3:$ZY$3,0))</f>
        <v>0</v>
      </c>
      <c r="DD299" s="129">
        <f>INDEX('raw-all-komoditas'!$B$3:$ZY$37, MATCH('Komoditas besar Nasional'!DD$2,'raw-all-komoditas'!$B$3:$B$37,0), MATCH('Komoditas besar Nasional'!$BV299,'raw-all-komoditas'!$B$3:$ZY$3,0))</f>
        <v>0</v>
      </c>
      <c r="DF299" s="159" t="str">
        <f t="shared" si="74"/>
        <v>Kurang dari 250M</v>
      </c>
      <c r="DG299" s="159" t="str">
        <f t="shared" si="75"/>
        <v>Kurang dari 250M</v>
      </c>
      <c r="DH299" s="159" t="str">
        <f t="shared" si="76"/>
        <v>Kurang dari 250M</v>
      </c>
      <c r="DI299" s="159" t="str">
        <f t="shared" si="77"/>
        <v>Kurang dari 250M</v>
      </c>
      <c r="DJ299" s="159" t="str">
        <f t="shared" si="78"/>
        <v>Kurang dari 250M</v>
      </c>
      <c r="DK299" s="159" t="str">
        <f t="shared" si="79"/>
        <v>Kurang dari 250M</v>
      </c>
      <c r="DL299" s="159" t="str">
        <f t="shared" si="80"/>
        <v>Kurang dari 250M</v>
      </c>
      <c r="DM299" s="159" t="str">
        <f t="shared" si="81"/>
        <v>Kurang dari 250M</v>
      </c>
      <c r="DN299" s="159" t="str">
        <f t="shared" si="82"/>
        <v>Kurang dari 250M</v>
      </c>
      <c r="DO299" s="159" t="str">
        <f t="shared" si="83"/>
        <v>Kurang dari 250M</v>
      </c>
      <c r="DP299" s="159" t="str">
        <f t="shared" si="84"/>
        <v>Kurang dari 250M</v>
      </c>
      <c r="DQ299" s="159" t="str">
        <f t="shared" si="85"/>
        <v>Kurang dari 250M</v>
      </c>
      <c r="DR299" s="159" t="str">
        <f t="shared" si="86"/>
        <v>Kurang dari 250M</v>
      </c>
      <c r="DS299" s="159" t="str">
        <f t="shared" si="87"/>
        <v>Kurang dari 250M</v>
      </c>
      <c r="DT299" s="159" t="str">
        <f t="shared" si="88"/>
        <v>Kurang dari 250M</v>
      </c>
      <c r="DU299" s="159" t="str">
        <f t="shared" si="89"/>
        <v>Kurang dari 250M</v>
      </c>
      <c r="DV299" s="159" t="str">
        <f t="shared" si="90"/>
        <v>Kurang dari 250M</v>
      </c>
      <c r="DW299" s="159" t="str">
        <f t="shared" si="91"/>
        <v>Kurang dari 250M</v>
      </c>
      <c r="DX299" s="159" t="str">
        <f t="shared" si="92"/>
        <v>Kurang dari 250M</v>
      </c>
      <c r="DY299" s="159" t="str">
        <f t="shared" si="93"/>
        <v>Kurang dari 250M</v>
      </c>
      <c r="DZ299" s="159" t="str">
        <f t="shared" si="94"/>
        <v>Kurang dari 250M</v>
      </c>
      <c r="EA299" s="159" t="str">
        <f t="shared" si="95"/>
        <v>Kurang dari 250M</v>
      </c>
      <c r="EB299" s="159" t="str">
        <f t="shared" si="96"/>
        <v>Kurang dari 250M</v>
      </c>
      <c r="EC299" s="159" t="str">
        <f t="shared" si="97"/>
        <v>Kurang dari 250M</v>
      </c>
      <c r="ED299" s="159" t="str">
        <f t="shared" si="98"/>
        <v>Kurang dari 250M</v>
      </c>
      <c r="EE299" s="159" t="str">
        <f t="shared" si="99"/>
        <v>Kurang dari 250M</v>
      </c>
      <c r="EF299" s="159" t="str">
        <f t="shared" si="100"/>
        <v>Kurang dari 250M</v>
      </c>
      <c r="EG299" s="159" t="str">
        <f t="shared" si="101"/>
        <v>Kurang dari 250M</v>
      </c>
      <c r="EH299" s="159" t="str">
        <f t="shared" si="102"/>
        <v>Kurang dari 250M</v>
      </c>
      <c r="EI299" s="159" t="str">
        <f t="shared" si="103"/>
        <v>Kurang dari 250M</v>
      </c>
      <c r="EJ299" s="159" t="str">
        <f t="shared" si="104"/>
        <v>Kurang dari 250M</v>
      </c>
      <c r="EK299" s="159" t="str">
        <f t="shared" si="105"/>
        <v>Kurang dari 250M</v>
      </c>
      <c r="EL299" s="159" t="str">
        <f t="shared" si="106"/>
        <v>Kurang dari 250M</v>
      </c>
      <c r="EM299" s="159" t="str">
        <f t="shared" si="107"/>
        <v>Kurang dari 250M</v>
      </c>
    </row>
    <row r="300" spans="1:143" ht="28.8" x14ac:dyDescent="0.3">
      <c r="A300" s="113" t="s">
        <v>912</v>
      </c>
      <c r="B300" s="114" t="s">
        <v>1323</v>
      </c>
      <c r="C300" s="129">
        <f>INDEX('raw-all-komoditas'!$B$3:$ZY$37, MATCH('Komoditas besar Nasional'!C$2,'raw-all-komoditas'!$B$3:$B$37,0), MATCH('Komoditas besar Nasional'!$B300,'raw-all-komoditas'!$B$3:$ZY$3,0))</f>
        <v>0</v>
      </c>
      <c r="D300" s="129">
        <f>INDEX('raw-all-komoditas'!$B$3:$ZY$37, MATCH('Komoditas besar Nasional'!D$2,'raw-all-komoditas'!$B$3:$B$37,0), MATCH('Komoditas besar Nasional'!$B300,'raw-all-komoditas'!$B$3:$ZY$3,0))</f>
        <v>0</v>
      </c>
      <c r="E300" s="129">
        <f>INDEX('raw-all-komoditas'!$B$3:$ZY$37, MATCH('Komoditas besar Nasional'!E$2,'raw-all-komoditas'!$B$3:$B$37,0), MATCH('Komoditas besar Nasional'!$B300,'raw-all-komoditas'!$B$3:$ZY$3,0))</f>
        <v>0</v>
      </c>
      <c r="F300" s="129">
        <f>INDEX('raw-all-komoditas'!$B$3:$ZY$37, MATCH('Komoditas besar Nasional'!F$2,'raw-all-komoditas'!$B$3:$B$37,0), MATCH('Komoditas besar Nasional'!$B300,'raw-all-komoditas'!$B$3:$ZY$3,0))</f>
        <v>0</v>
      </c>
      <c r="G300" s="129">
        <f>INDEX('raw-all-komoditas'!$B$3:$ZY$37, MATCH('Komoditas besar Nasional'!G$2,'raw-all-komoditas'!$B$3:$B$37,0), MATCH('Komoditas besar Nasional'!$B300,'raw-all-komoditas'!$B$3:$ZY$3,0))</f>
        <v>0</v>
      </c>
      <c r="H300" s="129">
        <f>INDEX('raw-all-komoditas'!$B$3:$ZY$37, MATCH('Komoditas besar Nasional'!H$2,'raw-all-komoditas'!$B$3:$B$37,0), MATCH('Komoditas besar Nasional'!$B300,'raw-all-komoditas'!$B$3:$ZY$3,0))</f>
        <v>0</v>
      </c>
      <c r="I300" s="129">
        <f>INDEX('raw-all-komoditas'!$B$3:$ZY$37, MATCH('Komoditas besar Nasional'!I$2,'raw-all-komoditas'!$B$3:$B$37,0), MATCH('Komoditas besar Nasional'!$B300,'raw-all-komoditas'!$B$3:$ZY$3,0))</f>
        <v>0</v>
      </c>
      <c r="J300" s="129">
        <f>INDEX('raw-all-komoditas'!$B$3:$ZY$37, MATCH('Komoditas besar Nasional'!J$2,'raw-all-komoditas'!$B$3:$B$37,0), MATCH('Komoditas besar Nasional'!$B300,'raw-all-komoditas'!$B$3:$ZY$3,0))</f>
        <v>0</v>
      </c>
      <c r="K300" s="129">
        <f>INDEX('raw-all-komoditas'!$B$3:$ZY$37, MATCH('Komoditas besar Nasional'!K$2,'raw-all-komoditas'!$B$3:$B$37,0), MATCH('Komoditas besar Nasional'!$B300,'raw-all-komoditas'!$B$3:$ZY$3,0))</f>
        <v>0</v>
      </c>
      <c r="L300" s="129">
        <f>INDEX('raw-all-komoditas'!$B$3:$ZY$37, MATCH('Komoditas besar Nasional'!L$2,'raw-all-komoditas'!$B$3:$B$37,0), MATCH('Komoditas besar Nasional'!$B300,'raw-all-komoditas'!$B$3:$ZY$3,0))</f>
        <v>0</v>
      </c>
      <c r="M300" s="129">
        <f>INDEX('raw-all-komoditas'!$B$3:$ZY$37, MATCH('Komoditas besar Nasional'!M$2,'raw-all-komoditas'!$B$3:$B$37,0), MATCH('Komoditas besar Nasional'!$B300,'raw-all-komoditas'!$B$3:$ZY$3,0))</f>
        <v>0</v>
      </c>
      <c r="N300" s="129">
        <f>INDEX('raw-all-komoditas'!$B$3:$ZY$37, MATCH('Komoditas besar Nasional'!N$2,'raw-all-komoditas'!$B$3:$B$37,0), MATCH('Komoditas besar Nasional'!$B300,'raw-all-komoditas'!$B$3:$ZY$3,0))</f>
        <v>0</v>
      </c>
      <c r="O300" s="129">
        <f>INDEX('raw-all-komoditas'!$B$3:$ZY$37, MATCH('Komoditas besar Nasional'!O$2,'raw-all-komoditas'!$B$3:$B$37,0), MATCH('Komoditas besar Nasional'!$B300,'raw-all-komoditas'!$B$3:$ZY$3,0))</f>
        <v>4.0000000000000003E-5</v>
      </c>
      <c r="P300" s="129">
        <f>INDEX('raw-all-komoditas'!$B$3:$ZY$37, MATCH('Komoditas besar Nasional'!P$2,'raw-all-komoditas'!$B$3:$B$37,0), MATCH('Komoditas besar Nasional'!$B300,'raw-all-komoditas'!$B$3:$ZY$3,0))</f>
        <v>0</v>
      </c>
      <c r="Q300" s="129">
        <f>INDEX('raw-all-komoditas'!$B$3:$ZY$37, MATCH('Komoditas besar Nasional'!Q$2,'raw-all-komoditas'!$B$3:$B$37,0), MATCH('Komoditas besar Nasional'!$B300,'raw-all-komoditas'!$B$3:$ZY$3,0))</f>
        <v>0.72030000000000005</v>
      </c>
      <c r="R300" s="129">
        <f>INDEX('raw-all-komoditas'!$B$3:$ZY$37, MATCH('Komoditas besar Nasional'!R$2,'raw-all-komoditas'!$B$3:$B$37,0), MATCH('Komoditas besar Nasional'!$B300,'raw-all-komoditas'!$B$3:$ZY$3,0))</f>
        <v>0</v>
      </c>
      <c r="S300" s="129">
        <f>INDEX('raw-all-komoditas'!$B$3:$ZY$37, MATCH('Komoditas besar Nasional'!S$2,'raw-all-komoditas'!$B$3:$B$37,0), MATCH('Komoditas besar Nasional'!$B300,'raw-all-komoditas'!$B$3:$ZY$3,0))</f>
        <v>0</v>
      </c>
      <c r="T300" s="129">
        <f>INDEX('raw-all-komoditas'!$B$3:$ZY$37, MATCH('Komoditas besar Nasional'!T$2,'raw-all-komoditas'!$B$3:$B$37,0), MATCH('Komoditas besar Nasional'!$B300,'raw-all-komoditas'!$B$3:$ZY$3,0))</f>
        <v>0</v>
      </c>
      <c r="U300" s="129">
        <f>INDEX('raw-all-komoditas'!$B$3:$ZY$37, MATCH('Komoditas besar Nasional'!U$2,'raw-all-komoditas'!$B$3:$B$37,0), MATCH('Komoditas besar Nasional'!$B300,'raw-all-komoditas'!$B$3:$ZY$3,0))</f>
        <v>0</v>
      </c>
      <c r="V300" s="129">
        <f>INDEX('raw-all-komoditas'!$B$3:$ZY$37, MATCH('Komoditas besar Nasional'!V$2,'raw-all-komoditas'!$B$3:$B$37,0), MATCH('Komoditas besar Nasional'!$B300,'raw-all-komoditas'!$B$3:$ZY$3,0))</f>
        <v>0</v>
      </c>
      <c r="W300" s="129">
        <f>INDEX('raw-all-komoditas'!$B$3:$ZY$37, MATCH('Komoditas besar Nasional'!W$2,'raw-all-komoditas'!$B$3:$B$37,0), MATCH('Komoditas besar Nasional'!$B300,'raw-all-komoditas'!$B$3:$ZY$3,0))</f>
        <v>0</v>
      </c>
      <c r="X300" s="129">
        <f>INDEX('raw-all-komoditas'!$B$3:$ZY$37, MATCH('Komoditas besar Nasional'!X$2,'raw-all-komoditas'!$B$3:$B$37,0), MATCH('Komoditas besar Nasional'!$B300,'raw-all-komoditas'!$B$3:$ZY$3,0))</f>
        <v>0</v>
      </c>
      <c r="Y300" s="129">
        <f>INDEX('raw-all-komoditas'!$B$3:$ZY$37, MATCH('Komoditas besar Nasional'!Y$2,'raw-all-komoditas'!$B$3:$B$37,0), MATCH('Komoditas besar Nasional'!$B300,'raw-all-komoditas'!$B$3:$ZY$3,0))</f>
        <v>0</v>
      </c>
      <c r="Z300" s="129">
        <f>INDEX('raw-all-komoditas'!$B$3:$ZY$37, MATCH('Komoditas besar Nasional'!Z$2,'raw-all-komoditas'!$B$3:$B$37,0), MATCH('Komoditas besar Nasional'!$B300,'raw-all-komoditas'!$B$3:$ZY$3,0))</f>
        <v>0</v>
      </c>
      <c r="AA300" s="129">
        <f>INDEX('raw-all-komoditas'!$B$3:$ZY$37, MATCH('Komoditas besar Nasional'!AA$2,'raw-all-komoditas'!$B$3:$B$37,0), MATCH('Komoditas besar Nasional'!$B300,'raw-all-komoditas'!$B$3:$ZY$3,0))</f>
        <v>0</v>
      </c>
      <c r="AB300" s="129">
        <f>INDEX('raw-all-komoditas'!$B$3:$ZY$37, MATCH('Komoditas besar Nasional'!AB$2,'raw-all-komoditas'!$B$3:$B$37,0), MATCH('Komoditas besar Nasional'!$B300,'raw-all-komoditas'!$B$3:$ZY$3,0))</f>
        <v>0</v>
      </c>
      <c r="AC300" s="129">
        <f>INDEX('raw-all-komoditas'!$B$3:$ZY$37, MATCH('Komoditas besar Nasional'!AC$2,'raw-all-komoditas'!$B$3:$B$37,0), MATCH('Komoditas besar Nasional'!$B300,'raw-all-komoditas'!$B$3:$ZY$3,0))</f>
        <v>0</v>
      </c>
      <c r="AD300" s="129">
        <f>INDEX('raw-all-komoditas'!$B$3:$ZY$37, MATCH('Komoditas besar Nasional'!AD$2,'raw-all-komoditas'!$B$3:$B$37,0), MATCH('Komoditas besar Nasional'!$B300,'raw-all-komoditas'!$B$3:$ZY$3,0))</f>
        <v>0</v>
      </c>
      <c r="AE300" s="129">
        <f>INDEX('raw-all-komoditas'!$B$3:$ZY$37, MATCH('Komoditas besar Nasional'!AE$2,'raw-all-komoditas'!$B$3:$B$37,0), MATCH('Komoditas besar Nasional'!$B300,'raw-all-komoditas'!$B$3:$ZY$3,0))</f>
        <v>0</v>
      </c>
      <c r="AF300" s="129">
        <f>INDEX('raw-all-komoditas'!$B$3:$ZY$37, MATCH('Komoditas besar Nasional'!AF$2,'raw-all-komoditas'!$B$3:$B$37,0), MATCH('Komoditas besar Nasional'!$B300,'raw-all-komoditas'!$B$3:$ZY$3,0))</f>
        <v>0</v>
      </c>
      <c r="AG300" s="129">
        <f>INDEX('raw-all-komoditas'!$B$3:$ZY$37, MATCH('Komoditas besar Nasional'!AG$2,'raw-all-komoditas'!$B$3:$B$37,0), MATCH('Komoditas besar Nasional'!$B300,'raw-all-komoditas'!$B$3:$ZY$3,0))</f>
        <v>0</v>
      </c>
      <c r="AH300" s="129">
        <f>INDEX('raw-all-komoditas'!$B$3:$ZY$37, MATCH('Komoditas besar Nasional'!AH$2,'raw-all-komoditas'!$B$3:$B$37,0), MATCH('Komoditas besar Nasional'!$B300,'raw-all-komoditas'!$B$3:$ZY$3,0))</f>
        <v>0</v>
      </c>
      <c r="AI300" s="129">
        <f>INDEX('raw-all-komoditas'!$B$3:$ZY$37, MATCH('Komoditas besar Nasional'!AI$2,'raw-all-komoditas'!$B$3:$B$37,0), MATCH('Komoditas besar Nasional'!$B300,'raw-all-komoditas'!$B$3:$ZY$3,0))</f>
        <v>0</v>
      </c>
      <c r="AJ300" s="129">
        <f>INDEX('raw-all-komoditas'!$B$3:$ZY$37, MATCH('Komoditas besar Nasional'!AJ$2,'raw-all-komoditas'!$B$3:$B$37,0), MATCH('Komoditas besar Nasional'!$B300,'raw-all-komoditas'!$B$3:$ZY$3,0))</f>
        <v>16.123175</v>
      </c>
      <c r="AK300" s="181"/>
      <c r="AL300" s="129">
        <f>INDEX('rank provinsi to commodity'!$B$3:$ZX$37, MATCH(AL$2,'rank provinsi to commodity'!$B$3:$B$37,0),MATCH($B300,'rank provinsi to commodity'!$B$3:$ZX$3,0))</f>
        <v>4</v>
      </c>
      <c r="AM300" s="129">
        <f>INDEX('rank provinsi to commodity'!$B$3:$ZX$37, MATCH(AM$2,'rank provinsi to commodity'!$B$3:$B$37,0),MATCH($B300,'rank provinsi to commodity'!$B$3:$ZX$3,0))</f>
        <v>4</v>
      </c>
      <c r="AN300" s="129">
        <f>INDEX('rank provinsi to commodity'!$B$3:$ZX$37, MATCH(AN$2,'rank provinsi to commodity'!$B$3:$B$37,0),MATCH($B300,'rank provinsi to commodity'!$B$3:$ZX$3,0))</f>
        <v>4</v>
      </c>
      <c r="AO300" s="129">
        <f>INDEX('rank provinsi to commodity'!$B$3:$ZX$37, MATCH(AO$2,'rank provinsi to commodity'!$B$3:$B$37,0),MATCH($B300,'rank provinsi to commodity'!$B$3:$ZX$3,0))</f>
        <v>4</v>
      </c>
      <c r="AP300" s="129">
        <f>INDEX('rank provinsi to commodity'!$B$3:$ZX$37, MATCH(AP$2,'rank provinsi to commodity'!$B$3:$B$37,0),MATCH($B300,'rank provinsi to commodity'!$B$3:$ZX$3,0))</f>
        <v>4</v>
      </c>
      <c r="AQ300" s="129">
        <f>INDEX('rank provinsi to commodity'!$B$3:$ZX$37, MATCH(AQ$2,'rank provinsi to commodity'!$B$3:$B$37,0),MATCH($B300,'rank provinsi to commodity'!$B$3:$ZX$3,0))</f>
        <v>4</v>
      </c>
      <c r="AR300" s="129">
        <f>INDEX('rank provinsi to commodity'!$B$3:$ZX$37, MATCH(AR$2,'rank provinsi to commodity'!$B$3:$B$37,0),MATCH($B300,'rank provinsi to commodity'!$B$3:$ZX$3,0))</f>
        <v>4</v>
      </c>
      <c r="AS300" s="129">
        <f>INDEX('rank provinsi to commodity'!$B$3:$ZX$37, MATCH(AS$2,'rank provinsi to commodity'!$B$3:$B$37,0),MATCH($B300,'rank provinsi to commodity'!$B$3:$ZX$3,0))</f>
        <v>4</v>
      </c>
      <c r="AT300" s="129">
        <f>INDEX('rank provinsi to commodity'!$B$3:$ZX$37, MATCH(AT$2,'rank provinsi to commodity'!$B$3:$B$37,0),MATCH($B300,'rank provinsi to commodity'!$B$3:$ZX$3,0))</f>
        <v>4</v>
      </c>
      <c r="AU300" s="129">
        <f>INDEX('rank provinsi to commodity'!$B$3:$ZX$37, MATCH(AU$2,'rank provinsi to commodity'!$B$3:$B$37,0),MATCH($B300,'rank provinsi to commodity'!$B$3:$ZX$3,0))</f>
        <v>4</v>
      </c>
      <c r="AV300" s="129">
        <f>INDEX('rank provinsi to commodity'!$B$3:$ZX$37, MATCH(AV$2,'rank provinsi to commodity'!$B$3:$B$37,0),MATCH($B300,'rank provinsi to commodity'!$B$3:$ZX$3,0))</f>
        <v>4</v>
      </c>
      <c r="AW300" s="129">
        <f>INDEX('rank provinsi to commodity'!$B$3:$ZX$37, MATCH(AW$2,'rank provinsi to commodity'!$B$3:$B$37,0),MATCH($B300,'rank provinsi to commodity'!$B$3:$ZX$3,0))</f>
        <v>4</v>
      </c>
      <c r="AX300" s="129">
        <f>INDEX('rank provinsi to commodity'!$B$3:$ZX$37, MATCH(AX$2,'rank provinsi to commodity'!$B$3:$B$37,0),MATCH($B300,'rank provinsi to commodity'!$B$3:$ZX$3,0))</f>
        <v>3</v>
      </c>
      <c r="AY300" s="129">
        <f>INDEX('rank provinsi to commodity'!$B$3:$ZX$37, MATCH(AY$2,'rank provinsi to commodity'!$B$3:$B$37,0),MATCH($B300,'rank provinsi to commodity'!$B$3:$ZX$3,0))</f>
        <v>4</v>
      </c>
      <c r="AZ300" s="129">
        <f>INDEX('rank provinsi to commodity'!$B$3:$ZX$37, MATCH(AZ$2,'rank provinsi to commodity'!$B$3:$B$37,0),MATCH($B300,'rank provinsi to commodity'!$B$3:$ZX$3,0))</f>
        <v>2</v>
      </c>
      <c r="BA300" s="129">
        <f>INDEX('rank provinsi to commodity'!$B$3:$ZX$37, MATCH(BA$2,'rank provinsi to commodity'!$B$3:$B$37,0),MATCH($B300,'rank provinsi to commodity'!$B$3:$ZX$3,0))</f>
        <v>4</v>
      </c>
      <c r="BB300" s="129">
        <f>INDEX('rank provinsi to commodity'!$B$3:$ZX$37, MATCH(BB$2,'rank provinsi to commodity'!$B$3:$B$37,0),MATCH($B300,'rank provinsi to commodity'!$B$3:$ZX$3,0))</f>
        <v>4</v>
      </c>
      <c r="BC300" s="129">
        <f>INDEX('rank provinsi to commodity'!$B$3:$ZX$37, MATCH(BC$2,'rank provinsi to commodity'!$B$3:$B$37,0),MATCH($B300,'rank provinsi to commodity'!$B$3:$ZX$3,0))</f>
        <v>4</v>
      </c>
      <c r="BD300" s="129">
        <f>INDEX('rank provinsi to commodity'!$B$3:$ZX$37, MATCH(BD$2,'rank provinsi to commodity'!$B$3:$B$37,0),MATCH($B300,'rank provinsi to commodity'!$B$3:$ZX$3,0))</f>
        <v>4</v>
      </c>
      <c r="BE300" s="129">
        <f>INDEX('rank provinsi to commodity'!$B$3:$ZX$37, MATCH(BE$2,'rank provinsi to commodity'!$B$3:$B$37,0),MATCH($B300,'rank provinsi to commodity'!$B$3:$ZX$3,0))</f>
        <v>4</v>
      </c>
      <c r="BF300" s="129">
        <f>INDEX('rank provinsi to commodity'!$B$3:$ZX$37, MATCH(BF$2,'rank provinsi to commodity'!$B$3:$B$37,0),MATCH($B300,'rank provinsi to commodity'!$B$3:$ZX$3,0))</f>
        <v>4</v>
      </c>
      <c r="BG300" s="129">
        <f>INDEX('rank provinsi to commodity'!$B$3:$ZX$37, MATCH(BG$2,'rank provinsi to commodity'!$B$3:$B$37,0),MATCH($B300,'rank provinsi to commodity'!$B$3:$ZX$3,0))</f>
        <v>4</v>
      </c>
      <c r="BH300" s="129">
        <f>INDEX('rank provinsi to commodity'!$B$3:$ZX$37, MATCH(BH$2,'rank provinsi to commodity'!$B$3:$B$37,0),MATCH($B300,'rank provinsi to commodity'!$B$3:$ZX$3,0))</f>
        <v>4</v>
      </c>
      <c r="BI300" s="129">
        <f>INDEX('rank provinsi to commodity'!$B$3:$ZX$37, MATCH(BI$2,'rank provinsi to commodity'!$B$3:$B$37,0),MATCH($B300,'rank provinsi to commodity'!$B$3:$ZX$3,0))</f>
        <v>4</v>
      </c>
      <c r="BJ300" s="129">
        <f>INDEX('rank provinsi to commodity'!$B$3:$ZX$37, MATCH(BJ$2,'rank provinsi to commodity'!$B$3:$B$37,0),MATCH($B300,'rank provinsi to commodity'!$B$3:$ZX$3,0))</f>
        <v>4</v>
      </c>
      <c r="BK300" s="129">
        <f>INDEX('rank provinsi to commodity'!$B$3:$ZX$37, MATCH(BK$2,'rank provinsi to commodity'!$B$3:$B$37,0),MATCH($B300,'rank provinsi to commodity'!$B$3:$ZX$3,0))</f>
        <v>4</v>
      </c>
      <c r="BL300" s="129">
        <f>INDEX('rank provinsi to commodity'!$B$3:$ZX$37, MATCH(BL$2,'rank provinsi to commodity'!$B$3:$B$37,0),MATCH($B300,'rank provinsi to commodity'!$B$3:$ZX$3,0))</f>
        <v>4</v>
      </c>
      <c r="BM300" s="129">
        <f>INDEX('rank provinsi to commodity'!$B$3:$ZX$37, MATCH(BM$2,'rank provinsi to commodity'!$B$3:$B$37,0),MATCH($B300,'rank provinsi to commodity'!$B$3:$ZX$3,0))</f>
        <v>4</v>
      </c>
      <c r="BN300" s="129">
        <f>INDEX('rank provinsi to commodity'!$B$3:$ZX$37, MATCH(BN$2,'rank provinsi to commodity'!$B$3:$B$37,0),MATCH($B300,'rank provinsi to commodity'!$B$3:$ZX$3,0))</f>
        <v>4</v>
      </c>
      <c r="BO300" s="129">
        <f>INDEX('rank provinsi to commodity'!$B$3:$ZX$37, MATCH(BO$2,'rank provinsi to commodity'!$B$3:$B$37,0),MATCH($B300,'rank provinsi to commodity'!$B$3:$ZX$3,0))</f>
        <v>4</v>
      </c>
      <c r="BP300" s="129">
        <f>INDEX('rank provinsi to commodity'!$B$3:$ZX$37, MATCH(BP$2,'rank provinsi to commodity'!$B$3:$B$37,0),MATCH($B300,'rank provinsi to commodity'!$B$3:$ZX$3,0))</f>
        <v>4</v>
      </c>
      <c r="BQ300" s="129">
        <f>INDEX('rank provinsi to commodity'!$B$3:$ZX$37, MATCH(BQ$2,'rank provinsi to commodity'!$B$3:$B$37,0),MATCH($B300,'rank provinsi to commodity'!$B$3:$ZX$3,0))</f>
        <v>4</v>
      </c>
      <c r="BR300" s="129">
        <f>INDEX('rank provinsi to commodity'!$B$3:$ZX$37, MATCH(BR$2,'rank provinsi to commodity'!$B$3:$B$37,0),MATCH($B300,'rank provinsi to commodity'!$B$3:$ZX$3,0))</f>
        <v>4</v>
      </c>
      <c r="BS300" s="174">
        <f>INDEX('rank provinsi to commodity'!$B$3:$ZX$37, MATCH(BS$2,'rank provinsi to commodity'!$B$3:$B$37,0),MATCH($B300,'rank provinsi to commodity'!$B$3:$ZX$3,0))</f>
        <v>1</v>
      </c>
      <c r="BT300" s="181"/>
      <c r="BU300" s="185" t="str">
        <f t="shared" si="73"/>
        <v>Perikanan Tangkap PUD (Perairan Umum Daratan, Ton)</v>
      </c>
      <c r="BV300" s="150" t="s">
        <v>1063</v>
      </c>
      <c r="BW300" s="129">
        <f>INDEX('raw-all-komoditas'!$B$3:$ZY$37, MATCH('Komoditas besar Nasional'!BW$2,'raw-all-komoditas'!$B$3:$B$37,0), MATCH('Komoditas besar Nasional'!$BV300,'raw-all-komoditas'!$B$3:$ZY$3,0))</f>
        <v>0</v>
      </c>
      <c r="BX300" s="129">
        <f>INDEX('raw-all-komoditas'!$B$3:$ZY$37, MATCH('Komoditas besar Nasional'!BX$2,'raw-all-komoditas'!$B$3:$B$37,0), MATCH('Komoditas besar Nasional'!$BV300,'raw-all-komoditas'!$B$3:$ZY$3,0))</f>
        <v>0</v>
      </c>
      <c r="BY300" s="129">
        <f>INDEX('raw-all-komoditas'!$B$3:$ZY$37, MATCH('Komoditas besar Nasional'!BY$2,'raw-all-komoditas'!$B$3:$B$37,0), MATCH('Komoditas besar Nasional'!$BV300,'raw-all-komoditas'!$B$3:$ZY$3,0))</f>
        <v>0</v>
      </c>
      <c r="BZ300" s="129">
        <f>INDEX('raw-all-komoditas'!$B$3:$ZY$37, MATCH('Komoditas besar Nasional'!BZ$2,'raw-all-komoditas'!$B$3:$B$37,0), MATCH('Komoditas besar Nasional'!$BV300,'raw-all-komoditas'!$B$3:$ZY$3,0))</f>
        <v>0</v>
      </c>
      <c r="CA300" s="129">
        <f>INDEX('raw-all-komoditas'!$B$3:$ZY$37, MATCH('Komoditas besar Nasional'!CA$2,'raw-all-komoditas'!$B$3:$B$37,0), MATCH('Komoditas besar Nasional'!$BV300,'raw-all-komoditas'!$B$3:$ZY$3,0))</f>
        <v>0</v>
      </c>
      <c r="CB300" s="129">
        <f>INDEX('raw-all-komoditas'!$B$3:$ZY$37, MATCH('Komoditas besar Nasional'!CB$2,'raw-all-komoditas'!$B$3:$B$37,0), MATCH('Komoditas besar Nasional'!$BV300,'raw-all-komoditas'!$B$3:$ZY$3,0))</f>
        <v>0</v>
      </c>
      <c r="CC300" s="129">
        <f>INDEX('raw-all-komoditas'!$B$3:$ZY$37, MATCH('Komoditas besar Nasional'!CC$2,'raw-all-komoditas'!$B$3:$B$37,0), MATCH('Komoditas besar Nasional'!$BV300,'raw-all-komoditas'!$B$3:$ZY$3,0))</f>
        <v>0</v>
      </c>
      <c r="CD300" s="129">
        <f>INDEX('raw-all-komoditas'!$B$3:$ZY$37, MATCH('Komoditas besar Nasional'!CD$2,'raw-all-komoditas'!$B$3:$B$37,0), MATCH('Komoditas besar Nasional'!$BV300,'raw-all-komoditas'!$B$3:$ZY$3,0))</f>
        <v>0</v>
      </c>
      <c r="CE300" s="129">
        <f>INDEX('raw-all-komoditas'!$B$3:$ZY$37, MATCH('Komoditas besar Nasional'!CE$2,'raw-all-komoditas'!$B$3:$B$37,0), MATCH('Komoditas besar Nasional'!$BV300,'raw-all-komoditas'!$B$3:$ZY$3,0))</f>
        <v>0</v>
      </c>
      <c r="CF300" s="129">
        <f>INDEX('raw-all-komoditas'!$B$3:$ZY$37, MATCH('Komoditas besar Nasional'!CF$2,'raw-all-komoditas'!$B$3:$B$37,0), MATCH('Komoditas besar Nasional'!$BV300,'raw-all-komoditas'!$B$3:$ZY$3,0))</f>
        <v>0</v>
      </c>
      <c r="CG300" s="129">
        <f>INDEX('raw-all-komoditas'!$B$3:$ZY$37, MATCH('Komoditas besar Nasional'!CG$2,'raw-all-komoditas'!$B$3:$B$37,0), MATCH('Komoditas besar Nasional'!$BV300,'raw-all-komoditas'!$B$3:$ZY$3,0))</f>
        <v>0</v>
      </c>
      <c r="CH300" s="129">
        <f>INDEX('raw-all-komoditas'!$B$3:$ZY$37, MATCH('Komoditas besar Nasional'!CH$2,'raw-all-komoditas'!$B$3:$B$37,0), MATCH('Komoditas besar Nasional'!$BV300,'raw-all-komoditas'!$B$3:$ZY$3,0))</f>
        <v>0</v>
      </c>
      <c r="CI300" s="129">
        <f>INDEX('raw-all-komoditas'!$B$3:$ZY$37, MATCH('Komoditas besar Nasional'!CI$2,'raw-all-komoditas'!$B$3:$B$37,0), MATCH('Komoditas besar Nasional'!$BV300,'raw-all-komoditas'!$B$3:$ZY$3,0))</f>
        <v>0</v>
      </c>
      <c r="CJ300" s="129">
        <f>INDEX('raw-all-komoditas'!$B$3:$ZY$37, MATCH('Komoditas besar Nasional'!CJ$2,'raw-all-komoditas'!$B$3:$B$37,0), MATCH('Komoditas besar Nasional'!$BV300,'raw-all-komoditas'!$B$3:$ZY$3,0))</f>
        <v>0</v>
      </c>
      <c r="CK300" s="129">
        <f>INDEX('raw-all-komoditas'!$B$3:$ZY$37, MATCH('Komoditas besar Nasional'!CK$2,'raw-all-komoditas'!$B$3:$B$37,0), MATCH('Komoditas besar Nasional'!$BV300,'raw-all-komoditas'!$B$3:$ZY$3,0))</f>
        <v>17</v>
      </c>
      <c r="CL300" s="129">
        <f>INDEX('raw-all-komoditas'!$B$3:$ZY$37, MATCH('Komoditas besar Nasional'!CL$2,'raw-all-komoditas'!$B$3:$B$37,0), MATCH('Komoditas besar Nasional'!$BV300,'raw-all-komoditas'!$B$3:$ZY$3,0))</f>
        <v>0</v>
      </c>
      <c r="CM300" s="129">
        <f>INDEX('raw-all-komoditas'!$B$3:$ZY$37, MATCH('Komoditas besar Nasional'!CM$2,'raw-all-komoditas'!$B$3:$B$37,0), MATCH('Komoditas besar Nasional'!$BV300,'raw-all-komoditas'!$B$3:$ZY$3,0))</f>
        <v>0</v>
      </c>
      <c r="CN300" s="129">
        <f>INDEX('raw-all-komoditas'!$B$3:$ZY$37, MATCH('Komoditas besar Nasional'!CN$2,'raw-all-komoditas'!$B$3:$B$37,0), MATCH('Komoditas besar Nasional'!$BV300,'raw-all-komoditas'!$B$3:$ZY$3,0))</f>
        <v>0</v>
      </c>
      <c r="CO300" s="129">
        <f>INDEX('raw-all-komoditas'!$B$3:$ZY$37, MATCH('Komoditas besar Nasional'!CO$2,'raw-all-komoditas'!$B$3:$B$37,0), MATCH('Komoditas besar Nasional'!$BV300,'raw-all-komoditas'!$B$3:$ZY$3,0))</f>
        <v>0</v>
      </c>
      <c r="CP300" s="129">
        <f>INDEX('raw-all-komoditas'!$B$3:$ZY$37, MATCH('Komoditas besar Nasional'!CP$2,'raw-all-komoditas'!$B$3:$B$37,0), MATCH('Komoditas besar Nasional'!$BV300,'raw-all-komoditas'!$B$3:$ZY$3,0))</f>
        <v>0</v>
      </c>
      <c r="CQ300" s="129">
        <f>INDEX('raw-all-komoditas'!$B$3:$ZY$37, MATCH('Komoditas besar Nasional'!CQ$2,'raw-all-komoditas'!$B$3:$B$37,0), MATCH('Komoditas besar Nasional'!$BV300,'raw-all-komoditas'!$B$3:$ZY$3,0))</f>
        <v>0</v>
      </c>
      <c r="CR300" s="129">
        <f>INDEX('raw-all-komoditas'!$B$3:$ZY$37, MATCH('Komoditas besar Nasional'!CR$2,'raw-all-komoditas'!$B$3:$B$37,0), MATCH('Komoditas besar Nasional'!$BV300,'raw-all-komoditas'!$B$3:$ZY$3,0))</f>
        <v>0</v>
      </c>
      <c r="CS300" s="129">
        <f>INDEX('raw-all-komoditas'!$B$3:$ZY$37, MATCH('Komoditas besar Nasional'!CS$2,'raw-all-komoditas'!$B$3:$B$37,0), MATCH('Komoditas besar Nasional'!$BV300,'raw-all-komoditas'!$B$3:$ZY$3,0))</f>
        <v>0</v>
      </c>
      <c r="CT300" s="129">
        <f>INDEX('raw-all-komoditas'!$B$3:$ZY$37, MATCH('Komoditas besar Nasional'!CT$2,'raw-all-komoditas'!$B$3:$B$37,0), MATCH('Komoditas besar Nasional'!$BV300,'raw-all-komoditas'!$B$3:$ZY$3,0))</f>
        <v>0</v>
      </c>
      <c r="CU300" s="129">
        <f>INDEX('raw-all-komoditas'!$B$3:$ZY$37, MATCH('Komoditas besar Nasional'!CU$2,'raw-all-komoditas'!$B$3:$B$37,0), MATCH('Komoditas besar Nasional'!$BV300,'raw-all-komoditas'!$B$3:$ZY$3,0))</f>
        <v>0</v>
      </c>
      <c r="CV300" s="129">
        <f>INDEX('raw-all-komoditas'!$B$3:$ZY$37, MATCH('Komoditas besar Nasional'!CV$2,'raw-all-komoditas'!$B$3:$B$37,0), MATCH('Komoditas besar Nasional'!$BV300,'raw-all-komoditas'!$B$3:$ZY$3,0))</f>
        <v>0</v>
      </c>
      <c r="CW300" s="129">
        <f>INDEX('raw-all-komoditas'!$B$3:$ZY$37, MATCH('Komoditas besar Nasional'!CW$2,'raw-all-komoditas'!$B$3:$B$37,0), MATCH('Komoditas besar Nasional'!$BV300,'raw-all-komoditas'!$B$3:$ZY$3,0))</f>
        <v>0</v>
      </c>
      <c r="CX300" s="129">
        <f>INDEX('raw-all-komoditas'!$B$3:$ZY$37, MATCH('Komoditas besar Nasional'!CX$2,'raw-all-komoditas'!$B$3:$B$37,0), MATCH('Komoditas besar Nasional'!$BV300,'raw-all-komoditas'!$B$3:$ZY$3,0))</f>
        <v>0</v>
      </c>
      <c r="CY300" s="129">
        <f>INDEX('raw-all-komoditas'!$B$3:$ZY$37, MATCH('Komoditas besar Nasional'!CY$2,'raw-all-komoditas'!$B$3:$B$37,0), MATCH('Komoditas besar Nasional'!$BV300,'raw-all-komoditas'!$B$3:$ZY$3,0))</f>
        <v>0</v>
      </c>
      <c r="CZ300" s="129">
        <f>INDEX('raw-all-komoditas'!$B$3:$ZY$37, MATCH('Komoditas besar Nasional'!CZ$2,'raw-all-komoditas'!$B$3:$B$37,0), MATCH('Komoditas besar Nasional'!$BV300,'raw-all-komoditas'!$B$3:$ZY$3,0))</f>
        <v>0</v>
      </c>
      <c r="DA300" s="129">
        <f>INDEX('raw-all-komoditas'!$B$3:$ZY$37, MATCH('Komoditas besar Nasional'!DA$2,'raw-all-komoditas'!$B$3:$B$37,0), MATCH('Komoditas besar Nasional'!$BV300,'raw-all-komoditas'!$B$3:$ZY$3,0))</f>
        <v>0</v>
      </c>
      <c r="DB300" s="129">
        <f>INDEX('raw-all-komoditas'!$B$3:$ZY$37, MATCH('Komoditas besar Nasional'!DB$2,'raw-all-komoditas'!$B$3:$B$37,0), MATCH('Komoditas besar Nasional'!$BV300,'raw-all-komoditas'!$B$3:$ZY$3,0))</f>
        <v>0</v>
      </c>
      <c r="DC300" s="129">
        <f>INDEX('raw-all-komoditas'!$B$3:$ZY$37, MATCH('Komoditas besar Nasional'!DC$2,'raw-all-komoditas'!$B$3:$B$37,0), MATCH('Komoditas besar Nasional'!$BV300,'raw-all-komoditas'!$B$3:$ZY$3,0))</f>
        <v>0</v>
      </c>
      <c r="DD300" s="129">
        <f>INDEX('raw-all-komoditas'!$B$3:$ZY$37, MATCH('Komoditas besar Nasional'!DD$2,'raw-all-komoditas'!$B$3:$B$37,0), MATCH('Komoditas besar Nasional'!$BV300,'raw-all-komoditas'!$B$3:$ZY$3,0))</f>
        <v>666</v>
      </c>
      <c r="DF300" s="159" t="str">
        <f t="shared" si="74"/>
        <v>Kurang dari 250M</v>
      </c>
      <c r="DG300" s="159" t="str">
        <f t="shared" si="75"/>
        <v>Kurang dari 250M</v>
      </c>
      <c r="DH300" s="159" t="str">
        <f t="shared" si="76"/>
        <v>Kurang dari 250M</v>
      </c>
      <c r="DI300" s="159" t="str">
        <f t="shared" si="77"/>
        <v>Kurang dari 250M</v>
      </c>
      <c r="DJ300" s="159" t="str">
        <f t="shared" si="78"/>
        <v>Kurang dari 250M</v>
      </c>
      <c r="DK300" s="159" t="str">
        <f t="shared" si="79"/>
        <v>Kurang dari 250M</v>
      </c>
      <c r="DL300" s="159" t="str">
        <f t="shared" si="80"/>
        <v>Kurang dari 250M</v>
      </c>
      <c r="DM300" s="159" t="str">
        <f t="shared" si="81"/>
        <v>Kurang dari 250M</v>
      </c>
      <c r="DN300" s="159" t="str">
        <f t="shared" si="82"/>
        <v>Kurang dari 250M</v>
      </c>
      <c r="DO300" s="159" t="str">
        <f t="shared" si="83"/>
        <v>Kurang dari 250M</v>
      </c>
      <c r="DP300" s="159" t="str">
        <f t="shared" si="84"/>
        <v>Kurang dari 250M</v>
      </c>
      <c r="DQ300" s="159" t="str">
        <f t="shared" si="85"/>
        <v>Kurang dari 250M</v>
      </c>
      <c r="DR300" s="159" t="str">
        <f t="shared" si="86"/>
        <v>Kurang dari 250M</v>
      </c>
      <c r="DS300" s="159" t="str">
        <f t="shared" si="87"/>
        <v>Kurang dari 250M</v>
      </c>
      <c r="DT300" s="159" t="str">
        <f t="shared" si="88"/>
        <v>Kurang dari 250M</v>
      </c>
      <c r="DU300" s="159" t="str">
        <f t="shared" si="89"/>
        <v>Kurang dari 250M</v>
      </c>
      <c r="DV300" s="159" t="str">
        <f t="shared" si="90"/>
        <v>Kurang dari 250M</v>
      </c>
      <c r="DW300" s="159" t="str">
        <f t="shared" si="91"/>
        <v>Kurang dari 250M</v>
      </c>
      <c r="DX300" s="159" t="str">
        <f t="shared" si="92"/>
        <v>Kurang dari 250M</v>
      </c>
      <c r="DY300" s="159" t="str">
        <f t="shared" si="93"/>
        <v>Kurang dari 250M</v>
      </c>
      <c r="DZ300" s="159" t="str">
        <f t="shared" si="94"/>
        <v>Kurang dari 250M</v>
      </c>
      <c r="EA300" s="159" t="str">
        <f t="shared" si="95"/>
        <v>Kurang dari 250M</v>
      </c>
      <c r="EB300" s="159" t="str">
        <f t="shared" si="96"/>
        <v>Kurang dari 250M</v>
      </c>
      <c r="EC300" s="159" t="str">
        <f t="shared" si="97"/>
        <v>Kurang dari 250M</v>
      </c>
      <c r="ED300" s="159" t="str">
        <f t="shared" si="98"/>
        <v>Kurang dari 250M</v>
      </c>
      <c r="EE300" s="159" t="str">
        <f t="shared" si="99"/>
        <v>Kurang dari 250M</v>
      </c>
      <c r="EF300" s="159" t="str">
        <f t="shared" si="100"/>
        <v>Kurang dari 250M</v>
      </c>
      <c r="EG300" s="159" t="str">
        <f t="shared" si="101"/>
        <v>Kurang dari 250M</v>
      </c>
      <c r="EH300" s="159" t="str">
        <f t="shared" si="102"/>
        <v>Kurang dari 250M</v>
      </c>
      <c r="EI300" s="159" t="str">
        <f t="shared" si="103"/>
        <v>Kurang dari 250M</v>
      </c>
      <c r="EJ300" s="159" t="str">
        <f t="shared" si="104"/>
        <v>Kurang dari 250M</v>
      </c>
      <c r="EK300" s="159" t="str">
        <f t="shared" si="105"/>
        <v>Kurang dari 250M</v>
      </c>
      <c r="EL300" s="159" t="str">
        <f t="shared" si="106"/>
        <v>Kurang dari 250M</v>
      </c>
      <c r="EM300" s="159" t="str">
        <f t="shared" si="107"/>
        <v>Kurang dari 250M</v>
      </c>
    </row>
    <row r="301" spans="1:143" ht="28.8" x14ac:dyDescent="0.3">
      <c r="A301" s="113" t="s">
        <v>912</v>
      </c>
      <c r="B301" s="114" t="s">
        <v>1324</v>
      </c>
      <c r="C301" s="129">
        <f>INDEX('raw-all-komoditas'!$B$3:$ZY$37, MATCH('Komoditas besar Nasional'!C$2,'raw-all-komoditas'!$B$3:$B$37,0), MATCH('Komoditas besar Nasional'!$B301,'raw-all-komoditas'!$B$3:$ZY$3,0))</f>
        <v>0.11673500000000001</v>
      </c>
      <c r="D301" s="129">
        <f>INDEX('raw-all-komoditas'!$B$3:$ZY$37, MATCH('Komoditas besar Nasional'!D$2,'raw-all-komoditas'!$B$3:$B$37,0), MATCH('Komoditas besar Nasional'!$B301,'raw-all-komoditas'!$B$3:$ZY$3,0))</f>
        <v>7.8509700000000002</v>
      </c>
      <c r="E301" s="129">
        <f>INDEX('raw-all-komoditas'!$B$3:$ZY$37, MATCH('Komoditas besar Nasional'!E$2,'raw-all-komoditas'!$B$3:$B$37,0), MATCH('Komoditas besar Nasional'!$B301,'raw-all-komoditas'!$B$3:$ZY$3,0))</f>
        <v>0.44481500000000002</v>
      </c>
      <c r="F301" s="129">
        <f>INDEX('raw-all-komoditas'!$B$3:$ZY$37, MATCH('Komoditas besar Nasional'!F$2,'raw-all-komoditas'!$B$3:$B$37,0), MATCH('Komoditas besar Nasional'!$B301,'raw-all-komoditas'!$B$3:$ZY$3,0))</f>
        <v>0.37553999999999998</v>
      </c>
      <c r="G301" s="129">
        <f>INDEX('raw-all-komoditas'!$B$3:$ZY$37, MATCH('Komoditas besar Nasional'!G$2,'raw-all-komoditas'!$B$3:$B$37,0), MATCH('Komoditas besar Nasional'!$B301,'raw-all-komoditas'!$B$3:$ZY$3,0))</f>
        <v>2.2409999999999999E-2</v>
      </c>
      <c r="H301" s="129">
        <f>INDEX('raw-all-komoditas'!$B$3:$ZY$37, MATCH('Komoditas besar Nasional'!H$2,'raw-all-komoditas'!$B$3:$B$37,0), MATCH('Komoditas besar Nasional'!$B301,'raw-all-komoditas'!$B$3:$ZY$3,0))</f>
        <v>0</v>
      </c>
      <c r="I301" s="129">
        <f>INDEX('raw-all-komoditas'!$B$3:$ZY$37, MATCH('Komoditas besar Nasional'!I$2,'raw-all-komoditas'!$B$3:$B$37,0), MATCH('Komoditas besar Nasional'!$B301,'raw-all-komoditas'!$B$3:$ZY$3,0))</f>
        <v>0</v>
      </c>
      <c r="J301" s="129">
        <f>INDEX('raw-all-komoditas'!$B$3:$ZY$37, MATCH('Komoditas besar Nasional'!J$2,'raw-all-komoditas'!$B$3:$B$37,0), MATCH('Komoditas besar Nasional'!$B301,'raw-all-komoditas'!$B$3:$ZY$3,0))</f>
        <v>0</v>
      </c>
      <c r="K301" s="129">
        <f>INDEX('raw-all-komoditas'!$B$3:$ZY$37, MATCH('Komoditas besar Nasional'!K$2,'raw-all-komoditas'!$B$3:$B$37,0), MATCH('Komoditas besar Nasional'!$B301,'raw-all-komoditas'!$B$3:$ZY$3,0))</f>
        <v>0.42481999999999998</v>
      </c>
      <c r="L301" s="129">
        <f>INDEX('raw-all-komoditas'!$B$3:$ZY$37, MATCH('Komoditas besar Nasional'!L$2,'raw-all-komoditas'!$B$3:$B$37,0), MATCH('Komoditas besar Nasional'!$B301,'raw-all-komoditas'!$B$3:$ZY$3,0))</f>
        <v>0</v>
      </c>
      <c r="M301" s="129">
        <f>INDEX('raw-all-komoditas'!$B$3:$ZY$37, MATCH('Komoditas besar Nasional'!M$2,'raw-all-komoditas'!$B$3:$B$37,0), MATCH('Komoditas besar Nasional'!$B301,'raw-all-komoditas'!$B$3:$ZY$3,0))</f>
        <v>0</v>
      </c>
      <c r="N301" s="129">
        <f>INDEX('raw-all-komoditas'!$B$3:$ZY$37, MATCH('Komoditas besar Nasional'!N$2,'raw-all-komoditas'!$B$3:$B$37,0), MATCH('Komoditas besar Nasional'!$B301,'raw-all-komoditas'!$B$3:$ZY$3,0))</f>
        <v>3.1640000000000001E-2</v>
      </c>
      <c r="O301" s="129">
        <f>INDEX('raw-all-komoditas'!$B$3:$ZY$37, MATCH('Komoditas besar Nasional'!O$2,'raw-all-komoditas'!$B$3:$B$37,0), MATCH('Komoditas besar Nasional'!$B301,'raw-all-komoditas'!$B$3:$ZY$3,0))</f>
        <v>1.9695400000000001</v>
      </c>
      <c r="P301" s="129">
        <f>INDEX('raw-all-komoditas'!$B$3:$ZY$37, MATCH('Komoditas besar Nasional'!P$2,'raw-all-komoditas'!$B$3:$B$37,0), MATCH('Komoditas besar Nasional'!$B301,'raw-all-komoditas'!$B$3:$ZY$3,0))</f>
        <v>0.47394599999999998</v>
      </c>
      <c r="Q301" s="129">
        <f>INDEX('raw-all-komoditas'!$B$3:$ZY$37, MATCH('Komoditas besar Nasional'!Q$2,'raw-all-komoditas'!$B$3:$B$37,0), MATCH('Komoditas besar Nasional'!$B301,'raw-all-komoditas'!$B$3:$ZY$3,0))</f>
        <v>0</v>
      </c>
      <c r="R301" s="129">
        <f>INDEX('raw-all-komoditas'!$B$3:$ZY$37, MATCH('Komoditas besar Nasional'!R$2,'raw-all-komoditas'!$B$3:$B$37,0), MATCH('Komoditas besar Nasional'!$B301,'raw-all-komoditas'!$B$3:$ZY$3,0))</f>
        <v>0</v>
      </c>
      <c r="S301" s="129">
        <f>INDEX('raw-all-komoditas'!$B$3:$ZY$37, MATCH('Komoditas besar Nasional'!S$2,'raw-all-komoditas'!$B$3:$B$37,0), MATCH('Komoditas besar Nasional'!$B301,'raw-all-komoditas'!$B$3:$ZY$3,0))</f>
        <v>0</v>
      </c>
      <c r="T301" s="129">
        <f>INDEX('raw-all-komoditas'!$B$3:$ZY$37, MATCH('Komoditas besar Nasional'!T$2,'raw-all-komoditas'!$B$3:$B$37,0), MATCH('Komoditas besar Nasional'!$B301,'raw-all-komoditas'!$B$3:$ZY$3,0))</f>
        <v>0</v>
      </c>
      <c r="U301" s="129">
        <f>INDEX('raw-all-komoditas'!$B$3:$ZY$37, MATCH('Komoditas besar Nasional'!U$2,'raw-all-komoditas'!$B$3:$B$37,0), MATCH('Komoditas besar Nasional'!$B301,'raw-all-komoditas'!$B$3:$ZY$3,0))</f>
        <v>0</v>
      </c>
      <c r="V301" s="129">
        <f>INDEX('raw-all-komoditas'!$B$3:$ZY$37, MATCH('Komoditas besar Nasional'!V$2,'raw-all-komoditas'!$B$3:$B$37,0), MATCH('Komoditas besar Nasional'!$B301,'raw-all-komoditas'!$B$3:$ZY$3,0))</f>
        <v>0</v>
      </c>
      <c r="W301" s="129">
        <f>INDEX('raw-all-komoditas'!$B$3:$ZY$37, MATCH('Komoditas besar Nasional'!W$2,'raw-all-komoditas'!$B$3:$B$37,0), MATCH('Komoditas besar Nasional'!$B301,'raw-all-komoditas'!$B$3:$ZY$3,0))</f>
        <v>0</v>
      </c>
      <c r="X301" s="129">
        <f>INDEX('raw-all-komoditas'!$B$3:$ZY$37, MATCH('Komoditas besar Nasional'!X$2,'raw-all-komoditas'!$B$3:$B$37,0), MATCH('Komoditas besar Nasional'!$B301,'raw-all-komoditas'!$B$3:$ZY$3,0))</f>
        <v>8.3775499999999994</v>
      </c>
      <c r="Y301" s="129">
        <f>INDEX('raw-all-komoditas'!$B$3:$ZY$37, MATCH('Komoditas besar Nasional'!Y$2,'raw-all-komoditas'!$B$3:$B$37,0), MATCH('Komoditas besar Nasional'!$B301,'raw-all-komoditas'!$B$3:$ZY$3,0))</f>
        <v>4.7917199999999998</v>
      </c>
      <c r="Z301" s="129">
        <f>INDEX('raw-all-komoditas'!$B$3:$ZY$37, MATCH('Komoditas besar Nasional'!Z$2,'raw-all-komoditas'!$B$3:$B$37,0), MATCH('Komoditas besar Nasional'!$B301,'raw-all-komoditas'!$B$3:$ZY$3,0))</f>
        <v>0</v>
      </c>
      <c r="AA301" s="129">
        <f>INDEX('raw-all-komoditas'!$B$3:$ZY$37, MATCH('Komoditas besar Nasional'!AA$2,'raw-all-komoditas'!$B$3:$B$37,0), MATCH('Komoditas besar Nasional'!$B301,'raw-all-komoditas'!$B$3:$ZY$3,0))</f>
        <v>0</v>
      </c>
      <c r="AB301" s="129">
        <f>INDEX('raw-all-komoditas'!$B$3:$ZY$37, MATCH('Komoditas besar Nasional'!AB$2,'raw-all-komoditas'!$B$3:$B$37,0), MATCH('Komoditas besar Nasional'!$B301,'raw-all-komoditas'!$B$3:$ZY$3,0))</f>
        <v>0</v>
      </c>
      <c r="AC301" s="129">
        <f>INDEX('raw-all-komoditas'!$B$3:$ZY$37, MATCH('Komoditas besar Nasional'!AC$2,'raw-all-komoditas'!$B$3:$B$37,0), MATCH('Komoditas besar Nasional'!$B301,'raw-all-komoditas'!$B$3:$ZY$3,0))</f>
        <v>0</v>
      </c>
      <c r="AD301" s="129">
        <f>INDEX('raw-all-komoditas'!$B$3:$ZY$37, MATCH('Komoditas besar Nasional'!AD$2,'raw-all-komoditas'!$B$3:$B$37,0), MATCH('Komoditas besar Nasional'!$B301,'raw-all-komoditas'!$B$3:$ZY$3,0))</f>
        <v>0</v>
      </c>
      <c r="AE301" s="129">
        <f>INDEX('raw-all-komoditas'!$B$3:$ZY$37, MATCH('Komoditas besar Nasional'!AE$2,'raw-all-komoditas'!$B$3:$B$37,0), MATCH('Komoditas besar Nasional'!$B301,'raw-all-komoditas'!$B$3:$ZY$3,0))</f>
        <v>0</v>
      </c>
      <c r="AF301" s="129">
        <f>INDEX('raw-all-komoditas'!$B$3:$ZY$37, MATCH('Komoditas besar Nasional'!AF$2,'raw-all-komoditas'!$B$3:$B$37,0), MATCH('Komoditas besar Nasional'!$B301,'raw-all-komoditas'!$B$3:$ZY$3,0))</f>
        <v>0</v>
      </c>
      <c r="AG301" s="129">
        <f>INDEX('raw-all-komoditas'!$B$3:$ZY$37, MATCH('Komoditas besar Nasional'!AG$2,'raw-all-komoditas'!$B$3:$B$37,0), MATCH('Komoditas besar Nasional'!$B301,'raw-all-komoditas'!$B$3:$ZY$3,0))</f>
        <v>0</v>
      </c>
      <c r="AH301" s="129">
        <f>INDEX('raw-all-komoditas'!$B$3:$ZY$37, MATCH('Komoditas besar Nasional'!AH$2,'raw-all-komoditas'!$B$3:$B$37,0), MATCH('Komoditas besar Nasional'!$B301,'raw-all-komoditas'!$B$3:$ZY$3,0))</f>
        <v>0</v>
      </c>
      <c r="AI301" s="129">
        <f>INDEX('raw-all-komoditas'!$B$3:$ZY$37, MATCH('Komoditas besar Nasional'!AI$2,'raw-all-komoditas'!$B$3:$B$37,0), MATCH('Komoditas besar Nasional'!$B301,'raw-all-komoditas'!$B$3:$ZY$3,0))</f>
        <v>0.3241</v>
      </c>
      <c r="AJ301" s="129">
        <f>INDEX('raw-all-komoditas'!$B$3:$ZY$37, MATCH('Komoditas besar Nasional'!AJ$2,'raw-all-komoditas'!$B$3:$B$37,0), MATCH('Komoditas besar Nasional'!$B301,'raw-all-komoditas'!$B$3:$ZY$3,0))</f>
        <v>11.593546999999999</v>
      </c>
      <c r="AK301" s="181"/>
      <c r="AL301" s="129">
        <f>INDEX('rank provinsi to commodity'!$B$3:$ZX$37, MATCH(AL$2,'rank provinsi to commodity'!$B$3:$B$37,0),MATCH($B301,'rank provinsi to commodity'!$B$3:$ZX$3,0))</f>
        <v>11</v>
      </c>
      <c r="AM301" s="129">
        <f>INDEX('rank provinsi to commodity'!$B$3:$ZX$37, MATCH(AM$2,'rank provinsi to commodity'!$B$3:$B$37,0),MATCH($B301,'rank provinsi to commodity'!$B$3:$ZX$3,0))</f>
        <v>3</v>
      </c>
      <c r="AN301" s="129">
        <f>INDEX('rank provinsi to commodity'!$B$3:$ZX$37, MATCH(AN$2,'rank provinsi to commodity'!$B$3:$B$37,0),MATCH($B301,'rank provinsi to commodity'!$B$3:$ZX$3,0))</f>
        <v>7</v>
      </c>
      <c r="AO301" s="129">
        <f>INDEX('rank provinsi to commodity'!$B$3:$ZX$37, MATCH(AO$2,'rank provinsi to commodity'!$B$3:$B$37,0),MATCH($B301,'rank provinsi to commodity'!$B$3:$ZX$3,0))</f>
        <v>9</v>
      </c>
      <c r="AP301" s="129">
        <f>INDEX('rank provinsi to commodity'!$B$3:$ZX$37, MATCH(AP$2,'rank provinsi to commodity'!$B$3:$B$37,0),MATCH($B301,'rank provinsi to commodity'!$B$3:$ZX$3,0))</f>
        <v>13</v>
      </c>
      <c r="AQ301" s="129">
        <f>INDEX('rank provinsi to commodity'!$B$3:$ZX$37, MATCH(AQ$2,'rank provinsi to commodity'!$B$3:$B$37,0),MATCH($B301,'rank provinsi to commodity'!$B$3:$ZX$3,0))</f>
        <v>14</v>
      </c>
      <c r="AR301" s="129">
        <f>INDEX('rank provinsi to commodity'!$B$3:$ZX$37, MATCH(AR$2,'rank provinsi to commodity'!$B$3:$B$37,0),MATCH($B301,'rank provinsi to commodity'!$B$3:$ZX$3,0))</f>
        <v>14</v>
      </c>
      <c r="AS301" s="129">
        <f>INDEX('rank provinsi to commodity'!$B$3:$ZX$37, MATCH(AS$2,'rank provinsi to commodity'!$B$3:$B$37,0),MATCH($B301,'rank provinsi to commodity'!$B$3:$ZX$3,0))</f>
        <v>14</v>
      </c>
      <c r="AT301" s="129">
        <f>INDEX('rank provinsi to commodity'!$B$3:$ZX$37, MATCH(AT$2,'rank provinsi to commodity'!$B$3:$B$37,0),MATCH($B301,'rank provinsi to commodity'!$B$3:$ZX$3,0))</f>
        <v>8</v>
      </c>
      <c r="AU301" s="129">
        <f>INDEX('rank provinsi to commodity'!$B$3:$ZX$37, MATCH(AU$2,'rank provinsi to commodity'!$B$3:$B$37,0),MATCH($B301,'rank provinsi to commodity'!$B$3:$ZX$3,0))</f>
        <v>14</v>
      </c>
      <c r="AV301" s="129">
        <f>INDEX('rank provinsi to commodity'!$B$3:$ZX$37, MATCH(AV$2,'rank provinsi to commodity'!$B$3:$B$37,0),MATCH($B301,'rank provinsi to commodity'!$B$3:$ZX$3,0))</f>
        <v>14</v>
      </c>
      <c r="AW301" s="129">
        <f>INDEX('rank provinsi to commodity'!$B$3:$ZX$37, MATCH(AW$2,'rank provinsi to commodity'!$B$3:$B$37,0),MATCH($B301,'rank provinsi to commodity'!$B$3:$ZX$3,0))</f>
        <v>12</v>
      </c>
      <c r="AX301" s="129">
        <f>INDEX('rank provinsi to commodity'!$B$3:$ZX$37, MATCH(AX$2,'rank provinsi to commodity'!$B$3:$B$37,0),MATCH($B301,'rank provinsi to commodity'!$B$3:$ZX$3,0))</f>
        <v>5</v>
      </c>
      <c r="AY301" s="129">
        <f>INDEX('rank provinsi to commodity'!$B$3:$ZX$37, MATCH(AY$2,'rank provinsi to commodity'!$B$3:$B$37,0),MATCH($B301,'rank provinsi to commodity'!$B$3:$ZX$3,0))</f>
        <v>6</v>
      </c>
      <c r="AZ301" s="129">
        <f>INDEX('rank provinsi to commodity'!$B$3:$ZX$37, MATCH(AZ$2,'rank provinsi to commodity'!$B$3:$B$37,0),MATCH($B301,'rank provinsi to commodity'!$B$3:$ZX$3,0))</f>
        <v>14</v>
      </c>
      <c r="BA301" s="129">
        <f>INDEX('rank provinsi to commodity'!$B$3:$ZX$37, MATCH(BA$2,'rank provinsi to commodity'!$B$3:$B$37,0),MATCH($B301,'rank provinsi to commodity'!$B$3:$ZX$3,0))</f>
        <v>14</v>
      </c>
      <c r="BB301" s="129">
        <f>INDEX('rank provinsi to commodity'!$B$3:$ZX$37, MATCH(BB$2,'rank provinsi to commodity'!$B$3:$B$37,0),MATCH($B301,'rank provinsi to commodity'!$B$3:$ZX$3,0))</f>
        <v>14</v>
      </c>
      <c r="BC301" s="129">
        <f>INDEX('rank provinsi to commodity'!$B$3:$ZX$37, MATCH(BC$2,'rank provinsi to commodity'!$B$3:$B$37,0),MATCH($B301,'rank provinsi to commodity'!$B$3:$ZX$3,0))</f>
        <v>14</v>
      </c>
      <c r="BD301" s="129">
        <f>INDEX('rank provinsi to commodity'!$B$3:$ZX$37, MATCH(BD$2,'rank provinsi to commodity'!$B$3:$B$37,0),MATCH($B301,'rank provinsi to commodity'!$B$3:$ZX$3,0))</f>
        <v>14</v>
      </c>
      <c r="BE301" s="129">
        <f>INDEX('rank provinsi to commodity'!$B$3:$ZX$37, MATCH(BE$2,'rank provinsi to commodity'!$B$3:$B$37,0),MATCH($B301,'rank provinsi to commodity'!$B$3:$ZX$3,0))</f>
        <v>14</v>
      </c>
      <c r="BF301" s="129">
        <f>INDEX('rank provinsi to commodity'!$B$3:$ZX$37, MATCH(BF$2,'rank provinsi to commodity'!$B$3:$B$37,0),MATCH($B301,'rank provinsi to commodity'!$B$3:$ZX$3,0))</f>
        <v>14</v>
      </c>
      <c r="BG301" s="129">
        <f>INDEX('rank provinsi to commodity'!$B$3:$ZX$37, MATCH(BG$2,'rank provinsi to commodity'!$B$3:$B$37,0),MATCH($B301,'rank provinsi to commodity'!$B$3:$ZX$3,0))</f>
        <v>2</v>
      </c>
      <c r="BH301" s="129">
        <f>INDEX('rank provinsi to commodity'!$B$3:$ZX$37, MATCH(BH$2,'rank provinsi to commodity'!$B$3:$B$37,0),MATCH($B301,'rank provinsi to commodity'!$B$3:$ZX$3,0))</f>
        <v>4</v>
      </c>
      <c r="BI301" s="129">
        <f>INDEX('rank provinsi to commodity'!$B$3:$ZX$37, MATCH(BI$2,'rank provinsi to commodity'!$B$3:$B$37,0),MATCH($B301,'rank provinsi to commodity'!$B$3:$ZX$3,0))</f>
        <v>14</v>
      </c>
      <c r="BJ301" s="129">
        <f>INDEX('rank provinsi to commodity'!$B$3:$ZX$37, MATCH(BJ$2,'rank provinsi to commodity'!$B$3:$B$37,0),MATCH($B301,'rank provinsi to commodity'!$B$3:$ZX$3,0))</f>
        <v>14</v>
      </c>
      <c r="BK301" s="129">
        <f>INDEX('rank provinsi to commodity'!$B$3:$ZX$37, MATCH(BK$2,'rank provinsi to commodity'!$B$3:$B$37,0),MATCH($B301,'rank provinsi to commodity'!$B$3:$ZX$3,0))</f>
        <v>14</v>
      </c>
      <c r="BL301" s="129">
        <f>INDEX('rank provinsi to commodity'!$B$3:$ZX$37, MATCH(BL$2,'rank provinsi to commodity'!$B$3:$B$37,0),MATCH($B301,'rank provinsi to commodity'!$B$3:$ZX$3,0))</f>
        <v>14</v>
      </c>
      <c r="BM301" s="129">
        <f>INDEX('rank provinsi to commodity'!$B$3:$ZX$37, MATCH(BM$2,'rank provinsi to commodity'!$B$3:$B$37,0),MATCH($B301,'rank provinsi to commodity'!$B$3:$ZX$3,0))</f>
        <v>14</v>
      </c>
      <c r="BN301" s="129">
        <f>INDEX('rank provinsi to commodity'!$B$3:$ZX$37, MATCH(BN$2,'rank provinsi to commodity'!$B$3:$B$37,0),MATCH($B301,'rank provinsi to commodity'!$B$3:$ZX$3,0))</f>
        <v>14</v>
      </c>
      <c r="BO301" s="129">
        <f>INDEX('rank provinsi to commodity'!$B$3:$ZX$37, MATCH(BO$2,'rank provinsi to commodity'!$B$3:$B$37,0),MATCH($B301,'rank provinsi to commodity'!$B$3:$ZX$3,0))</f>
        <v>14</v>
      </c>
      <c r="BP301" s="129">
        <f>INDEX('rank provinsi to commodity'!$B$3:$ZX$37, MATCH(BP$2,'rank provinsi to commodity'!$B$3:$B$37,0),MATCH($B301,'rank provinsi to commodity'!$B$3:$ZX$3,0))</f>
        <v>14</v>
      </c>
      <c r="BQ301" s="129">
        <f>INDEX('rank provinsi to commodity'!$B$3:$ZX$37, MATCH(BQ$2,'rank provinsi to commodity'!$B$3:$B$37,0),MATCH($B301,'rank provinsi to commodity'!$B$3:$ZX$3,0))</f>
        <v>14</v>
      </c>
      <c r="BR301" s="129">
        <f>INDEX('rank provinsi to commodity'!$B$3:$ZX$37, MATCH(BR$2,'rank provinsi to commodity'!$B$3:$B$37,0),MATCH($B301,'rank provinsi to commodity'!$B$3:$ZX$3,0))</f>
        <v>10</v>
      </c>
      <c r="BS301" s="174">
        <f>INDEX('rank provinsi to commodity'!$B$3:$ZX$37, MATCH(BS$2,'rank provinsi to commodity'!$B$3:$B$37,0),MATCH($B301,'rank provinsi to commodity'!$B$3:$ZX$3,0))</f>
        <v>1</v>
      </c>
      <c r="BT301" s="181"/>
      <c r="BU301" s="185" t="str">
        <f t="shared" si="73"/>
        <v>Perikanan Tangkap PUD (Perairan Umum Daratan, Ton)</v>
      </c>
      <c r="BV301" s="150" t="s">
        <v>1064</v>
      </c>
      <c r="BW301" s="129">
        <f>INDEX('raw-all-komoditas'!$B$3:$ZY$37, MATCH('Komoditas besar Nasional'!BW$2,'raw-all-komoditas'!$B$3:$B$37,0), MATCH('Komoditas besar Nasional'!$BV301,'raw-all-komoditas'!$B$3:$ZY$3,0))</f>
        <v>2</v>
      </c>
      <c r="BX301" s="129">
        <f>INDEX('raw-all-komoditas'!$B$3:$ZY$37, MATCH('Komoditas besar Nasional'!BX$2,'raw-all-komoditas'!$B$3:$B$37,0), MATCH('Komoditas besar Nasional'!$BV301,'raw-all-komoditas'!$B$3:$ZY$3,0))</f>
        <v>174</v>
      </c>
      <c r="BY301" s="129">
        <f>INDEX('raw-all-komoditas'!$B$3:$ZY$37, MATCH('Komoditas besar Nasional'!BY$2,'raw-all-komoditas'!$B$3:$B$37,0), MATCH('Komoditas besar Nasional'!$BV301,'raw-all-komoditas'!$B$3:$ZY$3,0))</f>
        <v>13</v>
      </c>
      <c r="BZ301" s="129">
        <f>INDEX('raw-all-komoditas'!$B$3:$ZY$37, MATCH('Komoditas besar Nasional'!BZ$2,'raw-all-komoditas'!$B$3:$B$37,0), MATCH('Komoditas besar Nasional'!$BV301,'raw-all-komoditas'!$B$3:$ZY$3,0))</f>
        <v>6</v>
      </c>
      <c r="CA301" s="129">
        <f>INDEX('raw-all-komoditas'!$B$3:$ZY$37, MATCH('Komoditas besar Nasional'!CA$2,'raw-all-komoditas'!$B$3:$B$37,0), MATCH('Komoditas besar Nasional'!$BV301,'raw-all-komoditas'!$B$3:$ZY$3,0))</f>
        <v>1</v>
      </c>
      <c r="CB301" s="129">
        <f>INDEX('raw-all-komoditas'!$B$3:$ZY$37, MATCH('Komoditas besar Nasional'!CB$2,'raw-all-komoditas'!$B$3:$B$37,0), MATCH('Komoditas besar Nasional'!$BV301,'raw-all-komoditas'!$B$3:$ZY$3,0))</f>
        <v>0</v>
      </c>
      <c r="CC301" s="129">
        <f>INDEX('raw-all-komoditas'!$B$3:$ZY$37, MATCH('Komoditas besar Nasional'!CC$2,'raw-all-komoditas'!$B$3:$B$37,0), MATCH('Komoditas besar Nasional'!$BV301,'raw-all-komoditas'!$B$3:$ZY$3,0))</f>
        <v>0</v>
      </c>
      <c r="CD301" s="129">
        <f>INDEX('raw-all-komoditas'!$B$3:$ZY$37, MATCH('Komoditas besar Nasional'!CD$2,'raw-all-komoditas'!$B$3:$B$37,0), MATCH('Komoditas besar Nasional'!$BV301,'raw-all-komoditas'!$B$3:$ZY$3,0))</f>
        <v>0</v>
      </c>
      <c r="CE301" s="129">
        <f>INDEX('raw-all-komoditas'!$B$3:$ZY$37, MATCH('Komoditas besar Nasional'!CE$2,'raw-all-komoditas'!$B$3:$B$37,0), MATCH('Komoditas besar Nasional'!$BV301,'raw-all-komoditas'!$B$3:$ZY$3,0))</f>
        <v>7</v>
      </c>
      <c r="CF301" s="129">
        <f>INDEX('raw-all-komoditas'!$B$3:$ZY$37, MATCH('Komoditas besar Nasional'!CF$2,'raw-all-komoditas'!$B$3:$B$37,0), MATCH('Komoditas besar Nasional'!$BV301,'raw-all-komoditas'!$B$3:$ZY$3,0))</f>
        <v>0</v>
      </c>
      <c r="CG301" s="129">
        <f>INDEX('raw-all-komoditas'!$B$3:$ZY$37, MATCH('Komoditas besar Nasional'!CG$2,'raw-all-komoditas'!$B$3:$B$37,0), MATCH('Komoditas besar Nasional'!$BV301,'raw-all-komoditas'!$B$3:$ZY$3,0))</f>
        <v>0</v>
      </c>
      <c r="CH301" s="129">
        <f>INDEX('raw-all-komoditas'!$B$3:$ZY$37, MATCH('Komoditas besar Nasional'!CH$2,'raw-all-komoditas'!$B$3:$B$37,0), MATCH('Komoditas besar Nasional'!$BV301,'raw-all-komoditas'!$B$3:$ZY$3,0))</f>
        <v>1</v>
      </c>
      <c r="CI301" s="129">
        <f>INDEX('raw-all-komoditas'!$B$3:$ZY$37, MATCH('Komoditas besar Nasional'!CI$2,'raw-all-komoditas'!$B$3:$B$37,0), MATCH('Komoditas besar Nasional'!$BV301,'raw-all-komoditas'!$B$3:$ZY$3,0))</f>
        <v>37</v>
      </c>
      <c r="CJ301" s="129">
        <f>INDEX('raw-all-komoditas'!$B$3:$ZY$37, MATCH('Komoditas besar Nasional'!CJ$2,'raw-all-komoditas'!$B$3:$B$37,0), MATCH('Komoditas besar Nasional'!$BV301,'raw-all-komoditas'!$B$3:$ZY$3,0))</f>
        <v>22</v>
      </c>
      <c r="CK301" s="129">
        <f>INDEX('raw-all-komoditas'!$B$3:$ZY$37, MATCH('Komoditas besar Nasional'!CK$2,'raw-all-komoditas'!$B$3:$B$37,0), MATCH('Komoditas besar Nasional'!$BV301,'raw-all-komoditas'!$B$3:$ZY$3,0))</f>
        <v>0</v>
      </c>
      <c r="CL301" s="129">
        <f>INDEX('raw-all-komoditas'!$B$3:$ZY$37, MATCH('Komoditas besar Nasional'!CL$2,'raw-all-komoditas'!$B$3:$B$37,0), MATCH('Komoditas besar Nasional'!$BV301,'raw-all-komoditas'!$B$3:$ZY$3,0))</f>
        <v>0</v>
      </c>
      <c r="CM301" s="129">
        <f>INDEX('raw-all-komoditas'!$B$3:$ZY$37, MATCH('Komoditas besar Nasional'!CM$2,'raw-all-komoditas'!$B$3:$B$37,0), MATCH('Komoditas besar Nasional'!$BV301,'raw-all-komoditas'!$B$3:$ZY$3,0))</f>
        <v>0</v>
      </c>
      <c r="CN301" s="129">
        <f>INDEX('raw-all-komoditas'!$B$3:$ZY$37, MATCH('Komoditas besar Nasional'!CN$2,'raw-all-komoditas'!$B$3:$B$37,0), MATCH('Komoditas besar Nasional'!$BV301,'raw-all-komoditas'!$B$3:$ZY$3,0))</f>
        <v>0</v>
      </c>
      <c r="CO301" s="129">
        <f>INDEX('raw-all-komoditas'!$B$3:$ZY$37, MATCH('Komoditas besar Nasional'!CO$2,'raw-all-komoditas'!$B$3:$B$37,0), MATCH('Komoditas besar Nasional'!$BV301,'raw-all-komoditas'!$B$3:$ZY$3,0))</f>
        <v>0</v>
      </c>
      <c r="CP301" s="129">
        <f>INDEX('raw-all-komoditas'!$B$3:$ZY$37, MATCH('Komoditas besar Nasional'!CP$2,'raw-all-komoditas'!$B$3:$B$37,0), MATCH('Komoditas besar Nasional'!$BV301,'raw-all-komoditas'!$B$3:$ZY$3,0))</f>
        <v>0</v>
      </c>
      <c r="CQ301" s="129">
        <f>INDEX('raw-all-komoditas'!$B$3:$ZY$37, MATCH('Komoditas besar Nasional'!CQ$2,'raw-all-komoditas'!$B$3:$B$37,0), MATCH('Komoditas besar Nasional'!$BV301,'raw-all-komoditas'!$B$3:$ZY$3,0))</f>
        <v>0</v>
      </c>
      <c r="CR301" s="129">
        <f>INDEX('raw-all-komoditas'!$B$3:$ZY$37, MATCH('Komoditas besar Nasional'!CR$2,'raw-all-komoditas'!$B$3:$B$37,0), MATCH('Komoditas besar Nasional'!$BV301,'raw-all-komoditas'!$B$3:$ZY$3,0))</f>
        <v>326</v>
      </c>
      <c r="CS301" s="129">
        <f>INDEX('raw-all-komoditas'!$B$3:$ZY$37, MATCH('Komoditas besar Nasional'!CS$2,'raw-all-komoditas'!$B$3:$B$37,0), MATCH('Komoditas besar Nasional'!$BV301,'raw-all-komoditas'!$B$3:$ZY$3,0))</f>
        <v>120</v>
      </c>
      <c r="CT301" s="129">
        <f>INDEX('raw-all-komoditas'!$B$3:$ZY$37, MATCH('Komoditas besar Nasional'!CT$2,'raw-all-komoditas'!$B$3:$B$37,0), MATCH('Komoditas besar Nasional'!$BV301,'raw-all-komoditas'!$B$3:$ZY$3,0))</f>
        <v>0</v>
      </c>
      <c r="CU301" s="129">
        <f>INDEX('raw-all-komoditas'!$B$3:$ZY$37, MATCH('Komoditas besar Nasional'!CU$2,'raw-all-komoditas'!$B$3:$B$37,0), MATCH('Komoditas besar Nasional'!$BV301,'raw-all-komoditas'!$B$3:$ZY$3,0))</f>
        <v>0</v>
      </c>
      <c r="CV301" s="129">
        <f>INDEX('raw-all-komoditas'!$B$3:$ZY$37, MATCH('Komoditas besar Nasional'!CV$2,'raw-all-komoditas'!$B$3:$B$37,0), MATCH('Komoditas besar Nasional'!$BV301,'raw-all-komoditas'!$B$3:$ZY$3,0))</f>
        <v>0</v>
      </c>
      <c r="CW301" s="129">
        <f>INDEX('raw-all-komoditas'!$B$3:$ZY$37, MATCH('Komoditas besar Nasional'!CW$2,'raw-all-komoditas'!$B$3:$B$37,0), MATCH('Komoditas besar Nasional'!$BV301,'raw-all-komoditas'!$B$3:$ZY$3,0))</f>
        <v>0</v>
      </c>
      <c r="CX301" s="129">
        <f>INDEX('raw-all-komoditas'!$B$3:$ZY$37, MATCH('Komoditas besar Nasional'!CX$2,'raw-all-komoditas'!$B$3:$B$37,0), MATCH('Komoditas besar Nasional'!$BV301,'raw-all-komoditas'!$B$3:$ZY$3,0))</f>
        <v>0</v>
      </c>
      <c r="CY301" s="129">
        <f>INDEX('raw-all-komoditas'!$B$3:$ZY$37, MATCH('Komoditas besar Nasional'!CY$2,'raw-all-komoditas'!$B$3:$B$37,0), MATCH('Komoditas besar Nasional'!$BV301,'raw-all-komoditas'!$B$3:$ZY$3,0))</f>
        <v>0</v>
      </c>
      <c r="CZ301" s="129">
        <f>INDEX('raw-all-komoditas'!$B$3:$ZY$37, MATCH('Komoditas besar Nasional'!CZ$2,'raw-all-komoditas'!$B$3:$B$37,0), MATCH('Komoditas besar Nasional'!$BV301,'raw-all-komoditas'!$B$3:$ZY$3,0))</f>
        <v>0</v>
      </c>
      <c r="DA301" s="129">
        <f>INDEX('raw-all-komoditas'!$B$3:$ZY$37, MATCH('Komoditas besar Nasional'!DA$2,'raw-all-komoditas'!$B$3:$B$37,0), MATCH('Komoditas besar Nasional'!$BV301,'raw-all-komoditas'!$B$3:$ZY$3,0))</f>
        <v>0</v>
      </c>
      <c r="DB301" s="129">
        <f>INDEX('raw-all-komoditas'!$B$3:$ZY$37, MATCH('Komoditas besar Nasional'!DB$2,'raw-all-komoditas'!$B$3:$B$37,0), MATCH('Komoditas besar Nasional'!$BV301,'raw-all-komoditas'!$B$3:$ZY$3,0))</f>
        <v>0</v>
      </c>
      <c r="DC301" s="129">
        <f>INDEX('raw-all-komoditas'!$B$3:$ZY$37, MATCH('Komoditas besar Nasional'!DC$2,'raw-all-komoditas'!$B$3:$B$37,0), MATCH('Komoditas besar Nasional'!$BV301,'raw-all-komoditas'!$B$3:$ZY$3,0))</f>
        <v>9</v>
      </c>
      <c r="DD301" s="129">
        <f>INDEX('raw-all-komoditas'!$B$3:$ZY$37, MATCH('Komoditas besar Nasional'!DD$2,'raw-all-komoditas'!$B$3:$B$37,0), MATCH('Komoditas besar Nasional'!$BV301,'raw-all-komoditas'!$B$3:$ZY$3,0))</f>
        <v>576</v>
      </c>
      <c r="DF301" s="159" t="str">
        <f t="shared" si="74"/>
        <v>Kurang dari 250M</v>
      </c>
      <c r="DG301" s="159" t="str">
        <f t="shared" si="75"/>
        <v>Kurang dari 250M</v>
      </c>
      <c r="DH301" s="159" t="str">
        <f t="shared" si="76"/>
        <v>Kurang dari 250M</v>
      </c>
      <c r="DI301" s="159" t="str">
        <f t="shared" si="77"/>
        <v>Kurang dari 250M</v>
      </c>
      <c r="DJ301" s="159" t="str">
        <f t="shared" si="78"/>
        <v>Kurang dari 250M</v>
      </c>
      <c r="DK301" s="159" t="str">
        <f t="shared" si="79"/>
        <v>Kurang dari 250M</v>
      </c>
      <c r="DL301" s="159" t="str">
        <f t="shared" si="80"/>
        <v>Kurang dari 250M</v>
      </c>
      <c r="DM301" s="159" t="str">
        <f t="shared" si="81"/>
        <v>Kurang dari 250M</v>
      </c>
      <c r="DN301" s="159" t="str">
        <f t="shared" si="82"/>
        <v>Kurang dari 250M</v>
      </c>
      <c r="DO301" s="159" t="str">
        <f t="shared" si="83"/>
        <v>Kurang dari 250M</v>
      </c>
      <c r="DP301" s="159" t="str">
        <f t="shared" si="84"/>
        <v>Kurang dari 250M</v>
      </c>
      <c r="DQ301" s="159" t="str">
        <f t="shared" si="85"/>
        <v>Kurang dari 250M</v>
      </c>
      <c r="DR301" s="159" t="str">
        <f t="shared" si="86"/>
        <v>Kurang dari 250M</v>
      </c>
      <c r="DS301" s="159" t="str">
        <f t="shared" si="87"/>
        <v>Kurang dari 250M</v>
      </c>
      <c r="DT301" s="159" t="str">
        <f t="shared" si="88"/>
        <v>Kurang dari 250M</v>
      </c>
      <c r="DU301" s="159" t="str">
        <f t="shared" si="89"/>
        <v>Kurang dari 250M</v>
      </c>
      <c r="DV301" s="159" t="str">
        <f t="shared" si="90"/>
        <v>Kurang dari 250M</v>
      </c>
      <c r="DW301" s="159" t="str">
        <f t="shared" si="91"/>
        <v>Kurang dari 250M</v>
      </c>
      <c r="DX301" s="159" t="str">
        <f t="shared" si="92"/>
        <v>Kurang dari 250M</v>
      </c>
      <c r="DY301" s="159" t="str">
        <f t="shared" si="93"/>
        <v>Kurang dari 250M</v>
      </c>
      <c r="DZ301" s="159" t="str">
        <f t="shared" si="94"/>
        <v>Kurang dari 250M</v>
      </c>
      <c r="EA301" s="159" t="str">
        <f t="shared" si="95"/>
        <v>Kurang dari 250M</v>
      </c>
      <c r="EB301" s="159" t="str">
        <f t="shared" si="96"/>
        <v>Kurang dari 250M</v>
      </c>
      <c r="EC301" s="159" t="str">
        <f t="shared" si="97"/>
        <v>Kurang dari 250M</v>
      </c>
      <c r="ED301" s="159" t="str">
        <f t="shared" si="98"/>
        <v>Kurang dari 250M</v>
      </c>
      <c r="EE301" s="159" t="str">
        <f t="shared" si="99"/>
        <v>Kurang dari 250M</v>
      </c>
      <c r="EF301" s="159" t="str">
        <f t="shared" si="100"/>
        <v>Kurang dari 250M</v>
      </c>
      <c r="EG301" s="159" t="str">
        <f t="shared" si="101"/>
        <v>Kurang dari 250M</v>
      </c>
      <c r="EH301" s="159" t="str">
        <f t="shared" si="102"/>
        <v>Kurang dari 250M</v>
      </c>
      <c r="EI301" s="159" t="str">
        <f t="shared" si="103"/>
        <v>Kurang dari 250M</v>
      </c>
      <c r="EJ301" s="159" t="str">
        <f t="shared" si="104"/>
        <v>Kurang dari 250M</v>
      </c>
      <c r="EK301" s="159" t="str">
        <f t="shared" si="105"/>
        <v>Kurang dari 250M</v>
      </c>
      <c r="EL301" s="159" t="str">
        <f t="shared" si="106"/>
        <v>Kurang dari 250M</v>
      </c>
      <c r="EM301" s="159" t="str">
        <f t="shared" si="107"/>
        <v>Kurang dari 250M</v>
      </c>
    </row>
    <row r="302" spans="1:143" ht="28.8" x14ac:dyDescent="0.3">
      <c r="A302" s="113" t="s">
        <v>912</v>
      </c>
      <c r="B302" s="114" t="s">
        <v>1325</v>
      </c>
      <c r="C302" s="129">
        <f>INDEX('raw-all-komoditas'!$B$3:$ZY$37, MATCH('Komoditas besar Nasional'!C$2,'raw-all-komoditas'!$B$3:$B$37,0), MATCH('Komoditas besar Nasional'!$B302,'raw-all-komoditas'!$B$3:$ZY$3,0))</f>
        <v>0</v>
      </c>
      <c r="D302" s="129">
        <f>INDEX('raw-all-komoditas'!$B$3:$ZY$37, MATCH('Komoditas besar Nasional'!D$2,'raw-all-komoditas'!$B$3:$B$37,0), MATCH('Komoditas besar Nasional'!$B302,'raw-all-komoditas'!$B$3:$ZY$3,0))</f>
        <v>0</v>
      </c>
      <c r="E302" s="129">
        <f>INDEX('raw-all-komoditas'!$B$3:$ZY$37, MATCH('Komoditas besar Nasional'!E$2,'raw-all-komoditas'!$B$3:$B$37,0), MATCH('Komoditas besar Nasional'!$B302,'raw-all-komoditas'!$B$3:$ZY$3,0))</f>
        <v>0</v>
      </c>
      <c r="F302" s="129">
        <f>INDEX('raw-all-komoditas'!$B$3:$ZY$37, MATCH('Komoditas besar Nasional'!F$2,'raw-all-komoditas'!$B$3:$B$37,0), MATCH('Komoditas besar Nasional'!$B302,'raw-all-komoditas'!$B$3:$ZY$3,0))</f>
        <v>0</v>
      </c>
      <c r="G302" s="129">
        <f>INDEX('raw-all-komoditas'!$B$3:$ZY$37, MATCH('Komoditas besar Nasional'!G$2,'raw-all-komoditas'!$B$3:$B$37,0), MATCH('Komoditas besar Nasional'!$B302,'raw-all-komoditas'!$B$3:$ZY$3,0))</f>
        <v>0</v>
      </c>
      <c r="H302" s="129">
        <f>INDEX('raw-all-komoditas'!$B$3:$ZY$37, MATCH('Komoditas besar Nasional'!H$2,'raw-all-komoditas'!$B$3:$B$37,0), MATCH('Komoditas besar Nasional'!$B302,'raw-all-komoditas'!$B$3:$ZY$3,0))</f>
        <v>0</v>
      </c>
      <c r="I302" s="129">
        <f>INDEX('raw-all-komoditas'!$B$3:$ZY$37, MATCH('Komoditas besar Nasional'!I$2,'raw-all-komoditas'!$B$3:$B$37,0), MATCH('Komoditas besar Nasional'!$B302,'raw-all-komoditas'!$B$3:$ZY$3,0))</f>
        <v>0</v>
      </c>
      <c r="J302" s="129">
        <f>INDEX('raw-all-komoditas'!$B$3:$ZY$37, MATCH('Komoditas besar Nasional'!J$2,'raw-all-komoditas'!$B$3:$B$37,0), MATCH('Komoditas besar Nasional'!$B302,'raw-all-komoditas'!$B$3:$ZY$3,0))</f>
        <v>0</v>
      </c>
      <c r="K302" s="129">
        <f>INDEX('raw-all-komoditas'!$B$3:$ZY$37, MATCH('Komoditas besar Nasional'!K$2,'raw-all-komoditas'!$B$3:$B$37,0), MATCH('Komoditas besar Nasional'!$B302,'raw-all-komoditas'!$B$3:$ZY$3,0))</f>
        <v>0</v>
      </c>
      <c r="L302" s="129">
        <f>INDEX('raw-all-komoditas'!$B$3:$ZY$37, MATCH('Komoditas besar Nasional'!L$2,'raw-all-komoditas'!$B$3:$B$37,0), MATCH('Komoditas besar Nasional'!$B302,'raw-all-komoditas'!$B$3:$ZY$3,0))</f>
        <v>0</v>
      </c>
      <c r="M302" s="129">
        <f>INDEX('raw-all-komoditas'!$B$3:$ZY$37, MATCH('Komoditas besar Nasional'!M$2,'raw-all-komoditas'!$B$3:$B$37,0), MATCH('Komoditas besar Nasional'!$B302,'raw-all-komoditas'!$B$3:$ZY$3,0))</f>
        <v>0</v>
      </c>
      <c r="N302" s="129">
        <f>INDEX('raw-all-komoditas'!$B$3:$ZY$37, MATCH('Komoditas besar Nasional'!N$2,'raw-all-komoditas'!$B$3:$B$37,0), MATCH('Komoditas besar Nasional'!$B302,'raw-all-komoditas'!$B$3:$ZY$3,0))</f>
        <v>0</v>
      </c>
      <c r="O302" s="129">
        <f>INDEX('raw-all-komoditas'!$B$3:$ZY$37, MATCH('Komoditas besar Nasional'!O$2,'raw-all-komoditas'!$B$3:$B$37,0), MATCH('Komoditas besar Nasional'!$B302,'raw-all-komoditas'!$B$3:$ZY$3,0))</f>
        <v>3.459905</v>
      </c>
      <c r="P302" s="129">
        <f>INDEX('raw-all-komoditas'!$B$3:$ZY$37, MATCH('Komoditas besar Nasional'!P$2,'raw-all-komoditas'!$B$3:$B$37,0), MATCH('Komoditas besar Nasional'!$B302,'raw-all-komoditas'!$B$3:$ZY$3,0))</f>
        <v>0</v>
      </c>
      <c r="Q302" s="129">
        <f>INDEX('raw-all-komoditas'!$B$3:$ZY$37, MATCH('Komoditas besar Nasional'!Q$2,'raw-all-komoditas'!$B$3:$B$37,0), MATCH('Komoditas besar Nasional'!$B302,'raw-all-komoditas'!$B$3:$ZY$3,0))</f>
        <v>0.458148</v>
      </c>
      <c r="R302" s="129">
        <f>INDEX('raw-all-komoditas'!$B$3:$ZY$37, MATCH('Komoditas besar Nasional'!R$2,'raw-all-komoditas'!$B$3:$B$37,0), MATCH('Komoditas besar Nasional'!$B302,'raw-all-komoditas'!$B$3:$ZY$3,0))</f>
        <v>0</v>
      </c>
      <c r="S302" s="129">
        <f>INDEX('raw-all-komoditas'!$B$3:$ZY$37, MATCH('Komoditas besar Nasional'!S$2,'raw-all-komoditas'!$B$3:$B$37,0), MATCH('Komoditas besar Nasional'!$B302,'raw-all-komoditas'!$B$3:$ZY$3,0))</f>
        <v>0</v>
      </c>
      <c r="T302" s="129">
        <f>INDEX('raw-all-komoditas'!$B$3:$ZY$37, MATCH('Komoditas besar Nasional'!T$2,'raw-all-komoditas'!$B$3:$B$37,0), MATCH('Komoditas besar Nasional'!$B302,'raw-all-komoditas'!$B$3:$ZY$3,0))</f>
        <v>0</v>
      </c>
      <c r="U302" s="129">
        <f>INDEX('raw-all-komoditas'!$B$3:$ZY$37, MATCH('Komoditas besar Nasional'!U$2,'raw-all-komoditas'!$B$3:$B$37,0), MATCH('Komoditas besar Nasional'!$B302,'raw-all-komoditas'!$B$3:$ZY$3,0))</f>
        <v>0</v>
      </c>
      <c r="V302" s="129">
        <f>INDEX('raw-all-komoditas'!$B$3:$ZY$37, MATCH('Komoditas besar Nasional'!V$2,'raw-all-komoditas'!$B$3:$B$37,0), MATCH('Komoditas besar Nasional'!$B302,'raw-all-komoditas'!$B$3:$ZY$3,0))</f>
        <v>0</v>
      </c>
      <c r="W302" s="129">
        <f>INDEX('raw-all-komoditas'!$B$3:$ZY$37, MATCH('Komoditas besar Nasional'!W$2,'raw-all-komoditas'!$B$3:$B$37,0), MATCH('Komoditas besar Nasional'!$B302,'raw-all-komoditas'!$B$3:$ZY$3,0))</f>
        <v>0</v>
      </c>
      <c r="X302" s="129">
        <f>INDEX('raw-all-komoditas'!$B$3:$ZY$37, MATCH('Komoditas besar Nasional'!X$2,'raw-all-komoditas'!$B$3:$B$37,0), MATCH('Komoditas besar Nasional'!$B302,'raw-all-komoditas'!$B$3:$ZY$3,0))</f>
        <v>0</v>
      </c>
      <c r="Y302" s="129">
        <f>INDEX('raw-all-komoditas'!$B$3:$ZY$37, MATCH('Komoditas besar Nasional'!Y$2,'raw-all-komoditas'!$B$3:$B$37,0), MATCH('Komoditas besar Nasional'!$B302,'raw-all-komoditas'!$B$3:$ZY$3,0))</f>
        <v>0</v>
      </c>
      <c r="Z302" s="129">
        <f>INDEX('raw-all-komoditas'!$B$3:$ZY$37, MATCH('Komoditas besar Nasional'!Z$2,'raw-all-komoditas'!$B$3:$B$37,0), MATCH('Komoditas besar Nasional'!$B302,'raw-all-komoditas'!$B$3:$ZY$3,0))</f>
        <v>0</v>
      </c>
      <c r="AA302" s="129">
        <f>INDEX('raw-all-komoditas'!$B$3:$ZY$37, MATCH('Komoditas besar Nasional'!AA$2,'raw-all-komoditas'!$B$3:$B$37,0), MATCH('Komoditas besar Nasional'!$B302,'raw-all-komoditas'!$B$3:$ZY$3,0))</f>
        <v>0</v>
      </c>
      <c r="AB302" s="129">
        <f>INDEX('raw-all-komoditas'!$B$3:$ZY$37, MATCH('Komoditas besar Nasional'!AB$2,'raw-all-komoditas'!$B$3:$B$37,0), MATCH('Komoditas besar Nasional'!$B302,'raw-all-komoditas'!$B$3:$ZY$3,0))</f>
        <v>0</v>
      </c>
      <c r="AC302" s="129">
        <f>INDEX('raw-all-komoditas'!$B$3:$ZY$37, MATCH('Komoditas besar Nasional'!AC$2,'raw-all-komoditas'!$B$3:$B$37,0), MATCH('Komoditas besar Nasional'!$B302,'raw-all-komoditas'!$B$3:$ZY$3,0))</f>
        <v>0</v>
      </c>
      <c r="AD302" s="129">
        <f>INDEX('raw-all-komoditas'!$B$3:$ZY$37, MATCH('Komoditas besar Nasional'!AD$2,'raw-all-komoditas'!$B$3:$B$37,0), MATCH('Komoditas besar Nasional'!$B302,'raw-all-komoditas'!$B$3:$ZY$3,0))</f>
        <v>0</v>
      </c>
      <c r="AE302" s="129">
        <f>INDEX('raw-all-komoditas'!$B$3:$ZY$37, MATCH('Komoditas besar Nasional'!AE$2,'raw-all-komoditas'!$B$3:$B$37,0), MATCH('Komoditas besar Nasional'!$B302,'raw-all-komoditas'!$B$3:$ZY$3,0))</f>
        <v>0</v>
      </c>
      <c r="AF302" s="129">
        <f>INDEX('raw-all-komoditas'!$B$3:$ZY$37, MATCH('Komoditas besar Nasional'!AF$2,'raw-all-komoditas'!$B$3:$B$37,0), MATCH('Komoditas besar Nasional'!$B302,'raw-all-komoditas'!$B$3:$ZY$3,0))</f>
        <v>0</v>
      </c>
      <c r="AG302" s="129">
        <f>INDEX('raw-all-komoditas'!$B$3:$ZY$37, MATCH('Komoditas besar Nasional'!AG$2,'raw-all-komoditas'!$B$3:$B$37,0), MATCH('Komoditas besar Nasional'!$B302,'raw-all-komoditas'!$B$3:$ZY$3,0))</f>
        <v>0</v>
      </c>
      <c r="AH302" s="129">
        <f>INDEX('raw-all-komoditas'!$B$3:$ZY$37, MATCH('Komoditas besar Nasional'!AH$2,'raw-all-komoditas'!$B$3:$B$37,0), MATCH('Komoditas besar Nasional'!$B302,'raw-all-komoditas'!$B$3:$ZY$3,0))</f>
        <v>0</v>
      </c>
      <c r="AI302" s="129">
        <f>INDEX('raw-all-komoditas'!$B$3:$ZY$37, MATCH('Komoditas besar Nasional'!AI$2,'raw-all-komoditas'!$B$3:$B$37,0), MATCH('Komoditas besar Nasional'!$B302,'raw-all-komoditas'!$B$3:$ZY$3,0))</f>
        <v>0</v>
      </c>
      <c r="AJ302" s="129">
        <f>INDEX('raw-all-komoditas'!$B$3:$ZY$37, MATCH('Komoditas besar Nasional'!AJ$2,'raw-all-komoditas'!$B$3:$B$37,0), MATCH('Komoditas besar Nasional'!$B302,'raw-all-komoditas'!$B$3:$ZY$3,0))</f>
        <v>0</v>
      </c>
      <c r="AK302" s="181"/>
      <c r="AL302" s="129">
        <f>INDEX('rank provinsi to commodity'!$B$3:$ZX$37, MATCH(AL$2,'rank provinsi to commodity'!$B$3:$B$37,0),MATCH($B302,'rank provinsi to commodity'!$B$3:$ZX$3,0))</f>
        <v>3</v>
      </c>
      <c r="AM302" s="129">
        <f>INDEX('rank provinsi to commodity'!$B$3:$ZX$37, MATCH(AM$2,'rank provinsi to commodity'!$B$3:$B$37,0),MATCH($B302,'rank provinsi to commodity'!$B$3:$ZX$3,0))</f>
        <v>3</v>
      </c>
      <c r="AN302" s="129">
        <f>INDEX('rank provinsi to commodity'!$B$3:$ZX$37, MATCH(AN$2,'rank provinsi to commodity'!$B$3:$B$37,0),MATCH($B302,'rank provinsi to commodity'!$B$3:$ZX$3,0))</f>
        <v>3</v>
      </c>
      <c r="AO302" s="129">
        <f>INDEX('rank provinsi to commodity'!$B$3:$ZX$37, MATCH(AO$2,'rank provinsi to commodity'!$B$3:$B$37,0),MATCH($B302,'rank provinsi to commodity'!$B$3:$ZX$3,0))</f>
        <v>3</v>
      </c>
      <c r="AP302" s="129">
        <f>INDEX('rank provinsi to commodity'!$B$3:$ZX$37, MATCH(AP$2,'rank provinsi to commodity'!$B$3:$B$37,0),MATCH($B302,'rank provinsi to commodity'!$B$3:$ZX$3,0))</f>
        <v>3</v>
      </c>
      <c r="AQ302" s="129">
        <f>INDEX('rank provinsi to commodity'!$B$3:$ZX$37, MATCH(AQ$2,'rank provinsi to commodity'!$B$3:$B$37,0),MATCH($B302,'rank provinsi to commodity'!$B$3:$ZX$3,0))</f>
        <v>3</v>
      </c>
      <c r="AR302" s="129">
        <f>INDEX('rank provinsi to commodity'!$B$3:$ZX$37, MATCH(AR$2,'rank provinsi to commodity'!$B$3:$B$37,0),MATCH($B302,'rank provinsi to commodity'!$B$3:$ZX$3,0))</f>
        <v>3</v>
      </c>
      <c r="AS302" s="129">
        <f>INDEX('rank provinsi to commodity'!$B$3:$ZX$37, MATCH(AS$2,'rank provinsi to commodity'!$B$3:$B$37,0),MATCH($B302,'rank provinsi to commodity'!$B$3:$ZX$3,0))</f>
        <v>3</v>
      </c>
      <c r="AT302" s="129">
        <f>INDEX('rank provinsi to commodity'!$B$3:$ZX$37, MATCH(AT$2,'rank provinsi to commodity'!$B$3:$B$37,0),MATCH($B302,'rank provinsi to commodity'!$B$3:$ZX$3,0))</f>
        <v>3</v>
      </c>
      <c r="AU302" s="129">
        <f>INDEX('rank provinsi to commodity'!$B$3:$ZX$37, MATCH(AU$2,'rank provinsi to commodity'!$B$3:$B$37,0),MATCH($B302,'rank provinsi to commodity'!$B$3:$ZX$3,0))</f>
        <v>3</v>
      </c>
      <c r="AV302" s="129">
        <f>INDEX('rank provinsi to commodity'!$B$3:$ZX$37, MATCH(AV$2,'rank provinsi to commodity'!$B$3:$B$37,0),MATCH($B302,'rank provinsi to commodity'!$B$3:$ZX$3,0))</f>
        <v>3</v>
      </c>
      <c r="AW302" s="129">
        <f>INDEX('rank provinsi to commodity'!$B$3:$ZX$37, MATCH(AW$2,'rank provinsi to commodity'!$B$3:$B$37,0),MATCH($B302,'rank provinsi to commodity'!$B$3:$ZX$3,0))</f>
        <v>3</v>
      </c>
      <c r="AX302" s="129">
        <f>INDEX('rank provinsi to commodity'!$B$3:$ZX$37, MATCH(AX$2,'rank provinsi to commodity'!$B$3:$B$37,0),MATCH($B302,'rank provinsi to commodity'!$B$3:$ZX$3,0))</f>
        <v>1</v>
      </c>
      <c r="AY302" s="129">
        <f>INDEX('rank provinsi to commodity'!$B$3:$ZX$37, MATCH(AY$2,'rank provinsi to commodity'!$B$3:$B$37,0),MATCH($B302,'rank provinsi to commodity'!$B$3:$ZX$3,0))</f>
        <v>3</v>
      </c>
      <c r="AZ302" s="129">
        <f>INDEX('rank provinsi to commodity'!$B$3:$ZX$37, MATCH(AZ$2,'rank provinsi to commodity'!$B$3:$B$37,0),MATCH($B302,'rank provinsi to commodity'!$B$3:$ZX$3,0))</f>
        <v>2</v>
      </c>
      <c r="BA302" s="129">
        <f>INDEX('rank provinsi to commodity'!$B$3:$ZX$37, MATCH(BA$2,'rank provinsi to commodity'!$B$3:$B$37,0),MATCH($B302,'rank provinsi to commodity'!$B$3:$ZX$3,0))</f>
        <v>3</v>
      </c>
      <c r="BB302" s="129">
        <f>INDEX('rank provinsi to commodity'!$B$3:$ZX$37, MATCH(BB$2,'rank provinsi to commodity'!$B$3:$B$37,0),MATCH($B302,'rank provinsi to commodity'!$B$3:$ZX$3,0))</f>
        <v>3</v>
      </c>
      <c r="BC302" s="129">
        <f>INDEX('rank provinsi to commodity'!$B$3:$ZX$37, MATCH(BC$2,'rank provinsi to commodity'!$B$3:$B$37,0),MATCH($B302,'rank provinsi to commodity'!$B$3:$ZX$3,0))</f>
        <v>3</v>
      </c>
      <c r="BD302" s="129">
        <f>INDEX('rank provinsi to commodity'!$B$3:$ZX$37, MATCH(BD$2,'rank provinsi to commodity'!$B$3:$B$37,0),MATCH($B302,'rank provinsi to commodity'!$B$3:$ZX$3,0))</f>
        <v>3</v>
      </c>
      <c r="BE302" s="129">
        <f>INDEX('rank provinsi to commodity'!$B$3:$ZX$37, MATCH(BE$2,'rank provinsi to commodity'!$B$3:$B$37,0),MATCH($B302,'rank provinsi to commodity'!$B$3:$ZX$3,0))</f>
        <v>3</v>
      </c>
      <c r="BF302" s="129">
        <f>INDEX('rank provinsi to commodity'!$B$3:$ZX$37, MATCH(BF$2,'rank provinsi to commodity'!$B$3:$B$37,0),MATCH($B302,'rank provinsi to commodity'!$B$3:$ZX$3,0))</f>
        <v>3</v>
      </c>
      <c r="BG302" s="129">
        <f>INDEX('rank provinsi to commodity'!$B$3:$ZX$37, MATCH(BG$2,'rank provinsi to commodity'!$B$3:$B$37,0),MATCH($B302,'rank provinsi to commodity'!$B$3:$ZX$3,0))</f>
        <v>3</v>
      </c>
      <c r="BH302" s="129">
        <f>INDEX('rank provinsi to commodity'!$B$3:$ZX$37, MATCH(BH$2,'rank provinsi to commodity'!$B$3:$B$37,0),MATCH($B302,'rank provinsi to commodity'!$B$3:$ZX$3,0))</f>
        <v>3</v>
      </c>
      <c r="BI302" s="129">
        <f>INDEX('rank provinsi to commodity'!$B$3:$ZX$37, MATCH(BI$2,'rank provinsi to commodity'!$B$3:$B$37,0),MATCH($B302,'rank provinsi to commodity'!$B$3:$ZX$3,0))</f>
        <v>3</v>
      </c>
      <c r="BJ302" s="129">
        <f>INDEX('rank provinsi to commodity'!$B$3:$ZX$37, MATCH(BJ$2,'rank provinsi to commodity'!$B$3:$B$37,0),MATCH($B302,'rank provinsi to commodity'!$B$3:$ZX$3,0))</f>
        <v>3</v>
      </c>
      <c r="BK302" s="129">
        <f>INDEX('rank provinsi to commodity'!$B$3:$ZX$37, MATCH(BK$2,'rank provinsi to commodity'!$B$3:$B$37,0),MATCH($B302,'rank provinsi to commodity'!$B$3:$ZX$3,0))</f>
        <v>3</v>
      </c>
      <c r="BL302" s="129">
        <f>INDEX('rank provinsi to commodity'!$B$3:$ZX$37, MATCH(BL$2,'rank provinsi to commodity'!$B$3:$B$37,0),MATCH($B302,'rank provinsi to commodity'!$B$3:$ZX$3,0))</f>
        <v>3</v>
      </c>
      <c r="BM302" s="129">
        <f>INDEX('rank provinsi to commodity'!$B$3:$ZX$37, MATCH(BM$2,'rank provinsi to commodity'!$B$3:$B$37,0),MATCH($B302,'rank provinsi to commodity'!$B$3:$ZX$3,0))</f>
        <v>3</v>
      </c>
      <c r="BN302" s="129">
        <f>INDEX('rank provinsi to commodity'!$B$3:$ZX$37, MATCH(BN$2,'rank provinsi to commodity'!$B$3:$B$37,0),MATCH($B302,'rank provinsi to commodity'!$B$3:$ZX$3,0))</f>
        <v>3</v>
      </c>
      <c r="BO302" s="129">
        <f>INDEX('rank provinsi to commodity'!$B$3:$ZX$37, MATCH(BO$2,'rank provinsi to commodity'!$B$3:$B$37,0),MATCH($B302,'rank provinsi to commodity'!$B$3:$ZX$3,0))</f>
        <v>3</v>
      </c>
      <c r="BP302" s="129">
        <f>INDEX('rank provinsi to commodity'!$B$3:$ZX$37, MATCH(BP$2,'rank provinsi to commodity'!$B$3:$B$37,0),MATCH($B302,'rank provinsi to commodity'!$B$3:$ZX$3,0))</f>
        <v>3</v>
      </c>
      <c r="BQ302" s="129">
        <f>INDEX('rank provinsi to commodity'!$B$3:$ZX$37, MATCH(BQ$2,'rank provinsi to commodity'!$B$3:$B$37,0),MATCH($B302,'rank provinsi to commodity'!$B$3:$ZX$3,0))</f>
        <v>3</v>
      </c>
      <c r="BR302" s="129">
        <f>INDEX('rank provinsi to commodity'!$B$3:$ZX$37, MATCH(BR$2,'rank provinsi to commodity'!$B$3:$B$37,0),MATCH($B302,'rank provinsi to commodity'!$B$3:$ZX$3,0))</f>
        <v>3</v>
      </c>
      <c r="BS302" s="174">
        <f>INDEX('rank provinsi to commodity'!$B$3:$ZX$37, MATCH(BS$2,'rank provinsi to commodity'!$B$3:$B$37,0),MATCH($B302,'rank provinsi to commodity'!$B$3:$ZX$3,0))</f>
        <v>3</v>
      </c>
      <c r="BT302" s="181"/>
      <c r="BU302" s="185" t="str">
        <f t="shared" si="73"/>
        <v>Perikanan Tangkap PUD (Perairan Umum Daratan, Ton)</v>
      </c>
      <c r="BV302" s="150" t="s">
        <v>1065</v>
      </c>
      <c r="BW302" s="129">
        <f>INDEX('raw-all-komoditas'!$B$3:$ZY$37, MATCH('Komoditas besar Nasional'!BW$2,'raw-all-komoditas'!$B$3:$B$37,0), MATCH('Komoditas besar Nasional'!$BV302,'raw-all-komoditas'!$B$3:$ZY$3,0))</f>
        <v>0</v>
      </c>
      <c r="BX302" s="129">
        <f>INDEX('raw-all-komoditas'!$B$3:$ZY$37, MATCH('Komoditas besar Nasional'!BX$2,'raw-all-komoditas'!$B$3:$B$37,0), MATCH('Komoditas besar Nasional'!$BV302,'raw-all-komoditas'!$B$3:$ZY$3,0))</f>
        <v>0</v>
      </c>
      <c r="BY302" s="129">
        <f>INDEX('raw-all-komoditas'!$B$3:$ZY$37, MATCH('Komoditas besar Nasional'!BY$2,'raw-all-komoditas'!$B$3:$B$37,0), MATCH('Komoditas besar Nasional'!$BV302,'raw-all-komoditas'!$B$3:$ZY$3,0))</f>
        <v>0</v>
      </c>
      <c r="BZ302" s="129">
        <f>INDEX('raw-all-komoditas'!$B$3:$ZY$37, MATCH('Komoditas besar Nasional'!BZ$2,'raw-all-komoditas'!$B$3:$B$37,0), MATCH('Komoditas besar Nasional'!$BV302,'raw-all-komoditas'!$B$3:$ZY$3,0))</f>
        <v>0</v>
      </c>
      <c r="CA302" s="129">
        <f>INDEX('raw-all-komoditas'!$B$3:$ZY$37, MATCH('Komoditas besar Nasional'!CA$2,'raw-all-komoditas'!$B$3:$B$37,0), MATCH('Komoditas besar Nasional'!$BV302,'raw-all-komoditas'!$B$3:$ZY$3,0))</f>
        <v>0</v>
      </c>
      <c r="CB302" s="129">
        <f>INDEX('raw-all-komoditas'!$B$3:$ZY$37, MATCH('Komoditas besar Nasional'!CB$2,'raw-all-komoditas'!$B$3:$B$37,0), MATCH('Komoditas besar Nasional'!$BV302,'raw-all-komoditas'!$B$3:$ZY$3,0))</f>
        <v>0</v>
      </c>
      <c r="CC302" s="129">
        <f>INDEX('raw-all-komoditas'!$B$3:$ZY$37, MATCH('Komoditas besar Nasional'!CC$2,'raw-all-komoditas'!$B$3:$B$37,0), MATCH('Komoditas besar Nasional'!$BV302,'raw-all-komoditas'!$B$3:$ZY$3,0))</f>
        <v>0</v>
      </c>
      <c r="CD302" s="129">
        <f>INDEX('raw-all-komoditas'!$B$3:$ZY$37, MATCH('Komoditas besar Nasional'!CD$2,'raw-all-komoditas'!$B$3:$B$37,0), MATCH('Komoditas besar Nasional'!$BV302,'raw-all-komoditas'!$B$3:$ZY$3,0))</f>
        <v>0</v>
      </c>
      <c r="CE302" s="129">
        <f>INDEX('raw-all-komoditas'!$B$3:$ZY$37, MATCH('Komoditas besar Nasional'!CE$2,'raw-all-komoditas'!$B$3:$B$37,0), MATCH('Komoditas besar Nasional'!$BV302,'raw-all-komoditas'!$B$3:$ZY$3,0))</f>
        <v>0</v>
      </c>
      <c r="CF302" s="129">
        <f>INDEX('raw-all-komoditas'!$B$3:$ZY$37, MATCH('Komoditas besar Nasional'!CF$2,'raw-all-komoditas'!$B$3:$B$37,0), MATCH('Komoditas besar Nasional'!$BV302,'raw-all-komoditas'!$B$3:$ZY$3,0))</f>
        <v>0</v>
      </c>
      <c r="CG302" s="129">
        <f>INDEX('raw-all-komoditas'!$B$3:$ZY$37, MATCH('Komoditas besar Nasional'!CG$2,'raw-all-komoditas'!$B$3:$B$37,0), MATCH('Komoditas besar Nasional'!$BV302,'raw-all-komoditas'!$B$3:$ZY$3,0))</f>
        <v>0</v>
      </c>
      <c r="CH302" s="129">
        <f>INDEX('raw-all-komoditas'!$B$3:$ZY$37, MATCH('Komoditas besar Nasional'!CH$2,'raw-all-komoditas'!$B$3:$B$37,0), MATCH('Komoditas besar Nasional'!$BV302,'raw-all-komoditas'!$B$3:$ZY$3,0))</f>
        <v>0</v>
      </c>
      <c r="CI302" s="129">
        <f>INDEX('raw-all-komoditas'!$B$3:$ZY$37, MATCH('Komoditas besar Nasional'!CI$2,'raw-all-komoditas'!$B$3:$B$37,0), MATCH('Komoditas besar Nasional'!$BV302,'raw-all-komoditas'!$B$3:$ZY$3,0))</f>
        <v>134</v>
      </c>
      <c r="CJ302" s="129">
        <f>INDEX('raw-all-komoditas'!$B$3:$ZY$37, MATCH('Komoditas besar Nasional'!CJ$2,'raw-all-komoditas'!$B$3:$B$37,0), MATCH('Komoditas besar Nasional'!$BV302,'raw-all-komoditas'!$B$3:$ZY$3,0))</f>
        <v>0</v>
      </c>
      <c r="CK302" s="129">
        <f>INDEX('raw-all-komoditas'!$B$3:$ZY$37, MATCH('Komoditas besar Nasional'!CK$2,'raw-all-komoditas'!$B$3:$B$37,0), MATCH('Komoditas besar Nasional'!$BV302,'raw-all-komoditas'!$B$3:$ZY$3,0))</f>
        <v>13</v>
      </c>
      <c r="CL302" s="129">
        <f>INDEX('raw-all-komoditas'!$B$3:$ZY$37, MATCH('Komoditas besar Nasional'!CL$2,'raw-all-komoditas'!$B$3:$B$37,0), MATCH('Komoditas besar Nasional'!$BV302,'raw-all-komoditas'!$B$3:$ZY$3,0))</f>
        <v>0</v>
      </c>
      <c r="CM302" s="129">
        <f>INDEX('raw-all-komoditas'!$B$3:$ZY$37, MATCH('Komoditas besar Nasional'!CM$2,'raw-all-komoditas'!$B$3:$B$37,0), MATCH('Komoditas besar Nasional'!$BV302,'raw-all-komoditas'!$B$3:$ZY$3,0))</f>
        <v>0</v>
      </c>
      <c r="CN302" s="129">
        <f>INDEX('raw-all-komoditas'!$B$3:$ZY$37, MATCH('Komoditas besar Nasional'!CN$2,'raw-all-komoditas'!$B$3:$B$37,0), MATCH('Komoditas besar Nasional'!$BV302,'raw-all-komoditas'!$B$3:$ZY$3,0))</f>
        <v>0</v>
      </c>
      <c r="CO302" s="129">
        <f>INDEX('raw-all-komoditas'!$B$3:$ZY$37, MATCH('Komoditas besar Nasional'!CO$2,'raw-all-komoditas'!$B$3:$B$37,0), MATCH('Komoditas besar Nasional'!$BV302,'raw-all-komoditas'!$B$3:$ZY$3,0))</f>
        <v>0</v>
      </c>
      <c r="CP302" s="129">
        <f>INDEX('raw-all-komoditas'!$B$3:$ZY$37, MATCH('Komoditas besar Nasional'!CP$2,'raw-all-komoditas'!$B$3:$B$37,0), MATCH('Komoditas besar Nasional'!$BV302,'raw-all-komoditas'!$B$3:$ZY$3,0))</f>
        <v>0</v>
      </c>
      <c r="CQ302" s="129">
        <f>INDEX('raw-all-komoditas'!$B$3:$ZY$37, MATCH('Komoditas besar Nasional'!CQ$2,'raw-all-komoditas'!$B$3:$B$37,0), MATCH('Komoditas besar Nasional'!$BV302,'raw-all-komoditas'!$B$3:$ZY$3,0))</f>
        <v>0</v>
      </c>
      <c r="CR302" s="129">
        <f>INDEX('raw-all-komoditas'!$B$3:$ZY$37, MATCH('Komoditas besar Nasional'!CR$2,'raw-all-komoditas'!$B$3:$B$37,0), MATCH('Komoditas besar Nasional'!$BV302,'raw-all-komoditas'!$B$3:$ZY$3,0))</f>
        <v>0</v>
      </c>
      <c r="CS302" s="129">
        <f>INDEX('raw-all-komoditas'!$B$3:$ZY$37, MATCH('Komoditas besar Nasional'!CS$2,'raw-all-komoditas'!$B$3:$B$37,0), MATCH('Komoditas besar Nasional'!$BV302,'raw-all-komoditas'!$B$3:$ZY$3,0))</f>
        <v>0</v>
      </c>
      <c r="CT302" s="129">
        <f>INDEX('raw-all-komoditas'!$B$3:$ZY$37, MATCH('Komoditas besar Nasional'!CT$2,'raw-all-komoditas'!$B$3:$B$37,0), MATCH('Komoditas besar Nasional'!$BV302,'raw-all-komoditas'!$B$3:$ZY$3,0))</f>
        <v>0</v>
      </c>
      <c r="CU302" s="129">
        <f>INDEX('raw-all-komoditas'!$B$3:$ZY$37, MATCH('Komoditas besar Nasional'!CU$2,'raw-all-komoditas'!$B$3:$B$37,0), MATCH('Komoditas besar Nasional'!$BV302,'raw-all-komoditas'!$B$3:$ZY$3,0))</f>
        <v>0</v>
      </c>
      <c r="CV302" s="129">
        <f>INDEX('raw-all-komoditas'!$B$3:$ZY$37, MATCH('Komoditas besar Nasional'!CV$2,'raw-all-komoditas'!$B$3:$B$37,0), MATCH('Komoditas besar Nasional'!$BV302,'raw-all-komoditas'!$B$3:$ZY$3,0))</f>
        <v>0</v>
      </c>
      <c r="CW302" s="129">
        <f>INDEX('raw-all-komoditas'!$B$3:$ZY$37, MATCH('Komoditas besar Nasional'!CW$2,'raw-all-komoditas'!$B$3:$B$37,0), MATCH('Komoditas besar Nasional'!$BV302,'raw-all-komoditas'!$B$3:$ZY$3,0))</f>
        <v>0</v>
      </c>
      <c r="CX302" s="129">
        <f>INDEX('raw-all-komoditas'!$B$3:$ZY$37, MATCH('Komoditas besar Nasional'!CX$2,'raw-all-komoditas'!$B$3:$B$37,0), MATCH('Komoditas besar Nasional'!$BV302,'raw-all-komoditas'!$B$3:$ZY$3,0))</f>
        <v>0</v>
      </c>
      <c r="CY302" s="129">
        <f>INDEX('raw-all-komoditas'!$B$3:$ZY$37, MATCH('Komoditas besar Nasional'!CY$2,'raw-all-komoditas'!$B$3:$B$37,0), MATCH('Komoditas besar Nasional'!$BV302,'raw-all-komoditas'!$B$3:$ZY$3,0))</f>
        <v>0</v>
      </c>
      <c r="CZ302" s="129">
        <f>INDEX('raw-all-komoditas'!$B$3:$ZY$37, MATCH('Komoditas besar Nasional'!CZ$2,'raw-all-komoditas'!$B$3:$B$37,0), MATCH('Komoditas besar Nasional'!$BV302,'raw-all-komoditas'!$B$3:$ZY$3,0))</f>
        <v>0</v>
      </c>
      <c r="DA302" s="129">
        <f>INDEX('raw-all-komoditas'!$B$3:$ZY$37, MATCH('Komoditas besar Nasional'!DA$2,'raw-all-komoditas'!$B$3:$B$37,0), MATCH('Komoditas besar Nasional'!$BV302,'raw-all-komoditas'!$B$3:$ZY$3,0))</f>
        <v>0</v>
      </c>
      <c r="DB302" s="129">
        <f>INDEX('raw-all-komoditas'!$B$3:$ZY$37, MATCH('Komoditas besar Nasional'!DB$2,'raw-all-komoditas'!$B$3:$B$37,0), MATCH('Komoditas besar Nasional'!$BV302,'raw-all-komoditas'!$B$3:$ZY$3,0))</f>
        <v>0</v>
      </c>
      <c r="DC302" s="129">
        <f>INDEX('raw-all-komoditas'!$B$3:$ZY$37, MATCH('Komoditas besar Nasional'!DC$2,'raw-all-komoditas'!$B$3:$B$37,0), MATCH('Komoditas besar Nasional'!$BV302,'raw-all-komoditas'!$B$3:$ZY$3,0))</f>
        <v>0</v>
      </c>
      <c r="DD302" s="129">
        <f>INDEX('raw-all-komoditas'!$B$3:$ZY$37, MATCH('Komoditas besar Nasional'!DD$2,'raw-all-komoditas'!$B$3:$B$37,0), MATCH('Komoditas besar Nasional'!$BV302,'raw-all-komoditas'!$B$3:$ZY$3,0))</f>
        <v>0</v>
      </c>
      <c r="DF302" s="159" t="str">
        <f t="shared" si="74"/>
        <v>Kurang dari 250M</v>
      </c>
      <c r="DG302" s="159" t="str">
        <f t="shared" si="75"/>
        <v>Kurang dari 250M</v>
      </c>
      <c r="DH302" s="159" t="str">
        <f t="shared" si="76"/>
        <v>Kurang dari 250M</v>
      </c>
      <c r="DI302" s="159" t="str">
        <f t="shared" si="77"/>
        <v>Kurang dari 250M</v>
      </c>
      <c r="DJ302" s="159" t="str">
        <f t="shared" si="78"/>
        <v>Kurang dari 250M</v>
      </c>
      <c r="DK302" s="159" t="str">
        <f t="shared" si="79"/>
        <v>Kurang dari 250M</v>
      </c>
      <c r="DL302" s="159" t="str">
        <f t="shared" si="80"/>
        <v>Kurang dari 250M</v>
      </c>
      <c r="DM302" s="159" t="str">
        <f t="shared" si="81"/>
        <v>Kurang dari 250M</v>
      </c>
      <c r="DN302" s="159" t="str">
        <f t="shared" si="82"/>
        <v>Kurang dari 250M</v>
      </c>
      <c r="DO302" s="159" t="str">
        <f t="shared" si="83"/>
        <v>Kurang dari 250M</v>
      </c>
      <c r="DP302" s="159" t="str">
        <f t="shared" si="84"/>
        <v>Kurang dari 250M</v>
      </c>
      <c r="DQ302" s="159" t="str">
        <f t="shared" si="85"/>
        <v>Kurang dari 250M</v>
      </c>
      <c r="DR302" s="159" t="str">
        <f t="shared" si="86"/>
        <v>Kurang dari 250M</v>
      </c>
      <c r="DS302" s="159" t="str">
        <f t="shared" si="87"/>
        <v>Kurang dari 250M</v>
      </c>
      <c r="DT302" s="159" t="str">
        <f t="shared" si="88"/>
        <v>Kurang dari 250M</v>
      </c>
      <c r="DU302" s="159" t="str">
        <f t="shared" si="89"/>
        <v>Kurang dari 250M</v>
      </c>
      <c r="DV302" s="159" t="str">
        <f t="shared" si="90"/>
        <v>Kurang dari 250M</v>
      </c>
      <c r="DW302" s="159" t="str">
        <f t="shared" si="91"/>
        <v>Kurang dari 250M</v>
      </c>
      <c r="DX302" s="159" t="str">
        <f t="shared" si="92"/>
        <v>Kurang dari 250M</v>
      </c>
      <c r="DY302" s="159" t="str">
        <f t="shared" si="93"/>
        <v>Kurang dari 250M</v>
      </c>
      <c r="DZ302" s="159" t="str">
        <f t="shared" si="94"/>
        <v>Kurang dari 250M</v>
      </c>
      <c r="EA302" s="159" t="str">
        <f t="shared" si="95"/>
        <v>Kurang dari 250M</v>
      </c>
      <c r="EB302" s="159" t="str">
        <f t="shared" si="96"/>
        <v>Kurang dari 250M</v>
      </c>
      <c r="EC302" s="159" t="str">
        <f t="shared" si="97"/>
        <v>Kurang dari 250M</v>
      </c>
      <c r="ED302" s="159" t="str">
        <f t="shared" si="98"/>
        <v>Kurang dari 250M</v>
      </c>
      <c r="EE302" s="159" t="str">
        <f t="shared" si="99"/>
        <v>Kurang dari 250M</v>
      </c>
      <c r="EF302" s="159" t="str">
        <f t="shared" si="100"/>
        <v>Kurang dari 250M</v>
      </c>
      <c r="EG302" s="159" t="str">
        <f t="shared" si="101"/>
        <v>Kurang dari 250M</v>
      </c>
      <c r="EH302" s="159" t="str">
        <f t="shared" si="102"/>
        <v>Kurang dari 250M</v>
      </c>
      <c r="EI302" s="159" t="str">
        <f t="shared" si="103"/>
        <v>Kurang dari 250M</v>
      </c>
      <c r="EJ302" s="159" t="str">
        <f t="shared" si="104"/>
        <v>Kurang dari 250M</v>
      </c>
      <c r="EK302" s="159" t="str">
        <f t="shared" si="105"/>
        <v>Kurang dari 250M</v>
      </c>
      <c r="EL302" s="159" t="str">
        <f t="shared" si="106"/>
        <v>Kurang dari 250M</v>
      </c>
      <c r="EM302" s="159" t="str">
        <f t="shared" si="107"/>
        <v>Kurang dari 250M</v>
      </c>
    </row>
    <row r="303" spans="1:143" ht="28.8" x14ac:dyDescent="0.3">
      <c r="A303" s="113" t="s">
        <v>912</v>
      </c>
      <c r="B303" s="114" t="s">
        <v>1326</v>
      </c>
      <c r="C303" s="129">
        <f>INDEX('raw-all-komoditas'!$B$3:$ZY$37, MATCH('Komoditas besar Nasional'!C$2,'raw-all-komoditas'!$B$3:$B$37,0), MATCH('Komoditas besar Nasional'!$B303,'raw-all-komoditas'!$B$3:$ZY$3,0))</f>
        <v>7.1919999999999998E-2</v>
      </c>
      <c r="D303" s="129">
        <f>INDEX('raw-all-komoditas'!$B$3:$ZY$37, MATCH('Komoditas besar Nasional'!D$2,'raw-all-komoditas'!$B$3:$B$37,0), MATCH('Komoditas besar Nasional'!$B303,'raw-all-komoditas'!$B$3:$ZY$3,0))</f>
        <v>0.59772499999999995</v>
      </c>
      <c r="E303" s="129">
        <f>INDEX('raw-all-komoditas'!$B$3:$ZY$37, MATCH('Komoditas besar Nasional'!E$2,'raw-all-komoditas'!$B$3:$B$37,0), MATCH('Komoditas besar Nasional'!$B303,'raw-all-komoditas'!$B$3:$ZY$3,0))</f>
        <v>7.9374000000000002</v>
      </c>
      <c r="F303" s="129">
        <f>INDEX('raw-all-komoditas'!$B$3:$ZY$37, MATCH('Komoditas besar Nasional'!F$2,'raw-all-komoditas'!$B$3:$B$37,0), MATCH('Komoditas besar Nasional'!$B303,'raw-all-komoditas'!$B$3:$ZY$3,0))</f>
        <v>0</v>
      </c>
      <c r="G303" s="129">
        <f>INDEX('raw-all-komoditas'!$B$3:$ZY$37, MATCH('Komoditas besar Nasional'!G$2,'raw-all-komoditas'!$B$3:$B$37,0), MATCH('Komoditas besar Nasional'!$B303,'raw-all-komoditas'!$B$3:$ZY$3,0))</f>
        <v>0.68884000000000001</v>
      </c>
      <c r="H303" s="129">
        <f>INDEX('raw-all-komoditas'!$B$3:$ZY$37, MATCH('Komoditas besar Nasional'!H$2,'raw-all-komoditas'!$B$3:$B$37,0), MATCH('Komoditas besar Nasional'!$B303,'raw-all-komoditas'!$B$3:$ZY$3,0))</f>
        <v>6.746848</v>
      </c>
      <c r="I303" s="129">
        <f>INDEX('raw-all-komoditas'!$B$3:$ZY$37, MATCH('Komoditas besar Nasional'!I$2,'raw-all-komoditas'!$B$3:$B$37,0), MATCH('Komoditas besar Nasional'!$B303,'raw-all-komoditas'!$B$3:$ZY$3,0))</f>
        <v>0</v>
      </c>
      <c r="J303" s="129">
        <f>INDEX('raw-all-komoditas'!$B$3:$ZY$37, MATCH('Komoditas besar Nasional'!J$2,'raw-all-komoditas'!$B$3:$B$37,0), MATCH('Komoditas besar Nasional'!$B303,'raw-all-komoditas'!$B$3:$ZY$3,0))</f>
        <v>0</v>
      </c>
      <c r="K303" s="129">
        <f>INDEX('raw-all-komoditas'!$B$3:$ZY$37, MATCH('Komoditas besar Nasional'!K$2,'raw-all-komoditas'!$B$3:$B$37,0), MATCH('Komoditas besar Nasional'!$B303,'raw-all-komoditas'!$B$3:$ZY$3,0))</f>
        <v>0</v>
      </c>
      <c r="L303" s="129">
        <f>INDEX('raw-all-komoditas'!$B$3:$ZY$37, MATCH('Komoditas besar Nasional'!L$2,'raw-all-komoditas'!$B$3:$B$37,0), MATCH('Komoditas besar Nasional'!$B303,'raw-all-komoditas'!$B$3:$ZY$3,0))</f>
        <v>0</v>
      </c>
      <c r="M303" s="129">
        <f>INDEX('raw-all-komoditas'!$B$3:$ZY$37, MATCH('Komoditas besar Nasional'!M$2,'raw-all-komoditas'!$B$3:$B$37,0), MATCH('Komoditas besar Nasional'!$B303,'raw-all-komoditas'!$B$3:$ZY$3,0))</f>
        <v>0</v>
      </c>
      <c r="N303" s="129">
        <f>INDEX('raw-all-komoditas'!$B$3:$ZY$37, MATCH('Komoditas besar Nasional'!N$2,'raw-all-komoditas'!$B$3:$B$37,0), MATCH('Komoditas besar Nasional'!$B303,'raw-all-komoditas'!$B$3:$ZY$3,0))</f>
        <v>0</v>
      </c>
      <c r="O303" s="129">
        <f>INDEX('raw-all-komoditas'!$B$3:$ZY$37, MATCH('Komoditas besar Nasional'!O$2,'raw-all-komoditas'!$B$3:$B$37,0), MATCH('Komoditas besar Nasional'!$B303,'raw-all-komoditas'!$B$3:$ZY$3,0))</f>
        <v>0.57635999999999998</v>
      </c>
      <c r="P303" s="129">
        <f>INDEX('raw-all-komoditas'!$B$3:$ZY$37, MATCH('Komoditas besar Nasional'!P$2,'raw-all-komoditas'!$B$3:$B$37,0), MATCH('Komoditas besar Nasional'!$B303,'raw-all-komoditas'!$B$3:$ZY$3,0))</f>
        <v>0</v>
      </c>
      <c r="Q303" s="129">
        <f>INDEX('raw-all-komoditas'!$B$3:$ZY$37, MATCH('Komoditas besar Nasional'!Q$2,'raw-all-komoditas'!$B$3:$B$37,0), MATCH('Komoditas besar Nasional'!$B303,'raw-all-komoditas'!$B$3:$ZY$3,0))</f>
        <v>0</v>
      </c>
      <c r="R303" s="129">
        <f>INDEX('raw-all-komoditas'!$B$3:$ZY$37, MATCH('Komoditas besar Nasional'!R$2,'raw-all-komoditas'!$B$3:$B$37,0), MATCH('Komoditas besar Nasional'!$B303,'raw-all-komoditas'!$B$3:$ZY$3,0))</f>
        <v>0</v>
      </c>
      <c r="S303" s="129">
        <f>INDEX('raw-all-komoditas'!$B$3:$ZY$37, MATCH('Komoditas besar Nasional'!S$2,'raw-all-komoditas'!$B$3:$B$37,0), MATCH('Komoditas besar Nasional'!$B303,'raw-all-komoditas'!$B$3:$ZY$3,0))</f>
        <v>0</v>
      </c>
      <c r="T303" s="129">
        <f>INDEX('raw-all-komoditas'!$B$3:$ZY$37, MATCH('Komoditas besar Nasional'!T$2,'raw-all-komoditas'!$B$3:$B$37,0), MATCH('Komoditas besar Nasional'!$B303,'raw-all-komoditas'!$B$3:$ZY$3,0))</f>
        <v>0</v>
      </c>
      <c r="U303" s="129">
        <f>INDEX('raw-all-komoditas'!$B$3:$ZY$37, MATCH('Komoditas besar Nasional'!U$2,'raw-all-komoditas'!$B$3:$B$37,0), MATCH('Komoditas besar Nasional'!$B303,'raw-all-komoditas'!$B$3:$ZY$3,0))</f>
        <v>0</v>
      </c>
      <c r="V303" s="129">
        <f>INDEX('raw-all-komoditas'!$B$3:$ZY$37, MATCH('Komoditas besar Nasional'!V$2,'raw-all-komoditas'!$B$3:$B$37,0), MATCH('Komoditas besar Nasional'!$B303,'raw-all-komoditas'!$B$3:$ZY$3,0))</f>
        <v>0</v>
      </c>
      <c r="W303" s="129">
        <f>INDEX('raw-all-komoditas'!$B$3:$ZY$37, MATCH('Komoditas besar Nasional'!W$2,'raw-all-komoditas'!$B$3:$B$37,0), MATCH('Komoditas besar Nasional'!$B303,'raw-all-komoditas'!$B$3:$ZY$3,0))</f>
        <v>0.78705000000000003</v>
      </c>
      <c r="X303" s="129">
        <f>INDEX('raw-all-komoditas'!$B$3:$ZY$37, MATCH('Komoditas besar Nasional'!X$2,'raw-all-komoditas'!$B$3:$B$37,0), MATCH('Komoditas besar Nasional'!$B303,'raw-all-komoditas'!$B$3:$ZY$3,0))</f>
        <v>0</v>
      </c>
      <c r="Y303" s="129">
        <f>INDEX('raw-all-komoditas'!$B$3:$ZY$37, MATCH('Komoditas besar Nasional'!Y$2,'raw-all-komoditas'!$B$3:$B$37,0), MATCH('Komoditas besar Nasional'!$B303,'raw-all-komoditas'!$B$3:$ZY$3,0))</f>
        <v>0</v>
      </c>
      <c r="Z303" s="129">
        <f>INDEX('raw-all-komoditas'!$B$3:$ZY$37, MATCH('Komoditas besar Nasional'!Z$2,'raw-all-komoditas'!$B$3:$B$37,0), MATCH('Komoditas besar Nasional'!$B303,'raw-all-komoditas'!$B$3:$ZY$3,0))</f>
        <v>0</v>
      </c>
      <c r="AA303" s="129">
        <f>INDEX('raw-all-komoditas'!$B$3:$ZY$37, MATCH('Komoditas besar Nasional'!AA$2,'raw-all-komoditas'!$B$3:$B$37,0), MATCH('Komoditas besar Nasional'!$B303,'raw-all-komoditas'!$B$3:$ZY$3,0))</f>
        <v>0</v>
      </c>
      <c r="AB303" s="129">
        <f>INDEX('raw-all-komoditas'!$B$3:$ZY$37, MATCH('Komoditas besar Nasional'!AB$2,'raw-all-komoditas'!$B$3:$B$37,0), MATCH('Komoditas besar Nasional'!$B303,'raw-all-komoditas'!$B$3:$ZY$3,0))</f>
        <v>0</v>
      </c>
      <c r="AC303" s="129">
        <f>INDEX('raw-all-komoditas'!$B$3:$ZY$37, MATCH('Komoditas besar Nasional'!AC$2,'raw-all-komoditas'!$B$3:$B$37,0), MATCH('Komoditas besar Nasional'!$B303,'raw-all-komoditas'!$B$3:$ZY$3,0))</f>
        <v>0</v>
      </c>
      <c r="AD303" s="129">
        <f>INDEX('raw-all-komoditas'!$B$3:$ZY$37, MATCH('Komoditas besar Nasional'!AD$2,'raw-all-komoditas'!$B$3:$B$37,0), MATCH('Komoditas besar Nasional'!$B303,'raw-all-komoditas'!$B$3:$ZY$3,0))</f>
        <v>0</v>
      </c>
      <c r="AE303" s="129">
        <f>INDEX('raw-all-komoditas'!$B$3:$ZY$37, MATCH('Komoditas besar Nasional'!AE$2,'raw-all-komoditas'!$B$3:$B$37,0), MATCH('Komoditas besar Nasional'!$B303,'raw-all-komoditas'!$B$3:$ZY$3,0))</f>
        <v>0</v>
      </c>
      <c r="AF303" s="129">
        <f>INDEX('raw-all-komoditas'!$B$3:$ZY$37, MATCH('Komoditas besar Nasional'!AF$2,'raw-all-komoditas'!$B$3:$B$37,0), MATCH('Komoditas besar Nasional'!$B303,'raw-all-komoditas'!$B$3:$ZY$3,0))</f>
        <v>0</v>
      </c>
      <c r="AG303" s="129">
        <f>INDEX('raw-all-komoditas'!$B$3:$ZY$37, MATCH('Komoditas besar Nasional'!AG$2,'raw-all-komoditas'!$B$3:$B$37,0), MATCH('Komoditas besar Nasional'!$B303,'raw-all-komoditas'!$B$3:$ZY$3,0))</f>
        <v>0</v>
      </c>
      <c r="AH303" s="129">
        <f>INDEX('raw-all-komoditas'!$B$3:$ZY$37, MATCH('Komoditas besar Nasional'!AH$2,'raw-all-komoditas'!$B$3:$B$37,0), MATCH('Komoditas besar Nasional'!$B303,'raw-all-komoditas'!$B$3:$ZY$3,0))</f>
        <v>0</v>
      </c>
      <c r="AI303" s="129">
        <f>INDEX('raw-all-komoditas'!$B$3:$ZY$37, MATCH('Komoditas besar Nasional'!AI$2,'raw-all-komoditas'!$B$3:$B$37,0), MATCH('Komoditas besar Nasional'!$B303,'raw-all-komoditas'!$B$3:$ZY$3,0))</f>
        <v>0</v>
      </c>
      <c r="AJ303" s="129">
        <f>INDEX('raw-all-komoditas'!$B$3:$ZY$37, MATCH('Komoditas besar Nasional'!AJ$2,'raw-all-komoditas'!$B$3:$B$37,0), MATCH('Komoditas besar Nasional'!$B303,'raw-all-komoditas'!$B$3:$ZY$3,0))</f>
        <v>0</v>
      </c>
      <c r="AK303" s="181"/>
      <c r="AL303" s="129">
        <f>INDEX('rank provinsi to commodity'!$B$3:$ZX$37, MATCH(AL$2,'rank provinsi to commodity'!$B$3:$B$37,0),MATCH($B303,'rank provinsi to commodity'!$B$3:$ZX$3,0))</f>
        <v>7</v>
      </c>
      <c r="AM303" s="129">
        <f>INDEX('rank provinsi to commodity'!$B$3:$ZX$37, MATCH(AM$2,'rank provinsi to commodity'!$B$3:$B$37,0),MATCH($B303,'rank provinsi to commodity'!$B$3:$ZX$3,0))</f>
        <v>5</v>
      </c>
      <c r="AN303" s="129">
        <f>INDEX('rank provinsi to commodity'!$B$3:$ZX$37, MATCH(AN$2,'rank provinsi to commodity'!$B$3:$B$37,0),MATCH($B303,'rank provinsi to commodity'!$B$3:$ZX$3,0))</f>
        <v>1</v>
      </c>
      <c r="AO303" s="129">
        <f>INDEX('rank provinsi to commodity'!$B$3:$ZX$37, MATCH(AO$2,'rank provinsi to commodity'!$B$3:$B$37,0),MATCH($B303,'rank provinsi to commodity'!$B$3:$ZX$3,0))</f>
        <v>8</v>
      </c>
      <c r="AP303" s="129">
        <f>INDEX('rank provinsi to commodity'!$B$3:$ZX$37, MATCH(AP$2,'rank provinsi to commodity'!$B$3:$B$37,0),MATCH($B303,'rank provinsi to commodity'!$B$3:$ZX$3,0))</f>
        <v>4</v>
      </c>
      <c r="AQ303" s="129">
        <f>INDEX('rank provinsi to commodity'!$B$3:$ZX$37, MATCH(AQ$2,'rank provinsi to commodity'!$B$3:$B$37,0),MATCH($B303,'rank provinsi to commodity'!$B$3:$ZX$3,0))</f>
        <v>2</v>
      </c>
      <c r="AR303" s="129">
        <f>INDEX('rank provinsi to commodity'!$B$3:$ZX$37, MATCH(AR$2,'rank provinsi to commodity'!$B$3:$B$37,0),MATCH($B303,'rank provinsi to commodity'!$B$3:$ZX$3,0))</f>
        <v>8</v>
      </c>
      <c r="AS303" s="129">
        <f>INDEX('rank provinsi to commodity'!$B$3:$ZX$37, MATCH(AS$2,'rank provinsi to commodity'!$B$3:$B$37,0),MATCH($B303,'rank provinsi to commodity'!$B$3:$ZX$3,0))</f>
        <v>8</v>
      </c>
      <c r="AT303" s="129">
        <f>INDEX('rank provinsi to commodity'!$B$3:$ZX$37, MATCH(AT$2,'rank provinsi to commodity'!$B$3:$B$37,0),MATCH($B303,'rank provinsi to commodity'!$B$3:$ZX$3,0))</f>
        <v>8</v>
      </c>
      <c r="AU303" s="129">
        <f>INDEX('rank provinsi to commodity'!$B$3:$ZX$37, MATCH(AU$2,'rank provinsi to commodity'!$B$3:$B$37,0),MATCH($B303,'rank provinsi to commodity'!$B$3:$ZX$3,0))</f>
        <v>8</v>
      </c>
      <c r="AV303" s="129">
        <f>INDEX('rank provinsi to commodity'!$B$3:$ZX$37, MATCH(AV$2,'rank provinsi to commodity'!$B$3:$B$37,0),MATCH($B303,'rank provinsi to commodity'!$B$3:$ZX$3,0))</f>
        <v>8</v>
      </c>
      <c r="AW303" s="129">
        <f>INDEX('rank provinsi to commodity'!$B$3:$ZX$37, MATCH(AW$2,'rank provinsi to commodity'!$B$3:$B$37,0),MATCH($B303,'rank provinsi to commodity'!$B$3:$ZX$3,0))</f>
        <v>8</v>
      </c>
      <c r="AX303" s="129">
        <f>INDEX('rank provinsi to commodity'!$B$3:$ZX$37, MATCH(AX$2,'rank provinsi to commodity'!$B$3:$B$37,0),MATCH($B303,'rank provinsi to commodity'!$B$3:$ZX$3,0))</f>
        <v>6</v>
      </c>
      <c r="AY303" s="129">
        <f>INDEX('rank provinsi to commodity'!$B$3:$ZX$37, MATCH(AY$2,'rank provinsi to commodity'!$B$3:$B$37,0),MATCH($B303,'rank provinsi to commodity'!$B$3:$ZX$3,0))</f>
        <v>8</v>
      </c>
      <c r="AZ303" s="129">
        <f>INDEX('rank provinsi to commodity'!$B$3:$ZX$37, MATCH(AZ$2,'rank provinsi to commodity'!$B$3:$B$37,0),MATCH($B303,'rank provinsi to commodity'!$B$3:$ZX$3,0))</f>
        <v>8</v>
      </c>
      <c r="BA303" s="129">
        <f>INDEX('rank provinsi to commodity'!$B$3:$ZX$37, MATCH(BA$2,'rank provinsi to commodity'!$B$3:$B$37,0),MATCH($B303,'rank provinsi to commodity'!$B$3:$ZX$3,0))</f>
        <v>8</v>
      </c>
      <c r="BB303" s="129">
        <f>INDEX('rank provinsi to commodity'!$B$3:$ZX$37, MATCH(BB$2,'rank provinsi to commodity'!$B$3:$B$37,0),MATCH($B303,'rank provinsi to commodity'!$B$3:$ZX$3,0))</f>
        <v>8</v>
      </c>
      <c r="BC303" s="129">
        <f>INDEX('rank provinsi to commodity'!$B$3:$ZX$37, MATCH(BC$2,'rank provinsi to commodity'!$B$3:$B$37,0),MATCH($B303,'rank provinsi to commodity'!$B$3:$ZX$3,0))</f>
        <v>8</v>
      </c>
      <c r="BD303" s="129">
        <f>INDEX('rank provinsi to commodity'!$B$3:$ZX$37, MATCH(BD$2,'rank provinsi to commodity'!$B$3:$B$37,0),MATCH($B303,'rank provinsi to commodity'!$B$3:$ZX$3,0))</f>
        <v>8</v>
      </c>
      <c r="BE303" s="129">
        <f>INDEX('rank provinsi to commodity'!$B$3:$ZX$37, MATCH(BE$2,'rank provinsi to commodity'!$B$3:$B$37,0),MATCH($B303,'rank provinsi to commodity'!$B$3:$ZX$3,0))</f>
        <v>8</v>
      </c>
      <c r="BF303" s="129">
        <f>INDEX('rank provinsi to commodity'!$B$3:$ZX$37, MATCH(BF$2,'rank provinsi to commodity'!$B$3:$B$37,0),MATCH($B303,'rank provinsi to commodity'!$B$3:$ZX$3,0))</f>
        <v>3</v>
      </c>
      <c r="BG303" s="129">
        <f>INDEX('rank provinsi to commodity'!$B$3:$ZX$37, MATCH(BG$2,'rank provinsi to commodity'!$B$3:$B$37,0),MATCH($B303,'rank provinsi to commodity'!$B$3:$ZX$3,0))</f>
        <v>8</v>
      </c>
      <c r="BH303" s="129">
        <f>INDEX('rank provinsi to commodity'!$B$3:$ZX$37, MATCH(BH$2,'rank provinsi to commodity'!$B$3:$B$37,0),MATCH($B303,'rank provinsi to commodity'!$B$3:$ZX$3,0))</f>
        <v>8</v>
      </c>
      <c r="BI303" s="129">
        <f>INDEX('rank provinsi to commodity'!$B$3:$ZX$37, MATCH(BI$2,'rank provinsi to commodity'!$B$3:$B$37,0),MATCH($B303,'rank provinsi to commodity'!$B$3:$ZX$3,0))</f>
        <v>8</v>
      </c>
      <c r="BJ303" s="129">
        <f>INDEX('rank provinsi to commodity'!$B$3:$ZX$37, MATCH(BJ$2,'rank provinsi to commodity'!$B$3:$B$37,0),MATCH($B303,'rank provinsi to commodity'!$B$3:$ZX$3,0))</f>
        <v>8</v>
      </c>
      <c r="BK303" s="129">
        <f>INDEX('rank provinsi to commodity'!$B$3:$ZX$37, MATCH(BK$2,'rank provinsi to commodity'!$B$3:$B$37,0),MATCH($B303,'rank provinsi to commodity'!$B$3:$ZX$3,0))</f>
        <v>8</v>
      </c>
      <c r="BL303" s="129">
        <f>INDEX('rank provinsi to commodity'!$B$3:$ZX$37, MATCH(BL$2,'rank provinsi to commodity'!$B$3:$B$37,0),MATCH($B303,'rank provinsi to commodity'!$B$3:$ZX$3,0))</f>
        <v>8</v>
      </c>
      <c r="BM303" s="129">
        <f>INDEX('rank provinsi to commodity'!$B$3:$ZX$37, MATCH(BM$2,'rank provinsi to commodity'!$B$3:$B$37,0),MATCH($B303,'rank provinsi to commodity'!$B$3:$ZX$3,0))</f>
        <v>8</v>
      </c>
      <c r="BN303" s="129">
        <f>INDEX('rank provinsi to commodity'!$B$3:$ZX$37, MATCH(BN$2,'rank provinsi to commodity'!$B$3:$B$37,0),MATCH($B303,'rank provinsi to commodity'!$B$3:$ZX$3,0))</f>
        <v>8</v>
      </c>
      <c r="BO303" s="129">
        <f>INDEX('rank provinsi to commodity'!$B$3:$ZX$37, MATCH(BO$2,'rank provinsi to commodity'!$B$3:$B$37,0),MATCH($B303,'rank provinsi to commodity'!$B$3:$ZX$3,0))</f>
        <v>8</v>
      </c>
      <c r="BP303" s="129">
        <f>INDEX('rank provinsi to commodity'!$B$3:$ZX$37, MATCH(BP$2,'rank provinsi to commodity'!$B$3:$B$37,0),MATCH($B303,'rank provinsi to commodity'!$B$3:$ZX$3,0))</f>
        <v>8</v>
      </c>
      <c r="BQ303" s="129">
        <f>INDEX('rank provinsi to commodity'!$B$3:$ZX$37, MATCH(BQ$2,'rank provinsi to commodity'!$B$3:$B$37,0),MATCH($B303,'rank provinsi to commodity'!$B$3:$ZX$3,0))</f>
        <v>8</v>
      </c>
      <c r="BR303" s="129">
        <f>INDEX('rank provinsi to commodity'!$B$3:$ZX$37, MATCH(BR$2,'rank provinsi to commodity'!$B$3:$B$37,0),MATCH($B303,'rank provinsi to commodity'!$B$3:$ZX$3,0))</f>
        <v>8</v>
      </c>
      <c r="BS303" s="174">
        <f>INDEX('rank provinsi to commodity'!$B$3:$ZX$37, MATCH(BS$2,'rank provinsi to commodity'!$B$3:$B$37,0),MATCH($B303,'rank provinsi to commodity'!$B$3:$ZX$3,0))</f>
        <v>8</v>
      </c>
      <c r="BT303" s="181"/>
      <c r="BU303" s="185" t="str">
        <f t="shared" si="73"/>
        <v>Perikanan Tangkap PUD (Perairan Umum Daratan, Ton)</v>
      </c>
      <c r="BV303" s="150" t="s">
        <v>1066</v>
      </c>
      <c r="BW303" s="129">
        <f>INDEX('raw-all-komoditas'!$B$3:$ZY$37, MATCH('Komoditas besar Nasional'!BW$2,'raw-all-komoditas'!$B$3:$B$37,0), MATCH('Komoditas besar Nasional'!$BV303,'raw-all-komoditas'!$B$3:$ZY$3,0))</f>
        <v>3</v>
      </c>
      <c r="BX303" s="129">
        <f>INDEX('raw-all-komoditas'!$B$3:$ZY$37, MATCH('Komoditas besar Nasional'!BX$2,'raw-all-komoditas'!$B$3:$B$37,0), MATCH('Komoditas besar Nasional'!$BV303,'raw-all-komoditas'!$B$3:$ZY$3,0))</f>
        <v>24</v>
      </c>
      <c r="BY303" s="129">
        <f>INDEX('raw-all-komoditas'!$B$3:$ZY$37, MATCH('Komoditas besar Nasional'!BY$2,'raw-all-komoditas'!$B$3:$B$37,0), MATCH('Komoditas besar Nasional'!$BV303,'raw-all-komoditas'!$B$3:$ZY$3,0))</f>
        <v>265</v>
      </c>
      <c r="BZ303" s="129">
        <f>INDEX('raw-all-komoditas'!$B$3:$ZY$37, MATCH('Komoditas besar Nasional'!BZ$2,'raw-all-komoditas'!$B$3:$B$37,0), MATCH('Komoditas besar Nasional'!$BV303,'raw-all-komoditas'!$B$3:$ZY$3,0))</f>
        <v>0</v>
      </c>
      <c r="CA303" s="129">
        <f>INDEX('raw-all-komoditas'!$B$3:$ZY$37, MATCH('Komoditas besar Nasional'!CA$2,'raw-all-komoditas'!$B$3:$B$37,0), MATCH('Komoditas besar Nasional'!$BV303,'raw-all-komoditas'!$B$3:$ZY$3,0))</f>
        <v>34</v>
      </c>
      <c r="CB303" s="129">
        <f>INDEX('raw-all-komoditas'!$B$3:$ZY$37, MATCH('Komoditas besar Nasional'!CB$2,'raw-all-komoditas'!$B$3:$B$37,0), MATCH('Komoditas besar Nasional'!$BV303,'raw-all-komoditas'!$B$3:$ZY$3,0))</f>
        <v>663</v>
      </c>
      <c r="CC303" s="129">
        <f>INDEX('raw-all-komoditas'!$B$3:$ZY$37, MATCH('Komoditas besar Nasional'!CC$2,'raw-all-komoditas'!$B$3:$B$37,0), MATCH('Komoditas besar Nasional'!$BV303,'raw-all-komoditas'!$B$3:$ZY$3,0))</f>
        <v>0</v>
      </c>
      <c r="CD303" s="129">
        <f>INDEX('raw-all-komoditas'!$B$3:$ZY$37, MATCH('Komoditas besar Nasional'!CD$2,'raw-all-komoditas'!$B$3:$B$37,0), MATCH('Komoditas besar Nasional'!$BV303,'raw-all-komoditas'!$B$3:$ZY$3,0))</f>
        <v>0</v>
      </c>
      <c r="CE303" s="129">
        <f>INDEX('raw-all-komoditas'!$B$3:$ZY$37, MATCH('Komoditas besar Nasional'!CE$2,'raw-all-komoditas'!$B$3:$B$37,0), MATCH('Komoditas besar Nasional'!$BV303,'raw-all-komoditas'!$B$3:$ZY$3,0))</f>
        <v>0</v>
      </c>
      <c r="CF303" s="129">
        <f>INDEX('raw-all-komoditas'!$B$3:$ZY$37, MATCH('Komoditas besar Nasional'!CF$2,'raw-all-komoditas'!$B$3:$B$37,0), MATCH('Komoditas besar Nasional'!$BV303,'raw-all-komoditas'!$B$3:$ZY$3,0))</f>
        <v>0</v>
      </c>
      <c r="CG303" s="129">
        <f>INDEX('raw-all-komoditas'!$B$3:$ZY$37, MATCH('Komoditas besar Nasional'!CG$2,'raw-all-komoditas'!$B$3:$B$37,0), MATCH('Komoditas besar Nasional'!$BV303,'raw-all-komoditas'!$B$3:$ZY$3,0))</f>
        <v>0</v>
      </c>
      <c r="CH303" s="129">
        <f>INDEX('raw-all-komoditas'!$B$3:$ZY$37, MATCH('Komoditas besar Nasional'!CH$2,'raw-all-komoditas'!$B$3:$B$37,0), MATCH('Komoditas besar Nasional'!$BV303,'raw-all-komoditas'!$B$3:$ZY$3,0))</f>
        <v>0</v>
      </c>
      <c r="CI303" s="129">
        <f>INDEX('raw-all-komoditas'!$B$3:$ZY$37, MATCH('Komoditas besar Nasional'!CI$2,'raw-all-komoditas'!$B$3:$B$37,0), MATCH('Komoditas besar Nasional'!$BV303,'raw-all-komoditas'!$B$3:$ZY$3,0))</f>
        <v>19</v>
      </c>
      <c r="CJ303" s="129">
        <f>INDEX('raw-all-komoditas'!$B$3:$ZY$37, MATCH('Komoditas besar Nasional'!CJ$2,'raw-all-komoditas'!$B$3:$B$37,0), MATCH('Komoditas besar Nasional'!$BV303,'raw-all-komoditas'!$B$3:$ZY$3,0))</f>
        <v>0</v>
      </c>
      <c r="CK303" s="129">
        <f>INDEX('raw-all-komoditas'!$B$3:$ZY$37, MATCH('Komoditas besar Nasional'!CK$2,'raw-all-komoditas'!$B$3:$B$37,0), MATCH('Komoditas besar Nasional'!$BV303,'raw-all-komoditas'!$B$3:$ZY$3,0))</f>
        <v>0</v>
      </c>
      <c r="CL303" s="129">
        <f>INDEX('raw-all-komoditas'!$B$3:$ZY$37, MATCH('Komoditas besar Nasional'!CL$2,'raw-all-komoditas'!$B$3:$B$37,0), MATCH('Komoditas besar Nasional'!$BV303,'raw-all-komoditas'!$B$3:$ZY$3,0))</f>
        <v>0</v>
      </c>
      <c r="CM303" s="129">
        <f>INDEX('raw-all-komoditas'!$B$3:$ZY$37, MATCH('Komoditas besar Nasional'!CM$2,'raw-all-komoditas'!$B$3:$B$37,0), MATCH('Komoditas besar Nasional'!$BV303,'raw-all-komoditas'!$B$3:$ZY$3,0))</f>
        <v>0</v>
      </c>
      <c r="CN303" s="129">
        <f>INDEX('raw-all-komoditas'!$B$3:$ZY$37, MATCH('Komoditas besar Nasional'!CN$2,'raw-all-komoditas'!$B$3:$B$37,0), MATCH('Komoditas besar Nasional'!$BV303,'raw-all-komoditas'!$B$3:$ZY$3,0))</f>
        <v>0</v>
      </c>
      <c r="CO303" s="129">
        <f>INDEX('raw-all-komoditas'!$B$3:$ZY$37, MATCH('Komoditas besar Nasional'!CO$2,'raw-all-komoditas'!$B$3:$B$37,0), MATCH('Komoditas besar Nasional'!$BV303,'raw-all-komoditas'!$B$3:$ZY$3,0))</f>
        <v>0</v>
      </c>
      <c r="CP303" s="129">
        <f>INDEX('raw-all-komoditas'!$B$3:$ZY$37, MATCH('Komoditas besar Nasional'!CP$2,'raw-all-komoditas'!$B$3:$B$37,0), MATCH('Komoditas besar Nasional'!$BV303,'raw-all-komoditas'!$B$3:$ZY$3,0))</f>
        <v>0</v>
      </c>
      <c r="CQ303" s="129">
        <f>INDEX('raw-all-komoditas'!$B$3:$ZY$37, MATCH('Komoditas besar Nasional'!CQ$2,'raw-all-komoditas'!$B$3:$B$37,0), MATCH('Komoditas besar Nasional'!$BV303,'raw-all-komoditas'!$B$3:$ZY$3,0))</f>
        <v>26</v>
      </c>
      <c r="CR303" s="129">
        <f>INDEX('raw-all-komoditas'!$B$3:$ZY$37, MATCH('Komoditas besar Nasional'!CR$2,'raw-all-komoditas'!$B$3:$B$37,0), MATCH('Komoditas besar Nasional'!$BV303,'raw-all-komoditas'!$B$3:$ZY$3,0))</f>
        <v>0</v>
      </c>
      <c r="CS303" s="129">
        <f>INDEX('raw-all-komoditas'!$B$3:$ZY$37, MATCH('Komoditas besar Nasional'!CS$2,'raw-all-komoditas'!$B$3:$B$37,0), MATCH('Komoditas besar Nasional'!$BV303,'raw-all-komoditas'!$B$3:$ZY$3,0))</f>
        <v>0</v>
      </c>
      <c r="CT303" s="129">
        <f>INDEX('raw-all-komoditas'!$B$3:$ZY$37, MATCH('Komoditas besar Nasional'!CT$2,'raw-all-komoditas'!$B$3:$B$37,0), MATCH('Komoditas besar Nasional'!$BV303,'raw-all-komoditas'!$B$3:$ZY$3,0))</f>
        <v>0</v>
      </c>
      <c r="CU303" s="129">
        <f>INDEX('raw-all-komoditas'!$B$3:$ZY$37, MATCH('Komoditas besar Nasional'!CU$2,'raw-all-komoditas'!$B$3:$B$37,0), MATCH('Komoditas besar Nasional'!$BV303,'raw-all-komoditas'!$B$3:$ZY$3,0))</f>
        <v>0</v>
      </c>
      <c r="CV303" s="129">
        <f>INDEX('raw-all-komoditas'!$B$3:$ZY$37, MATCH('Komoditas besar Nasional'!CV$2,'raw-all-komoditas'!$B$3:$B$37,0), MATCH('Komoditas besar Nasional'!$BV303,'raw-all-komoditas'!$B$3:$ZY$3,0))</f>
        <v>0</v>
      </c>
      <c r="CW303" s="129">
        <f>INDEX('raw-all-komoditas'!$B$3:$ZY$37, MATCH('Komoditas besar Nasional'!CW$2,'raw-all-komoditas'!$B$3:$B$37,0), MATCH('Komoditas besar Nasional'!$BV303,'raw-all-komoditas'!$B$3:$ZY$3,0))</f>
        <v>0</v>
      </c>
      <c r="CX303" s="129">
        <f>INDEX('raw-all-komoditas'!$B$3:$ZY$37, MATCH('Komoditas besar Nasional'!CX$2,'raw-all-komoditas'!$B$3:$B$37,0), MATCH('Komoditas besar Nasional'!$BV303,'raw-all-komoditas'!$B$3:$ZY$3,0))</f>
        <v>0</v>
      </c>
      <c r="CY303" s="129">
        <f>INDEX('raw-all-komoditas'!$B$3:$ZY$37, MATCH('Komoditas besar Nasional'!CY$2,'raw-all-komoditas'!$B$3:$B$37,0), MATCH('Komoditas besar Nasional'!$BV303,'raw-all-komoditas'!$B$3:$ZY$3,0))</f>
        <v>0</v>
      </c>
      <c r="CZ303" s="129">
        <f>INDEX('raw-all-komoditas'!$B$3:$ZY$37, MATCH('Komoditas besar Nasional'!CZ$2,'raw-all-komoditas'!$B$3:$B$37,0), MATCH('Komoditas besar Nasional'!$BV303,'raw-all-komoditas'!$B$3:$ZY$3,0))</f>
        <v>0</v>
      </c>
      <c r="DA303" s="129">
        <f>INDEX('raw-all-komoditas'!$B$3:$ZY$37, MATCH('Komoditas besar Nasional'!DA$2,'raw-all-komoditas'!$B$3:$B$37,0), MATCH('Komoditas besar Nasional'!$BV303,'raw-all-komoditas'!$B$3:$ZY$3,0))</f>
        <v>0</v>
      </c>
      <c r="DB303" s="129">
        <f>INDEX('raw-all-komoditas'!$B$3:$ZY$37, MATCH('Komoditas besar Nasional'!DB$2,'raw-all-komoditas'!$B$3:$B$37,0), MATCH('Komoditas besar Nasional'!$BV303,'raw-all-komoditas'!$B$3:$ZY$3,0))</f>
        <v>0</v>
      </c>
      <c r="DC303" s="129">
        <f>INDEX('raw-all-komoditas'!$B$3:$ZY$37, MATCH('Komoditas besar Nasional'!DC$2,'raw-all-komoditas'!$B$3:$B$37,0), MATCH('Komoditas besar Nasional'!$BV303,'raw-all-komoditas'!$B$3:$ZY$3,0))</f>
        <v>0</v>
      </c>
      <c r="DD303" s="129">
        <f>INDEX('raw-all-komoditas'!$B$3:$ZY$37, MATCH('Komoditas besar Nasional'!DD$2,'raw-all-komoditas'!$B$3:$B$37,0), MATCH('Komoditas besar Nasional'!$BV303,'raw-all-komoditas'!$B$3:$ZY$3,0))</f>
        <v>0</v>
      </c>
      <c r="DF303" s="159" t="str">
        <f t="shared" si="74"/>
        <v>Kurang dari 250M</v>
      </c>
      <c r="DG303" s="159" t="str">
        <f t="shared" si="75"/>
        <v>Kurang dari 250M</v>
      </c>
      <c r="DH303" s="159" t="str">
        <f t="shared" si="76"/>
        <v>Kurang dari 250M</v>
      </c>
      <c r="DI303" s="159" t="str">
        <f t="shared" si="77"/>
        <v>Kurang dari 250M</v>
      </c>
      <c r="DJ303" s="159" t="str">
        <f t="shared" si="78"/>
        <v>Kurang dari 250M</v>
      </c>
      <c r="DK303" s="159" t="str">
        <f t="shared" si="79"/>
        <v>Kurang dari 250M</v>
      </c>
      <c r="DL303" s="159" t="str">
        <f t="shared" si="80"/>
        <v>Kurang dari 250M</v>
      </c>
      <c r="DM303" s="159" t="str">
        <f t="shared" si="81"/>
        <v>Kurang dari 250M</v>
      </c>
      <c r="DN303" s="159" t="str">
        <f t="shared" si="82"/>
        <v>Kurang dari 250M</v>
      </c>
      <c r="DO303" s="159" t="str">
        <f t="shared" si="83"/>
        <v>Kurang dari 250M</v>
      </c>
      <c r="DP303" s="159" t="str">
        <f t="shared" si="84"/>
        <v>Kurang dari 250M</v>
      </c>
      <c r="DQ303" s="159" t="str">
        <f t="shared" si="85"/>
        <v>Kurang dari 250M</v>
      </c>
      <c r="DR303" s="159" t="str">
        <f t="shared" si="86"/>
        <v>Kurang dari 250M</v>
      </c>
      <c r="DS303" s="159" t="str">
        <f t="shared" si="87"/>
        <v>Kurang dari 250M</v>
      </c>
      <c r="DT303" s="159" t="str">
        <f t="shared" si="88"/>
        <v>Kurang dari 250M</v>
      </c>
      <c r="DU303" s="159" t="str">
        <f t="shared" si="89"/>
        <v>Kurang dari 250M</v>
      </c>
      <c r="DV303" s="159" t="str">
        <f t="shared" si="90"/>
        <v>Kurang dari 250M</v>
      </c>
      <c r="DW303" s="159" t="str">
        <f t="shared" si="91"/>
        <v>Kurang dari 250M</v>
      </c>
      <c r="DX303" s="159" t="str">
        <f t="shared" si="92"/>
        <v>Kurang dari 250M</v>
      </c>
      <c r="DY303" s="159" t="str">
        <f t="shared" si="93"/>
        <v>Kurang dari 250M</v>
      </c>
      <c r="DZ303" s="159" t="str">
        <f t="shared" si="94"/>
        <v>Kurang dari 250M</v>
      </c>
      <c r="EA303" s="159" t="str">
        <f t="shared" si="95"/>
        <v>Kurang dari 250M</v>
      </c>
      <c r="EB303" s="159" t="str">
        <f t="shared" si="96"/>
        <v>Kurang dari 250M</v>
      </c>
      <c r="EC303" s="159" t="str">
        <f t="shared" si="97"/>
        <v>Kurang dari 250M</v>
      </c>
      <c r="ED303" s="159" t="str">
        <f t="shared" si="98"/>
        <v>Kurang dari 250M</v>
      </c>
      <c r="EE303" s="159" t="str">
        <f t="shared" si="99"/>
        <v>Kurang dari 250M</v>
      </c>
      <c r="EF303" s="159" t="str">
        <f t="shared" si="100"/>
        <v>Kurang dari 250M</v>
      </c>
      <c r="EG303" s="159" t="str">
        <f t="shared" si="101"/>
        <v>Kurang dari 250M</v>
      </c>
      <c r="EH303" s="159" t="str">
        <f t="shared" si="102"/>
        <v>Kurang dari 250M</v>
      </c>
      <c r="EI303" s="159" t="str">
        <f t="shared" si="103"/>
        <v>Kurang dari 250M</v>
      </c>
      <c r="EJ303" s="159" t="str">
        <f t="shared" si="104"/>
        <v>Kurang dari 250M</v>
      </c>
      <c r="EK303" s="159" t="str">
        <f t="shared" si="105"/>
        <v>Kurang dari 250M</v>
      </c>
      <c r="EL303" s="159" t="str">
        <f t="shared" si="106"/>
        <v>Kurang dari 250M</v>
      </c>
      <c r="EM303" s="159" t="str">
        <f t="shared" si="107"/>
        <v>Kurang dari 250M</v>
      </c>
    </row>
    <row r="304" spans="1:143" ht="28.8" x14ac:dyDescent="0.3">
      <c r="A304" s="113" t="s">
        <v>912</v>
      </c>
      <c r="B304" s="114" t="s">
        <v>1327</v>
      </c>
      <c r="C304" s="129">
        <f>INDEX('raw-all-komoditas'!$B$3:$ZY$37, MATCH('Komoditas besar Nasional'!C$2,'raw-all-komoditas'!$B$3:$B$37,0), MATCH('Komoditas besar Nasional'!$B304,'raw-all-komoditas'!$B$3:$ZY$3,0))</f>
        <v>9.8575949999999999</v>
      </c>
      <c r="D304" s="129">
        <f>INDEX('raw-all-komoditas'!$B$3:$ZY$37, MATCH('Komoditas besar Nasional'!D$2,'raw-all-komoditas'!$B$3:$B$37,0), MATCH('Komoditas besar Nasional'!$B304,'raw-all-komoditas'!$B$3:$ZY$3,0))</f>
        <v>68.842339999999993</v>
      </c>
      <c r="E304" s="129">
        <f>INDEX('raw-all-komoditas'!$B$3:$ZY$37, MATCH('Komoditas besar Nasional'!E$2,'raw-all-komoditas'!$B$3:$B$37,0), MATCH('Komoditas besar Nasional'!$B304,'raw-all-komoditas'!$B$3:$ZY$3,0))</f>
        <v>0</v>
      </c>
      <c r="F304" s="129">
        <f>INDEX('raw-all-komoditas'!$B$3:$ZY$37, MATCH('Komoditas besar Nasional'!F$2,'raw-all-komoditas'!$B$3:$B$37,0), MATCH('Komoditas besar Nasional'!$B304,'raw-all-komoditas'!$B$3:$ZY$3,0))</f>
        <v>2.2921809999999998</v>
      </c>
      <c r="G304" s="129">
        <f>INDEX('raw-all-komoditas'!$B$3:$ZY$37, MATCH('Komoditas besar Nasional'!G$2,'raw-all-komoditas'!$B$3:$B$37,0), MATCH('Komoditas besar Nasional'!$B304,'raw-all-komoditas'!$B$3:$ZY$3,0))</f>
        <v>0</v>
      </c>
      <c r="H304" s="129">
        <f>INDEX('raw-all-komoditas'!$B$3:$ZY$37, MATCH('Komoditas besar Nasional'!H$2,'raw-all-komoditas'!$B$3:$B$37,0), MATCH('Komoditas besar Nasional'!$B304,'raw-all-komoditas'!$B$3:$ZY$3,0))</f>
        <v>0</v>
      </c>
      <c r="I304" s="129">
        <f>INDEX('raw-all-komoditas'!$B$3:$ZY$37, MATCH('Komoditas besar Nasional'!I$2,'raw-all-komoditas'!$B$3:$B$37,0), MATCH('Komoditas besar Nasional'!$B304,'raw-all-komoditas'!$B$3:$ZY$3,0))</f>
        <v>1.199425</v>
      </c>
      <c r="J304" s="129">
        <f>INDEX('raw-all-komoditas'!$B$3:$ZY$37, MATCH('Komoditas besar Nasional'!J$2,'raw-all-komoditas'!$B$3:$B$37,0), MATCH('Komoditas besar Nasional'!$B304,'raw-all-komoditas'!$B$3:$ZY$3,0))</f>
        <v>0</v>
      </c>
      <c r="K304" s="129">
        <f>INDEX('raw-all-komoditas'!$B$3:$ZY$37, MATCH('Komoditas besar Nasional'!K$2,'raw-all-komoditas'!$B$3:$B$37,0), MATCH('Komoditas besar Nasional'!$B304,'raw-all-komoditas'!$B$3:$ZY$3,0))</f>
        <v>0.43606</v>
      </c>
      <c r="L304" s="129">
        <f>INDEX('raw-all-komoditas'!$B$3:$ZY$37, MATCH('Komoditas besar Nasional'!L$2,'raw-all-komoditas'!$B$3:$B$37,0), MATCH('Komoditas besar Nasional'!$B304,'raw-all-komoditas'!$B$3:$ZY$3,0))</f>
        <v>0</v>
      </c>
      <c r="M304" s="129">
        <f>INDEX('raw-all-komoditas'!$B$3:$ZY$37, MATCH('Komoditas besar Nasional'!M$2,'raw-all-komoditas'!$B$3:$B$37,0), MATCH('Komoditas besar Nasional'!$B304,'raw-all-komoditas'!$B$3:$ZY$3,0))</f>
        <v>0</v>
      </c>
      <c r="N304" s="129">
        <f>INDEX('raw-all-komoditas'!$B$3:$ZY$37, MATCH('Komoditas besar Nasional'!N$2,'raw-all-komoditas'!$B$3:$B$37,0), MATCH('Komoditas besar Nasional'!$B304,'raw-all-komoditas'!$B$3:$ZY$3,0))</f>
        <v>0</v>
      </c>
      <c r="O304" s="129">
        <f>INDEX('raw-all-komoditas'!$B$3:$ZY$37, MATCH('Komoditas besar Nasional'!O$2,'raw-all-komoditas'!$B$3:$B$37,0), MATCH('Komoditas besar Nasional'!$B304,'raw-all-komoditas'!$B$3:$ZY$3,0))</f>
        <v>10.613357000000001</v>
      </c>
      <c r="P304" s="129">
        <f>INDEX('raw-all-komoditas'!$B$3:$ZY$37, MATCH('Komoditas besar Nasional'!P$2,'raw-all-komoditas'!$B$3:$B$37,0), MATCH('Komoditas besar Nasional'!$B304,'raw-all-komoditas'!$B$3:$ZY$3,0))</f>
        <v>0</v>
      </c>
      <c r="Q304" s="129">
        <f>INDEX('raw-all-komoditas'!$B$3:$ZY$37, MATCH('Komoditas besar Nasional'!Q$2,'raw-all-komoditas'!$B$3:$B$37,0), MATCH('Komoditas besar Nasional'!$B304,'raw-all-komoditas'!$B$3:$ZY$3,0))</f>
        <v>5.625</v>
      </c>
      <c r="R304" s="129">
        <f>INDEX('raw-all-komoditas'!$B$3:$ZY$37, MATCH('Komoditas besar Nasional'!R$2,'raw-all-komoditas'!$B$3:$B$37,0), MATCH('Komoditas besar Nasional'!$B304,'raw-all-komoditas'!$B$3:$ZY$3,0))</f>
        <v>0</v>
      </c>
      <c r="S304" s="129">
        <f>INDEX('raw-all-komoditas'!$B$3:$ZY$37, MATCH('Komoditas besar Nasional'!S$2,'raw-all-komoditas'!$B$3:$B$37,0), MATCH('Komoditas besar Nasional'!$B304,'raw-all-komoditas'!$B$3:$ZY$3,0))</f>
        <v>0</v>
      </c>
      <c r="T304" s="129">
        <f>INDEX('raw-all-komoditas'!$B$3:$ZY$37, MATCH('Komoditas besar Nasional'!T$2,'raw-all-komoditas'!$B$3:$B$37,0), MATCH('Komoditas besar Nasional'!$B304,'raw-all-komoditas'!$B$3:$ZY$3,0))</f>
        <v>0</v>
      </c>
      <c r="U304" s="129">
        <f>INDEX('raw-all-komoditas'!$B$3:$ZY$37, MATCH('Komoditas besar Nasional'!U$2,'raw-all-komoditas'!$B$3:$B$37,0), MATCH('Komoditas besar Nasional'!$B304,'raw-all-komoditas'!$B$3:$ZY$3,0))</f>
        <v>0</v>
      </c>
      <c r="V304" s="129">
        <f>INDEX('raw-all-komoditas'!$B$3:$ZY$37, MATCH('Komoditas besar Nasional'!V$2,'raw-all-komoditas'!$B$3:$B$37,0), MATCH('Komoditas besar Nasional'!$B304,'raw-all-komoditas'!$B$3:$ZY$3,0))</f>
        <v>0</v>
      </c>
      <c r="W304" s="129">
        <f>INDEX('raw-all-komoditas'!$B$3:$ZY$37, MATCH('Komoditas besar Nasional'!W$2,'raw-all-komoditas'!$B$3:$B$37,0), MATCH('Komoditas besar Nasional'!$B304,'raw-all-komoditas'!$B$3:$ZY$3,0))</f>
        <v>0</v>
      </c>
      <c r="X304" s="129">
        <f>INDEX('raw-all-komoditas'!$B$3:$ZY$37, MATCH('Komoditas besar Nasional'!X$2,'raw-all-komoditas'!$B$3:$B$37,0), MATCH('Komoditas besar Nasional'!$B304,'raw-all-komoditas'!$B$3:$ZY$3,0))</f>
        <v>0</v>
      </c>
      <c r="Y304" s="129">
        <f>INDEX('raw-all-komoditas'!$B$3:$ZY$37, MATCH('Komoditas besar Nasional'!Y$2,'raw-all-komoditas'!$B$3:$B$37,0), MATCH('Komoditas besar Nasional'!$B304,'raw-all-komoditas'!$B$3:$ZY$3,0))</f>
        <v>4.8524999999999999E-2</v>
      </c>
      <c r="Z304" s="129">
        <f>INDEX('raw-all-komoditas'!$B$3:$ZY$37, MATCH('Komoditas besar Nasional'!Z$2,'raw-all-komoditas'!$B$3:$B$37,0), MATCH('Komoditas besar Nasional'!$B304,'raw-all-komoditas'!$B$3:$ZY$3,0))</f>
        <v>0</v>
      </c>
      <c r="AA304" s="129">
        <f>INDEX('raw-all-komoditas'!$B$3:$ZY$37, MATCH('Komoditas besar Nasional'!AA$2,'raw-all-komoditas'!$B$3:$B$37,0), MATCH('Komoditas besar Nasional'!$B304,'raw-all-komoditas'!$B$3:$ZY$3,0))</f>
        <v>0</v>
      </c>
      <c r="AB304" s="129">
        <f>INDEX('raw-all-komoditas'!$B$3:$ZY$37, MATCH('Komoditas besar Nasional'!AB$2,'raw-all-komoditas'!$B$3:$B$37,0), MATCH('Komoditas besar Nasional'!$B304,'raw-all-komoditas'!$B$3:$ZY$3,0))</f>
        <v>0</v>
      </c>
      <c r="AC304" s="129">
        <f>INDEX('raw-all-komoditas'!$B$3:$ZY$37, MATCH('Komoditas besar Nasional'!AC$2,'raw-all-komoditas'!$B$3:$B$37,0), MATCH('Komoditas besar Nasional'!$B304,'raw-all-komoditas'!$B$3:$ZY$3,0))</f>
        <v>0</v>
      </c>
      <c r="AD304" s="129">
        <f>INDEX('raw-all-komoditas'!$B$3:$ZY$37, MATCH('Komoditas besar Nasional'!AD$2,'raw-all-komoditas'!$B$3:$B$37,0), MATCH('Komoditas besar Nasional'!$B304,'raw-all-komoditas'!$B$3:$ZY$3,0))</f>
        <v>0</v>
      </c>
      <c r="AE304" s="129">
        <f>INDEX('raw-all-komoditas'!$B$3:$ZY$37, MATCH('Komoditas besar Nasional'!AE$2,'raw-all-komoditas'!$B$3:$B$37,0), MATCH('Komoditas besar Nasional'!$B304,'raw-all-komoditas'!$B$3:$ZY$3,0))</f>
        <v>0</v>
      </c>
      <c r="AF304" s="129">
        <f>INDEX('raw-all-komoditas'!$B$3:$ZY$37, MATCH('Komoditas besar Nasional'!AF$2,'raw-all-komoditas'!$B$3:$B$37,0), MATCH('Komoditas besar Nasional'!$B304,'raw-all-komoditas'!$B$3:$ZY$3,0))</f>
        <v>0</v>
      </c>
      <c r="AG304" s="129">
        <f>INDEX('raw-all-komoditas'!$B$3:$ZY$37, MATCH('Komoditas besar Nasional'!AG$2,'raw-all-komoditas'!$B$3:$B$37,0), MATCH('Komoditas besar Nasional'!$B304,'raw-all-komoditas'!$B$3:$ZY$3,0))</f>
        <v>0</v>
      </c>
      <c r="AH304" s="129">
        <f>INDEX('raw-all-komoditas'!$B$3:$ZY$37, MATCH('Komoditas besar Nasional'!AH$2,'raw-all-komoditas'!$B$3:$B$37,0), MATCH('Komoditas besar Nasional'!$B304,'raw-all-komoditas'!$B$3:$ZY$3,0))</f>
        <v>0</v>
      </c>
      <c r="AI304" s="129">
        <f>INDEX('raw-all-komoditas'!$B$3:$ZY$37, MATCH('Komoditas besar Nasional'!AI$2,'raw-all-komoditas'!$B$3:$B$37,0), MATCH('Komoditas besar Nasional'!$B304,'raw-all-komoditas'!$B$3:$ZY$3,0))</f>
        <v>13.630559999999999</v>
      </c>
      <c r="AJ304" s="129">
        <f>INDEX('raw-all-komoditas'!$B$3:$ZY$37, MATCH('Komoditas besar Nasional'!AJ$2,'raw-all-komoditas'!$B$3:$B$37,0), MATCH('Komoditas besar Nasional'!$B304,'raw-all-komoditas'!$B$3:$ZY$3,0))</f>
        <v>0</v>
      </c>
      <c r="AK304" s="181"/>
      <c r="AL304" s="129">
        <f>INDEX('rank provinsi to commodity'!$B$3:$ZX$37, MATCH(AL$2,'rank provinsi to commodity'!$B$3:$B$37,0),MATCH($B304,'rank provinsi to commodity'!$B$3:$ZX$3,0))</f>
        <v>4</v>
      </c>
      <c r="AM304" s="129">
        <f>INDEX('rank provinsi to commodity'!$B$3:$ZX$37, MATCH(AM$2,'rank provinsi to commodity'!$B$3:$B$37,0),MATCH($B304,'rank provinsi to commodity'!$B$3:$ZX$3,0))</f>
        <v>1</v>
      </c>
      <c r="AN304" s="129">
        <f>INDEX('rank provinsi to commodity'!$B$3:$ZX$37, MATCH(AN$2,'rank provinsi to commodity'!$B$3:$B$37,0),MATCH($B304,'rank provinsi to commodity'!$B$3:$ZX$3,0))</f>
        <v>10</v>
      </c>
      <c r="AO304" s="129">
        <f>INDEX('rank provinsi to commodity'!$B$3:$ZX$37, MATCH(AO$2,'rank provinsi to commodity'!$B$3:$B$37,0),MATCH($B304,'rank provinsi to commodity'!$B$3:$ZX$3,0))</f>
        <v>6</v>
      </c>
      <c r="AP304" s="129">
        <f>INDEX('rank provinsi to commodity'!$B$3:$ZX$37, MATCH(AP$2,'rank provinsi to commodity'!$B$3:$B$37,0),MATCH($B304,'rank provinsi to commodity'!$B$3:$ZX$3,0))</f>
        <v>10</v>
      </c>
      <c r="AQ304" s="129">
        <f>INDEX('rank provinsi to commodity'!$B$3:$ZX$37, MATCH(AQ$2,'rank provinsi to commodity'!$B$3:$B$37,0),MATCH($B304,'rank provinsi to commodity'!$B$3:$ZX$3,0))</f>
        <v>10</v>
      </c>
      <c r="AR304" s="129">
        <f>INDEX('rank provinsi to commodity'!$B$3:$ZX$37, MATCH(AR$2,'rank provinsi to commodity'!$B$3:$B$37,0),MATCH($B304,'rank provinsi to commodity'!$B$3:$ZX$3,0))</f>
        <v>7</v>
      </c>
      <c r="AS304" s="129">
        <f>INDEX('rank provinsi to commodity'!$B$3:$ZX$37, MATCH(AS$2,'rank provinsi to commodity'!$B$3:$B$37,0),MATCH($B304,'rank provinsi to commodity'!$B$3:$ZX$3,0))</f>
        <v>10</v>
      </c>
      <c r="AT304" s="129">
        <f>INDEX('rank provinsi to commodity'!$B$3:$ZX$37, MATCH(AT$2,'rank provinsi to commodity'!$B$3:$B$37,0),MATCH($B304,'rank provinsi to commodity'!$B$3:$ZX$3,0))</f>
        <v>8</v>
      </c>
      <c r="AU304" s="129">
        <f>INDEX('rank provinsi to commodity'!$B$3:$ZX$37, MATCH(AU$2,'rank provinsi to commodity'!$B$3:$B$37,0),MATCH($B304,'rank provinsi to commodity'!$B$3:$ZX$3,0))</f>
        <v>10</v>
      </c>
      <c r="AV304" s="129">
        <f>INDEX('rank provinsi to commodity'!$B$3:$ZX$37, MATCH(AV$2,'rank provinsi to commodity'!$B$3:$B$37,0),MATCH($B304,'rank provinsi to commodity'!$B$3:$ZX$3,0))</f>
        <v>10</v>
      </c>
      <c r="AW304" s="129">
        <f>INDEX('rank provinsi to commodity'!$B$3:$ZX$37, MATCH(AW$2,'rank provinsi to commodity'!$B$3:$B$37,0),MATCH($B304,'rank provinsi to commodity'!$B$3:$ZX$3,0))</f>
        <v>10</v>
      </c>
      <c r="AX304" s="129">
        <f>INDEX('rank provinsi to commodity'!$B$3:$ZX$37, MATCH(AX$2,'rank provinsi to commodity'!$B$3:$B$37,0),MATCH($B304,'rank provinsi to commodity'!$B$3:$ZX$3,0))</f>
        <v>3</v>
      </c>
      <c r="AY304" s="129">
        <f>INDEX('rank provinsi to commodity'!$B$3:$ZX$37, MATCH(AY$2,'rank provinsi to commodity'!$B$3:$B$37,0),MATCH($B304,'rank provinsi to commodity'!$B$3:$ZX$3,0))</f>
        <v>10</v>
      </c>
      <c r="AZ304" s="129">
        <f>INDEX('rank provinsi to commodity'!$B$3:$ZX$37, MATCH(AZ$2,'rank provinsi to commodity'!$B$3:$B$37,0),MATCH($B304,'rank provinsi to commodity'!$B$3:$ZX$3,0))</f>
        <v>5</v>
      </c>
      <c r="BA304" s="129">
        <f>INDEX('rank provinsi to commodity'!$B$3:$ZX$37, MATCH(BA$2,'rank provinsi to commodity'!$B$3:$B$37,0),MATCH($B304,'rank provinsi to commodity'!$B$3:$ZX$3,0))</f>
        <v>10</v>
      </c>
      <c r="BB304" s="129">
        <f>INDEX('rank provinsi to commodity'!$B$3:$ZX$37, MATCH(BB$2,'rank provinsi to commodity'!$B$3:$B$37,0),MATCH($B304,'rank provinsi to commodity'!$B$3:$ZX$3,0))</f>
        <v>10</v>
      </c>
      <c r="BC304" s="129">
        <f>INDEX('rank provinsi to commodity'!$B$3:$ZX$37, MATCH(BC$2,'rank provinsi to commodity'!$B$3:$B$37,0),MATCH($B304,'rank provinsi to commodity'!$B$3:$ZX$3,0))</f>
        <v>10</v>
      </c>
      <c r="BD304" s="129">
        <f>INDEX('rank provinsi to commodity'!$B$3:$ZX$37, MATCH(BD$2,'rank provinsi to commodity'!$B$3:$B$37,0),MATCH($B304,'rank provinsi to commodity'!$B$3:$ZX$3,0))</f>
        <v>10</v>
      </c>
      <c r="BE304" s="129">
        <f>INDEX('rank provinsi to commodity'!$B$3:$ZX$37, MATCH(BE$2,'rank provinsi to commodity'!$B$3:$B$37,0),MATCH($B304,'rank provinsi to commodity'!$B$3:$ZX$3,0))</f>
        <v>10</v>
      </c>
      <c r="BF304" s="129">
        <f>INDEX('rank provinsi to commodity'!$B$3:$ZX$37, MATCH(BF$2,'rank provinsi to commodity'!$B$3:$B$37,0),MATCH($B304,'rank provinsi to commodity'!$B$3:$ZX$3,0))</f>
        <v>10</v>
      </c>
      <c r="BG304" s="129">
        <f>INDEX('rank provinsi to commodity'!$B$3:$ZX$37, MATCH(BG$2,'rank provinsi to commodity'!$B$3:$B$37,0),MATCH($B304,'rank provinsi to commodity'!$B$3:$ZX$3,0))</f>
        <v>10</v>
      </c>
      <c r="BH304" s="129">
        <f>INDEX('rank provinsi to commodity'!$B$3:$ZX$37, MATCH(BH$2,'rank provinsi to commodity'!$B$3:$B$37,0),MATCH($B304,'rank provinsi to commodity'!$B$3:$ZX$3,0))</f>
        <v>9</v>
      </c>
      <c r="BI304" s="129">
        <f>INDEX('rank provinsi to commodity'!$B$3:$ZX$37, MATCH(BI$2,'rank provinsi to commodity'!$B$3:$B$37,0),MATCH($B304,'rank provinsi to commodity'!$B$3:$ZX$3,0))</f>
        <v>10</v>
      </c>
      <c r="BJ304" s="129">
        <f>INDEX('rank provinsi to commodity'!$B$3:$ZX$37, MATCH(BJ$2,'rank provinsi to commodity'!$B$3:$B$37,0),MATCH($B304,'rank provinsi to commodity'!$B$3:$ZX$3,0))</f>
        <v>10</v>
      </c>
      <c r="BK304" s="129">
        <f>INDEX('rank provinsi to commodity'!$B$3:$ZX$37, MATCH(BK$2,'rank provinsi to commodity'!$B$3:$B$37,0),MATCH($B304,'rank provinsi to commodity'!$B$3:$ZX$3,0))</f>
        <v>10</v>
      </c>
      <c r="BL304" s="129">
        <f>INDEX('rank provinsi to commodity'!$B$3:$ZX$37, MATCH(BL$2,'rank provinsi to commodity'!$B$3:$B$37,0),MATCH($B304,'rank provinsi to commodity'!$B$3:$ZX$3,0))</f>
        <v>10</v>
      </c>
      <c r="BM304" s="129">
        <f>INDEX('rank provinsi to commodity'!$B$3:$ZX$37, MATCH(BM$2,'rank provinsi to commodity'!$B$3:$B$37,0),MATCH($B304,'rank provinsi to commodity'!$B$3:$ZX$3,0))</f>
        <v>10</v>
      </c>
      <c r="BN304" s="129">
        <f>INDEX('rank provinsi to commodity'!$B$3:$ZX$37, MATCH(BN$2,'rank provinsi to commodity'!$B$3:$B$37,0),MATCH($B304,'rank provinsi to commodity'!$B$3:$ZX$3,0))</f>
        <v>10</v>
      </c>
      <c r="BO304" s="129">
        <f>INDEX('rank provinsi to commodity'!$B$3:$ZX$37, MATCH(BO$2,'rank provinsi to commodity'!$B$3:$B$37,0),MATCH($B304,'rank provinsi to commodity'!$B$3:$ZX$3,0))</f>
        <v>10</v>
      </c>
      <c r="BP304" s="129">
        <f>INDEX('rank provinsi to commodity'!$B$3:$ZX$37, MATCH(BP$2,'rank provinsi to commodity'!$B$3:$B$37,0),MATCH($B304,'rank provinsi to commodity'!$B$3:$ZX$3,0))</f>
        <v>10</v>
      </c>
      <c r="BQ304" s="129">
        <f>INDEX('rank provinsi to commodity'!$B$3:$ZX$37, MATCH(BQ$2,'rank provinsi to commodity'!$B$3:$B$37,0),MATCH($B304,'rank provinsi to commodity'!$B$3:$ZX$3,0))</f>
        <v>10</v>
      </c>
      <c r="BR304" s="129">
        <f>INDEX('rank provinsi to commodity'!$B$3:$ZX$37, MATCH(BR$2,'rank provinsi to commodity'!$B$3:$B$37,0),MATCH($B304,'rank provinsi to commodity'!$B$3:$ZX$3,0))</f>
        <v>2</v>
      </c>
      <c r="BS304" s="174">
        <f>INDEX('rank provinsi to commodity'!$B$3:$ZX$37, MATCH(BS$2,'rank provinsi to commodity'!$B$3:$B$37,0),MATCH($B304,'rank provinsi to commodity'!$B$3:$ZX$3,0))</f>
        <v>10</v>
      </c>
      <c r="BT304" s="181"/>
      <c r="BU304" s="185" t="str">
        <f t="shared" si="73"/>
        <v>Perikanan Tangkap PUD (Perairan Umum Daratan, Ton)</v>
      </c>
      <c r="BV304" s="150" t="s">
        <v>1067</v>
      </c>
      <c r="BW304" s="129">
        <f>INDEX('raw-all-komoditas'!$B$3:$ZY$37, MATCH('Komoditas besar Nasional'!BW$2,'raw-all-komoditas'!$B$3:$B$37,0), MATCH('Komoditas besar Nasional'!$BV304,'raw-all-komoditas'!$B$3:$ZY$3,0))</f>
        <v>104</v>
      </c>
      <c r="BX304" s="129">
        <f>INDEX('raw-all-komoditas'!$B$3:$ZY$37, MATCH('Komoditas besar Nasional'!BX$2,'raw-all-komoditas'!$B$3:$B$37,0), MATCH('Komoditas besar Nasional'!$BV304,'raw-all-komoditas'!$B$3:$ZY$3,0))</f>
        <v>1967</v>
      </c>
      <c r="BY304" s="129">
        <f>INDEX('raw-all-komoditas'!$B$3:$ZY$37, MATCH('Komoditas besar Nasional'!BY$2,'raw-all-komoditas'!$B$3:$B$37,0), MATCH('Komoditas besar Nasional'!$BV304,'raw-all-komoditas'!$B$3:$ZY$3,0))</f>
        <v>0</v>
      </c>
      <c r="BZ304" s="129">
        <f>INDEX('raw-all-komoditas'!$B$3:$ZY$37, MATCH('Komoditas besar Nasional'!BZ$2,'raw-all-komoditas'!$B$3:$B$37,0), MATCH('Komoditas besar Nasional'!$BV304,'raw-all-komoditas'!$B$3:$ZY$3,0))</f>
        <v>29</v>
      </c>
      <c r="CA304" s="129">
        <f>INDEX('raw-all-komoditas'!$B$3:$ZY$37, MATCH('Komoditas besar Nasional'!CA$2,'raw-all-komoditas'!$B$3:$B$37,0), MATCH('Komoditas besar Nasional'!$BV304,'raw-all-komoditas'!$B$3:$ZY$3,0))</f>
        <v>0</v>
      </c>
      <c r="CB304" s="129">
        <f>INDEX('raw-all-komoditas'!$B$3:$ZY$37, MATCH('Komoditas besar Nasional'!CB$2,'raw-all-komoditas'!$B$3:$B$37,0), MATCH('Komoditas besar Nasional'!$BV304,'raw-all-komoditas'!$B$3:$ZY$3,0))</f>
        <v>0</v>
      </c>
      <c r="CC304" s="129">
        <f>INDEX('raw-all-komoditas'!$B$3:$ZY$37, MATCH('Komoditas besar Nasional'!CC$2,'raw-all-komoditas'!$B$3:$B$37,0), MATCH('Komoditas besar Nasional'!$BV304,'raw-all-komoditas'!$B$3:$ZY$3,0))</f>
        <v>24</v>
      </c>
      <c r="CD304" s="129">
        <f>INDEX('raw-all-komoditas'!$B$3:$ZY$37, MATCH('Komoditas besar Nasional'!CD$2,'raw-all-komoditas'!$B$3:$B$37,0), MATCH('Komoditas besar Nasional'!$BV304,'raw-all-komoditas'!$B$3:$ZY$3,0))</f>
        <v>0</v>
      </c>
      <c r="CE304" s="129">
        <f>INDEX('raw-all-komoditas'!$B$3:$ZY$37, MATCH('Komoditas besar Nasional'!CE$2,'raw-all-komoditas'!$B$3:$B$37,0), MATCH('Komoditas besar Nasional'!$BV304,'raw-all-komoditas'!$B$3:$ZY$3,0))</f>
        <v>5</v>
      </c>
      <c r="CF304" s="129">
        <f>INDEX('raw-all-komoditas'!$B$3:$ZY$37, MATCH('Komoditas besar Nasional'!CF$2,'raw-all-komoditas'!$B$3:$B$37,0), MATCH('Komoditas besar Nasional'!$BV304,'raw-all-komoditas'!$B$3:$ZY$3,0))</f>
        <v>0</v>
      </c>
      <c r="CG304" s="129">
        <f>INDEX('raw-all-komoditas'!$B$3:$ZY$37, MATCH('Komoditas besar Nasional'!CG$2,'raw-all-komoditas'!$B$3:$B$37,0), MATCH('Komoditas besar Nasional'!$BV304,'raw-all-komoditas'!$B$3:$ZY$3,0))</f>
        <v>0</v>
      </c>
      <c r="CH304" s="129">
        <f>INDEX('raw-all-komoditas'!$B$3:$ZY$37, MATCH('Komoditas besar Nasional'!CH$2,'raw-all-komoditas'!$B$3:$B$37,0), MATCH('Komoditas besar Nasional'!$BV304,'raw-all-komoditas'!$B$3:$ZY$3,0))</f>
        <v>0</v>
      </c>
      <c r="CI304" s="129">
        <f>INDEX('raw-all-komoditas'!$B$3:$ZY$37, MATCH('Komoditas besar Nasional'!CI$2,'raw-all-komoditas'!$B$3:$B$37,0), MATCH('Komoditas besar Nasional'!$BV304,'raw-all-komoditas'!$B$3:$ZY$3,0))</f>
        <v>159</v>
      </c>
      <c r="CJ304" s="129">
        <f>INDEX('raw-all-komoditas'!$B$3:$ZY$37, MATCH('Komoditas besar Nasional'!CJ$2,'raw-all-komoditas'!$B$3:$B$37,0), MATCH('Komoditas besar Nasional'!$BV304,'raw-all-komoditas'!$B$3:$ZY$3,0))</f>
        <v>0</v>
      </c>
      <c r="CK304" s="129">
        <f>INDEX('raw-all-komoditas'!$B$3:$ZY$37, MATCH('Komoditas besar Nasional'!CK$2,'raw-all-komoditas'!$B$3:$B$37,0), MATCH('Komoditas besar Nasional'!$BV304,'raw-all-komoditas'!$B$3:$ZY$3,0))</f>
        <v>154</v>
      </c>
      <c r="CL304" s="129">
        <f>INDEX('raw-all-komoditas'!$B$3:$ZY$37, MATCH('Komoditas besar Nasional'!CL$2,'raw-all-komoditas'!$B$3:$B$37,0), MATCH('Komoditas besar Nasional'!$BV304,'raw-all-komoditas'!$B$3:$ZY$3,0))</f>
        <v>0</v>
      </c>
      <c r="CM304" s="129">
        <f>INDEX('raw-all-komoditas'!$B$3:$ZY$37, MATCH('Komoditas besar Nasional'!CM$2,'raw-all-komoditas'!$B$3:$B$37,0), MATCH('Komoditas besar Nasional'!$BV304,'raw-all-komoditas'!$B$3:$ZY$3,0))</f>
        <v>0</v>
      </c>
      <c r="CN304" s="129">
        <f>INDEX('raw-all-komoditas'!$B$3:$ZY$37, MATCH('Komoditas besar Nasional'!CN$2,'raw-all-komoditas'!$B$3:$B$37,0), MATCH('Komoditas besar Nasional'!$BV304,'raw-all-komoditas'!$B$3:$ZY$3,0))</f>
        <v>0</v>
      </c>
      <c r="CO304" s="129">
        <f>INDEX('raw-all-komoditas'!$B$3:$ZY$37, MATCH('Komoditas besar Nasional'!CO$2,'raw-all-komoditas'!$B$3:$B$37,0), MATCH('Komoditas besar Nasional'!$BV304,'raw-all-komoditas'!$B$3:$ZY$3,0))</f>
        <v>0</v>
      </c>
      <c r="CP304" s="129">
        <f>INDEX('raw-all-komoditas'!$B$3:$ZY$37, MATCH('Komoditas besar Nasional'!CP$2,'raw-all-komoditas'!$B$3:$B$37,0), MATCH('Komoditas besar Nasional'!$BV304,'raw-all-komoditas'!$B$3:$ZY$3,0))</f>
        <v>0</v>
      </c>
      <c r="CQ304" s="129">
        <f>INDEX('raw-all-komoditas'!$B$3:$ZY$37, MATCH('Komoditas besar Nasional'!CQ$2,'raw-all-komoditas'!$B$3:$B$37,0), MATCH('Komoditas besar Nasional'!$BV304,'raw-all-komoditas'!$B$3:$ZY$3,0))</f>
        <v>0</v>
      </c>
      <c r="CR304" s="129">
        <f>INDEX('raw-all-komoditas'!$B$3:$ZY$37, MATCH('Komoditas besar Nasional'!CR$2,'raw-all-komoditas'!$B$3:$B$37,0), MATCH('Komoditas besar Nasional'!$BV304,'raw-all-komoditas'!$B$3:$ZY$3,0))</f>
        <v>0</v>
      </c>
      <c r="CS304" s="129">
        <f>INDEX('raw-all-komoditas'!$B$3:$ZY$37, MATCH('Komoditas besar Nasional'!CS$2,'raw-all-komoditas'!$B$3:$B$37,0), MATCH('Komoditas besar Nasional'!$BV304,'raw-all-komoditas'!$B$3:$ZY$3,0))</f>
        <v>1</v>
      </c>
      <c r="CT304" s="129">
        <f>INDEX('raw-all-komoditas'!$B$3:$ZY$37, MATCH('Komoditas besar Nasional'!CT$2,'raw-all-komoditas'!$B$3:$B$37,0), MATCH('Komoditas besar Nasional'!$BV304,'raw-all-komoditas'!$B$3:$ZY$3,0))</f>
        <v>0</v>
      </c>
      <c r="CU304" s="129">
        <f>INDEX('raw-all-komoditas'!$B$3:$ZY$37, MATCH('Komoditas besar Nasional'!CU$2,'raw-all-komoditas'!$B$3:$B$37,0), MATCH('Komoditas besar Nasional'!$BV304,'raw-all-komoditas'!$B$3:$ZY$3,0))</f>
        <v>0</v>
      </c>
      <c r="CV304" s="129">
        <f>INDEX('raw-all-komoditas'!$B$3:$ZY$37, MATCH('Komoditas besar Nasional'!CV$2,'raw-all-komoditas'!$B$3:$B$37,0), MATCH('Komoditas besar Nasional'!$BV304,'raw-all-komoditas'!$B$3:$ZY$3,0))</f>
        <v>0</v>
      </c>
      <c r="CW304" s="129">
        <f>INDEX('raw-all-komoditas'!$B$3:$ZY$37, MATCH('Komoditas besar Nasional'!CW$2,'raw-all-komoditas'!$B$3:$B$37,0), MATCH('Komoditas besar Nasional'!$BV304,'raw-all-komoditas'!$B$3:$ZY$3,0))</f>
        <v>0</v>
      </c>
      <c r="CX304" s="129">
        <f>INDEX('raw-all-komoditas'!$B$3:$ZY$37, MATCH('Komoditas besar Nasional'!CX$2,'raw-all-komoditas'!$B$3:$B$37,0), MATCH('Komoditas besar Nasional'!$BV304,'raw-all-komoditas'!$B$3:$ZY$3,0))</f>
        <v>0</v>
      </c>
      <c r="CY304" s="129">
        <f>INDEX('raw-all-komoditas'!$B$3:$ZY$37, MATCH('Komoditas besar Nasional'!CY$2,'raw-all-komoditas'!$B$3:$B$37,0), MATCH('Komoditas besar Nasional'!$BV304,'raw-all-komoditas'!$B$3:$ZY$3,0))</f>
        <v>0</v>
      </c>
      <c r="CZ304" s="129">
        <f>INDEX('raw-all-komoditas'!$B$3:$ZY$37, MATCH('Komoditas besar Nasional'!CZ$2,'raw-all-komoditas'!$B$3:$B$37,0), MATCH('Komoditas besar Nasional'!$BV304,'raw-all-komoditas'!$B$3:$ZY$3,0))</f>
        <v>0</v>
      </c>
      <c r="DA304" s="129">
        <f>INDEX('raw-all-komoditas'!$B$3:$ZY$37, MATCH('Komoditas besar Nasional'!DA$2,'raw-all-komoditas'!$B$3:$B$37,0), MATCH('Komoditas besar Nasional'!$BV304,'raw-all-komoditas'!$B$3:$ZY$3,0))</f>
        <v>0</v>
      </c>
      <c r="DB304" s="129">
        <f>INDEX('raw-all-komoditas'!$B$3:$ZY$37, MATCH('Komoditas besar Nasional'!DB$2,'raw-all-komoditas'!$B$3:$B$37,0), MATCH('Komoditas besar Nasional'!$BV304,'raw-all-komoditas'!$B$3:$ZY$3,0))</f>
        <v>0</v>
      </c>
      <c r="DC304" s="129">
        <f>INDEX('raw-all-komoditas'!$B$3:$ZY$37, MATCH('Komoditas besar Nasional'!DC$2,'raw-all-komoditas'!$B$3:$B$37,0), MATCH('Komoditas besar Nasional'!$BV304,'raw-all-komoditas'!$B$3:$ZY$3,0))</f>
        <v>424</v>
      </c>
      <c r="DD304" s="129">
        <f>INDEX('raw-all-komoditas'!$B$3:$ZY$37, MATCH('Komoditas besar Nasional'!DD$2,'raw-all-komoditas'!$B$3:$B$37,0), MATCH('Komoditas besar Nasional'!$BV304,'raw-all-komoditas'!$B$3:$ZY$3,0))</f>
        <v>0</v>
      </c>
      <c r="DF304" s="159" t="str">
        <f t="shared" si="74"/>
        <v>Kurang dari 250M</v>
      </c>
      <c r="DG304" s="159" t="str">
        <f t="shared" si="75"/>
        <v>Kurang dari 250M</v>
      </c>
      <c r="DH304" s="159" t="str">
        <f t="shared" si="76"/>
        <v>Kurang dari 250M</v>
      </c>
      <c r="DI304" s="159" t="str">
        <f t="shared" si="77"/>
        <v>Kurang dari 250M</v>
      </c>
      <c r="DJ304" s="159" t="str">
        <f t="shared" si="78"/>
        <v>Kurang dari 250M</v>
      </c>
      <c r="DK304" s="159" t="str">
        <f t="shared" si="79"/>
        <v>Kurang dari 250M</v>
      </c>
      <c r="DL304" s="159" t="str">
        <f t="shared" si="80"/>
        <v>Kurang dari 250M</v>
      </c>
      <c r="DM304" s="159" t="str">
        <f t="shared" si="81"/>
        <v>Kurang dari 250M</v>
      </c>
      <c r="DN304" s="159" t="str">
        <f t="shared" si="82"/>
        <v>Kurang dari 250M</v>
      </c>
      <c r="DO304" s="159" t="str">
        <f t="shared" si="83"/>
        <v>Kurang dari 250M</v>
      </c>
      <c r="DP304" s="159" t="str">
        <f t="shared" si="84"/>
        <v>Kurang dari 250M</v>
      </c>
      <c r="DQ304" s="159" t="str">
        <f t="shared" si="85"/>
        <v>Kurang dari 250M</v>
      </c>
      <c r="DR304" s="159" t="str">
        <f t="shared" si="86"/>
        <v>Kurang dari 250M</v>
      </c>
      <c r="DS304" s="159" t="str">
        <f t="shared" si="87"/>
        <v>Kurang dari 250M</v>
      </c>
      <c r="DT304" s="159" t="str">
        <f t="shared" si="88"/>
        <v>Kurang dari 250M</v>
      </c>
      <c r="DU304" s="159" t="str">
        <f t="shared" si="89"/>
        <v>Kurang dari 250M</v>
      </c>
      <c r="DV304" s="159" t="str">
        <f t="shared" si="90"/>
        <v>Kurang dari 250M</v>
      </c>
      <c r="DW304" s="159" t="str">
        <f t="shared" si="91"/>
        <v>Kurang dari 250M</v>
      </c>
      <c r="DX304" s="159" t="str">
        <f t="shared" si="92"/>
        <v>Kurang dari 250M</v>
      </c>
      <c r="DY304" s="159" t="str">
        <f t="shared" si="93"/>
        <v>Kurang dari 250M</v>
      </c>
      <c r="DZ304" s="159" t="str">
        <f t="shared" si="94"/>
        <v>Kurang dari 250M</v>
      </c>
      <c r="EA304" s="159" t="str">
        <f t="shared" si="95"/>
        <v>Kurang dari 250M</v>
      </c>
      <c r="EB304" s="159" t="str">
        <f t="shared" si="96"/>
        <v>Kurang dari 250M</v>
      </c>
      <c r="EC304" s="159" t="str">
        <f t="shared" si="97"/>
        <v>Kurang dari 250M</v>
      </c>
      <c r="ED304" s="159" t="str">
        <f t="shared" si="98"/>
        <v>Kurang dari 250M</v>
      </c>
      <c r="EE304" s="159" t="str">
        <f t="shared" si="99"/>
        <v>Kurang dari 250M</v>
      </c>
      <c r="EF304" s="159" t="str">
        <f t="shared" si="100"/>
        <v>Kurang dari 250M</v>
      </c>
      <c r="EG304" s="159" t="str">
        <f t="shared" si="101"/>
        <v>Kurang dari 250M</v>
      </c>
      <c r="EH304" s="159" t="str">
        <f t="shared" si="102"/>
        <v>Kurang dari 250M</v>
      </c>
      <c r="EI304" s="159" t="str">
        <f t="shared" si="103"/>
        <v>Kurang dari 250M</v>
      </c>
      <c r="EJ304" s="159" t="str">
        <f t="shared" si="104"/>
        <v>Kurang dari 250M</v>
      </c>
      <c r="EK304" s="159" t="str">
        <f t="shared" si="105"/>
        <v>Kurang dari 250M</v>
      </c>
      <c r="EL304" s="159" t="str">
        <f t="shared" si="106"/>
        <v>Kurang dari 250M</v>
      </c>
      <c r="EM304" s="159" t="str">
        <f t="shared" si="107"/>
        <v>Kurang dari 250M</v>
      </c>
    </row>
    <row r="305" spans="1:143" ht="28.8" x14ac:dyDescent="0.3">
      <c r="A305" s="113" t="s">
        <v>912</v>
      </c>
      <c r="B305" s="114" t="s">
        <v>1328</v>
      </c>
      <c r="C305" s="129">
        <f>INDEX('raw-all-komoditas'!$B$3:$ZY$37, MATCH('Komoditas besar Nasional'!C$2,'raw-all-komoditas'!$B$3:$B$37,0), MATCH('Komoditas besar Nasional'!$B305,'raw-all-komoditas'!$B$3:$ZY$3,0))</f>
        <v>9.0525000000000002</v>
      </c>
      <c r="D305" s="129">
        <f>INDEX('raw-all-komoditas'!$B$3:$ZY$37, MATCH('Komoditas besar Nasional'!D$2,'raw-all-komoditas'!$B$3:$B$37,0), MATCH('Komoditas besar Nasional'!$B305,'raw-all-komoditas'!$B$3:$ZY$3,0))</f>
        <v>0</v>
      </c>
      <c r="E305" s="129">
        <f>INDEX('raw-all-komoditas'!$B$3:$ZY$37, MATCH('Komoditas besar Nasional'!E$2,'raw-all-komoditas'!$B$3:$B$37,0), MATCH('Komoditas besar Nasional'!$B305,'raw-all-komoditas'!$B$3:$ZY$3,0))</f>
        <v>0</v>
      </c>
      <c r="F305" s="129">
        <f>INDEX('raw-all-komoditas'!$B$3:$ZY$37, MATCH('Komoditas besar Nasional'!F$2,'raw-all-komoditas'!$B$3:$B$37,0), MATCH('Komoditas besar Nasional'!$B305,'raw-all-komoditas'!$B$3:$ZY$3,0))</f>
        <v>0</v>
      </c>
      <c r="G305" s="129">
        <f>INDEX('raw-all-komoditas'!$B$3:$ZY$37, MATCH('Komoditas besar Nasional'!G$2,'raw-all-komoditas'!$B$3:$B$37,0), MATCH('Komoditas besar Nasional'!$B305,'raw-all-komoditas'!$B$3:$ZY$3,0))</f>
        <v>0</v>
      </c>
      <c r="H305" s="129">
        <f>INDEX('raw-all-komoditas'!$B$3:$ZY$37, MATCH('Komoditas besar Nasional'!H$2,'raw-all-komoditas'!$B$3:$B$37,0), MATCH('Komoditas besar Nasional'!$B305,'raw-all-komoditas'!$B$3:$ZY$3,0))</f>
        <v>0</v>
      </c>
      <c r="I305" s="129">
        <f>INDEX('raw-all-komoditas'!$B$3:$ZY$37, MATCH('Komoditas besar Nasional'!I$2,'raw-all-komoditas'!$B$3:$B$37,0), MATCH('Komoditas besar Nasional'!$B305,'raw-all-komoditas'!$B$3:$ZY$3,0))</f>
        <v>0</v>
      </c>
      <c r="J305" s="129">
        <f>INDEX('raw-all-komoditas'!$B$3:$ZY$37, MATCH('Komoditas besar Nasional'!J$2,'raw-all-komoditas'!$B$3:$B$37,0), MATCH('Komoditas besar Nasional'!$B305,'raw-all-komoditas'!$B$3:$ZY$3,0))</f>
        <v>0</v>
      </c>
      <c r="K305" s="129">
        <f>INDEX('raw-all-komoditas'!$B$3:$ZY$37, MATCH('Komoditas besar Nasional'!K$2,'raw-all-komoditas'!$B$3:$B$37,0), MATCH('Komoditas besar Nasional'!$B305,'raw-all-komoditas'!$B$3:$ZY$3,0))</f>
        <v>0</v>
      </c>
      <c r="L305" s="129">
        <f>INDEX('raw-all-komoditas'!$B$3:$ZY$37, MATCH('Komoditas besar Nasional'!L$2,'raw-all-komoditas'!$B$3:$B$37,0), MATCH('Komoditas besar Nasional'!$B305,'raw-all-komoditas'!$B$3:$ZY$3,0))</f>
        <v>0</v>
      </c>
      <c r="M305" s="129">
        <f>INDEX('raw-all-komoditas'!$B$3:$ZY$37, MATCH('Komoditas besar Nasional'!M$2,'raw-all-komoditas'!$B$3:$B$37,0), MATCH('Komoditas besar Nasional'!$B305,'raw-all-komoditas'!$B$3:$ZY$3,0))</f>
        <v>0</v>
      </c>
      <c r="N305" s="129">
        <f>INDEX('raw-all-komoditas'!$B$3:$ZY$37, MATCH('Komoditas besar Nasional'!N$2,'raw-all-komoditas'!$B$3:$B$37,0), MATCH('Komoditas besar Nasional'!$B305,'raw-all-komoditas'!$B$3:$ZY$3,0))</f>
        <v>6.2706900000000001</v>
      </c>
      <c r="O305" s="129">
        <f>INDEX('raw-all-komoditas'!$B$3:$ZY$37, MATCH('Komoditas besar Nasional'!O$2,'raw-all-komoditas'!$B$3:$B$37,0), MATCH('Komoditas besar Nasional'!$B305,'raw-all-komoditas'!$B$3:$ZY$3,0))</f>
        <v>0</v>
      </c>
      <c r="P305" s="129">
        <f>INDEX('raw-all-komoditas'!$B$3:$ZY$37, MATCH('Komoditas besar Nasional'!P$2,'raw-all-komoditas'!$B$3:$B$37,0), MATCH('Komoditas besar Nasional'!$B305,'raw-all-komoditas'!$B$3:$ZY$3,0))</f>
        <v>0</v>
      </c>
      <c r="Q305" s="129">
        <f>INDEX('raw-all-komoditas'!$B$3:$ZY$37, MATCH('Komoditas besar Nasional'!Q$2,'raw-all-komoditas'!$B$3:$B$37,0), MATCH('Komoditas besar Nasional'!$B305,'raw-all-komoditas'!$B$3:$ZY$3,0))</f>
        <v>0</v>
      </c>
      <c r="R305" s="129">
        <f>INDEX('raw-all-komoditas'!$B$3:$ZY$37, MATCH('Komoditas besar Nasional'!R$2,'raw-all-komoditas'!$B$3:$B$37,0), MATCH('Komoditas besar Nasional'!$B305,'raw-all-komoditas'!$B$3:$ZY$3,0))</f>
        <v>0</v>
      </c>
      <c r="S305" s="129">
        <f>INDEX('raw-all-komoditas'!$B$3:$ZY$37, MATCH('Komoditas besar Nasional'!S$2,'raw-all-komoditas'!$B$3:$B$37,0), MATCH('Komoditas besar Nasional'!$B305,'raw-all-komoditas'!$B$3:$ZY$3,0))</f>
        <v>0</v>
      </c>
      <c r="T305" s="129">
        <f>INDEX('raw-all-komoditas'!$B$3:$ZY$37, MATCH('Komoditas besar Nasional'!T$2,'raw-all-komoditas'!$B$3:$B$37,0), MATCH('Komoditas besar Nasional'!$B305,'raw-all-komoditas'!$B$3:$ZY$3,0))</f>
        <v>0</v>
      </c>
      <c r="U305" s="129">
        <f>INDEX('raw-all-komoditas'!$B$3:$ZY$37, MATCH('Komoditas besar Nasional'!U$2,'raw-all-komoditas'!$B$3:$B$37,0), MATCH('Komoditas besar Nasional'!$B305,'raw-all-komoditas'!$B$3:$ZY$3,0))</f>
        <v>0</v>
      </c>
      <c r="V305" s="129">
        <f>INDEX('raw-all-komoditas'!$B$3:$ZY$37, MATCH('Komoditas besar Nasional'!V$2,'raw-all-komoditas'!$B$3:$B$37,0), MATCH('Komoditas besar Nasional'!$B305,'raw-all-komoditas'!$B$3:$ZY$3,0))</f>
        <v>0</v>
      </c>
      <c r="W305" s="129">
        <f>INDEX('raw-all-komoditas'!$B$3:$ZY$37, MATCH('Komoditas besar Nasional'!W$2,'raw-all-komoditas'!$B$3:$B$37,0), MATCH('Komoditas besar Nasional'!$B305,'raw-all-komoditas'!$B$3:$ZY$3,0))</f>
        <v>0</v>
      </c>
      <c r="X305" s="129">
        <f>INDEX('raw-all-komoditas'!$B$3:$ZY$37, MATCH('Komoditas besar Nasional'!X$2,'raw-all-komoditas'!$B$3:$B$37,0), MATCH('Komoditas besar Nasional'!$B305,'raw-all-komoditas'!$B$3:$ZY$3,0))</f>
        <v>0</v>
      </c>
      <c r="Y305" s="129">
        <f>INDEX('raw-all-komoditas'!$B$3:$ZY$37, MATCH('Komoditas besar Nasional'!Y$2,'raw-all-komoditas'!$B$3:$B$37,0), MATCH('Komoditas besar Nasional'!$B305,'raw-all-komoditas'!$B$3:$ZY$3,0))</f>
        <v>0</v>
      </c>
      <c r="Z305" s="129">
        <f>INDEX('raw-all-komoditas'!$B$3:$ZY$37, MATCH('Komoditas besar Nasional'!Z$2,'raw-all-komoditas'!$B$3:$B$37,0), MATCH('Komoditas besar Nasional'!$B305,'raw-all-komoditas'!$B$3:$ZY$3,0))</f>
        <v>0</v>
      </c>
      <c r="AA305" s="129">
        <f>INDEX('raw-all-komoditas'!$B$3:$ZY$37, MATCH('Komoditas besar Nasional'!AA$2,'raw-all-komoditas'!$B$3:$B$37,0), MATCH('Komoditas besar Nasional'!$B305,'raw-all-komoditas'!$B$3:$ZY$3,0))</f>
        <v>0</v>
      </c>
      <c r="AB305" s="129">
        <f>INDEX('raw-all-komoditas'!$B$3:$ZY$37, MATCH('Komoditas besar Nasional'!AB$2,'raw-all-komoditas'!$B$3:$B$37,0), MATCH('Komoditas besar Nasional'!$B305,'raw-all-komoditas'!$B$3:$ZY$3,0))</f>
        <v>0</v>
      </c>
      <c r="AC305" s="129">
        <f>INDEX('raw-all-komoditas'!$B$3:$ZY$37, MATCH('Komoditas besar Nasional'!AC$2,'raw-all-komoditas'!$B$3:$B$37,0), MATCH('Komoditas besar Nasional'!$B305,'raw-all-komoditas'!$B$3:$ZY$3,0))</f>
        <v>0</v>
      </c>
      <c r="AD305" s="129">
        <f>INDEX('raw-all-komoditas'!$B$3:$ZY$37, MATCH('Komoditas besar Nasional'!AD$2,'raw-all-komoditas'!$B$3:$B$37,0), MATCH('Komoditas besar Nasional'!$B305,'raw-all-komoditas'!$B$3:$ZY$3,0))</f>
        <v>2.6960000000000002</v>
      </c>
      <c r="AE305" s="129">
        <f>INDEX('raw-all-komoditas'!$B$3:$ZY$37, MATCH('Komoditas besar Nasional'!AE$2,'raw-all-komoditas'!$B$3:$B$37,0), MATCH('Komoditas besar Nasional'!$B305,'raw-all-komoditas'!$B$3:$ZY$3,0))</f>
        <v>0</v>
      </c>
      <c r="AF305" s="129">
        <f>INDEX('raw-all-komoditas'!$B$3:$ZY$37, MATCH('Komoditas besar Nasional'!AF$2,'raw-all-komoditas'!$B$3:$B$37,0), MATCH('Komoditas besar Nasional'!$B305,'raw-all-komoditas'!$B$3:$ZY$3,0))</f>
        <v>0</v>
      </c>
      <c r="AG305" s="129">
        <f>INDEX('raw-all-komoditas'!$B$3:$ZY$37, MATCH('Komoditas besar Nasional'!AG$2,'raw-all-komoditas'!$B$3:$B$37,0), MATCH('Komoditas besar Nasional'!$B305,'raw-all-komoditas'!$B$3:$ZY$3,0))</f>
        <v>0</v>
      </c>
      <c r="AH305" s="129">
        <f>INDEX('raw-all-komoditas'!$B$3:$ZY$37, MATCH('Komoditas besar Nasional'!AH$2,'raw-all-komoditas'!$B$3:$B$37,0), MATCH('Komoditas besar Nasional'!$B305,'raw-all-komoditas'!$B$3:$ZY$3,0))</f>
        <v>0</v>
      </c>
      <c r="AI305" s="129">
        <f>INDEX('raw-all-komoditas'!$B$3:$ZY$37, MATCH('Komoditas besar Nasional'!AI$2,'raw-all-komoditas'!$B$3:$B$37,0), MATCH('Komoditas besar Nasional'!$B305,'raw-all-komoditas'!$B$3:$ZY$3,0))</f>
        <v>0</v>
      </c>
      <c r="AJ305" s="129">
        <f>INDEX('raw-all-komoditas'!$B$3:$ZY$37, MATCH('Komoditas besar Nasional'!AJ$2,'raw-all-komoditas'!$B$3:$B$37,0), MATCH('Komoditas besar Nasional'!$B305,'raw-all-komoditas'!$B$3:$ZY$3,0))</f>
        <v>0</v>
      </c>
      <c r="AK305" s="181"/>
      <c r="AL305" s="129">
        <f>INDEX('rank provinsi to commodity'!$B$3:$ZX$37, MATCH(AL$2,'rank provinsi to commodity'!$B$3:$B$37,0),MATCH($B305,'rank provinsi to commodity'!$B$3:$ZX$3,0))</f>
        <v>1</v>
      </c>
      <c r="AM305" s="129">
        <f>INDEX('rank provinsi to commodity'!$B$3:$ZX$37, MATCH(AM$2,'rank provinsi to commodity'!$B$3:$B$37,0),MATCH($B305,'rank provinsi to commodity'!$B$3:$ZX$3,0))</f>
        <v>4</v>
      </c>
      <c r="AN305" s="129">
        <f>INDEX('rank provinsi to commodity'!$B$3:$ZX$37, MATCH(AN$2,'rank provinsi to commodity'!$B$3:$B$37,0),MATCH($B305,'rank provinsi to commodity'!$B$3:$ZX$3,0))</f>
        <v>4</v>
      </c>
      <c r="AO305" s="129">
        <f>INDEX('rank provinsi to commodity'!$B$3:$ZX$37, MATCH(AO$2,'rank provinsi to commodity'!$B$3:$B$37,0),MATCH($B305,'rank provinsi to commodity'!$B$3:$ZX$3,0))</f>
        <v>4</v>
      </c>
      <c r="AP305" s="129">
        <f>INDEX('rank provinsi to commodity'!$B$3:$ZX$37, MATCH(AP$2,'rank provinsi to commodity'!$B$3:$B$37,0),MATCH($B305,'rank provinsi to commodity'!$B$3:$ZX$3,0))</f>
        <v>4</v>
      </c>
      <c r="AQ305" s="129">
        <f>INDEX('rank provinsi to commodity'!$B$3:$ZX$37, MATCH(AQ$2,'rank provinsi to commodity'!$B$3:$B$37,0),MATCH($B305,'rank provinsi to commodity'!$B$3:$ZX$3,0))</f>
        <v>4</v>
      </c>
      <c r="AR305" s="129">
        <f>INDEX('rank provinsi to commodity'!$B$3:$ZX$37, MATCH(AR$2,'rank provinsi to commodity'!$B$3:$B$37,0),MATCH($B305,'rank provinsi to commodity'!$B$3:$ZX$3,0))</f>
        <v>4</v>
      </c>
      <c r="AS305" s="129">
        <f>INDEX('rank provinsi to commodity'!$B$3:$ZX$37, MATCH(AS$2,'rank provinsi to commodity'!$B$3:$B$37,0),MATCH($B305,'rank provinsi to commodity'!$B$3:$ZX$3,0))</f>
        <v>4</v>
      </c>
      <c r="AT305" s="129">
        <f>INDEX('rank provinsi to commodity'!$B$3:$ZX$37, MATCH(AT$2,'rank provinsi to commodity'!$B$3:$B$37,0),MATCH($B305,'rank provinsi to commodity'!$B$3:$ZX$3,0))</f>
        <v>4</v>
      </c>
      <c r="AU305" s="129">
        <f>INDEX('rank provinsi to commodity'!$B$3:$ZX$37, MATCH(AU$2,'rank provinsi to commodity'!$B$3:$B$37,0),MATCH($B305,'rank provinsi to commodity'!$B$3:$ZX$3,0))</f>
        <v>4</v>
      </c>
      <c r="AV305" s="129">
        <f>INDEX('rank provinsi to commodity'!$B$3:$ZX$37, MATCH(AV$2,'rank provinsi to commodity'!$B$3:$B$37,0),MATCH($B305,'rank provinsi to commodity'!$B$3:$ZX$3,0))</f>
        <v>4</v>
      </c>
      <c r="AW305" s="129">
        <f>INDEX('rank provinsi to commodity'!$B$3:$ZX$37, MATCH(AW$2,'rank provinsi to commodity'!$B$3:$B$37,0),MATCH($B305,'rank provinsi to commodity'!$B$3:$ZX$3,0))</f>
        <v>2</v>
      </c>
      <c r="AX305" s="129">
        <f>INDEX('rank provinsi to commodity'!$B$3:$ZX$37, MATCH(AX$2,'rank provinsi to commodity'!$B$3:$B$37,0),MATCH($B305,'rank provinsi to commodity'!$B$3:$ZX$3,0))</f>
        <v>4</v>
      </c>
      <c r="AY305" s="129">
        <f>INDEX('rank provinsi to commodity'!$B$3:$ZX$37, MATCH(AY$2,'rank provinsi to commodity'!$B$3:$B$37,0),MATCH($B305,'rank provinsi to commodity'!$B$3:$ZX$3,0))</f>
        <v>4</v>
      </c>
      <c r="AZ305" s="129">
        <f>INDEX('rank provinsi to commodity'!$B$3:$ZX$37, MATCH(AZ$2,'rank provinsi to commodity'!$B$3:$B$37,0),MATCH($B305,'rank provinsi to commodity'!$B$3:$ZX$3,0))</f>
        <v>4</v>
      </c>
      <c r="BA305" s="129">
        <f>INDEX('rank provinsi to commodity'!$B$3:$ZX$37, MATCH(BA$2,'rank provinsi to commodity'!$B$3:$B$37,0),MATCH($B305,'rank provinsi to commodity'!$B$3:$ZX$3,0))</f>
        <v>4</v>
      </c>
      <c r="BB305" s="129">
        <f>INDEX('rank provinsi to commodity'!$B$3:$ZX$37, MATCH(BB$2,'rank provinsi to commodity'!$B$3:$B$37,0),MATCH($B305,'rank provinsi to commodity'!$B$3:$ZX$3,0))</f>
        <v>4</v>
      </c>
      <c r="BC305" s="129">
        <f>INDEX('rank provinsi to commodity'!$B$3:$ZX$37, MATCH(BC$2,'rank provinsi to commodity'!$B$3:$B$37,0),MATCH($B305,'rank provinsi to commodity'!$B$3:$ZX$3,0))</f>
        <v>4</v>
      </c>
      <c r="BD305" s="129">
        <f>INDEX('rank provinsi to commodity'!$B$3:$ZX$37, MATCH(BD$2,'rank provinsi to commodity'!$B$3:$B$37,0),MATCH($B305,'rank provinsi to commodity'!$B$3:$ZX$3,0))</f>
        <v>4</v>
      </c>
      <c r="BE305" s="129">
        <f>INDEX('rank provinsi to commodity'!$B$3:$ZX$37, MATCH(BE$2,'rank provinsi to commodity'!$B$3:$B$37,0),MATCH($B305,'rank provinsi to commodity'!$B$3:$ZX$3,0))</f>
        <v>4</v>
      </c>
      <c r="BF305" s="129">
        <f>INDEX('rank provinsi to commodity'!$B$3:$ZX$37, MATCH(BF$2,'rank provinsi to commodity'!$B$3:$B$37,0),MATCH($B305,'rank provinsi to commodity'!$B$3:$ZX$3,0))</f>
        <v>4</v>
      </c>
      <c r="BG305" s="129">
        <f>INDEX('rank provinsi to commodity'!$B$3:$ZX$37, MATCH(BG$2,'rank provinsi to commodity'!$B$3:$B$37,0),MATCH($B305,'rank provinsi to commodity'!$B$3:$ZX$3,0))</f>
        <v>4</v>
      </c>
      <c r="BH305" s="129">
        <f>INDEX('rank provinsi to commodity'!$B$3:$ZX$37, MATCH(BH$2,'rank provinsi to commodity'!$B$3:$B$37,0),MATCH($B305,'rank provinsi to commodity'!$B$3:$ZX$3,0))</f>
        <v>4</v>
      </c>
      <c r="BI305" s="129">
        <f>INDEX('rank provinsi to commodity'!$B$3:$ZX$37, MATCH(BI$2,'rank provinsi to commodity'!$B$3:$B$37,0),MATCH($B305,'rank provinsi to commodity'!$B$3:$ZX$3,0))</f>
        <v>4</v>
      </c>
      <c r="BJ305" s="129">
        <f>INDEX('rank provinsi to commodity'!$B$3:$ZX$37, MATCH(BJ$2,'rank provinsi to commodity'!$B$3:$B$37,0),MATCH($B305,'rank provinsi to commodity'!$B$3:$ZX$3,0))</f>
        <v>4</v>
      </c>
      <c r="BK305" s="129">
        <f>INDEX('rank provinsi to commodity'!$B$3:$ZX$37, MATCH(BK$2,'rank provinsi to commodity'!$B$3:$B$37,0),MATCH($B305,'rank provinsi to commodity'!$B$3:$ZX$3,0))</f>
        <v>4</v>
      </c>
      <c r="BL305" s="129">
        <f>INDEX('rank provinsi to commodity'!$B$3:$ZX$37, MATCH(BL$2,'rank provinsi to commodity'!$B$3:$B$37,0),MATCH($B305,'rank provinsi to commodity'!$B$3:$ZX$3,0))</f>
        <v>4</v>
      </c>
      <c r="BM305" s="129">
        <f>INDEX('rank provinsi to commodity'!$B$3:$ZX$37, MATCH(BM$2,'rank provinsi to commodity'!$B$3:$B$37,0),MATCH($B305,'rank provinsi to commodity'!$B$3:$ZX$3,0))</f>
        <v>3</v>
      </c>
      <c r="BN305" s="129">
        <f>INDEX('rank provinsi to commodity'!$B$3:$ZX$37, MATCH(BN$2,'rank provinsi to commodity'!$B$3:$B$37,0),MATCH($B305,'rank provinsi to commodity'!$B$3:$ZX$3,0))</f>
        <v>4</v>
      </c>
      <c r="BO305" s="129">
        <f>INDEX('rank provinsi to commodity'!$B$3:$ZX$37, MATCH(BO$2,'rank provinsi to commodity'!$B$3:$B$37,0),MATCH($B305,'rank provinsi to commodity'!$B$3:$ZX$3,0))</f>
        <v>4</v>
      </c>
      <c r="BP305" s="129">
        <f>INDEX('rank provinsi to commodity'!$B$3:$ZX$37, MATCH(BP$2,'rank provinsi to commodity'!$B$3:$B$37,0),MATCH($B305,'rank provinsi to commodity'!$B$3:$ZX$3,0))</f>
        <v>4</v>
      </c>
      <c r="BQ305" s="129">
        <f>INDEX('rank provinsi to commodity'!$B$3:$ZX$37, MATCH(BQ$2,'rank provinsi to commodity'!$B$3:$B$37,0),MATCH($B305,'rank provinsi to commodity'!$B$3:$ZX$3,0))</f>
        <v>4</v>
      </c>
      <c r="BR305" s="129">
        <f>INDEX('rank provinsi to commodity'!$B$3:$ZX$37, MATCH(BR$2,'rank provinsi to commodity'!$B$3:$B$37,0),MATCH($B305,'rank provinsi to commodity'!$B$3:$ZX$3,0))</f>
        <v>4</v>
      </c>
      <c r="BS305" s="174">
        <f>INDEX('rank provinsi to commodity'!$B$3:$ZX$37, MATCH(BS$2,'rank provinsi to commodity'!$B$3:$B$37,0),MATCH($B305,'rank provinsi to commodity'!$B$3:$ZX$3,0))</f>
        <v>4</v>
      </c>
      <c r="BT305" s="181"/>
      <c r="BU305" s="185" t="str">
        <f t="shared" ref="BU305:BU340" si="108">BU304</f>
        <v>Perikanan Tangkap PUD (Perairan Umum Daratan, Ton)</v>
      </c>
      <c r="BV305" s="150" t="s">
        <v>1068</v>
      </c>
      <c r="BW305" s="129">
        <f>INDEX('raw-all-komoditas'!$B$3:$ZY$37, MATCH('Komoditas besar Nasional'!BW$2,'raw-all-komoditas'!$B$3:$B$37,0), MATCH('Komoditas besar Nasional'!$BV305,'raw-all-komoditas'!$B$3:$ZY$3,0))</f>
        <v>321</v>
      </c>
      <c r="BX305" s="129">
        <f>INDEX('raw-all-komoditas'!$B$3:$ZY$37, MATCH('Komoditas besar Nasional'!BX$2,'raw-all-komoditas'!$B$3:$B$37,0), MATCH('Komoditas besar Nasional'!$BV305,'raw-all-komoditas'!$B$3:$ZY$3,0))</f>
        <v>0</v>
      </c>
      <c r="BY305" s="129">
        <f>INDEX('raw-all-komoditas'!$B$3:$ZY$37, MATCH('Komoditas besar Nasional'!BY$2,'raw-all-komoditas'!$B$3:$B$37,0), MATCH('Komoditas besar Nasional'!$BV305,'raw-all-komoditas'!$B$3:$ZY$3,0))</f>
        <v>0</v>
      </c>
      <c r="BZ305" s="129">
        <f>INDEX('raw-all-komoditas'!$B$3:$ZY$37, MATCH('Komoditas besar Nasional'!BZ$2,'raw-all-komoditas'!$B$3:$B$37,0), MATCH('Komoditas besar Nasional'!$BV305,'raw-all-komoditas'!$B$3:$ZY$3,0))</f>
        <v>0</v>
      </c>
      <c r="CA305" s="129">
        <f>INDEX('raw-all-komoditas'!$B$3:$ZY$37, MATCH('Komoditas besar Nasional'!CA$2,'raw-all-komoditas'!$B$3:$B$37,0), MATCH('Komoditas besar Nasional'!$BV305,'raw-all-komoditas'!$B$3:$ZY$3,0))</f>
        <v>0</v>
      </c>
      <c r="CB305" s="129">
        <f>INDEX('raw-all-komoditas'!$B$3:$ZY$37, MATCH('Komoditas besar Nasional'!CB$2,'raw-all-komoditas'!$B$3:$B$37,0), MATCH('Komoditas besar Nasional'!$BV305,'raw-all-komoditas'!$B$3:$ZY$3,0))</f>
        <v>0</v>
      </c>
      <c r="CC305" s="129">
        <f>INDEX('raw-all-komoditas'!$B$3:$ZY$37, MATCH('Komoditas besar Nasional'!CC$2,'raw-all-komoditas'!$B$3:$B$37,0), MATCH('Komoditas besar Nasional'!$BV305,'raw-all-komoditas'!$B$3:$ZY$3,0))</f>
        <v>0</v>
      </c>
      <c r="CD305" s="129">
        <f>INDEX('raw-all-komoditas'!$B$3:$ZY$37, MATCH('Komoditas besar Nasional'!CD$2,'raw-all-komoditas'!$B$3:$B$37,0), MATCH('Komoditas besar Nasional'!$BV305,'raw-all-komoditas'!$B$3:$ZY$3,0))</f>
        <v>0</v>
      </c>
      <c r="CE305" s="129">
        <f>INDEX('raw-all-komoditas'!$B$3:$ZY$37, MATCH('Komoditas besar Nasional'!CE$2,'raw-all-komoditas'!$B$3:$B$37,0), MATCH('Komoditas besar Nasional'!$BV305,'raw-all-komoditas'!$B$3:$ZY$3,0))</f>
        <v>0</v>
      </c>
      <c r="CF305" s="129">
        <f>INDEX('raw-all-komoditas'!$B$3:$ZY$37, MATCH('Komoditas besar Nasional'!CF$2,'raw-all-komoditas'!$B$3:$B$37,0), MATCH('Komoditas besar Nasional'!$BV305,'raw-all-komoditas'!$B$3:$ZY$3,0))</f>
        <v>0</v>
      </c>
      <c r="CG305" s="129">
        <f>INDEX('raw-all-komoditas'!$B$3:$ZY$37, MATCH('Komoditas besar Nasional'!CG$2,'raw-all-komoditas'!$B$3:$B$37,0), MATCH('Komoditas besar Nasional'!$BV305,'raw-all-komoditas'!$B$3:$ZY$3,0))</f>
        <v>0</v>
      </c>
      <c r="CH305" s="129">
        <f>INDEX('raw-all-komoditas'!$B$3:$ZY$37, MATCH('Komoditas besar Nasional'!CH$2,'raw-all-komoditas'!$B$3:$B$37,0), MATCH('Komoditas besar Nasional'!$BV305,'raw-all-komoditas'!$B$3:$ZY$3,0))</f>
        <v>282</v>
      </c>
      <c r="CI305" s="129">
        <f>INDEX('raw-all-komoditas'!$B$3:$ZY$37, MATCH('Komoditas besar Nasional'!CI$2,'raw-all-komoditas'!$B$3:$B$37,0), MATCH('Komoditas besar Nasional'!$BV305,'raw-all-komoditas'!$B$3:$ZY$3,0))</f>
        <v>0</v>
      </c>
      <c r="CJ305" s="129">
        <f>INDEX('raw-all-komoditas'!$B$3:$ZY$37, MATCH('Komoditas besar Nasional'!CJ$2,'raw-all-komoditas'!$B$3:$B$37,0), MATCH('Komoditas besar Nasional'!$BV305,'raw-all-komoditas'!$B$3:$ZY$3,0))</f>
        <v>0</v>
      </c>
      <c r="CK305" s="129">
        <f>INDEX('raw-all-komoditas'!$B$3:$ZY$37, MATCH('Komoditas besar Nasional'!CK$2,'raw-all-komoditas'!$B$3:$B$37,0), MATCH('Komoditas besar Nasional'!$BV305,'raw-all-komoditas'!$B$3:$ZY$3,0))</f>
        <v>0</v>
      </c>
      <c r="CL305" s="129">
        <f>INDEX('raw-all-komoditas'!$B$3:$ZY$37, MATCH('Komoditas besar Nasional'!CL$2,'raw-all-komoditas'!$B$3:$B$37,0), MATCH('Komoditas besar Nasional'!$BV305,'raw-all-komoditas'!$B$3:$ZY$3,0))</f>
        <v>0</v>
      </c>
      <c r="CM305" s="129">
        <f>INDEX('raw-all-komoditas'!$B$3:$ZY$37, MATCH('Komoditas besar Nasional'!CM$2,'raw-all-komoditas'!$B$3:$B$37,0), MATCH('Komoditas besar Nasional'!$BV305,'raw-all-komoditas'!$B$3:$ZY$3,0))</f>
        <v>0</v>
      </c>
      <c r="CN305" s="129">
        <f>INDEX('raw-all-komoditas'!$B$3:$ZY$37, MATCH('Komoditas besar Nasional'!CN$2,'raw-all-komoditas'!$B$3:$B$37,0), MATCH('Komoditas besar Nasional'!$BV305,'raw-all-komoditas'!$B$3:$ZY$3,0))</f>
        <v>0</v>
      </c>
      <c r="CO305" s="129">
        <f>INDEX('raw-all-komoditas'!$B$3:$ZY$37, MATCH('Komoditas besar Nasional'!CO$2,'raw-all-komoditas'!$B$3:$B$37,0), MATCH('Komoditas besar Nasional'!$BV305,'raw-all-komoditas'!$B$3:$ZY$3,0))</f>
        <v>0</v>
      </c>
      <c r="CP305" s="129">
        <f>INDEX('raw-all-komoditas'!$B$3:$ZY$37, MATCH('Komoditas besar Nasional'!CP$2,'raw-all-komoditas'!$B$3:$B$37,0), MATCH('Komoditas besar Nasional'!$BV305,'raw-all-komoditas'!$B$3:$ZY$3,0))</f>
        <v>0</v>
      </c>
      <c r="CQ305" s="129">
        <f>INDEX('raw-all-komoditas'!$B$3:$ZY$37, MATCH('Komoditas besar Nasional'!CQ$2,'raw-all-komoditas'!$B$3:$B$37,0), MATCH('Komoditas besar Nasional'!$BV305,'raw-all-komoditas'!$B$3:$ZY$3,0))</f>
        <v>0</v>
      </c>
      <c r="CR305" s="129">
        <f>INDEX('raw-all-komoditas'!$B$3:$ZY$37, MATCH('Komoditas besar Nasional'!CR$2,'raw-all-komoditas'!$B$3:$B$37,0), MATCH('Komoditas besar Nasional'!$BV305,'raw-all-komoditas'!$B$3:$ZY$3,0))</f>
        <v>0</v>
      </c>
      <c r="CS305" s="129">
        <f>INDEX('raw-all-komoditas'!$B$3:$ZY$37, MATCH('Komoditas besar Nasional'!CS$2,'raw-all-komoditas'!$B$3:$B$37,0), MATCH('Komoditas besar Nasional'!$BV305,'raw-all-komoditas'!$B$3:$ZY$3,0))</f>
        <v>0</v>
      </c>
      <c r="CT305" s="129">
        <f>INDEX('raw-all-komoditas'!$B$3:$ZY$37, MATCH('Komoditas besar Nasional'!CT$2,'raw-all-komoditas'!$B$3:$B$37,0), MATCH('Komoditas besar Nasional'!$BV305,'raw-all-komoditas'!$B$3:$ZY$3,0))</f>
        <v>0</v>
      </c>
      <c r="CU305" s="129">
        <f>INDEX('raw-all-komoditas'!$B$3:$ZY$37, MATCH('Komoditas besar Nasional'!CU$2,'raw-all-komoditas'!$B$3:$B$37,0), MATCH('Komoditas besar Nasional'!$BV305,'raw-all-komoditas'!$B$3:$ZY$3,0))</f>
        <v>0</v>
      </c>
      <c r="CV305" s="129">
        <f>INDEX('raw-all-komoditas'!$B$3:$ZY$37, MATCH('Komoditas besar Nasional'!CV$2,'raw-all-komoditas'!$B$3:$B$37,0), MATCH('Komoditas besar Nasional'!$BV305,'raw-all-komoditas'!$B$3:$ZY$3,0))</f>
        <v>0</v>
      </c>
      <c r="CW305" s="129">
        <f>INDEX('raw-all-komoditas'!$B$3:$ZY$37, MATCH('Komoditas besar Nasional'!CW$2,'raw-all-komoditas'!$B$3:$B$37,0), MATCH('Komoditas besar Nasional'!$BV305,'raw-all-komoditas'!$B$3:$ZY$3,0))</f>
        <v>0</v>
      </c>
      <c r="CX305" s="129">
        <f>INDEX('raw-all-komoditas'!$B$3:$ZY$37, MATCH('Komoditas besar Nasional'!CX$2,'raw-all-komoditas'!$B$3:$B$37,0), MATCH('Komoditas besar Nasional'!$BV305,'raw-all-komoditas'!$B$3:$ZY$3,0))</f>
        <v>416</v>
      </c>
      <c r="CY305" s="129">
        <f>INDEX('raw-all-komoditas'!$B$3:$ZY$37, MATCH('Komoditas besar Nasional'!CY$2,'raw-all-komoditas'!$B$3:$B$37,0), MATCH('Komoditas besar Nasional'!$BV305,'raw-all-komoditas'!$B$3:$ZY$3,0))</f>
        <v>0</v>
      </c>
      <c r="CZ305" s="129">
        <f>INDEX('raw-all-komoditas'!$B$3:$ZY$37, MATCH('Komoditas besar Nasional'!CZ$2,'raw-all-komoditas'!$B$3:$B$37,0), MATCH('Komoditas besar Nasional'!$BV305,'raw-all-komoditas'!$B$3:$ZY$3,0))</f>
        <v>0</v>
      </c>
      <c r="DA305" s="129">
        <f>INDEX('raw-all-komoditas'!$B$3:$ZY$37, MATCH('Komoditas besar Nasional'!DA$2,'raw-all-komoditas'!$B$3:$B$37,0), MATCH('Komoditas besar Nasional'!$BV305,'raw-all-komoditas'!$B$3:$ZY$3,0))</f>
        <v>0</v>
      </c>
      <c r="DB305" s="129">
        <f>INDEX('raw-all-komoditas'!$B$3:$ZY$37, MATCH('Komoditas besar Nasional'!DB$2,'raw-all-komoditas'!$B$3:$B$37,0), MATCH('Komoditas besar Nasional'!$BV305,'raw-all-komoditas'!$B$3:$ZY$3,0))</f>
        <v>0</v>
      </c>
      <c r="DC305" s="129">
        <f>INDEX('raw-all-komoditas'!$B$3:$ZY$37, MATCH('Komoditas besar Nasional'!DC$2,'raw-all-komoditas'!$B$3:$B$37,0), MATCH('Komoditas besar Nasional'!$BV305,'raw-all-komoditas'!$B$3:$ZY$3,0))</f>
        <v>0</v>
      </c>
      <c r="DD305" s="129">
        <f>INDEX('raw-all-komoditas'!$B$3:$ZY$37, MATCH('Komoditas besar Nasional'!DD$2,'raw-all-komoditas'!$B$3:$B$37,0), MATCH('Komoditas besar Nasional'!$BV305,'raw-all-komoditas'!$B$3:$ZY$3,0))</f>
        <v>0</v>
      </c>
      <c r="DF305" s="159" t="str">
        <f t="shared" si="74"/>
        <v>Kurang dari 250M</v>
      </c>
      <c r="DG305" s="159" t="str">
        <f t="shared" si="75"/>
        <v>Kurang dari 250M</v>
      </c>
      <c r="DH305" s="159" t="str">
        <f t="shared" si="76"/>
        <v>Kurang dari 250M</v>
      </c>
      <c r="DI305" s="159" t="str">
        <f t="shared" si="77"/>
        <v>Kurang dari 250M</v>
      </c>
      <c r="DJ305" s="159" t="str">
        <f t="shared" si="78"/>
        <v>Kurang dari 250M</v>
      </c>
      <c r="DK305" s="159" t="str">
        <f t="shared" si="79"/>
        <v>Kurang dari 250M</v>
      </c>
      <c r="DL305" s="159" t="str">
        <f t="shared" si="80"/>
        <v>Kurang dari 250M</v>
      </c>
      <c r="DM305" s="159" t="str">
        <f t="shared" si="81"/>
        <v>Kurang dari 250M</v>
      </c>
      <c r="DN305" s="159" t="str">
        <f t="shared" si="82"/>
        <v>Kurang dari 250M</v>
      </c>
      <c r="DO305" s="159" t="str">
        <f t="shared" si="83"/>
        <v>Kurang dari 250M</v>
      </c>
      <c r="DP305" s="159" t="str">
        <f t="shared" si="84"/>
        <v>Kurang dari 250M</v>
      </c>
      <c r="DQ305" s="159" t="str">
        <f t="shared" si="85"/>
        <v>Kurang dari 250M</v>
      </c>
      <c r="DR305" s="159" t="str">
        <f t="shared" si="86"/>
        <v>Kurang dari 250M</v>
      </c>
      <c r="DS305" s="159" t="str">
        <f t="shared" si="87"/>
        <v>Kurang dari 250M</v>
      </c>
      <c r="DT305" s="159" t="str">
        <f t="shared" si="88"/>
        <v>Kurang dari 250M</v>
      </c>
      <c r="DU305" s="159" t="str">
        <f t="shared" si="89"/>
        <v>Kurang dari 250M</v>
      </c>
      <c r="DV305" s="159" t="str">
        <f t="shared" si="90"/>
        <v>Kurang dari 250M</v>
      </c>
      <c r="DW305" s="159" t="str">
        <f t="shared" si="91"/>
        <v>Kurang dari 250M</v>
      </c>
      <c r="DX305" s="159" t="str">
        <f t="shared" si="92"/>
        <v>Kurang dari 250M</v>
      </c>
      <c r="DY305" s="159" t="str">
        <f t="shared" si="93"/>
        <v>Kurang dari 250M</v>
      </c>
      <c r="DZ305" s="159" t="str">
        <f t="shared" si="94"/>
        <v>Kurang dari 250M</v>
      </c>
      <c r="EA305" s="159" t="str">
        <f t="shared" si="95"/>
        <v>Kurang dari 250M</v>
      </c>
      <c r="EB305" s="159" t="str">
        <f t="shared" si="96"/>
        <v>Kurang dari 250M</v>
      </c>
      <c r="EC305" s="159" t="str">
        <f t="shared" si="97"/>
        <v>Kurang dari 250M</v>
      </c>
      <c r="ED305" s="159" t="str">
        <f t="shared" si="98"/>
        <v>Kurang dari 250M</v>
      </c>
      <c r="EE305" s="159" t="str">
        <f t="shared" si="99"/>
        <v>Kurang dari 250M</v>
      </c>
      <c r="EF305" s="159" t="str">
        <f t="shared" si="100"/>
        <v>Kurang dari 250M</v>
      </c>
      <c r="EG305" s="159" t="str">
        <f t="shared" si="101"/>
        <v>Kurang dari 250M</v>
      </c>
      <c r="EH305" s="159" t="str">
        <f t="shared" si="102"/>
        <v>Kurang dari 250M</v>
      </c>
      <c r="EI305" s="159" t="str">
        <f t="shared" si="103"/>
        <v>Kurang dari 250M</v>
      </c>
      <c r="EJ305" s="159" t="str">
        <f t="shared" si="104"/>
        <v>Kurang dari 250M</v>
      </c>
      <c r="EK305" s="159" t="str">
        <f t="shared" si="105"/>
        <v>Kurang dari 250M</v>
      </c>
      <c r="EL305" s="159" t="str">
        <f t="shared" si="106"/>
        <v>Kurang dari 250M</v>
      </c>
      <c r="EM305" s="159" t="str">
        <f t="shared" si="107"/>
        <v>Kurang dari 250M</v>
      </c>
    </row>
    <row r="306" spans="1:143" ht="28.8" x14ac:dyDescent="0.3">
      <c r="A306" s="113" t="s">
        <v>912</v>
      </c>
      <c r="B306" s="114" t="s">
        <v>1329</v>
      </c>
      <c r="C306" s="129">
        <f>INDEX('raw-all-komoditas'!$B$3:$ZY$37, MATCH('Komoditas besar Nasional'!C$2,'raw-all-komoditas'!$B$3:$B$37,0), MATCH('Komoditas besar Nasional'!$B306,'raw-all-komoditas'!$B$3:$ZY$3,0))</f>
        <v>0</v>
      </c>
      <c r="D306" s="129">
        <f>INDEX('raw-all-komoditas'!$B$3:$ZY$37, MATCH('Komoditas besar Nasional'!D$2,'raw-all-komoditas'!$B$3:$B$37,0), MATCH('Komoditas besar Nasional'!$B306,'raw-all-komoditas'!$B$3:$ZY$3,0))</f>
        <v>0</v>
      </c>
      <c r="E306" s="129">
        <f>INDEX('raw-all-komoditas'!$B$3:$ZY$37, MATCH('Komoditas besar Nasional'!E$2,'raw-all-komoditas'!$B$3:$B$37,0), MATCH('Komoditas besar Nasional'!$B306,'raw-all-komoditas'!$B$3:$ZY$3,0))</f>
        <v>0</v>
      </c>
      <c r="F306" s="129">
        <f>INDEX('raw-all-komoditas'!$B$3:$ZY$37, MATCH('Komoditas besar Nasional'!F$2,'raw-all-komoditas'!$B$3:$B$37,0), MATCH('Komoditas besar Nasional'!$B306,'raw-all-komoditas'!$B$3:$ZY$3,0))</f>
        <v>0</v>
      </c>
      <c r="G306" s="129">
        <f>INDEX('raw-all-komoditas'!$B$3:$ZY$37, MATCH('Komoditas besar Nasional'!G$2,'raw-all-komoditas'!$B$3:$B$37,0), MATCH('Komoditas besar Nasional'!$B306,'raw-all-komoditas'!$B$3:$ZY$3,0))</f>
        <v>0</v>
      </c>
      <c r="H306" s="129">
        <f>INDEX('raw-all-komoditas'!$B$3:$ZY$37, MATCH('Komoditas besar Nasional'!H$2,'raw-all-komoditas'!$B$3:$B$37,0), MATCH('Komoditas besar Nasional'!$B306,'raw-all-komoditas'!$B$3:$ZY$3,0))</f>
        <v>0</v>
      </c>
      <c r="I306" s="129">
        <f>INDEX('raw-all-komoditas'!$B$3:$ZY$37, MATCH('Komoditas besar Nasional'!I$2,'raw-all-komoditas'!$B$3:$B$37,0), MATCH('Komoditas besar Nasional'!$B306,'raw-all-komoditas'!$B$3:$ZY$3,0))</f>
        <v>0</v>
      </c>
      <c r="J306" s="129">
        <f>INDEX('raw-all-komoditas'!$B$3:$ZY$37, MATCH('Komoditas besar Nasional'!J$2,'raw-all-komoditas'!$B$3:$B$37,0), MATCH('Komoditas besar Nasional'!$B306,'raw-all-komoditas'!$B$3:$ZY$3,0))</f>
        <v>0</v>
      </c>
      <c r="K306" s="129">
        <f>INDEX('raw-all-komoditas'!$B$3:$ZY$37, MATCH('Komoditas besar Nasional'!K$2,'raw-all-komoditas'!$B$3:$B$37,0), MATCH('Komoditas besar Nasional'!$B306,'raw-all-komoditas'!$B$3:$ZY$3,0))</f>
        <v>0</v>
      </c>
      <c r="L306" s="129">
        <f>INDEX('raw-all-komoditas'!$B$3:$ZY$37, MATCH('Komoditas besar Nasional'!L$2,'raw-all-komoditas'!$B$3:$B$37,0), MATCH('Komoditas besar Nasional'!$B306,'raw-all-komoditas'!$B$3:$ZY$3,0))</f>
        <v>0</v>
      </c>
      <c r="M306" s="129">
        <f>INDEX('raw-all-komoditas'!$B$3:$ZY$37, MATCH('Komoditas besar Nasional'!M$2,'raw-all-komoditas'!$B$3:$B$37,0), MATCH('Komoditas besar Nasional'!$B306,'raw-all-komoditas'!$B$3:$ZY$3,0))</f>
        <v>0</v>
      </c>
      <c r="N306" s="129">
        <f>INDEX('raw-all-komoditas'!$B$3:$ZY$37, MATCH('Komoditas besar Nasional'!N$2,'raw-all-komoditas'!$B$3:$B$37,0), MATCH('Komoditas besar Nasional'!$B306,'raw-all-komoditas'!$B$3:$ZY$3,0))</f>
        <v>0</v>
      </c>
      <c r="O306" s="129">
        <f>INDEX('raw-all-komoditas'!$B$3:$ZY$37, MATCH('Komoditas besar Nasional'!O$2,'raw-all-komoditas'!$B$3:$B$37,0), MATCH('Komoditas besar Nasional'!$B306,'raw-all-komoditas'!$B$3:$ZY$3,0))</f>
        <v>0</v>
      </c>
      <c r="P306" s="129">
        <f>INDEX('raw-all-komoditas'!$B$3:$ZY$37, MATCH('Komoditas besar Nasional'!P$2,'raw-all-komoditas'!$B$3:$B$37,0), MATCH('Komoditas besar Nasional'!$B306,'raw-all-komoditas'!$B$3:$ZY$3,0))</f>
        <v>0</v>
      </c>
      <c r="Q306" s="129">
        <f>INDEX('raw-all-komoditas'!$B$3:$ZY$37, MATCH('Komoditas besar Nasional'!Q$2,'raw-all-komoditas'!$B$3:$B$37,0), MATCH('Komoditas besar Nasional'!$B306,'raw-all-komoditas'!$B$3:$ZY$3,0))</f>
        <v>0</v>
      </c>
      <c r="R306" s="129">
        <f>INDEX('raw-all-komoditas'!$B$3:$ZY$37, MATCH('Komoditas besar Nasional'!R$2,'raw-all-komoditas'!$B$3:$B$37,0), MATCH('Komoditas besar Nasional'!$B306,'raw-all-komoditas'!$B$3:$ZY$3,0))</f>
        <v>0</v>
      </c>
      <c r="S306" s="129">
        <f>INDEX('raw-all-komoditas'!$B$3:$ZY$37, MATCH('Komoditas besar Nasional'!S$2,'raw-all-komoditas'!$B$3:$B$37,0), MATCH('Komoditas besar Nasional'!$B306,'raw-all-komoditas'!$B$3:$ZY$3,0))</f>
        <v>0</v>
      </c>
      <c r="T306" s="129">
        <f>INDEX('raw-all-komoditas'!$B$3:$ZY$37, MATCH('Komoditas besar Nasional'!T$2,'raw-all-komoditas'!$B$3:$B$37,0), MATCH('Komoditas besar Nasional'!$B306,'raw-all-komoditas'!$B$3:$ZY$3,0))</f>
        <v>0</v>
      </c>
      <c r="U306" s="129">
        <f>INDEX('raw-all-komoditas'!$B$3:$ZY$37, MATCH('Komoditas besar Nasional'!U$2,'raw-all-komoditas'!$B$3:$B$37,0), MATCH('Komoditas besar Nasional'!$B306,'raw-all-komoditas'!$B$3:$ZY$3,0))</f>
        <v>0</v>
      </c>
      <c r="V306" s="129">
        <f>INDEX('raw-all-komoditas'!$B$3:$ZY$37, MATCH('Komoditas besar Nasional'!V$2,'raw-all-komoditas'!$B$3:$B$37,0), MATCH('Komoditas besar Nasional'!$B306,'raw-all-komoditas'!$B$3:$ZY$3,0))</f>
        <v>0</v>
      </c>
      <c r="W306" s="129">
        <f>INDEX('raw-all-komoditas'!$B$3:$ZY$37, MATCH('Komoditas besar Nasional'!W$2,'raw-all-komoditas'!$B$3:$B$37,0), MATCH('Komoditas besar Nasional'!$B306,'raw-all-komoditas'!$B$3:$ZY$3,0))</f>
        <v>0</v>
      </c>
      <c r="X306" s="129">
        <f>INDEX('raw-all-komoditas'!$B$3:$ZY$37, MATCH('Komoditas besar Nasional'!X$2,'raw-all-komoditas'!$B$3:$B$37,0), MATCH('Komoditas besar Nasional'!$B306,'raw-all-komoditas'!$B$3:$ZY$3,0))</f>
        <v>0</v>
      </c>
      <c r="Y306" s="129">
        <f>INDEX('raw-all-komoditas'!$B$3:$ZY$37, MATCH('Komoditas besar Nasional'!Y$2,'raw-all-komoditas'!$B$3:$B$37,0), MATCH('Komoditas besar Nasional'!$B306,'raw-all-komoditas'!$B$3:$ZY$3,0))</f>
        <v>0</v>
      </c>
      <c r="Z306" s="129">
        <f>INDEX('raw-all-komoditas'!$B$3:$ZY$37, MATCH('Komoditas besar Nasional'!Z$2,'raw-all-komoditas'!$B$3:$B$37,0), MATCH('Komoditas besar Nasional'!$B306,'raw-all-komoditas'!$B$3:$ZY$3,0))</f>
        <v>0</v>
      </c>
      <c r="AA306" s="129">
        <f>INDEX('raw-all-komoditas'!$B$3:$ZY$37, MATCH('Komoditas besar Nasional'!AA$2,'raw-all-komoditas'!$B$3:$B$37,0), MATCH('Komoditas besar Nasional'!$B306,'raw-all-komoditas'!$B$3:$ZY$3,0))</f>
        <v>0</v>
      </c>
      <c r="AB306" s="129">
        <f>INDEX('raw-all-komoditas'!$B$3:$ZY$37, MATCH('Komoditas besar Nasional'!AB$2,'raw-all-komoditas'!$B$3:$B$37,0), MATCH('Komoditas besar Nasional'!$B306,'raw-all-komoditas'!$B$3:$ZY$3,0))</f>
        <v>0</v>
      </c>
      <c r="AC306" s="129">
        <f>INDEX('raw-all-komoditas'!$B$3:$ZY$37, MATCH('Komoditas besar Nasional'!AC$2,'raw-all-komoditas'!$B$3:$B$37,0), MATCH('Komoditas besar Nasional'!$B306,'raw-all-komoditas'!$B$3:$ZY$3,0))</f>
        <v>0</v>
      </c>
      <c r="AD306" s="129">
        <f>INDEX('raw-all-komoditas'!$B$3:$ZY$37, MATCH('Komoditas besar Nasional'!AD$2,'raw-all-komoditas'!$B$3:$B$37,0), MATCH('Komoditas besar Nasional'!$B306,'raw-all-komoditas'!$B$3:$ZY$3,0))</f>
        <v>0</v>
      </c>
      <c r="AE306" s="129">
        <f>INDEX('raw-all-komoditas'!$B$3:$ZY$37, MATCH('Komoditas besar Nasional'!AE$2,'raw-all-komoditas'!$B$3:$B$37,0), MATCH('Komoditas besar Nasional'!$B306,'raw-all-komoditas'!$B$3:$ZY$3,0))</f>
        <v>0</v>
      </c>
      <c r="AF306" s="129">
        <f>INDEX('raw-all-komoditas'!$B$3:$ZY$37, MATCH('Komoditas besar Nasional'!AF$2,'raw-all-komoditas'!$B$3:$B$37,0), MATCH('Komoditas besar Nasional'!$B306,'raw-all-komoditas'!$B$3:$ZY$3,0))</f>
        <v>0</v>
      </c>
      <c r="AG306" s="129">
        <f>INDEX('raw-all-komoditas'!$B$3:$ZY$37, MATCH('Komoditas besar Nasional'!AG$2,'raw-all-komoditas'!$B$3:$B$37,0), MATCH('Komoditas besar Nasional'!$B306,'raw-all-komoditas'!$B$3:$ZY$3,0))</f>
        <v>0</v>
      </c>
      <c r="AH306" s="129">
        <f>INDEX('raw-all-komoditas'!$B$3:$ZY$37, MATCH('Komoditas besar Nasional'!AH$2,'raw-all-komoditas'!$B$3:$B$37,0), MATCH('Komoditas besar Nasional'!$B306,'raw-all-komoditas'!$B$3:$ZY$3,0))</f>
        <v>0</v>
      </c>
      <c r="AI306" s="129">
        <f>INDEX('raw-all-komoditas'!$B$3:$ZY$37, MATCH('Komoditas besar Nasional'!AI$2,'raw-all-komoditas'!$B$3:$B$37,0), MATCH('Komoditas besar Nasional'!$B306,'raw-all-komoditas'!$B$3:$ZY$3,0))</f>
        <v>0</v>
      </c>
      <c r="AJ306" s="129">
        <f>INDEX('raw-all-komoditas'!$B$3:$ZY$37, MATCH('Komoditas besar Nasional'!AJ$2,'raw-all-komoditas'!$B$3:$B$37,0), MATCH('Komoditas besar Nasional'!$B306,'raw-all-komoditas'!$B$3:$ZY$3,0))</f>
        <v>8.6887629999999998</v>
      </c>
      <c r="AK306" s="181"/>
      <c r="AL306" s="129">
        <f>INDEX('rank provinsi to commodity'!$B$3:$ZX$37, MATCH(AL$2,'rank provinsi to commodity'!$B$3:$B$37,0),MATCH($B306,'rank provinsi to commodity'!$B$3:$ZX$3,0))</f>
        <v>2</v>
      </c>
      <c r="AM306" s="129">
        <f>INDEX('rank provinsi to commodity'!$B$3:$ZX$37, MATCH(AM$2,'rank provinsi to commodity'!$B$3:$B$37,0),MATCH($B306,'rank provinsi to commodity'!$B$3:$ZX$3,0))</f>
        <v>2</v>
      </c>
      <c r="AN306" s="129">
        <f>INDEX('rank provinsi to commodity'!$B$3:$ZX$37, MATCH(AN$2,'rank provinsi to commodity'!$B$3:$B$37,0),MATCH($B306,'rank provinsi to commodity'!$B$3:$ZX$3,0))</f>
        <v>2</v>
      </c>
      <c r="AO306" s="129">
        <f>INDEX('rank provinsi to commodity'!$B$3:$ZX$37, MATCH(AO$2,'rank provinsi to commodity'!$B$3:$B$37,0),MATCH($B306,'rank provinsi to commodity'!$B$3:$ZX$3,0))</f>
        <v>2</v>
      </c>
      <c r="AP306" s="129">
        <f>INDEX('rank provinsi to commodity'!$B$3:$ZX$37, MATCH(AP$2,'rank provinsi to commodity'!$B$3:$B$37,0),MATCH($B306,'rank provinsi to commodity'!$B$3:$ZX$3,0))</f>
        <v>2</v>
      </c>
      <c r="AQ306" s="129">
        <f>INDEX('rank provinsi to commodity'!$B$3:$ZX$37, MATCH(AQ$2,'rank provinsi to commodity'!$B$3:$B$37,0),MATCH($B306,'rank provinsi to commodity'!$B$3:$ZX$3,0))</f>
        <v>2</v>
      </c>
      <c r="AR306" s="129">
        <f>INDEX('rank provinsi to commodity'!$B$3:$ZX$37, MATCH(AR$2,'rank provinsi to commodity'!$B$3:$B$37,0),MATCH($B306,'rank provinsi to commodity'!$B$3:$ZX$3,0))</f>
        <v>2</v>
      </c>
      <c r="AS306" s="129">
        <f>INDEX('rank provinsi to commodity'!$B$3:$ZX$37, MATCH(AS$2,'rank provinsi to commodity'!$B$3:$B$37,0),MATCH($B306,'rank provinsi to commodity'!$B$3:$ZX$3,0))</f>
        <v>2</v>
      </c>
      <c r="AT306" s="129">
        <f>INDEX('rank provinsi to commodity'!$B$3:$ZX$37, MATCH(AT$2,'rank provinsi to commodity'!$B$3:$B$37,0),MATCH($B306,'rank provinsi to commodity'!$B$3:$ZX$3,0))</f>
        <v>2</v>
      </c>
      <c r="AU306" s="129">
        <f>INDEX('rank provinsi to commodity'!$B$3:$ZX$37, MATCH(AU$2,'rank provinsi to commodity'!$B$3:$B$37,0),MATCH($B306,'rank provinsi to commodity'!$B$3:$ZX$3,0))</f>
        <v>2</v>
      </c>
      <c r="AV306" s="129">
        <f>INDEX('rank provinsi to commodity'!$B$3:$ZX$37, MATCH(AV$2,'rank provinsi to commodity'!$B$3:$B$37,0),MATCH($B306,'rank provinsi to commodity'!$B$3:$ZX$3,0))</f>
        <v>2</v>
      </c>
      <c r="AW306" s="129">
        <f>INDEX('rank provinsi to commodity'!$B$3:$ZX$37, MATCH(AW$2,'rank provinsi to commodity'!$B$3:$B$37,0),MATCH($B306,'rank provinsi to commodity'!$B$3:$ZX$3,0))</f>
        <v>2</v>
      </c>
      <c r="AX306" s="129">
        <f>INDEX('rank provinsi to commodity'!$B$3:$ZX$37, MATCH(AX$2,'rank provinsi to commodity'!$B$3:$B$37,0),MATCH($B306,'rank provinsi to commodity'!$B$3:$ZX$3,0))</f>
        <v>2</v>
      </c>
      <c r="AY306" s="129">
        <f>INDEX('rank provinsi to commodity'!$B$3:$ZX$37, MATCH(AY$2,'rank provinsi to commodity'!$B$3:$B$37,0),MATCH($B306,'rank provinsi to commodity'!$B$3:$ZX$3,0))</f>
        <v>2</v>
      </c>
      <c r="AZ306" s="129">
        <f>INDEX('rank provinsi to commodity'!$B$3:$ZX$37, MATCH(AZ$2,'rank provinsi to commodity'!$B$3:$B$37,0),MATCH($B306,'rank provinsi to commodity'!$B$3:$ZX$3,0))</f>
        <v>2</v>
      </c>
      <c r="BA306" s="129">
        <f>INDEX('rank provinsi to commodity'!$B$3:$ZX$37, MATCH(BA$2,'rank provinsi to commodity'!$B$3:$B$37,0),MATCH($B306,'rank provinsi to commodity'!$B$3:$ZX$3,0))</f>
        <v>2</v>
      </c>
      <c r="BB306" s="129">
        <f>INDEX('rank provinsi to commodity'!$B$3:$ZX$37, MATCH(BB$2,'rank provinsi to commodity'!$B$3:$B$37,0),MATCH($B306,'rank provinsi to commodity'!$B$3:$ZX$3,0))</f>
        <v>2</v>
      </c>
      <c r="BC306" s="129">
        <f>INDEX('rank provinsi to commodity'!$B$3:$ZX$37, MATCH(BC$2,'rank provinsi to commodity'!$B$3:$B$37,0),MATCH($B306,'rank provinsi to commodity'!$B$3:$ZX$3,0))</f>
        <v>2</v>
      </c>
      <c r="BD306" s="129">
        <f>INDEX('rank provinsi to commodity'!$B$3:$ZX$37, MATCH(BD$2,'rank provinsi to commodity'!$B$3:$B$37,0),MATCH($B306,'rank provinsi to commodity'!$B$3:$ZX$3,0))</f>
        <v>2</v>
      </c>
      <c r="BE306" s="129">
        <f>INDEX('rank provinsi to commodity'!$B$3:$ZX$37, MATCH(BE$2,'rank provinsi to commodity'!$B$3:$B$37,0),MATCH($B306,'rank provinsi to commodity'!$B$3:$ZX$3,0))</f>
        <v>2</v>
      </c>
      <c r="BF306" s="129">
        <f>INDEX('rank provinsi to commodity'!$B$3:$ZX$37, MATCH(BF$2,'rank provinsi to commodity'!$B$3:$B$37,0),MATCH($B306,'rank provinsi to commodity'!$B$3:$ZX$3,0))</f>
        <v>2</v>
      </c>
      <c r="BG306" s="129">
        <f>INDEX('rank provinsi to commodity'!$B$3:$ZX$37, MATCH(BG$2,'rank provinsi to commodity'!$B$3:$B$37,0),MATCH($B306,'rank provinsi to commodity'!$B$3:$ZX$3,0))</f>
        <v>2</v>
      </c>
      <c r="BH306" s="129">
        <f>INDEX('rank provinsi to commodity'!$B$3:$ZX$37, MATCH(BH$2,'rank provinsi to commodity'!$B$3:$B$37,0),MATCH($B306,'rank provinsi to commodity'!$B$3:$ZX$3,0))</f>
        <v>2</v>
      </c>
      <c r="BI306" s="129">
        <f>INDEX('rank provinsi to commodity'!$B$3:$ZX$37, MATCH(BI$2,'rank provinsi to commodity'!$B$3:$B$37,0),MATCH($B306,'rank provinsi to commodity'!$B$3:$ZX$3,0))</f>
        <v>2</v>
      </c>
      <c r="BJ306" s="129">
        <f>INDEX('rank provinsi to commodity'!$B$3:$ZX$37, MATCH(BJ$2,'rank provinsi to commodity'!$B$3:$B$37,0),MATCH($B306,'rank provinsi to commodity'!$B$3:$ZX$3,0))</f>
        <v>2</v>
      </c>
      <c r="BK306" s="129">
        <f>INDEX('rank provinsi to commodity'!$B$3:$ZX$37, MATCH(BK$2,'rank provinsi to commodity'!$B$3:$B$37,0),MATCH($B306,'rank provinsi to commodity'!$B$3:$ZX$3,0))</f>
        <v>2</v>
      </c>
      <c r="BL306" s="129">
        <f>INDEX('rank provinsi to commodity'!$B$3:$ZX$37, MATCH(BL$2,'rank provinsi to commodity'!$B$3:$B$37,0),MATCH($B306,'rank provinsi to commodity'!$B$3:$ZX$3,0))</f>
        <v>2</v>
      </c>
      <c r="BM306" s="129">
        <f>INDEX('rank provinsi to commodity'!$B$3:$ZX$37, MATCH(BM$2,'rank provinsi to commodity'!$B$3:$B$37,0),MATCH($B306,'rank provinsi to commodity'!$B$3:$ZX$3,0))</f>
        <v>2</v>
      </c>
      <c r="BN306" s="129">
        <f>INDEX('rank provinsi to commodity'!$B$3:$ZX$37, MATCH(BN$2,'rank provinsi to commodity'!$B$3:$B$37,0),MATCH($B306,'rank provinsi to commodity'!$B$3:$ZX$3,0))</f>
        <v>2</v>
      </c>
      <c r="BO306" s="129">
        <f>INDEX('rank provinsi to commodity'!$B$3:$ZX$37, MATCH(BO$2,'rank provinsi to commodity'!$B$3:$B$37,0),MATCH($B306,'rank provinsi to commodity'!$B$3:$ZX$3,0))</f>
        <v>2</v>
      </c>
      <c r="BP306" s="129">
        <f>INDEX('rank provinsi to commodity'!$B$3:$ZX$37, MATCH(BP$2,'rank provinsi to commodity'!$B$3:$B$37,0),MATCH($B306,'rank provinsi to commodity'!$B$3:$ZX$3,0))</f>
        <v>2</v>
      </c>
      <c r="BQ306" s="129">
        <f>INDEX('rank provinsi to commodity'!$B$3:$ZX$37, MATCH(BQ$2,'rank provinsi to commodity'!$B$3:$B$37,0),MATCH($B306,'rank provinsi to commodity'!$B$3:$ZX$3,0))</f>
        <v>2</v>
      </c>
      <c r="BR306" s="129">
        <f>INDEX('rank provinsi to commodity'!$B$3:$ZX$37, MATCH(BR$2,'rank provinsi to commodity'!$B$3:$B$37,0),MATCH($B306,'rank provinsi to commodity'!$B$3:$ZX$3,0))</f>
        <v>2</v>
      </c>
      <c r="BS306" s="174">
        <f>INDEX('rank provinsi to commodity'!$B$3:$ZX$37, MATCH(BS$2,'rank provinsi to commodity'!$B$3:$B$37,0),MATCH($B306,'rank provinsi to commodity'!$B$3:$ZX$3,0))</f>
        <v>1</v>
      </c>
      <c r="BT306" s="181"/>
      <c r="BU306" s="185" t="str">
        <f t="shared" si="108"/>
        <v>Perikanan Tangkap PUD (Perairan Umum Daratan, Ton)</v>
      </c>
      <c r="BV306" s="150" t="s">
        <v>1069</v>
      </c>
      <c r="BW306" s="129">
        <f>INDEX('raw-all-komoditas'!$B$3:$ZY$37, MATCH('Komoditas besar Nasional'!BW$2,'raw-all-komoditas'!$B$3:$B$37,0), MATCH('Komoditas besar Nasional'!$BV306,'raw-all-komoditas'!$B$3:$ZY$3,0))</f>
        <v>0</v>
      </c>
      <c r="BX306" s="129">
        <f>INDEX('raw-all-komoditas'!$B$3:$ZY$37, MATCH('Komoditas besar Nasional'!BX$2,'raw-all-komoditas'!$B$3:$B$37,0), MATCH('Komoditas besar Nasional'!$BV306,'raw-all-komoditas'!$B$3:$ZY$3,0))</f>
        <v>0</v>
      </c>
      <c r="BY306" s="129">
        <f>INDEX('raw-all-komoditas'!$B$3:$ZY$37, MATCH('Komoditas besar Nasional'!BY$2,'raw-all-komoditas'!$B$3:$B$37,0), MATCH('Komoditas besar Nasional'!$BV306,'raw-all-komoditas'!$B$3:$ZY$3,0))</f>
        <v>0</v>
      </c>
      <c r="BZ306" s="129">
        <f>INDEX('raw-all-komoditas'!$B$3:$ZY$37, MATCH('Komoditas besar Nasional'!BZ$2,'raw-all-komoditas'!$B$3:$B$37,0), MATCH('Komoditas besar Nasional'!$BV306,'raw-all-komoditas'!$B$3:$ZY$3,0))</f>
        <v>0</v>
      </c>
      <c r="CA306" s="129">
        <f>INDEX('raw-all-komoditas'!$B$3:$ZY$37, MATCH('Komoditas besar Nasional'!CA$2,'raw-all-komoditas'!$B$3:$B$37,0), MATCH('Komoditas besar Nasional'!$BV306,'raw-all-komoditas'!$B$3:$ZY$3,0))</f>
        <v>0</v>
      </c>
      <c r="CB306" s="129">
        <f>INDEX('raw-all-komoditas'!$B$3:$ZY$37, MATCH('Komoditas besar Nasional'!CB$2,'raw-all-komoditas'!$B$3:$B$37,0), MATCH('Komoditas besar Nasional'!$BV306,'raw-all-komoditas'!$B$3:$ZY$3,0))</f>
        <v>0</v>
      </c>
      <c r="CC306" s="129">
        <f>INDEX('raw-all-komoditas'!$B$3:$ZY$37, MATCH('Komoditas besar Nasional'!CC$2,'raw-all-komoditas'!$B$3:$B$37,0), MATCH('Komoditas besar Nasional'!$BV306,'raw-all-komoditas'!$B$3:$ZY$3,0))</f>
        <v>0</v>
      </c>
      <c r="CD306" s="129">
        <f>INDEX('raw-all-komoditas'!$B$3:$ZY$37, MATCH('Komoditas besar Nasional'!CD$2,'raw-all-komoditas'!$B$3:$B$37,0), MATCH('Komoditas besar Nasional'!$BV306,'raw-all-komoditas'!$B$3:$ZY$3,0))</f>
        <v>0</v>
      </c>
      <c r="CE306" s="129">
        <f>INDEX('raw-all-komoditas'!$B$3:$ZY$37, MATCH('Komoditas besar Nasional'!CE$2,'raw-all-komoditas'!$B$3:$B$37,0), MATCH('Komoditas besar Nasional'!$BV306,'raw-all-komoditas'!$B$3:$ZY$3,0))</f>
        <v>0</v>
      </c>
      <c r="CF306" s="129">
        <f>INDEX('raw-all-komoditas'!$B$3:$ZY$37, MATCH('Komoditas besar Nasional'!CF$2,'raw-all-komoditas'!$B$3:$B$37,0), MATCH('Komoditas besar Nasional'!$BV306,'raw-all-komoditas'!$B$3:$ZY$3,0))</f>
        <v>0</v>
      </c>
      <c r="CG306" s="129">
        <f>INDEX('raw-all-komoditas'!$B$3:$ZY$37, MATCH('Komoditas besar Nasional'!CG$2,'raw-all-komoditas'!$B$3:$B$37,0), MATCH('Komoditas besar Nasional'!$BV306,'raw-all-komoditas'!$B$3:$ZY$3,0))</f>
        <v>0</v>
      </c>
      <c r="CH306" s="129">
        <f>INDEX('raw-all-komoditas'!$B$3:$ZY$37, MATCH('Komoditas besar Nasional'!CH$2,'raw-all-komoditas'!$B$3:$B$37,0), MATCH('Komoditas besar Nasional'!$BV306,'raw-all-komoditas'!$B$3:$ZY$3,0))</f>
        <v>0</v>
      </c>
      <c r="CI306" s="129">
        <f>INDEX('raw-all-komoditas'!$B$3:$ZY$37, MATCH('Komoditas besar Nasional'!CI$2,'raw-all-komoditas'!$B$3:$B$37,0), MATCH('Komoditas besar Nasional'!$BV306,'raw-all-komoditas'!$B$3:$ZY$3,0))</f>
        <v>0</v>
      </c>
      <c r="CJ306" s="129">
        <f>INDEX('raw-all-komoditas'!$B$3:$ZY$37, MATCH('Komoditas besar Nasional'!CJ$2,'raw-all-komoditas'!$B$3:$B$37,0), MATCH('Komoditas besar Nasional'!$BV306,'raw-all-komoditas'!$B$3:$ZY$3,0))</f>
        <v>0</v>
      </c>
      <c r="CK306" s="129">
        <f>INDEX('raw-all-komoditas'!$B$3:$ZY$37, MATCH('Komoditas besar Nasional'!CK$2,'raw-all-komoditas'!$B$3:$B$37,0), MATCH('Komoditas besar Nasional'!$BV306,'raw-all-komoditas'!$B$3:$ZY$3,0))</f>
        <v>0</v>
      </c>
      <c r="CL306" s="129">
        <f>INDEX('raw-all-komoditas'!$B$3:$ZY$37, MATCH('Komoditas besar Nasional'!CL$2,'raw-all-komoditas'!$B$3:$B$37,0), MATCH('Komoditas besar Nasional'!$BV306,'raw-all-komoditas'!$B$3:$ZY$3,0))</f>
        <v>0</v>
      </c>
      <c r="CM306" s="129">
        <f>INDEX('raw-all-komoditas'!$B$3:$ZY$37, MATCH('Komoditas besar Nasional'!CM$2,'raw-all-komoditas'!$B$3:$B$37,0), MATCH('Komoditas besar Nasional'!$BV306,'raw-all-komoditas'!$B$3:$ZY$3,0))</f>
        <v>0</v>
      </c>
      <c r="CN306" s="129">
        <f>INDEX('raw-all-komoditas'!$B$3:$ZY$37, MATCH('Komoditas besar Nasional'!CN$2,'raw-all-komoditas'!$B$3:$B$37,0), MATCH('Komoditas besar Nasional'!$BV306,'raw-all-komoditas'!$B$3:$ZY$3,0))</f>
        <v>0</v>
      </c>
      <c r="CO306" s="129">
        <f>INDEX('raw-all-komoditas'!$B$3:$ZY$37, MATCH('Komoditas besar Nasional'!CO$2,'raw-all-komoditas'!$B$3:$B$37,0), MATCH('Komoditas besar Nasional'!$BV306,'raw-all-komoditas'!$B$3:$ZY$3,0))</f>
        <v>0</v>
      </c>
      <c r="CP306" s="129">
        <f>INDEX('raw-all-komoditas'!$B$3:$ZY$37, MATCH('Komoditas besar Nasional'!CP$2,'raw-all-komoditas'!$B$3:$B$37,0), MATCH('Komoditas besar Nasional'!$BV306,'raw-all-komoditas'!$B$3:$ZY$3,0))</f>
        <v>0</v>
      </c>
      <c r="CQ306" s="129">
        <f>INDEX('raw-all-komoditas'!$B$3:$ZY$37, MATCH('Komoditas besar Nasional'!CQ$2,'raw-all-komoditas'!$B$3:$B$37,0), MATCH('Komoditas besar Nasional'!$BV306,'raw-all-komoditas'!$B$3:$ZY$3,0))</f>
        <v>0</v>
      </c>
      <c r="CR306" s="129">
        <f>INDEX('raw-all-komoditas'!$B$3:$ZY$37, MATCH('Komoditas besar Nasional'!CR$2,'raw-all-komoditas'!$B$3:$B$37,0), MATCH('Komoditas besar Nasional'!$BV306,'raw-all-komoditas'!$B$3:$ZY$3,0))</f>
        <v>0</v>
      </c>
      <c r="CS306" s="129">
        <f>INDEX('raw-all-komoditas'!$B$3:$ZY$37, MATCH('Komoditas besar Nasional'!CS$2,'raw-all-komoditas'!$B$3:$B$37,0), MATCH('Komoditas besar Nasional'!$BV306,'raw-all-komoditas'!$B$3:$ZY$3,0))</f>
        <v>0</v>
      </c>
      <c r="CT306" s="129">
        <f>INDEX('raw-all-komoditas'!$B$3:$ZY$37, MATCH('Komoditas besar Nasional'!CT$2,'raw-all-komoditas'!$B$3:$B$37,0), MATCH('Komoditas besar Nasional'!$BV306,'raw-all-komoditas'!$B$3:$ZY$3,0))</f>
        <v>0</v>
      </c>
      <c r="CU306" s="129">
        <f>INDEX('raw-all-komoditas'!$B$3:$ZY$37, MATCH('Komoditas besar Nasional'!CU$2,'raw-all-komoditas'!$B$3:$B$37,0), MATCH('Komoditas besar Nasional'!$BV306,'raw-all-komoditas'!$B$3:$ZY$3,0))</f>
        <v>0</v>
      </c>
      <c r="CV306" s="129">
        <f>INDEX('raw-all-komoditas'!$B$3:$ZY$37, MATCH('Komoditas besar Nasional'!CV$2,'raw-all-komoditas'!$B$3:$B$37,0), MATCH('Komoditas besar Nasional'!$BV306,'raw-all-komoditas'!$B$3:$ZY$3,0))</f>
        <v>0</v>
      </c>
      <c r="CW306" s="129">
        <f>INDEX('raw-all-komoditas'!$B$3:$ZY$37, MATCH('Komoditas besar Nasional'!CW$2,'raw-all-komoditas'!$B$3:$B$37,0), MATCH('Komoditas besar Nasional'!$BV306,'raw-all-komoditas'!$B$3:$ZY$3,0))</f>
        <v>0</v>
      </c>
      <c r="CX306" s="129">
        <f>INDEX('raw-all-komoditas'!$B$3:$ZY$37, MATCH('Komoditas besar Nasional'!CX$2,'raw-all-komoditas'!$B$3:$B$37,0), MATCH('Komoditas besar Nasional'!$BV306,'raw-all-komoditas'!$B$3:$ZY$3,0))</f>
        <v>0</v>
      </c>
      <c r="CY306" s="129">
        <f>INDEX('raw-all-komoditas'!$B$3:$ZY$37, MATCH('Komoditas besar Nasional'!CY$2,'raw-all-komoditas'!$B$3:$B$37,0), MATCH('Komoditas besar Nasional'!$BV306,'raw-all-komoditas'!$B$3:$ZY$3,0))</f>
        <v>0</v>
      </c>
      <c r="CZ306" s="129">
        <f>INDEX('raw-all-komoditas'!$B$3:$ZY$37, MATCH('Komoditas besar Nasional'!CZ$2,'raw-all-komoditas'!$B$3:$B$37,0), MATCH('Komoditas besar Nasional'!$BV306,'raw-all-komoditas'!$B$3:$ZY$3,0))</f>
        <v>0</v>
      </c>
      <c r="DA306" s="129">
        <f>INDEX('raw-all-komoditas'!$B$3:$ZY$37, MATCH('Komoditas besar Nasional'!DA$2,'raw-all-komoditas'!$B$3:$B$37,0), MATCH('Komoditas besar Nasional'!$BV306,'raw-all-komoditas'!$B$3:$ZY$3,0))</f>
        <v>0</v>
      </c>
      <c r="DB306" s="129">
        <f>INDEX('raw-all-komoditas'!$B$3:$ZY$37, MATCH('Komoditas besar Nasional'!DB$2,'raw-all-komoditas'!$B$3:$B$37,0), MATCH('Komoditas besar Nasional'!$BV306,'raw-all-komoditas'!$B$3:$ZY$3,0))</f>
        <v>0</v>
      </c>
      <c r="DC306" s="129">
        <f>INDEX('raw-all-komoditas'!$B$3:$ZY$37, MATCH('Komoditas besar Nasional'!DC$2,'raw-all-komoditas'!$B$3:$B$37,0), MATCH('Komoditas besar Nasional'!$BV306,'raw-all-komoditas'!$B$3:$ZY$3,0))</f>
        <v>0</v>
      </c>
      <c r="DD306" s="129">
        <f>INDEX('raw-all-komoditas'!$B$3:$ZY$37, MATCH('Komoditas besar Nasional'!DD$2,'raw-all-komoditas'!$B$3:$B$37,0), MATCH('Komoditas besar Nasional'!$BV306,'raw-all-komoditas'!$B$3:$ZY$3,0))</f>
        <v>269</v>
      </c>
      <c r="DF306" s="159" t="str">
        <f t="shared" si="74"/>
        <v>Kurang dari 250M</v>
      </c>
      <c r="DG306" s="159" t="str">
        <f t="shared" si="75"/>
        <v>Kurang dari 250M</v>
      </c>
      <c r="DH306" s="159" t="str">
        <f t="shared" si="76"/>
        <v>Kurang dari 250M</v>
      </c>
      <c r="DI306" s="159" t="str">
        <f t="shared" si="77"/>
        <v>Kurang dari 250M</v>
      </c>
      <c r="DJ306" s="159" t="str">
        <f t="shared" si="78"/>
        <v>Kurang dari 250M</v>
      </c>
      <c r="DK306" s="159" t="str">
        <f t="shared" si="79"/>
        <v>Kurang dari 250M</v>
      </c>
      <c r="DL306" s="159" t="str">
        <f t="shared" si="80"/>
        <v>Kurang dari 250M</v>
      </c>
      <c r="DM306" s="159" t="str">
        <f t="shared" si="81"/>
        <v>Kurang dari 250M</v>
      </c>
      <c r="DN306" s="159" t="str">
        <f t="shared" si="82"/>
        <v>Kurang dari 250M</v>
      </c>
      <c r="DO306" s="159" t="str">
        <f t="shared" si="83"/>
        <v>Kurang dari 250M</v>
      </c>
      <c r="DP306" s="159" t="str">
        <f t="shared" si="84"/>
        <v>Kurang dari 250M</v>
      </c>
      <c r="DQ306" s="159" t="str">
        <f t="shared" si="85"/>
        <v>Kurang dari 250M</v>
      </c>
      <c r="DR306" s="159" t="str">
        <f t="shared" si="86"/>
        <v>Kurang dari 250M</v>
      </c>
      <c r="DS306" s="159" t="str">
        <f t="shared" si="87"/>
        <v>Kurang dari 250M</v>
      </c>
      <c r="DT306" s="159" t="str">
        <f t="shared" si="88"/>
        <v>Kurang dari 250M</v>
      </c>
      <c r="DU306" s="159" t="str">
        <f t="shared" si="89"/>
        <v>Kurang dari 250M</v>
      </c>
      <c r="DV306" s="159" t="str">
        <f t="shared" si="90"/>
        <v>Kurang dari 250M</v>
      </c>
      <c r="DW306" s="159" t="str">
        <f t="shared" si="91"/>
        <v>Kurang dari 250M</v>
      </c>
      <c r="DX306" s="159" t="str">
        <f t="shared" si="92"/>
        <v>Kurang dari 250M</v>
      </c>
      <c r="DY306" s="159" t="str">
        <f t="shared" si="93"/>
        <v>Kurang dari 250M</v>
      </c>
      <c r="DZ306" s="159" t="str">
        <f t="shared" si="94"/>
        <v>Kurang dari 250M</v>
      </c>
      <c r="EA306" s="159" t="str">
        <f t="shared" si="95"/>
        <v>Kurang dari 250M</v>
      </c>
      <c r="EB306" s="159" t="str">
        <f t="shared" si="96"/>
        <v>Kurang dari 250M</v>
      </c>
      <c r="EC306" s="159" t="str">
        <f t="shared" si="97"/>
        <v>Kurang dari 250M</v>
      </c>
      <c r="ED306" s="159" t="str">
        <f t="shared" si="98"/>
        <v>Kurang dari 250M</v>
      </c>
      <c r="EE306" s="159" t="str">
        <f t="shared" si="99"/>
        <v>Kurang dari 250M</v>
      </c>
      <c r="EF306" s="159" t="str">
        <f t="shared" si="100"/>
        <v>Kurang dari 250M</v>
      </c>
      <c r="EG306" s="159" t="str">
        <f t="shared" si="101"/>
        <v>Kurang dari 250M</v>
      </c>
      <c r="EH306" s="159" t="str">
        <f t="shared" si="102"/>
        <v>Kurang dari 250M</v>
      </c>
      <c r="EI306" s="159" t="str">
        <f t="shared" si="103"/>
        <v>Kurang dari 250M</v>
      </c>
      <c r="EJ306" s="159" t="str">
        <f t="shared" si="104"/>
        <v>Kurang dari 250M</v>
      </c>
      <c r="EK306" s="159" t="str">
        <f t="shared" si="105"/>
        <v>Kurang dari 250M</v>
      </c>
      <c r="EL306" s="159" t="str">
        <f t="shared" si="106"/>
        <v>Kurang dari 250M</v>
      </c>
      <c r="EM306" s="159" t="str">
        <f t="shared" si="107"/>
        <v>Kurang dari 250M</v>
      </c>
    </row>
    <row r="307" spans="1:143" ht="28.8" x14ac:dyDescent="0.3">
      <c r="A307" s="113" t="s">
        <v>912</v>
      </c>
      <c r="B307" s="114" t="s">
        <v>1330</v>
      </c>
      <c r="C307" s="129">
        <f>INDEX('raw-all-komoditas'!$B$3:$ZY$37, MATCH('Komoditas besar Nasional'!C$2,'raw-all-komoditas'!$B$3:$B$37,0), MATCH('Komoditas besar Nasional'!$B307,'raw-all-komoditas'!$B$3:$ZY$3,0))</f>
        <v>0</v>
      </c>
      <c r="D307" s="129">
        <f>INDEX('raw-all-komoditas'!$B$3:$ZY$37, MATCH('Komoditas besar Nasional'!D$2,'raw-all-komoditas'!$B$3:$B$37,0), MATCH('Komoditas besar Nasional'!$B307,'raw-all-komoditas'!$B$3:$ZY$3,0))</f>
        <v>1.8283659999999999</v>
      </c>
      <c r="E307" s="129">
        <f>INDEX('raw-all-komoditas'!$B$3:$ZY$37, MATCH('Komoditas besar Nasional'!E$2,'raw-all-komoditas'!$B$3:$B$37,0), MATCH('Komoditas besar Nasional'!$B307,'raw-all-komoditas'!$B$3:$ZY$3,0))</f>
        <v>0</v>
      </c>
      <c r="F307" s="129">
        <f>INDEX('raw-all-komoditas'!$B$3:$ZY$37, MATCH('Komoditas besar Nasional'!F$2,'raw-all-komoditas'!$B$3:$B$37,0), MATCH('Komoditas besar Nasional'!$B307,'raw-all-komoditas'!$B$3:$ZY$3,0))</f>
        <v>0</v>
      </c>
      <c r="G307" s="129">
        <f>INDEX('raw-all-komoditas'!$B$3:$ZY$37, MATCH('Komoditas besar Nasional'!G$2,'raw-all-komoditas'!$B$3:$B$37,0), MATCH('Komoditas besar Nasional'!$B307,'raw-all-komoditas'!$B$3:$ZY$3,0))</f>
        <v>0</v>
      </c>
      <c r="H307" s="129">
        <f>INDEX('raw-all-komoditas'!$B$3:$ZY$37, MATCH('Komoditas besar Nasional'!H$2,'raw-all-komoditas'!$B$3:$B$37,0), MATCH('Komoditas besar Nasional'!$B307,'raw-all-komoditas'!$B$3:$ZY$3,0))</f>
        <v>0</v>
      </c>
      <c r="I307" s="129">
        <f>INDEX('raw-all-komoditas'!$B$3:$ZY$37, MATCH('Komoditas besar Nasional'!I$2,'raw-all-komoditas'!$B$3:$B$37,0), MATCH('Komoditas besar Nasional'!$B307,'raw-all-komoditas'!$B$3:$ZY$3,0))</f>
        <v>0</v>
      </c>
      <c r="J307" s="129">
        <f>INDEX('raw-all-komoditas'!$B$3:$ZY$37, MATCH('Komoditas besar Nasional'!J$2,'raw-all-komoditas'!$B$3:$B$37,0), MATCH('Komoditas besar Nasional'!$B307,'raw-all-komoditas'!$B$3:$ZY$3,0))</f>
        <v>0</v>
      </c>
      <c r="K307" s="129">
        <f>INDEX('raw-all-komoditas'!$B$3:$ZY$37, MATCH('Komoditas besar Nasional'!K$2,'raw-all-komoditas'!$B$3:$B$37,0), MATCH('Komoditas besar Nasional'!$B307,'raw-all-komoditas'!$B$3:$ZY$3,0))</f>
        <v>0</v>
      </c>
      <c r="L307" s="129">
        <f>INDEX('raw-all-komoditas'!$B$3:$ZY$37, MATCH('Komoditas besar Nasional'!L$2,'raw-all-komoditas'!$B$3:$B$37,0), MATCH('Komoditas besar Nasional'!$B307,'raw-all-komoditas'!$B$3:$ZY$3,0))</f>
        <v>0</v>
      </c>
      <c r="M307" s="129">
        <f>INDEX('raw-all-komoditas'!$B$3:$ZY$37, MATCH('Komoditas besar Nasional'!M$2,'raw-all-komoditas'!$B$3:$B$37,0), MATCH('Komoditas besar Nasional'!$B307,'raw-all-komoditas'!$B$3:$ZY$3,0))</f>
        <v>0</v>
      </c>
      <c r="N307" s="129">
        <f>INDEX('raw-all-komoditas'!$B$3:$ZY$37, MATCH('Komoditas besar Nasional'!N$2,'raw-all-komoditas'!$B$3:$B$37,0), MATCH('Komoditas besar Nasional'!$B307,'raw-all-komoditas'!$B$3:$ZY$3,0))</f>
        <v>0</v>
      </c>
      <c r="O307" s="129">
        <f>INDEX('raw-all-komoditas'!$B$3:$ZY$37, MATCH('Komoditas besar Nasional'!O$2,'raw-all-komoditas'!$B$3:$B$37,0), MATCH('Komoditas besar Nasional'!$B307,'raw-all-komoditas'!$B$3:$ZY$3,0))</f>
        <v>0</v>
      </c>
      <c r="P307" s="129">
        <f>INDEX('raw-all-komoditas'!$B$3:$ZY$37, MATCH('Komoditas besar Nasional'!P$2,'raw-all-komoditas'!$B$3:$B$37,0), MATCH('Komoditas besar Nasional'!$B307,'raw-all-komoditas'!$B$3:$ZY$3,0))</f>
        <v>0</v>
      </c>
      <c r="Q307" s="129">
        <f>INDEX('raw-all-komoditas'!$B$3:$ZY$37, MATCH('Komoditas besar Nasional'!Q$2,'raw-all-komoditas'!$B$3:$B$37,0), MATCH('Komoditas besar Nasional'!$B307,'raw-all-komoditas'!$B$3:$ZY$3,0))</f>
        <v>0</v>
      </c>
      <c r="R307" s="129">
        <f>INDEX('raw-all-komoditas'!$B$3:$ZY$37, MATCH('Komoditas besar Nasional'!R$2,'raw-all-komoditas'!$B$3:$B$37,0), MATCH('Komoditas besar Nasional'!$B307,'raw-all-komoditas'!$B$3:$ZY$3,0))</f>
        <v>0</v>
      </c>
      <c r="S307" s="129">
        <f>INDEX('raw-all-komoditas'!$B$3:$ZY$37, MATCH('Komoditas besar Nasional'!S$2,'raw-all-komoditas'!$B$3:$B$37,0), MATCH('Komoditas besar Nasional'!$B307,'raw-all-komoditas'!$B$3:$ZY$3,0))</f>
        <v>0</v>
      </c>
      <c r="T307" s="129">
        <f>INDEX('raw-all-komoditas'!$B$3:$ZY$37, MATCH('Komoditas besar Nasional'!T$2,'raw-all-komoditas'!$B$3:$B$37,0), MATCH('Komoditas besar Nasional'!$B307,'raw-all-komoditas'!$B$3:$ZY$3,0))</f>
        <v>0</v>
      </c>
      <c r="U307" s="129">
        <f>INDEX('raw-all-komoditas'!$B$3:$ZY$37, MATCH('Komoditas besar Nasional'!U$2,'raw-all-komoditas'!$B$3:$B$37,0), MATCH('Komoditas besar Nasional'!$B307,'raw-all-komoditas'!$B$3:$ZY$3,0))</f>
        <v>0</v>
      </c>
      <c r="V307" s="129">
        <f>INDEX('raw-all-komoditas'!$B$3:$ZY$37, MATCH('Komoditas besar Nasional'!V$2,'raw-all-komoditas'!$B$3:$B$37,0), MATCH('Komoditas besar Nasional'!$B307,'raw-all-komoditas'!$B$3:$ZY$3,0))</f>
        <v>0</v>
      </c>
      <c r="W307" s="129">
        <f>INDEX('raw-all-komoditas'!$B$3:$ZY$37, MATCH('Komoditas besar Nasional'!W$2,'raw-all-komoditas'!$B$3:$B$37,0), MATCH('Komoditas besar Nasional'!$B307,'raw-all-komoditas'!$B$3:$ZY$3,0))</f>
        <v>0</v>
      </c>
      <c r="X307" s="129">
        <f>INDEX('raw-all-komoditas'!$B$3:$ZY$37, MATCH('Komoditas besar Nasional'!X$2,'raw-all-komoditas'!$B$3:$B$37,0), MATCH('Komoditas besar Nasional'!$B307,'raw-all-komoditas'!$B$3:$ZY$3,0))</f>
        <v>0</v>
      </c>
      <c r="Y307" s="129">
        <f>INDEX('raw-all-komoditas'!$B$3:$ZY$37, MATCH('Komoditas besar Nasional'!Y$2,'raw-all-komoditas'!$B$3:$B$37,0), MATCH('Komoditas besar Nasional'!$B307,'raw-all-komoditas'!$B$3:$ZY$3,0))</f>
        <v>0</v>
      </c>
      <c r="Z307" s="129">
        <f>INDEX('raw-all-komoditas'!$B$3:$ZY$37, MATCH('Komoditas besar Nasional'!Z$2,'raw-all-komoditas'!$B$3:$B$37,0), MATCH('Komoditas besar Nasional'!$B307,'raw-all-komoditas'!$B$3:$ZY$3,0))</f>
        <v>0</v>
      </c>
      <c r="AA307" s="129">
        <f>INDEX('raw-all-komoditas'!$B$3:$ZY$37, MATCH('Komoditas besar Nasional'!AA$2,'raw-all-komoditas'!$B$3:$B$37,0), MATCH('Komoditas besar Nasional'!$B307,'raw-all-komoditas'!$B$3:$ZY$3,0))</f>
        <v>0</v>
      </c>
      <c r="AB307" s="129">
        <f>INDEX('raw-all-komoditas'!$B$3:$ZY$37, MATCH('Komoditas besar Nasional'!AB$2,'raw-all-komoditas'!$B$3:$B$37,0), MATCH('Komoditas besar Nasional'!$B307,'raw-all-komoditas'!$B$3:$ZY$3,0))</f>
        <v>0</v>
      </c>
      <c r="AC307" s="129">
        <f>INDEX('raw-all-komoditas'!$B$3:$ZY$37, MATCH('Komoditas besar Nasional'!AC$2,'raw-all-komoditas'!$B$3:$B$37,0), MATCH('Komoditas besar Nasional'!$B307,'raw-all-komoditas'!$B$3:$ZY$3,0))</f>
        <v>0</v>
      </c>
      <c r="AD307" s="129">
        <f>INDEX('raw-all-komoditas'!$B$3:$ZY$37, MATCH('Komoditas besar Nasional'!AD$2,'raw-all-komoditas'!$B$3:$B$37,0), MATCH('Komoditas besar Nasional'!$B307,'raw-all-komoditas'!$B$3:$ZY$3,0))</f>
        <v>0</v>
      </c>
      <c r="AE307" s="129">
        <f>INDEX('raw-all-komoditas'!$B$3:$ZY$37, MATCH('Komoditas besar Nasional'!AE$2,'raw-all-komoditas'!$B$3:$B$37,0), MATCH('Komoditas besar Nasional'!$B307,'raw-all-komoditas'!$B$3:$ZY$3,0))</f>
        <v>0</v>
      </c>
      <c r="AF307" s="129">
        <f>INDEX('raw-all-komoditas'!$B$3:$ZY$37, MATCH('Komoditas besar Nasional'!AF$2,'raw-all-komoditas'!$B$3:$B$37,0), MATCH('Komoditas besar Nasional'!$B307,'raw-all-komoditas'!$B$3:$ZY$3,0))</f>
        <v>0</v>
      </c>
      <c r="AG307" s="129">
        <f>INDEX('raw-all-komoditas'!$B$3:$ZY$37, MATCH('Komoditas besar Nasional'!AG$2,'raw-all-komoditas'!$B$3:$B$37,0), MATCH('Komoditas besar Nasional'!$B307,'raw-all-komoditas'!$B$3:$ZY$3,0))</f>
        <v>0</v>
      </c>
      <c r="AH307" s="129">
        <f>INDEX('raw-all-komoditas'!$B$3:$ZY$37, MATCH('Komoditas besar Nasional'!AH$2,'raw-all-komoditas'!$B$3:$B$37,0), MATCH('Komoditas besar Nasional'!$B307,'raw-all-komoditas'!$B$3:$ZY$3,0))</f>
        <v>0</v>
      </c>
      <c r="AI307" s="129">
        <f>INDEX('raw-all-komoditas'!$B$3:$ZY$37, MATCH('Komoditas besar Nasional'!AI$2,'raw-all-komoditas'!$B$3:$B$37,0), MATCH('Komoditas besar Nasional'!$B307,'raw-all-komoditas'!$B$3:$ZY$3,0))</f>
        <v>0</v>
      </c>
      <c r="AJ307" s="129">
        <f>INDEX('raw-all-komoditas'!$B$3:$ZY$37, MATCH('Komoditas besar Nasional'!AJ$2,'raw-all-komoditas'!$B$3:$B$37,0), MATCH('Komoditas besar Nasional'!$B307,'raw-all-komoditas'!$B$3:$ZY$3,0))</f>
        <v>0</v>
      </c>
      <c r="AK307" s="181"/>
      <c r="AL307" s="129">
        <f>INDEX('rank provinsi to commodity'!$B$3:$ZX$37, MATCH(AL$2,'rank provinsi to commodity'!$B$3:$B$37,0),MATCH($B307,'rank provinsi to commodity'!$B$3:$ZX$3,0))</f>
        <v>2</v>
      </c>
      <c r="AM307" s="129">
        <f>INDEX('rank provinsi to commodity'!$B$3:$ZX$37, MATCH(AM$2,'rank provinsi to commodity'!$B$3:$B$37,0),MATCH($B307,'rank provinsi to commodity'!$B$3:$ZX$3,0))</f>
        <v>1</v>
      </c>
      <c r="AN307" s="129">
        <f>INDEX('rank provinsi to commodity'!$B$3:$ZX$37, MATCH(AN$2,'rank provinsi to commodity'!$B$3:$B$37,0),MATCH($B307,'rank provinsi to commodity'!$B$3:$ZX$3,0))</f>
        <v>2</v>
      </c>
      <c r="AO307" s="129">
        <f>INDEX('rank provinsi to commodity'!$B$3:$ZX$37, MATCH(AO$2,'rank provinsi to commodity'!$B$3:$B$37,0),MATCH($B307,'rank provinsi to commodity'!$B$3:$ZX$3,0))</f>
        <v>2</v>
      </c>
      <c r="AP307" s="129">
        <f>INDEX('rank provinsi to commodity'!$B$3:$ZX$37, MATCH(AP$2,'rank provinsi to commodity'!$B$3:$B$37,0),MATCH($B307,'rank provinsi to commodity'!$B$3:$ZX$3,0))</f>
        <v>2</v>
      </c>
      <c r="AQ307" s="129">
        <f>INDEX('rank provinsi to commodity'!$B$3:$ZX$37, MATCH(AQ$2,'rank provinsi to commodity'!$B$3:$B$37,0),MATCH($B307,'rank provinsi to commodity'!$B$3:$ZX$3,0))</f>
        <v>2</v>
      </c>
      <c r="AR307" s="129">
        <f>INDEX('rank provinsi to commodity'!$B$3:$ZX$37, MATCH(AR$2,'rank provinsi to commodity'!$B$3:$B$37,0),MATCH($B307,'rank provinsi to commodity'!$B$3:$ZX$3,0))</f>
        <v>2</v>
      </c>
      <c r="AS307" s="129">
        <f>INDEX('rank provinsi to commodity'!$B$3:$ZX$37, MATCH(AS$2,'rank provinsi to commodity'!$B$3:$B$37,0),MATCH($B307,'rank provinsi to commodity'!$B$3:$ZX$3,0))</f>
        <v>2</v>
      </c>
      <c r="AT307" s="129">
        <f>INDEX('rank provinsi to commodity'!$B$3:$ZX$37, MATCH(AT$2,'rank provinsi to commodity'!$B$3:$B$37,0),MATCH($B307,'rank provinsi to commodity'!$B$3:$ZX$3,0))</f>
        <v>2</v>
      </c>
      <c r="AU307" s="129">
        <f>INDEX('rank provinsi to commodity'!$B$3:$ZX$37, MATCH(AU$2,'rank provinsi to commodity'!$B$3:$B$37,0),MATCH($B307,'rank provinsi to commodity'!$B$3:$ZX$3,0))</f>
        <v>2</v>
      </c>
      <c r="AV307" s="129">
        <f>INDEX('rank provinsi to commodity'!$B$3:$ZX$37, MATCH(AV$2,'rank provinsi to commodity'!$B$3:$B$37,0),MATCH($B307,'rank provinsi to commodity'!$B$3:$ZX$3,0))</f>
        <v>2</v>
      </c>
      <c r="AW307" s="129">
        <f>INDEX('rank provinsi to commodity'!$B$3:$ZX$37, MATCH(AW$2,'rank provinsi to commodity'!$B$3:$B$37,0),MATCH($B307,'rank provinsi to commodity'!$B$3:$ZX$3,0))</f>
        <v>2</v>
      </c>
      <c r="AX307" s="129">
        <f>INDEX('rank provinsi to commodity'!$B$3:$ZX$37, MATCH(AX$2,'rank provinsi to commodity'!$B$3:$B$37,0),MATCH($B307,'rank provinsi to commodity'!$B$3:$ZX$3,0))</f>
        <v>2</v>
      </c>
      <c r="AY307" s="129">
        <f>INDEX('rank provinsi to commodity'!$B$3:$ZX$37, MATCH(AY$2,'rank provinsi to commodity'!$B$3:$B$37,0),MATCH($B307,'rank provinsi to commodity'!$B$3:$ZX$3,0))</f>
        <v>2</v>
      </c>
      <c r="AZ307" s="129">
        <f>INDEX('rank provinsi to commodity'!$B$3:$ZX$37, MATCH(AZ$2,'rank provinsi to commodity'!$B$3:$B$37,0),MATCH($B307,'rank provinsi to commodity'!$B$3:$ZX$3,0))</f>
        <v>2</v>
      </c>
      <c r="BA307" s="129">
        <f>INDEX('rank provinsi to commodity'!$B$3:$ZX$37, MATCH(BA$2,'rank provinsi to commodity'!$B$3:$B$37,0),MATCH($B307,'rank provinsi to commodity'!$B$3:$ZX$3,0))</f>
        <v>2</v>
      </c>
      <c r="BB307" s="129">
        <f>INDEX('rank provinsi to commodity'!$B$3:$ZX$37, MATCH(BB$2,'rank provinsi to commodity'!$B$3:$B$37,0),MATCH($B307,'rank provinsi to commodity'!$B$3:$ZX$3,0))</f>
        <v>2</v>
      </c>
      <c r="BC307" s="129">
        <f>INDEX('rank provinsi to commodity'!$B$3:$ZX$37, MATCH(BC$2,'rank provinsi to commodity'!$B$3:$B$37,0),MATCH($B307,'rank provinsi to commodity'!$B$3:$ZX$3,0))</f>
        <v>2</v>
      </c>
      <c r="BD307" s="129">
        <f>INDEX('rank provinsi to commodity'!$B$3:$ZX$37, MATCH(BD$2,'rank provinsi to commodity'!$B$3:$B$37,0),MATCH($B307,'rank provinsi to commodity'!$B$3:$ZX$3,0))</f>
        <v>2</v>
      </c>
      <c r="BE307" s="129">
        <f>INDEX('rank provinsi to commodity'!$B$3:$ZX$37, MATCH(BE$2,'rank provinsi to commodity'!$B$3:$B$37,0),MATCH($B307,'rank provinsi to commodity'!$B$3:$ZX$3,0))</f>
        <v>2</v>
      </c>
      <c r="BF307" s="129">
        <f>INDEX('rank provinsi to commodity'!$B$3:$ZX$37, MATCH(BF$2,'rank provinsi to commodity'!$B$3:$B$37,0),MATCH($B307,'rank provinsi to commodity'!$B$3:$ZX$3,0))</f>
        <v>2</v>
      </c>
      <c r="BG307" s="129">
        <f>INDEX('rank provinsi to commodity'!$B$3:$ZX$37, MATCH(BG$2,'rank provinsi to commodity'!$B$3:$B$37,0),MATCH($B307,'rank provinsi to commodity'!$B$3:$ZX$3,0))</f>
        <v>2</v>
      </c>
      <c r="BH307" s="129">
        <f>INDEX('rank provinsi to commodity'!$B$3:$ZX$37, MATCH(BH$2,'rank provinsi to commodity'!$B$3:$B$37,0),MATCH($B307,'rank provinsi to commodity'!$B$3:$ZX$3,0))</f>
        <v>2</v>
      </c>
      <c r="BI307" s="129">
        <f>INDEX('rank provinsi to commodity'!$B$3:$ZX$37, MATCH(BI$2,'rank provinsi to commodity'!$B$3:$B$37,0),MATCH($B307,'rank provinsi to commodity'!$B$3:$ZX$3,0))</f>
        <v>2</v>
      </c>
      <c r="BJ307" s="129">
        <f>INDEX('rank provinsi to commodity'!$B$3:$ZX$37, MATCH(BJ$2,'rank provinsi to commodity'!$B$3:$B$37,0),MATCH($B307,'rank provinsi to commodity'!$B$3:$ZX$3,0))</f>
        <v>2</v>
      </c>
      <c r="BK307" s="129">
        <f>INDEX('rank provinsi to commodity'!$B$3:$ZX$37, MATCH(BK$2,'rank provinsi to commodity'!$B$3:$B$37,0),MATCH($B307,'rank provinsi to commodity'!$B$3:$ZX$3,0))</f>
        <v>2</v>
      </c>
      <c r="BL307" s="129">
        <f>INDEX('rank provinsi to commodity'!$B$3:$ZX$37, MATCH(BL$2,'rank provinsi to commodity'!$B$3:$B$37,0),MATCH($B307,'rank provinsi to commodity'!$B$3:$ZX$3,0))</f>
        <v>2</v>
      </c>
      <c r="BM307" s="129">
        <f>INDEX('rank provinsi to commodity'!$B$3:$ZX$37, MATCH(BM$2,'rank provinsi to commodity'!$B$3:$B$37,0),MATCH($B307,'rank provinsi to commodity'!$B$3:$ZX$3,0))</f>
        <v>2</v>
      </c>
      <c r="BN307" s="129">
        <f>INDEX('rank provinsi to commodity'!$B$3:$ZX$37, MATCH(BN$2,'rank provinsi to commodity'!$B$3:$B$37,0),MATCH($B307,'rank provinsi to commodity'!$B$3:$ZX$3,0))</f>
        <v>2</v>
      </c>
      <c r="BO307" s="129">
        <f>INDEX('rank provinsi to commodity'!$B$3:$ZX$37, MATCH(BO$2,'rank provinsi to commodity'!$B$3:$B$37,0),MATCH($B307,'rank provinsi to commodity'!$B$3:$ZX$3,0))</f>
        <v>2</v>
      </c>
      <c r="BP307" s="129">
        <f>INDEX('rank provinsi to commodity'!$B$3:$ZX$37, MATCH(BP$2,'rank provinsi to commodity'!$B$3:$B$37,0),MATCH($B307,'rank provinsi to commodity'!$B$3:$ZX$3,0))</f>
        <v>2</v>
      </c>
      <c r="BQ307" s="129">
        <f>INDEX('rank provinsi to commodity'!$B$3:$ZX$37, MATCH(BQ$2,'rank provinsi to commodity'!$B$3:$B$37,0),MATCH($B307,'rank provinsi to commodity'!$B$3:$ZX$3,0))</f>
        <v>2</v>
      </c>
      <c r="BR307" s="129">
        <f>INDEX('rank provinsi to commodity'!$B$3:$ZX$37, MATCH(BR$2,'rank provinsi to commodity'!$B$3:$B$37,0),MATCH($B307,'rank provinsi to commodity'!$B$3:$ZX$3,0))</f>
        <v>2</v>
      </c>
      <c r="BS307" s="174">
        <f>INDEX('rank provinsi to commodity'!$B$3:$ZX$37, MATCH(BS$2,'rank provinsi to commodity'!$B$3:$B$37,0),MATCH($B307,'rank provinsi to commodity'!$B$3:$ZX$3,0))</f>
        <v>2</v>
      </c>
      <c r="BT307" s="181"/>
      <c r="BU307" s="185" t="str">
        <f t="shared" si="108"/>
        <v>Perikanan Tangkap PUD (Perairan Umum Daratan, Ton)</v>
      </c>
      <c r="BV307" s="150" t="s">
        <v>1070</v>
      </c>
      <c r="BW307" s="129">
        <f>INDEX('raw-all-komoditas'!$B$3:$ZY$37, MATCH('Komoditas besar Nasional'!BW$2,'raw-all-komoditas'!$B$3:$B$37,0), MATCH('Komoditas besar Nasional'!$BV307,'raw-all-komoditas'!$B$3:$ZY$3,0))</f>
        <v>0</v>
      </c>
      <c r="BX307" s="129">
        <f>INDEX('raw-all-komoditas'!$B$3:$ZY$37, MATCH('Komoditas besar Nasional'!BX$2,'raw-all-komoditas'!$B$3:$B$37,0), MATCH('Komoditas besar Nasional'!$BV307,'raw-all-komoditas'!$B$3:$ZY$3,0))</f>
        <v>72</v>
      </c>
      <c r="BY307" s="129">
        <f>INDEX('raw-all-komoditas'!$B$3:$ZY$37, MATCH('Komoditas besar Nasional'!BY$2,'raw-all-komoditas'!$B$3:$B$37,0), MATCH('Komoditas besar Nasional'!$BV307,'raw-all-komoditas'!$B$3:$ZY$3,0))</f>
        <v>0</v>
      </c>
      <c r="BZ307" s="129">
        <f>INDEX('raw-all-komoditas'!$B$3:$ZY$37, MATCH('Komoditas besar Nasional'!BZ$2,'raw-all-komoditas'!$B$3:$B$37,0), MATCH('Komoditas besar Nasional'!$BV307,'raw-all-komoditas'!$B$3:$ZY$3,0))</f>
        <v>0</v>
      </c>
      <c r="CA307" s="129">
        <f>INDEX('raw-all-komoditas'!$B$3:$ZY$37, MATCH('Komoditas besar Nasional'!CA$2,'raw-all-komoditas'!$B$3:$B$37,0), MATCH('Komoditas besar Nasional'!$BV307,'raw-all-komoditas'!$B$3:$ZY$3,0))</f>
        <v>0</v>
      </c>
      <c r="CB307" s="129">
        <f>INDEX('raw-all-komoditas'!$B$3:$ZY$37, MATCH('Komoditas besar Nasional'!CB$2,'raw-all-komoditas'!$B$3:$B$37,0), MATCH('Komoditas besar Nasional'!$BV307,'raw-all-komoditas'!$B$3:$ZY$3,0))</f>
        <v>0</v>
      </c>
      <c r="CC307" s="129">
        <f>INDEX('raw-all-komoditas'!$B$3:$ZY$37, MATCH('Komoditas besar Nasional'!CC$2,'raw-all-komoditas'!$B$3:$B$37,0), MATCH('Komoditas besar Nasional'!$BV307,'raw-all-komoditas'!$B$3:$ZY$3,0))</f>
        <v>0</v>
      </c>
      <c r="CD307" s="129">
        <f>INDEX('raw-all-komoditas'!$B$3:$ZY$37, MATCH('Komoditas besar Nasional'!CD$2,'raw-all-komoditas'!$B$3:$B$37,0), MATCH('Komoditas besar Nasional'!$BV307,'raw-all-komoditas'!$B$3:$ZY$3,0))</f>
        <v>0</v>
      </c>
      <c r="CE307" s="129">
        <f>INDEX('raw-all-komoditas'!$B$3:$ZY$37, MATCH('Komoditas besar Nasional'!CE$2,'raw-all-komoditas'!$B$3:$B$37,0), MATCH('Komoditas besar Nasional'!$BV307,'raw-all-komoditas'!$B$3:$ZY$3,0))</f>
        <v>0</v>
      </c>
      <c r="CF307" s="129">
        <f>INDEX('raw-all-komoditas'!$B$3:$ZY$37, MATCH('Komoditas besar Nasional'!CF$2,'raw-all-komoditas'!$B$3:$B$37,0), MATCH('Komoditas besar Nasional'!$BV307,'raw-all-komoditas'!$B$3:$ZY$3,0))</f>
        <v>0</v>
      </c>
      <c r="CG307" s="129">
        <f>INDEX('raw-all-komoditas'!$B$3:$ZY$37, MATCH('Komoditas besar Nasional'!CG$2,'raw-all-komoditas'!$B$3:$B$37,0), MATCH('Komoditas besar Nasional'!$BV307,'raw-all-komoditas'!$B$3:$ZY$3,0))</f>
        <v>0</v>
      </c>
      <c r="CH307" s="129">
        <f>INDEX('raw-all-komoditas'!$B$3:$ZY$37, MATCH('Komoditas besar Nasional'!CH$2,'raw-all-komoditas'!$B$3:$B$37,0), MATCH('Komoditas besar Nasional'!$BV307,'raw-all-komoditas'!$B$3:$ZY$3,0))</f>
        <v>0</v>
      </c>
      <c r="CI307" s="129">
        <f>INDEX('raw-all-komoditas'!$B$3:$ZY$37, MATCH('Komoditas besar Nasional'!CI$2,'raw-all-komoditas'!$B$3:$B$37,0), MATCH('Komoditas besar Nasional'!$BV307,'raw-all-komoditas'!$B$3:$ZY$3,0))</f>
        <v>0</v>
      </c>
      <c r="CJ307" s="129">
        <f>INDEX('raw-all-komoditas'!$B$3:$ZY$37, MATCH('Komoditas besar Nasional'!CJ$2,'raw-all-komoditas'!$B$3:$B$37,0), MATCH('Komoditas besar Nasional'!$BV307,'raw-all-komoditas'!$B$3:$ZY$3,0))</f>
        <v>0</v>
      </c>
      <c r="CK307" s="129">
        <f>INDEX('raw-all-komoditas'!$B$3:$ZY$37, MATCH('Komoditas besar Nasional'!CK$2,'raw-all-komoditas'!$B$3:$B$37,0), MATCH('Komoditas besar Nasional'!$BV307,'raw-all-komoditas'!$B$3:$ZY$3,0))</f>
        <v>0</v>
      </c>
      <c r="CL307" s="129">
        <f>INDEX('raw-all-komoditas'!$B$3:$ZY$37, MATCH('Komoditas besar Nasional'!CL$2,'raw-all-komoditas'!$B$3:$B$37,0), MATCH('Komoditas besar Nasional'!$BV307,'raw-all-komoditas'!$B$3:$ZY$3,0))</f>
        <v>0</v>
      </c>
      <c r="CM307" s="129">
        <f>INDEX('raw-all-komoditas'!$B$3:$ZY$37, MATCH('Komoditas besar Nasional'!CM$2,'raw-all-komoditas'!$B$3:$B$37,0), MATCH('Komoditas besar Nasional'!$BV307,'raw-all-komoditas'!$B$3:$ZY$3,0))</f>
        <v>0</v>
      </c>
      <c r="CN307" s="129">
        <f>INDEX('raw-all-komoditas'!$B$3:$ZY$37, MATCH('Komoditas besar Nasional'!CN$2,'raw-all-komoditas'!$B$3:$B$37,0), MATCH('Komoditas besar Nasional'!$BV307,'raw-all-komoditas'!$B$3:$ZY$3,0))</f>
        <v>0</v>
      </c>
      <c r="CO307" s="129">
        <f>INDEX('raw-all-komoditas'!$B$3:$ZY$37, MATCH('Komoditas besar Nasional'!CO$2,'raw-all-komoditas'!$B$3:$B$37,0), MATCH('Komoditas besar Nasional'!$BV307,'raw-all-komoditas'!$B$3:$ZY$3,0))</f>
        <v>0</v>
      </c>
      <c r="CP307" s="129">
        <f>INDEX('raw-all-komoditas'!$B$3:$ZY$37, MATCH('Komoditas besar Nasional'!CP$2,'raw-all-komoditas'!$B$3:$B$37,0), MATCH('Komoditas besar Nasional'!$BV307,'raw-all-komoditas'!$B$3:$ZY$3,0))</f>
        <v>0</v>
      </c>
      <c r="CQ307" s="129">
        <f>INDEX('raw-all-komoditas'!$B$3:$ZY$37, MATCH('Komoditas besar Nasional'!CQ$2,'raw-all-komoditas'!$B$3:$B$37,0), MATCH('Komoditas besar Nasional'!$BV307,'raw-all-komoditas'!$B$3:$ZY$3,0))</f>
        <v>0</v>
      </c>
      <c r="CR307" s="129">
        <f>INDEX('raw-all-komoditas'!$B$3:$ZY$37, MATCH('Komoditas besar Nasional'!CR$2,'raw-all-komoditas'!$B$3:$B$37,0), MATCH('Komoditas besar Nasional'!$BV307,'raw-all-komoditas'!$B$3:$ZY$3,0))</f>
        <v>0</v>
      </c>
      <c r="CS307" s="129">
        <f>INDEX('raw-all-komoditas'!$B$3:$ZY$37, MATCH('Komoditas besar Nasional'!CS$2,'raw-all-komoditas'!$B$3:$B$37,0), MATCH('Komoditas besar Nasional'!$BV307,'raw-all-komoditas'!$B$3:$ZY$3,0))</f>
        <v>0</v>
      </c>
      <c r="CT307" s="129">
        <f>INDEX('raw-all-komoditas'!$B$3:$ZY$37, MATCH('Komoditas besar Nasional'!CT$2,'raw-all-komoditas'!$B$3:$B$37,0), MATCH('Komoditas besar Nasional'!$BV307,'raw-all-komoditas'!$B$3:$ZY$3,0))</f>
        <v>0</v>
      </c>
      <c r="CU307" s="129">
        <f>INDEX('raw-all-komoditas'!$B$3:$ZY$37, MATCH('Komoditas besar Nasional'!CU$2,'raw-all-komoditas'!$B$3:$B$37,0), MATCH('Komoditas besar Nasional'!$BV307,'raw-all-komoditas'!$B$3:$ZY$3,0))</f>
        <v>0</v>
      </c>
      <c r="CV307" s="129">
        <f>INDEX('raw-all-komoditas'!$B$3:$ZY$37, MATCH('Komoditas besar Nasional'!CV$2,'raw-all-komoditas'!$B$3:$B$37,0), MATCH('Komoditas besar Nasional'!$BV307,'raw-all-komoditas'!$B$3:$ZY$3,0))</f>
        <v>0</v>
      </c>
      <c r="CW307" s="129">
        <f>INDEX('raw-all-komoditas'!$B$3:$ZY$37, MATCH('Komoditas besar Nasional'!CW$2,'raw-all-komoditas'!$B$3:$B$37,0), MATCH('Komoditas besar Nasional'!$BV307,'raw-all-komoditas'!$B$3:$ZY$3,0))</f>
        <v>0</v>
      </c>
      <c r="CX307" s="129">
        <f>INDEX('raw-all-komoditas'!$B$3:$ZY$37, MATCH('Komoditas besar Nasional'!CX$2,'raw-all-komoditas'!$B$3:$B$37,0), MATCH('Komoditas besar Nasional'!$BV307,'raw-all-komoditas'!$B$3:$ZY$3,0))</f>
        <v>0</v>
      </c>
      <c r="CY307" s="129">
        <f>INDEX('raw-all-komoditas'!$B$3:$ZY$37, MATCH('Komoditas besar Nasional'!CY$2,'raw-all-komoditas'!$B$3:$B$37,0), MATCH('Komoditas besar Nasional'!$BV307,'raw-all-komoditas'!$B$3:$ZY$3,0))</f>
        <v>0</v>
      </c>
      <c r="CZ307" s="129">
        <f>INDEX('raw-all-komoditas'!$B$3:$ZY$37, MATCH('Komoditas besar Nasional'!CZ$2,'raw-all-komoditas'!$B$3:$B$37,0), MATCH('Komoditas besar Nasional'!$BV307,'raw-all-komoditas'!$B$3:$ZY$3,0))</f>
        <v>0</v>
      </c>
      <c r="DA307" s="129">
        <f>INDEX('raw-all-komoditas'!$B$3:$ZY$37, MATCH('Komoditas besar Nasional'!DA$2,'raw-all-komoditas'!$B$3:$B$37,0), MATCH('Komoditas besar Nasional'!$BV307,'raw-all-komoditas'!$B$3:$ZY$3,0))</f>
        <v>0</v>
      </c>
      <c r="DB307" s="129">
        <f>INDEX('raw-all-komoditas'!$B$3:$ZY$37, MATCH('Komoditas besar Nasional'!DB$2,'raw-all-komoditas'!$B$3:$B$37,0), MATCH('Komoditas besar Nasional'!$BV307,'raw-all-komoditas'!$B$3:$ZY$3,0))</f>
        <v>0</v>
      </c>
      <c r="DC307" s="129">
        <f>INDEX('raw-all-komoditas'!$B$3:$ZY$37, MATCH('Komoditas besar Nasional'!DC$2,'raw-all-komoditas'!$B$3:$B$37,0), MATCH('Komoditas besar Nasional'!$BV307,'raw-all-komoditas'!$B$3:$ZY$3,0))</f>
        <v>0</v>
      </c>
      <c r="DD307" s="129">
        <f>INDEX('raw-all-komoditas'!$B$3:$ZY$37, MATCH('Komoditas besar Nasional'!DD$2,'raw-all-komoditas'!$B$3:$B$37,0), MATCH('Komoditas besar Nasional'!$BV307,'raw-all-komoditas'!$B$3:$ZY$3,0))</f>
        <v>0</v>
      </c>
      <c r="DF307" s="159" t="str">
        <f t="shared" si="74"/>
        <v>Kurang dari 250M</v>
      </c>
      <c r="DG307" s="159" t="str">
        <f t="shared" si="75"/>
        <v>Kurang dari 250M</v>
      </c>
      <c r="DH307" s="159" t="str">
        <f t="shared" si="76"/>
        <v>Kurang dari 250M</v>
      </c>
      <c r="DI307" s="159" t="str">
        <f t="shared" si="77"/>
        <v>Kurang dari 250M</v>
      </c>
      <c r="DJ307" s="159" t="str">
        <f t="shared" si="78"/>
        <v>Kurang dari 250M</v>
      </c>
      <c r="DK307" s="159" t="str">
        <f t="shared" si="79"/>
        <v>Kurang dari 250M</v>
      </c>
      <c r="DL307" s="159" t="str">
        <f t="shared" si="80"/>
        <v>Kurang dari 250M</v>
      </c>
      <c r="DM307" s="159" t="str">
        <f t="shared" si="81"/>
        <v>Kurang dari 250M</v>
      </c>
      <c r="DN307" s="159" t="str">
        <f t="shared" si="82"/>
        <v>Kurang dari 250M</v>
      </c>
      <c r="DO307" s="159" t="str">
        <f t="shared" si="83"/>
        <v>Kurang dari 250M</v>
      </c>
      <c r="DP307" s="159" t="str">
        <f t="shared" si="84"/>
        <v>Kurang dari 250M</v>
      </c>
      <c r="DQ307" s="159" t="str">
        <f t="shared" si="85"/>
        <v>Kurang dari 250M</v>
      </c>
      <c r="DR307" s="159" t="str">
        <f t="shared" si="86"/>
        <v>Kurang dari 250M</v>
      </c>
      <c r="DS307" s="159" t="str">
        <f t="shared" si="87"/>
        <v>Kurang dari 250M</v>
      </c>
      <c r="DT307" s="159" t="str">
        <f t="shared" si="88"/>
        <v>Kurang dari 250M</v>
      </c>
      <c r="DU307" s="159" t="str">
        <f t="shared" si="89"/>
        <v>Kurang dari 250M</v>
      </c>
      <c r="DV307" s="159" t="str">
        <f t="shared" si="90"/>
        <v>Kurang dari 250M</v>
      </c>
      <c r="DW307" s="159" t="str">
        <f t="shared" si="91"/>
        <v>Kurang dari 250M</v>
      </c>
      <c r="DX307" s="159" t="str">
        <f t="shared" si="92"/>
        <v>Kurang dari 250M</v>
      </c>
      <c r="DY307" s="159" t="str">
        <f t="shared" si="93"/>
        <v>Kurang dari 250M</v>
      </c>
      <c r="DZ307" s="159" t="str">
        <f t="shared" si="94"/>
        <v>Kurang dari 250M</v>
      </c>
      <c r="EA307" s="159" t="str">
        <f t="shared" si="95"/>
        <v>Kurang dari 250M</v>
      </c>
      <c r="EB307" s="159" t="str">
        <f t="shared" si="96"/>
        <v>Kurang dari 250M</v>
      </c>
      <c r="EC307" s="159" t="str">
        <f t="shared" si="97"/>
        <v>Kurang dari 250M</v>
      </c>
      <c r="ED307" s="159" t="str">
        <f t="shared" si="98"/>
        <v>Kurang dari 250M</v>
      </c>
      <c r="EE307" s="159" t="str">
        <f t="shared" si="99"/>
        <v>Kurang dari 250M</v>
      </c>
      <c r="EF307" s="159" t="str">
        <f t="shared" si="100"/>
        <v>Kurang dari 250M</v>
      </c>
      <c r="EG307" s="159" t="str">
        <f t="shared" si="101"/>
        <v>Kurang dari 250M</v>
      </c>
      <c r="EH307" s="159" t="str">
        <f t="shared" si="102"/>
        <v>Kurang dari 250M</v>
      </c>
      <c r="EI307" s="159" t="str">
        <f t="shared" si="103"/>
        <v>Kurang dari 250M</v>
      </c>
      <c r="EJ307" s="159" t="str">
        <f t="shared" si="104"/>
        <v>Kurang dari 250M</v>
      </c>
      <c r="EK307" s="159" t="str">
        <f t="shared" si="105"/>
        <v>Kurang dari 250M</v>
      </c>
      <c r="EL307" s="159" t="str">
        <f t="shared" si="106"/>
        <v>Kurang dari 250M</v>
      </c>
      <c r="EM307" s="159" t="str">
        <f t="shared" si="107"/>
        <v>Kurang dari 250M</v>
      </c>
    </row>
    <row r="308" spans="1:143" ht="28.8" x14ac:dyDescent="0.3">
      <c r="A308" s="113" t="s">
        <v>912</v>
      </c>
      <c r="B308" s="114" t="s">
        <v>1331</v>
      </c>
      <c r="C308" s="129">
        <f>INDEX('raw-all-komoditas'!$B$3:$ZY$37, MATCH('Komoditas besar Nasional'!C$2,'raw-all-komoditas'!$B$3:$B$37,0), MATCH('Komoditas besar Nasional'!$B308,'raw-all-komoditas'!$B$3:$ZY$3,0))</f>
        <v>0</v>
      </c>
      <c r="D308" s="129">
        <f>INDEX('raw-all-komoditas'!$B$3:$ZY$37, MATCH('Komoditas besar Nasional'!D$2,'raw-all-komoditas'!$B$3:$B$37,0), MATCH('Komoditas besar Nasional'!$B308,'raw-all-komoditas'!$B$3:$ZY$3,0))</f>
        <v>0</v>
      </c>
      <c r="E308" s="129">
        <f>INDEX('raw-all-komoditas'!$B$3:$ZY$37, MATCH('Komoditas besar Nasional'!E$2,'raw-all-komoditas'!$B$3:$B$37,0), MATCH('Komoditas besar Nasional'!$B308,'raw-all-komoditas'!$B$3:$ZY$3,0))</f>
        <v>0</v>
      </c>
      <c r="F308" s="129">
        <f>INDEX('raw-all-komoditas'!$B$3:$ZY$37, MATCH('Komoditas besar Nasional'!F$2,'raw-all-komoditas'!$B$3:$B$37,0), MATCH('Komoditas besar Nasional'!$B308,'raw-all-komoditas'!$B$3:$ZY$3,0))</f>
        <v>38.425319999999999</v>
      </c>
      <c r="G308" s="129">
        <f>INDEX('raw-all-komoditas'!$B$3:$ZY$37, MATCH('Komoditas besar Nasional'!G$2,'raw-all-komoditas'!$B$3:$B$37,0), MATCH('Komoditas besar Nasional'!$B308,'raw-all-komoditas'!$B$3:$ZY$3,0))</f>
        <v>0</v>
      </c>
      <c r="H308" s="129">
        <f>INDEX('raw-all-komoditas'!$B$3:$ZY$37, MATCH('Komoditas besar Nasional'!H$2,'raw-all-komoditas'!$B$3:$B$37,0), MATCH('Komoditas besar Nasional'!$B308,'raw-all-komoditas'!$B$3:$ZY$3,0))</f>
        <v>0</v>
      </c>
      <c r="I308" s="129">
        <f>INDEX('raw-all-komoditas'!$B$3:$ZY$37, MATCH('Komoditas besar Nasional'!I$2,'raw-all-komoditas'!$B$3:$B$37,0), MATCH('Komoditas besar Nasional'!$B308,'raw-all-komoditas'!$B$3:$ZY$3,0))</f>
        <v>0</v>
      </c>
      <c r="J308" s="129">
        <f>INDEX('raw-all-komoditas'!$B$3:$ZY$37, MATCH('Komoditas besar Nasional'!J$2,'raw-all-komoditas'!$B$3:$B$37,0), MATCH('Komoditas besar Nasional'!$B308,'raw-all-komoditas'!$B$3:$ZY$3,0))</f>
        <v>0</v>
      </c>
      <c r="K308" s="129">
        <f>INDEX('raw-all-komoditas'!$B$3:$ZY$37, MATCH('Komoditas besar Nasional'!K$2,'raw-all-komoditas'!$B$3:$B$37,0), MATCH('Komoditas besar Nasional'!$B308,'raw-all-komoditas'!$B$3:$ZY$3,0))</f>
        <v>0</v>
      </c>
      <c r="L308" s="129">
        <f>INDEX('raw-all-komoditas'!$B$3:$ZY$37, MATCH('Komoditas besar Nasional'!L$2,'raw-all-komoditas'!$B$3:$B$37,0), MATCH('Komoditas besar Nasional'!$B308,'raw-all-komoditas'!$B$3:$ZY$3,0))</f>
        <v>0</v>
      </c>
      <c r="M308" s="129">
        <f>INDEX('raw-all-komoditas'!$B$3:$ZY$37, MATCH('Komoditas besar Nasional'!M$2,'raw-all-komoditas'!$B$3:$B$37,0), MATCH('Komoditas besar Nasional'!$B308,'raw-all-komoditas'!$B$3:$ZY$3,0))</f>
        <v>0</v>
      </c>
      <c r="N308" s="129">
        <f>INDEX('raw-all-komoditas'!$B$3:$ZY$37, MATCH('Komoditas besar Nasional'!N$2,'raw-all-komoditas'!$B$3:$B$37,0), MATCH('Komoditas besar Nasional'!$B308,'raw-all-komoditas'!$B$3:$ZY$3,0))</f>
        <v>0</v>
      </c>
      <c r="O308" s="129">
        <f>INDEX('raw-all-komoditas'!$B$3:$ZY$37, MATCH('Komoditas besar Nasional'!O$2,'raw-all-komoditas'!$B$3:$B$37,0), MATCH('Komoditas besar Nasional'!$B308,'raw-all-komoditas'!$B$3:$ZY$3,0))</f>
        <v>0</v>
      </c>
      <c r="P308" s="129">
        <f>INDEX('raw-all-komoditas'!$B$3:$ZY$37, MATCH('Komoditas besar Nasional'!P$2,'raw-all-komoditas'!$B$3:$B$37,0), MATCH('Komoditas besar Nasional'!$B308,'raw-all-komoditas'!$B$3:$ZY$3,0))</f>
        <v>0</v>
      </c>
      <c r="Q308" s="129">
        <f>INDEX('raw-all-komoditas'!$B$3:$ZY$37, MATCH('Komoditas besar Nasional'!Q$2,'raw-all-komoditas'!$B$3:$B$37,0), MATCH('Komoditas besar Nasional'!$B308,'raw-all-komoditas'!$B$3:$ZY$3,0))</f>
        <v>0</v>
      </c>
      <c r="R308" s="129">
        <f>INDEX('raw-all-komoditas'!$B$3:$ZY$37, MATCH('Komoditas besar Nasional'!R$2,'raw-all-komoditas'!$B$3:$B$37,0), MATCH('Komoditas besar Nasional'!$B308,'raw-all-komoditas'!$B$3:$ZY$3,0))</f>
        <v>0</v>
      </c>
      <c r="S308" s="129">
        <f>INDEX('raw-all-komoditas'!$B$3:$ZY$37, MATCH('Komoditas besar Nasional'!S$2,'raw-all-komoditas'!$B$3:$B$37,0), MATCH('Komoditas besar Nasional'!$B308,'raw-all-komoditas'!$B$3:$ZY$3,0))</f>
        <v>0</v>
      </c>
      <c r="T308" s="129">
        <f>INDEX('raw-all-komoditas'!$B$3:$ZY$37, MATCH('Komoditas besar Nasional'!T$2,'raw-all-komoditas'!$B$3:$B$37,0), MATCH('Komoditas besar Nasional'!$B308,'raw-all-komoditas'!$B$3:$ZY$3,0))</f>
        <v>0</v>
      </c>
      <c r="U308" s="129">
        <f>INDEX('raw-all-komoditas'!$B$3:$ZY$37, MATCH('Komoditas besar Nasional'!U$2,'raw-all-komoditas'!$B$3:$B$37,0), MATCH('Komoditas besar Nasional'!$B308,'raw-all-komoditas'!$B$3:$ZY$3,0))</f>
        <v>0</v>
      </c>
      <c r="V308" s="129">
        <f>INDEX('raw-all-komoditas'!$B$3:$ZY$37, MATCH('Komoditas besar Nasional'!V$2,'raw-all-komoditas'!$B$3:$B$37,0), MATCH('Komoditas besar Nasional'!$B308,'raw-all-komoditas'!$B$3:$ZY$3,0))</f>
        <v>0</v>
      </c>
      <c r="W308" s="129">
        <f>INDEX('raw-all-komoditas'!$B$3:$ZY$37, MATCH('Komoditas besar Nasional'!W$2,'raw-all-komoditas'!$B$3:$B$37,0), MATCH('Komoditas besar Nasional'!$B308,'raw-all-komoditas'!$B$3:$ZY$3,0))</f>
        <v>0</v>
      </c>
      <c r="X308" s="129">
        <f>INDEX('raw-all-komoditas'!$B$3:$ZY$37, MATCH('Komoditas besar Nasional'!X$2,'raw-all-komoditas'!$B$3:$B$37,0), MATCH('Komoditas besar Nasional'!$B308,'raw-all-komoditas'!$B$3:$ZY$3,0))</f>
        <v>0</v>
      </c>
      <c r="Y308" s="129">
        <f>INDEX('raw-all-komoditas'!$B$3:$ZY$37, MATCH('Komoditas besar Nasional'!Y$2,'raw-all-komoditas'!$B$3:$B$37,0), MATCH('Komoditas besar Nasional'!$B308,'raw-all-komoditas'!$B$3:$ZY$3,0))</f>
        <v>0</v>
      </c>
      <c r="Z308" s="129">
        <f>INDEX('raw-all-komoditas'!$B$3:$ZY$37, MATCH('Komoditas besar Nasional'!Z$2,'raw-all-komoditas'!$B$3:$B$37,0), MATCH('Komoditas besar Nasional'!$B308,'raw-all-komoditas'!$B$3:$ZY$3,0))</f>
        <v>0</v>
      </c>
      <c r="AA308" s="129">
        <f>INDEX('raw-all-komoditas'!$B$3:$ZY$37, MATCH('Komoditas besar Nasional'!AA$2,'raw-all-komoditas'!$B$3:$B$37,0), MATCH('Komoditas besar Nasional'!$B308,'raw-all-komoditas'!$B$3:$ZY$3,0))</f>
        <v>0</v>
      </c>
      <c r="AB308" s="129">
        <f>INDEX('raw-all-komoditas'!$B$3:$ZY$37, MATCH('Komoditas besar Nasional'!AB$2,'raw-all-komoditas'!$B$3:$B$37,0), MATCH('Komoditas besar Nasional'!$B308,'raw-all-komoditas'!$B$3:$ZY$3,0))</f>
        <v>0</v>
      </c>
      <c r="AC308" s="129">
        <f>INDEX('raw-all-komoditas'!$B$3:$ZY$37, MATCH('Komoditas besar Nasional'!AC$2,'raw-all-komoditas'!$B$3:$B$37,0), MATCH('Komoditas besar Nasional'!$B308,'raw-all-komoditas'!$B$3:$ZY$3,0))</f>
        <v>0</v>
      </c>
      <c r="AD308" s="129">
        <f>INDEX('raw-all-komoditas'!$B$3:$ZY$37, MATCH('Komoditas besar Nasional'!AD$2,'raw-all-komoditas'!$B$3:$B$37,0), MATCH('Komoditas besar Nasional'!$B308,'raw-all-komoditas'!$B$3:$ZY$3,0))</f>
        <v>0</v>
      </c>
      <c r="AE308" s="129">
        <f>INDEX('raw-all-komoditas'!$B$3:$ZY$37, MATCH('Komoditas besar Nasional'!AE$2,'raw-all-komoditas'!$B$3:$B$37,0), MATCH('Komoditas besar Nasional'!$B308,'raw-all-komoditas'!$B$3:$ZY$3,0))</f>
        <v>0</v>
      </c>
      <c r="AF308" s="129">
        <f>INDEX('raw-all-komoditas'!$B$3:$ZY$37, MATCH('Komoditas besar Nasional'!AF$2,'raw-all-komoditas'!$B$3:$B$37,0), MATCH('Komoditas besar Nasional'!$B308,'raw-all-komoditas'!$B$3:$ZY$3,0))</f>
        <v>0</v>
      </c>
      <c r="AG308" s="129">
        <f>INDEX('raw-all-komoditas'!$B$3:$ZY$37, MATCH('Komoditas besar Nasional'!AG$2,'raw-all-komoditas'!$B$3:$B$37,0), MATCH('Komoditas besar Nasional'!$B308,'raw-all-komoditas'!$B$3:$ZY$3,0))</f>
        <v>0</v>
      </c>
      <c r="AH308" s="129">
        <f>INDEX('raw-all-komoditas'!$B$3:$ZY$37, MATCH('Komoditas besar Nasional'!AH$2,'raw-all-komoditas'!$B$3:$B$37,0), MATCH('Komoditas besar Nasional'!$B308,'raw-all-komoditas'!$B$3:$ZY$3,0))</f>
        <v>0</v>
      </c>
      <c r="AI308" s="129">
        <f>INDEX('raw-all-komoditas'!$B$3:$ZY$37, MATCH('Komoditas besar Nasional'!AI$2,'raw-all-komoditas'!$B$3:$B$37,0), MATCH('Komoditas besar Nasional'!$B308,'raw-all-komoditas'!$B$3:$ZY$3,0))</f>
        <v>0.16309999999999999</v>
      </c>
      <c r="AJ308" s="129">
        <f>INDEX('raw-all-komoditas'!$B$3:$ZY$37, MATCH('Komoditas besar Nasional'!AJ$2,'raw-all-komoditas'!$B$3:$B$37,0), MATCH('Komoditas besar Nasional'!$B308,'raw-all-komoditas'!$B$3:$ZY$3,0))</f>
        <v>0</v>
      </c>
      <c r="AK308" s="181"/>
      <c r="AL308" s="129">
        <f>INDEX('rank provinsi to commodity'!$B$3:$ZX$37, MATCH(AL$2,'rank provinsi to commodity'!$B$3:$B$37,0),MATCH($B308,'rank provinsi to commodity'!$B$3:$ZX$3,0))</f>
        <v>3</v>
      </c>
      <c r="AM308" s="129">
        <f>INDEX('rank provinsi to commodity'!$B$3:$ZX$37, MATCH(AM$2,'rank provinsi to commodity'!$B$3:$B$37,0),MATCH($B308,'rank provinsi to commodity'!$B$3:$ZX$3,0))</f>
        <v>3</v>
      </c>
      <c r="AN308" s="129">
        <f>INDEX('rank provinsi to commodity'!$B$3:$ZX$37, MATCH(AN$2,'rank provinsi to commodity'!$B$3:$B$37,0),MATCH($B308,'rank provinsi to commodity'!$B$3:$ZX$3,0))</f>
        <v>3</v>
      </c>
      <c r="AO308" s="129">
        <f>INDEX('rank provinsi to commodity'!$B$3:$ZX$37, MATCH(AO$2,'rank provinsi to commodity'!$B$3:$B$37,0),MATCH($B308,'rank provinsi to commodity'!$B$3:$ZX$3,0))</f>
        <v>1</v>
      </c>
      <c r="AP308" s="129">
        <f>INDEX('rank provinsi to commodity'!$B$3:$ZX$37, MATCH(AP$2,'rank provinsi to commodity'!$B$3:$B$37,0),MATCH($B308,'rank provinsi to commodity'!$B$3:$ZX$3,0))</f>
        <v>3</v>
      </c>
      <c r="AQ308" s="129">
        <f>INDEX('rank provinsi to commodity'!$B$3:$ZX$37, MATCH(AQ$2,'rank provinsi to commodity'!$B$3:$B$37,0),MATCH($B308,'rank provinsi to commodity'!$B$3:$ZX$3,0))</f>
        <v>3</v>
      </c>
      <c r="AR308" s="129">
        <f>INDEX('rank provinsi to commodity'!$B$3:$ZX$37, MATCH(AR$2,'rank provinsi to commodity'!$B$3:$B$37,0),MATCH($B308,'rank provinsi to commodity'!$B$3:$ZX$3,0))</f>
        <v>3</v>
      </c>
      <c r="AS308" s="129">
        <f>INDEX('rank provinsi to commodity'!$B$3:$ZX$37, MATCH(AS$2,'rank provinsi to commodity'!$B$3:$B$37,0),MATCH($B308,'rank provinsi to commodity'!$B$3:$ZX$3,0))</f>
        <v>3</v>
      </c>
      <c r="AT308" s="129">
        <f>INDEX('rank provinsi to commodity'!$B$3:$ZX$37, MATCH(AT$2,'rank provinsi to commodity'!$B$3:$B$37,0),MATCH($B308,'rank provinsi to commodity'!$B$3:$ZX$3,0))</f>
        <v>3</v>
      </c>
      <c r="AU308" s="129">
        <f>INDEX('rank provinsi to commodity'!$B$3:$ZX$37, MATCH(AU$2,'rank provinsi to commodity'!$B$3:$B$37,0),MATCH($B308,'rank provinsi to commodity'!$B$3:$ZX$3,0))</f>
        <v>3</v>
      </c>
      <c r="AV308" s="129">
        <f>INDEX('rank provinsi to commodity'!$B$3:$ZX$37, MATCH(AV$2,'rank provinsi to commodity'!$B$3:$B$37,0),MATCH($B308,'rank provinsi to commodity'!$B$3:$ZX$3,0))</f>
        <v>3</v>
      </c>
      <c r="AW308" s="129">
        <f>INDEX('rank provinsi to commodity'!$B$3:$ZX$37, MATCH(AW$2,'rank provinsi to commodity'!$B$3:$B$37,0),MATCH($B308,'rank provinsi to commodity'!$B$3:$ZX$3,0))</f>
        <v>3</v>
      </c>
      <c r="AX308" s="129">
        <f>INDEX('rank provinsi to commodity'!$B$3:$ZX$37, MATCH(AX$2,'rank provinsi to commodity'!$B$3:$B$37,0),MATCH($B308,'rank provinsi to commodity'!$B$3:$ZX$3,0))</f>
        <v>3</v>
      </c>
      <c r="AY308" s="129">
        <f>INDEX('rank provinsi to commodity'!$B$3:$ZX$37, MATCH(AY$2,'rank provinsi to commodity'!$B$3:$B$37,0),MATCH($B308,'rank provinsi to commodity'!$B$3:$ZX$3,0))</f>
        <v>3</v>
      </c>
      <c r="AZ308" s="129">
        <f>INDEX('rank provinsi to commodity'!$B$3:$ZX$37, MATCH(AZ$2,'rank provinsi to commodity'!$B$3:$B$37,0),MATCH($B308,'rank provinsi to commodity'!$B$3:$ZX$3,0))</f>
        <v>3</v>
      </c>
      <c r="BA308" s="129">
        <f>INDEX('rank provinsi to commodity'!$B$3:$ZX$37, MATCH(BA$2,'rank provinsi to commodity'!$B$3:$B$37,0),MATCH($B308,'rank provinsi to commodity'!$B$3:$ZX$3,0))</f>
        <v>3</v>
      </c>
      <c r="BB308" s="129">
        <f>INDEX('rank provinsi to commodity'!$B$3:$ZX$37, MATCH(BB$2,'rank provinsi to commodity'!$B$3:$B$37,0),MATCH($B308,'rank provinsi to commodity'!$B$3:$ZX$3,0))</f>
        <v>3</v>
      </c>
      <c r="BC308" s="129">
        <f>INDEX('rank provinsi to commodity'!$B$3:$ZX$37, MATCH(BC$2,'rank provinsi to commodity'!$B$3:$B$37,0),MATCH($B308,'rank provinsi to commodity'!$B$3:$ZX$3,0))</f>
        <v>3</v>
      </c>
      <c r="BD308" s="129">
        <f>INDEX('rank provinsi to commodity'!$B$3:$ZX$37, MATCH(BD$2,'rank provinsi to commodity'!$B$3:$B$37,0),MATCH($B308,'rank provinsi to commodity'!$B$3:$ZX$3,0))</f>
        <v>3</v>
      </c>
      <c r="BE308" s="129">
        <f>INDEX('rank provinsi to commodity'!$B$3:$ZX$37, MATCH(BE$2,'rank provinsi to commodity'!$B$3:$B$37,0),MATCH($B308,'rank provinsi to commodity'!$B$3:$ZX$3,0))</f>
        <v>3</v>
      </c>
      <c r="BF308" s="129">
        <f>INDEX('rank provinsi to commodity'!$B$3:$ZX$37, MATCH(BF$2,'rank provinsi to commodity'!$B$3:$B$37,0),MATCH($B308,'rank provinsi to commodity'!$B$3:$ZX$3,0))</f>
        <v>3</v>
      </c>
      <c r="BG308" s="129">
        <f>INDEX('rank provinsi to commodity'!$B$3:$ZX$37, MATCH(BG$2,'rank provinsi to commodity'!$B$3:$B$37,0),MATCH($B308,'rank provinsi to commodity'!$B$3:$ZX$3,0))</f>
        <v>3</v>
      </c>
      <c r="BH308" s="129">
        <f>INDEX('rank provinsi to commodity'!$B$3:$ZX$37, MATCH(BH$2,'rank provinsi to commodity'!$B$3:$B$37,0),MATCH($B308,'rank provinsi to commodity'!$B$3:$ZX$3,0))</f>
        <v>3</v>
      </c>
      <c r="BI308" s="129">
        <f>INDEX('rank provinsi to commodity'!$B$3:$ZX$37, MATCH(BI$2,'rank provinsi to commodity'!$B$3:$B$37,0),MATCH($B308,'rank provinsi to commodity'!$B$3:$ZX$3,0))</f>
        <v>3</v>
      </c>
      <c r="BJ308" s="129">
        <f>INDEX('rank provinsi to commodity'!$B$3:$ZX$37, MATCH(BJ$2,'rank provinsi to commodity'!$B$3:$B$37,0),MATCH($B308,'rank provinsi to commodity'!$B$3:$ZX$3,0))</f>
        <v>3</v>
      </c>
      <c r="BK308" s="129">
        <f>INDEX('rank provinsi to commodity'!$B$3:$ZX$37, MATCH(BK$2,'rank provinsi to commodity'!$B$3:$B$37,0),MATCH($B308,'rank provinsi to commodity'!$B$3:$ZX$3,0))</f>
        <v>3</v>
      </c>
      <c r="BL308" s="129">
        <f>INDEX('rank provinsi to commodity'!$B$3:$ZX$37, MATCH(BL$2,'rank provinsi to commodity'!$B$3:$B$37,0),MATCH($B308,'rank provinsi to commodity'!$B$3:$ZX$3,0))</f>
        <v>3</v>
      </c>
      <c r="BM308" s="129">
        <f>INDEX('rank provinsi to commodity'!$B$3:$ZX$37, MATCH(BM$2,'rank provinsi to commodity'!$B$3:$B$37,0),MATCH($B308,'rank provinsi to commodity'!$B$3:$ZX$3,0))</f>
        <v>3</v>
      </c>
      <c r="BN308" s="129">
        <f>INDEX('rank provinsi to commodity'!$B$3:$ZX$37, MATCH(BN$2,'rank provinsi to commodity'!$B$3:$B$37,0),MATCH($B308,'rank provinsi to commodity'!$B$3:$ZX$3,0))</f>
        <v>3</v>
      </c>
      <c r="BO308" s="129">
        <f>INDEX('rank provinsi to commodity'!$B$3:$ZX$37, MATCH(BO$2,'rank provinsi to commodity'!$B$3:$B$37,0),MATCH($B308,'rank provinsi to commodity'!$B$3:$ZX$3,0))</f>
        <v>3</v>
      </c>
      <c r="BP308" s="129">
        <f>INDEX('rank provinsi to commodity'!$B$3:$ZX$37, MATCH(BP$2,'rank provinsi to commodity'!$B$3:$B$37,0),MATCH($B308,'rank provinsi to commodity'!$B$3:$ZX$3,0))</f>
        <v>3</v>
      </c>
      <c r="BQ308" s="129">
        <f>INDEX('rank provinsi to commodity'!$B$3:$ZX$37, MATCH(BQ$2,'rank provinsi to commodity'!$B$3:$B$37,0),MATCH($B308,'rank provinsi to commodity'!$B$3:$ZX$3,0))</f>
        <v>3</v>
      </c>
      <c r="BR308" s="129">
        <f>INDEX('rank provinsi to commodity'!$B$3:$ZX$37, MATCH(BR$2,'rank provinsi to commodity'!$B$3:$B$37,0),MATCH($B308,'rank provinsi to commodity'!$B$3:$ZX$3,0))</f>
        <v>2</v>
      </c>
      <c r="BS308" s="174">
        <f>INDEX('rank provinsi to commodity'!$B$3:$ZX$37, MATCH(BS$2,'rank provinsi to commodity'!$B$3:$B$37,0),MATCH($B308,'rank provinsi to commodity'!$B$3:$ZX$3,0))</f>
        <v>3</v>
      </c>
      <c r="BT308" s="181"/>
      <c r="BU308" s="185" t="str">
        <f t="shared" si="108"/>
        <v>Perikanan Tangkap PUD (Perairan Umum Daratan, Ton)</v>
      </c>
      <c r="BV308" s="150" t="s">
        <v>1071</v>
      </c>
      <c r="BW308" s="129">
        <f>INDEX('raw-all-komoditas'!$B$3:$ZY$37, MATCH('Komoditas besar Nasional'!BW$2,'raw-all-komoditas'!$B$3:$B$37,0), MATCH('Komoditas besar Nasional'!$BV308,'raw-all-komoditas'!$B$3:$ZY$3,0))</f>
        <v>0</v>
      </c>
      <c r="BX308" s="129">
        <f>INDEX('raw-all-komoditas'!$B$3:$ZY$37, MATCH('Komoditas besar Nasional'!BX$2,'raw-all-komoditas'!$B$3:$B$37,0), MATCH('Komoditas besar Nasional'!$BV308,'raw-all-komoditas'!$B$3:$ZY$3,0))</f>
        <v>0</v>
      </c>
      <c r="BY308" s="129">
        <f>INDEX('raw-all-komoditas'!$B$3:$ZY$37, MATCH('Komoditas besar Nasional'!BY$2,'raw-all-komoditas'!$B$3:$B$37,0), MATCH('Komoditas besar Nasional'!$BV308,'raw-all-komoditas'!$B$3:$ZY$3,0))</f>
        <v>0</v>
      </c>
      <c r="BZ308" s="129">
        <f>INDEX('raw-all-komoditas'!$B$3:$ZY$37, MATCH('Komoditas besar Nasional'!BZ$2,'raw-all-komoditas'!$B$3:$B$37,0), MATCH('Komoditas besar Nasional'!$BV308,'raw-all-komoditas'!$B$3:$ZY$3,0))</f>
        <v>640</v>
      </c>
      <c r="CA308" s="129">
        <f>INDEX('raw-all-komoditas'!$B$3:$ZY$37, MATCH('Komoditas besar Nasional'!CA$2,'raw-all-komoditas'!$B$3:$B$37,0), MATCH('Komoditas besar Nasional'!$BV308,'raw-all-komoditas'!$B$3:$ZY$3,0))</f>
        <v>0</v>
      </c>
      <c r="CB308" s="129">
        <f>INDEX('raw-all-komoditas'!$B$3:$ZY$37, MATCH('Komoditas besar Nasional'!CB$2,'raw-all-komoditas'!$B$3:$B$37,0), MATCH('Komoditas besar Nasional'!$BV308,'raw-all-komoditas'!$B$3:$ZY$3,0))</f>
        <v>0</v>
      </c>
      <c r="CC308" s="129">
        <f>INDEX('raw-all-komoditas'!$B$3:$ZY$37, MATCH('Komoditas besar Nasional'!CC$2,'raw-all-komoditas'!$B$3:$B$37,0), MATCH('Komoditas besar Nasional'!$BV308,'raw-all-komoditas'!$B$3:$ZY$3,0))</f>
        <v>0</v>
      </c>
      <c r="CD308" s="129">
        <f>INDEX('raw-all-komoditas'!$B$3:$ZY$37, MATCH('Komoditas besar Nasional'!CD$2,'raw-all-komoditas'!$B$3:$B$37,0), MATCH('Komoditas besar Nasional'!$BV308,'raw-all-komoditas'!$B$3:$ZY$3,0))</f>
        <v>0</v>
      </c>
      <c r="CE308" s="129">
        <f>INDEX('raw-all-komoditas'!$B$3:$ZY$37, MATCH('Komoditas besar Nasional'!CE$2,'raw-all-komoditas'!$B$3:$B$37,0), MATCH('Komoditas besar Nasional'!$BV308,'raw-all-komoditas'!$B$3:$ZY$3,0))</f>
        <v>0</v>
      </c>
      <c r="CF308" s="129">
        <f>INDEX('raw-all-komoditas'!$B$3:$ZY$37, MATCH('Komoditas besar Nasional'!CF$2,'raw-all-komoditas'!$B$3:$B$37,0), MATCH('Komoditas besar Nasional'!$BV308,'raw-all-komoditas'!$B$3:$ZY$3,0))</f>
        <v>0</v>
      </c>
      <c r="CG308" s="129">
        <f>INDEX('raw-all-komoditas'!$B$3:$ZY$37, MATCH('Komoditas besar Nasional'!CG$2,'raw-all-komoditas'!$B$3:$B$37,0), MATCH('Komoditas besar Nasional'!$BV308,'raw-all-komoditas'!$B$3:$ZY$3,0))</f>
        <v>0</v>
      </c>
      <c r="CH308" s="129">
        <f>INDEX('raw-all-komoditas'!$B$3:$ZY$37, MATCH('Komoditas besar Nasional'!CH$2,'raw-all-komoditas'!$B$3:$B$37,0), MATCH('Komoditas besar Nasional'!$BV308,'raw-all-komoditas'!$B$3:$ZY$3,0))</f>
        <v>0</v>
      </c>
      <c r="CI308" s="129">
        <f>INDEX('raw-all-komoditas'!$B$3:$ZY$37, MATCH('Komoditas besar Nasional'!CI$2,'raw-all-komoditas'!$B$3:$B$37,0), MATCH('Komoditas besar Nasional'!$BV308,'raw-all-komoditas'!$B$3:$ZY$3,0))</f>
        <v>0</v>
      </c>
      <c r="CJ308" s="129">
        <f>INDEX('raw-all-komoditas'!$B$3:$ZY$37, MATCH('Komoditas besar Nasional'!CJ$2,'raw-all-komoditas'!$B$3:$B$37,0), MATCH('Komoditas besar Nasional'!$BV308,'raw-all-komoditas'!$B$3:$ZY$3,0))</f>
        <v>0</v>
      </c>
      <c r="CK308" s="129">
        <f>INDEX('raw-all-komoditas'!$B$3:$ZY$37, MATCH('Komoditas besar Nasional'!CK$2,'raw-all-komoditas'!$B$3:$B$37,0), MATCH('Komoditas besar Nasional'!$BV308,'raw-all-komoditas'!$B$3:$ZY$3,0))</f>
        <v>0</v>
      </c>
      <c r="CL308" s="129">
        <f>INDEX('raw-all-komoditas'!$B$3:$ZY$37, MATCH('Komoditas besar Nasional'!CL$2,'raw-all-komoditas'!$B$3:$B$37,0), MATCH('Komoditas besar Nasional'!$BV308,'raw-all-komoditas'!$B$3:$ZY$3,0))</f>
        <v>0</v>
      </c>
      <c r="CM308" s="129">
        <f>INDEX('raw-all-komoditas'!$B$3:$ZY$37, MATCH('Komoditas besar Nasional'!CM$2,'raw-all-komoditas'!$B$3:$B$37,0), MATCH('Komoditas besar Nasional'!$BV308,'raw-all-komoditas'!$B$3:$ZY$3,0))</f>
        <v>0</v>
      </c>
      <c r="CN308" s="129">
        <f>INDEX('raw-all-komoditas'!$B$3:$ZY$37, MATCH('Komoditas besar Nasional'!CN$2,'raw-all-komoditas'!$B$3:$B$37,0), MATCH('Komoditas besar Nasional'!$BV308,'raw-all-komoditas'!$B$3:$ZY$3,0))</f>
        <v>0</v>
      </c>
      <c r="CO308" s="129">
        <f>INDEX('raw-all-komoditas'!$B$3:$ZY$37, MATCH('Komoditas besar Nasional'!CO$2,'raw-all-komoditas'!$B$3:$B$37,0), MATCH('Komoditas besar Nasional'!$BV308,'raw-all-komoditas'!$B$3:$ZY$3,0))</f>
        <v>0</v>
      </c>
      <c r="CP308" s="129">
        <f>INDEX('raw-all-komoditas'!$B$3:$ZY$37, MATCH('Komoditas besar Nasional'!CP$2,'raw-all-komoditas'!$B$3:$B$37,0), MATCH('Komoditas besar Nasional'!$BV308,'raw-all-komoditas'!$B$3:$ZY$3,0))</f>
        <v>0</v>
      </c>
      <c r="CQ308" s="129">
        <f>INDEX('raw-all-komoditas'!$B$3:$ZY$37, MATCH('Komoditas besar Nasional'!CQ$2,'raw-all-komoditas'!$B$3:$B$37,0), MATCH('Komoditas besar Nasional'!$BV308,'raw-all-komoditas'!$B$3:$ZY$3,0))</f>
        <v>0</v>
      </c>
      <c r="CR308" s="129">
        <f>INDEX('raw-all-komoditas'!$B$3:$ZY$37, MATCH('Komoditas besar Nasional'!CR$2,'raw-all-komoditas'!$B$3:$B$37,0), MATCH('Komoditas besar Nasional'!$BV308,'raw-all-komoditas'!$B$3:$ZY$3,0))</f>
        <v>0</v>
      </c>
      <c r="CS308" s="129">
        <f>INDEX('raw-all-komoditas'!$B$3:$ZY$37, MATCH('Komoditas besar Nasional'!CS$2,'raw-all-komoditas'!$B$3:$B$37,0), MATCH('Komoditas besar Nasional'!$BV308,'raw-all-komoditas'!$B$3:$ZY$3,0))</f>
        <v>0</v>
      </c>
      <c r="CT308" s="129">
        <f>INDEX('raw-all-komoditas'!$B$3:$ZY$37, MATCH('Komoditas besar Nasional'!CT$2,'raw-all-komoditas'!$B$3:$B$37,0), MATCH('Komoditas besar Nasional'!$BV308,'raw-all-komoditas'!$B$3:$ZY$3,0))</f>
        <v>0</v>
      </c>
      <c r="CU308" s="129">
        <f>INDEX('raw-all-komoditas'!$B$3:$ZY$37, MATCH('Komoditas besar Nasional'!CU$2,'raw-all-komoditas'!$B$3:$B$37,0), MATCH('Komoditas besar Nasional'!$BV308,'raw-all-komoditas'!$B$3:$ZY$3,0))</f>
        <v>0</v>
      </c>
      <c r="CV308" s="129">
        <f>INDEX('raw-all-komoditas'!$B$3:$ZY$37, MATCH('Komoditas besar Nasional'!CV$2,'raw-all-komoditas'!$B$3:$B$37,0), MATCH('Komoditas besar Nasional'!$BV308,'raw-all-komoditas'!$B$3:$ZY$3,0))</f>
        <v>0</v>
      </c>
      <c r="CW308" s="129">
        <f>INDEX('raw-all-komoditas'!$B$3:$ZY$37, MATCH('Komoditas besar Nasional'!CW$2,'raw-all-komoditas'!$B$3:$B$37,0), MATCH('Komoditas besar Nasional'!$BV308,'raw-all-komoditas'!$B$3:$ZY$3,0))</f>
        <v>0</v>
      </c>
      <c r="CX308" s="129">
        <f>INDEX('raw-all-komoditas'!$B$3:$ZY$37, MATCH('Komoditas besar Nasional'!CX$2,'raw-all-komoditas'!$B$3:$B$37,0), MATCH('Komoditas besar Nasional'!$BV308,'raw-all-komoditas'!$B$3:$ZY$3,0))</f>
        <v>0</v>
      </c>
      <c r="CY308" s="129">
        <f>INDEX('raw-all-komoditas'!$B$3:$ZY$37, MATCH('Komoditas besar Nasional'!CY$2,'raw-all-komoditas'!$B$3:$B$37,0), MATCH('Komoditas besar Nasional'!$BV308,'raw-all-komoditas'!$B$3:$ZY$3,0))</f>
        <v>0</v>
      </c>
      <c r="CZ308" s="129">
        <f>INDEX('raw-all-komoditas'!$B$3:$ZY$37, MATCH('Komoditas besar Nasional'!CZ$2,'raw-all-komoditas'!$B$3:$B$37,0), MATCH('Komoditas besar Nasional'!$BV308,'raw-all-komoditas'!$B$3:$ZY$3,0))</f>
        <v>0</v>
      </c>
      <c r="DA308" s="129">
        <f>INDEX('raw-all-komoditas'!$B$3:$ZY$37, MATCH('Komoditas besar Nasional'!DA$2,'raw-all-komoditas'!$B$3:$B$37,0), MATCH('Komoditas besar Nasional'!$BV308,'raw-all-komoditas'!$B$3:$ZY$3,0))</f>
        <v>0</v>
      </c>
      <c r="DB308" s="129">
        <f>INDEX('raw-all-komoditas'!$B$3:$ZY$37, MATCH('Komoditas besar Nasional'!DB$2,'raw-all-komoditas'!$B$3:$B$37,0), MATCH('Komoditas besar Nasional'!$BV308,'raw-all-komoditas'!$B$3:$ZY$3,0))</f>
        <v>0</v>
      </c>
      <c r="DC308" s="129">
        <f>INDEX('raw-all-komoditas'!$B$3:$ZY$37, MATCH('Komoditas besar Nasional'!DC$2,'raw-all-komoditas'!$B$3:$B$37,0), MATCH('Komoditas besar Nasional'!$BV308,'raw-all-komoditas'!$B$3:$ZY$3,0))</f>
        <v>2</v>
      </c>
      <c r="DD308" s="129">
        <f>INDEX('raw-all-komoditas'!$B$3:$ZY$37, MATCH('Komoditas besar Nasional'!DD$2,'raw-all-komoditas'!$B$3:$B$37,0), MATCH('Komoditas besar Nasional'!$BV308,'raw-all-komoditas'!$B$3:$ZY$3,0))</f>
        <v>0</v>
      </c>
      <c r="DF308" s="159" t="str">
        <f t="shared" si="74"/>
        <v>Kurang dari 250M</v>
      </c>
      <c r="DG308" s="159" t="str">
        <f t="shared" si="75"/>
        <v>Kurang dari 250M</v>
      </c>
      <c r="DH308" s="159" t="str">
        <f t="shared" si="76"/>
        <v>Kurang dari 250M</v>
      </c>
      <c r="DI308" s="159" t="str">
        <f t="shared" si="77"/>
        <v>Kurang dari 250M</v>
      </c>
      <c r="DJ308" s="159" t="str">
        <f t="shared" si="78"/>
        <v>Kurang dari 250M</v>
      </c>
      <c r="DK308" s="159" t="str">
        <f t="shared" si="79"/>
        <v>Kurang dari 250M</v>
      </c>
      <c r="DL308" s="159" t="str">
        <f t="shared" si="80"/>
        <v>Kurang dari 250M</v>
      </c>
      <c r="DM308" s="159" t="str">
        <f t="shared" si="81"/>
        <v>Kurang dari 250M</v>
      </c>
      <c r="DN308" s="159" t="str">
        <f t="shared" si="82"/>
        <v>Kurang dari 250M</v>
      </c>
      <c r="DO308" s="159" t="str">
        <f t="shared" si="83"/>
        <v>Kurang dari 250M</v>
      </c>
      <c r="DP308" s="159" t="str">
        <f t="shared" si="84"/>
        <v>Kurang dari 250M</v>
      </c>
      <c r="DQ308" s="159" t="str">
        <f t="shared" si="85"/>
        <v>Kurang dari 250M</v>
      </c>
      <c r="DR308" s="159" t="str">
        <f t="shared" si="86"/>
        <v>Kurang dari 250M</v>
      </c>
      <c r="DS308" s="159" t="str">
        <f t="shared" si="87"/>
        <v>Kurang dari 250M</v>
      </c>
      <c r="DT308" s="159" t="str">
        <f t="shared" si="88"/>
        <v>Kurang dari 250M</v>
      </c>
      <c r="DU308" s="159" t="str">
        <f t="shared" si="89"/>
        <v>Kurang dari 250M</v>
      </c>
      <c r="DV308" s="159" t="str">
        <f t="shared" si="90"/>
        <v>Kurang dari 250M</v>
      </c>
      <c r="DW308" s="159" t="str">
        <f t="shared" si="91"/>
        <v>Kurang dari 250M</v>
      </c>
      <c r="DX308" s="159" t="str">
        <f t="shared" si="92"/>
        <v>Kurang dari 250M</v>
      </c>
      <c r="DY308" s="159" t="str">
        <f t="shared" si="93"/>
        <v>Kurang dari 250M</v>
      </c>
      <c r="DZ308" s="159" t="str">
        <f t="shared" si="94"/>
        <v>Kurang dari 250M</v>
      </c>
      <c r="EA308" s="159" t="str">
        <f t="shared" si="95"/>
        <v>Kurang dari 250M</v>
      </c>
      <c r="EB308" s="159" t="str">
        <f t="shared" si="96"/>
        <v>Kurang dari 250M</v>
      </c>
      <c r="EC308" s="159" t="str">
        <f t="shared" si="97"/>
        <v>Kurang dari 250M</v>
      </c>
      <c r="ED308" s="159" t="str">
        <f t="shared" si="98"/>
        <v>Kurang dari 250M</v>
      </c>
      <c r="EE308" s="159" t="str">
        <f t="shared" si="99"/>
        <v>Kurang dari 250M</v>
      </c>
      <c r="EF308" s="159" t="str">
        <f t="shared" si="100"/>
        <v>Kurang dari 250M</v>
      </c>
      <c r="EG308" s="159" t="str">
        <f t="shared" si="101"/>
        <v>Kurang dari 250M</v>
      </c>
      <c r="EH308" s="159" t="str">
        <f t="shared" si="102"/>
        <v>Kurang dari 250M</v>
      </c>
      <c r="EI308" s="159" t="str">
        <f t="shared" si="103"/>
        <v>Kurang dari 250M</v>
      </c>
      <c r="EJ308" s="159" t="str">
        <f t="shared" si="104"/>
        <v>Kurang dari 250M</v>
      </c>
      <c r="EK308" s="159" t="str">
        <f t="shared" si="105"/>
        <v>Kurang dari 250M</v>
      </c>
      <c r="EL308" s="159" t="str">
        <f t="shared" si="106"/>
        <v>Kurang dari 250M</v>
      </c>
      <c r="EM308" s="159" t="str">
        <f t="shared" si="107"/>
        <v>Kurang dari 250M</v>
      </c>
    </row>
    <row r="309" spans="1:143" ht="28.8" x14ac:dyDescent="0.3">
      <c r="A309" s="113" t="s">
        <v>912</v>
      </c>
      <c r="B309" s="114" t="s">
        <v>1332</v>
      </c>
      <c r="C309" s="129">
        <f>INDEX('raw-all-komoditas'!$B$3:$ZY$37, MATCH('Komoditas besar Nasional'!C$2,'raw-all-komoditas'!$B$3:$B$37,0), MATCH('Komoditas besar Nasional'!$B309,'raw-all-komoditas'!$B$3:$ZY$3,0))</f>
        <v>0</v>
      </c>
      <c r="D309" s="129">
        <f>INDEX('raw-all-komoditas'!$B$3:$ZY$37, MATCH('Komoditas besar Nasional'!D$2,'raw-all-komoditas'!$B$3:$B$37,0), MATCH('Komoditas besar Nasional'!$B309,'raw-all-komoditas'!$B$3:$ZY$3,0))</f>
        <v>0</v>
      </c>
      <c r="E309" s="129">
        <f>INDEX('raw-all-komoditas'!$B$3:$ZY$37, MATCH('Komoditas besar Nasional'!E$2,'raw-all-komoditas'!$B$3:$B$37,0), MATCH('Komoditas besar Nasional'!$B309,'raw-all-komoditas'!$B$3:$ZY$3,0))</f>
        <v>0</v>
      </c>
      <c r="F309" s="129">
        <f>INDEX('raw-all-komoditas'!$B$3:$ZY$37, MATCH('Komoditas besar Nasional'!F$2,'raw-all-komoditas'!$B$3:$B$37,0), MATCH('Komoditas besar Nasional'!$B309,'raw-all-komoditas'!$B$3:$ZY$3,0))</f>
        <v>0</v>
      </c>
      <c r="G309" s="129">
        <f>INDEX('raw-all-komoditas'!$B$3:$ZY$37, MATCH('Komoditas besar Nasional'!G$2,'raw-all-komoditas'!$B$3:$B$37,0), MATCH('Komoditas besar Nasional'!$B309,'raw-all-komoditas'!$B$3:$ZY$3,0))</f>
        <v>0</v>
      </c>
      <c r="H309" s="129">
        <f>INDEX('raw-all-komoditas'!$B$3:$ZY$37, MATCH('Komoditas besar Nasional'!H$2,'raw-all-komoditas'!$B$3:$B$37,0), MATCH('Komoditas besar Nasional'!$B309,'raw-all-komoditas'!$B$3:$ZY$3,0))</f>
        <v>0</v>
      </c>
      <c r="I309" s="129">
        <f>INDEX('raw-all-komoditas'!$B$3:$ZY$37, MATCH('Komoditas besar Nasional'!I$2,'raw-all-komoditas'!$B$3:$B$37,0), MATCH('Komoditas besar Nasional'!$B309,'raw-all-komoditas'!$B$3:$ZY$3,0))</f>
        <v>0</v>
      </c>
      <c r="J309" s="129">
        <f>INDEX('raw-all-komoditas'!$B$3:$ZY$37, MATCH('Komoditas besar Nasional'!J$2,'raw-all-komoditas'!$B$3:$B$37,0), MATCH('Komoditas besar Nasional'!$B309,'raw-all-komoditas'!$B$3:$ZY$3,0))</f>
        <v>0</v>
      </c>
      <c r="K309" s="129">
        <f>INDEX('raw-all-komoditas'!$B$3:$ZY$37, MATCH('Komoditas besar Nasional'!K$2,'raw-all-komoditas'!$B$3:$B$37,0), MATCH('Komoditas besar Nasional'!$B309,'raw-all-komoditas'!$B$3:$ZY$3,0))</f>
        <v>0</v>
      </c>
      <c r="L309" s="129">
        <f>INDEX('raw-all-komoditas'!$B$3:$ZY$37, MATCH('Komoditas besar Nasional'!L$2,'raw-all-komoditas'!$B$3:$B$37,0), MATCH('Komoditas besar Nasional'!$B309,'raw-all-komoditas'!$B$3:$ZY$3,0))</f>
        <v>0</v>
      </c>
      <c r="M309" s="129">
        <f>INDEX('raw-all-komoditas'!$B$3:$ZY$37, MATCH('Komoditas besar Nasional'!M$2,'raw-all-komoditas'!$B$3:$B$37,0), MATCH('Komoditas besar Nasional'!$B309,'raw-all-komoditas'!$B$3:$ZY$3,0))</f>
        <v>0</v>
      </c>
      <c r="N309" s="129">
        <f>INDEX('raw-all-komoditas'!$B$3:$ZY$37, MATCH('Komoditas besar Nasional'!N$2,'raw-all-komoditas'!$B$3:$B$37,0), MATCH('Komoditas besar Nasional'!$B309,'raw-all-komoditas'!$B$3:$ZY$3,0))</f>
        <v>0</v>
      </c>
      <c r="O309" s="129">
        <f>INDEX('raw-all-komoditas'!$B$3:$ZY$37, MATCH('Komoditas besar Nasional'!O$2,'raw-all-komoditas'!$B$3:$B$37,0), MATCH('Komoditas besar Nasional'!$B309,'raw-all-komoditas'!$B$3:$ZY$3,0))</f>
        <v>2.325E-2</v>
      </c>
      <c r="P309" s="129">
        <f>INDEX('raw-all-komoditas'!$B$3:$ZY$37, MATCH('Komoditas besar Nasional'!P$2,'raw-all-komoditas'!$B$3:$B$37,0), MATCH('Komoditas besar Nasional'!$B309,'raw-all-komoditas'!$B$3:$ZY$3,0))</f>
        <v>0</v>
      </c>
      <c r="Q309" s="129">
        <f>INDEX('raw-all-komoditas'!$B$3:$ZY$37, MATCH('Komoditas besar Nasional'!Q$2,'raw-all-komoditas'!$B$3:$B$37,0), MATCH('Komoditas besar Nasional'!$B309,'raw-all-komoditas'!$B$3:$ZY$3,0))</f>
        <v>0</v>
      </c>
      <c r="R309" s="129">
        <f>INDEX('raw-all-komoditas'!$B$3:$ZY$37, MATCH('Komoditas besar Nasional'!R$2,'raw-all-komoditas'!$B$3:$B$37,0), MATCH('Komoditas besar Nasional'!$B309,'raw-all-komoditas'!$B$3:$ZY$3,0))</f>
        <v>0</v>
      </c>
      <c r="S309" s="129">
        <f>INDEX('raw-all-komoditas'!$B$3:$ZY$37, MATCH('Komoditas besar Nasional'!S$2,'raw-all-komoditas'!$B$3:$B$37,0), MATCH('Komoditas besar Nasional'!$B309,'raw-all-komoditas'!$B$3:$ZY$3,0))</f>
        <v>0</v>
      </c>
      <c r="T309" s="129">
        <f>INDEX('raw-all-komoditas'!$B$3:$ZY$37, MATCH('Komoditas besar Nasional'!T$2,'raw-all-komoditas'!$B$3:$B$37,0), MATCH('Komoditas besar Nasional'!$B309,'raw-all-komoditas'!$B$3:$ZY$3,0))</f>
        <v>0</v>
      </c>
      <c r="U309" s="129">
        <f>INDEX('raw-all-komoditas'!$B$3:$ZY$37, MATCH('Komoditas besar Nasional'!U$2,'raw-all-komoditas'!$B$3:$B$37,0), MATCH('Komoditas besar Nasional'!$B309,'raw-all-komoditas'!$B$3:$ZY$3,0))</f>
        <v>0</v>
      </c>
      <c r="V309" s="129">
        <f>INDEX('raw-all-komoditas'!$B$3:$ZY$37, MATCH('Komoditas besar Nasional'!V$2,'raw-all-komoditas'!$B$3:$B$37,0), MATCH('Komoditas besar Nasional'!$B309,'raw-all-komoditas'!$B$3:$ZY$3,0))</f>
        <v>0</v>
      </c>
      <c r="W309" s="129">
        <f>INDEX('raw-all-komoditas'!$B$3:$ZY$37, MATCH('Komoditas besar Nasional'!W$2,'raw-all-komoditas'!$B$3:$B$37,0), MATCH('Komoditas besar Nasional'!$B309,'raw-all-komoditas'!$B$3:$ZY$3,0))</f>
        <v>0</v>
      </c>
      <c r="X309" s="129">
        <f>INDEX('raw-all-komoditas'!$B$3:$ZY$37, MATCH('Komoditas besar Nasional'!X$2,'raw-all-komoditas'!$B$3:$B$37,0), MATCH('Komoditas besar Nasional'!$B309,'raw-all-komoditas'!$B$3:$ZY$3,0))</f>
        <v>0</v>
      </c>
      <c r="Y309" s="129">
        <f>INDEX('raw-all-komoditas'!$B$3:$ZY$37, MATCH('Komoditas besar Nasional'!Y$2,'raw-all-komoditas'!$B$3:$B$37,0), MATCH('Komoditas besar Nasional'!$B309,'raw-all-komoditas'!$B$3:$ZY$3,0))</f>
        <v>0</v>
      </c>
      <c r="Z309" s="129">
        <f>INDEX('raw-all-komoditas'!$B$3:$ZY$37, MATCH('Komoditas besar Nasional'!Z$2,'raw-all-komoditas'!$B$3:$B$37,0), MATCH('Komoditas besar Nasional'!$B309,'raw-all-komoditas'!$B$3:$ZY$3,0))</f>
        <v>0</v>
      </c>
      <c r="AA309" s="129">
        <f>INDEX('raw-all-komoditas'!$B$3:$ZY$37, MATCH('Komoditas besar Nasional'!AA$2,'raw-all-komoditas'!$B$3:$B$37,0), MATCH('Komoditas besar Nasional'!$B309,'raw-all-komoditas'!$B$3:$ZY$3,0))</f>
        <v>0</v>
      </c>
      <c r="AB309" s="129">
        <f>INDEX('raw-all-komoditas'!$B$3:$ZY$37, MATCH('Komoditas besar Nasional'!AB$2,'raw-all-komoditas'!$B$3:$B$37,0), MATCH('Komoditas besar Nasional'!$B309,'raw-all-komoditas'!$B$3:$ZY$3,0))</f>
        <v>0</v>
      </c>
      <c r="AC309" s="129">
        <f>INDEX('raw-all-komoditas'!$B$3:$ZY$37, MATCH('Komoditas besar Nasional'!AC$2,'raw-all-komoditas'!$B$3:$B$37,0), MATCH('Komoditas besar Nasional'!$B309,'raw-all-komoditas'!$B$3:$ZY$3,0))</f>
        <v>0</v>
      </c>
      <c r="AD309" s="129">
        <f>INDEX('raw-all-komoditas'!$B$3:$ZY$37, MATCH('Komoditas besar Nasional'!AD$2,'raw-all-komoditas'!$B$3:$B$37,0), MATCH('Komoditas besar Nasional'!$B309,'raw-all-komoditas'!$B$3:$ZY$3,0))</f>
        <v>0</v>
      </c>
      <c r="AE309" s="129">
        <f>INDEX('raw-all-komoditas'!$B$3:$ZY$37, MATCH('Komoditas besar Nasional'!AE$2,'raw-all-komoditas'!$B$3:$B$37,0), MATCH('Komoditas besar Nasional'!$B309,'raw-all-komoditas'!$B$3:$ZY$3,0))</f>
        <v>0</v>
      </c>
      <c r="AF309" s="129">
        <f>INDEX('raw-all-komoditas'!$B$3:$ZY$37, MATCH('Komoditas besar Nasional'!AF$2,'raw-all-komoditas'!$B$3:$B$37,0), MATCH('Komoditas besar Nasional'!$B309,'raw-all-komoditas'!$B$3:$ZY$3,0))</f>
        <v>0</v>
      </c>
      <c r="AG309" s="129">
        <f>INDEX('raw-all-komoditas'!$B$3:$ZY$37, MATCH('Komoditas besar Nasional'!AG$2,'raw-all-komoditas'!$B$3:$B$37,0), MATCH('Komoditas besar Nasional'!$B309,'raw-all-komoditas'!$B$3:$ZY$3,0))</f>
        <v>0</v>
      </c>
      <c r="AH309" s="129">
        <f>INDEX('raw-all-komoditas'!$B$3:$ZY$37, MATCH('Komoditas besar Nasional'!AH$2,'raw-all-komoditas'!$B$3:$B$37,0), MATCH('Komoditas besar Nasional'!$B309,'raw-all-komoditas'!$B$3:$ZY$3,0))</f>
        <v>0</v>
      </c>
      <c r="AI309" s="129">
        <f>INDEX('raw-all-komoditas'!$B$3:$ZY$37, MATCH('Komoditas besar Nasional'!AI$2,'raw-all-komoditas'!$B$3:$B$37,0), MATCH('Komoditas besar Nasional'!$B309,'raw-all-komoditas'!$B$3:$ZY$3,0))</f>
        <v>0</v>
      </c>
      <c r="AJ309" s="129">
        <f>INDEX('raw-all-komoditas'!$B$3:$ZY$37, MATCH('Komoditas besar Nasional'!AJ$2,'raw-all-komoditas'!$B$3:$B$37,0), MATCH('Komoditas besar Nasional'!$B309,'raw-all-komoditas'!$B$3:$ZY$3,0))</f>
        <v>0</v>
      </c>
      <c r="AK309" s="181"/>
      <c r="AL309" s="129">
        <f>INDEX('rank provinsi to commodity'!$B$3:$ZX$37, MATCH(AL$2,'rank provinsi to commodity'!$B$3:$B$37,0),MATCH($B309,'rank provinsi to commodity'!$B$3:$ZX$3,0))</f>
        <v>2</v>
      </c>
      <c r="AM309" s="129">
        <f>INDEX('rank provinsi to commodity'!$B$3:$ZX$37, MATCH(AM$2,'rank provinsi to commodity'!$B$3:$B$37,0),MATCH($B309,'rank provinsi to commodity'!$B$3:$ZX$3,0))</f>
        <v>2</v>
      </c>
      <c r="AN309" s="129">
        <f>INDEX('rank provinsi to commodity'!$B$3:$ZX$37, MATCH(AN$2,'rank provinsi to commodity'!$B$3:$B$37,0),MATCH($B309,'rank provinsi to commodity'!$B$3:$ZX$3,0))</f>
        <v>2</v>
      </c>
      <c r="AO309" s="129">
        <f>INDEX('rank provinsi to commodity'!$B$3:$ZX$37, MATCH(AO$2,'rank provinsi to commodity'!$B$3:$B$37,0),MATCH($B309,'rank provinsi to commodity'!$B$3:$ZX$3,0))</f>
        <v>2</v>
      </c>
      <c r="AP309" s="129">
        <f>INDEX('rank provinsi to commodity'!$B$3:$ZX$37, MATCH(AP$2,'rank provinsi to commodity'!$B$3:$B$37,0),MATCH($B309,'rank provinsi to commodity'!$B$3:$ZX$3,0))</f>
        <v>2</v>
      </c>
      <c r="AQ309" s="129">
        <f>INDEX('rank provinsi to commodity'!$B$3:$ZX$37, MATCH(AQ$2,'rank provinsi to commodity'!$B$3:$B$37,0),MATCH($B309,'rank provinsi to commodity'!$B$3:$ZX$3,0))</f>
        <v>2</v>
      </c>
      <c r="AR309" s="129">
        <f>INDEX('rank provinsi to commodity'!$B$3:$ZX$37, MATCH(AR$2,'rank provinsi to commodity'!$B$3:$B$37,0),MATCH($B309,'rank provinsi to commodity'!$B$3:$ZX$3,0))</f>
        <v>2</v>
      </c>
      <c r="AS309" s="129">
        <f>INDEX('rank provinsi to commodity'!$B$3:$ZX$37, MATCH(AS$2,'rank provinsi to commodity'!$B$3:$B$37,0),MATCH($B309,'rank provinsi to commodity'!$B$3:$ZX$3,0))</f>
        <v>2</v>
      </c>
      <c r="AT309" s="129">
        <f>INDEX('rank provinsi to commodity'!$B$3:$ZX$37, MATCH(AT$2,'rank provinsi to commodity'!$B$3:$B$37,0),MATCH($B309,'rank provinsi to commodity'!$B$3:$ZX$3,0))</f>
        <v>2</v>
      </c>
      <c r="AU309" s="129">
        <f>INDEX('rank provinsi to commodity'!$B$3:$ZX$37, MATCH(AU$2,'rank provinsi to commodity'!$B$3:$B$37,0),MATCH($B309,'rank provinsi to commodity'!$B$3:$ZX$3,0))</f>
        <v>2</v>
      </c>
      <c r="AV309" s="129">
        <f>INDEX('rank provinsi to commodity'!$B$3:$ZX$37, MATCH(AV$2,'rank provinsi to commodity'!$B$3:$B$37,0),MATCH($B309,'rank provinsi to commodity'!$B$3:$ZX$3,0))</f>
        <v>2</v>
      </c>
      <c r="AW309" s="129">
        <f>INDEX('rank provinsi to commodity'!$B$3:$ZX$37, MATCH(AW$2,'rank provinsi to commodity'!$B$3:$B$37,0),MATCH($B309,'rank provinsi to commodity'!$B$3:$ZX$3,0))</f>
        <v>2</v>
      </c>
      <c r="AX309" s="129">
        <f>INDEX('rank provinsi to commodity'!$B$3:$ZX$37, MATCH(AX$2,'rank provinsi to commodity'!$B$3:$B$37,0),MATCH($B309,'rank provinsi to commodity'!$B$3:$ZX$3,0))</f>
        <v>1</v>
      </c>
      <c r="AY309" s="129">
        <f>INDEX('rank provinsi to commodity'!$B$3:$ZX$37, MATCH(AY$2,'rank provinsi to commodity'!$B$3:$B$37,0),MATCH($B309,'rank provinsi to commodity'!$B$3:$ZX$3,0))</f>
        <v>2</v>
      </c>
      <c r="AZ309" s="129">
        <f>INDEX('rank provinsi to commodity'!$B$3:$ZX$37, MATCH(AZ$2,'rank provinsi to commodity'!$B$3:$B$37,0),MATCH($B309,'rank provinsi to commodity'!$B$3:$ZX$3,0))</f>
        <v>2</v>
      </c>
      <c r="BA309" s="129">
        <f>INDEX('rank provinsi to commodity'!$B$3:$ZX$37, MATCH(BA$2,'rank provinsi to commodity'!$B$3:$B$37,0),MATCH($B309,'rank provinsi to commodity'!$B$3:$ZX$3,0))</f>
        <v>2</v>
      </c>
      <c r="BB309" s="129">
        <f>INDEX('rank provinsi to commodity'!$B$3:$ZX$37, MATCH(BB$2,'rank provinsi to commodity'!$B$3:$B$37,0),MATCH($B309,'rank provinsi to commodity'!$B$3:$ZX$3,0))</f>
        <v>2</v>
      </c>
      <c r="BC309" s="129">
        <f>INDEX('rank provinsi to commodity'!$B$3:$ZX$37, MATCH(BC$2,'rank provinsi to commodity'!$B$3:$B$37,0),MATCH($B309,'rank provinsi to commodity'!$B$3:$ZX$3,0))</f>
        <v>2</v>
      </c>
      <c r="BD309" s="129">
        <f>INDEX('rank provinsi to commodity'!$B$3:$ZX$37, MATCH(BD$2,'rank provinsi to commodity'!$B$3:$B$37,0),MATCH($B309,'rank provinsi to commodity'!$B$3:$ZX$3,0))</f>
        <v>2</v>
      </c>
      <c r="BE309" s="129">
        <f>INDEX('rank provinsi to commodity'!$B$3:$ZX$37, MATCH(BE$2,'rank provinsi to commodity'!$B$3:$B$37,0),MATCH($B309,'rank provinsi to commodity'!$B$3:$ZX$3,0))</f>
        <v>2</v>
      </c>
      <c r="BF309" s="129">
        <f>INDEX('rank provinsi to commodity'!$B$3:$ZX$37, MATCH(BF$2,'rank provinsi to commodity'!$B$3:$B$37,0),MATCH($B309,'rank provinsi to commodity'!$B$3:$ZX$3,0))</f>
        <v>2</v>
      </c>
      <c r="BG309" s="129">
        <f>INDEX('rank provinsi to commodity'!$B$3:$ZX$37, MATCH(BG$2,'rank provinsi to commodity'!$B$3:$B$37,0),MATCH($B309,'rank provinsi to commodity'!$B$3:$ZX$3,0))</f>
        <v>2</v>
      </c>
      <c r="BH309" s="129">
        <f>INDEX('rank provinsi to commodity'!$B$3:$ZX$37, MATCH(BH$2,'rank provinsi to commodity'!$B$3:$B$37,0),MATCH($B309,'rank provinsi to commodity'!$B$3:$ZX$3,0))</f>
        <v>2</v>
      </c>
      <c r="BI309" s="129">
        <f>INDEX('rank provinsi to commodity'!$B$3:$ZX$37, MATCH(BI$2,'rank provinsi to commodity'!$B$3:$B$37,0),MATCH($B309,'rank provinsi to commodity'!$B$3:$ZX$3,0))</f>
        <v>2</v>
      </c>
      <c r="BJ309" s="129">
        <f>INDEX('rank provinsi to commodity'!$B$3:$ZX$37, MATCH(BJ$2,'rank provinsi to commodity'!$B$3:$B$37,0),MATCH($B309,'rank provinsi to commodity'!$B$3:$ZX$3,0))</f>
        <v>2</v>
      </c>
      <c r="BK309" s="129">
        <f>INDEX('rank provinsi to commodity'!$B$3:$ZX$37, MATCH(BK$2,'rank provinsi to commodity'!$B$3:$B$37,0),MATCH($B309,'rank provinsi to commodity'!$B$3:$ZX$3,0))</f>
        <v>2</v>
      </c>
      <c r="BL309" s="129">
        <f>INDEX('rank provinsi to commodity'!$B$3:$ZX$37, MATCH(BL$2,'rank provinsi to commodity'!$B$3:$B$37,0),MATCH($B309,'rank provinsi to commodity'!$B$3:$ZX$3,0))</f>
        <v>2</v>
      </c>
      <c r="BM309" s="129">
        <f>INDEX('rank provinsi to commodity'!$B$3:$ZX$37, MATCH(BM$2,'rank provinsi to commodity'!$B$3:$B$37,0),MATCH($B309,'rank provinsi to commodity'!$B$3:$ZX$3,0))</f>
        <v>2</v>
      </c>
      <c r="BN309" s="129">
        <f>INDEX('rank provinsi to commodity'!$B$3:$ZX$37, MATCH(BN$2,'rank provinsi to commodity'!$B$3:$B$37,0),MATCH($B309,'rank provinsi to commodity'!$B$3:$ZX$3,0))</f>
        <v>2</v>
      </c>
      <c r="BO309" s="129">
        <f>INDEX('rank provinsi to commodity'!$B$3:$ZX$37, MATCH(BO$2,'rank provinsi to commodity'!$B$3:$B$37,0),MATCH($B309,'rank provinsi to commodity'!$B$3:$ZX$3,0))</f>
        <v>2</v>
      </c>
      <c r="BP309" s="129">
        <f>INDEX('rank provinsi to commodity'!$B$3:$ZX$37, MATCH(BP$2,'rank provinsi to commodity'!$B$3:$B$37,0),MATCH($B309,'rank provinsi to commodity'!$B$3:$ZX$3,0))</f>
        <v>2</v>
      </c>
      <c r="BQ309" s="129">
        <f>INDEX('rank provinsi to commodity'!$B$3:$ZX$37, MATCH(BQ$2,'rank provinsi to commodity'!$B$3:$B$37,0),MATCH($B309,'rank provinsi to commodity'!$B$3:$ZX$3,0))</f>
        <v>2</v>
      </c>
      <c r="BR309" s="129">
        <f>INDEX('rank provinsi to commodity'!$B$3:$ZX$37, MATCH(BR$2,'rank provinsi to commodity'!$B$3:$B$37,0),MATCH($B309,'rank provinsi to commodity'!$B$3:$ZX$3,0))</f>
        <v>2</v>
      </c>
      <c r="BS309" s="174">
        <f>INDEX('rank provinsi to commodity'!$B$3:$ZX$37, MATCH(BS$2,'rank provinsi to commodity'!$B$3:$B$37,0),MATCH($B309,'rank provinsi to commodity'!$B$3:$ZX$3,0))</f>
        <v>2</v>
      </c>
      <c r="BT309" s="181"/>
      <c r="BU309" s="185" t="str">
        <f t="shared" si="108"/>
        <v>Perikanan Tangkap PUD (Perairan Umum Daratan, Ton)</v>
      </c>
      <c r="BV309" s="150" t="s">
        <v>1072</v>
      </c>
      <c r="BW309" s="129">
        <f>INDEX('raw-all-komoditas'!$B$3:$ZY$37, MATCH('Komoditas besar Nasional'!BW$2,'raw-all-komoditas'!$B$3:$B$37,0), MATCH('Komoditas besar Nasional'!$BV309,'raw-all-komoditas'!$B$3:$ZY$3,0))</f>
        <v>0</v>
      </c>
      <c r="BX309" s="129">
        <f>INDEX('raw-all-komoditas'!$B$3:$ZY$37, MATCH('Komoditas besar Nasional'!BX$2,'raw-all-komoditas'!$B$3:$B$37,0), MATCH('Komoditas besar Nasional'!$BV309,'raw-all-komoditas'!$B$3:$ZY$3,0))</f>
        <v>0</v>
      </c>
      <c r="BY309" s="129">
        <f>INDEX('raw-all-komoditas'!$B$3:$ZY$37, MATCH('Komoditas besar Nasional'!BY$2,'raw-all-komoditas'!$B$3:$B$37,0), MATCH('Komoditas besar Nasional'!$BV309,'raw-all-komoditas'!$B$3:$ZY$3,0))</f>
        <v>0</v>
      </c>
      <c r="BZ309" s="129">
        <f>INDEX('raw-all-komoditas'!$B$3:$ZY$37, MATCH('Komoditas besar Nasional'!BZ$2,'raw-all-komoditas'!$B$3:$B$37,0), MATCH('Komoditas besar Nasional'!$BV309,'raw-all-komoditas'!$B$3:$ZY$3,0))</f>
        <v>0</v>
      </c>
      <c r="CA309" s="129">
        <f>INDEX('raw-all-komoditas'!$B$3:$ZY$37, MATCH('Komoditas besar Nasional'!CA$2,'raw-all-komoditas'!$B$3:$B$37,0), MATCH('Komoditas besar Nasional'!$BV309,'raw-all-komoditas'!$B$3:$ZY$3,0))</f>
        <v>0</v>
      </c>
      <c r="CB309" s="129">
        <f>INDEX('raw-all-komoditas'!$B$3:$ZY$37, MATCH('Komoditas besar Nasional'!CB$2,'raw-all-komoditas'!$B$3:$B$37,0), MATCH('Komoditas besar Nasional'!$BV309,'raw-all-komoditas'!$B$3:$ZY$3,0))</f>
        <v>0</v>
      </c>
      <c r="CC309" s="129">
        <f>INDEX('raw-all-komoditas'!$B$3:$ZY$37, MATCH('Komoditas besar Nasional'!CC$2,'raw-all-komoditas'!$B$3:$B$37,0), MATCH('Komoditas besar Nasional'!$BV309,'raw-all-komoditas'!$B$3:$ZY$3,0))</f>
        <v>0</v>
      </c>
      <c r="CD309" s="129">
        <f>INDEX('raw-all-komoditas'!$B$3:$ZY$37, MATCH('Komoditas besar Nasional'!CD$2,'raw-all-komoditas'!$B$3:$B$37,0), MATCH('Komoditas besar Nasional'!$BV309,'raw-all-komoditas'!$B$3:$ZY$3,0))</f>
        <v>0</v>
      </c>
      <c r="CE309" s="129">
        <f>INDEX('raw-all-komoditas'!$B$3:$ZY$37, MATCH('Komoditas besar Nasional'!CE$2,'raw-all-komoditas'!$B$3:$B$37,0), MATCH('Komoditas besar Nasional'!$BV309,'raw-all-komoditas'!$B$3:$ZY$3,0))</f>
        <v>0</v>
      </c>
      <c r="CF309" s="129">
        <f>INDEX('raw-all-komoditas'!$B$3:$ZY$37, MATCH('Komoditas besar Nasional'!CF$2,'raw-all-komoditas'!$B$3:$B$37,0), MATCH('Komoditas besar Nasional'!$BV309,'raw-all-komoditas'!$B$3:$ZY$3,0))</f>
        <v>0</v>
      </c>
      <c r="CG309" s="129">
        <f>INDEX('raw-all-komoditas'!$B$3:$ZY$37, MATCH('Komoditas besar Nasional'!CG$2,'raw-all-komoditas'!$B$3:$B$37,0), MATCH('Komoditas besar Nasional'!$BV309,'raw-all-komoditas'!$B$3:$ZY$3,0))</f>
        <v>0</v>
      </c>
      <c r="CH309" s="129">
        <f>INDEX('raw-all-komoditas'!$B$3:$ZY$37, MATCH('Komoditas besar Nasional'!CH$2,'raw-all-komoditas'!$B$3:$B$37,0), MATCH('Komoditas besar Nasional'!$BV309,'raw-all-komoditas'!$B$3:$ZY$3,0))</f>
        <v>0</v>
      </c>
      <c r="CI309" s="129">
        <f>INDEX('raw-all-komoditas'!$B$3:$ZY$37, MATCH('Komoditas besar Nasional'!CI$2,'raw-all-komoditas'!$B$3:$B$37,0), MATCH('Komoditas besar Nasional'!$BV309,'raw-all-komoditas'!$B$3:$ZY$3,0))</f>
        <v>1</v>
      </c>
      <c r="CJ309" s="129">
        <f>INDEX('raw-all-komoditas'!$B$3:$ZY$37, MATCH('Komoditas besar Nasional'!CJ$2,'raw-all-komoditas'!$B$3:$B$37,0), MATCH('Komoditas besar Nasional'!$BV309,'raw-all-komoditas'!$B$3:$ZY$3,0))</f>
        <v>0</v>
      </c>
      <c r="CK309" s="129">
        <f>INDEX('raw-all-komoditas'!$B$3:$ZY$37, MATCH('Komoditas besar Nasional'!CK$2,'raw-all-komoditas'!$B$3:$B$37,0), MATCH('Komoditas besar Nasional'!$BV309,'raw-all-komoditas'!$B$3:$ZY$3,0))</f>
        <v>0</v>
      </c>
      <c r="CL309" s="129">
        <f>INDEX('raw-all-komoditas'!$B$3:$ZY$37, MATCH('Komoditas besar Nasional'!CL$2,'raw-all-komoditas'!$B$3:$B$37,0), MATCH('Komoditas besar Nasional'!$BV309,'raw-all-komoditas'!$B$3:$ZY$3,0))</f>
        <v>0</v>
      </c>
      <c r="CM309" s="129">
        <f>INDEX('raw-all-komoditas'!$B$3:$ZY$37, MATCH('Komoditas besar Nasional'!CM$2,'raw-all-komoditas'!$B$3:$B$37,0), MATCH('Komoditas besar Nasional'!$BV309,'raw-all-komoditas'!$B$3:$ZY$3,0))</f>
        <v>0</v>
      </c>
      <c r="CN309" s="129">
        <f>INDEX('raw-all-komoditas'!$B$3:$ZY$37, MATCH('Komoditas besar Nasional'!CN$2,'raw-all-komoditas'!$B$3:$B$37,0), MATCH('Komoditas besar Nasional'!$BV309,'raw-all-komoditas'!$B$3:$ZY$3,0))</f>
        <v>0</v>
      </c>
      <c r="CO309" s="129">
        <f>INDEX('raw-all-komoditas'!$B$3:$ZY$37, MATCH('Komoditas besar Nasional'!CO$2,'raw-all-komoditas'!$B$3:$B$37,0), MATCH('Komoditas besar Nasional'!$BV309,'raw-all-komoditas'!$B$3:$ZY$3,0))</f>
        <v>0</v>
      </c>
      <c r="CP309" s="129">
        <f>INDEX('raw-all-komoditas'!$B$3:$ZY$37, MATCH('Komoditas besar Nasional'!CP$2,'raw-all-komoditas'!$B$3:$B$37,0), MATCH('Komoditas besar Nasional'!$BV309,'raw-all-komoditas'!$B$3:$ZY$3,0))</f>
        <v>0</v>
      </c>
      <c r="CQ309" s="129">
        <f>INDEX('raw-all-komoditas'!$B$3:$ZY$37, MATCH('Komoditas besar Nasional'!CQ$2,'raw-all-komoditas'!$B$3:$B$37,0), MATCH('Komoditas besar Nasional'!$BV309,'raw-all-komoditas'!$B$3:$ZY$3,0))</f>
        <v>0</v>
      </c>
      <c r="CR309" s="129">
        <f>INDEX('raw-all-komoditas'!$B$3:$ZY$37, MATCH('Komoditas besar Nasional'!CR$2,'raw-all-komoditas'!$B$3:$B$37,0), MATCH('Komoditas besar Nasional'!$BV309,'raw-all-komoditas'!$B$3:$ZY$3,0))</f>
        <v>0</v>
      </c>
      <c r="CS309" s="129">
        <f>INDEX('raw-all-komoditas'!$B$3:$ZY$37, MATCH('Komoditas besar Nasional'!CS$2,'raw-all-komoditas'!$B$3:$B$37,0), MATCH('Komoditas besar Nasional'!$BV309,'raw-all-komoditas'!$B$3:$ZY$3,0))</f>
        <v>0</v>
      </c>
      <c r="CT309" s="129">
        <f>INDEX('raw-all-komoditas'!$B$3:$ZY$37, MATCH('Komoditas besar Nasional'!CT$2,'raw-all-komoditas'!$B$3:$B$37,0), MATCH('Komoditas besar Nasional'!$BV309,'raw-all-komoditas'!$B$3:$ZY$3,0))</f>
        <v>0</v>
      </c>
      <c r="CU309" s="129">
        <f>INDEX('raw-all-komoditas'!$B$3:$ZY$37, MATCH('Komoditas besar Nasional'!CU$2,'raw-all-komoditas'!$B$3:$B$37,0), MATCH('Komoditas besar Nasional'!$BV309,'raw-all-komoditas'!$B$3:$ZY$3,0))</f>
        <v>0</v>
      </c>
      <c r="CV309" s="129">
        <f>INDEX('raw-all-komoditas'!$B$3:$ZY$37, MATCH('Komoditas besar Nasional'!CV$2,'raw-all-komoditas'!$B$3:$B$37,0), MATCH('Komoditas besar Nasional'!$BV309,'raw-all-komoditas'!$B$3:$ZY$3,0))</f>
        <v>0</v>
      </c>
      <c r="CW309" s="129">
        <f>INDEX('raw-all-komoditas'!$B$3:$ZY$37, MATCH('Komoditas besar Nasional'!CW$2,'raw-all-komoditas'!$B$3:$B$37,0), MATCH('Komoditas besar Nasional'!$BV309,'raw-all-komoditas'!$B$3:$ZY$3,0))</f>
        <v>0</v>
      </c>
      <c r="CX309" s="129">
        <f>INDEX('raw-all-komoditas'!$B$3:$ZY$37, MATCH('Komoditas besar Nasional'!CX$2,'raw-all-komoditas'!$B$3:$B$37,0), MATCH('Komoditas besar Nasional'!$BV309,'raw-all-komoditas'!$B$3:$ZY$3,0))</f>
        <v>0</v>
      </c>
      <c r="CY309" s="129">
        <f>INDEX('raw-all-komoditas'!$B$3:$ZY$37, MATCH('Komoditas besar Nasional'!CY$2,'raw-all-komoditas'!$B$3:$B$37,0), MATCH('Komoditas besar Nasional'!$BV309,'raw-all-komoditas'!$B$3:$ZY$3,0))</f>
        <v>0</v>
      </c>
      <c r="CZ309" s="129">
        <f>INDEX('raw-all-komoditas'!$B$3:$ZY$37, MATCH('Komoditas besar Nasional'!CZ$2,'raw-all-komoditas'!$B$3:$B$37,0), MATCH('Komoditas besar Nasional'!$BV309,'raw-all-komoditas'!$B$3:$ZY$3,0))</f>
        <v>0</v>
      </c>
      <c r="DA309" s="129">
        <f>INDEX('raw-all-komoditas'!$B$3:$ZY$37, MATCH('Komoditas besar Nasional'!DA$2,'raw-all-komoditas'!$B$3:$B$37,0), MATCH('Komoditas besar Nasional'!$BV309,'raw-all-komoditas'!$B$3:$ZY$3,0))</f>
        <v>0</v>
      </c>
      <c r="DB309" s="129">
        <f>INDEX('raw-all-komoditas'!$B$3:$ZY$37, MATCH('Komoditas besar Nasional'!DB$2,'raw-all-komoditas'!$B$3:$B$37,0), MATCH('Komoditas besar Nasional'!$BV309,'raw-all-komoditas'!$B$3:$ZY$3,0))</f>
        <v>0</v>
      </c>
      <c r="DC309" s="129">
        <f>INDEX('raw-all-komoditas'!$B$3:$ZY$37, MATCH('Komoditas besar Nasional'!DC$2,'raw-all-komoditas'!$B$3:$B$37,0), MATCH('Komoditas besar Nasional'!$BV309,'raw-all-komoditas'!$B$3:$ZY$3,0))</f>
        <v>0</v>
      </c>
      <c r="DD309" s="129">
        <f>INDEX('raw-all-komoditas'!$B$3:$ZY$37, MATCH('Komoditas besar Nasional'!DD$2,'raw-all-komoditas'!$B$3:$B$37,0), MATCH('Komoditas besar Nasional'!$BV309,'raw-all-komoditas'!$B$3:$ZY$3,0))</f>
        <v>0</v>
      </c>
      <c r="DF309" s="159" t="str">
        <f t="shared" si="74"/>
        <v>Kurang dari 250M</v>
      </c>
      <c r="DG309" s="159" t="str">
        <f t="shared" si="75"/>
        <v>Kurang dari 250M</v>
      </c>
      <c r="DH309" s="159" t="str">
        <f t="shared" si="76"/>
        <v>Kurang dari 250M</v>
      </c>
      <c r="DI309" s="159" t="str">
        <f t="shared" si="77"/>
        <v>Kurang dari 250M</v>
      </c>
      <c r="DJ309" s="159" t="str">
        <f t="shared" si="78"/>
        <v>Kurang dari 250M</v>
      </c>
      <c r="DK309" s="159" t="str">
        <f t="shared" si="79"/>
        <v>Kurang dari 250M</v>
      </c>
      <c r="DL309" s="159" t="str">
        <f t="shared" si="80"/>
        <v>Kurang dari 250M</v>
      </c>
      <c r="DM309" s="159" t="str">
        <f t="shared" si="81"/>
        <v>Kurang dari 250M</v>
      </c>
      <c r="DN309" s="159" t="str">
        <f t="shared" si="82"/>
        <v>Kurang dari 250M</v>
      </c>
      <c r="DO309" s="159" t="str">
        <f t="shared" si="83"/>
        <v>Kurang dari 250M</v>
      </c>
      <c r="DP309" s="159" t="str">
        <f t="shared" si="84"/>
        <v>Kurang dari 250M</v>
      </c>
      <c r="DQ309" s="159" t="str">
        <f t="shared" si="85"/>
        <v>Kurang dari 250M</v>
      </c>
      <c r="DR309" s="159" t="str">
        <f t="shared" si="86"/>
        <v>Kurang dari 250M</v>
      </c>
      <c r="DS309" s="159" t="str">
        <f t="shared" si="87"/>
        <v>Kurang dari 250M</v>
      </c>
      <c r="DT309" s="159" t="str">
        <f t="shared" si="88"/>
        <v>Kurang dari 250M</v>
      </c>
      <c r="DU309" s="159" t="str">
        <f t="shared" si="89"/>
        <v>Kurang dari 250M</v>
      </c>
      <c r="DV309" s="159" t="str">
        <f t="shared" si="90"/>
        <v>Kurang dari 250M</v>
      </c>
      <c r="DW309" s="159" t="str">
        <f t="shared" si="91"/>
        <v>Kurang dari 250M</v>
      </c>
      <c r="DX309" s="159" t="str">
        <f t="shared" si="92"/>
        <v>Kurang dari 250M</v>
      </c>
      <c r="DY309" s="159" t="str">
        <f t="shared" si="93"/>
        <v>Kurang dari 250M</v>
      </c>
      <c r="DZ309" s="159" t="str">
        <f t="shared" si="94"/>
        <v>Kurang dari 250M</v>
      </c>
      <c r="EA309" s="159" t="str">
        <f t="shared" si="95"/>
        <v>Kurang dari 250M</v>
      </c>
      <c r="EB309" s="159" t="str">
        <f t="shared" si="96"/>
        <v>Kurang dari 250M</v>
      </c>
      <c r="EC309" s="159" t="str">
        <f t="shared" si="97"/>
        <v>Kurang dari 250M</v>
      </c>
      <c r="ED309" s="159" t="str">
        <f t="shared" si="98"/>
        <v>Kurang dari 250M</v>
      </c>
      <c r="EE309" s="159" t="str">
        <f t="shared" si="99"/>
        <v>Kurang dari 250M</v>
      </c>
      <c r="EF309" s="159" t="str">
        <f t="shared" si="100"/>
        <v>Kurang dari 250M</v>
      </c>
      <c r="EG309" s="159" t="str">
        <f t="shared" si="101"/>
        <v>Kurang dari 250M</v>
      </c>
      <c r="EH309" s="159" t="str">
        <f t="shared" si="102"/>
        <v>Kurang dari 250M</v>
      </c>
      <c r="EI309" s="159" t="str">
        <f t="shared" si="103"/>
        <v>Kurang dari 250M</v>
      </c>
      <c r="EJ309" s="159" t="str">
        <f t="shared" si="104"/>
        <v>Kurang dari 250M</v>
      </c>
      <c r="EK309" s="159" t="str">
        <f t="shared" si="105"/>
        <v>Kurang dari 250M</v>
      </c>
      <c r="EL309" s="159" t="str">
        <f t="shared" si="106"/>
        <v>Kurang dari 250M</v>
      </c>
      <c r="EM309" s="159" t="str">
        <f t="shared" si="107"/>
        <v>Kurang dari 250M</v>
      </c>
    </row>
    <row r="310" spans="1:143" ht="28.8" x14ac:dyDescent="0.3">
      <c r="A310" s="113" t="s">
        <v>912</v>
      </c>
      <c r="B310" s="114" t="s">
        <v>1333</v>
      </c>
      <c r="C310" s="129">
        <f>INDEX('raw-all-komoditas'!$B$3:$ZY$37, MATCH('Komoditas besar Nasional'!C$2,'raw-all-komoditas'!$B$3:$B$37,0), MATCH('Komoditas besar Nasional'!$B310,'raw-all-komoditas'!$B$3:$ZY$3,0))</f>
        <v>0</v>
      </c>
      <c r="D310" s="129">
        <f>INDEX('raw-all-komoditas'!$B$3:$ZY$37, MATCH('Komoditas besar Nasional'!D$2,'raw-all-komoditas'!$B$3:$B$37,0), MATCH('Komoditas besar Nasional'!$B310,'raw-all-komoditas'!$B$3:$ZY$3,0))</f>
        <v>3.16E-3</v>
      </c>
      <c r="E310" s="129">
        <f>INDEX('raw-all-komoditas'!$B$3:$ZY$37, MATCH('Komoditas besar Nasional'!E$2,'raw-all-komoditas'!$B$3:$B$37,0), MATCH('Komoditas besar Nasional'!$B310,'raw-all-komoditas'!$B$3:$ZY$3,0))</f>
        <v>0</v>
      </c>
      <c r="F310" s="129">
        <f>INDEX('raw-all-komoditas'!$B$3:$ZY$37, MATCH('Komoditas besar Nasional'!F$2,'raw-all-komoditas'!$B$3:$B$37,0), MATCH('Komoditas besar Nasional'!$B310,'raw-all-komoditas'!$B$3:$ZY$3,0))</f>
        <v>0</v>
      </c>
      <c r="G310" s="129">
        <f>INDEX('raw-all-komoditas'!$B$3:$ZY$37, MATCH('Komoditas besar Nasional'!G$2,'raw-all-komoditas'!$B$3:$B$37,0), MATCH('Komoditas besar Nasional'!$B310,'raw-all-komoditas'!$B$3:$ZY$3,0))</f>
        <v>0</v>
      </c>
      <c r="H310" s="129">
        <f>INDEX('raw-all-komoditas'!$B$3:$ZY$37, MATCH('Komoditas besar Nasional'!H$2,'raw-all-komoditas'!$B$3:$B$37,0), MATCH('Komoditas besar Nasional'!$B310,'raw-all-komoditas'!$B$3:$ZY$3,0))</f>
        <v>7.8123779999999998</v>
      </c>
      <c r="I310" s="129">
        <f>INDEX('raw-all-komoditas'!$B$3:$ZY$37, MATCH('Komoditas besar Nasional'!I$2,'raw-all-komoditas'!$B$3:$B$37,0), MATCH('Komoditas besar Nasional'!$B310,'raw-all-komoditas'!$B$3:$ZY$3,0))</f>
        <v>0</v>
      </c>
      <c r="J310" s="129">
        <f>INDEX('raw-all-komoditas'!$B$3:$ZY$37, MATCH('Komoditas besar Nasional'!J$2,'raw-all-komoditas'!$B$3:$B$37,0), MATCH('Komoditas besar Nasional'!$B310,'raw-all-komoditas'!$B$3:$ZY$3,0))</f>
        <v>0</v>
      </c>
      <c r="K310" s="129">
        <f>INDEX('raw-all-komoditas'!$B$3:$ZY$37, MATCH('Komoditas besar Nasional'!K$2,'raw-all-komoditas'!$B$3:$B$37,0), MATCH('Komoditas besar Nasional'!$B310,'raw-all-komoditas'!$B$3:$ZY$3,0))</f>
        <v>0</v>
      </c>
      <c r="L310" s="129">
        <f>INDEX('raw-all-komoditas'!$B$3:$ZY$37, MATCH('Komoditas besar Nasional'!L$2,'raw-all-komoditas'!$B$3:$B$37,0), MATCH('Komoditas besar Nasional'!$B310,'raw-all-komoditas'!$B$3:$ZY$3,0))</f>
        <v>0</v>
      </c>
      <c r="M310" s="129">
        <f>INDEX('raw-all-komoditas'!$B$3:$ZY$37, MATCH('Komoditas besar Nasional'!M$2,'raw-all-komoditas'!$B$3:$B$37,0), MATCH('Komoditas besar Nasional'!$B310,'raw-all-komoditas'!$B$3:$ZY$3,0))</f>
        <v>0</v>
      </c>
      <c r="N310" s="129">
        <f>INDEX('raw-all-komoditas'!$B$3:$ZY$37, MATCH('Komoditas besar Nasional'!N$2,'raw-all-komoditas'!$B$3:$B$37,0), MATCH('Komoditas besar Nasional'!$B310,'raw-all-komoditas'!$B$3:$ZY$3,0))</f>
        <v>0</v>
      </c>
      <c r="O310" s="129">
        <f>INDEX('raw-all-komoditas'!$B$3:$ZY$37, MATCH('Komoditas besar Nasional'!O$2,'raw-all-komoditas'!$B$3:$B$37,0), MATCH('Komoditas besar Nasional'!$B310,'raw-all-komoditas'!$B$3:$ZY$3,0))</f>
        <v>0</v>
      </c>
      <c r="P310" s="129">
        <f>INDEX('raw-all-komoditas'!$B$3:$ZY$37, MATCH('Komoditas besar Nasional'!P$2,'raw-all-komoditas'!$B$3:$B$37,0), MATCH('Komoditas besar Nasional'!$B310,'raw-all-komoditas'!$B$3:$ZY$3,0))</f>
        <v>0</v>
      </c>
      <c r="Q310" s="129">
        <f>INDEX('raw-all-komoditas'!$B$3:$ZY$37, MATCH('Komoditas besar Nasional'!Q$2,'raw-all-komoditas'!$B$3:$B$37,0), MATCH('Komoditas besar Nasional'!$B310,'raw-all-komoditas'!$B$3:$ZY$3,0))</f>
        <v>0</v>
      </c>
      <c r="R310" s="129">
        <f>INDEX('raw-all-komoditas'!$B$3:$ZY$37, MATCH('Komoditas besar Nasional'!R$2,'raw-all-komoditas'!$B$3:$B$37,0), MATCH('Komoditas besar Nasional'!$B310,'raw-all-komoditas'!$B$3:$ZY$3,0))</f>
        <v>0</v>
      </c>
      <c r="S310" s="129">
        <f>INDEX('raw-all-komoditas'!$B$3:$ZY$37, MATCH('Komoditas besar Nasional'!S$2,'raw-all-komoditas'!$B$3:$B$37,0), MATCH('Komoditas besar Nasional'!$B310,'raw-all-komoditas'!$B$3:$ZY$3,0))</f>
        <v>0</v>
      </c>
      <c r="T310" s="129">
        <f>INDEX('raw-all-komoditas'!$B$3:$ZY$37, MATCH('Komoditas besar Nasional'!T$2,'raw-all-komoditas'!$B$3:$B$37,0), MATCH('Komoditas besar Nasional'!$B310,'raw-all-komoditas'!$B$3:$ZY$3,0))</f>
        <v>0</v>
      </c>
      <c r="U310" s="129">
        <f>INDEX('raw-all-komoditas'!$B$3:$ZY$37, MATCH('Komoditas besar Nasional'!U$2,'raw-all-komoditas'!$B$3:$B$37,0), MATCH('Komoditas besar Nasional'!$B310,'raw-all-komoditas'!$B$3:$ZY$3,0))</f>
        <v>0</v>
      </c>
      <c r="V310" s="129">
        <f>INDEX('raw-all-komoditas'!$B$3:$ZY$37, MATCH('Komoditas besar Nasional'!V$2,'raw-all-komoditas'!$B$3:$B$37,0), MATCH('Komoditas besar Nasional'!$B310,'raw-all-komoditas'!$B$3:$ZY$3,0))</f>
        <v>0</v>
      </c>
      <c r="W310" s="129">
        <f>INDEX('raw-all-komoditas'!$B$3:$ZY$37, MATCH('Komoditas besar Nasional'!W$2,'raw-all-komoditas'!$B$3:$B$37,0), MATCH('Komoditas besar Nasional'!$B310,'raw-all-komoditas'!$B$3:$ZY$3,0))</f>
        <v>0</v>
      </c>
      <c r="X310" s="129">
        <f>INDEX('raw-all-komoditas'!$B$3:$ZY$37, MATCH('Komoditas besar Nasional'!X$2,'raw-all-komoditas'!$B$3:$B$37,0), MATCH('Komoditas besar Nasional'!$B310,'raw-all-komoditas'!$B$3:$ZY$3,0))</f>
        <v>0</v>
      </c>
      <c r="Y310" s="129">
        <f>INDEX('raw-all-komoditas'!$B$3:$ZY$37, MATCH('Komoditas besar Nasional'!Y$2,'raw-all-komoditas'!$B$3:$B$37,0), MATCH('Komoditas besar Nasional'!$B310,'raw-all-komoditas'!$B$3:$ZY$3,0))</f>
        <v>0</v>
      </c>
      <c r="Z310" s="129">
        <f>INDEX('raw-all-komoditas'!$B$3:$ZY$37, MATCH('Komoditas besar Nasional'!Z$2,'raw-all-komoditas'!$B$3:$B$37,0), MATCH('Komoditas besar Nasional'!$B310,'raw-all-komoditas'!$B$3:$ZY$3,0))</f>
        <v>0</v>
      </c>
      <c r="AA310" s="129">
        <f>INDEX('raw-all-komoditas'!$B$3:$ZY$37, MATCH('Komoditas besar Nasional'!AA$2,'raw-all-komoditas'!$B$3:$B$37,0), MATCH('Komoditas besar Nasional'!$B310,'raw-all-komoditas'!$B$3:$ZY$3,0))</f>
        <v>0</v>
      </c>
      <c r="AB310" s="129">
        <f>INDEX('raw-all-komoditas'!$B$3:$ZY$37, MATCH('Komoditas besar Nasional'!AB$2,'raw-all-komoditas'!$B$3:$B$37,0), MATCH('Komoditas besar Nasional'!$B310,'raw-all-komoditas'!$B$3:$ZY$3,0))</f>
        <v>0</v>
      </c>
      <c r="AC310" s="129">
        <f>INDEX('raw-all-komoditas'!$B$3:$ZY$37, MATCH('Komoditas besar Nasional'!AC$2,'raw-all-komoditas'!$B$3:$B$37,0), MATCH('Komoditas besar Nasional'!$B310,'raw-all-komoditas'!$B$3:$ZY$3,0))</f>
        <v>0</v>
      </c>
      <c r="AD310" s="129">
        <f>INDEX('raw-all-komoditas'!$B$3:$ZY$37, MATCH('Komoditas besar Nasional'!AD$2,'raw-all-komoditas'!$B$3:$B$37,0), MATCH('Komoditas besar Nasional'!$B310,'raw-all-komoditas'!$B$3:$ZY$3,0))</f>
        <v>0</v>
      </c>
      <c r="AE310" s="129">
        <f>INDEX('raw-all-komoditas'!$B$3:$ZY$37, MATCH('Komoditas besar Nasional'!AE$2,'raw-all-komoditas'!$B$3:$B$37,0), MATCH('Komoditas besar Nasional'!$B310,'raw-all-komoditas'!$B$3:$ZY$3,0))</f>
        <v>0</v>
      </c>
      <c r="AF310" s="129">
        <f>INDEX('raw-all-komoditas'!$B$3:$ZY$37, MATCH('Komoditas besar Nasional'!AF$2,'raw-all-komoditas'!$B$3:$B$37,0), MATCH('Komoditas besar Nasional'!$B310,'raw-all-komoditas'!$B$3:$ZY$3,0))</f>
        <v>0</v>
      </c>
      <c r="AG310" s="129">
        <f>INDEX('raw-all-komoditas'!$B$3:$ZY$37, MATCH('Komoditas besar Nasional'!AG$2,'raw-all-komoditas'!$B$3:$B$37,0), MATCH('Komoditas besar Nasional'!$B310,'raw-all-komoditas'!$B$3:$ZY$3,0))</f>
        <v>0</v>
      </c>
      <c r="AH310" s="129">
        <f>INDEX('raw-all-komoditas'!$B$3:$ZY$37, MATCH('Komoditas besar Nasional'!AH$2,'raw-all-komoditas'!$B$3:$B$37,0), MATCH('Komoditas besar Nasional'!$B310,'raw-all-komoditas'!$B$3:$ZY$3,0))</f>
        <v>0</v>
      </c>
      <c r="AI310" s="129">
        <f>INDEX('raw-all-komoditas'!$B$3:$ZY$37, MATCH('Komoditas besar Nasional'!AI$2,'raw-all-komoditas'!$B$3:$B$37,0), MATCH('Komoditas besar Nasional'!$B310,'raw-all-komoditas'!$B$3:$ZY$3,0))</f>
        <v>0</v>
      </c>
      <c r="AJ310" s="129">
        <f>INDEX('raw-all-komoditas'!$B$3:$ZY$37, MATCH('Komoditas besar Nasional'!AJ$2,'raw-all-komoditas'!$B$3:$B$37,0), MATCH('Komoditas besar Nasional'!$B310,'raw-all-komoditas'!$B$3:$ZY$3,0))</f>
        <v>0</v>
      </c>
      <c r="AK310" s="181"/>
      <c r="AL310" s="129">
        <f>INDEX('rank provinsi to commodity'!$B$3:$ZX$37, MATCH(AL$2,'rank provinsi to commodity'!$B$3:$B$37,0),MATCH($B310,'rank provinsi to commodity'!$B$3:$ZX$3,0))</f>
        <v>3</v>
      </c>
      <c r="AM310" s="129">
        <f>INDEX('rank provinsi to commodity'!$B$3:$ZX$37, MATCH(AM$2,'rank provinsi to commodity'!$B$3:$B$37,0),MATCH($B310,'rank provinsi to commodity'!$B$3:$ZX$3,0))</f>
        <v>2</v>
      </c>
      <c r="AN310" s="129">
        <f>INDEX('rank provinsi to commodity'!$B$3:$ZX$37, MATCH(AN$2,'rank provinsi to commodity'!$B$3:$B$37,0),MATCH($B310,'rank provinsi to commodity'!$B$3:$ZX$3,0))</f>
        <v>3</v>
      </c>
      <c r="AO310" s="129">
        <f>INDEX('rank provinsi to commodity'!$B$3:$ZX$37, MATCH(AO$2,'rank provinsi to commodity'!$B$3:$B$37,0),MATCH($B310,'rank provinsi to commodity'!$B$3:$ZX$3,0))</f>
        <v>3</v>
      </c>
      <c r="AP310" s="129">
        <f>INDEX('rank provinsi to commodity'!$B$3:$ZX$37, MATCH(AP$2,'rank provinsi to commodity'!$B$3:$B$37,0),MATCH($B310,'rank provinsi to commodity'!$B$3:$ZX$3,0))</f>
        <v>3</v>
      </c>
      <c r="AQ310" s="129">
        <f>INDEX('rank provinsi to commodity'!$B$3:$ZX$37, MATCH(AQ$2,'rank provinsi to commodity'!$B$3:$B$37,0),MATCH($B310,'rank provinsi to commodity'!$B$3:$ZX$3,0))</f>
        <v>1</v>
      </c>
      <c r="AR310" s="129">
        <f>INDEX('rank provinsi to commodity'!$B$3:$ZX$37, MATCH(AR$2,'rank provinsi to commodity'!$B$3:$B$37,0),MATCH($B310,'rank provinsi to commodity'!$B$3:$ZX$3,0))</f>
        <v>3</v>
      </c>
      <c r="AS310" s="129">
        <f>INDEX('rank provinsi to commodity'!$B$3:$ZX$37, MATCH(AS$2,'rank provinsi to commodity'!$B$3:$B$37,0),MATCH($B310,'rank provinsi to commodity'!$B$3:$ZX$3,0))</f>
        <v>3</v>
      </c>
      <c r="AT310" s="129">
        <f>INDEX('rank provinsi to commodity'!$B$3:$ZX$37, MATCH(AT$2,'rank provinsi to commodity'!$B$3:$B$37,0),MATCH($B310,'rank provinsi to commodity'!$B$3:$ZX$3,0))</f>
        <v>3</v>
      </c>
      <c r="AU310" s="129">
        <f>INDEX('rank provinsi to commodity'!$B$3:$ZX$37, MATCH(AU$2,'rank provinsi to commodity'!$B$3:$B$37,0),MATCH($B310,'rank provinsi to commodity'!$B$3:$ZX$3,0))</f>
        <v>3</v>
      </c>
      <c r="AV310" s="129">
        <f>INDEX('rank provinsi to commodity'!$B$3:$ZX$37, MATCH(AV$2,'rank provinsi to commodity'!$B$3:$B$37,0),MATCH($B310,'rank provinsi to commodity'!$B$3:$ZX$3,0))</f>
        <v>3</v>
      </c>
      <c r="AW310" s="129">
        <f>INDEX('rank provinsi to commodity'!$B$3:$ZX$37, MATCH(AW$2,'rank provinsi to commodity'!$B$3:$B$37,0),MATCH($B310,'rank provinsi to commodity'!$B$3:$ZX$3,0))</f>
        <v>3</v>
      </c>
      <c r="AX310" s="129">
        <f>INDEX('rank provinsi to commodity'!$B$3:$ZX$37, MATCH(AX$2,'rank provinsi to commodity'!$B$3:$B$37,0),MATCH($B310,'rank provinsi to commodity'!$B$3:$ZX$3,0))</f>
        <v>3</v>
      </c>
      <c r="AY310" s="129">
        <f>INDEX('rank provinsi to commodity'!$B$3:$ZX$37, MATCH(AY$2,'rank provinsi to commodity'!$B$3:$B$37,0),MATCH($B310,'rank provinsi to commodity'!$B$3:$ZX$3,0))</f>
        <v>3</v>
      </c>
      <c r="AZ310" s="129">
        <f>INDEX('rank provinsi to commodity'!$B$3:$ZX$37, MATCH(AZ$2,'rank provinsi to commodity'!$B$3:$B$37,0),MATCH($B310,'rank provinsi to commodity'!$B$3:$ZX$3,0))</f>
        <v>3</v>
      </c>
      <c r="BA310" s="129">
        <f>INDEX('rank provinsi to commodity'!$B$3:$ZX$37, MATCH(BA$2,'rank provinsi to commodity'!$B$3:$B$37,0),MATCH($B310,'rank provinsi to commodity'!$B$3:$ZX$3,0))</f>
        <v>3</v>
      </c>
      <c r="BB310" s="129">
        <f>INDEX('rank provinsi to commodity'!$B$3:$ZX$37, MATCH(BB$2,'rank provinsi to commodity'!$B$3:$B$37,0),MATCH($B310,'rank provinsi to commodity'!$B$3:$ZX$3,0))</f>
        <v>3</v>
      </c>
      <c r="BC310" s="129">
        <f>INDEX('rank provinsi to commodity'!$B$3:$ZX$37, MATCH(BC$2,'rank provinsi to commodity'!$B$3:$B$37,0),MATCH($B310,'rank provinsi to commodity'!$B$3:$ZX$3,0))</f>
        <v>3</v>
      </c>
      <c r="BD310" s="129">
        <f>INDEX('rank provinsi to commodity'!$B$3:$ZX$37, MATCH(BD$2,'rank provinsi to commodity'!$B$3:$B$37,0),MATCH($B310,'rank provinsi to commodity'!$B$3:$ZX$3,0))</f>
        <v>3</v>
      </c>
      <c r="BE310" s="129">
        <f>INDEX('rank provinsi to commodity'!$B$3:$ZX$37, MATCH(BE$2,'rank provinsi to commodity'!$B$3:$B$37,0),MATCH($B310,'rank provinsi to commodity'!$B$3:$ZX$3,0))</f>
        <v>3</v>
      </c>
      <c r="BF310" s="129">
        <f>INDEX('rank provinsi to commodity'!$B$3:$ZX$37, MATCH(BF$2,'rank provinsi to commodity'!$B$3:$B$37,0),MATCH($B310,'rank provinsi to commodity'!$B$3:$ZX$3,0))</f>
        <v>3</v>
      </c>
      <c r="BG310" s="129">
        <f>INDEX('rank provinsi to commodity'!$B$3:$ZX$37, MATCH(BG$2,'rank provinsi to commodity'!$B$3:$B$37,0),MATCH($B310,'rank provinsi to commodity'!$B$3:$ZX$3,0))</f>
        <v>3</v>
      </c>
      <c r="BH310" s="129">
        <f>INDEX('rank provinsi to commodity'!$B$3:$ZX$37, MATCH(BH$2,'rank provinsi to commodity'!$B$3:$B$37,0),MATCH($B310,'rank provinsi to commodity'!$B$3:$ZX$3,0))</f>
        <v>3</v>
      </c>
      <c r="BI310" s="129">
        <f>INDEX('rank provinsi to commodity'!$B$3:$ZX$37, MATCH(BI$2,'rank provinsi to commodity'!$B$3:$B$37,0),MATCH($B310,'rank provinsi to commodity'!$B$3:$ZX$3,0))</f>
        <v>3</v>
      </c>
      <c r="BJ310" s="129">
        <f>INDEX('rank provinsi to commodity'!$B$3:$ZX$37, MATCH(BJ$2,'rank provinsi to commodity'!$B$3:$B$37,0),MATCH($B310,'rank provinsi to commodity'!$B$3:$ZX$3,0))</f>
        <v>3</v>
      </c>
      <c r="BK310" s="129">
        <f>INDEX('rank provinsi to commodity'!$B$3:$ZX$37, MATCH(BK$2,'rank provinsi to commodity'!$B$3:$B$37,0),MATCH($B310,'rank provinsi to commodity'!$B$3:$ZX$3,0))</f>
        <v>3</v>
      </c>
      <c r="BL310" s="129">
        <f>INDEX('rank provinsi to commodity'!$B$3:$ZX$37, MATCH(BL$2,'rank provinsi to commodity'!$B$3:$B$37,0),MATCH($B310,'rank provinsi to commodity'!$B$3:$ZX$3,0))</f>
        <v>3</v>
      </c>
      <c r="BM310" s="129">
        <f>INDEX('rank provinsi to commodity'!$B$3:$ZX$37, MATCH(BM$2,'rank provinsi to commodity'!$B$3:$B$37,0),MATCH($B310,'rank provinsi to commodity'!$B$3:$ZX$3,0))</f>
        <v>3</v>
      </c>
      <c r="BN310" s="129">
        <f>INDEX('rank provinsi to commodity'!$B$3:$ZX$37, MATCH(BN$2,'rank provinsi to commodity'!$B$3:$B$37,0),MATCH($B310,'rank provinsi to commodity'!$B$3:$ZX$3,0))</f>
        <v>3</v>
      </c>
      <c r="BO310" s="129">
        <f>INDEX('rank provinsi to commodity'!$B$3:$ZX$37, MATCH(BO$2,'rank provinsi to commodity'!$B$3:$B$37,0),MATCH($B310,'rank provinsi to commodity'!$B$3:$ZX$3,0))</f>
        <v>3</v>
      </c>
      <c r="BP310" s="129">
        <f>INDEX('rank provinsi to commodity'!$B$3:$ZX$37, MATCH(BP$2,'rank provinsi to commodity'!$B$3:$B$37,0),MATCH($B310,'rank provinsi to commodity'!$B$3:$ZX$3,0))</f>
        <v>3</v>
      </c>
      <c r="BQ310" s="129">
        <f>INDEX('rank provinsi to commodity'!$B$3:$ZX$37, MATCH(BQ$2,'rank provinsi to commodity'!$B$3:$B$37,0),MATCH($B310,'rank provinsi to commodity'!$B$3:$ZX$3,0))</f>
        <v>3</v>
      </c>
      <c r="BR310" s="129">
        <f>INDEX('rank provinsi to commodity'!$B$3:$ZX$37, MATCH(BR$2,'rank provinsi to commodity'!$B$3:$B$37,0),MATCH($B310,'rank provinsi to commodity'!$B$3:$ZX$3,0))</f>
        <v>3</v>
      </c>
      <c r="BS310" s="174">
        <f>INDEX('rank provinsi to commodity'!$B$3:$ZX$37, MATCH(BS$2,'rank provinsi to commodity'!$B$3:$B$37,0),MATCH($B310,'rank provinsi to commodity'!$B$3:$ZX$3,0))</f>
        <v>3</v>
      </c>
      <c r="BT310" s="181"/>
      <c r="BU310" s="185" t="str">
        <f t="shared" si="108"/>
        <v>Perikanan Tangkap PUD (Perairan Umum Daratan, Ton)</v>
      </c>
      <c r="BV310" s="150" t="s">
        <v>1073</v>
      </c>
      <c r="BW310" s="129">
        <f>INDEX('raw-all-komoditas'!$B$3:$ZY$37, MATCH('Komoditas besar Nasional'!BW$2,'raw-all-komoditas'!$B$3:$B$37,0), MATCH('Komoditas besar Nasional'!$BV310,'raw-all-komoditas'!$B$3:$ZY$3,0))</f>
        <v>0</v>
      </c>
      <c r="BX310" s="129">
        <f>INDEX('raw-all-komoditas'!$B$3:$ZY$37, MATCH('Komoditas besar Nasional'!BX$2,'raw-all-komoditas'!$B$3:$B$37,0), MATCH('Komoditas besar Nasional'!$BV310,'raw-all-komoditas'!$B$3:$ZY$3,0))</f>
        <v>2</v>
      </c>
      <c r="BY310" s="129">
        <f>INDEX('raw-all-komoditas'!$B$3:$ZY$37, MATCH('Komoditas besar Nasional'!BY$2,'raw-all-komoditas'!$B$3:$B$37,0), MATCH('Komoditas besar Nasional'!$BV310,'raw-all-komoditas'!$B$3:$ZY$3,0))</f>
        <v>0</v>
      </c>
      <c r="BZ310" s="129">
        <f>INDEX('raw-all-komoditas'!$B$3:$ZY$37, MATCH('Komoditas besar Nasional'!BZ$2,'raw-all-komoditas'!$B$3:$B$37,0), MATCH('Komoditas besar Nasional'!$BV310,'raw-all-komoditas'!$B$3:$ZY$3,0))</f>
        <v>0</v>
      </c>
      <c r="CA310" s="129">
        <f>INDEX('raw-all-komoditas'!$B$3:$ZY$37, MATCH('Komoditas besar Nasional'!CA$2,'raw-all-komoditas'!$B$3:$B$37,0), MATCH('Komoditas besar Nasional'!$BV310,'raw-all-komoditas'!$B$3:$ZY$3,0))</f>
        <v>0</v>
      </c>
      <c r="CB310" s="129">
        <f>INDEX('raw-all-komoditas'!$B$3:$ZY$37, MATCH('Komoditas besar Nasional'!CB$2,'raw-all-komoditas'!$B$3:$B$37,0), MATCH('Komoditas besar Nasional'!$BV310,'raw-all-komoditas'!$B$3:$ZY$3,0))</f>
        <v>682</v>
      </c>
      <c r="CC310" s="129">
        <f>INDEX('raw-all-komoditas'!$B$3:$ZY$37, MATCH('Komoditas besar Nasional'!CC$2,'raw-all-komoditas'!$B$3:$B$37,0), MATCH('Komoditas besar Nasional'!$BV310,'raw-all-komoditas'!$B$3:$ZY$3,0))</f>
        <v>0</v>
      </c>
      <c r="CD310" s="129">
        <f>INDEX('raw-all-komoditas'!$B$3:$ZY$37, MATCH('Komoditas besar Nasional'!CD$2,'raw-all-komoditas'!$B$3:$B$37,0), MATCH('Komoditas besar Nasional'!$BV310,'raw-all-komoditas'!$B$3:$ZY$3,0))</f>
        <v>0</v>
      </c>
      <c r="CE310" s="129">
        <f>INDEX('raw-all-komoditas'!$B$3:$ZY$37, MATCH('Komoditas besar Nasional'!CE$2,'raw-all-komoditas'!$B$3:$B$37,0), MATCH('Komoditas besar Nasional'!$BV310,'raw-all-komoditas'!$B$3:$ZY$3,0))</f>
        <v>0</v>
      </c>
      <c r="CF310" s="129">
        <f>INDEX('raw-all-komoditas'!$B$3:$ZY$37, MATCH('Komoditas besar Nasional'!CF$2,'raw-all-komoditas'!$B$3:$B$37,0), MATCH('Komoditas besar Nasional'!$BV310,'raw-all-komoditas'!$B$3:$ZY$3,0))</f>
        <v>0</v>
      </c>
      <c r="CG310" s="129">
        <f>INDEX('raw-all-komoditas'!$B$3:$ZY$37, MATCH('Komoditas besar Nasional'!CG$2,'raw-all-komoditas'!$B$3:$B$37,0), MATCH('Komoditas besar Nasional'!$BV310,'raw-all-komoditas'!$B$3:$ZY$3,0))</f>
        <v>0</v>
      </c>
      <c r="CH310" s="129">
        <f>INDEX('raw-all-komoditas'!$B$3:$ZY$37, MATCH('Komoditas besar Nasional'!CH$2,'raw-all-komoditas'!$B$3:$B$37,0), MATCH('Komoditas besar Nasional'!$BV310,'raw-all-komoditas'!$B$3:$ZY$3,0))</f>
        <v>0</v>
      </c>
      <c r="CI310" s="129">
        <f>INDEX('raw-all-komoditas'!$B$3:$ZY$37, MATCH('Komoditas besar Nasional'!CI$2,'raw-all-komoditas'!$B$3:$B$37,0), MATCH('Komoditas besar Nasional'!$BV310,'raw-all-komoditas'!$B$3:$ZY$3,0))</f>
        <v>0</v>
      </c>
      <c r="CJ310" s="129">
        <f>INDEX('raw-all-komoditas'!$B$3:$ZY$37, MATCH('Komoditas besar Nasional'!CJ$2,'raw-all-komoditas'!$B$3:$B$37,0), MATCH('Komoditas besar Nasional'!$BV310,'raw-all-komoditas'!$B$3:$ZY$3,0))</f>
        <v>0</v>
      </c>
      <c r="CK310" s="129">
        <f>INDEX('raw-all-komoditas'!$B$3:$ZY$37, MATCH('Komoditas besar Nasional'!CK$2,'raw-all-komoditas'!$B$3:$B$37,0), MATCH('Komoditas besar Nasional'!$BV310,'raw-all-komoditas'!$B$3:$ZY$3,0))</f>
        <v>0</v>
      </c>
      <c r="CL310" s="129">
        <f>INDEX('raw-all-komoditas'!$B$3:$ZY$37, MATCH('Komoditas besar Nasional'!CL$2,'raw-all-komoditas'!$B$3:$B$37,0), MATCH('Komoditas besar Nasional'!$BV310,'raw-all-komoditas'!$B$3:$ZY$3,0))</f>
        <v>0</v>
      </c>
      <c r="CM310" s="129">
        <f>INDEX('raw-all-komoditas'!$B$3:$ZY$37, MATCH('Komoditas besar Nasional'!CM$2,'raw-all-komoditas'!$B$3:$B$37,0), MATCH('Komoditas besar Nasional'!$BV310,'raw-all-komoditas'!$B$3:$ZY$3,0))</f>
        <v>0</v>
      </c>
      <c r="CN310" s="129">
        <f>INDEX('raw-all-komoditas'!$B$3:$ZY$37, MATCH('Komoditas besar Nasional'!CN$2,'raw-all-komoditas'!$B$3:$B$37,0), MATCH('Komoditas besar Nasional'!$BV310,'raw-all-komoditas'!$B$3:$ZY$3,0))</f>
        <v>0</v>
      </c>
      <c r="CO310" s="129">
        <f>INDEX('raw-all-komoditas'!$B$3:$ZY$37, MATCH('Komoditas besar Nasional'!CO$2,'raw-all-komoditas'!$B$3:$B$37,0), MATCH('Komoditas besar Nasional'!$BV310,'raw-all-komoditas'!$B$3:$ZY$3,0))</f>
        <v>0</v>
      </c>
      <c r="CP310" s="129">
        <f>INDEX('raw-all-komoditas'!$B$3:$ZY$37, MATCH('Komoditas besar Nasional'!CP$2,'raw-all-komoditas'!$B$3:$B$37,0), MATCH('Komoditas besar Nasional'!$BV310,'raw-all-komoditas'!$B$3:$ZY$3,0))</f>
        <v>0</v>
      </c>
      <c r="CQ310" s="129">
        <f>INDEX('raw-all-komoditas'!$B$3:$ZY$37, MATCH('Komoditas besar Nasional'!CQ$2,'raw-all-komoditas'!$B$3:$B$37,0), MATCH('Komoditas besar Nasional'!$BV310,'raw-all-komoditas'!$B$3:$ZY$3,0))</f>
        <v>0</v>
      </c>
      <c r="CR310" s="129">
        <f>INDEX('raw-all-komoditas'!$B$3:$ZY$37, MATCH('Komoditas besar Nasional'!CR$2,'raw-all-komoditas'!$B$3:$B$37,0), MATCH('Komoditas besar Nasional'!$BV310,'raw-all-komoditas'!$B$3:$ZY$3,0))</f>
        <v>0</v>
      </c>
      <c r="CS310" s="129">
        <f>INDEX('raw-all-komoditas'!$B$3:$ZY$37, MATCH('Komoditas besar Nasional'!CS$2,'raw-all-komoditas'!$B$3:$B$37,0), MATCH('Komoditas besar Nasional'!$BV310,'raw-all-komoditas'!$B$3:$ZY$3,0))</f>
        <v>0</v>
      </c>
      <c r="CT310" s="129">
        <f>INDEX('raw-all-komoditas'!$B$3:$ZY$37, MATCH('Komoditas besar Nasional'!CT$2,'raw-all-komoditas'!$B$3:$B$37,0), MATCH('Komoditas besar Nasional'!$BV310,'raw-all-komoditas'!$B$3:$ZY$3,0))</f>
        <v>0</v>
      </c>
      <c r="CU310" s="129">
        <f>INDEX('raw-all-komoditas'!$B$3:$ZY$37, MATCH('Komoditas besar Nasional'!CU$2,'raw-all-komoditas'!$B$3:$B$37,0), MATCH('Komoditas besar Nasional'!$BV310,'raw-all-komoditas'!$B$3:$ZY$3,0))</f>
        <v>0</v>
      </c>
      <c r="CV310" s="129">
        <f>INDEX('raw-all-komoditas'!$B$3:$ZY$37, MATCH('Komoditas besar Nasional'!CV$2,'raw-all-komoditas'!$B$3:$B$37,0), MATCH('Komoditas besar Nasional'!$BV310,'raw-all-komoditas'!$B$3:$ZY$3,0))</f>
        <v>0</v>
      </c>
      <c r="CW310" s="129">
        <f>INDEX('raw-all-komoditas'!$B$3:$ZY$37, MATCH('Komoditas besar Nasional'!CW$2,'raw-all-komoditas'!$B$3:$B$37,0), MATCH('Komoditas besar Nasional'!$BV310,'raw-all-komoditas'!$B$3:$ZY$3,0))</f>
        <v>0</v>
      </c>
      <c r="CX310" s="129">
        <f>INDEX('raw-all-komoditas'!$B$3:$ZY$37, MATCH('Komoditas besar Nasional'!CX$2,'raw-all-komoditas'!$B$3:$B$37,0), MATCH('Komoditas besar Nasional'!$BV310,'raw-all-komoditas'!$B$3:$ZY$3,0))</f>
        <v>0</v>
      </c>
      <c r="CY310" s="129">
        <f>INDEX('raw-all-komoditas'!$B$3:$ZY$37, MATCH('Komoditas besar Nasional'!CY$2,'raw-all-komoditas'!$B$3:$B$37,0), MATCH('Komoditas besar Nasional'!$BV310,'raw-all-komoditas'!$B$3:$ZY$3,0))</f>
        <v>0</v>
      </c>
      <c r="CZ310" s="129">
        <f>INDEX('raw-all-komoditas'!$B$3:$ZY$37, MATCH('Komoditas besar Nasional'!CZ$2,'raw-all-komoditas'!$B$3:$B$37,0), MATCH('Komoditas besar Nasional'!$BV310,'raw-all-komoditas'!$B$3:$ZY$3,0))</f>
        <v>0</v>
      </c>
      <c r="DA310" s="129">
        <f>INDEX('raw-all-komoditas'!$B$3:$ZY$37, MATCH('Komoditas besar Nasional'!DA$2,'raw-all-komoditas'!$B$3:$B$37,0), MATCH('Komoditas besar Nasional'!$BV310,'raw-all-komoditas'!$B$3:$ZY$3,0))</f>
        <v>0</v>
      </c>
      <c r="DB310" s="129">
        <f>INDEX('raw-all-komoditas'!$B$3:$ZY$37, MATCH('Komoditas besar Nasional'!DB$2,'raw-all-komoditas'!$B$3:$B$37,0), MATCH('Komoditas besar Nasional'!$BV310,'raw-all-komoditas'!$B$3:$ZY$3,0))</f>
        <v>0</v>
      </c>
      <c r="DC310" s="129">
        <f>INDEX('raw-all-komoditas'!$B$3:$ZY$37, MATCH('Komoditas besar Nasional'!DC$2,'raw-all-komoditas'!$B$3:$B$37,0), MATCH('Komoditas besar Nasional'!$BV310,'raw-all-komoditas'!$B$3:$ZY$3,0))</f>
        <v>0</v>
      </c>
      <c r="DD310" s="129">
        <f>INDEX('raw-all-komoditas'!$B$3:$ZY$37, MATCH('Komoditas besar Nasional'!DD$2,'raw-all-komoditas'!$B$3:$B$37,0), MATCH('Komoditas besar Nasional'!$BV310,'raw-all-komoditas'!$B$3:$ZY$3,0))</f>
        <v>0</v>
      </c>
      <c r="DF310" s="159" t="str">
        <f t="shared" si="74"/>
        <v>Kurang dari 250M</v>
      </c>
      <c r="DG310" s="159" t="str">
        <f t="shared" si="75"/>
        <v>Kurang dari 250M</v>
      </c>
      <c r="DH310" s="159" t="str">
        <f t="shared" si="76"/>
        <v>Kurang dari 250M</v>
      </c>
      <c r="DI310" s="159" t="str">
        <f t="shared" si="77"/>
        <v>Kurang dari 250M</v>
      </c>
      <c r="DJ310" s="159" t="str">
        <f t="shared" si="78"/>
        <v>Kurang dari 250M</v>
      </c>
      <c r="DK310" s="159" t="str">
        <f t="shared" si="79"/>
        <v>Kurang dari 250M</v>
      </c>
      <c r="DL310" s="159" t="str">
        <f t="shared" si="80"/>
        <v>Kurang dari 250M</v>
      </c>
      <c r="DM310" s="159" t="str">
        <f t="shared" si="81"/>
        <v>Kurang dari 250M</v>
      </c>
      <c r="DN310" s="159" t="str">
        <f t="shared" si="82"/>
        <v>Kurang dari 250M</v>
      </c>
      <c r="DO310" s="159" t="str">
        <f t="shared" si="83"/>
        <v>Kurang dari 250M</v>
      </c>
      <c r="DP310" s="159" t="str">
        <f t="shared" si="84"/>
        <v>Kurang dari 250M</v>
      </c>
      <c r="DQ310" s="159" t="str">
        <f t="shared" si="85"/>
        <v>Kurang dari 250M</v>
      </c>
      <c r="DR310" s="159" t="str">
        <f t="shared" si="86"/>
        <v>Kurang dari 250M</v>
      </c>
      <c r="DS310" s="159" t="str">
        <f t="shared" si="87"/>
        <v>Kurang dari 250M</v>
      </c>
      <c r="DT310" s="159" t="str">
        <f t="shared" si="88"/>
        <v>Kurang dari 250M</v>
      </c>
      <c r="DU310" s="159" t="str">
        <f t="shared" si="89"/>
        <v>Kurang dari 250M</v>
      </c>
      <c r="DV310" s="159" t="str">
        <f t="shared" si="90"/>
        <v>Kurang dari 250M</v>
      </c>
      <c r="DW310" s="159" t="str">
        <f t="shared" si="91"/>
        <v>Kurang dari 250M</v>
      </c>
      <c r="DX310" s="159" t="str">
        <f t="shared" si="92"/>
        <v>Kurang dari 250M</v>
      </c>
      <c r="DY310" s="159" t="str">
        <f t="shared" si="93"/>
        <v>Kurang dari 250M</v>
      </c>
      <c r="DZ310" s="159" t="str">
        <f t="shared" si="94"/>
        <v>Kurang dari 250M</v>
      </c>
      <c r="EA310" s="159" t="str">
        <f t="shared" si="95"/>
        <v>Kurang dari 250M</v>
      </c>
      <c r="EB310" s="159" t="str">
        <f t="shared" si="96"/>
        <v>Kurang dari 250M</v>
      </c>
      <c r="EC310" s="159" t="str">
        <f t="shared" si="97"/>
        <v>Kurang dari 250M</v>
      </c>
      <c r="ED310" s="159" t="str">
        <f t="shared" si="98"/>
        <v>Kurang dari 250M</v>
      </c>
      <c r="EE310" s="159" t="str">
        <f t="shared" si="99"/>
        <v>Kurang dari 250M</v>
      </c>
      <c r="EF310" s="159" t="str">
        <f t="shared" si="100"/>
        <v>Kurang dari 250M</v>
      </c>
      <c r="EG310" s="159" t="str">
        <f t="shared" si="101"/>
        <v>Kurang dari 250M</v>
      </c>
      <c r="EH310" s="159" t="str">
        <f t="shared" si="102"/>
        <v>Kurang dari 250M</v>
      </c>
      <c r="EI310" s="159" t="str">
        <f t="shared" si="103"/>
        <v>Kurang dari 250M</v>
      </c>
      <c r="EJ310" s="159" t="str">
        <f t="shared" si="104"/>
        <v>Kurang dari 250M</v>
      </c>
      <c r="EK310" s="159" t="str">
        <f t="shared" si="105"/>
        <v>Kurang dari 250M</v>
      </c>
      <c r="EL310" s="159" t="str">
        <f t="shared" si="106"/>
        <v>Kurang dari 250M</v>
      </c>
      <c r="EM310" s="159" t="str">
        <f t="shared" si="107"/>
        <v>Kurang dari 250M</v>
      </c>
    </row>
    <row r="311" spans="1:143" ht="28.8" x14ac:dyDescent="0.3">
      <c r="A311" s="113" t="s">
        <v>912</v>
      </c>
      <c r="B311" s="114" t="s">
        <v>1334</v>
      </c>
      <c r="C311" s="129">
        <f>INDEX('raw-all-komoditas'!$B$3:$ZY$37, MATCH('Komoditas besar Nasional'!C$2,'raw-all-komoditas'!$B$3:$B$37,0), MATCH('Komoditas besar Nasional'!$B311,'raw-all-komoditas'!$B$3:$ZY$3,0))</f>
        <v>36.137127</v>
      </c>
      <c r="D311" s="129">
        <f>INDEX('raw-all-komoditas'!$B$3:$ZY$37, MATCH('Komoditas besar Nasional'!D$2,'raw-all-komoditas'!$B$3:$B$37,0), MATCH('Komoditas besar Nasional'!$B311,'raw-all-komoditas'!$B$3:$ZY$3,0))</f>
        <v>20.402774999999998</v>
      </c>
      <c r="E311" s="129">
        <f>INDEX('raw-all-komoditas'!$B$3:$ZY$37, MATCH('Komoditas besar Nasional'!E$2,'raw-all-komoditas'!$B$3:$B$37,0), MATCH('Komoditas besar Nasional'!$B311,'raw-all-komoditas'!$B$3:$ZY$3,0))</f>
        <v>5.9657439999999999</v>
      </c>
      <c r="F311" s="129">
        <f>INDEX('raw-all-komoditas'!$B$3:$ZY$37, MATCH('Komoditas besar Nasional'!F$2,'raw-all-komoditas'!$B$3:$B$37,0), MATCH('Komoditas besar Nasional'!$B311,'raw-all-komoditas'!$B$3:$ZY$3,0))</f>
        <v>86.270741999999998</v>
      </c>
      <c r="G311" s="129">
        <f>INDEX('raw-all-komoditas'!$B$3:$ZY$37, MATCH('Komoditas besar Nasional'!G$2,'raw-all-komoditas'!$B$3:$B$37,0), MATCH('Komoditas besar Nasional'!$B311,'raw-all-komoditas'!$B$3:$ZY$3,0))</f>
        <v>10.367623</v>
      </c>
      <c r="H311" s="129">
        <f>INDEX('raw-all-komoditas'!$B$3:$ZY$37, MATCH('Komoditas besar Nasional'!H$2,'raw-all-komoditas'!$B$3:$B$37,0), MATCH('Komoditas besar Nasional'!$B311,'raw-all-komoditas'!$B$3:$ZY$3,0))</f>
        <v>224.59089499999999</v>
      </c>
      <c r="I311" s="129">
        <f>INDEX('raw-all-komoditas'!$B$3:$ZY$37, MATCH('Komoditas besar Nasional'!I$2,'raw-all-komoditas'!$B$3:$B$37,0), MATCH('Komoditas besar Nasional'!$B311,'raw-all-komoditas'!$B$3:$ZY$3,0))</f>
        <v>6.2919289999999997</v>
      </c>
      <c r="J311" s="129">
        <f>INDEX('raw-all-komoditas'!$B$3:$ZY$37, MATCH('Komoditas besar Nasional'!J$2,'raw-all-komoditas'!$B$3:$B$37,0), MATCH('Komoditas besar Nasional'!$B311,'raw-all-komoditas'!$B$3:$ZY$3,0))</f>
        <v>6.6278670000000002</v>
      </c>
      <c r="K311" s="129">
        <f>INDEX('raw-all-komoditas'!$B$3:$ZY$37, MATCH('Komoditas besar Nasional'!K$2,'raw-all-komoditas'!$B$3:$B$37,0), MATCH('Komoditas besar Nasional'!$B311,'raw-all-komoditas'!$B$3:$ZY$3,0))</f>
        <v>8.2584000000000005E-2</v>
      </c>
      <c r="L311" s="129">
        <f>INDEX('raw-all-komoditas'!$B$3:$ZY$37, MATCH('Komoditas besar Nasional'!L$2,'raw-all-komoditas'!$B$3:$B$37,0), MATCH('Komoditas besar Nasional'!$B311,'raw-all-komoditas'!$B$3:$ZY$3,0))</f>
        <v>0</v>
      </c>
      <c r="M311" s="129">
        <f>INDEX('raw-all-komoditas'!$B$3:$ZY$37, MATCH('Komoditas besar Nasional'!M$2,'raw-all-komoditas'!$B$3:$B$37,0), MATCH('Komoditas besar Nasional'!$B311,'raw-all-komoditas'!$B$3:$ZY$3,0))</f>
        <v>0</v>
      </c>
      <c r="N311" s="129">
        <f>INDEX('raw-all-komoditas'!$B$3:$ZY$37, MATCH('Komoditas besar Nasional'!N$2,'raw-all-komoditas'!$B$3:$B$37,0), MATCH('Komoditas besar Nasional'!$B311,'raw-all-komoditas'!$B$3:$ZY$3,0))</f>
        <v>3.4255249999999999</v>
      </c>
      <c r="O311" s="129">
        <f>INDEX('raw-all-komoditas'!$B$3:$ZY$37, MATCH('Komoditas besar Nasional'!O$2,'raw-all-komoditas'!$B$3:$B$37,0), MATCH('Komoditas besar Nasional'!$B311,'raw-all-komoditas'!$B$3:$ZY$3,0))</f>
        <v>14.47362</v>
      </c>
      <c r="P311" s="129">
        <f>INDEX('raw-all-komoditas'!$B$3:$ZY$37, MATCH('Komoditas besar Nasional'!P$2,'raw-all-komoditas'!$B$3:$B$37,0), MATCH('Komoditas besar Nasional'!$B311,'raw-all-komoditas'!$B$3:$ZY$3,0))</f>
        <v>3.3916499999999998</v>
      </c>
      <c r="Q311" s="129">
        <f>INDEX('raw-all-komoditas'!$B$3:$ZY$37, MATCH('Komoditas besar Nasional'!Q$2,'raw-all-komoditas'!$B$3:$B$37,0), MATCH('Komoditas besar Nasional'!$B311,'raw-all-komoditas'!$B$3:$ZY$3,0))</f>
        <v>5.9662379999999997</v>
      </c>
      <c r="R311" s="129">
        <f>INDEX('raw-all-komoditas'!$B$3:$ZY$37, MATCH('Komoditas besar Nasional'!R$2,'raw-all-komoditas'!$B$3:$B$37,0), MATCH('Komoditas besar Nasional'!$B311,'raw-all-komoditas'!$B$3:$ZY$3,0))</f>
        <v>2.2365900000000001</v>
      </c>
      <c r="S311" s="129">
        <f>INDEX('raw-all-komoditas'!$B$3:$ZY$37, MATCH('Komoditas besar Nasional'!S$2,'raw-all-komoditas'!$B$3:$B$37,0), MATCH('Komoditas besar Nasional'!$B311,'raw-all-komoditas'!$B$3:$ZY$3,0))</f>
        <v>0.19669</v>
      </c>
      <c r="T311" s="129">
        <f>INDEX('raw-all-komoditas'!$B$3:$ZY$37, MATCH('Komoditas besar Nasional'!T$2,'raw-all-komoditas'!$B$3:$B$37,0), MATCH('Komoditas besar Nasional'!$B311,'raw-all-komoditas'!$B$3:$ZY$3,0))</f>
        <v>0.12970799999999999</v>
      </c>
      <c r="U311" s="129">
        <f>INDEX('raw-all-komoditas'!$B$3:$ZY$37, MATCH('Komoditas besar Nasional'!U$2,'raw-all-komoditas'!$B$3:$B$37,0), MATCH('Komoditas besar Nasional'!$B311,'raw-all-komoditas'!$B$3:$ZY$3,0))</f>
        <v>0</v>
      </c>
      <c r="V311" s="129">
        <f>INDEX('raw-all-komoditas'!$B$3:$ZY$37, MATCH('Komoditas besar Nasional'!V$2,'raw-all-komoditas'!$B$3:$B$37,0), MATCH('Komoditas besar Nasional'!$B311,'raw-all-komoditas'!$B$3:$ZY$3,0))</f>
        <v>33.937455999999997</v>
      </c>
      <c r="W311" s="129">
        <f>INDEX('raw-all-komoditas'!$B$3:$ZY$37, MATCH('Komoditas besar Nasional'!W$2,'raw-all-komoditas'!$B$3:$B$37,0), MATCH('Komoditas besar Nasional'!$B311,'raw-all-komoditas'!$B$3:$ZY$3,0))</f>
        <v>91.354956000000001</v>
      </c>
      <c r="X311" s="129">
        <f>INDEX('raw-all-komoditas'!$B$3:$ZY$37, MATCH('Komoditas besar Nasional'!X$2,'raw-all-komoditas'!$B$3:$B$37,0), MATCH('Komoditas besar Nasional'!$B311,'raw-all-komoditas'!$B$3:$ZY$3,0))</f>
        <v>24.158412999999999</v>
      </c>
      <c r="Y311" s="129">
        <f>INDEX('raw-all-komoditas'!$B$3:$ZY$37, MATCH('Komoditas besar Nasional'!Y$2,'raw-all-komoditas'!$B$3:$B$37,0), MATCH('Komoditas besar Nasional'!$B311,'raw-all-komoditas'!$B$3:$ZY$3,0))</f>
        <v>27.873206</v>
      </c>
      <c r="Z311" s="129">
        <f>INDEX('raw-all-komoditas'!$B$3:$ZY$37, MATCH('Komoditas besar Nasional'!Z$2,'raw-all-komoditas'!$B$3:$B$37,0), MATCH('Komoditas besar Nasional'!$B311,'raw-all-komoditas'!$B$3:$ZY$3,0))</f>
        <v>0</v>
      </c>
      <c r="AA311" s="129">
        <f>INDEX('raw-all-komoditas'!$B$3:$ZY$37, MATCH('Komoditas besar Nasional'!AA$2,'raw-all-komoditas'!$B$3:$B$37,0), MATCH('Komoditas besar Nasional'!$B311,'raw-all-komoditas'!$B$3:$ZY$3,0))</f>
        <v>0.41841600000000001</v>
      </c>
      <c r="AB311" s="129">
        <f>INDEX('raw-all-komoditas'!$B$3:$ZY$37, MATCH('Komoditas besar Nasional'!AB$2,'raw-all-komoditas'!$B$3:$B$37,0), MATCH('Komoditas besar Nasional'!$B311,'raw-all-komoditas'!$B$3:$ZY$3,0))</f>
        <v>2.860563</v>
      </c>
      <c r="AC311" s="129">
        <f>INDEX('raw-all-komoditas'!$B$3:$ZY$37, MATCH('Komoditas besar Nasional'!AC$2,'raw-all-komoditas'!$B$3:$B$37,0), MATCH('Komoditas besar Nasional'!$B311,'raw-all-komoditas'!$B$3:$ZY$3,0))</f>
        <v>0.812558</v>
      </c>
      <c r="AD311" s="129">
        <f>INDEX('raw-all-komoditas'!$B$3:$ZY$37, MATCH('Komoditas besar Nasional'!AD$2,'raw-all-komoditas'!$B$3:$B$37,0), MATCH('Komoditas besar Nasional'!$B311,'raw-all-komoditas'!$B$3:$ZY$3,0))</f>
        <v>3.0445500000000001</v>
      </c>
      <c r="AE311" s="129">
        <f>INDEX('raw-all-komoditas'!$B$3:$ZY$37, MATCH('Komoditas besar Nasional'!AE$2,'raw-all-komoditas'!$B$3:$B$37,0), MATCH('Komoditas besar Nasional'!$B311,'raw-all-komoditas'!$B$3:$ZY$3,0))</f>
        <v>0</v>
      </c>
      <c r="AF311" s="129">
        <f>INDEX('raw-all-komoditas'!$B$3:$ZY$37, MATCH('Komoditas besar Nasional'!AF$2,'raw-all-komoditas'!$B$3:$B$37,0), MATCH('Komoditas besar Nasional'!$B311,'raw-all-komoditas'!$B$3:$ZY$3,0))</f>
        <v>6.0698000000000002E-2</v>
      </c>
      <c r="AG311" s="129">
        <f>INDEX('raw-all-komoditas'!$B$3:$ZY$37, MATCH('Komoditas besar Nasional'!AG$2,'raw-all-komoditas'!$B$3:$B$37,0), MATCH('Komoditas besar Nasional'!$B311,'raw-all-komoditas'!$B$3:$ZY$3,0))</f>
        <v>0</v>
      </c>
      <c r="AH311" s="129">
        <f>INDEX('raw-all-komoditas'!$B$3:$ZY$37, MATCH('Komoditas besar Nasional'!AH$2,'raw-all-komoditas'!$B$3:$B$37,0), MATCH('Komoditas besar Nasional'!$B311,'raw-all-komoditas'!$B$3:$ZY$3,0))</f>
        <v>0</v>
      </c>
      <c r="AI311" s="129">
        <f>INDEX('raw-all-komoditas'!$B$3:$ZY$37, MATCH('Komoditas besar Nasional'!AI$2,'raw-all-komoditas'!$B$3:$B$37,0), MATCH('Komoditas besar Nasional'!$B311,'raw-all-komoditas'!$B$3:$ZY$3,0))</f>
        <v>0.54003500000000004</v>
      </c>
      <c r="AJ311" s="129">
        <f>INDEX('raw-all-komoditas'!$B$3:$ZY$37, MATCH('Komoditas besar Nasional'!AJ$2,'raw-all-komoditas'!$B$3:$B$37,0), MATCH('Komoditas besar Nasional'!$B311,'raw-all-komoditas'!$B$3:$ZY$3,0))</f>
        <v>1.755544</v>
      </c>
      <c r="AK311" s="181"/>
      <c r="AL311" s="129">
        <f>INDEX('rank provinsi to commodity'!$B$3:$ZX$37, MATCH(AL$2,'rank provinsi to commodity'!$B$3:$B$37,0),MATCH($B311,'rank provinsi to commodity'!$B$3:$ZX$3,0))</f>
        <v>4</v>
      </c>
      <c r="AM311" s="129">
        <f>INDEX('rank provinsi to commodity'!$B$3:$ZX$37, MATCH(AM$2,'rank provinsi to commodity'!$B$3:$B$37,0),MATCH($B311,'rank provinsi to commodity'!$B$3:$ZX$3,0))</f>
        <v>8</v>
      </c>
      <c r="AN311" s="129">
        <f>INDEX('rank provinsi to commodity'!$B$3:$ZX$37, MATCH(AN$2,'rank provinsi to commodity'!$B$3:$B$37,0),MATCH($B311,'rank provinsi to commodity'!$B$3:$ZX$3,0))</f>
        <v>14</v>
      </c>
      <c r="AO311" s="129">
        <f>INDEX('rank provinsi to commodity'!$B$3:$ZX$37, MATCH(AO$2,'rank provinsi to commodity'!$B$3:$B$37,0),MATCH($B311,'rank provinsi to commodity'!$B$3:$ZX$3,0))</f>
        <v>3</v>
      </c>
      <c r="AP311" s="129">
        <f>INDEX('rank provinsi to commodity'!$B$3:$ZX$37, MATCH(AP$2,'rank provinsi to commodity'!$B$3:$B$37,0),MATCH($B311,'rank provinsi to commodity'!$B$3:$ZX$3,0))</f>
        <v>10</v>
      </c>
      <c r="AQ311" s="129">
        <f>INDEX('rank provinsi to commodity'!$B$3:$ZX$37, MATCH(AQ$2,'rank provinsi to commodity'!$B$3:$B$37,0),MATCH($B311,'rank provinsi to commodity'!$B$3:$ZX$3,0))</f>
        <v>1</v>
      </c>
      <c r="AR311" s="129">
        <f>INDEX('rank provinsi to commodity'!$B$3:$ZX$37, MATCH(AR$2,'rank provinsi to commodity'!$B$3:$B$37,0),MATCH($B311,'rank provinsi to commodity'!$B$3:$ZX$3,0))</f>
        <v>12</v>
      </c>
      <c r="AS311" s="129">
        <f>INDEX('rank provinsi to commodity'!$B$3:$ZX$37, MATCH(AS$2,'rank provinsi to commodity'!$B$3:$B$37,0),MATCH($B311,'rank provinsi to commodity'!$B$3:$ZX$3,0))</f>
        <v>11</v>
      </c>
      <c r="AT311" s="129">
        <f>INDEX('rank provinsi to commodity'!$B$3:$ZX$37, MATCH(AT$2,'rank provinsi to commodity'!$B$3:$B$37,0),MATCH($B311,'rank provinsi to commodity'!$B$3:$ZX$3,0))</f>
        <v>26</v>
      </c>
      <c r="AU311" s="129">
        <f>INDEX('rank provinsi to commodity'!$B$3:$ZX$37, MATCH(AU$2,'rank provinsi to commodity'!$B$3:$B$37,0),MATCH($B311,'rank provinsi to commodity'!$B$3:$ZX$3,0))</f>
        <v>28</v>
      </c>
      <c r="AV311" s="129">
        <f>INDEX('rank provinsi to commodity'!$B$3:$ZX$37, MATCH(AV$2,'rank provinsi to commodity'!$B$3:$B$37,0),MATCH($B311,'rank provinsi to commodity'!$B$3:$ZX$3,0))</f>
        <v>28</v>
      </c>
      <c r="AW311" s="129">
        <f>INDEX('rank provinsi to commodity'!$B$3:$ZX$37, MATCH(AW$2,'rank provinsi to commodity'!$B$3:$B$37,0),MATCH($B311,'rank provinsi to commodity'!$B$3:$ZX$3,0))</f>
        <v>15</v>
      </c>
      <c r="AX311" s="129">
        <f>INDEX('rank provinsi to commodity'!$B$3:$ZX$37, MATCH(AX$2,'rank provinsi to commodity'!$B$3:$B$37,0),MATCH($B311,'rank provinsi to commodity'!$B$3:$ZX$3,0))</f>
        <v>9</v>
      </c>
      <c r="AY311" s="129">
        <f>INDEX('rank provinsi to commodity'!$B$3:$ZX$37, MATCH(AY$2,'rank provinsi to commodity'!$B$3:$B$37,0),MATCH($B311,'rank provinsi to commodity'!$B$3:$ZX$3,0))</f>
        <v>16</v>
      </c>
      <c r="AZ311" s="129">
        <f>INDEX('rank provinsi to commodity'!$B$3:$ZX$37, MATCH(AZ$2,'rank provinsi to commodity'!$B$3:$B$37,0),MATCH($B311,'rank provinsi to commodity'!$B$3:$ZX$3,0))</f>
        <v>13</v>
      </c>
      <c r="BA311" s="129">
        <f>INDEX('rank provinsi to commodity'!$B$3:$ZX$37, MATCH(BA$2,'rank provinsi to commodity'!$B$3:$B$37,0),MATCH($B311,'rank provinsi to commodity'!$B$3:$ZX$3,0))</f>
        <v>19</v>
      </c>
      <c r="BB311" s="129">
        <f>INDEX('rank provinsi to commodity'!$B$3:$ZX$37, MATCH(BB$2,'rank provinsi to commodity'!$B$3:$B$37,0),MATCH($B311,'rank provinsi to commodity'!$B$3:$ZX$3,0))</f>
        <v>24</v>
      </c>
      <c r="BC311" s="129">
        <f>INDEX('rank provinsi to commodity'!$B$3:$ZX$37, MATCH(BC$2,'rank provinsi to commodity'!$B$3:$B$37,0),MATCH($B311,'rank provinsi to commodity'!$B$3:$ZX$3,0))</f>
        <v>25</v>
      </c>
      <c r="BD311" s="129">
        <f>INDEX('rank provinsi to commodity'!$B$3:$ZX$37, MATCH(BD$2,'rank provinsi to commodity'!$B$3:$B$37,0),MATCH($B311,'rank provinsi to commodity'!$B$3:$ZX$3,0))</f>
        <v>28</v>
      </c>
      <c r="BE311" s="129">
        <f>INDEX('rank provinsi to commodity'!$B$3:$ZX$37, MATCH(BE$2,'rank provinsi to commodity'!$B$3:$B$37,0),MATCH($B311,'rank provinsi to commodity'!$B$3:$ZX$3,0))</f>
        <v>5</v>
      </c>
      <c r="BF311" s="129">
        <f>INDEX('rank provinsi to commodity'!$B$3:$ZX$37, MATCH(BF$2,'rank provinsi to commodity'!$B$3:$B$37,0),MATCH($B311,'rank provinsi to commodity'!$B$3:$ZX$3,0))</f>
        <v>2</v>
      </c>
      <c r="BG311" s="129">
        <f>INDEX('rank provinsi to commodity'!$B$3:$ZX$37, MATCH(BG$2,'rank provinsi to commodity'!$B$3:$B$37,0),MATCH($B311,'rank provinsi to commodity'!$B$3:$ZX$3,0))</f>
        <v>7</v>
      </c>
      <c r="BH311" s="129">
        <f>INDEX('rank provinsi to commodity'!$B$3:$ZX$37, MATCH(BH$2,'rank provinsi to commodity'!$B$3:$B$37,0),MATCH($B311,'rank provinsi to commodity'!$B$3:$ZX$3,0))</f>
        <v>6</v>
      </c>
      <c r="BI311" s="129">
        <f>INDEX('rank provinsi to commodity'!$B$3:$ZX$37, MATCH(BI$2,'rank provinsi to commodity'!$B$3:$B$37,0),MATCH($B311,'rank provinsi to commodity'!$B$3:$ZX$3,0))</f>
        <v>28</v>
      </c>
      <c r="BJ311" s="129">
        <f>INDEX('rank provinsi to commodity'!$B$3:$ZX$37, MATCH(BJ$2,'rank provinsi to commodity'!$B$3:$B$37,0),MATCH($B311,'rank provinsi to commodity'!$B$3:$ZX$3,0))</f>
        <v>23</v>
      </c>
      <c r="BK311" s="129">
        <f>INDEX('rank provinsi to commodity'!$B$3:$ZX$37, MATCH(BK$2,'rank provinsi to commodity'!$B$3:$B$37,0),MATCH($B311,'rank provinsi to commodity'!$B$3:$ZX$3,0))</f>
        <v>18</v>
      </c>
      <c r="BL311" s="129">
        <f>INDEX('rank provinsi to commodity'!$B$3:$ZX$37, MATCH(BL$2,'rank provinsi to commodity'!$B$3:$B$37,0),MATCH($B311,'rank provinsi to commodity'!$B$3:$ZX$3,0))</f>
        <v>21</v>
      </c>
      <c r="BM311" s="129">
        <f>INDEX('rank provinsi to commodity'!$B$3:$ZX$37, MATCH(BM$2,'rank provinsi to commodity'!$B$3:$B$37,0),MATCH($B311,'rank provinsi to commodity'!$B$3:$ZX$3,0))</f>
        <v>17</v>
      </c>
      <c r="BN311" s="129">
        <f>INDEX('rank provinsi to commodity'!$B$3:$ZX$37, MATCH(BN$2,'rank provinsi to commodity'!$B$3:$B$37,0),MATCH($B311,'rank provinsi to commodity'!$B$3:$ZX$3,0))</f>
        <v>28</v>
      </c>
      <c r="BO311" s="129">
        <f>INDEX('rank provinsi to commodity'!$B$3:$ZX$37, MATCH(BO$2,'rank provinsi to commodity'!$B$3:$B$37,0),MATCH($B311,'rank provinsi to commodity'!$B$3:$ZX$3,0))</f>
        <v>27</v>
      </c>
      <c r="BP311" s="129">
        <f>INDEX('rank provinsi to commodity'!$B$3:$ZX$37, MATCH(BP$2,'rank provinsi to commodity'!$B$3:$B$37,0),MATCH($B311,'rank provinsi to commodity'!$B$3:$ZX$3,0))</f>
        <v>28</v>
      </c>
      <c r="BQ311" s="129">
        <f>INDEX('rank provinsi to commodity'!$B$3:$ZX$37, MATCH(BQ$2,'rank provinsi to commodity'!$B$3:$B$37,0),MATCH($B311,'rank provinsi to commodity'!$B$3:$ZX$3,0))</f>
        <v>28</v>
      </c>
      <c r="BR311" s="129">
        <f>INDEX('rank provinsi to commodity'!$B$3:$ZX$37, MATCH(BR$2,'rank provinsi to commodity'!$B$3:$B$37,0),MATCH($B311,'rank provinsi to commodity'!$B$3:$ZX$3,0))</f>
        <v>22</v>
      </c>
      <c r="BS311" s="174">
        <f>INDEX('rank provinsi to commodity'!$B$3:$ZX$37, MATCH(BS$2,'rank provinsi to commodity'!$B$3:$B$37,0),MATCH($B311,'rank provinsi to commodity'!$B$3:$ZX$3,0))</f>
        <v>20</v>
      </c>
      <c r="BT311" s="181"/>
      <c r="BU311" s="185" t="str">
        <f t="shared" si="108"/>
        <v>Perikanan Tangkap PUD (Perairan Umum Daratan, Ton)</v>
      </c>
      <c r="BV311" s="150" t="s">
        <v>1074</v>
      </c>
      <c r="BW311" s="129">
        <f>INDEX('raw-all-komoditas'!$B$3:$ZY$37, MATCH('Komoditas besar Nasional'!BW$2,'raw-all-komoditas'!$B$3:$B$37,0), MATCH('Komoditas besar Nasional'!$BV311,'raw-all-komoditas'!$B$3:$ZY$3,0))</f>
        <v>830</v>
      </c>
      <c r="BX311" s="129">
        <f>INDEX('raw-all-komoditas'!$B$3:$ZY$37, MATCH('Komoditas besar Nasional'!BX$2,'raw-all-komoditas'!$B$3:$B$37,0), MATCH('Komoditas besar Nasional'!$BV311,'raw-all-komoditas'!$B$3:$ZY$3,0))</f>
        <v>510</v>
      </c>
      <c r="BY311" s="129">
        <f>INDEX('raw-all-komoditas'!$B$3:$ZY$37, MATCH('Komoditas besar Nasional'!BY$2,'raw-all-komoditas'!$B$3:$B$37,0), MATCH('Komoditas besar Nasional'!$BV311,'raw-all-komoditas'!$B$3:$ZY$3,0))</f>
        <v>298</v>
      </c>
      <c r="BZ311" s="129">
        <f>INDEX('raw-all-komoditas'!$B$3:$ZY$37, MATCH('Komoditas besar Nasional'!BZ$2,'raw-all-komoditas'!$B$3:$B$37,0), MATCH('Komoditas besar Nasional'!$BV311,'raw-all-komoditas'!$B$3:$ZY$3,0))</f>
        <v>1965</v>
      </c>
      <c r="CA311" s="129">
        <f>INDEX('raw-all-komoditas'!$B$3:$ZY$37, MATCH('Komoditas besar Nasional'!CA$2,'raw-all-komoditas'!$B$3:$B$37,0), MATCH('Komoditas besar Nasional'!$BV311,'raw-all-komoditas'!$B$3:$ZY$3,0))</f>
        <v>405</v>
      </c>
      <c r="CB311" s="129">
        <f>INDEX('raw-all-komoditas'!$B$3:$ZY$37, MATCH('Komoditas besar Nasional'!CB$2,'raw-all-komoditas'!$B$3:$B$37,0), MATCH('Komoditas besar Nasional'!$BV311,'raw-all-komoditas'!$B$3:$ZY$3,0))</f>
        <v>5362</v>
      </c>
      <c r="CC311" s="129">
        <f>INDEX('raw-all-komoditas'!$B$3:$ZY$37, MATCH('Komoditas besar Nasional'!CC$2,'raw-all-komoditas'!$B$3:$B$37,0), MATCH('Komoditas besar Nasional'!$BV311,'raw-all-komoditas'!$B$3:$ZY$3,0))</f>
        <v>308</v>
      </c>
      <c r="CD311" s="129">
        <f>INDEX('raw-all-komoditas'!$B$3:$ZY$37, MATCH('Komoditas besar Nasional'!CD$2,'raw-all-komoditas'!$B$3:$B$37,0), MATCH('Komoditas besar Nasional'!$BV311,'raw-all-komoditas'!$B$3:$ZY$3,0))</f>
        <v>314</v>
      </c>
      <c r="CE311" s="129">
        <f>INDEX('raw-all-komoditas'!$B$3:$ZY$37, MATCH('Komoditas besar Nasional'!CE$2,'raw-all-komoditas'!$B$3:$B$37,0), MATCH('Komoditas besar Nasional'!$BV311,'raw-all-komoditas'!$B$3:$ZY$3,0))</f>
        <v>1</v>
      </c>
      <c r="CF311" s="129">
        <f>INDEX('raw-all-komoditas'!$B$3:$ZY$37, MATCH('Komoditas besar Nasional'!CF$2,'raw-all-komoditas'!$B$3:$B$37,0), MATCH('Komoditas besar Nasional'!$BV311,'raw-all-komoditas'!$B$3:$ZY$3,0))</f>
        <v>0</v>
      </c>
      <c r="CG311" s="129">
        <f>INDEX('raw-all-komoditas'!$B$3:$ZY$37, MATCH('Komoditas besar Nasional'!CG$2,'raw-all-komoditas'!$B$3:$B$37,0), MATCH('Komoditas besar Nasional'!$BV311,'raw-all-komoditas'!$B$3:$ZY$3,0))</f>
        <v>0</v>
      </c>
      <c r="CH311" s="129">
        <f>INDEX('raw-all-komoditas'!$B$3:$ZY$37, MATCH('Komoditas besar Nasional'!CH$2,'raw-all-komoditas'!$B$3:$B$37,0), MATCH('Komoditas besar Nasional'!$BV311,'raw-all-komoditas'!$B$3:$ZY$3,0))</f>
        <v>198</v>
      </c>
      <c r="CI311" s="129">
        <f>INDEX('raw-all-komoditas'!$B$3:$ZY$37, MATCH('Komoditas besar Nasional'!CI$2,'raw-all-komoditas'!$B$3:$B$37,0), MATCH('Komoditas besar Nasional'!$BV311,'raw-all-komoditas'!$B$3:$ZY$3,0))</f>
        <v>863</v>
      </c>
      <c r="CJ311" s="129">
        <f>INDEX('raw-all-komoditas'!$B$3:$ZY$37, MATCH('Komoditas besar Nasional'!CJ$2,'raw-all-komoditas'!$B$3:$B$37,0), MATCH('Komoditas besar Nasional'!$BV311,'raw-all-komoditas'!$B$3:$ZY$3,0))</f>
        <v>172</v>
      </c>
      <c r="CK311" s="129">
        <f>INDEX('raw-all-komoditas'!$B$3:$ZY$37, MATCH('Komoditas besar Nasional'!CK$2,'raw-all-komoditas'!$B$3:$B$37,0), MATCH('Komoditas besar Nasional'!$BV311,'raw-all-komoditas'!$B$3:$ZY$3,0))</f>
        <v>329</v>
      </c>
      <c r="CL311" s="129">
        <f>INDEX('raw-all-komoditas'!$B$3:$ZY$37, MATCH('Komoditas besar Nasional'!CL$2,'raw-all-komoditas'!$B$3:$B$37,0), MATCH('Komoditas besar Nasional'!$BV311,'raw-all-komoditas'!$B$3:$ZY$3,0))</f>
        <v>136</v>
      </c>
      <c r="CM311" s="129">
        <f>INDEX('raw-all-komoditas'!$B$3:$ZY$37, MATCH('Komoditas besar Nasional'!CM$2,'raw-all-komoditas'!$B$3:$B$37,0), MATCH('Komoditas besar Nasional'!$BV311,'raw-all-komoditas'!$B$3:$ZY$3,0))</f>
        <v>12</v>
      </c>
      <c r="CN311" s="129">
        <f>INDEX('raw-all-komoditas'!$B$3:$ZY$37, MATCH('Komoditas besar Nasional'!CN$2,'raw-all-komoditas'!$B$3:$B$37,0), MATCH('Komoditas besar Nasional'!$BV311,'raw-all-komoditas'!$B$3:$ZY$3,0))</f>
        <v>7</v>
      </c>
      <c r="CO311" s="129">
        <f>INDEX('raw-all-komoditas'!$B$3:$ZY$37, MATCH('Komoditas besar Nasional'!CO$2,'raw-all-komoditas'!$B$3:$B$37,0), MATCH('Komoditas besar Nasional'!$BV311,'raw-all-komoditas'!$B$3:$ZY$3,0))</f>
        <v>0</v>
      </c>
      <c r="CP311" s="129">
        <f>INDEX('raw-all-komoditas'!$B$3:$ZY$37, MATCH('Komoditas besar Nasional'!CP$2,'raw-all-komoditas'!$B$3:$B$37,0), MATCH('Komoditas besar Nasional'!$BV311,'raw-all-komoditas'!$B$3:$ZY$3,0))</f>
        <v>935</v>
      </c>
      <c r="CQ311" s="129">
        <f>INDEX('raw-all-komoditas'!$B$3:$ZY$37, MATCH('Komoditas besar Nasional'!CQ$2,'raw-all-komoditas'!$B$3:$B$37,0), MATCH('Komoditas besar Nasional'!$BV311,'raw-all-komoditas'!$B$3:$ZY$3,0))</f>
        <v>3102</v>
      </c>
      <c r="CR311" s="129">
        <f>INDEX('raw-all-komoditas'!$B$3:$ZY$37, MATCH('Komoditas besar Nasional'!CR$2,'raw-all-komoditas'!$B$3:$B$37,0), MATCH('Komoditas besar Nasional'!$BV311,'raw-all-komoditas'!$B$3:$ZY$3,0))</f>
        <v>1067</v>
      </c>
      <c r="CS311" s="129">
        <f>INDEX('raw-all-komoditas'!$B$3:$ZY$37, MATCH('Komoditas besar Nasional'!CS$2,'raw-all-komoditas'!$B$3:$B$37,0), MATCH('Komoditas besar Nasional'!$BV311,'raw-all-komoditas'!$B$3:$ZY$3,0))</f>
        <v>1192</v>
      </c>
      <c r="CT311" s="129">
        <f>INDEX('raw-all-komoditas'!$B$3:$ZY$37, MATCH('Komoditas besar Nasional'!CT$2,'raw-all-komoditas'!$B$3:$B$37,0), MATCH('Komoditas besar Nasional'!$BV311,'raw-all-komoditas'!$B$3:$ZY$3,0))</f>
        <v>0</v>
      </c>
      <c r="CU311" s="129">
        <f>INDEX('raw-all-komoditas'!$B$3:$ZY$37, MATCH('Komoditas besar Nasional'!CU$2,'raw-all-komoditas'!$B$3:$B$37,0), MATCH('Komoditas besar Nasional'!$BV311,'raw-all-komoditas'!$B$3:$ZY$3,0))</f>
        <v>18</v>
      </c>
      <c r="CV311" s="129">
        <f>INDEX('raw-all-komoditas'!$B$3:$ZY$37, MATCH('Komoditas besar Nasional'!CV$2,'raw-all-komoditas'!$B$3:$B$37,0), MATCH('Komoditas besar Nasional'!$BV311,'raw-all-komoditas'!$B$3:$ZY$3,0))</f>
        <v>222</v>
      </c>
      <c r="CW311" s="129">
        <f>INDEX('raw-all-komoditas'!$B$3:$ZY$37, MATCH('Komoditas besar Nasional'!CW$2,'raw-all-komoditas'!$B$3:$B$37,0), MATCH('Komoditas besar Nasional'!$BV311,'raw-all-komoditas'!$B$3:$ZY$3,0))</f>
        <v>27</v>
      </c>
      <c r="CX311" s="129">
        <f>INDEX('raw-all-komoditas'!$B$3:$ZY$37, MATCH('Komoditas besar Nasional'!CX$2,'raw-all-komoditas'!$B$3:$B$37,0), MATCH('Komoditas besar Nasional'!$BV311,'raw-all-komoditas'!$B$3:$ZY$3,0))</f>
        <v>100</v>
      </c>
      <c r="CY311" s="129">
        <f>INDEX('raw-all-komoditas'!$B$3:$ZY$37, MATCH('Komoditas besar Nasional'!CY$2,'raw-all-komoditas'!$B$3:$B$37,0), MATCH('Komoditas besar Nasional'!$BV311,'raw-all-komoditas'!$B$3:$ZY$3,0))</f>
        <v>0</v>
      </c>
      <c r="CZ311" s="129">
        <f>INDEX('raw-all-komoditas'!$B$3:$ZY$37, MATCH('Komoditas besar Nasional'!CZ$2,'raw-all-komoditas'!$B$3:$B$37,0), MATCH('Komoditas besar Nasional'!$BV311,'raw-all-komoditas'!$B$3:$ZY$3,0))</f>
        <v>3</v>
      </c>
      <c r="DA311" s="129">
        <f>INDEX('raw-all-komoditas'!$B$3:$ZY$37, MATCH('Komoditas besar Nasional'!DA$2,'raw-all-komoditas'!$B$3:$B$37,0), MATCH('Komoditas besar Nasional'!$BV311,'raw-all-komoditas'!$B$3:$ZY$3,0))</f>
        <v>0</v>
      </c>
      <c r="DB311" s="129">
        <f>INDEX('raw-all-komoditas'!$B$3:$ZY$37, MATCH('Komoditas besar Nasional'!DB$2,'raw-all-komoditas'!$B$3:$B$37,0), MATCH('Komoditas besar Nasional'!$BV311,'raw-all-komoditas'!$B$3:$ZY$3,0))</f>
        <v>0</v>
      </c>
      <c r="DC311" s="129">
        <f>INDEX('raw-all-komoditas'!$B$3:$ZY$37, MATCH('Komoditas besar Nasional'!DC$2,'raw-all-komoditas'!$B$3:$B$37,0), MATCH('Komoditas besar Nasional'!$BV311,'raw-all-komoditas'!$B$3:$ZY$3,0))</f>
        <v>22</v>
      </c>
      <c r="DD311" s="129">
        <f>INDEX('raw-all-komoditas'!$B$3:$ZY$37, MATCH('Komoditas besar Nasional'!DD$2,'raw-all-komoditas'!$B$3:$B$37,0), MATCH('Komoditas besar Nasional'!$BV311,'raw-all-komoditas'!$B$3:$ZY$3,0))</f>
        <v>53</v>
      </c>
      <c r="DF311" s="159" t="str">
        <f t="shared" si="74"/>
        <v>Kurang dari 250M</v>
      </c>
      <c r="DG311" s="159" t="str">
        <f t="shared" si="75"/>
        <v>Kurang dari 250M</v>
      </c>
      <c r="DH311" s="159" t="str">
        <f t="shared" si="76"/>
        <v>Kurang dari 250M</v>
      </c>
      <c r="DI311" s="159" t="str">
        <f t="shared" si="77"/>
        <v>Kurang dari 250M</v>
      </c>
      <c r="DJ311" s="159" t="str">
        <f t="shared" si="78"/>
        <v>Kurang dari 250M</v>
      </c>
      <c r="DK311" s="159" t="str">
        <f t="shared" si="79"/>
        <v>Kurang dari 250M</v>
      </c>
      <c r="DL311" s="159" t="str">
        <f t="shared" si="80"/>
        <v>Kurang dari 250M</v>
      </c>
      <c r="DM311" s="159" t="str">
        <f t="shared" si="81"/>
        <v>Kurang dari 250M</v>
      </c>
      <c r="DN311" s="159" t="str">
        <f t="shared" si="82"/>
        <v>Kurang dari 250M</v>
      </c>
      <c r="DO311" s="159" t="str">
        <f t="shared" si="83"/>
        <v>Kurang dari 250M</v>
      </c>
      <c r="DP311" s="159" t="str">
        <f t="shared" si="84"/>
        <v>Kurang dari 250M</v>
      </c>
      <c r="DQ311" s="159" t="str">
        <f t="shared" si="85"/>
        <v>Kurang dari 250M</v>
      </c>
      <c r="DR311" s="159" t="str">
        <f t="shared" si="86"/>
        <v>Kurang dari 250M</v>
      </c>
      <c r="DS311" s="159" t="str">
        <f t="shared" si="87"/>
        <v>Kurang dari 250M</v>
      </c>
      <c r="DT311" s="159" t="str">
        <f t="shared" si="88"/>
        <v>Kurang dari 250M</v>
      </c>
      <c r="DU311" s="159" t="str">
        <f t="shared" si="89"/>
        <v>Kurang dari 250M</v>
      </c>
      <c r="DV311" s="159" t="str">
        <f t="shared" si="90"/>
        <v>Kurang dari 250M</v>
      </c>
      <c r="DW311" s="159" t="str">
        <f t="shared" si="91"/>
        <v>Kurang dari 250M</v>
      </c>
      <c r="DX311" s="159" t="str">
        <f t="shared" si="92"/>
        <v>Kurang dari 250M</v>
      </c>
      <c r="DY311" s="159" t="str">
        <f t="shared" si="93"/>
        <v>Kurang dari 250M</v>
      </c>
      <c r="DZ311" s="159" t="str">
        <f t="shared" si="94"/>
        <v>Kurang dari 250M</v>
      </c>
      <c r="EA311" s="159" t="str">
        <f t="shared" si="95"/>
        <v>Kurang dari 250M</v>
      </c>
      <c r="EB311" s="159" t="str">
        <f t="shared" si="96"/>
        <v>Kurang dari 250M</v>
      </c>
      <c r="EC311" s="159" t="str">
        <f t="shared" si="97"/>
        <v>Kurang dari 250M</v>
      </c>
      <c r="ED311" s="159" t="str">
        <f t="shared" si="98"/>
        <v>Kurang dari 250M</v>
      </c>
      <c r="EE311" s="159" t="str">
        <f t="shared" si="99"/>
        <v>Kurang dari 250M</v>
      </c>
      <c r="EF311" s="159" t="str">
        <f t="shared" si="100"/>
        <v>Kurang dari 250M</v>
      </c>
      <c r="EG311" s="159" t="str">
        <f t="shared" si="101"/>
        <v>Kurang dari 250M</v>
      </c>
      <c r="EH311" s="159" t="str">
        <f t="shared" si="102"/>
        <v>Kurang dari 250M</v>
      </c>
      <c r="EI311" s="159" t="str">
        <f t="shared" si="103"/>
        <v>Kurang dari 250M</v>
      </c>
      <c r="EJ311" s="159" t="str">
        <f t="shared" si="104"/>
        <v>Kurang dari 250M</v>
      </c>
      <c r="EK311" s="159" t="str">
        <f t="shared" si="105"/>
        <v>Kurang dari 250M</v>
      </c>
      <c r="EL311" s="159" t="str">
        <f t="shared" si="106"/>
        <v>Kurang dari 250M</v>
      </c>
      <c r="EM311" s="159" t="str">
        <f t="shared" si="107"/>
        <v>Kurang dari 250M</v>
      </c>
    </row>
    <row r="312" spans="1:143" ht="28.8" x14ac:dyDescent="0.3">
      <c r="A312" s="113" t="s">
        <v>912</v>
      </c>
      <c r="B312" s="114" t="s">
        <v>1335</v>
      </c>
      <c r="C312" s="129">
        <f>INDEX('raw-all-komoditas'!$B$3:$ZY$37, MATCH('Komoditas besar Nasional'!C$2,'raw-all-komoditas'!$B$3:$B$37,0), MATCH('Komoditas besar Nasional'!$B312,'raw-all-komoditas'!$B$3:$ZY$3,0))</f>
        <v>0</v>
      </c>
      <c r="D312" s="129">
        <f>INDEX('raw-all-komoditas'!$B$3:$ZY$37, MATCH('Komoditas besar Nasional'!D$2,'raw-all-komoditas'!$B$3:$B$37,0), MATCH('Komoditas besar Nasional'!$B312,'raw-all-komoditas'!$B$3:$ZY$3,0))</f>
        <v>0</v>
      </c>
      <c r="E312" s="129">
        <f>INDEX('raw-all-komoditas'!$B$3:$ZY$37, MATCH('Komoditas besar Nasional'!E$2,'raw-all-komoditas'!$B$3:$B$37,0), MATCH('Komoditas besar Nasional'!$B312,'raw-all-komoditas'!$B$3:$ZY$3,0))</f>
        <v>0</v>
      </c>
      <c r="F312" s="129">
        <f>INDEX('raw-all-komoditas'!$B$3:$ZY$37, MATCH('Komoditas besar Nasional'!F$2,'raw-all-komoditas'!$B$3:$B$37,0), MATCH('Komoditas besar Nasional'!$B312,'raw-all-komoditas'!$B$3:$ZY$3,0))</f>
        <v>0</v>
      </c>
      <c r="G312" s="129">
        <f>INDEX('raw-all-komoditas'!$B$3:$ZY$37, MATCH('Komoditas besar Nasional'!G$2,'raw-all-komoditas'!$B$3:$B$37,0), MATCH('Komoditas besar Nasional'!$B312,'raw-all-komoditas'!$B$3:$ZY$3,0))</f>
        <v>0</v>
      </c>
      <c r="H312" s="129">
        <f>INDEX('raw-all-komoditas'!$B$3:$ZY$37, MATCH('Komoditas besar Nasional'!H$2,'raw-all-komoditas'!$B$3:$B$37,0), MATCH('Komoditas besar Nasional'!$B312,'raw-all-komoditas'!$B$3:$ZY$3,0))</f>
        <v>0</v>
      </c>
      <c r="I312" s="129">
        <f>INDEX('raw-all-komoditas'!$B$3:$ZY$37, MATCH('Komoditas besar Nasional'!I$2,'raw-all-komoditas'!$B$3:$B$37,0), MATCH('Komoditas besar Nasional'!$B312,'raw-all-komoditas'!$B$3:$ZY$3,0))</f>
        <v>0</v>
      </c>
      <c r="J312" s="129">
        <f>INDEX('raw-all-komoditas'!$B$3:$ZY$37, MATCH('Komoditas besar Nasional'!J$2,'raw-all-komoditas'!$B$3:$B$37,0), MATCH('Komoditas besar Nasional'!$B312,'raw-all-komoditas'!$B$3:$ZY$3,0))</f>
        <v>0</v>
      </c>
      <c r="K312" s="129">
        <f>INDEX('raw-all-komoditas'!$B$3:$ZY$37, MATCH('Komoditas besar Nasional'!K$2,'raw-all-komoditas'!$B$3:$B$37,0), MATCH('Komoditas besar Nasional'!$B312,'raw-all-komoditas'!$B$3:$ZY$3,0))</f>
        <v>0</v>
      </c>
      <c r="L312" s="129">
        <f>INDEX('raw-all-komoditas'!$B$3:$ZY$37, MATCH('Komoditas besar Nasional'!L$2,'raw-all-komoditas'!$B$3:$B$37,0), MATCH('Komoditas besar Nasional'!$B312,'raw-all-komoditas'!$B$3:$ZY$3,0))</f>
        <v>0</v>
      </c>
      <c r="M312" s="129">
        <f>INDEX('raw-all-komoditas'!$B$3:$ZY$37, MATCH('Komoditas besar Nasional'!M$2,'raw-all-komoditas'!$B$3:$B$37,0), MATCH('Komoditas besar Nasional'!$B312,'raw-all-komoditas'!$B$3:$ZY$3,0))</f>
        <v>0</v>
      </c>
      <c r="N312" s="129">
        <f>INDEX('raw-all-komoditas'!$B$3:$ZY$37, MATCH('Komoditas besar Nasional'!N$2,'raw-all-komoditas'!$B$3:$B$37,0), MATCH('Komoditas besar Nasional'!$B312,'raw-all-komoditas'!$B$3:$ZY$3,0))</f>
        <v>0</v>
      </c>
      <c r="O312" s="129">
        <f>INDEX('raw-all-komoditas'!$B$3:$ZY$37, MATCH('Komoditas besar Nasional'!O$2,'raw-all-komoditas'!$B$3:$B$37,0), MATCH('Komoditas besar Nasional'!$B312,'raw-all-komoditas'!$B$3:$ZY$3,0))</f>
        <v>9.6449999999999994E-2</v>
      </c>
      <c r="P312" s="129">
        <f>INDEX('raw-all-komoditas'!$B$3:$ZY$37, MATCH('Komoditas besar Nasional'!P$2,'raw-all-komoditas'!$B$3:$B$37,0), MATCH('Komoditas besar Nasional'!$B312,'raw-all-komoditas'!$B$3:$ZY$3,0))</f>
        <v>0</v>
      </c>
      <c r="Q312" s="129">
        <f>INDEX('raw-all-komoditas'!$B$3:$ZY$37, MATCH('Komoditas besar Nasional'!Q$2,'raw-all-komoditas'!$B$3:$B$37,0), MATCH('Komoditas besar Nasional'!$B312,'raw-all-komoditas'!$B$3:$ZY$3,0))</f>
        <v>0</v>
      </c>
      <c r="R312" s="129">
        <f>INDEX('raw-all-komoditas'!$B$3:$ZY$37, MATCH('Komoditas besar Nasional'!R$2,'raw-all-komoditas'!$B$3:$B$37,0), MATCH('Komoditas besar Nasional'!$B312,'raw-all-komoditas'!$B$3:$ZY$3,0))</f>
        <v>0</v>
      </c>
      <c r="S312" s="129">
        <f>INDEX('raw-all-komoditas'!$B$3:$ZY$37, MATCH('Komoditas besar Nasional'!S$2,'raw-all-komoditas'!$B$3:$B$37,0), MATCH('Komoditas besar Nasional'!$B312,'raw-all-komoditas'!$B$3:$ZY$3,0))</f>
        <v>0</v>
      </c>
      <c r="T312" s="129">
        <f>INDEX('raw-all-komoditas'!$B$3:$ZY$37, MATCH('Komoditas besar Nasional'!T$2,'raw-all-komoditas'!$B$3:$B$37,0), MATCH('Komoditas besar Nasional'!$B312,'raw-all-komoditas'!$B$3:$ZY$3,0))</f>
        <v>0</v>
      </c>
      <c r="U312" s="129">
        <f>INDEX('raw-all-komoditas'!$B$3:$ZY$37, MATCH('Komoditas besar Nasional'!U$2,'raw-all-komoditas'!$B$3:$B$37,0), MATCH('Komoditas besar Nasional'!$B312,'raw-all-komoditas'!$B$3:$ZY$3,0))</f>
        <v>0</v>
      </c>
      <c r="V312" s="129">
        <f>INDEX('raw-all-komoditas'!$B$3:$ZY$37, MATCH('Komoditas besar Nasional'!V$2,'raw-all-komoditas'!$B$3:$B$37,0), MATCH('Komoditas besar Nasional'!$B312,'raw-all-komoditas'!$B$3:$ZY$3,0))</f>
        <v>0</v>
      </c>
      <c r="W312" s="129">
        <f>INDEX('raw-all-komoditas'!$B$3:$ZY$37, MATCH('Komoditas besar Nasional'!W$2,'raw-all-komoditas'!$B$3:$B$37,0), MATCH('Komoditas besar Nasional'!$B312,'raw-all-komoditas'!$B$3:$ZY$3,0))</f>
        <v>0</v>
      </c>
      <c r="X312" s="129">
        <f>INDEX('raw-all-komoditas'!$B$3:$ZY$37, MATCH('Komoditas besar Nasional'!X$2,'raw-all-komoditas'!$B$3:$B$37,0), MATCH('Komoditas besar Nasional'!$B312,'raw-all-komoditas'!$B$3:$ZY$3,0))</f>
        <v>0</v>
      </c>
      <c r="Y312" s="129">
        <f>INDEX('raw-all-komoditas'!$B$3:$ZY$37, MATCH('Komoditas besar Nasional'!Y$2,'raw-all-komoditas'!$B$3:$B$37,0), MATCH('Komoditas besar Nasional'!$B312,'raw-all-komoditas'!$B$3:$ZY$3,0))</f>
        <v>0</v>
      </c>
      <c r="Z312" s="129">
        <f>INDEX('raw-all-komoditas'!$B$3:$ZY$37, MATCH('Komoditas besar Nasional'!Z$2,'raw-all-komoditas'!$B$3:$B$37,0), MATCH('Komoditas besar Nasional'!$B312,'raw-all-komoditas'!$B$3:$ZY$3,0))</f>
        <v>0</v>
      </c>
      <c r="AA312" s="129">
        <f>INDEX('raw-all-komoditas'!$B$3:$ZY$37, MATCH('Komoditas besar Nasional'!AA$2,'raw-all-komoditas'!$B$3:$B$37,0), MATCH('Komoditas besar Nasional'!$B312,'raw-all-komoditas'!$B$3:$ZY$3,0))</f>
        <v>0</v>
      </c>
      <c r="AB312" s="129">
        <f>INDEX('raw-all-komoditas'!$B$3:$ZY$37, MATCH('Komoditas besar Nasional'!AB$2,'raw-all-komoditas'!$B$3:$B$37,0), MATCH('Komoditas besar Nasional'!$B312,'raw-all-komoditas'!$B$3:$ZY$3,0))</f>
        <v>0</v>
      </c>
      <c r="AC312" s="129">
        <f>INDEX('raw-all-komoditas'!$B$3:$ZY$37, MATCH('Komoditas besar Nasional'!AC$2,'raw-all-komoditas'!$B$3:$B$37,0), MATCH('Komoditas besar Nasional'!$B312,'raw-all-komoditas'!$B$3:$ZY$3,0))</f>
        <v>0</v>
      </c>
      <c r="AD312" s="129">
        <f>INDEX('raw-all-komoditas'!$B$3:$ZY$37, MATCH('Komoditas besar Nasional'!AD$2,'raw-all-komoditas'!$B$3:$B$37,0), MATCH('Komoditas besar Nasional'!$B312,'raw-all-komoditas'!$B$3:$ZY$3,0))</f>
        <v>0</v>
      </c>
      <c r="AE312" s="129">
        <f>INDEX('raw-all-komoditas'!$B$3:$ZY$37, MATCH('Komoditas besar Nasional'!AE$2,'raw-all-komoditas'!$B$3:$B$37,0), MATCH('Komoditas besar Nasional'!$B312,'raw-all-komoditas'!$B$3:$ZY$3,0))</f>
        <v>0</v>
      </c>
      <c r="AF312" s="129">
        <f>INDEX('raw-all-komoditas'!$B$3:$ZY$37, MATCH('Komoditas besar Nasional'!AF$2,'raw-all-komoditas'!$B$3:$B$37,0), MATCH('Komoditas besar Nasional'!$B312,'raw-all-komoditas'!$B$3:$ZY$3,0))</f>
        <v>0</v>
      </c>
      <c r="AG312" s="129">
        <f>INDEX('raw-all-komoditas'!$B$3:$ZY$37, MATCH('Komoditas besar Nasional'!AG$2,'raw-all-komoditas'!$B$3:$B$37,0), MATCH('Komoditas besar Nasional'!$B312,'raw-all-komoditas'!$B$3:$ZY$3,0))</f>
        <v>0</v>
      </c>
      <c r="AH312" s="129">
        <f>INDEX('raw-all-komoditas'!$B$3:$ZY$37, MATCH('Komoditas besar Nasional'!AH$2,'raw-all-komoditas'!$B$3:$B$37,0), MATCH('Komoditas besar Nasional'!$B312,'raw-all-komoditas'!$B$3:$ZY$3,0))</f>
        <v>0</v>
      </c>
      <c r="AI312" s="129">
        <f>INDEX('raw-all-komoditas'!$B$3:$ZY$37, MATCH('Komoditas besar Nasional'!AI$2,'raw-all-komoditas'!$B$3:$B$37,0), MATCH('Komoditas besar Nasional'!$B312,'raw-all-komoditas'!$B$3:$ZY$3,0))</f>
        <v>0</v>
      </c>
      <c r="AJ312" s="129">
        <f>INDEX('raw-all-komoditas'!$B$3:$ZY$37, MATCH('Komoditas besar Nasional'!AJ$2,'raw-all-komoditas'!$B$3:$B$37,0), MATCH('Komoditas besar Nasional'!$B312,'raw-all-komoditas'!$B$3:$ZY$3,0))</f>
        <v>0</v>
      </c>
      <c r="AK312" s="181"/>
      <c r="AL312" s="129">
        <f>INDEX('rank provinsi to commodity'!$B$3:$ZX$37, MATCH(AL$2,'rank provinsi to commodity'!$B$3:$B$37,0),MATCH($B312,'rank provinsi to commodity'!$B$3:$ZX$3,0))</f>
        <v>2</v>
      </c>
      <c r="AM312" s="129">
        <f>INDEX('rank provinsi to commodity'!$B$3:$ZX$37, MATCH(AM$2,'rank provinsi to commodity'!$B$3:$B$37,0),MATCH($B312,'rank provinsi to commodity'!$B$3:$ZX$3,0))</f>
        <v>2</v>
      </c>
      <c r="AN312" s="129">
        <f>INDEX('rank provinsi to commodity'!$B$3:$ZX$37, MATCH(AN$2,'rank provinsi to commodity'!$B$3:$B$37,0),MATCH($B312,'rank provinsi to commodity'!$B$3:$ZX$3,0))</f>
        <v>2</v>
      </c>
      <c r="AO312" s="129">
        <f>INDEX('rank provinsi to commodity'!$B$3:$ZX$37, MATCH(AO$2,'rank provinsi to commodity'!$B$3:$B$37,0),MATCH($B312,'rank provinsi to commodity'!$B$3:$ZX$3,0))</f>
        <v>2</v>
      </c>
      <c r="AP312" s="129">
        <f>INDEX('rank provinsi to commodity'!$B$3:$ZX$37, MATCH(AP$2,'rank provinsi to commodity'!$B$3:$B$37,0),MATCH($B312,'rank provinsi to commodity'!$B$3:$ZX$3,0))</f>
        <v>2</v>
      </c>
      <c r="AQ312" s="129">
        <f>INDEX('rank provinsi to commodity'!$B$3:$ZX$37, MATCH(AQ$2,'rank provinsi to commodity'!$B$3:$B$37,0),MATCH($B312,'rank provinsi to commodity'!$B$3:$ZX$3,0))</f>
        <v>2</v>
      </c>
      <c r="AR312" s="129">
        <f>INDEX('rank provinsi to commodity'!$B$3:$ZX$37, MATCH(AR$2,'rank provinsi to commodity'!$B$3:$B$37,0),MATCH($B312,'rank provinsi to commodity'!$B$3:$ZX$3,0))</f>
        <v>2</v>
      </c>
      <c r="AS312" s="129">
        <f>INDEX('rank provinsi to commodity'!$B$3:$ZX$37, MATCH(AS$2,'rank provinsi to commodity'!$B$3:$B$37,0),MATCH($B312,'rank provinsi to commodity'!$B$3:$ZX$3,0))</f>
        <v>2</v>
      </c>
      <c r="AT312" s="129">
        <f>INDEX('rank provinsi to commodity'!$B$3:$ZX$37, MATCH(AT$2,'rank provinsi to commodity'!$B$3:$B$37,0),MATCH($B312,'rank provinsi to commodity'!$B$3:$ZX$3,0))</f>
        <v>2</v>
      </c>
      <c r="AU312" s="129">
        <f>INDEX('rank provinsi to commodity'!$B$3:$ZX$37, MATCH(AU$2,'rank provinsi to commodity'!$B$3:$B$37,0),MATCH($B312,'rank provinsi to commodity'!$B$3:$ZX$3,0))</f>
        <v>2</v>
      </c>
      <c r="AV312" s="129">
        <f>INDEX('rank provinsi to commodity'!$B$3:$ZX$37, MATCH(AV$2,'rank provinsi to commodity'!$B$3:$B$37,0),MATCH($B312,'rank provinsi to commodity'!$B$3:$ZX$3,0))</f>
        <v>2</v>
      </c>
      <c r="AW312" s="129">
        <f>INDEX('rank provinsi to commodity'!$B$3:$ZX$37, MATCH(AW$2,'rank provinsi to commodity'!$B$3:$B$37,0),MATCH($B312,'rank provinsi to commodity'!$B$3:$ZX$3,0))</f>
        <v>2</v>
      </c>
      <c r="AX312" s="129">
        <f>INDEX('rank provinsi to commodity'!$B$3:$ZX$37, MATCH(AX$2,'rank provinsi to commodity'!$B$3:$B$37,0),MATCH($B312,'rank provinsi to commodity'!$B$3:$ZX$3,0))</f>
        <v>1</v>
      </c>
      <c r="AY312" s="129">
        <f>INDEX('rank provinsi to commodity'!$B$3:$ZX$37, MATCH(AY$2,'rank provinsi to commodity'!$B$3:$B$37,0),MATCH($B312,'rank provinsi to commodity'!$B$3:$ZX$3,0))</f>
        <v>2</v>
      </c>
      <c r="AZ312" s="129">
        <f>INDEX('rank provinsi to commodity'!$B$3:$ZX$37, MATCH(AZ$2,'rank provinsi to commodity'!$B$3:$B$37,0),MATCH($B312,'rank provinsi to commodity'!$B$3:$ZX$3,0))</f>
        <v>2</v>
      </c>
      <c r="BA312" s="129">
        <f>INDEX('rank provinsi to commodity'!$B$3:$ZX$37, MATCH(BA$2,'rank provinsi to commodity'!$B$3:$B$37,0),MATCH($B312,'rank provinsi to commodity'!$B$3:$ZX$3,0))</f>
        <v>2</v>
      </c>
      <c r="BB312" s="129">
        <f>INDEX('rank provinsi to commodity'!$B$3:$ZX$37, MATCH(BB$2,'rank provinsi to commodity'!$B$3:$B$37,0),MATCH($B312,'rank provinsi to commodity'!$B$3:$ZX$3,0))</f>
        <v>2</v>
      </c>
      <c r="BC312" s="129">
        <f>INDEX('rank provinsi to commodity'!$B$3:$ZX$37, MATCH(BC$2,'rank provinsi to commodity'!$B$3:$B$37,0),MATCH($B312,'rank provinsi to commodity'!$B$3:$ZX$3,0))</f>
        <v>2</v>
      </c>
      <c r="BD312" s="129">
        <f>INDEX('rank provinsi to commodity'!$B$3:$ZX$37, MATCH(BD$2,'rank provinsi to commodity'!$B$3:$B$37,0),MATCH($B312,'rank provinsi to commodity'!$B$3:$ZX$3,0))</f>
        <v>2</v>
      </c>
      <c r="BE312" s="129">
        <f>INDEX('rank provinsi to commodity'!$B$3:$ZX$37, MATCH(BE$2,'rank provinsi to commodity'!$B$3:$B$37,0),MATCH($B312,'rank provinsi to commodity'!$B$3:$ZX$3,0))</f>
        <v>2</v>
      </c>
      <c r="BF312" s="129">
        <f>INDEX('rank provinsi to commodity'!$B$3:$ZX$37, MATCH(BF$2,'rank provinsi to commodity'!$B$3:$B$37,0),MATCH($B312,'rank provinsi to commodity'!$B$3:$ZX$3,0))</f>
        <v>2</v>
      </c>
      <c r="BG312" s="129">
        <f>INDEX('rank provinsi to commodity'!$B$3:$ZX$37, MATCH(BG$2,'rank provinsi to commodity'!$B$3:$B$37,0),MATCH($B312,'rank provinsi to commodity'!$B$3:$ZX$3,0))</f>
        <v>2</v>
      </c>
      <c r="BH312" s="129">
        <f>INDEX('rank provinsi to commodity'!$B$3:$ZX$37, MATCH(BH$2,'rank provinsi to commodity'!$B$3:$B$37,0),MATCH($B312,'rank provinsi to commodity'!$B$3:$ZX$3,0))</f>
        <v>2</v>
      </c>
      <c r="BI312" s="129">
        <f>INDEX('rank provinsi to commodity'!$B$3:$ZX$37, MATCH(BI$2,'rank provinsi to commodity'!$B$3:$B$37,0),MATCH($B312,'rank provinsi to commodity'!$B$3:$ZX$3,0))</f>
        <v>2</v>
      </c>
      <c r="BJ312" s="129">
        <f>INDEX('rank provinsi to commodity'!$B$3:$ZX$37, MATCH(BJ$2,'rank provinsi to commodity'!$B$3:$B$37,0),MATCH($B312,'rank provinsi to commodity'!$B$3:$ZX$3,0))</f>
        <v>2</v>
      </c>
      <c r="BK312" s="129">
        <f>INDEX('rank provinsi to commodity'!$B$3:$ZX$37, MATCH(BK$2,'rank provinsi to commodity'!$B$3:$B$37,0),MATCH($B312,'rank provinsi to commodity'!$B$3:$ZX$3,0))</f>
        <v>2</v>
      </c>
      <c r="BL312" s="129">
        <f>INDEX('rank provinsi to commodity'!$B$3:$ZX$37, MATCH(BL$2,'rank provinsi to commodity'!$B$3:$B$37,0),MATCH($B312,'rank provinsi to commodity'!$B$3:$ZX$3,0))</f>
        <v>2</v>
      </c>
      <c r="BM312" s="129">
        <f>INDEX('rank provinsi to commodity'!$B$3:$ZX$37, MATCH(BM$2,'rank provinsi to commodity'!$B$3:$B$37,0),MATCH($B312,'rank provinsi to commodity'!$B$3:$ZX$3,0))</f>
        <v>2</v>
      </c>
      <c r="BN312" s="129">
        <f>INDEX('rank provinsi to commodity'!$B$3:$ZX$37, MATCH(BN$2,'rank provinsi to commodity'!$B$3:$B$37,0),MATCH($B312,'rank provinsi to commodity'!$B$3:$ZX$3,0))</f>
        <v>2</v>
      </c>
      <c r="BO312" s="129">
        <f>INDEX('rank provinsi to commodity'!$B$3:$ZX$37, MATCH(BO$2,'rank provinsi to commodity'!$B$3:$B$37,0),MATCH($B312,'rank provinsi to commodity'!$B$3:$ZX$3,0))</f>
        <v>2</v>
      </c>
      <c r="BP312" s="129">
        <f>INDEX('rank provinsi to commodity'!$B$3:$ZX$37, MATCH(BP$2,'rank provinsi to commodity'!$B$3:$B$37,0),MATCH($B312,'rank provinsi to commodity'!$B$3:$ZX$3,0))</f>
        <v>2</v>
      </c>
      <c r="BQ312" s="129">
        <f>INDEX('rank provinsi to commodity'!$B$3:$ZX$37, MATCH(BQ$2,'rank provinsi to commodity'!$B$3:$B$37,0),MATCH($B312,'rank provinsi to commodity'!$B$3:$ZX$3,0))</f>
        <v>2</v>
      </c>
      <c r="BR312" s="129">
        <f>INDEX('rank provinsi to commodity'!$B$3:$ZX$37, MATCH(BR$2,'rank provinsi to commodity'!$B$3:$B$37,0),MATCH($B312,'rank provinsi to commodity'!$B$3:$ZX$3,0))</f>
        <v>2</v>
      </c>
      <c r="BS312" s="174">
        <f>INDEX('rank provinsi to commodity'!$B$3:$ZX$37, MATCH(BS$2,'rank provinsi to commodity'!$B$3:$B$37,0),MATCH($B312,'rank provinsi to commodity'!$B$3:$ZX$3,0))</f>
        <v>2</v>
      </c>
      <c r="BT312" s="181"/>
      <c r="BU312" s="185" t="str">
        <f t="shared" si="108"/>
        <v>Perikanan Tangkap PUD (Perairan Umum Daratan, Ton)</v>
      </c>
      <c r="BV312" s="150" t="s">
        <v>1075</v>
      </c>
      <c r="BW312" s="129">
        <f>INDEX('raw-all-komoditas'!$B$3:$ZY$37, MATCH('Komoditas besar Nasional'!BW$2,'raw-all-komoditas'!$B$3:$B$37,0), MATCH('Komoditas besar Nasional'!$BV312,'raw-all-komoditas'!$B$3:$ZY$3,0))</f>
        <v>0</v>
      </c>
      <c r="BX312" s="129">
        <f>INDEX('raw-all-komoditas'!$B$3:$ZY$37, MATCH('Komoditas besar Nasional'!BX$2,'raw-all-komoditas'!$B$3:$B$37,0), MATCH('Komoditas besar Nasional'!$BV312,'raw-all-komoditas'!$B$3:$ZY$3,0))</f>
        <v>0</v>
      </c>
      <c r="BY312" s="129">
        <f>INDEX('raw-all-komoditas'!$B$3:$ZY$37, MATCH('Komoditas besar Nasional'!BY$2,'raw-all-komoditas'!$B$3:$B$37,0), MATCH('Komoditas besar Nasional'!$BV312,'raw-all-komoditas'!$B$3:$ZY$3,0))</f>
        <v>0</v>
      </c>
      <c r="BZ312" s="129">
        <f>INDEX('raw-all-komoditas'!$B$3:$ZY$37, MATCH('Komoditas besar Nasional'!BZ$2,'raw-all-komoditas'!$B$3:$B$37,0), MATCH('Komoditas besar Nasional'!$BV312,'raw-all-komoditas'!$B$3:$ZY$3,0))</f>
        <v>0</v>
      </c>
      <c r="CA312" s="129">
        <f>INDEX('raw-all-komoditas'!$B$3:$ZY$37, MATCH('Komoditas besar Nasional'!CA$2,'raw-all-komoditas'!$B$3:$B$37,0), MATCH('Komoditas besar Nasional'!$BV312,'raw-all-komoditas'!$B$3:$ZY$3,0))</f>
        <v>0</v>
      </c>
      <c r="CB312" s="129">
        <f>INDEX('raw-all-komoditas'!$B$3:$ZY$37, MATCH('Komoditas besar Nasional'!CB$2,'raw-all-komoditas'!$B$3:$B$37,0), MATCH('Komoditas besar Nasional'!$BV312,'raw-all-komoditas'!$B$3:$ZY$3,0))</f>
        <v>0</v>
      </c>
      <c r="CC312" s="129">
        <f>INDEX('raw-all-komoditas'!$B$3:$ZY$37, MATCH('Komoditas besar Nasional'!CC$2,'raw-all-komoditas'!$B$3:$B$37,0), MATCH('Komoditas besar Nasional'!$BV312,'raw-all-komoditas'!$B$3:$ZY$3,0))</f>
        <v>0</v>
      </c>
      <c r="CD312" s="129">
        <f>INDEX('raw-all-komoditas'!$B$3:$ZY$37, MATCH('Komoditas besar Nasional'!CD$2,'raw-all-komoditas'!$B$3:$B$37,0), MATCH('Komoditas besar Nasional'!$BV312,'raw-all-komoditas'!$B$3:$ZY$3,0))</f>
        <v>0</v>
      </c>
      <c r="CE312" s="129">
        <f>INDEX('raw-all-komoditas'!$B$3:$ZY$37, MATCH('Komoditas besar Nasional'!CE$2,'raw-all-komoditas'!$B$3:$B$37,0), MATCH('Komoditas besar Nasional'!$BV312,'raw-all-komoditas'!$B$3:$ZY$3,0))</f>
        <v>0</v>
      </c>
      <c r="CF312" s="129">
        <f>INDEX('raw-all-komoditas'!$B$3:$ZY$37, MATCH('Komoditas besar Nasional'!CF$2,'raw-all-komoditas'!$B$3:$B$37,0), MATCH('Komoditas besar Nasional'!$BV312,'raw-all-komoditas'!$B$3:$ZY$3,0))</f>
        <v>0</v>
      </c>
      <c r="CG312" s="129">
        <f>INDEX('raw-all-komoditas'!$B$3:$ZY$37, MATCH('Komoditas besar Nasional'!CG$2,'raw-all-komoditas'!$B$3:$B$37,0), MATCH('Komoditas besar Nasional'!$BV312,'raw-all-komoditas'!$B$3:$ZY$3,0))</f>
        <v>0</v>
      </c>
      <c r="CH312" s="129">
        <f>INDEX('raw-all-komoditas'!$B$3:$ZY$37, MATCH('Komoditas besar Nasional'!CH$2,'raw-all-komoditas'!$B$3:$B$37,0), MATCH('Komoditas besar Nasional'!$BV312,'raw-all-komoditas'!$B$3:$ZY$3,0))</f>
        <v>0</v>
      </c>
      <c r="CI312" s="129">
        <f>INDEX('raw-all-komoditas'!$B$3:$ZY$37, MATCH('Komoditas besar Nasional'!CI$2,'raw-all-komoditas'!$B$3:$B$37,0), MATCH('Komoditas besar Nasional'!$BV312,'raw-all-komoditas'!$B$3:$ZY$3,0))</f>
        <v>3</v>
      </c>
      <c r="CJ312" s="129">
        <f>INDEX('raw-all-komoditas'!$B$3:$ZY$37, MATCH('Komoditas besar Nasional'!CJ$2,'raw-all-komoditas'!$B$3:$B$37,0), MATCH('Komoditas besar Nasional'!$BV312,'raw-all-komoditas'!$B$3:$ZY$3,0))</f>
        <v>0</v>
      </c>
      <c r="CK312" s="129">
        <f>INDEX('raw-all-komoditas'!$B$3:$ZY$37, MATCH('Komoditas besar Nasional'!CK$2,'raw-all-komoditas'!$B$3:$B$37,0), MATCH('Komoditas besar Nasional'!$BV312,'raw-all-komoditas'!$B$3:$ZY$3,0))</f>
        <v>0</v>
      </c>
      <c r="CL312" s="129">
        <f>INDEX('raw-all-komoditas'!$B$3:$ZY$37, MATCH('Komoditas besar Nasional'!CL$2,'raw-all-komoditas'!$B$3:$B$37,0), MATCH('Komoditas besar Nasional'!$BV312,'raw-all-komoditas'!$B$3:$ZY$3,0))</f>
        <v>0</v>
      </c>
      <c r="CM312" s="129">
        <f>INDEX('raw-all-komoditas'!$B$3:$ZY$37, MATCH('Komoditas besar Nasional'!CM$2,'raw-all-komoditas'!$B$3:$B$37,0), MATCH('Komoditas besar Nasional'!$BV312,'raw-all-komoditas'!$B$3:$ZY$3,0))</f>
        <v>0</v>
      </c>
      <c r="CN312" s="129">
        <f>INDEX('raw-all-komoditas'!$B$3:$ZY$37, MATCH('Komoditas besar Nasional'!CN$2,'raw-all-komoditas'!$B$3:$B$37,0), MATCH('Komoditas besar Nasional'!$BV312,'raw-all-komoditas'!$B$3:$ZY$3,0))</f>
        <v>0</v>
      </c>
      <c r="CO312" s="129">
        <f>INDEX('raw-all-komoditas'!$B$3:$ZY$37, MATCH('Komoditas besar Nasional'!CO$2,'raw-all-komoditas'!$B$3:$B$37,0), MATCH('Komoditas besar Nasional'!$BV312,'raw-all-komoditas'!$B$3:$ZY$3,0))</f>
        <v>0</v>
      </c>
      <c r="CP312" s="129">
        <f>INDEX('raw-all-komoditas'!$B$3:$ZY$37, MATCH('Komoditas besar Nasional'!CP$2,'raw-all-komoditas'!$B$3:$B$37,0), MATCH('Komoditas besar Nasional'!$BV312,'raw-all-komoditas'!$B$3:$ZY$3,0))</f>
        <v>0</v>
      </c>
      <c r="CQ312" s="129">
        <f>INDEX('raw-all-komoditas'!$B$3:$ZY$37, MATCH('Komoditas besar Nasional'!CQ$2,'raw-all-komoditas'!$B$3:$B$37,0), MATCH('Komoditas besar Nasional'!$BV312,'raw-all-komoditas'!$B$3:$ZY$3,0))</f>
        <v>0</v>
      </c>
      <c r="CR312" s="129">
        <f>INDEX('raw-all-komoditas'!$B$3:$ZY$37, MATCH('Komoditas besar Nasional'!CR$2,'raw-all-komoditas'!$B$3:$B$37,0), MATCH('Komoditas besar Nasional'!$BV312,'raw-all-komoditas'!$B$3:$ZY$3,0))</f>
        <v>0</v>
      </c>
      <c r="CS312" s="129">
        <f>INDEX('raw-all-komoditas'!$B$3:$ZY$37, MATCH('Komoditas besar Nasional'!CS$2,'raw-all-komoditas'!$B$3:$B$37,0), MATCH('Komoditas besar Nasional'!$BV312,'raw-all-komoditas'!$B$3:$ZY$3,0))</f>
        <v>0</v>
      </c>
      <c r="CT312" s="129">
        <f>INDEX('raw-all-komoditas'!$B$3:$ZY$37, MATCH('Komoditas besar Nasional'!CT$2,'raw-all-komoditas'!$B$3:$B$37,0), MATCH('Komoditas besar Nasional'!$BV312,'raw-all-komoditas'!$B$3:$ZY$3,0))</f>
        <v>0</v>
      </c>
      <c r="CU312" s="129">
        <f>INDEX('raw-all-komoditas'!$B$3:$ZY$37, MATCH('Komoditas besar Nasional'!CU$2,'raw-all-komoditas'!$B$3:$B$37,0), MATCH('Komoditas besar Nasional'!$BV312,'raw-all-komoditas'!$B$3:$ZY$3,0))</f>
        <v>0</v>
      </c>
      <c r="CV312" s="129">
        <f>INDEX('raw-all-komoditas'!$B$3:$ZY$37, MATCH('Komoditas besar Nasional'!CV$2,'raw-all-komoditas'!$B$3:$B$37,0), MATCH('Komoditas besar Nasional'!$BV312,'raw-all-komoditas'!$B$3:$ZY$3,0))</f>
        <v>0</v>
      </c>
      <c r="CW312" s="129">
        <f>INDEX('raw-all-komoditas'!$B$3:$ZY$37, MATCH('Komoditas besar Nasional'!CW$2,'raw-all-komoditas'!$B$3:$B$37,0), MATCH('Komoditas besar Nasional'!$BV312,'raw-all-komoditas'!$B$3:$ZY$3,0))</f>
        <v>0</v>
      </c>
      <c r="CX312" s="129">
        <f>INDEX('raw-all-komoditas'!$B$3:$ZY$37, MATCH('Komoditas besar Nasional'!CX$2,'raw-all-komoditas'!$B$3:$B$37,0), MATCH('Komoditas besar Nasional'!$BV312,'raw-all-komoditas'!$B$3:$ZY$3,0))</f>
        <v>0</v>
      </c>
      <c r="CY312" s="129">
        <f>INDEX('raw-all-komoditas'!$B$3:$ZY$37, MATCH('Komoditas besar Nasional'!CY$2,'raw-all-komoditas'!$B$3:$B$37,0), MATCH('Komoditas besar Nasional'!$BV312,'raw-all-komoditas'!$B$3:$ZY$3,0))</f>
        <v>0</v>
      </c>
      <c r="CZ312" s="129">
        <f>INDEX('raw-all-komoditas'!$B$3:$ZY$37, MATCH('Komoditas besar Nasional'!CZ$2,'raw-all-komoditas'!$B$3:$B$37,0), MATCH('Komoditas besar Nasional'!$BV312,'raw-all-komoditas'!$B$3:$ZY$3,0))</f>
        <v>0</v>
      </c>
      <c r="DA312" s="129">
        <f>INDEX('raw-all-komoditas'!$B$3:$ZY$37, MATCH('Komoditas besar Nasional'!DA$2,'raw-all-komoditas'!$B$3:$B$37,0), MATCH('Komoditas besar Nasional'!$BV312,'raw-all-komoditas'!$B$3:$ZY$3,0))</f>
        <v>0</v>
      </c>
      <c r="DB312" s="129">
        <f>INDEX('raw-all-komoditas'!$B$3:$ZY$37, MATCH('Komoditas besar Nasional'!DB$2,'raw-all-komoditas'!$B$3:$B$37,0), MATCH('Komoditas besar Nasional'!$BV312,'raw-all-komoditas'!$B$3:$ZY$3,0))</f>
        <v>0</v>
      </c>
      <c r="DC312" s="129">
        <f>INDEX('raw-all-komoditas'!$B$3:$ZY$37, MATCH('Komoditas besar Nasional'!DC$2,'raw-all-komoditas'!$B$3:$B$37,0), MATCH('Komoditas besar Nasional'!$BV312,'raw-all-komoditas'!$B$3:$ZY$3,0))</f>
        <v>0</v>
      </c>
      <c r="DD312" s="129">
        <f>INDEX('raw-all-komoditas'!$B$3:$ZY$37, MATCH('Komoditas besar Nasional'!DD$2,'raw-all-komoditas'!$B$3:$B$37,0), MATCH('Komoditas besar Nasional'!$BV312,'raw-all-komoditas'!$B$3:$ZY$3,0))</f>
        <v>0</v>
      </c>
      <c r="DF312" s="159" t="str">
        <f t="shared" si="74"/>
        <v>Kurang dari 250M</v>
      </c>
      <c r="DG312" s="159" t="str">
        <f t="shared" si="75"/>
        <v>Kurang dari 250M</v>
      </c>
      <c r="DH312" s="159" t="str">
        <f t="shared" si="76"/>
        <v>Kurang dari 250M</v>
      </c>
      <c r="DI312" s="159" t="str">
        <f t="shared" si="77"/>
        <v>Kurang dari 250M</v>
      </c>
      <c r="DJ312" s="159" t="str">
        <f t="shared" si="78"/>
        <v>Kurang dari 250M</v>
      </c>
      <c r="DK312" s="159" t="str">
        <f t="shared" si="79"/>
        <v>Kurang dari 250M</v>
      </c>
      <c r="DL312" s="159" t="str">
        <f t="shared" si="80"/>
        <v>Kurang dari 250M</v>
      </c>
      <c r="DM312" s="159" t="str">
        <f t="shared" si="81"/>
        <v>Kurang dari 250M</v>
      </c>
      <c r="DN312" s="159" t="str">
        <f t="shared" si="82"/>
        <v>Kurang dari 250M</v>
      </c>
      <c r="DO312" s="159" t="str">
        <f t="shared" si="83"/>
        <v>Kurang dari 250M</v>
      </c>
      <c r="DP312" s="159" t="str">
        <f t="shared" si="84"/>
        <v>Kurang dari 250M</v>
      </c>
      <c r="DQ312" s="159" t="str">
        <f t="shared" si="85"/>
        <v>Kurang dari 250M</v>
      </c>
      <c r="DR312" s="159" t="str">
        <f t="shared" si="86"/>
        <v>Kurang dari 250M</v>
      </c>
      <c r="DS312" s="159" t="str">
        <f t="shared" si="87"/>
        <v>Kurang dari 250M</v>
      </c>
      <c r="DT312" s="159" t="str">
        <f t="shared" si="88"/>
        <v>Kurang dari 250M</v>
      </c>
      <c r="DU312" s="159" t="str">
        <f t="shared" si="89"/>
        <v>Kurang dari 250M</v>
      </c>
      <c r="DV312" s="159" t="str">
        <f t="shared" si="90"/>
        <v>Kurang dari 250M</v>
      </c>
      <c r="DW312" s="159" t="str">
        <f t="shared" si="91"/>
        <v>Kurang dari 250M</v>
      </c>
      <c r="DX312" s="159" t="str">
        <f t="shared" si="92"/>
        <v>Kurang dari 250M</v>
      </c>
      <c r="DY312" s="159" t="str">
        <f t="shared" si="93"/>
        <v>Kurang dari 250M</v>
      </c>
      <c r="DZ312" s="159" t="str">
        <f t="shared" si="94"/>
        <v>Kurang dari 250M</v>
      </c>
      <c r="EA312" s="159" t="str">
        <f t="shared" si="95"/>
        <v>Kurang dari 250M</v>
      </c>
      <c r="EB312" s="159" t="str">
        <f t="shared" si="96"/>
        <v>Kurang dari 250M</v>
      </c>
      <c r="EC312" s="159" t="str">
        <f t="shared" si="97"/>
        <v>Kurang dari 250M</v>
      </c>
      <c r="ED312" s="159" t="str">
        <f t="shared" si="98"/>
        <v>Kurang dari 250M</v>
      </c>
      <c r="EE312" s="159" t="str">
        <f t="shared" si="99"/>
        <v>Kurang dari 250M</v>
      </c>
      <c r="EF312" s="159" t="str">
        <f t="shared" si="100"/>
        <v>Kurang dari 250M</v>
      </c>
      <c r="EG312" s="159" t="str">
        <f t="shared" si="101"/>
        <v>Kurang dari 250M</v>
      </c>
      <c r="EH312" s="159" t="str">
        <f t="shared" si="102"/>
        <v>Kurang dari 250M</v>
      </c>
      <c r="EI312" s="159" t="str">
        <f t="shared" si="103"/>
        <v>Kurang dari 250M</v>
      </c>
      <c r="EJ312" s="159" t="str">
        <f t="shared" si="104"/>
        <v>Kurang dari 250M</v>
      </c>
      <c r="EK312" s="159" t="str">
        <f t="shared" si="105"/>
        <v>Kurang dari 250M</v>
      </c>
      <c r="EL312" s="159" t="str">
        <f t="shared" si="106"/>
        <v>Kurang dari 250M</v>
      </c>
      <c r="EM312" s="159" t="str">
        <f t="shared" si="107"/>
        <v>Kurang dari 250M</v>
      </c>
    </row>
    <row r="313" spans="1:143" ht="28.8" x14ac:dyDescent="0.3">
      <c r="A313" s="113" t="s">
        <v>912</v>
      </c>
      <c r="B313" s="114" t="s">
        <v>1336</v>
      </c>
      <c r="C313" s="129">
        <f>INDEX('raw-all-komoditas'!$B$3:$ZY$37, MATCH('Komoditas besar Nasional'!C$2,'raw-all-komoditas'!$B$3:$B$37,0), MATCH('Komoditas besar Nasional'!$B313,'raw-all-komoditas'!$B$3:$ZY$3,0))</f>
        <v>0.55955999999999995</v>
      </c>
      <c r="D313" s="129">
        <f>INDEX('raw-all-komoditas'!$B$3:$ZY$37, MATCH('Komoditas besar Nasional'!D$2,'raw-all-komoditas'!$B$3:$B$37,0), MATCH('Komoditas besar Nasional'!$B313,'raw-all-komoditas'!$B$3:$ZY$3,0))</f>
        <v>10.048304999999999</v>
      </c>
      <c r="E313" s="129">
        <f>INDEX('raw-all-komoditas'!$B$3:$ZY$37, MATCH('Komoditas besar Nasional'!E$2,'raw-all-komoditas'!$B$3:$B$37,0), MATCH('Komoditas besar Nasional'!$B313,'raw-all-komoditas'!$B$3:$ZY$3,0))</f>
        <v>3.7729300000000001</v>
      </c>
      <c r="F313" s="129">
        <f>INDEX('raw-all-komoditas'!$B$3:$ZY$37, MATCH('Komoditas besar Nasional'!F$2,'raw-all-komoditas'!$B$3:$B$37,0), MATCH('Komoditas besar Nasional'!$B313,'raw-all-komoditas'!$B$3:$ZY$3,0))</f>
        <v>0</v>
      </c>
      <c r="G313" s="129">
        <f>INDEX('raw-all-komoditas'!$B$3:$ZY$37, MATCH('Komoditas besar Nasional'!G$2,'raw-all-komoditas'!$B$3:$B$37,0), MATCH('Komoditas besar Nasional'!$B313,'raw-all-komoditas'!$B$3:$ZY$3,0))</f>
        <v>5.1810000000000002E-2</v>
      </c>
      <c r="H313" s="129">
        <f>INDEX('raw-all-komoditas'!$B$3:$ZY$37, MATCH('Komoditas besar Nasional'!H$2,'raw-all-komoditas'!$B$3:$B$37,0), MATCH('Komoditas besar Nasional'!$B313,'raw-all-komoditas'!$B$3:$ZY$3,0))</f>
        <v>0</v>
      </c>
      <c r="I313" s="129">
        <f>INDEX('raw-all-komoditas'!$B$3:$ZY$37, MATCH('Komoditas besar Nasional'!I$2,'raw-all-komoditas'!$B$3:$B$37,0), MATCH('Komoditas besar Nasional'!$B313,'raw-all-komoditas'!$B$3:$ZY$3,0))</f>
        <v>0</v>
      </c>
      <c r="J313" s="129">
        <f>INDEX('raw-all-komoditas'!$B$3:$ZY$37, MATCH('Komoditas besar Nasional'!J$2,'raw-all-komoditas'!$B$3:$B$37,0), MATCH('Komoditas besar Nasional'!$B313,'raw-all-komoditas'!$B$3:$ZY$3,0))</f>
        <v>0</v>
      </c>
      <c r="K313" s="129">
        <f>INDEX('raw-all-komoditas'!$B$3:$ZY$37, MATCH('Komoditas besar Nasional'!K$2,'raw-all-komoditas'!$B$3:$B$37,0), MATCH('Komoditas besar Nasional'!$B313,'raw-all-komoditas'!$B$3:$ZY$3,0))</f>
        <v>0</v>
      </c>
      <c r="L313" s="129">
        <f>INDEX('raw-all-komoditas'!$B$3:$ZY$37, MATCH('Komoditas besar Nasional'!L$2,'raw-all-komoditas'!$B$3:$B$37,0), MATCH('Komoditas besar Nasional'!$B313,'raw-all-komoditas'!$B$3:$ZY$3,0))</f>
        <v>0</v>
      </c>
      <c r="M313" s="129">
        <f>INDEX('raw-all-komoditas'!$B$3:$ZY$37, MATCH('Komoditas besar Nasional'!M$2,'raw-all-komoditas'!$B$3:$B$37,0), MATCH('Komoditas besar Nasional'!$B313,'raw-all-komoditas'!$B$3:$ZY$3,0))</f>
        <v>0</v>
      </c>
      <c r="N313" s="129">
        <f>INDEX('raw-all-komoditas'!$B$3:$ZY$37, MATCH('Komoditas besar Nasional'!N$2,'raw-all-komoditas'!$B$3:$B$37,0), MATCH('Komoditas besar Nasional'!$B313,'raw-all-komoditas'!$B$3:$ZY$3,0))</f>
        <v>0.24847</v>
      </c>
      <c r="O313" s="129">
        <f>INDEX('raw-all-komoditas'!$B$3:$ZY$37, MATCH('Komoditas besar Nasional'!O$2,'raw-all-komoditas'!$B$3:$B$37,0), MATCH('Komoditas besar Nasional'!$B313,'raw-all-komoditas'!$B$3:$ZY$3,0))</f>
        <v>4.5417959999999997</v>
      </c>
      <c r="P313" s="129">
        <f>INDEX('raw-all-komoditas'!$B$3:$ZY$37, MATCH('Komoditas besar Nasional'!P$2,'raw-all-komoditas'!$B$3:$B$37,0), MATCH('Komoditas besar Nasional'!$B313,'raw-all-komoditas'!$B$3:$ZY$3,0))</f>
        <v>0</v>
      </c>
      <c r="Q313" s="129">
        <f>INDEX('raw-all-komoditas'!$B$3:$ZY$37, MATCH('Komoditas besar Nasional'!Q$2,'raw-all-komoditas'!$B$3:$B$37,0), MATCH('Komoditas besar Nasional'!$B313,'raw-all-komoditas'!$B$3:$ZY$3,0))</f>
        <v>0</v>
      </c>
      <c r="R313" s="129">
        <f>INDEX('raw-all-komoditas'!$B$3:$ZY$37, MATCH('Komoditas besar Nasional'!R$2,'raw-all-komoditas'!$B$3:$B$37,0), MATCH('Komoditas besar Nasional'!$B313,'raw-all-komoditas'!$B$3:$ZY$3,0))</f>
        <v>0.85653000000000001</v>
      </c>
      <c r="S313" s="129">
        <f>INDEX('raw-all-komoditas'!$B$3:$ZY$37, MATCH('Komoditas besar Nasional'!S$2,'raw-all-komoditas'!$B$3:$B$37,0), MATCH('Komoditas besar Nasional'!$B313,'raw-all-komoditas'!$B$3:$ZY$3,0))</f>
        <v>0</v>
      </c>
      <c r="T313" s="129">
        <f>INDEX('raw-all-komoditas'!$B$3:$ZY$37, MATCH('Komoditas besar Nasional'!T$2,'raw-all-komoditas'!$B$3:$B$37,0), MATCH('Komoditas besar Nasional'!$B313,'raw-all-komoditas'!$B$3:$ZY$3,0))</f>
        <v>0.10553999999999999</v>
      </c>
      <c r="U313" s="129">
        <f>INDEX('raw-all-komoditas'!$B$3:$ZY$37, MATCH('Komoditas besar Nasional'!U$2,'raw-all-komoditas'!$B$3:$B$37,0), MATCH('Komoditas besar Nasional'!$B313,'raw-all-komoditas'!$B$3:$ZY$3,0))</f>
        <v>0</v>
      </c>
      <c r="V313" s="129">
        <f>INDEX('raw-all-komoditas'!$B$3:$ZY$37, MATCH('Komoditas besar Nasional'!V$2,'raw-all-komoditas'!$B$3:$B$37,0), MATCH('Komoditas besar Nasional'!$B313,'raw-all-komoditas'!$B$3:$ZY$3,0))</f>
        <v>0</v>
      </c>
      <c r="W313" s="129">
        <f>INDEX('raw-all-komoditas'!$B$3:$ZY$37, MATCH('Komoditas besar Nasional'!W$2,'raw-all-komoditas'!$B$3:$B$37,0), MATCH('Komoditas besar Nasional'!$B313,'raw-all-komoditas'!$B$3:$ZY$3,0))</f>
        <v>0</v>
      </c>
      <c r="X313" s="129">
        <f>INDEX('raw-all-komoditas'!$B$3:$ZY$37, MATCH('Komoditas besar Nasional'!X$2,'raw-all-komoditas'!$B$3:$B$37,0), MATCH('Komoditas besar Nasional'!$B313,'raw-all-komoditas'!$B$3:$ZY$3,0))</f>
        <v>0</v>
      </c>
      <c r="Y313" s="129">
        <f>INDEX('raw-all-komoditas'!$B$3:$ZY$37, MATCH('Komoditas besar Nasional'!Y$2,'raw-all-komoditas'!$B$3:$B$37,0), MATCH('Komoditas besar Nasional'!$B313,'raw-all-komoditas'!$B$3:$ZY$3,0))</f>
        <v>12.06</v>
      </c>
      <c r="Z313" s="129">
        <f>INDEX('raw-all-komoditas'!$B$3:$ZY$37, MATCH('Komoditas besar Nasional'!Z$2,'raw-all-komoditas'!$B$3:$B$37,0), MATCH('Komoditas besar Nasional'!$B313,'raw-all-komoditas'!$B$3:$ZY$3,0))</f>
        <v>0</v>
      </c>
      <c r="AA313" s="129">
        <f>INDEX('raw-all-komoditas'!$B$3:$ZY$37, MATCH('Komoditas besar Nasional'!AA$2,'raw-all-komoditas'!$B$3:$B$37,0), MATCH('Komoditas besar Nasional'!$B313,'raw-all-komoditas'!$B$3:$ZY$3,0))</f>
        <v>0</v>
      </c>
      <c r="AB313" s="129">
        <f>INDEX('raw-all-komoditas'!$B$3:$ZY$37, MATCH('Komoditas besar Nasional'!AB$2,'raw-all-komoditas'!$B$3:$B$37,0), MATCH('Komoditas besar Nasional'!$B313,'raw-all-komoditas'!$B$3:$ZY$3,0))</f>
        <v>0</v>
      </c>
      <c r="AC313" s="129">
        <f>INDEX('raw-all-komoditas'!$B$3:$ZY$37, MATCH('Komoditas besar Nasional'!AC$2,'raw-all-komoditas'!$B$3:$B$37,0), MATCH('Komoditas besar Nasional'!$B313,'raw-all-komoditas'!$B$3:$ZY$3,0))</f>
        <v>0</v>
      </c>
      <c r="AD313" s="129">
        <f>INDEX('raw-all-komoditas'!$B$3:$ZY$37, MATCH('Komoditas besar Nasional'!AD$2,'raw-all-komoditas'!$B$3:$B$37,0), MATCH('Komoditas besar Nasional'!$B313,'raw-all-komoditas'!$B$3:$ZY$3,0))</f>
        <v>0.90099499999999999</v>
      </c>
      <c r="AE313" s="129">
        <f>INDEX('raw-all-komoditas'!$B$3:$ZY$37, MATCH('Komoditas besar Nasional'!AE$2,'raw-all-komoditas'!$B$3:$B$37,0), MATCH('Komoditas besar Nasional'!$B313,'raw-all-komoditas'!$B$3:$ZY$3,0))</f>
        <v>0</v>
      </c>
      <c r="AF313" s="129">
        <f>INDEX('raw-all-komoditas'!$B$3:$ZY$37, MATCH('Komoditas besar Nasional'!AF$2,'raw-all-komoditas'!$B$3:$B$37,0), MATCH('Komoditas besar Nasional'!$B313,'raw-all-komoditas'!$B$3:$ZY$3,0))</f>
        <v>0</v>
      </c>
      <c r="AG313" s="129">
        <f>INDEX('raw-all-komoditas'!$B$3:$ZY$37, MATCH('Komoditas besar Nasional'!AG$2,'raw-all-komoditas'!$B$3:$B$37,0), MATCH('Komoditas besar Nasional'!$B313,'raw-all-komoditas'!$B$3:$ZY$3,0))</f>
        <v>0</v>
      </c>
      <c r="AH313" s="129">
        <f>INDEX('raw-all-komoditas'!$B$3:$ZY$37, MATCH('Komoditas besar Nasional'!AH$2,'raw-all-komoditas'!$B$3:$B$37,0), MATCH('Komoditas besar Nasional'!$B313,'raw-all-komoditas'!$B$3:$ZY$3,0))</f>
        <v>0</v>
      </c>
      <c r="AI313" s="129">
        <f>INDEX('raw-all-komoditas'!$B$3:$ZY$37, MATCH('Komoditas besar Nasional'!AI$2,'raw-all-komoditas'!$B$3:$B$37,0), MATCH('Komoditas besar Nasional'!$B313,'raw-all-komoditas'!$B$3:$ZY$3,0))</f>
        <v>0</v>
      </c>
      <c r="AJ313" s="129">
        <f>INDEX('raw-all-komoditas'!$B$3:$ZY$37, MATCH('Komoditas besar Nasional'!AJ$2,'raw-all-komoditas'!$B$3:$B$37,0), MATCH('Komoditas besar Nasional'!$B313,'raw-all-komoditas'!$B$3:$ZY$3,0))</f>
        <v>0</v>
      </c>
      <c r="AK313" s="181"/>
      <c r="AL313" s="129">
        <f>INDEX('rank provinsi to commodity'!$B$3:$ZX$37, MATCH(AL$2,'rank provinsi to commodity'!$B$3:$B$37,0),MATCH($B313,'rank provinsi to commodity'!$B$3:$ZX$3,0))</f>
        <v>7</v>
      </c>
      <c r="AM313" s="129">
        <f>INDEX('rank provinsi to commodity'!$B$3:$ZX$37, MATCH(AM$2,'rank provinsi to commodity'!$B$3:$B$37,0),MATCH($B313,'rank provinsi to commodity'!$B$3:$ZX$3,0))</f>
        <v>2</v>
      </c>
      <c r="AN313" s="129">
        <f>INDEX('rank provinsi to commodity'!$B$3:$ZX$37, MATCH(AN$2,'rank provinsi to commodity'!$B$3:$B$37,0),MATCH($B313,'rank provinsi to commodity'!$B$3:$ZX$3,0))</f>
        <v>4</v>
      </c>
      <c r="AO313" s="129">
        <f>INDEX('rank provinsi to commodity'!$B$3:$ZX$37, MATCH(AO$2,'rank provinsi to commodity'!$B$3:$B$37,0),MATCH($B313,'rank provinsi to commodity'!$B$3:$ZX$3,0))</f>
        <v>11</v>
      </c>
      <c r="AP313" s="129">
        <f>INDEX('rank provinsi to commodity'!$B$3:$ZX$37, MATCH(AP$2,'rank provinsi to commodity'!$B$3:$B$37,0),MATCH($B313,'rank provinsi to commodity'!$B$3:$ZX$3,0))</f>
        <v>10</v>
      </c>
      <c r="AQ313" s="129">
        <f>INDEX('rank provinsi to commodity'!$B$3:$ZX$37, MATCH(AQ$2,'rank provinsi to commodity'!$B$3:$B$37,0),MATCH($B313,'rank provinsi to commodity'!$B$3:$ZX$3,0))</f>
        <v>11</v>
      </c>
      <c r="AR313" s="129">
        <f>INDEX('rank provinsi to commodity'!$B$3:$ZX$37, MATCH(AR$2,'rank provinsi to commodity'!$B$3:$B$37,0),MATCH($B313,'rank provinsi to commodity'!$B$3:$ZX$3,0))</f>
        <v>11</v>
      </c>
      <c r="AS313" s="129">
        <f>INDEX('rank provinsi to commodity'!$B$3:$ZX$37, MATCH(AS$2,'rank provinsi to commodity'!$B$3:$B$37,0),MATCH($B313,'rank provinsi to commodity'!$B$3:$ZX$3,0))</f>
        <v>11</v>
      </c>
      <c r="AT313" s="129">
        <f>INDEX('rank provinsi to commodity'!$B$3:$ZX$37, MATCH(AT$2,'rank provinsi to commodity'!$B$3:$B$37,0),MATCH($B313,'rank provinsi to commodity'!$B$3:$ZX$3,0))</f>
        <v>11</v>
      </c>
      <c r="AU313" s="129">
        <f>INDEX('rank provinsi to commodity'!$B$3:$ZX$37, MATCH(AU$2,'rank provinsi to commodity'!$B$3:$B$37,0),MATCH($B313,'rank provinsi to commodity'!$B$3:$ZX$3,0))</f>
        <v>11</v>
      </c>
      <c r="AV313" s="129">
        <f>INDEX('rank provinsi to commodity'!$B$3:$ZX$37, MATCH(AV$2,'rank provinsi to commodity'!$B$3:$B$37,0),MATCH($B313,'rank provinsi to commodity'!$B$3:$ZX$3,0))</f>
        <v>11</v>
      </c>
      <c r="AW313" s="129">
        <f>INDEX('rank provinsi to commodity'!$B$3:$ZX$37, MATCH(AW$2,'rank provinsi to commodity'!$B$3:$B$37,0),MATCH($B313,'rank provinsi to commodity'!$B$3:$ZX$3,0))</f>
        <v>8</v>
      </c>
      <c r="AX313" s="129">
        <f>INDEX('rank provinsi to commodity'!$B$3:$ZX$37, MATCH(AX$2,'rank provinsi to commodity'!$B$3:$B$37,0),MATCH($B313,'rank provinsi to commodity'!$B$3:$ZX$3,0))</f>
        <v>3</v>
      </c>
      <c r="AY313" s="129">
        <f>INDEX('rank provinsi to commodity'!$B$3:$ZX$37, MATCH(AY$2,'rank provinsi to commodity'!$B$3:$B$37,0),MATCH($B313,'rank provinsi to commodity'!$B$3:$ZX$3,0))</f>
        <v>11</v>
      </c>
      <c r="AZ313" s="129">
        <f>INDEX('rank provinsi to commodity'!$B$3:$ZX$37, MATCH(AZ$2,'rank provinsi to commodity'!$B$3:$B$37,0),MATCH($B313,'rank provinsi to commodity'!$B$3:$ZX$3,0))</f>
        <v>11</v>
      </c>
      <c r="BA313" s="129">
        <f>INDEX('rank provinsi to commodity'!$B$3:$ZX$37, MATCH(BA$2,'rank provinsi to commodity'!$B$3:$B$37,0),MATCH($B313,'rank provinsi to commodity'!$B$3:$ZX$3,0))</f>
        <v>6</v>
      </c>
      <c r="BB313" s="129">
        <f>INDEX('rank provinsi to commodity'!$B$3:$ZX$37, MATCH(BB$2,'rank provinsi to commodity'!$B$3:$B$37,0),MATCH($B313,'rank provinsi to commodity'!$B$3:$ZX$3,0))</f>
        <v>11</v>
      </c>
      <c r="BC313" s="129">
        <f>INDEX('rank provinsi to commodity'!$B$3:$ZX$37, MATCH(BC$2,'rank provinsi to commodity'!$B$3:$B$37,0),MATCH($B313,'rank provinsi to commodity'!$B$3:$ZX$3,0))</f>
        <v>9</v>
      </c>
      <c r="BD313" s="129">
        <f>INDEX('rank provinsi to commodity'!$B$3:$ZX$37, MATCH(BD$2,'rank provinsi to commodity'!$B$3:$B$37,0),MATCH($B313,'rank provinsi to commodity'!$B$3:$ZX$3,0))</f>
        <v>11</v>
      </c>
      <c r="BE313" s="129">
        <f>INDEX('rank provinsi to commodity'!$B$3:$ZX$37, MATCH(BE$2,'rank provinsi to commodity'!$B$3:$B$37,0),MATCH($B313,'rank provinsi to commodity'!$B$3:$ZX$3,0))</f>
        <v>11</v>
      </c>
      <c r="BF313" s="129">
        <f>INDEX('rank provinsi to commodity'!$B$3:$ZX$37, MATCH(BF$2,'rank provinsi to commodity'!$B$3:$B$37,0),MATCH($B313,'rank provinsi to commodity'!$B$3:$ZX$3,0))</f>
        <v>11</v>
      </c>
      <c r="BG313" s="129">
        <f>INDEX('rank provinsi to commodity'!$B$3:$ZX$37, MATCH(BG$2,'rank provinsi to commodity'!$B$3:$B$37,0),MATCH($B313,'rank provinsi to commodity'!$B$3:$ZX$3,0))</f>
        <v>11</v>
      </c>
      <c r="BH313" s="129">
        <f>INDEX('rank provinsi to commodity'!$B$3:$ZX$37, MATCH(BH$2,'rank provinsi to commodity'!$B$3:$B$37,0),MATCH($B313,'rank provinsi to commodity'!$B$3:$ZX$3,0))</f>
        <v>1</v>
      </c>
      <c r="BI313" s="129">
        <f>INDEX('rank provinsi to commodity'!$B$3:$ZX$37, MATCH(BI$2,'rank provinsi to commodity'!$B$3:$B$37,0),MATCH($B313,'rank provinsi to commodity'!$B$3:$ZX$3,0))</f>
        <v>11</v>
      </c>
      <c r="BJ313" s="129">
        <f>INDEX('rank provinsi to commodity'!$B$3:$ZX$37, MATCH(BJ$2,'rank provinsi to commodity'!$B$3:$B$37,0),MATCH($B313,'rank provinsi to commodity'!$B$3:$ZX$3,0))</f>
        <v>11</v>
      </c>
      <c r="BK313" s="129">
        <f>INDEX('rank provinsi to commodity'!$B$3:$ZX$37, MATCH(BK$2,'rank provinsi to commodity'!$B$3:$B$37,0),MATCH($B313,'rank provinsi to commodity'!$B$3:$ZX$3,0))</f>
        <v>11</v>
      </c>
      <c r="BL313" s="129">
        <f>INDEX('rank provinsi to commodity'!$B$3:$ZX$37, MATCH(BL$2,'rank provinsi to commodity'!$B$3:$B$37,0),MATCH($B313,'rank provinsi to commodity'!$B$3:$ZX$3,0))</f>
        <v>11</v>
      </c>
      <c r="BM313" s="129">
        <f>INDEX('rank provinsi to commodity'!$B$3:$ZX$37, MATCH(BM$2,'rank provinsi to commodity'!$B$3:$B$37,0),MATCH($B313,'rank provinsi to commodity'!$B$3:$ZX$3,0))</f>
        <v>5</v>
      </c>
      <c r="BN313" s="129">
        <f>INDEX('rank provinsi to commodity'!$B$3:$ZX$37, MATCH(BN$2,'rank provinsi to commodity'!$B$3:$B$37,0),MATCH($B313,'rank provinsi to commodity'!$B$3:$ZX$3,0))</f>
        <v>11</v>
      </c>
      <c r="BO313" s="129">
        <f>INDEX('rank provinsi to commodity'!$B$3:$ZX$37, MATCH(BO$2,'rank provinsi to commodity'!$B$3:$B$37,0),MATCH($B313,'rank provinsi to commodity'!$B$3:$ZX$3,0))</f>
        <v>11</v>
      </c>
      <c r="BP313" s="129">
        <f>INDEX('rank provinsi to commodity'!$B$3:$ZX$37, MATCH(BP$2,'rank provinsi to commodity'!$B$3:$B$37,0),MATCH($B313,'rank provinsi to commodity'!$B$3:$ZX$3,0))</f>
        <v>11</v>
      </c>
      <c r="BQ313" s="129">
        <f>INDEX('rank provinsi to commodity'!$B$3:$ZX$37, MATCH(BQ$2,'rank provinsi to commodity'!$B$3:$B$37,0),MATCH($B313,'rank provinsi to commodity'!$B$3:$ZX$3,0))</f>
        <v>11</v>
      </c>
      <c r="BR313" s="129">
        <f>INDEX('rank provinsi to commodity'!$B$3:$ZX$37, MATCH(BR$2,'rank provinsi to commodity'!$B$3:$B$37,0),MATCH($B313,'rank provinsi to commodity'!$B$3:$ZX$3,0))</f>
        <v>11</v>
      </c>
      <c r="BS313" s="174">
        <f>INDEX('rank provinsi to commodity'!$B$3:$ZX$37, MATCH(BS$2,'rank provinsi to commodity'!$B$3:$B$37,0),MATCH($B313,'rank provinsi to commodity'!$B$3:$ZX$3,0))</f>
        <v>11</v>
      </c>
      <c r="BT313" s="181"/>
      <c r="BU313" s="185" t="str">
        <f t="shared" si="108"/>
        <v>Perikanan Tangkap PUD (Perairan Umum Daratan, Ton)</v>
      </c>
      <c r="BV313" s="150" t="s">
        <v>1076</v>
      </c>
      <c r="BW313" s="129">
        <f>INDEX('raw-all-komoditas'!$B$3:$ZY$37, MATCH('Komoditas besar Nasional'!BW$2,'raw-all-komoditas'!$B$3:$B$37,0), MATCH('Komoditas besar Nasional'!$BV313,'raw-all-komoditas'!$B$3:$ZY$3,0))</f>
        <v>14</v>
      </c>
      <c r="BX313" s="129">
        <f>INDEX('raw-all-komoditas'!$B$3:$ZY$37, MATCH('Komoditas besar Nasional'!BX$2,'raw-all-komoditas'!$B$3:$B$37,0), MATCH('Komoditas besar Nasional'!$BV313,'raw-all-komoditas'!$B$3:$ZY$3,0))</f>
        <v>122</v>
      </c>
      <c r="BY313" s="129">
        <f>INDEX('raw-all-komoditas'!$B$3:$ZY$37, MATCH('Komoditas besar Nasional'!BY$2,'raw-all-komoditas'!$B$3:$B$37,0), MATCH('Komoditas besar Nasional'!$BV313,'raw-all-komoditas'!$B$3:$ZY$3,0))</f>
        <v>54</v>
      </c>
      <c r="BZ313" s="129">
        <f>INDEX('raw-all-komoditas'!$B$3:$ZY$37, MATCH('Komoditas besar Nasional'!BZ$2,'raw-all-komoditas'!$B$3:$B$37,0), MATCH('Komoditas besar Nasional'!$BV313,'raw-all-komoditas'!$B$3:$ZY$3,0))</f>
        <v>0</v>
      </c>
      <c r="CA313" s="129">
        <f>INDEX('raw-all-komoditas'!$B$3:$ZY$37, MATCH('Komoditas besar Nasional'!CA$2,'raw-all-komoditas'!$B$3:$B$37,0), MATCH('Komoditas besar Nasional'!$BV313,'raw-all-komoditas'!$B$3:$ZY$3,0))</f>
        <v>2</v>
      </c>
      <c r="CB313" s="129">
        <f>INDEX('raw-all-komoditas'!$B$3:$ZY$37, MATCH('Komoditas besar Nasional'!CB$2,'raw-all-komoditas'!$B$3:$B$37,0), MATCH('Komoditas besar Nasional'!$BV313,'raw-all-komoditas'!$B$3:$ZY$3,0))</f>
        <v>0</v>
      </c>
      <c r="CC313" s="129">
        <f>INDEX('raw-all-komoditas'!$B$3:$ZY$37, MATCH('Komoditas besar Nasional'!CC$2,'raw-all-komoditas'!$B$3:$B$37,0), MATCH('Komoditas besar Nasional'!$BV313,'raw-all-komoditas'!$B$3:$ZY$3,0))</f>
        <v>0</v>
      </c>
      <c r="CD313" s="129">
        <f>INDEX('raw-all-komoditas'!$B$3:$ZY$37, MATCH('Komoditas besar Nasional'!CD$2,'raw-all-komoditas'!$B$3:$B$37,0), MATCH('Komoditas besar Nasional'!$BV313,'raw-all-komoditas'!$B$3:$ZY$3,0))</f>
        <v>0</v>
      </c>
      <c r="CE313" s="129">
        <f>INDEX('raw-all-komoditas'!$B$3:$ZY$37, MATCH('Komoditas besar Nasional'!CE$2,'raw-all-komoditas'!$B$3:$B$37,0), MATCH('Komoditas besar Nasional'!$BV313,'raw-all-komoditas'!$B$3:$ZY$3,0))</f>
        <v>0</v>
      </c>
      <c r="CF313" s="129">
        <f>INDEX('raw-all-komoditas'!$B$3:$ZY$37, MATCH('Komoditas besar Nasional'!CF$2,'raw-all-komoditas'!$B$3:$B$37,0), MATCH('Komoditas besar Nasional'!$BV313,'raw-all-komoditas'!$B$3:$ZY$3,0))</f>
        <v>0</v>
      </c>
      <c r="CG313" s="129">
        <f>INDEX('raw-all-komoditas'!$B$3:$ZY$37, MATCH('Komoditas besar Nasional'!CG$2,'raw-all-komoditas'!$B$3:$B$37,0), MATCH('Komoditas besar Nasional'!$BV313,'raw-all-komoditas'!$B$3:$ZY$3,0))</f>
        <v>0</v>
      </c>
      <c r="CH313" s="129">
        <f>INDEX('raw-all-komoditas'!$B$3:$ZY$37, MATCH('Komoditas besar Nasional'!CH$2,'raw-all-komoditas'!$B$3:$B$37,0), MATCH('Komoditas besar Nasional'!$BV313,'raw-all-komoditas'!$B$3:$ZY$3,0))</f>
        <v>4</v>
      </c>
      <c r="CI313" s="129">
        <f>INDEX('raw-all-komoditas'!$B$3:$ZY$37, MATCH('Komoditas besar Nasional'!CI$2,'raw-all-komoditas'!$B$3:$B$37,0), MATCH('Komoditas besar Nasional'!$BV313,'raw-all-komoditas'!$B$3:$ZY$3,0))</f>
        <v>53</v>
      </c>
      <c r="CJ313" s="129">
        <f>INDEX('raw-all-komoditas'!$B$3:$ZY$37, MATCH('Komoditas besar Nasional'!CJ$2,'raw-all-komoditas'!$B$3:$B$37,0), MATCH('Komoditas besar Nasional'!$BV313,'raw-all-komoditas'!$B$3:$ZY$3,0))</f>
        <v>0</v>
      </c>
      <c r="CK313" s="129">
        <f>INDEX('raw-all-komoditas'!$B$3:$ZY$37, MATCH('Komoditas besar Nasional'!CK$2,'raw-all-komoditas'!$B$3:$B$37,0), MATCH('Komoditas besar Nasional'!$BV313,'raw-all-komoditas'!$B$3:$ZY$3,0))</f>
        <v>0</v>
      </c>
      <c r="CL313" s="129">
        <f>INDEX('raw-all-komoditas'!$B$3:$ZY$37, MATCH('Komoditas besar Nasional'!CL$2,'raw-all-komoditas'!$B$3:$B$37,0), MATCH('Komoditas besar Nasional'!$BV313,'raw-all-komoditas'!$B$3:$ZY$3,0))</f>
        <v>10</v>
      </c>
      <c r="CM313" s="129">
        <f>INDEX('raw-all-komoditas'!$B$3:$ZY$37, MATCH('Komoditas besar Nasional'!CM$2,'raw-all-komoditas'!$B$3:$B$37,0), MATCH('Komoditas besar Nasional'!$BV313,'raw-all-komoditas'!$B$3:$ZY$3,0))</f>
        <v>0</v>
      </c>
      <c r="CN313" s="129">
        <f>INDEX('raw-all-komoditas'!$B$3:$ZY$37, MATCH('Komoditas besar Nasional'!CN$2,'raw-all-komoditas'!$B$3:$B$37,0), MATCH('Komoditas besar Nasional'!$BV313,'raw-all-komoditas'!$B$3:$ZY$3,0))</f>
        <v>2</v>
      </c>
      <c r="CO313" s="129">
        <f>INDEX('raw-all-komoditas'!$B$3:$ZY$37, MATCH('Komoditas besar Nasional'!CO$2,'raw-all-komoditas'!$B$3:$B$37,0), MATCH('Komoditas besar Nasional'!$BV313,'raw-all-komoditas'!$B$3:$ZY$3,0))</f>
        <v>0</v>
      </c>
      <c r="CP313" s="129">
        <f>INDEX('raw-all-komoditas'!$B$3:$ZY$37, MATCH('Komoditas besar Nasional'!CP$2,'raw-all-komoditas'!$B$3:$B$37,0), MATCH('Komoditas besar Nasional'!$BV313,'raw-all-komoditas'!$B$3:$ZY$3,0))</f>
        <v>0</v>
      </c>
      <c r="CQ313" s="129">
        <f>INDEX('raw-all-komoditas'!$B$3:$ZY$37, MATCH('Komoditas besar Nasional'!CQ$2,'raw-all-komoditas'!$B$3:$B$37,0), MATCH('Komoditas besar Nasional'!$BV313,'raw-all-komoditas'!$B$3:$ZY$3,0))</f>
        <v>0</v>
      </c>
      <c r="CR313" s="129">
        <f>INDEX('raw-all-komoditas'!$B$3:$ZY$37, MATCH('Komoditas besar Nasional'!CR$2,'raw-all-komoditas'!$B$3:$B$37,0), MATCH('Komoditas besar Nasional'!$BV313,'raw-all-komoditas'!$B$3:$ZY$3,0))</f>
        <v>0</v>
      </c>
      <c r="CS313" s="129">
        <f>INDEX('raw-all-komoditas'!$B$3:$ZY$37, MATCH('Komoditas besar Nasional'!CS$2,'raw-all-komoditas'!$B$3:$B$37,0), MATCH('Komoditas besar Nasional'!$BV313,'raw-all-komoditas'!$B$3:$ZY$3,0))</f>
        <v>402</v>
      </c>
      <c r="CT313" s="129">
        <f>INDEX('raw-all-komoditas'!$B$3:$ZY$37, MATCH('Komoditas besar Nasional'!CT$2,'raw-all-komoditas'!$B$3:$B$37,0), MATCH('Komoditas besar Nasional'!$BV313,'raw-all-komoditas'!$B$3:$ZY$3,0))</f>
        <v>0</v>
      </c>
      <c r="CU313" s="129">
        <f>INDEX('raw-all-komoditas'!$B$3:$ZY$37, MATCH('Komoditas besar Nasional'!CU$2,'raw-all-komoditas'!$B$3:$B$37,0), MATCH('Komoditas besar Nasional'!$BV313,'raw-all-komoditas'!$B$3:$ZY$3,0))</f>
        <v>0</v>
      </c>
      <c r="CV313" s="129">
        <f>INDEX('raw-all-komoditas'!$B$3:$ZY$37, MATCH('Komoditas besar Nasional'!CV$2,'raw-all-komoditas'!$B$3:$B$37,0), MATCH('Komoditas besar Nasional'!$BV313,'raw-all-komoditas'!$B$3:$ZY$3,0))</f>
        <v>0</v>
      </c>
      <c r="CW313" s="129">
        <f>INDEX('raw-all-komoditas'!$B$3:$ZY$37, MATCH('Komoditas besar Nasional'!CW$2,'raw-all-komoditas'!$B$3:$B$37,0), MATCH('Komoditas besar Nasional'!$BV313,'raw-all-komoditas'!$B$3:$ZY$3,0))</f>
        <v>0</v>
      </c>
      <c r="CX313" s="129">
        <f>INDEX('raw-all-komoditas'!$B$3:$ZY$37, MATCH('Komoditas besar Nasional'!CX$2,'raw-all-komoditas'!$B$3:$B$37,0), MATCH('Komoditas besar Nasional'!$BV313,'raw-all-komoditas'!$B$3:$ZY$3,0))</f>
        <v>25</v>
      </c>
      <c r="CY313" s="129">
        <f>INDEX('raw-all-komoditas'!$B$3:$ZY$37, MATCH('Komoditas besar Nasional'!CY$2,'raw-all-komoditas'!$B$3:$B$37,0), MATCH('Komoditas besar Nasional'!$BV313,'raw-all-komoditas'!$B$3:$ZY$3,0))</f>
        <v>0</v>
      </c>
      <c r="CZ313" s="129">
        <f>INDEX('raw-all-komoditas'!$B$3:$ZY$37, MATCH('Komoditas besar Nasional'!CZ$2,'raw-all-komoditas'!$B$3:$B$37,0), MATCH('Komoditas besar Nasional'!$BV313,'raw-all-komoditas'!$B$3:$ZY$3,0))</f>
        <v>0</v>
      </c>
      <c r="DA313" s="129">
        <f>INDEX('raw-all-komoditas'!$B$3:$ZY$37, MATCH('Komoditas besar Nasional'!DA$2,'raw-all-komoditas'!$B$3:$B$37,0), MATCH('Komoditas besar Nasional'!$BV313,'raw-all-komoditas'!$B$3:$ZY$3,0))</f>
        <v>0</v>
      </c>
      <c r="DB313" s="129">
        <f>INDEX('raw-all-komoditas'!$B$3:$ZY$37, MATCH('Komoditas besar Nasional'!DB$2,'raw-all-komoditas'!$B$3:$B$37,0), MATCH('Komoditas besar Nasional'!$BV313,'raw-all-komoditas'!$B$3:$ZY$3,0))</f>
        <v>0</v>
      </c>
      <c r="DC313" s="129">
        <f>INDEX('raw-all-komoditas'!$B$3:$ZY$37, MATCH('Komoditas besar Nasional'!DC$2,'raw-all-komoditas'!$B$3:$B$37,0), MATCH('Komoditas besar Nasional'!$BV313,'raw-all-komoditas'!$B$3:$ZY$3,0))</f>
        <v>0</v>
      </c>
      <c r="DD313" s="129">
        <f>INDEX('raw-all-komoditas'!$B$3:$ZY$37, MATCH('Komoditas besar Nasional'!DD$2,'raw-all-komoditas'!$B$3:$B$37,0), MATCH('Komoditas besar Nasional'!$BV313,'raw-all-komoditas'!$B$3:$ZY$3,0))</f>
        <v>0</v>
      </c>
      <c r="DF313" s="159" t="str">
        <f t="shared" si="74"/>
        <v>Kurang dari 250M</v>
      </c>
      <c r="DG313" s="159" t="str">
        <f t="shared" si="75"/>
        <v>Kurang dari 250M</v>
      </c>
      <c r="DH313" s="159" t="str">
        <f t="shared" si="76"/>
        <v>Kurang dari 250M</v>
      </c>
      <c r="DI313" s="159" t="str">
        <f t="shared" si="77"/>
        <v>Kurang dari 250M</v>
      </c>
      <c r="DJ313" s="159" t="str">
        <f t="shared" si="78"/>
        <v>Kurang dari 250M</v>
      </c>
      <c r="DK313" s="159" t="str">
        <f t="shared" si="79"/>
        <v>Kurang dari 250M</v>
      </c>
      <c r="DL313" s="159" t="str">
        <f t="shared" si="80"/>
        <v>Kurang dari 250M</v>
      </c>
      <c r="DM313" s="159" t="str">
        <f t="shared" si="81"/>
        <v>Kurang dari 250M</v>
      </c>
      <c r="DN313" s="159" t="str">
        <f t="shared" si="82"/>
        <v>Kurang dari 250M</v>
      </c>
      <c r="DO313" s="159" t="str">
        <f t="shared" si="83"/>
        <v>Kurang dari 250M</v>
      </c>
      <c r="DP313" s="159" t="str">
        <f t="shared" si="84"/>
        <v>Kurang dari 250M</v>
      </c>
      <c r="DQ313" s="159" t="str">
        <f t="shared" si="85"/>
        <v>Kurang dari 250M</v>
      </c>
      <c r="DR313" s="159" t="str">
        <f t="shared" si="86"/>
        <v>Kurang dari 250M</v>
      </c>
      <c r="DS313" s="159" t="str">
        <f t="shared" si="87"/>
        <v>Kurang dari 250M</v>
      </c>
      <c r="DT313" s="159" t="str">
        <f t="shared" si="88"/>
        <v>Kurang dari 250M</v>
      </c>
      <c r="DU313" s="159" t="str">
        <f t="shared" si="89"/>
        <v>Kurang dari 250M</v>
      </c>
      <c r="DV313" s="159" t="str">
        <f t="shared" si="90"/>
        <v>Kurang dari 250M</v>
      </c>
      <c r="DW313" s="159" t="str">
        <f t="shared" si="91"/>
        <v>Kurang dari 250M</v>
      </c>
      <c r="DX313" s="159" t="str">
        <f t="shared" si="92"/>
        <v>Kurang dari 250M</v>
      </c>
      <c r="DY313" s="159" t="str">
        <f t="shared" si="93"/>
        <v>Kurang dari 250M</v>
      </c>
      <c r="DZ313" s="159" t="str">
        <f t="shared" si="94"/>
        <v>Kurang dari 250M</v>
      </c>
      <c r="EA313" s="159" t="str">
        <f t="shared" si="95"/>
        <v>Kurang dari 250M</v>
      </c>
      <c r="EB313" s="159" t="str">
        <f t="shared" si="96"/>
        <v>Kurang dari 250M</v>
      </c>
      <c r="EC313" s="159" t="str">
        <f t="shared" si="97"/>
        <v>Kurang dari 250M</v>
      </c>
      <c r="ED313" s="159" t="str">
        <f t="shared" si="98"/>
        <v>Kurang dari 250M</v>
      </c>
      <c r="EE313" s="159" t="str">
        <f t="shared" si="99"/>
        <v>Kurang dari 250M</v>
      </c>
      <c r="EF313" s="159" t="str">
        <f t="shared" si="100"/>
        <v>Kurang dari 250M</v>
      </c>
      <c r="EG313" s="159" t="str">
        <f t="shared" si="101"/>
        <v>Kurang dari 250M</v>
      </c>
      <c r="EH313" s="159" t="str">
        <f t="shared" si="102"/>
        <v>Kurang dari 250M</v>
      </c>
      <c r="EI313" s="159" t="str">
        <f t="shared" si="103"/>
        <v>Kurang dari 250M</v>
      </c>
      <c r="EJ313" s="159" t="str">
        <f t="shared" si="104"/>
        <v>Kurang dari 250M</v>
      </c>
      <c r="EK313" s="159" t="str">
        <f t="shared" si="105"/>
        <v>Kurang dari 250M</v>
      </c>
      <c r="EL313" s="159" t="str">
        <f t="shared" si="106"/>
        <v>Kurang dari 250M</v>
      </c>
      <c r="EM313" s="159" t="str">
        <f t="shared" si="107"/>
        <v>Kurang dari 250M</v>
      </c>
    </row>
    <row r="314" spans="1:143" ht="28.8" x14ac:dyDescent="0.3">
      <c r="A314" s="113" t="s">
        <v>912</v>
      </c>
      <c r="B314" s="114" t="s">
        <v>1337</v>
      </c>
      <c r="C314" s="129">
        <f>INDEX('raw-all-komoditas'!$B$3:$ZY$37, MATCH('Komoditas besar Nasional'!C$2,'raw-all-komoditas'!$B$3:$B$37,0), MATCH('Komoditas besar Nasional'!$B314,'raw-all-komoditas'!$B$3:$ZY$3,0))</f>
        <v>0</v>
      </c>
      <c r="D314" s="129">
        <f>INDEX('raw-all-komoditas'!$B$3:$ZY$37, MATCH('Komoditas besar Nasional'!D$2,'raw-all-komoditas'!$B$3:$B$37,0), MATCH('Komoditas besar Nasional'!$B314,'raw-all-komoditas'!$B$3:$ZY$3,0))</f>
        <v>3.9781200000000001</v>
      </c>
      <c r="E314" s="129">
        <f>INDEX('raw-all-komoditas'!$B$3:$ZY$37, MATCH('Komoditas besar Nasional'!E$2,'raw-all-komoditas'!$B$3:$B$37,0), MATCH('Komoditas besar Nasional'!$B314,'raw-all-komoditas'!$B$3:$ZY$3,0))</f>
        <v>0</v>
      </c>
      <c r="F314" s="129">
        <f>INDEX('raw-all-komoditas'!$B$3:$ZY$37, MATCH('Komoditas besar Nasional'!F$2,'raw-all-komoditas'!$B$3:$B$37,0), MATCH('Komoditas besar Nasional'!$B314,'raw-all-komoditas'!$B$3:$ZY$3,0))</f>
        <v>0</v>
      </c>
      <c r="G314" s="129">
        <f>INDEX('raw-all-komoditas'!$B$3:$ZY$37, MATCH('Komoditas besar Nasional'!G$2,'raw-all-komoditas'!$B$3:$B$37,0), MATCH('Komoditas besar Nasional'!$B314,'raw-all-komoditas'!$B$3:$ZY$3,0))</f>
        <v>0</v>
      </c>
      <c r="H314" s="129">
        <f>INDEX('raw-all-komoditas'!$B$3:$ZY$37, MATCH('Komoditas besar Nasional'!H$2,'raw-all-komoditas'!$B$3:$B$37,0), MATCH('Komoditas besar Nasional'!$B314,'raw-all-komoditas'!$B$3:$ZY$3,0))</f>
        <v>0</v>
      </c>
      <c r="I314" s="129">
        <f>INDEX('raw-all-komoditas'!$B$3:$ZY$37, MATCH('Komoditas besar Nasional'!I$2,'raw-all-komoditas'!$B$3:$B$37,0), MATCH('Komoditas besar Nasional'!$B314,'raw-all-komoditas'!$B$3:$ZY$3,0))</f>
        <v>0</v>
      </c>
      <c r="J314" s="129">
        <f>INDEX('raw-all-komoditas'!$B$3:$ZY$37, MATCH('Komoditas besar Nasional'!J$2,'raw-all-komoditas'!$B$3:$B$37,0), MATCH('Komoditas besar Nasional'!$B314,'raw-all-komoditas'!$B$3:$ZY$3,0))</f>
        <v>0</v>
      </c>
      <c r="K314" s="129">
        <f>INDEX('raw-all-komoditas'!$B$3:$ZY$37, MATCH('Komoditas besar Nasional'!K$2,'raw-all-komoditas'!$B$3:$B$37,0), MATCH('Komoditas besar Nasional'!$B314,'raw-all-komoditas'!$B$3:$ZY$3,0))</f>
        <v>0</v>
      </c>
      <c r="L314" s="129">
        <f>INDEX('raw-all-komoditas'!$B$3:$ZY$37, MATCH('Komoditas besar Nasional'!L$2,'raw-all-komoditas'!$B$3:$B$37,0), MATCH('Komoditas besar Nasional'!$B314,'raw-all-komoditas'!$B$3:$ZY$3,0))</f>
        <v>0</v>
      </c>
      <c r="M314" s="129">
        <f>INDEX('raw-all-komoditas'!$B$3:$ZY$37, MATCH('Komoditas besar Nasional'!M$2,'raw-all-komoditas'!$B$3:$B$37,0), MATCH('Komoditas besar Nasional'!$B314,'raw-all-komoditas'!$B$3:$ZY$3,0))</f>
        <v>0</v>
      </c>
      <c r="N314" s="129">
        <f>INDEX('raw-all-komoditas'!$B$3:$ZY$37, MATCH('Komoditas besar Nasional'!N$2,'raw-all-komoditas'!$B$3:$B$37,0), MATCH('Komoditas besar Nasional'!$B314,'raw-all-komoditas'!$B$3:$ZY$3,0))</f>
        <v>0</v>
      </c>
      <c r="O314" s="129">
        <f>INDEX('raw-all-komoditas'!$B$3:$ZY$37, MATCH('Komoditas besar Nasional'!O$2,'raw-all-komoditas'!$B$3:$B$37,0), MATCH('Komoditas besar Nasional'!$B314,'raw-all-komoditas'!$B$3:$ZY$3,0))</f>
        <v>0</v>
      </c>
      <c r="P314" s="129">
        <f>INDEX('raw-all-komoditas'!$B$3:$ZY$37, MATCH('Komoditas besar Nasional'!P$2,'raw-all-komoditas'!$B$3:$B$37,0), MATCH('Komoditas besar Nasional'!$B314,'raw-all-komoditas'!$B$3:$ZY$3,0))</f>
        <v>0</v>
      </c>
      <c r="Q314" s="129">
        <f>INDEX('raw-all-komoditas'!$B$3:$ZY$37, MATCH('Komoditas besar Nasional'!Q$2,'raw-all-komoditas'!$B$3:$B$37,0), MATCH('Komoditas besar Nasional'!$B314,'raw-all-komoditas'!$B$3:$ZY$3,0))</f>
        <v>0</v>
      </c>
      <c r="R314" s="129">
        <f>INDEX('raw-all-komoditas'!$B$3:$ZY$37, MATCH('Komoditas besar Nasional'!R$2,'raw-all-komoditas'!$B$3:$B$37,0), MATCH('Komoditas besar Nasional'!$B314,'raw-all-komoditas'!$B$3:$ZY$3,0))</f>
        <v>0</v>
      </c>
      <c r="S314" s="129">
        <f>INDEX('raw-all-komoditas'!$B$3:$ZY$37, MATCH('Komoditas besar Nasional'!S$2,'raw-all-komoditas'!$B$3:$B$37,0), MATCH('Komoditas besar Nasional'!$B314,'raw-all-komoditas'!$B$3:$ZY$3,0))</f>
        <v>0</v>
      </c>
      <c r="T314" s="129">
        <f>INDEX('raw-all-komoditas'!$B$3:$ZY$37, MATCH('Komoditas besar Nasional'!T$2,'raw-all-komoditas'!$B$3:$B$37,0), MATCH('Komoditas besar Nasional'!$B314,'raw-all-komoditas'!$B$3:$ZY$3,0))</f>
        <v>0</v>
      </c>
      <c r="U314" s="129">
        <f>INDEX('raw-all-komoditas'!$B$3:$ZY$37, MATCH('Komoditas besar Nasional'!U$2,'raw-all-komoditas'!$B$3:$B$37,0), MATCH('Komoditas besar Nasional'!$B314,'raw-all-komoditas'!$B$3:$ZY$3,0))</f>
        <v>0</v>
      </c>
      <c r="V314" s="129">
        <f>INDEX('raw-all-komoditas'!$B$3:$ZY$37, MATCH('Komoditas besar Nasional'!V$2,'raw-all-komoditas'!$B$3:$B$37,0), MATCH('Komoditas besar Nasional'!$B314,'raw-all-komoditas'!$B$3:$ZY$3,0))</f>
        <v>0</v>
      </c>
      <c r="W314" s="129">
        <f>INDEX('raw-all-komoditas'!$B$3:$ZY$37, MATCH('Komoditas besar Nasional'!W$2,'raw-all-komoditas'!$B$3:$B$37,0), MATCH('Komoditas besar Nasional'!$B314,'raw-all-komoditas'!$B$3:$ZY$3,0))</f>
        <v>0</v>
      </c>
      <c r="X314" s="129">
        <f>INDEX('raw-all-komoditas'!$B$3:$ZY$37, MATCH('Komoditas besar Nasional'!X$2,'raw-all-komoditas'!$B$3:$B$37,0), MATCH('Komoditas besar Nasional'!$B314,'raw-all-komoditas'!$B$3:$ZY$3,0))</f>
        <v>0</v>
      </c>
      <c r="Y314" s="129">
        <f>INDEX('raw-all-komoditas'!$B$3:$ZY$37, MATCH('Komoditas besar Nasional'!Y$2,'raw-all-komoditas'!$B$3:$B$37,0), MATCH('Komoditas besar Nasional'!$B314,'raw-all-komoditas'!$B$3:$ZY$3,0))</f>
        <v>0</v>
      </c>
      <c r="Z314" s="129">
        <f>INDEX('raw-all-komoditas'!$B$3:$ZY$37, MATCH('Komoditas besar Nasional'!Z$2,'raw-all-komoditas'!$B$3:$B$37,0), MATCH('Komoditas besar Nasional'!$B314,'raw-all-komoditas'!$B$3:$ZY$3,0))</f>
        <v>0</v>
      </c>
      <c r="AA314" s="129">
        <f>INDEX('raw-all-komoditas'!$B$3:$ZY$37, MATCH('Komoditas besar Nasional'!AA$2,'raw-all-komoditas'!$B$3:$B$37,0), MATCH('Komoditas besar Nasional'!$B314,'raw-all-komoditas'!$B$3:$ZY$3,0))</f>
        <v>0</v>
      </c>
      <c r="AB314" s="129">
        <f>INDEX('raw-all-komoditas'!$B$3:$ZY$37, MATCH('Komoditas besar Nasional'!AB$2,'raw-all-komoditas'!$B$3:$B$37,0), MATCH('Komoditas besar Nasional'!$B314,'raw-all-komoditas'!$B$3:$ZY$3,0))</f>
        <v>0</v>
      </c>
      <c r="AC314" s="129">
        <f>INDEX('raw-all-komoditas'!$B$3:$ZY$37, MATCH('Komoditas besar Nasional'!AC$2,'raw-all-komoditas'!$B$3:$B$37,0), MATCH('Komoditas besar Nasional'!$B314,'raw-all-komoditas'!$B$3:$ZY$3,0))</f>
        <v>0</v>
      </c>
      <c r="AD314" s="129">
        <f>INDEX('raw-all-komoditas'!$B$3:$ZY$37, MATCH('Komoditas besar Nasional'!AD$2,'raw-all-komoditas'!$B$3:$B$37,0), MATCH('Komoditas besar Nasional'!$B314,'raw-all-komoditas'!$B$3:$ZY$3,0))</f>
        <v>0</v>
      </c>
      <c r="AE314" s="129">
        <f>INDEX('raw-all-komoditas'!$B$3:$ZY$37, MATCH('Komoditas besar Nasional'!AE$2,'raw-all-komoditas'!$B$3:$B$37,0), MATCH('Komoditas besar Nasional'!$B314,'raw-all-komoditas'!$B$3:$ZY$3,0))</f>
        <v>0</v>
      </c>
      <c r="AF314" s="129">
        <f>INDEX('raw-all-komoditas'!$B$3:$ZY$37, MATCH('Komoditas besar Nasional'!AF$2,'raw-all-komoditas'!$B$3:$B$37,0), MATCH('Komoditas besar Nasional'!$B314,'raw-all-komoditas'!$B$3:$ZY$3,0))</f>
        <v>0</v>
      </c>
      <c r="AG314" s="129">
        <f>INDEX('raw-all-komoditas'!$B$3:$ZY$37, MATCH('Komoditas besar Nasional'!AG$2,'raw-all-komoditas'!$B$3:$B$37,0), MATCH('Komoditas besar Nasional'!$B314,'raw-all-komoditas'!$B$3:$ZY$3,0))</f>
        <v>0</v>
      </c>
      <c r="AH314" s="129">
        <f>INDEX('raw-all-komoditas'!$B$3:$ZY$37, MATCH('Komoditas besar Nasional'!AH$2,'raw-all-komoditas'!$B$3:$B$37,0), MATCH('Komoditas besar Nasional'!$B314,'raw-all-komoditas'!$B$3:$ZY$3,0))</f>
        <v>0</v>
      </c>
      <c r="AI314" s="129">
        <f>INDEX('raw-all-komoditas'!$B$3:$ZY$37, MATCH('Komoditas besar Nasional'!AI$2,'raw-all-komoditas'!$B$3:$B$37,0), MATCH('Komoditas besar Nasional'!$B314,'raw-all-komoditas'!$B$3:$ZY$3,0))</f>
        <v>0</v>
      </c>
      <c r="AJ314" s="129">
        <f>INDEX('raw-all-komoditas'!$B$3:$ZY$37, MATCH('Komoditas besar Nasional'!AJ$2,'raw-all-komoditas'!$B$3:$B$37,0), MATCH('Komoditas besar Nasional'!$B314,'raw-all-komoditas'!$B$3:$ZY$3,0))</f>
        <v>0</v>
      </c>
      <c r="AK314" s="181"/>
      <c r="AL314" s="129">
        <f>INDEX('rank provinsi to commodity'!$B$3:$ZX$37, MATCH(AL$2,'rank provinsi to commodity'!$B$3:$B$37,0),MATCH($B314,'rank provinsi to commodity'!$B$3:$ZX$3,0))</f>
        <v>2</v>
      </c>
      <c r="AM314" s="129">
        <f>INDEX('rank provinsi to commodity'!$B$3:$ZX$37, MATCH(AM$2,'rank provinsi to commodity'!$B$3:$B$37,0),MATCH($B314,'rank provinsi to commodity'!$B$3:$ZX$3,0))</f>
        <v>1</v>
      </c>
      <c r="AN314" s="129">
        <f>INDEX('rank provinsi to commodity'!$B$3:$ZX$37, MATCH(AN$2,'rank provinsi to commodity'!$B$3:$B$37,0),MATCH($B314,'rank provinsi to commodity'!$B$3:$ZX$3,0))</f>
        <v>2</v>
      </c>
      <c r="AO314" s="129">
        <f>INDEX('rank provinsi to commodity'!$B$3:$ZX$37, MATCH(AO$2,'rank provinsi to commodity'!$B$3:$B$37,0),MATCH($B314,'rank provinsi to commodity'!$B$3:$ZX$3,0))</f>
        <v>2</v>
      </c>
      <c r="AP314" s="129">
        <f>INDEX('rank provinsi to commodity'!$B$3:$ZX$37, MATCH(AP$2,'rank provinsi to commodity'!$B$3:$B$37,0),MATCH($B314,'rank provinsi to commodity'!$B$3:$ZX$3,0))</f>
        <v>2</v>
      </c>
      <c r="AQ314" s="129">
        <f>INDEX('rank provinsi to commodity'!$B$3:$ZX$37, MATCH(AQ$2,'rank provinsi to commodity'!$B$3:$B$37,0),MATCH($B314,'rank provinsi to commodity'!$B$3:$ZX$3,0))</f>
        <v>2</v>
      </c>
      <c r="AR314" s="129">
        <f>INDEX('rank provinsi to commodity'!$B$3:$ZX$37, MATCH(AR$2,'rank provinsi to commodity'!$B$3:$B$37,0),MATCH($B314,'rank provinsi to commodity'!$B$3:$ZX$3,0))</f>
        <v>2</v>
      </c>
      <c r="AS314" s="129">
        <f>INDEX('rank provinsi to commodity'!$B$3:$ZX$37, MATCH(AS$2,'rank provinsi to commodity'!$B$3:$B$37,0),MATCH($B314,'rank provinsi to commodity'!$B$3:$ZX$3,0))</f>
        <v>2</v>
      </c>
      <c r="AT314" s="129">
        <f>INDEX('rank provinsi to commodity'!$B$3:$ZX$37, MATCH(AT$2,'rank provinsi to commodity'!$B$3:$B$37,0),MATCH($B314,'rank provinsi to commodity'!$B$3:$ZX$3,0))</f>
        <v>2</v>
      </c>
      <c r="AU314" s="129">
        <f>INDEX('rank provinsi to commodity'!$B$3:$ZX$37, MATCH(AU$2,'rank provinsi to commodity'!$B$3:$B$37,0),MATCH($B314,'rank provinsi to commodity'!$B$3:$ZX$3,0))</f>
        <v>2</v>
      </c>
      <c r="AV314" s="129">
        <f>INDEX('rank provinsi to commodity'!$B$3:$ZX$37, MATCH(AV$2,'rank provinsi to commodity'!$B$3:$B$37,0),MATCH($B314,'rank provinsi to commodity'!$B$3:$ZX$3,0))</f>
        <v>2</v>
      </c>
      <c r="AW314" s="129">
        <f>INDEX('rank provinsi to commodity'!$B$3:$ZX$37, MATCH(AW$2,'rank provinsi to commodity'!$B$3:$B$37,0),MATCH($B314,'rank provinsi to commodity'!$B$3:$ZX$3,0))</f>
        <v>2</v>
      </c>
      <c r="AX314" s="129">
        <f>INDEX('rank provinsi to commodity'!$B$3:$ZX$37, MATCH(AX$2,'rank provinsi to commodity'!$B$3:$B$37,0),MATCH($B314,'rank provinsi to commodity'!$B$3:$ZX$3,0))</f>
        <v>2</v>
      </c>
      <c r="AY314" s="129">
        <f>INDEX('rank provinsi to commodity'!$B$3:$ZX$37, MATCH(AY$2,'rank provinsi to commodity'!$B$3:$B$37,0),MATCH($B314,'rank provinsi to commodity'!$B$3:$ZX$3,0))</f>
        <v>2</v>
      </c>
      <c r="AZ314" s="129">
        <f>INDEX('rank provinsi to commodity'!$B$3:$ZX$37, MATCH(AZ$2,'rank provinsi to commodity'!$B$3:$B$37,0),MATCH($B314,'rank provinsi to commodity'!$B$3:$ZX$3,0))</f>
        <v>2</v>
      </c>
      <c r="BA314" s="129">
        <f>INDEX('rank provinsi to commodity'!$B$3:$ZX$37, MATCH(BA$2,'rank provinsi to commodity'!$B$3:$B$37,0),MATCH($B314,'rank provinsi to commodity'!$B$3:$ZX$3,0))</f>
        <v>2</v>
      </c>
      <c r="BB314" s="129">
        <f>INDEX('rank provinsi to commodity'!$B$3:$ZX$37, MATCH(BB$2,'rank provinsi to commodity'!$B$3:$B$37,0),MATCH($B314,'rank provinsi to commodity'!$B$3:$ZX$3,0))</f>
        <v>2</v>
      </c>
      <c r="BC314" s="129">
        <f>INDEX('rank provinsi to commodity'!$B$3:$ZX$37, MATCH(BC$2,'rank provinsi to commodity'!$B$3:$B$37,0),MATCH($B314,'rank provinsi to commodity'!$B$3:$ZX$3,0))</f>
        <v>2</v>
      </c>
      <c r="BD314" s="129">
        <f>INDEX('rank provinsi to commodity'!$B$3:$ZX$37, MATCH(BD$2,'rank provinsi to commodity'!$B$3:$B$37,0),MATCH($B314,'rank provinsi to commodity'!$B$3:$ZX$3,0))</f>
        <v>2</v>
      </c>
      <c r="BE314" s="129">
        <f>INDEX('rank provinsi to commodity'!$B$3:$ZX$37, MATCH(BE$2,'rank provinsi to commodity'!$B$3:$B$37,0),MATCH($B314,'rank provinsi to commodity'!$B$3:$ZX$3,0))</f>
        <v>2</v>
      </c>
      <c r="BF314" s="129">
        <f>INDEX('rank provinsi to commodity'!$B$3:$ZX$37, MATCH(BF$2,'rank provinsi to commodity'!$B$3:$B$37,0),MATCH($B314,'rank provinsi to commodity'!$B$3:$ZX$3,0))</f>
        <v>2</v>
      </c>
      <c r="BG314" s="129">
        <f>INDEX('rank provinsi to commodity'!$B$3:$ZX$37, MATCH(BG$2,'rank provinsi to commodity'!$B$3:$B$37,0),MATCH($B314,'rank provinsi to commodity'!$B$3:$ZX$3,0))</f>
        <v>2</v>
      </c>
      <c r="BH314" s="129">
        <f>INDEX('rank provinsi to commodity'!$B$3:$ZX$37, MATCH(BH$2,'rank provinsi to commodity'!$B$3:$B$37,0),MATCH($B314,'rank provinsi to commodity'!$B$3:$ZX$3,0))</f>
        <v>2</v>
      </c>
      <c r="BI314" s="129">
        <f>INDEX('rank provinsi to commodity'!$B$3:$ZX$37, MATCH(BI$2,'rank provinsi to commodity'!$B$3:$B$37,0),MATCH($B314,'rank provinsi to commodity'!$B$3:$ZX$3,0))</f>
        <v>2</v>
      </c>
      <c r="BJ314" s="129">
        <f>INDEX('rank provinsi to commodity'!$B$3:$ZX$37, MATCH(BJ$2,'rank provinsi to commodity'!$B$3:$B$37,0),MATCH($B314,'rank provinsi to commodity'!$B$3:$ZX$3,0))</f>
        <v>2</v>
      </c>
      <c r="BK314" s="129">
        <f>INDEX('rank provinsi to commodity'!$B$3:$ZX$37, MATCH(BK$2,'rank provinsi to commodity'!$B$3:$B$37,0),MATCH($B314,'rank provinsi to commodity'!$B$3:$ZX$3,0))</f>
        <v>2</v>
      </c>
      <c r="BL314" s="129">
        <f>INDEX('rank provinsi to commodity'!$B$3:$ZX$37, MATCH(BL$2,'rank provinsi to commodity'!$B$3:$B$37,0),MATCH($B314,'rank provinsi to commodity'!$B$3:$ZX$3,0))</f>
        <v>2</v>
      </c>
      <c r="BM314" s="129">
        <f>INDEX('rank provinsi to commodity'!$B$3:$ZX$37, MATCH(BM$2,'rank provinsi to commodity'!$B$3:$B$37,0),MATCH($B314,'rank provinsi to commodity'!$B$3:$ZX$3,0))</f>
        <v>2</v>
      </c>
      <c r="BN314" s="129">
        <f>INDEX('rank provinsi to commodity'!$B$3:$ZX$37, MATCH(BN$2,'rank provinsi to commodity'!$B$3:$B$37,0),MATCH($B314,'rank provinsi to commodity'!$B$3:$ZX$3,0))</f>
        <v>2</v>
      </c>
      <c r="BO314" s="129">
        <f>INDEX('rank provinsi to commodity'!$B$3:$ZX$37, MATCH(BO$2,'rank provinsi to commodity'!$B$3:$B$37,0),MATCH($B314,'rank provinsi to commodity'!$B$3:$ZX$3,0))</f>
        <v>2</v>
      </c>
      <c r="BP314" s="129">
        <f>INDEX('rank provinsi to commodity'!$B$3:$ZX$37, MATCH(BP$2,'rank provinsi to commodity'!$B$3:$B$37,0),MATCH($B314,'rank provinsi to commodity'!$B$3:$ZX$3,0))</f>
        <v>2</v>
      </c>
      <c r="BQ314" s="129">
        <f>INDEX('rank provinsi to commodity'!$B$3:$ZX$37, MATCH(BQ$2,'rank provinsi to commodity'!$B$3:$B$37,0),MATCH($B314,'rank provinsi to commodity'!$B$3:$ZX$3,0))</f>
        <v>2</v>
      </c>
      <c r="BR314" s="129">
        <f>INDEX('rank provinsi to commodity'!$B$3:$ZX$37, MATCH(BR$2,'rank provinsi to commodity'!$B$3:$B$37,0),MATCH($B314,'rank provinsi to commodity'!$B$3:$ZX$3,0))</f>
        <v>2</v>
      </c>
      <c r="BS314" s="174">
        <f>INDEX('rank provinsi to commodity'!$B$3:$ZX$37, MATCH(BS$2,'rank provinsi to commodity'!$B$3:$B$37,0),MATCH($B314,'rank provinsi to commodity'!$B$3:$ZX$3,0))</f>
        <v>2</v>
      </c>
      <c r="BT314" s="181"/>
      <c r="BU314" s="185" t="str">
        <f t="shared" si="108"/>
        <v>Perikanan Tangkap PUD (Perairan Umum Daratan, Ton)</v>
      </c>
      <c r="BV314" s="150" t="s">
        <v>1077</v>
      </c>
      <c r="BW314" s="129">
        <f>INDEX('raw-all-komoditas'!$B$3:$ZY$37, MATCH('Komoditas besar Nasional'!BW$2,'raw-all-komoditas'!$B$3:$B$37,0), MATCH('Komoditas besar Nasional'!$BV314,'raw-all-komoditas'!$B$3:$ZY$3,0))</f>
        <v>0</v>
      </c>
      <c r="BX314" s="129">
        <f>INDEX('raw-all-komoditas'!$B$3:$ZY$37, MATCH('Komoditas besar Nasional'!BX$2,'raw-all-komoditas'!$B$3:$B$37,0), MATCH('Komoditas besar Nasional'!$BV314,'raw-all-komoditas'!$B$3:$ZY$3,0))</f>
        <v>398</v>
      </c>
      <c r="BY314" s="129">
        <f>INDEX('raw-all-komoditas'!$B$3:$ZY$37, MATCH('Komoditas besar Nasional'!BY$2,'raw-all-komoditas'!$B$3:$B$37,0), MATCH('Komoditas besar Nasional'!$BV314,'raw-all-komoditas'!$B$3:$ZY$3,0))</f>
        <v>0</v>
      </c>
      <c r="BZ314" s="129">
        <f>INDEX('raw-all-komoditas'!$B$3:$ZY$37, MATCH('Komoditas besar Nasional'!BZ$2,'raw-all-komoditas'!$B$3:$B$37,0), MATCH('Komoditas besar Nasional'!$BV314,'raw-all-komoditas'!$B$3:$ZY$3,0))</f>
        <v>0</v>
      </c>
      <c r="CA314" s="129">
        <f>INDEX('raw-all-komoditas'!$B$3:$ZY$37, MATCH('Komoditas besar Nasional'!CA$2,'raw-all-komoditas'!$B$3:$B$37,0), MATCH('Komoditas besar Nasional'!$BV314,'raw-all-komoditas'!$B$3:$ZY$3,0))</f>
        <v>0</v>
      </c>
      <c r="CB314" s="129">
        <f>INDEX('raw-all-komoditas'!$B$3:$ZY$37, MATCH('Komoditas besar Nasional'!CB$2,'raw-all-komoditas'!$B$3:$B$37,0), MATCH('Komoditas besar Nasional'!$BV314,'raw-all-komoditas'!$B$3:$ZY$3,0))</f>
        <v>0</v>
      </c>
      <c r="CC314" s="129">
        <f>INDEX('raw-all-komoditas'!$B$3:$ZY$37, MATCH('Komoditas besar Nasional'!CC$2,'raw-all-komoditas'!$B$3:$B$37,0), MATCH('Komoditas besar Nasional'!$BV314,'raw-all-komoditas'!$B$3:$ZY$3,0))</f>
        <v>0</v>
      </c>
      <c r="CD314" s="129">
        <f>INDEX('raw-all-komoditas'!$B$3:$ZY$37, MATCH('Komoditas besar Nasional'!CD$2,'raw-all-komoditas'!$B$3:$B$37,0), MATCH('Komoditas besar Nasional'!$BV314,'raw-all-komoditas'!$B$3:$ZY$3,0))</f>
        <v>0</v>
      </c>
      <c r="CE314" s="129">
        <f>INDEX('raw-all-komoditas'!$B$3:$ZY$37, MATCH('Komoditas besar Nasional'!CE$2,'raw-all-komoditas'!$B$3:$B$37,0), MATCH('Komoditas besar Nasional'!$BV314,'raw-all-komoditas'!$B$3:$ZY$3,0))</f>
        <v>0</v>
      </c>
      <c r="CF314" s="129">
        <f>INDEX('raw-all-komoditas'!$B$3:$ZY$37, MATCH('Komoditas besar Nasional'!CF$2,'raw-all-komoditas'!$B$3:$B$37,0), MATCH('Komoditas besar Nasional'!$BV314,'raw-all-komoditas'!$B$3:$ZY$3,0))</f>
        <v>0</v>
      </c>
      <c r="CG314" s="129">
        <f>INDEX('raw-all-komoditas'!$B$3:$ZY$37, MATCH('Komoditas besar Nasional'!CG$2,'raw-all-komoditas'!$B$3:$B$37,0), MATCH('Komoditas besar Nasional'!$BV314,'raw-all-komoditas'!$B$3:$ZY$3,0))</f>
        <v>0</v>
      </c>
      <c r="CH314" s="129">
        <f>INDEX('raw-all-komoditas'!$B$3:$ZY$37, MATCH('Komoditas besar Nasional'!CH$2,'raw-all-komoditas'!$B$3:$B$37,0), MATCH('Komoditas besar Nasional'!$BV314,'raw-all-komoditas'!$B$3:$ZY$3,0))</f>
        <v>0</v>
      </c>
      <c r="CI314" s="129">
        <f>INDEX('raw-all-komoditas'!$B$3:$ZY$37, MATCH('Komoditas besar Nasional'!CI$2,'raw-all-komoditas'!$B$3:$B$37,0), MATCH('Komoditas besar Nasional'!$BV314,'raw-all-komoditas'!$B$3:$ZY$3,0))</f>
        <v>0</v>
      </c>
      <c r="CJ314" s="129">
        <f>INDEX('raw-all-komoditas'!$B$3:$ZY$37, MATCH('Komoditas besar Nasional'!CJ$2,'raw-all-komoditas'!$B$3:$B$37,0), MATCH('Komoditas besar Nasional'!$BV314,'raw-all-komoditas'!$B$3:$ZY$3,0))</f>
        <v>0</v>
      </c>
      <c r="CK314" s="129">
        <f>INDEX('raw-all-komoditas'!$B$3:$ZY$37, MATCH('Komoditas besar Nasional'!CK$2,'raw-all-komoditas'!$B$3:$B$37,0), MATCH('Komoditas besar Nasional'!$BV314,'raw-all-komoditas'!$B$3:$ZY$3,0))</f>
        <v>0</v>
      </c>
      <c r="CL314" s="129">
        <f>INDEX('raw-all-komoditas'!$B$3:$ZY$37, MATCH('Komoditas besar Nasional'!CL$2,'raw-all-komoditas'!$B$3:$B$37,0), MATCH('Komoditas besar Nasional'!$BV314,'raw-all-komoditas'!$B$3:$ZY$3,0))</f>
        <v>0</v>
      </c>
      <c r="CM314" s="129">
        <f>INDEX('raw-all-komoditas'!$B$3:$ZY$37, MATCH('Komoditas besar Nasional'!CM$2,'raw-all-komoditas'!$B$3:$B$37,0), MATCH('Komoditas besar Nasional'!$BV314,'raw-all-komoditas'!$B$3:$ZY$3,0))</f>
        <v>0</v>
      </c>
      <c r="CN314" s="129">
        <f>INDEX('raw-all-komoditas'!$B$3:$ZY$37, MATCH('Komoditas besar Nasional'!CN$2,'raw-all-komoditas'!$B$3:$B$37,0), MATCH('Komoditas besar Nasional'!$BV314,'raw-all-komoditas'!$B$3:$ZY$3,0))</f>
        <v>0</v>
      </c>
      <c r="CO314" s="129">
        <f>INDEX('raw-all-komoditas'!$B$3:$ZY$37, MATCH('Komoditas besar Nasional'!CO$2,'raw-all-komoditas'!$B$3:$B$37,0), MATCH('Komoditas besar Nasional'!$BV314,'raw-all-komoditas'!$B$3:$ZY$3,0))</f>
        <v>0</v>
      </c>
      <c r="CP314" s="129">
        <f>INDEX('raw-all-komoditas'!$B$3:$ZY$37, MATCH('Komoditas besar Nasional'!CP$2,'raw-all-komoditas'!$B$3:$B$37,0), MATCH('Komoditas besar Nasional'!$BV314,'raw-all-komoditas'!$B$3:$ZY$3,0))</f>
        <v>0</v>
      </c>
      <c r="CQ314" s="129">
        <f>INDEX('raw-all-komoditas'!$B$3:$ZY$37, MATCH('Komoditas besar Nasional'!CQ$2,'raw-all-komoditas'!$B$3:$B$37,0), MATCH('Komoditas besar Nasional'!$BV314,'raw-all-komoditas'!$B$3:$ZY$3,0))</f>
        <v>0</v>
      </c>
      <c r="CR314" s="129">
        <f>INDEX('raw-all-komoditas'!$B$3:$ZY$37, MATCH('Komoditas besar Nasional'!CR$2,'raw-all-komoditas'!$B$3:$B$37,0), MATCH('Komoditas besar Nasional'!$BV314,'raw-all-komoditas'!$B$3:$ZY$3,0))</f>
        <v>0</v>
      </c>
      <c r="CS314" s="129">
        <f>INDEX('raw-all-komoditas'!$B$3:$ZY$37, MATCH('Komoditas besar Nasional'!CS$2,'raw-all-komoditas'!$B$3:$B$37,0), MATCH('Komoditas besar Nasional'!$BV314,'raw-all-komoditas'!$B$3:$ZY$3,0))</f>
        <v>0</v>
      </c>
      <c r="CT314" s="129">
        <f>INDEX('raw-all-komoditas'!$B$3:$ZY$37, MATCH('Komoditas besar Nasional'!CT$2,'raw-all-komoditas'!$B$3:$B$37,0), MATCH('Komoditas besar Nasional'!$BV314,'raw-all-komoditas'!$B$3:$ZY$3,0))</f>
        <v>0</v>
      </c>
      <c r="CU314" s="129">
        <f>INDEX('raw-all-komoditas'!$B$3:$ZY$37, MATCH('Komoditas besar Nasional'!CU$2,'raw-all-komoditas'!$B$3:$B$37,0), MATCH('Komoditas besar Nasional'!$BV314,'raw-all-komoditas'!$B$3:$ZY$3,0))</f>
        <v>0</v>
      </c>
      <c r="CV314" s="129">
        <f>INDEX('raw-all-komoditas'!$B$3:$ZY$37, MATCH('Komoditas besar Nasional'!CV$2,'raw-all-komoditas'!$B$3:$B$37,0), MATCH('Komoditas besar Nasional'!$BV314,'raw-all-komoditas'!$B$3:$ZY$3,0))</f>
        <v>0</v>
      </c>
      <c r="CW314" s="129">
        <f>INDEX('raw-all-komoditas'!$B$3:$ZY$37, MATCH('Komoditas besar Nasional'!CW$2,'raw-all-komoditas'!$B$3:$B$37,0), MATCH('Komoditas besar Nasional'!$BV314,'raw-all-komoditas'!$B$3:$ZY$3,0))</f>
        <v>0</v>
      </c>
      <c r="CX314" s="129">
        <f>INDEX('raw-all-komoditas'!$B$3:$ZY$37, MATCH('Komoditas besar Nasional'!CX$2,'raw-all-komoditas'!$B$3:$B$37,0), MATCH('Komoditas besar Nasional'!$BV314,'raw-all-komoditas'!$B$3:$ZY$3,0))</f>
        <v>0</v>
      </c>
      <c r="CY314" s="129">
        <f>INDEX('raw-all-komoditas'!$B$3:$ZY$37, MATCH('Komoditas besar Nasional'!CY$2,'raw-all-komoditas'!$B$3:$B$37,0), MATCH('Komoditas besar Nasional'!$BV314,'raw-all-komoditas'!$B$3:$ZY$3,0))</f>
        <v>0</v>
      </c>
      <c r="CZ314" s="129">
        <f>INDEX('raw-all-komoditas'!$B$3:$ZY$37, MATCH('Komoditas besar Nasional'!CZ$2,'raw-all-komoditas'!$B$3:$B$37,0), MATCH('Komoditas besar Nasional'!$BV314,'raw-all-komoditas'!$B$3:$ZY$3,0))</f>
        <v>0</v>
      </c>
      <c r="DA314" s="129">
        <f>INDEX('raw-all-komoditas'!$B$3:$ZY$37, MATCH('Komoditas besar Nasional'!DA$2,'raw-all-komoditas'!$B$3:$B$37,0), MATCH('Komoditas besar Nasional'!$BV314,'raw-all-komoditas'!$B$3:$ZY$3,0))</f>
        <v>0</v>
      </c>
      <c r="DB314" s="129">
        <f>INDEX('raw-all-komoditas'!$B$3:$ZY$37, MATCH('Komoditas besar Nasional'!DB$2,'raw-all-komoditas'!$B$3:$B$37,0), MATCH('Komoditas besar Nasional'!$BV314,'raw-all-komoditas'!$B$3:$ZY$3,0))</f>
        <v>0</v>
      </c>
      <c r="DC314" s="129">
        <f>INDEX('raw-all-komoditas'!$B$3:$ZY$37, MATCH('Komoditas besar Nasional'!DC$2,'raw-all-komoditas'!$B$3:$B$37,0), MATCH('Komoditas besar Nasional'!$BV314,'raw-all-komoditas'!$B$3:$ZY$3,0))</f>
        <v>0</v>
      </c>
      <c r="DD314" s="129">
        <f>INDEX('raw-all-komoditas'!$B$3:$ZY$37, MATCH('Komoditas besar Nasional'!DD$2,'raw-all-komoditas'!$B$3:$B$37,0), MATCH('Komoditas besar Nasional'!$BV314,'raw-all-komoditas'!$B$3:$ZY$3,0))</f>
        <v>0</v>
      </c>
      <c r="DF314" s="159" t="str">
        <f t="shared" si="74"/>
        <v>Kurang dari 250M</v>
      </c>
      <c r="DG314" s="159" t="str">
        <f t="shared" si="75"/>
        <v>Kurang dari 250M</v>
      </c>
      <c r="DH314" s="159" t="str">
        <f t="shared" si="76"/>
        <v>Kurang dari 250M</v>
      </c>
      <c r="DI314" s="159" t="str">
        <f t="shared" si="77"/>
        <v>Kurang dari 250M</v>
      </c>
      <c r="DJ314" s="159" t="str">
        <f t="shared" si="78"/>
        <v>Kurang dari 250M</v>
      </c>
      <c r="DK314" s="159" t="str">
        <f t="shared" si="79"/>
        <v>Kurang dari 250M</v>
      </c>
      <c r="DL314" s="159" t="str">
        <f t="shared" si="80"/>
        <v>Kurang dari 250M</v>
      </c>
      <c r="DM314" s="159" t="str">
        <f t="shared" si="81"/>
        <v>Kurang dari 250M</v>
      </c>
      <c r="DN314" s="159" t="str">
        <f t="shared" si="82"/>
        <v>Kurang dari 250M</v>
      </c>
      <c r="DO314" s="159" t="str">
        <f t="shared" si="83"/>
        <v>Kurang dari 250M</v>
      </c>
      <c r="DP314" s="159" t="str">
        <f t="shared" si="84"/>
        <v>Kurang dari 250M</v>
      </c>
      <c r="DQ314" s="159" t="str">
        <f t="shared" si="85"/>
        <v>Kurang dari 250M</v>
      </c>
      <c r="DR314" s="159" t="str">
        <f t="shared" si="86"/>
        <v>Kurang dari 250M</v>
      </c>
      <c r="DS314" s="159" t="str">
        <f t="shared" si="87"/>
        <v>Kurang dari 250M</v>
      </c>
      <c r="DT314" s="159" t="str">
        <f t="shared" si="88"/>
        <v>Kurang dari 250M</v>
      </c>
      <c r="DU314" s="159" t="str">
        <f t="shared" si="89"/>
        <v>Kurang dari 250M</v>
      </c>
      <c r="DV314" s="159" t="str">
        <f t="shared" si="90"/>
        <v>Kurang dari 250M</v>
      </c>
      <c r="DW314" s="159" t="str">
        <f t="shared" si="91"/>
        <v>Kurang dari 250M</v>
      </c>
      <c r="DX314" s="159" t="str">
        <f t="shared" si="92"/>
        <v>Kurang dari 250M</v>
      </c>
      <c r="DY314" s="159" t="str">
        <f t="shared" si="93"/>
        <v>Kurang dari 250M</v>
      </c>
      <c r="DZ314" s="159" t="str">
        <f t="shared" si="94"/>
        <v>Kurang dari 250M</v>
      </c>
      <c r="EA314" s="159" t="str">
        <f t="shared" si="95"/>
        <v>Kurang dari 250M</v>
      </c>
      <c r="EB314" s="159" t="str">
        <f t="shared" si="96"/>
        <v>Kurang dari 250M</v>
      </c>
      <c r="EC314" s="159" t="str">
        <f t="shared" si="97"/>
        <v>Kurang dari 250M</v>
      </c>
      <c r="ED314" s="159" t="str">
        <f t="shared" si="98"/>
        <v>Kurang dari 250M</v>
      </c>
      <c r="EE314" s="159" t="str">
        <f t="shared" si="99"/>
        <v>Kurang dari 250M</v>
      </c>
      <c r="EF314" s="159" t="str">
        <f t="shared" si="100"/>
        <v>Kurang dari 250M</v>
      </c>
      <c r="EG314" s="159" t="str">
        <f t="shared" si="101"/>
        <v>Kurang dari 250M</v>
      </c>
      <c r="EH314" s="159" t="str">
        <f t="shared" si="102"/>
        <v>Kurang dari 250M</v>
      </c>
      <c r="EI314" s="159" t="str">
        <f t="shared" si="103"/>
        <v>Kurang dari 250M</v>
      </c>
      <c r="EJ314" s="159" t="str">
        <f t="shared" si="104"/>
        <v>Kurang dari 250M</v>
      </c>
      <c r="EK314" s="159" t="str">
        <f t="shared" si="105"/>
        <v>Kurang dari 250M</v>
      </c>
      <c r="EL314" s="159" t="str">
        <f t="shared" si="106"/>
        <v>Kurang dari 250M</v>
      </c>
      <c r="EM314" s="159" t="str">
        <f t="shared" si="107"/>
        <v>Kurang dari 250M</v>
      </c>
    </row>
    <row r="315" spans="1:143" ht="28.8" x14ac:dyDescent="0.3">
      <c r="A315" s="113" t="s">
        <v>912</v>
      </c>
      <c r="B315" s="114" t="s">
        <v>1338</v>
      </c>
      <c r="C315" s="129">
        <f>INDEX('raw-all-komoditas'!$B$3:$ZY$37, MATCH('Komoditas besar Nasional'!C$2,'raw-all-komoditas'!$B$3:$B$37,0), MATCH('Komoditas besar Nasional'!$B315,'raw-all-komoditas'!$B$3:$ZY$3,0))</f>
        <v>0</v>
      </c>
      <c r="D315" s="129">
        <f>INDEX('raw-all-komoditas'!$B$3:$ZY$37, MATCH('Komoditas besar Nasional'!D$2,'raw-all-komoditas'!$B$3:$B$37,0), MATCH('Komoditas besar Nasional'!$B315,'raw-all-komoditas'!$B$3:$ZY$3,0))</f>
        <v>0</v>
      </c>
      <c r="E315" s="129">
        <f>INDEX('raw-all-komoditas'!$B$3:$ZY$37, MATCH('Komoditas besar Nasional'!E$2,'raw-all-komoditas'!$B$3:$B$37,0), MATCH('Komoditas besar Nasional'!$B315,'raw-all-komoditas'!$B$3:$ZY$3,0))</f>
        <v>0</v>
      </c>
      <c r="F315" s="129">
        <f>INDEX('raw-all-komoditas'!$B$3:$ZY$37, MATCH('Komoditas besar Nasional'!F$2,'raw-all-komoditas'!$B$3:$B$37,0), MATCH('Komoditas besar Nasional'!$B315,'raw-all-komoditas'!$B$3:$ZY$3,0))</f>
        <v>0</v>
      </c>
      <c r="G315" s="129">
        <f>INDEX('raw-all-komoditas'!$B$3:$ZY$37, MATCH('Komoditas besar Nasional'!G$2,'raw-all-komoditas'!$B$3:$B$37,0), MATCH('Komoditas besar Nasional'!$B315,'raw-all-komoditas'!$B$3:$ZY$3,0))</f>
        <v>0</v>
      </c>
      <c r="H315" s="129">
        <f>INDEX('raw-all-komoditas'!$B$3:$ZY$37, MATCH('Komoditas besar Nasional'!H$2,'raw-all-komoditas'!$B$3:$B$37,0), MATCH('Komoditas besar Nasional'!$B315,'raw-all-komoditas'!$B$3:$ZY$3,0))</f>
        <v>0</v>
      </c>
      <c r="I315" s="129">
        <f>INDEX('raw-all-komoditas'!$B$3:$ZY$37, MATCH('Komoditas besar Nasional'!I$2,'raw-all-komoditas'!$B$3:$B$37,0), MATCH('Komoditas besar Nasional'!$B315,'raw-all-komoditas'!$B$3:$ZY$3,0))</f>
        <v>0</v>
      </c>
      <c r="J315" s="129">
        <f>INDEX('raw-all-komoditas'!$B$3:$ZY$37, MATCH('Komoditas besar Nasional'!J$2,'raw-all-komoditas'!$B$3:$B$37,0), MATCH('Komoditas besar Nasional'!$B315,'raw-all-komoditas'!$B$3:$ZY$3,0))</f>
        <v>0</v>
      </c>
      <c r="K315" s="129">
        <f>INDEX('raw-all-komoditas'!$B$3:$ZY$37, MATCH('Komoditas besar Nasional'!K$2,'raw-all-komoditas'!$B$3:$B$37,0), MATCH('Komoditas besar Nasional'!$B315,'raw-all-komoditas'!$B$3:$ZY$3,0))</f>
        <v>0</v>
      </c>
      <c r="L315" s="129">
        <f>INDEX('raw-all-komoditas'!$B$3:$ZY$37, MATCH('Komoditas besar Nasional'!L$2,'raw-all-komoditas'!$B$3:$B$37,0), MATCH('Komoditas besar Nasional'!$B315,'raw-all-komoditas'!$B$3:$ZY$3,0))</f>
        <v>0</v>
      </c>
      <c r="M315" s="129">
        <f>INDEX('raw-all-komoditas'!$B$3:$ZY$37, MATCH('Komoditas besar Nasional'!M$2,'raw-all-komoditas'!$B$3:$B$37,0), MATCH('Komoditas besar Nasional'!$B315,'raw-all-komoditas'!$B$3:$ZY$3,0))</f>
        <v>0</v>
      </c>
      <c r="N315" s="129">
        <f>INDEX('raw-all-komoditas'!$B$3:$ZY$37, MATCH('Komoditas besar Nasional'!N$2,'raw-all-komoditas'!$B$3:$B$37,0), MATCH('Komoditas besar Nasional'!$B315,'raw-all-komoditas'!$B$3:$ZY$3,0))</f>
        <v>0</v>
      </c>
      <c r="O315" s="129">
        <f>INDEX('raw-all-komoditas'!$B$3:$ZY$37, MATCH('Komoditas besar Nasional'!O$2,'raw-all-komoditas'!$B$3:$B$37,0), MATCH('Komoditas besar Nasional'!$B315,'raw-all-komoditas'!$B$3:$ZY$3,0))</f>
        <v>0.49280000000000002</v>
      </c>
      <c r="P315" s="129">
        <f>INDEX('raw-all-komoditas'!$B$3:$ZY$37, MATCH('Komoditas besar Nasional'!P$2,'raw-all-komoditas'!$B$3:$B$37,0), MATCH('Komoditas besar Nasional'!$B315,'raw-all-komoditas'!$B$3:$ZY$3,0))</f>
        <v>0</v>
      </c>
      <c r="Q315" s="129">
        <f>INDEX('raw-all-komoditas'!$B$3:$ZY$37, MATCH('Komoditas besar Nasional'!Q$2,'raw-all-komoditas'!$B$3:$B$37,0), MATCH('Komoditas besar Nasional'!$B315,'raw-all-komoditas'!$B$3:$ZY$3,0))</f>
        <v>2.7911000000000001</v>
      </c>
      <c r="R315" s="129">
        <f>INDEX('raw-all-komoditas'!$B$3:$ZY$37, MATCH('Komoditas besar Nasional'!R$2,'raw-all-komoditas'!$B$3:$B$37,0), MATCH('Komoditas besar Nasional'!$B315,'raw-all-komoditas'!$B$3:$ZY$3,0))</f>
        <v>0</v>
      </c>
      <c r="S315" s="129">
        <f>INDEX('raw-all-komoditas'!$B$3:$ZY$37, MATCH('Komoditas besar Nasional'!S$2,'raw-all-komoditas'!$B$3:$B$37,0), MATCH('Komoditas besar Nasional'!$B315,'raw-all-komoditas'!$B$3:$ZY$3,0))</f>
        <v>0</v>
      </c>
      <c r="T315" s="129">
        <f>INDEX('raw-all-komoditas'!$B$3:$ZY$37, MATCH('Komoditas besar Nasional'!T$2,'raw-all-komoditas'!$B$3:$B$37,0), MATCH('Komoditas besar Nasional'!$B315,'raw-all-komoditas'!$B$3:$ZY$3,0))</f>
        <v>0</v>
      </c>
      <c r="U315" s="129">
        <f>INDEX('raw-all-komoditas'!$B$3:$ZY$37, MATCH('Komoditas besar Nasional'!U$2,'raw-all-komoditas'!$B$3:$B$37,0), MATCH('Komoditas besar Nasional'!$B315,'raw-all-komoditas'!$B$3:$ZY$3,0))</f>
        <v>0</v>
      </c>
      <c r="V315" s="129">
        <f>INDEX('raw-all-komoditas'!$B$3:$ZY$37, MATCH('Komoditas besar Nasional'!V$2,'raw-all-komoditas'!$B$3:$B$37,0), MATCH('Komoditas besar Nasional'!$B315,'raw-all-komoditas'!$B$3:$ZY$3,0))</f>
        <v>0</v>
      </c>
      <c r="W315" s="129">
        <f>INDEX('raw-all-komoditas'!$B$3:$ZY$37, MATCH('Komoditas besar Nasional'!W$2,'raw-all-komoditas'!$B$3:$B$37,0), MATCH('Komoditas besar Nasional'!$B315,'raw-all-komoditas'!$B$3:$ZY$3,0))</f>
        <v>0</v>
      </c>
      <c r="X315" s="129">
        <f>INDEX('raw-all-komoditas'!$B$3:$ZY$37, MATCH('Komoditas besar Nasional'!X$2,'raw-all-komoditas'!$B$3:$B$37,0), MATCH('Komoditas besar Nasional'!$B315,'raw-all-komoditas'!$B$3:$ZY$3,0))</f>
        <v>0</v>
      </c>
      <c r="Y315" s="129">
        <f>INDEX('raw-all-komoditas'!$B$3:$ZY$37, MATCH('Komoditas besar Nasional'!Y$2,'raw-all-komoditas'!$B$3:$B$37,0), MATCH('Komoditas besar Nasional'!$B315,'raw-all-komoditas'!$B$3:$ZY$3,0))</f>
        <v>0</v>
      </c>
      <c r="Z315" s="129">
        <f>INDEX('raw-all-komoditas'!$B$3:$ZY$37, MATCH('Komoditas besar Nasional'!Z$2,'raw-all-komoditas'!$B$3:$B$37,0), MATCH('Komoditas besar Nasional'!$B315,'raw-all-komoditas'!$B$3:$ZY$3,0))</f>
        <v>0</v>
      </c>
      <c r="AA315" s="129">
        <f>INDEX('raw-all-komoditas'!$B$3:$ZY$37, MATCH('Komoditas besar Nasional'!AA$2,'raw-all-komoditas'!$B$3:$B$37,0), MATCH('Komoditas besar Nasional'!$B315,'raw-all-komoditas'!$B$3:$ZY$3,0))</f>
        <v>0</v>
      </c>
      <c r="AB315" s="129">
        <f>INDEX('raw-all-komoditas'!$B$3:$ZY$37, MATCH('Komoditas besar Nasional'!AB$2,'raw-all-komoditas'!$B$3:$B$37,0), MATCH('Komoditas besar Nasional'!$B315,'raw-all-komoditas'!$B$3:$ZY$3,0))</f>
        <v>0</v>
      </c>
      <c r="AC315" s="129">
        <f>INDEX('raw-all-komoditas'!$B$3:$ZY$37, MATCH('Komoditas besar Nasional'!AC$2,'raw-all-komoditas'!$B$3:$B$37,0), MATCH('Komoditas besar Nasional'!$B315,'raw-all-komoditas'!$B$3:$ZY$3,0))</f>
        <v>0</v>
      </c>
      <c r="AD315" s="129">
        <f>INDEX('raw-all-komoditas'!$B$3:$ZY$37, MATCH('Komoditas besar Nasional'!AD$2,'raw-all-komoditas'!$B$3:$B$37,0), MATCH('Komoditas besar Nasional'!$B315,'raw-all-komoditas'!$B$3:$ZY$3,0))</f>
        <v>0</v>
      </c>
      <c r="AE315" s="129">
        <f>INDEX('raw-all-komoditas'!$B$3:$ZY$37, MATCH('Komoditas besar Nasional'!AE$2,'raw-all-komoditas'!$B$3:$B$37,0), MATCH('Komoditas besar Nasional'!$B315,'raw-all-komoditas'!$B$3:$ZY$3,0))</f>
        <v>0</v>
      </c>
      <c r="AF315" s="129">
        <f>INDEX('raw-all-komoditas'!$B$3:$ZY$37, MATCH('Komoditas besar Nasional'!AF$2,'raw-all-komoditas'!$B$3:$B$37,0), MATCH('Komoditas besar Nasional'!$B315,'raw-all-komoditas'!$B$3:$ZY$3,0))</f>
        <v>0</v>
      </c>
      <c r="AG315" s="129">
        <f>INDEX('raw-all-komoditas'!$B$3:$ZY$37, MATCH('Komoditas besar Nasional'!AG$2,'raw-all-komoditas'!$B$3:$B$37,0), MATCH('Komoditas besar Nasional'!$B315,'raw-all-komoditas'!$B$3:$ZY$3,0))</f>
        <v>0</v>
      </c>
      <c r="AH315" s="129">
        <f>INDEX('raw-all-komoditas'!$B$3:$ZY$37, MATCH('Komoditas besar Nasional'!AH$2,'raw-all-komoditas'!$B$3:$B$37,0), MATCH('Komoditas besar Nasional'!$B315,'raw-all-komoditas'!$B$3:$ZY$3,0))</f>
        <v>0</v>
      </c>
      <c r="AI315" s="129">
        <f>INDEX('raw-all-komoditas'!$B$3:$ZY$37, MATCH('Komoditas besar Nasional'!AI$2,'raw-all-komoditas'!$B$3:$B$37,0), MATCH('Komoditas besar Nasional'!$B315,'raw-all-komoditas'!$B$3:$ZY$3,0))</f>
        <v>0</v>
      </c>
      <c r="AJ315" s="129">
        <f>INDEX('raw-all-komoditas'!$B$3:$ZY$37, MATCH('Komoditas besar Nasional'!AJ$2,'raw-all-komoditas'!$B$3:$B$37,0), MATCH('Komoditas besar Nasional'!$B315,'raw-all-komoditas'!$B$3:$ZY$3,0))</f>
        <v>0</v>
      </c>
      <c r="AK315" s="181"/>
      <c r="AL315" s="129">
        <f>INDEX('rank provinsi to commodity'!$B$3:$ZX$37, MATCH(AL$2,'rank provinsi to commodity'!$B$3:$B$37,0),MATCH($B315,'rank provinsi to commodity'!$B$3:$ZX$3,0))</f>
        <v>3</v>
      </c>
      <c r="AM315" s="129">
        <f>INDEX('rank provinsi to commodity'!$B$3:$ZX$37, MATCH(AM$2,'rank provinsi to commodity'!$B$3:$B$37,0),MATCH($B315,'rank provinsi to commodity'!$B$3:$ZX$3,0))</f>
        <v>3</v>
      </c>
      <c r="AN315" s="129">
        <f>INDEX('rank provinsi to commodity'!$B$3:$ZX$37, MATCH(AN$2,'rank provinsi to commodity'!$B$3:$B$37,0),MATCH($B315,'rank provinsi to commodity'!$B$3:$ZX$3,0))</f>
        <v>3</v>
      </c>
      <c r="AO315" s="129">
        <f>INDEX('rank provinsi to commodity'!$B$3:$ZX$37, MATCH(AO$2,'rank provinsi to commodity'!$B$3:$B$37,0),MATCH($B315,'rank provinsi to commodity'!$B$3:$ZX$3,0))</f>
        <v>3</v>
      </c>
      <c r="AP315" s="129">
        <f>INDEX('rank provinsi to commodity'!$B$3:$ZX$37, MATCH(AP$2,'rank provinsi to commodity'!$B$3:$B$37,0),MATCH($B315,'rank provinsi to commodity'!$B$3:$ZX$3,0))</f>
        <v>3</v>
      </c>
      <c r="AQ315" s="129">
        <f>INDEX('rank provinsi to commodity'!$B$3:$ZX$37, MATCH(AQ$2,'rank provinsi to commodity'!$B$3:$B$37,0),MATCH($B315,'rank provinsi to commodity'!$B$3:$ZX$3,0))</f>
        <v>3</v>
      </c>
      <c r="AR315" s="129">
        <f>INDEX('rank provinsi to commodity'!$B$3:$ZX$37, MATCH(AR$2,'rank provinsi to commodity'!$B$3:$B$37,0),MATCH($B315,'rank provinsi to commodity'!$B$3:$ZX$3,0))</f>
        <v>3</v>
      </c>
      <c r="AS315" s="129">
        <f>INDEX('rank provinsi to commodity'!$B$3:$ZX$37, MATCH(AS$2,'rank provinsi to commodity'!$B$3:$B$37,0),MATCH($B315,'rank provinsi to commodity'!$B$3:$ZX$3,0))</f>
        <v>3</v>
      </c>
      <c r="AT315" s="129">
        <f>INDEX('rank provinsi to commodity'!$B$3:$ZX$37, MATCH(AT$2,'rank provinsi to commodity'!$B$3:$B$37,0),MATCH($B315,'rank provinsi to commodity'!$B$3:$ZX$3,0))</f>
        <v>3</v>
      </c>
      <c r="AU315" s="129">
        <f>INDEX('rank provinsi to commodity'!$B$3:$ZX$37, MATCH(AU$2,'rank provinsi to commodity'!$B$3:$B$37,0),MATCH($B315,'rank provinsi to commodity'!$B$3:$ZX$3,0))</f>
        <v>3</v>
      </c>
      <c r="AV315" s="129">
        <f>INDEX('rank provinsi to commodity'!$B$3:$ZX$37, MATCH(AV$2,'rank provinsi to commodity'!$B$3:$B$37,0),MATCH($B315,'rank provinsi to commodity'!$B$3:$ZX$3,0))</f>
        <v>3</v>
      </c>
      <c r="AW315" s="129">
        <f>INDEX('rank provinsi to commodity'!$B$3:$ZX$37, MATCH(AW$2,'rank provinsi to commodity'!$B$3:$B$37,0),MATCH($B315,'rank provinsi to commodity'!$B$3:$ZX$3,0))</f>
        <v>3</v>
      </c>
      <c r="AX315" s="129">
        <f>INDEX('rank provinsi to commodity'!$B$3:$ZX$37, MATCH(AX$2,'rank provinsi to commodity'!$B$3:$B$37,0),MATCH($B315,'rank provinsi to commodity'!$B$3:$ZX$3,0))</f>
        <v>2</v>
      </c>
      <c r="AY315" s="129">
        <f>INDEX('rank provinsi to commodity'!$B$3:$ZX$37, MATCH(AY$2,'rank provinsi to commodity'!$B$3:$B$37,0),MATCH($B315,'rank provinsi to commodity'!$B$3:$ZX$3,0))</f>
        <v>3</v>
      </c>
      <c r="AZ315" s="129">
        <f>INDEX('rank provinsi to commodity'!$B$3:$ZX$37, MATCH(AZ$2,'rank provinsi to commodity'!$B$3:$B$37,0),MATCH($B315,'rank provinsi to commodity'!$B$3:$ZX$3,0))</f>
        <v>1</v>
      </c>
      <c r="BA315" s="129">
        <f>INDEX('rank provinsi to commodity'!$B$3:$ZX$37, MATCH(BA$2,'rank provinsi to commodity'!$B$3:$B$37,0),MATCH($B315,'rank provinsi to commodity'!$B$3:$ZX$3,0))</f>
        <v>3</v>
      </c>
      <c r="BB315" s="129">
        <f>INDEX('rank provinsi to commodity'!$B$3:$ZX$37, MATCH(BB$2,'rank provinsi to commodity'!$B$3:$B$37,0),MATCH($B315,'rank provinsi to commodity'!$B$3:$ZX$3,0))</f>
        <v>3</v>
      </c>
      <c r="BC315" s="129">
        <f>INDEX('rank provinsi to commodity'!$B$3:$ZX$37, MATCH(BC$2,'rank provinsi to commodity'!$B$3:$B$37,0),MATCH($B315,'rank provinsi to commodity'!$B$3:$ZX$3,0))</f>
        <v>3</v>
      </c>
      <c r="BD315" s="129">
        <f>INDEX('rank provinsi to commodity'!$B$3:$ZX$37, MATCH(BD$2,'rank provinsi to commodity'!$B$3:$B$37,0),MATCH($B315,'rank provinsi to commodity'!$B$3:$ZX$3,0))</f>
        <v>3</v>
      </c>
      <c r="BE315" s="129">
        <f>INDEX('rank provinsi to commodity'!$B$3:$ZX$37, MATCH(BE$2,'rank provinsi to commodity'!$B$3:$B$37,0),MATCH($B315,'rank provinsi to commodity'!$B$3:$ZX$3,0))</f>
        <v>3</v>
      </c>
      <c r="BF315" s="129">
        <f>INDEX('rank provinsi to commodity'!$B$3:$ZX$37, MATCH(BF$2,'rank provinsi to commodity'!$B$3:$B$37,0),MATCH($B315,'rank provinsi to commodity'!$B$3:$ZX$3,0))</f>
        <v>3</v>
      </c>
      <c r="BG315" s="129">
        <f>INDEX('rank provinsi to commodity'!$B$3:$ZX$37, MATCH(BG$2,'rank provinsi to commodity'!$B$3:$B$37,0),MATCH($B315,'rank provinsi to commodity'!$B$3:$ZX$3,0))</f>
        <v>3</v>
      </c>
      <c r="BH315" s="129">
        <f>INDEX('rank provinsi to commodity'!$B$3:$ZX$37, MATCH(BH$2,'rank provinsi to commodity'!$B$3:$B$37,0),MATCH($B315,'rank provinsi to commodity'!$B$3:$ZX$3,0))</f>
        <v>3</v>
      </c>
      <c r="BI315" s="129">
        <f>INDEX('rank provinsi to commodity'!$B$3:$ZX$37, MATCH(BI$2,'rank provinsi to commodity'!$B$3:$B$37,0),MATCH($B315,'rank provinsi to commodity'!$B$3:$ZX$3,0))</f>
        <v>3</v>
      </c>
      <c r="BJ315" s="129">
        <f>INDEX('rank provinsi to commodity'!$B$3:$ZX$37, MATCH(BJ$2,'rank provinsi to commodity'!$B$3:$B$37,0),MATCH($B315,'rank provinsi to commodity'!$B$3:$ZX$3,0))</f>
        <v>3</v>
      </c>
      <c r="BK315" s="129">
        <f>INDEX('rank provinsi to commodity'!$B$3:$ZX$37, MATCH(BK$2,'rank provinsi to commodity'!$B$3:$B$37,0),MATCH($B315,'rank provinsi to commodity'!$B$3:$ZX$3,0))</f>
        <v>3</v>
      </c>
      <c r="BL315" s="129">
        <f>INDEX('rank provinsi to commodity'!$B$3:$ZX$37, MATCH(BL$2,'rank provinsi to commodity'!$B$3:$B$37,0),MATCH($B315,'rank provinsi to commodity'!$B$3:$ZX$3,0))</f>
        <v>3</v>
      </c>
      <c r="BM315" s="129">
        <f>INDEX('rank provinsi to commodity'!$B$3:$ZX$37, MATCH(BM$2,'rank provinsi to commodity'!$B$3:$B$37,0),MATCH($B315,'rank provinsi to commodity'!$B$3:$ZX$3,0))</f>
        <v>3</v>
      </c>
      <c r="BN315" s="129">
        <f>INDEX('rank provinsi to commodity'!$B$3:$ZX$37, MATCH(BN$2,'rank provinsi to commodity'!$B$3:$B$37,0),MATCH($B315,'rank provinsi to commodity'!$B$3:$ZX$3,0))</f>
        <v>3</v>
      </c>
      <c r="BO315" s="129">
        <f>INDEX('rank provinsi to commodity'!$B$3:$ZX$37, MATCH(BO$2,'rank provinsi to commodity'!$B$3:$B$37,0),MATCH($B315,'rank provinsi to commodity'!$B$3:$ZX$3,0))</f>
        <v>3</v>
      </c>
      <c r="BP315" s="129">
        <f>INDEX('rank provinsi to commodity'!$B$3:$ZX$37, MATCH(BP$2,'rank provinsi to commodity'!$B$3:$B$37,0),MATCH($B315,'rank provinsi to commodity'!$B$3:$ZX$3,0))</f>
        <v>3</v>
      </c>
      <c r="BQ315" s="129">
        <f>INDEX('rank provinsi to commodity'!$B$3:$ZX$37, MATCH(BQ$2,'rank provinsi to commodity'!$B$3:$B$37,0),MATCH($B315,'rank provinsi to commodity'!$B$3:$ZX$3,0))</f>
        <v>3</v>
      </c>
      <c r="BR315" s="129">
        <f>INDEX('rank provinsi to commodity'!$B$3:$ZX$37, MATCH(BR$2,'rank provinsi to commodity'!$B$3:$B$37,0),MATCH($B315,'rank provinsi to commodity'!$B$3:$ZX$3,0))</f>
        <v>3</v>
      </c>
      <c r="BS315" s="174">
        <f>INDEX('rank provinsi to commodity'!$B$3:$ZX$37, MATCH(BS$2,'rank provinsi to commodity'!$B$3:$B$37,0),MATCH($B315,'rank provinsi to commodity'!$B$3:$ZX$3,0))</f>
        <v>3</v>
      </c>
      <c r="BT315" s="181"/>
      <c r="BU315" s="185" t="str">
        <f t="shared" si="108"/>
        <v>Perikanan Tangkap PUD (Perairan Umum Daratan, Ton)</v>
      </c>
      <c r="BV315" s="150" t="s">
        <v>1078</v>
      </c>
      <c r="BW315" s="129">
        <f>INDEX('raw-all-komoditas'!$B$3:$ZY$37, MATCH('Komoditas besar Nasional'!BW$2,'raw-all-komoditas'!$B$3:$B$37,0), MATCH('Komoditas besar Nasional'!$BV315,'raw-all-komoditas'!$B$3:$ZY$3,0))</f>
        <v>0</v>
      </c>
      <c r="BX315" s="129">
        <f>INDEX('raw-all-komoditas'!$B$3:$ZY$37, MATCH('Komoditas besar Nasional'!BX$2,'raw-all-komoditas'!$B$3:$B$37,0), MATCH('Komoditas besar Nasional'!$BV315,'raw-all-komoditas'!$B$3:$ZY$3,0))</f>
        <v>0</v>
      </c>
      <c r="BY315" s="129">
        <f>INDEX('raw-all-komoditas'!$B$3:$ZY$37, MATCH('Komoditas besar Nasional'!BY$2,'raw-all-komoditas'!$B$3:$B$37,0), MATCH('Komoditas besar Nasional'!$BV315,'raw-all-komoditas'!$B$3:$ZY$3,0))</f>
        <v>0</v>
      </c>
      <c r="BZ315" s="129">
        <f>INDEX('raw-all-komoditas'!$B$3:$ZY$37, MATCH('Komoditas besar Nasional'!BZ$2,'raw-all-komoditas'!$B$3:$B$37,0), MATCH('Komoditas besar Nasional'!$BV315,'raw-all-komoditas'!$B$3:$ZY$3,0))</f>
        <v>0</v>
      </c>
      <c r="CA315" s="129">
        <f>INDEX('raw-all-komoditas'!$B$3:$ZY$37, MATCH('Komoditas besar Nasional'!CA$2,'raw-all-komoditas'!$B$3:$B$37,0), MATCH('Komoditas besar Nasional'!$BV315,'raw-all-komoditas'!$B$3:$ZY$3,0))</f>
        <v>0</v>
      </c>
      <c r="CB315" s="129">
        <f>INDEX('raw-all-komoditas'!$B$3:$ZY$37, MATCH('Komoditas besar Nasional'!CB$2,'raw-all-komoditas'!$B$3:$B$37,0), MATCH('Komoditas besar Nasional'!$BV315,'raw-all-komoditas'!$B$3:$ZY$3,0))</f>
        <v>0</v>
      </c>
      <c r="CC315" s="129">
        <f>INDEX('raw-all-komoditas'!$B$3:$ZY$37, MATCH('Komoditas besar Nasional'!CC$2,'raw-all-komoditas'!$B$3:$B$37,0), MATCH('Komoditas besar Nasional'!$BV315,'raw-all-komoditas'!$B$3:$ZY$3,0))</f>
        <v>0</v>
      </c>
      <c r="CD315" s="129">
        <f>INDEX('raw-all-komoditas'!$B$3:$ZY$37, MATCH('Komoditas besar Nasional'!CD$2,'raw-all-komoditas'!$B$3:$B$37,0), MATCH('Komoditas besar Nasional'!$BV315,'raw-all-komoditas'!$B$3:$ZY$3,0))</f>
        <v>0</v>
      </c>
      <c r="CE315" s="129">
        <f>INDEX('raw-all-komoditas'!$B$3:$ZY$37, MATCH('Komoditas besar Nasional'!CE$2,'raw-all-komoditas'!$B$3:$B$37,0), MATCH('Komoditas besar Nasional'!$BV315,'raw-all-komoditas'!$B$3:$ZY$3,0))</f>
        <v>0</v>
      </c>
      <c r="CF315" s="129">
        <f>INDEX('raw-all-komoditas'!$B$3:$ZY$37, MATCH('Komoditas besar Nasional'!CF$2,'raw-all-komoditas'!$B$3:$B$37,0), MATCH('Komoditas besar Nasional'!$BV315,'raw-all-komoditas'!$B$3:$ZY$3,0))</f>
        <v>0</v>
      </c>
      <c r="CG315" s="129">
        <f>INDEX('raw-all-komoditas'!$B$3:$ZY$37, MATCH('Komoditas besar Nasional'!CG$2,'raw-all-komoditas'!$B$3:$B$37,0), MATCH('Komoditas besar Nasional'!$BV315,'raw-all-komoditas'!$B$3:$ZY$3,0))</f>
        <v>0</v>
      </c>
      <c r="CH315" s="129">
        <f>INDEX('raw-all-komoditas'!$B$3:$ZY$37, MATCH('Komoditas besar Nasional'!CH$2,'raw-all-komoditas'!$B$3:$B$37,0), MATCH('Komoditas besar Nasional'!$BV315,'raw-all-komoditas'!$B$3:$ZY$3,0))</f>
        <v>0</v>
      </c>
      <c r="CI315" s="129">
        <f>INDEX('raw-all-komoditas'!$B$3:$ZY$37, MATCH('Komoditas besar Nasional'!CI$2,'raw-all-komoditas'!$B$3:$B$37,0), MATCH('Komoditas besar Nasional'!$BV315,'raw-all-komoditas'!$B$3:$ZY$3,0))</f>
        <v>27</v>
      </c>
      <c r="CJ315" s="129">
        <f>INDEX('raw-all-komoditas'!$B$3:$ZY$37, MATCH('Komoditas besar Nasional'!CJ$2,'raw-all-komoditas'!$B$3:$B$37,0), MATCH('Komoditas besar Nasional'!$BV315,'raw-all-komoditas'!$B$3:$ZY$3,0))</f>
        <v>0</v>
      </c>
      <c r="CK315" s="129">
        <f>INDEX('raw-all-komoditas'!$B$3:$ZY$37, MATCH('Komoditas besar Nasional'!CK$2,'raw-all-komoditas'!$B$3:$B$37,0), MATCH('Komoditas besar Nasional'!$BV315,'raw-all-komoditas'!$B$3:$ZY$3,0))</f>
        <v>109</v>
      </c>
      <c r="CL315" s="129">
        <f>INDEX('raw-all-komoditas'!$B$3:$ZY$37, MATCH('Komoditas besar Nasional'!CL$2,'raw-all-komoditas'!$B$3:$B$37,0), MATCH('Komoditas besar Nasional'!$BV315,'raw-all-komoditas'!$B$3:$ZY$3,0))</f>
        <v>0</v>
      </c>
      <c r="CM315" s="129">
        <f>INDEX('raw-all-komoditas'!$B$3:$ZY$37, MATCH('Komoditas besar Nasional'!CM$2,'raw-all-komoditas'!$B$3:$B$37,0), MATCH('Komoditas besar Nasional'!$BV315,'raw-all-komoditas'!$B$3:$ZY$3,0))</f>
        <v>0</v>
      </c>
      <c r="CN315" s="129">
        <f>INDEX('raw-all-komoditas'!$B$3:$ZY$37, MATCH('Komoditas besar Nasional'!CN$2,'raw-all-komoditas'!$B$3:$B$37,0), MATCH('Komoditas besar Nasional'!$BV315,'raw-all-komoditas'!$B$3:$ZY$3,0))</f>
        <v>0</v>
      </c>
      <c r="CO315" s="129">
        <f>INDEX('raw-all-komoditas'!$B$3:$ZY$37, MATCH('Komoditas besar Nasional'!CO$2,'raw-all-komoditas'!$B$3:$B$37,0), MATCH('Komoditas besar Nasional'!$BV315,'raw-all-komoditas'!$B$3:$ZY$3,0))</f>
        <v>0</v>
      </c>
      <c r="CP315" s="129">
        <f>INDEX('raw-all-komoditas'!$B$3:$ZY$37, MATCH('Komoditas besar Nasional'!CP$2,'raw-all-komoditas'!$B$3:$B$37,0), MATCH('Komoditas besar Nasional'!$BV315,'raw-all-komoditas'!$B$3:$ZY$3,0))</f>
        <v>0</v>
      </c>
      <c r="CQ315" s="129">
        <f>INDEX('raw-all-komoditas'!$B$3:$ZY$37, MATCH('Komoditas besar Nasional'!CQ$2,'raw-all-komoditas'!$B$3:$B$37,0), MATCH('Komoditas besar Nasional'!$BV315,'raw-all-komoditas'!$B$3:$ZY$3,0))</f>
        <v>0</v>
      </c>
      <c r="CR315" s="129">
        <f>INDEX('raw-all-komoditas'!$B$3:$ZY$37, MATCH('Komoditas besar Nasional'!CR$2,'raw-all-komoditas'!$B$3:$B$37,0), MATCH('Komoditas besar Nasional'!$BV315,'raw-all-komoditas'!$B$3:$ZY$3,0))</f>
        <v>0</v>
      </c>
      <c r="CS315" s="129">
        <f>INDEX('raw-all-komoditas'!$B$3:$ZY$37, MATCH('Komoditas besar Nasional'!CS$2,'raw-all-komoditas'!$B$3:$B$37,0), MATCH('Komoditas besar Nasional'!$BV315,'raw-all-komoditas'!$B$3:$ZY$3,0))</f>
        <v>0</v>
      </c>
      <c r="CT315" s="129">
        <f>INDEX('raw-all-komoditas'!$B$3:$ZY$37, MATCH('Komoditas besar Nasional'!CT$2,'raw-all-komoditas'!$B$3:$B$37,0), MATCH('Komoditas besar Nasional'!$BV315,'raw-all-komoditas'!$B$3:$ZY$3,0))</f>
        <v>0</v>
      </c>
      <c r="CU315" s="129">
        <f>INDEX('raw-all-komoditas'!$B$3:$ZY$37, MATCH('Komoditas besar Nasional'!CU$2,'raw-all-komoditas'!$B$3:$B$37,0), MATCH('Komoditas besar Nasional'!$BV315,'raw-all-komoditas'!$B$3:$ZY$3,0))</f>
        <v>0</v>
      </c>
      <c r="CV315" s="129">
        <f>INDEX('raw-all-komoditas'!$B$3:$ZY$37, MATCH('Komoditas besar Nasional'!CV$2,'raw-all-komoditas'!$B$3:$B$37,0), MATCH('Komoditas besar Nasional'!$BV315,'raw-all-komoditas'!$B$3:$ZY$3,0))</f>
        <v>0</v>
      </c>
      <c r="CW315" s="129">
        <f>INDEX('raw-all-komoditas'!$B$3:$ZY$37, MATCH('Komoditas besar Nasional'!CW$2,'raw-all-komoditas'!$B$3:$B$37,0), MATCH('Komoditas besar Nasional'!$BV315,'raw-all-komoditas'!$B$3:$ZY$3,0))</f>
        <v>0</v>
      </c>
      <c r="CX315" s="129">
        <f>INDEX('raw-all-komoditas'!$B$3:$ZY$37, MATCH('Komoditas besar Nasional'!CX$2,'raw-all-komoditas'!$B$3:$B$37,0), MATCH('Komoditas besar Nasional'!$BV315,'raw-all-komoditas'!$B$3:$ZY$3,0))</f>
        <v>0</v>
      </c>
      <c r="CY315" s="129">
        <f>INDEX('raw-all-komoditas'!$B$3:$ZY$37, MATCH('Komoditas besar Nasional'!CY$2,'raw-all-komoditas'!$B$3:$B$37,0), MATCH('Komoditas besar Nasional'!$BV315,'raw-all-komoditas'!$B$3:$ZY$3,0))</f>
        <v>0</v>
      </c>
      <c r="CZ315" s="129">
        <f>INDEX('raw-all-komoditas'!$B$3:$ZY$37, MATCH('Komoditas besar Nasional'!CZ$2,'raw-all-komoditas'!$B$3:$B$37,0), MATCH('Komoditas besar Nasional'!$BV315,'raw-all-komoditas'!$B$3:$ZY$3,0))</f>
        <v>0</v>
      </c>
      <c r="DA315" s="129">
        <f>INDEX('raw-all-komoditas'!$B$3:$ZY$37, MATCH('Komoditas besar Nasional'!DA$2,'raw-all-komoditas'!$B$3:$B$37,0), MATCH('Komoditas besar Nasional'!$BV315,'raw-all-komoditas'!$B$3:$ZY$3,0))</f>
        <v>0</v>
      </c>
      <c r="DB315" s="129">
        <f>INDEX('raw-all-komoditas'!$B$3:$ZY$37, MATCH('Komoditas besar Nasional'!DB$2,'raw-all-komoditas'!$B$3:$B$37,0), MATCH('Komoditas besar Nasional'!$BV315,'raw-all-komoditas'!$B$3:$ZY$3,0))</f>
        <v>0</v>
      </c>
      <c r="DC315" s="129">
        <f>INDEX('raw-all-komoditas'!$B$3:$ZY$37, MATCH('Komoditas besar Nasional'!DC$2,'raw-all-komoditas'!$B$3:$B$37,0), MATCH('Komoditas besar Nasional'!$BV315,'raw-all-komoditas'!$B$3:$ZY$3,0))</f>
        <v>0</v>
      </c>
      <c r="DD315" s="129">
        <f>INDEX('raw-all-komoditas'!$B$3:$ZY$37, MATCH('Komoditas besar Nasional'!DD$2,'raw-all-komoditas'!$B$3:$B$37,0), MATCH('Komoditas besar Nasional'!$BV315,'raw-all-komoditas'!$B$3:$ZY$3,0))</f>
        <v>0</v>
      </c>
      <c r="DF315" s="159" t="str">
        <f t="shared" si="74"/>
        <v>Kurang dari 250M</v>
      </c>
      <c r="DG315" s="159" t="str">
        <f t="shared" si="75"/>
        <v>Kurang dari 250M</v>
      </c>
      <c r="DH315" s="159" t="str">
        <f t="shared" si="76"/>
        <v>Kurang dari 250M</v>
      </c>
      <c r="DI315" s="159" t="str">
        <f t="shared" si="77"/>
        <v>Kurang dari 250M</v>
      </c>
      <c r="DJ315" s="159" t="str">
        <f t="shared" si="78"/>
        <v>Kurang dari 250M</v>
      </c>
      <c r="DK315" s="159" t="str">
        <f t="shared" si="79"/>
        <v>Kurang dari 250M</v>
      </c>
      <c r="DL315" s="159" t="str">
        <f t="shared" si="80"/>
        <v>Kurang dari 250M</v>
      </c>
      <c r="DM315" s="159" t="str">
        <f t="shared" si="81"/>
        <v>Kurang dari 250M</v>
      </c>
      <c r="DN315" s="159" t="str">
        <f t="shared" si="82"/>
        <v>Kurang dari 250M</v>
      </c>
      <c r="DO315" s="159" t="str">
        <f t="shared" si="83"/>
        <v>Kurang dari 250M</v>
      </c>
      <c r="DP315" s="159" t="str">
        <f t="shared" si="84"/>
        <v>Kurang dari 250M</v>
      </c>
      <c r="DQ315" s="159" t="str">
        <f t="shared" si="85"/>
        <v>Kurang dari 250M</v>
      </c>
      <c r="DR315" s="159" t="str">
        <f t="shared" si="86"/>
        <v>Kurang dari 250M</v>
      </c>
      <c r="DS315" s="159" t="str">
        <f t="shared" si="87"/>
        <v>Kurang dari 250M</v>
      </c>
      <c r="DT315" s="159" t="str">
        <f t="shared" si="88"/>
        <v>Kurang dari 250M</v>
      </c>
      <c r="DU315" s="159" t="str">
        <f t="shared" si="89"/>
        <v>Kurang dari 250M</v>
      </c>
      <c r="DV315" s="159" t="str">
        <f t="shared" si="90"/>
        <v>Kurang dari 250M</v>
      </c>
      <c r="DW315" s="159" t="str">
        <f t="shared" si="91"/>
        <v>Kurang dari 250M</v>
      </c>
      <c r="DX315" s="159" t="str">
        <f t="shared" si="92"/>
        <v>Kurang dari 250M</v>
      </c>
      <c r="DY315" s="159" t="str">
        <f t="shared" si="93"/>
        <v>Kurang dari 250M</v>
      </c>
      <c r="DZ315" s="159" t="str">
        <f t="shared" si="94"/>
        <v>Kurang dari 250M</v>
      </c>
      <c r="EA315" s="159" t="str">
        <f t="shared" si="95"/>
        <v>Kurang dari 250M</v>
      </c>
      <c r="EB315" s="159" t="str">
        <f t="shared" si="96"/>
        <v>Kurang dari 250M</v>
      </c>
      <c r="EC315" s="159" t="str">
        <f t="shared" si="97"/>
        <v>Kurang dari 250M</v>
      </c>
      <c r="ED315" s="159" t="str">
        <f t="shared" si="98"/>
        <v>Kurang dari 250M</v>
      </c>
      <c r="EE315" s="159" t="str">
        <f t="shared" si="99"/>
        <v>Kurang dari 250M</v>
      </c>
      <c r="EF315" s="159" t="str">
        <f t="shared" si="100"/>
        <v>Kurang dari 250M</v>
      </c>
      <c r="EG315" s="159" t="str">
        <f t="shared" si="101"/>
        <v>Kurang dari 250M</v>
      </c>
      <c r="EH315" s="159" t="str">
        <f t="shared" si="102"/>
        <v>Kurang dari 250M</v>
      </c>
      <c r="EI315" s="159" t="str">
        <f t="shared" si="103"/>
        <v>Kurang dari 250M</v>
      </c>
      <c r="EJ315" s="159" t="str">
        <f t="shared" si="104"/>
        <v>Kurang dari 250M</v>
      </c>
      <c r="EK315" s="159" t="str">
        <f t="shared" si="105"/>
        <v>Kurang dari 250M</v>
      </c>
      <c r="EL315" s="159" t="str">
        <f t="shared" si="106"/>
        <v>Kurang dari 250M</v>
      </c>
      <c r="EM315" s="159" t="str">
        <f t="shared" si="107"/>
        <v>Kurang dari 250M</v>
      </c>
    </row>
    <row r="316" spans="1:143" ht="28.8" x14ac:dyDescent="0.3">
      <c r="A316" s="113" t="s">
        <v>912</v>
      </c>
      <c r="B316" s="114" t="s">
        <v>1339</v>
      </c>
      <c r="C316" s="129">
        <f>INDEX('raw-all-komoditas'!$B$3:$ZY$37, MATCH('Komoditas besar Nasional'!C$2,'raw-all-komoditas'!$B$3:$B$37,0), MATCH('Komoditas besar Nasional'!$B316,'raw-all-komoditas'!$B$3:$ZY$3,0))</f>
        <v>0</v>
      </c>
      <c r="D316" s="129">
        <f>INDEX('raw-all-komoditas'!$B$3:$ZY$37, MATCH('Komoditas besar Nasional'!D$2,'raw-all-komoditas'!$B$3:$B$37,0), MATCH('Komoditas besar Nasional'!$B316,'raw-all-komoditas'!$B$3:$ZY$3,0))</f>
        <v>1.4364999999999999E-2</v>
      </c>
      <c r="E316" s="129">
        <f>INDEX('raw-all-komoditas'!$B$3:$ZY$37, MATCH('Komoditas besar Nasional'!E$2,'raw-all-komoditas'!$B$3:$B$37,0), MATCH('Komoditas besar Nasional'!$B316,'raw-all-komoditas'!$B$3:$ZY$3,0))</f>
        <v>0</v>
      </c>
      <c r="F316" s="129">
        <f>INDEX('raw-all-komoditas'!$B$3:$ZY$37, MATCH('Komoditas besar Nasional'!F$2,'raw-all-komoditas'!$B$3:$B$37,0), MATCH('Komoditas besar Nasional'!$B316,'raw-all-komoditas'!$B$3:$ZY$3,0))</f>
        <v>16.307925000000001</v>
      </c>
      <c r="G316" s="129">
        <f>INDEX('raw-all-komoditas'!$B$3:$ZY$37, MATCH('Komoditas besar Nasional'!G$2,'raw-all-komoditas'!$B$3:$B$37,0), MATCH('Komoditas besar Nasional'!$B316,'raw-all-komoditas'!$B$3:$ZY$3,0))</f>
        <v>0</v>
      </c>
      <c r="H316" s="129">
        <f>INDEX('raw-all-komoditas'!$B$3:$ZY$37, MATCH('Komoditas besar Nasional'!H$2,'raw-all-komoditas'!$B$3:$B$37,0), MATCH('Komoditas besar Nasional'!$B316,'raw-all-komoditas'!$B$3:$ZY$3,0))</f>
        <v>0</v>
      </c>
      <c r="I316" s="129">
        <f>INDEX('raw-all-komoditas'!$B$3:$ZY$37, MATCH('Komoditas besar Nasional'!I$2,'raw-all-komoditas'!$B$3:$B$37,0), MATCH('Komoditas besar Nasional'!$B316,'raw-all-komoditas'!$B$3:$ZY$3,0))</f>
        <v>0</v>
      </c>
      <c r="J316" s="129">
        <f>INDEX('raw-all-komoditas'!$B$3:$ZY$37, MATCH('Komoditas besar Nasional'!J$2,'raw-all-komoditas'!$B$3:$B$37,0), MATCH('Komoditas besar Nasional'!$B316,'raw-all-komoditas'!$B$3:$ZY$3,0))</f>
        <v>0</v>
      </c>
      <c r="K316" s="129">
        <f>INDEX('raw-all-komoditas'!$B$3:$ZY$37, MATCH('Komoditas besar Nasional'!K$2,'raw-all-komoditas'!$B$3:$B$37,0), MATCH('Komoditas besar Nasional'!$B316,'raw-all-komoditas'!$B$3:$ZY$3,0))</f>
        <v>0</v>
      </c>
      <c r="L316" s="129">
        <f>INDEX('raw-all-komoditas'!$B$3:$ZY$37, MATCH('Komoditas besar Nasional'!L$2,'raw-all-komoditas'!$B$3:$B$37,0), MATCH('Komoditas besar Nasional'!$B316,'raw-all-komoditas'!$B$3:$ZY$3,0))</f>
        <v>0</v>
      </c>
      <c r="M316" s="129">
        <f>INDEX('raw-all-komoditas'!$B$3:$ZY$37, MATCH('Komoditas besar Nasional'!M$2,'raw-all-komoditas'!$B$3:$B$37,0), MATCH('Komoditas besar Nasional'!$B316,'raw-all-komoditas'!$B$3:$ZY$3,0))</f>
        <v>0</v>
      </c>
      <c r="N316" s="129">
        <f>INDEX('raw-all-komoditas'!$B$3:$ZY$37, MATCH('Komoditas besar Nasional'!N$2,'raw-all-komoditas'!$B$3:$B$37,0), MATCH('Komoditas besar Nasional'!$B316,'raw-all-komoditas'!$B$3:$ZY$3,0))</f>
        <v>0</v>
      </c>
      <c r="O316" s="129">
        <f>INDEX('raw-all-komoditas'!$B$3:$ZY$37, MATCH('Komoditas besar Nasional'!O$2,'raw-all-komoditas'!$B$3:$B$37,0), MATCH('Komoditas besar Nasional'!$B316,'raw-all-komoditas'!$B$3:$ZY$3,0))</f>
        <v>5.2920000000000002E-2</v>
      </c>
      <c r="P316" s="129">
        <f>INDEX('raw-all-komoditas'!$B$3:$ZY$37, MATCH('Komoditas besar Nasional'!P$2,'raw-all-komoditas'!$B$3:$B$37,0), MATCH('Komoditas besar Nasional'!$B316,'raw-all-komoditas'!$B$3:$ZY$3,0))</f>
        <v>0</v>
      </c>
      <c r="Q316" s="129">
        <f>INDEX('raw-all-komoditas'!$B$3:$ZY$37, MATCH('Komoditas besar Nasional'!Q$2,'raw-all-komoditas'!$B$3:$B$37,0), MATCH('Komoditas besar Nasional'!$B316,'raw-all-komoditas'!$B$3:$ZY$3,0))</f>
        <v>6.8999999999999999E-3</v>
      </c>
      <c r="R316" s="129">
        <f>INDEX('raw-all-komoditas'!$B$3:$ZY$37, MATCH('Komoditas besar Nasional'!R$2,'raw-all-komoditas'!$B$3:$B$37,0), MATCH('Komoditas besar Nasional'!$B316,'raw-all-komoditas'!$B$3:$ZY$3,0))</f>
        <v>0</v>
      </c>
      <c r="S316" s="129">
        <f>INDEX('raw-all-komoditas'!$B$3:$ZY$37, MATCH('Komoditas besar Nasional'!S$2,'raw-all-komoditas'!$B$3:$B$37,0), MATCH('Komoditas besar Nasional'!$B316,'raw-all-komoditas'!$B$3:$ZY$3,0))</f>
        <v>0</v>
      </c>
      <c r="T316" s="129">
        <f>INDEX('raw-all-komoditas'!$B$3:$ZY$37, MATCH('Komoditas besar Nasional'!T$2,'raw-all-komoditas'!$B$3:$B$37,0), MATCH('Komoditas besar Nasional'!$B316,'raw-all-komoditas'!$B$3:$ZY$3,0))</f>
        <v>0</v>
      </c>
      <c r="U316" s="129">
        <f>INDEX('raw-all-komoditas'!$B$3:$ZY$37, MATCH('Komoditas besar Nasional'!U$2,'raw-all-komoditas'!$B$3:$B$37,0), MATCH('Komoditas besar Nasional'!$B316,'raw-all-komoditas'!$B$3:$ZY$3,0))</f>
        <v>0</v>
      </c>
      <c r="V316" s="129">
        <f>INDEX('raw-all-komoditas'!$B$3:$ZY$37, MATCH('Komoditas besar Nasional'!V$2,'raw-all-komoditas'!$B$3:$B$37,0), MATCH('Komoditas besar Nasional'!$B316,'raw-all-komoditas'!$B$3:$ZY$3,0))</f>
        <v>0</v>
      </c>
      <c r="W316" s="129">
        <f>INDEX('raw-all-komoditas'!$B$3:$ZY$37, MATCH('Komoditas besar Nasional'!W$2,'raw-all-komoditas'!$B$3:$B$37,0), MATCH('Komoditas besar Nasional'!$B316,'raw-all-komoditas'!$B$3:$ZY$3,0))</f>
        <v>0</v>
      </c>
      <c r="X316" s="129">
        <f>INDEX('raw-all-komoditas'!$B$3:$ZY$37, MATCH('Komoditas besar Nasional'!X$2,'raw-all-komoditas'!$B$3:$B$37,0), MATCH('Komoditas besar Nasional'!$B316,'raw-all-komoditas'!$B$3:$ZY$3,0))</f>
        <v>0</v>
      </c>
      <c r="Y316" s="129">
        <f>INDEX('raw-all-komoditas'!$B$3:$ZY$37, MATCH('Komoditas besar Nasional'!Y$2,'raw-all-komoditas'!$B$3:$B$37,0), MATCH('Komoditas besar Nasional'!$B316,'raw-all-komoditas'!$B$3:$ZY$3,0))</f>
        <v>0.20893500000000001</v>
      </c>
      <c r="Z316" s="129">
        <f>INDEX('raw-all-komoditas'!$B$3:$ZY$37, MATCH('Komoditas besar Nasional'!Z$2,'raw-all-komoditas'!$B$3:$B$37,0), MATCH('Komoditas besar Nasional'!$B316,'raw-all-komoditas'!$B$3:$ZY$3,0))</f>
        <v>0</v>
      </c>
      <c r="AA316" s="129">
        <f>INDEX('raw-all-komoditas'!$B$3:$ZY$37, MATCH('Komoditas besar Nasional'!AA$2,'raw-all-komoditas'!$B$3:$B$37,0), MATCH('Komoditas besar Nasional'!$B316,'raw-all-komoditas'!$B$3:$ZY$3,0))</f>
        <v>0</v>
      </c>
      <c r="AB316" s="129">
        <f>INDEX('raw-all-komoditas'!$B$3:$ZY$37, MATCH('Komoditas besar Nasional'!AB$2,'raw-all-komoditas'!$B$3:$B$37,0), MATCH('Komoditas besar Nasional'!$B316,'raw-all-komoditas'!$B$3:$ZY$3,0))</f>
        <v>0</v>
      </c>
      <c r="AC316" s="129">
        <f>INDEX('raw-all-komoditas'!$B$3:$ZY$37, MATCH('Komoditas besar Nasional'!AC$2,'raw-all-komoditas'!$B$3:$B$37,0), MATCH('Komoditas besar Nasional'!$B316,'raw-all-komoditas'!$B$3:$ZY$3,0))</f>
        <v>0</v>
      </c>
      <c r="AD316" s="129">
        <f>INDEX('raw-all-komoditas'!$B$3:$ZY$37, MATCH('Komoditas besar Nasional'!AD$2,'raw-all-komoditas'!$B$3:$B$37,0), MATCH('Komoditas besar Nasional'!$B316,'raw-all-komoditas'!$B$3:$ZY$3,0))</f>
        <v>0</v>
      </c>
      <c r="AE316" s="129">
        <f>INDEX('raw-all-komoditas'!$B$3:$ZY$37, MATCH('Komoditas besar Nasional'!AE$2,'raw-all-komoditas'!$B$3:$B$37,0), MATCH('Komoditas besar Nasional'!$B316,'raw-all-komoditas'!$B$3:$ZY$3,0))</f>
        <v>0</v>
      </c>
      <c r="AF316" s="129">
        <f>INDEX('raw-all-komoditas'!$B$3:$ZY$37, MATCH('Komoditas besar Nasional'!AF$2,'raw-all-komoditas'!$B$3:$B$37,0), MATCH('Komoditas besar Nasional'!$B316,'raw-all-komoditas'!$B$3:$ZY$3,0))</f>
        <v>0</v>
      </c>
      <c r="AG316" s="129">
        <f>INDEX('raw-all-komoditas'!$B$3:$ZY$37, MATCH('Komoditas besar Nasional'!AG$2,'raw-all-komoditas'!$B$3:$B$37,0), MATCH('Komoditas besar Nasional'!$B316,'raw-all-komoditas'!$B$3:$ZY$3,0))</f>
        <v>0</v>
      </c>
      <c r="AH316" s="129">
        <f>INDEX('raw-all-komoditas'!$B$3:$ZY$37, MATCH('Komoditas besar Nasional'!AH$2,'raw-all-komoditas'!$B$3:$B$37,0), MATCH('Komoditas besar Nasional'!$B316,'raw-all-komoditas'!$B$3:$ZY$3,0))</f>
        <v>0</v>
      </c>
      <c r="AI316" s="129">
        <f>INDEX('raw-all-komoditas'!$B$3:$ZY$37, MATCH('Komoditas besar Nasional'!AI$2,'raw-all-komoditas'!$B$3:$B$37,0), MATCH('Komoditas besar Nasional'!$B316,'raw-all-komoditas'!$B$3:$ZY$3,0))</f>
        <v>0.58257999999999999</v>
      </c>
      <c r="AJ316" s="129">
        <f>INDEX('raw-all-komoditas'!$B$3:$ZY$37, MATCH('Komoditas besar Nasional'!AJ$2,'raw-all-komoditas'!$B$3:$B$37,0), MATCH('Komoditas besar Nasional'!$B316,'raw-all-komoditas'!$B$3:$ZY$3,0))</f>
        <v>0</v>
      </c>
      <c r="AK316" s="181"/>
      <c r="AL316" s="129">
        <f>INDEX('rank provinsi to commodity'!$B$3:$ZX$37, MATCH(AL$2,'rank provinsi to commodity'!$B$3:$B$37,0),MATCH($B316,'rank provinsi to commodity'!$B$3:$ZX$3,0))</f>
        <v>7</v>
      </c>
      <c r="AM316" s="129">
        <f>INDEX('rank provinsi to commodity'!$B$3:$ZX$37, MATCH(AM$2,'rank provinsi to commodity'!$B$3:$B$37,0),MATCH($B316,'rank provinsi to commodity'!$B$3:$ZX$3,0))</f>
        <v>5</v>
      </c>
      <c r="AN316" s="129">
        <f>INDEX('rank provinsi to commodity'!$B$3:$ZX$37, MATCH(AN$2,'rank provinsi to commodity'!$B$3:$B$37,0),MATCH($B316,'rank provinsi to commodity'!$B$3:$ZX$3,0))</f>
        <v>7</v>
      </c>
      <c r="AO316" s="129">
        <f>INDEX('rank provinsi to commodity'!$B$3:$ZX$37, MATCH(AO$2,'rank provinsi to commodity'!$B$3:$B$37,0),MATCH($B316,'rank provinsi to commodity'!$B$3:$ZX$3,0))</f>
        <v>1</v>
      </c>
      <c r="AP316" s="129">
        <f>INDEX('rank provinsi to commodity'!$B$3:$ZX$37, MATCH(AP$2,'rank provinsi to commodity'!$B$3:$B$37,0),MATCH($B316,'rank provinsi to commodity'!$B$3:$ZX$3,0))</f>
        <v>7</v>
      </c>
      <c r="AQ316" s="129">
        <f>INDEX('rank provinsi to commodity'!$B$3:$ZX$37, MATCH(AQ$2,'rank provinsi to commodity'!$B$3:$B$37,0),MATCH($B316,'rank provinsi to commodity'!$B$3:$ZX$3,0))</f>
        <v>7</v>
      </c>
      <c r="AR316" s="129">
        <f>INDEX('rank provinsi to commodity'!$B$3:$ZX$37, MATCH(AR$2,'rank provinsi to commodity'!$B$3:$B$37,0),MATCH($B316,'rank provinsi to commodity'!$B$3:$ZX$3,0))</f>
        <v>7</v>
      </c>
      <c r="AS316" s="129">
        <f>INDEX('rank provinsi to commodity'!$B$3:$ZX$37, MATCH(AS$2,'rank provinsi to commodity'!$B$3:$B$37,0),MATCH($B316,'rank provinsi to commodity'!$B$3:$ZX$3,0))</f>
        <v>7</v>
      </c>
      <c r="AT316" s="129">
        <f>INDEX('rank provinsi to commodity'!$B$3:$ZX$37, MATCH(AT$2,'rank provinsi to commodity'!$B$3:$B$37,0),MATCH($B316,'rank provinsi to commodity'!$B$3:$ZX$3,0))</f>
        <v>7</v>
      </c>
      <c r="AU316" s="129">
        <f>INDEX('rank provinsi to commodity'!$B$3:$ZX$37, MATCH(AU$2,'rank provinsi to commodity'!$B$3:$B$37,0),MATCH($B316,'rank provinsi to commodity'!$B$3:$ZX$3,0))</f>
        <v>7</v>
      </c>
      <c r="AV316" s="129">
        <f>INDEX('rank provinsi to commodity'!$B$3:$ZX$37, MATCH(AV$2,'rank provinsi to commodity'!$B$3:$B$37,0),MATCH($B316,'rank provinsi to commodity'!$B$3:$ZX$3,0))</f>
        <v>7</v>
      </c>
      <c r="AW316" s="129">
        <f>INDEX('rank provinsi to commodity'!$B$3:$ZX$37, MATCH(AW$2,'rank provinsi to commodity'!$B$3:$B$37,0),MATCH($B316,'rank provinsi to commodity'!$B$3:$ZX$3,0))</f>
        <v>7</v>
      </c>
      <c r="AX316" s="129">
        <f>INDEX('rank provinsi to commodity'!$B$3:$ZX$37, MATCH(AX$2,'rank provinsi to commodity'!$B$3:$B$37,0),MATCH($B316,'rank provinsi to commodity'!$B$3:$ZX$3,0))</f>
        <v>4</v>
      </c>
      <c r="AY316" s="129">
        <f>INDEX('rank provinsi to commodity'!$B$3:$ZX$37, MATCH(AY$2,'rank provinsi to commodity'!$B$3:$B$37,0),MATCH($B316,'rank provinsi to commodity'!$B$3:$ZX$3,0))</f>
        <v>7</v>
      </c>
      <c r="AZ316" s="129">
        <f>INDEX('rank provinsi to commodity'!$B$3:$ZX$37, MATCH(AZ$2,'rank provinsi to commodity'!$B$3:$B$37,0),MATCH($B316,'rank provinsi to commodity'!$B$3:$ZX$3,0))</f>
        <v>6</v>
      </c>
      <c r="BA316" s="129">
        <f>INDEX('rank provinsi to commodity'!$B$3:$ZX$37, MATCH(BA$2,'rank provinsi to commodity'!$B$3:$B$37,0),MATCH($B316,'rank provinsi to commodity'!$B$3:$ZX$3,0))</f>
        <v>7</v>
      </c>
      <c r="BB316" s="129">
        <f>INDEX('rank provinsi to commodity'!$B$3:$ZX$37, MATCH(BB$2,'rank provinsi to commodity'!$B$3:$B$37,0),MATCH($B316,'rank provinsi to commodity'!$B$3:$ZX$3,0))</f>
        <v>7</v>
      </c>
      <c r="BC316" s="129">
        <f>INDEX('rank provinsi to commodity'!$B$3:$ZX$37, MATCH(BC$2,'rank provinsi to commodity'!$B$3:$B$37,0),MATCH($B316,'rank provinsi to commodity'!$B$3:$ZX$3,0))</f>
        <v>7</v>
      </c>
      <c r="BD316" s="129">
        <f>INDEX('rank provinsi to commodity'!$B$3:$ZX$37, MATCH(BD$2,'rank provinsi to commodity'!$B$3:$B$37,0),MATCH($B316,'rank provinsi to commodity'!$B$3:$ZX$3,0))</f>
        <v>7</v>
      </c>
      <c r="BE316" s="129">
        <f>INDEX('rank provinsi to commodity'!$B$3:$ZX$37, MATCH(BE$2,'rank provinsi to commodity'!$B$3:$B$37,0),MATCH($B316,'rank provinsi to commodity'!$B$3:$ZX$3,0))</f>
        <v>7</v>
      </c>
      <c r="BF316" s="129">
        <f>INDEX('rank provinsi to commodity'!$B$3:$ZX$37, MATCH(BF$2,'rank provinsi to commodity'!$B$3:$B$37,0),MATCH($B316,'rank provinsi to commodity'!$B$3:$ZX$3,0))</f>
        <v>7</v>
      </c>
      <c r="BG316" s="129">
        <f>INDEX('rank provinsi to commodity'!$B$3:$ZX$37, MATCH(BG$2,'rank provinsi to commodity'!$B$3:$B$37,0),MATCH($B316,'rank provinsi to commodity'!$B$3:$ZX$3,0))</f>
        <v>7</v>
      </c>
      <c r="BH316" s="129">
        <f>INDEX('rank provinsi to commodity'!$B$3:$ZX$37, MATCH(BH$2,'rank provinsi to commodity'!$B$3:$B$37,0),MATCH($B316,'rank provinsi to commodity'!$B$3:$ZX$3,0))</f>
        <v>3</v>
      </c>
      <c r="BI316" s="129">
        <f>INDEX('rank provinsi to commodity'!$B$3:$ZX$37, MATCH(BI$2,'rank provinsi to commodity'!$B$3:$B$37,0),MATCH($B316,'rank provinsi to commodity'!$B$3:$ZX$3,0))</f>
        <v>7</v>
      </c>
      <c r="BJ316" s="129">
        <f>INDEX('rank provinsi to commodity'!$B$3:$ZX$37, MATCH(BJ$2,'rank provinsi to commodity'!$B$3:$B$37,0),MATCH($B316,'rank provinsi to commodity'!$B$3:$ZX$3,0))</f>
        <v>7</v>
      </c>
      <c r="BK316" s="129">
        <f>INDEX('rank provinsi to commodity'!$B$3:$ZX$37, MATCH(BK$2,'rank provinsi to commodity'!$B$3:$B$37,0),MATCH($B316,'rank provinsi to commodity'!$B$3:$ZX$3,0))</f>
        <v>7</v>
      </c>
      <c r="BL316" s="129">
        <f>INDEX('rank provinsi to commodity'!$B$3:$ZX$37, MATCH(BL$2,'rank provinsi to commodity'!$B$3:$B$37,0),MATCH($B316,'rank provinsi to commodity'!$B$3:$ZX$3,0))</f>
        <v>7</v>
      </c>
      <c r="BM316" s="129">
        <f>INDEX('rank provinsi to commodity'!$B$3:$ZX$37, MATCH(BM$2,'rank provinsi to commodity'!$B$3:$B$37,0),MATCH($B316,'rank provinsi to commodity'!$B$3:$ZX$3,0))</f>
        <v>7</v>
      </c>
      <c r="BN316" s="129">
        <f>INDEX('rank provinsi to commodity'!$B$3:$ZX$37, MATCH(BN$2,'rank provinsi to commodity'!$B$3:$B$37,0),MATCH($B316,'rank provinsi to commodity'!$B$3:$ZX$3,0))</f>
        <v>7</v>
      </c>
      <c r="BO316" s="129">
        <f>INDEX('rank provinsi to commodity'!$B$3:$ZX$37, MATCH(BO$2,'rank provinsi to commodity'!$B$3:$B$37,0),MATCH($B316,'rank provinsi to commodity'!$B$3:$ZX$3,0))</f>
        <v>7</v>
      </c>
      <c r="BP316" s="129">
        <f>INDEX('rank provinsi to commodity'!$B$3:$ZX$37, MATCH(BP$2,'rank provinsi to commodity'!$B$3:$B$37,0),MATCH($B316,'rank provinsi to commodity'!$B$3:$ZX$3,0))</f>
        <v>7</v>
      </c>
      <c r="BQ316" s="129">
        <f>INDEX('rank provinsi to commodity'!$B$3:$ZX$37, MATCH(BQ$2,'rank provinsi to commodity'!$B$3:$B$37,0),MATCH($B316,'rank provinsi to commodity'!$B$3:$ZX$3,0))</f>
        <v>7</v>
      </c>
      <c r="BR316" s="129">
        <f>INDEX('rank provinsi to commodity'!$B$3:$ZX$37, MATCH(BR$2,'rank provinsi to commodity'!$B$3:$B$37,0),MATCH($B316,'rank provinsi to commodity'!$B$3:$ZX$3,0))</f>
        <v>2</v>
      </c>
      <c r="BS316" s="174">
        <f>INDEX('rank provinsi to commodity'!$B$3:$ZX$37, MATCH(BS$2,'rank provinsi to commodity'!$B$3:$B$37,0),MATCH($B316,'rank provinsi to commodity'!$B$3:$ZX$3,0))</f>
        <v>7</v>
      </c>
      <c r="BT316" s="181"/>
      <c r="BU316" s="185" t="str">
        <f t="shared" si="108"/>
        <v>Perikanan Tangkap PUD (Perairan Umum Daratan, Ton)</v>
      </c>
      <c r="BV316" s="150" t="s">
        <v>1079</v>
      </c>
      <c r="BW316" s="129">
        <f>INDEX('raw-all-komoditas'!$B$3:$ZY$37, MATCH('Komoditas besar Nasional'!BW$2,'raw-all-komoditas'!$B$3:$B$37,0), MATCH('Komoditas besar Nasional'!$BV316,'raw-all-komoditas'!$B$3:$ZY$3,0))</f>
        <v>0</v>
      </c>
      <c r="BX316" s="129">
        <f>INDEX('raw-all-komoditas'!$B$3:$ZY$37, MATCH('Komoditas besar Nasional'!BX$2,'raw-all-komoditas'!$B$3:$B$37,0), MATCH('Komoditas besar Nasional'!$BV316,'raw-all-komoditas'!$B$3:$ZY$3,0))</f>
        <v>1</v>
      </c>
      <c r="BY316" s="129">
        <f>INDEX('raw-all-komoditas'!$B$3:$ZY$37, MATCH('Komoditas besar Nasional'!BY$2,'raw-all-komoditas'!$B$3:$B$37,0), MATCH('Komoditas besar Nasional'!$BV316,'raw-all-komoditas'!$B$3:$ZY$3,0))</f>
        <v>0</v>
      </c>
      <c r="BZ316" s="129">
        <f>INDEX('raw-all-komoditas'!$B$3:$ZY$37, MATCH('Komoditas besar Nasional'!BZ$2,'raw-all-komoditas'!$B$3:$B$37,0), MATCH('Komoditas besar Nasional'!$BV316,'raw-all-komoditas'!$B$3:$ZY$3,0))</f>
        <v>652</v>
      </c>
      <c r="CA316" s="129">
        <f>INDEX('raw-all-komoditas'!$B$3:$ZY$37, MATCH('Komoditas besar Nasional'!CA$2,'raw-all-komoditas'!$B$3:$B$37,0), MATCH('Komoditas besar Nasional'!$BV316,'raw-all-komoditas'!$B$3:$ZY$3,0))</f>
        <v>0</v>
      </c>
      <c r="CB316" s="129">
        <f>INDEX('raw-all-komoditas'!$B$3:$ZY$37, MATCH('Komoditas besar Nasional'!CB$2,'raw-all-komoditas'!$B$3:$B$37,0), MATCH('Komoditas besar Nasional'!$BV316,'raw-all-komoditas'!$B$3:$ZY$3,0))</f>
        <v>0</v>
      </c>
      <c r="CC316" s="129">
        <f>INDEX('raw-all-komoditas'!$B$3:$ZY$37, MATCH('Komoditas besar Nasional'!CC$2,'raw-all-komoditas'!$B$3:$B$37,0), MATCH('Komoditas besar Nasional'!$BV316,'raw-all-komoditas'!$B$3:$ZY$3,0))</f>
        <v>0</v>
      </c>
      <c r="CD316" s="129">
        <f>INDEX('raw-all-komoditas'!$B$3:$ZY$37, MATCH('Komoditas besar Nasional'!CD$2,'raw-all-komoditas'!$B$3:$B$37,0), MATCH('Komoditas besar Nasional'!$BV316,'raw-all-komoditas'!$B$3:$ZY$3,0))</f>
        <v>0</v>
      </c>
      <c r="CE316" s="129">
        <f>INDEX('raw-all-komoditas'!$B$3:$ZY$37, MATCH('Komoditas besar Nasional'!CE$2,'raw-all-komoditas'!$B$3:$B$37,0), MATCH('Komoditas besar Nasional'!$BV316,'raw-all-komoditas'!$B$3:$ZY$3,0))</f>
        <v>0</v>
      </c>
      <c r="CF316" s="129">
        <f>INDEX('raw-all-komoditas'!$B$3:$ZY$37, MATCH('Komoditas besar Nasional'!CF$2,'raw-all-komoditas'!$B$3:$B$37,0), MATCH('Komoditas besar Nasional'!$BV316,'raw-all-komoditas'!$B$3:$ZY$3,0))</f>
        <v>0</v>
      </c>
      <c r="CG316" s="129">
        <f>INDEX('raw-all-komoditas'!$B$3:$ZY$37, MATCH('Komoditas besar Nasional'!CG$2,'raw-all-komoditas'!$B$3:$B$37,0), MATCH('Komoditas besar Nasional'!$BV316,'raw-all-komoditas'!$B$3:$ZY$3,0))</f>
        <v>0</v>
      </c>
      <c r="CH316" s="129">
        <f>INDEX('raw-all-komoditas'!$B$3:$ZY$37, MATCH('Komoditas besar Nasional'!CH$2,'raw-all-komoditas'!$B$3:$B$37,0), MATCH('Komoditas besar Nasional'!$BV316,'raw-all-komoditas'!$B$3:$ZY$3,0))</f>
        <v>0</v>
      </c>
      <c r="CI316" s="129">
        <f>INDEX('raw-all-komoditas'!$B$3:$ZY$37, MATCH('Komoditas besar Nasional'!CI$2,'raw-all-komoditas'!$B$3:$B$37,0), MATCH('Komoditas besar Nasional'!$BV316,'raw-all-komoditas'!$B$3:$ZY$3,0))</f>
        <v>4</v>
      </c>
      <c r="CJ316" s="129">
        <f>INDEX('raw-all-komoditas'!$B$3:$ZY$37, MATCH('Komoditas besar Nasional'!CJ$2,'raw-all-komoditas'!$B$3:$B$37,0), MATCH('Komoditas besar Nasional'!$BV316,'raw-all-komoditas'!$B$3:$ZY$3,0))</f>
        <v>0</v>
      </c>
      <c r="CK316" s="129">
        <f>INDEX('raw-all-komoditas'!$B$3:$ZY$37, MATCH('Komoditas besar Nasional'!CK$2,'raw-all-komoditas'!$B$3:$B$37,0), MATCH('Komoditas besar Nasional'!$BV316,'raw-all-komoditas'!$B$3:$ZY$3,0))</f>
        <v>0</v>
      </c>
      <c r="CL316" s="129">
        <f>INDEX('raw-all-komoditas'!$B$3:$ZY$37, MATCH('Komoditas besar Nasional'!CL$2,'raw-all-komoditas'!$B$3:$B$37,0), MATCH('Komoditas besar Nasional'!$BV316,'raw-all-komoditas'!$B$3:$ZY$3,0))</f>
        <v>0</v>
      </c>
      <c r="CM316" s="129">
        <f>INDEX('raw-all-komoditas'!$B$3:$ZY$37, MATCH('Komoditas besar Nasional'!CM$2,'raw-all-komoditas'!$B$3:$B$37,0), MATCH('Komoditas besar Nasional'!$BV316,'raw-all-komoditas'!$B$3:$ZY$3,0))</f>
        <v>0</v>
      </c>
      <c r="CN316" s="129">
        <f>INDEX('raw-all-komoditas'!$B$3:$ZY$37, MATCH('Komoditas besar Nasional'!CN$2,'raw-all-komoditas'!$B$3:$B$37,0), MATCH('Komoditas besar Nasional'!$BV316,'raw-all-komoditas'!$B$3:$ZY$3,0))</f>
        <v>0</v>
      </c>
      <c r="CO316" s="129">
        <f>INDEX('raw-all-komoditas'!$B$3:$ZY$37, MATCH('Komoditas besar Nasional'!CO$2,'raw-all-komoditas'!$B$3:$B$37,0), MATCH('Komoditas besar Nasional'!$BV316,'raw-all-komoditas'!$B$3:$ZY$3,0))</f>
        <v>0</v>
      </c>
      <c r="CP316" s="129">
        <f>INDEX('raw-all-komoditas'!$B$3:$ZY$37, MATCH('Komoditas besar Nasional'!CP$2,'raw-all-komoditas'!$B$3:$B$37,0), MATCH('Komoditas besar Nasional'!$BV316,'raw-all-komoditas'!$B$3:$ZY$3,0))</f>
        <v>0</v>
      </c>
      <c r="CQ316" s="129">
        <f>INDEX('raw-all-komoditas'!$B$3:$ZY$37, MATCH('Komoditas besar Nasional'!CQ$2,'raw-all-komoditas'!$B$3:$B$37,0), MATCH('Komoditas besar Nasional'!$BV316,'raw-all-komoditas'!$B$3:$ZY$3,0))</f>
        <v>0</v>
      </c>
      <c r="CR316" s="129">
        <f>INDEX('raw-all-komoditas'!$B$3:$ZY$37, MATCH('Komoditas besar Nasional'!CR$2,'raw-all-komoditas'!$B$3:$B$37,0), MATCH('Komoditas besar Nasional'!$BV316,'raw-all-komoditas'!$B$3:$ZY$3,0))</f>
        <v>0</v>
      </c>
      <c r="CS316" s="129">
        <f>INDEX('raw-all-komoditas'!$B$3:$ZY$37, MATCH('Komoditas besar Nasional'!CS$2,'raw-all-komoditas'!$B$3:$B$37,0), MATCH('Komoditas besar Nasional'!$BV316,'raw-all-komoditas'!$B$3:$ZY$3,0))</f>
        <v>14</v>
      </c>
      <c r="CT316" s="129">
        <f>INDEX('raw-all-komoditas'!$B$3:$ZY$37, MATCH('Komoditas besar Nasional'!CT$2,'raw-all-komoditas'!$B$3:$B$37,0), MATCH('Komoditas besar Nasional'!$BV316,'raw-all-komoditas'!$B$3:$ZY$3,0))</f>
        <v>0</v>
      </c>
      <c r="CU316" s="129">
        <f>INDEX('raw-all-komoditas'!$B$3:$ZY$37, MATCH('Komoditas besar Nasional'!CU$2,'raw-all-komoditas'!$B$3:$B$37,0), MATCH('Komoditas besar Nasional'!$BV316,'raw-all-komoditas'!$B$3:$ZY$3,0))</f>
        <v>0</v>
      </c>
      <c r="CV316" s="129">
        <f>INDEX('raw-all-komoditas'!$B$3:$ZY$37, MATCH('Komoditas besar Nasional'!CV$2,'raw-all-komoditas'!$B$3:$B$37,0), MATCH('Komoditas besar Nasional'!$BV316,'raw-all-komoditas'!$B$3:$ZY$3,0))</f>
        <v>0</v>
      </c>
      <c r="CW316" s="129">
        <f>INDEX('raw-all-komoditas'!$B$3:$ZY$37, MATCH('Komoditas besar Nasional'!CW$2,'raw-all-komoditas'!$B$3:$B$37,0), MATCH('Komoditas besar Nasional'!$BV316,'raw-all-komoditas'!$B$3:$ZY$3,0))</f>
        <v>0</v>
      </c>
      <c r="CX316" s="129">
        <f>INDEX('raw-all-komoditas'!$B$3:$ZY$37, MATCH('Komoditas besar Nasional'!CX$2,'raw-all-komoditas'!$B$3:$B$37,0), MATCH('Komoditas besar Nasional'!$BV316,'raw-all-komoditas'!$B$3:$ZY$3,0))</f>
        <v>0</v>
      </c>
      <c r="CY316" s="129">
        <f>INDEX('raw-all-komoditas'!$B$3:$ZY$37, MATCH('Komoditas besar Nasional'!CY$2,'raw-all-komoditas'!$B$3:$B$37,0), MATCH('Komoditas besar Nasional'!$BV316,'raw-all-komoditas'!$B$3:$ZY$3,0))</f>
        <v>0</v>
      </c>
      <c r="CZ316" s="129">
        <f>INDEX('raw-all-komoditas'!$B$3:$ZY$37, MATCH('Komoditas besar Nasional'!CZ$2,'raw-all-komoditas'!$B$3:$B$37,0), MATCH('Komoditas besar Nasional'!$BV316,'raw-all-komoditas'!$B$3:$ZY$3,0))</f>
        <v>0</v>
      </c>
      <c r="DA316" s="129">
        <f>INDEX('raw-all-komoditas'!$B$3:$ZY$37, MATCH('Komoditas besar Nasional'!DA$2,'raw-all-komoditas'!$B$3:$B$37,0), MATCH('Komoditas besar Nasional'!$BV316,'raw-all-komoditas'!$B$3:$ZY$3,0))</f>
        <v>0</v>
      </c>
      <c r="DB316" s="129">
        <f>INDEX('raw-all-komoditas'!$B$3:$ZY$37, MATCH('Komoditas besar Nasional'!DB$2,'raw-all-komoditas'!$B$3:$B$37,0), MATCH('Komoditas besar Nasional'!$BV316,'raw-all-komoditas'!$B$3:$ZY$3,0))</f>
        <v>0</v>
      </c>
      <c r="DC316" s="129">
        <f>INDEX('raw-all-komoditas'!$B$3:$ZY$37, MATCH('Komoditas besar Nasional'!DC$2,'raw-all-komoditas'!$B$3:$B$37,0), MATCH('Komoditas besar Nasional'!$BV316,'raw-all-komoditas'!$B$3:$ZY$3,0))</f>
        <v>18</v>
      </c>
      <c r="DD316" s="129">
        <f>INDEX('raw-all-komoditas'!$B$3:$ZY$37, MATCH('Komoditas besar Nasional'!DD$2,'raw-all-komoditas'!$B$3:$B$37,0), MATCH('Komoditas besar Nasional'!$BV316,'raw-all-komoditas'!$B$3:$ZY$3,0))</f>
        <v>0</v>
      </c>
      <c r="DF316" s="159" t="str">
        <f t="shared" si="74"/>
        <v>Kurang dari 250M</v>
      </c>
      <c r="DG316" s="159" t="str">
        <f t="shared" si="75"/>
        <v>Kurang dari 250M</v>
      </c>
      <c r="DH316" s="159" t="str">
        <f t="shared" si="76"/>
        <v>Kurang dari 250M</v>
      </c>
      <c r="DI316" s="159" t="str">
        <f t="shared" si="77"/>
        <v>Kurang dari 250M</v>
      </c>
      <c r="DJ316" s="159" t="str">
        <f t="shared" si="78"/>
        <v>Kurang dari 250M</v>
      </c>
      <c r="DK316" s="159" t="str">
        <f t="shared" si="79"/>
        <v>Kurang dari 250M</v>
      </c>
      <c r="DL316" s="159" t="str">
        <f t="shared" si="80"/>
        <v>Kurang dari 250M</v>
      </c>
      <c r="DM316" s="159" t="str">
        <f t="shared" si="81"/>
        <v>Kurang dari 250M</v>
      </c>
      <c r="DN316" s="159" t="str">
        <f t="shared" si="82"/>
        <v>Kurang dari 250M</v>
      </c>
      <c r="DO316" s="159" t="str">
        <f t="shared" si="83"/>
        <v>Kurang dari 250M</v>
      </c>
      <c r="DP316" s="159" t="str">
        <f t="shared" si="84"/>
        <v>Kurang dari 250M</v>
      </c>
      <c r="DQ316" s="159" t="str">
        <f t="shared" si="85"/>
        <v>Kurang dari 250M</v>
      </c>
      <c r="DR316" s="159" t="str">
        <f t="shared" si="86"/>
        <v>Kurang dari 250M</v>
      </c>
      <c r="DS316" s="159" t="str">
        <f t="shared" si="87"/>
        <v>Kurang dari 250M</v>
      </c>
      <c r="DT316" s="159" t="str">
        <f t="shared" si="88"/>
        <v>Kurang dari 250M</v>
      </c>
      <c r="DU316" s="159" t="str">
        <f t="shared" si="89"/>
        <v>Kurang dari 250M</v>
      </c>
      <c r="DV316" s="159" t="str">
        <f t="shared" si="90"/>
        <v>Kurang dari 250M</v>
      </c>
      <c r="DW316" s="159" t="str">
        <f t="shared" si="91"/>
        <v>Kurang dari 250M</v>
      </c>
      <c r="DX316" s="159" t="str">
        <f t="shared" si="92"/>
        <v>Kurang dari 250M</v>
      </c>
      <c r="DY316" s="159" t="str">
        <f t="shared" si="93"/>
        <v>Kurang dari 250M</v>
      </c>
      <c r="DZ316" s="159" t="str">
        <f t="shared" si="94"/>
        <v>Kurang dari 250M</v>
      </c>
      <c r="EA316" s="159" t="str">
        <f t="shared" si="95"/>
        <v>Kurang dari 250M</v>
      </c>
      <c r="EB316" s="159" t="str">
        <f t="shared" si="96"/>
        <v>Kurang dari 250M</v>
      </c>
      <c r="EC316" s="159" t="str">
        <f t="shared" si="97"/>
        <v>Kurang dari 250M</v>
      </c>
      <c r="ED316" s="159" t="str">
        <f t="shared" si="98"/>
        <v>Kurang dari 250M</v>
      </c>
      <c r="EE316" s="159" t="str">
        <f t="shared" si="99"/>
        <v>Kurang dari 250M</v>
      </c>
      <c r="EF316" s="159" t="str">
        <f t="shared" si="100"/>
        <v>Kurang dari 250M</v>
      </c>
      <c r="EG316" s="159" t="str">
        <f t="shared" si="101"/>
        <v>Kurang dari 250M</v>
      </c>
      <c r="EH316" s="159" t="str">
        <f t="shared" si="102"/>
        <v>Kurang dari 250M</v>
      </c>
      <c r="EI316" s="159" t="str">
        <f t="shared" si="103"/>
        <v>Kurang dari 250M</v>
      </c>
      <c r="EJ316" s="159" t="str">
        <f t="shared" si="104"/>
        <v>Kurang dari 250M</v>
      </c>
      <c r="EK316" s="159" t="str">
        <f t="shared" si="105"/>
        <v>Kurang dari 250M</v>
      </c>
      <c r="EL316" s="159" t="str">
        <f t="shared" si="106"/>
        <v>Kurang dari 250M</v>
      </c>
      <c r="EM316" s="159" t="str">
        <f t="shared" si="107"/>
        <v>Kurang dari 250M</v>
      </c>
    </row>
    <row r="317" spans="1:143" ht="28.8" x14ac:dyDescent="0.3">
      <c r="A317" s="113" t="s">
        <v>912</v>
      </c>
      <c r="B317" s="114" t="s">
        <v>1340</v>
      </c>
      <c r="C317" s="129">
        <f>INDEX('raw-all-komoditas'!$B$3:$ZY$37, MATCH('Komoditas besar Nasional'!C$2,'raw-all-komoditas'!$B$3:$B$37,0), MATCH('Komoditas besar Nasional'!$B317,'raw-all-komoditas'!$B$3:$ZY$3,0))</f>
        <v>1.675324</v>
      </c>
      <c r="D317" s="129">
        <f>INDEX('raw-all-komoditas'!$B$3:$ZY$37, MATCH('Komoditas besar Nasional'!D$2,'raw-all-komoditas'!$B$3:$B$37,0), MATCH('Komoditas besar Nasional'!$B317,'raw-all-komoditas'!$B$3:$ZY$3,0))</f>
        <v>11.720233</v>
      </c>
      <c r="E317" s="129">
        <f>INDEX('raw-all-komoditas'!$B$3:$ZY$37, MATCH('Komoditas besar Nasional'!E$2,'raw-all-komoditas'!$B$3:$B$37,0), MATCH('Komoditas besar Nasional'!$B317,'raw-all-komoditas'!$B$3:$ZY$3,0))</f>
        <v>12.926952999999999</v>
      </c>
      <c r="F317" s="129">
        <f>INDEX('raw-all-komoditas'!$B$3:$ZY$37, MATCH('Komoditas besar Nasional'!F$2,'raw-all-komoditas'!$B$3:$B$37,0), MATCH('Komoditas besar Nasional'!$B317,'raw-all-komoditas'!$B$3:$ZY$3,0))</f>
        <v>20.362314999999999</v>
      </c>
      <c r="G317" s="129">
        <f>INDEX('raw-all-komoditas'!$B$3:$ZY$37, MATCH('Komoditas besar Nasional'!G$2,'raw-all-komoditas'!$B$3:$B$37,0), MATCH('Komoditas besar Nasional'!$B317,'raw-all-komoditas'!$B$3:$ZY$3,0))</f>
        <v>1.611561</v>
      </c>
      <c r="H317" s="129">
        <f>INDEX('raw-all-komoditas'!$B$3:$ZY$37, MATCH('Komoditas besar Nasional'!H$2,'raw-all-komoditas'!$B$3:$B$37,0), MATCH('Komoditas besar Nasional'!$B317,'raw-all-komoditas'!$B$3:$ZY$3,0))</f>
        <v>2.3355250000000001</v>
      </c>
      <c r="I317" s="129">
        <f>INDEX('raw-all-komoditas'!$B$3:$ZY$37, MATCH('Komoditas besar Nasional'!I$2,'raw-all-komoditas'!$B$3:$B$37,0), MATCH('Komoditas besar Nasional'!$B317,'raw-all-komoditas'!$B$3:$ZY$3,0))</f>
        <v>5.370425</v>
      </c>
      <c r="J317" s="129">
        <f>INDEX('raw-all-komoditas'!$B$3:$ZY$37, MATCH('Komoditas besar Nasional'!J$2,'raw-all-komoditas'!$B$3:$B$37,0), MATCH('Komoditas besar Nasional'!$B317,'raw-all-komoditas'!$B$3:$ZY$3,0))</f>
        <v>1.853316</v>
      </c>
      <c r="K317" s="129">
        <f>INDEX('raw-all-komoditas'!$B$3:$ZY$37, MATCH('Komoditas besar Nasional'!K$2,'raw-all-komoditas'!$B$3:$B$37,0), MATCH('Komoditas besar Nasional'!$B317,'raw-all-komoditas'!$B$3:$ZY$3,0))</f>
        <v>0</v>
      </c>
      <c r="L317" s="129">
        <f>INDEX('raw-all-komoditas'!$B$3:$ZY$37, MATCH('Komoditas besar Nasional'!L$2,'raw-all-komoditas'!$B$3:$B$37,0), MATCH('Komoditas besar Nasional'!$B317,'raw-all-komoditas'!$B$3:$ZY$3,0))</f>
        <v>0</v>
      </c>
      <c r="M317" s="129">
        <f>INDEX('raw-all-komoditas'!$B$3:$ZY$37, MATCH('Komoditas besar Nasional'!M$2,'raw-all-komoditas'!$B$3:$B$37,0), MATCH('Komoditas besar Nasional'!$B317,'raw-all-komoditas'!$B$3:$ZY$3,0))</f>
        <v>0</v>
      </c>
      <c r="N317" s="129">
        <f>INDEX('raw-all-komoditas'!$B$3:$ZY$37, MATCH('Komoditas besar Nasional'!N$2,'raw-all-komoditas'!$B$3:$B$37,0), MATCH('Komoditas besar Nasional'!$B317,'raw-all-komoditas'!$B$3:$ZY$3,0))</f>
        <v>16.803487000000001</v>
      </c>
      <c r="O317" s="129">
        <f>INDEX('raw-all-komoditas'!$B$3:$ZY$37, MATCH('Komoditas besar Nasional'!O$2,'raw-all-komoditas'!$B$3:$B$37,0), MATCH('Komoditas besar Nasional'!$B317,'raw-all-komoditas'!$B$3:$ZY$3,0))</f>
        <v>20.548580000000001</v>
      </c>
      <c r="P317" s="129">
        <f>INDEX('raw-all-komoditas'!$B$3:$ZY$37, MATCH('Komoditas besar Nasional'!P$2,'raw-all-komoditas'!$B$3:$B$37,0), MATCH('Komoditas besar Nasional'!$B317,'raw-all-komoditas'!$B$3:$ZY$3,0))</f>
        <v>3.9505690000000002</v>
      </c>
      <c r="Q317" s="129">
        <f>INDEX('raw-all-komoditas'!$B$3:$ZY$37, MATCH('Komoditas besar Nasional'!Q$2,'raw-all-komoditas'!$B$3:$B$37,0), MATCH('Komoditas besar Nasional'!$B317,'raw-all-komoditas'!$B$3:$ZY$3,0))</f>
        <v>11.733624000000001</v>
      </c>
      <c r="R317" s="129">
        <f>INDEX('raw-all-komoditas'!$B$3:$ZY$37, MATCH('Komoditas besar Nasional'!R$2,'raw-all-komoditas'!$B$3:$B$37,0), MATCH('Komoditas besar Nasional'!$B317,'raw-all-komoditas'!$B$3:$ZY$3,0))</f>
        <v>0.136125</v>
      </c>
      <c r="S317" s="129">
        <f>INDEX('raw-all-komoditas'!$B$3:$ZY$37, MATCH('Komoditas besar Nasional'!S$2,'raw-all-komoditas'!$B$3:$B$37,0), MATCH('Komoditas besar Nasional'!$B317,'raw-all-komoditas'!$B$3:$ZY$3,0))</f>
        <v>0.96879000000000004</v>
      </c>
      <c r="T317" s="129">
        <f>INDEX('raw-all-komoditas'!$B$3:$ZY$37, MATCH('Komoditas besar Nasional'!T$2,'raw-all-komoditas'!$B$3:$B$37,0), MATCH('Komoditas besar Nasional'!$B317,'raw-all-komoditas'!$B$3:$ZY$3,0))</f>
        <v>16.024045999999998</v>
      </c>
      <c r="U317" s="129">
        <f>INDEX('raw-all-komoditas'!$B$3:$ZY$37, MATCH('Komoditas besar Nasional'!U$2,'raw-all-komoditas'!$B$3:$B$37,0), MATCH('Komoditas besar Nasional'!$B317,'raw-all-komoditas'!$B$3:$ZY$3,0))</f>
        <v>0</v>
      </c>
      <c r="V317" s="129">
        <f>INDEX('raw-all-komoditas'!$B$3:$ZY$37, MATCH('Komoditas besar Nasional'!V$2,'raw-all-komoditas'!$B$3:$B$37,0), MATCH('Komoditas besar Nasional'!$B317,'raw-all-komoditas'!$B$3:$ZY$3,0))</f>
        <v>96.613681</v>
      </c>
      <c r="W317" s="129">
        <f>INDEX('raw-all-komoditas'!$B$3:$ZY$37, MATCH('Komoditas besar Nasional'!W$2,'raw-all-komoditas'!$B$3:$B$37,0), MATCH('Komoditas besar Nasional'!$B317,'raw-all-komoditas'!$B$3:$ZY$3,0))</f>
        <v>0.41785</v>
      </c>
      <c r="X317" s="129">
        <f>INDEX('raw-all-komoditas'!$B$3:$ZY$37, MATCH('Komoditas besar Nasional'!X$2,'raw-all-komoditas'!$B$3:$B$37,0), MATCH('Komoditas besar Nasional'!$B317,'raw-all-komoditas'!$B$3:$ZY$3,0))</f>
        <v>25.647307000000001</v>
      </c>
      <c r="Y317" s="129">
        <f>INDEX('raw-all-komoditas'!$B$3:$ZY$37, MATCH('Komoditas besar Nasional'!Y$2,'raw-all-komoditas'!$B$3:$B$37,0), MATCH('Komoditas besar Nasional'!$B317,'raw-all-komoditas'!$B$3:$ZY$3,0))</f>
        <v>38.568168</v>
      </c>
      <c r="Z317" s="129">
        <f>INDEX('raw-all-komoditas'!$B$3:$ZY$37, MATCH('Komoditas besar Nasional'!Z$2,'raw-all-komoditas'!$B$3:$B$37,0), MATCH('Komoditas besar Nasional'!$B317,'raw-all-komoditas'!$B$3:$ZY$3,0))</f>
        <v>0</v>
      </c>
      <c r="AA317" s="129">
        <f>INDEX('raw-all-komoditas'!$B$3:$ZY$37, MATCH('Komoditas besar Nasional'!AA$2,'raw-all-komoditas'!$B$3:$B$37,0), MATCH('Komoditas besar Nasional'!$B317,'raw-all-komoditas'!$B$3:$ZY$3,0))</f>
        <v>70.780469999999994</v>
      </c>
      <c r="AB317" s="129">
        <f>INDEX('raw-all-komoditas'!$B$3:$ZY$37, MATCH('Komoditas besar Nasional'!AB$2,'raw-all-komoditas'!$B$3:$B$37,0), MATCH('Komoditas besar Nasional'!$B317,'raw-all-komoditas'!$B$3:$ZY$3,0))</f>
        <v>3.4099750000000002</v>
      </c>
      <c r="AC317" s="129">
        <f>INDEX('raw-all-komoditas'!$B$3:$ZY$37, MATCH('Komoditas besar Nasional'!AC$2,'raw-all-komoditas'!$B$3:$B$37,0), MATCH('Komoditas besar Nasional'!$B317,'raw-all-komoditas'!$B$3:$ZY$3,0))</f>
        <v>256.09622999999999</v>
      </c>
      <c r="AD317" s="129">
        <f>INDEX('raw-all-komoditas'!$B$3:$ZY$37, MATCH('Komoditas besar Nasional'!AD$2,'raw-all-komoditas'!$B$3:$B$37,0), MATCH('Komoditas besar Nasional'!$B317,'raw-all-komoditas'!$B$3:$ZY$3,0))</f>
        <v>0.70658500000000002</v>
      </c>
      <c r="AE317" s="129">
        <f>INDEX('raw-all-komoditas'!$B$3:$ZY$37, MATCH('Komoditas besar Nasional'!AE$2,'raw-all-komoditas'!$B$3:$B$37,0), MATCH('Komoditas besar Nasional'!$B317,'raw-all-komoditas'!$B$3:$ZY$3,0))</f>
        <v>0</v>
      </c>
      <c r="AF317" s="129">
        <f>INDEX('raw-all-komoditas'!$B$3:$ZY$37, MATCH('Komoditas besar Nasional'!AF$2,'raw-all-komoditas'!$B$3:$B$37,0), MATCH('Komoditas besar Nasional'!$B317,'raw-all-komoditas'!$B$3:$ZY$3,0))</f>
        <v>0</v>
      </c>
      <c r="AG317" s="129">
        <f>INDEX('raw-all-komoditas'!$B$3:$ZY$37, MATCH('Komoditas besar Nasional'!AG$2,'raw-all-komoditas'!$B$3:$B$37,0), MATCH('Komoditas besar Nasional'!$B317,'raw-all-komoditas'!$B$3:$ZY$3,0))</f>
        <v>0</v>
      </c>
      <c r="AH317" s="129">
        <f>INDEX('raw-all-komoditas'!$B$3:$ZY$37, MATCH('Komoditas besar Nasional'!AH$2,'raw-all-komoditas'!$B$3:$B$37,0), MATCH('Komoditas besar Nasional'!$B317,'raw-all-komoditas'!$B$3:$ZY$3,0))</f>
        <v>0</v>
      </c>
      <c r="AI317" s="129">
        <f>INDEX('raw-all-komoditas'!$B$3:$ZY$37, MATCH('Komoditas besar Nasional'!AI$2,'raw-all-komoditas'!$B$3:$B$37,0), MATCH('Komoditas besar Nasional'!$B317,'raw-all-komoditas'!$B$3:$ZY$3,0))</f>
        <v>1.989935</v>
      </c>
      <c r="AJ317" s="129">
        <f>INDEX('raw-all-komoditas'!$B$3:$ZY$37, MATCH('Komoditas besar Nasional'!AJ$2,'raw-all-komoditas'!$B$3:$B$37,0), MATCH('Komoditas besar Nasional'!$B317,'raw-all-komoditas'!$B$3:$ZY$3,0))</f>
        <v>4.5670210000000004</v>
      </c>
      <c r="AK317" s="181"/>
      <c r="AL317" s="129">
        <f>INDEX('rank provinsi to commodity'!$B$3:$ZX$37, MATCH(AL$2,'rank provinsi to commodity'!$B$3:$B$37,0),MATCH($B317,'rank provinsi to commodity'!$B$3:$ZX$3,0))</f>
        <v>20</v>
      </c>
      <c r="AM317" s="129">
        <f>INDEX('rank provinsi to commodity'!$B$3:$ZX$37, MATCH(AM$2,'rank provinsi to commodity'!$B$3:$B$37,0),MATCH($B317,'rank provinsi to commodity'!$B$3:$ZX$3,0))</f>
        <v>12</v>
      </c>
      <c r="AN317" s="129">
        <f>INDEX('rank provinsi to commodity'!$B$3:$ZX$37, MATCH(AN$2,'rank provinsi to commodity'!$B$3:$B$37,0),MATCH($B317,'rank provinsi to commodity'!$B$3:$ZX$3,0))</f>
        <v>10</v>
      </c>
      <c r="AO317" s="129">
        <f>INDEX('rank provinsi to commodity'!$B$3:$ZX$37, MATCH(AO$2,'rank provinsi to commodity'!$B$3:$B$37,0),MATCH($B317,'rank provinsi to commodity'!$B$3:$ZX$3,0))</f>
        <v>7</v>
      </c>
      <c r="AP317" s="129">
        <f>INDEX('rank provinsi to commodity'!$B$3:$ZX$37, MATCH(AP$2,'rank provinsi to commodity'!$B$3:$B$37,0),MATCH($B317,'rank provinsi to commodity'!$B$3:$ZX$3,0))</f>
        <v>21</v>
      </c>
      <c r="AQ317" s="129">
        <f>INDEX('rank provinsi to commodity'!$B$3:$ZX$37, MATCH(AQ$2,'rank provinsi to commodity'!$B$3:$B$37,0),MATCH($B317,'rank provinsi to commodity'!$B$3:$ZX$3,0))</f>
        <v>17</v>
      </c>
      <c r="AR317" s="129">
        <f>INDEX('rank provinsi to commodity'!$B$3:$ZX$37, MATCH(AR$2,'rank provinsi to commodity'!$B$3:$B$37,0),MATCH($B317,'rank provinsi to commodity'!$B$3:$ZX$3,0))</f>
        <v>13</v>
      </c>
      <c r="AS317" s="129">
        <f>INDEX('rank provinsi to commodity'!$B$3:$ZX$37, MATCH(AS$2,'rank provinsi to commodity'!$B$3:$B$37,0),MATCH($B317,'rank provinsi to commodity'!$B$3:$ZX$3,0))</f>
        <v>19</v>
      </c>
      <c r="AT317" s="129">
        <f>INDEX('rank provinsi to commodity'!$B$3:$ZX$37, MATCH(AT$2,'rank provinsi to commodity'!$B$3:$B$37,0),MATCH($B317,'rank provinsi to commodity'!$B$3:$ZX$3,0))</f>
        <v>26</v>
      </c>
      <c r="AU317" s="129">
        <f>INDEX('rank provinsi to commodity'!$B$3:$ZX$37, MATCH(AU$2,'rank provinsi to commodity'!$B$3:$B$37,0),MATCH($B317,'rank provinsi to commodity'!$B$3:$ZX$3,0))</f>
        <v>26</v>
      </c>
      <c r="AV317" s="129">
        <f>INDEX('rank provinsi to commodity'!$B$3:$ZX$37, MATCH(AV$2,'rank provinsi to commodity'!$B$3:$B$37,0),MATCH($B317,'rank provinsi to commodity'!$B$3:$ZX$3,0))</f>
        <v>26</v>
      </c>
      <c r="AW317" s="129">
        <f>INDEX('rank provinsi to commodity'!$B$3:$ZX$37, MATCH(AW$2,'rank provinsi to commodity'!$B$3:$B$37,0),MATCH($B317,'rank provinsi to commodity'!$B$3:$ZX$3,0))</f>
        <v>8</v>
      </c>
      <c r="AX317" s="129">
        <f>INDEX('rank provinsi to commodity'!$B$3:$ZX$37, MATCH(AX$2,'rank provinsi to commodity'!$B$3:$B$37,0),MATCH($B317,'rank provinsi to commodity'!$B$3:$ZX$3,0))</f>
        <v>6</v>
      </c>
      <c r="AY317" s="129">
        <f>INDEX('rank provinsi to commodity'!$B$3:$ZX$37, MATCH(AY$2,'rank provinsi to commodity'!$B$3:$B$37,0),MATCH($B317,'rank provinsi to commodity'!$B$3:$ZX$3,0))</f>
        <v>15</v>
      </c>
      <c r="AZ317" s="129">
        <f>INDEX('rank provinsi to commodity'!$B$3:$ZX$37, MATCH(AZ$2,'rank provinsi to commodity'!$B$3:$B$37,0),MATCH($B317,'rank provinsi to commodity'!$B$3:$ZX$3,0))</f>
        <v>11</v>
      </c>
      <c r="BA317" s="129">
        <f>INDEX('rank provinsi to commodity'!$B$3:$ZX$37, MATCH(BA$2,'rank provinsi to commodity'!$B$3:$B$37,0),MATCH($B317,'rank provinsi to commodity'!$B$3:$ZX$3,0))</f>
        <v>25</v>
      </c>
      <c r="BB317" s="129">
        <f>INDEX('rank provinsi to commodity'!$B$3:$ZX$37, MATCH(BB$2,'rank provinsi to commodity'!$B$3:$B$37,0),MATCH($B317,'rank provinsi to commodity'!$B$3:$ZX$3,0))</f>
        <v>22</v>
      </c>
      <c r="BC317" s="129">
        <f>INDEX('rank provinsi to commodity'!$B$3:$ZX$37, MATCH(BC$2,'rank provinsi to commodity'!$B$3:$B$37,0),MATCH($B317,'rank provinsi to commodity'!$B$3:$ZX$3,0))</f>
        <v>9</v>
      </c>
      <c r="BD317" s="129">
        <f>INDEX('rank provinsi to commodity'!$B$3:$ZX$37, MATCH(BD$2,'rank provinsi to commodity'!$B$3:$B$37,0),MATCH($B317,'rank provinsi to commodity'!$B$3:$ZX$3,0))</f>
        <v>26</v>
      </c>
      <c r="BE317" s="129">
        <f>INDEX('rank provinsi to commodity'!$B$3:$ZX$37, MATCH(BE$2,'rank provinsi to commodity'!$B$3:$B$37,0),MATCH($B317,'rank provinsi to commodity'!$B$3:$ZX$3,0))</f>
        <v>2</v>
      </c>
      <c r="BF317" s="129">
        <f>INDEX('rank provinsi to commodity'!$B$3:$ZX$37, MATCH(BF$2,'rank provinsi to commodity'!$B$3:$B$37,0),MATCH($B317,'rank provinsi to commodity'!$B$3:$ZX$3,0))</f>
        <v>24</v>
      </c>
      <c r="BG317" s="129">
        <f>INDEX('rank provinsi to commodity'!$B$3:$ZX$37, MATCH(BG$2,'rank provinsi to commodity'!$B$3:$B$37,0),MATCH($B317,'rank provinsi to commodity'!$B$3:$ZX$3,0))</f>
        <v>5</v>
      </c>
      <c r="BH317" s="129">
        <f>INDEX('rank provinsi to commodity'!$B$3:$ZX$37, MATCH(BH$2,'rank provinsi to commodity'!$B$3:$B$37,0),MATCH($B317,'rank provinsi to commodity'!$B$3:$ZX$3,0))</f>
        <v>4</v>
      </c>
      <c r="BI317" s="129">
        <f>INDEX('rank provinsi to commodity'!$B$3:$ZX$37, MATCH(BI$2,'rank provinsi to commodity'!$B$3:$B$37,0),MATCH($B317,'rank provinsi to commodity'!$B$3:$ZX$3,0))</f>
        <v>26</v>
      </c>
      <c r="BJ317" s="129">
        <f>INDEX('rank provinsi to commodity'!$B$3:$ZX$37, MATCH(BJ$2,'rank provinsi to commodity'!$B$3:$B$37,0),MATCH($B317,'rank provinsi to commodity'!$B$3:$ZX$3,0))</f>
        <v>3</v>
      </c>
      <c r="BK317" s="129">
        <f>INDEX('rank provinsi to commodity'!$B$3:$ZX$37, MATCH(BK$2,'rank provinsi to commodity'!$B$3:$B$37,0),MATCH($B317,'rank provinsi to commodity'!$B$3:$ZX$3,0))</f>
        <v>16</v>
      </c>
      <c r="BL317" s="129">
        <f>INDEX('rank provinsi to commodity'!$B$3:$ZX$37, MATCH(BL$2,'rank provinsi to commodity'!$B$3:$B$37,0),MATCH($B317,'rank provinsi to commodity'!$B$3:$ZX$3,0))</f>
        <v>1</v>
      </c>
      <c r="BM317" s="129">
        <f>INDEX('rank provinsi to commodity'!$B$3:$ZX$37, MATCH(BM$2,'rank provinsi to commodity'!$B$3:$B$37,0),MATCH($B317,'rank provinsi to commodity'!$B$3:$ZX$3,0))</f>
        <v>23</v>
      </c>
      <c r="BN317" s="129">
        <f>INDEX('rank provinsi to commodity'!$B$3:$ZX$37, MATCH(BN$2,'rank provinsi to commodity'!$B$3:$B$37,0),MATCH($B317,'rank provinsi to commodity'!$B$3:$ZX$3,0))</f>
        <v>26</v>
      </c>
      <c r="BO317" s="129">
        <f>INDEX('rank provinsi to commodity'!$B$3:$ZX$37, MATCH(BO$2,'rank provinsi to commodity'!$B$3:$B$37,0),MATCH($B317,'rank provinsi to commodity'!$B$3:$ZX$3,0))</f>
        <v>26</v>
      </c>
      <c r="BP317" s="129">
        <f>INDEX('rank provinsi to commodity'!$B$3:$ZX$37, MATCH(BP$2,'rank provinsi to commodity'!$B$3:$B$37,0),MATCH($B317,'rank provinsi to commodity'!$B$3:$ZX$3,0))</f>
        <v>26</v>
      </c>
      <c r="BQ317" s="129">
        <f>INDEX('rank provinsi to commodity'!$B$3:$ZX$37, MATCH(BQ$2,'rank provinsi to commodity'!$B$3:$B$37,0),MATCH($B317,'rank provinsi to commodity'!$B$3:$ZX$3,0))</f>
        <v>26</v>
      </c>
      <c r="BR317" s="129">
        <f>INDEX('rank provinsi to commodity'!$B$3:$ZX$37, MATCH(BR$2,'rank provinsi to commodity'!$B$3:$B$37,0),MATCH($B317,'rank provinsi to commodity'!$B$3:$ZX$3,0))</f>
        <v>18</v>
      </c>
      <c r="BS317" s="174">
        <f>INDEX('rank provinsi to commodity'!$B$3:$ZX$37, MATCH(BS$2,'rank provinsi to commodity'!$B$3:$B$37,0),MATCH($B317,'rank provinsi to commodity'!$B$3:$ZX$3,0))</f>
        <v>14</v>
      </c>
      <c r="BT317" s="181"/>
      <c r="BU317" s="185" t="str">
        <f t="shared" si="108"/>
        <v>Perikanan Tangkap PUD (Perairan Umum Daratan, Ton)</v>
      </c>
      <c r="BV317" s="150" t="s">
        <v>1080</v>
      </c>
      <c r="BW317" s="129">
        <f>INDEX('raw-all-komoditas'!$B$3:$ZY$37, MATCH('Komoditas besar Nasional'!BW$2,'raw-all-komoditas'!$B$3:$B$37,0), MATCH('Komoditas besar Nasional'!$BV317,'raw-all-komoditas'!$B$3:$ZY$3,0))</f>
        <v>46</v>
      </c>
      <c r="BX317" s="129">
        <f>INDEX('raw-all-komoditas'!$B$3:$ZY$37, MATCH('Komoditas besar Nasional'!BX$2,'raw-all-komoditas'!$B$3:$B$37,0), MATCH('Komoditas besar Nasional'!$BV317,'raw-all-komoditas'!$B$3:$ZY$3,0))</f>
        <v>366</v>
      </c>
      <c r="BY317" s="129">
        <f>INDEX('raw-all-komoditas'!$B$3:$ZY$37, MATCH('Komoditas besar Nasional'!BY$2,'raw-all-komoditas'!$B$3:$B$37,0), MATCH('Komoditas besar Nasional'!$BV317,'raw-all-komoditas'!$B$3:$ZY$3,0))</f>
        <v>482</v>
      </c>
      <c r="BZ317" s="129">
        <f>INDEX('raw-all-komoditas'!$B$3:$ZY$37, MATCH('Komoditas besar Nasional'!BZ$2,'raw-all-komoditas'!$B$3:$B$37,0), MATCH('Komoditas besar Nasional'!$BV317,'raw-all-komoditas'!$B$3:$ZY$3,0))</f>
        <v>721</v>
      </c>
      <c r="CA317" s="129">
        <f>INDEX('raw-all-komoditas'!$B$3:$ZY$37, MATCH('Komoditas besar Nasional'!CA$2,'raw-all-komoditas'!$B$3:$B$37,0), MATCH('Komoditas besar Nasional'!$BV317,'raw-all-komoditas'!$B$3:$ZY$3,0))</f>
        <v>50</v>
      </c>
      <c r="CB317" s="129">
        <f>INDEX('raw-all-komoditas'!$B$3:$ZY$37, MATCH('Komoditas besar Nasional'!CB$2,'raw-all-komoditas'!$B$3:$B$37,0), MATCH('Komoditas besar Nasional'!$BV317,'raw-all-komoditas'!$B$3:$ZY$3,0))</f>
        <v>65</v>
      </c>
      <c r="CC317" s="129">
        <f>INDEX('raw-all-komoditas'!$B$3:$ZY$37, MATCH('Komoditas besar Nasional'!CC$2,'raw-all-komoditas'!$B$3:$B$37,0), MATCH('Komoditas besar Nasional'!$BV317,'raw-all-komoditas'!$B$3:$ZY$3,0))</f>
        <v>195</v>
      </c>
      <c r="CD317" s="129">
        <f>INDEX('raw-all-komoditas'!$B$3:$ZY$37, MATCH('Komoditas besar Nasional'!CD$2,'raw-all-komoditas'!$B$3:$B$37,0), MATCH('Komoditas besar Nasional'!$BV317,'raw-all-komoditas'!$B$3:$ZY$3,0))</f>
        <v>75</v>
      </c>
      <c r="CE317" s="129">
        <f>INDEX('raw-all-komoditas'!$B$3:$ZY$37, MATCH('Komoditas besar Nasional'!CE$2,'raw-all-komoditas'!$B$3:$B$37,0), MATCH('Komoditas besar Nasional'!$BV317,'raw-all-komoditas'!$B$3:$ZY$3,0))</f>
        <v>0</v>
      </c>
      <c r="CF317" s="129">
        <f>INDEX('raw-all-komoditas'!$B$3:$ZY$37, MATCH('Komoditas besar Nasional'!CF$2,'raw-all-komoditas'!$B$3:$B$37,0), MATCH('Komoditas besar Nasional'!$BV317,'raw-all-komoditas'!$B$3:$ZY$3,0))</f>
        <v>0</v>
      </c>
      <c r="CG317" s="129">
        <f>INDEX('raw-all-komoditas'!$B$3:$ZY$37, MATCH('Komoditas besar Nasional'!CG$2,'raw-all-komoditas'!$B$3:$B$37,0), MATCH('Komoditas besar Nasional'!$BV317,'raw-all-komoditas'!$B$3:$ZY$3,0))</f>
        <v>0</v>
      </c>
      <c r="CH317" s="129">
        <f>INDEX('raw-all-komoditas'!$B$3:$ZY$37, MATCH('Komoditas besar Nasional'!CH$2,'raw-all-komoditas'!$B$3:$B$37,0), MATCH('Komoditas besar Nasional'!$BV317,'raw-all-komoditas'!$B$3:$ZY$3,0))</f>
        <v>831</v>
      </c>
      <c r="CI317" s="129">
        <f>INDEX('raw-all-komoditas'!$B$3:$ZY$37, MATCH('Komoditas besar Nasional'!CI$2,'raw-all-komoditas'!$B$3:$B$37,0), MATCH('Komoditas besar Nasional'!$BV317,'raw-all-komoditas'!$B$3:$ZY$3,0))</f>
        <v>885</v>
      </c>
      <c r="CJ317" s="129">
        <f>INDEX('raw-all-komoditas'!$B$3:$ZY$37, MATCH('Komoditas besar Nasional'!CJ$2,'raw-all-komoditas'!$B$3:$B$37,0), MATCH('Komoditas besar Nasional'!$BV317,'raw-all-komoditas'!$B$3:$ZY$3,0))</f>
        <v>147</v>
      </c>
      <c r="CK317" s="129">
        <f>INDEX('raw-all-komoditas'!$B$3:$ZY$37, MATCH('Komoditas besar Nasional'!CK$2,'raw-all-komoditas'!$B$3:$B$37,0), MATCH('Komoditas besar Nasional'!$BV317,'raw-all-komoditas'!$B$3:$ZY$3,0))</f>
        <v>517</v>
      </c>
      <c r="CL317" s="129">
        <f>INDEX('raw-all-komoditas'!$B$3:$ZY$37, MATCH('Komoditas besar Nasional'!CL$2,'raw-all-komoditas'!$B$3:$B$37,0), MATCH('Komoditas besar Nasional'!$BV317,'raw-all-komoditas'!$B$3:$ZY$3,0))</f>
        <v>5</v>
      </c>
      <c r="CM317" s="129">
        <f>INDEX('raw-all-komoditas'!$B$3:$ZY$37, MATCH('Komoditas besar Nasional'!CM$2,'raw-all-komoditas'!$B$3:$B$37,0), MATCH('Komoditas besar Nasional'!$BV317,'raw-all-komoditas'!$B$3:$ZY$3,0))</f>
        <v>28</v>
      </c>
      <c r="CN317" s="129">
        <f>INDEX('raw-all-komoditas'!$B$3:$ZY$37, MATCH('Komoditas besar Nasional'!CN$2,'raw-all-komoditas'!$B$3:$B$37,0), MATCH('Komoditas besar Nasional'!$BV317,'raw-all-komoditas'!$B$3:$ZY$3,0))</f>
        <v>794</v>
      </c>
      <c r="CO317" s="129">
        <f>INDEX('raw-all-komoditas'!$B$3:$ZY$37, MATCH('Komoditas besar Nasional'!CO$2,'raw-all-komoditas'!$B$3:$B$37,0), MATCH('Komoditas besar Nasional'!$BV317,'raw-all-komoditas'!$B$3:$ZY$3,0))</f>
        <v>0</v>
      </c>
      <c r="CP317" s="129">
        <f>INDEX('raw-all-komoditas'!$B$3:$ZY$37, MATCH('Komoditas besar Nasional'!CP$2,'raw-all-komoditas'!$B$3:$B$37,0), MATCH('Komoditas besar Nasional'!$BV317,'raw-all-komoditas'!$B$3:$ZY$3,0))</f>
        <v>6635</v>
      </c>
      <c r="CQ317" s="129">
        <f>INDEX('raw-all-komoditas'!$B$3:$ZY$37, MATCH('Komoditas besar Nasional'!CQ$2,'raw-all-komoditas'!$B$3:$B$37,0), MATCH('Komoditas besar Nasional'!$BV317,'raw-all-komoditas'!$B$3:$ZY$3,0))</f>
        <v>12</v>
      </c>
      <c r="CR317" s="129">
        <f>INDEX('raw-all-komoditas'!$B$3:$ZY$37, MATCH('Komoditas besar Nasional'!CR$2,'raw-all-komoditas'!$B$3:$B$37,0), MATCH('Komoditas besar Nasional'!$BV317,'raw-all-komoditas'!$B$3:$ZY$3,0))</f>
        <v>997</v>
      </c>
      <c r="CS317" s="129">
        <f>INDEX('raw-all-komoditas'!$B$3:$ZY$37, MATCH('Komoditas besar Nasional'!CS$2,'raw-all-komoditas'!$B$3:$B$37,0), MATCH('Komoditas besar Nasional'!$BV317,'raw-all-komoditas'!$B$3:$ZY$3,0))</f>
        <v>4180</v>
      </c>
      <c r="CT317" s="129">
        <f>INDEX('raw-all-komoditas'!$B$3:$ZY$37, MATCH('Komoditas besar Nasional'!CT$2,'raw-all-komoditas'!$B$3:$B$37,0), MATCH('Komoditas besar Nasional'!$BV317,'raw-all-komoditas'!$B$3:$ZY$3,0))</f>
        <v>0</v>
      </c>
      <c r="CU317" s="129">
        <f>INDEX('raw-all-komoditas'!$B$3:$ZY$37, MATCH('Komoditas besar Nasional'!CU$2,'raw-all-komoditas'!$B$3:$B$37,0), MATCH('Komoditas besar Nasional'!$BV317,'raw-all-komoditas'!$B$3:$ZY$3,0))</f>
        <v>1537</v>
      </c>
      <c r="CV317" s="129">
        <f>INDEX('raw-all-komoditas'!$B$3:$ZY$37, MATCH('Komoditas besar Nasional'!CV$2,'raw-all-komoditas'!$B$3:$B$37,0), MATCH('Komoditas besar Nasional'!$BV317,'raw-all-komoditas'!$B$3:$ZY$3,0))</f>
        <v>80</v>
      </c>
      <c r="CW317" s="129">
        <f>INDEX('raw-all-komoditas'!$B$3:$ZY$37, MATCH('Komoditas besar Nasional'!CW$2,'raw-all-komoditas'!$B$3:$B$37,0), MATCH('Komoditas besar Nasional'!$BV317,'raw-all-komoditas'!$B$3:$ZY$3,0))</f>
        <v>3639</v>
      </c>
      <c r="CX317" s="129">
        <f>INDEX('raw-all-komoditas'!$B$3:$ZY$37, MATCH('Komoditas besar Nasional'!CX$2,'raw-all-komoditas'!$B$3:$B$37,0), MATCH('Komoditas besar Nasional'!$BV317,'raw-all-komoditas'!$B$3:$ZY$3,0))</f>
        <v>17</v>
      </c>
      <c r="CY317" s="129">
        <f>INDEX('raw-all-komoditas'!$B$3:$ZY$37, MATCH('Komoditas besar Nasional'!CY$2,'raw-all-komoditas'!$B$3:$B$37,0), MATCH('Komoditas besar Nasional'!$BV317,'raw-all-komoditas'!$B$3:$ZY$3,0))</f>
        <v>0</v>
      </c>
      <c r="CZ317" s="129">
        <f>INDEX('raw-all-komoditas'!$B$3:$ZY$37, MATCH('Komoditas besar Nasional'!CZ$2,'raw-all-komoditas'!$B$3:$B$37,0), MATCH('Komoditas besar Nasional'!$BV317,'raw-all-komoditas'!$B$3:$ZY$3,0))</f>
        <v>0</v>
      </c>
      <c r="DA317" s="129">
        <f>INDEX('raw-all-komoditas'!$B$3:$ZY$37, MATCH('Komoditas besar Nasional'!DA$2,'raw-all-komoditas'!$B$3:$B$37,0), MATCH('Komoditas besar Nasional'!$BV317,'raw-all-komoditas'!$B$3:$ZY$3,0))</f>
        <v>0</v>
      </c>
      <c r="DB317" s="129">
        <f>INDEX('raw-all-komoditas'!$B$3:$ZY$37, MATCH('Komoditas besar Nasional'!DB$2,'raw-all-komoditas'!$B$3:$B$37,0), MATCH('Komoditas besar Nasional'!$BV317,'raw-all-komoditas'!$B$3:$ZY$3,0))</f>
        <v>0</v>
      </c>
      <c r="DC317" s="129">
        <f>INDEX('raw-all-komoditas'!$B$3:$ZY$37, MATCH('Komoditas besar Nasional'!DC$2,'raw-all-komoditas'!$B$3:$B$37,0), MATCH('Komoditas besar Nasional'!$BV317,'raw-all-komoditas'!$B$3:$ZY$3,0))</f>
        <v>47</v>
      </c>
      <c r="DD317" s="129">
        <f>INDEX('raw-all-komoditas'!$B$3:$ZY$37, MATCH('Komoditas besar Nasional'!DD$2,'raw-all-komoditas'!$B$3:$B$37,0), MATCH('Komoditas besar Nasional'!$BV317,'raw-all-komoditas'!$B$3:$ZY$3,0))</f>
        <v>156</v>
      </c>
      <c r="DF317" s="159" t="str">
        <f t="shared" si="74"/>
        <v>Kurang dari 250M</v>
      </c>
      <c r="DG317" s="159" t="str">
        <f t="shared" si="75"/>
        <v>Kurang dari 250M</v>
      </c>
      <c r="DH317" s="159" t="str">
        <f t="shared" si="76"/>
        <v>Kurang dari 250M</v>
      </c>
      <c r="DI317" s="159" t="str">
        <f t="shared" si="77"/>
        <v>Kurang dari 250M</v>
      </c>
      <c r="DJ317" s="159" t="str">
        <f t="shared" si="78"/>
        <v>Kurang dari 250M</v>
      </c>
      <c r="DK317" s="159" t="str">
        <f t="shared" si="79"/>
        <v>Kurang dari 250M</v>
      </c>
      <c r="DL317" s="159" t="str">
        <f t="shared" si="80"/>
        <v>Kurang dari 250M</v>
      </c>
      <c r="DM317" s="159" t="str">
        <f t="shared" si="81"/>
        <v>Kurang dari 250M</v>
      </c>
      <c r="DN317" s="159" t="str">
        <f t="shared" si="82"/>
        <v>Kurang dari 250M</v>
      </c>
      <c r="DO317" s="159" t="str">
        <f t="shared" si="83"/>
        <v>Kurang dari 250M</v>
      </c>
      <c r="DP317" s="159" t="str">
        <f t="shared" si="84"/>
        <v>Kurang dari 250M</v>
      </c>
      <c r="DQ317" s="159" t="str">
        <f t="shared" si="85"/>
        <v>Kurang dari 250M</v>
      </c>
      <c r="DR317" s="159" t="str">
        <f t="shared" si="86"/>
        <v>Kurang dari 250M</v>
      </c>
      <c r="DS317" s="159" t="str">
        <f t="shared" si="87"/>
        <v>Kurang dari 250M</v>
      </c>
      <c r="DT317" s="159" t="str">
        <f t="shared" si="88"/>
        <v>Kurang dari 250M</v>
      </c>
      <c r="DU317" s="159" t="str">
        <f t="shared" si="89"/>
        <v>Kurang dari 250M</v>
      </c>
      <c r="DV317" s="159" t="str">
        <f t="shared" si="90"/>
        <v>Kurang dari 250M</v>
      </c>
      <c r="DW317" s="159" t="str">
        <f t="shared" si="91"/>
        <v>Kurang dari 250M</v>
      </c>
      <c r="DX317" s="159" t="str">
        <f t="shared" si="92"/>
        <v>Kurang dari 250M</v>
      </c>
      <c r="DY317" s="159" t="str">
        <f t="shared" si="93"/>
        <v>Kurang dari 250M</v>
      </c>
      <c r="DZ317" s="159" t="str">
        <f t="shared" si="94"/>
        <v>Kurang dari 250M</v>
      </c>
      <c r="EA317" s="159" t="str">
        <f t="shared" si="95"/>
        <v>Kurang dari 250M</v>
      </c>
      <c r="EB317" s="159" t="str">
        <f t="shared" si="96"/>
        <v>Kurang dari 250M</v>
      </c>
      <c r="EC317" s="159" t="str">
        <f t="shared" si="97"/>
        <v>Kurang dari 250M</v>
      </c>
      <c r="ED317" s="159" t="str">
        <f t="shared" si="98"/>
        <v>Kurang dari 250M</v>
      </c>
      <c r="EE317" s="159" t="str">
        <f t="shared" si="99"/>
        <v>Kurang dari 250M</v>
      </c>
      <c r="EF317" s="159" t="str">
        <f t="shared" si="100"/>
        <v>Lebih dari 250M</v>
      </c>
      <c r="EG317" s="159" t="str">
        <f t="shared" si="101"/>
        <v>Kurang dari 250M</v>
      </c>
      <c r="EH317" s="159" t="str">
        <f t="shared" si="102"/>
        <v>Kurang dari 250M</v>
      </c>
      <c r="EI317" s="159" t="str">
        <f t="shared" si="103"/>
        <v>Kurang dari 250M</v>
      </c>
      <c r="EJ317" s="159" t="str">
        <f t="shared" si="104"/>
        <v>Kurang dari 250M</v>
      </c>
      <c r="EK317" s="159" t="str">
        <f t="shared" si="105"/>
        <v>Kurang dari 250M</v>
      </c>
      <c r="EL317" s="159" t="str">
        <f t="shared" si="106"/>
        <v>Kurang dari 250M</v>
      </c>
      <c r="EM317" s="159" t="str">
        <f t="shared" si="107"/>
        <v>Kurang dari 250M</v>
      </c>
    </row>
    <row r="318" spans="1:143" ht="28.8" x14ac:dyDescent="0.3">
      <c r="A318" s="113" t="s">
        <v>912</v>
      </c>
      <c r="B318" s="114" t="s">
        <v>1341</v>
      </c>
      <c r="C318" s="129">
        <f>INDEX('raw-all-komoditas'!$B$3:$ZY$37, MATCH('Komoditas besar Nasional'!C$2,'raw-all-komoditas'!$B$3:$B$37,0), MATCH('Komoditas besar Nasional'!$B318,'raw-all-komoditas'!$B$3:$ZY$3,0))</f>
        <v>78.591108000000006</v>
      </c>
      <c r="D318" s="129">
        <f>INDEX('raw-all-komoditas'!$B$3:$ZY$37, MATCH('Komoditas besar Nasional'!D$2,'raw-all-komoditas'!$B$3:$B$37,0), MATCH('Komoditas besar Nasional'!$B318,'raw-all-komoditas'!$B$3:$ZY$3,0))</f>
        <v>10.553369999999999</v>
      </c>
      <c r="E318" s="129">
        <f>INDEX('raw-all-komoditas'!$B$3:$ZY$37, MATCH('Komoditas besar Nasional'!E$2,'raw-all-komoditas'!$B$3:$B$37,0), MATCH('Komoditas besar Nasional'!$B318,'raw-all-komoditas'!$B$3:$ZY$3,0))</f>
        <v>9.9466180000000008</v>
      </c>
      <c r="F318" s="129">
        <f>INDEX('raw-all-komoditas'!$B$3:$ZY$37, MATCH('Komoditas besar Nasional'!F$2,'raw-all-komoditas'!$B$3:$B$37,0), MATCH('Komoditas besar Nasional'!$B318,'raw-all-komoditas'!$B$3:$ZY$3,0))</f>
        <v>2.2410999999999999</v>
      </c>
      <c r="G318" s="129">
        <f>INDEX('raw-all-komoditas'!$B$3:$ZY$37, MATCH('Komoditas besar Nasional'!G$2,'raw-all-komoditas'!$B$3:$B$37,0), MATCH('Komoditas besar Nasional'!$B318,'raw-all-komoditas'!$B$3:$ZY$3,0))</f>
        <v>5.5600949999999996</v>
      </c>
      <c r="H318" s="129">
        <f>INDEX('raw-all-komoditas'!$B$3:$ZY$37, MATCH('Komoditas besar Nasional'!H$2,'raw-all-komoditas'!$B$3:$B$37,0), MATCH('Komoditas besar Nasional'!$B318,'raw-all-komoditas'!$B$3:$ZY$3,0))</f>
        <v>46.443370000000002</v>
      </c>
      <c r="I318" s="129">
        <f>INDEX('raw-all-komoditas'!$B$3:$ZY$37, MATCH('Komoditas besar Nasional'!I$2,'raw-all-komoditas'!$B$3:$B$37,0), MATCH('Komoditas besar Nasional'!$B318,'raw-all-komoditas'!$B$3:$ZY$3,0))</f>
        <v>6.553903</v>
      </c>
      <c r="J318" s="129">
        <f>INDEX('raw-all-komoditas'!$B$3:$ZY$37, MATCH('Komoditas besar Nasional'!J$2,'raw-all-komoditas'!$B$3:$B$37,0), MATCH('Komoditas besar Nasional'!$B318,'raw-all-komoditas'!$B$3:$ZY$3,0))</f>
        <v>2.6647880000000002</v>
      </c>
      <c r="K318" s="129">
        <f>INDEX('raw-all-komoditas'!$B$3:$ZY$37, MATCH('Komoditas besar Nasional'!K$2,'raw-all-komoditas'!$B$3:$B$37,0), MATCH('Komoditas besar Nasional'!$B318,'raw-all-komoditas'!$B$3:$ZY$3,0))</f>
        <v>0</v>
      </c>
      <c r="L318" s="129">
        <f>INDEX('raw-all-komoditas'!$B$3:$ZY$37, MATCH('Komoditas besar Nasional'!L$2,'raw-all-komoditas'!$B$3:$B$37,0), MATCH('Komoditas besar Nasional'!$B318,'raw-all-komoditas'!$B$3:$ZY$3,0))</f>
        <v>0</v>
      </c>
      <c r="M318" s="129">
        <f>INDEX('raw-all-komoditas'!$B$3:$ZY$37, MATCH('Komoditas besar Nasional'!M$2,'raw-all-komoditas'!$B$3:$B$37,0), MATCH('Komoditas besar Nasional'!$B318,'raw-all-komoditas'!$B$3:$ZY$3,0))</f>
        <v>0</v>
      </c>
      <c r="N318" s="129">
        <f>INDEX('raw-all-komoditas'!$B$3:$ZY$37, MATCH('Komoditas besar Nasional'!N$2,'raw-all-komoditas'!$B$3:$B$37,0), MATCH('Komoditas besar Nasional'!$B318,'raw-all-komoditas'!$B$3:$ZY$3,0))</f>
        <v>4.7788719999999998</v>
      </c>
      <c r="O318" s="129">
        <f>INDEX('raw-all-komoditas'!$B$3:$ZY$37, MATCH('Komoditas besar Nasional'!O$2,'raw-all-komoditas'!$B$3:$B$37,0), MATCH('Komoditas besar Nasional'!$B318,'raw-all-komoditas'!$B$3:$ZY$3,0))</f>
        <v>37.864674999999998</v>
      </c>
      <c r="P318" s="129">
        <f>INDEX('raw-all-komoditas'!$B$3:$ZY$37, MATCH('Komoditas besar Nasional'!P$2,'raw-all-komoditas'!$B$3:$B$37,0), MATCH('Komoditas besar Nasional'!$B318,'raw-all-komoditas'!$B$3:$ZY$3,0))</f>
        <v>1.9613320000000001</v>
      </c>
      <c r="Q318" s="129">
        <f>INDEX('raw-all-komoditas'!$B$3:$ZY$37, MATCH('Komoditas besar Nasional'!Q$2,'raw-all-komoditas'!$B$3:$B$37,0), MATCH('Komoditas besar Nasional'!$B318,'raw-all-komoditas'!$B$3:$ZY$3,0))</f>
        <v>14.58371</v>
      </c>
      <c r="R318" s="129">
        <f>INDEX('raw-all-komoditas'!$B$3:$ZY$37, MATCH('Komoditas besar Nasional'!R$2,'raw-all-komoditas'!$B$3:$B$37,0), MATCH('Komoditas besar Nasional'!$B318,'raw-all-komoditas'!$B$3:$ZY$3,0))</f>
        <v>16.038778000000001</v>
      </c>
      <c r="S318" s="129">
        <f>INDEX('raw-all-komoditas'!$B$3:$ZY$37, MATCH('Komoditas besar Nasional'!S$2,'raw-all-komoditas'!$B$3:$B$37,0), MATCH('Komoditas besar Nasional'!$B318,'raw-all-komoditas'!$B$3:$ZY$3,0))</f>
        <v>2.220726</v>
      </c>
      <c r="T318" s="129">
        <f>INDEX('raw-all-komoditas'!$B$3:$ZY$37, MATCH('Komoditas besar Nasional'!T$2,'raw-all-komoditas'!$B$3:$B$37,0), MATCH('Komoditas besar Nasional'!$B318,'raw-all-komoditas'!$B$3:$ZY$3,0))</f>
        <v>4.562494</v>
      </c>
      <c r="U318" s="129">
        <f>INDEX('raw-all-komoditas'!$B$3:$ZY$37, MATCH('Komoditas besar Nasional'!U$2,'raw-all-komoditas'!$B$3:$B$37,0), MATCH('Komoditas besar Nasional'!$B318,'raw-all-komoditas'!$B$3:$ZY$3,0))</f>
        <v>0</v>
      </c>
      <c r="V318" s="129">
        <f>INDEX('raw-all-komoditas'!$B$3:$ZY$37, MATCH('Komoditas besar Nasional'!V$2,'raw-all-komoditas'!$B$3:$B$37,0), MATCH('Komoditas besar Nasional'!$B318,'raw-all-komoditas'!$B$3:$ZY$3,0))</f>
        <v>0</v>
      </c>
      <c r="W318" s="129">
        <f>INDEX('raw-all-komoditas'!$B$3:$ZY$37, MATCH('Komoditas besar Nasional'!W$2,'raw-all-komoditas'!$B$3:$B$37,0), MATCH('Komoditas besar Nasional'!$B318,'raw-all-komoditas'!$B$3:$ZY$3,0))</f>
        <v>0</v>
      </c>
      <c r="X318" s="129">
        <f>INDEX('raw-all-komoditas'!$B$3:$ZY$37, MATCH('Komoditas besar Nasional'!X$2,'raw-all-komoditas'!$B$3:$B$37,0), MATCH('Komoditas besar Nasional'!$B318,'raw-all-komoditas'!$B$3:$ZY$3,0))</f>
        <v>0</v>
      </c>
      <c r="Y318" s="129">
        <f>INDEX('raw-all-komoditas'!$B$3:$ZY$37, MATCH('Komoditas besar Nasional'!Y$2,'raw-all-komoditas'!$B$3:$B$37,0), MATCH('Komoditas besar Nasional'!$B318,'raw-all-komoditas'!$B$3:$ZY$3,0))</f>
        <v>0.36441499999999999</v>
      </c>
      <c r="Z318" s="129">
        <f>INDEX('raw-all-komoditas'!$B$3:$ZY$37, MATCH('Komoditas besar Nasional'!Z$2,'raw-all-komoditas'!$B$3:$B$37,0), MATCH('Komoditas besar Nasional'!$B318,'raw-all-komoditas'!$B$3:$ZY$3,0))</f>
        <v>5.7915000000000001E-2</v>
      </c>
      <c r="AA318" s="129">
        <f>INDEX('raw-all-komoditas'!$B$3:$ZY$37, MATCH('Komoditas besar Nasional'!AA$2,'raw-all-komoditas'!$B$3:$B$37,0), MATCH('Komoditas besar Nasional'!$B318,'raw-all-komoditas'!$B$3:$ZY$3,0))</f>
        <v>8.8607049999999994</v>
      </c>
      <c r="AB318" s="129">
        <f>INDEX('raw-all-komoditas'!$B$3:$ZY$37, MATCH('Komoditas besar Nasional'!AB$2,'raw-all-komoditas'!$B$3:$B$37,0), MATCH('Komoditas besar Nasional'!$B318,'raw-all-komoditas'!$B$3:$ZY$3,0))</f>
        <v>17.55217</v>
      </c>
      <c r="AC318" s="129">
        <f>INDEX('raw-all-komoditas'!$B$3:$ZY$37, MATCH('Komoditas besar Nasional'!AC$2,'raw-all-komoditas'!$B$3:$B$37,0), MATCH('Komoditas besar Nasional'!$B318,'raw-all-komoditas'!$B$3:$ZY$3,0))</f>
        <v>41.659829999999999</v>
      </c>
      <c r="AD318" s="129">
        <f>INDEX('raw-all-komoditas'!$B$3:$ZY$37, MATCH('Komoditas besar Nasional'!AD$2,'raw-all-komoditas'!$B$3:$B$37,0), MATCH('Komoditas besar Nasional'!$B318,'raw-all-komoditas'!$B$3:$ZY$3,0))</f>
        <v>13.3504</v>
      </c>
      <c r="AE318" s="129">
        <f>INDEX('raw-all-komoditas'!$B$3:$ZY$37, MATCH('Komoditas besar Nasional'!AE$2,'raw-all-komoditas'!$B$3:$B$37,0), MATCH('Komoditas besar Nasional'!$B318,'raw-all-komoditas'!$B$3:$ZY$3,0))</f>
        <v>19.584838000000001</v>
      </c>
      <c r="AF318" s="129">
        <f>INDEX('raw-all-komoditas'!$B$3:$ZY$37, MATCH('Komoditas besar Nasional'!AF$2,'raw-all-komoditas'!$B$3:$B$37,0), MATCH('Komoditas besar Nasional'!$B318,'raw-all-komoditas'!$B$3:$ZY$3,0))</f>
        <v>0</v>
      </c>
      <c r="AG318" s="129">
        <f>INDEX('raw-all-komoditas'!$B$3:$ZY$37, MATCH('Komoditas besar Nasional'!AG$2,'raw-all-komoditas'!$B$3:$B$37,0), MATCH('Komoditas besar Nasional'!$B318,'raw-all-komoditas'!$B$3:$ZY$3,0))</f>
        <v>0</v>
      </c>
      <c r="AH318" s="129">
        <f>INDEX('raw-all-komoditas'!$B$3:$ZY$37, MATCH('Komoditas besar Nasional'!AH$2,'raw-all-komoditas'!$B$3:$B$37,0), MATCH('Komoditas besar Nasional'!$B318,'raw-all-komoditas'!$B$3:$ZY$3,0))</f>
        <v>0</v>
      </c>
      <c r="AI318" s="129">
        <f>INDEX('raw-all-komoditas'!$B$3:$ZY$37, MATCH('Komoditas besar Nasional'!AI$2,'raw-all-komoditas'!$B$3:$B$37,0), MATCH('Komoditas besar Nasional'!$B318,'raw-all-komoditas'!$B$3:$ZY$3,0))</f>
        <v>2.1511499999999999</v>
      </c>
      <c r="AJ318" s="129">
        <f>INDEX('raw-all-komoditas'!$B$3:$ZY$37, MATCH('Komoditas besar Nasional'!AJ$2,'raw-all-komoditas'!$B$3:$B$37,0), MATCH('Komoditas besar Nasional'!$B318,'raw-all-komoditas'!$B$3:$ZY$3,0))</f>
        <v>37.623032000000002</v>
      </c>
      <c r="AK318" s="181"/>
      <c r="AL318" s="129">
        <f>INDEX('rank provinsi to commodity'!$B$3:$ZX$37, MATCH(AL$2,'rank provinsi to commodity'!$B$3:$B$37,0),MATCH($B318,'rank provinsi to commodity'!$B$3:$ZX$3,0))</f>
        <v>1</v>
      </c>
      <c r="AM318" s="129">
        <f>INDEX('rank provinsi to commodity'!$B$3:$ZX$37, MATCH(AM$2,'rank provinsi to commodity'!$B$3:$B$37,0),MATCH($B318,'rank provinsi to commodity'!$B$3:$ZX$3,0))</f>
        <v>11</v>
      </c>
      <c r="AN318" s="129">
        <f>INDEX('rank provinsi to commodity'!$B$3:$ZX$37, MATCH(AN$2,'rank provinsi to commodity'!$B$3:$B$37,0),MATCH($B318,'rank provinsi to commodity'!$B$3:$ZX$3,0))</f>
        <v>12</v>
      </c>
      <c r="AO318" s="129">
        <f>INDEX('rank provinsi to commodity'!$B$3:$ZX$37, MATCH(AO$2,'rank provinsi to commodity'!$B$3:$B$37,0),MATCH($B318,'rank provinsi to commodity'!$B$3:$ZX$3,0))</f>
        <v>19</v>
      </c>
      <c r="AP318" s="129">
        <f>INDEX('rank provinsi to commodity'!$B$3:$ZX$37, MATCH(AP$2,'rank provinsi to commodity'!$B$3:$B$37,0),MATCH($B318,'rank provinsi to commodity'!$B$3:$ZX$3,0))</f>
        <v>15</v>
      </c>
      <c r="AQ318" s="129">
        <f>INDEX('rank provinsi to commodity'!$B$3:$ZX$37, MATCH(AQ$2,'rank provinsi to commodity'!$B$3:$B$37,0),MATCH($B318,'rank provinsi to commodity'!$B$3:$ZX$3,0))</f>
        <v>2</v>
      </c>
      <c r="AR318" s="129">
        <f>INDEX('rank provinsi to commodity'!$B$3:$ZX$37, MATCH(AR$2,'rank provinsi to commodity'!$B$3:$B$37,0),MATCH($B318,'rank provinsi to commodity'!$B$3:$ZX$3,0))</f>
        <v>14</v>
      </c>
      <c r="AS318" s="129">
        <f>INDEX('rank provinsi to commodity'!$B$3:$ZX$37, MATCH(AS$2,'rank provinsi to commodity'!$B$3:$B$37,0),MATCH($B318,'rank provinsi to commodity'!$B$3:$ZX$3,0))</f>
        <v>18</v>
      </c>
      <c r="AT318" s="129">
        <f>INDEX('rank provinsi to commodity'!$B$3:$ZX$37, MATCH(AT$2,'rank provinsi to commodity'!$B$3:$B$37,0),MATCH($B318,'rank provinsi to commodity'!$B$3:$ZX$3,0))</f>
        <v>25</v>
      </c>
      <c r="AU318" s="129">
        <f>INDEX('rank provinsi to commodity'!$B$3:$ZX$37, MATCH(AU$2,'rank provinsi to commodity'!$B$3:$B$37,0),MATCH($B318,'rank provinsi to commodity'!$B$3:$ZX$3,0))</f>
        <v>25</v>
      </c>
      <c r="AV318" s="129">
        <f>INDEX('rank provinsi to commodity'!$B$3:$ZX$37, MATCH(AV$2,'rank provinsi to commodity'!$B$3:$B$37,0),MATCH($B318,'rank provinsi to commodity'!$B$3:$ZX$3,0))</f>
        <v>25</v>
      </c>
      <c r="AW318" s="129">
        <f>INDEX('rank provinsi to commodity'!$B$3:$ZX$37, MATCH(AW$2,'rank provinsi to commodity'!$B$3:$B$37,0),MATCH($B318,'rank provinsi to commodity'!$B$3:$ZX$3,0))</f>
        <v>16</v>
      </c>
      <c r="AX318" s="129">
        <f>INDEX('rank provinsi to commodity'!$B$3:$ZX$37, MATCH(AX$2,'rank provinsi to commodity'!$B$3:$B$37,0),MATCH($B318,'rank provinsi to commodity'!$B$3:$ZX$3,0))</f>
        <v>4</v>
      </c>
      <c r="AY318" s="129">
        <f>INDEX('rank provinsi to commodity'!$B$3:$ZX$37, MATCH(AY$2,'rank provinsi to commodity'!$B$3:$B$37,0),MATCH($B318,'rank provinsi to commodity'!$B$3:$ZX$3,0))</f>
        <v>22</v>
      </c>
      <c r="AZ318" s="129">
        <f>INDEX('rank provinsi to commodity'!$B$3:$ZX$37, MATCH(AZ$2,'rank provinsi to commodity'!$B$3:$B$37,0),MATCH($B318,'rank provinsi to commodity'!$B$3:$ZX$3,0))</f>
        <v>9</v>
      </c>
      <c r="BA318" s="129">
        <f>INDEX('rank provinsi to commodity'!$B$3:$ZX$37, MATCH(BA$2,'rank provinsi to commodity'!$B$3:$B$37,0),MATCH($B318,'rank provinsi to commodity'!$B$3:$ZX$3,0))</f>
        <v>8</v>
      </c>
      <c r="BB318" s="129">
        <f>INDEX('rank provinsi to commodity'!$B$3:$ZX$37, MATCH(BB$2,'rank provinsi to commodity'!$B$3:$B$37,0),MATCH($B318,'rank provinsi to commodity'!$B$3:$ZX$3,0))</f>
        <v>20</v>
      </c>
      <c r="BC318" s="129">
        <f>INDEX('rank provinsi to commodity'!$B$3:$ZX$37, MATCH(BC$2,'rank provinsi to commodity'!$B$3:$B$37,0),MATCH($B318,'rank provinsi to commodity'!$B$3:$ZX$3,0))</f>
        <v>17</v>
      </c>
      <c r="BD318" s="129">
        <f>INDEX('rank provinsi to commodity'!$B$3:$ZX$37, MATCH(BD$2,'rank provinsi to commodity'!$B$3:$B$37,0),MATCH($B318,'rank provinsi to commodity'!$B$3:$ZX$3,0))</f>
        <v>25</v>
      </c>
      <c r="BE318" s="129">
        <f>INDEX('rank provinsi to commodity'!$B$3:$ZX$37, MATCH(BE$2,'rank provinsi to commodity'!$B$3:$B$37,0),MATCH($B318,'rank provinsi to commodity'!$B$3:$ZX$3,0))</f>
        <v>25</v>
      </c>
      <c r="BF318" s="129">
        <f>INDEX('rank provinsi to commodity'!$B$3:$ZX$37, MATCH(BF$2,'rank provinsi to commodity'!$B$3:$B$37,0),MATCH($B318,'rank provinsi to commodity'!$B$3:$ZX$3,0))</f>
        <v>25</v>
      </c>
      <c r="BG318" s="129">
        <f>INDEX('rank provinsi to commodity'!$B$3:$ZX$37, MATCH(BG$2,'rank provinsi to commodity'!$B$3:$B$37,0),MATCH($B318,'rank provinsi to commodity'!$B$3:$ZX$3,0))</f>
        <v>25</v>
      </c>
      <c r="BH318" s="129">
        <f>INDEX('rank provinsi to commodity'!$B$3:$ZX$37, MATCH(BH$2,'rank provinsi to commodity'!$B$3:$B$37,0),MATCH($B318,'rank provinsi to commodity'!$B$3:$ZX$3,0))</f>
        <v>23</v>
      </c>
      <c r="BI318" s="129">
        <f>INDEX('rank provinsi to commodity'!$B$3:$ZX$37, MATCH(BI$2,'rank provinsi to commodity'!$B$3:$B$37,0),MATCH($B318,'rank provinsi to commodity'!$B$3:$ZX$3,0))</f>
        <v>24</v>
      </c>
      <c r="BJ318" s="129">
        <f>INDEX('rank provinsi to commodity'!$B$3:$ZX$37, MATCH(BJ$2,'rank provinsi to commodity'!$B$3:$B$37,0),MATCH($B318,'rank provinsi to commodity'!$B$3:$ZX$3,0))</f>
        <v>13</v>
      </c>
      <c r="BK318" s="129">
        <f>INDEX('rank provinsi to commodity'!$B$3:$ZX$37, MATCH(BK$2,'rank provinsi to commodity'!$B$3:$B$37,0),MATCH($B318,'rank provinsi to commodity'!$B$3:$ZX$3,0))</f>
        <v>7</v>
      </c>
      <c r="BL318" s="129">
        <f>INDEX('rank provinsi to commodity'!$B$3:$ZX$37, MATCH(BL$2,'rank provinsi to commodity'!$B$3:$B$37,0),MATCH($B318,'rank provinsi to commodity'!$B$3:$ZX$3,0))</f>
        <v>3</v>
      </c>
      <c r="BM318" s="129">
        <f>INDEX('rank provinsi to commodity'!$B$3:$ZX$37, MATCH(BM$2,'rank provinsi to commodity'!$B$3:$B$37,0),MATCH($B318,'rank provinsi to commodity'!$B$3:$ZX$3,0))</f>
        <v>10</v>
      </c>
      <c r="BN318" s="129">
        <f>INDEX('rank provinsi to commodity'!$B$3:$ZX$37, MATCH(BN$2,'rank provinsi to commodity'!$B$3:$B$37,0),MATCH($B318,'rank provinsi to commodity'!$B$3:$ZX$3,0))</f>
        <v>6</v>
      </c>
      <c r="BO318" s="129">
        <f>INDEX('rank provinsi to commodity'!$B$3:$ZX$37, MATCH(BO$2,'rank provinsi to commodity'!$B$3:$B$37,0),MATCH($B318,'rank provinsi to commodity'!$B$3:$ZX$3,0))</f>
        <v>25</v>
      </c>
      <c r="BP318" s="129">
        <f>INDEX('rank provinsi to commodity'!$B$3:$ZX$37, MATCH(BP$2,'rank provinsi to commodity'!$B$3:$B$37,0),MATCH($B318,'rank provinsi to commodity'!$B$3:$ZX$3,0))</f>
        <v>25</v>
      </c>
      <c r="BQ318" s="129">
        <f>INDEX('rank provinsi to commodity'!$B$3:$ZX$37, MATCH(BQ$2,'rank provinsi to commodity'!$B$3:$B$37,0),MATCH($B318,'rank provinsi to commodity'!$B$3:$ZX$3,0))</f>
        <v>25</v>
      </c>
      <c r="BR318" s="129">
        <f>INDEX('rank provinsi to commodity'!$B$3:$ZX$37, MATCH(BR$2,'rank provinsi to commodity'!$B$3:$B$37,0),MATCH($B318,'rank provinsi to commodity'!$B$3:$ZX$3,0))</f>
        <v>21</v>
      </c>
      <c r="BS318" s="174">
        <f>INDEX('rank provinsi to commodity'!$B$3:$ZX$37, MATCH(BS$2,'rank provinsi to commodity'!$B$3:$B$37,0),MATCH($B318,'rank provinsi to commodity'!$B$3:$ZX$3,0))</f>
        <v>5</v>
      </c>
      <c r="BT318" s="181"/>
      <c r="BU318" s="185" t="str">
        <f t="shared" si="108"/>
        <v>Perikanan Tangkap PUD (Perairan Umum Daratan, Ton)</v>
      </c>
      <c r="BV318" s="150" t="s">
        <v>1081</v>
      </c>
      <c r="BW318" s="129">
        <f>INDEX('raw-all-komoditas'!$B$3:$ZY$37, MATCH('Komoditas besar Nasional'!BW$2,'raw-all-komoditas'!$B$3:$B$37,0), MATCH('Komoditas besar Nasional'!$BV318,'raw-all-komoditas'!$B$3:$ZY$3,0))</f>
        <v>2381</v>
      </c>
      <c r="BX318" s="129">
        <f>INDEX('raw-all-komoditas'!$B$3:$ZY$37, MATCH('Komoditas besar Nasional'!BX$2,'raw-all-komoditas'!$B$3:$B$37,0), MATCH('Komoditas besar Nasional'!$BV318,'raw-all-komoditas'!$B$3:$ZY$3,0))</f>
        <v>395</v>
      </c>
      <c r="BY318" s="129">
        <f>INDEX('raw-all-komoditas'!$B$3:$ZY$37, MATCH('Komoditas besar Nasional'!BY$2,'raw-all-komoditas'!$B$3:$B$37,0), MATCH('Komoditas besar Nasional'!$BV318,'raw-all-komoditas'!$B$3:$ZY$3,0))</f>
        <v>408</v>
      </c>
      <c r="BZ318" s="129">
        <f>INDEX('raw-all-komoditas'!$B$3:$ZY$37, MATCH('Komoditas besar Nasional'!BZ$2,'raw-all-komoditas'!$B$3:$B$37,0), MATCH('Komoditas besar Nasional'!$BV318,'raw-all-komoditas'!$B$3:$ZY$3,0))</f>
        <v>84</v>
      </c>
      <c r="CA318" s="129">
        <f>INDEX('raw-all-komoditas'!$B$3:$ZY$37, MATCH('Komoditas besar Nasional'!CA$2,'raw-all-komoditas'!$B$3:$B$37,0), MATCH('Komoditas besar Nasional'!$BV318,'raw-all-komoditas'!$B$3:$ZY$3,0))</f>
        <v>195</v>
      </c>
      <c r="CB318" s="129">
        <f>INDEX('raw-all-komoditas'!$B$3:$ZY$37, MATCH('Komoditas besar Nasional'!CB$2,'raw-all-komoditas'!$B$3:$B$37,0), MATCH('Komoditas besar Nasional'!$BV318,'raw-all-komoditas'!$B$3:$ZY$3,0))</f>
        <v>1597</v>
      </c>
      <c r="CC318" s="129">
        <f>INDEX('raw-all-komoditas'!$B$3:$ZY$37, MATCH('Komoditas besar Nasional'!CC$2,'raw-all-komoditas'!$B$3:$B$37,0), MATCH('Komoditas besar Nasional'!$BV318,'raw-all-komoditas'!$B$3:$ZY$3,0))</f>
        <v>284</v>
      </c>
      <c r="CD318" s="129">
        <f>INDEX('raw-all-komoditas'!$B$3:$ZY$37, MATCH('Komoditas besar Nasional'!CD$2,'raw-all-komoditas'!$B$3:$B$37,0), MATCH('Komoditas besar Nasional'!$BV318,'raw-all-komoditas'!$B$3:$ZY$3,0))</f>
        <v>121</v>
      </c>
      <c r="CE318" s="129">
        <f>INDEX('raw-all-komoditas'!$B$3:$ZY$37, MATCH('Komoditas besar Nasional'!CE$2,'raw-all-komoditas'!$B$3:$B$37,0), MATCH('Komoditas besar Nasional'!$BV318,'raw-all-komoditas'!$B$3:$ZY$3,0))</f>
        <v>0</v>
      </c>
      <c r="CF318" s="129">
        <f>INDEX('raw-all-komoditas'!$B$3:$ZY$37, MATCH('Komoditas besar Nasional'!CF$2,'raw-all-komoditas'!$B$3:$B$37,0), MATCH('Komoditas besar Nasional'!$BV318,'raw-all-komoditas'!$B$3:$ZY$3,0))</f>
        <v>0</v>
      </c>
      <c r="CG318" s="129">
        <f>INDEX('raw-all-komoditas'!$B$3:$ZY$37, MATCH('Komoditas besar Nasional'!CG$2,'raw-all-komoditas'!$B$3:$B$37,0), MATCH('Komoditas besar Nasional'!$BV318,'raw-all-komoditas'!$B$3:$ZY$3,0))</f>
        <v>0</v>
      </c>
      <c r="CH318" s="129">
        <f>INDEX('raw-all-komoditas'!$B$3:$ZY$37, MATCH('Komoditas besar Nasional'!CH$2,'raw-all-komoditas'!$B$3:$B$37,0), MATCH('Komoditas besar Nasional'!$BV318,'raw-all-komoditas'!$B$3:$ZY$3,0))</f>
        <v>229</v>
      </c>
      <c r="CI318" s="129">
        <f>INDEX('raw-all-komoditas'!$B$3:$ZY$37, MATCH('Komoditas besar Nasional'!CI$2,'raw-all-komoditas'!$B$3:$B$37,0), MATCH('Komoditas besar Nasional'!$BV318,'raw-all-komoditas'!$B$3:$ZY$3,0))</f>
        <v>2088</v>
      </c>
      <c r="CJ318" s="129">
        <f>INDEX('raw-all-komoditas'!$B$3:$ZY$37, MATCH('Komoditas besar Nasional'!CJ$2,'raw-all-komoditas'!$B$3:$B$37,0), MATCH('Komoditas besar Nasional'!$BV318,'raw-all-komoditas'!$B$3:$ZY$3,0))</f>
        <v>104</v>
      </c>
      <c r="CK318" s="129">
        <f>INDEX('raw-all-komoditas'!$B$3:$ZY$37, MATCH('Komoditas besar Nasional'!CK$2,'raw-all-komoditas'!$B$3:$B$37,0), MATCH('Komoditas besar Nasional'!$BV318,'raw-all-komoditas'!$B$3:$ZY$3,0))</f>
        <v>978</v>
      </c>
      <c r="CL318" s="129">
        <f>INDEX('raw-all-komoditas'!$B$3:$ZY$37, MATCH('Komoditas besar Nasional'!CL$2,'raw-all-komoditas'!$B$3:$B$37,0), MATCH('Komoditas besar Nasional'!$BV318,'raw-all-komoditas'!$B$3:$ZY$3,0))</f>
        <v>782</v>
      </c>
      <c r="CM318" s="129">
        <f>INDEX('raw-all-komoditas'!$B$3:$ZY$37, MATCH('Komoditas besar Nasional'!CM$2,'raw-all-komoditas'!$B$3:$B$37,0), MATCH('Komoditas besar Nasional'!$BV318,'raw-all-komoditas'!$B$3:$ZY$3,0))</f>
        <v>103</v>
      </c>
      <c r="CN318" s="129">
        <f>INDEX('raw-all-komoditas'!$B$3:$ZY$37, MATCH('Komoditas besar Nasional'!CN$2,'raw-all-komoditas'!$B$3:$B$37,0), MATCH('Komoditas besar Nasional'!$BV318,'raw-all-komoditas'!$B$3:$ZY$3,0))</f>
        <v>242</v>
      </c>
      <c r="CO318" s="129">
        <f>INDEX('raw-all-komoditas'!$B$3:$ZY$37, MATCH('Komoditas besar Nasional'!CO$2,'raw-all-komoditas'!$B$3:$B$37,0), MATCH('Komoditas besar Nasional'!$BV318,'raw-all-komoditas'!$B$3:$ZY$3,0))</f>
        <v>0</v>
      </c>
      <c r="CP318" s="129">
        <f>INDEX('raw-all-komoditas'!$B$3:$ZY$37, MATCH('Komoditas besar Nasional'!CP$2,'raw-all-komoditas'!$B$3:$B$37,0), MATCH('Komoditas besar Nasional'!$BV318,'raw-all-komoditas'!$B$3:$ZY$3,0))</f>
        <v>0</v>
      </c>
      <c r="CQ318" s="129">
        <f>INDEX('raw-all-komoditas'!$B$3:$ZY$37, MATCH('Komoditas besar Nasional'!CQ$2,'raw-all-komoditas'!$B$3:$B$37,0), MATCH('Komoditas besar Nasional'!$BV318,'raw-all-komoditas'!$B$3:$ZY$3,0))</f>
        <v>0</v>
      </c>
      <c r="CR318" s="129">
        <f>INDEX('raw-all-komoditas'!$B$3:$ZY$37, MATCH('Komoditas besar Nasional'!CR$2,'raw-all-komoditas'!$B$3:$B$37,0), MATCH('Komoditas besar Nasional'!$BV318,'raw-all-komoditas'!$B$3:$ZY$3,0))</f>
        <v>0</v>
      </c>
      <c r="CS318" s="129">
        <f>INDEX('raw-all-komoditas'!$B$3:$ZY$37, MATCH('Komoditas besar Nasional'!CS$2,'raw-all-komoditas'!$B$3:$B$37,0), MATCH('Komoditas besar Nasional'!$BV318,'raw-all-komoditas'!$B$3:$ZY$3,0))</f>
        <v>15</v>
      </c>
      <c r="CT318" s="129">
        <f>INDEX('raw-all-komoditas'!$B$3:$ZY$37, MATCH('Komoditas besar Nasional'!CT$2,'raw-all-komoditas'!$B$3:$B$37,0), MATCH('Komoditas besar Nasional'!$BV318,'raw-all-komoditas'!$B$3:$ZY$3,0))</f>
        <v>4</v>
      </c>
      <c r="CU318" s="129">
        <f>INDEX('raw-all-komoditas'!$B$3:$ZY$37, MATCH('Komoditas besar Nasional'!CU$2,'raw-all-komoditas'!$B$3:$B$37,0), MATCH('Komoditas besar Nasional'!$BV318,'raw-all-komoditas'!$B$3:$ZY$3,0))</f>
        <v>253</v>
      </c>
      <c r="CV318" s="129">
        <f>INDEX('raw-all-komoditas'!$B$3:$ZY$37, MATCH('Komoditas besar Nasional'!CV$2,'raw-all-komoditas'!$B$3:$B$37,0), MATCH('Komoditas besar Nasional'!$BV318,'raw-all-komoditas'!$B$3:$ZY$3,0))</f>
        <v>862</v>
      </c>
      <c r="CW318" s="129">
        <f>INDEX('raw-all-komoditas'!$B$3:$ZY$37, MATCH('Komoditas besar Nasional'!CW$2,'raw-all-komoditas'!$B$3:$B$37,0), MATCH('Komoditas besar Nasional'!$BV318,'raw-all-komoditas'!$B$3:$ZY$3,0))</f>
        <v>1727</v>
      </c>
      <c r="CX318" s="129">
        <f>INDEX('raw-all-komoditas'!$B$3:$ZY$37, MATCH('Komoditas besar Nasional'!CX$2,'raw-all-komoditas'!$B$3:$B$37,0), MATCH('Komoditas besar Nasional'!$BV318,'raw-all-komoditas'!$B$3:$ZY$3,0))</f>
        <v>451</v>
      </c>
      <c r="CY318" s="129">
        <f>INDEX('raw-all-komoditas'!$B$3:$ZY$37, MATCH('Komoditas besar Nasional'!CY$2,'raw-all-komoditas'!$B$3:$B$37,0), MATCH('Komoditas besar Nasional'!$BV318,'raw-all-komoditas'!$B$3:$ZY$3,0))</f>
        <v>657</v>
      </c>
      <c r="CZ318" s="129">
        <f>INDEX('raw-all-komoditas'!$B$3:$ZY$37, MATCH('Komoditas besar Nasional'!CZ$2,'raw-all-komoditas'!$B$3:$B$37,0), MATCH('Komoditas besar Nasional'!$BV318,'raw-all-komoditas'!$B$3:$ZY$3,0))</f>
        <v>0</v>
      </c>
      <c r="DA318" s="129">
        <f>INDEX('raw-all-komoditas'!$B$3:$ZY$37, MATCH('Komoditas besar Nasional'!DA$2,'raw-all-komoditas'!$B$3:$B$37,0), MATCH('Komoditas besar Nasional'!$BV318,'raw-all-komoditas'!$B$3:$ZY$3,0))</f>
        <v>0</v>
      </c>
      <c r="DB318" s="129">
        <f>INDEX('raw-all-komoditas'!$B$3:$ZY$37, MATCH('Komoditas besar Nasional'!DB$2,'raw-all-komoditas'!$B$3:$B$37,0), MATCH('Komoditas besar Nasional'!$BV318,'raw-all-komoditas'!$B$3:$ZY$3,0))</f>
        <v>0</v>
      </c>
      <c r="DC318" s="129">
        <f>INDEX('raw-all-komoditas'!$B$3:$ZY$37, MATCH('Komoditas besar Nasional'!DC$2,'raw-all-komoditas'!$B$3:$B$37,0), MATCH('Komoditas besar Nasional'!$BV318,'raw-all-komoditas'!$B$3:$ZY$3,0))</f>
        <v>66</v>
      </c>
      <c r="DD318" s="129">
        <f>INDEX('raw-all-komoditas'!$B$3:$ZY$37, MATCH('Komoditas besar Nasional'!DD$2,'raw-all-komoditas'!$B$3:$B$37,0), MATCH('Komoditas besar Nasional'!$BV318,'raw-all-komoditas'!$B$3:$ZY$3,0))</f>
        <v>1083</v>
      </c>
      <c r="DF318" s="159" t="str">
        <f t="shared" si="74"/>
        <v>Kurang dari 250M</v>
      </c>
      <c r="DG318" s="159" t="str">
        <f t="shared" si="75"/>
        <v>Kurang dari 250M</v>
      </c>
      <c r="DH318" s="159" t="str">
        <f t="shared" si="76"/>
        <v>Kurang dari 250M</v>
      </c>
      <c r="DI318" s="159" t="str">
        <f t="shared" si="77"/>
        <v>Kurang dari 250M</v>
      </c>
      <c r="DJ318" s="159" t="str">
        <f t="shared" si="78"/>
        <v>Kurang dari 250M</v>
      </c>
      <c r="DK318" s="159" t="str">
        <f t="shared" si="79"/>
        <v>Kurang dari 250M</v>
      </c>
      <c r="DL318" s="159" t="str">
        <f t="shared" si="80"/>
        <v>Kurang dari 250M</v>
      </c>
      <c r="DM318" s="159" t="str">
        <f t="shared" si="81"/>
        <v>Kurang dari 250M</v>
      </c>
      <c r="DN318" s="159" t="str">
        <f t="shared" si="82"/>
        <v>Kurang dari 250M</v>
      </c>
      <c r="DO318" s="159" t="str">
        <f t="shared" si="83"/>
        <v>Kurang dari 250M</v>
      </c>
      <c r="DP318" s="159" t="str">
        <f t="shared" si="84"/>
        <v>Kurang dari 250M</v>
      </c>
      <c r="DQ318" s="159" t="str">
        <f t="shared" si="85"/>
        <v>Kurang dari 250M</v>
      </c>
      <c r="DR318" s="159" t="str">
        <f t="shared" si="86"/>
        <v>Kurang dari 250M</v>
      </c>
      <c r="DS318" s="159" t="str">
        <f t="shared" si="87"/>
        <v>Kurang dari 250M</v>
      </c>
      <c r="DT318" s="159" t="str">
        <f t="shared" si="88"/>
        <v>Kurang dari 250M</v>
      </c>
      <c r="DU318" s="159" t="str">
        <f t="shared" si="89"/>
        <v>Kurang dari 250M</v>
      </c>
      <c r="DV318" s="159" t="str">
        <f t="shared" si="90"/>
        <v>Kurang dari 250M</v>
      </c>
      <c r="DW318" s="159" t="str">
        <f t="shared" si="91"/>
        <v>Kurang dari 250M</v>
      </c>
      <c r="DX318" s="159" t="str">
        <f t="shared" si="92"/>
        <v>Kurang dari 250M</v>
      </c>
      <c r="DY318" s="159" t="str">
        <f t="shared" si="93"/>
        <v>Kurang dari 250M</v>
      </c>
      <c r="DZ318" s="159" t="str">
        <f t="shared" si="94"/>
        <v>Kurang dari 250M</v>
      </c>
      <c r="EA318" s="159" t="str">
        <f t="shared" si="95"/>
        <v>Kurang dari 250M</v>
      </c>
      <c r="EB318" s="159" t="str">
        <f t="shared" si="96"/>
        <v>Kurang dari 250M</v>
      </c>
      <c r="EC318" s="159" t="str">
        <f t="shared" si="97"/>
        <v>Kurang dari 250M</v>
      </c>
      <c r="ED318" s="159" t="str">
        <f t="shared" si="98"/>
        <v>Kurang dari 250M</v>
      </c>
      <c r="EE318" s="159" t="str">
        <f t="shared" si="99"/>
        <v>Kurang dari 250M</v>
      </c>
      <c r="EF318" s="159" t="str">
        <f t="shared" si="100"/>
        <v>Kurang dari 250M</v>
      </c>
      <c r="EG318" s="159" t="str">
        <f t="shared" si="101"/>
        <v>Kurang dari 250M</v>
      </c>
      <c r="EH318" s="159" t="str">
        <f t="shared" si="102"/>
        <v>Kurang dari 250M</v>
      </c>
      <c r="EI318" s="159" t="str">
        <f t="shared" si="103"/>
        <v>Kurang dari 250M</v>
      </c>
      <c r="EJ318" s="159" t="str">
        <f t="shared" si="104"/>
        <v>Kurang dari 250M</v>
      </c>
      <c r="EK318" s="159" t="str">
        <f t="shared" si="105"/>
        <v>Kurang dari 250M</v>
      </c>
      <c r="EL318" s="159" t="str">
        <f t="shared" si="106"/>
        <v>Kurang dari 250M</v>
      </c>
      <c r="EM318" s="159" t="str">
        <f t="shared" si="107"/>
        <v>Kurang dari 250M</v>
      </c>
    </row>
    <row r="319" spans="1:143" ht="28.8" x14ac:dyDescent="0.3">
      <c r="A319" s="113" t="s">
        <v>912</v>
      </c>
      <c r="B319" s="114" t="s">
        <v>1342</v>
      </c>
      <c r="C319" s="129">
        <f>INDEX('raw-all-komoditas'!$B$3:$ZY$37, MATCH('Komoditas besar Nasional'!C$2,'raw-all-komoditas'!$B$3:$B$37,0), MATCH('Komoditas besar Nasional'!$B319,'raw-all-komoditas'!$B$3:$ZY$3,0))</f>
        <v>88.870413999999997</v>
      </c>
      <c r="D319" s="129">
        <f>INDEX('raw-all-komoditas'!$B$3:$ZY$37, MATCH('Komoditas besar Nasional'!D$2,'raw-all-komoditas'!$B$3:$B$37,0), MATCH('Komoditas besar Nasional'!$B319,'raw-all-komoditas'!$B$3:$ZY$3,0))</f>
        <v>106.17640400000001</v>
      </c>
      <c r="E319" s="129">
        <f>INDEX('raw-all-komoditas'!$B$3:$ZY$37, MATCH('Komoditas besar Nasional'!E$2,'raw-all-komoditas'!$B$3:$B$37,0), MATCH('Komoditas besar Nasional'!$B319,'raw-all-komoditas'!$B$3:$ZY$3,0))</f>
        <v>38.850302999999997</v>
      </c>
      <c r="F319" s="129">
        <f>INDEX('raw-all-komoditas'!$B$3:$ZY$37, MATCH('Komoditas besar Nasional'!F$2,'raw-all-komoditas'!$B$3:$B$37,0), MATCH('Komoditas besar Nasional'!$B319,'raw-all-komoditas'!$B$3:$ZY$3,0))</f>
        <v>11.044077</v>
      </c>
      <c r="G319" s="129">
        <f>INDEX('raw-all-komoditas'!$B$3:$ZY$37, MATCH('Komoditas besar Nasional'!G$2,'raw-all-komoditas'!$B$3:$B$37,0), MATCH('Komoditas besar Nasional'!$B319,'raw-all-komoditas'!$B$3:$ZY$3,0))</f>
        <v>32.541494</v>
      </c>
      <c r="H319" s="129">
        <f>INDEX('raw-all-komoditas'!$B$3:$ZY$37, MATCH('Komoditas besar Nasional'!H$2,'raw-all-komoditas'!$B$3:$B$37,0), MATCH('Komoditas besar Nasional'!$B319,'raw-all-komoditas'!$B$3:$ZY$3,0))</f>
        <v>31.784278</v>
      </c>
      <c r="I319" s="129">
        <f>INDEX('raw-all-komoditas'!$B$3:$ZY$37, MATCH('Komoditas besar Nasional'!I$2,'raw-all-komoditas'!$B$3:$B$37,0), MATCH('Komoditas besar Nasional'!$B319,'raw-all-komoditas'!$B$3:$ZY$3,0))</f>
        <v>9.8396399999999993</v>
      </c>
      <c r="J319" s="129">
        <f>INDEX('raw-all-komoditas'!$B$3:$ZY$37, MATCH('Komoditas besar Nasional'!J$2,'raw-all-komoditas'!$B$3:$B$37,0), MATCH('Komoditas besar Nasional'!$B319,'raw-all-komoditas'!$B$3:$ZY$3,0))</f>
        <v>17.635131999999999</v>
      </c>
      <c r="K319" s="129">
        <f>INDEX('raw-all-komoditas'!$B$3:$ZY$37, MATCH('Komoditas besar Nasional'!K$2,'raw-all-komoditas'!$B$3:$B$37,0), MATCH('Komoditas besar Nasional'!$B319,'raw-all-komoditas'!$B$3:$ZY$3,0))</f>
        <v>0</v>
      </c>
      <c r="L319" s="129">
        <f>INDEX('raw-all-komoditas'!$B$3:$ZY$37, MATCH('Komoditas besar Nasional'!L$2,'raw-all-komoditas'!$B$3:$B$37,0), MATCH('Komoditas besar Nasional'!$B319,'raw-all-komoditas'!$B$3:$ZY$3,0))</f>
        <v>0</v>
      </c>
      <c r="M319" s="129">
        <f>INDEX('raw-all-komoditas'!$B$3:$ZY$37, MATCH('Komoditas besar Nasional'!M$2,'raw-all-komoditas'!$B$3:$B$37,0), MATCH('Komoditas besar Nasional'!$B319,'raw-all-komoditas'!$B$3:$ZY$3,0))</f>
        <v>0</v>
      </c>
      <c r="N319" s="129">
        <f>INDEX('raw-all-komoditas'!$B$3:$ZY$37, MATCH('Komoditas besar Nasional'!N$2,'raw-all-komoditas'!$B$3:$B$37,0), MATCH('Komoditas besar Nasional'!$B319,'raw-all-komoditas'!$B$3:$ZY$3,0))</f>
        <v>83.854001999999994</v>
      </c>
      <c r="O319" s="129">
        <f>INDEX('raw-all-komoditas'!$B$3:$ZY$37, MATCH('Komoditas besar Nasional'!O$2,'raw-all-komoditas'!$B$3:$B$37,0), MATCH('Komoditas besar Nasional'!$B319,'raw-all-komoditas'!$B$3:$ZY$3,0))</f>
        <v>131.970664</v>
      </c>
      <c r="P319" s="129">
        <f>INDEX('raw-all-komoditas'!$B$3:$ZY$37, MATCH('Komoditas besar Nasional'!P$2,'raw-all-komoditas'!$B$3:$B$37,0), MATCH('Komoditas besar Nasional'!$B319,'raw-all-komoditas'!$B$3:$ZY$3,0))</f>
        <v>8.9770520000000005</v>
      </c>
      <c r="Q319" s="129">
        <f>INDEX('raw-all-komoditas'!$B$3:$ZY$37, MATCH('Komoditas besar Nasional'!Q$2,'raw-all-komoditas'!$B$3:$B$37,0), MATCH('Komoditas besar Nasional'!$B319,'raw-all-komoditas'!$B$3:$ZY$3,0))</f>
        <v>49.740606</v>
      </c>
      <c r="R319" s="129">
        <f>INDEX('raw-all-komoditas'!$B$3:$ZY$37, MATCH('Komoditas besar Nasional'!R$2,'raw-all-komoditas'!$B$3:$B$37,0), MATCH('Komoditas besar Nasional'!$B319,'raw-all-komoditas'!$B$3:$ZY$3,0))</f>
        <v>0.97717699999999996</v>
      </c>
      <c r="S319" s="129">
        <f>INDEX('raw-all-komoditas'!$B$3:$ZY$37, MATCH('Komoditas besar Nasional'!S$2,'raw-all-komoditas'!$B$3:$B$37,0), MATCH('Komoditas besar Nasional'!$B319,'raw-all-komoditas'!$B$3:$ZY$3,0))</f>
        <v>17.286064</v>
      </c>
      <c r="T319" s="129">
        <f>INDEX('raw-all-komoditas'!$B$3:$ZY$37, MATCH('Komoditas besar Nasional'!T$2,'raw-all-komoditas'!$B$3:$B$37,0), MATCH('Komoditas besar Nasional'!$B319,'raw-all-komoditas'!$B$3:$ZY$3,0))</f>
        <v>47.481718000000001</v>
      </c>
      <c r="U319" s="129">
        <f>INDEX('raw-all-komoditas'!$B$3:$ZY$37, MATCH('Komoditas besar Nasional'!U$2,'raw-all-komoditas'!$B$3:$B$37,0), MATCH('Komoditas besar Nasional'!$B319,'raw-all-komoditas'!$B$3:$ZY$3,0))</f>
        <v>0</v>
      </c>
      <c r="V319" s="129">
        <f>INDEX('raw-all-komoditas'!$B$3:$ZY$37, MATCH('Komoditas besar Nasional'!V$2,'raw-all-komoditas'!$B$3:$B$37,0), MATCH('Komoditas besar Nasional'!$B319,'raw-all-komoditas'!$B$3:$ZY$3,0))</f>
        <v>6.3347670000000003</v>
      </c>
      <c r="W319" s="129">
        <f>INDEX('raw-all-komoditas'!$B$3:$ZY$37, MATCH('Komoditas besar Nasional'!W$2,'raw-all-komoditas'!$B$3:$B$37,0), MATCH('Komoditas besar Nasional'!$B319,'raw-all-komoditas'!$B$3:$ZY$3,0))</f>
        <v>0</v>
      </c>
      <c r="X319" s="129">
        <f>INDEX('raw-all-komoditas'!$B$3:$ZY$37, MATCH('Komoditas besar Nasional'!X$2,'raw-all-komoditas'!$B$3:$B$37,0), MATCH('Komoditas besar Nasional'!$B319,'raw-all-komoditas'!$B$3:$ZY$3,0))</f>
        <v>84.803791000000004</v>
      </c>
      <c r="Y319" s="129">
        <f>INDEX('raw-all-komoditas'!$B$3:$ZY$37, MATCH('Komoditas besar Nasional'!Y$2,'raw-all-komoditas'!$B$3:$B$37,0), MATCH('Komoditas besar Nasional'!$B319,'raw-all-komoditas'!$B$3:$ZY$3,0))</f>
        <v>52.121898999999999</v>
      </c>
      <c r="Z319" s="129">
        <f>INDEX('raw-all-komoditas'!$B$3:$ZY$37, MATCH('Komoditas besar Nasional'!Z$2,'raw-all-komoditas'!$B$3:$B$37,0), MATCH('Komoditas besar Nasional'!$B319,'raw-all-komoditas'!$B$3:$ZY$3,0))</f>
        <v>0</v>
      </c>
      <c r="AA319" s="129">
        <f>INDEX('raw-all-komoditas'!$B$3:$ZY$37, MATCH('Komoditas besar Nasional'!AA$2,'raw-all-komoditas'!$B$3:$B$37,0), MATCH('Komoditas besar Nasional'!$B319,'raw-all-komoditas'!$B$3:$ZY$3,0))</f>
        <v>67.911732000000001</v>
      </c>
      <c r="AB319" s="129">
        <f>INDEX('raw-all-komoditas'!$B$3:$ZY$37, MATCH('Komoditas besar Nasional'!AB$2,'raw-all-komoditas'!$B$3:$B$37,0), MATCH('Komoditas besar Nasional'!$B319,'raw-all-komoditas'!$B$3:$ZY$3,0))</f>
        <v>17.394760999999999</v>
      </c>
      <c r="AC319" s="129">
        <f>INDEX('raw-all-komoditas'!$B$3:$ZY$37, MATCH('Komoditas besar Nasional'!AC$2,'raw-all-komoditas'!$B$3:$B$37,0), MATCH('Komoditas besar Nasional'!$B319,'raw-all-komoditas'!$B$3:$ZY$3,0))</f>
        <v>437.59570500000001</v>
      </c>
      <c r="AD319" s="129">
        <f>INDEX('raw-all-komoditas'!$B$3:$ZY$37, MATCH('Komoditas besar Nasional'!AD$2,'raw-all-komoditas'!$B$3:$B$37,0), MATCH('Komoditas besar Nasional'!$B319,'raw-all-komoditas'!$B$3:$ZY$3,0))</f>
        <v>2.613855</v>
      </c>
      <c r="AE319" s="129">
        <f>INDEX('raw-all-komoditas'!$B$3:$ZY$37, MATCH('Komoditas besar Nasional'!AE$2,'raw-all-komoditas'!$B$3:$B$37,0), MATCH('Komoditas besar Nasional'!$B319,'raw-all-komoditas'!$B$3:$ZY$3,0))</f>
        <v>25.30913</v>
      </c>
      <c r="AF319" s="129">
        <f>INDEX('raw-all-komoditas'!$B$3:$ZY$37, MATCH('Komoditas besar Nasional'!AF$2,'raw-all-komoditas'!$B$3:$B$37,0), MATCH('Komoditas besar Nasional'!$B319,'raw-all-komoditas'!$B$3:$ZY$3,0))</f>
        <v>7.3499999999999996E-2</v>
      </c>
      <c r="AG319" s="129">
        <f>INDEX('raw-all-komoditas'!$B$3:$ZY$37, MATCH('Komoditas besar Nasional'!AG$2,'raw-all-komoditas'!$B$3:$B$37,0), MATCH('Komoditas besar Nasional'!$B319,'raw-all-komoditas'!$B$3:$ZY$3,0))</f>
        <v>0</v>
      </c>
      <c r="AH319" s="129">
        <f>INDEX('raw-all-komoditas'!$B$3:$ZY$37, MATCH('Komoditas besar Nasional'!AH$2,'raw-all-komoditas'!$B$3:$B$37,0), MATCH('Komoditas besar Nasional'!$B319,'raw-all-komoditas'!$B$3:$ZY$3,0))</f>
        <v>0</v>
      </c>
      <c r="AI319" s="129">
        <f>INDEX('raw-all-komoditas'!$B$3:$ZY$37, MATCH('Komoditas besar Nasional'!AI$2,'raw-all-komoditas'!$B$3:$B$37,0), MATCH('Komoditas besar Nasional'!$B319,'raw-all-komoditas'!$B$3:$ZY$3,0))</f>
        <v>2.0677050000000001</v>
      </c>
      <c r="AJ319" s="129">
        <f>INDEX('raw-all-komoditas'!$B$3:$ZY$37, MATCH('Komoditas besar Nasional'!AJ$2,'raw-all-komoditas'!$B$3:$B$37,0), MATCH('Komoditas besar Nasional'!$B319,'raw-all-komoditas'!$B$3:$ZY$3,0))</f>
        <v>14.509012999999999</v>
      </c>
      <c r="AK319" s="181"/>
      <c r="AL319" s="129">
        <f>INDEX('rank provinsi to commodity'!$B$3:$ZX$37, MATCH(AL$2,'rank provinsi to commodity'!$B$3:$B$37,0),MATCH($B319,'rank provinsi to commodity'!$B$3:$ZX$3,0))</f>
        <v>4</v>
      </c>
      <c r="AM319" s="129">
        <f>INDEX('rank provinsi to commodity'!$B$3:$ZX$37, MATCH(AM$2,'rank provinsi to commodity'!$B$3:$B$37,0),MATCH($B319,'rank provinsi to commodity'!$B$3:$ZX$3,0))</f>
        <v>3</v>
      </c>
      <c r="AN319" s="129">
        <f>INDEX('rank provinsi to commodity'!$B$3:$ZX$37, MATCH(AN$2,'rank provinsi to commodity'!$B$3:$B$37,0),MATCH($B319,'rank provinsi to commodity'!$B$3:$ZX$3,0))</f>
        <v>11</v>
      </c>
      <c r="AO319" s="129">
        <f>INDEX('rank provinsi to commodity'!$B$3:$ZX$37, MATCH(AO$2,'rank provinsi to commodity'!$B$3:$B$37,0),MATCH($B319,'rank provinsi to commodity'!$B$3:$ZX$3,0))</f>
        <v>19</v>
      </c>
      <c r="AP319" s="129">
        <f>INDEX('rank provinsi to commodity'!$B$3:$ZX$37, MATCH(AP$2,'rank provinsi to commodity'!$B$3:$B$37,0),MATCH($B319,'rank provinsi to commodity'!$B$3:$ZX$3,0))</f>
        <v>12</v>
      </c>
      <c r="AQ319" s="129">
        <f>INDEX('rank provinsi to commodity'!$B$3:$ZX$37, MATCH(AQ$2,'rank provinsi to commodity'!$B$3:$B$37,0),MATCH($B319,'rank provinsi to commodity'!$B$3:$ZX$3,0))</f>
        <v>13</v>
      </c>
      <c r="AR319" s="129">
        <f>INDEX('rank provinsi to commodity'!$B$3:$ZX$37, MATCH(AR$2,'rank provinsi to commodity'!$B$3:$B$37,0),MATCH($B319,'rank provinsi to commodity'!$B$3:$ZX$3,0))</f>
        <v>20</v>
      </c>
      <c r="AS319" s="129">
        <f>INDEX('rank provinsi to commodity'!$B$3:$ZX$37, MATCH(AS$2,'rank provinsi to commodity'!$B$3:$B$37,0),MATCH($B319,'rank provinsi to commodity'!$B$3:$ZX$3,0))</f>
        <v>15</v>
      </c>
      <c r="AT319" s="129">
        <f>INDEX('rank provinsi to commodity'!$B$3:$ZX$37, MATCH(AT$2,'rank provinsi to commodity'!$B$3:$B$37,0),MATCH($B319,'rank provinsi to commodity'!$B$3:$ZX$3,0))</f>
        <v>27</v>
      </c>
      <c r="AU319" s="129">
        <f>INDEX('rank provinsi to commodity'!$B$3:$ZX$37, MATCH(AU$2,'rank provinsi to commodity'!$B$3:$B$37,0),MATCH($B319,'rank provinsi to commodity'!$B$3:$ZX$3,0))</f>
        <v>27</v>
      </c>
      <c r="AV319" s="129">
        <f>INDEX('rank provinsi to commodity'!$B$3:$ZX$37, MATCH(AV$2,'rank provinsi to commodity'!$B$3:$B$37,0),MATCH($B319,'rank provinsi to commodity'!$B$3:$ZX$3,0))</f>
        <v>27</v>
      </c>
      <c r="AW319" s="129">
        <f>INDEX('rank provinsi to commodity'!$B$3:$ZX$37, MATCH(AW$2,'rank provinsi to commodity'!$B$3:$B$37,0),MATCH($B319,'rank provinsi to commodity'!$B$3:$ZX$3,0))</f>
        <v>6</v>
      </c>
      <c r="AX319" s="129">
        <f>INDEX('rank provinsi to commodity'!$B$3:$ZX$37, MATCH(AX$2,'rank provinsi to commodity'!$B$3:$B$37,0),MATCH($B319,'rank provinsi to commodity'!$B$3:$ZX$3,0))</f>
        <v>2</v>
      </c>
      <c r="AY319" s="129">
        <f>INDEX('rank provinsi to commodity'!$B$3:$ZX$37, MATCH(AY$2,'rank provinsi to commodity'!$B$3:$B$37,0),MATCH($B319,'rank provinsi to commodity'!$B$3:$ZX$3,0))</f>
        <v>21</v>
      </c>
      <c r="AZ319" s="129">
        <f>INDEX('rank provinsi to commodity'!$B$3:$ZX$37, MATCH(AZ$2,'rank provinsi to commodity'!$B$3:$B$37,0),MATCH($B319,'rank provinsi to commodity'!$B$3:$ZX$3,0))</f>
        <v>9</v>
      </c>
      <c r="BA319" s="129">
        <f>INDEX('rank provinsi to commodity'!$B$3:$ZX$37, MATCH(BA$2,'rank provinsi to commodity'!$B$3:$B$37,0),MATCH($B319,'rank provinsi to commodity'!$B$3:$ZX$3,0))</f>
        <v>25</v>
      </c>
      <c r="BB319" s="129">
        <f>INDEX('rank provinsi to commodity'!$B$3:$ZX$37, MATCH(BB$2,'rank provinsi to commodity'!$B$3:$B$37,0),MATCH($B319,'rank provinsi to commodity'!$B$3:$ZX$3,0))</f>
        <v>17</v>
      </c>
      <c r="BC319" s="129">
        <f>INDEX('rank provinsi to commodity'!$B$3:$ZX$37, MATCH(BC$2,'rank provinsi to commodity'!$B$3:$B$37,0),MATCH($B319,'rank provinsi to commodity'!$B$3:$ZX$3,0))</f>
        <v>10</v>
      </c>
      <c r="BD319" s="129">
        <f>INDEX('rank provinsi to commodity'!$B$3:$ZX$37, MATCH(BD$2,'rank provinsi to commodity'!$B$3:$B$37,0),MATCH($B319,'rank provinsi to commodity'!$B$3:$ZX$3,0))</f>
        <v>27</v>
      </c>
      <c r="BE319" s="129">
        <f>INDEX('rank provinsi to commodity'!$B$3:$ZX$37, MATCH(BE$2,'rank provinsi to commodity'!$B$3:$B$37,0),MATCH($B319,'rank provinsi to commodity'!$B$3:$ZX$3,0))</f>
        <v>22</v>
      </c>
      <c r="BF319" s="129">
        <f>INDEX('rank provinsi to commodity'!$B$3:$ZX$37, MATCH(BF$2,'rank provinsi to commodity'!$B$3:$B$37,0),MATCH($B319,'rank provinsi to commodity'!$B$3:$ZX$3,0))</f>
        <v>27</v>
      </c>
      <c r="BG319" s="129">
        <f>INDEX('rank provinsi to commodity'!$B$3:$ZX$37, MATCH(BG$2,'rank provinsi to commodity'!$B$3:$B$37,0),MATCH($B319,'rank provinsi to commodity'!$B$3:$ZX$3,0))</f>
        <v>5</v>
      </c>
      <c r="BH319" s="129">
        <f>INDEX('rank provinsi to commodity'!$B$3:$ZX$37, MATCH(BH$2,'rank provinsi to commodity'!$B$3:$B$37,0),MATCH($B319,'rank provinsi to commodity'!$B$3:$ZX$3,0))</f>
        <v>8</v>
      </c>
      <c r="BI319" s="129">
        <f>INDEX('rank provinsi to commodity'!$B$3:$ZX$37, MATCH(BI$2,'rank provinsi to commodity'!$B$3:$B$37,0),MATCH($B319,'rank provinsi to commodity'!$B$3:$ZX$3,0))</f>
        <v>27</v>
      </c>
      <c r="BJ319" s="129">
        <f>INDEX('rank provinsi to commodity'!$B$3:$ZX$37, MATCH(BJ$2,'rank provinsi to commodity'!$B$3:$B$37,0),MATCH($B319,'rank provinsi to commodity'!$B$3:$ZX$3,0))</f>
        <v>7</v>
      </c>
      <c r="BK319" s="129">
        <f>INDEX('rank provinsi to commodity'!$B$3:$ZX$37, MATCH(BK$2,'rank provinsi to commodity'!$B$3:$B$37,0),MATCH($B319,'rank provinsi to commodity'!$B$3:$ZX$3,0))</f>
        <v>16</v>
      </c>
      <c r="BL319" s="129">
        <f>INDEX('rank provinsi to commodity'!$B$3:$ZX$37, MATCH(BL$2,'rank provinsi to commodity'!$B$3:$B$37,0),MATCH($B319,'rank provinsi to commodity'!$B$3:$ZX$3,0))</f>
        <v>1</v>
      </c>
      <c r="BM319" s="129">
        <f>INDEX('rank provinsi to commodity'!$B$3:$ZX$37, MATCH(BM$2,'rank provinsi to commodity'!$B$3:$B$37,0),MATCH($B319,'rank provinsi to commodity'!$B$3:$ZX$3,0))</f>
        <v>23</v>
      </c>
      <c r="BN319" s="129">
        <f>INDEX('rank provinsi to commodity'!$B$3:$ZX$37, MATCH(BN$2,'rank provinsi to commodity'!$B$3:$B$37,0),MATCH($B319,'rank provinsi to commodity'!$B$3:$ZX$3,0))</f>
        <v>14</v>
      </c>
      <c r="BO319" s="129">
        <f>INDEX('rank provinsi to commodity'!$B$3:$ZX$37, MATCH(BO$2,'rank provinsi to commodity'!$B$3:$B$37,0),MATCH($B319,'rank provinsi to commodity'!$B$3:$ZX$3,0))</f>
        <v>26</v>
      </c>
      <c r="BP319" s="129">
        <f>INDEX('rank provinsi to commodity'!$B$3:$ZX$37, MATCH(BP$2,'rank provinsi to commodity'!$B$3:$B$37,0),MATCH($B319,'rank provinsi to commodity'!$B$3:$ZX$3,0))</f>
        <v>27</v>
      </c>
      <c r="BQ319" s="129">
        <f>INDEX('rank provinsi to commodity'!$B$3:$ZX$37, MATCH(BQ$2,'rank provinsi to commodity'!$B$3:$B$37,0),MATCH($B319,'rank provinsi to commodity'!$B$3:$ZX$3,0))</f>
        <v>27</v>
      </c>
      <c r="BR319" s="129">
        <f>INDEX('rank provinsi to commodity'!$B$3:$ZX$37, MATCH(BR$2,'rank provinsi to commodity'!$B$3:$B$37,0),MATCH($B319,'rank provinsi to commodity'!$B$3:$ZX$3,0))</f>
        <v>24</v>
      </c>
      <c r="BS319" s="174">
        <f>INDEX('rank provinsi to commodity'!$B$3:$ZX$37, MATCH(BS$2,'rank provinsi to commodity'!$B$3:$B$37,0),MATCH($B319,'rank provinsi to commodity'!$B$3:$ZX$3,0))</f>
        <v>18</v>
      </c>
      <c r="BT319" s="181"/>
      <c r="BU319" s="185" t="str">
        <f t="shared" si="108"/>
        <v>Perikanan Tangkap PUD (Perairan Umum Daratan, Ton)</v>
      </c>
      <c r="BV319" s="150" t="s">
        <v>1082</v>
      </c>
      <c r="BW319" s="129">
        <f>INDEX('raw-all-komoditas'!$B$3:$ZY$37, MATCH('Komoditas besar Nasional'!BW$2,'raw-all-komoditas'!$B$3:$B$37,0), MATCH('Komoditas besar Nasional'!$BV319,'raw-all-komoditas'!$B$3:$ZY$3,0))</f>
        <v>3030</v>
      </c>
      <c r="BX319" s="129">
        <f>INDEX('raw-all-komoditas'!$B$3:$ZY$37, MATCH('Komoditas besar Nasional'!BX$2,'raw-all-komoditas'!$B$3:$B$37,0), MATCH('Komoditas besar Nasional'!$BV319,'raw-all-komoditas'!$B$3:$ZY$3,0))</f>
        <v>3452</v>
      </c>
      <c r="BY319" s="129">
        <f>INDEX('raw-all-komoditas'!$B$3:$ZY$37, MATCH('Komoditas besar Nasional'!BY$2,'raw-all-komoditas'!$B$3:$B$37,0), MATCH('Komoditas besar Nasional'!$BV319,'raw-all-komoditas'!$B$3:$ZY$3,0))</f>
        <v>1702</v>
      </c>
      <c r="BZ319" s="129">
        <f>INDEX('raw-all-komoditas'!$B$3:$ZY$37, MATCH('Komoditas besar Nasional'!BZ$2,'raw-all-komoditas'!$B$3:$B$37,0), MATCH('Komoditas besar Nasional'!$BV319,'raw-all-komoditas'!$B$3:$ZY$3,0))</f>
        <v>370</v>
      </c>
      <c r="CA319" s="129">
        <f>INDEX('raw-all-komoditas'!$B$3:$ZY$37, MATCH('Komoditas besar Nasional'!CA$2,'raw-all-komoditas'!$B$3:$B$37,0), MATCH('Komoditas besar Nasional'!$BV319,'raw-all-komoditas'!$B$3:$ZY$3,0))</f>
        <v>1111</v>
      </c>
      <c r="CB319" s="129">
        <f>INDEX('raw-all-komoditas'!$B$3:$ZY$37, MATCH('Komoditas besar Nasional'!CB$2,'raw-all-komoditas'!$B$3:$B$37,0), MATCH('Komoditas besar Nasional'!$BV319,'raw-all-komoditas'!$B$3:$ZY$3,0))</f>
        <v>1054</v>
      </c>
      <c r="CC319" s="129">
        <f>INDEX('raw-all-komoditas'!$B$3:$ZY$37, MATCH('Komoditas besar Nasional'!CC$2,'raw-all-komoditas'!$B$3:$B$37,0), MATCH('Komoditas besar Nasional'!$BV319,'raw-all-komoditas'!$B$3:$ZY$3,0))</f>
        <v>433</v>
      </c>
      <c r="CD319" s="129">
        <f>INDEX('raw-all-komoditas'!$B$3:$ZY$37, MATCH('Komoditas besar Nasional'!CD$2,'raw-all-komoditas'!$B$3:$B$37,0), MATCH('Komoditas besar Nasional'!$BV319,'raw-all-komoditas'!$B$3:$ZY$3,0))</f>
        <v>711</v>
      </c>
      <c r="CE319" s="129">
        <f>INDEX('raw-all-komoditas'!$B$3:$ZY$37, MATCH('Komoditas besar Nasional'!CE$2,'raw-all-komoditas'!$B$3:$B$37,0), MATCH('Komoditas besar Nasional'!$BV319,'raw-all-komoditas'!$B$3:$ZY$3,0))</f>
        <v>0</v>
      </c>
      <c r="CF319" s="129">
        <f>INDEX('raw-all-komoditas'!$B$3:$ZY$37, MATCH('Komoditas besar Nasional'!CF$2,'raw-all-komoditas'!$B$3:$B$37,0), MATCH('Komoditas besar Nasional'!$BV319,'raw-all-komoditas'!$B$3:$ZY$3,0))</f>
        <v>0</v>
      </c>
      <c r="CG319" s="129">
        <f>INDEX('raw-all-komoditas'!$B$3:$ZY$37, MATCH('Komoditas besar Nasional'!CG$2,'raw-all-komoditas'!$B$3:$B$37,0), MATCH('Komoditas besar Nasional'!$BV319,'raw-all-komoditas'!$B$3:$ZY$3,0))</f>
        <v>0</v>
      </c>
      <c r="CH319" s="129">
        <f>INDEX('raw-all-komoditas'!$B$3:$ZY$37, MATCH('Komoditas besar Nasional'!CH$2,'raw-all-komoditas'!$B$3:$B$37,0), MATCH('Komoditas besar Nasional'!$BV319,'raw-all-komoditas'!$B$3:$ZY$3,0))</f>
        <v>4581</v>
      </c>
      <c r="CI319" s="129">
        <f>INDEX('raw-all-komoditas'!$B$3:$ZY$37, MATCH('Komoditas besar Nasional'!CI$2,'raw-all-komoditas'!$B$3:$B$37,0), MATCH('Komoditas besar Nasional'!$BV319,'raw-all-komoditas'!$B$3:$ZY$3,0))</f>
        <v>6549</v>
      </c>
      <c r="CJ319" s="129">
        <f>INDEX('raw-all-komoditas'!$B$3:$ZY$37, MATCH('Komoditas besar Nasional'!CJ$2,'raw-all-komoditas'!$B$3:$B$37,0), MATCH('Komoditas besar Nasional'!$BV319,'raw-all-komoditas'!$B$3:$ZY$3,0))</f>
        <v>353</v>
      </c>
      <c r="CK319" s="129">
        <f>INDEX('raw-all-komoditas'!$B$3:$ZY$37, MATCH('Komoditas besar Nasional'!CK$2,'raw-all-komoditas'!$B$3:$B$37,0), MATCH('Komoditas besar Nasional'!$BV319,'raw-all-komoditas'!$B$3:$ZY$3,0))</f>
        <v>2401</v>
      </c>
      <c r="CL319" s="129">
        <f>INDEX('raw-all-komoditas'!$B$3:$ZY$37, MATCH('Komoditas besar Nasional'!CL$2,'raw-all-komoditas'!$B$3:$B$37,0), MATCH('Komoditas besar Nasional'!$BV319,'raw-all-komoditas'!$B$3:$ZY$3,0))</f>
        <v>33</v>
      </c>
      <c r="CM319" s="129">
        <f>INDEX('raw-all-komoditas'!$B$3:$ZY$37, MATCH('Komoditas besar Nasional'!CM$2,'raw-all-komoditas'!$B$3:$B$37,0), MATCH('Komoditas besar Nasional'!$BV319,'raw-all-komoditas'!$B$3:$ZY$3,0))</f>
        <v>630</v>
      </c>
      <c r="CN319" s="129">
        <f>INDEX('raw-all-komoditas'!$B$3:$ZY$37, MATCH('Komoditas besar Nasional'!CN$2,'raw-all-komoditas'!$B$3:$B$37,0), MATCH('Komoditas besar Nasional'!$BV319,'raw-all-komoditas'!$B$3:$ZY$3,0))</f>
        <v>2283</v>
      </c>
      <c r="CO319" s="129">
        <f>INDEX('raw-all-komoditas'!$B$3:$ZY$37, MATCH('Komoditas besar Nasional'!CO$2,'raw-all-komoditas'!$B$3:$B$37,0), MATCH('Komoditas besar Nasional'!$BV319,'raw-all-komoditas'!$B$3:$ZY$3,0))</f>
        <v>0</v>
      </c>
      <c r="CP319" s="129">
        <f>INDEX('raw-all-komoditas'!$B$3:$ZY$37, MATCH('Komoditas besar Nasional'!CP$2,'raw-all-komoditas'!$B$3:$B$37,0), MATCH('Komoditas besar Nasional'!$BV319,'raw-all-komoditas'!$B$3:$ZY$3,0))</f>
        <v>151</v>
      </c>
      <c r="CQ319" s="129">
        <f>INDEX('raw-all-komoditas'!$B$3:$ZY$37, MATCH('Komoditas besar Nasional'!CQ$2,'raw-all-komoditas'!$B$3:$B$37,0), MATCH('Komoditas besar Nasional'!$BV319,'raw-all-komoditas'!$B$3:$ZY$3,0))</f>
        <v>0</v>
      </c>
      <c r="CR319" s="129">
        <f>INDEX('raw-all-komoditas'!$B$3:$ZY$37, MATCH('Komoditas besar Nasional'!CR$2,'raw-all-komoditas'!$B$3:$B$37,0), MATCH('Komoditas besar Nasional'!$BV319,'raw-all-komoditas'!$B$3:$ZY$3,0))</f>
        <v>2668</v>
      </c>
      <c r="CS319" s="129">
        <f>INDEX('raw-all-komoditas'!$B$3:$ZY$37, MATCH('Komoditas besar Nasional'!CS$2,'raw-all-komoditas'!$B$3:$B$37,0), MATCH('Komoditas besar Nasional'!$BV319,'raw-all-komoditas'!$B$3:$ZY$3,0))</f>
        <v>1624</v>
      </c>
      <c r="CT319" s="129">
        <f>INDEX('raw-all-komoditas'!$B$3:$ZY$37, MATCH('Komoditas besar Nasional'!CT$2,'raw-all-komoditas'!$B$3:$B$37,0), MATCH('Komoditas besar Nasional'!$BV319,'raw-all-komoditas'!$B$3:$ZY$3,0))</f>
        <v>0</v>
      </c>
      <c r="CU319" s="129">
        <f>INDEX('raw-all-komoditas'!$B$3:$ZY$37, MATCH('Komoditas besar Nasional'!CU$2,'raw-all-komoditas'!$B$3:$B$37,0), MATCH('Komoditas besar Nasional'!$BV319,'raw-all-komoditas'!$B$3:$ZY$3,0))</f>
        <v>2332</v>
      </c>
      <c r="CV319" s="129">
        <f>INDEX('raw-all-komoditas'!$B$3:$ZY$37, MATCH('Komoditas besar Nasional'!CV$2,'raw-all-komoditas'!$B$3:$B$37,0), MATCH('Komoditas besar Nasional'!$BV319,'raw-all-komoditas'!$B$3:$ZY$3,0))</f>
        <v>771</v>
      </c>
      <c r="CW319" s="129">
        <f>INDEX('raw-all-komoditas'!$B$3:$ZY$37, MATCH('Komoditas besar Nasional'!CW$2,'raw-all-komoditas'!$B$3:$B$37,0), MATCH('Komoditas besar Nasional'!$BV319,'raw-all-komoditas'!$B$3:$ZY$3,0))</f>
        <v>12248</v>
      </c>
      <c r="CX319" s="129">
        <f>INDEX('raw-all-komoditas'!$B$3:$ZY$37, MATCH('Komoditas besar Nasional'!CX$2,'raw-all-komoditas'!$B$3:$B$37,0), MATCH('Komoditas besar Nasional'!$BV319,'raw-all-komoditas'!$B$3:$ZY$3,0))</f>
        <v>85</v>
      </c>
      <c r="CY319" s="129">
        <f>INDEX('raw-all-komoditas'!$B$3:$ZY$37, MATCH('Komoditas besar Nasional'!CY$2,'raw-all-komoditas'!$B$3:$B$37,0), MATCH('Komoditas besar Nasional'!$BV319,'raw-all-komoditas'!$B$3:$ZY$3,0))</f>
        <v>647</v>
      </c>
      <c r="CZ319" s="129">
        <f>INDEX('raw-all-komoditas'!$B$3:$ZY$37, MATCH('Komoditas besar Nasional'!CZ$2,'raw-all-komoditas'!$B$3:$B$37,0), MATCH('Komoditas besar Nasional'!$BV319,'raw-all-komoditas'!$B$3:$ZY$3,0))</f>
        <v>3</v>
      </c>
      <c r="DA319" s="129">
        <f>INDEX('raw-all-komoditas'!$B$3:$ZY$37, MATCH('Komoditas besar Nasional'!DA$2,'raw-all-komoditas'!$B$3:$B$37,0), MATCH('Komoditas besar Nasional'!$BV319,'raw-all-komoditas'!$B$3:$ZY$3,0))</f>
        <v>0</v>
      </c>
      <c r="DB319" s="129">
        <f>INDEX('raw-all-komoditas'!$B$3:$ZY$37, MATCH('Komoditas besar Nasional'!DB$2,'raw-all-komoditas'!$B$3:$B$37,0), MATCH('Komoditas besar Nasional'!$BV319,'raw-all-komoditas'!$B$3:$ZY$3,0))</f>
        <v>0</v>
      </c>
      <c r="DC319" s="129">
        <f>INDEX('raw-all-komoditas'!$B$3:$ZY$37, MATCH('Komoditas besar Nasional'!DC$2,'raw-all-komoditas'!$B$3:$B$37,0), MATCH('Komoditas besar Nasional'!$BV319,'raw-all-komoditas'!$B$3:$ZY$3,0))</f>
        <v>52</v>
      </c>
      <c r="DD319" s="129">
        <f>INDEX('raw-all-komoditas'!$B$3:$ZY$37, MATCH('Komoditas besar Nasional'!DD$2,'raw-all-komoditas'!$B$3:$B$37,0), MATCH('Komoditas besar Nasional'!$BV319,'raw-all-komoditas'!$B$3:$ZY$3,0))</f>
        <v>558</v>
      </c>
      <c r="DF319" s="159" t="str">
        <f t="shared" si="74"/>
        <v>Kurang dari 250M</v>
      </c>
      <c r="DG319" s="159" t="str">
        <f t="shared" si="75"/>
        <v>Kurang dari 250M</v>
      </c>
      <c r="DH319" s="159" t="str">
        <f t="shared" si="76"/>
        <v>Kurang dari 250M</v>
      </c>
      <c r="DI319" s="159" t="str">
        <f t="shared" si="77"/>
        <v>Kurang dari 250M</v>
      </c>
      <c r="DJ319" s="159" t="str">
        <f t="shared" si="78"/>
        <v>Kurang dari 250M</v>
      </c>
      <c r="DK319" s="159" t="str">
        <f t="shared" si="79"/>
        <v>Kurang dari 250M</v>
      </c>
      <c r="DL319" s="159" t="str">
        <f t="shared" si="80"/>
        <v>Kurang dari 250M</v>
      </c>
      <c r="DM319" s="159" t="str">
        <f t="shared" si="81"/>
        <v>Kurang dari 250M</v>
      </c>
      <c r="DN319" s="159" t="str">
        <f t="shared" si="82"/>
        <v>Kurang dari 250M</v>
      </c>
      <c r="DO319" s="159" t="str">
        <f t="shared" si="83"/>
        <v>Kurang dari 250M</v>
      </c>
      <c r="DP319" s="159" t="str">
        <f t="shared" si="84"/>
        <v>Kurang dari 250M</v>
      </c>
      <c r="DQ319" s="159" t="str">
        <f t="shared" si="85"/>
        <v>Kurang dari 250M</v>
      </c>
      <c r="DR319" s="159" t="str">
        <f t="shared" si="86"/>
        <v>Kurang dari 250M</v>
      </c>
      <c r="DS319" s="159" t="str">
        <f t="shared" si="87"/>
        <v>Kurang dari 250M</v>
      </c>
      <c r="DT319" s="159" t="str">
        <f t="shared" si="88"/>
        <v>Kurang dari 250M</v>
      </c>
      <c r="DU319" s="159" t="str">
        <f t="shared" si="89"/>
        <v>Kurang dari 250M</v>
      </c>
      <c r="DV319" s="159" t="str">
        <f t="shared" si="90"/>
        <v>Kurang dari 250M</v>
      </c>
      <c r="DW319" s="159" t="str">
        <f t="shared" si="91"/>
        <v>Kurang dari 250M</v>
      </c>
      <c r="DX319" s="159" t="str">
        <f t="shared" si="92"/>
        <v>Kurang dari 250M</v>
      </c>
      <c r="DY319" s="159" t="str">
        <f t="shared" si="93"/>
        <v>Kurang dari 250M</v>
      </c>
      <c r="DZ319" s="159" t="str">
        <f t="shared" si="94"/>
        <v>Kurang dari 250M</v>
      </c>
      <c r="EA319" s="159" t="str">
        <f t="shared" si="95"/>
        <v>Kurang dari 250M</v>
      </c>
      <c r="EB319" s="159" t="str">
        <f t="shared" si="96"/>
        <v>Kurang dari 250M</v>
      </c>
      <c r="EC319" s="159" t="str">
        <f t="shared" si="97"/>
        <v>Kurang dari 250M</v>
      </c>
      <c r="ED319" s="159" t="str">
        <f t="shared" si="98"/>
        <v>Kurang dari 250M</v>
      </c>
      <c r="EE319" s="159" t="str">
        <f t="shared" si="99"/>
        <v>Kurang dari 250M</v>
      </c>
      <c r="EF319" s="159" t="str">
        <f t="shared" si="100"/>
        <v>Lebih dari 250M</v>
      </c>
      <c r="EG319" s="159" t="str">
        <f t="shared" si="101"/>
        <v>Kurang dari 250M</v>
      </c>
      <c r="EH319" s="159" t="str">
        <f t="shared" si="102"/>
        <v>Kurang dari 250M</v>
      </c>
      <c r="EI319" s="159" t="str">
        <f t="shared" si="103"/>
        <v>Kurang dari 250M</v>
      </c>
      <c r="EJ319" s="159" t="str">
        <f t="shared" si="104"/>
        <v>Kurang dari 250M</v>
      </c>
      <c r="EK319" s="159" t="str">
        <f t="shared" si="105"/>
        <v>Kurang dari 250M</v>
      </c>
      <c r="EL319" s="159" t="str">
        <f t="shared" si="106"/>
        <v>Kurang dari 250M</v>
      </c>
      <c r="EM319" s="159" t="str">
        <f t="shared" si="107"/>
        <v>Kurang dari 250M</v>
      </c>
    </row>
    <row r="320" spans="1:143" ht="28.8" x14ac:dyDescent="0.3">
      <c r="A320" s="113" t="s">
        <v>912</v>
      </c>
      <c r="B320" s="114" t="s">
        <v>1343</v>
      </c>
      <c r="C320" s="129">
        <f>INDEX('raw-all-komoditas'!$B$3:$ZY$37, MATCH('Komoditas besar Nasional'!C$2,'raw-all-komoditas'!$B$3:$B$37,0), MATCH('Komoditas besar Nasional'!$B320,'raw-all-komoditas'!$B$3:$ZY$3,0))</f>
        <v>50.102744000000001</v>
      </c>
      <c r="D320" s="129">
        <f>INDEX('raw-all-komoditas'!$B$3:$ZY$37, MATCH('Komoditas besar Nasional'!D$2,'raw-all-komoditas'!$B$3:$B$37,0), MATCH('Komoditas besar Nasional'!$B320,'raw-all-komoditas'!$B$3:$ZY$3,0))</f>
        <v>0.38298599999999999</v>
      </c>
      <c r="E320" s="129">
        <f>INDEX('raw-all-komoditas'!$B$3:$ZY$37, MATCH('Komoditas besar Nasional'!E$2,'raw-all-komoditas'!$B$3:$B$37,0), MATCH('Komoditas besar Nasional'!$B320,'raw-all-komoditas'!$B$3:$ZY$3,0))</f>
        <v>14.856311</v>
      </c>
      <c r="F320" s="129">
        <f>INDEX('raw-all-komoditas'!$B$3:$ZY$37, MATCH('Komoditas besar Nasional'!F$2,'raw-all-komoditas'!$B$3:$B$37,0), MATCH('Komoditas besar Nasional'!$B320,'raw-all-komoditas'!$B$3:$ZY$3,0))</f>
        <v>2.1830949999999998</v>
      </c>
      <c r="G320" s="129">
        <f>INDEX('raw-all-komoditas'!$B$3:$ZY$37, MATCH('Komoditas besar Nasional'!G$2,'raw-all-komoditas'!$B$3:$B$37,0), MATCH('Komoditas besar Nasional'!$B320,'raw-all-komoditas'!$B$3:$ZY$3,0))</f>
        <v>7.1982499999999998</v>
      </c>
      <c r="H320" s="129">
        <f>INDEX('raw-all-komoditas'!$B$3:$ZY$37, MATCH('Komoditas besar Nasional'!H$2,'raw-all-komoditas'!$B$3:$B$37,0), MATCH('Komoditas besar Nasional'!$B320,'raw-all-komoditas'!$B$3:$ZY$3,0))</f>
        <v>50.901035999999998</v>
      </c>
      <c r="I320" s="129">
        <f>INDEX('raw-all-komoditas'!$B$3:$ZY$37, MATCH('Komoditas besar Nasional'!I$2,'raw-all-komoditas'!$B$3:$B$37,0), MATCH('Komoditas besar Nasional'!$B320,'raw-all-komoditas'!$B$3:$ZY$3,0))</f>
        <v>0</v>
      </c>
      <c r="J320" s="129">
        <f>INDEX('raw-all-komoditas'!$B$3:$ZY$37, MATCH('Komoditas besar Nasional'!J$2,'raw-all-komoditas'!$B$3:$B$37,0), MATCH('Komoditas besar Nasional'!$B320,'raw-all-komoditas'!$B$3:$ZY$3,0))</f>
        <v>2.2539950000000002</v>
      </c>
      <c r="K320" s="129">
        <f>INDEX('raw-all-komoditas'!$B$3:$ZY$37, MATCH('Komoditas besar Nasional'!K$2,'raw-all-komoditas'!$B$3:$B$37,0), MATCH('Komoditas besar Nasional'!$B320,'raw-all-komoditas'!$B$3:$ZY$3,0))</f>
        <v>0</v>
      </c>
      <c r="L320" s="129">
        <f>INDEX('raw-all-komoditas'!$B$3:$ZY$37, MATCH('Komoditas besar Nasional'!L$2,'raw-all-komoditas'!$B$3:$B$37,0), MATCH('Komoditas besar Nasional'!$B320,'raw-all-komoditas'!$B$3:$ZY$3,0))</f>
        <v>0</v>
      </c>
      <c r="M320" s="129">
        <f>INDEX('raw-all-komoditas'!$B$3:$ZY$37, MATCH('Komoditas besar Nasional'!M$2,'raw-all-komoditas'!$B$3:$B$37,0), MATCH('Komoditas besar Nasional'!$B320,'raw-all-komoditas'!$B$3:$ZY$3,0))</f>
        <v>0</v>
      </c>
      <c r="N320" s="129">
        <f>INDEX('raw-all-komoditas'!$B$3:$ZY$37, MATCH('Komoditas besar Nasional'!N$2,'raw-all-komoditas'!$B$3:$B$37,0), MATCH('Komoditas besar Nasional'!$B320,'raw-all-komoditas'!$B$3:$ZY$3,0))</f>
        <v>11.827655999999999</v>
      </c>
      <c r="O320" s="129">
        <f>INDEX('raw-all-komoditas'!$B$3:$ZY$37, MATCH('Komoditas besar Nasional'!O$2,'raw-all-komoditas'!$B$3:$B$37,0), MATCH('Komoditas besar Nasional'!$B320,'raw-all-komoditas'!$B$3:$ZY$3,0))</f>
        <v>25.810907</v>
      </c>
      <c r="P320" s="129">
        <f>INDEX('raw-all-komoditas'!$B$3:$ZY$37, MATCH('Komoditas besar Nasional'!P$2,'raw-all-komoditas'!$B$3:$B$37,0), MATCH('Komoditas besar Nasional'!$B320,'raw-all-komoditas'!$B$3:$ZY$3,0))</f>
        <v>1.79253</v>
      </c>
      <c r="Q320" s="129">
        <f>INDEX('raw-all-komoditas'!$B$3:$ZY$37, MATCH('Komoditas besar Nasional'!Q$2,'raw-all-komoditas'!$B$3:$B$37,0), MATCH('Komoditas besar Nasional'!$B320,'raw-all-komoditas'!$B$3:$ZY$3,0))</f>
        <v>3.6114329999999999</v>
      </c>
      <c r="R320" s="129">
        <f>INDEX('raw-all-komoditas'!$B$3:$ZY$37, MATCH('Komoditas besar Nasional'!R$2,'raw-all-komoditas'!$B$3:$B$37,0), MATCH('Komoditas besar Nasional'!$B320,'raw-all-komoditas'!$B$3:$ZY$3,0))</f>
        <v>0.24218000000000001</v>
      </c>
      <c r="S320" s="129">
        <f>INDEX('raw-all-komoditas'!$B$3:$ZY$37, MATCH('Komoditas besar Nasional'!S$2,'raw-all-komoditas'!$B$3:$B$37,0), MATCH('Komoditas besar Nasional'!$B320,'raw-all-komoditas'!$B$3:$ZY$3,0))</f>
        <v>0</v>
      </c>
      <c r="T320" s="129">
        <f>INDEX('raw-all-komoditas'!$B$3:$ZY$37, MATCH('Komoditas besar Nasional'!T$2,'raw-all-komoditas'!$B$3:$B$37,0), MATCH('Komoditas besar Nasional'!$B320,'raw-all-komoditas'!$B$3:$ZY$3,0))</f>
        <v>0</v>
      </c>
      <c r="U320" s="129">
        <f>INDEX('raw-all-komoditas'!$B$3:$ZY$37, MATCH('Komoditas besar Nasional'!U$2,'raw-all-komoditas'!$B$3:$B$37,0), MATCH('Komoditas besar Nasional'!$B320,'raw-all-komoditas'!$B$3:$ZY$3,0))</f>
        <v>0</v>
      </c>
      <c r="V320" s="129">
        <f>INDEX('raw-all-komoditas'!$B$3:$ZY$37, MATCH('Komoditas besar Nasional'!V$2,'raw-all-komoditas'!$B$3:$B$37,0), MATCH('Komoditas besar Nasional'!$B320,'raw-all-komoditas'!$B$3:$ZY$3,0))</f>
        <v>3.2185640000000002</v>
      </c>
      <c r="W320" s="129">
        <f>INDEX('raw-all-komoditas'!$B$3:$ZY$37, MATCH('Komoditas besar Nasional'!W$2,'raw-all-komoditas'!$B$3:$B$37,0), MATCH('Komoditas besar Nasional'!$B320,'raw-all-komoditas'!$B$3:$ZY$3,0))</f>
        <v>25.97372</v>
      </c>
      <c r="X320" s="129">
        <f>INDEX('raw-all-komoditas'!$B$3:$ZY$37, MATCH('Komoditas besar Nasional'!X$2,'raw-all-komoditas'!$B$3:$B$37,0), MATCH('Komoditas besar Nasional'!$B320,'raw-all-komoditas'!$B$3:$ZY$3,0))</f>
        <v>21.973414999999999</v>
      </c>
      <c r="Y320" s="129">
        <f>INDEX('raw-all-komoditas'!$B$3:$ZY$37, MATCH('Komoditas besar Nasional'!Y$2,'raw-all-komoditas'!$B$3:$B$37,0), MATCH('Komoditas besar Nasional'!$B320,'raw-all-komoditas'!$B$3:$ZY$3,0))</f>
        <v>35.561934000000001</v>
      </c>
      <c r="Z320" s="129">
        <f>INDEX('raw-all-komoditas'!$B$3:$ZY$37, MATCH('Komoditas besar Nasional'!Z$2,'raw-all-komoditas'!$B$3:$B$37,0), MATCH('Komoditas besar Nasional'!$B320,'raw-all-komoditas'!$B$3:$ZY$3,0))</f>
        <v>0</v>
      </c>
      <c r="AA320" s="129">
        <f>INDEX('raw-all-komoditas'!$B$3:$ZY$37, MATCH('Komoditas besar Nasional'!AA$2,'raw-all-komoditas'!$B$3:$B$37,0), MATCH('Komoditas besar Nasional'!$B320,'raw-all-komoditas'!$B$3:$ZY$3,0))</f>
        <v>0</v>
      </c>
      <c r="AB320" s="129">
        <f>INDEX('raw-all-komoditas'!$B$3:$ZY$37, MATCH('Komoditas besar Nasional'!AB$2,'raw-all-komoditas'!$B$3:$B$37,0), MATCH('Komoditas besar Nasional'!$B320,'raw-all-komoditas'!$B$3:$ZY$3,0))</f>
        <v>0.91593000000000002</v>
      </c>
      <c r="AC320" s="129">
        <f>INDEX('raw-all-komoditas'!$B$3:$ZY$37, MATCH('Komoditas besar Nasional'!AC$2,'raw-all-komoditas'!$B$3:$B$37,0), MATCH('Komoditas besar Nasional'!$B320,'raw-all-komoditas'!$B$3:$ZY$3,0))</f>
        <v>14.0305</v>
      </c>
      <c r="AD320" s="129">
        <f>INDEX('raw-all-komoditas'!$B$3:$ZY$37, MATCH('Komoditas besar Nasional'!AD$2,'raw-all-komoditas'!$B$3:$B$37,0), MATCH('Komoditas besar Nasional'!$B320,'raw-all-komoditas'!$B$3:$ZY$3,0))</f>
        <v>0</v>
      </c>
      <c r="AE320" s="129">
        <f>INDEX('raw-all-komoditas'!$B$3:$ZY$37, MATCH('Komoditas besar Nasional'!AE$2,'raw-all-komoditas'!$B$3:$B$37,0), MATCH('Komoditas besar Nasional'!$B320,'raw-all-komoditas'!$B$3:$ZY$3,0))</f>
        <v>0</v>
      </c>
      <c r="AF320" s="129">
        <f>INDEX('raw-all-komoditas'!$B$3:$ZY$37, MATCH('Komoditas besar Nasional'!AF$2,'raw-all-komoditas'!$B$3:$B$37,0), MATCH('Komoditas besar Nasional'!$B320,'raw-all-komoditas'!$B$3:$ZY$3,0))</f>
        <v>0</v>
      </c>
      <c r="AG320" s="129">
        <f>INDEX('raw-all-komoditas'!$B$3:$ZY$37, MATCH('Komoditas besar Nasional'!AG$2,'raw-all-komoditas'!$B$3:$B$37,0), MATCH('Komoditas besar Nasional'!$B320,'raw-all-komoditas'!$B$3:$ZY$3,0))</f>
        <v>0</v>
      </c>
      <c r="AH320" s="129">
        <f>INDEX('raw-all-komoditas'!$B$3:$ZY$37, MATCH('Komoditas besar Nasional'!AH$2,'raw-all-komoditas'!$B$3:$B$37,0), MATCH('Komoditas besar Nasional'!$B320,'raw-all-komoditas'!$B$3:$ZY$3,0))</f>
        <v>0</v>
      </c>
      <c r="AI320" s="129">
        <f>INDEX('raw-all-komoditas'!$B$3:$ZY$37, MATCH('Komoditas besar Nasional'!AI$2,'raw-all-komoditas'!$B$3:$B$37,0), MATCH('Komoditas besar Nasional'!$B320,'raw-all-komoditas'!$B$3:$ZY$3,0))</f>
        <v>0</v>
      </c>
      <c r="AJ320" s="129">
        <f>INDEX('raw-all-komoditas'!$B$3:$ZY$37, MATCH('Komoditas besar Nasional'!AJ$2,'raw-all-komoditas'!$B$3:$B$37,0), MATCH('Komoditas besar Nasional'!$B320,'raw-all-komoditas'!$B$3:$ZY$3,0))</f>
        <v>0</v>
      </c>
      <c r="AK320" s="181"/>
      <c r="AL320" s="129">
        <f>INDEX('rank provinsi to commodity'!$B$3:$ZX$37, MATCH(AL$2,'rank provinsi to commodity'!$B$3:$B$37,0),MATCH($B320,'rank provinsi to commodity'!$B$3:$ZX$3,0))</f>
        <v>2</v>
      </c>
      <c r="AM320" s="129">
        <f>INDEX('rank provinsi to commodity'!$B$3:$ZX$37, MATCH(AM$2,'rank provinsi to commodity'!$B$3:$B$37,0),MATCH($B320,'rank provinsi to commodity'!$B$3:$ZX$3,0))</f>
        <v>17</v>
      </c>
      <c r="AN320" s="129">
        <f>INDEX('rank provinsi to commodity'!$B$3:$ZX$37, MATCH(AN$2,'rank provinsi to commodity'!$B$3:$B$37,0),MATCH($B320,'rank provinsi to commodity'!$B$3:$ZX$3,0))</f>
        <v>7</v>
      </c>
      <c r="AO320" s="129">
        <f>INDEX('rank provinsi to commodity'!$B$3:$ZX$37, MATCH(AO$2,'rank provinsi to commodity'!$B$3:$B$37,0),MATCH($B320,'rank provinsi to commodity'!$B$3:$ZX$3,0))</f>
        <v>14</v>
      </c>
      <c r="AP320" s="129">
        <f>INDEX('rank provinsi to commodity'!$B$3:$ZX$37, MATCH(AP$2,'rank provinsi to commodity'!$B$3:$B$37,0),MATCH($B320,'rank provinsi to commodity'!$B$3:$ZX$3,0))</f>
        <v>10</v>
      </c>
      <c r="AQ320" s="129">
        <f>INDEX('rank provinsi to commodity'!$B$3:$ZX$37, MATCH(AQ$2,'rank provinsi to commodity'!$B$3:$B$37,0),MATCH($B320,'rank provinsi to commodity'!$B$3:$ZX$3,0))</f>
        <v>1</v>
      </c>
      <c r="AR320" s="129">
        <f>INDEX('rank provinsi to commodity'!$B$3:$ZX$37, MATCH(AR$2,'rank provinsi to commodity'!$B$3:$B$37,0),MATCH($B320,'rank provinsi to commodity'!$B$3:$ZX$3,0))</f>
        <v>19</v>
      </c>
      <c r="AS320" s="129">
        <f>INDEX('rank provinsi to commodity'!$B$3:$ZX$37, MATCH(AS$2,'rank provinsi to commodity'!$B$3:$B$37,0),MATCH($B320,'rank provinsi to commodity'!$B$3:$ZX$3,0))</f>
        <v>13</v>
      </c>
      <c r="AT320" s="129">
        <f>INDEX('rank provinsi to commodity'!$B$3:$ZX$37, MATCH(AT$2,'rank provinsi to commodity'!$B$3:$B$37,0),MATCH($B320,'rank provinsi to commodity'!$B$3:$ZX$3,0))</f>
        <v>19</v>
      </c>
      <c r="AU320" s="129">
        <f>INDEX('rank provinsi to commodity'!$B$3:$ZX$37, MATCH(AU$2,'rank provinsi to commodity'!$B$3:$B$37,0),MATCH($B320,'rank provinsi to commodity'!$B$3:$ZX$3,0))</f>
        <v>19</v>
      </c>
      <c r="AV320" s="129">
        <f>INDEX('rank provinsi to commodity'!$B$3:$ZX$37, MATCH(AV$2,'rank provinsi to commodity'!$B$3:$B$37,0),MATCH($B320,'rank provinsi to commodity'!$B$3:$ZX$3,0))</f>
        <v>19</v>
      </c>
      <c r="AW320" s="129">
        <f>INDEX('rank provinsi to commodity'!$B$3:$ZX$37, MATCH(AW$2,'rank provinsi to commodity'!$B$3:$B$37,0),MATCH($B320,'rank provinsi to commodity'!$B$3:$ZX$3,0))</f>
        <v>9</v>
      </c>
      <c r="AX320" s="129">
        <f>INDEX('rank provinsi to commodity'!$B$3:$ZX$37, MATCH(AX$2,'rank provinsi to commodity'!$B$3:$B$37,0),MATCH($B320,'rank provinsi to commodity'!$B$3:$ZX$3,0))</f>
        <v>5</v>
      </c>
      <c r="AY320" s="129">
        <f>INDEX('rank provinsi to commodity'!$B$3:$ZX$37, MATCH(AY$2,'rank provinsi to commodity'!$B$3:$B$37,0),MATCH($B320,'rank provinsi to commodity'!$B$3:$ZX$3,0))</f>
        <v>15</v>
      </c>
      <c r="AZ320" s="129">
        <f>INDEX('rank provinsi to commodity'!$B$3:$ZX$37, MATCH(AZ$2,'rank provinsi to commodity'!$B$3:$B$37,0),MATCH($B320,'rank provinsi to commodity'!$B$3:$ZX$3,0))</f>
        <v>11</v>
      </c>
      <c r="BA320" s="129">
        <f>INDEX('rank provinsi to commodity'!$B$3:$ZX$37, MATCH(BA$2,'rank provinsi to commodity'!$B$3:$B$37,0),MATCH($B320,'rank provinsi to commodity'!$B$3:$ZX$3,0))</f>
        <v>18</v>
      </c>
      <c r="BB320" s="129">
        <f>INDEX('rank provinsi to commodity'!$B$3:$ZX$37, MATCH(BB$2,'rank provinsi to commodity'!$B$3:$B$37,0),MATCH($B320,'rank provinsi to commodity'!$B$3:$ZX$3,0))</f>
        <v>19</v>
      </c>
      <c r="BC320" s="129">
        <f>INDEX('rank provinsi to commodity'!$B$3:$ZX$37, MATCH(BC$2,'rank provinsi to commodity'!$B$3:$B$37,0),MATCH($B320,'rank provinsi to commodity'!$B$3:$ZX$3,0))</f>
        <v>19</v>
      </c>
      <c r="BD320" s="129">
        <f>INDEX('rank provinsi to commodity'!$B$3:$ZX$37, MATCH(BD$2,'rank provinsi to commodity'!$B$3:$B$37,0),MATCH($B320,'rank provinsi to commodity'!$B$3:$ZX$3,0))</f>
        <v>19</v>
      </c>
      <c r="BE320" s="129">
        <f>INDEX('rank provinsi to commodity'!$B$3:$ZX$37, MATCH(BE$2,'rank provinsi to commodity'!$B$3:$B$37,0),MATCH($B320,'rank provinsi to commodity'!$B$3:$ZX$3,0))</f>
        <v>12</v>
      </c>
      <c r="BF320" s="129">
        <f>INDEX('rank provinsi to commodity'!$B$3:$ZX$37, MATCH(BF$2,'rank provinsi to commodity'!$B$3:$B$37,0),MATCH($B320,'rank provinsi to commodity'!$B$3:$ZX$3,0))</f>
        <v>4</v>
      </c>
      <c r="BG320" s="129">
        <f>INDEX('rank provinsi to commodity'!$B$3:$ZX$37, MATCH(BG$2,'rank provinsi to commodity'!$B$3:$B$37,0),MATCH($B320,'rank provinsi to commodity'!$B$3:$ZX$3,0))</f>
        <v>6</v>
      </c>
      <c r="BH320" s="129">
        <f>INDEX('rank provinsi to commodity'!$B$3:$ZX$37, MATCH(BH$2,'rank provinsi to commodity'!$B$3:$B$37,0),MATCH($B320,'rank provinsi to commodity'!$B$3:$ZX$3,0))</f>
        <v>3</v>
      </c>
      <c r="BI320" s="129">
        <f>INDEX('rank provinsi to commodity'!$B$3:$ZX$37, MATCH(BI$2,'rank provinsi to commodity'!$B$3:$B$37,0),MATCH($B320,'rank provinsi to commodity'!$B$3:$ZX$3,0))</f>
        <v>19</v>
      </c>
      <c r="BJ320" s="129">
        <f>INDEX('rank provinsi to commodity'!$B$3:$ZX$37, MATCH(BJ$2,'rank provinsi to commodity'!$B$3:$B$37,0),MATCH($B320,'rank provinsi to commodity'!$B$3:$ZX$3,0))</f>
        <v>19</v>
      </c>
      <c r="BK320" s="129">
        <f>INDEX('rank provinsi to commodity'!$B$3:$ZX$37, MATCH(BK$2,'rank provinsi to commodity'!$B$3:$B$37,0),MATCH($B320,'rank provinsi to commodity'!$B$3:$ZX$3,0))</f>
        <v>16</v>
      </c>
      <c r="BL320" s="129">
        <f>INDEX('rank provinsi to commodity'!$B$3:$ZX$37, MATCH(BL$2,'rank provinsi to commodity'!$B$3:$B$37,0),MATCH($B320,'rank provinsi to commodity'!$B$3:$ZX$3,0))</f>
        <v>8</v>
      </c>
      <c r="BM320" s="129">
        <f>INDEX('rank provinsi to commodity'!$B$3:$ZX$37, MATCH(BM$2,'rank provinsi to commodity'!$B$3:$B$37,0),MATCH($B320,'rank provinsi to commodity'!$B$3:$ZX$3,0))</f>
        <v>19</v>
      </c>
      <c r="BN320" s="129">
        <f>INDEX('rank provinsi to commodity'!$B$3:$ZX$37, MATCH(BN$2,'rank provinsi to commodity'!$B$3:$B$37,0),MATCH($B320,'rank provinsi to commodity'!$B$3:$ZX$3,0))</f>
        <v>19</v>
      </c>
      <c r="BO320" s="129">
        <f>INDEX('rank provinsi to commodity'!$B$3:$ZX$37, MATCH(BO$2,'rank provinsi to commodity'!$B$3:$B$37,0),MATCH($B320,'rank provinsi to commodity'!$B$3:$ZX$3,0))</f>
        <v>19</v>
      </c>
      <c r="BP320" s="129">
        <f>INDEX('rank provinsi to commodity'!$B$3:$ZX$37, MATCH(BP$2,'rank provinsi to commodity'!$B$3:$B$37,0),MATCH($B320,'rank provinsi to commodity'!$B$3:$ZX$3,0))</f>
        <v>19</v>
      </c>
      <c r="BQ320" s="129">
        <f>INDEX('rank provinsi to commodity'!$B$3:$ZX$37, MATCH(BQ$2,'rank provinsi to commodity'!$B$3:$B$37,0),MATCH($B320,'rank provinsi to commodity'!$B$3:$ZX$3,0))</f>
        <v>19</v>
      </c>
      <c r="BR320" s="129">
        <f>INDEX('rank provinsi to commodity'!$B$3:$ZX$37, MATCH(BR$2,'rank provinsi to commodity'!$B$3:$B$37,0),MATCH($B320,'rank provinsi to commodity'!$B$3:$ZX$3,0))</f>
        <v>19</v>
      </c>
      <c r="BS320" s="174">
        <f>INDEX('rank provinsi to commodity'!$B$3:$ZX$37, MATCH(BS$2,'rank provinsi to commodity'!$B$3:$B$37,0),MATCH($B320,'rank provinsi to commodity'!$B$3:$ZX$3,0))</f>
        <v>19</v>
      </c>
      <c r="BT320" s="181"/>
      <c r="BU320" s="185" t="str">
        <f t="shared" si="108"/>
        <v>Perikanan Tangkap PUD (Perairan Umum Daratan, Ton)</v>
      </c>
      <c r="BV320" s="150" t="s">
        <v>1083</v>
      </c>
      <c r="BW320" s="129">
        <f>INDEX('raw-all-komoditas'!$B$3:$ZY$37, MATCH('Komoditas besar Nasional'!BW$2,'raw-all-komoditas'!$B$3:$B$37,0), MATCH('Komoditas besar Nasional'!$BV320,'raw-all-komoditas'!$B$3:$ZY$3,0))</f>
        <v>1979</v>
      </c>
      <c r="BX320" s="129">
        <f>INDEX('raw-all-komoditas'!$B$3:$ZY$37, MATCH('Komoditas besar Nasional'!BX$2,'raw-all-komoditas'!$B$3:$B$37,0), MATCH('Komoditas besar Nasional'!$BV320,'raw-all-komoditas'!$B$3:$ZY$3,0))</f>
        <v>26</v>
      </c>
      <c r="BY320" s="129">
        <f>INDEX('raw-all-komoditas'!$B$3:$ZY$37, MATCH('Komoditas besar Nasional'!BY$2,'raw-all-komoditas'!$B$3:$B$37,0), MATCH('Komoditas besar Nasional'!$BV320,'raw-all-komoditas'!$B$3:$ZY$3,0))</f>
        <v>702</v>
      </c>
      <c r="BZ320" s="129">
        <f>INDEX('raw-all-komoditas'!$B$3:$ZY$37, MATCH('Komoditas besar Nasional'!BZ$2,'raw-all-komoditas'!$B$3:$B$37,0), MATCH('Komoditas besar Nasional'!$BV320,'raw-all-komoditas'!$B$3:$ZY$3,0))</f>
        <v>48</v>
      </c>
      <c r="CA320" s="129">
        <f>INDEX('raw-all-komoditas'!$B$3:$ZY$37, MATCH('Komoditas besar Nasional'!CA$2,'raw-all-komoditas'!$B$3:$B$37,0), MATCH('Komoditas besar Nasional'!$BV320,'raw-all-komoditas'!$B$3:$ZY$3,0))</f>
        <v>211</v>
      </c>
      <c r="CB320" s="129">
        <f>INDEX('raw-all-komoditas'!$B$3:$ZY$37, MATCH('Komoditas besar Nasional'!CB$2,'raw-all-komoditas'!$B$3:$B$37,0), MATCH('Komoditas besar Nasional'!$BV320,'raw-all-komoditas'!$B$3:$ZY$3,0))</f>
        <v>2277</v>
      </c>
      <c r="CC320" s="129">
        <f>INDEX('raw-all-komoditas'!$B$3:$ZY$37, MATCH('Komoditas besar Nasional'!CC$2,'raw-all-komoditas'!$B$3:$B$37,0), MATCH('Komoditas besar Nasional'!$BV320,'raw-all-komoditas'!$B$3:$ZY$3,0))</f>
        <v>0</v>
      </c>
      <c r="CD320" s="129">
        <f>INDEX('raw-all-komoditas'!$B$3:$ZY$37, MATCH('Komoditas besar Nasional'!CD$2,'raw-all-komoditas'!$B$3:$B$37,0), MATCH('Komoditas besar Nasional'!$BV320,'raw-all-komoditas'!$B$3:$ZY$3,0))</f>
        <v>131</v>
      </c>
      <c r="CE320" s="129">
        <f>INDEX('raw-all-komoditas'!$B$3:$ZY$37, MATCH('Komoditas besar Nasional'!CE$2,'raw-all-komoditas'!$B$3:$B$37,0), MATCH('Komoditas besar Nasional'!$BV320,'raw-all-komoditas'!$B$3:$ZY$3,0))</f>
        <v>0</v>
      </c>
      <c r="CF320" s="129">
        <f>INDEX('raw-all-komoditas'!$B$3:$ZY$37, MATCH('Komoditas besar Nasional'!CF$2,'raw-all-komoditas'!$B$3:$B$37,0), MATCH('Komoditas besar Nasional'!$BV320,'raw-all-komoditas'!$B$3:$ZY$3,0))</f>
        <v>0</v>
      </c>
      <c r="CG320" s="129">
        <f>INDEX('raw-all-komoditas'!$B$3:$ZY$37, MATCH('Komoditas besar Nasional'!CG$2,'raw-all-komoditas'!$B$3:$B$37,0), MATCH('Komoditas besar Nasional'!$BV320,'raw-all-komoditas'!$B$3:$ZY$3,0))</f>
        <v>0</v>
      </c>
      <c r="CH320" s="129">
        <f>INDEX('raw-all-komoditas'!$B$3:$ZY$37, MATCH('Komoditas besar Nasional'!CH$2,'raw-all-komoditas'!$B$3:$B$37,0), MATCH('Komoditas besar Nasional'!$BV320,'raw-all-komoditas'!$B$3:$ZY$3,0))</f>
        <v>450</v>
      </c>
      <c r="CI320" s="129">
        <f>INDEX('raw-all-komoditas'!$B$3:$ZY$37, MATCH('Komoditas besar Nasional'!CI$2,'raw-all-komoditas'!$B$3:$B$37,0), MATCH('Komoditas besar Nasional'!$BV320,'raw-all-komoditas'!$B$3:$ZY$3,0))</f>
        <v>921</v>
      </c>
      <c r="CJ320" s="129">
        <f>INDEX('raw-all-komoditas'!$B$3:$ZY$37, MATCH('Komoditas besar Nasional'!CJ$2,'raw-all-komoditas'!$B$3:$B$37,0), MATCH('Komoditas besar Nasional'!$BV320,'raw-all-komoditas'!$B$3:$ZY$3,0))</f>
        <v>72</v>
      </c>
      <c r="CK320" s="129">
        <f>INDEX('raw-all-komoditas'!$B$3:$ZY$37, MATCH('Komoditas besar Nasional'!CK$2,'raw-all-komoditas'!$B$3:$B$37,0), MATCH('Komoditas besar Nasional'!$BV320,'raw-all-komoditas'!$B$3:$ZY$3,0))</f>
        <v>196</v>
      </c>
      <c r="CL320" s="129">
        <f>INDEX('raw-all-komoditas'!$B$3:$ZY$37, MATCH('Komoditas besar Nasional'!CL$2,'raw-all-komoditas'!$B$3:$B$37,0), MATCH('Komoditas besar Nasional'!$BV320,'raw-all-komoditas'!$B$3:$ZY$3,0))</f>
        <v>11</v>
      </c>
      <c r="CM320" s="129">
        <f>INDEX('raw-all-komoditas'!$B$3:$ZY$37, MATCH('Komoditas besar Nasional'!CM$2,'raw-all-komoditas'!$B$3:$B$37,0), MATCH('Komoditas besar Nasional'!$BV320,'raw-all-komoditas'!$B$3:$ZY$3,0))</f>
        <v>0</v>
      </c>
      <c r="CN320" s="129">
        <f>INDEX('raw-all-komoditas'!$B$3:$ZY$37, MATCH('Komoditas besar Nasional'!CN$2,'raw-all-komoditas'!$B$3:$B$37,0), MATCH('Komoditas besar Nasional'!$BV320,'raw-all-komoditas'!$B$3:$ZY$3,0))</f>
        <v>0</v>
      </c>
      <c r="CO320" s="129">
        <f>INDEX('raw-all-komoditas'!$B$3:$ZY$37, MATCH('Komoditas besar Nasional'!CO$2,'raw-all-komoditas'!$B$3:$B$37,0), MATCH('Komoditas besar Nasional'!$BV320,'raw-all-komoditas'!$B$3:$ZY$3,0))</f>
        <v>0</v>
      </c>
      <c r="CP320" s="129">
        <f>INDEX('raw-all-komoditas'!$B$3:$ZY$37, MATCH('Komoditas besar Nasional'!CP$2,'raw-all-komoditas'!$B$3:$B$37,0), MATCH('Komoditas besar Nasional'!$BV320,'raw-all-komoditas'!$B$3:$ZY$3,0))</f>
        <v>201</v>
      </c>
      <c r="CQ320" s="129">
        <f>INDEX('raw-all-komoditas'!$B$3:$ZY$37, MATCH('Komoditas besar Nasional'!CQ$2,'raw-all-komoditas'!$B$3:$B$37,0), MATCH('Komoditas besar Nasional'!$BV320,'raw-all-komoditas'!$B$3:$ZY$3,0))</f>
        <v>849</v>
      </c>
      <c r="CR320" s="129">
        <f>INDEX('raw-all-komoditas'!$B$3:$ZY$37, MATCH('Komoditas besar Nasional'!CR$2,'raw-all-komoditas'!$B$3:$B$37,0), MATCH('Komoditas besar Nasional'!$BV320,'raw-all-komoditas'!$B$3:$ZY$3,0))</f>
        <v>1090</v>
      </c>
      <c r="CS320" s="129">
        <f>INDEX('raw-all-komoditas'!$B$3:$ZY$37, MATCH('Komoditas besar Nasional'!CS$2,'raw-all-komoditas'!$B$3:$B$37,0), MATCH('Komoditas besar Nasional'!$BV320,'raw-all-komoditas'!$B$3:$ZY$3,0))</f>
        <v>1941</v>
      </c>
      <c r="CT320" s="129">
        <f>INDEX('raw-all-komoditas'!$B$3:$ZY$37, MATCH('Komoditas besar Nasional'!CT$2,'raw-all-komoditas'!$B$3:$B$37,0), MATCH('Komoditas besar Nasional'!$BV320,'raw-all-komoditas'!$B$3:$ZY$3,0))</f>
        <v>0</v>
      </c>
      <c r="CU320" s="129">
        <f>INDEX('raw-all-komoditas'!$B$3:$ZY$37, MATCH('Komoditas besar Nasional'!CU$2,'raw-all-komoditas'!$B$3:$B$37,0), MATCH('Komoditas besar Nasional'!$BV320,'raw-all-komoditas'!$B$3:$ZY$3,0))</f>
        <v>0</v>
      </c>
      <c r="CV320" s="129">
        <f>INDEX('raw-all-komoditas'!$B$3:$ZY$37, MATCH('Komoditas besar Nasional'!CV$2,'raw-all-komoditas'!$B$3:$B$37,0), MATCH('Komoditas besar Nasional'!$BV320,'raw-all-komoditas'!$B$3:$ZY$3,0))</f>
        <v>61</v>
      </c>
      <c r="CW320" s="129">
        <f>INDEX('raw-all-komoditas'!$B$3:$ZY$37, MATCH('Komoditas besar Nasional'!CW$2,'raw-all-komoditas'!$B$3:$B$37,0), MATCH('Komoditas besar Nasional'!$BV320,'raw-all-komoditas'!$B$3:$ZY$3,0))</f>
        <v>759</v>
      </c>
      <c r="CX320" s="129">
        <f>INDEX('raw-all-komoditas'!$B$3:$ZY$37, MATCH('Komoditas besar Nasional'!CX$2,'raw-all-komoditas'!$B$3:$B$37,0), MATCH('Komoditas besar Nasional'!$BV320,'raw-all-komoditas'!$B$3:$ZY$3,0))</f>
        <v>0</v>
      </c>
      <c r="CY320" s="129">
        <f>INDEX('raw-all-komoditas'!$B$3:$ZY$37, MATCH('Komoditas besar Nasional'!CY$2,'raw-all-komoditas'!$B$3:$B$37,0), MATCH('Komoditas besar Nasional'!$BV320,'raw-all-komoditas'!$B$3:$ZY$3,0))</f>
        <v>0</v>
      </c>
      <c r="CZ320" s="129">
        <f>INDEX('raw-all-komoditas'!$B$3:$ZY$37, MATCH('Komoditas besar Nasional'!CZ$2,'raw-all-komoditas'!$B$3:$B$37,0), MATCH('Komoditas besar Nasional'!$BV320,'raw-all-komoditas'!$B$3:$ZY$3,0))</f>
        <v>0</v>
      </c>
      <c r="DA320" s="129">
        <f>INDEX('raw-all-komoditas'!$B$3:$ZY$37, MATCH('Komoditas besar Nasional'!DA$2,'raw-all-komoditas'!$B$3:$B$37,0), MATCH('Komoditas besar Nasional'!$BV320,'raw-all-komoditas'!$B$3:$ZY$3,0))</f>
        <v>0</v>
      </c>
      <c r="DB320" s="129">
        <f>INDEX('raw-all-komoditas'!$B$3:$ZY$37, MATCH('Komoditas besar Nasional'!DB$2,'raw-all-komoditas'!$B$3:$B$37,0), MATCH('Komoditas besar Nasional'!$BV320,'raw-all-komoditas'!$B$3:$ZY$3,0))</f>
        <v>0</v>
      </c>
      <c r="DC320" s="129">
        <f>INDEX('raw-all-komoditas'!$B$3:$ZY$37, MATCH('Komoditas besar Nasional'!DC$2,'raw-all-komoditas'!$B$3:$B$37,0), MATCH('Komoditas besar Nasional'!$BV320,'raw-all-komoditas'!$B$3:$ZY$3,0))</f>
        <v>0</v>
      </c>
      <c r="DD320" s="129">
        <f>INDEX('raw-all-komoditas'!$B$3:$ZY$37, MATCH('Komoditas besar Nasional'!DD$2,'raw-all-komoditas'!$B$3:$B$37,0), MATCH('Komoditas besar Nasional'!$BV320,'raw-all-komoditas'!$B$3:$ZY$3,0))</f>
        <v>0</v>
      </c>
      <c r="DF320" s="159" t="str">
        <f t="shared" si="74"/>
        <v>Kurang dari 250M</v>
      </c>
      <c r="DG320" s="159" t="str">
        <f t="shared" si="75"/>
        <v>Kurang dari 250M</v>
      </c>
      <c r="DH320" s="159" t="str">
        <f t="shared" si="76"/>
        <v>Kurang dari 250M</v>
      </c>
      <c r="DI320" s="159" t="str">
        <f t="shared" si="77"/>
        <v>Kurang dari 250M</v>
      </c>
      <c r="DJ320" s="159" t="str">
        <f t="shared" si="78"/>
        <v>Kurang dari 250M</v>
      </c>
      <c r="DK320" s="159" t="str">
        <f t="shared" si="79"/>
        <v>Kurang dari 250M</v>
      </c>
      <c r="DL320" s="159" t="str">
        <f t="shared" si="80"/>
        <v>Kurang dari 250M</v>
      </c>
      <c r="DM320" s="159" t="str">
        <f t="shared" si="81"/>
        <v>Kurang dari 250M</v>
      </c>
      <c r="DN320" s="159" t="str">
        <f t="shared" si="82"/>
        <v>Kurang dari 250M</v>
      </c>
      <c r="DO320" s="159" t="str">
        <f t="shared" si="83"/>
        <v>Kurang dari 250M</v>
      </c>
      <c r="DP320" s="159" t="str">
        <f t="shared" si="84"/>
        <v>Kurang dari 250M</v>
      </c>
      <c r="DQ320" s="159" t="str">
        <f t="shared" si="85"/>
        <v>Kurang dari 250M</v>
      </c>
      <c r="DR320" s="159" t="str">
        <f t="shared" si="86"/>
        <v>Kurang dari 250M</v>
      </c>
      <c r="DS320" s="159" t="str">
        <f t="shared" si="87"/>
        <v>Kurang dari 250M</v>
      </c>
      <c r="DT320" s="159" t="str">
        <f t="shared" si="88"/>
        <v>Kurang dari 250M</v>
      </c>
      <c r="DU320" s="159" t="str">
        <f t="shared" si="89"/>
        <v>Kurang dari 250M</v>
      </c>
      <c r="DV320" s="159" t="str">
        <f t="shared" si="90"/>
        <v>Kurang dari 250M</v>
      </c>
      <c r="DW320" s="159" t="str">
        <f t="shared" si="91"/>
        <v>Kurang dari 250M</v>
      </c>
      <c r="DX320" s="159" t="str">
        <f t="shared" si="92"/>
        <v>Kurang dari 250M</v>
      </c>
      <c r="DY320" s="159" t="str">
        <f t="shared" si="93"/>
        <v>Kurang dari 250M</v>
      </c>
      <c r="DZ320" s="159" t="str">
        <f t="shared" si="94"/>
        <v>Kurang dari 250M</v>
      </c>
      <c r="EA320" s="159" t="str">
        <f t="shared" si="95"/>
        <v>Kurang dari 250M</v>
      </c>
      <c r="EB320" s="159" t="str">
        <f t="shared" si="96"/>
        <v>Kurang dari 250M</v>
      </c>
      <c r="EC320" s="159" t="str">
        <f t="shared" si="97"/>
        <v>Kurang dari 250M</v>
      </c>
      <c r="ED320" s="159" t="str">
        <f t="shared" si="98"/>
        <v>Kurang dari 250M</v>
      </c>
      <c r="EE320" s="159" t="str">
        <f t="shared" si="99"/>
        <v>Kurang dari 250M</v>
      </c>
      <c r="EF320" s="159" t="str">
        <f t="shared" si="100"/>
        <v>Kurang dari 250M</v>
      </c>
      <c r="EG320" s="159" t="str">
        <f t="shared" si="101"/>
        <v>Kurang dari 250M</v>
      </c>
      <c r="EH320" s="159" t="str">
        <f t="shared" si="102"/>
        <v>Kurang dari 250M</v>
      </c>
      <c r="EI320" s="159" t="str">
        <f t="shared" si="103"/>
        <v>Kurang dari 250M</v>
      </c>
      <c r="EJ320" s="159" t="str">
        <f t="shared" si="104"/>
        <v>Kurang dari 250M</v>
      </c>
      <c r="EK320" s="159" t="str">
        <f t="shared" si="105"/>
        <v>Kurang dari 250M</v>
      </c>
      <c r="EL320" s="159" t="str">
        <f t="shared" si="106"/>
        <v>Kurang dari 250M</v>
      </c>
      <c r="EM320" s="159" t="str">
        <f t="shared" si="107"/>
        <v>Kurang dari 250M</v>
      </c>
    </row>
    <row r="321" spans="1:143" ht="28.8" x14ac:dyDescent="0.3">
      <c r="A321" s="113" t="s">
        <v>912</v>
      </c>
      <c r="B321" s="114" t="s">
        <v>1344</v>
      </c>
      <c r="C321" s="129">
        <f>INDEX('raw-all-komoditas'!$B$3:$ZY$37, MATCH('Komoditas besar Nasional'!C$2,'raw-all-komoditas'!$B$3:$B$37,0), MATCH('Komoditas besar Nasional'!$B321,'raw-all-komoditas'!$B$3:$ZY$3,0))</f>
        <v>0</v>
      </c>
      <c r="D321" s="129">
        <f>INDEX('raw-all-komoditas'!$B$3:$ZY$37, MATCH('Komoditas besar Nasional'!D$2,'raw-all-komoditas'!$B$3:$B$37,0), MATCH('Komoditas besar Nasional'!$B321,'raw-all-komoditas'!$B$3:$ZY$3,0))</f>
        <v>0</v>
      </c>
      <c r="E321" s="129">
        <f>INDEX('raw-all-komoditas'!$B$3:$ZY$37, MATCH('Komoditas besar Nasional'!E$2,'raw-all-komoditas'!$B$3:$B$37,0), MATCH('Komoditas besar Nasional'!$B321,'raw-all-komoditas'!$B$3:$ZY$3,0))</f>
        <v>0</v>
      </c>
      <c r="F321" s="129">
        <f>INDEX('raw-all-komoditas'!$B$3:$ZY$37, MATCH('Komoditas besar Nasional'!F$2,'raw-all-komoditas'!$B$3:$B$37,0), MATCH('Komoditas besar Nasional'!$B321,'raw-all-komoditas'!$B$3:$ZY$3,0))</f>
        <v>0</v>
      </c>
      <c r="G321" s="129">
        <f>INDEX('raw-all-komoditas'!$B$3:$ZY$37, MATCH('Komoditas besar Nasional'!G$2,'raw-all-komoditas'!$B$3:$B$37,0), MATCH('Komoditas besar Nasional'!$B321,'raw-all-komoditas'!$B$3:$ZY$3,0))</f>
        <v>0.14385000000000001</v>
      </c>
      <c r="H321" s="129">
        <f>INDEX('raw-all-komoditas'!$B$3:$ZY$37, MATCH('Komoditas besar Nasional'!H$2,'raw-all-komoditas'!$B$3:$B$37,0), MATCH('Komoditas besar Nasional'!$B321,'raw-all-komoditas'!$B$3:$ZY$3,0))</f>
        <v>0</v>
      </c>
      <c r="I321" s="129">
        <f>INDEX('raw-all-komoditas'!$B$3:$ZY$37, MATCH('Komoditas besar Nasional'!I$2,'raw-all-komoditas'!$B$3:$B$37,0), MATCH('Komoditas besar Nasional'!$B321,'raw-all-komoditas'!$B$3:$ZY$3,0))</f>
        <v>0</v>
      </c>
      <c r="J321" s="129">
        <f>INDEX('raw-all-komoditas'!$B$3:$ZY$37, MATCH('Komoditas besar Nasional'!J$2,'raw-all-komoditas'!$B$3:$B$37,0), MATCH('Komoditas besar Nasional'!$B321,'raw-all-komoditas'!$B$3:$ZY$3,0))</f>
        <v>0</v>
      </c>
      <c r="K321" s="129">
        <f>INDEX('raw-all-komoditas'!$B$3:$ZY$37, MATCH('Komoditas besar Nasional'!K$2,'raw-all-komoditas'!$B$3:$B$37,0), MATCH('Komoditas besar Nasional'!$B321,'raw-all-komoditas'!$B$3:$ZY$3,0))</f>
        <v>0</v>
      </c>
      <c r="L321" s="129">
        <f>INDEX('raw-all-komoditas'!$B$3:$ZY$37, MATCH('Komoditas besar Nasional'!L$2,'raw-all-komoditas'!$B$3:$B$37,0), MATCH('Komoditas besar Nasional'!$B321,'raw-all-komoditas'!$B$3:$ZY$3,0))</f>
        <v>0</v>
      </c>
      <c r="M321" s="129">
        <f>INDEX('raw-all-komoditas'!$B$3:$ZY$37, MATCH('Komoditas besar Nasional'!M$2,'raw-all-komoditas'!$B$3:$B$37,0), MATCH('Komoditas besar Nasional'!$B321,'raw-all-komoditas'!$B$3:$ZY$3,0))</f>
        <v>0</v>
      </c>
      <c r="N321" s="129">
        <f>INDEX('raw-all-komoditas'!$B$3:$ZY$37, MATCH('Komoditas besar Nasional'!N$2,'raw-all-komoditas'!$B$3:$B$37,0), MATCH('Komoditas besar Nasional'!$B321,'raw-all-komoditas'!$B$3:$ZY$3,0))</f>
        <v>0</v>
      </c>
      <c r="O321" s="129">
        <f>INDEX('raw-all-komoditas'!$B$3:$ZY$37, MATCH('Komoditas besar Nasional'!O$2,'raw-all-komoditas'!$B$3:$B$37,0), MATCH('Komoditas besar Nasional'!$B321,'raw-all-komoditas'!$B$3:$ZY$3,0))</f>
        <v>0</v>
      </c>
      <c r="P321" s="129">
        <f>INDEX('raw-all-komoditas'!$B$3:$ZY$37, MATCH('Komoditas besar Nasional'!P$2,'raw-all-komoditas'!$B$3:$B$37,0), MATCH('Komoditas besar Nasional'!$B321,'raw-all-komoditas'!$B$3:$ZY$3,0))</f>
        <v>0</v>
      </c>
      <c r="Q321" s="129">
        <f>INDEX('raw-all-komoditas'!$B$3:$ZY$37, MATCH('Komoditas besar Nasional'!Q$2,'raw-all-komoditas'!$B$3:$B$37,0), MATCH('Komoditas besar Nasional'!$B321,'raw-all-komoditas'!$B$3:$ZY$3,0))</f>
        <v>0</v>
      </c>
      <c r="R321" s="129">
        <f>INDEX('raw-all-komoditas'!$B$3:$ZY$37, MATCH('Komoditas besar Nasional'!R$2,'raw-all-komoditas'!$B$3:$B$37,0), MATCH('Komoditas besar Nasional'!$B321,'raw-all-komoditas'!$B$3:$ZY$3,0))</f>
        <v>0</v>
      </c>
      <c r="S321" s="129">
        <f>INDEX('raw-all-komoditas'!$B$3:$ZY$37, MATCH('Komoditas besar Nasional'!S$2,'raw-all-komoditas'!$B$3:$B$37,0), MATCH('Komoditas besar Nasional'!$B321,'raw-all-komoditas'!$B$3:$ZY$3,0))</f>
        <v>0</v>
      </c>
      <c r="T321" s="129">
        <f>INDEX('raw-all-komoditas'!$B$3:$ZY$37, MATCH('Komoditas besar Nasional'!T$2,'raw-all-komoditas'!$B$3:$B$37,0), MATCH('Komoditas besar Nasional'!$B321,'raw-all-komoditas'!$B$3:$ZY$3,0))</f>
        <v>0</v>
      </c>
      <c r="U321" s="129">
        <f>INDEX('raw-all-komoditas'!$B$3:$ZY$37, MATCH('Komoditas besar Nasional'!U$2,'raw-all-komoditas'!$B$3:$B$37,0), MATCH('Komoditas besar Nasional'!$B321,'raw-all-komoditas'!$B$3:$ZY$3,0))</f>
        <v>0</v>
      </c>
      <c r="V321" s="129">
        <f>INDEX('raw-all-komoditas'!$B$3:$ZY$37, MATCH('Komoditas besar Nasional'!V$2,'raw-all-komoditas'!$B$3:$B$37,0), MATCH('Komoditas besar Nasional'!$B321,'raw-all-komoditas'!$B$3:$ZY$3,0))</f>
        <v>0</v>
      </c>
      <c r="W321" s="129">
        <f>INDEX('raw-all-komoditas'!$B$3:$ZY$37, MATCH('Komoditas besar Nasional'!W$2,'raw-all-komoditas'!$B$3:$B$37,0), MATCH('Komoditas besar Nasional'!$B321,'raw-all-komoditas'!$B$3:$ZY$3,0))</f>
        <v>0</v>
      </c>
      <c r="X321" s="129">
        <f>INDEX('raw-all-komoditas'!$B$3:$ZY$37, MATCH('Komoditas besar Nasional'!X$2,'raw-all-komoditas'!$B$3:$B$37,0), MATCH('Komoditas besar Nasional'!$B321,'raw-all-komoditas'!$B$3:$ZY$3,0))</f>
        <v>0</v>
      </c>
      <c r="Y321" s="129">
        <f>INDEX('raw-all-komoditas'!$B$3:$ZY$37, MATCH('Komoditas besar Nasional'!Y$2,'raw-all-komoditas'!$B$3:$B$37,0), MATCH('Komoditas besar Nasional'!$B321,'raw-all-komoditas'!$B$3:$ZY$3,0))</f>
        <v>0.30208000000000002</v>
      </c>
      <c r="Z321" s="129">
        <f>INDEX('raw-all-komoditas'!$B$3:$ZY$37, MATCH('Komoditas besar Nasional'!Z$2,'raw-all-komoditas'!$B$3:$B$37,0), MATCH('Komoditas besar Nasional'!$B321,'raw-all-komoditas'!$B$3:$ZY$3,0))</f>
        <v>0</v>
      </c>
      <c r="AA321" s="129">
        <f>INDEX('raw-all-komoditas'!$B$3:$ZY$37, MATCH('Komoditas besar Nasional'!AA$2,'raw-all-komoditas'!$B$3:$B$37,0), MATCH('Komoditas besar Nasional'!$B321,'raw-all-komoditas'!$B$3:$ZY$3,0))</f>
        <v>0</v>
      </c>
      <c r="AB321" s="129">
        <f>INDEX('raw-all-komoditas'!$B$3:$ZY$37, MATCH('Komoditas besar Nasional'!AB$2,'raw-all-komoditas'!$B$3:$B$37,0), MATCH('Komoditas besar Nasional'!$B321,'raw-all-komoditas'!$B$3:$ZY$3,0))</f>
        <v>0</v>
      </c>
      <c r="AC321" s="129">
        <f>INDEX('raw-all-komoditas'!$B$3:$ZY$37, MATCH('Komoditas besar Nasional'!AC$2,'raw-all-komoditas'!$B$3:$B$37,0), MATCH('Komoditas besar Nasional'!$B321,'raw-all-komoditas'!$B$3:$ZY$3,0))</f>
        <v>8.0000000000000002E-3</v>
      </c>
      <c r="AD321" s="129">
        <f>INDEX('raw-all-komoditas'!$B$3:$ZY$37, MATCH('Komoditas besar Nasional'!AD$2,'raw-all-komoditas'!$B$3:$B$37,0), MATCH('Komoditas besar Nasional'!$B321,'raw-all-komoditas'!$B$3:$ZY$3,0))</f>
        <v>0</v>
      </c>
      <c r="AE321" s="129">
        <f>INDEX('raw-all-komoditas'!$B$3:$ZY$37, MATCH('Komoditas besar Nasional'!AE$2,'raw-all-komoditas'!$B$3:$B$37,0), MATCH('Komoditas besar Nasional'!$B321,'raw-all-komoditas'!$B$3:$ZY$3,0))</f>
        <v>0</v>
      </c>
      <c r="AF321" s="129">
        <f>INDEX('raw-all-komoditas'!$B$3:$ZY$37, MATCH('Komoditas besar Nasional'!AF$2,'raw-all-komoditas'!$B$3:$B$37,0), MATCH('Komoditas besar Nasional'!$B321,'raw-all-komoditas'!$B$3:$ZY$3,0))</f>
        <v>0</v>
      </c>
      <c r="AG321" s="129">
        <f>INDEX('raw-all-komoditas'!$B$3:$ZY$37, MATCH('Komoditas besar Nasional'!AG$2,'raw-all-komoditas'!$B$3:$B$37,0), MATCH('Komoditas besar Nasional'!$B321,'raw-all-komoditas'!$B$3:$ZY$3,0))</f>
        <v>0</v>
      </c>
      <c r="AH321" s="129">
        <f>INDEX('raw-all-komoditas'!$B$3:$ZY$37, MATCH('Komoditas besar Nasional'!AH$2,'raw-all-komoditas'!$B$3:$B$37,0), MATCH('Komoditas besar Nasional'!$B321,'raw-all-komoditas'!$B$3:$ZY$3,0))</f>
        <v>0</v>
      </c>
      <c r="AI321" s="129">
        <f>INDEX('raw-all-komoditas'!$B$3:$ZY$37, MATCH('Komoditas besar Nasional'!AI$2,'raw-all-komoditas'!$B$3:$B$37,0), MATCH('Komoditas besar Nasional'!$B321,'raw-all-komoditas'!$B$3:$ZY$3,0))</f>
        <v>0</v>
      </c>
      <c r="AJ321" s="129">
        <f>INDEX('raw-all-komoditas'!$B$3:$ZY$37, MATCH('Komoditas besar Nasional'!AJ$2,'raw-all-komoditas'!$B$3:$B$37,0), MATCH('Komoditas besar Nasional'!$B321,'raw-all-komoditas'!$B$3:$ZY$3,0))</f>
        <v>2.8000000000000001E-2</v>
      </c>
      <c r="AK321" s="181"/>
      <c r="AL321" s="129">
        <f>INDEX('rank provinsi to commodity'!$B$3:$ZX$37, MATCH(AL$2,'rank provinsi to commodity'!$B$3:$B$37,0),MATCH($B321,'rank provinsi to commodity'!$B$3:$ZX$3,0))</f>
        <v>5</v>
      </c>
      <c r="AM321" s="129">
        <f>INDEX('rank provinsi to commodity'!$B$3:$ZX$37, MATCH(AM$2,'rank provinsi to commodity'!$B$3:$B$37,0),MATCH($B321,'rank provinsi to commodity'!$B$3:$ZX$3,0))</f>
        <v>5</v>
      </c>
      <c r="AN321" s="129">
        <f>INDEX('rank provinsi to commodity'!$B$3:$ZX$37, MATCH(AN$2,'rank provinsi to commodity'!$B$3:$B$37,0),MATCH($B321,'rank provinsi to commodity'!$B$3:$ZX$3,0))</f>
        <v>5</v>
      </c>
      <c r="AO321" s="129">
        <f>INDEX('rank provinsi to commodity'!$B$3:$ZX$37, MATCH(AO$2,'rank provinsi to commodity'!$B$3:$B$37,0),MATCH($B321,'rank provinsi to commodity'!$B$3:$ZX$3,0))</f>
        <v>5</v>
      </c>
      <c r="AP321" s="129">
        <f>INDEX('rank provinsi to commodity'!$B$3:$ZX$37, MATCH(AP$2,'rank provinsi to commodity'!$B$3:$B$37,0),MATCH($B321,'rank provinsi to commodity'!$B$3:$ZX$3,0))</f>
        <v>2</v>
      </c>
      <c r="AQ321" s="129">
        <f>INDEX('rank provinsi to commodity'!$B$3:$ZX$37, MATCH(AQ$2,'rank provinsi to commodity'!$B$3:$B$37,0),MATCH($B321,'rank provinsi to commodity'!$B$3:$ZX$3,0))</f>
        <v>5</v>
      </c>
      <c r="AR321" s="129">
        <f>INDEX('rank provinsi to commodity'!$B$3:$ZX$37, MATCH(AR$2,'rank provinsi to commodity'!$B$3:$B$37,0),MATCH($B321,'rank provinsi to commodity'!$B$3:$ZX$3,0))</f>
        <v>5</v>
      </c>
      <c r="AS321" s="129">
        <f>INDEX('rank provinsi to commodity'!$B$3:$ZX$37, MATCH(AS$2,'rank provinsi to commodity'!$B$3:$B$37,0),MATCH($B321,'rank provinsi to commodity'!$B$3:$ZX$3,0))</f>
        <v>5</v>
      </c>
      <c r="AT321" s="129">
        <f>INDEX('rank provinsi to commodity'!$B$3:$ZX$37, MATCH(AT$2,'rank provinsi to commodity'!$B$3:$B$37,0),MATCH($B321,'rank provinsi to commodity'!$B$3:$ZX$3,0))</f>
        <v>5</v>
      </c>
      <c r="AU321" s="129">
        <f>INDEX('rank provinsi to commodity'!$B$3:$ZX$37, MATCH(AU$2,'rank provinsi to commodity'!$B$3:$B$37,0),MATCH($B321,'rank provinsi to commodity'!$B$3:$ZX$3,0))</f>
        <v>5</v>
      </c>
      <c r="AV321" s="129">
        <f>INDEX('rank provinsi to commodity'!$B$3:$ZX$37, MATCH(AV$2,'rank provinsi to commodity'!$B$3:$B$37,0),MATCH($B321,'rank provinsi to commodity'!$B$3:$ZX$3,0))</f>
        <v>5</v>
      </c>
      <c r="AW321" s="129">
        <f>INDEX('rank provinsi to commodity'!$B$3:$ZX$37, MATCH(AW$2,'rank provinsi to commodity'!$B$3:$B$37,0),MATCH($B321,'rank provinsi to commodity'!$B$3:$ZX$3,0))</f>
        <v>5</v>
      </c>
      <c r="AX321" s="129">
        <f>INDEX('rank provinsi to commodity'!$B$3:$ZX$37, MATCH(AX$2,'rank provinsi to commodity'!$B$3:$B$37,0),MATCH($B321,'rank provinsi to commodity'!$B$3:$ZX$3,0))</f>
        <v>5</v>
      </c>
      <c r="AY321" s="129">
        <f>INDEX('rank provinsi to commodity'!$B$3:$ZX$37, MATCH(AY$2,'rank provinsi to commodity'!$B$3:$B$37,0),MATCH($B321,'rank provinsi to commodity'!$B$3:$ZX$3,0))</f>
        <v>5</v>
      </c>
      <c r="AZ321" s="129">
        <f>INDEX('rank provinsi to commodity'!$B$3:$ZX$37, MATCH(AZ$2,'rank provinsi to commodity'!$B$3:$B$37,0),MATCH($B321,'rank provinsi to commodity'!$B$3:$ZX$3,0))</f>
        <v>5</v>
      </c>
      <c r="BA321" s="129">
        <f>INDEX('rank provinsi to commodity'!$B$3:$ZX$37, MATCH(BA$2,'rank provinsi to commodity'!$B$3:$B$37,0),MATCH($B321,'rank provinsi to commodity'!$B$3:$ZX$3,0))</f>
        <v>5</v>
      </c>
      <c r="BB321" s="129">
        <f>INDEX('rank provinsi to commodity'!$B$3:$ZX$37, MATCH(BB$2,'rank provinsi to commodity'!$B$3:$B$37,0),MATCH($B321,'rank provinsi to commodity'!$B$3:$ZX$3,0))</f>
        <v>5</v>
      </c>
      <c r="BC321" s="129">
        <f>INDEX('rank provinsi to commodity'!$B$3:$ZX$37, MATCH(BC$2,'rank provinsi to commodity'!$B$3:$B$37,0),MATCH($B321,'rank provinsi to commodity'!$B$3:$ZX$3,0))</f>
        <v>5</v>
      </c>
      <c r="BD321" s="129">
        <f>INDEX('rank provinsi to commodity'!$B$3:$ZX$37, MATCH(BD$2,'rank provinsi to commodity'!$B$3:$B$37,0),MATCH($B321,'rank provinsi to commodity'!$B$3:$ZX$3,0))</f>
        <v>5</v>
      </c>
      <c r="BE321" s="129">
        <f>INDEX('rank provinsi to commodity'!$B$3:$ZX$37, MATCH(BE$2,'rank provinsi to commodity'!$B$3:$B$37,0),MATCH($B321,'rank provinsi to commodity'!$B$3:$ZX$3,0))</f>
        <v>5</v>
      </c>
      <c r="BF321" s="129">
        <f>INDEX('rank provinsi to commodity'!$B$3:$ZX$37, MATCH(BF$2,'rank provinsi to commodity'!$B$3:$B$37,0),MATCH($B321,'rank provinsi to commodity'!$B$3:$ZX$3,0))</f>
        <v>5</v>
      </c>
      <c r="BG321" s="129">
        <f>INDEX('rank provinsi to commodity'!$B$3:$ZX$37, MATCH(BG$2,'rank provinsi to commodity'!$B$3:$B$37,0),MATCH($B321,'rank provinsi to commodity'!$B$3:$ZX$3,0))</f>
        <v>5</v>
      </c>
      <c r="BH321" s="129">
        <f>INDEX('rank provinsi to commodity'!$B$3:$ZX$37, MATCH(BH$2,'rank provinsi to commodity'!$B$3:$B$37,0),MATCH($B321,'rank provinsi to commodity'!$B$3:$ZX$3,0))</f>
        <v>1</v>
      </c>
      <c r="BI321" s="129">
        <f>INDEX('rank provinsi to commodity'!$B$3:$ZX$37, MATCH(BI$2,'rank provinsi to commodity'!$B$3:$B$37,0),MATCH($B321,'rank provinsi to commodity'!$B$3:$ZX$3,0))</f>
        <v>5</v>
      </c>
      <c r="BJ321" s="129">
        <f>INDEX('rank provinsi to commodity'!$B$3:$ZX$37, MATCH(BJ$2,'rank provinsi to commodity'!$B$3:$B$37,0),MATCH($B321,'rank provinsi to commodity'!$B$3:$ZX$3,0))</f>
        <v>5</v>
      </c>
      <c r="BK321" s="129">
        <f>INDEX('rank provinsi to commodity'!$B$3:$ZX$37, MATCH(BK$2,'rank provinsi to commodity'!$B$3:$B$37,0),MATCH($B321,'rank provinsi to commodity'!$B$3:$ZX$3,0))</f>
        <v>5</v>
      </c>
      <c r="BL321" s="129">
        <f>INDEX('rank provinsi to commodity'!$B$3:$ZX$37, MATCH(BL$2,'rank provinsi to commodity'!$B$3:$B$37,0),MATCH($B321,'rank provinsi to commodity'!$B$3:$ZX$3,0))</f>
        <v>4</v>
      </c>
      <c r="BM321" s="129">
        <f>INDEX('rank provinsi to commodity'!$B$3:$ZX$37, MATCH(BM$2,'rank provinsi to commodity'!$B$3:$B$37,0),MATCH($B321,'rank provinsi to commodity'!$B$3:$ZX$3,0))</f>
        <v>5</v>
      </c>
      <c r="BN321" s="129">
        <f>INDEX('rank provinsi to commodity'!$B$3:$ZX$37, MATCH(BN$2,'rank provinsi to commodity'!$B$3:$B$37,0),MATCH($B321,'rank provinsi to commodity'!$B$3:$ZX$3,0))</f>
        <v>5</v>
      </c>
      <c r="BO321" s="129">
        <f>INDEX('rank provinsi to commodity'!$B$3:$ZX$37, MATCH(BO$2,'rank provinsi to commodity'!$B$3:$B$37,0),MATCH($B321,'rank provinsi to commodity'!$B$3:$ZX$3,0))</f>
        <v>5</v>
      </c>
      <c r="BP321" s="129">
        <f>INDEX('rank provinsi to commodity'!$B$3:$ZX$37, MATCH(BP$2,'rank provinsi to commodity'!$B$3:$B$37,0),MATCH($B321,'rank provinsi to commodity'!$B$3:$ZX$3,0))</f>
        <v>5</v>
      </c>
      <c r="BQ321" s="129">
        <f>INDEX('rank provinsi to commodity'!$B$3:$ZX$37, MATCH(BQ$2,'rank provinsi to commodity'!$B$3:$B$37,0),MATCH($B321,'rank provinsi to commodity'!$B$3:$ZX$3,0))</f>
        <v>5</v>
      </c>
      <c r="BR321" s="129">
        <f>INDEX('rank provinsi to commodity'!$B$3:$ZX$37, MATCH(BR$2,'rank provinsi to commodity'!$B$3:$B$37,0),MATCH($B321,'rank provinsi to commodity'!$B$3:$ZX$3,0))</f>
        <v>5</v>
      </c>
      <c r="BS321" s="174">
        <f>INDEX('rank provinsi to commodity'!$B$3:$ZX$37, MATCH(BS$2,'rank provinsi to commodity'!$B$3:$B$37,0),MATCH($B321,'rank provinsi to commodity'!$B$3:$ZX$3,0))</f>
        <v>3</v>
      </c>
      <c r="BT321" s="181"/>
      <c r="BU321" s="185" t="str">
        <f t="shared" si="108"/>
        <v>Perikanan Tangkap PUD (Perairan Umum Daratan, Ton)</v>
      </c>
      <c r="BV321" s="150" t="s">
        <v>1084</v>
      </c>
      <c r="BW321" s="129">
        <f>INDEX('raw-all-komoditas'!$B$3:$ZY$37, MATCH('Komoditas besar Nasional'!BW$2,'raw-all-komoditas'!$B$3:$B$37,0), MATCH('Komoditas besar Nasional'!$BV321,'raw-all-komoditas'!$B$3:$ZY$3,0))</f>
        <v>0</v>
      </c>
      <c r="BX321" s="129">
        <f>INDEX('raw-all-komoditas'!$B$3:$ZY$37, MATCH('Komoditas besar Nasional'!BX$2,'raw-all-komoditas'!$B$3:$B$37,0), MATCH('Komoditas besar Nasional'!$BV321,'raw-all-komoditas'!$B$3:$ZY$3,0))</f>
        <v>0</v>
      </c>
      <c r="BY321" s="129">
        <f>INDEX('raw-all-komoditas'!$B$3:$ZY$37, MATCH('Komoditas besar Nasional'!BY$2,'raw-all-komoditas'!$B$3:$B$37,0), MATCH('Komoditas besar Nasional'!$BV321,'raw-all-komoditas'!$B$3:$ZY$3,0))</f>
        <v>0</v>
      </c>
      <c r="BZ321" s="129">
        <f>INDEX('raw-all-komoditas'!$B$3:$ZY$37, MATCH('Komoditas besar Nasional'!BZ$2,'raw-all-komoditas'!$B$3:$B$37,0), MATCH('Komoditas besar Nasional'!$BV321,'raw-all-komoditas'!$B$3:$ZY$3,0))</f>
        <v>0</v>
      </c>
      <c r="CA321" s="129">
        <f>INDEX('raw-all-komoditas'!$B$3:$ZY$37, MATCH('Komoditas besar Nasional'!CA$2,'raw-all-komoditas'!$B$3:$B$37,0), MATCH('Komoditas besar Nasional'!$BV321,'raw-all-komoditas'!$B$3:$ZY$3,0))</f>
        <v>4</v>
      </c>
      <c r="CB321" s="129">
        <f>INDEX('raw-all-komoditas'!$B$3:$ZY$37, MATCH('Komoditas besar Nasional'!CB$2,'raw-all-komoditas'!$B$3:$B$37,0), MATCH('Komoditas besar Nasional'!$BV321,'raw-all-komoditas'!$B$3:$ZY$3,0))</f>
        <v>0</v>
      </c>
      <c r="CC321" s="129">
        <f>INDEX('raw-all-komoditas'!$B$3:$ZY$37, MATCH('Komoditas besar Nasional'!CC$2,'raw-all-komoditas'!$B$3:$B$37,0), MATCH('Komoditas besar Nasional'!$BV321,'raw-all-komoditas'!$B$3:$ZY$3,0))</f>
        <v>0</v>
      </c>
      <c r="CD321" s="129">
        <f>INDEX('raw-all-komoditas'!$B$3:$ZY$37, MATCH('Komoditas besar Nasional'!CD$2,'raw-all-komoditas'!$B$3:$B$37,0), MATCH('Komoditas besar Nasional'!$BV321,'raw-all-komoditas'!$B$3:$ZY$3,0))</f>
        <v>0</v>
      </c>
      <c r="CE321" s="129">
        <f>INDEX('raw-all-komoditas'!$B$3:$ZY$37, MATCH('Komoditas besar Nasional'!CE$2,'raw-all-komoditas'!$B$3:$B$37,0), MATCH('Komoditas besar Nasional'!$BV321,'raw-all-komoditas'!$B$3:$ZY$3,0))</f>
        <v>0</v>
      </c>
      <c r="CF321" s="129">
        <f>INDEX('raw-all-komoditas'!$B$3:$ZY$37, MATCH('Komoditas besar Nasional'!CF$2,'raw-all-komoditas'!$B$3:$B$37,0), MATCH('Komoditas besar Nasional'!$BV321,'raw-all-komoditas'!$B$3:$ZY$3,0))</f>
        <v>0</v>
      </c>
      <c r="CG321" s="129">
        <f>INDEX('raw-all-komoditas'!$B$3:$ZY$37, MATCH('Komoditas besar Nasional'!CG$2,'raw-all-komoditas'!$B$3:$B$37,0), MATCH('Komoditas besar Nasional'!$BV321,'raw-all-komoditas'!$B$3:$ZY$3,0))</f>
        <v>0</v>
      </c>
      <c r="CH321" s="129">
        <f>INDEX('raw-all-komoditas'!$B$3:$ZY$37, MATCH('Komoditas besar Nasional'!CH$2,'raw-all-komoditas'!$B$3:$B$37,0), MATCH('Komoditas besar Nasional'!$BV321,'raw-all-komoditas'!$B$3:$ZY$3,0))</f>
        <v>0</v>
      </c>
      <c r="CI321" s="129">
        <f>INDEX('raw-all-komoditas'!$B$3:$ZY$37, MATCH('Komoditas besar Nasional'!CI$2,'raw-all-komoditas'!$B$3:$B$37,0), MATCH('Komoditas besar Nasional'!$BV321,'raw-all-komoditas'!$B$3:$ZY$3,0))</f>
        <v>0</v>
      </c>
      <c r="CJ321" s="129">
        <f>INDEX('raw-all-komoditas'!$B$3:$ZY$37, MATCH('Komoditas besar Nasional'!CJ$2,'raw-all-komoditas'!$B$3:$B$37,0), MATCH('Komoditas besar Nasional'!$BV321,'raw-all-komoditas'!$B$3:$ZY$3,0))</f>
        <v>0</v>
      </c>
      <c r="CK321" s="129">
        <f>INDEX('raw-all-komoditas'!$B$3:$ZY$37, MATCH('Komoditas besar Nasional'!CK$2,'raw-all-komoditas'!$B$3:$B$37,0), MATCH('Komoditas besar Nasional'!$BV321,'raw-all-komoditas'!$B$3:$ZY$3,0))</f>
        <v>0</v>
      </c>
      <c r="CL321" s="129">
        <f>INDEX('raw-all-komoditas'!$B$3:$ZY$37, MATCH('Komoditas besar Nasional'!CL$2,'raw-all-komoditas'!$B$3:$B$37,0), MATCH('Komoditas besar Nasional'!$BV321,'raw-all-komoditas'!$B$3:$ZY$3,0))</f>
        <v>0</v>
      </c>
      <c r="CM321" s="129">
        <f>INDEX('raw-all-komoditas'!$B$3:$ZY$37, MATCH('Komoditas besar Nasional'!CM$2,'raw-all-komoditas'!$B$3:$B$37,0), MATCH('Komoditas besar Nasional'!$BV321,'raw-all-komoditas'!$B$3:$ZY$3,0))</f>
        <v>0</v>
      </c>
      <c r="CN321" s="129">
        <f>INDEX('raw-all-komoditas'!$B$3:$ZY$37, MATCH('Komoditas besar Nasional'!CN$2,'raw-all-komoditas'!$B$3:$B$37,0), MATCH('Komoditas besar Nasional'!$BV321,'raw-all-komoditas'!$B$3:$ZY$3,0))</f>
        <v>0</v>
      </c>
      <c r="CO321" s="129">
        <f>INDEX('raw-all-komoditas'!$B$3:$ZY$37, MATCH('Komoditas besar Nasional'!CO$2,'raw-all-komoditas'!$B$3:$B$37,0), MATCH('Komoditas besar Nasional'!$BV321,'raw-all-komoditas'!$B$3:$ZY$3,0))</f>
        <v>0</v>
      </c>
      <c r="CP321" s="129">
        <f>INDEX('raw-all-komoditas'!$B$3:$ZY$37, MATCH('Komoditas besar Nasional'!CP$2,'raw-all-komoditas'!$B$3:$B$37,0), MATCH('Komoditas besar Nasional'!$BV321,'raw-all-komoditas'!$B$3:$ZY$3,0))</f>
        <v>0</v>
      </c>
      <c r="CQ321" s="129">
        <f>INDEX('raw-all-komoditas'!$B$3:$ZY$37, MATCH('Komoditas besar Nasional'!CQ$2,'raw-all-komoditas'!$B$3:$B$37,0), MATCH('Komoditas besar Nasional'!$BV321,'raw-all-komoditas'!$B$3:$ZY$3,0))</f>
        <v>0</v>
      </c>
      <c r="CR321" s="129">
        <f>INDEX('raw-all-komoditas'!$B$3:$ZY$37, MATCH('Komoditas besar Nasional'!CR$2,'raw-all-komoditas'!$B$3:$B$37,0), MATCH('Komoditas besar Nasional'!$BV321,'raw-all-komoditas'!$B$3:$ZY$3,0))</f>
        <v>0</v>
      </c>
      <c r="CS321" s="129">
        <f>INDEX('raw-all-komoditas'!$B$3:$ZY$37, MATCH('Komoditas besar Nasional'!CS$2,'raw-all-komoditas'!$B$3:$B$37,0), MATCH('Komoditas besar Nasional'!$BV321,'raw-all-komoditas'!$B$3:$ZY$3,0))</f>
        <v>22</v>
      </c>
      <c r="CT321" s="129">
        <f>INDEX('raw-all-komoditas'!$B$3:$ZY$37, MATCH('Komoditas besar Nasional'!CT$2,'raw-all-komoditas'!$B$3:$B$37,0), MATCH('Komoditas besar Nasional'!$BV321,'raw-all-komoditas'!$B$3:$ZY$3,0))</f>
        <v>0</v>
      </c>
      <c r="CU321" s="129">
        <f>INDEX('raw-all-komoditas'!$B$3:$ZY$37, MATCH('Komoditas besar Nasional'!CU$2,'raw-all-komoditas'!$B$3:$B$37,0), MATCH('Komoditas besar Nasional'!$BV321,'raw-all-komoditas'!$B$3:$ZY$3,0))</f>
        <v>0</v>
      </c>
      <c r="CV321" s="129">
        <f>INDEX('raw-all-komoditas'!$B$3:$ZY$37, MATCH('Komoditas besar Nasional'!CV$2,'raw-all-komoditas'!$B$3:$B$37,0), MATCH('Komoditas besar Nasional'!$BV321,'raw-all-komoditas'!$B$3:$ZY$3,0))</f>
        <v>0</v>
      </c>
      <c r="CW321" s="129">
        <f>INDEX('raw-all-komoditas'!$B$3:$ZY$37, MATCH('Komoditas besar Nasional'!CW$2,'raw-all-komoditas'!$B$3:$B$37,0), MATCH('Komoditas besar Nasional'!$BV321,'raw-all-komoditas'!$B$3:$ZY$3,0))</f>
        <v>0</v>
      </c>
      <c r="CX321" s="129">
        <f>INDEX('raw-all-komoditas'!$B$3:$ZY$37, MATCH('Komoditas besar Nasional'!CX$2,'raw-all-komoditas'!$B$3:$B$37,0), MATCH('Komoditas besar Nasional'!$BV321,'raw-all-komoditas'!$B$3:$ZY$3,0))</f>
        <v>0</v>
      </c>
      <c r="CY321" s="129">
        <f>INDEX('raw-all-komoditas'!$B$3:$ZY$37, MATCH('Komoditas besar Nasional'!CY$2,'raw-all-komoditas'!$B$3:$B$37,0), MATCH('Komoditas besar Nasional'!$BV321,'raw-all-komoditas'!$B$3:$ZY$3,0))</f>
        <v>0</v>
      </c>
      <c r="CZ321" s="129">
        <f>INDEX('raw-all-komoditas'!$B$3:$ZY$37, MATCH('Komoditas besar Nasional'!CZ$2,'raw-all-komoditas'!$B$3:$B$37,0), MATCH('Komoditas besar Nasional'!$BV321,'raw-all-komoditas'!$B$3:$ZY$3,0))</f>
        <v>0</v>
      </c>
      <c r="DA321" s="129">
        <f>INDEX('raw-all-komoditas'!$B$3:$ZY$37, MATCH('Komoditas besar Nasional'!DA$2,'raw-all-komoditas'!$B$3:$B$37,0), MATCH('Komoditas besar Nasional'!$BV321,'raw-all-komoditas'!$B$3:$ZY$3,0))</f>
        <v>0</v>
      </c>
      <c r="DB321" s="129">
        <f>INDEX('raw-all-komoditas'!$B$3:$ZY$37, MATCH('Komoditas besar Nasional'!DB$2,'raw-all-komoditas'!$B$3:$B$37,0), MATCH('Komoditas besar Nasional'!$BV321,'raw-all-komoditas'!$B$3:$ZY$3,0))</f>
        <v>0</v>
      </c>
      <c r="DC321" s="129">
        <f>INDEX('raw-all-komoditas'!$B$3:$ZY$37, MATCH('Komoditas besar Nasional'!DC$2,'raw-all-komoditas'!$B$3:$B$37,0), MATCH('Komoditas besar Nasional'!$BV321,'raw-all-komoditas'!$B$3:$ZY$3,0))</f>
        <v>0</v>
      </c>
      <c r="DD321" s="129">
        <f>INDEX('raw-all-komoditas'!$B$3:$ZY$37, MATCH('Komoditas besar Nasional'!DD$2,'raw-all-komoditas'!$B$3:$B$37,0), MATCH('Komoditas besar Nasional'!$BV321,'raw-all-komoditas'!$B$3:$ZY$3,0))</f>
        <v>1</v>
      </c>
      <c r="DF321" s="159" t="str">
        <f t="shared" si="74"/>
        <v>Kurang dari 250M</v>
      </c>
      <c r="DG321" s="159" t="str">
        <f t="shared" si="75"/>
        <v>Kurang dari 250M</v>
      </c>
      <c r="DH321" s="159" t="str">
        <f t="shared" si="76"/>
        <v>Kurang dari 250M</v>
      </c>
      <c r="DI321" s="159" t="str">
        <f t="shared" si="77"/>
        <v>Kurang dari 250M</v>
      </c>
      <c r="DJ321" s="159" t="str">
        <f t="shared" si="78"/>
        <v>Kurang dari 250M</v>
      </c>
      <c r="DK321" s="159" t="str">
        <f t="shared" si="79"/>
        <v>Kurang dari 250M</v>
      </c>
      <c r="DL321" s="159" t="str">
        <f t="shared" si="80"/>
        <v>Kurang dari 250M</v>
      </c>
      <c r="DM321" s="159" t="str">
        <f t="shared" si="81"/>
        <v>Kurang dari 250M</v>
      </c>
      <c r="DN321" s="159" t="str">
        <f t="shared" si="82"/>
        <v>Kurang dari 250M</v>
      </c>
      <c r="DO321" s="159" t="str">
        <f t="shared" si="83"/>
        <v>Kurang dari 250M</v>
      </c>
      <c r="DP321" s="159" t="str">
        <f t="shared" si="84"/>
        <v>Kurang dari 250M</v>
      </c>
      <c r="DQ321" s="159" t="str">
        <f t="shared" si="85"/>
        <v>Kurang dari 250M</v>
      </c>
      <c r="DR321" s="159" t="str">
        <f t="shared" si="86"/>
        <v>Kurang dari 250M</v>
      </c>
      <c r="DS321" s="159" t="str">
        <f t="shared" si="87"/>
        <v>Kurang dari 250M</v>
      </c>
      <c r="DT321" s="159" t="str">
        <f t="shared" si="88"/>
        <v>Kurang dari 250M</v>
      </c>
      <c r="DU321" s="159" t="str">
        <f t="shared" si="89"/>
        <v>Kurang dari 250M</v>
      </c>
      <c r="DV321" s="159" t="str">
        <f t="shared" si="90"/>
        <v>Kurang dari 250M</v>
      </c>
      <c r="DW321" s="159" t="str">
        <f t="shared" si="91"/>
        <v>Kurang dari 250M</v>
      </c>
      <c r="DX321" s="159" t="str">
        <f t="shared" si="92"/>
        <v>Kurang dari 250M</v>
      </c>
      <c r="DY321" s="159" t="str">
        <f t="shared" si="93"/>
        <v>Kurang dari 250M</v>
      </c>
      <c r="DZ321" s="159" t="str">
        <f t="shared" si="94"/>
        <v>Kurang dari 250M</v>
      </c>
      <c r="EA321" s="159" t="str">
        <f t="shared" si="95"/>
        <v>Kurang dari 250M</v>
      </c>
      <c r="EB321" s="159" t="str">
        <f t="shared" si="96"/>
        <v>Kurang dari 250M</v>
      </c>
      <c r="EC321" s="159" t="str">
        <f t="shared" si="97"/>
        <v>Kurang dari 250M</v>
      </c>
      <c r="ED321" s="159" t="str">
        <f t="shared" si="98"/>
        <v>Kurang dari 250M</v>
      </c>
      <c r="EE321" s="159" t="str">
        <f t="shared" si="99"/>
        <v>Kurang dari 250M</v>
      </c>
      <c r="EF321" s="159" t="str">
        <f t="shared" si="100"/>
        <v>Kurang dari 250M</v>
      </c>
      <c r="EG321" s="159" t="str">
        <f t="shared" si="101"/>
        <v>Kurang dari 250M</v>
      </c>
      <c r="EH321" s="159" t="str">
        <f t="shared" si="102"/>
        <v>Kurang dari 250M</v>
      </c>
      <c r="EI321" s="159" t="str">
        <f t="shared" si="103"/>
        <v>Kurang dari 250M</v>
      </c>
      <c r="EJ321" s="159" t="str">
        <f t="shared" si="104"/>
        <v>Kurang dari 250M</v>
      </c>
      <c r="EK321" s="159" t="str">
        <f t="shared" si="105"/>
        <v>Kurang dari 250M</v>
      </c>
      <c r="EL321" s="159" t="str">
        <f t="shared" si="106"/>
        <v>Kurang dari 250M</v>
      </c>
      <c r="EM321" s="159" t="str">
        <f t="shared" si="107"/>
        <v>Kurang dari 250M</v>
      </c>
    </row>
    <row r="322" spans="1:143" ht="28.8" x14ac:dyDescent="0.3">
      <c r="A322" s="113" t="s">
        <v>912</v>
      </c>
      <c r="B322" s="114" t="s">
        <v>1345</v>
      </c>
      <c r="C322" s="129">
        <f>INDEX('raw-all-komoditas'!$B$3:$ZY$37, MATCH('Komoditas besar Nasional'!C$2,'raw-all-komoditas'!$B$3:$B$37,0), MATCH('Komoditas besar Nasional'!$B322,'raw-all-komoditas'!$B$3:$ZY$3,0))</f>
        <v>0</v>
      </c>
      <c r="D322" s="129">
        <f>INDEX('raw-all-komoditas'!$B$3:$ZY$37, MATCH('Komoditas besar Nasional'!D$2,'raw-all-komoditas'!$B$3:$B$37,0), MATCH('Komoditas besar Nasional'!$B322,'raw-all-komoditas'!$B$3:$ZY$3,0))</f>
        <v>0</v>
      </c>
      <c r="E322" s="129">
        <f>INDEX('raw-all-komoditas'!$B$3:$ZY$37, MATCH('Komoditas besar Nasional'!E$2,'raw-all-komoditas'!$B$3:$B$37,0), MATCH('Komoditas besar Nasional'!$B322,'raw-all-komoditas'!$B$3:$ZY$3,0))</f>
        <v>0</v>
      </c>
      <c r="F322" s="129">
        <f>INDEX('raw-all-komoditas'!$B$3:$ZY$37, MATCH('Komoditas besar Nasional'!F$2,'raw-all-komoditas'!$B$3:$B$37,0), MATCH('Komoditas besar Nasional'!$B322,'raw-all-komoditas'!$B$3:$ZY$3,0))</f>
        <v>6.2920000000000004E-2</v>
      </c>
      <c r="G322" s="129">
        <f>INDEX('raw-all-komoditas'!$B$3:$ZY$37, MATCH('Komoditas besar Nasional'!G$2,'raw-all-komoditas'!$B$3:$B$37,0), MATCH('Komoditas besar Nasional'!$B322,'raw-all-komoditas'!$B$3:$ZY$3,0))</f>
        <v>0</v>
      </c>
      <c r="H322" s="129">
        <f>INDEX('raw-all-komoditas'!$B$3:$ZY$37, MATCH('Komoditas besar Nasional'!H$2,'raw-all-komoditas'!$B$3:$B$37,0), MATCH('Komoditas besar Nasional'!$B322,'raw-all-komoditas'!$B$3:$ZY$3,0))</f>
        <v>0</v>
      </c>
      <c r="I322" s="129">
        <f>INDEX('raw-all-komoditas'!$B$3:$ZY$37, MATCH('Komoditas besar Nasional'!I$2,'raw-all-komoditas'!$B$3:$B$37,0), MATCH('Komoditas besar Nasional'!$B322,'raw-all-komoditas'!$B$3:$ZY$3,0))</f>
        <v>0</v>
      </c>
      <c r="J322" s="129">
        <f>INDEX('raw-all-komoditas'!$B$3:$ZY$37, MATCH('Komoditas besar Nasional'!J$2,'raw-all-komoditas'!$B$3:$B$37,0), MATCH('Komoditas besar Nasional'!$B322,'raw-all-komoditas'!$B$3:$ZY$3,0))</f>
        <v>0</v>
      </c>
      <c r="K322" s="129">
        <f>INDEX('raw-all-komoditas'!$B$3:$ZY$37, MATCH('Komoditas besar Nasional'!K$2,'raw-all-komoditas'!$B$3:$B$37,0), MATCH('Komoditas besar Nasional'!$B322,'raw-all-komoditas'!$B$3:$ZY$3,0))</f>
        <v>0</v>
      </c>
      <c r="L322" s="129">
        <f>INDEX('raw-all-komoditas'!$B$3:$ZY$37, MATCH('Komoditas besar Nasional'!L$2,'raw-all-komoditas'!$B$3:$B$37,0), MATCH('Komoditas besar Nasional'!$B322,'raw-all-komoditas'!$B$3:$ZY$3,0))</f>
        <v>0</v>
      </c>
      <c r="M322" s="129">
        <f>INDEX('raw-all-komoditas'!$B$3:$ZY$37, MATCH('Komoditas besar Nasional'!M$2,'raw-all-komoditas'!$B$3:$B$37,0), MATCH('Komoditas besar Nasional'!$B322,'raw-all-komoditas'!$B$3:$ZY$3,0))</f>
        <v>0</v>
      </c>
      <c r="N322" s="129">
        <f>INDEX('raw-all-komoditas'!$B$3:$ZY$37, MATCH('Komoditas besar Nasional'!N$2,'raw-all-komoditas'!$B$3:$B$37,0), MATCH('Komoditas besar Nasional'!$B322,'raw-all-komoditas'!$B$3:$ZY$3,0))</f>
        <v>0</v>
      </c>
      <c r="O322" s="129">
        <f>INDEX('raw-all-komoditas'!$B$3:$ZY$37, MATCH('Komoditas besar Nasional'!O$2,'raw-all-komoditas'!$B$3:$B$37,0), MATCH('Komoditas besar Nasional'!$B322,'raw-all-komoditas'!$B$3:$ZY$3,0))</f>
        <v>0</v>
      </c>
      <c r="P322" s="129">
        <f>INDEX('raw-all-komoditas'!$B$3:$ZY$37, MATCH('Komoditas besar Nasional'!P$2,'raw-all-komoditas'!$B$3:$B$37,0), MATCH('Komoditas besar Nasional'!$B322,'raw-all-komoditas'!$B$3:$ZY$3,0))</f>
        <v>0</v>
      </c>
      <c r="Q322" s="129">
        <f>INDEX('raw-all-komoditas'!$B$3:$ZY$37, MATCH('Komoditas besar Nasional'!Q$2,'raw-all-komoditas'!$B$3:$B$37,0), MATCH('Komoditas besar Nasional'!$B322,'raw-all-komoditas'!$B$3:$ZY$3,0))</f>
        <v>0</v>
      </c>
      <c r="R322" s="129">
        <f>INDEX('raw-all-komoditas'!$B$3:$ZY$37, MATCH('Komoditas besar Nasional'!R$2,'raw-all-komoditas'!$B$3:$B$37,0), MATCH('Komoditas besar Nasional'!$B322,'raw-all-komoditas'!$B$3:$ZY$3,0))</f>
        <v>0</v>
      </c>
      <c r="S322" s="129">
        <f>INDEX('raw-all-komoditas'!$B$3:$ZY$37, MATCH('Komoditas besar Nasional'!S$2,'raw-all-komoditas'!$B$3:$B$37,0), MATCH('Komoditas besar Nasional'!$B322,'raw-all-komoditas'!$B$3:$ZY$3,0))</f>
        <v>0</v>
      </c>
      <c r="T322" s="129">
        <f>INDEX('raw-all-komoditas'!$B$3:$ZY$37, MATCH('Komoditas besar Nasional'!T$2,'raw-all-komoditas'!$B$3:$B$37,0), MATCH('Komoditas besar Nasional'!$B322,'raw-all-komoditas'!$B$3:$ZY$3,0))</f>
        <v>0</v>
      </c>
      <c r="U322" s="129">
        <f>INDEX('raw-all-komoditas'!$B$3:$ZY$37, MATCH('Komoditas besar Nasional'!U$2,'raw-all-komoditas'!$B$3:$B$37,0), MATCH('Komoditas besar Nasional'!$B322,'raw-all-komoditas'!$B$3:$ZY$3,0))</f>
        <v>0</v>
      </c>
      <c r="V322" s="129">
        <f>INDEX('raw-all-komoditas'!$B$3:$ZY$37, MATCH('Komoditas besar Nasional'!V$2,'raw-all-komoditas'!$B$3:$B$37,0), MATCH('Komoditas besar Nasional'!$B322,'raw-all-komoditas'!$B$3:$ZY$3,0))</f>
        <v>0</v>
      </c>
      <c r="W322" s="129">
        <f>INDEX('raw-all-komoditas'!$B$3:$ZY$37, MATCH('Komoditas besar Nasional'!W$2,'raw-all-komoditas'!$B$3:$B$37,0), MATCH('Komoditas besar Nasional'!$B322,'raw-all-komoditas'!$B$3:$ZY$3,0))</f>
        <v>0</v>
      </c>
      <c r="X322" s="129">
        <f>INDEX('raw-all-komoditas'!$B$3:$ZY$37, MATCH('Komoditas besar Nasional'!X$2,'raw-all-komoditas'!$B$3:$B$37,0), MATCH('Komoditas besar Nasional'!$B322,'raw-all-komoditas'!$B$3:$ZY$3,0))</f>
        <v>0</v>
      </c>
      <c r="Y322" s="129">
        <f>INDEX('raw-all-komoditas'!$B$3:$ZY$37, MATCH('Komoditas besar Nasional'!Y$2,'raw-all-komoditas'!$B$3:$B$37,0), MATCH('Komoditas besar Nasional'!$B322,'raw-all-komoditas'!$B$3:$ZY$3,0))</f>
        <v>0</v>
      </c>
      <c r="Z322" s="129">
        <f>INDEX('raw-all-komoditas'!$B$3:$ZY$37, MATCH('Komoditas besar Nasional'!Z$2,'raw-all-komoditas'!$B$3:$B$37,0), MATCH('Komoditas besar Nasional'!$B322,'raw-all-komoditas'!$B$3:$ZY$3,0))</f>
        <v>0.11656</v>
      </c>
      <c r="AA322" s="129">
        <f>INDEX('raw-all-komoditas'!$B$3:$ZY$37, MATCH('Komoditas besar Nasional'!AA$2,'raw-all-komoditas'!$B$3:$B$37,0), MATCH('Komoditas besar Nasional'!$B322,'raw-all-komoditas'!$B$3:$ZY$3,0))</f>
        <v>0</v>
      </c>
      <c r="AB322" s="129">
        <f>INDEX('raw-all-komoditas'!$B$3:$ZY$37, MATCH('Komoditas besar Nasional'!AB$2,'raw-all-komoditas'!$B$3:$B$37,0), MATCH('Komoditas besar Nasional'!$B322,'raw-all-komoditas'!$B$3:$ZY$3,0))</f>
        <v>0</v>
      </c>
      <c r="AC322" s="129">
        <f>INDEX('raw-all-komoditas'!$B$3:$ZY$37, MATCH('Komoditas besar Nasional'!AC$2,'raw-all-komoditas'!$B$3:$B$37,0), MATCH('Komoditas besar Nasional'!$B322,'raw-all-komoditas'!$B$3:$ZY$3,0))</f>
        <v>0</v>
      </c>
      <c r="AD322" s="129">
        <f>INDEX('raw-all-komoditas'!$B$3:$ZY$37, MATCH('Komoditas besar Nasional'!AD$2,'raw-all-komoditas'!$B$3:$B$37,0), MATCH('Komoditas besar Nasional'!$B322,'raw-all-komoditas'!$B$3:$ZY$3,0))</f>
        <v>0</v>
      </c>
      <c r="AE322" s="129">
        <f>INDEX('raw-all-komoditas'!$B$3:$ZY$37, MATCH('Komoditas besar Nasional'!AE$2,'raw-all-komoditas'!$B$3:$B$37,0), MATCH('Komoditas besar Nasional'!$B322,'raw-all-komoditas'!$B$3:$ZY$3,0))</f>
        <v>0</v>
      </c>
      <c r="AF322" s="129">
        <f>INDEX('raw-all-komoditas'!$B$3:$ZY$37, MATCH('Komoditas besar Nasional'!AF$2,'raw-all-komoditas'!$B$3:$B$37,0), MATCH('Komoditas besar Nasional'!$B322,'raw-all-komoditas'!$B$3:$ZY$3,0))</f>
        <v>0</v>
      </c>
      <c r="AG322" s="129">
        <f>INDEX('raw-all-komoditas'!$B$3:$ZY$37, MATCH('Komoditas besar Nasional'!AG$2,'raw-all-komoditas'!$B$3:$B$37,0), MATCH('Komoditas besar Nasional'!$B322,'raw-all-komoditas'!$B$3:$ZY$3,0))</f>
        <v>0</v>
      </c>
      <c r="AH322" s="129">
        <f>INDEX('raw-all-komoditas'!$B$3:$ZY$37, MATCH('Komoditas besar Nasional'!AH$2,'raw-all-komoditas'!$B$3:$B$37,0), MATCH('Komoditas besar Nasional'!$B322,'raw-all-komoditas'!$B$3:$ZY$3,0))</f>
        <v>0</v>
      </c>
      <c r="AI322" s="129">
        <f>INDEX('raw-all-komoditas'!$B$3:$ZY$37, MATCH('Komoditas besar Nasional'!AI$2,'raw-all-komoditas'!$B$3:$B$37,0), MATCH('Komoditas besar Nasional'!$B322,'raw-all-komoditas'!$B$3:$ZY$3,0))</f>
        <v>0</v>
      </c>
      <c r="AJ322" s="129">
        <f>INDEX('raw-all-komoditas'!$B$3:$ZY$37, MATCH('Komoditas besar Nasional'!AJ$2,'raw-all-komoditas'!$B$3:$B$37,0), MATCH('Komoditas besar Nasional'!$B322,'raw-all-komoditas'!$B$3:$ZY$3,0))</f>
        <v>0</v>
      </c>
      <c r="AK322" s="181"/>
      <c r="AL322" s="129">
        <f>INDEX('rank provinsi to commodity'!$B$3:$ZX$37, MATCH(AL$2,'rank provinsi to commodity'!$B$3:$B$37,0),MATCH($B322,'rank provinsi to commodity'!$B$3:$ZX$3,0))</f>
        <v>3</v>
      </c>
      <c r="AM322" s="129">
        <f>INDEX('rank provinsi to commodity'!$B$3:$ZX$37, MATCH(AM$2,'rank provinsi to commodity'!$B$3:$B$37,0),MATCH($B322,'rank provinsi to commodity'!$B$3:$ZX$3,0))</f>
        <v>3</v>
      </c>
      <c r="AN322" s="129">
        <f>INDEX('rank provinsi to commodity'!$B$3:$ZX$37, MATCH(AN$2,'rank provinsi to commodity'!$B$3:$B$37,0),MATCH($B322,'rank provinsi to commodity'!$B$3:$ZX$3,0))</f>
        <v>3</v>
      </c>
      <c r="AO322" s="129">
        <f>INDEX('rank provinsi to commodity'!$B$3:$ZX$37, MATCH(AO$2,'rank provinsi to commodity'!$B$3:$B$37,0),MATCH($B322,'rank provinsi to commodity'!$B$3:$ZX$3,0))</f>
        <v>2</v>
      </c>
      <c r="AP322" s="129">
        <f>INDEX('rank provinsi to commodity'!$B$3:$ZX$37, MATCH(AP$2,'rank provinsi to commodity'!$B$3:$B$37,0),MATCH($B322,'rank provinsi to commodity'!$B$3:$ZX$3,0))</f>
        <v>3</v>
      </c>
      <c r="AQ322" s="129">
        <f>INDEX('rank provinsi to commodity'!$B$3:$ZX$37, MATCH(AQ$2,'rank provinsi to commodity'!$B$3:$B$37,0),MATCH($B322,'rank provinsi to commodity'!$B$3:$ZX$3,0))</f>
        <v>3</v>
      </c>
      <c r="AR322" s="129">
        <f>INDEX('rank provinsi to commodity'!$B$3:$ZX$37, MATCH(AR$2,'rank provinsi to commodity'!$B$3:$B$37,0),MATCH($B322,'rank provinsi to commodity'!$B$3:$ZX$3,0))</f>
        <v>3</v>
      </c>
      <c r="AS322" s="129">
        <f>INDEX('rank provinsi to commodity'!$B$3:$ZX$37, MATCH(AS$2,'rank provinsi to commodity'!$B$3:$B$37,0),MATCH($B322,'rank provinsi to commodity'!$B$3:$ZX$3,0))</f>
        <v>3</v>
      </c>
      <c r="AT322" s="129">
        <f>INDEX('rank provinsi to commodity'!$B$3:$ZX$37, MATCH(AT$2,'rank provinsi to commodity'!$B$3:$B$37,0),MATCH($B322,'rank provinsi to commodity'!$B$3:$ZX$3,0))</f>
        <v>3</v>
      </c>
      <c r="AU322" s="129">
        <f>INDEX('rank provinsi to commodity'!$B$3:$ZX$37, MATCH(AU$2,'rank provinsi to commodity'!$B$3:$B$37,0),MATCH($B322,'rank provinsi to commodity'!$B$3:$ZX$3,0))</f>
        <v>3</v>
      </c>
      <c r="AV322" s="129">
        <f>INDEX('rank provinsi to commodity'!$B$3:$ZX$37, MATCH(AV$2,'rank provinsi to commodity'!$B$3:$B$37,0),MATCH($B322,'rank provinsi to commodity'!$B$3:$ZX$3,0))</f>
        <v>3</v>
      </c>
      <c r="AW322" s="129">
        <f>INDEX('rank provinsi to commodity'!$B$3:$ZX$37, MATCH(AW$2,'rank provinsi to commodity'!$B$3:$B$37,0),MATCH($B322,'rank provinsi to commodity'!$B$3:$ZX$3,0))</f>
        <v>3</v>
      </c>
      <c r="AX322" s="129">
        <f>INDEX('rank provinsi to commodity'!$B$3:$ZX$37, MATCH(AX$2,'rank provinsi to commodity'!$B$3:$B$37,0),MATCH($B322,'rank provinsi to commodity'!$B$3:$ZX$3,0))</f>
        <v>3</v>
      </c>
      <c r="AY322" s="129">
        <f>INDEX('rank provinsi to commodity'!$B$3:$ZX$37, MATCH(AY$2,'rank provinsi to commodity'!$B$3:$B$37,0),MATCH($B322,'rank provinsi to commodity'!$B$3:$ZX$3,0))</f>
        <v>3</v>
      </c>
      <c r="AZ322" s="129">
        <f>INDEX('rank provinsi to commodity'!$B$3:$ZX$37, MATCH(AZ$2,'rank provinsi to commodity'!$B$3:$B$37,0),MATCH($B322,'rank provinsi to commodity'!$B$3:$ZX$3,0))</f>
        <v>3</v>
      </c>
      <c r="BA322" s="129">
        <f>INDEX('rank provinsi to commodity'!$B$3:$ZX$37, MATCH(BA$2,'rank provinsi to commodity'!$B$3:$B$37,0),MATCH($B322,'rank provinsi to commodity'!$B$3:$ZX$3,0))</f>
        <v>3</v>
      </c>
      <c r="BB322" s="129">
        <f>INDEX('rank provinsi to commodity'!$B$3:$ZX$37, MATCH(BB$2,'rank provinsi to commodity'!$B$3:$B$37,0),MATCH($B322,'rank provinsi to commodity'!$B$3:$ZX$3,0))</f>
        <v>3</v>
      </c>
      <c r="BC322" s="129">
        <f>INDEX('rank provinsi to commodity'!$B$3:$ZX$37, MATCH(BC$2,'rank provinsi to commodity'!$B$3:$B$37,0),MATCH($B322,'rank provinsi to commodity'!$B$3:$ZX$3,0))</f>
        <v>3</v>
      </c>
      <c r="BD322" s="129">
        <f>INDEX('rank provinsi to commodity'!$B$3:$ZX$37, MATCH(BD$2,'rank provinsi to commodity'!$B$3:$B$37,0),MATCH($B322,'rank provinsi to commodity'!$B$3:$ZX$3,0))</f>
        <v>3</v>
      </c>
      <c r="BE322" s="129">
        <f>INDEX('rank provinsi to commodity'!$B$3:$ZX$37, MATCH(BE$2,'rank provinsi to commodity'!$B$3:$B$37,0),MATCH($B322,'rank provinsi to commodity'!$B$3:$ZX$3,0))</f>
        <v>3</v>
      </c>
      <c r="BF322" s="129">
        <f>INDEX('rank provinsi to commodity'!$B$3:$ZX$37, MATCH(BF$2,'rank provinsi to commodity'!$B$3:$B$37,0),MATCH($B322,'rank provinsi to commodity'!$B$3:$ZX$3,0))</f>
        <v>3</v>
      </c>
      <c r="BG322" s="129">
        <f>INDEX('rank provinsi to commodity'!$B$3:$ZX$37, MATCH(BG$2,'rank provinsi to commodity'!$B$3:$B$37,0),MATCH($B322,'rank provinsi to commodity'!$B$3:$ZX$3,0))</f>
        <v>3</v>
      </c>
      <c r="BH322" s="129">
        <f>INDEX('rank provinsi to commodity'!$B$3:$ZX$37, MATCH(BH$2,'rank provinsi to commodity'!$B$3:$B$37,0),MATCH($B322,'rank provinsi to commodity'!$B$3:$ZX$3,0))</f>
        <v>3</v>
      </c>
      <c r="BI322" s="129">
        <f>INDEX('rank provinsi to commodity'!$B$3:$ZX$37, MATCH(BI$2,'rank provinsi to commodity'!$B$3:$B$37,0),MATCH($B322,'rank provinsi to commodity'!$B$3:$ZX$3,0))</f>
        <v>1</v>
      </c>
      <c r="BJ322" s="129">
        <f>INDEX('rank provinsi to commodity'!$B$3:$ZX$37, MATCH(BJ$2,'rank provinsi to commodity'!$B$3:$B$37,0),MATCH($B322,'rank provinsi to commodity'!$B$3:$ZX$3,0))</f>
        <v>3</v>
      </c>
      <c r="BK322" s="129">
        <f>INDEX('rank provinsi to commodity'!$B$3:$ZX$37, MATCH(BK$2,'rank provinsi to commodity'!$B$3:$B$37,0),MATCH($B322,'rank provinsi to commodity'!$B$3:$ZX$3,0))</f>
        <v>3</v>
      </c>
      <c r="BL322" s="129">
        <f>INDEX('rank provinsi to commodity'!$B$3:$ZX$37, MATCH(BL$2,'rank provinsi to commodity'!$B$3:$B$37,0),MATCH($B322,'rank provinsi to commodity'!$B$3:$ZX$3,0))</f>
        <v>3</v>
      </c>
      <c r="BM322" s="129">
        <f>INDEX('rank provinsi to commodity'!$B$3:$ZX$37, MATCH(BM$2,'rank provinsi to commodity'!$B$3:$B$37,0),MATCH($B322,'rank provinsi to commodity'!$B$3:$ZX$3,0))</f>
        <v>3</v>
      </c>
      <c r="BN322" s="129">
        <f>INDEX('rank provinsi to commodity'!$B$3:$ZX$37, MATCH(BN$2,'rank provinsi to commodity'!$B$3:$B$37,0),MATCH($B322,'rank provinsi to commodity'!$B$3:$ZX$3,0))</f>
        <v>3</v>
      </c>
      <c r="BO322" s="129">
        <f>INDEX('rank provinsi to commodity'!$B$3:$ZX$37, MATCH(BO$2,'rank provinsi to commodity'!$B$3:$B$37,0),MATCH($B322,'rank provinsi to commodity'!$B$3:$ZX$3,0))</f>
        <v>3</v>
      </c>
      <c r="BP322" s="129">
        <f>INDEX('rank provinsi to commodity'!$B$3:$ZX$37, MATCH(BP$2,'rank provinsi to commodity'!$B$3:$B$37,0),MATCH($B322,'rank provinsi to commodity'!$B$3:$ZX$3,0))</f>
        <v>3</v>
      </c>
      <c r="BQ322" s="129">
        <f>INDEX('rank provinsi to commodity'!$B$3:$ZX$37, MATCH(BQ$2,'rank provinsi to commodity'!$B$3:$B$37,0),MATCH($B322,'rank provinsi to commodity'!$B$3:$ZX$3,0))</f>
        <v>3</v>
      </c>
      <c r="BR322" s="129">
        <f>INDEX('rank provinsi to commodity'!$B$3:$ZX$37, MATCH(BR$2,'rank provinsi to commodity'!$B$3:$B$37,0),MATCH($B322,'rank provinsi to commodity'!$B$3:$ZX$3,0))</f>
        <v>3</v>
      </c>
      <c r="BS322" s="174">
        <f>INDEX('rank provinsi to commodity'!$B$3:$ZX$37, MATCH(BS$2,'rank provinsi to commodity'!$B$3:$B$37,0),MATCH($B322,'rank provinsi to commodity'!$B$3:$ZX$3,0))</f>
        <v>3</v>
      </c>
      <c r="BT322" s="181"/>
      <c r="BU322" s="185" t="str">
        <f t="shared" si="108"/>
        <v>Perikanan Tangkap PUD (Perairan Umum Daratan, Ton)</v>
      </c>
      <c r="BV322" s="150" t="s">
        <v>1085</v>
      </c>
      <c r="BW322" s="129">
        <f>INDEX('raw-all-komoditas'!$B$3:$ZY$37, MATCH('Komoditas besar Nasional'!BW$2,'raw-all-komoditas'!$B$3:$B$37,0), MATCH('Komoditas besar Nasional'!$BV322,'raw-all-komoditas'!$B$3:$ZY$3,0))</f>
        <v>0</v>
      </c>
      <c r="BX322" s="129">
        <f>INDEX('raw-all-komoditas'!$B$3:$ZY$37, MATCH('Komoditas besar Nasional'!BX$2,'raw-all-komoditas'!$B$3:$B$37,0), MATCH('Komoditas besar Nasional'!$BV322,'raw-all-komoditas'!$B$3:$ZY$3,0))</f>
        <v>0</v>
      </c>
      <c r="BY322" s="129">
        <f>INDEX('raw-all-komoditas'!$B$3:$ZY$37, MATCH('Komoditas besar Nasional'!BY$2,'raw-all-komoditas'!$B$3:$B$37,0), MATCH('Komoditas besar Nasional'!$BV322,'raw-all-komoditas'!$B$3:$ZY$3,0))</f>
        <v>0</v>
      </c>
      <c r="BZ322" s="129">
        <f>INDEX('raw-all-komoditas'!$B$3:$ZY$37, MATCH('Komoditas besar Nasional'!BZ$2,'raw-all-komoditas'!$B$3:$B$37,0), MATCH('Komoditas besar Nasional'!$BV322,'raw-all-komoditas'!$B$3:$ZY$3,0))</f>
        <v>2</v>
      </c>
      <c r="CA322" s="129">
        <f>INDEX('raw-all-komoditas'!$B$3:$ZY$37, MATCH('Komoditas besar Nasional'!CA$2,'raw-all-komoditas'!$B$3:$B$37,0), MATCH('Komoditas besar Nasional'!$BV322,'raw-all-komoditas'!$B$3:$ZY$3,0))</f>
        <v>0</v>
      </c>
      <c r="CB322" s="129">
        <f>INDEX('raw-all-komoditas'!$B$3:$ZY$37, MATCH('Komoditas besar Nasional'!CB$2,'raw-all-komoditas'!$B$3:$B$37,0), MATCH('Komoditas besar Nasional'!$BV322,'raw-all-komoditas'!$B$3:$ZY$3,0))</f>
        <v>0</v>
      </c>
      <c r="CC322" s="129">
        <f>INDEX('raw-all-komoditas'!$B$3:$ZY$37, MATCH('Komoditas besar Nasional'!CC$2,'raw-all-komoditas'!$B$3:$B$37,0), MATCH('Komoditas besar Nasional'!$BV322,'raw-all-komoditas'!$B$3:$ZY$3,0))</f>
        <v>0</v>
      </c>
      <c r="CD322" s="129">
        <f>INDEX('raw-all-komoditas'!$B$3:$ZY$37, MATCH('Komoditas besar Nasional'!CD$2,'raw-all-komoditas'!$B$3:$B$37,0), MATCH('Komoditas besar Nasional'!$BV322,'raw-all-komoditas'!$B$3:$ZY$3,0))</f>
        <v>0</v>
      </c>
      <c r="CE322" s="129">
        <f>INDEX('raw-all-komoditas'!$B$3:$ZY$37, MATCH('Komoditas besar Nasional'!CE$2,'raw-all-komoditas'!$B$3:$B$37,0), MATCH('Komoditas besar Nasional'!$BV322,'raw-all-komoditas'!$B$3:$ZY$3,0))</f>
        <v>0</v>
      </c>
      <c r="CF322" s="129">
        <f>INDEX('raw-all-komoditas'!$B$3:$ZY$37, MATCH('Komoditas besar Nasional'!CF$2,'raw-all-komoditas'!$B$3:$B$37,0), MATCH('Komoditas besar Nasional'!$BV322,'raw-all-komoditas'!$B$3:$ZY$3,0))</f>
        <v>0</v>
      </c>
      <c r="CG322" s="129">
        <f>INDEX('raw-all-komoditas'!$B$3:$ZY$37, MATCH('Komoditas besar Nasional'!CG$2,'raw-all-komoditas'!$B$3:$B$37,0), MATCH('Komoditas besar Nasional'!$BV322,'raw-all-komoditas'!$B$3:$ZY$3,0))</f>
        <v>0</v>
      </c>
      <c r="CH322" s="129">
        <f>INDEX('raw-all-komoditas'!$B$3:$ZY$37, MATCH('Komoditas besar Nasional'!CH$2,'raw-all-komoditas'!$B$3:$B$37,0), MATCH('Komoditas besar Nasional'!$BV322,'raw-all-komoditas'!$B$3:$ZY$3,0))</f>
        <v>0</v>
      </c>
      <c r="CI322" s="129">
        <f>INDEX('raw-all-komoditas'!$B$3:$ZY$37, MATCH('Komoditas besar Nasional'!CI$2,'raw-all-komoditas'!$B$3:$B$37,0), MATCH('Komoditas besar Nasional'!$BV322,'raw-all-komoditas'!$B$3:$ZY$3,0))</f>
        <v>0</v>
      </c>
      <c r="CJ322" s="129">
        <f>INDEX('raw-all-komoditas'!$B$3:$ZY$37, MATCH('Komoditas besar Nasional'!CJ$2,'raw-all-komoditas'!$B$3:$B$37,0), MATCH('Komoditas besar Nasional'!$BV322,'raw-all-komoditas'!$B$3:$ZY$3,0))</f>
        <v>0</v>
      </c>
      <c r="CK322" s="129">
        <f>INDEX('raw-all-komoditas'!$B$3:$ZY$37, MATCH('Komoditas besar Nasional'!CK$2,'raw-all-komoditas'!$B$3:$B$37,0), MATCH('Komoditas besar Nasional'!$BV322,'raw-all-komoditas'!$B$3:$ZY$3,0))</f>
        <v>0</v>
      </c>
      <c r="CL322" s="129">
        <f>INDEX('raw-all-komoditas'!$B$3:$ZY$37, MATCH('Komoditas besar Nasional'!CL$2,'raw-all-komoditas'!$B$3:$B$37,0), MATCH('Komoditas besar Nasional'!$BV322,'raw-all-komoditas'!$B$3:$ZY$3,0))</f>
        <v>0</v>
      </c>
      <c r="CM322" s="129">
        <f>INDEX('raw-all-komoditas'!$B$3:$ZY$37, MATCH('Komoditas besar Nasional'!CM$2,'raw-all-komoditas'!$B$3:$B$37,0), MATCH('Komoditas besar Nasional'!$BV322,'raw-all-komoditas'!$B$3:$ZY$3,0))</f>
        <v>0</v>
      </c>
      <c r="CN322" s="129">
        <f>INDEX('raw-all-komoditas'!$B$3:$ZY$37, MATCH('Komoditas besar Nasional'!CN$2,'raw-all-komoditas'!$B$3:$B$37,0), MATCH('Komoditas besar Nasional'!$BV322,'raw-all-komoditas'!$B$3:$ZY$3,0))</f>
        <v>0</v>
      </c>
      <c r="CO322" s="129">
        <f>INDEX('raw-all-komoditas'!$B$3:$ZY$37, MATCH('Komoditas besar Nasional'!CO$2,'raw-all-komoditas'!$B$3:$B$37,0), MATCH('Komoditas besar Nasional'!$BV322,'raw-all-komoditas'!$B$3:$ZY$3,0))</f>
        <v>0</v>
      </c>
      <c r="CP322" s="129">
        <f>INDEX('raw-all-komoditas'!$B$3:$ZY$37, MATCH('Komoditas besar Nasional'!CP$2,'raw-all-komoditas'!$B$3:$B$37,0), MATCH('Komoditas besar Nasional'!$BV322,'raw-all-komoditas'!$B$3:$ZY$3,0))</f>
        <v>0</v>
      </c>
      <c r="CQ322" s="129">
        <f>INDEX('raw-all-komoditas'!$B$3:$ZY$37, MATCH('Komoditas besar Nasional'!CQ$2,'raw-all-komoditas'!$B$3:$B$37,0), MATCH('Komoditas besar Nasional'!$BV322,'raw-all-komoditas'!$B$3:$ZY$3,0))</f>
        <v>0</v>
      </c>
      <c r="CR322" s="129">
        <f>INDEX('raw-all-komoditas'!$B$3:$ZY$37, MATCH('Komoditas besar Nasional'!CR$2,'raw-all-komoditas'!$B$3:$B$37,0), MATCH('Komoditas besar Nasional'!$BV322,'raw-all-komoditas'!$B$3:$ZY$3,0))</f>
        <v>0</v>
      </c>
      <c r="CS322" s="129">
        <f>INDEX('raw-all-komoditas'!$B$3:$ZY$37, MATCH('Komoditas besar Nasional'!CS$2,'raw-all-komoditas'!$B$3:$B$37,0), MATCH('Komoditas besar Nasional'!$BV322,'raw-all-komoditas'!$B$3:$ZY$3,0))</f>
        <v>0</v>
      </c>
      <c r="CT322" s="129">
        <f>INDEX('raw-all-komoditas'!$B$3:$ZY$37, MATCH('Komoditas besar Nasional'!CT$2,'raw-all-komoditas'!$B$3:$B$37,0), MATCH('Komoditas besar Nasional'!$BV322,'raw-all-komoditas'!$B$3:$ZY$3,0))</f>
        <v>6</v>
      </c>
      <c r="CU322" s="129">
        <f>INDEX('raw-all-komoditas'!$B$3:$ZY$37, MATCH('Komoditas besar Nasional'!CU$2,'raw-all-komoditas'!$B$3:$B$37,0), MATCH('Komoditas besar Nasional'!$BV322,'raw-all-komoditas'!$B$3:$ZY$3,0))</f>
        <v>0</v>
      </c>
      <c r="CV322" s="129">
        <f>INDEX('raw-all-komoditas'!$B$3:$ZY$37, MATCH('Komoditas besar Nasional'!CV$2,'raw-all-komoditas'!$B$3:$B$37,0), MATCH('Komoditas besar Nasional'!$BV322,'raw-all-komoditas'!$B$3:$ZY$3,0))</f>
        <v>0</v>
      </c>
      <c r="CW322" s="129">
        <f>INDEX('raw-all-komoditas'!$B$3:$ZY$37, MATCH('Komoditas besar Nasional'!CW$2,'raw-all-komoditas'!$B$3:$B$37,0), MATCH('Komoditas besar Nasional'!$BV322,'raw-all-komoditas'!$B$3:$ZY$3,0))</f>
        <v>0</v>
      </c>
      <c r="CX322" s="129">
        <f>INDEX('raw-all-komoditas'!$B$3:$ZY$37, MATCH('Komoditas besar Nasional'!CX$2,'raw-all-komoditas'!$B$3:$B$37,0), MATCH('Komoditas besar Nasional'!$BV322,'raw-all-komoditas'!$B$3:$ZY$3,0))</f>
        <v>0</v>
      </c>
      <c r="CY322" s="129">
        <f>INDEX('raw-all-komoditas'!$B$3:$ZY$37, MATCH('Komoditas besar Nasional'!CY$2,'raw-all-komoditas'!$B$3:$B$37,0), MATCH('Komoditas besar Nasional'!$BV322,'raw-all-komoditas'!$B$3:$ZY$3,0))</f>
        <v>0</v>
      </c>
      <c r="CZ322" s="129">
        <f>INDEX('raw-all-komoditas'!$B$3:$ZY$37, MATCH('Komoditas besar Nasional'!CZ$2,'raw-all-komoditas'!$B$3:$B$37,0), MATCH('Komoditas besar Nasional'!$BV322,'raw-all-komoditas'!$B$3:$ZY$3,0))</f>
        <v>0</v>
      </c>
      <c r="DA322" s="129">
        <f>INDEX('raw-all-komoditas'!$B$3:$ZY$37, MATCH('Komoditas besar Nasional'!DA$2,'raw-all-komoditas'!$B$3:$B$37,0), MATCH('Komoditas besar Nasional'!$BV322,'raw-all-komoditas'!$B$3:$ZY$3,0))</f>
        <v>0</v>
      </c>
      <c r="DB322" s="129">
        <f>INDEX('raw-all-komoditas'!$B$3:$ZY$37, MATCH('Komoditas besar Nasional'!DB$2,'raw-all-komoditas'!$B$3:$B$37,0), MATCH('Komoditas besar Nasional'!$BV322,'raw-all-komoditas'!$B$3:$ZY$3,0))</f>
        <v>0</v>
      </c>
      <c r="DC322" s="129">
        <f>INDEX('raw-all-komoditas'!$B$3:$ZY$37, MATCH('Komoditas besar Nasional'!DC$2,'raw-all-komoditas'!$B$3:$B$37,0), MATCH('Komoditas besar Nasional'!$BV322,'raw-all-komoditas'!$B$3:$ZY$3,0))</f>
        <v>0</v>
      </c>
      <c r="DD322" s="129">
        <f>INDEX('raw-all-komoditas'!$B$3:$ZY$37, MATCH('Komoditas besar Nasional'!DD$2,'raw-all-komoditas'!$B$3:$B$37,0), MATCH('Komoditas besar Nasional'!$BV322,'raw-all-komoditas'!$B$3:$ZY$3,0))</f>
        <v>0</v>
      </c>
      <c r="DF322" s="159" t="str">
        <f t="shared" si="74"/>
        <v>Kurang dari 250M</v>
      </c>
      <c r="DG322" s="159" t="str">
        <f t="shared" si="75"/>
        <v>Kurang dari 250M</v>
      </c>
      <c r="DH322" s="159" t="str">
        <f t="shared" si="76"/>
        <v>Kurang dari 250M</v>
      </c>
      <c r="DI322" s="159" t="str">
        <f t="shared" si="77"/>
        <v>Kurang dari 250M</v>
      </c>
      <c r="DJ322" s="159" t="str">
        <f t="shared" si="78"/>
        <v>Kurang dari 250M</v>
      </c>
      <c r="DK322" s="159" t="str">
        <f t="shared" si="79"/>
        <v>Kurang dari 250M</v>
      </c>
      <c r="DL322" s="159" t="str">
        <f t="shared" si="80"/>
        <v>Kurang dari 250M</v>
      </c>
      <c r="DM322" s="159" t="str">
        <f t="shared" si="81"/>
        <v>Kurang dari 250M</v>
      </c>
      <c r="DN322" s="159" t="str">
        <f t="shared" si="82"/>
        <v>Kurang dari 250M</v>
      </c>
      <c r="DO322" s="159" t="str">
        <f t="shared" si="83"/>
        <v>Kurang dari 250M</v>
      </c>
      <c r="DP322" s="159" t="str">
        <f t="shared" si="84"/>
        <v>Kurang dari 250M</v>
      </c>
      <c r="DQ322" s="159" t="str">
        <f t="shared" si="85"/>
        <v>Kurang dari 250M</v>
      </c>
      <c r="DR322" s="159" t="str">
        <f t="shared" si="86"/>
        <v>Kurang dari 250M</v>
      </c>
      <c r="DS322" s="159" t="str">
        <f t="shared" si="87"/>
        <v>Kurang dari 250M</v>
      </c>
      <c r="DT322" s="159" t="str">
        <f t="shared" si="88"/>
        <v>Kurang dari 250M</v>
      </c>
      <c r="DU322" s="159" t="str">
        <f t="shared" si="89"/>
        <v>Kurang dari 250M</v>
      </c>
      <c r="DV322" s="159" t="str">
        <f t="shared" si="90"/>
        <v>Kurang dari 250M</v>
      </c>
      <c r="DW322" s="159" t="str">
        <f t="shared" si="91"/>
        <v>Kurang dari 250M</v>
      </c>
      <c r="DX322" s="159" t="str">
        <f t="shared" si="92"/>
        <v>Kurang dari 250M</v>
      </c>
      <c r="DY322" s="159" t="str">
        <f t="shared" si="93"/>
        <v>Kurang dari 250M</v>
      </c>
      <c r="DZ322" s="159" t="str">
        <f t="shared" si="94"/>
        <v>Kurang dari 250M</v>
      </c>
      <c r="EA322" s="159" t="str">
        <f t="shared" si="95"/>
        <v>Kurang dari 250M</v>
      </c>
      <c r="EB322" s="159" t="str">
        <f t="shared" si="96"/>
        <v>Kurang dari 250M</v>
      </c>
      <c r="EC322" s="159" t="str">
        <f t="shared" si="97"/>
        <v>Kurang dari 250M</v>
      </c>
      <c r="ED322" s="159" t="str">
        <f t="shared" si="98"/>
        <v>Kurang dari 250M</v>
      </c>
      <c r="EE322" s="159" t="str">
        <f t="shared" si="99"/>
        <v>Kurang dari 250M</v>
      </c>
      <c r="EF322" s="159" t="str">
        <f t="shared" si="100"/>
        <v>Kurang dari 250M</v>
      </c>
      <c r="EG322" s="159" t="str">
        <f t="shared" si="101"/>
        <v>Kurang dari 250M</v>
      </c>
      <c r="EH322" s="159" t="str">
        <f t="shared" si="102"/>
        <v>Kurang dari 250M</v>
      </c>
      <c r="EI322" s="159" t="str">
        <f t="shared" si="103"/>
        <v>Kurang dari 250M</v>
      </c>
      <c r="EJ322" s="159" t="str">
        <f t="shared" si="104"/>
        <v>Kurang dari 250M</v>
      </c>
      <c r="EK322" s="159" t="str">
        <f t="shared" si="105"/>
        <v>Kurang dari 250M</v>
      </c>
      <c r="EL322" s="159" t="str">
        <f t="shared" si="106"/>
        <v>Kurang dari 250M</v>
      </c>
      <c r="EM322" s="159" t="str">
        <f t="shared" si="107"/>
        <v>Kurang dari 250M</v>
      </c>
    </row>
    <row r="323" spans="1:143" ht="28.8" x14ac:dyDescent="0.3">
      <c r="A323" s="113" t="s">
        <v>912</v>
      </c>
      <c r="B323" s="114" t="s">
        <v>1346</v>
      </c>
      <c r="C323" s="129">
        <f>INDEX('raw-all-komoditas'!$B$3:$ZY$37, MATCH('Komoditas besar Nasional'!C$2,'raw-all-komoditas'!$B$3:$B$37,0), MATCH('Komoditas besar Nasional'!$B323,'raw-all-komoditas'!$B$3:$ZY$3,0))</f>
        <v>2.1401300000000001</v>
      </c>
      <c r="D323" s="129">
        <f>INDEX('raw-all-komoditas'!$B$3:$ZY$37, MATCH('Komoditas besar Nasional'!D$2,'raw-all-komoditas'!$B$3:$B$37,0), MATCH('Komoditas besar Nasional'!$B323,'raw-all-komoditas'!$B$3:$ZY$3,0))</f>
        <v>9.5735869999999998</v>
      </c>
      <c r="E323" s="129">
        <f>INDEX('raw-all-komoditas'!$B$3:$ZY$37, MATCH('Komoditas besar Nasional'!E$2,'raw-all-komoditas'!$B$3:$B$37,0), MATCH('Komoditas besar Nasional'!$B323,'raw-all-komoditas'!$B$3:$ZY$3,0))</f>
        <v>1.125963</v>
      </c>
      <c r="F323" s="129">
        <f>INDEX('raw-all-komoditas'!$B$3:$ZY$37, MATCH('Komoditas besar Nasional'!F$2,'raw-all-komoditas'!$B$3:$B$37,0), MATCH('Komoditas besar Nasional'!$B323,'raw-all-komoditas'!$B$3:$ZY$3,0))</f>
        <v>247.481663</v>
      </c>
      <c r="G323" s="129">
        <f>INDEX('raw-all-komoditas'!$B$3:$ZY$37, MATCH('Komoditas besar Nasional'!G$2,'raw-all-komoditas'!$B$3:$B$37,0), MATCH('Komoditas besar Nasional'!$B323,'raw-all-komoditas'!$B$3:$ZY$3,0))</f>
        <v>33.460824000000002</v>
      </c>
      <c r="H323" s="129">
        <f>INDEX('raw-all-komoditas'!$B$3:$ZY$37, MATCH('Komoditas besar Nasional'!H$2,'raw-all-komoditas'!$B$3:$B$37,0), MATCH('Komoditas besar Nasional'!$B323,'raw-all-komoditas'!$B$3:$ZY$3,0))</f>
        <v>898.28048799999999</v>
      </c>
      <c r="I323" s="129">
        <f>INDEX('raw-all-komoditas'!$B$3:$ZY$37, MATCH('Komoditas besar Nasional'!I$2,'raw-all-komoditas'!$B$3:$B$37,0), MATCH('Komoditas besar Nasional'!$B323,'raw-all-komoditas'!$B$3:$ZY$3,0))</f>
        <v>0</v>
      </c>
      <c r="J323" s="129">
        <f>INDEX('raw-all-komoditas'!$B$3:$ZY$37, MATCH('Komoditas besar Nasional'!J$2,'raw-all-komoditas'!$B$3:$B$37,0), MATCH('Komoditas besar Nasional'!$B323,'raw-all-komoditas'!$B$3:$ZY$3,0))</f>
        <v>18.373740999999999</v>
      </c>
      <c r="K323" s="129">
        <f>INDEX('raw-all-komoditas'!$B$3:$ZY$37, MATCH('Komoditas besar Nasional'!K$2,'raw-all-komoditas'!$B$3:$B$37,0), MATCH('Komoditas besar Nasional'!$B323,'raw-all-komoditas'!$B$3:$ZY$3,0))</f>
        <v>0</v>
      </c>
      <c r="L323" s="129">
        <f>INDEX('raw-all-komoditas'!$B$3:$ZY$37, MATCH('Komoditas besar Nasional'!L$2,'raw-all-komoditas'!$B$3:$B$37,0), MATCH('Komoditas besar Nasional'!$B323,'raw-all-komoditas'!$B$3:$ZY$3,0))</f>
        <v>0</v>
      </c>
      <c r="M323" s="129">
        <f>INDEX('raw-all-komoditas'!$B$3:$ZY$37, MATCH('Komoditas besar Nasional'!M$2,'raw-all-komoditas'!$B$3:$B$37,0), MATCH('Komoditas besar Nasional'!$B323,'raw-all-komoditas'!$B$3:$ZY$3,0))</f>
        <v>0</v>
      </c>
      <c r="N323" s="129">
        <f>INDEX('raw-all-komoditas'!$B$3:$ZY$37, MATCH('Komoditas besar Nasional'!N$2,'raw-all-komoditas'!$B$3:$B$37,0), MATCH('Komoditas besar Nasional'!$B323,'raw-all-komoditas'!$B$3:$ZY$3,0))</f>
        <v>8.0440679999999993</v>
      </c>
      <c r="O323" s="129">
        <f>INDEX('raw-all-komoditas'!$B$3:$ZY$37, MATCH('Komoditas besar Nasional'!O$2,'raw-all-komoditas'!$B$3:$B$37,0), MATCH('Komoditas besar Nasional'!$B323,'raw-all-komoditas'!$B$3:$ZY$3,0))</f>
        <v>29.084194</v>
      </c>
      <c r="P323" s="129">
        <f>INDEX('raw-all-komoditas'!$B$3:$ZY$37, MATCH('Komoditas besar Nasional'!P$2,'raw-all-komoditas'!$B$3:$B$37,0), MATCH('Komoditas besar Nasional'!$B323,'raw-all-komoditas'!$B$3:$ZY$3,0))</f>
        <v>3.072956</v>
      </c>
      <c r="Q323" s="129">
        <f>INDEX('raw-all-komoditas'!$B$3:$ZY$37, MATCH('Komoditas besar Nasional'!Q$2,'raw-all-komoditas'!$B$3:$B$37,0), MATCH('Komoditas besar Nasional'!$B323,'raw-all-komoditas'!$B$3:$ZY$3,0))</f>
        <v>8.2331699999999994</v>
      </c>
      <c r="R323" s="129">
        <f>INDEX('raw-all-komoditas'!$B$3:$ZY$37, MATCH('Komoditas besar Nasional'!R$2,'raw-all-komoditas'!$B$3:$B$37,0), MATCH('Komoditas besar Nasional'!$B323,'raw-all-komoditas'!$B$3:$ZY$3,0))</f>
        <v>0.4642</v>
      </c>
      <c r="S323" s="129">
        <f>INDEX('raw-all-komoditas'!$B$3:$ZY$37, MATCH('Komoditas besar Nasional'!S$2,'raw-all-komoditas'!$B$3:$B$37,0), MATCH('Komoditas besar Nasional'!$B323,'raw-all-komoditas'!$B$3:$ZY$3,0))</f>
        <v>0</v>
      </c>
      <c r="T323" s="129">
        <f>INDEX('raw-all-komoditas'!$B$3:$ZY$37, MATCH('Komoditas besar Nasional'!T$2,'raw-all-komoditas'!$B$3:$B$37,0), MATCH('Komoditas besar Nasional'!$B323,'raw-all-komoditas'!$B$3:$ZY$3,0))</f>
        <v>0</v>
      </c>
      <c r="U323" s="129">
        <f>INDEX('raw-all-komoditas'!$B$3:$ZY$37, MATCH('Komoditas besar Nasional'!U$2,'raw-all-komoditas'!$B$3:$B$37,0), MATCH('Komoditas besar Nasional'!$B323,'raw-all-komoditas'!$B$3:$ZY$3,0))</f>
        <v>0</v>
      </c>
      <c r="V323" s="129">
        <f>INDEX('raw-all-komoditas'!$B$3:$ZY$37, MATCH('Komoditas besar Nasional'!V$2,'raw-all-komoditas'!$B$3:$B$37,0), MATCH('Komoditas besar Nasional'!$B323,'raw-all-komoditas'!$B$3:$ZY$3,0))</f>
        <v>106.422169</v>
      </c>
      <c r="W323" s="129">
        <f>INDEX('raw-all-komoditas'!$B$3:$ZY$37, MATCH('Komoditas besar Nasional'!W$2,'raw-all-komoditas'!$B$3:$B$37,0), MATCH('Komoditas besar Nasional'!$B323,'raw-all-komoditas'!$B$3:$ZY$3,0))</f>
        <v>321.77736299999998</v>
      </c>
      <c r="X323" s="129">
        <f>INDEX('raw-all-komoditas'!$B$3:$ZY$37, MATCH('Komoditas besar Nasional'!X$2,'raw-all-komoditas'!$B$3:$B$37,0), MATCH('Komoditas besar Nasional'!$B323,'raw-all-komoditas'!$B$3:$ZY$3,0))</f>
        <v>132.79882799999999</v>
      </c>
      <c r="Y323" s="129">
        <f>INDEX('raw-all-komoditas'!$B$3:$ZY$37, MATCH('Komoditas besar Nasional'!Y$2,'raw-all-komoditas'!$B$3:$B$37,0), MATCH('Komoditas besar Nasional'!$B323,'raw-all-komoditas'!$B$3:$ZY$3,0))</f>
        <v>267.440876</v>
      </c>
      <c r="Z323" s="129">
        <f>INDEX('raw-all-komoditas'!$B$3:$ZY$37, MATCH('Komoditas besar Nasional'!Z$2,'raw-all-komoditas'!$B$3:$B$37,0), MATCH('Komoditas besar Nasional'!$B323,'raw-all-komoditas'!$B$3:$ZY$3,0))</f>
        <v>6.4725729999999997</v>
      </c>
      <c r="AA323" s="129">
        <f>INDEX('raw-all-komoditas'!$B$3:$ZY$37, MATCH('Komoditas besar Nasional'!AA$2,'raw-all-komoditas'!$B$3:$B$37,0), MATCH('Komoditas besar Nasional'!$B323,'raw-all-komoditas'!$B$3:$ZY$3,0))</f>
        <v>0</v>
      </c>
      <c r="AB323" s="129">
        <f>INDEX('raw-all-komoditas'!$B$3:$ZY$37, MATCH('Komoditas besar Nasional'!AB$2,'raw-all-komoditas'!$B$3:$B$37,0), MATCH('Komoditas besar Nasional'!$B323,'raw-all-komoditas'!$B$3:$ZY$3,0))</f>
        <v>1.0695E-2</v>
      </c>
      <c r="AC323" s="129">
        <f>INDEX('raw-all-komoditas'!$B$3:$ZY$37, MATCH('Komoditas besar Nasional'!AC$2,'raw-all-komoditas'!$B$3:$B$37,0), MATCH('Komoditas besar Nasional'!$B323,'raw-all-komoditas'!$B$3:$ZY$3,0))</f>
        <v>76.081249999999997</v>
      </c>
      <c r="AD323" s="129">
        <f>INDEX('raw-all-komoditas'!$B$3:$ZY$37, MATCH('Komoditas besar Nasional'!AD$2,'raw-all-komoditas'!$B$3:$B$37,0), MATCH('Komoditas besar Nasional'!$B323,'raw-all-komoditas'!$B$3:$ZY$3,0))</f>
        <v>0</v>
      </c>
      <c r="AE323" s="129">
        <f>INDEX('raw-all-komoditas'!$B$3:$ZY$37, MATCH('Komoditas besar Nasional'!AE$2,'raw-all-komoditas'!$B$3:$B$37,0), MATCH('Komoditas besar Nasional'!$B323,'raw-all-komoditas'!$B$3:$ZY$3,0))</f>
        <v>0.11035200000000001</v>
      </c>
      <c r="AF323" s="129">
        <f>INDEX('raw-all-komoditas'!$B$3:$ZY$37, MATCH('Komoditas besar Nasional'!AF$2,'raw-all-komoditas'!$B$3:$B$37,0), MATCH('Komoditas besar Nasional'!$B323,'raw-all-komoditas'!$B$3:$ZY$3,0))</f>
        <v>0</v>
      </c>
      <c r="AG323" s="129">
        <f>INDEX('raw-all-komoditas'!$B$3:$ZY$37, MATCH('Komoditas besar Nasional'!AG$2,'raw-all-komoditas'!$B$3:$B$37,0), MATCH('Komoditas besar Nasional'!$B323,'raw-all-komoditas'!$B$3:$ZY$3,0))</f>
        <v>0</v>
      </c>
      <c r="AH323" s="129">
        <f>INDEX('raw-all-komoditas'!$B$3:$ZY$37, MATCH('Komoditas besar Nasional'!AH$2,'raw-all-komoditas'!$B$3:$B$37,0), MATCH('Komoditas besar Nasional'!$B323,'raw-all-komoditas'!$B$3:$ZY$3,0))</f>
        <v>0</v>
      </c>
      <c r="AI323" s="129">
        <f>INDEX('raw-all-komoditas'!$B$3:$ZY$37, MATCH('Komoditas besar Nasional'!AI$2,'raw-all-komoditas'!$B$3:$B$37,0), MATCH('Komoditas besar Nasional'!$B323,'raw-all-komoditas'!$B$3:$ZY$3,0))</f>
        <v>0.47244000000000003</v>
      </c>
      <c r="AJ323" s="129">
        <f>INDEX('raw-all-komoditas'!$B$3:$ZY$37, MATCH('Komoditas besar Nasional'!AJ$2,'raw-all-komoditas'!$B$3:$B$37,0), MATCH('Komoditas besar Nasional'!$B323,'raw-all-komoditas'!$B$3:$ZY$3,0))</f>
        <v>0</v>
      </c>
      <c r="AK323" s="181"/>
      <c r="AL323" s="129">
        <f>INDEX('rank provinsi to commodity'!$B$3:$ZX$37, MATCH(AL$2,'rank provinsi to commodity'!$B$3:$B$37,0),MATCH($B323,'rank provinsi to commodity'!$B$3:$ZX$3,0))</f>
        <v>16</v>
      </c>
      <c r="AM323" s="129">
        <f>INDEX('rank provinsi to commodity'!$B$3:$ZX$37, MATCH(AM$2,'rank provinsi to commodity'!$B$3:$B$37,0),MATCH($B323,'rank provinsi to commodity'!$B$3:$ZX$3,0))</f>
        <v>11</v>
      </c>
      <c r="AN323" s="129">
        <f>INDEX('rank provinsi to commodity'!$B$3:$ZX$37, MATCH(AN$2,'rank provinsi to commodity'!$B$3:$B$37,0),MATCH($B323,'rank provinsi to commodity'!$B$3:$ZX$3,0))</f>
        <v>17</v>
      </c>
      <c r="AO323" s="129">
        <f>INDEX('rank provinsi to commodity'!$B$3:$ZX$37, MATCH(AO$2,'rank provinsi to commodity'!$B$3:$B$37,0),MATCH($B323,'rank provinsi to commodity'!$B$3:$ZX$3,0))</f>
        <v>4</v>
      </c>
      <c r="AP323" s="129">
        <f>INDEX('rank provinsi to commodity'!$B$3:$ZX$37, MATCH(AP$2,'rank provinsi to commodity'!$B$3:$B$37,0),MATCH($B323,'rank provinsi to commodity'!$B$3:$ZX$3,0))</f>
        <v>8</v>
      </c>
      <c r="AQ323" s="129">
        <f>INDEX('rank provinsi to commodity'!$B$3:$ZX$37, MATCH(AQ$2,'rank provinsi to commodity'!$B$3:$B$37,0),MATCH($B323,'rank provinsi to commodity'!$B$3:$ZX$3,0))</f>
        <v>1</v>
      </c>
      <c r="AR323" s="129">
        <f>INDEX('rank provinsi to commodity'!$B$3:$ZX$37, MATCH(AR$2,'rank provinsi to commodity'!$B$3:$B$37,0),MATCH($B323,'rank provinsi to commodity'!$B$3:$ZX$3,0))</f>
        <v>22</v>
      </c>
      <c r="AS323" s="129">
        <f>INDEX('rank provinsi to commodity'!$B$3:$ZX$37, MATCH(AS$2,'rank provinsi to commodity'!$B$3:$B$37,0),MATCH($B323,'rank provinsi to commodity'!$B$3:$ZX$3,0))</f>
        <v>10</v>
      </c>
      <c r="AT323" s="129">
        <f>INDEX('rank provinsi to commodity'!$B$3:$ZX$37, MATCH(AT$2,'rank provinsi to commodity'!$B$3:$B$37,0),MATCH($B323,'rank provinsi to commodity'!$B$3:$ZX$3,0))</f>
        <v>22</v>
      </c>
      <c r="AU323" s="129">
        <f>INDEX('rank provinsi to commodity'!$B$3:$ZX$37, MATCH(AU$2,'rank provinsi to commodity'!$B$3:$B$37,0),MATCH($B323,'rank provinsi to commodity'!$B$3:$ZX$3,0))</f>
        <v>22</v>
      </c>
      <c r="AV323" s="129">
        <f>INDEX('rank provinsi to commodity'!$B$3:$ZX$37, MATCH(AV$2,'rank provinsi to commodity'!$B$3:$B$37,0),MATCH($B323,'rank provinsi to commodity'!$B$3:$ZX$3,0))</f>
        <v>22</v>
      </c>
      <c r="AW323" s="129">
        <f>INDEX('rank provinsi to commodity'!$B$3:$ZX$37, MATCH(AW$2,'rank provinsi to commodity'!$B$3:$B$37,0),MATCH($B323,'rank provinsi to commodity'!$B$3:$ZX$3,0))</f>
        <v>13</v>
      </c>
      <c r="AX323" s="129">
        <f>INDEX('rank provinsi to commodity'!$B$3:$ZX$37, MATCH(AX$2,'rank provinsi to commodity'!$B$3:$B$37,0),MATCH($B323,'rank provinsi to commodity'!$B$3:$ZX$3,0))</f>
        <v>9</v>
      </c>
      <c r="AY323" s="129">
        <f>INDEX('rank provinsi to commodity'!$B$3:$ZX$37, MATCH(AY$2,'rank provinsi to commodity'!$B$3:$B$37,0),MATCH($B323,'rank provinsi to commodity'!$B$3:$ZX$3,0))</f>
        <v>15</v>
      </c>
      <c r="AZ323" s="129">
        <f>INDEX('rank provinsi to commodity'!$B$3:$ZX$37, MATCH(AZ$2,'rank provinsi to commodity'!$B$3:$B$37,0),MATCH($B323,'rank provinsi to commodity'!$B$3:$ZX$3,0))</f>
        <v>12</v>
      </c>
      <c r="BA323" s="129">
        <f>INDEX('rank provinsi to commodity'!$B$3:$ZX$37, MATCH(BA$2,'rank provinsi to commodity'!$B$3:$B$37,0),MATCH($B323,'rank provinsi to commodity'!$B$3:$ZX$3,0))</f>
        <v>19</v>
      </c>
      <c r="BB323" s="129">
        <f>INDEX('rank provinsi to commodity'!$B$3:$ZX$37, MATCH(BB$2,'rank provinsi to commodity'!$B$3:$B$37,0),MATCH($B323,'rank provinsi to commodity'!$B$3:$ZX$3,0))</f>
        <v>22</v>
      </c>
      <c r="BC323" s="129">
        <f>INDEX('rank provinsi to commodity'!$B$3:$ZX$37, MATCH(BC$2,'rank provinsi to commodity'!$B$3:$B$37,0),MATCH($B323,'rank provinsi to commodity'!$B$3:$ZX$3,0))</f>
        <v>22</v>
      </c>
      <c r="BD323" s="129">
        <f>INDEX('rank provinsi to commodity'!$B$3:$ZX$37, MATCH(BD$2,'rank provinsi to commodity'!$B$3:$B$37,0),MATCH($B323,'rank provinsi to commodity'!$B$3:$ZX$3,0))</f>
        <v>22</v>
      </c>
      <c r="BE323" s="129">
        <f>INDEX('rank provinsi to commodity'!$B$3:$ZX$37, MATCH(BE$2,'rank provinsi to commodity'!$B$3:$B$37,0),MATCH($B323,'rank provinsi to commodity'!$B$3:$ZX$3,0))</f>
        <v>6</v>
      </c>
      <c r="BF323" s="129">
        <f>INDEX('rank provinsi to commodity'!$B$3:$ZX$37, MATCH(BF$2,'rank provinsi to commodity'!$B$3:$B$37,0),MATCH($B323,'rank provinsi to commodity'!$B$3:$ZX$3,0))</f>
        <v>2</v>
      </c>
      <c r="BG323" s="129">
        <f>INDEX('rank provinsi to commodity'!$B$3:$ZX$37, MATCH(BG$2,'rank provinsi to commodity'!$B$3:$B$37,0),MATCH($B323,'rank provinsi to commodity'!$B$3:$ZX$3,0))</f>
        <v>5</v>
      </c>
      <c r="BH323" s="129">
        <f>INDEX('rank provinsi to commodity'!$B$3:$ZX$37, MATCH(BH$2,'rank provinsi to commodity'!$B$3:$B$37,0),MATCH($B323,'rank provinsi to commodity'!$B$3:$ZX$3,0))</f>
        <v>3</v>
      </c>
      <c r="BI323" s="129">
        <f>INDEX('rank provinsi to commodity'!$B$3:$ZX$37, MATCH(BI$2,'rank provinsi to commodity'!$B$3:$B$37,0),MATCH($B323,'rank provinsi to commodity'!$B$3:$ZX$3,0))</f>
        <v>14</v>
      </c>
      <c r="BJ323" s="129">
        <f>INDEX('rank provinsi to commodity'!$B$3:$ZX$37, MATCH(BJ$2,'rank provinsi to commodity'!$B$3:$B$37,0),MATCH($B323,'rank provinsi to commodity'!$B$3:$ZX$3,0))</f>
        <v>22</v>
      </c>
      <c r="BK323" s="129">
        <f>INDEX('rank provinsi to commodity'!$B$3:$ZX$37, MATCH(BK$2,'rank provinsi to commodity'!$B$3:$B$37,0),MATCH($B323,'rank provinsi to commodity'!$B$3:$ZX$3,0))</f>
        <v>21</v>
      </c>
      <c r="BL323" s="129">
        <f>INDEX('rank provinsi to commodity'!$B$3:$ZX$37, MATCH(BL$2,'rank provinsi to commodity'!$B$3:$B$37,0),MATCH($B323,'rank provinsi to commodity'!$B$3:$ZX$3,0))</f>
        <v>7</v>
      </c>
      <c r="BM323" s="129">
        <f>INDEX('rank provinsi to commodity'!$B$3:$ZX$37, MATCH(BM$2,'rank provinsi to commodity'!$B$3:$B$37,0),MATCH($B323,'rank provinsi to commodity'!$B$3:$ZX$3,0))</f>
        <v>22</v>
      </c>
      <c r="BN323" s="129">
        <f>INDEX('rank provinsi to commodity'!$B$3:$ZX$37, MATCH(BN$2,'rank provinsi to commodity'!$B$3:$B$37,0),MATCH($B323,'rank provinsi to commodity'!$B$3:$ZX$3,0))</f>
        <v>20</v>
      </c>
      <c r="BO323" s="129">
        <f>INDEX('rank provinsi to commodity'!$B$3:$ZX$37, MATCH(BO$2,'rank provinsi to commodity'!$B$3:$B$37,0),MATCH($B323,'rank provinsi to commodity'!$B$3:$ZX$3,0))</f>
        <v>22</v>
      </c>
      <c r="BP323" s="129">
        <f>INDEX('rank provinsi to commodity'!$B$3:$ZX$37, MATCH(BP$2,'rank provinsi to commodity'!$B$3:$B$37,0),MATCH($B323,'rank provinsi to commodity'!$B$3:$ZX$3,0))</f>
        <v>22</v>
      </c>
      <c r="BQ323" s="129">
        <f>INDEX('rank provinsi to commodity'!$B$3:$ZX$37, MATCH(BQ$2,'rank provinsi to commodity'!$B$3:$B$37,0),MATCH($B323,'rank provinsi to commodity'!$B$3:$ZX$3,0))</f>
        <v>22</v>
      </c>
      <c r="BR323" s="129">
        <f>INDEX('rank provinsi to commodity'!$B$3:$ZX$37, MATCH(BR$2,'rank provinsi to commodity'!$B$3:$B$37,0),MATCH($B323,'rank provinsi to commodity'!$B$3:$ZX$3,0))</f>
        <v>18</v>
      </c>
      <c r="BS323" s="174">
        <f>INDEX('rank provinsi to commodity'!$B$3:$ZX$37, MATCH(BS$2,'rank provinsi to commodity'!$B$3:$B$37,0),MATCH($B323,'rank provinsi to commodity'!$B$3:$ZX$3,0))</f>
        <v>22</v>
      </c>
      <c r="BT323" s="181"/>
      <c r="BU323" s="185" t="str">
        <f t="shared" si="108"/>
        <v>Perikanan Tangkap PUD (Perairan Umum Daratan, Ton)</v>
      </c>
      <c r="BV323" s="150" t="s">
        <v>1086</v>
      </c>
      <c r="BW323" s="129">
        <f>INDEX('raw-all-komoditas'!$B$3:$ZY$37, MATCH('Komoditas besar Nasional'!BW$2,'raw-all-komoditas'!$B$3:$B$37,0), MATCH('Komoditas besar Nasional'!$BV323,'raw-all-komoditas'!$B$3:$ZY$3,0))</f>
        <v>109</v>
      </c>
      <c r="BX323" s="129">
        <f>INDEX('raw-all-komoditas'!$B$3:$ZY$37, MATCH('Komoditas besar Nasional'!BX$2,'raw-all-komoditas'!$B$3:$B$37,0), MATCH('Komoditas besar Nasional'!$BV323,'raw-all-komoditas'!$B$3:$ZY$3,0))</f>
        <v>286</v>
      </c>
      <c r="BY323" s="129">
        <f>INDEX('raw-all-komoditas'!$B$3:$ZY$37, MATCH('Komoditas besar Nasional'!BY$2,'raw-all-komoditas'!$B$3:$B$37,0), MATCH('Komoditas besar Nasional'!$BV323,'raw-all-komoditas'!$B$3:$ZY$3,0))</f>
        <v>52</v>
      </c>
      <c r="BZ323" s="129">
        <f>INDEX('raw-all-komoditas'!$B$3:$ZY$37, MATCH('Komoditas besar Nasional'!BZ$2,'raw-all-komoditas'!$B$3:$B$37,0), MATCH('Komoditas besar Nasional'!$BV323,'raw-all-komoditas'!$B$3:$ZY$3,0))</f>
        <v>5100</v>
      </c>
      <c r="CA323" s="129">
        <f>INDEX('raw-all-komoditas'!$B$3:$ZY$37, MATCH('Komoditas besar Nasional'!CA$2,'raw-all-komoditas'!$B$3:$B$37,0), MATCH('Komoditas besar Nasional'!$BV323,'raw-all-komoditas'!$B$3:$ZY$3,0))</f>
        <v>1191</v>
      </c>
      <c r="CB323" s="129">
        <f>INDEX('raw-all-komoditas'!$B$3:$ZY$37, MATCH('Komoditas besar Nasional'!CB$2,'raw-all-komoditas'!$B$3:$B$37,0), MATCH('Komoditas besar Nasional'!$BV323,'raw-all-komoditas'!$B$3:$ZY$3,0))</f>
        <v>11615</v>
      </c>
      <c r="CC323" s="129">
        <f>INDEX('raw-all-komoditas'!$B$3:$ZY$37, MATCH('Komoditas besar Nasional'!CC$2,'raw-all-komoditas'!$B$3:$B$37,0), MATCH('Komoditas besar Nasional'!$BV323,'raw-all-komoditas'!$B$3:$ZY$3,0))</f>
        <v>0</v>
      </c>
      <c r="CD323" s="129">
        <f>INDEX('raw-all-komoditas'!$B$3:$ZY$37, MATCH('Komoditas besar Nasional'!CD$2,'raw-all-komoditas'!$B$3:$B$37,0), MATCH('Komoditas besar Nasional'!$BV323,'raw-all-komoditas'!$B$3:$ZY$3,0))</f>
        <v>827</v>
      </c>
      <c r="CE323" s="129">
        <f>INDEX('raw-all-komoditas'!$B$3:$ZY$37, MATCH('Komoditas besar Nasional'!CE$2,'raw-all-komoditas'!$B$3:$B$37,0), MATCH('Komoditas besar Nasional'!$BV323,'raw-all-komoditas'!$B$3:$ZY$3,0))</f>
        <v>0</v>
      </c>
      <c r="CF323" s="129">
        <f>INDEX('raw-all-komoditas'!$B$3:$ZY$37, MATCH('Komoditas besar Nasional'!CF$2,'raw-all-komoditas'!$B$3:$B$37,0), MATCH('Komoditas besar Nasional'!$BV323,'raw-all-komoditas'!$B$3:$ZY$3,0))</f>
        <v>0</v>
      </c>
      <c r="CG323" s="129">
        <f>INDEX('raw-all-komoditas'!$B$3:$ZY$37, MATCH('Komoditas besar Nasional'!CG$2,'raw-all-komoditas'!$B$3:$B$37,0), MATCH('Komoditas besar Nasional'!$BV323,'raw-all-komoditas'!$B$3:$ZY$3,0))</f>
        <v>0</v>
      </c>
      <c r="CH323" s="129">
        <f>INDEX('raw-all-komoditas'!$B$3:$ZY$37, MATCH('Komoditas besar Nasional'!CH$2,'raw-all-komoditas'!$B$3:$B$37,0), MATCH('Komoditas besar Nasional'!$BV323,'raw-all-komoditas'!$B$3:$ZY$3,0))</f>
        <v>820</v>
      </c>
      <c r="CI323" s="129">
        <f>INDEX('raw-all-komoditas'!$B$3:$ZY$37, MATCH('Komoditas besar Nasional'!CI$2,'raw-all-komoditas'!$B$3:$B$37,0), MATCH('Komoditas besar Nasional'!$BV323,'raw-all-komoditas'!$B$3:$ZY$3,0))</f>
        <v>3191</v>
      </c>
      <c r="CJ323" s="129">
        <f>INDEX('raw-all-komoditas'!$B$3:$ZY$37, MATCH('Komoditas besar Nasional'!CJ$2,'raw-all-komoditas'!$B$3:$B$37,0), MATCH('Komoditas besar Nasional'!$BV323,'raw-all-komoditas'!$B$3:$ZY$3,0))</f>
        <v>168</v>
      </c>
      <c r="CK323" s="129">
        <f>INDEX('raw-all-komoditas'!$B$3:$ZY$37, MATCH('Komoditas besar Nasional'!CK$2,'raw-all-komoditas'!$B$3:$B$37,0), MATCH('Komoditas besar Nasional'!$BV323,'raw-all-komoditas'!$B$3:$ZY$3,0))</f>
        <v>442</v>
      </c>
      <c r="CL323" s="129">
        <f>INDEX('raw-all-komoditas'!$B$3:$ZY$37, MATCH('Komoditas besar Nasional'!CL$2,'raw-all-komoditas'!$B$3:$B$37,0), MATCH('Komoditas besar Nasional'!$BV323,'raw-all-komoditas'!$B$3:$ZY$3,0))</f>
        <v>19</v>
      </c>
      <c r="CM323" s="129">
        <f>INDEX('raw-all-komoditas'!$B$3:$ZY$37, MATCH('Komoditas besar Nasional'!CM$2,'raw-all-komoditas'!$B$3:$B$37,0), MATCH('Komoditas besar Nasional'!$BV323,'raw-all-komoditas'!$B$3:$ZY$3,0))</f>
        <v>0</v>
      </c>
      <c r="CN323" s="129">
        <f>INDEX('raw-all-komoditas'!$B$3:$ZY$37, MATCH('Komoditas besar Nasional'!CN$2,'raw-all-komoditas'!$B$3:$B$37,0), MATCH('Komoditas besar Nasional'!$BV323,'raw-all-komoditas'!$B$3:$ZY$3,0))</f>
        <v>0</v>
      </c>
      <c r="CO323" s="129">
        <f>INDEX('raw-all-komoditas'!$B$3:$ZY$37, MATCH('Komoditas besar Nasional'!CO$2,'raw-all-komoditas'!$B$3:$B$37,0), MATCH('Komoditas besar Nasional'!$BV323,'raw-all-komoditas'!$B$3:$ZY$3,0))</f>
        <v>0</v>
      </c>
      <c r="CP323" s="129">
        <f>INDEX('raw-all-komoditas'!$B$3:$ZY$37, MATCH('Komoditas besar Nasional'!CP$2,'raw-all-komoditas'!$B$3:$B$37,0), MATCH('Komoditas besar Nasional'!$BV323,'raw-all-komoditas'!$B$3:$ZY$3,0))</f>
        <v>3605</v>
      </c>
      <c r="CQ323" s="129">
        <f>INDEX('raw-all-komoditas'!$B$3:$ZY$37, MATCH('Komoditas besar Nasional'!CQ$2,'raw-all-komoditas'!$B$3:$B$37,0), MATCH('Komoditas besar Nasional'!$BV323,'raw-all-komoditas'!$B$3:$ZY$3,0))</f>
        <v>9114</v>
      </c>
      <c r="CR323" s="129">
        <f>INDEX('raw-all-komoditas'!$B$3:$ZY$37, MATCH('Komoditas besar Nasional'!CR$2,'raw-all-komoditas'!$B$3:$B$37,0), MATCH('Komoditas besar Nasional'!$BV323,'raw-all-komoditas'!$B$3:$ZY$3,0))</f>
        <v>4032</v>
      </c>
      <c r="CS323" s="129">
        <f>INDEX('raw-all-komoditas'!$B$3:$ZY$37, MATCH('Komoditas besar Nasional'!CS$2,'raw-all-komoditas'!$B$3:$B$37,0), MATCH('Komoditas besar Nasional'!$BV323,'raw-all-komoditas'!$B$3:$ZY$3,0))</f>
        <v>7110</v>
      </c>
      <c r="CT323" s="129">
        <f>INDEX('raw-all-komoditas'!$B$3:$ZY$37, MATCH('Komoditas besar Nasional'!CT$2,'raw-all-komoditas'!$B$3:$B$37,0), MATCH('Komoditas besar Nasional'!$BV323,'raw-all-komoditas'!$B$3:$ZY$3,0))</f>
        <v>180</v>
      </c>
      <c r="CU323" s="129">
        <f>INDEX('raw-all-komoditas'!$B$3:$ZY$37, MATCH('Komoditas besar Nasional'!CU$2,'raw-all-komoditas'!$B$3:$B$37,0), MATCH('Komoditas besar Nasional'!$BV323,'raw-all-komoditas'!$B$3:$ZY$3,0))</f>
        <v>0</v>
      </c>
      <c r="CV323" s="129">
        <f>INDEX('raw-all-komoditas'!$B$3:$ZY$37, MATCH('Komoditas besar Nasional'!CV$2,'raw-all-komoditas'!$B$3:$B$37,0), MATCH('Komoditas besar Nasional'!$BV323,'raw-all-komoditas'!$B$3:$ZY$3,0))</f>
        <v>0</v>
      </c>
      <c r="CW323" s="129">
        <f>INDEX('raw-all-komoditas'!$B$3:$ZY$37, MATCH('Komoditas besar Nasional'!CW$2,'raw-all-komoditas'!$B$3:$B$37,0), MATCH('Komoditas besar Nasional'!$BV323,'raw-all-komoditas'!$B$3:$ZY$3,0))</f>
        <v>3325</v>
      </c>
      <c r="CX323" s="129">
        <f>INDEX('raw-all-komoditas'!$B$3:$ZY$37, MATCH('Komoditas besar Nasional'!CX$2,'raw-all-komoditas'!$B$3:$B$37,0), MATCH('Komoditas besar Nasional'!$BV323,'raw-all-komoditas'!$B$3:$ZY$3,0))</f>
        <v>0</v>
      </c>
      <c r="CY323" s="129">
        <f>INDEX('raw-all-komoditas'!$B$3:$ZY$37, MATCH('Komoditas besar Nasional'!CY$2,'raw-all-komoditas'!$B$3:$B$37,0), MATCH('Komoditas besar Nasional'!$BV323,'raw-all-komoditas'!$B$3:$ZY$3,0))</f>
        <v>5</v>
      </c>
      <c r="CZ323" s="129">
        <f>INDEX('raw-all-komoditas'!$B$3:$ZY$37, MATCH('Komoditas besar Nasional'!CZ$2,'raw-all-komoditas'!$B$3:$B$37,0), MATCH('Komoditas besar Nasional'!$BV323,'raw-all-komoditas'!$B$3:$ZY$3,0))</f>
        <v>0</v>
      </c>
      <c r="DA323" s="129">
        <f>INDEX('raw-all-komoditas'!$B$3:$ZY$37, MATCH('Komoditas besar Nasional'!DA$2,'raw-all-komoditas'!$B$3:$B$37,0), MATCH('Komoditas besar Nasional'!$BV323,'raw-all-komoditas'!$B$3:$ZY$3,0))</f>
        <v>0</v>
      </c>
      <c r="DB323" s="129">
        <f>INDEX('raw-all-komoditas'!$B$3:$ZY$37, MATCH('Komoditas besar Nasional'!DB$2,'raw-all-komoditas'!$B$3:$B$37,0), MATCH('Komoditas besar Nasional'!$BV323,'raw-all-komoditas'!$B$3:$ZY$3,0))</f>
        <v>0</v>
      </c>
      <c r="DC323" s="129">
        <f>INDEX('raw-all-komoditas'!$B$3:$ZY$37, MATCH('Komoditas besar Nasional'!DC$2,'raw-all-komoditas'!$B$3:$B$37,0), MATCH('Komoditas besar Nasional'!$BV323,'raw-all-komoditas'!$B$3:$ZY$3,0))</f>
        <v>19</v>
      </c>
      <c r="DD323" s="129">
        <f>INDEX('raw-all-komoditas'!$B$3:$ZY$37, MATCH('Komoditas besar Nasional'!DD$2,'raw-all-komoditas'!$B$3:$B$37,0), MATCH('Komoditas besar Nasional'!$BV323,'raw-all-komoditas'!$B$3:$ZY$3,0))</f>
        <v>0</v>
      </c>
      <c r="DF323" s="159" t="str">
        <f t="shared" si="74"/>
        <v>Kurang dari 250M</v>
      </c>
      <c r="DG323" s="159" t="str">
        <f t="shared" si="75"/>
        <v>Kurang dari 250M</v>
      </c>
      <c r="DH323" s="159" t="str">
        <f t="shared" si="76"/>
        <v>Kurang dari 250M</v>
      </c>
      <c r="DI323" s="159" t="str">
        <f t="shared" si="77"/>
        <v>Kurang dari 250M</v>
      </c>
      <c r="DJ323" s="159" t="str">
        <f t="shared" si="78"/>
        <v>Kurang dari 250M</v>
      </c>
      <c r="DK323" s="159" t="str">
        <f t="shared" si="79"/>
        <v>Lebih dari 250M</v>
      </c>
      <c r="DL323" s="159" t="str">
        <f t="shared" si="80"/>
        <v>Kurang dari 250M</v>
      </c>
      <c r="DM323" s="159" t="str">
        <f t="shared" si="81"/>
        <v>Kurang dari 250M</v>
      </c>
      <c r="DN323" s="159" t="str">
        <f t="shared" si="82"/>
        <v>Kurang dari 250M</v>
      </c>
      <c r="DO323" s="159" t="str">
        <f t="shared" si="83"/>
        <v>Kurang dari 250M</v>
      </c>
      <c r="DP323" s="159" t="str">
        <f t="shared" si="84"/>
        <v>Kurang dari 250M</v>
      </c>
      <c r="DQ323" s="159" t="str">
        <f t="shared" si="85"/>
        <v>Kurang dari 250M</v>
      </c>
      <c r="DR323" s="159" t="str">
        <f t="shared" si="86"/>
        <v>Kurang dari 250M</v>
      </c>
      <c r="DS323" s="159" t="str">
        <f t="shared" si="87"/>
        <v>Kurang dari 250M</v>
      </c>
      <c r="DT323" s="159" t="str">
        <f t="shared" si="88"/>
        <v>Kurang dari 250M</v>
      </c>
      <c r="DU323" s="159" t="str">
        <f t="shared" si="89"/>
        <v>Kurang dari 250M</v>
      </c>
      <c r="DV323" s="159" t="str">
        <f t="shared" si="90"/>
        <v>Kurang dari 250M</v>
      </c>
      <c r="DW323" s="159" t="str">
        <f t="shared" si="91"/>
        <v>Kurang dari 250M</v>
      </c>
      <c r="DX323" s="159" t="str">
        <f t="shared" si="92"/>
        <v>Kurang dari 250M</v>
      </c>
      <c r="DY323" s="159" t="str">
        <f t="shared" si="93"/>
        <v>Kurang dari 250M</v>
      </c>
      <c r="DZ323" s="159" t="str">
        <f t="shared" si="94"/>
        <v>Lebih dari 250M</v>
      </c>
      <c r="EA323" s="159" t="str">
        <f t="shared" si="95"/>
        <v>Kurang dari 250M</v>
      </c>
      <c r="EB323" s="159" t="str">
        <f t="shared" si="96"/>
        <v>Lebih dari 250M</v>
      </c>
      <c r="EC323" s="159" t="str">
        <f t="shared" si="97"/>
        <v>Kurang dari 250M</v>
      </c>
      <c r="ED323" s="159" t="str">
        <f t="shared" si="98"/>
        <v>Kurang dari 250M</v>
      </c>
      <c r="EE323" s="159" t="str">
        <f t="shared" si="99"/>
        <v>Kurang dari 250M</v>
      </c>
      <c r="EF323" s="159" t="str">
        <f t="shared" si="100"/>
        <v>Kurang dari 250M</v>
      </c>
      <c r="EG323" s="159" t="str">
        <f t="shared" si="101"/>
        <v>Kurang dari 250M</v>
      </c>
      <c r="EH323" s="159" t="str">
        <f t="shared" si="102"/>
        <v>Kurang dari 250M</v>
      </c>
      <c r="EI323" s="159" t="str">
        <f t="shared" si="103"/>
        <v>Kurang dari 250M</v>
      </c>
      <c r="EJ323" s="159" t="str">
        <f t="shared" si="104"/>
        <v>Kurang dari 250M</v>
      </c>
      <c r="EK323" s="159" t="str">
        <f t="shared" si="105"/>
        <v>Kurang dari 250M</v>
      </c>
      <c r="EL323" s="159" t="str">
        <f t="shared" si="106"/>
        <v>Kurang dari 250M</v>
      </c>
      <c r="EM323" s="159" t="str">
        <f t="shared" si="107"/>
        <v>Kurang dari 250M</v>
      </c>
    </row>
    <row r="324" spans="1:143" ht="28.8" x14ac:dyDescent="0.3">
      <c r="A324" s="113" t="s">
        <v>912</v>
      </c>
      <c r="B324" s="114" t="s">
        <v>1347</v>
      </c>
      <c r="C324" s="129">
        <f>INDEX('raw-all-komoditas'!$B$3:$ZY$37, MATCH('Komoditas besar Nasional'!C$2,'raw-all-komoditas'!$B$3:$B$37,0), MATCH('Komoditas besar Nasional'!$B324,'raw-all-komoditas'!$B$3:$ZY$3,0))</f>
        <v>1.206E-2</v>
      </c>
      <c r="D324" s="129">
        <f>INDEX('raw-all-komoditas'!$B$3:$ZY$37, MATCH('Komoditas besar Nasional'!D$2,'raw-all-komoditas'!$B$3:$B$37,0), MATCH('Komoditas besar Nasional'!$B324,'raw-all-komoditas'!$B$3:$ZY$3,0))</f>
        <v>1.8839999999999999E-2</v>
      </c>
      <c r="E324" s="129">
        <f>INDEX('raw-all-komoditas'!$B$3:$ZY$37, MATCH('Komoditas besar Nasional'!E$2,'raw-all-komoditas'!$B$3:$B$37,0), MATCH('Komoditas besar Nasional'!$B324,'raw-all-komoditas'!$B$3:$ZY$3,0))</f>
        <v>0</v>
      </c>
      <c r="F324" s="129">
        <f>INDEX('raw-all-komoditas'!$B$3:$ZY$37, MATCH('Komoditas besar Nasional'!F$2,'raw-all-komoditas'!$B$3:$B$37,0), MATCH('Komoditas besar Nasional'!$B324,'raw-all-komoditas'!$B$3:$ZY$3,0))</f>
        <v>0</v>
      </c>
      <c r="G324" s="129">
        <f>INDEX('raw-all-komoditas'!$B$3:$ZY$37, MATCH('Komoditas besar Nasional'!G$2,'raw-all-komoditas'!$B$3:$B$37,0), MATCH('Komoditas besar Nasional'!$B324,'raw-all-komoditas'!$B$3:$ZY$3,0))</f>
        <v>0.11425</v>
      </c>
      <c r="H324" s="129">
        <f>INDEX('raw-all-komoditas'!$B$3:$ZY$37, MATCH('Komoditas besar Nasional'!H$2,'raw-all-komoditas'!$B$3:$B$37,0), MATCH('Komoditas besar Nasional'!$B324,'raw-all-komoditas'!$B$3:$ZY$3,0))</f>
        <v>6.2314129999999999</v>
      </c>
      <c r="I324" s="129">
        <f>INDEX('raw-all-komoditas'!$B$3:$ZY$37, MATCH('Komoditas besar Nasional'!I$2,'raw-all-komoditas'!$B$3:$B$37,0), MATCH('Komoditas besar Nasional'!$B324,'raw-all-komoditas'!$B$3:$ZY$3,0))</f>
        <v>0</v>
      </c>
      <c r="J324" s="129">
        <f>INDEX('raw-all-komoditas'!$B$3:$ZY$37, MATCH('Komoditas besar Nasional'!J$2,'raw-all-komoditas'!$B$3:$B$37,0), MATCH('Komoditas besar Nasional'!$B324,'raw-all-komoditas'!$B$3:$ZY$3,0))</f>
        <v>0</v>
      </c>
      <c r="K324" s="129">
        <f>INDEX('raw-all-komoditas'!$B$3:$ZY$37, MATCH('Komoditas besar Nasional'!K$2,'raw-all-komoditas'!$B$3:$B$37,0), MATCH('Komoditas besar Nasional'!$B324,'raw-all-komoditas'!$B$3:$ZY$3,0))</f>
        <v>0</v>
      </c>
      <c r="L324" s="129">
        <f>INDEX('raw-all-komoditas'!$B$3:$ZY$37, MATCH('Komoditas besar Nasional'!L$2,'raw-all-komoditas'!$B$3:$B$37,0), MATCH('Komoditas besar Nasional'!$B324,'raw-all-komoditas'!$B$3:$ZY$3,0))</f>
        <v>0</v>
      </c>
      <c r="M324" s="129">
        <f>INDEX('raw-all-komoditas'!$B$3:$ZY$37, MATCH('Komoditas besar Nasional'!M$2,'raw-all-komoditas'!$B$3:$B$37,0), MATCH('Komoditas besar Nasional'!$B324,'raw-all-komoditas'!$B$3:$ZY$3,0))</f>
        <v>0</v>
      </c>
      <c r="N324" s="129">
        <f>INDEX('raw-all-komoditas'!$B$3:$ZY$37, MATCH('Komoditas besar Nasional'!N$2,'raw-all-komoditas'!$B$3:$B$37,0), MATCH('Komoditas besar Nasional'!$B324,'raw-all-komoditas'!$B$3:$ZY$3,0))</f>
        <v>0</v>
      </c>
      <c r="O324" s="129">
        <f>INDEX('raw-all-komoditas'!$B$3:$ZY$37, MATCH('Komoditas besar Nasional'!O$2,'raw-all-komoditas'!$B$3:$B$37,0), MATCH('Komoditas besar Nasional'!$B324,'raw-all-komoditas'!$B$3:$ZY$3,0))</f>
        <v>0</v>
      </c>
      <c r="P324" s="129">
        <f>INDEX('raw-all-komoditas'!$B$3:$ZY$37, MATCH('Komoditas besar Nasional'!P$2,'raw-all-komoditas'!$B$3:$B$37,0), MATCH('Komoditas besar Nasional'!$B324,'raw-all-komoditas'!$B$3:$ZY$3,0))</f>
        <v>0</v>
      </c>
      <c r="Q324" s="129">
        <f>INDEX('raw-all-komoditas'!$B$3:$ZY$37, MATCH('Komoditas besar Nasional'!Q$2,'raw-all-komoditas'!$B$3:$B$37,0), MATCH('Komoditas besar Nasional'!$B324,'raw-all-komoditas'!$B$3:$ZY$3,0))</f>
        <v>0</v>
      </c>
      <c r="R324" s="129">
        <f>INDEX('raw-all-komoditas'!$B$3:$ZY$37, MATCH('Komoditas besar Nasional'!R$2,'raw-all-komoditas'!$B$3:$B$37,0), MATCH('Komoditas besar Nasional'!$B324,'raw-all-komoditas'!$B$3:$ZY$3,0))</f>
        <v>0</v>
      </c>
      <c r="S324" s="129">
        <f>INDEX('raw-all-komoditas'!$B$3:$ZY$37, MATCH('Komoditas besar Nasional'!S$2,'raw-all-komoditas'!$B$3:$B$37,0), MATCH('Komoditas besar Nasional'!$B324,'raw-all-komoditas'!$B$3:$ZY$3,0))</f>
        <v>0</v>
      </c>
      <c r="T324" s="129">
        <f>INDEX('raw-all-komoditas'!$B$3:$ZY$37, MATCH('Komoditas besar Nasional'!T$2,'raw-all-komoditas'!$B$3:$B$37,0), MATCH('Komoditas besar Nasional'!$B324,'raw-all-komoditas'!$B$3:$ZY$3,0))</f>
        <v>0</v>
      </c>
      <c r="U324" s="129">
        <f>INDEX('raw-all-komoditas'!$B$3:$ZY$37, MATCH('Komoditas besar Nasional'!U$2,'raw-all-komoditas'!$B$3:$B$37,0), MATCH('Komoditas besar Nasional'!$B324,'raw-all-komoditas'!$B$3:$ZY$3,0))</f>
        <v>0</v>
      </c>
      <c r="V324" s="129">
        <f>INDEX('raw-all-komoditas'!$B$3:$ZY$37, MATCH('Komoditas besar Nasional'!V$2,'raw-all-komoditas'!$B$3:$B$37,0), MATCH('Komoditas besar Nasional'!$B324,'raw-all-komoditas'!$B$3:$ZY$3,0))</f>
        <v>0</v>
      </c>
      <c r="W324" s="129">
        <f>INDEX('raw-all-komoditas'!$B$3:$ZY$37, MATCH('Komoditas besar Nasional'!W$2,'raw-all-komoditas'!$B$3:$B$37,0), MATCH('Komoditas besar Nasional'!$B324,'raw-all-komoditas'!$B$3:$ZY$3,0))</f>
        <v>2.387</v>
      </c>
      <c r="X324" s="129">
        <f>INDEX('raw-all-komoditas'!$B$3:$ZY$37, MATCH('Komoditas besar Nasional'!X$2,'raw-all-komoditas'!$B$3:$B$37,0), MATCH('Komoditas besar Nasional'!$B324,'raw-all-komoditas'!$B$3:$ZY$3,0))</f>
        <v>7.4957450000000003</v>
      </c>
      <c r="Y324" s="129">
        <f>INDEX('raw-all-komoditas'!$B$3:$ZY$37, MATCH('Komoditas besar Nasional'!Y$2,'raw-all-komoditas'!$B$3:$B$37,0), MATCH('Komoditas besar Nasional'!$B324,'raw-all-komoditas'!$B$3:$ZY$3,0))</f>
        <v>0</v>
      </c>
      <c r="Z324" s="129">
        <f>INDEX('raw-all-komoditas'!$B$3:$ZY$37, MATCH('Komoditas besar Nasional'!Z$2,'raw-all-komoditas'!$B$3:$B$37,0), MATCH('Komoditas besar Nasional'!$B324,'raw-all-komoditas'!$B$3:$ZY$3,0))</f>
        <v>0</v>
      </c>
      <c r="AA324" s="129">
        <f>INDEX('raw-all-komoditas'!$B$3:$ZY$37, MATCH('Komoditas besar Nasional'!AA$2,'raw-all-komoditas'!$B$3:$B$37,0), MATCH('Komoditas besar Nasional'!$B324,'raw-all-komoditas'!$B$3:$ZY$3,0))</f>
        <v>0</v>
      </c>
      <c r="AB324" s="129">
        <f>INDEX('raw-all-komoditas'!$B$3:$ZY$37, MATCH('Komoditas besar Nasional'!AB$2,'raw-all-komoditas'!$B$3:$B$37,0), MATCH('Komoditas besar Nasional'!$B324,'raw-all-komoditas'!$B$3:$ZY$3,0))</f>
        <v>0</v>
      </c>
      <c r="AC324" s="129">
        <f>INDEX('raw-all-komoditas'!$B$3:$ZY$37, MATCH('Komoditas besar Nasional'!AC$2,'raw-all-komoditas'!$B$3:$B$37,0), MATCH('Komoditas besar Nasional'!$B324,'raw-all-komoditas'!$B$3:$ZY$3,0))</f>
        <v>0</v>
      </c>
      <c r="AD324" s="129">
        <f>INDEX('raw-all-komoditas'!$B$3:$ZY$37, MATCH('Komoditas besar Nasional'!AD$2,'raw-all-komoditas'!$B$3:$B$37,0), MATCH('Komoditas besar Nasional'!$B324,'raw-all-komoditas'!$B$3:$ZY$3,0))</f>
        <v>0</v>
      </c>
      <c r="AE324" s="129">
        <f>INDEX('raw-all-komoditas'!$B$3:$ZY$37, MATCH('Komoditas besar Nasional'!AE$2,'raw-all-komoditas'!$B$3:$B$37,0), MATCH('Komoditas besar Nasional'!$B324,'raw-all-komoditas'!$B$3:$ZY$3,0))</f>
        <v>0</v>
      </c>
      <c r="AF324" s="129">
        <f>INDEX('raw-all-komoditas'!$B$3:$ZY$37, MATCH('Komoditas besar Nasional'!AF$2,'raw-all-komoditas'!$B$3:$B$37,0), MATCH('Komoditas besar Nasional'!$B324,'raw-all-komoditas'!$B$3:$ZY$3,0))</f>
        <v>0</v>
      </c>
      <c r="AG324" s="129">
        <f>INDEX('raw-all-komoditas'!$B$3:$ZY$37, MATCH('Komoditas besar Nasional'!AG$2,'raw-all-komoditas'!$B$3:$B$37,0), MATCH('Komoditas besar Nasional'!$B324,'raw-all-komoditas'!$B$3:$ZY$3,0))</f>
        <v>0</v>
      </c>
      <c r="AH324" s="129">
        <f>INDEX('raw-all-komoditas'!$B$3:$ZY$37, MATCH('Komoditas besar Nasional'!AH$2,'raw-all-komoditas'!$B$3:$B$37,0), MATCH('Komoditas besar Nasional'!$B324,'raw-all-komoditas'!$B$3:$ZY$3,0))</f>
        <v>0</v>
      </c>
      <c r="AI324" s="129">
        <f>INDEX('raw-all-komoditas'!$B$3:$ZY$37, MATCH('Komoditas besar Nasional'!AI$2,'raw-all-komoditas'!$B$3:$B$37,0), MATCH('Komoditas besar Nasional'!$B324,'raw-all-komoditas'!$B$3:$ZY$3,0))</f>
        <v>0</v>
      </c>
      <c r="AJ324" s="129">
        <f>INDEX('raw-all-komoditas'!$B$3:$ZY$37, MATCH('Komoditas besar Nasional'!AJ$2,'raw-all-komoditas'!$B$3:$B$37,0), MATCH('Komoditas besar Nasional'!$B324,'raw-all-komoditas'!$B$3:$ZY$3,0))</f>
        <v>0</v>
      </c>
      <c r="AK324" s="181"/>
      <c r="AL324" s="129">
        <f>INDEX('rank provinsi to commodity'!$B$3:$ZX$37, MATCH(AL$2,'rank provinsi to commodity'!$B$3:$B$37,0),MATCH($B324,'rank provinsi to commodity'!$B$3:$ZX$3,0))</f>
        <v>6</v>
      </c>
      <c r="AM324" s="129">
        <f>INDEX('rank provinsi to commodity'!$B$3:$ZX$37, MATCH(AM$2,'rank provinsi to commodity'!$B$3:$B$37,0),MATCH($B324,'rank provinsi to commodity'!$B$3:$ZX$3,0))</f>
        <v>5</v>
      </c>
      <c r="AN324" s="129">
        <f>INDEX('rank provinsi to commodity'!$B$3:$ZX$37, MATCH(AN$2,'rank provinsi to commodity'!$B$3:$B$37,0),MATCH($B324,'rank provinsi to commodity'!$B$3:$ZX$3,0))</f>
        <v>7</v>
      </c>
      <c r="AO324" s="129">
        <f>INDEX('rank provinsi to commodity'!$B$3:$ZX$37, MATCH(AO$2,'rank provinsi to commodity'!$B$3:$B$37,0),MATCH($B324,'rank provinsi to commodity'!$B$3:$ZX$3,0))</f>
        <v>7</v>
      </c>
      <c r="AP324" s="129">
        <f>INDEX('rank provinsi to commodity'!$B$3:$ZX$37, MATCH(AP$2,'rank provinsi to commodity'!$B$3:$B$37,0),MATCH($B324,'rank provinsi to commodity'!$B$3:$ZX$3,0))</f>
        <v>4</v>
      </c>
      <c r="AQ324" s="129">
        <f>INDEX('rank provinsi to commodity'!$B$3:$ZX$37, MATCH(AQ$2,'rank provinsi to commodity'!$B$3:$B$37,0),MATCH($B324,'rank provinsi to commodity'!$B$3:$ZX$3,0))</f>
        <v>2</v>
      </c>
      <c r="AR324" s="129">
        <f>INDEX('rank provinsi to commodity'!$B$3:$ZX$37, MATCH(AR$2,'rank provinsi to commodity'!$B$3:$B$37,0),MATCH($B324,'rank provinsi to commodity'!$B$3:$ZX$3,0))</f>
        <v>7</v>
      </c>
      <c r="AS324" s="129">
        <f>INDEX('rank provinsi to commodity'!$B$3:$ZX$37, MATCH(AS$2,'rank provinsi to commodity'!$B$3:$B$37,0),MATCH($B324,'rank provinsi to commodity'!$B$3:$ZX$3,0))</f>
        <v>7</v>
      </c>
      <c r="AT324" s="129">
        <f>INDEX('rank provinsi to commodity'!$B$3:$ZX$37, MATCH(AT$2,'rank provinsi to commodity'!$B$3:$B$37,0),MATCH($B324,'rank provinsi to commodity'!$B$3:$ZX$3,0))</f>
        <v>7</v>
      </c>
      <c r="AU324" s="129">
        <f>INDEX('rank provinsi to commodity'!$B$3:$ZX$37, MATCH(AU$2,'rank provinsi to commodity'!$B$3:$B$37,0),MATCH($B324,'rank provinsi to commodity'!$B$3:$ZX$3,0))</f>
        <v>7</v>
      </c>
      <c r="AV324" s="129">
        <f>INDEX('rank provinsi to commodity'!$B$3:$ZX$37, MATCH(AV$2,'rank provinsi to commodity'!$B$3:$B$37,0),MATCH($B324,'rank provinsi to commodity'!$B$3:$ZX$3,0))</f>
        <v>7</v>
      </c>
      <c r="AW324" s="129">
        <f>INDEX('rank provinsi to commodity'!$B$3:$ZX$37, MATCH(AW$2,'rank provinsi to commodity'!$B$3:$B$37,0),MATCH($B324,'rank provinsi to commodity'!$B$3:$ZX$3,0))</f>
        <v>7</v>
      </c>
      <c r="AX324" s="129">
        <f>INDEX('rank provinsi to commodity'!$B$3:$ZX$37, MATCH(AX$2,'rank provinsi to commodity'!$B$3:$B$37,0),MATCH($B324,'rank provinsi to commodity'!$B$3:$ZX$3,0))</f>
        <v>7</v>
      </c>
      <c r="AY324" s="129">
        <f>INDEX('rank provinsi to commodity'!$B$3:$ZX$37, MATCH(AY$2,'rank provinsi to commodity'!$B$3:$B$37,0),MATCH($B324,'rank provinsi to commodity'!$B$3:$ZX$3,0))</f>
        <v>7</v>
      </c>
      <c r="AZ324" s="129">
        <f>INDEX('rank provinsi to commodity'!$B$3:$ZX$37, MATCH(AZ$2,'rank provinsi to commodity'!$B$3:$B$37,0),MATCH($B324,'rank provinsi to commodity'!$B$3:$ZX$3,0))</f>
        <v>7</v>
      </c>
      <c r="BA324" s="129">
        <f>INDEX('rank provinsi to commodity'!$B$3:$ZX$37, MATCH(BA$2,'rank provinsi to commodity'!$B$3:$B$37,0),MATCH($B324,'rank provinsi to commodity'!$B$3:$ZX$3,0))</f>
        <v>7</v>
      </c>
      <c r="BB324" s="129">
        <f>INDEX('rank provinsi to commodity'!$B$3:$ZX$37, MATCH(BB$2,'rank provinsi to commodity'!$B$3:$B$37,0),MATCH($B324,'rank provinsi to commodity'!$B$3:$ZX$3,0))</f>
        <v>7</v>
      </c>
      <c r="BC324" s="129">
        <f>INDEX('rank provinsi to commodity'!$B$3:$ZX$37, MATCH(BC$2,'rank provinsi to commodity'!$B$3:$B$37,0),MATCH($B324,'rank provinsi to commodity'!$B$3:$ZX$3,0))</f>
        <v>7</v>
      </c>
      <c r="BD324" s="129">
        <f>INDEX('rank provinsi to commodity'!$B$3:$ZX$37, MATCH(BD$2,'rank provinsi to commodity'!$B$3:$B$37,0),MATCH($B324,'rank provinsi to commodity'!$B$3:$ZX$3,0))</f>
        <v>7</v>
      </c>
      <c r="BE324" s="129">
        <f>INDEX('rank provinsi to commodity'!$B$3:$ZX$37, MATCH(BE$2,'rank provinsi to commodity'!$B$3:$B$37,0),MATCH($B324,'rank provinsi to commodity'!$B$3:$ZX$3,0))</f>
        <v>7</v>
      </c>
      <c r="BF324" s="129">
        <f>INDEX('rank provinsi to commodity'!$B$3:$ZX$37, MATCH(BF$2,'rank provinsi to commodity'!$B$3:$B$37,0),MATCH($B324,'rank provinsi to commodity'!$B$3:$ZX$3,0))</f>
        <v>3</v>
      </c>
      <c r="BG324" s="129">
        <f>INDEX('rank provinsi to commodity'!$B$3:$ZX$37, MATCH(BG$2,'rank provinsi to commodity'!$B$3:$B$37,0),MATCH($B324,'rank provinsi to commodity'!$B$3:$ZX$3,0))</f>
        <v>1</v>
      </c>
      <c r="BH324" s="129">
        <f>INDEX('rank provinsi to commodity'!$B$3:$ZX$37, MATCH(BH$2,'rank provinsi to commodity'!$B$3:$B$37,0),MATCH($B324,'rank provinsi to commodity'!$B$3:$ZX$3,0))</f>
        <v>7</v>
      </c>
      <c r="BI324" s="129">
        <f>INDEX('rank provinsi to commodity'!$B$3:$ZX$37, MATCH(BI$2,'rank provinsi to commodity'!$B$3:$B$37,0),MATCH($B324,'rank provinsi to commodity'!$B$3:$ZX$3,0))</f>
        <v>7</v>
      </c>
      <c r="BJ324" s="129">
        <f>INDEX('rank provinsi to commodity'!$B$3:$ZX$37, MATCH(BJ$2,'rank provinsi to commodity'!$B$3:$B$37,0),MATCH($B324,'rank provinsi to commodity'!$B$3:$ZX$3,0))</f>
        <v>7</v>
      </c>
      <c r="BK324" s="129">
        <f>INDEX('rank provinsi to commodity'!$B$3:$ZX$37, MATCH(BK$2,'rank provinsi to commodity'!$B$3:$B$37,0),MATCH($B324,'rank provinsi to commodity'!$B$3:$ZX$3,0))</f>
        <v>7</v>
      </c>
      <c r="BL324" s="129">
        <f>INDEX('rank provinsi to commodity'!$B$3:$ZX$37, MATCH(BL$2,'rank provinsi to commodity'!$B$3:$B$37,0),MATCH($B324,'rank provinsi to commodity'!$B$3:$ZX$3,0))</f>
        <v>7</v>
      </c>
      <c r="BM324" s="129">
        <f>INDEX('rank provinsi to commodity'!$B$3:$ZX$37, MATCH(BM$2,'rank provinsi to commodity'!$B$3:$B$37,0),MATCH($B324,'rank provinsi to commodity'!$B$3:$ZX$3,0))</f>
        <v>7</v>
      </c>
      <c r="BN324" s="129">
        <f>INDEX('rank provinsi to commodity'!$B$3:$ZX$37, MATCH(BN$2,'rank provinsi to commodity'!$B$3:$B$37,0),MATCH($B324,'rank provinsi to commodity'!$B$3:$ZX$3,0))</f>
        <v>7</v>
      </c>
      <c r="BO324" s="129">
        <f>INDEX('rank provinsi to commodity'!$B$3:$ZX$37, MATCH(BO$2,'rank provinsi to commodity'!$B$3:$B$37,0),MATCH($B324,'rank provinsi to commodity'!$B$3:$ZX$3,0))</f>
        <v>7</v>
      </c>
      <c r="BP324" s="129">
        <f>INDEX('rank provinsi to commodity'!$B$3:$ZX$37, MATCH(BP$2,'rank provinsi to commodity'!$B$3:$B$37,0),MATCH($B324,'rank provinsi to commodity'!$B$3:$ZX$3,0))</f>
        <v>7</v>
      </c>
      <c r="BQ324" s="129">
        <f>INDEX('rank provinsi to commodity'!$B$3:$ZX$37, MATCH(BQ$2,'rank provinsi to commodity'!$B$3:$B$37,0),MATCH($B324,'rank provinsi to commodity'!$B$3:$ZX$3,0))</f>
        <v>7</v>
      </c>
      <c r="BR324" s="129">
        <f>INDEX('rank provinsi to commodity'!$B$3:$ZX$37, MATCH(BR$2,'rank provinsi to commodity'!$B$3:$B$37,0),MATCH($B324,'rank provinsi to commodity'!$B$3:$ZX$3,0))</f>
        <v>7</v>
      </c>
      <c r="BS324" s="174">
        <f>INDEX('rank provinsi to commodity'!$B$3:$ZX$37, MATCH(BS$2,'rank provinsi to commodity'!$B$3:$B$37,0),MATCH($B324,'rank provinsi to commodity'!$B$3:$ZX$3,0))</f>
        <v>7</v>
      </c>
      <c r="BT324" s="181"/>
      <c r="BU324" s="185" t="str">
        <f t="shared" si="108"/>
        <v>Perikanan Tangkap PUD (Perairan Umum Daratan, Ton)</v>
      </c>
      <c r="BV324" s="150" t="s">
        <v>1087</v>
      </c>
      <c r="BW324" s="129">
        <f>INDEX('raw-all-komoditas'!$B$3:$ZY$37, MATCH('Komoditas besar Nasional'!BW$2,'raw-all-komoditas'!$B$3:$B$37,0), MATCH('Komoditas besar Nasional'!$BV324,'raw-all-komoditas'!$B$3:$ZY$3,0))</f>
        <v>1</v>
      </c>
      <c r="BX324" s="129">
        <f>INDEX('raw-all-komoditas'!$B$3:$ZY$37, MATCH('Komoditas besar Nasional'!BX$2,'raw-all-komoditas'!$B$3:$B$37,0), MATCH('Komoditas besar Nasional'!$BV324,'raw-all-komoditas'!$B$3:$ZY$3,0))</f>
        <v>0</v>
      </c>
      <c r="BY324" s="129">
        <f>INDEX('raw-all-komoditas'!$B$3:$ZY$37, MATCH('Komoditas besar Nasional'!BY$2,'raw-all-komoditas'!$B$3:$B$37,0), MATCH('Komoditas besar Nasional'!$BV324,'raw-all-komoditas'!$B$3:$ZY$3,0))</f>
        <v>0</v>
      </c>
      <c r="BZ324" s="129">
        <f>INDEX('raw-all-komoditas'!$B$3:$ZY$37, MATCH('Komoditas besar Nasional'!BZ$2,'raw-all-komoditas'!$B$3:$B$37,0), MATCH('Komoditas besar Nasional'!$BV324,'raw-all-komoditas'!$B$3:$ZY$3,0))</f>
        <v>0</v>
      </c>
      <c r="CA324" s="129">
        <f>INDEX('raw-all-komoditas'!$B$3:$ZY$37, MATCH('Komoditas besar Nasional'!CA$2,'raw-all-komoditas'!$B$3:$B$37,0), MATCH('Komoditas besar Nasional'!$BV324,'raw-all-komoditas'!$B$3:$ZY$3,0))</f>
        <v>5</v>
      </c>
      <c r="CB324" s="129">
        <f>INDEX('raw-all-komoditas'!$B$3:$ZY$37, MATCH('Komoditas besar Nasional'!CB$2,'raw-all-komoditas'!$B$3:$B$37,0), MATCH('Komoditas besar Nasional'!$BV324,'raw-all-komoditas'!$B$3:$ZY$3,0))</f>
        <v>623</v>
      </c>
      <c r="CC324" s="129">
        <f>INDEX('raw-all-komoditas'!$B$3:$ZY$37, MATCH('Komoditas besar Nasional'!CC$2,'raw-all-komoditas'!$B$3:$B$37,0), MATCH('Komoditas besar Nasional'!$BV324,'raw-all-komoditas'!$B$3:$ZY$3,0))</f>
        <v>0</v>
      </c>
      <c r="CD324" s="129">
        <f>INDEX('raw-all-komoditas'!$B$3:$ZY$37, MATCH('Komoditas besar Nasional'!CD$2,'raw-all-komoditas'!$B$3:$B$37,0), MATCH('Komoditas besar Nasional'!$BV324,'raw-all-komoditas'!$B$3:$ZY$3,0))</f>
        <v>0</v>
      </c>
      <c r="CE324" s="129">
        <f>INDEX('raw-all-komoditas'!$B$3:$ZY$37, MATCH('Komoditas besar Nasional'!CE$2,'raw-all-komoditas'!$B$3:$B$37,0), MATCH('Komoditas besar Nasional'!$BV324,'raw-all-komoditas'!$B$3:$ZY$3,0))</f>
        <v>0</v>
      </c>
      <c r="CF324" s="129">
        <f>INDEX('raw-all-komoditas'!$B$3:$ZY$37, MATCH('Komoditas besar Nasional'!CF$2,'raw-all-komoditas'!$B$3:$B$37,0), MATCH('Komoditas besar Nasional'!$BV324,'raw-all-komoditas'!$B$3:$ZY$3,0))</f>
        <v>0</v>
      </c>
      <c r="CG324" s="129">
        <f>INDEX('raw-all-komoditas'!$B$3:$ZY$37, MATCH('Komoditas besar Nasional'!CG$2,'raw-all-komoditas'!$B$3:$B$37,0), MATCH('Komoditas besar Nasional'!$BV324,'raw-all-komoditas'!$B$3:$ZY$3,0))</f>
        <v>0</v>
      </c>
      <c r="CH324" s="129">
        <f>INDEX('raw-all-komoditas'!$B$3:$ZY$37, MATCH('Komoditas besar Nasional'!CH$2,'raw-all-komoditas'!$B$3:$B$37,0), MATCH('Komoditas besar Nasional'!$BV324,'raw-all-komoditas'!$B$3:$ZY$3,0))</f>
        <v>0</v>
      </c>
      <c r="CI324" s="129">
        <f>INDEX('raw-all-komoditas'!$B$3:$ZY$37, MATCH('Komoditas besar Nasional'!CI$2,'raw-all-komoditas'!$B$3:$B$37,0), MATCH('Komoditas besar Nasional'!$BV324,'raw-all-komoditas'!$B$3:$ZY$3,0))</f>
        <v>0</v>
      </c>
      <c r="CJ324" s="129">
        <f>INDEX('raw-all-komoditas'!$B$3:$ZY$37, MATCH('Komoditas besar Nasional'!CJ$2,'raw-all-komoditas'!$B$3:$B$37,0), MATCH('Komoditas besar Nasional'!$BV324,'raw-all-komoditas'!$B$3:$ZY$3,0))</f>
        <v>0</v>
      </c>
      <c r="CK324" s="129">
        <f>INDEX('raw-all-komoditas'!$B$3:$ZY$37, MATCH('Komoditas besar Nasional'!CK$2,'raw-all-komoditas'!$B$3:$B$37,0), MATCH('Komoditas besar Nasional'!$BV324,'raw-all-komoditas'!$B$3:$ZY$3,0))</f>
        <v>0</v>
      </c>
      <c r="CL324" s="129">
        <f>INDEX('raw-all-komoditas'!$B$3:$ZY$37, MATCH('Komoditas besar Nasional'!CL$2,'raw-all-komoditas'!$B$3:$B$37,0), MATCH('Komoditas besar Nasional'!$BV324,'raw-all-komoditas'!$B$3:$ZY$3,0))</f>
        <v>0</v>
      </c>
      <c r="CM324" s="129">
        <f>INDEX('raw-all-komoditas'!$B$3:$ZY$37, MATCH('Komoditas besar Nasional'!CM$2,'raw-all-komoditas'!$B$3:$B$37,0), MATCH('Komoditas besar Nasional'!$BV324,'raw-all-komoditas'!$B$3:$ZY$3,0))</f>
        <v>0</v>
      </c>
      <c r="CN324" s="129">
        <f>INDEX('raw-all-komoditas'!$B$3:$ZY$37, MATCH('Komoditas besar Nasional'!CN$2,'raw-all-komoditas'!$B$3:$B$37,0), MATCH('Komoditas besar Nasional'!$BV324,'raw-all-komoditas'!$B$3:$ZY$3,0))</f>
        <v>0</v>
      </c>
      <c r="CO324" s="129">
        <f>INDEX('raw-all-komoditas'!$B$3:$ZY$37, MATCH('Komoditas besar Nasional'!CO$2,'raw-all-komoditas'!$B$3:$B$37,0), MATCH('Komoditas besar Nasional'!$BV324,'raw-all-komoditas'!$B$3:$ZY$3,0))</f>
        <v>0</v>
      </c>
      <c r="CP324" s="129">
        <f>INDEX('raw-all-komoditas'!$B$3:$ZY$37, MATCH('Komoditas besar Nasional'!CP$2,'raw-all-komoditas'!$B$3:$B$37,0), MATCH('Komoditas besar Nasional'!$BV324,'raw-all-komoditas'!$B$3:$ZY$3,0))</f>
        <v>0</v>
      </c>
      <c r="CQ324" s="129">
        <f>INDEX('raw-all-komoditas'!$B$3:$ZY$37, MATCH('Komoditas besar Nasional'!CQ$2,'raw-all-komoditas'!$B$3:$B$37,0), MATCH('Komoditas besar Nasional'!$BV324,'raw-all-komoditas'!$B$3:$ZY$3,0))</f>
        <v>95</v>
      </c>
      <c r="CR324" s="129">
        <f>INDEX('raw-all-komoditas'!$B$3:$ZY$37, MATCH('Komoditas besar Nasional'!CR$2,'raw-all-komoditas'!$B$3:$B$37,0), MATCH('Komoditas besar Nasional'!$BV324,'raw-all-komoditas'!$B$3:$ZY$3,0))</f>
        <v>430</v>
      </c>
      <c r="CS324" s="129">
        <f>INDEX('raw-all-komoditas'!$B$3:$ZY$37, MATCH('Komoditas besar Nasional'!CS$2,'raw-all-komoditas'!$B$3:$B$37,0), MATCH('Komoditas besar Nasional'!$BV324,'raw-all-komoditas'!$B$3:$ZY$3,0))</f>
        <v>0</v>
      </c>
      <c r="CT324" s="129">
        <f>INDEX('raw-all-komoditas'!$B$3:$ZY$37, MATCH('Komoditas besar Nasional'!CT$2,'raw-all-komoditas'!$B$3:$B$37,0), MATCH('Komoditas besar Nasional'!$BV324,'raw-all-komoditas'!$B$3:$ZY$3,0))</f>
        <v>0</v>
      </c>
      <c r="CU324" s="129">
        <f>INDEX('raw-all-komoditas'!$B$3:$ZY$37, MATCH('Komoditas besar Nasional'!CU$2,'raw-all-komoditas'!$B$3:$B$37,0), MATCH('Komoditas besar Nasional'!$BV324,'raw-all-komoditas'!$B$3:$ZY$3,0))</f>
        <v>0</v>
      </c>
      <c r="CV324" s="129">
        <f>INDEX('raw-all-komoditas'!$B$3:$ZY$37, MATCH('Komoditas besar Nasional'!CV$2,'raw-all-komoditas'!$B$3:$B$37,0), MATCH('Komoditas besar Nasional'!$BV324,'raw-all-komoditas'!$B$3:$ZY$3,0))</f>
        <v>0</v>
      </c>
      <c r="CW324" s="129">
        <f>INDEX('raw-all-komoditas'!$B$3:$ZY$37, MATCH('Komoditas besar Nasional'!CW$2,'raw-all-komoditas'!$B$3:$B$37,0), MATCH('Komoditas besar Nasional'!$BV324,'raw-all-komoditas'!$B$3:$ZY$3,0))</f>
        <v>0</v>
      </c>
      <c r="CX324" s="129">
        <f>INDEX('raw-all-komoditas'!$B$3:$ZY$37, MATCH('Komoditas besar Nasional'!CX$2,'raw-all-komoditas'!$B$3:$B$37,0), MATCH('Komoditas besar Nasional'!$BV324,'raw-all-komoditas'!$B$3:$ZY$3,0))</f>
        <v>0</v>
      </c>
      <c r="CY324" s="129">
        <f>INDEX('raw-all-komoditas'!$B$3:$ZY$37, MATCH('Komoditas besar Nasional'!CY$2,'raw-all-komoditas'!$B$3:$B$37,0), MATCH('Komoditas besar Nasional'!$BV324,'raw-all-komoditas'!$B$3:$ZY$3,0))</f>
        <v>0</v>
      </c>
      <c r="CZ324" s="129">
        <f>INDEX('raw-all-komoditas'!$B$3:$ZY$37, MATCH('Komoditas besar Nasional'!CZ$2,'raw-all-komoditas'!$B$3:$B$37,0), MATCH('Komoditas besar Nasional'!$BV324,'raw-all-komoditas'!$B$3:$ZY$3,0))</f>
        <v>0</v>
      </c>
      <c r="DA324" s="129">
        <f>INDEX('raw-all-komoditas'!$B$3:$ZY$37, MATCH('Komoditas besar Nasional'!DA$2,'raw-all-komoditas'!$B$3:$B$37,0), MATCH('Komoditas besar Nasional'!$BV324,'raw-all-komoditas'!$B$3:$ZY$3,0))</f>
        <v>0</v>
      </c>
      <c r="DB324" s="129">
        <f>INDEX('raw-all-komoditas'!$B$3:$ZY$37, MATCH('Komoditas besar Nasional'!DB$2,'raw-all-komoditas'!$B$3:$B$37,0), MATCH('Komoditas besar Nasional'!$BV324,'raw-all-komoditas'!$B$3:$ZY$3,0))</f>
        <v>0</v>
      </c>
      <c r="DC324" s="129">
        <f>INDEX('raw-all-komoditas'!$B$3:$ZY$37, MATCH('Komoditas besar Nasional'!DC$2,'raw-all-komoditas'!$B$3:$B$37,0), MATCH('Komoditas besar Nasional'!$BV324,'raw-all-komoditas'!$B$3:$ZY$3,0))</f>
        <v>0</v>
      </c>
      <c r="DD324" s="129">
        <f>INDEX('raw-all-komoditas'!$B$3:$ZY$37, MATCH('Komoditas besar Nasional'!DD$2,'raw-all-komoditas'!$B$3:$B$37,0), MATCH('Komoditas besar Nasional'!$BV324,'raw-all-komoditas'!$B$3:$ZY$3,0))</f>
        <v>0</v>
      </c>
      <c r="DF324" s="159" t="str">
        <f t="shared" si="74"/>
        <v>Kurang dari 250M</v>
      </c>
      <c r="DG324" s="159" t="str">
        <f t="shared" si="75"/>
        <v>Kurang dari 250M</v>
      </c>
      <c r="DH324" s="159" t="str">
        <f t="shared" si="76"/>
        <v>Kurang dari 250M</v>
      </c>
      <c r="DI324" s="159" t="str">
        <f t="shared" si="77"/>
        <v>Kurang dari 250M</v>
      </c>
      <c r="DJ324" s="159" t="str">
        <f t="shared" si="78"/>
        <v>Kurang dari 250M</v>
      </c>
      <c r="DK324" s="159" t="str">
        <f t="shared" si="79"/>
        <v>Kurang dari 250M</v>
      </c>
      <c r="DL324" s="159" t="str">
        <f t="shared" si="80"/>
        <v>Kurang dari 250M</v>
      </c>
      <c r="DM324" s="159" t="str">
        <f t="shared" si="81"/>
        <v>Kurang dari 250M</v>
      </c>
      <c r="DN324" s="159" t="str">
        <f t="shared" si="82"/>
        <v>Kurang dari 250M</v>
      </c>
      <c r="DO324" s="159" t="str">
        <f t="shared" si="83"/>
        <v>Kurang dari 250M</v>
      </c>
      <c r="DP324" s="159" t="str">
        <f t="shared" si="84"/>
        <v>Kurang dari 250M</v>
      </c>
      <c r="DQ324" s="159" t="str">
        <f t="shared" si="85"/>
        <v>Kurang dari 250M</v>
      </c>
      <c r="DR324" s="159" t="str">
        <f t="shared" si="86"/>
        <v>Kurang dari 250M</v>
      </c>
      <c r="DS324" s="159" t="str">
        <f t="shared" si="87"/>
        <v>Kurang dari 250M</v>
      </c>
      <c r="DT324" s="159" t="str">
        <f t="shared" si="88"/>
        <v>Kurang dari 250M</v>
      </c>
      <c r="DU324" s="159" t="str">
        <f t="shared" si="89"/>
        <v>Kurang dari 250M</v>
      </c>
      <c r="DV324" s="159" t="str">
        <f t="shared" si="90"/>
        <v>Kurang dari 250M</v>
      </c>
      <c r="DW324" s="159" t="str">
        <f t="shared" si="91"/>
        <v>Kurang dari 250M</v>
      </c>
      <c r="DX324" s="159" t="str">
        <f t="shared" si="92"/>
        <v>Kurang dari 250M</v>
      </c>
      <c r="DY324" s="159" t="str">
        <f t="shared" si="93"/>
        <v>Kurang dari 250M</v>
      </c>
      <c r="DZ324" s="159" t="str">
        <f t="shared" si="94"/>
        <v>Kurang dari 250M</v>
      </c>
      <c r="EA324" s="159" t="str">
        <f t="shared" si="95"/>
        <v>Kurang dari 250M</v>
      </c>
      <c r="EB324" s="159" t="str">
        <f t="shared" si="96"/>
        <v>Kurang dari 250M</v>
      </c>
      <c r="EC324" s="159" t="str">
        <f t="shared" si="97"/>
        <v>Kurang dari 250M</v>
      </c>
      <c r="ED324" s="159" t="str">
        <f t="shared" si="98"/>
        <v>Kurang dari 250M</v>
      </c>
      <c r="EE324" s="159" t="str">
        <f t="shared" si="99"/>
        <v>Kurang dari 250M</v>
      </c>
      <c r="EF324" s="159" t="str">
        <f t="shared" si="100"/>
        <v>Kurang dari 250M</v>
      </c>
      <c r="EG324" s="159" t="str">
        <f t="shared" si="101"/>
        <v>Kurang dari 250M</v>
      </c>
      <c r="EH324" s="159" t="str">
        <f t="shared" si="102"/>
        <v>Kurang dari 250M</v>
      </c>
      <c r="EI324" s="159" t="str">
        <f t="shared" si="103"/>
        <v>Kurang dari 250M</v>
      </c>
      <c r="EJ324" s="159" t="str">
        <f t="shared" si="104"/>
        <v>Kurang dari 250M</v>
      </c>
      <c r="EK324" s="159" t="str">
        <f t="shared" si="105"/>
        <v>Kurang dari 250M</v>
      </c>
      <c r="EL324" s="159" t="str">
        <f t="shared" si="106"/>
        <v>Kurang dari 250M</v>
      </c>
      <c r="EM324" s="159" t="str">
        <f t="shared" si="107"/>
        <v>Kurang dari 250M</v>
      </c>
    </row>
    <row r="325" spans="1:143" ht="28.8" x14ac:dyDescent="0.3">
      <c r="A325" s="113" t="s">
        <v>912</v>
      </c>
      <c r="B325" s="114" t="s">
        <v>1348</v>
      </c>
      <c r="C325" s="129">
        <f>INDEX('raw-all-komoditas'!$B$3:$ZY$37, MATCH('Komoditas besar Nasional'!C$2,'raw-all-komoditas'!$B$3:$B$37,0), MATCH('Komoditas besar Nasional'!$B325,'raw-all-komoditas'!$B$3:$ZY$3,0))</f>
        <v>0</v>
      </c>
      <c r="D325" s="129">
        <f>INDEX('raw-all-komoditas'!$B$3:$ZY$37, MATCH('Komoditas besar Nasional'!D$2,'raw-all-komoditas'!$B$3:$B$37,0), MATCH('Komoditas besar Nasional'!$B325,'raw-all-komoditas'!$B$3:$ZY$3,0))</f>
        <v>6.5873369999999998</v>
      </c>
      <c r="E325" s="129">
        <f>INDEX('raw-all-komoditas'!$B$3:$ZY$37, MATCH('Komoditas besar Nasional'!E$2,'raw-all-komoditas'!$B$3:$B$37,0), MATCH('Komoditas besar Nasional'!$B325,'raw-all-komoditas'!$B$3:$ZY$3,0))</f>
        <v>0</v>
      </c>
      <c r="F325" s="129">
        <f>INDEX('raw-all-komoditas'!$B$3:$ZY$37, MATCH('Komoditas besar Nasional'!F$2,'raw-all-komoditas'!$B$3:$B$37,0), MATCH('Komoditas besar Nasional'!$B325,'raw-all-komoditas'!$B$3:$ZY$3,0))</f>
        <v>0</v>
      </c>
      <c r="G325" s="129">
        <f>INDEX('raw-all-komoditas'!$B$3:$ZY$37, MATCH('Komoditas besar Nasional'!G$2,'raw-all-komoditas'!$B$3:$B$37,0), MATCH('Komoditas besar Nasional'!$B325,'raw-all-komoditas'!$B$3:$ZY$3,0))</f>
        <v>0</v>
      </c>
      <c r="H325" s="129">
        <f>INDEX('raw-all-komoditas'!$B$3:$ZY$37, MATCH('Komoditas besar Nasional'!H$2,'raw-all-komoditas'!$B$3:$B$37,0), MATCH('Komoditas besar Nasional'!$B325,'raw-all-komoditas'!$B$3:$ZY$3,0))</f>
        <v>0</v>
      </c>
      <c r="I325" s="129">
        <f>INDEX('raw-all-komoditas'!$B$3:$ZY$37, MATCH('Komoditas besar Nasional'!I$2,'raw-all-komoditas'!$B$3:$B$37,0), MATCH('Komoditas besar Nasional'!$B325,'raw-all-komoditas'!$B$3:$ZY$3,0))</f>
        <v>0</v>
      </c>
      <c r="J325" s="129">
        <f>INDEX('raw-all-komoditas'!$B$3:$ZY$37, MATCH('Komoditas besar Nasional'!J$2,'raw-all-komoditas'!$B$3:$B$37,0), MATCH('Komoditas besar Nasional'!$B325,'raw-all-komoditas'!$B$3:$ZY$3,0))</f>
        <v>0</v>
      </c>
      <c r="K325" s="129">
        <f>INDEX('raw-all-komoditas'!$B$3:$ZY$37, MATCH('Komoditas besar Nasional'!K$2,'raw-all-komoditas'!$B$3:$B$37,0), MATCH('Komoditas besar Nasional'!$B325,'raw-all-komoditas'!$B$3:$ZY$3,0))</f>
        <v>0</v>
      </c>
      <c r="L325" s="129">
        <f>INDEX('raw-all-komoditas'!$B$3:$ZY$37, MATCH('Komoditas besar Nasional'!L$2,'raw-all-komoditas'!$B$3:$B$37,0), MATCH('Komoditas besar Nasional'!$B325,'raw-all-komoditas'!$B$3:$ZY$3,0))</f>
        <v>0</v>
      </c>
      <c r="M325" s="129">
        <f>INDEX('raw-all-komoditas'!$B$3:$ZY$37, MATCH('Komoditas besar Nasional'!M$2,'raw-all-komoditas'!$B$3:$B$37,0), MATCH('Komoditas besar Nasional'!$B325,'raw-all-komoditas'!$B$3:$ZY$3,0))</f>
        <v>0</v>
      </c>
      <c r="N325" s="129">
        <f>INDEX('raw-all-komoditas'!$B$3:$ZY$37, MATCH('Komoditas besar Nasional'!N$2,'raw-all-komoditas'!$B$3:$B$37,0), MATCH('Komoditas besar Nasional'!$B325,'raw-all-komoditas'!$B$3:$ZY$3,0))</f>
        <v>0.11135</v>
      </c>
      <c r="O325" s="129">
        <f>INDEX('raw-all-komoditas'!$B$3:$ZY$37, MATCH('Komoditas besar Nasional'!O$2,'raw-all-komoditas'!$B$3:$B$37,0), MATCH('Komoditas besar Nasional'!$B325,'raw-all-komoditas'!$B$3:$ZY$3,0))</f>
        <v>2.25467</v>
      </c>
      <c r="P325" s="129">
        <f>INDEX('raw-all-komoditas'!$B$3:$ZY$37, MATCH('Komoditas besar Nasional'!P$2,'raw-all-komoditas'!$B$3:$B$37,0), MATCH('Komoditas besar Nasional'!$B325,'raw-all-komoditas'!$B$3:$ZY$3,0))</f>
        <v>0</v>
      </c>
      <c r="Q325" s="129">
        <f>INDEX('raw-all-komoditas'!$B$3:$ZY$37, MATCH('Komoditas besar Nasional'!Q$2,'raw-all-komoditas'!$B$3:$B$37,0), MATCH('Komoditas besar Nasional'!$B325,'raw-all-komoditas'!$B$3:$ZY$3,0))</f>
        <v>2.6450000000000001E-2</v>
      </c>
      <c r="R325" s="129">
        <f>INDEX('raw-all-komoditas'!$B$3:$ZY$37, MATCH('Komoditas besar Nasional'!R$2,'raw-all-komoditas'!$B$3:$B$37,0), MATCH('Komoditas besar Nasional'!$B325,'raw-all-komoditas'!$B$3:$ZY$3,0))</f>
        <v>0</v>
      </c>
      <c r="S325" s="129">
        <f>INDEX('raw-all-komoditas'!$B$3:$ZY$37, MATCH('Komoditas besar Nasional'!S$2,'raw-all-komoditas'!$B$3:$B$37,0), MATCH('Komoditas besar Nasional'!$B325,'raw-all-komoditas'!$B$3:$ZY$3,0))</f>
        <v>0</v>
      </c>
      <c r="T325" s="129">
        <f>INDEX('raw-all-komoditas'!$B$3:$ZY$37, MATCH('Komoditas besar Nasional'!T$2,'raw-all-komoditas'!$B$3:$B$37,0), MATCH('Komoditas besar Nasional'!$B325,'raw-all-komoditas'!$B$3:$ZY$3,0))</f>
        <v>0</v>
      </c>
      <c r="U325" s="129">
        <f>INDEX('raw-all-komoditas'!$B$3:$ZY$37, MATCH('Komoditas besar Nasional'!U$2,'raw-all-komoditas'!$B$3:$B$37,0), MATCH('Komoditas besar Nasional'!$B325,'raw-all-komoditas'!$B$3:$ZY$3,0))</f>
        <v>0</v>
      </c>
      <c r="V325" s="129">
        <f>INDEX('raw-all-komoditas'!$B$3:$ZY$37, MATCH('Komoditas besar Nasional'!V$2,'raw-all-komoditas'!$B$3:$B$37,0), MATCH('Komoditas besar Nasional'!$B325,'raw-all-komoditas'!$B$3:$ZY$3,0))</f>
        <v>0</v>
      </c>
      <c r="W325" s="129">
        <f>INDEX('raw-all-komoditas'!$B$3:$ZY$37, MATCH('Komoditas besar Nasional'!W$2,'raw-all-komoditas'!$B$3:$B$37,0), MATCH('Komoditas besar Nasional'!$B325,'raw-all-komoditas'!$B$3:$ZY$3,0))</f>
        <v>0</v>
      </c>
      <c r="X325" s="129">
        <f>INDEX('raw-all-komoditas'!$B$3:$ZY$37, MATCH('Komoditas besar Nasional'!X$2,'raw-all-komoditas'!$B$3:$B$37,0), MATCH('Komoditas besar Nasional'!$B325,'raw-all-komoditas'!$B$3:$ZY$3,0))</f>
        <v>0</v>
      </c>
      <c r="Y325" s="129">
        <f>INDEX('raw-all-komoditas'!$B$3:$ZY$37, MATCH('Komoditas besar Nasional'!Y$2,'raw-all-komoditas'!$B$3:$B$37,0), MATCH('Komoditas besar Nasional'!$B325,'raw-all-komoditas'!$B$3:$ZY$3,0))</f>
        <v>0</v>
      </c>
      <c r="Z325" s="129">
        <f>INDEX('raw-all-komoditas'!$B$3:$ZY$37, MATCH('Komoditas besar Nasional'!Z$2,'raw-all-komoditas'!$B$3:$B$37,0), MATCH('Komoditas besar Nasional'!$B325,'raw-all-komoditas'!$B$3:$ZY$3,0))</f>
        <v>0</v>
      </c>
      <c r="AA325" s="129">
        <f>INDEX('raw-all-komoditas'!$B$3:$ZY$37, MATCH('Komoditas besar Nasional'!AA$2,'raw-all-komoditas'!$B$3:$B$37,0), MATCH('Komoditas besar Nasional'!$B325,'raw-all-komoditas'!$B$3:$ZY$3,0))</f>
        <v>0</v>
      </c>
      <c r="AB325" s="129">
        <f>INDEX('raw-all-komoditas'!$B$3:$ZY$37, MATCH('Komoditas besar Nasional'!AB$2,'raw-all-komoditas'!$B$3:$B$37,0), MATCH('Komoditas besar Nasional'!$B325,'raw-all-komoditas'!$B$3:$ZY$3,0))</f>
        <v>0</v>
      </c>
      <c r="AC325" s="129">
        <f>INDEX('raw-all-komoditas'!$B$3:$ZY$37, MATCH('Komoditas besar Nasional'!AC$2,'raw-all-komoditas'!$B$3:$B$37,0), MATCH('Komoditas besar Nasional'!$B325,'raw-all-komoditas'!$B$3:$ZY$3,0))</f>
        <v>0</v>
      </c>
      <c r="AD325" s="129">
        <f>INDEX('raw-all-komoditas'!$B$3:$ZY$37, MATCH('Komoditas besar Nasional'!AD$2,'raw-all-komoditas'!$B$3:$B$37,0), MATCH('Komoditas besar Nasional'!$B325,'raw-all-komoditas'!$B$3:$ZY$3,0))</f>
        <v>0</v>
      </c>
      <c r="AE325" s="129">
        <f>INDEX('raw-all-komoditas'!$B$3:$ZY$37, MATCH('Komoditas besar Nasional'!AE$2,'raw-all-komoditas'!$B$3:$B$37,0), MATCH('Komoditas besar Nasional'!$B325,'raw-all-komoditas'!$B$3:$ZY$3,0))</f>
        <v>0</v>
      </c>
      <c r="AF325" s="129">
        <f>INDEX('raw-all-komoditas'!$B$3:$ZY$37, MATCH('Komoditas besar Nasional'!AF$2,'raw-all-komoditas'!$B$3:$B$37,0), MATCH('Komoditas besar Nasional'!$B325,'raw-all-komoditas'!$B$3:$ZY$3,0))</f>
        <v>0</v>
      </c>
      <c r="AG325" s="129">
        <f>INDEX('raw-all-komoditas'!$B$3:$ZY$37, MATCH('Komoditas besar Nasional'!AG$2,'raw-all-komoditas'!$B$3:$B$37,0), MATCH('Komoditas besar Nasional'!$B325,'raw-all-komoditas'!$B$3:$ZY$3,0))</f>
        <v>0</v>
      </c>
      <c r="AH325" s="129">
        <f>INDEX('raw-all-komoditas'!$B$3:$ZY$37, MATCH('Komoditas besar Nasional'!AH$2,'raw-all-komoditas'!$B$3:$B$37,0), MATCH('Komoditas besar Nasional'!$B325,'raw-all-komoditas'!$B$3:$ZY$3,0))</f>
        <v>0</v>
      </c>
      <c r="AI325" s="129">
        <f>INDEX('raw-all-komoditas'!$B$3:$ZY$37, MATCH('Komoditas besar Nasional'!AI$2,'raw-all-komoditas'!$B$3:$B$37,0), MATCH('Komoditas besar Nasional'!$B325,'raw-all-komoditas'!$B$3:$ZY$3,0))</f>
        <v>0</v>
      </c>
      <c r="AJ325" s="129">
        <f>INDEX('raw-all-komoditas'!$B$3:$ZY$37, MATCH('Komoditas besar Nasional'!AJ$2,'raw-all-komoditas'!$B$3:$B$37,0), MATCH('Komoditas besar Nasional'!$B325,'raw-all-komoditas'!$B$3:$ZY$3,0))</f>
        <v>0</v>
      </c>
      <c r="AK325" s="181"/>
      <c r="AL325" s="129">
        <f>INDEX('rank provinsi to commodity'!$B$3:$ZX$37, MATCH(AL$2,'rank provinsi to commodity'!$B$3:$B$37,0),MATCH($B325,'rank provinsi to commodity'!$B$3:$ZX$3,0))</f>
        <v>5</v>
      </c>
      <c r="AM325" s="129">
        <f>INDEX('rank provinsi to commodity'!$B$3:$ZX$37, MATCH(AM$2,'rank provinsi to commodity'!$B$3:$B$37,0),MATCH($B325,'rank provinsi to commodity'!$B$3:$ZX$3,0))</f>
        <v>1</v>
      </c>
      <c r="AN325" s="129">
        <f>INDEX('rank provinsi to commodity'!$B$3:$ZX$37, MATCH(AN$2,'rank provinsi to commodity'!$B$3:$B$37,0),MATCH($B325,'rank provinsi to commodity'!$B$3:$ZX$3,0))</f>
        <v>5</v>
      </c>
      <c r="AO325" s="129">
        <f>INDEX('rank provinsi to commodity'!$B$3:$ZX$37, MATCH(AO$2,'rank provinsi to commodity'!$B$3:$B$37,0),MATCH($B325,'rank provinsi to commodity'!$B$3:$ZX$3,0))</f>
        <v>5</v>
      </c>
      <c r="AP325" s="129">
        <f>INDEX('rank provinsi to commodity'!$B$3:$ZX$37, MATCH(AP$2,'rank provinsi to commodity'!$B$3:$B$37,0),MATCH($B325,'rank provinsi to commodity'!$B$3:$ZX$3,0))</f>
        <v>5</v>
      </c>
      <c r="AQ325" s="129">
        <f>INDEX('rank provinsi to commodity'!$B$3:$ZX$37, MATCH(AQ$2,'rank provinsi to commodity'!$B$3:$B$37,0),MATCH($B325,'rank provinsi to commodity'!$B$3:$ZX$3,0))</f>
        <v>5</v>
      </c>
      <c r="AR325" s="129">
        <f>INDEX('rank provinsi to commodity'!$B$3:$ZX$37, MATCH(AR$2,'rank provinsi to commodity'!$B$3:$B$37,0),MATCH($B325,'rank provinsi to commodity'!$B$3:$ZX$3,0))</f>
        <v>5</v>
      </c>
      <c r="AS325" s="129">
        <f>INDEX('rank provinsi to commodity'!$B$3:$ZX$37, MATCH(AS$2,'rank provinsi to commodity'!$B$3:$B$37,0),MATCH($B325,'rank provinsi to commodity'!$B$3:$ZX$3,0))</f>
        <v>5</v>
      </c>
      <c r="AT325" s="129">
        <f>INDEX('rank provinsi to commodity'!$B$3:$ZX$37, MATCH(AT$2,'rank provinsi to commodity'!$B$3:$B$37,0),MATCH($B325,'rank provinsi to commodity'!$B$3:$ZX$3,0))</f>
        <v>5</v>
      </c>
      <c r="AU325" s="129">
        <f>INDEX('rank provinsi to commodity'!$B$3:$ZX$37, MATCH(AU$2,'rank provinsi to commodity'!$B$3:$B$37,0),MATCH($B325,'rank provinsi to commodity'!$B$3:$ZX$3,0))</f>
        <v>5</v>
      </c>
      <c r="AV325" s="129">
        <f>INDEX('rank provinsi to commodity'!$B$3:$ZX$37, MATCH(AV$2,'rank provinsi to commodity'!$B$3:$B$37,0),MATCH($B325,'rank provinsi to commodity'!$B$3:$ZX$3,0))</f>
        <v>5</v>
      </c>
      <c r="AW325" s="129">
        <f>INDEX('rank provinsi to commodity'!$B$3:$ZX$37, MATCH(AW$2,'rank provinsi to commodity'!$B$3:$B$37,0),MATCH($B325,'rank provinsi to commodity'!$B$3:$ZX$3,0))</f>
        <v>3</v>
      </c>
      <c r="AX325" s="129">
        <f>INDEX('rank provinsi to commodity'!$B$3:$ZX$37, MATCH(AX$2,'rank provinsi to commodity'!$B$3:$B$37,0),MATCH($B325,'rank provinsi to commodity'!$B$3:$ZX$3,0))</f>
        <v>2</v>
      </c>
      <c r="AY325" s="129">
        <f>INDEX('rank provinsi to commodity'!$B$3:$ZX$37, MATCH(AY$2,'rank provinsi to commodity'!$B$3:$B$37,0),MATCH($B325,'rank provinsi to commodity'!$B$3:$ZX$3,0))</f>
        <v>5</v>
      </c>
      <c r="AZ325" s="129">
        <f>INDEX('rank provinsi to commodity'!$B$3:$ZX$37, MATCH(AZ$2,'rank provinsi to commodity'!$B$3:$B$37,0),MATCH($B325,'rank provinsi to commodity'!$B$3:$ZX$3,0))</f>
        <v>4</v>
      </c>
      <c r="BA325" s="129">
        <f>INDEX('rank provinsi to commodity'!$B$3:$ZX$37, MATCH(BA$2,'rank provinsi to commodity'!$B$3:$B$37,0),MATCH($B325,'rank provinsi to commodity'!$B$3:$ZX$3,0))</f>
        <v>5</v>
      </c>
      <c r="BB325" s="129">
        <f>INDEX('rank provinsi to commodity'!$B$3:$ZX$37, MATCH(BB$2,'rank provinsi to commodity'!$B$3:$B$37,0),MATCH($B325,'rank provinsi to commodity'!$B$3:$ZX$3,0))</f>
        <v>5</v>
      </c>
      <c r="BC325" s="129">
        <f>INDEX('rank provinsi to commodity'!$B$3:$ZX$37, MATCH(BC$2,'rank provinsi to commodity'!$B$3:$B$37,0),MATCH($B325,'rank provinsi to commodity'!$B$3:$ZX$3,0))</f>
        <v>5</v>
      </c>
      <c r="BD325" s="129">
        <f>INDEX('rank provinsi to commodity'!$B$3:$ZX$37, MATCH(BD$2,'rank provinsi to commodity'!$B$3:$B$37,0),MATCH($B325,'rank provinsi to commodity'!$B$3:$ZX$3,0))</f>
        <v>5</v>
      </c>
      <c r="BE325" s="129">
        <f>INDEX('rank provinsi to commodity'!$B$3:$ZX$37, MATCH(BE$2,'rank provinsi to commodity'!$B$3:$B$37,0),MATCH($B325,'rank provinsi to commodity'!$B$3:$ZX$3,0))</f>
        <v>5</v>
      </c>
      <c r="BF325" s="129">
        <f>INDEX('rank provinsi to commodity'!$B$3:$ZX$37, MATCH(BF$2,'rank provinsi to commodity'!$B$3:$B$37,0),MATCH($B325,'rank provinsi to commodity'!$B$3:$ZX$3,0))</f>
        <v>5</v>
      </c>
      <c r="BG325" s="129">
        <f>INDEX('rank provinsi to commodity'!$B$3:$ZX$37, MATCH(BG$2,'rank provinsi to commodity'!$B$3:$B$37,0),MATCH($B325,'rank provinsi to commodity'!$B$3:$ZX$3,0))</f>
        <v>5</v>
      </c>
      <c r="BH325" s="129">
        <f>INDEX('rank provinsi to commodity'!$B$3:$ZX$37, MATCH(BH$2,'rank provinsi to commodity'!$B$3:$B$37,0),MATCH($B325,'rank provinsi to commodity'!$B$3:$ZX$3,0))</f>
        <v>5</v>
      </c>
      <c r="BI325" s="129">
        <f>INDEX('rank provinsi to commodity'!$B$3:$ZX$37, MATCH(BI$2,'rank provinsi to commodity'!$B$3:$B$37,0),MATCH($B325,'rank provinsi to commodity'!$B$3:$ZX$3,0))</f>
        <v>5</v>
      </c>
      <c r="BJ325" s="129">
        <f>INDEX('rank provinsi to commodity'!$B$3:$ZX$37, MATCH(BJ$2,'rank provinsi to commodity'!$B$3:$B$37,0),MATCH($B325,'rank provinsi to commodity'!$B$3:$ZX$3,0))</f>
        <v>5</v>
      </c>
      <c r="BK325" s="129">
        <f>INDEX('rank provinsi to commodity'!$B$3:$ZX$37, MATCH(BK$2,'rank provinsi to commodity'!$B$3:$B$37,0),MATCH($B325,'rank provinsi to commodity'!$B$3:$ZX$3,0))</f>
        <v>5</v>
      </c>
      <c r="BL325" s="129">
        <f>INDEX('rank provinsi to commodity'!$B$3:$ZX$37, MATCH(BL$2,'rank provinsi to commodity'!$B$3:$B$37,0),MATCH($B325,'rank provinsi to commodity'!$B$3:$ZX$3,0))</f>
        <v>5</v>
      </c>
      <c r="BM325" s="129">
        <f>INDEX('rank provinsi to commodity'!$B$3:$ZX$37, MATCH(BM$2,'rank provinsi to commodity'!$B$3:$B$37,0),MATCH($B325,'rank provinsi to commodity'!$B$3:$ZX$3,0))</f>
        <v>5</v>
      </c>
      <c r="BN325" s="129">
        <f>INDEX('rank provinsi to commodity'!$B$3:$ZX$37, MATCH(BN$2,'rank provinsi to commodity'!$B$3:$B$37,0),MATCH($B325,'rank provinsi to commodity'!$B$3:$ZX$3,0))</f>
        <v>5</v>
      </c>
      <c r="BO325" s="129">
        <f>INDEX('rank provinsi to commodity'!$B$3:$ZX$37, MATCH(BO$2,'rank provinsi to commodity'!$B$3:$B$37,0),MATCH($B325,'rank provinsi to commodity'!$B$3:$ZX$3,0))</f>
        <v>5</v>
      </c>
      <c r="BP325" s="129">
        <f>INDEX('rank provinsi to commodity'!$B$3:$ZX$37, MATCH(BP$2,'rank provinsi to commodity'!$B$3:$B$37,0),MATCH($B325,'rank provinsi to commodity'!$B$3:$ZX$3,0))</f>
        <v>5</v>
      </c>
      <c r="BQ325" s="129">
        <f>INDEX('rank provinsi to commodity'!$B$3:$ZX$37, MATCH(BQ$2,'rank provinsi to commodity'!$B$3:$B$37,0),MATCH($B325,'rank provinsi to commodity'!$B$3:$ZX$3,0))</f>
        <v>5</v>
      </c>
      <c r="BR325" s="129">
        <f>INDEX('rank provinsi to commodity'!$B$3:$ZX$37, MATCH(BR$2,'rank provinsi to commodity'!$B$3:$B$37,0),MATCH($B325,'rank provinsi to commodity'!$B$3:$ZX$3,0))</f>
        <v>5</v>
      </c>
      <c r="BS325" s="174">
        <f>INDEX('rank provinsi to commodity'!$B$3:$ZX$37, MATCH(BS$2,'rank provinsi to commodity'!$B$3:$B$37,0),MATCH($B325,'rank provinsi to commodity'!$B$3:$ZX$3,0))</f>
        <v>5</v>
      </c>
      <c r="BT325" s="181"/>
      <c r="BU325" s="185" t="str">
        <f t="shared" si="108"/>
        <v>Perikanan Tangkap PUD (Perairan Umum Daratan, Ton)</v>
      </c>
      <c r="BV325" s="150" t="s">
        <v>1088</v>
      </c>
      <c r="BW325" s="129">
        <f>INDEX('raw-all-komoditas'!$B$3:$ZY$37, MATCH('Komoditas besar Nasional'!BW$2,'raw-all-komoditas'!$B$3:$B$37,0), MATCH('Komoditas besar Nasional'!$BV325,'raw-all-komoditas'!$B$3:$ZY$3,0))</f>
        <v>0</v>
      </c>
      <c r="BX325" s="129">
        <f>INDEX('raw-all-komoditas'!$B$3:$ZY$37, MATCH('Komoditas besar Nasional'!BX$2,'raw-all-komoditas'!$B$3:$B$37,0), MATCH('Komoditas besar Nasional'!$BV325,'raw-all-komoditas'!$B$3:$ZY$3,0))</f>
        <v>386</v>
      </c>
      <c r="BY325" s="129">
        <f>INDEX('raw-all-komoditas'!$B$3:$ZY$37, MATCH('Komoditas besar Nasional'!BY$2,'raw-all-komoditas'!$B$3:$B$37,0), MATCH('Komoditas besar Nasional'!$BV325,'raw-all-komoditas'!$B$3:$ZY$3,0))</f>
        <v>0</v>
      </c>
      <c r="BZ325" s="129">
        <f>INDEX('raw-all-komoditas'!$B$3:$ZY$37, MATCH('Komoditas besar Nasional'!BZ$2,'raw-all-komoditas'!$B$3:$B$37,0), MATCH('Komoditas besar Nasional'!$BV325,'raw-all-komoditas'!$B$3:$ZY$3,0))</f>
        <v>0</v>
      </c>
      <c r="CA325" s="129">
        <f>INDEX('raw-all-komoditas'!$B$3:$ZY$37, MATCH('Komoditas besar Nasional'!CA$2,'raw-all-komoditas'!$B$3:$B$37,0), MATCH('Komoditas besar Nasional'!$BV325,'raw-all-komoditas'!$B$3:$ZY$3,0))</f>
        <v>0</v>
      </c>
      <c r="CB325" s="129">
        <f>INDEX('raw-all-komoditas'!$B$3:$ZY$37, MATCH('Komoditas besar Nasional'!CB$2,'raw-all-komoditas'!$B$3:$B$37,0), MATCH('Komoditas besar Nasional'!$BV325,'raw-all-komoditas'!$B$3:$ZY$3,0))</f>
        <v>0</v>
      </c>
      <c r="CC325" s="129">
        <f>INDEX('raw-all-komoditas'!$B$3:$ZY$37, MATCH('Komoditas besar Nasional'!CC$2,'raw-all-komoditas'!$B$3:$B$37,0), MATCH('Komoditas besar Nasional'!$BV325,'raw-all-komoditas'!$B$3:$ZY$3,0))</f>
        <v>0</v>
      </c>
      <c r="CD325" s="129">
        <f>INDEX('raw-all-komoditas'!$B$3:$ZY$37, MATCH('Komoditas besar Nasional'!CD$2,'raw-all-komoditas'!$B$3:$B$37,0), MATCH('Komoditas besar Nasional'!$BV325,'raw-all-komoditas'!$B$3:$ZY$3,0))</f>
        <v>0</v>
      </c>
      <c r="CE325" s="129">
        <f>INDEX('raw-all-komoditas'!$B$3:$ZY$37, MATCH('Komoditas besar Nasional'!CE$2,'raw-all-komoditas'!$B$3:$B$37,0), MATCH('Komoditas besar Nasional'!$BV325,'raw-all-komoditas'!$B$3:$ZY$3,0))</f>
        <v>0</v>
      </c>
      <c r="CF325" s="129">
        <f>INDEX('raw-all-komoditas'!$B$3:$ZY$37, MATCH('Komoditas besar Nasional'!CF$2,'raw-all-komoditas'!$B$3:$B$37,0), MATCH('Komoditas besar Nasional'!$BV325,'raw-all-komoditas'!$B$3:$ZY$3,0))</f>
        <v>0</v>
      </c>
      <c r="CG325" s="129">
        <f>INDEX('raw-all-komoditas'!$B$3:$ZY$37, MATCH('Komoditas besar Nasional'!CG$2,'raw-all-komoditas'!$B$3:$B$37,0), MATCH('Komoditas besar Nasional'!$BV325,'raw-all-komoditas'!$B$3:$ZY$3,0))</f>
        <v>0</v>
      </c>
      <c r="CH325" s="129">
        <f>INDEX('raw-all-komoditas'!$B$3:$ZY$37, MATCH('Komoditas besar Nasional'!CH$2,'raw-all-komoditas'!$B$3:$B$37,0), MATCH('Komoditas besar Nasional'!$BV325,'raw-all-komoditas'!$B$3:$ZY$3,0))</f>
        <v>11</v>
      </c>
      <c r="CI325" s="129">
        <f>INDEX('raw-all-komoditas'!$B$3:$ZY$37, MATCH('Komoditas besar Nasional'!CI$2,'raw-all-komoditas'!$B$3:$B$37,0), MATCH('Komoditas besar Nasional'!$BV325,'raw-all-komoditas'!$B$3:$ZY$3,0))</f>
        <v>410</v>
      </c>
      <c r="CJ325" s="129">
        <f>INDEX('raw-all-komoditas'!$B$3:$ZY$37, MATCH('Komoditas besar Nasional'!CJ$2,'raw-all-komoditas'!$B$3:$B$37,0), MATCH('Komoditas besar Nasional'!$BV325,'raw-all-komoditas'!$B$3:$ZY$3,0))</f>
        <v>0</v>
      </c>
      <c r="CK325" s="129">
        <f>INDEX('raw-all-komoditas'!$B$3:$ZY$37, MATCH('Komoditas besar Nasional'!CK$2,'raw-all-komoditas'!$B$3:$B$37,0), MATCH('Komoditas besar Nasional'!$BV325,'raw-all-komoditas'!$B$3:$ZY$3,0))</f>
        <v>6</v>
      </c>
      <c r="CL325" s="129">
        <f>INDEX('raw-all-komoditas'!$B$3:$ZY$37, MATCH('Komoditas besar Nasional'!CL$2,'raw-all-komoditas'!$B$3:$B$37,0), MATCH('Komoditas besar Nasional'!$BV325,'raw-all-komoditas'!$B$3:$ZY$3,0))</f>
        <v>0</v>
      </c>
      <c r="CM325" s="129">
        <f>INDEX('raw-all-komoditas'!$B$3:$ZY$37, MATCH('Komoditas besar Nasional'!CM$2,'raw-all-komoditas'!$B$3:$B$37,0), MATCH('Komoditas besar Nasional'!$BV325,'raw-all-komoditas'!$B$3:$ZY$3,0))</f>
        <v>0</v>
      </c>
      <c r="CN325" s="129">
        <f>INDEX('raw-all-komoditas'!$B$3:$ZY$37, MATCH('Komoditas besar Nasional'!CN$2,'raw-all-komoditas'!$B$3:$B$37,0), MATCH('Komoditas besar Nasional'!$BV325,'raw-all-komoditas'!$B$3:$ZY$3,0))</f>
        <v>0</v>
      </c>
      <c r="CO325" s="129">
        <f>INDEX('raw-all-komoditas'!$B$3:$ZY$37, MATCH('Komoditas besar Nasional'!CO$2,'raw-all-komoditas'!$B$3:$B$37,0), MATCH('Komoditas besar Nasional'!$BV325,'raw-all-komoditas'!$B$3:$ZY$3,0))</f>
        <v>0</v>
      </c>
      <c r="CP325" s="129">
        <f>INDEX('raw-all-komoditas'!$B$3:$ZY$37, MATCH('Komoditas besar Nasional'!CP$2,'raw-all-komoditas'!$B$3:$B$37,0), MATCH('Komoditas besar Nasional'!$BV325,'raw-all-komoditas'!$B$3:$ZY$3,0))</f>
        <v>0</v>
      </c>
      <c r="CQ325" s="129">
        <f>INDEX('raw-all-komoditas'!$B$3:$ZY$37, MATCH('Komoditas besar Nasional'!CQ$2,'raw-all-komoditas'!$B$3:$B$37,0), MATCH('Komoditas besar Nasional'!$BV325,'raw-all-komoditas'!$B$3:$ZY$3,0))</f>
        <v>0</v>
      </c>
      <c r="CR325" s="129">
        <f>INDEX('raw-all-komoditas'!$B$3:$ZY$37, MATCH('Komoditas besar Nasional'!CR$2,'raw-all-komoditas'!$B$3:$B$37,0), MATCH('Komoditas besar Nasional'!$BV325,'raw-all-komoditas'!$B$3:$ZY$3,0))</f>
        <v>0</v>
      </c>
      <c r="CS325" s="129">
        <f>INDEX('raw-all-komoditas'!$B$3:$ZY$37, MATCH('Komoditas besar Nasional'!CS$2,'raw-all-komoditas'!$B$3:$B$37,0), MATCH('Komoditas besar Nasional'!$BV325,'raw-all-komoditas'!$B$3:$ZY$3,0))</f>
        <v>0</v>
      </c>
      <c r="CT325" s="129">
        <f>INDEX('raw-all-komoditas'!$B$3:$ZY$37, MATCH('Komoditas besar Nasional'!CT$2,'raw-all-komoditas'!$B$3:$B$37,0), MATCH('Komoditas besar Nasional'!$BV325,'raw-all-komoditas'!$B$3:$ZY$3,0))</f>
        <v>0</v>
      </c>
      <c r="CU325" s="129">
        <f>INDEX('raw-all-komoditas'!$B$3:$ZY$37, MATCH('Komoditas besar Nasional'!CU$2,'raw-all-komoditas'!$B$3:$B$37,0), MATCH('Komoditas besar Nasional'!$BV325,'raw-all-komoditas'!$B$3:$ZY$3,0))</f>
        <v>0</v>
      </c>
      <c r="CV325" s="129">
        <f>INDEX('raw-all-komoditas'!$B$3:$ZY$37, MATCH('Komoditas besar Nasional'!CV$2,'raw-all-komoditas'!$B$3:$B$37,0), MATCH('Komoditas besar Nasional'!$BV325,'raw-all-komoditas'!$B$3:$ZY$3,0))</f>
        <v>0</v>
      </c>
      <c r="CW325" s="129">
        <f>INDEX('raw-all-komoditas'!$B$3:$ZY$37, MATCH('Komoditas besar Nasional'!CW$2,'raw-all-komoditas'!$B$3:$B$37,0), MATCH('Komoditas besar Nasional'!$BV325,'raw-all-komoditas'!$B$3:$ZY$3,0))</f>
        <v>0</v>
      </c>
      <c r="CX325" s="129">
        <f>INDEX('raw-all-komoditas'!$B$3:$ZY$37, MATCH('Komoditas besar Nasional'!CX$2,'raw-all-komoditas'!$B$3:$B$37,0), MATCH('Komoditas besar Nasional'!$BV325,'raw-all-komoditas'!$B$3:$ZY$3,0))</f>
        <v>0</v>
      </c>
      <c r="CY325" s="129">
        <f>INDEX('raw-all-komoditas'!$B$3:$ZY$37, MATCH('Komoditas besar Nasional'!CY$2,'raw-all-komoditas'!$B$3:$B$37,0), MATCH('Komoditas besar Nasional'!$BV325,'raw-all-komoditas'!$B$3:$ZY$3,0))</f>
        <v>0</v>
      </c>
      <c r="CZ325" s="129">
        <f>INDEX('raw-all-komoditas'!$B$3:$ZY$37, MATCH('Komoditas besar Nasional'!CZ$2,'raw-all-komoditas'!$B$3:$B$37,0), MATCH('Komoditas besar Nasional'!$BV325,'raw-all-komoditas'!$B$3:$ZY$3,0))</f>
        <v>0</v>
      </c>
      <c r="DA325" s="129">
        <f>INDEX('raw-all-komoditas'!$B$3:$ZY$37, MATCH('Komoditas besar Nasional'!DA$2,'raw-all-komoditas'!$B$3:$B$37,0), MATCH('Komoditas besar Nasional'!$BV325,'raw-all-komoditas'!$B$3:$ZY$3,0))</f>
        <v>0</v>
      </c>
      <c r="DB325" s="129">
        <f>INDEX('raw-all-komoditas'!$B$3:$ZY$37, MATCH('Komoditas besar Nasional'!DB$2,'raw-all-komoditas'!$B$3:$B$37,0), MATCH('Komoditas besar Nasional'!$BV325,'raw-all-komoditas'!$B$3:$ZY$3,0))</f>
        <v>0</v>
      </c>
      <c r="DC325" s="129">
        <f>INDEX('raw-all-komoditas'!$B$3:$ZY$37, MATCH('Komoditas besar Nasional'!DC$2,'raw-all-komoditas'!$B$3:$B$37,0), MATCH('Komoditas besar Nasional'!$BV325,'raw-all-komoditas'!$B$3:$ZY$3,0))</f>
        <v>0</v>
      </c>
      <c r="DD325" s="129">
        <f>INDEX('raw-all-komoditas'!$B$3:$ZY$37, MATCH('Komoditas besar Nasional'!DD$2,'raw-all-komoditas'!$B$3:$B$37,0), MATCH('Komoditas besar Nasional'!$BV325,'raw-all-komoditas'!$B$3:$ZY$3,0))</f>
        <v>0</v>
      </c>
      <c r="DF325" s="159" t="str">
        <f t="shared" si="74"/>
        <v>Kurang dari 250M</v>
      </c>
      <c r="DG325" s="159" t="str">
        <f t="shared" si="75"/>
        <v>Kurang dari 250M</v>
      </c>
      <c r="DH325" s="159" t="str">
        <f t="shared" si="76"/>
        <v>Kurang dari 250M</v>
      </c>
      <c r="DI325" s="159" t="str">
        <f t="shared" si="77"/>
        <v>Kurang dari 250M</v>
      </c>
      <c r="DJ325" s="159" t="str">
        <f t="shared" si="78"/>
        <v>Kurang dari 250M</v>
      </c>
      <c r="DK325" s="159" t="str">
        <f t="shared" si="79"/>
        <v>Kurang dari 250M</v>
      </c>
      <c r="DL325" s="159" t="str">
        <f t="shared" si="80"/>
        <v>Kurang dari 250M</v>
      </c>
      <c r="DM325" s="159" t="str">
        <f t="shared" si="81"/>
        <v>Kurang dari 250M</v>
      </c>
      <c r="DN325" s="159" t="str">
        <f t="shared" si="82"/>
        <v>Kurang dari 250M</v>
      </c>
      <c r="DO325" s="159" t="str">
        <f t="shared" si="83"/>
        <v>Kurang dari 250M</v>
      </c>
      <c r="DP325" s="159" t="str">
        <f t="shared" si="84"/>
        <v>Kurang dari 250M</v>
      </c>
      <c r="DQ325" s="159" t="str">
        <f t="shared" si="85"/>
        <v>Kurang dari 250M</v>
      </c>
      <c r="DR325" s="159" t="str">
        <f t="shared" si="86"/>
        <v>Kurang dari 250M</v>
      </c>
      <c r="DS325" s="159" t="str">
        <f t="shared" si="87"/>
        <v>Kurang dari 250M</v>
      </c>
      <c r="DT325" s="159" t="str">
        <f t="shared" si="88"/>
        <v>Kurang dari 250M</v>
      </c>
      <c r="DU325" s="159" t="str">
        <f t="shared" si="89"/>
        <v>Kurang dari 250M</v>
      </c>
      <c r="DV325" s="159" t="str">
        <f t="shared" si="90"/>
        <v>Kurang dari 250M</v>
      </c>
      <c r="DW325" s="159" t="str">
        <f t="shared" si="91"/>
        <v>Kurang dari 250M</v>
      </c>
      <c r="DX325" s="159" t="str">
        <f t="shared" si="92"/>
        <v>Kurang dari 250M</v>
      </c>
      <c r="DY325" s="159" t="str">
        <f t="shared" si="93"/>
        <v>Kurang dari 250M</v>
      </c>
      <c r="DZ325" s="159" t="str">
        <f t="shared" si="94"/>
        <v>Kurang dari 250M</v>
      </c>
      <c r="EA325" s="159" t="str">
        <f t="shared" si="95"/>
        <v>Kurang dari 250M</v>
      </c>
      <c r="EB325" s="159" t="str">
        <f t="shared" si="96"/>
        <v>Kurang dari 250M</v>
      </c>
      <c r="EC325" s="159" t="str">
        <f t="shared" si="97"/>
        <v>Kurang dari 250M</v>
      </c>
      <c r="ED325" s="159" t="str">
        <f t="shared" si="98"/>
        <v>Kurang dari 250M</v>
      </c>
      <c r="EE325" s="159" t="str">
        <f t="shared" si="99"/>
        <v>Kurang dari 250M</v>
      </c>
      <c r="EF325" s="159" t="str">
        <f t="shared" si="100"/>
        <v>Kurang dari 250M</v>
      </c>
      <c r="EG325" s="159" t="str">
        <f t="shared" si="101"/>
        <v>Kurang dari 250M</v>
      </c>
      <c r="EH325" s="159" t="str">
        <f t="shared" si="102"/>
        <v>Kurang dari 250M</v>
      </c>
      <c r="EI325" s="159" t="str">
        <f t="shared" si="103"/>
        <v>Kurang dari 250M</v>
      </c>
      <c r="EJ325" s="159" t="str">
        <f t="shared" si="104"/>
        <v>Kurang dari 250M</v>
      </c>
      <c r="EK325" s="159" t="str">
        <f t="shared" si="105"/>
        <v>Kurang dari 250M</v>
      </c>
      <c r="EL325" s="159" t="str">
        <f t="shared" si="106"/>
        <v>Kurang dari 250M</v>
      </c>
      <c r="EM325" s="159" t="str">
        <f t="shared" si="107"/>
        <v>Kurang dari 250M</v>
      </c>
    </row>
    <row r="326" spans="1:143" ht="28.8" x14ac:dyDescent="0.3">
      <c r="A326" s="113" t="s">
        <v>912</v>
      </c>
      <c r="B326" s="114" t="s">
        <v>1349</v>
      </c>
      <c r="C326" s="129">
        <f>INDEX('raw-all-komoditas'!$B$3:$ZY$37, MATCH('Komoditas besar Nasional'!C$2,'raw-all-komoditas'!$B$3:$B$37,0), MATCH('Komoditas besar Nasional'!$B326,'raw-all-komoditas'!$B$3:$ZY$3,0))</f>
        <v>0</v>
      </c>
      <c r="D326" s="129">
        <f>INDEX('raw-all-komoditas'!$B$3:$ZY$37, MATCH('Komoditas besar Nasional'!D$2,'raw-all-komoditas'!$B$3:$B$37,0), MATCH('Komoditas besar Nasional'!$B326,'raw-all-komoditas'!$B$3:$ZY$3,0))</f>
        <v>0</v>
      </c>
      <c r="E326" s="129">
        <f>INDEX('raw-all-komoditas'!$B$3:$ZY$37, MATCH('Komoditas besar Nasional'!E$2,'raw-all-komoditas'!$B$3:$B$37,0), MATCH('Komoditas besar Nasional'!$B326,'raw-all-komoditas'!$B$3:$ZY$3,0))</f>
        <v>0</v>
      </c>
      <c r="F326" s="129">
        <f>INDEX('raw-all-komoditas'!$B$3:$ZY$37, MATCH('Komoditas besar Nasional'!F$2,'raw-all-komoditas'!$B$3:$B$37,0), MATCH('Komoditas besar Nasional'!$B326,'raw-all-komoditas'!$B$3:$ZY$3,0))</f>
        <v>0</v>
      </c>
      <c r="G326" s="129">
        <f>INDEX('raw-all-komoditas'!$B$3:$ZY$37, MATCH('Komoditas besar Nasional'!G$2,'raw-all-komoditas'!$B$3:$B$37,0), MATCH('Komoditas besar Nasional'!$B326,'raw-all-komoditas'!$B$3:$ZY$3,0))</f>
        <v>7.9420000000000004E-2</v>
      </c>
      <c r="H326" s="129">
        <f>INDEX('raw-all-komoditas'!$B$3:$ZY$37, MATCH('Komoditas besar Nasional'!H$2,'raw-all-komoditas'!$B$3:$B$37,0), MATCH('Komoditas besar Nasional'!$B326,'raw-all-komoditas'!$B$3:$ZY$3,0))</f>
        <v>0</v>
      </c>
      <c r="I326" s="129">
        <f>INDEX('raw-all-komoditas'!$B$3:$ZY$37, MATCH('Komoditas besar Nasional'!I$2,'raw-all-komoditas'!$B$3:$B$37,0), MATCH('Komoditas besar Nasional'!$B326,'raw-all-komoditas'!$B$3:$ZY$3,0))</f>
        <v>0</v>
      </c>
      <c r="J326" s="129">
        <f>INDEX('raw-all-komoditas'!$B$3:$ZY$37, MATCH('Komoditas besar Nasional'!J$2,'raw-all-komoditas'!$B$3:$B$37,0), MATCH('Komoditas besar Nasional'!$B326,'raw-all-komoditas'!$B$3:$ZY$3,0))</f>
        <v>0</v>
      </c>
      <c r="K326" s="129">
        <f>INDEX('raw-all-komoditas'!$B$3:$ZY$37, MATCH('Komoditas besar Nasional'!K$2,'raw-all-komoditas'!$B$3:$B$37,0), MATCH('Komoditas besar Nasional'!$B326,'raw-all-komoditas'!$B$3:$ZY$3,0))</f>
        <v>0</v>
      </c>
      <c r="L326" s="129">
        <f>INDEX('raw-all-komoditas'!$B$3:$ZY$37, MATCH('Komoditas besar Nasional'!L$2,'raw-all-komoditas'!$B$3:$B$37,0), MATCH('Komoditas besar Nasional'!$B326,'raw-all-komoditas'!$B$3:$ZY$3,0))</f>
        <v>0</v>
      </c>
      <c r="M326" s="129">
        <f>INDEX('raw-all-komoditas'!$B$3:$ZY$37, MATCH('Komoditas besar Nasional'!M$2,'raw-all-komoditas'!$B$3:$B$37,0), MATCH('Komoditas besar Nasional'!$B326,'raw-all-komoditas'!$B$3:$ZY$3,0))</f>
        <v>0</v>
      </c>
      <c r="N326" s="129">
        <f>INDEX('raw-all-komoditas'!$B$3:$ZY$37, MATCH('Komoditas besar Nasional'!N$2,'raw-all-komoditas'!$B$3:$B$37,0), MATCH('Komoditas besar Nasional'!$B326,'raw-all-komoditas'!$B$3:$ZY$3,0))</f>
        <v>0</v>
      </c>
      <c r="O326" s="129">
        <f>INDEX('raw-all-komoditas'!$B$3:$ZY$37, MATCH('Komoditas besar Nasional'!O$2,'raw-all-komoditas'!$B$3:$B$37,0), MATCH('Komoditas besar Nasional'!$B326,'raw-all-komoditas'!$B$3:$ZY$3,0))</f>
        <v>0</v>
      </c>
      <c r="P326" s="129">
        <f>INDEX('raw-all-komoditas'!$B$3:$ZY$37, MATCH('Komoditas besar Nasional'!P$2,'raw-all-komoditas'!$B$3:$B$37,0), MATCH('Komoditas besar Nasional'!$B326,'raw-all-komoditas'!$B$3:$ZY$3,0))</f>
        <v>0</v>
      </c>
      <c r="Q326" s="129">
        <f>INDEX('raw-all-komoditas'!$B$3:$ZY$37, MATCH('Komoditas besar Nasional'!Q$2,'raw-all-komoditas'!$B$3:$B$37,0), MATCH('Komoditas besar Nasional'!$B326,'raw-all-komoditas'!$B$3:$ZY$3,0))</f>
        <v>0</v>
      </c>
      <c r="R326" s="129">
        <f>INDEX('raw-all-komoditas'!$B$3:$ZY$37, MATCH('Komoditas besar Nasional'!R$2,'raw-all-komoditas'!$B$3:$B$37,0), MATCH('Komoditas besar Nasional'!$B326,'raw-all-komoditas'!$B$3:$ZY$3,0))</f>
        <v>0</v>
      </c>
      <c r="S326" s="129">
        <f>INDEX('raw-all-komoditas'!$B$3:$ZY$37, MATCH('Komoditas besar Nasional'!S$2,'raw-all-komoditas'!$B$3:$B$37,0), MATCH('Komoditas besar Nasional'!$B326,'raw-all-komoditas'!$B$3:$ZY$3,0))</f>
        <v>0</v>
      </c>
      <c r="T326" s="129">
        <f>INDEX('raw-all-komoditas'!$B$3:$ZY$37, MATCH('Komoditas besar Nasional'!T$2,'raw-all-komoditas'!$B$3:$B$37,0), MATCH('Komoditas besar Nasional'!$B326,'raw-all-komoditas'!$B$3:$ZY$3,0))</f>
        <v>0</v>
      </c>
      <c r="U326" s="129">
        <f>INDEX('raw-all-komoditas'!$B$3:$ZY$37, MATCH('Komoditas besar Nasional'!U$2,'raw-all-komoditas'!$B$3:$B$37,0), MATCH('Komoditas besar Nasional'!$B326,'raw-all-komoditas'!$B$3:$ZY$3,0))</f>
        <v>0</v>
      </c>
      <c r="V326" s="129">
        <f>INDEX('raw-all-komoditas'!$B$3:$ZY$37, MATCH('Komoditas besar Nasional'!V$2,'raw-all-komoditas'!$B$3:$B$37,0), MATCH('Komoditas besar Nasional'!$B326,'raw-all-komoditas'!$B$3:$ZY$3,0))</f>
        <v>0</v>
      </c>
      <c r="W326" s="129">
        <f>INDEX('raw-all-komoditas'!$B$3:$ZY$37, MATCH('Komoditas besar Nasional'!W$2,'raw-all-komoditas'!$B$3:$B$37,0), MATCH('Komoditas besar Nasional'!$B326,'raw-all-komoditas'!$B$3:$ZY$3,0))</f>
        <v>0</v>
      </c>
      <c r="X326" s="129">
        <f>INDEX('raw-all-komoditas'!$B$3:$ZY$37, MATCH('Komoditas besar Nasional'!X$2,'raw-all-komoditas'!$B$3:$B$37,0), MATCH('Komoditas besar Nasional'!$B326,'raw-all-komoditas'!$B$3:$ZY$3,0))</f>
        <v>0</v>
      </c>
      <c r="Y326" s="129">
        <f>INDEX('raw-all-komoditas'!$B$3:$ZY$37, MATCH('Komoditas besar Nasional'!Y$2,'raw-all-komoditas'!$B$3:$B$37,0), MATCH('Komoditas besar Nasional'!$B326,'raw-all-komoditas'!$B$3:$ZY$3,0))</f>
        <v>0</v>
      </c>
      <c r="Z326" s="129">
        <f>INDEX('raw-all-komoditas'!$B$3:$ZY$37, MATCH('Komoditas besar Nasional'!Z$2,'raw-all-komoditas'!$B$3:$B$37,0), MATCH('Komoditas besar Nasional'!$B326,'raw-all-komoditas'!$B$3:$ZY$3,0))</f>
        <v>0</v>
      </c>
      <c r="AA326" s="129">
        <f>INDEX('raw-all-komoditas'!$B$3:$ZY$37, MATCH('Komoditas besar Nasional'!AA$2,'raw-all-komoditas'!$B$3:$B$37,0), MATCH('Komoditas besar Nasional'!$B326,'raw-all-komoditas'!$B$3:$ZY$3,0))</f>
        <v>0</v>
      </c>
      <c r="AB326" s="129">
        <f>INDEX('raw-all-komoditas'!$B$3:$ZY$37, MATCH('Komoditas besar Nasional'!AB$2,'raw-all-komoditas'!$B$3:$B$37,0), MATCH('Komoditas besar Nasional'!$B326,'raw-all-komoditas'!$B$3:$ZY$3,0))</f>
        <v>0</v>
      </c>
      <c r="AC326" s="129">
        <f>INDEX('raw-all-komoditas'!$B$3:$ZY$37, MATCH('Komoditas besar Nasional'!AC$2,'raw-all-komoditas'!$B$3:$B$37,0), MATCH('Komoditas besar Nasional'!$B326,'raw-all-komoditas'!$B$3:$ZY$3,0))</f>
        <v>0</v>
      </c>
      <c r="AD326" s="129">
        <f>INDEX('raw-all-komoditas'!$B$3:$ZY$37, MATCH('Komoditas besar Nasional'!AD$2,'raw-all-komoditas'!$B$3:$B$37,0), MATCH('Komoditas besar Nasional'!$B326,'raw-all-komoditas'!$B$3:$ZY$3,0))</f>
        <v>0</v>
      </c>
      <c r="AE326" s="129">
        <f>INDEX('raw-all-komoditas'!$B$3:$ZY$37, MATCH('Komoditas besar Nasional'!AE$2,'raw-all-komoditas'!$B$3:$B$37,0), MATCH('Komoditas besar Nasional'!$B326,'raw-all-komoditas'!$B$3:$ZY$3,0))</f>
        <v>0</v>
      </c>
      <c r="AF326" s="129">
        <f>INDEX('raw-all-komoditas'!$B$3:$ZY$37, MATCH('Komoditas besar Nasional'!AF$2,'raw-all-komoditas'!$B$3:$B$37,0), MATCH('Komoditas besar Nasional'!$B326,'raw-all-komoditas'!$B$3:$ZY$3,0))</f>
        <v>0</v>
      </c>
      <c r="AG326" s="129">
        <f>INDEX('raw-all-komoditas'!$B$3:$ZY$37, MATCH('Komoditas besar Nasional'!AG$2,'raw-all-komoditas'!$B$3:$B$37,0), MATCH('Komoditas besar Nasional'!$B326,'raw-all-komoditas'!$B$3:$ZY$3,0))</f>
        <v>0</v>
      </c>
      <c r="AH326" s="129">
        <f>INDEX('raw-all-komoditas'!$B$3:$ZY$37, MATCH('Komoditas besar Nasional'!AH$2,'raw-all-komoditas'!$B$3:$B$37,0), MATCH('Komoditas besar Nasional'!$B326,'raw-all-komoditas'!$B$3:$ZY$3,0))</f>
        <v>0</v>
      </c>
      <c r="AI326" s="129">
        <f>INDEX('raw-all-komoditas'!$B$3:$ZY$37, MATCH('Komoditas besar Nasional'!AI$2,'raw-all-komoditas'!$B$3:$B$37,0), MATCH('Komoditas besar Nasional'!$B326,'raw-all-komoditas'!$B$3:$ZY$3,0))</f>
        <v>0</v>
      </c>
      <c r="AJ326" s="129">
        <f>INDEX('raw-all-komoditas'!$B$3:$ZY$37, MATCH('Komoditas besar Nasional'!AJ$2,'raw-all-komoditas'!$B$3:$B$37,0), MATCH('Komoditas besar Nasional'!$B326,'raw-all-komoditas'!$B$3:$ZY$3,0))</f>
        <v>0</v>
      </c>
      <c r="AK326" s="181"/>
      <c r="AL326" s="129">
        <f>INDEX('rank provinsi to commodity'!$B$3:$ZX$37, MATCH(AL$2,'rank provinsi to commodity'!$B$3:$B$37,0),MATCH($B326,'rank provinsi to commodity'!$B$3:$ZX$3,0))</f>
        <v>2</v>
      </c>
      <c r="AM326" s="129">
        <f>INDEX('rank provinsi to commodity'!$B$3:$ZX$37, MATCH(AM$2,'rank provinsi to commodity'!$B$3:$B$37,0),MATCH($B326,'rank provinsi to commodity'!$B$3:$ZX$3,0))</f>
        <v>2</v>
      </c>
      <c r="AN326" s="129">
        <f>INDEX('rank provinsi to commodity'!$B$3:$ZX$37, MATCH(AN$2,'rank provinsi to commodity'!$B$3:$B$37,0),MATCH($B326,'rank provinsi to commodity'!$B$3:$ZX$3,0))</f>
        <v>2</v>
      </c>
      <c r="AO326" s="129">
        <f>INDEX('rank provinsi to commodity'!$B$3:$ZX$37, MATCH(AO$2,'rank provinsi to commodity'!$B$3:$B$37,0),MATCH($B326,'rank provinsi to commodity'!$B$3:$ZX$3,0))</f>
        <v>2</v>
      </c>
      <c r="AP326" s="129">
        <f>INDEX('rank provinsi to commodity'!$B$3:$ZX$37, MATCH(AP$2,'rank provinsi to commodity'!$B$3:$B$37,0),MATCH($B326,'rank provinsi to commodity'!$B$3:$ZX$3,0))</f>
        <v>1</v>
      </c>
      <c r="AQ326" s="129">
        <f>INDEX('rank provinsi to commodity'!$B$3:$ZX$37, MATCH(AQ$2,'rank provinsi to commodity'!$B$3:$B$37,0),MATCH($B326,'rank provinsi to commodity'!$B$3:$ZX$3,0))</f>
        <v>2</v>
      </c>
      <c r="AR326" s="129">
        <f>INDEX('rank provinsi to commodity'!$B$3:$ZX$37, MATCH(AR$2,'rank provinsi to commodity'!$B$3:$B$37,0),MATCH($B326,'rank provinsi to commodity'!$B$3:$ZX$3,0))</f>
        <v>2</v>
      </c>
      <c r="AS326" s="129">
        <f>INDEX('rank provinsi to commodity'!$B$3:$ZX$37, MATCH(AS$2,'rank provinsi to commodity'!$B$3:$B$37,0),MATCH($B326,'rank provinsi to commodity'!$B$3:$ZX$3,0))</f>
        <v>2</v>
      </c>
      <c r="AT326" s="129">
        <f>INDEX('rank provinsi to commodity'!$B$3:$ZX$37, MATCH(AT$2,'rank provinsi to commodity'!$B$3:$B$37,0),MATCH($B326,'rank provinsi to commodity'!$B$3:$ZX$3,0))</f>
        <v>2</v>
      </c>
      <c r="AU326" s="129">
        <f>INDEX('rank provinsi to commodity'!$B$3:$ZX$37, MATCH(AU$2,'rank provinsi to commodity'!$B$3:$B$37,0),MATCH($B326,'rank provinsi to commodity'!$B$3:$ZX$3,0))</f>
        <v>2</v>
      </c>
      <c r="AV326" s="129">
        <f>INDEX('rank provinsi to commodity'!$B$3:$ZX$37, MATCH(AV$2,'rank provinsi to commodity'!$B$3:$B$37,0),MATCH($B326,'rank provinsi to commodity'!$B$3:$ZX$3,0))</f>
        <v>2</v>
      </c>
      <c r="AW326" s="129">
        <f>INDEX('rank provinsi to commodity'!$B$3:$ZX$37, MATCH(AW$2,'rank provinsi to commodity'!$B$3:$B$37,0),MATCH($B326,'rank provinsi to commodity'!$B$3:$ZX$3,0))</f>
        <v>2</v>
      </c>
      <c r="AX326" s="129">
        <f>INDEX('rank provinsi to commodity'!$B$3:$ZX$37, MATCH(AX$2,'rank provinsi to commodity'!$B$3:$B$37,0),MATCH($B326,'rank provinsi to commodity'!$B$3:$ZX$3,0))</f>
        <v>2</v>
      </c>
      <c r="AY326" s="129">
        <f>INDEX('rank provinsi to commodity'!$B$3:$ZX$37, MATCH(AY$2,'rank provinsi to commodity'!$B$3:$B$37,0),MATCH($B326,'rank provinsi to commodity'!$B$3:$ZX$3,0))</f>
        <v>2</v>
      </c>
      <c r="AZ326" s="129">
        <f>INDEX('rank provinsi to commodity'!$B$3:$ZX$37, MATCH(AZ$2,'rank provinsi to commodity'!$B$3:$B$37,0),MATCH($B326,'rank provinsi to commodity'!$B$3:$ZX$3,0))</f>
        <v>2</v>
      </c>
      <c r="BA326" s="129">
        <f>INDEX('rank provinsi to commodity'!$B$3:$ZX$37, MATCH(BA$2,'rank provinsi to commodity'!$B$3:$B$37,0),MATCH($B326,'rank provinsi to commodity'!$B$3:$ZX$3,0))</f>
        <v>2</v>
      </c>
      <c r="BB326" s="129">
        <f>INDEX('rank provinsi to commodity'!$B$3:$ZX$37, MATCH(BB$2,'rank provinsi to commodity'!$B$3:$B$37,0),MATCH($B326,'rank provinsi to commodity'!$B$3:$ZX$3,0))</f>
        <v>2</v>
      </c>
      <c r="BC326" s="129">
        <f>INDEX('rank provinsi to commodity'!$B$3:$ZX$37, MATCH(BC$2,'rank provinsi to commodity'!$B$3:$B$37,0),MATCH($B326,'rank provinsi to commodity'!$B$3:$ZX$3,0))</f>
        <v>2</v>
      </c>
      <c r="BD326" s="129">
        <f>INDEX('rank provinsi to commodity'!$B$3:$ZX$37, MATCH(BD$2,'rank provinsi to commodity'!$B$3:$B$37,0),MATCH($B326,'rank provinsi to commodity'!$B$3:$ZX$3,0))</f>
        <v>2</v>
      </c>
      <c r="BE326" s="129">
        <f>INDEX('rank provinsi to commodity'!$B$3:$ZX$37, MATCH(BE$2,'rank provinsi to commodity'!$B$3:$B$37,0),MATCH($B326,'rank provinsi to commodity'!$B$3:$ZX$3,0))</f>
        <v>2</v>
      </c>
      <c r="BF326" s="129">
        <f>INDEX('rank provinsi to commodity'!$B$3:$ZX$37, MATCH(BF$2,'rank provinsi to commodity'!$B$3:$B$37,0),MATCH($B326,'rank provinsi to commodity'!$B$3:$ZX$3,0))</f>
        <v>2</v>
      </c>
      <c r="BG326" s="129">
        <f>INDEX('rank provinsi to commodity'!$B$3:$ZX$37, MATCH(BG$2,'rank provinsi to commodity'!$B$3:$B$37,0),MATCH($B326,'rank provinsi to commodity'!$B$3:$ZX$3,0))</f>
        <v>2</v>
      </c>
      <c r="BH326" s="129">
        <f>INDEX('rank provinsi to commodity'!$B$3:$ZX$37, MATCH(BH$2,'rank provinsi to commodity'!$B$3:$B$37,0),MATCH($B326,'rank provinsi to commodity'!$B$3:$ZX$3,0))</f>
        <v>2</v>
      </c>
      <c r="BI326" s="129">
        <f>INDEX('rank provinsi to commodity'!$B$3:$ZX$37, MATCH(BI$2,'rank provinsi to commodity'!$B$3:$B$37,0),MATCH($B326,'rank provinsi to commodity'!$B$3:$ZX$3,0))</f>
        <v>2</v>
      </c>
      <c r="BJ326" s="129">
        <f>INDEX('rank provinsi to commodity'!$B$3:$ZX$37, MATCH(BJ$2,'rank provinsi to commodity'!$B$3:$B$37,0),MATCH($B326,'rank provinsi to commodity'!$B$3:$ZX$3,0))</f>
        <v>2</v>
      </c>
      <c r="BK326" s="129">
        <f>INDEX('rank provinsi to commodity'!$B$3:$ZX$37, MATCH(BK$2,'rank provinsi to commodity'!$B$3:$B$37,0),MATCH($B326,'rank provinsi to commodity'!$B$3:$ZX$3,0))</f>
        <v>2</v>
      </c>
      <c r="BL326" s="129">
        <f>INDEX('rank provinsi to commodity'!$B$3:$ZX$37, MATCH(BL$2,'rank provinsi to commodity'!$B$3:$B$37,0),MATCH($B326,'rank provinsi to commodity'!$B$3:$ZX$3,0))</f>
        <v>2</v>
      </c>
      <c r="BM326" s="129">
        <f>INDEX('rank provinsi to commodity'!$B$3:$ZX$37, MATCH(BM$2,'rank provinsi to commodity'!$B$3:$B$37,0),MATCH($B326,'rank provinsi to commodity'!$B$3:$ZX$3,0))</f>
        <v>2</v>
      </c>
      <c r="BN326" s="129">
        <f>INDEX('rank provinsi to commodity'!$B$3:$ZX$37, MATCH(BN$2,'rank provinsi to commodity'!$B$3:$B$37,0),MATCH($B326,'rank provinsi to commodity'!$B$3:$ZX$3,0))</f>
        <v>2</v>
      </c>
      <c r="BO326" s="129">
        <f>INDEX('rank provinsi to commodity'!$B$3:$ZX$37, MATCH(BO$2,'rank provinsi to commodity'!$B$3:$B$37,0),MATCH($B326,'rank provinsi to commodity'!$B$3:$ZX$3,0))</f>
        <v>2</v>
      </c>
      <c r="BP326" s="129">
        <f>INDEX('rank provinsi to commodity'!$B$3:$ZX$37, MATCH(BP$2,'rank provinsi to commodity'!$B$3:$B$37,0),MATCH($B326,'rank provinsi to commodity'!$B$3:$ZX$3,0))</f>
        <v>2</v>
      </c>
      <c r="BQ326" s="129">
        <f>INDEX('rank provinsi to commodity'!$B$3:$ZX$37, MATCH(BQ$2,'rank provinsi to commodity'!$B$3:$B$37,0),MATCH($B326,'rank provinsi to commodity'!$B$3:$ZX$3,0))</f>
        <v>2</v>
      </c>
      <c r="BR326" s="129">
        <f>INDEX('rank provinsi to commodity'!$B$3:$ZX$37, MATCH(BR$2,'rank provinsi to commodity'!$B$3:$B$37,0),MATCH($B326,'rank provinsi to commodity'!$B$3:$ZX$3,0))</f>
        <v>2</v>
      </c>
      <c r="BS326" s="174">
        <f>INDEX('rank provinsi to commodity'!$B$3:$ZX$37, MATCH(BS$2,'rank provinsi to commodity'!$B$3:$B$37,0),MATCH($B326,'rank provinsi to commodity'!$B$3:$ZX$3,0))</f>
        <v>2</v>
      </c>
      <c r="BT326" s="181"/>
      <c r="BU326" s="185" t="str">
        <f t="shared" si="108"/>
        <v>Perikanan Tangkap PUD (Perairan Umum Daratan, Ton)</v>
      </c>
      <c r="BV326" s="150" t="s">
        <v>1089</v>
      </c>
      <c r="BW326" s="129">
        <f>INDEX('raw-all-komoditas'!$B$3:$ZY$37, MATCH('Komoditas besar Nasional'!BW$2,'raw-all-komoditas'!$B$3:$B$37,0), MATCH('Komoditas besar Nasional'!$BV326,'raw-all-komoditas'!$B$3:$ZY$3,0))</f>
        <v>0</v>
      </c>
      <c r="BX326" s="129">
        <f>INDEX('raw-all-komoditas'!$B$3:$ZY$37, MATCH('Komoditas besar Nasional'!BX$2,'raw-all-komoditas'!$B$3:$B$37,0), MATCH('Komoditas besar Nasional'!$BV326,'raw-all-komoditas'!$B$3:$ZY$3,0))</f>
        <v>0</v>
      </c>
      <c r="BY326" s="129">
        <f>INDEX('raw-all-komoditas'!$B$3:$ZY$37, MATCH('Komoditas besar Nasional'!BY$2,'raw-all-komoditas'!$B$3:$B$37,0), MATCH('Komoditas besar Nasional'!$BV326,'raw-all-komoditas'!$B$3:$ZY$3,0))</f>
        <v>0</v>
      </c>
      <c r="BZ326" s="129">
        <f>INDEX('raw-all-komoditas'!$B$3:$ZY$37, MATCH('Komoditas besar Nasional'!BZ$2,'raw-all-komoditas'!$B$3:$B$37,0), MATCH('Komoditas besar Nasional'!$BV326,'raw-all-komoditas'!$B$3:$ZY$3,0))</f>
        <v>0</v>
      </c>
      <c r="CA326" s="129">
        <f>INDEX('raw-all-komoditas'!$B$3:$ZY$37, MATCH('Komoditas besar Nasional'!CA$2,'raw-all-komoditas'!$B$3:$B$37,0), MATCH('Komoditas besar Nasional'!$BV326,'raw-all-komoditas'!$B$3:$ZY$3,0))</f>
        <v>4</v>
      </c>
      <c r="CB326" s="129">
        <f>INDEX('raw-all-komoditas'!$B$3:$ZY$37, MATCH('Komoditas besar Nasional'!CB$2,'raw-all-komoditas'!$B$3:$B$37,0), MATCH('Komoditas besar Nasional'!$BV326,'raw-all-komoditas'!$B$3:$ZY$3,0))</f>
        <v>0</v>
      </c>
      <c r="CC326" s="129">
        <f>INDEX('raw-all-komoditas'!$B$3:$ZY$37, MATCH('Komoditas besar Nasional'!CC$2,'raw-all-komoditas'!$B$3:$B$37,0), MATCH('Komoditas besar Nasional'!$BV326,'raw-all-komoditas'!$B$3:$ZY$3,0))</f>
        <v>0</v>
      </c>
      <c r="CD326" s="129">
        <f>INDEX('raw-all-komoditas'!$B$3:$ZY$37, MATCH('Komoditas besar Nasional'!CD$2,'raw-all-komoditas'!$B$3:$B$37,0), MATCH('Komoditas besar Nasional'!$BV326,'raw-all-komoditas'!$B$3:$ZY$3,0))</f>
        <v>0</v>
      </c>
      <c r="CE326" s="129">
        <f>INDEX('raw-all-komoditas'!$B$3:$ZY$37, MATCH('Komoditas besar Nasional'!CE$2,'raw-all-komoditas'!$B$3:$B$37,0), MATCH('Komoditas besar Nasional'!$BV326,'raw-all-komoditas'!$B$3:$ZY$3,0))</f>
        <v>0</v>
      </c>
      <c r="CF326" s="129">
        <f>INDEX('raw-all-komoditas'!$B$3:$ZY$37, MATCH('Komoditas besar Nasional'!CF$2,'raw-all-komoditas'!$B$3:$B$37,0), MATCH('Komoditas besar Nasional'!$BV326,'raw-all-komoditas'!$B$3:$ZY$3,0))</f>
        <v>0</v>
      </c>
      <c r="CG326" s="129">
        <f>INDEX('raw-all-komoditas'!$B$3:$ZY$37, MATCH('Komoditas besar Nasional'!CG$2,'raw-all-komoditas'!$B$3:$B$37,0), MATCH('Komoditas besar Nasional'!$BV326,'raw-all-komoditas'!$B$3:$ZY$3,0))</f>
        <v>0</v>
      </c>
      <c r="CH326" s="129">
        <f>INDEX('raw-all-komoditas'!$B$3:$ZY$37, MATCH('Komoditas besar Nasional'!CH$2,'raw-all-komoditas'!$B$3:$B$37,0), MATCH('Komoditas besar Nasional'!$BV326,'raw-all-komoditas'!$B$3:$ZY$3,0))</f>
        <v>0</v>
      </c>
      <c r="CI326" s="129">
        <f>INDEX('raw-all-komoditas'!$B$3:$ZY$37, MATCH('Komoditas besar Nasional'!CI$2,'raw-all-komoditas'!$B$3:$B$37,0), MATCH('Komoditas besar Nasional'!$BV326,'raw-all-komoditas'!$B$3:$ZY$3,0))</f>
        <v>0</v>
      </c>
      <c r="CJ326" s="129">
        <f>INDEX('raw-all-komoditas'!$B$3:$ZY$37, MATCH('Komoditas besar Nasional'!CJ$2,'raw-all-komoditas'!$B$3:$B$37,0), MATCH('Komoditas besar Nasional'!$BV326,'raw-all-komoditas'!$B$3:$ZY$3,0))</f>
        <v>0</v>
      </c>
      <c r="CK326" s="129">
        <f>INDEX('raw-all-komoditas'!$B$3:$ZY$37, MATCH('Komoditas besar Nasional'!CK$2,'raw-all-komoditas'!$B$3:$B$37,0), MATCH('Komoditas besar Nasional'!$BV326,'raw-all-komoditas'!$B$3:$ZY$3,0))</f>
        <v>0</v>
      </c>
      <c r="CL326" s="129">
        <f>INDEX('raw-all-komoditas'!$B$3:$ZY$37, MATCH('Komoditas besar Nasional'!CL$2,'raw-all-komoditas'!$B$3:$B$37,0), MATCH('Komoditas besar Nasional'!$BV326,'raw-all-komoditas'!$B$3:$ZY$3,0))</f>
        <v>0</v>
      </c>
      <c r="CM326" s="129">
        <f>INDEX('raw-all-komoditas'!$B$3:$ZY$37, MATCH('Komoditas besar Nasional'!CM$2,'raw-all-komoditas'!$B$3:$B$37,0), MATCH('Komoditas besar Nasional'!$BV326,'raw-all-komoditas'!$B$3:$ZY$3,0))</f>
        <v>0</v>
      </c>
      <c r="CN326" s="129">
        <f>INDEX('raw-all-komoditas'!$B$3:$ZY$37, MATCH('Komoditas besar Nasional'!CN$2,'raw-all-komoditas'!$B$3:$B$37,0), MATCH('Komoditas besar Nasional'!$BV326,'raw-all-komoditas'!$B$3:$ZY$3,0))</f>
        <v>0</v>
      </c>
      <c r="CO326" s="129">
        <f>INDEX('raw-all-komoditas'!$B$3:$ZY$37, MATCH('Komoditas besar Nasional'!CO$2,'raw-all-komoditas'!$B$3:$B$37,0), MATCH('Komoditas besar Nasional'!$BV326,'raw-all-komoditas'!$B$3:$ZY$3,0))</f>
        <v>0</v>
      </c>
      <c r="CP326" s="129">
        <f>INDEX('raw-all-komoditas'!$B$3:$ZY$37, MATCH('Komoditas besar Nasional'!CP$2,'raw-all-komoditas'!$B$3:$B$37,0), MATCH('Komoditas besar Nasional'!$BV326,'raw-all-komoditas'!$B$3:$ZY$3,0))</f>
        <v>0</v>
      </c>
      <c r="CQ326" s="129">
        <f>INDEX('raw-all-komoditas'!$B$3:$ZY$37, MATCH('Komoditas besar Nasional'!CQ$2,'raw-all-komoditas'!$B$3:$B$37,0), MATCH('Komoditas besar Nasional'!$BV326,'raw-all-komoditas'!$B$3:$ZY$3,0))</f>
        <v>0</v>
      </c>
      <c r="CR326" s="129">
        <f>INDEX('raw-all-komoditas'!$B$3:$ZY$37, MATCH('Komoditas besar Nasional'!CR$2,'raw-all-komoditas'!$B$3:$B$37,0), MATCH('Komoditas besar Nasional'!$BV326,'raw-all-komoditas'!$B$3:$ZY$3,0))</f>
        <v>0</v>
      </c>
      <c r="CS326" s="129">
        <f>INDEX('raw-all-komoditas'!$B$3:$ZY$37, MATCH('Komoditas besar Nasional'!CS$2,'raw-all-komoditas'!$B$3:$B$37,0), MATCH('Komoditas besar Nasional'!$BV326,'raw-all-komoditas'!$B$3:$ZY$3,0))</f>
        <v>0</v>
      </c>
      <c r="CT326" s="129">
        <f>INDEX('raw-all-komoditas'!$B$3:$ZY$37, MATCH('Komoditas besar Nasional'!CT$2,'raw-all-komoditas'!$B$3:$B$37,0), MATCH('Komoditas besar Nasional'!$BV326,'raw-all-komoditas'!$B$3:$ZY$3,0))</f>
        <v>0</v>
      </c>
      <c r="CU326" s="129">
        <f>INDEX('raw-all-komoditas'!$B$3:$ZY$37, MATCH('Komoditas besar Nasional'!CU$2,'raw-all-komoditas'!$B$3:$B$37,0), MATCH('Komoditas besar Nasional'!$BV326,'raw-all-komoditas'!$B$3:$ZY$3,0))</f>
        <v>0</v>
      </c>
      <c r="CV326" s="129">
        <f>INDEX('raw-all-komoditas'!$B$3:$ZY$37, MATCH('Komoditas besar Nasional'!CV$2,'raw-all-komoditas'!$B$3:$B$37,0), MATCH('Komoditas besar Nasional'!$BV326,'raw-all-komoditas'!$B$3:$ZY$3,0))</f>
        <v>0</v>
      </c>
      <c r="CW326" s="129">
        <f>INDEX('raw-all-komoditas'!$B$3:$ZY$37, MATCH('Komoditas besar Nasional'!CW$2,'raw-all-komoditas'!$B$3:$B$37,0), MATCH('Komoditas besar Nasional'!$BV326,'raw-all-komoditas'!$B$3:$ZY$3,0))</f>
        <v>0</v>
      </c>
      <c r="CX326" s="129">
        <f>INDEX('raw-all-komoditas'!$B$3:$ZY$37, MATCH('Komoditas besar Nasional'!CX$2,'raw-all-komoditas'!$B$3:$B$37,0), MATCH('Komoditas besar Nasional'!$BV326,'raw-all-komoditas'!$B$3:$ZY$3,0))</f>
        <v>0</v>
      </c>
      <c r="CY326" s="129">
        <f>INDEX('raw-all-komoditas'!$B$3:$ZY$37, MATCH('Komoditas besar Nasional'!CY$2,'raw-all-komoditas'!$B$3:$B$37,0), MATCH('Komoditas besar Nasional'!$BV326,'raw-all-komoditas'!$B$3:$ZY$3,0))</f>
        <v>0</v>
      </c>
      <c r="CZ326" s="129">
        <f>INDEX('raw-all-komoditas'!$B$3:$ZY$37, MATCH('Komoditas besar Nasional'!CZ$2,'raw-all-komoditas'!$B$3:$B$37,0), MATCH('Komoditas besar Nasional'!$BV326,'raw-all-komoditas'!$B$3:$ZY$3,0))</f>
        <v>0</v>
      </c>
      <c r="DA326" s="129">
        <f>INDEX('raw-all-komoditas'!$B$3:$ZY$37, MATCH('Komoditas besar Nasional'!DA$2,'raw-all-komoditas'!$B$3:$B$37,0), MATCH('Komoditas besar Nasional'!$BV326,'raw-all-komoditas'!$B$3:$ZY$3,0))</f>
        <v>0</v>
      </c>
      <c r="DB326" s="129">
        <f>INDEX('raw-all-komoditas'!$B$3:$ZY$37, MATCH('Komoditas besar Nasional'!DB$2,'raw-all-komoditas'!$B$3:$B$37,0), MATCH('Komoditas besar Nasional'!$BV326,'raw-all-komoditas'!$B$3:$ZY$3,0))</f>
        <v>0</v>
      </c>
      <c r="DC326" s="129">
        <f>INDEX('raw-all-komoditas'!$B$3:$ZY$37, MATCH('Komoditas besar Nasional'!DC$2,'raw-all-komoditas'!$B$3:$B$37,0), MATCH('Komoditas besar Nasional'!$BV326,'raw-all-komoditas'!$B$3:$ZY$3,0))</f>
        <v>0</v>
      </c>
      <c r="DD326" s="129">
        <f>INDEX('raw-all-komoditas'!$B$3:$ZY$37, MATCH('Komoditas besar Nasional'!DD$2,'raw-all-komoditas'!$B$3:$B$37,0), MATCH('Komoditas besar Nasional'!$BV326,'raw-all-komoditas'!$B$3:$ZY$3,0))</f>
        <v>0</v>
      </c>
      <c r="DF326" s="159" t="str">
        <f t="shared" si="74"/>
        <v>Kurang dari 250M</v>
      </c>
      <c r="DG326" s="159" t="str">
        <f t="shared" si="75"/>
        <v>Kurang dari 250M</v>
      </c>
      <c r="DH326" s="159" t="str">
        <f t="shared" si="76"/>
        <v>Kurang dari 250M</v>
      </c>
      <c r="DI326" s="159" t="str">
        <f t="shared" si="77"/>
        <v>Kurang dari 250M</v>
      </c>
      <c r="DJ326" s="159" t="str">
        <f t="shared" si="78"/>
        <v>Kurang dari 250M</v>
      </c>
      <c r="DK326" s="159" t="str">
        <f t="shared" si="79"/>
        <v>Kurang dari 250M</v>
      </c>
      <c r="DL326" s="159" t="str">
        <f t="shared" si="80"/>
        <v>Kurang dari 250M</v>
      </c>
      <c r="DM326" s="159" t="str">
        <f t="shared" si="81"/>
        <v>Kurang dari 250M</v>
      </c>
      <c r="DN326" s="159" t="str">
        <f t="shared" si="82"/>
        <v>Kurang dari 250M</v>
      </c>
      <c r="DO326" s="159" t="str">
        <f t="shared" si="83"/>
        <v>Kurang dari 250M</v>
      </c>
      <c r="DP326" s="159" t="str">
        <f t="shared" si="84"/>
        <v>Kurang dari 250M</v>
      </c>
      <c r="DQ326" s="159" t="str">
        <f t="shared" si="85"/>
        <v>Kurang dari 250M</v>
      </c>
      <c r="DR326" s="159" t="str">
        <f t="shared" si="86"/>
        <v>Kurang dari 250M</v>
      </c>
      <c r="DS326" s="159" t="str">
        <f t="shared" si="87"/>
        <v>Kurang dari 250M</v>
      </c>
      <c r="DT326" s="159" t="str">
        <f t="shared" si="88"/>
        <v>Kurang dari 250M</v>
      </c>
      <c r="DU326" s="159" t="str">
        <f t="shared" si="89"/>
        <v>Kurang dari 250M</v>
      </c>
      <c r="DV326" s="159" t="str">
        <f t="shared" si="90"/>
        <v>Kurang dari 250M</v>
      </c>
      <c r="DW326" s="159" t="str">
        <f t="shared" si="91"/>
        <v>Kurang dari 250M</v>
      </c>
      <c r="DX326" s="159" t="str">
        <f t="shared" si="92"/>
        <v>Kurang dari 250M</v>
      </c>
      <c r="DY326" s="159" t="str">
        <f t="shared" si="93"/>
        <v>Kurang dari 250M</v>
      </c>
      <c r="DZ326" s="159" t="str">
        <f t="shared" si="94"/>
        <v>Kurang dari 250M</v>
      </c>
      <c r="EA326" s="159" t="str">
        <f t="shared" si="95"/>
        <v>Kurang dari 250M</v>
      </c>
      <c r="EB326" s="159" t="str">
        <f t="shared" si="96"/>
        <v>Kurang dari 250M</v>
      </c>
      <c r="EC326" s="159" t="str">
        <f t="shared" si="97"/>
        <v>Kurang dari 250M</v>
      </c>
      <c r="ED326" s="159" t="str">
        <f t="shared" si="98"/>
        <v>Kurang dari 250M</v>
      </c>
      <c r="EE326" s="159" t="str">
        <f t="shared" si="99"/>
        <v>Kurang dari 250M</v>
      </c>
      <c r="EF326" s="159" t="str">
        <f t="shared" si="100"/>
        <v>Kurang dari 250M</v>
      </c>
      <c r="EG326" s="159" t="str">
        <f t="shared" si="101"/>
        <v>Kurang dari 250M</v>
      </c>
      <c r="EH326" s="159" t="str">
        <f t="shared" si="102"/>
        <v>Kurang dari 250M</v>
      </c>
      <c r="EI326" s="159" t="str">
        <f t="shared" si="103"/>
        <v>Kurang dari 250M</v>
      </c>
      <c r="EJ326" s="159" t="str">
        <f t="shared" si="104"/>
        <v>Kurang dari 250M</v>
      </c>
      <c r="EK326" s="159" t="str">
        <f t="shared" si="105"/>
        <v>Kurang dari 250M</v>
      </c>
      <c r="EL326" s="159" t="str">
        <f t="shared" si="106"/>
        <v>Kurang dari 250M</v>
      </c>
      <c r="EM326" s="159" t="str">
        <f t="shared" si="107"/>
        <v>Kurang dari 250M</v>
      </c>
    </row>
    <row r="327" spans="1:143" ht="28.8" x14ac:dyDescent="0.3">
      <c r="A327" s="113" t="s">
        <v>912</v>
      </c>
      <c r="B327" s="114" t="s">
        <v>1350</v>
      </c>
      <c r="C327" s="129">
        <f>INDEX('raw-all-komoditas'!$B$3:$ZY$37, MATCH('Komoditas besar Nasional'!C$2,'raw-all-komoditas'!$B$3:$B$37,0), MATCH('Komoditas besar Nasional'!$B327,'raw-all-komoditas'!$B$3:$ZY$3,0))</f>
        <v>0</v>
      </c>
      <c r="D327" s="129">
        <f>INDEX('raw-all-komoditas'!$B$3:$ZY$37, MATCH('Komoditas besar Nasional'!D$2,'raw-all-komoditas'!$B$3:$B$37,0), MATCH('Komoditas besar Nasional'!$B327,'raw-all-komoditas'!$B$3:$ZY$3,0))</f>
        <v>0</v>
      </c>
      <c r="E327" s="129">
        <f>INDEX('raw-all-komoditas'!$B$3:$ZY$37, MATCH('Komoditas besar Nasional'!E$2,'raw-all-komoditas'!$B$3:$B$37,0), MATCH('Komoditas besar Nasional'!$B327,'raw-all-komoditas'!$B$3:$ZY$3,0))</f>
        <v>0</v>
      </c>
      <c r="F327" s="129">
        <f>INDEX('raw-all-komoditas'!$B$3:$ZY$37, MATCH('Komoditas besar Nasional'!F$2,'raw-all-komoditas'!$B$3:$B$37,0), MATCH('Komoditas besar Nasional'!$B327,'raw-all-komoditas'!$B$3:$ZY$3,0))</f>
        <v>0</v>
      </c>
      <c r="G327" s="129">
        <f>INDEX('raw-all-komoditas'!$B$3:$ZY$37, MATCH('Komoditas besar Nasional'!G$2,'raw-all-komoditas'!$B$3:$B$37,0), MATCH('Komoditas besar Nasional'!$B327,'raw-all-komoditas'!$B$3:$ZY$3,0))</f>
        <v>0</v>
      </c>
      <c r="H327" s="129">
        <f>INDEX('raw-all-komoditas'!$B$3:$ZY$37, MATCH('Komoditas besar Nasional'!H$2,'raw-all-komoditas'!$B$3:$B$37,0), MATCH('Komoditas besar Nasional'!$B327,'raw-all-komoditas'!$B$3:$ZY$3,0))</f>
        <v>0</v>
      </c>
      <c r="I327" s="129">
        <f>INDEX('raw-all-komoditas'!$B$3:$ZY$37, MATCH('Komoditas besar Nasional'!I$2,'raw-all-komoditas'!$B$3:$B$37,0), MATCH('Komoditas besar Nasional'!$B327,'raw-all-komoditas'!$B$3:$ZY$3,0))</f>
        <v>0</v>
      </c>
      <c r="J327" s="129">
        <f>INDEX('raw-all-komoditas'!$B$3:$ZY$37, MATCH('Komoditas besar Nasional'!J$2,'raw-all-komoditas'!$B$3:$B$37,0), MATCH('Komoditas besar Nasional'!$B327,'raw-all-komoditas'!$B$3:$ZY$3,0))</f>
        <v>0</v>
      </c>
      <c r="K327" s="129">
        <f>INDEX('raw-all-komoditas'!$B$3:$ZY$37, MATCH('Komoditas besar Nasional'!K$2,'raw-all-komoditas'!$B$3:$B$37,0), MATCH('Komoditas besar Nasional'!$B327,'raw-all-komoditas'!$B$3:$ZY$3,0))</f>
        <v>0</v>
      </c>
      <c r="L327" s="129">
        <f>INDEX('raw-all-komoditas'!$B$3:$ZY$37, MATCH('Komoditas besar Nasional'!L$2,'raw-all-komoditas'!$B$3:$B$37,0), MATCH('Komoditas besar Nasional'!$B327,'raw-all-komoditas'!$B$3:$ZY$3,0))</f>
        <v>0</v>
      </c>
      <c r="M327" s="129">
        <f>INDEX('raw-all-komoditas'!$B$3:$ZY$37, MATCH('Komoditas besar Nasional'!M$2,'raw-all-komoditas'!$B$3:$B$37,0), MATCH('Komoditas besar Nasional'!$B327,'raw-all-komoditas'!$B$3:$ZY$3,0))</f>
        <v>0</v>
      </c>
      <c r="N327" s="129">
        <f>INDEX('raw-all-komoditas'!$B$3:$ZY$37, MATCH('Komoditas besar Nasional'!N$2,'raw-all-komoditas'!$B$3:$B$37,0), MATCH('Komoditas besar Nasional'!$B327,'raw-all-komoditas'!$B$3:$ZY$3,0))</f>
        <v>0</v>
      </c>
      <c r="O327" s="129">
        <f>INDEX('raw-all-komoditas'!$B$3:$ZY$37, MATCH('Komoditas besar Nasional'!O$2,'raw-all-komoditas'!$B$3:$B$37,0), MATCH('Komoditas besar Nasional'!$B327,'raw-all-komoditas'!$B$3:$ZY$3,0))</f>
        <v>0.76313200000000003</v>
      </c>
      <c r="P327" s="129">
        <f>INDEX('raw-all-komoditas'!$B$3:$ZY$37, MATCH('Komoditas besar Nasional'!P$2,'raw-all-komoditas'!$B$3:$B$37,0), MATCH('Komoditas besar Nasional'!$B327,'raw-all-komoditas'!$B$3:$ZY$3,0))</f>
        <v>0</v>
      </c>
      <c r="Q327" s="129">
        <f>INDEX('raw-all-komoditas'!$B$3:$ZY$37, MATCH('Komoditas besar Nasional'!Q$2,'raw-all-komoditas'!$B$3:$B$37,0), MATCH('Komoditas besar Nasional'!$B327,'raw-all-komoditas'!$B$3:$ZY$3,0))</f>
        <v>0</v>
      </c>
      <c r="R327" s="129">
        <f>INDEX('raw-all-komoditas'!$B$3:$ZY$37, MATCH('Komoditas besar Nasional'!R$2,'raw-all-komoditas'!$B$3:$B$37,0), MATCH('Komoditas besar Nasional'!$B327,'raw-all-komoditas'!$B$3:$ZY$3,0))</f>
        <v>0</v>
      </c>
      <c r="S327" s="129">
        <f>INDEX('raw-all-komoditas'!$B$3:$ZY$37, MATCH('Komoditas besar Nasional'!S$2,'raw-all-komoditas'!$B$3:$B$37,0), MATCH('Komoditas besar Nasional'!$B327,'raw-all-komoditas'!$B$3:$ZY$3,0))</f>
        <v>0</v>
      </c>
      <c r="T327" s="129">
        <f>INDEX('raw-all-komoditas'!$B$3:$ZY$37, MATCH('Komoditas besar Nasional'!T$2,'raw-all-komoditas'!$B$3:$B$37,0), MATCH('Komoditas besar Nasional'!$B327,'raw-all-komoditas'!$B$3:$ZY$3,0))</f>
        <v>0</v>
      </c>
      <c r="U327" s="129">
        <f>INDEX('raw-all-komoditas'!$B$3:$ZY$37, MATCH('Komoditas besar Nasional'!U$2,'raw-all-komoditas'!$B$3:$B$37,0), MATCH('Komoditas besar Nasional'!$B327,'raw-all-komoditas'!$B$3:$ZY$3,0))</f>
        <v>0</v>
      </c>
      <c r="V327" s="129">
        <f>INDEX('raw-all-komoditas'!$B$3:$ZY$37, MATCH('Komoditas besar Nasional'!V$2,'raw-all-komoditas'!$B$3:$B$37,0), MATCH('Komoditas besar Nasional'!$B327,'raw-all-komoditas'!$B$3:$ZY$3,0))</f>
        <v>0</v>
      </c>
      <c r="W327" s="129">
        <f>INDEX('raw-all-komoditas'!$B$3:$ZY$37, MATCH('Komoditas besar Nasional'!W$2,'raw-all-komoditas'!$B$3:$B$37,0), MATCH('Komoditas besar Nasional'!$B327,'raw-all-komoditas'!$B$3:$ZY$3,0))</f>
        <v>0</v>
      </c>
      <c r="X327" s="129">
        <f>INDEX('raw-all-komoditas'!$B$3:$ZY$37, MATCH('Komoditas besar Nasional'!X$2,'raw-all-komoditas'!$B$3:$B$37,0), MATCH('Komoditas besar Nasional'!$B327,'raw-all-komoditas'!$B$3:$ZY$3,0))</f>
        <v>0</v>
      </c>
      <c r="Y327" s="129">
        <f>INDEX('raw-all-komoditas'!$B$3:$ZY$37, MATCH('Komoditas besar Nasional'!Y$2,'raw-all-komoditas'!$B$3:$B$37,0), MATCH('Komoditas besar Nasional'!$B327,'raw-all-komoditas'!$B$3:$ZY$3,0))</f>
        <v>0</v>
      </c>
      <c r="Z327" s="129">
        <f>INDEX('raw-all-komoditas'!$B$3:$ZY$37, MATCH('Komoditas besar Nasional'!Z$2,'raw-all-komoditas'!$B$3:$B$37,0), MATCH('Komoditas besar Nasional'!$B327,'raw-all-komoditas'!$B$3:$ZY$3,0))</f>
        <v>0</v>
      </c>
      <c r="AA327" s="129">
        <f>INDEX('raw-all-komoditas'!$B$3:$ZY$37, MATCH('Komoditas besar Nasional'!AA$2,'raw-all-komoditas'!$B$3:$B$37,0), MATCH('Komoditas besar Nasional'!$B327,'raw-all-komoditas'!$B$3:$ZY$3,0))</f>
        <v>0</v>
      </c>
      <c r="AB327" s="129">
        <f>INDEX('raw-all-komoditas'!$B$3:$ZY$37, MATCH('Komoditas besar Nasional'!AB$2,'raw-all-komoditas'!$B$3:$B$37,0), MATCH('Komoditas besar Nasional'!$B327,'raw-all-komoditas'!$B$3:$ZY$3,0))</f>
        <v>0</v>
      </c>
      <c r="AC327" s="129">
        <f>INDEX('raw-all-komoditas'!$B$3:$ZY$37, MATCH('Komoditas besar Nasional'!AC$2,'raw-all-komoditas'!$B$3:$B$37,0), MATCH('Komoditas besar Nasional'!$B327,'raw-all-komoditas'!$B$3:$ZY$3,0))</f>
        <v>0</v>
      </c>
      <c r="AD327" s="129">
        <f>INDEX('raw-all-komoditas'!$B$3:$ZY$37, MATCH('Komoditas besar Nasional'!AD$2,'raw-all-komoditas'!$B$3:$B$37,0), MATCH('Komoditas besar Nasional'!$B327,'raw-all-komoditas'!$B$3:$ZY$3,0))</f>
        <v>0</v>
      </c>
      <c r="AE327" s="129">
        <f>INDEX('raw-all-komoditas'!$B$3:$ZY$37, MATCH('Komoditas besar Nasional'!AE$2,'raw-all-komoditas'!$B$3:$B$37,0), MATCH('Komoditas besar Nasional'!$B327,'raw-all-komoditas'!$B$3:$ZY$3,0))</f>
        <v>0</v>
      </c>
      <c r="AF327" s="129">
        <f>INDEX('raw-all-komoditas'!$B$3:$ZY$37, MATCH('Komoditas besar Nasional'!AF$2,'raw-all-komoditas'!$B$3:$B$37,0), MATCH('Komoditas besar Nasional'!$B327,'raw-all-komoditas'!$B$3:$ZY$3,0))</f>
        <v>0</v>
      </c>
      <c r="AG327" s="129">
        <f>INDEX('raw-all-komoditas'!$B$3:$ZY$37, MATCH('Komoditas besar Nasional'!AG$2,'raw-all-komoditas'!$B$3:$B$37,0), MATCH('Komoditas besar Nasional'!$B327,'raw-all-komoditas'!$B$3:$ZY$3,0))</f>
        <v>0</v>
      </c>
      <c r="AH327" s="129">
        <f>INDEX('raw-all-komoditas'!$B$3:$ZY$37, MATCH('Komoditas besar Nasional'!AH$2,'raw-all-komoditas'!$B$3:$B$37,0), MATCH('Komoditas besar Nasional'!$B327,'raw-all-komoditas'!$B$3:$ZY$3,0))</f>
        <v>0</v>
      </c>
      <c r="AI327" s="129">
        <f>INDEX('raw-all-komoditas'!$B$3:$ZY$37, MATCH('Komoditas besar Nasional'!AI$2,'raw-all-komoditas'!$B$3:$B$37,0), MATCH('Komoditas besar Nasional'!$B327,'raw-all-komoditas'!$B$3:$ZY$3,0))</f>
        <v>0</v>
      </c>
      <c r="AJ327" s="129">
        <f>INDEX('raw-all-komoditas'!$B$3:$ZY$37, MATCH('Komoditas besar Nasional'!AJ$2,'raw-all-komoditas'!$B$3:$B$37,0), MATCH('Komoditas besar Nasional'!$B327,'raw-all-komoditas'!$B$3:$ZY$3,0))</f>
        <v>0</v>
      </c>
      <c r="AK327" s="181"/>
      <c r="AL327" s="129">
        <f>INDEX('rank provinsi to commodity'!$B$3:$ZX$37, MATCH(AL$2,'rank provinsi to commodity'!$B$3:$B$37,0),MATCH($B327,'rank provinsi to commodity'!$B$3:$ZX$3,0))</f>
        <v>2</v>
      </c>
      <c r="AM327" s="129">
        <f>INDEX('rank provinsi to commodity'!$B$3:$ZX$37, MATCH(AM$2,'rank provinsi to commodity'!$B$3:$B$37,0),MATCH($B327,'rank provinsi to commodity'!$B$3:$ZX$3,0))</f>
        <v>2</v>
      </c>
      <c r="AN327" s="129">
        <f>INDEX('rank provinsi to commodity'!$B$3:$ZX$37, MATCH(AN$2,'rank provinsi to commodity'!$B$3:$B$37,0),MATCH($B327,'rank provinsi to commodity'!$B$3:$ZX$3,0))</f>
        <v>2</v>
      </c>
      <c r="AO327" s="129">
        <f>INDEX('rank provinsi to commodity'!$B$3:$ZX$37, MATCH(AO$2,'rank provinsi to commodity'!$B$3:$B$37,0),MATCH($B327,'rank provinsi to commodity'!$B$3:$ZX$3,0))</f>
        <v>2</v>
      </c>
      <c r="AP327" s="129">
        <f>INDEX('rank provinsi to commodity'!$B$3:$ZX$37, MATCH(AP$2,'rank provinsi to commodity'!$B$3:$B$37,0),MATCH($B327,'rank provinsi to commodity'!$B$3:$ZX$3,0))</f>
        <v>2</v>
      </c>
      <c r="AQ327" s="129">
        <f>INDEX('rank provinsi to commodity'!$B$3:$ZX$37, MATCH(AQ$2,'rank provinsi to commodity'!$B$3:$B$37,0),MATCH($B327,'rank provinsi to commodity'!$B$3:$ZX$3,0))</f>
        <v>2</v>
      </c>
      <c r="AR327" s="129">
        <f>INDEX('rank provinsi to commodity'!$B$3:$ZX$37, MATCH(AR$2,'rank provinsi to commodity'!$B$3:$B$37,0),MATCH($B327,'rank provinsi to commodity'!$B$3:$ZX$3,0))</f>
        <v>2</v>
      </c>
      <c r="AS327" s="129">
        <f>INDEX('rank provinsi to commodity'!$B$3:$ZX$37, MATCH(AS$2,'rank provinsi to commodity'!$B$3:$B$37,0),MATCH($B327,'rank provinsi to commodity'!$B$3:$ZX$3,0))</f>
        <v>2</v>
      </c>
      <c r="AT327" s="129">
        <f>INDEX('rank provinsi to commodity'!$B$3:$ZX$37, MATCH(AT$2,'rank provinsi to commodity'!$B$3:$B$37,0),MATCH($B327,'rank provinsi to commodity'!$B$3:$ZX$3,0))</f>
        <v>2</v>
      </c>
      <c r="AU327" s="129">
        <f>INDEX('rank provinsi to commodity'!$B$3:$ZX$37, MATCH(AU$2,'rank provinsi to commodity'!$B$3:$B$37,0),MATCH($B327,'rank provinsi to commodity'!$B$3:$ZX$3,0))</f>
        <v>2</v>
      </c>
      <c r="AV327" s="129">
        <f>INDEX('rank provinsi to commodity'!$B$3:$ZX$37, MATCH(AV$2,'rank provinsi to commodity'!$B$3:$B$37,0),MATCH($B327,'rank provinsi to commodity'!$B$3:$ZX$3,0))</f>
        <v>2</v>
      </c>
      <c r="AW327" s="129">
        <f>INDEX('rank provinsi to commodity'!$B$3:$ZX$37, MATCH(AW$2,'rank provinsi to commodity'!$B$3:$B$37,0),MATCH($B327,'rank provinsi to commodity'!$B$3:$ZX$3,0))</f>
        <v>2</v>
      </c>
      <c r="AX327" s="129">
        <f>INDEX('rank provinsi to commodity'!$B$3:$ZX$37, MATCH(AX$2,'rank provinsi to commodity'!$B$3:$B$37,0),MATCH($B327,'rank provinsi to commodity'!$B$3:$ZX$3,0))</f>
        <v>1</v>
      </c>
      <c r="AY327" s="129">
        <f>INDEX('rank provinsi to commodity'!$B$3:$ZX$37, MATCH(AY$2,'rank provinsi to commodity'!$B$3:$B$37,0),MATCH($B327,'rank provinsi to commodity'!$B$3:$ZX$3,0))</f>
        <v>2</v>
      </c>
      <c r="AZ327" s="129">
        <f>INDEX('rank provinsi to commodity'!$B$3:$ZX$37, MATCH(AZ$2,'rank provinsi to commodity'!$B$3:$B$37,0),MATCH($B327,'rank provinsi to commodity'!$B$3:$ZX$3,0))</f>
        <v>2</v>
      </c>
      <c r="BA327" s="129">
        <f>INDEX('rank provinsi to commodity'!$B$3:$ZX$37, MATCH(BA$2,'rank provinsi to commodity'!$B$3:$B$37,0),MATCH($B327,'rank provinsi to commodity'!$B$3:$ZX$3,0))</f>
        <v>2</v>
      </c>
      <c r="BB327" s="129">
        <f>INDEX('rank provinsi to commodity'!$B$3:$ZX$37, MATCH(BB$2,'rank provinsi to commodity'!$B$3:$B$37,0),MATCH($B327,'rank provinsi to commodity'!$B$3:$ZX$3,0))</f>
        <v>2</v>
      </c>
      <c r="BC327" s="129">
        <f>INDEX('rank provinsi to commodity'!$B$3:$ZX$37, MATCH(BC$2,'rank provinsi to commodity'!$B$3:$B$37,0),MATCH($B327,'rank provinsi to commodity'!$B$3:$ZX$3,0))</f>
        <v>2</v>
      </c>
      <c r="BD327" s="129">
        <f>INDEX('rank provinsi to commodity'!$B$3:$ZX$37, MATCH(BD$2,'rank provinsi to commodity'!$B$3:$B$37,0),MATCH($B327,'rank provinsi to commodity'!$B$3:$ZX$3,0))</f>
        <v>2</v>
      </c>
      <c r="BE327" s="129">
        <f>INDEX('rank provinsi to commodity'!$B$3:$ZX$37, MATCH(BE$2,'rank provinsi to commodity'!$B$3:$B$37,0),MATCH($B327,'rank provinsi to commodity'!$B$3:$ZX$3,0))</f>
        <v>2</v>
      </c>
      <c r="BF327" s="129">
        <f>INDEX('rank provinsi to commodity'!$B$3:$ZX$37, MATCH(BF$2,'rank provinsi to commodity'!$B$3:$B$37,0),MATCH($B327,'rank provinsi to commodity'!$B$3:$ZX$3,0))</f>
        <v>2</v>
      </c>
      <c r="BG327" s="129">
        <f>INDEX('rank provinsi to commodity'!$B$3:$ZX$37, MATCH(BG$2,'rank provinsi to commodity'!$B$3:$B$37,0),MATCH($B327,'rank provinsi to commodity'!$B$3:$ZX$3,0))</f>
        <v>2</v>
      </c>
      <c r="BH327" s="129">
        <f>INDEX('rank provinsi to commodity'!$B$3:$ZX$37, MATCH(BH$2,'rank provinsi to commodity'!$B$3:$B$37,0),MATCH($B327,'rank provinsi to commodity'!$B$3:$ZX$3,0))</f>
        <v>2</v>
      </c>
      <c r="BI327" s="129">
        <f>INDEX('rank provinsi to commodity'!$B$3:$ZX$37, MATCH(BI$2,'rank provinsi to commodity'!$B$3:$B$37,0),MATCH($B327,'rank provinsi to commodity'!$B$3:$ZX$3,0))</f>
        <v>2</v>
      </c>
      <c r="BJ327" s="129">
        <f>INDEX('rank provinsi to commodity'!$B$3:$ZX$37, MATCH(BJ$2,'rank provinsi to commodity'!$B$3:$B$37,0),MATCH($B327,'rank provinsi to commodity'!$B$3:$ZX$3,0))</f>
        <v>2</v>
      </c>
      <c r="BK327" s="129">
        <f>INDEX('rank provinsi to commodity'!$B$3:$ZX$37, MATCH(BK$2,'rank provinsi to commodity'!$B$3:$B$37,0),MATCH($B327,'rank provinsi to commodity'!$B$3:$ZX$3,0))</f>
        <v>2</v>
      </c>
      <c r="BL327" s="129">
        <f>INDEX('rank provinsi to commodity'!$B$3:$ZX$37, MATCH(BL$2,'rank provinsi to commodity'!$B$3:$B$37,0),MATCH($B327,'rank provinsi to commodity'!$B$3:$ZX$3,0))</f>
        <v>2</v>
      </c>
      <c r="BM327" s="129">
        <f>INDEX('rank provinsi to commodity'!$B$3:$ZX$37, MATCH(BM$2,'rank provinsi to commodity'!$B$3:$B$37,0),MATCH($B327,'rank provinsi to commodity'!$B$3:$ZX$3,0))</f>
        <v>2</v>
      </c>
      <c r="BN327" s="129">
        <f>INDEX('rank provinsi to commodity'!$B$3:$ZX$37, MATCH(BN$2,'rank provinsi to commodity'!$B$3:$B$37,0),MATCH($B327,'rank provinsi to commodity'!$B$3:$ZX$3,0))</f>
        <v>2</v>
      </c>
      <c r="BO327" s="129">
        <f>INDEX('rank provinsi to commodity'!$B$3:$ZX$37, MATCH(BO$2,'rank provinsi to commodity'!$B$3:$B$37,0),MATCH($B327,'rank provinsi to commodity'!$B$3:$ZX$3,0))</f>
        <v>2</v>
      </c>
      <c r="BP327" s="129">
        <f>INDEX('rank provinsi to commodity'!$B$3:$ZX$37, MATCH(BP$2,'rank provinsi to commodity'!$B$3:$B$37,0),MATCH($B327,'rank provinsi to commodity'!$B$3:$ZX$3,0))</f>
        <v>2</v>
      </c>
      <c r="BQ327" s="129">
        <f>INDEX('rank provinsi to commodity'!$B$3:$ZX$37, MATCH(BQ$2,'rank provinsi to commodity'!$B$3:$B$37,0),MATCH($B327,'rank provinsi to commodity'!$B$3:$ZX$3,0))</f>
        <v>2</v>
      </c>
      <c r="BR327" s="129">
        <f>INDEX('rank provinsi to commodity'!$B$3:$ZX$37, MATCH(BR$2,'rank provinsi to commodity'!$B$3:$B$37,0),MATCH($B327,'rank provinsi to commodity'!$B$3:$ZX$3,0))</f>
        <v>2</v>
      </c>
      <c r="BS327" s="174">
        <f>INDEX('rank provinsi to commodity'!$B$3:$ZX$37, MATCH(BS$2,'rank provinsi to commodity'!$B$3:$B$37,0),MATCH($B327,'rank provinsi to commodity'!$B$3:$ZX$3,0))</f>
        <v>2</v>
      </c>
      <c r="BT327" s="181"/>
      <c r="BU327" s="185" t="str">
        <f t="shared" si="108"/>
        <v>Perikanan Tangkap PUD (Perairan Umum Daratan, Ton)</v>
      </c>
      <c r="BV327" s="150" t="s">
        <v>1090</v>
      </c>
      <c r="BW327" s="129">
        <f>INDEX('raw-all-komoditas'!$B$3:$ZY$37, MATCH('Komoditas besar Nasional'!BW$2,'raw-all-komoditas'!$B$3:$B$37,0), MATCH('Komoditas besar Nasional'!$BV327,'raw-all-komoditas'!$B$3:$ZY$3,0))</f>
        <v>0</v>
      </c>
      <c r="BX327" s="129">
        <f>INDEX('raw-all-komoditas'!$B$3:$ZY$37, MATCH('Komoditas besar Nasional'!BX$2,'raw-all-komoditas'!$B$3:$B$37,0), MATCH('Komoditas besar Nasional'!$BV327,'raw-all-komoditas'!$B$3:$ZY$3,0))</f>
        <v>0</v>
      </c>
      <c r="BY327" s="129">
        <f>INDEX('raw-all-komoditas'!$B$3:$ZY$37, MATCH('Komoditas besar Nasional'!BY$2,'raw-all-komoditas'!$B$3:$B$37,0), MATCH('Komoditas besar Nasional'!$BV327,'raw-all-komoditas'!$B$3:$ZY$3,0))</f>
        <v>0</v>
      </c>
      <c r="BZ327" s="129">
        <f>INDEX('raw-all-komoditas'!$B$3:$ZY$37, MATCH('Komoditas besar Nasional'!BZ$2,'raw-all-komoditas'!$B$3:$B$37,0), MATCH('Komoditas besar Nasional'!$BV327,'raw-all-komoditas'!$B$3:$ZY$3,0))</f>
        <v>0</v>
      </c>
      <c r="CA327" s="129">
        <f>INDEX('raw-all-komoditas'!$B$3:$ZY$37, MATCH('Komoditas besar Nasional'!CA$2,'raw-all-komoditas'!$B$3:$B$37,0), MATCH('Komoditas besar Nasional'!$BV327,'raw-all-komoditas'!$B$3:$ZY$3,0))</f>
        <v>0</v>
      </c>
      <c r="CB327" s="129">
        <f>INDEX('raw-all-komoditas'!$B$3:$ZY$37, MATCH('Komoditas besar Nasional'!CB$2,'raw-all-komoditas'!$B$3:$B$37,0), MATCH('Komoditas besar Nasional'!$BV327,'raw-all-komoditas'!$B$3:$ZY$3,0))</f>
        <v>0</v>
      </c>
      <c r="CC327" s="129">
        <f>INDEX('raw-all-komoditas'!$B$3:$ZY$37, MATCH('Komoditas besar Nasional'!CC$2,'raw-all-komoditas'!$B$3:$B$37,0), MATCH('Komoditas besar Nasional'!$BV327,'raw-all-komoditas'!$B$3:$ZY$3,0))</f>
        <v>0</v>
      </c>
      <c r="CD327" s="129">
        <f>INDEX('raw-all-komoditas'!$B$3:$ZY$37, MATCH('Komoditas besar Nasional'!CD$2,'raw-all-komoditas'!$B$3:$B$37,0), MATCH('Komoditas besar Nasional'!$BV327,'raw-all-komoditas'!$B$3:$ZY$3,0))</f>
        <v>0</v>
      </c>
      <c r="CE327" s="129">
        <f>INDEX('raw-all-komoditas'!$B$3:$ZY$37, MATCH('Komoditas besar Nasional'!CE$2,'raw-all-komoditas'!$B$3:$B$37,0), MATCH('Komoditas besar Nasional'!$BV327,'raw-all-komoditas'!$B$3:$ZY$3,0))</f>
        <v>0</v>
      </c>
      <c r="CF327" s="129">
        <f>INDEX('raw-all-komoditas'!$B$3:$ZY$37, MATCH('Komoditas besar Nasional'!CF$2,'raw-all-komoditas'!$B$3:$B$37,0), MATCH('Komoditas besar Nasional'!$BV327,'raw-all-komoditas'!$B$3:$ZY$3,0))</f>
        <v>0</v>
      </c>
      <c r="CG327" s="129">
        <f>INDEX('raw-all-komoditas'!$B$3:$ZY$37, MATCH('Komoditas besar Nasional'!CG$2,'raw-all-komoditas'!$B$3:$B$37,0), MATCH('Komoditas besar Nasional'!$BV327,'raw-all-komoditas'!$B$3:$ZY$3,0))</f>
        <v>0</v>
      </c>
      <c r="CH327" s="129">
        <f>INDEX('raw-all-komoditas'!$B$3:$ZY$37, MATCH('Komoditas besar Nasional'!CH$2,'raw-all-komoditas'!$B$3:$B$37,0), MATCH('Komoditas besar Nasional'!$BV327,'raw-all-komoditas'!$B$3:$ZY$3,0))</f>
        <v>0</v>
      </c>
      <c r="CI327" s="129">
        <f>INDEX('raw-all-komoditas'!$B$3:$ZY$37, MATCH('Komoditas besar Nasional'!CI$2,'raw-all-komoditas'!$B$3:$B$37,0), MATCH('Komoditas besar Nasional'!$BV327,'raw-all-komoditas'!$B$3:$ZY$3,0))</f>
        <v>56</v>
      </c>
      <c r="CJ327" s="129">
        <f>INDEX('raw-all-komoditas'!$B$3:$ZY$37, MATCH('Komoditas besar Nasional'!CJ$2,'raw-all-komoditas'!$B$3:$B$37,0), MATCH('Komoditas besar Nasional'!$BV327,'raw-all-komoditas'!$B$3:$ZY$3,0))</f>
        <v>0</v>
      </c>
      <c r="CK327" s="129">
        <f>INDEX('raw-all-komoditas'!$B$3:$ZY$37, MATCH('Komoditas besar Nasional'!CK$2,'raw-all-komoditas'!$B$3:$B$37,0), MATCH('Komoditas besar Nasional'!$BV327,'raw-all-komoditas'!$B$3:$ZY$3,0))</f>
        <v>0</v>
      </c>
      <c r="CL327" s="129">
        <f>INDEX('raw-all-komoditas'!$B$3:$ZY$37, MATCH('Komoditas besar Nasional'!CL$2,'raw-all-komoditas'!$B$3:$B$37,0), MATCH('Komoditas besar Nasional'!$BV327,'raw-all-komoditas'!$B$3:$ZY$3,0))</f>
        <v>0</v>
      </c>
      <c r="CM327" s="129">
        <f>INDEX('raw-all-komoditas'!$B$3:$ZY$37, MATCH('Komoditas besar Nasional'!CM$2,'raw-all-komoditas'!$B$3:$B$37,0), MATCH('Komoditas besar Nasional'!$BV327,'raw-all-komoditas'!$B$3:$ZY$3,0))</f>
        <v>0</v>
      </c>
      <c r="CN327" s="129">
        <f>INDEX('raw-all-komoditas'!$B$3:$ZY$37, MATCH('Komoditas besar Nasional'!CN$2,'raw-all-komoditas'!$B$3:$B$37,0), MATCH('Komoditas besar Nasional'!$BV327,'raw-all-komoditas'!$B$3:$ZY$3,0))</f>
        <v>0</v>
      </c>
      <c r="CO327" s="129">
        <f>INDEX('raw-all-komoditas'!$B$3:$ZY$37, MATCH('Komoditas besar Nasional'!CO$2,'raw-all-komoditas'!$B$3:$B$37,0), MATCH('Komoditas besar Nasional'!$BV327,'raw-all-komoditas'!$B$3:$ZY$3,0))</f>
        <v>0</v>
      </c>
      <c r="CP327" s="129">
        <f>INDEX('raw-all-komoditas'!$B$3:$ZY$37, MATCH('Komoditas besar Nasional'!CP$2,'raw-all-komoditas'!$B$3:$B$37,0), MATCH('Komoditas besar Nasional'!$BV327,'raw-all-komoditas'!$B$3:$ZY$3,0))</f>
        <v>0</v>
      </c>
      <c r="CQ327" s="129">
        <f>INDEX('raw-all-komoditas'!$B$3:$ZY$37, MATCH('Komoditas besar Nasional'!CQ$2,'raw-all-komoditas'!$B$3:$B$37,0), MATCH('Komoditas besar Nasional'!$BV327,'raw-all-komoditas'!$B$3:$ZY$3,0))</f>
        <v>0</v>
      </c>
      <c r="CR327" s="129">
        <f>INDEX('raw-all-komoditas'!$B$3:$ZY$37, MATCH('Komoditas besar Nasional'!CR$2,'raw-all-komoditas'!$B$3:$B$37,0), MATCH('Komoditas besar Nasional'!$BV327,'raw-all-komoditas'!$B$3:$ZY$3,0))</f>
        <v>0</v>
      </c>
      <c r="CS327" s="129">
        <f>INDEX('raw-all-komoditas'!$B$3:$ZY$37, MATCH('Komoditas besar Nasional'!CS$2,'raw-all-komoditas'!$B$3:$B$37,0), MATCH('Komoditas besar Nasional'!$BV327,'raw-all-komoditas'!$B$3:$ZY$3,0))</f>
        <v>0</v>
      </c>
      <c r="CT327" s="129">
        <f>INDEX('raw-all-komoditas'!$B$3:$ZY$37, MATCH('Komoditas besar Nasional'!CT$2,'raw-all-komoditas'!$B$3:$B$37,0), MATCH('Komoditas besar Nasional'!$BV327,'raw-all-komoditas'!$B$3:$ZY$3,0))</f>
        <v>0</v>
      </c>
      <c r="CU327" s="129">
        <f>INDEX('raw-all-komoditas'!$B$3:$ZY$37, MATCH('Komoditas besar Nasional'!CU$2,'raw-all-komoditas'!$B$3:$B$37,0), MATCH('Komoditas besar Nasional'!$BV327,'raw-all-komoditas'!$B$3:$ZY$3,0))</f>
        <v>0</v>
      </c>
      <c r="CV327" s="129">
        <f>INDEX('raw-all-komoditas'!$B$3:$ZY$37, MATCH('Komoditas besar Nasional'!CV$2,'raw-all-komoditas'!$B$3:$B$37,0), MATCH('Komoditas besar Nasional'!$BV327,'raw-all-komoditas'!$B$3:$ZY$3,0))</f>
        <v>0</v>
      </c>
      <c r="CW327" s="129">
        <f>INDEX('raw-all-komoditas'!$B$3:$ZY$37, MATCH('Komoditas besar Nasional'!CW$2,'raw-all-komoditas'!$B$3:$B$37,0), MATCH('Komoditas besar Nasional'!$BV327,'raw-all-komoditas'!$B$3:$ZY$3,0))</f>
        <v>0</v>
      </c>
      <c r="CX327" s="129">
        <f>INDEX('raw-all-komoditas'!$B$3:$ZY$37, MATCH('Komoditas besar Nasional'!CX$2,'raw-all-komoditas'!$B$3:$B$37,0), MATCH('Komoditas besar Nasional'!$BV327,'raw-all-komoditas'!$B$3:$ZY$3,0))</f>
        <v>0</v>
      </c>
      <c r="CY327" s="129">
        <f>INDEX('raw-all-komoditas'!$B$3:$ZY$37, MATCH('Komoditas besar Nasional'!CY$2,'raw-all-komoditas'!$B$3:$B$37,0), MATCH('Komoditas besar Nasional'!$BV327,'raw-all-komoditas'!$B$3:$ZY$3,0))</f>
        <v>0</v>
      </c>
      <c r="CZ327" s="129">
        <f>INDEX('raw-all-komoditas'!$B$3:$ZY$37, MATCH('Komoditas besar Nasional'!CZ$2,'raw-all-komoditas'!$B$3:$B$37,0), MATCH('Komoditas besar Nasional'!$BV327,'raw-all-komoditas'!$B$3:$ZY$3,0))</f>
        <v>0</v>
      </c>
      <c r="DA327" s="129">
        <f>INDEX('raw-all-komoditas'!$B$3:$ZY$37, MATCH('Komoditas besar Nasional'!DA$2,'raw-all-komoditas'!$B$3:$B$37,0), MATCH('Komoditas besar Nasional'!$BV327,'raw-all-komoditas'!$B$3:$ZY$3,0))</f>
        <v>0</v>
      </c>
      <c r="DB327" s="129">
        <f>INDEX('raw-all-komoditas'!$B$3:$ZY$37, MATCH('Komoditas besar Nasional'!DB$2,'raw-all-komoditas'!$B$3:$B$37,0), MATCH('Komoditas besar Nasional'!$BV327,'raw-all-komoditas'!$B$3:$ZY$3,0))</f>
        <v>0</v>
      </c>
      <c r="DC327" s="129">
        <f>INDEX('raw-all-komoditas'!$B$3:$ZY$37, MATCH('Komoditas besar Nasional'!DC$2,'raw-all-komoditas'!$B$3:$B$37,0), MATCH('Komoditas besar Nasional'!$BV327,'raw-all-komoditas'!$B$3:$ZY$3,0))</f>
        <v>0</v>
      </c>
      <c r="DD327" s="129">
        <f>INDEX('raw-all-komoditas'!$B$3:$ZY$37, MATCH('Komoditas besar Nasional'!DD$2,'raw-all-komoditas'!$B$3:$B$37,0), MATCH('Komoditas besar Nasional'!$BV327,'raw-all-komoditas'!$B$3:$ZY$3,0))</f>
        <v>0</v>
      </c>
      <c r="DF327" s="159" t="str">
        <f t="shared" si="74"/>
        <v>Kurang dari 250M</v>
      </c>
      <c r="DG327" s="159" t="str">
        <f t="shared" si="75"/>
        <v>Kurang dari 250M</v>
      </c>
      <c r="DH327" s="159" t="str">
        <f t="shared" si="76"/>
        <v>Kurang dari 250M</v>
      </c>
      <c r="DI327" s="159" t="str">
        <f t="shared" si="77"/>
        <v>Kurang dari 250M</v>
      </c>
      <c r="DJ327" s="159" t="str">
        <f t="shared" si="78"/>
        <v>Kurang dari 250M</v>
      </c>
      <c r="DK327" s="159" t="str">
        <f t="shared" si="79"/>
        <v>Kurang dari 250M</v>
      </c>
      <c r="DL327" s="159" t="str">
        <f t="shared" si="80"/>
        <v>Kurang dari 250M</v>
      </c>
      <c r="DM327" s="159" t="str">
        <f t="shared" si="81"/>
        <v>Kurang dari 250M</v>
      </c>
      <c r="DN327" s="159" t="str">
        <f t="shared" si="82"/>
        <v>Kurang dari 250M</v>
      </c>
      <c r="DO327" s="159" t="str">
        <f t="shared" si="83"/>
        <v>Kurang dari 250M</v>
      </c>
      <c r="DP327" s="159" t="str">
        <f t="shared" si="84"/>
        <v>Kurang dari 250M</v>
      </c>
      <c r="DQ327" s="159" t="str">
        <f t="shared" si="85"/>
        <v>Kurang dari 250M</v>
      </c>
      <c r="DR327" s="159" t="str">
        <f t="shared" si="86"/>
        <v>Kurang dari 250M</v>
      </c>
      <c r="DS327" s="159" t="str">
        <f t="shared" si="87"/>
        <v>Kurang dari 250M</v>
      </c>
      <c r="DT327" s="159" t="str">
        <f t="shared" si="88"/>
        <v>Kurang dari 250M</v>
      </c>
      <c r="DU327" s="159" t="str">
        <f t="shared" si="89"/>
        <v>Kurang dari 250M</v>
      </c>
      <c r="DV327" s="159" t="str">
        <f t="shared" si="90"/>
        <v>Kurang dari 250M</v>
      </c>
      <c r="DW327" s="159" t="str">
        <f t="shared" si="91"/>
        <v>Kurang dari 250M</v>
      </c>
      <c r="DX327" s="159" t="str">
        <f t="shared" si="92"/>
        <v>Kurang dari 250M</v>
      </c>
      <c r="DY327" s="159" t="str">
        <f t="shared" si="93"/>
        <v>Kurang dari 250M</v>
      </c>
      <c r="DZ327" s="159" t="str">
        <f t="shared" si="94"/>
        <v>Kurang dari 250M</v>
      </c>
      <c r="EA327" s="159" t="str">
        <f t="shared" si="95"/>
        <v>Kurang dari 250M</v>
      </c>
      <c r="EB327" s="159" t="str">
        <f t="shared" si="96"/>
        <v>Kurang dari 250M</v>
      </c>
      <c r="EC327" s="159" t="str">
        <f t="shared" si="97"/>
        <v>Kurang dari 250M</v>
      </c>
      <c r="ED327" s="159" t="str">
        <f t="shared" si="98"/>
        <v>Kurang dari 250M</v>
      </c>
      <c r="EE327" s="159" t="str">
        <f t="shared" si="99"/>
        <v>Kurang dari 250M</v>
      </c>
      <c r="EF327" s="159" t="str">
        <f t="shared" si="100"/>
        <v>Kurang dari 250M</v>
      </c>
      <c r="EG327" s="159" t="str">
        <f t="shared" si="101"/>
        <v>Kurang dari 250M</v>
      </c>
      <c r="EH327" s="159" t="str">
        <f t="shared" si="102"/>
        <v>Kurang dari 250M</v>
      </c>
      <c r="EI327" s="159" t="str">
        <f t="shared" si="103"/>
        <v>Kurang dari 250M</v>
      </c>
      <c r="EJ327" s="159" t="str">
        <f t="shared" si="104"/>
        <v>Kurang dari 250M</v>
      </c>
      <c r="EK327" s="159" t="str">
        <f t="shared" si="105"/>
        <v>Kurang dari 250M</v>
      </c>
      <c r="EL327" s="159" t="str">
        <f t="shared" si="106"/>
        <v>Kurang dari 250M</v>
      </c>
      <c r="EM327" s="159" t="str">
        <f t="shared" si="107"/>
        <v>Kurang dari 250M</v>
      </c>
    </row>
    <row r="328" spans="1:143" ht="28.8" x14ac:dyDescent="0.3">
      <c r="A328" s="113" t="s">
        <v>912</v>
      </c>
      <c r="B328" s="114" t="s">
        <v>1351</v>
      </c>
      <c r="C328" s="129">
        <f>INDEX('raw-all-komoditas'!$B$3:$ZY$37, MATCH('Komoditas besar Nasional'!C$2,'raw-all-komoditas'!$B$3:$B$37,0), MATCH('Komoditas besar Nasional'!$B328,'raw-all-komoditas'!$B$3:$ZY$3,0))</f>
        <v>8.1000000000000003E-2</v>
      </c>
      <c r="D328" s="129">
        <f>INDEX('raw-all-komoditas'!$B$3:$ZY$37, MATCH('Komoditas besar Nasional'!D$2,'raw-all-komoditas'!$B$3:$B$37,0), MATCH('Komoditas besar Nasional'!$B328,'raw-all-komoditas'!$B$3:$ZY$3,0))</f>
        <v>0</v>
      </c>
      <c r="E328" s="129">
        <f>INDEX('raw-all-komoditas'!$B$3:$ZY$37, MATCH('Komoditas besar Nasional'!E$2,'raw-all-komoditas'!$B$3:$B$37,0), MATCH('Komoditas besar Nasional'!$B328,'raw-all-komoditas'!$B$3:$ZY$3,0))</f>
        <v>0.40608</v>
      </c>
      <c r="F328" s="129">
        <f>INDEX('raw-all-komoditas'!$B$3:$ZY$37, MATCH('Komoditas besar Nasional'!F$2,'raw-all-komoditas'!$B$3:$B$37,0), MATCH('Komoditas besar Nasional'!$B328,'raw-all-komoditas'!$B$3:$ZY$3,0))</f>
        <v>0</v>
      </c>
      <c r="G328" s="129">
        <f>INDEX('raw-all-komoditas'!$B$3:$ZY$37, MATCH('Komoditas besar Nasional'!G$2,'raw-all-komoditas'!$B$3:$B$37,0), MATCH('Komoditas besar Nasional'!$B328,'raw-all-komoditas'!$B$3:$ZY$3,0))</f>
        <v>0</v>
      </c>
      <c r="H328" s="129">
        <f>INDEX('raw-all-komoditas'!$B$3:$ZY$37, MATCH('Komoditas besar Nasional'!H$2,'raw-all-komoditas'!$B$3:$B$37,0), MATCH('Komoditas besar Nasional'!$B328,'raw-all-komoditas'!$B$3:$ZY$3,0))</f>
        <v>0</v>
      </c>
      <c r="I328" s="129">
        <f>INDEX('raw-all-komoditas'!$B$3:$ZY$37, MATCH('Komoditas besar Nasional'!I$2,'raw-all-komoditas'!$B$3:$B$37,0), MATCH('Komoditas besar Nasional'!$B328,'raw-all-komoditas'!$B$3:$ZY$3,0))</f>
        <v>0</v>
      </c>
      <c r="J328" s="129">
        <f>INDEX('raw-all-komoditas'!$B$3:$ZY$37, MATCH('Komoditas besar Nasional'!J$2,'raw-all-komoditas'!$B$3:$B$37,0), MATCH('Komoditas besar Nasional'!$B328,'raw-all-komoditas'!$B$3:$ZY$3,0))</f>
        <v>0</v>
      </c>
      <c r="K328" s="129">
        <f>INDEX('raw-all-komoditas'!$B$3:$ZY$37, MATCH('Komoditas besar Nasional'!K$2,'raw-all-komoditas'!$B$3:$B$37,0), MATCH('Komoditas besar Nasional'!$B328,'raw-all-komoditas'!$B$3:$ZY$3,0))</f>
        <v>0</v>
      </c>
      <c r="L328" s="129">
        <f>INDEX('raw-all-komoditas'!$B$3:$ZY$37, MATCH('Komoditas besar Nasional'!L$2,'raw-all-komoditas'!$B$3:$B$37,0), MATCH('Komoditas besar Nasional'!$B328,'raw-all-komoditas'!$B$3:$ZY$3,0))</f>
        <v>0</v>
      </c>
      <c r="M328" s="129">
        <f>INDEX('raw-all-komoditas'!$B$3:$ZY$37, MATCH('Komoditas besar Nasional'!M$2,'raw-all-komoditas'!$B$3:$B$37,0), MATCH('Komoditas besar Nasional'!$B328,'raw-all-komoditas'!$B$3:$ZY$3,0))</f>
        <v>0</v>
      </c>
      <c r="N328" s="129">
        <f>INDEX('raw-all-komoditas'!$B$3:$ZY$37, MATCH('Komoditas besar Nasional'!N$2,'raw-all-komoditas'!$B$3:$B$37,0), MATCH('Komoditas besar Nasional'!$B328,'raw-all-komoditas'!$B$3:$ZY$3,0))</f>
        <v>0</v>
      </c>
      <c r="O328" s="129">
        <f>INDEX('raw-all-komoditas'!$B$3:$ZY$37, MATCH('Komoditas besar Nasional'!O$2,'raw-all-komoditas'!$B$3:$B$37,0), MATCH('Komoditas besar Nasional'!$B328,'raw-all-komoditas'!$B$3:$ZY$3,0))</f>
        <v>2.3895469999999999</v>
      </c>
      <c r="P328" s="129">
        <f>INDEX('raw-all-komoditas'!$B$3:$ZY$37, MATCH('Komoditas besar Nasional'!P$2,'raw-all-komoditas'!$B$3:$B$37,0), MATCH('Komoditas besar Nasional'!$B328,'raw-all-komoditas'!$B$3:$ZY$3,0))</f>
        <v>0</v>
      </c>
      <c r="Q328" s="129">
        <f>INDEX('raw-all-komoditas'!$B$3:$ZY$37, MATCH('Komoditas besar Nasional'!Q$2,'raw-all-komoditas'!$B$3:$B$37,0), MATCH('Komoditas besar Nasional'!$B328,'raw-all-komoditas'!$B$3:$ZY$3,0))</f>
        <v>0</v>
      </c>
      <c r="R328" s="129">
        <f>INDEX('raw-all-komoditas'!$B$3:$ZY$37, MATCH('Komoditas besar Nasional'!R$2,'raw-all-komoditas'!$B$3:$B$37,0), MATCH('Komoditas besar Nasional'!$B328,'raw-all-komoditas'!$B$3:$ZY$3,0))</f>
        <v>0</v>
      </c>
      <c r="S328" s="129">
        <f>INDEX('raw-all-komoditas'!$B$3:$ZY$37, MATCH('Komoditas besar Nasional'!S$2,'raw-all-komoditas'!$B$3:$B$37,0), MATCH('Komoditas besar Nasional'!$B328,'raw-all-komoditas'!$B$3:$ZY$3,0))</f>
        <v>0</v>
      </c>
      <c r="T328" s="129">
        <f>INDEX('raw-all-komoditas'!$B$3:$ZY$37, MATCH('Komoditas besar Nasional'!T$2,'raw-all-komoditas'!$B$3:$B$37,0), MATCH('Komoditas besar Nasional'!$B328,'raw-all-komoditas'!$B$3:$ZY$3,0))</f>
        <v>0</v>
      </c>
      <c r="U328" s="129">
        <f>INDEX('raw-all-komoditas'!$B$3:$ZY$37, MATCH('Komoditas besar Nasional'!U$2,'raw-all-komoditas'!$B$3:$B$37,0), MATCH('Komoditas besar Nasional'!$B328,'raw-all-komoditas'!$B$3:$ZY$3,0))</f>
        <v>0</v>
      </c>
      <c r="V328" s="129">
        <f>INDEX('raw-all-komoditas'!$B$3:$ZY$37, MATCH('Komoditas besar Nasional'!V$2,'raw-all-komoditas'!$B$3:$B$37,0), MATCH('Komoditas besar Nasional'!$B328,'raw-all-komoditas'!$B$3:$ZY$3,0))</f>
        <v>0</v>
      </c>
      <c r="W328" s="129">
        <f>INDEX('raw-all-komoditas'!$B$3:$ZY$37, MATCH('Komoditas besar Nasional'!W$2,'raw-all-komoditas'!$B$3:$B$37,0), MATCH('Komoditas besar Nasional'!$B328,'raw-all-komoditas'!$B$3:$ZY$3,0))</f>
        <v>0</v>
      </c>
      <c r="X328" s="129">
        <f>INDEX('raw-all-komoditas'!$B$3:$ZY$37, MATCH('Komoditas besar Nasional'!X$2,'raw-all-komoditas'!$B$3:$B$37,0), MATCH('Komoditas besar Nasional'!$B328,'raw-all-komoditas'!$B$3:$ZY$3,0))</f>
        <v>0</v>
      </c>
      <c r="Y328" s="129">
        <f>INDEX('raw-all-komoditas'!$B$3:$ZY$37, MATCH('Komoditas besar Nasional'!Y$2,'raw-all-komoditas'!$B$3:$B$37,0), MATCH('Komoditas besar Nasional'!$B328,'raw-all-komoditas'!$B$3:$ZY$3,0))</f>
        <v>0</v>
      </c>
      <c r="Z328" s="129">
        <f>INDEX('raw-all-komoditas'!$B$3:$ZY$37, MATCH('Komoditas besar Nasional'!Z$2,'raw-all-komoditas'!$B$3:$B$37,0), MATCH('Komoditas besar Nasional'!$B328,'raw-all-komoditas'!$B$3:$ZY$3,0))</f>
        <v>0</v>
      </c>
      <c r="AA328" s="129">
        <f>INDEX('raw-all-komoditas'!$B$3:$ZY$37, MATCH('Komoditas besar Nasional'!AA$2,'raw-all-komoditas'!$B$3:$B$37,0), MATCH('Komoditas besar Nasional'!$B328,'raw-all-komoditas'!$B$3:$ZY$3,0))</f>
        <v>0</v>
      </c>
      <c r="AB328" s="129">
        <f>INDEX('raw-all-komoditas'!$B$3:$ZY$37, MATCH('Komoditas besar Nasional'!AB$2,'raw-all-komoditas'!$B$3:$B$37,0), MATCH('Komoditas besar Nasional'!$B328,'raw-all-komoditas'!$B$3:$ZY$3,0))</f>
        <v>0.28530499999999998</v>
      </c>
      <c r="AC328" s="129">
        <f>INDEX('raw-all-komoditas'!$B$3:$ZY$37, MATCH('Komoditas besar Nasional'!AC$2,'raw-all-komoditas'!$B$3:$B$37,0), MATCH('Komoditas besar Nasional'!$B328,'raw-all-komoditas'!$B$3:$ZY$3,0))</f>
        <v>0</v>
      </c>
      <c r="AD328" s="129">
        <f>INDEX('raw-all-komoditas'!$B$3:$ZY$37, MATCH('Komoditas besar Nasional'!AD$2,'raw-all-komoditas'!$B$3:$B$37,0), MATCH('Komoditas besar Nasional'!$B328,'raw-all-komoditas'!$B$3:$ZY$3,0))</f>
        <v>0</v>
      </c>
      <c r="AE328" s="129">
        <f>INDEX('raw-all-komoditas'!$B$3:$ZY$37, MATCH('Komoditas besar Nasional'!AE$2,'raw-all-komoditas'!$B$3:$B$37,0), MATCH('Komoditas besar Nasional'!$B328,'raw-all-komoditas'!$B$3:$ZY$3,0))</f>
        <v>0</v>
      </c>
      <c r="AF328" s="129">
        <f>INDEX('raw-all-komoditas'!$B$3:$ZY$37, MATCH('Komoditas besar Nasional'!AF$2,'raw-all-komoditas'!$B$3:$B$37,0), MATCH('Komoditas besar Nasional'!$B328,'raw-all-komoditas'!$B$3:$ZY$3,0))</f>
        <v>0</v>
      </c>
      <c r="AG328" s="129">
        <f>INDEX('raw-all-komoditas'!$B$3:$ZY$37, MATCH('Komoditas besar Nasional'!AG$2,'raw-all-komoditas'!$B$3:$B$37,0), MATCH('Komoditas besar Nasional'!$B328,'raw-all-komoditas'!$B$3:$ZY$3,0))</f>
        <v>0</v>
      </c>
      <c r="AH328" s="129">
        <f>INDEX('raw-all-komoditas'!$B$3:$ZY$37, MATCH('Komoditas besar Nasional'!AH$2,'raw-all-komoditas'!$B$3:$B$37,0), MATCH('Komoditas besar Nasional'!$B328,'raw-all-komoditas'!$B$3:$ZY$3,0))</f>
        <v>0</v>
      </c>
      <c r="AI328" s="129">
        <f>INDEX('raw-all-komoditas'!$B$3:$ZY$37, MATCH('Komoditas besar Nasional'!AI$2,'raw-all-komoditas'!$B$3:$B$37,0), MATCH('Komoditas besar Nasional'!$B328,'raw-all-komoditas'!$B$3:$ZY$3,0))</f>
        <v>0</v>
      </c>
      <c r="AJ328" s="129">
        <f>INDEX('raw-all-komoditas'!$B$3:$ZY$37, MATCH('Komoditas besar Nasional'!AJ$2,'raw-all-komoditas'!$B$3:$B$37,0), MATCH('Komoditas besar Nasional'!$B328,'raw-all-komoditas'!$B$3:$ZY$3,0))</f>
        <v>0</v>
      </c>
      <c r="AK328" s="181"/>
      <c r="AL328" s="129">
        <f>INDEX('rank provinsi to commodity'!$B$3:$ZX$37, MATCH(AL$2,'rank provinsi to commodity'!$B$3:$B$37,0),MATCH($B328,'rank provinsi to commodity'!$B$3:$ZX$3,0))</f>
        <v>4</v>
      </c>
      <c r="AM328" s="129">
        <f>INDEX('rank provinsi to commodity'!$B$3:$ZX$37, MATCH(AM$2,'rank provinsi to commodity'!$B$3:$B$37,0),MATCH($B328,'rank provinsi to commodity'!$B$3:$ZX$3,0))</f>
        <v>5</v>
      </c>
      <c r="AN328" s="129">
        <f>INDEX('rank provinsi to commodity'!$B$3:$ZX$37, MATCH(AN$2,'rank provinsi to commodity'!$B$3:$B$37,0),MATCH($B328,'rank provinsi to commodity'!$B$3:$ZX$3,0))</f>
        <v>2</v>
      </c>
      <c r="AO328" s="129">
        <f>INDEX('rank provinsi to commodity'!$B$3:$ZX$37, MATCH(AO$2,'rank provinsi to commodity'!$B$3:$B$37,0),MATCH($B328,'rank provinsi to commodity'!$B$3:$ZX$3,0))</f>
        <v>5</v>
      </c>
      <c r="AP328" s="129">
        <f>INDEX('rank provinsi to commodity'!$B$3:$ZX$37, MATCH(AP$2,'rank provinsi to commodity'!$B$3:$B$37,0),MATCH($B328,'rank provinsi to commodity'!$B$3:$ZX$3,0))</f>
        <v>5</v>
      </c>
      <c r="AQ328" s="129">
        <f>INDEX('rank provinsi to commodity'!$B$3:$ZX$37, MATCH(AQ$2,'rank provinsi to commodity'!$B$3:$B$37,0),MATCH($B328,'rank provinsi to commodity'!$B$3:$ZX$3,0))</f>
        <v>5</v>
      </c>
      <c r="AR328" s="129">
        <f>INDEX('rank provinsi to commodity'!$B$3:$ZX$37, MATCH(AR$2,'rank provinsi to commodity'!$B$3:$B$37,0),MATCH($B328,'rank provinsi to commodity'!$B$3:$ZX$3,0))</f>
        <v>5</v>
      </c>
      <c r="AS328" s="129">
        <f>INDEX('rank provinsi to commodity'!$B$3:$ZX$37, MATCH(AS$2,'rank provinsi to commodity'!$B$3:$B$37,0),MATCH($B328,'rank provinsi to commodity'!$B$3:$ZX$3,0))</f>
        <v>5</v>
      </c>
      <c r="AT328" s="129">
        <f>INDEX('rank provinsi to commodity'!$B$3:$ZX$37, MATCH(AT$2,'rank provinsi to commodity'!$B$3:$B$37,0),MATCH($B328,'rank provinsi to commodity'!$B$3:$ZX$3,0))</f>
        <v>5</v>
      </c>
      <c r="AU328" s="129">
        <f>INDEX('rank provinsi to commodity'!$B$3:$ZX$37, MATCH(AU$2,'rank provinsi to commodity'!$B$3:$B$37,0),MATCH($B328,'rank provinsi to commodity'!$B$3:$ZX$3,0))</f>
        <v>5</v>
      </c>
      <c r="AV328" s="129">
        <f>INDEX('rank provinsi to commodity'!$B$3:$ZX$37, MATCH(AV$2,'rank provinsi to commodity'!$B$3:$B$37,0),MATCH($B328,'rank provinsi to commodity'!$B$3:$ZX$3,0))</f>
        <v>5</v>
      </c>
      <c r="AW328" s="129">
        <f>INDEX('rank provinsi to commodity'!$B$3:$ZX$37, MATCH(AW$2,'rank provinsi to commodity'!$B$3:$B$37,0),MATCH($B328,'rank provinsi to commodity'!$B$3:$ZX$3,0))</f>
        <v>5</v>
      </c>
      <c r="AX328" s="129">
        <f>INDEX('rank provinsi to commodity'!$B$3:$ZX$37, MATCH(AX$2,'rank provinsi to commodity'!$B$3:$B$37,0),MATCH($B328,'rank provinsi to commodity'!$B$3:$ZX$3,0))</f>
        <v>1</v>
      </c>
      <c r="AY328" s="129">
        <f>INDEX('rank provinsi to commodity'!$B$3:$ZX$37, MATCH(AY$2,'rank provinsi to commodity'!$B$3:$B$37,0),MATCH($B328,'rank provinsi to commodity'!$B$3:$ZX$3,0))</f>
        <v>5</v>
      </c>
      <c r="AZ328" s="129">
        <f>INDEX('rank provinsi to commodity'!$B$3:$ZX$37, MATCH(AZ$2,'rank provinsi to commodity'!$B$3:$B$37,0),MATCH($B328,'rank provinsi to commodity'!$B$3:$ZX$3,0))</f>
        <v>5</v>
      </c>
      <c r="BA328" s="129">
        <f>INDEX('rank provinsi to commodity'!$B$3:$ZX$37, MATCH(BA$2,'rank provinsi to commodity'!$B$3:$B$37,0),MATCH($B328,'rank provinsi to commodity'!$B$3:$ZX$3,0))</f>
        <v>5</v>
      </c>
      <c r="BB328" s="129">
        <f>INDEX('rank provinsi to commodity'!$B$3:$ZX$37, MATCH(BB$2,'rank provinsi to commodity'!$B$3:$B$37,0),MATCH($B328,'rank provinsi to commodity'!$B$3:$ZX$3,0))</f>
        <v>5</v>
      </c>
      <c r="BC328" s="129">
        <f>INDEX('rank provinsi to commodity'!$B$3:$ZX$37, MATCH(BC$2,'rank provinsi to commodity'!$B$3:$B$37,0),MATCH($B328,'rank provinsi to commodity'!$B$3:$ZX$3,0))</f>
        <v>5</v>
      </c>
      <c r="BD328" s="129">
        <f>INDEX('rank provinsi to commodity'!$B$3:$ZX$37, MATCH(BD$2,'rank provinsi to commodity'!$B$3:$B$37,0),MATCH($B328,'rank provinsi to commodity'!$B$3:$ZX$3,0))</f>
        <v>5</v>
      </c>
      <c r="BE328" s="129">
        <f>INDEX('rank provinsi to commodity'!$B$3:$ZX$37, MATCH(BE$2,'rank provinsi to commodity'!$B$3:$B$37,0),MATCH($B328,'rank provinsi to commodity'!$B$3:$ZX$3,0))</f>
        <v>5</v>
      </c>
      <c r="BF328" s="129">
        <f>INDEX('rank provinsi to commodity'!$B$3:$ZX$37, MATCH(BF$2,'rank provinsi to commodity'!$B$3:$B$37,0),MATCH($B328,'rank provinsi to commodity'!$B$3:$ZX$3,0))</f>
        <v>5</v>
      </c>
      <c r="BG328" s="129">
        <f>INDEX('rank provinsi to commodity'!$B$3:$ZX$37, MATCH(BG$2,'rank provinsi to commodity'!$B$3:$B$37,0),MATCH($B328,'rank provinsi to commodity'!$B$3:$ZX$3,0))</f>
        <v>5</v>
      </c>
      <c r="BH328" s="129">
        <f>INDEX('rank provinsi to commodity'!$B$3:$ZX$37, MATCH(BH$2,'rank provinsi to commodity'!$B$3:$B$37,0),MATCH($B328,'rank provinsi to commodity'!$B$3:$ZX$3,0))</f>
        <v>5</v>
      </c>
      <c r="BI328" s="129">
        <f>INDEX('rank provinsi to commodity'!$B$3:$ZX$37, MATCH(BI$2,'rank provinsi to commodity'!$B$3:$B$37,0),MATCH($B328,'rank provinsi to commodity'!$B$3:$ZX$3,0))</f>
        <v>5</v>
      </c>
      <c r="BJ328" s="129">
        <f>INDEX('rank provinsi to commodity'!$B$3:$ZX$37, MATCH(BJ$2,'rank provinsi to commodity'!$B$3:$B$37,0),MATCH($B328,'rank provinsi to commodity'!$B$3:$ZX$3,0))</f>
        <v>5</v>
      </c>
      <c r="BK328" s="129">
        <f>INDEX('rank provinsi to commodity'!$B$3:$ZX$37, MATCH(BK$2,'rank provinsi to commodity'!$B$3:$B$37,0),MATCH($B328,'rank provinsi to commodity'!$B$3:$ZX$3,0))</f>
        <v>3</v>
      </c>
      <c r="BL328" s="129">
        <f>INDEX('rank provinsi to commodity'!$B$3:$ZX$37, MATCH(BL$2,'rank provinsi to commodity'!$B$3:$B$37,0),MATCH($B328,'rank provinsi to commodity'!$B$3:$ZX$3,0))</f>
        <v>5</v>
      </c>
      <c r="BM328" s="129">
        <f>INDEX('rank provinsi to commodity'!$B$3:$ZX$37, MATCH(BM$2,'rank provinsi to commodity'!$B$3:$B$37,0),MATCH($B328,'rank provinsi to commodity'!$B$3:$ZX$3,0))</f>
        <v>5</v>
      </c>
      <c r="BN328" s="129">
        <f>INDEX('rank provinsi to commodity'!$B$3:$ZX$37, MATCH(BN$2,'rank provinsi to commodity'!$B$3:$B$37,0),MATCH($B328,'rank provinsi to commodity'!$B$3:$ZX$3,0))</f>
        <v>5</v>
      </c>
      <c r="BO328" s="129">
        <f>INDEX('rank provinsi to commodity'!$B$3:$ZX$37, MATCH(BO$2,'rank provinsi to commodity'!$B$3:$B$37,0),MATCH($B328,'rank provinsi to commodity'!$B$3:$ZX$3,0))</f>
        <v>5</v>
      </c>
      <c r="BP328" s="129">
        <f>INDEX('rank provinsi to commodity'!$B$3:$ZX$37, MATCH(BP$2,'rank provinsi to commodity'!$B$3:$B$37,0),MATCH($B328,'rank provinsi to commodity'!$B$3:$ZX$3,0))</f>
        <v>5</v>
      </c>
      <c r="BQ328" s="129">
        <f>INDEX('rank provinsi to commodity'!$B$3:$ZX$37, MATCH(BQ$2,'rank provinsi to commodity'!$B$3:$B$37,0),MATCH($B328,'rank provinsi to commodity'!$B$3:$ZX$3,0))</f>
        <v>5</v>
      </c>
      <c r="BR328" s="129">
        <f>INDEX('rank provinsi to commodity'!$B$3:$ZX$37, MATCH(BR$2,'rank provinsi to commodity'!$B$3:$B$37,0),MATCH($B328,'rank provinsi to commodity'!$B$3:$ZX$3,0))</f>
        <v>5</v>
      </c>
      <c r="BS328" s="174">
        <f>INDEX('rank provinsi to commodity'!$B$3:$ZX$37, MATCH(BS$2,'rank provinsi to commodity'!$B$3:$B$37,0),MATCH($B328,'rank provinsi to commodity'!$B$3:$ZX$3,0))</f>
        <v>5</v>
      </c>
      <c r="BT328" s="181"/>
      <c r="BU328" s="185" t="str">
        <f t="shared" si="108"/>
        <v>Perikanan Tangkap PUD (Perairan Umum Daratan, Ton)</v>
      </c>
      <c r="BV328" s="150" t="s">
        <v>1091</v>
      </c>
      <c r="BW328" s="129">
        <f>INDEX('raw-all-komoditas'!$B$3:$ZY$37, MATCH('Komoditas besar Nasional'!BW$2,'raw-all-komoditas'!$B$3:$B$37,0), MATCH('Komoditas besar Nasional'!$BV328,'raw-all-komoditas'!$B$3:$ZY$3,0))</f>
        <v>4</v>
      </c>
      <c r="BX328" s="129">
        <f>INDEX('raw-all-komoditas'!$B$3:$ZY$37, MATCH('Komoditas besar Nasional'!BX$2,'raw-all-komoditas'!$B$3:$B$37,0), MATCH('Komoditas besar Nasional'!$BV328,'raw-all-komoditas'!$B$3:$ZY$3,0))</f>
        <v>0</v>
      </c>
      <c r="BY328" s="129">
        <f>INDEX('raw-all-komoditas'!$B$3:$ZY$37, MATCH('Komoditas besar Nasional'!BY$2,'raw-all-komoditas'!$B$3:$B$37,0), MATCH('Komoditas besar Nasional'!$BV328,'raw-all-komoditas'!$B$3:$ZY$3,0))</f>
        <v>81</v>
      </c>
      <c r="BZ328" s="129">
        <f>INDEX('raw-all-komoditas'!$B$3:$ZY$37, MATCH('Komoditas besar Nasional'!BZ$2,'raw-all-komoditas'!$B$3:$B$37,0), MATCH('Komoditas besar Nasional'!$BV328,'raw-all-komoditas'!$B$3:$ZY$3,0))</f>
        <v>0</v>
      </c>
      <c r="CA328" s="129">
        <f>INDEX('raw-all-komoditas'!$B$3:$ZY$37, MATCH('Komoditas besar Nasional'!CA$2,'raw-all-komoditas'!$B$3:$B$37,0), MATCH('Komoditas besar Nasional'!$BV328,'raw-all-komoditas'!$B$3:$ZY$3,0))</f>
        <v>0</v>
      </c>
      <c r="CB328" s="129">
        <f>INDEX('raw-all-komoditas'!$B$3:$ZY$37, MATCH('Komoditas besar Nasional'!CB$2,'raw-all-komoditas'!$B$3:$B$37,0), MATCH('Komoditas besar Nasional'!$BV328,'raw-all-komoditas'!$B$3:$ZY$3,0))</f>
        <v>0</v>
      </c>
      <c r="CC328" s="129">
        <f>INDEX('raw-all-komoditas'!$B$3:$ZY$37, MATCH('Komoditas besar Nasional'!CC$2,'raw-all-komoditas'!$B$3:$B$37,0), MATCH('Komoditas besar Nasional'!$BV328,'raw-all-komoditas'!$B$3:$ZY$3,0))</f>
        <v>0</v>
      </c>
      <c r="CD328" s="129">
        <f>INDEX('raw-all-komoditas'!$B$3:$ZY$37, MATCH('Komoditas besar Nasional'!CD$2,'raw-all-komoditas'!$B$3:$B$37,0), MATCH('Komoditas besar Nasional'!$BV328,'raw-all-komoditas'!$B$3:$ZY$3,0))</f>
        <v>0</v>
      </c>
      <c r="CE328" s="129">
        <f>INDEX('raw-all-komoditas'!$B$3:$ZY$37, MATCH('Komoditas besar Nasional'!CE$2,'raw-all-komoditas'!$B$3:$B$37,0), MATCH('Komoditas besar Nasional'!$BV328,'raw-all-komoditas'!$B$3:$ZY$3,0))</f>
        <v>0</v>
      </c>
      <c r="CF328" s="129">
        <f>INDEX('raw-all-komoditas'!$B$3:$ZY$37, MATCH('Komoditas besar Nasional'!CF$2,'raw-all-komoditas'!$B$3:$B$37,0), MATCH('Komoditas besar Nasional'!$BV328,'raw-all-komoditas'!$B$3:$ZY$3,0))</f>
        <v>0</v>
      </c>
      <c r="CG328" s="129">
        <f>INDEX('raw-all-komoditas'!$B$3:$ZY$37, MATCH('Komoditas besar Nasional'!CG$2,'raw-all-komoditas'!$B$3:$B$37,0), MATCH('Komoditas besar Nasional'!$BV328,'raw-all-komoditas'!$B$3:$ZY$3,0))</f>
        <v>0</v>
      </c>
      <c r="CH328" s="129">
        <f>INDEX('raw-all-komoditas'!$B$3:$ZY$37, MATCH('Komoditas besar Nasional'!CH$2,'raw-all-komoditas'!$B$3:$B$37,0), MATCH('Komoditas besar Nasional'!$BV328,'raw-all-komoditas'!$B$3:$ZY$3,0))</f>
        <v>0</v>
      </c>
      <c r="CI328" s="129">
        <f>INDEX('raw-all-komoditas'!$B$3:$ZY$37, MATCH('Komoditas besar Nasional'!CI$2,'raw-all-komoditas'!$B$3:$B$37,0), MATCH('Komoditas besar Nasional'!$BV328,'raw-all-komoditas'!$B$3:$ZY$3,0))</f>
        <v>144</v>
      </c>
      <c r="CJ328" s="129">
        <f>INDEX('raw-all-komoditas'!$B$3:$ZY$37, MATCH('Komoditas besar Nasional'!CJ$2,'raw-all-komoditas'!$B$3:$B$37,0), MATCH('Komoditas besar Nasional'!$BV328,'raw-all-komoditas'!$B$3:$ZY$3,0))</f>
        <v>0</v>
      </c>
      <c r="CK328" s="129">
        <f>INDEX('raw-all-komoditas'!$B$3:$ZY$37, MATCH('Komoditas besar Nasional'!CK$2,'raw-all-komoditas'!$B$3:$B$37,0), MATCH('Komoditas besar Nasional'!$BV328,'raw-all-komoditas'!$B$3:$ZY$3,0))</f>
        <v>0</v>
      </c>
      <c r="CL328" s="129">
        <f>INDEX('raw-all-komoditas'!$B$3:$ZY$37, MATCH('Komoditas besar Nasional'!CL$2,'raw-all-komoditas'!$B$3:$B$37,0), MATCH('Komoditas besar Nasional'!$BV328,'raw-all-komoditas'!$B$3:$ZY$3,0))</f>
        <v>0</v>
      </c>
      <c r="CM328" s="129">
        <f>INDEX('raw-all-komoditas'!$B$3:$ZY$37, MATCH('Komoditas besar Nasional'!CM$2,'raw-all-komoditas'!$B$3:$B$37,0), MATCH('Komoditas besar Nasional'!$BV328,'raw-all-komoditas'!$B$3:$ZY$3,0))</f>
        <v>0</v>
      </c>
      <c r="CN328" s="129">
        <f>INDEX('raw-all-komoditas'!$B$3:$ZY$37, MATCH('Komoditas besar Nasional'!CN$2,'raw-all-komoditas'!$B$3:$B$37,0), MATCH('Komoditas besar Nasional'!$BV328,'raw-all-komoditas'!$B$3:$ZY$3,0))</f>
        <v>0</v>
      </c>
      <c r="CO328" s="129">
        <f>INDEX('raw-all-komoditas'!$B$3:$ZY$37, MATCH('Komoditas besar Nasional'!CO$2,'raw-all-komoditas'!$B$3:$B$37,0), MATCH('Komoditas besar Nasional'!$BV328,'raw-all-komoditas'!$B$3:$ZY$3,0))</f>
        <v>0</v>
      </c>
      <c r="CP328" s="129">
        <f>INDEX('raw-all-komoditas'!$B$3:$ZY$37, MATCH('Komoditas besar Nasional'!CP$2,'raw-all-komoditas'!$B$3:$B$37,0), MATCH('Komoditas besar Nasional'!$BV328,'raw-all-komoditas'!$B$3:$ZY$3,0))</f>
        <v>0</v>
      </c>
      <c r="CQ328" s="129">
        <f>INDEX('raw-all-komoditas'!$B$3:$ZY$37, MATCH('Komoditas besar Nasional'!CQ$2,'raw-all-komoditas'!$B$3:$B$37,0), MATCH('Komoditas besar Nasional'!$BV328,'raw-all-komoditas'!$B$3:$ZY$3,0))</f>
        <v>0</v>
      </c>
      <c r="CR328" s="129">
        <f>INDEX('raw-all-komoditas'!$B$3:$ZY$37, MATCH('Komoditas besar Nasional'!CR$2,'raw-all-komoditas'!$B$3:$B$37,0), MATCH('Komoditas besar Nasional'!$BV328,'raw-all-komoditas'!$B$3:$ZY$3,0))</f>
        <v>0</v>
      </c>
      <c r="CS328" s="129">
        <f>INDEX('raw-all-komoditas'!$B$3:$ZY$37, MATCH('Komoditas besar Nasional'!CS$2,'raw-all-komoditas'!$B$3:$B$37,0), MATCH('Komoditas besar Nasional'!$BV328,'raw-all-komoditas'!$B$3:$ZY$3,0))</f>
        <v>0</v>
      </c>
      <c r="CT328" s="129">
        <f>INDEX('raw-all-komoditas'!$B$3:$ZY$37, MATCH('Komoditas besar Nasional'!CT$2,'raw-all-komoditas'!$B$3:$B$37,0), MATCH('Komoditas besar Nasional'!$BV328,'raw-all-komoditas'!$B$3:$ZY$3,0))</f>
        <v>0</v>
      </c>
      <c r="CU328" s="129">
        <f>INDEX('raw-all-komoditas'!$B$3:$ZY$37, MATCH('Komoditas besar Nasional'!CU$2,'raw-all-komoditas'!$B$3:$B$37,0), MATCH('Komoditas besar Nasional'!$BV328,'raw-all-komoditas'!$B$3:$ZY$3,0))</f>
        <v>0</v>
      </c>
      <c r="CV328" s="129">
        <f>INDEX('raw-all-komoditas'!$B$3:$ZY$37, MATCH('Komoditas besar Nasional'!CV$2,'raw-all-komoditas'!$B$3:$B$37,0), MATCH('Komoditas besar Nasional'!$BV328,'raw-all-komoditas'!$B$3:$ZY$3,0))</f>
        <v>15</v>
      </c>
      <c r="CW328" s="129">
        <f>INDEX('raw-all-komoditas'!$B$3:$ZY$37, MATCH('Komoditas besar Nasional'!CW$2,'raw-all-komoditas'!$B$3:$B$37,0), MATCH('Komoditas besar Nasional'!$BV328,'raw-all-komoditas'!$B$3:$ZY$3,0))</f>
        <v>0</v>
      </c>
      <c r="CX328" s="129">
        <f>INDEX('raw-all-komoditas'!$B$3:$ZY$37, MATCH('Komoditas besar Nasional'!CX$2,'raw-all-komoditas'!$B$3:$B$37,0), MATCH('Komoditas besar Nasional'!$BV328,'raw-all-komoditas'!$B$3:$ZY$3,0))</f>
        <v>0</v>
      </c>
      <c r="CY328" s="129">
        <f>INDEX('raw-all-komoditas'!$B$3:$ZY$37, MATCH('Komoditas besar Nasional'!CY$2,'raw-all-komoditas'!$B$3:$B$37,0), MATCH('Komoditas besar Nasional'!$BV328,'raw-all-komoditas'!$B$3:$ZY$3,0))</f>
        <v>0</v>
      </c>
      <c r="CZ328" s="129">
        <f>INDEX('raw-all-komoditas'!$B$3:$ZY$37, MATCH('Komoditas besar Nasional'!CZ$2,'raw-all-komoditas'!$B$3:$B$37,0), MATCH('Komoditas besar Nasional'!$BV328,'raw-all-komoditas'!$B$3:$ZY$3,0))</f>
        <v>0</v>
      </c>
      <c r="DA328" s="129">
        <f>INDEX('raw-all-komoditas'!$B$3:$ZY$37, MATCH('Komoditas besar Nasional'!DA$2,'raw-all-komoditas'!$B$3:$B$37,0), MATCH('Komoditas besar Nasional'!$BV328,'raw-all-komoditas'!$B$3:$ZY$3,0))</f>
        <v>0</v>
      </c>
      <c r="DB328" s="129">
        <f>INDEX('raw-all-komoditas'!$B$3:$ZY$37, MATCH('Komoditas besar Nasional'!DB$2,'raw-all-komoditas'!$B$3:$B$37,0), MATCH('Komoditas besar Nasional'!$BV328,'raw-all-komoditas'!$B$3:$ZY$3,0))</f>
        <v>0</v>
      </c>
      <c r="DC328" s="129">
        <f>INDEX('raw-all-komoditas'!$B$3:$ZY$37, MATCH('Komoditas besar Nasional'!DC$2,'raw-all-komoditas'!$B$3:$B$37,0), MATCH('Komoditas besar Nasional'!$BV328,'raw-all-komoditas'!$B$3:$ZY$3,0))</f>
        <v>0</v>
      </c>
      <c r="DD328" s="129">
        <f>INDEX('raw-all-komoditas'!$B$3:$ZY$37, MATCH('Komoditas besar Nasional'!DD$2,'raw-all-komoditas'!$B$3:$B$37,0), MATCH('Komoditas besar Nasional'!$BV328,'raw-all-komoditas'!$B$3:$ZY$3,0))</f>
        <v>0</v>
      </c>
      <c r="DF328" s="159" t="str">
        <f t="shared" si="74"/>
        <v>Kurang dari 250M</v>
      </c>
      <c r="DG328" s="159" t="str">
        <f t="shared" si="75"/>
        <v>Kurang dari 250M</v>
      </c>
      <c r="DH328" s="159" t="str">
        <f t="shared" si="76"/>
        <v>Kurang dari 250M</v>
      </c>
      <c r="DI328" s="159" t="str">
        <f t="shared" si="77"/>
        <v>Kurang dari 250M</v>
      </c>
      <c r="DJ328" s="159" t="str">
        <f t="shared" si="78"/>
        <v>Kurang dari 250M</v>
      </c>
      <c r="DK328" s="159" t="str">
        <f t="shared" si="79"/>
        <v>Kurang dari 250M</v>
      </c>
      <c r="DL328" s="159" t="str">
        <f t="shared" si="80"/>
        <v>Kurang dari 250M</v>
      </c>
      <c r="DM328" s="159" t="str">
        <f t="shared" si="81"/>
        <v>Kurang dari 250M</v>
      </c>
      <c r="DN328" s="159" t="str">
        <f t="shared" si="82"/>
        <v>Kurang dari 250M</v>
      </c>
      <c r="DO328" s="159" t="str">
        <f t="shared" si="83"/>
        <v>Kurang dari 250M</v>
      </c>
      <c r="DP328" s="159" t="str">
        <f t="shared" si="84"/>
        <v>Kurang dari 250M</v>
      </c>
      <c r="DQ328" s="159" t="str">
        <f t="shared" si="85"/>
        <v>Kurang dari 250M</v>
      </c>
      <c r="DR328" s="159" t="str">
        <f t="shared" si="86"/>
        <v>Kurang dari 250M</v>
      </c>
      <c r="DS328" s="159" t="str">
        <f t="shared" si="87"/>
        <v>Kurang dari 250M</v>
      </c>
      <c r="DT328" s="159" t="str">
        <f t="shared" si="88"/>
        <v>Kurang dari 250M</v>
      </c>
      <c r="DU328" s="159" t="str">
        <f t="shared" si="89"/>
        <v>Kurang dari 250M</v>
      </c>
      <c r="DV328" s="159" t="str">
        <f t="shared" si="90"/>
        <v>Kurang dari 250M</v>
      </c>
      <c r="DW328" s="159" t="str">
        <f t="shared" si="91"/>
        <v>Kurang dari 250M</v>
      </c>
      <c r="DX328" s="159" t="str">
        <f t="shared" si="92"/>
        <v>Kurang dari 250M</v>
      </c>
      <c r="DY328" s="159" t="str">
        <f t="shared" si="93"/>
        <v>Kurang dari 250M</v>
      </c>
      <c r="DZ328" s="159" t="str">
        <f t="shared" si="94"/>
        <v>Kurang dari 250M</v>
      </c>
      <c r="EA328" s="159" t="str">
        <f t="shared" si="95"/>
        <v>Kurang dari 250M</v>
      </c>
      <c r="EB328" s="159" t="str">
        <f t="shared" si="96"/>
        <v>Kurang dari 250M</v>
      </c>
      <c r="EC328" s="159" t="str">
        <f t="shared" si="97"/>
        <v>Kurang dari 250M</v>
      </c>
      <c r="ED328" s="159" t="str">
        <f t="shared" si="98"/>
        <v>Kurang dari 250M</v>
      </c>
      <c r="EE328" s="159" t="str">
        <f t="shared" si="99"/>
        <v>Kurang dari 250M</v>
      </c>
      <c r="EF328" s="159" t="str">
        <f t="shared" si="100"/>
        <v>Kurang dari 250M</v>
      </c>
      <c r="EG328" s="159" t="str">
        <f t="shared" si="101"/>
        <v>Kurang dari 250M</v>
      </c>
      <c r="EH328" s="159" t="str">
        <f t="shared" si="102"/>
        <v>Kurang dari 250M</v>
      </c>
      <c r="EI328" s="159" t="str">
        <f t="shared" si="103"/>
        <v>Kurang dari 250M</v>
      </c>
      <c r="EJ328" s="159" t="str">
        <f t="shared" si="104"/>
        <v>Kurang dari 250M</v>
      </c>
      <c r="EK328" s="159" t="str">
        <f t="shared" si="105"/>
        <v>Kurang dari 250M</v>
      </c>
      <c r="EL328" s="159" t="str">
        <f t="shared" si="106"/>
        <v>Kurang dari 250M</v>
      </c>
      <c r="EM328" s="159" t="str">
        <f t="shared" si="107"/>
        <v>Kurang dari 250M</v>
      </c>
    </row>
    <row r="329" spans="1:143" ht="28.8" x14ac:dyDescent="0.3">
      <c r="A329" s="113" t="s">
        <v>912</v>
      </c>
      <c r="B329" s="114" t="s">
        <v>1352</v>
      </c>
      <c r="C329" s="129">
        <f>INDEX('raw-all-komoditas'!$B$3:$ZY$37, MATCH('Komoditas besar Nasional'!C$2,'raw-all-komoditas'!$B$3:$B$37,0), MATCH('Komoditas besar Nasional'!$B329,'raw-all-komoditas'!$B$3:$ZY$3,0))</f>
        <v>1.7125000000000001E-2</v>
      </c>
      <c r="D329" s="129">
        <f>INDEX('raw-all-komoditas'!$B$3:$ZY$37, MATCH('Komoditas besar Nasional'!D$2,'raw-all-komoditas'!$B$3:$B$37,0), MATCH('Komoditas besar Nasional'!$B329,'raw-all-komoditas'!$B$3:$ZY$3,0))</f>
        <v>0</v>
      </c>
      <c r="E329" s="129">
        <f>INDEX('raw-all-komoditas'!$B$3:$ZY$37, MATCH('Komoditas besar Nasional'!E$2,'raw-all-komoditas'!$B$3:$B$37,0), MATCH('Komoditas besar Nasional'!$B329,'raw-all-komoditas'!$B$3:$ZY$3,0))</f>
        <v>0</v>
      </c>
      <c r="F329" s="129">
        <f>INDEX('raw-all-komoditas'!$B$3:$ZY$37, MATCH('Komoditas besar Nasional'!F$2,'raw-all-komoditas'!$B$3:$B$37,0), MATCH('Komoditas besar Nasional'!$B329,'raw-all-komoditas'!$B$3:$ZY$3,0))</f>
        <v>0</v>
      </c>
      <c r="G329" s="129">
        <f>INDEX('raw-all-komoditas'!$B$3:$ZY$37, MATCH('Komoditas besar Nasional'!G$2,'raw-all-komoditas'!$B$3:$B$37,0), MATCH('Komoditas besar Nasional'!$B329,'raw-all-komoditas'!$B$3:$ZY$3,0))</f>
        <v>0</v>
      </c>
      <c r="H329" s="129">
        <f>INDEX('raw-all-komoditas'!$B$3:$ZY$37, MATCH('Komoditas besar Nasional'!H$2,'raw-all-komoditas'!$B$3:$B$37,0), MATCH('Komoditas besar Nasional'!$B329,'raw-all-komoditas'!$B$3:$ZY$3,0))</f>
        <v>0</v>
      </c>
      <c r="I329" s="129">
        <f>INDEX('raw-all-komoditas'!$B$3:$ZY$37, MATCH('Komoditas besar Nasional'!I$2,'raw-all-komoditas'!$B$3:$B$37,0), MATCH('Komoditas besar Nasional'!$B329,'raw-all-komoditas'!$B$3:$ZY$3,0))</f>
        <v>0</v>
      </c>
      <c r="J329" s="129">
        <f>INDEX('raw-all-komoditas'!$B$3:$ZY$37, MATCH('Komoditas besar Nasional'!J$2,'raw-all-komoditas'!$B$3:$B$37,0), MATCH('Komoditas besar Nasional'!$B329,'raw-all-komoditas'!$B$3:$ZY$3,0))</f>
        <v>0</v>
      </c>
      <c r="K329" s="129">
        <f>INDEX('raw-all-komoditas'!$B$3:$ZY$37, MATCH('Komoditas besar Nasional'!K$2,'raw-all-komoditas'!$B$3:$B$37,0), MATCH('Komoditas besar Nasional'!$B329,'raw-all-komoditas'!$B$3:$ZY$3,0))</f>
        <v>0</v>
      </c>
      <c r="L329" s="129">
        <f>INDEX('raw-all-komoditas'!$B$3:$ZY$37, MATCH('Komoditas besar Nasional'!L$2,'raw-all-komoditas'!$B$3:$B$37,0), MATCH('Komoditas besar Nasional'!$B329,'raw-all-komoditas'!$B$3:$ZY$3,0))</f>
        <v>0</v>
      </c>
      <c r="M329" s="129">
        <f>INDEX('raw-all-komoditas'!$B$3:$ZY$37, MATCH('Komoditas besar Nasional'!M$2,'raw-all-komoditas'!$B$3:$B$37,0), MATCH('Komoditas besar Nasional'!$B329,'raw-all-komoditas'!$B$3:$ZY$3,0))</f>
        <v>0</v>
      </c>
      <c r="N329" s="129">
        <f>INDEX('raw-all-komoditas'!$B$3:$ZY$37, MATCH('Komoditas besar Nasional'!N$2,'raw-all-komoditas'!$B$3:$B$37,0), MATCH('Komoditas besar Nasional'!$B329,'raw-all-komoditas'!$B$3:$ZY$3,0))</f>
        <v>0</v>
      </c>
      <c r="O329" s="129">
        <f>INDEX('raw-all-komoditas'!$B$3:$ZY$37, MATCH('Komoditas besar Nasional'!O$2,'raw-all-komoditas'!$B$3:$B$37,0), MATCH('Komoditas besar Nasional'!$B329,'raw-all-komoditas'!$B$3:$ZY$3,0))</f>
        <v>0</v>
      </c>
      <c r="P329" s="129">
        <f>INDEX('raw-all-komoditas'!$B$3:$ZY$37, MATCH('Komoditas besar Nasional'!P$2,'raw-all-komoditas'!$B$3:$B$37,0), MATCH('Komoditas besar Nasional'!$B329,'raw-all-komoditas'!$B$3:$ZY$3,0))</f>
        <v>0</v>
      </c>
      <c r="Q329" s="129">
        <f>INDEX('raw-all-komoditas'!$B$3:$ZY$37, MATCH('Komoditas besar Nasional'!Q$2,'raw-all-komoditas'!$B$3:$B$37,0), MATCH('Komoditas besar Nasional'!$B329,'raw-all-komoditas'!$B$3:$ZY$3,0))</f>
        <v>0</v>
      </c>
      <c r="R329" s="129">
        <f>INDEX('raw-all-komoditas'!$B$3:$ZY$37, MATCH('Komoditas besar Nasional'!R$2,'raw-all-komoditas'!$B$3:$B$37,0), MATCH('Komoditas besar Nasional'!$B329,'raw-all-komoditas'!$B$3:$ZY$3,0))</f>
        <v>0</v>
      </c>
      <c r="S329" s="129">
        <f>INDEX('raw-all-komoditas'!$B$3:$ZY$37, MATCH('Komoditas besar Nasional'!S$2,'raw-all-komoditas'!$B$3:$B$37,0), MATCH('Komoditas besar Nasional'!$B329,'raw-all-komoditas'!$B$3:$ZY$3,0))</f>
        <v>0</v>
      </c>
      <c r="T329" s="129">
        <f>INDEX('raw-all-komoditas'!$B$3:$ZY$37, MATCH('Komoditas besar Nasional'!T$2,'raw-all-komoditas'!$B$3:$B$37,0), MATCH('Komoditas besar Nasional'!$B329,'raw-all-komoditas'!$B$3:$ZY$3,0))</f>
        <v>0</v>
      </c>
      <c r="U329" s="129">
        <f>INDEX('raw-all-komoditas'!$B$3:$ZY$37, MATCH('Komoditas besar Nasional'!U$2,'raw-all-komoditas'!$B$3:$B$37,0), MATCH('Komoditas besar Nasional'!$B329,'raw-all-komoditas'!$B$3:$ZY$3,0))</f>
        <v>0</v>
      </c>
      <c r="V329" s="129">
        <f>INDEX('raw-all-komoditas'!$B$3:$ZY$37, MATCH('Komoditas besar Nasional'!V$2,'raw-all-komoditas'!$B$3:$B$37,0), MATCH('Komoditas besar Nasional'!$B329,'raw-all-komoditas'!$B$3:$ZY$3,0))</f>
        <v>0</v>
      </c>
      <c r="W329" s="129">
        <f>INDEX('raw-all-komoditas'!$B$3:$ZY$37, MATCH('Komoditas besar Nasional'!W$2,'raw-all-komoditas'!$B$3:$B$37,0), MATCH('Komoditas besar Nasional'!$B329,'raw-all-komoditas'!$B$3:$ZY$3,0))</f>
        <v>0</v>
      </c>
      <c r="X329" s="129">
        <f>INDEX('raw-all-komoditas'!$B$3:$ZY$37, MATCH('Komoditas besar Nasional'!X$2,'raw-all-komoditas'!$B$3:$B$37,0), MATCH('Komoditas besar Nasional'!$B329,'raw-all-komoditas'!$B$3:$ZY$3,0))</f>
        <v>0</v>
      </c>
      <c r="Y329" s="129">
        <f>INDEX('raw-all-komoditas'!$B$3:$ZY$37, MATCH('Komoditas besar Nasional'!Y$2,'raw-all-komoditas'!$B$3:$B$37,0), MATCH('Komoditas besar Nasional'!$B329,'raw-all-komoditas'!$B$3:$ZY$3,0))</f>
        <v>0</v>
      </c>
      <c r="Z329" s="129">
        <f>INDEX('raw-all-komoditas'!$B$3:$ZY$37, MATCH('Komoditas besar Nasional'!Z$2,'raw-all-komoditas'!$B$3:$B$37,0), MATCH('Komoditas besar Nasional'!$B329,'raw-all-komoditas'!$B$3:$ZY$3,0))</f>
        <v>0</v>
      </c>
      <c r="AA329" s="129">
        <f>INDEX('raw-all-komoditas'!$B$3:$ZY$37, MATCH('Komoditas besar Nasional'!AA$2,'raw-all-komoditas'!$B$3:$B$37,0), MATCH('Komoditas besar Nasional'!$B329,'raw-all-komoditas'!$B$3:$ZY$3,0))</f>
        <v>0</v>
      </c>
      <c r="AB329" s="129">
        <f>INDEX('raw-all-komoditas'!$B$3:$ZY$37, MATCH('Komoditas besar Nasional'!AB$2,'raw-all-komoditas'!$B$3:$B$37,0), MATCH('Komoditas besar Nasional'!$B329,'raw-all-komoditas'!$B$3:$ZY$3,0))</f>
        <v>0</v>
      </c>
      <c r="AC329" s="129">
        <f>INDEX('raw-all-komoditas'!$B$3:$ZY$37, MATCH('Komoditas besar Nasional'!AC$2,'raw-all-komoditas'!$B$3:$B$37,0), MATCH('Komoditas besar Nasional'!$B329,'raw-all-komoditas'!$B$3:$ZY$3,0))</f>
        <v>0</v>
      </c>
      <c r="AD329" s="129">
        <f>INDEX('raw-all-komoditas'!$B$3:$ZY$37, MATCH('Komoditas besar Nasional'!AD$2,'raw-all-komoditas'!$B$3:$B$37,0), MATCH('Komoditas besar Nasional'!$B329,'raw-all-komoditas'!$B$3:$ZY$3,0))</f>
        <v>0</v>
      </c>
      <c r="AE329" s="129">
        <f>INDEX('raw-all-komoditas'!$B$3:$ZY$37, MATCH('Komoditas besar Nasional'!AE$2,'raw-all-komoditas'!$B$3:$B$37,0), MATCH('Komoditas besar Nasional'!$B329,'raw-all-komoditas'!$B$3:$ZY$3,0))</f>
        <v>0</v>
      </c>
      <c r="AF329" s="129">
        <f>INDEX('raw-all-komoditas'!$B$3:$ZY$37, MATCH('Komoditas besar Nasional'!AF$2,'raw-all-komoditas'!$B$3:$B$37,0), MATCH('Komoditas besar Nasional'!$B329,'raw-all-komoditas'!$B$3:$ZY$3,0))</f>
        <v>0</v>
      </c>
      <c r="AG329" s="129">
        <f>INDEX('raw-all-komoditas'!$B$3:$ZY$37, MATCH('Komoditas besar Nasional'!AG$2,'raw-all-komoditas'!$B$3:$B$37,0), MATCH('Komoditas besar Nasional'!$B329,'raw-all-komoditas'!$B$3:$ZY$3,0))</f>
        <v>0</v>
      </c>
      <c r="AH329" s="129">
        <f>INDEX('raw-all-komoditas'!$B$3:$ZY$37, MATCH('Komoditas besar Nasional'!AH$2,'raw-all-komoditas'!$B$3:$B$37,0), MATCH('Komoditas besar Nasional'!$B329,'raw-all-komoditas'!$B$3:$ZY$3,0))</f>
        <v>0</v>
      </c>
      <c r="AI329" s="129">
        <f>INDEX('raw-all-komoditas'!$B$3:$ZY$37, MATCH('Komoditas besar Nasional'!AI$2,'raw-all-komoditas'!$B$3:$B$37,0), MATCH('Komoditas besar Nasional'!$B329,'raw-all-komoditas'!$B$3:$ZY$3,0))</f>
        <v>0</v>
      </c>
      <c r="AJ329" s="129">
        <f>INDEX('raw-all-komoditas'!$B$3:$ZY$37, MATCH('Komoditas besar Nasional'!AJ$2,'raw-all-komoditas'!$B$3:$B$37,0), MATCH('Komoditas besar Nasional'!$B329,'raw-all-komoditas'!$B$3:$ZY$3,0))</f>
        <v>0</v>
      </c>
      <c r="AK329" s="181"/>
      <c r="AL329" s="129">
        <f>INDEX('rank provinsi to commodity'!$B$3:$ZX$37, MATCH(AL$2,'rank provinsi to commodity'!$B$3:$B$37,0),MATCH($B329,'rank provinsi to commodity'!$B$3:$ZX$3,0))</f>
        <v>1</v>
      </c>
      <c r="AM329" s="129">
        <f>INDEX('rank provinsi to commodity'!$B$3:$ZX$37, MATCH(AM$2,'rank provinsi to commodity'!$B$3:$B$37,0),MATCH($B329,'rank provinsi to commodity'!$B$3:$ZX$3,0))</f>
        <v>2</v>
      </c>
      <c r="AN329" s="129">
        <f>INDEX('rank provinsi to commodity'!$B$3:$ZX$37, MATCH(AN$2,'rank provinsi to commodity'!$B$3:$B$37,0),MATCH($B329,'rank provinsi to commodity'!$B$3:$ZX$3,0))</f>
        <v>2</v>
      </c>
      <c r="AO329" s="129">
        <f>INDEX('rank provinsi to commodity'!$B$3:$ZX$37, MATCH(AO$2,'rank provinsi to commodity'!$B$3:$B$37,0),MATCH($B329,'rank provinsi to commodity'!$B$3:$ZX$3,0))</f>
        <v>2</v>
      </c>
      <c r="AP329" s="129">
        <f>INDEX('rank provinsi to commodity'!$B$3:$ZX$37, MATCH(AP$2,'rank provinsi to commodity'!$B$3:$B$37,0),MATCH($B329,'rank provinsi to commodity'!$B$3:$ZX$3,0))</f>
        <v>2</v>
      </c>
      <c r="AQ329" s="129">
        <f>INDEX('rank provinsi to commodity'!$B$3:$ZX$37, MATCH(AQ$2,'rank provinsi to commodity'!$B$3:$B$37,0),MATCH($B329,'rank provinsi to commodity'!$B$3:$ZX$3,0))</f>
        <v>2</v>
      </c>
      <c r="AR329" s="129">
        <f>INDEX('rank provinsi to commodity'!$B$3:$ZX$37, MATCH(AR$2,'rank provinsi to commodity'!$B$3:$B$37,0),MATCH($B329,'rank provinsi to commodity'!$B$3:$ZX$3,0))</f>
        <v>2</v>
      </c>
      <c r="AS329" s="129">
        <f>INDEX('rank provinsi to commodity'!$B$3:$ZX$37, MATCH(AS$2,'rank provinsi to commodity'!$B$3:$B$37,0),MATCH($B329,'rank provinsi to commodity'!$B$3:$ZX$3,0))</f>
        <v>2</v>
      </c>
      <c r="AT329" s="129">
        <f>INDEX('rank provinsi to commodity'!$B$3:$ZX$37, MATCH(AT$2,'rank provinsi to commodity'!$B$3:$B$37,0),MATCH($B329,'rank provinsi to commodity'!$B$3:$ZX$3,0))</f>
        <v>2</v>
      </c>
      <c r="AU329" s="129">
        <f>INDEX('rank provinsi to commodity'!$B$3:$ZX$37, MATCH(AU$2,'rank provinsi to commodity'!$B$3:$B$37,0),MATCH($B329,'rank provinsi to commodity'!$B$3:$ZX$3,0))</f>
        <v>2</v>
      </c>
      <c r="AV329" s="129">
        <f>INDEX('rank provinsi to commodity'!$B$3:$ZX$37, MATCH(AV$2,'rank provinsi to commodity'!$B$3:$B$37,0),MATCH($B329,'rank provinsi to commodity'!$B$3:$ZX$3,0))</f>
        <v>2</v>
      </c>
      <c r="AW329" s="129">
        <f>INDEX('rank provinsi to commodity'!$B$3:$ZX$37, MATCH(AW$2,'rank provinsi to commodity'!$B$3:$B$37,0),MATCH($B329,'rank provinsi to commodity'!$B$3:$ZX$3,0))</f>
        <v>2</v>
      </c>
      <c r="AX329" s="129">
        <f>INDEX('rank provinsi to commodity'!$B$3:$ZX$37, MATCH(AX$2,'rank provinsi to commodity'!$B$3:$B$37,0),MATCH($B329,'rank provinsi to commodity'!$B$3:$ZX$3,0))</f>
        <v>2</v>
      </c>
      <c r="AY329" s="129">
        <f>INDEX('rank provinsi to commodity'!$B$3:$ZX$37, MATCH(AY$2,'rank provinsi to commodity'!$B$3:$B$37,0),MATCH($B329,'rank provinsi to commodity'!$B$3:$ZX$3,0))</f>
        <v>2</v>
      </c>
      <c r="AZ329" s="129">
        <f>INDEX('rank provinsi to commodity'!$B$3:$ZX$37, MATCH(AZ$2,'rank provinsi to commodity'!$B$3:$B$37,0),MATCH($B329,'rank provinsi to commodity'!$B$3:$ZX$3,0))</f>
        <v>2</v>
      </c>
      <c r="BA329" s="129">
        <f>INDEX('rank provinsi to commodity'!$B$3:$ZX$37, MATCH(BA$2,'rank provinsi to commodity'!$B$3:$B$37,0),MATCH($B329,'rank provinsi to commodity'!$B$3:$ZX$3,0))</f>
        <v>2</v>
      </c>
      <c r="BB329" s="129">
        <f>INDEX('rank provinsi to commodity'!$B$3:$ZX$37, MATCH(BB$2,'rank provinsi to commodity'!$B$3:$B$37,0),MATCH($B329,'rank provinsi to commodity'!$B$3:$ZX$3,0))</f>
        <v>2</v>
      </c>
      <c r="BC329" s="129">
        <f>INDEX('rank provinsi to commodity'!$B$3:$ZX$37, MATCH(BC$2,'rank provinsi to commodity'!$B$3:$B$37,0),MATCH($B329,'rank provinsi to commodity'!$B$3:$ZX$3,0))</f>
        <v>2</v>
      </c>
      <c r="BD329" s="129">
        <f>INDEX('rank provinsi to commodity'!$B$3:$ZX$37, MATCH(BD$2,'rank provinsi to commodity'!$B$3:$B$37,0),MATCH($B329,'rank provinsi to commodity'!$B$3:$ZX$3,0))</f>
        <v>2</v>
      </c>
      <c r="BE329" s="129">
        <f>INDEX('rank provinsi to commodity'!$B$3:$ZX$37, MATCH(BE$2,'rank provinsi to commodity'!$B$3:$B$37,0),MATCH($B329,'rank provinsi to commodity'!$B$3:$ZX$3,0))</f>
        <v>2</v>
      </c>
      <c r="BF329" s="129">
        <f>INDEX('rank provinsi to commodity'!$B$3:$ZX$37, MATCH(BF$2,'rank provinsi to commodity'!$B$3:$B$37,0),MATCH($B329,'rank provinsi to commodity'!$B$3:$ZX$3,0))</f>
        <v>2</v>
      </c>
      <c r="BG329" s="129">
        <f>INDEX('rank provinsi to commodity'!$B$3:$ZX$37, MATCH(BG$2,'rank provinsi to commodity'!$B$3:$B$37,0),MATCH($B329,'rank provinsi to commodity'!$B$3:$ZX$3,0))</f>
        <v>2</v>
      </c>
      <c r="BH329" s="129">
        <f>INDEX('rank provinsi to commodity'!$B$3:$ZX$37, MATCH(BH$2,'rank provinsi to commodity'!$B$3:$B$37,0),MATCH($B329,'rank provinsi to commodity'!$B$3:$ZX$3,0))</f>
        <v>2</v>
      </c>
      <c r="BI329" s="129">
        <f>INDEX('rank provinsi to commodity'!$B$3:$ZX$37, MATCH(BI$2,'rank provinsi to commodity'!$B$3:$B$37,0),MATCH($B329,'rank provinsi to commodity'!$B$3:$ZX$3,0))</f>
        <v>2</v>
      </c>
      <c r="BJ329" s="129">
        <f>INDEX('rank provinsi to commodity'!$B$3:$ZX$37, MATCH(BJ$2,'rank provinsi to commodity'!$B$3:$B$37,0),MATCH($B329,'rank provinsi to commodity'!$B$3:$ZX$3,0))</f>
        <v>2</v>
      </c>
      <c r="BK329" s="129">
        <f>INDEX('rank provinsi to commodity'!$B$3:$ZX$37, MATCH(BK$2,'rank provinsi to commodity'!$B$3:$B$37,0),MATCH($B329,'rank provinsi to commodity'!$B$3:$ZX$3,0))</f>
        <v>2</v>
      </c>
      <c r="BL329" s="129">
        <f>INDEX('rank provinsi to commodity'!$B$3:$ZX$37, MATCH(BL$2,'rank provinsi to commodity'!$B$3:$B$37,0),MATCH($B329,'rank provinsi to commodity'!$B$3:$ZX$3,0))</f>
        <v>2</v>
      </c>
      <c r="BM329" s="129">
        <f>INDEX('rank provinsi to commodity'!$B$3:$ZX$37, MATCH(BM$2,'rank provinsi to commodity'!$B$3:$B$37,0),MATCH($B329,'rank provinsi to commodity'!$B$3:$ZX$3,0))</f>
        <v>2</v>
      </c>
      <c r="BN329" s="129">
        <f>INDEX('rank provinsi to commodity'!$B$3:$ZX$37, MATCH(BN$2,'rank provinsi to commodity'!$B$3:$B$37,0),MATCH($B329,'rank provinsi to commodity'!$B$3:$ZX$3,0))</f>
        <v>2</v>
      </c>
      <c r="BO329" s="129">
        <f>INDEX('rank provinsi to commodity'!$B$3:$ZX$37, MATCH(BO$2,'rank provinsi to commodity'!$B$3:$B$37,0),MATCH($B329,'rank provinsi to commodity'!$B$3:$ZX$3,0))</f>
        <v>2</v>
      </c>
      <c r="BP329" s="129">
        <f>INDEX('rank provinsi to commodity'!$B$3:$ZX$37, MATCH(BP$2,'rank provinsi to commodity'!$B$3:$B$37,0),MATCH($B329,'rank provinsi to commodity'!$B$3:$ZX$3,0))</f>
        <v>2</v>
      </c>
      <c r="BQ329" s="129">
        <f>INDEX('rank provinsi to commodity'!$B$3:$ZX$37, MATCH(BQ$2,'rank provinsi to commodity'!$B$3:$B$37,0),MATCH($B329,'rank provinsi to commodity'!$B$3:$ZX$3,0))</f>
        <v>2</v>
      </c>
      <c r="BR329" s="129">
        <f>INDEX('rank provinsi to commodity'!$B$3:$ZX$37, MATCH(BR$2,'rank provinsi to commodity'!$B$3:$B$37,0),MATCH($B329,'rank provinsi to commodity'!$B$3:$ZX$3,0))</f>
        <v>2</v>
      </c>
      <c r="BS329" s="174">
        <f>INDEX('rank provinsi to commodity'!$B$3:$ZX$37, MATCH(BS$2,'rank provinsi to commodity'!$B$3:$B$37,0),MATCH($B329,'rank provinsi to commodity'!$B$3:$ZX$3,0))</f>
        <v>2</v>
      </c>
      <c r="BT329" s="181"/>
      <c r="BU329" s="185" t="str">
        <f t="shared" si="108"/>
        <v>Perikanan Tangkap PUD (Perairan Umum Daratan, Ton)</v>
      </c>
      <c r="BV329" s="150" t="s">
        <v>1092</v>
      </c>
      <c r="BW329" s="129">
        <f>INDEX('raw-all-komoditas'!$B$3:$ZY$37, MATCH('Komoditas besar Nasional'!BW$2,'raw-all-komoditas'!$B$3:$B$37,0), MATCH('Komoditas besar Nasional'!$BV329,'raw-all-komoditas'!$B$3:$ZY$3,0))</f>
        <v>1</v>
      </c>
      <c r="BX329" s="129">
        <f>INDEX('raw-all-komoditas'!$B$3:$ZY$37, MATCH('Komoditas besar Nasional'!BX$2,'raw-all-komoditas'!$B$3:$B$37,0), MATCH('Komoditas besar Nasional'!$BV329,'raw-all-komoditas'!$B$3:$ZY$3,0))</f>
        <v>0</v>
      </c>
      <c r="BY329" s="129">
        <f>INDEX('raw-all-komoditas'!$B$3:$ZY$37, MATCH('Komoditas besar Nasional'!BY$2,'raw-all-komoditas'!$B$3:$B$37,0), MATCH('Komoditas besar Nasional'!$BV329,'raw-all-komoditas'!$B$3:$ZY$3,0))</f>
        <v>0</v>
      </c>
      <c r="BZ329" s="129">
        <f>INDEX('raw-all-komoditas'!$B$3:$ZY$37, MATCH('Komoditas besar Nasional'!BZ$2,'raw-all-komoditas'!$B$3:$B$37,0), MATCH('Komoditas besar Nasional'!$BV329,'raw-all-komoditas'!$B$3:$ZY$3,0))</f>
        <v>0</v>
      </c>
      <c r="CA329" s="129">
        <f>INDEX('raw-all-komoditas'!$B$3:$ZY$37, MATCH('Komoditas besar Nasional'!CA$2,'raw-all-komoditas'!$B$3:$B$37,0), MATCH('Komoditas besar Nasional'!$BV329,'raw-all-komoditas'!$B$3:$ZY$3,0))</f>
        <v>0</v>
      </c>
      <c r="CB329" s="129">
        <f>INDEX('raw-all-komoditas'!$B$3:$ZY$37, MATCH('Komoditas besar Nasional'!CB$2,'raw-all-komoditas'!$B$3:$B$37,0), MATCH('Komoditas besar Nasional'!$BV329,'raw-all-komoditas'!$B$3:$ZY$3,0))</f>
        <v>0</v>
      </c>
      <c r="CC329" s="129">
        <f>INDEX('raw-all-komoditas'!$B$3:$ZY$37, MATCH('Komoditas besar Nasional'!CC$2,'raw-all-komoditas'!$B$3:$B$37,0), MATCH('Komoditas besar Nasional'!$BV329,'raw-all-komoditas'!$B$3:$ZY$3,0))</f>
        <v>0</v>
      </c>
      <c r="CD329" s="129">
        <f>INDEX('raw-all-komoditas'!$B$3:$ZY$37, MATCH('Komoditas besar Nasional'!CD$2,'raw-all-komoditas'!$B$3:$B$37,0), MATCH('Komoditas besar Nasional'!$BV329,'raw-all-komoditas'!$B$3:$ZY$3,0))</f>
        <v>0</v>
      </c>
      <c r="CE329" s="129">
        <f>INDEX('raw-all-komoditas'!$B$3:$ZY$37, MATCH('Komoditas besar Nasional'!CE$2,'raw-all-komoditas'!$B$3:$B$37,0), MATCH('Komoditas besar Nasional'!$BV329,'raw-all-komoditas'!$B$3:$ZY$3,0))</f>
        <v>0</v>
      </c>
      <c r="CF329" s="129">
        <f>INDEX('raw-all-komoditas'!$B$3:$ZY$37, MATCH('Komoditas besar Nasional'!CF$2,'raw-all-komoditas'!$B$3:$B$37,0), MATCH('Komoditas besar Nasional'!$BV329,'raw-all-komoditas'!$B$3:$ZY$3,0))</f>
        <v>0</v>
      </c>
      <c r="CG329" s="129">
        <f>INDEX('raw-all-komoditas'!$B$3:$ZY$37, MATCH('Komoditas besar Nasional'!CG$2,'raw-all-komoditas'!$B$3:$B$37,0), MATCH('Komoditas besar Nasional'!$BV329,'raw-all-komoditas'!$B$3:$ZY$3,0))</f>
        <v>0</v>
      </c>
      <c r="CH329" s="129">
        <f>INDEX('raw-all-komoditas'!$B$3:$ZY$37, MATCH('Komoditas besar Nasional'!CH$2,'raw-all-komoditas'!$B$3:$B$37,0), MATCH('Komoditas besar Nasional'!$BV329,'raw-all-komoditas'!$B$3:$ZY$3,0))</f>
        <v>0</v>
      </c>
      <c r="CI329" s="129">
        <f>INDEX('raw-all-komoditas'!$B$3:$ZY$37, MATCH('Komoditas besar Nasional'!CI$2,'raw-all-komoditas'!$B$3:$B$37,0), MATCH('Komoditas besar Nasional'!$BV329,'raw-all-komoditas'!$B$3:$ZY$3,0))</f>
        <v>0</v>
      </c>
      <c r="CJ329" s="129">
        <f>INDEX('raw-all-komoditas'!$B$3:$ZY$37, MATCH('Komoditas besar Nasional'!CJ$2,'raw-all-komoditas'!$B$3:$B$37,0), MATCH('Komoditas besar Nasional'!$BV329,'raw-all-komoditas'!$B$3:$ZY$3,0))</f>
        <v>0</v>
      </c>
      <c r="CK329" s="129">
        <f>INDEX('raw-all-komoditas'!$B$3:$ZY$37, MATCH('Komoditas besar Nasional'!CK$2,'raw-all-komoditas'!$B$3:$B$37,0), MATCH('Komoditas besar Nasional'!$BV329,'raw-all-komoditas'!$B$3:$ZY$3,0))</f>
        <v>0</v>
      </c>
      <c r="CL329" s="129">
        <f>INDEX('raw-all-komoditas'!$B$3:$ZY$37, MATCH('Komoditas besar Nasional'!CL$2,'raw-all-komoditas'!$B$3:$B$37,0), MATCH('Komoditas besar Nasional'!$BV329,'raw-all-komoditas'!$B$3:$ZY$3,0))</f>
        <v>0</v>
      </c>
      <c r="CM329" s="129">
        <f>INDEX('raw-all-komoditas'!$B$3:$ZY$37, MATCH('Komoditas besar Nasional'!CM$2,'raw-all-komoditas'!$B$3:$B$37,0), MATCH('Komoditas besar Nasional'!$BV329,'raw-all-komoditas'!$B$3:$ZY$3,0))</f>
        <v>0</v>
      </c>
      <c r="CN329" s="129">
        <f>INDEX('raw-all-komoditas'!$B$3:$ZY$37, MATCH('Komoditas besar Nasional'!CN$2,'raw-all-komoditas'!$B$3:$B$37,0), MATCH('Komoditas besar Nasional'!$BV329,'raw-all-komoditas'!$B$3:$ZY$3,0))</f>
        <v>0</v>
      </c>
      <c r="CO329" s="129">
        <f>INDEX('raw-all-komoditas'!$B$3:$ZY$37, MATCH('Komoditas besar Nasional'!CO$2,'raw-all-komoditas'!$B$3:$B$37,0), MATCH('Komoditas besar Nasional'!$BV329,'raw-all-komoditas'!$B$3:$ZY$3,0))</f>
        <v>0</v>
      </c>
      <c r="CP329" s="129">
        <f>INDEX('raw-all-komoditas'!$B$3:$ZY$37, MATCH('Komoditas besar Nasional'!CP$2,'raw-all-komoditas'!$B$3:$B$37,0), MATCH('Komoditas besar Nasional'!$BV329,'raw-all-komoditas'!$B$3:$ZY$3,0))</f>
        <v>0</v>
      </c>
      <c r="CQ329" s="129">
        <f>INDEX('raw-all-komoditas'!$B$3:$ZY$37, MATCH('Komoditas besar Nasional'!CQ$2,'raw-all-komoditas'!$B$3:$B$37,0), MATCH('Komoditas besar Nasional'!$BV329,'raw-all-komoditas'!$B$3:$ZY$3,0))</f>
        <v>0</v>
      </c>
      <c r="CR329" s="129">
        <f>INDEX('raw-all-komoditas'!$B$3:$ZY$37, MATCH('Komoditas besar Nasional'!CR$2,'raw-all-komoditas'!$B$3:$B$37,0), MATCH('Komoditas besar Nasional'!$BV329,'raw-all-komoditas'!$B$3:$ZY$3,0))</f>
        <v>0</v>
      </c>
      <c r="CS329" s="129">
        <f>INDEX('raw-all-komoditas'!$B$3:$ZY$37, MATCH('Komoditas besar Nasional'!CS$2,'raw-all-komoditas'!$B$3:$B$37,0), MATCH('Komoditas besar Nasional'!$BV329,'raw-all-komoditas'!$B$3:$ZY$3,0))</f>
        <v>0</v>
      </c>
      <c r="CT329" s="129">
        <f>INDEX('raw-all-komoditas'!$B$3:$ZY$37, MATCH('Komoditas besar Nasional'!CT$2,'raw-all-komoditas'!$B$3:$B$37,0), MATCH('Komoditas besar Nasional'!$BV329,'raw-all-komoditas'!$B$3:$ZY$3,0))</f>
        <v>0</v>
      </c>
      <c r="CU329" s="129">
        <f>INDEX('raw-all-komoditas'!$B$3:$ZY$37, MATCH('Komoditas besar Nasional'!CU$2,'raw-all-komoditas'!$B$3:$B$37,0), MATCH('Komoditas besar Nasional'!$BV329,'raw-all-komoditas'!$B$3:$ZY$3,0))</f>
        <v>0</v>
      </c>
      <c r="CV329" s="129">
        <f>INDEX('raw-all-komoditas'!$B$3:$ZY$37, MATCH('Komoditas besar Nasional'!CV$2,'raw-all-komoditas'!$B$3:$B$37,0), MATCH('Komoditas besar Nasional'!$BV329,'raw-all-komoditas'!$B$3:$ZY$3,0))</f>
        <v>0</v>
      </c>
      <c r="CW329" s="129">
        <f>INDEX('raw-all-komoditas'!$B$3:$ZY$37, MATCH('Komoditas besar Nasional'!CW$2,'raw-all-komoditas'!$B$3:$B$37,0), MATCH('Komoditas besar Nasional'!$BV329,'raw-all-komoditas'!$B$3:$ZY$3,0))</f>
        <v>0</v>
      </c>
      <c r="CX329" s="129">
        <f>INDEX('raw-all-komoditas'!$B$3:$ZY$37, MATCH('Komoditas besar Nasional'!CX$2,'raw-all-komoditas'!$B$3:$B$37,0), MATCH('Komoditas besar Nasional'!$BV329,'raw-all-komoditas'!$B$3:$ZY$3,0))</f>
        <v>0</v>
      </c>
      <c r="CY329" s="129">
        <f>INDEX('raw-all-komoditas'!$B$3:$ZY$37, MATCH('Komoditas besar Nasional'!CY$2,'raw-all-komoditas'!$B$3:$B$37,0), MATCH('Komoditas besar Nasional'!$BV329,'raw-all-komoditas'!$B$3:$ZY$3,0))</f>
        <v>0</v>
      </c>
      <c r="CZ329" s="129">
        <f>INDEX('raw-all-komoditas'!$B$3:$ZY$37, MATCH('Komoditas besar Nasional'!CZ$2,'raw-all-komoditas'!$B$3:$B$37,0), MATCH('Komoditas besar Nasional'!$BV329,'raw-all-komoditas'!$B$3:$ZY$3,0))</f>
        <v>0</v>
      </c>
      <c r="DA329" s="129">
        <f>INDEX('raw-all-komoditas'!$B$3:$ZY$37, MATCH('Komoditas besar Nasional'!DA$2,'raw-all-komoditas'!$B$3:$B$37,0), MATCH('Komoditas besar Nasional'!$BV329,'raw-all-komoditas'!$B$3:$ZY$3,0))</f>
        <v>0</v>
      </c>
      <c r="DB329" s="129">
        <f>INDEX('raw-all-komoditas'!$B$3:$ZY$37, MATCH('Komoditas besar Nasional'!DB$2,'raw-all-komoditas'!$B$3:$B$37,0), MATCH('Komoditas besar Nasional'!$BV329,'raw-all-komoditas'!$B$3:$ZY$3,0))</f>
        <v>0</v>
      </c>
      <c r="DC329" s="129">
        <f>INDEX('raw-all-komoditas'!$B$3:$ZY$37, MATCH('Komoditas besar Nasional'!DC$2,'raw-all-komoditas'!$B$3:$B$37,0), MATCH('Komoditas besar Nasional'!$BV329,'raw-all-komoditas'!$B$3:$ZY$3,0))</f>
        <v>0</v>
      </c>
      <c r="DD329" s="129">
        <f>INDEX('raw-all-komoditas'!$B$3:$ZY$37, MATCH('Komoditas besar Nasional'!DD$2,'raw-all-komoditas'!$B$3:$B$37,0), MATCH('Komoditas besar Nasional'!$BV329,'raw-all-komoditas'!$B$3:$ZY$3,0))</f>
        <v>0</v>
      </c>
      <c r="DF329" s="159" t="str">
        <f t="shared" si="74"/>
        <v>Kurang dari 250M</v>
      </c>
      <c r="DG329" s="159" t="str">
        <f t="shared" si="75"/>
        <v>Kurang dari 250M</v>
      </c>
      <c r="DH329" s="159" t="str">
        <f t="shared" si="76"/>
        <v>Kurang dari 250M</v>
      </c>
      <c r="DI329" s="159" t="str">
        <f t="shared" si="77"/>
        <v>Kurang dari 250M</v>
      </c>
      <c r="DJ329" s="159" t="str">
        <f t="shared" si="78"/>
        <v>Kurang dari 250M</v>
      </c>
      <c r="DK329" s="159" t="str">
        <f t="shared" si="79"/>
        <v>Kurang dari 250M</v>
      </c>
      <c r="DL329" s="159" t="str">
        <f t="shared" si="80"/>
        <v>Kurang dari 250M</v>
      </c>
      <c r="DM329" s="159" t="str">
        <f t="shared" si="81"/>
        <v>Kurang dari 250M</v>
      </c>
      <c r="DN329" s="159" t="str">
        <f t="shared" si="82"/>
        <v>Kurang dari 250M</v>
      </c>
      <c r="DO329" s="159" t="str">
        <f t="shared" si="83"/>
        <v>Kurang dari 250M</v>
      </c>
      <c r="DP329" s="159" t="str">
        <f t="shared" si="84"/>
        <v>Kurang dari 250M</v>
      </c>
      <c r="DQ329" s="159" t="str">
        <f t="shared" si="85"/>
        <v>Kurang dari 250M</v>
      </c>
      <c r="DR329" s="159" t="str">
        <f t="shared" si="86"/>
        <v>Kurang dari 250M</v>
      </c>
      <c r="DS329" s="159" t="str">
        <f t="shared" si="87"/>
        <v>Kurang dari 250M</v>
      </c>
      <c r="DT329" s="159" t="str">
        <f t="shared" si="88"/>
        <v>Kurang dari 250M</v>
      </c>
      <c r="DU329" s="159" t="str">
        <f t="shared" si="89"/>
        <v>Kurang dari 250M</v>
      </c>
      <c r="DV329" s="159" t="str">
        <f t="shared" si="90"/>
        <v>Kurang dari 250M</v>
      </c>
      <c r="DW329" s="159" t="str">
        <f t="shared" si="91"/>
        <v>Kurang dari 250M</v>
      </c>
      <c r="DX329" s="159" t="str">
        <f t="shared" si="92"/>
        <v>Kurang dari 250M</v>
      </c>
      <c r="DY329" s="159" t="str">
        <f t="shared" si="93"/>
        <v>Kurang dari 250M</v>
      </c>
      <c r="DZ329" s="159" t="str">
        <f t="shared" si="94"/>
        <v>Kurang dari 250M</v>
      </c>
      <c r="EA329" s="159" t="str">
        <f t="shared" si="95"/>
        <v>Kurang dari 250M</v>
      </c>
      <c r="EB329" s="159" t="str">
        <f t="shared" si="96"/>
        <v>Kurang dari 250M</v>
      </c>
      <c r="EC329" s="159" t="str">
        <f t="shared" si="97"/>
        <v>Kurang dari 250M</v>
      </c>
      <c r="ED329" s="159" t="str">
        <f t="shared" si="98"/>
        <v>Kurang dari 250M</v>
      </c>
      <c r="EE329" s="159" t="str">
        <f t="shared" si="99"/>
        <v>Kurang dari 250M</v>
      </c>
      <c r="EF329" s="159" t="str">
        <f t="shared" si="100"/>
        <v>Kurang dari 250M</v>
      </c>
      <c r="EG329" s="159" t="str">
        <f t="shared" si="101"/>
        <v>Kurang dari 250M</v>
      </c>
      <c r="EH329" s="159" t="str">
        <f t="shared" si="102"/>
        <v>Kurang dari 250M</v>
      </c>
      <c r="EI329" s="159" t="str">
        <f t="shared" si="103"/>
        <v>Kurang dari 250M</v>
      </c>
      <c r="EJ329" s="159" t="str">
        <f t="shared" si="104"/>
        <v>Kurang dari 250M</v>
      </c>
      <c r="EK329" s="159" t="str">
        <f t="shared" si="105"/>
        <v>Kurang dari 250M</v>
      </c>
      <c r="EL329" s="159" t="str">
        <f t="shared" si="106"/>
        <v>Kurang dari 250M</v>
      </c>
      <c r="EM329" s="159" t="str">
        <f t="shared" si="107"/>
        <v>Kurang dari 250M</v>
      </c>
    </row>
    <row r="330" spans="1:143" ht="28.8" x14ac:dyDescent="0.3">
      <c r="A330" s="113" t="s">
        <v>912</v>
      </c>
      <c r="B330" s="114" t="s">
        <v>1353</v>
      </c>
      <c r="C330" s="129">
        <f>INDEX('raw-all-komoditas'!$B$3:$ZY$37, MATCH('Komoditas besar Nasional'!C$2,'raw-all-komoditas'!$B$3:$B$37,0), MATCH('Komoditas besar Nasional'!$B330,'raw-all-komoditas'!$B$3:$ZY$3,0))</f>
        <v>0.58500399999999997</v>
      </c>
      <c r="D330" s="129">
        <f>INDEX('raw-all-komoditas'!$B$3:$ZY$37, MATCH('Komoditas besar Nasional'!D$2,'raw-all-komoditas'!$B$3:$B$37,0), MATCH('Komoditas besar Nasional'!$B330,'raw-all-komoditas'!$B$3:$ZY$3,0))</f>
        <v>0.242753</v>
      </c>
      <c r="E330" s="129">
        <f>INDEX('raw-all-komoditas'!$B$3:$ZY$37, MATCH('Komoditas besar Nasional'!E$2,'raw-all-komoditas'!$B$3:$B$37,0), MATCH('Komoditas besar Nasional'!$B330,'raw-all-komoditas'!$B$3:$ZY$3,0))</f>
        <v>0.51934999999999998</v>
      </c>
      <c r="F330" s="129">
        <f>INDEX('raw-all-komoditas'!$B$3:$ZY$37, MATCH('Komoditas besar Nasional'!F$2,'raw-all-komoditas'!$B$3:$B$37,0), MATCH('Komoditas besar Nasional'!$B330,'raw-all-komoditas'!$B$3:$ZY$3,0))</f>
        <v>3.6325910000000001</v>
      </c>
      <c r="G330" s="129">
        <f>INDEX('raw-all-komoditas'!$B$3:$ZY$37, MATCH('Komoditas besar Nasional'!G$2,'raw-all-komoditas'!$B$3:$B$37,0), MATCH('Komoditas besar Nasional'!$B330,'raw-all-komoditas'!$B$3:$ZY$3,0))</f>
        <v>8.7057319999999994</v>
      </c>
      <c r="H330" s="129">
        <f>INDEX('raw-all-komoditas'!$B$3:$ZY$37, MATCH('Komoditas besar Nasional'!H$2,'raw-all-komoditas'!$B$3:$B$37,0), MATCH('Komoditas besar Nasional'!$B330,'raw-all-komoditas'!$B$3:$ZY$3,0))</f>
        <v>85.461399999999998</v>
      </c>
      <c r="I330" s="129">
        <f>INDEX('raw-all-komoditas'!$B$3:$ZY$37, MATCH('Komoditas besar Nasional'!I$2,'raw-all-komoditas'!$B$3:$B$37,0), MATCH('Komoditas besar Nasional'!$B330,'raw-all-komoditas'!$B$3:$ZY$3,0))</f>
        <v>0</v>
      </c>
      <c r="J330" s="129">
        <f>INDEX('raw-all-komoditas'!$B$3:$ZY$37, MATCH('Komoditas besar Nasional'!J$2,'raw-all-komoditas'!$B$3:$B$37,0), MATCH('Komoditas besar Nasional'!$B330,'raw-all-komoditas'!$B$3:$ZY$3,0))</f>
        <v>5.9713200000000004</v>
      </c>
      <c r="K330" s="129">
        <f>INDEX('raw-all-komoditas'!$B$3:$ZY$37, MATCH('Komoditas besar Nasional'!K$2,'raw-all-komoditas'!$B$3:$B$37,0), MATCH('Komoditas besar Nasional'!$B330,'raw-all-komoditas'!$B$3:$ZY$3,0))</f>
        <v>0</v>
      </c>
      <c r="L330" s="129">
        <f>INDEX('raw-all-komoditas'!$B$3:$ZY$37, MATCH('Komoditas besar Nasional'!L$2,'raw-all-komoditas'!$B$3:$B$37,0), MATCH('Komoditas besar Nasional'!$B330,'raw-all-komoditas'!$B$3:$ZY$3,0))</f>
        <v>0</v>
      </c>
      <c r="M330" s="129">
        <f>INDEX('raw-all-komoditas'!$B$3:$ZY$37, MATCH('Komoditas besar Nasional'!M$2,'raw-all-komoditas'!$B$3:$B$37,0), MATCH('Komoditas besar Nasional'!$B330,'raw-all-komoditas'!$B$3:$ZY$3,0))</f>
        <v>0</v>
      </c>
      <c r="N330" s="129">
        <f>INDEX('raw-all-komoditas'!$B$3:$ZY$37, MATCH('Komoditas besar Nasional'!N$2,'raw-all-komoditas'!$B$3:$B$37,0), MATCH('Komoditas besar Nasional'!$B330,'raw-all-komoditas'!$B$3:$ZY$3,0))</f>
        <v>0.72045800000000004</v>
      </c>
      <c r="O330" s="129">
        <f>INDEX('raw-all-komoditas'!$B$3:$ZY$37, MATCH('Komoditas besar Nasional'!O$2,'raw-all-komoditas'!$B$3:$B$37,0), MATCH('Komoditas besar Nasional'!$B330,'raw-all-komoditas'!$B$3:$ZY$3,0))</f>
        <v>12.718883999999999</v>
      </c>
      <c r="P330" s="129">
        <f>INDEX('raw-all-komoditas'!$B$3:$ZY$37, MATCH('Komoditas besar Nasional'!P$2,'raw-all-komoditas'!$B$3:$B$37,0), MATCH('Komoditas besar Nasional'!$B330,'raw-all-komoditas'!$B$3:$ZY$3,0))</f>
        <v>0.92224799999999996</v>
      </c>
      <c r="Q330" s="129">
        <f>INDEX('raw-all-komoditas'!$B$3:$ZY$37, MATCH('Komoditas besar Nasional'!Q$2,'raw-all-komoditas'!$B$3:$B$37,0), MATCH('Komoditas besar Nasional'!$B330,'raw-all-komoditas'!$B$3:$ZY$3,0))</f>
        <v>5.1237079999999997</v>
      </c>
      <c r="R330" s="129">
        <f>INDEX('raw-all-komoditas'!$B$3:$ZY$37, MATCH('Komoditas besar Nasional'!R$2,'raw-all-komoditas'!$B$3:$B$37,0), MATCH('Komoditas besar Nasional'!$B330,'raw-all-komoditas'!$B$3:$ZY$3,0))</f>
        <v>0</v>
      </c>
      <c r="S330" s="129">
        <f>INDEX('raw-all-komoditas'!$B$3:$ZY$37, MATCH('Komoditas besar Nasional'!S$2,'raw-all-komoditas'!$B$3:$B$37,0), MATCH('Komoditas besar Nasional'!$B330,'raw-all-komoditas'!$B$3:$ZY$3,0))</f>
        <v>0</v>
      </c>
      <c r="T330" s="129">
        <f>INDEX('raw-all-komoditas'!$B$3:$ZY$37, MATCH('Komoditas besar Nasional'!T$2,'raw-all-komoditas'!$B$3:$B$37,0), MATCH('Komoditas besar Nasional'!$B330,'raw-all-komoditas'!$B$3:$ZY$3,0))</f>
        <v>0</v>
      </c>
      <c r="U330" s="129">
        <f>INDEX('raw-all-komoditas'!$B$3:$ZY$37, MATCH('Komoditas besar Nasional'!U$2,'raw-all-komoditas'!$B$3:$B$37,0), MATCH('Komoditas besar Nasional'!$B330,'raw-all-komoditas'!$B$3:$ZY$3,0))</f>
        <v>0</v>
      </c>
      <c r="V330" s="129">
        <f>INDEX('raw-all-komoditas'!$B$3:$ZY$37, MATCH('Komoditas besar Nasional'!V$2,'raw-all-komoditas'!$B$3:$B$37,0), MATCH('Komoditas besar Nasional'!$B330,'raw-all-komoditas'!$B$3:$ZY$3,0))</f>
        <v>40.334485000000001</v>
      </c>
      <c r="W330" s="129">
        <f>INDEX('raw-all-komoditas'!$B$3:$ZY$37, MATCH('Komoditas besar Nasional'!W$2,'raw-all-komoditas'!$B$3:$B$37,0), MATCH('Komoditas besar Nasional'!$B330,'raw-all-komoditas'!$B$3:$ZY$3,0))</f>
        <v>60.965364999999998</v>
      </c>
      <c r="X330" s="129">
        <f>INDEX('raw-all-komoditas'!$B$3:$ZY$37, MATCH('Komoditas besar Nasional'!X$2,'raw-all-komoditas'!$B$3:$B$37,0), MATCH('Komoditas besar Nasional'!$B330,'raw-all-komoditas'!$B$3:$ZY$3,0))</f>
        <v>42.073590000000003</v>
      </c>
      <c r="Y330" s="129">
        <f>INDEX('raw-all-komoditas'!$B$3:$ZY$37, MATCH('Komoditas besar Nasional'!Y$2,'raw-all-komoditas'!$B$3:$B$37,0), MATCH('Komoditas besar Nasional'!$B330,'raw-all-komoditas'!$B$3:$ZY$3,0))</f>
        <v>4.8173579999999996</v>
      </c>
      <c r="Z330" s="129">
        <f>INDEX('raw-all-komoditas'!$B$3:$ZY$37, MATCH('Komoditas besar Nasional'!Z$2,'raw-all-komoditas'!$B$3:$B$37,0), MATCH('Komoditas besar Nasional'!$B330,'raw-all-komoditas'!$B$3:$ZY$3,0))</f>
        <v>0</v>
      </c>
      <c r="AA330" s="129">
        <f>INDEX('raw-all-komoditas'!$B$3:$ZY$37, MATCH('Komoditas besar Nasional'!AA$2,'raw-all-komoditas'!$B$3:$B$37,0), MATCH('Komoditas besar Nasional'!$B330,'raw-all-komoditas'!$B$3:$ZY$3,0))</f>
        <v>0</v>
      </c>
      <c r="AB330" s="129">
        <f>INDEX('raw-all-komoditas'!$B$3:$ZY$37, MATCH('Komoditas besar Nasional'!AB$2,'raw-all-komoditas'!$B$3:$B$37,0), MATCH('Komoditas besar Nasional'!$B330,'raw-all-komoditas'!$B$3:$ZY$3,0))</f>
        <v>0</v>
      </c>
      <c r="AC330" s="129">
        <f>INDEX('raw-all-komoditas'!$B$3:$ZY$37, MATCH('Komoditas besar Nasional'!AC$2,'raw-all-komoditas'!$B$3:$B$37,0), MATCH('Komoditas besar Nasional'!$B330,'raw-all-komoditas'!$B$3:$ZY$3,0))</f>
        <v>0</v>
      </c>
      <c r="AD330" s="129">
        <f>INDEX('raw-all-komoditas'!$B$3:$ZY$37, MATCH('Komoditas besar Nasional'!AD$2,'raw-all-komoditas'!$B$3:$B$37,0), MATCH('Komoditas besar Nasional'!$B330,'raw-all-komoditas'!$B$3:$ZY$3,0))</f>
        <v>0</v>
      </c>
      <c r="AE330" s="129">
        <f>INDEX('raw-all-komoditas'!$B$3:$ZY$37, MATCH('Komoditas besar Nasional'!AE$2,'raw-all-komoditas'!$B$3:$B$37,0), MATCH('Komoditas besar Nasional'!$B330,'raw-all-komoditas'!$B$3:$ZY$3,0))</f>
        <v>0</v>
      </c>
      <c r="AF330" s="129">
        <f>INDEX('raw-all-komoditas'!$B$3:$ZY$37, MATCH('Komoditas besar Nasional'!AF$2,'raw-all-komoditas'!$B$3:$B$37,0), MATCH('Komoditas besar Nasional'!$B330,'raw-all-komoditas'!$B$3:$ZY$3,0))</f>
        <v>0</v>
      </c>
      <c r="AG330" s="129">
        <f>INDEX('raw-all-komoditas'!$B$3:$ZY$37, MATCH('Komoditas besar Nasional'!AG$2,'raw-all-komoditas'!$B$3:$B$37,0), MATCH('Komoditas besar Nasional'!$B330,'raw-all-komoditas'!$B$3:$ZY$3,0))</f>
        <v>0</v>
      </c>
      <c r="AH330" s="129">
        <f>INDEX('raw-all-komoditas'!$B$3:$ZY$37, MATCH('Komoditas besar Nasional'!AH$2,'raw-all-komoditas'!$B$3:$B$37,0), MATCH('Komoditas besar Nasional'!$B330,'raw-all-komoditas'!$B$3:$ZY$3,0))</f>
        <v>0</v>
      </c>
      <c r="AI330" s="129">
        <f>INDEX('raw-all-komoditas'!$B$3:$ZY$37, MATCH('Komoditas besar Nasional'!AI$2,'raw-all-komoditas'!$B$3:$B$37,0), MATCH('Komoditas besar Nasional'!$B330,'raw-all-komoditas'!$B$3:$ZY$3,0))</f>
        <v>0</v>
      </c>
      <c r="AJ330" s="129">
        <f>INDEX('raw-all-komoditas'!$B$3:$ZY$37, MATCH('Komoditas besar Nasional'!AJ$2,'raw-all-komoditas'!$B$3:$B$37,0), MATCH('Komoditas besar Nasional'!$B330,'raw-all-komoditas'!$B$3:$ZY$3,0))</f>
        <v>0</v>
      </c>
      <c r="AK330" s="181"/>
      <c r="AL330" s="129">
        <f>INDEX('rank provinsi to commodity'!$B$3:$ZX$37, MATCH(AL$2,'rank provinsi to commodity'!$B$3:$B$37,0),MATCH($B330,'rank provinsi to commodity'!$B$3:$ZX$3,0))</f>
        <v>13</v>
      </c>
      <c r="AM330" s="129">
        <f>INDEX('rank provinsi to commodity'!$B$3:$ZX$37, MATCH(AM$2,'rank provinsi to commodity'!$B$3:$B$37,0),MATCH($B330,'rank provinsi to commodity'!$B$3:$ZX$3,0))</f>
        <v>15</v>
      </c>
      <c r="AN330" s="129">
        <f>INDEX('rank provinsi to commodity'!$B$3:$ZX$37, MATCH(AN$2,'rank provinsi to commodity'!$B$3:$B$37,0),MATCH($B330,'rank provinsi to commodity'!$B$3:$ZX$3,0))</f>
        <v>14</v>
      </c>
      <c r="AO330" s="129">
        <f>INDEX('rank provinsi to commodity'!$B$3:$ZX$37, MATCH(AO$2,'rank provinsi to commodity'!$B$3:$B$37,0),MATCH($B330,'rank provinsi to commodity'!$B$3:$ZX$3,0))</f>
        <v>10</v>
      </c>
      <c r="AP330" s="129">
        <f>INDEX('rank provinsi to commodity'!$B$3:$ZX$37, MATCH(AP$2,'rank provinsi to commodity'!$B$3:$B$37,0),MATCH($B330,'rank provinsi to commodity'!$B$3:$ZX$3,0))</f>
        <v>6</v>
      </c>
      <c r="AQ330" s="129">
        <f>INDEX('rank provinsi to commodity'!$B$3:$ZX$37, MATCH(AQ$2,'rank provinsi to commodity'!$B$3:$B$37,0),MATCH($B330,'rank provinsi to commodity'!$B$3:$ZX$3,0))</f>
        <v>1</v>
      </c>
      <c r="AR330" s="129">
        <f>INDEX('rank provinsi to commodity'!$B$3:$ZX$37, MATCH(AR$2,'rank provinsi to commodity'!$B$3:$B$37,0),MATCH($B330,'rank provinsi to commodity'!$B$3:$ZX$3,0))</f>
        <v>16</v>
      </c>
      <c r="AS330" s="129">
        <f>INDEX('rank provinsi to commodity'!$B$3:$ZX$37, MATCH(AS$2,'rank provinsi to commodity'!$B$3:$B$37,0),MATCH($B330,'rank provinsi to commodity'!$B$3:$ZX$3,0))</f>
        <v>7</v>
      </c>
      <c r="AT330" s="129">
        <f>INDEX('rank provinsi to commodity'!$B$3:$ZX$37, MATCH(AT$2,'rank provinsi to commodity'!$B$3:$B$37,0),MATCH($B330,'rank provinsi to commodity'!$B$3:$ZX$3,0))</f>
        <v>16</v>
      </c>
      <c r="AU330" s="129">
        <f>INDEX('rank provinsi to commodity'!$B$3:$ZX$37, MATCH(AU$2,'rank provinsi to commodity'!$B$3:$B$37,0),MATCH($B330,'rank provinsi to commodity'!$B$3:$ZX$3,0))</f>
        <v>16</v>
      </c>
      <c r="AV330" s="129">
        <f>INDEX('rank provinsi to commodity'!$B$3:$ZX$37, MATCH(AV$2,'rank provinsi to commodity'!$B$3:$B$37,0),MATCH($B330,'rank provinsi to commodity'!$B$3:$ZX$3,0))</f>
        <v>16</v>
      </c>
      <c r="AW330" s="129">
        <f>INDEX('rank provinsi to commodity'!$B$3:$ZX$37, MATCH(AW$2,'rank provinsi to commodity'!$B$3:$B$37,0),MATCH($B330,'rank provinsi to commodity'!$B$3:$ZX$3,0))</f>
        <v>12</v>
      </c>
      <c r="AX330" s="129">
        <f>INDEX('rank provinsi to commodity'!$B$3:$ZX$37, MATCH(AX$2,'rank provinsi to commodity'!$B$3:$B$37,0),MATCH($B330,'rank provinsi to commodity'!$B$3:$ZX$3,0))</f>
        <v>5</v>
      </c>
      <c r="AY330" s="129">
        <f>INDEX('rank provinsi to commodity'!$B$3:$ZX$37, MATCH(AY$2,'rank provinsi to commodity'!$B$3:$B$37,0),MATCH($B330,'rank provinsi to commodity'!$B$3:$ZX$3,0))</f>
        <v>11</v>
      </c>
      <c r="AZ330" s="129">
        <f>INDEX('rank provinsi to commodity'!$B$3:$ZX$37, MATCH(AZ$2,'rank provinsi to commodity'!$B$3:$B$37,0),MATCH($B330,'rank provinsi to commodity'!$B$3:$ZX$3,0))</f>
        <v>8</v>
      </c>
      <c r="BA330" s="129">
        <f>INDEX('rank provinsi to commodity'!$B$3:$ZX$37, MATCH(BA$2,'rank provinsi to commodity'!$B$3:$B$37,0),MATCH($B330,'rank provinsi to commodity'!$B$3:$ZX$3,0))</f>
        <v>16</v>
      </c>
      <c r="BB330" s="129">
        <f>INDEX('rank provinsi to commodity'!$B$3:$ZX$37, MATCH(BB$2,'rank provinsi to commodity'!$B$3:$B$37,0),MATCH($B330,'rank provinsi to commodity'!$B$3:$ZX$3,0))</f>
        <v>16</v>
      </c>
      <c r="BC330" s="129">
        <f>INDEX('rank provinsi to commodity'!$B$3:$ZX$37, MATCH(BC$2,'rank provinsi to commodity'!$B$3:$B$37,0),MATCH($B330,'rank provinsi to commodity'!$B$3:$ZX$3,0))</f>
        <v>16</v>
      </c>
      <c r="BD330" s="129">
        <f>INDEX('rank provinsi to commodity'!$B$3:$ZX$37, MATCH(BD$2,'rank provinsi to commodity'!$B$3:$B$37,0),MATCH($B330,'rank provinsi to commodity'!$B$3:$ZX$3,0))</f>
        <v>16</v>
      </c>
      <c r="BE330" s="129">
        <f>INDEX('rank provinsi to commodity'!$B$3:$ZX$37, MATCH(BE$2,'rank provinsi to commodity'!$B$3:$B$37,0),MATCH($B330,'rank provinsi to commodity'!$B$3:$ZX$3,0))</f>
        <v>4</v>
      </c>
      <c r="BF330" s="129">
        <f>INDEX('rank provinsi to commodity'!$B$3:$ZX$37, MATCH(BF$2,'rank provinsi to commodity'!$B$3:$B$37,0),MATCH($B330,'rank provinsi to commodity'!$B$3:$ZX$3,0))</f>
        <v>2</v>
      </c>
      <c r="BG330" s="129">
        <f>INDEX('rank provinsi to commodity'!$B$3:$ZX$37, MATCH(BG$2,'rank provinsi to commodity'!$B$3:$B$37,0),MATCH($B330,'rank provinsi to commodity'!$B$3:$ZX$3,0))</f>
        <v>3</v>
      </c>
      <c r="BH330" s="129">
        <f>INDEX('rank provinsi to commodity'!$B$3:$ZX$37, MATCH(BH$2,'rank provinsi to commodity'!$B$3:$B$37,0),MATCH($B330,'rank provinsi to commodity'!$B$3:$ZX$3,0))</f>
        <v>9</v>
      </c>
      <c r="BI330" s="129">
        <f>INDEX('rank provinsi to commodity'!$B$3:$ZX$37, MATCH(BI$2,'rank provinsi to commodity'!$B$3:$B$37,0),MATCH($B330,'rank provinsi to commodity'!$B$3:$ZX$3,0))</f>
        <v>16</v>
      </c>
      <c r="BJ330" s="129">
        <f>INDEX('rank provinsi to commodity'!$B$3:$ZX$37, MATCH(BJ$2,'rank provinsi to commodity'!$B$3:$B$37,0),MATCH($B330,'rank provinsi to commodity'!$B$3:$ZX$3,0))</f>
        <v>16</v>
      </c>
      <c r="BK330" s="129">
        <f>INDEX('rank provinsi to commodity'!$B$3:$ZX$37, MATCH(BK$2,'rank provinsi to commodity'!$B$3:$B$37,0),MATCH($B330,'rank provinsi to commodity'!$B$3:$ZX$3,0))</f>
        <v>16</v>
      </c>
      <c r="BL330" s="129">
        <f>INDEX('rank provinsi to commodity'!$B$3:$ZX$37, MATCH(BL$2,'rank provinsi to commodity'!$B$3:$B$37,0),MATCH($B330,'rank provinsi to commodity'!$B$3:$ZX$3,0))</f>
        <v>16</v>
      </c>
      <c r="BM330" s="129">
        <f>INDEX('rank provinsi to commodity'!$B$3:$ZX$37, MATCH(BM$2,'rank provinsi to commodity'!$B$3:$B$37,0),MATCH($B330,'rank provinsi to commodity'!$B$3:$ZX$3,0))</f>
        <v>16</v>
      </c>
      <c r="BN330" s="129">
        <f>INDEX('rank provinsi to commodity'!$B$3:$ZX$37, MATCH(BN$2,'rank provinsi to commodity'!$B$3:$B$37,0),MATCH($B330,'rank provinsi to commodity'!$B$3:$ZX$3,0))</f>
        <v>16</v>
      </c>
      <c r="BO330" s="129">
        <f>INDEX('rank provinsi to commodity'!$B$3:$ZX$37, MATCH(BO$2,'rank provinsi to commodity'!$B$3:$B$37,0),MATCH($B330,'rank provinsi to commodity'!$B$3:$ZX$3,0))</f>
        <v>16</v>
      </c>
      <c r="BP330" s="129">
        <f>INDEX('rank provinsi to commodity'!$B$3:$ZX$37, MATCH(BP$2,'rank provinsi to commodity'!$B$3:$B$37,0),MATCH($B330,'rank provinsi to commodity'!$B$3:$ZX$3,0))</f>
        <v>16</v>
      </c>
      <c r="BQ330" s="129">
        <f>INDEX('rank provinsi to commodity'!$B$3:$ZX$37, MATCH(BQ$2,'rank provinsi to commodity'!$B$3:$B$37,0),MATCH($B330,'rank provinsi to commodity'!$B$3:$ZX$3,0))</f>
        <v>16</v>
      </c>
      <c r="BR330" s="129">
        <f>INDEX('rank provinsi to commodity'!$B$3:$ZX$37, MATCH(BR$2,'rank provinsi to commodity'!$B$3:$B$37,0),MATCH($B330,'rank provinsi to commodity'!$B$3:$ZX$3,0))</f>
        <v>16</v>
      </c>
      <c r="BS330" s="174">
        <f>INDEX('rank provinsi to commodity'!$B$3:$ZX$37, MATCH(BS$2,'rank provinsi to commodity'!$B$3:$B$37,0),MATCH($B330,'rank provinsi to commodity'!$B$3:$ZX$3,0))</f>
        <v>16</v>
      </c>
      <c r="BT330" s="181"/>
      <c r="BU330" s="185" t="str">
        <f t="shared" si="108"/>
        <v>Perikanan Tangkap PUD (Perairan Umum Daratan, Ton)</v>
      </c>
      <c r="BV330" s="150" t="s">
        <v>1093</v>
      </c>
      <c r="BW330" s="129">
        <f>INDEX('raw-all-komoditas'!$B$3:$ZY$37, MATCH('Komoditas besar Nasional'!BW$2,'raw-all-komoditas'!$B$3:$B$37,0), MATCH('Komoditas besar Nasional'!$BV330,'raw-all-komoditas'!$B$3:$ZY$3,0))</f>
        <v>33</v>
      </c>
      <c r="BX330" s="129">
        <f>INDEX('raw-all-komoditas'!$B$3:$ZY$37, MATCH('Komoditas besar Nasional'!BX$2,'raw-all-komoditas'!$B$3:$B$37,0), MATCH('Komoditas besar Nasional'!$BV330,'raw-all-komoditas'!$B$3:$ZY$3,0))</f>
        <v>6</v>
      </c>
      <c r="BY330" s="129">
        <f>INDEX('raw-all-komoditas'!$B$3:$ZY$37, MATCH('Komoditas besar Nasional'!BY$2,'raw-all-komoditas'!$B$3:$B$37,0), MATCH('Komoditas besar Nasional'!$BV330,'raw-all-komoditas'!$B$3:$ZY$3,0))</f>
        <v>8</v>
      </c>
      <c r="BZ330" s="129">
        <f>INDEX('raw-all-komoditas'!$B$3:$ZY$37, MATCH('Komoditas besar Nasional'!BZ$2,'raw-all-komoditas'!$B$3:$B$37,0), MATCH('Komoditas besar Nasional'!$BV330,'raw-all-komoditas'!$B$3:$ZY$3,0))</f>
        <v>155</v>
      </c>
      <c r="CA330" s="129">
        <f>INDEX('raw-all-komoditas'!$B$3:$ZY$37, MATCH('Komoditas besar Nasional'!CA$2,'raw-all-komoditas'!$B$3:$B$37,0), MATCH('Komoditas besar Nasional'!$BV330,'raw-all-komoditas'!$B$3:$ZY$3,0))</f>
        <v>577</v>
      </c>
      <c r="CB330" s="129">
        <f>INDEX('raw-all-komoditas'!$B$3:$ZY$37, MATCH('Komoditas besar Nasional'!CB$2,'raw-all-komoditas'!$B$3:$B$37,0), MATCH('Komoditas besar Nasional'!$BV330,'raw-all-komoditas'!$B$3:$ZY$3,0))</f>
        <v>2213</v>
      </c>
      <c r="CC330" s="129">
        <f>INDEX('raw-all-komoditas'!$B$3:$ZY$37, MATCH('Komoditas besar Nasional'!CC$2,'raw-all-komoditas'!$B$3:$B$37,0), MATCH('Komoditas besar Nasional'!$BV330,'raw-all-komoditas'!$B$3:$ZY$3,0))</f>
        <v>0</v>
      </c>
      <c r="CD330" s="129">
        <f>INDEX('raw-all-komoditas'!$B$3:$ZY$37, MATCH('Komoditas besar Nasional'!CD$2,'raw-all-komoditas'!$B$3:$B$37,0), MATCH('Komoditas besar Nasional'!$BV330,'raw-all-komoditas'!$B$3:$ZY$3,0))</f>
        <v>395</v>
      </c>
      <c r="CE330" s="129">
        <f>INDEX('raw-all-komoditas'!$B$3:$ZY$37, MATCH('Komoditas besar Nasional'!CE$2,'raw-all-komoditas'!$B$3:$B$37,0), MATCH('Komoditas besar Nasional'!$BV330,'raw-all-komoditas'!$B$3:$ZY$3,0))</f>
        <v>0</v>
      </c>
      <c r="CF330" s="129">
        <f>INDEX('raw-all-komoditas'!$B$3:$ZY$37, MATCH('Komoditas besar Nasional'!CF$2,'raw-all-komoditas'!$B$3:$B$37,0), MATCH('Komoditas besar Nasional'!$BV330,'raw-all-komoditas'!$B$3:$ZY$3,0))</f>
        <v>0</v>
      </c>
      <c r="CG330" s="129">
        <f>INDEX('raw-all-komoditas'!$B$3:$ZY$37, MATCH('Komoditas besar Nasional'!CG$2,'raw-all-komoditas'!$B$3:$B$37,0), MATCH('Komoditas besar Nasional'!$BV330,'raw-all-komoditas'!$B$3:$ZY$3,0))</f>
        <v>0</v>
      </c>
      <c r="CH330" s="129">
        <f>INDEX('raw-all-komoditas'!$B$3:$ZY$37, MATCH('Komoditas besar Nasional'!CH$2,'raw-all-komoditas'!$B$3:$B$37,0), MATCH('Komoditas besar Nasional'!$BV330,'raw-all-komoditas'!$B$3:$ZY$3,0))</f>
        <v>36</v>
      </c>
      <c r="CI330" s="129">
        <f>INDEX('raw-all-komoditas'!$B$3:$ZY$37, MATCH('Komoditas besar Nasional'!CI$2,'raw-all-komoditas'!$B$3:$B$37,0), MATCH('Komoditas besar Nasional'!$BV330,'raw-all-komoditas'!$B$3:$ZY$3,0))</f>
        <v>538</v>
      </c>
      <c r="CJ330" s="129">
        <f>INDEX('raw-all-komoditas'!$B$3:$ZY$37, MATCH('Komoditas besar Nasional'!CJ$2,'raw-all-komoditas'!$B$3:$B$37,0), MATCH('Komoditas besar Nasional'!$BV330,'raw-all-komoditas'!$B$3:$ZY$3,0))</f>
        <v>74</v>
      </c>
      <c r="CK330" s="129">
        <f>INDEX('raw-all-komoditas'!$B$3:$ZY$37, MATCH('Komoditas besar Nasional'!CK$2,'raw-all-komoditas'!$B$3:$B$37,0), MATCH('Komoditas besar Nasional'!$BV330,'raw-all-komoditas'!$B$3:$ZY$3,0))</f>
        <v>264</v>
      </c>
      <c r="CL330" s="129">
        <f>INDEX('raw-all-komoditas'!$B$3:$ZY$37, MATCH('Komoditas besar Nasional'!CL$2,'raw-all-komoditas'!$B$3:$B$37,0), MATCH('Komoditas besar Nasional'!$BV330,'raw-all-komoditas'!$B$3:$ZY$3,0))</f>
        <v>0</v>
      </c>
      <c r="CM330" s="129">
        <f>INDEX('raw-all-komoditas'!$B$3:$ZY$37, MATCH('Komoditas besar Nasional'!CM$2,'raw-all-komoditas'!$B$3:$B$37,0), MATCH('Komoditas besar Nasional'!$BV330,'raw-all-komoditas'!$B$3:$ZY$3,0))</f>
        <v>0</v>
      </c>
      <c r="CN330" s="129">
        <f>INDEX('raw-all-komoditas'!$B$3:$ZY$37, MATCH('Komoditas besar Nasional'!CN$2,'raw-all-komoditas'!$B$3:$B$37,0), MATCH('Komoditas besar Nasional'!$BV330,'raw-all-komoditas'!$B$3:$ZY$3,0))</f>
        <v>0</v>
      </c>
      <c r="CO330" s="129">
        <f>INDEX('raw-all-komoditas'!$B$3:$ZY$37, MATCH('Komoditas besar Nasional'!CO$2,'raw-all-komoditas'!$B$3:$B$37,0), MATCH('Komoditas besar Nasional'!$BV330,'raw-all-komoditas'!$B$3:$ZY$3,0))</f>
        <v>0</v>
      </c>
      <c r="CP330" s="129">
        <f>INDEX('raw-all-komoditas'!$B$3:$ZY$37, MATCH('Komoditas besar Nasional'!CP$2,'raw-all-komoditas'!$B$3:$B$37,0), MATCH('Komoditas besar Nasional'!$BV330,'raw-all-komoditas'!$B$3:$ZY$3,0))</f>
        <v>5797</v>
      </c>
      <c r="CQ330" s="129">
        <f>INDEX('raw-all-komoditas'!$B$3:$ZY$37, MATCH('Komoditas besar Nasional'!CQ$2,'raw-all-komoditas'!$B$3:$B$37,0), MATCH('Komoditas besar Nasional'!$BV330,'raw-all-komoditas'!$B$3:$ZY$3,0))</f>
        <v>2346</v>
      </c>
      <c r="CR330" s="129">
        <f>INDEX('raw-all-komoditas'!$B$3:$ZY$37, MATCH('Komoditas besar Nasional'!CR$2,'raw-all-komoditas'!$B$3:$B$37,0), MATCH('Komoditas besar Nasional'!$BV330,'raw-all-komoditas'!$B$3:$ZY$3,0))</f>
        <v>1865</v>
      </c>
      <c r="CS330" s="129">
        <f>INDEX('raw-all-komoditas'!$B$3:$ZY$37, MATCH('Komoditas besar Nasional'!CS$2,'raw-all-komoditas'!$B$3:$B$37,0), MATCH('Komoditas besar Nasional'!$BV330,'raw-all-komoditas'!$B$3:$ZY$3,0))</f>
        <v>414</v>
      </c>
      <c r="CT330" s="129">
        <f>INDEX('raw-all-komoditas'!$B$3:$ZY$37, MATCH('Komoditas besar Nasional'!CT$2,'raw-all-komoditas'!$B$3:$B$37,0), MATCH('Komoditas besar Nasional'!$BV330,'raw-all-komoditas'!$B$3:$ZY$3,0))</f>
        <v>0</v>
      </c>
      <c r="CU330" s="129">
        <f>INDEX('raw-all-komoditas'!$B$3:$ZY$37, MATCH('Komoditas besar Nasional'!CU$2,'raw-all-komoditas'!$B$3:$B$37,0), MATCH('Komoditas besar Nasional'!$BV330,'raw-all-komoditas'!$B$3:$ZY$3,0))</f>
        <v>0</v>
      </c>
      <c r="CV330" s="129">
        <f>INDEX('raw-all-komoditas'!$B$3:$ZY$37, MATCH('Komoditas besar Nasional'!CV$2,'raw-all-komoditas'!$B$3:$B$37,0), MATCH('Komoditas besar Nasional'!$BV330,'raw-all-komoditas'!$B$3:$ZY$3,0))</f>
        <v>0</v>
      </c>
      <c r="CW330" s="129">
        <f>INDEX('raw-all-komoditas'!$B$3:$ZY$37, MATCH('Komoditas besar Nasional'!CW$2,'raw-all-komoditas'!$B$3:$B$37,0), MATCH('Komoditas besar Nasional'!$BV330,'raw-all-komoditas'!$B$3:$ZY$3,0))</f>
        <v>0</v>
      </c>
      <c r="CX330" s="129">
        <f>INDEX('raw-all-komoditas'!$B$3:$ZY$37, MATCH('Komoditas besar Nasional'!CX$2,'raw-all-komoditas'!$B$3:$B$37,0), MATCH('Komoditas besar Nasional'!$BV330,'raw-all-komoditas'!$B$3:$ZY$3,0))</f>
        <v>0</v>
      </c>
      <c r="CY330" s="129">
        <f>INDEX('raw-all-komoditas'!$B$3:$ZY$37, MATCH('Komoditas besar Nasional'!CY$2,'raw-all-komoditas'!$B$3:$B$37,0), MATCH('Komoditas besar Nasional'!$BV330,'raw-all-komoditas'!$B$3:$ZY$3,0))</f>
        <v>0</v>
      </c>
      <c r="CZ330" s="129">
        <f>INDEX('raw-all-komoditas'!$B$3:$ZY$37, MATCH('Komoditas besar Nasional'!CZ$2,'raw-all-komoditas'!$B$3:$B$37,0), MATCH('Komoditas besar Nasional'!$BV330,'raw-all-komoditas'!$B$3:$ZY$3,0))</f>
        <v>0</v>
      </c>
      <c r="DA330" s="129">
        <f>INDEX('raw-all-komoditas'!$B$3:$ZY$37, MATCH('Komoditas besar Nasional'!DA$2,'raw-all-komoditas'!$B$3:$B$37,0), MATCH('Komoditas besar Nasional'!$BV330,'raw-all-komoditas'!$B$3:$ZY$3,0))</f>
        <v>0</v>
      </c>
      <c r="DB330" s="129">
        <f>INDEX('raw-all-komoditas'!$B$3:$ZY$37, MATCH('Komoditas besar Nasional'!DB$2,'raw-all-komoditas'!$B$3:$B$37,0), MATCH('Komoditas besar Nasional'!$BV330,'raw-all-komoditas'!$B$3:$ZY$3,0))</f>
        <v>0</v>
      </c>
      <c r="DC330" s="129">
        <f>INDEX('raw-all-komoditas'!$B$3:$ZY$37, MATCH('Komoditas besar Nasional'!DC$2,'raw-all-komoditas'!$B$3:$B$37,0), MATCH('Komoditas besar Nasional'!$BV330,'raw-all-komoditas'!$B$3:$ZY$3,0))</f>
        <v>0</v>
      </c>
      <c r="DD330" s="129">
        <f>INDEX('raw-all-komoditas'!$B$3:$ZY$37, MATCH('Komoditas besar Nasional'!DD$2,'raw-all-komoditas'!$B$3:$B$37,0), MATCH('Komoditas besar Nasional'!$BV330,'raw-all-komoditas'!$B$3:$ZY$3,0))</f>
        <v>0</v>
      </c>
      <c r="DF330" s="159" t="str">
        <f t="shared" si="74"/>
        <v>Kurang dari 250M</v>
      </c>
      <c r="DG330" s="159" t="str">
        <f t="shared" si="75"/>
        <v>Kurang dari 250M</v>
      </c>
      <c r="DH330" s="159" t="str">
        <f t="shared" si="76"/>
        <v>Kurang dari 250M</v>
      </c>
      <c r="DI330" s="159" t="str">
        <f t="shared" si="77"/>
        <v>Kurang dari 250M</v>
      </c>
      <c r="DJ330" s="159" t="str">
        <f t="shared" si="78"/>
        <v>Kurang dari 250M</v>
      </c>
      <c r="DK330" s="159" t="str">
        <f t="shared" si="79"/>
        <v>Kurang dari 250M</v>
      </c>
      <c r="DL330" s="159" t="str">
        <f t="shared" si="80"/>
        <v>Kurang dari 250M</v>
      </c>
      <c r="DM330" s="159" t="str">
        <f t="shared" si="81"/>
        <v>Kurang dari 250M</v>
      </c>
      <c r="DN330" s="159" t="str">
        <f t="shared" si="82"/>
        <v>Kurang dari 250M</v>
      </c>
      <c r="DO330" s="159" t="str">
        <f t="shared" si="83"/>
        <v>Kurang dari 250M</v>
      </c>
      <c r="DP330" s="159" t="str">
        <f t="shared" si="84"/>
        <v>Kurang dari 250M</v>
      </c>
      <c r="DQ330" s="159" t="str">
        <f t="shared" si="85"/>
        <v>Kurang dari 250M</v>
      </c>
      <c r="DR330" s="159" t="str">
        <f t="shared" si="86"/>
        <v>Kurang dari 250M</v>
      </c>
      <c r="DS330" s="159" t="str">
        <f t="shared" si="87"/>
        <v>Kurang dari 250M</v>
      </c>
      <c r="DT330" s="159" t="str">
        <f t="shared" si="88"/>
        <v>Kurang dari 250M</v>
      </c>
      <c r="DU330" s="159" t="str">
        <f t="shared" si="89"/>
        <v>Kurang dari 250M</v>
      </c>
      <c r="DV330" s="159" t="str">
        <f t="shared" si="90"/>
        <v>Kurang dari 250M</v>
      </c>
      <c r="DW330" s="159" t="str">
        <f t="shared" si="91"/>
        <v>Kurang dari 250M</v>
      </c>
      <c r="DX330" s="159" t="str">
        <f t="shared" si="92"/>
        <v>Kurang dari 250M</v>
      </c>
      <c r="DY330" s="159" t="str">
        <f t="shared" si="93"/>
        <v>Kurang dari 250M</v>
      </c>
      <c r="DZ330" s="159" t="str">
        <f t="shared" si="94"/>
        <v>Kurang dari 250M</v>
      </c>
      <c r="EA330" s="159" t="str">
        <f t="shared" si="95"/>
        <v>Kurang dari 250M</v>
      </c>
      <c r="EB330" s="159" t="str">
        <f t="shared" si="96"/>
        <v>Kurang dari 250M</v>
      </c>
      <c r="EC330" s="159" t="str">
        <f t="shared" si="97"/>
        <v>Kurang dari 250M</v>
      </c>
      <c r="ED330" s="159" t="str">
        <f t="shared" si="98"/>
        <v>Kurang dari 250M</v>
      </c>
      <c r="EE330" s="159" t="str">
        <f t="shared" si="99"/>
        <v>Kurang dari 250M</v>
      </c>
      <c r="EF330" s="159" t="str">
        <f t="shared" si="100"/>
        <v>Kurang dari 250M</v>
      </c>
      <c r="EG330" s="159" t="str">
        <f t="shared" si="101"/>
        <v>Kurang dari 250M</v>
      </c>
      <c r="EH330" s="159" t="str">
        <f t="shared" si="102"/>
        <v>Kurang dari 250M</v>
      </c>
      <c r="EI330" s="159" t="str">
        <f t="shared" si="103"/>
        <v>Kurang dari 250M</v>
      </c>
      <c r="EJ330" s="159" t="str">
        <f t="shared" si="104"/>
        <v>Kurang dari 250M</v>
      </c>
      <c r="EK330" s="159" t="str">
        <f t="shared" si="105"/>
        <v>Kurang dari 250M</v>
      </c>
      <c r="EL330" s="159" t="str">
        <f t="shared" si="106"/>
        <v>Kurang dari 250M</v>
      </c>
      <c r="EM330" s="159" t="str">
        <f t="shared" si="107"/>
        <v>Kurang dari 250M</v>
      </c>
    </row>
    <row r="331" spans="1:143" ht="28.8" x14ac:dyDescent="0.3">
      <c r="A331" s="113" t="s">
        <v>912</v>
      </c>
      <c r="B331" s="114" t="s">
        <v>1354</v>
      </c>
      <c r="C331" s="129">
        <f>INDEX('raw-all-komoditas'!$B$3:$ZY$37, MATCH('Komoditas besar Nasional'!C$2,'raw-all-komoditas'!$B$3:$B$37,0), MATCH('Komoditas besar Nasional'!$B331,'raw-all-komoditas'!$B$3:$ZY$3,0))</f>
        <v>85.203896999999998</v>
      </c>
      <c r="D331" s="129">
        <f>INDEX('raw-all-komoditas'!$B$3:$ZY$37, MATCH('Komoditas besar Nasional'!D$2,'raw-all-komoditas'!$B$3:$B$37,0), MATCH('Komoditas besar Nasional'!$B331,'raw-all-komoditas'!$B$3:$ZY$3,0))</f>
        <v>14.60933</v>
      </c>
      <c r="E331" s="129">
        <f>INDEX('raw-all-komoditas'!$B$3:$ZY$37, MATCH('Komoditas besar Nasional'!E$2,'raw-all-komoditas'!$B$3:$B$37,0), MATCH('Komoditas besar Nasional'!$B331,'raw-all-komoditas'!$B$3:$ZY$3,0))</f>
        <v>71.985855000000001</v>
      </c>
      <c r="F331" s="129">
        <f>INDEX('raw-all-komoditas'!$B$3:$ZY$37, MATCH('Komoditas besar Nasional'!F$2,'raw-all-komoditas'!$B$3:$B$37,0), MATCH('Komoditas besar Nasional'!$B331,'raw-all-komoditas'!$B$3:$ZY$3,0))</f>
        <v>0</v>
      </c>
      <c r="G331" s="129">
        <f>INDEX('raw-all-komoditas'!$B$3:$ZY$37, MATCH('Komoditas besar Nasional'!G$2,'raw-all-komoditas'!$B$3:$B$37,0), MATCH('Komoditas besar Nasional'!$B331,'raw-all-komoditas'!$B$3:$ZY$3,0))</f>
        <v>6.5897600000000001</v>
      </c>
      <c r="H331" s="129">
        <f>INDEX('raw-all-komoditas'!$B$3:$ZY$37, MATCH('Komoditas besar Nasional'!H$2,'raw-all-komoditas'!$B$3:$B$37,0), MATCH('Komoditas besar Nasional'!$B331,'raw-all-komoditas'!$B$3:$ZY$3,0))</f>
        <v>4.4351000000000003</v>
      </c>
      <c r="I331" s="129">
        <f>INDEX('raw-all-komoditas'!$B$3:$ZY$37, MATCH('Komoditas besar Nasional'!I$2,'raw-all-komoditas'!$B$3:$B$37,0), MATCH('Komoditas besar Nasional'!$B331,'raw-all-komoditas'!$B$3:$ZY$3,0))</f>
        <v>8.0799999999999997E-2</v>
      </c>
      <c r="J331" s="129">
        <f>INDEX('raw-all-komoditas'!$B$3:$ZY$37, MATCH('Komoditas besar Nasional'!J$2,'raw-all-komoditas'!$B$3:$B$37,0), MATCH('Komoditas besar Nasional'!$B331,'raw-all-komoditas'!$B$3:$ZY$3,0))</f>
        <v>0.82257499999999995</v>
      </c>
      <c r="K331" s="129">
        <f>INDEX('raw-all-komoditas'!$B$3:$ZY$37, MATCH('Komoditas besar Nasional'!K$2,'raw-all-komoditas'!$B$3:$B$37,0), MATCH('Komoditas besar Nasional'!$B331,'raw-all-komoditas'!$B$3:$ZY$3,0))</f>
        <v>0</v>
      </c>
      <c r="L331" s="129">
        <f>INDEX('raw-all-komoditas'!$B$3:$ZY$37, MATCH('Komoditas besar Nasional'!L$2,'raw-all-komoditas'!$B$3:$B$37,0), MATCH('Komoditas besar Nasional'!$B331,'raw-all-komoditas'!$B$3:$ZY$3,0))</f>
        <v>0</v>
      </c>
      <c r="M331" s="129">
        <f>INDEX('raw-all-komoditas'!$B$3:$ZY$37, MATCH('Komoditas besar Nasional'!M$2,'raw-all-komoditas'!$B$3:$B$37,0), MATCH('Komoditas besar Nasional'!$B331,'raw-all-komoditas'!$B$3:$ZY$3,0))</f>
        <v>0</v>
      </c>
      <c r="N331" s="129">
        <f>INDEX('raw-all-komoditas'!$B$3:$ZY$37, MATCH('Komoditas besar Nasional'!N$2,'raw-all-komoditas'!$B$3:$B$37,0), MATCH('Komoditas besar Nasional'!$B331,'raw-all-komoditas'!$B$3:$ZY$3,0))</f>
        <v>1.9499999999999999E-3</v>
      </c>
      <c r="O331" s="129">
        <f>INDEX('raw-all-komoditas'!$B$3:$ZY$37, MATCH('Komoditas besar Nasional'!O$2,'raw-all-komoditas'!$B$3:$B$37,0), MATCH('Komoditas besar Nasional'!$B331,'raw-all-komoditas'!$B$3:$ZY$3,0))</f>
        <v>3.5811799999999998</v>
      </c>
      <c r="P331" s="129">
        <f>INDEX('raw-all-komoditas'!$B$3:$ZY$37, MATCH('Komoditas besar Nasional'!P$2,'raw-all-komoditas'!$B$3:$B$37,0), MATCH('Komoditas besar Nasional'!$B331,'raw-all-komoditas'!$B$3:$ZY$3,0))</f>
        <v>0</v>
      </c>
      <c r="Q331" s="129">
        <f>INDEX('raw-all-komoditas'!$B$3:$ZY$37, MATCH('Komoditas besar Nasional'!Q$2,'raw-all-komoditas'!$B$3:$B$37,0), MATCH('Komoditas besar Nasional'!$B331,'raw-all-komoditas'!$B$3:$ZY$3,0))</f>
        <v>0</v>
      </c>
      <c r="R331" s="129">
        <f>INDEX('raw-all-komoditas'!$B$3:$ZY$37, MATCH('Komoditas besar Nasional'!R$2,'raw-all-komoditas'!$B$3:$B$37,0), MATCH('Komoditas besar Nasional'!$B331,'raw-all-komoditas'!$B$3:$ZY$3,0))</f>
        <v>0</v>
      </c>
      <c r="S331" s="129">
        <f>INDEX('raw-all-komoditas'!$B$3:$ZY$37, MATCH('Komoditas besar Nasional'!S$2,'raw-all-komoditas'!$B$3:$B$37,0), MATCH('Komoditas besar Nasional'!$B331,'raw-all-komoditas'!$B$3:$ZY$3,0))</f>
        <v>0</v>
      </c>
      <c r="T331" s="129">
        <f>INDEX('raw-all-komoditas'!$B$3:$ZY$37, MATCH('Komoditas besar Nasional'!T$2,'raw-all-komoditas'!$B$3:$B$37,0), MATCH('Komoditas besar Nasional'!$B331,'raw-all-komoditas'!$B$3:$ZY$3,0))</f>
        <v>0</v>
      </c>
      <c r="U331" s="129">
        <f>INDEX('raw-all-komoditas'!$B$3:$ZY$37, MATCH('Komoditas besar Nasional'!U$2,'raw-all-komoditas'!$B$3:$B$37,0), MATCH('Komoditas besar Nasional'!$B331,'raw-all-komoditas'!$B$3:$ZY$3,0))</f>
        <v>0</v>
      </c>
      <c r="V331" s="129">
        <f>INDEX('raw-all-komoditas'!$B$3:$ZY$37, MATCH('Komoditas besar Nasional'!V$2,'raw-all-komoditas'!$B$3:$B$37,0), MATCH('Komoditas besar Nasional'!$B331,'raw-all-komoditas'!$B$3:$ZY$3,0))</f>
        <v>23.222995999999998</v>
      </c>
      <c r="W331" s="129">
        <f>INDEX('raw-all-komoditas'!$B$3:$ZY$37, MATCH('Komoditas besar Nasional'!W$2,'raw-all-komoditas'!$B$3:$B$37,0), MATCH('Komoditas besar Nasional'!$B331,'raw-all-komoditas'!$B$3:$ZY$3,0))</f>
        <v>2.4329700000000001</v>
      </c>
      <c r="X331" s="129">
        <f>INDEX('raw-all-komoditas'!$B$3:$ZY$37, MATCH('Komoditas besar Nasional'!X$2,'raw-all-komoditas'!$B$3:$B$37,0), MATCH('Komoditas besar Nasional'!$B331,'raw-all-komoditas'!$B$3:$ZY$3,0))</f>
        <v>0</v>
      </c>
      <c r="Y331" s="129">
        <f>INDEX('raw-all-komoditas'!$B$3:$ZY$37, MATCH('Komoditas besar Nasional'!Y$2,'raw-all-komoditas'!$B$3:$B$37,0), MATCH('Komoditas besar Nasional'!$B331,'raw-all-komoditas'!$B$3:$ZY$3,0))</f>
        <v>5.1342499999999998</v>
      </c>
      <c r="Z331" s="129">
        <f>INDEX('raw-all-komoditas'!$B$3:$ZY$37, MATCH('Komoditas besar Nasional'!Z$2,'raw-all-komoditas'!$B$3:$B$37,0), MATCH('Komoditas besar Nasional'!$B331,'raw-all-komoditas'!$B$3:$ZY$3,0))</f>
        <v>0.20943999999999999</v>
      </c>
      <c r="AA331" s="129">
        <f>INDEX('raw-all-komoditas'!$B$3:$ZY$37, MATCH('Komoditas besar Nasional'!AA$2,'raw-all-komoditas'!$B$3:$B$37,0), MATCH('Komoditas besar Nasional'!$B331,'raw-all-komoditas'!$B$3:$ZY$3,0))</f>
        <v>0</v>
      </c>
      <c r="AB331" s="129">
        <f>INDEX('raw-all-komoditas'!$B$3:$ZY$37, MATCH('Komoditas besar Nasional'!AB$2,'raw-all-komoditas'!$B$3:$B$37,0), MATCH('Komoditas besar Nasional'!$B331,'raw-all-komoditas'!$B$3:$ZY$3,0))</f>
        <v>0</v>
      </c>
      <c r="AC331" s="129">
        <f>INDEX('raw-all-komoditas'!$B$3:$ZY$37, MATCH('Komoditas besar Nasional'!AC$2,'raw-all-komoditas'!$B$3:$B$37,0), MATCH('Komoditas besar Nasional'!$B331,'raw-all-komoditas'!$B$3:$ZY$3,0))</f>
        <v>0</v>
      </c>
      <c r="AD331" s="129">
        <f>INDEX('raw-all-komoditas'!$B$3:$ZY$37, MATCH('Komoditas besar Nasional'!AD$2,'raw-all-komoditas'!$B$3:$B$37,0), MATCH('Komoditas besar Nasional'!$B331,'raw-all-komoditas'!$B$3:$ZY$3,0))</f>
        <v>0</v>
      </c>
      <c r="AE331" s="129">
        <f>INDEX('raw-all-komoditas'!$B$3:$ZY$37, MATCH('Komoditas besar Nasional'!AE$2,'raw-all-komoditas'!$B$3:$B$37,0), MATCH('Komoditas besar Nasional'!$B331,'raw-all-komoditas'!$B$3:$ZY$3,0))</f>
        <v>0</v>
      </c>
      <c r="AF331" s="129">
        <f>INDEX('raw-all-komoditas'!$B$3:$ZY$37, MATCH('Komoditas besar Nasional'!AF$2,'raw-all-komoditas'!$B$3:$B$37,0), MATCH('Komoditas besar Nasional'!$B331,'raw-all-komoditas'!$B$3:$ZY$3,0))</f>
        <v>0</v>
      </c>
      <c r="AG331" s="129">
        <f>INDEX('raw-all-komoditas'!$B$3:$ZY$37, MATCH('Komoditas besar Nasional'!AG$2,'raw-all-komoditas'!$B$3:$B$37,0), MATCH('Komoditas besar Nasional'!$B331,'raw-all-komoditas'!$B$3:$ZY$3,0))</f>
        <v>0</v>
      </c>
      <c r="AH331" s="129">
        <f>INDEX('raw-all-komoditas'!$B$3:$ZY$37, MATCH('Komoditas besar Nasional'!AH$2,'raw-all-komoditas'!$B$3:$B$37,0), MATCH('Komoditas besar Nasional'!$B331,'raw-all-komoditas'!$B$3:$ZY$3,0))</f>
        <v>0</v>
      </c>
      <c r="AI331" s="129">
        <f>INDEX('raw-all-komoditas'!$B$3:$ZY$37, MATCH('Komoditas besar Nasional'!AI$2,'raw-all-komoditas'!$B$3:$B$37,0), MATCH('Komoditas besar Nasional'!$B331,'raw-all-komoditas'!$B$3:$ZY$3,0))</f>
        <v>0</v>
      </c>
      <c r="AJ331" s="129">
        <f>INDEX('raw-all-komoditas'!$B$3:$ZY$37, MATCH('Komoditas besar Nasional'!AJ$2,'raw-all-komoditas'!$B$3:$B$37,0), MATCH('Komoditas besar Nasional'!$B331,'raw-all-komoditas'!$B$3:$ZY$3,0))</f>
        <v>0</v>
      </c>
      <c r="AK331" s="181"/>
      <c r="AL331" s="129">
        <f>INDEX('rank provinsi to commodity'!$B$3:$ZX$37, MATCH(AL$2,'rank provinsi to commodity'!$B$3:$B$37,0),MATCH($B331,'rank provinsi to commodity'!$B$3:$ZX$3,0))</f>
        <v>1</v>
      </c>
      <c r="AM331" s="129">
        <f>INDEX('rank provinsi to commodity'!$B$3:$ZX$37, MATCH(AM$2,'rank provinsi to commodity'!$B$3:$B$37,0),MATCH($B331,'rank provinsi to commodity'!$B$3:$ZX$3,0))</f>
        <v>4</v>
      </c>
      <c r="AN331" s="129">
        <f>INDEX('rank provinsi to commodity'!$B$3:$ZX$37, MATCH(AN$2,'rank provinsi to commodity'!$B$3:$B$37,0),MATCH($B331,'rank provinsi to commodity'!$B$3:$ZX$3,0))</f>
        <v>2</v>
      </c>
      <c r="AO331" s="129">
        <f>INDEX('rank provinsi to commodity'!$B$3:$ZX$37, MATCH(AO$2,'rank provinsi to commodity'!$B$3:$B$37,0),MATCH($B331,'rank provinsi to commodity'!$B$3:$ZX$3,0))</f>
        <v>14</v>
      </c>
      <c r="AP331" s="129">
        <f>INDEX('rank provinsi to commodity'!$B$3:$ZX$37, MATCH(AP$2,'rank provinsi to commodity'!$B$3:$B$37,0),MATCH($B331,'rank provinsi to commodity'!$B$3:$ZX$3,0))</f>
        <v>5</v>
      </c>
      <c r="AQ331" s="129">
        <f>INDEX('rank provinsi to commodity'!$B$3:$ZX$37, MATCH(AQ$2,'rank provinsi to commodity'!$B$3:$B$37,0),MATCH($B331,'rank provinsi to commodity'!$B$3:$ZX$3,0))</f>
        <v>7</v>
      </c>
      <c r="AR331" s="129">
        <f>INDEX('rank provinsi to commodity'!$B$3:$ZX$37, MATCH(AR$2,'rank provinsi to commodity'!$B$3:$B$37,0),MATCH($B331,'rank provinsi to commodity'!$B$3:$ZX$3,0))</f>
        <v>12</v>
      </c>
      <c r="AS331" s="129">
        <f>INDEX('rank provinsi to commodity'!$B$3:$ZX$37, MATCH(AS$2,'rank provinsi to commodity'!$B$3:$B$37,0),MATCH($B331,'rank provinsi to commodity'!$B$3:$ZX$3,0))</f>
        <v>10</v>
      </c>
      <c r="AT331" s="129">
        <f>INDEX('rank provinsi to commodity'!$B$3:$ZX$37, MATCH(AT$2,'rank provinsi to commodity'!$B$3:$B$37,0),MATCH($B331,'rank provinsi to commodity'!$B$3:$ZX$3,0))</f>
        <v>14</v>
      </c>
      <c r="AU331" s="129">
        <f>INDEX('rank provinsi to commodity'!$B$3:$ZX$37, MATCH(AU$2,'rank provinsi to commodity'!$B$3:$B$37,0),MATCH($B331,'rank provinsi to commodity'!$B$3:$ZX$3,0))</f>
        <v>14</v>
      </c>
      <c r="AV331" s="129">
        <f>INDEX('rank provinsi to commodity'!$B$3:$ZX$37, MATCH(AV$2,'rank provinsi to commodity'!$B$3:$B$37,0),MATCH($B331,'rank provinsi to commodity'!$B$3:$ZX$3,0))</f>
        <v>14</v>
      </c>
      <c r="AW331" s="129">
        <f>INDEX('rank provinsi to commodity'!$B$3:$ZX$37, MATCH(AW$2,'rank provinsi to commodity'!$B$3:$B$37,0),MATCH($B331,'rank provinsi to commodity'!$B$3:$ZX$3,0))</f>
        <v>13</v>
      </c>
      <c r="AX331" s="129">
        <f>INDEX('rank provinsi to commodity'!$B$3:$ZX$37, MATCH(AX$2,'rank provinsi to commodity'!$B$3:$B$37,0),MATCH($B331,'rank provinsi to commodity'!$B$3:$ZX$3,0))</f>
        <v>8</v>
      </c>
      <c r="AY331" s="129">
        <f>INDEX('rank provinsi to commodity'!$B$3:$ZX$37, MATCH(AY$2,'rank provinsi to commodity'!$B$3:$B$37,0),MATCH($B331,'rank provinsi to commodity'!$B$3:$ZX$3,0))</f>
        <v>14</v>
      </c>
      <c r="AZ331" s="129">
        <f>INDEX('rank provinsi to commodity'!$B$3:$ZX$37, MATCH(AZ$2,'rank provinsi to commodity'!$B$3:$B$37,0),MATCH($B331,'rank provinsi to commodity'!$B$3:$ZX$3,0))</f>
        <v>14</v>
      </c>
      <c r="BA331" s="129">
        <f>INDEX('rank provinsi to commodity'!$B$3:$ZX$37, MATCH(BA$2,'rank provinsi to commodity'!$B$3:$B$37,0),MATCH($B331,'rank provinsi to commodity'!$B$3:$ZX$3,0))</f>
        <v>14</v>
      </c>
      <c r="BB331" s="129">
        <f>INDEX('rank provinsi to commodity'!$B$3:$ZX$37, MATCH(BB$2,'rank provinsi to commodity'!$B$3:$B$37,0),MATCH($B331,'rank provinsi to commodity'!$B$3:$ZX$3,0))</f>
        <v>14</v>
      </c>
      <c r="BC331" s="129">
        <f>INDEX('rank provinsi to commodity'!$B$3:$ZX$37, MATCH(BC$2,'rank provinsi to commodity'!$B$3:$B$37,0),MATCH($B331,'rank provinsi to commodity'!$B$3:$ZX$3,0))</f>
        <v>14</v>
      </c>
      <c r="BD331" s="129">
        <f>INDEX('rank provinsi to commodity'!$B$3:$ZX$37, MATCH(BD$2,'rank provinsi to commodity'!$B$3:$B$37,0),MATCH($B331,'rank provinsi to commodity'!$B$3:$ZX$3,0))</f>
        <v>14</v>
      </c>
      <c r="BE331" s="129">
        <f>INDEX('rank provinsi to commodity'!$B$3:$ZX$37, MATCH(BE$2,'rank provinsi to commodity'!$B$3:$B$37,0),MATCH($B331,'rank provinsi to commodity'!$B$3:$ZX$3,0))</f>
        <v>3</v>
      </c>
      <c r="BF331" s="129">
        <f>INDEX('rank provinsi to commodity'!$B$3:$ZX$37, MATCH(BF$2,'rank provinsi to commodity'!$B$3:$B$37,0),MATCH($B331,'rank provinsi to commodity'!$B$3:$ZX$3,0))</f>
        <v>9</v>
      </c>
      <c r="BG331" s="129">
        <f>INDEX('rank provinsi to commodity'!$B$3:$ZX$37, MATCH(BG$2,'rank provinsi to commodity'!$B$3:$B$37,0),MATCH($B331,'rank provinsi to commodity'!$B$3:$ZX$3,0))</f>
        <v>14</v>
      </c>
      <c r="BH331" s="129">
        <f>INDEX('rank provinsi to commodity'!$B$3:$ZX$37, MATCH(BH$2,'rank provinsi to commodity'!$B$3:$B$37,0),MATCH($B331,'rank provinsi to commodity'!$B$3:$ZX$3,0))</f>
        <v>6</v>
      </c>
      <c r="BI331" s="129">
        <f>INDEX('rank provinsi to commodity'!$B$3:$ZX$37, MATCH(BI$2,'rank provinsi to commodity'!$B$3:$B$37,0),MATCH($B331,'rank provinsi to commodity'!$B$3:$ZX$3,0))</f>
        <v>11</v>
      </c>
      <c r="BJ331" s="129">
        <f>INDEX('rank provinsi to commodity'!$B$3:$ZX$37, MATCH(BJ$2,'rank provinsi to commodity'!$B$3:$B$37,0),MATCH($B331,'rank provinsi to commodity'!$B$3:$ZX$3,0))</f>
        <v>14</v>
      </c>
      <c r="BK331" s="129">
        <f>INDEX('rank provinsi to commodity'!$B$3:$ZX$37, MATCH(BK$2,'rank provinsi to commodity'!$B$3:$B$37,0),MATCH($B331,'rank provinsi to commodity'!$B$3:$ZX$3,0))</f>
        <v>14</v>
      </c>
      <c r="BL331" s="129">
        <f>INDEX('rank provinsi to commodity'!$B$3:$ZX$37, MATCH(BL$2,'rank provinsi to commodity'!$B$3:$B$37,0),MATCH($B331,'rank provinsi to commodity'!$B$3:$ZX$3,0))</f>
        <v>14</v>
      </c>
      <c r="BM331" s="129">
        <f>INDEX('rank provinsi to commodity'!$B$3:$ZX$37, MATCH(BM$2,'rank provinsi to commodity'!$B$3:$B$37,0),MATCH($B331,'rank provinsi to commodity'!$B$3:$ZX$3,0))</f>
        <v>14</v>
      </c>
      <c r="BN331" s="129">
        <f>INDEX('rank provinsi to commodity'!$B$3:$ZX$37, MATCH(BN$2,'rank provinsi to commodity'!$B$3:$B$37,0),MATCH($B331,'rank provinsi to commodity'!$B$3:$ZX$3,0))</f>
        <v>14</v>
      </c>
      <c r="BO331" s="129">
        <f>INDEX('rank provinsi to commodity'!$B$3:$ZX$37, MATCH(BO$2,'rank provinsi to commodity'!$B$3:$B$37,0),MATCH($B331,'rank provinsi to commodity'!$B$3:$ZX$3,0))</f>
        <v>14</v>
      </c>
      <c r="BP331" s="129">
        <f>INDEX('rank provinsi to commodity'!$B$3:$ZX$37, MATCH(BP$2,'rank provinsi to commodity'!$B$3:$B$37,0),MATCH($B331,'rank provinsi to commodity'!$B$3:$ZX$3,0))</f>
        <v>14</v>
      </c>
      <c r="BQ331" s="129">
        <f>INDEX('rank provinsi to commodity'!$B$3:$ZX$37, MATCH(BQ$2,'rank provinsi to commodity'!$B$3:$B$37,0),MATCH($B331,'rank provinsi to commodity'!$B$3:$ZX$3,0))</f>
        <v>14</v>
      </c>
      <c r="BR331" s="129">
        <f>INDEX('rank provinsi to commodity'!$B$3:$ZX$37, MATCH(BR$2,'rank provinsi to commodity'!$B$3:$B$37,0),MATCH($B331,'rank provinsi to commodity'!$B$3:$ZX$3,0))</f>
        <v>14</v>
      </c>
      <c r="BS331" s="174">
        <f>INDEX('rank provinsi to commodity'!$B$3:$ZX$37, MATCH(BS$2,'rank provinsi to commodity'!$B$3:$B$37,0),MATCH($B331,'rank provinsi to commodity'!$B$3:$ZX$3,0))</f>
        <v>14</v>
      </c>
      <c r="BT331" s="181"/>
      <c r="BU331" s="185" t="str">
        <f t="shared" si="108"/>
        <v>Perikanan Tangkap PUD (Perairan Umum Daratan, Ton)</v>
      </c>
      <c r="BV331" s="150" t="s">
        <v>1094</v>
      </c>
      <c r="BW331" s="129">
        <f>INDEX('raw-all-komoditas'!$B$3:$ZY$37, MATCH('Komoditas besar Nasional'!BW$2,'raw-all-komoditas'!$B$3:$B$37,0), MATCH('Komoditas besar Nasional'!$BV331,'raw-all-komoditas'!$B$3:$ZY$3,0))</f>
        <v>851</v>
      </c>
      <c r="BX331" s="129">
        <f>INDEX('raw-all-komoditas'!$B$3:$ZY$37, MATCH('Komoditas besar Nasional'!BX$2,'raw-all-komoditas'!$B$3:$B$37,0), MATCH('Komoditas besar Nasional'!$BV331,'raw-all-komoditas'!$B$3:$ZY$3,0))</f>
        <v>192</v>
      </c>
      <c r="BY331" s="129">
        <f>INDEX('raw-all-komoditas'!$B$3:$ZY$37, MATCH('Komoditas besar Nasional'!BY$2,'raw-all-komoditas'!$B$3:$B$37,0), MATCH('Komoditas besar Nasional'!$BV331,'raw-all-komoditas'!$B$3:$ZY$3,0))</f>
        <v>1193</v>
      </c>
      <c r="BZ331" s="129">
        <f>INDEX('raw-all-komoditas'!$B$3:$ZY$37, MATCH('Komoditas besar Nasional'!BZ$2,'raw-all-komoditas'!$B$3:$B$37,0), MATCH('Komoditas besar Nasional'!$BV331,'raw-all-komoditas'!$B$3:$ZY$3,0))</f>
        <v>0</v>
      </c>
      <c r="CA331" s="129">
        <f>INDEX('raw-all-komoditas'!$B$3:$ZY$37, MATCH('Komoditas besar Nasional'!CA$2,'raw-all-komoditas'!$B$3:$B$37,0), MATCH('Komoditas besar Nasional'!$BV331,'raw-all-komoditas'!$B$3:$ZY$3,0))</f>
        <v>68</v>
      </c>
      <c r="CB331" s="129">
        <f>INDEX('raw-all-komoditas'!$B$3:$ZY$37, MATCH('Komoditas besar Nasional'!CB$2,'raw-all-komoditas'!$B$3:$B$37,0), MATCH('Komoditas besar Nasional'!$BV331,'raw-all-komoditas'!$B$3:$ZY$3,0))</f>
        <v>44</v>
      </c>
      <c r="CC331" s="129">
        <f>INDEX('raw-all-komoditas'!$B$3:$ZY$37, MATCH('Komoditas besar Nasional'!CC$2,'raw-all-komoditas'!$B$3:$B$37,0), MATCH('Komoditas besar Nasional'!$BV331,'raw-all-komoditas'!$B$3:$ZY$3,0))</f>
        <v>2</v>
      </c>
      <c r="CD331" s="129">
        <f>INDEX('raw-all-komoditas'!$B$3:$ZY$37, MATCH('Komoditas besar Nasional'!CD$2,'raw-all-komoditas'!$B$3:$B$37,0), MATCH('Komoditas besar Nasional'!$BV331,'raw-all-komoditas'!$B$3:$ZY$3,0))</f>
        <v>13</v>
      </c>
      <c r="CE331" s="129">
        <f>INDEX('raw-all-komoditas'!$B$3:$ZY$37, MATCH('Komoditas besar Nasional'!CE$2,'raw-all-komoditas'!$B$3:$B$37,0), MATCH('Komoditas besar Nasional'!$BV331,'raw-all-komoditas'!$B$3:$ZY$3,0))</f>
        <v>0</v>
      </c>
      <c r="CF331" s="129">
        <f>INDEX('raw-all-komoditas'!$B$3:$ZY$37, MATCH('Komoditas besar Nasional'!CF$2,'raw-all-komoditas'!$B$3:$B$37,0), MATCH('Komoditas besar Nasional'!$BV331,'raw-all-komoditas'!$B$3:$ZY$3,0))</f>
        <v>0</v>
      </c>
      <c r="CG331" s="129">
        <f>INDEX('raw-all-komoditas'!$B$3:$ZY$37, MATCH('Komoditas besar Nasional'!CG$2,'raw-all-komoditas'!$B$3:$B$37,0), MATCH('Komoditas besar Nasional'!$BV331,'raw-all-komoditas'!$B$3:$ZY$3,0))</f>
        <v>0</v>
      </c>
      <c r="CH331" s="129">
        <f>INDEX('raw-all-komoditas'!$B$3:$ZY$37, MATCH('Komoditas besar Nasional'!CH$2,'raw-all-komoditas'!$B$3:$B$37,0), MATCH('Komoditas besar Nasional'!$BV331,'raw-all-komoditas'!$B$3:$ZY$3,0))</f>
        <v>0</v>
      </c>
      <c r="CI331" s="129">
        <f>INDEX('raw-all-komoditas'!$B$3:$ZY$37, MATCH('Komoditas besar Nasional'!CI$2,'raw-all-komoditas'!$B$3:$B$37,0), MATCH('Komoditas besar Nasional'!$BV331,'raw-all-komoditas'!$B$3:$ZY$3,0))</f>
        <v>90</v>
      </c>
      <c r="CJ331" s="129">
        <f>INDEX('raw-all-komoditas'!$B$3:$ZY$37, MATCH('Komoditas besar Nasional'!CJ$2,'raw-all-komoditas'!$B$3:$B$37,0), MATCH('Komoditas besar Nasional'!$BV331,'raw-all-komoditas'!$B$3:$ZY$3,0))</f>
        <v>0</v>
      </c>
      <c r="CK331" s="129">
        <f>INDEX('raw-all-komoditas'!$B$3:$ZY$37, MATCH('Komoditas besar Nasional'!CK$2,'raw-all-komoditas'!$B$3:$B$37,0), MATCH('Komoditas besar Nasional'!$BV331,'raw-all-komoditas'!$B$3:$ZY$3,0))</f>
        <v>0</v>
      </c>
      <c r="CL331" s="129">
        <f>INDEX('raw-all-komoditas'!$B$3:$ZY$37, MATCH('Komoditas besar Nasional'!CL$2,'raw-all-komoditas'!$B$3:$B$37,0), MATCH('Komoditas besar Nasional'!$BV331,'raw-all-komoditas'!$B$3:$ZY$3,0))</f>
        <v>0</v>
      </c>
      <c r="CM331" s="129">
        <f>INDEX('raw-all-komoditas'!$B$3:$ZY$37, MATCH('Komoditas besar Nasional'!CM$2,'raw-all-komoditas'!$B$3:$B$37,0), MATCH('Komoditas besar Nasional'!$BV331,'raw-all-komoditas'!$B$3:$ZY$3,0))</f>
        <v>0</v>
      </c>
      <c r="CN331" s="129">
        <f>INDEX('raw-all-komoditas'!$B$3:$ZY$37, MATCH('Komoditas besar Nasional'!CN$2,'raw-all-komoditas'!$B$3:$B$37,0), MATCH('Komoditas besar Nasional'!$BV331,'raw-all-komoditas'!$B$3:$ZY$3,0))</f>
        <v>0</v>
      </c>
      <c r="CO331" s="129">
        <f>INDEX('raw-all-komoditas'!$B$3:$ZY$37, MATCH('Komoditas besar Nasional'!CO$2,'raw-all-komoditas'!$B$3:$B$37,0), MATCH('Komoditas besar Nasional'!$BV331,'raw-all-komoditas'!$B$3:$ZY$3,0))</f>
        <v>0</v>
      </c>
      <c r="CP331" s="129">
        <f>INDEX('raw-all-komoditas'!$B$3:$ZY$37, MATCH('Komoditas besar Nasional'!CP$2,'raw-all-komoditas'!$B$3:$B$37,0), MATCH('Komoditas besar Nasional'!$BV331,'raw-all-komoditas'!$B$3:$ZY$3,0))</f>
        <v>232</v>
      </c>
      <c r="CQ331" s="129">
        <f>INDEX('raw-all-komoditas'!$B$3:$ZY$37, MATCH('Komoditas besar Nasional'!CQ$2,'raw-all-komoditas'!$B$3:$B$37,0), MATCH('Komoditas besar Nasional'!$BV331,'raw-all-komoditas'!$B$3:$ZY$3,0))</f>
        <v>32</v>
      </c>
      <c r="CR331" s="129">
        <f>INDEX('raw-all-komoditas'!$B$3:$ZY$37, MATCH('Komoditas besar Nasional'!CR$2,'raw-all-komoditas'!$B$3:$B$37,0), MATCH('Komoditas besar Nasional'!$BV331,'raw-all-komoditas'!$B$3:$ZY$3,0))</f>
        <v>0</v>
      </c>
      <c r="CS331" s="129">
        <f>INDEX('raw-all-komoditas'!$B$3:$ZY$37, MATCH('Komoditas besar Nasional'!CS$2,'raw-all-komoditas'!$B$3:$B$37,0), MATCH('Komoditas besar Nasional'!$BV331,'raw-all-komoditas'!$B$3:$ZY$3,0))</f>
        <v>7</v>
      </c>
      <c r="CT331" s="129">
        <f>INDEX('raw-all-komoditas'!$B$3:$ZY$37, MATCH('Komoditas besar Nasional'!CT$2,'raw-all-komoditas'!$B$3:$B$37,0), MATCH('Komoditas besar Nasional'!$BV331,'raw-all-komoditas'!$B$3:$ZY$3,0))</f>
        <v>5</v>
      </c>
      <c r="CU331" s="129">
        <f>INDEX('raw-all-komoditas'!$B$3:$ZY$37, MATCH('Komoditas besar Nasional'!CU$2,'raw-all-komoditas'!$B$3:$B$37,0), MATCH('Komoditas besar Nasional'!$BV331,'raw-all-komoditas'!$B$3:$ZY$3,0))</f>
        <v>0</v>
      </c>
      <c r="CV331" s="129">
        <f>INDEX('raw-all-komoditas'!$B$3:$ZY$37, MATCH('Komoditas besar Nasional'!CV$2,'raw-all-komoditas'!$B$3:$B$37,0), MATCH('Komoditas besar Nasional'!$BV331,'raw-all-komoditas'!$B$3:$ZY$3,0))</f>
        <v>0</v>
      </c>
      <c r="CW331" s="129">
        <f>INDEX('raw-all-komoditas'!$B$3:$ZY$37, MATCH('Komoditas besar Nasional'!CW$2,'raw-all-komoditas'!$B$3:$B$37,0), MATCH('Komoditas besar Nasional'!$BV331,'raw-all-komoditas'!$B$3:$ZY$3,0))</f>
        <v>0</v>
      </c>
      <c r="CX331" s="129">
        <f>INDEX('raw-all-komoditas'!$B$3:$ZY$37, MATCH('Komoditas besar Nasional'!CX$2,'raw-all-komoditas'!$B$3:$B$37,0), MATCH('Komoditas besar Nasional'!$BV331,'raw-all-komoditas'!$B$3:$ZY$3,0))</f>
        <v>0</v>
      </c>
      <c r="CY331" s="129">
        <f>INDEX('raw-all-komoditas'!$B$3:$ZY$37, MATCH('Komoditas besar Nasional'!CY$2,'raw-all-komoditas'!$B$3:$B$37,0), MATCH('Komoditas besar Nasional'!$BV331,'raw-all-komoditas'!$B$3:$ZY$3,0))</f>
        <v>0</v>
      </c>
      <c r="CZ331" s="129">
        <f>INDEX('raw-all-komoditas'!$B$3:$ZY$37, MATCH('Komoditas besar Nasional'!CZ$2,'raw-all-komoditas'!$B$3:$B$37,0), MATCH('Komoditas besar Nasional'!$BV331,'raw-all-komoditas'!$B$3:$ZY$3,0))</f>
        <v>0</v>
      </c>
      <c r="DA331" s="129">
        <f>INDEX('raw-all-komoditas'!$B$3:$ZY$37, MATCH('Komoditas besar Nasional'!DA$2,'raw-all-komoditas'!$B$3:$B$37,0), MATCH('Komoditas besar Nasional'!$BV331,'raw-all-komoditas'!$B$3:$ZY$3,0))</f>
        <v>0</v>
      </c>
      <c r="DB331" s="129">
        <f>INDEX('raw-all-komoditas'!$B$3:$ZY$37, MATCH('Komoditas besar Nasional'!DB$2,'raw-all-komoditas'!$B$3:$B$37,0), MATCH('Komoditas besar Nasional'!$BV331,'raw-all-komoditas'!$B$3:$ZY$3,0))</f>
        <v>0</v>
      </c>
      <c r="DC331" s="129">
        <f>INDEX('raw-all-komoditas'!$B$3:$ZY$37, MATCH('Komoditas besar Nasional'!DC$2,'raw-all-komoditas'!$B$3:$B$37,0), MATCH('Komoditas besar Nasional'!$BV331,'raw-all-komoditas'!$B$3:$ZY$3,0))</f>
        <v>0</v>
      </c>
      <c r="DD331" s="129">
        <f>INDEX('raw-all-komoditas'!$B$3:$ZY$37, MATCH('Komoditas besar Nasional'!DD$2,'raw-all-komoditas'!$B$3:$B$37,0), MATCH('Komoditas besar Nasional'!$BV331,'raw-all-komoditas'!$B$3:$ZY$3,0))</f>
        <v>0</v>
      </c>
      <c r="DF331" s="159" t="str">
        <f t="shared" si="74"/>
        <v>Kurang dari 250M</v>
      </c>
      <c r="DG331" s="159" t="str">
        <f t="shared" si="75"/>
        <v>Kurang dari 250M</v>
      </c>
      <c r="DH331" s="159" t="str">
        <f t="shared" si="76"/>
        <v>Kurang dari 250M</v>
      </c>
      <c r="DI331" s="159" t="str">
        <f t="shared" si="77"/>
        <v>Kurang dari 250M</v>
      </c>
      <c r="DJ331" s="159" t="str">
        <f t="shared" si="78"/>
        <v>Kurang dari 250M</v>
      </c>
      <c r="DK331" s="159" t="str">
        <f t="shared" si="79"/>
        <v>Kurang dari 250M</v>
      </c>
      <c r="DL331" s="159" t="str">
        <f t="shared" si="80"/>
        <v>Kurang dari 250M</v>
      </c>
      <c r="DM331" s="159" t="str">
        <f t="shared" si="81"/>
        <v>Kurang dari 250M</v>
      </c>
      <c r="DN331" s="159" t="str">
        <f t="shared" si="82"/>
        <v>Kurang dari 250M</v>
      </c>
      <c r="DO331" s="159" t="str">
        <f t="shared" si="83"/>
        <v>Kurang dari 250M</v>
      </c>
      <c r="DP331" s="159" t="str">
        <f t="shared" si="84"/>
        <v>Kurang dari 250M</v>
      </c>
      <c r="DQ331" s="159" t="str">
        <f t="shared" si="85"/>
        <v>Kurang dari 250M</v>
      </c>
      <c r="DR331" s="159" t="str">
        <f t="shared" si="86"/>
        <v>Kurang dari 250M</v>
      </c>
      <c r="DS331" s="159" t="str">
        <f t="shared" si="87"/>
        <v>Kurang dari 250M</v>
      </c>
      <c r="DT331" s="159" t="str">
        <f t="shared" si="88"/>
        <v>Kurang dari 250M</v>
      </c>
      <c r="DU331" s="159" t="str">
        <f t="shared" si="89"/>
        <v>Kurang dari 250M</v>
      </c>
      <c r="DV331" s="159" t="str">
        <f t="shared" si="90"/>
        <v>Kurang dari 250M</v>
      </c>
      <c r="DW331" s="159" t="str">
        <f t="shared" si="91"/>
        <v>Kurang dari 250M</v>
      </c>
      <c r="DX331" s="159" t="str">
        <f t="shared" si="92"/>
        <v>Kurang dari 250M</v>
      </c>
      <c r="DY331" s="159" t="str">
        <f t="shared" si="93"/>
        <v>Kurang dari 250M</v>
      </c>
      <c r="DZ331" s="159" t="str">
        <f t="shared" si="94"/>
        <v>Kurang dari 250M</v>
      </c>
      <c r="EA331" s="159" t="str">
        <f t="shared" si="95"/>
        <v>Kurang dari 250M</v>
      </c>
      <c r="EB331" s="159" t="str">
        <f t="shared" si="96"/>
        <v>Kurang dari 250M</v>
      </c>
      <c r="EC331" s="159" t="str">
        <f t="shared" si="97"/>
        <v>Kurang dari 250M</v>
      </c>
      <c r="ED331" s="159" t="str">
        <f t="shared" si="98"/>
        <v>Kurang dari 250M</v>
      </c>
      <c r="EE331" s="159" t="str">
        <f t="shared" si="99"/>
        <v>Kurang dari 250M</v>
      </c>
      <c r="EF331" s="159" t="str">
        <f t="shared" si="100"/>
        <v>Kurang dari 250M</v>
      </c>
      <c r="EG331" s="159" t="str">
        <f t="shared" si="101"/>
        <v>Kurang dari 250M</v>
      </c>
      <c r="EH331" s="159" t="str">
        <f t="shared" si="102"/>
        <v>Kurang dari 250M</v>
      </c>
      <c r="EI331" s="159" t="str">
        <f t="shared" si="103"/>
        <v>Kurang dari 250M</v>
      </c>
      <c r="EJ331" s="159" t="str">
        <f t="shared" si="104"/>
        <v>Kurang dari 250M</v>
      </c>
      <c r="EK331" s="159" t="str">
        <f t="shared" si="105"/>
        <v>Kurang dari 250M</v>
      </c>
      <c r="EL331" s="159" t="str">
        <f t="shared" si="106"/>
        <v>Kurang dari 250M</v>
      </c>
      <c r="EM331" s="159" t="str">
        <f t="shared" si="107"/>
        <v>Kurang dari 250M</v>
      </c>
    </row>
    <row r="332" spans="1:143" ht="28.8" x14ac:dyDescent="0.3">
      <c r="A332" s="113" t="s">
        <v>912</v>
      </c>
      <c r="B332" s="114" t="s">
        <v>1355</v>
      </c>
      <c r="C332" s="129">
        <f>INDEX('raw-all-komoditas'!$B$3:$ZY$37, MATCH('Komoditas besar Nasional'!C$2,'raw-all-komoditas'!$B$3:$B$37,0), MATCH('Komoditas besar Nasional'!$B332,'raw-all-komoditas'!$B$3:$ZY$3,0))</f>
        <v>0.119325</v>
      </c>
      <c r="D332" s="129">
        <f>INDEX('raw-all-komoditas'!$B$3:$ZY$37, MATCH('Komoditas besar Nasional'!D$2,'raw-all-komoditas'!$B$3:$B$37,0), MATCH('Komoditas besar Nasional'!$B332,'raw-all-komoditas'!$B$3:$ZY$3,0))</f>
        <v>5.2023999999999999</v>
      </c>
      <c r="E332" s="129">
        <f>INDEX('raw-all-komoditas'!$B$3:$ZY$37, MATCH('Komoditas besar Nasional'!E$2,'raw-all-komoditas'!$B$3:$B$37,0), MATCH('Komoditas besar Nasional'!$B332,'raw-all-komoditas'!$B$3:$ZY$3,0))</f>
        <v>0</v>
      </c>
      <c r="F332" s="129">
        <f>INDEX('raw-all-komoditas'!$B$3:$ZY$37, MATCH('Komoditas besar Nasional'!F$2,'raw-all-komoditas'!$B$3:$B$37,0), MATCH('Komoditas besar Nasional'!$B332,'raw-all-komoditas'!$B$3:$ZY$3,0))</f>
        <v>23.773800000000001</v>
      </c>
      <c r="G332" s="129">
        <f>INDEX('raw-all-komoditas'!$B$3:$ZY$37, MATCH('Komoditas besar Nasional'!G$2,'raw-all-komoditas'!$B$3:$B$37,0), MATCH('Komoditas besar Nasional'!$B332,'raw-all-komoditas'!$B$3:$ZY$3,0))</f>
        <v>0</v>
      </c>
      <c r="H332" s="129">
        <f>INDEX('raw-all-komoditas'!$B$3:$ZY$37, MATCH('Komoditas besar Nasional'!H$2,'raw-all-komoditas'!$B$3:$B$37,0), MATCH('Komoditas besar Nasional'!$B332,'raw-all-komoditas'!$B$3:$ZY$3,0))</f>
        <v>0</v>
      </c>
      <c r="I332" s="129">
        <f>INDEX('raw-all-komoditas'!$B$3:$ZY$37, MATCH('Komoditas besar Nasional'!I$2,'raw-all-komoditas'!$B$3:$B$37,0), MATCH('Komoditas besar Nasional'!$B332,'raw-all-komoditas'!$B$3:$ZY$3,0))</f>
        <v>0</v>
      </c>
      <c r="J332" s="129">
        <f>INDEX('raw-all-komoditas'!$B$3:$ZY$37, MATCH('Komoditas besar Nasional'!J$2,'raw-all-komoditas'!$B$3:$B$37,0), MATCH('Komoditas besar Nasional'!$B332,'raw-all-komoditas'!$B$3:$ZY$3,0))</f>
        <v>0</v>
      </c>
      <c r="K332" s="129">
        <f>INDEX('raw-all-komoditas'!$B$3:$ZY$37, MATCH('Komoditas besar Nasional'!K$2,'raw-all-komoditas'!$B$3:$B$37,0), MATCH('Komoditas besar Nasional'!$B332,'raw-all-komoditas'!$B$3:$ZY$3,0))</f>
        <v>0</v>
      </c>
      <c r="L332" s="129">
        <f>INDEX('raw-all-komoditas'!$B$3:$ZY$37, MATCH('Komoditas besar Nasional'!L$2,'raw-all-komoditas'!$B$3:$B$37,0), MATCH('Komoditas besar Nasional'!$B332,'raw-all-komoditas'!$B$3:$ZY$3,0))</f>
        <v>0</v>
      </c>
      <c r="M332" s="129">
        <f>INDEX('raw-all-komoditas'!$B$3:$ZY$37, MATCH('Komoditas besar Nasional'!M$2,'raw-all-komoditas'!$B$3:$B$37,0), MATCH('Komoditas besar Nasional'!$B332,'raw-all-komoditas'!$B$3:$ZY$3,0))</f>
        <v>0</v>
      </c>
      <c r="N332" s="129">
        <f>INDEX('raw-all-komoditas'!$B$3:$ZY$37, MATCH('Komoditas besar Nasional'!N$2,'raw-all-komoditas'!$B$3:$B$37,0), MATCH('Komoditas besar Nasional'!$B332,'raw-all-komoditas'!$B$3:$ZY$3,0))</f>
        <v>0</v>
      </c>
      <c r="O332" s="129">
        <f>INDEX('raw-all-komoditas'!$B$3:$ZY$37, MATCH('Komoditas besar Nasional'!O$2,'raw-all-komoditas'!$B$3:$B$37,0), MATCH('Komoditas besar Nasional'!$B332,'raw-all-komoditas'!$B$3:$ZY$3,0))</f>
        <v>0.28685500000000003</v>
      </c>
      <c r="P332" s="129">
        <f>INDEX('raw-all-komoditas'!$B$3:$ZY$37, MATCH('Komoditas besar Nasional'!P$2,'raw-all-komoditas'!$B$3:$B$37,0), MATCH('Komoditas besar Nasional'!$B332,'raw-all-komoditas'!$B$3:$ZY$3,0))</f>
        <v>0</v>
      </c>
      <c r="Q332" s="129">
        <f>INDEX('raw-all-komoditas'!$B$3:$ZY$37, MATCH('Komoditas besar Nasional'!Q$2,'raw-all-komoditas'!$B$3:$B$37,0), MATCH('Komoditas besar Nasional'!$B332,'raw-all-komoditas'!$B$3:$ZY$3,0))</f>
        <v>0</v>
      </c>
      <c r="R332" s="129">
        <f>INDEX('raw-all-komoditas'!$B$3:$ZY$37, MATCH('Komoditas besar Nasional'!R$2,'raw-all-komoditas'!$B$3:$B$37,0), MATCH('Komoditas besar Nasional'!$B332,'raw-all-komoditas'!$B$3:$ZY$3,0))</f>
        <v>0</v>
      </c>
      <c r="S332" s="129">
        <f>INDEX('raw-all-komoditas'!$B$3:$ZY$37, MATCH('Komoditas besar Nasional'!S$2,'raw-all-komoditas'!$B$3:$B$37,0), MATCH('Komoditas besar Nasional'!$B332,'raw-all-komoditas'!$B$3:$ZY$3,0))</f>
        <v>0</v>
      </c>
      <c r="T332" s="129">
        <f>INDEX('raw-all-komoditas'!$B$3:$ZY$37, MATCH('Komoditas besar Nasional'!T$2,'raw-all-komoditas'!$B$3:$B$37,0), MATCH('Komoditas besar Nasional'!$B332,'raw-all-komoditas'!$B$3:$ZY$3,0))</f>
        <v>0</v>
      </c>
      <c r="U332" s="129">
        <f>INDEX('raw-all-komoditas'!$B$3:$ZY$37, MATCH('Komoditas besar Nasional'!U$2,'raw-all-komoditas'!$B$3:$B$37,0), MATCH('Komoditas besar Nasional'!$B332,'raw-all-komoditas'!$B$3:$ZY$3,0))</f>
        <v>0</v>
      </c>
      <c r="V332" s="129">
        <f>INDEX('raw-all-komoditas'!$B$3:$ZY$37, MATCH('Komoditas besar Nasional'!V$2,'raw-all-komoditas'!$B$3:$B$37,0), MATCH('Komoditas besar Nasional'!$B332,'raw-all-komoditas'!$B$3:$ZY$3,0))</f>
        <v>0</v>
      </c>
      <c r="W332" s="129">
        <f>INDEX('raw-all-komoditas'!$B$3:$ZY$37, MATCH('Komoditas besar Nasional'!W$2,'raw-all-komoditas'!$B$3:$B$37,0), MATCH('Komoditas besar Nasional'!$B332,'raw-all-komoditas'!$B$3:$ZY$3,0))</f>
        <v>0</v>
      </c>
      <c r="X332" s="129">
        <f>INDEX('raw-all-komoditas'!$B$3:$ZY$37, MATCH('Komoditas besar Nasional'!X$2,'raw-all-komoditas'!$B$3:$B$37,0), MATCH('Komoditas besar Nasional'!$B332,'raw-all-komoditas'!$B$3:$ZY$3,0))</f>
        <v>0</v>
      </c>
      <c r="Y332" s="129">
        <f>INDEX('raw-all-komoditas'!$B$3:$ZY$37, MATCH('Komoditas besar Nasional'!Y$2,'raw-all-komoditas'!$B$3:$B$37,0), MATCH('Komoditas besar Nasional'!$B332,'raw-all-komoditas'!$B$3:$ZY$3,0))</f>
        <v>0.26917999999999997</v>
      </c>
      <c r="Z332" s="129">
        <f>INDEX('raw-all-komoditas'!$B$3:$ZY$37, MATCH('Komoditas besar Nasional'!Z$2,'raw-all-komoditas'!$B$3:$B$37,0), MATCH('Komoditas besar Nasional'!$B332,'raw-all-komoditas'!$B$3:$ZY$3,0))</f>
        <v>0</v>
      </c>
      <c r="AA332" s="129">
        <f>INDEX('raw-all-komoditas'!$B$3:$ZY$37, MATCH('Komoditas besar Nasional'!AA$2,'raw-all-komoditas'!$B$3:$B$37,0), MATCH('Komoditas besar Nasional'!$B332,'raw-all-komoditas'!$B$3:$ZY$3,0))</f>
        <v>0</v>
      </c>
      <c r="AB332" s="129">
        <f>INDEX('raw-all-komoditas'!$B$3:$ZY$37, MATCH('Komoditas besar Nasional'!AB$2,'raw-all-komoditas'!$B$3:$B$37,0), MATCH('Komoditas besar Nasional'!$B332,'raw-all-komoditas'!$B$3:$ZY$3,0))</f>
        <v>0</v>
      </c>
      <c r="AC332" s="129">
        <f>INDEX('raw-all-komoditas'!$B$3:$ZY$37, MATCH('Komoditas besar Nasional'!AC$2,'raw-all-komoditas'!$B$3:$B$37,0), MATCH('Komoditas besar Nasional'!$B332,'raw-all-komoditas'!$B$3:$ZY$3,0))</f>
        <v>0</v>
      </c>
      <c r="AD332" s="129">
        <f>INDEX('raw-all-komoditas'!$B$3:$ZY$37, MATCH('Komoditas besar Nasional'!AD$2,'raw-all-komoditas'!$B$3:$B$37,0), MATCH('Komoditas besar Nasional'!$B332,'raw-all-komoditas'!$B$3:$ZY$3,0))</f>
        <v>0</v>
      </c>
      <c r="AE332" s="129">
        <f>INDEX('raw-all-komoditas'!$B$3:$ZY$37, MATCH('Komoditas besar Nasional'!AE$2,'raw-all-komoditas'!$B$3:$B$37,0), MATCH('Komoditas besar Nasional'!$B332,'raw-all-komoditas'!$B$3:$ZY$3,0))</f>
        <v>0</v>
      </c>
      <c r="AF332" s="129">
        <f>INDEX('raw-all-komoditas'!$B$3:$ZY$37, MATCH('Komoditas besar Nasional'!AF$2,'raw-all-komoditas'!$B$3:$B$37,0), MATCH('Komoditas besar Nasional'!$B332,'raw-all-komoditas'!$B$3:$ZY$3,0))</f>
        <v>0</v>
      </c>
      <c r="AG332" s="129">
        <f>INDEX('raw-all-komoditas'!$B$3:$ZY$37, MATCH('Komoditas besar Nasional'!AG$2,'raw-all-komoditas'!$B$3:$B$37,0), MATCH('Komoditas besar Nasional'!$B332,'raw-all-komoditas'!$B$3:$ZY$3,0))</f>
        <v>0</v>
      </c>
      <c r="AH332" s="129">
        <f>INDEX('raw-all-komoditas'!$B$3:$ZY$37, MATCH('Komoditas besar Nasional'!AH$2,'raw-all-komoditas'!$B$3:$B$37,0), MATCH('Komoditas besar Nasional'!$B332,'raw-all-komoditas'!$B$3:$ZY$3,0))</f>
        <v>0</v>
      </c>
      <c r="AI332" s="129">
        <f>INDEX('raw-all-komoditas'!$B$3:$ZY$37, MATCH('Komoditas besar Nasional'!AI$2,'raw-all-komoditas'!$B$3:$B$37,0), MATCH('Komoditas besar Nasional'!$B332,'raw-all-komoditas'!$B$3:$ZY$3,0))</f>
        <v>0</v>
      </c>
      <c r="AJ332" s="129">
        <f>INDEX('raw-all-komoditas'!$B$3:$ZY$37, MATCH('Komoditas besar Nasional'!AJ$2,'raw-all-komoditas'!$B$3:$B$37,0), MATCH('Komoditas besar Nasional'!$B332,'raw-all-komoditas'!$B$3:$ZY$3,0))</f>
        <v>0.59062000000000003</v>
      </c>
      <c r="AK332" s="181"/>
      <c r="AL332" s="129">
        <f>INDEX('rank provinsi to commodity'!$B$3:$ZX$37, MATCH(AL$2,'rank provinsi to commodity'!$B$3:$B$37,0),MATCH($B332,'rank provinsi to commodity'!$B$3:$ZX$3,0))</f>
        <v>6</v>
      </c>
      <c r="AM332" s="129">
        <f>INDEX('rank provinsi to commodity'!$B$3:$ZX$37, MATCH(AM$2,'rank provinsi to commodity'!$B$3:$B$37,0),MATCH($B332,'rank provinsi to commodity'!$B$3:$ZX$3,0))</f>
        <v>2</v>
      </c>
      <c r="AN332" s="129">
        <f>INDEX('rank provinsi to commodity'!$B$3:$ZX$37, MATCH(AN$2,'rank provinsi to commodity'!$B$3:$B$37,0),MATCH($B332,'rank provinsi to commodity'!$B$3:$ZX$3,0))</f>
        <v>7</v>
      </c>
      <c r="AO332" s="129">
        <f>INDEX('rank provinsi to commodity'!$B$3:$ZX$37, MATCH(AO$2,'rank provinsi to commodity'!$B$3:$B$37,0),MATCH($B332,'rank provinsi to commodity'!$B$3:$ZX$3,0))</f>
        <v>1</v>
      </c>
      <c r="AP332" s="129">
        <f>INDEX('rank provinsi to commodity'!$B$3:$ZX$37, MATCH(AP$2,'rank provinsi to commodity'!$B$3:$B$37,0),MATCH($B332,'rank provinsi to commodity'!$B$3:$ZX$3,0))</f>
        <v>7</v>
      </c>
      <c r="AQ332" s="129">
        <f>INDEX('rank provinsi to commodity'!$B$3:$ZX$37, MATCH(AQ$2,'rank provinsi to commodity'!$B$3:$B$37,0),MATCH($B332,'rank provinsi to commodity'!$B$3:$ZX$3,0))</f>
        <v>7</v>
      </c>
      <c r="AR332" s="129">
        <f>INDEX('rank provinsi to commodity'!$B$3:$ZX$37, MATCH(AR$2,'rank provinsi to commodity'!$B$3:$B$37,0),MATCH($B332,'rank provinsi to commodity'!$B$3:$ZX$3,0))</f>
        <v>7</v>
      </c>
      <c r="AS332" s="129">
        <f>INDEX('rank provinsi to commodity'!$B$3:$ZX$37, MATCH(AS$2,'rank provinsi to commodity'!$B$3:$B$37,0),MATCH($B332,'rank provinsi to commodity'!$B$3:$ZX$3,0))</f>
        <v>7</v>
      </c>
      <c r="AT332" s="129">
        <f>INDEX('rank provinsi to commodity'!$B$3:$ZX$37, MATCH(AT$2,'rank provinsi to commodity'!$B$3:$B$37,0),MATCH($B332,'rank provinsi to commodity'!$B$3:$ZX$3,0))</f>
        <v>7</v>
      </c>
      <c r="AU332" s="129">
        <f>INDEX('rank provinsi to commodity'!$B$3:$ZX$37, MATCH(AU$2,'rank provinsi to commodity'!$B$3:$B$37,0),MATCH($B332,'rank provinsi to commodity'!$B$3:$ZX$3,0))</f>
        <v>7</v>
      </c>
      <c r="AV332" s="129">
        <f>INDEX('rank provinsi to commodity'!$B$3:$ZX$37, MATCH(AV$2,'rank provinsi to commodity'!$B$3:$B$37,0),MATCH($B332,'rank provinsi to commodity'!$B$3:$ZX$3,0))</f>
        <v>7</v>
      </c>
      <c r="AW332" s="129">
        <f>INDEX('rank provinsi to commodity'!$B$3:$ZX$37, MATCH(AW$2,'rank provinsi to commodity'!$B$3:$B$37,0),MATCH($B332,'rank provinsi to commodity'!$B$3:$ZX$3,0))</f>
        <v>7</v>
      </c>
      <c r="AX332" s="129">
        <f>INDEX('rank provinsi to commodity'!$B$3:$ZX$37, MATCH(AX$2,'rank provinsi to commodity'!$B$3:$B$37,0),MATCH($B332,'rank provinsi to commodity'!$B$3:$ZX$3,0))</f>
        <v>4</v>
      </c>
      <c r="AY332" s="129">
        <f>INDEX('rank provinsi to commodity'!$B$3:$ZX$37, MATCH(AY$2,'rank provinsi to commodity'!$B$3:$B$37,0),MATCH($B332,'rank provinsi to commodity'!$B$3:$ZX$3,0))</f>
        <v>7</v>
      </c>
      <c r="AZ332" s="129">
        <f>INDEX('rank provinsi to commodity'!$B$3:$ZX$37, MATCH(AZ$2,'rank provinsi to commodity'!$B$3:$B$37,0),MATCH($B332,'rank provinsi to commodity'!$B$3:$ZX$3,0))</f>
        <v>7</v>
      </c>
      <c r="BA332" s="129">
        <f>INDEX('rank provinsi to commodity'!$B$3:$ZX$37, MATCH(BA$2,'rank provinsi to commodity'!$B$3:$B$37,0),MATCH($B332,'rank provinsi to commodity'!$B$3:$ZX$3,0))</f>
        <v>7</v>
      </c>
      <c r="BB332" s="129">
        <f>INDEX('rank provinsi to commodity'!$B$3:$ZX$37, MATCH(BB$2,'rank provinsi to commodity'!$B$3:$B$37,0),MATCH($B332,'rank provinsi to commodity'!$B$3:$ZX$3,0))</f>
        <v>7</v>
      </c>
      <c r="BC332" s="129">
        <f>INDEX('rank provinsi to commodity'!$B$3:$ZX$37, MATCH(BC$2,'rank provinsi to commodity'!$B$3:$B$37,0),MATCH($B332,'rank provinsi to commodity'!$B$3:$ZX$3,0))</f>
        <v>7</v>
      </c>
      <c r="BD332" s="129">
        <f>INDEX('rank provinsi to commodity'!$B$3:$ZX$37, MATCH(BD$2,'rank provinsi to commodity'!$B$3:$B$37,0),MATCH($B332,'rank provinsi to commodity'!$B$3:$ZX$3,0))</f>
        <v>7</v>
      </c>
      <c r="BE332" s="129">
        <f>INDEX('rank provinsi to commodity'!$B$3:$ZX$37, MATCH(BE$2,'rank provinsi to commodity'!$B$3:$B$37,0),MATCH($B332,'rank provinsi to commodity'!$B$3:$ZX$3,0))</f>
        <v>7</v>
      </c>
      <c r="BF332" s="129">
        <f>INDEX('rank provinsi to commodity'!$B$3:$ZX$37, MATCH(BF$2,'rank provinsi to commodity'!$B$3:$B$37,0),MATCH($B332,'rank provinsi to commodity'!$B$3:$ZX$3,0))</f>
        <v>7</v>
      </c>
      <c r="BG332" s="129">
        <f>INDEX('rank provinsi to commodity'!$B$3:$ZX$37, MATCH(BG$2,'rank provinsi to commodity'!$B$3:$B$37,0),MATCH($B332,'rank provinsi to commodity'!$B$3:$ZX$3,0))</f>
        <v>7</v>
      </c>
      <c r="BH332" s="129">
        <f>INDEX('rank provinsi to commodity'!$B$3:$ZX$37, MATCH(BH$2,'rank provinsi to commodity'!$B$3:$B$37,0),MATCH($B332,'rank provinsi to commodity'!$B$3:$ZX$3,0))</f>
        <v>5</v>
      </c>
      <c r="BI332" s="129">
        <f>INDEX('rank provinsi to commodity'!$B$3:$ZX$37, MATCH(BI$2,'rank provinsi to commodity'!$B$3:$B$37,0),MATCH($B332,'rank provinsi to commodity'!$B$3:$ZX$3,0))</f>
        <v>7</v>
      </c>
      <c r="BJ332" s="129">
        <f>INDEX('rank provinsi to commodity'!$B$3:$ZX$37, MATCH(BJ$2,'rank provinsi to commodity'!$B$3:$B$37,0),MATCH($B332,'rank provinsi to commodity'!$B$3:$ZX$3,0))</f>
        <v>7</v>
      </c>
      <c r="BK332" s="129">
        <f>INDEX('rank provinsi to commodity'!$B$3:$ZX$37, MATCH(BK$2,'rank provinsi to commodity'!$B$3:$B$37,0),MATCH($B332,'rank provinsi to commodity'!$B$3:$ZX$3,0))</f>
        <v>7</v>
      </c>
      <c r="BL332" s="129">
        <f>INDEX('rank provinsi to commodity'!$B$3:$ZX$37, MATCH(BL$2,'rank provinsi to commodity'!$B$3:$B$37,0),MATCH($B332,'rank provinsi to commodity'!$B$3:$ZX$3,0))</f>
        <v>7</v>
      </c>
      <c r="BM332" s="129">
        <f>INDEX('rank provinsi to commodity'!$B$3:$ZX$37, MATCH(BM$2,'rank provinsi to commodity'!$B$3:$B$37,0),MATCH($B332,'rank provinsi to commodity'!$B$3:$ZX$3,0))</f>
        <v>7</v>
      </c>
      <c r="BN332" s="129">
        <f>INDEX('rank provinsi to commodity'!$B$3:$ZX$37, MATCH(BN$2,'rank provinsi to commodity'!$B$3:$B$37,0),MATCH($B332,'rank provinsi to commodity'!$B$3:$ZX$3,0))</f>
        <v>7</v>
      </c>
      <c r="BO332" s="129">
        <f>INDEX('rank provinsi to commodity'!$B$3:$ZX$37, MATCH(BO$2,'rank provinsi to commodity'!$B$3:$B$37,0),MATCH($B332,'rank provinsi to commodity'!$B$3:$ZX$3,0))</f>
        <v>7</v>
      </c>
      <c r="BP332" s="129">
        <f>INDEX('rank provinsi to commodity'!$B$3:$ZX$37, MATCH(BP$2,'rank provinsi to commodity'!$B$3:$B$37,0),MATCH($B332,'rank provinsi to commodity'!$B$3:$ZX$3,0))</f>
        <v>7</v>
      </c>
      <c r="BQ332" s="129">
        <f>INDEX('rank provinsi to commodity'!$B$3:$ZX$37, MATCH(BQ$2,'rank provinsi to commodity'!$B$3:$B$37,0),MATCH($B332,'rank provinsi to commodity'!$B$3:$ZX$3,0))</f>
        <v>7</v>
      </c>
      <c r="BR332" s="129">
        <f>INDEX('rank provinsi to commodity'!$B$3:$ZX$37, MATCH(BR$2,'rank provinsi to commodity'!$B$3:$B$37,0),MATCH($B332,'rank provinsi to commodity'!$B$3:$ZX$3,0))</f>
        <v>7</v>
      </c>
      <c r="BS332" s="174">
        <f>INDEX('rank provinsi to commodity'!$B$3:$ZX$37, MATCH(BS$2,'rank provinsi to commodity'!$B$3:$B$37,0),MATCH($B332,'rank provinsi to commodity'!$B$3:$ZX$3,0))</f>
        <v>3</v>
      </c>
      <c r="BT332" s="181"/>
      <c r="BU332" s="185" t="str">
        <f t="shared" si="108"/>
        <v>Perikanan Tangkap PUD (Perairan Umum Daratan, Ton)</v>
      </c>
      <c r="BV332" s="150" t="s">
        <v>1095</v>
      </c>
      <c r="BW332" s="129">
        <f>INDEX('raw-all-komoditas'!$B$3:$ZY$37, MATCH('Komoditas besar Nasional'!BW$2,'raw-all-komoditas'!$B$3:$B$37,0), MATCH('Komoditas besar Nasional'!$BV332,'raw-all-komoditas'!$B$3:$ZY$3,0))</f>
        <v>3</v>
      </c>
      <c r="BX332" s="129">
        <f>INDEX('raw-all-komoditas'!$B$3:$ZY$37, MATCH('Komoditas besar Nasional'!BX$2,'raw-all-komoditas'!$B$3:$B$37,0), MATCH('Komoditas besar Nasional'!$BV332,'raw-all-komoditas'!$B$3:$ZY$3,0))</f>
        <v>208</v>
      </c>
      <c r="BY332" s="129">
        <f>INDEX('raw-all-komoditas'!$B$3:$ZY$37, MATCH('Komoditas besar Nasional'!BY$2,'raw-all-komoditas'!$B$3:$B$37,0), MATCH('Komoditas besar Nasional'!$BV332,'raw-all-komoditas'!$B$3:$ZY$3,0))</f>
        <v>0</v>
      </c>
      <c r="BZ332" s="129">
        <f>INDEX('raw-all-komoditas'!$B$3:$ZY$37, MATCH('Komoditas besar Nasional'!BZ$2,'raw-all-komoditas'!$B$3:$B$37,0), MATCH('Komoditas besar Nasional'!$BV332,'raw-all-komoditas'!$B$3:$ZY$3,0))</f>
        <v>792</v>
      </c>
      <c r="CA332" s="129">
        <f>INDEX('raw-all-komoditas'!$B$3:$ZY$37, MATCH('Komoditas besar Nasional'!CA$2,'raw-all-komoditas'!$B$3:$B$37,0), MATCH('Komoditas besar Nasional'!$BV332,'raw-all-komoditas'!$B$3:$ZY$3,0))</f>
        <v>0</v>
      </c>
      <c r="CB332" s="129">
        <f>INDEX('raw-all-komoditas'!$B$3:$ZY$37, MATCH('Komoditas besar Nasional'!CB$2,'raw-all-komoditas'!$B$3:$B$37,0), MATCH('Komoditas besar Nasional'!$BV332,'raw-all-komoditas'!$B$3:$ZY$3,0))</f>
        <v>0</v>
      </c>
      <c r="CC332" s="129">
        <f>INDEX('raw-all-komoditas'!$B$3:$ZY$37, MATCH('Komoditas besar Nasional'!CC$2,'raw-all-komoditas'!$B$3:$B$37,0), MATCH('Komoditas besar Nasional'!$BV332,'raw-all-komoditas'!$B$3:$ZY$3,0))</f>
        <v>0</v>
      </c>
      <c r="CD332" s="129">
        <f>INDEX('raw-all-komoditas'!$B$3:$ZY$37, MATCH('Komoditas besar Nasional'!CD$2,'raw-all-komoditas'!$B$3:$B$37,0), MATCH('Komoditas besar Nasional'!$BV332,'raw-all-komoditas'!$B$3:$ZY$3,0))</f>
        <v>0</v>
      </c>
      <c r="CE332" s="129">
        <f>INDEX('raw-all-komoditas'!$B$3:$ZY$37, MATCH('Komoditas besar Nasional'!CE$2,'raw-all-komoditas'!$B$3:$B$37,0), MATCH('Komoditas besar Nasional'!$BV332,'raw-all-komoditas'!$B$3:$ZY$3,0))</f>
        <v>0</v>
      </c>
      <c r="CF332" s="129">
        <f>INDEX('raw-all-komoditas'!$B$3:$ZY$37, MATCH('Komoditas besar Nasional'!CF$2,'raw-all-komoditas'!$B$3:$B$37,0), MATCH('Komoditas besar Nasional'!$BV332,'raw-all-komoditas'!$B$3:$ZY$3,0))</f>
        <v>0</v>
      </c>
      <c r="CG332" s="129">
        <f>INDEX('raw-all-komoditas'!$B$3:$ZY$37, MATCH('Komoditas besar Nasional'!CG$2,'raw-all-komoditas'!$B$3:$B$37,0), MATCH('Komoditas besar Nasional'!$BV332,'raw-all-komoditas'!$B$3:$ZY$3,0))</f>
        <v>0</v>
      </c>
      <c r="CH332" s="129">
        <f>INDEX('raw-all-komoditas'!$B$3:$ZY$37, MATCH('Komoditas besar Nasional'!CH$2,'raw-all-komoditas'!$B$3:$B$37,0), MATCH('Komoditas besar Nasional'!$BV332,'raw-all-komoditas'!$B$3:$ZY$3,0))</f>
        <v>0</v>
      </c>
      <c r="CI332" s="129">
        <f>INDEX('raw-all-komoditas'!$B$3:$ZY$37, MATCH('Komoditas besar Nasional'!CI$2,'raw-all-komoditas'!$B$3:$B$37,0), MATCH('Komoditas besar Nasional'!$BV332,'raw-all-komoditas'!$B$3:$ZY$3,0))</f>
        <v>16</v>
      </c>
      <c r="CJ332" s="129">
        <f>INDEX('raw-all-komoditas'!$B$3:$ZY$37, MATCH('Komoditas besar Nasional'!CJ$2,'raw-all-komoditas'!$B$3:$B$37,0), MATCH('Komoditas besar Nasional'!$BV332,'raw-all-komoditas'!$B$3:$ZY$3,0))</f>
        <v>0</v>
      </c>
      <c r="CK332" s="129">
        <f>INDEX('raw-all-komoditas'!$B$3:$ZY$37, MATCH('Komoditas besar Nasional'!CK$2,'raw-all-komoditas'!$B$3:$B$37,0), MATCH('Komoditas besar Nasional'!$BV332,'raw-all-komoditas'!$B$3:$ZY$3,0))</f>
        <v>0</v>
      </c>
      <c r="CL332" s="129">
        <f>INDEX('raw-all-komoditas'!$B$3:$ZY$37, MATCH('Komoditas besar Nasional'!CL$2,'raw-all-komoditas'!$B$3:$B$37,0), MATCH('Komoditas besar Nasional'!$BV332,'raw-all-komoditas'!$B$3:$ZY$3,0))</f>
        <v>0</v>
      </c>
      <c r="CM332" s="129">
        <f>INDEX('raw-all-komoditas'!$B$3:$ZY$37, MATCH('Komoditas besar Nasional'!CM$2,'raw-all-komoditas'!$B$3:$B$37,0), MATCH('Komoditas besar Nasional'!$BV332,'raw-all-komoditas'!$B$3:$ZY$3,0))</f>
        <v>0</v>
      </c>
      <c r="CN332" s="129">
        <f>INDEX('raw-all-komoditas'!$B$3:$ZY$37, MATCH('Komoditas besar Nasional'!CN$2,'raw-all-komoditas'!$B$3:$B$37,0), MATCH('Komoditas besar Nasional'!$BV332,'raw-all-komoditas'!$B$3:$ZY$3,0))</f>
        <v>0</v>
      </c>
      <c r="CO332" s="129">
        <f>INDEX('raw-all-komoditas'!$B$3:$ZY$37, MATCH('Komoditas besar Nasional'!CO$2,'raw-all-komoditas'!$B$3:$B$37,0), MATCH('Komoditas besar Nasional'!$BV332,'raw-all-komoditas'!$B$3:$ZY$3,0))</f>
        <v>0</v>
      </c>
      <c r="CP332" s="129">
        <f>INDEX('raw-all-komoditas'!$B$3:$ZY$37, MATCH('Komoditas besar Nasional'!CP$2,'raw-all-komoditas'!$B$3:$B$37,0), MATCH('Komoditas besar Nasional'!$BV332,'raw-all-komoditas'!$B$3:$ZY$3,0))</f>
        <v>0</v>
      </c>
      <c r="CQ332" s="129">
        <f>INDEX('raw-all-komoditas'!$B$3:$ZY$37, MATCH('Komoditas besar Nasional'!CQ$2,'raw-all-komoditas'!$B$3:$B$37,0), MATCH('Komoditas besar Nasional'!$BV332,'raw-all-komoditas'!$B$3:$ZY$3,0))</f>
        <v>0</v>
      </c>
      <c r="CR332" s="129">
        <f>INDEX('raw-all-komoditas'!$B$3:$ZY$37, MATCH('Komoditas besar Nasional'!CR$2,'raw-all-komoditas'!$B$3:$B$37,0), MATCH('Komoditas besar Nasional'!$BV332,'raw-all-komoditas'!$B$3:$ZY$3,0))</f>
        <v>0</v>
      </c>
      <c r="CS332" s="129">
        <f>INDEX('raw-all-komoditas'!$B$3:$ZY$37, MATCH('Komoditas besar Nasional'!CS$2,'raw-all-komoditas'!$B$3:$B$37,0), MATCH('Komoditas besar Nasional'!$BV332,'raw-all-komoditas'!$B$3:$ZY$3,0))</f>
        <v>13</v>
      </c>
      <c r="CT332" s="129">
        <f>INDEX('raw-all-komoditas'!$B$3:$ZY$37, MATCH('Komoditas besar Nasional'!CT$2,'raw-all-komoditas'!$B$3:$B$37,0), MATCH('Komoditas besar Nasional'!$BV332,'raw-all-komoditas'!$B$3:$ZY$3,0))</f>
        <v>0</v>
      </c>
      <c r="CU332" s="129">
        <f>INDEX('raw-all-komoditas'!$B$3:$ZY$37, MATCH('Komoditas besar Nasional'!CU$2,'raw-all-komoditas'!$B$3:$B$37,0), MATCH('Komoditas besar Nasional'!$BV332,'raw-all-komoditas'!$B$3:$ZY$3,0))</f>
        <v>0</v>
      </c>
      <c r="CV332" s="129">
        <f>INDEX('raw-all-komoditas'!$B$3:$ZY$37, MATCH('Komoditas besar Nasional'!CV$2,'raw-all-komoditas'!$B$3:$B$37,0), MATCH('Komoditas besar Nasional'!$BV332,'raw-all-komoditas'!$B$3:$ZY$3,0))</f>
        <v>0</v>
      </c>
      <c r="CW332" s="129">
        <f>INDEX('raw-all-komoditas'!$B$3:$ZY$37, MATCH('Komoditas besar Nasional'!CW$2,'raw-all-komoditas'!$B$3:$B$37,0), MATCH('Komoditas besar Nasional'!$BV332,'raw-all-komoditas'!$B$3:$ZY$3,0))</f>
        <v>0</v>
      </c>
      <c r="CX332" s="129">
        <f>INDEX('raw-all-komoditas'!$B$3:$ZY$37, MATCH('Komoditas besar Nasional'!CX$2,'raw-all-komoditas'!$B$3:$B$37,0), MATCH('Komoditas besar Nasional'!$BV332,'raw-all-komoditas'!$B$3:$ZY$3,0))</f>
        <v>0</v>
      </c>
      <c r="CY332" s="129">
        <f>INDEX('raw-all-komoditas'!$B$3:$ZY$37, MATCH('Komoditas besar Nasional'!CY$2,'raw-all-komoditas'!$B$3:$B$37,0), MATCH('Komoditas besar Nasional'!$BV332,'raw-all-komoditas'!$B$3:$ZY$3,0))</f>
        <v>0</v>
      </c>
      <c r="CZ332" s="129">
        <f>INDEX('raw-all-komoditas'!$B$3:$ZY$37, MATCH('Komoditas besar Nasional'!CZ$2,'raw-all-komoditas'!$B$3:$B$37,0), MATCH('Komoditas besar Nasional'!$BV332,'raw-all-komoditas'!$B$3:$ZY$3,0))</f>
        <v>0</v>
      </c>
      <c r="DA332" s="129">
        <f>INDEX('raw-all-komoditas'!$B$3:$ZY$37, MATCH('Komoditas besar Nasional'!DA$2,'raw-all-komoditas'!$B$3:$B$37,0), MATCH('Komoditas besar Nasional'!$BV332,'raw-all-komoditas'!$B$3:$ZY$3,0))</f>
        <v>0</v>
      </c>
      <c r="DB332" s="129">
        <f>INDEX('raw-all-komoditas'!$B$3:$ZY$37, MATCH('Komoditas besar Nasional'!DB$2,'raw-all-komoditas'!$B$3:$B$37,0), MATCH('Komoditas besar Nasional'!$BV332,'raw-all-komoditas'!$B$3:$ZY$3,0))</f>
        <v>0</v>
      </c>
      <c r="DC332" s="129">
        <f>INDEX('raw-all-komoditas'!$B$3:$ZY$37, MATCH('Komoditas besar Nasional'!DC$2,'raw-all-komoditas'!$B$3:$B$37,0), MATCH('Komoditas besar Nasional'!$BV332,'raw-all-komoditas'!$B$3:$ZY$3,0))</f>
        <v>0</v>
      </c>
      <c r="DD332" s="129">
        <f>INDEX('raw-all-komoditas'!$B$3:$ZY$37, MATCH('Komoditas besar Nasional'!DD$2,'raw-all-komoditas'!$B$3:$B$37,0), MATCH('Komoditas besar Nasional'!$BV332,'raw-all-komoditas'!$B$3:$ZY$3,0))</f>
        <v>27</v>
      </c>
      <c r="DF332" s="159" t="str">
        <f t="shared" si="74"/>
        <v>Kurang dari 250M</v>
      </c>
      <c r="DG332" s="159" t="str">
        <f t="shared" si="75"/>
        <v>Kurang dari 250M</v>
      </c>
      <c r="DH332" s="159" t="str">
        <f t="shared" si="76"/>
        <v>Kurang dari 250M</v>
      </c>
      <c r="DI332" s="159" t="str">
        <f t="shared" si="77"/>
        <v>Kurang dari 250M</v>
      </c>
      <c r="DJ332" s="159" t="str">
        <f t="shared" si="78"/>
        <v>Kurang dari 250M</v>
      </c>
      <c r="DK332" s="159" t="str">
        <f t="shared" si="79"/>
        <v>Kurang dari 250M</v>
      </c>
      <c r="DL332" s="159" t="str">
        <f t="shared" si="80"/>
        <v>Kurang dari 250M</v>
      </c>
      <c r="DM332" s="159" t="str">
        <f t="shared" si="81"/>
        <v>Kurang dari 250M</v>
      </c>
      <c r="DN332" s="159" t="str">
        <f t="shared" si="82"/>
        <v>Kurang dari 250M</v>
      </c>
      <c r="DO332" s="159" t="str">
        <f t="shared" si="83"/>
        <v>Kurang dari 250M</v>
      </c>
      <c r="DP332" s="159" t="str">
        <f t="shared" si="84"/>
        <v>Kurang dari 250M</v>
      </c>
      <c r="DQ332" s="159" t="str">
        <f t="shared" si="85"/>
        <v>Kurang dari 250M</v>
      </c>
      <c r="DR332" s="159" t="str">
        <f t="shared" si="86"/>
        <v>Kurang dari 250M</v>
      </c>
      <c r="DS332" s="159" t="str">
        <f t="shared" si="87"/>
        <v>Kurang dari 250M</v>
      </c>
      <c r="DT332" s="159" t="str">
        <f t="shared" si="88"/>
        <v>Kurang dari 250M</v>
      </c>
      <c r="DU332" s="159" t="str">
        <f t="shared" si="89"/>
        <v>Kurang dari 250M</v>
      </c>
      <c r="DV332" s="159" t="str">
        <f t="shared" si="90"/>
        <v>Kurang dari 250M</v>
      </c>
      <c r="DW332" s="159" t="str">
        <f t="shared" si="91"/>
        <v>Kurang dari 250M</v>
      </c>
      <c r="DX332" s="159" t="str">
        <f t="shared" si="92"/>
        <v>Kurang dari 250M</v>
      </c>
      <c r="DY332" s="159" t="str">
        <f t="shared" si="93"/>
        <v>Kurang dari 250M</v>
      </c>
      <c r="DZ332" s="159" t="str">
        <f t="shared" si="94"/>
        <v>Kurang dari 250M</v>
      </c>
      <c r="EA332" s="159" t="str">
        <f t="shared" si="95"/>
        <v>Kurang dari 250M</v>
      </c>
      <c r="EB332" s="159" t="str">
        <f t="shared" si="96"/>
        <v>Kurang dari 250M</v>
      </c>
      <c r="EC332" s="159" t="str">
        <f t="shared" si="97"/>
        <v>Kurang dari 250M</v>
      </c>
      <c r="ED332" s="159" t="str">
        <f t="shared" si="98"/>
        <v>Kurang dari 250M</v>
      </c>
      <c r="EE332" s="159" t="str">
        <f t="shared" si="99"/>
        <v>Kurang dari 250M</v>
      </c>
      <c r="EF332" s="159" t="str">
        <f t="shared" si="100"/>
        <v>Kurang dari 250M</v>
      </c>
      <c r="EG332" s="159" t="str">
        <f t="shared" si="101"/>
        <v>Kurang dari 250M</v>
      </c>
      <c r="EH332" s="159" t="str">
        <f t="shared" si="102"/>
        <v>Kurang dari 250M</v>
      </c>
      <c r="EI332" s="159" t="str">
        <f t="shared" si="103"/>
        <v>Kurang dari 250M</v>
      </c>
      <c r="EJ332" s="159" t="str">
        <f t="shared" si="104"/>
        <v>Kurang dari 250M</v>
      </c>
      <c r="EK332" s="159" t="str">
        <f t="shared" si="105"/>
        <v>Kurang dari 250M</v>
      </c>
      <c r="EL332" s="159" t="str">
        <f t="shared" si="106"/>
        <v>Kurang dari 250M</v>
      </c>
      <c r="EM332" s="159" t="str">
        <f t="shared" si="107"/>
        <v>Kurang dari 250M</v>
      </c>
    </row>
    <row r="333" spans="1:143" ht="28.8" x14ac:dyDescent="0.3">
      <c r="A333" s="113" t="s">
        <v>912</v>
      </c>
      <c r="B333" s="114" t="s">
        <v>1356</v>
      </c>
      <c r="C333" s="129">
        <f>INDEX('raw-all-komoditas'!$B$3:$ZY$37, MATCH('Komoditas besar Nasional'!C$2,'raw-all-komoditas'!$B$3:$B$37,0), MATCH('Komoditas besar Nasional'!$B333,'raw-all-komoditas'!$B$3:$ZY$3,0))</f>
        <v>2.0694249999999998</v>
      </c>
      <c r="D333" s="129">
        <f>INDEX('raw-all-komoditas'!$B$3:$ZY$37, MATCH('Komoditas besar Nasional'!D$2,'raw-all-komoditas'!$B$3:$B$37,0), MATCH('Komoditas besar Nasional'!$B333,'raw-all-komoditas'!$B$3:$ZY$3,0))</f>
        <v>4.7400060000000002</v>
      </c>
      <c r="E333" s="129">
        <f>INDEX('raw-all-komoditas'!$B$3:$ZY$37, MATCH('Komoditas besar Nasional'!E$2,'raw-all-komoditas'!$B$3:$B$37,0), MATCH('Komoditas besar Nasional'!$B333,'raw-all-komoditas'!$B$3:$ZY$3,0))</f>
        <v>3.7293280000000002</v>
      </c>
      <c r="F333" s="129">
        <f>INDEX('raw-all-komoditas'!$B$3:$ZY$37, MATCH('Komoditas besar Nasional'!F$2,'raw-all-komoditas'!$B$3:$B$37,0), MATCH('Komoditas besar Nasional'!$B333,'raw-all-komoditas'!$B$3:$ZY$3,0))</f>
        <v>25.533967000000001</v>
      </c>
      <c r="G333" s="129">
        <f>INDEX('raw-all-komoditas'!$B$3:$ZY$37, MATCH('Komoditas besar Nasional'!G$2,'raw-all-komoditas'!$B$3:$B$37,0), MATCH('Komoditas besar Nasional'!$B333,'raw-all-komoditas'!$B$3:$ZY$3,0))</f>
        <v>7.1319480000000004</v>
      </c>
      <c r="H333" s="129">
        <f>INDEX('raw-all-komoditas'!$B$3:$ZY$37, MATCH('Komoditas besar Nasional'!H$2,'raw-all-komoditas'!$B$3:$B$37,0), MATCH('Komoditas besar Nasional'!$B333,'raw-all-komoditas'!$B$3:$ZY$3,0))</f>
        <v>101.66880999999999</v>
      </c>
      <c r="I333" s="129">
        <f>INDEX('raw-all-komoditas'!$B$3:$ZY$37, MATCH('Komoditas besar Nasional'!I$2,'raw-all-komoditas'!$B$3:$B$37,0), MATCH('Komoditas besar Nasional'!$B333,'raw-all-komoditas'!$B$3:$ZY$3,0))</f>
        <v>7.2327899999999996</v>
      </c>
      <c r="J333" s="129">
        <f>INDEX('raw-all-komoditas'!$B$3:$ZY$37, MATCH('Komoditas besar Nasional'!J$2,'raw-all-komoditas'!$B$3:$B$37,0), MATCH('Komoditas besar Nasional'!$B333,'raw-all-komoditas'!$B$3:$ZY$3,0))</f>
        <v>3.3470979999999999</v>
      </c>
      <c r="K333" s="129">
        <f>INDEX('raw-all-komoditas'!$B$3:$ZY$37, MATCH('Komoditas besar Nasional'!K$2,'raw-all-komoditas'!$B$3:$B$37,0), MATCH('Komoditas besar Nasional'!$B333,'raw-all-komoditas'!$B$3:$ZY$3,0))</f>
        <v>0</v>
      </c>
      <c r="L333" s="129">
        <f>INDEX('raw-all-komoditas'!$B$3:$ZY$37, MATCH('Komoditas besar Nasional'!L$2,'raw-all-komoditas'!$B$3:$B$37,0), MATCH('Komoditas besar Nasional'!$B333,'raw-all-komoditas'!$B$3:$ZY$3,0))</f>
        <v>0</v>
      </c>
      <c r="M333" s="129">
        <f>INDEX('raw-all-komoditas'!$B$3:$ZY$37, MATCH('Komoditas besar Nasional'!M$2,'raw-all-komoditas'!$B$3:$B$37,0), MATCH('Komoditas besar Nasional'!$B333,'raw-all-komoditas'!$B$3:$ZY$3,0))</f>
        <v>0</v>
      </c>
      <c r="N333" s="129">
        <f>INDEX('raw-all-komoditas'!$B$3:$ZY$37, MATCH('Komoditas besar Nasional'!N$2,'raw-all-komoditas'!$B$3:$B$37,0), MATCH('Komoditas besar Nasional'!$B333,'raw-all-komoditas'!$B$3:$ZY$3,0))</f>
        <v>1.1258010000000001</v>
      </c>
      <c r="O333" s="129">
        <f>INDEX('raw-all-komoditas'!$B$3:$ZY$37, MATCH('Komoditas besar Nasional'!O$2,'raw-all-komoditas'!$B$3:$B$37,0), MATCH('Komoditas besar Nasional'!$B333,'raw-all-komoditas'!$B$3:$ZY$3,0))</f>
        <v>3.6149770000000001</v>
      </c>
      <c r="P333" s="129">
        <f>INDEX('raw-all-komoditas'!$B$3:$ZY$37, MATCH('Komoditas besar Nasional'!P$2,'raw-all-komoditas'!$B$3:$B$37,0), MATCH('Komoditas besar Nasional'!$B333,'raw-all-komoditas'!$B$3:$ZY$3,0))</f>
        <v>0.74857200000000002</v>
      </c>
      <c r="Q333" s="129">
        <f>INDEX('raw-all-komoditas'!$B$3:$ZY$37, MATCH('Komoditas besar Nasional'!Q$2,'raw-all-komoditas'!$B$3:$B$37,0), MATCH('Komoditas besar Nasional'!$B333,'raw-all-komoditas'!$B$3:$ZY$3,0))</f>
        <v>0.48027300000000001</v>
      </c>
      <c r="R333" s="129">
        <f>INDEX('raw-all-komoditas'!$B$3:$ZY$37, MATCH('Komoditas besar Nasional'!R$2,'raw-all-komoditas'!$B$3:$B$37,0), MATCH('Komoditas besar Nasional'!$B333,'raw-all-komoditas'!$B$3:$ZY$3,0))</f>
        <v>0.32210800000000001</v>
      </c>
      <c r="S333" s="129">
        <f>INDEX('raw-all-komoditas'!$B$3:$ZY$37, MATCH('Komoditas besar Nasional'!S$2,'raw-all-komoditas'!$B$3:$B$37,0), MATCH('Komoditas besar Nasional'!$B333,'raw-all-komoditas'!$B$3:$ZY$3,0))</f>
        <v>0</v>
      </c>
      <c r="T333" s="129">
        <f>INDEX('raw-all-komoditas'!$B$3:$ZY$37, MATCH('Komoditas besar Nasional'!T$2,'raw-all-komoditas'!$B$3:$B$37,0), MATCH('Komoditas besar Nasional'!$B333,'raw-all-komoditas'!$B$3:$ZY$3,0))</f>
        <v>0</v>
      </c>
      <c r="U333" s="129">
        <f>INDEX('raw-all-komoditas'!$B$3:$ZY$37, MATCH('Komoditas besar Nasional'!U$2,'raw-all-komoditas'!$B$3:$B$37,0), MATCH('Komoditas besar Nasional'!$B333,'raw-all-komoditas'!$B$3:$ZY$3,0))</f>
        <v>0</v>
      </c>
      <c r="V333" s="129">
        <f>INDEX('raw-all-komoditas'!$B$3:$ZY$37, MATCH('Komoditas besar Nasional'!V$2,'raw-all-komoditas'!$B$3:$B$37,0), MATCH('Komoditas besar Nasional'!$B333,'raw-all-komoditas'!$B$3:$ZY$3,0))</f>
        <v>5.8257779999999997</v>
      </c>
      <c r="W333" s="129">
        <f>INDEX('raw-all-komoditas'!$B$3:$ZY$37, MATCH('Komoditas besar Nasional'!W$2,'raw-all-komoditas'!$B$3:$B$37,0), MATCH('Komoditas besar Nasional'!$B333,'raw-all-komoditas'!$B$3:$ZY$3,0))</f>
        <v>75.841029000000006</v>
      </c>
      <c r="X333" s="129">
        <f>INDEX('raw-all-komoditas'!$B$3:$ZY$37, MATCH('Komoditas besar Nasional'!X$2,'raw-all-komoditas'!$B$3:$B$37,0), MATCH('Komoditas besar Nasional'!$B333,'raw-all-komoditas'!$B$3:$ZY$3,0))</f>
        <v>388.179554</v>
      </c>
      <c r="Y333" s="129">
        <f>INDEX('raw-all-komoditas'!$B$3:$ZY$37, MATCH('Komoditas besar Nasional'!Y$2,'raw-all-komoditas'!$B$3:$B$37,0), MATCH('Komoditas besar Nasional'!$B333,'raw-all-komoditas'!$B$3:$ZY$3,0))</f>
        <v>51.082932</v>
      </c>
      <c r="Z333" s="129">
        <f>INDEX('raw-all-komoditas'!$B$3:$ZY$37, MATCH('Komoditas besar Nasional'!Z$2,'raw-all-komoditas'!$B$3:$B$37,0), MATCH('Komoditas besar Nasional'!$B333,'raw-all-komoditas'!$B$3:$ZY$3,0))</f>
        <v>0</v>
      </c>
      <c r="AA333" s="129">
        <f>INDEX('raw-all-komoditas'!$B$3:$ZY$37, MATCH('Komoditas besar Nasional'!AA$2,'raw-all-komoditas'!$B$3:$B$37,0), MATCH('Komoditas besar Nasional'!$B333,'raw-all-komoditas'!$B$3:$ZY$3,0))</f>
        <v>0</v>
      </c>
      <c r="AB333" s="129">
        <f>INDEX('raw-all-komoditas'!$B$3:$ZY$37, MATCH('Komoditas besar Nasional'!AB$2,'raw-all-komoditas'!$B$3:$B$37,0), MATCH('Komoditas besar Nasional'!$B333,'raw-all-komoditas'!$B$3:$ZY$3,0))</f>
        <v>0.66141499999999998</v>
      </c>
      <c r="AC333" s="129">
        <f>INDEX('raw-all-komoditas'!$B$3:$ZY$37, MATCH('Komoditas besar Nasional'!AC$2,'raw-all-komoditas'!$B$3:$B$37,0), MATCH('Komoditas besar Nasional'!$B333,'raw-all-komoditas'!$B$3:$ZY$3,0))</f>
        <v>168.01774</v>
      </c>
      <c r="AD333" s="129">
        <f>INDEX('raw-all-komoditas'!$B$3:$ZY$37, MATCH('Komoditas besar Nasional'!AD$2,'raw-all-komoditas'!$B$3:$B$37,0), MATCH('Komoditas besar Nasional'!$B333,'raw-all-komoditas'!$B$3:$ZY$3,0))</f>
        <v>6.8391099999999998</v>
      </c>
      <c r="AE333" s="129">
        <f>INDEX('raw-all-komoditas'!$B$3:$ZY$37, MATCH('Komoditas besar Nasional'!AE$2,'raw-all-komoditas'!$B$3:$B$37,0), MATCH('Komoditas besar Nasional'!$B333,'raw-all-komoditas'!$B$3:$ZY$3,0))</f>
        <v>0</v>
      </c>
      <c r="AF333" s="129">
        <f>INDEX('raw-all-komoditas'!$B$3:$ZY$37, MATCH('Komoditas besar Nasional'!AF$2,'raw-all-komoditas'!$B$3:$B$37,0), MATCH('Komoditas besar Nasional'!$B333,'raw-all-komoditas'!$B$3:$ZY$3,0))</f>
        <v>3.2375000000000001E-2</v>
      </c>
      <c r="AG333" s="129">
        <f>INDEX('raw-all-komoditas'!$B$3:$ZY$37, MATCH('Komoditas besar Nasional'!AG$2,'raw-all-komoditas'!$B$3:$B$37,0), MATCH('Komoditas besar Nasional'!$B333,'raw-all-komoditas'!$B$3:$ZY$3,0))</f>
        <v>0</v>
      </c>
      <c r="AH333" s="129">
        <f>INDEX('raw-all-komoditas'!$B$3:$ZY$37, MATCH('Komoditas besar Nasional'!AH$2,'raw-all-komoditas'!$B$3:$B$37,0), MATCH('Komoditas besar Nasional'!$B333,'raw-all-komoditas'!$B$3:$ZY$3,0))</f>
        <v>0</v>
      </c>
      <c r="AI333" s="129">
        <f>INDEX('raw-all-komoditas'!$B$3:$ZY$37, MATCH('Komoditas besar Nasional'!AI$2,'raw-all-komoditas'!$B$3:$B$37,0), MATCH('Komoditas besar Nasional'!$B333,'raw-all-komoditas'!$B$3:$ZY$3,0))</f>
        <v>0.31990499999999999</v>
      </c>
      <c r="AJ333" s="129">
        <f>INDEX('raw-all-komoditas'!$B$3:$ZY$37, MATCH('Komoditas besar Nasional'!AJ$2,'raw-all-komoditas'!$B$3:$B$37,0), MATCH('Komoditas besar Nasional'!$B333,'raw-all-komoditas'!$B$3:$ZY$3,0))</f>
        <v>0</v>
      </c>
      <c r="AK333" s="181"/>
      <c r="AL333" s="129">
        <f>INDEX('rank provinsi to commodity'!$B$3:$ZX$37, MATCH(AL$2,'rank provinsi to commodity'!$B$3:$B$37,0),MATCH($B333,'rank provinsi to commodity'!$B$3:$ZX$3,0))</f>
        <v>15</v>
      </c>
      <c r="AM333" s="129">
        <f>INDEX('rank provinsi to commodity'!$B$3:$ZX$37, MATCH(AM$2,'rank provinsi to commodity'!$B$3:$B$37,0),MATCH($B333,'rank provinsi to commodity'!$B$3:$ZX$3,0))</f>
        <v>11</v>
      </c>
      <c r="AN333" s="129">
        <f>INDEX('rank provinsi to commodity'!$B$3:$ZX$37, MATCH(AN$2,'rank provinsi to commodity'!$B$3:$B$37,0),MATCH($B333,'rank provinsi to commodity'!$B$3:$ZX$3,0))</f>
        <v>12</v>
      </c>
      <c r="AO333" s="129">
        <f>INDEX('rank provinsi to commodity'!$B$3:$ZX$37, MATCH(AO$2,'rank provinsi to commodity'!$B$3:$B$37,0),MATCH($B333,'rank provinsi to commodity'!$B$3:$ZX$3,0))</f>
        <v>6</v>
      </c>
      <c r="AP333" s="129">
        <f>INDEX('rank provinsi to commodity'!$B$3:$ZX$37, MATCH(AP$2,'rank provinsi to commodity'!$B$3:$B$37,0),MATCH($B333,'rank provinsi to commodity'!$B$3:$ZX$3,0))</f>
        <v>8</v>
      </c>
      <c r="AQ333" s="129">
        <f>INDEX('rank provinsi to commodity'!$B$3:$ZX$37, MATCH(AQ$2,'rank provinsi to commodity'!$B$3:$B$37,0),MATCH($B333,'rank provinsi to commodity'!$B$3:$ZX$3,0))</f>
        <v>3</v>
      </c>
      <c r="AR333" s="129">
        <f>INDEX('rank provinsi to commodity'!$B$3:$ZX$37, MATCH(AR$2,'rank provinsi to commodity'!$B$3:$B$37,0),MATCH($B333,'rank provinsi to commodity'!$B$3:$ZX$3,0))</f>
        <v>7</v>
      </c>
      <c r="AS333" s="129">
        <f>INDEX('rank provinsi to commodity'!$B$3:$ZX$37, MATCH(AS$2,'rank provinsi to commodity'!$B$3:$B$37,0),MATCH($B333,'rank provinsi to commodity'!$B$3:$ZX$3,0))</f>
        <v>14</v>
      </c>
      <c r="AT333" s="129">
        <f>INDEX('rank provinsi to commodity'!$B$3:$ZX$37, MATCH(AT$2,'rank provinsi to commodity'!$B$3:$B$37,0),MATCH($B333,'rank provinsi to commodity'!$B$3:$ZX$3,0))</f>
        <v>23</v>
      </c>
      <c r="AU333" s="129">
        <f>INDEX('rank provinsi to commodity'!$B$3:$ZX$37, MATCH(AU$2,'rank provinsi to commodity'!$B$3:$B$37,0),MATCH($B333,'rank provinsi to commodity'!$B$3:$ZX$3,0))</f>
        <v>23</v>
      </c>
      <c r="AV333" s="129">
        <f>INDEX('rank provinsi to commodity'!$B$3:$ZX$37, MATCH(AV$2,'rank provinsi to commodity'!$B$3:$B$37,0),MATCH($B333,'rank provinsi to commodity'!$B$3:$ZX$3,0))</f>
        <v>23</v>
      </c>
      <c r="AW333" s="129">
        <f>INDEX('rank provinsi to commodity'!$B$3:$ZX$37, MATCH(AW$2,'rank provinsi to commodity'!$B$3:$B$37,0),MATCH($B333,'rank provinsi to commodity'!$B$3:$ZX$3,0))</f>
        <v>16</v>
      </c>
      <c r="AX333" s="129">
        <f>INDEX('rank provinsi to commodity'!$B$3:$ZX$37, MATCH(AX$2,'rank provinsi to commodity'!$B$3:$B$37,0),MATCH($B333,'rank provinsi to commodity'!$B$3:$ZX$3,0))</f>
        <v>13</v>
      </c>
      <c r="AY333" s="129">
        <f>INDEX('rank provinsi to commodity'!$B$3:$ZX$37, MATCH(AY$2,'rank provinsi to commodity'!$B$3:$B$37,0),MATCH($B333,'rank provinsi to commodity'!$B$3:$ZX$3,0))</f>
        <v>17</v>
      </c>
      <c r="AZ333" s="129">
        <f>INDEX('rank provinsi to commodity'!$B$3:$ZX$37, MATCH(AZ$2,'rank provinsi to commodity'!$B$3:$B$37,0),MATCH($B333,'rank provinsi to commodity'!$B$3:$ZX$3,0))</f>
        <v>19</v>
      </c>
      <c r="BA333" s="129">
        <f>INDEX('rank provinsi to commodity'!$B$3:$ZX$37, MATCH(BA$2,'rank provinsi to commodity'!$B$3:$B$37,0),MATCH($B333,'rank provinsi to commodity'!$B$3:$ZX$3,0))</f>
        <v>20</v>
      </c>
      <c r="BB333" s="129">
        <f>INDEX('rank provinsi to commodity'!$B$3:$ZX$37, MATCH(BB$2,'rank provinsi to commodity'!$B$3:$B$37,0),MATCH($B333,'rank provinsi to commodity'!$B$3:$ZX$3,0))</f>
        <v>23</v>
      </c>
      <c r="BC333" s="129">
        <f>INDEX('rank provinsi to commodity'!$B$3:$ZX$37, MATCH(BC$2,'rank provinsi to commodity'!$B$3:$B$37,0),MATCH($B333,'rank provinsi to commodity'!$B$3:$ZX$3,0))</f>
        <v>23</v>
      </c>
      <c r="BD333" s="129">
        <f>INDEX('rank provinsi to commodity'!$B$3:$ZX$37, MATCH(BD$2,'rank provinsi to commodity'!$B$3:$B$37,0),MATCH($B333,'rank provinsi to commodity'!$B$3:$ZX$3,0))</f>
        <v>23</v>
      </c>
      <c r="BE333" s="129">
        <f>INDEX('rank provinsi to commodity'!$B$3:$ZX$37, MATCH(BE$2,'rank provinsi to commodity'!$B$3:$B$37,0),MATCH($B333,'rank provinsi to commodity'!$B$3:$ZX$3,0))</f>
        <v>10</v>
      </c>
      <c r="BF333" s="129">
        <f>INDEX('rank provinsi to commodity'!$B$3:$ZX$37, MATCH(BF$2,'rank provinsi to commodity'!$B$3:$B$37,0),MATCH($B333,'rank provinsi to commodity'!$B$3:$ZX$3,0))</f>
        <v>4</v>
      </c>
      <c r="BG333" s="129">
        <f>INDEX('rank provinsi to commodity'!$B$3:$ZX$37, MATCH(BG$2,'rank provinsi to commodity'!$B$3:$B$37,0),MATCH($B333,'rank provinsi to commodity'!$B$3:$ZX$3,0))</f>
        <v>1</v>
      </c>
      <c r="BH333" s="129">
        <f>INDEX('rank provinsi to commodity'!$B$3:$ZX$37, MATCH(BH$2,'rank provinsi to commodity'!$B$3:$B$37,0),MATCH($B333,'rank provinsi to commodity'!$B$3:$ZX$3,0))</f>
        <v>5</v>
      </c>
      <c r="BI333" s="129">
        <f>INDEX('rank provinsi to commodity'!$B$3:$ZX$37, MATCH(BI$2,'rank provinsi to commodity'!$B$3:$B$37,0),MATCH($B333,'rank provinsi to commodity'!$B$3:$ZX$3,0))</f>
        <v>23</v>
      </c>
      <c r="BJ333" s="129">
        <f>INDEX('rank provinsi to commodity'!$B$3:$ZX$37, MATCH(BJ$2,'rank provinsi to commodity'!$B$3:$B$37,0),MATCH($B333,'rank provinsi to commodity'!$B$3:$ZX$3,0))</f>
        <v>23</v>
      </c>
      <c r="BK333" s="129">
        <f>INDEX('rank provinsi to commodity'!$B$3:$ZX$37, MATCH(BK$2,'rank provinsi to commodity'!$B$3:$B$37,0),MATCH($B333,'rank provinsi to commodity'!$B$3:$ZX$3,0))</f>
        <v>18</v>
      </c>
      <c r="BL333" s="129">
        <f>INDEX('rank provinsi to commodity'!$B$3:$ZX$37, MATCH(BL$2,'rank provinsi to commodity'!$B$3:$B$37,0),MATCH($B333,'rank provinsi to commodity'!$B$3:$ZX$3,0))</f>
        <v>2</v>
      </c>
      <c r="BM333" s="129">
        <f>INDEX('rank provinsi to commodity'!$B$3:$ZX$37, MATCH(BM$2,'rank provinsi to commodity'!$B$3:$B$37,0),MATCH($B333,'rank provinsi to commodity'!$B$3:$ZX$3,0))</f>
        <v>9</v>
      </c>
      <c r="BN333" s="129">
        <f>INDEX('rank provinsi to commodity'!$B$3:$ZX$37, MATCH(BN$2,'rank provinsi to commodity'!$B$3:$B$37,0),MATCH($B333,'rank provinsi to commodity'!$B$3:$ZX$3,0))</f>
        <v>23</v>
      </c>
      <c r="BO333" s="129">
        <f>INDEX('rank provinsi to commodity'!$B$3:$ZX$37, MATCH(BO$2,'rank provinsi to commodity'!$B$3:$B$37,0),MATCH($B333,'rank provinsi to commodity'!$B$3:$ZX$3,0))</f>
        <v>22</v>
      </c>
      <c r="BP333" s="129">
        <f>INDEX('rank provinsi to commodity'!$B$3:$ZX$37, MATCH(BP$2,'rank provinsi to commodity'!$B$3:$B$37,0),MATCH($B333,'rank provinsi to commodity'!$B$3:$ZX$3,0))</f>
        <v>23</v>
      </c>
      <c r="BQ333" s="129">
        <f>INDEX('rank provinsi to commodity'!$B$3:$ZX$37, MATCH(BQ$2,'rank provinsi to commodity'!$B$3:$B$37,0),MATCH($B333,'rank provinsi to commodity'!$B$3:$ZX$3,0))</f>
        <v>23</v>
      </c>
      <c r="BR333" s="129">
        <f>INDEX('rank provinsi to commodity'!$B$3:$ZX$37, MATCH(BR$2,'rank provinsi to commodity'!$B$3:$B$37,0),MATCH($B333,'rank provinsi to commodity'!$B$3:$ZX$3,0))</f>
        <v>21</v>
      </c>
      <c r="BS333" s="174">
        <f>INDEX('rank provinsi to commodity'!$B$3:$ZX$37, MATCH(BS$2,'rank provinsi to commodity'!$B$3:$B$37,0),MATCH($B333,'rank provinsi to commodity'!$B$3:$ZX$3,0))</f>
        <v>23</v>
      </c>
      <c r="BT333" s="181"/>
      <c r="BU333" s="185" t="str">
        <f t="shared" si="108"/>
        <v>Perikanan Tangkap PUD (Perairan Umum Daratan, Ton)</v>
      </c>
      <c r="BV333" s="150" t="s">
        <v>1096</v>
      </c>
      <c r="BW333" s="129">
        <f>INDEX('raw-all-komoditas'!$B$3:$ZY$37, MATCH('Komoditas besar Nasional'!BW$2,'raw-all-komoditas'!$B$3:$B$37,0), MATCH('Komoditas besar Nasional'!$BV333,'raw-all-komoditas'!$B$3:$ZY$3,0))</f>
        <v>76</v>
      </c>
      <c r="BX333" s="129">
        <f>INDEX('raw-all-komoditas'!$B$3:$ZY$37, MATCH('Komoditas besar Nasional'!BX$2,'raw-all-komoditas'!$B$3:$B$37,0), MATCH('Komoditas besar Nasional'!$BV333,'raw-all-komoditas'!$B$3:$ZY$3,0))</f>
        <v>254</v>
      </c>
      <c r="BY333" s="129">
        <f>INDEX('raw-all-komoditas'!$B$3:$ZY$37, MATCH('Komoditas besar Nasional'!BY$2,'raw-all-komoditas'!$B$3:$B$37,0), MATCH('Komoditas besar Nasional'!$BV333,'raw-all-komoditas'!$B$3:$ZY$3,0))</f>
        <v>114</v>
      </c>
      <c r="BZ333" s="129">
        <f>INDEX('raw-all-komoditas'!$B$3:$ZY$37, MATCH('Komoditas besar Nasional'!BZ$2,'raw-all-komoditas'!$B$3:$B$37,0), MATCH('Komoditas besar Nasional'!$BV333,'raw-all-komoditas'!$B$3:$ZY$3,0))</f>
        <v>1169</v>
      </c>
      <c r="CA333" s="129">
        <f>INDEX('raw-all-komoditas'!$B$3:$ZY$37, MATCH('Komoditas besar Nasional'!CA$2,'raw-all-komoditas'!$B$3:$B$37,0), MATCH('Komoditas besar Nasional'!$BV333,'raw-all-komoditas'!$B$3:$ZY$3,0))</f>
        <v>445</v>
      </c>
      <c r="CB333" s="129">
        <f>INDEX('raw-all-komoditas'!$B$3:$ZY$37, MATCH('Komoditas besar Nasional'!CB$2,'raw-all-komoditas'!$B$3:$B$37,0), MATCH('Komoditas besar Nasional'!$BV333,'raw-all-komoditas'!$B$3:$ZY$3,0))</f>
        <v>4048</v>
      </c>
      <c r="CC333" s="129">
        <f>INDEX('raw-all-komoditas'!$B$3:$ZY$37, MATCH('Komoditas besar Nasional'!CC$2,'raw-all-komoditas'!$B$3:$B$37,0), MATCH('Komoditas besar Nasional'!$BV333,'raw-all-komoditas'!$B$3:$ZY$3,0))</f>
        <v>277</v>
      </c>
      <c r="CD333" s="129">
        <f>INDEX('raw-all-komoditas'!$B$3:$ZY$37, MATCH('Komoditas besar Nasional'!CD$2,'raw-all-komoditas'!$B$3:$B$37,0), MATCH('Komoditas besar Nasional'!$BV333,'raw-all-komoditas'!$B$3:$ZY$3,0))</f>
        <v>232</v>
      </c>
      <c r="CE333" s="129">
        <f>INDEX('raw-all-komoditas'!$B$3:$ZY$37, MATCH('Komoditas besar Nasional'!CE$2,'raw-all-komoditas'!$B$3:$B$37,0), MATCH('Komoditas besar Nasional'!$BV333,'raw-all-komoditas'!$B$3:$ZY$3,0))</f>
        <v>0</v>
      </c>
      <c r="CF333" s="129">
        <f>INDEX('raw-all-komoditas'!$B$3:$ZY$37, MATCH('Komoditas besar Nasional'!CF$2,'raw-all-komoditas'!$B$3:$B$37,0), MATCH('Komoditas besar Nasional'!$BV333,'raw-all-komoditas'!$B$3:$ZY$3,0))</f>
        <v>0</v>
      </c>
      <c r="CG333" s="129">
        <f>INDEX('raw-all-komoditas'!$B$3:$ZY$37, MATCH('Komoditas besar Nasional'!CG$2,'raw-all-komoditas'!$B$3:$B$37,0), MATCH('Komoditas besar Nasional'!$BV333,'raw-all-komoditas'!$B$3:$ZY$3,0))</f>
        <v>0</v>
      </c>
      <c r="CH333" s="129">
        <f>INDEX('raw-all-komoditas'!$B$3:$ZY$37, MATCH('Komoditas besar Nasional'!CH$2,'raw-all-komoditas'!$B$3:$B$37,0), MATCH('Komoditas besar Nasional'!$BV333,'raw-all-komoditas'!$B$3:$ZY$3,0))</f>
        <v>54</v>
      </c>
      <c r="CI333" s="129">
        <f>INDEX('raw-all-komoditas'!$B$3:$ZY$37, MATCH('Komoditas besar Nasional'!CI$2,'raw-all-komoditas'!$B$3:$B$37,0), MATCH('Komoditas besar Nasional'!$BV333,'raw-all-komoditas'!$B$3:$ZY$3,0))</f>
        <v>442</v>
      </c>
      <c r="CJ333" s="129">
        <f>INDEX('raw-all-komoditas'!$B$3:$ZY$37, MATCH('Komoditas besar Nasional'!CJ$2,'raw-all-komoditas'!$B$3:$B$37,0), MATCH('Komoditas besar Nasional'!$BV333,'raw-all-komoditas'!$B$3:$ZY$3,0))</f>
        <v>52</v>
      </c>
      <c r="CK333" s="129">
        <f>INDEX('raw-all-komoditas'!$B$3:$ZY$37, MATCH('Komoditas besar Nasional'!CK$2,'raw-all-komoditas'!$B$3:$B$37,0), MATCH('Komoditas besar Nasional'!$BV333,'raw-all-komoditas'!$B$3:$ZY$3,0))</f>
        <v>74</v>
      </c>
      <c r="CL333" s="129">
        <f>INDEX('raw-all-komoditas'!$B$3:$ZY$37, MATCH('Komoditas besar Nasional'!CL$2,'raw-all-komoditas'!$B$3:$B$37,0), MATCH('Komoditas besar Nasional'!$BV333,'raw-all-komoditas'!$B$3:$ZY$3,0))</f>
        <v>16</v>
      </c>
      <c r="CM333" s="129">
        <f>INDEX('raw-all-komoditas'!$B$3:$ZY$37, MATCH('Komoditas besar Nasional'!CM$2,'raw-all-komoditas'!$B$3:$B$37,0), MATCH('Komoditas besar Nasional'!$BV333,'raw-all-komoditas'!$B$3:$ZY$3,0))</f>
        <v>0</v>
      </c>
      <c r="CN333" s="129">
        <f>INDEX('raw-all-komoditas'!$B$3:$ZY$37, MATCH('Komoditas besar Nasional'!CN$2,'raw-all-komoditas'!$B$3:$B$37,0), MATCH('Komoditas besar Nasional'!$BV333,'raw-all-komoditas'!$B$3:$ZY$3,0))</f>
        <v>0</v>
      </c>
      <c r="CO333" s="129">
        <f>INDEX('raw-all-komoditas'!$B$3:$ZY$37, MATCH('Komoditas besar Nasional'!CO$2,'raw-all-komoditas'!$B$3:$B$37,0), MATCH('Komoditas besar Nasional'!$BV333,'raw-all-komoditas'!$B$3:$ZY$3,0))</f>
        <v>0</v>
      </c>
      <c r="CP333" s="129">
        <f>INDEX('raw-all-komoditas'!$B$3:$ZY$37, MATCH('Komoditas besar Nasional'!CP$2,'raw-all-komoditas'!$B$3:$B$37,0), MATCH('Komoditas besar Nasional'!$BV333,'raw-all-komoditas'!$B$3:$ZY$3,0))</f>
        <v>323</v>
      </c>
      <c r="CQ333" s="129">
        <f>INDEX('raw-all-komoditas'!$B$3:$ZY$37, MATCH('Komoditas besar Nasional'!CQ$2,'raw-all-komoditas'!$B$3:$B$37,0), MATCH('Komoditas besar Nasional'!$BV333,'raw-all-komoditas'!$B$3:$ZY$3,0))</f>
        <v>3333</v>
      </c>
      <c r="CR333" s="129">
        <f>INDEX('raw-all-komoditas'!$B$3:$ZY$37, MATCH('Komoditas besar Nasional'!CR$2,'raw-all-komoditas'!$B$3:$B$37,0), MATCH('Komoditas besar Nasional'!$BV333,'raw-all-komoditas'!$B$3:$ZY$3,0))</f>
        <v>16006</v>
      </c>
      <c r="CS333" s="129">
        <f>INDEX('raw-all-komoditas'!$B$3:$ZY$37, MATCH('Komoditas besar Nasional'!CS$2,'raw-all-komoditas'!$B$3:$B$37,0), MATCH('Komoditas besar Nasional'!$BV333,'raw-all-komoditas'!$B$3:$ZY$3,0))</f>
        <v>2261</v>
      </c>
      <c r="CT333" s="129">
        <f>INDEX('raw-all-komoditas'!$B$3:$ZY$37, MATCH('Komoditas besar Nasional'!CT$2,'raw-all-komoditas'!$B$3:$B$37,0), MATCH('Komoditas besar Nasional'!$BV333,'raw-all-komoditas'!$B$3:$ZY$3,0))</f>
        <v>0</v>
      </c>
      <c r="CU333" s="129">
        <f>INDEX('raw-all-komoditas'!$B$3:$ZY$37, MATCH('Komoditas besar Nasional'!CU$2,'raw-all-komoditas'!$B$3:$B$37,0), MATCH('Komoditas besar Nasional'!$BV333,'raw-all-komoditas'!$B$3:$ZY$3,0))</f>
        <v>0</v>
      </c>
      <c r="CV333" s="129">
        <f>INDEX('raw-all-komoditas'!$B$3:$ZY$37, MATCH('Komoditas besar Nasional'!CV$2,'raw-all-komoditas'!$B$3:$B$37,0), MATCH('Komoditas besar Nasional'!$BV333,'raw-all-komoditas'!$B$3:$ZY$3,0))</f>
        <v>39</v>
      </c>
      <c r="CW333" s="129">
        <f>INDEX('raw-all-komoditas'!$B$3:$ZY$37, MATCH('Komoditas besar Nasional'!CW$2,'raw-all-komoditas'!$B$3:$B$37,0), MATCH('Komoditas besar Nasional'!$BV333,'raw-all-komoditas'!$B$3:$ZY$3,0))</f>
        <v>4491</v>
      </c>
      <c r="CX333" s="129">
        <f>INDEX('raw-all-komoditas'!$B$3:$ZY$37, MATCH('Komoditas besar Nasional'!CX$2,'raw-all-komoditas'!$B$3:$B$37,0), MATCH('Komoditas besar Nasional'!$BV333,'raw-all-komoditas'!$B$3:$ZY$3,0))</f>
        <v>275</v>
      </c>
      <c r="CY333" s="129">
        <f>INDEX('raw-all-komoditas'!$B$3:$ZY$37, MATCH('Komoditas besar Nasional'!CY$2,'raw-all-komoditas'!$B$3:$B$37,0), MATCH('Komoditas besar Nasional'!$BV333,'raw-all-komoditas'!$B$3:$ZY$3,0))</f>
        <v>0</v>
      </c>
      <c r="CZ333" s="129">
        <f>INDEX('raw-all-komoditas'!$B$3:$ZY$37, MATCH('Komoditas besar Nasional'!CZ$2,'raw-all-komoditas'!$B$3:$B$37,0), MATCH('Komoditas besar Nasional'!$BV333,'raw-all-komoditas'!$B$3:$ZY$3,0))</f>
        <v>1</v>
      </c>
      <c r="DA333" s="129">
        <f>INDEX('raw-all-komoditas'!$B$3:$ZY$37, MATCH('Komoditas besar Nasional'!DA$2,'raw-all-komoditas'!$B$3:$B$37,0), MATCH('Komoditas besar Nasional'!$BV333,'raw-all-komoditas'!$B$3:$ZY$3,0))</f>
        <v>0</v>
      </c>
      <c r="DB333" s="129">
        <f>INDEX('raw-all-komoditas'!$B$3:$ZY$37, MATCH('Komoditas besar Nasional'!DB$2,'raw-all-komoditas'!$B$3:$B$37,0), MATCH('Komoditas besar Nasional'!$BV333,'raw-all-komoditas'!$B$3:$ZY$3,0))</f>
        <v>0</v>
      </c>
      <c r="DC333" s="129">
        <f>INDEX('raw-all-komoditas'!$B$3:$ZY$37, MATCH('Komoditas besar Nasional'!DC$2,'raw-all-komoditas'!$B$3:$B$37,0), MATCH('Komoditas besar Nasional'!$BV333,'raw-all-komoditas'!$B$3:$ZY$3,0))</f>
        <v>12</v>
      </c>
      <c r="DD333" s="129">
        <f>INDEX('raw-all-komoditas'!$B$3:$ZY$37, MATCH('Komoditas besar Nasional'!DD$2,'raw-all-komoditas'!$B$3:$B$37,0), MATCH('Komoditas besar Nasional'!$BV333,'raw-all-komoditas'!$B$3:$ZY$3,0))</f>
        <v>0</v>
      </c>
      <c r="DF333" s="159" t="str">
        <f t="shared" si="74"/>
        <v>Kurang dari 250M</v>
      </c>
      <c r="DG333" s="159" t="str">
        <f t="shared" si="75"/>
        <v>Kurang dari 250M</v>
      </c>
      <c r="DH333" s="159" t="str">
        <f t="shared" si="76"/>
        <v>Kurang dari 250M</v>
      </c>
      <c r="DI333" s="159" t="str">
        <f t="shared" si="77"/>
        <v>Kurang dari 250M</v>
      </c>
      <c r="DJ333" s="159" t="str">
        <f t="shared" si="78"/>
        <v>Kurang dari 250M</v>
      </c>
      <c r="DK333" s="159" t="str">
        <f t="shared" si="79"/>
        <v>Kurang dari 250M</v>
      </c>
      <c r="DL333" s="159" t="str">
        <f t="shared" si="80"/>
        <v>Kurang dari 250M</v>
      </c>
      <c r="DM333" s="159" t="str">
        <f t="shared" si="81"/>
        <v>Kurang dari 250M</v>
      </c>
      <c r="DN333" s="159" t="str">
        <f t="shared" si="82"/>
        <v>Kurang dari 250M</v>
      </c>
      <c r="DO333" s="159" t="str">
        <f t="shared" si="83"/>
        <v>Kurang dari 250M</v>
      </c>
      <c r="DP333" s="159" t="str">
        <f t="shared" si="84"/>
        <v>Kurang dari 250M</v>
      </c>
      <c r="DQ333" s="159" t="str">
        <f t="shared" si="85"/>
        <v>Kurang dari 250M</v>
      </c>
      <c r="DR333" s="159" t="str">
        <f t="shared" si="86"/>
        <v>Kurang dari 250M</v>
      </c>
      <c r="DS333" s="159" t="str">
        <f t="shared" si="87"/>
        <v>Kurang dari 250M</v>
      </c>
      <c r="DT333" s="159" t="str">
        <f t="shared" si="88"/>
        <v>Kurang dari 250M</v>
      </c>
      <c r="DU333" s="159" t="str">
        <f t="shared" si="89"/>
        <v>Kurang dari 250M</v>
      </c>
      <c r="DV333" s="159" t="str">
        <f t="shared" si="90"/>
        <v>Kurang dari 250M</v>
      </c>
      <c r="DW333" s="159" t="str">
        <f t="shared" si="91"/>
        <v>Kurang dari 250M</v>
      </c>
      <c r="DX333" s="159" t="str">
        <f t="shared" si="92"/>
        <v>Kurang dari 250M</v>
      </c>
      <c r="DY333" s="159" t="str">
        <f t="shared" si="93"/>
        <v>Kurang dari 250M</v>
      </c>
      <c r="DZ333" s="159" t="str">
        <f t="shared" si="94"/>
        <v>Kurang dari 250M</v>
      </c>
      <c r="EA333" s="159" t="str">
        <f t="shared" si="95"/>
        <v>Lebih dari 250M</v>
      </c>
      <c r="EB333" s="159" t="str">
        <f t="shared" si="96"/>
        <v>Kurang dari 250M</v>
      </c>
      <c r="EC333" s="159" t="str">
        <f t="shared" si="97"/>
        <v>Kurang dari 250M</v>
      </c>
      <c r="ED333" s="159" t="str">
        <f t="shared" si="98"/>
        <v>Kurang dari 250M</v>
      </c>
      <c r="EE333" s="159" t="str">
        <f t="shared" si="99"/>
        <v>Kurang dari 250M</v>
      </c>
      <c r="EF333" s="159" t="str">
        <f t="shared" si="100"/>
        <v>Kurang dari 250M</v>
      </c>
      <c r="EG333" s="159" t="str">
        <f t="shared" si="101"/>
        <v>Kurang dari 250M</v>
      </c>
      <c r="EH333" s="159" t="str">
        <f t="shared" si="102"/>
        <v>Kurang dari 250M</v>
      </c>
      <c r="EI333" s="159" t="str">
        <f t="shared" si="103"/>
        <v>Kurang dari 250M</v>
      </c>
      <c r="EJ333" s="159" t="str">
        <f t="shared" si="104"/>
        <v>Kurang dari 250M</v>
      </c>
      <c r="EK333" s="159" t="str">
        <f t="shared" si="105"/>
        <v>Kurang dari 250M</v>
      </c>
      <c r="EL333" s="159" t="str">
        <f t="shared" si="106"/>
        <v>Kurang dari 250M</v>
      </c>
      <c r="EM333" s="159" t="str">
        <f t="shared" si="107"/>
        <v>Kurang dari 250M</v>
      </c>
    </row>
    <row r="334" spans="1:143" ht="28.8" x14ac:dyDescent="0.3">
      <c r="A334" s="113" t="s">
        <v>912</v>
      </c>
      <c r="B334" s="114" t="s">
        <v>1357</v>
      </c>
      <c r="C334" s="129">
        <f>INDEX('raw-all-komoditas'!$B$3:$ZY$37, MATCH('Komoditas besar Nasional'!C$2,'raw-all-komoditas'!$B$3:$B$37,0), MATCH('Komoditas besar Nasional'!$B334,'raw-all-komoditas'!$B$3:$ZY$3,0))</f>
        <v>6.0891099999999998</v>
      </c>
      <c r="D334" s="129">
        <f>INDEX('raw-all-komoditas'!$B$3:$ZY$37, MATCH('Komoditas besar Nasional'!D$2,'raw-all-komoditas'!$B$3:$B$37,0), MATCH('Komoditas besar Nasional'!$B334,'raw-all-komoditas'!$B$3:$ZY$3,0))</f>
        <v>0</v>
      </c>
      <c r="E334" s="129">
        <f>INDEX('raw-all-komoditas'!$B$3:$ZY$37, MATCH('Komoditas besar Nasional'!E$2,'raw-all-komoditas'!$B$3:$B$37,0), MATCH('Komoditas besar Nasional'!$B334,'raw-all-komoditas'!$B$3:$ZY$3,0))</f>
        <v>0.2112</v>
      </c>
      <c r="F334" s="129">
        <f>INDEX('raw-all-komoditas'!$B$3:$ZY$37, MATCH('Komoditas besar Nasional'!F$2,'raw-all-komoditas'!$B$3:$B$37,0), MATCH('Komoditas besar Nasional'!$B334,'raw-all-komoditas'!$B$3:$ZY$3,0))</f>
        <v>0</v>
      </c>
      <c r="G334" s="129">
        <f>INDEX('raw-all-komoditas'!$B$3:$ZY$37, MATCH('Komoditas besar Nasional'!G$2,'raw-all-komoditas'!$B$3:$B$37,0), MATCH('Komoditas besar Nasional'!$B334,'raw-all-komoditas'!$B$3:$ZY$3,0))</f>
        <v>0</v>
      </c>
      <c r="H334" s="129">
        <f>INDEX('raw-all-komoditas'!$B$3:$ZY$37, MATCH('Komoditas besar Nasional'!H$2,'raw-all-komoditas'!$B$3:$B$37,0), MATCH('Komoditas besar Nasional'!$B334,'raw-all-komoditas'!$B$3:$ZY$3,0))</f>
        <v>3.9719999999999998E-2</v>
      </c>
      <c r="I334" s="129">
        <f>INDEX('raw-all-komoditas'!$B$3:$ZY$37, MATCH('Komoditas besar Nasional'!I$2,'raw-all-komoditas'!$B$3:$B$37,0), MATCH('Komoditas besar Nasional'!$B334,'raw-all-komoditas'!$B$3:$ZY$3,0))</f>
        <v>6.7638400000000001</v>
      </c>
      <c r="J334" s="129">
        <f>INDEX('raw-all-komoditas'!$B$3:$ZY$37, MATCH('Komoditas besar Nasional'!J$2,'raw-all-komoditas'!$B$3:$B$37,0), MATCH('Komoditas besar Nasional'!$B334,'raw-all-komoditas'!$B$3:$ZY$3,0))</f>
        <v>1.6719999999999999E-2</v>
      </c>
      <c r="K334" s="129">
        <f>INDEX('raw-all-komoditas'!$B$3:$ZY$37, MATCH('Komoditas besar Nasional'!K$2,'raw-all-komoditas'!$B$3:$B$37,0), MATCH('Komoditas besar Nasional'!$B334,'raw-all-komoditas'!$B$3:$ZY$3,0))</f>
        <v>0</v>
      </c>
      <c r="L334" s="129">
        <f>INDEX('raw-all-komoditas'!$B$3:$ZY$37, MATCH('Komoditas besar Nasional'!L$2,'raw-all-komoditas'!$B$3:$B$37,0), MATCH('Komoditas besar Nasional'!$B334,'raw-all-komoditas'!$B$3:$ZY$3,0))</f>
        <v>0</v>
      </c>
      <c r="M334" s="129">
        <f>INDEX('raw-all-komoditas'!$B$3:$ZY$37, MATCH('Komoditas besar Nasional'!M$2,'raw-all-komoditas'!$B$3:$B$37,0), MATCH('Komoditas besar Nasional'!$B334,'raw-all-komoditas'!$B$3:$ZY$3,0))</f>
        <v>0</v>
      </c>
      <c r="N334" s="129">
        <f>INDEX('raw-all-komoditas'!$B$3:$ZY$37, MATCH('Komoditas besar Nasional'!N$2,'raw-all-komoditas'!$B$3:$B$37,0), MATCH('Komoditas besar Nasional'!$B334,'raw-all-komoditas'!$B$3:$ZY$3,0))</f>
        <v>0.89974399999999999</v>
      </c>
      <c r="O334" s="129">
        <f>INDEX('raw-all-komoditas'!$B$3:$ZY$37, MATCH('Komoditas besar Nasional'!O$2,'raw-all-komoditas'!$B$3:$B$37,0), MATCH('Komoditas besar Nasional'!$B334,'raw-all-komoditas'!$B$3:$ZY$3,0))</f>
        <v>2.4283320000000002</v>
      </c>
      <c r="P334" s="129">
        <f>INDEX('raw-all-komoditas'!$B$3:$ZY$37, MATCH('Komoditas besar Nasional'!P$2,'raw-all-komoditas'!$B$3:$B$37,0), MATCH('Komoditas besar Nasional'!$B334,'raw-all-komoditas'!$B$3:$ZY$3,0))</f>
        <v>8.8656050000000004</v>
      </c>
      <c r="Q334" s="129">
        <f>INDEX('raw-all-komoditas'!$B$3:$ZY$37, MATCH('Komoditas besar Nasional'!Q$2,'raw-all-komoditas'!$B$3:$B$37,0), MATCH('Komoditas besar Nasional'!$B334,'raw-all-komoditas'!$B$3:$ZY$3,0))</f>
        <v>0.94964199999999999</v>
      </c>
      <c r="R334" s="129">
        <f>INDEX('raw-all-komoditas'!$B$3:$ZY$37, MATCH('Komoditas besar Nasional'!R$2,'raw-all-komoditas'!$B$3:$B$37,0), MATCH('Komoditas besar Nasional'!$B334,'raw-all-komoditas'!$B$3:$ZY$3,0))</f>
        <v>0.12889999999999999</v>
      </c>
      <c r="S334" s="129">
        <f>INDEX('raw-all-komoditas'!$B$3:$ZY$37, MATCH('Komoditas besar Nasional'!S$2,'raw-all-komoditas'!$B$3:$B$37,0), MATCH('Komoditas besar Nasional'!$B334,'raw-all-komoditas'!$B$3:$ZY$3,0))</f>
        <v>0</v>
      </c>
      <c r="T334" s="129">
        <f>INDEX('raw-all-komoditas'!$B$3:$ZY$37, MATCH('Komoditas besar Nasional'!T$2,'raw-all-komoditas'!$B$3:$B$37,0), MATCH('Komoditas besar Nasional'!$B334,'raw-all-komoditas'!$B$3:$ZY$3,0))</f>
        <v>0</v>
      </c>
      <c r="U334" s="129">
        <f>INDEX('raw-all-komoditas'!$B$3:$ZY$37, MATCH('Komoditas besar Nasional'!U$2,'raw-all-komoditas'!$B$3:$B$37,0), MATCH('Komoditas besar Nasional'!$B334,'raw-all-komoditas'!$B$3:$ZY$3,0))</f>
        <v>0</v>
      </c>
      <c r="V334" s="129">
        <f>INDEX('raw-all-komoditas'!$B$3:$ZY$37, MATCH('Komoditas besar Nasional'!V$2,'raw-all-komoditas'!$B$3:$B$37,0), MATCH('Komoditas besar Nasional'!$B334,'raw-all-komoditas'!$B$3:$ZY$3,0))</f>
        <v>0</v>
      </c>
      <c r="W334" s="129">
        <f>INDEX('raw-all-komoditas'!$B$3:$ZY$37, MATCH('Komoditas besar Nasional'!W$2,'raw-all-komoditas'!$B$3:$B$37,0), MATCH('Komoditas besar Nasional'!$B334,'raw-all-komoditas'!$B$3:$ZY$3,0))</f>
        <v>0</v>
      </c>
      <c r="X334" s="129">
        <f>INDEX('raw-all-komoditas'!$B$3:$ZY$37, MATCH('Komoditas besar Nasional'!X$2,'raw-all-komoditas'!$B$3:$B$37,0), MATCH('Komoditas besar Nasional'!$B334,'raw-all-komoditas'!$B$3:$ZY$3,0))</f>
        <v>0</v>
      </c>
      <c r="Y334" s="129">
        <f>INDEX('raw-all-komoditas'!$B$3:$ZY$37, MATCH('Komoditas besar Nasional'!Y$2,'raw-all-komoditas'!$B$3:$B$37,0), MATCH('Komoditas besar Nasional'!$B334,'raw-all-komoditas'!$B$3:$ZY$3,0))</f>
        <v>5.7664650000000002</v>
      </c>
      <c r="Z334" s="129">
        <f>INDEX('raw-all-komoditas'!$B$3:$ZY$37, MATCH('Komoditas besar Nasional'!Z$2,'raw-all-komoditas'!$B$3:$B$37,0), MATCH('Komoditas besar Nasional'!$B334,'raw-all-komoditas'!$B$3:$ZY$3,0))</f>
        <v>7.3099999999999998E-2</v>
      </c>
      <c r="AA334" s="129">
        <f>INDEX('raw-all-komoditas'!$B$3:$ZY$37, MATCH('Komoditas besar Nasional'!AA$2,'raw-all-komoditas'!$B$3:$B$37,0), MATCH('Komoditas besar Nasional'!$B334,'raw-all-komoditas'!$B$3:$ZY$3,0))</f>
        <v>3.4157999999999999</v>
      </c>
      <c r="AB334" s="129">
        <f>INDEX('raw-all-komoditas'!$B$3:$ZY$37, MATCH('Komoditas besar Nasional'!AB$2,'raw-all-komoditas'!$B$3:$B$37,0), MATCH('Komoditas besar Nasional'!$B334,'raw-all-komoditas'!$B$3:$ZY$3,0))</f>
        <v>1.9577249999999999</v>
      </c>
      <c r="AC334" s="129">
        <f>INDEX('raw-all-komoditas'!$B$3:$ZY$37, MATCH('Komoditas besar Nasional'!AC$2,'raw-all-komoditas'!$B$3:$B$37,0), MATCH('Komoditas besar Nasional'!$B334,'raw-all-komoditas'!$B$3:$ZY$3,0))</f>
        <v>14.42229</v>
      </c>
      <c r="AD334" s="129">
        <f>INDEX('raw-all-komoditas'!$B$3:$ZY$37, MATCH('Komoditas besar Nasional'!AD$2,'raw-all-komoditas'!$B$3:$B$37,0), MATCH('Komoditas besar Nasional'!$B334,'raw-all-komoditas'!$B$3:$ZY$3,0))</f>
        <v>0.19655</v>
      </c>
      <c r="AE334" s="129">
        <f>INDEX('raw-all-komoditas'!$B$3:$ZY$37, MATCH('Komoditas besar Nasional'!AE$2,'raw-all-komoditas'!$B$3:$B$37,0), MATCH('Komoditas besar Nasional'!$B334,'raw-all-komoditas'!$B$3:$ZY$3,0))</f>
        <v>0</v>
      </c>
      <c r="AF334" s="129">
        <f>INDEX('raw-all-komoditas'!$B$3:$ZY$37, MATCH('Komoditas besar Nasional'!AF$2,'raw-all-komoditas'!$B$3:$B$37,0), MATCH('Komoditas besar Nasional'!$B334,'raw-all-komoditas'!$B$3:$ZY$3,0))</f>
        <v>0.17483000000000001</v>
      </c>
      <c r="AG334" s="129">
        <f>INDEX('raw-all-komoditas'!$B$3:$ZY$37, MATCH('Komoditas besar Nasional'!AG$2,'raw-all-komoditas'!$B$3:$B$37,0), MATCH('Komoditas besar Nasional'!$B334,'raw-all-komoditas'!$B$3:$ZY$3,0))</f>
        <v>0</v>
      </c>
      <c r="AH334" s="129">
        <f>INDEX('raw-all-komoditas'!$B$3:$ZY$37, MATCH('Komoditas besar Nasional'!AH$2,'raw-all-komoditas'!$B$3:$B$37,0), MATCH('Komoditas besar Nasional'!$B334,'raw-all-komoditas'!$B$3:$ZY$3,0))</f>
        <v>0</v>
      </c>
      <c r="AI334" s="129">
        <f>INDEX('raw-all-komoditas'!$B$3:$ZY$37, MATCH('Komoditas besar Nasional'!AI$2,'raw-all-komoditas'!$B$3:$B$37,0), MATCH('Komoditas besar Nasional'!$B334,'raw-all-komoditas'!$B$3:$ZY$3,0))</f>
        <v>9.8119999999999999E-2</v>
      </c>
      <c r="AJ334" s="129">
        <f>INDEX('raw-all-komoditas'!$B$3:$ZY$37, MATCH('Komoditas besar Nasional'!AJ$2,'raw-all-komoditas'!$B$3:$B$37,0), MATCH('Komoditas besar Nasional'!$B334,'raw-all-komoditas'!$B$3:$ZY$3,0))</f>
        <v>0</v>
      </c>
      <c r="AK334" s="181"/>
      <c r="AL334" s="129">
        <f>INDEX('rank provinsi to commodity'!$B$3:$ZX$37, MATCH(AL$2,'rank provinsi to commodity'!$B$3:$B$37,0),MATCH($B334,'rank provinsi to commodity'!$B$3:$ZX$3,0))</f>
        <v>4</v>
      </c>
      <c r="AM334" s="129">
        <f>INDEX('rank provinsi to commodity'!$B$3:$ZX$37, MATCH(AM$2,'rank provinsi to commodity'!$B$3:$B$37,0),MATCH($B334,'rank provinsi to commodity'!$B$3:$ZX$3,0))</f>
        <v>19</v>
      </c>
      <c r="AN334" s="129">
        <f>INDEX('rank provinsi to commodity'!$B$3:$ZX$37, MATCH(AN$2,'rank provinsi to commodity'!$B$3:$B$37,0),MATCH($B334,'rank provinsi to commodity'!$B$3:$ZX$3,0))</f>
        <v>11</v>
      </c>
      <c r="AO334" s="129">
        <f>INDEX('rank provinsi to commodity'!$B$3:$ZX$37, MATCH(AO$2,'rank provinsi to commodity'!$B$3:$B$37,0),MATCH($B334,'rank provinsi to commodity'!$B$3:$ZX$3,0))</f>
        <v>19</v>
      </c>
      <c r="AP334" s="129">
        <f>INDEX('rank provinsi to commodity'!$B$3:$ZX$37, MATCH(AP$2,'rank provinsi to commodity'!$B$3:$B$37,0),MATCH($B334,'rank provinsi to commodity'!$B$3:$ZX$3,0))</f>
        <v>19</v>
      </c>
      <c r="AQ334" s="129">
        <f>INDEX('rank provinsi to commodity'!$B$3:$ZX$37, MATCH(AQ$2,'rank provinsi to commodity'!$B$3:$B$37,0),MATCH($B334,'rank provinsi to commodity'!$B$3:$ZX$3,0))</f>
        <v>17</v>
      </c>
      <c r="AR334" s="129">
        <f>INDEX('rank provinsi to commodity'!$B$3:$ZX$37, MATCH(AR$2,'rank provinsi to commodity'!$B$3:$B$37,0),MATCH($B334,'rank provinsi to commodity'!$B$3:$ZX$3,0))</f>
        <v>3</v>
      </c>
      <c r="AS334" s="129">
        <f>INDEX('rank provinsi to commodity'!$B$3:$ZX$37, MATCH(AS$2,'rank provinsi to commodity'!$B$3:$B$37,0),MATCH($B334,'rank provinsi to commodity'!$B$3:$ZX$3,0))</f>
        <v>18</v>
      </c>
      <c r="AT334" s="129">
        <f>INDEX('rank provinsi to commodity'!$B$3:$ZX$37, MATCH(AT$2,'rank provinsi to commodity'!$B$3:$B$37,0),MATCH($B334,'rank provinsi to commodity'!$B$3:$ZX$3,0))</f>
        <v>19</v>
      </c>
      <c r="AU334" s="129">
        <f>INDEX('rank provinsi to commodity'!$B$3:$ZX$37, MATCH(AU$2,'rank provinsi to commodity'!$B$3:$B$37,0),MATCH($B334,'rank provinsi to commodity'!$B$3:$ZX$3,0))</f>
        <v>19</v>
      </c>
      <c r="AV334" s="129">
        <f>INDEX('rank provinsi to commodity'!$B$3:$ZX$37, MATCH(AV$2,'rank provinsi to commodity'!$B$3:$B$37,0),MATCH($B334,'rank provinsi to commodity'!$B$3:$ZX$3,0))</f>
        <v>19</v>
      </c>
      <c r="AW334" s="129">
        <f>INDEX('rank provinsi to commodity'!$B$3:$ZX$37, MATCH(AW$2,'rank provinsi to commodity'!$B$3:$B$37,0),MATCH($B334,'rank provinsi to commodity'!$B$3:$ZX$3,0))</f>
        <v>10</v>
      </c>
      <c r="AX334" s="129">
        <f>INDEX('rank provinsi to commodity'!$B$3:$ZX$37, MATCH(AX$2,'rank provinsi to commodity'!$B$3:$B$37,0),MATCH($B334,'rank provinsi to commodity'!$B$3:$ZX$3,0))</f>
        <v>7</v>
      </c>
      <c r="AY334" s="129">
        <f>INDEX('rank provinsi to commodity'!$B$3:$ZX$37, MATCH(AY$2,'rank provinsi to commodity'!$B$3:$B$37,0),MATCH($B334,'rank provinsi to commodity'!$B$3:$ZX$3,0))</f>
        <v>2</v>
      </c>
      <c r="AZ334" s="129">
        <f>INDEX('rank provinsi to commodity'!$B$3:$ZX$37, MATCH(AZ$2,'rank provinsi to commodity'!$B$3:$B$37,0),MATCH($B334,'rank provinsi to commodity'!$B$3:$ZX$3,0))</f>
        <v>9</v>
      </c>
      <c r="BA334" s="129">
        <f>INDEX('rank provinsi to commodity'!$B$3:$ZX$37, MATCH(BA$2,'rank provinsi to commodity'!$B$3:$B$37,0),MATCH($B334,'rank provinsi to commodity'!$B$3:$ZX$3,0))</f>
        <v>14</v>
      </c>
      <c r="BB334" s="129">
        <f>INDEX('rank provinsi to commodity'!$B$3:$ZX$37, MATCH(BB$2,'rank provinsi to commodity'!$B$3:$B$37,0),MATCH($B334,'rank provinsi to commodity'!$B$3:$ZX$3,0))</f>
        <v>19</v>
      </c>
      <c r="BC334" s="129">
        <f>INDEX('rank provinsi to commodity'!$B$3:$ZX$37, MATCH(BC$2,'rank provinsi to commodity'!$B$3:$B$37,0),MATCH($B334,'rank provinsi to commodity'!$B$3:$ZX$3,0))</f>
        <v>19</v>
      </c>
      <c r="BD334" s="129">
        <f>INDEX('rank provinsi to commodity'!$B$3:$ZX$37, MATCH(BD$2,'rank provinsi to commodity'!$B$3:$B$37,0),MATCH($B334,'rank provinsi to commodity'!$B$3:$ZX$3,0))</f>
        <v>19</v>
      </c>
      <c r="BE334" s="129">
        <f>INDEX('rank provinsi to commodity'!$B$3:$ZX$37, MATCH(BE$2,'rank provinsi to commodity'!$B$3:$B$37,0),MATCH($B334,'rank provinsi to commodity'!$B$3:$ZX$3,0))</f>
        <v>19</v>
      </c>
      <c r="BF334" s="129">
        <f>INDEX('rank provinsi to commodity'!$B$3:$ZX$37, MATCH(BF$2,'rank provinsi to commodity'!$B$3:$B$37,0),MATCH($B334,'rank provinsi to commodity'!$B$3:$ZX$3,0))</f>
        <v>19</v>
      </c>
      <c r="BG334" s="129">
        <f>INDEX('rank provinsi to commodity'!$B$3:$ZX$37, MATCH(BG$2,'rank provinsi to commodity'!$B$3:$B$37,0),MATCH($B334,'rank provinsi to commodity'!$B$3:$ZX$3,0))</f>
        <v>19</v>
      </c>
      <c r="BH334" s="129">
        <f>INDEX('rank provinsi to commodity'!$B$3:$ZX$37, MATCH(BH$2,'rank provinsi to commodity'!$B$3:$B$37,0),MATCH($B334,'rank provinsi to commodity'!$B$3:$ZX$3,0))</f>
        <v>5</v>
      </c>
      <c r="BI334" s="129">
        <f>INDEX('rank provinsi to commodity'!$B$3:$ZX$37, MATCH(BI$2,'rank provinsi to commodity'!$B$3:$B$37,0),MATCH($B334,'rank provinsi to commodity'!$B$3:$ZX$3,0))</f>
        <v>16</v>
      </c>
      <c r="BJ334" s="129">
        <f>INDEX('rank provinsi to commodity'!$B$3:$ZX$37, MATCH(BJ$2,'rank provinsi to commodity'!$B$3:$B$37,0),MATCH($B334,'rank provinsi to commodity'!$B$3:$ZX$3,0))</f>
        <v>6</v>
      </c>
      <c r="BK334" s="129">
        <f>INDEX('rank provinsi to commodity'!$B$3:$ZX$37, MATCH(BK$2,'rank provinsi to commodity'!$B$3:$B$37,0),MATCH($B334,'rank provinsi to commodity'!$B$3:$ZX$3,0))</f>
        <v>8</v>
      </c>
      <c r="BL334" s="129">
        <f>INDEX('rank provinsi to commodity'!$B$3:$ZX$37, MATCH(BL$2,'rank provinsi to commodity'!$B$3:$B$37,0),MATCH($B334,'rank provinsi to commodity'!$B$3:$ZX$3,0))</f>
        <v>1</v>
      </c>
      <c r="BM334" s="129">
        <f>INDEX('rank provinsi to commodity'!$B$3:$ZX$37, MATCH(BM$2,'rank provinsi to commodity'!$B$3:$B$37,0),MATCH($B334,'rank provinsi to commodity'!$B$3:$ZX$3,0))</f>
        <v>12</v>
      </c>
      <c r="BN334" s="129">
        <f>INDEX('rank provinsi to commodity'!$B$3:$ZX$37, MATCH(BN$2,'rank provinsi to commodity'!$B$3:$B$37,0),MATCH($B334,'rank provinsi to commodity'!$B$3:$ZX$3,0))</f>
        <v>19</v>
      </c>
      <c r="BO334" s="129">
        <f>INDEX('rank provinsi to commodity'!$B$3:$ZX$37, MATCH(BO$2,'rank provinsi to commodity'!$B$3:$B$37,0),MATCH($B334,'rank provinsi to commodity'!$B$3:$ZX$3,0))</f>
        <v>13</v>
      </c>
      <c r="BP334" s="129">
        <f>INDEX('rank provinsi to commodity'!$B$3:$ZX$37, MATCH(BP$2,'rank provinsi to commodity'!$B$3:$B$37,0),MATCH($B334,'rank provinsi to commodity'!$B$3:$ZX$3,0))</f>
        <v>19</v>
      </c>
      <c r="BQ334" s="129">
        <f>INDEX('rank provinsi to commodity'!$B$3:$ZX$37, MATCH(BQ$2,'rank provinsi to commodity'!$B$3:$B$37,0),MATCH($B334,'rank provinsi to commodity'!$B$3:$ZX$3,0))</f>
        <v>19</v>
      </c>
      <c r="BR334" s="129">
        <f>INDEX('rank provinsi to commodity'!$B$3:$ZX$37, MATCH(BR$2,'rank provinsi to commodity'!$B$3:$B$37,0),MATCH($B334,'rank provinsi to commodity'!$B$3:$ZX$3,0))</f>
        <v>15</v>
      </c>
      <c r="BS334" s="174">
        <f>INDEX('rank provinsi to commodity'!$B$3:$ZX$37, MATCH(BS$2,'rank provinsi to commodity'!$B$3:$B$37,0),MATCH($B334,'rank provinsi to commodity'!$B$3:$ZX$3,0))</f>
        <v>19</v>
      </c>
      <c r="BT334" s="181"/>
      <c r="BU334" s="185" t="str">
        <f t="shared" si="108"/>
        <v>Perikanan Tangkap PUD (Perairan Umum Daratan, Ton)</v>
      </c>
      <c r="BV334" s="150" t="s">
        <v>1097</v>
      </c>
      <c r="BW334" s="129">
        <f>INDEX('raw-all-komoditas'!$B$3:$ZY$37, MATCH('Komoditas besar Nasional'!BW$2,'raw-all-komoditas'!$B$3:$B$37,0), MATCH('Komoditas besar Nasional'!$BV334,'raw-all-komoditas'!$B$3:$ZY$3,0))</f>
        <v>61</v>
      </c>
      <c r="BX334" s="129">
        <f>INDEX('raw-all-komoditas'!$B$3:$ZY$37, MATCH('Komoditas besar Nasional'!BX$2,'raw-all-komoditas'!$B$3:$B$37,0), MATCH('Komoditas besar Nasional'!$BV334,'raw-all-komoditas'!$B$3:$ZY$3,0))</f>
        <v>0</v>
      </c>
      <c r="BY334" s="129">
        <f>INDEX('raw-all-komoditas'!$B$3:$ZY$37, MATCH('Komoditas besar Nasional'!BY$2,'raw-all-komoditas'!$B$3:$B$37,0), MATCH('Komoditas besar Nasional'!$BV334,'raw-all-komoditas'!$B$3:$ZY$3,0))</f>
        <v>4</v>
      </c>
      <c r="BZ334" s="129">
        <f>INDEX('raw-all-komoditas'!$B$3:$ZY$37, MATCH('Komoditas besar Nasional'!BZ$2,'raw-all-komoditas'!$B$3:$B$37,0), MATCH('Komoditas besar Nasional'!$BV334,'raw-all-komoditas'!$B$3:$ZY$3,0))</f>
        <v>0</v>
      </c>
      <c r="CA334" s="129">
        <f>INDEX('raw-all-komoditas'!$B$3:$ZY$37, MATCH('Komoditas besar Nasional'!CA$2,'raw-all-komoditas'!$B$3:$B$37,0), MATCH('Komoditas besar Nasional'!$BV334,'raw-all-komoditas'!$B$3:$ZY$3,0))</f>
        <v>0</v>
      </c>
      <c r="CB334" s="129">
        <f>INDEX('raw-all-komoditas'!$B$3:$ZY$37, MATCH('Komoditas besar Nasional'!CB$2,'raw-all-komoditas'!$B$3:$B$37,0), MATCH('Komoditas besar Nasional'!$BV334,'raw-all-komoditas'!$B$3:$ZY$3,0))</f>
        <v>0</v>
      </c>
      <c r="CC334" s="129">
        <f>INDEX('raw-all-komoditas'!$B$3:$ZY$37, MATCH('Komoditas besar Nasional'!CC$2,'raw-all-komoditas'!$B$3:$B$37,0), MATCH('Komoditas besar Nasional'!$BV334,'raw-all-komoditas'!$B$3:$ZY$3,0))</f>
        <v>84</v>
      </c>
      <c r="CD334" s="129">
        <f>INDEX('raw-all-komoditas'!$B$3:$ZY$37, MATCH('Komoditas besar Nasional'!CD$2,'raw-all-komoditas'!$B$3:$B$37,0), MATCH('Komoditas besar Nasional'!$BV334,'raw-all-komoditas'!$B$3:$ZY$3,0))</f>
        <v>0</v>
      </c>
      <c r="CE334" s="129">
        <f>INDEX('raw-all-komoditas'!$B$3:$ZY$37, MATCH('Komoditas besar Nasional'!CE$2,'raw-all-komoditas'!$B$3:$B$37,0), MATCH('Komoditas besar Nasional'!$BV334,'raw-all-komoditas'!$B$3:$ZY$3,0))</f>
        <v>0</v>
      </c>
      <c r="CF334" s="129">
        <f>INDEX('raw-all-komoditas'!$B$3:$ZY$37, MATCH('Komoditas besar Nasional'!CF$2,'raw-all-komoditas'!$B$3:$B$37,0), MATCH('Komoditas besar Nasional'!$BV334,'raw-all-komoditas'!$B$3:$ZY$3,0))</f>
        <v>0</v>
      </c>
      <c r="CG334" s="129">
        <f>INDEX('raw-all-komoditas'!$B$3:$ZY$37, MATCH('Komoditas besar Nasional'!CG$2,'raw-all-komoditas'!$B$3:$B$37,0), MATCH('Komoditas besar Nasional'!$BV334,'raw-all-komoditas'!$B$3:$ZY$3,0))</f>
        <v>0</v>
      </c>
      <c r="CH334" s="129">
        <f>INDEX('raw-all-komoditas'!$B$3:$ZY$37, MATCH('Komoditas besar Nasional'!CH$2,'raw-all-komoditas'!$B$3:$B$37,0), MATCH('Komoditas besar Nasional'!$BV334,'raw-all-komoditas'!$B$3:$ZY$3,0))</f>
        <v>13</v>
      </c>
      <c r="CI334" s="129">
        <f>INDEX('raw-all-komoditas'!$B$3:$ZY$37, MATCH('Komoditas besar Nasional'!CI$2,'raw-all-komoditas'!$B$3:$B$37,0), MATCH('Komoditas besar Nasional'!$BV334,'raw-all-komoditas'!$B$3:$ZY$3,0))</f>
        <v>41</v>
      </c>
      <c r="CJ334" s="129">
        <f>INDEX('raw-all-komoditas'!$B$3:$ZY$37, MATCH('Komoditas besar Nasional'!CJ$2,'raw-all-komoditas'!$B$3:$B$37,0), MATCH('Komoditas besar Nasional'!$BV334,'raw-all-komoditas'!$B$3:$ZY$3,0))</f>
        <v>93</v>
      </c>
      <c r="CK334" s="129">
        <f>INDEX('raw-all-komoditas'!$B$3:$ZY$37, MATCH('Komoditas besar Nasional'!CK$2,'raw-all-komoditas'!$B$3:$B$37,0), MATCH('Komoditas besar Nasional'!$BV334,'raw-all-komoditas'!$B$3:$ZY$3,0))</f>
        <v>24</v>
      </c>
      <c r="CL334" s="129">
        <f>INDEX('raw-all-komoditas'!$B$3:$ZY$37, MATCH('Komoditas besar Nasional'!CL$2,'raw-all-komoditas'!$B$3:$B$37,0), MATCH('Komoditas besar Nasional'!$BV334,'raw-all-komoditas'!$B$3:$ZY$3,0))</f>
        <v>1</v>
      </c>
      <c r="CM334" s="129">
        <f>INDEX('raw-all-komoditas'!$B$3:$ZY$37, MATCH('Komoditas besar Nasional'!CM$2,'raw-all-komoditas'!$B$3:$B$37,0), MATCH('Komoditas besar Nasional'!$BV334,'raw-all-komoditas'!$B$3:$ZY$3,0))</f>
        <v>0</v>
      </c>
      <c r="CN334" s="129">
        <f>INDEX('raw-all-komoditas'!$B$3:$ZY$37, MATCH('Komoditas besar Nasional'!CN$2,'raw-all-komoditas'!$B$3:$B$37,0), MATCH('Komoditas besar Nasional'!$BV334,'raw-all-komoditas'!$B$3:$ZY$3,0))</f>
        <v>0</v>
      </c>
      <c r="CO334" s="129">
        <f>INDEX('raw-all-komoditas'!$B$3:$ZY$37, MATCH('Komoditas besar Nasional'!CO$2,'raw-all-komoditas'!$B$3:$B$37,0), MATCH('Komoditas besar Nasional'!$BV334,'raw-all-komoditas'!$B$3:$ZY$3,0))</f>
        <v>0</v>
      </c>
      <c r="CP334" s="129">
        <f>INDEX('raw-all-komoditas'!$B$3:$ZY$37, MATCH('Komoditas besar Nasional'!CP$2,'raw-all-komoditas'!$B$3:$B$37,0), MATCH('Komoditas besar Nasional'!$BV334,'raw-all-komoditas'!$B$3:$ZY$3,0))</f>
        <v>0</v>
      </c>
      <c r="CQ334" s="129">
        <f>INDEX('raw-all-komoditas'!$B$3:$ZY$37, MATCH('Komoditas besar Nasional'!CQ$2,'raw-all-komoditas'!$B$3:$B$37,0), MATCH('Komoditas besar Nasional'!$BV334,'raw-all-komoditas'!$B$3:$ZY$3,0))</f>
        <v>0</v>
      </c>
      <c r="CR334" s="129">
        <f>INDEX('raw-all-komoditas'!$B$3:$ZY$37, MATCH('Komoditas besar Nasional'!CR$2,'raw-all-komoditas'!$B$3:$B$37,0), MATCH('Komoditas besar Nasional'!$BV334,'raw-all-komoditas'!$B$3:$ZY$3,0))</f>
        <v>0</v>
      </c>
      <c r="CS334" s="129">
        <f>INDEX('raw-all-komoditas'!$B$3:$ZY$37, MATCH('Komoditas besar Nasional'!CS$2,'raw-all-komoditas'!$B$3:$B$37,0), MATCH('Komoditas besar Nasional'!$BV334,'raw-all-komoditas'!$B$3:$ZY$3,0))</f>
        <v>159</v>
      </c>
      <c r="CT334" s="129">
        <f>INDEX('raw-all-komoditas'!$B$3:$ZY$37, MATCH('Komoditas besar Nasional'!CT$2,'raw-all-komoditas'!$B$3:$B$37,0), MATCH('Komoditas besar Nasional'!$BV334,'raw-all-komoditas'!$B$3:$ZY$3,0))</f>
        <v>4</v>
      </c>
      <c r="CU334" s="129">
        <f>INDEX('raw-all-komoditas'!$B$3:$ZY$37, MATCH('Komoditas besar Nasional'!CU$2,'raw-all-komoditas'!$B$3:$B$37,0), MATCH('Komoditas besar Nasional'!$BV334,'raw-all-komoditas'!$B$3:$ZY$3,0))</f>
        <v>68</v>
      </c>
      <c r="CV334" s="129">
        <f>INDEX('raw-all-komoditas'!$B$3:$ZY$37, MATCH('Komoditas besar Nasional'!CV$2,'raw-all-komoditas'!$B$3:$B$37,0), MATCH('Komoditas besar Nasional'!$BV334,'raw-all-komoditas'!$B$3:$ZY$3,0))</f>
        <v>31</v>
      </c>
      <c r="CW334" s="129">
        <f>INDEX('raw-all-komoditas'!$B$3:$ZY$37, MATCH('Komoditas besar Nasional'!CW$2,'raw-all-komoditas'!$B$3:$B$37,0), MATCH('Komoditas besar Nasional'!$BV334,'raw-all-komoditas'!$B$3:$ZY$3,0))</f>
        <v>182</v>
      </c>
      <c r="CX334" s="129">
        <f>INDEX('raw-all-komoditas'!$B$3:$ZY$37, MATCH('Komoditas besar Nasional'!CX$2,'raw-all-komoditas'!$B$3:$B$37,0), MATCH('Komoditas besar Nasional'!$BV334,'raw-all-komoditas'!$B$3:$ZY$3,0))</f>
        <v>6</v>
      </c>
      <c r="CY334" s="129">
        <f>INDEX('raw-all-komoditas'!$B$3:$ZY$37, MATCH('Komoditas besar Nasional'!CY$2,'raw-all-komoditas'!$B$3:$B$37,0), MATCH('Komoditas besar Nasional'!$BV334,'raw-all-komoditas'!$B$3:$ZY$3,0))</f>
        <v>0</v>
      </c>
      <c r="CZ334" s="129">
        <f>INDEX('raw-all-komoditas'!$B$3:$ZY$37, MATCH('Komoditas besar Nasional'!CZ$2,'raw-all-komoditas'!$B$3:$B$37,0), MATCH('Komoditas besar Nasional'!$BV334,'raw-all-komoditas'!$B$3:$ZY$3,0))</f>
        <v>3</v>
      </c>
      <c r="DA334" s="129">
        <f>INDEX('raw-all-komoditas'!$B$3:$ZY$37, MATCH('Komoditas besar Nasional'!DA$2,'raw-all-komoditas'!$B$3:$B$37,0), MATCH('Komoditas besar Nasional'!$BV334,'raw-all-komoditas'!$B$3:$ZY$3,0))</f>
        <v>0</v>
      </c>
      <c r="DB334" s="129">
        <f>INDEX('raw-all-komoditas'!$B$3:$ZY$37, MATCH('Komoditas besar Nasional'!DB$2,'raw-all-komoditas'!$B$3:$B$37,0), MATCH('Komoditas besar Nasional'!$BV334,'raw-all-komoditas'!$B$3:$ZY$3,0))</f>
        <v>0</v>
      </c>
      <c r="DC334" s="129">
        <f>INDEX('raw-all-komoditas'!$B$3:$ZY$37, MATCH('Komoditas besar Nasional'!DC$2,'raw-all-komoditas'!$B$3:$B$37,0), MATCH('Komoditas besar Nasional'!$BV334,'raw-all-komoditas'!$B$3:$ZY$3,0))</f>
        <v>5</v>
      </c>
      <c r="DD334" s="129">
        <f>INDEX('raw-all-komoditas'!$B$3:$ZY$37, MATCH('Komoditas besar Nasional'!DD$2,'raw-all-komoditas'!$B$3:$B$37,0), MATCH('Komoditas besar Nasional'!$BV334,'raw-all-komoditas'!$B$3:$ZY$3,0))</f>
        <v>0</v>
      </c>
      <c r="DF334" s="159" t="str">
        <f t="shared" si="74"/>
        <v>Kurang dari 250M</v>
      </c>
      <c r="DG334" s="159" t="str">
        <f t="shared" si="75"/>
        <v>Kurang dari 250M</v>
      </c>
      <c r="DH334" s="159" t="str">
        <f t="shared" si="76"/>
        <v>Kurang dari 250M</v>
      </c>
      <c r="DI334" s="159" t="str">
        <f t="shared" si="77"/>
        <v>Kurang dari 250M</v>
      </c>
      <c r="DJ334" s="159" t="str">
        <f t="shared" si="78"/>
        <v>Kurang dari 250M</v>
      </c>
      <c r="DK334" s="159" t="str">
        <f t="shared" si="79"/>
        <v>Kurang dari 250M</v>
      </c>
      <c r="DL334" s="159" t="str">
        <f t="shared" si="80"/>
        <v>Kurang dari 250M</v>
      </c>
      <c r="DM334" s="159" t="str">
        <f t="shared" si="81"/>
        <v>Kurang dari 250M</v>
      </c>
      <c r="DN334" s="159" t="str">
        <f t="shared" si="82"/>
        <v>Kurang dari 250M</v>
      </c>
      <c r="DO334" s="159" t="str">
        <f t="shared" si="83"/>
        <v>Kurang dari 250M</v>
      </c>
      <c r="DP334" s="159" t="str">
        <f t="shared" si="84"/>
        <v>Kurang dari 250M</v>
      </c>
      <c r="DQ334" s="159" t="str">
        <f t="shared" si="85"/>
        <v>Kurang dari 250M</v>
      </c>
      <c r="DR334" s="159" t="str">
        <f t="shared" si="86"/>
        <v>Kurang dari 250M</v>
      </c>
      <c r="DS334" s="159" t="str">
        <f t="shared" si="87"/>
        <v>Kurang dari 250M</v>
      </c>
      <c r="DT334" s="159" t="str">
        <f t="shared" si="88"/>
        <v>Kurang dari 250M</v>
      </c>
      <c r="DU334" s="159" t="str">
        <f t="shared" si="89"/>
        <v>Kurang dari 250M</v>
      </c>
      <c r="DV334" s="159" t="str">
        <f t="shared" si="90"/>
        <v>Kurang dari 250M</v>
      </c>
      <c r="DW334" s="159" t="str">
        <f t="shared" si="91"/>
        <v>Kurang dari 250M</v>
      </c>
      <c r="DX334" s="159" t="str">
        <f t="shared" si="92"/>
        <v>Kurang dari 250M</v>
      </c>
      <c r="DY334" s="159" t="str">
        <f t="shared" si="93"/>
        <v>Kurang dari 250M</v>
      </c>
      <c r="DZ334" s="159" t="str">
        <f t="shared" si="94"/>
        <v>Kurang dari 250M</v>
      </c>
      <c r="EA334" s="159" t="str">
        <f t="shared" si="95"/>
        <v>Kurang dari 250M</v>
      </c>
      <c r="EB334" s="159" t="str">
        <f t="shared" si="96"/>
        <v>Kurang dari 250M</v>
      </c>
      <c r="EC334" s="159" t="str">
        <f t="shared" si="97"/>
        <v>Kurang dari 250M</v>
      </c>
      <c r="ED334" s="159" t="str">
        <f t="shared" si="98"/>
        <v>Kurang dari 250M</v>
      </c>
      <c r="EE334" s="159" t="str">
        <f t="shared" si="99"/>
        <v>Kurang dari 250M</v>
      </c>
      <c r="EF334" s="159" t="str">
        <f t="shared" si="100"/>
        <v>Kurang dari 250M</v>
      </c>
      <c r="EG334" s="159" t="str">
        <f t="shared" si="101"/>
        <v>Kurang dari 250M</v>
      </c>
      <c r="EH334" s="159" t="str">
        <f t="shared" si="102"/>
        <v>Kurang dari 250M</v>
      </c>
      <c r="EI334" s="159" t="str">
        <f t="shared" si="103"/>
        <v>Kurang dari 250M</v>
      </c>
      <c r="EJ334" s="159" t="str">
        <f t="shared" si="104"/>
        <v>Kurang dari 250M</v>
      </c>
      <c r="EK334" s="159" t="str">
        <f t="shared" si="105"/>
        <v>Kurang dari 250M</v>
      </c>
      <c r="EL334" s="159" t="str">
        <f t="shared" si="106"/>
        <v>Kurang dari 250M</v>
      </c>
      <c r="EM334" s="159" t="str">
        <f t="shared" si="107"/>
        <v>Kurang dari 250M</v>
      </c>
    </row>
    <row r="335" spans="1:143" ht="28.8" x14ac:dyDescent="0.3">
      <c r="A335" s="113" t="s">
        <v>912</v>
      </c>
      <c r="B335" s="114" t="s">
        <v>1358</v>
      </c>
      <c r="C335" s="129">
        <f>INDEX('raw-all-komoditas'!$B$3:$ZY$37, MATCH('Komoditas besar Nasional'!C$2,'raw-all-komoditas'!$B$3:$B$37,0), MATCH('Komoditas besar Nasional'!$B335,'raw-all-komoditas'!$B$3:$ZY$3,0))</f>
        <v>0</v>
      </c>
      <c r="D335" s="129">
        <f>INDEX('raw-all-komoditas'!$B$3:$ZY$37, MATCH('Komoditas besar Nasional'!D$2,'raw-all-komoditas'!$B$3:$B$37,0), MATCH('Komoditas besar Nasional'!$B335,'raw-all-komoditas'!$B$3:$ZY$3,0))</f>
        <v>0</v>
      </c>
      <c r="E335" s="129">
        <f>INDEX('raw-all-komoditas'!$B$3:$ZY$37, MATCH('Komoditas besar Nasional'!E$2,'raw-all-komoditas'!$B$3:$B$37,0), MATCH('Komoditas besar Nasional'!$B335,'raw-all-komoditas'!$B$3:$ZY$3,0))</f>
        <v>0</v>
      </c>
      <c r="F335" s="129">
        <f>INDEX('raw-all-komoditas'!$B$3:$ZY$37, MATCH('Komoditas besar Nasional'!F$2,'raw-all-komoditas'!$B$3:$B$37,0), MATCH('Komoditas besar Nasional'!$B335,'raw-all-komoditas'!$B$3:$ZY$3,0))</f>
        <v>0</v>
      </c>
      <c r="G335" s="129">
        <f>INDEX('raw-all-komoditas'!$B$3:$ZY$37, MATCH('Komoditas besar Nasional'!G$2,'raw-all-komoditas'!$B$3:$B$37,0), MATCH('Komoditas besar Nasional'!$B335,'raw-all-komoditas'!$B$3:$ZY$3,0))</f>
        <v>0</v>
      </c>
      <c r="H335" s="129">
        <f>INDEX('raw-all-komoditas'!$B$3:$ZY$37, MATCH('Komoditas besar Nasional'!H$2,'raw-all-komoditas'!$B$3:$B$37,0), MATCH('Komoditas besar Nasional'!$B335,'raw-all-komoditas'!$B$3:$ZY$3,0))</f>
        <v>0</v>
      </c>
      <c r="I335" s="129">
        <f>INDEX('raw-all-komoditas'!$B$3:$ZY$37, MATCH('Komoditas besar Nasional'!I$2,'raw-all-komoditas'!$B$3:$B$37,0), MATCH('Komoditas besar Nasional'!$B335,'raw-all-komoditas'!$B$3:$ZY$3,0))</f>
        <v>0</v>
      </c>
      <c r="J335" s="129">
        <f>INDEX('raw-all-komoditas'!$B$3:$ZY$37, MATCH('Komoditas besar Nasional'!J$2,'raw-all-komoditas'!$B$3:$B$37,0), MATCH('Komoditas besar Nasional'!$B335,'raw-all-komoditas'!$B$3:$ZY$3,0))</f>
        <v>0</v>
      </c>
      <c r="K335" s="129">
        <f>INDEX('raw-all-komoditas'!$B$3:$ZY$37, MATCH('Komoditas besar Nasional'!K$2,'raw-all-komoditas'!$B$3:$B$37,0), MATCH('Komoditas besar Nasional'!$B335,'raw-all-komoditas'!$B$3:$ZY$3,0))</f>
        <v>0</v>
      </c>
      <c r="L335" s="129">
        <f>INDEX('raw-all-komoditas'!$B$3:$ZY$37, MATCH('Komoditas besar Nasional'!L$2,'raw-all-komoditas'!$B$3:$B$37,0), MATCH('Komoditas besar Nasional'!$B335,'raw-all-komoditas'!$B$3:$ZY$3,0))</f>
        <v>0</v>
      </c>
      <c r="M335" s="129">
        <f>INDEX('raw-all-komoditas'!$B$3:$ZY$37, MATCH('Komoditas besar Nasional'!M$2,'raw-all-komoditas'!$B$3:$B$37,0), MATCH('Komoditas besar Nasional'!$B335,'raw-all-komoditas'!$B$3:$ZY$3,0))</f>
        <v>0</v>
      </c>
      <c r="N335" s="129">
        <f>INDEX('raw-all-komoditas'!$B$3:$ZY$37, MATCH('Komoditas besar Nasional'!N$2,'raw-all-komoditas'!$B$3:$B$37,0), MATCH('Komoditas besar Nasional'!$B335,'raw-all-komoditas'!$B$3:$ZY$3,0))</f>
        <v>0</v>
      </c>
      <c r="O335" s="129">
        <f>INDEX('raw-all-komoditas'!$B$3:$ZY$37, MATCH('Komoditas besar Nasional'!O$2,'raw-all-komoditas'!$B$3:$B$37,0), MATCH('Komoditas besar Nasional'!$B335,'raw-all-komoditas'!$B$3:$ZY$3,0))</f>
        <v>2.5128000000000001E-2</v>
      </c>
      <c r="P335" s="129">
        <f>INDEX('raw-all-komoditas'!$B$3:$ZY$37, MATCH('Komoditas besar Nasional'!P$2,'raw-all-komoditas'!$B$3:$B$37,0), MATCH('Komoditas besar Nasional'!$B335,'raw-all-komoditas'!$B$3:$ZY$3,0))</f>
        <v>0.43028</v>
      </c>
      <c r="Q335" s="129">
        <f>INDEX('raw-all-komoditas'!$B$3:$ZY$37, MATCH('Komoditas besar Nasional'!Q$2,'raw-all-komoditas'!$B$3:$B$37,0), MATCH('Komoditas besar Nasional'!$B335,'raw-all-komoditas'!$B$3:$ZY$3,0))</f>
        <v>0.486595</v>
      </c>
      <c r="R335" s="129">
        <f>INDEX('raw-all-komoditas'!$B$3:$ZY$37, MATCH('Komoditas besar Nasional'!R$2,'raw-all-komoditas'!$B$3:$B$37,0), MATCH('Komoditas besar Nasional'!$B335,'raw-all-komoditas'!$B$3:$ZY$3,0))</f>
        <v>0</v>
      </c>
      <c r="S335" s="129">
        <f>INDEX('raw-all-komoditas'!$B$3:$ZY$37, MATCH('Komoditas besar Nasional'!S$2,'raw-all-komoditas'!$B$3:$B$37,0), MATCH('Komoditas besar Nasional'!$B335,'raw-all-komoditas'!$B$3:$ZY$3,0))</f>
        <v>0</v>
      </c>
      <c r="T335" s="129">
        <f>INDEX('raw-all-komoditas'!$B$3:$ZY$37, MATCH('Komoditas besar Nasional'!T$2,'raw-all-komoditas'!$B$3:$B$37,0), MATCH('Komoditas besar Nasional'!$B335,'raw-all-komoditas'!$B$3:$ZY$3,0))</f>
        <v>0</v>
      </c>
      <c r="U335" s="129">
        <f>INDEX('raw-all-komoditas'!$B$3:$ZY$37, MATCH('Komoditas besar Nasional'!U$2,'raw-all-komoditas'!$B$3:$B$37,0), MATCH('Komoditas besar Nasional'!$B335,'raw-all-komoditas'!$B$3:$ZY$3,0))</f>
        <v>0</v>
      </c>
      <c r="V335" s="129">
        <f>INDEX('raw-all-komoditas'!$B$3:$ZY$37, MATCH('Komoditas besar Nasional'!V$2,'raw-all-komoditas'!$B$3:$B$37,0), MATCH('Komoditas besar Nasional'!$B335,'raw-all-komoditas'!$B$3:$ZY$3,0))</f>
        <v>0</v>
      </c>
      <c r="W335" s="129">
        <f>INDEX('raw-all-komoditas'!$B$3:$ZY$37, MATCH('Komoditas besar Nasional'!W$2,'raw-all-komoditas'!$B$3:$B$37,0), MATCH('Komoditas besar Nasional'!$B335,'raw-all-komoditas'!$B$3:$ZY$3,0))</f>
        <v>0</v>
      </c>
      <c r="X335" s="129">
        <f>INDEX('raw-all-komoditas'!$B$3:$ZY$37, MATCH('Komoditas besar Nasional'!X$2,'raw-all-komoditas'!$B$3:$B$37,0), MATCH('Komoditas besar Nasional'!$B335,'raw-all-komoditas'!$B$3:$ZY$3,0))</f>
        <v>0</v>
      </c>
      <c r="Y335" s="129">
        <f>INDEX('raw-all-komoditas'!$B$3:$ZY$37, MATCH('Komoditas besar Nasional'!Y$2,'raw-all-komoditas'!$B$3:$B$37,0), MATCH('Komoditas besar Nasional'!$B335,'raw-all-komoditas'!$B$3:$ZY$3,0))</f>
        <v>0</v>
      </c>
      <c r="Z335" s="129">
        <f>INDEX('raw-all-komoditas'!$B$3:$ZY$37, MATCH('Komoditas besar Nasional'!Z$2,'raw-all-komoditas'!$B$3:$B$37,0), MATCH('Komoditas besar Nasional'!$B335,'raw-all-komoditas'!$B$3:$ZY$3,0))</f>
        <v>0</v>
      </c>
      <c r="AA335" s="129">
        <f>INDEX('raw-all-komoditas'!$B$3:$ZY$37, MATCH('Komoditas besar Nasional'!AA$2,'raw-all-komoditas'!$B$3:$B$37,0), MATCH('Komoditas besar Nasional'!$B335,'raw-all-komoditas'!$B$3:$ZY$3,0))</f>
        <v>0</v>
      </c>
      <c r="AB335" s="129">
        <f>INDEX('raw-all-komoditas'!$B$3:$ZY$37, MATCH('Komoditas besar Nasional'!AB$2,'raw-all-komoditas'!$B$3:$B$37,0), MATCH('Komoditas besar Nasional'!$B335,'raw-all-komoditas'!$B$3:$ZY$3,0))</f>
        <v>0</v>
      </c>
      <c r="AC335" s="129">
        <f>INDEX('raw-all-komoditas'!$B$3:$ZY$37, MATCH('Komoditas besar Nasional'!AC$2,'raw-all-komoditas'!$B$3:$B$37,0), MATCH('Komoditas besar Nasional'!$B335,'raw-all-komoditas'!$B$3:$ZY$3,0))</f>
        <v>0</v>
      </c>
      <c r="AD335" s="129">
        <f>INDEX('raw-all-komoditas'!$B$3:$ZY$37, MATCH('Komoditas besar Nasional'!AD$2,'raw-all-komoditas'!$B$3:$B$37,0), MATCH('Komoditas besar Nasional'!$B335,'raw-all-komoditas'!$B$3:$ZY$3,0))</f>
        <v>0</v>
      </c>
      <c r="AE335" s="129">
        <f>INDEX('raw-all-komoditas'!$B$3:$ZY$37, MATCH('Komoditas besar Nasional'!AE$2,'raw-all-komoditas'!$B$3:$B$37,0), MATCH('Komoditas besar Nasional'!$B335,'raw-all-komoditas'!$B$3:$ZY$3,0))</f>
        <v>0</v>
      </c>
      <c r="AF335" s="129">
        <f>INDEX('raw-all-komoditas'!$B$3:$ZY$37, MATCH('Komoditas besar Nasional'!AF$2,'raw-all-komoditas'!$B$3:$B$37,0), MATCH('Komoditas besar Nasional'!$B335,'raw-all-komoditas'!$B$3:$ZY$3,0))</f>
        <v>0</v>
      </c>
      <c r="AG335" s="129">
        <f>INDEX('raw-all-komoditas'!$B$3:$ZY$37, MATCH('Komoditas besar Nasional'!AG$2,'raw-all-komoditas'!$B$3:$B$37,0), MATCH('Komoditas besar Nasional'!$B335,'raw-all-komoditas'!$B$3:$ZY$3,0))</f>
        <v>0</v>
      </c>
      <c r="AH335" s="129">
        <f>INDEX('raw-all-komoditas'!$B$3:$ZY$37, MATCH('Komoditas besar Nasional'!AH$2,'raw-all-komoditas'!$B$3:$B$37,0), MATCH('Komoditas besar Nasional'!$B335,'raw-all-komoditas'!$B$3:$ZY$3,0))</f>
        <v>0</v>
      </c>
      <c r="AI335" s="129">
        <f>INDEX('raw-all-komoditas'!$B$3:$ZY$37, MATCH('Komoditas besar Nasional'!AI$2,'raw-all-komoditas'!$B$3:$B$37,0), MATCH('Komoditas besar Nasional'!$B335,'raw-all-komoditas'!$B$3:$ZY$3,0))</f>
        <v>0</v>
      </c>
      <c r="AJ335" s="129">
        <f>INDEX('raw-all-komoditas'!$B$3:$ZY$37, MATCH('Komoditas besar Nasional'!AJ$2,'raw-all-komoditas'!$B$3:$B$37,0), MATCH('Komoditas besar Nasional'!$B335,'raw-all-komoditas'!$B$3:$ZY$3,0))</f>
        <v>0</v>
      </c>
      <c r="AK335" s="181"/>
      <c r="AL335" s="129">
        <f>INDEX('rank provinsi to commodity'!$B$3:$ZX$37, MATCH(AL$2,'rank provinsi to commodity'!$B$3:$B$37,0),MATCH($B335,'rank provinsi to commodity'!$B$3:$ZX$3,0))</f>
        <v>4</v>
      </c>
      <c r="AM335" s="129">
        <f>INDEX('rank provinsi to commodity'!$B$3:$ZX$37, MATCH(AM$2,'rank provinsi to commodity'!$B$3:$B$37,0),MATCH($B335,'rank provinsi to commodity'!$B$3:$ZX$3,0))</f>
        <v>4</v>
      </c>
      <c r="AN335" s="129">
        <f>INDEX('rank provinsi to commodity'!$B$3:$ZX$37, MATCH(AN$2,'rank provinsi to commodity'!$B$3:$B$37,0),MATCH($B335,'rank provinsi to commodity'!$B$3:$ZX$3,0))</f>
        <v>4</v>
      </c>
      <c r="AO335" s="129">
        <f>INDEX('rank provinsi to commodity'!$B$3:$ZX$37, MATCH(AO$2,'rank provinsi to commodity'!$B$3:$B$37,0),MATCH($B335,'rank provinsi to commodity'!$B$3:$ZX$3,0))</f>
        <v>4</v>
      </c>
      <c r="AP335" s="129">
        <f>INDEX('rank provinsi to commodity'!$B$3:$ZX$37, MATCH(AP$2,'rank provinsi to commodity'!$B$3:$B$37,0),MATCH($B335,'rank provinsi to commodity'!$B$3:$ZX$3,0))</f>
        <v>4</v>
      </c>
      <c r="AQ335" s="129">
        <f>INDEX('rank provinsi to commodity'!$B$3:$ZX$37, MATCH(AQ$2,'rank provinsi to commodity'!$B$3:$B$37,0),MATCH($B335,'rank provinsi to commodity'!$B$3:$ZX$3,0))</f>
        <v>4</v>
      </c>
      <c r="AR335" s="129">
        <f>INDEX('rank provinsi to commodity'!$B$3:$ZX$37, MATCH(AR$2,'rank provinsi to commodity'!$B$3:$B$37,0),MATCH($B335,'rank provinsi to commodity'!$B$3:$ZX$3,0))</f>
        <v>4</v>
      </c>
      <c r="AS335" s="129">
        <f>INDEX('rank provinsi to commodity'!$B$3:$ZX$37, MATCH(AS$2,'rank provinsi to commodity'!$B$3:$B$37,0),MATCH($B335,'rank provinsi to commodity'!$B$3:$ZX$3,0))</f>
        <v>4</v>
      </c>
      <c r="AT335" s="129">
        <f>INDEX('rank provinsi to commodity'!$B$3:$ZX$37, MATCH(AT$2,'rank provinsi to commodity'!$B$3:$B$37,0),MATCH($B335,'rank provinsi to commodity'!$B$3:$ZX$3,0))</f>
        <v>4</v>
      </c>
      <c r="AU335" s="129">
        <f>INDEX('rank provinsi to commodity'!$B$3:$ZX$37, MATCH(AU$2,'rank provinsi to commodity'!$B$3:$B$37,0),MATCH($B335,'rank provinsi to commodity'!$B$3:$ZX$3,0))</f>
        <v>4</v>
      </c>
      <c r="AV335" s="129">
        <f>INDEX('rank provinsi to commodity'!$B$3:$ZX$37, MATCH(AV$2,'rank provinsi to commodity'!$B$3:$B$37,0),MATCH($B335,'rank provinsi to commodity'!$B$3:$ZX$3,0))</f>
        <v>4</v>
      </c>
      <c r="AW335" s="129">
        <f>INDEX('rank provinsi to commodity'!$B$3:$ZX$37, MATCH(AW$2,'rank provinsi to commodity'!$B$3:$B$37,0),MATCH($B335,'rank provinsi to commodity'!$B$3:$ZX$3,0))</f>
        <v>4</v>
      </c>
      <c r="AX335" s="129">
        <f>INDEX('rank provinsi to commodity'!$B$3:$ZX$37, MATCH(AX$2,'rank provinsi to commodity'!$B$3:$B$37,0),MATCH($B335,'rank provinsi to commodity'!$B$3:$ZX$3,0))</f>
        <v>3</v>
      </c>
      <c r="AY335" s="129">
        <f>INDEX('rank provinsi to commodity'!$B$3:$ZX$37, MATCH(AY$2,'rank provinsi to commodity'!$B$3:$B$37,0),MATCH($B335,'rank provinsi to commodity'!$B$3:$ZX$3,0))</f>
        <v>2</v>
      </c>
      <c r="AZ335" s="129">
        <f>INDEX('rank provinsi to commodity'!$B$3:$ZX$37, MATCH(AZ$2,'rank provinsi to commodity'!$B$3:$B$37,0),MATCH($B335,'rank provinsi to commodity'!$B$3:$ZX$3,0))</f>
        <v>1</v>
      </c>
      <c r="BA335" s="129">
        <f>INDEX('rank provinsi to commodity'!$B$3:$ZX$37, MATCH(BA$2,'rank provinsi to commodity'!$B$3:$B$37,0),MATCH($B335,'rank provinsi to commodity'!$B$3:$ZX$3,0))</f>
        <v>4</v>
      </c>
      <c r="BB335" s="129">
        <f>INDEX('rank provinsi to commodity'!$B$3:$ZX$37, MATCH(BB$2,'rank provinsi to commodity'!$B$3:$B$37,0),MATCH($B335,'rank provinsi to commodity'!$B$3:$ZX$3,0))</f>
        <v>4</v>
      </c>
      <c r="BC335" s="129">
        <f>INDEX('rank provinsi to commodity'!$B$3:$ZX$37, MATCH(BC$2,'rank provinsi to commodity'!$B$3:$B$37,0),MATCH($B335,'rank provinsi to commodity'!$B$3:$ZX$3,0))</f>
        <v>4</v>
      </c>
      <c r="BD335" s="129">
        <f>INDEX('rank provinsi to commodity'!$B$3:$ZX$37, MATCH(BD$2,'rank provinsi to commodity'!$B$3:$B$37,0),MATCH($B335,'rank provinsi to commodity'!$B$3:$ZX$3,0))</f>
        <v>4</v>
      </c>
      <c r="BE335" s="129">
        <f>INDEX('rank provinsi to commodity'!$B$3:$ZX$37, MATCH(BE$2,'rank provinsi to commodity'!$B$3:$B$37,0),MATCH($B335,'rank provinsi to commodity'!$B$3:$ZX$3,0))</f>
        <v>4</v>
      </c>
      <c r="BF335" s="129">
        <f>INDEX('rank provinsi to commodity'!$B$3:$ZX$37, MATCH(BF$2,'rank provinsi to commodity'!$B$3:$B$37,0),MATCH($B335,'rank provinsi to commodity'!$B$3:$ZX$3,0))</f>
        <v>4</v>
      </c>
      <c r="BG335" s="129">
        <f>INDEX('rank provinsi to commodity'!$B$3:$ZX$37, MATCH(BG$2,'rank provinsi to commodity'!$B$3:$B$37,0),MATCH($B335,'rank provinsi to commodity'!$B$3:$ZX$3,0))</f>
        <v>4</v>
      </c>
      <c r="BH335" s="129">
        <f>INDEX('rank provinsi to commodity'!$B$3:$ZX$37, MATCH(BH$2,'rank provinsi to commodity'!$B$3:$B$37,0),MATCH($B335,'rank provinsi to commodity'!$B$3:$ZX$3,0))</f>
        <v>4</v>
      </c>
      <c r="BI335" s="129">
        <f>INDEX('rank provinsi to commodity'!$B$3:$ZX$37, MATCH(BI$2,'rank provinsi to commodity'!$B$3:$B$37,0),MATCH($B335,'rank provinsi to commodity'!$B$3:$ZX$3,0))</f>
        <v>4</v>
      </c>
      <c r="BJ335" s="129">
        <f>INDEX('rank provinsi to commodity'!$B$3:$ZX$37, MATCH(BJ$2,'rank provinsi to commodity'!$B$3:$B$37,0),MATCH($B335,'rank provinsi to commodity'!$B$3:$ZX$3,0))</f>
        <v>4</v>
      </c>
      <c r="BK335" s="129">
        <f>INDEX('rank provinsi to commodity'!$B$3:$ZX$37, MATCH(BK$2,'rank provinsi to commodity'!$B$3:$B$37,0),MATCH($B335,'rank provinsi to commodity'!$B$3:$ZX$3,0))</f>
        <v>4</v>
      </c>
      <c r="BL335" s="129">
        <f>INDEX('rank provinsi to commodity'!$B$3:$ZX$37, MATCH(BL$2,'rank provinsi to commodity'!$B$3:$B$37,0),MATCH($B335,'rank provinsi to commodity'!$B$3:$ZX$3,0))</f>
        <v>4</v>
      </c>
      <c r="BM335" s="129">
        <f>INDEX('rank provinsi to commodity'!$B$3:$ZX$37, MATCH(BM$2,'rank provinsi to commodity'!$B$3:$B$37,0),MATCH($B335,'rank provinsi to commodity'!$B$3:$ZX$3,0))</f>
        <v>4</v>
      </c>
      <c r="BN335" s="129">
        <f>INDEX('rank provinsi to commodity'!$B$3:$ZX$37, MATCH(BN$2,'rank provinsi to commodity'!$B$3:$B$37,0),MATCH($B335,'rank provinsi to commodity'!$B$3:$ZX$3,0))</f>
        <v>4</v>
      </c>
      <c r="BO335" s="129">
        <f>INDEX('rank provinsi to commodity'!$B$3:$ZX$37, MATCH(BO$2,'rank provinsi to commodity'!$B$3:$B$37,0),MATCH($B335,'rank provinsi to commodity'!$B$3:$ZX$3,0))</f>
        <v>4</v>
      </c>
      <c r="BP335" s="129">
        <f>INDEX('rank provinsi to commodity'!$B$3:$ZX$37, MATCH(BP$2,'rank provinsi to commodity'!$B$3:$B$37,0),MATCH($B335,'rank provinsi to commodity'!$B$3:$ZX$3,0))</f>
        <v>4</v>
      </c>
      <c r="BQ335" s="129">
        <f>INDEX('rank provinsi to commodity'!$B$3:$ZX$37, MATCH(BQ$2,'rank provinsi to commodity'!$B$3:$B$37,0),MATCH($B335,'rank provinsi to commodity'!$B$3:$ZX$3,0))</f>
        <v>4</v>
      </c>
      <c r="BR335" s="129">
        <f>INDEX('rank provinsi to commodity'!$B$3:$ZX$37, MATCH(BR$2,'rank provinsi to commodity'!$B$3:$B$37,0),MATCH($B335,'rank provinsi to commodity'!$B$3:$ZX$3,0))</f>
        <v>4</v>
      </c>
      <c r="BS335" s="174">
        <f>INDEX('rank provinsi to commodity'!$B$3:$ZX$37, MATCH(BS$2,'rank provinsi to commodity'!$B$3:$B$37,0),MATCH($B335,'rank provinsi to commodity'!$B$3:$ZX$3,0))</f>
        <v>4</v>
      </c>
      <c r="BT335" s="181"/>
      <c r="BU335" s="185" t="str">
        <f t="shared" si="108"/>
        <v>Perikanan Tangkap PUD (Perairan Umum Daratan, Ton)</v>
      </c>
      <c r="BV335" s="150" t="s">
        <v>1098</v>
      </c>
      <c r="BW335" s="129">
        <f>INDEX('raw-all-komoditas'!$B$3:$ZY$37, MATCH('Komoditas besar Nasional'!BW$2,'raw-all-komoditas'!$B$3:$B$37,0), MATCH('Komoditas besar Nasional'!$BV335,'raw-all-komoditas'!$B$3:$ZY$3,0))</f>
        <v>0</v>
      </c>
      <c r="BX335" s="129">
        <f>INDEX('raw-all-komoditas'!$B$3:$ZY$37, MATCH('Komoditas besar Nasional'!BX$2,'raw-all-komoditas'!$B$3:$B$37,0), MATCH('Komoditas besar Nasional'!$BV335,'raw-all-komoditas'!$B$3:$ZY$3,0))</f>
        <v>0</v>
      </c>
      <c r="BY335" s="129">
        <f>INDEX('raw-all-komoditas'!$B$3:$ZY$37, MATCH('Komoditas besar Nasional'!BY$2,'raw-all-komoditas'!$B$3:$B$37,0), MATCH('Komoditas besar Nasional'!$BV335,'raw-all-komoditas'!$B$3:$ZY$3,0))</f>
        <v>0</v>
      </c>
      <c r="BZ335" s="129">
        <f>INDEX('raw-all-komoditas'!$B$3:$ZY$37, MATCH('Komoditas besar Nasional'!BZ$2,'raw-all-komoditas'!$B$3:$B$37,0), MATCH('Komoditas besar Nasional'!$BV335,'raw-all-komoditas'!$B$3:$ZY$3,0))</f>
        <v>0</v>
      </c>
      <c r="CA335" s="129">
        <f>INDEX('raw-all-komoditas'!$B$3:$ZY$37, MATCH('Komoditas besar Nasional'!CA$2,'raw-all-komoditas'!$B$3:$B$37,0), MATCH('Komoditas besar Nasional'!$BV335,'raw-all-komoditas'!$B$3:$ZY$3,0))</f>
        <v>0</v>
      </c>
      <c r="CB335" s="129">
        <f>INDEX('raw-all-komoditas'!$B$3:$ZY$37, MATCH('Komoditas besar Nasional'!CB$2,'raw-all-komoditas'!$B$3:$B$37,0), MATCH('Komoditas besar Nasional'!$BV335,'raw-all-komoditas'!$B$3:$ZY$3,0))</f>
        <v>0</v>
      </c>
      <c r="CC335" s="129">
        <f>INDEX('raw-all-komoditas'!$B$3:$ZY$37, MATCH('Komoditas besar Nasional'!CC$2,'raw-all-komoditas'!$B$3:$B$37,0), MATCH('Komoditas besar Nasional'!$BV335,'raw-all-komoditas'!$B$3:$ZY$3,0))</f>
        <v>0</v>
      </c>
      <c r="CD335" s="129">
        <f>INDEX('raw-all-komoditas'!$B$3:$ZY$37, MATCH('Komoditas besar Nasional'!CD$2,'raw-all-komoditas'!$B$3:$B$37,0), MATCH('Komoditas besar Nasional'!$BV335,'raw-all-komoditas'!$B$3:$ZY$3,0))</f>
        <v>0</v>
      </c>
      <c r="CE335" s="129">
        <f>INDEX('raw-all-komoditas'!$B$3:$ZY$37, MATCH('Komoditas besar Nasional'!CE$2,'raw-all-komoditas'!$B$3:$B$37,0), MATCH('Komoditas besar Nasional'!$BV335,'raw-all-komoditas'!$B$3:$ZY$3,0))</f>
        <v>0</v>
      </c>
      <c r="CF335" s="129">
        <f>INDEX('raw-all-komoditas'!$B$3:$ZY$37, MATCH('Komoditas besar Nasional'!CF$2,'raw-all-komoditas'!$B$3:$B$37,0), MATCH('Komoditas besar Nasional'!$BV335,'raw-all-komoditas'!$B$3:$ZY$3,0))</f>
        <v>0</v>
      </c>
      <c r="CG335" s="129">
        <f>INDEX('raw-all-komoditas'!$B$3:$ZY$37, MATCH('Komoditas besar Nasional'!CG$2,'raw-all-komoditas'!$B$3:$B$37,0), MATCH('Komoditas besar Nasional'!$BV335,'raw-all-komoditas'!$B$3:$ZY$3,0))</f>
        <v>0</v>
      </c>
      <c r="CH335" s="129">
        <f>INDEX('raw-all-komoditas'!$B$3:$ZY$37, MATCH('Komoditas besar Nasional'!CH$2,'raw-all-komoditas'!$B$3:$B$37,0), MATCH('Komoditas besar Nasional'!$BV335,'raw-all-komoditas'!$B$3:$ZY$3,0))</f>
        <v>0</v>
      </c>
      <c r="CI335" s="129">
        <f>INDEX('raw-all-komoditas'!$B$3:$ZY$37, MATCH('Komoditas besar Nasional'!CI$2,'raw-all-komoditas'!$B$3:$B$37,0), MATCH('Komoditas besar Nasional'!$BV335,'raw-all-komoditas'!$B$3:$ZY$3,0))</f>
        <v>6</v>
      </c>
      <c r="CJ335" s="129">
        <f>INDEX('raw-all-komoditas'!$B$3:$ZY$37, MATCH('Komoditas besar Nasional'!CJ$2,'raw-all-komoditas'!$B$3:$B$37,0), MATCH('Komoditas besar Nasional'!$BV335,'raw-all-komoditas'!$B$3:$ZY$3,0))</f>
        <v>22</v>
      </c>
      <c r="CK335" s="129">
        <f>INDEX('raw-all-komoditas'!$B$3:$ZY$37, MATCH('Komoditas besar Nasional'!CK$2,'raw-all-komoditas'!$B$3:$B$37,0), MATCH('Komoditas besar Nasional'!$BV335,'raw-all-komoditas'!$B$3:$ZY$3,0))</f>
        <v>138</v>
      </c>
      <c r="CL335" s="129">
        <f>INDEX('raw-all-komoditas'!$B$3:$ZY$37, MATCH('Komoditas besar Nasional'!CL$2,'raw-all-komoditas'!$B$3:$B$37,0), MATCH('Komoditas besar Nasional'!$BV335,'raw-all-komoditas'!$B$3:$ZY$3,0))</f>
        <v>0</v>
      </c>
      <c r="CM335" s="129">
        <f>INDEX('raw-all-komoditas'!$B$3:$ZY$37, MATCH('Komoditas besar Nasional'!CM$2,'raw-all-komoditas'!$B$3:$B$37,0), MATCH('Komoditas besar Nasional'!$BV335,'raw-all-komoditas'!$B$3:$ZY$3,0))</f>
        <v>0</v>
      </c>
      <c r="CN335" s="129">
        <f>INDEX('raw-all-komoditas'!$B$3:$ZY$37, MATCH('Komoditas besar Nasional'!CN$2,'raw-all-komoditas'!$B$3:$B$37,0), MATCH('Komoditas besar Nasional'!$BV335,'raw-all-komoditas'!$B$3:$ZY$3,0))</f>
        <v>0</v>
      </c>
      <c r="CO335" s="129">
        <f>INDEX('raw-all-komoditas'!$B$3:$ZY$37, MATCH('Komoditas besar Nasional'!CO$2,'raw-all-komoditas'!$B$3:$B$37,0), MATCH('Komoditas besar Nasional'!$BV335,'raw-all-komoditas'!$B$3:$ZY$3,0))</f>
        <v>0</v>
      </c>
      <c r="CP335" s="129">
        <f>INDEX('raw-all-komoditas'!$B$3:$ZY$37, MATCH('Komoditas besar Nasional'!CP$2,'raw-all-komoditas'!$B$3:$B$37,0), MATCH('Komoditas besar Nasional'!$BV335,'raw-all-komoditas'!$B$3:$ZY$3,0))</f>
        <v>0</v>
      </c>
      <c r="CQ335" s="129">
        <f>INDEX('raw-all-komoditas'!$B$3:$ZY$37, MATCH('Komoditas besar Nasional'!CQ$2,'raw-all-komoditas'!$B$3:$B$37,0), MATCH('Komoditas besar Nasional'!$BV335,'raw-all-komoditas'!$B$3:$ZY$3,0))</f>
        <v>0</v>
      </c>
      <c r="CR335" s="129">
        <f>INDEX('raw-all-komoditas'!$B$3:$ZY$37, MATCH('Komoditas besar Nasional'!CR$2,'raw-all-komoditas'!$B$3:$B$37,0), MATCH('Komoditas besar Nasional'!$BV335,'raw-all-komoditas'!$B$3:$ZY$3,0))</f>
        <v>0</v>
      </c>
      <c r="CS335" s="129">
        <f>INDEX('raw-all-komoditas'!$B$3:$ZY$37, MATCH('Komoditas besar Nasional'!CS$2,'raw-all-komoditas'!$B$3:$B$37,0), MATCH('Komoditas besar Nasional'!$BV335,'raw-all-komoditas'!$B$3:$ZY$3,0))</f>
        <v>0</v>
      </c>
      <c r="CT335" s="129">
        <f>INDEX('raw-all-komoditas'!$B$3:$ZY$37, MATCH('Komoditas besar Nasional'!CT$2,'raw-all-komoditas'!$B$3:$B$37,0), MATCH('Komoditas besar Nasional'!$BV335,'raw-all-komoditas'!$B$3:$ZY$3,0))</f>
        <v>0</v>
      </c>
      <c r="CU335" s="129">
        <f>INDEX('raw-all-komoditas'!$B$3:$ZY$37, MATCH('Komoditas besar Nasional'!CU$2,'raw-all-komoditas'!$B$3:$B$37,0), MATCH('Komoditas besar Nasional'!$BV335,'raw-all-komoditas'!$B$3:$ZY$3,0))</f>
        <v>0</v>
      </c>
      <c r="CV335" s="129">
        <f>INDEX('raw-all-komoditas'!$B$3:$ZY$37, MATCH('Komoditas besar Nasional'!CV$2,'raw-all-komoditas'!$B$3:$B$37,0), MATCH('Komoditas besar Nasional'!$BV335,'raw-all-komoditas'!$B$3:$ZY$3,0))</f>
        <v>0</v>
      </c>
      <c r="CW335" s="129">
        <f>INDEX('raw-all-komoditas'!$B$3:$ZY$37, MATCH('Komoditas besar Nasional'!CW$2,'raw-all-komoditas'!$B$3:$B$37,0), MATCH('Komoditas besar Nasional'!$BV335,'raw-all-komoditas'!$B$3:$ZY$3,0))</f>
        <v>0</v>
      </c>
      <c r="CX335" s="129">
        <f>INDEX('raw-all-komoditas'!$B$3:$ZY$37, MATCH('Komoditas besar Nasional'!CX$2,'raw-all-komoditas'!$B$3:$B$37,0), MATCH('Komoditas besar Nasional'!$BV335,'raw-all-komoditas'!$B$3:$ZY$3,0))</f>
        <v>0</v>
      </c>
      <c r="CY335" s="129">
        <f>INDEX('raw-all-komoditas'!$B$3:$ZY$37, MATCH('Komoditas besar Nasional'!CY$2,'raw-all-komoditas'!$B$3:$B$37,0), MATCH('Komoditas besar Nasional'!$BV335,'raw-all-komoditas'!$B$3:$ZY$3,0))</f>
        <v>0</v>
      </c>
      <c r="CZ335" s="129">
        <f>INDEX('raw-all-komoditas'!$B$3:$ZY$37, MATCH('Komoditas besar Nasional'!CZ$2,'raw-all-komoditas'!$B$3:$B$37,0), MATCH('Komoditas besar Nasional'!$BV335,'raw-all-komoditas'!$B$3:$ZY$3,0))</f>
        <v>0</v>
      </c>
      <c r="DA335" s="129">
        <f>INDEX('raw-all-komoditas'!$B$3:$ZY$37, MATCH('Komoditas besar Nasional'!DA$2,'raw-all-komoditas'!$B$3:$B$37,0), MATCH('Komoditas besar Nasional'!$BV335,'raw-all-komoditas'!$B$3:$ZY$3,0))</f>
        <v>0</v>
      </c>
      <c r="DB335" s="129">
        <f>INDEX('raw-all-komoditas'!$B$3:$ZY$37, MATCH('Komoditas besar Nasional'!DB$2,'raw-all-komoditas'!$B$3:$B$37,0), MATCH('Komoditas besar Nasional'!$BV335,'raw-all-komoditas'!$B$3:$ZY$3,0))</f>
        <v>0</v>
      </c>
      <c r="DC335" s="129">
        <f>INDEX('raw-all-komoditas'!$B$3:$ZY$37, MATCH('Komoditas besar Nasional'!DC$2,'raw-all-komoditas'!$B$3:$B$37,0), MATCH('Komoditas besar Nasional'!$BV335,'raw-all-komoditas'!$B$3:$ZY$3,0))</f>
        <v>0</v>
      </c>
      <c r="DD335" s="129">
        <f>INDEX('raw-all-komoditas'!$B$3:$ZY$37, MATCH('Komoditas besar Nasional'!DD$2,'raw-all-komoditas'!$B$3:$B$37,0), MATCH('Komoditas besar Nasional'!$BV335,'raw-all-komoditas'!$B$3:$ZY$3,0))</f>
        <v>0</v>
      </c>
      <c r="DF335" s="159" t="str">
        <f t="shared" si="74"/>
        <v>Kurang dari 250M</v>
      </c>
      <c r="DG335" s="159" t="str">
        <f t="shared" si="75"/>
        <v>Kurang dari 250M</v>
      </c>
      <c r="DH335" s="159" t="str">
        <f t="shared" si="76"/>
        <v>Kurang dari 250M</v>
      </c>
      <c r="DI335" s="159" t="str">
        <f t="shared" si="77"/>
        <v>Kurang dari 250M</v>
      </c>
      <c r="DJ335" s="159" t="str">
        <f t="shared" si="78"/>
        <v>Kurang dari 250M</v>
      </c>
      <c r="DK335" s="159" t="str">
        <f t="shared" si="79"/>
        <v>Kurang dari 250M</v>
      </c>
      <c r="DL335" s="159" t="str">
        <f t="shared" si="80"/>
        <v>Kurang dari 250M</v>
      </c>
      <c r="DM335" s="159" t="str">
        <f t="shared" si="81"/>
        <v>Kurang dari 250M</v>
      </c>
      <c r="DN335" s="159" t="str">
        <f t="shared" si="82"/>
        <v>Kurang dari 250M</v>
      </c>
      <c r="DO335" s="159" t="str">
        <f t="shared" si="83"/>
        <v>Kurang dari 250M</v>
      </c>
      <c r="DP335" s="159" t="str">
        <f t="shared" si="84"/>
        <v>Kurang dari 250M</v>
      </c>
      <c r="DQ335" s="159" t="str">
        <f t="shared" si="85"/>
        <v>Kurang dari 250M</v>
      </c>
      <c r="DR335" s="159" t="str">
        <f t="shared" si="86"/>
        <v>Kurang dari 250M</v>
      </c>
      <c r="DS335" s="159" t="str">
        <f t="shared" si="87"/>
        <v>Kurang dari 250M</v>
      </c>
      <c r="DT335" s="159" t="str">
        <f t="shared" si="88"/>
        <v>Kurang dari 250M</v>
      </c>
      <c r="DU335" s="159" t="str">
        <f t="shared" si="89"/>
        <v>Kurang dari 250M</v>
      </c>
      <c r="DV335" s="159" t="str">
        <f t="shared" si="90"/>
        <v>Kurang dari 250M</v>
      </c>
      <c r="DW335" s="159" t="str">
        <f t="shared" si="91"/>
        <v>Kurang dari 250M</v>
      </c>
      <c r="DX335" s="159" t="str">
        <f t="shared" si="92"/>
        <v>Kurang dari 250M</v>
      </c>
      <c r="DY335" s="159" t="str">
        <f t="shared" si="93"/>
        <v>Kurang dari 250M</v>
      </c>
      <c r="DZ335" s="159" t="str">
        <f t="shared" si="94"/>
        <v>Kurang dari 250M</v>
      </c>
      <c r="EA335" s="159" t="str">
        <f t="shared" si="95"/>
        <v>Kurang dari 250M</v>
      </c>
      <c r="EB335" s="159" t="str">
        <f t="shared" si="96"/>
        <v>Kurang dari 250M</v>
      </c>
      <c r="EC335" s="159" t="str">
        <f t="shared" si="97"/>
        <v>Kurang dari 250M</v>
      </c>
      <c r="ED335" s="159" t="str">
        <f t="shared" si="98"/>
        <v>Kurang dari 250M</v>
      </c>
      <c r="EE335" s="159" t="str">
        <f t="shared" si="99"/>
        <v>Kurang dari 250M</v>
      </c>
      <c r="EF335" s="159" t="str">
        <f t="shared" si="100"/>
        <v>Kurang dari 250M</v>
      </c>
      <c r="EG335" s="159" t="str">
        <f t="shared" si="101"/>
        <v>Kurang dari 250M</v>
      </c>
      <c r="EH335" s="159" t="str">
        <f t="shared" si="102"/>
        <v>Kurang dari 250M</v>
      </c>
      <c r="EI335" s="159" t="str">
        <f t="shared" si="103"/>
        <v>Kurang dari 250M</v>
      </c>
      <c r="EJ335" s="159" t="str">
        <f t="shared" si="104"/>
        <v>Kurang dari 250M</v>
      </c>
      <c r="EK335" s="159" t="str">
        <f t="shared" si="105"/>
        <v>Kurang dari 250M</v>
      </c>
      <c r="EL335" s="159" t="str">
        <f t="shared" si="106"/>
        <v>Kurang dari 250M</v>
      </c>
      <c r="EM335" s="159" t="str">
        <f t="shared" si="107"/>
        <v>Kurang dari 250M</v>
      </c>
    </row>
    <row r="336" spans="1:143" ht="28.8" x14ac:dyDescent="0.3">
      <c r="A336" s="113" t="s">
        <v>912</v>
      </c>
      <c r="B336" s="114" t="s">
        <v>1359</v>
      </c>
      <c r="C336" s="129">
        <f>INDEX('raw-all-komoditas'!$B$3:$ZY$37, MATCH('Komoditas besar Nasional'!C$2,'raw-all-komoditas'!$B$3:$B$37,0), MATCH('Komoditas besar Nasional'!$B336,'raw-all-komoditas'!$B$3:$ZY$3,0))</f>
        <v>0</v>
      </c>
      <c r="D336" s="129">
        <f>INDEX('raw-all-komoditas'!$B$3:$ZY$37, MATCH('Komoditas besar Nasional'!D$2,'raw-all-komoditas'!$B$3:$B$37,0), MATCH('Komoditas besar Nasional'!$B336,'raw-all-komoditas'!$B$3:$ZY$3,0))</f>
        <v>0</v>
      </c>
      <c r="E336" s="129">
        <f>INDEX('raw-all-komoditas'!$B$3:$ZY$37, MATCH('Komoditas besar Nasional'!E$2,'raw-all-komoditas'!$B$3:$B$37,0), MATCH('Komoditas besar Nasional'!$B336,'raw-all-komoditas'!$B$3:$ZY$3,0))</f>
        <v>0</v>
      </c>
      <c r="F336" s="129">
        <f>INDEX('raw-all-komoditas'!$B$3:$ZY$37, MATCH('Komoditas besar Nasional'!F$2,'raw-all-komoditas'!$B$3:$B$37,0), MATCH('Komoditas besar Nasional'!$B336,'raw-all-komoditas'!$B$3:$ZY$3,0))</f>
        <v>0</v>
      </c>
      <c r="G336" s="129">
        <f>INDEX('raw-all-komoditas'!$B$3:$ZY$37, MATCH('Komoditas besar Nasional'!G$2,'raw-all-komoditas'!$B$3:$B$37,0), MATCH('Komoditas besar Nasional'!$B336,'raw-all-komoditas'!$B$3:$ZY$3,0))</f>
        <v>0</v>
      </c>
      <c r="H336" s="129">
        <f>INDEX('raw-all-komoditas'!$B$3:$ZY$37, MATCH('Komoditas besar Nasional'!H$2,'raw-all-komoditas'!$B$3:$B$37,0), MATCH('Komoditas besar Nasional'!$B336,'raw-all-komoditas'!$B$3:$ZY$3,0))</f>
        <v>0</v>
      </c>
      <c r="I336" s="129">
        <f>INDEX('raw-all-komoditas'!$B$3:$ZY$37, MATCH('Komoditas besar Nasional'!I$2,'raw-all-komoditas'!$B$3:$B$37,0), MATCH('Komoditas besar Nasional'!$B336,'raw-all-komoditas'!$B$3:$ZY$3,0))</f>
        <v>0</v>
      </c>
      <c r="J336" s="129">
        <f>INDEX('raw-all-komoditas'!$B$3:$ZY$37, MATCH('Komoditas besar Nasional'!J$2,'raw-all-komoditas'!$B$3:$B$37,0), MATCH('Komoditas besar Nasional'!$B336,'raw-all-komoditas'!$B$3:$ZY$3,0))</f>
        <v>0</v>
      </c>
      <c r="K336" s="129">
        <f>INDEX('raw-all-komoditas'!$B$3:$ZY$37, MATCH('Komoditas besar Nasional'!K$2,'raw-all-komoditas'!$B$3:$B$37,0), MATCH('Komoditas besar Nasional'!$B336,'raw-all-komoditas'!$B$3:$ZY$3,0))</f>
        <v>0</v>
      </c>
      <c r="L336" s="129">
        <f>INDEX('raw-all-komoditas'!$B$3:$ZY$37, MATCH('Komoditas besar Nasional'!L$2,'raw-all-komoditas'!$B$3:$B$37,0), MATCH('Komoditas besar Nasional'!$B336,'raw-all-komoditas'!$B$3:$ZY$3,0))</f>
        <v>0</v>
      </c>
      <c r="M336" s="129">
        <f>INDEX('raw-all-komoditas'!$B$3:$ZY$37, MATCH('Komoditas besar Nasional'!M$2,'raw-all-komoditas'!$B$3:$B$37,0), MATCH('Komoditas besar Nasional'!$B336,'raw-all-komoditas'!$B$3:$ZY$3,0))</f>
        <v>0</v>
      </c>
      <c r="N336" s="129">
        <f>INDEX('raw-all-komoditas'!$B$3:$ZY$37, MATCH('Komoditas besar Nasional'!N$2,'raw-all-komoditas'!$B$3:$B$37,0), MATCH('Komoditas besar Nasional'!$B336,'raw-all-komoditas'!$B$3:$ZY$3,0))</f>
        <v>0</v>
      </c>
      <c r="O336" s="129">
        <f>INDEX('raw-all-komoditas'!$B$3:$ZY$37, MATCH('Komoditas besar Nasional'!O$2,'raw-all-komoditas'!$B$3:$B$37,0), MATCH('Komoditas besar Nasional'!$B336,'raw-all-komoditas'!$B$3:$ZY$3,0))</f>
        <v>0</v>
      </c>
      <c r="P336" s="129">
        <f>INDEX('raw-all-komoditas'!$B$3:$ZY$37, MATCH('Komoditas besar Nasional'!P$2,'raw-all-komoditas'!$B$3:$B$37,0), MATCH('Komoditas besar Nasional'!$B336,'raw-all-komoditas'!$B$3:$ZY$3,0))</f>
        <v>0</v>
      </c>
      <c r="Q336" s="129">
        <f>INDEX('raw-all-komoditas'!$B$3:$ZY$37, MATCH('Komoditas besar Nasional'!Q$2,'raw-all-komoditas'!$B$3:$B$37,0), MATCH('Komoditas besar Nasional'!$B336,'raw-all-komoditas'!$B$3:$ZY$3,0))</f>
        <v>0</v>
      </c>
      <c r="R336" s="129">
        <f>INDEX('raw-all-komoditas'!$B$3:$ZY$37, MATCH('Komoditas besar Nasional'!R$2,'raw-all-komoditas'!$B$3:$B$37,0), MATCH('Komoditas besar Nasional'!$B336,'raw-all-komoditas'!$B$3:$ZY$3,0))</f>
        <v>0</v>
      </c>
      <c r="S336" s="129">
        <f>INDEX('raw-all-komoditas'!$B$3:$ZY$37, MATCH('Komoditas besar Nasional'!S$2,'raw-all-komoditas'!$B$3:$B$37,0), MATCH('Komoditas besar Nasional'!$B336,'raw-all-komoditas'!$B$3:$ZY$3,0))</f>
        <v>0</v>
      </c>
      <c r="T336" s="129">
        <f>INDEX('raw-all-komoditas'!$B$3:$ZY$37, MATCH('Komoditas besar Nasional'!T$2,'raw-all-komoditas'!$B$3:$B$37,0), MATCH('Komoditas besar Nasional'!$B336,'raw-all-komoditas'!$B$3:$ZY$3,0))</f>
        <v>0</v>
      </c>
      <c r="U336" s="129">
        <f>INDEX('raw-all-komoditas'!$B$3:$ZY$37, MATCH('Komoditas besar Nasional'!U$2,'raw-all-komoditas'!$B$3:$B$37,0), MATCH('Komoditas besar Nasional'!$B336,'raw-all-komoditas'!$B$3:$ZY$3,0))</f>
        <v>0</v>
      </c>
      <c r="V336" s="129">
        <f>INDEX('raw-all-komoditas'!$B$3:$ZY$37, MATCH('Komoditas besar Nasional'!V$2,'raw-all-komoditas'!$B$3:$B$37,0), MATCH('Komoditas besar Nasional'!$B336,'raw-all-komoditas'!$B$3:$ZY$3,0))</f>
        <v>0</v>
      </c>
      <c r="W336" s="129">
        <f>INDEX('raw-all-komoditas'!$B$3:$ZY$37, MATCH('Komoditas besar Nasional'!W$2,'raw-all-komoditas'!$B$3:$B$37,0), MATCH('Komoditas besar Nasional'!$B336,'raw-all-komoditas'!$B$3:$ZY$3,0))</f>
        <v>0</v>
      </c>
      <c r="X336" s="129">
        <f>INDEX('raw-all-komoditas'!$B$3:$ZY$37, MATCH('Komoditas besar Nasional'!X$2,'raw-all-komoditas'!$B$3:$B$37,0), MATCH('Komoditas besar Nasional'!$B336,'raw-all-komoditas'!$B$3:$ZY$3,0))</f>
        <v>0</v>
      </c>
      <c r="Y336" s="129">
        <f>INDEX('raw-all-komoditas'!$B$3:$ZY$37, MATCH('Komoditas besar Nasional'!Y$2,'raw-all-komoditas'!$B$3:$B$37,0), MATCH('Komoditas besar Nasional'!$B336,'raw-all-komoditas'!$B$3:$ZY$3,0))</f>
        <v>0</v>
      </c>
      <c r="Z336" s="129">
        <f>INDEX('raw-all-komoditas'!$B$3:$ZY$37, MATCH('Komoditas besar Nasional'!Z$2,'raw-all-komoditas'!$B$3:$B$37,0), MATCH('Komoditas besar Nasional'!$B336,'raw-all-komoditas'!$B$3:$ZY$3,0))</f>
        <v>8.9810000000000001E-2</v>
      </c>
      <c r="AA336" s="129">
        <f>INDEX('raw-all-komoditas'!$B$3:$ZY$37, MATCH('Komoditas besar Nasional'!AA$2,'raw-all-komoditas'!$B$3:$B$37,0), MATCH('Komoditas besar Nasional'!$B336,'raw-all-komoditas'!$B$3:$ZY$3,0))</f>
        <v>0</v>
      </c>
      <c r="AB336" s="129">
        <f>INDEX('raw-all-komoditas'!$B$3:$ZY$37, MATCH('Komoditas besar Nasional'!AB$2,'raw-all-komoditas'!$B$3:$B$37,0), MATCH('Komoditas besar Nasional'!$B336,'raw-all-komoditas'!$B$3:$ZY$3,0))</f>
        <v>4.8000000000000001E-4</v>
      </c>
      <c r="AC336" s="129">
        <f>INDEX('raw-all-komoditas'!$B$3:$ZY$37, MATCH('Komoditas besar Nasional'!AC$2,'raw-all-komoditas'!$B$3:$B$37,0), MATCH('Komoditas besar Nasional'!$B336,'raw-all-komoditas'!$B$3:$ZY$3,0))</f>
        <v>0</v>
      </c>
      <c r="AD336" s="129">
        <f>INDEX('raw-all-komoditas'!$B$3:$ZY$37, MATCH('Komoditas besar Nasional'!AD$2,'raw-all-komoditas'!$B$3:$B$37,0), MATCH('Komoditas besar Nasional'!$B336,'raw-all-komoditas'!$B$3:$ZY$3,0))</f>
        <v>0</v>
      </c>
      <c r="AE336" s="129">
        <f>INDEX('raw-all-komoditas'!$B$3:$ZY$37, MATCH('Komoditas besar Nasional'!AE$2,'raw-all-komoditas'!$B$3:$B$37,0), MATCH('Komoditas besar Nasional'!$B336,'raw-all-komoditas'!$B$3:$ZY$3,0))</f>
        <v>0</v>
      </c>
      <c r="AF336" s="129">
        <f>INDEX('raw-all-komoditas'!$B$3:$ZY$37, MATCH('Komoditas besar Nasional'!AF$2,'raw-all-komoditas'!$B$3:$B$37,0), MATCH('Komoditas besar Nasional'!$B336,'raw-all-komoditas'!$B$3:$ZY$3,0))</f>
        <v>0</v>
      </c>
      <c r="AG336" s="129">
        <f>INDEX('raw-all-komoditas'!$B$3:$ZY$37, MATCH('Komoditas besar Nasional'!AG$2,'raw-all-komoditas'!$B$3:$B$37,0), MATCH('Komoditas besar Nasional'!$B336,'raw-all-komoditas'!$B$3:$ZY$3,0))</f>
        <v>0</v>
      </c>
      <c r="AH336" s="129">
        <f>INDEX('raw-all-komoditas'!$B$3:$ZY$37, MATCH('Komoditas besar Nasional'!AH$2,'raw-all-komoditas'!$B$3:$B$37,0), MATCH('Komoditas besar Nasional'!$B336,'raw-all-komoditas'!$B$3:$ZY$3,0))</f>
        <v>0</v>
      </c>
      <c r="AI336" s="129">
        <f>INDEX('raw-all-komoditas'!$B$3:$ZY$37, MATCH('Komoditas besar Nasional'!AI$2,'raw-all-komoditas'!$B$3:$B$37,0), MATCH('Komoditas besar Nasional'!$B336,'raw-all-komoditas'!$B$3:$ZY$3,0))</f>
        <v>0</v>
      </c>
      <c r="AJ336" s="129">
        <f>INDEX('raw-all-komoditas'!$B$3:$ZY$37, MATCH('Komoditas besar Nasional'!AJ$2,'raw-all-komoditas'!$B$3:$B$37,0), MATCH('Komoditas besar Nasional'!$B336,'raw-all-komoditas'!$B$3:$ZY$3,0))</f>
        <v>0</v>
      </c>
      <c r="AK336" s="181"/>
      <c r="AL336" s="129">
        <f>INDEX('rank provinsi to commodity'!$B$3:$ZX$37, MATCH(AL$2,'rank provinsi to commodity'!$B$3:$B$37,0),MATCH($B336,'rank provinsi to commodity'!$B$3:$ZX$3,0))</f>
        <v>3</v>
      </c>
      <c r="AM336" s="129">
        <f>INDEX('rank provinsi to commodity'!$B$3:$ZX$37, MATCH(AM$2,'rank provinsi to commodity'!$B$3:$B$37,0),MATCH($B336,'rank provinsi to commodity'!$B$3:$ZX$3,0))</f>
        <v>3</v>
      </c>
      <c r="AN336" s="129">
        <f>INDEX('rank provinsi to commodity'!$B$3:$ZX$37, MATCH(AN$2,'rank provinsi to commodity'!$B$3:$B$37,0),MATCH($B336,'rank provinsi to commodity'!$B$3:$ZX$3,0))</f>
        <v>3</v>
      </c>
      <c r="AO336" s="129">
        <f>INDEX('rank provinsi to commodity'!$B$3:$ZX$37, MATCH(AO$2,'rank provinsi to commodity'!$B$3:$B$37,0),MATCH($B336,'rank provinsi to commodity'!$B$3:$ZX$3,0))</f>
        <v>3</v>
      </c>
      <c r="AP336" s="129">
        <f>INDEX('rank provinsi to commodity'!$B$3:$ZX$37, MATCH(AP$2,'rank provinsi to commodity'!$B$3:$B$37,0),MATCH($B336,'rank provinsi to commodity'!$B$3:$ZX$3,0))</f>
        <v>3</v>
      </c>
      <c r="AQ336" s="129">
        <f>INDEX('rank provinsi to commodity'!$B$3:$ZX$37, MATCH(AQ$2,'rank provinsi to commodity'!$B$3:$B$37,0),MATCH($B336,'rank provinsi to commodity'!$B$3:$ZX$3,0))</f>
        <v>3</v>
      </c>
      <c r="AR336" s="129">
        <f>INDEX('rank provinsi to commodity'!$B$3:$ZX$37, MATCH(AR$2,'rank provinsi to commodity'!$B$3:$B$37,0),MATCH($B336,'rank provinsi to commodity'!$B$3:$ZX$3,0))</f>
        <v>3</v>
      </c>
      <c r="AS336" s="129">
        <f>INDEX('rank provinsi to commodity'!$B$3:$ZX$37, MATCH(AS$2,'rank provinsi to commodity'!$B$3:$B$37,0),MATCH($B336,'rank provinsi to commodity'!$B$3:$ZX$3,0))</f>
        <v>3</v>
      </c>
      <c r="AT336" s="129">
        <f>INDEX('rank provinsi to commodity'!$B$3:$ZX$37, MATCH(AT$2,'rank provinsi to commodity'!$B$3:$B$37,0),MATCH($B336,'rank provinsi to commodity'!$B$3:$ZX$3,0))</f>
        <v>3</v>
      </c>
      <c r="AU336" s="129">
        <f>INDEX('rank provinsi to commodity'!$B$3:$ZX$37, MATCH(AU$2,'rank provinsi to commodity'!$B$3:$B$37,0),MATCH($B336,'rank provinsi to commodity'!$B$3:$ZX$3,0))</f>
        <v>3</v>
      </c>
      <c r="AV336" s="129">
        <f>INDEX('rank provinsi to commodity'!$B$3:$ZX$37, MATCH(AV$2,'rank provinsi to commodity'!$B$3:$B$37,0),MATCH($B336,'rank provinsi to commodity'!$B$3:$ZX$3,0))</f>
        <v>3</v>
      </c>
      <c r="AW336" s="129">
        <f>INDEX('rank provinsi to commodity'!$B$3:$ZX$37, MATCH(AW$2,'rank provinsi to commodity'!$B$3:$B$37,0),MATCH($B336,'rank provinsi to commodity'!$B$3:$ZX$3,0))</f>
        <v>3</v>
      </c>
      <c r="AX336" s="129">
        <f>INDEX('rank provinsi to commodity'!$B$3:$ZX$37, MATCH(AX$2,'rank provinsi to commodity'!$B$3:$B$37,0),MATCH($B336,'rank provinsi to commodity'!$B$3:$ZX$3,0))</f>
        <v>3</v>
      </c>
      <c r="AY336" s="129">
        <f>INDEX('rank provinsi to commodity'!$B$3:$ZX$37, MATCH(AY$2,'rank provinsi to commodity'!$B$3:$B$37,0),MATCH($B336,'rank provinsi to commodity'!$B$3:$ZX$3,0))</f>
        <v>3</v>
      </c>
      <c r="AZ336" s="129">
        <f>INDEX('rank provinsi to commodity'!$B$3:$ZX$37, MATCH(AZ$2,'rank provinsi to commodity'!$B$3:$B$37,0),MATCH($B336,'rank provinsi to commodity'!$B$3:$ZX$3,0))</f>
        <v>3</v>
      </c>
      <c r="BA336" s="129">
        <f>INDEX('rank provinsi to commodity'!$B$3:$ZX$37, MATCH(BA$2,'rank provinsi to commodity'!$B$3:$B$37,0),MATCH($B336,'rank provinsi to commodity'!$B$3:$ZX$3,0))</f>
        <v>3</v>
      </c>
      <c r="BB336" s="129">
        <f>INDEX('rank provinsi to commodity'!$B$3:$ZX$37, MATCH(BB$2,'rank provinsi to commodity'!$B$3:$B$37,0),MATCH($B336,'rank provinsi to commodity'!$B$3:$ZX$3,0))</f>
        <v>3</v>
      </c>
      <c r="BC336" s="129">
        <f>INDEX('rank provinsi to commodity'!$B$3:$ZX$37, MATCH(BC$2,'rank provinsi to commodity'!$B$3:$B$37,0),MATCH($B336,'rank provinsi to commodity'!$B$3:$ZX$3,0))</f>
        <v>3</v>
      </c>
      <c r="BD336" s="129">
        <f>INDEX('rank provinsi to commodity'!$B$3:$ZX$37, MATCH(BD$2,'rank provinsi to commodity'!$B$3:$B$37,0),MATCH($B336,'rank provinsi to commodity'!$B$3:$ZX$3,0))</f>
        <v>3</v>
      </c>
      <c r="BE336" s="129">
        <f>INDEX('rank provinsi to commodity'!$B$3:$ZX$37, MATCH(BE$2,'rank provinsi to commodity'!$B$3:$B$37,0),MATCH($B336,'rank provinsi to commodity'!$B$3:$ZX$3,0))</f>
        <v>3</v>
      </c>
      <c r="BF336" s="129">
        <f>INDEX('rank provinsi to commodity'!$B$3:$ZX$37, MATCH(BF$2,'rank provinsi to commodity'!$B$3:$B$37,0),MATCH($B336,'rank provinsi to commodity'!$B$3:$ZX$3,0))</f>
        <v>3</v>
      </c>
      <c r="BG336" s="129">
        <f>INDEX('rank provinsi to commodity'!$B$3:$ZX$37, MATCH(BG$2,'rank provinsi to commodity'!$B$3:$B$37,0),MATCH($B336,'rank provinsi to commodity'!$B$3:$ZX$3,0))</f>
        <v>3</v>
      </c>
      <c r="BH336" s="129">
        <f>INDEX('rank provinsi to commodity'!$B$3:$ZX$37, MATCH(BH$2,'rank provinsi to commodity'!$B$3:$B$37,0),MATCH($B336,'rank provinsi to commodity'!$B$3:$ZX$3,0))</f>
        <v>3</v>
      </c>
      <c r="BI336" s="129">
        <f>INDEX('rank provinsi to commodity'!$B$3:$ZX$37, MATCH(BI$2,'rank provinsi to commodity'!$B$3:$B$37,0),MATCH($B336,'rank provinsi to commodity'!$B$3:$ZX$3,0))</f>
        <v>1</v>
      </c>
      <c r="BJ336" s="129">
        <f>INDEX('rank provinsi to commodity'!$B$3:$ZX$37, MATCH(BJ$2,'rank provinsi to commodity'!$B$3:$B$37,0),MATCH($B336,'rank provinsi to commodity'!$B$3:$ZX$3,0))</f>
        <v>3</v>
      </c>
      <c r="BK336" s="129">
        <f>INDEX('rank provinsi to commodity'!$B$3:$ZX$37, MATCH(BK$2,'rank provinsi to commodity'!$B$3:$B$37,0),MATCH($B336,'rank provinsi to commodity'!$B$3:$ZX$3,0))</f>
        <v>2</v>
      </c>
      <c r="BL336" s="129">
        <f>INDEX('rank provinsi to commodity'!$B$3:$ZX$37, MATCH(BL$2,'rank provinsi to commodity'!$B$3:$B$37,0),MATCH($B336,'rank provinsi to commodity'!$B$3:$ZX$3,0))</f>
        <v>3</v>
      </c>
      <c r="BM336" s="129">
        <f>INDEX('rank provinsi to commodity'!$B$3:$ZX$37, MATCH(BM$2,'rank provinsi to commodity'!$B$3:$B$37,0),MATCH($B336,'rank provinsi to commodity'!$B$3:$ZX$3,0))</f>
        <v>3</v>
      </c>
      <c r="BN336" s="129">
        <f>INDEX('rank provinsi to commodity'!$B$3:$ZX$37, MATCH(BN$2,'rank provinsi to commodity'!$B$3:$B$37,0),MATCH($B336,'rank provinsi to commodity'!$B$3:$ZX$3,0))</f>
        <v>3</v>
      </c>
      <c r="BO336" s="129">
        <f>INDEX('rank provinsi to commodity'!$B$3:$ZX$37, MATCH(BO$2,'rank provinsi to commodity'!$B$3:$B$37,0),MATCH($B336,'rank provinsi to commodity'!$B$3:$ZX$3,0))</f>
        <v>3</v>
      </c>
      <c r="BP336" s="129">
        <f>INDEX('rank provinsi to commodity'!$B$3:$ZX$37, MATCH(BP$2,'rank provinsi to commodity'!$B$3:$B$37,0),MATCH($B336,'rank provinsi to commodity'!$B$3:$ZX$3,0))</f>
        <v>3</v>
      </c>
      <c r="BQ336" s="129">
        <f>INDEX('rank provinsi to commodity'!$B$3:$ZX$37, MATCH(BQ$2,'rank provinsi to commodity'!$B$3:$B$37,0),MATCH($B336,'rank provinsi to commodity'!$B$3:$ZX$3,0))</f>
        <v>3</v>
      </c>
      <c r="BR336" s="129">
        <f>INDEX('rank provinsi to commodity'!$B$3:$ZX$37, MATCH(BR$2,'rank provinsi to commodity'!$B$3:$B$37,0),MATCH($B336,'rank provinsi to commodity'!$B$3:$ZX$3,0))</f>
        <v>3</v>
      </c>
      <c r="BS336" s="174">
        <f>INDEX('rank provinsi to commodity'!$B$3:$ZX$37, MATCH(BS$2,'rank provinsi to commodity'!$B$3:$B$37,0),MATCH($B336,'rank provinsi to commodity'!$B$3:$ZX$3,0))</f>
        <v>3</v>
      </c>
      <c r="BT336" s="181"/>
      <c r="BU336" s="185" t="str">
        <f t="shared" si="108"/>
        <v>Perikanan Tangkap PUD (Perairan Umum Daratan, Ton)</v>
      </c>
      <c r="BV336" s="150" t="s">
        <v>1099</v>
      </c>
      <c r="BW336" s="129">
        <f>INDEX('raw-all-komoditas'!$B$3:$ZY$37, MATCH('Komoditas besar Nasional'!BW$2,'raw-all-komoditas'!$B$3:$B$37,0), MATCH('Komoditas besar Nasional'!$BV336,'raw-all-komoditas'!$B$3:$ZY$3,0))</f>
        <v>0</v>
      </c>
      <c r="BX336" s="129">
        <f>INDEX('raw-all-komoditas'!$B$3:$ZY$37, MATCH('Komoditas besar Nasional'!BX$2,'raw-all-komoditas'!$B$3:$B$37,0), MATCH('Komoditas besar Nasional'!$BV336,'raw-all-komoditas'!$B$3:$ZY$3,0))</f>
        <v>0</v>
      </c>
      <c r="BY336" s="129">
        <f>INDEX('raw-all-komoditas'!$B$3:$ZY$37, MATCH('Komoditas besar Nasional'!BY$2,'raw-all-komoditas'!$B$3:$B$37,0), MATCH('Komoditas besar Nasional'!$BV336,'raw-all-komoditas'!$B$3:$ZY$3,0))</f>
        <v>0</v>
      </c>
      <c r="BZ336" s="129">
        <f>INDEX('raw-all-komoditas'!$B$3:$ZY$37, MATCH('Komoditas besar Nasional'!BZ$2,'raw-all-komoditas'!$B$3:$B$37,0), MATCH('Komoditas besar Nasional'!$BV336,'raw-all-komoditas'!$B$3:$ZY$3,0))</f>
        <v>0</v>
      </c>
      <c r="CA336" s="129">
        <f>INDEX('raw-all-komoditas'!$B$3:$ZY$37, MATCH('Komoditas besar Nasional'!CA$2,'raw-all-komoditas'!$B$3:$B$37,0), MATCH('Komoditas besar Nasional'!$BV336,'raw-all-komoditas'!$B$3:$ZY$3,0))</f>
        <v>0</v>
      </c>
      <c r="CB336" s="129">
        <f>INDEX('raw-all-komoditas'!$B$3:$ZY$37, MATCH('Komoditas besar Nasional'!CB$2,'raw-all-komoditas'!$B$3:$B$37,0), MATCH('Komoditas besar Nasional'!$BV336,'raw-all-komoditas'!$B$3:$ZY$3,0))</f>
        <v>0</v>
      </c>
      <c r="CC336" s="129">
        <f>INDEX('raw-all-komoditas'!$B$3:$ZY$37, MATCH('Komoditas besar Nasional'!CC$2,'raw-all-komoditas'!$B$3:$B$37,0), MATCH('Komoditas besar Nasional'!$BV336,'raw-all-komoditas'!$B$3:$ZY$3,0))</f>
        <v>0</v>
      </c>
      <c r="CD336" s="129">
        <f>INDEX('raw-all-komoditas'!$B$3:$ZY$37, MATCH('Komoditas besar Nasional'!CD$2,'raw-all-komoditas'!$B$3:$B$37,0), MATCH('Komoditas besar Nasional'!$BV336,'raw-all-komoditas'!$B$3:$ZY$3,0))</f>
        <v>0</v>
      </c>
      <c r="CE336" s="129">
        <f>INDEX('raw-all-komoditas'!$B$3:$ZY$37, MATCH('Komoditas besar Nasional'!CE$2,'raw-all-komoditas'!$B$3:$B$37,0), MATCH('Komoditas besar Nasional'!$BV336,'raw-all-komoditas'!$B$3:$ZY$3,0))</f>
        <v>0</v>
      </c>
      <c r="CF336" s="129">
        <f>INDEX('raw-all-komoditas'!$B$3:$ZY$37, MATCH('Komoditas besar Nasional'!CF$2,'raw-all-komoditas'!$B$3:$B$37,0), MATCH('Komoditas besar Nasional'!$BV336,'raw-all-komoditas'!$B$3:$ZY$3,0))</f>
        <v>0</v>
      </c>
      <c r="CG336" s="129">
        <f>INDEX('raw-all-komoditas'!$B$3:$ZY$37, MATCH('Komoditas besar Nasional'!CG$2,'raw-all-komoditas'!$B$3:$B$37,0), MATCH('Komoditas besar Nasional'!$BV336,'raw-all-komoditas'!$B$3:$ZY$3,0))</f>
        <v>0</v>
      </c>
      <c r="CH336" s="129">
        <f>INDEX('raw-all-komoditas'!$B$3:$ZY$37, MATCH('Komoditas besar Nasional'!CH$2,'raw-all-komoditas'!$B$3:$B$37,0), MATCH('Komoditas besar Nasional'!$BV336,'raw-all-komoditas'!$B$3:$ZY$3,0))</f>
        <v>0</v>
      </c>
      <c r="CI336" s="129">
        <f>INDEX('raw-all-komoditas'!$B$3:$ZY$37, MATCH('Komoditas besar Nasional'!CI$2,'raw-all-komoditas'!$B$3:$B$37,0), MATCH('Komoditas besar Nasional'!$BV336,'raw-all-komoditas'!$B$3:$ZY$3,0))</f>
        <v>0</v>
      </c>
      <c r="CJ336" s="129">
        <f>INDEX('raw-all-komoditas'!$B$3:$ZY$37, MATCH('Komoditas besar Nasional'!CJ$2,'raw-all-komoditas'!$B$3:$B$37,0), MATCH('Komoditas besar Nasional'!$BV336,'raw-all-komoditas'!$B$3:$ZY$3,0))</f>
        <v>0</v>
      </c>
      <c r="CK336" s="129">
        <f>INDEX('raw-all-komoditas'!$B$3:$ZY$37, MATCH('Komoditas besar Nasional'!CK$2,'raw-all-komoditas'!$B$3:$B$37,0), MATCH('Komoditas besar Nasional'!$BV336,'raw-all-komoditas'!$B$3:$ZY$3,0))</f>
        <v>0</v>
      </c>
      <c r="CL336" s="129">
        <f>INDEX('raw-all-komoditas'!$B$3:$ZY$37, MATCH('Komoditas besar Nasional'!CL$2,'raw-all-komoditas'!$B$3:$B$37,0), MATCH('Komoditas besar Nasional'!$BV336,'raw-all-komoditas'!$B$3:$ZY$3,0))</f>
        <v>0</v>
      </c>
      <c r="CM336" s="129">
        <f>INDEX('raw-all-komoditas'!$B$3:$ZY$37, MATCH('Komoditas besar Nasional'!CM$2,'raw-all-komoditas'!$B$3:$B$37,0), MATCH('Komoditas besar Nasional'!$BV336,'raw-all-komoditas'!$B$3:$ZY$3,0))</f>
        <v>0</v>
      </c>
      <c r="CN336" s="129">
        <f>INDEX('raw-all-komoditas'!$B$3:$ZY$37, MATCH('Komoditas besar Nasional'!CN$2,'raw-all-komoditas'!$B$3:$B$37,0), MATCH('Komoditas besar Nasional'!$BV336,'raw-all-komoditas'!$B$3:$ZY$3,0))</f>
        <v>0</v>
      </c>
      <c r="CO336" s="129">
        <f>INDEX('raw-all-komoditas'!$B$3:$ZY$37, MATCH('Komoditas besar Nasional'!CO$2,'raw-all-komoditas'!$B$3:$B$37,0), MATCH('Komoditas besar Nasional'!$BV336,'raw-all-komoditas'!$B$3:$ZY$3,0))</f>
        <v>0</v>
      </c>
      <c r="CP336" s="129">
        <f>INDEX('raw-all-komoditas'!$B$3:$ZY$37, MATCH('Komoditas besar Nasional'!CP$2,'raw-all-komoditas'!$B$3:$B$37,0), MATCH('Komoditas besar Nasional'!$BV336,'raw-all-komoditas'!$B$3:$ZY$3,0))</f>
        <v>0</v>
      </c>
      <c r="CQ336" s="129">
        <f>INDEX('raw-all-komoditas'!$B$3:$ZY$37, MATCH('Komoditas besar Nasional'!CQ$2,'raw-all-komoditas'!$B$3:$B$37,0), MATCH('Komoditas besar Nasional'!$BV336,'raw-all-komoditas'!$B$3:$ZY$3,0))</f>
        <v>0</v>
      </c>
      <c r="CR336" s="129">
        <f>INDEX('raw-all-komoditas'!$B$3:$ZY$37, MATCH('Komoditas besar Nasional'!CR$2,'raw-all-komoditas'!$B$3:$B$37,0), MATCH('Komoditas besar Nasional'!$BV336,'raw-all-komoditas'!$B$3:$ZY$3,0))</f>
        <v>0</v>
      </c>
      <c r="CS336" s="129">
        <f>INDEX('raw-all-komoditas'!$B$3:$ZY$37, MATCH('Komoditas besar Nasional'!CS$2,'raw-all-komoditas'!$B$3:$B$37,0), MATCH('Komoditas besar Nasional'!$BV336,'raw-all-komoditas'!$B$3:$ZY$3,0))</f>
        <v>0</v>
      </c>
      <c r="CT336" s="129">
        <f>INDEX('raw-all-komoditas'!$B$3:$ZY$37, MATCH('Komoditas besar Nasional'!CT$2,'raw-all-komoditas'!$B$3:$B$37,0), MATCH('Komoditas besar Nasional'!$BV336,'raw-all-komoditas'!$B$3:$ZY$3,0))</f>
        <v>3</v>
      </c>
      <c r="CU336" s="129">
        <f>INDEX('raw-all-komoditas'!$B$3:$ZY$37, MATCH('Komoditas besar Nasional'!CU$2,'raw-all-komoditas'!$B$3:$B$37,0), MATCH('Komoditas besar Nasional'!$BV336,'raw-all-komoditas'!$B$3:$ZY$3,0))</f>
        <v>0</v>
      </c>
      <c r="CV336" s="129">
        <f>INDEX('raw-all-komoditas'!$B$3:$ZY$37, MATCH('Komoditas besar Nasional'!CV$2,'raw-all-komoditas'!$B$3:$B$37,0), MATCH('Komoditas besar Nasional'!$BV336,'raw-all-komoditas'!$B$3:$ZY$3,0))</f>
        <v>0</v>
      </c>
      <c r="CW336" s="129">
        <f>INDEX('raw-all-komoditas'!$B$3:$ZY$37, MATCH('Komoditas besar Nasional'!CW$2,'raw-all-komoditas'!$B$3:$B$37,0), MATCH('Komoditas besar Nasional'!$BV336,'raw-all-komoditas'!$B$3:$ZY$3,0))</f>
        <v>0</v>
      </c>
      <c r="CX336" s="129">
        <f>INDEX('raw-all-komoditas'!$B$3:$ZY$37, MATCH('Komoditas besar Nasional'!CX$2,'raw-all-komoditas'!$B$3:$B$37,0), MATCH('Komoditas besar Nasional'!$BV336,'raw-all-komoditas'!$B$3:$ZY$3,0))</f>
        <v>0</v>
      </c>
      <c r="CY336" s="129">
        <f>INDEX('raw-all-komoditas'!$B$3:$ZY$37, MATCH('Komoditas besar Nasional'!CY$2,'raw-all-komoditas'!$B$3:$B$37,0), MATCH('Komoditas besar Nasional'!$BV336,'raw-all-komoditas'!$B$3:$ZY$3,0))</f>
        <v>0</v>
      </c>
      <c r="CZ336" s="129">
        <f>INDEX('raw-all-komoditas'!$B$3:$ZY$37, MATCH('Komoditas besar Nasional'!CZ$2,'raw-all-komoditas'!$B$3:$B$37,0), MATCH('Komoditas besar Nasional'!$BV336,'raw-all-komoditas'!$B$3:$ZY$3,0))</f>
        <v>0</v>
      </c>
      <c r="DA336" s="129">
        <f>INDEX('raw-all-komoditas'!$B$3:$ZY$37, MATCH('Komoditas besar Nasional'!DA$2,'raw-all-komoditas'!$B$3:$B$37,0), MATCH('Komoditas besar Nasional'!$BV336,'raw-all-komoditas'!$B$3:$ZY$3,0))</f>
        <v>0</v>
      </c>
      <c r="DB336" s="129">
        <f>INDEX('raw-all-komoditas'!$B$3:$ZY$37, MATCH('Komoditas besar Nasional'!DB$2,'raw-all-komoditas'!$B$3:$B$37,0), MATCH('Komoditas besar Nasional'!$BV336,'raw-all-komoditas'!$B$3:$ZY$3,0))</f>
        <v>0</v>
      </c>
      <c r="DC336" s="129">
        <f>INDEX('raw-all-komoditas'!$B$3:$ZY$37, MATCH('Komoditas besar Nasional'!DC$2,'raw-all-komoditas'!$B$3:$B$37,0), MATCH('Komoditas besar Nasional'!$BV336,'raw-all-komoditas'!$B$3:$ZY$3,0))</f>
        <v>0</v>
      </c>
      <c r="DD336" s="129">
        <f>INDEX('raw-all-komoditas'!$B$3:$ZY$37, MATCH('Komoditas besar Nasional'!DD$2,'raw-all-komoditas'!$B$3:$B$37,0), MATCH('Komoditas besar Nasional'!$BV336,'raw-all-komoditas'!$B$3:$ZY$3,0))</f>
        <v>0</v>
      </c>
      <c r="DF336" s="159" t="str">
        <f t="shared" si="74"/>
        <v>Kurang dari 250M</v>
      </c>
      <c r="DG336" s="159" t="str">
        <f t="shared" si="75"/>
        <v>Kurang dari 250M</v>
      </c>
      <c r="DH336" s="159" t="str">
        <f t="shared" si="76"/>
        <v>Kurang dari 250M</v>
      </c>
      <c r="DI336" s="159" t="str">
        <f t="shared" si="77"/>
        <v>Kurang dari 250M</v>
      </c>
      <c r="DJ336" s="159" t="str">
        <f t="shared" si="78"/>
        <v>Kurang dari 250M</v>
      </c>
      <c r="DK336" s="159" t="str">
        <f t="shared" si="79"/>
        <v>Kurang dari 250M</v>
      </c>
      <c r="DL336" s="159" t="str">
        <f t="shared" si="80"/>
        <v>Kurang dari 250M</v>
      </c>
      <c r="DM336" s="159" t="str">
        <f t="shared" si="81"/>
        <v>Kurang dari 250M</v>
      </c>
      <c r="DN336" s="159" t="str">
        <f t="shared" si="82"/>
        <v>Kurang dari 250M</v>
      </c>
      <c r="DO336" s="159" t="str">
        <f t="shared" si="83"/>
        <v>Kurang dari 250M</v>
      </c>
      <c r="DP336" s="159" t="str">
        <f t="shared" si="84"/>
        <v>Kurang dari 250M</v>
      </c>
      <c r="DQ336" s="159" t="str">
        <f t="shared" si="85"/>
        <v>Kurang dari 250M</v>
      </c>
      <c r="DR336" s="159" t="str">
        <f t="shared" si="86"/>
        <v>Kurang dari 250M</v>
      </c>
      <c r="DS336" s="159" t="str">
        <f t="shared" si="87"/>
        <v>Kurang dari 250M</v>
      </c>
      <c r="DT336" s="159" t="str">
        <f t="shared" si="88"/>
        <v>Kurang dari 250M</v>
      </c>
      <c r="DU336" s="159" t="str">
        <f t="shared" si="89"/>
        <v>Kurang dari 250M</v>
      </c>
      <c r="DV336" s="159" t="str">
        <f t="shared" si="90"/>
        <v>Kurang dari 250M</v>
      </c>
      <c r="DW336" s="159" t="str">
        <f t="shared" si="91"/>
        <v>Kurang dari 250M</v>
      </c>
      <c r="DX336" s="159" t="str">
        <f t="shared" si="92"/>
        <v>Kurang dari 250M</v>
      </c>
      <c r="DY336" s="159" t="str">
        <f t="shared" si="93"/>
        <v>Kurang dari 250M</v>
      </c>
      <c r="DZ336" s="159" t="str">
        <f t="shared" si="94"/>
        <v>Kurang dari 250M</v>
      </c>
      <c r="EA336" s="159" t="str">
        <f t="shared" si="95"/>
        <v>Kurang dari 250M</v>
      </c>
      <c r="EB336" s="159" t="str">
        <f t="shared" si="96"/>
        <v>Kurang dari 250M</v>
      </c>
      <c r="EC336" s="159" t="str">
        <f t="shared" si="97"/>
        <v>Kurang dari 250M</v>
      </c>
      <c r="ED336" s="159" t="str">
        <f t="shared" si="98"/>
        <v>Kurang dari 250M</v>
      </c>
      <c r="EE336" s="159" t="str">
        <f t="shared" si="99"/>
        <v>Kurang dari 250M</v>
      </c>
      <c r="EF336" s="159" t="str">
        <f t="shared" si="100"/>
        <v>Kurang dari 250M</v>
      </c>
      <c r="EG336" s="159" t="str">
        <f t="shared" si="101"/>
        <v>Kurang dari 250M</v>
      </c>
      <c r="EH336" s="159" t="str">
        <f t="shared" si="102"/>
        <v>Kurang dari 250M</v>
      </c>
      <c r="EI336" s="159" t="str">
        <f t="shared" si="103"/>
        <v>Kurang dari 250M</v>
      </c>
      <c r="EJ336" s="159" t="str">
        <f t="shared" si="104"/>
        <v>Kurang dari 250M</v>
      </c>
      <c r="EK336" s="159" t="str">
        <f t="shared" si="105"/>
        <v>Kurang dari 250M</v>
      </c>
      <c r="EL336" s="159" t="str">
        <f t="shared" si="106"/>
        <v>Kurang dari 250M</v>
      </c>
      <c r="EM336" s="159" t="str">
        <f t="shared" si="107"/>
        <v>Kurang dari 250M</v>
      </c>
    </row>
    <row r="337" spans="1:143" ht="28.8" x14ac:dyDescent="0.3">
      <c r="A337" s="113" t="s">
        <v>912</v>
      </c>
      <c r="B337" s="114" t="s">
        <v>1360</v>
      </c>
      <c r="C337" s="129">
        <f>INDEX('raw-all-komoditas'!$B$3:$ZY$37, MATCH('Komoditas besar Nasional'!C$2,'raw-all-komoditas'!$B$3:$B$37,0), MATCH('Komoditas besar Nasional'!$B337,'raw-all-komoditas'!$B$3:$ZY$3,0))</f>
        <v>7.0206590000000002</v>
      </c>
      <c r="D337" s="129">
        <f>INDEX('raw-all-komoditas'!$B$3:$ZY$37, MATCH('Komoditas besar Nasional'!D$2,'raw-all-komoditas'!$B$3:$B$37,0), MATCH('Komoditas besar Nasional'!$B337,'raw-all-komoditas'!$B$3:$ZY$3,0))</f>
        <v>4.0282260000000001</v>
      </c>
      <c r="E337" s="129">
        <f>INDEX('raw-all-komoditas'!$B$3:$ZY$37, MATCH('Komoditas besar Nasional'!E$2,'raw-all-komoditas'!$B$3:$B$37,0), MATCH('Komoditas besar Nasional'!$B337,'raw-all-komoditas'!$B$3:$ZY$3,0))</f>
        <v>41.438723000000003</v>
      </c>
      <c r="F337" s="129">
        <f>INDEX('raw-all-komoditas'!$B$3:$ZY$37, MATCH('Komoditas besar Nasional'!F$2,'raw-all-komoditas'!$B$3:$B$37,0), MATCH('Komoditas besar Nasional'!$B337,'raw-all-komoditas'!$B$3:$ZY$3,0))</f>
        <v>22.245436000000002</v>
      </c>
      <c r="G337" s="129">
        <f>INDEX('raw-all-komoditas'!$B$3:$ZY$37, MATCH('Komoditas besar Nasional'!G$2,'raw-all-komoditas'!$B$3:$B$37,0), MATCH('Komoditas besar Nasional'!$B337,'raw-all-komoditas'!$B$3:$ZY$3,0))</f>
        <v>11.802301</v>
      </c>
      <c r="H337" s="129">
        <f>INDEX('raw-all-komoditas'!$B$3:$ZY$37, MATCH('Komoditas besar Nasional'!H$2,'raw-all-komoditas'!$B$3:$B$37,0), MATCH('Komoditas besar Nasional'!$B337,'raw-all-komoditas'!$B$3:$ZY$3,0))</f>
        <v>43.489355000000003</v>
      </c>
      <c r="I337" s="129">
        <f>INDEX('raw-all-komoditas'!$B$3:$ZY$37, MATCH('Komoditas besar Nasional'!I$2,'raw-all-komoditas'!$B$3:$B$37,0), MATCH('Komoditas besar Nasional'!$B337,'raw-all-komoditas'!$B$3:$ZY$3,0))</f>
        <v>0.19908000000000001</v>
      </c>
      <c r="J337" s="129">
        <f>INDEX('raw-all-komoditas'!$B$3:$ZY$37, MATCH('Komoditas besar Nasional'!J$2,'raw-all-komoditas'!$B$3:$B$37,0), MATCH('Komoditas besar Nasional'!$B337,'raw-all-komoditas'!$B$3:$ZY$3,0))</f>
        <v>6.0951259999999996</v>
      </c>
      <c r="K337" s="129">
        <f>INDEX('raw-all-komoditas'!$B$3:$ZY$37, MATCH('Komoditas besar Nasional'!K$2,'raw-all-komoditas'!$B$3:$B$37,0), MATCH('Komoditas besar Nasional'!$B337,'raw-all-komoditas'!$B$3:$ZY$3,0))</f>
        <v>0</v>
      </c>
      <c r="L337" s="129">
        <f>INDEX('raw-all-komoditas'!$B$3:$ZY$37, MATCH('Komoditas besar Nasional'!L$2,'raw-all-komoditas'!$B$3:$B$37,0), MATCH('Komoditas besar Nasional'!$B337,'raw-all-komoditas'!$B$3:$ZY$3,0))</f>
        <v>0</v>
      </c>
      <c r="M337" s="129">
        <f>INDEX('raw-all-komoditas'!$B$3:$ZY$37, MATCH('Komoditas besar Nasional'!M$2,'raw-all-komoditas'!$B$3:$B$37,0), MATCH('Komoditas besar Nasional'!$B337,'raw-all-komoditas'!$B$3:$ZY$3,0))</f>
        <v>0</v>
      </c>
      <c r="N337" s="129">
        <f>INDEX('raw-all-komoditas'!$B$3:$ZY$37, MATCH('Komoditas besar Nasional'!N$2,'raw-all-komoditas'!$B$3:$B$37,0), MATCH('Komoditas besar Nasional'!$B337,'raw-all-komoditas'!$B$3:$ZY$3,0))</f>
        <v>20.426893</v>
      </c>
      <c r="O337" s="129">
        <f>INDEX('raw-all-komoditas'!$B$3:$ZY$37, MATCH('Komoditas besar Nasional'!O$2,'raw-all-komoditas'!$B$3:$B$37,0), MATCH('Komoditas besar Nasional'!$B337,'raw-all-komoditas'!$B$3:$ZY$3,0))</f>
        <v>54.801757000000002</v>
      </c>
      <c r="P337" s="129">
        <f>INDEX('raw-all-komoditas'!$B$3:$ZY$37, MATCH('Komoditas besar Nasional'!P$2,'raw-all-komoditas'!$B$3:$B$37,0), MATCH('Komoditas besar Nasional'!$B337,'raw-all-komoditas'!$B$3:$ZY$3,0))</f>
        <v>5.8328850000000001</v>
      </c>
      <c r="Q337" s="129">
        <f>INDEX('raw-all-komoditas'!$B$3:$ZY$37, MATCH('Komoditas besar Nasional'!Q$2,'raw-all-komoditas'!$B$3:$B$37,0), MATCH('Komoditas besar Nasional'!$B337,'raw-all-komoditas'!$B$3:$ZY$3,0))</f>
        <v>30.707172</v>
      </c>
      <c r="R337" s="129">
        <f>INDEX('raw-all-komoditas'!$B$3:$ZY$37, MATCH('Komoditas besar Nasional'!R$2,'raw-all-komoditas'!$B$3:$B$37,0), MATCH('Komoditas besar Nasional'!$B337,'raw-all-komoditas'!$B$3:$ZY$3,0))</f>
        <v>1.3147200000000001</v>
      </c>
      <c r="S337" s="129">
        <f>INDEX('raw-all-komoditas'!$B$3:$ZY$37, MATCH('Komoditas besar Nasional'!S$2,'raw-all-komoditas'!$B$3:$B$37,0), MATCH('Komoditas besar Nasional'!$B337,'raw-all-komoditas'!$B$3:$ZY$3,0))</f>
        <v>0.79212000000000005</v>
      </c>
      <c r="T337" s="129">
        <f>INDEX('raw-all-komoditas'!$B$3:$ZY$37, MATCH('Komoditas besar Nasional'!T$2,'raw-all-komoditas'!$B$3:$B$37,0), MATCH('Komoditas besar Nasional'!$B337,'raw-all-komoditas'!$B$3:$ZY$3,0))</f>
        <v>3.380061</v>
      </c>
      <c r="U337" s="129">
        <f>INDEX('raw-all-komoditas'!$B$3:$ZY$37, MATCH('Komoditas besar Nasional'!U$2,'raw-all-komoditas'!$B$3:$B$37,0), MATCH('Komoditas besar Nasional'!$B337,'raw-all-komoditas'!$B$3:$ZY$3,0))</f>
        <v>0</v>
      </c>
      <c r="V337" s="129">
        <f>INDEX('raw-all-komoditas'!$B$3:$ZY$37, MATCH('Komoditas besar Nasional'!V$2,'raw-all-komoditas'!$B$3:$B$37,0), MATCH('Komoditas besar Nasional'!$B337,'raw-all-komoditas'!$B$3:$ZY$3,0))</f>
        <v>11.226694999999999</v>
      </c>
      <c r="W337" s="129">
        <f>INDEX('raw-all-komoditas'!$B$3:$ZY$37, MATCH('Komoditas besar Nasional'!W$2,'raw-all-komoditas'!$B$3:$B$37,0), MATCH('Komoditas besar Nasional'!$B337,'raw-all-komoditas'!$B$3:$ZY$3,0))</f>
        <v>24.912064999999998</v>
      </c>
      <c r="X337" s="129">
        <f>INDEX('raw-all-komoditas'!$B$3:$ZY$37, MATCH('Komoditas besar Nasional'!X$2,'raw-all-komoditas'!$B$3:$B$37,0), MATCH('Komoditas besar Nasional'!$B337,'raw-all-komoditas'!$B$3:$ZY$3,0))</f>
        <v>7.9178379999999997</v>
      </c>
      <c r="Y337" s="129">
        <f>INDEX('raw-all-komoditas'!$B$3:$ZY$37, MATCH('Komoditas besar Nasional'!Y$2,'raw-all-komoditas'!$B$3:$B$37,0), MATCH('Komoditas besar Nasional'!$B337,'raw-all-komoditas'!$B$3:$ZY$3,0))</f>
        <v>7.9537110000000002</v>
      </c>
      <c r="Z337" s="129">
        <f>INDEX('raw-all-komoditas'!$B$3:$ZY$37, MATCH('Komoditas besar Nasional'!Z$2,'raw-all-komoditas'!$B$3:$B$37,0), MATCH('Komoditas besar Nasional'!$B337,'raw-all-komoditas'!$B$3:$ZY$3,0))</f>
        <v>0.50717000000000001</v>
      </c>
      <c r="AA337" s="129">
        <f>INDEX('raw-all-komoditas'!$B$3:$ZY$37, MATCH('Komoditas besar Nasional'!AA$2,'raw-all-komoditas'!$B$3:$B$37,0), MATCH('Komoditas besar Nasional'!$B337,'raw-all-komoditas'!$B$3:$ZY$3,0))</f>
        <v>0</v>
      </c>
      <c r="AB337" s="129">
        <f>INDEX('raw-all-komoditas'!$B$3:$ZY$37, MATCH('Komoditas besar Nasional'!AB$2,'raw-all-komoditas'!$B$3:$B$37,0), MATCH('Komoditas besar Nasional'!$B337,'raw-all-komoditas'!$B$3:$ZY$3,0))</f>
        <v>1.0200000000000001E-3</v>
      </c>
      <c r="AC337" s="129">
        <f>INDEX('raw-all-komoditas'!$B$3:$ZY$37, MATCH('Komoditas besar Nasional'!AC$2,'raw-all-komoditas'!$B$3:$B$37,0), MATCH('Komoditas besar Nasional'!$B337,'raw-all-komoditas'!$B$3:$ZY$3,0))</f>
        <v>269.08466499999997</v>
      </c>
      <c r="AD337" s="129">
        <f>INDEX('raw-all-komoditas'!$B$3:$ZY$37, MATCH('Komoditas besar Nasional'!AD$2,'raw-all-komoditas'!$B$3:$B$37,0), MATCH('Komoditas besar Nasional'!$B337,'raw-all-komoditas'!$B$3:$ZY$3,0))</f>
        <v>1.1567750000000001</v>
      </c>
      <c r="AE337" s="129">
        <f>INDEX('raw-all-komoditas'!$B$3:$ZY$37, MATCH('Komoditas besar Nasional'!AE$2,'raw-all-komoditas'!$B$3:$B$37,0), MATCH('Komoditas besar Nasional'!$B337,'raw-all-komoditas'!$B$3:$ZY$3,0))</f>
        <v>7.6881750000000002</v>
      </c>
      <c r="AF337" s="129">
        <f>INDEX('raw-all-komoditas'!$B$3:$ZY$37, MATCH('Komoditas besar Nasional'!AF$2,'raw-all-komoditas'!$B$3:$B$37,0), MATCH('Komoditas besar Nasional'!$B337,'raw-all-komoditas'!$B$3:$ZY$3,0))</f>
        <v>0</v>
      </c>
      <c r="AG337" s="129">
        <f>INDEX('raw-all-komoditas'!$B$3:$ZY$37, MATCH('Komoditas besar Nasional'!AG$2,'raw-all-komoditas'!$B$3:$B$37,0), MATCH('Komoditas besar Nasional'!$B337,'raw-all-komoditas'!$B$3:$ZY$3,0))</f>
        <v>0</v>
      </c>
      <c r="AH337" s="129">
        <f>INDEX('raw-all-komoditas'!$B$3:$ZY$37, MATCH('Komoditas besar Nasional'!AH$2,'raw-all-komoditas'!$B$3:$B$37,0), MATCH('Komoditas besar Nasional'!$B337,'raw-all-komoditas'!$B$3:$ZY$3,0))</f>
        <v>0</v>
      </c>
      <c r="AI337" s="129">
        <f>INDEX('raw-all-komoditas'!$B$3:$ZY$37, MATCH('Komoditas besar Nasional'!AI$2,'raw-all-komoditas'!$B$3:$B$37,0), MATCH('Komoditas besar Nasional'!$B337,'raw-all-komoditas'!$B$3:$ZY$3,0))</f>
        <v>1.2884500000000001</v>
      </c>
      <c r="AJ337" s="129">
        <f>INDEX('raw-all-komoditas'!$B$3:$ZY$37, MATCH('Komoditas besar Nasional'!AJ$2,'raw-all-komoditas'!$B$3:$B$37,0), MATCH('Komoditas besar Nasional'!$B337,'raw-all-komoditas'!$B$3:$ZY$3,0))</f>
        <v>0</v>
      </c>
      <c r="AK337" s="181"/>
      <c r="AL337" s="129">
        <f>INDEX('rank provinsi to commodity'!$B$3:$ZX$37, MATCH(AL$2,'rank provinsi to commodity'!$B$3:$B$37,0),MATCH($B337,'rank provinsi to commodity'!$B$3:$ZX$3,0))</f>
        <v>14</v>
      </c>
      <c r="AM337" s="129">
        <f>INDEX('rank provinsi to commodity'!$B$3:$ZX$37, MATCH(AM$2,'rank provinsi to commodity'!$B$3:$B$37,0),MATCH($B337,'rank provinsi to commodity'!$B$3:$ZX$3,0))</f>
        <v>17</v>
      </c>
      <c r="AN337" s="129">
        <f>INDEX('rank provinsi to commodity'!$B$3:$ZX$37, MATCH(AN$2,'rank provinsi to commodity'!$B$3:$B$37,0),MATCH($B337,'rank provinsi to commodity'!$B$3:$ZX$3,0))</f>
        <v>4</v>
      </c>
      <c r="AO337" s="129">
        <f>INDEX('rank provinsi to commodity'!$B$3:$ZX$37, MATCH(AO$2,'rank provinsi to commodity'!$B$3:$B$37,0),MATCH($B337,'rank provinsi to commodity'!$B$3:$ZX$3,0))</f>
        <v>7</v>
      </c>
      <c r="AP337" s="129">
        <f>INDEX('rank provinsi to commodity'!$B$3:$ZX$37, MATCH(AP$2,'rank provinsi to commodity'!$B$3:$B$37,0),MATCH($B337,'rank provinsi to commodity'!$B$3:$ZX$3,0))</f>
        <v>9</v>
      </c>
      <c r="AQ337" s="129">
        <f>INDEX('rank provinsi to commodity'!$B$3:$ZX$37, MATCH(AQ$2,'rank provinsi to commodity'!$B$3:$B$37,0),MATCH($B337,'rank provinsi to commodity'!$B$3:$ZX$3,0))</f>
        <v>3</v>
      </c>
      <c r="AR337" s="129">
        <f>INDEX('rank provinsi to commodity'!$B$3:$ZX$37, MATCH(AR$2,'rank provinsi to commodity'!$B$3:$B$37,0),MATCH($B337,'rank provinsi to commodity'!$B$3:$ZX$3,0))</f>
        <v>24</v>
      </c>
      <c r="AS337" s="129">
        <f>INDEX('rank provinsi to commodity'!$B$3:$ZX$37, MATCH(AS$2,'rank provinsi to commodity'!$B$3:$B$37,0),MATCH($B337,'rank provinsi to commodity'!$B$3:$ZX$3,0))</f>
        <v>15</v>
      </c>
      <c r="AT337" s="129">
        <f>INDEX('rank provinsi to commodity'!$B$3:$ZX$37, MATCH(AT$2,'rank provinsi to commodity'!$B$3:$B$37,0),MATCH($B337,'rank provinsi to commodity'!$B$3:$ZX$3,0))</f>
        <v>26</v>
      </c>
      <c r="AU337" s="129">
        <f>INDEX('rank provinsi to commodity'!$B$3:$ZX$37, MATCH(AU$2,'rank provinsi to commodity'!$B$3:$B$37,0),MATCH($B337,'rank provinsi to commodity'!$B$3:$ZX$3,0))</f>
        <v>26</v>
      </c>
      <c r="AV337" s="129">
        <f>INDEX('rank provinsi to commodity'!$B$3:$ZX$37, MATCH(AV$2,'rank provinsi to commodity'!$B$3:$B$37,0),MATCH($B337,'rank provinsi to commodity'!$B$3:$ZX$3,0))</f>
        <v>26</v>
      </c>
      <c r="AW337" s="129">
        <f>INDEX('rank provinsi to commodity'!$B$3:$ZX$37, MATCH(AW$2,'rank provinsi to commodity'!$B$3:$B$37,0),MATCH($B337,'rank provinsi to commodity'!$B$3:$ZX$3,0))</f>
        <v>8</v>
      </c>
      <c r="AX337" s="129">
        <f>INDEX('rank provinsi to commodity'!$B$3:$ZX$37, MATCH(AX$2,'rank provinsi to commodity'!$B$3:$B$37,0),MATCH($B337,'rank provinsi to commodity'!$B$3:$ZX$3,0))</f>
        <v>2</v>
      </c>
      <c r="AY337" s="129">
        <f>INDEX('rank provinsi to commodity'!$B$3:$ZX$37, MATCH(AY$2,'rank provinsi to commodity'!$B$3:$B$37,0),MATCH($B337,'rank provinsi to commodity'!$B$3:$ZX$3,0))</f>
        <v>16</v>
      </c>
      <c r="AZ337" s="129">
        <f>INDEX('rank provinsi to commodity'!$B$3:$ZX$37, MATCH(AZ$2,'rank provinsi to commodity'!$B$3:$B$37,0),MATCH($B337,'rank provinsi to commodity'!$B$3:$ZX$3,0))</f>
        <v>5</v>
      </c>
      <c r="BA337" s="129">
        <f>INDEX('rank provinsi to commodity'!$B$3:$ZX$37, MATCH(BA$2,'rank provinsi to commodity'!$B$3:$B$37,0),MATCH($B337,'rank provinsi to commodity'!$B$3:$ZX$3,0))</f>
        <v>19</v>
      </c>
      <c r="BB337" s="129">
        <f>INDEX('rank provinsi to commodity'!$B$3:$ZX$37, MATCH(BB$2,'rank provinsi to commodity'!$B$3:$B$37,0),MATCH($B337,'rank provinsi to commodity'!$B$3:$ZX$3,0))</f>
        <v>22</v>
      </c>
      <c r="BC337" s="129">
        <f>INDEX('rank provinsi to commodity'!$B$3:$ZX$37, MATCH(BC$2,'rank provinsi to commodity'!$B$3:$B$37,0),MATCH($B337,'rank provinsi to commodity'!$B$3:$ZX$3,0))</f>
        <v>18</v>
      </c>
      <c r="BD337" s="129">
        <f>INDEX('rank provinsi to commodity'!$B$3:$ZX$37, MATCH(BD$2,'rank provinsi to commodity'!$B$3:$B$37,0),MATCH($B337,'rank provinsi to commodity'!$B$3:$ZX$3,0))</f>
        <v>26</v>
      </c>
      <c r="BE337" s="129">
        <f>INDEX('rank provinsi to commodity'!$B$3:$ZX$37, MATCH(BE$2,'rank provinsi to commodity'!$B$3:$B$37,0),MATCH($B337,'rank provinsi to commodity'!$B$3:$ZX$3,0))</f>
        <v>10</v>
      </c>
      <c r="BF337" s="129">
        <f>INDEX('rank provinsi to commodity'!$B$3:$ZX$37, MATCH(BF$2,'rank provinsi to commodity'!$B$3:$B$37,0),MATCH($B337,'rank provinsi to commodity'!$B$3:$ZX$3,0))</f>
        <v>6</v>
      </c>
      <c r="BG337" s="129">
        <f>INDEX('rank provinsi to commodity'!$B$3:$ZX$37, MATCH(BG$2,'rank provinsi to commodity'!$B$3:$B$37,0),MATCH($B337,'rank provinsi to commodity'!$B$3:$ZX$3,0))</f>
        <v>12</v>
      </c>
      <c r="BH337" s="129">
        <f>INDEX('rank provinsi to commodity'!$B$3:$ZX$37, MATCH(BH$2,'rank provinsi to commodity'!$B$3:$B$37,0),MATCH($B337,'rank provinsi to commodity'!$B$3:$ZX$3,0))</f>
        <v>11</v>
      </c>
      <c r="BI337" s="129">
        <f>INDEX('rank provinsi to commodity'!$B$3:$ZX$37, MATCH(BI$2,'rank provinsi to commodity'!$B$3:$B$37,0),MATCH($B337,'rank provinsi to commodity'!$B$3:$ZX$3,0))</f>
        <v>23</v>
      </c>
      <c r="BJ337" s="129">
        <f>INDEX('rank provinsi to commodity'!$B$3:$ZX$37, MATCH(BJ$2,'rank provinsi to commodity'!$B$3:$B$37,0),MATCH($B337,'rank provinsi to commodity'!$B$3:$ZX$3,0))</f>
        <v>26</v>
      </c>
      <c r="BK337" s="129">
        <f>INDEX('rank provinsi to commodity'!$B$3:$ZX$37, MATCH(BK$2,'rank provinsi to commodity'!$B$3:$B$37,0),MATCH($B337,'rank provinsi to commodity'!$B$3:$ZX$3,0))</f>
        <v>25</v>
      </c>
      <c r="BL337" s="129">
        <f>INDEX('rank provinsi to commodity'!$B$3:$ZX$37, MATCH(BL$2,'rank provinsi to commodity'!$B$3:$B$37,0),MATCH($B337,'rank provinsi to commodity'!$B$3:$ZX$3,0))</f>
        <v>1</v>
      </c>
      <c r="BM337" s="129">
        <f>INDEX('rank provinsi to commodity'!$B$3:$ZX$37, MATCH(BM$2,'rank provinsi to commodity'!$B$3:$B$37,0),MATCH($B337,'rank provinsi to commodity'!$B$3:$ZX$3,0))</f>
        <v>21</v>
      </c>
      <c r="BN337" s="129">
        <f>INDEX('rank provinsi to commodity'!$B$3:$ZX$37, MATCH(BN$2,'rank provinsi to commodity'!$B$3:$B$37,0),MATCH($B337,'rank provinsi to commodity'!$B$3:$ZX$3,0))</f>
        <v>13</v>
      </c>
      <c r="BO337" s="129">
        <f>INDEX('rank provinsi to commodity'!$B$3:$ZX$37, MATCH(BO$2,'rank provinsi to commodity'!$B$3:$B$37,0),MATCH($B337,'rank provinsi to commodity'!$B$3:$ZX$3,0))</f>
        <v>26</v>
      </c>
      <c r="BP337" s="129">
        <f>INDEX('rank provinsi to commodity'!$B$3:$ZX$37, MATCH(BP$2,'rank provinsi to commodity'!$B$3:$B$37,0),MATCH($B337,'rank provinsi to commodity'!$B$3:$ZX$3,0))</f>
        <v>26</v>
      </c>
      <c r="BQ337" s="129">
        <f>INDEX('rank provinsi to commodity'!$B$3:$ZX$37, MATCH(BQ$2,'rank provinsi to commodity'!$B$3:$B$37,0),MATCH($B337,'rank provinsi to commodity'!$B$3:$ZX$3,0))</f>
        <v>26</v>
      </c>
      <c r="BR337" s="129">
        <f>INDEX('rank provinsi to commodity'!$B$3:$ZX$37, MATCH(BR$2,'rank provinsi to commodity'!$B$3:$B$37,0),MATCH($B337,'rank provinsi to commodity'!$B$3:$ZX$3,0))</f>
        <v>20</v>
      </c>
      <c r="BS337" s="174">
        <f>INDEX('rank provinsi to commodity'!$B$3:$ZX$37, MATCH(BS$2,'rank provinsi to commodity'!$B$3:$B$37,0),MATCH($B337,'rank provinsi to commodity'!$B$3:$ZX$3,0))</f>
        <v>26</v>
      </c>
      <c r="BT337" s="181"/>
      <c r="BU337" s="185" t="str">
        <f t="shared" si="108"/>
        <v>Perikanan Tangkap PUD (Perairan Umum Daratan, Ton)</v>
      </c>
      <c r="BV337" s="150" t="s">
        <v>1100</v>
      </c>
      <c r="BW337" s="129">
        <f>INDEX('raw-all-komoditas'!$B$3:$ZY$37, MATCH('Komoditas besar Nasional'!BW$2,'raw-all-komoditas'!$B$3:$B$37,0), MATCH('Komoditas besar Nasional'!$BV337,'raw-all-komoditas'!$B$3:$ZY$3,0))</f>
        <v>230</v>
      </c>
      <c r="BX337" s="129">
        <f>INDEX('raw-all-komoditas'!$B$3:$ZY$37, MATCH('Komoditas besar Nasional'!BX$2,'raw-all-komoditas'!$B$3:$B$37,0), MATCH('Komoditas besar Nasional'!$BV337,'raw-all-komoditas'!$B$3:$ZY$3,0))</f>
        <v>119</v>
      </c>
      <c r="BY337" s="129">
        <f>INDEX('raw-all-komoditas'!$B$3:$ZY$37, MATCH('Komoditas besar Nasional'!BY$2,'raw-all-komoditas'!$B$3:$B$37,0), MATCH('Komoditas besar Nasional'!$BV337,'raw-all-komoditas'!$B$3:$ZY$3,0))</f>
        <v>1135</v>
      </c>
      <c r="BZ337" s="129">
        <f>INDEX('raw-all-komoditas'!$B$3:$ZY$37, MATCH('Komoditas besar Nasional'!BZ$2,'raw-all-komoditas'!$B$3:$B$37,0), MATCH('Komoditas besar Nasional'!$BV337,'raw-all-komoditas'!$B$3:$ZY$3,0))</f>
        <v>837</v>
      </c>
      <c r="CA337" s="129">
        <f>INDEX('raw-all-komoditas'!$B$3:$ZY$37, MATCH('Komoditas besar Nasional'!CA$2,'raw-all-komoditas'!$B$3:$B$37,0), MATCH('Komoditas besar Nasional'!$BV337,'raw-all-komoditas'!$B$3:$ZY$3,0))</f>
        <v>642</v>
      </c>
      <c r="CB337" s="129">
        <f>INDEX('raw-all-komoditas'!$B$3:$ZY$37, MATCH('Komoditas besar Nasional'!CB$2,'raw-all-komoditas'!$B$3:$B$37,0), MATCH('Komoditas besar Nasional'!$BV337,'raw-all-komoditas'!$B$3:$ZY$3,0))</f>
        <v>1876</v>
      </c>
      <c r="CC337" s="129">
        <f>INDEX('raw-all-komoditas'!$B$3:$ZY$37, MATCH('Komoditas besar Nasional'!CC$2,'raw-all-komoditas'!$B$3:$B$37,0), MATCH('Komoditas besar Nasional'!$BV337,'raw-all-komoditas'!$B$3:$ZY$3,0))</f>
        <v>10</v>
      </c>
      <c r="CD337" s="129">
        <f>INDEX('raw-all-komoditas'!$B$3:$ZY$37, MATCH('Komoditas besar Nasional'!CD$2,'raw-all-komoditas'!$B$3:$B$37,0), MATCH('Komoditas besar Nasional'!$BV337,'raw-all-komoditas'!$B$3:$ZY$3,0))</f>
        <v>311</v>
      </c>
      <c r="CE337" s="129">
        <f>INDEX('raw-all-komoditas'!$B$3:$ZY$37, MATCH('Komoditas besar Nasional'!CE$2,'raw-all-komoditas'!$B$3:$B$37,0), MATCH('Komoditas besar Nasional'!$BV337,'raw-all-komoditas'!$B$3:$ZY$3,0))</f>
        <v>0</v>
      </c>
      <c r="CF337" s="129">
        <f>INDEX('raw-all-komoditas'!$B$3:$ZY$37, MATCH('Komoditas besar Nasional'!CF$2,'raw-all-komoditas'!$B$3:$B$37,0), MATCH('Komoditas besar Nasional'!$BV337,'raw-all-komoditas'!$B$3:$ZY$3,0))</f>
        <v>0</v>
      </c>
      <c r="CG337" s="129">
        <f>INDEX('raw-all-komoditas'!$B$3:$ZY$37, MATCH('Komoditas besar Nasional'!CG$2,'raw-all-komoditas'!$B$3:$B$37,0), MATCH('Komoditas besar Nasional'!$BV337,'raw-all-komoditas'!$B$3:$ZY$3,0))</f>
        <v>0</v>
      </c>
      <c r="CH337" s="129">
        <f>INDEX('raw-all-komoditas'!$B$3:$ZY$37, MATCH('Komoditas besar Nasional'!CH$2,'raw-all-komoditas'!$B$3:$B$37,0), MATCH('Komoditas besar Nasional'!$BV337,'raw-all-komoditas'!$B$3:$ZY$3,0))</f>
        <v>1094</v>
      </c>
      <c r="CI337" s="129">
        <f>INDEX('raw-all-komoditas'!$B$3:$ZY$37, MATCH('Komoditas besar Nasional'!CI$2,'raw-all-komoditas'!$B$3:$B$37,0), MATCH('Komoditas besar Nasional'!$BV337,'raw-all-komoditas'!$B$3:$ZY$3,0))</f>
        <v>3797</v>
      </c>
      <c r="CJ337" s="129">
        <f>INDEX('raw-all-komoditas'!$B$3:$ZY$37, MATCH('Komoditas besar Nasional'!CJ$2,'raw-all-komoditas'!$B$3:$B$37,0), MATCH('Komoditas besar Nasional'!$BV337,'raw-all-komoditas'!$B$3:$ZY$3,0))</f>
        <v>263</v>
      </c>
      <c r="CK337" s="129">
        <f>INDEX('raw-all-komoditas'!$B$3:$ZY$37, MATCH('Komoditas besar Nasional'!CK$2,'raw-all-komoditas'!$B$3:$B$37,0), MATCH('Komoditas besar Nasional'!$BV337,'raw-all-komoditas'!$B$3:$ZY$3,0))</f>
        <v>1873</v>
      </c>
      <c r="CL337" s="129">
        <f>INDEX('raw-all-komoditas'!$B$3:$ZY$37, MATCH('Komoditas besar Nasional'!CL$2,'raw-all-komoditas'!$B$3:$B$37,0), MATCH('Komoditas besar Nasional'!$BV337,'raw-all-komoditas'!$B$3:$ZY$3,0))</f>
        <v>50</v>
      </c>
      <c r="CM337" s="129">
        <f>INDEX('raw-all-komoditas'!$B$3:$ZY$37, MATCH('Komoditas besar Nasional'!CM$2,'raw-all-komoditas'!$B$3:$B$37,0), MATCH('Komoditas besar Nasional'!$BV337,'raw-all-komoditas'!$B$3:$ZY$3,0))</f>
        <v>45</v>
      </c>
      <c r="CN337" s="129">
        <f>INDEX('raw-all-komoditas'!$B$3:$ZY$37, MATCH('Komoditas besar Nasional'!CN$2,'raw-all-komoditas'!$B$3:$B$37,0), MATCH('Komoditas besar Nasional'!$BV337,'raw-all-komoditas'!$B$3:$ZY$3,0))</f>
        <v>313</v>
      </c>
      <c r="CO337" s="129">
        <f>INDEX('raw-all-komoditas'!$B$3:$ZY$37, MATCH('Komoditas besar Nasional'!CO$2,'raw-all-komoditas'!$B$3:$B$37,0), MATCH('Komoditas besar Nasional'!$BV337,'raw-all-komoditas'!$B$3:$ZY$3,0))</f>
        <v>0</v>
      </c>
      <c r="CP337" s="129">
        <f>INDEX('raw-all-komoditas'!$B$3:$ZY$37, MATCH('Komoditas besar Nasional'!CP$2,'raw-all-komoditas'!$B$3:$B$37,0), MATCH('Komoditas besar Nasional'!$BV337,'raw-all-komoditas'!$B$3:$ZY$3,0))</f>
        <v>314</v>
      </c>
      <c r="CQ337" s="129">
        <f>INDEX('raw-all-komoditas'!$B$3:$ZY$37, MATCH('Komoditas besar Nasional'!CQ$2,'raw-all-komoditas'!$B$3:$B$37,0), MATCH('Komoditas besar Nasional'!$BV337,'raw-all-komoditas'!$B$3:$ZY$3,0))</f>
        <v>820</v>
      </c>
      <c r="CR337" s="129">
        <f>INDEX('raw-all-komoditas'!$B$3:$ZY$37, MATCH('Komoditas besar Nasional'!CR$2,'raw-all-komoditas'!$B$3:$B$37,0), MATCH('Komoditas besar Nasional'!$BV337,'raw-all-komoditas'!$B$3:$ZY$3,0))</f>
        <v>353</v>
      </c>
      <c r="CS337" s="129">
        <f>INDEX('raw-all-komoditas'!$B$3:$ZY$37, MATCH('Komoditas besar Nasional'!CS$2,'raw-all-komoditas'!$B$3:$B$37,0), MATCH('Komoditas besar Nasional'!$BV337,'raw-all-komoditas'!$B$3:$ZY$3,0))</f>
        <v>644</v>
      </c>
      <c r="CT337" s="129">
        <f>INDEX('raw-all-komoditas'!$B$3:$ZY$37, MATCH('Komoditas besar Nasional'!CT$2,'raw-all-komoditas'!$B$3:$B$37,0), MATCH('Komoditas besar Nasional'!$BV337,'raw-all-komoditas'!$B$3:$ZY$3,0))</f>
        <v>21</v>
      </c>
      <c r="CU337" s="129">
        <f>INDEX('raw-all-komoditas'!$B$3:$ZY$37, MATCH('Komoditas besar Nasional'!CU$2,'raw-all-komoditas'!$B$3:$B$37,0), MATCH('Komoditas besar Nasional'!$BV337,'raw-all-komoditas'!$B$3:$ZY$3,0))</f>
        <v>0</v>
      </c>
      <c r="CV337" s="129">
        <f>INDEX('raw-all-komoditas'!$B$3:$ZY$37, MATCH('Komoditas besar Nasional'!CV$2,'raw-all-komoditas'!$B$3:$B$37,0), MATCH('Komoditas besar Nasional'!$BV337,'raw-all-komoditas'!$B$3:$ZY$3,0))</f>
        <v>0</v>
      </c>
      <c r="CW337" s="129">
        <f>INDEX('raw-all-komoditas'!$B$3:$ZY$37, MATCH('Komoditas besar Nasional'!CW$2,'raw-all-komoditas'!$B$3:$B$37,0), MATCH('Komoditas besar Nasional'!$BV337,'raw-all-komoditas'!$B$3:$ZY$3,0))</f>
        <v>7658</v>
      </c>
      <c r="CX337" s="129">
        <f>INDEX('raw-all-komoditas'!$B$3:$ZY$37, MATCH('Komoditas besar Nasional'!CX$2,'raw-all-komoditas'!$B$3:$B$37,0), MATCH('Komoditas besar Nasional'!$BV337,'raw-all-komoditas'!$B$3:$ZY$3,0))</f>
        <v>46</v>
      </c>
      <c r="CY337" s="129">
        <f>INDEX('raw-all-komoditas'!$B$3:$ZY$37, MATCH('Komoditas besar Nasional'!CY$2,'raw-all-komoditas'!$B$3:$B$37,0), MATCH('Komoditas besar Nasional'!$BV337,'raw-all-komoditas'!$B$3:$ZY$3,0))</f>
        <v>308</v>
      </c>
      <c r="CZ337" s="129">
        <f>INDEX('raw-all-komoditas'!$B$3:$ZY$37, MATCH('Komoditas besar Nasional'!CZ$2,'raw-all-komoditas'!$B$3:$B$37,0), MATCH('Komoditas besar Nasional'!$BV337,'raw-all-komoditas'!$B$3:$ZY$3,0))</f>
        <v>0</v>
      </c>
      <c r="DA337" s="129">
        <f>INDEX('raw-all-komoditas'!$B$3:$ZY$37, MATCH('Komoditas besar Nasional'!DA$2,'raw-all-komoditas'!$B$3:$B$37,0), MATCH('Komoditas besar Nasional'!$BV337,'raw-all-komoditas'!$B$3:$ZY$3,0))</f>
        <v>0</v>
      </c>
      <c r="DB337" s="129">
        <f>INDEX('raw-all-komoditas'!$B$3:$ZY$37, MATCH('Komoditas besar Nasional'!DB$2,'raw-all-komoditas'!$B$3:$B$37,0), MATCH('Komoditas besar Nasional'!$BV337,'raw-all-komoditas'!$B$3:$ZY$3,0))</f>
        <v>0</v>
      </c>
      <c r="DC337" s="129">
        <f>INDEX('raw-all-komoditas'!$B$3:$ZY$37, MATCH('Komoditas besar Nasional'!DC$2,'raw-all-komoditas'!$B$3:$B$37,0), MATCH('Komoditas besar Nasional'!$BV337,'raw-all-komoditas'!$B$3:$ZY$3,0))</f>
        <v>52</v>
      </c>
      <c r="DD337" s="129">
        <f>INDEX('raw-all-komoditas'!$B$3:$ZY$37, MATCH('Komoditas besar Nasional'!DD$2,'raw-all-komoditas'!$B$3:$B$37,0), MATCH('Komoditas besar Nasional'!$BV337,'raw-all-komoditas'!$B$3:$ZY$3,0))</f>
        <v>0</v>
      </c>
      <c r="DF337" s="159" t="str">
        <f t="shared" si="74"/>
        <v>Kurang dari 250M</v>
      </c>
      <c r="DG337" s="159" t="str">
        <f t="shared" si="75"/>
        <v>Kurang dari 250M</v>
      </c>
      <c r="DH337" s="159" t="str">
        <f t="shared" si="76"/>
        <v>Kurang dari 250M</v>
      </c>
      <c r="DI337" s="159" t="str">
        <f t="shared" si="77"/>
        <v>Kurang dari 250M</v>
      </c>
      <c r="DJ337" s="159" t="str">
        <f t="shared" si="78"/>
        <v>Kurang dari 250M</v>
      </c>
      <c r="DK337" s="159" t="str">
        <f t="shared" si="79"/>
        <v>Kurang dari 250M</v>
      </c>
      <c r="DL337" s="159" t="str">
        <f t="shared" si="80"/>
        <v>Kurang dari 250M</v>
      </c>
      <c r="DM337" s="159" t="str">
        <f t="shared" si="81"/>
        <v>Kurang dari 250M</v>
      </c>
      <c r="DN337" s="159" t="str">
        <f t="shared" si="82"/>
        <v>Kurang dari 250M</v>
      </c>
      <c r="DO337" s="159" t="str">
        <f t="shared" si="83"/>
        <v>Kurang dari 250M</v>
      </c>
      <c r="DP337" s="159" t="str">
        <f t="shared" si="84"/>
        <v>Kurang dari 250M</v>
      </c>
      <c r="DQ337" s="159" t="str">
        <f t="shared" si="85"/>
        <v>Kurang dari 250M</v>
      </c>
      <c r="DR337" s="159" t="str">
        <f t="shared" si="86"/>
        <v>Kurang dari 250M</v>
      </c>
      <c r="DS337" s="159" t="str">
        <f t="shared" si="87"/>
        <v>Kurang dari 250M</v>
      </c>
      <c r="DT337" s="159" t="str">
        <f t="shared" si="88"/>
        <v>Kurang dari 250M</v>
      </c>
      <c r="DU337" s="159" t="str">
        <f t="shared" si="89"/>
        <v>Kurang dari 250M</v>
      </c>
      <c r="DV337" s="159" t="str">
        <f t="shared" si="90"/>
        <v>Kurang dari 250M</v>
      </c>
      <c r="DW337" s="159" t="str">
        <f t="shared" si="91"/>
        <v>Kurang dari 250M</v>
      </c>
      <c r="DX337" s="159" t="str">
        <f t="shared" si="92"/>
        <v>Kurang dari 250M</v>
      </c>
      <c r="DY337" s="159" t="str">
        <f t="shared" si="93"/>
        <v>Kurang dari 250M</v>
      </c>
      <c r="DZ337" s="159" t="str">
        <f t="shared" si="94"/>
        <v>Kurang dari 250M</v>
      </c>
      <c r="EA337" s="159" t="str">
        <f t="shared" si="95"/>
        <v>Kurang dari 250M</v>
      </c>
      <c r="EB337" s="159" t="str">
        <f t="shared" si="96"/>
        <v>Kurang dari 250M</v>
      </c>
      <c r="EC337" s="159" t="str">
        <f t="shared" si="97"/>
        <v>Kurang dari 250M</v>
      </c>
      <c r="ED337" s="159" t="str">
        <f t="shared" si="98"/>
        <v>Kurang dari 250M</v>
      </c>
      <c r="EE337" s="159" t="str">
        <f t="shared" si="99"/>
        <v>Kurang dari 250M</v>
      </c>
      <c r="EF337" s="159" t="str">
        <f t="shared" si="100"/>
        <v>Lebih dari 250M</v>
      </c>
      <c r="EG337" s="159" t="str">
        <f t="shared" si="101"/>
        <v>Kurang dari 250M</v>
      </c>
      <c r="EH337" s="159" t="str">
        <f t="shared" si="102"/>
        <v>Kurang dari 250M</v>
      </c>
      <c r="EI337" s="159" t="str">
        <f t="shared" si="103"/>
        <v>Kurang dari 250M</v>
      </c>
      <c r="EJ337" s="159" t="str">
        <f t="shared" si="104"/>
        <v>Kurang dari 250M</v>
      </c>
      <c r="EK337" s="159" t="str">
        <f t="shared" si="105"/>
        <v>Kurang dari 250M</v>
      </c>
      <c r="EL337" s="159" t="str">
        <f t="shared" si="106"/>
        <v>Kurang dari 250M</v>
      </c>
      <c r="EM337" s="159" t="str">
        <f t="shared" si="107"/>
        <v>Kurang dari 250M</v>
      </c>
    </row>
    <row r="338" spans="1:143" ht="28.8" x14ac:dyDescent="0.3">
      <c r="A338" s="113" t="s">
        <v>912</v>
      </c>
      <c r="B338" s="114" t="s">
        <v>1361</v>
      </c>
      <c r="C338" s="129">
        <f>INDEX('raw-all-komoditas'!$B$3:$ZY$37, MATCH('Komoditas besar Nasional'!C$2,'raw-all-komoditas'!$B$3:$B$37,0), MATCH('Komoditas besar Nasional'!$B338,'raw-all-komoditas'!$B$3:$ZY$3,0))</f>
        <v>0</v>
      </c>
      <c r="D338" s="129">
        <f>INDEX('raw-all-komoditas'!$B$3:$ZY$37, MATCH('Komoditas besar Nasional'!D$2,'raw-all-komoditas'!$B$3:$B$37,0), MATCH('Komoditas besar Nasional'!$B338,'raw-all-komoditas'!$B$3:$ZY$3,0))</f>
        <v>0</v>
      </c>
      <c r="E338" s="129">
        <f>INDEX('raw-all-komoditas'!$B$3:$ZY$37, MATCH('Komoditas besar Nasional'!E$2,'raw-all-komoditas'!$B$3:$B$37,0), MATCH('Komoditas besar Nasional'!$B338,'raw-all-komoditas'!$B$3:$ZY$3,0))</f>
        <v>0</v>
      </c>
      <c r="F338" s="129">
        <f>INDEX('raw-all-komoditas'!$B$3:$ZY$37, MATCH('Komoditas besar Nasional'!F$2,'raw-all-komoditas'!$B$3:$B$37,0), MATCH('Komoditas besar Nasional'!$B338,'raw-all-komoditas'!$B$3:$ZY$3,0))</f>
        <v>13.423885</v>
      </c>
      <c r="G338" s="129">
        <f>INDEX('raw-all-komoditas'!$B$3:$ZY$37, MATCH('Komoditas besar Nasional'!G$2,'raw-all-komoditas'!$B$3:$B$37,0), MATCH('Komoditas besar Nasional'!$B338,'raw-all-komoditas'!$B$3:$ZY$3,0))</f>
        <v>0</v>
      </c>
      <c r="H338" s="129">
        <f>INDEX('raw-all-komoditas'!$B$3:$ZY$37, MATCH('Komoditas besar Nasional'!H$2,'raw-all-komoditas'!$B$3:$B$37,0), MATCH('Komoditas besar Nasional'!$B338,'raw-all-komoditas'!$B$3:$ZY$3,0))</f>
        <v>0</v>
      </c>
      <c r="I338" s="129">
        <f>INDEX('raw-all-komoditas'!$B$3:$ZY$37, MATCH('Komoditas besar Nasional'!I$2,'raw-all-komoditas'!$B$3:$B$37,0), MATCH('Komoditas besar Nasional'!$B338,'raw-all-komoditas'!$B$3:$ZY$3,0))</f>
        <v>0</v>
      </c>
      <c r="J338" s="129">
        <f>INDEX('raw-all-komoditas'!$B$3:$ZY$37, MATCH('Komoditas besar Nasional'!J$2,'raw-all-komoditas'!$B$3:$B$37,0), MATCH('Komoditas besar Nasional'!$B338,'raw-all-komoditas'!$B$3:$ZY$3,0))</f>
        <v>0</v>
      </c>
      <c r="K338" s="129">
        <f>INDEX('raw-all-komoditas'!$B$3:$ZY$37, MATCH('Komoditas besar Nasional'!K$2,'raw-all-komoditas'!$B$3:$B$37,0), MATCH('Komoditas besar Nasional'!$B338,'raw-all-komoditas'!$B$3:$ZY$3,0))</f>
        <v>0</v>
      </c>
      <c r="L338" s="129">
        <f>INDEX('raw-all-komoditas'!$B$3:$ZY$37, MATCH('Komoditas besar Nasional'!L$2,'raw-all-komoditas'!$B$3:$B$37,0), MATCH('Komoditas besar Nasional'!$B338,'raw-all-komoditas'!$B$3:$ZY$3,0))</f>
        <v>0</v>
      </c>
      <c r="M338" s="129">
        <f>INDEX('raw-all-komoditas'!$B$3:$ZY$37, MATCH('Komoditas besar Nasional'!M$2,'raw-all-komoditas'!$B$3:$B$37,0), MATCH('Komoditas besar Nasional'!$B338,'raw-all-komoditas'!$B$3:$ZY$3,0))</f>
        <v>0</v>
      </c>
      <c r="N338" s="129">
        <f>INDEX('raw-all-komoditas'!$B$3:$ZY$37, MATCH('Komoditas besar Nasional'!N$2,'raw-all-komoditas'!$B$3:$B$37,0), MATCH('Komoditas besar Nasional'!$B338,'raw-all-komoditas'!$B$3:$ZY$3,0))</f>
        <v>0</v>
      </c>
      <c r="O338" s="129">
        <f>INDEX('raw-all-komoditas'!$B$3:$ZY$37, MATCH('Komoditas besar Nasional'!O$2,'raw-all-komoditas'!$B$3:$B$37,0), MATCH('Komoditas besar Nasional'!$B338,'raw-all-komoditas'!$B$3:$ZY$3,0))</f>
        <v>0</v>
      </c>
      <c r="P338" s="129">
        <f>INDEX('raw-all-komoditas'!$B$3:$ZY$37, MATCH('Komoditas besar Nasional'!P$2,'raw-all-komoditas'!$B$3:$B$37,0), MATCH('Komoditas besar Nasional'!$B338,'raw-all-komoditas'!$B$3:$ZY$3,0))</f>
        <v>0</v>
      </c>
      <c r="Q338" s="129">
        <f>INDEX('raw-all-komoditas'!$B$3:$ZY$37, MATCH('Komoditas besar Nasional'!Q$2,'raw-all-komoditas'!$B$3:$B$37,0), MATCH('Komoditas besar Nasional'!$B338,'raw-all-komoditas'!$B$3:$ZY$3,0))</f>
        <v>0</v>
      </c>
      <c r="R338" s="129">
        <f>INDEX('raw-all-komoditas'!$B$3:$ZY$37, MATCH('Komoditas besar Nasional'!R$2,'raw-all-komoditas'!$B$3:$B$37,0), MATCH('Komoditas besar Nasional'!$B338,'raw-all-komoditas'!$B$3:$ZY$3,0))</f>
        <v>0</v>
      </c>
      <c r="S338" s="129">
        <f>INDEX('raw-all-komoditas'!$B$3:$ZY$37, MATCH('Komoditas besar Nasional'!S$2,'raw-all-komoditas'!$B$3:$B$37,0), MATCH('Komoditas besar Nasional'!$B338,'raw-all-komoditas'!$B$3:$ZY$3,0))</f>
        <v>0</v>
      </c>
      <c r="T338" s="129">
        <f>INDEX('raw-all-komoditas'!$B$3:$ZY$37, MATCH('Komoditas besar Nasional'!T$2,'raw-all-komoditas'!$B$3:$B$37,0), MATCH('Komoditas besar Nasional'!$B338,'raw-all-komoditas'!$B$3:$ZY$3,0))</f>
        <v>0</v>
      </c>
      <c r="U338" s="129">
        <f>INDEX('raw-all-komoditas'!$B$3:$ZY$37, MATCH('Komoditas besar Nasional'!U$2,'raw-all-komoditas'!$B$3:$B$37,0), MATCH('Komoditas besar Nasional'!$B338,'raw-all-komoditas'!$B$3:$ZY$3,0))</f>
        <v>0</v>
      </c>
      <c r="V338" s="129">
        <f>INDEX('raw-all-komoditas'!$B$3:$ZY$37, MATCH('Komoditas besar Nasional'!V$2,'raw-all-komoditas'!$B$3:$B$37,0), MATCH('Komoditas besar Nasional'!$B338,'raw-all-komoditas'!$B$3:$ZY$3,0))</f>
        <v>0</v>
      </c>
      <c r="W338" s="129">
        <f>INDEX('raw-all-komoditas'!$B$3:$ZY$37, MATCH('Komoditas besar Nasional'!W$2,'raw-all-komoditas'!$B$3:$B$37,0), MATCH('Komoditas besar Nasional'!$B338,'raw-all-komoditas'!$B$3:$ZY$3,0))</f>
        <v>0</v>
      </c>
      <c r="X338" s="129">
        <f>INDEX('raw-all-komoditas'!$B$3:$ZY$37, MATCH('Komoditas besar Nasional'!X$2,'raw-all-komoditas'!$B$3:$B$37,0), MATCH('Komoditas besar Nasional'!$B338,'raw-all-komoditas'!$B$3:$ZY$3,0))</f>
        <v>0</v>
      </c>
      <c r="Y338" s="129">
        <f>INDEX('raw-all-komoditas'!$B$3:$ZY$37, MATCH('Komoditas besar Nasional'!Y$2,'raw-all-komoditas'!$B$3:$B$37,0), MATCH('Komoditas besar Nasional'!$B338,'raw-all-komoditas'!$B$3:$ZY$3,0))</f>
        <v>0</v>
      </c>
      <c r="Z338" s="129">
        <f>INDEX('raw-all-komoditas'!$B$3:$ZY$37, MATCH('Komoditas besar Nasional'!Z$2,'raw-all-komoditas'!$B$3:$B$37,0), MATCH('Komoditas besar Nasional'!$B338,'raw-all-komoditas'!$B$3:$ZY$3,0))</f>
        <v>0</v>
      </c>
      <c r="AA338" s="129">
        <f>INDEX('raw-all-komoditas'!$B$3:$ZY$37, MATCH('Komoditas besar Nasional'!AA$2,'raw-all-komoditas'!$B$3:$B$37,0), MATCH('Komoditas besar Nasional'!$B338,'raw-all-komoditas'!$B$3:$ZY$3,0))</f>
        <v>0</v>
      </c>
      <c r="AB338" s="129">
        <f>INDEX('raw-all-komoditas'!$B$3:$ZY$37, MATCH('Komoditas besar Nasional'!AB$2,'raw-all-komoditas'!$B$3:$B$37,0), MATCH('Komoditas besar Nasional'!$B338,'raw-all-komoditas'!$B$3:$ZY$3,0))</f>
        <v>0</v>
      </c>
      <c r="AC338" s="129">
        <f>INDEX('raw-all-komoditas'!$B$3:$ZY$37, MATCH('Komoditas besar Nasional'!AC$2,'raw-all-komoditas'!$B$3:$B$37,0), MATCH('Komoditas besar Nasional'!$B338,'raw-all-komoditas'!$B$3:$ZY$3,0))</f>
        <v>0</v>
      </c>
      <c r="AD338" s="129">
        <f>INDEX('raw-all-komoditas'!$B$3:$ZY$37, MATCH('Komoditas besar Nasional'!AD$2,'raw-all-komoditas'!$B$3:$B$37,0), MATCH('Komoditas besar Nasional'!$B338,'raw-all-komoditas'!$B$3:$ZY$3,0))</f>
        <v>0</v>
      </c>
      <c r="AE338" s="129">
        <f>INDEX('raw-all-komoditas'!$B$3:$ZY$37, MATCH('Komoditas besar Nasional'!AE$2,'raw-all-komoditas'!$B$3:$B$37,0), MATCH('Komoditas besar Nasional'!$B338,'raw-all-komoditas'!$B$3:$ZY$3,0))</f>
        <v>0</v>
      </c>
      <c r="AF338" s="129">
        <f>INDEX('raw-all-komoditas'!$B$3:$ZY$37, MATCH('Komoditas besar Nasional'!AF$2,'raw-all-komoditas'!$B$3:$B$37,0), MATCH('Komoditas besar Nasional'!$B338,'raw-all-komoditas'!$B$3:$ZY$3,0))</f>
        <v>0</v>
      </c>
      <c r="AG338" s="129">
        <f>INDEX('raw-all-komoditas'!$B$3:$ZY$37, MATCH('Komoditas besar Nasional'!AG$2,'raw-all-komoditas'!$B$3:$B$37,0), MATCH('Komoditas besar Nasional'!$B338,'raw-all-komoditas'!$B$3:$ZY$3,0))</f>
        <v>0</v>
      </c>
      <c r="AH338" s="129">
        <f>INDEX('raw-all-komoditas'!$B$3:$ZY$37, MATCH('Komoditas besar Nasional'!AH$2,'raw-all-komoditas'!$B$3:$B$37,0), MATCH('Komoditas besar Nasional'!$B338,'raw-all-komoditas'!$B$3:$ZY$3,0))</f>
        <v>0</v>
      </c>
      <c r="AI338" s="129">
        <f>INDEX('raw-all-komoditas'!$B$3:$ZY$37, MATCH('Komoditas besar Nasional'!AI$2,'raw-all-komoditas'!$B$3:$B$37,0), MATCH('Komoditas besar Nasional'!$B338,'raw-all-komoditas'!$B$3:$ZY$3,0))</f>
        <v>0</v>
      </c>
      <c r="AJ338" s="129">
        <f>INDEX('raw-all-komoditas'!$B$3:$ZY$37, MATCH('Komoditas besar Nasional'!AJ$2,'raw-all-komoditas'!$B$3:$B$37,0), MATCH('Komoditas besar Nasional'!$B338,'raw-all-komoditas'!$B$3:$ZY$3,0))</f>
        <v>0</v>
      </c>
      <c r="AK338" s="181"/>
      <c r="AL338" s="129">
        <f>INDEX('rank provinsi to commodity'!$B$3:$ZX$37, MATCH(AL$2,'rank provinsi to commodity'!$B$3:$B$37,0),MATCH($B338,'rank provinsi to commodity'!$B$3:$ZX$3,0))</f>
        <v>2</v>
      </c>
      <c r="AM338" s="129">
        <f>INDEX('rank provinsi to commodity'!$B$3:$ZX$37, MATCH(AM$2,'rank provinsi to commodity'!$B$3:$B$37,0),MATCH($B338,'rank provinsi to commodity'!$B$3:$ZX$3,0))</f>
        <v>2</v>
      </c>
      <c r="AN338" s="129">
        <f>INDEX('rank provinsi to commodity'!$B$3:$ZX$37, MATCH(AN$2,'rank provinsi to commodity'!$B$3:$B$37,0),MATCH($B338,'rank provinsi to commodity'!$B$3:$ZX$3,0))</f>
        <v>2</v>
      </c>
      <c r="AO338" s="129">
        <f>INDEX('rank provinsi to commodity'!$B$3:$ZX$37, MATCH(AO$2,'rank provinsi to commodity'!$B$3:$B$37,0),MATCH($B338,'rank provinsi to commodity'!$B$3:$ZX$3,0))</f>
        <v>1</v>
      </c>
      <c r="AP338" s="129">
        <f>INDEX('rank provinsi to commodity'!$B$3:$ZX$37, MATCH(AP$2,'rank provinsi to commodity'!$B$3:$B$37,0),MATCH($B338,'rank provinsi to commodity'!$B$3:$ZX$3,0))</f>
        <v>2</v>
      </c>
      <c r="AQ338" s="129">
        <f>INDEX('rank provinsi to commodity'!$B$3:$ZX$37, MATCH(AQ$2,'rank provinsi to commodity'!$B$3:$B$37,0),MATCH($B338,'rank provinsi to commodity'!$B$3:$ZX$3,0))</f>
        <v>2</v>
      </c>
      <c r="AR338" s="129">
        <f>INDEX('rank provinsi to commodity'!$B$3:$ZX$37, MATCH(AR$2,'rank provinsi to commodity'!$B$3:$B$37,0),MATCH($B338,'rank provinsi to commodity'!$B$3:$ZX$3,0))</f>
        <v>2</v>
      </c>
      <c r="AS338" s="129">
        <f>INDEX('rank provinsi to commodity'!$B$3:$ZX$37, MATCH(AS$2,'rank provinsi to commodity'!$B$3:$B$37,0),MATCH($B338,'rank provinsi to commodity'!$B$3:$ZX$3,0))</f>
        <v>2</v>
      </c>
      <c r="AT338" s="129">
        <f>INDEX('rank provinsi to commodity'!$B$3:$ZX$37, MATCH(AT$2,'rank provinsi to commodity'!$B$3:$B$37,0),MATCH($B338,'rank provinsi to commodity'!$B$3:$ZX$3,0))</f>
        <v>2</v>
      </c>
      <c r="AU338" s="129">
        <f>INDEX('rank provinsi to commodity'!$B$3:$ZX$37, MATCH(AU$2,'rank provinsi to commodity'!$B$3:$B$37,0),MATCH($B338,'rank provinsi to commodity'!$B$3:$ZX$3,0))</f>
        <v>2</v>
      </c>
      <c r="AV338" s="129">
        <f>INDEX('rank provinsi to commodity'!$B$3:$ZX$37, MATCH(AV$2,'rank provinsi to commodity'!$B$3:$B$37,0),MATCH($B338,'rank provinsi to commodity'!$B$3:$ZX$3,0))</f>
        <v>2</v>
      </c>
      <c r="AW338" s="129">
        <f>INDEX('rank provinsi to commodity'!$B$3:$ZX$37, MATCH(AW$2,'rank provinsi to commodity'!$B$3:$B$37,0),MATCH($B338,'rank provinsi to commodity'!$B$3:$ZX$3,0))</f>
        <v>2</v>
      </c>
      <c r="AX338" s="129">
        <f>INDEX('rank provinsi to commodity'!$B$3:$ZX$37, MATCH(AX$2,'rank provinsi to commodity'!$B$3:$B$37,0),MATCH($B338,'rank provinsi to commodity'!$B$3:$ZX$3,0))</f>
        <v>2</v>
      </c>
      <c r="AY338" s="129">
        <f>INDEX('rank provinsi to commodity'!$B$3:$ZX$37, MATCH(AY$2,'rank provinsi to commodity'!$B$3:$B$37,0),MATCH($B338,'rank provinsi to commodity'!$B$3:$ZX$3,0))</f>
        <v>2</v>
      </c>
      <c r="AZ338" s="129">
        <f>INDEX('rank provinsi to commodity'!$B$3:$ZX$37, MATCH(AZ$2,'rank provinsi to commodity'!$B$3:$B$37,0),MATCH($B338,'rank provinsi to commodity'!$B$3:$ZX$3,0))</f>
        <v>2</v>
      </c>
      <c r="BA338" s="129">
        <f>INDEX('rank provinsi to commodity'!$B$3:$ZX$37, MATCH(BA$2,'rank provinsi to commodity'!$B$3:$B$37,0),MATCH($B338,'rank provinsi to commodity'!$B$3:$ZX$3,0))</f>
        <v>2</v>
      </c>
      <c r="BB338" s="129">
        <f>INDEX('rank provinsi to commodity'!$B$3:$ZX$37, MATCH(BB$2,'rank provinsi to commodity'!$B$3:$B$37,0),MATCH($B338,'rank provinsi to commodity'!$B$3:$ZX$3,0))</f>
        <v>2</v>
      </c>
      <c r="BC338" s="129">
        <f>INDEX('rank provinsi to commodity'!$B$3:$ZX$37, MATCH(BC$2,'rank provinsi to commodity'!$B$3:$B$37,0),MATCH($B338,'rank provinsi to commodity'!$B$3:$ZX$3,0))</f>
        <v>2</v>
      </c>
      <c r="BD338" s="129">
        <f>INDEX('rank provinsi to commodity'!$B$3:$ZX$37, MATCH(BD$2,'rank provinsi to commodity'!$B$3:$B$37,0),MATCH($B338,'rank provinsi to commodity'!$B$3:$ZX$3,0))</f>
        <v>2</v>
      </c>
      <c r="BE338" s="129">
        <f>INDEX('rank provinsi to commodity'!$B$3:$ZX$37, MATCH(BE$2,'rank provinsi to commodity'!$B$3:$B$37,0),MATCH($B338,'rank provinsi to commodity'!$B$3:$ZX$3,0))</f>
        <v>2</v>
      </c>
      <c r="BF338" s="129">
        <f>INDEX('rank provinsi to commodity'!$B$3:$ZX$37, MATCH(BF$2,'rank provinsi to commodity'!$B$3:$B$37,0),MATCH($B338,'rank provinsi to commodity'!$B$3:$ZX$3,0))</f>
        <v>2</v>
      </c>
      <c r="BG338" s="129">
        <f>INDEX('rank provinsi to commodity'!$B$3:$ZX$37, MATCH(BG$2,'rank provinsi to commodity'!$B$3:$B$37,0),MATCH($B338,'rank provinsi to commodity'!$B$3:$ZX$3,0))</f>
        <v>2</v>
      </c>
      <c r="BH338" s="129">
        <f>INDEX('rank provinsi to commodity'!$B$3:$ZX$37, MATCH(BH$2,'rank provinsi to commodity'!$B$3:$B$37,0),MATCH($B338,'rank provinsi to commodity'!$B$3:$ZX$3,0))</f>
        <v>2</v>
      </c>
      <c r="BI338" s="129">
        <f>INDEX('rank provinsi to commodity'!$B$3:$ZX$37, MATCH(BI$2,'rank provinsi to commodity'!$B$3:$B$37,0),MATCH($B338,'rank provinsi to commodity'!$B$3:$ZX$3,0))</f>
        <v>2</v>
      </c>
      <c r="BJ338" s="129">
        <f>INDEX('rank provinsi to commodity'!$B$3:$ZX$37, MATCH(BJ$2,'rank provinsi to commodity'!$B$3:$B$37,0),MATCH($B338,'rank provinsi to commodity'!$B$3:$ZX$3,0))</f>
        <v>2</v>
      </c>
      <c r="BK338" s="129">
        <f>INDEX('rank provinsi to commodity'!$B$3:$ZX$37, MATCH(BK$2,'rank provinsi to commodity'!$B$3:$B$37,0),MATCH($B338,'rank provinsi to commodity'!$B$3:$ZX$3,0))</f>
        <v>2</v>
      </c>
      <c r="BL338" s="129">
        <f>INDEX('rank provinsi to commodity'!$B$3:$ZX$37, MATCH(BL$2,'rank provinsi to commodity'!$B$3:$B$37,0),MATCH($B338,'rank provinsi to commodity'!$B$3:$ZX$3,0))</f>
        <v>2</v>
      </c>
      <c r="BM338" s="129">
        <f>INDEX('rank provinsi to commodity'!$B$3:$ZX$37, MATCH(BM$2,'rank provinsi to commodity'!$B$3:$B$37,0),MATCH($B338,'rank provinsi to commodity'!$B$3:$ZX$3,0))</f>
        <v>2</v>
      </c>
      <c r="BN338" s="129">
        <f>INDEX('rank provinsi to commodity'!$B$3:$ZX$37, MATCH(BN$2,'rank provinsi to commodity'!$B$3:$B$37,0),MATCH($B338,'rank provinsi to commodity'!$B$3:$ZX$3,0))</f>
        <v>2</v>
      </c>
      <c r="BO338" s="129">
        <f>INDEX('rank provinsi to commodity'!$B$3:$ZX$37, MATCH(BO$2,'rank provinsi to commodity'!$B$3:$B$37,0),MATCH($B338,'rank provinsi to commodity'!$B$3:$ZX$3,0))</f>
        <v>2</v>
      </c>
      <c r="BP338" s="129">
        <f>INDEX('rank provinsi to commodity'!$B$3:$ZX$37, MATCH(BP$2,'rank provinsi to commodity'!$B$3:$B$37,0),MATCH($B338,'rank provinsi to commodity'!$B$3:$ZX$3,0))</f>
        <v>2</v>
      </c>
      <c r="BQ338" s="129">
        <f>INDEX('rank provinsi to commodity'!$B$3:$ZX$37, MATCH(BQ$2,'rank provinsi to commodity'!$B$3:$B$37,0),MATCH($B338,'rank provinsi to commodity'!$B$3:$ZX$3,0))</f>
        <v>2</v>
      </c>
      <c r="BR338" s="129">
        <f>INDEX('rank provinsi to commodity'!$B$3:$ZX$37, MATCH(BR$2,'rank provinsi to commodity'!$B$3:$B$37,0),MATCH($B338,'rank provinsi to commodity'!$B$3:$ZX$3,0))</f>
        <v>2</v>
      </c>
      <c r="BS338" s="174">
        <f>INDEX('rank provinsi to commodity'!$B$3:$ZX$37, MATCH(BS$2,'rank provinsi to commodity'!$B$3:$B$37,0),MATCH($B338,'rank provinsi to commodity'!$B$3:$ZX$3,0))</f>
        <v>2</v>
      </c>
      <c r="BT338" s="181"/>
      <c r="BU338" s="185" t="str">
        <f t="shared" si="108"/>
        <v>Perikanan Tangkap PUD (Perairan Umum Daratan, Ton)</v>
      </c>
      <c r="BV338" s="150" t="s">
        <v>1101</v>
      </c>
      <c r="BW338" s="129">
        <f>INDEX('raw-all-komoditas'!$B$3:$ZY$37, MATCH('Komoditas besar Nasional'!BW$2,'raw-all-komoditas'!$B$3:$B$37,0), MATCH('Komoditas besar Nasional'!$BV338,'raw-all-komoditas'!$B$3:$ZY$3,0))</f>
        <v>0</v>
      </c>
      <c r="BX338" s="129">
        <f>INDEX('raw-all-komoditas'!$B$3:$ZY$37, MATCH('Komoditas besar Nasional'!BX$2,'raw-all-komoditas'!$B$3:$B$37,0), MATCH('Komoditas besar Nasional'!$BV338,'raw-all-komoditas'!$B$3:$ZY$3,0))</f>
        <v>0</v>
      </c>
      <c r="BY338" s="129">
        <f>INDEX('raw-all-komoditas'!$B$3:$ZY$37, MATCH('Komoditas besar Nasional'!BY$2,'raw-all-komoditas'!$B$3:$B$37,0), MATCH('Komoditas besar Nasional'!$BV338,'raw-all-komoditas'!$B$3:$ZY$3,0))</f>
        <v>0</v>
      </c>
      <c r="BZ338" s="129">
        <f>INDEX('raw-all-komoditas'!$B$3:$ZY$37, MATCH('Komoditas besar Nasional'!BZ$2,'raw-all-komoditas'!$B$3:$B$37,0), MATCH('Komoditas besar Nasional'!$BV338,'raw-all-komoditas'!$B$3:$ZY$3,0))</f>
        <v>662</v>
      </c>
      <c r="CA338" s="129">
        <f>INDEX('raw-all-komoditas'!$B$3:$ZY$37, MATCH('Komoditas besar Nasional'!CA$2,'raw-all-komoditas'!$B$3:$B$37,0), MATCH('Komoditas besar Nasional'!$BV338,'raw-all-komoditas'!$B$3:$ZY$3,0))</f>
        <v>0</v>
      </c>
      <c r="CB338" s="129">
        <f>INDEX('raw-all-komoditas'!$B$3:$ZY$37, MATCH('Komoditas besar Nasional'!CB$2,'raw-all-komoditas'!$B$3:$B$37,0), MATCH('Komoditas besar Nasional'!$BV338,'raw-all-komoditas'!$B$3:$ZY$3,0))</f>
        <v>0</v>
      </c>
      <c r="CC338" s="129">
        <f>INDEX('raw-all-komoditas'!$B$3:$ZY$37, MATCH('Komoditas besar Nasional'!CC$2,'raw-all-komoditas'!$B$3:$B$37,0), MATCH('Komoditas besar Nasional'!$BV338,'raw-all-komoditas'!$B$3:$ZY$3,0))</f>
        <v>0</v>
      </c>
      <c r="CD338" s="129">
        <f>INDEX('raw-all-komoditas'!$B$3:$ZY$37, MATCH('Komoditas besar Nasional'!CD$2,'raw-all-komoditas'!$B$3:$B$37,0), MATCH('Komoditas besar Nasional'!$BV338,'raw-all-komoditas'!$B$3:$ZY$3,0))</f>
        <v>0</v>
      </c>
      <c r="CE338" s="129">
        <f>INDEX('raw-all-komoditas'!$B$3:$ZY$37, MATCH('Komoditas besar Nasional'!CE$2,'raw-all-komoditas'!$B$3:$B$37,0), MATCH('Komoditas besar Nasional'!$BV338,'raw-all-komoditas'!$B$3:$ZY$3,0))</f>
        <v>0</v>
      </c>
      <c r="CF338" s="129">
        <f>INDEX('raw-all-komoditas'!$B$3:$ZY$37, MATCH('Komoditas besar Nasional'!CF$2,'raw-all-komoditas'!$B$3:$B$37,0), MATCH('Komoditas besar Nasional'!$BV338,'raw-all-komoditas'!$B$3:$ZY$3,0))</f>
        <v>0</v>
      </c>
      <c r="CG338" s="129">
        <f>INDEX('raw-all-komoditas'!$B$3:$ZY$37, MATCH('Komoditas besar Nasional'!CG$2,'raw-all-komoditas'!$B$3:$B$37,0), MATCH('Komoditas besar Nasional'!$BV338,'raw-all-komoditas'!$B$3:$ZY$3,0))</f>
        <v>0</v>
      </c>
      <c r="CH338" s="129">
        <f>INDEX('raw-all-komoditas'!$B$3:$ZY$37, MATCH('Komoditas besar Nasional'!CH$2,'raw-all-komoditas'!$B$3:$B$37,0), MATCH('Komoditas besar Nasional'!$BV338,'raw-all-komoditas'!$B$3:$ZY$3,0))</f>
        <v>0</v>
      </c>
      <c r="CI338" s="129">
        <f>INDEX('raw-all-komoditas'!$B$3:$ZY$37, MATCH('Komoditas besar Nasional'!CI$2,'raw-all-komoditas'!$B$3:$B$37,0), MATCH('Komoditas besar Nasional'!$BV338,'raw-all-komoditas'!$B$3:$ZY$3,0))</f>
        <v>0</v>
      </c>
      <c r="CJ338" s="129">
        <f>INDEX('raw-all-komoditas'!$B$3:$ZY$37, MATCH('Komoditas besar Nasional'!CJ$2,'raw-all-komoditas'!$B$3:$B$37,0), MATCH('Komoditas besar Nasional'!$BV338,'raw-all-komoditas'!$B$3:$ZY$3,0))</f>
        <v>0</v>
      </c>
      <c r="CK338" s="129">
        <f>INDEX('raw-all-komoditas'!$B$3:$ZY$37, MATCH('Komoditas besar Nasional'!CK$2,'raw-all-komoditas'!$B$3:$B$37,0), MATCH('Komoditas besar Nasional'!$BV338,'raw-all-komoditas'!$B$3:$ZY$3,0))</f>
        <v>0</v>
      </c>
      <c r="CL338" s="129">
        <f>INDEX('raw-all-komoditas'!$B$3:$ZY$37, MATCH('Komoditas besar Nasional'!CL$2,'raw-all-komoditas'!$B$3:$B$37,0), MATCH('Komoditas besar Nasional'!$BV338,'raw-all-komoditas'!$B$3:$ZY$3,0))</f>
        <v>0</v>
      </c>
      <c r="CM338" s="129">
        <f>INDEX('raw-all-komoditas'!$B$3:$ZY$37, MATCH('Komoditas besar Nasional'!CM$2,'raw-all-komoditas'!$B$3:$B$37,0), MATCH('Komoditas besar Nasional'!$BV338,'raw-all-komoditas'!$B$3:$ZY$3,0))</f>
        <v>0</v>
      </c>
      <c r="CN338" s="129">
        <f>INDEX('raw-all-komoditas'!$B$3:$ZY$37, MATCH('Komoditas besar Nasional'!CN$2,'raw-all-komoditas'!$B$3:$B$37,0), MATCH('Komoditas besar Nasional'!$BV338,'raw-all-komoditas'!$B$3:$ZY$3,0))</f>
        <v>0</v>
      </c>
      <c r="CO338" s="129">
        <f>INDEX('raw-all-komoditas'!$B$3:$ZY$37, MATCH('Komoditas besar Nasional'!CO$2,'raw-all-komoditas'!$B$3:$B$37,0), MATCH('Komoditas besar Nasional'!$BV338,'raw-all-komoditas'!$B$3:$ZY$3,0))</f>
        <v>0</v>
      </c>
      <c r="CP338" s="129">
        <f>INDEX('raw-all-komoditas'!$B$3:$ZY$37, MATCH('Komoditas besar Nasional'!CP$2,'raw-all-komoditas'!$B$3:$B$37,0), MATCH('Komoditas besar Nasional'!$BV338,'raw-all-komoditas'!$B$3:$ZY$3,0))</f>
        <v>0</v>
      </c>
      <c r="CQ338" s="129">
        <f>INDEX('raw-all-komoditas'!$B$3:$ZY$37, MATCH('Komoditas besar Nasional'!CQ$2,'raw-all-komoditas'!$B$3:$B$37,0), MATCH('Komoditas besar Nasional'!$BV338,'raw-all-komoditas'!$B$3:$ZY$3,0))</f>
        <v>0</v>
      </c>
      <c r="CR338" s="129">
        <f>INDEX('raw-all-komoditas'!$B$3:$ZY$37, MATCH('Komoditas besar Nasional'!CR$2,'raw-all-komoditas'!$B$3:$B$37,0), MATCH('Komoditas besar Nasional'!$BV338,'raw-all-komoditas'!$B$3:$ZY$3,0))</f>
        <v>0</v>
      </c>
      <c r="CS338" s="129">
        <f>INDEX('raw-all-komoditas'!$B$3:$ZY$37, MATCH('Komoditas besar Nasional'!CS$2,'raw-all-komoditas'!$B$3:$B$37,0), MATCH('Komoditas besar Nasional'!$BV338,'raw-all-komoditas'!$B$3:$ZY$3,0))</f>
        <v>0</v>
      </c>
      <c r="CT338" s="129">
        <f>INDEX('raw-all-komoditas'!$B$3:$ZY$37, MATCH('Komoditas besar Nasional'!CT$2,'raw-all-komoditas'!$B$3:$B$37,0), MATCH('Komoditas besar Nasional'!$BV338,'raw-all-komoditas'!$B$3:$ZY$3,0))</f>
        <v>0</v>
      </c>
      <c r="CU338" s="129">
        <f>INDEX('raw-all-komoditas'!$B$3:$ZY$37, MATCH('Komoditas besar Nasional'!CU$2,'raw-all-komoditas'!$B$3:$B$37,0), MATCH('Komoditas besar Nasional'!$BV338,'raw-all-komoditas'!$B$3:$ZY$3,0))</f>
        <v>0</v>
      </c>
      <c r="CV338" s="129">
        <f>INDEX('raw-all-komoditas'!$B$3:$ZY$37, MATCH('Komoditas besar Nasional'!CV$2,'raw-all-komoditas'!$B$3:$B$37,0), MATCH('Komoditas besar Nasional'!$BV338,'raw-all-komoditas'!$B$3:$ZY$3,0))</f>
        <v>0</v>
      </c>
      <c r="CW338" s="129">
        <f>INDEX('raw-all-komoditas'!$B$3:$ZY$37, MATCH('Komoditas besar Nasional'!CW$2,'raw-all-komoditas'!$B$3:$B$37,0), MATCH('Komoditas besar Nasional'!$BV338,'raw-all-komoditas'!$B$3:$ZY$3,0))</f>
        <v>0</v>
      </c>
      <c r="CX338" s="129">
        <f>INDEX('raw-all-komoditas'!$B$3:$ZY$37, MATCH('Komoditas besar Nasional'!CX$2,'raw-all-komoditas'!$B$3:$B$37,0), MATCH('Komoditas besar Nasional'!$BV338,'raw-all-komoditas'!$B$3:$ZY$3,0))</f>
        <v>0</v>
      </c>
      <c r="CY338" s="129">
        <f>INDEX('raw-all-komoditas'!$B$3:$ZY$37, MATCH('Komoditas besar Nasional'!CY$2,'raw-all-komoditas'!$B$3:$B$37,0), MATCH('Komoditas besar Nasional'!$BV338,'raw-all-komoditas'!$B$3:$ZY$3,0))</f>
        <v>0</v>
      </c>
      <c r="CZ338" s="129">
        <f>INDEX('raw-all-komoditas'!$B$3:$ZY$37, MATCH('Komoditas besar Nasional'!CZ$2,'raw-all-komoditas'!$B$3:$B$37,0), MATCH('Komoditas besar Nasional'!$BV338,'raw-all-komoditas'!$B$3:$ZY$3,0))</f>
        <v>0</v>
      </c>
      <c r="DA338" s="129">
        <f>INDEX('raw-all-komoditas'!$B$3:$ZY$37, MATCH('Komoditas besar Nasional'!DA$2,'raw-all-komoditas'!$B$3:$B$37,0), MATCH('Komoditas besar Nasional'!$BV338,'raw-all-komoditas'!$B$3:$ZY$3,0))</f>
        <v>0</v>
      </c>
      <c r="DB338" s="129">
        <f>INDEX('raw-all-komoditas'!$B$3:$ZY$37, MATCH('Komoditas besar Nasional'!DB$2,'raw-all-komoditas'!$B$3:$B$37,0), MATCH('Komoditas besar Nasional'!$BV338,'raw-all-komoditas'!$B$3:$ZY$3,0))</f>
        <v>0</v>
      </c>
      <c r="DC338" s="129">
        <f>INDEX('raw-all-komoditas'!$B$3:$ZY$37, MATCH('Komoditas besar Nasional'!DC$2,'raw-all-komoditas'!$B$3:$B$37,0), MATCH('Komoditas besar Nasional'!$BV338,'raw-all-komoditas'!$B$3:$ZY$3,0))</f>
        <v>0</v>
      </c>
      <c r="DD338" s="129">
        <f>INDEX('raw-all-komoditas'!$B$3:$ZY$37, MATCH('Komoditas besar Nasional'!DD$2,'raw-all-komoditas'!$B$3:$B$37,0), MATCH('Komoditas besar Nasional'!$BV338,'raw-all-komoditas'!$B$3:$ZY$3,0))</f>
        <v>0</v>
      </c>
      <c r="DF338" s="159" t="str">
        <f t="shared" si="74"/>
        <v>Kurang dari 250M</v>
      </c>
      <c r="DG338" s="159" t="str">
        <f t="shared" si="75"/>
        <v>Kurang dari 250M</v>
      </c>
      <c r="DH338" s="159" t="str">
        <f t="shared" si="76"/>
        <v>Kurang dari 250M</v>
      </c>
      <c r="DI338" s="159" t="str">
        <f t="shared" si="77"/>
        <v>Kurang dari 250M</v>
      </c>
      <c r="DJ338" s="159" t="str">
        <f t="shared" si="78"/>
        <v>Kurang dari 250M</v>
      </c>
      <c r="DK338" s="159" t="str">
        <f t="shared" si="79"/>
        <v>Kurang dari 250M</v>
      </c>
      <c r="DL338" s="159" t="str">
        <f t="shared" si="80"/>
        <v>Kurang dari 250M</v>
      </c>
      <c r="DM338" s="159" t="str">
        <f t="shared" si="81"/>
        <v>Kurang dari 250M</v>
      </c>
      <c r="DN338" s="159" t="str">
        <f t="shared" si="82"/>
        <v>Kurang dari 250M</v>
      </c>
      <c r="DO338" s="159" t="str">
        <f t="shared" si="83"/>
        <v>Kurang dari 250M</v>
      </c>
      <c r="DP338" s="159" t="str">
        <f t="shared" si="84"/>
        <v>Kurang dari 250M</v>
      </c>
      <c r="DQ338" s="159" t="str">
        <f t="shared" si="85"/>
        <v>Kurang dari 250M</v>
      </c>
      <c r="DR338" s="159" t="str">
        <f t="shared" si="86"/>
        <v>Kurang dari 250M</v>
      </c>
      <c r="DS338" s="159" t="str">
        <f t="shared" si="87"/>
        <v>Kurang dari 250M</v>
      </c>
      <c r="DT338" s="159" t="str">
        <f t="shared" si="88"/>
        <v>Kurang dari 250M</v>
      </c>
      <c r="DU338" s="159" t="str">
        <f t="shared" si="89"/>
        <v>Kurang dari 250M</v>
      </c>
      <c r="DV338" s="159" t="str">
        <f t="shared" si="90"/>
        <v>Kurang dari 250M</v>
      </c>
      <c r="DW338" s="159" t="str">
        <f t="shared" si="91"/>
        <v>Kurang dari 250M</v>
      </c>
      <c r="DX338" s="159" t="str">
        <f t="shared" si="92"/>
        <v>Kurang dari 250M</v>
      </c>
      <c r="DY338" s="159" t="str">
        <f t="shared" si="93"/>
        <v>Kurang dari 250M</v>
      </c>
      <c r="DZ338" s="159" t="str">
        <f t="shared" si="94"/>
        <v>Kurang dari 250M</v>
      </c>
      <c r="EA338" s="159" t="str">
        <f t="shared" si="95"/>
        <v>Kurang dari 250M</v>
      </c>
      <c r="EB338" s="159" t="str">
        <f t="shared" si="96"/>
        <v>Kurang dari 250M</v>
      </c>
      <c r="EC338" s="159" t="str">
        <f t="shared" si="97"/>
        <v>Kurang dari 250M</v>
      </c>
      <c r="ED338" s="159" t="str">
        <f t="shared" si="98"/>
        <v>Kurang dari 250M</v>
      </c>
      <c r="EE338" s="159" t="str">
        <f t="shared" si="99"/>
        <v>Kurang dari 250M</v>
      </c>
      <c r="EF338" s="159" t="str">
        <f t="shared" si="100"/>
        <v>Kurang dari 250M</v>
      </c>
      <c r="EG338" s="159" t="str">
        <f t="shared" si="101"/>
        <v>Kurang dari 250M</v>
      </c>
      <c r="EH338" s="159" t="str">
        <f t="shared" si="102"/>
        <v>Kurang dari 250M</v>
      </c>
      <c r="EI338" s="159" t="str">
        <f t="shared" si="103"/>
        <v>Kurang dari 250M</v>
      </c>
      <c r="EJ338" s="159" t="str">
        <f t="shared" si="104"/>
        <v>Kurang dari 250M</v>
      </c>
      <c r="EK338" s="159" t="str">
        <f t="shared" si="105"/>
        <v>Kurang dari 250M</v>
      </c>
      <c r="EL338" s="159" t="str">
        <f t="shared" si="106"/>
        <v>Kurang dari 250M</v>
      </c>
      <c r="EM338" s="159" t="str">
        <f t="shared" si="107"/>
        <v>Kurang dari 250M</v>
      </c>
    </row>
    <row r="339" spans="1:143" ht="28.8" x14ac:dyDescent="0.3">
      <c r="A339" s="113" t="s">
        <v>912</v>
      </c>
      <c r="B339" s="114" t="s">
        <v>1362</v>
      </c>
      <c r="C339" s="129">
        <f>INDEX('raw-all-komoditas'!$B$3:$ZY$37, MATCH('Komoditas besar Nasional'!C$2,'raw-all-komoditas'!$B$3:$B$37,0), MATCH('Komoditas besar Nasional'!$B339,'raw-all-komoditas'!$B$3:$ZY$3,0))</f>
        <v>3.0275E-2</v>
      </c>
      <c r="D339" s="129">
        <f>INDEX('raw-all-komoditas'!$B$3:$ZY$37, MATCH('Komoditas besar Nasional'!D$2,'raw-all-komoditas'!$B$3:$B$37,0), MATCH('Komoditas besar Nasional'!$B339,'raw-all-komoditas'!$B$3:$ZY$3,0))</f>
        <v>0.91235999999999995</v>
      </c>
      <c r="E339" s="129">
        <f>INDEX('raw-all-komoditas'!$B$3:$ZY$37, MATCH('Komoditas besar Nasional'!E$2,'raw-all-komoditas'!$B$3:$B$37,0), MATCH('Komoditas besar Nasional'!$B339,'raw-all-komoditas'!$B$3:$ZY$3,0))</f>
        <v>0</v>
      </c>
      <c r="F339" s="129">
        <f>INDEX('raw-all-komoditas'!$B$3:$ZY$37, MATCH('Komoditas besar Nasional'!F$2,'raw-all-komoditas'!$B$3:$B$37,0), MATCH('Komoditas besar Nasional'!$B339,'raw-all-komoditas'!$B$3:$ZY$3,0))</f>
        <v>0</v>
      </c>
      <c r="G339" s="129">
        <f>INDEX('raw-all-komoditas'!$B$3:$ZY$37, MATCH('Komoditas besar Nasional'!G$2,'raw-all-komoditas'!$B$3:$B$37,0), MATCH('Komoditas besar Nasional'!$B339,'raw-all-komoditas'!$B$3:$ZY$3,0))</f>
        <v>0</v>
      </c>
      <c r="H339" s="129">
        <f>INDEX('raw-all-komoditas'!$B$3:$ZY$37, MATCH('Komoditas besar Nasional'!H$2,'raw-all-komoditas'!$B$3:$B$37,0), MATCH('Komoditas besar Nasional'!$B339,'raw-all-komoditas'!$B$3:$ZY$3,0))</f>
        <v>0</v>
      </c>
      <c r="I339" s="129">
        <f>INDEX('raw-all-komoditas'!$B$3:$ZY$37, MATCH('Komoditas besar Nasional'!I$2,'raw-all-komoditas'!$B$3:$B$37,0), MATCH('Komoditas besar Nasional'!$B339,'raw-all-komoditas'!$B$3:$ZY$3,0))</f>
        <v>0</v>
      </c>
      <c r="J339" s="129">
        <f>INDEX('raw-all-komoditas'!$B$3:$ZY$37, MATCH('Komoditas besar Nasional'!J$2,'raw-all-komoditas'!$B$3:$B$37,0), MATCH('Komoditas besar Nasional'!$B339,'raw-all-komoditas'!$B$3:$ZY$3,0))</f>
        <v>0</v>
      </c>
      <c r="K339" s="129">
        <f>INDEX('raw-all-komoditas'!$B$3:$ZY$37, MATCH('Komoditas besar Nasional'!K$2,'raw-all-komoditas'!$B$3:$B$37,0), MATCH('Komoditas besar Nasional'!$B339,'raw-all-komoditas'!$B$3:$ZY$3,0))</f>
        <v>0</v>
      </c>
      <c r="L339" s="129">
        <f>INDEX('raw-all-komoditas'!$B$3:$ZY$37, MATCH('Komoditas besar Nasional'!L$2,'raw-all-komoditas'!$B$3:$B$37,0), MATCH('Komoditas besar Nasional'!$B339,'raw-all-komoditas'!$B$3:$ZY$3,0))</f>
        <v>0</v>
      </c>
      <c r="M339" s="129">
        <f>INDEX('raw-all-komoditas'!$B$3:$ZY$37, MATCH('Komoditas besar Nasional'!M$2,'raw-all-komoditas'!$B$3:$B$37,0), MATCH('Komoditas besar Nasional'!$B339,'raw-all-komoditas'!$B$3:$ZY$3,0))</f>
        <v>0</v>
      </c>
      <c r="N339" s="129">
        <f>INDEX('raw-all-komoditas'!$B$3:$ZY$37, MATCH('Komoditas besar Nasional'!N$2,'raw-all-komoditas'!$B$3:$B$37,0), MATCH('Komoditas besar Nasional'!$B339,'raw-all-komoditas'!$B$3:$ZY$3,0))</f>
        <v>0</v>
      </c>
      <c r="O339" s="129">
        <f>INDEX('raw-all-komoditas'!$B$3:$ZY$37, MATCH('Komoditas besar Nasional'!O$2,'raw-all-komoditas'!$B$3:$B$37,0), MATCH('Komoditas besar Nasional'!$B339,'raw-all-komoditas'!$B$3:$ZY$3,0))</f>
        <v>0</v>
      </c>
      <c r="P339" s="129">
        <f>INDEX('raw-all-komoditas'!$B$3:$ZY$37, MATCH('Komoditas besar Nasional'!P$2,'raw-all-komoditas'!$B$3:$B$37,0), MATCH('Komoditas besar Nasional'!$B339,'raw-all-komoditas'!$B$3:$ZY$3,0))</f>
        <v>0</v>
      </c>
      <c r="Q339" s="129">
        <f>INDEX('raw-all-komoditas'!$B$3:$ZY$37, MATCH('Komoditas besar Nasional'!Q$2,'raw-all-komoditas'!$B$3:$B$37,0), MATCH('Komoditas besar Nasional'!$B339,'raw-all-komoditas'!$B$3:$ZY$3,0))</f>
        <v>0</v>
      </c>
      <c r="R339" s="129">
        <f>INDEX('raw-all-komoditas'!$B$3:$ZY$37, MATCH('Komoditas besar Nasional'!R$2,'raw-all-komoditas'!$B$3:$B$37,0), MATCH('Komoditas besar Nasional'!$B339,'raw-all-komoditas'!$B$3:$ZY$3,0))</f>
        <v>0</v>
      </c>
      <c r="S339" s="129">
        <f>INDEX('raw-all-komoditas'!$B$3:$ZY$37, MATCH('Komoditas besar Nasional'!S$2,'raw-all-komoditas'!$B$3:$B$37,0), MATCH('Komoditas besar Nasional'!$B339,'raw-all-komoditas'!$B$3:$ZY$3,0))</f>
        <v>0</v>
      </c>
      <c r="T339" s="129">
        <f>INDEX('raw-all-komoditas'!$B$3:$ZY$37, MATCH('Komoditas besar Nasional'!T$2,'raw-all-komoditas'!$B$3:$B$37,0), MATCH('Komoditas besar Nasional'!$B339,'raw-all-komoditas'!$B$3:$ZY$3,0))</f>
        <v>0</v>
      </c>
      <c r="U339" s="129">
        <f>INDEX('raw-all-komoditas'!$B$3:$ZY$37, MATCH('Komoditas besar Nasional'!U$2,'raw-all-komoditas'!$B$3:$B$37,0), MATCH('Komoditas besar Nasional'!$B339,'raw-all-komoditas'!$B$3:$ZY$3,0))</f>
        <v>0</v>
      </c>
      <c r="V339" s="129">
        <f>INDEX('raw-all-komoditas'!$B$3:$ZY$37, MATCH('Komoditas besar Nasional'!V$2,'raw-all-komoditas'!$B$3:$B$37,0), MATCH('Komoditas besar Nasional'!$B339,'raw-all-komoditas'!$B$3:$ZY$3,0))</f>
        <v>0</v>
      </c>
      <c r="W339" s="129">
        <f>INDEX('raw-all-komoditas'!$B$3:$ZY$37, MATCH('Komoditas besar Nasional'!W$2,'raw-all-komoditas'!$B$3:$B$37,0), MATCH('Komoditas besar Nasional'!$B339,'raw-all-komoditas'!$B$3:$ZY$3,0))</f>
        <v>0</v>
      </c>
      <c r="X339" s="129">
        <f>INDEX('raw-all-komoditas'!$B$3:$ZY$37, MATCH('Komoditas besar Nasional'!X$2,'raw-all-komoditas'!$B$3:$B$37,0), MATCH('Komoditas besar Nasional'!$B339,'raw-all-komoditas'!$B$3:$ZY$3,0))</f>
        <v>0</v>
      </c>
      <c r="Y339" s="129">
        <f>INDEX('raw-all-komoditas'!$B$3:$ZY$37, MATCH('Komoditas besar Nasional'!Y$2,'raw-all-komoditas'!$B$3:$B$37,0), MATCH('Komoditas besar Nasional'!$B339,'raw-all-komoditas'!$B$3:$ZY$3,0))</f>
        <v>0</v>
      </c>
      <c r="Z339" s="129">
        <f>INDEX('raw-all-komoditas'!$B$3:$ZY$37, MATCH('Komoditas besar Nasional'!Z$2,'raw-all-komoditas'!$B$3:$B$37,0), MATCH('Komoditas besar Nasional'!$B339,'raw-all-komoditas'!$B$3:$ZY$3,0))</f>
        <v>0</v>
      </c>
      <c r="AA339" s="129">
        <f>INDEX('raw-all-komoditas'!$B$3:$ZY$37, MATCH('Komoditas besar Nasional'!AA$2,'raw-all-komoditas'!$B$3:$B$37,0), MATCH('Komoditas besar Nasional'!$B339,'raw-all-komoditas'!$B$3:$ZY$3,0))</f>
        <v>0</v>
      </c>
      <c r="AB339" s="129">
        <f>INDEX('raw-all-komoditas'!$B$3:$ZY$37, MATCH('Komoditas besar Nasional'!AB$2,'raw-all-komoditas'!$B$3:$B$37,0), MATCH('Komoditas besar Nasional'!$B339,'raw-all-komoditas'!$B$3:$ZY$3,0))</f>
        <v>0</v>
      </c>
      <c r="AC339" s="129">
        <f>INDEX('raw-all-komoditas'!$B$3:$ZY$37, MATCH('Komoditas besar Nasional'!AC$2,'raw-all-komoditas'!$B$3:$B$37,0), MATCH('Komoditas besar Nasional'!$B339,'raw-all-komoditas'!$B$3:$ZY$3,0))</f>
        <v>0</v>
      </c>
      <c r="AD339" s="129">
        <f>INDEX('raw-all-komoditas'!$B$3:$ZY$37, MATCH('Komoditas besar Nasional'!AD$2,'raw-all-komoditas'!$B$3:$B$37,0), MATCH('Komoditas besar Nasional'!$B339,'raw-all-komoditas'!$B$3:$ZY$3,0))</f>
        <v>0</v>
      </c>
      <c r="AE339" s="129">
        <f>INDEX('raw-all-komoditas'!$B$3:$ZY$37, MATCH('Komoditas besar Nasional'!AE$2,'raw-all-komoditas'!$B$3:$B$37,0), MATCH('Komoditas besar Nasional'!$B339,'raw-all-komoditas'!$B$3:$ZY$3,0))</f>
        <v>0</v>
      </c>
      <c r="AF339" s="129">
        <f>INDEX('raw-all-komoditas'!$B$3:$ZY$37, MATCH('Komoditas besar Nasional'!AF$2,'raw-all-komoditas'!$B$3:$B$37,0), MATCH('Komoditas besar Nasional'!$B339,'raw-all-komoditas'!$B$3:$ZY$3,0))</f>
        <v>0</v>
      </c>
      <c r="AG339" s="129">
        <f>INDEX('raw-all-komoditas'!$B$3:$ZY$37, MATCH('Komoditas besar Nasional'!AG$2,'raw-all-komoditas'!$B$3:$B$37,0), MATCH('Komoditas besar Nasional'!$B339,'raw-all-komoditas'!$B$3:$ZY$3,0))</f>
        <v>0</v>
      </c>
      <c r="AH339" s="129">
        <f>INDEX('raw-all-komoditas'!$B$3:$ZY$37, MATCH('Komoditas besar Nasional'!AH$2,'raw-all-komoditas'!$B$3:$B$37,0), MATCH('Komoditas besar Nasional'!$B339,'raw-all-komoditas'!$B$3:$ZY$3,0))</f>
        <v>0</v>
      </c>
      <c r="AI339" s="129">
        <f>INDEX('raw-all-komoditas'!$B$3:$ZY$37, MATCH('Komoditas besar Nasional'!AI$2,'raw-all-komoditas'!$B$3:$B$37,0), MATCH('Komoditas besar Nasional'!$B339,'raw-all-komoditas'!$B$3:$ZY$3,0))</f>
        <v>0</v>
      </c>
      <c r="AJ339" s="129">
        <f>INDEX('raw-all-komoditas'!$B$3:$ZY$37, MATCH('Komoditas besar Nasional'!AJ$2,'raw-all-komoditas'!$B$3:$B$37,0), MATCH('Komoditas besar Nasional'!$B339,'raw-all-komoditas'!$B$3:$ZY$3,0))</f>
        <v>0</v>
      </c>
      <c r="AK339" s="181"/>
      <c r="AL339" s="129">
        <f>INDEX('rank provinsi to commodity'!$B$3:$ZX$37, MATCH(AL$2,'rank provinsi to commodity'!$B$3:$B$37,0),MATCH($B339,'rank provinsi to commodity'!$B$3:$ZX$3,0))</f>
        <v>2</v>
      </c>
      <c r="AM339" s="129">
        <f>INDEX('rank provinsi to commodity'!$B$3:$ZX$37, MATCH(AM$2,'rank provinsi to commodity'!$B$3:$B$37,0),MATCH($B339,'rank provinsi to commodity'!$B$3:$ZX$3,0))</f>
        <v>1</v>
      </c>
      <c r="AN339" s="129">
        <f>INDEX('rank provinsi to commodity'!$B$3:$ZX$37, MATCH(AN$2,'rank provinsi to commodity'!$B$3:$B$37,0),MATCH($B339,'rank provinsi to commodity'!$B$3:$ZX$3,0))</f>
        <v>3</v>
      </c>
      <c r="AO339" s="129">
        <f>INDEX('rank provinsi to commodity'!$B$3:$ZX$37, MATCH(AO$2,'rank provinsi to commodity'!$B$3:$B$37,0),MATCH($B339,'rank provinsi to commodity'!$B$3:$ZX$3,0))</f>
        <v>3</v>
      </c>
      <c r="AP339" s="129">
        <f>INDEX('rank provinsi to commodity'!$B$3:$ZX$37, MATCH(AP$2,'rank provinsi to commodity'!$B$3:$B$37,0),MATCH($B339,'rank provinsi to commodity'!$B$3:$ZX$3,0))</f>
        <v>3</v>
      </c>
      <c r="AQ339" s="129">
        <f>INDEX('rank provinsi to commodity'!$B$3:$ZX$37, MATCH(AQ$2,'rank provinsi to commodity'!$B$3:$B$37,0),MATCH($B339,'rank provinsi to commodity'!$B$3:$ZX$3,0))</f>
        <v>3</v>
      </c>
      <c r="AR339" s="129">
        <f>INDEX('rank provinsi to commodity'!$B$3:$ZX$37, MATCH(AR$2,'rank provinsi to commodity'!$B$3:$B$37,0),MATCH($B339,'rank provinsi to commodity'!$B$3:$ZX$3,0))</f>
        <v>3</v>
      </c>
      <c r="AS339" s="129">
        <f>INDEX('rank provinsi to commodity'!$B$3:$ZX$37, MATCH(AS$2,'rank provinsi to commodity'!$B$3:$B$37,0),MATCH($B339,'rank provinsi to commodity'!$B$3:$ZX$3,0))</f>
        <v>3</v>
      </c>
      <c r="AT339" s="129">
        <f>INDEX('rank provinsi to commodity'!$B$3:$ZX$37, MATCH(AT$2,'rank provinsi to commodity'!$B$3:$B$37,0),MATCH($B339,'rank provinsi to commodity'!$B$3:$ZX$3,0))</f>
        <v>3</v>
      </c>
      <c r="AU339" s="129">
        <f>INDEX('rank provinsi to commodity'!$B$3:$ZX$37, MATCH(AU$2,'rank provinsi to commodity'!$B$3:$B$37,0),MATCH($B339,'rank provinsi to commodity'!$B$3:$ZX$3,0))</f>
        <v>3</v>
      </c>
      <c r="AV339" s="129">
        <f>INDEX('rank provinsi to commodity'!$B$3:$ZX$37, MATCH(AV$2,'rank provinsi to commodity'!$B$3:$B$37,0),MATCH($B339,'rank provinsi to commodity'!$B$3:$ZX$3,0))</f>
        <v>3</v>
      </c>
      <c r="AW339" s="129">
        <f>INDEX('rank provinsi to commodity'!$B$3:$ZX$37, MATCH(AW$2,'rank provinsi to commodity'!$B$3:$B$37,0),MATCH($B339,'rank provinsi to commodity'!$B$3:$ZX$3,0))</f>
        <v>3</v>
      </c>
      <c r="AX339" s="129">
        <f>INDEX('rank provinsi to commodity'!$B$3:$ZX$37, MATCH(AX$2,'rank provinsi to commodity'!$B$3:$B$37,0),MATCH($B339,'rank provinsi to commodity'!$B$3:$ZX$3,0))</f>
        <v>3</v>
      </c>
      <c r="AY339" s="129">
        <f>INDEX('rank provinsi to commodity'!$B$3:$ZX$37, MATCH(AY$2,'rank provinsi to commodity'!$B$3:$B$37,0),MATCH($B339,'rank provinsi to commodity'!$B$3:$ZX$3,0))</f>
        <v>3</v>
      </c>
      <c r="AZ339" s="129">
        <f>INDEX('rank provinsi to commodity'!$B$3:$ZX$37, MATCH(AZ$2,'rank provinsi to commodity'!$B$3:$B$37,0),MATCH($B339,'rank provinsi to commodity'!$B$3:$ZX$3,0))</f>
        <v>3</v>
      </c>
      <c r="BA339" s="129">
        <f>INDEX('rank provinsi to commodity'!$B$3:$ZX$37, MATCH(BA$2,'rank provinsi to commodity'!$B$3:$B$37,0),MATCH($B339,'rank provinsi to commodity'!$B$3:$ZX$3,0))</f>
        <v>3</v>
      </c>
      <c r="BB339" s="129">
        <f>INDEX('rank provinsi to commodity'!$B$3:$ZX$37, MATCH(BB$2,'rank provinsi to commodity'!$B$3:$B$37,0),MATCH($B339,'rank provinsi to commodity'!$B$3:$ZX$3,0))</f>
        <v>3</v>
      </c>
      <c r="BC339" s="129">
        <f>INDEX('rank provinsi to commodity'!$B$3:$ZX$37, MATCH(BC$2,'rank provinsi to commodity'!$B$3:$B$37,0),MATCH($B339,'rank provinsi to commodity'!$B$3:$ZX$3,0))</f>
        <v>3</v>
      </c>
      <c r="BD339" s="129">
        <f>INDEX('rank provinsi to commodity'!$B$3:$ZX$37, MATCH(BD$2,'rank provinsi to commodity'!$B$3:$B$37,0),MATCH($B339,'rank provinsi to commodity'!$B$3:$ZX$3,0))</f>
        <v>3</v>
      </c>
      <c r="BE339" s="129">
        <f>INDEX('rank provinsi to commodity'!$B$3:$ZX$37, MATCH(BE$2,'rank provinsi to commodity'!$B$3:$B$37,0),MATCH($B339,'rank provinsi to commodity'!$B$3:$ZX$3,0))</f>
        <v>3</v>
      </c>
      <c r="BF339" s="129">
        <f>INDEX('rank provinsi to commodity'!$B$3:$ZX$37, MATCH(BF$2,'rank provinsi to commodity'!$B$3:$B$37,0),MATCH($B339,'rank provinsi to commodity'!$B$3:$ZX$3,0))</f>
        <v>3</v>
      </c>
      <c r="BG339" s="129">
        <f>INDEX('rank provinsi to commodity'!$B$3:$ZX$37, MATCH(BG$2,'rank provinsi to commodity'!$B$3:$B$37,0),MATCH($B339,'rank provinsi to commodity'!$B$3:$ZX$3,0))</f>
        <v>3</v>
      </c>
      <c r="BH339" s="129">
        <f>INDEX('rank provinsi to commodity'!$B$3:$ZX$37, MATCH(BH$2,'rank provinsi to commodity'!$B$3:$B$37,0),MATCH($B339,'rank provinsi to commodity'!$B$3:$ZX$3,0))</f>
        <v>3</v>
      </c>
      <c r="BI339" s="129">
        <f>INDEX('rank provinsi to commodity'!$B$3:$ZX$37, MATCH(BI$2,'rank provinsi to commodity'!$B$3:$B$37,0),MATCH($B339,'rank provinsi to commodity'!$B$3:$ZX$3,0))</f>
        <v>3</v>
      </c>
      <c r="BJ339" s="129">
        <f>INDEX('rank provinsi to commodity'!$B$3:$ZX$37, MATCH(BJ$2,'rank provinsi to commodity'!$B$3:$B$37,0),MATCH($B339,'rank provinsi to commodity'!$B$3:$ZX$3,0))</f>
        <v>3</v>
      </c>
      <c r="BK339" s="129">
        <f>INDEX('rank provinsi to commodity'!$B$3:$ZX$37, MATCH(BK$2,'rank provinsi to commodity'!$B$3:$B$37,0),MATCH($B339,'rank provinsi to commodity'!$B$3:$ZX$3,0))</f>
        <v>3</v>
      </c>
      <c r="BL339" s="129">
        <f>INDEX('rank provinsi to commodity'!$B$3:$ZX$37, MATCH(BL$2,'rank provinsi to commodity'!$B$3:$B$37,0),MATCH($B339,'rank provinsi to commodity'!$B$3:$ZX$3,0))</f>
        <v>3</v>
      </c>
      <c r="BM339" s="129">
        <f>INDEX('rank provinsi to commodity'!$B$3:$ZX$37, MATCH(BM$2,'rank provinsi to commodity'!$B$3:$B$37,0),MATCH($B339,'rank provinsi to commodity'!$B$3:$ZX$3,0))</f>
        <v>3</v>
      </c>
      <c r="BN339" s="129">
        <f>INDEX('rank provinsi to commodity'!$B$3:$ZX$37, MATCH(BN$2,'rank provinsi to commodity'!$B$3:$B$37,0),MATCH($B339,'rank provinsi to commodity'!$B$3:$ZX$3,0))</f>
        <v>3</v>
      </c>
      <c r="BO339" s="129">
        <f>INDEX('rank provinsi to commodity'!$B$3:$ZX$37, MATCH(BO$2,'rank provinsi to commodity'!$B$3:$B$37,0),MATCH($B339,'rank provinsi to commodity'!$B$3:$ZX$3,0))</f>
        <v>3</v>
      </c>
      <c r="BP339" s="129">
        <f>INDEX('rank provinsi to commodity'!$B$3:$ZX$37, MATCH(BP$2,'rank provinsi to commodity'!$B$3:$B$37,0),MATCH($B339,'rank provinsi to commodity'!$B$3:$ZX$3,0))</f>
        <v>3</v>
      </c>
      <c r="BQ339" s="129">
        <f>INDEX('rank provinsi to commodity'!$B$3:$ZX$37, MATCH(BQ$2,'rank provinsi to commodity'!$B$3:$B$37,0),MATCH($B339,'rank provinsi to commodity'!$B$3:$ZX$3,0))</f>
        <v>3</v>
      </c>
      <c r="BR339" s="129">
        <f>INDEX('rank provinsi to commodity'!$B$3:$ZX$37, MATCH(BR$2,'rank provinsi to commodity'!$B$3:$B$37,0),MATCH($B339,'rank provinsi to commodity'!$B$3:$ZX$3,0))</f>
        <v>3</v>
      </c>
      <c r="BS339" s="174">
        <f>INDEX('rank provinsi to commodity'!$B$3:$ZX$37, MATCH(BS$2,'rank provinsi to commodity'!$B$3:$B$37,0),MATCH($B339,'rank provinsi to commodity'!$B$3:$ZX$3,0))</f>
        <v>3</v>
      </c>
      <c r="BT339" s="181"/>
      <c r="BU339" s="185" t="str">
        <f t="shared" si="108"/>
        <v>Perikanan Tangkap PUD (Perairan Umum Daratan, Ton)</v>
      </c>
      <c r="BV339" s="150" t="s">
        <v>1102</v>
      </c>
      <c r="BW339" s="129">
        <f>INDEX('raw-all-komoditas'!$B$3:$ZY$37, MATCH('Komoditas besar Nasional'!BW$2,'raw-all-komoditas'!$B$3:$B$37,0), MATCH('Komoditas besar Nasional'!$BV339,'raw-all-komoditas'!$B$3:$ZY$3,0))</f>
        <v>1</v>
      </c>
      <c r="BX339" s="129">
        <f>INDEX('raw-all-komoditas'!$B$3:$ZY$37, MATCH('Komoditas besar Nasional'!BX$2,'raw-all-komoditas'!$B$3:$B$37,0), MATCH('Komoditas besar Nasional'!$BV339,'raw-all-komoditas'!$B$3:$ZY$3,0))</f>
        <v>8</v>
      </c>
      <c r="BY339" s="129">
        <f>INDEX('raw-all-komoditas'!$B$3:$ZY$37, MATCH('Komoditas besar Nasional'!BY$2,'raw-all-komoditas'!$B$3:$B$37,0), MATCH('Komoditas besar Nasional'!$BV339,'raw-all-komoditas'!$B$3:$ZY$3,0))</f>
        <v>0</v>
      </c>
      <c r="BZ339" s="129">
        <f>INDEX('raw-all-komoditas'!$B$3:$ZY$37, MATCH('Komoditas besar Nasional'!BZ$2,'raw-all-komoditas'!$B$3:$B$37,0), MATCH('Komoditas besar Nasional'!$BV339,'raw-all-komoditas'!$B$3:$ZY$3,0))</f>
        <v>0</v>
      </c>
      <c r="CA339" s="129">
        <f>INDEX('raw-all-komoditas'!$B$3:$ZY$37, MATCH('Komoditas besar Nasional'!CA$2,'raw-all-komoditas'!$B$3:$B$37,0), MATCH('Komoditas besar Nasional'!$BV339,'raw-all-komoditas'!$B$3:$ZY$3,0))</f>
        <v>0</v>
      </c>
      <c r="CB339" s="129">
        <f>INDEX('raw-all-komoditas'!$B$3:$ZY$37, MATCH('Komoditas besar Nasional'!CB$2,'raw-all-komoditas'!$B$3:$B$37,0), MATCH('Komoditas besar Nasional'!$BV339,'raw-all-komoditas'!$B$3:$ZY$3,0))</f>
        <v>0</v>
      </c>
      <c r="CC339" s="129">
        <f>INDEX('raw-all-komoditas'!$B$3:$ZY$37, MATCH('Komoditas besar Nasional'!CC$2,'raw-all-komoditas'!$B$3:$B$37,0), MATCH('Komoditas besar Nasional'!$BV339,'raw-all-komoditas'!$B$3:$ZY$3,0))</f>
        <v>0</v>
      </c>
      <c r="CD339" s="129">
        <f>INDEX('raw-all-komoditas'!$B$3:$ZY$37, MATCH('Komoditas besar Nasional'!CD$2,'raw-all-komoditas'!$B$3:$B$37,0), MATCH('Komoditas besar Nasional'!$BV339,'raw-all-komoditas'!$B$3:$ZY$3,0))</f>
        <v>0</v>
      </c>
      <c r="CE339" s="129">
        <f>INDEX('raw-all-komoditas'!$B$3:$ZY$37, MATCH('Komoditas besar Nasional'!CE$2,'raw-all-komoditas'!$B$3:$B$37,0), MATCH('Komoditas besar Nasional'!$BV339,'raw-all-komoditas'!$B$3:$ZY$3,0))</f>
        <v>0</v>
      </c>
      <c r="CF339" s="129">
        <f>INDEX('raw-all-komoditas'!$B$3:$ZY$37, MATCH('Komoditas besar Nasional'!CF$2,'raw-all-komoditas'!$B$3:$B$37,0), MATCH('Komoditas besar Nasional'!$BV339,'raw-all-komoditas'!$B$3:$ZY$3,0))</f>
        <v>0</v>
      </c>
      <c r="CG339" s="129">
        <f>INDEX('raw-all-komoditas'!$B$3:$ZY$37, MATCH('Komoditas besar Nasional'!CG$2,'raw-all-komoditas'!$B$3:$B$37,0), MATCH('Komoditas besar Nasional'!$BV339,'raw-all-komoditas'!$B$3:$ZY$3,0))</f>
        <v>0</v>
      </c>
      <c r="CH339" s="129">
        <f>INDEX('raw-all-komoditas'!$B$3:$ZY$37, MATCH('Komoditas besar Nasional'!CH$2,'raw-all-komoditas'!$B$3:$B$37,0), MATCH('Komoditas besar Nasional'!$BV339,'raw-all-komoditas'!$B$3:$ZY$3,0))</f>
        <v>0</v>
      </c>
      <c r="CI339" s="129">
        <f>INDEX('raw-all-komoditas'!$B$3:$ZY$37, MATCH('Komoditas besar Nasional'!CI$2,'raw-all-komoditas'!$B$3:$B$37,0), MATCH('Komoditas besar Nasional'!$BV339,'raw-all-komoditas'!$B$3:$ZY$3,0))</f>
        <v>0</v>
      </c>
      <c r="CJ339" s="129">
        <f>INDEX('raw-all-komoditas'!$B$3:$ZY$37, MATCH('Komoditas besar Nasional'!CJ$2,'raw-all-komoditas'!$B$3:$B$37,0), MATCH('Komoditas besar Nasional'!$BV339,'raw-all-komoditas'!$B$3:$ZY$3,0))</f>
        <v>0</v>
      </c>
      <c r="CK339" s="129">
        <f>INDEX('raw-all-komoditas'!$B$3:$ZY$37, MATCH('Komoditas besar Nasional'!CK$2,'raw-all-komoditas'!$B$3:$B$37,0), MATCH('Komoditas besar Nasional'!$BV339,'raw-all-komoditas'!$B$3:$ZY$3,0))</f>
        <v>0</v>
      </c>
      <c r="CL339" s="129">
        <f>INDEX('raw-all-komoditas'!$B$3:$ZY$37, MATCH('Komoditas besar Nasional'!CL$2,'raw-all-komoditas'!$B$3:$B$37,0), MATCH('Komoditas besar Nasional'!$BV339,'raw-all-komoditas'!$B$3:$ZY$3,0))</f>
        <v>0</v>
      </c>
      <c r="CM339" s="129">
        <f>INDEX('raw-all-komoditas'!$B$3:$ZY$37, MATCH('Komoditas besar Nasional'!CM$2,'raw-all-komoditas'!$B$3:$B$37,0), MATCH('Komoditas besar Nasional'!$BV339,'raw-all-komoditas'!$B$3:$ZY$3,0))</f>
        <v>0</v>
      </c>
      <c r="CN339" s="129">
        <f>INDEX('raw-all-komoditas'!$B$3:$ZY$37, MATCH('Komoditas besar Nasional'!CN$2,'raw-all-komoditas'!$B$3:$B$37,0), MATCH('Komoditas besar Nasional'!$BV339,'raw-all-komoditas'!$B$3:$ZY$3,0))</f>
        <v>0</v>
      </c>
      <c r="CO339" s="129">
        <f>INDEX('raw-all-komoditas'!$B$3:$ZY$37, MATCH('Komoditas besar Nasional'!CO$2,'raw-all-komoditas'!$B$3:$B$37,0), MATCH('Komoditas besar Nasional'!$BV339,'raw-all-komoditas'!$B$3:$ZY$3,0))</f>
        <v>0</v>
      </c>
      <c r="CP339" s="129">
        <f>INDEX('raw-all-komoditas'!$B$3:$ZY$37, MATCH('Komoditas besar Nasional'!CP$2,'raw-all-komoditas'!$B$3:$B$37,0), MATCH('Komoditas besar Nasional'!$BV339,'raw-all-komoditas'!$B$3:$ZY$3,0))</f>
        <v>0</v>
      </c>
      <c r="CQ339" s="129">
        <f>INDEX('raw-all-komoditas'!$B$3:$ZY$37, MATCH('Komoditas besar Nasional'!CQ$2,'raw-all-komoditas'!$B$3:$B$37,0), MATCH('Komoditas besar Nasional'!$BV339,'raw-all-komoditas'!$B$3:$ZY$3,0))</f>
        <v>0</v>
      </c>
      <c r="CR339" s="129">
        <f>INDEX('raw-all-komoditas'!$B$3:$ZY$37, MATCH('Komoditas besar Nasional'!CR$2,'raw-all-komoditas'!$B$3:$B$37,0), MATCH('Komoditas besar Nasional'!$BV339,'raw-all-komoditas'!$B$3:$ZY$3,0))</f>
        <v>0</v>
      </c>
      <c r="CS339" s="129">
        <f>INDEX('raw-all-komoditas'!$B$3:$ZY$37, MATCH('Komoditas besar Nasional'!CS$2,'raw-all-komoditas'!$B$3:$B$37,0), MATCH('Komoditas besar Nasional'!$BV339,'raw-all-komoditas'!$B$3:$ZY$3,0))</f>
        <v>0</v>
      </c>
      <c r="CT339" s="129">
        <f>INDEX('raw-all-komoditas'!$B$3:$ZY$37, MATCH('Komoditas besar Nasional'!CT$2,'raw-all-komoditas'!$B$3:$B$37,0), MATCH('Komoditas besar Nasional'!$BV339,'raw-all-komoditas'!$B$3:$ZY$3,0))</f>
        <v>0</v>
      </c>
      <c r="CU339" s="129">
        <f>INDEX('raw-all-komoditas'!$B$3:$ZY$37, MATCH('Komoditas besar Nasional'!CU$2,'raw-all-komoditas'!$B$3:$B$37,0), MATCH('Komoditas besar Nasional'!$BV339,'raw-all-komoditas'!$B$3:$ZY$3,0))</f>
        <v>0</v>
      </c>
      <c r="CV339" s="129">
        <f>INDEX('raw-all-komoditas'!$B$3:$ZY$37, MATCH('Komoditas besar Nasional'!CV$2,'raw-all-komoditas'!$B$3:$B$37,0), MATCH('Komoditas besar Nasional'!$BV339,'raw-all-komoditas'!$B$3:$ZY$3,0))</f>
        <v>0</v>
      </c>
      <c r="CW339" s="129">
        <f>INDEX('raw-all-komoditas'!$B$3:$ZY$37, MATCH('Komoditas besar Nasional'!CW$2,'raw-all-komoditas'!$B$3:$B$37,0), MATCH('Komoditas besar Nasional'!$BV339,'raw-all-komoditas'!$B$3:$ZY$3,0))</f>
        <v>0</v>
      </c>
      <c r="CX339" s="129">
        <f>INDEX('raw-all-komoditas'!$B$3:$ZY$37, MATCH('Komoditas besar Nasional'!CX$2,'raw-all-komoditas'!$B$3:$B$37,0), MATCH('Komoditas besar Nasional'!$BV339,'raw-all-komoditas'!$B$3:$ZY$3,0))</f>
        <v>0</v>
      </c>
      <c r="CY339" s="129">
        <f>INDEX('raw-all-komoditas'!$B$3:$ZY$37, MATCH('Komoditas besar Nasional'!CY$2,'raw-all-komoditas'!$B$3:$B$37,0), MATCH('Komoditas besar Nasional'!$BV339,'raw-all-komoditas'!$B$3:$ZY$3,0))</f>
        <v>0</v>
      </c>
      <c r="CZ339" s="129">
        <f>INDEX('raw-all-komoditas'!$B$3:$ZY$37, MATCH('Komoditas besar Nasional'!CZ$2,'raw-all-komoditas'!$B$3:$B$37,0), MATCH('Komoditas besar Nasional'!$BV339,'raw-all-komoditas'!$B$3:$ZY$3,0))</f>
        <v>0</v>
      </c>
      <c r="DA339" s="129">
        <f>INDEX('raw-all-komoditas'!$B$3:$ZY$37, MATCH('Komoditas besar Nasional'!DA$2,'raw-all-komoditas'!$B$3:$B$37,0), MATCH('Komoditas besar Nasional'!$BV339,'raw-all-komoditas'!$B$3:$ZY$3,0))</f>
        <v>0</v>
      </c>
      <c r="DB339" s="129">
        <f>INDEX('raw-all-komoditas'!$B$3:$ZY$37, MATCH('Komoditas besar Nasional'!DB$2,'raw-all-komoditas'!$B$3:$B$37,0), MATCH('Komoditas besar Nasional'!$BV339,'raw-all-komoditas'!$B$3:$ZY$3,0))</f>
        <v>0</v>
      </c>
      <c r="DC339" s="129">
        <f>INDEX('raw-all-komoditas'!$B$3:$ZY$37, MATCH('Komoditas besar Nasional'!DC$2,'raw-all-komoditas'!$B$3:$B$37,0), MATCH('Komoditas besar Nasional'!$BV339,'raw-all-komoditas'!$B$3:$ZY$3,0))</f>
        <v>0</v>
      </c>
      <c r="DD339" s="129">
        <f>INDEX('raw-all-komoditas'!$B$3:$ZY$37, MATCH('Komoditas besar Nasional'!DD$2,'raw-all-komoditas'!$B$3:$B$37,0), MATCH('Komoditas besar Nasional'!$BV339,'raw-all-komoditas'!$B$3:$ZY$3,0))</f>
        <v>0</v>
      </c>
      <c r="DF339" s="159" t="str">
        <f t="shared" si="74"/>
        <v>Kurang dari 250M</v>
      </c>
      <c r="DG339" s="159" t="str">
        <f t="shared" si="75"/>
        <v>Kurang dari 250M</v>
      </c>
      <c r="DH339" s="159" t="str">
        <f t="shared" si="76"/>
        <v>Kurang dari 250M</v>
      </c>
      <c r="DI339" s="159" t="str">
        <f t="shared" si="77"/>
        <v>Kurang dari 250M</v>
      </c>
      <c r="DJ339" s="159" t="str">
        <f t="shared" si="78"/>
        <v>Kurang dari 250M</v>
      </c>
      <c r="DK339" s="159" t="str">
        <f t="shared" si="79"/>
        <v>Kurang dari 250M</v>
      </c>
      <c r="DL339" s="159" t="str">
        <f t="shared" si="80"/>
        <v>Kurang dari 250M</v>
      </c>
      <c r="DM339" s="159" t="str">
        <f t="shared" si="81"/>
        <v>Kurang dari 250M</v>
      </c>
      <c r="DN339" s="159" t="str">
        <f t="shared" si="82"/>
        <v>Kurang dari 250M</v>
      </c>
      <c r="DO339" s="159" t="str">
        <f t="shared" si="83"/>
        <v>Kurang dari 250M</v>
      </c>
      <c r="DP339" s="159" t="str">
        <f t="shared" si="84"/>
        <v>Kurang dari 250M</v>
      </c>
      <c r="DQ339" s="159" t="str">
        <f t="shared" si="85"/>
        <v>Kurang dari 250M</v>
      </c>
      <c r="DR339" s="159" t="str">
        <f t="shared" si="86"/>
        <v>Kurang dari 250M</v>
      </c>
      <c r="DS339" s="159" t="str">
        <f t="shared" si="87"/>
        <v>Kurang dari 250M</v>
      </c>
      <c r="DT339" s="159" t="str">
        <f t="shared" si="88"/>
        <v>Kurang dari 250M</v>
      </c>
      <c r="DU339" s="159" t="str">
        <f t="shared" si="89"/>
        <v>Kurang dari 250M</v>
      </c>
      <c r="DV339" s="159" t="str">
        <f t="shared" si="90"/>
        <v>Kurang dari 250M</v>
      </c>
      <c r="DW339" s="159" t="str">
        <f t="shared" si="91"/>
        <v>Kurang dari 250M</v>
      </c>
      <c r="DX339" s="159" t="str">
        <f t="shared" si="92"/>
        <v>Kurang dari 250M</v>
      </c>
      <c r="DY339" s="159" t="str">
        <f t="shared" si="93"/>
        <v>Kurang dari 250M</v>
      </c>
      <c r="DZ339" s="159" t="str">
        <f t="shared" si="94"/>
        <v>Kurang dari 250M</v>
      </c>
      <c r="EA339" s="159" t="str">
        <f t="shared" si="95"/>
        <v>Kurang dari 250M</v>
      </c>
      <c r="EB339" s="159" t="str">
        <f t="shared" si="96"/>
        <v>Kurang dari 250M</v>
      </c>
      <c r="EC339" s="159" t="str">
        <f t="shared" si="97"/>
        <v>Kurang dari 250M</v>
      </c>
      <c r="ED339" s="159" t="str">
        <f t="shared" si="98"/>
        <v>Kurang dari 250M</v>
      </c>
      <c r="EE339" s="159" t="str">
        <f t="shared" si="99"/>
        <v>Kurang dari 250M</v>
      </c>
      <c r="EF339" s="159" t="str">
        <f t="shared" si="100"/>
        <v>Kurang dari 250M</v>
      </c>
      <c r="EG339" s="159" t="str">
        <f t="shared" si="101"/>
        <v>Kurang dari 250M</v>
      </c>
      <c r="EH339" s="159" t="str">
        <f t="shared" si="102"/>
        <v>Kurang dari 250M</v>
      </c>
      <c r="EI339" s="159" t="str">
        <f t="shared" si="103"/>
        <v>Kurang dari 250M</v>
      </c>
      <c r="EJ339" s="159" t="str">
        <f t="shared" si="104"/>
        <v>Kurang dari 250M</v>
      </c>
      <c r="EK339" s="159" t="str">
        <f t="shared" si="105"/>
        <v>Kurang dari 250M</v>
      </c>
      <c r="EL339" s="159" t="str">
        <f t="shared" si="106"/>
        <v>Kurang dari 250M</v>
      </c>
      <c r="EM339" s="159" t="str">
        <f t="shared" si="107"/>
        <v>Kurang dari 250M</v>
      </c>
    </row>
    <row r="340" spans="1:143" ht="28.8" x14ac:dyDescent="0.3">
      <c r="A340" s="113" t="s">
        <v>912</v>
      </c>
      <c r="B340" s="114" t="s">
        <v>1363</v>
      </c>
      <c r="C340" s="129">
        <f>INDEX('raw-all-komoditas'!$B$3:$ZY$37, MATCH('Komoditas besar Nasional'!C$2,'raw-all-komoditas'!$B$3:$B$37,0), MATCH('Komoditas besar Nasional'!$B340,'raw-all-komoditas'!$B$3:$ZY$3,0))</f>
        <v>7.2547350000000002</v>
      </c>
      <c r="D340" s="129">
        <f>INDEX('raw-all-komoditas'!$B$3:$ZY$37, MATCH('Komoditas besar Nasional'!D$2,'raw-all-komoditas'!$B$3:$B$37,0), MATCH('Komoditas besar Nasional'!$B340,'raw-all-komoditas'!$B$3:$ZY$3,0))</f>
        <v>82.243380999999999</v>
      </c>
      <c r="E340" s="129">
        <f>INDEX('raw-all-komoditas'!$B$3:$ZY$37, MATCH('Komoditas besar Nasional'!E$2,'raw-all-komoditas'!$B$3:$B$37,0), MATCH('Komoditas besar Nasional'!$B340,'raw-all-komoditas'!$B$3:$ZY$3,0))</f>
        <v>1.12036</v>
      </c>
      <c r="F340" s="129">
        <f>INDEX('raw-all-komoditas'!$B$3:$ZY$37, MATCH('Komoditas besar Nasional'!F$2,'raw-all-komoditas'!$B$3:$B$37,0), MATCH('Komoditas besar Nasional'!$B340,'raw-all-komoditas'!$B$3:$ZY$3,0))</f>
        <v>81.455050999999997</v>
      </c>
      <c r="G340" s="129">
        <f>INDEX('raw-all-komoditas'!$B$3:$ZY$37, MATCH('Komoditas besar Nasional'!G$2,'raw-all-komoditas'!$B$3:$B$37,0), MATCH('Komoditas besar Nasional'!$B340,'raw-all-komoditas'!$B$3:$ZY$3,0))</f>
        <v>14.739367</v>
      </c>
      <c r="H340" s="129">
        <f>INDEX('raw-all-komoditas'!$B$3:$ZY$37, MATCH('Komoditas besar Nasional'!H$2,'raw-all-komoditas'!$B$3:$B$37,0), MATCH('Komoditas besar Nasional'!$B340,'raw-all-komoditas'!$B$3:$ZY$3,0))</f>
        <v>404.67583999999999</v>
      </c>
      <c r="I340" s="129">
        <f>INDEX('raw-all-komoditas'!$B$3:$ZY$37, MATCH('Komoditas besar Nasional'!I$2,'raw-all-komoditas'!$B$3:$B$37,0), MATCH('Komoditas besar Nasional'!$B340,'raw-all-komoditas'!$B$3:$ZY$3,0))</f>
        <v>1.81345</v>
      </c>
      <c r="J340" s="129">
        <f>INDEX('raw-all-komoditas'!$B$3:$ZY$37, MATCH('Komoditas besar Nasional'!J$2,'raw-all-komoditas'!$B$3:$B$37,0), MATCH('Komoditas besar Nasional'!$B340,'raw-all-komoditas'!$B$3:$ZY$3,0))</f>
        <v>10.563155999999999</v>
      </c>
      <c r="K340" s="129">
        <f>INDEX('raw-all-komoditas'!$B$3:$ZY$37, MATCH('Komoditas besar Nasional'!K$2,'raw-all-komoditas'!$B$3:$B$37,0), MATCH('Komoditas besar Nasional'!$B340,'raw-all-komoditas'!$B$3:$ZY$3,0))</f>
        <v>0.68644099999999997</v>
      </c>
      <c r="L340" s="129">
        <f>INDEX('raw-all-komoditas'!$B$3:$ZY$37, MATCH('Komoditas besar Nasional'!L$2,'raw-all-komoditas'!$B$3:$B$37,0), MATCH('Komoditas besar Nasional'!$B340,'raw-all-komoditas'!$B$3:$ZY$3,0))</f>
        <v>0</v>
      </c>
      <c r="M340" s="129">
        <f>INDEX('raw-all-komoditas'!$B$3:$ZY$37, MATCH('Komoditas besar Nasional'!M$2,'raw-all-komoditas'!$B$3:$B$37,0), MATCH('Komoditas besar Nasional'!$B340,'raw-all-komoditas'!$B$3:$ZY$3,0))</f>
        <v>0</v>
      </c>
      <c r="N340" s="129">
        <f>INDEX('raw-all-komoditas'!$B$3:$ZY$37, MATCH('Komoditas besar Nasional'!N$2,'raw-all-komoditas'!$B$3:$B$37,0), MATCH('Komoditas besar Nasional'!$B340,'raw-all-komoditas'!$B$3:$ZY$3,0))</f>
        <v>54.314039999999999</v>
      </c>
      <c r="O340" s="129">
        <f>INDEX('raw-all-komoditas'!$B$3:$ZY$37, MATCH('Komoditas besar Nasional'!O$2,'raw-all-komoditas'!$B$3:$B$37,0), MATCH('Komoditas besar Nasional'!$B340,'raw-all-komoditas'!$B$3:$ZY$3,0))</f>
        <v>33.266469000000001</v>
      </c>
      <c r="P340" s="129">
        <f>INDEX('raw-all-komoditas'!$B$3:$ZY$37, MATCH('Komoditas besar Nasional'!P$2,'raw-all-komoditas'!$B$3:$B$37,0), MATCH('Komoditas besar Nasional'!$B340,'raw-all-komoditas'!$B$3:$ZY$3,0))</f>
        <v>2.00061</v>
      </c>
      <c r="Q340" s="129">
        <f>INDEX('raw-all-komoditas'!$B$3:$ZY$37, MATCH('Komoditas besar Nasional'!Q$2,'raw-all-komoditas'!$B$3:$B$37,0), MATCH('Komoditas besar Nasional'!$B340,'raw-all-komoditas'!$B$3:$ZY$3,0))</f>
        <v>16.535841999999999</v>
      </c>
      <c r="R340" s="129">
        <f>INDEX('raw-all-komoditas'!$B$3:$ZY$37, MATCH('Komoditas besar Nasional'!R$2,'raw-all-komoditas'!$B$3:$B$37,0), MATCH('Komoditas besar Nasional'!$B340,'raw-all-komoditas'!$B$3:$ZY$3,0))</f>
        <v>0.42548799999999998</v>
      </c>
      <c r="S340" s="129">
        <f>INDEX('raw-all-komoditas'!$B$3:$ZY$37, MATCH('Komoditas besar Nasional'!S$2,'raw-all-komoditas'!$B$3:$B$37,0), MATCH('Komoditas besar Nasional'!$B340,'raw-all-komoditas'!$B$3:$ZY$3,0))</f>
        <v>0.6069</v>
      </c>
      <c r="T340" s="129">
        <f>INDEX('raw-all-komoditas'!$B$3:$ZY$37, MATCH('Komoditas besar Nasional'!T$2,'raw-all-komoditas'!$B$3:$B$37,0), MATCH('Komoditas besar Nasional'!$B340,'raw-all-komoditas'!$B$3:$ZY$3,0))</f>
        <v>6.5752249999999997</v>
      </c>
      <c r="U340" s="129">
        <f>INDEX('raw-all-komoditas'!$B$3:$ZY$37, MATCH('Komoditas besar Nasional'!U$2,'raw-all-komoditas'!$B$3:$B$37,0), MATCH('Komoditas besar Nasional'!$B340,'raw-all-komoditas'!$B$3:$ZY$3,0))</f>
        <v>0</v>
      </c>
      <c r="V340" s="129">
        <f>INDEX('raw-all-komoditas'!$B$3:$ZY$37, MATCH('Komoditas besar Nasional'!V$2,'raw-all-komoditas'!$B$3:$B$37,0), MATCH('Komoditas besar Nasional'!$B340,'raw-all-komoditas'!$B$3:$ZY$3,0))</f>
        <v>64.360232999999994</v>
      </c>
      <c r="W340" s="129">
        <f>INDEX('raw-all-komoditas'!$B$3:$ZY$37, MATCH('Komoditas besar Nasional'!W$2,'raw-all-komoditas'!$B$3:$B$37,0), MATCH('Komoditas besar Nasional'!$B340,'raw-all-komoditas'!$B$3:$ZY$3,0))</f>
        <v>82.646649999999994</v>
      </c>
      <c r="X340" s="129">
        <f>INDEX('raw-all-komoditas'!$B$3:$ZY$37, MATCH('Komoditas besar Nasional'!X$2,'raw-all-komoditas'!$B$3:$B$37,0), MATCH('Komoditas besar Nasional'!$B340,'raw-all-komoditas'!$B$3:$ZY$3,0))</f>
        <v>178.046142</v>
      </c>
      <c r="Y340" s="129">
        <f>INDEX('raw-all-komoditas'!$B$3:$ZY$37, MATCH('Komoditas besar Nasional'!Y$2,'raw-all-komoditas'!$B$3:$B$37,0), MATCH('Komoditas besar Nasional'!$B340,'raw-all-komoditas'!$B$3:$ZY$3,0))</f>
        <v>197.055385</v>
      </c>
      <c r="Z340" s="129">
        <f>INDEX('raw-all-komoditas'!$B$3:$ZY$37, MATCH('Komoditas besar Nasional'!Z$2,'raw-all-komoditas'!$B$3:$B$37,0), MATCH('Komoditas besar Nasional'!$B340,'raw-all-komoditas'!$B$3:$ZY$3,0))</f>
        <v>9.4124499999999998</v>
      </c>
      <c r="AA340" s="129">
        <f>INDEX('raw-all-komoditas'!$B$3:$ZY$37, MATCH('Komoditas besar Nasional'!AA$2,'raw-all-komoditas'!$B$3:$B$37,0), MATCH('Komoditas besar Nasional'!$B340,'raw-all-komoditas'!$B$3:$ZY$3,0))</f>
        <v>1.2999149999999999</v>
      </c>
      <c r="AB340" s="129">
        <f>INDEX('raw-all-komoditas'!$B$3:$ZY$37, MATCH('Komoditas besar Nasional'!AB$2,'raw-all-komoditas'!$B$3:$B$37,0), MATCH('Komoditas besar Nasional'!$B340,'raw-all-komoditas'!$B$3:$ZY$3,0))</f>
        <v>9.9909999999999999E-2</v>
      </c>
      <c r="AC340" s="129">
        <f>INDEX('raw-all-komoditas'!$B$3:$ZY$37, MATCH('Komoditas besar Nasional'!AC$2,'raw-all-komoditas'!$B$3:$B$37,0), MATCH('Komoditas besar Nasional'!$B340,'raw-all-komoditas'!$B$3:$ZY$3,0))</f>
        <v>97.848844999999997</v>
      </c>
      <c r="AD340" s="129">
        <f>INDEX('raw-all-komoditas'!$B$3:$ZY$37, MATCH('Komoditas besar Nasional'!AD$2,'raw-all-komoditas'!$B$3:$B$37,0), MATCH('Komoditas besar Nasional'!$B340,'raw-all-komoditas'!$B$3:$ZY$3,0))</f>
        <v>0</v>
      </c>
      <c r="AE340" s="129">
        <f>INDEX('raw-all-komoditas'!$B$3:$ZY$37, MATCH('Komoditas besar Nasional'!AE$2,'raw-all-komoditas'!$B$3:$B$37,0), MATCH('Komoditas besar Nasional'!$B340,'raw-all-komoditas'!$B$3:$ZY$3,0))</f>
        <v>0</v>
      </c>
      <c r="AF340" s="129">
        <f>INDEX('raw-all-komoditas'!$B$3:$ZY$37, MATCH('Komoditas besar Nasional'!AF$2,'raw-all-komoditas'!$B$3:$B$37,0), MATCH('Komoditas besar Nasional'!$B340,'raw-all-komoditas'!$B$3:$ZY$3,0))</f>
        <v>0</v>
      </c>
      <c r="AG340" s="129">
        <f>INDEX('raw-all-komoditas'!$B$3:$ZY$37, MATCH('Komoditas besar Nasional'!AG$2,'raw-all-komoditas'!$B$3:$B$37,0), MATCH('Komoditas besar Nasional'!$B340,'raw-all-komoditas'!$B$3:$ZY$3,0))</f>
        <v>0</v>
      </c>
      <c r="AH340" s="129">
        <f>INDEX('raw-all-komoditas'!$B$3:$ZY$37, MATCH('Komoditas besar Nasional'!AH$2,'raw-all-komoditas'!$B$3:$B$37,0), MATCH('Komoditas besar Nasional'!$B340,'raw-all-komoditas'!$B$3:$ZY$3,0))</f>
        <v>0</v>
      </c>
      <c r="AI340" s="129">
        <f>INDEX('raw-all-komoditas'!$B$3:$ZY$37, MATCH('Komoditas besar Nasional'!AI$2,'raw-all-komoditas'!$B$3:$B$37,0), MATCH('Komoditas besar Nasional'!$B340,'raw-all-komoditas'!$B$3:$ZY$3,0))</f>
        <v>0.97781499999999999</v>
      </c>
      <c r="AJ340" s="129">
        <f>INDEX('raw-all-komoditas'!$B$3:$ZY$37, MATCH('Komoditas besar Nasional'!AJ$2,'raw-all-komoditas'!$B$3:$B$37,0), MATCH('Komoditas besar Nasional'!$B340,'raw-all-komoditas'!$B$3:$ZY$3,0))</f>
        <v>0.78993999999999998</v>
      </c>
      <c r="AK340" s="181"/>
      <c r="AL340" s="129">
        <f>INDEX('rank provinsi to commodity'!$B$3:$ZX$37, MATCH(AL$2,'rank provinsi to commodity'!$B$3:$B$37,0),MATCH($B340,'rank provinsi to commodity'!$B$3:$ZX$3,0))</f>
        <v>15</v>
      </c>
      <c r="AM340" s="129">
        <f>INDEX('rank provinsi to commodity'!$B$3:$ZX$37, MATCH(AM$2,'rank provinsi to commodity'!$B$3:$B$37,0),MATCH($B340,'rank provinsi to commodity'!$B$3:$ZX$3,0))</f>
        <v>6</v>
      </c>
      <c r="AN340" s="129">
        <f>INDEX('rank provinsi to commodity'!$B$3:$ZX$37, MATCH(AN$2,'rank provinsi to commodity'!$B$3:$B$37,0),MATCH($B340,'rank provinsi to commodity'!$B$3:$ZX$3,0))</f>
        <v>20</v>
      </c>
      <c r="AO340" s="129">
        <f>INDEX('rank provinsi to commodity'!$B$3:$ZX$37, MATCH(AO$2,'rank provinsi to commodity'!$B$3:$B$37,0),MATCH($B340,'rank provinsi to commodity'!$B$3:$ZX$3,0))</f>
        <v>7</v>
      </c>
      <c r="AP340" s="129">
        <f>INDEX('rank provinsi to commodity'!$B$3:$ZX$37, MATCH(AP$2,'rank provinsi to commodity'!$B$3:$B$37,0),MATCH($B340,'rank provinsi to commodity'!$B$3:$ZX$3,0))</f>
        <v>12</v>
      </c>
      <c r="AQ340" s="129">
        <f>INDEX('rank provinsi to commodity'!$B$3:$ZX$37, MATCH(AQ$2,'rank provinsi to commodity'!$B$3:$B$37,0),MATCH($B340,'rank provinsi to commodity'!$B$3:$ZX$3,0))</f>
        <v>1</v>
      </c>
      <c r="AR340" s="129">
        <f>INDEX('rank provinsi to commodity'!$B$3:$ZX$37, MATCH(AR$2,'rank provinsi to commodity'!$B$3:$B$37,0),MATCH($B340,'rank provinsi to commodity'!$B$3:$ZX$3,0))</f>
        <v>18</v>
      </c>
      <c r="AS340" s="129">
        <f>INDEX('rank provinsi to commodity'!$B$3:$ZX$37, MATCH(AS$2,'rank provinsi to commodity'!$B$3:$B$37,0),MATCH($B340,'rank provinsi to commodity'!$B$3:$ZX$3,0))</f>
        <v>13</v>
      </c>
      <c r="AT340" s="129">
        <f>INDEX('rank provinsi to commodity'!$B$3:$ZX$37, MATCH(AT$2,'rank provinsi to commodity'!$B$3:$B$37,0),MATCH($B340,'rank provinsi to commodity'!$B$3:$ZX$3,0))</f>
        <v>23</v>
      </c>
      <c r="AU340" s="129">
        <f>INDEX('rank provinsi to commodity'!$B$3:$ZX$37, MATCH(AU$2,'rank provinsi to commodity'!$B$3:$B$37,0),MATCH($B340,'rank provinsi to commodity'!$B$3:$ZX$3,0))</f>
        <v>27</v>
      </c>
      <c r="AV340" s="129">
        <f>INDEX('rank provinsi to commodity'!$B$3:$ZX$37, MATCH(AV$2,'rank provinsi to commodity'!$B$3:$B$37,0),MATCH($B340,'rank provinsi to commodity'!$B$3:$ZX$3,0))</f>
        <v>27</v>
      </c>
      <c r="AW340" s="129">
        <f>INDEX('rank provinsi to commodity'!$B$3:$ZX$37, MATCH(AW$2,'rank provinsi to commodity'!$B$3:$B$37,0),MATCH($B340,'rank provinsi to commodity'!$B$3:$ZX$3,0))</f>
        <v>9</v>
      </c>
      <c r="AX340" s="129">
        <f>INDEX('rank provinsi to commodity'!$B$3:$ZX$37, MATCH(AX$2,'rank provinsi to commodity'!$B$3:$B$37,0),MATCH($B340,'rank provinsi to commodity'!$B$3:$ZX$3,0))</f>
        <v>10</v>
      </c>
      <c r="AY340" s="129">
        <f>INDEX('rank provinsi to commodity'!$B$3:$ZX$37, MATCH(AY$2,'rank provinsi to commodity'!$B$3:$B$37,0),MATCH($B340,'rank provinsi to commodity'!$B$3:$ZX$3,0))</f>
        <v>17</v>
      </c>
      <c r="AZ340" s="129">
        <f>INDEX('rank provinsi to commodity'!$B$3:$ZX$37, MATCH(AZ$2,'rank provinsi to commodity'!$B$3:$B$37,0),MATCH($B340,'rank provinsi to commodity'!$B$3:$ZX$3,0))</f>
        <v>11</v>
      </c>
      <c r="BA340" s="129">
        <f>INDEX('rank provinsi to commodity'!$B$3:$ZX$37, MATCH(BA$2,'rank provinsi to commodity'!$B$3:$B$37,0),MATCH($B340,'rank provinsi to commodity'!$B$3:$ZX$3,0))</f>
        <v>25</v>
      </c>
      <c r="BB340" s="129">
        <f>INDEX('rank provinsi to commodity'!$B$3:$ZX$37, MATCH(BB$2,'rank provinsi to commodity'!$B$3:$B$37,0),MATCH($B340,'rank provinsi to commodity'!$B$3:$ZX$3,0))</f>
        <v>24</v>
      </c>
      <c r="BC340" s="129">
        <f>INDEX('rank provinsi to commodity'!$B$3:$ZX$37, MATCH(BC$2,'rank provinsi to commodity'!$B$3:$B$37,0),MATCH($B340,'rank provinsi to commodity'!$B$3:$ZX$3,0))</f>
        <v>16</v>
      </c>
      <c r="BD340" s="129">
        <f>INDEX('rank provinsi to commodity'!$B$3:$ZX$37, MATCH(BD$2,'rank provinsi to commodity'!$B$3:$B$37,0),MATCH($B340,'rank provinsi to commodity'!$B$3:$ZX$3,0))</f>
        <v>27</v>
      </c>
      <c r="BE340" s="129">
        <f>INDEX('rank provinsi to commodity'!$B$3:$ZX$37, MATCH(BE$2,'rank provinsi to commodity'!$B$3:$B$37,0),MATCH($B340,'rank provinsi to commodity'!$B$3:$ZX$3,0))</f>
        <v>8</v>
      </c>
      <c r="BF340" s="129">
        <f>INDEX('rank provinsi to commodity'!$B$3:$ZX$37, MATCH(BF$2,'rank provinsi to commodity'!$B$3:$B$37,0),MATCH($B340,'rank provinsi to commodity'!$B$3:$ZX$3,0))</f>
        <v>5</v>
      </c>
      <c r="BG340" s="129">
        <f>INDEX('rank provinsi to commodity'!$B$3:$ZX$37, MATCH(BG$2,'rank provinsi to commodity'!$B$3:$B$37,0),MATCH($B340,'rank provinsi to commodity'!$B$3:$ZX$3,0))</f>
        <v>3</v>
      </c>
      <c r="BH340" s="129">
        <f>INDEX('rank provinsi to commodity'!$B$3:$ZX$37, MATCH(BH$2,'rank provinsi to commodity'!$B$3:$B$37,0),MATCH($B340,'rank provinsi to commodity'!$B$3:$ZX$3,0))</f>
        <v>2</v>
      </c>
      <c r="BI340" s="129">
        <f>INDEX('rank provinsi to commodity'!$B$3:$ZX$37, MATCH(BI$2,'rank provinsi to commodity'!$B$3:$B$37,0),MATCH($B340,'rank provinsi to commodity'!$B$3:$ZX$3,0))</f>
        <v>14</v>
      </c>
      <c r="BJ340" s="129">
        <f>INDEX('rank provinsi to commodity'!$B$3:$ZX$37, MATCH(BJ$2,'rank provinsi to commodity'!$B$3:$B$37,0),MATCH($B340,'rank provinsi to commodity'!$B$3:$ZX$3,0))</f>
        <v>19</v>
      </c>
      <c r="BK340" s="129">
        <f>INDEX('rank provinsi to commodity'!$B$3:$ZX$37, MATCH(BK$2,'rank provinsi to commodity'!$B$3:$B$37,0),MATCH($B340,'rank provinsi to commodity'!$B$3:$ZX$3,0))</f>
        <v>26</v>
      </c>
      <c r="BL340" s="129">
        <f>INDEX('rank provinsi to commodity'!$B$3:$ZX$37, MATCH(BL$2,'rank provinsi to commodity'!$B$3:$B$37,0),MATCH($B340,'rank provinsi to commodity'!$B$3:$ZX$3,0))</f>
        <v>4</v>
      </c>
      <c r="BM340" s="129">
        <f>INDEX('rank provinsi to commodity'!$B$3:$ZX$37, MATCH(BM$2,'rank provinsi to commodity'!$B$3:$B$37,0),MATCH($B340,'rank provinsi to commodity'!$B$3:$ZX$3,0))</f>
        <v>27</v>
      </c>
      <c r="BN340" s="129">
        <f>INDEX('rank provinsi to commodity'!$B$3:$ZX$37, MATCH(BN$2,'rank provinsi to commodity'!$B$3:$B$37,0),MATCH($B340,'rank provinsi to commodity'!$B$3:$ZX$3,0))</f>
        <v>27</v>
      </c>
      <c r="BO340" s="129">
        <f>INDEX('rank provinsi to commodity'!$B$3:$ZX$37, MATCH(BO$2,'rank provinsi to commodity'!$B$3:$B$37,0),MATCH($B340,'rank provinsi to commodity'!$B$3:$ZX$3,0))</f>
        <v>27</v>
      </c>
      <c r="BP340" s="129">
        <f>INDEX('rank provinsi to commodity'!$B$3:$ZX$37, MATCH(BP$2,'rank provinsi to commodity'!$B$3:$B$37,0),MATCH($B340,'rank provinsi to commodity'!$B$3:$ZX$3,0))</f>
        <v>27</v>
      </c>
      <c r="BQ340" s="129">
        <f>INDEX('rank provinsi to commodity'!$B$3:$ZX$37, MATCH(BQ$2,'rank provinsi to commodity'!$B$3:$B$37,0),MATCH($B340,'rank provinsi to commodity'!$B$3:$ZX$3,0))</f>
        <v>27</v>
      </c>
      <c r="BR340" s="129">
        <f>INDEX('rank provinsi to commodity'!$B$3:$ZX$37, MATCH(BR$2,'rank provinsi to commodity'!$B$3:$B$37,0),MATCH($B340,'rank provinsi to commodity'!$B$3:$ZX$3,0))</f>
        <v>21</v>
      </c>
      <c r="BS340" s="174">
        <f>INDEX('rank provinsi to commodity'!$B$3:$ZX$37, MATCH(BS$2,'rank provinsi to commodity'!$B$3:$B$37,0),MATCH($B340,'rank provinsi to commodity'!$B$3:$ZX$3,0))</f>
        <v>22</v>
      </c>
      <c r="BT340" s="181"/>
      <c r="BU340" s="185" t="str">
        <f t="shared" si="108"/>
        <v>Perikanan Tangkap PUD (Perairan Umum Daratan, Ton)</v>
      </c>
      <c r="BV340" s="150" t="s">
        <v>1103</v>
      </c>
      <c r="BW340" s="129">
        <f>INDEX('raw-all-komoditas'!$B$3:$ZY$37, MATCH('Komoditas besar Nasional'!BW$2,'raw-all-komoditas'!$B$3:$B$37,0), MATCH('Komoditas besar Nasional'!$BV340,'raw-all-komoditas'!$B$3:$ZY$3,0))</f>
        <v>133</v>
      </c>
      <c r="BX340" s="129">
        <f>INDEX('raw-all-komoditas'!$B$3:$ZY$37, MATCH('Komoditas besar Nasional'!BX$2,'raw-all-komoditas'!$B$3:$B$37,0), MATCH('Komoditas besar Nasional'!$BV340,'raw-all-komoditas'!$B$3:$ZY$3,0))</f>
        <v>1397</v>
      </c>
      <c r="BY340" s="129">
        <f>INDEX('raw-all-komoditas'!$B$3:$ZY$37, MATCH('Komoditas besar Nasional'!BY$2,'raw-all-komoditas'!$B$3:$B$37,0), MATCH('Komoditas besar Nasional'!$BV340,'raw-all-komoditas'!$B$3:$ZY$3,0))</f>
        <v>14</v>
      </c>
      <c r="BZ340" s="129">
        <f>INDEX('raw-all-komoditas'!$B$3:$ZY$37, MATCH('Komoditas besar Nasional'!BZ$2,'raw-all-komoditas'!$B$3:$B$37,0), MATCH('Komoditas besar Nasional'!$BV340,'raw-all-komoditas'!$B$3:$ZY$3,0))</f>
        <v>892</v>
      </c>
      <c r="CA340" s="129">
        <f>INDEX('raw-all-komoditas'!$B$3:$ZY$37, MATCH('Komoditas besar Nasional'!CA$2,'raw-all-komoditas'!$B$3:$B$37,0), MATCH('Komoditas besar Nasional'!$BV340,'raw-all-komoditas'!$B$3:$ZY$3,0))</f>
        <v>174</v>
      </c>
      <c r="CB340" s="129">
        <f>INDEX('raw-all-komoditas'!$B$3:$ZY$37, MATCH('Komoditas besar Nasional'!CB$2,'raw-all-komoditas'!$B$3:$B$37,0), MATCH('Komoditas besar Nasional'!$BV340,'raw-all-komoditas'!$B$3:$ZY$3,0))</f>
        <v>2339</v>
      </c>
      <c r="CC340" s="129">
        <f>INDEX('raw-all-komoditas'!$B$3:$ZY$37, MATCH('Komoditas besar Nasional'!CC$2,'raw-all-komoditas'!$B$3:$B$37,0), MATCH('Komoditas besar Nasional'!$BV340,'raw-all-komoditas'!$B$3:$ZY$3,0))</f>
        <v>36</v>
      </c>
      <c r="CD340" s="129">
        <f>INDEX('raw-all-komoditas'!$B$3:$ZY$37, MATCH('Komoditas besar Nasional'!CD$2,'raw-all-komoditas'!$B$3:$B$37,0), MATCH('Komoditas besar Nasional'!$BV340,'raw-all-komoditas'!$B$3:$ZY$3,0))</f>
        <v>138</v>
      </c>
      <c r="CE340" s="129">
        <f>INDEX('raw-all-komoditas'!$B$3:$ZY$37, MATCH('Komoditas besar Nasional'!CE$2,'raw-all-komoditas'!$B$3:$B$37,0), MATCH('Komoditas besar Nasional'!$BV340,'raw-all-komoditas'!$B$3:$ZY$3,0))</f>
        <v>8</v>
      </c>
      <c r="CF340" s="129">
        <f>INDEX('raw-all-komoditas'!$B$3:$ZY$37, MATCH('Komoditas besar Nasional'!CF$2,'raw-all-komoditas'!$B$3:$B$37,0), MATCH('Komoditas besar Nasional'!$BV340,'raw-all-komoditas'!$B$3:$ZY$3,0))</f>
        <v>0</v>
      </c>
      <c r="CG340" s="129">
        <f>INDEX('raw-all-komoditas'!$B$3:$ZY$37, MATCH('Komoditas besar Nasional'!CG$2,'raw-all-komoditas'!$B$3:$B$37,0), MATCH('Komoditas besar Nasional'!$BV340,'raw-all-komoditas'!$B$3:$ZY$3,0))</f>
        <v>0</v>
      </c>
      <c r="CH340" s="129">
        <f>INDEX('raw-all-komoditas'!$B$3:$ZY$37, MATCH('Komoditas besar Nasional'!CH$2,'raw-all-komoditas'!$B$3:$B$37,0), MATCH('Komoditas besar Nasional'!$BV340,'raw-all-komoditas'!$B$3:$ZY$3,0))</f>
        <v>2394</v>
      </c>
      <c r="CI340" s="129">
        <f>INDEX('raw-all-komoditas'!$B$3:$ZY$37, MATCH('Komoditas besar Nasional'!CI$2,'raw-all-komoditas'!$B$3:$B$37,0), MATCH('Komoditas besar Nasional'!$BV340,'raw-all-komoditas'!$B$3:$ZY$3,0))</f>
        <v>1399</v>
      </c>
      <c r="CJ340" s="129">
        <f>INDEX('raw-all-komoditas'!$B$3:$ZY$37, MATCH('Komoditas besar Nasional'!CJ$2,'raw-all-komoditas'!$B$3:$B$37,0), MATCH('Komoditas besar Nasional'!$BV340,'raw-all-komoditas'!$B$3:$ZY$3,0))</f>
        <v>94</v>
      </c>
      <c r="CK340" s="129">
        <f>INDEX('raw-all-komoditas'!$B$3:$ZY$37, MATCH('Komoditas besar Nasional'!CK$2,'raw-all-komoditas'!$B$3:$B$37,0), MATCH('Komoditas besar Nasional'!$BV340,'raw-all-komoditas'!$B$3:$ZY$3,0))</f>
        <v>397</v>
      </c>
      <c r="CL340" s="129">
        <f>INDEX('raw-all-komoditas'!$B$3:$ZY$37, MATCH('Komoditas besar Nasional'!CL$2,'raw-all-komoditas'!$B$3:$B$37,0), MATCH('Komoditas besar Nasional'!$BV340,'raw-all-komoditas'!$B$3:$ZY$3,0))</f>
        <v>11</v>
      </c>
      <c r="CM340" s="129">
        <f>INDEX('raw-all-komoditas'!$B$3:$ZY$37, MATCH('Komoditas besar Nasional'!CM$2,'raw-all-komoditas'!$B$3:$B$37,0), MATCH('Komoditas besar Nasional'!$BV340,'raw-all-komoditas'!$B$3:$ZY$3,0))</f>
        <v>18</v>
      </c>
      <c r="CN340" s="129">
        <f>INDEX('raw-all-komoditas'!$B$3:$ZY$37, MATCH('Komoditas besar Nasional'!CN$2,'raw-all-komoditas'!$B$3:$B$37,0), MATCH('Komoditas besar Nasional'!$BV340,'raw-all-komoditas'!$B$3:$ZY$3,0))</f>
        <v>268</v>
      </c>
      <c r="CO340" s="129">
        <f>INDEX('raw-all-komoditas'!$B$3:$ZY$37, MATCH('Komoditas besar Nasional'!CO$2,'raw-all-komoditas'!$B$3:$B$37,0), MATCH('Komoditas besar Nasional'!$BV340,'raw-all-komoditas'!$B$3:$ZY$3,0))</f>
        <v>0</v>
      </c>
      <c r="CP340" s="129">
        <f>INDEX('raw-all-komoditas'!$B$3:$ZY$37, MATCH('Komoditas besar Nasional'!CP$2,'raw-all-komoditas'!$B$3:$B$37,0), MATCH('Komoditas besar Nasional'!$BV340,'raw-all-komoditas'!$B$3:$ZY$3,0))</f>
        <v>682</v>
      </c>
      <c r="CQ340" s="129">
        <f>INDEX('raw-all-komoditas'!$B$3:$ZY$37, MATCH('Komoditas besar Nasional'!CQ$2,'raw-all-komoditas'!$B$3:$B$37,0), MATCH('Komoditas besar Nasional'!$BV340,'raw-all-komoditas'!$B$3:$ZY$3,0))</f>
        <v>897</v>
      </c>
      <c r="CR340" s="129">
        <f>INDEX('raw-all-komoditas'!$B$3:$ZY$37, MATCH('Komoditas besar Nasional'!CR$2,'raw-all-komoditas'!$B$3:$B$37,0), MATCH('Komoditas besar Nasional'!$BV340,'raw-all-komoditas'!$B$3:$ZY$3,0))</f>
        <v>2074</v>
      </c>
      <c r="CS340" s="129">
        <f>INDEX('raw-all-komoditas'!$B$3:$ZY$37, MATCH('Komoditas besar Nasional'!CS$2,'raw-all-komoditas'!$B$3:$B$37,0), MATCH('Komoditas besar Nasional'!$BV340,'raw-all-komoditas'!$B$3:$ZY$3,0))</f>
        <v>1737</v>
      </c>
      <c r="CT340" s="129">
        <f>INDEX('raw-all-komoditas'!$B$3:$ZY$37, MATCH('Komoditas besar Nasional'!CT$2,'raw-all-komoditas'!$B$3:$B$37,0), MATCH('Komoditas besar Nasional'!$BV340,'raw-all-komoditas'!$B$3:$ZY$3,0))</f>
        <v>150</v>
      </c>
      <c r="CU340" s="129">
        <f>INDEX('raw-all-komoditas'!$B$3:$ZY$37, MATCH('Komoditas besar Nasional'!CU$2,'raw-all-komoditas'!$B$3:$B$37,0), MATCH('Komoditas besar Nasional'!$BV340,'raw-all-komoditas'!$B$3:$ZY$3,0))</f>
        <v>29</v>
      </c>
      <c r="CV340" s="129">
        <f>INDEX('raw-all-komoditas'!$B$3:$ZY$37, MATCH('Komoditas besar Nasional'!CV$2,'raw-all-komoditas'!$B$3:$B$37,0), MATCH('Komoditas besar Nasional'!$BV340,'raw-all-komoditas'!$B$3:$ZY$3,0))</f>
        <v>6</v>
      </c>
      <c r="CW340" s="129">
        <f>INDEX('raw-all-komoditas'!$B$3:$ZY$37, MATCH('Komoditas besar Nasional'!CW$2,'raw-all-komoditas'!$B$3:$B$37,0), MATCH('Komoditas besar Nasional'!$BV340,'raw-all-komoditas'!$B$3:$ZY$3,0))</f>
        <v>1993</v>
      </c>
      <c r="CX340" s="129">
        <f>INDEX('raw-all-komoditas'!$B$3:$ZY$37, MATCH('Komoditas besar Nasional'!CX$2,'raw-all-komoditas'!$B$3:$B$37,0), MATCH('Komoditas besar Nasional'!$BV340,'raw-all-komoditas'!$B$3:$ZY$3,0))</f>
        <v>0</v>
      </c>
      <c r="CY340" s="129">
        <f>INDEX('raw-all-komoditas'!$B$3:$ZY$37, MATCH('Komoditas besar Nasional'!CY$2,'raw-all-komoditas'!$B$3:$B$37,0), MATCH('Komoditas besar Nasional'!$BV340,'raw-all-komoditas'!$B$3:$ZY$3,0))</f>
        <v>0</v>
      </c>
      <c r="CZ340" s="129">
        <f>INDEX('raw-all-komoditas'!$B$3:$ZY$37, MATCH('Komoditas besar Nasional'!CZ$2,'raw-all-komoditas'!$B$3:$B$37,0), MATCH('Komoditas besar Nasional'!$BV340,'raw-all-komoditas'!$B$3:$ZY$3,0))</f>
        <v>0</v>
      </c>
      <c r="DA340" s="129">
        <f>INDEX('raw-all-komoditas'!$B$3:$ZY$37, MATCH('Komoditas besar Nasional'!DA$2,'raw-all-komoditas'!$B$3:$B$37,0), MATCH('Komoditas besar Nasional'!$BV340,'raw-all-komoditas'!$B$3:$ZY$3,0))</f>
        <v>0</v>
      </c>
      <c r="DB340" s="129">
        <f>INDEX('raw-all-komoditas'!$B$3:$ZY$37, MATCH('Komoditas besar Nasional'!DB$2,'raw-all-komoditas'!$B$3:$B$37,0), MATCH('Komoditas besar Nasional'!$BV340,'raw-all-komoditas'!$B$3:$ZY$3,0))</f>
        <v>0</v>
      </c>
      <c r="DC340" s="129">
        <f>INDEX('raw-all-komoditas'!$B$3:$ZY$37, MATCH('Komoditas besar Nasional'!DC$2,'raw-all-komoditas'!$B$3:$B$37,0), MATCH('Komoditas besar Nasional'!$BV340,'raw-all-komoditas'!$B$3:$ZY$3,0))</f>
        <v>16</v>
      </c>
      <c r="DD340" s="129">
        <f>INDEX('raw-all-komoditas'!$B$3:$ZY$37, MATCH('Komoditas besar Nasional'!DD$2,'raw-all-komoditas'!$B$3:$B$37,0), MATCH('Komoditas besar Nasional'!$BV340,'raw-all-komoditas'!$B$3:$ZY$3,0))</f>
        <v>24</v>
      </c>
      <c r="DF340" s="159" t="str">
        <f t="shared" si="74"/>
        <v>Kurang dari 250M</v>
      </c>
      <c r="DG340" s="159" t="str">
        <f t="shared" si="75"/>
        <v>Kurang dari 250M</v>
      </c>
      <c r="DH340" s="159" t="str">
        <f t="shared" si="76"/>
        <v>Kurang dari 250M</v>
      </c>
      <c r="DI340" s="159" t="str">
        <f t="shared" si="77"/>
        <v>Kurang dari 250M</v>
      </c>
      <c r="DJ340" s="159" t="str">
        <f t="shared" si="78"/>
        <v>Kurang dari 250M</v>
      </c>
      <c r="DK340" s="159" t="str">
        <f t="shared" si="79"/>
        <v>Lebih dari 250M</v>
      </c>
      <c r="DL340" s="159" t="str">
        <f t="shared" si="80"/>
        <v>Kurang dari 250M</v>
      </c>
      <c r="DM340" s="159" t="str">
        <f t="shared" si="81"/>
        <v>Kurang dari 250M</v>
      </c>
      <c r="DN340" s="159" t="str">
        <f t="shared" si="82"/>
        <v>Kurang dari 250M</v>
      </c>
      <c r="DO340" s="159" t="str">
        <f t="shared" si="83"/>
        <v>Kurang dari 250M</v>
      </c>
      <c r="DP340" s="159" t="str">
        <f t="shared" si="84"/>
        <v>Kurang dari 250M</v>
      </c>
      <c r="DQ340" s="159" t="str">
        <f t="shared" si="85"/>
        <v>Kurang dari 250M</v>
      </c>
      <c r="DR340" s="159" t="str">
        <f t="shared" si="86"/>
        <v>Kurang dari 250M</v>
      </c>
      <c r="DS340" s="159" t="str">
        <f t="shared" si="87"/>
        <v>Kurang dari 250M</v>
      </c>
      <c r="DT340" s="159" t="str">
        <f t="shared" si="88"/>
        <v>Kurang dari 250M</v>
      </c>
      <c r="DU340" s="159" t="str">
        <f t="shared" si="89"/>
        <v>Kurang dari 250M</v>
      </c>
      <c r="DV340" s="159" t="str">
        <f t="shared" si="90"/>
        <v>Kurang dari 250M</v>
      </c>
      <c r="DW340" s="159" t="str">
        <f t="shared" si="91"/>
        <v>Kurang dari 250M</v>
      </c>
      <c r="DX340" s="159" t="str">
        <f t="shared" si="92"/>
        <v>Kurang dari 250M</v>
      </c>
      <c r="DY340" s="159" t="str">
        <f t="shared" si="93"/>
        <v>Kurang dari 250M</v>
      </c>
      <c r="DZ340" s="159" t="str">
        <f t="shared" si="94"/>
        <v>Kurang dari 250M</v>
      </c>
      <c r="EA340" s="159" t="str">
        <f t="shared" si="95"/>
        <v>Kurang dari 250M</v>
      </c>
      <c r="EB340" s="159" t="str">
        <f t="shared" si="96"/>
        <v>Kurang dari 250M</v>
      </c>
      <c r="EC340" s="159" t="str">
        <f t="shared" si="97"/>
        <v>Kurang dari 250M</v>
      </c>
      <c r="ED340" s="159" t="str">
        <f t="shared" si="98"/>
        <v>Kurang dari 250M</v>
      </c>
      <c r="EE340" s="159" t="str">
        <f t="shared" si="99"/>
        <v>Kurang dari 250M</v>
      </c>
      <c r="EF340" s="159" t="str">
        <f t="shared" si="100"/>
        <v>Kurang dari 250M</v>
      </c>
      <c r="EG340" s="159" t="str">
        <f t="shared" si="101"/>
        <v>Kurang dari 250M</v>
      </c>
      <c r="EH340" s="159" t="str">
        <f t="shared" si="102"/>
        <v>Kurang dari 250M</v>
      </c>
      <c r="EI340" s="159" t="str">
        <f t="shared" si="103"/>
        <v>Kurang dari 250M</v>
      </c>
      <c r="EJ340" s="159" t="str">
        <f t="shared" si="104"/>
        <v>Kurang dari 250M</v>
      </c>
      <c r="EK340" s="159" t="str">
        <f t="shared" si="105"/>
        <v>Kurang dari 250M</v>
      </c>
      <c r="EL340" s="159" t="str">
        <f t="shared" si="106"/>
        <v>Kurang dari 250M</v>
      </c>
      <c r="EM340" s="159" t="str">
        <f t="shared" si="107"/>
        <v>Kurang dari 250M</v>
      </c>
    </row>
    <row r="341" spans="1:143" x14ac:dyDescent="0.3">
      <c r="A341" s="115" t="s">
        <v>913</v>
      </c>
      <c r="B341" s="116" t="s">
        <v>1364</v>
      </c>
      <c r="C341" s="130">
        <f>INDEX('raw-all-komoditas'!$B$3:$ZY$37, MATCH('Komoditas besar Nasional'!C$2,'raw-all-komoditas'!$B$3:$B$37,0), MATCH('Komoditas besar Nasional'!$B341,'raw-all-komoditas'!$B$3:$ZY$3,0))</f>
        <v>538.06678599999998</v>
      </c>
      <c r="D341" s="130">
        <f>INDEX('raw-all-komoditas'!$B$3:$ZY$37, MATCH('Komoditas besar Nasional'!D$2,'raw-all-komoditas'!$B$3:$B$37,0), MATCH('Komoditas besar Nasional'!$B341,'raw-all-komoditas'!$B$3:$ZY$3,0))</f>
        <v>65.354275999999999</v>
      </c>
      <c r="E341" s="130">
        <f>INDEX('raw-all-komoditas'!$B$3:$ZY$37, MATCH('Komoditas besar Nasional'!E$2,'raw-all-komoditas'!$B$3:$B$37,0), MATCH('Komoditas besar Nasional'!$B341,'raw-all-komoditas'!$B$3:$ZY$3,0))</f>
        <v>0</v>
      </c>
      <c r="F341" s="130">
        <f>INDEX('raw-all-komoditas'!$B$3:$ZY$37, MATCH('Komoditas besar Nasional'!F$2,'raw-all-komoditas'!$B$3:$B$37,0), MATCH('Komoditas besar Nasional'!$B341,'raw-all-komoditas'!$B$3:$ZY$3,0))</f>
        <v>50.591949999999997</v>
      </c>
      <c r="G341" s="130">
        <f>INDEX('raw-all-komoditas'!$B$3:$ZY$37, MATCH('Komoditas besar Nasional'!G$2,'raw-all-komoditas'!$B$3:$B$37,0), MATCH('Komoditas besar Nasional'!$B341,'raw-all-komoditas'!$B$3:$ZY$3,0))</f>
        <v>2.2211599999999998</v>
      </c>
      <c r="H341" s="130">
        <f>INDEX('raw-all-komoditas'!$B$3:$ZY$37, MATCH('Komoditas besar Nasional'!H$2,'raw-all-komoditas'!$B$3:$B$37,0), MATCH('Komoditas besar Nasional'!$B341,'raw-all-komoditas'!$B$3:$ZY$3,0))</f>
        <v>23.030114999999999</v>
      </c>
      <c r="I341" s="130">
        <f>INDEX('raw-all-komoditas'!$B$3:$ZY$37, MATCH('Komoditas besar Nasional'!I$2,'raw-all-komoditas'!$B$3:$B$37,0), MATCH('Komoditas besar Nasional'!$B341,'raw-all-komoditas'!$B$3:$ZY$3,0))</f>
        <v>8.7147500000000004</v>
      </c>
      <c r="J341" s="130">
        <f>INDEX('raw-all-komoditas'!$B$3:$ZY$37, MATCH('Komoditas besar Nasional'!J$2,'raw-all-komoditas'!$B$3:$B$37,0), MATCH('Komoditas besar Nasional'!$B341,'raw-all-komoditas'!$B$3:$ZY$3,0))</f>
        <v>141.99415500000001</v>
      </c>
      <c r="K341" s="130">
        <f>INDEX('raw-all-komoditas'!$B$3:$ZY$37, MATCH('Komoditas besar Nasional'!K$2,'raw-all-komoditas'!$B$3:$B$37,0), MATCH('Komoditas besar Nasional'!$B341,'raw-all-komoditas'!$B$3:$ZY$3,0))</f>
        <v>1.5E-3</v>
      </c>
      <c r="L341" s="130">
        <f>INDEX('raw-all-komoditas'!$B$3:$ZY$37, MATCH('Komoditas besar Nasional'!L$2,'raw-all-komoditas'!$B$3:$B$37,0), MATCH('Komoditas besar Nasional'!$B341,'raw-all-komoditas'!$B$3:$ZY$3,0))</f>
        <v>0</v>
      </c>
      <c r="M341" s="130">
        <f>INDEX('raw-all-komoditas'!$B$3:$ZY$37, MATCH('Komoditas besar Nasional'!M$2,'raw-all-komoditas'!$B$3:$B$37,0), MATCH('Komoditas besar Nasional'!$B341,'raw-all-komoditas'!$B$3:$ZY$3,0))</f>
        <v>18.43862</v>
      </c>
      <c r="N341" s="130">
        <f>INDEX('raw-all-komoditas'!$B$3:$ZY$37, MATCH('Komoditas besar Nasional'!N$2,'raw-all-komoditas'!$B$3:$B$37,0), MATCH('Komoditas besar Nasional'!$B341,'raw-all-komoditas'!$B$3:$ZY$3,0))</f>
        <v>1645.7624269999999</v>
      </c>
      <c r="O341" s="130">
        <f>INDEX('raw-all-komoditas'!$B$3:$ZY$37, MATCH('Komoditas besar Nasional'!O$2,'raw-all-komoditas'!$B$3:$B$37,0), MATCH('Komoditas besar Nasional'!$B341,'raw-all-komoditas'!$B$3:$ZY$3,0))</f>
        <v>1668.2106200000001</v>
      </c>
      <c r="P341" s="130">
        <f>INDEX('raw-all-komoditas'!$B$3:$ZY$37, MATCH('Komoditas besar Nasional'!P$2,'raw-all-komoditas'!$B$3:$B$37,0), MATCH('Komoditas besar Nasional'!$B341,'raw-all-komoditas'!$B$3:$ZY$3,0))</f>
        <v>0</v>
      </c>
      <c r="Q341" s="130">
        <f>INDEX('raw-all-komoditas'!$B$3:$ZY$37, MATCH('Komoditas besar Nasional'!Q$2,'raw-all-komoditas'!$B$3:$B$37,0), MATCH('Komoditas besar Nasional'!$B341,'raw-all-komoditas'!$B$3:$ZY$3,0))</f>
        <v>3185.3566150000001</v>
      </c>
      <c r="R341" s="130">
        <f>INDEX('raw-all-komoditas'!$B$3:$ZY$37, MATCH('Komoditas besar Nasional'!R$2,'raw-all-komoditas'!$B$3:$B$37,0), MATCH('Komoditas besar Nasional'!$B341,'raw-all-komoditas'!$B$3:$ZY$3,0))</f>
        <v>245.19510600000001</v>
      </c>
      <c r="S341" s="130">
        <f>INDEX('raw-all-komoditas'!$B$3:$ZY$37, MATCH('Komoditas besar Nasional'!S$2,'raw-all-komoditas'!$B$3:$B$37,0), MATCH('Komoditas besar Nasional'!$B341,'raw-all-komoditas'!$B$3:$ZY$3,0))</f>
        <v>0</v>
      </c>
      <c r="T341" s="130">
        <f>INDEX('raw-all-komoditas'!$B$3:$ZY$37, MATCH('Komoditas besar Nasional'!T$2,'raw-all-komoditas'!$B$3:$B$37,0), MATCH('Komoditas besar Nasional'!$B341,'raw-all-komoditas'!$B$3:$ZY$3,0))</f>
        <v>435.214763</v>
      </c>
      <c r="U341" s="130">
        <f>INDEX('raw-all-komoditas'!$B$3:$ZY$37, MATCH('Komoditas besar Nasional'!U$2,'raw-all-komoditas'!$B$3:$B$37,0), MATCH('Komoditas besar Nasional'!$B341,'raw-all-komoditas'!$B$3:$ZY$3,0))</f>
        <v>352.1463</v>
      </c>
      <c r="V341" s="130">
        <f>INDEX('raw-all-komoditas'!$B$3:$ZY$37, MATCH('Komoditas besar Nasional'!V$2,'raw-all-komoditas'!$B$3:$B$37,0), MATCH('Komoditas besar Nasional'!$B341,'raw-all-komoditas'!$B$3:$ZY$3,0))</f>
        <v>233.83756600000001</v>
      </c>
      <c r="W341" s="130">
        <f>INDEX('raw-all-komoditas'!$B$3:$ZY$37, MATCH('Komoditas besar Nasional'!W$2,'raw-all-komoditas'!$B$3:$B$37,0), MATCH('Komoditas besar Nasional'!$B341,'raw-all-komoditas'!$B$3:$ZY$3,0))</f>
        <v>500.129929</v>
      </c>
      <c r="X341" s="130">
        <f>INDEX('raw-all-komoditas'!$B$3:$ZY$37, MATCH('Komoditas besar Nasional'!X$2,'raw-all-komoditas'!$B$3:$B$37,0), MATCH('Komoditas besar Nasional'!$B341,'raw-all-komoditas'!$B$3:$ZY$3,0))</f>
        <v>476.611065</v>
      </c>
      <c r="Y341" s="130">
        <f>INDEX('raw-all-komoditas'!$B$3:$ZY$37, MATCH('Komoditas besar Nasional'!Y$2,'raw-all-komoditas'!$B$3:$B$37,0), MATCH('Komoditas besar Nasional'!$B341,'raw-all-komoditas'!$B$3:$ZY$3,0))</f>
        <v>251.08423999999999</v>
      </c>
      <c r="Z341" s="130">
        <f>INDEX('raw-all-komoditas'!$B$3:$ZY$37, MATCH('Komoditas besar Nasional'!Z$2,'raw-all-komoditas'!$B$3:$B$37,0), MATCH('Komoditas besar Nasional'!$B341,'raw-all-komoditas'!$B$3:$ZY$3,0))</f>
        <v>93.054263000000006</v>
      </c>
      <c r="AA341" s="130">
        <f>INDEX('raw-all-komoditas'!$B$3:$ZY$37, MATCH('Komoditas besar Nasional'!AA$2,'raw-all-komoditas'!$B$3:$B$37,0), MATCH('Komoditas besar Nasional'!$B341,'raw-all-komoditas'!$B$3:$ZY$3,0))</f>
        <v>3.444655</v>
      </c>
      <c r="AB341" s="130">
        <f>INDEX('raw-all-komoditas'!$B$3:$ZY$37, MATCH('Komoditas besar Nasional'!AB$2,'raw-all-komoditas'!$B$3:$B$37,0), MATCH('Komoditas besar Nasional'!$B341,'raw-all-komoditas'!$B$3:$ZY$3,0))</f>
        <v>282.190854</v>
      </c>
      <c r="AC341" s="130">
        <f>INDEX('raw-all-komoditas'!$B$3:$ZY$37, MATCH('Komoditas besar Nasional'!AC$2,'raw-all-komoditas'!$B$3:$B$37,0), MATCH('Komoditas besar Nasional'!$B341,'raw-all-komoditas'!$B$3:$ZY$3,0))</f>
        <v>4542.7138750000004</v>
      </c>
      <c r="AD341" s="130">
        <f>INDEX('raw-all-komoditas'!$B$3:$ZY$37, MATCH('Komoditas besar Nasional'!AD$2,'raw-all-komoditas'!$B$3:$B$37,0), MATCH('Komoditas besar Nasional'!$B341,'raw-all-komoditas'!$B$3:$ZY$3,0))</f>
        <v>1050.4868710000001</v>
      </c>
      <c r="AE341" s="130">
        <f>INDEX('raw-all-komoditas'!$B$3:$ZY$37, MATCH('Komoditas besar Nasional'!AE$2,'raw-all-komoditas'!$B$3:$B$37,0), MATCH('Komoditas besar Nasional'!$B341,'raw-all-komoditas'!$B$3:$ZY$3,0))</f>
        <v>99.221795999999998</v>
      </c>
      <c r="AF341" s="130">
        <f>INDEX('raw-all-komoditas'!$B$3:$ZY$37, MATCH('Komoditas besar Nasional'!AF$2,'raw-all-komoditas'!$B$3:$B$37,0), MATCH('Komoditas besar Nasional'!$B341,'raw-all-komoditas'!$B$3:$ZY$3,0))</f>
        <v>320.289602</v>
      </c>
      <c r="AG341" s="130">
        <f>INDEX('raw-all-komoditas'!$B$3:$ZY$37, MATCH('Komoditas besar Nasional'!AG$2,'raw-all-komoditas'!$B$3:$B$37,0), MATCH('Komoditas besar Nasional'!$B341,'raw-all-komoditas'!$B$3:$ZY$3,0))</f>
        <v>2.2090619999999999</v>
      </c>
      <c r="AH341" s="130">
        <f>INDEX('raw-all-komoditas'!$B$3:$ZY$37, MATCH('Komoditas besar Nasional'!AH$2,'raw-all-komoditas'!$B$3:$B$37,0), MATCH('Komoditas besar Nasional'!$B341,'raw-all-komoditas'!$B$3:$ZY$3,0))</f>
        <v>0.81460999999999995</v>
      </c>
      <c r="AI341" s="130">
        <f>INDEX('raw-all-komoditas'!$B$3:$ZY$37, MATCH('Komoditas besar Nasional'!AI$2,'raw-all-komoditas'!$B$3:$B$37,0), MATCH('Komoditas besar Nasional'!$B341,'raw-all-komoditas'!$B$3:$ZY$3,0))</f>
        <v>8.8230000000000004</v>
      </c>
      <c r="AJ341" s="130">
        <f>INDEX('raw-all-komoditas'!$B$3:$ZY$37, MATCH('Komoditas besar Nasional'!AJ$2,'raw-all-komoditas'!$B$3:$B$37,0), MATCH('Komoditas besar Nasional'!$B341,'raw-all-komoditas'!$B$3:$ZY$3,0))</f>
        <v>67.976129999999998</v>
      </c>
      <c r="AK341" s="181"/>
      <c r="AL341" s="130">
        <f>INDEX('rank provinsi to commodity'!$B$3:$ZX$37, MATCH(AL$2,'rank provinsi to commodity'!$B$3:$B$37,0),MATCH($B341,'rank provinsi to commodity'!$B$3:$ZX$3,0))</f>
        <v>6</v>
      </c>
      <c r="AM341" s="130">
        <f>INDEX('rank provinsi to commodity'!$B$3:$ZX$37, MATCH(AM$2,'rank provinsi to commodity'!$B$3:$B$37,0),MATCH($B341,'rank provinsi to commodity'!$B$3:$ZX$3,0))</f>
        <v>20</v>
      </c>
      <c r="AN341" s="130">
        <f>INDEX('rank provinsi to commodity'!$B$3:$ZX$37, MATCH(AN$2,'rank provinsi to commodity'!$B$3:$B$37,0),MATCH($B341,'rank provinsi to commodity'!$B$3:$ZX$3,0))</f>
        <v>31</v>
      </c>
      <c r="AO341" s="130">
        <f>INDEX('rank provinsi to commodity'!$B$3:$ZX$37, MATCH(AO$2,'rank provinsi to commodity'!$B$3:$B$37,0),MATCH($B341,'rank provinsi to commodity'!$B$3:$ZX$3,0))</f>
        <v>21</v>
      </c>
      <c r="AP341" s="130">
        <f>INDEX('rank provinsi to commodity'!$B$3:$ZX$37, MATCH(AP$2,'rank provinsi to commodity'!$B$3:$B$37,0),MATCH($B341,'rank provinsi to commodity'!$B$3:$ZX$3,0))</f>
        <v>27</v>
      </c>
      <c r="AQ341" s="130">
        <f>INDEX('rank provinsi to commodity'!$B$3:$ZX$37, MATCH(AQ$2,'rank provinsi to commodity'!$B$3:$B$37,0),MATCH($B341,'rank provinsi to commodity'!$B$3:$ZX$3,0))</f>
        <v>22</v>
      </c>
      <c r="AR341" s="130">
        <f>INDEX('rank provinsi to commodity'!$B$3:$ZX$37, MATCH(AR$2,'rank provinsi to commodity'!$B$3:$B$37,0),MATCH($B341,'rank provinsi to commodity'!$B$3:$ZX$3,0))</f>
        <v>25</v>
      </c>
      <c r="AS341" s="130">
        <f>INDEX('rank provinsi to commodity'!$B$3:$ZX$37, MATCH(AS$2,'rank provinsi to commodity'!$B$3:$B$37,0),MATCH($B341,'rank provinsi to commodity'!$B$3:$ZX$3,0))</f>
        <v>16</v>
      </c>
      <c r="AT341" s="130">
        <f>INDEX('rank provinsi to commodity'!$B$3:$ZX$37, MATCH(AT$2,'rank provinsi to commodity'!$B$3:$B$37,0),MATCH($B341,'rank provinsi to commodity'!$B$3:$ZX$3,0))</f>
        <v>30</v>
      </c>
      <c r="AU341" s="130">
        <f>INDEX('rank provinsi to commodity'!$B$3:$ZX$37, MATCH(AU$2,'rank provinsi to commodity'!$B$3:$B$37,0),MATCH($B341,'rank provinsi to commodity'!$B$3:$ZX$3,0))</f>
        <v>31</v>
      </c>
      <c r="AV341" s="130">
        <f>INDEX('rank provinsi to commodity'!$B$3:$ZX$37, MATCH(AV$2,'rank provinsi to commodity'!$B$3:$B$37,0),MATCH($B341,'rank provinsi to commodity'!$B$3:$ZX$3,0))</f>
        <v>23</v>
      </c>
      <c r="AW341" s="130">
        <f>INDEX('rank provinsi to commodity'!$B$3:$ZX$37, MATCH(AW$2,'rank provinsi to commodity'!$B$3:$B$37,0),MATCH($B341,'rank provinsi to commodity'!$B$3:$ZX$3,0))</f>
        <v>4</v>
      </c>
      <c r="AX341" s="130">
        <f>INDEX('rank provinsi to commodity'!$B$3:$ZX$37, MATCH(AX$2,'rank provinsi to commodity'!$B$3:$B$37,0),MATCH($B341,'rank provinsi to commodity'!$B$3:$ZX$3,0))</f>
        <v>3</v>
      </c>
      <c r="AY341" s="130">
        <f>INDEX('rank provinsi to commodity'!$B$3:$ZX$37, MATCH(AY$2,'rank provinsi to commodity'!$B$3:$B$37,0),MATCH($B341,'rank provinsi to commodity'!$B$3:$ZX$3,0))</f>
        <v>31</v>
      </c>
      <c r="AZ341" s="130">
        <f>INDEX('rank provinsi to commodity'!$B$3:$ZX$37, MATCH(AZ$2,'rank provinsi to commodity'!$B$3:$B$37,0),MATCH($B341,'rank provinsi to commodity'!$B$3:$ZX$3,0))</f>
        <v>2</v>
      </c>
      <c r="BA341" s="130">
        <f>INDEX('rank provinsi to commodity'!$B$3:$ZX$37, MATCH(BA$2,'rank provinsi to commodity'!$B$3:$B$37,0),MATCH($B341,'rank provinsi to commodity'!$B$3:$ZX$3,0))</f>
        <v>14</v>
      </c>
      <c r="BB341" s="130">
        <f>INDEX('rank provinsi to commodity'!$B$3:$ZX$37, MATCH(BB$2,'rank provinsi to commodity'!$B$3:$B$37,0),MATCH($B341,'rank provinsi to commodity'!$B$3:$ZX$3,0))</f>
        <v>31</v>
      </c>
      <c r="BC341" s="130">
        <f>INDEX('rank provinsi to commodity'!$B$3:$ZX$37, MATCH(BC$2,'rank provinsi to commodity'!$B$3:$B$37,0),MATCH($B341,'rank provinsi to commodity'!$B$3:$ZX$3,0))</f>
        <v>9</v>
      </c>
      <c r="BD341" s="130">
        <f>INDEX('rank provinsi to commodity'!$B$3:$ZX$37, MATCH(BD$2,'rank provinsi to commodity'!$B$3:$B$37,0),MATCH($B341,'rank provinsi to commodity'!$B$3:$ZX$3,0))</f>
        <v>10</v>
      </c>
      <c r="BE341" s="130">
        <f>INDEX('rank provinsi to commodity'!$B$3:$ZX$37, MATCH(BE$2,'rank provinsi to commodity'!$B$3:$B$37,0),MATCH($B341,'rank provinsi to commodity'!$B$3:$ZX$3,0))</f>
        <v>15</v>
      </c>
      <c r="BF341" s="130">
        <f>INDEX('rank provinsi to commodity'!$B$3:$ZX$37, MATCH(BF$2,'rank provinsi to commodity'!$B$3:$B$37,0),MATCH($B341,'rank provinsi to commodity'!$B$3:$ZX$3,0))</f>
        <v>7</v>
      </c>
      <c r="BG341" s="130">
        <f>INDEX('rank provinsi to commodity'!$B$3:$ZX$37, MATCH(BG$2,'rank provinsi to commodity'!$B$3:$B$37,0),MATCH($B341,'rank provinsi to commodity'!$B$3:$ZX$3,0))</f>
        <v>8</v>
      </c>
      <c r="BH341" s="130">
        <f>INDEX('rank provinsi to commodity'!$B$3:$ZX$37, MATCH(BH$2,'rank provinsi to commodity'!$B$3:$B$37,0),MATCH($B341,'rank provinsi to commodity'!$B$3:$ZX$3,0))</f>
        <v>13</v>
      </c>
      <c r="BI341" s="130">
        <f>INDEX('rank provinsi to commodity'!$B$3:$ZX$37, MATCH(BI$2,'rank provinsi to commodity'!$B$3:$B$37,0),MATCH($B341,'rank provinsi to commodity'!$B$3:$ZX$3,0))</f>
        <v>18</v>
      </c>
      <c r="BJ341" s="130">
        <f>INDEX('rank provinsi to commodity'!$B$3:$ZX$37, MATCH(BJ$2,'rank provinsi to commodity'!$B$3:$B$37,0),MATCH($B341,'rank provinsi to commodity'!$B$3:$ZX$3,0))</f>
        <v>26</v>
      </c>
      <c r="BK341" s="130">
        <f>INDEX('rank provinsi to commodity'!$B$3:$ZX$37, MATCH(BK$2,'rank provinsi to commodity'!$B$3:$B$37,0),MATCH($B341,'rank provinsi to commodity'!$B$3:$ZX$3,0))</f>
        <v>12</v>
      </c>
      <c r="BL341" s="130">
        <f>INDEX('rank provinsi to commodity'!$B$3:$ZX$37, MATCH(BL$2,'rank provinsi to commodity'!$B$3:$B$37,0),MATCH($B341,'rank provinsi to commodity'!$B$3:$ZX$3,0))</f>
        <v>1</v>
      </c>
      <c r="BM341" s="130">
        <f>INDEX('rank provinsi to commodity'!$B$3:$ZX$37, MATCH(BM$2,'rank provinsi to commodity'!$B$3:$B$37,0),MATCH($B341,'rank provinsi to commodity'!$B$3:$ZX$3,0))</f>
        <v>5</v>
      </c>
      <c r="BN341" s="130">
        <f>INDEX('rank provinsi to commodity'!$B$3:$ZX$37, MATCH(BN$2,'rank provinsi to commodity'!$B$3:$B$37,0),MATCH($B341,'rank provinsi to commodity'!$B$3:$ZX$3,0))</f>
        <v>17</v>
      </c>
      <c r="BO341" s="130">
        <f>INDEX('rank provinsi to commodity'!$B$3:$ZX$37, MATCH(BO$2,'rank provinsi to commodity'!$B$3:$B$37,0),MATCH($B341,'rank provinsi to commodity'!$B$3:$ZX$3,0))</f>
        <v>11</v>
      </c>
      <c r="BP341" s="130">
        <f>INDEX('rank provinsi to commodity'!$B$3:$ZX$37, MATCH(BP$2,'rank provinsi to commodity'!$B$3:$B$37,0),MATCH($B341,'rank provinsi to commodity'!$B$3:$ZX$3,0))</f>
        <v>28</v>
      </c>
      <c r="BQ341" s="130">
        <f>INDEX('rank provinsi to commodity'!$B$3:$ZX$37, MATCH(BQ$2,'rank provinsi to commodity'!$B$3:$B$37,0),MATCH($B341,'rank provinsi to commodity'!$B$3:$ZX$3,0))</f>
        <v>29</v>
      </c>
      <c r="BR341" s="130">
        <f>INDEX('rank provinsi to commodity'!$B$3:$ZX$37, MATCH(BR$2,'rank provinsi to commodity'!$B$3:$B$37,0),MATCH($B341,'rank provinsi to commodity'!$B$3:$ZX$3,0))</f>
        <v>24</v>
      </c>
      <c r="BS341" s="175">
        <f>INDEX('rank provinsi to commodity'!$B$3:$ZX$37, MATCH(BS$2,'rank provinsi to commodity'!$B$3:$B$37,0),MATCH($B341,'rank provinsi to commodity'!$B$3:$ZX$3,0))</f>
        <v>19</v>
      </c>
      <c r="BT341" s="181"/>
      <c r="BU341" s="191" t="s">
        <v>928</v>
      </c>
      <c r="BV341" s="151" t="s">
        <v>1104</v>
      </c>
      <c r="BW341" s="130">
        <f>INDEX('raw-all-komoditas'!$B$3:$ZY$37, MATCH('Komoditas besar Nasional'!BW$2,'raw-all-komoditas'!$B$3:$B$37,0), MATCH('Komoditas besar Nasional'!$BV341,'raw-all-komoditas'!$B$3:$ZY$3,0))</f>
        <v>20315</v>
      </c>
      <c r="BX341" s="130">
        <f>INDEX('raw-all-komoditas'!$B$3:$ZY$37, MATCH('Komoditas besar Nasional'!BX$2,'raw-all-komoditas'!$B$3:$B$37,0), MATCH('Komoditas besar Nasional'!$BV341,'raw-all-komoditas'!$B$3:$ZY$3,0))</f>
        <v>3211</v>
      </c>
      <c r="BY341" s="130">
        <f>INDEX('raw-all-komoditas'!$B$3:$ZY$37, MATCH('Komoditas besar Nasional'!BY$2,'raw-all-komoditas'!$B$3:$B$37,0), MATCH('Komoditas besar Nasional'!$BV341,'raw-all-komoditas'!$B$3:$ZY$3,0))</f>
        <v>0</v>
      </c>
      <c r="BZ341" s="130">
        <f>INDEX('raw-all-komoditas'!$B$3:$ZY$37, MATCH('Komoditas besar Nasional'!BZ$2,'raw-all-komoditas'!$B$3:$B$37,0), MATCH('Komoditas besar Nasional'!$BV341,'raw-all-komoditas'!$B$3:$ZY$3,0))</f>
        <v>2108</v>
      </c>
      <c r="CA341" s="130">
        <f>INDEX('raw-all-komoditas'!$B$3:$ZY$37, MATCH('Komoditas besar Nasional'!CA$2,'raw-all-komoditas'!$B$3:$B$37,0), MATCH('Komoditas besar Nasional'!$BV341,'raw-all-komoditas'!$B$3:$ZY$3,0))</f>
        <v>66</v>
      </c>
      <c r="CB341" s="130">
        <f>INDEX('raw-all-komoditas'!$B$3:$ZY$37, MATCH('Komoditas besar Nasional'!CB$2,'raw-all-komoditas'!$B$3:$B$37,0), MATCH('Komoditas besar Nasional'!$BV341,'raw-all-komoditas'!$B$3:$ZY$3,0))</f>
        <v>1271</v>
      </c>
      <c r="CC341" s="130">
        <f>INDEX('raw-all-komoditas'!$B$3:$ZY$37, MATCH('Komoditas besar Nasional'!CC$2,'raw-all-komoditas'!$B$3:$B$37,0), MATCH('Komoditas besar Nasional'!$BV341,'raw-all-komoditas'!$B$3:$ZY$3,0))</f>
        <v>306</v>
      </c>
      <c r="CD341" s="130">
        <f>INDEX('raw-all-komoditas'!$B$3:$ZY$37, MATCH('Komoditas besar Nasional'!CD$2,'raw-all-komoditas'!$B$3:$B$37,0), MATCH('Komoditas besar Nasional'!$BV341,'raw-all-komoditas'!$B$3:$ZY$3,0))</f>
        <v>7719</v>
      </c>
      <c r="CE341" s="130">
        <f>INDEX('raw-all-komoditas'!$B$3:$ZY$37, MATCH('Komoditas besar Nasional'!CE$2,'raw-all-komoditas'!$B$3:$B$37,0), MATCH('Komoditas besar Nasional'!$BV341,'raw-all-komoditas'!$B$3:$ZY$3,0))</f>
        <v>0</v>
      </c>
      <c r="CF341" s="130">
        <f>INDEX('raw-all-komoditas'!$B$3:$ZY$37, MATCH('Komoditas besar Nasional'!CF$2,'raw-all-komoditas'!$B$3:$B$37,0), MATCH('Komoditas besar Nasional'!$BV341,'raw-all-komoditas'!$B$3:$ZY$3,0))</f>
        <v>0</v>
      </c>
      <c r="CG341" s="130">
        <f>INDEX('raw-all-komoditas'!$B$3:$ZY$37, MATCH('Komoditas besar Nasional'!CG$2,'raw-all-komoditas'!$B$3:$B$37,0), MATCH('Komoditas besar Nasional'!$BV341,'raw-all-komoditas'!$B$3:$ZY$3,0))</f>
        <v>371</v>
      </c>
      <c r="CH341" s="130">
        <f>INDEX('raw-all-komoditas'!$B$3:$ZY$37, MATCH('Komoditas besar Nasional'!CH$2,'raw-all-komoditas'!$B$3:$B$37,0), MATCH('Komoditas besar Nasional'!$BV341,'raw-all-komoditas'!$B$3:$ZY$3,0))</f>
        <v>81944</v>
      </c>
      <c r="CI341" s="130">
        <f>INDEX('raw-all-komoditas'!$B$3:$ZY$37, MATCH('Komoditas besar Nasional'!CI$2,'raw-all-komoditas'!$B$3:$B$37,0), MATCH('Komoditas besar Nasional'!$BV341,'raw-all-komoditas'!$B$3:$ZY$3,0))</f>
        <v>76297</v>
      </c>
      <c r="CJ341" s="130">
        <f>INDEX('raw-all-komoditas'!$B$3:$ZY$37, MATCH('Komoditas besar Nasional'!CJ$2,'raw-all-komoditas'!$B$3:$B$37,0), MATCH('Komoditas besar Nasional'!$BV341,'raw-all-komoditas'!$B$3:$ZY$3,0))</f>
        <v>0</v>
      </c>
      <c r="CK341" s="130">
        <f>INDEX('raw-all-komoditas'!$B$3:$ZY$37, MATCH('Komoditas besar Nasional'!CK$2,'raw-all-komoditas'!$B$3:$B$37,0), MATCH('Komoditas besar Nasional'!$BV341,'raw-all-komoditas'!$B$3:$ZY$3,0))</f>
        <v>167593</v>
      </c>
      <c r="CL341" s="130">
        <f>INDEX('raw-all-komoditas'!$B$3:$ZY$37, MATCH('Komoditas besar Nasional'!CL$2,'raw-all-komoditas'!$B$3:$B$37,0), MATCH('Komoditas besar Nasional'!$BV341,'raw-all-komoditas'!$B$3:$ZY$3,0))</f>
        <v>11762</v>
      </c>
      <c r="CM341" s="130">
        <f>INDEX('raw-all-komoditas'!$B$3:$ZY$37, MATCH('Komoditas besar Nasional'!CM$2,'raw-all-komoditas'!$B$3:$B$37,0), MATCH('Komoditas besar Nasional'!$BV341,'raw-all-komoditas'!$B$3:$ZY$3,0))</f>
        <v>0</v>
      </c>
      <c r="CN341" s="130">
        <f>INDEX('raw-all-komoditas'!$B$3:$ZY$37, MATCH('Komoditas besar Nasional'!CN$2,'raw-all-komoditas'!$B$3:$B$37,0), MATCH('Komoditas besar Nasional'!$BV341,'raw-all-komoditas'!$B$3:$ZY$3,0))</f>
        <v>24988</v>
      </c>
      <c r="CO341" s="130">
        <f>INDEX('raw-all-komoditas'!$B$3:$ZY$37, MATCH('Komoditas besar Nasional'!CO$2,'raw-all-komoditas'!$B$3:$B$37,0), MATCH('Komoditas besar Nasional'!$BV341,'raw-all-komoditas'!$B$3:$ZY$3,0))</f>
        <v>10004</v>
      </c>
      <c r="CP341" s="130">
        <f>INDEX('raw-all-komoditas'!$B$3:$ZY$37, MATCH('Komoditas besar Nasional'!CP$2,'raw-all-komoditas'!$B$3:$B$37,0), MATCH('Komoditas besar Nasional'!$BV341,'raw-all-komoditas'!$B$3:$ZY$3,0))</f>
        <v>8697</v>
      </c>
      <c r="CQ341" s="130">
        <f>INDEX('raw-all-komoditas'!$B$3:$ZY$37, MATCH('Komoditas besar Nasional'!CQ$2,'raw-all-komoditas'!$B$3:$B$37,0), MATCH('Komoditas besar Nasional'!$BV341,'raw-all-komoditas'!$B$3:$ZY$3,0))</f>
        <v>21039</v>
      </c>
      <c r="CR341" s="130">
        <f>INDEX('raw-all-komoditas'!$B$3:$ZY$37, MATCH('Komoditas besar Nasional'!CR$2,'raw-all-komoditas'!$B$3:$B$37,0), MATCH('Komoditas besar Nasional'!$BV341,'raw-all-komoditas'!$B$3:$ZY$3,0))</f>
        <v>23563</v>
      </c>
      <c r="CS341" s="130">
        <f>INDEX('raw-all-komoditas'!$B$3:$ZY$37, MATCH('Komoditas besar Nasional'!CS$2,'raw-all-komoditas'!$B$3:$B$37,0), MATCH('Komoditas besar Nasional'!$BV341,'raw-all-komoditas'!$B$3:$ZY$3,0))</f>
        <v>15080</v>
      </c>
      <c r="CT341" s="130">
        <f>INDEX('raw-all-komoditas'!$B$3:$ZY$37, MATCH('Komoditas besar Nasional'!CT$2,'raw-all-komoditas'!$B$3:$B$37,0), MATCH('Komoditas besar Nasional'!$BV341,'raw-all-komoditas'!$B$3:$ZY$3,0))</f>
        <v>4341</v>
      </c>
      <c r="CU341" s="130">
        <f>INDEX('raw-all-komoditas'!$B$3:$ZY$37, MATCH('Komoditas besar Nasional'!CU$2,'raw-all-komoditas'!$B$3:$B$37,0), MATCH('Komoditas besar Nasional'!$BV341,'raw-all-komoditas'!$B$3:$ZY$3,0))</f>
        <v>87</v>
      </c>
      <c r="CV341" s="130">
        <f>INDEX('raw-all-komoditas'!$B$3:$ZY$37, MATCH('Komoditas besar Nasional'!CV$2,'raw-all-komoditas'!$B$3:$B$37,0), MATCH('Komoditas besar Nasional'!$BV341,'raw-all-komoditas'!$B$3:$ZY$3,0))</f>
        <v>14632</v>
      </c>
      <c r="CW341" s="130">
        <f>INDEX('raw-all-komoditas'!$B$3:$ZY$37, MATCH('Komoditas besar Nasional'!CW$2,'raw-all-komoditas'!$B$3:$B$37,0), MATCH('Komoditas besar Nasional'!$BV341,'raw-all-komoditas'!$B$3:$ZY$3,0))</f>
        <v>206084</v>
      </c>
      <c r="CX341" s="130">
        <f>INDEX('raw-all-komoditas'!$B$3:$ZY$37, MATCH('Komoditas besar Nasional'!CX$2,'raw-all-komoditas'!$B$3:$B$37,0), MATCH('Komoditas besar Nasional'!$BV341,'raw-all-komoditas'!$B$3:$ZY$3,0))</f>
        <v>51701</v>
      </c>
      <c r="CY341" s="130">
        <f>INDEX('raw-all-komoditas'!$B$3:$ZY$37, MATCH('Komoditas besar Nasional'!CY$2,'raw-all-komoditas'!$B$3:$B$37,0), MATCH('Komoditas besar Nasional'!$BV341,'raw-all-komoditas'!$B$3:$ZY$3,0))</f>
        <v>10816</v>
      </c>
      <c r="CZ341" s="130">
        <f>INDEX('raw-all-komoditas'!$B$3:$ZY$37, MATCH('Komoditas besar Nasional'!CZ$2,'raw-all-komoditas'!$B$3:$B$37,0), MATCH('Komoditas besar Nasional'!$BV341,'raw-all-komoditas'!$B$3:$ZY$3,0))</f>
        <v>13523</v>
      </c>
      <c r="DA341" s="130">
        <f>INDEX('raw-all-komoditas'!$B$3:$ZY$37, MATCH('Komoditas besar Nasional'!DA$2,'raw-all-komoditas'!$B$3:$B$37,0), MATCH('Komoditas besar Nasional'!$BV341,'raw-all-komoditas'!$B$3:$ZY$3,0))</f>
        <v>91</v>
      </c>
      <c r="DB341" s="130">
        <f>INDEX('raw-all-komoditas'!$B$3:$ZY$37, MATCH('Komoditas besar Nasional'!DB$2,'raw-all-komoditas'!$B$3:$B$37,0), MATCH('Komoditas besar Nasional'!$BV341,'raw-all-komoditas'!$B$3:$ZY$3,0))</f>
        <v>21</v>
      </c>
      <c r="DC341" s="130">
        <f>INDEX('raw-all-komoditas'!$B$3:$ZY$37, MATCH('Komoditas besar Nasional'!DC$2,'raw-all-komoditas'!$B$3:$B$37,0), MATCH('Komoditas besar Nasional'!$BV341,'raw-all-komoditas'!$B$3:$ZY$3,0))</f>
        <v>141</v>
      </c>
      <c r="DD341" s="130">
        <f>INDEX('raw-all-komoditas'!$B$3:$ZY$37, MATCH('Komoditas besar Nasional'!DD$2,'raw-all-komoditas'!$B$3:$B$37,0), MATCH('Komoditas besar Nasional'!$BV341,'raw-all-komoditas'!$B$3:$ZY$3,0))</f>
        <v>1936</v>
      </c>
      <c r="DF341" s="159" t="str">
        <f t="shared" si="74"/>
        <v>Lebih dari 250M</v>
      </c>
      <c r="DG341" s="159" t="str">
        <f t="shared" si="75"/>
        <v>Kurang dari 250M</v>
      </c>
      <c r="DH341" s="159" t="str">
        <f t="shared" si="76"/>
        <v>Kurang dari 250M</v>
      </c>
      <c r="DI341" s="159" t="str">
        <f t="shared" si="77"/>
        <v>Kurang dari 250M</v>
      </c>
      <c r="DJ341" s="159" t="str">
        <f t="shared" si="78"/>
        <v>Kurang dari 250M</v>
      </c>
      <c r="DK341" s="159" t="str">
        <f t="shared" si="79"/>
        <v>Kurang dari 250M</v>
      </c>
      <c r="DL341" s="159" t="str">
        <f t="shared" si="80"/>
        <v>Kurang dari 250M</v>
      </c>
      <c r="DM341" s="159" t="str">
        <f t="shared" si="81"/>
        <v>Kurang dari 250M</v>
      </c>
      <c r="DN341" s="159" t="str">
        <f t="shared" si="82"/>
        <v>Kurang dari 250M</v>
      </c>
      <c r="DO341" s="159" t="str">
        <f t="shared" si="83"/>
        <v>Kurang dari 250M</v>
      </c>
      <c r="DP341" s="159" t="str">
        <f t="shared" si="84"/>
        <v>Kurang dari 250M</v>
      </c>
      <c r="DQ341" s="159" t="str">
        <f t="shared" si="85"/>
        <v>Lebih dari 250M</v>
      </c>
      <c r="DR341" s="159" t="str">
        <f t="shared" si="86"/>
        <v>Lebih dari 250M</v>
      </c>
      <c r="DS341" s="159" t="str">
        <f t="shared" si="87"/>
        <v>Kurang dari 250M</v>
      </c>
      <c r="DT341" s="159" t="str">
        <f t="shared" si="88"/>
        <v>Lebih dari 250M</v>
      </c>
      <c r="DU341" s="159" t="str">
        <f t="shared" si="89"/>
        <v>Kurang dari 250M</v>
      </c>
      <c r="DV341" s="159" t="str">
        <f t="shared" si="90"/>
        <v>Kurang dari 250M</v>
      </c>
      <c r="DW341" s="159" t="str">
        <f t="shared" si="91"/>
        <v>Lebih dari 250M</v>
      </c>
      <c r="DX341" s="159" t="str">
        <f t="shared" si="92"/>
        <v>Lebih dari 250M</v>
      </c>
      <c r="DY341" s="159" t="str">
        <f t="shared" si="93"/>
        <v>Kurang dari 250M</v>
      </c>
      <c r="DZ341" s="159" t="str">
        <f t="shared" si="94"/>
        <v>Lebih dari 250M</v>
      </c>
      <c r="EA341" s="159" t="str">
        <f t="shared" si="95"/>
        <v>Lebih dari 250M</v>
      </c>
      <c r="EB341" s="159" t="str">
        <f t="shared" si="96"/>
        <v>Lebih dari 250M</v>
      </c>
      <c r="EC341" s="159" t="str">
        <f t="shared" si="97"/>
        <v>Kurang dari 250M</v>
      </c>
      <c r="ED341" s="159" t="str">
        <f t="shared" si="98"/>
        <v>Kurang dari 250M</v>
      </c>
      <c r="EE341" s="159" t="str">
        <f t="shared" si="99"/>
        <v>Lebih dari 250M</v>
      </c>
      <c r="EF341" s="159" t="str">
        <f t="shared" si="100"/>
        <v>Lebih dari 250M</v>
      </c>
      <c r="EG341" s="159" t="str">
        <f t="shared" si="101"/>
        <v>Lebih dari 250M</v>
      </c>
      <c r="EH341" s="159" t="str">
        <f t="shared" si="102"/>
        <v>Kurang dari 250M</v>
      </c>
      <c r="EI341" s="159" t="str">
        <f t="shared" si="103"/>
        <v>Lebih dari 250M</v>
      </c>
      <c r="EJ341" s="159" t="str">
        <f t="shared" si="104"/>
        <v>Kurang dari 250M</v>
      </c>
      <c r="EK341" s="159" t="str">
        <f t="shared" si="105"/>
        <v>Kurang dari 250M</v>
      </c>
      <c r="EL341" s="159" t="str">
        <f t="shared" si="106"/>
        <v>Kurang dari 250M</v>
      </c>
      <c r="EM341" s="159" t="str">
        <f t="shared" si="107"/>
        <v>Kurang dari 250M</v>
      </c>
    </row>
    <row r="342" spans="1:143" ht="28.8" x14ac:dyDescent="0.3">
      <c r="A342" s="115" t="s">
        <v>913</v>
      </c>
      <c r="B342" s="116" t="s">
        <v>1365</v>
      </c>
      <c r="C342" s="130">
        <f>INDEX('raw-all-komoditas'!$B$3:$ZY$37, MATCH('Komoditas besar Nasional'!C$2,'raw-all-komoditas'!$B$3:$B$37,0), MATCH('Komoditas besar Nasional'!$B342,'raw-all-komoditas'!$B$3:$ZY$3,0))</f>
        <v>5.7000000000000002E-2</v>
      </c>
      <c r="D342" s="130">
        <f>INDEX('raw-all-komoditas'!$B$3:$ZY$37, MATCH('Komoditas besar Nasional'!D$2,'raw-all-komoditas'!$B$3:$B$37,0), MATCH('Komoditas besar Nasional'!$B342,'raw-all-komoditas'!$B$3:$ZY$3,0))</f>
        <v>0</v>
      </c>
      <c r="E342" s="130">
        <f>INDEX('raw-all-komoditas'!$B$3:$ZY$37, MATCH('Komoditas besar Nasional'!E$2,'raw-all-komoditas'!$B$3:$B$37,0), MATCH('Komoditas besar Nasional'!$B342,'raw-all-komoditas'!$B$3:$ZY$3,0))</f>
        <v>0</v>
      </c>
      <c r="F342" s="130">
        <f>INDEX('raw-all-komoditas'!$B$3:$ZY$37, MATCH('Komoditas besar Nasional'!F$2,'raw-all-komoditas'!$B$3:$B$37,0), MATCH('Komoditas besar Nasional'!$B342,'raw-all-komoditas'!$B$3:$ZY$3,0))</f>
        <v>6.3115000000000004E-2</v>
      </c>
      <c r="G342" s="130">
        <f>INDEX('raw-all-komoditas'!$B$3:$ZY$37, MATCH('Komoditas besar Nasional'!G$2,'raw-all-komoditas'!$B$3:$B$37,0), MATCH('Komoditas besar Nasional'!$B342,'raw-all-komoditas'!$B$3:$ZY$3,0))</f>
        <v>0</v>
      </c>
      <c r="H342" s="130">
        <f>INDEX('raw-all-komoditas'!$B$3:$ZY$37, MATCH('Komoditas besar Nasional'!H$2,'raw-all-komoditas'!$B$3:$B$37,0), MATCH('Komoditas besar Nasional'!$B342,'raw-all-komoditas'!$B$3:$ZY$3,0))</f>
        <v>0</v>
      </c>
      <c r="I342" s="130">
        <f>INDEX('raw-all-komoditas'!$B$3:$ZY$37, MATCH('Komoditas besar Nasional'!I$2,'raw-all-komoditas'!$B$3:$B$37,0), MATCH('Komoditas besar Nasional'!$B342,'raw-all-komoditas'!$B$3:$ZY$3,0))</f>
        <v>0</v>
      </c>
      <c r="J342" s="130">
        <f>INDEX('raw-all-komoditas'!$B$3:$ZY$37, MATCH('Komoditas besar Nasional'!J$2,'raw-all-komoditas'!$B$3:$B$37,0), MATCH('Komoditas besar Nasional'!$B342,'raw-all-komoditas'!$B$3:$ZY$3,0))</f>
        <v>1.87032</v>
      </c>
      <c r="K342" s="130">
        <f>INDEX('raw-all-komoditas'!$B$3:$ZY$37, MATCH('Komoditas besar Nasional'!K$2,'raw-all-komoditas'!$B$3:$B$37,0), MATCH('Komoditas besar Nasional'!$B342,'raw-all-komoditas'!$B$3:$ZY$3,0))</f>
        <v>0</v>
      </c>
      <c r="L342" s="130">
        <f>INDEX('raw-all-komoditas'!$B$3:$ZY$37, MATCH('Komoditas besar Nasional'!L$2,'raw-all-komoditas'!$B$3:$B$37,0), MATCH('Komoditas besar Nasional'!$B342,'raw-all-komoditas'!$B$3:$ZY$3,0))</f>
        <v>32.189459999999997</v>
      </c>
      <c r="M342" s="130">
        <f>INDEX('raw-all-komoditas'!$B$3:$ZY$37, MATCH('Komoditas besar Nasional'!M$2,'raw-all-komoditas'!$B$3:$B$37,0), MATCH('Komoditas besar Nasional'!$B342,'raw-all-komoditas'!$B$3:$ZY$3,0))</f>
        <v>14.664099999999999</v>
      </c>
      <c r="N342" s="130">
        <f>INDEX('raw-all-komoditas'!$B$3:$ZY$37, MATCH('Komoditas besar Nasional'!N$2,'raw-all-komoditas'!$B$3:$B$37,0), MATCH('Komoditas besar Nasional'!$B342,'raw-all-komoditas'!$B$3:$ZY$3,0))</f>
        <v>5.3679999999999999E-2</v>
      </c>
      <c r="O342" s="130">
        <f>INDEX('raw-all-komoditas'!$B$3:$ZY$37, MATCH('Komoditas besar Nasional'!O$2,'raw-all-komoditas'!$B$3:$B$37,0), MATCH('Komoditas besar Nasional'!$B342,'raw-all-komoditas'!$B$3:$ZY$3,0))</f>
        <v>0</v>
      </c>
      <c r="P342" s="130">
        <f>INDEX('raw-all-komoditas'!$B$3:$ZY$37, MATCH('Komoditas besar Nasional'!P$2,'raw-all-komoditas'!$B$3:$B$37,0), MATCH('Komoditas besar Nasional'!$B342,'raw-all-komoditas'!$B$3:$ZY$3,0))</f>
        <v>0</v>
      </c>
      <c r="Q342" s="130">
        <f>INDEX('raw-all-komoditas'!$B$3:$ZY$37, MATCH('Komoditas besar Nasional'!Q$2,'raw-all-komoditas'!$B$3:$B$37,0), MATCH('Komoditas besar Nasional'!$B342,'raw-all-komoditas'!$B$3:$ZY$3,0))</f>
        <v>0</v>
      </c>
      <c r="R342" s="130">
        <f>INDEX('raw-all-komoditas'!$B$3:$ZY$37, MATCH('Komoditas besar Nasional'!R$2,'raw-all-komoditas'!$B$3:$B$37,0), MATCH('Komoditas besar Nasional'!$B342,'raw-all-komoditas'!$B$3:$ZY$3,0))</f>
        <v>0</v>
      </c>
      <c r="S342" s="130">
        <f>INDEX('raw-all-komoditas'!$B$3:$ZY$37, MATCH('Komoditas besar Nasional'!S$2,'raw-all-komoditas'!$B$3:$B$37,0), MATCH('Komoditas besar Nasional'!$B342,'raw-all-komoditas'!$B$3:$ZY$3,0))</f>
        <v>0</v>
      </c>
      <c r="T342" s="130">
        <f>INDEX('raw-all-komoditas'!$B$3:$ZY$37, MATCH('Komoditas besar Nasional'!T$2,'raw-all-komoditas'!$B$3:$B$37,0), MATCH('Komoditas besar Nasional'!$B342,'raw-all-komoditas'!$B$3:$ZY$3,0))</f>
        <v>1.0923799999999999</v>
      </c>
      <c r="U342" s="130">
        <f>INDEX('raw-all-komoditas'!$B$3:$ZY$37, MATCH('Komoditas besar Nasional'!U$2,'raw-all-komoditas'!$B$3:$B$37,0), MATCH('Komoditas besar Nasional'!$B342,'raw-all-komoditas'!$B$3:$ZY$3,0))</f>
        <v>0</v>
      </c>
      <c r="V342" s="130">
        <f>INDEX('raw-all-komoditas'!$B$3:$ZY$37, MATCH('Komoditas besar Nasional'!V$2,'raw-all-komoditas'!$B$3:$B$37,0), MATCH('Komoditas besar Nasional'!$B342,'raw-all-komoditas'!$B$3:$ZY$3,0))</f>
        <v>0</v>
      </c>
      <c r="W342" s="130">
        <f>INDEX('raw-all-komoditas'!$B$3:$ZY$37, MATCH('Komoditas besar Nasional'!W$2,'raw-all-komoditas'!$B$3:$B$37,0), MATCH('Komoditas besar Nasional'!$B342,'raw-all-komoditas'!$B$3:$ZY$3,0))</f>
        <v>0</v>
      </c>
      <c r="X342" s="130">
        <f>INDEX('raw-all-komoditas'!$B$3:$ZY$37, MATCH('Komoditas besar Nasional'!X$2,'raw-all-komoditas'!$B$3:$B$37,0), MATCH('Komoditas besar Nasional'!$B342,'raw-all-komoditas'!$B$3:$ZY$3,0))</f>
        <v>0</v>
      </c>
      <c r="Y342" s="130">
        <f>INDEX('raw-all-komoditas'!$B$3:$ZY$37, MATCH('Komoditas besar Nasional'!Y$2,'raw-all-komoditas'!$B$3:$B$37,0), MATCH('Komoditas besar Nasional'!$B342,'raw-all-komoditas'!$B$3:$ZY$3,0))</f>
        <v>7.6050000000000006E-2</v>
      </c>
      <c r="Z342" s="130">
        <f>INDEX('raw-all-komoditas'!$B$3:$ZY$37, MATCH('Komoditas besar Nasional'!Z$2,'raw-all-komoditas'!$B$3:$B$37,0), MATCH('Komoditas besar Nasional'!$B342,'raw-all-komoditas'!$B$3:$ZY$3,0))</f>
        <v>0</v>
      </c>
      <c r="AA342" s="130">
        <f>INDEX('raw-all-komoditas'!$B$3:$ZY$37, MATCH('Komoditas besar Nasional'!AA$2,'raw-all-komoditas'!$B$3:$B$37,0), MATCH('Komoditas besar Nasional'!$B342,'raw-all-komoditas'!$B$3:$ZY$3,0))</f>
        <v>0</v>
      </c>
      <c r="AB342" s="130">
        <f>INDEX('raw-all-komoditas'!$B$3:$ZY$37, MATCH('Komoditas besar Nasional'!AB$2,'raw-all-komoditas'!$B$3:$B$37,0), MATCH('Komoditas besar Nasional'!$B342,'raw-all-komoditas'!$B$3:$ZY$3,0))</f>
        <v>0</v>
      </c>
      <c r="AC342" s="130">
        <f>INDEX('raw-all-komoditas'!$B$3:$ZY$37, MATCH('Komoditas besar Nasional'!AC$2,'raw-all-komoditas'!$B$3:$B$37,0), MATCH('Komoditas besar Nasional'!$B342,'raw-all-komoditas'!$B$3:$ZY$3,0))</f>
        <v>0</v>
      </c>
      <c r="AD342" s="130">
        <f>INDEX('raw-all-komoditas'!$B$3:$ZY$37, MATCH('Komoditas besar Nasional'!AD$2,'raw-all-komoditas'!$B$3:$B$37,0), MATCH('Komoditas besar Nasional'!$B342,'raw-all-komoditas'!$B$3:$ZY$3,0))</f>
        <v>0</v>
      </c>
      <c r="AE342" s="130">
        <f>INDEX('raw-all-komoditas'!$B$3:$ZY$37, MATCH('Komoditas besar Nasional'!AE$2,'raw-all-komoditas'!$B$3:$B$37,0), MATCH('Komoditas besar Nasional'!$B342,'raw-all-komoditas'!$B$3:$ZY$3,0))</f>
        <v>0</v>
      </c>
      <c r="AF342" s="130">
        <f>INDEX('raw-all-komoditas'!$B$3:$ZY$37, MATCH('Komoditas besar Nasional'!AF$2,'raw-all-komoditas'!$B$3:$B$37,0), MATCH('Komoditas besar Nasional'!$B342,'raw-all-komoditas'!$B$3:$ZY$3,0))</f>
        <v>0</v>
      </c>
      <c r="AG342" s="130">
        <f>INDEX('raw-all-komoditas'!$B$3:$ZY$37, MATCH('Komoditas besar Nasional'!AG$2,'raw-all-komoditas'!$B$3:$B$37,0), MATCH('Komoditas besar Nasional'!$B342,'raw-all-komoditas'!$B$3:$ZY$3,0))</f>
        <v>0</v>
      </c>
      <c r="AH342" s="130">
        <f>INDEX('raw-all-komoditas'!$B$3:$ZY$37, MATCH('Komoditas besar Nasional'!AH$2,'raw-all-komoditas'!$B$3:$B$37,0), MATCH('Komoditas besar Nasional'!$B342,'raw-all-komoditas'!$B$3:$ZY$3,0))</f>
        <v>0</v>
      </c>
      <c r="AI342" s="130">
        <f>INDEX('raw-all-komoditas'!$B$3:$ZY$37, MATCH('Komoditas besar Nasional'!AI$2,'raw-all-komoditas'!$B$3:$B$37,0), MATCH('Komoditas besar Nasional'!$B342,'raw-all-komoditas'!$B$3:$ZY$3,0))</f>
        <v>0</v>
      </c>
      <c r="AJ342" s="130">
        <f>INDEX('raw-all-komoditas'!$B$3:$ZY$37, MATCH('Komoditas besar Nasional'!AJ$2,'raw-all-komoditas'!$B$3:$B$37,0), MATCH('Komoditas besar Nasional'!$B342,'raw-all-komoditas'!$B$3:$ZY$3,0))</f>
        <v>0</v>
      </c>
      <c r="AK342" s="181"/>
      <c r="AL342" s="130">
        <f>INDEX('rank provinsi to commodity'!$B$3:$ZX$37, MATCH(AL$2,'rank provinsi to commodity'!$B$3:$B$37,0),MATCH($B342,'rank provinsi to commodity'!$B$3:$ZX$3,0))</f>
        <v>7</v>
      </c>
      <c r="AM342" s="130">
        <f>INDEX('rank provinsi to commodity'!$B$3:$ZX$37, MATCH(AM$2,'rank provinsi to commodity'!$B$3:$B$37,0),MATCH($B342,'rank provinsi to commodity'!$B$3:$ZX$3,0))</f>
        <v>9</v>
      </c>
      <c r="AN342" s="130">
        <f>INDEX('rank provinsi to commodity'!$B$3:$ZX$37, MATCH(AN$2,'rank provinsi to commodity'!$B$3:$B$37,0),MATCH($B342,'rank provinsi to commodity'!$B$3:$ZX$3,0))</f>
        <v>9</v>
      </c>
      <c r="AO342" s="130">
        <f>INDEX('rank provinsi to commodity'!$B$3:$ZX$37, MATCH(AO$2,'rank provinsi to commodity'!$B$3:$B$37,0),MATCH($B342,'rank provinsi to commodity'!$B$3:$ZX$3,0))</f>
        <v>6</v>
      </c>
      <c r="AP342" s="130">
        <f>INDEX('rank provinsi to commodity'!$B$3:$ZX$37, MATCH(AP$2,'rank provinsi to commodity'!$B$3:$B$37,0),MATCH($B342,'rank provinsi to commodity'!$B$3:$ZX$3,0))</f>
        <v>9</v>
      </c>
      <c r="AQ342" s="130">
        <f>INDEX('rank provinsi to commodity'!$B$3:$ZX$37, MATCH(AQ$2,'rank provinsi to commodity'!$B$3:$B$37,0),MATCH($B342,'rank provinsi to commodity'!$B$3:$ZX$3,0))</f>
        <v>9</v>
      </c>
      <c r="AR342" s="130">
        <f>INDEX('rank provinsi to commodity'!$B$3:$ZX$37, MATCH(AR$2,'rank provinsi to commodity'!$B$3:$B$37,0),MATCH($B342,'rank provinsi to commodity'!$B$3:$ZX$3,0))</f>
        <v>9</v>
      </c>
      <c r="AS342" s="130">
        <f>INDEX('rank provinsi to commodity'!$B$3:$ZX$37, MATCH(AS$2,'rank provinsi to commodity'!$B$3:$B$37,0),MATCH($B342,'rank provinsi to commodity'!$B$3:$ZX$3,0))</f>
        <v>3</v>
      </c>
      <c r="AT342" s="130">
        <f>INDEX('rank provinsi to commodity'!$B$3:$ZX$37, MATCH(AT$2,'rank provinsi to commodity'!$B$3:$B$37,0),MATCH($B342,'rank provinsi to commodity'!$B$3:$ZX$3,0))</f>
        <v>9</v>
      </c>
      <c r="AU342" s="130">
        <f>INDEX('rank provinsi to commodity'!$B$3:$ZX$37, MATCH(AU$2,'rank provinsi to commodity'!$B$3:$B$37,0),MATCH($B342,'rank provinsi to commodity'!$B$3:$ZX$3,0))</f>
        <v>1</v>
      </c>
      <c r="AV342" s="130">
        <f>INDEX('rank provinsi to commodity'!$B$3:$ZX$37, MATCH(AV$2,'rank provinsi to commodity'!$B$3:$B$37,0),MATCH($B342,'rank provinsi to commodity'!$B$3:$ZX$3,0))</f>
        <v>2</v>
      </c>
      <c r="AW342" s="130">
        <f>INDEX('rank provinsi to commodity'!$B$3:$ZX$37, MATCH(AW$2,'rank provinsi to commodity'!$B$3:$B$37,0),MATCH($B342,'rank provinsi to commodity'!$B$3:$ZX$3,0))</f>
        <v>8</v>
      </c>
      <c r="AX342" s="130">
        <f>INDEX('rank provinsi to commodity'!$B$3:$ZX$37, MATCH(AX$2,'rank provinsi to commodity'!$B$3:$B$37,0),MATCH($B342,'rank provinsi to commodity'!$B$3:$ZX$3,0))</f>
        <v>9</v>
      </c>
      <c r="AY342" s="130">
        <f>INDEX('rank provinsi to commodity'!$B$3:$ZX$37, MATCH(AY$2,'rank provinsi to commodity'!$B$3:$B$37,0),MATCH($B342,'rank provinsi to commodity'!$B$3:$ZX$3,0))</f>
        <v>9</v>
      </c>
      <c r="AZ342" s="130">
        <f>INDEX('rank provinsi to commodity'!$B$3:$ZX$37, MATCH(AZ$2,'rank provinsi to commodity'!$B$3:$B$37,0),MATCH($B342,'rank provinsi to commodity'!$B$3:$ZX$3,0))</f>
        <v>9</v>
      </c>
      <c r="BA342" s="130">
        <f>INDEX('rank provinsi to commodity'!$B$3:$ZX$37, MATCH(BA$2,'rank provinsi to commodity'!$B$3:$B$37,0),MATCH($B342,'rank provinsi to commodity'!$B$3:$ZX$3,0))</f>
        <v>9</v>
      </c>
      <c r="BB342" s="130">
        <f>INDEX('rank provinsi to commodity'!$B$3:$ZX$37, MATCH(BB$2,'rank provinsi to commodity'!$B$3:$B$37,0),MATCH($B342,'rank provinsi to commodity'!$B$3:$ZX$3,0))</f>
        <v>9</v>
      </c>
      <c r="BC342" s="130">
        <f>INDEX('rank provinsi to commodity'!$B$3:$ZX$37, MATCH(BC$2,'rank provinsi to commodity'!$B$3:$B$37,0),MATCH($B342,'rank provinsi to commodity'!$B$3:$ZX$3,0))</f>
        <v>4</v>
      </c>
      <c r="BD342" s="130">
        <f>INDEX('rank provinsi to commodity'!$B$3:$ZX$37, MATCH(BD$2,'rank provinsi to commodity'!$B$3:$B$37,0),MATCH($B342,'rank provinsi to commodity'!$B$3:$ZX$3,0))</f>
        <v>9</v>
      </c>
      <c r="BE342" s="130">
        <f>INDEX('rank provinsi to commodity'!$B$3:$ZX$37, MATCH(BE$2,'rank provinsi to commodity'!$B$3:$B$37,0),MATCH($B342,'rank provinsi to commodity'!$B$3:$ZX$3,0))</f>
        <v>9</v>
      </c>
      <c r="BF342" s="130">
        <f>INDEX('rank provinsi to commodity'!$B$3:$ZX$37, MATCH(BF$2,'rank provinsi to commodity'!$B$3:$B$37,0),MATCH($B342,'rank provinsi to commodity'!$B$3:$ZX$3,0))</f>
        <v>9</v>
      </c>
      <c r="BG342" s="130">
        <f>INDEX('rank provinsi to commodity'!$B$3:$ZX$37, MATCH(BG$2,'rank provinsi to commodity'!$B$3:$B$37,0),MATCH($B342,'rank provinsi to commodity'!$B$3:$ZX$3,0))</f>
        <v>9</v>
      </c>
      <c r="BH342" s="130">
        <f>INDEX('rank provinsi to commodity'!$B$3:$ZX$37, MATCH(BH$2,'rank provinsi to commodity'!$B$3:$B$37,0),MATCH($B342,'rank provinsi to commodity'!$B$3:$ZX$3,0))</f>
        <v>5</v>
      </c>
      <c r="BI342" s="130">
        <f>INDEX('rank provinsi to commodity'!$B$3:$ZX$37, MATCH(BI$2,'rank provinsi to commodity'!$B$3:$B$37,0),MATCH($B342,'rank provinsi to commodity'!$B$3:$ZX$3,0))</f>
        <v>9</v>
      </c>
      <c r="BJ342" s="130">
        <f>INDEX('rank provinsi to commodity'!$B$3:$ZX$37, MATCH(BJ$2,'rank provinsi to commodity'!$B$3:$B$37,0),MATCH($B342,'rank provinsi to commodity'!$B$3:$ZX$3,0))</f>
        <v>9</v>
      </c>
      <c r="BK342" s="130">
        <f>INDEX('rank provinsi to commodity'!$B$3:$ZX$37, MATCH(BK$2,'rank provinsi to commodity'!$B$3:$B$37,0),MATCH($B342,'rank provinsi to commodity'!$B$3:$ZX$3,0))</f>
        <v>9</v>
      </c>
      <c r="BL342" s="130">
        <f>INDEX('rank provinsi to commodity'!$B$3:$ZX$37, MATCH(BL$2,'rank provinsi to commodity'!$B$3:$B$37,0),MATCH($B342,'rank provinsi to commodity'!$B$3:$ZX$3,0))</f>
        <v>9</v>
      </c>
      <c r="BM342" s="130">
        <f>INDEX('rank provinsi to commodity'!$B$3:$ZX$37, MATCH(BM$2,'rank provinsi to commodity'!$B$3:$B$37,0),MATCH($B342,'rank provinsi to commodity'!$B$3:$ZX$3,0))</f>
        <v>9</v>
      </c>
      <c r="BN342" s="130">
        <f>INDEX('rank provinsi to commodity'!$B$3:$ZX$37, MATCH(BN$2,'rank provinsi to commodity'!$B$3:$B$37,0),MATCH($B342,'rank provinsi to commodity'!$B$3:$ZX$3,0))</f>
        <v>9</v>
      </c>
      <c r="BO342" s="130">
        <f>INDEX('rank provinsi to commodity'!$B$3:$ZX$37, MATCH(BO$2,'rank provinsi to commodity'!$B$3:$B$37,0),MATCH($B342,'rank provinsi to commodity'!$B$3:$ZX$3,0))</f>
        <v>9</v>
      </c>
      <c r="BP342" s="130">
        <f>INDEX('rank provinsi to commodity'!$B$3:$ZX$37, MATCH(BP$2,'rank provinsi to commodity'!$B$3:$B$37,0),MATCH($B342,'rank provinsi to commodity'!$B$3:$ZX$3,0))</f>
        <v>9</v>
      </c>
      <c r="BQ342" s="130">
        <f>INDEX('rank provinsi to commodity'!$B$3:$ZX$37, MATCH(BQ$2,'rank provinsi to commodity'!$B$3:$B$37,0),MATCH($B342,'rank provinsi to commodity'!$B$3:$ZX$3,0))</f>
        <v>9</v>
      </c>
      <c r="BR342" s="130">
        <f>INDEX('rank provinsi to commodity'!$B$3:$ZX$37, MATCH(BR$2,'rank provinsi to commodity'!$B$3:$B$37,0),MATCH($B342,'rank provinsi to commodity'!$B$3:$ZX$3,0))</f>
        <v>9</v>
      </c>
      <c r="BS342" s="175">
        <f>INDEX('rank provinsi to commodity'!$B$3:$ZX$37, MATCH(BS$2,'rank provinsi to commodity'!$B$3:$B$37,0),MATCH($B342,'rank provinsi to commodity'!$B$3:$ZX$3,0))</f>
        <v>9</v>
      </c>
      <c r="BT342" s="181"/>
      <c r="BU342" s="186" t="str">
        <f t="shared" ref="BU342:BU357" si="109">BU341</f>
        <v>PERIKANAN BUDIDAYA PEMBESARAN (Ton)</v>
      </c>
      <c r="BV342" s="151" t="s">
        <v>1105</v>
      </c>
      <c r="BW342" s="130">
        <f>INDEX('raw-all-komoditas'!$B$3:$ZY$37, MATCH('Komoditas besar Nasional'!BW$2,'raw-all-komoditas'!$B$3:$B$37,0), MATCH('Komoditas besar Nasional'!$BV342,'raw-all-komoditas'!$B$3:$ZY$3,0))</f>
        <v>1</v>
      </c>
      <c r="BX342" s="130">
        <f>INDEX('raw-all-komoditas'!$B$3:$ZY$37, MATCH('Komoditas besar Nasional'!BX$2,'raw-all-komoditas'!$B$3:$B$37,0), MATCH('Komoditas besar Nasional'!$BV342,'raw-all-komoditas'!$B$3:$ZY$3,0))</f>
        <v>0</v>
      </c>
      <c r="BY342" s="130">
        <f>INDEX('raw-all-komoditas'!$B$3:$ZY$37, MATCH('Komoditas besar Nasional'!BY$2,'raw-all-komoditas'!$B$3:$B$37,0), MATCH('Komoditas besar Nasional'!$BV342,'raw-all-komoditas'!$B$3:$ZY$3,0))</f>
        <v>0</v>
      </c>
      <c r="BZ342" s="130">
        <f>INDEX('raw-all-komoditas'!$B$3:$ZY$37, MATCH('Komoditas besar Nasional'!BZ$2,'raw-all-komoditas'!$B$3:$B$37,0), MATCH('Komoditas besar Nasional'!$BV342,'raw-all-komoditas'!$B$3:$ZY$3,0))</f>
        <v>1</v>
      </c>
      <c r="CA342" s="130">
        <f>INDEX('raw-all-komoditas'!$B$3:$ZY$37, MATCH('Komoditas besar Nasional'!CA$2,'raw-all-komoditas'!$B$3:$B$37,0), MATCH('Komoditas besar Nasional'!$BV342,'raw-all-komoditas'!$B$3:$ZY$3,0))</f>
        <v>0</v>
      </c>
      <c r="CB342" s="130">
        <f>INDEX('raw-all-komoditas'!$B$3:$ZY$37, MATCH('Komoditas besar Nasional'!CB$2,'raw-all-komoditas'!$B$3:$B$37,0), MATCH('Komoditas besar Nasional'!$BV342,'raw-all-komoditas'!$B$3:$ZY$3,0))</f>
        <v>0</v>
      </c>
      <c r="CC342" s="130">
        <f>INDEX('raw-all-komoditas'!$B$3:$ZY$37, MATCH('Komoditas besar Nasional'!CC$2,'raw-all-komoditas'!$B$3:$B$37,0), MATCH('Komoditas besar Nasional'!$BV342,'raw-all-komoditas'!$B$3:$ZY$3,0))</f>
        <v>0</v>
      </c>
      <c r="CD342" s="130">
        <f>INDEX('raw-all-komoditas'!$B$3:$ZY$37, MATCH('Komoditas besar Nasional'!CD$2,'raw-all-komoditas'!$B$3:$B$37,0), MATCH('Komoditas besar Nasional'!$BV342,'raw-all-komoditas'!$B$3:$ZY$3,0))</f>
        <v>31</v>
      </c>
      <c r="CE342" s="130">
        <f>INDEX('raw-all-komoditas'!$B$3:$ZY$37, MATCH('Komoditas besar Nasional'!CE$2,'raw-all-komoditas'!$B$3:$B$37,0), MATCH('Komoditas besar Nasional'!$BV342,'raw-all-komoditas'!$B$3:$ZY$3,0))</f>
        <v>0</v>
      </c>
      <c r="CF342" s="130">
        <f>INDEX('raw-all-komoditas'!$B$3:$ZY$37, MATCH('Komoditas besar Nasional'!CF$2,'raw-all-komoditas'!$B$3:$B$37,0), MATCH('Komoditas besar Nasional'!$BV342,'raw-all-komoditas'!$B$3:$ZY$3,0))</f>
        <v>294</v>
      </c>
      <c r="CG342" s="130">
        <f>INDEX('raw-all-komoditas'!$B$3:$ZY$37, MATCH('Komoditas besar Nasional'!CG$2,'raw-all-komoditas'!$B$3:$B$37,0), MATCH('Komoditas besar Nasional'!$BV342,'raw-all-komoditas'!$B$3:$ZY$3,0))</f>
        <v>147</v>
      </c>
      <c r="CH342" s="130">
        <f>INDEX('raw-all-komoditas'!$B$3:$ZY$37, MATCH('Komoditas besar Nasional'!CH$2,'raw-all-komoditas'!$B$3:$B$37,0), MATCH('Komoditas besar Nasional'!$BV342,'raw-all-komoditas'!$B$3:$ZY$3,0))</f>
        <v>1</v>
      </c>
      <c r="CI342" s="130">
        <f>INDEX('raw-all-komoditas'!$B$3:$ZY$37, MATCH('Komoditas besar Nasional'!CI$2,'raw-all-komoditas'!$B$3:$B$37,0), MATCH('Komoditas besar Nasional'!$BV342,'raw-all-komoditas'!$B$3:$ZY$3,0))</f>
        <v>0</v>
      </c>
      <c r="CJ342" s="130">
        <f>INDEX('raw-all-komoditas'!$B$3:$ZY$37, MATCH('Komoditas besar Nasional'!CJ$2,'raw-all-komoditas'!$B$3:$B$37,0), MATCH('Komoditas besar Nasional'!$BV342,'raw-all-komoditas'!$B$3:$ZY$3,0))</f>
        <v>0</v>
      </c>
      <c r="CK342" s="130">
        <f>INDEX('raw-all-komoditas'!$B$3:$ZY$37, MATCH('Komoditas besar Nasional'!CK$2,'raw-all-komoditas'!$B$3:$B$37,0), MATCH('Komoditas besar Nasional'!$BV342,'raw-all-komoditas'!$B$3:$ZY$3,0))</f>
        <v>0</v>
      </c>
      <c r="CL342" s="130">
        <f>INDEX('raw-all-komoditas'!$B$3:$ZY$37, MATCH('Komoditas besar Nasional'!CL$2,'raw-all-komoditas'!$B$3:$B$37,0), MATCH('Komoditas besar Nasional'!$BV342,'raw-all-komoditas'!$B$3:$ZY$3,0))</f>
        <v>0</v>
      </c>
      <c r="CM342" s="130">
        <f>INDEX('raw-all-komoditas'!$B$3:$ZY$37, MATCH('Komoditas besar Nasional'!CM$2,'raw-all-komoditas'!$B$3:$B$37,0), MATCH('Komoditas besar Nasional'!$BV342,'raw-all-komoditas'!$B$3:$ZY$3,0))</f>
        <v>0</v>
      </c>
      <c r="CN342" s="130">
        <f>INDEX('raw-all-komoditas'!$B$3:$ZY$37, MATCH('Komoditas besar Nasional'!CN$2,'raw-all-komoditas'!$B$3:$B$37,0), MATCH('Komoditas besar Nasional'!$BV342,'raw-all-komoditas'!$B$3:$ZY$3,0))</f>
        <v>25</v>
      </c>
      <c r="CO342" s="130">
        <f>INDEX('raw-all-komoditas'!$B$3:$ZY$37, MATCH('Komoditas besar Nasional'!CO$2,'raw-all-komoditas'!$B$3:$B$37,0), MATCH('Komoditas besar Nasional'!$BV342,'raw-all-komoditas'!$B$3:$ZY$3,0))</f>
        <v>0</v>
      </c>
      <c r="CP342" s="130">
        <f>INDEX('raw-all-komoditas'!$B$3:$ZY$37, MATCH('Komoditas besar Nasional'!CP$2,'raw-all-komoditas'!$B$3:$B$37,0), MATCH('Komoditas besar Nasional'!$BV342,'raw-all-komoditas'!$B$3:$ZY$3,0))</f>
        <v>0</v>
      </c>
      <c r="CQ342" s="130">
        <f>INDEX('raw-all-komoditas'!$B$3:$ZY$37, MATCH('Komoditas besar Nasional'!CQ$2,'raw-all-komoditas'!$B$3:$B$37,0), MATCH('Komoditas besar Nasional'!$BV342,'raw-all-komoditas'!$B$3:$ZY$3,0))</f>
        <v>0</v>
      </c>
      <c r="CR342" s="130">
        <f>INDEX('raw-all-komoditas'!$B$3:$ZY$37, MATCH('Komoditas besar Nasional'!CR$2,'raw-all-komoditas'!$B$3:$B$37,0), MATCH('Komoditas besar Nasional'!$BV342,'raw-all-komoditas'!$B$3:$ZY$3,0))</f>
        <v>0</v>
      </c>
      <c r="CS342" s="130">
        <f>INDEX('raw-all-komoditas'!$B$3:$ZY$37, MATCH('Komoditas besar Nasional'!CS$2,'raw-all-komoditas'!$B$3:$B$37,0), MATCH('Komoditas besar Nasional'!$BV342,'raw-all-komoditas'!$B$3:$ZY$3,0))</f>
        <v>1</v>
      </c>
      <c r="CT342" s="130">
        <f>INDEX('raw-all-komoditas'!$B$3:$ZY$37, MATCH('Komoditas besar Nasional'!CT$2,'raw-all-komoditas'!$B$3:$B$37,0), MATCH('Komoditas besar Nasional'!$BV342,'raw-all-komoditas'!$B$3:$ZY$3,0))</f>
        <v>0</v>
      </c>
      <c r="CU342" s="130">
        <f>INDEX('raw-all-komoditas'!$B$3:$ZY$37, MATCH('Komoditas besar Nasional'!CU$2,'raw-all-komoditas'!$B$3:$B$37,0), MATCH('Komoditas besar Nasional'!$BV342,'raw-all-komoditas'!$B$3:$ZY$3,0))</f>
        <v>0</v>
      </c>
      <c r="CV342" s="130">
        <f>INDEX('raw-all-komoditas'!$B$3:$ZY$37, MATCH('Komoditas besar Nasional'!CV$2,'raw-all-komoditas'!$B$3:$B$37,0), MATCH('Komoditas besar Nasional'!$BV342,'raw-all-komoditas'!$B$3:$ZY$3,0))</f>
        <v>0</v>
      </c>
      <c r="CW342" s="130">
        <f>INDEX('raw-all-komoditas'!$B$3:$ZY$37, MATCH('Komoditas besar Nasional'!CW$2,'raw-all-komoditas'!$B$3:$B$37,0), MATCH('Komoditas besar Nasional'!$BV342,'raw-all-komoditas'!$B$3:$ZY$3,0))</f>
        <v>0</v>
      </c>
      <c r="CX342" s="130">
        <f>INDEX('raw-all-komoditas'!$B$3:$ZY$37, MATCH('Komoditas besar Nasional'!CX$2,'raw-all-komoditas'!$B$3:$B$37,0), MATCH('Komoditas besar Nasional'!$BV342,'raw-all-komoditas'!$B$3:$ZY$3,0))</f>
        <v>0</v>
      </c>
      <c r="CY342" s="130">
        <f>INDEX('raw-all-komoditas'!$B$3:$ZY$37, MATCH('Komoditas besar Nasional'!CY$2,'raw-all-komoditas'!$B$3:$B$37,0), MATCH('Komoditas besar Nasional'!$BV342,'raw-all-komoditas'!$B$3:$ZY$3,0))</f>
        <v>0</v>
      </c>
      <c r="CZ342" s="130">
        <f>INDEX('raw-all-komoditas'!$B$3:$ZY$37, MATCH('Komoditas besar Nasional'!CZ$2,'raw-all-komoditas'!$B$3:$B$37,0), MATCH('Komoditas besar Nasional'!$BV342,'raw-all-komoditas'!$B$3:$ZY$3,0))</f>
        <v>0</v>
      </c>
      <c r="DA342" s="130">
        <f>INDEX('raw-all-komoditas'!$B$3:$ZY$37, MATCH('Komoditas besar Nasional'!DA$2,'raw-all-komoditas'!$B$3:$B$37,0), MATCH('Komoditas besar Nasional'!$BV342,'raw-all-komoditas'!$B$3:$ZY$3,0))</f>
        <v>0</v>
      </c>
      <c r="DB342" s="130">
        <f>INDEX('raw-all-komoditas'!$B$3:$ZY$37, MATCH('Komoditas besar Nasional'!DB$2,'raw-all-komoditas'!$B$3:$B$37,0), MATCH('Komoditas besar Nasional'!$BV342,'raw-all-komoditas'!$B$3:$ZY$3,0))</f>
        <v>0</v>
      </c>
      <c r="DC342" s="130">
        <f>INDEX('raw-all-komoditas'!$B$3:$ZY$37, MATCH('Komoditas besar Nasional'!DC$2,'raw-all-komoditas'!$B$3:$B$37,0), MATCH('Komoditas besar Nasional'!$BV342,'raw-all-komoditas'!$B$3:$ZY$3,0))</f>
        <v>0</v>
      </c>
      <c r="DD342" s="130">
        <f>INDEX('raw-all-komoditas'!$B$3:$ZY$37, MATCH('Komoditas besar Nasional'!DD$2,'raw-all-komoditas'!$B$3:$B$37,0), MATCH('Komoditas besar Nasional'!$BV342,'raw-all-komoditas'!$B$3:$ZY$3,0))</f>
        <v>0</v>
      </c>
      <c r="DF342" s="159" t="str">
        <f t="shared" si="74"/>
        <v>Kurang dari 250M</v>
      </c>
      <c r="DG342" s="159" t="str">
        <f t="shared" si="75"/>
        <v>Kurang dari 250M</v>
      </c>
      <c r="DH342" s="159" t="str">
        <f t="shared" si="76"/>
        <v>Kurang dari 250M</v>
      </c>
      <c r="DI342" s="159" t="str">
        <f t="shared" si="77"/>
        <v>Kurang dari 250M</v>
      </c>
      <c r="DJ342" s="159" t="str">
        <f t="shared" si="78"/>
        <v>Kurang dari 250M</v>
      </c>
      <c r="DK342" s="159" t="str">
        <f t="shared" si="79"/>
        <v>Kurang dari 250M</v>
      </c>
      <c r="DL342" s="159" t="str">
        <f t="shared" si="80"/>
        <v>Kurang dari 250M</v>
      </c>
      <c r="DM342" s="159" t="str">
        <f t="shared" si="81"/>
        <v>Kurang dari 250M</v>
      </c>
      <c r="DN342" s="159" t="str">
        <f t="shared" si="82"/>
        <v>Kurang dari 250M</v>
      </c>
      <c r="DO342" s="159" t="str">
        <f t="shared" si="83"/>
        <v>Kurang dari 250M</v>
      </c>
      <c r="DP342" s="159" t="str">
        <f t="shared" si="84"/>
        <v>Kurang dari 250M</v>
      </c>
      <c r="DQ342" s="159" t="str">
        <f t="shared" si="85"/>
        <v>Kurang dari 250M</v>
      </c>
      <c r="DR342" s="159" t="str">
        <f t="shared" si="86"/>
        <v>Kurang dari 250M</v>
      </c>
      <c r="DS342" s="159" t="str">
        <f t="shared" si="87"/>
        <v>Kurang dari 250M</v>
      </c>
      <c r="DT342" s="159" t="str">
        <f t="shared" si="88"/>
        <v>Kurang dari 250M</v>
      </c>
      <c r="DU342" s="159" t="str">
        <f t="shared" si="89"/>
        <v>Kurang dari 250M</v>
      </c>
      <c r="DV342" s="159" t="str">
        <f t="shared" si="90"/>
        <v>Kurang dari 250M</v>
      </c>
      <c r="DW342" s="159" t="str">
        <f t="shared" si="91"/>
        <v>Kurang dari 250M</v>
      </c>
      <c r="DX342" s="159" t="str">
        <f t="shared" si="92"/>
        <v>Kurang dari 250M</v>
      </c>
      <c r="DY342" s="159" t="str">
        <f t="shared" si="93"/>
        <v>Kurang dari 250M</v>
      </c>
      <c r="DZ342" s="159" t="str">
        <f t="shared" si="94"/>
        <v>Kurang dari 250M</v>
      </c>
      <c r="EA342" s="159" t="str">
        <f t="shared" si="95"/>
        <v>Kurang dari 250M</v>
      </c>
      <c r="EB342" s="159" t="str">
        <f t="shared" si="96"/>
        <v>Kurang dari 250M</v>
      </c>
      <c r="EC342" s="159" t="str">
        <f t="shared" si="97"/>
        <v>Kurang dari 250M</v>
      </c>
      <c r="ED342" s="159" t="str">
        <f t="shared" si="98"/>
        <v>Kurang dari 250M</v>
      </c>
      <c r="EE342" s="159" t="str">
        <f t="shared" si="99"/>
        <v>Kurang dari 250M</v>
      </c>
      <c r="EF342" s="159" t="str">
        <f t="shared" si="100"/>
        <v>Kurang dari 250M</v>
      </c>
      <c r="EG342" s="159" t="str">
        <f t="shared" si="101"/>
        <v>Kurang dari 250M</v>
      </c>
      <c r="EH342" s="159" t="str">
        <f t="shared" si="102"/>
        <v>Kurang dari 250M</v>
      </c>
      <c r="EI342" s="159" t="str">
        <f t="shared" si="103"/>
        <v>Kurang dari 250M</v>
      </c>
      <c r="EJ342" s="159" t="str">
        <f t="shared" si="104"/>
        <v>Kurang dari 250M</v>
      </c>
      <c r="EK342" s="159" t="str">
        <f t="shared" si="105"/>
        <v>Kurang dari 250M</v>
      </c>
      <c r="EL342" s="159" t="str">
        <f t="shared" si="106"/>
        <v>Kurang dari 250M</v>
      </c>
      <c r="EM342" s="159" t="str">
        <f t="shared" si="107"/>
        <v>Kurang dari 250M</v>
      </c>
    </row>
    <row r="343" spans="1:143" x14ac:dyDescent="0.3">
      <c r="A343" s="115" t="s">
        <v>913</v>
      </c>
      <c r="B343" s="116" t="s">
        <v>1366</v>
      </c>
      <c r="C343" s="130">
        <f>INDEX('raw-all-komoditas'!$B$3:$ZY$37, MATCH('Komoditas besar Nasional'!C$2,'raw-all-komoditas'!$B$3:$B$37,0), MATCH('Komoditas besar Nasional'!$B343,'raw-all-komoditas'!$B$3:$ZY$3,0))</f>
        <v>15.213865999999999</v>
      </c>
      <c r="D343" s="130">
        <f>INDEX('raw-all-komoditas'!$B$3:$ZY$37, MATCH('Komoditas besar Nasional'!D$2,'raw-all-komoditas'!$B$3:$B$37,0), MATCH('Komoditas besar Nasional'!$B343,'raw-all-komoditas'!$B$3:$ZY$3,0))</f>
        <v>144.10203100000001</v>
      </c>
      <c r="E343" s="130">
        <f>INDEX('raw-all-komoditas'!$B$3:$ZY$37, MATCH('Komoditas besar Nasional'!E$2,'raw-all-komoditas'!$B$3:$B$37,0), MATCH('Komoditas besar Nasional'!$B343,'raw-all-komoditas'!$B$3:$ZY$3,0))</f>
        <v>925.044398</v>
      </c>
      <c r="F343" s="130">
        <f>INDEX('raw-all-komoditas'!$B$3:$ZY$37, MATCH('Komoditas besar Nasional'!F$2,'raw-all-komoditas'!$B$3:$B$37,0), MATCH('Komoditas besar Nasional'!$B343,'raw-all-komoditas'!$B$3:$ZY$3,0))</f>
        <v>87.078598</v>
      </c>
      <c r="G343" s="130">
        <f>INDEX('raw-all-komoditas'!$B$3:$ZY$37, MATCH('Komoditas besar Nasional'!G$2,'raw-all-komoditas'!$B$3:$B$37,0), MATCH('Komoditas besar Nasional'!$B343,'raw-all-komoditas'!$B$3:$ZY$3,0))</f>
        <v>45.062013999999998</v>
      </c>
      <c r="H343" s="130">
        <f>INDEX('raw-all-komoditas'!$B$3:$ZY$37, MATCH('Komoditas besar Nasional'!H$2,'raw-all-komoditas'!$B$3:$B$37,0), MATCH('Komoditas besar Nasional'!$B343,'raw-all-komoditas'!$B$3:$ZY$3,0))</f>
        <v>311.216342</v>
      </c>
      <c r="I343" s="130">
        <f>INDEX('raw-all-komoditas'!$B$3:$ZY$37, MATCH('Komoditas besar Nasional'!I$2,'raw-all-komoditas'!$B$3:$B$37,0), MATCH('Komoditas besar Nasional'!$B343,'raw-all-komoditas'!$B$3:$ZY$3,0))</f>
        <v>149.65778499999999</v>
      </c>
      <c r="J343" s="130">
        <f>INDEX('raw-all-komoditas'!$B$3:$ZY$37, MATCH('Komoditas besar Nasional'!J$2,'raw-all-komoditas'!$B$3:$B$37,0), MATCH('Komoditas besar Nasional'!$B343,'raw-all-komoditas'!$B$3:$ZY$3,0))</f>
        <v>460.69662199999999</v>
      </c>
      <c r="K343" s="130">
        <f>INDEX('raw-all-komoditas'!$B$3:$ZY$37, MATCH('Komoditas besar Nasional'!K$2,'raw-all-komoditas'!$B$3:$B$37,0), MATCH('Komoditas besar Nasional'!$B343,'raw-all-komoditas'!$B$3:$ZY$3,0))</f>
        <v>1.465811</v>
      </c>
      <c r="L343" s="130">
        <f>INDEX('raw-all-komoditas'!$B$3:$ZY$37, MATCH('Komoditas besar Nasional'!L$2,'raw-all-komoditas'!$B$3:$B$37,0), MATCH('Komoditas besar Nasional'!$B343,'raw-all-komoditas'!$B$3:$ZY$3,0))</f>
        <v>22.066880000000001</v>
      </c>
      <c r="M343" s="130">
        <f>INDEX('raw-all-komoditas'!$B$3:$ZY$37, MATCH('Komoditas besar Nasional'!M$2,'raw-all-komoditas'!$B$3:$B$37,0), MATCH('Komoditas besar Nasional'!$B343,'raw-all-komoditas'!$B$3:$ZY$3,0))</f>
        <v>2.0299999999999998</v>
      </c>
      <c r="N343" s="130">
        <f>INDEX('raw-all-komoditas'!$B$3:$ZY$37, MATCH('Komoditas besar Nasional'!N$2,'raw-all-komoditas'!$B$3:$B$37,0), MATCH('Komoditas besar Nasional'!$B343,'raw-all-komoditas'!$B$3:$ZY$3,0))</f>
        <v>1552.2106200000001</v>
      </c>
      <c r="O343" s="130">
        <f>INDEX('raw-all-komoditas'!$B$3:$ZY$37, MATCH('Komoditas besar Nasional'!O$2,'raw-all-komoditas'!$B$3:$B$37,0), MATCH('Komoditas besar Nasional'!$B343,'raw-all-komoditas'!$B$3:$ZY$3,0))</f>
        <v>667.07584199999997</v>
      </c>
      <c r="P343" s="130">
        <f>INDEX('raw-all-komoditas'!$B$3:$ZY$37, MATCH('Komoditas besar Nasional'!P$2,'raw-all-komoditas'!$B$3:$B$37,0), MATCH('Komoditas besar Nasional'!$B343,'raw-all-komoditas'!$B$3:$ZY$3,0))</f>
        <v>149.87853699999999</v>
      </c>
      <c r="Q343" s="130">
        <f>INDEX('raw-all-komoditas'!$B$3:$ZY$37, MATCH('Komoditas besar Nasional'!Q$2,'raw-all-komoditas'!$B$3:$B$37,0), MATCH('Komoditas besar Nasional'!$B343,'raw-all-komoditas'!$B$3:$ZY$3,0))</f>
        <v>1178.3468310000001</v>
      </c>
      <c r="R343" s="130">
        <f>INDEX('raw-all-komoditas'!$B$3:$ZY$37, MATCH('Komoditas besar Nasional'!R$2,'raw-all-komoditas'!$B$3:$B$37,0), MATCH('Komoditas besar Nasional'!$B343,'raw-all-komoditas'!$B$3:$ZY$3,0))</f>
        <v>4.4111950000000002</v>
      </c>
      <c r="S343" s="130">
        <f>INDEX('raw-all-komoditas'!$B$3:$ZY$37, MATCH('Komoditas besar Nasional'!S$2,'raw-all-komoditas'!$B$3:$B$37,0), MATCH('Komoditas besar Nasional'!$B343,'raw-all-komoditas'!$B$3:$ZY$3,0))</f>
        <v>29.801877000000001</v>
      </c>
      <c r="T343" s="130">
        <f>INDEX('raw-all-komoditas'!$B$3:$ZY$37, MATCH('Komoditas besar Nasional'!T$2,'raw-all-komoditas'!$B$3:$B$37,0), MATCH('Komoditas besar Nasional'!$B343,'raw-all-komoditas'!$B$3:$ZY$3,0))</f>
        <v>5.7201000000000004</v>
      </c>
      <c r="U343" s="130">
        <f>INDEX('raw-all-komoditas'!$B$3:$ZY$37, MATCH('Komoditas besar Nasional'!U$2,'raw-all-komoditas'!$B$3:$B$37,0), MATCH('Komoditas besar Nasional'!$B343,'raw-all-komoditas'!$B$3:$ZY$3,0))</f>
        <v>2.2499999999999999E-4</v>
      </c>
      <c r="V343" s="130">
        <f>INDEX('raw-all-komoditas'!$B$3:$ZY$37, MATCH('Komoditas besar Nasional'!V$2,'raw-all-komoditas'!$B$3:$B$37,0), MATCH('Komoditas besar Nasional'!$B343,'raw-all-komoditas'!$B$3:$ZY$3,0))</f>
        <v>8.9401250000000001</v>
      </c>
      <c r="W343" s="130">
        <f>INDEX('raw-all-komoditas'!$B$3:$ZY$37, MATCH('Komoditas besar Nasional'!W$2,'raw-all-komoditas'!$B$3:$B$37,0), MATCH('Komoditas besar Nasional'!$B343,'raw-all-komoditas'!$B$3:$ZY$3,0))</f>
        <v>76.016566999999995</v>
      </c>
      <c r="X343" s="130">
        <f>INDEX('raw-all-komoditas'!$B$3:$ZY$37, MATCH('Komoditas besar Nasional'!X$2,'raw-all-komoditas'!$B$3:$B$37,0), MATCH('Komoditas besar Nasional'!$B343,'raw-all-komoditas'!$B$3:$ZY$3,0))</f>
        <v>43.209994999999999</v>
      </c>
      <c r="Y343" s="130">
        <f>INDEX('raw-all-komoditas'!$B$3:$ZY$37, MATCH('Komoditas besar Nasional'!Y$2,'raw-all-komoditas'!$B$3:$B$37,0), MATCH('Komoditas besar Nasional'!$B343,'raw-all-komoditas'!$B$3:$ZY$3,0))</f>
        <v>3.1228880000000001</v>
      </c>
      <c r="Z343" s="130">
        <f>INDEX('raw-all-komoditas'!$B$3:$ZY$37, MATCH('Komoditas besar Nasional'!Z$2,'raw-all-komoditas'!$B$3:$B$37,0), MATCH('Komoditas besar Nasional'!$B343,'raw-all-komoditas'!$B$3:$ZY$3,0))</f>
        <v>0.19339999999999999</v>
      </c>
      <c r="AA343" s="130">
        <f>INDEX('raw-all-komoditas'!$B$3:$ZY$37, MATCH('Komoditas besar Nasional'!AA$2,'raw-all-komoditas'!$B$3:$B$37,0), MATCH('Komoditas besar Nasional'!$B343,'raw-all-komoditas'!$B$3:$ZY$3,0))</f>
        <v>2.5293000000000001</v>
      </c>
      <c r="AB343" s="130">
        <f>INDEX('raw-all-komoditas'!$B$3:$ZY$37, MATCH('Komoditas besar Nasional'!AB$2,'raw-all-komoditas'!$B$3:$B$37,0), MATCH('Komoditas besar Nasional'!$B343,'raw-all-komoditas'!$B$3:$ZY$3,0))</f>
        <v>0.89503500000000003</v>
      </c>
      <c r="AC343" s="130">
        <f>INDEX('raw-all-komoditas'!$B$3:$ZY$37, MATCH('Komoditas besar Nasional'!AC$2,'raw-all-komoditas'!$B$3:$B$37,0), MATCH('Komoditas besar Nasional'!$B343,'raw-all-komoditas'!$B$3:$ZY$3,0))</f>
        <v>0.46600000000000003</v>
      </c>
      <c r="AD343" s="130">
        <f>INDEX('raw-all-komoditas'!$B$3:$ZY$37, MATCH('Komoditas besar Nasional'!AD$2,'raw-all-komoditas'!$B$3:$B$37,0), MATCH('Komoditas besar Nasional'!$B343,'raw-all-komoditas'!$B$3:$ZY$3,0))</f>
        <v>45.022326999999997</v>
      </c>
      <c r="AE343" s="130">
        <f>INDEX('raw-all-komoditas'!$B$3:$ZY$37, MATCH('Komoditas besar Nasional'!AE$2,'raw-all-komoditas'!$B$3:$B$37,0), MATCH('Komoditas besar Nasional'!$B343,'raw-all-komoditas'!$B$3:$ZY$3,0))</f>
        <v>13.356</v>
      </c>
      <c r="AF343" s="130">
        <f>INDEX('raw-all-komoditas'!$B$3:$ZY$37, MATCH('Komoditas besar Nasional'!AF$2,'raw-all-komoditas'!$B$3:$B$37,0), MATCH('Komoditas besar Nasional'!$B343,'raw-all-komoditas'!$B$3:$ZY$3,0))</f>
        <v>0.1794</v>
      </c>
      <c r="AG343" s="130">
        <f>INDEX('raw-all-komoditas'!$B$3:$ZY$37, MATCH('Komoditas besar Nasional'!AG$2,'raw-all-komoditas'!$B$3:$B$37,0), MATCH('Komoditas besar Nasional'!$B343,'raw-all-komoditas'!$B$3:$ZY$3,0))</f>
        <v>3.4075000000000001E-2</v>
      </c>
      <c r="AH343" s="130">
        <f>INDEX('raw-all-komoditas'!$B$3:$ZY$37, MATCH('Komoditas besar Nasional'!AH$2,'raw-all-komoditas'!$B$3:$B$37,0), MATCH('Komoditas besar Nasional'!$B343,'raw-all-komoditas'!$B$3:$ZY$3,0))</f>
        <v>2.3511730000000002</v>
      </c>
      <c r="AI343" s="130">
        <f>INDEX('raw-all-komoditas'!$B$3:$ZY$37, MATCH('Komoditas besar Nasional'!AI$2,'raw-all-komoditas'!$B$3:$B$37,0), MATCH('Komoditas besar Nasional'!$B343,'raw-all-komoditas'!$B$3:$ZY$3,0))</f>
        <v>0.18140000000000001</v>
      </c>
      <c r="AJ343" s="130">
        <f>INDEX('raw-all-komoditas'!$B$3:$ZY$37, MATCH('Komoditas besar Nasional'!AJ$2,'raw-all-komoditas'!$B$3:$B$37,0), MATCH('Komoditas besar Nasional'!$B343,'raw-all-komoditas'!$B$3:$ZY$3,0))</f>
        <v>0</v>
      </c>
      <c r="AK343" s="181"/>
      <c r="AL343" s="130">
        <f>INDEX('rank provinsi to commodity'!$B$3:$ZX$37, MATCH(AL$2,'rank provinsi to commodity'!$B$3:$B$37,0),MATCH($B343,'rank provinsi to commodity'!$B$3:$ZX$3,0))</f>
        <v>17</v>
      </c>
      <c r="AM343" s="130">
        <f>INDEX('rank provinsi to commodity'!$B$3:$ZX$37, MATCH(AM$2,'rank provinsi to commodity'!$B$3:$B$37,0),MATCH($B343,'rank provinsi to commodity'!$B$3:$ZX$3,0))</f>
        <v>9</v>
      </c>
      <c r="AN343" s="130">
        <f>INDEX('rank provinsi to commodity'!$B$3:$ZX$37, MATCH(AN$2,'rank provinsi to commodity'!$B$3:$B$37,0),MATCH($B343,'rank provinsi to commodity'!$B$3:$ZX$3,0))</f>
        <v>3</v>
      </c>
      <c r="AO343" s="130">
        <f>INDEX('rank provinsi to commodity'!$B$3:$ZX$37, MATCH(AO$2,'rank provinsi to commodity'!$B$3:$B$37,0),MATCH($B343,'rank provinsi to commodity'!$B$3:$ZX$3,0))</f>
        <v>10</v>
      </c>
      <c r="AP343" s="130">
        <f>INDEX('rank provinsi to commodity'!$B$3:$ZX$37, MATCH(AP$2,'rank provinsi to commodity'!$B$3:$B$37,0),MATCH($B343,'rank provinsi to commodity'!$B$3:$ZX$3,0))</f>
        <v>12</v>
      </c>
      <c r="AQ343" s="130">
        <f>INDEX('rank provinsi to commodity'!$B$3:$ZX$37, MATCH(AQ$2,'rank provinsi to commodity'!$B$3:$B$37,0),MATCH($B343,'rank provinsi to commodity'!$B$3:$ZX$3,0))</f>
        <v>6</v>
      </c>
      <c r="AR343" s="130">
        <f>INDEX('rank provinsi to commodity'!$B$3:$ZX$37, MATCH(AR$2,'rank provinsi to commodity'!$B$3:$B$37,0),MATCH($B343,'rank provinsi to commodity'!$B$3:$ZX$3,0))</f>
        <v>8</v>
      </c>
      <c r="AS343" s="130">
        <f>INDEX('rank provinsi to commodity'!$B$3:$ZX$37, MATCH(AS$2,'rank provinsi to commodity'!$B$3:$B$37,0),MATCH($B343,'rank provinsi to commodity'!$B$3:$ZX$3,0))</f>
        <v>5</v>
      </c>
      <c r="AT343" s="130">
        <f>INDEX('rank provinsi to commodity'!$B$3:$ZX$37, MATCH(AT$2,'rank provinsi to commodity'!$B$3:$B$37,0),MATCH($B343,'rank provinsi to commodity'!$B$3:$ZX$3,0))</f>
        <v>26</v>
      </c>
      <c r="AU343" s="130">
        <f>INDEX('rank provinsi to commodity'!$B$3:$ZX$37, MATCH(AU$2,'rank provinsi to commodity'!$B$3:$B$37,0),MATCH($B343,'rank provinsi to commodity'!$B$3:$ZX$3,0))</f>
        <v>16</v>
      </c>
      <c r="AV343" s="130">
        <f>INDEX('rank provinsi to commodity'!$B$3:$ZX$37, MATCH(AV$2,'rank provinsi to commodity'!$B$3:$B$37,0),MATCH($B343,'rank provinsi to commodity'!$B$3:$ZX$3,0))</f>
        <v>25</v>
      </c>
      <c r="AW343" s="130">
        <f>INDEX('rank provinsi to commodity'!$B$3:$ZX$37, MATCH(AW$2,'rank provinsi to commodity'!$B$3:$B$37,0),MATCH($B343,'rank provinsi to commodity'!$B$3:$ZX$3,0))</f>
        <v>1</v>
      </c>
      <c r="AX343" s="130">
        <f>INDEX('rank provinsi to commodity'!$B$3:$ZX$37, MATCH(AX$2,'rank provinsi to commodity'!$B$3:$B$37,0),MATCH($B343,'rank provinsi to commodity'!$B$3:$ZX$3,0))</f>
        <v>4</v>
      </c>
      <c r="AY343" s="130">
        <f>INDEX('rank provinsi to commodity'!$B$3:$ZX$37, MATCH(AY$2,'rank provinsi to commodity'!$B$3:$B$37,0),MATCH($B343,'rank provinsi to commodity'!$B$3:$ZX$3,0))</f>
        <v>7</v>
      </c>
      <c r="AZ343" s="130">
        <f>INDEX('rank provinsi to commodity'!$B$3:$ZX$37, MATCH(AZ$2,'rank provinsi to commodity'!$B$3:$B$37,0),MATCH($B343,'rank provinsi to commodity'!$B$3:$ZX$3,0))</f>
        <v>2</v>
      </c>
      <c r="BA343" s="130">
        <f>INDEX('rank provinsi to commodity'!$B$3:$ZX$37, MATCH(BA$2,'rank provinsi to commodity'!$B$3:$B$37,0),MATCH($B343,'rank provinsi to commodity'!$B$3:$ZX$3,0))</f>
        <v>21</v>
      </c>
      <c r="BB343" s="130">
        <f>INDEX('rank provinsi to commodity'!$B$3:$ZX$37, MATCH(BB$2,'rank provinsi to commodity'!$B$3:$B$37,0),MATCH($B343,'rank provinsi to commodity'!$B$3:$ZX$3,0))</f>
        <v>15</v>
      </c>
      <c r="BC343" s="130">
        <f>INDEX('rank provinsi to commodity'!$B$3:$ZX$37, MATCH(BC$2,'rank provinsi to commodity'!$B$3:$B$37,0),MATCH($B343,'rank provinsi to commodity'!$B$3:$ZX$3,0))</f>
        <v>20</v>
      </c>
      <c r="BD343" s="130">
        <f>INDEX('rank provinsi to commodity'!$B$3:$ZX$37, MATCH(BD$2,'rank provinsi to commodity'!$B$3:$B$37,0),MATCH($B343,'rank provinsi to commodity'!$B$3:$ZX$3,0))</f>
        <v>33</v>
      </c>
      <c r="BE343" s="130">
        <f>INDEX('rank provinsi to commodity'!$B$3:$ZX$37, MATCH(BE$2,'rank provinsi to commodity'!$B$3:$B$37,0),MATCH($B343,'rank provinsi to commodity'!$B$3:$ZX$3,0))</f>
        <v>19</v>
      </c>
      <c r="BF343" s="130">
        <f>INDEX('rank provinsi to commodity'!$B$3:$ZX$37, MATCH(BF$2,'rank provinsi to commodity'!$B$3:$B$37,0),MATCH($B343,'rank provinsi to commodity'!$B$3:$ZX$3,0))</f>
        <v>11</v>
      </c>
      <c r="BG343" s="130">
        <f>INDEX('rank provinsi to commodity'!$B$3:$ZX$37, MATCH(BG$2,'rank provinsi to commodity'!$B$3:$B$37,0),MATCH($B343,'rank provinsi to commodity'!$B$3:$ZX$3,0))</f>
        <v>14</v>
      </c>
      <c r="BH343" s="130">
        <f>INDEX('rank provinsi to commodity'!$B$3:$ZX$37, MATCH(BH$2,'rank provinsi to commodity'!$B$3:$B$37,0),MATCH($B343,'rank provinsi to commodity'!$B$3:$ZX$3,0))</f>
        <v>22</v>
      </c>
      <c r="BI343" s="130">
        <f>INDEX('rank provinsi to commodity'!$B$3:$ZX$37, MATCH(BI$2,'rank provinsi to commodity'!$B$3:$B$37,0),MATCH($B343,'rank provinsi to commodity'!$B$3:$ZX$3,0))</f>
        <v>29</v>
      </c>
      <c r="BJ343" s="130">
        <f>INDEX('rank provinsi to commodity'!$B$3:$ZX$37, MATCH(BJ$2,'rank provinsi to commodity'!$B$3:$B$37,0),MATCH($B343,'rank provinsi to commodity'!$B$3:$ZX$3,0))</f>
        <v>23</v>
      </c>
      <c r="BK343" s="130">
        <f>INDEX('rank provinsi to commodity'!$B$3:$ZX$37, MATCH(BK$2,'rank provinsi to commodity'!$B$3:$B$37,0),MATCH($B343,'rank provinsi to commodity'!$B$3:$ZX$3,0))</f>
        <v>27</v>
      </c>
      <c r="BL343" s="130">
        <f>INDEX('rank provinsi to commodity'!$B$3:$ZX$37, MATCH(BL$2,'rank provinsi to commodity'!$B$3:$B$37,0),MATCH($B343,'rank provinsi to commodity'!$B$3:$ZX$3,0))</f>
        <v>28</v>
      </c>
      <c r="BM343" s="130">
        <f>INDEX('rank provinsi to commodity'!$B$3:$ZX$37, MATCH(BM$2,'rank provinsi to commodity'!$B$3:$B$37,0),MATCH($B343,'rank provinsi to commodity'!$B$3:$ZX$3,0))</f>
        <v>13</v>
      </c>
      <c r="BN343" s="130">
        <f>INDEX('rank provinsi to commodity'!$B$3:$ZX$37, MATCH(BN$2,'rank provinsi to commodity'!$B$3:$B$37,0),MATCH($B343,'rank provinsi to commodity'!$B$3:$ZX$3,0))</f>
        <v>18</v>
      </c>
      <c r="BO343" s="130">
        <f>INDEX('rank provinsi to commodity'!$B$3:$ZX$37, MATCH(BO$2,'rank provinsi to commodity'!$B$3:$B$37,0),MATCH($B343,'rank provinsi to commodity'!$B$3:$ZX$3,0))</f>
        <v>31</v>
      </c>
      <c r="BP343" s="130">
        <f>INDEX('rank provinsi to commodity'!$B$3:$ZX$37, MATCH(BP$2,'rank provinsi to commodity'!$B$3:$B$37,0),MATCH($B343,'rank provinsi to commodity'!$B$3:$ZX$3,0))</f>
        <v>32</v>
      </c>
      <c r="BQ343" s="130">
        <f>INDEX('rank provinsi to commodity'!$B$3:$ZX$37, MATCH(BQ$2,'rank provinsi to commodity'!$B$3:$B$37,0),MATCH($B343,'rank provinsi to commodity'!$B$3:$ZX$3,0))</f>
        <v>24</v>
      </c>
      <c r="BR343" s="130">
        <f>INDEX('rank provinsi to commodity'!$B$3:$ZX$37, MATCH(BR$2,'rank provinsi to commodity'!$B$3:$B$37,0),MATCH($B343,'rank provinsi to commodity'!$B$3:$ZX$3,0))</f>
        <v>30</v>
      </c>
      <c r="BS343" s="175">
        <f>INDEX('rank provinsi to commodity'!$B$3:$ZX$37, MATCH(BS$2,'rank provinsi to commodity'!$B$3:$B$37,0),MATCH($B343,'rank provinsi to commodity'!$B$3:$ZX$3,0))</f>
        <v>34</v>
      </c>
      <c r="BT343" s="181"/>
      <c r="BU343" s="186" t="str">
        <f t="shared" si="109"/>
        <v>PERIKANAN BUDIDAYA PEMBESARAN (Ton)</v>
      </c>
      <c r="BV343" s="151" t="s">
        <v>1106</v>
      </c>
      <c r="BW343" s="130">
        <f>INDEX('raw-all-komoditas'!$B$3:$ZY$37, MATCH('Komoditas besar Nasional'!BW$2,'raw-all-komoditas'!$B$3:$B$37,0), MATCH('Komoditas besar Nasional'!$BV343,'raw-all-komoditas'!$B$3:$ZY$3,0))</f>
        <v>270</v>
      </c>
      <c r="BX343" s="130">
        <f>INDEX('raw-all-komoditas'!$B$3:$ZY$37, MATCH('Komoditas besar Nasional'!BX$2,'raw-all-komoditas'!$B$3:$B$37,0), MATCH('Komoditas besar Nasional'!$BV343,'raw-all-komoditas'!$B$3:$ZY$3,0))</f>
        <v>3230</v>
      </c>
      <c r="BY343" s="130">
        <f>INDEX('raw-all-komoditas'!$B$3:$ZY$37, MATCH('Komoditas besar Nasional'!BY$2,'raw-all-komoditas'!$B$3:$B$37,0), MATCH('Komoditas besar Nasional'!$BV343,'raw-all-komoditas'!$B$3:$ZY$3,0))</f>
        <v>25590</v>
      </c>
      <c r="BZ343" s="130">
        <f>INDEX('raw-all-komoditas'!$B$3:$ZY$37, MATCH('Komoditas besar Nasional'!BZ$2,'raw-all-komoditas'!$B$3:$B$37,0), MATCH('Komoditas besar Nasional'!$BV343,'raw-all-komoditas'!$B$3:$ZY$3,0))</f>
        <v>1742</v>
      </c>
      <c r="CA343" s="130">
        <f>INDEX('raw-all-komoditas'!$B$3:$ZY$37, MATCH('Komoditas besar Nasional'!CA$2,'raw-all-komoditas'!$B$3:$B$37,0), MATCH('Komoditas besar Nasional'!$BV343,'raw-all-komoditas'!$B$3:$ZY$3,0))</f>
        <v>1042</v>
      </c>
      <c r="CB343" s="130">
        <f>INDEX('raw-all-komoditas'!$B$3:$ZY$37, MATCH('Komoditas besar Nasional'!CB$2,'raw-all-komoditas'!$B$3:$B$37,0), MATCH('Komoditas besar Nasional'!$BV343,'raw-all-komoditas'!$B$3:$ZY$3,0))</f>
        <v>8782</v>
      </c>
      <c r="CC343" s="130">
        <f>INDEX('raw-all-komoditas'!$B$3:$ZY$37, MATCH('Komoditas besar Nasional'!CC$2,'raw-all-komoditas'!$B$3:$B$37,0), MATCH('Komoditas besar Nasional'!$BV343,'raw-all-komoditas'!$B$3:$ZY$3,0))</f>
        <v>4549</v>
      </c>
      <c r="CD343" s="130">
        <f>INDEX('raw-all-komoditas'!$B$3:$ZY$37, MATCH('Komoditas besar Nasional'!CD$2,'raw-all-komoditas'!$B$3:$B$37,0), MATCH('Komoditas besar Nasional'!$BV343,'raw-all-komoditas'!$B$3:$ZY$3,0))</f>
        <v>14829</v>
      </c>
      <c r="CE343" s="130">
        <f>INDEX('raw-all-komoditas'!$B$3:$ZY$37, MATCH('Komoditas besar Nasional'!CE$2,'raw-all-komoditas'!$B$3:$B$37,0), MATCH('Komoditas besar Nasional'!$BV343,'raw-all-komoditas'!$B$3:$ZY$3,0))</f>
        <v>30</v>
      </c>
      <c r="CF343" s="130">
        <f>INDEX('raw-all-komoditas'!$B$3:$ZY$37, MATCH('Komoditas besar Nasional'!CF$2,'raw-all-komoditas'!$B$3:$B$37,0), MATCH('Komoditas besar Nasional'!$BV343,'raw-all-komoditas'!$B$3:$ZY$3,0))</f>
        <v>369</v>
      </c>
      <c r="CG343" s="130">
        <f>INDEX('raw-all-komoditas'!$B$3:$ZY$37, MATCH('Komoditas besar Nasional'!CG$2,'raw-all-komoditas'!$B$3:$B$37,0), MATCH('Komoditas besar Nasional'!$BV343,'raw-all-komoditas'!$B$3:$ZY$3,0))</f>
        <v>41</v>
      </c>
      <c r="CH343" s="130">
        <f>INDEX('raw-all-komoditas'!$B$3:$ZY$37, MATCH('Komoditas besar Nasional'!CH$2,'raw-all-komoditas'!$B$3:$B$37,0), MATCH('Komoditas besar Nasional'!$BV343,'raw-all-komoditas'!$B$3:$ZY$3,0))</f>
        <v>39988</v>
      </c>
      <c r="CI343" s="130">
        <f>INDEX('raw-all-komoditas'!$B$3:$ZY$37, MATCH('Komoditas besar Nasional'!CI$2,'raw-all-komoditas'!$B$3:$B$37,0), MATCH('Komoditas besar Nasional'!$BV343,'raw-all-komoditas'!$B$3:$ZY$3,0))</f>
        <v>16106</v>
      </c>
      <c r="CJ343" s="130">
        <f>INDEX('raw-all-komoditas'!$B$3:$ZY$37, MATCH('Komoditas besar Nasional'!CJ$2,'raw-all-komoditas'!$B$3:$B$37,0), MATCH('Komoditas besar Nasional'!$BV343,'raw-all-komoditas'!$B$3:$ZY$3,0))</f>
        <v>4630</v>
      </c>
      <c r="CK343" s="130">
        <f>INDEX('raw-all-komoditas'!$B$3:$ZY$37, MATCH('Komoditas besar Nasional'!CK$2,'raw-all-komoditas'!$B$3:$B$37,0), MATCH('Komoditas besar Nasional'!$BV343,'raw-all-komoditas'!$B$3:$ZY$3,0))</f>
        <v>32992</v>
      </c>
      <c r="CL343" s="130">
        <f>INDEX('raw-all-komoditas'!$B$3:$ZY$37, MATCH('Komoditas besar Nasional'!CL$2,'raw-all-komoditas'!$B$3:$B$37,0), MATCH('Komoditas besar Nasional'!$BV343,'raw-all-komoditas'!$B$3:$ZY$3,0))</f>
        <v>110</v>
      </c>
      <c r="CM343" s="130">
        <f>INDEX('raw-all-komoditas'!$B$3:$ZY$37, MATCH('Komoditas besar Nasional'!CM$2,'raw-all-komoditas'!$B$3:$B$37,0), MATCH('Komoditas besar Nasional'!$BV343,'raw-all-komoditas'!$B$3:$ZY$3,0))</f>
        <v>963</v>
      </c>
      <c r="CN343" s="130">
        <f>INDEX('raw-all-komoditas'!$B$3:$ZY$37, MATCH('Komoditas besar Nasional'!CN$2,'raw-all-komoditas'!$B$3:$B$37,0), MATCH('Komoditas besar Nasional'!$BV343,'raw-all-komoditas'!$B$3:$ZY$3,0))</f>
        <v>118</v>
      </c>
      <c r="CO343" s="130">
        <f>INDEX('raw-all-komoditas'!$B$3:$ZY$37, MATCH('Komoditas besar Nasional'!CO$2,'raw-all-komoditas'!$B$3:$B$37,0), MATCH('Komoditas besar Nasional'!$BV343,'raw-all-komoditas'!$B$3:$ZY$3,0))</f>
        <v>0</v>
      </c>
      <c r="CP343" s="130">
        <f>INDEX('raw-all-komoditas'!$B$3:$ZY$37, MATCH('Komoditas besar Nasional'!CP$2,'raw-all-komoditas'!$B$3:$B$37,0), MATCH('Komoditas besar Nasional'!$BV343,'raw-all-komoditas'!$B$3:$ZY$3,0))</f>
        <v>189</v>
      </c>
      <c r="CQ343" s="130">
        <f>INDEX('raw-all-komoditas'!$B$3:$ZY$37, MATCH('Komoditas besar Nasional'!CQ$2,'raw-all-komoditas'!$B$3:$B$37,0), MATCH('Komoditas besar Nasional'!$BV343,'raw-all-komoditas'!$B$3:$ZY$3,0))</f>
        <v>1797</v>
      </c>
      <c r="CR343" s="130">
        <f>INDEX('raw-all-komoditas'!$B$3:$ZY$37, MATCH('Komoditas besar Nasional'!CR$2,'raw-all-komoditas'!$B$3:$B$37,0), MATCH('Komoditas besar Nasional'!$BV343,'raw-all-komoditas'!$B$3:$ZY$3,0))</f>
        <v>1060</v>
      </c>
      <c r="CS343" s="130">
        <f>INDEX('raw-all-komoditas'!$B$3:$ZY$37, MATCH('Komoditas besar Nasional'!CS$2,'raw-all-komoditas'!$B$3:$B$37,0), MATCH('Komoditas besar Nasional'!$BV343,'raw-all-komoditas'!$B$3:$ZY$3,0))</f>
        <v>54</v>
      </c>
      <c r="CT343" s="130">
        <f>INDEX('raw-all-komoditas'!$B$3:$ZY$37, MATCH('Komoditas besar Nasional'!CT$2,'raw-all-komoditas'!$B$3:$B$37,0), MATCH('Komoditas besar Nasional'!$BV343,'raw-all-komoditas'!$B$3:$ZY$3,0))</f>
        <v>4</v>
      </c>
      <c r="CU343" s="130">
        <f>INDEX('raw-all-komoditas'!$B$3:$ZY$37, MATCH('Komoditas besar Nasional'!CU$2,'raw-all-komoditas'!$B$3:$B$37,0), MATCH('Komoditas besar Nasional'!$BV343,'raw-all-komoditas'!$B$3:$ZY$3,0))</f>
        <v>43</v>
      </c>
      <c r="CV343" s="130">
        <f>INDEX('raw-all-komoditas'!$B$3:$ZY$37, MATCH('Komoditas besar Nasional'!CV$2,'raw-all-komoditas'!$B$3:$B$37,0), MATCH('Komoditas besar Nasional'!$BV343,'raw-all-komoditas'!$B$3:$ZY$3,0))</f>
        <v>23</v>
      </c>
      <c r="CW343" s="130">
        <f>INDEX('raw-all-komoditas'!$B$3:$ZY$37, MATCH('Komoditas besar Nasional'!CW$2,'raw-all-komoditas'!$B$3:$B$37,0), MATCH('Komoditas besar Nasional'!$BV343,'raw-all-komoditas'!$B$3:$ZY$3,0))</f>
        <v>23</v>
      </c>
      <c r="CX343" s="130">
        <f>INDEX('raw-all-komoditas'!$B$3:$ZY$37, MATCH('Komoditas besar Nasional'!CX$2,'raw-all-komoditas'!$B$3:$B$37,0), MATCH('Komoditas besar Nasional'!$BV343,'raw-all-komoditas'!$B$3:$ZY$3,0))</f>
        <v>718</v>
      </c>
      <c r="CY343" s="130">
        <f>INDEX('raw-all-komoditas'!$B$3:$ZY$37, MATCH('Komoditas besar Nasional'!CY$2,'raw-all-komoditas'!$B$3:$B$37,0), MATCH('Komoditas besar Nasional'!$BV343,'raw-all-komoditas'!$B$3:$ZY$3,0))</f>
        <v>223</v>
      </c>
      <c r="CZ343" s="130">
        <f>INDEX('raw-all-komoditas'!$B$3:$ZY$37, MATCH('Komoditas besar Nasional'!CZ$2,'raw-all-komoditas'!$B$3:$B$37,0), MATCH('Komoditas besar Nasional'!$BV343,'raw-all-komoditas'!$B$3:$ZY$3,0))</f>
        <v>3</v>
      </c>
      <c r="DA343" s="130">
        <f>INDEX('raw-all-komoditas'!$B$3:$ZY$37, MATCH('Komoditas besar Nasional'!DA$2,'raw-all-komoditas'!$B$3:$B$37,0), MATCH('Komoditas besar Nasional'!$BV343,'raw-all-komoditas'!$B$3:$ZY$3,0))</f>
        <v>1</v>
      </c>
      <c r="DB343" s="130">
        <f>INDEX('raw-all-komoditas'!$B$3:$ZY$37, MATCH('Komoditas besar Nasional'!DB$2,'raw-all-komoditas'!$B$3:$B$37,0), MATCH('Komoditas besar Nasional'!$BV343,'raw-all-komoditas'!$B$3:$ZY$3,0))</f>
        <v>51</v>
      </c>
      <c r="DC343" s="130">
        <f>INDEX('raw-all-komoditas'!$B$3:$ZY$37, MATCH('Komoditas besar Nasional'!DC$2,'raw-all-komoditas'!$B$3:$B$37,0), MATCH('Komoditas besar Nasional'!$BV343,'raw-all-komoditas'!$B$3:$ZY$3,0))</f>
        <v>2</v>
      </c>
      <c r="DD343" s="130">
        <f>INDEX('raw-all-komoditas'!$B$3:$ZY$37, MATCH('Komoditas besar Nasional'!DD$2,'raw-all-komoditas'!$B$3:$B$37,0), MATCH('Komoditas besar Nasional'!$BV343,'raw-all-komoditas'!$B$3:$ZY$3,0))</f>
        <v>0</v>
      </c>
      <c r="DF343" s="159" t="str">
        <f t="shared" si="74"/>
        <v>Kurang dari 250M</v>
      </c>
      <c r="DG343" s="159" t="str">
        <f t="shared" si="75"/>
        <v>Kurang dari 250M</v>
      </c>
      <c r="DH343" s="159" t="str">
        <f t="shared" si="76"/>
        <v>Lebih dari 250M</v>
      </c>
      <c r="DI343" s="159" t="str">
        <f t="shared" si="77"/>
        <v>Kurang dari 250M</v>
      </c>
      <c r="DJ343" s="159" t="str">
        <f t="shared" si="78"/>
        <v>Kurang dari 250M</v>
      </c>
      <c r="DK343" s="159" t="str">
        <f t="shared" si="79"/>
        <v>Lebih dari 250M</v>
      </c>
      <c r="DL343" s="159" t="str">
        <f t="shared" si="80"/>
        <v>Kurang dari 250M</v>
      </c>
      <c r="DM343" s="159" t="str">
        <f t="shared" si="81"/>
        <v>Lebih dari 250M</v>
      </c>
      <c r="DN343" s="159" t="str">
        <f t="shared" si="82"/>
        <v>Kurang dari 250M</v>
      </c>
      <c r="DO343" s="159" t="str">
        <f t="shared" si="83"/>
        <v>Kurang dari 250M</v>
      </c>
      <c r="DP343" s="159" t="str">
        <f t="shared" si="84"/>
        <v>Kurang dari 250M</v>
      </c>
      <c r="DQ343" s="159" t="str">
        <f t="shared" si="85"/>
        <v>Lebih dari 250M</v>
      </c>
      <c r="DR343" s="159" t="str">
        <f t="shared" si="86"/>
        <v>Lebih dari 250M</v>
      </c>
      <c r="DS343" s="159" t="str">
        <f t="shared" si="87"/>
        <v>Kurang dari 250M</v>
      </c>
      <c r="DT343" s="159" t="str">
        <f t="shared" si="88"/>
        <v>Lebih dari 250M</v>
      </c>
      <c r="DU343" s="159" t="str">
        <f t="shared" si="89"/>
        <v>Kurang dari 250M</v>
      </c>
      <c r="DV343" s="159" t="str">
        <f t="shared" si="90"/>
        <v>Kurang dari 250M</v>
      </c>
      <c r="DW343" s="159" t="str">
        <f t="shared" si="91"/>
        <v>Kurang dari 250M</v>
      </c>
      <c r="DX343" s="159" t="str">
        <f t="shared" si="92"/>
        <v>Kurang dari 250M</v>
      </c>
      <c r="DY343" s="159" t="str">
        <f t="shared" si="93"/>
        <v>Kurang dari 250M</v>
      </c>
      <c r="DZ343" s="159" t="str">
        <f t="shared" si="94"/>
        <v>Kurang dari 250M</v>
      </c>
      <c r="EA343" s="159" t="str">
        <f t="shared" si="95"/>
        <v>Kurang dari 250M</v>
      </c>
      <c r="EB343" s="159" t="str">
        <f t="shared" si="96"/>
        <v>Kurang dari 250M</v>
      </c>
      <c r="EC343" s="159" t="str">
        <f t="shared" si="97"/>
        <v>Kurang dari 250M</v>
      </c>
      <c r="ED343" s="159" t="str">
        <f t="shared" si="98"/>
        <v>Kurang dari 250M</v>
      </c>
      <c r="EE343" s="159" t="str">
        <f t="shared" si="99"/>
        <v>Kurang dari 250M</v>
      </c>
      <c r="EF343" s="159" t="str">
        <f t="shared" si="100"/>
        <v>Kurang dari 250M</v>
      </c>
      <c r="EG343" s="159" t="str">
        <f t="shared" si="101"/>
        <v>Kurang dari 250M</v>
      </c>
      <c r="EH343" s="159" t="str">
        <f t="shared" si="102"/>
        <v>Kurang dari 250M</v>
      </c>
      <c r="EI343" s="159" t="str">
        <f t="shared" si="103"/>
        <v>Kurang dari 250M</v>
      </c>
      <c r="EJ343" s="159" t="str">
        <f t="shared" si="104"/>
        <v>Kurang dari 250M</v>
      </c>
      <c r="EK343" s="159" t="str">
        <f t="shared" si="105"/>
        <v>Kurang dari 250M</v>
      </c>
      <c r="EL343" s="159" t="str">
        <f t="shared" si="106"/>
        <v>Kurang dari 250M</v>
      </c>
      <c r="EM343" s="159" t="str">
        <f t="shared" si="107"/>
        <v>Kurang dari 250M</v>
      </c>
    </row>
    <row r="344" spans="1:143" x14ac:dyDescent="0.3">
      <c r="A344" s="115" t="s">
        <v>913</v>
      </c>
      <c r="B344" s="116" t="s">
        <v>1367</v>
      </c>
      <c r="C344" s="130">
        <f>INDEX('raw-all-komoditas'!$B$3:$ZY$37, MATCH('Komoditas besar Nasional'!C$2,'raw-all-komoditas'!$B$3:$B$37,0), MATCH('Komoditas besar Nasional'!$B344,'raw-all-komoditas'!$B$3:$ZY$3,0))</f>
        <v>27.135280000000002</v>
      </c>
      <c r="D344" s="130">
        <f>INDEX('raw-all-komoditas'!$B$3:$ZY$37, MATCH('Komoditas besar Nasional'!D$2,'raw-all-komoditas'!$B$3:$B$37,0), MATCH('Komoditas besar Nasional'!$B344,'raw-all-komoditas'!$B$3:$ZY$3,0))</f>
        <v>57.351914999999998</v>
      </c>
      <c r="E344" s="130">
        <f>INDEX('raw-all-komoditas'!$B$3:$ZY$37, MATCH('Komoditas besar Nasional'!E$2,'raw-all-komoditas'!$B$3:$B$37,0), MATCH('Komoditas besar Nasional'!$B344,'raw-all-komoditas'!$B$3:$ZY$3,0))</f>
        <v>0</v>
      </c>
      <c r="F344" s="130">
        <f>INDEX('raw-all-komoditas'!$B$3:$ZY$37, MATCH('Komoditas besar Nasional'!F$2,'raw-all-komoditas'!$B$3:$B$37,0), MATCH('Komoditas besar Nasional'!$B344,'raw-all-komoditas'!$B$3:$ZY$3,0))</f>
        <v>8.0139099999999992</v>
      </c>
      <c r="G344" s="130">
        <f>INDEX('raw-all-komoditas'!$B$3:$ZY$37, MATCH('Komoditas besar Nasional'!G$2,'raw-all-komoditas'!$B$3:$B$37,0), MATCH('Komoditas besar Nasional'!$B344,'raw-all-komoditas'!$B$3:$ZY$3,0))</f>
        <v>1.3428949999999999</v>
      </c>
      <c r="H344" s="130">
        <f>INDEX('raw-all-komoditas'!$B$3:$ZY$37, MATCH('Komoditas besar Nasional'!H$2,'raw-all-komoditas'!$B$3:$B$37,0), MATCH('Komoditas besar Nasional'!$B344,'raw-all-komoditas'!$B$3:$ZY$3,0))</f>
        <v>0</v>
      </c>
      <c r="I344" s="130">
        <f>INDEX('raw-all-komoditas'!$B$3:$ZY$37, MATCH('Komoditas besar Nasional'!I$2,'raw-all-komoditas'!$B$3:$B$37,0), MATCH('Komoditas besar Nasional'!$B344,'raw-all-komoditas'!$B$3:$ZY$3,0))</f>
        <v>0</v>
      </c>
      <c r="J344" s="130">
        <f>INDEX('raw-all-komoditas'!$B$3:$ZY$37, MATCH('Komoditas besar Nasional'!J$2,'raw-all-komoditas'!$B$3:$B$37,0), MATCH('Komoditas besar Nasional'!$B344,'raw-all-komoditas'!$B$3:$ZY$3,0))</f>
        <v>1.3435999999999999</v>
      </c>
      <c r="K344" s="130">
        <f>INDEX('raw-all-komoditas'!$B$3:$ZY$37, MATCH('Komoditas besar Nasional'!K$2,'raw-all-komoditas'!$B$3:$B$37,0), MATCH('Komoditas besar Nasional'!$B344,'raw-all-komoditas'!$B$3:$ZY$3,0))</f>
        <v>2.1899999999999999E-2</v>
      </c>
      <c r="L344" s="130">
        <f>INDEX('raw-all-komoditas'!$B$3:$ZY$37, MATCH('Komoditas besar Nasional'!L$2,'raw-all-komoditas'!$B$3:$B$37,0), MATCH('Komoditas besar Nasional'!$B344,'raw-all-komoditas'!$B$3:$ZY$3,0))</f>
        <v>158.34432000000001</v>
      </c>
      <c r="M344" s="130">
        <f>INDEX('raw-all-komoditas'!$B$3:$ZY$37, MATCH('Komoditas besar Nasional'!M$2,'raw-all-komoditas'!$B$3:$B$37,0), MATCH('Komoditas besar Nasional'!$B344,'raw-all-komoditas'!$B$3:$ZY$3,0))</f>
        <v>0.22714999999999999</v>
      </c>
      <c r="N344" s="130">
        <f>INDEX('raw-all-komoditas'!$B$3:$ZY$37, MATCH('Komoditas besar Nasional'!N$2,'raw-all-komoditas'!$B$3:$B$37,0), MATCH('Komoditas besar Nasional'!$B344,'raw-all-komoditas'!$B$3:$ZY$3,0))</f>
        <v>68.127416999999994</v>
      </c>
      <c r="O344" s="130">
        <f>INDEX('raw-all-komoditas'!$B$3:$ZY$37, MATCH('Komoditas besar Nasional'!O$2,'raw-all-komoditas'!$B$3:$B$37,0), MATCH('Komoditas besar Nasional'!$B344,'raw-all-komoditas'!$B$3:$ZY$3,0))</f>
        <v>0.37530999999999998</v>
      </c>
      <c r="P344" s="130">
        <f>INDEX('raw-all-komoditas'!$B$3:$ZY$37, MATCH('Komoditas besar Nasional'!P$2,'raw-all-komoditas'!$B$3:$B$37,0), MATCH('Komoditas besar Nasional'!$B344,'raw-all-komoditas'!$B$3:$ZY$3,0))</f>
        <v>0</v>
      </c>
      <c r="Q344" s="130">
        <f>INDEX('raw-all-komoditas'!$B$3:$ZY$37, MATCH('Komoditas besar Nasional'!Q$2,'raw-all-komoditas'!$B$3:$B$37,0), MATCH('Komoditas besar Nasional'!$B344,'raw-all-komoditas'!$B$3:$ZY$3,0))</f>
        <v>44.921953999999999</v>
      </c>
      <c r="R344" s="130">
        <f>INDEX('raw-all-komoditas'!$B$3:$ZY$37, MATCH('Komoditas besar Nasional'!R$2,'raw-all-komoditas'!$B$3:$B$37,0), MATCH('Komoditas besar Nasional'!$B344,'raw-all-komoditas'!$B$3:$ZY$3,0))</f>
        <v>0.50910999999999995</v>
      </c>
      <c r="S344" s="130">
        <f>INDEX('raw-all-komoditas'!$B$3:$ZY$37, MATCH('Komoditas besar Nasional'!S$2,'raw-all-komoditas'!$B$3:$B$37,0), MATCH('Komoditas besar Nasional'!$B344,'raw-all-komoditas'!$B$3:$ZY$3,0))</f>
        <v>8.0932499999999994</v>
      </c>
      <c r="T344" s="130">
        <f>INDEX('raw-all-komoditas'!$B$3:$ZY$37, MATCH('Komoditas besar Nasional'!T$2,'raw-all-komoditas'!$B$3:$B$37,0), MATCH('Komoditas besar Nasional'!$B344,'raw-all-komoditas'!$B$3:$ZY$3,0))</f>
        <v>1.848E-2</v>
      </c>
      <c r="U344" s="130">
        <f>INDEX('raw-all-komoditas'!$B$3:$ZY$37, MATCH('Komoditas besar Nasional'!U$2,'raw-all-komoditas'!$B$3:$B$37,0), MATCH('Komoditas besar Nasional'!$B344,'raw-all-komoditas'!$B$3:$ZY$3,0))</f>
        <v>1.3299000000000001</v>
      </c>
      <c r="V344" s="130">
        <f>INDEX('raw-all-komoditas'!$B$3:$ZY$37, MATCH('Komoditas besar Nasional'!V$2,'raw-all-komoditas'!$B$3:$B$37,0), MATCH('Komoditas besar Nasional'!$B344,'raw-all-komoditas'!$B$3:$ZY$3,0))</f>
        <v>1.33456</v>
      </c>
      <c r="W344" s="130">
        <f>INDEX('raw-all-komoditas'!$B$3:$ZY$37, MATCH('Komoditas besar Nasional'!W$2,'raw-all-komoditas'!$B$3:$B$37,0), MATCH('Komoditas besar Nasional'!$B344,'raw-all-komoditas'!$B$3:$ZY$3,0))</f>
        <v>0.49759999999999999</v>
      </c>
      <c r="X344" s="130">
        <f>INDEX('raw-all-komoditas'!$B$3:$ZY$37, MATCH('Komoditas besar Nasional'!X$2,'raw-all-komoditas'!$B$3:$B$37,0), MATCH('Komoditas besar Nasional'!$B344,'raw-all-komoditas'!$B$3:$ZY$3,0))</f>
        <v>95.130454999999998</v>
      </c>
      <c r="Y344" s="130">
        <f>INDEX('raw-all-komoditas'!$B$3:$ZY$37, MATCH('Komoditas besar Nasional'!Y$2,'raw-all-komoditas'!$B$3:$B$37,0), MATCH('Komoditas besar Nasional'!$B344,'raw-all-komoditas'!$B$3:$ZY$3,0))</f>
        <v>29.122019999999999</v>
      </c>
      <c r="Z344" s="130">
        <f>INDEX('raw-all-komoditas'!$B$3:$ZY$37, MATCH('Komoditas besar Nasional'!Z$2,'raw-all-komoditas'!$B$3:$B$37,0), MATCH('Komoditas besar Nasional'!$B344,'raw-all-komoditas'!$B$3:$ZY$3,0))</f>
        <v>0</v>
      </c>
      <c r="AA344" s="130">
        <f>INDEX('raw-all-komoditas'!$B$3:$ZY$37, MATCH('Komoditas besar Nasional'!AA$2,'raw-all-komoditas'!$B$3:$B$37,0), MATCH('Komoditas besar Nasional'!$B344,'raw-all-komoditas'!$B$3:$ZY$3,0))</f>
        <v>0</v>
      </c>
      <c r="AB344" s="130">
        <f>INDEX('raw-all-komoditas'!$B$3:$ZY$37, MATCH('Komoditas besar Nasional'!AB$2,'raw-all-komoditas'!$B$3:$B$37,0), MATCH('Komoditas besar Nasional'!$B344,'raw-all-komoditas'!$B$3:$ZY$3,0))</f>
        <v>0.108735</v>
      </c>
      <c r="AC344" s="130">
        <f>INDEX('raw-all-komoditas'!$B$3:$ZY$37, MATCH('Komoditas besar Nasional'!AC$2,'raw-all-komoditas'!$B$3:$B$37,0), MATCH('Komoditas besar Nasional'!$B344,'raw-all-komoditas'!$B$3:$ZY$3,0))</f>
        <v>2.8541050000000001</v>
      </c>
      <c r="AD344" s="130">
        <f>INDEX('raw-all-komoditas'!$B$3:$ZY$37, MATCH('Komoditas besar Nasional'!AD$2,'raw-all-komoditas'!$B$3:$B$37,0), MATCH('Komoditas besar Nasional'!$B344,'raw-all-komoditas'!$B$3:$ZY$3,0))</f>
        <v>9.4752299999999998</v>
      </c>
      <c r="AE344" s="130">
        <f>INDEX('raw-all-komoditas'!$B$3:$ZY$37, MATCH('Komoditas besar Nasional'!AE$2,'raw-all-komoditas'!$B$3:$B$37,0), MATCH('Komoditas besar Nasional'!$B344,'raw-all-komoditas'!$B$3:$ZY$3,0))</f>
        <v>0</v>
      </c>
      <c r="AF344" s="130">
        <f>INDEX('raw-all-komoditas'!$B$3:$ZY$37, MATCH('Komoditas besar Nasional'!AF$2,'raw-all-komoditas'!$B$3:$B$37,0), MATCH('Komoditas besar Nasional'!$B344,'raw-all-komoditas'!$B$3:$ZY$3,0))</f>
        <v>11.530200000000001</v>
      </c>
      <c r="AG344" s="130">
        <f>INDEX('raw-all-komoditas'!$B$3:$ZY$37, MATCH('Komoditas besar Nasional'!AG$2,'raw-all-komoditas'!$B$3:$B$37,0), MATCH('Komoditas besar Nasional'!$B344,'raw-all-komoditas'!$B$3:$ZY$3,0))</f>
        <v>3.1085400000000001</v>
      </c>
      <c r="AH344" s="130">
        <f>INDEX('raw-all-komoditas'!$B$3:$ZY$37, MATCH('Komoditas besar Nasional'!AH$2,'raw-all-komoditas'!$B$3:$B$37,0), MATCH('Komoditas besar Nasional'!$B344,'raw-all-komoditas'!$B$3:$ZY$3,0))</f>
        <v>3.50888</v>
      </c>
      <c r="AI344" s="130">
        <f>INDEX('raw-all-komoditas'!$B$3:$ZY$37, MATCH('Komoditas besar Nasional'!AI$2,'raw-all-komoditas'!$B$3:$B$37,0), MATCH('Komoditas besar Nasional'!$B344,'raw-all-komoditas'!$B$3:$ZY$3,0))</f>
        <v>7.1995000000000003E-2</v>
      </c>
      <c r="AJ344" s="130">
        <f>INDEX('raw-all-komoditas'!$B$3:$ZY$37, MATCH('Komoditas besar Nasional'!AJ$2,'raw-all-komoditas'!$B$3:$B$37,0), MATCH('Komoditas besar Nasional'!$B344,'raw-all-komoditas'!$B$3:$ZY$3,0))</f>
        <v>0</v>
      </c>
      <c r="AK344" s="181"/>
      <c r="AL344" s="130">
        <f>INDEX('rank provinsi to commodity'!$B$3:$ZX$37, MATCH(AL$2,'rank provinsi to commodity'!$B$3:$B$37,0),MATCH($B344,'rank provinsi to commodity'!$B$3:$ZX$3,0))</f>
        <v>7</v>
      </c>
      <c r="AM344" s="130">
        <f>INDEX('rank provinsi to commodity'!$B$3:$ZX$37, MATCH(AM$2,'rank provinsi to commodity'!$B$3:$B$37,0),MATCH($B344,'rank provinsi to commodity'!$B$3:$ZX$3,0))</f>
        <v>4</v>
      </c>
      <c r="AN344" s="130">
        <f>INDEX('rank provinsi to commodity'!$B$3:$ZX$37, MATCH(AN$2,'rank provinsi to commodity'!$B$3:$B$37,0),MATCH($B344,'rank provinsi to commodity'!$B$3:$ZX$3,0))</f>
        <v>27</v>
      </c>
      <c r="AO344" s="130">
        <f>INDEX('rank provinsi to commodity'!$B$3:$ZX$37, MATCH(AO$2,'rank provinsi to commodity'!$B$3:$B$37,0),MATCH($B344,'rank provinsi to commodity'!$B$3:$ZX$3,0))</f>
        <v>11</v>
      </c>
      <c r="AP344" s="130">
        <f>INDEX('rank provinsi to commodity'!$B$3:$ZX$37, MATCH(AP$2,'rank provinsi to commodity'!$B$3:$B$37,0),MATCH($B344,'rank provinsi to commodity'!$B$3:$ZX$3,0))</f>
        <v>16</v>
      </c>
      <c r="AQ344" s="130">
        <f>INDEX('rank provinsi to commodity'!$B$3:$ZX$37, MATCH(AQ$2,'rank provinsi to commodity'!$B$3:$B$37,0),MATCH($B344,'rank provinsi to commodity'!$B$3:$ZX$3,0))</f>
        <v>27</v>
      </c>
      <c r="AR344" s="130">
        <f>INDEX('rank provinsi to commodity'!$B$3:$ZX$37, MATCH(AR$2,'rank provinsi to commodity'!$B$3:$B$37,0),MATCH($B344,'rank provinsi to commodity'!$B$3:$ZX$3,0))</f>
        <v>27</v>
      </c>
      <c r="AS344" s="130">
        <f>INDEX('rank provinsi to commodity'!$B$3:$ZX$37, MATCH(AS$2,'rank provinsi to commodity'!$B$3:$B$37,0),MATCH($B344,'rank provinsi to commodity'!$B$3:$ZX$3,0))</f>
        <v>15</v>
      </c>
      <c r="AT344" s="130">
        <f>INDEX('rank provinsi to commodity'!$B$3:$ZX$37, MATCH(AT$2,'rank provinsi to commodity'!$B$3:$B$37,0),MATCH($B344,'rank provinsi to commodity'!$B$3:$ZX$3,0))</f>
        <v>25</v>
      </c>
      <c r="AU344" s="130">
        <f>INDEX('rank provinsi to commodity'!$B$3:$ZX$37, MATCH(AU$2,'rank provinsi to commodity'!$B$3:$B$37,0),MATCH($B344,'rank provinsi to commodity'!$B$3:$ZX$3,0))</f>
        <v>1</v>
      </c>
      <c r="AV344" s="130">
        <f>INDEX('rank provinsi to commodity'!$B$3:$ZX$37, MATCH(AV$2,'rank provinsi to commodity'!$B$3:$B$37,0),MATCH($B344,'rank provinsi to commodity'!$B$3:$ZX$3,0))</f>
        <v>22</v>
      </c>
      <c r="AW344" s="130">
        <f>INDEX('rank provinsi to commodity'!$B$3:$ZX$37, MATCH(AW$2,'rank provinsi to commodity'!$B$3:$B$37,0),MATCH($B344,'rank provinsi to commodity'!$B$3:$ZX$3,0))</f>
        <v>3</v>
      </c>
      <c r="AX344" s="130">
        <f>INDEX('rank provinsi to commodity'!$B$3:$ZX$37, MATCH(AX$2,'rank provinsi to commodity'!$B$3:$B$37,0),MATCH($B344,'rank provinsi to commodity'!$B$3:$ZX$3,0))</f>
        <v>21</v>
      </c>
      <c r="AY344" s="130">
        <f>INDEX('rank provinsi to commodity'!$B$3:$ZX$37, MATCH(AY$2,'rank provinsi to commodity'!$B$3:$B$37,0),MATCH($B344,'rank provinsi to commodity'!$B$3:$ZX$3,0))</f>
        <v>27</v>
      </c>
      <c r="AZ344" s="130">
        <f>INDEX('rank provinsi to commodity'!$B$3:$ZX$37, MATCH(AZ$2,'rank provinsi to commodity'!$B$3:$B$37,0),MATCH($B344,'rank provinsi to commodity'!$B$3:$ZX$3,0))</f>
        <v>5</v>
      </c>
      <c r="BA344" s="130">
        <f>INDEX('rank provinsi to commodity'!$B$3:$ZX$37, MATCH(BA$2,'rank provinsi to commodity'!$B$3:$B$37,0),MATCH($B344,'rank provinsi to commodity'!$B$3:$ZX$3,0))</f>
        <v>19</v>
      </c>
      <c r="BB344" s="130">
        <f>INDEX('rank provinsi to commodity'!$B$3:$ZX$37, MATCH(BB$2,'rank provinsi to commodity'!$B$3:$B$37,0),MATCH($B344,'rank provinsi to commodity'!$B$3:$ZX$3,0))</f>
        <v>10</v>
      </c>
      <c r="BC344" s="130">
        <f>INDEX('rank provinsi to commodity'!$B$3:$ZX$37, MATCH(BC$2,'rank provinsi to commodity'!$B$3:$B$37,0),MATCH($B344,'rank provinsi to commodity'!$B$3:$ZX$3,0))</f>
        <v>26</v>
      </c>
      <c r="BD344" s="130">
        <f>INDEX('rank provinsi to commodity'!$B$3:$ZX$37, MATCH(BD$2,'rank provinsi to commodity'!$B$3:$B$37,0),MATCH($B344,'rank provinsi to commodity'!$B$3:$ZX$3,0))</f>
        <v>18</v>
      </c>
      <c r="BE344" s="130">
        <f>INDEX('rank provinsi to commodity'!$B$3:$ZX$37, MATCH(BE$2,'rank provinsi to commodity'!$B$3:$B$37,0),MATCH($B344,'rank provinsi to commodity'!$B$3:$ZX$3,0))</f>
        <v>17</v>
      </c>
      <c r="BF344" s="130">
        <f>INDEX('rank provinsi to commodity'!$B$3:$ZX$37, MATCH(BF$2,'rank provinsi to commodity'!$B$3:$B$37,0),MATCH($B344,'rank provinsi to commodity'!$B$3:$ZX$3,0))</f>
        <v>20</v>
      </c>
      <c r="BG344" s="130">
        <f>INDEX('rank provinsi to commodity'!$B$3:$ZX$37, MATCH(BG$2,'rank provinsi to commodity'!$B$3:$B$37,0),MATCH($B344,'rank provinsi to commodity'!$B$3:$ZX$3,0))</f>
        <v>2</v>
      </c>
      <c r="BH344" s="130">
        <f>INDEX('rank provinsi to commodity'!$B$3:$ZX$37, MATCH(BH$2,'rank provinsi to commodity'!$B$3:$B$37,0),MATCH($B344,'rank provinsi to commodity'!$B$3:$ZX$3,0))</f>
        <v>6</v>
      </c>
      <c r="BI344" s="130">
        <f>INDEX('rank provinsi to commodity'!$B$3:$ZX$37, MATCH(BI$2,'rank provinsi to commodity'!$B$3:$B$37,0),MATCH($B344,'rank provinsi to commodity'!$B$3:$ZX$3,0))</f>
        <v>27</v>
      </c>
      <c r="BJ344" s="130">
        <f>INDEX('rank provinsi to commodity'!$B$3:$ZX$37, MATCH(BJ$2,'rank provinsi to commodity'!$B$3:$B$37,0),MATCH($B344,'rank provinsi to commodity'!$B$3:$ZX$3,0))</f>
        <v>27</v>
      </c>
      <c r="BK344" s="130">
        <f>INDEX('rank provinsi to commodity'!$B$3:$ZX$37, MATCH(BK$2,'rank provinsi to commodity'!$B$3:$B$37,0),MATCH($B344,'rank provinsi to commodity'!$B$3:$ZX$3,0))</f>
        <v>23</v>
      </c>
      <c r="BL344" s="130">
        <f>INDEX('rank provinsi to commodity'!$B$3:$ZX$37, MATCH(BL$2,'rank provinsi to commodity'!$B$3:$B$37,0),MATCH($B344,'rank provinsi to commodity'!$B$3:$ZX$3,0))</f>
        <v>14</v>
      </c>
      <c r="BM344" s="130">
        <f>INDEX('rank provinsi to commodity'!$B$3:$ZX$37, MATCH(BM$2,'rank provinsi to commodity'!$B$3:$B$37,0),MATCH($B344,'rank provinsi to commodity'!$B$3:$ZX$3,0))</f>
        <v>9</v>
      </c>
      <c r="BN344" s="130">
        <f>INDEX('rank provinsi to commodity'!$B$3:$ZX$37, MATCH(BN$2,'rank provinsi to commodity'!$B$3:$B$37,0),MATCH($B344,'rank provinsi to commodity'!$B$3:$ZX$3,0))</f>
        <v>27</v>
      </c>
      <c r="BO344" s="130">
        <f>INDEX('rank provinsi to commodity'!$B$3:$ZX$37, MATCH(BO$2,'rank provinsi to commodity'!$B$3:$B$37,0),MATCH($B344,'rank provinsi to commodity'!$B$3:$ZX$3,0))</f>
        <v>8</v>
      </c>
      <c r="BP344" s="130">
        <f>INDEX('rank provinsi to commodity'!$B$3:$ZX$37, MATCH(BP$2,'rank provinsi to commodity'!$B$3:$B$37,0),MATCH($B344,'rank provinsi to commodity'!$B$3:$ZX$3,0))</f>
        <v>13</v>
      </c>
      <c r="BQ344" s="130">
        <f>INDEX('rank provinsi to commodity'!$B$3:$ZX$37, MATCH(BQ$2,'rank provinsi to commodity'!$B$3:$B$37,0),MATCH($B344,'rank provinsi to commodity'!$B$3:$ZX$3,0))</f>
        <v>12</v>
      </c>
      <c r="BR344" s="130">
        <f>INDEX('rank provinsi to commodity'!$B$3:$ZX$37, MATCH(BR$2,'rank provinsi to commodity'!$B$3:$B$37,0),MATCH($B344,'rank provinsi to commodity'!$B$3:$ZX$3,0))</f>
        <v>24</v>
      </c>
      <c r="BS344" s="175">
        <f>INDEX('rank provinsi to commodity'!$B$3:$ZX$37, MATCH(BS$2,'rank provinsi to commodity'!$B$3:$B$37,0),MATCH($B344,'rank provinsi to commodity'!$B$3:$ZX$3,0))</f>
        <v>27</v>
      </c>
      <c r="BT344" s="181"/>
      <c r="BU344" s="186" t="str">
        <f t="shared" si="109"/>
        <v>PERIKANAN BUDIDAYA PEMBESARAN (Ton)</v>
      </c>
      <c r="BV344" s="151" t="s">
        <v>1107</v>
      </c>
      <c r="BW344" s="130">
        <f>INDEX('raw-all-komoditas'!$B$3:$ZY$37, MATCH('Komoditas besar Nasional'!BW$2,'raw-all-komoditas'!$B$3:$B$37,0), MATCH('Komoditas besar Nasional'!$BV344,'raw-all-komoditas'!$B$3:$ZY$3,0))</f>
        <v>489</v>
      </c>
      <c r="BX344" s="130">
        <f>INDEX('raw-all-komoditas'!$B$3:$ZY$37, MATCH('Komoditas besar Nasional'!BX$2,'raw-all-komoditas'!$B$3:$B$37,0), MATCH('Komoditas besar Nasional'!$BV344,'raw-all-komoditas'!$B$3:$ZY$3,0))</f>
        <v>1308</v>
      </c>
      <c r="BY344" s="130">
        <f>INDEX('raw-all-komoditas'!$B$3:$ZY$37, MATCH('Komoditas besar Nasional'!BY$2,'raw-all-komoditas'!$B$3:$B$37,0), MATCH('Komoditas besar Nasional'!$BV344,'raw-all-komoditas'!$B$3:$ZY$3,0))</f>
        <v>0</v>
      </c>
      <c r="BZ344" s="130">
        <f>INDEX('raw-all-komoditas'!$B$3:$ZY$37, MATCH('Komoditas besar Nasional'!BZ$2,'raw-all-komoditas'!$B$3:$B$37,0), MATCH('Komoditas besar Nasional'!$BV344,'raw-all-komoditas'!$B$3:$ZY$3,0))</f>
        <v>114</v>
      </c>
      <c r="CA344" s="130">
        <f>INDEX('raw-all-komoditas'!$B$3:$ZY$37, MATCH('Komoditas besar Nasional'!CA$2,'raw-all-komoditas'!$B$3:$B$37,0), MATCH('Komoditas besar Nasional'!$BV344,'raw-all-komoditas'!$B$3:$ZY$3,0))</f>
        <v>34</v>
      </c>
      <c r="CB344" s="130">
        <f>INDEX('raw-all-komoditas'!$B$3:$ZY$37, MATCH('Komoditas besar Nasional'!CB$2,'raw-all-komoditas'!$B$3:$B$37,0), MATCH('Komoditas besar Nasional'!$BV344,'raw-all-komoditas'!$B$3:$ZY$3,0))</f>
        <v>0</v>
      </c>
      <c r="CC344" s="130">
        <f>INDEX('raw-all-komoditas'!$B$3:$ZY$37, MATCH('Komoditas besar Nasional'!CC$2,'raw-all-komoditas'!$B$3:$B$37,0), MATCH('Komoditas besar Nasional'!$BV344,'raw-all-komoditas'!$B$3:$ZY$3,0))</f>
        <v>0</v>
      </c>
      <c r="CD344" s="130">
        <f>INDEX('raw-all-komoditas'!$B$3:$ZY$37, MATCH('Komoditas besar Nasional'!CD$2,'raw-all-komoditas'!$B$3:$B$37,0), MATCH('Komoditas besar Nasional'!$BV344,'raw-all-komoditas'!$B$3:$ZY$3,0))</f>
        <v>21</v>
      </c>
      <c r="CE344" s="130">
        <f>INDEX('raw-all-komoditas'!$B$3:$ZY$37, MATCH('Komoditas besar Nasional'!CE$2,'raw-all-komoditas'!$B$3:$B$37,0), MATCH('Komoditas besar Nasional'!$BV344,'raw-all-komoditas'!$B$3:$ZY$3,0))</f>
        <v>0</v>
      </c>
      <c r="CF344" s="130">
        <f>INDEX('raw-all-komoditas'!$B$3:$ZY$37, MATCH('Komoditas besar Nasional'!CF$2,'raw-all-komoditas'!$B$3:$B$37,0), MATCH('Komoditas besar Nasional'!$BV344,'raw-all-komoditas'!$B$3:$ZY$3,0))</f>
        <v>1555</v>
      </c>
      <c r="CG344" s="130">
        <f>INDEX('raw-all-komoditas'!$B$3:$ZY$37, MATCH('Komoditas besar Nasional'!CG$2,'raw-all-komoditas'!$B$3:$B$37,0), MATCH('Komoditas besar Nasional'!$BV344,'raw-all-komoditas'!$B$3:$ZY$3,0))</f>
        <v>3</v>
      </c>
      <c r="CH344" s="130">
        <f>INDEX('raw-all-komoditas'!$B$3:$ZY$37, MATCH('Komoditas besar Nasional'!CH$2,'raw-all-komoditas'!$B$3:$B$37,0), MATCH('Komoditas besar Nasional'!$BV344,'raw-all-komoditas'!$B$3:$ZY$3,0))</f>
        <v>1107</v>
      </c>
      <c r="CI344" s="130">
        <f>INDEX('raw-all-komoditas'!$B$3:$ZY$37, MATCH('Komoditas besar Nasional'!CI$2,'raw-all-komoditas'!$B$3:$B$37,0), MATCH('Komoditas besar Nasional'!$BV344,'raw-all-komoditas'!$B$3:$ZY$3,0))</f>
        <v>6</v>
      </c>
      <c r="CJ344" s="130">
        <f>INDEX('raw-all-komoditas'!$B$3:$ZY$37, MATCH('Komoditas besar Nasional'!CJ$2,'raw-all-komoditas'!$B$3:$B$37,0), MATCH('Komoditas besar Nasional'!$BV344,'raw-all-komoditas'!$B$3:$ZY$3,0))</f>
        <v>0</v>
      </c>
      <c r="CK344" s="130">
        <f>INDEX('raw-all-komoditas'!$B$3:$ZY$37, MATCH('Komoditas besar Nasional'!CK$2,'raw-all-komoditas'!$B$3:$B$37,0), MATCH('Komoditas besar Nasional'!$BV344,'raw-all-komoditas'!$B$3:$ZY$3,0))</f>
        <v>786</v>
      </c>
      <c r="CL344" s="130">
        <f>INDEX('raw-all-komoditas'!$B$3:$ZY$37, MATCH('Komoditas besar Nasional'!CL$2,'raw-all-komoditas'!$B$3:$B$37,0), MATCH('Komoditas besar Nasional'!$BV344,'raw-all-komoditas'!$B$3:$ZY$3,0))</f>
        <v>11</v>
      </c>
      <c r="CM344" s="130">
        <f>INDEX('raw-all-komoditas'!$B$3:$ZY$37, MATCH('Komoditas besar Nasional'!CM$2,'raw-all-komoditas'!$B$3:$B$37,0), MATCH('Komoditas besar Nasional'!$BV344,'raw-all-komoditas'!$B$3:$ZY$3,0))</f>
        <v>147</v>
      </c>
      <c r="CN344" s="130">
        <f>INDEX('raw-all-komoditas'!$B$3:$ZY$37, MATCH('Komoditas besar Nasional'!CN$2,'raw-all-komoditas'!$B$3:$B$37,0), MATCH('Komoditas besar Nasional'!$BV344,'raw-all-komoditas'!$B$3:$ZY$3,0))</f>
        <v>0</v>
      </c>
      <c r="CO344" s="130">
        <f>INDEX('raw-all-komoditas'!$B$3:$ZY$37, MATCH('Komoditas besar Nasional'!CO$2,'raw-all-komoditas'!$B$3:$B$37,0), MATCH('Komoditas besar Nasional'!$BV344,'raw-all-komoditas'!$B$3:$ZY$3,0))</f>
        <v>13</v>
      </c>
      <c r="CP344" s="130">
        <f>INDEX('raw-all-komoditas'!$B$3:$ZY$37, MATCH('Komoditas besar Nasional'!CP$2,'raw-all-komoditas'!$B$3:$B$37,0), MATCH('Komoditas besar Nasional'!$BV344,'raw-all-komoditas'!$B$3:$ZY$3,0))</f>
        <v>33</v>
      </c>
      <c r="CQ344" s="130">
        <f>INDEX('raw-all-komoditas'!$B$3:$ZY$37, MATCH('Komoditas besar Nasional'!CQ$2,'raw-all-komoditas'!$B$3:$B$37,0), MATCH('Komoditas besar Nasional'!$BV344,'raw-all-komoditas'!$B$3:$ZY$3,0))</f>
        <v>12</v>
      </c>
      <c r="CR344" s="130">
        <f>INDEX('raw-all-komoditas'!$B$3:$ZY$37, MATCH('Komoditas besar Nasional'!CR$2,'raw-all-komoditas'!$B$3:$B$37,0), MATCH('Komoditas besar Nasional'!$BV344,'raw-all-komoditas'!$B$3:$ZY$3,0))</f>
        <v>1500</v>
      </c>
      <c r="CS344" s="130">
        <f>INDEX('raw-all-komoditas'!$B$3:$ZY$37, MATCH('Komoditas besar Nasional'!CS$2,'raw-all-komoditas'!$B$3:$B$37,0), MATCH('Komoditas besar Nasional'!$BV344,'raw-all-komoditas'!$B$3:$ZY$3,0))</f>
        <v>859</v>
      </c>
      <c r="CT344" s="130">
        <f>INDEX('raw-all-komoditas'!$B$3:$ZY$37, MATCH('Komoditas besar Nasional'!CT$2,'raw-all-komoditas'!$B$3:$B$37,0), MATCH('Komoditas besar Nasional'!$BV344,'raw-all-komoditas'!$B$3:$ZY$3,0))</f>
        <v>0</v>
      </c>
      <c r="CU344" s="130">
        <f>INDEX('raw-all-komoditas'!$B$3:$ZY$37, MATCH('Komoditas besar Nasional'!CU$2,'raw-all-komoditas'!$B$3:$B$37,0), MATCH('Komoditas besar Nasional'!$BV344,'raw-all-komoditas'!$B$3:$ZY$3,0))</f>
        <v>0</v>
      </c>
      <c r="CV344" s="130">
        <f>INDEX('raw-all-komoditas'!$B$3:$ZY$37, MATCH('Komoditas besar Nasional'!CV$2,'raw-all-komoditas'!$B$3:$B$37,0), MATCH('Komoditas besar Nasional'!$BV344,'raw-all-komoditas'!$B$3:$ZY$3,0))</f>
        <v>1</v>
      </c>
      <c r="CW344" s="130">
        <f>INDEX('raw-all-komoditas'!$B$3:$ZY$37, MATCH('Komoditas besar Nasional'!CW$2,'raw-all-komoditas'!$B$3:$B$37,0), MATCH('Komoditas besar Nasional'!$BV344,'raw-all-komoditas'!$B$3:$ZY$3,0))</f>
        <v>58</v>
      </c>
      <c r="CX344" s="130">
        <f>INDEX('raw-all-komoditas'!$B$3:$ZY$37, MATCH('Komoditas besar Nasional'!CX$2,'raw-all-komoditas'!$B$3:$B$37,0), MATCH('Komoditas besar Nasional'!$BV344,'raw-all-komoditas'!$B$3:$ZY$3,0))</f>
        <v>261</v>
      </c>
      <c r="CY344" s="130">
        <f>INDEX('raw-all-komoditas'!$B$3:$ZY$37, MATCH('Komoditas besar Nasional'!CY$2,'raw-all-komoditas'!$B$3:$B$37,0), MATCH('Komoditas besar Nasional'!$BV344,'raw-all-komoditas'!$B$3:$ZY$3,0))</f>
        <v>0</v>
      </c>
      <c r="CZ344" s="130">
        <f>INDEX('raw-all-komoditas'!$B$3:$ZY$37, MATCH('Komoditas besar Nasional'!CZ$2,'raw-all-komoditas'!$B$3:$B$37,0), MATCH('Komoditas besar Nasional'!$BV344,'raw-all-komoditas'!$B$3:$ZY$3,0))</f>
        <v>192</v>
      </c>
      <c r="DA344" s="130">
        <f>INDEX('raw-all-komoditas'!$B$3:$ZY$37, MATCH('Komoditas besar Nasional'!DA$2,'raw-all-komoditas'!$B$3:$B$37,0), MATCH('Komoditas besar Nasional'!$BV344,'raw-all-komoditas'!$B$3:$ZY$3,0))</f>
        <v>46</v>
      </c>
      <c r="DB344" s="130">
        <f>INDEX('raw-all-komoditas'!$B$3:$ZY$37, MATCH('Komoditas besar Nasional'!DB$2,'raw-all-komoditas'!$B$3:$B$37,0), MATCH('Komoditas besar Nasional'!$BV344,'raw-all-komoditas'!$B$3:$ZY$3,0))</f>
        <v>83</v>
      </c>
      <c r="DC344" s="130">
        <f>INDEX('raw-all-komoditas'!$B$3:$ZY$37, MATCH('Komoditas besar Nasional'!DC$2,'raw-all-komoditas'!$B$3:$B$37,0), MATCH('Komoditas besar Nasional'!$BV344,'raw-all-komoditas'!$B$3:$ZY$3,0))</f>
        <v>1</v>
      </c>
      <c r="DD344" s="130">
        <f>INDEX('raw-all-komoditas'!$B$3:$ZY$37, MATCH('Komoditas besar Nasional'!DD$2,'raw-all-komoditas'!$B$3:$B$37,0), MATCH('Komoditas besar Nasional'!$BV344,'raw-all-komoditas'!$B$3:$ZY$3,0))</f>
        <v>0</v>
      </c>
      <c r="DF344" s="159" t="str">
        <f t="shared" si="74"/>
        <v>Kurang dari 250M</v>
      </c>
      <c r="DG344" s="159" t="str">
        <f t="shared" si="75"/>
        <v>Kurang dari 250M</v>
      </c>
      <c r="DH344" s="159" t="str">
        <f t="shared" si="76"/>
        <v>Kurang dari 250M</v>
      </c>
      <c r="DI344" s="159" t="str">
        <f t="shared" si="77"/>
        <v>Kurang dari 250M</v>
      </c>
      <c r="DJ344" s="159" t="str">
        <f t="shared" si="78"/>
        <v>Kurang dari 250M</v>
      </c>
      <c r="DK344" s="159" t="str">
        <f t="shared" si="79"/>
        <v>Kurang dari 250M</v>
      </c>
      <c r="DL344" s="159" t="str">
        <f t="shared" si="80"/>
        <v>Kurang dari 250M</v>
      </c>
      <c r="DM344" s="159" t="str">
        <f t="shared" si="81"/>
        <v>Kurang dari 250M</v>
      </c>
      <c r="DN344" s="159" t="str">
        <f t="shared" si="82"/>
        <v>Kurang dari 250M</v>
      </c>
      <c r="DO344" s="159" t="str">
        <f t="shared" si="83"/>
        <v>Kurang dari 250M</v>
      </c>
      <c r="DP344" s="159" t="str">
        <f t="shared" si="84"/>
        <v>Kurang dari 250M</v>
      </c>
      <c r="DQ344" s="159" t="str">
        <f t="shared" si="85"/>
        <v>Kurang dari 250M</v>
      </c>
      <c r="DR344" s="159" t="str">
        <f t="shared" si="86"/>
        <v>Kurang dari 250M</v>
      </c>
      <c r="DS344" s="159" t="str">
        <f t="shared" si="87"/>
        <v>Kurang dari 250M</v>
      </c>
      <c r="DT344" s="159" t="str">
        <f t="shared" si="88"/>
        <v>Kurang dari 250M</v>
      </c>
      <c r="DU344" s="159" t="str">
        <f t="shared" si="89"/>
        <v>Kurang dari 250M</v>
      </c>
      <c r="DV344" s="159" t="str">
        <f t="shared" si="90"/>
        <v>Kurang dari 250M</v>
      </c>
      <c r="DW344" s="159" t="str">
        <f t="shared" si="91"/>
        <v>Kurang dari 250M</v>
      </c>
      <c r="DX344" s="159" t="str">
        <f t="shared" si="92"/>
        <v>Kurang dari 250M</v>
      </c>
      <c r="DY344" s="159" t="str">
        <f t="shared" si="93"/>
        <v>Kurang dari 250M</v>
      </c>
      <c r="DZ344" s="159" t="str">
        <f t="shared" si="94"/>
        <v>Kurang dari 250M</v>
      </c>
      <c r="EA344" s="159" t="str">
        <f t="shared" si="95"/>
        <v>Kurang dari 250M</v>
      </c>
      <c r="EB344" s="159" t="str">
        <f t="shared" si="96"/>
        <v>Kurang dari 250M</v>
      </c>
      <c r="EC344" s="159" t="str">
        <f t="shared" si="97"/>
        <v>Kurang dari 250M</v>
      </c>
      <c r="ED344" s="159" t="str">
        <f t="shared" si="98"/>
        <v>Kurang dari 250M</v>
      </c>
      <c r="EE344" s="159" t="str">
        <f t="shared" si="99"/>
        <v>Kurang dari 250M</v>
      </c>
      <c r="EF344" s="159" t="str">
        <f t="shared" si="100"/>
        <v>Kurang dari 250M</v>
      </c>
      <c r="EG344" s="159" t="str">
        <f t="shared" si="101"/>
        <v>Kurang dari 250M</v>
      </c>
      <c r="EH344" s="159" t="str">
        <f t="shared" si="102"/>
        <v>Kurang dari 250M</v>
      </c>
      <c r="EI344" s="159" t="str">
        <f t="shared" si="103"/>
        <v>Kurang dari 250M</v>
      </c>
      <c r="EJ344" s="159" t="str">
        <f t="shared" si="104"/>
        <v>Kurang dari 250M</v>
      </c>
      <c r="EK344" s="159" t="str">
        <f t="shared" si="105"/>
        <v>Kurang dari 250M</v>
      </c>
      <c r="EL344" s="159" t="str">
        <f t="shared" si="106"/>
        <v>Kurang dari 250M</v>
      </c>
      <c r="EM344" s="159" t="str">
        <f t="shared" si="107"/>
        <v>Kurang dari 250M</v>
      </c>
    </row>
    <row r="345" spans="1:143" x14ac:dyDescent="0.3">
      <c r="A345" s="115" t="s">
        <v>913</v>
      </c>
      <c r="B345" s="116" t="s">
        <v>1368</v>
      </c>
      <c r="C345" s="130">
        <f>INDEX('raw-all-komoditas'!$B$3:$ZY$37, MATCH('Komoditas besar Nasional'!C$2,'raw-all-komoditas'!$B$3:$B$37,0), MATCH('Komoditas besar Nasional'!$B345,'raw-all-komoditas'!$B$3:$ZY$3,0))</f>
        <v>1.1262719999999999</v>
      </c>
      <c r="D345" s="130">
        <f>INDEX('raw-all-komoditas'!$B$3:$ZY$37, MATCH('Komoditas besar Nasional'!D$2,'raw-all-komoditas'!$B$3:$B$37,0), MATCH('Komoditas besar Nasional'!$B345,'raw-all-komoditas'!$B$3:$ZY$3,0))</f>
        <v>13.236280000000001</v>
      </c>
      <c r="E345" s="130">
        <f>INDEX('raw-all-komoditas'!$B$3:$ZY$37, MATCH('Komoditas besar Nasional'!E$2,'raw-all-komoditas'!$B$3:$B$37,0), MATCH('Komoditas besar Nasional'!$B345,'raw-all-komoditas'!$B$3:$ZY$3,0))</f>
        <v>0</v>
      </c>
      <c r="F345" s="130">
        <f>INDEX('raw-all-komoditas'!$B$3:$ZY$37, MATCH('Komoditas besar Nasional'!F$2,'raw-all-komoditas'!$B$3:$B$37,0), MATCH('Komoditas besar Nasional'!$B345,'raw-all-komoditas'!$B$3:$ZY$3,0))</f>
        <v>118.95950000000001</v>
      </c>
      <c r="G345" s="130">
        <f>INDEX('raw-all-komoditas'!$B$3:$ZY$37, MATCH('Komoditas besar Nasional'!G$2,'raw-all-komoditas'!$B$3:$B$37,0), MATCH('Komoditas besar Nasional'!$B345,'raw-all-komoditas'!$B$3:$ZY$3,0))</f>
        <v>0</v>
      </c>
      <c r="H345" s="130">
        <f>INDEX('raw-all-komoditas'!$B$3:$ZY$37, MATCH('Komoditas besar Nasional'!H$2,'raw-all-komoditas'!$B$3:$B$37,0), MATCH('Komoditas besar Nasional'!$B345,'raw-all-komoditas'!$B$3:$ZY$3,0))</f>
        <v>0</v>
      </c>
      <c r="I345" s="130">
        <f>INDEX('raw-all-komoditas'!$B$3:$ZY$37, MATCH('Komoditas besar Nasional'!I$2,'raw-all-komoditas'!$B$3:$B$37,0), MATCH('Komoditas besar Nasional'!$B345,'raw-all-komoditas'!$B$3:$ZY$3,0))</f>
        <v>0</v>
      </c>
      <c r="J345" s="130">
        <f>INDEX('raw-all-komoditas'!$B$3:$ZY$37, MATCH('Komoditas besar Nasional'!J$2,'raw-all-komoditas'!$B$3:$B$37,0), MATCH('Komoditas besar Nasional'!$B345,'raw-all-komoditas'!$B$3:$ZY$3,0))</f>
        <v>45.847946999999998</v>
      </c>
      <c r="K345" s="130">
        <f>INDEX('raw-all-komoditas'!$B$3:$ZY$37, MATCH('Komoditas besar Nasional'!K$2,'raw-all-komoditas'!$B$3:$B$37,0), MATCH('Komoditas besar Nasional'!$B345,'raw-all-komoditas'!$B$3:$ZY$3,0))</f>
        <v>3.1364999999999998</v>
      </c>
      <c r="L345" s="130">
        <f>INDEX('raw-all-komoditas'!$B$3:$ZY$37, MATCH('Komoditas besar Nasional'!L$2,'raw-all-komoditas'!$B$3:$B$37,0), MATCH('Komoditas besar Nasional'!$B345,'raw-all-komoditas'!$B$3:$ZY$3,0))</f>
        <v>0</v>
      </c>
      <c r="M345" s="130">
        <f>INDEX('raw-all-komoditas'!$B$3:$ZY$37, MATCH('Komoditas besar Nasional'!M$2,'raw-all-komoditas'!$B$3:$B$37,0), MATCH('Komoditas besar Nasional'!$B345,'raw-all-komoditas'!$B$3:$ZY$3,0))</f>
        <v>0</v>
      </c>
      <c r="N345" s="130">
        <f>INDEX('raw-all-komoditas'!$B$3:$ZY$37, MATCH('Komoditas besar Nasional'!N$2,'raw-all-komoditas'!$B$3:$B$37,0), MATCH('Komoditas besar Nasional'!$B345,'raw-all-komoditas'!$B$3:$ZY$3,0))</f>
        <v>52.489958999999999</v>
      </c>
      <c r="O345" s="130">
        <f>INDEX('raw-all-komoditas'!$B$3:$ZY$37, MATCH('Komoditas besar Nasional'!O$2,'raw-all-komoditas'!$B$3:$B$37,0), MATCH('Komoditas besar Nasional'!$B345,'raw-all-komoditas'!$B$3:$ZY$3,0))</f>
        <v>0</v>
      </c>
      <c r="P345" s="130">
        <f>INDEX('raw-all-komoditas'!$B$3:$ZY$37, MATCH('Komoditas besar Nasional'!P$2,'raw-all-komoditas'!$B$3:$B$37,0), MATCH('Komoditas besar Nasional'!$B345,'raw-all-komoditas'!$B$3:$ZY$3,0))</f>
        <v>0</v>
      </c>
      <c r="Q345" s="130">
        <f>INDEX('raw-all-komoditas'!$B$3:$ZY$37, MATCH('Komoditas besar Nasional'!Q$2,'raw-all-komoditas'!$B$3:$B$37,0), MATCH('Komoditas besar Nasional'!$B345,'raw-all-komoditas'!$B$3:$ZY$3,0))</f>
        <v>67.167516000000006</v>
      </c>
      <c r="R345" s="130">
        <f>INDEX('raw-all-komoditas'!$B$3:$ZY$37, MATCH('Komoditas besar Nasional'!R$2,'raw-all-komoditas'!$B$3:$B$37,0), MATCH('Komoditas besar Nasional'!$B345,'raw-all-komoditas'!$B$3:$ZY$3,0))</f>
        <v>7.29542</v>
      </c>
      <c r="S345" s="130">
        <f>INDEX('raw-all-komoditas'!$B$3:$ZY$37, MATCH('Komoditas besar Nasional'!S$2,'raw-all-komoditas'!$B$3:$B$37,0), MATCH('Komoditas besar Nasional'!$B345,'raw-all-komoditas'!$B$3:$ZY$3,0))</f>
        <v>0</v>
      </c>
      <c r="T345" s="130">
        <f>INDEX('raw-all-komoditas'!$B$3:$ZY$37, MATCH('Komoditas besar Nasional'!T$2,'raw-all-komoditas'!$B$3:$B$37,0), MATCH('Komoditas besar Nasional'!$B345,'raw-all-komoditas'!$B$3:$ZY$3,0))</f>
        <v>1.3125</v>
      </c>
      <c r="U345" s="130">
        <f>INDEX('raw-all-komoditas'!$B$3:$ZY$37, MATCH('Komoditas besar Nasional'!U$2,'raw-all-komoditas'!$B$3:$B$37,0), MATCH('Komoditas besar Nasional'!$B345,'raw-all-komoditas'!$B$3:$ZY$3,0))</f>
        <v>0</v>
      </c>
      <c r="V345" s="130">
        <f>INDEX('raw-all-komoditas'!$B$3:$ZY$37, MATCH('Komoditas besar Nasional'!V$2,'raw-all-komoditas'!$B$3:$B$37,0), MATCH('Komoditas besar Nasional'!$B345,'raw-all-komoditas'!$B$3:$ZY$3,0))</f>
        <v>0</v>
      </c>
      <c r="W345" s="130">
        <f>INDEX('raw-all-komoditas'!$B$3:$ZY$37, MATCH('Komoditas besar Nasional'!W$2,'raw-all-komoditas'!$B$3:$B$37,0), MATCH('Komoditas besar Nasional'!$B345,'raw-all-komoditas'!$B$3:$ZY$3,0))</f>
        <v>0</v>
      </c>
      <c r="X345" s="130">
        <f>INDEX('raw-all-komoditas'!$B$3:$ZY$37, MATCH('Komoditas besar Nasional'!X$2,'raw-all-komoditas'!$B$3:$B$37,0), MATCH('Komoditas besar Nasional'!$B345,'raw-all-komoditas'!$B$3:$ZY$3,0))</f>
        <v>0</v>
      </c>
      <c r="Y345" s="130">
        <f>INDEX('raw-all-komoditas'!$B$3:$ZY$37, MATCH('Komoditas besar Nasional'!Y$2,'raw-all-komoditas'!$B$3:$B$37,0), MATCH('Komoditas besar Nasional'!$B345,'raw-all-komoditas'!$B$3:$ZY$3,0))</f>
        <v>0</v>
      </c>
      <c r="Z345" s="130">
        <f>INDEX('raw-all-komoditas'!$B$3:$ZY$37, MATCH('Komoditas besar Nasional'!Z$2,'raw-all-komoditas'!$B$3:$B$37,0), MATCH('Komoditas besar Nasional'!$B345,'raw-all-komoditas'!$B$3:$ZY$3,0))</f>
        <v>0</v>
      </c>
      <c r="AA345" s="130">
        <f>INDEX('raw-all-komoditas'!$B$3:$ZY$37, MATCH('Komoditas besar Nasional'!AA$2,'raw-all-komoditas'!$B$3:$B$37,0), MATCH('Komoditas besar Nasional'!$B345,'raw-all-komoditas'!$B$3:$ZY$3,0))</f>
        <v>0</v>
      </c>
      <c r="AB345" s="130">
        <f>INDEX('raw-all-komoditas'!$B$3:$ZY$37, MATCH('Komoditas besar Nasional'!AB$2,'raw-all-komoditas'!$B$3:$B$37,0), MATCH('Komoditas besar Nasional'!$B345,'raw-all-komoditas'!$B$3:$ZY$3,0))</f>
        <v>0</v>
      </c>
      <c r="AC345" s="130">
        <f>INDEX('raw-all-komoditas'!$B$3:$ZY$37, MATCH('Komoditas besar Nasional'!AC$2,'raw-all-komoditas'!$B$3:$B$37,0), MATCH('Komoditas besar Nasional'!$B345,'raw-all-komoditas'!$B$3:$ZY$3,0))</f>
        <v>0</v>
      </c>
      <c r="AD345" s="130">
        <f>INDEX('raw-all-komoditas'!$B$3:$ZY$37, MATCH('Komoditas besar Nasional'!AD$2,'raw-all-komoditas'!$B$3:$B$37,0), MATCH('Komoditas besar Nasional'!$B345,'raw-all-komoditas'!$B$3:$ZY$3,0))</f>
        <v>1.40452</v>
      </c>
      <c r="AE345" s="130">
        <f>INDEX('raw-all-komoditas'!$B$3:$ZY$37, MATCH('Komoditas besar Nasional'!AE$2,'raw-all-komoditas'!$B$3:$B$37,0), MATCH('Komoditas besar Nasional'!$B345,'raw-all-komoditas'!$B$3:$ZY$3,0))</f>
        <v>0.719364</v>
      </c>
      <c r="AF345" s="130">
        <f>INDEX('raw-all-komoditas'!$B$3:$ZY$37, MATCH('Komoditas besar Nasional'!AF$2,'raw-all-komoditas'!$B$3:$B$37,0), MATCH('Komoditas besar Nasional'!$B345,'raw-all-komoditas'!$B$3:$ZY$3,0))</f>
        <v>0</v>
      </c>
      <c r="AG345" s="130">
        <f>INDEX('raw-all-komoditas'!$B$3:$ZY$37, MATCH('Komoditas besar Nasional'!AG$2,'raw-all-komoditas'!$B$3:$B$37,0), MATCH('Komoditas besar Nasional'!$B345,'raw-all-komoditas'!$B$3:$ZY$3,0))</f>
        <v>0.37180000000000002</v>
      </c>
      <c r="AH345" s="130">
        <f>INDEX('raw-all-komoditas'!$B$3:$ZY$37, MATCH('Komoditas besar Nasional'!AH$2,'raw-all-komoditas'!$B$3:$B$37,0), MATCH('Komoditas besar Nasional'!$B345,'raw-all-komoditas'!$B$3:$ZY$3,0))</f>
        <v>0</v>
      </c>
      <c r="AI345" s="130">
        <f>INDEX('raw-all-komoditas'!$B$3:$ZY$37, MATCH('Komoditas besar Nasional'!AI$2,'raw-all-komoditas'!$B$3:$B$37,0), MATCH('Komoditas besar Nasional'!$B345,'raw-all-komoditas'!$B$3:$ZY$3,0))</f>
        <v>162.63999999999999</v>
      </c>
      <c r="AJ345" s="130">
        <f>INDEX('raw-all-komoditas'!$B$3:$ZY$37, MATCH('Komoditas besar Nasional'!AJ$2,'raw-all-komoditas'!$B$3:$B$37,0), MATCH('Komoditas besar Nasional'!$B345,'raw-all-komoditas'!$B$3:$ZY$3,0))</f>
        <v>0</v>
      </c>
      <c r="AK345" s="181"/>
      <c r="AL345" s="130">
        <f>INDEX('rank provinsi to commodity'!$B$3:$ZX$37, MATCH(AL$2,'rank provinsi to commodity'!$B$3:$B$37,0),MATCH($B345,'rank provinsi to commodity'!$B$3:$ZX$3,0))</f>
        <v>11</v>
      </c>
      <c r="AM345" s="130">
        <f>INDEX('rank provinsi to commodity'!$B$3:$ZX$37, MATCH(AM$2,'rank provinsi to commodity'!$B$3:$B$37,0),MATCH($B345,'rank provinsi to commodity'!$B$3:$ZX$3,0))</f>
        <v>6</v>
      </c>
      <c r="AN345" s="130">
        <f>INDEX('rank provinsi to commodity'!$B$3:$ZX$37, MATCH(AN$2,'rank provinsi to commodity'!$B$3:$B$37,0),MATCH($B345,'rank provinsi to commodity'!$B$3:$ZX$3,0))</f>
        <v>14</v>
      </c>
      <c r="AO345" s="130">
        <f>INDEX('rank provinsi to commodity'!$B$3:$ZX$37, MATCH(AO$2,'rank provinsi to commodity'!$B$3:$B$37,0),MATCH($B345,'rank provinsi to commodity'!$B$3:$ZX$3,0))</f>
        <v>2</v>
      </c>
      <c r="AP345" s="130">
        <f>INDEX('rank provinsi to commodity'!$B$3:$ZX$37, MATCH(AP$2,'rank provinsi to commodity'!$B$3:$B$37,0),MATCH($B345,'rank provinsi to commodity'!$B$3:$ZX$3,0))</f>
        <v>14</v>
      </c>
      <c r="AQ345" s="130">
        <f>INDEX('rank provinsi to commodity'!$B$3:$ZX$37, MATCH(AQ$2,'rank provinsi to commodity'!$B$3:$B$37,0),MATCH($B345,'rank provinsi to commodity'!$B$3:$ZX$3,0))</f>
        <v>14</v>
      </c>
      <c r="AR345" s="130">
        <f>INDEX('rank provinsi to commodity'!$B$3:$ZX$37, MATCH(AR$2,'rank provinsi to commodity'!$B$3:$B$37,0),MATCH($B345,'rank provinsi to commodity'!$B$3:$ZX$3,0))</f>
        <v>14</v>
      </c>
      <c r="AS345" s="130">
        <f>INDEX('rank provinsi to commodity'!$B$3:$ZX$37, MATCH(AS$2,'rank provinsi to commodity'!$B$3:$B$37,0),MATCH($B345,'rank provinsi to commodity'!$B$3:$ZX$3,0))</f>
        <v>5</v>
      </c>
      <c r="AT345" s="130">
        <f>INDEX('rank provinsi to commodity'!$B$3:$ZX$37, MATCH(AT$2,'rank provinsi to commodity'!$B$3:$B$37,0),MATCH($B345,'rank provinsi to commodity'!$B$3:$ZX$3,0))</f>
        <v>8</v>
      </c>
      <c r="AU345" s="130">
        <f>INDEX('rank provinsi to commodity'!$B$3:$ZX$37, MATCH(AU$2,'rank provinsi to commodity'!$B$3:$B$37,0),MATCH($B345,'rank provinsi to commodity'!$B$3:$ZX$3,0))</f>
        <v>14</v>
      </c>
      <c r="AV345" s="130">
        <f>INDEX('rank provinsi to commodity'!$B$3:$ZX$37, MATCH(AV$2,'rank provinsi to commodity'!$B$3:$B$37,0),MATCH($B345,'rank provinsi to commodity'!$B$3:$ZX$3,0))</f>
        <v>14</v>
      </c>
      <c r="AW345" s="130">
        <f>INDEX('rank provinsi to commodity'!$B$3:$ZX$37, MATCH(AW$2,'rank provinsi to commodity'!$B$3:$B$37,0),MATCH($B345,'rank provinsi to commodity'!$B$3:$ZX$3,0))</f>
        <v>4</v>
      </c>
      <c r="AX345" s="130">
        <f>INDEX('rank provinsi to commodity'!$B$3:$ZX$37, MATCH(AX$2,'rank provinsi to commodity'!$B$3:$B$37,0),MATCH($B345,'rank provinsi to commodity'!$B$3:$ZX$3,0))</f>
        <v>14</v>
      </c>
      <c r="AY345" s="130">
        <f>INDEX('rank provinsi to commodity'!$B$3:$ZX$37, MATCH(AY$2,'rank provinsi to commodity'!$B$3:$B$37,0),MATCH($B345,'rank provinsi to commodity'!$B$3:$ZX$3,0))</f>
        <v>14</v>
      </c>
      <c r="AZ345" s="130">
        <f>INDEX('rank provinsi to commodity'!$B$3:$ZX$37, MATCH(AZ$2,'rank provinsi to commodity'!$B$3:$B$37,0),MATCH($B345,'rank provinsi to commodity'!$B$3:$ZX$3,0))</f>
        <v>3</v>
      </c>
      <c r="BA345" s="130">
        <f>INDEX('rank provinsi to commodity'!$B$3:$ZX$37, MATCH(BA$2,'rank provinsi to commodity'!$B$3:$B$37,0),MATCH($B345,'rank provinsi to commodity'!$B$3:$ZX$3,0))</f>
        <v>7</v>
      </c>
      <c r="BB345" s="130">
        <f>INDEX('rank provinsi to commodity'!$B$3:$ZX$37, MATCH(BB$2,'rank provinsi to commodity'!$B$3:$B$37,0),MATCH($B345,'rank provinsi to commodity'!$B$3:$ZX$3,0))</f>
        <v>14</v>
      </c>
      <c r="BC345" s="130">
        <f>INDEX('rank provinsi to commodity'!$B$3:$ZX$37, MATCH(BC$2,'rank provinsi to commodity'!$B$3:$B$37,0),MATCH($B345,'rank provinsi to commodity'!$B$3:$ZX$3,0))</f>
        <v>10</v>
      </c>
      <c r="BD345" s="130">
        <f>INDEX('rank provinsi to commodity'!$B$3:$ZX$37, MATCH(BD$2,'rank provinsi to commodity'!$B$3:$B$37,0),MATCH($B345,'rank provinsi to commodity'!$B$3:$ZX$3,0))</f>
        <v>14</v>
      </c>
      <c r="BE345" s="130">
        <f>INDEX('rank provinsi to commodity'!$B$3:$ZX$37, MATCH(BE$2,'rank provinsi to commodity'!$B$3:$B$37,0),MATCH($B345,'rank provinsi to commodity'!$B$3:$ZX$3,0))</f>
        <v>14</v>
      </c>
      <c r="BF345" s="130">
        <f>INDEX('rank provinsi to commodity'!$B$3:$ZX$37, MATCH(BF$2,'rank provinsi to commodity'!$B$3:$B$37,0),MATCH($B345,'rank provinsi to commodity'!$B$3:$ZX$3,0))</f>
        <v>14</v>
      </c>
      <c r="BG345" s="130">
        <f>INDEX('rank provinsi to commodity'!$B$3:$ZX$37, MATCH(BG$2,'rank provinsi to commodity'!$B$3:$B$37,0),MATCH($B345,'rank provinsi to commodity'!$B$3:$ZX$3,0))</f>
        <v>14</v>
      </c>
      <c r="BH345" s="130">
        <f>INDEX('rank provinsi to commodity'!$B$3:$ZX$37, MATCH(BH$2,'rank provinsi to commodity'!$B$3:$B$37,0),MATCH($B345,'rank provinsi to commodity'!$B$3:$ZX$3,0))</f>
        <v>14</v>
      </c>
      <c r="BI345" s="130">
        <f>INDEX('rank provinsi to commodity'!$B$3:$ZX$37, MATCH(BI$2,'rank provinsi to commodity'!$B$3:$B$37,0),MATCH($B345,'rank provinsi to commodity'!$B$3:$ZX$3,0))</f>
        <v>14</v>
      </c>
      <c r="BJ345" s="130">
        <f>INDEX('rank provinsi to commodity'!$B$3:$ZX$37, MATCH(BJ$2,'rank provinsi to commodity'!$B$3:$B$37,0),MATCH($B345,'rank provinsi to commodity'!$B$3:$ZX$3,0))</f>
        <v>14</v>
      </c>
      <c r="BK345" s="130">
        <f>INDEX('rank provinsi to commodity'!$B$3:$ZX$37, MATCH(BK$2,'rank provinsi to commodity'!$B$3:$B$37,0),MATCH($B345,'rank provinsi to commodity'!$B$3:$ZX$3,0))</f>
        <v>14</v>
      </c>
      <c r="BL345" s="130">
        <f>INDEX('rank provinsi to commodity'!$B$3:$ZX$37, MATCH(BL$2,'rank provinsi to commodity'!$B$3:$B$37,0),MATCH($B345,'rank provinsi to commodity'!$B$3:$ZX$3,0))</f>
        <v>14</v>
      </c>
      <c r="BM345" s="130">
        <f>INDEX('rank provinsi to commodity'!$B$3:$ZX$37, MATCH(BM$2,'rank provinsi to commodity'!$B$3:$B$37,0),MATCH($B345,'rank provinsi to commodity'!$B$3:$ZX$3,0))</f>
        <v>9</v>
      </c>
      <c r="BN345" s="130">
        <f>INDEX('rank provinsi to commodity'!$B$3:$ZX$37, MATCH(BN$2,'rank provinsi to commodity'!$B$3:$B$37,0),MATCH($B345,'rank provinsi to commodity'!$B$3:$ZX$3,0))</f>
        <v>12</v>
      </c>
      <c r="BO345" s="130">
        <f>INDEX('rank provinsi to commodity'!$B$3:$ZX$37, MATCH(BO$2,'rank provinsi to commodity'!$B$3:$B$37,0),MATCH($B345,'rank provinsi to commodity'!$B$3:$ZX$3,0))</f>
        <v>14</v>
      </c>
      <c r="BP345" s="130">
        <f>INDEX('rank provinsi to commodity'!$B$3:$ZX$37, MATCH(BP$2,'rank provinsi to commodity'!$B$3:$B$37,0),MATCH($B345,'rank provinsi to commodity'!$B$3:$ZX$3,0))</f>
        <v>13</v>
      </c>
      <c r="BQ345" s="130">
        <f>INDEX('rank provinsi to commodity'!$B$3:$ZX$37, MATCH(BQ$2,'rank provinsi to commodity'!$B$3:$B$37,0),MATCH($B345,'rank provinsi to commodity'!$B$3:$ZX$3,0))</f>
        <v>14</v>
      </c>
      <c r="BR345" s="130">
        <f>INDEX('rank provinsi to commodity'!$B$3:$ZX$37, MATCH(BR$2,'rank provinsi to commodity'!$B$3:$B$37,0),MATCH($B345,'rank provinsi to commodity'!$B$3:$ZX$3,0))</f>
        <v>1</v>
      </c>
      <c r="BS345" s="175">
        <f>INDEX('rank provinsi to commodity'!$B$3:$ZX$37, MATCH(BS$2,'rank provinsi to commodity'!$B$3:$B$37,0),MATCH($B345,'rank provinsi to commodity'!$B$3:$ZX$3,0))</f>
        <v>14</v>
      </c>
      <c r="BT345" s="181"/>
      <c r="BU345" s="186" t="str">
        <f t="shared" si="109"/>
        <v>PERIKANAN BUDIDAYA PEMBESARAN (Ton)</v>
      </c>
      <c r="BV345" s="151" t="s">
        <v>1108</v>
      </c>
      <c r="BW345" s="130">
        <f>INDEX('raw-all-komoditas'!$B$3:$ZY$37, MATCH('Komoditas besar Nasional'!BW$2,'raw-all-komoditas'!$B$3:$B$37,0), MATCH('Komoditas besar Nasional'!$BV345,'raw-all-komoditas'!$B$3:$ZY$3,0))</f>
        <v>188</v>
      </c>
      <c r="BX345" s="130">
        <f>INDEX('raw-all-komoditas'!$B$3:$ZY$37, MATCH('Komoditas besar Nasional'!BX$2,'raw-all-komoditas'!$B$3:$B$37,0), MATCH('Komoditas besar Nasional'!$BV345,'raw-all-komoditas'!$B$3:$ZY$3,0))</f>
        <v>724</v>
      </c>
      <c r="BY345" s="130">
        <f>INDEX('raw-all-komoditas'!$B$3:$ZY$37, MATCH('Komoditas besar Nasional'!BY$2,'raw-all-komoditas'!$B$3:$B$37,0), MATCH('Komoditas besar Nasional'!$BV345,'raw-all-komoditas'!$B$3:$ZY$3,0))</f>
        <v>0</v>
      </c>
      <c r="BZ345" s="130">
        <f>INDEX('raw-all-komoditas'!$B$3:$ZY$37, MATCH('Komoditas besar Nasional'!BZ$2,'raw-all-komoditas'!$B$3:$B$37,0), MATCH('Komoditas besar Nasional'!$BV345,'raw-all-komoditas'!$B$3:$ZY$3,0))</f>
        <v>7717</v>
      </c>
      <c r="CA345" s="130">
        <f>INDEX('raw-all-komoditas'!$B$3:$ZY$37, MATCH('Komoditas besar Nasional'!CA$2,'raw-all-komoditas'!$B$3:$B$37,0), MATCH('Komoditas besar Nasional'!$BV345,'raw-all-komoditas'!$B$3:$ZY$3,0))</f>
        <v>0</v>
      </c>
      <c r="CB345" s="130">
        <f>INDEX('raw-all-komoditas'!$B$3:$ZY$37, MATCH('Komoditas besar Nasional'!CB$2,'raw-all-komoditas'!$B$3:$B$37,0), MATCH('Komoditas besar Nasional'!$BV345,'raw-all-komoditas'!$B$3:$ZY$3,0))</f>
        <v>0</v>
      </c>
      <c r="CC345" s="130">
        <f>INDEX('raw-all-komoditas'!$B$3:$ZY$37, MATCH('Komoditas besar Nasional'!CC$2,'raw-all-komoditas'!$B$3:$B$37,0), MATCH('Komoditas besar Nasional'!$BV345,'raw-all-komoditas'!$B$3:$ZY$3,0))</f>
        <v>0</v>
      </c>
      <c r="CD345" s="130">
        <f>INDEX('raw-all-komoditas'!$B$3:$ZY$37, MATCH('Komoditas besar Nasional'!CD$2,'raw-all-komoditas'!$B$3:$B$37,0), MATCH('Komoditas besar Nasional'!$BV345,'raw-all-komoditas'!$B$3:$ZY$3,0))</f>
        <v>3392</v>
      </c>
      <c r="CE345" s="130">
        <f>INDEX('raw-all-komoditas'!$B$3:$ZY$37, MATCH('Komoditas besar Nasional'!CE$2,'raw-all-komoditas'!$B$3:$B$37,0), MATCH('Komoditas besar Nasional'!$BV345,'raw-all-komoditas'!$B$3:$ZY$3,0))</f>
        <v>349</v>
      </c>
      <c r="CF345" s="130">
        <f>INDEX('raw-all-komoditas'!$B$3:$ZY$37, MATCH('Komoditas besar Nasional'!CF$2,'raw-all-komoditas'!$B$3:$B$37,0), MATCH('Komoditas besar Nasional'!$BV345,'raw-all-komoditas'!$B$3:$ZY$3,0))</f>
        <v>0</v>
      </c>
      <c r="CG345" s="130">
        <f>INDEX('raw-all-komoditas'!$B$3:$ZY$37, MATCH('Komoditas besar Nasional'!CG$2,'raw-all-komoditas'!$B$3:$B$37,0), MATCH('Komoditas besar Nasional'!$BV345,'raw-all-komoditas'!$B$3:$ZY$3,0))</f>
        <v>0</v>
      </c>
      <c r="CH345" s="130">
        <f>INDEX('raw-all-komoditas'!$B$3:$ZY$37, MATCH('Komoditas besar Nasional'!CH$2,'raw-all-komoditas'!$B$3:$B$37,0), MATCH('Komoditas besar Nasional'!$BV345,'raw-all-komoditas'!$B$3:$ZY$3,0))</f>
        <v>10864</v>
      </c>
      <c r="CI345" s="130">
        <f>INDEX('raw-all-komoditas'!$B$3:$ZY$37, MATCH('Komoditas besar Nasional'!CI$2,'raw-all-komoditas'!$B$3:$B$37,0), MATCH('Komoditas besar Nasional'!$BV345,'raw-all-komoditas'!$B$3:$ZY$3,0))</f>
        <v>0</v>
      </c>
      <c r="CJ345" s="130">
        <f>INDEX('raw-all-komoditas'!$B$3:$ZY$37, MATCH('Komoditas besar Nasional'!CJ$2,'raw-all-komoditas'!$B$3:$B$37,0), MATCH('Komoditas besar Nasional'!$BV345,'raw-all-komoditas'!$B$3:$ZY$3,0))</f>
        <v>0</v>
      </c>
      <c r="CK345" s="130">
        <f>INDEX('raw-all-komoditas'!$B$3:$ZY$37, MATCH('Komoditas besar Nasional'!CK$2,'raw-all-komoditas'!$B$3:$B$37,0), MATCH('Komoditas besar Nasional'!$BV345,'raw-all-komoditas'!$B$3:$ZY$3,0))</f>
        <v>16777</v>
      </c>
      <c r="CL345" s="130">
        <f>INDEX('raw-all-komoditas'!$B$3:$ZY$37, MATCH('Komoditas besar Nasional'!CL$2,'raw-all-komoditas'!$B$3:$B$37,0), MATCH('Komoditas besar Nasional'!$BV345,'raw-all-komoditas'!$B$3:$ZY$3,0))</f>
        <v>813</v>
      </c>
      <c r="CM345" s="130">
        <f>INDEX('raw-all-komoditas'!$B$3:$ZY$37, MATCH('Komoditas besar Nasional'!CM$2,'raw-all-komoditas'!$B$3:$B$37,0), MATCH('Komoditas besar Nasional'!$BV345,'raw-all-komoditas'!$B$3:$ZY$3,0))</f>
        <v>0</v>
      </c>
      <c r="CN345" s="130">
        <f>INDEX('raw-all-komoditas'!$B$3:$ZY$37, MATCH('Komoditas besar Nasional'!CN$2,'raw-all-komoditas'!$B$3:$B$37,0), MATCH('Komoditas besar Nasional'!$BV345,'raw-all-komoditas'!$B$3:$ZY$3,0))</f>
        <v>53</v>
      </c>
      <c r="CO345" s="130">
        <f>INDEX('raw-all-komoditas'!$B$3:$ZY$37, MATCH('Komoditas besar Nasional'!CO$2,'raw-all-komoditas'!$B$3:$B$37,0), MATCH('Komoditas besar Nasional'!$BV345,'raw-all-komoditas'!$B$3:$ZY$3,0))</f>
        <v>0</v>
      </c>
      <c r="CP345" s="130">
        <f>INDEX('raw-all-komoditas'!$B$3:$ZY$37, MATCH('Komoditas besar Nasional'!CP$2,'raw-all-komoditas'!$B$3:$B$37,0), MATCH('Komoditas besar Nasional'!$BV345,'raw-all-komoditas'!$B$3:$ZY$3,0))</f>
        <v>0</v>
      </c>
      <c r="CQ345" s="130">
        <f>INDEX('raw-all-komoditas'!$B$3:$ZY$37, MATCH('Komoditas besar Nasional'!CQ$2,'raw-all-komoditas'!$B$3:$B$37,0), MATCH('Komoditas besar Nasional'!$BV345,'raw-all-komoditas'!$B$3:$ZY$3,0))</f>
        <v>0</v>
      </c>
      <c r="CR345" s="130">
        <f>INDEX('raw-all-komoditas'!$B$3:$ZY$37, MATCH('Komoditas besar Nasional'!CR$2,'raw-all-komoditas'!$B$3:$B$37,0), MATCH('Komoditas besar Nasional'!$BV345,'raw-all-komoditas'!$B$3:$ZY$3,0))</f>
        <v>0</v>
      </c>
      <c r="CS345" s="130">
        <f>INDEX('raw-all-komoditas'!$B$3:$ZY$37, MATCH('Komoditas besar Nasional'!CS$2,'raw-all-komoditas'!$B$3:$B$37,0), MATCH('Komoditas besar Nasional'!$BV345,'raw-all-komoditas'!$B$3:$ZY$3,0))</f>
        <v>0</v>
      </c>
      <c r="CT345" s="130">
        <f>INDEX('raw-all-komoditas'!$B$3:$ZY$37, MATCH('Komoditas besar Nasional'!CT$2,'raw-all-komoditas'!$B$3:$B$37,0), MATCH('Komoditas besar Nasional'!$BV345,'raw-all-komoditas'!$B$3:$ZY$3,0))</f>
        <v>0</v>
      </c>
      <c r="CU345" s="130">
        <f>INDEX('raw-all-komoditas'!$B$3:$ZY$37, MATCH('Komoditas besar Nasional'!CU$2,'raw-all-komoditas'!$B$3:$B$37,0), MATCH('Komoditas besar Nasional'!$BV345,'raw-all-komoditas'!$B$3:$ZY$3,0))</f>
        <v>0</v>
      </c>
      <c r="CV345" s="130">
        <f>INDEX('raw-all-komoditas'!$B$3:$ZY$37, MATCH('Komoditas besar Nasional'!CV$2,'raw-all-komoditas'!$B$3:$B$37,0), MATCH('Komoditas besar Nasional'!$BV345,'raw-all-komoditas'!$B$3:$ZY$3,0))</f>
        <v>0</v>
      </c>
      <c r="CW345" s="130">
        <f>INDEX('raw-all-komoditas'!$B$3:$ZY$37, MATCH('Komoditas besar Nasional'!CW$2,'raw-all-komoditas'!$B$3:$B$37,0), MATCH('Komoditas besar Nasional'!$BV345,'raw-all-komoditas'!$B$3:$ZY$3,0))</f>
        <v>0</v>
      </c>
      <c r="CX345" s="130">
        <f>INDEX('raw-all-komoditas'!$B$3:$ZY$37, MATCH('Komoditas besar Nasional'!CX$2,'raw-all-komoditas'!$B$3:$B$37,0), MATCH('Komoditas besar Nasional'!$BV345,'raw-all-komoditas'!$B$3:$ZY$3,0))</f>
        <v>206</v>
      </c>
      <c r="CY345" s="130">
        <f>INDEX('raw-all-komoditas'!$B$3:$ZY$37, MATCH('Komoditas besar Nasional'!CY$2,'raw-all-komoditas'!$B$3:$B$37,0), MATCH('Komoditas besar Nasional'!$BV345,'raw-all-komoditas'!$B$3:$ZY$3,0))</f>
        <v>60</v>
      </c>
      <c r="CZ345" s="130">
        <f>INDEX('raw-all-komoditas'!$B$3:$ZY$37, MATCH('Komoditas besar Nasional'!CZ$2,'raw-all-komoditas'!$B$3:$B$37,0), MATCH('Komoditas besar Nasional'!$BV345,'raw-all-komoditas'!$B$3:$ZY$3,0))</f>
        <v>0</v>
      </c>
      <c r="DA345" s="130">
        <f>INDEX('raw-all-komoditas'!$B$3:$ZY$37, MATCH('Komoditas besar Nasional'!DA$2,'raw-all-komoditas'!$B$3:$B$37,0), MATCH('Komoditas besar Nasional'!$BV345,'raw-all-komoditas'!$B$3:$ZY$3,0))</f>
        <v>45</v>
      </c>
      <c r="DB345" s="130">
        <f>INDEX('raw-all-komoditas'!$B$3:$ZY$37, MATCH('Komoditas besar Nasional'!DB$2,'raw-all-komoditas'!$B$3:$B$37,0), MATCH('Komoditas besar Nasional'!$BV345,'raw-all-komoditas'!$B$3:$ZY$3,0))</f>
        <v>0</v>
      </c>
      <c r="DC345" s="130">
        <f>INDEX('raw-all-komoditas'!$B$3:$ZY$37, MATCH('Komoditas besar Nasional'!DC$2,'raw-all-komoditas'!$B$3:$B$37,0), MATCH('Komoditas besar Nasional'!$BV345,'raw-all-komoditas'!$B$3:$ZY$3,0))</f>
        <v>8132</v>
      </c>
      <c r="DD345" s="130">
        <f>INDEX('raw-all-komoditas'!$B$3:$ZY$37, MATCH('Komoditas besar Nasional'!DD$2,'raw-all-komoditas'!$B$3:$B$37,0), MATCH('Komoditas besar Nasional'!$BV345,'raw-all-komoditas'!$B$3:$ZY$3,0))</f>
        <v>0</v>
      </c>
      <c r="DF345" s="159" t="str">
        <f t="shared" si="74"/>
        <v>Kurang dari 250M</v>
      </c>
      <c r="DG345" s="159" t="str">
        <f t="shared" si="75"/>
        <v>Kurang dari 250M</v>
      </c>
      <c r="DH345" s="159" t="str">
        <f t="shared" si="76"/>
        <v>Kurang dari 250M</v>
      </c>
      <c r="DI345" s="159" t="str">
        <f t="shared" si="77"/>
        <v>Kurang dari 250M</v>
      </c>
      <c r="DJ345" s="159" t="str">
        <f t="shared" si="78"/>
        <v>Kurang dari 250M</v>
      </c>
      <c r="DK345" s="159" t="str">
        <f t="shared" si="79"/>
        <v>Kurang dari 250M</v>
      </c>
      <c r="DL345" s="159" t="str">
        <f t="shared" si="80"/>
        <v>Kurang dari 250M</v>
      </c>
      <c r="DM345" s="159" t="str">
        <f t="shared" si="81"/>
        <v>Kurang dari 250M</v>
      </c>
      <c r="DN345" s="159" t="str">
        <f t="shared" si="82"/>
        <v>Kurang dari 250M</v>
      </c>
      <c r="DO345" s="159" t="str">
        <f t="shared" si="83"/>
        <v>Kurang dari 250M</v>
      </c>
      <c r="DP345" s="159" t="str">
        <f t="shared" si="84"/>
        <v>Kurang dari 250M</v>
      </c>
      <c r="DQ345" s="159" t="str">
        <f t="shared" si="85"/>
        <v>Kurang dari 250M</v>
      </c>
      <c r="DR345" s="159" t="str">
        <f t="shared" si="86"/>
        <v>Kurang dari 250M</v>
      </c>
      <c r="DS345" s="159" t="str">
        <f t="shared" si="87"/>
        <v>Kurang dari 250M</v>
      </c>
      <c r="DT345" s="159" t="str">
        <f t="shared" si="88"/>
        <v>Kurang dari 250M</v>
      </c>
      <c r="DU345" s="159" t="str">
        <f t="shared" si="89"/>
        <v>Kurang dari 250M</v>
      </c>
      <c r="DV345" s="159" t="str">
        <f t="shared" si="90"/>
        <v>Kurang dari 250M</v>
      </c>
      <c r="DW345" s="159" t="str">
        <f t="shared" si="91"/>
        <v>Kurang dari 250M</v>
      </c>
      <c r="DX345" s="159" t="str">
        <f t="shared" si="92"/>
        <v>Kurang dari 250M</v>
      </c>
      <c r="DY345" s="159" t="str">
        <f t="shared" si="93"/>
        <v>Kurang dari 250M</v>
      </c>
      <c r="DZ345" s="159" t="str">
        <f t="shared" si="94"/>
        <v>Kurang dari 250M</v>
      </c>
      <c r="EA345" s="159" t="str">
        <f t="shared" si="95"/>
        <v>Kurang dari 250M</v>
      </c>
      <c r="EB345" s="159" t="str">
        <f t="shared" si="96"/>
        <v>Kurang dari 250M</v>
      </c>
      <c r="EC345" s="159" t="str">
        <f t="shared" si="97"/>
        <v>Kurang dari 250M</v>
      </c>
      <c r="ED345" s="159" t="str">
        <f t="shared" si="98"/>
        <v>Kurang dari 250M</v>
      </c>
      <c r="EE345" s="159" t="str">
        <f t="shared" si="99"/>
        <v>Kurang dari 250M</v>
      </c>
      <c r="EF345" s="159" t="str">
        <f t="shared" si="100"/>
        <v>Kurang dari 250M</v>
      </c>
      <c r="EG345" s="159" t="str">
        <f t="shared" si="101"/>
        <v>Kurang dari 250M</v>
      </c>
      <c r="EH345" s="159" t="str">
        <f t="shared" si="102"/>
        <v>Kurang dari 250M</v>
      </c>
      <c r="EI345" s="159" t="str">
        <f t="shared" si="103"/>
        <v>Kurang dari 250M</v>
      </c>
      <c r="EJ345" s="159" t="str">
        <f t="shared" si="104"/>
        <v>Kurang dari 250M</v>
      </c>
      <c r="EK345" s="159" t="str">
        <f t="shared" si="105"/>
        <v>Kurang dari 250M</v>
      </c>
      <c r="EL345" s="159" t="str">
        <f t="shared" si="106"/>
        <v>Kurang dari 250M</v>
      </c>
      <c r="EM345" s="159" t="str">
        <f t="shared" si="107"/>
        <v>Kurang dari 250M</v>
      </c>
    </row>
    <row r="346" spans="1:143" x14ac:dyDescent="0.3">
      <c r="A346" s="115" t="s">
        <v>913</v>
      </c>
      <c r="B346" s="116" t="s">
        <v>1369</v>
      </c>
      <c r="C346" s="130">
        <f>INDEX('raw-all-komoditas'!$B$3:$ZY$37, MATCH('Komoditas besar Nasional'!C$2,'raw-all-komoditas'!$B$3:$B$37,0), MATCH('Komoditas besar Nasional'!$B346,'raw-all-komoditas'!$B$3:$ZY$3,0))</f>
        <v>79.079300000000003</v>
      </c>
      <c r="D346" s="130">
        <f>INDEX('raw-all-komoditas'!$B$3:$ZY$37, MATCH('Komoditas besar Nasional'!D$2,'raw-all-komoditas'!$B$3:$B$37,0), MATCH('Komoditas besar Nasional'!$B346,'raw-all-komoditas'!$B$3:$ZY$3,0))</f>
        <v>13.617293999999999</v>
      </c>
      <c r="E346" s="130">
        <f>INDEX('raw-all-komoditas'!$B$3:$ZY$37, MATCH('Komoditas besar Nasional'!E$2,'raw-all-komoditas'!$B$3:$B$37,0), MATCH('Komoditas besar Nasional'!$B346,'raw-all-komoditas'!$B$3:$ZY$3,0))</f>
        <v>5.3974000000000002</v>
      </c>
      <c r="F346" s="130">
        <f>INDEX('raw-all-komoditas'!$B$3:$ZY$37, MATCH('Komoditas besar Nasional'!F$2,'raw-all-komoditas'!$B$3:$B$37,0), MATCH('Komoditas besar Nasional'!$B346,'raw-all-komoditas'!$B$3:$ZY$3,0))</f>
        <v>0</v>
      </c>
      <c r="G346" s="130">
        <f>INDEX('raw-all-komoditas'!$B$3:$ZY$37, MATCH('Komoditas besar Nasional'!G$2,'raw-all-komoditas'!$B$3:$B$37,0), MATCH('Komoditas besar Nasional'!$B346,'raw-all-komoditas'!$B$3:$ZY$3,0))</f>
        <v>0</v>
      </c>
      <c r="H346" s="130">
        <f>INDEX('raw-all-komoditas'!$B$3:$ZY$37, MATCH('Komoditas besar Nasional'!H$2,'raw-all-komoditas'!$B$3:$B$37,0), MATCH('Komoditas besar Nasional'!$B346,'raw-all-komoditas'!$B$3:$ZY$3,0))</f>
        <v>0</v>
      </c>
      <c r="I346" s="130">
        <f>INDEX('raw-all-komoditas'!$B$3:$ZY$37, MATCH('Komoditas besar Nasional'!I$2,'raw-all-komoditas'!$B$3:$B$37,0), MATCH('Komoditas besar Nasional'!$B346,'raw-all-komoditas'!$B$3:$ZY$3,0))</f>
        <v>3.0599999999999999E-2</v>
      </c>
      <c r="J346" s="130">
        <f>INDEX('raw-all-komoditas'!$B$3:$ZY$37, MATCH('Komoditas besar Nasional'!J$2,'raw-all-komoditas'!$B$3:$B$37,0), MATCH('Komoditas besar Nasional'!$B346,'raw-all-komoditas'!$B$3:$ZY$3,0))</f>
        <v>0</v>
      </c>
      <c r="K346" s="130">
        <f>INDEX('raw-all-komoditas'!$B$3:$ZY$37, MATCH('Komoditas besar Nasional'!K$2,'raw-all-komoditas'!$B$3:$B$37,0), MATCH('Komoditas besar Nasional'!$B346,'raw-all-komoditas'!$B$3:$ZY$3,0))</f>
        <v>0.4476</v>
      </c>
      <c r="L346" s="130">
        <f>INDEX('raw-all-komoditas'!$B$3:$ZY$37, MATCH('Komoditas besar Nasional'!L$2,'raw-all-komoditas'!$B$3:$B$37,0), MATCH('Komoditas besar Nasional'!$B346,'raw-all-komoditas'!$B$3:$ZY$3,0))</f>
        <v>0</v>
      </c>
      <c r="M346" s="130">
        <f>INDEX('raw-all-komoditas'!$B$3:$ZY$37, MATCH('Komoditas besar Nasional'!M$2,'raw-all-komoditas'!$B$3:$B$37,0), MATCH('Komoditas besar Nasional'!$B346,'raw-all-komoditas'!$B$3:$ZY$3,0))</f>
        <v>0</v>
      </c>
      <c r="N346" s="130">
        <f>INDEX('raw-all-komoditas'!$B$3:$ZY$37, MATCH('Komoditas besar Nasional'!N$2,'raw-all-komoditas'!$B$3:$B$37,0), MATCH('Komoditas besar Nasional'!$B346,'raw-all-komoditas'!$B$3:$ZY$3,0))</f>
        <v>19.200115</v>
      </c>
      <c r="O346" s="130">
        <f>INDEX('raw-all-komoditas'!$B$3:$ZY$37, MATCH('Komoditas besar Nasional'!O$2,'raw-all-komoditas'!$B$3:$B$37,0), MATCH('Komoditas besar Nasional'!$B346,'raw-all-komoditas'!$B$3:$ZY$3,0))</f>
        <v>34.602167999999999</v>
      </c>
      <c r="P346" s="130">
        <f>INDEX('raw-all-komoditas'!$B$3:$ZY$37, MATCH('Komoditas besar Nasional'!P$2,'raw-all-komoditas'!$B$3:$B$37,0), MATCH('Komoditas besar Nasional'!$B346,'raw-all-komoditas'!$B$3:$ZY$3,0))</f>
        <v>0</v>
      </c>
      <c r="Q346" s="130">
        <f>INDEX('raw-all-komoditas'!$B$3:$ZY$37, MATCH('Komoditas besar Nasional'!Q$2,'raw-all-komoditas'!$B$3:$B$37,0), MATCH('Komoditas besar Nasional'!$B346,'raw-all-komoditas'!$B$3:$ZY$3,0))</f>
        <v>24.677586999999999</v>
      </c>
      <c r="R346" s="130">
        <f>INDEX('raw-all-komoditas'!$B$3:$ZY$37, MATCH('Komoditas besar Nasional'!R$2,'raw-all-komoditas'!$B$3:$B$37,0), MATCH('Komoditas besar Nasional'!$B346,'raw-all-komoditas'!$B$3:$ZY$3,0))</f>
        <v>0.38032500000000002</v>
      </c>
      <c r="S346" s="130">
        <f>INDEX('raw-all-komoditas'!$B$3:$ZY$37, MATCH('Komoditas besar Nasional'!S$2,'raw-all-komoditas'!$B$3:$B$37,0), MATCH('Komoditas besar Nasional'!$B346,'raw-all-komoditas'!$B$3:$ZY$3,0))</f>
        <v>0</v>
      </c>
      <c r="T346" s="130">
        <f>INDEX('raw-all-komoditas'!$B$3:$ZY$37, MATCH('Komoditas besar Nasional'!T$2,'raw-all-komoditas'!$B$3:$B$37,0), MATCH('Komoditas besar Nasional'!$B346,'raw-all-komoditas'!$B$3:$ZY$3,0))</f>
        <v>3.6299999999999999E-2</v>
      </c>
      <c r="U346" s="130">
        <f>INDEX('raw-all-komoditas'!$B$3:$ZY$37, MATCH('Komoditas besar Nasional'!U$2,'raw-all-komoditas'!$B$3:$B$37,0), MATCH('Komoditas besar Nasional'!$B346,'raw-all-komoditas'!$B$3:$ZY$3,0))</f>
        <v>5.3400000000000003E-2</v>
      </c>
      <c r="V346" s="130">
        <f>INDEX('raw-all-komoditas'!$B$3:$ZY$37, MATCH('Komoditas besar Nasional'!V$2,'raw-all-komoditas'!$B$3:$B$37,0), MATCH('Komoditas besar Nasional'!$B346,'raw-all-komoditas'!$B$3:$ZY$3,0))</f>
        <v>4.2959999999999998E-2</v>
      </c>
      <c r="W346" s="130">
        <f>INDEX('raw-all-komoditas'!$B$3:$ZY$37, MATCH('Komoditas besar Nasional'!W$2,'raw-all-komoditas'!$B$3:$B$37,0), MATCH('Komoditas besar Nasional'!$B346,'raw-all-komoditas'!$B$3:$ZY$3,0))</f>
        <v>0</v>
      </c>
      <c r="X346" s="130">
        <f>INDEX('raw-all-komoditas'!$B$3:$ZY$37, MATCH('Komoditas besar Nasional'!X$2,'raw-all-komoditas'!$B$3:$B$37,0), MATCH('Komoditas besar Nasional'!$B346,'raw-all-komoditas'!$B$3:$ZY$3,0))</f>
        <v>439.33026000000001</v>
      </c>
      <c r="Y346" s="130">
        <f>INDEX('raw-all-komoditas'!$B$3:$ZY$37, MATCH('Komoditas besar Nasional'!Y$2,'raw-all-komoditas'!$B$3:$B$37,0), MATCH('Komoditas besar Nasional'!$B346,'raw-all-komoditas'!$B$3:$ZY$3,0))</f>
        <v>183.50357</v>
      </c>
      <c r="Z346" s="130">
        <f>INDEX('raw-all-komoditas'!$B$3:$ZY$37, MATCH('Komoditas besar Nasional'!Z$2,'raw-all-komoditas'!$B$3:$B$37,0), MATCH('Komoditas besar Nasional'!$B346,'raw-all-komoditas'!$B$3:$ZY$3,0))</f>
        <v>10.05176</v>
      </c>
      <c r="AA346" s="130">
        <f>INDEX('raw-all-komoditas'!$B$3:$ZY$37, MATCH('Komoditas besar Nasional'!AA$2,'raw-all-komoditas'!$B$3:$B$37,0), MATCH('Komoditas besar Nasional'!$B346,'raw-all-komoditas'!$B$3:$ZY$3,0))</f>
        <v>0.64532</v>
      </c>
      <c r="AB346" s="130">
        <f>INDEX('raw-all-komoditas'!$B$3:$ZY$37, MATCH('Komoditas besar Nasional'!AB$2,'raw-all-komoditas'!$B$3:$B$37,0), MATCH('Komoditas besar Nasional'!$B346,'raw-all-komoditas'!$B$3:$ZY$3,0))</f>
        <v>0</v>
      </c>
      <c r="AC346" s="130">
        <f>INDEX('raw-all-komoditas'!$B$3:$ZY$37, MATCH('Komoditas besar Nasional'!AC$2,'raw-all-komoditas'!$B$3:$B$37,0), MATCH('Komoditas besar Nasional'!$B346,'raw-all-komoditas'!$B$3:$ZY$3,0))</f>
        <v>171.24191200000001</v>
      </c>
      <c r="AD346" s="130">
        <f>INDEX('raw-all-komoditas'!$B$3:$ZY$37, MATCH('Komoditas besar Nasional'!AD$2,'raw-all-komoditas'!$B$3:$B$37,0), MATCH('Komoditas besar Nasional'!$B346,'raw-all-komoditas'!$B$3:$ZY$3,0))</f>
        <v>0</v>
      </c>
      <c r="AE346" s="130">
        <f>INDEX('raw-all-komoditas'!$B$3:$ZY$37, MATCH('Komoditas besar Nasional'!AE$2,'raw-all-komoditas'!$B$3:$B$37,0), MATCH('Komoditas besar Nasional'!$B346,'raw-all-komoditas'!$B$3:$ZY$3,0))</f>
        <v>0</v>
      </c>
      <c r="AF346" s="130">
        <f>INDEX('raw-all-komoditas'!$B$3:$ZY$37, MATCH('Komoditas besar Nasional'!AF$2,'raw-all-komoditas'!$B$3:$B$37,0), MATCH('Komoditas besar Nasional'!$B346,'raw-all-komoditas'!$B$3:$ZY$3,0))</f>
        <v>0</v>
      </c>
      <c r="AG346" s="130">
        <f>INDEX('raw-all-komoditas'!$B$3:$ZY$37, MATCH('Komoditas besar Nasional'!AG$2,'raw-all-komoditas'!$B$3:$B$37,0), MATCH('Komoditas besar Nasional'!$B346,'raw-all-komoditas'!$B$3:$ZY$3,0))</f>
        <v>2.9583750000000002</v>
      </c>
      <c r="AH346" s="130">
        <f>INDEX('raw-all-komoditas'!$B$3:$ZY$37, MATCH('Komoditas besar Nasional'!AH$2,'raw-all-komoditas'!$B$3:$B$37,0), MATCH('Komoditas besar Nasional'!$B346,'raw-all-komoditas'!$B$3:$ZY$3,0))</f>
        <v>0</v>
      </c>
      <c r="AI346" s="130">
        <f>INDEX('raw-all-komoditas'!$B$3:$ZY$37, MATCH('Komoditas besar Nasional'!AI$2,'raw-all-komoditas'!$B$3:$B$37,0), MATCH('Komoditas besar Nasional'!$B346,'raw-all-komoditas'!$B$3:$ZY$3,0))</f>
        <v>0.35897400000000002</v>
      </c>
      <c r="AJ346" s="130">
        <f>INDEX('raw-all-komoditas'!$B$3:$ZY$37, MATCH('Komoditas besar Nasional'!AJ$2,'raw-all-komoditas'!$B$3:$B$37,0), MATCH('Komoditas besar Nasional'!$B346,'raw-all-komoditas'!$B$3:$ZY$3,0))</f>
        <v>0</v>
      </c>
      <c r="AK346" s="181"/>
      <c r="AL346" s="130">
        <f>INDEX('rank provinsi to commodity'!$B$3:$ZX$37, MATCH(AL$2,'rank provinsi to commodity'!$B$3:$B$37,0),MATCH($B346,'rank provinsi to commodity'!$B$3:$ZX$3,0))</f>
        <v>4</v>
      </c>
      <c r="AM346" s="130">
        <f>INDEX('rank provinsi to commodity'!$B$3:$ZX$37, MATCH(AM$2,'rank provinsi to commodity'!$B$3:$B$37,0),MATCH($B346,'rank provinsi to commodity'!$B$3:$ZX$3,0))</f>
        <v>8</v>
      </c>
      <c r="AN346" s="130">
        <f>INDEX('rank provinsi to commodity'!$B$3:$ZX$37, MATCH(AN$2,'rank provinsi to commodity'!$B$3:$B$37,0),MATCH($B346,'rank provinsi to commodity'!$B$3:$ZX$3,0))</f>
        <v>10</v>
      </c>
      <c r="AO346" s="130">
        <f>INDEX('rank provinsi to commodity'!$B$3:$ZX$37, MATCH(AO$2,'rank provinsi to commodity'!$B$3:$B$37,0),MATCH($B346,'rank provinsi to commodity'!$B$3:$ZX$3,0))</f>
        <v>20</v>
      </c>
      <c r="AP346" s="130">
        <f>INDEX('rank provinsi to commodity'!$B$3:$ZX$37, MATCH(AP$2,'rank provinsi to commodity'!$B$3:$B$37,0),MATCH($B346,'rank provinsi to commodity'!$B$3:$ZX$3,0))</f>
        <v>20</v>
      </c>
      <c r="AQ346" s="130">
        <f>INDEX('rank provinsi to commodity'!$B$3:$ZX$37, MATCH(AQ$2,'rank provinsi to commodity'!$B$3:$B$37,0),MATCH($B346,'rank provinsi to commodity'!$B$3:$ZX$3,0))</f>
        <v>20</v>
      </c>
      <c r="AR346" s="130">
        <f>INDEX('rank provinsi to commodity'!$B$3:$ZX$37, MATCH(AR$2,'rank provinsi to commodity'!$B$3:$B$37,0),MATCH($B346,'rank provinsi to commodity'!$B$3:$ZX$3,0))</f>
        <v>19</v>
      </c>
      <c r="AS346" s="130">
        <f>INDEX('rank provinsi to commodity'!$B$3:$ZX$37, MATCH(AS$2,'rank provinsi to commodity'!$B$3:$B$37,0),MATCH($B346,'rank provinsi to commodity'!$B$3:$ZX$3,0))</f>
        <v>20</v>
      </c>
      <c r="AT346" s="130">
        <f>INDEX('rank provinsi to commodity'!$B$3:$ZX$37, MATCH(AT$2,'rank provinsi to commodity'!$B$3:$B$37,0),MATCH($B346,'rank provinsi to commodity'!$B$3:$ZX$3,0))</f>
        <v>13</v>
      </c>
      <c r="AU346" s="130">
        <f>INDEX('rank provinsi to commodity'!$B$3:$ZX$37, MATCH(AU$2,'rank provinsi to commodity'!$B$3:$B$37,0),MATCH($B346,'rank provinsi to commodity'!$B$3:$ZX$3,0))</f>
        <v>20</v>
      </c>
      <c r="AV346" s="130">
        <f>INDEX('rank provinsi to commodity'!$B$3:$ZX$37, MATCH(AV$2,'rank provinsi to commodity'!$B$3:$B$37,0),MATCH($B346,'rank provinsi to commodity'!$B$3:$ZX$3,0))</f>
        <v>20</v>
      </c>
      <c r="AW346" s="130">
        <f>INDEX('rank provinsi to commodity'!$B$3:$ZX$37, MATCH(AW$2,'rank provinsi to commodity'!$B$3:$B$37,0),MATCH($B346,'rank provinsi to commodity'!$B$3:$ZX$3,0))</f>
        <v>7</v>
      </c>
      <c r="AX346" s="130">
        <f>INDEX('rank provinsi to commodity'!$B$3:$ZX$37, MATCH(AX$2,'rank provinsi to commodity'!$B$3:$B$37,0),MATCH($B346,'rank provinsi to commodity'!$B$3:$ZX$3,0))</f>
        <v>5</v>
      </c>
      <c r="AY346" s="130">
        <f>INDEX('rank provinsi to commodity'!$B$3:$ZX$37, MATCH(AY$2,'rank provinsi to commodity'!$B$3:$B$37,0),MATCH($B346,'rank provinsi to commodity'!$B$3:$ZX$3,0))</f>
        <v>20</v>
      </c>
      <c r="AZ346" s="130">
        <f>INDEX('rank provinsi to commodity'!$B$3:$ZX$37, MATCH(AZ$2,'rank provinsi to commodity'!$B$3:$B$37,0),MATCH($B346,'rank provinsi to commodity'!$B$3:$ZX$3,0))</f>
        <v>6</v>
      </c>
      <c r="BA346" s="130">
        <f>INDEX('rank provinsi to commodity'!$B$3:$ZX$37, MATCH(BA$2,'rank provinsi to commodity'!$B$3:$B$37,0),MATCH($B346,'rank provinsi to commodity'!$B$3:$ZX$3,0))</f>
        <v>14</v>
      </c>
      <c r="BB346" s="130">
        <f>INDEX('rank provinsi to commodity'!$B$3:$ZX$37, MATCH(BB$2,'rank provinsi to commodity'!$B$3:$B$37,0),MATCH($B346,'rank provinsi to commodity'!$B$3:$ZX$3,0))</f>
        <v>20</v>
      </c>
      <c r="BC346" s="130">
        <f>INDEX('rank provinsi to commodity'!$B$3:$ZX$37, MATCH(BC$2,'rank provinsi to commodity'!$B$3:$B$37,0),MATCH($B346,'rank provinsi to commodity'!$B$3:$ZX$3,0))</f>
        <v>18</v>
      </c>
      <c r="BD346" s="130">
        <f>INDEX('rank provinsi to commodity'!$B$3:$ZX$37, MATCH(BD$2,'rank provinsi to commodity'!$B$3:$B$37,0),MATCH($B346,'rank provinsi to commodity'!$B$3:$ZX$3,0))</f>
        <v>16</v>
      </c>
      <c r="BE346" s="130">
        <f>INDEX('rank provinsi to commodity'!$B$3:$ZX$37, MATCH(BE$2,'rank provinsi to commodity'!$B$3:$B$37,0),MATCH($B346,'rank provinsi to commodity'!$B$3:$ZX$3,0))</f>
        <v>17</v>
      </c>
      <c r="BF346" s="130">
        <f>INDEX('rank provinsi to commodity'!$B$3:$ZX$37, MATCH(BF$2,'rank provinsi to commodity'!$B$3:$B$37,0),MATCH($B346,'rank provinsi to commodity'!$B$3:$ZX$3,0))</f>
        <v>20</v>
      </c>
      <c r="BG346" s="130">
        <f>INDEX('rank provinsi to commodity'!$B$3:$ZX$37, MATCH(BG$2,'rank provinsi to commodity'!$B$3:$B$37,0),MATCH($B346,'rank provinsi to commodity'!$B$3:$ZX$3,0))</f>
        <v>1</v>
      </c>
      <c r="BH346" s="130">
        <f>INDEX('rank provinsi to commodity'!$B$3:$ZX$37, MATCH(BH$2,'rank provinsi to commodity'!$B$3:$B$37,0),MATCH($B346,'rank provinsi to commodity'!$B$3:$ZX$3,0))</f>
        <v>2</v>
      </c>
      <c r="BI346" s="130">
        <f>INDEX('rank provinsi to commodity'!$B$3:$ZX$37, MATCH(BI$2,'rank provinsi to commodity'!$B$3:$B$37,0),MATCH($B346,'rank provinsi to commodity'!$B$3:$ZX$3,0))</f>
        <v>9</v>
      </c>
      <c r="BJ346" s="130">
        <f>INDEX('rank provinsi to commodity'!$B$3:$ZX$37, MATCH(BJ$2,'rank provinsi to commodity'!$B$3:$B$37,0),MATCH($B346,'rank provinsi to commodity'!$B$3:$ZX$3,0))</f>
        <v>12</v>
      </c>
      <c r="BK346" s="130">
        <f>INDEX('rank provinsi to commodity'!$B$3:$ZX$37, MATCH(BK$2,'rank provinsi to commodity'!$B$3:$B$37,0),MATCH($B346,'rank provinsi to commodity'!$B$3:$ZX$3,0))</f>
        <v>20</v>
      </c>
      <c r="BL346" s="130">
        <f>INDEX('rank provinsi to commodity'!$B$3:$ZX$37, MATCH(BL$2,'rank provinsi to commodity'!$B$3:$B$37,0),MATCH($B346,'rank provinsi to commodity'!$B$3:$ZX$3,0))</f>
        <v>3</v>
      </c>
      <c r="BM346" s="130">
        <f>INDEX('rank provinsi to commodity'!$B$3:$ZX$37, MATCH(BM$2,'rank provinsi to commodity'!$B$3:$B$37,0),MATCH($B346,'rank provinsi to commodity'!$B$3:$ZX$3,0))</f>
        <v>20</v>
      </c>
      <c r="BN346" s="130">
        <f>INDEX('rank provinsi to commodity'!$B$3:$ZX$37, MATCH(BN$2,'rank provinsi to commodity'!$B$3:$B$37,0),MATCH($B346,'rank provinsi to commodity'!$B$3:$ZX$3,0))</f>
        <v>20</v>
      </c>
      <c r="BO346" s="130">
        <f>INDEX('rank provinsi to commodity'!$B$3:$ZX$37, MATCH(BO$2,'rank provinsi to commodity'!$B$3:$B$37,0),MATCH($B346,'rank provinsi to commodity'!$B$3:$ZX$3,0))</f>
        <v>20</v>
      </c>
      <c r="BP346" s="130">
        <f>INDEX('rank provinsi to commodity'!$B$3:$ZX$37, MATCH(BP$2,'rank provinsi to commodity'!$B$3:$B$37,0),MATCH($B346,'rank provinsi to commodity'!$B$3:$ZX$3,0))</f>
        <v>11</v>
      </c>
      <c r="BQ346" s="130">
        <f>INDEX('rank provinsi to commodity'!$B$3:$ZX$37, MATCH(BQ$2,'rank provinsi to commodity'!$B$3:$B$37,0),MATCH($B346,'rank provinsi to commodity'!$B$3:$ZX$3,0))</f>
        <v>20</v>
      </c>
      <c r="BR346" s="130">
        <f>INDEX('rank provinsi to commodity'!$B$3:$ZX$37, MATCH(BR$2,'rank provinsi to commodity'!$B$3:$B$37,0),MATCH($B346,'rank provinsi to commodity'!$B$3:$ZX$3,0))</f>
        <v>15</v>
      </c>
      <c r="BS346" s="175">
        <f>INDEX('rank provinsi to commodity'!$B$3:$ZX$37, MATCH(BS$2,'rank provinsi to commodity'!$B$3:$B$37,0),MATCH($B346,'rank provinsi to commodity'!$B$3:$ZX$3,0))</f>
        <v>20</v>
      </c>
      <c r="BT346" s="181"/>
      <c r="BU346" s="186" t="str">
        <f t="shared" si="109"/>
        <v>PERIKANAN BUDIDAYA PEMBESARAN (Ton)</v>
      </c>
      <c r="BV346" s="151" t="s">
        <v>1109</v>
      </c>
      <c r="BW346" s="130">
        <f>INDEX('raw-all-komoditas'!$B$3:$ZY$37, MATCH('Komoditas besar Nasional'!BW$2,'raw-all-komoditas'!$B$3:$B$37,0), MATCH('Komoditas besar Nasional'!$BV346,'raw-all-komoditas'!$B$3:$ZY$3,0))</f>
        <v>1339</v>
      </c>
      <c r="BX346" s="130">
        <f>INDEX('raw-all-komoditas'!$B$3:$ZY$37, MATCH('Komoditas besar Nasional'!BX$2,'raw-all-komoditas'!$B$3:$B$37,0), MATCH('Komoditas besar Nasional'!$BV346,'raw-all-komoditas'!$B$3:$ZY$3,0))</f>
        <v>276</v>
      </c>
      <c r="BY346" s="130">
        <f>INDEX('raw-all-komoditas'!$B$3:$ZY$37, MATCH('Komoditas besar Nasional'!BY$2,'raw-all-komoditas'!$B$3:$B$37,0), MATCH('Komoditas besar Nasional'!$BV346,'raw-all-komoditas'!$B$3:$ZY$3,0))</f>
        <v>54</v>
      </c>
      <c r="BZ346" s="130">
        <f>INDEX('raw-all-komoditas'!$B$3:$ZY$37, MATCH('Komoditas besar Nasional'!BZ$2,'raw-all-komoditas'!$B$3:$B$37,0), MATCH('Komoditas besar Nasional'!$BV346,'raw-all-komoditas'!$B$3:$ZY$3,0))</f>
        <v>0</v>
      </c>
      <c r="CA346" s="130">
        <f>INDEX('raw-all-komoditas'!$B$3:$ZY$37, MATCH('Komoditas besar Nasional'!CA$2,'raw-all-komoditas'!$B$3:$B$37,0), MATCH('Komoditas besar Nasional'!$BV346,'raw-all-komoditas'!$B$3:$ZY$3,0))</f>
        <v>0</v>
      </c>
      <c r="CB346" s="130">
        <f>INDEX('raw-all-komoditas'!$B$3:$ZY$37, MATCH('Komoditas besar Nasional'!CB$2,'raw-all-komoditas'!$B$3:$B$37,0), MATCH('Komoditas besar Nasional'!$BV346,'raw-all-komoditas'!$B$3:$ZY$3,0))</f>
        <v>0</v>
      </c>
      <c r="CC346" s="130">
        <f>INDEX('raw-all-komoditas'!$B$3:$ZY$37, MATCH('Komoditas besar Nasional'!CC$2,'raw-all-komoditas'!$B$3:$B$37,0), MATCH('Komoditas besar Nasional'!$BV346,'raw-all-komoditas'!$B$3:$ZY$3,0))</f>
        <v>0</v>
      </c>
      <c r="CD346" s="130">
        <f>INDEX('raw-all-komoditas'!$B$3:$ZY$37, MATCH('Komoditas besar Nasional'!CD$2,'raw-all-komoditas'!$B$3:$B$37,0), MATCH('Komoditas besar Nasional'!$BV346,'raw-all-komoditas'!$B$3:$ZY$3,0))</f>
        <v>0</v>
      </c>
      <c r="CE346" s="130">
        <f>INDEX('raw-all-komoditas'!$B$3:$ZY$37, MATCH('Komoditas besar Nasional'!CE$2,'raw-all-komoditas'!$B$3:$B$37,0), MATCH('Komoditas besar Nasional'!$BV346,'raw-all-komoditas'!$B$3:$ZY$3,0))</f>
        <v>3</v>
      </c>
      <c r="CF346" s="130">
        <f>INDEX('raw-all-komoditas'!$B$3:$ZY$37, MATCH('Komoditas besar Nasional'!CF$2,'raw-all-komoditas'!$B$3:$B$37,0), MATCH('Komoditas besar Nasional'!$BV346,'raw-all-komoditas'!$B$3:$ZY$3,0))</f>
        <v>0</v>
      </c>
      <c r="CG346" s="130">
        <f>INDEX('raw-all-komoditas'!$B$3:$ZY$37, MATCH('Komoditas besar Nasional'!CG$2,'raw-all-komoditas'!$B$3:$B$37,0), MATCH('Komoditas besar Nasional'!$BV346,'raw-all-komoditas'!$B$3:$ZY$3,0))</f>
        <v>0</v>
      </c>
      <c r="CH346" s="130">
        <f>INDEX('raw-all-komoditas'!$B$3:$ZY$37, MATCH('Komoditas besar Nasional'!CH$2,'raw-all-komoditas'!$B$3:$B$37,0), MATCH('Komoditas besar Nasional'!$BV346,'raw-all-komoditas'!$B$3:$ZY$3,0))</f>
        <v>496</v>
      </c>
      <c r="CI346" s="130">
        <f>INDEX('raw-all-komoditas'!$B$3:$ZY$37, MATCH('Komoditas besar Nasional'!CI$2,'raw-all-komoditas'!$B$3:$B$37,0), MATCH('Komoditas besar Nasional'!$BV346,'raw-all-komoditas'!$B$3:$ZY$3,0))</f>
        <v>413</v>
      </c>
      <c r="CJ346" s="130">
        <f>INDEX('raw-all-komoditas'!$B$3:$ZY$37, MATCH('Komoditas besar Nasional'!CJ$2,'raw-all-komoditas'!$B$3:$B$37,0), MATCH('Komoditas besar Nasional'!$BV346,'raw-all-komoditas'!$B$3:$ZY$3,0))</f>
        <v>0</v>
      </c>
      <c r="CK346" s="130">
        <f>INDEX('raw-all-komoditas'!$B$3:$ZY$37, MATCH('Komoditas besar Nasional'!CK$2,'raw-all-komoditas'!$B$3:$B$37,0), MATCH('Komoditas besar Nasional'!$BV346,'raw-all-komoditas'!$B$3:$ZY$3,0))</f>
        <v>482</v>
      </c>
      <c r="CL346" s="130">
        <f>INDEX('raw-all-komoditas'!$B$3:$ZY$37, MATCH('Komoditas besar Nasional'!CL$2,'raw-all-komoditas'!$B$3:$B$37,0), MATCH('Komoditas besar Nasional'!$BV346,'raw-all-komoditas'!$B$3:$ZY$3,0))</f>
        <v>5</v>
      </c>
      <c r="CM346" s="130">
        <f>INDEX('raw-all-komoditas'!$B$3:$ZY$37, MATCH('Komoditas besar Nasional'!CM$2,'raw-all-komoditas'!$B$3:$B$37,0), MATCH('Komoditas besar Nasional'!$BV346,'raw-all-komoditas'!$B$3:$ZY$3,0))</f>
        <v>0</v>
      </c>
      <c r="CN346" s="130">
        <f>INDEX('raw-all-komoditas'!$B$3:$ZY$37, MATCH('Komoditas besar Nasional'!CN$2,'raw-all-komoditas'!$B$3:$B$37,0), MATCH('Komoditas besar Nasional'!$BV346,'raw-all-komoditas'!$B$3:$ZY$3,0))</f>
        <v>1</v>
      </c>
      <c r="CO346" s="130">
        <f>INDEX('raw-all-komoditas'!$B$3:$ZY$37, MATCH('Komoditas besar Nasional'!CO$2,'raw-all-komoditas'!$B$3:$B$37,0), MATCH('Komoditas besar Nasional'!$BV346,'raw-all-komoditas'!$B$3:$ZY$3,0))</f>
        <v>1</v>
      </c>
      <c r="CP346" s="130">
        <f>INDEX('raw-all-komoditas'!$B$3:$ZY$37, MATCH('Komoditas besar Nasional'!CP$2,'raw-all-komoditas'!$B$3:$B$37,0), MATCH('Komoditas besar Nasional'!$BV346,'raw-all-komoditas'!$B$3:$ZY$3,0))</f>
        <v>1</v>
      </c>
      <c r="CQ346" s="130">
        <f>INDEX('raw-all-komoditas'!$B$3:$ZY$37, MATCH('Komoditas besar Nasional'!CQ$2,'raw-all-komoditas'!$B$3:$B$37,0), MATCH('Komoditas besar Nasional'!$BV346,'raw-all-komoditas'!$B$3:$ZY$3,0))</f>
        <v>0</v>
      </c>
      <c r="CR346" s="130">
        <f>INDEX('raw-all-komoditas'!$B$3:$ZY$37, MATCH('Komoditas besar Nasional'!CR$2,'raw-all-komoditas'!$B$3:$B$37,0), MATCH('Komoditas besar Nasional'!$BV346,'raw-all-komoditas'!$B$3:$ZY$3,0))</f>
        <v>4763</v>
      </c>
      <c r="CS346" s="130">
        <f>INDEX('raw-all-komoditas'!$B$3:$ZY$37, MATCH('Komoditas besar Nasional'!CS$2,'raw-all-komoditas'!$B$3:$B$37,0), MATCH('Komoditas besar Nasional'!$BV346,'raw-all-komoditas'!$B$3:$ZY$3,0))</f>
        <v>4628</v>
      </c>
      <c r="CT346" s="130">
        <f>INDEX('raw-all-komoditas'!$B$3:$ZY$37, MATCH('Komoditas besar Nasional'!CT$2,'raw-all-komoditas'!$B$3:$B$37,0), MATCH('Komoditas besar Nasional'!$BV346,'raw-all-komoditas'!$B$3:$ZY$3,0))</f>
        <v>84</v>
      </c>
      <c r="CU346" s="130">
        <f>INDEX('raw-all-komoditas'!$B$3:$ZY$37, MATCH('Komoditas besar Nasional'!CU$2,'raw-all-komoditas'!$B$3:$B$37,0), MATCH('Komoditas besar Nasional'!$BV346,'raw-all-komoditas'!$B$3:$ZY$3,0))</f>
        <v>26</v>
      </c>
      <c r="CV346" s="130">
        <f>INDEX('raw-all-komoditas'!$B$3:$ZY$37, MATCH('Komoditas besar Nasional'!CV$2,'raw-all-komoditas'!$B$3:$B$37,0), MATCH('Komoditas besar Nasional'!$BV346,'raw-all-komoditas'!$B$3:$ZY$3,0))</f>
        <v>0</v>
      </c>
      <c r="CW346" s="130">
        <f>INDEX('raw-all-komoditas'!$B$3:$ZY$37, MATCH('Komoditas besar Nasional'!CW$2,'raw-all-komoditas'!$B$3:$B$37,0), MATCH('Komoditas besar Nasional'!$BV346,'raw-all-komoditas'!$B$3:$ZY$3,0))</f>
        <v>1571</v>
      </c>
      <c r="CX346" s="130">
        <f>INDEX('raw-all-komoditas'!$B$3:$ZY$37, MATCH('Komoditas besar Nasional'!CX$2,'raw-all-komoditas'!$B$3:$B$37,0), MATCH('Komoditas besar Nasional'!$BV346,'raw-all-komoditas'!$B$3:$ZY$3,0))</f>
        <v>0</v>
      </c>
      <c r="CY346" s="130">
        <f>INDEX('raw-all-komoditas'!$B$3:$ZY$37, MATCH('Komoditas besar Nasional'!CY$2,'raw-all-komoditas'!$B$3:$B$37,0), MATCH('Komoditas besar Nasional'!$BV346,'raw-all-komoditas'!$B$3:$ZY$3,0))</f>
        <v>0</v>
      </c>
      <c r="CZ346" s="130">
        <f>INDEX('raw-all-komoditas'!$B$3:$ZY$37, MATCH('Komoditas besar Nasional'!CZ$2,'raw-all-komoditas'!$B$3:$B$37,0), MATCH('Komoditas besar Nasional'!$BV346,'raw-all-komoditas'!$B$3:$ZY$3,0))</f>
        <v>0</v>
      </c>
      <c r="DA346" s="130">
        <f>INDEX('raw-all-komoditas'!$B$3:$ZY$37, MATCH('Komoditas besar Nasional'!DA$2,'raw-all-komoditas'!$B$3:$B$37,0), MATCH('Komoditas besar Nasional'!$BV346,'raw-all-komoditas'!$B$3:$ZY$3,0))</f>
        <v>61</v>
      </c>
      <c r="DB346" s="130">
        <f>INDEX('raw-all-komoditas'!$B$3:$ZY$37, MATCH('Komoditas besar Nasional'!DB$2,'raw-all-komoditas'!$B$3:$B$37,0), MATCH('Komoditas besar Nasional'!$BV346,'raw-all-komoditas'!$B$3:$ZY$3,0))</f>
        <v>0</v>
      </c>
      <c r="DC346" s="130">
        <f>INDEX('raw-all-komoditas'!$B$3:$ZY$37, MATCH('Komoditas besar Nasional'!DC$2,'raw-all-komoditas'!$B$3:$B$37,0), MATCH('Komoditas besar Nasional'!$BV346,'raw-all-komoditas'!$B$3:$ZY$3,0))</f>
        <v>10</v>
      </c>
      <c r="DD346" s="130">
        <f>INDEX('raw-all-komoditas'!$B$3:$ZY$37, MATCH('Komoditas besar Nasional'!DD$2,'raw-all-komoditas'!$B$3:$B$37,0), MATCH('Komoditas besar Nasional'!$BV346,'raw-all-komoditas'!$B$3:$ZY$3,0))</f>
        <v>0</v>
      </c>
      <c r="DF346" s="159" t="str">
        <f t="shared" si="74"/>
        <v>Kurang dari 250M</v>
      </c>
      <c r="DG346" s="159" t="str">
        <f t="shared" si="75"/>
        <v>Kurang dari 250M</v>
      </c>
      <c r="DH346" s="159" t="str">
        <f t="shared" si="76"/>
        <v>Kurang dari 250M</v>
      </c>
      <c r="DI346" s="159" t="str">
        <f t="shared" si="77"/>
        <v>Kurang dari 250M</v>
      </c>
      <c r="DJ346" s="159" t="str">
        <f t="shared" si="78"/>
        <v>Kurang dari 250M</v>
      </c>
      <c r="DK346" s="159" t="str">
        <f t="shared" si="79"/>
        <v>Kurang dari 250M</v>
      </c>
      <c r="DL346" s="159" t="str">
        <f t="shared" si="80"/>
        <v>Kurang dari 250M</v>
      </c>
      <c r="DM346" s="159" t="str">
        <f t="shared" si="81"/>
        <v>Kurang dari 250M</v>
      </c>
      <c r="DN346" s="159" t="str">
        <f t="shared" si="82"/>
        <v>Kurang dari 250M</v>
      </c>
      <c r="DO346" s="159" t="str">
        <f t="shared" si="83"/>
        <v>Kurang dari 250M</v>
      </c>
      <c r="DP346" s="159" t="str">
        <f t="shared" si="84"/>
        <v>Kurang dari 250M</v>
      </c>
      <c r="DQ346" s="159" t="str">
        <f t="shared" si="85"/>
        <v>Kurang dari 250M</v>
      </c>
      <c r="DR346" s="159" t="str">
        <f t="shared" si="86"/>
        <v>Kurang dari 250M</v>
      </c>
      <c r="DS346" s="159" t="str">
        <f t="shared" si="87"/>
        <v>Kurang dari 250M</v>
      </c>
      <c r="DT346" s="159" t="str">
        <f t="shared" si="88"/>
        <v>Kurang dari 250M</v>
      </c>
      <c r="DU346" s="159" t="str">
        <f t="shared" si="89"/>
        <v>Kurang dari 250M</v>
      </c>
      <c r="DV346" s="159" t="str">
        <f t="shared" si="90"/>
        <v>Kurang dari 250M</v>
      </c>
      <c r="DW346" s="159" t="str">
        <f t="shared" si="91"/>
        <v>Kurang dari 250M</v>
      </c>
      <c r="DX346" s="159" t="str">
        <f t="shared" si="92"/>
        <v>Kurang dari 250M</v>
      </c>
      <c r="DY346" s="159" t="str">
        <f t="shared" si="93"/>
        <v>Kurang dari 250M</v>
      </c>
      <c r="DZ346" s="159" t="str">
        <f t="shared" si="94"/>
        <v>Kurang dari 250M</v>
      </c>
      <c r="EA346" s="159" t="str">
        <f t="shared" si="95"/>
        <v>Lebih dari 250M</v>
      </c>
      <c r="EB346" s="159" t="str">
        <f t="shared" si="96"/>
        <v>Kurang dari 250M</v>
      </c>
      <c r="EC346" s="159" t="str">
        <f t="shared" si="97"/>
        <v>Kurang dari 250M</v>
      </c>
      <c r="ED346" s="159" t="str">
        <f t="shared" si="98"/>
        <v>Kurang dari 250M</v>
      </c>
      <c r="EE346" s="159" t="str">
        <f t="shared" si="99"/>
        <v>Kurang dari 250M</v>
      </c>
      <c r="EF346" s="159" t="str">
        <f t="shared" si="100"/>
        <v>Kurang dari 250M</v>
      </c>
      <c r="EG346" s="159" t="str">
        <f t="shared" si="101"/>
        <v>Kurang dari 250M</v>
      </c>
      <c r="EH346" s="159" t="str">
        <f t="shared" si="102"/>
        <v>Kurang dari 250M</v>
      </c>
      <c r="EI346" s="159" t="str">
        <f t="shared" si="103"/>
        <v>Kurang dari 250M</v>
      </c>
      <c r="EJ346" s="159" t="str">
        <f t="shared" si="104"/>
        <v>Kurang dari 250M</v>
      </c>
      <c r="EK346" s="159" t="str">
        <f t="shared" si="105"/>
        <v>Kurang dari 250M</v>
      </c>
      <c r="EL346" s="159" t="str">
        <f t="shared" si="106"/>
        <v>Kurang dari 250M</v>
      </c>
      <c r="EM346" s="159" t="str">
        <f t="shared" si="107"/>
        <v>Kurang dari 250M</v>
      </c>
    </row>
    <row r="347" spans="1:143" x14ac:dyDescent="0.3">
      <c r="A347" s="115" t="s">
        <v>913</v>
      </c>
      <c r="B347" s="116" t="s">
        <v>1370</v>
      </c>
      <c r="C347" s="130">
        <f>INDEX('raw-all-komoditas'!$B$3:$ZY$37, MATCH('Komoditas besar Nasional'!C$2,'raw-all-komoditas'!$B$3:$B$37,0), MATCH('Komoditas besar Nasional'!$B347,'raw-all-komoditas'!$B$3:$ZY$3,0))</f>
        <v>85.671087999999997</v>
      </c>
      <c r="D347" s="130">
        <f>INDEX('raw-all-komoditas'!$B$3:$ZY$37, MATCH('Komoditas besar Nasional'!D$2,'raw-all-komoditas'!$B$3:$B$37,0), MATCH('Komoditas besar Nasional'!$B347,'raw-all-komoditas'!$B$3:$ZY$3,0))</f>
        <v>65.527199999999993</v>
      </c>
      <c r="E347" s="130">
        <f>INDEX('raw-all-komoditas'!$B$3:$ZY$37, MATCH('Komoditas besar Nasional'!E$2,'raw-all-komoditas'!$B$3:$B$37,0), MATCH('Komoditas besar Nasional'!$B347,'raw-all-komoditas'!$B$3:$ZY$3,0))</f>
        <v>1.3957599999999999</v>
      </c>
      <c r="F347" s="130">
        <f>INDEX('raw-all-komoditas'!$B$3:$ZY$37, MATCH('Komoditas besar Nasional'!F$2,'raw-all-komoditas'!$B$3:$B$37,0), MATCH('Komoditas besar Nasional'!$B347,'raw-all-komoditas'!$B$3:$ZY$3,0))</f>
        <v>0</v>
      </c>
      <c r="G347" s="130">
        <f>INDEX('raw-all-komoditas'!$B$3:$ZY$37, MATCH('Komoditas besar Nasional'!G$2,'raw-all-komoditas'!$B$3:$B$37,0), MATCH('Komoditas besar Nasional'!$B347,'raw-all-komoditas'!$B$3:$ZY$3,0))</f>
        <v>0</v>
      </c>
      <c r="H347" s="130">
        <f>INDEX('raw-all-komoditas'!$B$3:$ZY$37, MATCH('Komoditas besar Nasional'!H$2,'raw-all-komoditas'!$B$3:$B$37,0), MATCH('Komoditas besar Nasional'!$B347,'raw-all-komoditas'!$B$3:$ZY$3,0))</f>
        <v>0</v>
      </c>
      <c r="I347" s="130">
        <f>INDEX('raw-all-komoditas'!$B$3:$ZY$37, MATCH('Komoditas besar Nasional'!I$2,'raw-all-komoditas'!$B$3:$B$37,0), MATCH('Komoditas besar Nasional'!$B347,'raw-all-komoditas'!$B$3:$ZY$3,0))</f>
        <v>0</v>
      </c>
      <c r="J347" s="130">
        <f>INDEX('raw-all-komoditas'!$B$3:$ZY$37, MATCH('Komoditas besar Nasional'!J$2,'raw-all-komoditas'!$B$3:$B$37,0), MATCH('Komoditas besar Nasional'!$B347,'raw-all-komoditas'!$B$3:$ZY$3,0))</f>
        <v>18.028600000000001</v>
      </c>
      <c r="K347" s="130">
        <f>INDEX('raw-all-komoditas'!$B$3:$ZY$37, MATCH('Komoditas besar Nasional'!K$2,'raw-all-komoditas'!$B$3:$B$37,0), MATCH('Komoditas besar Nasional'!$B347,'raw-all-komoditas'!$B$3:$ZY$3,0))</f>
        <v>7.6519399999999997</v>
      </c>
      <c r="L347" s="130">
        <f>INDEX('raw-all-komoditas'!$B$3:$ZY$37, MATCH('Komoditas besar Nasional'!L$2,'raw-all-komoditas'!$B$3:$B$37,0), MATCH('Komoditas besar Nasional'!$B347,'raw-all-komoditas'!$B$3:$ZY$3,0))</f>
        <v>683.37685999999997</v>
      </c>
      <c r="M347" s="130">
        <f>INDEX('raw-all-komoditas'!$B$3:$ZY$37, MATCH('Komoditas besar Nasional'!M$2,'raw-all-komoditas'!$B$3:$B$37,0), MATCH('Komoditas besar Nasional'!$B347,'raw-all-komoditas'!$B$3:$ZY$3,0))</f>
        <v>0.49113000000000001</v>
      </c>
      <c r="N347" s="130">
        <f>INDEX('raw-all-komoditas'!$B$3:$ZY$37, MATCH('Komoditas besar Nasional'!N$2,'raw-all-komoditas'!$B$3:$B$37,0), MATCH('Komoditas besar Nasional'!$B347,'raw-all-komoditas'!$B$3:$ZY$3,0))</f>
        <v>0.80689999999999995</v>
      </c>
      <c r="O347" s="130">
        <f>INDEX('raw-all-komoditas'!$B$3:$ZY$37, MATCH('Komoditas besar Nasional'!O$2,'raw-all-komoditas'!$B$3:$B$37,0), MATCH('Komoditas besar Nasional'!$B347,'raw-all-komoditas'!$B$3:$ZY$3,0))</f>
        <v>2.4162110000000001</v>
      </c>
      <c r="P347" s="130">
        <f>INDEX('raw-all-komoditas'!$B$3:$ZY$37, MATCH('Komoditas besar Nasional'!P$2,'raw-all-komoditas'!$B$3:$B$37,0), MATCH('Komoditas besar Nasional'!$B347,'raw-all-komoditas'!$B$3:$ZY$3,0))</f>
        <v>0</v>
      </c>
      <c r="Q347" s="130">
        <f>INDEX('raw-all-komoditas'!$B$3:$ZY$37, MATCH('Komoditas besar Nasional'!Q$2,'raw-all-komoditas'!$B$3:$B$37,0), MATCH('Komoditas besar Nasional'!$B347,'raw-all-komoditas'!$B$3:$ZY$3,0))</f>
        <v>227.65051199999999</v>
      </c>
      <c r="R347" s="130">
        <f>INDEX('raw-all-komoditas'!$B$3:$ZY$37, MATCH('Komoditas besar Nasional'!R$2,'raw-all-komoditas'!$B$3:$B$37,0), MATCH('Komoditas besar Nasional'!$B347,'raw-all-komoditas'!$B$3:$ZY$3,0))</f>
        <v>3.1160999999999999</v>
      </c>
      <c r="S347" s="130">
        <f>INDEX('raw-all-komoditas'!$B$3:$ZY$37, MATCH('Komoditas besar Nasional'!S$2,'raw-all-komoditas'!$B$3:$B$37,0), MATCH('Komoditas besar Nasional'!$B347,'raw-all-komoditas'!$B$3:$ZY$3,0))</f>
        <v>26.170639999999999</v>
      </c>
      <c r="T347" s="130">
        <f>INDEX('raw-all-komoditas'!$B$3:$ZY$37, MATCH('Komoditas besar Nasional'!T$2,'raw-all-komoditas'!$B$3:$B$37,0), MATCH('Komoditas besar Nasional'!$B347,'raw-all-komoditas'!$B$3:$ZY$3,0))</f>
        <v>20.453904999999999</v>
      </c>
      <c r="U347" s="130">
        <f>INDEX('raw-all-komoditas'!$B$3:$ZY$37, MATCH('Komoditas besar Nasional'!U$2,'raw-all-komoditas'!$B$3:$B$37,0), MATCH('Komoditas besar Nasional'!$B347,'raw-all-komoditas'!$B$3:$ZY$3,0))</f>
        <v>0.52029999999999998</v>
      </c>
      <c r="V347" s="130">
        <f>INDEX('raw-all-komoditas'!$B$3:$ZY$37, MATCH('Komoditas besar Nasional'!V$2,'raw-all-komoditas'!$B$3:$B$37,0), MATCH('Komoditas besar Nasional'!$B347,'raw-all-komoditas'!$B$3:$ZY$3,0))</f>
        <v>1.9369999999999998E-2</v>
      </c>
      <c r="W347" s="130">
        <f>INDEX('raw-all-komoditas'!$B$3:$ZY$37, MATCH('Komoditas besar Nasional'!W$2,'raw-all-komoditas'!$B$3:$B$37,0), MATCH('Komoditas besar Nasional'!$B347,'raw-all-komoditas'!$B$3:$ZY$3,0))</f>
        <v>0</v>
      </c>
      <c r="X347" s="130">
        <f>INDEX('raw-all-komoditas'!$B$3:$ZY$37, MATCH('Komoditas besar Nasional'!X$2,'raw-all-komoditas'!$B$3:$B$37,0), MATCH('Komoditas besar Nasional'!$B347,'raw-all-komoditas'!$B$3:$ZY$3,0))</f>
        <v>0.49371999999999999</v>
      </c>
      <c r="Y347" s="130">
        <f>INDEX('raw-all-komoditas'!$B$3:$ZY$37, MATCH('Komoditas besar Nasional'!Y$2,'raw-all-komoditas'!$B$3:$B$37,0), MATCH('Komoditas besar Nasional'!$B347,'raw-all-komoditas'!$B$3:$ZY$3,0))</f>
        <v>21.727049999999998</v>
      </c>
      <c r="Z347" s="130">
        <f>INDEX('raw-all-komoditas'!$B$3:$ZY$37, MATCH('Komoditas besar Nasional'!Z$2,'raw-all-komoditas'!$B$3:$B$37,0), MATCH('Komoditas besar Nasional'!$B347,'raw-all-komoditas'!$B$3:$ZY$3,0))</f>
        <v>0</v>
      </c>
      <c r="AA347" s="130">
        <f>INDEX('raw-all-komoditas'!$B$3:$ZY$37, MATCH('Komoditas besar Nasional'!AA$2,'raw-all-komoditas'!$B$3:$B$37,0), MATCH('Komoditas besar Nasional'!$B347,'raw-all-komoditas'!$B$3:$ZY$3,0))</f>
        <v>2.8854500000000001</v>
      </c>
      <c r="AB347" s="130">
        <f>INDEX('raw-all-komoditas'!$B$3:$ZY$37, MATCH('Komoditas besar Nasional'!AB$2,'raw-all-komoditas'!$B$3:$B$37,0), MATCH('Komoditas besar Nasional'!$B347,'raw-all-komoditas'!$B$3:$ZY$3,0))</f>
        <v>7.2317450000000001</v>
      </c>
      <c r="AC347" s="130">
        <f>INDEX('raw-all-komoditas'!$B$3:$ZY$37, MATCH('Komoditas besar Nasional'!AC$2,'raw-all-komoditas'!$B$3:$B$37,0), MATCH('Komoditas besar Nasional'!$B347,'raw-all-komoditas'!$B$3:$ZY$3,0))</f>
        <v>6.6654799999999996</v>
      </c>
      <c r="AD347" s="130">
        <f>INDEX('raw-all-komoditas'!$B$3:$ZY$37, MATCH('Komoditas besar Nasional'!AD$2,'raw-all-komoditas'!$B$3:$B$37,0), MATCH('Komoditas besar Nasional'!$B347,'raw-all-komoditas'!$B$3:$ZY$3,0))</f>
        <v>56.773944999999998</v>
      </c>
      <c r="AE347" s="130">
        <f>INDEX('raw-all-komoditas'!$B$3:$ZY$37, MATCH('Komoditas besar Nasional'!AE$2,'raw-all-komoditas'!$B$3:$B$37,0), MATCH('Komoditas besar Nasional'!$B347,'raw-all-komoditas'!$B$3:$ZY$3,0))</f>
        <v>2.2326199999999998</v>
      </c>
      <c r="AF347" s="130">
        <f>INDEX('raw-all-komoditas'!$B$3:$ZY$37, MATCH('Komoditas besar Nasional'!AF$2,'raw-all-komoditas'!$B$3:$B$37,0), MATCH('Komoditas besar Nasional'!$B347,'raw-all-komoditas'!$B$3:$ZY$3,0))</f>
        <v>2.5735199999999998</v>
      </c>
      <c r="AG347" s="130">
        <f>INDEX('raw-all-komoditas'!$B$3:$ZY$37, MATCH('Komoditas besar Nasional'!AG$2,'raw-all-komoditas'!$B$3:$B$37,0), MATCH('Komoditas besar Nasional'!$B347,'raw-all-komoditas'!$B$3:$ZY$3,0))</f>
        <v>29.736740000000001</v>
      </c>
      <c r="AH347" s="130">
        <f>INDEX('raw-all-komoditas'!$B$3:$ZY$37, MATCH('Komoditas besar Nasional'!AH$2,'raw-all-komoditas'!$B$3:$B$37,0), MATCH('Komoditas besar Nasional'!$B347,'raw-all-komoditas'!$B$3:$ZY$3,0))</f>
        <v>33.203600000000002</v>
      </c>
      <c r="AI347" s="130">
        <f>INDEX('raw-all-komoditas'!$B$3:$ZY$37, MATCH('Komoditas besar Nasional'!AI$2,'raw-all-komoditas'!$B$3:$B$37,0), MATCH('Komoditas besar Nasional'!$B347,'raw-all-komoditas'!$B$3:$ZY$3,0))</f>
        <v>2.3649049999999998</v>
      </c>
      <c r="AJ347" s="130">
        <f>INDEX('raw-all-komoditas'!$B$3:$ZY$37, MATCH('Komoditas besar Nasional'!AJ$2,'raw-all-komoditas'!$B$3:$B$37,0), MATCH('Komoditas besar Nasional'!$B347,'raw-all-komoditas'!$B$3:$ZY$3,0))</f>
        <v>12.141527999999999</v>
      </c>
      <c r="AK347" s="181"/>
      <c r="AL347" s="130">
        <f>INDEX('rank provinsi to commodity'!$B$3:$ZX$37, MATCH(AL$2,'rank provinsi to commodity'!$B$3:$B$37,0),MATCH($B347,'rank provinsi to commodity'!$B$3:$ZX$3,0))</f>
        <v>3</v>
      </c>
      <c r="AM347" s="130">
        <f>INDEX('rank provinsi to commodity'!$B$3:$ZX$37, MATCH(AM$2,'rank provinsi to commodity'!$B$3:$B$37,0),MATCH($B347,'rank provinsi to commodity'!$B$3:$ZX$3,0))</f>
        <v>4</v>
      </c>
      <c r="AN347" s="130">
        <f>INDEX('rank provinsi to commodity'!$B$3:$ZX$37, MATCH(AN$2,'rank provinsi to commodity'!$B$3:$B$37,0),MATCH($B347,'rank provinsi to commodity'!$B$3:$ZX$3,0))</f>
        <v>22</v>
      </c>
      <c r="AO347" s="130">
        <f>INDEX('rank provinsi to commodity'!$B$3:$ZX$37, MATCH(AO$2,'rank provinsi to commodity'!$B$3:$B$37,0),MATCH($B347,'rank provinsi to commodity'!$B$3:$ZX$3,0))</f>
        <v>28</v>
      </c>
      <c r="AP347" s="130">
        <f>INDEX('rank provinsi to commodity'!$B$3:$ZX$37, MATCH(AP$2,'rank provinsi to commodity'!$B$3:$B$37,0),MATCH($B347,'rank provinsi to commodity'!$B$3:$ZX$3,0))</f>
        <v>28</v>
      </c>
      <c r="AQ347" s="130">
        <f>INDEX('rank provinsi to commodity'!$B$3:$ZX$37, MATCH(AQ$2,'rank provinsi to commodity'!$B$3:$B$37,0),MATCH($B347,'rank provinsi to commodity'!$B$3:$ZX$3,0))</f>
        <v>28</v>
      </c>
      <c r="AR347" s="130">
        <f>INDEX('rank provinsi to commodity'!$B$3:$ZX$37, MATCH(AR$2,'rank provinsi to commodity'!$B$3:$B$37,0),MATCH($B347,'rank provinsi to commodity'!$B$3:$ZX$3,0))</f>
        <v>28</v>
      </c>
      <c r="AS347" s="130">
        <f>INDEX('rank provinsi to commodity'!$B$3:$ZX$37, MATCH(AS$2,'rank provinsi to commodity'!$B$3:$B$37,0),MATCH($B347,'rank provinsi to commodity'!$B$3:$ZX$3,0))</f>
        <v>11</v>
      </c>
      <c r="AT347" s="130">
        <f>INDEX('rank provinsi to commodity'!$B$3:$ZX$37, MATCH(AT$2,'rank provinsi to commodity'!$B$3:$B$37,0),MATCH($B347,'rank provinsi to commodity'!$B$3:$ZX$3,0))</f>
        <v>13</v>
      </c>
      <c r="AU347" s="130">
        <f>INDEX('rank provinsi to commodity'!$B$3:$ZX$37, MATCH(AU$2,'rank provinsi to commodity'!$B$3:$B$37,0),MATCH($B347,'rank provinsi to commodity'!$B$3:$ZX$3,0))</f>
        <v>1</v>
      </c>
      <c r="AV347" s="130">
        <f>INDEX('rank provinsi to commodity'!$B$3:$ZX$37, MATCH(AV$2,'rank provinsi to commodity'!$B$3:$B$37,0),MATCH($B347,'rank provinsi to commodity'!$B$3:$ZX$3,0))</f>
        <v>26</v>
      </c>
      <c r="AW347" s="130">
        <f>INDEX('rank provinsi to commodity'!$B$3:$ZX$37, MATCH(AW$2,'rank provinsi to commodity'!$B$3:$B$37,0),MATCH($B347,'rank provinsi to commodity'!$B$3:$ZX$3,0))</f>
        <v>23</v>
      </c>
      <c r="AX347" s="130">
        <f>INDEX('rank provinsi to commodity'!$B$3:$ZX$37, MATCH(AX$2,'rank provinsi to commodity'!$B$3:$B$37,0),MATCH($B347,'rank provinsi to commodity'!$B$3:$ZX$3,0))</f>
        <v>19</v>
      </c>
      <c r="AY347" s="130">
        <f>INDEX('rank provinsi to commodity'!$B$3:$ZX$37, MATCH(AY$2,'rank provinsi to commodity'!$B$3:$B$37,0),MATCH($B347,'rank provinsi to commodity'!$B$3:$ZX$3,0))</f>
        <v>28</v>
      </c>
      <c r="AZ347" s="130">
        <f>INDEX('rank provinsi to commodity'!$B$3:$ZX$37, MATCH(AZ$2,'rank provinsi to commodity'!$B$3:$B$37,0),MATCH($B347,'rank provinsi to commodity'!$B$3:$ZX$3,0))</f>
        <v>2</v>
      </c>
      <c r="BA347" s="130">
        <f>INDEX('rank provinsi to commodity'!$B$3:$ZX$37, MATCH(BA$2,'rank provinsi to commodity'!$B$3:$B$37,0),MATCH($B347,'rank provinsi to commodity'!$B$3:$ZX$3,0))</f>
        <v>16</v>
      </c>
      <c r="BB347" s="130">
        <f>INDEX('rank provinsi to commodity'!$B$3:$ZX$37, MATCH(BB$2,'rank provinsi to commodity'!$B$3:$B$37,0),MATCH($B347,'rank provinsi to commodity'!$B$3:$ZX$3,0))</f>
        <v>8</v>
      </c>
      <c r="BC347" s="130">
        <f>INDEX('rank provinsi to commodity'!$B$3:$ZX$37, MATCH(BC$2,'rank provinsi to commodity'!$B$3:$B$37,0),MATCH($B347,'rank provinsi to commodity'!$B$3:$ZX$3,0))</f>
        <v>10</v>
      </c>
      <c r="BD347" s="130">
        <f>INDEX('rank provinsi to commodity'!$B$3:$ZX$37, MATCH(BD$2,'rank provinsi to commodity'!$B$3:$B$37,0),MATCH($B347,'rank provinsi to commodity'!$B$3:$ZX$3,0))</f>
        <v>24</v>
      </c>
      <c r="BE347" s="130">
        <f>INDEX('rank provinsi to commodity'!$B$3:$ZX$37, MATCH(BE$2,'rank provinsi to commodity'!$B$3:$B$37,0),MATCH($B347,'rank provinsi to commodity'!$B$3:$ZX$3,0))</f>
        <v>27</v>
      </c>
      <c r="BF347" s="130">
        <f>INDEX('rank provinsi to commodity'!$B$3:$ZX$37, MATCH(BF$2,'rank provinsi to commodity'!$B$3:$B$37,0),MATCH($B347,'rank provinsi to commodity'!$B$3:$ZX$3,0))</f>
        <v>28</v>
      </c>
      <c r="BG347" s="130">
        <f>INDEX('rank provinsi to commodity'!$B$3:$ZX$37, MATCH(BG$2,'rank provinsi to commodity'!$B$3:$B$37,0),MATCH($B347,'rank provinsi to commodity'!$B$3:$ZX$3,0))</f>
        <v>25</v>
      </c>
      <c r="BH347" s="130">
        <f>INDEX('rank provinsi to commodity'!$B$3:$ZX$37, MATCH(BH$2,'rank provinsi to commodity'!$B$3:$B$37,0),MATCH($B347,'rank provinsi to commodity'!$B$3:$ZX$3,0))</f>
        <v>9</v>
      </c>
      <c r="BI347" s="130">
        <f>INDEX('rank provinsi to commodity'!$B$3:$ZX$37, MATCH(BI$2,'rank provinsi to commodity'!$B$3:$B$37,0),MATCH($B347,'rank provinsi to commodity'!$B$3:$ZX$3,0))</f>
        <v>28</v>
      </c>
      <c r="BJ347" s="130">
        <f>INDEX('rank provinsi to commodity'!$B$3:$ZX$37, MATCH(BJ$2,'rank provinsi to commodity'!$B$3:$B$37,0),MATCH($B347,'rank provinsi to commodity'!$B$3:$ZX$3,0))</f>
        <v>17</v>
      </c>
      <c r="BK347" s="130">
        <f>INDEX('rank provinsi to commodity'!$B$3:$ZX$37, MATCH(BK$2,'rank provinsi to commodity'!$B$3:$B$37,0),MATCH($B347,'rank provinsi to commodity'!$B$3:$ZX$3,0))</f>
        <v>14</v>
      </c>
      <c r="BL347" s="130">
        <f>INDEX('rank provinsi to commodity'!$B$3:$ZX$37, MATCH(BL$2,'rank provinsi to commodity'!$B$3:$B$37,0),MATCH($B347,'rank provinsi to commodity'!$B$3:$ZX$3,0))</f>
        <v>15</v>
      </c>
      <c r="BM347" s="130">
        <f>INDEX('rank provinsi to commodity'!$B$3:$ZX$37, MATCH(BM$2,'rank provinsi to commodity'!$B$3:$B$37,0),MATCH($B347,'rank provinsi to commodity'!$B$3:$ZX$3,0))</f>
        <v>5</v>
      </c>
      <c r="BN347" s="130">
        <f>INDEX('rank provinsi to commodity'!$B$3:$ZX$37, MATCH(BN$2,'rank provinsi to commodity'!$B$3:$B$37,0),MATCH($B347,'rank provinsi to commodity'!$B$3:$ZX$3,0))</f>
        <v>21</v>
      </c>
      <c r="BO347" s="130">
        <f>INDEX('rank provinsi to commodity'!$B$3:$ZX$37, MATCH(BO$2,'rank provinsi to commodity'!$B$3:$B$37,0),MATCH($B347,'rank provinsi to commodity'!$B$3:$ZX$3,0))</f>
        <v>18</v>
      </c>
      <c r="BP347" s="130">
        <f>INDEX('rank provinsi to commodity'!$B$3:$ZX$37, MATCH(BP$2,'rank provinsi to commodity'!$B$3:$B$37,0),MATCH($B347,'rank provinsi to commodity'!$B$3:$ZX$3,0))</f>
        <v>7</v>
      </c>
      <c r="BQ347" s="130">
        <f>INDEX('rank provinsi to commodity'!$B$3:$ZX$37, MATCH(BQ$2,'rank provinsi to commodity'!$B$3:$B$37,0),MATCH($B347,'rank provinsi to commodity'!$B$3:$ZX$3,0))</f>
        <v>6</v>
      </c>
      <c r="BR347" s="130">
        <f>INDEX('rank provinsi to commodity'!$B$3:$ZX$37, MATCH(BR$2,'rank provinsi to commodity'!$B$3:$B$37,0),MATCH($B347,'rank provinsi to commodity'!$B$3:$ZX$3,0))</f>
        <v>20</v>
      </c>
      <c r="BS347" s="175">
        <f>INDEX('rank provinsi to commodity'!$B$3:$ZX$37, MATCH(BS$2,'rank provinsi to commodity'!$B$3:$B$37,0),MATCH($B347,'rank provinsi to commodity'!$B$3:$ZX$3,0))</f>
        <v>12</v>
      </c>
      <c r="BT347" s="181"/>
      <c r="BU347" s="186" t="str">
        <f t="shared" si="109"/>
        <v>PERIKANAN BUDIDAYA PEMBESARAN (Ton)</v>
      </c>
      <c r="BV347" s="151" t="s">
        <v>1110</v>
      </c>
      <c r="BW347" s="130">
        <f>INDEX('raw-all-komoditas'!$B$3:$ZY$37, MATCH('Komoditas besar Nasional'!BW$2,'raw-all-komoditas'!$B$3:$B$37,0), MATCH('Komoditas besar Nasional'!$BV347,'raw-all-komoditas'!$B$3:$ZY$3,0))</f>
        <v>1189</v>
      </c>
      <c r="BX347" s="130">
        <f>INDEX('raw-all-komoditas'!$B$3:$ZY$37, MATCH('Komoditas besar Nasional'!BX$2,'raw-all-komoditas'!$B$3:$B$37,0), MATCH('Komoditas besar Nasional'!$BV347,'raw-all-komoditas'!$B$3:$ZY$3,0))</f>
        <v>1162</v>
      </c>
      <c r="BY347" s="130">
        <f>INDEX('raw-all-komoditas'!$B$3:$ZY$37, MATCH('Komoditas besar Nasional'!BY$2,'raw-all-komoditas'!$B$3:$B$37,0), MATCH('Komoditas besar Nasional'!$BV347,'raw-all-komoditas'!$B$3:$ZY$3,0))</f>
        <v>11</v>
      </c>
      <c r="BZ347" s="130">
        <f>INDEX('raw-all-komoditas'!$B$3:$ZY$37, MATCH('Komoditas besar Nasional'!BZ$2,'raw-all-komoditas'!$B$3:$B$37,0), MATCH('Komoditas besar Nasional'!$BV347,'raw-all-komoditas'!$B$3:$ZY$3,0))</f>
        <v>0</v>
      </c>
      <c r="CA347" s="130">
        <f>INDEX('raw-all-komoditas'!$B$3:$ZY$37, MATCH('Komoditas besar Nasional'!CA$2,'raw-all-komoditas'!$B$3:$B$37,0), MATCH('Komoditas besar Nasional'!$BV347,'raw-all-komoditas'!$B$3:$ZY$3,0))</f>
        <v>0</v>
      </c>
      <c r="CB347" s="130">
        <f>INDEX('raw-all-komoditas'!$B$3:$ZY$37, MATCH('Komoditas besar Nasional'!CB$2,'raw-all-komoditas'!$B$3:$B$37,0), MATCH('Komoditas besar Nasional'!$BV347,'raw-all-komoditas'!$B$3:$ZY$3,0))</f>
        <v>0</v>
      </c>
      <c r="CC347" s="130">
        <f>INDEX('raw-all-komoditas'!$B$3:$ZY$37, MATCH('Komoditas besar Nasional'!CC$2,'raw-all-komoditas'!$B$3:$B$37,0), MATCH('Komoditas besar Nasional'!$BV347,'raw-all-komoditas'!$B$3:$ZY$3,0))</f>
        <v>0</v>
      </c>
      <c r="CD347" s="130">
        <f>INDEX('raw-all-komoditas'!$B$3:$ZY$37, MATCH('Komoditas besar Nasional'!CD$2,'raw-all-komoditas'!$B$3:$B$37,0), MATCH('Komoditas besar Nasional'!$BV347,'raw-all-komoditas'!$B$3:$ZY$3,0))</f>
        <v>87</v>
      </c>
      <c r="CE347" s="130">
        <f>INDEX('raw-all-komoditas'!$B$3:$ZY$37, MATCH('Komoditas besar Nasional'!CE$2,'raw-all-komoditas'!$B$3:$B$37,0), MATCH('Komoditas besar Nasional'!$BV347,'raw-all-komoditas'!$B$3:$ZY$3,0))</f>
        <v>55</v>
      </c>
      <c r="CF347" s="130">
        <f>INDEX('raw-all-komoditas'!$B$3:$ZY$37, MATCH('Komoditas besar Nasional'!CF$2,'raw-all-komoditas'!$B$3:$B$37,0), MATCH('Komoditas besar Nasional'!$BV347,'raw-all-komoditas'!$B$3:$ZY$3,0))</f>
        <v>5132</v>
      </c>
      <c r="CG347" s="130">
        <f>INDEX('raw-all-komoditas'!$B$3:$ZY$37, MATCH('Komoditas besar Nasional'!CG$2,'raw-all-komoditas'!$B$3:$B$37,0), MATCH('Komoditas besar Nasional'!$BV347,'raw-all-komoditas'!$B$3:$ZY$3,0))</f>
        <v>5</v>
      </c>
      <c r="CH347" s="130">
        <f>INDEX('raw-all-komoditas'!$B$3:$ZY$37, MATCH('Komoditas besar Nasional'!CH$2,'raw-all-komoditas'!$B$3:$B$37,0), MATCH('Komoditas besar Nasional'!$BV347,'raw-all-komoditas'!$B$3:$ZY$3,0))</f>
        <v>8</v>
      </c>
      <c r="CI347" s="130">
        <f>INDEX('raw-all-komoditas'!$B$3:$ZY$37, MATCH('Komoditas besar Nasional'!CI$2,'raw-all-komoditas'!$B$3:$B$37,0), MATCH('Komoditas besar Nasional'!$BV347,'raw-all-komoditas'!$B$3:$ZY$3,0))</f>
        <v>30</v>
      </c>
      <c r="CJ347" s="130">
        <f>INDEX('raw-all-komoditas'!$B$3:$ZY$37, MATCH('Komoditas besar Nasional'!CJ$2,'raw-all-komoditas'!$B$3:$B$37,0), MATCH('Komoditas besar Nasional'!$BV347,'raw-all-komoditas'!$B$3:$ZY$3,0))</f>
        <v>0</v>
      </c>
      <c r="CK347" s="130">
        <f>INDEX('raw-all-komoditas'!$B$3:$ZY$37, MATCH('Komoditas besar Nasional'!CK$2,'raw-all-komoditas'!$B$3:$B$37,0), MATCH('Komoditas besar Nasional'!$BV347,'raw-all-komoditas'!$B$3:$ZY$3,0))</f>
        <v>2126</v>
      </c>
      <c r="CL347" s="130">
        <f>INDEX('raw-all-komoditas'!$B$3:$ZY$37, MATCH('Komoditas besar Nasional'!CL$2,'raw-all-komoditas'!$B$3:$B$37,0), MATCH('Komoditas besar Nasional'!$BV347,'raw-all-komoditas'!$B$3:$ZY$3,0))</f>
        <v>44</v>
      </c>
      <c r="CM347" s="130">
        <f>INDEX('raw-all-komoditas'!$B$3:$ZY$37, MATCH('Komoditas besar Nasional'!CM$2,'raw-all-komoditas'!$B$3:$B$37,0), MATCH('Komoditas besar Nasional'!$BV347,'raw-all-komoditas'!$B$3:$ZY$3,0))</f>
        <v>483</v>
      </c>
      <c r="CN347" s="130">
        <f>INDEX('raw-all-komoditas'!$B$3:$ZY$37, MATCH('Komoditas besar Nasional'!CN$2,'raw-all-komoditas'!$B$3:$B$37,0), MATCH('Komoditas besar Nasional'!$BV347,'raw-all-komoditas'!$B$3:$ZY$3,0))</f>
        <v>119</v>
      </c>
      <c r="CO347" s="130">
        <f>INDEX('raw-all-komoditas'!$B$3:$ZY$37, MATCH('Komoditas besar Nasional'!CO$2,'raw-all-komoditas'!$B$3:$B$37,0), MATCH('Komoditas besar Nasional'!$BV347,'raw-all-komoditas'!$B$3:$ZY$3,0))</f>
        <v>6</v>
      </c>
      <c r="CP347" s="130">
        <f>INDEX('raw-all-komoditas'!$B$3:$ZY$37, MATCH('Komoditas besar Nasional'!CP$2,'raw-all-komoditas'!$B$3:$B$37,0), MATCH('Komoditas besar Nasional'!$BV347,'raw-all-komoditas'!$B$3:$ZY$3,0))</f>
        <v>0</v>
      </c>
      <c r="CQ347" s="130">
        <f>INDEX('raw-all-komoditas'!$B$3:$ZY$37, MATCH('Komoditas besar Nasional'!CQ$2,'raw-all-komoditas'!$B$3:$B$37,0), MATCH('Komoditas besar Nasional'!$BV347,'raw-all-komoditas'!$B$3:$ZY$3,0))</f>
        <v>0</v>
      </c>
      <c r="CR347" s="130">
        <f>INDEX('raw-all-komoditas'!$B$3:$ZY$37, MATCH('Komoditas besar Nasional'!CR$2,'raw-all-komoditas'!$B$3:$B$37,0), MATCH('Komoditas besar Nasional'!$BV347,'raw-all-komoditas'!$B$3:$ZY$3,0))</f>
        <v>2</v>
      </c>
      <c r="CS347" s="130">
        <f>INDEX('raw-all-komoditas'!$B$3:$ZY$37, MATCH('Komoditas besar Nasional'!CS$2,'raw-all-komoditas'!$B$3:$B$37,0), MATCH('Komoditas besar Nasional'!$BV347,'raw-all-komoditas'!$B$3:$ZY$3,0))</f>
        <v>162</v>
      </c>
      <c r="CT347" s="130">
        <f>INDEX('raw-all-komoditas'!$B$3:$ZY$37, MATCH('Komoditas besar Nasional'!CT$2,'raw-all-komoditas'!$B$3:$B$37,0), MATCH('Komoditas besar Nasional'!$BV347,'raw-all-komoditas'!$B$3:$ZY$3,0))</f>
        <v>0</v>
      </c>
      <c r="CU347" s="130">
        <f>INDEX('raw-all-komoditas'!$B$3:$ZY$37, MATCH('Komoditas besar Nasional'!CU$2,'raw-all-komoditas'!$B$3:$B$37,0), MATCH('Komoditas besar Nasional'!$BV347,'raw-all-komoditas'!$B$3:$ZY$3,0))</f>
        <v>33</v>
      </c>
      <c r="CV347" s="130">
        <f>INDEX('raw-all-komoditas'!$B$3:$ZY$37, MATCH('Komoditas besar Nasional'!CV$2,'raw-all-komoditas'!$B$3:$B$37,0), MATCH('Komoditas besar Nasional'!$BV347,'raw-all-komoditas'!$B$3:$ZY$3,0))</f>
        <v>100</v>
      </c>
      <c r="CW347" s="130">
        <f>INDEX('raw-all-komoditas'!$B$3:$ZY$37, MATCH('Komoditas besar Nasional'!CW$2,'raw-all-komoditas'!$B$3:$B$37,0), MATCH('Komoditas besar Nasional'!$BV347,'raw-all-komoditas'!$B$3:$ZY$3,0))</f>
        <v>30</v>
      </c>
      <c r="CX347" s="130">
        <f>INDEX('raw-all-komoditas'!$B$3:$ZY$37, MATCH('Komoditas besar Nasional'!CX$2,'raw-all-komoditas'!$B$3:$B$37,0), MATCH('Komoditas besar Nasional'!$BV347,'raw-all-komoditas'!$B$3:$ZY$3,0))</f>
        <v>613</v>
      </c>
      <c r="CY347" s="130">
        <f>INDEX('raw-all-komoditas'!$B$3:$ZY$37, MATCH('Komoditas besar Nasional'!CY$2,'raw-all-komoditas'!$B$3:$B$37,0), MATCH('Komoditas besar Nasional'!$BV347,'raw-all-komoditas'!$B$3:$ZY$3,0))</f>
        <v>34</v>
      </c>
      <c r="CZ347" s="130">
        <f>INDEX('raw-all-komoditas'!$B$3:$ZY$37, MATCH('Komoditas besar Nasional'!CZ$2,'raw-all-komoditas'!$B$3:$B$37,0), MATCH('Komoditas besar Nasional'!$BV347,'raw-all-komoditas'!$B$3:$ZY$3,0))</f>
        <v>43</v>
      </c>
      <c r="DA347" s="130">
        <f>INDEX('raw-all-komoditas'!$B$3:$ZY$37, MATCH('Komoditas besar Nasional'!DA$2,'raw-all-komoditas'!$B$3:$B$37,0), MATCH('Komoditas besar Nasional'!$BV347,'raw-all-komoditas'!$B$3:$ZY$3,0))</f>
        <v>375</v>
      </c>
      <c r="DB347" s="130">
        <f>INDEX('raw-all-komoditas'!$B$3:$ZY$37, MATCH('Komoditas besar Nasional'!DB$2,'raw-all-komoditas'!$B$3:$B$37,0), MATCH('Komoditas besar Nasional'!$BV347,'raw-all-komoditas'!$B$3:$ZY$3,0))</f>
        <v>108</v>
      </c>
      <c r="DC347" s="130">
        <f>INDEX('raw-all-komoditas'!$B$3:$ZY$37, MATCH('Komoditas besar Nasional'!DC$2,'raw-all-komoditas'!$B$3:$B$37,0), MATCH('Komoditas besar Nasional'!$BV347,'raw-all-komoditas'!$B$3:$ZY$3,0))</f>
        <v>23</v>
      </c>
      <c r="DD347" s="130">
        <f>INDEX('raw-all-komoditas'!$B$3:$ZY$37, MATCH('Komoditas besar Nasional'!DD$2,'raw-all-komoditas'!$B$3:$B$37,0), MATCH('Komoditas besar Nasional'!$BV347,'raw-all-komoditas'!$B$3:$ZY$3,0))</f>
        <v>257</v>
      </c>
      <c r="DF347" s="159" t="str">
        <f t="shared" si="74"/>
        <v>Kurang dari 250M</v>
      </c>
      <c r="DG347" s="159" t="str">
        <f t="shared" si="75"/>
        <v>Kurang dari 250M</v>
      </c>
      <c r="DH347" s="159" t="str">
        <f t="shared" si="76"/>
        <v>Kurang dari 250M</v>
      </c>
      <c r="DI347" s="159" t="str">
        <f t="shared" si="77"/>
        <v>Kurang dari 250M</v>
      </c>
      <c r="DJ347" s="159" t="str">
        <f t="shared" si="78"/>
        <v>Kurang dari 250M</v>
      </c>
      <c r="DK347" s="159" t="str">
        <f t="shared" si="79"/>
        <v>Kurang dari 250M</v>
      </c>
      <c r="DL347" s="159" t="str">
        <f t="shared" si="80"/>
        <v>Kurang dari 250M</v>
      </c>
      <c r="DM347" s="159" t="str">
        <f t="shared" si="81"/>
        <v>Kurang dari 250M</v>
      </c>
      <c r="DN347" s="159" t="str">
        <f t="shared" si="82"/>
        <v>Kurang dari 250M</v>
      </c>
      <c r="DO347" s="159" t="str">
        <f t="shared" si="83"/>
        <v>Lebih dari 250M</v>
      </c>
      <c r="DP347" s="159" t="str">
        <f t="shared" si="84"/>
        <v>Kurang dari 250M</v>
      </c>
      <c r="DQ347" s="159" t="str">
        <f t="shared" si="85"/>
        <v>Kurang dari 250M</v>
      </c>
      <c r="DR347" s="159" t="str">
        <f t="shared" si="86"/>
        <v>Kurang dari 250M</v>
      </c>
      <c r="DS347" s="159" t="str">
        <f t="shared" si="87"/>
        <v>Kurang dari 250M</v>
      </c>
      <c r="DT347" s="159" t="str">
        <f t="shared" si="88"/>
        <v>Kurang dari 250M</v>
      </c>
      <c r="DU347" s="159" t="str">
        <f t="shared" si="89"/>
        <v>Kurang dari 250M</v>
      </c>
      <c r="DV347" s="159" t="str">
        <f t="shared" si="90"/>
        <v>Kurang dari 250M</v>
      </c>
      <c r="DW347" s="159" t="str">
        <f t="shared" si="91"/>
        <v>Kurang dari 250M</v>
      </c>
      <c r="DX347" s="159" t="str">
        <f t="shared" si="92"/>
        <v>Kurang dari 250M</v>
      </c>
      <c r="DY347" s="159" t="str">
        <f t="shared" si="93"/>
        <v>Kurang dari 250M</v>
      </c>
      <c r="DZ347" s="159" t="str">
        <f t="shared" si="94"/>
        <v>Kurang dari 250M</v>
      </c>
      <c r="EA347" s="159" t="str">
        <f t="shared" si="95"/>
        <v>Kurang dari 250M</v>
      </c>
      <c r="EB347" s="159" t="str">
        <f t="shared" si="96"/>
        <v>Kurang dari 250M</v>
      </c>
      <c r="EC347" s="159" t="str">
        <f t="shared" si="97"/>
        <v>Kurang dari 250M</v>
      </c>
      <c r="ED347" s="159" t="str">
        <f t="shared" si="98"/>
        <v>Kurang dari 250M</v>
      </c>
      <c r="EE347" s="159" t="str">
        <f t="shared" si="99"/>
        <v>Kurang dari 250M</v>
      </c>
      <c r="EF347" s="159" t="str">
        <f t="shared" si="100"/>
        <v>Kurang dari 250M</v>
      </c>
      <c r="EG347" s="159" t="str">
        <f t="shared" si="101"/>
        <v>Kurang dari 250M</v>
      </c>
      <c r="EH347" s="159" t="str">
        <f t="shared" si="102"/>
        <v>Kurang dari 250M</v>
      </c>
      <c r="EI347" s="159" t="str">
        <f t="shared" si="103"/>
        <v>Kurang dari 250M</v>
      </c>
      <c r="EJ347" s="159" t="str">
        <f t="shared" si="104"/>
        <v>Kurang dari 250M</v>
      </c>
      <c r="EK347" s="159" t="str">
        <f t="shared" si="105"/>
        <v>Kurang dari 250M</v>
      </c>
      <c r="EL347" s="159" t="str">
        <f t="shared" si="106"/>
        <v>Kurang dari 250M</v>
      </c>
      <c r="EM347" s="159" t="str">
        <f t="shared" si="107"/>
        <v>Kurang dari 250M</v>
      </c>
    </row>
    <row r="348" spans="1:143" x14ac:dyDescent="0.3">
      <c r="A348" s="115" t="s">
        <v>913</v>
      </c>
      <c r="B348" s="116" t="s">
        <v>1371</v>
      </c>
      <c r="C348" s="130">
        <f>INDEX('raw-all-komoditas'!$B$3:$ZY$37, MATCH('Komoditas besar Nasional'!C$2,'raw-all-komoditas'!$B$3:$B$37,0), MATCH('Komoditas besar Nasional'!$B348,'raw-all-komoditas'!$B$3:$ZY$3,0))</f>
        <v>10.04336</v>
      </c>
      <c r="D348" s="130">
        <f>INDEX('raw-all-komoditas'!$B$3:$ZY$37, MATCH('Komoditas besar Nasional'!D$2,'raw-all-komoditas'!$B$3:$B$37,0), MATCH('Komoditas besar Nasional'!$B348,'raw-all-komoditas'!$B$3:$ZY$3,0))</f>
        <v>18.279534000000002</v>
      </c>
      <c r="E348" s="130">
        <f>INDEX('raw-all-komoditas'!$B$3:$ZY$37, MATCH('Komoditas besar Nasional'!E$2,'raw-all-komoditas'!$B$3:$B$37,0), MATCH('Komoditas besar Nasional'!$B348,'raw-all-komoditas'!$B$3:$ZY$3,0))</f>
        <v>118.0956</v>
      </c>
      <c r="F348" s="130">
        <f>INDEX('raw-all-komoditas'!$B$3:$ZY$37, MATCH('Komoditas besar Nasional'!F$2,'raw-all-komoditas'!$B$3:$B$37,0), MATCH('Komoditas besar Nasional'!$B348,'raw-all-komoditas'!$B$3:$ZY$3,0))</f>
        <v>79.436690999999996</v>
      </c>
      <c r="G348" s="130">
        <f>INDEX('raw-all-komoditas'!$B$3:$ZY$37, MATCH('Komoditas besar Nasional'!G$2,'raw-all-komoditas'!$B$3:$B$37,0), MATCH('Komoditas besar Nasional'!$B348,'raw-all-komoditas'!$B$3:$ZY$3,0))</f>
        <v>10.077741</v>
      </c>
      <c r="H348" s="130">
        <f>INDEX('raw-all-komoditas'!$B$3:$ZY$37, MATCH('Komoditas besar Nasional'!H$2,'raw-all-komoditas'!$B$3:$B$37,0), MATCH('Komoditas besar Nasional'!$B348,'raw-all-komoditas'!$B$3:$ZY$3,0))</f>
        <v>82.385056000000006</v>
      </c>
      <c r="I348" s="130">
        <f>INDEX('raw-all-komoditas'!$B$3:$ZY$37, MATCH('Komoditas besar Nasional'!I$2,'raw-all-komoditas'!$B$3:$B$37,0), MATCH('Komoditas besar Nasional'!$B348,'raw-all-komoditas'!$B$3:$ZY$3,0))</f>
        <v>55.310339999999997</v>
      </c>
      <c r="J348" s="130">
        <f>INDEX('raw-all-komoditas'!$B$3:$ZY$37, MATCH('Komoditas besar Nasional'!J$2,'raw-all-komoditas'!$B$3:$B$37,0), MATCH('Komoditas besar Nasional'!$B348,'raw-all-komoditas'!$B$3:$ZY$3,0))</f>
        <v>25.01688</v>
      </c>
      <c r="K348" s="130">
        <f>INDEX('raw-all-komoditas'!$B$3:$ZY$37, MATCH('Komoditas besar Nasional'!K$2,'raw-all-komoditas'!$B$3:$B$37,0), MATCH('Komoditas besar Nasional'!$B348,'raw-all-komoditas'!$B$3:$ZY$3,0))</f>
        <v>3.1285E-2</v>
      </c>
      <c r="L348" s="130">
        <f>INDEX('raw-all-komoditas'!$B$3:$ZY$37, MATCH('Komoditas besar Nasional'!L$2,'raw-all-komoditas'!$B$3:$B$37,0), MATCH('Komoditas besar Nasional'!$B348,'raw-all-komoditas'!$B$3:$ZY$3,0))</f>
        <v>2.841717</v>
      </c>
      <c r="M348" s="130">
        <f>INDEX('raw-all-komoditas'!$B$3:$ZY$37, MATCH('Komoditas besar Nasional'!M$2,'raw-all-komoditas'!$B$3:$B$37,0), MATCH('Komoditas besar Nasional'!$B348,'raw-all-komoditas'!$B$3:$ZY$3,0))</f>
        <v>2.3736000000000002</v>
      </c>
      <c r="N348" s="130">
        <f>INDEX('raw-all-komoditas'!$B$3:$ZY$37, MATCH('Komoditas besar Nasional'!N$2,'raw-all-komoditas'!$B$3:$B$37,0), MATCH('Komoditas besar Nasional'!$B348,'raw-all-komoditas'!$B$3:$ZY$3,0))</f>
        <v>2540.2033759999999</v>
      </c>
      <c r="O348" s="130">
        <f>INDEX('raw-all-komoditas'!$B$3:$ZY$37, MATCH('Komoditas besar Nasional'!O$2,'raw-all-komoditas'!$B$3:$B$37,0), MATCH('Komoditas besar Nasional'!$B348,'raw-all-komoditas'!$B$3:$ZY$3,0))</f>
        <v>517.16443300000003</v>
      </c>
      <c r="P348" s="130">
        <f>INDEX('raw-all-komoditas'!$B$3:$ZY$37, MATCH('Komoditas besar Nasional'!P$2,'raw-all-komoditas'!$B$3:$B$37,0), MATCH('Komoditas besar Nasional'!$B348,'raw-all-komoditas'!$B$3:$ZY$3,0))</f>
        <v>74.672505999999998</v>
      </c>
      <c r="Q348" s="130">
        <f>INDEX('raw-all-komoditas'!$B$3:$ZY$37, MATCH('Komoditas besar Nasional'!Q$2,'raw-all-komoditas'!$B$3:$B$37,0), MATCH('Komoditas besar Nasional'!$B348,'raw-all-komoditas'!$B$3:$ZY$3,0))</f>
        <v>499.45620000000002</v>
      </c>
      <c r="R348" s="130">
        <f>INDEX('raw-all-komoditas'!$B$3:$ZY$37, MATCH('Komoditas besar Nasional'!R$2,'raw-all-komoditas'!$B$3:$B$37,0), MATCH('Komoditas besar Nasional'!$B348,'raw-all-komoditas'!$B$3:$ZY$3,0))</f>
        <v>78.396630999999999</v>
      </c>
      <c r="S348" s="130">
        <f>INDEX('raw-all-komoditas'!$B$3:$ZY$37, MATCH('Komoditas besar Nasional'!S$2,'raw-all-komoditas'!$B$3:$B$37,0), MATCH('Komoditas besar Nasional'!$B348,'raw-all-komoditas'!$B$3:$ZY$3,0))</f>
        <v>0.92607499999999998</v>
      </c>
      <c r="T348" s="130">
        <f>INDEX('raw-all-komoditas'!$B$3:$ZY$37, MATCH('Komoditas besar Nasional'!T$2,'raw-all-komoditas'!$B$3:$B$37,0), MATCH('Komoditas besar Nasional'!$B348,'raw-all-komoditas'!$B$3:$ZY$3,0))</f>
        <v>19.684304000000001</v>
      </c>
      <c r="U348" s="130">
        <f>INDEX('raw-all-komoditas'!$B$3:$ZY$37, MATCH('Komoditas besar Nasional'!U$2,'raw-all-komoditas'!$B$3:$B$37,0), MATCH('Komoditas besar Nasional'!$B348,'raw-all-komoditas'!$B$3:$ZY$3,0))</f>
        <v>1.2457100000000001</v>
      </c>
      <c r="V348" s="130">
        <f>INDEX('raw-all-komoditas'!$B$3:$ZY$37, MATCH('Komoditas besar Nasional'!V$2,'raw-all-komoditas'!$B$3:$B$37,0), MATCH('Komoditas besar Nasional'!$B348,'raw-all-komoditas'!$B$3:$ZY$3,0))</f>
        <v>980.64161200000001</v>
      </c>
      <c r="W348" s="130">
        <f>INDEX('raw-all-komoditas'!$B$3:$ZY$37, MATCH('Komoditas besar Nasional'!W$2,'raw-all-komoditas'!$B$3:$B$37,0), MATCH('Komoditas besar Nasional'!$B348,'raw-all-komoditas'!$B$3:$ZY$3,0))</f>
        <v>252.627869</v>
      </c>
      <c r="X348" s="130">
        <f>INDEX('raw-all-komoditas'!$B$3:$ZY$37, MATCH('Komoditas besar Nasional'!X$2,'raw-all-komoditas'!$B$3:$B$37,0), MATCH('Komoditas besar Nasional'!$B348,'raw-all-komoditas'!$B$3:$ZY$3,0))</f>
        <v>283.66104000000001</v>
      </c>
      <c r="Y348" s="130">
        <f>INDEX('raw-all-komoditas'!$B$3:$ZY$37, MATCH('Komoditas besar Nasional'!Y$2,'raw-all-komoditas'!$B$3:$B$37,0), MATCH('Komoditas besar Nasional'!$B348,'raw-all-komoditas'!$B$3:$ZY$3,0))</f>
        <v>1137.8677130000001</v>
      </c>
      <c r="Z348" s="130">
        <f>INDEX('raw-all-komoditas'!$B$3:$ZY$37, MATCH('Komoditas besar Nasional'!Z$2,'raw-all-komoditas'!$B$3:$B$37,0), MATCH('Komoditas besar Nasional'!$B348,'raw-all-komoditas'!$B$3:$ZY$3,0))</f>
        <v>1.94862</v>
      </c>
      <c r="AA348" s="130">
        <f>INDEX('raw-all-komoditas'!$B$3:$ZY$37, MATCH('Komoditas besar Nasional'!AA$2,'raw-all-komoditas'!$B$3:$B$37,0), MATCH('Komoditas besar Nasional'!$B348,'raw-all-komoditas'!$B$3:$ZY$3,0))</f>
        <v>35.316049</v>
      </c>
      <c r="AB348" s="130">
        <f>INDEX('raw-all-komoditas'!$B$3:$ZY$37, MATCH('Komoditas besar Nasional'!AB$2,'raw-all-komoditas'!$B$3:$B$37,0), MATCH('Komoditas besar Nasional'!$B348,'raw-all-komoditas'!$B$3:$ZY$3,0))</f>
        <v>21.838574999999999</v>
      </c>
      <c r="AC348" s="130">
        <f>INDEX('raw-all-komoditas'!$B$3:$ZY$37, MATCH('Komoditas besar Nasional'!AC$2,'raw-all-komoditas'!$B$3:$B$37,0), MATCH('Komoditas besar Nasional'!$B348,'raw-all-komoditas'!$B$3:$ZY$3,0))</f>
        <v>76.175016999999997</v>
      </c>
      <c r="AD348" s="130">
        <f>INDEX('raw-all-komoditas'!$B$3:$ZY$37, MATCH('Komoditas besar Nasional'!AD$2,'raw-all-komoditas'!$B$3:$B$37,0), MATCH('Komoditas besar Nasional'!$B348,'raw-all-komoditas'!$B$3:$ZY$3,0))</f>
        <v>74.423811999999998</v>
      </c>
      <c r="AE348" s="130">
        <f>INDEX('raw-all-komoditas'!$B$3:$ZY$37, MATCH('Komoditas besar Nasional'!AE$2,'raw-all-komoditas'!$B$3:$B$37,0), MATCH('Komoditas besar Nasional'!$B348,'raw-all-komoditas'!$B$3:$ZY$3,0))</f>
        <v>4.689775</v>
      </c>
      <c r="AF348" s="130">
        <f>INDEX('raw-all-komoditas'!$B$3:$ZY$37, MATCH('Komoditas besar Nasional'!AF$2,'raw-all-komoditas'!$B$3:$B$37,0), MATCH('Komoditas besar Nasional'!$B348,'raw-all-komoditas'!$B$3:$ZY$3,0))</f>
        <v>10.786585000000001</v>
      </c>
      <c r="AG348" s="130">
        <f>INDEX('raw-all-komoditas'!$B$3:$ZY$37, MATCH('Komoditas besar Nasional'!AG$2,'raw-all-komoditas'!$B$3:$B$37,0), MATCH('Komoditas besar Nasional'!$B348,'raw-all-komoditas'!$B$3:$ZY$3,0))</f>
        <v>49.986260999999999</v>
      </c>
      <c r="AH348" s="130">
        <f>INDEX('raw-all-komoditas'!$B$3:$ZY$37, MATCH('Komoditas besar Nasional'!AH$2,'raw-all-komoditas'!$B$3:$B$37,0), MATCH('Komoditas besar Nasional'!$B348,'raw-all-komoditas'!$B$3:$ZY$3,0))</f>
        <v>9.2648200000000003</v>
      </c>
      <c r="AI348" s="130">
        <f>INDEX('raw-all-komoditas'!$B$3:$ZY$37, MATCH('Komoditas besar Nasional'!AI$2,'raw-all-komoditas'!$B$3:$B$37,0), MATCH('Komoditas besar Nasional'!$B348,'raw-all-komoditas'!$B$3:$ZY$3,0))</f>
        <v>4.3235999999999999</v>
      </c>
      <c r="AJ348" s="130">
        <f>INDEX('raw-all-komoditas'!$B$3:$ZY$37, MATCH('Komoditas besar Nasional'!AJ$2,'raw-all-komoditas'!$B$3:$B$37,0), MATCH('Komoditas besar Nasional'!$B348,'raw-all-komoditas'!$B$3:$ZY$3,0))</f>
        <v>8.8075000000000001E-2</v>
      </c>
      <c r="AK348" s="181"/>
      <c r="AL348" s="130">
        <f>INDEX('rank provinsi to commodity'!$B$3:$ZX$37, MATCH(AL$2,'rank provinsi to commodity'!$B$3:$B$37,0),MATCH($B348,'rank provinsi to commodity'!$B$3:$ZX$3,0))</f>
        <v>24</v>
      </c>
      <c r="AM348" s="130">
        <f>INDEX('rank provinsi to commodity'!$B$3:$ZX$37, MATCH(AM$2,'rank provinsi to commodity'!$B$3:$B$37,0),MATCH($B348,'rank provinsi to commodity'!$B$3:$ZX$3,0))</f>
        <v>21</v>
      </c>
      <c r="AN348" s="130">
        <f>INDEX('rank provinsi to commodity'!$B$3:$ZX$37, MATCH(AN$2,'rank provinsi to commodity'!$B$3:$B$37,0),MATCH($B348,'rank provinsi to commodity'!$B$3:$ZX$3,0))</f>
        <v>8</v>
      </c>
      <c r="AO348" s="130">
        <f>INDEX('rank provinsi to commodity'!$B$3:$ZX$37, MATCH(AO$2,'rank provinsi to commodity'!$B$3:$B$37,0),MATCH($B348,'rank provinsi to commodity'!$B$3:$ZX$3,0))</f>
        <v>10</v>
      </c>
      <c r="AP348" s="130">
        <f>INDEX('rank provinsi to commodity'!$B$3:$ZX$37, MATCH(AP$2,'rank provinsi to commodity'!$B$3:$B$37,0),MATCH($B348,'rank provinsi to commodity'!$B$3:$ZX$3,0))</f>
        <v>23</v>
      </c>
      <c r="AQ348" s="130">
        <f>INDEX('rank provinsi to commodity'!$B$3:$ZX$37, MATCH(AQ$2,'rank provinsi to commodity'!$B$3:$B$37,0),MATCH($B348,'rank provinsi to commodity'!$B$3:$ZX$3,0))</f>
        <v>9</v>
      </c>
      <c r="AR348" s="130">
        <f>INDEX('rank provinsi to commodity'!$B$3:$ZX$37, MATCH(AR$2,'rank provinsi to commodity'!$B$3:$B$37,0),MATCH($B348,'rank provinsi to commodity'!$B$3:$ZX$3,0))</f>
        <v>15</v>
      </c>
      <c r="AS348" s="130">
        <f>INDEX('rank provinsi to commodity'!$B$3:$ZX$37, MATCH(AS$2,'rank provinsi to commodity'!$B$3:$B$37,0),MATCH($B348,'rank provinsi to commodity'!$B$3:$ZX$3,0))</f>
        <v>18</v>
      </c>
      <c r="AT348" s="130">
        <f>INDEX('rank provinsi to commodity'!$B$3:$ZX$37, MATCH(AT$2,'rank provinsi to commodity'!$B$3:$B$37,0),MATCH($B348,'rank provinsi to commodity'!$B$3:$ZX$3,0))</f>
        <v>34</v>
      </c>
      <c r="AU348" s="130">
        <f>INDEX('rank provinsi to commodity'!$B$3:$ZX$37, MATCH(AU$2,'rank provinsi to commodity'!$B$3:$B$37,0),MATCH($B348,'rank provinsi to commodity'!$B$3:$ZX$3,0))</f>
        <v>28</v>
      </c>
      <c r="AV348" s="130">
        <f>INDEX('rank provinsi to commodity'!$B$3:$ZX$37, MATCH(AV$2,'rank provinsi to commodity'!$B$3:$B$37,0),MATCH($B348,'rank provinsi to commodity'!$B$3:$ZX$3,0))</f>
        <v>29</v>
      </c>
      <c r="AW348" s="130">
        <f>INDEX('rank provinsi to commodity'!$B$3:$ZX$37, MATCH(AW$2,'rank provinsi to commodity'!$B$3:$B$37,0),MATCH($B348,'rank provinsi to commodity'!$B$3:$ZX$3,0))</f>
        <v>1</v>
      </c>
      <c r="AX348" s="130">
        <f>INDEX('rank provinsi to commodity'!$B$3:$ZX$37, MATCH(AX$2,'rank provinsi to commodity'!$B$3:$B$37,0),MATCH($B348,'rank provinsi to commodity'!$B$3:$ZX$3,0))</f>
        <v>4</v>
      </c>
      <c r="AY348" s="130">
        <f>INDEX('rank provinsi to commodity'!$B$3:$ZX$37, MATCH(AY$2,'rank provinsi to commodity'!$B$3:$B$37,0),MATCH($B348,'rank provinsi to commodity'!$B$3:$ZX$3,0))</f>
        <v>13</v>
      </c>
      <c r="AZ348" s="130">
        <f>INDEX('rank provinsi to commodity'!$B$3:$ZX$37, MATCH(AZ$2,'rank provinsi to commodity'!$B$3:$B$37,0),MATCH($B348,'rank provinsi to commodity'!$B$3:$ZX$3,0))</f>
        <v>5</v>
      </c>
      <c r="BA348" s="130">
        <f>INDEX('rank provinsi to commodity'!$B$3:$ZX$37, MATCH(BA$2,'rank provinsi to commodity'!$B$3:$B$37,0),MATCH($B348,'rank provinsi to commodity'!$B$3:$ZX$3,0))</f>
        <v>11</v>
      </c>
      <c r="BB348" s="130">
        <f>INDEX('rank provinsi to commodity'!$B$3:$ZX$37, MATCH(BB$2,'rank provinsi to commodity'!$B$3:$B$37,0),MATCH($B348,'rank provinsi to commodity'!$B$3:$ZX$3,0))</f>
        <v>32</v>
      </c>
      <c r="BC348" s="130">
        <f>INDEX('rank provinsi to commodity'!$B$3:$ZX$37, MATCH(BC$2,'rank provinsi to commodity'!$B$3:$B$37,0),MATCH($B348,'rank provinsi to commodity'!$B$3:$ZX$3,0))</f>
        <v>20</v>
      </c>
      <c r="BD348" s="130">
        <f>INDEX('rank provinsi to commodity'!$B$3:$ZX$37, MATCH(BD$2,'rank provinsi to commodity'!$B$3:$B$37,0),MATCH($B348,'rank provinsi to commodity'!$B$3:$ZX$3,0))</f>
        <v>31</v>
      </c>
      <c r="BE348" s="130">
        <f>INDEX('rank provinsi to commodity'!$B$3:$ZX$37, MATCH(BE$2,'rank provinsi to commodity'!$B$3:$B$37,0),MATCH($B348,'rank provinsi to commodity'!$B$3:$ZX$3,0))</f>
        <v>3</v>
      </c>
      <c r="BF348" s="130">
        <f>INDEX('rank provinsi to commodity'!$B$3:$ZX$37, MATCH(BF$2,'rank provinsi to commodity'!$B$3:$B$37,0),MATCH($B348,'rank provinsi to commodity'!$B$3:$ZX$3,0))</f>
        <v>7</v>
      </c>
      <c r="BG348" s="130">
        <f>INDEX('rank provinsi to commodity'!$B$3:$ZX$37, MATCH(BG$2,'rank provinsi to commodity'!$B$3:$B$37,0),MATCH($B348,'rank provinsi to commodity'!$B$3:$ZX$3,0))</f>
        <v>6</v>
      </c>
      <c r="BH348" s="130">
        <f>INDEX('rank provinsi to commodity'!$B$3:$ZX$37, MATCH(BH$2,'rank provinsi to commodity'!$B$3:$B$37,0),MATCH($B348,'rank provinsi to commodity'!$B$3:$ZX$3,0))</f>
        <v>2</v>
      </c>
      <c r="BI348" s="130">
        <f>INDEX('rank provinsi to commodity'!$B$3:$ZX$37, MATCH(BI$2,'rank provinsi to commodity'!$B$3:$B$37,0),MATCH($B348,'rank provinsi to commodity'!$B$3:$ZX$3,0))</f>
        <v>30</v>
      </c>
      <c r="BJ348" s="130">
        <f>INDEX('rank provinsi to commodity'!$B$3:$ZX$37, MATCH(BJ$2,'rank provinsi to commodity'!$B$3:$B$37,0),MATCH($B348,'rank provinsi to commodity'!$B$3:$ZX$3,0))</f>
        <v>17</v>
      </c>
      <c r="BK348" s="130">
        <f>INDEX('rank provinsi to commodity'!$B$3:$ZX$37, MATCH(BK$2,'rank provinsi to commodity'!$B$3:$B$37,0),MATCH($B348,'rank provinsi to commodity'!$B$3:$ZX$3,0))</f>
        <v>19</v>
      </c>
      <c r="BL348" s="130">
        <f>INDEX('rank provinsi to commodity'!$B$3:$ZX$37, MATCH(BL$2,'rank provinsi to commodity'!$B$3:$B$37,0),MATCH($B348,'rank provinsi to commodity'!$B$3:$ZX$3,0))</f>
        <v>12</v>
      </c>
      <c r="BM348" s="130">
        <f>INDEX('rank provinsi to commodity'!$B$3:$ZX$37, MATCH(BM$2,'rank provinsi to commodity'!$B$3:$B$37,0),MATCH($B348,'rank provinsi to commodity'!$B$3:$ZX$3,0))</f>
        <v>14</v>
      </c>
      <c r="BN348" s="130">
        <f>INDEX('rank provinsi to commodity'!$B$3:$ZX$37, MATCH(BN$2,'rank provinsi to commodity'!$B$3:$B$37,0),MATCH($B348,'rank provinsi to commodity'!$B$3:$ZX$3,0))</f>
        <v>26</v>
      </c>
      <c r="BO348" s="130">
        <f>INDEX('rank provinsi to commodity'!$B$3:$ZX$37, MATCH(BO$2,'rank provinsi to commodity'!$B$3:$B$37,0),MATCH($B348,'rank provinsi to commodity'!$B$3:$ZX$3,0))</f>
        <v>22</v>
      </c>
      <c r="BP348" s="130">
        <f>INDEX('rank provinsi to commodity'!$B$3:$ZX$37, MATCH(BP$2,'rank provinsi to commodity'!$B$3:$B$37,0),MATCH($B348,'rank provinsi to commodity'!$B$3:$ZX$3,0))</f>
        <v>16</v>
      </c>
      <c r="BQ348" s="130">
        <f>INDEX('rank provinsi to commodity'!$B$3:$ZX$37, MATCH(BQ$2,'rank provinsi to commodity'!$B$3:$B$37,0),MATCH($B348,'rank provinsi to commodity'!$B$3:$ZX$3,0))</f>
        <v>25</v>
      </c>
      <c r="BR348" s="130">
        <f>INDEX('rank provinsi to commodity'!$B$3:$ZX$37, MATCH(BR$2,'rank provinsi to commodity'!$B$3:$B$37,0),MATCH($B348,'rank provinsi to commodity'!$B$3:$ZX$3,0))</f>
        <v>27</v>
      </c>
      <c r="BS348" s="175">
        <f>INDEX('rank provinsi to commodity'!$B$3:$ZX$37, MATCH(BS$2,'rank provinsi to commodity'!$B$3:$B$37,0),MATCH($B348,'rank provinsi to commodity'!$B$3:$ZX$3,0))</f>
        <v>33</v>
      </c>
      <c r="BT348" s="181"/>
      <c r="BU348" s="186" t="str">
        <f t="shared" si="109"/>
        <v>PERIKANAN BUDIDAYA PEMBESARAN (Ton)</v>
      </c>
      <c r="BV348" s="151" t="s">
        <v>1111</v>
      </c>
      <c r="BW348" s="130">
        <f>INDEX('raw-all-komoditas'!$B$3:$ZY$37, MATCH('Komoditas besar Nasional'!BW$2,'raw-all-komoditas'!$B$3:$B$37,0), MATCH('Komoditas besar Nasional'!$BV348,'raw-all-komoditas'!$B$3:$ZY$3,0))</f>
        <v>308</v>
      </c>
      <c r="BX348" s="130">
        <f>INDEX('raw-all-komoditas'!$B$3:$ZY$37, MATCH('Komoditas besar Nasional'!BX$2,'raw-all-komoditas'!$B$3:$B$37,0), MATCH('Komoditas besar Nasional'!$BV348,'raw-all-komoditas'!$B$3:$ZY$3,0))</f>
        <v>543</v>
      </c>
      <c r="BY348" s="130">
        <f>INDEX('raw-all-komoditas'!$B$3:$ZY$37, MATCH('Komoditas besar Nasional'!BY$2,'raw-all-komoditas'!$B$3:$B$37,0), MATCH('Komoditas besar Nasional'!$BV348,'raw-all-komoditas'!$B$3:$ZY$3,0))</f>
        <v>3908</v>
      </c>
      <c r="BZ348" s="130">
        <f>INDEX('raw-all-komoditas'!$B$3:$ZY$37, MATCH('Komoditas besar Nasional'!BZ$2,'raw-all-komoditas'!$B$3:$B$37,0), MATCH('Komoditas besar Nasional'!$BV348,'raw-all-komoditas'!$B$3:$ZY$3,0))</f>
        <v>2071</v>
      </c>
      <c r="CA348" s="130">
        <f>INDEX('raw-all-komoditas'!$B$3:$ZY$37, MATCH('Komoditas besar Nasional'!CA$2,'raw-all-komoditas'!$B$3:$B$37,0), MATCH('Komoditas besar Nasional'!$BV348,'raw-all-komoditas'!$B$3:$ZY$3,0))</f>
        <v>334</v>
      </c>
      <c r="CB348" s="130">
        <f>INDEX('raw-all-komoditas'!$B$3:$ZY$37, MATCH('Komoditas besar Nasional'!CB$2,'raw-all-komoditas'!$B$3:$B$37,0), MATCH('Komoditas besar Nasional'!$BV348,'raw-all-komoditas'!$B$3:$ZY$3,0))</f>
        <v>2646</v>
      </c>
      <c r="CC348" s="130">
        <f>INDEX('raw-all-komoditas'!$B$3:$ZY$37, MATCH('Komoditas besar Nasional'!CC$2,'raw-all-komoditas'!$B$3:$B$37,0), MATCH('Komoditas besar Nasional'!$BV348,'raw-all-komoditas'!$B$3:$ZY$3,0))</f>
        <v>2751</v>
      </c>
      <c r="CD348" s="130">
        <f>INDEX('raw-all-komoditas'!$B$3:$ZY$37, MATCH('Komoditas besar Nasional'!CD$2,'raw-all-komoditas'!$B$3:$B$37,0), MATCH('Komoditas besar Nasional'!$BV348,'raw-all-komoditas'!$B$3:$ZY$3,0))</f>
        <v>844</v>
      </c>
      <c r="CE348" s="130">
        <f>INDEX('raw-all-komoditas'!$B$3:$ZY$37, MATCH('Komoditas besar Nasional'!CE$2,'raw-all-komoditas'!$B$3:$B$37,0), MATCH('Komoditas besar Nasional'!$BV348,'raw-all-komoditas'!$B$3:$ZY$3,0))</f>
        <v>1</v>
      </c>
      <c r="CF348" s="130">
        <f>INDEX('raw-all-komoditas'!$B$3:$ZY$37, MATCH('Komoditas besar Nasional'!CF$2,'raw-all-komoditas'!$B$3:$B$37,0), MATCH('Komoditas besar Nasional'!$BV348,'raw-all-komoditas'!$B$3:$ZY$3,0))</f>
        <v>81</v>
      </c>
      <c r="CG348" s="130">
        <f>INDEX('raw-all-komoditas'!$B$3:$ZY$37, MATCH('Komoditas besar Nasional'!CG$2,'raw-all-komoditas'!$B$3:$B$37,0), MATCH('Komoditas besar Nasional'!$BV348,'raw-all-komoditas'!$B$3:$ZY$3,0))</f>
        <v>35</v>
      </c>
      <c r="CH348" s="130">
        <f>INDEX('raw-all-komoditas'!$B$3:$ZY$37, MATCH('Komoditas besar Nasional'!CH$2,'raw-all-komoditas'!$B$3:$B$37,0), MATCH('Komoditas besar Nasional'!$BV348,'raw-all-komoditas'!$B$3:$ZY$3,0))</f>
        <v>121550</v>
      </c>
      <c r="CI348" s="130">
        <f>INDEX('raw-all-komoditas'!$B$3:$ZY$37, MATCH('Komoditas besar Nasional'!CI$2,'raw-all-komoditas'!$B$3:$B$37,0), MATCH('Komoditas besar Nasional'!$BV348,'raw-all-komoditas'!$B$3:$ZY$3,0))</f>
        <v>23890</v>
      </c>
      <c r="CJ348" s="130">
        <f>INDEX('raw-all-komoditas'!$B$3:$ZY$37, MATCH('Komoditas besar Nasional'!CJ$2,'raw-all-komoditas'!$B$3:$B$37,0), MATCH('Komoditas besar Nasional'!$BV348,'raw-all-komoditas'!$B$3:$ZY$3,0))</f>
        <v>4117</v>
      </c>
      <c r="CK348" s="130">
        <f>INDEX('raw-all-komoditas'!$B$3:$ZY$37, MATCH('Komoditas besar Nasional'!CK$2,'raw-all-komoditas'!$B$3:$B$37,0), MATCH('Komoditas besar Nasional'!$BV348,'raw-all-komoditas'!$B$3:$ZY$3,0))</f>
        <v>42447</v>
      </c>
      <c r="CL348" s="130">
        <f>INDEX('raw-all-komoditas'!$B$3:$ZY$37, MATCH('Komoditas besar Nasional'!CL$2,'raw-all-komoditas'!$B$3:$B$37,0), MATCH('Komoditas besar Nasional'!$BV348,'raw-all-komoditas'!$B$3:$ZY$3,0))</f>
        <v>4842</v>
      </c>
      <c r="CM348" s="130">
        <f>INDEX('raw-all-komoditas'!$B$3:$ZY$37, MATCH('Komoditas besar Nasional'!CM$2,'raw-all-komoditas'!$B$3:$B$37,0), MATCH('Komoditas besar Nasional'!$BV348,'raw-all-komoditas'!$B$3:$ZY$3,0))</f>
        <v>35</v>
      </c>
      <c r="CN348" s="130">
        <f>INDEX('raw-all-komoditas'!$B$3:$ZY$37, MATCH('Komoditas besar Nasional'!CN$2,'raw-all-komoditas'!$B$3:$B$37,0), MATCH('Komoditas besar Nasional'!$BV348,'raw-all-komoditas'!$B$3:$ZY$3,0))</f>
        <v>827</v>
      </c>
      <c r="CO348" s="130">
        <f>INDEX('raw-all-komoditas'!$B$3:$ZY$37, MATCH('Komoditas besar Nasional'!CO$2,'raw-all-komoditas'!$B$3:$B$37,0), MATCH('Komoditas besar Nasional'!$BV348,'raw-all-komoditas'!$B$3:$ZY$3,0))</f>
        <v>42</v>
      </c>
      <c r="CP348" s="130">
        <f>INDEX('raw-all-komoditas'!$B$3:$ZY$37, MATCH('Komoditas besar Nasional'!CP$2,'raw-all-komoditas'!$B$3:$B$37,0), MATCH('Komoditas besar Nasional'!$BV348,'raw-all-komoditas'!$B$3:$ZY$3,0))</f>
        <v>24600</v>
      </c>
      <c r="CQ348" s="130">
        <f>INDEX('raw-all-komoditas'!$B$3:$ZY$37, MATCH('Komoditas besar Nasional'!CQ$2,'raw-all-komoditas'!$B$3:$B$37,0), MATCH('Komoditas besar Nasional'!$BV348,'raw-all-komoditas'!$B$3:$ZY$3,0))</f>
        <v>6789</v>
      </c>
      <c r="CR348" s="130">
        <f>INDEX('raw-all-komoditas'!$B$3:$ZY$37, MATCH('Komoditas besar Nasional'!CR$2,'raw-all-komoditas'!$B$3:$B$37,0), MATCH('Komoditas besar Nasional'!$BV348,'raw-all-komoditas'!$B$3:$ZY$3,0))</f>
        <v>9739</v>
      </c>
      <c r="CS348" s="130">
        <f>INDEX('raw-all-komoditas'!$B$3:$ZY$37, MATCH('Komoditas besar Nasional'!CS$2,'raw-all-komoditas'!$B$3:$B$37,0), MATCH('Komoditas besar Nasional'!$BV348,'raw-all-komoditas'!$B$3:$ZY$3,0))</f>
        <v>31061</v>
      </c>
      <c r="CT348" s="130">
        <f>INDEX('raw-all-komoditas'!$B$3:$ZY$37, MATCH('Komoditas besar Nasional'!CT$2,'raw-all-komoditas'!$B$3:$B$37,0), MATCH('Komoditas besar Nasional'!$BV348,'raw-all-komoditas'!$B$3:$ZY$3,0))</f>
        <v>129</v>
      </c>
      <c r="CU348" s="130">
        <f>INDEX('raw-all-komoditas'!$B$3:$ZY$37, MATCH('Komoditas besar Nasional'!CU$2,'raw-all-komoditas'!$B$3:$B$37,0), MATCH('Komoditas besar Nasional'!$BV348,'raw-all-komoditas'!$B$3:$ZY$3,0))</f>
        <v>681</v>
      </c>
      <c r="CV348" s="130">
        <f>INDEX('raw-all-komoditas'!$B$3:$ZY$37, MATCH('Komoditas besar Nasional'!CV$2,'raw-all-komoditas'!$B$3:$B$37,0), MATCH('Komoditas besar Nasional'!$BV348,'raw-all-komoditas'!$B$3:$ZY$3,0))</f>
        <v>571</v>
      </c>
      <c r="CW348" s="130">
        <f>INDEX('raw-all-komoditas'!$B$3:$ZY$37, MATCH('Komoditas besar Nasional'!CW$2,'raw-all-komoditas'!$B$3:$B$37,0), MATCH('Komoditas besar Nasional'!$BV348,'raw-all-komoditas'!$B$3:$ZY$3,0))</f>
        <v>3473</v>
      </c>
      <c r="CX348" s="130">
        <f>INDEX('raw-all-komoditas'!$B$3:$ZY$37, MATCH('Komoditas besar Nasional'!CX$2,'raw-all-komoditas'!$B$3:$B$37,0), MATCH('Komoditas besar Nasional'!$BV348,'raw-all-komoditas'!$B$3:$ZY$3,0))</f>
        <v>1633</v>
      </c>
      <c r="CY348" s="130">
        <f>INDEX('raw-all-komoditas'!$B$3:$ZY$37, MATCH('Komoditas besar Nasional'!CY$2,'raw-all-komoditas'!$B$3:$B$37,0), MATCH('Komoditas besar Nasional'!$BV348,'raw-all-komoditas'!$B$3:$ZY$3,0))</f>
        <v>142</v>
      </c>
      <c r="CZ348" s="130">
        <f>INDEX('raw-all-komoditas'!$B$3:$ZY$37, MATCH('Komoditas besar Nasional'!CZ$2,'raw-all-komoditas'!$B$3:$B$37,0), MATCH('Komoditas besar Nasional'!$BV348,'raw-all-komoditas'!$B$3:$ZY$3,0))</f>
        <v>297</v>
      </c>
      <c r="DA348" s="130">
        <f>INDEX('raw-all-komoditas'!$B$3:$ZY$37, MATCH('Komoditas besar Nasional'!DA$2,'raw-all-komoditas'!$B$3:$B$37,0), MATCH('Komoditas besar Nasional'!$BV348,'raw-all-komoditas'!$B$3:$ZY$3,0))</f>
        <v>393</v>
      </c>
      <c r="DB348" s="130">
        <f>INDEX('raw-all-komoditas'!$B$3:$ZY$37, MATCH('Komoditas besar Nasional'!DB$2,'raw-all-komoditas'!$B$3:$B$37,0), MATCH('Komoditas besar Nasional'!$BV348,'raw-all-komoditas'!$B$3:$ZY$3,0))</f>
        <v>207</v>
      </c>
      <c r="DC348" s="130">
        <f>INDEX('raw-all-komoditas'!$B$3:$ZY$37, MATCH('Komoditas besar Nasional'!DC$2,'raw-all-komoditas'!$B$3:$B$37,0), MATCH('Komoditas besar Nasional'!$BV348,'raw-all-komoditas'!$B$3:$ZY$3,0))</f>
        <v>123</v>
      </c>
      <c r="DD348" s="130">
        <f>INDEX('raw-all-komoditas'!$B$3:$ZY$37, MATCH('Komoditas besar Nasional'!DD$2,'raw-all-komoditas'!$B$3:$B$37,0), MATCH('Komoditas besar Nasional'!$BV348,'raw-all-komoditas'!$B$3:$ZY$3,0))</f>
        <v>2</v>
      </c>
      <c r="DF348" s="159" t="str">
        <f t="shared" si="74"/>
        <v>Kurang dari 250M</v>
      </c>
      <c r="DG348" s="159" t="str">
        <f t="shared" si="75"/>
        <v>Kurang dari 250M</v>
      </c>
      <c r="DH348" s="159" t="str">
        <f t="shared" si="76"/>
        <v>Kurang dari 250M</v>
      </c>
      <c r="DI348" s="159" t="str">
        <f t="shared" si="77"/>
        <v>Kurang dari 250M</v>
      </c>
      <c r="DJ348" s="159" t="str">
        <f t="shared" si="78"/>
        <v>Kurang dari 250M</v>
      </c>
      <c r="DK348" s="159" t="str">
        <f t="shared" si="79"/>
        <v>Kurang dari 250M</v>
      </c>
      <c r="DL348" s="159" t="str">
        <f t="shared" si="80"/>
        <v>Kurang dari 250M</v>
      </c>
      <c r="DM348" s="159" t="str">
        <f t="shared" si="81"/>
        <v>Kurang dari 250M</v>
      </c>
      <c r="DN348" s="159" t="str">
        <f t="shared" si="82"/>
        <v>Kurang dari 250M</v>
      </c>
      <c r="DO348" s="159" t="str">
        <f t="shared" si="83"/>
        <v>Kurang dari 250M</v>
      </c>
      <c r="DP348" s="159" t="str">
        <f t="shared" si="84"/>
        <v>Kurang dari 250M</v>
      </c>
      <c r="DQ348" s="159" t="str">
        <f t="shared" si="85"/>
        <v>Lebih dari 250M</v>
      </c>
      <c r="DR348" s="159" t="str">
        <f t="shared" si="86"/>
        <v>Lebih dari 250M</v>
      </c>
      <c r="DS348" s="159" t="str">
        <f t="shared" si="87"/>
        <v>Kurang dari 250M</v>
      </c>
      <c r="DT348" s="159" t="str">
        <f t="shared" si="88"/>
        <v>Lebih dari 250M</v>
      </c>
      <c r="DU348" s="159" t="str">
        <f t="shared" si="89"/>
        <v>Kurang dari 250M</v>
      </c>
      <c r="DV348" s="159" t="str">
        <f t="shared" si="90"/>
        <v>Kurang dari 250M</v>
      </c>
      <c r="DW348" s="159" t="str">
        <f t="shared" si="91"/>
        <v>Kurang dari 250M</v>
      </c>
      <c r="DX348" s="159" t="str">
        <f t="shared" si="92"/>
        <v>Kurang dari 250M</v>
      </c>
      <c r="DY348" s="159" t="str">
        <f t="shared" si="93"/>
        <v>Lebih dari 250M</v>
      </c>
      <c r="DZ348" s="159" t="str">
        <f t="shared" si="94"/>
        <v>Lebih dari 250M</v>
      </c>
      <c r="EA348" s="159" t="str">
        <f t="shared" si="95"/>
        <v>Lebih dari 250M</v>
      </c>
      <c r="EB348" s="159" t="str">
        <f t="shared" si="96"/>
        <v>Lebih dari 250M</v>
      </c>
      <c r="EC348" s="159" t="str">
        <f t="shared" si="97"/>
        <v>Kurang dari 250M</v>
      </c>
      <c r="ED348" s="159" t="str">
        <f t="shared" si="98"/>
        <v>Kurang dari 250M</v>
      </c>
      <c r="EE348" s="159" t="str">
        <f t="shared" si="99"/>
        <v>Kurang dari 250M</v>
      </c>
      <c r="EF348" s="159" t="str">
        <f t="shared" si="100"/>
        <v>Kurang dari 250M</v>
      </c>
      <c r="EG348" s="159" t="str">
        <f t="shared" si="101"/>
        <v>Kurang dari 250M</v>
      </c>
      <c r="EH348" s="159" t="str">
        <f t="shared" si="102"/>
        <v>Kurang dari 250M</v>
      </c>
      <c r="EI348" s="159" t="str">
        <f t="shared" si="103"/>
        <v>Kurang dari 250M</v>
      </c>
      <c r="EJ348" s="159" t="str">
        <f t="shared" si="104"/>
        <v>Kurang dari 250M</v>
      </c>
      <c r="EK348" s="159" t="str">
        <f t="shared" si="105"/>
        <v>Kurang dari 250M</v>
      </c>
      <c r="EL348" s="159" t="str">
        <f t="shared" si="106"/>
        <v>Kurang dari 250M</v>
      </c>
      <c r="EM348" s="159" t="str">
        <f t="shared" si="107"/>
        <v>Kurang dari 250M</v>
      </c>
    </row>
    <row r="349" spans="1:143" x14ac:dyDescent="0.3">
      <c r="A349" s="115" t="s">
        <v>913</v>
      </c>
      <c r="B349" s="116" t="s">
        <v>1372</v>
      </c>
      <c r="C349" s="130">
        <f>INDEX('raw-all-komoditas'!$B$3:$ZY$37, MATCH('Komoditas besar Nasional'!C$2,'raw-all-komoditas'!$B$3:$B$37,0), MATCH('Komoditas besar Nasional'!$B349,'raw-all-komoditas'!$B$3:$ZY$3,0))</f>
        <v>169.88826299999999</v>
      </c>
      <c r="D349" s="130">
        <f>INDEX('raw-all-komoditas'!$B$3:$ZY$37, MATCH('Komoditas besar Nasional'!D$2,'raw-all-komoditas'!$B$3:$B$37,0), MATCH('Komoditas besar Nasional'!$B349,'raw-all-komoditas'!$B$3:$ZY$3,0))</f>
        <v>1916.995255</v>
      </c>
      <c r="E349" s="130">
        <f>INDEX('raw-all-komoditas'!$B$3:$ZY$37, MATCH('Komoditas besar Nasional'!E$2,'raw-all-komoditas'!$B$3:$B$37,0), MATCH('Komoditas besar Nasional'!$B349,'raw-all-komoditas'!$B$3:$ZY$3,0))</f>
        <v>1065.3394960000001</v>
      </c>
      <c r="F349" s="130">
        <f>INDEX('raw-all-komoditas'!$B$3:$ZY$37, MATCH('Komoditas besar Nasional'!F$2,'raw-all-komoditas'!$B$3:$B$37,0), MATCH('Komoditas besar Nasional'!$B349,'raw-all-komoditas'!$B$3:$ZY$3,0))</f>
        <v>526.48409400000003</v>
      </c>
      <c r="G349" s="130">
        <f>INDEX('raw-all-komoditas'!$B$3:$ZY$37, MATCH('Komoditas besar Nasional'!G$2,'raw-all-komoditas'!$B$3:$B$37,0), MATCH('Komoditas besar Nasional'!$B349,'raw-all-komoditas'!$B$3:$ZY$3,0))</f>
        <v>141.49723399999999</v>
      </c>
      <c r="H349" s="130">
        <f>INDEX('raw-all-komoditas'!$B$3:$ZY$37, MATCH('Komoditas besar Nasional'!H$2,'raw-all-komoditas'!$B$3:$B$37,0), MATCH('Komoditas besar Nasional'!$B349,'raw-all-komoditas'!$B$3:$ZY$3,0))</f>
        <v>1598.4485930000001</v>
      </c>
      <c r="I349" s="130">
        <f>INDEX('raw-all-komoditas'!$B$3:$ZY$37, MATCH('Komoditas besar Nasional'!I$2,'raw-all-komoditas'!$B$3:$B$37,0), MATCH('Komoditas besar Nasional'!$B349,'raw-all-komoditas'!$B$3:$ZY$3,0))</f>
        <v>1254.5550129999999</v>
      </c>
      <c r="J349" s="130">
        <f>INDEX('raw-all-komoditas'!$B$3:$ZY$37, MATCH('Komoditas besar Nasional'!J$2,'raw-all-komoditas'!$B$3:$B$37,0), MATCH('Komoditas besar Nasional'!$B349,'raw-all-komoditas'!$B$3:$ZY$3,0))</f>
        <v>618.86482000000001</v>
      </c>
      <c r="K349" s="130">
        <f>INDEX('raw-all-komoditas'!$B$3:$ZY$37, MATCH('Komoditas besar Nasional'!K$2,'raw-all-komoditas'!$B$3:$B$37,0), MATCH('Komoditas besar Nasional'!$B349,'raw-all-komoditas'!$B$3:$ZY$3,0))</f>
        <v>27.034585</v>
      </c>
      <c r="L349" s="130">
        <f>INDEX('raw-all-komoditas'!$B$3:$ZY$37, MATCH('Komoditas besar Nasional'!L$2,'raw-all-komoditas'!$B$3:$B$37,0), MATCH('Komoditas besar Nasional'!$B349,'raw-all-komoditas'!$B$3:$ZY$3,0))</f>
        <v>212.489485</v>
      </c>
      <c r="M349" s="130">
        <f>INDEX('raw-all-komoditas'!$B$3:$ZY$37, MATCH('Komoditas besar Nasional'!M$2,'raw-all-komoditas'!$B$3:$B$37,0), MATCH('Komoditas besar Nasional'!$B349,'raw-all-komoditas'!$B$3:$ZY$3,0))</f>
        <v>28.369206999999999</v>
      </c>
      <c r="N349" s="130">
        <f>INDEX('raw-all-komoditas'!$B$3:$ZY$37, MATCH('Komoditas besar Nasional'!N$2,'raw-all-komoditas'!$B$3:$B$37,0), MATCH('Komoditas besar Nasional'!$B349,'raw-all-komoditas'!$B$3:$ZY$3,0))</f>
        <v>5698.601146</v>
      </c>
      <c r="O349" s="130">
        <f>INDEX('raw-all-komoditas'!$B$3:$ZY$37, MATCH('Komoditas besar Nasional'!O$2,'raw-all-komoditas'!$B$3:$B$37,0), MATCH('Komoditas besar Nasional'!$B349,'raw-all-komoditas'!$B$3:$ZY$3,0))</f>
        <v>3209.6668909999999</v>
      </c>
      <c r="P349" s="130">
        <f>INDEX('raw-all-komoditas'!$B$3:$ZY$37, MATCH('Komoditas besar Nasional'!P$2,'raw-all-komoditas'!$B$3:$B$37,0), MATCH('Komoditas besar Nasional'!$B349,'raw-all-komoditas'!$B$3:$ZY$3,0))</f>
        <v>898.55998299999999</v>
      </c>
      <c r="Q349" s="130">
        <f>INDEX('raw-all-komoditas'!$B$3:$ZY$37, MATCH('Komoditas besar Nasional'!Q$2,'raw-all-komoditas'!$B$3:$B$37,0), MATCH('Komoditas besar Nasional'!$B349,'raw-all-komoditas'!$B$3:$ZY$3,0))</f>
        <v>2465.819195</v>
      </c>
      <c r="R349" s="130">
        <f>INDEX('raw-all-komoditas'!$B$3:$ZY$37, MATCH('Komoditas besar Nasional'!R$2,'raw-all-komoditas'!$B$3:$B$37,0), MATCH('Komoditas besar Nasional'!$B349,'raw-all-komoditas'!$B$3:$ZY$3,0))</f>
        <v>292.70496700000001</v>
      </c>
      <c r="S349" s="130">
        <f>INDEX('raw-all-komoditas'!$B$3:$ZY$37, MATCH('Komoditas besar Nasional'!S$2,'raw-all-komoditas'!$B$3:$B$37,0), MATCH('Komoditas besar Nasional'!$B349,'raw-all-komoditas'!$B$3:$ZY$3,0))</f>
        <v>72.209945000000005</v>
      </c>
      <c r="T349" s="130">
        <f>INDEX('raw-all-komoditas'!$B$3:$ZY$37, MATCH('Komoditas besar Nasional'!T$2,'raw-all-komoditas'!$B$3:$B$37,0), MATCH('Komoditas besar Nasional'!$B349,'raw-all-komoditas'!$B$3:$ZY$3,0))</f>
        <v>64.006528000000003</v>
      </c>
      <c r="U349" s="130">
        <f>INDEX('raw-all-komoditas'!$B$3:$ZY$37, MATCH('Komoditas besar Nasional'!U$2,'raw-all-komoditas'!$B$3:$B$37,0), MATCH('Komoditas besar Nasional'!$B349,'raw-all-komoditas'!$B$3:$ZY$3,0))</f>
        <v>17.272359999999999</v>
      </c>
      <c r="V349" s="130">
        <f>INDEX('raw-all-komoditas'!$B$3:$ZY$37, MATCH('Komoditas besar Nasional'!V$2,'raw-all-komoditas'!$B$3:$B$37,0), MATCH('Komoditas besar Nasional'!$B349,'raw-all-komoditas'!$B$3:$ZY$3,0))</f>
        <v>323.540637</v>
      </c>
      <c r="W349" s="130">
        <f>INDEX('raw-all-komoditas'!$B$3:$ZY$37, MATCH('Komoditas besar Nasional'!W$2,'raw-all-komoditas'!$B$3:$B$37,0), MATCH('Komoditas besar Nasional'!$B349,'raw-all-komoditas'!$B$3:$ZY$3,0))</f>
        <v>209.948747</v>
      </c>
      <c r="X349" s="130">
        <f>INDEX('raw-all-komoditas'!$B$3:$ZY$37, MATCH('Komoditas besar Nasional'!X$2,'raw-all-komoditas'!$B$3:$B$37,0), MATCH('Komoditas besar Nasional'!$B349,'raw-all-komoditas'!$B$3:$ZY$3,0))</f>
        <v>87.470168000000001</v>
      </c>
      <c r="Y349" s="130">
        <f>INDEX('raw-all-komoditas'!$B$3:$ZY$37, MATCH('Komoditas besar Nasional'!Y$2,'raw-all-komoditas'!$B$3:$B$37,0), MATCH('Komoditas besar Nasional'!$B349,'raw-all-komoditas'!$B$3:$ZY$3,0))</f>
        <v>62.999236000000003</v>
      </c>
      <c r="Z349" s="130">
        <f>INDEX('raw-all-komoditas'!$B$3:$ZY$37, MATCH('Komoditas besar Nasional'!Z$2,'raw-all-komoditas'!$B$3:$B$37,0), MATCH('Komoditas besar Nasional'!$B349,'raw-all-komoditas'!$B$3:$ZY$3,0))</f>
        <v>4.6729250000000002</v>
      </c>
      <c r="AA349" s="130">
        <f>INDEX('raw-all-komoditas'!$B$3:$ZY$37, MATCH('Komoditas besar Nasional'!AA$2,'raw-all-komoditas'!$B$3:$B$37,0), MATCH('Komoditas besar Nasional'!$B349,'raw-all-komoditas'!$B$3:$ZY$3,0))</f>
        <v>1.6046549999999999</v>
      </c>
      <c r="AB349" s="130">
        <f>INDEX('raw-all-komoditas'!$B$3:$ZY$37, MATCH('Komoditas besar Nasional'!AB$2,'raw-all-komoditas'!$B$3:$B$37,0), MATCH('Komoditas besar Nasional'!$B349,'raw-all-komoditas'!$B$3:$ZY$3,0))</f>
        <v>6.7351219999999996</v>
      </c>
      <c r="AC349" s="130">
        <f>INDEX('raw-all-komoditas'!$B$3:$ZY$37, MATCH('Komoditas besar Nasional'!AC$2,'raw-all-komoditas'!$B$3:$B$37,0), MATCH('Komoditas besar Nasional'!$B349,'raw-all-komoditas'!$B$3:$ZY$3,0))</f>
        <v>58.617637999999999</v>
      </c>
      <c r="AD349" s="130">
        <f>INDEX('raw-all-komoditas'!$B$3:$ZY$37, MATCH('Komoditas besar Nasional'!AD$2,'raw-all-komoditas'!$B$3:$B$37,0), MATCH('Komoditas besar Nasional'!$B349,'raw-all-komoditas'!$B$3:$ZY$3,0))</f>
        <v>98.802074000000005</v>
      </c>
      <c r="AE349" s="130">
        <f>INDEX('raw-all-komoditas'!$B$3:$ZY$37, MATCH('Komoditas besar Nasional'!AE$2,'raw-all-komoditas'!$B$3:$B$37,0), MATCH('Komoditas besar Nasional'!$B349,'raw-all-komoditas'!$B$3:$ZY$3,0))</f>
        <v>64.680099999999996</v>
      </c>
      <c r="AF349" s="130">
        <f>INDEX('raw-all-komoditas'!$B$3:$ZY$37, MATCH('Komoditas besar Nasional'!AF$2,'raw-all-komoditas'!$B$3:$B$37,0), MATCH('Komoditas besar Nasional'!$B349,'raw-all-komoditas'!$B$3:$ZY$3,0))</f>
        <v>284.46221100000002</v>
      </c>
      <c r="AG349" s="130">
        <f>INDEX('raw-all-komoditas'!$B$3:$ZY$37, MATCH('Komoditas besar Nasional'!AG$2,'raw-all-komoditas'!$B$3:$B$37,0), MATCH('Komoditas besar Nasional'!$B349,'raw-all-komoditas'!$B$3:$ZY$3,0))</f>
        <v>2.5203250000000001</v>
      </c>
      <c r="AH349" s="130">
        <f>INDEX('raw-all-komoditas'!$B$3:$ZY$37, MATCH('Komoditas besar Nasional'!AH$2,'raw-all-komoditas'!$B$3:$B$37,0), MATCH('Komoditas besar Nasional'!$B349,'raw-all-komoditas'!$B$3:$ZY$3,0))</f>
        <v>3.3959609999999998</v>
      </c>
      <c r="AI349" s="130">
        <f>INDEX('raw-all-komoditas'!$B$3:$ZY$37, MATCH('Komoditas besar Nasional'!AI$2,'raw-all-komoditas'!$B$3:$B$37,0), MATCH('Komoditas besar Nasional'!$B349,'raw-all-komoditas'!$B$3:$ZY$3,0))</f>
        <v>20.336770000000001</v>
      </c>
      <c r="AJ349" s="130">
        <f>INDEX('raw-all-komoditas'!$B$3:$ZY$37, MATCH('Komoditas besar Nasional'!AJ$2,'raw-all-komoditas'!$B$3:$B$37,0), MATCH('Komoditas besar Nasional'!$B349,'raw-all-komoditas'!$B$3:$ZY$3,0))</f>
        <v>115.10015199999999</v>
      </c>
      <c r="AK349" s="181"/>
      <c r="AL349" s="130">
        <f>INDEX('rank provinsi to commodity'!$B$3:$ZX$37, MATCH(AL$2,'rank provinsi to commodity'!$B$3:$B$37,0),MATCH($B349,'rank provinsi to commodity'!$B$3:$ZX$3,0))</f>
        <v>16</v>
      </c>
      <c r="AM349" s="130">
        <f>INDEX('rank provinsi to commodity'!$B$3:$ZX$37, MATCH(AM$2,'rank provinsi to commodity'!$B$3:$B$37,0),MATCH($B349,'rank provinsi to commodity'!$B$3:$ZX$3,0))</f>
        <v>4</v>
      </c>
      <c r="AN349" s="130">
        <f>INDEX('rank provinsi to commodity'!$B$3:$ZX$37, MATCH(AN$2,'rank provinsi to commodity'!$B$3:$B$37,0),MATCH($B349,'rank provinsi to commodity'!$B$3:$ZX$3,0))</f>
        <v>7</v>
      </c>
      <c r="AO349" s="130">
        <f>INDEX('rank provinsi to commodity'!$B$3:$ZX$37, MATCH(AO$2,'rank provinsi to commodity'!$B$3:$B$37,0),MATCH($B349,'rank provinsi to commodity'!$B$3:$ZX$3,0))</f>
        <v>10</v>
      </c>
      <c r="AP349" s="130">
        <f>INDEX('rank provinsi to commodity'!$B$3:$ZX$37, MATCH(AP$2,'rank provinsi to commodity'!$B$3:$B$37,0),MATCH($B349,'rank provinsi to commodity'!$B$3:$ZX$3,0))</f>
        <v>17</v>
      </c>
      <c r="AQ349" s="130">
        <f>INDEX('rank provinsi to commodity'!$B$3:$ZX$37, MATCH(AQ$2,'rank provinsi to commodity'!$B$3:$B$37,0),MATCH($B349,'rank provinsi to commodity'!$B$3:$ZX$3,0))</f>
        <v>5</v>
      </c>
      <c r="AR349" s="130">
        <f>INDEX('rank provinsi to commodity'!$B$3:$ZX$37, MATCH(AR$2,'rank provinsi to commodity'!$B$3:$B$37,0),MATCH($B349,'rank provinsi to commodity'!$B$3:$ZX$3,0))</f>
        <v>6</v>
      </c>
      <c r="AS349" s="130">
        <f>INDEX('rank provinsi to commodity'!$B$3:$ZX$37, MATCH(AS$2,'rank provinsi to commodity'!$B$3:$B$37,0),MATCH($B349,'rank provinsi to commodity'!$B$3:$ZX$3,0))</f>
        <v>9</v>
      </c>
      <c r="AT349" s="130">
        <f>INDEX('rank provinsi to commodity'!$B$3:$ZX$37, MATCH(AT$2,'rank provinsi to commodity'!$B$3:$B$37,0),MATCH($B349,'rank provinsi to commodity'!$B$3:$ZX$3,0))</f>
        <v>27</v>
      </c>
      <c r="AU349" s="130">
        <f>INDEX('rank provinsi to commodity'!$B$3:$ZX$37, MATCH(AU$2,'rank provinsi to commodity'!$B$3:$B$37,0),MATCH($B349,'rank provinsi to commodity'!$B$3:$ZX$3,0))</f>
        <v>14</v>
      </c>
      <c r="AV349" s="130">
        <f>INDEX('rank provinsi to commodity'!$B$3:$ZX$37, MATCH(AV$2,'rank provinsi to commodity'!$B$3:$B$37,0),MATCH($B349,'rank provinsi to commodity'!$B$3:$ZX$3,0))</f>
        <v>26</v>
      </c>
      <c r="AW349" s="130">
        <f>INDEX('rank provinsi to commodity'!$B$3:$ZX$37, MATCH(AW$2,'rank provinsi to commodity'!$B$3:$B$37,0),MATCH($B349,'rank provinsi to commodity'!$B$3:$ZX$3,0))</f>
        <v>1</v>
      </c>
      <c r="AX349" s="130">
        <f>INDEX('rank provinsi to commodity'!$B$3:$ZX$37, MATCH(AX$2,'rank provinsi to commodity'!$B$3:$B$37,0),MATCH($B349,'rank provinsi to commodity'!$B$3:$ZX$3,0))</f>
        <v>2</v>
      </c>
      <c r="AY349" s="130">
        <f>INDEX('rank provinsi to commodity'!$B$3:$ZX$37, MATCH(AY$2,'rank provinsi to commodity'!$B$3:$B$37,0),MATCH($B349,'rank provinsi to commodity'!$B$3:$ZX$3,0))</f>
        <v>8</v>
      </c>
      <c r="AZ349" s="130">
        <f>INDEX('rank provinsi to commodity'!$B$3:$ZX$37, MATCH(AZ$2,'rank provinsi to commodity'!$B$3:$B$37,0),MATCH($B349,'rank provinsi to commodity'!$B$3:$ZX$3,0))</f>
        <v>3</v>
      </c>
      <c r="BA349" s="130">
        <f>INDEX('rank provinsi to commodity'!$B$3:$ZX$37, MATCH(BA$2,'rank provinsi to commodity'!$B$3:$B$37,0),MATCH($B349,'rank provinsi to commodity'!$B$3:$ZX$3,0))</f>
        <v>12</v>
      </c>
      <c r="BB349" s="130">
        <f>INDEX('rank provinsi to commodity'!$B$3:$ZX$37, MATCH(BB$2,'rank provinsi to commodity'!$B$3:$B$37,0),MATCH($B349,'rank provinsi to commodity'!$B$3:$ZX$3,0))</f>
        <v>21</v>
      </c>
      <c r="BC349" s="130">
        <f>INDEX('rank provinsi to commodity'!$B$3:$ZX$37, MATCH(BC$2,'rank provinsi to commodity'!$B$3:$B$37,0),MATCH($B349,'rank provinsi to commodity'!$B$3:$ZX$3,0))</f>
        <v>23</v>
      </c>
      <c r="BD349" s="130">
        <f>INDEX('rank provinsi to commodity'!$B$3:$ZX$37, MATCH(BD$2,'rank provinsi to commodity'!$B$3:$B$37,0),MATCH($B349,'rank provinsi to commodity'!$B$3:$ZX$3,0))</f>
        <v>29</v>
      </c>
      <c r="BE349" s="130">
        <f>INDEX('rank provinsi to commodity'!$B$3:$ZX$37, MATCH(BE$2,'rank provinsi to commodity'!$B$3:$B$37,0),MATCH($B349,'rank provinsi to commodity'!$B$3:$ZX$3,0))</f>
        <v>11</v>
      </c>
      <c r="BF349" s="130">
        <f>INDEX('rank provinsi to commodity'!$B$3:$ZX$37, MATCH(BF$2,'rank provinsi to commodity'!$B$3:$B$37,0),MATCH($B349,'rank provinsi to commodity'!$B$3:$ZX$3,0))</f>
        <v>15</v>
      </c>
      <c r="BG349" s="130">
        <f>INDEX('rank provinsi to commodity'!$B$3:$ZX$37, MATCH(BG$2,'rank provinsi to commodity'!$B$3:$B$37,0),MATCH($B349,'rank provinsi to commodity'!$B$3:$ZX$3,0))</f>
        <v>20</v>
      </c>
      <c r="BH349" s="130">
        <f>INDEX('rank provinsi to commodity'!$B$3:$ZX$37, MATCH(BH$2,'rank provinsi to commodity'!$B$3:$B$37,0),MATCH($B349,'rank provinsi to commodity'!$B$3:$ZX$3,0))</f>
        <v>24</v>
      </c>
      <c r="BI349" s="130">
        <f>INDEX('rank provinsi to commodity'!$B$3:$ZX$37, MATCH(BI$2,'rank provinsi to commodity'!$B$3:$B$37,0),MATCH($B349,'rank provinsi to commodity'!$B$3:$ZX$3,0))</f>
        <v>31</v>
      </c>
      <c r="BJ349" s="130">
        <f>INDEX('rank provinsi to commodity'!$B$3:$ZX$37, MATCH(BJ$2,'rank provinsi to commodity'!$B$3:$B$37,0),MATCH($B349,'rank provinsi to commodity'!$B$3:$ZX$3,0))</f>
        <v>34</v>
      </c>
      <c r="BK349" s="130">
        <f>INDEX('rank provinsi to commodity'!$B$3:$ZX$37, MATCH(BK$2,'rank provinsi to commodity'!$B$3:$B$37,0),MATCH($B349,'rank provinsi to commodity'!$B$3:$ZX$3,0))</f>
        <v>30</v>
      </c>
      <c r="BL349" s="130">
        <f>INDEX('rank provinsi to commodity'!$B$3:$ZX$37, MATCH(BL$2,'rank provinsi to commodity'!$B$3:$B$37,0),MATCH($B349,'rank provinsi to commodity'!$B$3:$ZX$3,0))</f>
        <v>25</v>
      </c>
      <c r="BM349" s="130">
        <f>INDEX('rank provinsi to commodity'!$B$3:$ZX$37, MATCH(BM$2,'rank provinsi to commodity'!$B$3:$B$37,0),MATCH($B349,'rank provinsi to commodity'!$B$3:$ZX$3,0))</f>
        <v>19</v>
      </c>
      <c r="BN349" s="130">
        <f>INDEX('rank provinsi to commodity'!$B$3:$ZX$37, MATCH(BN$2,'rank provinsi to commodity'!$B$3:$B$37,0),MATCH($B349,'rank provinsi to commodity'!$B$3:$ZX$3,0))</f>
        <v>22</v>
      </c>
      <c r="BO349" s="130">
        <f>INDEX('rank provinsi to commodity'!$B$3:$ZX$37, MATCH(BO$2,'rank provinsi to commodity'!$B$3:$B$37,0),MATCH($B349,'rank provinsi to commodity'!$B$3:$ZX$3,0))</f>
        <v>13</v>
      </c>
      <c r="BP349" s="130">
        <f>INDEX('rank provinsi to commodity'!$B$3:$ZX$37, MATCH(BP$2,'rank provinsi to commodity'!$B$3:$B$37,0),MATCH($B349,'rank provinsi to commodity'!$B$3:$ZX$3,0))</f>
        <v>33</v>
      </c>
      <c r="BQ349" s="130">
        <f>INDEX('rank provinsi to commodity'!$B$3:$ZX$37, MATCH(BQ$2,'rank provinsi to commodity'!$B$3:$B$37,0),MATCH($B349,'rank provinsi to commodity'!$B$3:$ZX$3,0))</f>
        <v>32</v>
      </c>
      <c r="BR349" s="130">
        <f>INDEX('rank provinsi to commodity'!$B$3:$ZX$37, MATCH(BR$2,'rank provinsi to commodity'!$B$3:$B$37,0),MATCH($B349,'rank provinsi to commodity'!$B$3:$ZX$3,0))</f>
        <v>28</v>
      </c>
      <c r="BS349" s="175">
        <f>INDEX('rank provinsi to commodity'!$B$3:$ZX$37, MATCH(BS$2,'rank provinsi to commodity'!$B$3:$B$37,0),MATCH($B349,'rank provinsi to commodity'!$B$3:$ZX$3,0))</f>
        <v>18</v>
      </c>
      <c r="BT349" s="181"/>
      <c r="BU349" s="186" t="str">
        <f t="shared" si="109"/>
        <v>PERIKANAN BUDIDAYA PEMBESARAN (Ton)</v>
      </c>
      <c r="BV349" s="151" t="s">
        <v>1112</v>
      </c>
      <c r="BW349" s="130">
        <f>INDEX('raw-all-komoditas'!$B$3:$ZY$37, MATCH('Komoditas besar Nasional'!BW$2,'raw-all-komoditas'!$B$3:$B$37,0), MATCH('Komoditas besar Nasional'!$BV349,'raw-all-komoditas'!$B$3:$ZY$3,0))</f>
        <v>7812</v>
      </c>
      <c r="BX349" s="130">
        <f>INDEX('raw-all-komoditas'!$B$3:$ZY$37, MATCH('Komoditas besar Nasional'!BX$2,'raw-all-komoditas'!$B$3:$B$37,0), MATCH('Komoditas besar Nasional'!$BV349,'raw-all-komoditas'!$B$3:$ZY$3,0))</f>
        <v>93084</v>
      </c>
      <c r="BY349" s="130">
        <f>INDEX('raw-all-komoditas'!$B$3:$ZY$37, MATCH('Komoditas besar Nasional'!BY$2,'raw-all-komoditas'!$B$3:$B$37,0), MATCH('Komoditas besar Nasional'!$BV349,'raw-all-komoditas'!$B$3:$ZY$3,0))</f>
        <v>54845</v>
      </c>
      <c r="BZ349" s="130">
        <f>INDEX('raw-all-komoditas'!$B$3:$ZY$37, MATCH('Komoditas besar Nasional'!BZ$2,'raw-all-komoditas'!$B$3:$B$37,0), MATCH('Komoditas besar Nasional'!$BV349,'raw-all-komoditas'!$B$3:$ZY$3,0))</f>
        <v>31098</v>
      </c>
      <c r="CA349" s="130">
        <f>INDEX('raw-all-komoditas'!$B$3:$ZY$37, MATCH('Komoditas besar Nasional'!CA$2,'raw-all-komoditas'!$B$3:$B$37,0), MATCH('Komoditas besar Nasional'!$BV349,'raw-all-komoditas'!$B$3:$ZY$3,0))</f>
        <v>8235</v>
      </c>
      <c r="CB349" s="130">
        <f>INDEX('raw-all-komoditas'!$B$3:$ZY$37, MATCH('Komoditas besar Nasional'!CB$2,'raw-all-komoditas'!$B$3:$B$37,0), MATCH('Komoditas besar Nasional'!$BV349,'raw-all-komoditas'!$B$3:$ZY$3,0))</f>
        <v>85960</v>
      </c>
      <c r="CC349" s="130">
        <f>INDEX('raw-all-komoditas'!$B$3:$ZY$37, MATCH('Komoditas besar Nasional'!CC$2,'raw-all-komoditas'!$B$3:$B$37,0), MATCH('Komoditas besar Nasional'!$BV349,'raw-all-komoditas'!$B$3:$ZY$3,0))</f>
        <v>55525</v>
      </c>
      <c r="CD349" s="130">
        <f>INDEX('raw-all-komoditas'!$B$3:$ZY$37, MATCH('Komoditas besar Nasional'!CD$2,'raw-all-komoditas'!$B$3:$B$37,0), MATCH('Komoditas besar Nasional'!$BV349,'raw-all-komoditas'!$B$3:$ZY$3,0))</f>
        <v>36719</v>
      </c>
      <c r="CE349" s="130">
        <f>INDEX('raw-all-komoditas'!$B$3:$ZY$37, MATCH('Komoditas besar Nasional'!CE$2,'raw-all-komoditas'!$B$3:$B$37,0), MATCH('Komoditas besar Nasional'!$BV349,'raw-all-komoditas'!$B$3:$ZY$3,0))</f>
        <v>1178</v>
      </c>
      <c r="CF349" s="130">
        <f>INDEX('raw-all-komoditas'!$B$3:$ZY$37, MATCH('Komoditas besar Nasional'!CF$2,'raw-all-komoditas'!$B$3:$B$37,0), MATCH('Komoditas besar Nasional'!$BV349,'raw-all-komoditas'!$B$3:$ZY$3,0))</f>
        <v>8706</v>
      </c>
      <c r="CG349" s="130">
        <f>INDEX('raw-all-komoditas'!$B$3:$ZY$37, MATCH('Komoditas besar Nasional'!CG$2,'raw-all-komoditas'!$B$3:$B$37,0), MATCH('Komoditas besar Nasional'!$BV349,'raw-all-komoditas'!$B$3:$ZY$3,0))</f>
        <v>1235</v>
      </c>
      <c r="CH349" s="130">
        <f>INDEX('raw-all-komoditas'!$B$3:$ZY$37, MATCH('Komoditas besar Nasional'!CH$2,'raw-all-komoditas'!$B$3:$B$37,0), MATCH('Komoditas besar Nasional'!$BV349,'raw-all-komoditas'!$B$3:$ZY$3,0))</f>
        <v>267306</v>
      </c>
      <c r="CI349" s="130">
        <f>INDEX('raw-all-komoditas'!$B$3:$ZY$37, MATCH('Komoditas besar Nasional'!CI$2,'raw-all-komoditas'!$B$3:$B$37,0), MATCH('Komoditas besar Nasional'!$BV349,'raw-all-komoditas'!$B$3:$ZY$3,0))</f>
        <v>180753</v>
      </c>
      <c r="CJ349" s="130">
        <f>INDEX('raw-all-komoditas'!$B$3:$ZY$37, MATCH('Komoditas besar Nasional'!CJ$2,'raw-all-komoditas'!$B$3:$B$37,0), MATCH('Komoditas besar Nasional'!$BV349,'raw-all-komoditas'!$B$3:$ZY$3,0))</f>
        <v>46887</v>
      </c>
      <c r="CK349" s="130">
        <f>INDEX('raw-all-komoditas'!$B$3:$ZY$37, MATCH('Komoditas besar Nasional'!CK$2,'raw-all-komoditas'!$B$3:$B$37,0), MATCH('Komoditas besar Nasional'!$BV349,'raw-all-komoditas'!$B$3:$ZY$3,0))</f>
        <v>145289</v>
      </c>
      <c r="CL349" s="130">
        <f>INDEX('raw-all-komoditas'!$B$3:$ZY$37, MATCH('Komoditas besar Nasional'!CL$2,'raw-all-komoditas'!$B$3:$B$37,0), MATCH('Komoditas besar Nasional'!$BV349,'raw-all-komoditas'!$B$3:$ZY$3,0))</f>
        <v>15207</v>
      </c>
      <c r="CM349" s="130">
        <f>INDEX('raw-all-komoditas'!$B$3:$ZY$37, MATCH('Komoditas besar Nasional'!CM$2,'raw-all-komoditas'!$B$3:$B$37,0), MATCH('Komoditas besar Nasional'!$BV349,'raw-all-komoditas'!$B$3:$ZY$3,0))</f>
        <v>3641</v>
      </c>
      <c r="CN349" s="130">
        <f>INDEX('raw-all-komoditas'!$B$3:$ZY$37, MATCH('Komoditas besar Nasional'!CN$2,'raw-all-komoditas'!$B$3:$B$37,0), MATCH('Komoditas besar Nasional'!$BV349,'raw-all-komoditas'!$B$3:$ZY$3,0))</f>
        <v>3071</v>
      </c>
      <c r="CO349" s="130">
        <f>INDEX('raw-all-komoditas'!$B$3:$ZY$37, MATCH('Komoditas besar Nasional'!CO$2,'raw-all-komoditas'!$B$3:$B$37,0), MATCH('Komoditas besar Nasional'!$BV349,'raw-all-komoditas'!$B$3:$ZY$3,0))</f>
        <v>401</v>
      </c>
      <c r="CP349" s="130">
        <f>INDEX('raw-all-komoditas'!$B$3:$ZY$37, MATCH('Komoditas besar Nasional'!CP$2,'raw-all-komoditas'!$B$3:$B$37,0), MATCH('Komoditas besar Nasional'!$BV349,'raw-all-komoditas'!$B$3:$ZY$3,0))</f>
        <v>12086</v>
      </c>
      <c r="CQ349" s="130">
        <f>INDEX('raw-all-komoditas'!$B$3:$ZY$37, MATCH('Komoditas besar Nasional'!CQ$2,'raw-all-komoditas'!$B$3:$B$37,0), MATCH('Komoditas besar Nasional'!$BV349,'raw-all-komoditas'!$B$3:$ZY$3,0))</f>
        <v>11187</v>
      </c>
      <c r="CR349" s="130">
        <f>INDEX('raw-all-komoditas'!$B$3:$ZY$37, MATCH('Komoditas besar Nasional'!CR$2,'raw-all-komoditas'!$B$3:$B$37,0), MATCH('Komoditas besar Nasional'!$BV349,'raw-all-komoditas'!$B$3:$ZY$3,0))</f>
        <v>4323</v>
      </c>
      <c r="CS349" s="130">
        <f>INDEX('raw-all-komoditas'!$B$3:$ZY$37, MATCH('Komoditas besar Nasional'!CS$2,'raw-all-komoditas'!$B$3:$B$37,0), MATCH('Komoditas besar Nasional'!$BV349,'raw-all-komoditas'!$B$3:$ZY$3,0))</f>
        <v>2703</v>
      </c>
      <c r="CT349" s="130">
        <f>INDEX('raw-all-komoditas'!$B$3:$ZY$37, MATCH('Komoditas besar Nasional'!CT$2,'raw-all-komoditas'!$B$3:$B$37,0), MATCH('Komoditas besar Nasional'!$BV349,'raw-all-komoditas'!$B$3:$ZY$3,0))</f>
        <v>161</v>
      </c>
      <c r="CU349" s="130">
        <f>INDEX('raw-all-komoditas'!$B$3:$ZY$37, MATCH('Komoditas besar Nasional'!CU$2,'raw-all-komoditas'!$B$3:$B$37,0), MATCH('Komoditas besar Nasional'!$BV349,'raw-all-komoditas'!$B$3:$ZY$3,0))</f>
        <v>48</v>
      </c>
      <c r="CV349" s="130">
        <f>INDEX('raw-all-komoditas'!$B$3:$ZY$37, MATCH('Komoditas besar Nasional'!CV$2,'raw-all-komoditas'!$B$3:$B$37,0), MATCH('Komoditas besar Nasional'!$BV349,'raw-all-komoditas'!$B$3:$ZY$3,0))</f>
        <v>310</v>
      </c>
      <c r="CW349" s="130">
        <f>INDEX('raw-all-komoditas'!$B$3:$ZY$37, MATCH('Komoditas besar Nasional'!CW$2,'raw-all-komoditas'!$B$3:$B$37,0), MATCH('Komoditas besar Nasional'!$BV349,'raw-all-komoditas'!$B$3:$ZY$3,0))</f>
        <v>3287</v>
      </c>
      <c r="CX349" s="130">
        <f>INDEX('raw-all-komoditas'!$B$3:$ZY$37, MATCH('Komoditas besar Nasional'!CX$2,'raw-all-komoditas'!$B$3:$B$37,0), MATCH('Komoditas besar Nasional'!$BV349,'raw-all-komoditas'!$B$3:$ZY$3,0))</f>
        <v>3492</v>
      </c>
      <c r="CY349" s="130">
        <f>INDEX('raw-all-komoditas'!$B$3:$ZY$37, MATCH('Komoditas besar Nasional'!CY$2,'raw-all-komoditas'!$B$3:$B$37,0), MATCH('Komoditas besar Nasional'!$BV349,'raw-all-komoditas'!$B$3:$ZY$3,0))</f>
        <v>2729</v>
      </c>
      <c r="CZ349" s="130">
        <f>INDEX('raw-all-komoditas'!$B$3:$ZY$37, MATCH('Komoditas besar Nasional'!CZ$2,'raw-all-komoditas'!$B$3:$B$37,0), MATCH('Komoditas besar Nasional'!$BV349,'raw-all-komoditas'!$B$3:$ZY$3,0))</f>
        <v>11322</v>
      </c>
      <c r="DA349" s="130">
        <f>INDEX('raw-all-komoditas'!$B$3:$ZY$37, MATCH('Komoditas besar Nasional'!DA$2,'raw-all-komoditas'!$B$3:$B$37,0), MATCH('Komoditas besar Nasional'!$BV349,'raw-all-komoditas'!$B$3:$ZY$3,0))</f>
        <v>73</v>
      </c>
      <c r="DB349" s="130">
        <f>INDEX('raw-all-komoditas'!$B$3:$ZY$37, MATCH('Komoditas besar Nasional'!DB$2,'raw-all-komoditas'!$B$3:$B$37,0), MATCH('Komoditas besar Nasional'!$BV349,'raw-all-komoditas'!$B$3:$ZY$3,0))</f>
        <v>74</v>
      </c>
      <c r="DC349" s="130">
        <f>INDEX('raw-all-komoditas'!$B$3:$ZY$37, MATCH('Komoditas besar Nasional'!DC$2,'raw-all-komoditas'!$B$3:$B$37,0), MATCH('Komoditas besar Nasional'!$BV349,'raw-all-komoditas'!$B$3:$ZY$3,0))</f>
        <v>477</v>
      </c>
      <c r="DD349" s="130">
        <f>INDEX('raw-all-komoditas'!$B$3:$ZY$37, MATCH('Komoditas besar Nasional'!DD$2,'raw-all-komoditas'!$B$3:$B$37,0), MATCH('Komoditas besar Nasional'!$BV349,'raw-all-komoditas'!$B$3:$ZY$3,0))</f>
        <v>2399</v>
      </c>
      <c r="DF349" s="159" t="str">
        <f t="shared" si="74"/>
        <v>Kurang dari 250M</v>
      </c>
      <c r="DG349" s="159" t="str">
        <f t="shared" si="75"/>
        <v>Lebih dari 250M</v>
      </c>
      <c r="DH349" s="159" t="str">
        <f t="shared" si="76"/>
        <v>Lebih dari 250M</v>
      </c>
      <c r="DI349" s="159" t="str">
        <f t="shared" si="77"/>
        <v>Lebih dari 250M</v>
      </c>
      <c r="DJ349" s="159" t="str">
        <f t="shared" si="78"/>
        <v>Kurang dari 250M</v>
      </c>
      <c r="DK349" s="159" t="str">
        <f t="shared" si="79"/>
        <v>Lebih dari 250M</v>
      </c>
      <c r="DL349" s="159" t="str">
        <f t="shared" si="80"/>
        <v>Lebih dari 250M</v>
      </c>
      <c r="DM349" s="159" t="str">
        <f t="shared" si="81"/>
        <v>Lebih dari 250M</v>
      </c>
      <c r="DN349" s="159" t="str">
        <f t="shared" si="82"/>
        <v>Kurang dari 250M</v>
      </c>
      <c r="DO349" s="159" t="str">
        <f t="shared" si="83"/>
        <v>Kurang dari 250M</v>
      </c>
      <c r="DP349" s="159" t="str">
        <f t="shared" si="84"/>
        <v>Kurang dari 250M</v>
      </c>
      <c r="DQ349" s="159" t="str">
        <f t="shared" si="85"/>
        <v>Lebih dari 250M</v>
      </c>
      <c r="DR349" s="159" t="str">
        <f t="shared" si="86"/>
        <v>Lebih dari 250M</v>
      </c>
      <c r="DS349" s="159" t="str">
        <f t="shared" si="87"/>
        <v>Lebih dari 250M</v>
      </c>
      <c r="DT349" s="159" t="str">
        <f t="shared" si="88"/>
        <v>Lebih dari 250M</v>
      </c>
      <c r="DU349" s="159" t="str">
        <f t="shared" si="89"/>
        <v>Lebih dari 250M</v>
      </c>
      <c r="DV349" s="159" t="str">
        <f t="shared" si="90"/>
        <v>Kurang dari 250M</v>
      </c>
      <c r="DW349" s="159" t="str">
        <f t="shared" si="91"/>
        <v>Kurang dari 250M</v>
      </c>
      <c r="DX349" s="159" t="str">
        <f t="shared" si="92"/>
        <v>Kurang dari 250M</v>
      </c>
      <c r="DY349" s="159" t="str">
        <f t="shared" si="93"/>
        <v>Lebih dari 250M</v>
      </c>
      <c r="DZ349" s="159" t="str">
        <f t="shared" si="94"/>
        <v>Kurang dari 250M</v>
      </c>
      <c r="EA349" s="159" t="str">
        <f t="shared" si="95"/>
        <v>Kurang dari 250M</v>
      </c>
      <c r="EB349" s="159" t="str">
        <f t="shared" si="96"/>
        <v>Kurang dari 250M</v>
      </c>
      <c r="EC349" s="159" t="str">
        <f t="shared" si="97"/>
        <v>Kurang dari 250M</v>
      </c>
      <c r="ED349" s="159" t="str">
        <f t="shared" si="98"/>
        <v>Kurang dari 250M</v>
      </c>
      <c r="EE349" s="159" t="str">
        <f t="shared" si="99"/>
        <v>Kurang dari 250M</v>
      </c>
      <c r="EF349" s="159" t="str">
        <f t="shared" si="100"/>
        <v>Kurang dari 250M</v>
      </c>
      <c r="EG349" s="159" t="str">
        <f t="shared" si="101"/>
        <v>Kurang dari 250M</v>
      </c>
      <c r="EH349" s="159" t="str">
        <f t="shared" si="102"/>
        <v>Kurang dari 250M</v>
      </c>
      <c r="EI349" s="159" t="str">
        <f t="shared" si="103"/>
        <v>Lebih dari 250M</v>
      </c>
      <c r="EJ349" s="159" t="str">
        <f t="shared" si="104"/>
        <v>Kurang dari 250M</v>
      </c>
      <c r="EK349" s="159" t="str">
        <f t="shared" si="105"/>
        <v>Kurang dari 250M</v>
      </c>
      <c r="EL349" s="159" t="str">
        <f t="shared" si="106"/>
        <v>Kurang dari 250M</v>
      </c>
      <c r="EM349" s="159" t="str">
        <f t="shared" si="107"/>
        <v>Kurang dari 250M</v>
      </c>
    </row>
    <row r="350" spans="1:143" ht="28.8" x14ac:dyDescent="0.3">
      <c r="A350" s="115" t="s">
        <v>913</v>
      </c>
      <c r="B350" s="116" t="s">
        <v>1373</v>
      </c>
      <c r="C350" s="130">
        <f>INDEX('raw-all-komoditas'!$B$3:$ZY$37, MATCH('Komoditas besar Nasional'!C$2,'raw-all-komoditas'!$B$3:$B$37,0), MATCH('Komoditas besar Nasional'!$B350,'raw-all-komoditas'!$B$3:$ZY$3,0))</f>
        <v>0</v>
      </c>
      <c r="D350" s="130">
        <f>INDEX('raw-all-komoditas'!$B$3:$ZY$37, MATCH('Komoditas besar Nasional'!D$2,'raw-all-komoditas'!$B$3:$B$37,0), MATCH('Komoditas besar Nasional'!$B350,'raw-all-komoditas'!$B$3:$ZY$3,0))</f>
        <v>1.6319999999999999</v>
      </c>
      <c r="E350" s="130">
        <f>INDEX('raw-all-komoditas'!$B$3:$ZY$37, MATCH('Komoditas besar Nasional'!E$2,'raw-all-komoditas'!$B$3:$B$37,0), MATCH('Komoditas besar Nasional'!$B350,'raw-all-komoditas'!$B$3:$ZY$3,0))</f>
        <v>18.382000000000001</v>
      </c>
      <c r="F350" s="130">
        <f>INDEX('raw-all-komoditas'!$B$3:$ZY$37, MATCH('Komoditas besar Nasional'!F$2,'raw-all-komoditas'!$B$3:$B$37,0), MATCH('Komoditas besar Nasional'!$B350,'raw-all-komoditas'!$B$3:$ZY$3,0))</f>
        <v>0</v>
      </c>
      <c r="G350" s="130">
        <f>INDEX('raw-all-komoditas'!$B$3:$ZY$37, MATCH('Komoditas besar Nasional'!G$2,'raw-all-komoditas'!$B$3:$B$37,0), MATCH('Komoditas besar Nasional'!$B350,'raw-all-komoditas'!$B$3:$ZY$3,0))</f>
        <v>0</v>
      </c>
      <c r="H350" s="130">
        <f>INDEX('raw-all-komoditas'!$B$3:$ZY$37, MATCH('Komoditas besar Nasional'!H$2,'raw-all-komoditas'!$B$3:$B$37,0), MATCH('Komoditas besar Nasional'!$B350,'raw-all-komoditas'!$B$3:$ZY$3,0))</f>
        <v>0</v>
      </c>
      <c r="I350" s="130">
        <f>INDEX('raw-all-komoditas'!$B$3:$ZY$37, MATCH('Komoditas besar Nasional'!I$2,'raw-all-komoditas'!$B$3:$B$37,0), MATCH('Komoditas besar Nasional'!$B350,'raw-all-komoditas'!$B$3:$ZY$3,0))</f>
        <v>0</v>
      </c>
      <c r="J350" s="130">
        <f>INDEX('raw-all-komoditas'!$B$3:$ZY$37, MATCH('Komoditas besar Nasional'!J$2,'raw-all-komoditas'!$B$3:$B$37,0), MATCH('Komoditas besar Nasional'!$B350,'raw-all-komoditas'!$B$3:$ZY$3,0))</f>
        <v>0</v>
      </c>
      <c r="K350" s="130">
        <f>INDEX('raw-all-komoditas'!$B$3:$ZY$37, MATCH('Komoditas besar Nasional'!K$2,'raw-all-komoditas'!$B$3:$B$37,0), MATCH('Komoditas besar Nasional'!$B350,'raw-all-komoditas'!$B$3:$ZY$3,0))</f>
        <v>0</v>
      </c>
      <c r="L350" s="130">
        <f>INDEX('raw-all-komoditas'!$B$3:$ZY$37, MATCH('Komoditas besar Nasional'!L$2,'raw-all-komoditas'!$B$3:$B$37,0), MATCH('Komoditas besar Nasional'!$B350,'raw-all-komoditas'!$B$3:$ZY$3,0))</f>
        <v>0</v>
      </c>
      <c r="M350" s="130">
        <f>INDEX('raw-all-komoditas'!$B$3:$ZY$37, MATCH('Komoditas besar Nasional'!M$2,'raw-all-komoditas'!$B$3:$B$37,0), MATCH('Komoditas besar Nasional'!$B350,'raw-all-komoditas'!$B$3:$ZY$3,0))</f>
        <v>0</v>
      </c>
      <c r="N350" s="130">
        <f>INDEX('raw-all-komoditas'!$B$3:$ZY$37, MATCH('Komoditas besar Nasional'!N$2,'raw-all-komoditas'!$B$3:$B$37,0), MATCH('Komoditas besar Nasional'!$B350,'raw-all-komoditas'!$B$3:$ZY$3,0))</f>
        <v>0</v>
      </c>
      <c r="O350" s="130">
        <f>INDEX('raw-all-komoditas'!$B$3:$ZY$37, MATCH('Komoditas besar Nasional'!O$2,'raw-all-komoditas'!$B$3:$B$37,0), MATCH('Komoditas besar Nasional'!$B350,'raw-all-komoditas'!$B$3:$ZY$3,0))</f>
        <v>0</v>
      </c>
      <c r="P350" s="130">
        <f>INDEX('raw-all-komoditas'!$B$3:$ZY$37, MATCH('Komoditas besar Nasional'!P$2,'raw-all-komoditas'!$B$3:$B$37,0), MATCH('Komoditas besar Nasional'!$B350,'raw-all-komoditas'!$B$3:$ZY$3,0))</f>
        <v>0</v>
      </c>
      <c r="Q350" s="130">
        <f>INDEX('raw-all-komoditas'!$B$3:$ZY$37, MATCH('Komoditas besar Nasional'!Q$2,'raw-all-komoditas'!$B$3:$B$37,0), MATCH('Komoditas besar Nasional'!$B350,'raw-all-komoditas'!$B$3:$ZY$3,0))</f>
        <v>0.97214999999999996</v>
      </c>
      <c r="R350" s="130">
        <f>INDEX('raw-all-komoditas'!$B$3:$ZY$37, MATCH('Komoditas besar Nasional'!R$2,'raw-all-komoditas'!$B$3:$B$37,0), MATCH('Komoditas besar Nasional'!$B350,'raw-all-komoditas'!$B$3:$ZY$3,0))</f>
        <v>0</v>
      </c>
      <c r="S350" s="130">
        <f>INDEX('raw-all-komoditas'!$B$3:$ZY$37, MATCH('Komoditas besar Nasional'!S$2,'raw-all-komoditas'!$B$3:$B$37,0), MATCH('Komoditas besar Nasional'!$B350,'raw-all-komoditas'!$B$3:$ZY$3,0))</f>
        <v>0.38600000000000001</v>
      </c>
      <c r="T350" s="130">
        <f>INDEX('raw-all-komoditas'!$B$3:$ZY$37, MATCH('Komoditas besar Nasional'!T$2,'raw-all-komoditas'!$B$3:$B$37,0), MATCH('Komoditas besar Nasional'!$B350,'raw-all-komoditas'!$B$3:$ZY$3,0))</f>
        <v>51.390250000000002</v>
      </c>
      <c r="U350" s="130">
        <f>INDEX('raw-all-komoditas'!$B$3:$ZY$37, MATCH('Komoditas besar Nasional'!U$2,'raw-all-komoditas'!$B$3:$B$37,0), MATCH('Komoditas besar Nasional'!$B350,'raw-all-komoditas'!$B$3:$ZY$3,0))</f>
        <v>0</v>
      </c>
      <c r="V350" s="130">
        <f>INDEX('raw-all-komoditas'!$B$3:$ZY$37, MATCH('Komoditas besar Nasional'!V$2,'raw-all-komoditas'!$B$3:$B$37,0), MATCH('Komoditas besar Nasional'!$B350,'raw-all-komoditas'!$B$3:$ZY$3,0))</f>
        <v>0</v>
      </c>
      <c r="W350" s="130">
        <f>INDEX('raw-all-komoditas'!$B$3:$ZY$37, MATCH('Komoditas besar Nasional'!W$2,'raw-all-komoditas'!$B$3:$B$37,0), MATCH('Komoditas besar Nasional'!$B350,'raw-all-komoditas'!$B$3:$ZY$3,0))</f>
        <v>0</v>
      </c>
      <c r="X350" s="130">
        <f>INDEX('raw-all-komoditas'!$B$3:$ZY$37, MATCH('Komoditas besar Nasional'!X$2,'raw-all-komoditas'!$B$3:$B$37,0), MATCH('Komoditas besar Nasional'!$B350,'raw-all-komoditas'!$B$3:$ZY$3,0))</f>
        <v>0</v>
      </c>
      <c r="Y350" s="130">
        <f>INDEX('raw-all-komoditas'!$B$3:$ZY$37, MATCH('Komoditas besar Nasional'!Y$2,'raw-all-komoditas'!$B$3:$B$37,0), MATCH('Komoditas besar Nasional'!$B350,'raw-all-komoditas'!$B$3:$ZY$3,0))</f>
        <v>8.1192499999999992</v>
      </c>
      <c r="Z350" s="130">
        <f>INDEX('raw-all-komoditas'!$B$3:$ZY$37, MATCH('Komoditas besar Nasional'!Z$2,'raw-all-komoditas'!$B$3:$B$37,0), MATCH('Komoditas besar Nasional'!$B350,'raw-all-komoditas'!$B$3:$ZY$3,0))</f>
        <v>0</v>
      </c>
      <c r="AA350" s="130">
        <f>INDEX('raw-all-komoditas'!$B$3:$ZY$37, MATCH('Komoditas besar Nasional'!AA$2,'raw-all-komoditas'!$B$3:$B$37,0), MATCH('Komoditas besar Nasional'!$B350,'raw-all-komoditas'!$B$3:$ZY$3,0))</f>
        <v>1.73055</v>
      </c>
      <c r="AB350" s="130">
        <f>INDEX('raw-all-komoditas'!$B$3:$ZY$37, MATCH('Komoditas besar Nasional'!AB$2,'raw-all-komoditas'!$B$3:$B$37,0), MATCH('Komoditas besar Nasional'!$B350,'raw-all-komoditas'!$B$3:$ZY$3,0))</f>
        <v>5.9020000000000001</v>
      </c>
      <c r="AC350" s="130">
        <f>INDEX('raw-all-komoditas'!$B$3:$ZY$37, MATCH('Komoditas besar Nasional'!AC$2,'raw-all-komoditas'!$B$3:$B$37,0), MATCH('Komoditas besar Nasional'!$B350,'raw-all-komoditas'!$B$3:$ZY$3,0))</f>
        <v>6.4645849999999996</v>
      </c>
      <c r="AD350" s="130">
        <f>INDEX('raw-all-komoditas'!$B$3:$ZY$37, MATCH('Komoditas besar Nasional'!AD$2,'raw-all-komoditas'!$B$3:$B$37,0), MATCH('Komoditas besar Nasional'!$B350,'raw-all-komoditas'!$B$3:$ZY$3,0))</f>
        <v>95.232375000000005</v>
      </c>
      <c r="AE350" s="130">
        <f>INDEX('raw-all-komoditas'!$B$3:$ZY$37, MATCH('Komoditas besar Nasional'!AE$2,'raw-all-komoditas'!$B$3:$B$37,0), MATCH('Komoditas besar Nasional'!$B350,'raw-all-komoditas'!$B$3:$ZY$3,0))</f>
        <v>0</v>
      </c>
      <c r="AF350" s="130">
        <f>INDEX('raw-all-komoditas'!$B$3:$ZY$37, MATCH('Komoditas besar Nasional'!AF$2,'raw-all-komoditas'!$B$3:$B$37,0), MATCH('Komoditas besar Nasional'!$B350,'raw-all-komoditas'!$B$3:$ZY$3,0))</f>
        <v>0</v>
      </c>
      <c r="AG350" s="130">
        <f>INDEX('raw-all-komoditas'!$B$3:$ZY$37, MATCH('Komoditas besar Nasional'!AG$2,'raw-all-komoditas'!$B$3:$B$37,0), MATCH('Komoditas besar Nasional'!$B350,'raw-all-komoditas'!$B$3:$ZY$3,0))</f>
        <v>0.56601000000000001</v>
      </c>
      <c r="AH350" s="130">
        <f>INDEX('raw-all-komoditas'!$B$3:$ZY$37, MATCH('Komoditas besar Nasional'!AH$2,'raw-all-komoditas'!$B$3:$B$37,0), MATCH('Komoditas besar Nasional'!$B350,'raw-all-komoditas'!$B$3:$ZY$3,0))</f>
        <v>0</v>
      </c>
      <c r="AI350" s="130">
        <f>INDEX('raw-all-komoditas'!$B$3:$ZY$37, MATCH('Komoditas besar Nasional'!AI$2,'raw-all-komoditas'!$B$3:$B$37,0), MATCH('Komoditas besar Nasional'!$B350,'raw-all-komoditas'!$B$3:$ZY$3,0))</f>
        <v>0.12720000000000001</v>
      </c>
      <c r="AJ350" s="130">
        <f>INDEX('raw-all-komoditas'!$B$3:$ZY$37, MATCH('Komoditas besar Nasional'!AJ$2,'raw-all-komoditas'!$B$3:$B$37,0), MATCH('Komoditas besar Nasional'!$B350,'raw-all-komoditas'!$B$3:$ZY$3,0))</f>
        <v>0</v>
      </c>
      <c r="AK350" s="181"/>
      <c r="AL350" s="130">
        <f>INDEX('rank provinsi to commodity'!$B$3:$ZX$37, MATCH(AL$2,'rank provinsi to commodity'!$B$3:$B$37,0),MATCH($B350,'rank provinsi to commodity'!$B$3:$ZX$3,0))</f>
        <v>13</v>
      </c>
      <c r="AM350" s="130">
        <f>INDEX('rank provinsi to commodity'!$B$3:$ZX$37, MATCH(AM$2,'rank provinsi to commodity'!$B$3:$B$37,0),MATCH($B350,'rank provinsi to commodity'!$B$3:$ZX$3,0))</f>
        <v>8</v>
      </c>
      <c r="AN350" s="130">
        <f>INDEX('rank provinsi to commodity'!$B$3:$ZX$37, MATCH(AN$2,'rank provinsi to commodity'!$B$3:$B$37,0),MATCH($B350,'rank provinsi to commodity'!$B$3:$ZX$3,0))</f>
        <v>3</v>
      </c>
      <c r="AO350" s="130">
        <f>INDEX('rank provinsi to commodity'!$B$3:$ZX$37, MATCH(AO$2,'rank provinsi to commodity'!$B$3:$B$37,0),MATCH($B350,'rank provinsi to commodity'!$B$3:$ZX$3,0))</f>
        <v>13</v>
      </c>
      <c r="AP350" s="130">
        <f>INDEX('rank provinsi to commodity'!$B$3:$ZX$37, MATCH(AP$2,'rank provinsi to commodity'!$B$3:$B$37,0),MATCH($B350,'rank provinsi to commodity'!$B$3:$ZX$3,0))</f>
        <v>13</v>
      </c>
      <c r="AQ350" s="130">
        <f>INDEX('rank provinsi to commodity'!$B$3:$ZX$37, MATCH(AQ$2,'rank provinsi to commodity'!$B$3:$B$37,0),MATCH($B350,'rank provinsi to commodity'!$B$3:$ZX$3,0))</f>
        <v>13</v>
      </c>
      <c r="AR350" s="130">
        <f>INDEX('rank provinsi to commodity'!$B$3:$ZX$37, MATCH(AR$2,'rank provinsi to commodity'!$B$3:$B$37,0),MATCH($B350,'rank provinsi to commodity'!$B$3:$ZX$3,0))</f>
        <v>13</v>
      </c>
      <c r="AS350" s="130">
        <f>INDEX('rank provinsi to commodity'!$B$3:$ZX$37, MATCH(AS$2,'rank provinsi to commodity'!$B$3:$B$37,0),MATCH($B350,'rank provinsi to commodity'!$B$3:$ZX$3,0))</f>
        <v>13</v>
      </c>
      <c r="AT350" s="130">
        <f>INDEX('rank provinsi to commodity'!$B$3:$ZX$37, MATCH(AT$2,'rank provinsi to commodity'!$B$3:$B$37,0),MATCH($B350,'rank provinsi to commodity'!$B$3:$ZX$3,0))</f>
        <v>13</v>
      </c>
      <c r="AU350" s="130">
        <f>INDEX('rank provinsi to commodity'!$B$3:$ZX$37, MATCH(AU$2,'rank provinsi to commodity'!$B$3:$B$37,0),MATCH($B350,'rank provinsi to commodity'!$B$3:$ZX$3,0))</f>
        <v>13</v>
      </c>
      <c r="AV350" s="130">
        <f>INDEX('rank provinsi to commodity'!$B$3:$ZX$37, MATCH(AV$2,'rank provinsi to commodity'!$B$3:$B$37,0),MATCH($B350,'rank provinsi to commodity'!$B$3:$ZX$3,0))</f>
        <v>13</v>
      </c>
      <c r="AW350" s="130">
        <f>INDEX('rank provinsi to commodity'!$B$3:$ZX$37, MATCH(AW$2,'rank provinsi to commodity'!$B$3:$B$37,0),MATCH($B350,'rank provinsi to commodity'!$B$3:$ZX$3,0))</f>
        <v>13</v>
      </c>
      <c r="AX350" s="130">
        <f>INDEX('rank provinsi to commodity'!$B$3:$ZX$37, MATCH(AX$2,'rank provinsi to commodity'!$B$3:$B$37,0),MATCH($B350,'rank provinsi to commodity'!$B$3:$ZX$3,0))</f>
        <v>13</v>
      </c>
      <c r="AY350" s="130">
        <f>INDEX('rank provinsi to commodity'!$B$3:$ZX$37, MATCH(AY$2,'rank provinsi to commodity'!$B$3:$B$37,0),MATCH($B350,'rank provinsi to commodity'!$B$3:$ZX$3,0))</f>
        <v>13</v>
      </c>
      <c r="AZ350" s="130">
        <f>INDEX('rank provinsi to commodity'!$B$3:$ZX$37, MATCH(AZ$2,'rank provinsi to commodity'!$B$3:$B$37,0),MATCH($B350,'rank provinsi to commodity'!$B$3:$ZX$3,0))</f>
        <v>9</v>
      </c>
      <c r="BA350" s="130">
        <f>INDEX('rank provinsi to commodity'!$B$3:$ZX$37, MATCH(BA$2,'rank provinsi to commodity'!$B$3:$B$37,0),MATCH($B350,'rank provinsi to commodity'!$B$3:$ZX$3,0))</f>
        <v>13</v>
      </c>
      <c r="BB350" s="130">
        <f>INDEX('rank provinsi to commodity'!$B$3:$ZX$37, MATCH(BB$2,'rank provinsi to commodity'!$B$3:$B$37,0),MATCH($B350,'rank provinsi to commodity'!$B$3:$ZX$3,0))</f>
        <v>11</v>
      </c>
      <c r="BC350" s="130">
        <f>INDEX('rank provinsi to commodity'!$B$3:$ZX$37, MATCH(BC$2,'rank provinsi to commodity'!$B$3:$B$37,0),MATCH($B350,'rank provinsi to commodity'!$B$3:$ZX$3,0))</f>
        <v>2</v>
      </c>
      <c r="BD350" s="130">
        <f>INDEX('rank provinsi to commodity'!$B$3:$ZX$37, MATCH(BD$2,'rank provinsi to commodity'!$B$3:$B$37,0),MATCH($B350,'rank provinsi to commodity'!$B$3:$ZX$3,0))</f>
        <v>13</v>
      </c>
      <c r="BE350" s="130">
        <f>INDEX('rank provinsi to commodity'!$B$3:$ZX$37, MATCH(BE$2,'rank provinsi to commodity'!$B$3:$B$37,0),MATCH($B350,'rank provinsi to commodity'!$B$3:$ZX$3,0))</f>
        <v>13</v>
      </c>
      <c r="BF350" s="130">
        <f>INDEX('rank provinsi to commodity'!$B$3:$ZX$37, MATCH(BF$2,'rank provinsi to commodity'!$B$3:$B$37,0),MATCH($B350,'rank provinsi to commodity'!$B$3:$ZX$3,0))</f>
        <v>13</v>
      </c>
      <c r="BG350" s="130">
        <f>INDEX('rank provinsi to commodity'!$B$3:$ZX$37, MATCH(BG$2,'rank provinsi to commodity'!$B$3:$B$37,0),MATCH($B350,'rank provinsi to commodity'!$B$3:$ZX$3,0))</f>
        <v>13</v>
      </c>
      <c r="BH350" s="130">
        <f>INDEX('rank provinsi to commodity'!$B$3:$ZX$37, MATCH(BH$2,'rank provinsi to commodity'!$B$3:$B$37,0),MATCH($B350,'rank provinsi to commodity'!$B$3:$ZX$3,0))</f>
        <v>4</v>
      </c>
      <c r="BI350" s="130">
        <f>INDEX('rank provinsi to commodity'!$B$3:$ZX$37, MATCH(BI$2,'rank provinsi to commodity'!$B$3:$B$37,0),MATCH($B350,'rank provinsi to commodity'!$B$3:$ZX$3,0))</f>
        <v>13</v>
      </c>
      <c r="BJ350" s="130">
        <f>INDEX('rank provinsi to commodity'!$B$3:$ZX$37, MATCH(BJ$2,'rank provinsi to commodity'!$B$3:$B$37,0),MATCH($B350,'rank provinsi to commodity'!$B$3:$ZX$3,0))</f>
        <v>7</v>
      </c>
      <c r="BK350" s="130">
        <f>INDEX('rank provinsi to commodity'!$B$3:$ZX$37, MATCH(BK$2,'rank provinsi to commodity'!$B$3:$B$37,0),MATCH($B350,'rank provinsi to commodity'!$B$3:$ZX$3,0))</f>
        <v>6</v>
      </c>
      <c r="BL350" s="130">
        <f>INDEX('rank provinsi to commodity'!$B$3:$ZX$37, MATCH(BL$2,'rank provinsi to commodity'!$B$3:$B$37,0),MATCH($B350,'rank provinsi to commodity'!$B$3:$ZX$3,0))</f>
        <v>5</v>
      </c>
      <c r="BM350" s="130">
        <f>INDEX('rank provinsi to commodity'!$B$3:$ZX$37, MATCH(BM$2,'rank provinsi to commodity'!$B$3:$B$37,0),MATCH($B350,'rank provinsi to commodity'!$B$3:$ZX$3,0))</f>
        <v>1</v>
      </c>
      <c r="BN350" s="130">
        <f>INDEX('rank provinsi to commodity'!$B$3:$ZX$37, MATCH(BN$2,'rank provinsi to commodity'!$B$3:$B$37,0),MATCH($B350,'rank provinsi to commodity'!$B$3:$ZX$3,0))</f>
        <v>13</v>
      </c>
      <c r="BO350" s="130">
        <f>INDEX('rank provinsi to commodity'!$B$3:$ZX$37, MATCH(BO$2,'rank provinsi to commodity'!$B$3:$B$37,0),MATCH($B350,'rank provinsi to commodity'!$B$3:$ZX$3,0))</f>
        <v>13</v>
      </c>
      <c r="BP350" s="130">
        <f>INDEX('rank provinsi to commodity'!$B$3:$ZX$37, MATCH(BP$2,'rank provinsi to commodity'!$B$3:$B$37,0),MATCH($B350,'rank provinsi to commodity'!$B$3:$ZX$3,0))</f>
        <v>10</v>
      </c>
      <c r="BQ350" s="130">
        <f>INDEX('rank provinsi to commodity'!$B$3:$ZX$37, MATCH(BQ$2,'rank provinsi to commodity'!$B$3:$B$37,0),MATCH($B350,'rank provinsi to commodity'!$B$3:$ZX$3,0))</f>
        <v>13</v>
      </c>
      <c r="BR350" s="130">
        <f>INDEX('rank provinsi to commodity'!$B$3:$ZX$37, MATCH(BR$2,'rank provinsi to commodity'!$B$3:$B$37,0),MATCH($B350,'rank provinsi to commodity'!$B$3:$ZX$3,0))</f>
        <v>12</v>
      </c>
      <c r="BS350" s="175">
        <f>INDEX('rank provinsi to commodity'!$B$3:$ZX$37, MATCH(BS$2,'rank provinsi to commodity'!$B$3:$B$37,0),MATCH($B350,'rank provinsi to commodity'!$B$3:$ZX$3,0))</f>
        <v>13</v>
      </c>
      <c r="BT350" s="181"/>
      <c r="BU350" s="186" t="str">
        <f t="shared" si="109"/>
        <v>PERIKANAN BUDIDAYA PEMBESARAN (Ton)</v>
      </c>
      <c r="BV350" s="151" t="s">
        <v>1113</v>
      </c>
      <c r="BW350" s="130">
        <f>INDEX('raw-all-komoditas'!$B$3:$ZY$37, MATCH('Komoditas besar Nasional'!BW$2,'raw-all-komoditas'!$B$3:$B$37,0), MATCH('Komoditas besar Nasional'!$BV350,'raw-all-komoditas'!$B$3:$ZY$3,0))</f>
        <v>0</v>
      </c>
      <c r="BX350" s="130">
        <f>INDEX('raw-all-komoditas'!$B$3:$ZY$37, MATCH('Komoditas besar Nasional'!BX$2,'raw-all-komoditas'!$B$3:$B$37,0), MATCH('Komoditas besar Nasional'!$BV350,'raw-all-komoditas'!$B$3:$ZY$3,0))</f>
        <v>5</v>
      </c>
      <c r="BY350" s="130">
        <f>INDEX('raw-all-komoditas'!$B$3:$ZY$37, MATCH('Komoditas besar Nasional'!BY$2,'raw-all-komoditas'!$B$3:$B$37,0), MATCH('Komoditas besar Nasional'!$BV350,'raw-all-komoditas'!$B$3:$ZY$3,0))</f>
        <v>92</v>
      </c>
      <c r="BZ350" s="130">
        <f>INDEX('raw-all-komoditas'!$B$3:$ZY$37, MATCH('Komoditas besar Nasional'!BZ$2,'raw-all-komoditas'!$B$3:$B$37,0), MATCH('Komoditas besar Nasional'!$BV350,'raw-all-komoditas'!$B$3:$ZY$3,0))</f>
        <v>0</v>
      </c>
      <c r="CA350" s="130">
        <f>INDEX('raw-all-komoditas'!$B$3:$ZY$37, MATCH('Komoditas besar Nasional'!CA$2,'raw-all-komoditas'!$B$3:$B$37,0), MATCH('Komoditas besar Nasional'!$BV350,'raw-all-komoditas'!$B$3:$ZY$3,0))</f>
        <v>0</v>
      </c>
      <c r="CB350" s="130">
        <f>INDEX('raw-all-komoditas'!$B$3:$ZY$37, MATCH('Komoditas besar Nasional'!CB$2,'raw-all-komoditas'!$B$3:$B$37,0), MATCH('Komoditas besar Nasional'!$BV350,'raw-all-komoditas'!$B$3:$ZY$3,0))</f>
        <v>0</v>
      </c>
      <c r="CC350" s="130">
        <f>INDEX('raw-all-komoditas'!$B$3:$ZY$37, MATCH('Komoditas besar Nasional'!CC$2,'raw-all-komoditas'!$B$3:$B$37,0), MATCH('Komoditas besar Nasional'!$BV350,'raw-all-komoditas'!$B$3:$ZY$3,0))</f>
        <v>0</v>
      </c>
      <c r="CD350" s="130">
        <f>INDEX('raw-all-komoditas'!$B$3:$ZY$37, MATCH('Komoditas besar Nasional'!CD$2,'raw-all-komoditas'!$B$3:$B$37,0), MATCH('Komoditas besar Nasional'!$BV350,'raw-all-komoditas'!$B$3:$ZY$3,0))</f>
        <v>0</v>
      </c>
      <c r="CE350" s="130">
        <f>INDEX('raw-all-komoditas'!$B$3:$ZY$37, MATCH('Komoditas besar Nasional'!CE$2,'raw-all-komoditas'!$B$3:$B$37,0), MATCH('Komoditas besar Nasional'!$BV350,'raw-all-komoditas'!$B$3:$ZY$3,0))</f>
        <v>0</v>
      </c>
      <c r="CF350" s="130">
        <f>INDEX('raw-all-komoditas'!$B$3:$ZY$37, MATCH('Komoditas besar Nasional'!CF$2,'raw-all-komoditas'!$B$3:$B$37,0), MATCH('Komoditas besar Nasional'!$BV350,'raw-all-komoditas'!$B$3:$ZY$3,0))</f>
        <v>0</v>
      </c>
      <c r="CG350" s="130">
        <f>INDEX('raw-all-komoditas'!$B$3:$ZY$37, MATCH('Komoditas besar Nasional'!CG$2,'raw-all-komoditas'!$B$3:$B$37,0), MATCH('Komoditas besar Nasional'!$BV350,'raw-all-komoditas'!$B$3:$ZY$3,0))</f>
        <v>0</v>
      </c>
      <c r="CH350" s="130">
        <f>INDEX('raw-all-komoditas'!$B$3:$ZY$37, MATCH('Komoditas besar Nasional'!CH$2,'raw-all-komoditas'!$B$3:$B$37,0), MATCH('Komoditas besar Nasional'!$BV350,'raw-all-komoditas'!$B$3:$ZY$3,0))</f>
        <v>0</v>
      </c>
      <c r="CI350" s="130">
        <f>INDEX('raw-all-komoditas'!$B$3:$ZY$37, MATCH('Komoditas besar Nasional'!CI$2,'raw-all-komoditas'!$B$3:$B$37,0), MATCH('Komoditas besar Nasional'!$BV350,'raw-all-komoditas'!$B$3:$ZY$3,0))</f>
        <v>0</v>
      </c>
      <c r="CJ350" s="130">
        <f>INDEX('raw-all-komoditas'!$B$3:$ZY$37, MATCH('Komoditas besar Nasional'!CJ$2,'raw-all-komoditas'!$B$3:$B$37,0), MATCH('Komoditas besar Nasional'!$BV350,'raw-all-komoditas'!$B$3:$ZY$3,0))</f>
        <v>0</v>
      </c>
      <c r="CK350" s="130">
        <f>INDEX('raw-all-komoditas'!$B$3:$ZY$37, MATCH('Komoditas besar Nasional'!CK$2,'raw-all-komoditas'!$B$3:$B$37,0), MATCH('Komoditas besar Nasional'!$BV350,'raw-all-komoditas'!$B$3:$ZY$3,0))</f>
        <v>3</v>
      </c>
      <c r="CL350" s="130">
        <f>INDEX('raw-all-komoditas'!$B$3:$ZY$37, MATCH('Komoditas besar Nasional'!CL$2,'raw-all-komoditas'!$B$3:$B$37,0), MATCH('Komoditas besar Nasional'!$BV350,'raw-all-komoditas'!$B$3:$ZY$3,0))</f>
        <v>0</v>
      </c>
      <c r="CM350" s="130">
        <f>INDEX('raw-all-komoditas'!$B$3:$ZY$37, MATCH('Komoditas besar Nasional'!CM$2,'raw-all-komoditas'!$B$3:$B$37,0), MATCH('Komoditas besar Nasional'!$BV350,'raw-all-komoditas'!$B$3:$ZY$3,0))</f>
        <v>1</v>
      </c>
      <c r="CN350" s="130">
        <f>INDEX('raw-all-komoditas'!$B$3:$ZY$37, MATCH('Komoditas besar Nasional'!CN$2,'raw-all-komoditas'!$B$3:$B$37,0), MATCH('Komoditas besar Nasional'!$BV350,'raw-all-komoditas'!$B$3:$ZY$3,0))</f>
        <v>159</v>
      </c>
      <c r="CO350" s="130">
        <f>INDEX('raw-all-komoditas'!$B$3:$ZY$37, MATCH('Komoditas besar Nasional'!CO$2,'raw-all-komoditas'!$B$3:$B$37,0), MATCH('Komoditas besar Nasional'!$BV350,'raw-all-komoditas'!$B$3:$ZY$3,0))</f>
        <v>0</v>
      </c>
      <c r="CP350" s="130">
        <f>INDEX('raw-all-komoditas'!$B$3:$ZY$37, MATCH('Komoditas besar Nasional'!CP$2,'raw-all-komoditas'!$B$3:$B$37,0), MATCH('Komoditas besar Nasional'!$BV350,'raw-all-komoditas'!$B$3:$ZY$3,0))</f>
        <v>0</v>
      </c>
      <c r="CQ350" s="130">
        <f>INDEX('raw-all-komoditas'!$B$3:$ZY$37, MATCH('Komoditas besar Nasional'!CQ$2,'raw-all-komoditas'!$B$3:$B$37,0), MATCH('Komoditas besar Nasional'!$BV350,'raw-all-komoditas'!$B$3:$ZY$3,0))</f>
        <v>0</v>
      </c>
      <c r="CR350" s="130">
        <f>INDEX('raw-all-komoditas'!$B$3:$ZY$37, MATCH('Komoditas besar Nasional'!CR$2,'raw-all-komoditas'!$B$3:$B$37,0), MATCH('Komoditas besar Nasional'!$BV350,'raw-all-komoditas'!$B$3:$ZY$3,0))</f>
        <v>0</v>
      </c>
      <c r="CS350" s="130">
        <f>INDEX('raw-all-komoditas'!$B$3:$ZY$37, MATCH('Komoditas besar Nasional'!CS$2,'raw-all-komoditas'!$B$3:$B$37,0), MATCH('Komoditas besar Nasional'!$BV350,'raw-all-komoditas'!$B$3:$ZY$3,0))</f>
        <v>22</v>
      </c>
      <c r="CT350" s="130">
        <f>INDEX('raw-all-komoditas'!$B$3:$ZY$37, MATCH('Komoditas besar Nasional'!CT$2,'raw-all-komoditas'!$B$3:$B$37,0), MATCH('Komoditas besar Nasional'!$BV350,'raw-all-komoditas'!$B$3:$ZY$3,0))</f>
        <v>0</v>
      </c>
      <c r="CU350" s="130">
        <f>INDEX('raw-all-komoditas'!$B$3:$ZY$37, MATCH('Komoditas besar Nasional'!CU$2,'raw-all-komoditas'!$B$3:$B$37,0), MATCH('Komoditas besar Nasional'!$BV350,'raw-all-komoditas'!$B$3:$ZY$3,0))</f>
        <v>15</v>
      </c>
      <c r="CV350" s="130">
        <f>INDEX('raw-all-komoditas'!$B$3:$ZY$37, MATCH('Komoditas besar Nasional'!CV$2,'raw-all-komoditas'!$B$3:$B$37,0), MATCH('Komoditas besar Nasional'!$BV350,'raw-all-komoditas'!$B$3:$ZY$3,0))</f>
        <v>24</v>
      </c>
      <c r="CW350" s="130">
        <f>INDEX('raw-all-komoditas'!$B$3:$ZY$37, MATCH('Komoditas besar Nasional'!CW$2,'raw-all-komoditas'!$B$3:$B$37,0), MATCH('Komoditas besar Nasional'!$BV350,'raw-all-komoditas'!$B$3:$ZY$3,0))</f>
        <v>16</v>
      </c>
      <c r="CX350" s="130">
        <f>INDEX('raw-all-komoditas'!$B$3:$ZY$37, MATCH('Komoditas besar Nasional'!CX$2,'raw-all-komoditas'!$B$3:$B$37,0), MATCH('Komoditas besar Nasional'!$BV350,'raw-all-komoditas'!$B$3:$ZY$3,0))</f>
        <v>141</v>
      </c>
      <c r="CY350" s="130">
        <f>INDEX('raw-all-komoditas'!$B$3:$ZY$37, MATCH('Komoditas besar Nasional'!CY$2,'raw-all-komoditas'!$B$3:$B$37,0), MATCH('Komoditas besar Nasional'!$BV350,'raw-all-komoditas'!$B$3:$ZY$3,0))</f>
        <v>0</v>
      </c>
      <c r="CZ350" s="130">
        <f>INDEX('raw-all-komoditas'!$B$3:$ZY$37, MATCH('Komoditas besar Nasional'!CZ$2,'raw-all-komoditas'!$B$3:$B$37,0), MATCH('Komoditas besar Nasional'!$BV350,'raw-all-komoditas'!$B$3:$ZY$3,0))</f>
        <v>0</v>
      </c>
      <c r="DA350" s="130">
        <f>INDEX('raw-all-komoditas'!$B$3:$ZY$37, MATCH('Komoditas besar Nasional'!DA$2,'raw-all-komoditas'!$B$3:$B$37,0), MATCH('Komoditas besar Nasional'!$BV350,'raw-all-komoditas'!$B$3:$ZY$3,0))</f>
        <v>5</v>
      </c>
      <c r="DB350" s="130">
        <f>INDEX('raw-all-komoditas'!$B$3:$ZY$37, MATCH('Komoditas besar Nasional'!DB$2,'raw-all-komoditas'!$B$3:$B$37,0), MATCH('Komoditas besar Nasional'!$BV350,'raw-all-komoditas'!$B$3:$ZY$3,0))</f>
        <v>0</v>
      </c>
      <c r="DC350" s="130">
        <f>INDEX('raw-all-komoditas'!$B$3:$ZY$37, MATCH('Komoditas besar Nasional'!DC$2,'raw-all-komoditas'!$B$3:$B$37,0), MATCH('Komoditas besar Nasional'!$BV350,'raw-all-komoditas'!$B$3:$ZY$3,0))</f>
        <v>1</v>
      </c>
      <c r="DD350" s="130">
        <f>INDEX('raw-all-komoditas'!$B$3:$ZY$37, MATCH('Komoditas besar Nasional'!DD$2,'raw-all-komoditas'!$B$3:$B$37,0), MATCH('Komoditas besar Nasional'!$BV350,'raw-all-komoditas'!$B$3:$ZY$3,0))</f>
        <v>0</v>
      </c>
      <c r="DF350" s="159" t="str">
        <f t="shared" si="74"/>
        <v>Kurang dari 250M</v>
      </c>
      <c r="DG350" s="159" t="str">
        <f t="shared" si="75"/>
        <v>Kurang dari 250M</v>
      </c>
      <c r="DH350" s="159" t="str">
        <f t="shared" si="76"/>
        <v>Kurang dari 250M</v>
      </c>
      <c r="DI350" s="159" t="str">
        <f t="shared" si="77"/>
        <v>Kurang dari 250M</v>
      </c>
      <c r="DJ350" s="159" t="str">
        <f t="shared" si="78"/>
        <v>Kurang dari 250M</v>
      </c>
      <c r="DK350" s="159" t="str">
        <f t="shared" si="79"/>
        <v>Kurang dari 250M</v>
      </c>
      <c r="DL350" s="159" t="str">
        <f t="shared" si="80"/>
        <v>Kurang dari 250M</v>
      </c>
      <c r="DM350" s="159" t="str">
        <f t="shared" si="81"/>
        <v>Kurang dari 250M</v>
      </c>
      <c r="DN350" s="159" t="str">
        <f t="shared" si="82"/>
        <v>Kurang dari 250M</v>
      </c>
      <c r="DO350" s="159" t="str">
        <f t="shared" si="83"/>
        <v>Kurang dari 250M</v>
      </c>
      <c r="DP350" s="159" t="str">
        <f t="shared" si="84"/>
        <v>Kurang dari 250M</v>
      </c>
      <c r="DQ350" s="159" t="str">
        <f t="shared" si="85"/>
        <v>Kurang dari 250M</v>
      </c>
      <c r="DR350" s="159" t="str">
        <f t="shared" si="86"/>
        <v>Kurang dari 250M</v>
      </c>
      <c r="DS350" s="159" t="str">
        <f t="shared" si="87"/>
        <v>Kurang dari 250M</v>
      </c>
      <c r="DT350" s="159" t="str">
        <f t="shared" si="88"/>
        <v>Kurang dari 250M</v>
      </c>
      <c r="DU350" s="159" t="str">
        <f t="shared" si="89"/>
        <v>Kurang dari 250M</v>
      </c>
      <c r="DV350" s="159" t="str">
        <f t="shared" si="90"/>
        <v>Kurang dari 250M</v>
      </c>
      <c r="DW350" s="159" t="str">
        <f t="shared" si="91"/>
        <v>Kurang dari 250M</v>
      </c>
      <c r="DX350" s="159" t="str">
        <f t="shared" si="92"/>
        <v>Kurang dari 250M</v>
      </c>
      <c r="DY350" s="159" t="str">
        <f t="shared" si="93"/>
        <v>Kurang dari 250M</v>
      </c>
      <c r="DZ350" s="159" t="str">
        <f t="shared" si="94"/>
        <v>Kurang dari 250M</v>
      </c>
      <c r="EA350" s="159" t="str">
        <f t="shared" si="95"/>
        <v>Kurang dari 250M</v>
      </c>
      <c r="EB350" s="159" t="str">
        <f t="shared" si="96"/>
        <v>Kurang dari 250M</v>
      </c>
      <c r="EC350" s="159" t="str">
        <f t="shared" si="97"/>
        <v>Kurang dari 250M</v>
      </c>
      <c r="ED350" s="159" t="str">
        <f t="shared" si="98"/>
        <v>Kurang dari 250M</v>
      </c>
      <c r="EE350" s="159" t="str">
        <f t="shared" si="99"/>
        <v>Kurang dari 250M</v>
      </c>
      <c r="EF350" s="159" t="str">
        <f t="shared" si="100"/>
        <v>Kurang dari 250M</v>
      </c>
      <c r="EG350" s="159" t="str">
        <f t="shared" si="101"/>
        <v>Kurang dari 250M</v>
      </c>
      <c r="EH350" s="159" t="str">
        <f t="shared" si="102"/>
        <v>Kurang dari 250M</v>
      </c>
      <c r="EI350" s="159" t="str">
        <f t="shared" si="103"/>
        <v>Kurang dari 250M</v>
      </c>
      <c r="EJ350" s="159" t="str">
        <f t="shared" si="104"/>
        <v>Kurang dari 250M</v>
      </c>
      <c r="EK350" s="159" t="str">
        <f t="shared" si="105"/>
        <v>Kurang dari 250M</v>
      </c>
      <c r="EL350" s="159" t="str">
        <f t="shared" si="106"/>
        <v>Kurang dari 250M</v>
      </c>
      <c r="EM350" s="159" t="str">
        <f t="shared" si="107"/>
        <v>Kurang dari 250M</v>
      </c>
    </row>
    <row r="351" spans="1:143" x14ac:dyDescent="0.3">
      <c r="A351" s="115" t="s">
        <v>913</v>
      </c>
      <c r="B351" s="116" t="s">
        <v>1374</v>
      </c>
      <c r="C351" s="130">
        <f>INDEX('raw-all-komoditas'!$B$3:$ZY$37, MATCH('Komoditas besar Nasional'!C$2,'raw-all-komoditas'!$B$3:$B$37,0), MATCH('Komoditas besar Nasional'!$B351,'raw-all-komoditas'!$B$3:$ZY$3,0))</f>
        <v>437.36513400000001</v>
      </c>
      <c r="D351" s="130">
        <f>INDEX('raw-all-komoditas'!$B$3:$ZY$37, MATCH('Komoditas besar Nasional'!D$2,'raw-all-komoditas'!$B$3:$B$37,0), MATCH('Komoditas besar Nasional'!$B351,'raw-all-komoditas'!$B$3:$ZY$3,0))</f>
        <v>1600.1713480000001</v>
      </c>
      <c r="E351" s="130">
        <f>INDEX('raw-all-komoditas'!$B$3:$ZY$37, MATCH('Komoditas besar Nasional'!E$2,'raw-all-komoditas'!$B$3:$B$37,0), MATCH('Komoditas besar Nasional'!$B351,'raw-all-komoditas'!$B$3:$ZY$3,0))</f>
        <v>1240.8505769999999</v>
      </c>
      <c r="F351" s="130">
        <f>INDEX('raw-all-komoditas'!$B$3:$ZY$37, MATCH('Komoditas besar Nasional'!F$2,'raw-all-komoditas'!$B$3:$B$37,0), MATCH('Komoditas besar Nasional'!$B351,'raw-all-komoditas'!$B$3:$ZY$3,0))</f>
        <v>298.14450299999999</v>
      </c>
      <c r="G351" s="130">
        <f>INDEX('raw-all-komoditas'!$B$3:$ZY$37, MATCH('Komoditas besar Nasional'!G$2,'raw-all-komoditas'!$B$3:$B$37,0), MATCH('Komoditas besar Nasional'!$B351,'raw-all-komoditas'!$B$3:$ZY$3,0))</f>
        <v>42.476654000000003</v>
      </c>
      <c r="H351" s="130">
        <f>INDEX('raw-all-komoditas'!$B$3:$ZY$37, MATCH('Komoditas besar Nasional'!H$2,'raw-all-komoditas'!$B$3:$B$37,0), MATCH('Komoditas besar Nasional'!$B351,'raw-all-komoditas'!$B$3:$ZY$3,0))</f>
        <v>302.42402099999998</v>
      </c>
      <c r="I351" s="130">
        <f>INDEX('raw-all-komoditas'!$B$3:$ZY$37, MATCH('Komoditas besar Nasional'!I$2,'raw-all-komoditas'!$B$3:$B$37,0), MATCH('Komoditas besar Nasional'!$B351,'raw-all-komoditas'!$B$3:$ZY$3,0))</f>
        <v>1284.273541</v>
      </c>
      <c r="J351" s="130">
        <f>INDEX('raw-all-komoditas'!$B$3:$ZY$37, MATCH('Komoditas besar Nasional'!J$2,'raw-all-komoditas'!$B$3:$B$37,0), MATCH('Komoditas besar Nasional'!$B351,'raw-all-komoditas'!$B$3:$ZY$3,0))</f>
        <v>351.27400999999998</v>
      </c>
      <c r="K351" s="130">
        <f>INDEX('raw-all-komoditas'!$B$3:$ZY$37, MATCH('Komoditas besar Nasional'!K$2,'raw-all-komoditas'!$B$3:$B$37,0), MATCH('Komoditas besar Nasional'!$B351,'raw-all-komoditas'!$B$3:$ZY$3,0))</f>
        <v>0</v>
      </c>
      <c r="L351" s="130">
        <f>INDEX('raw-all-komoditas'!$B$3:$ZY$37, MATCH('Komoditas besar Nasional'!L$2,'raw-all-komoditas'!$B$3:$B$37,0), MATCH('Komoditas besar Nasional'!$B351,'raw-all-komoditas'!$B$3:$ZY$3,0))</f>
        <v>21.787875</v>
      </c>
      <c r="M351" s="130">
        <f>INDEX('raw-all-komoditas'!$B$3:$ZY$37, MATCH('Komoditas besar Nasional'!M$2,'raw-all-komoditas'!$B$3:$B$37,0), MATCH('Komoditas besar Nasional'!$B351,'raw-all-komoditas'!$B$3:$ZY$3,0))</f>
        <v>0</v>
      </c>
      <c r="N351" s="130">
        <f>INDEX('raw-all-komoditas'!$B$3:$ZY$37, MATCH('Komoditas besar Nasional'!N$2,'raw-all-komoditas'!$B$3:$B$37,0), MATCH('Komoditas besar Nasional'!$B351,'raw-all-komoditas'!$B$3:$ZY$3,0))</f>
        <v>4491.7185010000003</v>
      </c>
      <c r="O351" s="130">
        <f>INDEX('raw-all-komoditas'!$B$3:$ZY$37, MATCH('Komoditas besar Nasional'!O$2,'raw-all-komoditas'!$B$3:$B$37,0), MATCH('Komoditas besar Nasional'!$B351,'raw-all-komoditas'!$B$3:$ZY$3,0))</f>
        <v>256.24133</v>
      </c>
      <c r="P351" s="130">
        <f>INDEX('raw-all-komoditas'!$B$3:$ZY$37, MATCH('Komoditas besar Nasional'!P$2,'raw-all-komoditas'!$B$3:$B$37,0), MATCH('Komoditas besar Nasional'!$B351,'raw-all-komoditas'!$B$3:$ZY$3,0))</f>
        <v>21.104548999999999</v>
      </c>
      <c r="Q351" s="130">
        <f>INDEX('raw-all-komoditas'!$B$3:$ZY$37, MATCH('Komoditas besar Nasional'!Q$2,'raw-all-komoditas'!$B$3:$B$37,0), MATCH('Komoditas besar Nasional'!$B351,'raw-all-komoditas'!$B$3:$ZY$3,0))</f>
        <v>155.43097499999999</v>
      </c>
      <c r="R351" s="130">
        <f>INDEX('raw-all-komoditas'!$B$3:$ZY$37, MATCH('Komoditas besar Nasional'!R$2,'raw-all-komoditas'!$B$3:$B$37,0), MATCH('Komoditas besar Nasional'!$B351,'raw-all-komoditas'!$B$3:$ZY$3,0))</f>
        <v>115.58287300000001</v>
      </c>
      <c r="S351" s="130">
        <f>INDEX('raw-all-komoditas'!$B$3:$ZY$37, MATCH('Komoditas besar Nasional'!S$2,'raw-all-komoditas'!$B$3:$B$37,0), MATCH('Komoditas besar Nasional'!$B351,'raw-all-komoditas'!$B$3:$ZY$3,0))</f>
        <v>13.815445</v>
      </c>
      <c r="T351" s="130">
        <f>INDEX('raw-all-komoditas'!$B$3:$ZY$37, MATCH('Komoditas besar Nasional'!T$2,'raw-all-komoditas'!$B$3:$B$37,0), MATCH('Komoditas besar Nasional'!$B351,'raw-all-komoditas'!$B$3:$ZY$3,0))</f>
        <v>63.829380999999998</v>
      </c>
      <c r="U351" s="130">
        <f>INDEX('raw-all-komoditas'!$B$3:$ZY$37, MATCH('Komoditas besar Nasional'!U$2,'raw-all-komoditas'!$B$3:$B$37,0), MATCH('Komoditas besar Nasional'!$B351,'raw-all-komoditas'!$B$3:$ZY$3,0))</f>
        <v>12.60066</v>
      </c>
      <c r="V351" s="130">
        <f>INDEX('raw-all-komoditas'!$B$3:$ZY$37, MATCH('Komoditas besar Nasional'!V$2,'raw-all-komoditas'!$B$3:$B$37,0), MATCH('Komoditas besar Nasional'!$B351,'raw-all-komoditas'!$B$3:$ZY$3,0))</f>
        <v>244.42743400000001</v>
      </c>
      <c r="W351" s="130">
        <f>INDEX('raw-all-komoditas'!$B$3:$ZY$37, MATCH('Komoditas besar Nasional'!W$2,'raw-all-komoditas'!$B$3:$B$37,0), MATCH('Komoditas besar Nasional'!$B351,'raw-all-komoditas'!$B$3:$ZY$3,0))</f>
        <v>326.322361</v>
      </c>
      <c r="X351" s="130">
        <f>INDEX('raw-all-komoditas'!$B$3:$ZY$37, MATCH('Komoditas besar Nasional'!X$2,'raw-all-komoditas'!$B$3:$B$37,0), MATCH('Komoditas besar Nasional'!$B351,'raw-all-komoditas'!$B$3:$ZY$3,0))</f>
        <v>78.582348999999994</v>
      </c>
      <c r="Y351" s="130">
        <f>INDEX('raw-all-komoditas'!$B$3:$ZY$37, MATCH('Komoditas besar Nasional'!Y$2,'raw-all-komoditas'!$B$3:$B$37,0), MATCH('Komoditas besar Nasional'!$B351,'raw-all-komoditas'!$B$3:$ZY$3,0))</f>
        <v>553.391435</v>
      </c>
      <c r="Z351" s="130">
        <f>INDEX('raw-all-komoditas'!$B$3:$ZY$37, MATCH('Komoditas besar Nasional'!Z$2,'raw-all-komoditas'!$B$3:$B$37,0), MATCH('Komoditas besar Nasional'!$B351,'raw-all-komoditas'!$B$3:$ZY$3,0))</f>
        <v>0.11867999999999999</v>
      </c>
      <c r="AA351" s="130">
        <f>INDEX('raw-all-komoditas'!$B$3:$ZY$37, MATCH('Komoditas besar Nasional'!AA$2,'raw-all-komoditas'!$B$3:$B$37,0), MATCH('Komoditas besar Nasional'!$B351,'raw-all-komoditas'!$B$3:$ZY$3,0))</f>
        <v>1374.7464130000001</v>
      </c>
      <c r="AB351" s="130">
        <f>INDEX('raw-all-komoditas'!$B$3:$ZY$37, MATCH('Komoditas besar Nasional'!AB$2,'raw-all-komoditas'!$B$3:$B$37,0), MATCH('Komoditas besar Nasional'!$B351,'raw-all-komoditas'!$B$3:$ZY$3,0))</f>
        <v>35.001635</v>
      </c>
      <c r="AC351" s="130">
        <f>INDEX('raw-all-komoditas'!$B$3:$ZY$37, MATCH('Komoditas besar Nasional'!AC$2,'raw-all-komoditas'!$B$3:$B$37,0), MATCH('Komoditas besar Nasional'!$B351,'raw-all-komoditas'!$B$3:$ZY$3,0))</f>
        <v>366.91262499999999</v>
      </c>
      <c r="AD351" s="130">
        <f>INDEX('raw-all-komoditas'!$B$3:$ZY$37, MATCH('Komoditas besar Nasional'!AD$2,'raw-all-komoditas'!$B$3:$B$37,0), MATCH('Komoditas besar Nasional'!$B351,'raw-all-komoditas'!$B$3:$ZY$3,0))</f>
        <v>126.49467</v>
      </c>
      <c r="AE351" s="130">
        <f>INDEX('raw-all-komoditas'!$B$3:$ZY$37, MATCH('Komoditas besar Nasional'!AE$2,'raw-all-komoditas'!$B$3:$B$37,0), MATCH('Komoditas besar Nasional'!$B351,'raw-all-komoditas'!$B$3:$ZY$3,0))</f>
        <v>35.290880000000001</v>
      </c>
      <c r="AF351" s="130">
        <f>INDEX('raw-all-komoditas'!$B$3:$ZY$37, MATCH('Komoditas besar Nasional'!AF$2,'raw-all-komoditas'!$B$3:$B$37,0), MATCH('Komoditas besar Nasional'!$B351,'raw-all-komoditas'!$B$3:$ZY$3,0))</f>
        <v>148.96243999999999</v>
      </c>
      <c r="AG351" s="130">
        <f>INDEX('raw-all-komoditas'!$B$3:$ZY$37, MATCH('Komoditas besar Nasional'!AG$2,'raw-all-komoditas'!$B$3:$B$37,0), MATCH('Komoditas besar Nasional'!$B351,'raw-all-komoditas'!$B$3:$ZY$3,0))</f>
        <v>1.291277</v>
      </c>
      <c r="AH351" s="130">
        <f>INDEX('raw-all-komoditas'!$B$3:$ZY$37, MATCH('Komoditas besar Nasional'!AH$2,'raw-all-komoditas'!$B$3:$B$37,0), MATCH('Komoditas besar Nasional'!$B351,'raw-all-komoditas'!$B$3:$ZY$3,0))</f>
        <v>14.845382000000001</v>
      </c>
      <c r="AI351" s="130">
        <f>INDEX('raw-all-komoditas'!$B$3:$ZY$37, MATCH('Komoditas besar Nasional'!AI$2,'raw-all-komoditas'!$B$3:$B$37,0), MATCH('Komoditas besar Nasional'!$B351,'raw-all-komoditas'!$B$3:$ZY$3,0))</f>
        <v>13.650235</v>
      </c>
      <c r="AJ351" s="130">
        <f>INDEX('raw-all-komoditas'!$B$3:$ZY$37, MATCH('Komoditas besar Nasional'!AJ$2,'raw-all-komoditas'!$B$3:$B$37,0), MATCH('Komoditas besar Nasional'!$B351,'raw-all-komoditas'!$B$3:$ZY$3,0))</f>
        <v>271.79919999999998</v>
      </c>
      <c r="AK351" s="181"/>
      <c r="AL351" s="130">
        <f>INDEX('rank provinsi to commodity'!$B$3:$ZX$37, MATCH(AL$2,'rank provinsi to commodity'!$B$3:$B$37,0),MATCH($B351,'rank provinsi to commodity'!$B$3:$ZX$3,0))</f>
        <v>7</v>
      </c>
      <c r="AM351" s="130">
        <f>INDEX('rank provinsi to commodity'!$B$3:$ZX$37, MATCH(AM$2,'rank provinsi to commodity'!$B$3:$B$37,0),MATCH($B351,'rank provinsi to commodity'!$B$3:$ZX$3,0))</f>
        <v>2</v>
      </c>
      <c r="AN351" s="130">
        <f>INDEX('rank provinsi to commodity'!$B$3:$ZX$37, MATCH(AN$2,'rank provinsi to commodity'!$B$3:$B$37,0),MATCH($B351,'rank provinsi to commodity'!$B$3:$ZX$3,0))</f>
        <v>5</v>
      </c>
      <c r="AO351" s="130">
        <f>INDEX('rank provinsi to commodity'!$B$3:$ZX$37, MATCH(AO$2,'rank provinsi to commodity'!$B$3:$B$37,0),MATCH($B351,'rank provinsi to commodity'!$B$3:$ZX$3,0))</f>
        <v>12</v>
      </c>
      <c r="AP351" s="130">
        <f>INDEX('rank provinsi to commodity'!$B$3:$ZX$37, MATCH(AP$2,'rank provinsi to commodity'!$B$3:$B$37,0),MATCH($B351,'rank provinsi to commodity'!$B$3:$ZX$3,0))</f>
        <v>22</v>
      </c>
      <c r="AQ351" s="130">
        <f>INDEX('rank provinsi to commodity'!$B$3:$ZX$37, MATCH(AQ$2,'rank provinsi to commodity'!$B$3:$B$37,0),MATCH($B351,'rank provinsi to commodity'!$B$3:$ZX$3,0))</f>
        <v>11</v>
      </c>
      <c r="AR351" s="130">
        <f>INDEX('rank provinsi to commodity'!$B$3:$ZX$37, MATCH(AR$2,'rank provinsi to commodity'!$B$3:$B$37,0),MATCH($B351,'rank provinsi to commodity'!$B$3:$ZX$3,0))</f>
        <v>4</v>
      </c>
      <c r="AS351" s="130">
        <f>INDEX('rank provinsi to commodity'!$B$3:$ZX$37, MATCH(AS$2,'rank provinsi to commodity'!$B$3:$B$37,0),MATCH($B351,'rank provinsi to commodity'!$B$3:$ZX$3,0))</f>
        <v>9</v>
      </c>
      <c r="AT351" s="130">
        <f>INDEX('rank provinsi to commodity'!$B$3:$ZX$37, MATCH(AT$2,'rank provinsi to commodity'!$B$3:$B$37,0),MATCH($B351,'rank provinsi to commodity'!$B$3:$ZX$3,0))</f>
        <v>33</v>
      </c>
      <c r="AU351" s="130">
        <f>INDEX('rank provinsi to commodity'!$B$3:$ZX$37, MATCH(AU$2,'rank provinsi to commodity'!$B$3:$B$37,0),MATCH($B351,'rank provinsi to commodity'!$B$3:$ZX$3,0))</f>
        <v>25</v>
      </c>
      <c r="AV351" s="130">
        <f>INDEX('rank provinsi to commodity'!$B$3:$ZX$37, MATCH(AV$2,'rank provinsi to commodity'!$B$3:$B$37,0),MATCH($B351,'rank provinsi to commodity'!$B$3:$ZX$3,0))</f>
        <v>33</v>
      </c>
      <c r="AW351" s="130">
        <f>INDEX('rank provinsi to commodity'!$B$3:$ZX$37, MATCH(AW$2,'rank provinsi to commodity'!$B$3:$B$37,0),MATCH($B351,'rank provinsi to commodity'!$B$3:$ZX$3,0))</f>
        <v>1</v>
      </c>
      <c r="AX351" s="130">
        <f>INDEX('rank provinsi to commodity'!$B$3:$ZX$37, MATCH(AX$2,'rank provinsi to commodity'!$B$3:$B$37,0),MATCH($B351,'rank provinsi to commodity'!$B$3:$ZX$3,0))</f>
        <v>14</v>
      </c>
      <c r="AY351" s="130">
        <f>INDEX('rank provinsi to commodity'!$B$3:$ZX$37, MATCH(AY$2,'rank provinsi to commodity'!$B$3:$B$37,0),MATCH($B351,'rank provinsi to commodity'!$B$3:$ZX$3,0))</f>
        <v>26</v>
      </c>
      <c r="AZ351" s="130">
        <f>INDEX('rank provinsi to commodity'!$B$3:$ZX$37, MATCH(AZ$2,'rank provinsi to commodity'!$B$3:$B$37,0),MATCH($B351,'rank provinsi to commodity'!$B$3:$ZX$3,0))</f>
        <v>16</v>
      </c>
      <c r="BA351" s="130">
        <f>INDEX('rank provinsi to commodity'!$B$3:$ZX$37, MATCH(BA$2,'rank provinsi to commodity'!$B$3:$B$37,0),MATCH($B351,'rank provinsi to commodity'!$B$3:$ZX$3,0))</f>
        <v>19</v>
      </c>
      <c r="BB351" s="130">
        <f>INDEX('rank provinsi to commodity'!$B$3:$ZX$37, MATCH(BB$2,'rank provinsi to commodity'!$B$3:$B$37,0),MATCH($B351,'rank provinsi to commodity'!$B$3:$ZX$3,0))</f>
        <v>28</v>
      </c>
      <c r="BC351" s="130">
        <f>INDEX('rank provinsi to commodity'!$B$3:$ZX$37, MATCH(BC$2,'rank provinsi to commodity'!$B$3:$B$37,0),MATCH($B351,'rank provinsi to commodity'!$B$3:$ZX$3,0))</f>
        <v>21</v>
      </c>
      <c r="BD351" s="130">
        <f>INDEX('rank provinsi to commodity'!$B$3:$ZX$37, MATCH(BD$2,'rank provinsi to commodity'!$B$3:$B$37,0),MATCH($B351,'rank provinsi to commodity'!$B$3:$ZX$3,0))</f>
        <v>30</v>
      </c>
      <c r="BE351" s="130">
        <f>INDEX('rank provinsi to commodity'!$B$3:$ZX$37, MATCH(BE$2,'rank provinsi to commodity'!$B$3:$B$37,0),MATCH($B351,'rank provinsi to commodity'!$B$3:$ZX$3,0))</f>
        <v>15</v>
      </c>
      <c r="BF351" s="130">
        <f>INDEX('rank provinsi to commodity'!$B$3:$ZX$37, MATCH(BF$2,'rank provinsi to commodity'!$B$3:$B$37,0),MATCH($B351,'rank provinsi to commodity'!$B$3:$ZX$3,0))</f>
        <v>10</v>
      </c>
      <c r="BG351" s="130">
        <f>INDEX('rank provinsi to commodity'!$B$3:$ZX$37, MATCH(BG$2,'rank provinsi to commodity'!$B$3:$B$37,0),MATCH($B351,'rank provinsi to commodity'!$B$3:$ZX$3,0))</f>
        <v>20</v>
      </c>
      <c r="BH351" s="130">
        <f>INDEX('rank provinsi to commodity'!$B$3:$ZX$37, MATCH(BH$2,'rank provinsi to commodity'!$B$3:$B$37,0),MATCH($B351,'rank provinsi to commodity'!$B$3:$ZX$3,0))</f>
        <v>6</v>
      </c>
      <c r="BI351" s="130">
        <f>INDEX('rank provinsi to commodity'!$B$3:$ZX$37, MATCH(BI$2,'rank provinsi to commodity'!$B$3:$B$37,0),MATCH($B351,'rank provinsi to commodity'!$B$3:$ZX$3,0))</f>
        <v>32</v>
      </c>
      <c r="BJ351" s="130">
        <f>INDEX('rank provinsi to commodity'!$B$3:$ZX$37, MATCH(BJ$2,'rank provinsi to commodity'!$B$3:$B$37,0),MATCH($B351,'rank provinsi to commodity'!$B$3:$ZX$3,0))</f>
        <v>3</v>
      </c>
      <c r="BK351" s="130">
        <f>INDEX('rank provinsi to commodity'!$B$3:$ZX$37, MATCH(BK$2,'rank provinsi to commodity'!$B$3:$B$37,0),MATCH($B351,'rank provinsi to commodity'!$B$3:$ZX$3,0))</f>
        <v>24</v>
      </c>
      <c r="BL351" s="130">
        <f>INDEX('rank provinsi to commodity'!$B$3:$ZX$37, MATCH(BL$2,'rank provinsi to commodity'!$B$3:$B$37,0),MATCH($B351,'rank provinsi to commodity'!$B$3:$ZX$3,0))</f>
        <v>8</v>
      </c>
      <c r="BM351" s="130">
        <f>INDEX('rank provinsi to commodity'!$B$3:$ZX$37, MATCH(BM$2,'rank provinsi to commodity'!$B$3:$B$37,0),MATCH($B351,'rank provinsi to commodity'!$B$3:$ZX$3,0))</f>
        <v>18</v>
      </c>
      <c r="BN351" s="130">
        <f>INDEX('rank provinsi to commodity'!$B$3:$ZX$37, MATCH(BN$2,'rank provinsi to commodity'!$B$3:$B$37,0),MATCH($B351,'rank provinsi to commodity'!$B$3:$ZX$3,0))</f>
        <v>23</v>
      </c>
      <c r="BO351" s="130">
        <f>INDEX('rank provinsi to commodity'!$B$3:$ZX$37, MATCH(BO$2,'rank provinsi to commodity'!$B$3:$B$37,0),MATCH($B351,'rank provinsi to commodity'!$B$3:$ZX$3,0))</f>
        <v>17</v>
      </c>
      <c r="BP351" s="130">
        <f>INDEX('rank provinsi to commodity'!$B$3:$ZX$37, MATCH(BP$2,'rank provinsi to commodity'!$B$3:$B$37,0),MATCH($B351,'rank provinsi to commodity'!$B$3:$ZX$3,0))</f>
        <v>31</v>
      </c>
      <c r="BQ351" s="130">
        <f>INDEX('rank provinsi to commodity'!$B$3:$ZX$37, MATCH(BQ$2,'rank provinsi to commodity'!$B$3:$B$37,0),MATCH($B351,'rank provinsi to commodity'!$B$3:$ZX$3,0))</f>
        <v>27</v>
      </c>
      <c r="BR351" s="130">
        <f>INDEX('rank provinsi to commodity'!$B$3:$ZX$37, MATCH(BR$2,'rank provinsi to commodity'!$B$3:$B$37,0),MATCH($B351,'rank provinsi to commodity'!$B$3:$ZX$3,0))</f>
        <v>29</v>
      </c>
      <c r="BS351" s="175">
        <f>INDEX('rank provinsi to commodity'!$B$3:$ZX$37, MATCH(BS$2,'rank provinsi to commodity'!$B$3:$B$37,0),MATCH($B351,'rank provinsi to commodity'!$B$3:$ZX$3,0))</f>
        <v>13</v>
      </c>
      <c r="BT351" s="181"/>
      <c r="BU351" s="186" t="str">
        <f t="shared" si="109"/>
        <v>PERIKANAN BUDIDAYA PEMBESARAN (Ton)</v>
      </c>
      <c r="BV351" s="151" t="s">
        <v>1114</v>
      </c>
      <c r="BW351" s="130">
        <f>INDEX('raw-all-komoditas'!$B$3:$ZY$37, MATCH('Komoditas besar Nasional'!BW$2,'raw-all-komoditas'!$B$3:$B$37,0), MATCH('Komoditas besar Nasional'!$BV351,'raw-all-komoditas'!$B$3:$ZY$3,0))</f>
        <v>14233</v>
      </c>
      <c r="BX351" s="130">
        <f>INDEX('raw-all-komoditas'!$B$3:$ZY$37, MATCH('Komoditas besar Nasional'!BX$2,'raw-all-komoditas'!$B$3:$B$37,0), MATCH('Komoditas besar Nasional'!$BV351,'raw-all-komoditas'!$B$3:$ZY$3,0))</f>
        <v>53118</v>
      </c>
      <c r="BY351" s="130">
        <f>INDEX('raw-all-komoditas'!$B$3:$ZY$37, MATCH('Komoditas besar Nasional'!BY$2,'raw-all-komoditas'!$B$3:$B$37,0), MATCH('Komoditas besar Nasional'!$BV351,'raw-all-komoditas'!$B$3:$ZY$3,0))</f>
        <v>50412</v>
      </c>
      <c r="BZ351" s="130">
        <f>INDEX('raw-all-komoditas'!$B$3:$ZY$37, MATCH('Komoditas besar Nasional'!BZ$2,'raw-all-komoditas'!$B$3:$B$37,0), MATCH('Komoditas besar Nasional'!$BV351,'raw-all-komoditas'!$B$3:$ZY$3,0))</f>
        <v>12265</v>
      </c>
      <c r="CA351" s="130">
        <f>INDEX('raw-all-komoditas'!$B$3:$ZY$37, MATCH('Komoditas besar Nasional'!CA$2,'raw-all-komoditas'!$B$3:$B$37,0), MATCH('Komoditas besar Nasional'!$BV351,'raw-all-komoditas'!$B$3:$ZY$3,0))</f>
        <v>1534</v>
      </c>
      <c r="CB351" s="130">
        <f>INDEX('raw-all-komoditas'!$B$3:$ZY$37, MATCH('Komoditas besar Nasional'!CB$2,'raw-all-komoditas'!$B$3:$B$37,0), MATCH('Komoditas besar Nasional'!$BV351,'raw-all-komoditas'!$B$3:$ZY$3,0))</f>
        <v>9551</v>
      </c>
      <c r="CC351" s="130">
        <f>INDEX('raw-all-komoditas'!$B$3:$ZY$37, MATCH('Komoditas besar Nasional'!CC$2,'raw-all-komoditas'!$B$3:$B$37,0), MATCH('Komoditas besar Nasional'!$BV351,'raw-all-komoditas'!$B$3:$ZY$3,0))</f>
        <v>49102</v>
      </c>
      <c r="CD351" s="130">
        <f>INDEX('raw-all-komoditas'!$B$3:$ZY$37, MATCH('Komoditas besar Nasional'!CD$2,'raw-all-komoditas'!$B$3:$B$37,0), MATCH('Komoditas besar Nasional'!$BV351,'raw-all-komoditas'!$B$3:$ZY$3,0))</f>
        <v>12982</v>
      </c>
      <c r="CE351" s="130">
        <f>INDEX('raw-all-komoditas'!$B$3:$ZY$37, MATCH('Komoditas besar Nasional'!CE$2,'raw-all-komoditas'!$B$3:$B$37,0), MATCH('Komoditas besar Nasional'!$BV351,'raw-all-komoditas'!$B$3:$ZY$3,0))</f>
        <v>0</v>
      </c>
      <c r="CF351" s="130">
        <f>INDEX('raw-all-komoditas'!$B$3:$ZY$37, MATCH('Komoditas besar Nasional'!CF$2,'raw-all-komoditas'!$B$3:$B$37,0), MATCH('Komoditas besar Nasional'!$BV351,'raw-all-komoditas'!$B$3:$ZY$3,0))</f>
        <v>719</v>
      </c>
      <c r="CG351" s="130">
        <f>INDEX('raw-all-komoditas'!$B$3:$ZY$37, MATCH('Komoditas besar Nasional'!CG$2,'raw-all-komoditas'!$B$3:$B$37,0), MATCH('Komoditas besar Nasional'!$BV351,'raw-all-komoditas'!$B$3:$ZY$3,0))</f>
        <v>0</v>
      </c>
      <c r="CH351" s="130">
        <f>INDEX('raw-all-komoditas'!$B$3:$ZY$37, MATCH('Komoditas besar Nasional'!CH$2,'raw-all-komoditas'!$B$3:$B$37,0), MATCH('Komoditas besar Nasional'!$BV351,'raw-all-komoditas'!$B$3:$ZY$3,0))</f>
        <v>179738</v>
      </c>
      <c r="CI351" s="130">
        <f>INDEX('raw-all-komoditas'!$B$3:$ZY$37, MATCH('Komoditas besar Nasional'!CI$2,'raw-all-komoditas'!$B$3:$B$37,0), MATCH('Komoditas besar Nasional'!$BV351,'raw-all-komoditas'!$B$3:$ZY$3,0))</f>
        <v>9138</v>
      </c>
      <c r="CJ351" s="130">
        <f>INDEX('raw-all-komoditas'!$B$3:$ZY$37, MATCH('Komoditas besar Nasional'!CJ$2,'raw-all-komoditas'!$B$3:$B$37,0), MATCH('Komoditas besar Nasional'!$BV351,'raw-all-komoditas'!$B$3:$ZY$3,0))</f>
        <v>614</v>
      </c>
      <c r="CK351" s="130">
        <f>INDEX('raw-all-komoditas'!$B$3:$ZY$37, MATCH('Komoditas besar Nasional'!CK$2,'raw-all-komoditas'!$B$3:$B$37,0), MATCH('Komoditas besar Nasional'!$BV351,'raw-all-komoditas'!$B$3:$ZY$3,0))</f>
        <v>10253</v>
      </c>
      <c r="CL351" s="130">
        <f>INDEX('raw-all-komoditas'!$B$3:$ZY$37, MATCH('Komoditas besar Nasional'!CL$2,'raw-all-komoditas'!$B$3:$B$37,0), MATCH('Komoditas besar Nasional'!$BV351,'raw-all-komoditas'!$B$3:$ZY$3,0))</f>
        <v>3605</v>
      </c>
      <c r="CM351" s="130">
        <f>INDEX('raw-all-komoditas'!$B$3:$ZY$37, MATCH('Komoditas besar Nasional'!CM$2,'raw-all-komoditas'!$B$3:$B$37,0), MATCH('Komoditas besar Nasional'!$BV351,'raw-all-komoditas'!$B$3:$ZY$3,0))</f>
        <v>341</v>
      </c>
      <c r="CN351" s="130">
        <f>INDEX('raw-all-komoditas'!$B$3:$ZY$37, MATCH('Komoditas besar Nasional'!CN$2,'raw-all-komoditas'!$B$3:$B$37,0), MATCH('Komoditas besar Nasional'!$BV351,'raw-all-komoditas'!$B$3:$ZY$3,0))</f>
        <v>1939</v>
      </c>
      <c r="CO351" s="130">
        <f>INDEX('raw-all-komoditas'!$B$3:$ZY$37, MATCH('Komoditas besar Nasional'!CO$2,'raw-all-komoditas'!$B$3:$B$37,0), MATCH('Komoditas besar Nasional'!$BV351,'raw-all-komoditas'!$B$3:$ZY$3,0))</f>
        <v>255</v>
      </c>
      <c r="CP351" s="130">
        <f>INDEX('raw-all-komoditas'!$B$3:$ZY$37, MATCH('Komoditas besar Nasional'!CP$2,'raw-all-komoditas'!$B$3:$B$37,0), MATCH('Komoditas besar Nasional'!$BV351,'raw-all-komoditas'!$B$3:$ZY$3,0))</f>
        <v>6892</v>
      </c>
      <c r="CQ351" s="130">
        <f>INDEX('raw-all-komoditas'!$B$3:$ZY$37, MATCH('Komoditas besar Nasional'!CQ$2,'raw-all-komoditas'!$B$3:$B$37,0), MATCH('Komoditas besar Nasional'!$BV351,'raw-all-komoditas'!$B$3:$ZY$3,0))</f>
        <v>10849</v>
      </c>
      <c r="CR351" s="130">
        <f>INDEX('raw-all-komoditas'!$B$3:$ZY$37, MATCH('Komoditas besar Nasional'!CR$2,'raw-all-komoditas'!$B$3:$B$37,0), MATCH('Komoditas besar Nasional'!$BV351,'raw-all-komoditas'!$B$3:$ZY$3,0))</f>
        <v>2629</v>
      </c>
      <c r="CS351" s="130">
        <f>INDEX('raw-all-komoditas'!$B$3:$ZY$37, MATCH('Komoditas besar Nasional'!CS$2,'raw-all-komoditas'!$B$3:$B$37,0), MATCH('Komoditas besar Nasional'!$BV351,'raw-all-komoditas'!$B$3:$ZY$3,0))</f>
        <v>15763</v>
      </c>
      <c r="CT351" s="130">
        <f>INDEX('raw-all-komoditas'!$B$3:$ZY$37, MATCH('Komoditas besar Nasional'!CT$2,'raw-all-komoditas'!$B$3:$B$37,0), MATCH('Komoditas besar Nasional'!$BV351,'raw-all-komoditas'!$B$3:$ZY$3,0))</f>
        <v>3</v>
      </c>
      <c r="CU351" s="130">
        <f>INDEX('raw-all-komoditas'!$B$3:$ZY$37, MATCH('Komoditas besar Nasional'!CU$2,'raw-all-komoditas'!$B$3:$B$37,0), MATCH('Komoditas besar Nasional'!$BV351,'raw-all-komoditas'!$B$3:$ZY$3,0))</f>
        <v>38043</v>
      </c>
      <c r="CV351" s="130">
        <f>INDEX('raw-all-komoditas'!$B$3:$ZY$37, MATCH('Komoditas besar Nasional'!CV$2,'raw-all-komoditas'!$B$3:$B$37,0), MATCH('Komoditas besar Nasional'!$BV351,'raw-all-komoditas'!$B$3:$ZY$3,0))</f>
        <v>826</v>
      </c>
      <c r="CW351" s="130">
        <f>INDEX('raw-all-komoditas'!$B$3:$ZY$37, MATCH('Komoditas besar Nasional'!CW$2,'raw-all-komoditas'!$B$3:$B$37,0), MATCH('Komoditas besar Nasional'!$BV351,'raw-all-komoditas'!$B$3:$ZY$3,0))</f>
        <v>10034</v>
      </c>
      <c r="CX351" s="130">
        <f>INDEX('raw-all-komoditas'!$B$3:$ZY$37, MATCH('Komoditas besar Nasional'!CX$2,'raw-all-komoditas'!$B$3:$B$37,0), MATCH('Komoditas besar Nasional'!$BV351,'raw-all-komoditas'!$B$3:$ZY$3,0))</f>
        <v>3280</v>
      </c>
      <c r="CY351" s="130">
        <f>INDEX('raw-all-komoditas'!$B$3:$ZY$37, MATCH('Komoditas besar Nasional'!CY$2,'raw-all-komoditas'!$B$3:$B$37,0), MATCH('Komoditas besar Nasional'!$BV351,'raw-all-komoditas'!$B$3:$ZY$3,0))</f>
        <v>1151</v>
      </c>
      <c r="CZ351" s="130">
        <f>INDEX('raw-all-komoditas'!$B$3:$ZY$37, MATCH('Komoditas besar Nasional'!CZ$2,'raw-all-komoditas'!$B$3:$B$37,0), MATCH('Komoditas besar Nasional'!$BV351,'raw-all-komoditas'!$B$3:$ZY$3,0))</f>
        <v>4076</v>
      </c>
      <c r="DA351" s="130">
        <f>INDEX('raw-all-komoditas'!$B$3:$ZY$37, MATCH('Komoditas besar Nasional'!DA$2,'raw-all-komoditas'!$B$3:$B$37,0), MATCH('Komoditas besar Nasional'!$BV351,'raw-all-komoditas'!$B$3:$ZY$3,0))</f>
        <v>23</v>
      </c>
      <c r="DB351" s="130">
        <f>INDEX('raw-all-komoditas'!$B$3:$ZY$37, MATCH('Komoditas besar Nasional'!DB$2,'raw-all-komoditas'!$B$3:$B$37,0), MATCH('Komoditas besar Nasional'!$BV351,'raw-all-komoditas'!$B$3:$ZY$3,0))</f>
        <v>356</v>
      </c>
      <c r="DC351" s="130">
        <f>INDEX('raw-all-komoditas'!$B$3:$ZY$37, MATCH('Komoditas besar Nasional'!DC$2,'raw-all-komoditas'!$B$3:$B$37,0), MATCH('Komoditas besar Nasional'!$BV351,'raw-all-komoditas'!$B$3:$ZY$3,0))</f>
        <v>211</v>
      </c>
      <c r="DD351" s="130">
        <f>INDEX('raw-all-komoditas'!$B$3:$ZY$37, MATCH('Komoditas besar Nasional'!DD$2,'raw-all-komoditas'!$B$3:$B$37,0), MATCH('Komoditas besar Nasional'!$BV351,'raw-all-komoditas'!$B$3:$ZY$3,0))</f>
        <v>4791</v>
      </c>
      <c r="DF351" s="159" t="str">
        <f t="shared" si="74"/>
        <v>Lebih dari 250M</v>
      </c>
      <c r="DG351" s="159" t="str">
        <f t="shared" si="75"/>
        <v>Lebih dari 250M</v>
      </c>
      <c r="DH351" s="159" t="str">
        <f t="shared" si="76"/>
        <v>Lebih dari 250M</v>
      </c>
      <c r="DI351" s="159" t="str">
        <f t="shared" si="77"/>
        <v>Lebih dari 250M</v>
      </c>
      <c r="DJ351" s="159" t="str">
        <f t="shared" si="78"/>
        <v>Kurang dari 250M</v>
      </c>
      <c r="DK351" s="159" t="str">
        <f t="shared" si="79"/>
        <v>Lebih dari 250M</v>
      </c>
      <c r="DL351" s="159" t="str">
        <f t="shared" si="80"/>
        <v>Lebih dari 250M</v>
      </c>
      <c r="DM351" s="159" t="str">
        <f t="shared" si="81"/>
        <v>Lebih dari 250M</v>
      </c>
      <c r="DN351" s="159" t="str">
        <f t="shared" si="82"/>
        <v>Kurang dari 250M</v>
      </c>
      <c r="DO351" s="159" t="str">
        <f t="shared" si="83"/>
        <v>Kurang dari 250M</v>
      </c>
      <c r="DP351" s="159" t="str">
        <f t="shared" si="84"/>
        <v>Kurang dari 250M</v>
      </c>
      <c r="DQ351" s="159" t="str">
        <f t="shared" si="85"/>
        <v>Lebih dari 250M</v>
      </c>
      <c r="DR351" s="159" t="str">
        <f t="shared" si="86"/>
        <v>Lebih dari 250M</v>
      </c>
      <c r="DS351" s="159" t="str">
        <f t="shared" si="87"/>
        <v>Kurang dari 250M</v>
      </c>
      <c r="DT351" s="159" t="str">
        <f t="shared" si="88"/>
        <v>Kurang dari 250M</v>
      </c>
      <c r="DU351" s="159" t="str">
        <f t="shared" si="89"/>
        <v>Kurang dari 250M</v>
      </c>
      <c r="DV351" s="159" t="str">
        <f t="shared" si="90"/>
        <v>Kurang dari 250M</v>
      </c>
      <c r="DW351" s="159" t="str">
        <f t="shared" si="91"/>
        <v>Kurang dari 250M</v>
      </c>
      <c r="DX351" s="159" t="str">
        <f t="shared" si="92"/>
        <v>Kurang dari 250M</v>
      </c>
      <c r="DY351" s="159" t="str">
        <f t="shared" si="93"/>
        <v>Kurang dari 250M</v>
      </c>
      <c r="DZ351" s="159" t="str">
        <f t="shared" si="94"/>
        <v>Lebih dari 250M</v>
      </c>
      <c r="EA351" s="159" t="str">
        <f t="shared" si="95"/>
        <v>Kurang dari 250M</v>
      </c>
      <c r="EB351" s="159" t="str">
        <f t="shared" si="96"/>
        <v>Lebih dari 250M</v>
      </c>
      <c r="EC351" s="159" t="str">
        <f t="shared" si="97"/>
        <v>Kurang dari 250M</v>
      </c>
      <c r="ED351" s="159" t="str">
        <f t="shared" si="98"/>
        <v>Lebih dari 250M</v>
      </c>
      <c r="EE351" s="159" t="str">
        <f t="shared" si="99"/>
        <v>Kurang dari 250M</v>
      </c>
      <c r="EF351" s="159" t="str">
        <f t="shared" si="100"/>
        <v>Lebih dari 250M</v>
      </c>
      <c r="EG351" s="159" t="str">
        <f t="shared" si="101"/>
        <v>Kurang dari 250M</v>
      </c>
      <c r="EH351" s="159" t="str">
        <f t="shared" si="102"/>
        <v>Kurang dari 250M</v>
      </c>
      <c r="EI351" s="159" t="str">
        <f t="shared" si="103"/>
        <v>Kurang dari 250M</v>
      </c>
      <c r="EJ351" s="159" t="str">
        <f t="shared" si="104"/>
        <v>Kurang dari 250M</v>
      </c>
      <c r="EK351" s="159" t="str">
        <f t="shared" si="105"/>
        <v>Kurang dari 250M</v>
      </c>
      <c r="EL351" s="159" t="str">
        <f t="shared" si="106"/>
        <v>Kurang dari 250M</v>
      </c>
      <c r="EM351" s="159" t="str">
        <f t="shared" si="107"/>
        <v>Lebih dari 250M</v>
      </c>
    </row>
    <row r="352" spans="1:143" x14ac:dyDescent="0.3">
      <c r="A352" s="115" t="s">
        <v>913</v>
      </c>
      <c r="B352" s="116" t="s">
        <v>1375</v>
      </c>
      <c r="C352" s="130">
        <f>INDEX('raw-all-komoditas'!$B$3:$ZY$37, MATCH('Komoditas besar Nasional'!C$2,'raw-all-komoditas'!$B$3:$B$37,0), MATCH('Komoditas besar Nasional'!$B352,'raw-all-komoditas'!$B$3:$ZY$3,0))</f>
        <v>663.57554600000003</v>
      </c>
      <c r="D352" s="130">
        <f>INDEX('raw-all-komoditas'!$B$3:$ZY$37, MATCH('Komoditas besar Nasional'!D$2,'raw-all-komoditas'!$B$3:$B$37,0), MATCH('Komoditas besar Nasional'!$B352,'raw-all-komoditas'!$B$3:$ZY$3,0))</f>
        <v>4438.9850120000001</v>
      </c>
      <c r="E352" s="130">
        <f>INDEX('raw-all-komoditas'!$B$3:$ZY$37, MATCH('Komoditas besar Nasional'!E$2,'raw-all-komoditas'!$B$3:$B$37,0), MATCH('Komoditas besar Nasional'!$B352,'raw-all-komoditas'!$B$3:$ZY$3,0))</f>
        <v>3153.786267</v>
      </c>
      <c r="F352" s="130">
        <f>INDEX('raw-all-komoditas'!$B$3:$ZY$37, MATCH('Komoditas besar Nasional'!F$2,'raw-all-komoditas'!$B$3:$B$37,0), MATCH('Komoditas besar Nasional'!$B352,'raw-all-komoditas'!$B$3:$ZY$3,0))</f>
        <v>616.69202199999995</v>
      </c>
      <c r="G352" s="130">
        <f>INDEX('raw-all-komoditas'!$B$3:$ZY$37, MATCH('Komoditas besar Nasional'!G$2,'raw-all-komoditas'!$B$3:$B$37,0), MATCH('Komoditas besar Nasional'!$B352,'raw-all-komoditas'!$B$3:$ZY$3,0))</f>
        <v>492.09526599999998</v>
      </c>
      <c r="H352" s="130">
        <f>INDEX('raw-all-komoditas'!$B$3:$ZY$37, MATCH('Komoditas besar Nasional'!H$2,'raw-all-komoditas'!$B$3:$B$37,0), MATCH('Komoditas besar Nasional'!$B352,'raw-all-komoditas'!$B$3:$ZY$3,0))</f>
        <v>1270.4663760000001</v>
      </c>
      <c r="I352" s="130">
        <f>INDEX('raw-all-komoditas'!$B$3:$ZY$37, MATCH('Komoditas besar Nasional'!I$2,'raw-all-komoditas'!$B$3:$B$37,0), MATCH('Komoditas besar Nasional'!$B352,'raw-all-komoditas'!$B$3:$ZY$3,0))</f>
        <v>2073.483076</v>
      </c>
      <c r="J352" s="130">
        <f>INDEX('raw-all-komoditas'!$B$3:$ZY$37, MATCH('Komoditas besar Nasional'!J$2,'raw-all-komoditas'!$B$3:$B$37,0), MATCH('Komoditas besar Nasional'!$B352,'raw-all-komoditas'!$B$3:$ZY$3,0))</f>
        <v>560.15203099999997</v>
      </c>
      <c r="K352" s="130">
        <f>INDEX('raw-all-komoditas'!$B$3:$ZY$37, MATCH('Komoditas besar Nasional'!K$2,'raw-all-komoditas'!$B$3:$B$37,0), MATCH('Komoditas besar Nasional'!$B352,'raw-all-komoditas'!$B$3:$ZY$3,0))</f>
        <v>12.036771999999999</v>
      </c>
      <c r="L352" s="130">
        <f>INDEX('raw-all-komoditas'!$B$3:$ZY$37, MATCH('Komoditas besar Nasional'!L$2,'raw-all-komoditas'!$B$3:$B$37,0), MATCH('Komoditas besar Nasional'!$B352,'raw-all-komoditas'!$B$3:$ZY$3,0))</f>
        <v>65.358345</v>
      </c>
      <c r="M352" s="130">
        <f>INDEX('raw-all-komoditas'!$B$3:$ZY$37, MATCH('Komoditas besar Nasional'!M$2,'raw-all-komoditas'!$B$3:$B$37,0), MATCH('Komoditas besar Nasional'!$B352,'raw-all-komoditas'!$B$3:$ZY$3,0))</f>
        <v>9.1452950000000008</v>
      </c>
      <c r="N352" s="130">
        <f>INDEX('raw-all-komoditas'!$B$3:$ZY$37, MATCH('Komoditas besar Nasional'!N$2,'raw-all-komoditas'!$B$3:$B$37,0), MATCH('Komoditas besar Nasional'!$B352,'raw-all-komoditas'!$B$3:$ZY$3,0))</f>
        <v>6070.4960540000002</v>
      </c>
      <c r="O352" s="130">
        <f>INDEX('raw-all-komoditas'!$B$3:$ZY$37, MATCH('Komoditas besar Nasional'!O$2,'raw-all-komoditas'!$B$3:$B$37,0), MATCH('Komoditas besar Nasional'!$B352,'raw-all-komoditas'!$B$3:$ZY$3,0))</f>
        <v>2726.624996</v>
      </c>
      <c r="P352" s="130">
        <f>INDEX('raw-all-komoditas'!$B$3:$ZY$37, MATCH('Komoditas besar Nasional'!P$2,'raw-all-komoditas'!$B$3:$B$37,0), MATCH('Komoditas besar Nasional'!$B352,'raw-all-komoditas'!$B$3:$ZY$3,0))</f>
        <v>744.22922100000005</v>
      </c>
      <c r="Q352" s="130">
        <f>INDEX('raw-all-komoditas'!$B$3:$ZY$37, MATCH('Komoditas besar Nasional'!Q$2,'raw-all-komoditas'!$B$3:$B$37,0), MATCH('Komoditas besar Nasional'!$B352,'raw-all-komoditas'!$B$3:$ZY$3,0))</f>
        <v>1008.890756</v>
      </c>
      <c r="R352" s="130">
        <f>INDEX('raw-all-komoditas'!$B$3:$ZY$37, MATCH('Komoditas besar Nasional'!R$2,'raw-all-komoditas'!$B$3:$B$37,0), MATCH('Komoditas besar Nasional'!$B352,'raw-all-komoditas'!$B$3:$ZY$3,0))</f>
        <v>221.45429799999999</v>
      </c>
      <c r="S352" s="130">
        <f>INDEX('raw-all-komoditas'!$B$3:$ZY$37, MATCH('Komoditas besar Nasional'!S$2,'raw-all-komoditas'!$B$3:$B$37,0), MATCH('Komoditas besar Nasional'!$B352,'raw-all-komoditas'!$B$3:$ZY$3,0))</f>
        <v>174.94851600000001</v>
      </c>
      <c r="T352" s="130">
        <f>INDEX('raw-all-komoditas'!$B$3:$ZY$37, MATCH('Komoditas besar Nasional'!T$2,'raw-all-komoditas'!$B$3:$B$37,0), MATCH('Komoditas besar Nasional'!$B352,'raw-all-komoditas'!$B$3:$ZY$3,0))</f>
        <v>1102.74116</v>
      </c>
      <c r="U352" s="130">
        <f>INDEX('raw-all-komoditas'!$B$3:$ZY$37, MATCH('Komoditas besar Nasional'!U$2,'raw-all-komoditas'!$B$3:$B$37,0), MATCH('Komoditas besar Nasional'!$B352,'raw-all-komoditas'!$B$3:$ZY$3,0))</f>
        <v>60.185744999999997</v>
      </c>
      <c r="V352" s="130">
        <f>INDEX('raw-all-komoditas'!$B$3:$ZY$37, MATCH('Komoditas besar Nasional'!V$2,'raw-all-komoditas'!$B$3:$B$37,0), MATCH('Komoditas besar Nasional'!$B352,'raw-all-komoditas'!$B$3:$ZY$3,0))</f>
        <v>566.714474</v>
      </c>
      <c r="W352" s="130">
        <f>INDEX('raw-all-komoditas'!$B$3:$ZY$37, MATCH('Komoditas besar Nasional'!W$2,'raw-all-komoditas'!$B$3:$B$37,0), MATCH('Komoditas besar Nasional'!$B352,'raw-all-komoditas'!$B$3:$ZY$3,0))</f>
        <v>1072.0125889999999</v>
      </c>
      <c r="X352" s="130">
        <f>INDEX('raw-all-komoditas'!$B$3:$ZY$37, MATCH('Komoditas besar Nasional'!X$2,'raw-all-komoditas'!$B$3:$B$37,0), MATCH('Komoditas besar Nasional'!$B352,'raw-all-komoditas'!$B$3:$ZY$3,0))</f>
        <v>757.08111499999995</v>
      </c>
      <c r="Y352" s="130">
        <f>INDEX('raw-all-komoditas'!$B$3:$ZY$37, MATCH('Komoditas besar Nasional'!Y$2,'raw-all-komoditas'!$B$3:$B$37,0), MATCH('Komoditas besar Nasional'!$B352,'raw-all-komoditas'!$B$3:$ZY$3,0))</f>
        <v>820.46666000000005</v>
      </c>
      <c r="Z352" s="130">
        <f>INDEX('raw-all-komoditas'!$B$3:$ZY$37, MATCH('Komoditas besar Nasional'!Z$2,'raw-all-komoditas'!$B$3:$B$37,0), MATCH('Komoditas besar Nasional'!$B352,'raw-all-komoditas'!$B$3:$ZY$3,0))</f>
        <v>3.838819</v>
      </c>
      <c r="AA352" s="130">
        <f>INDEX('raw-all-komoditas'!$B$3:$ZY$37, MATCH('Komoditas besar Nasional'!AA$2,'raw-all-komoditas'!$B$3:$B$37,0), MATCH('Komoditas besar Nasional'!$B352,'raw-all-komoditas'!$B$3:$ZY$3,0))</f>
        <v>4316.5161719999996</v>
      </c>
      <c r="AB352" s="130">
        <f>INDEX('raw-all-komoditas'!$B$3:$ZY$37, MATCH('Komoditas besar Nasional'!AB$2,'raw-all-komoditas'!$B$3:$B$37,0), MATCH('Komoditas besar Nasional'!$B352,'raw-all-komoditas'!$B$3:$ZY$3,0))</f>
        <v>70.631770000000003</v>
      </c>
      <c r="AC352" s="130">
        <f>INDEX('raw-all-komoditas'!$B$3:$ZY$37, MATCH('Komoditas besar Nasional'!AC$2,'raw-all-komoditas'!$B$3:$B$37,0), MATCH('Komoditas besar Nasional'!$B352,'raw-all-komoditas'!$B$3:$ZY$3,0))</f>
        <v>356.82275700000002</v>
      </c>
      <c r="AD352" s="130">
        <f>INDEX('raw-all-komoditas'!$B$3:$ZY$37, MATCH('Komoditas besar Nasional'!AD$2,'raw-all-komoditas'!$B$3:$B$37,0), MATCH('Komoditas besar Nasional'!$B352,'raw-all-komoditas'!$B$3:$ZY$3,0))</f>
        <v>179.281091</v>
      </c>
      <c r="AE352" s="130">
        <f>INDEX('raw-all-komoditas'!$B$3:$ZY$37, MATCH('Komoditas besar Nasional'!AE$2,'raw-all-komoditas'!$B$3:$B$37,0), MATCH('Komoditas besar Nasional'!$B352,'raw-all-komoditas'!$B$3:$ZY$3,0))</f>
        <v>260.52000199999998</v>
      </c>
      <c r="AF352" s="130">
        <f>INDEX('raw-all-komoditas'!$B$3:$ZY$37, MATCH('Komoditas besar Nasional'!AF$2,'raw-all-komoditas'!$B$3:$B$37,0), MATCH('Komoditas besar Nasional'!$B352,'raw-all-komoditas'!$B$3:$ZY$3,0))</f>
        <v>539.03893200000005</v>
      </c>
      <c r="AG352" s="130">
        <f>INDEX('raw-all-komoditas'!$B$3:$ZY$37, MATCH('Komoditas besar Nasional'!AG$2,'raw-all-komoditas'!$B$3:$B$37,0), MATCH('Komoditas besar Nasional'!$B352,'raw-all-komoditas'!$B$3:$ZY$3,0))</f>
        <v>3.7546629999999999</v>
      </c>
      <c r="AH352" s="130">
        <f>INDEX('raw-all-komoditas'!$B$3:$ZY$37, MATCH('Komoditas besar Nasional'!AH$2,'raw-all-komoditas'!$B$3:$B$37,0), MATCH('Komoditas besar Nasional'!$B352,'raw-all-komoditas'!$B$3:$ZY$3,0))</f>
        <v>55.23368</v>
      </c>
      <c r="AI352" s="130">
        <f>INDEX('raw-all-komoditas'!$B$3:$ZY$37, MATCH('Komoditas besar Nasional'!AI$2,'raw-all-komoditas'!$B$3:$B$37,0), MATCH('Komoditas besar Nasional'!$B352,'raw-all-komoditas'!$B$3:$ZY$3,0))</f>
        <v>47.881905000000003</v>
      </c>
      <c r="AJ352" s="130">
        <f>INDEX('raw-all-komoditas'!$B$3:$ZY$37, MATCH('Komoditas besar Nasional'!AJ$2,'raw-all-komoditas'!$B$3:$B$37,0), MATCH('Komoditas besar Nasional'!$B352,'raw-all-komoditas'!$B$3:$ZY$3,0))</f>
        <v>562.74782000000005</v>
      </c>
      <c r="AK352" s="181"/>
      <c r="AL352" s="130">
        <f>INDEX('rank provinsi to commodity'!$B$3:$ZX$37, MATCH(AL$2,'rank provinsi to commodity'!$B$3:$B$37,0),MATCH($B352,'rank provinsi to commodity'!$B$3:$ZX$3,0))</f>
        <v>14</v>
      </c>
      <c r="AM352" s="130">
        <f>INDEX('rank provinsi to commodity'!$B$3:$ZX$37, MATCH(AM$2,'rank provinsi to commodity'!$B$3:$B$37,0),MATCH($B352,'rank provinsi to commodity'!$B$3:$ZX$3,0))</f>
        <v>2</v>
      </c>
      <c r="AN352" s="130">
        <f>INDEX('rank provinsi to commodity'!$B$3:$ZX$37, MATCH(AN$2,'rank provinsi to commodity'!$B$3:$B$37,0),MATCH($B352,'rank provinsi to commodity'!$B$3:$ZX$3,0))</f>
        <v>4</v>
      </c>
      <c r="AO352" s="130">
        <f>INDEX('rank provinsi to commodity'!$B$3:$ZX$37, MATCH(AO$2,'rank provinsi to commodity'!$B$3:$B$37,0),MATCH($B352,'rank provinsi to commodity'!$B$3:$ZX$3,0))</f>
        <v>15</v>
      </c>
      <c r="AP352" s="130">
        <f>INDEX('rank provinsi to commodity'!$B$3:$ZX$37, MATCH(AP$2,'rank provinsi to commodity'!$B$3:$B$37,0),MATCH($B352,'rank provinsi to commodity'!$B$3:$ZX$3,0))</f>
        <v>20</v>
      </c>
      <c r="AQ352" s="130">
        <f>INDEX('rank provinsi to commodity'!$B$3:$ZX$37, MATCH(AQ$2,'rank provinsi to commodity'!$B$3:$B$37,0),MATCH($B352,'rank provinsi to commodity'!$B$3:$ZX$3,0))</f>
        <v>7</v>
      </c>
      <c r="AR352" s="130">
        <f>INDEX('rank provinsi to commodity'!$B$3:$ZX$37, MATCH(AR$2,'rank provinsi to commodity'!$B$3:$B$37,0),MATCH($B352,'rank provinsi to commodity'!$B$3:$ZX$3,0))</f>
        <v>6</v>
      </c>
      <c r="AS352" s="130">
        <f>INDEX('rank provinsi to commodity'!$B$3:$ZX$37, MATCH(AS$2,'rank provinsi to commodity'!$B$3:$B$37,0),MATCH($B352,'rank provinsi to commodity'!$B$3:$ZX$3,0))</f>
        <v>18</v>
      </c>
      <c r="AT352" s="130">
        <f>INDEX('rank provinsi to commodity'!$B$3:$ZX$37, MATCH(AT$2,'rank provinsi to commodity'!$B$3:$B$37,0),MATCH($B352,'rank provinsi to commodity'!$B$3:$ZX$3,0))</f>
        <v>31</v>
      </c>
      <c r="AU352" s="130">
        <f>INDEX('rank provinsi to commodity'!$B$3:$ZX$37, MATCH(AU$2,'rank provinsi to commodity'!$B$3:$B$37,0),MATCH($B352,'rank provinsi to commodity'!$B$3:$ZX$3,0))</f>
        <v>27</v>
      </c>
      <c r="AV352" s="130">
        <f>INDEX('rank provinsi to commodity'!$B$3:$ZX$37, MATCH(AV$2,'rank provinsi to commodity'!$B$3:$B$37,0),MATCH($B352,'rank provinsi to commodity'!$B$3:$ZX$3,0))</f>
        <v>32</v>
      </c>
      <c r="AW352" s="130">
        <f>INDEX('rank provinsi to commodity'!$B$3:$ZX$37, MATCH(AW$2,'rank provinsi to commodity'!$B$3:$B$37,0),MATCH($B352,'rank provinsi to commodity'!$B$3:$ZX$3,0))</f>
        <v>1</v>
      </c>
      <c r="AX352" s="130">
        <f>INDEX('rank provinsi to commodity'!$B$3:$ZX$37, MATCH(AX$2,'rank provinsi to commodity'!$B$3:$B$37,0),MATCH($B352,'rank provinsi to commodity'!$B$3:$ZX$3,0))</f>
        <v>5</v>
      </c>
      <c r="AY352" s="130">
        <f>INDEX('rank provinsi to commodity'!$B$3:$ZX$37, MATCH(AY$2,'rank provinsi to commodity'!$B$3:$B$37,0),MATCH($B352,'rank provinsi to commodity'!$B$3:$ZX$3,0))</f>
        <v>13</v>
      </c>
      <c r="AZ352" s="130">
        <f>INDEX('rank provinsi to commodity'!$B$3:$ZX$37, MATCH(AZ$2,'rank provinsi to commodity'!$B$3:$B$37,0),MATCH($B352,'rank provinsi to commodity'!$B$3:$ZX$3,0))</f>
        <v>10</v>
      </c>
      <c r="BA352" s="130">
        <f>INDEX('rank provinsi to commodity'!$B$3:$ZX$37, MATCH(BA$2,'rank provinsi to commodity'!$B$3:$B$37,0),MATCH($B352,'rank provinsi to commodity'!$B$3:$ZX$3,0))</f>
        <v>23</v>
      </c>
      <c r="BB352" s="130">
        <f>INDEX('rank provinsi to commodity'!$B$3:$ZX$37, MATCH(BB$2,'rank provinsi to commodity'!$B$3:$B$37,0),MATCH($B352,'rank provinsi to commodity'!$B$3:$ZX$3,0))</f>
        <v>25</v>
      </c>
      <c r="BC352" s="130">
        <f>INDEX('rank provinsi to commodity'!$B$3:$ZX$37, MATCH(BC$2,'rank provinsi to commodity'!$B$3:$B$37,0),MATCH($B352,'rank provinsi to commodity'!$B$3:$ZX$3,0))</f>
        <v>8</v>
      </c>
      <c r="BD352" s="130">
        <f>INDEX('rank provinsi to commodity'!$B$3:$ZX$37, MATCH(BD$2,'rank provinsi to commodity'!$B$3:$B$37,0),MATCH($B352,'rank provinsi to commodity'!$B$3:$ZX$3,0))</f>
        <v>28</v>
      </c>
      <c r="BE352" s="130">
        <f>INDEX('rank provinsi to commodity'!$B$3:$ZX$37, MATCH(BE$2,'rank provinsi to commodity'!$B$3:$B$37,0),MATCH($B352,'rank provinsi to commodity'!$B$3:$ZX$3,0))</f>
        <v>16</v>
      </c>
      <c r="BF352" s="130">
        <f>INDEX('rank provinsi to commodity'!$B$3:$ZX$37, MATCH(BF$2,'rank provinsi to commodity'!$B$3:$B$37,0),MATCH($B352,'rank provinsi to commodity'!$B$3:$ZX$3,0))</f>
        <v>9</v>
      </c>
      <c r="BG352" s="130">
        <f>INDEX('rank provinsi to commodity'!$B$3:$ZX$37, MATCH(BG$2,'rank provinsi to commodity'!$B$3:$B$37,0),MATCH($B352,'rank provinsi to commodity'!$B$3:$ZX$3,0))</f>
        <v>12</v>
      </c>
      <c r="BH352" s="130">
        <f>INDEX('rank provinsi to commodity'!$B$3:$ZX$37, MATCH(BH$2,'rank provinsi to commodity'!$B$3:$B$37,0),MATCH($B352,'rank provinsi to commodity'!$B$3:$ZX$3,0))</f>
        <v>11</v>
      </c>
      <c r="BI352" s="130">
        <f>INDEX('rank provinsi to commodity'!$B$3:$ZX$37, MATCH(BI$2,'rank provinsi to commodity'!$B$3:$B$37,0),MATCH($B352,'rank provinsi to commodity'!$B$3:$ZX$3,0))</f>
        <v>33</v>
      </c>
      <c r="BJ352" s="130">
        <f>INDEX('rank provinsi to commodity'!$B$3:$ZX$37, MATCH(BJ$2,'rank provinsi to commodity'!$B$3:$B$37,0),MATCH($B352,'rank provinsi to commodity'!$B$3:$ZX$3,0))</f>
        <v>3</v>
      </c>
      <c r="BK352" s="130">
        <f>INDEX('rank provinsi to commodity'!$B$3:$ZX$37, MATCH(BK$2,'rank provinsi to commodity'!$B$3:$B$37,0),MATCH($B352,'rank provinsi to commodity'!$B$3:$ZX$3,0))</f>
        <v>26</v>
      </c>
      <c r="BL352" s="130">
        <f>INDEX('rank provinsi to commodity'!$B$3:$ZX$37, MATCH(BL$2,'rank provinsi to commodity'!$B$3:$B$37,0),MATCH($B352,'rank provinsi to commodity'!$B$3:$ZX$3,0))</f>
        <v>21</v>
      </c>
      <c r="BM352" s="130">
        <f>INDEX('rank provinsi to commodity'!$B$3:$ZX$37, MATCH(BM$2,'rank provinsi to commodity'!$B$3:$B$37,0),MATCH($B352,'rank provinsi to commodity'!$B$3:$ZX$3,0))</f>
        <v>24</v>
      </c>
      <c r="BN352" s="130">
        <f>INDEX('rank provinsi to commodity'!$B$3:$ZX$37, MATCH(BN$2,'rank provinsi to commodity'!$B$3:$B$37,0),MATCH($B352,'rank provinsi to commodity'!$B$3:$ZX$3,0))</f>
        <v>22</v>
      </c>
      <c r="BO352" s="130">
        <f>INDEX('rank provinsi to commodity'!$B$3:$ZX$37, MATCH(BO$2,'rank provinsi to commodity'!$B$3:$B$37,0),MATCH($B352,'rank provinsi to commodity'!$B$3:$ZX$3,0))</f>
        <v>19</v>
      </c>
      <c r="BP352" s="130">
        <f>INDEX('rank provinsi to commodity'!$B$3:$ZX$37, MATCH(BP$2,'rank provinsi to commodity'!$B$3:$B$37,0),MATCH($B352,'rank provinsi to commodity'!$B$3:$ZX$3,0))</f>
        <v>34</v>
      </c>
      <c r="BQ352" s="130">
        <f>INDEX('rank provinsi to commodity'!$B$3:$ZX$37, MATCH(BQ$2,'rank provinsi to commodity'!$B$3:$B$37,0),MATCH($B352,'rank provinsi to commodity'!$B$3:$ZX$3,0))</f>
        <v>29</v>
      </c>
      <c r="BR352" s="130">
        <f>INDEX('rank provinsi to commodity'!$B$3:$ZX$37, MATCH(BR$2,'rank provinsi to commodity'!$B$3:$B$37,0),MATCH($B352,'rank provinsi to commodity'!$B$3:$ZX$3,0))</f>
        <v>30</v>
      </c>
      <c r="BS352" s="175">
        <f>INDEX('rank provinsi to commodity'!$B$3:$ZX$37, MATCH(BS$2,'rank provinsi to commodity'!$B$3:$B$37,0),MATCH($B352,'rank provinsi to commodity'!$B$3:$ZX$3,0))</f>
        <v>17</v>
      </c>
      <c r="BT352" s="181"/>
      <c r="BU352" s="186" t="str">
        <f t="shared" si="109"/>
        <v>PERIKANAN BUDIDAYA PEMBESARAN (Ton)</v>
      </c>
      <c r="BV352" s="151" t="s">
        <v>1115</v>
      </c>
      <c r="BW352" s="130">
        <f>INDEX('raw-all-komoditas'!$B$3:$ZY$37, MATCH('Komoditas besar Nasional'!BW$2,'raw-all-komoditas'!$B$3:$B$37,0), MATCH('Komoditas besar Nasional'!$BV352,'raw-all-komoditas'!$B$3:$ZY$3,0))</f>
        <v>22032</v>
      </c>
      <c r="BX352" s="130">
        <f>INDEX('raw-all-komoditas'!$B$3:$ZY$37, MATCH('Komoditas besar Nasional'!BX$2,'raw-all-komoditas'!$B$3:$B$37,0), MATCH('Komoditas besar Nasional'!$BV352,'raw-all-komoditas'!$B$3:$ZY$3,0))</f>
        <v>167857</v>
      </c>
      <c r="BY352" s="130">
        <f>INDEX('raw-all-komoditas'!$B$3:$ZY$37, MATCH('Komoditas besar Nasional'!BY$2,'raw-all-komoditas'!$B$3:$B$37,0), MATCH('Komoditas besar Nasional'!$BV352,'raw-all-komoditas'!$B$3:$ZY$3,0))</f>
        <v>123408</v>
      </c>
      <c r="BZ352" s="130">
        <f>INDEX('raw-all-komoditas'!$B$3:$ZY$37, MATCH('Komoditas besar Nasional'!BZ$2,'raw-all-komoditas'!$B$3:$B$37,0), MATCH('Komoditas besar Nasional'!$BV352,'raw-all-komoditas'!$B$3:$ZY$3,0))</f>
        <v>27099</v>
      </c>
      <c r="CA352" s="130">
        <f>INDEX('raw-all-komoditas'!$B$3:$ZY$37, MATCH('Komoditas besar Nasional'!CA$2,'raw-all-komoditas'!$B$3:$B$37,0), MATCH('Komoditas besar Nasional'!$BV352,'raw-all-komoditas'!$B$3:$ZY$3,0))</f>
        <v>19693</v>
      </c>
      <c r="CB352" s="130">
        <f>INDEX('raw-all-komoditas'!$B$3:$ZY$37, MATCH('Komoditas besar Nasional'!CB$2,'raw-all-komoditas'!$B$3:$B$37,0), MATCH('Komoditas besar Nasional'!$BV352,'raw-all-komoditas'!$B$3:$ZY$3,0))</f>
        <v>47558</v>
      </c>
      <c r="CC352" s="130">
        <f>INDEX('raw-all-komoditas'!$B$3:$ZY$37, MATCH('Komoditas besar Nasional'!CC$2,'raw-all-komoditas'!$B$3:$B$37,0), MATCH('Komoditas besar Nasional'!$BV352,'raw-all-komoditas'!$B$3:$ZY$3,0))</f>
        <v>88438</v>
      </c>
      <c r="CD352" s="130">
        <f>INDEX('raw-all-komoditas'!$B$3:$ZY$37, MATCH('Komoditas besar Nasional'!CD$2,'raw-all-komoditas'!$B$3:$B$37,0), MATCH('Komoditas besar Nasional'!$BV352,'raw-all-komoditas'!$B$3:$ZY$3,0))</f>
        <v>21838</v>
      </c>
      <c r="CE352" s="130">
        <f>INDEX('raw-all-komoditas'!$B$3:$ZY$37, MATCH('Komoditas besar Nasional'!CE$2,'raw-all-komoditas'!$B$3:$B$37,0), MATCH('Komoditas besar Nasional'!$BV352,'raw-all-komoditas'!$B$3:$ZY$3,0))</f>
        <v>412</v>
      </c>
      <c r="CF352" s="130">
        <f>INDEX('raw-all-komoditas'!$B$3:$ZY$37, MATCH('Komoditas besar Nasional'!CF$2,'raw-all-komoditas'!$B$3:$B$37,0), MATCH('Komoditas besar Nasional'!$BV352,'raw-all-komoditas'!$B$3:$ZY$3,0))</f>
        <v>2335</v>
      </c>
      <c r="CG352" s="130">
        <f>INDEX('raw-all-komoditas'!$B$3:$ZY$37, MATCH('Komoditas besar Nasional'!CG$2,'raw-all-komoditas'!$B$3:$B$37,0), MATCH('Komoditas besar Nasional'!$BV352,'raw-all-komoditas'!$B$3:$ZY$3,0))</f>
        <v>328</v>
      </c>
      <c r="CH352" s="130">
        <f>INDEX('raw-all-komoditas'!$B$3:$ZY$37, MATCH('Komoditas besar Nasional'!CH$2,'raw-all-komoditas'!$B$3:$B$37,0), MATCH('Komoditas besar Nasional'!$BV352,'raw-all-komoditas'!$B$3:$ZY$3,0))</f>
        <v>262917</v>
      </c>
      <c r="CI352" s="130">
        <f>INDEX('raw-all-komoditas'!$B$3:$ZY$37, MATCH('Komoditas besar Nasional'!CI$2,'raw-all-komoditas'!$B$3:$B$37,0), MATCH('Komoditas besar Nasional'!$BV352,'raw-all-komoditas'!$B$3:$ZY$3,0))</f>
        <v>106434</v>
      </c>
      <c r="CJ352" s="130">
        <f>INDEX('raw-all-komoditas'!$B$3:$ZY$37, MATCH('Komoditas besar Nasional'!CJ$2,'raw-all-komoditas'!$B$3:$B$37,0), MATCH('Komoditas besar Nasional'!$BV352,'raw-all-komoditas'!$B$3:$ZY$3,0))</f>
        <v>31082</v>
      </c>
      <c r="CK352" s="130">
        <f>INDEX('raw-all-komoditas'!$B$3:$ZY$37, MATCH('Komoditas besar Nasional'!CK$2,'raw-all-komoditas'!$B$3:$B$37,0), MATCH('Komoditas besar Nasional'!$BV352,'raw-all-komoditas'!$B$3:$ZY$3,0))</f>
        <v>54047</v>
      </c>
      <c r="CL352" s="130">
        <f>INDEX('raw-all-komoditas'!$B$3:$ZY$37, MATCH('Komoditas besar Nasional'!CL$2,'raw-all-komoditas'!$B$3:$B$37,0), MATCH('Komoditas besar Nasional'!$BV352,'raw-all-komoditas'!$B$3:$ZY$3,0))</f>
        <v>6737</v>
      </c>
      <c r="CM352" s="130">
        <f>INDEX('raw-all-komoditas'!$B$3:$ZY$37, MATCH('Komoditas besar Nasional'!CM$2,'raw-all-komoditas'!$B$3:$B$37,0), MATCH('Komoditas besar Nasional'!$BV352,'raw-all-komoditas'!$B$3:$ZY$3,0))</f>
        <v>6403</v>
      </c>
      <c r="CN352" s="130">
        <f>INDEX('raw-all-komoditas'!$B$3:$ZY$37, MATCH('Komoditas besar Nasional'!CN$2,'raw-all-komoditas'!$B$3:$B$37,0), MATCH('Komoditas besar Nasional'!$BV352,'raw-all-komoditas'!$B$3:$ZY$3,0))</f>
        <v>45789</v>
      </c>
      <c r="CO352" s="130">
        <f>INDEX('raw-all-komoditas'!$B$3:$ZY$37, MATCH('Komoditas besar Nasional'!CO$2,'raw-all-komoditas'!$B$3:$B$37,0), MATCH('Komoditas besar Nasional'!$BV352,'raw-all-komoditas'!$B$3:$ZY$3,0))</f>
        <v>1430</v>
      </c>
      <c r="CP352" s="130">
        <f>INDEX('raw-all-komoditas'!$B$3:$ZY$37, MATCH('Komoditas besar Nasional'!CP$2,'raw-all-komoditas'!$B$3:$B$37,0), MATCH('Komoditas besar Nasional'!$BV352,'raw-all-komoditas'!$B$3:$ZY$3,0))</f>
        <v>17939</v>
      </c>
      <c r="CQ352" s="130">
        <f>INDEX('raw-all-komoditas'!$B$3:$ZY$37, MATCH('Komoditas besar Nasional'!CQ$2,'raw-all-komoditas'!$B$3:$B$37,0), MATCH('Komoditas besar Nasional'!$BV352,'raw-all-komoditas'!$B$3:$ZY$3,0))</f>
        <v>35246</v>
      </c>
      <c r="CR352" s="130">
        <f>INDEX('raw-all-komoditas'!$B$3:$ZY$37, MATCH('Komoditas besar Nasional'!CR$2,'raw-all-komoditas'!$B$3:$B$37,0), MATCH('Komoditas besar Nasional'!$BV352,'raw-all-komoditas'!$B$3:$ZY$3,0))</f>
        <v>25335</v>
      </c>
      <c r="CS352" s="130">
        <f>INDEX('raw-all-komoditas'!$B$3:$ZY$37, MATCH('Komoditas besar Nasional'!CS$2,'raw-all-komoditas'!$B$3:$B$37,0), MATCH('Komoditas besar Nasional'!$BV352,'raw-all-komoditas'!$B$3:$ZY$3,0))</f>
        <v>23463</v>
      </c>
      <c r="CT352" s="130">
        <f>INDEX('raw-all-komoditas'!$B$3:$ZY$37, MATCH('Komoditas besar Nasional'!CT$2,'raw-all-komoditas'!$B$3:$B$37,0), MATCH('Komoditas besar Nasional'!$BV352,'raw-all-komoditas'!$B$3:$ZY$3,0))</f>
        <v>101</v>
      </c>
      <c r="CU352" s="130">
        <f>INDEX('raw-all-komoditas'!$B$3:$ZY$37, MATCH('Komoditas besar Nasional'!CU$2,'raw-all-komoditas'!$B$3:$B$37,0), MATCH('Komoditas besar Nasional'!$BV352,'raw-all-komoditas'!$B$3:$ZY$3,0))</f>
        <v>156976</v>
      </c>
      <c r="CV352" s="130">
        <f>INDEX('raw-all-komoditas'!$B$3:$ZY$37, MATCH('Komoditas besar Nasional'!CV$2,'raw-all-komoditas'!$B$3:$B$37,0), MATCH('Komoditas besar Nasional'!$BV352,'raw-all-komoditas'!$B$3:$ZY$3,0))</f>
        <v>2080</v>
      </c>
      <c r="CW352" s="130">
        <f>INDEX('raw-all-komoditas'!$B$3:$ZY$37, MATCH('Komoditas besar Nasional'!CW$2,'raw-all-komoditas'!$B$3:$B$37,0), MATCH('Komoditas besar Nasional'!$BV352,'raw-all-komoditas'!$B$3:$ZY$3,0))</f>
        <v>13122</v>
      </c>
      <c r="CX352" s="130">
        <f>INDEX('raw-all-komoditas'!$B$3:$ZY$37, MATCH('Komoditas besar Nasional'!CX$2,'raw-all-komoditas'!$B$3:$B$37,0), MATCH('Komoditas besar Nasional'!$BV352,'raw-all-komoditas'!$B$3:$ZY$3,0))</f>
        <v>5471</v>
      </c>
      <c r="CY352" s="130">
        <f>INDEX('raw-all-komoditas'!$B$3:$ZY$37, MATCH('Komoditas besar Nasional'!CY$2,'raw-all-komoditas'!$B$3:$B$37,0), MATCH('Komoditas besar Nasional'!$BV352,'raw-all-komoditas'!$B$3:$ZY$3,0))</f>
        <v>8365</v>
      </c>
      <c r="CZ352" s="130">
        <f>INDEX('raw-all-komoditas'!$B$3:$ZY$37, MATCH('Komoditas besar Nasional'!CZ$2,'raw-all-komoditas'!$B$3:$B$37,0), MATCH('Komoditas besar Nasional'!$BV352,'raw-all-komoditas'!$B$3:$ZY$3,0))</f>
        <v>19680</v>
      </c>
      <c r="DA352" s="130">
        <f>INDEX('raw-all-komoditas'!$B$3:$ZY$37, MATCH('Komoditas besar Nasional'!DA$2,'raw-all-komoditas'!$B$3:$B$37,0), MATCH('Komoditas besar Nasional'!$BV352,'raw-all-komoditas'!$B$3:$ZY$3,0))</f>
        <v>93</v>
      </c>
      <c r="DB352" s="130">
        <f>INDEX('raw-all-komoditas'!$B$3:$ZY$37, MATCH('Komoditas besar Nasional'!DB$2,'raw-all-komoditas'!$B$3:$B$37,0), MATCH('Komoditas besar Nasional'!$BV352,'raw-all-komoditas'!$B$3:$ZY$3,0))</f>
        <v>1384</v>
      </c>
      <c r="DC352" s="130">
        <f>INDEX('raw-all-komoditas'!$B$3:$ZY$37, MATCH('Komoditas besar Nasional'!DC$2,'raw-all-komoditas'!$B$3:$B$37,0), MATCH('Komoditas besar Nasional'!$BV352,'raw-all-komoditas'!$B$3:$ZY$3,0))</f>
        <v>881</v>
      </c>
      <c r="DD352" s="130">
        <f>INDEX('raw-all-komoditas'!$B$3:$ZY$37, MATCH('Komoditas besar Nasional'!DD$2,'raw-all-komoditas'!$B$3:$B$37,0), MATCH('Komoditas besar Nasional'!$BV352,'raw-all-komoditas'!$B$3:$ZY$3,0))</f>
        <v>10683</v>
      </c>
      <c r="DF352" s="159" t="str">
        <f t="shared" si="74"/>
        <v>Lebih dari 250M</v>
      </c>
      <c r="DG352" s="159" t="str">
        <f t="shared" si="75"/>
        <v>Lebih dari 250M</v>
      </c>
      <c r="DH352" s="159" t="str">
        <f t="shared" si="76"/>
        <v>Lebih dari 250M</v>
      </c>
      <c r="DI352" s="159" t="str">
        <f t="shared" si="77"/>
        <v>Lebih dari 250M</v>
      </c>
      <c r="DJ352" s="159" t="str">
        <f t="shared" si="78"/>
        <v>Lebih dari 250M</v>
      </c>
      <c r="DK352" s="159" t="str">
        <f t="shared" si="79"/>
        <v>Lebih dari 250M</v>
      </c>
      <c r="DL352" s="159" t="str">
        <f t="shared" si="80"/>
        <v>Lebih dari 250M</v>
      </c>
      <c r="DM352" s="159" t="str">
        <f t="shared" si="81"/>
        <v>Lebih dari 250M</v>
      </c>
      <c r="DN352" s="159" t="str">
        <f t="shared" si="82"/>
        <v>Kurang dari 250M</v>
      </c>
      <c r="DO352" s="159" t="str">
        <f t="shared" si="83"/>
        <v>Kurang dari 250M</v>
      </c>
      <c r="DP352" s="159" t="str">
        <f t="shared" si="84"/>
        <v>Kurang dari 250M</v>
      </c>
      <c r="DQ352" s="159" t="str">
        <f t="shared" si="85"/>
        <v>Lebih dari 250M</v>
      </c>
      <c r="DR352" s="159" t="str">
        <f t="shared" si="86"/>
        <v>Lebih dari 250M</v>
      </c>
      <c r="DS352" s="159" t="str">
        <f t="shared" si="87"/>
        <v>Lebih dari 250M</v>
      </c>
      <c r="DT352" s="159" t="str">
        <f t="shared" si="88"/>
        <v>Lebih dari 250M</v>
      </c>
      <c r="DU352" s="159" t="str">
        <f t="shared" si="89"/>
        <v>Kurang dari 250M</v>
      </c>
      <c r="DV352" s="159" t="str">
        <f t="shared" si="90"/>
        <v>Kurang dari 250M</v>
      </c>
      <c r="DW352" s="159" t="str">
        <f t="shared" si="91"/>
        <v>Lebih dari 250M</v>
      </c>
      <c r="DX352" s="159" t="str">
        <f t="shared" si="92"/>
        <v>Kurang dari 250M</v>
      </c>
      <c r="DY352" s="159" t="str">
        <f t="shared" si="93"/>
        <v>Lebih dari 250M</v>
      </c>
      <c r="DZ352" s="159" t="str">
        <f t="shared" si="94"/>
        <v>Lebih dari 250M</v>
      </c>
      <c r="EA352" s="159" t="str">
        <f t="shared" si="95"/>
        <v>Lebih dari 250M</v>
      </c>
      <c r="EB352" s="159" t="str">
        <f t="shared" si="96"/>
        <v>Lebih dari 250M</v>
      </c>
      <c r="EC352" s="159" t="str">
        <f t="shared" si="97"/>
        <v>Kurang dari 250M</v>
      </c>
      <c r="ED352" s="159" t="str">
        <f t="shared" si="98"/>
        <v>Lebih dari 250M</v>
      </c>
      <c r="EE352" s="159" t="str">
        <f t="shared" si="99"/>
        <v>Kurang dari 250M</v>
      </c>
      <c r="EF352" s="159" t="str">
        <f t="shared" si="100"/>
        <v>Lebih dari 250M</v>
      </c>
      <c r="EG352" s="159" t="str">
        <f t="shared" si="101"/>
        <v>Kurang dari 250M</v>
      </c>
      <c r="EH352" s="159" t="str">
        <f t="shared" si="102"/>
        <v>Lebih dari 250M</v>
      </c>
      <c r="EI352" s="159" t="str">
        <f t="shared" si="103"/>
        <v>Lebih dari 250M</v>
      </c>
      <c r="EJ352" s="159" t="str">
        <f t="shared" si="104"/>
        <v>Kurang dari 250M</v>
      </c>
      <c r="EK352" s="159" t="str">
        <f t="shared" si="105"/>
        <v>Kurang dari 250M</v>
      </c>
      <c r="EL352" s="159" t="str">
        <f t="shared" si="106"/>
        <v>Kurang dari 250M</v>
      </c>
      <c r="EM352" s="159" t="str">
        <f t="shared" si="107"/>
        <v>Lebih dari 250M</v>
      </c>
    </row>
    <row r="353" spans="1:143" x14ac:dyDescent="0.3">
      <c r="A353" s="115" t="s">
        <v>913</v>
      </c>
      <c r="B353" s="116" t="s">
        <v>1376</v>
      </c>
      <c r="C353" s="130">
        <f>INDEX('raw-all-komoditas'!$B$3:$ZY$37, MATCH('Komoditas besar Nasional'!C$2,'raw-all-komoditas'!$B$3:$B$37,0), MATCH('Komoditas besar Nasional'!$B353,'raw-all-komoditas'!$B$3:$ZY$3,0))</f>
        <v>4.9795499999999997</v>
      </c>
      <c r="D353" s="130">
        <f>INDEX('raw-all-komoditas'!$B$3:$ZY$37, MATCH('Komoditas besar Nasional'!D$2,'raw-all-komoditas'!$B$3:$B$37,0), MATCH('Komoditas besar Nasional'!$B353,'raw-all-komoditas'!$B$3:$ZY$3,0))</f>
        <v>190.23790600000001</v>
      </c>
      <c r="E353" s="130">
        <f>INDEX('raw-all-komoditas'!$B$3:$ZY$37, MATCH('Komoditas besar Nasional'!E$2,'raw-all-komoditas'!$B$3:$B$37,0), MATCH('Komoditas besar Nasional'!$B353,'raw-all-komoditas'!$B$3:$ZY$3,0))</f>
        <v>125.497248</v>
      </c>
      <c r="F353" s="130">
        <f>INDEX('raw-all-komoditas'!$B$3:$ZY$37, MATCH('Komoditas besar Nasional'!F$2,'raw-all-komoditas'!$B$3:$B$37,0), MATCH('Komoditas besar Nasional'!$B353,'raw-all-komoditas'!$B$3:$ZY$3,0))</f>
        <v>489.041697</v>
      </c>
      <c r="G353" s="130">
        <f>INDEX('raw-all-komoditas'!$B$3:$ZY$37, MATCH('Komoditas besar Nasional'!G$2,'raw-all-komoditas'!$B$3:$B$37,0), MATCH('Komoditas besar Nasional'!$B353,'raw-all-komoditas'!$B$3:$ZY$3,0))</f>
        <v>290.15269799999999</v>
      </c>
      <c r="H353" s="130">
        <f>INDEX('raw-all-komoditas'!$B$3:$ZY$37, MATCH('Komoditas besar Nasional'!H$2,'raw-all-komoditas'!$B$3:$B$37,0), MATCH('Komoditas besar Nasional'!$B353,'raw-all-komoditas'!$B$3:$ZY$3,0))</f>
        <v>1364.5502759999999</v>
      </c>
      <c r="I353" s="130">
        <f>INDEX('raw-all-komoditas'!$B$3:$ZY$37, MATCH('Komoditas besar Nasional'!I$2,'raw-all-komoditas'!$B$3:$B$37,0), MATCH('Komoditas besar Nasional'!$B353,'raw-all-komoditas'!$B$3:$ZY$3,0))</f>
        <v>83.179987999999994</v>
      </c>
      <c r="J353" s="130">
        <f>INDEX('raw-all-komoditas'!$B$3:$ZY$37, MATCH('Komoditas besar Nasional'!J$2,'raw-all-komoditas'!$B$3:$B$37,0), MATCH('Komoditas besar Nasional'!$B353,'raw-all-komoditas'!$B$3:$ZY$3,0))</f>
        <v>359.36789099999999</v>
      </c>
      <c r="K353" s="130">
        <f>INDEX('raw-all-komoditas'!$B$3:$ZY$37, MATCH('Komoditas besar Nasional'!K$2,'raw-all-komoditas'!$B$3:$B$37,0), MATCH('Komoditas besar Nasional'!$B353,'raw-all-komoditas'!$B$3:$ZY$3,0))</f>
        <v>4.8574039999999998</v>
      </c>
      <c r="L353" s="130">
        <f>INDEX('raw-all-komoditas'!$B$3:$ZY$37, MATCH('Komoditas besar Nasional'!L$2,'raw-all-komoditas'!$B$3:$B$37,0), MATCH('Komoditas besar Nasional'!$B353,'raw-all-komoditas'!$B$3:$ZY$3,0))</f>
        <v>69.291505999999998</v>
      </c>
      <c r="M353" s="130">
        <f>INDEX('raw-all-komoditas'!$B$3:$ZY$37, MATCH('Komoditas besar Nasional'!M$2,'raw-all-komoditas'!$B$3:$B$37,0), MATCH('Komoditas besar Nasional'!$B353,'raw-all-komoditas'!$B$3:$ZY$3,0))</f>
        <v>0.28000000000000003</v>
      </c>
      <c r="N353" s="130">
        <f>INDEX('raw-all-komoditas'!$B$3:$ZY$37, MATCH('Komoditas besar Nasional'!N$2,'raw-all-komoditas'!$B$3:$B$37,0), MATCH('Komoditas besar Nasional'!$B353,'raw-all-komoditas'!$B$3:$ZY$3,0))</f>
        <v>496.13207199999999</v>
      </c>
      <c r="O353" s="130">
        <f>INDEX('raw-all-komoditas'!$B$3:$ZY$37, MATCH('Komoditas besar Nasional'!O$2,'raw-all-komoditas'!$B$3:$B$37,0), MATCH('Komoditas besar Nasional'!$B353,'raw-all-komoditas'!$B$3:$ZY$3,0))</f>
        <v>89.565387999999999</v>
      </c>
      <c r="P353" s="130">
        <f>INDEX('raw-all-komoditas'!$B$3:$ZY$37, MATCH('Komoditas besar Nasional'!P$2,'raw-all-komoditas'!$B$3:$B$37,0), MATCH('Komoditas besar Nasional'!$B353,'raw-all-komoditas'!$B$3:$ZY$3,0))</f>
        <v>4.8260709999999998</v>
      </c>
      <c r="Q353" s="130">
        <f>INDEX('raw-all-komoditas'!$B$3:$ZY$37, MATCH('Komoditas besar Nasional'!Q$2,'raw-all-komoditas'!$B$3:$B$37,0), MATCH('Komoditas besar Nasional'!$B353,'raw-all-komoditas'!$B$3:$ZY$3,0))</f>
        <v>352.48424299999999</v>
      </c>
      <c r="R353" s="130">
        <f>INDEX('raw-all-komoditas'!$B$3:$ZY$37, MATCH('Komoditas besar Nasional'!R$2,'raw-all-komoditas'!$B$3:$B$37,0), MATCH('Komoditas besar Nasional'!$B353,'raw-all-komoditas'!$B$3:$ZY$3,0))</f>
        <v>20.951036999999999</v>
      </c>
      <c r="S353" s="130">
        <f>INDEX('raw-all-komoditas'!$B$3:$ZY$37, MATCH('Komoditas besar Nasional'!S$2,'raw-all-komoditas'!$B$3:$B$37,0), MATCH('Komoditas besar Nasional'!$B353,'raw-all-komoditas'!$B$3:$ZY$3,0))</f>
        <v>2.0105949999999999</v>
      </c>
      <c r="T353" s="130">
        <f>INDEX('raw-all-komoditas'!$B$3:$ZY$37, MATCH('Komoditas besar Nasional'!T$2,'raw-all-komoditas'!$B$3:$B$37,0), MATCH('Komoditas besar Nasional'!$B353,'raw-all-komoditas'!$B$3:$ZY$3,0))</f>
        <v>3.9395159999999998</v>
      </c>
      <c r="U353" s="130">
        <f>INDEX('raw-all-komoditas'!$B$3:$ZY$37, MATCH('Komoditas besar Nasional'!U$2,'raw-all-komoditas'!$B$3:$B$37,0), MATCH('Komoditas besar Nasional'!$B353,'raw-all-komoditas'!$B$3:$ZY$3,0))</f>
        <v>0.42285</v>
      </c>
      <c r="V353" s="130">
        <f>INDEX('raw-all-komoditas'!$B$3:$ZY$37, MATCH('Komoditas besar Nasional'!V$2,'raw-all-komoditas'!$B$3:$B$37,0), MATCH('Komoditas besar Nasional'!$B353,'raw-all-komoditas'!$B$3:$ZY$3,0))</f>
        <v>289.04974399999998</v>
      </c>
      <c r="W353" s="130">
        <f>INDEX('raw-all-komoditas'!$B$3:$ZY$37, MATCH('Komoditas besar Nasional'!W$2,'raw-all-komoditas'!$B$3:$B$37,0), MATCH('Komoditas besar Nasional'!$B353,'raw-all-komoditas'!$B$3:$ZY$3,0))</f>
        <v>887.59628099999998</v>
      </c>
      <c r="X353" s="130">
        <f>INDEX('raw-all-komoditas'!$B$3:$ZY$37, MATCH('Komoditas besar Nasional'!X$2,'raw-all-komoditas'!$B$3:$B$37,0), MATCH('Komoditas besar Nasional'!$B353,'raw-all-komoditas'!$B$3:$ZY$3,0))</f>
        <v>859.79214100000002</v>
      </c>
      <c r="Y353" s="130">
        <f>INDEX('raw-all-komoditas'!$B$3:$ZY$37, MATCH('Komoditas besar Nasional'!Y$2,'raw-all-komoditas'!$B$3:$B$37,0), MATCH('Komoditas besar Nasional'!$B353,'raw-all-komoditas'!$B$3:$ZY$3,0))</f>
        <v>429.97593499999999</v>
      </c>
      <c r="Z353" s="130">
        <f>INDEX('raw-all-komoditas'!$B$3:$ZY$37, MATCH('Komoditas besar Nasional'!Z$2,'raw-all-komoditas'!$B$3:$B$37,0), MATCH('Komoditas besar Nasional'!$B353,'raw-all-komoditas'!$B$3:$ZY$3,0))</f>
        <v>4.1895949999999997</v>
      </c>
      <c r="AA353" s="130">
        <f>INDEX('raw-all-komoditas'!$B$3:$ZY$37, MATCH('Komoditas besar Nasional'!AA$2,'raw-all-komoditas'!$B$3:$B$37,0), MATCH('Komoditas besar Nasional'!$B353,'raw-all-komoditas'!$B$3:$ZY$3,0))</f>
        <v>7.1400000000000005E-2</v>
      </c>
      <c r="AB353" s="130">
        <f>INDEX('raw-all-komoditas'!$B$3:$ZY$37, MATCH('Komoditas besar Nasional'!AB$2,'raw-all-komoditas'!$B$3:$B$37,0), MATCH('Komoditas besar Nasional'!$B353,'raw-all-komoditas'!$B$3:$ZY$3,0))</f>
        <v>2.0128550000000001</v>
      </c>
      <c r="AC353" s="130">
        <f>INDEX('raw-all-komoditas'!$B$3:$ZY$37, MATCH('Komoditas besar Nasional'!AC$2,'raw-all-komoditas'!$B$3:$B$37,0), MATCH('Komoditas besar Nasional'!$B353,'raw-all-komoditas'!$B$3:$ZY$3,0))</f>
        <v>0.38636999999999999</v>
      </c>
      <c r="AD353" s="130">
        <f>INDEX('raw-all-komoditas'!$B$3:$ZY$37, MATCH('Komoditas besar Nasional'!AD$2,'raw-all-komoditas'!$B$3:$B$37,0), MATCH('Komoditas besar Nasional'!$B353,'raw-all-komoditas'!$B$3:$ZY$3,0))</f>
        <v>69.584460000000007</v>
      </c>
      <c r="AE353" s="130">
        <f>INDEX('raw-all-komoditas'!$B$3:$ZY$37, MATCH('Komoditas besar Nasional'!AE$2,'raw-all-komoditas'!$B$3:$B$37,0), MATCH('Komoditas besar Nasional'!$B353,'raw-all-komoditas'!$B$3:$ZY$3,0))</f>
        <v>0.50741999999999998</v>
      </c>
      <c r="AF353" s="130">
        <f>INDEX('raw-all-komoditas'!$B$3:$ZY$37, MATCH('Komoditas besar Nasional'!AF$2,'raw-all-komoditas'!$B$3:$B$37,0), MATCH('Komoditas besar Nasional'!$B353,'raw-all-komoditas'!$B$3:$ZY$3,0))</f>
        <v>2.4374500000000001</v>
      </c>
      <c r="AG353" s="130">
        <f>INDEX('raw-all-komoditas'!$B$3:$ZY$37, MATCH('Komoditas besar Nasional'!AG$2,'raw-all-komoditas'!$B$3:$B$37,0), MATCH('Komoditas besar Nasional'!$B353,'raw-all-komoditas'!$B$3:$ZY$3,0))</f>
        <v>0</v>
      </c>
      <c r="AH353" s="130">
        <f>INDEX('raw-all-komoditas'!$B$3:$ZY$37, MATCH('Komoditas besar Nasional'!AH$2,'raw-all-komoditas'!$B$3:$B$37,0), MATCH('Komoditas besar Nasional'!$B353,'raw-all-komoditas'!$B$3:$ZY$3,0))</f>
        <v>1.3078000000000001</v>
      </c>
      <c r="AI353" s="130">
        <f>INDEX('raw-all-komoditas'!$B$3:$ZY$37, MATCH('Komoditas besar Nasional'!AI$2,'raw-all-komoditas'!$B$3:$B$37,0), MATCH('Komoditas besar Nasional'!$B353,'raw-all-komoditas'!$B$3:$ZY$3,0))</f>
        <v>0.36012</v>
      </c>
      <c r="AJ353" s="130">
        <f>INDEX('raw-all-komoditas'!$B$3:$ZY$37, MATCH('Komoditas besar Nasional'!AJ$2,'raw-all-komoditas'!$B$3:$B$37,0), MATCH('Komoditas besar Nasional'!$B353,'raw-all-komoditas'!$B$3:$ZY$3,0))</f>
        <v>0.25074000000000002</v>
      </c>
      <c r="AK353" s="181"/>
      <c r="AL353" s="130">
        <f>INDEX('rank provinsi to commodity'!$B$3:$ZX$37, MATCH(AL$2,'rank provinsi to commodity'!$B$3:$B$37,0),MATCH($B353,'rank provinsi to commodity'!$B$3:$ZX$3,0))</f>
        <v>18</v>
      </c>
      <c r="AM353" s="130">
        <f>INDEX('rank provinsi to commodity'!$B$3:$ZX$37, MATCH(AM$2,'rank provinsi to commodity'!$B$3:$B$37,0),MATCH($B353,'rank provinsi to commodity'!$B$3:$ZX$3,0))</f>
        <v>11</v>
      </c>
      <c r="AN353" s="130">
        <f>INDEX('rank provinsi to commodity'!$B$3:$ZX$37, MATCH(AN$2,'rank provinsi to commodity'!$B$3:$B$37,0),MATCH($B353,'rank provinsi to commodity'!$B$3:$ZX$3,0))</f>
        <v>12</v>
      </c>
      <c r="AO353" s="130">
        <f>INDEX('rank provinsi to commodity'!$B$3:$ZX$37, MATCH(AO$2,'rank provinsi to commodity'!$B$3:$B$37,0),MATCH($B353,'rank provinsi to commodity'!$B$3:$ZX$3,0))</f>
        <v>5</v>
      </c>
      <c r="AP353" s="130">
        <f>INDEX('rank provinsi to commodity'!$B$3:$ZX$37, MATCH(AP$2,'rank provinsi to commodity'!$B$3:$B$37,0),MATCH($B353,'rank provinsi to commodity'!$B$3:$ZX$3,0))</f>
        <v>9</v>
      </c>
      <c r="AQ353" s="130">
        <f>INDEX('rank provinsi to commodity'!$B$3:$ZX$37, MATCH(AQ$2,'rank provinsi to commodity'!$B$3:$B$37,0),MATCH($B353,'rank provinsi to commodity'!$B$3:$ZX$3,0))</f>
        <v>1</v>
      </c>
      <c r="AR353" s="130">
        <f>INDEX('rank provinsi to commodity'!$B$3:$ZX$37, MATCH(AR$2,'rank provinsi to commodity'!$B$3:$B$37,0),MATCH($B353,'rank provinsi to commodity'!$B$3:$ZX$3,0))</f>
        <v>14</v>
      </c>
      <c r="AS353" s="130">
        <f>INDEX('rank provinsi to commodity'!$B$3:$ZX$37, MATCH(AS$2,'rank provinsi to commodity'!$B$3:$B$37,0),MATCH($B353,'rank provinsi to commodity'!$B$3:$ZX$3,0))</f>
        <v>7</v>
      </c>
      <c r="AT353" s="130">
        <f>INDEX('rank provinsi to commodity'!$B$3:$ZX$37, MATCH(AT$2,'rank provinsi to commodity'!$B$3:$B$37,0),MATCH($B353,'rank provinsi to commodity'!$B$3:$ZX$3,0))</f>
        <v>19</v>
      </c>
      <c r="AU353" s="130">
        <f>INDEX('rank provinsi to commodity'!$B$3:$ZX$37, MATCH(AU$2,'rank provinsi to commodity'!$B$3:$B$37,0),MATCH($B353,'rank provinsi to commodity'!$B$3:$ZX$3,0))</f>
        <v>16</v>
      </c>
      <c r="AV353" s="130">
        <f>INDEX('rank provinsi to commodity'!$B$3:$ZX$37, MATCH(AV$2,'rank provinsi to commodity'!$B$3:$B$37,0),MATCH($B353,'rank provinsi to commodity'!$B$3:$ZX$3,0))</f>
        <v>31</v>
      </c>
      <c r="AW353" s="130">
        <f>INDEX('rank provinsi to commodity'!$B$3:$ZX$37, MATCH(AW$2,'rank provinsi to commodity'!$B$3:$B$37,0),MATCH($B353,'rank provinsi to commodity'!$B$3:$ZX$3,0))</f>
        <v>4</v>
      </c>
      <c r="AX353" s="130">
        <f>INDEX('rank provinsi to commodity'!$B$3:$ZX$37, MATCH(AX$2,'rank provinsi to commodity'!$B$3:$B$37,0),MATCH($B353,'rank provinsi to commodity'!$B$3:$ZX$3,0))</f>
        <v>13</v>
      </c>
      <c r="AY353" s="130">
        <f>INDEX('rank provinsi to commodity'!$B$3:$ZX$37, MATCH(AY$2,'rank provinsi to commodity'!$B$3:$B$37,0),MATCH($B353,'rank provinsi to commodity'!$B$3:$ZX$3,0))</f>
        <v>20</v>
      </c>
      <c r="AZ353" s="130">
        <f>INDEX('rank provinsi to commodity'!$B$3:$ZX$37, MATCH(AZ$2,'rank provinsi to commodity'!$B$3:$B$37,0),MATCH($B353,'rank provinsi to commodity'!$B$3:$ZX$3,0))</f>
        <v>8</v>
      </c>
      <c r="BA353" s="130">
        <f>INDEX('rank provinsi to commodity'!$B$3:$ZX$37, MATCH(BA$2,'rank provinsi to commodity'!$B$3:$B$37,0),MATCH($B353,'rank provinsi to commodity'!$B$3:$ZX$3,0))</f>
        <v>17</v>
      </c>
      <c r="BB353" s="130">
        <f>INDEX('rank provinsi to commodity'!$B$3:$ZX$37, MATCH(BB$2,'rank provinsi to commodity'!$B$3:$B$37,0),MATCH($B353,'rank provinsi to commodity'!$B$3:$ZX$3,0))</f>
        <v>25</v>
      </c>
      <c r="BC353" s="130">
        <f>INDEX('rank provinsi to commodity'!$B$3:$ZX$37, MATCH(BC$2,'rank provinsi to commodity'!$B$3:$B$37,0),MATCH($B353,'rank provinsi to commodity'!$B$3:$ZX$3,0))</f>
        <v>22</v>
      </c>
      <c r="BD353" s="130">
        <f>INDEX('rank provinsi to commodity'!$B$3:$ZX$37, MATCH(BD$2,'rank provinsi to commodity'!$B$3:$B$37,0),MATCH($B353,'rank provinsi to commodity'!$B$3:$ZX$3,0))</f>
        <v>28</v>
      </c>
      <c r="BE353" s="130">
        <f>INDEX('rank provinsi to commodity'!$B$3:$ZX$37, MATCH(BE$2,'rank provinsi to commodity'!$B$3:$B$37,0),MATCH($B353,'rank provinsi to commodity'!$B$3:$ZX$3,0))</f>
        <v>10</v>
      </c>
      <c r="BF353" s="130">
        <f>INDEX('rank provinsi to commodity'!$B$3:$ZX$37, MATCH(BF$2,'rank provinsi to commodity'!$B$3:$B$37,0),MATCH($B353,'rank provinsi to commodity'!$B$3:$ZX$3,0))</f>
        <v>2</v>
      </c>
      <c r="BG353" s="130">
        <f>INDEX('rank provinsi to commodity'!$B$3:$ZX$37, MATCH(BG$2,'rank provinsi to commodity'!$B$3:$B$37,0),MATCH($B353,'rank provinsi to commodity'!$B$3:$ZX$3,0))</f>
        <v>3</v>
      </c>
      <c r="BH353" s="130">
        <f>INDEX('rank provinsi to commodity'!$B$3:$ZX$37, MATCH(BH$2,'rank provinsi to commodity'!$B$3:$B$37,0),MATCH($B353,'rank provinsi to commodity'!$B$3:$ZX$3,0))</f>
        <v>6</v>
      </c>
      <c r="BI353" s="130">
        <f>INDEX('rank provinsi to commodity'!$B$3:$ZX$37, MATCH(BI$2,'rank provinsi to commodity'!$B$3:$B$37,0),MATCH($B353,'rank provinsi to commodity'!$B$3:$ZX$3,0))</f>
        <v>21</v>
      </c>
      <c r="BJ353" s="130">
        <f>INDEX('rank provinsi to commodity'!$B$3:$ZX$37, MATCH(BJ$2,'rank provinsi to commodity'!$B$3:$B$37,0),MATCH($B353,'rank provinsi to commodity'!$B$3:$ZX$3,0))</f>
        <v>33</v>
      </c>
      <c r="BK353" s="130">
        <f>INDEX('rank provinsi to commodity'!$B$3:$ZX$37, MATCH(BK$2,'rank provinsi to commodity'!$B$3:$B$37,0),MATCH($B353,'rank provinsi to commodity'!$B$3:$ZX$3,0))</f>
        <v>24</v>
      </c>
      <c r="BL353" s="130">
        <f>INDEX('rank provinsi to commodity'!$B$3:$ZX$37, MATCH(BL$2,'rank provinsi to commodity'!$B$3:$B$37,0),MATCH($B353,'rank provinsi to commodity'!$B$3:$ZX$3,0))</f>
        <v>29</v>
      </c>
      <c r="BM353" s="130">
        <f>INDEX('rank provinsi to commodity'!$B$3:$ZX$37, MATCH(BM$2,'rank provinsi to commodity'!$B$3:$B$37,0),MATCH($B353,'rank provinsi to commodity'!$B$3:$ZX$3,0))</f>
        <v>15</v>
      </c>
      <c r="BN353" s="130">
        <f>INDEX('rank provinsi to commodity'!$B$3:$ZX$37, MATCH(BN$2,'rank provinsi to commodity'!$B$3:$B$37,0),MATCH($B353,'rank provinsi to commodity'!$B$3:$ZX$3,0))</f>
        <v>27</v>
      </c>
      <c r="BO353" s="130">
        <f>INDEX('rank provinsi to commodity'!$B$3:$ZX$37, MATCH(BO$2,'rank provinsi to commodity'!$B$3:$B$37,0),MATCH($B353,'rank provinsi to commodity'!$B$3:$ZX$3,0))</f>
        <v>23</v>
      </c>
      <c r="BP353" s="130">
        <f>INDEX('rank provinsi to commodity'!$B$3:$ZX$37, MATCH(BP$2,'rank provinsi to commodity'!$B$3:$B$37,0),MATCH($B353,'rank provinsi to commodity'!$B$3:$ZX$3,0))</f>
        <v>34</v>
      </c>
      <c r="BQ353" s="130">
        <f>INDEX('rank provinsi to commodity'!$B$3:$ZX$37, MATCH(BQ$2,'rank provinsi to commodity'!$B$3:$B$37,0),MATCH($B353,'rank provinsi to commodity'!$B$3:$ZX$3,0))</f>
        <v>26</v>
      </c>
      <c r="BR353" s="130">
        <f>INDEX('rank provinsi to commodity'!$B$3:$ZX$37, MATCH(BR$2,'rank provinsi to commodity'!$B$3:$B$37,0),MATCH($B353,'rank provinsi to commodity'!$B$3:$ZX$3,0))</f>
        <v>30</v>
      </c>
      <c r="BS353" s="175">
        <f>INDEX('rank provinsi to commodity'!$B$3:$ZX$37, MATCH(BS$2,'rank provinsi to commodity'!$B$3:$B$37,0),MATCH($B353,'rank provinsi to commodity'!$B$3:$ZX$3,0))</f>
        <v>32</v>
      </c>
      <c r="BT353" s="181"/>
      <c r="BU353" s="186" t="str">
        <f t="shared" si="109"/>
        <v>PERIKANAN BUDIDAYA PEMBESARAN (Ton)</v>
      </c>
      <c r="BV353" s="151" t="s">
        <v>1116</v>
      </c>
      <c r="BW353" s="130">
        <f>INDEX('raw-all-komoditas'!$B$3:$ZY$37, MATCH('Komoditas besar Nasional'!BW$2,'raw-all-komoditas'!$B$3:$B$37,0), MATCH('Komoditas besar Nasional'!$BV353,'raw-all-komoditas'!$B$3:$ZY$3,0))</f>
        <v>144</v>
      </c>
      <c r="BX353" s="130">
        <f>INDEX('raw-all-komoditas'!$B$3:$ZY$37, MATCH('Komoditas besar Nasional'!BX$2,'raw-all-komoditas'!$B$3:$B$37,0), MATCH('Komoditas besar Nasional'!$BV353,'raw-all-komoditas'!$B$3:$ZY$3,0))</f>
        <v>10813</v>
      </c>
      <c r="BY353" s="130">
        <f>INDEX('raw-all-komoditas'!$B$3:$ZY$37, MATCH('Komoditas besar Nasional'!BY$2,'raw-all-komoditas'!$B$3:$B$37,0), MATCH('Komoditas besar Nasional'!$BV353,'raw-all-komoditas'!$B$3:$ZY$3,0))</f>
        <v>6196</v>
      </c>
      <c r="BZ353" s="130">
        <f>INDEX('raw-all-komoditas'!$B$3:$ZY$37, MATCH('Komoditas besar Nasional'!BZ$2,'raw-all-komoditas'!$B$3:$B$37,0), MATCH('Komoditas besar Nasional'!$BV353,'raw-all-komoditas'!$B$3:$ZY$3,0))</f>
        <v>30352</v>
      </c>
      <c r="CA353" s="130">
        <f>INDEX('raw-all-komoditas'!$B$3:$ZY$37, MATCH('Komoditas besar Nasional'!CA$2,'raw-all-komoditas'!$B$3:$B$37,0), MATCH('Komoditas besar Nasional'!$BV353,'raw-all-komoditas'!$B$3:$ZY$3,0))</f>
        <v>18705</v>
      </c>
      <c r="CB353" s="130">
        <f>INDEX('raw-all-komoditas'!$B$3:$ZY$37, MATCH('Komoditas besar Nasional'!CB$2,'raw-all-komoditas'!$B$3:$B$37,0), MATCH('Komoditas besar Nasional'!$BV353,'raw-all-komoditas'!$B$3:$ZY$3,0))</f>
        <v>77757</v>
      </c>
      <c r="CC353" s="130">
        <f>INDEX('raw-all-komoditas'!$B$3:$ZY$37, MATCH('Komoditas besar Nasional'!CC$2,'raw-all-komoditas'!$B$3:$B$37,0), MATCH('Komoditas besar Nasional'!$BV353,'raw-all-komoditas'!$B$3:$ZY$3,0))</f>
        <v>3489</v>
      </c>
      <c r="CD353" s="130">
        <f>INDEX('raw-all-komoditas'!$B$3:$ZY$37, MATCH('Komoditas besar Nasional'!CD$2,'raw-all-komoditas'!$B$3:$B$37,0), MATCH('Komoditas besar Nasional'!$BV353,'raw-all-komoditas'!$B$3:$ZY$3,0))</f>
        <v>21485</v>
      </c>
      <c r="CE353" s="130">
        <f>INDEX('raw-all-komoditas'!$B$3:$ZY$37, MATCH('Komoditas besar Nasional'!CE$2,'raw-all-komoditas'!$B$3:$B$37,0), MATCH('Komoditas besar Nasional'!$BV353,'raw-all-komoditas'!$B$3:$ZY$3,0))</f>
        <v>207</v>
      </c>
      <c r="CF353" s="130">
        <f>INDEX('raw-all-komoditas'!$B$3:$ZY$37, MATCH('Komoditas besar Nasional'!CF$2,'raw-all-komoditas'!$B$3:$B$37,0), MATCH('Komoditas besar Nasional'!$BV353,'raw-all-komoditas'!$B$3:$ZY$3,0))</f>
        <v>2399</v>
      </c>
      <c r="CG353" s="130">
        <f>INDEX('raw-all-komoditas'!$B$3:$ZY$37, MATCH('Komoditas besar Nasional'!CG$2,'raw-all-komoditas'!$B$3:$B$37,0), MATCH('Komoditas besar Nasional'!$BV353,'raw-all-komoditas'!$B$3:$ZY$3,0))</f>
        <v>8</v>
      </c>
      <c r="CH353" s="130">
        <f>INDEX('raw-all-komoditas'!$B$3:$ZY$37, MATCH('Komoditas besar Nasional'!CH$2,'raw-all-komoditas'!$B$3:$B$37,0), MATCH('Komoditas besar Nasional'!$BV353,'raw-all-komoditas'!$B$3:$ZY$3,0))</f>
        <v>34156</v>
      </c>
      <c r="CI353" s="130">
        <f>INDEX('raw-all-komoditas'!$B$3:$ZY$37, MATCH('Komoditas besar Nasional'!CI$2,'raw-all-komoditas'!$B$3:$B$37,0), MATCH('Komoditas besar Nasional'!$BV353,'raw-all-komoditas'!$B$3:$ZY$3,0))</f>
        <v>4746</v>
      </c>
      <c r="CJ353" s="130">
        <f>INDEX('raw-all-komoditas'!$B$3:$ZY$37, MATCH('Komoditas besar Nasional'!CJ$2,'raw-all-komoditas'!$B$3:$B$37,0), MATCH('Komoditas besar Nasional'!$BV353,'raw-all-komoditas'!$B$3:$ZY$3,0))</f>
        <v>295</v>
      </c>
      <c r="CK353" s="130">
        <f>INDEX('raw-all-komoditas'!$B$3:$ZY$37, MATCH('Komoditas besar Nasional'!CK$2,'raw-all-komoditas'!$B$3:$B$37,0), MATCH('Komoditas besar Nasional'!$BV353,'raw-all-komoditas'!$B$3:$ZY$3,0))</f>
        <v>21928</v>
      </c>
      <c r="CL353" s="130">
        <f>INDEX('raw-all-komoditas'!$B$3:$ZY$37, MATCH('Komoditas besar Nasional'!CL$2,'raw-all-komoditas'!$B$3:$B$37,0), MATCH('Komoditas besar Nasional'!$BV353,'raw-all-komoditas'!$B$3:$ZY$3,0))</f>
        <v>864</v>
      </c>
      <c r="CM353" s="130">
        <f>INDEX('raw-all-komoditas'!$B$3:$ZY$37, MATCH('Komoditas besar Nasional'!CM$2,'raw-all-komoditas'!$B$3:$B$37,0), MATCH('Komoditas besar Nasional'!$BV353,'raw-all-komoditas'!$B$3:$ZY$3,0))</f>
        <v>76</v>
      </c>
      <c r="CN353" s="130">
        <f>INDEX('raw-all-komoditas'!$B$3:$ZY$37, MATCH('Komoditas besar Nasional'!CN$2,'raw-all-komoditas'!$B$3:$B$37,0), MATCH('Komoditas besar Nasional'!$BV353,'raw-all-komoditas'!$B$3:$ZY$3,0))</f>
        <v>156</v>
      </c>
      <c r="CO353" s="130">
        <f>INDEX('raw-all-komoditas'!$B$3:$ZY$37, MATCH('Komoditas besar Nasional'!CO$2,'raw-all-komoditas'!$B$3:$B$37,0), MATCH('Komoditas besar Nasional'!$BV353,'raw-all-komoditas'!$B$3:$ZY$3,0))</f>
        <v>8</v>
      </c>
      <c r="CP353" s="130">
        <f>INDEX('raw-all-komoditas'!$B$3:$ZY$37, MATCH('Komoditas besar Nasional'!CP$2,'raw-all-komoditas'!$B$3:$B$37,0), MATCH('Komoditas besar Nasional'!$BV353,'raw-all-komoditas'!$B$3:$ZY$3,0))</f>
        <v>9056</v>
      </c>
      <c r="CQ353" s="130">
        <f>INDEX('raw-all-komoditas'!$B$3:$ZY$37, MATCH('Komoditas besar Nasional'!CQ$2,'raw-all-komoditas'!$B$3:$B$37,0), MATCH('Komoditas besar Nasional'!$BV353,'raw-all-komoditas'!$B$3:$ZY$3,0))</f>
        <v>39719</v>
      </c>
      <c r="CR353" s="130">
        <f>INDEX('raw-all-komoditas'!$B$3:$ZY$37, MATCH('Komoditas besar Nasional'!CR$2,'raw-all-komoditas'!$B$3:$B$37,0), MATCH('Komoditas besar Nasional'!$BV353,'raw-all-komoditas'!$B$3:$ZY$3,0))</f>
        <v>43406</v>
      </c>
      <c r="CS353" s="130">
        <f>INDEX('raw-all-komoditas'!$B$3:$ZY$37, MATCH('Komoditas besar Nasional'!CS$2,'raw-all-komoditas'!$B$3:$B$37,0), MATCH('Komoditas besar Nasional'!$BV353,'raw-all-komoditas'!$B$3:$ZY$3,0))</f>
        <v>12363</v>
      </c>
      <c r="CT353" s="130">
        <f>INDEX('raw-all-komoditas'!$B$3:$ZY$37, MATCH('Komoditas besar Nasional'!CT$2,'raw-all-komoditas'!$B$3:$B$37,0), MATCH('Komoditas besar Nasional'!$BV353,'raw-all-komoditas'!$B$3:$ZY$3,0))</f>
        <v>138</v>
      </c>
      <c r="CU353" s="130">
        <f>INDEX('raw-all-komoditas'!$B$3:$ZY$37, MATCH('Komoditas besar Nasional'!CU$2,'raw-all-komoditas'!$B$3:$B$37,0), MATCH('Komoditas besar Nasional'!$BV353,'raw-all-komoditas'!$B$3:$ZY$3,0))</f>
        <v>2</v>
      </c>
      <c r="CV353" s="130">
        <f>INDEX('raw-all-komoditas'!$B$3:$ZY$37, MATCH('Komoditas besar Nasional'!CV$2,'raw-all-komoditas'!$B$3:$B$37,0), MATCH('Komoditas besar Nasional'!$BV353,'raw-all-komoditas'!$B$3:$ZY$3,0))</f>
        <v>55</v>
      </c>
      <c r="CW353" s="130">
        <f>INDEX('raw-all-komoditas'!$B$3:$ZY$37, MATCH('Komoditas besar Nasional'!CW$2,'raw-all-komoditas'!$B$3:$B$37,0), MATCH('Komoditas besar Nasional'!$BV353,'raw-all-komoditas'!$B$3:$ZY$3,0))</f>
        <v>19</v>
      </c>
      <c r="CX353" s="130">
        <f>INDEX('raw-all-komoditas'!$B$3:$ZY$37, MATCH('Komoditas besar Nasional'!CX$2,'raw-all-komoditas'!$B$3:$B$37,0), MATCH('Komoditas besar Nasional'!$BV353,'raw-all-komoditas'!$B$3:$ZY$3,0))</f>
        <v>1757</v>
      </c>
      <c r="CY353" s="130">
        <f>INDEX('raw-all-komoditas'!$B$3:$ZY$37, MATCH('Komoditas besar Nasional'!CY$2,'raw-all-komoditas'!$B$3:$B$37,0), MATCH('Komoditas besar Nasional'!$BV353,'raw-all-komoditas'!$B$3:$ZY$3,0))</f>
        <v>25</v>
      </c>
      <c r="CZ353" s="130">
        <f>INDEX('raw-all-komoditas'!$B$3:$ZY$37, MATCH('Komoditas besar Nasional'!CZ$2,'raw-all-komoditas'!$B$3:$B$37,0), MATCH('Komoditas besar Nasional'!$BV353,'raw-all-komoditas'!$B$3:$ZY$3,0))</f>
        <v>83</v>
      </c>
      <c r="DA353" s="130">
        <f>INDEX('raw-all-komoditas'!$B$3:$ZY$37, MATCH('Komoditas besar Nasional'!DA$2,'raw-all-komoditas'!$B$3:$B$37,0), MATCH('Komoditas besar Nasional'!$BV353,'raw-all-komoditas'!$B$3:$ZY$3,0))</f>
        <v>0</v>
      </c>
      <c r="DB353" s="130">
        <f>INDEX('raw-all-komoditas'!$B$3:$ZY$37, MATCH('Komoditas besar Nasional'!DB$2,'raw-all-komoditas'!$B$3:$B$37,0), MATCH('Komoditas besar Nasional'!$BV353,'raw-all-komoditas'!$B$3:$ZY$3,0))</f>
        <v>26</v>
      </c>
      <c r="DC353" s="130">
        <f>INDEX('raw-all-komoditas'!$B$3:$ZY$37, MATCH('Komoditas besar Nasional'!DC$2,'raw-all-komoditas'!$B$3:$B$37,0), MATCH('Komoditas besar Nasional'!$BV353,'raw-all-komoditas'!$B$3:$ZY$3,0))</f>
        <v>7</v>
      </c>
      <c r="DD353" s="130">
        <f>INDEX('raw-all-komoditas'!$B$3:$ZY$37, MATCH('Komoditas besar Nasional'!DD$2,'raw-all-komoditas'!$B$3:$B$37,0), MATCH('Komoditas besar Nasional'!$BV353,'raw-all-komoditas'!$B$3:$ZY$3,0))</f>
        <v>6</v>
      </c>
      <c r="DF353" s="159" t="str">
        <f t="shared" si="74"/>
        <v>Kurang dari 250M</v>
      </c>
      <c r="DG353" s="159" t="str">
        <f t="shared" si="75"/>
        <v>Kurang dari 250M</v>
      </c>
      <c r="DH353" s="159" t="str">
        <f t="shared" si="76"/>
        <v>Kurang dari 250M</v>
      </c>
      <c r="DI353" s="159" t="str">
        <f t="shared" si="77"/>
        <v>Lebih dari 250M</v>
      </c>
      <c r="DJ353" s="159" t="str">
        <f t="shared" si="78"/>
        <v>Lebih dari 250M</v>
      </c>
      <c r="DK353" s="159" t="str">
        <f t="shared" si="79"/>
        <v>Lebih dari 250M</v>
      </c>
      <c r="DL353" s="159" t="str">
        <f t="shared" si="80"/>
        <v>Kurang dari 250M</v>
      </c>
      <c r="DM353" s="159" t="str">
        <f t="shared" si="81"/>
        <v>Lebih dari 250M</v>
      </c>
      <c r="DN353" s="159" t="str">
        <f t="shared" si="82"/>
        <v>Kurang dari 250M</v>
      </c>
      <c r="DO353" s="159" t="str">
        <f t="shared" si="83"/>
        <v>Kurang dari 250M</v>
      </c>
      <c r="DP353" s="159" t="str">
        <f t="shared" si="84"/>
        <v>Kurang dari 250M</v>
      </c>
      <c r="DQ353" s="159" t="str">
        <f t="shared" si="85"/>
        <v>Lebih dari 250M</v>
      </c>
      <c r="DR353" s="159" t="str">
        <f t="shared" si="86"/>
        <v>Kurang dari 250M</v>
      </c>
      <c r="DS353" s="159" t="str">
        <f t="shared" si="87"/>
        <v>Kurang dari 250M</v>
      </c>
      <c r="DT353" s="159" t="str">
        <f t="shared" si="88"/>
        <v>Lebih dari 250M</v>
      </c>
      <c r="DU353" s="159" t="str">
        <f t="shared" si="89"/>
        <v>Kurang dari 250M</v>
      </c>
      <c r="DV353" s="159" t="str">
        <f t="shared" si="90"/>
        <v>Kurang dari 250M</v>
      </c>
      <c r="DW353" s="159" t="str">
        <f t="shared" si="91"/>
        <v>Kurang dari 250M</v>
      </c>
      <c r="DX353" s="159" t="str">
        <f t="shared" si="92"/>
        <v>Kurang dari 250M</v>
      </c>
      <c r="DY353" s="159" t="str">
        <f t="shared" si="93"/>
        <v>Lebih dari 250M</v>
      </c>
      <c r="DZ353" s="159" t="str">
        <f t="shared" si="94"/>
        <v>Lebih dari 250M</v>
      </c>
      <c r="EA353" s="159" t="str">
        <f t="shared" si="95"/>
        <v>Lebih dari 250M</v>
      </c>
      <c r="EB353" s="159" t="str">
        <f t="shared" si="96"/>
        <v>Lebih dari 250M</v>
      </c>
      <c r="EC353" s="159" t="str">
        <f t="shared" si="97"/>
        <v>Kurang dari 250M</v>
      </c>
      <c r="ED353" s="159" t="str">
        <f t="shared" si="98"/>
        <v>Kurang dari 250M</v>
      </c>
      <c r="EE353" s="159" t="str">
        <f t="shared" si="99"/>
        <v>Kurang dari 250M</v>
      </c>
      <c r="EF353" s="159" t="str">
        <f t="shared" si="100"/>
        <v>Kurang dari 250M</v>
      </c>
      <c r="EG353" s="159" t="str">
        <f t="shared" si="101"/>
        <v>Kurang dari 250M</v>
      </c>
      <c r="EH353" s="159" t="str">
        <f t="shared" si="102"/>
        <v>Kurang dari 250M</v>
      </c>
      <c r="EI353" s="159" t="str">
        <f t="shared" si="103"/>
        <v>Kurang dari 250M</v>
      </c>
      <c r="EJ353" s="159" t="str">
        <f t="shared" si="104"/>
        <v>Kurang dari 250M</v>
      </c>
      <c r="EK353" s="159" t="str">
        <f t="shared" si="105"/>
        <v>Kurang dari 250M</v>
      </c>
      <c r="EL353" s="159" t="str">
        <f t="shared" si="106"/>
        <v>Kurang dari 250M</v>
      </c>
      <c r="EM353" s="159" t="str">
        <f t="shared" si="107"/>
        <v>Kurang dari 250M</v>
      </c>
    </row>
    <row r="354" spans="1:143" ht="28.8" x14ac:dyDescent="0.3">
      <c r="A354" s="115" t="s">
        <v>913</v>
      </c>
      <c r="B354" s="116" t="s">
        <v>1377</v>
      </c>
      <c r="C354" s="130">
        <f>INDEX('raw-all-komoditas'!$B$3:$ZY$37, MATCH('Komoditas besar Nasional'!C$2,'raw-all-komoditas'!$B$3:$B$37,0), MATCH('Komoditas besar Nasional'!$B354,'raw-all-komoditas'!$B$3:$ZY$3,0))</f>
        <v>0</v>
      </c>
      <c r="D354" s="130">
        <f>INDEX('raw-all-komoditas'!$B$3:$ZY$37, MATCH('Komoditas besar Nasional'!D$2,'raw-all-komoditas'!$B$3:$B$37,0), MATCH('Komoditas besar Nasional'!$B354,'raw-all-komoditas'!$B$3:$ZY$3,0))</f>
        <v>0</v>
      </c>
      <c r="E354" s="130">
        <f>INDEX('raw-all-komoditas'!$B$3:$ZY$37, MATCH('Komoditas besar Nasional'!E$2,'raw-all-komoditas'!$B$3:$B$37,0), MATCH('Komoditas besar Nasional'!$B354,'raw-all-komoditas'!$B$3:$ZY$3,0))</f>
        <v>0</v>
      </c>
      <c r="F354" s="130">
        <f>INDEX('raw-all-komoditas'!$B$3:$ZY$37, MATCH('Komoditas besar Nasional'!F$2,'raw-all-komoditas'!$B$3:$B$37,0), MATCH('Komoditas besar Nasional'!$B354,'raw-all-komoditas'!$B$3:$ZY$3,0))</f>
        <v>0</v>
      </c>
      <c r="G354" s="130">
        <f>INDEX('raw-all-komoditas'!$B$3:$ZY$37, MATCH('Komoditas besar Nasional'!G$2,'raw-all-komoditas'!$B$3:$B$37,0), MATCH('Komoditas besar Nasional'!$B354,'raw-all-komoditas'!$B$3:$ZY$3,0))</f>
        <v>0</v>
      </c>
      <c r="H354" s="130">
        <f>INDEX('raw-all-komoditas'!$B$3:$ZY$37, MATCH('Komoditas besar Nasional'!H$2,'raw-all-komoditas'!$B$3:$B$37,0), MATCH('Komoditas besar Nasional'!$B354,'raw-all-komoditas'!$B$3:$ZY$3,0))</f>
        <v>0</v>
      </c>
      <c r="I354" s="130">
        <f>INDEX('raw-all-komoditas'!$B$3:$ZY$37, MATCH('Komoditas besar Nasional'!I$2,'raw-all-komoditas'!$B$3:$B$37,0), MATCH('Komoditas besar Nasional'!$B354,'raw-all-komoditas'!$B$3:$ZY$3,0))</f>
        <v>0</v>
      </c>
      <c r="J354" s="130">
        <f>INDEX('raw-all-komoditas'!$B$3:$ZY$37, MATCH('Komoditas besar Nasional'!J$2,'raw-all-komoditas'!$B$3:$B$37,0), MATCH('Komoditas besar Nasional'!$B354,'raw-all-komoditas'!$B$3:$ZY$3,0))</f>
        <v>10.911464</v>
      </c>
      <c r="K354" s="130">
        <f>INDEX('raw-all-komoditas'!$B$3:$ZY$37, MATCH('Komoditas besar Nasional'!K$2,'raw-all-komoditas'!$B$3:$B$37,0), MATCH('Komoditas besar Nasional'!$B354,'raw-all-komoditas'!$B$3:$ZY$3,0))</f>
        <v>0</v>
      </c>
      <c r="L354" s="130">
        <f>INDEX('raw-all-komoditas'!$B$3:$ZY$37, MATCH('Komoditas besar Nasional'!L$2,'raw-all-komoditas'!$B$3:$B$37,0), MATCH('Komoditas besar Nasional'!$B354,'raw-all-komoditas'!$B$3:$ZY$3,0))</f>
        <v>4.0124719999999998</v>
      </c>
      <c r="M354" s="130">
        <f>INDEX('raw-all-komoditas'!$B$3:$ZY$37, MATCH('Komoditas besar Nasional'!M$2,'raw-all-komoditas'!$B$3:$B$37,0), MATCH('Komoditas besar Nasional'!$B354,'raw-all-komoditas'!$B$3:$ZY$3,0))</f>
        <v>1.512E-2</v>
      </c>
      <c r="N354" s="130">
        <f>INDEX('raw-all-komoditas'!$B$3:$ZY$37, MATCH('Komoditas besar Nasional'!N$2,'raw-all-komoditas'!$B$3:$B$37,0), MATCH('Komoditas besar Nasional'!$B354,'raw-all-komoditas'!$B$3:$ZY$3,0))</f>
        <v>146.64609899999999</v>
      </c>
      <c r="O354" s="130">
        <f>INDEX('raw-all-komoditas'!$B$3:$ZY$37, MATCH('Komoditas besar Nasional'!O$2,'raw-all-komoditas'!$B$3:$B$37,0), MATCH('Komoditas besar Nasional'!$B354,'raw-all-komoditas'!$B$3:$ZY$3,0))</f>
        <v>101.50119599999999</v>
      </c>
      <c r="P354" s="130">
        <f>INDEX('raw-all-komoditas'!$B$3:$ZY$37, MATCH('Komoditas besar Nasional'!P$2,'raw-all-komoditas'!$B$3:$B$37,0), MATCH('Komoditas besar Nasional'!$B354,'raw-all-komoditas'!$B$3:$ZY$3,0))</f>
        <v>0</v>
      </c>
      <c r="Q354" s="130">
        <f>INDEX('raw-all-komoditas'!$B$3:$ZY$37, MATCH('Komoditas besar Nasional'!Q$2,'raw-all-komoditas'!$B$3:$B$37,0), MATCH('Komoditas besar Nasional'!$B354,'raw-all-komoditas'!$B$3:$ZY$3,0))</f>
        <v>2564.0617830000001</v>
      </c>
      <c r="R354" s="130">
        <f>INDEX('raw-all-komoditas'!$B$3:$ZY$37, MATCH('Komoditas besar Nasional'!R$2,'raw-all-komoditas'!$B$3:$B$37,0), MATCH('Komoditas besar Nasional'!$B354,'raw-all-komoditas'!$B$3:$ZY$3,0))</f>
        <v>182.42946599999999</v>
      </c>
      <c r="S354" s="130">
        <f>INDEX('raw-all-komoditas'!$B$3:$ZY$37, MATCH('Komoditas besar Nasional'!S$2,'raw-all-komoditas'!$B$3:$B$37,0), MATCH('Komoditas besar Nasional'!$B354,'raw-all-komoditas'!$B$3:$ZY$3,0))</f>
        <v>40.139710000000001</v>
      </c>
      <c r="T354" s="130">
        <f>INDEX('raw-all-komoditas'!$B$3:$ZY$37, MATCH('Komoditas besar Nasional'!T$2,'raw-all-komoditas'!$B$3:$B$37,0), MATCH('Komoditas besar Nasional'!$B354,'raw-all-komoditas'!$B$3:$ZY$3,0))</f>
        <v>3523.7371410000001</v>
      </c>
      <c r="U354" s="130">
        <f>INDEX('raw-all-komoditas'!$B$3:$ZY$37, MATCH('Komoditas besar Nasional'!U$2,'raw-all-komoditas'!$B$3:$B$37,0), MATCH('Komoditas besar Nasional'!$B354,'raw-all-komoditas'!$B$3:$ZY$3,0))</f>
        <v>4956.4953390000001</v>
      </c>
      <c r="V354" s="130">
        <f>INDEX('raw-all-komoditas'!$B$3:$ZY$37, MATCH('Komoditas besar Nasional'!V$2,'raw-all-komoditas'!$B$3:$B$37,0), MATCH('Komoditas besar Nasional'!$B354,'raw-all-komoditas'!$B$3:$ZY$3,0))</f>
        <v>1.9338109999999999</v>
      </c>
      <c r="W354" s="130">
        <f>INDEX('raw-all-komoditas'!$B$3:$ZY$37, MATCH('Komoditas besar Nasional'!W$2,'raw-all-komoditas'!$B$3:$B$37,0), MATCH('Komoditas besar Nasional'!$B354,'raw-all-komoditas'!$B$3:$ZY$3,0))</f>
        <v>0</v>
      </c>
      <c r="X354" s="130">
        <f>INDEX('raw-all-komoditas'!$B$3:$ZY$37, MATCH('Komoditas besar Nasional'!X$2,'raw-all-komoditas'!$B$3:$B$37,0), MATCH('Komoditas besar Nasional'!$B354,'raw-all-komoditas'!$B$3:$ZY$3,0))</f>
        <v>0</v>
      </c>
      <c r="Y354" s="130">
        <f>INDEX('raw-all-komoditas'!$B$3:$ZY$37, MATCH('Komoditas besar Nasional'!Y$2,'raw-all-komoditas'!$B$3:$B$37,0), MATCH('Komoditas besar Nasional'!$B354,'raw-all-komoditas'!$B$3:$ZY$3,0))</f>
        <v>73.649466000000004</v>
      </c>
      <c r="Z354" s="130">
        <f>INDEX('raw-all-komoditas'!$B$3:$ZY$37, MATCH('Komoditas besar Nasional'!Z$2,'raw-all-komoditas'!$B$3:$B$37,0), MATCH('Komoditas besar Nasional'!$B354,'raw-all-komoditas'!$B$3:$ZY$3,0))</f>
        <v>2235.8077680000001</v>
      </c>
      <c r="AA354" s="130">
        <f>INDEX('raw-all-komoditas'!$B$3:$ZY$37, MATCH('Komoditas besar Nasional'!AA$2,'raw-all-komoditas'!$B$3:$B$37,0), MATCH('Komoditas besar Nasional'!$B354,'raw-all-komoditas'!$B$3:$ZY$3,0))</f>
        <v>700.68135600000005</v>
      </c>
      <c r="AB354" s="130">
        <f>INDEX('raw-all-komoditas'!$B$3:$ZY$37, MATCH('Komoditas besar Nasional'!AB$2,'raw-all-komoditas'!$B$3:$B$37,0), MATCH('Komoditas besar Nasional'!$B354,'raw-all-komoditas'!$B$3:$ZY$3,0))</f>
        <v>6077.9821000000002</v>
      </c>
      <c r="AC354" s="130">
        <f>INDEX('raw-all-komoditas'!$B$3:$ZY$37, MATCH('Komoditas besar Nasional'!AC$2,'raw-all-komoditas'!$B$3:$B$37,0), MATCH('Komoditas besar Nasional'!$B354,'raw-all-komoditas'!$B$3:$ZY$3,0))</f>
        <v>15298.868586000001</v>
      </c>
      <c r="AD354" s="130">
        <f>INDEX('raw-all-komoditas'!$B$3:$ZY$37, MATCH('Komoditas besar Nasional'!AD$2,'raw-all-komoditas'!$B$3:$B$37,0), MATCH('Komoditas besar Nasional'!$B354,'raw-all-komoditas'!$B$3:$ZY$3,0))</f>
        <v>1297.5909959999999</v>
      </c>
      <c r="AE354" s="130">
        <f>INDEX('raw-all-komoditas'!$B$3:$ZY$37, MATCH('Komoditas besar Nasional'!AE$2,'raw-all-komoditas'!$B$3:$B$37,0), MATCH('Komoditas besar Nasional'!$B354,'raw-all-komoditas'!$B$3:$ZY$3,0))</f>
        <v>72.884</v>
      </c>
      <c r="AF354" s="130">
        <f>INDEX('raw-all-komoditas'!$B$3:$ZY$37, MATCH('Komoditas besar Nasional'!AF$2,'raw-all-komoditas'!$B$3:$B$37,0), MATCH('Komoditas besar Nasional'!$B354,'raw-all-komoditas'!$B$3:$ZY$3,0))</f>
        <v>96.744795999999994</v>
      </c>
      <c r="AG354" s="130">
        <f>INDEX('raw-all-komoditas'!$B$3:$ZY$37, MATCH('Komoditas besar Nasional'!AG$2,'raw-all-komoditas'!$B$3:$B$37,0), MATCH('Komoditas besar Nasional'!$B354,'raw-all-komoditas'!$B$3:$ZY$3,0))</f>
        <v>2000.8224279999999</v>
      </c>
      <c r="AH354" s="130">
        <f>INDEX('raw-all-komoditas'!$B$3:$ZY$37, MATCH('Komoditas besar Nasional'!AH$2,'raw-all-komoditas'!$B$3:$B$37,0), MATCH('Komoditas besar Nasional'!$B354,'raw-all-komoditas'!$B$3:$ZY$3,0))</f>
        <v>1165.24764</v>
      </c>
      <c r="AI354" s="130">
        <f>INDEX('raw-all-komoditas'!$B$3:$ZY$37, MATCH('Komoditas besar Nasional'!AI$2,'raw-all-komoditas'!$B$3:$B$37,0), MATCH('Komoditas besar Nasional'!$B354,'raw-all-komoditas'!$B$3:$ZY$3,0))</f>
        <v>3.7023709999999999</v>
      </c>
      <c r="AJ354" s="130">
        <f>INDEX('raw-all-komoditas'!$B$3:$ZY$37, MATCH('Komoditas besar Nasional'!AJ$2,'raw-all-komoditas'!$B$3:$B$37,0), MATCH('Komoditas besar Nasional'!$B354,'raw-all-komoditas'!$B$3:$ZY$3,0))</f>
        <v>1.10226</v>
      </c>
      <c r="AK354" s="181"/>
      <c r="AL354" s="130">
        <f>INDEX('rank provinsi to commodity'!$B$3:$ZX$37, MATCH(AL$2,'rank provinsi to commodity'!$B$3:$B$37,0),MATCH($B354,'rank provinsi to commodity'!$B$3:$ZX$3,0))</f>
        <v>24</v>
      </c>
      <c r="AM354" s="130">
        <f>INDEX('rank provinsi to commodity'!$B$3:$ZX$37, MATCH(AM$2,'rank provinsi to commodity'!$B$3:$B$37,0),MATCH($B354,'rank provinsi to commodity'!$B$3:$ZX$3,0))</f>
        <v>24</v>
      </c>
      <c r="AN354" s="130">
        <f>INDEX('rank provinsi to commodity'!$B$3:$ZX$37, MATCH(AN$2,'rank provinsi to commodity'!$B$3:$B$37,0),MATCH($B354,'rank provinsi to commodity'!$B$3:$ZX$3,0))</f>
        <v>24</v>
      </c>
      <c r="AO354" s="130">
        <f>INDEX('rank provinsi to commodity'!$B$3:$ZX$37, MATCH(AO$2,'rank provinsi to commodity'!$B$3:$B$37,0),MATCH($B354,'rank provinsi to commodity'!$B$3:$ZX$3,0))</f>
        <v>24</v>
      </c>
      <c r="AP354" s="130">
        <f>INDEX('rank provinsi to commodity'!$B$3:$ZX$37, MATCH(AP$2,'rank provinsi to commodity'!$B$3:$B$37,0),MATCH($B354,'rank provinsi to commodity'!$B$3:$ZX$3,0))</f>
        <v>24</v>
      </c>
      <c r="AQ354" s="130">
        <f>INDEX('rank provinsi to commodity'!$B$3:$ZX$37, MATCH(AQ$2,'rank provinsi to commodity'!$B$3:$B$37,0),MATCH($B354,'rank provinsi to commodity'!$B$3:$ZX$3,0))</f>
        <v>24</v>
      </c>
      <c r="AR354" s="130">
        <f>INDEX('rank provinsi to commodity'!$B$3:$ZX$37, MATCH(AR$2,'rank provinsi to commodity'!$B$3:$B$37,0),MATCH($B354,'rank provinsi to commodity'!$B$3:$ZX$3,0))</f>
        <v>24</v>
      </c>
      <c r="AS354" s="130">
        <f>INDEX('rank provinsi to commodity'!$B$3:$ZX$37, MATCH(AS$2,'rank provinsi to commodity'!$B$3:$B$37,0),MATCH($B354,'rank provinsi to commodity'!$B$3:$ZX$3,0))</f>
        <v>18</v>
      </c>
      <c r="AT354" s="130">
        <f>INDEX('rank provinsi to commodity'!$B$3:$ZX$37, MATCH(AT$2,'rank provinsi to commodity'!$B$3:$B$37,0),MATCH($B354,'rank provinsi to commodity'!$B$3:$ZX$3,0))</f>
        <v>24</v>
      </c>
      <c r="AU354" s="130">
        <f>INDEX('rank provinsi to commodity'!$B$3:$ZX$37, MATCH(AU$2,'rank provinsi to commodity'!$B$3:$B$37,0),MATCH($B354,'rank provinsi to commodity'!$B$3:$ZX$3,0))</f>
        <v>19</v>
      </c>
      <c r="AV354" s="130">
        <f>INDEX('rank provinsi to commodity'!$B$3:$ZX$37, MATCH(AV$2,'rank provinsi to commodity'!$B$3:$B$37,0),MATCH($B354,'rank provinsi to commodity'!$B$3:$ZX$3,0))</f>
        <v>23</v>
      </c>
      <c r="AW354" s="130">
        <f>INDEX('rank provinsi to commodity'!$B$3:$ZX$37, MATCH(AW$2,'rank provinsi to commodity'!$B$3:$B$37,0),MATCH($B354,'rank provinsi to commodity'!$B$3:$ZX$3,0))</f>
        <v>12</v>
      </c>
      <c r="AX354" s="130">
        <f>INDEX('rank provinsi to commodity'!$B$3:$ZX$37, MATCH(AX$2,'rank provinsi to commodity'!$B$3:$B$37,0),MATCH($B354,'rank provinsi to commodity'!$B$3:$ZX$3,0))</f>
        <v>13</v>
      </c>
      <c r="AY354" s="130">
        <f>INDEX('rank provinsi to commodity'!$B$3:$ZX$37, MATCH(AY$2,'rank provinsi to commodity'!$B$3:$B$37,0),MATCH($B354,'rank provinsi to commodity'!$B$3:$ZX$3,0))</f>
        <v>24</v>
      </c>
      <c r="AZ354" s="130">
        <f>INDEX('rank provinsi to commodity'!$B$3:$ZX$37, MATCH(AZ$2,'rank provinsi to commodity'!$B$3:$B$37,0),MATCH($B354,'rank provinsi to commodity'!$B$3:$ZX$3,0))</f>
        <v>5</v>
      </c>
      <c r="BA354" s="130">
        <f>INDEX('rank provinsi to commodity'!$B$3:$ZX$37, MATCH(BA$2,'rank provinsi to commodity'!$B$3:$B$37,0),MATCH($B354,'rank provinsi to commodity'!$B$3:$ZX$3,0))</f>
        <v>11</v>
      </c>
      <c r="BB354" s="130">
        <f>INDEX('rank provinsi to commodity'!$B$3:$ZX$37, MATCH(BB$2,'rank provinsi to commodity'!$B$3:$B$37,0),MATCH($B354,'rank provinsi to commodity'!$B$3:$ZX$3,0))</f>
        <v>17</v>
      </c>
      <c r="BC354" s="130">
        <f>INDEX('rank provinsi to commodity'!$B$3:$ZX$37, MATCH(BC$2,'rank provinsi to commodity'!$B$3:$B$37,0),MATCH($B354,'rank provinsi to commodity'!$B$3:$ZX$3,0))</f>
        <v>4</v>
      </c>
      <c r="BD354" s="130">
        <f>INDEX('rank provinsi to commodity'!$B$3:$ZX$37, MATCH(BD$2,'rank provinsi to commodity'!$B$3:$B$37,0),MATCH($B354,'rank provinsi to commodity'!$B$3:$ZX$3,0))</f>
        <v>3</v>
      </c>
      <c r="BE354" s="130">
        <f>INDEX('rank provinsi to commodity'!$B$3:$ZX$37, MATCH(BE$2,'rank provinsi to commodity'!$B$3:$B$37,0),MATCH($B354,'rank provinsi to commodity'!$B$3:$ZX$3,0))</f>
        <v>21</v>
      </c>
      <c r="BF354" s="130">
        <f>INDEX('rank provinsi to commodity'!$B$3:$ZX$37, MATCH(BF$2,'rank provinsi to commodity'!$B$3:$B$37,0),MATCH($B354,'rank provinsi to commodity'!$B$3:$ZX$3,0))</f>
        <v>24</v>
      </c>
      <c r="BG354" s="130">
        <f>INDEX('rank provinsi to commodity'!$B$3:$ZX$37, MATCH(BG$2,'rank provinsi to commodity'!$B$3:$B$37,0),MATCH($B354,'rank provinsi to commodity'!$B$3:$ZX$3,0))</f>
        <v>24</v>
      </c>
      <c r="BH354" s="130">
        <f>INDEX('rank provinsi to commodity'!$B$3:$ZX$37, MATCH(BH$2,'rank provinsi to commodity'!$B$3:$B$37,0),MATCH($B354,'rank provinsi to commodity'!$B$3:$ZX$3,0))</f>
        <v>15</v>
      </c>
      <c r="BI354" s="130">
        <f>INDEX('rank provinsi to commodity'!$B$3:$ZX$37, MATCH(BI$2,'rank provinsi to commodity'!$B$3:$B$37,0),MATCH($B354,'rank provinsi to commodity'!$B$3:$ZX$3,0))</f>
        <v>6</v>
      </c>
      <c r="BJ354" s="130">
        <f>INDEX('rank provinsi to commodity'!$B$3:$ZX$37, MATCH(BJ$2,'rank provinsi to commodity'!$B$3:$B$37,0),MATCH($B354,'rank provinsi to commodity'!$B$3:$ZX$3,0))</f>
        <v>10</v>
      </c>
      <c r="BK354" s="130">
        <f>INDEX('rank provinsi to commodity'!$B$3:$ZX$37, MATCH(BK$2,'rank provinsi to commodity'!$B$3:$B$37,0),MATCH($B354,'rank provinsi to commodity'!$B$3:$ZX$3,0))</f>
        <v>2</v>
      </c>
      <c r="BL354" s="130">
        <f>INDEX('rank provinsi to commodity'!$B$3:$ZX$37, MATCH(BL$2,'rank provinsi to commodity'!$B$3:$B$37,0),MATCH($B354,'rank provinsi to commodity'!$B$3:$ZX$3,0))</f>
        <v>1</v>
      </c>
      <c r="BM354" s="130">
        <f>INDEX('rank provinsi to commodity'!$B$3:$ZX$37, MATCH(BM$2,'rank provinsi to commodity'!$B$3:$B$37,0),MATCH($B354,'rank provinsi to commodity'!$B$3:$ZX$3,0))</f>
        <v>8</v>
      </c>
      <c r="BN354" s="130">
        <f>INDEX('rank provinsi to commodity'!$B$3:$ZX$37, MATCH(BN$2,'rank provinsi to commodity'!$B$3:$B$37,0),MATCH($B354,'rank provinsi to commodity'!$B$3:$ZX$3,0))</f>
        <v>16</v>
      </c>
      <c r="BO354" s="130">
        <f>INDEX('rank provinsi to commodity'!$B$3:$ZX$37, MATCH(BO$2,'rank provinsi to commodity'!$B$3:$B$37,0),MATCH($B354,'rank provinsi to commodity'!$B$3:$ZX$3,0))</f>
        <v>14</v>
      </c>
      <c r="BP354" s="130">
        <f>INDEX('rank provinsi to commodity'!$B$3:$ZX$37, MATCH(BP$2,'rank provinsi to commodity'!$B$3:$B$37,0),MATCH($B354,'rank provinsi to commodity'!$B$3:$ZX$3,0))</f>
        <v>7</v>
      </c>
      <c r="BQ354" s="130">
        <f>INDEX('rank provinsi to commodity'!$B$3:$ZX$37, MATCH(BQ$2,'rank provinsi to commodity'!$B$3:$B$37,0),MATCH($B354,'rank provinsi to commodity'!$B$3:$ZX$3,0))</f>
        <v>9</v>
      </c>
      <c r="BR354" s="130">
        <f>INDEX('rank provinsi to commodity'!$B$3:$ZX$37, MATCH(BR$2,'rank provinsi to commodity'!$B$3:$B$37,0),MATCH($B354,'rank provinsi to commodity'!$B$3:$ZX$3,0))</f>
        <v>20</v>
      </c>
      <c r="BS354" s="175">
        <f>INDEX('rank provinsi to commodity'!$B$3:$ZX$37, MATCH(BS$2,'rank provinsi to commodity'!$B$3:$B$37,0),MATCH($B354,'rank provinsi to commodity'!$B$3:$ZX$3,0))</f>
        <v>22</v>
      </c>
      <c r="BT354" s="181"/>
      <c r="BU354" s="186" t="str">
        <f t="shared" si="109"/>
        <v>PERIKANAN BUDIDAYA PEMBESARAN (Ton)</v>
      </c>
      <c r="BV354" s="151" t="s">
        <v>1117</v>
      </c>
      <c r="BW354" s="130">
        <f>INDEX('raw-all-komoditas'!$B$3:$ZY$37, MATCH('Komoditas besar Nasional'!BW$2,'raw-all-komoditas'!$B$3:$B$37,0), MATCH('Komoditas besar Nasional'!$BV354,'raw-all-komoditas'!$B$3:$ZY$3,0))</f>
        <v>0</v>
      </c>
      <c r="BX354" s="130">
        <f>INDEX('raw-all-komoditas'!$B$3:$ZY$37, MATCH('Komoditas besar Nasional'!BX$2,'raw-all-komoditas'!$B$3:$B$37,0), MATCH('Komoditas besar Nasional'!$BV354,'raw-all-komoditas'!$B$3:$ZY$3,0))</f>
        <v>0</v>
      </c>
      <c r="BY354" s="130">
        <f>INDEX('raw-all-komoditas'!$B$3:$ZY$37, MATCH('Komoditas besar Nasional'!BY$2,'raw-all-komoditas'!$B$3:$B$37,0), MATCH('Komoditas besar Nasional'!$BV354,'raw-all-komoditas'!$B$3:$ZY$3,0))</f>
        <v>0</v>
      </c>
      <c r="BZ354" s="130">
        <f>INDEX('raw-all-komoditas'!$B$3:$ZY$37, MATCH('Komoditas besar Nasional'!BZ$2,'raw-all-komoditas'!$B$3:$B$37,0), MATCH('Komoditas besar Nasional'!$BV354,'raw-all-komoditas'!$B$3:$ZY$3,0))</f>
        <v>0</v>
      </c>
      <c r="CA354" s="130">
        <f>INDEX('raw-all-komoditas'!$B$3:$ZY$37, MATCH('Komoditas besar Nasional'!CA$2,'raw-all-komoditas'!$B$3:$B$37,0), MATCH('Komoditas besar Nasional'!$BV354,'raw-all-komoditas'!$B$3:$ZY$3,0))</f>
        <v>0</v>
      </c>
      <c r="CB354" s="130">
        <f>INDEX('raw-all-komoditas'!$B$3:$ZY$37, MATCH('Komoditas besar Nasional'!CB$2,'raw-all-komoditas'!$B$3:$B$37,0), MATCH('Komoditas besar Nasional'!$BV354,'raw-all-komoditas'!$B$3:$ZY$3,0))</f>
        <v>0</v>
      </c>
      <c r="CC354" s="130">
        <f>INDEX('raw-all-komoditas'!$B$3:$ZY$37, MATCH('Komoditas besar Nasional'!CC$2,'raw-all-komoditas'!$B$3:$B$37,0), MATCH('Komoditas besar Nasional'!$BV354,'raw-all-komoditas'!$B$3:$ZY$3,0))</f>
        <v>0</v>
      </c>
      <c r="CD354" s="130">
        <f>INDEX('raw-all-komoditas'!$B$3:$ZY$37, MATCH('Komoditas besar Nasional'!CD$2,'raw-all-komoditas'!$B$3:$B$37,0), MATCH('Komoditas besar Nasional'!$BV354,'raw-all-komoditas'!$B$3:$ZY$3,0))</f>
        <v>5456</v>
      </c>
      <c r="CE354" s="130">
        <f>INDEX('raw-all-komoditas'!$B$3:$ZY$37, MATCH('Komoditas besar Nasional'!CE$2,'raw-all-komoditas'!$B$3:$B$37,0), MATCH('Komoditas besar Nasional'!$BV354,'raw-all-komoditas'!$B$3:$ZY$3,0))</f>
        <v>0</v>
      </c>
      <c r="CF354" s="130">
        <f>INDEX('raw-all-komoditas'!$B$3:$ZY$37, MATCH('Komoditas besar Nasional'!CF$2,'raw-all-komoditas'!$B$3:$B$37,0), MATCH('Komoditas besar Nasional'!$BV354,'raw-all-komoditas'!$B$3:$ZY$3,0))</f>
        <v>3278</v>
      </c>
      <c r="CG354" s="130">
        <f>INDEX('raw-all-komoditas'!$B$3:$ZY$37, MATCH('Komoditas besar Nasional'!CG$2,'raw-all-komoditas'!$B$3:$B$37,0), MATCH('Komoditas besar Nasional'!$BV354,'raw-all-komoditas'!$B$3:$ZY$3,0))</f>
        <v>2</v>
      </c>
      <c r="CH354" s="130">
        <f>INDEX('raw-all-komoditas'!$B$3:$ZY$37, MATCH('Komoditas besar Nasional'!CH$2,'raw-all-komoditas'!$B$3:$B$37,0), MATCH('Komoditas besar Nasional'!$BV354,'raw-all-komoditas'!$B$3:$ZY$3,0))</f>
        <v>111998</v>
      </c>
      <c r="CI354" s="130">
        <f>INDEX('raw-all-komoditas'!$B$3:$ZY$37, MATCH('Komoditas besar Nasional'!CI$2,'raw-all-komoditas'!$B$3:$B$37,0), MATCH('Komoditas besar Nasional'!$BV354,'raw-all-komoditas'!$B$3:$ZY$3,0))</f>
        <v>87430</v>
      </c>
      <c r="CJ354" s="130">
        <f>INDEX('raw-all-komoditas'!$B$3:$ZY$37, MATCH('Komoditas besar Nasional'!CJ$2,'raw-all-komoditas'!$B$3:$B$37,0), MATCH('Komoditas besar Nasional'!$BV354,'raw-all-komoditas'!$B$3:$ZY$3,0))</f>
        <v>0</v>
      </c>
      <c r="CK354" s="130">
        <f>INDEX('raw-all-komoditas'!$B$3:$ZY$37, MATCH('Komoditas besar Nasional'!CK$2,'raw-all-komoditas'!$B$3:$B$37,0), MATCH('Komoditas besar Nasional'!$BV354,'raw-all-komoditas'!$B$3:$ZY$3,0))</f>
        <v>666654</v>
      </c>
      <c r="CL354" s="130">
        <f>INDEX('raw-all-komoditas'!$B$3:$ZY$37, MATCH('Komoditas besar Nasional'!CL$2,'raw-all-komoditas'!$B$3:$B$37,0), MATCH('Komoditas besar Nasional'!$BV354,'raw-all-komoditas'!$B$3:$ZY$3,0))</f>
        <v>51230</v>
      </c>
      <c r="CM354" s="130">
        <f>INDEX('raw-all-komoditas'!$B$3:$ZY$37, MATCH('Komoditas besar Nasional'!CM$2,'raw-all-komoditas'!$B$3:$B$37,0), MATCH('Komoditas besar Nasional'!$BV354,'raw-all-komoditas'!$B$3:$ZY$3,0))</f>
        <v>11756</v>
      </c>
      <c r="CN354" s="130">
        <f>INDEX('raw-all-komoditas'!$B$3:$ZY$37, MATCH('Komoditas besar Nasional'!CN$2,'raw-all-komoditas'!$B$3:$B$37,0), MATCH('Komoditas besar Nasional'!$BV354,'raw-all-komoditas'!$B$3:$ZY$3,0))</f>
        <v>696766</v>
      </c>
      <c r="CO354" s="130">
        <f>INDEX('raw-all-komoditas'!$B$3:$ZY$37, MATCH('Komoditas besar Nasional'!CO$2,'raw-all-komoditas'!$B$3:$B$37,0), MATCH('Komoditas besar Nasional'!$BV354,'raw-all-komoditas'!$B$3:$ZY$3,0))</f>
        <v>1403336</v>
      </c>
      <c r="CP354" s="130">
        <f>INDEX('raw-all-komoditas'!$B$3:$ZY$37, MATCH('Komoditas besar Nasional'!CP$2,'raw-all-komoditas'!$B$3:$B$37,0), MATCH('Komoditas besar Nasional'!$BV354,'raw-all-komoditas'!$B$3:$ZY$3,0))</f>
        <v>80</v>
      </c>
      <c r="CQ354" s="130">
        <f>INDEX('raw-all-komoditas'!$B$3:$ZY$37, MATCH('Komoditas besar Nasional'!CQ$2,'raw-all-komoditas'!$B$3:$B$37,0), MATCH('Komoditas besar Nasional'!$BV354,'raw-all-komoditas'!$B$3:$ZY$3,0))</f>
        <v>0</v>
      </c>
      <c r="CR354" s="130">
        <f>INDEX('raw-all-komoditas'!$B$3:$ZY$37, MATCH('Komoditas besar Nasional'!CR$2,'raw-all-komoditas'!$B$3:$B$37,0), MATCH('Komoditas besar Nasional'!$BV354,'raw-all-komoditas'!$B$3:$ZY$3,0))</f>
        <v>0</v>
      </c>
      <c r="CS354" s="130">
        <f>INDEX('raw-all-komoditas'!$B$3:$ZY$37, MATCH('Komoditas besar Nasional'!CS$2,'raw-all-komoditas'!$B$3:$B$37,0), MATCH('Komoditas besar Nasional'!$BV354,'raw-all-komoditas'!$B$3:$ZY$3,0))</f>
        <v>25629</v>
      </c>
      <c r="CT354" s="130">
        <f>INDEX('raw-all-komoditas'!$B$3:$ZY$37, MATCH('Komoditas besar Nasional'!CT$2,'raw-all-komoditas'!$B$3:$B$37,0), MATCH('Komoditas besar Nasional'!$BV354,'raw-all-komoditas'!$B$3:$ZY$3,0))</f>
        <v>788967</v>
      </c>
      <c r="CU354" s="130">
        <f>INDEX('raw-all-komoditas'!$B$3:$ZY$37, MATCH('Komoditas besar Nasional'!CU$2,'raw-all-komoditas'!$B$3:$B$37,0), MATCH('Komoditas besar Nasional'!$BV354,'raw-all-komoditas'!$B$3:$ZY$3,0))</f>
        <v>183332</v>
      </c>
      <c r="CV354" s="130">
        <f>INDEX('raw-all-komoditas'!$B$3:$ZY$37, MATCH('Komoditas besar Nasional'!CV$2,'raw-all-komoditas'!$B$3:$B$37,0), MATCH('Komoditas besar Nasional'!$BV354,'raw-all-komoditas'!$B$3:$ZY$3,0))</f>
        <v>655453</v>
      </c>
      <c r="CW354" s="130">
        <f>INDEX('raw-all-komoditas'!$B$3:$ZY$37, MATCH('Komoditas besar Nasional'!CW$2,'raw-all-komoditas'!$B$3:$B$37,0), MATCH('Komoditas besar Nasional'!$BV354,'raw-all-komoditas'!$B$3:$ZY$3,0))</f>
        <v>3796882</v>
      </c>
      <c r="CX354" s="130">
        <f>INDEX('raw-all-komoditas'!$B$3:$ZY$37, MATCH('Komoditas besar Nasional'!CX$2,'raw-all-komoditas'!$B$3:$B$37,0), MATCH('Komoditas besar Nasional'!$BV354,'raw-all-komoditas'!$B$3:$ZY$3,0))</f>
        <v>313147</v>
      </c>
      <c r="CY354" s="130">
        <f>INDEX('raw-all-komoditas'!$B$3:$ZY$37, MATCH('Komoditas besar Nasional'!CY$2,'raw-all-komoditas'!$B$3:$B$37,0), MATCH('Komoditas besar Nasional'!$BV354,'raw-all-komoditas'!$B$3:$ZY$3,0))</f>
        <v>12148</v>
      </c>
      <c r="CZ354" s="130">
        <f>INDEX('raw-all-komoditas'!$B$3:$ZY$37, MATCH('Komoditas besar Nasional'!CZ$2,'raw-all-komoditas'!$B$3:$B$37,0), MATCH('Komoditas besar Nasional'!$BV354,'raw-all-komoditas'!$B$3:$ZY$3,0))</f>
        <v>16353</v>
      </c>
      <c r="DA354" s="130">
        <f>INDEX('raw-all-komoditas'!$B$3:$ZY$37, MATCH('Komoditas besar Nasional'!DA$2,'raw-all-komoditas'!$B$3:$B$37,0), MATCH('Komoditas besar Nasional'!$BV354,'raw-all-komoditas'!$B$3:$ZY$3,0))</f>
        <v>267677</v>
      </c>
      <c r="DB354" s="130">
        <f>INDEX('raw-all-komoditas'!$B$3:$ZY$37, MATCH('Komoditas besar Nasional'!DB$2,'raw-all-komoditas'!$B$3:$B$37,0), MATCH('Komoditas besar Nasional'!$BV354,'raw-all-komoditas'!$B$3:$ZY$3,0))</f>
        <v>135074</v>
      </c>
      <c r="DC354" s="130">
        <f>INDEX('raw-all-komoditas'!$B$3:$ZY$37, MATCH('Komoditas besar Nasional'!DC$2,'raw-all-komoditas'!$B$3:$B$37,0), MATCH('Komoditas besar Nasional'!$BV354,'raw-all-komoditas'!$B$3:$ZY$3,0))</f>
        <v>747</v>
      </c>
      <c r="DD354" s="130">
        <f>INDEX('raw-all-komoditas'!$B$3:$ZY$37, MATCH('Komoditas besar Nasional'!DD$2,'raw-all-komoditas'!$B$3:$B$37,0), MATCH('Komoditas besar Nasional'!$BV354,'raw-all-komoditas'!$B$3:$ZY$3,0))</f>
        <v>873</v>
      </c>
      <c r="DF354" s="159" t="str">
        <f t="shared" si="74"/>
        <v>Kurang dari 250M</v>
      </c>
      <c r="DG354" s="159" t="str">
        <f t="shared" si="75"/>
        <v>Kurang dari 250M</v>
      </c>
      <c r="DH354" s="159" t="str">
        <f t="shared" si="76"/>
        <v>Kurang dari 250M</v>
      </c>
      <c r="DI354" s="159" t="str">
        <f t="shared" si="77"/>
        <v>Kurang dari 250M</v>
      </c>
      <c r="DJ354" s="159" t="str">
        <f t="shared" si="78"/>
        <v>Kurang dari 250M</v>
      </c>
      <c r="DK354" s="159" t="str">
        <f t="shared" si="79"/>
        <v>Kurang dari 250M</v>
      </c>
      <c r="DL354" s="159" t="str">
        <f t="shared" si="80"/>
        <v>Kurang dari 250M</v>
      </c>
      <c r="DM354" s="159" t="str">
        <f t="shared" si="81"/>
        <v>Kurang dari 250M</v>
      </c>
      <c r="DN354" s="159" t="str">
        <f t="shared" si="82"/>
        <v>Kurang dari 250M</v>
      </c>
      <c r="DO354" s="159" t="str">
        <f t="shared" si="83"/>
        <v>Kurang dari 250M</v>
      </c>
      <c r="DP354" s="159" t="str">
        <f t="shared" si="84"/>
        <v>Kurang dari 250M</v>
      </c>
      <c r="DQ354" s="159" t="str">
        <f t="shared" si="85"/>
        <v>Kurang dari 250M</v>
      </c>
      <c r="DR354" s="159" t="str">
        <f t="shared" si="86"/>
        <v>Kurang dari 250M</v>
      </c>
      <c r="DS354" s="159" t="str">
        <f t="shared" si="87"/>
        <v>Kurang dari 250M</v>
      </c>
      <c r="DT354" s="159" t="str">
        <f t="shared" si="88"/>
        <v>Lebih dari 250M</v>
      </c>
      <c r="DU354" s="159" t="str">
        <f t="shared" si="89"/>
        <v>Kurang dari 250M</v>
      </c>
      <c r="DV354" s="159" t="str">
        <f t="shared" si="90"/>
        <v>Kurang dari 250M</v>
      </c>
      <c r="DW354" s="159" t="str">
        <f t="shared" si="91"/>
        <v>Lebih dari 250M</v>
      </c>
      <c r="DX354" s="159" t="str">
        <f t="shared" si="92"/>
        <v>Lebih dari 250M</v>
      </c>
      <c r="DY354" s="159" t="str">
        <f t="shared" si="93"/>
        <v>Kurang dari 250M</v>
      </c>
      <c r="DZ354" s="159" t="str">
        <f t="shared" si="94"/>
        <v>Kurang dari 250M</v>
      </c>
      <c r="EA354" s="159" t="str">
        <f t="shared" si="95"/>
        <v>Kurang dari 250M</v>
      </c>
      <c r="EB354" s="159" t="str">
        <f t="shared" si="96"/>
        <v>Kurang dari 250M</v>
      </c>
      <c r="EC354" s="159" t="str">
        <f t="shared" si="97"/>
        <v>Lebih dari 250M</v>
      </c>
      <c r="ED354" s="159" t="str">
        <f t="shared" si="98"/>
        <v>Lebih dari 250M</v>
      </c>
      <c r="EE354" s="159" t="str">
        <f t="shared" si="99"/>
        <v>Lebih dari 250M</v>
      </c>
      <c r="EF354" s="159" t="str">
        <f t="shared" si="100"/>
        <v>Lebih dari 250M</v>
      </c>
      <c r="EG354" s="159" t="str">
        <f t="shared" si="101"/>
        <v>Lebih dari 250M</v>
      </c>
      <c r="EH354" s="159" t="str">
        <f t="shared" si="102"/>
        <v>Kurang dari 250M</v>
      </c>
      <c r="EI354" s="159" t="str">
        <f t="shared" si="103"/>
        <v>Kurang dari 250M</v>
      </c>
      <c r="EJ354" s="159" t="str">
        <f t="shared" si="104"/>
        <v>Lebih dari 250M</v>
      </c>
      <c r="EK354" s="159" t="str">
        <f t="shared" si="105"/>
        <v>Lebih dari 250M</v>
      </c>
      <c r="EL354" s="159" t="str">
        <f t="shared" si="106"/>
        <v>Kurang dari 250M</v>
      </c>
      <c r="EM354" s="159" t="str">
        <f t="shared" si="107"/>
        <v>Kurang dari 250M</v>
      </c>
    </row>
    <row r="355" spans="1:143" ht="28.8" x14ac:dyDescent="0.3">
      <c r="A355" s="115" t="s">
        <v>913</v>
      </c>
      <c r="B355" s="116" t="s">
        <v>1378</v>
      </c>
      <c r="C355" s="130">
        <f>INDEX('raw-all-komoditas'!$B$3:$ZY$37, MATCH('Komoditas besar Nasional'!C$2,'raw-all-komoditas'!$B$3:$B$37,0), MATCH('Komoditas besar Nasional'!$B355,'raw-all-komoditas'!$B$3:$ZY$3,0))</f>
        <v>0</v>
      </c>
      <c r="D355" s="130">
        <f>INDEX('raw-all-komoditas'!$B$3:$ZY$37, MATCH('Komoditas besar Nasional'!D$2,'raw-all-komoditas'!$B$3:$B$37,0), MATCH('Komoditas besar Nasional'!$B355,'raw-all-komoditas'!$B$3:$ZY$3,0))</f>
        <v>0</v>
      </c>
      <c r="E355" s="130">
        <f>INDEX('raw-all-komoditas'!$B$3:$ZY$37, MATCH('Komoditas besar Nasional'!E$2,'raw-all-komoditas'!$B$3:$B$37,0), MATCH('Komoditas besar Nasional'!$B355,'raw-all-komoditas'!$B$3:$ZY$3,0))</f>
        <v>0</v>
      </c>
      <c r="F355" s="130">
        <f>INDEX('raw-all-komoditas'!$B$3:$ZY$37, MATCH('Komoditas besar Nasional'!F$2,'raw-all-komoditas'!$B$3:$B$37,0), MATCH('Komoditas besar Nasional'!$B355,'raw-all-komoditas'!$B$3:$ZY$3,0))</f>
        <v>0</v>
      </c>
      <c r="G355" s="130">
        <f>INDEX('raw-all-komoditas'!$B$3:$ZY$37, MATCH('Komoditas besar Nasional'!G$2,'raw-all-komoditas'!$B$3:$B$37,0), MATCH('Komoditas besar Nasional'!$B355,'raw-all-komoditas'!$B$3:$ZY$3,0))</f>
        <v>0.67885799999999996</v>
      </c>
      <c r="H355" s="130">
        <f>INDEX('raw-all-komoditas'!$B$3:$ZY$37, MATCH('Komoditas besar Nasional'!H$2,'raw-all-komoditas'!$B$3:$B$37,0), MATCH('Komoditas besar Nasional'!$B355,'raw-all-komoditas'!$B$3:$ZY$3,0))</f>
        <v>31.4544</v>
      </c>
      <c r="I355" s="130">
        <f>INDEX('raw-all-komoditas'!$B$3:$ZY$37, MATCH('Komoditas besar Nasional'!I$2,'raw-all-komoditas'!$B$3:$B$37,0), MATCH('Komoditas besar Nasional'!$B355,'raw-all-komoditas'!$B$3:$ZY$3,0))</f>
        <v>0</v>
      </c>
      <c r="J355" s="130">
        <f>INDEX('raw-all-komoditas'!$B$3:$ZY$37, MATCH('Komoditas besar Nasional'!J$2,'raw-all-komoditas'!$B$3:$B$37,0), MATCH('Komoditas besar Nasional'!$B355,'raw-all-komoditas'!$B$3:$ZY$3,0))</f>
        <v>0</v>
      </c>
      <c r="K355" s="130">
        <f>INDEX('raw-all-komoditas'!$B$3:$ZY$37, MATCH('Komoditas besar Nasional'!K$2,'raw-all-komoditas'!$B$3:$B$37,0), MATCH('Komoditas besar Nasional'!$B355,'raw-all-komoditas'!$B$3:$ZY$3,0))</f>
        <v>0</v>
      </c>
      <c r="L355" s="130">
        <f>INDEX('raw-all-komoditas'!$B$3:$ZY$37, MATCH('Komoditas besar Nasional'!L$2,'raw-all-komoditas'!$B$3:$B$37,0), MATCH('Komoditas besar Nasional'!$B355,'raw-all-komoditas'!$B$3:$ZY$3,0))</f>
        <v>0</v>
      </c>
      <c r="M355" s="130">
        <f>INDEX('raw-all-komoditas'!$B$3:$ZY$37, MATCH('Komoditas besar Nasional'!M$2,'raw-all-komoditas'!$B$3:$B$37,0), MATCH('Komoditas besar Nasional'!$B355,'raw-all-komoditas'!$B$3:$ZY$3,0))</f>
        <v>0</v>
      </c>
      <c r="N355" s="130">
        <f>INDEX('raw-all-komoditas'!$B$3:$ZY$37, MATCH('Komoditas besar Nasional'!N$2,'raw-all-komoditas'!$B$3:$B$37,0), MATCH('Komoditas besar Nasional'!$B355,'raw-all-komoditas'!$B$3:$ZY$3,0))</f>
        <v>187.80183099999999</v>
      </c>
      <c r="O355" s="130">
        <f>INDEX('raw-all-komoditas'!$B$3:$ZY$37, MATCH('Komoditas besar Nasional'!O$2,'raw-all-komoditas'!$B$3:$B$37,0), MATCH('Komoditas besar Nasional'!$B355,'raw-all-komoditas'!$B$3:$ZY$3,0))</f>
        <v>189.3486</v>
      </c>
      <c r="P355" s="130">
        <f>INDEX('raw-all-komoditas'!$B$3:$ZY$37, MATCH('Komoditas besar Nasional'!P$2,'raw-all-komoditas'!$B$3:$B$37,0), MATCH('Komoditas besar Nasional'!$B355,'raw-all-komoditas'!$B$3:$ZY$3,0))</f>
        <v>387.74272500000001</v>
      </c>
      <c r="Q355" s="130">
        <f>INDEX('raw-all-komoditas'!$B$3:$ZY$37, MATCH('Komoditas besar Nasional'!Q$2,'raw-all-komoditas'!$B$3:$B$37,0), MATCH('Komoditas besar Nasional'!$B355,'raw-all-komoditas'!$B$3:$ZY$3,0))</f>
        <v>233.79991000000001</v>
      </c>
      <c r="R355" s="130">
        <f>INDEX('raw-all-komoditas'!$B$3:$ZY$37, MATCH('Komoditas besar Nasional'!R$2,'raw-all-komoditas'!$B$3:$B$37,0), MATCH('Komoditas besar Nasional'!$B355,'raw-all-komoditas'!$B$3:$ZY$3,0))</f>
        <v>52.084961</v>
      </c>
      <c r="S355" s="130">
        <f>INDEX('raw-all-komoditas'!$B$3:$ZY$37, MATCH('Komoditas besar Nasional'!S$2,'raw-all-komoditas'!$B$3:$B$37,0), MATCH('Komoditas besar Nasional'!$B355,'raw-all-komoditas'!$B$3:$ZY$3,0))</f>
        <v>4.4010300000000004</v>
      </c>
      <c r="T355" s="130">
        <f>INDEX('raw-all-komoditas'!$B$3:$ZY$37, MATCH('Komoditas besar Nasional'!T$2,'raw-all-komoditas'!$B$3:$B$37,0), MATCH('Komoditas besar Nasional'!$B355,'raw-all-komoditas'!$B$3:$ZY$3,0))</f>
        <v>4.0723799999999999</v>
      </c>
      <c r="U355" s="130">
        <f>INDEX('raw-all-komoditas'!$B$3:$ZY$37, MATCH('Komoditas besar Nasional'!U$2,'raw-all-komoditas'!$B$3:$B$37,0), MATCH('Komoditas besar Nasional'!$B355,'raw-all-komoditas'!$B$3:$ZY$3,0))</f>
        <v>0</v>
      </c>
      <c r="V355" s="130">
        <f>INDEX('raw-all-komoditas'!$B$3:$ZY$37, MATCH('Komoditas besar Nasional'!V$2,'raw-all-komoditas'!$B$3:$B$37,0), MATCH('Komoditas besar Nasional'!$B355,'raw-all-komoditas'!$B$3:$ZY$3,0))</f>
        <v>0</v>
      </c>
      <c r="W355" s="130">
        <f>INDEX('raw-all-komoditas'!$B$3:$ZY$37, MATCH('Komoditas besar Nasional'!W$2,'raw-all-komoditas'!$B$3:$B$37,0), MATCH('Komoditas besar Nasional'!$B355,'raw-all-komoditas'!$B$3:$ZY$3,0))</f>
        <v>128.11148</v>
      </c>
      <c r="X355" s="130">
        <f>INDEX('raw-all-komoditas'!$B$3:$ZY$37, MATCH('Komoditas besar Nasional'!X$2,'raw-all-komoditas'!$B$3:$B$37,0), MATCH('Komoditas besar Nasional'!$B355,'raw-all-komoditas'!$B$3:$ZY$3,0))</f>
        <v>32.86</v>
      </c>
      <c r="Y355" s="130">
        <f>INDEX('raw-all-komoditas'!$B$3:$ZY$37, MATCH('Komoditas besar Nasional'!Y$2,'raw-all-komoditas'!$B$3:$B$37,0), MATCH('Komoditas besar Nasional'!$B355,'raw-all-komoditas'!$B$3:$ZY$3,0))</f>
        <v>1275.6602150000001</v>
      </c>
      <c r="Z355" s="130">
        <f>INDEX('raw-all-komoditas'!$B$3:$ZY$37, MATCH('Komoditas besar Nasional'!Z$2,'raw-all-komoditas'!$B$3:$B$37,0), MATCH('Komoditas besar Nasional'!$B355,'raw-all-komoditas'!$B$3:$ZY$3,0))</f>
        <v>1.9277679999999999</v>
      </c>
      <c r="AA355" s="130">
        <f>INDEX('raw-all-komoditas'!$B$3:$ZY$37, MATCH('Komoditas besar Nasional'!AA$2,'raw-all-komoditas'!$B$3:$B$37,0), MATCH('Komoditas besar Nasional'!$B355,'raw-all-komoditas'!$B$3:$ZY$3,0))</f>
        <v>0</v>
      </c>
      <c r="AB355" s="130">
        <f>INDEX('raw-all-komoditas'!$B$3:$ZY$37, MATCH('Komoditas besar Nasional'!AB$2,'raw-all-komoditas'!$B$3:$B$37,0), MATCH('Komoditas besar Nasional'!$B355,'raw-all-komoditas'!$B$3:$ZY$3,0))</f>
        <v>1.96384</v>
      </c>
      <c r="AC355" s="130">
        <f>INDEX('raw-all-komoditas'!$B$3:$ZY$37, MATCH('Komoditas besar Nasional'!AC$2,'raw-all-komoditas'!$B$3:$B$37,0), MATCH('Komoditas besar Nasional'!$B355,'raw-all-komoditas'!$B$3:$ZY$3,0))</f>
        <v>494.33649800000001</v>
      </c>
      <c r="AD355" s="130">
        <f>INDEX('raw-all-komoditas'!$B$3:$ZY$37, MATCH('Komoditas besar Nasional'!AD$2,'raw-all-komoditas'!$B$3:$B$37,0), MATCH('Komoditas besar Nasional'!$B355,'raw-all-komoditas'!$B$3:$ZY$3,0))</f>
        <v>0</v>
      </c>
      <c r="AE355" s="130">
        <f>INDEX('raw-all-komoditas'!$B$3:$ZY$37, MATCH('Komoditas besar Nasional'!AE$2,'raw-all-komoditas'!$B$3:$B$37,0), MATCH('Komoditas besar Nasional'!$B355,'raw-all-komoditas'!$B$3:$ZY$3,0))</f>
        <v>0</v>
      </c>
      <c r="AF355" s="130">
        <f>INDEX('raw-all-komoditas'!$B$3:$ZY$37, MATCH('Komoditas besar Nasional'!AF$2,'raw-all-komoditas'!$B$3:$B$37,0), MATCH('Komoditas besar Nasional'!$B355,'raw-all-komoditas'!$B$3:$ZY$3,0))</f>
        <v>13.005095000000001</v>
      </c>
      <c r="AG355" s="130">
        <f>INDEX('raw-all-komoditas'!$B$3:$ZY$37, MATCH('Komoditas besar Nasional'!AG$2,'raw-all-komoditas'!$B$3:$B$37,0), MATCH('Komoditas besar Nasional'!$B355,'raw-all-komoditas'!$B$3:$ZY$3,0))</f>
        <v>0</v>
      </c>
      <c r="AH355" s="130">
        <f>INDEX('raw-all-komoditas'!$B$3:$ZY$37, MATCH('Komoditas besar Nasional'!AH$2,'raw-all-komoditas'!$B$3:$B$37,0), MATCH('Komoditas besar Nasional'!$B355,'raw-all-komoditas'!$B$3:$ZY$3,0))</f>
        <v>0</v>
      </c>
      <c r="AI355" s="130">
        <f>INDEX('raw-all-komoditas'!$B$3:$ZY$37, MATCH('Komoditas besar Nasional'!AI$2,'raw-all-komoditas'!$B$3:$B$37,0), MATCH('Komoditas besar Nasional'!$B355,'raw-all-komoditas'!$B$3:$ZY$3,0))</f>
        <v>1.4722200000000001</v>
      </c>
      <c r="AJ355" s="130">
        <f>INDEX('raw-all-komoditas'!$B$3:$ZY$37, MATCH('Komoditas besar Nasional'!AJ$2,'raw-all-komoditas'!$B$3:$B$37,0), MATCH('Komoditas besar Nasional'!$B355,'raw-all-komoditas'!$B$3:$ZY$3,0))</f>
        <v>0</v>
      </c>
      <c r="AK355" s="181"/>
      <c r="AL355" s="130">
        <f>INDEX('rank provinsi to commodity'!$B$3:$ZX$37, MATCH(AL$2,'rank provinsi to commodity'!$B$3:$B$37,0),MATCH($B355,'rank provinsi to commodity'!$B$3:$ZX$3,0))</f>
        <v>18</v>
      </c>
      <c r="AM355" s="130">
        <f>INDEX('rank provinsi to commodity'!$B$3:$ZX$37, MATCH(AM$2,'rank provinsi to commodity'!$B$3:$B$37,0),MATCH($B355,'rank provinsi to commodity'!$B$3:$ZX$3,0))</f>
        <v>18</v>
      </c>
      <c r="AN355" s="130">
        <f>INDEX('rank provinsi to commodity'!$B$3:$ZX$37, MATCH(AN$2,'rank provinsi to commodity'!$B$3:$B$37,0),MATCH($B355,'rank provinsi to commodity'!$B$3:$ZX$3,0))</f>
        <v>18</v>
      </c>
      <c r="AO355" s="130">
        <f>INDEX('rank provinsi to commodity'!$B$3:$ZX$37, MATCH(AO$2,'rank provinsi to commodity'!$B$3:$B$37,0),MATCH($B355,'rank provinsi to commodity'!$B$3:$ZX$3,0))</f>
        <v>18</v>
      </c>
      <c r="AP355" s="130">
        <f>INDEX('rank provinsi to commodity'!$B$3:$ZX$37, MATCH(AP$2,'rank provinsi to commodity'!$B$3:$B$37,0),MATCH($B355,'rank provinsi to commodity'!$B$3:$ZX$3,0))</f>
        <v>17</v>
      </c>
      <c r="AQ355" s="130">
        <f>INDEX('rank provinsi to commodity'!$B$3:$ZX$37, MATCH(AQ$2,'rank provinsi to commodity'!$B$3:$B$37,0),MATCH($B355,'rank provinsi to commodity'!$B$3:$ZX$3,0))</f>
        <v>10</v>
      </c>
      <c r="AR355" s="130">
        <f>INDEX('rank provinsi to commodity'!$B$3:$ZX$37, MATCH(AR$2,'rank provinsi to commodity'!$B$3:$B$37,0),MATCH($B355,'rank provinsi to commodity'!$B$3:$ZX$3,0))</f>
        <v>18</v>
      </c>
      <c r="AS355" s="130">
        <f>INDEX('rank provinsi to commodity'!$B$3:$ZX$37, MATCH(AS$2,'rank provinsi to commodity'!$B$3:$B$37,0),MATCH($B355,'rank provinsi to commodity'!$B$3:$ZX$3,0))</f>
        <v>18</v>
      </c>
      <c r="AT355" s="130">
        <f>INDEX('rank provinsi to commodity'!$B$3:$ZX$37, MATCH(AT$2,'rank provinsi to commodity'!$B$3:$B$37,0),MATCH($B355,'rank provinsi to commodity'!$B$3:$ZX$3,0))</f>
        <v>18</v>
      </c>
      <c r="AU355" s="130">
        <f>INDEX('rank provinsi to commodity'!$B$3:$ZX$37, MATCH(AU$2,'rank provinsi to commodity'!$B$3:$B$37,0),MATCH($B355,'rank provinsi to commodity'!$B$3:$ZX$3,0))</f>
        <v>18</v>
      </c>
      <c r="AV355" s="130">
        <f>INDEX('rank provinsi to commodity'!$B$3:$ZX$37, MATCH(AV$2,'rank provinsi to commodity'!$B$3:$B$37,0),MATCH($B355,'rank provinsi to commodity'!$B$3:$ZX$3,0))</f>
        <v>18</v>
      </c>
      <c r="AW355" s="130">
        <f>INDEX('rank provinsi to commodity'!$B$3:$ZX$37, MATCH(AW$2,'rank provinsi to commodity'!$B$3:$B$37,0),MATCH($B355,'rank provinsi to commodity'!$B$3:$ZX$3,0))</f>
        <v>6</v>
      </c>
      <c r="AX355" s="130">
        <f>INDEX('rank provinsi to commodity'!$B$3:$ZX$37, MATCH(AX$2,'rank provinsi to commodity'!$B$3:$B$37,0),MATCH($B355,'rank provinsi to commodity'!$B$3:$ZX$3,0))</f>
        <v>5</v>
      </c>
      <c r="AY355" s="130">
        <f>INDEX('rank provinsi to commodity'!$B$3:$ZX$37, MATCH(AY$2,'rank provinsi to commodity'!$B$3:$B$37,0),MATCH($B355,'rank provinsi to commodity'!$B$3:$ZX$3,0))</f>
        <v>3</v>
      </c>
      <c r="AZ355" s="130">
        <f>INDEX('rank provinsi to commodity'!$B$3:$ZX$37, MATCH(AZ$2,'rank provinsi to commodity'!$B$3:$B$37,0),MATCH($B355,'rank provinsi to commodity'!$B$3:$ZX$3,0))</f>
        <v>4</v>
      </c>
      <c r="BA355" s="130">
        <f>INDEX('rank provinsi to commodity'!$B$3:$ZX$37, MATCH(BA$2,'rank provinsi to commodity'!$B$3:$B$37,0),MATCH($B355,'rank provinsi to commodity'!$B$3:$ZX$3,0))</f>
        <v>8</v>
      </c>
      <c r="BB355" s="130">
        <f>INDEX('rank provinsi to commodity'!$B$3:$ZX$37, MATCH(BB$2,'rank provinsi to commodity'!$B$3:$B$37,0),MATCH($B355,'rank provinsi to commodity'!$B$3:$ZX$3,0))</f>
        <v>12</v>
      </c>
      <c r="BC355" s="130">
        <f>INDEX('rank provinsi to commodity'!$B$3:$ZX$37, MATCH(BC$2,'rank provinsi to commodity'!$B$3:$B$37,0),MATCH($B355,'rank provinsi to commodity'!$B$3:$ZX$3,0))</f>
        <v>13</v>
      </c>
      <c r="BD355" s="130">
        <f>INDEX('rank provinsi to commodity'!$B$3:$ZX$37, MATCH(BD$2,'rank provinsi to commodity'!$B$3:$B$37,0),MATCH($B355,'rank provinsi to commodity'!$B$3:$ZX$3,0))</f>
        <v>18</v>
      </c>
      <c r="BE355" s="130">
        <f>INDEX('rank provinsi to commodity'!$B$3:$ZX$37, MATCH(BE$2,'rank provinsi to commodity'!$B$3:$B$37,0),MATCH($B355,'rank provinsi to commodity'!$B$3:$ZX$3,0))</f>
        <v>18</v>
      </c>
      <c r="BF355" s="130">
        <f>INDEX('rank provinsi to commodity'!$B$3:$ZX$37, MATCH(BF$2,'rank provinsi to commodity'!$B$3:$B$37,0),MATCH($B355,'rank provinsi to commodity'!$B$3:$ZX$3,0))</f>
        <v>7</v>
      </c>
      <c r="BG355" s="130">
        <f>INDEX('rank provinsi to commodity'!$B$3:$ZX$37, MATCH(BG$2,'rank provinsi to commodity'!$B$3:$B$37,0),MATCH($B355,'rank provinsi to commodity'!$B$3:$ZX$3,0))</f>
        <v>9</v>
      </c>
      <c r="BH355" s="130">
        <f>INDEX('rank provinsi to commodity'!$B$3:$ZX$37, MATCH(BH$2,'rank provinsi to commodity'!$B$3:$B$37,0),MATCH($B355,'rank provinsi to commodity'!$B$3:$ZX$3,0))</f>
        <v>1</v>
      </c>
      <c r="BI355" s="130">
        <f>INDEX('rank provinsi to commodity'!$B$3:$ZX$37, MATCH(BI$2,'rank provinsi to commodity'!$B$3:$B$37,0),MATCH($B355,'rank provinsi to commodity'!$B$3:$ZX$3,0))</f>
        <v>15</v>
      </c>
      <c r="BJ355" s="130">
        <f>INDEX('rank provinsi to commodity'!$B$3:$ZX$37, MATCH(BJ$2,'rank provinsi to commodity'!$B$3:$B$37,0),MATCH($B355,'rank provinsi to commodity'!$B$3:$ZX$3,0))</f>
        <v>18</v>
      </c>
      <c r="BK355" s="130">
        <f>INDEX('rank provinsi to commodity'!$B$3:$ZX$37, MATCH(BK$2,'rank provinsi to commodity'!$B$3:$B$37,0),MATCH($B355,'rank provinsi to commodity'!$B$3:$ZX$3,0))</f>
        <v>14</v>
      </c>
      <c r="BL355" s="130">
        <f>INDEX('rank provinsi to commodity'!$B$3:$ZX$37, MATCH(BL$2,'rank provinsi to commodity'!$B$3:$B$37,0),MATCH($B355,'rank provinsi to commodity'!$B$3:$ZX$3,0))</f>
        <v>2</v>
      </c>
      <c r="BM355" s="130">
        <f>INDEX('rank provinsi to commodity'!$B$3:$ZX$37, MATCH(BM$2,'rank provinsi to commodity'!$B$3:$B$37,0),MATCH($B355,'rank provinsi to commodity'!$B$3:$ZX$3,0))</f>
        <v>18</v>
      </c>
      <c r="BN355" s="130">
        <f>INDEX('rank provinsi to commodity'!$B$3:$ZX$37, MATCH(BN$2,'rank provinsi to commodity'!$B$3:$B$37,0),MATCH($B355,'rank provinsi to commodity'!$B$3:$ZX$3,0))</f>
        <v>18</v>
      </c>
      <c r="BO355" s="130">
        <f>INDEX('rank provinsi to commodity'!$B$3:$ZX$37, MATCH(BO$2,'rank provinsi to commodity'!$B$3:$B$37,0),MATCH($B355,'rank provinsi to commodity'!$B$3:$ZX$3,0))</f>
        <v>11</v>
      </c>
      <c r="BP355" s="130">
        <f>INDEX('rank provinsi to commodity'!$B$3:$ZX$37, MATCH(BP$2,'rank provinsi to commodity'!$B$3:$B$37,0),MATCH($B355,'rank provinsi to commodity'!$B$3:$ZX$3,0))</f>
        <v>18</v>
      </c>
      <c r="BQ355" s="130">
        <f>INDEX('rank provinsi to commodity'!$B$3:$ZX$37, MATCH(BQ$2,'rank provinsi to commodity'!$B$3:$B$37,0),MATCH($B355,'rank provinsi to commodity'!$B$3:$ZX$3,0))</f>
        <v>18</v>
      </c>
      <c r="BR355" s="130">
        <f>INDEX('rank provinsi to commodity'!$B$3:$ZX$37, MATCH(BR$2,'rank provinsi to commodity'!$B$3:$B$37,0),MATCH($B355,'rank provinsi to commodity'!$B$3:$ZX$3,0))</f>
        <v>16</v>
      </c>
      <c r="BS355" s="175">
        <f>INDEX('rank provinsi to commodity'!$B$3:$ZX$37, MATCH(BS$2,'rank provinsi to commodity'!$B$3:$B$37,0),MATCH($B355,'rank provinsi to commodity'!$B$3:$ZX$3,0))</f>
        <v>18</v>
      </c>
      <c r="BT355" s="181"/>
      <c r="BU355" s="186" t="str">
        <f t="shared" si="109"/>
        <v>PERIKANAN BUDIDAYA PEMBESARAN (Ton)</v>
      </c>
      <c r="BV355" s="151" t="s">
        <v>1118</v>
      </c>
      <c r="BW355" s="130">
        <f>INDEX('raw-all-komoditas'!$B$3:$ZY$37, MATCH('Komoditas besar Nasional'!BW$2,'raw-all-komoditas'!$B$3:$B$37,0), MATCH('Komoditas besar Nasional'!$BV355,'raw-all-komoditas'!$B$3:$ZY$3,0))</f>
        <v>0</v>
      </c>
      <c r="BX355" s="130">
        <f>INDEX('raw-all-komoditas'!$B$3:$ZY$37, MATCH('Komoditas besar Nasional'!BX$2,'raw-all-komoditas'!$B$3:$B$37,0), MATCH('Komoditas besar Nasional'!$BV355,'raw-all-komoditas'!$B$3:$ZY$3,0))</f>
        <v>0</v>
      </c>
      <c r="BY355" s="130">
        <f>INDEX('raw-all-komoditas'!$B$3:$ZY$37, MATCH('Komoditas besar Nasional'!BY$2,'raw-all-komoditas'!$B$3:$B$37,0), MATCH('Komoditas besar Nasional'!$BV355,'raw-all-komoditas'!$B$3:$ZY$3,0))</f>
        <v>0</v>
      </c>
      <c r="BZ355" s="130">
        <f>INDEX('raw-all-komoditas'!$B$3:$ZY$37, MATCH('Komoditas besar Nasional'!BZ$2,'raw-all-komoditas'!$B$3:$B$37,0), MATCH('Komoditas besar Nasional'!$BV355,'raw-all-komoditas'!$B$3:$ZY$3,0))</f>
        <v>0</v>
      </c>
      <c r="CA355" s="130">
        <f>INDEX('raw-all-komoditas'!$B$3:$ZY$37, MATCH('Komoditas besar Nasional'!CA$2,'raw-all-komoditas'!$B$3:$B$37,0), MATCH('Komoditas besar Nasional'!$BV355,'raw-all-komoditas'!$B$3:$ZY$3,0))</f>
        <v>14</v>
      </c>
      <c r="CB355" s="130">
        <f>INDEX('raw-all-komoditas'!$B$3:$ZY$37, MATCH('Komoditas besar Nasional'!CB$2,'raw-all-komoditas'!$B$3:$B$37,0), MATCH('Komoditas besar Nasional'!$BV355,'raw-all-komoditas'!$B$3:$ZY$3,0))</f>
        <v>524</v>
      </c>
      <c r="CC355" s="130">
        <f>INDEX('raw-all-komoditas'!$B$3:$ZY$37, MATCH('Komoditas besar Nasional'!CC$2,'raw-all-komoditas'!$B$3:$B$37,0), MATCH('Komoditas besar Nasional'!$BV355,'raw-all-komoditas'!$B$3:$ZY$3,0))</f>
        <v>0</v>
      </c>
      <c r="CD355" s="130">
        <f>INDEX('raw-all-komoditas'!$B$3:$ZY$37, MATCH('Komoditas besar Nasional'!CD$2,'raw-all-komoditas'!$B$3:$B$37,0), MATCH('Komoditas besar Nasional'!$BV355,'raw-all-komoditas'!$B$3:$ZY$3,0))</f>
        <v>0</v>
      </c>
      <c r="CE355" s="130">
        <f>INDEX('raw-all-komoditas'!$B$3:$ZY$37, MATCH('Komoditas besar Nasional'!CE$2,'raw-all-komoditas'!$B$3:$B$37,0), MATCH('Komoditas besar Nasional'!$BV355,'raw-all-komoditas'!$B$3:$ZY$3,0))</f>
        <v>0</v>
      </c>
      <c r="CF355" s="130">
        <f>INDEX('raw-all-komoditas'!$B$3:$ZY$37, MATCH('Komoditas besar Nasional'!CF$2,'raw-all-komoditas'!$B$3:$B$37,0), MATCH('Komoditas besar Nasional'!$BV355,'raw-all-komoditas'!$B$3:$ZY$3,0))</f>
        <v>0</v>
      </c>
      <c r="CG355" s="130">
        <f>INDEX('raw-all-komoditas'!$B$3:$ZY$37, MATCH('Komoditas besar Nasional'!CG$2,'raw-all-komoditas'!$B$3:$B$37,0), MATCH('Komoditas besar Nasional'!$BV355,'raw-all-komoditas'!$B$3:$ZY$3,0))</f>
        <v>0</v>
      </c>
      <c r="CH355" s="130">
        <f>INDEX('raw-all-komoditas'!$B$3:$ZY$37, MATCH('Komoditas besar Nasional'!CH$2,'raw-all-komoditas'!$B$3:$B$37,0), MATCH('Komoditas besar Nasional'!$BV355,'raw-all-komoditas'!$B$3:$ZY$3,0))</f>
        <v>4409</v>
      </c>
      <c r="CI355" s="130">
        <f>INDEX('raw-all-komoditas'!$B$3:$ZY$37, MATCH('Komoditas besar Nasional'!CI$2,'raw-all-komoditas'!$B$3:$B$37,0), MATCH('Komoditas besar Nasional'!$BV355,'raw-all-komoditas'!$B$3:$ZY$3,0))</f>
        <v>4164</v>
      </c>
      <c r="CJ355" s="130">
        <f>INDEX('raw-all-komoditas'!$B$3:$ZY$37, MATCH('Komoditas besar Nasional'!CJ$2,'raw-all-komoditas'!$B$3:$B$37,0), MATCH('Komoditas besar Nasional'!$BV355,'raw-all-komoditas'!$B$3:$ZY$3,0))</f>
        <v>5170</v>
      </c>
      <c r="CK355" s="130">
        <f>INDEX('raw-all-komoditas'!$B$3:$ZY$37, MATCH('Komoditas besar Nasional'!CK$2,'raw-all-komoditas'!$B$3:$B$37,0), MATCH('Komoditas besar Nasional'!$BV355,'raw-all-komoditas'!$B$3:$ZY$3,0))</f>
        <v>5754</v>
      </c>
      <c r="CL355" s="130">
        <f>INDEX('raw-all-komoditas'!$B$3:$ZY$37, MATCH('Komoditas besar Nasional'!CL$2,'raw-all-komoditas'!$B$3:$B$37,0), MATCH('Komoditas besar Nasional'!$BV355,'raw-all-komoditas'!$B$3:$ZY$3,0))</f>
        <v>836</v>
      </c>
      <c r="CM355" s="130">
        <f>INDEX('raw-all-komoditas'!$B$3:$ZY$37, MATCH('Komoditas besar Nasional'!CM$2,'raw-all-komoditas'!$B$3:$B$37,0), MATCH('Komoditas besar Nasional'!$BV355,'raw-all-komoditas'!$B$3:$ZY$3,0))</f>
        <v>39</v>
      </c>
      <c r="CN355" s="130">
        <f>INDEX('raw-all-komoditas'!$B$3:$ZY$37, MATCH('Komoditas besar Nasional'!CN$2,'raw-all-komoditas'!$B$3:$B$37,0), MATCH('Komoditas besar Nasional'!$BV355,'raw-all-komoditas'!$B$3:$ZY$3,0))</f>
        <v>204</v>
      </c>
      <c r="CO355" s="130">
        <f>INDEX('raw-all-komoditas'!$B$3:$ZY$37, MATCH('Komoditas besar Nasional'!CO$2,'raw-all-komoditas'!$B$3:$B$37,0), MATCH('Komoditas besar Nasional'!$BV355,'raw-all-komoditas'!$B$3:$ZY$3,0))</f>
        <v>0</v>
      </c>
      <c r="CP355" s="130">
        <f>INDEX('raw-all-komoditas'!$B$3:$ZY$37, MATCH('Komoditas besar Nasional'!CP$2,'raw-all-komoditas'!$B$3:$B$37,0), MATCH('Komoditas besar Nasional'!$BV355,'raw-all-komoditas'!$B$3:$ZY$3,0))</f>
        <v>0</v>
      </c>
      <c r="CQ355" s="130">
        <f>INDEX('raw-all-komoditas'!$B$3:$ZY$37, MATCH('Komoditas besar Nasional'!CQ$2,'raw-all-komoditas'!$B$3:$B$37,0), MATCH('Komoditas besar Nasional'!$BV355,'raw-all-komoditas'!$B$3:$ZY$3,0))</f>
        <v>5173</v>
      </c>
      <c r="CR355" s="130">
        <f>INDEX('raw-all-komoditas'!$B$3:$ZY$37, MATCH('Komoditas besar Nasional'!CR$2,'raw-all-komoditas'!$B$3:$B$37,0), MATCH('Komoditas besar Nasional'!$BV355,'raw-all-komoditas'!$B$3:$ZY$3,0))</f>
        <v>1745</v>
      </c>
      <c r="CS355" s="130">
        <f>INDEX('raw-all-komoditas'!$B$3:$ZY$37, MATCH('Komoditas besar Nasional'!CS$2,'raw-all-komoditas'!$B$3:$B$37,0), MATCH('Komoditas besar Nasional'!$BV355,'raw-all-komoditas'!$B$3:$ZY$3,0))</f>
        <v>17635</v>
      </c>
      <c r="CT355" s="130">
        <f>INDEX('raw-all-komoditas'!$B$3:$ZY$37, MATCH('Komoditas besar Nasional'!CT$2,'raw-all-komoditas'!$B$3:$B$37,0), MATCH('Komoditas besar Nasional'!$BV355,'raw-all-komoditas'!$B$3:$ZY$3,0))</f>
        <v>74</v>
      </c>
      <c r="CU355" s="130">
        <f>INDEX('raw-all-komoditas'!$B$3:$ZY$37, MATCH('Komoditas besar Nasional'!CU$2,'raw-all-komoditas'!$B$3:$B$37,0), MATCH('Komoditas besar Nasional'!$BV355,'raw-all-komoditas'!$B$3:$ZY$3,0))</f>
        <v>0</v>
      </c>
      <c r="CV355" s="130">
        <f>INDEX('raw-all-komoditas'!$B$3:$ZY$37, MATCH('Komoditas besar Nasional'!CV$2,'raw-all-komoditas'!$B$3:$B$37,0), MATCH('Komoditas besar Nasional'!$BV355,'raw-all-komoditas'!$B$3:$ZY$3,0))</f>
        <v>39</v>
      </c>
      <c r="CW355" s="130">
        <f>INDEX('raw-all-komoditas'!$B$3:$ZY$37, MATCH('Komoditas besar Nasional'!CW$2,'raw-all-komoditas'!$B$3:$B$37,0), MATCH('Komoditas besar Nasional'!$BV355,'raw-all-komoditas'!$B$3:$ZY$3,0))</f>
        <v>12536</v>
      </c>
      <c r="CX355" s="130">
        <f>INDEX('raw-all-komoditas'!$B$3:$ZY$37, MATCH('Komoditas besar Nasional'!CX$2,'raw-all-komoditas'!$B$3:$B$37,0), MATCH('Komoditas besar Nasional'!$BV355,'raw-all-komoditas'!$B$3:$ZY$3,0))</f>
        <v>0</v>
      </c>
      <c r="CY355" s="130">
        <f>INDEX('raw-all-komoditas'!$B$3:$ZY$37, MATCH('Komoditas besar Nasional'!CY$2,'raw-all-komoditas'!$B$3:$B$37,0), MATCH('Komoditas besar Nasional'!$BV355,'raw-all-komoditas'!$B$3:$ZY$3,0))</f>
        <v>0</v>
      </c>
      <c r="CZ355" s="130">
        <f>INDEX('raw-all-komoditas'!$B$3:$ZY$37, MATCH('Komoditas besar Nasional'!CZ$2,'raw-all-komoditas'!$B$3:$B$37,0), MATCH('Komoditas besar Nasional'!$BV355,'raw-all-komoditas'!$B$3:$ZY$3,0))</f>
        <v>347</v>
      </c>
      <c r="DA355" s="130">
        <f>INDEX('raw-all-komoditas'!$B$3:$ZY$37, MATCH('Komoditas besar Nasional'!DA$2,'raw-all-komoditas'!$B$3:$B$37,0), MATCH('Komoditas besar Nasional'!$BV355,'raw-all-komoditas'!$B$3:$ZY$3,0))</f>
        <v>0</v>
      </c>
      <c r="DB355" s="130">
        <f>INDEX('raw-all-komoditas'!$B$3:$ZY$37, MATCH('Komoditas besar Nasional'!DB$2,'raw-all-komoditas'!$B$3:$B$37,0), MATCH('Komoditas besar Nasional'!$BV355,'raw-all-komoditas'!$B$3:$ZY$3,0))</f>
        <v>0</v>
      </c>
      <c r="DC355" s="130">
        <f>INDEX('raw-all-komoditas'!$B$3:$ZY$37, MATCH('Komoditas besar Nasional'!DC$2,'raw-all-komoditas'!$B$3:$B$37,0), MATCH('Komoditas besar Nasional'!$BV355,'raw-all-komoditas'!$B$3:$ZY$3,0))</f>
        <v>21</v>
      </c>
      <c r="DD355" s="130">
        <f>INDEX('raw-all-komoditas'!$B$3:$ZY$37, MATCH('Komoditas besar Nasional'!DD$2,'raw-all-komoditas'!$B$3:$B$37,0), MATCH('Komoditas besar Nasional'!$BV355,'raw-all-komoditas'!$B$3:$ZY$3,0))</f>
        <v>0</v>
      </c>
      <c r="DF355" s="159" t="str">
        <f t="shared" si="74"/>
        <v>Kurang dari 250M</v>
      </c>
      <c r="DG355" s="159" t="str">
        <f t="shared" si="75"/>
        <v>Kurang dari 250M</v>
      </c>
      <c r="DH355" s="159" t="str">
        <f t="shared" si="76"/>
        <v>Kurang dari 250M</v>
      </c>
      <c r="DI355" s="159" t="str">
        <f t="shared" si="77"/>
        <v>Kurang dari 250M</v>
      </c>
      <c r="DJ355" s="159" t="str">
        <f t="shared" si="78"/>
        <v>Kurang dari 250M</v>
      </c>
      <c r="DK355" s="159" t="str">
        <f t="shared" si="79"/>
        <v>Kurang dari 250M</v>
      </c>
      <c r="DL355" s="159" t="str">
        <f t="shared" si="80"/>
        <v>Kurang dari 250M</v>
      </c>
      <c r="DM355" s="159" t="str">
        <f t="shared" si="81"/>
        <v>Kurang dari 250M</v>
      </c>
      <c r="DN355" s="159" t="str">
        <f t="shared" si="82"/>
        <v>Kurang dari 250M</v>
      </c>
      <c r="DO355" s="159" t="str">
        <f t="shared" si="83"/>
        <v>Kurang dari 250M</v>
      </c>
      <c r="DP355" s="159" t="str">
        <f t="shared" si="84"/>
        <v>Kurang dari 250M</v>
      </c>
      <c r="DQ355" s="159" t="str">
        <f t="shared" si="85"/>
        <v>Kurang dari 250M</v>
      </c>
      <c r="DR355" s="159" t="str">
        <f t="shared" si="86"/>
        <v>Kurang dari 250M</v>
      </c>
      <c r="DS355" s="159" t="str">
        <f t="shared" si="87"/>
        <v>Lebih dari 250M</v>
      </c>
      <c r="DT355" s="159" t="str">
        <f t="shared" si="88"/>
        <v>Kurang dari 250M</v>
      </c>
      <c r="DU355" s="159" t="str">
        <f t="shared" si="89"/>
        <v>Kurang dari 250M</v>
      </c>
      <c r="DV355" s="159" t="str">
        <f t="shared" si="90"/>
        <v>Kurang dari 250M</v>
      </c>
      <c r="DW355" s="159" t="str">
        <f t="shared" si="91"/>
        <v>Kurang dari 250M</v>
      </c>
      <c r="DX355" s="159" t="str">
        <f t="shared" si="92"/>
        <v>Kurang dari 250M</v>
      </c>
      <c r="DY355" s="159" t="str">
        <f t="shared" si="93"/>
        <v>Kurang dari 250M</v>
      </c>
      <c r="DZ355" s="159" t="str">
        <f t="shared" si="94"/>
        <v>Kurang dari 250M</v>
      </c>
      <c r="EA355" s="159" t="str">
        <f t="shared" si="95"/>
        <v>Kurang dari 250M</v>
      </c>
      <c r="EB355" s="159" t="str">
        <f t="shared" si="96"/>
        <v>Lebih dari 250M</v>
      </c>
      <c r="EC355" s="159" t="str">
        <f t="shared" si="97"/>
        <v>Kurang dari 250M</v>
      </c>
      <c r="ED355" s="159" t="str">
        <f t="shared" si="98"/>
        <v>Kurang dari 250M</v>
      </c>
      <c r="EE355" s="159" t="str">
        <f t="shared" si="99"/>
        <v>Kurang dari 250M</v>
      </c>
      <c r="EF355" s="159" t="str">
        <f t="shared" si="100"/>
        <v>Lebih dari 250M</v>
      </c>
      <c r="EG355" s="159" t="str">
        <f t="shared" si="101"/>
        <v>Kurang dari 250M</v>
      </c>
      <c r="EH355" s="159" t="str">
        <f t="shared" si="102"/>
        <v>Kurang dari 250M</v>
      </c>
      <c r="EI355" s="159" t="str">
        <f t="shared" si="103"/>
        <v>Kurang dari 250M</v>
      </c>
      <c r="EJ355" s="159" t="str">
        <f t="shared" si="104"/>
        <v>Kurang dari 250M</v>
      </c>
      <c r="EK355" s="159" t="str">
        <f t="shared" si="105"/>
        <v>Kurang dari 250M</v>
      </c>
      <c r="EL355" s="159" t="str">
        <f t="shared" si="106"/>
        <v>Kurang dari 250M</v>
      </c>
      <c r="EM355" s="159" t="str">
        <f t="shared" si="107"/>
        <v>Kurang dari 250M</v>
      </c>
    </row>
    <row r="356" spans="1:143" ht="28.8" x14ac:dyDescent="0.3">
      <c r="A356" s="115" t="s">
        <v>913</v>
      </c>
      <c r="B356" s="116" t="s">
        <v>1379</v>
      </c>
      <c r="C356" s="130">
        <f>INDEX('raw-all-komoditas'!$B$3:$ZY$37, MATCH('Komoditas besar Nasional'!C$2,'raw-all-komoditas'!$B$3:$B$37,0), MATCH('Komoditas besar Nasional'!$B356,'raw-all-komoditas'!$B$3:$ZY$3,0))</f>
        <v>2245.3631190000001</v>
      </c>
      <c r="D356" s="130">
        <f>INDEX('raw-all-komoditas'!$B$3:$ZY$37, MATCH('Komoditas besar Nasional'!D$2,'raw-all-komoditas'!$B$3:$B$37,0), MATCH('Komoditas besar Nasional'!$B356,'raw-all-komoditas'!$B$3:$ZY$3,0))</f>
        <v>1942.834439</v>
      </c>
      <c r="E356" s="130">
        <f>INDEX('raw-all-komoditas'!$B$3:$ZY$37, MATCH('Komoditas besar Nasional'!E$2,'raw-all-komoditas'!$B$3:$B$37,0), MATCH('Komoditas besar Nasional'!$B356,'raw-all-komoditas'!$B$3:$ZY$3,0))</f>
        <v>387.35368</v>
      </c>
      <c r="F356" s="130">
        <f>INDEX('raw-all-komoditas'!$B$3:$ZY$37, MATCH('Komoditas besar Nasional'!F$2,'raw-all-komoditas'!$B$3:$B$37,0), MATCH('Komoditas besar Nasional'!$B356,'raw-all-komoditas'!$B$3:$ZY$3,0))</f>
        <v>398.64052900000002</v>
      </c>
      <c r="G356" s="130">
        <f>INDEX('raw-all-komoditas'!$B$3:$ZY$37, MATCH('Komoditas besar Nasional'!G$2,'raw-all-komoditas'!$B$3:$B$37,0), MATCH('Komoditas besar Nasional'!$B356,'raw-all-komoditas'!$B$3:$ZY$3,0))</f>
        <v>0.63934000000000002</v>
      </c>
      <c r="H356" s="130">
        <f>INDEX('raw-all-komoditas'!$B$3:$ZY$37, MATCH('Komoditas besar Nasional'!H$2,'raw-all-komoditas'!$B$3:$B$37,0), MATCH('Komoditas besar Nasional'!$B356,'raw-all-komoditas'!$B$3:$ZY$3,0))</f>
        <v>760.67002500000001</v>
      </c>
      <c r="I356" s="130">
        <f>INDEX('raw-all-komoditas'!$B$3:$ZY$37, MATCH('Komoditas besar Nasional'!I$2,'raw-all-komoditas'!$B$3:$B$37,0), MATCH('Komoditas besar Nasional'!$B356,'raw-all-komoditas'!$B$3:$ZY$3,0))</f>
        <v>748.42626399999995</v>
      </c>
      <c r="J356" s="130">
        <f>INDEX('raw-all-komoditas'!$B$3:$ZY$37, MATCH('Komoditas besar Nasional'!J$2,'raw-all-komoditas'!$B$3:$B$37,0), MATCH('Komoditas besar Nasional'!$B356,'raw-all-komoditas'!$B$3:$ZY$3,0))</f>
        <v>3320.1808289999999</v>
      </c>
      <c r="K356" s="130">
        <f>INDEX('raw-all-komoditas'!$B$3:$ZY$37, MATCH('Komoditas besar Nasional'!K$2,'raw-all-komoditas'!$B$3:$B$37,0), MATCH('Komoditas besar Nasional'!$B356,'raw-all-komoditas'!$B$3:$ZY$3,0))</f>
        <v>633.40311499999996</v>
      </c>
      <c r="L356" s="130">
        <f>INDEX('raw-all-komoditas'!$B$3:$ZY$37, MATCH('Komoditas besar Nasional'!L$2,'raw-all-komoditas'!$B$3:$B$37,0), MATCH('Komoditas besar Nasional'!$B356,'raw-all-komoditas'!$B$3:$ZY$3,0))</f>
        <v>236.94177300000001</v>
      </c>
      <c r="M356" s="130">
        <f>INDEX('raw-all-komoditas'!$B$3:$ZY$37, MATCH('Komoditas besar Nasional'!M$2,'raw-all-komoditas'!$B$3:$B$37,0), MATCH('Komoditas besar Nasional'!$B356,'raw-all-komoditas'!$B$3:$ZY$3,0))</f>
        <v>6.4284999999999997</v>
      </c>
      <c r="N356" s="130">
        <f>INDEX('raw-all-komoditas'!$B$3:$ZY$37, MATCH('Komoditas besar Nasional'!N$2,'raw-all-komoditas'!$B$3:$B$37,0), MATCH('Komoditas besar Nasional'!$B356,'raw-all-komoditas'!$B$3:$ZY$3,0))</f>
        <v>5660.4582090000004</v>
      </c>
      <c r="O356" s="130">
        <f>INDEX('raw-all-komoditas'!$B$3:$ZY$37, MATCH('Komoditas besar Nasional'!O$2,'raw-all-komoditas'!$B$3:$B$37,0), MATCH('Komoditas besar Nasional'!$B356,'raw-all-komoditas'!$B$3:$ZY$3,0))</f>
        <v>2274.1606109999998</v>
      </c>
      <c r="P356" s="130">
        <f>INDEX('raw-all-komoditas'!$B$3:$ZY$37, MATCH('Komoditas besar Nasional'!P$2,'raw-all-komoditas'!$B$3:$B$37,0), MATCH('Komoditas besar Nasional'!$B356,'raw-all-komoditas'!$B$3:$ZY$3,0))</f>
        <v>239.120127</v>
      </c>
      <c r="Q356" s="130">
        <f>INDEX('raw-all-komoditas'!$B$3:$ZY$37, MATCH('Komoditas besar Nasional'!Q$2,'raw-all-komoditas'!$B$3:$B$37,0), MATCH('Komoditas besar Nasional'!$B356,'raw-all-komoditas'!$B$3:$ZY$3,0))</f>
        <v>6382.3597419999996</v>
      </c>
      <c r="R356" s="130">
        <f>INDEX('raw-all-komoditas'!$B$3:$ZY$37, MATCH('Komoditas besar Nasional'!R$2,'raw-all-komoditas'!$B$3:$B$37,0), MATCH('Komoditas besar Nasional'!$B356,'raw-all-komoditas'!$B$3:$ZY$3,0))</f>
        <v>1236.6598759999999</v>
      </c>
      <c r="S356" s="130">
        <f>INDEX('raw-all-komoditas'!$B$3:$ZY$37, MATCH('Komoditas besar Nasional'!S$2,'raw-all-komoditas'!$B$3:$B$37,0), MATCH('Komoditas besar Nasional'!$B356,'raw-all-komoditas'!$B$3:$ZY$3,0))</f>
        <v>447.41275999999999</v>
      </c>
      <c r="T356" s="130">
        <f>INDEX('raw-all-komoditas'!$B$3:$ZY$37, MATCH('Komoditas besar Nasional'!T$2,'raw-all-komoditas'!$B$3:$B$37,0), MATCH('Komoditas besar Nasional'!$B356,'raw-all-komoditas'!$B$3:$ZY$3,0))</f>
        <v>12246.947717999999</v>
      </c>
      <c r="U356" s="130">
        <f>INDEX('raw-all-komoditas'!$B$3:$ZY$37, MATCH('Komoditas besar Nasional'!U$2,'raw-all-komoditas'!$B$3:$B$37,0), MATCH('Komoditas besar Nasional'!$B356,'raw-all-komoditas'!$B$3:$ZY$3,0))</f>
        <v>0.23699999999999999</v>
      </c>
      <c r="V356" s="130">
        <f>INDEX('raw-all-komoditas'!$B$3:$ZY$37, MATCH('Komoditas besar Nasional'!V$2,'raw-all-komoditas'!$B$3:$B$37,0), MATCH('Komoditas besar Nasional'!$B356,'raw-all-komoditas'!$B$3:$ZY$3,0))</f>
        <v>56.883499999999998</v>
      </c>
      <c r="W356" s="130">
        <f>INDEX('raw-all-komoditas'!$B$3:$ZY$37, MATCH('Komoditas besar Nasional'!W$2,'raw-all-komoditas'!$B$3:$B$37,0), MATCH('Komoditas besar Nasional'!$B356,'raw-all-komoditas'!$B$3:$ZY$3,0))</f>
        <v>17.046261999999999</v>
      </c>
      <c r="X356" s="130">
        <f>INDEX('raw-all-komoditas'!$B$3:$ZY$37, MATCH('Komoditas besar Nasional'!X$2,'raw-all-komoditas'!$B$3:$B$37,0), MATCH('Komoditas besar Nasional'!$B356,'raw-all-komoditas'!$B$3:$ZY$3,0))</f>
        <v>14.6425</v>
      </c>
      <c r="Y356" s="130">
        <f>INDEX('raw-all-komoditas'!$B$3:$ZY$37, MATCH('Komoditas besar Nasional'!Y$2,'raw-all-komoditas'!$B$3:$B$37,0), MATCH('Komoditas besar Nasional'!$B356,'raw-all-komoditas'!$B$3:$ZY$3,0))</f>
        <v>0.70138999999999996</v>
      </c>
      <c r="Z356" s="130">
        <f>INDEX('raw-all-komoditas'!$B$3:$ZY$37, MATCH('Komoditas besar Nasional'!Z$2,'raw-all-komoditas'!$B$3:$B$37,0), MATCH('Komoditas besar Nasional'!$B356,'raw-all-komoditas'!$B$3:$ZY$3,0))</f>
        <v>0</v>
      </c>
      <c r="AA356" s="130">
        <f>INDEX('raw-all-komoditas'!$B$3:$ZY$37, MATCH('Komoditas besar Nasional'!AA$2,'raw-all-komoditas'!$B$3:$B$37,0), MATCH('Komoditas besar Nasional'!$B356,'raw-all-komoditas'!$B$3:$ZY$3,0))</f>
        <v>7.0957600000000003</v>
      </c>
      <c r="AB356" s="130">
        <f>INDEX('raw-all-komoditas'!$B$3:$ZY$37, MATCH('Komoditas besar Nasional'!AB$2,'raw-all-komoditas'!$B$3:$B$37,0), MATCH('Komoditas besar Nasional'!$B356,'raw-all-komoditas'!$B$3:$ZY$3,0))</f>
        <v>945.48573799999997</v>
      </c>
      <c r="AC356" s="130">
        <f>INDEX('raw-all-komoditas'!$B$3:$ZY$37, MATCH('Komoditas besar Nasional'!AC$2,'raw-all-komoditas'!$B$3:$B$37,0), MATCH('Komoditas besar Nasional'!$B356,'raw-all-komoditas'!$B$3:$ZY$3,0))</f>
        <v>2217.2520279999999</v>
      </c>
      <c r="AD356" s="130">
        <f>INDEX('raw-all-komoditas'!$B$3:$ZY$37, MATCH('Komoditas besar Nasional'!AD$2,'raw-all-komoditas'!$B$3:$B$37,0), MATCH('Komoditas besar Nasional'!$B356,'raw-all-komoditas'!$B$3:$ZY$3,0))</f>
        <v>1943.261794</v>
      </c>
      <c r="AE356" s="130">
        <f>INDEX('raw-all-komoditas'!$B$3:$ZY$37, MATCH('Komoditas besar Nasional'!AE$2,'raw-all-komoditas'!$B$3:$B$37,0), MATCH('Komoditas besar Nasional'!$B356,'raw-all-komoditas'!$B$3:$ZY$3,0))</f>
        <v>353.41478499999999</v>
      </c>
      <c r="AF356" s="130">
        <f>INDEX('raw-all-komoditas'!$B$3:$ZY$37, MATCH('Komoditas besar Nasional'!AF$2,'raw-all-komoditas'!$B$3:$B$37,0), MATCH('Komoditas besar Nasional'!$B356,'raw-all-komoditas'!$B$3:$ZY$3,0))</f>
        <v>940.23659399999997</v>
      </c>
      <c r="AG356" s="130">
        <f>INDEX('raw-all-komoditas'!$B$3:$ZY$37, MATCH('Komoditas besar Nasional'!AG$2,'raw-all-komoditas'!$B$3:$B$37,0), MATCH('Komoditas besar Nasional'!$B356,'raw-all-komoditas'!$B$3:$ZY$3,0))</f>
        <v>925.95780000000002</v>
      </c>
      <c r="AH356" s="130">
        <f>INDEX('raw-all-komoditas'!$B$3:$ZY$37, MATCH('Komoditas besar Nasional'!AH$2,'raw-all-komoditas'!$B$3:$B$37,0), MATCH('Komoditas besar Nasional'!$B356,'raw-all-komoditas'!$B$3:$ZY$3,0))</f>
        <v>65.453299999999999</v>
      </c>
      <c r="AI356" s="130">
        <f>INDEX('raw-all-komoditas'!$B$3:$ZY$37, MATCH('Komoditas besar Nasional'!AI$2,'raw-all-komoditas'!$B$3:$B$37,0), MATCH('Komoditas besar Nasional'!$B356,'raw-all-komoditas'!$B$3:$ZY$3,0))</f>
        <v>0</v>
      </c>
      <c r="AJ356" s="130">
        <f>INDEX('raw-all-komoditas'!$B$3:$ZY$37, MATCH('Komoditas besar Nasional'!AJ$2,'raw-all-komoditas'!$B$3:$B$37,0), MATCH('Komoditas besar Nasional'!$B356,'raw-all-komoditas'!$B$3:$ZY$3,0))</f>
        <v>0</v>
      </c>
      <c r="AK356" s="181"/>
      <c r="AL356" s="130">
        <f>INDEX('rank provinsi to commodity'!$B$3:$ZX$37, MATCH(AL$2,'rank provinsi to commodity'!$B$3:$B$37,0),MATCH($B356,'rank provinsi to commodity'!$B$3:$ZX$3,0))</f>
        <v>6</v>
      </c>
      <c r="AM356" s="130">
        <f>INDEX('rank provinsi to commodity'!$B$3:$ZX$37, MATCH(AM$2,'rank provinsi to commodity'!$B$3:$B$37,0),MATCH($B356,'rank provinsi to commodity'!$B$3:$ZX$3,0))</f>
        <v>9</v>
      </c>
      <c r="AN356" s="130">
        <f>INDEX('rank provinsi to commodity'!$B$3:$ZX$37, MATCH(AN$2,'rank provinsi to commodity'!$B$3:$B$37,0),MATCH($B356,'rank provinsi to commodity'!$B$3:$ZX$3,0))</f>
        <v>19</v>
      </c>
      <c r="AO356" s="130">
        <f>INDEX('rank provinsi to commodity'!$B$3:$ZX$37, MATCH(AO$2,'rank provinsi to commodity'!$B$3:$B$37,0),MATCH($B356,'rank provinsi to commodity'!$B$3:$ZX$3,0))</f>
        <v>18</v>
      </c>
      <c r="AP356" s="130">
        <f>INDEX('rank provinsi to commodity'!$B$3:$ZX$37, MATCH(AP$2,'rank provinsi to commodity'!$B$3:$B$37,0),MATCH($B356,'rank provinsi to commodity'!$B$3:$ZX$3,0))</f>
        <v>30</v>
      </c>
      <c r="AQ356" s="130">
        <f>INDEX('rank provinsi to commodity'!$B$3:$ZX$37, MATCH(AQ$2,'rank provinsi to commodity'!$B$3:$B$37,0),MATCH($B356,'rank provinsi to commodity'!$B$3:$ZX$3,0))</f>
        <v>14</v>
      </c>
      <c r="AR356" s="130">
        <f>INDEX('rank provinsi to commodity'!$B$3:$ZX$37, MATCH(AR$2,'rank provinsi to commodity'!$B$3:$B$37,0),MATCH($B356,'rank provinsi to commodity'!$B$3:$ZX$3,0))</f>
        <v>15</v>
      </c>
      <c r="AS356" s="130">
        <f>INDEX('rank provinsi to commodity'!$B$3:$ZX$37, MATCH(AS$2,'rank provinsi to commodity'!$B$3:$B$37,0),MATCH($B356,'rank provinsi to commodity'!$B$3:$ZX$3,0))</f>
        <v>4</v>
      </c>
      <c r="AT356" s="130">
        <f>INDEX('rank provinsi to commodity'!$B$3:$ZX$37, MATCH(AT$2,'rank provinsi to commodity'!$B$3:$B$37,0),MATCH($B356,'rank provinsi to commodity'!$B$3:$ZX$3,0))</f>
        <v>16</v>
      </c>
      <c r="AU356" s="130">
        <f>INDEX('rank provinsi to commodity'!$B$3:$ZX$37, MATCH(AU$2,'rank provinsi to commodity'!$B$3:$B$37,0),MATCH($B356,'rank provinsi to commodity'!$B$3:$ZX$3,0))</f>
        <v>22</v>
      </c>
      <c r="AV356" s="130">
        <f>INDEX('rank provinsi to commodity'!$B$3:$ZX$37, MATCH(AV$2,'rank provinsi to commodity'!$B$3:$B$37,0),MATCH($B356,'rank provinsi to commodity'!$B$3:$ZX$3,0))</f>
        <v>28</v>
      </c>
      <c r="AW356" s="130">
        <f>INDEX('rank provinsi to commodity'!$B$3:$ZX$37, MATCH(AW$2,'rank provinsi to commodity'!$B$3:$B$37,0),MATCH($B356,'rank provinsi to commodity'!$B$3:$ZX$3,0))</f>
        <v>3</v>
      </c>
      <c r="AX356" s="130">
        <f>INDEX('rank provinsi to commodity'!$B$3:$ZX$37, MATCH(AX$2,'rank provinsi to commodity'!$B$3:$B$37,0),MATCH($B356,'rank provinsi to commodity'!$B$3:$ZX$3,0))</f>
        <v>5</v>
      </c>
      <c r="AY356" s="130">
        <f>INDEX('rank provinsi to commodity'!$B$3:$ZX$37, MATCH(AY$2,'rank provinsi to commodity'!$B$3:$B$37,0),MATCH($B356,'rank provinsi to commodity'!$B$3:$ZX$3,0))</f>
        <v>21</v>
      </c>
      <c r="AZ356" s="130">
        <f>INDEX('rank provinsi to commodity'!$B$3:$ZX$37, MATCH(AZ$2,'rank provinsi to commodity'!$B$3:$B$37,0),MATCH($B356,'rank provinsi to commodity'!$B$3:$ZX$3,0))</f>
        <v>2</v>
      </c>
      <c r="BA356" s="130">
        <f>INDEX('rank provinsi to commodity'!$B$3:$ZX$37, MATCH(BA$2,'rank provinsi to commodity'!$B$3:$B$37,0),MATCH($B356,'rank provinsi to commodity'!$B$3:$ZX$3,0))</f>
        <v>10</v>
      </c>
      <c r="BB356" s="130">
        <f>INDEX('rank provinsi to commodity'!$B$3:$ZX$37, MATCH(BB$2,'rank provinsi to commodity'!$B$3:$B$37,0),MATCH($B356,'rank provinsi to commodity'!$B$3:$ZX$3,0))</f>
        <v>17</v>
      </c>
      <c r="BC356" s="130">
        <f>INDEX('rank provinsi to commodity'!$B$3:$ZX$37, MATCH(BC$2,'rank provinsi to commodity'!$B$3:$B$37,0),MATCH($B356,'rank provinsi to commodity'!$B$3:$ZX$3,0))</f>
        <v>1</v>
      </c>
      <c r="BD356" s="130">
        <f>INDEX('rank provinsi to commodity'!$B$3:$ZX$37, MATCH(BD$2,'rank provinsi to commodity'!$B$3:$B$37,0),MATCH($B356,'rank provinsi to commodity'!$B$3:$ZX$3,0))</f>
        <v>31</v>
      </c>
      <c r="BE356" s="130">
        <f>INDEX('rank provinsi to commodity'!$B$3:$ZX$37, MATCH(BE$2,'rank provinsi to commodity'!$B$3:$B$37,0),MATCH($B356,'rank provinsi to commodity'!$B$3:$ZX$3,0))</f>
        <v>24</v>
      </c>
      <c r="BF356" s="130">
        <f>INDEX('rank provinsi to commodity'!$B$3:$ZX$37, MATCH(BF$2,'rank provinsi to commodity'!$B$3:$B$37,0),MATCH($B356,'rank provinsi to commodity'!$B$3:$ZX$3,0))</f>
        <v>25</v>
      </c>
      <c r="BG356" s="130">
        <f>INDEX('rank provinsi to commodity'!$B$3:$ZX$37, MATCH(BG$2,'rank provinsi to commodity'!$B$3:$B$37,0),MATCH($B356,'rank provinsi to commodity'!$B$3:$ZX$3,0))</f>
        <v>26</v>
      </c>
      <c r="BH356" s="130">
        <f>INDEX('rank provinsi to commodity'!$B$3:$ZX$37, MATCH(BH$2,'rank provinsi to commodity'!$B$3:$B$37,0),MATCH($B356,'rank provinsi to commodity'!$B$3:$ZX$3,0))</f>
        <v>29</v>
      </c>
      <c r="BI356" s="130">
        <f>INDEX('rank provinsi to commodity'!$B$3:$ZX$37, MATCH(BI$2,'rank provinsi to commodity'!$B$3:$B$37,0),MATCH($B356,'rank provinsi to commodity'!$B$3:$ZX$3,0))</f>
        <v>32</v>
      </c>
      <c r="BJ356" s="130">
        <f>INDEX('rank provinsi to commodity'!$B$3:$ZX$37, MATCH(BJ$2,'rank provinsi to commodity'!$B$3:$B$37,0),MATCH($B356,'rank provinsi to commodity'!$B$3:$ZX$3,0))</f>
        <v>27</v>
      </c>
      <c r="BK356" s="130">
        <f>INDEX('rank provinsi to commodity'!$B$3:$ZX$37, MATCH(BK$2,'rank provinsi to commodity'!$B$3:$B$37,0),MATCH($B356,'rank provinsi to commodity'!$B$3:$ZX$3,0))</f>
        <v>11</v>
      </c>
      <c r="BL356" s="130">
        <f>INDEX('rank provinsi to commodity'!$B$3:$ZX$37, MATCH(BL$2,'rank provinsi to commodity'!$B$3:$B$37,0),MATCH($B356,'rank provinsi to commodity'!$B$3:$ZX$3,0))</f>
        <v>7</v>
      </c>
      <c r="BM356" s="130">
        <f>INDEX('rank provinsi to commodity'!$B$3:$ZX$37, MATCH(BM$2,'rank provinsi to commodity'!$B$3:$B$37,0),MATCH($B356,'rank provinsi to commodity'!$B$3:$ZX$3,0))</f>
        <v>8</v>
      </c>
      <c r="BN356" s="130">
        <f>INDEX('rank provinsi to commodity'!$B$3:$ZX$37, MATCH(BN$2,'rank provinsi to commodity'!$B$3:$B$37,0),MATCH($B356,'rank provinsi to commodity'!$B$3:$ZX$3,0))</f>
        <v>20</v>
      </c>
      <c r="BO356" s="130">
        <f>INDEX('rank provinsi to commodity'!$B$3:$ZX$37, MATCH(BO$2,'rank provinsi to commodity'!$B$3:$B$37,0),MATCH($B356,'rank provinsi to commodity'!$B$3:$ZX$3,0))</f>
        <v>12</v>
      </c>
      <c r="BP356" s="130">
        <f>INDEX('rank provinsi to commodity'!$B$3:$ZX$37, MATCH(BP$2,'rank provinsi to commodity'!$B$3:$B$37,0),MATCH($B356,'rank provinsi to commodity'!$B$3:$ZX$3,0))</f>
        <v>13</v>
      </c>
      <c r="BQ356" s="130">
        <f>INDEX('rank provinsi to commodity'!$B$3:$ZX$37, MATCH(BQ$2,'rank provinsi to commodity'!$B$3:$B$37,0),MATCH($B356,'rank provinsi to commodity'!$B$3:$ZX$3,0))</f>
        <v>23</v>
      </c>
      <c r="BR356" s="130">
        <f>INDEX('rank provinsi to commodity'!$B$3:$ZX$37, MATCH(BR$2,'rank provinsi to commodity'!$B$3:$B$37,0),MATCH($B356,'rank provinsi to commodity'!$B$3:$ZX$3,0))</f>
        <v>32</v>
      </c>
      <c r="BS356" s="175">
        <f>INDEX('rank provinsi to commodity'!$B$3:$ZX$37, MATCH(BS$2,'rank provinsi to commodity'!$B$3:$B$37,0),MATCH($B356,'rank provinsi to commodity'!$B$3:$ZX$3,0))</f>
        <v>32</v>
      </c>
      <c r="BT356" s="181"/>
      <c r="BU356" s="186" t="str">
        <f t="shared" si="109"/>
        <v>PERIKANAN BUDIDAYA PEMBESARAN (Ton)</v>
      </c>
      <c r="BV356" s="151" t="s">
        <v>1119</v>
      </c>
      <c r="BW356" s="130">
        <f>INDEX('raw-all-komoditas'!$B$3:$ZY$37, MATCH('Komoditas besar Nasional'!BW$2,'raw-all-komoditas'!$B$3:$B$37,0), MATCH('Komoditas besar Nasional'!$BV356,'raw-all-komoditas'!$B$3:$ZY$3,0))</f>
        <v>32838</v>
      </c>
      <c r="BX356" s="130">
        <f>INDEX('raw-all-komoditas'!$B$3:$ZY$37, MATCH('Komoditas besar Nasional'!BX$2,'raw-all-komoditas'!$B$3:$B$37,0), MATCH('Komoditas besar Nasional'!$BV356,'raw-all-komoditas'!$B$3:$ZY$3,0))</f>
        <v>24819</v>
      </c>
      <c r="BY356" s="130">
        <f>INDEX('raw-all-komoditas'!$B$3:$ZY$37, MATCH('Komoditas besar Nasional'!BY$2,'raw-all-komoditas'!$B$3:$B$37,0), MATCH('Komoditas besar Nasional'!$BV356,'raw-all-komoditas'!$B$3:$ZY$3,0))</f>
        <v>4691</v>
      </c>
      <c r="BZ356" s="130">
        <f>INDEX('raw-all-komoditas'!$B$3:$ZY$37, MATCH('Komoditas besar Nasional'!BZ$2,'raw-all-komoditas'!$B$3:$B$37,0), MATCH('Komoditas besar Nasional'!$BV356,'raw-all-komoditas'!$B$3:$ZY$3,0))</f>
        <v>5752</v>
      </c>
      <c r="CA356" s="130">
        <f>INDEX('raw-all-komoditas'!$B$3:$ZY$37, MATCH('Komoditas besar Nasional'!CA$2,'raw-all-komoditas'!$B$3:$B$37,0), MATCH('Komoditas besar Nasional'!$BV356,'raw-all-komoditas'!$B$3:$ZY$3,0))</f>
        <v>10</v>
      </c>
      <c r="CB356" s="130">
        <f>INDEX('raw-all-komoditas'!$B$3:$ZY$37, MATCH('Komoditas besar Nasional'!CB$2,'raw-all-komoditas'!$B$3:$B$37,0), MATCH('Komoditas besar Nasional'!$BV356,'raw-all-komoditas'!$B$3:$ZY$3,0))</f>
        <v>11015</v>
      </c>
      <c r="CC356" s="130">
        <f>INDEX('raw-all-komoditas'!$B$3:$ZY$37, MATCH('Komoditas besar Nasional'!CC$2,'raw-all-komoditas'!$B$3:$B$37,0), MATCH('Komoditas besar Nasional'!$BV356,'raw-all-komoditas'!$B$3:$ZY$3,0))</f>
        <v>7792</v>
      </c>
      <c r="CD356" s="130">
        <f>INDEX('raw-all-komoditas'!$B$3:$ZY$37, MATCH('Komoditas besar Nasional'!CD$2,'raw-all-komoditas'!$B$3:$B$37,0), MATCH('Komoditas besar Nasional'!$BV356,'raw-all-komoditas'!$B$3:$ZY$3,0))</f>
        <v>52853</v>
      </c>
      <c r="CE356" s="130">
        <f>INDEX('raw-all-komoditas'!$B$3:$ZY$37, MATCH('Komoditas besar Nasional'!CE$2,'raw-all-komoditas'!$B$3:$B$37,0), MATCH('Komoditas besar Nasional'!$BV356,'raw-all-komoditas'!$B$3:$ZY$3,0))</f>
        <v>8929</v>
      </c>
      <c r="CF356" s="130">
        <f>INDEX('raw-all-komoditas'!$B$3:$ZY$37, MATCH('Komoditas besar Nasional'!CF$2,'raw-all-komoditas'!$B$3:$B$37,0), MATCH('Komoditas besar Nasional'!$BV356,'raw-all-komoditas'!$B$3:$ZY$3,0))</f>
        <v>3073</v>
      </c>
      <c r="CG356" s="130">
        <f>INDEX('raw-all-komoditas'!$B$3:$ZY$37, MATCH('Komoditas besar Nasional'!CG$2,'raw-all-komoditas'!$B$3:$B$37,0), MATCH('Komoditas besar Nasional'!$BV356,'raw-all-komoditas'!$B$3:$ZY$3,0))</f>
        <v>163</v>
      </c>
      <c r="CH356" s="130">
        <f>INDEX('raw-all-komoditas'!$B$3:$ZY$37, MATCH('Komoditas besar Nasional'!CH$2,'raw-all-komoditas'!$B$3:$B$37,0), MATCH('Komoditas besar Nasional'!$BV356,'raw-all-komoditas'!$B$3:$ZY$3,0))</f>
        <v>94594</v>
      </c>
      <c r="CI356" s="130">
        <f>INDEX('raw-all-komoditas'!$B$3:$ZY$37, MATCH('Komoditas besar Nasional'!CI$2,'raw-all-komoditas'!$B$3:$B$37,0), MATCH('Komoditas besar Nasional'!$BV356,'raw-all-komoditas'!$B$3:$ZY$3,0))</f>
        <v>33399</v>
      </c>
      <c r="CJ356" s="130">
        <f>INDEX('raw-all-komoditas'!$B$3:$ZY$37, MATCH('Komoditas besar Nasional'!CJ$2,'raw-all-komoditas'!$B$3:$B$37,0), MATCH('Komoditas besar Nasional'!$BV356,'raw-all-komoditas'!$B$3:$ZY$3,0))</f>
        <v>4306</v>
      </c>
      <c r="CK356" s="130">
        <f>INDEX('raw-all-komoditas'!$B$3:$ZY$37, MATCH('Komoditas besar Nasional'!CK$2,'raw-all-komoditas'!$B$3:$B$37,0), MATCH('Komoditas besar Nasional'!$BV356,'raw-all-komoditas'!$B$3:$ZY$3,0))</f>
        <v>109501</v>
      </c>
      <c r="CL356" s="130">
        <f>INDEX('raw-all-komoditas'!$B$3:$ZY$37, MATCH('Komoditas besar Nasional'!CL$2,'raw-all-komoditas'!$B$3:$B$37,0), MATCH('Komoditas besar Nasional'!$BV356,'raw-all-komoditas'!$B$3:$ZY$3,0))</f>
        <v>15196</v>
      </c>
      <c r="CM356" s="130">
        <f>INDEX('raw-all-komoditas'!$B$3:$ZY$37, MATCH('Komoditas besar Nasional'!CM$2,'raw-all-komoditas'!$B$3:$B$37,0), MATCH('Komoditas besar Nasional'!$BV356,'raw-all-komoditas'!$B$3:$ZY$3,0))</f>
        <v>8176</v>
      </c>
      <c r="CN356" s="130">
        <f>INDEX('raw-all-komoditas'!$B$3:$ZY$37, MATCH('Komoditas besar Nasional'!CN$2,'raw-all-komoditas'!$B$3:$B$37,0), MATCH('Komoditas besar Nasional'!$BV356,'raw-all-komoditas'!$B$3:$ZY$3,0))</f>
        <v>186038</v>
      </c>
      <c r="CO356" s="130">
        <f>INDEX('raw-all-komoditas'!$B$3:$ZY$37, MATCH('Komoditas besar Nasional'!CO$2,'raw-all-komoditas'!$B$3:$B$37,0), MATCH('Komoditas besar Nasional'!$BV356,'raw-all-komoditas'!$B$3:$ZY$3,0))</f>
        <v>4</v>
      </c>
      <c r="CP356" s="130">
        <f>INDEX('raw-all-komoditas'!$B$3:$ZY$37, MATCH('Komoditas besar Nasional'!CP$2,'raw-all-komoditas'!$B$3:$B$37,0), MATCH('Komoditas besar Nasional'!$BV356,'raw-all-komoditas'!$B$3:$ZY$3,0))</f>
        <v>717</v>
      </c>
      <c r="CQ356" s="130">
        <f>INDEX('raw-all-komoditas'!$B$3:$ZY$37, MATCH('Komoditas besar Nasional'!CQ$2,'raw-all-komoditas'!$B$3:$B$37,0), MATCH('Komoditas besar Nasional'!$BV356,'raw-all-komoditas'!$B$3:$ZY$3,0))</f>
        <v>271</v>
      </c>
      <c r="CR356" s="130">
        <f>INDEX('raw-all-komoditas'!$B$3:$ZY$37, MATCH('Komoditas besar Nasional'!CR$2,'raw-all-komoditas'!$B$3:$B$37,0), MATCH('Komoditas besar Nasional'!$BV356,'raw-all-komoditas'!$B$3:$ZY$3,0))</f>
        <v>164</v>
      </c>
      <c r="CS356" s="130">
        <f>INDEX('raw-all-komoditas'!$B$3:$ZY$37, MATCH('Komoditas besar Nasional'!CS$2,'raw-all-komoditas'!$B$3:$B$37,0), MATCH('Komoditas besar Nasional'!$BV356,'raw-all-komoditas'!$B$3:$ZY$3,0))</f>
        <v>14</v>
      </c>
      <c r="CT356" s="130">
        <f>INDEX('raw-all-komoditas'!$B$3:$ZY$37, MATCH('Komoditas besar Nasional'!CT$2,'raw-all-komoditas'!$B$3:$B$37,0), MATCH('Komoditas besar Nasional'!$BV356,'raw-all-komoditas'!$B$3:$ZY$3,0))</f>
        <v>0</v>
      </c>
      <c r="CU356" s="130">
        <f>INDEX('raw-all-komoditas'!$B$3:$ZY$37, MATCH('Komoditas besar Nasional'!CU$2,'raw-all-komoditas'!$B$3:$B$37,0), MATCH('Komoditas besar Nasional'!$BV356,'raw-all-komoditas'!$B$3:$ZY$3,0))</f>
        <v>89</v>
      </c>
      <c r="CV356" s="130">
        <f>INDEX('raw-all-komoditas'!$B$3:$ZY$37, MATCH('Komoditas besar Nasional'!CV$2,'raw-all-komoditas'!$B$3:$B$37,0), MATCH('Komoditas besar Nasional'!$BV356,'raw-all-komoditas'!$B$3:$ZY$3,0))</f>
        <v>15954</v>
      </c>
      <c r="CW356" s="130">
        <f>INDEX('raw-all-komoditas'!$B$3:$ZY$37, MATCH('Komoditas besar Nasional'!CW$2,'raw-all-komoditas'!$B$3:$B$37,0), MATCH('Komoditas besar Nasional'!$BV356,'raw-all-komoditas'!$B$3:$ZY$3,0))</f>
        <v>38137</v>
      </c>
      <c r="CX356" s="130">
        <f>INDEX('raw-all-komoditas'!$B$3:$ZY$37, MATCH('Komoditas besar Nasional'!CX$2,'raw-all-komoditas'!$B$3:$B$37,0), MATCH('Komoditas besar Nasional'!$BV356,'raw-all-komoditas'!$B$3:$ZY$3,0))</f>
        <v>36691</v>
      </c>
      <c r="CY356" s="130">
        <f>INDEX('raw-all-komoditas'!$B$3:$ZY$37, MATCH('Komoditas besar Nasional'!CY$2,'raw-all-komoditas'!$B$3:$B$37,0), MATCH('Komoditas besar Nasional'!$BV356,'raw-all-komoditas'!$B$3:$ZY$3,0))</f>
        <v>7537</v>
      </c>
      <c r="CZ356" s="130">
        <f>INDEX('raw-all-komoditas'!$B$3:$ZY$37, MATCH('Komoditas besar Nasional'!CZ$2,'raw-all-komoditas'!$B$3:$B$37,0), MATCH('Komoditas besar Nasional'!$BV356,'raw-all-komoditas'!$B$3:$ZY$3,0))</f>
        <v>18335</v>
      </c>
      <c r="DA356" s="130">
        <f>INDEX('raw-all-komoditas'!$B$3:$ZY$37, MATCH('Komoditas besar Nasional'!DA$2,'raw-all-komoditas'!$B$3:$B$37,0), MATCH('Komoditas besar Nasional'!$BV356,'raw-all-komoditas'!$B$3:$ZY$3,0))</f>
        <v>9260</v>
      </c>
      <c r="DB356" s="130">
        <f>INDEX('raw-all-komoditas'!$B$3:$ZY$37, MATCH('Komoditas besar Nasional'!DB$2,'raw-all-komoditas'!$B$3:$B$37,0), MATCH('Komoditas besar Nasional'!$BV356,'raw-all-komoditas'!$B$3:$ZY$3,0))</f>
        <v>934</v>
      </c>
      <c r="DC356" s="130">
        <f>INDEX('raw-all-komoditas'!$B$3:$ZY$37, MATCH('Komoditas besar Nasional'!DC$2,'raw-all-komoditas'!$B$3:$B$37,0), MATCH('Komoditas besar Nasional'!$BV356,'raw-all-komoditas'!$B$3:$ZY$3,0))</f>
        <v>0</v>
      </c>
      <c r="DD356" s="130">
        <f>INDEX('raw-all-komoditas'!$B$3:$ZY$37, MATCH('Komoditas besar Nasional'!DD$2,'raw-all-komoditas'!$B$3:$B$37,0), MATCH('Komoditas besar Nasional'!$BV356,'raw-all-komoditas'!$B$3:$ZY$3,0))</f>
        <v>0</v>
      </c>
      <c r="DF356" s="159" t="str">
        <f t="shared" si="74"/>
        <v>Lebih dari 250M</v>
      </c>
      <c r="DG356" s="159" t="str">
        <f t="shared" si="75"/>
        <v>Lebih dari 250M</v>
      </c>
      <c r="DH356" s="159" t="str">
        <f t="shared" si="76"/>
        <v>Lebih dari 250M</v>
      </c>
      <c r="DI356" s="159" t="str">
        <f t="shared" si="77"/>
        <v>Lebih dari 250M</v>
      </c>
      <c r="DJ356" s="159" t="str">
        <f t="shared" si="78"/>
        <v>Kurang dari 250M</v>
      </c>
      <c r="DK356" s="159" t="str">
        <f t="shared" si="79"/>
        <v>Lebih dari 250M</v>
      </c>
      <c r="DL356" s="159" t="str">
        <f t="shared" si="80"/>
        <v>Lebih dari 250M</v>
      </c>
      <c r="DM356" s="159" t="str">
        <f t="shared" si="81"/>
        <v>Lebih dari 250M</v>
      </c>
      <c r="DN356" s="159" t="str">
        <f t="shared" si="82"/>
        <v>Lebih dari 250M</v>
      </c>
      <c r="DO356" s="159" t="str">
        <f t="shared" si="83"/>
        <v>Kurang dari 250M</v>
      </c>
      <c r="DP356" s="159" t="str">
        <f t="shared" si="84"/>
        <v>Kurang dari 250M</v>
      </c>
      <c r="DQ356" s="159" t="str">
        <f t="shared" si="85"/>
        <v>Lebih dari 250M</v>
      </c>
      <c r="DR356" s="159" t="str">
        <f t="shared" si="86"/>
        <v>Lebih dari 250M</v>
      </c>
      <c r="DS356" s="159" t="str">
        <f t="shared" si="87"/>
        <v>Kurang dari 250M</v>
      </c>
      <c r="DT356" s="159" t="str">
        <f t="shared" si="88"/>
        <v>Lebih dari 250M</v>
      </c>
      <c r="DU356" s="159" t="str">
        <f t="shared" si="89"/>
        <v>Lebih dari 250M</v>
      </c>
      <c r="DV356" s="159" t="str">
        <f t="shared" si="90"/>
        <v>Lebih dari 250M</v>
      </c>
      <c r="DW356" s="159" t="str">
        <f t="shared" si="91"/>
        <v>Lebih dari 250M</v>
      </c>
      <c r="DX356" s="159" t="str">
        <f t="shared" si="92"/>
        <v>Kurang dari 250M</v>
      </c>
      <c r="DY356" s="159" t="str">
        <f t="shared" si="93"/>
        <v>Kurang dari 250M</v>
      </c>
      <c r="DZ356" s="159" t="str">
        <f t="shared" si="94"/>
        <v>Kurang dari 250M</v>
      </c>
      <c r="EA356" s="159" t="str">
        <f t="shared" si="95"/>
        <v>Kurang dari 250M</v>
      </c>
      <c r="EB356" s="159" t="str">
        <f t="shared" si="96"/>
        <v>Kurang dari 250M</v>
      </c>
      <c r="EC356" s="159" t="str">
        <f t="shared" si="97"/>
        <v>Kurang dari 250M</v>
      </c>
      <c r="ED356" s="159" t="str">
        <f t="shared" si="98"/>
        <v>Kurang dari 250M</v>
      </c>
      <c r="EE356" s="159" t="str">
        <f t="shared" si="99"/>
        <v>Lebih dari 250M</v>
      </c>
      <c r="EF356" s="159" t="str">
        <f t="shared" si="100"/>
        <v>Lebih dari 250M</v>
      </c>
      <c r="EG356" s="159" t="str">
        <f t="shared" si="101"/>
        <v>Lebih dari 250M</v>
      </c>
      <c r="EH356" s="159" t="str">
        <f t="shared" si="102"/>
        <v>Lebih dari 250M</v>
      </c>
      <c r="EI356" s="159" t="str">
        <f t="shared" si="103"/>
        <v>Lebih dari 250M</v>
      </c>
      <c r="EJ356" s="159" t="str">
        <f t="shared" si="104"/>
        <v>Lebih dari 250M</v>
      </c>
      <c r="EK356" s="159" t="str">
        <f t="shared" si="105"/>
        <v>Kurang dari 250M</v>
      </c>
      <c r="EL356" s="159" t="str">
        <f t="shared" si="106"/>
        <v>Kurang dari 250M</v>
      </c>
      <c r="EM356" s="159" t="str">
        <f t="shared" si="107"/>
        <v>Kurang dari 250M</v>
      </c>
    </row>
    <row r="357" spans="1:143" ht="28.8" x14ac:dyDescent="0.3">
      <c r="A357" s="115" t="s">
        <v>913</v>
      </c>
      <c r="B357" s="116" t="s">
        <v>1380</v>
      </c>
      <c r="C357" s="130">
        <f>INDEX('raw-all-komoditas'!$B$3:$ZY$37, MATCH('Komoditas besar Nasional'!C$2,'raw-all-komoditas'!$B$3:$B$37,0), MATCH('Komoditas besar Nasional'!$B357,'raw-all-komoditas'!$B$3:$ZY$3,0))</f>
        <v>1078.924154</v>
      </c>
      <c r="D357" s="130">
        <f>INDEX('raw-all-komoditas'!$B$3:$ZY$37, MATCH('Komoditas besar Nasional'!D$2,'raw-all-komoditas'!$B$3:$B$37,0), MATCH('Komoditas besar Nasional'!$B357,'raw-all-komoditas'!$B$3:$ZY$3,0))</f>
        <v>692.45828500000005</v>
      </c>
      <c r="E357" s="130">
        <f>INDEX('raw-all-komoditas'!$B$3:$ZY$37, MATCH('Komoditas besar Nasional'!E$2,'raw-all-komoditas'!$B$3:$B$37,0), MATCH('Komoditas besar Nasional'!$B357,'raw-all-komoditas'!$B$3:$ZY$3,0))</f>
        <v>0</v>
      </c>
      <c r="F357" s="130">
        <f>INDEX('raw-all-komoditas'!$B$3:$ZY$37, MATCH('Komoditas besar Nasional'!F$2,'raw-all-komoditas'!$B$3:$B$37,0), MATCH('Komoditas besar Nasional'!$B357,'raw-all-komoditas'!$B$3:$ZY$3,0))</f>
        <v>0</v>
      </c>
      <c r="G357" s="130">
        <f>INDEX('raw-all-komoditas'!$B$3:$ZY$37, MATCH('Komoditas besar Nasional'!G$2,'raw-all-komoditas'!$B$3:$B$37,0), MATCH('Komoditas besar Nasional'!$B357,'raw-all-komoditas'!$B$3:$ZY$3,0))</f>
        <v>0</v>
      </c>
      <c r="H357" s="130">
        <f>INDEX('raw-all-komoditas'!$B$3:$ZY$37, MATCH('Komoditas besar Nasional'!H$2,'raw-all-komoditas'!$B$3:$B$37,0), MATCH('Komoditas besar Nasional'!$B357,'raw-all-komoditas'!$B$3:$ZY$3,0))</f>
        <v>413.51614999999998</v>
      </c>
      <c r="I357" s="130">
        <f>INDEX('raw-all-komoditas'!$B$3:$ZY$37, MATCH('Komoditas besar Nasional'!I$2,'raw-all-komoditas'!$B$3:$B$37,0), MATCH('Komoditas besar Nasional'!$B357,'raw-all-komoditas'!$B$3:$ZY$3,0))</f>
        <v>8.2319999999999993</v>
      </c>
      <c r="J357" s="130">
        <f>INDEX('raw-all-komoditas'!$B$3:$ZY$37, MATCH('Komoditas besar Nasional'!J$2,'raw-all-komoditas'!$B$3:$B$37,0), MATCH('Komoditas besar Nasional'!$B357,'raw-all-komoditas'!$B$3:$ZY$3,0))</f>
        <v>736.16189999999995</v>
      </c>
      <c r="K357" s="130">
        <f>INDEX('raw-all-komoditas'!$B$3:$ZY$37, MATCH('Komoditas besar Nasional'!K$2,'raw-all-komoditas'!$B$3:$B$37,0), MATCH('Komoditas besar Nasional'!$B357,'raw-all-komoditas'!$B$3:$ZY$3,0))</f>
        <v>0</v>
      </c>
      <c r="L357" s="130">
        <f>INDEX('raw-all-komoditas'!$B$3:$ZY$37, MATCH('Komoditas besar Nasional'!L$2,'raw-all-komoditas'!$B$3:$B$37,0), MATCH('Komoditas besar Nasional'!$B357,'raw-all-komoditas'!$B$3:$ZY$3,0))</f>
        <v>0</v>
      </c>
      <c r="M357" s="130">
        <f>INDEX('raw-all-komoditas'!$B$3:$ZY$37, MATCH('Komoditas besar Nasional'!M$2,'raw-all-komoditas'!$B$3:$B$37,0), MATCH('Komoditas besar Nasional'!$B357,'raw-all-komoditas'!$B$3:$ZY$3,0))</f>
        <v>5.2854999999999999</v>
      </c>
      <c r="N357" s="130">
        <f>INDEX('raw-all-komoditas'!$B$3:$ZY$37, MATCH('Komoditas besar Nasional'!N$2,'raw-all-komoditas'!$B$3:$B$37,0), MATCH('Komoditas besar Nasional'!$B357,'raw-all-komoditas'!$B$3:$ZY$3,0))</f>
        <v>2538.3663999999999</v>
      </c>
      <c r="O357" s="130">
        <f>INDEX('raw-all-komoditas'!$B$3:$ZY$37, MATCH('Komoditas besar Nasional'!O$2,'raw-all-komoditas'!$B$3:$B$37,0), MATCH('Komoditas besar Nasional'!$B357,'raw-all-komoditas'!$B$3:$ZY$3,0))</f>
        <v>252.15104500000001</v>
      </c>
      <c r="P357" s="130">
        <f>INDEX('raw-all-komoditas'!$B$3:$ZY$37, MATCH('Komoditas besar Nasional'!P$2,'raw-all-komoditas'!$B$3:$B$37,0), MATCH('Komoditas besar Nasional'!$B357,'raw-all-komoditas'!$B$3:$ZY$3,0))</f>
        <v>0</v>
      </c>
      <c r="Q357" s="130">
        <f>INDEX('raw-all-komoditas'!$B$3:$ZY$37, MATCH('Komoditas besar Nasional'!Q$2,'raw-all-komoditas'!$B$3:$B$37,0), MATCH('Komoditas besar Nasional'!$B357,'raw-all-komoditas'!$B$3:$ZY$3,0))</f>
        <v>625.92663100000004</v>
      </c>
      <c r="R357" s="130">
        <f>INDEX('raw-all-komoditas'!$B$3:$ZY$37, MATCH('Komoditas besar Nasional'!R$2,'raw-all-komoditas'!$B$3:$B$37,0), MATCH('Komoditas besar Nasional'!$B357,'raw-all-komoditas'!$B$3:$ZY$3,0))</f>
        <v>17.3489</v>
      </c>
      <c r="S357" s="130">
        <f>INDEX('raw-all-komoditas'!$B$3:$ZY$37, MATCH('Komoditas besar Nasional'!S$2,'raw-all-komoditas'!$B$3:$B$37,0), MATCH('Komoditas besar Nasional'!$B357,'raw-all-komoditas'!$B$3:$ZY$3,0))</f>
        <v>0</v>
      </c>
      <c r="T357" s="130">
        <f>INDEX('raw-all-komoditas'!$B$3:$ZY$37, MATCH('Komoditas besar Nasional'!T$2,'raw-all-komoditas'!$B$3:$B$37,0), MATCH('Komoditas besar Nasional'!$B357,'raw-all-komoditas'!$B$3:$ZY$3,0))</f>
        <v>12.674049999999999</v>
      </c>
      <c r="U357" s="130">
        <f>INDEX('raw-all-komoditas'!$B$3:$ZY$37, MATCH('Komoditas besar Nasional'!U$2,'raw-all-komoditas'!$B$3:$B$37,0), MATCH('Komoditas besar Nasional'!$B357,'raw-all-komoditas'!$B$3:$ZY$3,0))</f>
        <v>0</v>
      </c>
      <c r="V357" s="130">
        <f>INDEX('raw-all-komoditas'!$B$3:$ZY$37, MATCH('Komoditas besar Nasional'!V$2,'raw-all-komoditas'!$B$3:$B$37,0), MATCH('Komoditas besar Nasional'!$B357,'raw-all-komoditas'!$B$3:$ZY$3,0))</f>
        <v>183.78261499999999</v>
      </c>
      <c r="W357" s="130">
        <f>INDEX('raw-all-komoditas'!$B$3:$ZY$37, MATCH('Komoditas besar Nasional'!W$2,'raw-all-komoditas'!$B$3:$B$37,0), MATCH('Komoditas besar Nasional'!$B357,'raw-all-komoditas'!$B$3:$ZY$3,0))</f>
        <v>21.073235</v>
      </c>
      <c r="X357" s="130">
        <f>INDEX('raw-all-komoditas'!$B$3:$ZY$37, MATCH('Komoditas besar Nasional'!X$2,'raw-all-komoditas'!$B$3:$B$37,0), MATCH('Komoditas besar Nasional'!$B357,'raw-all-komoditas'!$B$3:$ZY$3,0))</f>
        <v>895.33488999999997</v>
      </c>
      <c r="Y357" s="130">
        <f>INDEX('raw-all-komoditas'!$B$3:$ZY$37, MATCH('Komoditas besar Nasional'!Y$2,'raw-all-komoditas'!$B$3:$B$37,0), MATCH('Komoditas besar Nasional'!$B357,'raw-all-komoditas'!$B$3:$ZY$3,0))</f>
        <v>2191.9228450000001</v>
      </c>
      <c r="Z357" s="130">
        <f>INDEX('raw-all-komoditas'!$B$3:$ZY$37, MATCH('Komoditas besar Nasional'!Z$2,'raw-all-komoditas'!$B$3:$B$37,0), MATCH('Komoditas besar Nasional'!$B357,'raw-all-komoditas'!$B$3:$ZY$3,0))</f>
        <v>880.92857000000004</v>
      </c>
      <c r="AA357" s="130">
        <f>INDEX('raw-all-komoditas'!$B$3:$ZY$37, MATCH('Komoditas besar Nasional'!AA$2,'raw-all-komoditas'!$B$3:$B$37,0), MATCH('Komoditas besar Nasional'!$B357,'raw-all-komoditas'!$B$3:$ZY$3,0))</f>
        <v>2.30735</v>
      </c>
      <c r="AB357" s="130">
        <f>INDEX('raw-all-komoditas'!$B$3:$ZY$37, MATCH('Komoditas besar Nasional'!AB$2,'raw-all-komoditas'!$B$3:$B$37,0), MATCH('Komoditas besar Nasional'!$B357,'raw-all-komoditas'!$B$3:$ZY$3,0))</f>
        <v>473.41595999999998</v>
      </c>
      <c r="AC357" s="130">
        <f>INDEX('raw-all-komoditas'!$B$3:$ZY$37, MATCH('Komoditas besar Nasional'!AC$2,'raw-all-komoditas'!$B$3:$B$37,0), MATCH('Komoditas besar Nasional'!$B357,'raw-all-komoditas'!$B$3:$ZY$3,0))</f>
        <v>959.14048200000002</v>
      </c>
      <c r="AD357" s="130">
        <f>INDEX('raw-all-komoditas'!$B$3:$ZY$37, MATCH('Komoditas besar Nasional'!AD$2,'raw-all-komoditas'!$B$3:$B$37,0), MATCH('Komoditas besar Nasional'!$B357,'raw-all-komoditas'!$B$3:$ZY$3,0))</f>
        <v>138.452685</v>
      </c>
      <c r="AE357" s="130">
        <f>INDEX('raw-all-komoditas'!$B$3:$ZY$37, MATCH('Komoditas besar Nasional'!AE$2,'raw-all-komoditas'!$B$3:$B$37,0), MATCH('Komoditas besar Nasional'!$B357,'raw-all-komoditas'!$B$3:$ZY$3,0))</f>
        <v>16.301390000000001</v>
      </c>
      <c r="AF357" s="130">
        <f>INDEX('raw-all-komoditas'!$B$3:$ZY$37, MATCH('Komoditas besar Nasional'!AF$2,'raw-all-komoditas'!$B$3:$B$37,0), MATCH('Komoditas besar Nasional'!$B357,'raw-all-komoditas'!$B$3:$ZY$3,0))</f>
        <v>188.74980500000001</v>
      </c>
      <c r="AG357" s="130">
        <f>INDEX('raw-all-komoditas'!$B$3:$ZY$37, MATCH('Komoditas besar Nasional'!AG$2,'raw-all-komoditas'!$B$3:$B$37,0), MATCH('Komoditas besar Nasional'!$B357,'raw-all-komoditas'!$B$3:$ZY$3,0))</f>
        <v>3.3776799999999998</v>
      </c>
      <c r="AH357" s="130">
        <f>INDEX('raw-all-komoditas'!$B$3:$ZY$37, MATCH('Komoditas besar Nasional'!AH$2,'raw-all-komoditas'!$B$3:$B$37,0), MATCH('Komoditas besar Nasional'!$B357,'raw-all-komoditas'!$B$3:$ZY$3,0))</f>
        <v>0</v>
      </c>
      <c r="AI357" s="130">
        <f>INDEX('raw-all-komoditas'!$B$3:$ZY$37, MATCH('Komoditas besar Nasional'!AI$2,'raw-all-komoditas'!$B$3:$B$37,0), MATCH('Komoditas besar Nasional'!$B357,'raw-all-komoditas'!$B$3:$ZY$3,0))</f>
        <v>0.6915</v>
      </c>
      <c r="AJ357" s="130">
        <f>INDEX('raw-all-komoditas'!$B$3:$ZY$37, MATCH('Komoditas besar Nasional'!AJ$2,'raw-all-komoditas'!$B$3:$B$37,0), MATCH('Komoditas besar Nasional'!$B357,'raw-all-komoditas'!$B$3:$ZY$3,0))</f>
        <v>4.3862399999999999</v>
      </c>
      <c r="AK357" s="181"/>
      <c r="AL357" s="130">
        <f>INDEX('rank provinsi to commodity'!$B$3:$ZX$37, MATCH(AL$2,'rank provinsi to commodity'!$B$3:$B$37,0),MATCH($B357,'rank provinsi to commodity'!$B$3:$ZX$3,0))</f>
        <v>3</v>
      </c>
      <c r="AM357" s="130">
        <f>INDEX('rank provinsi to commodity'!$B$3:$ZX$37, MATCH(AM$2,'rank provinsi to commodity'!$B$3:$B$37,0),MATCH($B357,'rank provinsi to commodity'!$B$3:$ZX$3,0))</f>
        <v>8</v>
      </c>
      <c r="AN357" s="130">
        <f>INDEX('rank provinsi to commodity'!$B$3:$ZX$37, MATCH(AN$2,'rank provinsi to commodity'!$B$3:$B$37,0),MATCH($B357,'rank provinsi to commodity'!$B$3:$ZX$3,0))</f>
        <v>26</v>
      </c>
      <c r="AO357" s="130">
        <f>INDEX('rank provinsi to commodity'!$B$3:$ZX$37, MATCH(AO$2,'rank provinsi to commodity'!$B$3:$B$37,0),MATCH($B357,'rank provinsi to commodity'!$B$3:$ZX$3,0))</f>
        <v>26</v>
      </c>
      <c r="AP357" s="130">
        <f>INDEX('rank provinsi to commodity'!$B$3:$ZX$37, MATCH(AP$2,'rank provinsi to commodity'!$B$3:$B$37,0),MATCH($B357,'rank provinsi to commodity'!$B$3:$ZX$3,0))</f>
        <v>26</v>
      </c>
      <c r="AQ357" s="130">
        <f>INDEX('rank provinsi to commodity'!$B$3:$ZX$37, MATCH(AQ$2,'rank provinsi to commodity'!$B$3:$B$37,0),MATCH($B357,'rank provinsi to commodity'!$B$3:$ZX$3,0))</f>
        <v>11</v>
      </c>
      <c r="AR357" s="130">
        <f>INDEX('rank provinsi to commodity'!$B$3:$ZX$37, MATCH(AR$2,'rank provinsi to commodity'!$B$3:$B$37,0),MATCH($B357,'rank provinsi to commodity'!$B$3:$ZX$3,0))</f>
        <v>20</v>
      </c>
      <c r="AS357" s="130">
        <f>INDEX('rank provinsi to commodity'!$B$3:$ZX$37, MATCH(AS$2,'rank provinsi to commodity'!$B$3:$B$37,0),MATCH($B357,'rank provinsi to commodity'!$B$3:$ZX$3,0))</f>
        <v>7</v>
      </c>
      <c r="AT357" s="130">
        <f>INDEX('rank provinsi to commodity'!$B$3:$ZX$37, MATCH(AT$2,'rank provinsi to commodity'!$B$3:$B$37,0),MATCH($B357,'rank provinsi to commodity'!$B$3:$ZX$3,0))</f>
        <v>26</v>
      </c>
      <c r="AU357" s="130">
        <f>INDEX('rank provinsi to commodity'!$B$3:$ZX$37, MATCH(AU$2,'rank provinsi to commodity'!$B$3:$B$37,0),MATCH($B357,'rank provinsi to commodity'!$B$3:$ZX$3,0))</f>
        <v>26</v>
      </c>
      <c r="AV357" s="130">
        <f>INDEX('rank provinsi to commodity'!$B$3:$ZX$37, MATCH(AV$2,'rank provinsi to commodity'!$B$3:$B$37,0),MATCH($B357,'rank provinsi to commodity'!$B$3:$ZX$3,0))</f>
        <v>21</v>
      </c>
      <c r="AW357" s="130">
        <f>INDEX('rank provinsi to commodity'!$B$3:$ZX$37, MATCH(AW$2,'rank provinsi to commodity'!$B$3:$B$37,0),MATCH($B357,'rank provinsi to commodity'!$B$3:$ZX$3,0))</f>
        <v>1</v>
      </c>
      <c r="AX357" s="130">
        <f>INDEX('rank provinsi to commodity'!$B$3:$ZX$37, MATCH(AX$2,'rank provinsi to commodity'!$B$3:$B$37,0),MATCH($B357,'rank provinsi to commodity'!$B$3:$ZX$3,0))</f>
        <v>12</v>
      </c>
      <c r="AY357" s="130">
        <f>INDEX('rank provinsi to commodity'!$B$3:$ZX$37, MATCH(AY$2,'rank provinsi to commodity'!$B$3:$B$37,0),MATCH($B357,'rank provinsi to commodity'!$B$3:$ZX$3,0))</f>
        <v>26</v>
      </c>
      <c r="AZ357" s="130">
        <f>INDEX('rank provinsi to commodity'!$B$3:$ZX$37, MATCH(AZ$2,'rank provinsi to commodity'!$B$3:$B$37,0),MATCH($B357,'rank provinsi to commodity'!$B$3:$ZX$3,0))</f>
        <v>9</v>
      </c>
      <c r="BA357" s="130">
        <f>INDEX('rank provinsi to commodity'!$B$3:$ZX$37, MATCH(BA$2,'rank provinsi to commodity'!$B$3:$B$37,0),MATCH($B357,'rank provinsi to commodity'!$B$3:$ZX$3,0))</f>
        <v>17</v>
      </c>
      <c r="BB357" s="130">
        <f>INDEX('rank provinsi to commodity'!$B$3:$ZX$37, MATCH(BB$2,'rank provinsi to commodity'!$B$3:$B$37,0),MATCH($B357,'rank provinsi to commodity'!$B$3:$ZX$3,0))</f>
        <v>26</v>
      </c>
      <c r="BC357" s="130">
        <f>INDEX('rank provinsi to commodity'!$B$3:$ZX$37, MATCH(BC$2,'rank provinsi to commodity'!$B$3:$B$37,0),MATCH($B357,'rank provinsi to commodity'!$B$3:$ZX$3,0))</f>
        <v>19</v>
      </c>
      <c r="BD357" s="130">
        <f>INDEX('rank provinsi to commodity'!$B$3:$ZX$37, MATCH(BD$2,'rank provinsi to commodity'!$B$3:$B$37,0),MATCH($B357,'rank provinsi to commodity'!$B$3:$ZX$3,0))</f>
        <v>26</v>
      </c>
      <c r="BE357" s="130">
        <f>INDEX('rank provinsi to commodity'!$B$3:$ZX$37, MATCH(BE$2,'rank provinsi to commodity'!$B$3:$B$37,0),MATCH($B357,'rank provinsi to commodity'!$B$3:$ZX$3,0))</f>
        <v>14</v>
      </c>
      <c r="BF357" s="130">
        <f>INDEX('rank provinsi to commodity'!$B$3:$ZX$37, MATCH(BF$2,'rank provinsi to commodity'!$B$3:$B$37,0),MATCH($B357,'rank provinsi to commodity'!$B$3:$ZX$3,0))</f>
        <v>16</v>
      </c>
      <c r="BG357" s="130">
        <f>INDEX('rank provinsi to commodity'!$B$3:$ZX$37, MATCH(BG$2,'rank provinsi to commodity'!$B$3:$B$37,0),MATCH($B357,'rank provinsi to commodity'!$B$3:$ZX$3,0))</f>
        <v>5</v>
      </c>
      <c r="BH357" s="130">
        <f>INDEX('rank provinsi to commodity'!$B$3:$ZX$37, MATCH(BH$2,'rank provinsi to commodity'!$B$3:$B$37,0),MATCH($B357,'rank provinsi to commodity'!$B$3:$ZX$3,0))</f>
        <v>2</v>
      </c>
      <c r="BI357" s="130">
        <f>INDEX('rank provinsi to commodity'!$B$3:$ZX$37, MATCH(BI$2,'rank provinsi to commodity'!$B$3:$B$37,0),MATCH($B357,'rank provinsi to commodity'!$B$3:$ZX$3,0))</f>
        <v>6</v>
      </c>
      <c r="BJ357" s="130">
        <f>INDEX('rank provinsi to commodity'!$B$3:$ZX$37, MATCH(BJ$2,'rank provinsi to commodity'!$B$3:$B$37,0),MATCH($B357,'rank provinsi to commodity'!$B$3:$ZX$3,0))</f>
        <v>24</v>
      </c>
      <c r="BK357" s="130">
        <f>INDEX('rank provinsi to commodity'!$B$3:$ZX$37, MATCH(BK$2,'rank provinsi to commodity'!$B$3:$B$37,0),MATCH($B357,'rank provinsi to commodity'!$B$3:$ZX$3,0))</f>
        <v>10</v>
      </c>
      <c r="BL357" s="130">
        <f>INDEX('rank provinsi to commodity'!$B$3:$ZX$37, MATCH(BL$2,'rank provinsi to commodity'!$B$3:$B$37,0),MATCH($B357,'rank provinsi to commodity'!$B$3:$ZX$3,0))</f>
        <v>4</v>
      </c>
      <c r="BM357" s="130">
        <f>INDEX('rank provinsi to commodity'!$B$3:$ZX$37, MATCH(BM$2,'rank provinsi to commodity'!$B$3:$B$37,0),MATCH($B357,'rank provinsi to commodity'!$B$3:$ZX$3,0))</f>
        <v>15</v>
      </c>
      <c r="BN357" s="130">
        <f>INDEX('rank provinsi to commodity'!$B$3:$ZX$37, MATCH(BN$2,'rank provinsi to commodity'!$B$3:$B$37,0),MATCH($B357,'rank provinsi to commodity'!$B$3:$ZX$3,0))</f>
        <v>18</v>
      </c>
      <c r="BO357" s="130">
        <f>INDEX('rank provinsi to commodity'!$B$3:$ZX$37, MATCH(BO$2,'rank provinsi to commodity'!$B$3:$B$37,0),MATCH($B357,'rank provinsi to commodity'!$B$3:$ZX$3,0))</f>
        <v>13</v>
      </c>
      <c r="BP357" s="130">
        <f>INDEX('rank provinsi to commodity'!$B$3:$ZX$37, MATCH(BP$2,'rank provinsi to commodity'!$B$3:$B$37,0),MATCH($B357,'rank provinsi to commodity'!$B$3:$ZX$3,0))</f>
        <v>23</v>
      </c>
      <c r="BQ357" s="130">
        <f>INDEX('rank provinsi to commodity'!$B$3:$ZX$37, MATCH(BQ$2,'rank provinsi to commodity'!$B$3:$B$37,0),MATCH($B357,'rank provinsi to commodity'!$B$3:$ZX$3,0))</f>
        <v>26</v>
      </c>
      <c r="BR357" s="130">
        <f>INDEX('rank provinsi to commodity'!$B$3:$ZX$37, MATCH(BR$2,'rank provinsi to commodity'!$B$3:$B$37,0),MATCH($B357,'rank provinsi to commodity'!$B$3:$ZX$3,0))</f>
        <v>25</v>
      </c>
      <c r="BS357" s="175">
        <f>INDEX('rank provinsi to commodity'!$B$3:$ZX$37, MATCH(BS$2,'rank provinsi to commodity'!$B$3:$B$37,0),MATCH($B357,'rank provinsi to commodity'!$B$3:$ZX$3,0))</f>
        <v>22</v>
      </c>
      <c r="BT357" s="181"/>
      <c r="BU357" s="186" t="str">
        <f t="shared" si="109"/>
        <v>PERIKANAN BUDIDAYA PEMBESARAN (Ton)</v>
      </c>
      <c r="BV357" s="151" t="s">
        <v>931</v>
      </c>
      <c r="BW357" s="130">
        <f>INDEX('raw-all-komoditas'!$B$3:$ZY$37, MATCH('Komoditas besar Nasional'!BW$2,'raw-all-komoditas'!$B$3:$B$37,0), MATCH('Komoditas besar Nasional'!$BV357,'raw-all-komoditas'!$B$3:$ZY$3,0))</f>
        <v>12932</v>
      </c>
      <c r="BX357" s="130">
        <f>INDEX('raw-all-komoditas'!$B$3:$ZY$37, MATCH('Komoditas besar Nasional'!BX$2,'raw-all-komoditas'!$B$3:$B$37,0), MATCH('Komoditas besar Nasional'!$BV357,'raw-all-komoditas'!$B$3:$ZY$3,0))</f>
        <v>8000</v>
      </c>
      <c r="BY357" s="130">
        <f>INDEX('raw-all-komoditas'!$B$3:$ZY$37, MATCH('Komoditas besar Nasional'!BY$2,'raw-all-komoditas'!$B$3:$B$37,0), MATCH('Komoditas besar Nasional'!$BV357,'raw-all-komoditas'!$B$3:$ZY$3,0))</f>
        <v>0</v>
      </c>
      <c r="BZ357" s="130">
        <f>INDEX('raw-all-komoditas'!$B$3:$ZY$37, MATCH('Komoditas besar Nasional'!BZ$2,'raw-all-komoditas'!$B$3:$B$37,0), MATCH('Komoditas besar Nasional'!$BV357,'raw-all-komoditas'!$B$3:$ZY$3,0))</f>
        <v>0</v>
      </c>
      <c r="CA357" s="130">
        <f>INDEX('raw-all-komoditas'!$B$3:$ZY$37, MATCH('Komoditas besar Nasional'!CA$2,'raw-all-komoditas'!$B$3:$B$37,0), MATCH('Komoditas besar Nasional'!$BV357,'raw-all-komoditas'!$B$3:$ZY$3,0))</f>
        <v>0</v>
      </c>
      <c r="CB357" s="130">
        <f>INDEX('raw-all-komoditas'!$B$3:$ZY$37, MATCH('Komoditas besar Nasional'!CB$2,'raw-all-komoditas'!$B$3:$B$37,0), MATCH('Komoditas besar Nasional'!$BV357,'raw-all-komoditas'!$B$3:$ZY$3,0))</f>
        <v>4315</v>
      </c>
      <c r="CC357" s="130">
        <f>INDEX('raw-all-komoditas'!$B$3:$ZY$37, MATCH('Komoditas besar Nasional'!CC$2,'raw-all-komoditas'!$B$3:$B$37,0), MATCH('Komoditas besar Nasional'!$BV357,'raw-all-komoditas'!$B$3:$ZY$3,0))</f>
        <v>74</v>
      </c>
      <c r="CD357" s="130">
        <f>INDEX('raw-all-komoditas'!$B$3:$ZY$37, MATCH('Komoditas besar Nasional'!CD$2,'raw-all-komoditas'!$B$3:$B$37,0), MATCH('Komoditas besar Nasional'!$BV357,'raw-all-komoditas'!$B$3:$ZY$3,0))</f>
        <v>6760</v>
      </c>
      <c r="CE357" s="130">
        <f>INDEX('raw-all-komoditas'!$B$3:$ZY$37, MATCH('Komoditas besar Nasional'!CE$2,'raw-all-komoditas'!$B$3:$B$37,0), MATCH('Komoditas besar Nasional'!$BV357,'raw-all-komoditas'!$B$3:$ZY$3,0))</f>
        <v>0</v>
      </c>
      <c r="CF357" s="130">
        <f>INDEX('raw-all-komoditas'!$B$3:$ZY$37, MATCH('Komoditas besar Nasional'!CF$2,'raw-all-komoditas'!$B$3:$B$37,0), MATCH('Komoditas besar Nasional'!$BV357,'raw-all-komoditas'!$B$3:$ZY$3,0))</f>
        <v>0</v>
      </c>
      <c r="CG357" s="130">
        <f>INDEX('raw-all-komoditas'!$B$3:$ZY$37, MATCH('Komoditas besar Nasional'!CG$2,'raw-all-komoditas'!$B$3:$B$37,0), MATCH('Komoditas besar Nasional'!$BV357,'raw-all-komoditas'!$B$3:$ZY$3,0))</f>
        <v>48</v>
      </c>
      <c r="CH357" s="130">
        <f>INDEX('raw-all-komoditas'!$B$3:$ZY$37, MATCH('Komoditas besar Nasional'!CH$2,'raw-all-komoditas'!$B$3:$B$37,0), MATCH('Komoditas besar Nasional'!$BV357,'raw-all-komoditas'!$B$3:$ZY$3,0))</f>
        <v>29775</v>
      </c>
      <c r="CI357" s="130">
        <f>INDEX('raw-all-komoditas'!$B$3:$ZY$37, MATCH('Komoditas besar Nasional'!CI$2,'raw-all-komoditas'!$B$3:$B$37,0), MATCH('Komoditas besar Nasional'!$BV357,'raw-all-komoditas'!$B$3:$ZY$3,0))</f>
        <v>3137</v>
      </c>
      <c r="CJ357" s="130">
        <f>INDEX('raw-all-komoditas'!$B$3:$ZY$37, MATCH('Komoditas besar Nasional'!CJ$2,'raw-all-komoditas'!$B$3:$B$37,0), MATCH('Komoditas besar Nasional'!$BV357,'raw-all-komoditas'!$B$3:$ZY$3,0))</f>
        <v>0</v>
      </c>
      <c r="CK357" s="130">
        <f>INDEX('raw-all-komoditas'!$B$3:$ZY$37, MATCH('Komoditas besar Nasional'!CK$2,'raw-all-komoditas'!$B$3:$B$37,0), MATCH('Komoditas besar Nasional'!$BV357,'raw-all-komoditas'!$B$3:$ZY$3,0))</f>
        <v>7498</v>
      </c>
      <c r="CL357" s="130">
        <f>INDEX('raw-all-komoditas'!$B$3:$ZY$37, MATCH('Komoditas besar Nasional'!CL$2,'raw-all-komoditas'!$B$3:$B$37,0), MATCH('Komoditas besar Nasional'!$BV357,'raw-all-komoditas'!$B$3:$ZY$3,0))</f>
        <v>172</v>
      </c>
      <c r="CM357" s="130">
        <f>INDEX('raw-all-komoditas'!$B$3:$ZY$37, MATCH('Komoditas besar Nasional'!CM$2,'raw-all-komoditas'!$B$3:$B$37,0), MATCH('Komoditas besar Nasional'!$BV357,'raw-all-komoditas'!$B$3:$ZY$3,0))</f>
        <v>0</v>
      </c>
      <c r="CN357" s="130">
        <f>INDEX('raw-all-komoditas'!$B$3:$ZY$37, MATCH('Komoditas besar Nasional'!CN$2,'raw-all-komoditas'!$B$3:$B$37,0), MATCH('Komoditas besar Nasional'!$BV357,'raw-all-komoditas'!$B$3:$ZY$3,0))</f>
        <v>126</v>
      </c>
      <c r="CO357" s="130">
        <f>INDEX('raw-all-komoditas'!$B$3:$ZY$37, MATCH('Komoditas besar Nasional'!CO$2,'raw-all-komoditas'!$B$3:$B$37,0), MATCH('Komoditas besar Nasional'!$BV357,'raw-all-komoditas'!$B$3:$ZY$3,0))</f>
        <v>0</v>
      </c>
      <c r="CP357" s="130">
        <f>INDEX('raw-all-komoditas'!$B$3:$ZY$37, MATCH('Komoditas besar Nasional'!CP$2,'raw-all-komoditas'!$B$3:$B$37,0), MATCH('Komoditas besar Nasional'!$BV357,'raw-all-komoditas'!$B$3:$ZY$3,0))</f>
        <v>3786</v>
      </c>
      <c r="CQ357" s="130">
        <f>INDEX('raw-all-komoditas'!$B$3:$ZY$37, MATCH('Komoditas besar Nasional'!CQ$2,'raw-all-komoditas'!$B$3:$B$37,0), MATCH('Komoditas besar Nasional'!$BV357,'raw-all-komoditas'!$B$3:$ZY$3,0))</f>
        <v>348</v>
      </c>
      <c r="CR357" s="130">
        <f>INDEX('raw-all-komoditas'!$B$3:$ZY$37, MATCH('Komoditas besar Nasional'!CR$2,'raw-all-komoditas'!$B$3:$B$37,0), MATCH('Komoditas besar Nasional'!$BV357,'raw-all-komoditas'!$B$3:$ZY$3,0))</f>
        <v>8239</v>
      </c>
      <c r="CS357" s="130">
        <f>INDEX('raw-all-komoditas'!$B$3:$ZY$37, MATCH('Komoditas besar Nasional'!CS$2,'raw-all-komoditas'!$B$3:$B$37,0), MATCH('Komoditas besar Nasional'!$BV357,'raw-all-komoditas'!$B$3:$ZY$3,0))</f>
        <v>12685</v>
      </c>
      <c r="CT357" s="130">
        <f>INDEX('raw-all-komoditas'!$B$3:$ZY$37, MATCH('Komoditas besar Nasional'!CT$2,'raw-all-komoditas'!$B$3:$B$37,0), MATCH('Komoditas besar Nasional'!$BV357,'raw-all-komoditas'!$B$3:$ZY$3,0))</f>
        <v>9334</v>
      </c>
      <c r="CU357" s="130">
        <f>INDEX('raw-all-komoditas'!$B$3:$ZY$37, MATCH('Komoditas besar Nasional'!CU$2,'raw-all-komoditas'!$B$3:$B$37,0), MATCH('Komoditas besar Nasional'!$BV357,'raw-all-komoditas'!$B$3:$ZY$3,0))</f>
        <v>46</v>
      </c>
      <c r="CV357" s="130">
        <f>INDEX('raw-all-komoditas'!$B$3:$ZY$37, MATCH('Komoditas besar Nasional'!CV$2,'raw-all-komoditas'!$B$3:$B$37,0), MATCH('Komoditas besar Nasional'!$BV357,'raw-all-komoditas'!$B$3:$ZY$3,0))</f>
        <v>6261</v>
      </c>
      <c r="CW357" s="130">
        <f>INDEX('raw-all-komoditas'!$B$3:$ZY$37, MATCH('Komoditas besar Nasional'!CW$2,'raw-all-komoditas'!$B$3:$B$37,0), MATCH('Komoditas besar Nasional'!$BV357,'raw-all-komoditas'!$B$3:$ZY$3,0))</f>
        <v>10664</v>
      </c>
      <c r="CX357" s="130">
        <f>INDEX('raw-all-komoditas'!$B$3:$ZY$37, MATCH('Komoditas besar Nasional'!CX$2,'raw-all-komoditas'!$B$3:$B$37,0), MATCH('Komoditas besar Nasional'!$BV357,'raw-all-komoditas'!$B$3:$ZY$3,0))</f>
        <v>1562</v>
      </c>
      <c r="CY357" s="130">
        <f>INDEX('raw-all-komoditas'!$B$3:$ZY$37, MATCH('Komoditas besar Nasional'!CY$2,'raw-all-komoditas'!$B$3:$B$37,0), MATCH('Komoditas besar Nasional'!$BV357,'raw-all-komoditas'!$B$3:$ZY$3,0))</f>
        <v>233</v>
      </c>
      <c r="CZ357" s="130">
        <f>INDEX('raw-all-komoditas'!$B$3:$ZY$37, MATCH('Komoditas besar Nasional'!CZ$2,'raw-all-komoditas'!$B$3:$B$37,0), MATCH('Komoditas besar Nasional'!$BV357,'raw-all-komoditas'!$B$3:$ZY$3,0))</f>
        <v>2507</v>
      </c>
      <c r="DA357" s="130">
        <f>INDEX('raw-all-komoditas'!$B$3:$ZY$37, MATCH('Komoditas besar Nasional'!DA$2,'raw-all-komoditas'!$B$3:$B$37,0), MATCH('Komoditas besar Nasional'!$BV357,'raw-all-komoditas'!$B$3:$ZY$3,0))</f>
        <v>34</v>
      </c>
      <c r="DB357" s="130">
        <f>INDEX('raw-all-komoditas'!$B$3:$ZY$37, MATCH('Komoditas besar Nasional'!DB$2,'raw-all-komoditas'!$B$3:$B$37,0), MATCH('Komoditas besar Nasional'!$BV357,'raw-all-komoditas'!$B$3:$ZY$3,0))</f>
        <v>0</v>
      </c>
      <c r="DC357" s="130">
        <f>INDEX('raw-all-komoditas'!$B$3:$ZY$37, MATCH('Komoditas besar Nasional'!DC$2,'raw-all-komoditas'!$B$3:$B$37,0), MATCH('Komoditas besar Nasional'!$BV357,'raw-all-komoditas'!$B$3:$ZY$3,0))</f>
        <v>9</v>
      </c>
      <c r="DD357" s="130">
        <f>INDEX('raw-all-komoditas'!$B$3:$ZY$37, MATCH('Komoditas besar Nasional'!DD$2,'raw-all-komoditas'!$B$3:$B$37,0), MATCH('Komoditas besar Nasional'!$BV357,'raw-all-komoditas'!$B$3:$ZY$3,0))</f>
        <v>73</v>
      </c>
      <c r="DF357" s="159" t="str">
        <f t="shared" si="74"/>
        <v>Lebih dari 250M</v>
      </c>
      <c r="DG357" s="159" t="str">
        <f t="shared" si="75"/>
        <v>Lebih dari 250M</v>
      </c>
      <c r="DH357" s="159" t="str">
        <f t="shared" si="76"/>
        <v>Kurang dari 250M</v>
      </c>
      <c r="DI357" s="159" t="str">
        <f t="shared" si="77"/>
        <v>Kurang dari 250M</v>
      </c>
      <c r="DJ357" s="159" t="str">
        <f t="shared" si="78"/>
        <v>Kurang dari 250M</v>
      </c>
      <c r="DK357" s="159" t="str">
        <f t="shared" si="79"/>
        <v>Lebih dari 250M</v>
      </c>
      <c r="DL357" s="159" t="str">
        <f t="shared" si="80"/>
        <v>Kurang dari 250M</v>
      </c>
      <c r="DM357" s="159" t="str">
        <f t="shared" si="81"/>
        <v>Lebih dari 250M</v>
      </c>
      <c r="DN357" s="159" t="str">
        <f t="shared" si="82"/>
        <v>Kurang dari 250M</v>
      </c>
      <c r="DO357" s="159" t="str">
        <f t="shared" si="83"/>
        <v>Kurang dari 250M</v>
      </c>
      <c r="DP357" s="159" t="str">
        <f t="shared" si="84"/>
        <v>Kurang dari 250M</v>
      </c>
      <c r="DQ357" s="159" t="str">
        <f t="shared" si="85"/>
        <v>Lebih dari 250M</v>
      </c>
      <c r="DR357" s="159" t="str">
        <f t="shared" si="86"/>
        <v>Lebih dari 250M</v>
      </c>
      <c r="DS357" s="159" t="str">
        <f t="shared" si="87"/>
        <v>Kurang dari 250M</v>
      </c>
      <c r="DT357" s="159" t="str">
        <f t="shared" si="88"/>
        <v>Lebih dari 250M</v>
      </c>
      <c r="DU357" s="159" t="str">
        <f t="shared" si="89"/>
        <v>Kurang dari 250M</v>
      </c>
      <c r="DV357" s="159" t="str">
        <f t="shared" si="90"/>
        <v>Kurang dari 250M</v>
      </c>
      <c r="DW357" s="159" t="str">
        <f t="shared" si="91"/>
        <v>Kurang dari 250M</v>
      </c>
      <c r="DX357" s="159" t="str">
        <f t="shared" si="92"/>
        <v>Kurang dari 250M</v>
      </c>
      <c r="DY357" s="159" t="str">
        <f t="shared" si="93"/>
        <v>Kurang dari 250M</v>
      </c>
      <c r="DZ357" s="159" t="str">
        <f t="shared" si="94"/>
        <v>Kurang dari 250M</v>
      </c>
      <c r="EA357" s="159" t="str">
        <f t="shared" si="95"/>
        <v>Lebih dari 250M</v>
      </c>
      <c r="EB357" s="159" t="str">
        <f t="shared" si="96"/>
        <v>Lebih dari 250M</v>
      </c>
      <c r="EC357" s="159" t="str">
        <f t="shared" si="97"/>
        <v>Lebih dari 250M</v>
      </c>
      <c r="ED357" s="159" t="str">
        <f t="shared" si="98"/>
        <v>Kurang dari 250M</v>
      </c>
      <c r="EE357" s="159" t="str">
        <f t="shared" si="99"/>
        <v>Lebih dari 250M</v>
      </c>
      <c r="EF357" s="159" t="str">
        <f t="shared" si="100"/>
        <v>Lebih dari 250M</v>
      </c>
      <c r="EG357" s="159" t="str">
        <f t="shared" si="101"/>
        <v>Kurang dari 250M</v>
      </c>
      <c r="EH357" s="159" t="str">
        <f t="shared" si="102"/>
        <v>Kurang dari 250M</v>
      </c>
      <c r="EI357" s="159" t="str">
        <f t="shared" si="103"/>
        <v>Kurang dari 250M</v>
      </c>
      <c r="EJ357" s="159" t="str">
        <f t="shared" si="104"/>
        <v>Kurang dari 250M</v>
      </c>
      <c r="EK357" s="159" t="str">
        <f t="shared" si="105"/>
        <v>Kurang dari 250M</v>
      </c>
      <c r="EL357" s="159" t="str">
        <f t="shared" si="106"/>
        <v>Kurang dari 250M</v>
      </c>
      <c r="EM357" s="159" t="str">
        <f t="shared" si="107"/>
        <v>Kurang dari 250M</v>
      </c>
    </row>
    <row r="358" spans="1:143" x14ac:dyDescent="0.3">
      <c r="A358" s="117" t="s">
        <v>914</v>
      </c>
      <c r="B358" s="118" t="s">
        <v>1381</v>
      </c>
      <c r="C358" s="131">
        <f>INDEX('raw-all-komoditas'!$B$3:$ZY$37, MATCH('Komoditas besar Nasional'!C$2,'raw-all-komoditas'!$B$3:$B$37,0), MATCH('Komoditas besar Nasional'!$B358,'raw-all-komoditas'!$B$3:$ZY$3,0))</f>
        <v>0</v>
      </c>
      <c r="D358" s="131">
        <f>INDEX('raw-all-komoditas'!$B$3:$ZY$37, MATCH('Komoditas besar Nasional'!D$2,'raw-all-komoditas'!$B$3:$B$37,0), MATCH('Komoditas besar Nasional'!$B358,'raw-all-komoditas'!$B$3:$ZY$3,0))</f>
        <v>0</v>
      </c>
      <c r="E358" s="131">
        <f>INDEX('raw-all-komoditas'!$B$3:$ZY$37, MATCH('Komoditas besar Nasional'!E$2,'raw-all-komoditas'!$B$3:$B$37,0), MATCH('Komoditas besar Nasional'!$B358,'raw-all-komoditas'!$B$3:$ZY$3,0))</f>
        <v>0</v>
      </c>
      <c r="F358" s="131">
        <f>INDEX('raw-all-komoditas'!$B$3:$ZY$37, MATCH('Komoditas besar Nasional'!F$2,'raw-all-komoditas'!$B$3:$B$37,0), MATCH('Komoditas besar Nasional'!$B358,'raw-all-komoditas'!$B$3:$ZY$3,0))</f>
        <v>0</v>
      </c>
      <c r="G358" s="131">
        <f>INDEX('raw-all-komoditas'!$B$3:$ZY$37, MATCH('Komoditas besar Nasional'!G$2,'raw-all-komoditas'!$B$3:$B$37,0), MATCH('Komoditas besar Nasional'!$B358,'raw-all-komoditas'!$B$3:$ZY$3,0))</f>
        <v>0</v>
      </c>
      <c r="H358" s="131">
        <f>INDEX('raw-all-komoditas'!$B$3:$ZY$37, MATCH('Komoditas besar Nasional'!H$2,'raw-all-komoditas'!$B$3:$B$37,0), MATCH('Komoditas besar Nasional'!$B358,'raw-all-komoditas'!$B$3:$ZY$3,0))</f>
        <v>0</v>
      </c>
      <c r="I358" s="131">
        <f>INDEX('raw-all-komoditas'!$B$3:$ZY$37, MATCH('Komoditas besar Nasional'!I$2,'raw-all-komoditas'!$B$3:$B$37,0), MATCH('Komoditas besar Nasional'!$B358,'raw-all-komoditas'!$B$3:$ZY$3,0))</f>
        <v>0</v>
      </c>
      <c r="J358" s="131">
        <f>INDEX('raw-all-komoditas'!$B$3:$ZY$37, MATCH('Komoditas besar Nasional'!J$2,'raw-all-komoditas'!$B$3:$B$37,0), MATCH('Komoditas besar Nasional'!$B358,'raw-all-komoditas'!$B$3:$ZY$3,0))</f>
        <v>0.23</v>
      </c>
      <c r="K358" s="131">
        <f>INDEX('raw-all-komoditas'!$B$3:$ZY$37, MATCH('Komoditas besar Nasional'!K$2,'raw-all-komoditas'!$B$3:$B$37,0), MATCH('Komoditas besar Nasional'!$B358,'raw-all-komoditas'!$B$3:$ZY$3,0))</f>
        <v>0</v>
      </c>
      <c r="L358" s="131">
        <f>INDEX('raw-all-komoditas'!$B$3:$ZY$37, MATCH('Komoditas besar Nasional'!L$2,'raw-all-komoditas'!$B$3:$B$37,0), MATCH('Komoditas besar Nasional'!$B358,'raw-all-komoditas'!$B$3:$ZY$3,0))</f>
        <v>0</v>
      </c>
      <c r="M358" s="131">
        <f>INDEX('raw-all-komoditas'!$B$3:$ZY$37, MATCH('Komoditas besar Nasional'!M$2,'raw-all-komoditas'!$B$3:$B$37,0), MATCH('Komoditas besar Nasional'!$B358,'raw-all-komoditas'!$B$3:$ZY$3,0))</f>
        <v>0</v>
      </c>
      <c r="N358" s="131">
        <f>INDEX('raw-all-komoditas'!$B$3:$ZY$37, MATCH('Komoditas besar Nasional'!N$2,'raw-all-komoditas'!$B$3:$B$37,0), MATCH('Komoditas besar Nasional'!$B358,'raw-all-komoditas'!$B$3:$ZY$3,0))</f>
        <v>0</v>
      </c>
      <c r="O358" s="131">
        <f>INDEX('raw-all-komoditas'!$B$3:$ZY$37, MATCH('Komoditas besar Nasional'!O$2,'raw-all-komoditas'!$B$3:$B$37,0), MATCH('Komoditas besar Nasional'!$B358,'raw-all-komoditas'!$B$3:$ZY$3,0))</f>
        <v>27.568480000000001</v>
      </c>
      <c r="P358" s="131">
        <f>INDEX('raw-all-komoditas'!$B$3:$ZY$37, MATCH('Komoditas besar Nasional'!P$2,'raw-all-komoditas'!$B$3:$B$37,0), MATCH('Komoditas besar Nasional'!$B358,'raw-all-komoditas'!$B$3:$ZY$3,0))</f>
        <v>0.1852</v>
      </c>
      <c r="Q358" s="131">
        <f>INDEX('raw-all-komoditas'!$B$3:$ZY$37, MATCH('Komoditas besar Nasional'!Q$2,'raw-all-komoditas'!$B$3:$B$37,0), MATCH('Komoditas besar Nasional'!$B358,'raw-all-komoditas'!$B$3:$ZY$3,0))</f>
        <v>0</v>
      </c>
      <c r="R358" s="131">
        <f>INDEX('raw-all-komoditas'!$B$3:$ZY$37, MATCH('Komoditas besar Nasional'!R$2,'raw-all-komoditas'!$B$3:$B$37,0), MATCH('Komoditas besar Nasional'!$B358,'raw-all-komoditas'!$B$3:$ZY$3,0))</f>
        <v>0</v>
      </c>
      <c r="S358" s="131">
        <f>INDEX('raw-all-komoditas'!$B$3:$ZY$37, MATCH('Komoditas besar Nasional'!S$2,'raw-all-komoditas'!$B$3:$B$37,0), MATCH('Komoditas besar Nasional'!$B358,'raw-all-komoditas'!$B$3:$ZY$3,0))</f>
        <v>0</v>
      </c>
      <c r="T358" s="131">
        <f>INDEX('raw-all-komoditas'!$B$3:$ZY$37, MATCH('Komoditas besar Nasional'!T$2,'raw-all-komoditas'!$B$3:$B$37,0), MATCH('Komoditas besar Nasional'!$B358,'raw-all-komoditas'!$B$3:$ZY$3,0))</f>
        <v>0</v>
      </c>
      <c r="U358" s="131">
        <f>INDEX('raw-all-komoditas'!$B$3:$ZY$37, MATCH('Komoditas besar Nasional'!U$2,'raw-all-komoditas'!$B$3:$B$37,0), MATCH('Komoditas besar Nasional'!$B358,'raw-all-komoditas'!$B$3:$ZY$3,0))</f>
        <v>0</v>
      </c>
      <c r="V358" s="131">
        <f>INDEX('raw-all-komoditas'!$B$3:$ZY$37, MATCH('Komoditas besar Nasional'!V$2,'raw-all-komoditas'!$B$3:$B$37,0), MATCH('Komoditas besar Nasional'!$B358,'raw-all-komoditas'!$B$3:$ZY$3,0))</f>
        <v>0</v>
      </c>
      <c r="W358" s="131">
        <f>INDEX('raw-all-komoditas'!$B$3:$ZY$37, MATCH('Komoditas besar Nasional'!W$2,'raw-all-komoditas'!$B$3:$B$37,0), MATCH('Komoditas besar Nasional'!$B358,'raw-all-komoditas'!$B$3:$ZY$3,0))</f>
        <v>0</v>
      </c>
      <c r="X358" s="131">
        <f>INDEX('raw-all-komoditas'!$B$3:$ZY$37, MATCH('Komoditas besar Nasional'!X$2,'raw-all-komoditas'!$B$3:$B$37,0), MATCH('Komoditas besar Nasional'!$B358,'raw-all-komoditas'!$B$3:$ZY$3,0))</f>
        <v>0</v>
      </c>
      <c r="Y358" s="131">
        <f>INDEX('raw-all-komoditas'!$B$3:$ZY$37, MATCH('Komoditas besar Nasional'!Y$2,'raw-all-komoditas'!$B$3:$B$37,0), MATCH('Komoditas besar Nasional'!$B358,'raw-all-komoditas'!$B$3:$ZY$3,0))</f>
        <v>0</v>
      </c>
      <c r="Z358" s="131">
        <f>INDEX('raw-all-komoditas'!$B$3:$ZY$37, MATCH('Komoditas besar Nasional'!Z$2,'raw-all-komoditas'!$B$3:$B$37,0), MATCH('Komoditas besar Nasional'!$B358,'raw-all-komoditas'!$B$3:$ZY$3,0))</f>
        <v>0</v>
      </c>
      <c r="AA358" s="131">
        <f>INDEX('raw-all-komoditas'!$B$3:$ZY$37, MATCH('Komoditas besar Nasional'!AA$2,'raw-all-komoditas'!$B$3:$B$37,0), MATCH('Komoditas besar Nasional'!$B358,'raw-all-komoditas'!$B$3:$ZY$3,0))</f>
        <v>0</v>
      </c>
      <c r="AB358" s="131">
        <f>INDEX('raw-all-komoditas'!$B$3:$ZY$37, MATCH('Komoditas besar Nasional'!AB$2,'raw-all-komoditas'!$B$3:$B$37,0), MATCH('Komoditas besar Nasional'!$B358,'raw-all-komoditas'!$B$3:$ZY$3,0))</f>
        <v>0</v>
      </c>
      <c r="AC358" s="131">
        <f>INDEX('raw-all-komoditas'!$B$3:$ZY$37, MATCH('Komoditas besar Nasional'!AC$2,'raw-all-komoditas'!$B$3:$B$37,0), MATCH('Komoditas besar Nasional'!$B358,'raw-all-komoditas'!$B$3:$ZY$3,0))</f>
        <v>5.6132499999999999</v>
      </c>
      <c r="AD358" s="131">
        <f>INDEX('raw-all-komoditas'!$B$3:$ZY$37, MATCH('Komoditas besar Nasional'!AD$2,'raw-all-komoditas'!$B$3:$B$37,0), MATCH('Komoditas besar Nasional'!$B358,'raw-all-komoditas'!$B$3:$ZY$3,0))</f>
        <v>0</v>
      </c>
      <c r="AE358" s="131">
        <f>INDEX('raw-all-komoditas'!$B$3:$ZY$37, MATCH('Komoditas besar Nasional'!AE$2,'raw-all-komoditas'!$B$3:$B$37,0), MATCH('Komoditas besar Nasional'!$B358,'raw-all-komoditas'!$B$3:$ZY$3,0))</f>
        <v>0</v>
      </c>
      <c r="AF358" s="131">
        <f>INDEX('raw-all-komoditas'!$B$3:$ZY$37, MATCH('Komoditas besar Nasional'!AF$2,'raw-all-komoditas'!$B$3:$B$37,0), MATCH('Komoditas besar Nasional'!$B358,'raw-all-komoditas'!$B$3:$ZY$3,0))</f>
        <v>0</v>
      </c>
      <c r="AG358" s="131">
        <f>INDEX('raw-all-komoditas'!$B$3:$ZY$37, MATCH('Komoditas besar Nasional'!AG$2,'raw-all-komoditas'!$B$3:$B$37,0), MATCH('Komoditas besar Nasional'!$B358,'raw-all-komoditas'!$B$3:$ZY$3,0))</f>
        <v>0</v>
      </c>
      <c r="AH358" s="131">
        <f>INDEX('raw-all-komoditas'!$B$3:$ZY$37, MATCH('Komoditas besar Nasional'!AH$2,'raw-all-komoditas'!$B$3:$B$37,0), MATCH('Komoditas besar Nasional'!$B358,'raw-all-komoditas'!$B$3:$ZY$3,0))</f>
        <v>0</v>
      </c>
      <c r="AI358" s="131">
        <f>INDEX('raw-all-komoditas'!$B$3:$ZY$37, MATCH('Komoditas besar Nasional'!AI$2,'raw-all-komoditas'!$B$3:$B$37,0), MATCH('Komoditas besar Nasional'!$B358,'raw-all-komoditas'!$B$3:$ZY$3,0))</f>
        <v>0.24</v>
      </c>
      <c r="AJ358" s="131">
        <f>INDEX('raw-all-komoditas'!$B$3:$ZY$37, MATCH('Komoditas besar Nasional'!AJ$2,'raw-all-komoditas'!$B$3:$B$37,0), MATCH('Komoditas besar Nasional'!$B358,'raw-all-komoditas'!$B$3:$ZY$3,0))</f>
        <v>0</v>
      </c>
      <c r="AK358" s="181"/>
      <c r="AL358" s="131">
        <f>INDEX('rank provinsi to commodity'!$B$3:$ZX$37, MATCH(AL$2,'rank provinsi to commodity'!$B$3:$B$37,0),MATCH($B358,'rank provinsi to commodity'!$B$3:$ZX$3,0))</f>
        <v>6</v>
      </c>
      <c r="AM358" s="131">
        <f>INDEX('rank provinsi to commodity'!$B$3:$ZX$37, MATCH(AM$2,'rank provinsi to commodity'!$B$3:$B$37,0),MATCH($B358,'rank provinsi to commodity'!$B$3:$ZX$3,0))</f>
        <v>6</v>
      </c>
      <c r="AN358" s="131">
        <f>INDEX('rank provinsi to commodity'!$B$3:$ZX$37, MATCH(AN$2,'rank provinsi to commodity'!$B$3:$B$37,0),MATCH($B358,'rank provinsi to commodity'!$B$3:$ZX$3,0))</f>
        <v>6</v>
      </c>
      <c r="AO358" s="131">
        <f>INDEX('rank provinsi to commodity'!$B$3:$ZX$37, MATCH(AO$2,'rank provinsi to commodity'!$B$3:$B$37,0),MATCH($B358,'rank provinsi to commodity'!$B$3:$ZX$3,0))</f>
        <v>6</v>
      </c>
      <c r="AP358" s="131">
        <f>INDEX('rank provinsi to commodity'!$B$3:$ZX$37, MATCH(AP$2,'rank provinsi to commodity'!$B$3:$B$37,0),MATCH($B358,'rank provinsi to commodity'!$B$3:$ZX$3,0))</f>
        <v>6</v>
      </c>
      <c r="AQ358" s="131">
        <f>INDEX('rank provinsi to commodity'!$B$3:$ZX$37, MATCH(AQ$2,'rank provinsi to commodity'!$B$3:$B$37,0),MATCH($B358,'rank provinsi to commodity'!$B$3:$ZX$3,0))</f>
        <v>6</v>
      </c>
      <c r="AR358" s="131">
        <f>INDEX('rank provinsi to commodity'!$B$3:$ZX$37, MATCH(AR$2,'rank provinsi to commodity'!$B$3:$B$37,0),MATCH($B358,'rank provinsi to commodity'!$B$3:$ZX$3,0))</f>
        <v>6</v>
      </c>
      <c r="AS358" s="131">
        <f>INDEX('rank provinsi to commodity'!$B$3:$ZX$37, MATCH(AS$2,'rank provinsi to commodity'!$B$3:$B$37,0),MATCH($B358,'rank provinsi to commodity'!$B$3:$ZX$3,0))</f>
        <v>4</v>
      </c>
      <c r="AT358" s="131">
        <f>INDEX('rank provinsi to commodity'!$B$3:$ZX$37, MATCH(AT$2,'rank provinsi to commodity'!$B$3:$B$37,0),MATCH($B358,'rank provinsi to commodity'!$B$3:$ZX$3,0))</f>
        <v>6</v>
      </c>
      <c r="AU358" s="131">
        <f>INDEX('rank provinsi to commodity'!$B$3:$ZX$37, MATCH(AU$2,'rank provinsi to commodity'!$B$3:$B$37,0),MATCH($B358,'rank provinsi to commodity'!$B$3:$ZX$3,0))</f>
        <v>6</v>
      </c>
      <c r="AV358" s="131">
        <f>INDEX('rank provinsi to commodity'!$B$3:$ZX$37, MATCH(AV$2,'rank provinsi to commodity'!$B$3:$B$37,0),MATCH($B358,'rank provinsi to commodity'!$B$3:$ZX$3,0))</f>
        <v>6</v>
      </c>
      <c r="AW358" s="131">
        <f>INDEX('rank provinsi to commodity'!$B$3:$ZX$37, MATCH(AW$2,'rank provinsi to commodity'!$B$3:$B$37,0),MATCH($B358,'rank provinsi to commodity'!$B$3:$ZX$3,0))</f>
        <v>6</v>
      </c>
      <c r="AX358" s="131">
        <f>INDEX('rank provinsi to commodity'!$B$3:$ZX$37, MATCH(AX$2,'rank provinsi to commodity'!$B$3:$B$37,0),MATCH($B358,'rank provinsi to commodity'!$B$3:$ZX$3,0))</f>
        <v>1</v>
      </c>
      <c r="AY358" s="131">
        <f>INDEX('rank provinsi to commodity'!$B$3:$ZX$37, MATCH(AY$2,'rank provinsi to commodity'!$B$3:$B$37,0),MATCH($B358,'rank provinsi to commodity'!$B$3:$ZX$3,0))</f>
        <v>5</v>
      </c>
      <c r="AZ358" s="131">
        <f>INDEX('rank provinsi to commodity'!$B$3:$ZX$37, MATCH(AZ$2,'rank provinsi to commodity'!$B$3:$B$37,0),MATCH($B358,'rank provinsi to commodity'!$B$3:$ZX$3,0))</f>
        <v>6</v>
      </c>
      <c r="BA358" s="131">
        <f>INDEX('rank provinsi to commodity'!$B$3:$ZX$37, MATCH(BA$2,'rank provinsi to commodity'!$B$3:$B$37,0),MATCH($B358,'rank provinsi to commodity'!$B$3:$ZX$3,0))</f>
        <v>6</v>
      </c>
      <c r="BB358" s="131">
        <f>INDEX('rank provinsi to commodity'!$B$3:$ZX$37, MATCH(BB$2,'rank provinsi to commodity'!$B$3:$B$37,0),MATCH($B358,'rank provinsi to commodity'!$B$3:$ZX$3,0))</f>
        <v>6</v>
      </c>
      <c r="BC358" s="131">
        <f>INDEX('rank provinsi to commodity'!$B$3:$ZX$37, MATCH(BC$2,'rank provinsi to commodity'!$B$3:$B$37,0),MATCH($B358,'rank provinsi to commodity'!$B$3:$ZX$3,0))</f>
        <v>6</v>
      </c>
      <c r="BD358" s="131">
        <f>INDEX('rank provinsi to commodity'!$B$3:$ZX$37, MATCH(BD$2,'rank provinsi to commodity'!$B$3:$B$37,0),MATCH($B358,'rank provinsi to commodity'!$B$3:$ZX$3,0))</f>
        <v>6</v>
      </c>
      <c r="BE358" s="131">
        <f>INDEX('rank provinsi to commodity'!$B$3:$ZX$37, MATCH(BE$2,'rank provinsi to commodity'!$B$3:$B$37,0),MATCH($B358,'rank provinsi to commodity'!$B$3:$ZX$3,0))</f>
        <v>6</v>
      </c>
      <c r="BF358" s="131">
        <f>INDEX('rank provinsi to commodity'!$B$3:$ZX$37, MATCH(BF$2,'rank provinsi to commodity'!$B$3:$B$37,0),MATCH($B358,'rank provinsi to commodity'!$B$3:$ZX$3,0))</f>
        <v>6</v>
      </c>
      <c r="BG358" s="131">
        <f>INDEX('rank provinsi to commodity'!$B$3:$ZX$37, MATCH(BG$2,'rank provinsi to commodity'!$B$3:$B$37,0),MATCH($B358,'rank provinsi to commodity'!$B$3:$ZX$3,0))</f>
        <v>6</v>
      </c>
      <c r="BH358" s="131">
        <f>INDEX('rank provinsi to commodity'!$B$3:$ZX$37, MATCH(BH$2,'rank provinsi to commodity'!$B$3:$B$37,0),MATCH($B358,'rank provinsi to commodity'!$B$3:$ZX$3,0))</f>
        <v>6</v>
      </c>
      <c r="BI358" s="131">
        <f>INDEX('rank provinsi to commodity'!$B$3:$ZX$37, MATCH(BI$2,'rank provinsi to commodity'!$B$3:$B$37,0),MATCH($B358,'rank provinsi to commodity'!$B$3:$ZX$3,0))</f>
        <v>6</v>
      </c>
      <c r="BJ358" s="131">
        <f>INDEX('rank provinsi to commodity'!$B$3:$ZX$37, MATCH(BJ$2,'rank provinsi to commodity'!$B$3:$B$37,0),MATCH($B358,'rank provinsi to commodity'!$B$3:$ZX$3,0))</f>
        <v>6</v>
      </c>
      <c r="BK358" s="131">
        <f>INDEX('rank provinsi to commodity'!$B$3:$ZX$37, MATCH(BK$2,'rank provinsi to commodity'!$B$3:$B$37,0),MATCH($B358,'rank provinsi to commodity'!$B$3:$ZX$3,0))</f>
        <v>6</v>
      </c>
      <c r="BL358" s="131">
        <f>INDEX('rank provinsi to commodity'!$B$3:$ZX$37, MATCH(BL$2,'rank provinsi to commodity'!$B$3:$B$37,0),MATCH($B358,'rank provinsi to commodity'!$B$3:$ZX$3,0))</f>
        <v>2</v>
      </c>
      <c r="BM358" s="131">
        <f>INDEX('rank provinsi to commodity'!$B$3:$ZX$37, MATCH(BM$2,'rank provinsi to commodity'!$B$3:$B$37,0),MATCH($B358,'rank provinsi to commodity'!$B$3:$ZX$3,0))</f>
        <v>6</v>
      </c>
      <c r="BN358" s="131">
        <f>INDEX('rank provinsi to commodity'!$B$3:$ZX$37, MATCH(BN$2,'rank provinsi to commodity'!$B$3:$B$37,0),MATCH($B358,'rank provinsi to commodity'!$B$3:$ZX$3,0))</f>
        <v>6</v>
      </c>
      <c r="BO358" s="131">
        <f>INDEX('rank provinsi to commodity'!$B$3:$ZX$37, MATCH(BO$2,'rank provinsi to commodity'!$B$3:$B$37,0),MATCH($B358,'rank provinsi to commodity'!$B$3:$ZX$3,0))</f>
        <v>6</v>
      </c>
      <c r="BP358" s="131">
        <f>INDEX('rank provinsi to commodity'!$B$3:$ZX$37, MATCH(BP$2,'rank provinsi to commodity'!$B$3:$B$37,0),MATCH($B358,'rank provinsi to commodity'!$B$3:$ZX$3,0))</f>
        <v>6</v>
      </c>
      <c r="BQ358" s="131">
        <f>INDEX('rank provinsi to commodity'!$B$3:$ZX$37, MATCH(BQ$2,'rank provinsi to commodity'!$B$3:$B$37,0),MATCH($B358,'rank provinsi to commodity'!$B$3:$ZX$3,0))</f>
        <v>6</v>
      </c>
      <c r="BR358" s="131">
        <f>INDEX('rank provinsi to commodity'!$B$3:$ZX$37, MATCH(BR$2,'rank provinsi to commodity'!$B$3:$B$37,0),MATCH($B358,'rank provinsi to commodity'!$B$3:$ZX$3,0))</f>
        <v>3</v>
      </c>
      <c r="BS358" s="176">
        <f>INDEX('rank provinsi to commodity'!$B$3:$ZX$37, MATCH(BS$2,'rank provinsi to commodity'!$B$3:$B$37,0),MATCH($B358,'rank provinsi to commodity'!$B$3:$ZX$3,0))</f>
        <v>6</v>
      </c>
      <c r="BT358" s="181"/>
      <c r="BU358" s="187" t="s">
        <v>929</v>
      </c>
      <c r="BV358" s="152" t="s">
        <v>1120</v>
      </c>
      <c r="BW358" s="131">
        <f>INDEX('raw-all-komoditas'!$B$3:$ZY$37, MATCH('Komoditas besar Nasional'!BW$2,'raw-all-komoditas'!$B$3:$B$37,0), MATCH('Komoditas besar Nasional'!$BV358,'raw-all-komoditas'!$B$3:$ZY$3,0))</f>
        <v>0</v>
      </c>
      <c r="BX358" s="131">
        <f>INDEX('raw-all-komoditas'!$B$3:$ZY$37, MATCH('Komoditas besar Nasional'!BX$2,'raw-all-komoditas'!$B$3:$B$37,0), MATCH('Komoditas besar Nasional'!$BV358,'raw-all-komoditas'!$B$3:$ZY$3,0))</f>
        <v>0</v>
      </c>
      <c r="BY358" s="131">
        <f>INDEX('raw-all-komoditas'!$B$3:$ZY$37, MATCH('Komoditas besar Nasional'!BY$2,'raw-all-komoditas'!$B$3:$B$37,0), MATCH('Komoditas besar Nasional'!$BV358,'raw-all-komoditas'!$B$3:$ZY$3,0))</f>
        <v>0</v>
      </c>
      <c r="BZ358" s="131">
        <f>INDEX('raw-all-komoditas'!$B$3:$ZY$37, MATCH('Komoditas besar Nasional'!BZ$2,'raw-all-komoditas'!$B$3:$B$37,0), MATCH('Komoditas besar Nasional'!$BV358,'raw-all-komoditas'!$B$3:$ZY$3,0))</f>
        <v>0</v>
      </c>
      <c r="CA358" s="131">
        <f>INDEX('raw-all-komoditas'!$B$3:$ZY$37, MATCH('Komoditas besar Nasional'!CA$2,'raw-all-komoditas'!$B$3:$B$37,0), MATCH('Komoditas besar Nasional'!$BV358,'raw-all-komoditas'!$B$3:$ZY$3,0))</f>
        <v>0</v>
      </c>
      <c r="CB358" s="131">
        <f>INDEX('raw-all-komoditas'!$B$3:$ZY$37, MATCH('Komoditas besar Nasional'!CB$2,'raw-all-komoditas'!$B$3:$B$37,0), MATCH('Komoditas besar Nasional'!$BV358,'raw-all-komoditas'!$B$3:$ZY$3,0))</f>
        <v>0</v>
      </c>
      <c r="CC358" s="131">
        <f>INDEX('raw-all-komoditas'!$B$3:$ZY$37, MATCH('Komoditas besar Nasional'!CC$2,'raw-all-komoditas'!$B$3:$B$37,0), MATCH('Komoditas besar Nasional'!$BV358,'raw-all-komoditas'!$B$3:$ZY$3,0))</f>
        <v>0</v>
      </c>
      <c r="CD358" s="131">
        <f>INDEX('raw-all-komoditas'!$B$3:$ZY$37, MATCH('Komoditas besar Nasional'!CD$2,'raw-all-komoditas'!$B$3:$B$37,0), MATCH('Komoditas besar Nasional'!$BV358,'raw-all-komoditas'!$B$3:$ZY$3,0))</f>
        <v>1150</v>
      </c>
      <c r="CE358" s="131">
        <f>INDEX('raw-all-komoditas'!$B$3:$ZY$37, MATCH('Komoditas besar Nasional'!CE$2,'raw-all-komoditas'!$B$3:$B$37,0), MATCH('Komoditas besar Nasional'!$BV358,'raw-all-komoditas'!$B$3:$ZY$3,0))</f>
        <v>0</v>
      </c>
      <c r="CF358" s="131">
        <f>INDEX('raw-all-komoditas'!$B$3:$ZY$37, MATCH('Komoditas besar Nasional'!CF$2,'raw-all-komoditas'!$B$3:$B$37,0), MATCH('Komoditas besar Nasional'!$BV358,'raw-all-komoditas'!$B$3:$ZY$3,0))</f>
        <v>0</v>
      </c>
      <c r="CG358" s="131">
        <f>INDEX('raw-all-komoditas'!$B$3:$ZY$37, MATCH('Komoditas besar Nasional'!CG$2,'raw-all-komoditas'!$B$3:$B$37,0), MATCH('Komoditas besar Nasional'!$BV358,'raw-all-komoditas'!$B$3:$ZY$3,0))</f>
        <v>0</v>
      </c>
      <c r="CH358" s="131">
        <f>INDEX('raw-all-komoditas'!$B$3:$ZY$37, MATCH('Komoditas besar Nasional'!CH$2,'raw-all-komoditas'!$B$3:$B$37,0), MATCH('Komoditas besar Nasional'!$BV358,'raw-all-komoditas'!$B$3:$ZY$3,0))</f>
        <v>0</v>
      </c>
      <c r="CI358" s="131">
        <f>INDEX('raw-all-komoditas'!$B$3:$ZY$37, MATCH('Komoditas besar Nasional'!CI$2,'raw-all-komoditas'!$B$3:$B$37,0), MATCH('Komoditas besar Nasional'!$BV358,'raw-all-komoditas'!$B$3:$ZY$3,0))</f>
        <v>341407</v>
      </c>
      <c r="CJ358" s="131">
        <f>INDEX('raw-all-komoditas'!$B$3:$ZY$37, MATCH('Komoditas besar Nasional'!CJ$2,'raw-all-komoditas'!$B$3:$B$37,0), MATCH('Komoditas besar Nasional'!$BV358,'raw-all-komoditas'!$B$3:$ZY$3,0))</f>
        <v>926</v>
      </c>
      <c r="CK358" s="131">
        <f>INDEX('raw-all-komoditas'!$B$3:$ZY$37, MATCH('Komoditas besar Nasional'!CK$2,'raw-all-komoditas'!$B$3:$B$37,0), MATCH('Komoditas besar Nasional'!$BV358,'raw-all-komoditas'!$B$3:$ZY$3,0))</f>
        <v>0</v>
      </c>
      <c r="CL358" s="131">
        <f>INDEX('raw-all-komoditas'!$B$3:$ZY$37, MATCH('Komoditas besar Nasional'!CL$2,'raw-all-komoditas'!$B$3:$B$37,0), MATCH('Komoditas besar Nasional'!$BV358,'raw-all-komoditas'!$B$3:$ZY$3,0))</f>
        <v>0</v>
      </c>
      <c r="CM358" s="131">
        <f>INDEX('raw-all-komoditas'!$B$3:$ZY$37, MATCH('Komoditas besar Nasional'!CM$2,'raw-all-komoditas'!$B$3:$B$37,0), MATCH('Komoditas besar Nasional'!$BV358,'raw-all-komoditas'!$B$3:$ZY$3,0))</f>
        <v>0</v>
      </c>
      <c r="CN358" s="131">
        <f>INDEX('raw-all-komoditas'!$B$3:$ZY$37, MATCH('Komoditas besar Nasional'!CN$2,'raw-all-komoditas'!$B$3:$B$37,0), MATCH('Komoditas besar Nasional'!$BV358,'raw-all-komoditas'!$B$3:$ZY$3,0))</f>
        <v>0</v>
      </c>
      <c r="CO358" s="131">
        <f>INDEX('raw-all-komoditas'!$B$3:$ZY$37, MATCH('Komoditas besar Nasional'!CO$2,'raw-all-komoditas'!$B$3:$B$37,0), MATCH('Komoditas besar Nasional'!$BV358,'raw-all-komoditas'!$B$3:$ZY$3,0))</f>
        <v>0</v>
      </c>
      <c r="CP358" s="131">
        <f>INDEX('raw-all-komoditas'!$B$3:$ZY$37, MATCH('Komoditas besar Nasional'!CP$2,'raw-all-komoditas'!$B$3:$B$37,0), MATCH('Komoditas besar Nasional'!$BV358,'raw-all-komoditas'!$B$3:$ZY$3,0))</f>
        <v>0</v>
      </c>
      <c r="CQ358" s="131">
        <f>INDEX('raw-all-komoditas'!$B$3:$ZY$37, MATCH('Komoditas besar Nasional'!CQ$2,'raw-all-komoditas'!$B$3:$B$37,0), MATCH('Komoditas besar Nasional'!$BV358,'raw-all-komoditas'!$B$3:$ZY$3,0))</f>
        <v>0</v>
      </c>
      <c r="CR358" s="131">
        <f>INDEX('raw-all-komoditas'!$B$3:$ZY$37, MATCH('Komoditas besar Nasional'!CR$2,'raw-all-komoditas'!$B$3:$B$37,0), MATCH('Komoditas besar Nasional'!$BV358,'raw-all-komoditas'!$B$3:$ZY$3,0))</f>
        <v>0</v>
      </c>
      <c r="CS358" s="131">
        <f>INDEX('raw-all-komoditas'!$B$3:$ZY$37, MATCH('Komoditas besar Nasional'!CS$2,'raw-all-komoditas'!$B$3:$B$37,0), MATCH('Komoditas besar Nasional'!$BV358,'raw-all-komoditas'!$B$3:$ZY$3,0))</f>
        <v>0</v>
      </c>
      <c r="CT358" s="131">
        <f>INDEX('raw-all-komoditas'!$B$3:$ZY$37, MATCH('Komoditas besar Nasional'!CT$2,'raw-all-komoditas'!$B$3:$B$37,0), MATCH('Komoditas besar Nasional'!$BV358,'raw-all-komoditas'!$B$3:$ZY$3,0))</f>
        <v>0</v>
      </c>
      <c r="CU358" s="131">
        <f>INDEX('raw-all-komoditas'!$B$3:$ZY$37, MATCH('Komoditas besar Nasional'!CU$2,'raw-all-komoditas'!$B$3:$B$37,0), MATCH('Komoditas besar Nasional'!$BV358,'raw-all-komoditas'!$B$3:$ZY$3,0))</f>
        <v>0</v>
      </c>
      <c r="CV358" s="131">
        <f>INDEX('raw-all-komoditas'!$B$3:$ZY$37, MATCH('Komoditas besar Nasional'!CV$2,'raw-all-komoditas'!$B$3:$B$37,0), MATCH('Komoditas besar Nasional'!$BV358,'raw-all-komoditas'!$B$3:$ZY$3,0))</f>
        <v>0</v>
      </c>
      <c r="CW358" s="131">
        <f>INDEX('raw-all-komoditas'!$B$3:$ZY$37, MATCH('Komoditas besar Nasional'!CW$2,'raw-all-komoditas'!$B$3:$B$37,0), MATCH('Komoditas besar Nasional'!$BV358,'raw-all-komoditas'!$B$3:$ZY$3,0))</f>
        <v>108188</v>
      </c>
      <c r="CX358" s="131">
        <f>INDEX('raw-all-komoditas'!$B$3:$ZY$37, MATCH('Komoditas besar Nasional'!CX$2,'raw-all-komoditas'!$B$3:$B$37,0), MATCH('Komoditas besar Nasional'!$BV358,'raw-all-komoditas'!$B$3:$ZY$3,0))</f>
        <v>0</v>
      </c>
      <c r="CY358" s="131">
        <f>INDEX('raw-all-komoditas'!$B$3:$ZY$37, MATCH('Komoditas besar Nasional'!CY$2,'raw-all-komoditas'!$B$3:$B$37,0), MATCH('Komoditas besar Nasional'!$BV358,'raw-all-komoditas'!$B$3:$ZY$3,0))</f>
        <v>0</v>
      </c>
      <c r="CZ358" s="131">
        <f>INDEX('raw-all-komoditas'!$B$3:$ZY$37, MATCH('Komoditas besar Nasional'!CZ$2,'raw-all-komoditas'!$B$3:$B$37,0), MATCH('Komoditas besar Nasional'!$BV358,'raw-all-komoditas'!$B$3:$ZY$3,0))</f>
        <v>0</v>
      </c>
      <c r="DA358" s="131">
        <f>INDEX('raw-all-komoditas'!$B$3:$ZY$37, MATCH('Komoditas besar Nasional'!DA$2,'raw-all-komoditas'!$B$3:$B$37,0), MATCH('Komoditas besar Nasional'!$BV358,'raw-all-komoditas'!$B$3:$ZY$3,0))</f>
        <v>0</v>
      </c>
      <c r="DB358" s="131">
        <f>INDEX('raw-all-komoditas'!$B$3:$ZY$37, MATCH('Komoditas besar Nasional'!DB$2,'raw-all-komoditas'!$B$3:$B$37,0), MATCH('Komoditas besar Nasional'!$BV358,'raw-all-komoditas'!$B$3:$ZY$3,0))</f>
        <v>0</v>
      </c>
      <c r="DC358" s="131">
        <f>INDEX('raw-all-komoditas'!$B$3:$ZY$37, MATCH('Komoditas besar Nasional'!DC$2,'raw-all-komoditas'!$B$3:$B$37,0), MATCH('Komoditas besar Nasional'!$BV358,'raw-all-komoditas'!$B$3:$ZY$3,0))</f>
        <v>60</v>
      </c>
      <c r="DD358" s="131">
        <f>INDEX('raw-all-komoditas'!$B$3:$ZY$37, MATCH('Komoditas besar Nasional'!DD$2,'raw-all-komoditas'!$B$3:$B$37,0), MATCH('Komoditas besar Nasional'!$BV358,'raw-all-komoditas'!$B$3:$ZY$3,0))</f>
        <v>0</v>
      </c>
      <c r="DF358" s="159" t="str">
        <f t="shared" si="74"/>
        <v>Kurang dari 250M</v>
      </c>
      <c r="DG358" s="159" t="str">
        <f t="shared" si="75"/>
        <v>Kurang dari 250M</v>
      </c>
      <c r="DH358" s="159" t="str">
        <f t="shared" si="76"/>
        <v>Kurang dari 250M</v>
      </c>
      <c r="DI358" s="159" t="str">
        <f t="shared" si="77"/>
        <v>Kurang dari 250M</v>
      </c>
      <c r="DJ358" s="159" t="str">
        <f t="shared" si="78"/>
        <v>Kurang dari 250M</v>
      </c>
      <c r="DK358" s="159" t="str">
        <f t="shared" si="79"/>
        <v>Kurang dari 250M</v>
      </c>
      <c r="DL358" s="159" t="str">
        <f t="shared" si="80"/>
        <v>Kurang dari 250M</v>
      </c>
      <c r="DM358" s="159" t="str">
        <f t="shared" si="81"/>
        <v>Kurang dari 250M</v>
      </c>
      <c r="DN358" s="159" t="str">
        <f t="shared" si="82"/>
        <v>Kurang dari 250M</v>
      </c>
      <c r="DO358" s="159" t="str">
        <f t="shared" si="83"/>
        <v>Kurang dari 250M</v>
      </c>
      <c r="DP358" s="159" t="str">
        <f t="shared" si="84"/>
        <v>Kurang dari 250M</v>
      </c>
      <c r="DQ358" s="159" t="str">
        <f t="shared" si="85"/>
        <v>Kurang dari 250M</v>
      </c>
      <c r="DR358" s="159" t="str">
        <f t="shared" si="86"/>
        <v>Kurang dari 250M</v>
      </c>
      <c r="DS358" s="159" t="str">
        <f t="shared" si="87"/>
        <v>Kurang dari 250M</v>
      </c>
      <c r="DT358" s="159" t="str">
        <f t="shared" si="88"/>
        <v>Kurang dari 250M</v>
      </c>
      <c r="DU358" s="159" t="str">
        <f t="shared" si="89"/>
        <v>Kurang dari 250M</v>
      </c>
      <c r="DV358" s="159" t="str">
        <f t="shared" si="90"/>
        <v>Kurang dari 250M</v>
      </c>
      <c r="DW358" s="159" t="str">
        <f t="shared" si="91"/>
        <v>Kurang dari 250M</v>
      </c>
      <c r="DX358" s="159" t="str">
        <f t="shared" si="92"/>
        <v>Kurang dari 250M</v>
      </c>
      <c r="DY358" s="159" t="str">
        <f t="shared" si="93"/>
        <v>Kurang dari 250M</v>
      </c>
      <c r="DZ358" s="159" t="str">
        <f t="shared" si="94"/>
        <v>Kurang dari 250M</v>
      </c>
      <c r="EA358" s="159" t="str">
        <f t="shared" si="95"/>
        <v>Kurang dari 250M</v>
      </c>
      <c r="EB358" s="159" t="str">
        <f t="shared" si="96"/>
        <v>Kurang dari 250M</v>
      </c>
      <c r="EC358" s="159" t="str">
        <f t="shared" si="97"/>
        <v>Kurang dari 250M</v>
      </c>
      <c r="ED358" s="159" t="str">
        <f t="shared" si="98"/>
        <v>Kurang dari 250M</v>
      </c>
      <c r="EE358" s="159" t="str">
        <f t="shared" si="99"/>
        <v>Kurang dari 250M</v>
      </c>
      <c r="EF358" s="159" t="str">
        <f t="shared" si="100"/>
        <v>Kurang dari 250M</v>
      </c>
      <c r="EG358" s="159" t="str">
        <f t="shared" si="101"/>
        <v>Kurang dari 250M</v>
      </c>
      <c r="EH358" s="159" t="str">
        <f t="shared" si="102"/>
        <v>Kurang dari 250M</v>
      </c>
      <c r="EI358" s="159" t="str">
        <f t="shared" si="103"/>
        <v>Kurang dari 250M</v>
      </c>
      <c r="EJ358" s="159" t="str">
        <f t="shared" si="104"/>
        <v>Kurang dari 250M</v>
      </c>
      <c r="EK358" s="159" t="str">
        <f t="shared" si="105"/>
        <v>Kurang dari 250M</v>
      </c>
      <c r="EL358" s="159" t="str">
        <f t="shared" si="106"/>
        <v>Kurang dari 250M</v>
      </c>
      <c r="EM358" s="159" t="str">
        <f t="shared" si="107"/>
        <v>Kurang dari 250M</v>
      </c>
    </row>
    <row r="359" spans="1:143" x14ac:dyDescent="0.3">
      <c r="A359" s="117" t="s">
        <v>914</v>
      </c>
      <c r="B359" s="118" t="s">
        <v>1382</v>
      </c>
      <c r="C359" s="131">
        <f>INDEX('raw-all-komoditas'!$B$3:$ZY$37, MATCH('Komoditas besar Nasional'!C$2,'raw-all-komoditas'!$B$3:$B$37,0), MATCH('Komoditas besar Nasional'!$B359,'raw-all-komoditas'!$B$3:$ZY$3,0))</f>
        <v>0</v>
      </c>
      <c r="D359" s="131">
        <f>INDEX('raw-all-komoditas'!$B$3:$ZY$37, MATCH('Komoditas besar Nasional'!D$2,'raw-all-komoditas'!$B$3:$B$37,0), MATCH('Komoditas besar Nasional'!$B359,'raw-all-komoditas'!$B$3:$ZY$3,0))</f>
        <v>0</v>
      </c>
      <c r="E359" s="131">
        <f>INDEX('raw-all-komoditas'!$B$3:$ZY$37, MATCH('Komoditas besar Nasional'!E$2,'raw-all-komoditas'!$B$3:$B$37,0), MATCH('Komoditas besar Nasional'!$B359,'raw-all-komoditas'!$B$3:$ZY$3,0))</f>
        <v>0</v>
      </c>
      <c r="F359" s="131">
        <f>INDEX('raw-all-komoditas'!$B$3:$ZY$37, MATCH('Komoditas besar Nasional'!F$2,'raw-all-komoditas'!$B$3:$B$37,0), MATCH('Komoditas besar Nasional'!$B359,'raw-all-komoditas'!$B$3:$ZY$3,0))</f>
        <v>2.8700800000000002</v>
      </c>
      <c r="G359" s="131">
        <f>INDEX('raw-all-komoditas'!$B$3:$ZY$37, MATCH('Komoditas besar Nasional'!G$2,'raw-all-komoditas'!$B$3:$B$37,0), MATCH('Komoditas besar Nasional'!$B359,'raw-all-komoditas'!$B$3:$ZY$3,0))</f>
        <v>0</v>
      </c>
      <c r="H359" s="131">
        <f>INDEX('raw-all-komoditas'!$B$3:$ZY$37, MATCH('Komoditas besar Nasional'!H$2,'raw-all-komoditas'!$B$3:$B$37,0), MATCH('Komoditas besar Nasional'!$B359,'raw-all-komoditas'!$B$3:$ZY$3,0))</f>
        <v>1625.7560000000001</v>
      </c>
      <c r="I359" s="131">
        <f>INDEX('raw-all-komoditas'!$B$3:$ZY$37, MATCH('Komoditas besar Nasional'!I$2,'raw-all-komoditas'!$B$3:$B$37,0), MATCH('Komoditas besar Nasional'!$B359,'raw-all-komoditas'!$B$3:$ZY$3,0))</f>
        <v>0</v>
      </c>
      <c r="J359" s="131">
        <f>INDEX('raw-all-komoditas'!$B$3:$ZY$37, MATCH('Komoditas besar Nasional'!J$2,'raw-all-komoditas'!$B$3:$B$37,0), MATCH('Komoditas besar Nasional'!$B359,'raw-all-komoditas'!$B$3:$ZY$3,0))</f>
        <v>5.4051499999999999</v>
      </c>
      <c r="K359" s="131">
        <f>INDEX('raw-all-komoditas'!$B$3:$ZY$37, MATCH('Komoditas besar Nasional'!K$2,'raw-all-komoditas'!$B$3:$B$37,0), MATCH('Komoditas besar Nasional'!$B359,'raw-all-komoditas'!$B$3:$ZY$3,0))</f>
        <v>1.55E-2</v>
      </c>
      <c r="L359" s="131">
        <f>INDEX('raw-all-komoditas'!$B$3:$ZY$37, MATCH('Komoditas besar Nasional'!L$2,'raw-all-komoditas'!$B$3:$B$37,0), MATCH('Komoditas besar Nasional'!$B359,'raw-all-komoditas'!$B$3:$ZY$3,0))</f>
        <v>0</v>
      </c>
      <c r="M359" s="131">
        <f>INDEX('raw-all-komoditas'!$B$3:$ZY$37, MATCH('Komoditas besar Nasional'!M$2,'raw-all-komoditas'!$B$3:$B$37,0), MATCH('Komoditas besar Nasional'!$B359,'raw-all-komoditas'!$B$3:$ZY$3,0))</f>
        <v>0</v>
      </c>
      <c r="N359" s="131">
        <f>INDEX('raw-all-komoditas'!$B$3:$ZY$37, MATCH('Komoditas besar Nasional'!N$2,'raw-all-komoditas'!$B$3:$B$37,0), MATCH('Komoditas besar Nasional'!$B359,'raw-all-komoditas'!$B$3:$ZY$3,0))</f>
        <v>0.23949999999999999</v>
      </c>
      <c r="O359" s="131">
        <f>INDEX('raw-all-komoditas'!$B$3:$ZY$37, MATCH('Komoditas besar Nasional'!O$2,'raw-all-komoditas'!$B$3:$B$37,0), MATCH('Komoditas besar Nasional'!$B359,'raw-all-komoditas'!$B$3:$ZY$3,0))</f>
        <v>0</v>
      </c>
      <c r="P359" s="131">
        <f>INDEX('raw-all-komoditas'!$B$3:$ZY$37, MATCH('Komoditas besar Nasional'!P$2,'raw-all-komoditas'!$B$3:$B$37,0), MATCH('Komoditas besar Nasional'!$B359,'raw-all-komoditas'!$B$3:$ZY$3,0))</f>
        <v>0</v>
      </c>
      <c r="Q359" s="131">
        <f>INDEX('raw-all-komoditas'!$B$3:$ZY$37, MATCH('Komoditas besar Nasional'!Q$2,'raw-all-komoditas'!$B$3:$B$37,0), MATCH('Komoditas besar Nasional'!$B359,'raw-all-komoditas'!$B$3:$ZY$3,0))</f>
        <v>0</v>
      </c>
      <c r="R359" s="131">
        <f>INDEX('raw-all-komoditas'!$B$3:$ZY$37, MATCH('Komoditas besar Nasional'!R$2,'raw-all-komoditas'!$B$3:$B$37,0), MATCH('Komoditas besar Nasional'!$B359,'raw-all-komoditas'!$B$3:$ZY$3,0))</f>
        <v>0</v>
      </c>
      <c r="S359" s="131">
        <f>INDEX('raw-all-komoditas'!$B$3:$ZY$37, MATCH('Komoditas besar Nasional'!S$2,'raw-all-komoditas'!$B$3:$B$37,0), MATCH('Komoditas besar Nasional'!$B359,'raw-all-komoditas'!$B$3:$ZY$3,0))</f>
        <v>0</v>
      </c>
      <c r="T359" s="131">
        <f>INDEX('raw-all-komoditas'!$B$3:$ZY$37, MATCH('Komoditas besar Nasional'!T$2,'raw-all-komoditas'!$B$3:$B$37,0), MATCH('Komoditas besar Nasional'!$B359,'raw-all-komoditas'!$B$3:$ZY$3,0))</f>
        <v>0</v>
      </c>
      <c r="U359" s="131">
        <f>INDEX('raw-all-komoditas'!$B$3:$ZY$37, MATCH('Komoditas besar Nasional'!U$2,'raw-all-komoditas'!$B$3:$B$37,0), MATCH('Komoditas besar Nasional'!$B359,'raw-all-komoditas'!$B$3:$ZY$3,0))</f>
        <v>0</v>
      </c>
      <c r="V359" s="131">
        <f>INDEX('raw-all-komoditas'!$B$3:$ZY$37, MATCH('Komoditas besar Nasional'!V$2,'raw-all-komoditas'!$B$3:$B$37,0), MATCH('Komoditas besar Nasional'!$B359,'raw-all-komoditas'!$B$3:$ZY$3,0))</f>
        <v>0</v>
      </c>
      <c r="W359" s="131">
        <f>INDEX('raw-all-komoditas'!$B$3:$ZY$37, MATCH('Komoditas besar Nasional'!W$2,'raw-all-komoditas'!$B$3:$B$37,0), MATCH('Komoditas besar Nasional'!$B359,'raw-all-komoditas'!$B$3:$ZY$3,0))</f>
        <v>0</v>
      </c>
      <c r="X359" s="131">
        <f>INDEX('raw-all-komoditas'!$B$3:$ZY$37, MATCH('Komoditas besar Nasional'!X$2,'raw-all-komoditas'!$B$3:$B$37,0), MATCH('Komoditas besar Nasional'!$B359,'raw-all-komoditas'!$B$3:$ZY$3,0))</f>
        <v>0</v>
      </c>
      <c r="Y359" s="131">
        <f>INDEX('raw-all-komoditas'!$B$3:$ZY$37, MATCH('Komoditas besar Nasional'!Y$2,'raw-all-komoditas'!$B$3:$B$37,0), MATCH('Komoditas besar Nasional'!$B359,'raw-all-komoditas'!$B$3:$ZY$3,0))</f>
        <v>0</v>
      </c>
      <c r="Z359" s="131">
        <f>INDEX('raw-all-komoditas'!$B$3:$ZY$37, MATCH('Komoditas besar Nasional'!Z$2,'raw-all-komoditas'!$B$3:$B$37,0), MATCH('Komoditas besar Nasional'!$B359,'raw-all-komoditas'!$B$3:$ZY$3,0))</f>
        <v>0</v>
      </c>
      <c r="AA359" s="131">
        <f>INDEX('raw-all-komoditas'!$B$3:$ZY$37, MATCH('Komoditas besar Nasional'!AA$2,'raw-all-komoditas'!$B$3:$B$37,0), MATCH('Komoditas besar Nasional'!$B359,'raw-all-komoditas'!$B$3:$ZY$3,0))</f>
        <v>0</v>
      </c>
      <c r="AB359" s="131">
        <f>INDEX('raw-all-komoditas'!$B$3:$ZY$37, MATCH('Komoditas besar Nasional'!AB$2,'raw-all-komoditas'!$B$3:$B$37,0), MATCH('Komoditas besar Nasional'!$B359,'raw-all-komoditas'!$B$3:$ZY$3,0))</f>
        <v>0</v>
      </c>
      <c r="AC359" s="131">
        <f>INDEX('raw-all-komoditas'!$B$3:$ZY$37, MATCH('Komoditas besar Nasional'!AC$2,'raw-all-komoditas'!$B$3:$B$37,0), MATCH('Komoditas besar Nasional'!$B359,'raw-all-komoditas'!$B$3:$ZY$3,0))</f>
        <v>0</v>
      </c>
      <c r="AD359" s="131">
        <f>INDEX('raw-all-komoditas'!$B$3:$ZY$37, MATCH('Komoditas besar Nasional'!AD$2,'raw-all-komoditas'!$B$3:$B$37,0), MATCH('Komoditas besar Nasional'!$B359,'raw-all-komoditas'!$B$3:$ZY$3,0))</f>
        <v>0</v>
      </c>
      <c r="AE359" s="131">
        <f>INDEX('raw-all-komoditas'!$B$3:$ZY$37, MATCH('Komoditas besar Nasional'!AE$2,'raw-all-komoditas'!$B$3:$B$37,0), MATCH('Komoditas besar Nasional'!$B359,'raw-all-komoditas'!$B$3:$ZY$3,0))</f>
        <v>0</v>
      </c>
      <c r="AF359" s="131">
        <f>INDEX('raw-all-komoditas'!$B$3:$ZY$37, MATCH('Komoditas besar Nasional'!AF$2,'raw-all-komoditas'!$B$3:$B$37,0), MATCH('Komoditas besar Nasional'!$B359,'raw-all-komoditas'!$B$3:$ZY$3,0))</f>
        <v>0</v>
      </c>
      <c r="AG359" s="131">
        <f>INDEX('raw-all-komoditas'!$B$3:$ZY$37, MATCH('Komoditas besar Nasional'!AG$2,'raw-all-komoditas'!$B$3:$B$37,0), MATCH('Komoditas besar Nasional'!$B359,'raw-all-komoditas'!$B$3:$ZY$3,0))</f>
        <v>0</v>
      </c>
      <c r="AH359" s="131">
        <f>INDEX('raw-all-komoditas'!$B$3:$ZY$37, MATCH('Komoditas besar Nasional'!AH$2,'raw-all-komoditas'!$B$3:$B$37,0), MATCH('Komoditas besar Nasional'!$B359,'raw-all-komoditas'!$B$3:$ZY$3,0))</f>
        <v>0</v>
      </c>
      <c r="AI359" s="131">
        <f>INDEX('raw-all-komoditas'!$B$3:$ZY$37, MATCH('Komoditas besar Nasional'!AI$2,'raw-all-komoditas'!$B$3:$B$37,0), MATCH('Komoditas besar Nasional'!$B359,'raw-all-komoditas'!$B$3:$ZY$3,0))</f>
        <v>0</v>
      </c>
      <c r="AJ359" s="131">
        <f>INDEX('raw-all-komoditas'!$B$3:$ZY$37, MATCH('Komoditas besar Nasional'!AJ$2,'raw-all-komoditas'!$B$3:$B$37,0), MATCH('Komoditas besar Nasional'!$B359,'raw-all-komoditas'!$B$3:$ZY$3,0))</f>
        <v>0</v>
      </c>
      <c r="AK359" s="181"/>
      <c r="AL359" s="131">
        <f>INDEX('rank provinsi to commodity'!$B$3:$ZX$37, MATCH(AL$2,'rank provinsi to commodity'!$B$3:$B$37,0),MATCH($B359,'rank provinsi to commodity'!$B$3:$ZX$3,0))</f>
        <v>6</v>
      </c>
      <c r="AM359" s="131">
        <f>INDEX('rank provinsi to commodity'!$B$3:$ZX$37, MATCH(AM$2,'rank provinsi to commodity'!$B$3:$B$37,0),MATCH($B359,'rank provinsi to commodity'!$B$3:$ZX$3,0))</f>
        <v>6</v>
      </c>
      <c r="AN359" s="131">
        <f>INDEX('rank provinsi to commodity'!$B$3:$ZX$37, MATCH(AN$2,'rank provinsi to commodity'!$B$3:$B$37,0),MATCH($B359,'rank provinsi to commodity'!$B$3:$ZX$3,0))</f>
        <v>6</v>
      </c>
      <c r="AO359" s="131">
        <f>INDEX('rank provinsi to commodity'!$B$3:$ZX$37, MATCH(AO$2,'rank provinsi to commodity'!$B$3:$B$37,0),MATCH($B359,'rank provinsi to commodity'!$B$3:$ZX$3,0))</f>
        <v>3</v>
      </c>
      <c r="AP359" s="131">
        <f>INDEX('rank provinsi to commodity'!$B$3:$ZX$37, MATCH(AP$2,'rank provinsi to commodity'!$B$3:$B$37,0),MATCH($B359,'rank provinsi to commodity'!$B$3:$ZX$3,0))</f>
        <v>6</v>
      </c>
      <c r="AQ359" s="131">
        <f>INDEX('rank provinsi to commodity'!$B$3:$ZX$37, MATCH(AQ$2,'rank provinsi to commodity'!$B$3:$B$37,0),MATCH($B359,'rank provinsi to commodity'!$B$3:$ZX$3,0))</f>
        <v>1</v>
      </c>
      <c r="AR359" s="131">
        <f>INDEX('rank provinsi to commodity'!$B$3:$ZX$37, MATCH(AR$2,'rank provinsi to commodity'!$B$3:$B$37,0),MATCH($B359,'rank provinsi to commodity'!$B$3:$ZX$3,0))</f>
        <v>6</v>
      </c>
      <c r="AS359" s="131">
        <f>INDEX('rank provinsi to commodity'!$B$3:$ZX$37, MATCH(AS$2,'rank provinsi to commodity'!$B$3:$B$37,0),MATCH($B359,'rank provinsi to commodity'!$B$3:$ZX$3,0))</f>
        <v>2</v>
      </c>
      <c r="AT359" s="131">
        <f>INDEX('rank provinsi to commodity'!$B$3:$ZX$37, MATCH(AT$2,'rank provinsi to commodity'!$B$3:$B$37,0),MATCH($B359,'rank provinsi to commodity'!$B$3:$ZX$3,0))</f>
        <v>5</v>
      </c>
      <c r="AU359" s="131">
        <f>INDEX('rank provinsi to commodity'!$B$3:$ZX$37, MATCH(AU$2,'rank provinsi to commodity'!$B$3:$B$37,0),MATCH($B359,'rank provinsi to commodity'!$B$3:$ZX$3,0))</f>
        <v>6</v>
      </c>
      <c r="AV359" s="131">
        <f>INDEX('rank provinsi to commodity'!$B$3:$ZX$37, MATCH(AV$2,'rank provinsi to commodity'!$B$3:$B$37,0),MATCH($B359,'rank provinsi to commodity'!$B$3:$ZX$3,0))</f>
        <v>6</v>
      </c>
      <c r="AW359" s="131">
        <f>INDEX('rank provinsi to commodity'!$B$3:$ZX$37, MATCH(AW$2,'rank provinsi to commodity'!$B$3:$B$37,0),MATCH($B359,'rank provinsi to commodity'!$B$3:$ZX$3,0))</f>
        <v>4</v>
      </c>
      <c r="AX359" s="131">
        <f>INDEX('rank provinsi to commodity'!$B$3:$ZX$37, MATCH(AX$2,'rank provinsi to commodity'!$B$3:$B$37,0),MATCH($B359,'rank provinsi to commodity'!$B$3:$ZX$3,0))</f>
        <v>6</v>
      </c>
      <c r="AY359" s="131">
        <f>INDEX('rank provinsi to commodity'!$B$3:$ZX$37, MATCH(AY$2,'rank provinsi to commodity'!$B$3:$B$37,0),MATCH($B359,'rank provinsi to commodity'!$B$3:$ZX$3,0))</f>
        <v>6</v>
      </c>
      <c r="AZ359" s="131">
        <f>INDEX('rank provinsi to commodity'!$B$3:$ZX$37, MATCH(AZ$2,'rank provinsi to commodity'!$B$3:$B$37,0),MATCH($B359,'rank provinsi to commodity'!$B$3:$ZX$3,0))</f>
        <v>6</v>
      </c>
      <c r="BA359" s="131">
        <f>INDEX('rank provinsi to commodity'!$B$3:$ZX$37, MATCH(BA$2,'rank provinsi to commodity'!$B$3:$B$37,0),MATCH($B359,'rank provinsi to commodity'!$B$3:$ZX$3,0))</f>
        <v>6</v>
      </c>
      <c r="BB359" s="131">
        <f>INDEX('rank provinsi to commodity'!$B$3:$ZX$37, MATCH(BB$2,'rank provinsi to commodity'!$B$3:$B$37,0),MATCH($B359,'rank provinsi to commodity'!$B$3:$ZX$3,0))</f>
        <v>6</v>
      </c>
      <c r="BC359" s="131">
        <f>INDEX('rank provinsi to commodity'!$B$3:$ZX$37, MATCH(BC$2,'rank provinsi to commodity'!$B$3:$B$37,0),MATCH($B359,'rank provinsi to commodity'!$B$3:$ZX$3,0))</f>
        <v>6</v>
      </c>
      <c r="BD359" s="131">
        <f>INDEX('rank provinsi to commodity'!$B$3:$ZX$37, MATCH(BD$2,'rank provinsi to commodity'!$B$3:$B$37,0),MATCH($B359,'rank provinsi to commodity'!$B$3:$ZX$3,0))</f>
        <v>6</v>
      </c>
      <c r="BE359" s="131">
        <f>INDEX('rank provinsi to commodity'!$B$3:$ZX$37, MATCH(BE$2,'rank provinsi to commodity'!$B$3:$B$37,0),MATCH($B359,'rank provinsi to commodity'!$B$3:$ZX$3,0))</f>
        <v>6</v>
      </c>
      <c r="BF359" s="131">
        <f>INDEX('rank provinsi to commodity'!$B$3:$ZX$37, MATCH(BF$2,'rank provinsi to commodity'!$B$3:$B$37,0),MATCH($B359,'rank provinsi to commodity'!$B$3:$ZX$3,0))</f>
        <v>6</v>
      </c>
      <c r="BG359" s="131">
        <f>INDEX('rank provinsi to commodity'!$B$3:$ZX$37, MATCH(BG$2,'rank provinsi to commodity'!$B$3:$B$37,0),MATCH($B359,'rank provinsi to commodity'!$B$3:$ZX$3,0))</f>
        <v>6</v>
      </c>
      <c r="BH359" s="131">
        <f>INDEX('rank provinsi to commodity'!$B$3:$ZX$37, MATCH(BH$2,'rank provinsi to commodity'!$B$3:$B$37,0),MATCH($B359,'rank provinsi to commodity'!$B$3:$ZX$3,0))</f>
        <v>6</v>
      </c>
      <c r="BI359" s="131">
        <f>INDEX('rank provinsi to commodity'!$B$3:$ZX$37, MATCH(BI$2,'rank provinsi to commodity'!$B$3:$B$37,0),MATCH($B359,'rank provinsi to commodity'!$B$3:$ZX$3,0))</f>
        <v>6</v>
      </c>
      <c r="BJ359" s="131">
        <f>INDEX('rank provinsi to commodity'!$B$3:$ZX$37, MATCH(BJ$2,'rank provinsi to commodity'!$B$3:$B$37,0),MATCH($B359,'rank provinsi to commodity'!$B$3:$ZX$3,0))</f>
        <v>6</v>
      </c>
      <c r="BK359" s="131">
        <f>INDEX('rank provinsi to commodity'!$B$3:$ZX$37, MATCH(BK$2,'rank provinsi to commodity'!$B$3:$B$37,0),MATCH($B359,'rank provinsi to commodity'!$B$3:$ZX$3,0))</f>
        <v>6</v>
      </c>
      <c r="BL359" s="131">
        <f>INDEX('rank provinsi to commodity'!$B$3:$ZX$37, MATCH(BL$2,'rank provinsi to commodity'!$B$3:$B$37,0),MATCH($B359,'rank provinsi to commodity'!$B$3:$ZX$3,0))</f>
        <v>6</v>
      </c>
      <c r="BM359" s="131">
        <f>INDEX('rank provinsi to commodity'!$B$3:$ZX$37, MATCH(BM$2,'rank provinsi to commodity'!$B$3:$B$37,0),MATCH($B359,'rank provinsi to commodity'!$B$3:$ZX$3,0))</f>
        <v>6</v>
      </c>
      <c r="BN359" s="131">
        <f>INDEX('rank provinsi to commodity'!$B$3:$ZX$37, MATCH(BN$2,'rank provinsi to commodity'!$B$3:$B$37,0),MATCH($B359,'rank provinsi to commodity'!$B$3:$ZX$3,0))</f>
        <v>6</v>
      </c>
      <c r="BO359" s="131">
        <f>INDEX('rank provinsi to commodity'!$B$3:$ZX$37, MATCH(BO$2,'rank provinsi to commodity'!$B$3:$B$37,0),MATCH($B359,'rank provinsi to commodity'!$B$3:$ZX$3,0))</f>
        <v>6</v>
      </c>
      <c r="BP359" s="131">
        <f>INDEX('rank provinsi to commodity'!$B$3:$ZX$37, MATCH(BP$2,'rank provinsi to commodity'!$B$3:$B$37,0),MATCH($B359,'rank provinsi to commodity'!$B$3:$ZX$3,0))</f>
        <v>6</v>
      </c>
      <c r="BQ359" s="131">
        <f>INDEX('rank provinsi to commodity'!$B$3:$ZX$37, MATCH(BQ$2,'rank provinsi to commodity'!$B$3:$B$37,0),MATCH($B359,'rank provinsi to commodity'!$B$3:$ZX$3,0))</f>
        <v>6</v>
      </c>
      <c r="BR359" s="131">
        <f>INDEX('rank provinsi to commodity'!$B$3:$ZX$37, MATCH(BR$2,'rank provinsi to commodity'!$B$3:$B$37,0),MATCH($B359,'rank provinsi to commodity'!$B$3:$ZX$3,0))</f>
        <v>6</v>
      </c>
      <c r="BS359" s="176">
        <f>INDEX('rank provinsi to commodity'!$B$3:$ZX$37, MATCH(BS$2,'rank provinsi to commodity'!$B$3:$B$37,0),MATCH($B359,'rank provinsi to commodity'!$B$3:$ZX$3,0))</f>
        <v>6</v>
      </c>
      <c r="BT359" s="181"/>
      <c r="BU359" s="187" t="str">
        <f t="shared" ref="BU359:BU384" si="110">BU358</f>
        <v>PERIKANAN BUDIDAYA PEMBENIHAN (Ribu Ekor)</v>
      </c>
      <c r="BV359" s="152" t="s">
        <v>1121</v>
      </c>
      <c r="BW359" s="131">
        <f>INDEX('raw-all-komoditas'!$B$3:$ZY$37, MATCH('Komoditas besar Nasional'!BW$2,'raw-all-komoditas'!$B$3:$B$37,0), MATCH('Komoditas besar Nasional'!$BV359,'raw-all-komoditas'!$B$3:$ZY$3,0))</f>
        <v>0</v>
      </c>
      <c r="BX359" s="131">
        <f>INDEX('raw-all-komoditas'!$B$3:$ZY$37, MATCH('Komoditas besar Nasional'!BX$2,'raw-all-komoditas'!$B$3:$B$37,0), MATCH('Komoditas besar Nasional'!$BV359,'raw-all-komoditas'!$B$3:$ZY$3,0))</f>
        <v>0</v>
      </c>
      <c r="BY359" s="131">
        <f>INDEX('raw-all-komoditas'!$B$3:$ZY$37, MATCH('Komoditas besar Nasional'!BY$2,'raw-all-komoditas'!$B$3:$B$37,0), MATCH('Komoditas besar Nasional'!$BV359,'raw-all-komoditas'!$B$3:$ZY$3,0))</f>
        <v>0</v>
      </c>
      <c r="BZ359" s="131">
        <f>INDEX('raw-all-komoditas'!$B$3:$ZY$37, MATCH('Komoditas besar Nasional'!BZ$2,'raw-all-komoditas'!$B$3:$B$37,0), MATCH('Komoditas besar Nasional'!$BV359,'raw-all-komoditas'!$B$3:$ZY$3,0))</f>
        <v>4437</v>
      </c>
      <c r="CA359" s="131">
        <f>INDEX('raw-all-komoditas'!$B$3:$ZY$37, MATCH('Komoditas besar Nasional'!CA$2,'raw-all-komoditas'!$B$3:$B$37,0), MATCH('Komoditas besar Nasional'!$BV359,'raw-all-komoditas'!$B$3:$ZY$3,0))</f>
        <v>0</v>
      </c>
      <c r="CB359" s="131">
        <f>INDEX('raw-all-komoditas'!$B$3:$ZY$37, MATCH('Komoditas besar Nasional'!CB$2,'raw-all-komoditas'!$B$3:$B$37,0), MATCH('Komoditas besar Nasional'!$BV359,'raw-all-komoditas'!$B$3:$ZY$3,0))</f>
        <v>2414761</v>
      </c>
      <c r="CC359" s="131">
        <f>INDEX('raw-all-komoditas'!$B$3:$ZY$37, MATCH('Komoditas besar Nasional'!CC$2,'raw-all-komoditas'!$B$3:$B$37,0), MATCH('Komoditas besar Nasional'!$BV359,'raw-all-komoditas'!$B$3:$ZY$3,0))</f>
        <v>0</v>
      </c>
      <c r="CD359" s="131">
        <f>INDEX('raw-all-komoditas'!$B$3:$ZY$37, MATCH('Komoditas besar Nasional'!CD$2,'raw-all-komoditas'!$B$3:$B$37,0), MATCH('Komoditas besar Nasional'!$BV359,'raw-all-komoditas'!$B$3:$ZY$3,0))</f>
        <v>20736</v>
      </c>
      <c r="CE359" s="131">
        <f>INDEX('raw-all-komoditas'!$B$3:$ZY$37, MATCH('Komoditas besar Nasional'!CE$2,'raw-all-komoditas'!$B$3:$B$37,0), MATCH('Komoditas besar Nasional'!$BV359,'raw-all-komoditas'!$B$3:$ZY$3,0))</f>
        <v>14</v>
      </c>
      <c r="CF359" s="131">
        <f>INDEX('raw-all-komoditas'!$B$3:$ZY$37, MATCH('Komoditas besar Nasional'!CF$2,'raw-all-komoditas'!$B$3:$B$37,0), MATCH('Komoditas besar Nasional'!$BV359,'raw-all-komoditas'!$B$3:$ZY$3,0))</f>
        <v>0</v>
      </c>
      <c r="CG359" s="131">
        <f>INDEX('raw-all-komoditas'!$B$3:$ZY$37, MATCH('Komoditas besar Nasional'!CG$2,'raw-all-komoditas'!$B$3:$B$37,0), MATCH('Komoditas besar Nasional'!$BV359,'raw-all-komoditas'!$B$3:$ZY$3,0))</f>
        <v>0</v>
      </c>
      <c r="CH359" s="131">
        <f>INDEX('raw-all-komoditas'!$B$3:$ZY$37, MATCH('Komoditas besar Nasional'!CH$2,'raw-all-komoditas'!$B$3:$B$37,0), MATCH('Komoditas besar Nasional'!$BV359,'raw-all-komoditas'!$B$3:$ZY$3,0))</f>
        <v>958</v>
      </c>
      <c r="CI359" s="131">
        <f>INDEX('raw-all-komoditas'!$B$3:$ZY$37, MATCH('Komoditas besar Nasional'!CI$2,'raw-all-komoditas'!$B$3:$B$37,0), MATCH('Komoditas besar Nasional'!$BV359,'raw-all-komoditas'!$B$3:$ZY$3,0))</f>
        <v>0</v>
      </c>
      <c r="CJ359" s="131">
        <f>INDEX('raw-all-komoditas'!$B$3:$ZY$37, MATCH('Komoditas besar Nasional'!CJ$2,'raw-all-komoditas'!$B$3:$B$37,0), MATCH('Komoditas besar Nasional'!$BV359,'raw-all-komoditas'!$B$3:$ZY$3,0))</f>
        <v>0</v>
      </c>
      <c r="CK359" s="131">
        <f>INDEX('raw-all-komoditas'!$B$3:$ZY$37, MATCH('Komoditas besar Nasional'!CK$2,'raw-all-komoditas'!$B$3:$B$37,0), MATCH('Komoditas besar Nasional'!$BV359,'raw-all-komoditas'!$B$3:$ZY$3,0))</f>
        <v>0</v>
      </c>
      <c r="CL359" s="131">
        <f>INDEX('raw-all-komoditas'!$B$3:$ZY$37, MATCH('Komoditas besar Nasional'!CL$2,'raw-all-komoditas'!$B$3:$B$37,0), MATCH('Komoditas besar Nasional'!$BV359,'raw-all-komoditas'!$B$3:$ZY$3,0))</f>
        <v>0</v>
      </c>
      <c r="CM359" s="131">
        <f>INDEX('raw-all-komoditas'!$B$3:$ZY$37, MATCH('Komoditas besar Nasional'!CM$2,'raw-all-komoditas'!$B$3:$B$37,0), MATCH('Komoditas besar Nasional'!$BV359,'raw-all-komoditas'!$B$3:$ZY$3,0))</f>
        <v>0</v>
      </c>
      <c r="CN359" s="131">
        <f>INDEX('raw-all-komoditas'!$B$3:$ZY$37, MATCH('Komoditas besar Nasional'!CN$2,'raw-all-komoditas'!$B$3:$B$37,0), MATCH('Komoditas besar Nasional'!$BV359,'raw-all-komoditas'!$B$3:$ZY$3,0))</f>
        <v>0</v>
      </c>
      <c r="CO359" s="131">
        <f>INDEX('raw-all-komoditas'!$B$3:$ZY$37, MATCH('Komoditas besar Nasional'!CO$2,'raw-all-komoditas'!$B$3:$B$37,0), MATCH('Komoditas besar Nasional'!$BV359,'raw-all-komoditas'!$B$3:$ZY$3,0))</f>
        <v>0</v>
      </c>
      <c r="CP359" s="131">
        <f>INDEX('raw-all-komoditas'!$B$3:$ZY$37, MATCH('Komoditas besar Nasional'!CP$2,'raw-all-komoditas'!$B$3:$B$37,0), MATCH('Komoditas besar Nasional'!$BV359,'raw-all-komoditas'!$B$3:$ZY$3,0))</f>
        <v>0</v>
      </c>
      <c r="CQ359" s="131">
        <f>INDEX('raw-all-komoditas'!$B$3:$ZY$37, MATCH('Komoditas besar Nasional'!CQ$2,'raw-all-komoditas'!$B$3:$B$37,0), MATCH('Komoditas besar Nasional'!$BV359,'raw-all-komoditas'!$B$3:$ZY$3,0))</f>
        <v>0</v>
      </c>
      <c r="CR359" s="131">
        <f>INDEX('raw-all-komoditas'!$B$3:$ZY$37, MATCH('Komoditas besar Nasional'!CR$2,'raw-all-komoditas'!$B$3:$B$37,0), MATCH('Komoditas besar Nasional'!$BV359,'raw-all-komoditas'!$B$3:$ZY$3,0))</f>
        <v>0</v>
      </c>
      <c r="CS359" s="131">
        <f>INDEX('raw-all-komoditas'!$B$3:$ZY$37, MATCH('Komoditas besar Nasional'!CS$2,'raw-all-komoditas'!$B$3:$B$37,0), MATCH('Komoditas besar Nasional'!$BV359,'raw-all-komoditas'!$B$3:$ZY$3,0))</f>
        <v>0</v>
      </c>
      <c r="CT359" s="131">
        <f>INDEX('raw-all-komoditas'!$B$3:$ZY$37, MATCH('Komoditas besar Nasional'!CT$2,'raw-all-komoditas'!$B$3:$B$37,0), MATCH('Komoditas besar Nasional'!$BV359,'raw-all-komoditas'!$B$3:$ZY$3,0))</f>
        <v>0</v>
      </c>
      <c r="CU359" s="131">
        <f>INDEX('raw-all-komoditas'!$B$3:$ZY$37, MATCH('Komoditas besar Nasional'!CU$2,'raw-all-komoditas'!$B$3:$B$37,0), MATCH('Komoditas besar Nasional'!$BV359,'raw-all-komoditas'!$B$3:$ZY$3,0))</f>
        <v>0</v>
      </c>
      <c r="CV359" s="131">
        <f>INDEX('raw-all-komoditas'!$B$3:$ZY$37, MATCH('Komoditas besar Nasional'!CV$2,'raw-all-komoditas'!$B$3:$B$37,0), MATCH('Komoditas besar Nasional'!$BV359,'raw-all-komoditas'!$B$3:$ZY$3,0))</f>
        <v>0</v>
      </c>
      <c r="CW359" s="131">
        <f>INDEX('raw-all-komoditas'!$B$3:$ZY$37, MATCH('Komoditas besar Nasional'!CW$2,'raw-all-komoditas'!$B$3:$B$37,0), MATCH('Komoditas besar Nasional'!$BV359,'raw-all-komoditas'!$B$3:$ZY$3,0))</f>
        <v>0</v>
      </c>
      <c r="CX359" s="131">
        <f>INDEX('raw-all-komoditas'!$B$3:$ZY$37, MATCH('Komoditas besar Nasional'!CX$2,'raw-all-komoditas'!$B$3:$B$37,0), MATCH('Komoditas besar Nasional'!$BV359,'raw-all-komoditas'!$B$3:$ZY$3,0))</f>
        <v>0</v>
      </c>
      <c r="CY359" s="131">
        <f>INDEX('raw-all-komoditas'!$B$3:$ZY$37, MATCH('Komoditas besar Nasional'!CY$2,'raw-all-komoditas'!$B$3:$B$37,0), MATCH('Komoditas besar Nasional'!$BV359,'raw-all-komoditas'!$B$3:$ZY$3,0))</f>
        <v>0</v>
      </c>
      <c r="CZ359" s="131">
        <f>INDEX('raw-all-komoditas'!$B$3:$ZY$37, MATCH('Komoditas besar Nasional'!CZ$2,'raw-all-komoditas'!$B$3:$B$37,0), MATCH('Komoditas besar Nasional'!$BV359,'raw-all-komoditas'!$B$3:$ZY$3,0))</f>
        <v>0</v>
      </c>
      <c r="DA359" s="131">
        <f>INDEX('raw-all-komoditas'!$B$3:$ZY$37, MATCH('Komoditas besar Nasional'!DA$2,'raw-all-komoditas'!$B$3:$B$37,0), MATCH('Komoditas besar Nasional'!$BV359,'raw-all-komoditas'!$B$3:$ZY$3,0))</f>
        <v>0</v>
      </c>
      <c r="DB359" s="131">
        <f>INDEX('raw-all-komoditas'!$B$3:$ZY$37, MATCH('Komoditas besar Nasional'!DB$2,'raw-all-komoditas'!$B$3:$B$37,0), MATCH('Komoditas besar Nasional'!$BV359,'raw-all-komoditas'!$B$3:$ZY$3,0))</f>
        <v>0</v>
      </c>
      <c r="DC359" s="131">
        <f>INDEX('raw-all-komoditas'!$B$3:$ZY$37, MATCH('Komoditas besar Nasional'!DC$2,'raw-all-komoditas'!$B$3:$B$37,0), MATCH('Komoditas besar Nasional'!$BV359,'raw-all-komoditas'!$B$3:$ZY$3,0))</f>
        <v>0</v>
      </c>
      <c r="DD359" s="131">
        <f>INDEX('raw-all-komoditas'!$B$3:$ZY$37, MATCH('Komoditas besar Nasional'!DD$2,'raw-all-komoditas'!$B$3:$B$37,0), MATCH('Komoditas besar Nasional'!$BV359,'raw-all-komoditas'!$B$3:$ZY$3,0))</f>
        <v>0</v>
      </c>
      <c r="DF359" s="159" t="str">
        <f t="shared" si="74"/>
        <v>Kurang dari 250M</v>
      </c>
      <c r="DG359" s="159" t="str">
        <f t="shared" si="75"/>
        <v>Kurang dari 250M</v>
      </c>
      <c r="DH359" s="159" t="str">
        <f t="shared" si="76"/>
        <v>Kurang dari 250M</v>
      </c>
      <c r="DI359" s="159" t="str">
        <f t="shared" si="77"/>
        <v>Kurang dari 250M</v>
      </c>
      <c r="DJ359" s="159" t="str">
        <f t="shared" si="78"/>
        <v>Kurang dari 250M</v>
      </c>
      <c r="DK359" s="159" t="str">
        <f t="shared" si="79"/>
        <v>Lebih dari 250M</v>
      </c>
      <c r="DL359" s="159" t="str">
        <f t="shared" si="80"/>
        <v>Kurang dari 250M</v>
      </c>
      <c r="DM359" s="159" t="str">
        <f t="shared" si="81"/>
        <v>Kurang dari 250M</v>
      </c>
      <c r="DN359" s="159" t="str">
        <f t="shared" si="82"/>
        <v>Kurang dari 250M</v>
      </c>
      <c r="DO359" s="159" t="str">
        <f t="shared" si="83"/>
        <v>Kurang dari 250M</v>
      </c>
      <c r="DP359" s="159" t="str">
        <f t="shared" si="84"/>
        <v>Kurang dari 250M</v>
      </c>
      <c r="DQ359" s="159" t="str">
        <f t="shared" si="85"/>
        <v>Kurang dari 250M</v>
      </c>
      <c r="DR359" s="159" t="str">
        <f t="shared" si="86"/>
        <v>Kurang dari 250M</v>
      </c>
      <c r="DS359" s="159" t="str">
        <f t="shared" si="87"/>
        <v>Kurang dari 250M</v>
      </c>
      <c r="DT359" s="159" t="str">
        <f t="shared" si="88"/>
        <v>Kurang dari 250M</v>
      </c>
      <c r="DU359" s="159" t="str">
        <f t="shared" si="89"/>
        <v>Kurang dari 250M</v>
      </c>
      <c r="DV359" s="159" t="str">
        <f t="shared" si="90"/>
        <v>Kurang dari 250M</v>
      </c>
      <c r="DW359" s="159" t="str">
        <f t="shared" si="91"/>
        <v>Kurang dari 250M</v>
      </c>
      <c r="DX359" s="159" t="str">
        <f t="shared" si="92"/>
        <v>Kurang dari 250M</v>
      </c>
      <c r="DY359" s="159" t="str">
        <f t="shared" si="93"/>
        <v>Kurang dari 250M</v>
      </c>
      <c r="DZ359" s="159" t="str">
        <f t="shared" si="94"/>
        <v>Kurang dari 250M</v>
      </c>
      <c r="EA359" s="159" t="str">
        <f t="shared" si="95"/>
        <v>Kurang dari 250M</v>
      </c>
      <c r="EB359" s="159" t="str">
        <f t="shared" si="96"/>
        <v>Kurang dari 250M</v>
      </c>
      <c r="EC359" s="159" t="str">
        <f t="shared" si="97"/>
        <v>Kurang dari 250M</v>
      </c>
      <c r="ED359" s="159" t="str">
        <f t="shared" si="98"/>
        <v>Kurang dari 250M</v>
      </c>
      <c r="EE359" s="159" t="str">
        <f t="shared" si="99"/>
        <v>Kurang dari 250M</v>
      </c>
      <c r="EF359" s="159" t="str">
        <f t="shared" si="100"/>
        <v>Kurang dari 250M</v>
      </c>
      <c r="EG359" s="159" t="str">
        <f t="shared" si="101"/>
        <v>Kurang dari 250M</v>
      </c>
      <c r="EH359" s="159" t="str">
        <f t="shared" si="102"/>
        <v>Kurang dari 250M</v>
      </c>
      <c r="EI359" s="159" t="str">
        <f t="shared" si="103"/>
        <v>Kurang dari 250M</v>
      </c>
      <c r="EJ359" s="159" t="str">
        <f t="shared" si="104"/>
        <v>Kurang dari 250M</v>
      </c>
      <c r="EK359" s="159" t="str">
        <f t="shared" si="105"/>
        <v>Kurang dari 250M</v>
      </c>
      <c r="EL359" s="159" t="str">
        <f t="shared" si="106"/>
        <v>Kurang dari 250M</v>
      </c>
      <c r="EM359" s="159" t="str">
        <f t="shared" si="107"/>
        <v>Kurang dari 250M</v>
      </c>
    </row>
    <row r="360" spans="1:143" x14ac:dyDescent="0.3">
      <c r="A360" s="117" t="s">
        <v>914</v>
      </c>
      <c r="B360" s="118" t="s">
        <v>1383</v>
      </c>
      <c r="C360" s="131">
        <f>INDEX('raw-all-komoditas'!$B$3:$ZY$37, MATCH('Komoditas besar Nasional'!C$2,'raw-all-komoditas'!$B$3:$B$37,0), MATCH('Komoditas besar Nasional'!$B360,'raw-all-komoditas'!$B$3:$ZY$3,0))</f>
        <v>6</v>
      </c>
      <c r="D360" s="131">
        <f>INDEX('raw-all-komoditas'!$B$3:$ZY$37, MATCH('Komoditas besar Nasional'!D$2,'raw-all-komoditas'!$B$3:$B$37,0), MATCH('Komoditas besar Nasional'!$B360,'raw-all-komoditas'!$B$3:$ZY$3,0))</f>
        <v>2.355</v>
      </c>
      <c r="E360" s="131">
        <f>INDEX('raw-all-komoditas'!$B$3:$ZY$37, MATCH('Komoditas besar Nasional'!E$2,'raw-all-komoditas'!$B$3:$B$37,0), MATCH('Komoditas besar Nasional'!$B360,'raw-all-komoditas'!$B$3:$ZY$3,0))</f>
        <v>0</v>
      </c>
      <c r="F360" s="131">
        <f>INDEX('raw-all-komoditas'!$B$3:$ZY$37, MATCH('Komoditas besar Nasional'!F$2,'raw-all-komoditas'!$B$3:$B$37,0), MATCH('Komoditas besar Nasional'!$B360,'raw-all-komoditas'!$B$3:$ZY$3,0))</f>
        <v>6.5939999999999999E-2</v>
      </c>
      <c r="G360" s="131">
        <f>INDEX('raw-all-komoditas'!$B$3:$ZY$37, MATCH('Komoditas besar Nasional'!G$2,'raw-all-komoditas'!$B$3:$B$37,0), MATCH('Komoditas besar Nasional'!$B360,'raw-all-komoditas'!$B$3:$ZY$3,0))</f>
        <v>0</v>
      </c>
      <c r="H360" s="131">
        <f>INDEX('raw-all-komoditas'!$B$3:$ZY$37, MATCH('Komoditas besar Nasional'!H$2,'raw-all-komoditas'!$B$3:$B$37,0), MATCH('Komoditas besar Nasional'!$B360,'raw-all-komoditas'!$B$3:$ZY$3,0))</f>
        <v>0.25679999999999997</v>
      </c>
      <c r="I360" s="131">
        <f>INDEX('raw-all-komoditas'!$B$3:$ZY$37, MATCH('Komoditas besar Nasional'!I$2,'raw-all-komoditas'!$B$3:$B$37,0), MATCH('Komoditas besar Nasional'!$B360,'raw-all-komoditas'!$B$3:$ZY$3,0))</f>
        <v>0</v>
      </c>
      <c r="J360" s="131">
        <f>INDEX('raw-all-komoditas'!$B$3:$ZY$37, MATCH('Komoditas besar Nasional'!J$2,'raw-all-komoditas'!$B$3:$B$37,0), MATCH('Komoditas besar Nasional'!$B360,'raw-all-komoditas'!$B$3:$ZY$3,0))</f>
        <v>0.55649999999999999</v>
      </c>
      <c r="K360" s="131">
        <f>INDEX('raw-all-komoditas'!$B$3:$ZY$37, MATCH('Komoditas besar Nasional'!K$2,'raw-all-komoditas'!$B$3:$B$37,0), MATCH('Komoditas besar Nasional'!$B360,'raw-all-komoditas'!$B$3:$ZY$3,0))</f>
        <v>2.0999999999999999E-3</v>
      </c>
      <c r="L360" s="131">
        <f>INDEX('raw-all-komoditas'!$B$3:$ZY$37, MATCH('Komoditas besar Nasional'!L$2,'raw-all-komoditas'!$B$3:$B$37,0), MATCH('Komoditas besar Nasional'!$B360,'raw-all-komoditas'!$B$3:$ZY$3,0))</f>
        <v>5.4524999999999997</v>
      </c>
      <c r="M360" s="131">
        <f>INDEX('raw-all-komoditas'!$B$3:$ZY$37, MATCH('Komoditas besar Nasional'!M$2,'raw-all-komoditas'!$B$3:$B$37,0), MATCH('Komoditas besar Nasional'!$B360,'raw-all-komoditas'!$B$3:$ZY$3,0))</f>
        <v>0.19</v>
      </c>
      <c r="N360" s="131">
        <f>INDEX('raw-all-komoditas'!$B$3:$ZY$37, MATCH('Komoditas besar Nasional'!N$2,'raw-all-komoditas'!$B$3:$B$37,0), MATCH('Komoditas besar Nasional'!$B360,'raw-all-komoditas'!$B$3:$ZY$3,0))</f>
        <v>253.24301</v>
      </c>
      <c r="O360" s="131">
        <f>INDEX('raw-all-komoditas'!$B$3:$ZY$37, MATCH('Komoditas besar Nasional'!O$2,'raw-all-komoditas'!$B$3:$B$37,0), MATCH('Komoditas besar Nasional'!$B360,'raw-all-komoditas'!$B$3:$ZY$3,0))</f>
        <v>60.875725000000003</v>
      </c>
      <c r="P360" s="131">
        <f>INDEX('raw-all-komoditas'!$B$3:$ZY$37, MATCH('Komoditas besar Nasional'!P$2,'raw-all-komoditas'!$B$3:$B$37,0), MATCH('Komoditas besar Nasional'!$B360,'raw-all-komoditas'!$B$3:$ZY$3,0))</f>
        <v>3.3210000000000003E-2</v>
      </c>
      <c r="Q360" s="131">
        <f>INDEX('raw-all-komoditas'!$B$3:$ZY$37, MATCH('Komoditas besar Nasional'!Q$2,'raw-all-komoditas'!$B$3:$B$37,0), MATCH('Komoditas besar Nasional'!$B360,'raw-all-komoditas'!$B$3:$ZY$3,0))</f>
        <v>0.02</v>
      </c>
      <c r="R360" s="131">
        <f>INDEX('raw-all-komoditas'!$B$3:$ZY$37, MATCH('Komoditas besar Nasional'!R$2,'raw-all-komoditas'!$B$3:$B$37,0), MATCH('Komoditas besar Nasional'!$B360,'raw-all-komoditas'!$B$3:$ZY$3,0))</f>
        <v>0</v>
      </c>
      <c r="S360" s="131">
        <f>INDEX('raw-all-komoditas'!$B$3:$ZY$37, MATCH('Komoditas besar Nasional'!S$2,'raw-all-komoditas'!$B$3:$B$37,0), MATCH('Komoditas besar Nasional'!$B360,'raw-all-komoditas'!$B$3:$ZY$3,0))</f>
        <v>0</v>
      </c>
      <c r="T360" s="131">
        <f>INDEX('raw-all-komoditas'!$B$3:$ZY$37, MATCH('Komoditas besar Nasional'!T$2,'raw-all-komoditas'!$B$3:$B$37,0), MATCH('Komoditas besar Nasional'!$B360,'raw-all-komoditas'!$B$3:$ZY$3,0))</f>
        <v>0.253</v>
      </c>
      <c r="U360" s="131">
        <f>INDEX('raw-all-komoditas'!$B$3:$ZY$37, MATCH('Komoditas besar Nasional'!U$2,'raw-all-komoditas'!$B$3:$B$37,0), MATCH('Komoditas besar Nasional'!$B360,'raw-all-komoditas'!$B$3:$ZY$3,0))</f>
        <v>0</v>
      </c>
      <c r="V360" s="131">
        <f>INDEX('raw-all-komoditas'!$B$3:$ZY$37, MATCH('Komoditas besar Nasional'!V$2,'raw-all-komoditas'!$B$3:$B$37,0), MATCH('Komoditas besar Nasional'!$B360,'raw-all-komoditas'!$B$3:$ZY$3,0))</f>
        <v>0.11185</v>
      </c>
      <c r="W360" s="131">
        <f>INDEX('raw-all-komoditas'!$B$3:$ZY$37, MATCH('Komoditas besar Nasional'!W$2,'raw-all-komoditas'!$B$3:$B$37,0), MATCH('Komoditas besar Nasional'!$B360,'raw-all-komoditas'!$B$3:$ZY$3,0))</f>
        <v>0</v>
      </c>
      <c r="X360" s="131">
        <f>INDEX('raw-all-komoditas'!$B$3:$ZY$37, MATCH('Komoditas besar Nasional'!X$2,'raw-all-komoditas'!$B$3:$B$37,0), MATCH('Komoditas besar Nasional'!$B360,'raw-all-komoditas'!$B$3:$ZY$3,0))</f>
        <v>2.6257999999999999</v>
      </c>
      <c r="Y360" s="131">
        <f>INDEX('raw-all-komoditas'!$B$3:$ZY$37, MATCH('Komoditas besar Nasional'!Y$2,'raw-all-komoditas'!$B$3:$B$37,0), MATCH('Komoditas besar Nasional'!$B360,'raw-all-komoditas'!$B$3:$ZY$3,0))</f>
        <v>0</v>
      </c>
      <c r="Z360" s="131">
        <f>INDEX('raw-all-komoditas'!$B$3:$ZY$37, MATCH('Komoditas besar Nasional'!Z$2,'raw-all-komoditas'!$B$3:$B$37,0), MATCH('Komoditas besar Nasional'!$B360,'raw-all-komoditas'!$B$3:$ZY$3,0))</f>
        <v>0</v>
      </c>
      <c r="AA360" s="131">
        <f>INDEX('raw-all-komoditas'!$B$3:$ZY$37, MATCH('Komoditas besar Nasional'!AA$2,'raw-all-komoditas'!$B$3:$B$37,0), MATCH('Komoditas besar Nasional'!$B360,'raw-all-komoditas'!$B$3:$ZY$3,0))</f>
        <v>0</v>
      </c>
      <c r="AB360" s="131">
        <f>INDEX('raw-all-komoditas'!$B$3:$ZY$37, MATCH('Komoditas besar Nasional'!AB$2,'raw-all-komoditas'!$B$3:$B$37,0), MATCH('Komoditas besar Nasional'!$B360,'raw-all-komoditas'!$B$3:$ZY$3,0))</f>
        <v>0</v>
      </c>
      <c r="AC360" s="131">
        <f>INDEX('raw-all-komoditas'!$B$3:$ZY$37, MATCH('Komoditas besar Nasional'!AC$2,'raw-all-komoditas'!$B$3:$B$37,0), MATCH('Komoditas besar Nasional'!$B360,'raw-all-komoditas'!$B$3:$ZY$3,0))</f>
        <v>0.10675</v>
      </c>
      <c r="AD360" s="131">
        <f>INDEX('raw-all-komoditas'!$B$3:$ZY$37, MATCH('Komoditas besar Nasional'!AD$2,'raw-all-komoditas'!$B$3:$B$37,0), MATCH('Komoditas besar Nasional'!$B360,'raw-all-komoditas'!$B$3:$ZY$3,0))</f>
        <v>5.0000000000000001E-3</v>
      </c>
      <c r="AE360" s="131">
        <f>INDEX('raw-all-komoditas'!$B$3:$ZY$37, MATCH('Komoditas besar Nasional'!AE$2,'raw-all-komoditas'!$B$3:$B$37,0), MATCH('Komoditas besar Nasional'!$B360,'raw-all-komoditas'!$B$3:$ZY$3,0))</f>
        <v>1.18</v>
      </c>
      <c r="AF360" s="131">
        <f>INDEX('raw-all-komoditas'!$B$3:$ZY$37, MATCH('Komoditas besar Nasional'!AF$2,'raw-all-komoditas'!$B$3:$B$37,0), MATCH('Komoditas besar Nasional'!$B360,'raw-all-komoditas'!$B$3:$ZY$3,0))</f>
        <v>0.37</v>
      </c>
      <c r="AG360" s="131">
        <f>INDEX('raw-all-komoditas'!$B$3:$ZY$37, MATCH('Komoditas besar Nasional'!AG$2,'raw-all-komoditas'!$B$3:$B$37,0), MATCH('Komoditas besar Nasional'!$B360,'raw-all-komoditas'!$B$3:$ZY$3,0))</f>
        <v>0</v>
      </c>
      <c r="AH360" s="131">
        <f>INDEX('raw-all-komoditas'!$B$3:$ZY$37, MATCH('Komoditas besar Nasional'!AH$2,'raw-all-komoditas'!$B$3:$B$37,0), MATCH('Komoditas besar Nasional'!$B360,'raw-all-komoditas'!$B$3:$ZY$3,0))</f>
        <v>0</v>
      </c>
      <c r="AI360" s="131">
        <f>INDEX('raw-all-komoditas'!$B$3:$ZY$37, MATCH('Komoditas besar Nasional'!AI$2,'raw-all-komoditas'!$B$3:$B$37,0), MATCH('Komoditas besar Nasional'!$B360,'raw-all-komoditas'!$B$3:$ZY$3,0))</f>
        <v>0</v>
      </c>
      <c r="AJ360" s="131">
        <f>INDEX('raw-all-komoditas'!$B$3:$ZY$37, MATCH('Komoditas besar Nasional'!AJ$2,'raw-all-komoditas'!$B$3:$B$37,0), MATCH('Komoditas besar Nasional'!$B360,'raw-all-komoditas'!$B$3:$ZY$3,0))</f>
        <v>0</v>
      </c>
      <c r="AK360" s="181"/>
      <c r="AL360" s="131">
        <f>INDEX('rank provinsi to commodity'!$B$3:$ZX$37, MATCH(AL$2,'rank provinsi to commodity'!$B$3:$B$37,0),MATCH($B360,'rank provinsi to commodity'!$B$3:$ZX$3,0))</f>
        <v>3</v>
      </c>
      <c r="AM360" s="131">
        <f>INDEX('rank provinsi to commodity'!$B$3:$ZX$37, MATCH(AM$2,'rank provinsi to commodity'!$B$3:$B$37,0),MATCH($B360,'rank provinsi to commodity'!$B$3:$ZX$3,0))</f>
        <v>6</v>
      </c>
      <c r="AN360" s="131">
        <f>INDEX('rank provinsi to commodity'!$B$3:$ZX$37, MATCH(AN$2,'rank provinsi to commodity'!$B$3:$B$37,0),MATCH($B360,'rank provinsi to commodity'!$B$3:$ZX$3,0))</f>
        <v>20</v>
      </c>
      <c r="AO360" s="131">
        <f>INDEX('rank provinsi to commodity'!$B$3:$ZX$37, MATCH(AO$2,'rank provinsi to commodity'!$B$3:$B$37,0),MATCH($B360,'rank provinsi to commodity'!$B$3:$ZX$3,0))</f>
        <v>15</v>
      </c>
      <c r="AP360" s="131">
        <f>INDEX('rank provinsi to commodity'!$B$3:$ZX$37, MATCH(AP$2,'rank provinsi to commodity'!$B$3:$B$37,0),MATCH($B360,'rank provinsi to commodity'!$B$3:$ZX$3,0))</f>
        <v>20</v>
      </c>
      <c r="AQ360" s="131">
        <f>INDEX('rank provinsi to commodity'!$B$3:$ZX$37, MATCH(AQ$2,'rank provinsi to commodity'!$B$3:$B$37,0),MATCH($B360,'rank provinsi to commodity'!$B$3:$ZX$3,0))</f>
        <v>10</v>
      </c>
      <c r="AR360" s="131">
        <f>INDEX('rank provinsi to commodity'!$B$3:$ZX$37, MATCH(AR$2,'rank provinsi to commodity'!$B$3:$B$37,0),MATCH($B360,'rank provinsi to commodity'!$B$3:$ZX$3,0))</f>
        <v>20</v>
      </c>
      <c r="AS360" s="131">
        <f>INDEX('rank provinsi to commodity'!$B$3:$ZX$37, MATCH(AS$2,'rank provinsi to commodity'!$B$3:$B$37,0),MATCH($B360,'rank provinsi to commodity'!$B$3:$ZX$3,0))</f>
        <v>8</v>
      </c>
      <c r="AT360" s="131">
        <f>INDEX('rank provinsi to commodity'!$B$3:$ZX$37, MATCH(AT$2,'rank provinsi to commodity'!$B$3:$B$37,0),MATCH($B360,'rank provinsi to commodity'!$B$3:$ZX$3,0))</f>
        <v>19</v>
      </c>
      <c r="AU360" s="131">
        <f>INDEX('rank provinsi to commodity'!$B$3:$ZX$37, MATCH(AU$2,'rank provinsi to commodity'!$B$3:$B$37,0),MATCH($B360,'rank provinsi to commodity'!$B$3:$ZX$3,0))</f>
        <v>4</v>
      </c>
      <c r="AV360" s="131">
        <f>INDEX('rank provinsi to commodity'!$B$3:$ZX$37, MATCH(AV$2,'rank provinsi to commodity'!$B$3:$B$37,0),MATCH($B360,'rank provinsi to commodity'!$B$3:$ZX$3,0))</f>
        <v>12</v>
      </c>
      <c r="AW360" s="131">
        <f>INDEX('rank provinsi to commodity'!$B$3:$ZX$37, MATCH(AW$2,'rank provinsi to commodity'!$B$3:$B$37,0),MATCH($B360,'rank provinsi to commodity'!$B$3:$ZX$3,0))</f>
        <v>1</v>
      </c>
      <c r="AX360" s="131">
        <f>INDEX('rank provinsi to commodity'!$B$3:$ZX$37, MATCH(AX$2,'rank provinsi to commodity'!$B$3:$B$37,0),MATCH($B360,'rank provinsi to commodity'!$B$3:$ZX$3,0))</f>
        <v>2</v>
      </c>
      <c r="AY360" s="131">
        <f>INDEX('rank provinsi to commodity'!$B$3:$ZX$37, MATCH(AY$2,'rank provinsi to commodity'!$B$3:$B$37,0),MATCH($B360,'rank provinsi to commodity'!$B$3:$ZX$3,0))</f>
        <v>16</v>
      </c>
      <c r="AZ360" s="131">
        <f>INDEX('rank provinsi to commodity'!$B$3:$ZX$37, MATCH(AZ$2,'rank provinsi to commodity'!$B$3:$B$37,0),MATCH($B360,'rank provinsi to commodity'!$B$3:$ZX$3,0))</f>
        <v>17</v>
      </c>
      <c r="BA360" s="131">
        <f>INDEX('rank provinsi to commodity'!$B$3:$ZX$37, MATCH(BA$2,'rank provinsi to commodity'!$B$3:$B$37,0),MATCH($B360,'rank provinsi to commodity'!$B$3:$ZX$3,0))</f>
        <v>20</v>
      </c>
      <c r="BB360" s="131">
        <f>INDEX('rank provinsi to commodity'!$B$3:$ZX$37, MATCH(BB$2,'rank provinsi to commodity'!$B$3:$B$37,0),MATCH($B360,'rank provinsi to commodity'!$B$3:$ZX$3,0))</f>
        <v>20</v>
      </c>
      <c r="BC360" s="131">
        <f>INDEX('rank provinsi to commodity'!$B$3:$ZX$37, MATCH(BC$2,'rank provinsi to commodity'!$B$3:$B$37,0),MATCH($B360,'rank provinsi to commodity'!$B$3:$ZX$3,0))</f>
        <v>11</v>
      </c>
      <c r="BD360" s="131">
        <f>INDEX('rank provinsi to commodity'!$B$3:$ZX$37, MATCH(BD$2,'rank provinsi to commodity'!$B$3:$B$37,0),MATCH($B360,'rank provinsi to commodity'!$B$3:$ZX$3,0))</f>
        <v>20</v>
      </c>
      <c r="BE360" s="131">
        <f>INDEX('rank provinsi to commodity'!$B$3:$ZX$37, MATCH(BE$2,'rank provinsi to commodity'!$B$3:$B$37,0),MATCH($B360,'rank provinsi to commodity'!$B$3:$ZX$3,0))</f>
        <v>13</v>
      </c>
      <c r="BF360" s="131">
        <f>INDEX('rank provinsi to commodity'!$B$3:$ZX$37, MATCH(BF$2,'rank provinsi to commodity'!$B$3:$B$37,0),MATCH($B360,'rank provinsi to commodity'!$B$3:$ZX$3,0))</f>
        <v>20</v>
      </c>
      <c r="BG360" s="131">
        <f>INDEX('rank provinsi to commodity'!$B$3:$ZX$37, MATCH(BG$2,'rank provinsi to commodity'!$B$3:$B$37,0),MATCH($B360,'rank provinsi to commodity'!$B$3:$ZX$3,0))</f>
        <v>5</v>
      </c>
      <c r="BH360" s="131">
        <f>INDEX('rank provinsi to commodity'!$B$3:$ZX$37, MATCH(BH$2,'rank provinsi to commodity'!$B$3:$B$37,0),MATCH($B360,'rank provinsi to commodity'!$B$3:$ZX$3,0))</f>
        <v>20</v>
      </c>
      <c r="BI360" s="131">
        <f>INDEX('rank provinsi to commodity'!$B$3:$ZX$37, MATCH(BI$2,'rank provinsi to commodity'!$B$3:$B$37,0),MATCH($B360,'rank provinsi to commodity'!$B$3:$ZX$3,0))</f>
        <v>20</v>
      </c>
      <c r="BJ360" s="131">
        <f>INDEX('rank provinsi to commodity'!$B$3:$ZX$37, MATCH(BJ$2,'rank provinsi to commodity'!$B$3:$B$37,0),MATCH($B360,'rank provinsi to commodity'!$B$3:$ZX$3,0))</f>
        <v>20</v>
      </c>
      <c r="BK360" s="131">
        <f>INDEX('rank provinsi to commodity'!$B$3:$ZX$37, MATCH(BK$2,'rank provinsi to commodity'!$B$3:$B$37,0),MATCH($B360,'rank provinsi to commodity'!$B$3:$ZX$3,0))</f>
        <v>20</v>
      </c>
      <c r="BL360" s="131">
        <f>INDEX('rank provinsi to commodity'!$B$3:$ZX$37, MATCH(BL$2,'rank provinsi to commodity'!$B$3:$B$37,0),MATCH($B360,'rank provinsi to commodity'!$B$3:$ZX$3,0))</f>
        <v>14</v>
      </c>
      <c r="BM360" s="131">
        <f>INDEX('rank provinsi to commodity'!$B$3:$ZX$37, MATCH(BM$2,'rank provinsi to commodity'!$B$3:$B$37,0),MATCH($B360,'rank provinsi to commodity'!$B$3:$ZX$3,0))</f>
        <v>18</v>
      </c>
      <c r="BN360" s="131">
        <f>INDEX('rank provinsi to commodity'!$B$3:$ZX$37, MATCH(BN$2,'rank provinsi to commodity'!$B$3:$B$37,0),MATCH($B360,'rank provinsi to commodity'!$B$3:$ZX$3,0))</f>
        <v>7</v>
      </c>
      <c r="BO360" s="131">
        <f>INDEX('rank provinsi to commodity'!$B$3:$ZX$37, MATCH(BO$2,'rank provinsi to commodity'!$B$3:$B$37,0),MATCH($B360,'rank provinsi to commodity'!$B$3:$ZX$3,0))</f>
        <v>9</v>
      </c>
      <c r="BP360" s="131">
        <f>INDEX('rank provinsi to commodity'!$B$3:$ZX$37, MATCH(BP$2,'rank provinsi to commodity'!$B$3:$B$37,0),MATCH($B360,'rank provinsi to commodity'!$B$3:$ZX$3,0))</f>
        <v>20</v>
      </c>
      <c r="BQ360" s="131">
        <f>INDEX('rank provinsi to commodity'!$B$3:$ZX$37, MATCH(BQ$2,'rank provinsi to commodity'!$B$3:$B$37,0),MATCH($B360,'rank provinsi to commodity'!$B$3:$ZX$3,0))</f>
        <v>20</v>
      </c>
      <c r="BR360" s="131">
        <f>INDEX('rank provinsi to commodity'!$B$3:$ZX$37, MATCH(BR$2,'rank provinsi to commodity'!$B$3:$B$37,0),MATCH($B360,'rank provinsi to commodity'!$B$3:$ZX$3,0))</f>
        <v>20</v>
      </c>
      <c r="BS360" s="176">
        <f>INDEX('rank provinsi to commodity'!$B$3:$ZX$37, MATCH(BS$2,'rank provinsi to commodity'!$B$3:$B$37,0),MATCH($B360,'rank provinsi to commodity'!$B$3:$ZX$3,0))</f>
        <v>20</v>
      </c>
      <c r="BT360" s="181"/>
      <c r="BU360" s="187" t="str">
        <f t="shared" si="110"/>
        <v>PERIKANAN BUDIDAYA PEMBENIHAN (Ribu Ekor)</v>
      </c>
      <c r="BV360" s="152" t="s">
        <v>1122</v>
      </c>
      <c r="BW360" s="131">
        <f>INDEX('raw-all-komoditas'!$B$3:$ZY$37, MATCH('Komoditas besar Nasional'!BW$2,'raw-all-komoditas'!$B$3:$B$37,0), MATCH('Komoditas besar Nasional'!$BV360,'raw-all-komoditas'!$B$3:$ZY$3,0))</f>
        <v>20000</v>
      </c>
      <c r="BX360" s="131">
        <f>INDEX('raw-all-komoditas'!$B$3:$ZY$37, MATCH('Komoditas besar Nasional'!BX$2,'raw-all-komoditas'!$B$3:$B$37,0), MATCH('Komoditas besar Nasional'!$BV360,'raw-all-komoditas'!$B$3:$ZY$3,0))</f>
        <v>3414</v>
      </c>
      <c r="BY360" s="131">
        <f>INDEX('raw-all-komoditas'!$B$3:$ZY$37, MATCH('Komoditas besar Nasional'!BY$2,'raw-all-komoditas'!$B$3:$B$37,0), MATCH('Komoditas besar Nasional'!$BV360,'raw-all-komoditas'!$B$3:$ZY$3,0))</f>
        <v>0</v>
      </c>
      <c r="BZ360" s="131">
        <f>INDEX('raw-all-komoditas'!$B$3:$ZY$37, MATCH('Komoditas besar Nasional'!BZ$2,'raw-all-komoditas'!$B$3:$B$37,0), MATCH('Komoditas besar Nasional'!$BV360,'raw-all-komoditas'!$B$3:$ZY$3,0))</f>
        <v>471</v>
      </c>
      <c r="CA360" s="131">
        <f>INDEX('raw-all-komoditas'!$B$3:$ZY$37, MATCH('Komoditas besar Nasional'!CA$2,'raw-all-komoditas'!$B$3:$B$37,0), MATCH('Komoditas besar Nasional'!$BV360,'raw-all-komoditas'!$B$3:$ZY$3,0))</f>
        <v>0</v>
      </c>
      <c r="CB360" s="131">
        <f>INDEX('raw-all-komoditas'!$B$3:$ZY$37, MATCH('Komoditas besar Nasional'!CB$2,'raw-all-komoditas'!$B$3:$B$37,0), MATCH('Komoditas besar Nasional'!$BV360,'raw-all-komoditas'!$B$3:$ZY$3,0))</f>
        <v>1284</v>
      </c>
      <c r="CC360" s="131">
        <f>INDEX('raw-all-komoditas'!$B$3:$ZY$37, MATCH('Komoditas besar Nasional'!CC$2,'raw-all-komoditas'!$B$3:$B$37,0), MATCH('Komoditas besar Nasional'!$BV360,'raw-all-komoditas'!$B$3:$ZY$3,0))</f>
        <v>0</v>
      </c>
      <c r="CD360" s="131">
        <f>INDEX('raw-all-komoditas'!$B$3:$ZY$37, MATCH('Komoditas besar Nasional'!CD$2,'raw-all-komoditas'!$B$3:$B$37,0), MATCH('Komoditas besar Nasional'!$BV360,'raw-all-komoditas'!$B$3:$ZY$3,0))</f>
        <v>1038</v>
      </c>
      <c r="CE360" s="131">
        <f>INDEX('raw-all-komoditas'!$B$3:$ZY$37, MATCH('Komoditas besar Nasional'!CE$2,'raw-all-komoditas'!$B$3:$B$37,0), MATCH('Komoditas besar Nasional'!$BV360,'raw-all-komoditas'!$B$3:$ZY$3,0))</f>
        <v>6</v>
      </c>
      <c r="CF360" s="131">
        <f>INDEX('raw-all-komoditas'!$B$3:$ZY$37, MATCH('Komoditas besar Nasional'!CF$2,'raw-all-komoditas'!$B$3:$B$37,0), MATCH('Komoditas besar Nasional'!$BV360,'raw-all-komoditas'!$B$3:$ZY$3,0))</f>
        <v>727</v>
      </c>
      <c r="CG360" s="131">
        <f>INDEX('raw-all-komoditas'!$B$3:$ZY$37, MATCH('Komoditas besar Nasional'!CG$2,'raw-all-komoditas'!$B$3:$B$37,0), MATCH('Komoditas besar Nasional'!$BV360,'raw-all-komoditas'!$B$3:$ZY$3,0))</f>
        <v>38</v>
      </c>
      <c r="CH360" s="131">
        <f>INDEX('raw-all-komoditas'!$B$3:$ZY$37, MATCH('Komoditas besar Nasional'!CH$2,'raw-all-komoditas'!$B$3:$B$37,0), MATCH('Komoditas besar Nasional'!$BV360,'raw-all-komoditas'!$B$3:$ZY$3,0))</f>
        <v>479042</v>
      </c>
      <c r="CI360" s="131">
        <f>INDEX('raw-all-komoditas'!$B$3:$ZY$37, MATCH('Komoditas besar Nasional'!CI$2,'raw-all-komoditas'!$B$3:$B$37,0), MATCH('Komoditas besar Nasional'!$BV360,'raw-all-komoditas'!$B$3:$ZY$3,0))</f>
        <v>536489</v>
      </c>
      <c r="CJ360" s="131">
        <f>INDEX('raw-all-komoditas'!$B$3:$ZY$37, MATCH('Komoditas besar Nasional'!CJ$2,'raw-all-komoditas'!$B$3:$B$37,0), MATCH('Komoditas besar Nasional'!$BV360,'raw-all-komoditas'!$B$3:$ZY$3,0))</f>
        <v>123</v>
      </c>
      <c r="CK360" s="131">
        <f>INDEX('raw-all-komoditas'!$B$3:$ZY$37, MATCH('Komoditas besar Nasional'!CK$2,'raw-all-komoditas'!$B$3:$B$37,0), MATCH('Komoditas besar Nasional'!$BV360,'raw-all-komoditas'!$B$3:$ZY$3,0))</f>
        <v>50</v>
      </c>
      <c r="CL360" s="131">
        <f>INDEX('raw-all-komoditas'!$B$3:$ZY$37, MATCH('Komoditas besar Nasional'!CL$2,'raw-all-komoditas'!$B$3:$B$37,0), MATCH('Komoditas besar Nasional'!$BV360,'raw-all-komoditas'!$B$3:$ZY$3,0))</f>
        <v>0</v>
      </c>
      <c r="CM360" s="131">
        <f>INDEX('raw-all-komoditas'!$B$3:$ZY$37, MATCH('Komoditas besar Nasional'!CM$2,'raw-all-komoditas'!$B$3:$B$37,0), MATCH('Komoditas besar Nasional'!$BV360,'raw-all-komoditas'!$B$3:$ZY$3,0))</f>
        <v>0</v>
      </c>
      <c r="CN360" s="131">
        <f>INDEX('raw-all-komoditas'!$B$3:$ZY$37, MATCH('Komoditas besar Nasional'!CN$2,'raw-all-komoditas'!$B$3:$B$37,0), MATCH('Komoditas besar Nasional'!$BV360,'raw-all-komoditas'!$B$3:$ZY$3,0))</f>
        <v>431</v>
      </c>
      <c r="CO360" s="131">
        <f>INDEX('raw-all-komoditas'!$B$3:$ZY$37, MATCH('Komoditas besar Nasional'!CO$2,'raw-all-komoditas'!$B$3:$B$37,0), MATCH('Komoditas besar Nasional'!$BV360,'raw-all-komoditas'!$B$3:$ZY$3,0))</f>
        <v>0</v>
      </c>
      <c r="CP360" s="131">
        <f>INDEX('raw-all-komoditas'!$B$3:$ZY$37, MATCH('Komoditas besar Nasional'!CP$2,'raw-all-komoditas'!$B$3:$B$37,0), MATCH('Komoditas besar Nasional'!$BV360,'raw-all-komoditas'!$B$3:$ZY$3,0))</f>
        <v>154</v>
      </c>
      <c r="CQ360" s="131">
        <f>INDEX('raw-all-komoditas'!$B$3:$ZY$37, MATCH('Komoditas besar Nasional'!CQ$2,'raw-all-komoditas'!$B$3:$B$37,0), MATCH('Komoditas besar Nasional'!$BV360,'raw-all-komoditas'!$B$3:$ZY$3,0))</f>
        <v>0</v>
      </c>
      <c r="CR360" s="131">
        <f>INDEX('raw-all-komoditas'!$B$3:$ZY$37, MATCH('Komoditas besar Nasional'!CR$2,'raw-all-komoditas'!$B$3:$B$37,0), MATCH('Komoditas besar Nasional'!$BV360,'raw-all-komoditas'!$B$3:$ZY$3,0))</f>
        <v>13129</v>
      </c>
      <c r="CS360" s="131">
        <f>INDEX('raw-all-komoditas'!$B$3:$ZY$37, MATCH('Komoditas besar Nasional'!CS$2,'raw-all-komoditas'!$B$3:$B$37,0), MATCH('Komoditas besar Nasional'!$BV360,'raw-all-komoditas'!$B$3:$ZY$3,0))</f>
        <v>0</v>
      </c>
      <c r="CT360" s="131">
        <f>INDEX('raw-all-komoditas'!$B$3:$ZY$37, MATCH('Komoditas besar Nasional'!CT$2,'raw-all-komoditas'!$B$3:$B$37,0), MATCH('Komoditas besar Nasional'!$BV360,'raw-all-komoditas'!$B$3:$ZY$3,0))</f>
        <v>0</v>
      </c>
      <c r="CU360" s="131">
        <f>INDEX('raw-all-komoditas'!$B$3:$ZY$37, MATCH('Komoditas besar Nasional'!CU$2,'raw-all-komoditas'!$B$3:$B$37,0), MATCH('Komoditas besar Nasional'!$BV360,'raw-all-komoditas'!$B$3:$ZY$3,0))</f>
        <v>0</v>
      </c>
      <c r="CV360" s="131">
        <f>INDEX('raw-all-komoditas'!$B$3:$ZY$37, MATCH('Komoditas besar Nasional'!CV$2,'raw-all-komoditas'!$B$3:$B$37,0), MATCH('Komoditas besar Nasional'!$BV360,'raw-all-komoditas'!$B$3:$ZY$3,0))</f>
        <v>0</v>
      </c>
      <c r="CW360" s="131">
        <f>INDEX('raw-all-komoditas'!$B$3:$ZY$37, MATCH('Komoditas besar Nasional'!CW$2,'raw-all-komoditas'!$B$3:$B$37,0), MATCH('Komoditas besar Nasional'!$BV360,'raw-all-komoditas'!$B$3:$ZY$3,0))</f>
        <v>247</v>
      </c>
      <c r="CX360" s="131">
        <f>INDEX('raw-all-komoditas'!$B$3:$ZY$37, MATCH('Komoditas besar Nasional'!CX$2,'raw-all-komoditas'!$B$3:$B$37,0), MATCH('Komoditas besar Nasional'!$BV360,'raw-all-komoditas'!$B$3:$ZY$3,0))</f>
        <v>5</v>
      </c>
      <c r="CY360" s="131">
        <f>INDEX('raw-all-komoditas'!$B$3:$ZY$37, MATCH('Komoditas besar Nasional'!CY$2,'raw-all-komoditas'!$B$3:$B$37,0), MATCH('Komoditas besar Nasional'!$BV360,'raw-all-komoditas'!$B$3:$ZY$3,0))</f>
        <v>320</v>
      </c>
      <c r="CZ360" s="131">
        <f>INDEX('raw-all-komoditas'!$B$3:$ZY$37, MATCH('Komoditas besar Nasional'!CZ$2,'raw-all-komoditas'!$B$3:$B$37,0), MATCH('Komoditas besar Nasional'!$BV360,'raw-all-komoditas'!$B$3:$ZY$3,0))</f>
        <v>148</v>
      </c>
      <c r="DA360" s="131">
        <f>INDEX('raw-all-komoditas'!$B$3:$ZY$37, MATCH('Komoditas besar Nasional'!DA$2,'raw-all-komoditas'!$B$3:$B$37,0), MATCH('Komoditas besar Nasional'!$BV360,'raw-all-komoditas'!$B$3:$ZY$3,0))</f>
        <v>0</v>
      </c>
      <c r="DB360" s="131">
        <f>INDEX('raw-all-komoditas'!$B$3:$ZY$37, MATCH('Komoditas besar Nasional'!DB$2,'raw-all-komoditas'!$B$3:$B$37,0), MATCH('Komoditas besar Nasional'!$BV360,'raw-all-komoditas'!$B$3:$ZY$3,0))</f>
        <v>0</v>
      </c>
      <c r="DC360" s="131">
        <f>INDEX('raw-all-komoditas'!$B$3:$ZY$37, MATCH('Komoditas besar Nasional'!DC$2,'raw-all-komoditas'!$B$3:$B$37,0), MATCH('Komoditas besar Nasional'!$BV360,'raw-all-komoditas'!$B$3:$ZY$3,0))</f>
        <v>0</v>
      </c>
      <c r="DD360" s="131">
        <f>INDEX('raw-all-komoditas'!$B$3:$ZY$37, MATCH('Komoditas besar Nasional'!DD$2,'raw-all-komoditas'!$B$3:$B$37,0), MATCH('Komoditas besar Nasional'!$BV360,'raw-all-komoditas'!$B$3:$ZY$3,0))</f>
        <v>0</v>
      </c>
      <c r="DF360" s="159" t="str">
        <f t="shared" si="74"/>
        <v>Kurang dari 250M</v>
      </c>
      <c r="DG360" s="159" t="str">
        <f t="shared" si="75"/>
        <v>Kurang dari 250M</v>
      </c>
      <c r="DH360" s="159" t="str">
        <f t="shared" si="76"/>
        <v>Kurang dari 250M</v>
      </c>
      <c r="DI360" s="159" t="str">
        <f t="shared" si="77"/>
        <v>Kurang dari 250M</v>
      </c>
      <c r="DJ360" s="159" t="str">
        <f t="shared" si="78"/>
        <v>Kurang dari 250M</v>
      </c>
      <c r="DK360" s="159" t="str">
        <f t="shared" si="79"/>
        <v>Kurang dari 250M</v>
      </c>
      <c r="DL360" s="159" t="str">
        <f t="shared" si="80"/>
        <v>Kurang dari 250M</v>
      </c>
      <c r="DM360" s="159" t="str">
        <f t="shared" si="81"/>
        <v>Kurang dari 250M</v>
      </c>
      <c r="DN360" s="159" t="str">
        <f t="shared" si="82"/>
        <v>Kurang dari 250M</v>
      </c>
      <c r="DO360" s="159" t="str">
        <f t="shared" si="83"/>
        <v>Kurang dari 250M</v>
      </c>
      <c r="DP360" s="159" t="str">
        <f t="shared" si="84"/>
        <v>Kurang dari 250M</v>
      </c>
      <c r="DQ360" s="159" t="str">
        <f t="shared" si="85"/>
        <v>Lebih dari 250M</v>
      </c>
      <c r="DR360" s="159" t="str">
        <f t="shared" si="86"/>
        <v>Kurang dari 250M</v>
      </c>
      <c r="DS360" s="159" t="str">
        <f t="shared" si="87"/>
        <v>Kurang dari 250M</v>
      </c>
      <c r="DT360" s="159" t="str">
        <f t="shared" si="88"/>
        <v>Kurang dari 250M</v>
      </c>
      <c r="DU360" s="159" t="str">
        <f t="shared" si="89"/>
        <v>Kurang dari 250M</v>
      </c>
      <c r="DV360" s="159" t="str">
        <f t="shared" si="90"/>
        <v>Kurang dari 250M</v>
      </c>
      <c r="DW360" s="159" t="str">
        <f t="shared" si="91"/>
        <v>Kurang dari 250M</v>
      </c>
      <c r="DX360" s="159" t="str">
        <f t="shared" si="92"/>
        <v>Kurang dari 250M</v>
      </c>
      <c r="DY360" s="159" t="str">
        <f t="shared" si="93"/>
        <v>Kurang dari 250M</v>
      </c>
      <c r="DZ360" s="159" t="str">
        <f t="shared" si="94"/>
        <v>Kurang dari 250M</v>
      </c>
      <c r="EA360" s="159" t="str">
        <f t="shared" si="95"/>
        <v>Kurang dari 250M</v>
      </c>
      <c r="EB360" s="159" t="str">
        <f t="shared" si="96"/>
        <v>Kurang dari 250M</v>
      </c>
      <c r="EC360" s="159" t="str">
        <f t="shared" si="97"/>
        <v>Kurang dari 250M</v>
      </c>
      <c r="ED360" s="159" t="str">
        <f t="shared" si="98"/>
        <v>Kurang dari 250M</v>
      </c>
      <c r="EE360" s="159" t="str">
        <f t="shared" si="99"/>
        <v>Kurang dari 250M</v>
      </c>
      <c r="EF360" s="159" t="str">
        <f t="shared" si="100"/>
        <v>Kurang dari 250M</v>
      </c>
      <c r="EG360" s="159" t="str">
        <f t="shared" si="101"/>
        <v>Kurang dari 250M</v>
      </c>
      <c r="EH360" s="159" t="str">
        <f t="shared" si="102"/>
        <v>Kurang dari 250M</v>
      </c>
      <c r="EI360" s="159" t="str">
        <f t="shared" si="103"/>
        <v>Kurang dari 250M</v>
      </c>
      <c r="EJ360" s="159" t="str">
        <f t="shared" si="104"/>
        <v>Kurang dari 250M</v>
      </c>
      <c r="EK360" s="159" t="str">
        <f t="shared" si="105"/>
        <v>Kurang dari 250M</v>
      </c>
      <c r="EL360" s="159" t="str">
        <f t="shared" si="106"/>
        <v>Kurang dari 250M</v>
      </c>
      <c r="EM360" s="159" t="str">
        <f t="shared" si="107"/>
        <v>Kurang dari 250M</v>
      </c>
    </row>
    <row r="361" spans="1:143" x14ac:dyDescent="0.3">
      <c r="A361" s="117" t="s">
        <v>914</v>
      </c>
      <c r="B361" s="118" t="s">
        <v>1384</v>
      </c>
      <c r="C361" s="131">
        <f>INDEX('raw-all-komoditas'!$B$3:$ZY$37, MATCH('Komoditas besar Nasional'!C$2,'raw-all-komoditas'!$B$3:$B$37,0), MATCH('Komoditas besar Nasional'!$B361,'raw-all-komoditas'!$B$3:$ZY$3,0))</f>
        <v>0</v>
      </c>
      <c r="D361" s="131">
        <f>INDEX('raw-all-komoditas'!$B$3:$ZY$37, MATCH('Komoditas besar Nasional'!D$2,'raw-all-komoditas'!$B$3:$B$37,0), MATCH('Komoditas besar Nasional'!$B361,'raw-all-komoditas'!$B$3:$ZY$3,0))</f>
        <v>0</v>
      </c>
      <c r="E361" s="131">
        <f>INDEX('raw-all-komoditas'!$B$3:$ZY$37, MATCH('Komoditas besar Nasional'!E$2,'raw-all-komoditas'!$B$3:$B$37,0), MATCH('Komoditas besar Nasional'!$B361,'raw-all-komoditas'!$B$3:$ZY$3,0))</f>
        <v>0</v>
      </c>
      <c r="F361" s="131">
        <f>INDEX('raw-all-komoditas'!$B$3:$ZY$37, MATCH('Komoditas besar Nasional'!F$2,'raw-all-komoditas'!$B$3:$B$37,0), MATCH('Komoditas besar Nasional'!$B361,'raw-all-komoditas'!$B$3:$ZY$3,0))</f>
        <v>0</v>
      </c>
      <c r="G361" s="131">
        <f>INDEX('raw-all-komoditas'!$B$3:$ZY$37, MATCH('Komoditas besar Nasional'!G$2,'raw-all-komoditas'!$B$3:$B$37,0), MATCH('Komoditas besar Nasional'!$B361,'raw-all-komoditas'!$B$3:$ZY$3,0))</f>
        <v>7.6E-3</v>
      </c>
      <c r="H361" s="131">
        <f>INDEX('raw-all-komoditas'!$B$3:$ZY$37, MATCH('Komoditas besar Nasional'!H$2,'raw-all-komoditas'!$B$3:$B$37,0), MATCH('Komoditas besar Nasional'!$B361,'raw-all-komoditas'!$B$3:$ZY$3,0))</f>
        <v>0</v>
      </c>
      <c r="I361" s="131">
        <f>INDEX('raw-all-komoditas'!$B$3:$ZY$37, MATCH('Komoditas besar Nasional'!I$2,'raw-all-komoditas'!$B$3:$B$37,0), MATCH('Komoditas besar Nasional'!$B361,'raw-all-komoditas'!$B$3:$ZY$3,0))</f>
        <v>0</v>
      </c>
      <c r="J361" s="131">
        <f>INDEX('raw-all-komoditas'!$B$3:$ZY$37, MATCH('Komoditas besar Nasional'!J$2,'raw-all-komoditas'!$B$3:$B$37,0), MATCH('Komoditas besar Nasional'!$B361,'raw-all-komoditas'!$B$3:$ZY$3,0))</f>
        <v>0</v>
      </c>
      <c r="K361" s="131">
        <f>INDEX('raw-all-komoditas'!$B$3:$ZY$37, MATCH('Komoditas besar Nasional'!K$2,'raw-all-komoditas'!$B$3:$B$37,0), MATCH('Komoditas besar Nasional'!$B361,'raw-all-komoditas'!$B$3:$ZY$3,0))</f>
        <v>0</v>
      </c>
      <c r="L361" s="131">
        <f>INDEX('raw-all-komoditas'!$B$3:$ZY$37, MATCH('Komoditas besar Nasional'!L$2,'raw-all-komoditas'!$B$3:$B$37,0), MATCH('Komoditas besar Nasional'!$B361,'raw-all-komoditas'!$B$3:$ZY$3,0))</f>
        <v>0</v>
      </c>
      <c r="M361" s="131">
        <f>INDEX('raw-all-komoditas'!$B$3:$ZY$37, MATCH('Komoditas besar Nasional'!M$2,'raw-all-komoditas'!$B$3:$B$37,0), MATCH('Komoditas besar Nasional'!$B361,'raw-all-komoditas'!$B$3:$ZY$3,0))</f>
        <v>0</v>
      </c>
      <c r="N361" s="131">
        <f>INDEX('raw-all-komoditas'!$B$3:$ZY$37, MATCH('Komoditas besar Nasional'!N$2,'raw-all-komoditas'!$B$3:$B$37,0), MATCH('Komoditas besar Nasional'!$B361,'raw-all-komoditas'!$B$3:$ZY$3,0))</f>
        <v>0</v>
      </c>
      <c r="O361" s="131">
        <f>INDEX('raw-all-komoditas'!$B$3:$ZY$37, MATCH('Komoditas besar Nasional'!O$2,'raw-all-komoditas'!$B$3:$B$37,0), MATCH('Komoditas besar Nasional'!$B361,'raw-all-komoditas'!$B$3:$ZY$3,0))</f>
        <v>0</v>
      </c>
      <c r="P361" s="131">
        <f>INDEX('raw-all-komoditas'!$B$3:$ZY$37, MATCH('Komoditas besar Nasional'!P$2,'raw-all-komoditas'!$B$3:$B$37,0), MATCH('Komoditas besar Nasional'!$B361,'raw-all-komoditas'!$B$3:$ZY$3,0))</f>
        <v>0</v>
      </c>
      <c r="Q361" s="131">
        <f>INDEX('raw-all-komoditas'!$B$3:$ZY$37, MATCH('Komoditas besar Nasional'!Q$2,'raw-all-komoditas'!$B$3:$B$37,0), MATCH('Komoditas besar Nasional'!$B361,'raw-all-komoditas'!$B$3:$ZY$3,0))</f>
        <v>0</v>
      </c>
      <c r="R361" s="131">
        <f>INDEX('raw-all-komoditas'!$B$3:$ZY$37, MATCH('Komoditas besar Nasional'!R$2,'raw-all-komoditas'!$B$3:$B$37,0), MATCH('Komoditas besar Nasional'!$B361,'raw-all-komoditas'!$B$3:$ZY$3,0))</f>
        <v>0</v>
      </c>
      <c r="S361" s="131">
        <f>INDEX('raw-all-komoditas'!$B$3:$ZY$37, MATCH('Komoditas besar Nasional'!S$2,'raw-all-komoditas'!$B$3:$B$37,0), MATCH('Komoditas besar Nasional'!$B361,'raw-all-komoditas'!$B$3:$ZY$3,0))</f>
        <v>0</v>
      </c>
      <c r="T361" s="131">
        <f>INDEX('raw-all-komoditas'!$B$3:$ZY$37, MATCH('Komoditas besar Nasional'!T$2,'raw-all-komoditas'!$B$3:$B$37,0), MATCH('Komoditas besar Nasional'!$B361,'raw-all-komoditas'!$B$3:$ZY$3,0))</f>
        <v>0</v>
      </c>
      <c r="U361" s="131">
        <f>INDEX('raw-all-komoditas'!$B$3:$ZY$37, MATCH('Komoditas besar Nasional'!U$2,'raw-all-komoditas'!$B$3:$B$37,0), MATCH('Komoditas besar Nasional'!$B361,'raw-all-komoditas'!$B$3:$ZY$3,0))</f>
        <v>0</v>
      </c>
      <c r="V361" s="131">
        <f>INDEX('raw-all-komoditas'!$B$3:$ZY$37, MATCH('Komoditas besar Nasional'!V$2,'raw-all-komoditas'!$B$3:$B$37,0), MATCH('Komoditas besar Nasional'!$B361,'raw-all-komoditas'!$B$3:$ZY$3,0))</f>
        <v>0</v>
      </c>
      <c r="W361" s="131">
        <f>INDEX('raw-all-komoditas'!$B$3:$ZY$37, MATCH('Komoditas besar Nasional'!W$2,'raw-all-komoditas'!$B$3:$B$37,0), MATCH('Komoditas besar Nasional'!$B361,'raw-all-komoditas'!$B$3:$ZY$3,0))</f>
        <v>78.963300000000004</v>
      </c>
      <c r="X361" s="131">
        <f>INDEX('raw-all-komoditas'!$B$3:$ZY$37, MATCH('Komoditas besar Nasional'!X$2,'raw-all-komoditas'!$B$3:$B$37,0), MATCH('Komoditas besar Nasional'!$B361,'raw-all-komoditas'!$B$3:$ZY$3,0))</f>
        <v>38.568150000000003</v>
      </c>
      <c r="Y361" s="131">
        <f>INDEX('raw-all-komoditas'!$B$3:$ZY$37, MATCH('Komoditas besar Nasional'!Y$2,'raw-all-komoditas'!$B$3:$B$37,0), MATCH('Komoditas besar Nasional'!$B361,'raw-all-komoditas'!$B$3:$ZY$3,0))</f>
        <v>0</v>
      </c>
      <c r="Z361" s="131">
        <f>INDEX('raw-all-komoditas'!$B$3:$ZY$37, MATCH('Komoditas besar Nasional'!Z$2,'raw-all-komoditas'!$B$3:$B$37,0), MATCH('Komoditas besar Nasional'!$B361,'raw-all-komoditas'!$B$3:$ZY$3,0))</f>
        <v>0</v>
      </c>
      <c r="AA361" s="131">
        <f>INDEX('raw-all-komoditas'!$B$3:$ZY$37, MATCH('Komoditas besar Nasional'!AA$2,'raw-all-komoditas'!$B$3:$B$37,0), MATCH('Komoditas besar Nasional'!$B361,'raw-all-komoditas'!$B$3:$ZY$3,0))</f>
        <v>0</v>
      </c>
      <c r="AB361" s="131">
        <f>INDEX('raw-all-komoditas'!$B$3:$ZY$37, MATCH('Komoditas besar Nasional'!AB$2,'raw-all-komoditas'!$B$3:$B$37,0), MATCH('Komoditas besar Nasional'!$B361,'raw-all-komoditas'!$B$3:$ZY$3,0))</f>
        <v>0</v>
      </c>
      <c r="AC361" s="131">
        <f>INDEX('raw-all-komoditas'!$B$3:$ZY$37, MATCH('Komoditas besar Nasional'!AC$2,'raw-all-komoditas'!$B$3:$B$37,0), MATCH('Komoditas besar Nasional'!$B361,'raw-all-komoditas'!$B$3:$ZY$3,0))</f>
        <v>0</v>
      </c>
      <c r="AD361" s="131">
        <f>INDEX('raw-all-komoditas'!$B$3:$ZY$37, MATCH('Komoditas besar Nasional'!AD$2,'raw-all-komoditas'!$B$3:$B$37,0), MATCH('Komoditas besar Nasional'!$B361,'raw-all-komoditas'!$B$3:$ZY$3,0))</f>
        <v>0</v>
      </c>
      <c r="AE361" s="131">
        <f>INDEX('raw-all-komoditas'!$B$3:$ZY$37, MATCH('Komoditas besar Nasional'!AE$2,'raw-all-komoditas'!$B$3:$B$37,0), MATCH('Komoditas besar Nasional'!$B361,'raw-all-komoditas'!$B$3:$ZY$3,0))</f>
        <v>0</v>
      </c>
      <c r="AF361" s="131">
        <f>INDEX('raw-all-komoditas'!$B$3:$ZY$37, MATCH('Komoditas besar Nasional'!AF$2,'raw-all-komoditas'!$B$3:$B$37,0), MATCH('Komoditas besar Nasional'!$B361,'raw-all-komoditas'!$B$3:$ZY$3,0))</f>
        <v>0</v>
      </c>
      <c r="AG361" s="131">
        <f>INDEX('raw-all-komoditas'!$B$3:$ZY$37, MATCH('Komoditas besar Nasional'!AG$2,'raw-all-komoditas'!$B$3:$B$37,0), MATCH('Komoditas besar Nasional'!$B361,'raw-all-komoditas'!$B$3:$ZY$3,0))</f>
        <v>0</v>
      </c>
      <c r="AH361" s="131">
        <f>INDEX('raw-all-komoditas'!$B$3:$ZY$37, MATCH('Komoditas besar Nasional'!AH$2,'raw-all-komoditas'!$B$3:$B$37,0), MATCH('Komoditas besar Nasional'!$B361,'raw-all-komoditas'!$B$3:$ZY$3,0))</f>
        <v>0</v>
      </c>
      <c r="AI361" s="131">
        <f>INDEX('raw-all-komoditas'!$B$3:$ZY$37, MATCH('Komoditas besar Nasional'!AI$2,'raw-all-komoditas'!$B$3:$B$37,0), MATCH('Komoditas besar Nasional'!$B361,'raw-all-komoditas'!$B$3:$ZY$3,0))</f>
        <v>0</v>
      </c>
      <c r="AJ361" s="131">
        <f>INDEX('raw-all-komoditas'!$B$3:$ZY$37, MATCH('Komoditas besar Nasional'!AJ$2,'raw-all-komoditas'!$B$3:$B$37,0), MATCH('Komoditas besar Nasional'!$B361,'raw-all-komoditas'!$B$3:$ZY$3,0))</f>
        <v>0</v>
      </c>
      <c r="AK361" s="181"/>
      <c r="AL361" s="131">
        <f>INDEX('rank provinsi to commodity'!$B$3:$ZX$37, MATCH(AL$2,'rank provinsi to commodity'!$B$3:$B$37,0),MATCH($B361,'rank provinsi to commodity'!$B$3:$ZX$3,0))</f>
        <v>4</v>
      </c>
      <c r="AM361" s="131">
        <f>INDEX('rank provinsi to commodity'!$B$3:$ZX$37, MATCH(AM$2,'rank provinsi to commodity'!$B$3:$B$37,0),MATCH($B361,'rank provinsi to commodity'!$B$3:$ZX$3,0))</f>
        <v>4</v>
      </c>
      <c r="AN361" s="131">
        <f>INDEX('rank provinsi to commodity'!$B$3:$ZX$37, MATCH(AN$2,'rank provinsi to commodity'!$B$3:$B$37,0),MATCH($B361,'rank provinsi to commodity'!$B$3:$ZX$3,0))</f>
        <v>4</v>
      </c>
      <c r="AO361" s="131">
        <f>INDEX('rank provinsi to commodity'!$B$3:$ZX$37, MATCH(AO$2,'rank provinsi to commodity'!$B$3:$B$37,0),MATCH($B361,'rank provinsi to commodity'!$B$3:$ZX$3,0))</f>
        <v>4</v>
      </c>
      <c r="AP361" s="131">
        <f>INDEX('rank provinsi to commodity'!$B$3:$ZX$37, MATCH(AP$2,'rank provinsi to commodity'!$B$3:$B$37,0),MATCH($B361,'rank provinsi to commodity'!$B$3:$ZX$3,0))</f>
        <v>3</v>
      </c>
      <c r="AQ361" s="131">
        <f>INDEX('rank provinsi to commodity'!$B$3:$ZX$37, MATCH(AQ$2,'rank provinsi to commodity'!$B$3:$B$37,0),MATCH($B361,'rank provinsi to commodity'!$B$3:$ZX$3,0))</f>
        <v>4</v>
      </c>
      <c r="AR361" s="131">
        <f>INDEX('rank provinsi to commodity'!$B$3:$ZX$37, MATCH(AR$2,'rank provinsi to commodity'!$B$3:$B$37,0),MATCH($B361,'rank provinsi to commodity'!$B$3:$ZX$3,0))</f>
        <v>4</v>
      </c>
      <c r="AS361" s="131">
        <f>INDEX('rank provinsi to commodity'!$B$3:$ZX$37, MATCH(AS$2,'rank provinsi to commodity'!$B$3:$B$37,0),MATCH($B361,'rank provinsi to commodity'!$B$3:$ZX$3,0))</f>
        <v>4</v>
      </c>
      <c r="AT361" s="131">
        <f>INDEX('rank provinsi to commodity'!$B$3:$ZX$37, MATCH(AT$2,'rank provinsi to commodity'!$B$3:$B$37,0),MATCH($B361,'rank provinsi to commodity'!$B$3:$ZX$3,0))</f>
        <v>4</v>
      </c>
      <c r="AU361" s="131">
        <f>INDEX('rank provinsi to commodity'!$B$3:$ZX$37, MATCH(AU$2,'rank provinsi to commodity'!$B$3:$B$37,0),MATCH($B361,'rank provinsi to commodity'!$B$3:$ZX$3,0))</f>
        <v>4</v>
      </c>
      <c r="AV361" s="131">
        <f>INDEX('rank provinsi to commodity'!$B$3:$ZX$37, MATCH(AV$2,'rank provinsi to commodity'!$B$3:$B$37,0),MATCH($B361,'rank provinsi to commodity'!$B$3:$ZX$3,0))</f>
        <v>4</v>
      </c>
      <c r="AW361" s="131">
        <f>INDEX('rank provinsi to commodity'!$B$3:$ZX$37, MATCH(AW$2,'rank provinsi to commodity'!$B$3:$B$37,0),MATCH($B361,'rank provinsi to commodity'!$B$3:$ZX$3,0))</f>
        <v>4</v>
      </c>
      <c r="AX361" s="131">
        <f>INDEX('rank provinsi to commodity'!$B$3:$ZX$37, MATCH(AX$2,'rank provinsi to commodity'!$B$3:$B$37,0),MATCH($B361,'rank provinsi to commodity'!$B$3:$ZX$3,0))</f>
        <v>4</v>
      </c>
      <c r="AY361" s="131">
        <f>INDEX('rank provinsi to commodity'!$B$3:$ZX$37, MATCH(AY$2,'rank provinsi to commodity'!$B$3:$B$37,0),MATCH($B361,'rank provinsi to commodity'!$B$3:$ZX$3,0))</f>
        <v>4</v>
      </c>
      <c r="AZ361" s="131">
        <f>INDEX('rank provinsi to commodity'!$B$3:$ZX$37, MATCH(AZ$2,'rank provinsi to commodity'!$B$3:$B$37,0),MATCH($B361,'rank provinsi to commodity'!$B$3:$ZX$3,0))</f>
        <v>4</v>
      </c>
      <c r="BA361" s="131">
        <f>INDEX('rank provinsi to commodity'!$B$3:$ZX$37, MATCH(BA$2,'rank provinsi to commodity'!$B$3:$B$37,0),MATCH($B361,'rank provinsi to commodity'!$B$3:$ZX$3,0))</f>
        <v>4</v>
      </c>
      <c r="BB361" s="131">
        <f>INDEX('rank provinsi to commodity'!$B$3:$ZX$37, MATCH(BB$2,'rank provinsi to commodity'!$B$3:$B$37,0),MATCH($B361,'rank provinsi to commodity'!$B$3:$ZX$3,0))</f>
        <v>4</v>
      </c>
      <c r="BC361" s="131">
        <f>INDEX('rank provinsi to commodity'!$B$3:$ZX$37, MATCH(BC$2,'rank provinsi to commodity'!$B$3:$B$37,0),MATCH($B361,'rank provinsi to commodity'!$B$3:$ZX$3,0))</f>
        <v>4</v>
      </c>
      <c r="BD361" s="131">
        <f>INDEX('rank provinsi to commodity'!$B$3:$ZX$37, MATCH(BD$2,'rank provinsi to commodity'!$B$3:$B$37,0),MATCH($B361,'rank provinsi to commodity'!$B$3:$ZX$3,0))</f>
        <v>4</v>
      </c>
      <c r="BE361" s="131">
        <f>INDEX('rank provinsi to commodity'!$B$3:$ZX$37, MATCH(BE$2,'rank provinsi to commodity'!$B$3:$B$37,0),MATCH($B361,'rank provinsi to commodity'!$B$3:$ZX$3,0))</f>
        <v>4</v>
      </c>
      <c r="BF361" s="131">
        <f>INDEX('rank provinsi to commodity'!$B$3:$ZX$37, MATCH(BF$2,'rank provinsi to commodity'!$B$3:$B$37,0),MATCH($B361,'rank provinsi to commodity'!$B$3:$ZX$3,0))</f>
        <v>1</v>
      </c>
      <c r="BG361" s="131">
        <f>INDEX('rank provinsi to commodity'!$B$3:$ZX$37, MATCH(BG$2,'rank provinsi to commodity'!$B$3:$B$37,0),MATCH($B361,'rank provinsi to commodity'!$B$3:$ZX$3,0))</f>
        <v>2</v>
      </c>
      <c r="BH361" s="131">
        <f>INDEX('rank provinsi to commodity'!$B$3:$ZX$37, MATCH(BH$2,'rank provinsi to commodity'!$B$3:$B$37,0),MATCH($B361,'rank provinsi to commodity'!$B$3:$ZX$3,0))</f>
        <v>4</v>
      </c>
      <c r="BI361" s="131">
        <f>INDEX('rank provinsi to commodity'!$B$3:$ZX$37, MATCH(BI$2,'rank provinsi to commodity'!$B$3:$B$37,0),MATCH($B361,'rank provinsi to commodity'!$B$3:$ZX$3,0))</f>
        <v>4</v>
      </c>
      <c r="BJ361" s="131">
        <f>INDEX('rank provinsi to commodity'!$B$3:$ZX$37, MATCH(BJ$2,'rank provinsi to commodity'!$B$3:$B$37,0),MATCH($B361,'rank provinsi to commodity'!$B$3:$ZX$3,0))</f>
        <v>4</v>
      </c>
      <c r="BK361" s="131">
        <f>INDEX('rank provinsi to commodity'!$B$3:$ZX$37, MATCH(BK$2,'rank provinsi to commodity'!$B$3:$B$37,0),MATCH($B361,'rank provinsi to commodity'!$B$3:$ZX$3,0))</f>
        <v>4</v>
      </c>
      <c r="BL361" s="131">
        <f>INDEX('rank provinsi to commodity'!$B$3:$ZX$37, MATCH(BL$2,'rank provinsi to commodity'!$B$3:$B$37,0),MATCH($B361,'rank provinsi to commodity'!$B$3:$ZX$3,0))</f>
        <v>4</v>
      </c>
      <c r="BM361" s="131">
        <f>INDEX('rank provinsi to commodity'!$B$3:$ZX$37, MATCH(BM$2,'rank provinsi to commodity'!$B$3:$B$37,0),MATCH($B361,'rank provinsi to commodity'!$B$3:$ZX$3,0))</f>
        <v>4</v>
      </c>
      <c r="BN361" s="131">
        <f>INDEX('rank provinsi to commodity'!$B$3:$ZX$37, MATCH(BN$2,'rank provinsi to commodity'!$B$3:$B$37,0),MATCH($B361,'rank provinsi to commodity'!$B$3:$ZX$3,0))</f>
        <v>4</v>
      </c>
      <c r="BO361" s="131">
        <f>INDEX('rank provinsi to commodity'!$B$3:$ZX$37, MATCH(BO$2,'rank provinsi to commodity'!$B$3:$B$37,0),MATCH($B361,'rank provinsi to commodity'!$B$3:$ZX$3,0))</f>
        <v>4</v>
      </c>
      <c r="BP361" s="131">
        <f>INDEX('rank provinsi to commodity'!$B$3:$ZX$37, MATCH(BP$2,'rank provinsi to commodity'!$B$3:$B$37,0),MATCH($B361,'rank provinsi to commodity'!$B$3:$ZX$3,0))</f>
        <v>4</v>
      </c>
      <c r="BQ361" s="131">
        <f>INDEX('rank provinsi to commodity'!$B$3:$ZX$37, MATCH(BQ$2,'rank provinsi to commodity'!$B$3:$B$37,0),MATCH($B361,'rank provinsi to commodity'!$B$3:$ZX$3,0))</f>
        <v>4</v>
      </c>
      <c r="BR361" s="131">
        <f>INDEX('rank provinsi to commodity'!$B$3:$ZX$37, MATCH(BR$2,'rank provinsi to commodity'!$B$3:$B$37,0),MATCH($B361,'rank provinsi to commodity'!$B$3:$ZX$3,0))</f>
        <v>4</v>
      </c>
      <c r="BS361" s="176">
        <f>INDEX('rank provinsi to commodity'!$B$3:$ZX$37, MATCH(BS$2,'rank provinsi to commodity'!$B$3:$B$37,0),MATCH($B361,'rank provinsi to commodity'!$B$3:$ZX$3,0))</f>
        <v>4</v>
      </c>
      <c r="BT361" s="181"/>
      <c r="BU361" s="187" t="str">
        <f t="shared" si="110"/>
        <v>PERIKANAN BUDIDAYA PEMBENIHAN (Ribu Ekor)</v>
      </c>
      <c r="BV361" s="152" t="s">
        <v>1123</v>
      </c>
      <c r="BW361" s="131">
        <f>INDEX('raw-all-komoditas'!$B$3:$ZY$37, MATCH('Komoditas besar Nasional'!BW$2,'raw-all-komoditas'!$B$3:$B$37,0), MATCH('Komoditas besar Nasional'!$BV361,'raw-all-komoditas'!$B$3:$ZY$3,0))</f>
        <v>0</v>
      </c>
      <c r="BX361" s="131">
        <f>INDEX('raw-all-komoditas'!$B$3:$ZY$37, MATCH('Komoditas besar Nasional'!BX$2,'raw-all-komoditas'!$B$3:$B$37,0), MATCH('Komoditas besar Nasional'!$BV361,'raw-all-komoditas'!$B$3:$ZY$3,0))</f>
        <v>0</v>
      </c>
      <c r="BY361" s="131">
        <f>INDEX('raw-all-komoditas'!$B$3:$ZY$37, MATCH('Komoditas besar Nasional'!BY$2,'raw-all-komoditas'!$B$3:$B$37,0), MATCH('Komoditas besar Nasional'!$BV361,'raw-all-komoditas'!$B$3:$ZY$3,0))</f>
        <v>0</v>
      </c>
      <c r="BZ361" s="131">
        <f>INDEX('raw-all-komoditas'!$B$3:$ZY$37, MATCH('Komoditas besar Nasional'!BZ$2,'raw-all-komoditas'!$B$3:$B$37,0), MATCH('Komoditas besar Nasional'!$BV361,'raw-all-komoditas'!$B$3:$ZY$3,0))</f>
        <v>0</v>
      </c>
      <c r="CA361" s="131">
        <f>INDEX('raw-all-komoditas'!$B$3:$ZY$37, MATCH('Komoditas besar Nasional'!CA$2,'raw-all-komoditas'!$B$3:$B$37,0), MATCH('Komoditas besar Nasional'!$BV361,'raw-all-komoditas'!$B$3:$ZY$3,0))</f>
        <v>38</v>
      </c>
      <c r="CB361" s="131">
        <f>INDEX('raw-all-komoditas'!$B$3:$ZY$37, MATCH('Komoditas besar Nasional'!CB$2,'raw-all-komoditas'!$B$3:$B$37,0), MATCH('Komoditas besar Nasional'!$BV361,'raw-all-komoditas'!$B$3:$ZY$3,0))</f>
        <v>0</v>
      </c>
      <c r="CC361" s="131">
        <f>INDEX('raw-all-komoditas'!$B$3:$ZY$37, MATCH('Komoditas besar Nasional'!CC$2,'raw-all-komoditas'!$B$3:$B$37,0), MATCH('Komoditas besar Nasional'!$BV361,'raw-all-komoditas'!$B$3:$ZY$3,0))</f>
        <v>0</v>
      </c>
      <c r="CD361" s="131">
        <f>INDEX('raw-all-komoditas'!$B$3:$ZY$37, MATCH('Komoditas besar Nasional'!CD$2,'raw-all-komoditas'!$B$3:$B$37,0), MATCH('Komoditas besar Nasional'!$BV361,'raw-all-komoditas'!$B$3:$ZY$3,0))</f>
        <v>0</v>
      </c>
      <c r="CE361" s="131">
        <f>INDEX('raw-all-komoditas'!$B$3:$ZY$37, MATCH('Komoditas besar Nasional'!CE$2,'raw-all-komoditas'!$B$3:$B$37,0), MATCH('Komoditas besar Nasional'!$BV361,'raw-all-komoditas'!$B$3:$ZY$3,0))</f>
        <v>0</v>
      </c>
      <c r="CF361" s="131">
        <f>INDEX('raw-all-komoditas'!$B$3:$ZY$37, MATCH('Komoditas besar Nasional'!CF$2,'raw-all-komoditas'!$B$3:$B$37,0), MATCH('Komoditas besar Nasional'!$BV361,'raw-all-komoditas'!$B$3:$ZY$3,0))</f>
        <v>0</v>
      </c>
      <c r="CG361" s="131">
        <f>INDEX('raw-all-komoditas'!$B$3:$ZY$37, MATCH('Komoditas besar Nasional'!CG$2,'raw-all-komoditas'!$B$3:$B$37,0), MATCH('Komoditas besar Nasional'!$BV361,'raw-all-komoditas'!$B$3:$ZY$3,0))</f>
        <v>0</v>
      </c>
      <c r="CH361" s="131">
        <f>INDEX('raw-all-komoditas'!$B$3:$ZY$37, MATCH('Komoditas besar Nasional'!CH$2,'raw-all-komoditas'!$B$3:$B$37,0), MATCH('Komoditas besar Nasional'!$BV361,'raw-all-komoditas'!$B$3:$ZY$3,0))</f>
        <v>0</v>
      </c>
      <c r="CI361" s="131">
        <f>INDEX('raw-all-komoditas'!$B$3:$ZY$37, MATCH('Komoditas besar Nasional'!CI$2,'raw-all-komoditas'!$B$3:$B$37,0), MATCH('Komoditas besar Nasional'!$BV361,'raw-all-komoditas'!$B$3:$ZY$3,0))</f>
        <v>0</v>
      </c>
      <c r="CJ361" s="131">
        <f>INDEX('raw-all-komoditas'!$B$3:$ZY$37, MATCH('Komoditas besar Nasional'!CJ$2,'raw-all-komoditas'!$B$3:$B$37,0), MATCH('Komoditas besar Nasional'!$BV361,'raw-all-komoditas'!$B$3:$ZY$3,0))</f>
        <v>0</v>
      </c>
      <c r="CK361" s="131">
        <f>INDEX('raw-all-komoditas'!$B$3:$ZY$37, MATCH('Komoditas besar Nasional'!CK$2,'raw-all-komoditas'!$B$3:$B$37,0), MATCH('Komoditas besar Nasional'!$BV361,'raw-all-komoditas'!$B$3:$ZY$3,0))</f>
        <v>0</v>
      </c>
      <c r="CL361" s="131">
        <f>INDEX('raw-all-komoditas'!$B$3:$ZY$37, MATCH('Komoditas besar Nasional'!CL$2,'raw-all-komoditas'!$B$3:$B$37,0), MATCH('Komoditas besar Nasional'!$BV361,'raw-all-komoditas'!$B$3:$ZY$3,0))</f>
        <v>0</v>
      </c>
      <c r="CM361" s="131">
        <f>INDEX('raw-all-komoditas'!$B$3:$ZY$37, MATCH('Komoditas besar Nasional'!CM$2,'raw-all-komoditas'!$B$3:$B$37,0), MATCH('Komoditas besar Nasional'!$BV361,'raw-all-komoditas'!$B$3:$ZY$3,0))</f>
        <v>0</v>
      </c>
      <c r="CN361" s="131">
        <f>INDEX('raw-all-komoditas'!$B$3:$ZY$37, MATCH('Komoditas besar Nasional'!CN$2,'raw-all-komoditas'!$B$3:$B$37,0), MATCH('Komoditas besar Nasional'!$BV361,'raw-all-komoditas'!$B$3:$ZY$3,0))</f>
        <v>0</v>
      </c>
      <c r="CO361" s="131">
        <f>INDEX('raw-all-komoditas'!$B$3:$ZY$37, MATCH('Komoditas besar Nasional'!CO$2,'raw-all-komoditas'!$B$3:$B$37,0), MATCH('Komoditas besar Nasional'!$BV361,'raw-all-komoditas'!$B$3:$ZY$3,0))</f>
        <v>0</v>
      </c>
      <c r="CP361" s="131">
        <f>INDEX('raw-all-komoditas'!$B$3:$ZY$37, MATCH('Komoditas besar Nasional'!CP$2,'raw-all-komoditas'!$B$3:$B$37,0), MATCH('Komoditas besar Nasional'!$BV361,'raw-all-komoditas'!$B$3:$ZY$3,0))</f>
        <v>0</v>
      </c>
      <c r="CQ361" s="131">
        <f>INDEX('raw-all-komoditas'!$B$3:$ZY$37, MATCH('Komoditas besar Nasional'!CQ$2,'raw-all-komoditas'!$B$3:$B$37,0), MATCH('Komoditas besar Nasional'!$BV361,'raw-all-komoditas'!$B$3:$ZY$3,0))</f>
        <v>250201</v>
      </c>
      <c r="CR361" s="131">
        <f>INDEX('raw-all-komoditas'!$B$3:$ZY$37, MATCH('Komoditas besar Nasional'!CR$2,'raw-all-komoditas'!$B$3:$B$37,0), MATCH('Komoditas besar Nasional'!$BV361,'raw-all-komoditas'!$B$3:$ZY$3,0))</f>
        <v>132619</v>
      </c>
      <c r="CS361" s="131">
        <f>INDEX('raw-all-komoditas'!$B$3:$ZY$37, MATCH('Komoditas besar Nasional'!CS$2,'raw-all-komoditas'!$B$3:$B$37,0), MATCH('Komoditas besar Nasional'!$BV361,'raw-all-komoditas'!$B$3:$ZY$3,0))</f>
        <v>0</v>
      </c>
      <c r="CT361" s="131">
        <f>INDEX('raw-all-komoditas'!$B$3:$ZY$37, MATCH('Komoditas besar Nasional'!CT$2,'raw-all-komoditas'!$B$3:$B$37,0), MATCH('Komoditas besar Nasional'!$BV361,'raw-all-komoditas'!$B$3:$ZY$3,0))</f>
        <v>0</v>
      </c>
      <c r="CU361" s="131">
        <f>INDEX('raw-all-komoditas'!$B$3:$ZY$37, MATCH('Komoditas besar Nasional'!CU$2,'raw-all-komoditas'!$B$3:$B$37,0), MATCH('Komoditas besar Nasional'!$BV361,'raw-all-komoditas'!$B$3:$ZY$3,0))</f>
        <v>0</v>
      </c>
      <c r="CV361" s="131">
        <f>INDEX('raw-all-komoditas'!$B$3:$ZY$37, MATCH('Komoditas besar Nasional'!CV$2,'raw-all-komoditas'!$B$3:$B$37,0), MATCH('Komoditas besar Nasional'!$BV361,'raw-all-komoditas'!$B$3:$ZY$3,0))</f>
        <v>0</v>
      </c>
      <c r="CW361" s="131">
        <f>INDEX('raw-all-komoditas'!$B$3:$ZY$37, MATCH('Komoditas besar Nasional'!CW$2,'raw-all-komoditas'!$B$3:$B$37,0), MATCH('Komoditas besar Nasional'!$BV361,'raw-all-komoditas'!$B$3:$ZY$3,0))</f>
        <v>0</v>
      </c>
      <c r="CX361" s="131">
        <f>INDEX('raw-all-komoditas'!$B$3:$ZY$37, MATCH('Komoditas besar Nasional'!CX$2,'raw-all-komoditas'!$B$3:$B$37,0), MATCH('Komoditas besar Nasional'!$BV361,'raw-all-komoditas'!$B$3:$ZY$3,0))</f>
        <v>0</v>
      </c>
      <c r="CY361" s="131">
        <f>INDEX('raw-all-komoditas'!$B$3:$ZY$37, MATCH('Komoditas besar Nasional'!CY$2,'raw-all-komoditas'!$B$3:$B$37,0), MATCH('Komoditas besar Nasional'!$BV361,'raw-all-komoditas'!$B$3:$ZY$3,0))</f>
        <v>0</v>
      </c>
      <c r="CZ361" s="131">
        <f>INDEX('raw-all-komoditas'!$B$3:$ZY$37, MATCH('Komoditas besar Nasional'!CZ$2,'raw-all-komoditas'!$B$3:$B$37,0), MATCH('Komoditas besar Nasional'!$BV361,'raw-all-komoditas'!$B$3:$ZY$3,0))</f>
        <v>0</v>
      </c>
      <c r="DA361" s="131">
        <f>INDEX('raw-all-komoditas'!$B$3:$ZY$37, MATCH('Komoditas besar Nasional'!DA$2,'raw-all-komoditas'!$B$3:$B$37,0), MATCH('Komoditas besar Nasional'!$BV361,'raw-all-komoditas'!$B$3:$ZY$3,0))</f>
        <v>0</v>
      </c>
      <c r="DB361" s="131">
        <f>INDEX('raw-all-komoditas'!$B$3:$ZY$37, MATCH('Komoditas besar Nasional'!DB$2,'raw-all-komoditas'!$B$3:$B$37,0), MATCH('Komoditas besar Nasional'!$BV361,'raw-all-komoditas'!$B$3:$ZY$3,0))</f>
        <v>0</v>
      </c>
      <c r="DC361" s="131">
        <f>INDEX('raw-all-komoditas'!$B$3:$ZY$37, MATCH('Komoditas besar Nasional'!DC$2,'raw-all-komoditas'!$B$3:$B$37,0), MATCH('Komoditas besar Nasional'!$BV361,'raw-all-komoditas'!$B$3:$ZY$3,0))</f>
        <v>0</v>
      </c>
      <c r="DD361" s="131">
        <f>INDEX('raw-all-komoditas'!$B$3:$ZY$37, MATCH('Komoditas besar Nasional'!DD$2,'raw-all-komoditas'!$B$3:$B$37,0), MATCH('Komoditas besar Nasional'!$BV361,'raw-all-komoditas'!$B$3:$ZY$3,0))</f>
        <v>0</v>
      </c>
      <c r="DF361" s="159" t="str">
        <f t="shared" si="74"/>
        <v>Kurang dari 250M</v>
      </c>
      <c r="DG361" s="159" t="str">
        <f t="shared" si="75"/>
        <v>Kurang dari 250M</v>
      </c>
      <c r="DH361" s="159" t="str">
        <f t="shared" si="76"/>
        <v>Kurang dari 250M</v>
      </c>
      <c r="DI361" s="159" t="str">
        <f t="shared" si="77"/>
        <v>Kurang dari 250M</v>
      </c>
      <c r="DJ361" s="159" t="str">
        <f t="shared" si="78"/>
        <v>Kurang dari 250M</v>
      </c>
      <c r="DK361" s="159" t="str">
        <f t="shared" si="79"/>
        <v>Kurang dari 250M</v>
      </c>
      <c r="DL361" s="159" t="str">
        <f t="shared" si="80"/>
        <v>Kurang dari 250M</v>
      </c>
      <c r="DM361" s="159" t="str">
        <f t="shared" si="81"/>
        <v>Kurang dari 250M</v>
      </c>
      <c r="DN361" s="159" t="str">
        <f t="shared" si="82"/>
        <v>Kurang dari 250M</v>
      </c>
      <c r="DO361" s="159" t="str">
        <f t="shared" si="83"/>
        <v>Kurang dari 250M</v>
      </c>
      <c r="DP361" s="159" t="str">
        <f t="shared" si="84"/>
        <v>Kurang dari 250M</v>
      </c>
      <c r="DQ361" s="159" t="str">
        <f t="shared" si="85"/>
        <v>Kurang dari 250M</v>
      </c>
      <c r="DR361" s="159" t="str">
        <f t="shared" si="86"/>
        <v>Kurang dari 250M</v>
      </c>
      <c r="DS361" s="159" t="str">
        <f t="shared" si="87"/>
        <v>Kurang dari 250M</v>
      </c>
      <c r="DT361" s="159" t="str">
        <f t="shared" si="88"/>
        <v>Kurang dari 250M</v>
      </c>
      <c r="DU361" s="159" t="str">
        <f t="shared" si="89"/>
        <v>Kurang dari 250M</v>
      </c>
      <c r="DV361" s="159" t="str">
        <f t="shared" si="90"/>
        <v>Kurang dari 250M</v>
      </c>
      <c r="DW361" s="159" t="str">
        <f t="shared" si="91"/>
        <v>Kurang dari 250M</v>
      </c>
      <c r="DX361" s="159" t="str">
        <f t="shared" si="92"/>
        <v>Kurang dari 250M</v>
      </c>
      <c r="DY361" s="159" t="str">
        <f t="shared" si="93"/>
        <v>Kurang dari 250M</v>
      </c>
      <c r="DZ361" s="159" t="str">
        <f t="shared" si="94"/>
        <v>Kurang dari 250M</v>
      </c>
      <c r="EA361" s="159" t="str">
        <f t="shared" si="95"/>
        <v>Kurang dari 250M</v>
      </c>
      <c r="EB361" s="159" t="str">
        <f t="shared" si="96"/>
        <v>Kurang dari 250M</v>
      </c>
      <c r="EC361" s="159" t="str">
        <f t="shared" si="97"/>
        <v>Kurang dari 250M</v>
      </c>
      <c r="ED361" s="159" t="str">
        <f t="shared" si="98"/>
        <v>Kurang dari 250M</v>
      </c>
      <c r="EE361" s="159" t="str">
        <f t="shared" si="99"/>
        <v>Kurang dari 250M</v>
      </c>
      <c r="EF361" s="159" t="str">
        <f t="shared" si="100"/>
        <v>Kurang dari 250M</v>
      </c>
      <c r="EG361" s="159" t="str">
        <f t="shared" si="101"/>
        <v>Kurang dari 250M</v>
      </c>
      <c r="EH361" s="159" t="str">
        <f t="shared" si="102"/>
        <v>Kurang dari 250M</v>
      </c>
      <c r="EI361" s="159" t="str">
        <f t="shared" si="103"/>
        <v>Kurang dari 250M</v>
      </c>
      <c r="EJ361" s="159" t="str">
        <f t="shared" si="104"/>
        <v>Kurang dari 250M</v>
      </c>
      <c r="EK361" s="159" t="str">
        <f t="shared" si="105"/>
        <v>Kurang dari 250M</v>
      </c>
      <c r="EL361" s="159" t="str">
        <f t="shared" si="106"/>
        <v>Kurang dari 250M</v>
      </c>
      <c r="EM361" s="159" t="str">
        <f t="shared" si="107"/>
        <v>Kurang dari 250M</v>
      </c>
    </row>
    <row r="362" spans="1:143" x14ac:dyDescent="0.3">
      <c r="A362" s="117" t="s">
        <v>914</v>
      </c>
      <c r="B362" s="118" t="s">
        <v>1385</v>
      </c>
      <c r="C362" s="131">
        <f>INDEX('raw-all-komoditas'!$B$3:$ZY$37, MATCH('Komoditas besar Nasional'!C$2,'raw-all-komoditas'!$B$3:$B$37,0), MATCH('Komoditas besar Nasional'!$B362,'raw-all-komoditas'!$B$3:$ZY$3,0))</f>
        <v>0</v>
      </c>
      <c r="D362" s="131">
        <f>INDEX('raw-all-komoditas'!$B$3:$ZY$37, MATCH('Komoditas besar Nasional'!D$2,'raw-all-komoditas'!$B$3:$B$37,0), MATCH('Komoditas besar Nasional'!$B362,'raw-all-komoditas'!$B$3:$ZY$3,0))</f>
        <v>0.18</v>
      </c>
      <c r="E362" s="131">
        <f>INDEX('raw-all-komoditas'!$B$3:$ZY$37, MATCH('Komoditas besar Nasional'!E$2,'raw-all-komoditas'!$B$3:$B$37,0), MATCH('Komoditas besar Nasional'!$B362,'raw-all-komoditas'!$B$3:$ZY$3,0))</f>
        <v>0</v>
      </c>
      <c r="F362" s="131">
        <f>INDEX('raw-all-komoditas'!$B$3:$ZY$37, MATCH('Komoditas besar Nasional'!F$2,'raw-all-komoditas'!$B$3:$B$37,0), MATCH('Komoditas besar Nasional'!$B362,'raw-all-komoditas'!$B$3:$ZY$3,0))</f>
        <v>0</v>
      </c>
      <c r="G362" s="131">
        <f>INDEX('raw-all-komoditas'!$B$3:$ZY$37, MATCH('Komoditas besar Nasional'!G$2,'raw-all-komoditas'!$B$3:$B$37,0), MATCH('Komoditas besar Nasional'!$B362,'raw-all-komoditas'!$B$3:$ZY$3,0))</f>
        <v>0</v>
      </c>
      <c r="H362" s="131">
        <f>INDEX('raw-all-komoditas'!$B$3:$ZY$37, MATCH('Komoditas besar Nasional'!H$2,'raw-all-komoditas'!$B$3:$B$37,0), MATCH('Komoditas besar Nasional'!$B362,'raw-all-komoditas'!$B$3:$ZY$3,0))</f>
        <v>3.9E-2</v>
      </c>
      <c r="I362" s="131">
        <f>INDEX('raw-all-komoditas'!$B$3:$ZY$37, MATCH('Komoditas besar Nasional'!I$2,'raw-all-komoditas'!$B$3:$B$37,0), MATCH('Komoditas besar Nasional'!$B362,'raw-all-komoditas'!$B$3:$ZY$3,0))</f>
        <v>7.4249999999999998</v>
      </c>
      <c r="J362" s="131">
        <f>INDEX('raw-all-komoditas'!$B$3:$ZY$37, MATCH('Komoditas besar Nasional'!J$2,'raw-all-komoditas'!$B$3:$B$37,0), MATCH('Komoditas besar Nasional'!$B362,'raw-all-komoditas'!$B$3:$ZY$3,0))</f>
        <v>6.7272999999999996</v>
      </c>
      <c r="K362" s="131">
        <f>INDEX('raw-all-komoditas'!$B$3:$ZY$37, MATCH('Komoditas besar Nasional'!K$2,'raw-all-komoditas'!$B$3:$B$37,0), MATCH('Komoditas besar Nasional'!$B362,'raw-all-komoditas'!$B$3:$ZY$3,0))</f>
        <v>0</v>
      </c>
      <c r="L362" s="131">
        <f>INDEX('raw-all-komoditas'!$B$3:$ZY$37, MATCH('Komoditas besar Nasional'!L$2,'raw-all-komoditas'!$B$3:$B$37,0), MATCH('Komoditas besar Nasional'!$B362,'raw-all-komoditas'!$B$3:$ZY$3,0))</f>
        <v>0</v>
      </c>
      <c r="M362" s="131">
        <f>INDEX('raw-all-komoditas'!$B$3:$ZY$37, MATCH('Komoditas besar Nasional'!M$2,'raw-all-komoditas'!$B$3:$B$37,0), MATCH('Komoditas besar Nasional'!$B362,'raw-all-komoditas'!$B$3:$ZY$3,0))</f>
        <v>0</v>
      </c>
      <c r="N362" s="131">
        <f>INDEX('raw-all-komoditas'!$B$3:$ZY$37, MATCH('Komoditas besar Nasional'!N$2,'raw-all-komoditas'!$B$3:$B$37,0), MATCH('Komoditas besar Nasional'!$B362,'raw-all-komoditas'!$B$3:$ZY$3,0))</f>
        <v>0</v>
      </c>
      <c r="O362" s="131">
        <f>INDEX('raw-all-komoditas'!$B$3:$ZY$37, MATCH('Komoditas besar Nasional'!O$2,'raw-all-komoditas'!$B$3:$B$37,0), MATCH('Komoditas besar Nasional'!$B362,'raw-all-komoditas'!$B$3:$ZY$3,0))</f>
        <v>2.9600000000000001E-2</v>
      </c>
      <c r="P362" s="131">
        <f>INDEX('raw-all-komoditas'!$B$3:$ZY$37, MATCH('Komoditas besar Nasional'!P$2,'raw-all-komoditas'!$B$3:$B$37,0), MATCH('Komoditas besar Nasional'!$B362,'raw-all-komoditas'!$B$3:$ZY$3,0))</f>
        <v>9.7650000000000001E-2</v>
      </c>
      <c r="Q362" s="131">
        <f>INDEX('raw-all-komoditas'!$B$3:$ZY$37, MATCH('Komoditas besar Nasional'!Q$2,'raw-all-komoditas'!$B$3:$B$37,0), MATCH('Komoditas besar Nasional'!$B362,'raw-all-komoditas'!$B$3:$ZY$3,0))</f>
        <v>0.44359999999999999</v>
      </c>
      <c r="R362" s="131">
        <f>INDEX('raw-all-komoditas'!$B$3:$ZY$37, MATCH('Komoditas besar Nasional'!R$2,'raw-all-komoditas'!$B$3:$B$37,0), MATCH('Komoditas besar Nasional'!$B362,'raw-all-komoditas'!$B$3:$ZY$3,0))</f>
        <v>0</v>
      </c>
      <c r="S362" s="131">
        <f>INDEX('raw-all-komoditas'!$B$3:$ZY$37, MATCH('Komoditas besar Nasional'!S$2,'raw-all-komoditas'!$B$3:$B$37,0), MATCH('Komoditas besar Nasional'!$B362,'raw-all-komoditas'!$B$3:$ZY$3,0))</f>
        <v>0</v>
      </c>
      <c r="T362" s="131">
        <f>INDEX('raw-all-komoditas'!$B$3:$ZY$37, MATCH('Komoditas besar Nasional'!T$2,'raw-all-komoditas'!$B$3:$B$37,0), MATCH('Komoditas besar Nasional'!$B362,'raw-all-komoditas'!$B$3:$ZY$3,0))</f>
        <v>2.8000000000000001E-2</v>
      </c>
      <c r="U362" s="131">
        <f>INDEX('raw-all-komoditas'!$B$3:$ZY$37, MATCH('Komoditas besar Nasional'!U$2,'raw-all-komoditas'!$B$3:$B$37,0), MATCH('Komoditas besar Nasional'!$B362,'raw-all-komoditas'!$B$3:$ZY$3,0))</f>
        <v>0</v>
      </c>
      <c r="V362" s="131">
        <f>INDEX('raw-all-komoditas'!$B$3:$ZY$37, MATCH('Komoditas besar Nasional'!V$2,'raw-all-komoditas'!$B$3:$B$37,0), MATCH('Komoditas besar Nasional'!$B362,'raw-all-komoditas'!$B$3:$ZY$3,0))</f>
        <v>0</v>
      </c>
      <c r="W362" s="131">
        <f>INDEX('raw-all-komoditas'!$B$3:$ZY$37, MATCH('Komoditas besar Nasional'!W$2,'raw-all-komoditas'!$B$3:$B$37,0), MATCH('Komoditas besar Nasional'!$B362,'raw-all-komoditas'!$B$3:$ZY$3,0))</f>
        <v>6.4020000000000001</v>
      </c>
      <c r="X362" s="131">
        <f>INDEX('raw-all-komoditas'!$B$3:$ZY$37, MATCH('Komoditas besar Nasional'!X$2,'raw-all-komoditas'!$B$3:$B$37,0), MATCH('Komoditas besar Nasional'!$B362,'raw-all-komoditas'!$B$3:$ZY$3,0))</f>
        <v>78.585499999999996</v>
      </c>
      <c r="Y362" s="131">
        <f>INDEX('raw-all-komoditas'!$B$3:$ZY$37, MATCH('Komoditas besar Nasional'!Y$2,'raw-all-komoditas'!$B$3:$B$37,0), MATCH('Komoditas besar Nasional'!$B362,'raw-all-komoditas'!$B$3:$ZY$3,0))</f>
        <v>0</v>
      </c>
      <c r="Z362" s="131">
        <f>INDEX('raw-all-komoditas'!$B$3:$ZY$37, MATCH('Komoditas besar Nasional'!Z$2,'raw-all-komoditas'!$B$3:$B$37,0), MATCH('Komoditas besar Nasional'!$B362,'raw-all-komoditas'!$B$3:$ZY$3,0))</f>
        <v>0</v>
      </c>
      <c r="AA362" s="131">
        <f>INDEX('raw-all-komoditas'!$B$3:$ZY$37, MATCH('Komoditas besar Nasional'!AA$2,'raw-all-komoditas'!$B$3:$B$37,0), MATCH('Komoditas besar Nasional'!$B362,'raw-all-komoditas'!$B$3:$ZY$3,0))</f>
        <v>0</v>
      </c>
      <c r="AB362" s="131">
        <f>INDEX('raw-all-komoditas'!$B$3:$ZY$37, MATCH('Komoditas besar Nasional'!AB$2,'raw-all-komoditas'!$B$3:$B$37,0), MATCH('Komoditas besar Nasional'!$B362,'raw-all-komoditas'!$B$3:$ZY$3,0))</f>
        <v>0</v>
      </c>
      <c r="AC362" s="131">
        <f>INDEX('raw-all-komoditas'!$B$3:$ZY$37, MATCH('Komoditas besar Nasional'!AC$2,'raw-all-komoditas'!$B$3:$B$37,0), MATCH('Komoditas besar Nasional'!$B362,'raw-all-komoditas'!$B$3:$ZY$3,0))</f>
        <v>0</v>
      </c>
      <c r="AD362" s="131">
        <f>INDEX('raw-all-komoditas'!$B$3:$ZY$37, MATCH('Komoditas besar Nasional'!AD$2,'raw-all-komoditas'!$B$3:$B$37,0), MATCH('Komoditas besar Nasional'!$B362,'raw-all-komoditas'!$B$3:$ZY$3,0))</f>
        <v>0</v>
      </c>
      <c r="AE362" s="131">
        <f>INDEX('raw-all-komoditas'!$B$3:$ZY$37, MATCH('Komoditas besar Nasional'!AE$2,'raw-all-komoditas'!$B$3:$B$37,0), MATCH('Komoditas besar Nasional'!$B362,'raw-all-komoditas'!$B$3:$ZY$3,0))</f>
        <v>0</v>
      </c>
      <c r="AF362" s="131">
        <f>INDEX('raw-all-komoditas'!$B$3:$ZY$37, MATCH('Komoditas besar Nasional'!AF$2,'raw-all-komoditas'!$B$3:$B$37,0), MATCH('Komoditas besar Nasional'!$B362,'raw-all-komoditas'!$B$3:$ZY$3,0))</f>
        <v>0</v>
      </c>
      <c r="AG362" s="131">
        <f>INDEX('raw-all-komoditas'!$B$3:$ZY$37, MATCH('Komoditas besar Nasional'!AG$2,'raw-all-komoditas'!$B$3:$B$37,0), MATCH('Komoditas besar Nasional'!$B362,'raw-all-komoditas'!$B$3:$ZY$3,0))</f>
        <v>0</v>
      </c>
      <c r="AH362" s="131">
        <f>INDEX('raw-all-komoditas'!$B$3:$ZY$37, MATCH('Komoditas besar Nasional'!AH$2,'raw-all-komoditas'!$B$3:$B$37,0), MATCH('Komoditas besar Nasional'!$B362,'raw-all-komoditas'!$B$3:$ZY$3,0))</f>
        <v>0</v>
      </c>
      <c r="AI362" s="131">
        <f>INDEX('raw-all-komoditas'!$B$3:$ZY$37, MATCH('Komoditas besar Nasional'!AI$2,'raw-all-komoditas'!$B$3:$B$37,0), MATCH('Komoditas besar Nasional'!$B362,'raw-all-komoditas'!$B$3:$ZY$3,0))</f>
        <v>0</v>
      </c>
      <c r="AJ362" s="131">
        <f>INDEX('raw-all-komoditas'!$B$3:$ZY$37, MATCH('Komoditas besar Nasional'!AJ$2,'raw-all-komoditas'!$B$3:$B$37,0), MATCH('Komoditas besar Nasional'!$B362,'raw-all-komoditas'!$B$3:$ZY$3,0))</f>
        <v>0</v>
      </c>
      <c r="AK362" s="181"/>
      <c r="AL362" s="131">
        <f>INDEX('rank provinsi to commodity'!$B$3:$ZX$37, MATCH(AL$2,'rank provinsi to commodity'!$B$3:$B$37,0),MATCH($B362,'rank provinsi to commodity'!$B$3:$ZX$3,0))</f>
        <v>11</v>
      </c>
      <c r="AM362" s="131">
        <f>INDEX('rank provinsi to commodity'!$B$3:$ZX$37, MATCH(AM$2,'rank provinsi to commodity'!$B$3:$B$37,0),MATCH($B362,'rank provinsi to commodity'!$B$3:$ZX$3,0))</f>
        <v>6</v>
      </c>
      <c r="AN362" s="131">
        <f>INDEX('rank provinsi to commodity'!$B$3:$ZX$37, MATCH(AN$2,'rank provinsi to commodity'!$B$3:$B$37,0),MATCH($B362,'rank provinsi to commodity'!$B$3:$ZX$3,0))</f>
        <v>11</v>
      </c>
      <c r="AO362" s="131">
        <f>INDEX('rank provinsi to commodity'!$B$3:$ZX$37, MATCH(AO$2,'rank provinsi to commodity'!$B$3:$B$37,0),MATCH($B362,'rank provinsi to commodity'!$B$3:$ZX$3,0))</f>
        <v>11</v>
      </c>
      <c r="AP362" s="131">
        <f>INDEX('rank provinsi to commodity'!$B$3:$ZX$37, MATCH(AP$2,'rank provinsi to commodity'!$B$3:$B$37,0),MATCH($B362,'rank provinsi to commodity'!$B$3:$ZX$3,0))</f>
        <v>11</v>
      </c>
      <c r="AQ362" s="131">
        <f>INDEX('rank provinsi to commodity'!$B$3:$ZX$37, MATCH(AQ$2,'rank provinsi to commodity'!$B$3:$B$37,0),MATCH($B362,'rank provinsi to commodity'!$B$3:$ZX$3,0))</f>
        <v>8</v>
      </c>
      <c r="AR362" s="131">
        <f>INDEX('rank provinsi to commodity'!$B$3:$ZX$37, MATCH(AR$2,'rank provinsi to commodity'!$B$3:$B$37,0),MATCH($B362,'rank provinsi to commodity'!$B$3:$ZX$3,0))</f>
        <v>2</v>
      </c>
      <c r="AS362" s="131">
        <f>INDEX('rank provinsi to commodity'!$B$3:$ZX$37, MATCH(AS$2,'rank provinsi to commodity'!$B$3:$B$37,0),MATCH($B362,'rank provinsi to commodity'!$B$3:$ZX$3,0))</f>
        <v>3</v>
      </c>
      <c r="AT362" s="131">
        <f>INDEX('rank provinsi to commodity'!$B$3:$ZX$37, MATCH(AT$2,'rank provinsi to commodity'!$B$3:$B$37,0),MATCH($B362,'rank provinsi to commodity'!$B$3:$ZX$3,0))</f>
        <v>11</v>
      </c>
      <c r="AU362" s="131">
        <f>INDEX('rank provinsi to commodity'!$B$3:$ZX$37, MATCH(AU$2,'rank provinsi to commodity'!$B$3:$B$37,0),MATCH($B362,'rank provinsi to commodity'!$B$3:$ZX$3,0))</f>
        <v>11</v>
      </c>
      <c r="AV362" s="131">
        <f>INDEX('rank provinsi to commodity'!$B$3:$ZX$37, MATCH(AV$2,'rank provinsi to commodity'!$B$3:$B$37,0),MATCH($B362,'rank provinsi to commodity'!$B$3:$ZX$3,0))</f>
        <v>11</v>
      </c>
      <c r="AW362" s="131">
        <f>INDEX('rank provinsi to commodity'!$B$3:$ZX$37, MATCH(AW$2,'rank provinsi to commodity'!$B$3:$B$37,0),MATCH($B362,'rank provinsi to commodity'!$B$3:$ZX$3,0))</f>
        <v>11</v>
      </c>
      <c r="AX362" s="131">
        <f>INDEX('rank provinsi to commodity'!$B$3:$ZX$37, MATCH(AX$2,'rank provinsi to commodity'!$B$3:$B$37,0),MATCH($B362,'rank provinsi to commodity'!$B$3:$ZX$3,0))</f>
        <v>9</v>
      </c>
      <c r="AY362" s="131">
        <f>INDEX('rank provinsi to commodity'!$B$3:$ZX$37, MATCH(AY$2,'rank provinsi to commodity'!$B$3:$B$37,0),MATCH($B362,'rank provinsi to commodity'!$B$3:$ZX$3,0))</f>
        <v>7</v>
      </c>
      <c r="AZ362" s="131">
        <f>INDEX('rank provinsi to commodity'!$B$3:$ZX$37, MATCH(AZ$2,'rank provinsi to commodity'!$B$3:$B$37,0),MATCH($B362,'rank provinsi to commodity'!$B$3:$ZX$3,0))</f>
        <v>5</v>
      </c>
      <c r="BA362" s="131">
        <f>INDEX('rank provinsi to commodity'!$B$3:$ZX$37, MATCH(BA$2,'rank provinsi to commodity'!$B$3:$B$37,0),MATCH($B362,'rank provinsi to commodity'!$B$3:$ZX$3,0))</f>
        <v>11</v>
      </c>
      <c r="BB362" s="131">
        <f>INDEX('rank provinsi to commodity'!$B$3:$ZX$37, MATCH(BB$2,'rank provinsi to commodity'!$B$3:$B$37,0),MATCH($B362,'rank provinsi to commodity'!$B$3:$ZX$3,0))</f>
        <v>11</v>
      </c>
      <c r="BC362" s="131">
        <f>INDEX('rank provinsi to commodity'!$B$3:$ZX$37, MATCH(BC$2,'rank provinsi to commodity'!$B$3:$B$37,0),MATCH($B362,'rank provinsi to commodity'!$B$3:$ZX$3,0))</f>
        <v>10</v>
      </c>
      <c r="BD362" s="131">
        <f>INDEX('rank provinsi to commodity'!$B$3:$ZX$37, MATCH(BD$2,'rank provinsi to commodity'!$B$3:$B$37,0),MATCH($B362,'rank provinsi to commodity'!$B$3:$ZX$3,0))</f>
        <v>11</v>
      </c>
      <c r="BE362" s="131">
        <f>INDEX('rank provinsi to commodity'!$B$3:$ZX$37, MATCH(BE$2,'rank provinsi to commodity'!$B$3:$B$37,0),MATCH($B362,'rank provinsi to commodity'!$B$3:$ZX$3,0))</f>
        <v>11</v>
      </c>
      <c r="BF362" s="131">
        <f>INDEX('rank provinsi to commodity'!$B$3:$ZX$37, MATCH(BF$2,'rank provinsi to commodity'!$B$3:$B$37,0),MATCH($B362,'rank provinsi to commodity'!$B$3:$ZX$3,0))</f>
        <v>4</v>
      </c>
      <c r="BG362" s="131">
        <f>INDEX('rank provinsi to commodity'!$B$3:$ZX$37, MATCH(BG$2,'rank provinsi to commodity'!$B$3:$B$37,0),MATCH($B362,'rank provinsi to commodity'!$B$3:$ZX$3,0))</f>
        <v>1</v>
      </c>
      <c r="BH362" s="131">
        <f>INDEX('rank provinsi to commodity'!$B$3:$ZX$37, MATCH(BH$2,'rank provinsi to commodity'!$B$3:$B$37,0),MATCH($B362,'rank provinsi to commodity'!$B$3:$ZX$3,0))</f>
        <v>11</v>
      </c>
      <c r="BI362" s="131">
        <f>INDEX('rank provinsi to commodity'!$B$3:$ZX$37, MATCH(BI$2,'rank provinsi to commodity'!$B$3:$B$37,0),MATCH($B362,'rank provinsi to commodity'!$B$3:$ZX$3,0))</f>
        <v>11</v>
      </c>
      <c r="BJ362" s="131">
        <f>INDEX('rank provinsi to commodity'!$B$3:$ZX$37, MATCH(BJ$2,'rank provinsi to commodity'!$B$3:$B$37,0),MATCH($B362,'rank provinsi to commodity'!$B$3:$ZX$3,0))</f>
        <v>11</v>
      </c>
      <c r="BK362" s="131">
        <f>INDEX('rank provinsi to commodity'!$B$3:$ZX$37, MATCH(BK$2,'rank provinsi to commodity'!$B$3:$B$37,0),MATCH($B362,'rank provinsi to commodity'!$B$3:$ZX$3,0))</f>
        <v>11</v>
      </c>
      <c r="BL362" s="131">
        <f>INDEX('rank provinsi to commodity'!$B$3:$ZX$37, MATCH(BL$2,'rank provinsi to commodity'!$B$3:$B$37,0),MATCH($B362,'rank provinsi to commodity'!$B$3:$ZX$3,0))</f>
        <v>11</v>
      </c>
      <c r="BM362" s="131">
        <f>INDEX('rank provinsi to commodity'!$B$3:$ZX$37, MATCH(BM$2,'rank provinsi to commodity'!$B$3:$B$37,0),MATCH($B362,'rank provinsi to commodity'!$B$3:$ZX$3,0))</f>
        <v>11</v>
      </c>
      <c r="BN362" s="131">
        <f>INDEX('rank provinsi to commodity'!$B$3:$ZX$37, MATCH(BN$2,'rank provinsi to commodity'!$B$3:$B$37,0),MATCH($B362,'rank provinsi to commodity'!$B$3:$ZX$3,0))</f>
        <v>11</v>
      </c>
      <c r="BO362" s="131">
        <f>INDEX('rank provinsi to commodity'!$B$3:$ZX$37, MATCH(BO$2,'rank provinsi to commodity'!$B$3:$B$37,0),MATCH($B362,'rank provinsi to commodity'!$B$3:$ZX$3,0))</f>
        <v>11</v>
      </c>
      <c r="BP362" s="131">
        <f>INDEX('rank provinsi to commodity'!$B$3:$ZX$37, MATCH(BP$2,'rank provinsi to commodity'!$B$3:$B$37,0),MATCH($B362,'rank provinsi to commodity'!$B$3:$ZX$3,0))</f>
        <v>11</v>
      </c>
      <c r="BQ362" s="131">
        <f>INDEX('rank provinsi to commodity'!$B$3:$ZX$37, MATCH(BQ$2,'rank provinsi to commodity'!$B$3:$B$37,0),MATCH($B362,'rank provinsi to commodity'!$B$3:$ZX$3,0))</f>
        <v>11</v>
      </c>
      <c r="BR362" s="131">
        <f>INDEX('rank provinsi to commodity'!$B$3:$ZX$37, MATCH(BR$2,'rank provinsi to commodity'!$B$3:$B$37,0),MATCH($B362,'rank provinsi to commodity'!$B$3:$ZX$3,0))</f>
        <v>11</v>
      </c>
      <c r="BS362" s="176">
        <f>INDEX('rank provinsi to commodity'!$B$3:$ZX$37, MATCH(BS$2,'rank provinsi to commodity'!$B$3:$B$37,0),MATCH($B362,'rank provinsi to commodity'!$B$3:$ZX$3,0))</f>
        <v>11</v>
      </c>
      <c r="BT362" s="181"/>
      <c r="BU362" s="187" t="str">
        <f t="shared" si="110"/>
        <v>PERIKANAN BUDIDAYA PEMBENIHAN (Ribu Ekor)</v>
      </c>
      <c r="BV362" s="152" t="s">
        <v>1124</v>
      </c>
      <c r="BW362" s="131">
        <f>INDEX('raw-all-komoditas'!$B$3:$ZY$37, MATCH('Komoditas besar Nasional'!BW$2,'raw-all-komoditas'!$B$3:$B$37,0), MATCH('Komoditas besar Nasional'!$BV362,'raw-all-komoditas'!$B$3:$ZY$3,0))</f>
        <v>0</v>
      </c>
      <c r="BX362" s="131">
        <f>INDEX('raw-all-komoditas'!$B$3:$ZY$37, MATCH('Komoditas besar Nasional'!BX$2,'raw-all-komoditas'!$B$3:$B$37,0), MATCH('Komoditas besar Nasional'!$BV362,'raw-all-komoditas'!$B$3:$ZY$3,0))</f>
        <v>120</v>
      </c>
      <c r="BY362" s="131">
        <f>INDEX('raw-all-komoditas'!$B$3:$ZY$37, MATCH('Komoditas besar Nasional'!BY$2,'raw-all-komoditas'!$B$3:$B$37,0), MATCH('Komoditas besar Nasional'!$BV362,'raw-all-komoditas'!$B$3:$ZY$3,0))</f>
        <v>0</v>
      </c>
      <c r="BZ362" s="131">
        <f>INDEX('raw-all-komoditas'!$B$3:$ZY$37, MATCH('Komoditas besar Nasional'!BZ$2,'raw-all-komoditas'!$B$3:$B$37,0), MATCH('Komoditas besar Nasional'!$BV362,'raw-all-komoditas'!$B$3:$ZY$3,0))</f>
        <v>0</v>
      </c>
      <c r="CA362" s="131">
        <f>INDEX('raw-all-komoditas'!$B$3:$ZY$37, MATCH('Komoditas besar Nasional'!CA$2,'raw-all-komoditas'!$B$3:$B$37,0), MATCH('Komoditas besar Nasional'!$BV362,'raw-all-komoditas'!$B$3:$ZY$3,0))</f>
        <v>0</v>
      </c>
      <c r="CB362" s="131">
        <f>INDEX('raw-all-komoditas'!$B$3:$ZY$37, MATCH('Komoditas besar Nasional'!CB$2,'raw-all-komoditas'!$B$3:$B$37,0), MATCH('Komoditas besar Nasional'!$BV362,'raw-all-komoditas'!$B$3:$ZY$3,0))</f>
        <v>39</v>
      </c>
      <c r="CC362" s="131">
        <f>INDEX('raw-all-komoditas'!$B$3:$ZY$37, MATCH('Komoditas besar Nasional'!CC$2,'raw-all-komoditas'!$B$3:$B$37,0), MATCH('Komoditas besar Nasional'!$BV362,'raw-all-komoditas'!$B$3:$ZY$3,0))</f>
        <v>29700</v>
      </c>
      <c r="CD362" s="131">
        <f>INDEX('raw-all-komoditas'!$B$3:$ZY$37, MATCH('Komoditas besar Nasional'!CD$2,'raw-all-komoditas'!$B$3:$B$37,0), MATCH('Komoditas besar Nasional'!$BV362,'raw-all-komoditas'!$B$3:$ZY$3,0))</f>
        <v>6999</v>
      </c>
      <c r="CE362" s="131">
        <f>INDEX('raw-all-komoditas'!$B$3:$ZY$37, MATCH('Komoditas besar Nasional'!CE$2,'raw-all-komoditas'!$B$3:$B$37,0), MATCH('Komoditas besar Nasional'!$BV362,'raw-all-komoditas'!$B$3:$ZY$3,0))</f>
        <v>0</v>
      </c>
      <c r="CF362" s="131">
        <f>INDEX('raw-all-komoditas'!$B$3:$ZY$37, MATCH('Komoditas besar Nasional'!CF$2,'raw-all-komoditas'!$B$3:$B$37,0), MATCH('Komoditas besar Nasional'!$BV362,'raw-all-komoditas'!$B$3:$ZY$3,0))</f>
        <v>0</v>
      </c>
      <c r="CG362" s="131">
        <f>INDEX('raw-all-komoditas'!$B$3:$ZY$37, MATCH('Komoditas besar Nasional'!CG$2,'raw-all-komoditas'!$B$3:$B$37,0), MATCH('Komoditas besar Nasional'!$BV362,'raw-all-komoditas'!$B$3:$ZY$3,0))</f>
        <v>0</v>
      </c>
      <c r="CH362" s="131">
        <f>INDEX('raw-all-komoditas'!$B$3:$ZY$37, MATCH('Komoditas besar Nasional'!CH$2,'raw-all-komoditas'!$B$3:$B$37,0), MATCH('Komoditas besar Nasional'!$BV362,'raw-all-komoditas'!$B$3:$ZY$3,0))</f>
        <v>0</v>
      </c>
      <c r="CI362" s="131">
        <f>INDEX('raw-all-komoditas'!$B$3:$ZY$37, MATCH('Komoditas besar Nasional'!CI$2,'raw-all-komoditas'!$B$3:$B$37,0), MATCH('Komoditas besar Nasional'!$BV362,'raw-all-komoditas'!$B$3:$ZY$3,0))</f>
        <v>34</v>
      </c>
      <c r="CJ362" s="131">
        <f>INDEX('raw-all-komoditas'!$B$3:$ZY$37, MATCH('Komoditas besar Nasional'!CJ$2,'raw-all-komoditas'!$B$3:$B$37,0), MATCH('Komoditas besar Nasional'!$BV362,'raw-all-komoditas'!$B$3:$ZY$3,0))</f>
        <v>279</v>
      </c>
      <c r="CK362" s="131">
        <f>INDEX('raw-all-komoditas'!$B$3:$ZY$37, MATCH('Komoditas besar Nasional'!CK$2,'raw-all-komoditas'!$B$3:$B$37,0), MATCH('Komoditas besar Nasional'!$BV362,'raw-all-komoditas'!$B$3:$ZY$3,0))</f>
        <v>1280</v>
      </c>
      <c r="CL362" s="131">
        <f>INDEX('raw-all-komoditas'!$B$3:$ZY$37, MATCH('Komoditas besar Nasional'!CL$2,'raw-all-komoditas'!$B$3:$B$37,0), MATCH('Komoditas besar Nasional'!$BV362,'raw-all-komoditas'!$B$3:$ZY$3,0))</f>
        <v>0</v>
      </c>
      <c r="CM362" s="131">
        <f>INDEX('raw-all-komoditas'!$B$3:$ZY$37, MATCH('Komoditas besar Nasional'!CM$2,'raw-all-komoditas'!$B$3:$B$37,0), MATCH('Komoditas besar Nasional'!$BV362,'raw-all-komoditas'!$B$3:$ZY$3,0))</f>
        <v>0</v>
      </c>
      <c r="CN362" s="131">
        <f>INDEX('raw-all-komoditas'!$B$3:$ZY$37, MATCH('Komoditas besar Nasional'!CN$2,'raw-all-komoditas'!$B$3:$B$37,0), MATCH('Komoditas besar Nasional'!$BV362,'raw-all-komoditas'!$B$3:$ZY$3,0))</f>
        <v>28</v>
      </c>
      <c r="CO362" s="131">
        <f>INDEX('raw-all-komoditas'!$B$3:$ZY$37, MATCH('Komoditas besar Nasional'!CO$2,'raw-all-komoditas'!$B$3:$B$37,0), MATCH('Komoditas besar Nasional'!$BV362,'raw-all-komoditas'!$B$3:$ZY$3,0))</f>
        <v>0</v>
      </c>
      <c r="CP362" s="131">
        <f>INDEX('raw-all-komoditas'!$B$3:$ZY$37, MATCH('Komoditas besar Nasional'!CP$2,'raw-all-komoditas'!$B$3:$B$37,0), MATCH('Komoditas besar Nasional'!$BV362,'raw-all-komoditas'!$B$3:$ZY$3,0))</f>
        <v>0</v>
      </c>
      <c r="CQ362" s="131">
        <f>INDEX('raw-all-komoditas'!$B$3:$ZY$37, MATCH('Komoditas besar Nasional'!CQ$2,'raw-all-komoditas'!$B$3:$B$37,0), MATCH('Komoditas besar Nasional'!$BV362,'raw-all-komoditas'!$B$3:$ZY$3,0))</f>
        <v>4700</v>
      </c>
      <c r="CR362" s="131">
        <f>INDEX('raw-all-komoditas'!$B$3:$ZY$37, MATCH('Komoditas besar Nasional'!CR$2,'raw-all-komoditas'!$B$3:$B$37,0), MATCH('Komoditas besar Nasional'!$BV362,'raw-all-komoditas'!$B$3:$ZY$3,0))</f>
        <v>112098</v>
      </c>
      <c r="CS362" s="131">
        <f>INDEX('raw-all-komoditas'!$B$3:$ZY$37, MATCH('Komoditas besar Nasional'!CS$2,'raw-all-komoditas'!$B$3:$B$37,0), MATCH('Komoditas besar Nasional'!$BV362,'raw-all-komoditas'!$B$3:$ZY$3,0))</f>
        <v>0</v>
      </c>
      <c r="CT362" s="131">
        <f>INDEX('raw-all-komoditas'!$B$3:$ZY$37, MATCH('Komoditas besar Nasional'!CT$2,'raw-all-komoditas'!$B$3:$B$37,0), MATCH('Komoditas besar Nasional'!$BV362,'raw-all-komoditas'!$B$3:$ZY$3,0))</f>
        <v>0</v>
      </c>
      <c r="CU362" s="131">
        <f>INDEX('raw-all-komoditas'!$B$3:$ZY$37, MATCH('Komoditas besar Nasional'!CU$2,'raw-all-komoditas'!$B$3:$B$37,0), MATCH('Komoditas besar Nasional'!$BV362,'raw-all-komoditas'!$B$3:$ZY$3,0))</f>
        <v>0</v>
      </c>
      <c r="CV362" s="131">
        <f>INDEX('raw-all-komoditas'!$B$3:$ZY$37, MATCH('Komoditas besar Nasional'!CV$2,'raw-all-komoditas'!$B$3:$B$37,0), MATCH('Komoditas besar Nasional'!$BV362,'raw-all-komoditas'!$B$3:$ZY$3,0))</f>
        <v>0</v>
      </c>
      <c r="CW362" s="131">
        <f>INDEX('raw-all-komoditas'!$B$3:$ZY$37, MATCH('Komoditas besar Nasional'!CW$2,'raw-all-komoditas'!$B$3:$B$37,0), MATCH('Komoditas besar Nasional'!$BV362,'raw-all-komoditas'!$B$3:$ZY$3,0))</f>
        <v>0</v>
      </c>
      <c r="CX362" s="131">
        <f>INDEX('raw-all-komoditas'!$B$3:$ZY$37, MATCH('Komoditas besar Nasional'!CX$2,'raw-all-komoditas'!$B$3:$B$37,0), MATCH('Komoditas besar Nasional'!$BV362,'raw-all-komoditas'!$B$3:$ZY$3,0))</f>
        <v>0</v>
      </c>
      <c r="CY362" s="131">
        <f>INDEX('raw-all-komoditas'!$B$3:$ZY$37, MATCH('Komoditas besar Nasional'!CY$2,'raw-all-komoditas'!$B$3:$B$37,0), MATCH('Komoditas besar Nasional'!$BV362,'raw-all-komoditas'!$B$3:$ZY$3,0))</f>
        <v>0</v>
      </c>
      <c r="CZ362" s="131">
        <f>INDEX('raw-all-komoditas'!$B$3:$ZY$37, MATCH('Komoditas besar Nasional'!CZ$2,'raw-all-komoditas'!$B$3:$B$37,0), MATCH('Komoditas besar Nasional'!$BV362,'raw-all-komoditas'!$B$3:$ZY$3,0))</f>
        <v>0</v>
      </c>
      <c r="DA362" s="131">
        <f>INDEX('raw-all-komoditas'!$B$3:$ZY$37, MATCH('Komoditas besar Nasional'!DA$2,'raw-all-komoditas'!$B$3:$B$37,0), MATCH('Komoditas besar Nasional'!$BV362,'raw-all-komoditas'!$B$3:$ZY$3,0))</f>
        <v>0</v>
      </c>
      <c r="DB362" s="131">
        <f>INDEX('raw-all-komoditas'!$B$3:$ZY$37, MATCH('Komoditas besar Nasional'!DB$2,'raw-all-komoditas'!$B$3:$B$37,0), MATCH('Komoditas besar Nasional'!$BV362,'raw-all-komoditas'!$B$3:$ZY$3,0))</f>
        <v>0</v>
      </c>
      <c r="DC362" s="131">
        <f>INDEX('raw-all-komoditas'!$B$3:$ZY$37, MATCH('Komoditas besar Nasional'!DC$2,'raw-all-komoditas'!$B$3:$B$37,0), MATCH('Komoditas besar Nasional'!$BV362,'raw-all-komoditas'!$B$3:$ZY$3,0))</f>
        <v>0</v>
      </c>
      <c r="DD362" s="131">
        <f>INDEX('raw-all-komoditas'!$B$3:$ZY$37, MATCH('Komoditas besar Nasional'!DD$2,'raw-all-komoditas'!$B$3:$B$37,0), MATCH('Komoditas besar Nasional'!$BV362,'raw-all-komoditas'!$B$3:$ZY$3,0))</f>
        <v>0</v>
      </c>
      <c r="DF362" s="159" t="str">
        <f t="shared" ref="DF362:DF425" si="111">IF(C362&gt;=250, "Lebih dari 250M", "Kurang dari 250M")</f>
        <v>Kurang dari 250M</v>
      </c>
      <c r="DG362" s="159" t="str">
        <f t="shared" ref="DG362:DG425" si="112">IF(D362&gt;=250, "Lebih dari 250M", "Kurang dari 250M")</f>
        <v>Kurang dari 250M</v>
      </c>
      <c r="DH362" s="159" t="str">
        <f t="shared" ref="DH362:DH425" si="113">IF(E362&gt;=250, "Lebih dari 250M", "Kurang dari 250M")</f>
        <v>Kurang dari 250M</v>
      </c>
      <c r="DI362" s="159" t="str">
        <f t="shared" ref="DI362:DI425" si="114">IF(F362&gt;=250, "Lebih dari 250M", "Kurang dari 250M")</f>
        <v>Kurang dari 250M</v>
      </c>
      <c r="DJ362" s="159" t="str">
        <f t="shared" ref="DJ362:DJ425" si="115">IF(G362&gt;=250, "Lebih dari 250M", "Kurang dari 250M")</f>
        <v>Kurang dari 250M</v>
      </c>
      <c r="DK362" s="159" t="str">
        <f t="shared" ref="DK362:DK425" si="116">IF(H362&gt;=250, "Lebih dari 250M", "Kurang dari 250M")</f>
        <v>Kurang dari 250M</v>
      </c>
      <c r="DL362" s="159" t="str">
        <f t="shared" ref="DL362:DL425" si="117">IF(I362&gt;=250, "Lebih dari 250M", "Kurang dari 250M")</f>
        <v>Kurang dari 250M</v>
      </c>
      <c r="DM362" s="159" t="str">
        <f t="shared" ref="DM362:DM425" si="118">IF(J362&gt;=250, "Lebih dari 250M", "Kurang dari 250M")</f>
        <v>Kurang dari 250M</v>
      </c>
      <c r="DN362" s="159" t="str">
        <f t="shared" ref="DN362:DN425" si="119">IF(K362&gt;=250, "Lebih dari 250M", "Kurang dari 250M")</f>
        <v>Kurang dari 250M</v>
      </c>
      <c r="DO362" s="159" t="str">
        <f t="shared" ref="DO362:DO425" si="120">IF(L362&gt;=250, "Lebih dari 250M", "Kurang dari 250M")</f>
        <v>Kurang dari 250M</v>
      </c>
      <c r="DP362" s="159" t="str">
        <f t="shared" ref="DP362:DP425" si="121">IF(M362&gt;=250, "Lebih dari 250M", "Kurang dari 250M")</f>
        <v>Kurang dari 250M</v>
      </c>
      <c r="DQ362" s="159" t="str">
        <f t="shared" ref="DQ362:DQ425" si="122">IF(N362&gt;=250, "Lebih dari 250M", "Kurang dari 250M")</f>
        <v>Kurang dari 250M</v>
      </c>
      <c r="DR362" s="159" t="str">
        <f t="shared" ref="DR362:DR425" si="123">IF(O362&gt;=250, "Lebih dari 250M", "Kurang dari 250M")</f>
        <v>Kurang dari 250M</v>
      </c>
      <c r="DS362" s="159" t="str">
        <f t="shared" ref="DS362:DS425" si="124">IF(P362&gt;=250, "Lebih dari 250M", "Kurang dari 250M")</f>
        <v>Kurang dari 250M</v>
      </c>
      <c r="DT362" s="159" t="str">
        <f t="shared" ref="DT362:DT425" si="125">IF(Q362&gt;=250, "Lebih dari 250M", "Kurang dari 250M")</f>
        <v>Kurang dari 250M</v>
      </c>
      <c r="DU362" s="159" t="str">
        <f t="shared" ref="DU362:DU425" si="126">IF(R362&gt;=250, "Lebih dari 250M", "Kurang dari 250M")</f>
        <v>Kurang dari 250M</v>
      </c>
      <c r="DV362" s="159" t="str">
        <f t="shared" ref="DV362:DV425" si="127">IF(S362&gt;=250, "Lebih dari 250M", "Kurang dari 250M")</f>
        <v>Kurang dari 250M</v>
      </c>
      <c r="DW362" s="159" t="str">
        <f t="shared" ref="DW362:DW425" si="128">IF(T362&gt;=250, "Lebih dari 250M", "Kurang dari 250M")</f>
        <v>Kurang dari 250M</v>
      </c>
      <c r="DX362" s="159" t="str">
        <f t="shared" ref="DX362:DX425" si="129">IF(U362&gt;=250, "Lebih dari 250M", "Kurang dari 250M")</f>
        <v>Kurang dari 250M</v>
      </c>
      <c r="DY362" s="159" t="str">
        <f t="shared" ref="DY362:DY425" si="130">IF(V362&gt;=250, "Lebih dari 250M", "Kurang dari 250M")</f>
        <v>Kurang dari 250M</v>
      </c>
      <c r="DZ362" s="159" t="str">
        <f t="shared" ref="DZ362:DZ425" si="131">IF(W362&gt;=250, "Lebih dari 250M", "Kurang dari 250M")</f>
        <v>Kurang dari 250M</v>
      </c>
      <c r="EA362" s="159" t="str">
        <f t="shared" ref="EA362:EA425" si="132">IF(X362&gt;=250, "Lebih dari 250M", "Kurang dari 250M")</f>
        <v>Kurang dari 250M</v>
      </c>
      <c r="EB362" s="159" t="str">
        <f t="shared" ref="EB362:EB425" si="133">IF(Y362&gt;=250, "Lebih dari 250M", "Kurang dari 250M")</f>
        <v>Kurang dari 250M</v>
      </c>
      <c r="EC362" s="159" t="str">
        <f t="shared" ref="EC362:EC425" si="134">IF(Z362&gt;=250, "Lebih dari 250M", "Kurang dari 250M")</f>
        <v>Kurang dari 250M</v>
      </c>
      <c r="ED362" s="159" t="str">
        <f t="shared" ref="ED362:ED425" si="135">IF(AA362&gt;=250, "Lebih dari 250M", "Kurang dari 250M")</f>
        <v>Kurang dari 250M</v>
      </c>
      <c r="EE362" s="159" t="str">
        <f t="shared" ref="EE362:EE425" si="136">IF(AB362&gt;=250, "Lebih dari 250M", "Kurang dari 250M")</f>
        <v>Kurang dari 250M</v>
      </c>
      <c r="EF362" s="159" t="str">
        <f t="shared" ref="EF362:EF425" si="137">IF(AC362&gt;=250, "Lebih dari 250M", "Kurang dari 250M")</f>
        <v>Kurang dari 250M</v>
      </c>
      <c r="EG362" s="159" t="str">
        <f t="shared" ref="EG362:EG425" si="138">IF(AD362&gt;=250, "Lebih dari 250M", "Kurang dari 250M")</f>
        <v>Kurang dari 250M</v>
      </c>
      <c r="EH362" s="159" t="str">
        <f t="shared" ref="EH362:EH425" si="139">IF(AE362&gt;=250, "Lebih dari 250M", "Kurang dari 250M")</f>
        <v>Kurang dari 250M</v>
      </c>
      <c r="EI362" s="159" t="str">
        <f t="shared" ref="EI362:EI425" si="140">IF(AF362&gt;=250, "Lebih dari 250M", "Kurang dari 250M")</f>
        <v>Kurang dari 250M</v>
      </c>
      <c r="EJ362" s="159" t="str">
        <f t="shared" ref="EJ362:EJ425" si="141">IF(AG362&gt;=250, "Lebih dari 250M", "Kurang dari 250M")</f>
        <v>Kurang dari 250M</v>
      </c>
      <c r="EK362" s="159" t="str">
        <f t="shared" ref="EK362:EK425" si="142">IF(AH362&gt;=250, "Lebih dari 250M", "Kurang dari 250M")</f>
        <v>Kurang dari 250M</v>
      </c>
      <c r="EL362" s="159" t="str">
        <f t="shared" ref="EL362:EL425" si="143">IF(AI362&gt;=250, "Lebih dari 250M", "Kurang dari 250M")</f>
        <v>Kurang dari 250M</v>
      </c>
      <c r="EM362" s="159" t="str">
        <f t="shared" ref="EM362:EM425" si="144">IF(AJ362&gt;=250, "Lebih dari 250M", "Kurang dari 250M")</f>
        <v>Kurang dari 250M</v>
      </c>
    </row>
    <row r="363" spans="1:143" x14ac:dyDescent="0.3">
      <c r="A363" s="117" t="s">
        <v>914</v>
      </c>
      <c r="B363" s="118" t="s">
        <v>1386</v>
      </c>
      <c r="C363" s="131">
        <f>INDEX('raw-all-komoditas'!$B$3:$ZY$37, MATCH('Komoditas besar Nasional'!C$2,'raw-all-komoditas'!$B$3:$B$37,0), MATCH('Komoditas besar Nasional'!$B363,'raw-all-komoditas'!$B$3:$ZY$3,0))</f>
        <v>29.795000000000002</v>
      </c>
      <c r="D363" s="131">
        <f>INDEX('raw-all-komoditas'!$B$3:$ZY$37, MATCH('Komoditas besar Nasional'!D$2,'raw-all-komoditas'!$B$3:$B$37,0), MATCH('Komoditas besar Nasional'!$B363,'raw-all-komoditas'!$B$3:$ZY$3,0))</f>
        <v>5329.6670700000004</v>
      </c>
      <c r="E363" s="131">
        <f>INDEX('raw-all-komoditas'!$B$3:$ZY$37, MATCH('Komoditas besar Nasional'!E$2,'raw-all-komoditas'!$B$3:$B$37,0), MATCH('Komoditas besar Nasional'!$B363,'raw-all-komoditas'!$B$3:$ZY$3,0))</f>
        <v>407.1696</v>
      </c>
      <c r="F363" s="131">
        <f>INDEX('raw-all-komoditas'!$B$3:$ZY$37, MATCH('Komoditas besar Nasional'!F$2,'raw-all-komoditas'!$B$3:$B$37,0), MATCH('Komoditas besar Nasional'!$B363,'raw-all-komoditas'!$B$3:$ZY$3,0))</f>
        <v>2.5932200000000001</v>
      </c>
      <c r="G363" s="131">
        <f>INDEX('raw-all-komoditas'!$B$3:$ZY$37, MATCH('Komoditas besar Nasional'!G$2,'raw-all-komoditas'!$B$3:$B$37,0), MATCH('Komoditas besar Nasional'!$B363,'raw-all-komoditas'!$B$3:$ZY$3,0))</f>
        <v>15.597899999999999</v>
      </c>
      <c r="H363" s="131">
        <f>INDEX('raw-all-komoditas'!$B$3:$ZY$37, MATCH('Komoditas besar Nasional'!H$2,'raw-all-komoditas'!$B$3:$B$37,0), MATCH('Komoditas besar Nasional'!$B363,'raw-all-komoditas'!$B$3:$ZY$3,0))</f>
        <v>534.62729999999999</v>
      </c>
      <c r="I363" s="131">
        <f>INDEX('raw-all-komoditas'!$B$3:$ZY$37, MATCH('Komoditas besar Nasional'!I$2,'raw-all-komoditas'!$B$3:$B$37,0), MATCH('Komoditas besar Nasional'!$B363,'raw-all-komoditas'!$B$3:$ZY$3,0))</f>
        <v>61.35</v>
      </c>
      <c r="J363" s="131">
        <f>INDEX('raw-all-komoditas'!$B$3:$ZY$37, MATCH('Komoditas besar Nasional'!J$2,'raw-all-komoditas'!$B$3:$B$37,0), MATCH('Komoditas besar Nasional'!$B363,'raw-all-komoditas'!$B$3:$ZY$3,0))</f>
        <v>229.46850000000001</v>
      </c>
      <c r="K363" s="131">
        <f>INDEX('raw-all-komoditas'!$B$3:$ZY$37, MATCH('Komoditas besar Nasional'!K$2,'raw-all-komoditas'!$B$3:$B$37,0), MATCH('Komoditas besar Nasional'!$B363,'raw-all-komoditas'!$B$3:$ZY$3,0))</f>
        <v>0.59450000000000003</v>
      </c>
      <c r="L363" s="131">
        <f>INDEX('raw-all-komoditas'!$B$3:$ZY$37, MATCH('Komoditas besar Nasional'!L$2,'raw-all-komoditas'!$B$3:$B$37,0), MATCH('Komoditas besar Nasional'!$B363,'raw-all-komoditas'!$B$3:$ZY$3,0))</f>
        <v>2.129</v>
      </c>
      <c r="M363" s="131">
        <f>INDEX('raw-all-komoditas'!$B$3:$ZY$37, MATCH('Komoditas besar Nasional'!M$2,'raw-all-komoditas'!$B$3:$B$37,0), MATCH('Komoditas besar Nasional'!$B363,'raw-all-komoditas'!$B$3:$ZY$3,0))</f>
        <v>1.8254999999999999</v>
      </c>
      <c r="N363" s="131">
        <f>INDEX('raw-all-komoditas'!$B$3:$ZY$37, MATCH('Komoditas besar Nasional'!N$2,'raw-all-komoditas'!$B$3:$B$37,0), MATCH('Komoditas besar Nasional'!$B363,'raw-all-komoditas'!$B$3:$ZY$3,0))</f>
        <v>1774.7319210000001</v>
      </c>
      <c r="O363" s="131">
        <f>INDEX('raw-all-komoditas'!$B$3:$ZY$37, MATCH('Komoditas besar Nasional'!O$2,'raw-all-komoditas'!$B$3:$B$37,0), MATCH('Komoditas besar Nasional'!$B363,'raw-all-komoditas'!$B$3:$ZY$3,0))</f>
        <v>671.76875399999994</v>
      </c>
      <c r="P363" s="131">
        <f>INDEX('raw-all-komoditas'!$B$3:$ZY$37, MATCH('Komoditas besar Nasional'!P$2,'raw-all-komoditas'!$B$3:$B$37,0), MATCH('Komoditas besar Nasional'!$B363,'raw-all-komoditas'!$B$3:$ZY$3,0))</f>
        <v>5.4679549999999999</v>
      </c>
      <c r="Q363" s="131">
        <f>INDEX('raw-all-komoditas'!$B$3:$ZY$37, MATCH('Komoditas besar Nasional'!Q$2,'raw-all-komoditas'!$B$3:$B$37,0), MATCH('Komoditas besar Nasional'!$B363,'raw-all-komoditas'!$B$3:$ZY$3,0))</f>
        <v>218.71776700000001</v>
      </c>
      <c r="R363" s="131">
        <f>INDEX('raw-all-komoditas'!$B$3:$ZY$37, MATCH('Komoditas besar Nasional'!R$2,'raw-all-komoditas'!$B$3:$B$37,0), MATCH('Komoditas besar Nasional'!$B363,'raw-all-komoditas'!$B$3:$ZY$3,0))</f>
        <v>0.15</v>
      </c>
      <c r="S363" s="131">
        <f>INDEX('raw-all-komoditas'!$B$3:$ZY$37, MATCH('Komoditas besar Nasional'!S$2,'raw-all-komoditas'!$B$3:$B$37,0), MATCH('Komoditas besar Nasional'!$B363,'raw-all-komoditas'!$B$3:$ZY$3,0))</f>
        <v>1.1181000000000001</v>
      </c>
      <c r="T363" s="131">
        <f>INDEX('raw-all-komoditas'!$B$3:$ZY$37, MATCH('Komoditas besar Nasional'!T$2,'raw-all-komoditas'!$B$3:$B$37,0), MATCH('Komoditas besar Nasional'!$B363,'raw-all-komoditas'!$B$3:$ZY$3,0))</f>
        <v>1.2678</v>
      </c>
      <c r="U363" s="131">
        <f>INDEX('raw-all-komoditas'!$B$3:$ZY$37, MATCH('Komoditas besar Nasional'!U$2,'raw-all-komoditas'!$B$3:$B$37,0), MATCH('Komoditas besar Nasional'!$B363,'raw-all-komoditas'!$B$3:$ZY$3,0))</f>
        <v>0</v>
      </c>
      <c r="V363" s="131">
        <f>INDEX('raw-all-komoditas'!$B$3:$ZY$37, MATCH('Komoditas besar Nasional'!V$2,'raw-all-komoditas'!$B$3:$B$37,0), MATCH('Komoditas besar Nasional'!$B363,'raw-all-komoditas'!$B$3:$ZY$3,0))</f>
        <v>19.0611</v>
      </c>
      <c r="W363" s="131">
        <f>INDEX('raw-all-komoditas'!$B$3:$ZY$37, MATCH('Komoditas besar Nasional'!W$2,'raw-all-komoditas'!$B$3:$B$37,0), MATCH('Komoditas besar Nasional'!$B363,'raw-all-komoditas'!$B$3:$ZY$3,0))</f>
        <v>61.305</v>
      </c>
      <c r="X363" s="131">
        <f>INDEX('raw-all-komoditas'!$B$3:$ZY$37, MATCH('Komoditas besar Nasional'!X$2,'raw-all-komoditas'!$B$3:$B$37,0), MATCH('Komoditas besar Nasional'!$B363,'raw-all-komoditas'!$B$3:$ZY$3,0))</f>
        <v>8.8085000000000004</v>
      </c>
      <c r="Y363" s="131">
        <f>INDEX('raw-all-komoditas'!$B$3:$ZY$37, MATCH('Komoditas besar Nasional'!Y$2,'raw-all-komoditas'!$B$3:$B$37,0), MATCH('Komoditas besar Nasional'!$B363,'raw-all-komoditas'!$B$3:$ZY$3,0))</f>
        <v>0.72699999999999998</v>
      </c>
      <c r="Z363" s="131">
        <f>INDEX('raw-all-komoditas'!$B$3:$ZY$37, MATCH('Komoditas besar Nasional'!Z$2,'raw-all-komoditas'!$B$3:$B$37,0), MATCH('Komoditas besar Nasional'!$B363,'raw-all-komoditas'!$B$3:$ZY$3,0))</f>
        <v>0.20399999999999999</v>
      </c>
      <c r="AA363" s="131">
        <f>INDEX('raw-all-komoditas'!$B$3:$ZY$37, MATCH('Komoditas besar Nasional'!AA$2,'raw-all-komoditas'!$B$3:$B$37,0), MATCH('Komoditas besar Nasional'!$B363,'raw-all-komoditas'!$B$3:$ZY$3,0))</f>
        <v>0</v>
      </c>
      <c r="AB363" s="131">
        <f>INDEX('raw-all-komoditas'!$B$3:$ZY$37, MATCH('Komoditas besar Nasional'!AB$2,'raw-all-komoditas'!$B$3:$B$37,0), MATCH('Komoditas besar Nasional'!$B363,'raw-all-komoditas'!$B$3:$ZY$3,0))</f>
        <v>1.4790000000000001</v>
      </c>
      <c r="AC363" s="131">
        <f>INDEX('raw-all-komoditas'!$B$3:$ZY$37, MATCH('Komoditas besar Nasional'!AC$2,'raw-all-komoditas'!$B$3:$B$37,0), MATCH('Komoditas besar Nasional'!$B363,'raw-all-komoditas'!$B$3:$ZY$3,0))</f>
        <v>0.109</v>
      </c>
      <c r="AD363" s="131">
        <f>INDEX('raw-all-komoditas'!$B$3:$ZY$37, MATCH('Komoditas besar Nasional'!AD$2,'raw-all-komoditas'!$B$3:$B$37,0), MATCH('Komoditas besar Nasional'!$B363,'raw-all-komoditas'!$B$3:$ZY$3,0))</f>
        <v>28.175000000000001</v>
      </c>
      <c r="AE363" s="131">
        <f>INDEX('raw-all-komoditas'!$B$3:$ZY$37, MATCH('Komoditas besar Nasional'!AE$2,'raw-all-komoditas'!$B$3:$B$37,0), MATCH('Komoditas besar Nasional'!$B363,'raw-all-komoditas'!$B$3:$ZY$3,0))</f>
        <v>5.91</v>
      </c>
      <c r="AF363" s="131">
        <f>INDEX('raw-all-komoditas'!$B$3:$ZY$37, MATCH('Komoditas besar Nasional'!AF$2,'raw-all-komoditas'!$B$3:$B$37,0), MATCH('Komoditas besar Nasional'!$B363,'raw-all-komoditas'!$B$3:$ZY$3,0))</f>
        <v>0.14499999999999999</v>
      </c>
      <c r="AG363" s="131">
        <f>INDEX('raw-all-komoditas'!$B$3:$ZY$37, MATCH('Komoditas besar Nasional'!AG$2,'raw-all-komoditas'!$B$3:$B$37,0), MATCH('Komoditas besar Nasional'!$B363,'raw-all-komoditas'!$B$3:$ZY$3,0))</f>
        <v>0</v>
      </c>
      <c r="AH363" s="131">
        <f>INDEX('raw-all-komoditas'!$B$3:$ZY$37, MATCH('Komoditas besar Nasional'!AH$2,'raw-all-komoditas'!$B$3:$B$37,0), MATCH('Komoditas besar Nasional'!$B363,'raw-all-komoditas'!$B$3:$ZY$3,0))</f>
        <v>0</v>
      </c>
      <c r="AI363" s="131">
        <f>INDEX('raw-all-komoditas'!$B$3:$ZY$37, MATCH('Komoditas besar Nasional'!AI$2,'raw-all-komoditas'!$B$3:$B$37,0), MATCH('Komoditas besar Nasional'!$B363,'raw-all-komoditas'!$B$3:$ZY$3,0))</f>
        <v>0</v>
      </c>
      <c r="AJ363" s="131">
        <f>INDEX('raw-all-komoditas'!$B$3:$ZY$37, MATCH('Komoditas besar Nasional'!AJ$2,'raw-all-komoditas'!$B$3:$B$37,0), MATCH('Komoditas besar Nasional'!$B363,'raw-all-komoditas'!$B$3:$ZY$3,0))</f>
        <v>0</v>
      </c>
      <c r="AK363" s="181"/>
      <c r="AL363" s="131">
        <f>INDEX('rank provinsi to commodity'!$B$3:$ZX$37, MATCH(AL$2,'rank provinsi to commodity'!$B$3:$B$37,0),MATCH($B363,'rank provinsi to commodity'!$B$3:$ZX$3,0))</f>
        <v>10</v>
      </c>
      <c r="AM363" s="131">
        <f>INDEX('rank provinsi to commodity'!$B$3:$ZX$37, MATCH(AM$2,'rank provinsi to commodity'!$B$3:$B$37,0),MATCH($B363,'rank provinsi to commodity'!$B$3:$ZX$3,0))</f>
        <v>1</v>
      </c>
      <c r="AN363" s="131">
        <f>INDEX('rank provinsi to commodity'!$B$3:$ZX$37, MATCH(AN$2,'rank provinsi to commodity'!$B$3:$B$37,0),MATCH($B363,'rank provinsi to commodity'!$B$3:$ZX$3,0))</f>
        <v>5</v>
      </c>
      <c r="AO363" s="131">
        <f>INDEX('rank provinsi to commodity'!$B$3:$ZX$37, MATCH(AO$2,'rank provinsi to commodity'!$B$3:$B$37,0),MATCH($B363,'rank provinsi to commodity'!$B$3:$ZX$3,0))</f>
        <v>17</v>
      </c>
      <c r="AP363" s="131">
        <f>INDEX('rank provinsi to commodity'!$B$3:$ZX$37, MATCH(AP$2,'rank provinsi to commodity'!$B$3:$B$37,0),MATCH($B363,'rank provinsi to commodity'!$B$3:$ZX$3,0))</f>
        <v>13</v>
      </c>
      <c r="AQ363" s="131">
        <f>INDEX('rank provinsi to commodity'!$B$3:$ZX$37, MATCH(AQ$2,'rank provinsi to commodity'!$B$3:$B$37,0),MATCH($B363,'rank provinsi to commodity'!$B$3:$ZX$3,0))</f>
        <v>4</v>
      </c>
      <c r="AR363" s="131">
        <f>INDEX('rank provinsi to commodity'!$B$3:$ZX$37, MATCH(AR$2,'rank provinsi to commodity'!$B$3:$B$37,0),MATCH($B363,'rank provinsi to commodity'!$B$3:$ZX$3,0))</f>
        <v>8</v>
      </c>
      <c r="AS363" s="131">
        <f>INDEX('rank provinsi to commodity'!$B$3:$ZX$37, MATCH(AS$2,'rank provinsi to commodity'!$B$3:$B$37,0),MATCH($B363,'rank provinsi to commodity'!$B$3:$ZX$3,0))</f>
        <v>6</v>
      </c>
      <c r="AT363" s="131">
        <f>INDEX('rank provinsi to commodity'!$B$3:$ZX$37, MATCH(AT$2,'rank provinsi to commodity'!$B$3:$B$37,0),MATCH($B363,'rank provinsi to commodity'!$B$3:$ZX$3,0))</f>
        <v>24</v>
      </c>
      <c r="AU363" s="131">
        <f>INDEX('rank provinsi to commodity'!$B$3:$ZX$37, MATCH(AU$2,'rank provinsi to commodity'!$B$3:$B$37,0),MATCH($B363,'rank provinsi to commodity'!$B$3:$ZX$3,0))</f>
        <v>18</v>
      </c>
      <c r="AV363" s="131">
        <f>INDEX('rank provinsi to commodity'!$B$3:$ZX$37, MATCH(AV$2,'rank provinsi to commodity'!$B$3:$B$37,0),MATCH($B363,'rank provinsi to commodity'!$B$3:$ZX$3,0))</f>
        <v>19</v>
      </c>
      <c r="AW363" s="131">
        <f>INDEX('rank provinsi to commodity'!$B$3:$ZX$37, MATCH(AW$2,'rank provinsi to commodity'!$B$3:$B$37,0),MATCH($B363,'rank provinsi to commodity'!$B$3:$ZX$3,0))</f>
        <v>2</v>
      </c>
      <c r="AX363" s="131">
        <f>INDEX('rank provinsi to commodity'!$B$3:$ZX$37, MATCH(AX$2,'rank provinsi to commodity'!$B$3:$B$37,0),MATCH($B363,'rank provinsi to commodity'!$B$3:$ZX$3,0))</f>
        <v>3</v>
      </c>
      <c r="AY363" s="131">
        <f>INDEX('rank provinsi to commodity'!$B$3:$ZX$37, MATCH(AY$2,'rank provinsi to commodity'!$B$3:$B$37,0),MATCH($B363,'rank provinsi to commodity'!$B$3:$ZX$3,0))</f>
        <v>16</v>
      </c>
      <c r="AZ363" s="131">
        <f>INDEX('rank provinsi to commodity'!$B$3:$ZX$37, MATCH(AZ$2,'rank provinsi to commodity'!$B$3:$B$37,0),MATCH($B363,'rank provinsi to commodity'!$B$3:$ZX$3,0))</f>
        <v>7</v>
      </c>
      <c r="BA363" s="131">
        <f>INDEX('rank provinsi to commodity'!$B$3:$ZX$37, MATCH(BA$2,'rank provinsi to commodity'!$B$3:$B$37,0),MATCH($B363,'rank provinsi to commodity'!$B$3:$ZX$3,0))</f>
        <v>26</v>
      </c>
      <c r="BB363" s="131">
        <f>INDEX('rank provinsi to commodity'!$B$3:$ZX$37, MATCH(BB$2,'rank provinsi to commodity'!$B$3:$B$37,0),MATCH($B363,'rank provinsi to commodity'!$B$3:$ZX$3,0))</f>
        <v>22</v>
      </c>
      <c r="BC363" s="131">
        <f>INDEX('rank provinsi to commodity'!$B$3:$ZX$37, MATCH(BC$2,'rank provinsi to commodity'!$B$3:$B$37,0),MATCH($B363,'rank provinsi to commodity'!$B$3:$ZX$3,0))</f>
        <v>21</v>
      </c>
      <c r="BD363" s="131">
        <f>INDEX('rank provinsi to commodity'!$B$3:$ZX$37, MATCH(BD$2,'rank provinsi to commodity'!$B$3:$B$37,0),MATCH($B363,'rank provinsi to commodity'!$B$3:$ZX$3,0))</f>
        <v>29</v>
      </c>
      <c r="BE363" s="131">
        <f>INDEX('rank provinsi to commodity'!$B$3:$ZX$37, MATCH(BE$2,'rank provinsi to commodity'!$B$3:$B$37,0),MATCH($B363,'rank provinsi to commodity'!$B$3:$ZX$3,0))</f>
        <v>12</v>
      </c>
      <c r="BF363" s="131">
        <f>INDEX('rank provinsi to commodity'!$B$3:$ZX$37, MATCH(BF$2,'rank provinsi to commodity'!$B$3:$B$37,0),MATCH($B363,'rank provinsi to commodity'!$B$3:$ZX$3,0))</f>
        <v>9</v>
      </c>
      <c r="BG363" s="131">
        <f>INDEX('rank provinsi to commodity'!$B$3:$ZX$37, MATCH(BG$2,'rank provinsi to commodity'!$B$3:$B$37,0),MATCH($B363,'rank provinsi to commodity'!$B$3:$ZX$3,0))</f>
        <v>14</v>
      </c>
      <c r="BH363" s="131">
        <f>INDEX('rank provinsi to commodity'!$B$3:$ZX$37, MATCH(BH$2,'rank provinsi to commodity'!$B$3:$B$37,0),MATCH($B363,'rank provinsi to commodity'!$B$3:$ZX$3,0))</f>
        <v>23</v>
      </c>
      <c r="BI363" s="131">
        <f>INDEX('rank provinsi to commodity'!$B$3:$ZX$37, MATCH(BI$2,'rank provinsi to commodity'!$B$3:$B$37,0),MATCH($B363,'rank provinsi to commodity'!$B$3:$ZX$3,0))</f>
        <v>25</v>
      </c>
      <c r="BJ363" s="131">
        <f>INDEX('rank provinsi to commodity'!$B$3:$ZX$37, MATCH(BJ$2,'rank provinsi to commodity'!$B$3:$B$37,0),MATCH($B363,'rank provinsi to commodity'!$B$3:$ZX$3,0))</f>
        <v>29</v>
      </c>
      <c r="BK363" s="131">
        <f>INDEX('rank provinsi to commodity'!$B$3:$ZX$37, MATCH(BK$2,'rank provinsi to commodity'!$B$3:$B$37,0),MATCH($B363,'rank provinsi to commodity'!$B$3:$ZX$3,0))</f>
        <v>20</v>
      </c>
      <c r="BL363" s="131">
        <f>INDEX('rank provinsi to commodity'!$B$3:$ZX$37, MATCH(BL$2,'rank provinsi to commodity'!$B$3:$B$37,0),MATCH($B363,'rank provinsi to commodity'!$B$3:$ZX$3,0))</f>
        <v>28</v>
      </c>
      <c r="BM363" s="131">
        <f>INDEX('rank provinsi to commodity'!$B$3:$ZX$37, MATCH(BM$2,'rank provinsi to commodity'!$B$3:$B$37,0),MATCH($B363,'rank provinsi to commodity'!$B$3:$ZX$3,0))</f>
        <v>11</v>
      </c>
      <c r="BN363" s="131">
        <f>INDEX('rank provinsi to commodity'!$B$3:$ZX$37, MATCH(BN$2,'rank provinsi to commodity'!$B$3:$B$37,0),MATCH($B363,'rank provinsi to commodity'!$B$3:$ZX$3,0))</f>
        <v>15</v>
      </c>
      <c r="BO363" s="131">
        <f>INDEX('rank provinsi to commodity'!$B$3:$ZX$37, MATCH(BO$2,'rank provinsi to commodity'!$B$3:$B$37,0),MATCH($B363,'rank provinsi to commodity'!$B$3:$ZX$3,0))</f>
        <v>27</v>
      </c>
      <c r="BP363" s="131">
        <f>INDEX('rank provinsi to commodity'!$B$3:$ZX$37, MATCH(BP$2,'rank provinsi to commodity'!$B$3:$B$37,0),MATCH($B363,'rank provinsi to commodity'!$B$3:$ZX$3,0))</f>
        <v>29</v>
      </c>
      <c r="BQ363" s="131">
        <f>INDEX('rank provinsi to commodity'!$B$3:$ZX$37, MATCH(BQ$2,'rank provinsi to commodity'!$B$3:$B$37,0),MATCH($B363,'rank provinsi to commodity'!$B$3:$ZX$3,0))</f>
        <v>29</v>
      </c>
      <c r="BR363" s="131">
        <f>INDEX('rank provinsi to commodity'!$B$3:$ZX$37, MATCH(BR$2,'rank provinsi to commodity'!$B$3:$B$37,0),MATCH($B363,'rank provinsi to commodity'!$B$3:$ZX$3,0))</f>
        <v>29</v>
      </c>
      <c r="BS363" s="176">
        <f>INDEX('rank provinsi to commodity'!$B$3:$ZX$37, MATCH(BS$2,'rank provinsi to commodity'!$B$3:$B$37,0),MATCH($B363,'rank provinsi to commodity'!$B$3:$ZX$3,0))</f>
        <v>29</v>
      </c>
      <c r="BT363" s="181"/>
      <c r="BU363" s="187" t="str">
        <f t="shared" si="110"/>
        <v>PERIKANAN BUDIDAYA PEMBENIHAN (Ribu Ekor)</v>
      </c>
      <c r="BV363" s="152" t="s">
        <v>1125</v>
      </c>
      <c r="BW363" s="131">
        <f>INDEX('raw-all-komoditas'!$B$3:$ZY$37, MATCH('Komoditas besar Nasional'!BW$2,'raw-all-komoditas'!$B$3:$B$37,0), MATCH('Komoditas besar Nasional'!$BV363,'raw-all-komoditas'!$B$3:$ZY$3,0))</f>
        <v>10910</v>
      </c>
      <c r="BX363" s="131">
        <f>INDEX('raw-all-komoditas'!$B$3:$ZY$37, MATCH('Komoditas besar Nasional'!BX$2,'raw-all-komoditas'!$B$3:$B$37,0), MATCH('Komoditas besar Nasional'!$BV363,'raw-all-komoditas'!$B$3:$ZY$3,0))</f>
        <v>1428776</v>
      </c>
      <c r="BY363" s="131">
        <f>INDEX('raw-all-komoditas'!$B$3:$ZY$37, MATCH('Komoditas besar Nasional'!BY$2,'raw-all-komoditas'!$B$3:$B$37,0), MATCH('Komoditas besar Nasional'!$BV363,'raw-all-komoditas'!$B$3:$ZY$3,0))</f>
        <v>286907</v>
      </c>
      <c r="BZ363" s="131">
        <f>INDEX('raw-all-komoditas'!$B$3:$ZY$37, MATCH('Komoditas besar Nasional'!BZ$2,'raw-all-komoditas'!$B$3:$B$37,0), MATCH('Komoditas besar Nasional'!$BV363,'raw-all-komoditas'!$B$3:$ZY$3,0))</f>
        <v>2192</v>
      </c>
      <c r="CA363" s="131">
        <f>INDEX('raw-all-komoditas'!$B$3:$ZY$37, MATCH('Komoditas besar Nasional'!CA$2,'raw-all-komoditas'!$B$3:$B$37,0), MATCH('Komoditas besar Nasional'!$BV363,'raw-all-komoditas'!$B$3:$ZY$3,0))</f>
        <v>11706</v>
      </c>
      <c r="CB363" s="131">
        <f>INDEX('raw-all-komoditas'!$B$3:$ZY$37, MATCH('Komoditas besar Nasional'!CB$2,'raw-all-komoditas'!$B$3:$B$37,0), MATCH('Komoditas besar Nasional'!$BV363,'raw-all-komoditas'!$B$3:$ZY$3,0))</f>
        <v>137678</v>
      </c>
      <c r="CC363" s="131">
        <f>INDEX('raw-all-komoditas'!$B$3:$ZY$37, MATCH('Komoditas besar Nasional'!CC$2,'raw-all-komoditas'!$B$3:$B$37,0), MATCH('Komoditas besar Nasional'!$BV363,'raw-all-komoditas'!$B$3:$ZY$3,0))</f>
        <v>122700</v>
      </c>
      <c r="CD363" s="131">
        <f>INDEX('raw-all-komoditas'!$B$3:$ZY$37, MATCH('Komoditas besar Nasional'!CD$2,'raw-all-komoditas'!$B$3:$B$37,0), MATCH('Komoditas besar Nasional'!$BV363,'raw-all-komoditas'!$B$3:$ZY$3,0))</f>
        <v>192011</v>
      </c>
      <c r="CE363" s="131">
        <f>INDEX('raw-all-komoditas'!$B$3:$ZY$37, MATCH('Komoditas besar Nasional'!CE$2,'raw-all-komoditas'!$B$3:$B$37,0), MATCH('Komoditas besar Nasional'!$BV363,'raw-all-komoditas'!$B$3:$ZY$3,0))</f>
        <v>246</v>
      </c>
      <c r="CF363" s="131">
        <f>INDEX('raw-all-komoditas'!$B$3:$ZY$37, MATCH('Komoditas besar Nasional'!CF$2,'raw-all-komoditas'!$B$3:$B$37,0), MATCH('Komoditas besar Nasional'!$BV363,'raw-all-komoditas'!$B$3:$ZY$3,0))</f>
        <v>546</v>
      </c>
      <c r="CG363" s="131">
        <f>INDEX('raw-all-komoditas'!$B$3:$ZY$37, MATCH('Komoditas besar Nasional'!CG$2,'raw-all-komoditas'!$B$3:$B$37,0), MATCH('Komoditas besar Nasional'!$BV363,'raw-all-komoditas'!$B$3:$ZY$3,0))</f>
        <v>543</v>
      </c>
      <c r="CH363" s="131">
        <f>INDEX('raw-all-komoditas'!$B$3:$ZY$37, MATCH('Komoditas besar Nasional'!CH$2,'raw-all-komoditas'!$B$3:$B$37,0), MATCH('Komoditas besar Nasional'!$BV363,'raw-all-komoditas'!$B$3:$ZY$3,0))</f>
        <v>1725784</v>
      </c>
      <c r="CI363" s="131">
        <f>INDEX('raw-all-komoditas'!$B$3:$ZY$37, MATCH('Komoditas besar Nasional'!CI$2,'raw-all-komoditas'!$B$3:$B$37,0), MATCH('Komoditas besar Nasional'!$BV363,'raw-all-komoditas'!$B$3:$ZY$3,0))</f>
        <v>390750</v>
      </c>
      <c r="CJ363" s="131">
        <f>INDEX('raw-all-komoditas'!$B$3:$ZY$37, MATCH('Komoditas besar Nasional'!CJ$2,'raw-all-komoditas'!$B$3:$B$37,0), MATCH('Komoditas besar Nasional'!$BV363,'raw-all-komoditas'!$B$3:$ZY$3,0))</f>
        <v>6169</v>
      </c>
      <c r="CK363" s="131">
        <f>INDEX('raw-all-komoditas'!$B$3:$ZY$37, MATCH('Komoditas besar Nasional'!CK$2,'raw-all-komoditas'!$B$3:$B$37,0), MATCH('Komoditas besar Nasional'!$BV363,'raw-all-komoditas'!$B$3:$ZY$3,0))</f>
        <v>232182</v>
      </c>
      <c r="CL363" s="131">
        <f>INDEX('raw-all-komoditas'!$B$3:$ZY$37, MATCH('Komoditas besar Nasional'!CL$2,'raw-all-komoditas'!$B$3:$B$37,0), MATCH('Komoditas besar Nasional'!$BV363,'raw-all-komoditas'!$B$3:$ZY$3,0))</f>
        <v>150</v>
      </c>
      <c r="CM363" s="131">
        <f>INDEX('raw-all-komoditas'!$B$3:$ZY$37, MATCH('Komoditas besar Nasional'!CM$2,'raw-all-komoditas'!$B$3:$B$37,0), MATCH('Komoditas besar Nasional'!$BV363,'raw-all-komoditas'!$B$3:$ZY$3,0))</f>
        <v>918</v>
      </c>
      <c r="CN363" s="131">
        <f>INDEX('raw-all-komoditas'!$B$3:$ZY$37, MATCH('Komoditas besar Nasional'!CN$2,'raw-all-komoditas'!$B$3:$B$37,0), MATCH('Komoditas besar Nasional'!$BV363,'raw-all-komoditas'!$B$3:$ZY$3,0))</f>
        <v>727</v>
      </c>
      <c r="CO363" s="131">
        <f>INDEX('raw-all-komoditas'!$B$3:$ZY$37, MATCH('Komoditas besar Nasional'!CO$2,'raw-all-komoditas'!$B$3:$B$37,0), MATCH('Komoditas besar Nasional'!$BV363,'raw-all-komoditas'!$B$3:$ZY$3,0))</f>
        <v>0</v>
      </c>
      <c r="CP363" s="131">
        <f>INDEX('raw-all-komoditas'!$B$3:$ZY$37, MATCH('Komoditas besar Nasional'!CP$2,'raw-all-komoditas'!$B$3:$B$37,0), MATCH('Komoditas besar Nasional'!$BV363,'raw-all-komoditas'!$B$3:$ZY$3,0))</f>
        <v>6307</v>
      </c>
      <c r="CQ363" s="131">
        <f>INDEX('raw-all-komoditas'!$B$3:$ZY$37, MATCH('Komoditas besar Nasional'!CQ$2,'raw-all-komoditas'!$B$3:$B$37,0), MATCH('Komoditas besar Nasional'!$BV363,'raw-all-komoditas'!$B$3:$ZY$3,0))</f>
        <v>62733</v>
      </c>
      <c r="CR363" s="131">
        <f>INDEX('raw-all-komoditas'!$B$3:$ZY$37, MATCH('Komoditas besar Nasional'!CR$2,'raw-all-komoditas'!$B$3:$B$37,0), MATCH('Komoditas besar Nasional'!$BV363,'raw-all-komoditas'!$B$3:$ZY$3,0))</f>
        <v>8535</v>
      </c>
      <c r="CS363" s="131">
        <f>INDEX('raw-all-komoditas'!$B$3:$ZY$37, MATCH('Komoditas besar Nasional'!CS$2,'raw-all-komoditas'!$B$3:$B$37,0), MATCH('Komoditas besar Nasional'!$BV363,'raw-all-komoditas'!$B$3:$ZY$3,0))</f>
        <v>310</v>
      </c>
      <c r="CT363" s="131">
        <f>INDEX('raw-all-komoditas'!$B$3:$ZY$37, MATCH('Komoditas besar Nasional'!CT$2,'raw-all-komoditas'!$B$3:$B$37,0), MATCH('Komoditas besar Nasional'!$BV363,'raw-all-komoditas'!$B$3:$ZY$3,0))</f>
        <v>175</v>
      </c>
      <c r="CU363" s="131">
        <f>INDEX('raw-all-komoditas'!$B$3:$ZY$37, MATCH('Komoditas besar Nasional'!CU$2,'raw-all-komoditas'!$B$3:$B$37,0), MATCH('Komoditas besar Nasional'!$BV363,'raw-all-komoditas'!$B$3:$ZY$3,0))</f>
        <v>0</v>
      </c>
      <c r="CV363" s="131">
        <f>INDEX('raw-all-komoditas'!$B$3:$ZY$37, MATCH('Komoditas besar Nasional'!CV$2,'raw-all-komoditas'!$B$3:$B$37,0), MATCH('Komoditas besar Nasional'!$BV363,'raw-all-komoditas'!$B$3:$ZY$3,0))</f>
        <v>1479</v>
      </c>
      <c r="CW363" s="131">
        <f>INDEX('raw-all-komoditas'!$B$3:$ZY$37, MATCH('Komoditas besar Nasional'!CW$2,'raw-all-komoditas'!$B$3:$B$37,0), MATCH('Komoditas besar Nasional'!$BV363,'raw-all-komoditas'!$B$3:$ZY$3,0))</f>
        <v>109</v>
      </c>
      <c r="CX363" s="131">
        <f>INDEX('raw-all-komoditas'!$B$3:$ZY$37, MATCH('Komoditas besar Nasional'!CX$2,'raw-all-komoditas'!$B$3:$B$37,0), MATCH('Komoditas besar Nasional'!$BV363,'raw-all-komoditas'!$B$3:$ZY$3,0))</f>
        <v>14056</v>
      </c>
      <c r="CY363" s="131">
        <f>INDEX('raw-all-komoditas'!$B$3:$ZY$37, MATCH('Komoditas besar Nasional'!CY$2,'raw-all-komoditas'!$B$3:$B$37,0), MATCH('Komoditas besar Nasional'!$BV363,'raw-all-komoditas'!$B$3:$ZY$3,0))</f>
        <v>1305</v>
      </c>
      <c r="CZ363" s="131">
        <f>INDEX('raw-all-komoditas'!$B$3:$ZY$37, MATCH('Komoditas besar Nasional'!CZ$2,'raw-all-komoditas'!$B$3:$B$37,0), MATCH('Komoditas besar Nasional'!$BV363,'raw-all-komoditas'!$B$3:$ZY$3,0))</f>
        <v>58</v>
      </c>
      <c r="DA363" s="131">
        <f>INDEX('raw-all-komoditas'!$B$3:$ZY$37, MATCH('Komoditas besar Nasional'!DA$2,'raw-all-komoditas'!$B$3:$B$37,0), MATCH('Komoditas besar Nasional'!$BV363,'raw-all-komoditas'!$B$3:$ZY$3,0))</f>
        <v>0</v>
      </c>
      <c r="DB363" s="131">
        <f>INDEX('raw-all-komoditas'!$B$3:$ZY$37, MATCH('Komoditas besar Nasional'!DB$2,'raw-all-komoditas'!$B$3:$B$37,0), MATCH('Komoditas besar Nasional'!$BV363,'raw-all-komoditas'!$B$3:$ZY$3,0))</f>
        <v>0</v>
      </c>
      <c r="DC363" s="131">
        <f>INDEX('raw-all-komoditas'!$B$3:$ZY$37, MATCH('Komoditas besar Nasional'!DC$2,'raw-all-komoditas'!$B$3:$B$37,0), MATCH('Komoditas besar Nasional'!$BV363,'raw-all-komoditas'!$B$3:$ZY$3,0))</f>
        <v>0</v>
      </c>
      <c r="DD363" s="131">
        <f>INDEX('raw-all-komoditas'!$B$3:$ZY$37, MATCH('Komoditas besar Nasional'!DD$2,'raw-all-komoditas'!$B$3:$B$37,0), MATCH('Komoditas besar Nasional'!$BV363,'raw-all-komoditas'!$B$3:$ZY$3,0))</f>
        <v>0</v>
      </c>
      <c r="DF363" s="159" t="str">
        <f t="shared" si="111"/>
        <v>Kurang dari 250M</v>
      </c>
      <c r="DG363" s="159" t="str">
        <f t="shared" si="112"/>
        <v>Lebih dari 250M</v>
      </c>
      <c r="DH363" s="159" t="str">
        <f t="shared" si="113"/>
        <v>Lebih dari 250M</v>
      </c>
      <c r="DI363" s="159" t="str">
        <f t="shared" si="114"/>
        <v>Kurang dari 250M</v>
      </c>
      <c r="DJ363" s="159" t="str">
        <f t="shared" si="115"/>
        <v>Kurang dari 250M</v>
      </c>
      <c r="DK363" s="159" t="str">
        <f t="shared" si="116"/>
        <v>Lebih dari 250M</v>
      </c>
      <c r="DL363" s="159" t="str">
        <f t="shared" si="117"/>
        <v>Kurang dari 250M</v>
      </c>
      <c r="DM363" s="159" t="str">
        <f t="shared" si="118"/>
        <v>Kurang dari 250M</v>
      </c>
      <c r="DN363" s="159" t="str">
        <f t="shared" si="119"/>
        <v>Kurang dari 250M</v>
      </c>
      <c r="DO363" s="159" t="str">
        <f t="shared" si="120"/>
        <v>Kurang dari 250M</v>
      </c>
      <c r="DP363" s="159" t="str">
        <f t="shared" si="121"/>
        <v>Kurang dari 250M</v>
      </c>
      <c r="DQ363" s="159" t="str">
        <f t="shared" si="122"/>
        <v>Lebih dari 250M</v>
      </c>
      <c r="DR363" s="159" t="str">
        <f t="shared" si="123"/>
        <v>Lebih dari 250M</v>
      </c>
      <c r="DS363" s="159" t="str">
        <f t="shared" si="124"/>
        <v>Kurang dari 250M</v>
      </c>
      <c r="DT363" s="159" t="str">
        <f t="shared" si="125"/>
        <v>Kurang dari 250M</v>
      </c>
      <c r="DU363" s="159" t="str">
        <f t="shared" si="126"/>
        <v>Kurang dari 250M</v>
      </c>
      <c r="DV363" s="159" t="str">
        <f t="shared" si="127"/>
        <v>Kurang dari 250M</v>
      </c>
      <c r="DW363" s="159" t="str">
        <f t="shared" si="128"/>
        <v>Kurang dari 250M</v>
      </c>
      <c r="DX363" s="159" t="str">
        <f t="shared" si="129"/>
        <v>Kurang dari 250M</v>
      </c>
      <c r="DY363" s="159" t="str">
        <f t="shared" si="130"/>
        <v>Kurang dari 250M</v>
      </c>
      <c r="DZ363" s="159" t="str">
        <f t="shared" si="131"/>
        <v>Kurang dari 250M</v>
      </c>
      <c r="EA363" s="159" t="str">
        <f t="shared" si="132"/>
        <v>Kurang dari 250M</v>
      </c>
      <c r="EB363" s="159" t="str">
        <f t="shared" si="133"/>
        <v>Kurang dari 250M</v>
      </c>
      <c r="EC363" s="159" t="str">
        <f t="shared" si="134"/>
        <v>Kurang dari 250M</v>
      </c>
      <c r="ED363" s="159" t="str">
        <f t="shared" si="135"/>
        <v>Kurang dari 250M</v>
      </c>
      <c r="EE363" s="159" t="str">
        <f t="shared" si="136"/>
        <v>Kurang dari 250M</v>
      </c>
      <c r="EF363" s="159" t="str">
        <f t="shared" si="137"/>
        <v>Kurang dari 250M</v>
      </c>
      <c r="EG363" s="159" t="str">
        <f t="shared" si="138"/>
        <v>Kurang dari 250M</v>
      </c>
      <c r="EH363" s="159" t="str">
        <f t="shared" si="139"/>
        <v>Kurang dari 250M</v>
      </c>
      <c r="EI363" s="159" t="str">
        <f t="shared" si="140"/>
        <v>Kurang dari 250M</v>
      </c>
      <c r="EJ363" s="159" t="str">
        <f t="shared" si="141"/>
        <v>Kurang dari 250M</v>
      </c>
      <c r="EK363" s="159" t="str">
        <f t="shared" si="142"/>
        <v>Kurang dari 250M</v>
      </c>
      <c r="EL363" s="159" t="str">
        <f t="shared" si="143"/>
        <v>Kurang dari 250M</v>
      </c>
      <c r="EM363" s="159" t="str">
        <f t="shared" si="144"/>
        <v>Kurang dari 250M</v>
      </c>
    </row>
    <row r="364" spans="1:143" x14ac:dyDescent="0.3">
      <c r="A364" s="117" t="s">
        <v>914</v>
      </c>
      <c r="B364" s="118" t="s">
        <v>1387</v>
      </c>
      <c r="C364" s="131">
        <f>INDEX('raw-all-komoditas'!$B$3:$ZY$37, MATCH('Komoditas besar Nasional'!C$2,'raw-all-komoditas'!$B$3:$B$37,0), MATCH('Komoditas besar Nasional'!$B364,'raw-all-komoditas'!$B$3:$ZY$3,0))</f>
        <v>0</v>
      </c>
      <c r="D364" s="131">
        <f>INDEX('raw-all-komoditas'!$B$3:$ZY$37, MATCH('Komoditas besar Nasional'!D$2,'raw-all-komoditas'!$B$3:$B$37,0), MATCH('Komoditas besar Nasional'!$B364,'raw-all-komoditas'!$B$3:$ZY$3,0))</f>
        <v>0</v>
      </c>
      <c r="E364" s="131">
        <f>INDEX('raw-all-komoditas'!$B$3:$ZY$37, MATCH('Komoditas besar Nasional'!E$2,'raw-all-komoditas'!$B$3:$B$37,0), MATCH('Komoditas besar Nasional'!$B364,'raw-all-komoditas'!$B$3:$ZY$3,0))</f>
        <v>0</v>
      </c>
      <c r="F364" s="131">
        <f>INDEX('raw-all-komoditas'!$B$3:$ZY$37, MATCH('Komoditas besar Nasional'!F$2,'raw-all-komoditas'!$B$3:$B$37,0), MATCH('Komoditas besar Nasional'!$B364,'raw-all-komoditas'!$B$3:$ZY$3,0))</f>
        <v>1.566E-2</v>
      </c>
      <c r="G364" s="131">
        <f>INDEX('raw-all-komoditas'!$B$3:$ZY$37, MATCH('Komoditas besar Nasional'!G$2,'raw-all-komoditas'!$B$3:$B$37,0), MATCH('Komoditas besar Nasional'!$B364,'raw-all-komoditas'!$B$3:$ZY$3,0))</f>
        <v>0.09</v>
      </c>
      <c r="H364" s="131">
        <f>INDEX('raw-all-komoditas'!$B$3:$ZY$37, MATCH('Komoditas besar Nasional'!H$2,'raw-all-komoditas'!$B$3:$B$37,0), MATCH('Komoditas besar Nasional'!$B364,'raw-all-komoditas'!$B$3:$ZY$3,0))</f>
        <v>0</v>
      </c>
      <c r="I364" s="131">
        <f>INDEX('raw-all-komoditas'!$B$3:$ZY$37, MATCH('Komoditas besar Nasional'!I$2,'raw-all-komoditas'!$B$3:$B$37,0), MATCH('Komoditas besar Nasional'!$B364,'raw-all-komoditas'!$B$3:$ZY$3,0))</f>
        <v>0</v>
      </c>
      <c r="J364" s="131">
        <f>INDEX('raw-all-komoditas'!$B$3:$ZY$37, MATCH('Komoditas besar Nasional'!J$2,'raw-all-komoditas'!$B$3:$B$37,0), MATCH('Komoditas besar Nasional'!$B364,'raw-all-komoditas'!$B$3:$ZY$3,0))</f>
        <v>0</v>
      </c>
      <c r="K364" s="131">
        <f>INDEX('raw-all-komoditas'!$B$3:$ZY$37, MATCH('Komoditas besar Nasional'!K$2,'raw-all-komoditas'!$B$3:$B$37,0), MATCH('Komoditas besar Nasional'!$B364,'raw-all-komoditas'!$B$3:$ZY$3,0))</f>
        <v>0</v>
      </c>
      <c r="L364" s="131">
        <f>INDEX('raw-all-komoditas'!$B$3:$ZY$37, MATCH('Komoditas besar Nasional'!L$2,'raw-all-komoditas'!$B$3:$B$37,0), MATCH('Komoditas besar Nasional'!$B364,'raw-all-komoditas'!$B$3:$ZY$3,0))</f>
        <v>0</v>
      </c>
      <c r="M364" s="131">
        <f>INDEX('raw-all-komoditas'!$B$3:$ZY$37, MATCH('Komoditas besar Nasional'!M$2,'raw-all-komoditas'!$B$3:$B$37,0), MATCH('Komoditas besar Nasional'!$B364,'raw-all-komoditas'!$B$3:$ZY$3,0))</f>
        <v>0</v>
      </c>
      <c r="N364" s="131">
        <f>INDEX('raw-all-komoditas'!$B$3:$ZY$37, MATCH('Komoditas besar Nasional'!N$2,'raw-all-komoditas'!$B$3:$B$37,0), MATCH('Komoditas besar Nasional'!$B364,'raw-all-komoditas'!$B$3:$ZY$3,0))</f>
        <v>0</v>
      </c>
      <c r="O364" s="131">
        <f>INDEX('raw-all-komoditas'!$B$3:$ZY$37, MATCH('Komoditas besar Nasional'!O$2,'raw-all-komoditas'!$B$3:$B$37,0), MATCH('Komoditas besar Nasional'!$B364,'raw-all-komoditas'!$B$3:$ZY$3,0))</f>
        <v>0</v>
      </c>
      <c r="P364" s="131">
        <f>INDEX('raw-all-komoditas'!$B$3:$ZY$37, MATCH('Komoditas besar Nasional'!P$2,'raw-all-komoditas'!$B$3:$B$37,0), MATCH('Komoditas besar Nasional'!$B364,'raw-all-komoditas'!$B$3:$ZY$3,0))</f>
        <v>0</v>
      </c>
      <c r="Q364" s="131">
        <f>INDEX('raw-all-komoditas'!$B$3:$ZY$37, MATCH('Komoditas besar Nasional'!Q$2,'raw-all-komoditas'!$B$3:$B$37,0), MATCH('Komoditas besar Nasional'!$B364,'raw-all-komoditas'!$B$3:$ZY$3,0))</f>
        <v>0</v>
      </c>
      <c r="R364" s="131">
        <f>INDEX('raw-all-komoditas'!$B$3:$ZY$37, MATCH('Komoditas besar Nasional'!R$2,'raw-all-komoditas'!$B$3:$B$37,0), MATCH('Komoditas besar Nasional'!$B364,'raw-all-komoditas'!$B$3:$ZY$3,0))</f>
        <v>0</v>
      </c>
      <c r="S364" s="131">
        <f>INDEX('raw-all-komoditas'!$B$3:$ZY$37, MATCH('Komoditas besar Nasional'!S$2,'raw-all-komoditas'!$B$3:$B$37,0), MATCH('Komoditas besar Nasional'!$B364,'raw-all-komoditas'!$B$3:$ZY$3,0))</f>
        <v>0</v>
      </c>
      <c r="T364" s="131">
        <f>INDEX('raw-all-komoditas'!$B$3:$ZY$37, MATCH('Komoditas besar Nasional'!T$2,'raw-all-komoditas'!$B$3:$B$37,0), MATCH('Komoditas besar Nasional'!$B364,'raw-all-komoditas'!$B$3:$ZY$3,0))</f>
        <v>0</v>
      </c>
      <c r="U364" s="131">
        <f>INDEX('raw-all-komoditas'!$B$3:$ZY$37, MATCH('Komoditas besar Nasional'!U$2,'raw-all-komoditas'!$B$3:$B$37,0), MATCH('Komoditas besar Nasional'!$B364,'raw-all-komoditas'!$B$3:$ZY$3,0))</f>
        <v>0</v>
      </c>
      <c r="V364" s="131">
        <f>INDEX('raw-all-komoditas'!$B$3:$ZY$37, MATCH('Komoditas besar Nasional'!V$2,'raw-all-komoditas'!$B$3:$B$37,0), MATCH('Komoditas besar Nasional'!$B364,'raw-all-komoditas'!$B$3:$ZY$3,0))</f>
        <v>5.04E-2</v>
      </c>
      <c r="W364" s="131">
        <f>INDEX('raw-all-komoditas'!$B$3:$ZY$37, MATCH('Komoditas besar Nasional'!W$2,'raw-all-komoditas'!$B$3:$B$37,0), MATCH('Komoditas besar Nasional'!$B364,'raw-all-komoditas'!$B$3:$ZY$3,0))</f>
        <v>2.8159999999999998</v>
      </c>
      <c r="X364" s="131">
        <f>INDEX('raw-all-komoditas'!$B$3:$ZY$37, MATCH('Komoditas besar Nasional'!X$2,'raw-all-komoditas'!$B$3:$B$37,0), MATCH('Komoditas besar Nasional'!$B364,'raw-all-komoditas'!$B$3:$ZY$3,0))</f>
        <v>0</v>
      </c>
      <c r="Y364" s="131">
        <f>INDEX('raw-all-komoditas'!$B$3:$ZY$37, MATCH('Komoditas besar Nasional'!Y$2,'raw-all-komoditas'!$B$3:$B$37,0), MATCH('Komoditas besar Nasional'!$B364,'raw-all-komoditas'!$B$3:$ZY$3,0))</f>
        <v>0</v>
      </c>
      <c r="Z364" s="131">
        <f>INDEX('raw-all-komoditas'!$B$3:$ZY$37, MATCH('Komoditas besar Nasional'!Z$2,'raw-all-komoditas'!$B$3:$B$37,0), MATCH('Komoditas besar Nasional'!$B364,'raw-all-komoditas'!$B$3:$ZY$3,0))</f>
        <v>0</v>
      </c>
      <c r="AA364" s="131">
        <f>INDEX('raw-all-komoditas'!$B$3:$ZY$37, MATCH('Komoditas besar Nasional'!AA$2,'raw-all-komoditas'!$B$3:$B$37,0), MATCH('Komoditas besar Nasional'!$B364,'raw-all-komoditas'!$B$3:$ZY$3,0))</f>
        <v>0</v>
      </c>
      <c r="AB364" s="131">
        <f>INDEX('raw-all-komoditas'!$B$3:$ZY$37, MATCH('Komoditas besar Nasional'!AB$2,'raw-all-komoditas'!$B$3:$B$37,0), MATCH('Komoditas besar Nasional'!$B364,'raw-all-komoditas'!$B$3:$ZY$3,0))</f>
        <v>0</v>
      </c>
      <c r="AC364" s="131">
        <f>INDEX('raw-all-komoditas'!$B$3:$ZY$37, MATCH('Komoditas besar Nasional'!AC$2,'raw-all-komoditas'!$B$3:$B$37,0), MATCH('Komoditas besar Nasional'!$B364,'raw-all-komoditas'!$B$3:$ZY$3,0))</f>
        <v>0</v>
      </c>
      <c r="AD364" s="131">
        <f>INDEX('raw-all-komoditas'!$B$3:$ZY$37, MATCH('Komoditas besar Nasional'!AD$2,'raw-all-komoditas'!$B$3:$B$37,0), MATCH('Komoditas besar Nasional'!$B364,'raw-all-komoditas'!$B$3:$ZY$3,0))</f>
        <v>0</v>
      </c>
      <c r="AE364" s="131">
        <f>INDEX('raw-all-komoditas'!$B$3:$ZY$37, MATCH('Komoditas besar Nasional'!AE$2,'raw-all-komoditas'!$B$3:$B$37,0), MATCH('Komoditas besar Nasional'!$B364,'raw-all-komoditas'!$B$3:$ZY$3,0))</f>
        <v>0</v>
      </c>
      <c r="AF364" s="131">
        <f>INDEX('raw-all-komoditas'!$B$3:$ZY$37, MATCH('Komoditas besar Nasional'!AF$2,'raw-all-komoditas'!$B$3:$B$37,0), MATCH('Komoditas besar Nasional'!$B364,'raw-all-komoditas'!$B$3:$ZY$3,0))</f>
        <v>0</v>
      </c>
      <c r="AG364" s="131">
        <f>INDEX('raw-all-komoditas'!$B$3:$ZY$37, MATCH('Komoditas besar Nasional'!AG$2,'raw-all-komoditas'!$B$3:$B$37,0), MATCH('Komoditas besar Nasional'!$B364,'raw-all-komoditas'!$B$3:$ZY$3,0))</f>
        <v>0</v>
      </c>
      <c r="AH364" s="131">
        <f>INDEX('raw-all-komoditas'!$B$3:$ZY$37, MATCH('Komoditas besar Nasional'!AH$2,'raw-all-komoditas'!$B$3:$B$37,0), MATCH('Komoditas besar Nasional'!$B364,'raw-all-komoditas'!$B$3:$ZY$3,0))</f>
        <v>0</v>
      </c>
      <c r="AI364" s="131">
        <f>INDEX('raw-all-komoditas'!$B$3:$ZY$37, MATCH('Komoditas besar Nasional'!AI$2,'raw-all-komoditas'!$B$3:$B$37,0), MATCH('Komoditas besar Nasional'!$B364,'raw-all-komoditas'!$B$3:$ZY$3,0))</f>
        <v>0</v>
      </c>
      <c r="AJ364" s="131">
        <f>INDEX('raw-all-komoditas'!$B$3:$ZY$37, MATCH('Komoditas besar Nasional'!AJ$2,'raw-all-komoditas'!$B$3:$B$37,0), MATCH('Komoditas besar Nasional'!$B364,'raw-all-komoditas'!$B$3:$ZY$3,0))</f>
        <v>0</v>
      </c>
      <c r="AK364" s="181"/>
      <c r="AL364" s="131">
        <f>INDEX('rank provinsi to commodity'!$B$3:$ZX$37, MATCH(AL$2,'rank provinsi to commodity'!$B$3:$B$37,0),MATCH($B364,'rank provinsi to commodity'!$B$3:$ZX$3,0))</f>
        <v>5</v>
      </c>
      <c r="AM364" s="131">
        <f>INDEX('rank provinsi to commodity'!$B$3:$ZX$37, MATCH(AM$2,'rank provinsi to commodity'!$B$3:$B$37,0),MATCH($B364,'rank provinsi to commodity'!$B$3:$ZX$3,0))</f>
        <v>5</v>
      </c>
      <c r="AN364" s="131">
        <f>INDEX('rank provinsi to commodity'!$B$3:$ZX$37, MATCH(AN$2,'rank provinsi to commodity'!$B$3:$B$37,0),MATCH($B364,'rank provinsi to commodity'!$B$3:$ZX$3,0))</f>
        <v>5</v>
      </c>
      <c r="AO364" s="131">
        <f>INDEX('rank provinsi to commodity'!$B$3:$ZX$37, MATCH(AO$2,'rank provinsi to commodity'!$B$3:$B$37,0),MATCH($B364,'rank provinsi to commodity'!$B$3:$ZX$3,0))</f>
        <v>4</v>
      </c>
      <c r="AP364" s="131">
        <f>INDEX('rank provinsi to commodity'!$B$3:$ZX$37, MATCH(AP$2,'rank provinsi to commodity'!$B$3:$B$37,0),MATCH($B364,'rank provinsi to commodity'!$B$3:$ZX$3,0))</f>
        <v>2</v>
      </c>
      <c r="AQ364" s="131">
        <f>INDEX('rank provinsi to commodity'!$B$3:$ZX$37, MATCH(AQ$2,'rank provinsi to commodity'!$B$3:$B$37,0),MATCH($B364,'rank provinsi to commodity'!$B$3:$ZX$3,0))</f>
        <v>5</v>
      </c>
      <c r="AR364" s="131">
        <f>INDEX('rank provinsi to commodity'!$B$3:$ZX$37, MATCH(AR$2,'rank provinsi to commodity'!$B$3:$B$37,0),MATCH($B364,'rank provinsi to commodity'!$B$3:$ZX$3,0))</f>
        <v>5</v>
      </c>
      <c r="AS364" s="131">
        <f>INDEX('rank provinsi to commodity'!$B$3:$ZX$37, MATCH(AS$2,'rank provinsi to commodity'!$B$3:$B$37,0),MATCH($B364,'rank provinsi to commodity'!$B$3:$ZX$3,0))</f>
        <v>5</v>
      </c>
      <c r="AT364" s="131">
        <f>INDEX('rank provinsi to commodity'!$B$3:$ZX$37, MATCH(AT$2,'rank provinsi to commodity'!$B$3:$B$37,0),MATCH($B364,'rank provinsi to commodity'!$B$3:$ZX$3,0))</f>
        <v>5</v>
      </c>
      <c r="AU364" s="131">
        <f>INDEX('rank provinsi to commodity'!$B$3:$ZX$37, MATCH(AU$2,'rank provinsi to commodity'!$B$3:$B$37,0),MATCH($B364,'rank provinsi to commodity'!$B$3:$ZX$3,0))</f>
        <v>5</v>
      </c>
      <c r="AV364" s="131">
        <f>INDEX('rank provinsi to commodity'!$B$3:$ZX$37, MATCH(AV$2,'rank provinsi to commodity'!$B$3:$B$37,0),MATCH($B364,'rank provinsi to commodity'!$B$3:$ZX$3,0))</f>
        <v>5</v>
      </c>
      <c r="AW364" s="131">
        <f>INDEX('rank provinsi to commodity'!$B$3:$ZX$37, MATCH(AW$2,'rank provinsi to commodity'!$B$3:$B$37,0),MATCH($B364,'rank provinsi to commodity'!$B$3:$ZX$3,0))</f>
        <v>5</v>
      </c>
      <c r="AX364" s="131">
        <f>INDEX('rank provinsi to commodity'!$B$3:$ZX$37, MATCH(AX$2,'rank provinsi to commodity'!$B$3:$B$37,0),MATCH($B364,'rank provinsi to commodity'!$B$3:$ZX$3,0))</f>
        <v>5</v>
      </c>
      <c r="AY364" s="131">
        <f>INDEX('rank provinsi to commodity'!$B$3:$ZX$37, MATCH(AY$2,'rank provinsi to commodity'!$B$3:$B$37,0),MATCH($B364,'rank provinsi to commodity'!$B$3:$ZX$3,0))</f>
        <v>5</v>
      </c>
      <c r="AZ364" s="131">
        <f>INDEX('rank provinsi to commodity'!$B$3:$ZX$37, MATCH(AZ$2,'rank provinsi to commodity'!$B$3:$B$37,0),MATCH($B364,'rank provinsi to commodity'!$B$3:$ZX$3,0))</f>
        <v>5</v>
      </c>
      <c r="BA364" s="131">
        <f>INDEX('rank provinsi to commodity'!$B$3:$ZX$37, MATCH(BA$2,'rank provinsi to commodity'!$B$3:$B$37,0),MATCH($B364,'rank provinsi to commodity'!$B$3:$ZX$3,0))</f>
        <v>5</v>
      </c>
      <c r="BB364" s="131">
        <f>INDEX('rank provinsi to commodity'!$B$3:$ZX$37, MATCH(BB$2,'rank provinsi to commodity'!$B$3:$B$37,0),MATCH($B364,'rank provinsi to commodity'!$B$3:$ZX$3,0))</f>
        <v>5</v>
      </c>
      <c r="BC364" s="131">
        <f>INDEX('rank provinsi to commodity'!$B$3:$ZX$37, MATCH(BC$2,'rank provinsi to commodity'!$B$3:$B$37,0),MATCH($B364,'rank provinsi to commodity'!$B$3:$ZX$3,0))</f>
        <v>5</v>
      </c>
      <c r="BD364" s="131">
        <f>INDEX('rank provinsi to commodity'!$B$3:$ZX$37, MATCH(BD$2,'rank provinsi to commodity'!$B$3:$B$37,0),MATCH($B364,'rank provinsi to commodity'!$B$3:$ZX$3,0))</f>
        <v>5</v>
      </c>
      <c r="BE364" s="131">
        <f>INDEX('rank provinsi to commodity'!$B$3:$ZX$37, MATCH(BE$2,'rank provinsi to commodity'!$B$3:$B$37,0),MATCH($B364,'rank provinsi to commodity'!$B$3:$ZX$3,0))</f>
        <v>3</v>
      </c>
      <c r="BF364" s="131">
        <f>INDEX('rank provinsi to commodity'!$B$3:$ZX$37, MATCH(BF$2,'rank provinsi to commodity'!$B$3:$B$37,0),MATCH($B364,'rank provinsi to commodity'!$B$3:$ZX$3,0))</f>
        <v>1</v>
      </c>
      <c r="BG364" s="131">
        <f>INDEX('rank provinsi to commodity'!$B$3:$ZX$37, MATCH(BG$2,'rank provinsi to commodity'!$B$3:$B$37,0),MATCH($B364,'rank provinsi to commodity'!$B$3:$ZX$3,0))</f>
        <v>5</v>
      </c>
      <c r="BH364" s="131">
        <f>INDEX('rank provinsi to commodity'!$B$3:$ZX$37, MATCH(BH$2,'rank provinsi to commodity'!$B$3:$B$37,0),MATCH($B364,'rank provinsi to commodity'!$B$3:$ZX$3,0))</f>
        <v>5</v>
      </c>
      <c r="BI364" s="131">
        <f>INDEX('rank provinsi to commodity'!$B$3:$ZX$37, MATCH(BI$2,'rank provinsi to commodity'!$B$3:$B$37,0),MATCH($B364,'rank provinsi to commodity'!$B$3:$ZX$3,0))</f>
        <v>5</v>
      </c>
      <c r="BJ364" s="131">
        <f>INDEX('rank provinsi to commodity'!$B$3:$ZX$37, MATCH(BJ$2,'rank provinsi to commodity'!$B$3:$B$37,0),MATCH($B364,'rank provinsi to commodity'!$B$3:$ZX$3,0))</f>
        <v>5</v>
      </c>
      <c r="BK364" s="131">
        <f>INDEX('rank provinsi to commodity'!$B$3:$ZX$37, MATCH(BK$2,'rank provinsi to commodity'!$B$3:$B$37,0),MATCH($B364,'rank provinsi to commodity'!$B$3:$ZX$3,0))</f>
        <v>5</v>
      </c>
      <c r="BL364" s="131">
        <f>INDEX('rank provinsi to commodity'!$B$3:$ZX$37, MATCH(BL$2,'rank provinsi to commodity'!$B$3:$B$37,0),MATCH($B364,'rank provinsi to commodity'!$B$3:$ZX$3,0))</f>
        <v>5</v>
      </c>
      <c r="BM364" s="131">
        <f>INDEX('rank provinsi to commodity'!$B$3:$ZX$37, MATCH(BM$2,'rank provinsi to commodity'!$B$3:$B$37,0),MATCH($B364,'rank provinsi to commodity'!$B$3:$ZX$3,0))</f>
        <v>5</v>
      </c>
      <c r="BN364" s="131">
        <f>INDEX('rank provinsi to commodity'!$B$3:$ZX$37, MATCH(BN$2,'rank provinsi to commodity'!$B$3:$B$37,0),MATCH($B364,'rank provinsi to commodity'!$B$3:$ZX$3,0))</f>
        <v>5</v>
      </c>
      <c r="BO364" s="131">
        <f>INDEX('rank provinsi to commodity'!$B$3:$ZX$37, MATCH(BO$2,'rank provinsi to commodity'!$B$3:$B$37,0),MATCH($B364,'rank provinsi to commodity'!$B$3:$ZX$3,0))</f>
        <v>5</v>
      </c>
      <c r="BP364" s="131">
        <f>INDEX('rank provinsi to commodity'!$B$3:$ZX$37, MATCH(BP$2,'rank provinsi to commodity'!$B$3:$B$37,0),MATCH($B364,'rank provinsi to commodity'!$B$3:$ZX$3,0))</f>
        <v>5</v>
      </c>
      <c r="BQ364" s="131">
        <f>INDEX('rank provinsi to commodity'!$B$3:$ZX$37, MATCH(BQ$2,'rank provinsi to commodity'!$B$3:$B$37,0),MATCH($B364,'rank provinsi to commodity'!$B$3:$ZX$3,0))</f>
        <v>5</v>
      </c>
      <c r="BR364" s="131">
        <f>INDEX('rank provinsi to commodity'!$B$3:$ZX$37, MATCH(BR$2,'rank provinsi to commodity'!$B$3:$B$37,0),MATCH($B364,'rank provinsi to commodity'!$B$3:$ZX$3,0))</f>
        <v>5</v>
      </c>
      <c r="BS364" s="176">
        <f>INDEX('rank provinsi to commodity'!$B$3:$ZX$37, MATCH(BS$2,'rank provinsi to commodity'!$B$3:$B$37,0),MATCH($B364,'rank provinsi to commodity'!$B$3:$ZX$3,0))</f>
        <v>5</v>
      </c>
      <c r="BT364" s="181"/>
      <c r="BU364" s="187" t="str">
        <f t="shared" si="110"/>
        <v>PERIKANAN BUDIDAYA PEMBENIHAN (Ribu Ekor)</v>
      </c>
      <c r="BV364" s="152" t="s">
        <v>1126</v>
      </c>
      <c r="BW364" s="131">
        <f>INDEX('raw-all-komoditas'!$B$3:$ZY$37, MATCH('Komoditas besar Nasional'!BW$2,'raw-all-komoditas'!$B$3:$B$37,0), MATCH('Komoditas besar Nasional'!$BV364,'raw-all-komoditas'!$B$3:$ZY$3,0))</f>
        <v>0</v>
      </c>
      <c r="BX364" s="131">
        <f>INDEX('raw-all-komoditas'!$B$3:$ZY$37, MATCH('Komoditas besar Nasional'!BX$2,'raw-all-komoditas'!$B$3:$B$37,0), MATCH('Komoditas besar Nasional'!$BV364,'raw-all-komoditas'!$B$3:$ZY$3,0))</f>
        <v>0</v>
      </c>
      <c r="BY364" s="131">
        <f>INDEX('raw-all-komoditas'!$B$3:$ZY$37, MATCH('Komoditas besar Nasional'!BY$2,'raw-all-komoditas'!$B$3:$B$37,0), MATCH('Komoditas besar Nasional'!$BV364,'raw-all-komoditas'!$B$3:$ZY$3,0))</f>
        <v>0</v>
      </c>
      <c r="BZ364" s="131">
        <f>INDEX('raw-all-komoditas'!$B$3:$ZY$37, MATCH('Komoditas besar Nasional'!BZ$2,'raw-all-komoditas'!$B$3:$B$37,0), MATCH('Komoditas besar Nasional'!$BV364,'raw-all-komoditas'!$B$3:$ZY$3,0))</f>
        <v>87</v>
      </c>
      <c r="CA364" s="131">
        <f>INDEX('raw-all-komoditas'!$B$3:$ZY$37, MATCH('Komoditas besar Nasional'!CA$2,'raw-all-komoditas'!$B$3:$B$37,0), MATCH('Komoditas besar Nasional'!$BV364,'raw-all-komoditas'!$B$3:$ZY$3,0))</f>
        <v>300</v>
      </c>
      <c r="CB364" s="131">
        <f>INDEX('raw-all-komoditas'!$B$3:$ZY$37, MATCH('Komoditas besar Nasional'!CB$2,'raw-all-komoditas'!$B$3:$B$37,0), MATCH('Komoditas besar Nasional'!$BV364,'raw-all-komoditas'!$B$3:$ZY$3,0))</f>
        <v>0</v>
      </c>
      <c r="CC364" s="131">
        <f>INDEX('raw-all-komoditas'!$B$3:$ZY$37, MATCH('Komoditas besar Nasional'!CC$2,'raw-all-komoditas'!$B$3:$B$37,0), MATCH('Komoditas besar Nasional'!$BV364,'raw-all-komoditas'!$B$3:$ZY$3,0))</f>
        <v>0</v>
      </c>
      <c r="CD364" s="131">
        <f>INDEX('raw-all-komoditas'!$B$3:$ZY$37, MATCH('Komoditas besar Nasional'!CD$2,'raw-all-komoditas'!$B$3:$B$37,0), MATCH('Komoditas besar Nasional'!$BV364,'raw-all-komoditas'!$B$3:$ZY$3,0))</f>
        <v>0</v>
      </c>
      <c r="CE364" s="131">
        <f>INDEX('raw-all-komoditas'!$B$3:$ZY$37, MATCH('Komoditas besar Nasional'!CE$2,'raw-all-komoditas'!$B$3:$B$37,0), MATCH('Komoditas besar Nasional'!$BV364,'raw-all-komoditas'!$B$3:$ZY$3,0))</f>
        <v>0</v>
      </c>
      <c r="CF364" s="131">
        <f>INDEX('raw-all-komoditas'!$B$3:$ZY$37, MATCH('Komoditas besar Nasional'!CF$2,'raw-all-komoditas'!$B$3:$B$37,0), MATCH('Komoditas besar Nasional'!$BV364,'raw-all-komoditas'!$B$3:$ZY$3,0))</f>
        <v>0</v>
      </c>
      <c r="CG364" s="131">
        <f>INDEX('raw-all-komoditas'!$B$3:$ZY$37, MATCH('Komoditas besar Nasional'!CG$2,'raw-all-komoditas'!$B$3:$B$37,0), MATCH('Komoditas besar Nasional'!$BV364,'raw-all-komoditas'!$B$3:$ZY$3,0))</f>
        <v>0</v>
      </c>
      <c r="CH364" s="131">
        <f>INDEX('raw-all-komoditas'!$B$3:$ZY$37, MATCH('Komoditas besar Nasional'!CH$2,'raw-all-komoditas'!$B$3:$B$37,0), MATCH('Komoditas besar Nasional'!$BV364,'raw-all-komoditas'!$B$3:$ZY$3,0))</f>
        <v>0</v>
      </c>
      <c r="CI364" s="131">
        <f>INDEX('raw-all-komoditas'!$B$3:$ZY$37, MATCH('Komoditas besar Nasional'!CI$2,'raw-all-komoditas'!$B$3:$B$37,0), MATCH('Komoditas besar Nasional'!$BV364,'raw-all-komoditas'!$B$3:$ZY$3,0))</f>
        <v>0</v>
      </c>
      <c r="CJ364" s="131">
        <f>INDEX('raw-all-komoditas'!$B$3:$ZY$37, MATCH('Komoditas besar Nasional'!CJ$2,'raw-all-komoditas'!$B$3:$B$37,0), MATCH('Komoditas besar Nasional'!$BV364,'raw-all-komoditas'!$B$3:$ZY$3,0))</f>
        <v>0</v>
      </c>
      <c r="CK364" s="131">
        <f>INDEX('raw-all-komoditas'!$B$3:$ZY$37, MATCH('Komoditas besar Nasional'!CK$2,'raw-all-komoditas'!$B$3:$B$37,0), MATCH('Komoditas besar Nasional'!$BV364,'raw-all-komoditas'!$B$3:$ZY$3,0))</f>
        <v>0</v>
      </c>
      <c r="CL364" s="131">
        <f>INDEX('raw-all-komoditas'!$B$3:$ZY$37, MATCH('Komoditas besar Nasional'!CL$2,'raw-all-komoditas'!$B$3:$B$37,0), MATCH('Komoditas besar Nasional'!$BV364,'raw-all-komoditas'!$B$3:$ZY$3,0))</f>
        <v>0</v>
      </c>
      <c r="CM364" s="131">
        <f>INDEX('raw-all-komoditas'!$B$3:$ZY$37, MATCH('Komoditas besar Nasional'!CM$2,'raw-all-komoditas'!$B$3:$B$37,0), MATCH('Komoditas besar Nasional'!$BV364,'raw-all-komoditas'!$B$3:$ZY$3,0))</f>
        <v>0</v>
      </c>
      <c r="CN364" s="131">
        <f>INDEX('raw-all-komoditas'!$B$3:$ZY$37, MATCH('Komoditas besar Nasional'!CN$2,'raw-all-komoditas'!$B$3:$B$37,0), MATCH('Komoditas besar Nasional'!$BV364,'raw-all-komoditas'!$B$3:$ZY$3,0))</f>
        <v>0</v>
      </c>
      <c r="CO364" s="131">
        <f>INDEX('raw-all-komoditas'!$B$3:$ZY$37, MATCH('Komoditas besar Nasional'!CO$2,'raw-all-komoditas'!$B$3:$B$37,0), MATCH('Komoditas besar Nasional'!$BV364,'raw-all-komoditas'!$B$3:$ZY$3,0))</f>
        <v>0</v>
      </c>
      <c r="CP364" s="131">
        <f>INDEX('raw-all-komoditas'!$B$3:$ZY$37, MATCH('Komoditas besar Nasional'!CP$2,'raw-all-komoditas'!$B$3:$B$37,0), MATCH('Komoditas besar Nasional'!$BV364,'raw-all-komoditas'!$B$3:$ZY$3,0))</f>
        <v>63</v>
      </c>
      <c r="CQ364" s="131">
        <f>INDEX('raw-all-komoditas'!$B$3:$ZY$37, MATCH('Komoditas besar Nasional'!CQ$2,'raw-all-komoditas'!$B$3:$B$37,0), MATCH('Komoditas besar Nasional'!$BV364,'raw-all-komoditas'!$B$3:$ZY$3,0))</f>
        <v>440</v>
      </c>
      <c r="CR364" s="131">
        <f>INDEX('raw-all-komoditas'!$B$3:$ZY$37, MATCH('Komoditas besar Nasional'!CR$2,'raw-all-komoditas'!$B$3:$B$37,0), MATCH('Komoditas besar Nasional'!$BV364,'raw-all-komoditas'!$B$3:$ZY$3,0))</f>
        <v>0</v>
      </c>
      <c r="CS364" s="131">
        <f>INDEX('raw-all-komoditas'!$B$3:$ZY$37, MATCH('Komoditas besar Nasional'!CS$2,'raw-all-komoditas'!$B$3:$B$37,0), MATCH('Komoditas besar Nasional'!$BV364,'raw-all-komoditas'!$B$3:$ZY$3,0))</f>
        <v>0</v>
      </c>
      <c r="CT364" s="131">
        <f>INDEX('raw-all-komoditas'!$B$3:$ZY$37, MATCH('Komoditas besar Nasional'!CT$2,'raw-all-komoditas'!$B$3:$B$37,0), MATCH('Komoditas besar Nasional'!$BV364,'raw-all-komoditas'!$B$3:$ZY$3,0))</f>
        <v>0</v>
      </c>
      <c r="CU364" s="131">
        <f>INDEX('raw-all-komoditas'!$B$3:$ZY$37, MATCH('Komoditas besar Nasional'!CU$2,'raw-all-komoditas'!$B$3:$B$37,0), MATCH('Komoditas besar Nasional'!$BV364,'raw-all-komoditas'!$B$3:$ZY$3,0))</f>
        <v>0</v>
      </c>
      <c r="CV364" s="131">
        <f>INDEX('raw-all-komoditas'!$B$3:$ZY$37, MATCH('Komoditas besar Nasional'!CV$2,'raw-all-komoditas'!$B$3:$B$37,0), MATCH('Komoditas besar Nasional'!$BV364,'raw-all-komoditas'!$B$3:$ZY$3,0))</f>
        <v>0</v>
      </c>
      <c r="CW364" s="131">
        <f>INDEX('raw-all-komoditas'!$B$3:$ZY$37, MATCH('Komoditas besar Nasional'!CW$2,'raw-all-komoditas'!$B$3:$B$37,0), MATCH('Komoditas besar Nasional'!$BV364,'raw-all-komoditas'!$B$3:$ZY$3,0))</f>
        <v>0</v>
      </c>
      <c r="CX364" s="131">
        <f>INDEX('raw-all-komoditas'!$B$3:$ZY$37, MATCH('Komoditas besar Nasional'!CX$2,'raw-all-komoditas'!$B$3:$B$37,0), MATCH('Komoditas besar Nasional'!$BV364,'raw-all-komoditas'!$B$3:$ZY$3,0))</f>
        <v>0</v>
      </c>
      <c r="CY364" s="131">
        <f>INDEX('raw-all-komoditas'!$B$3:$ZY$37, MATCH('Komoditas besar Nasional'!CY$2,'raw-all-komoditas'!$B$3:$B$37,0), MATCH('Komoditas besar Nasional'!$BV364,'raw-all-komoditas'!$B$3:$ZY$3,0))</f>
        <v>0</v>
      </c>
      <c r="CZ364" s="131">
        <f>INDEX('raw-all-komoditas'!$B$3:$ZY$37, MATCH('Komoditas besar Nasional'!CZ$2,'raw-all-komoditas'!$B$3:$B$37,0), MATCH('Komoditas besar Nasional'!$BV364,'raw-all-komoditas'!$B$3:$ZY$3,0))</f>
        <v>0</v>
      </c>
      <c r="DA364" s="131">
        <f>INDEX('raw-all-komoditas'!$B$3:$ZY$37, MATCH('Komoditas besar Nasional'!DA$2,'raw-all-komoditas'!$B$3:$B$37,0), MATCH('Komoditas besar Nasional'!$BV364,'raw-all-komoditas'!$B$3:$ZY$3,0))</f>
        <v>0</v>
      </c>
      <c r="DB364" s="131">
        <f>INDEX('raw-all-komoditas'!$B$3:$ZY$37, MATCH('Komoditas besar Nasional'!DB$2,'raw-all-komoditas'!$B$3:$B$37,0), MATCH('Komoditas besar Nasional'!$BV364,'raw-all-komoditas'!$B$3:$ZY$3,0))</f>
        <v>0</v>
      </c>
      <c r="DC364" s="131">
        <f>INDEX('raw-all-komoditas'!$B$3:$ZY$37, MATCH('Komoditas besar Nasional'!DC$2,'raw-all-komoditas'!$B$3:$B$37,0), MATCH('Komoditas besar Nasional'!$BV364,'raw-all-komoditas'!$B$3:$ZY$3,0))</f>
        <v>0</v>
      </c>
      <c r="DD364" s="131">
        <f>INDEX('raw-all-komoditas'!$B$3:$ZY$37, MATCH('Komoditas besar Nasional'!DD$2,'raw-all-komoditas'!$B$3:$B$37,0), MATCH('Komoditas besar Nasional'!$BV364,'raw-all-komoditas'!$B$3:$ZY$3,0))</f>
        <v>0</v>
      </c>
      <c r="DF364" s="159" t="str">
        <f t="shared" si="111"/>
        <v>Kurang dari 250M</v>
      </c>
      <c r="DG364" s="159" t="str">
        <f t="shared" si="112"/>
        <v>Kurang dari 250M</v>
      </c>
      <c r="DH364" s="159" t="str">
        <f t="shared" si="113"/>
        <v>Kurang dari 250M</v>
      </c>
      <c r="DI364" s="159" t="str">
        <f t="shared" si="114"/>
        <v>Kurang dari 250M</v>
      </c>
      <c r="DJ364" s="159" t="str">
        <f t="shared" si="115"/>
        <v>Kurang dari 250M</v>
      </c>
      <c r="DK364" s="159" t="str">
        <f t="shared" si="116"/>
        <v>Kurang dari 250M</v>
      </c>
      <c r="DL364" s="159" t="str">
        <f t="shared" si="117"/>
        <v>Kurang dari 250M</v>
      </c>
      <c r="DM364" s="159" t="str">
        <f t="shared" si="118"/>
        <v>Kurang dari 250M</v>
      </c>
      <c r="DN364" s="159" t="str">
        <f t="shared" si="119"/>
        <v>Kurang dari 250M</v>
      </c>
      <c r="DO364" s="159" t="str">
        <f t="shared" si="120"/>
        <v>Kurang dari 250M</v>
      </c>
      <c r="DP364" s="159" t="str">
        <f t="shared" si="121"/>
        <v>Kurang dari 250M</v>
      </c>
      <c r="DQ364" s="159" t="str">
        <f t="shared" si="122"/>
        <v>Kurang dari 250M</v>
      </c>
      <c r="DR364" s="159" t="str">
        <f t="shared" si="123"/>
        <v>Kurang dari 250M</v>
      </c>
      <c r="DS364" s="159" t="str">
        <f t="shared" si="124"/>
        <v>Kurang dari 250M</v>
      </c>
      <c r="DT364" s="159" t="str">
        <f t="shared" si="125"/>
        <v>Kurang dari 250M</v>
      </c>
      <c r="DU364" s="159" t="str">
        <f t="shared" si="126"/>
        <v>Kurang dari 250M</v>
      </c>
      <c r="DV364" s="159" t="str">
        <f t="shared" si="127"/>
        <v>Kurang dari 250M</v>
      </c>
      <c r="DW364" s="159" t="str">
        <f t="shared" si="128"/>
        <v>Kurang dari 250M</v>
      </c>
      <c r="DX364" s="159" t="str">
        <f t="shared" si="129"/>
        <v>Kurang dari 250M</v>
      </c>
      <c r="DY364" s="159" t="str">
        <f t="shared" si="130"/>
        <v>Kurang dari 250M</v>
      </c>
      <c r="DZ364" s="159" t="str">
        <f t="shared" si="131"/>
        <v>Kurang dari 250M</v>
      </c>
      <c r="EA364" s="159" t="str">
        <f t="shared" si="132"/>
        <v>Kurang dari 250M</v>
      </c>
      <c r="EB364" s="159" t="str">
        <f t="shared" si="133"/>
        <v>Kurang dari 250M</v>
      </c>
      <c r="EC364" s="159" t="str">
        <f t="shared" si="134"/>
        <v>Kurang dari 250M</v>
      </c>
      <c r="ED364" s="159" t="str">
        <f t="shared" si="135"/>
        <v>Kurang dari 250M</v>
      </c>
      <c r="EE364" s="159" t="str">
        <f t="shared" si="136"/>
        <v>Kurang dari 250M</v>
      </c>
      <c r="EF364" s="159" t="str">
        <f t="shared" si="137"/>
        <v>Kurang dari 250M</v>
      </c>
      <c r="EG364" s="159" t="str">
        <f t="shared" si="138"/>
        <v>Kurang dari 250M</v>
      </c>
      <c r="EH364" s="159" t="str">
        <f t="shared" si="139"/>
        <v>Kurang dari 250M</v>
      </c>
      <c r="EI364" s="159" t="str">
        <f t="shared" si="140"/>
        <v>Kurang dari 250M</v>
      </c>
      <c r="EJ364" s="159" t="str">
        <f t="shared" si="141"/>
        <v>Kurang dari 250M</v>
      </c>
      <c r="EK364" s="159" t="str">
        <f t="shared" si="142"/>
        <v>Kurang dari 250M</v>
      </c>
      <c r="EL364" s="159" t="str">
        <f t="shared" si="143"/>
        <v>Kurang dari 250M</v>
      </c>
      <c r="EM364" s="159" t="str">
        <f t="shared" si="144"/>
        <v>Kurang dari 250M</v>
      </c>
    </row>
    <row r="365" spans="1:143" x14ac:dyDescent="0.3">
      <c r="A365" s="117" t="s">
        <v>914</v>
      </c>
      <c r="B365" s="118" t="s">
        <v>1388</v>
      </c>
      <c r="C365" s="131">
        <f>INDEX('raw-all-komoditas'!$B$3:$ZY$37, MATCH('Komoditas besar Nasional'!C$2,'raw-all-komoditas'!$B$3:$B$37,0), MATCH('Komoditas besar Nasional'!$B365,'raw-all-komoditas'!$B$3:$ZY$3,0))</f>
        <v>9.4149999999999991</v>
      </c>
      <c r="D365" s="131">
        <f>INDEX('raw-all-komoditas'!$B$3:$ZY$37, MATCH('Komoditas besar Nasional'!D$2,'raw-all-komoditas'!$B$3:$B$37,0), MATCH('Komoditas besar Nasional'!$B365,'raw-all-komoditas'!$B$3:$ZY$3,0))</f>
        <v>0</v>
      </c>
      <c r="E365" s="131">
        <f>INDEX('raw-all-komoditas'!$B$3:$ZY$37, MATCH('Komoditas besar Nasional'!E$2,'raw-all-komoditas'!$B$3:$B$37,0), MATCH('Komoditas besar Nasional'!$B365,'raw-all-komoditas'!$B$3:$ZY$3,0))</f>
        <v>0</v>
      </c>
      <c r="F365" s="131">
        <f>INDEX('raw-all-komoditas'!$B$3:$ZY$37, MATCH('Komoditas besar Nasional'!F$2,'raw-all-komoditas'!$B$3:$B$37,0), MATCH('Komoditas besar Nasional'!$B365,'raw-all-komoditas'!$B$3:$ZY$3,0))</f>
        <v>0</v>
      </c>
      <c r="G365" s="131">
        <f>INDEX('raw-all-komoditas'!$B$3:$ZY$37, MATCH('Komoditas besar Nasional'!G$2,'raw-all-komoditas'!$B$3:$B$37,0), MATCH('Komoditas besar Nasional'!$B365,'raw-all-komoditas'!$B$3:$ZY$3,0))</f>
        <v>0</v>
      </c>
      <c r="H365" s="131">
        <f>INDEX('raw-all-komoditas'!$B$3:$ZY$37, MATCH('Komoditas besar Nasional'!H$2,'raw-all-komoditas'!$B$3:$B$37,0), MATCH('Komoditas besar Nasional'!$B365,'raw-all-komoditas'!$B$3:$ZY$3,0))</f>
        <v>0</v>
      </c>
      <c r="I365" s="131">
        <f>INDEX('raw-all-komoditas'!$B$3:$ZY$37, MATCH('Komoditas besar Nasional'!I$2,'raw-all-komoditas'!$B$3:$B$37,0), MATCH('Komoditas besar Nasional'!$B365,'raw-all-komoditas'!$B$3:$ZY$3,0))</f>
        <v>0</v>
      </c>
      <c r="J365" s="131">
        <f>INDEX('raw-all-komoditas'!$B$3:$ZY$37, MATCH('Komoditas besar Nasional'!J$2,'raw-all-komoditas'!$B$3:$B$37,0), MATCH('Komoditas besar Nasional'!$B365,'raw-all-komoditas'!$B$3:$ZY$3,0))</f>
        <v>0</v>
      </c>
      <c r="K365" s="131">
        <f>INDEX('raw-all-komoditas'!$B$3:$ZY$37, MATCH('Komoditas besar Nasional'!K$2,'raw-all-komoditas'!$B$3:$B$37,0), MATCH('Komoditas besar Nasional'!$B365,'raw-all-komoditas'!$B$3:$ZY$3,0))</f>
        <v>0</v>
      </c>
      <c r="L365" s="131">
        <f>INDEX('raw-all-komoditas'!$B$3:$ZY$37, MATCH('Komoditas besar Nasional'!L$2,'raw-all-komoditas'!$B$3:$B$37,0), MATCH('Komoditas besar Nasional'!$B365,'raw-all-komoditas'!$B$3:$ZY$3,0))</f>
        <v>0</v>
      </c>
      <c r="M365" s="131">
        <f>INDEX('raw-all-komoditas'!$B$3:$ZY$37, MATCH('Komoditas besar Nasional'!M$2,'raw-all-komoditas'!$B$3:$B$37,0), MATCH('Komoditas besar Nasional'!$B365,'raw-all-komoditas'!$B$3:$ZY$3,0))</f>
        <v>0</v>
      </c>
      <c r="N365" s="131">
        <f>INDEX('raw-all-komoditas'!$B$3:$ZY$37, MATCH('Komoditas besar Nasional'!N$2,'raw-all-komoditas'!$B$3:$B$37,0), MATCH('Komoditas besar Nasional'!$B365,'raw-all-komoditas'!$B$3:$ZY$3,0))</f>
        <v>0</v>
      </c>
      <c r="O365" s="131">
        <f>INDEX('raw-all-komoditas'!$B$3:$ZY$37, MATCH('Komoditas besar Nasional'!O$2,'raw-all-komoditas'!$B$3:$B$37,0), MATCH('Komoditas besar Nasional'!$B365,'raw-all-komoditas'!$B$3:$ZY$3,0))</f>
        <v>0</v>
      </c>
      <c r="P365" s="131">
        <f>INDEX('raw-all-komoditas'!$B$3:$ZY$37, MATCH('Komoditas besar Nasional'!P$2,'raw-all-komoditas'!$B$3:$B$37,0), MATCH('Komoditas besar Nasional'!$B365,'raw-all-komoditas'!$B$3:$ZY$3,0))</f>
        <v>0</v>
      </c>
      <c r="Q365" s="131">
        <f>INDEX('raw-all-komoditas'!$B$3:$ZY$37, MATCH('Komoditas besar Nasional'!Q$2,'raw-all-komoditas'!$B$3:$B$37,0), MATCH('Komoditas besar Nasional'!$B365,'raw-all-komoditas'!$B$3:$ZY$3,0))</f>
        <v>0</v>
      </c>
      <c r="R365" s="131">
        <f>INDEX('raw-all-komoditas'!$B$3:$ZY$37, MATCH('Komoditas besar Nasional'!R$2,'raw-all-komoditas'!$B$3:$B$37,0), MATCH('Komoditas besar Nasional'!$B365,'raw-all-komoditas'!$B$3:$ZY$3,0))</f>
        <v>0</v>
      </c>
      <c r="S365" s="131">
        <f>INDEX('raw-all-komoditas'!$B$3:$ZY$37, MATCH('Komoditas besar Nasional'!S$2,'raw-all-komoditas'!$B$3:$B$37,0), MATCH('Komoditas besar Nasional'!$B365,'raw-all-komoditas'!$B$3:$ZY$3,0))</f>
        <v>0</v>
      </c>
      <c r="T365" s="131">
        <f>INDEX('raw-all-komoditas'!$B$3:$ZY$37, MATCH('Komoditas besar Nasional'!T$2,'raw-all-komoditas'!$B$3:$B$37,0), MATCH('Komoditas besar Nasional'!$B365,'raw-all-komoditas'!$B$3:$ZY$3,0))</f>
        <v>0</v>
      </c>
      <c r="U365" s="131">
        <f>INDEX('raw-all-komoditas'!$B$3:$ZY$37, MATCH('Komoditas besar Nasional'!U$2,'raw-all-komoditas'!$B$3:$B$37,0), MATCH('Komoditas besar Nasional'!$B365,'raw-all-komoditas'!$B$3:$ZY$3,0))</f>
        <v>0</v>
      </c>
      <c r="V365" s="131">
        <f>INDEX('raw-all-komoditas'!$B$3:$ZY$37, MATCH('Komoditas besar Nasional'!V$2,'raw-all-komoditas'!$B$3:$B$37,0), MATCH('Komoditas besar Nasional'!$B365,'raw-all-komoditas'!$B$3:$ZY$3,0))</f>
        <v>0</v>
      </c>
      <c r="W365" s="131">
        <f>INDEX('raw-all-komoditas'!$B$3:$ZY$37, MATCH('Komoditas besar Nasional'!W$2,'raw-all-komoditas'!$B$3:$B$37,0), MATCH('Komoditas besar Nasional'!$B365,'raw-all-komoditas'!$B$3:$ZY$3,0))</f>
        <v>0</v>
      </c>
      <c r="X365" s="131">
        <f>INDEX('raw-all-komoditas'!$B$3:$ZY$37, MATCH('Komoditas besar Nasional'!X$2,'raw-all-komoditas'!$B$3:$B$37,0), MATCH('Komoditas besar Nasional'!$B365,'raw-all-komoditas'!$B$3:$ZY$3,0))</f>
        <v>0</v>
      </c>
      <c r="Y365" s="131">
        <f>INDEX('raw-all-komoditas'!$B$3:$ZY$37, MATCH('Komoditas besar Nasional'!Y$2,'raw-all-komoditas'!$B$3:$B$37,0), MATCH('Komoditas besar Nasional'!$B365,'raw-all-komoditas'!$B$3:$ZY$3,0))</f>
        <v>0</v>
      </c>
      <c r="Z365" s="131">
        <f>INDEX('raw-all-komoditas'!$B$3:$ZY$37, MATCH('Komoditas besar Nasional'!Z$2,'raw-all-komoditas'!$B$3:$B$37,0), MATCH('Komoditas besar Nasional'!$B365,'raw-all-komoditas'!$B$3:$ZY$3,0))</f>
        <v>0</v>
      </c>
      <c r="AA365" s="131">
        <f>INDEX('raw-all-komoditas'!$B$3:$ZY$37, MATCH('Komoditas besar Nasional'!AA$2,'raw-all-komoditas'!$B$3:$B$37,0), MATCH('Komoditas besar Nasional'!$B365,'raw-all-komoditas'!$B$3:$ZY$3,0))</f>
        <v>0</v>
      </c>
      <c r="AB365" s="131">
        <f>INDEX('raw-all-komoditas'!$B$3:$ZY$37, MATCH('Komoditas besar Nasional'!AB$2,'raw-all-komoditas'!$B$3:$B$37,0), MATCH('Komoditas besar Nasional'!$B365,'raw-all-komoditas'!$B$3:$ZY$3,0))</f>
        <v>0</v>
      </c>
      <c r="AC365" s="131">
        <f>INDEX('raw-all-komoditas'!$B$3:$ZY$37, MATCH('Komoditas besar Nasional'!AC$2,'raw-all-komoditas'!$B$3:$B$37,0), MATCH('Komoditas besar Nasional'!$B365,'raw-all-komoditas'!$B$3:$ZY$3,0))</f>
        <v>0</v>
      </c>
      <c r="AD365" s="131">
        <f>INDEX('raw-all-komoditas'!$B$3:$ZY$37, MATCH('Komoditas besar Nasional'!AD$2,'raw-all-komoditas'!$B$3:$B$37,0), MATCH('Komoditas besar Nasional'!$B365,'raw-all-komoditas'!$B$3:$ZY$3,0))</f>
        <v>0</v>
      </c>
      <c r="AE365" s="131">
        <f>INDEX('raw-all-komoditas'!$B$3:$ZY$37, MATCH('Komoditas besar Nasional'!AE$2,'raw-all-komoditas'!$B$3:$B$37,0), MATCH('Komoditas besar Nasional'!$B365,'raw-all-komoditas'!$B$3:$ZY$3,0))</f>
        <v>0</v>
      </c>
      <c r="AF365" s="131">
        <f>INDEX('raw-all-komoditas'!$B$3:$ZY$37, MATCH('Komoditas besar Nasional'!AF$2,'raw-all-komoditas'!$B$3:$B$37,0), MATCH('Komoditas besar Nasional'!$B365,'raw-all-komoditas'!$B$3:$ZY$3,0))</f>
        <v>0</v>
      </c>
      <c r="AG365" s="131">
        <f>INDEX('raw-all-komoditas'!$B$3:$ZY$37, MATCH('Komoditas besar Nasional'!AG$2,'raw-all-komoditas'!$B$3:$B$37,0), MATCH('Komoditas besar Nasional'!$B365,'raw-all-komoditas'!$B$3:$ZY$3,0))</f>
        <v>0</v>
      </c>
      <c r="AH365" s="131">
        <f>INDEX('raw-all-komoditas'!$B$3:$ZY$37, MATCH('Komoditas besar Nasional'!AH$2,'raw-all-komoditas'!$B$3:$B$37,0), MATCH('Komoditas besar Nasional'!$B365,'raw-all-komoditas'!$B$3:$ZY$3,0))</f>
        <v>0</v>
      </c>
      <c r="AI365" s="131">
        <f>INDEX('raw-all-komoditas'!$B$3:$ZY$37, MATCH('Komoditas besar Nasional'!AI$2,'raw-all-komoditas'!$B$3:$B$37,0), MATCH('Komoditas besar Nasional'!$B365,'raw-all-komoditas'!$B$3:$ZY$3,0))</f>
        <v>0</v>
      </c>
      <c r="AJ365" s="131">
        <f>INDEX('raw-all-komoditas'!$B$3:$ZY$37, MATCH('Komoditas besar Nasional'!AJ$2,'raw-all-komoditas'!$B$3:$B$37,0), MATCH('Komoditas besar Nasional'!$B365,'raw-all-komoditas'!$B$3:$ZY$3,0))</f>
        <v>0</v>
      </c>
      <c r="AK365" s="181"/>
      <c r="AL365" s="131">
        <f>INDEX('rank provinsi to commodity'!$B$3:$ZX$37, MATCH(AL$2,'rank provinsi to commodity'!$B$3:$B$37,0),MATCH($B365,'rank provinsi to commodity'!$B$3:$ZX$3,0))</f>
        <v>1</v>
      </c>
      <c r="AM365" s="131">
        <f>INDEX('rank provinsi to commodity'!$B$3:$ZX$37, MATCH(AM$2,'rank provinsi to commodity'!$B$3:$B$37,0),MATCH($B365,'rank provinsi to commodity'!$B$3:$ZX$3,0))</f>
        <v>2</v>
      </c>
      <c r="AN365" s="131">
        <f>INDEX('rank provinsi to commodity'!$B$3:$ZX$37, MATCH(AN$2,'rank provinsi to commodity'!$B$3:$B$37,0),MATCH($B365,'rank provinsi to commodity'!$B$3:$ZX$3,0))</f>
        <v>2</v>
      </c>
      <c r="AO365" s="131">
        <f>INDEX('rank provinsi to commodity'!$B$3:$ZX$37, MATCH(AO$2,'rank provinsi to commodity'!$B$3:$B$37,0),MATCH($B365,'rank provinsi to commodity'!$B$3:$ZX$3,0))</f>
        <v>2</v>
      </c>
      <c r="AP365" s="131">
        <f>INDEX('rank provinsi to commodity'!$B$3:$ZX$37, MATCH(AP$2,'rank provinsi to commodity'!$B$3:$B$37,0),MATCH($B365,'rank provinsi to commodity'!$B$3:$ZX$3,0))</f>
        <v>2</v>
      </c>
      <c r="AQ365" s="131">
        <f>INDEX('rank provinsi to commodity'!$B$3:$ZX$37, MATCH(AQ$2,'rank provinsi to commodity'!$B$3:$B$37,0),MATCH($B365,'rank provinsi to commodity'!$B$3:$ZX$3,0))</f>
        <v>2</v>
      </c>
      <c r="AR365" s="131">
        <f>INDEX('rank provinsi to commodity'!$B$3:$ZX$37, MATCH(AR$2,'rank provinsi to commodity'!$B$3:$B$37,0),MATCH($B365,'rank provinsi to commodity'!$B$3:$ZX$3,0))</f>
        <v>2</v>
      </c>
      <c r="AS365" s="131">
        <f>INDEX('rank provinsi to commodity'!$B$3:$ZX$37, MATCH(AS$2,'rank provinsi to commodity'!$B$3:$B$37,0),MATCH($B365,'rank provinsi to commodity'!$B$3:$ZX$3,0))</f>
        <v>2</v>
      </c>
      <c r="AT365" s="131">
        <f>INDEX('rank provinsi to commodity'!$B$3:$ZX$37, MATCH(AT$2,'rank provinsi to commodity'!$B$3:$B$37,0),MATCH($B365,'rank provinsi to commodity'!$B$3:$ZX$3,0))</f>
        <v>2</v>
      </c>
      <c r="AU365" s="131">
        <f>INDEX('rank provinsi to commodity'!$B$3:$ZX$37, MATCH(AU$2,'rank provinsi to commodity'!$B$3:$B$37,0),MATCH($B365,'rank provinsi to commodity'!$B$3:$ZX$3,0))</f>
        <v>2</v>
      </c>
      <c r="AV365" s="131">
        <f>INDEX('rank provinsi to commodity'!$B$3:$ZX$37, MATCH(AV$2,'rank provinsi to commodity'!$B$3:$B$37,0),MATCH($B365,'rank provinsi to commodity'!$B$3:$ZX$3,0))</f>
        <v>2</v>
      </c>
      <c r="AW365" s="131">
        <f>INDEX('rank provinsi to commodity'!$B$3:$ZX$37, MATCH(AW$2,'rank provinsi to commodity'!$B$3:$B$37,0),MATCH($B365,'rank provinsi to commodity'!$B$3:$ZX$3,0))</f>
        <v>2</v>
      </c>
      <c r="AX365" s="131">
        <f>INDEX('rank provinsi to commodity'!$B$3:$ZX$37, MATCH(AX$2,'rank provinsi to commodity'!$B$3:$B$37,0),MATCH($B365,'rank provinsi to commodity'!$B$3:$ZX$3,0))</f>
        <v>2</v>
      </c>
      <c r="AY365" s="131">
        <f>INDEX('rank provinsi to commodity'!$B$3:$ZX$37, MATCH(AY$2,'rank provinsi to commodity'!$B$3:$B$37,0),MATCH($B365,'rank provinsi to commodity'!$B$3:$ZX$3,0))</f>
        <v>2</v>
      </c>
      <c r="AZ365" s="131">
        <f>INDEX('rank provinsi to commodity'!$B$3:$ZX$37, MATCH(AZ$2,'rank provinsi to commodity'!$B$3:$B$37,0),MATCH($B365,'rank provinsi to commodity'!$B$3:$ZX$3,0))</f>
        <v>2</v>
      </c>
      <c r="BA365" s="131">
        <f>INDEX('rank provinsi to commodity'!$B$3:$ZX$37, MATCH(BA$2,'rank provinsi to commodity'!$B$3:$B$37,0),MATCH($B365,'rank provinsi to commodity'!$B$3:$ZX$3,0))</f>
        <v>2</v>
      </c>
      <c r="BB365" s="131">
        <f>INDEX('rank provinsi to commodity'!$B$3:$ZX$37, MATCH(BB$2,'rank provinsi to commodity'!$B$3:$B$37,0),MATCH($B365,'rank provinsi to commodity'!$B$3:$ZX$3,0))</f>
        <v>2</v>
      </c>
      <c r="BC365" s="131">
        <f>INDEX('rank provinsi to commodity'!$B$3:$ZX$37, MATCH(BC$2,'rank provinsi to commodity'!$B$3:$B$37,0),MATCH($B365,'rank provinsi to commodity'!$B$3:$ZX$3,0))</f>
        <v>2</v>
      </c>
      <c r="BD365" s="131">
        <f>INDEX('rank provinsi to commodity'!$B$3:$ZX$37, MATCH(BD$2,'rank provinsi to commodity'!$B$3:$B$37,0),MATCH($B365,'rank provinsi to commodity'!$B$3:$ZX$3,0))</f>
        <v>2</v>
      </c>
      <c r="BE365" s="131">
        <f>INDEX('rank provinsi to commodity'!$B$3:$ZX$37, MATCH(BE$2,'rank provinsi to commodity'!$B$3:$B$37,0),MATCH($B365,'rank provinsi to commodity'!$B$3:$ZX$3,0))</f>
        <v>2</v>
      </c>
      <c r="BF365" s="131">
        <f>INDEX('rank provinsi to commodity'!$B$3:$ZX$37, MATCH(BF$2,'rank provinsi to commodity'!$B$3:$B$37,0),MATCH($B365,'rank provinsi to commodity'!$B$3:$ZX$3,0))</f>
        <v>2</v>
      </c>
      <c r="BG365" s="131">
        <f>INDEX('rank provinsi to commodity'!$B$3:$ZX$37, MATCH(BG$2,'rank provinsi to commodity'!$B$3:$B$37,0),MATCH($B365,'rank provinsi to commodity'!$B$3:$ZX$3,0))</f>
        <v>2</v>
      </c>
      <c r="BH365" s="131">
        <f>INDEX('rank provinsi to commodity'!$B$3:$ZX$37, MATCH(BH$2,'rank provinsi to commodity'!$B$3:$B$37,0),MATCH($B365,'rank provinsi to commodity'!$B$3:$ZX$3,0))</f>
        <v>2</v>
      </c>
      <c r="BI365" s="131">
        <f>INDEX('rank provinsi to commodity'!$B$3:$ZX$37, MATCH(BI$2,'rank provinsi to commodity'!$B$3:$B$37,0),MATCH($B365,'rank provinsi to commodity'!$B$3:$ZX$3,0))</f>
        <v>2</v>
      </c>
      <c r="BJ365" s="131">
        <f>INDEX('rank provinsi to commodity'!$B$3:$ZX$37, MATCH(BJ$2,'rank provinsi to commodity'!$B$3:$B$37,0),MATCH($B365,'rank provinsi to commodity'!$B$3:$ZX$3,0))</f>
        <v>2</v>
      </c>
      <c r="BK365" s="131">
        <f>INDEX('rank provinsi to commodity'!$B$3:$ZX$37, MATCH(BK$2,'rank provinsi to commodity'!$B$3:$B$37,0),MATCH($B365,'rank provinsi to commodity'!$B$3:$ZX$3,0))</f>
        <v>2</v>
      </c>
      <c r="BL365" s="131">
        <f>INDEX('rank provinsi to commodity'!$B$3:$ZX$37, MATCH(BL$2,'rank provinsi to commodity'!$B$3:$B$37,0),MATCH($B365,'rank provinsi to commodity'!$B$3:$ZX$3,0))</f>
        <v>2</v>
      </c>
      <c r="BM365" s="131">
        <f>INDEX('rank provinsi to commodity'!$B$3:$ZX$37, MATCH(BM$2,'rank provinsi to commodity'!$B$3:$B$37,0),MATCH($B365,'rank provinsi to commodity'!$B$3:$ZX$3,0))</f>
        <v>2</v>
      </c>
      <c r="BN365" s="131">
        <f>INDEX('rank provinsi to commodity'!$B$3:$ZX$37, MATCH(BN$2,'rank provinsi to commodity'!$B$3:$B$37,0),MATCH($B365,'rank provinsi to commodity'!$B$3:$ZX$3,0))</f>
        <v>2</v>
      </c>
      <c r="BO365" s="131">
        <f>INDEX('rank provinsi to commodity'!$B$3:$ZX$37, MATCH(BO$2,'rank provinsi to commodity'!$B$3:$B$37,0),MATCH($B365,'rank provinsi to commodity'!$B$3:$ZX$3,0))</f>
        <v>2</v>
      </c>
      <c r="BP365" s="131">
        <f>INDEX('rank provinsi to commodity'!$B$3:$ZX$37, MATCH(BP$2,'rank provinsi to commodity'!$B$3:$B$37,0),MATCH($B365,'rank provinsi to commodity'!$B$3:$ZX$3,0))</f>
        <v>2</v>
      </c>
      <c r="BQ365" s="131">
        <f>INDEX('rank provinsi to commodity'!$B$3:$ZX$37, MATCH(BQ$2,'rank provinsi to commodity'!$B$3:$B$37,0),MATCH($B365,'rank provinsi to commodity'!$B$3:$ZX$3,0))</f>
        <v>2</v>
      </c>
      <c r="BR365" s="131">
        <f>INDEX('rank provinsi to commodity'!$B$3:$ZX$37, MATCH(BR$2,'rank provinsi to commodity'!$B$3:$B$37,0),MATCH($B365,'rank provinsi to commodity'!$B$3:$ZX$3,0))</f>
        <v>2</v>
      </c>
      <c r="BS365" s="176">
        <f>INDEX('rank provinsi to commodity'!$B$3:$ZX$37, MATCH(BS$2,'rank provinsi to commodity'!$B$3:$B$37,0),MATCH($B365,'rank provinsi to commodity'!$B$3:$ZX$3,0))</f>
        <v>2</v>
      </c>
      <c r="BT365" s="181"/>
      <c r="BU365" s="187" t="str">
        <f t="shared" si="110"/>
        <v>PERIKANAN BUDIDAYA PEMBENIHAN (Ribu Ekor)</v>
      </c>
      <c r="BV365" s="152" t="s">
        <v>1127</v>
      </c>
      <c r="BW365" s="131">
        <f>INDEX('raw-all-komoditas'!$B$3:$ZY$37, MATCH('Komoditas besar Nasional'!BW$2,'raw-all-komoditas'!$B$3:$B$37,0), MATCH('Komoditas besar Nasional'!$BV365,'raw-all-komoditas'!$B$3:$ZY$3,0))</f>
        <v>2690</v>
      </c>
      <c r="BX365" s="131">
        <f>INDEX('raw-all-komoditas'!$B$3:$ZY$37, MATCH('Komoditas besar Nasional'!BX$2,'raw-all-komoditas'!$B$3:$B$37,0), MATCH('Komoditas besar Nasional'!$BV365,'raw-all-komoditas'!$B$3:$ZY$3,0))</f>
        <v>0</v>
      </c>
      <c r="BY365" s="131">
        <f>INDEX('raw-all-komoditas'!$B$3:$ZY$37, MATCH('Komoditas besar Nasional'!BY$2,'raw-all-komoditas'!$B$3:$B$37,0), MATCH('Komoditas besar Nasional'!$BV365,'raw-all-komoditas'!$B$3:$ZY$3,0))</f>
        <v>0</v>
      </c>
      <c r="BZ365" s="131">
        <f>INDEX('raw-all-komoditas'!$B$3:$ZY$37, MATCH('Komoditas besar Nasional'!BZ$2,'raw-all-komoditas'!$B$3:$B$37,0), MATCH('Komoditas besar Nasional'!$BV365,'raw-all-komoditas'!$B$3:$ZY$3,0))</f>
        <v>0</v>
      </c>
      <c r="CA365" s="131">
        <f>INDEX('raw-all-komoditas'!$B$3:$ZY$37, MATCH('Komoditas besar Nasional'!CA$2,'raw-all-komoditas'!$B$3:$B$37,0), MATCH('Komoditas besar Nasional'!$BV365,'raw-all-komoditas'!$B$3:$ZY$3,0))</f>
        <v>0</v>
      </c>
      <c r="CB365" s="131">
        <f>INDEX('raw-all-komoditas'!$B$3:$ZY$37, MATCH('Komoditas besar Nasional'!CB$2,'raw-all-komoditas'!$B$3:$B$37,0), MATCH('Komoditas besar Nasional'!$BV365,'raw-all-komoditas'!$B$3:$ZY$3,0))</f>
        <v>0</v>
      </c>
      <c r="CC365" s="131">
        <f>INDEX('raw-all-komoditas'!$B$3:$ZY$37, MATCH('Komoditas besar Nasional'!CC$2,'raw-all-komoditas'!$B$3:$B$37,0), MATCH('Komoditas besar Nasional'!$BV365,'raw-all-komoditas'!$B$3:$ZY$3,0))</f>
        <v>0</v>
      </c>
      <c r="CD365" s="131">
        <f>INDEX('raw-all-komoditas'!$B$3:$ZY$37, MATCH('Komoditas besar Nasional'!CD$2,'raw-all-komoditas'!$B$3:$B$37,0), MATCH('Komoditas besar Nasional'!$BV365,'raw-all-komoditas'!$B$3:$ZY$3,0))</f>
        <v>0</v>
      </c>
      <c r="CE365" s="131">
        <f>INDEX('raw-all-komoditas'!$B$3:$ZY$37, MATCH('Komoditas besar Nasional'!CE$2,'raw-all-komoditas'!$B$3:$B$37,0), MATCH('Komoditas besar Nasional'!$BV365,'raw-all-komoditas'!$B$3:$ZY$3,0))</f>
        <v>0</v>
      </c>
      <c r="CF365" s="131">
        <f>INDEX('raw-all-komoditas'!$B$3:$ZY$37, MATCH('Komoditas besar Nasional'!CF$2,'raw-all-komoditas'!$B$3:$B$37,0), MATCH('Komoditas besar Nasional'!$BV365,'raw-all-komoditas'!$B$3:$ZY$3,0))</f>
        <v>0</v>
      </c>
      <c r="CG365" s="131">
        <f>INDEX('raw-all-komoditas'!$B$3:$ZY$37, MATCH('Komoditas besar Nasional'!CG$2,'raw-all-komoditas'!$B$3:$B$37,0), MATCH('Komoditas besar Nasional'!$BV365,'raw-all-komoditas'!$B$3:$ZY$3,0))</f>
        <v>0</v>
      </c>
      <c r="CH365" s="131">
        <f>INDEX('raw-all-komoditas'!$B$3:$ZY$37, MATCH('Komoditas besar Nasional'!CH$2,'raw-all-komoditas'!$B$3:$B$37,0), MATCH('Komoditas besar Nasional'!$BV365,'raw-all-komoditas'!$B$3:$ZY$3,0))</f>
        <v>0</v>
      </c>
      <c r="CI365" s="131">
        <f>INDEX('raw-all-komoditas'!$B$3:$ZY$37, MATCH('Komoditas besar Nasional'!CI$2,'raw-all-komoditas'!$B$3:$B$37,0), MATCH('Komoditas besar Nasional'!$BV365,'raw-all-komoditas'!$B$3:$ZY$3,0))</f>
        <v>0</v>
      </c>
      <c r="CJ365" s="131">
        <f>INDEX('raw-all-komoditas'!$B$3:$ZY$37, MATCH('Komoditas besar Nasional'!CJ$2,'raw-all-komoditas'!$B$3:$B$37,0), MATCH('Komoditas besar Nasional'!$BV365,'raw-all-komoditas'!$B$3:$ZY$3,0))</f>
        <v>0</v>
      </c>
      <c r="CK365" s="131">
        <f>INDEX('raw-all-komoditas'!$B$3:$ZY$37, MATCH('Komoditas besar Nasional'!CK$2,'raw-all-komoditas'!$B$3:$B$37,0), MATCH('Komoditas besar Nasional'!$BV365,'raw-all-komoditas'!$B$3:$ZY$3,0))</f>
        <v>0</v>
      </c>
      <c r="CL365" s="131">
        <f>INDEX('raw-all-komoditas'!$B$3:$ZY$37, MATCH('Komoditas besar Nasional'!CL$2,'raw-all-komoditas'!$B$3:$B$37,0), MATCH('Komoditas besar Nasional'!$BV365,'raw-all-komoditas'!$B$3:$ZY$3,0))</f>
        <v>0</v>
      </c>
      <c r="CM365" s="131">
        <f>INDEX('raw-all-komoditas'!$B$3:$ZY$37, MATCH('Komoditas besar Nasional'!CM$2,'raw-all-komoditas'!$B$3:$B$37,0), MATCH('Komoditas besar Nasional'!$BV365,'raw-all-komoditas'!$B$3:$ZY$3,0))</f>
        <v>0</v>
      </c>
      <c r="CN365" s="131">
        <f>INDEX('raw-all-komoditas'!$B$3:$ZY$37, MATCH('Komoditas besar Nasional'!CN$2,'raw-all-komoditas'!$B$3:$B$37,0), MATCH('Komoditas besar Nasional'!$BV365,'raw-all-komoditas'!$B$3:$ZY$3,0))</f>
        <v>0</v>
      </c>
      <c r="CO365" s="131">
        <f>INDEX('raw-all-komoditas'!$B$3:$ZY$37, MATCH('Komoditas besar Nasional'!CO$2,'raw-all-komoditas'!$B$3:$B$37,0), MATCH('Komoditas besar Nasional'!$BV365,'raw-all-komoditas'!$B$3:$ZY$3,0))</f>
        <v>0</v>
      </c>
      <c r="CP365" s="131">
        <f>INDEX('raw-all-komoditas'!$B$3:$ZY$37, MATCH('Komoditas besar Nasional'!CP$2,'raw-all-komoditas'!$B$3:$B$37,0), MATCH('Komoditas besar Nasional'!$BV365,'raw-all-komoditas'!$B$3:$ZY$3,0))</f>
        <v>0</v>
      </c>
      <c r="CQ365" s="131">
        <f>INDEX('raw-all-komoditas'!$B$3:$ZY$37, MATCH('Komoditas besar Nasional'!CQ$2,'raw-all-komoditas'!$B$3:$B$37,0), MATCH('Komoditas besar Nasional'!$BV365,'raw-all-komoditas'!$B$3:$ZY$3,0))</f>
        <v>0</v>
      </c>
      <c r="CR365" s="131">
        <f>INDEX('raw-all-komoditas'!$B$3:$ZY$37, MATCH('Komoditas besar Nasional'!CR$2,'raw-all-komoditas'!$B$3:$B$37,0), MATCH('Komoditas besar Nasional'!$BV365,'raw-all-komoditas'!$B$3:$ZY$3,0))</f>
        <v>0</v>
      </c>
      <c r="CS365" s="131">
        <f>INDEX('raw-all-komoditas'!$B$3:$ZY$37, MATCH('Komoditas besar Nasional'!CS$2,'raw-all-komoditas'!$B$3:$B$37,0), MATCH('Komoditas besar Nasional'!$BV365,'raw-all-komoditas'!$B$3:$ZY$3,0))</f>
        <v>0</v>
      </c>
      <c r="CT365" s="131">
        <f>INDEX('raw-all-komoditas'!$B$3:$ZY$37, MATCH('Komoditas besar Nasional'!CT$2,'raw-all-komoditas'!$B$3:$B$37,0), MATCH('Komoditas besar Nasional'!$BV365,'raw-all-komoditas'!$B$3:$ZY$3,0))</f>
        <v>0</v>
      </c>
      <c r="CU365" s="131">
        <f>INDEX('raw-all-komoditas'!$B$3:$ZY$37, MATCH('Komoditas besar Nasional'!CU$2,'raw-all-komoditas'!$B$3:$B$37,0), MATCH('Komoditas besar Nasional'!$BV365,'raw-all-komoditas'!$B$3:$ZY$3,0))</f>
        <v>0</v>
      </c>
      <c r="CV365" s="131">
        <f>INDEX('raw-all-komoditas'!$B$3:$ZY$37, MATCH('Komoditas besar Nasional'!CV$2,'raw-all-komoditas'!$B$3:$B$37,0), MATCH('Komoditas besar Nasional'!$BV365,'raw-all-komoditas'!$B$3:$ZY$3,0))</f>
        <v>0</v>
      </c>
      <c r="CW365" s="131">
        <f>INDEX('raw-all-komoditas'!$B$3:$ZY$37, MATCH('Komoditas besar Nasional'!CW$2,'raw-all-komoditas'!$B$3:$B$37,0), MATCH('Komoditas besar Nasional'!$BV365,'raw-all-komoditas'!$B$3:$ZY$3,0))</f>
        <v>0</v>
      </c>
      <c r="CX365" s="131">
        <f>INDEX('raw-all-komoditas'!$B$3:$ZY$37, MATCH('Komoditas besar Nasional'!CX$2,'raw-all-komoditas'!$B$3:$B$37,0), MATCH('Komoditas besar Nasional'!$BV365,'raw-all-komoditas'!$B$3:$ZY$3,0))</f>
        <v>0</v>
      </c>
      <c r="CY365" s="131">
        <f>INDEX('raw-all-komoditas'!$B$3:$ZY$37, MATCH('Komoditas besar Nasional'!CY$2,'raw-all-komoditas'!$B$3:$B$37,0), MATCH('Komoditas besar Nasional'!$BV365,'raw-all-komoditas'!$B$3:$ZY$3,0))</f>
        <v>0</v>
      </c>
      <c r="CZ365" s="131">
        <f>INDEX('raw-all-komoditas'!$B$3:$ZY$37, MATCH('Komoditas besar Nasional'!CZ$2,'raw-all-komoditas'!$B$3:$B$37,0), MATCH('Komoditas besar Nasional'!$BV365,'raw-all-komoditas'!$B$3:$ZY$3,0))</f>
        <v>0</v>
      </c>
      <c r="DA365" s="131">
        <f>INDEX('raw-all-komoditas'!$B$3:$ZY$37, MATCH('Komoditas besar Nasional'!DA$2,'raw-all-komoditas'!$B$3:$B$37,0), MATCH('Komoditas besar Nasional'!$BV365,'raw-all-komoditas'!$B$3:$ZY$3,0))</f>
        <v>0</v>
      </c>
      <c r="DB365" s="131">
        <f>INDEX('raw-all-komoditas'!$B$3:$ZY$37, MATCH('Komoditas besar Nasional'!DB$2,'raw-all-komoditas'!$B$3:$B$37,0), MATCH('Komoditas besar Nasional'!$BV365,'raw-all-komoditas'!$B$3:$ZY$3,0))</f>
        <v>0</v>
      </c>
      <c r="DC365" s="131">
        <f>INDEX('raw-all-komoditas'!$B$3:$ZY$37, MATCH('Komoditas besar Nasional'!DC$2,'raw-all-komoditas'!$B$3:$B$37,0), MATCH('Komoditas besar Nasional'!$BV365,'raw-all-komoditas'!$B$3:$ZY$3,0))</f>
        <v>0</v>
      </c>
      <c r="DD365" s="131">
        <f>INDEX('raw-all-komoditas'!$B$3:$ZY$37, MATCH('Komoditas besar Nasional'!DD$2,'raw-all-komoditas'!$B$3:$B$37,0), MATCH('Komoditas besar Nasional'!$BV365,'raw-all-komoditas'!$B$3:$ZY$3,0))</f>
        <v>0</v>
      </c>
      <c r="DF365" s="159" t="str">
        <f t="shared" si="111"/>
        <v>Kurang dari 250M</v>
      </c>
      <c r="DG365" s="159" t="str">
        <f t="shared" si="112"/>
        <v>Kurang dari 250M</v>
      </c>
      <c r="DH365" s="159" t="str">
        <f t="shared" si="113"/>
        <v>Kurang dari 250M</v>
      </c>
      <c r="DI365" s="159" t="str">
        <f t="shared" si="114"/>
        <v>Kurang dari 250M</v>
      </c>
      <c r="DJ365" s="159" t="str">
        <f t="shared" si="115"/>
        <v>Kurang dari 250M</v>
      </c>
      <c r="DK365" s="159" t="str">
        <f t="shared" si="116"/>
        <v>Kurang dari 250M</v>
      </c>
      <c r="DL365" s="159" t="str">
        <f t="shared" si="117"/>
        <v>Kurang dari 250M</v>
      </c>
      <c r="DM365" s="159" t="str">
        <f t="shared" si="118"/>
        <v>Kurang dari 250M</v>
      </c>
      <c r="DN365" s="159" t="str">
        <f t="shared" si="119"/>
        <v>Kurang dari 250M</v>
      </c>
      <c r="DO365" s="159" t="str">
        <f t="shared" si="120"/>
        <v>Kurang dari 250M</v>
      </c>
      <c r="DP365" s="159" t="str">
        <f t="shared" si="121"/>
        <v>Kurang dari 250M</v>
      </c>
      <c r="DQ365" s="159" t="str">
        <f t="shared" si="122"/>
        <v>Kurang dari 250M</v>
      </c>
      <c r="DR365" s="159" t="str">
        <f t="shared" si="123"/>
        <v>Kurang dari 250M</v>
      </c>
      <c r="DS365" s="159" t="str">
        <f t="shared" si="124"/>
        <v>Kurang dari 250M</v>
      </c>
      <c r="DT365" s="159" t="str">
        <f t="shared" si="125"/>
        <v>Kurang dari 250M</v>
      </c>
      <c r="DU365" s="159" t="str">
        <f t="shared" si="126"/>
        <v>Kurang dari 250M</v>
      </c>
      <c r="DV365" s="159" t="str">
        <f t="shared" si="127"/>
        <v>Kurang dari 250M</v>
      </c>
      <c r="DW365" s="159" t="str">
        <f t="shared" si="128"/>
        <v>Kurang dari 250M</v>
      </c>
      <c r="DX365" s="159" t="str">
        <f t="shared" si="129"/>
        <v>Kurang dari 250M</v>
      </c>
      <c r="DY365" s="159" t="str">
        <f t="shared" si="130"/>
        <v>Kurang dari 250M</v>
      </c>
      <c r="DZ365" s="159" t="str">
        <f t="shared" si="131"/>
        <v>Kurang dari 250M</v>
      </c>
      <c r="EA365" s="159" t="str">
        <f t="shared" si="132"/>
        <v>Kurang dari 250M</v>
      </c>
      <c r="EB365" s="159" t="str">
        <f t="shared" si="133"/>
        <v>Kurang dari 250M</v>
      </c>
      <c r="EC365" s="159" t="str">
        <f t="shared" si="134"/>
        <v>Kurang dari 250M</v>
      </c>
      <c r="ED365" s="159" t="str">
        <f t="shared" si="135"/>
        <v>Kurang dari 250M</v>
      </c>
      <c r="EE365" s="159" t="str">
        <f t="shared" si="136"/>
        <v>Kurang dari 250M</v>
      </c>
      <c r="EF365" s="159" t="str">
        <f t="shared" si="137"/>
        <v>Kurang dari 250M</v>
      </c>
      <c r="EG365" s="159" t="str">
        <f t="shared" si="138"/>
        <v>Kurang dari 250M</v>
      </c>
      <c r="EH365" s="159" t="str">
        <f t="shared" si="139"/>
        <v>Kurang dari 250M</v>
      </c>
      <c r="EI365" s="159" t="str">
        <f t="shared" si="140"/>
        <v>Kurang dari 250M</v>
      </c>
      <c r="EJ365" s="159" t="str">
        <f t="shared" si="141"/>
        <v>Kurang dari 250M</v>
      </c>
      <c r="EK365" s="159" t="str">
        <f t="shared" si="142"/>
        <v>Kurang dari 250M</v>
      </c>
      <c r="EL365" s="159" t="str">
        <f t="shared" si="143"/>
        <v>Kurang dari 250M</v>
      </c>
      <c r="EM365" s="159" t="str">
        <f t="shared" si="144"/>
        <v>Kurang dari 250M</v>
      </c>
    </row>
    <row r="366" spans="1:143" x14ac:dyDescent="0.3">
      <c r="A366" s="117" t="s">
        <v>914</v>
      </c>
      <c r="B366" s="118" t="s">
        <v>1389</v>
      </c>
      <c r="C366" s="131">
        <f>INDEX('raw-all-komoditas'!$B$3:$ZY$37, MATCH('Komoditas besar Nasional'!C$2,'raw-all-komoditas'!$B$3:$B$37,0), MATCH('Komoditas besar Nasional'!$B366,'raw-all-komoditas'!$B$3:$ZY$3,0))</f>
        <v>0</v>
      </c>
      <c r="D366" s="131">
        <f>INDEX('raw-all-komoditas'!$B$3:$ZY$37, MATCH('Komoditas besar Nasional'!D$2,'raw-all-komoditas'!$B$3:$B$37,0), MATCH('Komoditas besar Nasional'!$B366,'raw-all-komoditas'!$B$3:$ZY$3,0))</f>
        <v>0</v>
      </c>
      <c r="E366" s="131">
        <f>INDEX('raw-all-komoditas'!$B$3:$ZY$37, MATCH('Komoditas besar Nasional'!E$2,'raw-all-komoditas'!$B$3:$B$37,0), MATCH('Komoditas besar Nasional'!$B366,'raw-all-komoditas'!$B$3:$ZY$3,0))</f>
        <v>0</v>
      </c>
      <c r="F366" s="131">
        <f>INDEX('raw-all-komoditas'!$B$3:$ZY$37, MATCH('Komoditas besar Nasional'!F$2,'raw-all-komoditas'!$B$3:$B$37,0), MATCH('Komoditas besar Nasional'!$B366,'raw-all-komoditas'!$B$3:$ZY$3,0))</f>
        <v>0</v>
      </c>
      <c r="G366" s="131">
        <f>INDEX('raw-all-komoditas'!$B$3:$ZY$37, MATCH('Komoditas besar Nasional'!G$2,'raw-all-komoditas'!$B$3:$B$37,0), MATCH('Komoditas besar Nasional'!$B366,'raw-all-komoditas'!$B$3:$ZY$3,0))</f>
        <v>0</v>
      </c>
      <c r="H366" s="131">
        <f>INDEX('raw-all-komoditas'!$B$3:$ZY$37, MATCH('Komoditas besar Nasional'!H$2,'raw-all-komoditas'!$B$3:$B$37,0), MATCH('Komoditas besar Nasional'!$B366,'raw-all-komoditas'!$B$3:$ZY$3,0))</f>
        <v>0</v>
      </c>
      <c r="I366" s="131">
        <f>INDEX('raw-all-komoditas'!$B$3:$ZY$37, MATCH('Komoditas besar Nasional'!I$2,'raw-all-komoditas'!$B$3:$B$37,0), MATCH('Komoditas besar Nasional'!$B366,'raw-all-komoditas'!$B$3:$ZY$3,0))</f>
        <v>0</v>
      </c>
      <c r="J366" s="131">
        <f>INDEX('raw-all-komoditas'!$B$3:$ZY$37, MATCH('Komoditas besar Nasional'!J$2,'raw-all-komoditas'!$B$3:$B$37,0), MATCH('Komoditas besar Nasional'!$B366,'raw-all-komoditas'!$B$3:$ZY$3,0))</f>
        <v>0.17100000000000001</v>
      </c>
      <c r="K366" s="131">
        <f>INDEX('raw-all-komoditas'!$B$3:$ZY$37, MATCH('Komoditas besar Nasional'!K$2,'raw-all-komoditas'!$B$3:$B$37,0), MATCH('Komoditas besar Nasional'!$B366,'raw-all-komoditas'!$B$3:$ZY$3,0))</f>
        <v>0</v>
      </c>
      <c r="L366" s="131">
        <f>INDEX('raw-all-komoditas'!$B$3:$ZY$37, MATCH('Komoditas besar Nasional'!L$2,'raw-all-komoditas'!$B$3:$B$37,0), MATCH('Komoditas besar Nasional'!$B366,'raw-all-komoditas'!$B$3:$ZY$3,0))</f>
        <v>0</v>
      </c>
      <c r="M366" s="131">
        <f>INDEX('raw-all-komoditas'!$B$3:$ZY$37, MATCH('Komoditas besar Nasional'!M$2,'raw-all-komoditas'!$B$3:$B$37,0), MATCH('Komoditas besar Nasional'!$B366,'raw-all-komoditas'!$B$3:$ZY$3,0))</f>
        <v>0</v>
      </c>
      <c r="N366" s="131">
        <f>INDEX('raw-all-komoditas'!$B$3:$ZY$37, MATCH('Komoditas besar Nasional'!N$2,'raw-all-komoditas'!$B$3:$B$37,0), MATCH('Komoditas besar Nasional'!$B366,'raw-all-komoditas'!$B$3:$ZY$3,0))</f>
        <v>0</v>
      </c>
      <c r="O366" s="131">
        <f>INDEX('raw-all-komoditas'!$B$3:$ZY$37, MATCH('Komoditas besar Nasional'!O$2,'raw-all-komoditas'!$B$3:$B$37,0), MATCH('Komoditas besar Nasional'!$B366,'raw-all-komoditas'!$B$3:$ZY$3,0))</f>
        <v>0</v>
      </c>
      <c r="P366" s="131">
        <f>INDEX('raw-all-komoditas'!$B$3:$ZY$37, MATCH('Komoditas besar Nasional'!P$2,'raw-all-komoditas'!$B$3:$B$37,0), MATCH('Komoditas besar Nasional'!$B366,'raw-all-komoditas'!$B$3:$ZY$3,0))</f>
        <v>0</v>
      </c>
      <c r="Q366" s="131">
        <f>INDEX('raw-all-komoditas'!$B$3:$ZY$37, MATCH('Komoditas besar Nasional'!Q$2,'raw-all-komoditas'!$B$3:$B$37,0), MATCH('Komoditas besar Nasional'!$B366,'raw-all-komoditas'!$B$3:$ZY$3,0))</f>
        <v>0</v>
      </c>
      <c r="R366" s="131">
        <f>INDEX('raw-all-komoditas'!$B$3:$ZY$37, MATCH('Komoditas besar Nasional'!R$2,'raw-all-komoditas'!$B$3:$B$37,0), MATCH('Komoditas besar Nasional'!$B366,'raw-all-komoditas'!$B$3:$ZY$3,0))</f>
        <v>0</v>
      </c>
      <c r="S366" s="131">
        <f>INDEX('raw-all-komoditas'!$B$3:$ZY$37, MATCH('Komoditas besar Nasional'!S$2,'raw-all-komoditas'!$B$3:$B$37,0), MATCH('Komoditas besar Nasional'!$B366,'raw-all-komoditas'!$B$3:$ZY$3,0))</f>
        <v>0</v>
      </c>
      <c r="T366" s="131">
        <f>INDEX('raw-all-komoditas'!$B$3:$ZY$37, MATCH('Komoditas besar Nasional'!T$2,'raw-all-komoditas'!$B$3:$B$37,0), MATCH('Komoditas besar Nasional'!$B366,'raw-all-komoditas'!$B$3:$ZY$3,0))</f>
        <v>0</v>
      </c>
      <c r="U366" s="131">
        <f>INDEX('raw-all-komoditas'!$B$3:$ZY$37, MATCH('Komoditas besar Nasional'!U$2,'raw-all-komoditas'!$B$3:$B$37,0), MATCH('Komoditas besar Nasional'!$B366,'raw-all-komoditas'!$B$3:$ZY$3,0))</f>
        <v>0</v>
      </c>
      <c r="V366" s="131">
        <f>INDEX('raw-all-komoditas'!$B$3:$ZY$37, MATCH('Komoditas besar Nasional'!V$2,'raw-all-komoditas'!$B$3:$B$37,0), MATCH('Komoditas besar Nasional'!$B366,'raw-all-komoditas'!$B$3:$ZY$3,0))</f>
        <v>0</v>
      </c>
      <c r="W366" s="131">
        <f>INDEX('raw-all-komoditas'!$B$3:$ZY$37, MATCH('Komoditas besar Nasional'!W$2,'raw-all-komoditas'!$B$3:$B$37,0), MATCH('Komoditas besar Nasional'!$B366,'raw-all-komoditas'!$B$3:$ZY$3,0))</f>
        <v>0</v>
      </c>
      <c r="X366" s="131">
        <f>INDEX('raw-all-komoditas'!$B$3:$ZY$37, MATCH('Komoditas besar Nasional'!X$2,'raw-all-komoditas'!$B$3:$B$37,0), MATCH('Komoditas besar Nasional'!$B366,'raw-all-komoditas'!$B$3:$ZY$3,0))</f>
        <v>0</v>
      </c>
      <c r="Y366" s="131">
        <f>INDEX('raw-all-komoditas'!$B$3:$ZY$37, MATCH('Komoditas besar Nasional'!Y$2,'raw-all-komoditas'!$B$3:$B$37,0), MATCH('Komoditas besar Nasional'!$B366,'raw-all-komoditas'!$B$3:$ZY$3,0))</f>
        <v>0</v>
      </c>
      <c r="Z366" s="131">
        <f>INDEX('raw-all-komoditas'!$B$3:$ZY$37, MATCH('Komoditas besar Nasional'!Z$2,'raw-all-komoditas'!$B$3:$B$37,0), MATCH('Komoditas besar Nasional'!$B366,'raw-all-komoditas'!$B$3:$ZY$3,0))</f>
        <v>0</v>
      </c>
      <c r="AA366" s="131">
        <f>INDEX('raw-all-komoditas'!$B$3:$ZY$37, MATCH('Komoditas besar Nasional'!AA$2,'raw-all-komoditas'!$B$3:$B$37,0), MATCH('Komoditas besar Nasional'!$B366,'raw-all-komoditas'!$B$3:$ZY$3,0))</f>
        <v>0</v>
      </c>
      <c r="AB366" s="131">
        <f>INDEX('raw-all-komoditas'!$B$3:$ZY$37, MATCH('Komoditas besar Nasional'!AB$2,'raw-all-komoditas'!$B$3:$B$37,0), MATCH('Komoditas besar Nasional'!$B366,'raw-all-komoditas'!$B$3:$ZY$3,0))</f>
        <v>0</v>
      </c>
      <c r="AC366" s="131">
        <f>INDEX('raw-all-komoditas'!$B$3:$ZY$37, MATCH('Komoditas besar Nasional'!AC$2,'raw-all-komoditas'!$B$3:$B$37,0), MATCH('Komoditas besar Nasional'!$B366,'raw-all-komoditas'!$B$3:$ZY$3,0))</f>
        <v>0</v>
      </c>
      <c r="AD366" s="131">
        <f>INDEX('raw-all-komoditas'!$B$3:$ZY$37, MATCH('Komoditas besar Nasional'!AD$2,'raw-all-komoditas'!$B$3:$B$37,0), MATCH('Komoditas besar Nasional'!$B366,'raw-all-komoditas'!$B$3:$ZY$3,0))</f>
        <v>0</v>
      </c>
      <c r="AE366" s="131">
        <f>INDEX('raw-all-komoditas'!$B$3:$ZY$37, MATCH('Komoditas besar Nasional'!AE$2,'raw-all-komoditas'!$B$3:$B$37,0), MATCH('Komoditas besar Nasional'!$B366,'raw-all-komoditas'!$B$3:$ZY$3,0))</f>
        <v>0</v>
      </c>
      <c r="AF366" s="131">
        <f>INDEX('raw-all-komoditas'!$B$3:$ZY$37, MATCH('Komoditas besar Nasional'!AF$2,'raw-all-komoditas'!$B$3:$B$37,0), MATCH('Komoditas besar Nasional'!$B366,'raw-all-komoditas'!$B$3:$ZY$3,0))</f>
        <v>0</v>
      </c>
      <c r="AG366" s="131">
        <f>INDEX('raw-all-komoditas'!$B$3:$ZY$37, MATCH('Komoditas besar Nasional'!AG$2,'raw-all-komoditas'!$B$3:$B$37,0), MATCH('Komoditas besar Nasional'!$B366,'raw-all-komoditas'!$B$3:$ZY$3,0))</f>
        <v>0</v>
      </c>
      <c r="AH366" s="131">
        <f>INDEX('raw-all-komoditas'!$B$3:$ZY$37, MATCH('Komoditas besar Nasional'!AH$2,'raw-all-komoditas'!$B$3:$B$37,0), MATCH('Komoditas besar Nasional'!$B366,'raw-all-komoditas'!$B$3:$ZY$3,0))</f>
        <v>0</v>
      </c>
      <c r="AI366" s="131">
        <f>INDEX('raw-all-komoditas'!$B$3:$ZY$37, MATCH('Komoditas besar Nasional'!AI$2,'raw-all-komoditas'!$B$3:$B$37,0), MATCH('Komoditas besar Nasional'!$B366,'raw-all-komoditas'!$B$3:$ZY$3,0))</f>
        <v>0</v>
      </c>
      <c r="AJ366" s="131">
        <f>INDEX('raw-all-komoditas'!$B$3:$ZY$37, MATCH('Komoditas besar Nasional'!AJ$2,'raw-all-komoditas'!$B$3:$B$37,0), MATCH('Komoditas besar Nasional'!$B366,'raw-all-komoditas'!$B$3:$ZY$3,0))</f>
        <v>0</v>
      </c>
      <c r="AK366" s="181"/>
      <c r="AL366" s="131">
        <f>INDEX('rank provinsi to commodity'!$B$3:$ZX$37, MATCH(AL$2,'rank provinsi to commodity'!$B$3:$B$37,0),MATCH($B366,'rank provinsi to commodity'!$B$3:$ZX$3,0))</f>
        <v>2</v>
      </c>
      <c r="AM366" s="131">
        <f>INDEX('rank provinsi to commodity'!$B$3:$ZX$37, MATCH(AM$2,'rank provinsi to commodity'!$B$3:$B$37,0),MATCH($B366,'rank provinsi to commodity'!$B$3:$ZX$3,0))</f>
        <v>2</v>
      </c>
      <c r="AN366" s="131">
        <f>INDEX('rank provinsi to commodity'!$B$3:$ZX$37, MATCH(AN$2,'rank provinsi to commodity'!$B$3:$B$37,0),MATCH($B366,'rank provinsi to commodity'!$B$3:$ZX$3,0))</f>
        <v>2</v>
      </c>
      <c r="AO366" s="131">
        <f>INDEX('rank provinsi to commodity'!$B$3:$ZX$37, MATCH(AO$2,'rank provinsi to commodity'!$B$3:$B$37,0),MATCH($B366,'rank provinsi to commodity'!$B$3:$ZX$3,0))</f>
        <v>2</v>
      </c>
      <c r="AP366" s="131">
        <f>INDEX('rank provinsi to commodity'!$B$3:$ZX$37, MATCH(AP$2,'rank provinsi to commodity'!$B$3:$B$37,0),MATCH($B366,'rank provinsi to commodity'!$B$3:$ZX$3,0))</f>
        <v>2</v>
      </c>
      <c r="AQ366" s="131">
        <f>INDEX('rank provinsi to commodity'!$B$3:$ZX$37, MATCH(AQ$2,'rank provinsi to commodity'!$B$3:$B$37,0),MATCH($B366,'rank provinsi to commodity'!$B$3:$ZX$3,0))</f>
        <v>2</v>
      </c>
      <c r="AR366" s="131">
        <f>INDEX('rank provinsi to commodity'!$B$3:$ZX$37, MATCH(AR$2,'rank provinsi to commodity'!$B$3:$B$37,0),MATCH($B366,'rank provinsi to commodity'!$B$3:$ZX$3,0))</f>
        <v>2</v>
      </c>
      <c r="AS366" s="131">
        <f>INDEX('rank provinsi to commodity'!$B$3:$ZX$37, MATCH(AS$2,'rank provinsi to commodity'!$B$3:$B$37,0),MATCH($B366,'rank provinsi to commodity'!$B$3:$ZX$3,0))</f>
        <v>1</v>
      </c>
      <c r="AT366" s="131">
        <f>INDEX('rank provinsi to commodity'!$B$3:$ZX$37, MATCH(AT$2,'rank provinsi to commodity'!$B$3:$B$37,0),MATCH($B366,'rank provinsi to commodity'!$B$3:$ZX$3,0))</f>
        <v>2</v>
      </c>
      <c r="AU366" s="131">
        <f>INDEX('rank provinsi to commodity'!$B$3:$ZX$37, MATCH(AU$2,'rank provinsi to commodity'!$B$3:$B$37,0),MATCH($B366,'rank provinsi to commodity'!$B$3:$ZX$3,0))</f>
        <v>2</v>
      </c>
      <c r="AV366" s="131">
        <f>INDEX('rank provinsi to commodity'!$B$3:$ZX$37, MATCH(AV$2,'rank provinsi to commodity'!$B$3:$B$37,0),MATCH($B366,'rank provinsi to commodity'!$B$3:$ZX$3,0))</f>
        <v>2</v>
      </c>
      <c r="AW366" s="131">
        <f>INDEX('rank provinsi to commodity'!$B$3:$ZX$37, MATCH(AW$2,'rank provinsi to commodity'!$B$3:$B$37,0),MATCH($B366,'rank provinsi to commodity'!$B$3:$ZX$3,0))</f>
        <v>2</v>
      </c>
      <c r="AX366" s="131">
        <f>INDEX('rank provinsi to commodity'!$B$3:$ZX$37, MATCH(AX$2,'rank provinsi to commodity'!$B$3:$B$37,0),MATCH($B366,'rank provinsi to commodity'!$B$3:$ZX$3,0))</f>
        <v>2</v>
      </c>
      <c r="AY366" s="131">
        <f>INDEX('rank provinsi to commodity'!$B$3:$ZX$37, MATCH(AY$2,'rank provinsi to commodity'!$B$3:$B$37,0),MATCH($B366,'rank provinsi to commodity'!$B$3:$ZX$3,0))</f>
        <v>2</v>
      </c>
      <c r="AZ366" s="131">
        <f>INDEX('rank provinsi to commodity'!$B$3:$ZX$37, MATCH(AZ$2,'rank provinsi to commodity'!$B$3:$B$37,0),MATCH($B366,'rank provinsi to commodity'!$B$3:$ZX$3,0))</f>
        <v>2</v>
      </c>
      <c r="BA366" s="131">
        <f>INDEX('rank provinsi to commodity'!$B$3:$ZX$37, MATCH(BA$2,'rank provinsi to commodity'!$B$3:$B$37,0),MATCH($B366,'rank provinsi to commodity'!$B$3:$ZX$3,0))</f>
        <v>2</v>
      </c>
      <c r="BB366" s="131">
        <f>INDEX('rank provinsi to commodity'!$B$3:$ZX$37, MATCH(BB$2,'rank provinsi to commodity'!$B$3:$B$37,0),MATCH($B366,'rank provinsi to commodity'!$B$3:$ZX$3,0))</f>
        <v>2</v>
      </c>
      <c r="BC366" s="131">
        <f>INDEX('rank provinsi to commodity'!$B$3:$ZX$37, MATCH(BC$2,'rank provinsi to commodity'!$B$3:$B$37,0),MATCH($B366,'rank provinsi to commodity'!$B$3:$ZX$3,0))</f>
        <v>2</v>
      </c>
      <c r="BD366" s="131">
        <f>INDEX('rank provinsi to commodity'!$B$3:$ZX$37, MATCH(BD$2,'rank provinsi to commodity'!$B$3:$B$37,0),MATCH($B366,'rank provinsi to commodity'!$B$3:$ZX$3,0))</f>
        <v>2</v>
      </c>
      <c r="BE366" s="131">
        <f>INDEX('rank provinsi to commodity'!$B$3:$ZX$37, MATCH(BE$2,'rank provinsi to commodity'!$B$3:$B$37,0),MATCH($B366,'rank provinsi to commodity'!$B$3:$ZX$3,0))</f>
        <v>2</v>
      </c>
      <c r="BF366" s="131">
        <f>INDEX('rank provinsi to commodity'!$B$3:$ZX$37, MATCH(BF$2,'rank provinsi to commodity'!$B$3:$B$37,0),MATCH($B366,'rank provinsi to commodity'!$B$3:$ZX$3,0))</f>
        <v>2</v>
      </c>
      <c r="BG366" s="131">
        <f>INDEX('rank provinsi to commodity'!$B$3:$ZX$37, MATCH(BG$2,'rank provinsi to commodity'!$B$3:$B$37,0),MATCH($B366,'rank provinsi to commodity'!$B$3:$ZX$3,0))</f>
        <v>2</v>
      </c>
      <c r="BH366" s="131">
        <f>INDEX('rank provinsi to commodity'!$B$3:$ZX$37, MATCH(BH$2,'rank provinsi to commodity'!$B$3:$B$37,0),MATCH($B366,'rank provinsi to commodity'!$B$3:$ZX$3,0))</f>
        <v>2</v>
      </c>
      <c r="BI366" s="131">
        <f>INDEX('rank provinsi to commodity'!$B$3:$ZX$37, MATCH(BI$2,'rank provinsi to commodity'!$B$3:$B$37,0),MATCH($B366,'rank provinsi to commodity'!$B$3:$ZX$3,0))</f>
        <v>2</v>
      </c>
      <c r="BJ366" s="131">
        <f>INDEX('rank provinsi to commodity'!$B$3:$ZX$37, MATCH(BJ$2,'rank provinsi to commodity'!$B$3:$B$37,0),MATCH($B366,'rank provinsi to commodity'!$B$3:$ZX$3,0))</f>
        <v>2</v>
      </c>
      <c r="BK366" s="131">
        <f>INDEX('rank provinsi to commodity'!$B$3:$ZX$37, MATCH(BK$2,'rank provinsi to commodity'!$B$3:$B$37,0),MATCH($B366,'rank provinsi to commodity'!$B$3:$ZX$3,0))</f>
        <v>2</v>
      </c>
      <c r="BL366" s="131">
        <f>INDEX('rank provinsi to commodity'!$B$3:$ZX$37, MATCH(BL$2,'rank provinsi to commodity'!$B$3:$B$37,0),MATCH($B366,'rank provinsi to commodity'!$B$3:$ZX$3,0))</f>
        <v>2</v>
      </c>
      <c r="BM366" s="131">
        <f>INDEX('rank provinsi to commodity'!$B$3:$ZX$37, MATCH(BM$2,'rank provinsi to commodity'!$B$3:$B$37,0),MATCH($B366,'rank provinsi to commodity'!$B$3:$ZX$3,0))</f>
        <v>2</v>
      </c>
      <c r="BN366" s="131">
        <f>INDEX('rank provinsi to commodity'!$B$3:$ZX$37, MATCH(BN$2,'rank provinsi to commodity'!$B$3:$B$37,0),MATCH($B366,'rank provinsi to commodity'!$B$3:$ZX$3,0))</f>
        <v>2</v>
      </c>
      <c r="BO366" s="131">
        <f>INDEX('rank provinsi to commodity'!$B$3:$ZX$37, MATCH(BO$2,'rank provinsi to commodity'!$B$3:$B$37,0),MATCH($B366,'rank provinsi to commodity'!$B$3:$ZX$3,0))</f>
        <v>2</v>
      </c>
      <c r="BP366" s="131">
        <f>INDEX('rank provinsi to commodity'!$B$3:$ZX$37, MATCH(BP$2,'rank provinsi to commodity'!$B$3:$B$37,0),MATCH($B366,'rank provinsi to commodity'!$B$3:$ZX$3,0))</f>
        <v>2</v>
      </c>
      <c r="BQ366" s="131">
        <f>INDEX('rank provinsi to commodity'!$B$3:$ZX$37, MATCH(BQ$2,'rank provinsi to commodity'!$B$3:$B$37,0),MATCH($B366,'rank provinsi to commodity'!$B$3:$ZX$3,0))</f>
        <v>2</v>
      </c>
      <c r="BR366" s="131">
        <f>INDEX('rank provinsi to commodity'!$B$3:$ZX$37, MATCH(BR$2,'rank provinsi to commodity'!$B$3:$B$37,0),MATCH($B366,'rank provinsi to commodity'!$B$3:$ZX$3,0))</f>
        <v>2</v>
      </c>
      <c r="BS366" s="176">
        <f>INDEX('rank provinsi to commodity'!$B$3:$ZX$37, MATCH(BS$2,'rank provinsi to commodity'!$B$3:$B$37,0),MATCH($B366,'rank provinsi to commodity'!$B$3:$ZX$3,0))</f>
        <v>2</v>
      </c>
      <c r="BT366" s="181"/>
      <c r="BU366" s="187" t="str">
        <f t="shared" si="110"/>
        <v>PERIKANAN BUDIDAYA PEMBENIHAN (Ribu Ekor)</v>
      </c>
      <c r="BV366" s="152" t="s">
        <v>1128</v>
      </c>
      <c r="BW366" s="131">
        <f>INDEX('raw-all-komoditas'!$B$3:$ZY$37, MATCH('Komoditas besar Nasional'!BW$2,'raw-all-komoditas'!$B$3:$B$37,0), MATCH('Komoditas besar Nasional'!$BV366,'raw-all-komoditas'!$B$3:$ZY$3,0))</f>
        <v>0</v>
      </c>
      <c r="BX366" s="131">
        <f>INDEX('raw-all-komoditas'!$B$3:$ZY$37, MATCH('Komoditas besar Nasional'!BX$2,'raw-all-komoditas'!$B$3:$B$37,0), MATCH('Komoditas besar Nasional'!$BV366,'raw-all-komoditas'!$B$3:$ZY$3,0))</f>
        <v>0</v>
      </c>
      <c r="BY366" s="131">
        <f>INDEX('raw-all-komoditas'!$B$3:$ZY$37, MATCH('Komoditas besar Nasional'!BY$2,'raw-all-komoditas'!$B$3:$B$37,0), MATCH('Komoditas besar Nasional'!$BV366,'raw-all-komoditas'!$B$3:$ZY$3,0))</f>
        <v>0</v>
      </c>
      <c r="BZ366" s="131">
        <f>INDEX('raw-all-komoditas'!$B$3:$ZY$37, MATCH('Komoditas besar Nasional'!BZ$2,'raw-all-komoditas'!$B$3:$B$37,0), MATCH('Komoditas besar Nasional'!$BV366,'raw-all-komoditas'!$B$3:$ZY$3,0))</f>
        <v>0</v>
      </c>
      <c r="CA366" s="131">
        <f>INDEX('raw-all-komoditas'!$B$3:$ZY$37, MATCH('Komoditas besar Nasional'!CA$2,'raw-all-komoditas'!$B$3:$B$37,0), MATCH('Komoditas besar Nasional'!$BV366,'raw-all-komoditas'!$B$3:$ZY$3,0))</f>
        <v>0</v>
      </c>
      <c r="CB366" s="131">
        <f>INDEX('raw-all-komoditas'!$B$3:$ZY$37, MATCH('Komoditas besar Nasional'!CB$2,'raw-all-komoditas'!$B$3:$B$37,0), MATCH('Komoditas besar Nasional'!$BV366,'raw-all-komoditas'!$B$3:$ZY$3,0))</f>
        <v>0</v>
      </c>
      <c r="CC366" s="131">
        <f>INDEX('raw-all-komoditas'!$B$3:$ZY$37, MATCH('Komoditas besar Nasional'!CC$2,'raw-all-komoditas'!$B$3:$B$37,0), MATCH('Komoditas besar Nasional'!$BV366,'raw-all-komoditas'!$B$3:$ZY$3,0))</f>
        <v>0</v>
      </c>
      <c r="CD366" s="131">
        <f>INDEX('raw-all-komoditas'!$B$3:$ZY$37, MATCH('Komoditas besar Nasional'!CD$2,'raw-all-komoditas'!$B$3:$B$37,0), MATCH('Komoditas besar Nasional'!$BV366,'raw-all-komoditas'!$B$3:$ZY$3,0))</f>
        <v>171</v>
      </c>
      <c r="CE366" s="131">
        <f>INDEX('raw-all-komoditas'!$B$3:$ZY$37, MATCH('Komoditas besar Nasional'!CE$2,'raw-all-komoditas'!$B$3:$B$37,0), MATCH('Komoditas besar Nasional'!$BV366,'raw-all-komoditas'!$B$3:$ZY$3,0))</f>
        <v>0</v>
      </c>
      <c r="CF366" s="131">
        <f>INDEX('raw-all-komoditas'!$B$3:$ZY$37, MATCH('Komoditas besar Nasional'!CF$2,'raw-all-komoditas'!$B$3:$B$37,0), MATCH('Komoditas besar Nasional'!$BV366,'raw-all-komoditas'!$B$3:$ZY$3,0))</f>
        <v>0</v>
      </c>
      <c r="CG366" s="131">
        <f>INDEX('raw-all-komoditas'!$B$3:$ZY$37, MATCH('Komoditas besar Nasional'!CG$2,'raw-all-komoditas'!$B$3:$B$37,0), MATCH('Komoditas besar Nasional'!$BV366,'raw-all-komoditas'!$B$3:$ZY$3,0))</f>
        <v>0</v>
      </c>
      <c r="CH366" s="131">
        <f>INDEX('raw-all-komoditas'!$B$3:$ZY$37, MATCH('Komoditas besar Nasional'!CH$2,'raw-all-komoditas'!$B$3:$B$37,0), MATCH('Komoditas besar Nasional'!$BV366,'raw-all-komoditas'!$B$3:$ZY$3,0))</f>
        <v>0</v>
      </c>
      <c r="CI366" s="131">
        <f>INDEX('raw-all-komoditas'!$B$3:$ZY$37, MATCH('Komoditas besar Nasional'!CI$2,'raw-all-komoditas'!$B$3:$B$37,0), MATCH('Komoditas besar Nasional'!$BV366,'raw-all-komoditas'!$B$3:$ZY$3,0))</f>
        <v>0</v>
      </c>
      <c r="CJ366" s="131">
        <f>INDEX('raw-all-komoditas'!$B$3:$ZY$37, MATCH('Komoditas besar Nasional'!CJ$2,'raw-all-komoditas'!$B$3:$B$37,0), MATCH('Komoditas besar Nasional'!$BV366,'raw-all-komoditas'!$B$3:$ZY$3,0))</f>
        <v>0</v>
      </c>
      <c r="CK366" s="131">
        <f>INDEX('raw-all-komoditas'!$B$3:$ZY$37, MATCH('Komoditas besar Nasional'!CK$2,'raw-all-komoditas'!$B$3:$B$37,0), MATCH('Komoditas besar Nasional'!$BV366,'raw-all-komoditas'!$B$3:$ZY$3,0))</f>
        <v>0</v>
      </c>
      <c r="CL366" s="131">
        <f>INDEX('raw-all-komoditas'!$B$3:$ZY$37, MATCH('Komoditas besar Nasional'!CL$2,'raw-all-komoditas'!$B$3:$B$37,0), MATCH('Komoditas besar Nasional'!$BV366,'raw-all-komoditas'!$B$3:$ZY$3,0))</f>
        <v>0</v>
      </c>
      <c r="CM366" s="131">
        <f>INDEX('raw-all-komoditas'!$B$3:$ZY$37, MATCH('Komoditas besar Nasional'!CM$2,'raw-all-komoditas'!$B$3:$B$37,0), MATCH('Komoditas besar Nasional'!$BV366,'raw-all-komoditas'!$B$3:$ZY$3,0))</f>
        <v>0</v>
      </c>
      <c r="CN366" s="131">
        <f>INDEX('raw-all-komoditas'!$B$3:$ZY$37, MATCH('Komoditas besar Nasional'!CN$2,'raw-all-komoditas'!$B$3:$B$37,0), MATCH('Komoditas besar Nasional'!$BV366,'raw-all-komoditas'!$B$3:$ZY$3,0))</f>
        <v>0</v>
      </c>
      <c r="CO366" s="131">
        <f>INDEX('raw-all-komoditas'!$B$3:$ZY$37, MATCH('Komoditas besar Nasional'!CO$2,'raw-all-komoditas'!$B$3:$B$37,0), MATCH('Komoditas besar Nasional'!$BV366,'raw-all-komoditas'!$B$3:$ZY$3,0))</f>
        <v>0</v>
      </c>
      <c r="CP366" s="131">
        <f>INDEX('raw-all-komoditas'!$B$3:$ZY$37, MATCH('Komoditas besar Nasional'!CP$2,'raw-all-komoditas'!$B$3:$B$37,0), MATCH('Komoditas besar Nasional'!$BV366,'raw-all-komoditas'!$B$3:$ZY$3,0))</f>
        <v>0</v>
      </c>
      <c r="CQ366" s="131">
        <f>INDEX('raw-all-komoditas'!$B$3:$ZY$37, MATCH('Komoditas besar Nasional'!CQ$2,'raw-all-komoditas'!$B$3:$B$37,0), MATCH('Komoditas besar Nasional'!$BV366,'raw-all-komoditas'!$B$3:$ZY$3,0))</f>
        <v>0</v>
      </c>
      <c r="CR366" s="131">
        <f>INDEX('raw-all-komoditas'!$B$3:$ZY$37, MATCH('Komoditas besar Nasional'!CR$2,'raw-all-komoditas'!$B$3:$B$37,0), MATCH('Komoditas besar Nasional'!$BV366,'raw-all-komoditas'!$B$3:$ZY$3,0))</f>
        <v>0</v>
      </c>
      <c r="CS366" s="131">
        <f>INDEX('raw-all-komoditas'!$B$3:$ZY$37, MATCH('Komoditas besar Nasional'!CS$2,'raw-all-komoditas'!$B$3:$B$37,0), MATCH('Komoditas besar Nasional'!$BV366,'raw-all-komoditas'!$B$3:$ZY$3,0))</f>
        <v>0</v>
      </c>
      <c r="CT366" s="131">
        <f>INDEX('raw-all-komoditas'!$B$3:$ZY$37, MATCH('Komoditas besar Nasional'!CT$2,'raw-all-komoditas'!$B$3:$B$37,0), MATCH('Komoditas besar Nasional'!$BV366,'raw-all-komoditas'!$B$3:$ZY$3,0))</f>
        <v>0</v>
      </c>
      <c r="CU366" s="131">
        <f>INDEX('raw-all-komoditas'!$B$3:$ZY$37, MATCH('Komoditas besar Nasional'!CU$2,'raw-all-komoditas'!$B$3:$B$37,0), MATCH('Komoditas besar Nasional'!$BV366,'raw-all-komoditas'!$B$3:$ZY$3,0))</f>
        <v>0</v>
      </c>
      <c r="CV366" s="131">
        <f>INDEX('raw-all-komoditas'!$B$3:$ZY$37, MATCH('Komoditas besar Nasional'!CV$2,'raw-all-komoditas'!$B$3:$B$37,0), MATCH('Komoditas besar Nasional'!$BV366,'raw-all-komoditas'!$B$3:$ZY$3,0))</f>
        <v>0</v>
      </c>
      <c r="CW366" s="131">
        <f>INDEX('raw-all-komoditas'!$B$3:$ZY$37, MATCH('Komoditas besar Nasional'!CW$2,'raw-all-komoditas'!$B$3:$B$37,0), MATCH('Komoditas besar Nasional'!$BV366,'raw-all-komoditas'!$B$3:$ZY$3,0))</f>
        <v>0</v>
      </c>
      <c r="CX366" s="131">
        <f>INDEX('raw-all-komoditas'!$B$3:$ZY$37, MATCH('Komoditas besar Nasional'!CX$2,'raw-all-komoditas'!$B$3:$B$37,0), MATCH('Komoditas besar Nasional'!$BV366,'raw-all-komoditas'!$B$3:$ZY$3,0))</f>
        <v>0</v>
      </c>
      <c r="CY366" s="131">
        <f>INDEX('raw-all-komoditas'!$B$3:$ZY$37, MATCH('Komoditas besar Nasional'!CY$2,'raw-all-komoditas'!$B$3:$B$37,0), MATCH('Komoditas besar Nasional'!$BV366,'raw-all-komoditas'!$B$3:$ZY$3,0))</f>
        <v>0</v>
      </c>
      <c r="CZ366" s="131">
        <f>INDEX('raw-all-komoditas'!$B$3:$ZY$37, MATCH('Komoditas besar Nasional'!CZ$2,'raw-all-komoditas'!$B$3:$B$37,0), MATCH('Komoditas besar Nasional'!$BV366,'raw-all-komoditas'!$B$3:$ZY$3,0))</f>
        <v>0</v>
      </c>
      <c r="DA366" s="131">
        <f>INDEX('raw-all-komoditas'!$B$3:$ZY$37, MATCH('Komoditas besar Nasional'!DA$2,'raw-all-komoditas'!$B$3:$B$37,0), MATCH('Komoditas besar Nasional'!$BV366,'raw-all-komoditas'!$B$3:$ZY$3,0))</f>
        <v>0</v>
      </c>
      <c r="DB366" s="131">
        <f>INDEX('raw-all-komoditas'!$B$3:$ZY$37, MATCH('Komoditas besar Nasional'!DB$2,'raw-all-komoditas'!$B$3:$B$37,0), MATCH('Komoditas besar Nasional'!$BV366,'raw-all-komoditas'!$B$3:$ZY$3,0))</f>
        <v>0</v>
      </c>
      <c r="DC366" s="131">
        <f>INDEX('raw-all-komoditas'!$B$3:$ZY$37, MATCH('Komoditas besar Nasional'!DC$2,'raw-all-komoditas'!$B$3:$B$37,0), MATCH('Komoditas besar Nasional'!$BV366,'raw-all-komoditas'!$B$3:$ZY$3,0))</f>
        <v>0</v>
      </c>
      <c r="DD366" s="131">
        <f>INDEX('raw-all-komoditas'!$B$3:$ZY$37, MATCH('Komoditas besar Nasional'!DD$2,'raw-all-komoditas'!$B$3:$B$37,0), MATCH('Komoditas besar Nasional'!$BV366,'raw-all-komoditas'!$B$3:$ZY$3,0))</f>
        <v>0</v>
      </c>
      <c r="DF366" s="159" t="str">
        <f t="shared" si="111"/>
        <v>Kurang dari 250M</v>
      </c>
      <c r="DG366" s="159" t="str">
        <f t="shared" si="112"/>
        <v>Kurang dari 250M</v>
      </c>
      <c r="DH366" s="159" t="str">
        <f t="shared" si="113"/>
        <v>Kurang dari 250M</v>
      </c>
      <c r="DI366" s="159" t="str">
        <f t="shared" si="114"/>
        <v>Kurang dari 250M</v>
      </c>
      <c r="DJ366" s="159" t="str">
        <f t="shared" si="115"/>
        <v>Kurang dari 250M</v>
      </c>
      <c r="DK366" s="159" t="str">
        <f t="shared" si="116"/>
        <v>Kurang dari 250M</v>
      </c>
      <c r="DL366" s="159" t="str">
        <f t="shared" si="117"/>
        <v>Kurang dari 250M</v>
      </c>
      <c r="DM366" s="159" t="str">
        <f t="shared" si="118"/>
        <v>Kurang dari 250M</v>
      </c>
      <c r="DN366" s="159" t="str">
        <f t="shared" si="119"/>
        <v>Kurang dari 250M</v>
      </c>
      <c r="DO366" s="159" t="str">
        <f t="shared" si="120"/>
        <v>Kurang dari 250M</v>
      </c>
      <c r="DP366" s="159" t="str">
        <f t="shared" si="121"/>
        <v>Kurang dari 250M</v>
      </c>
      <c r="DQ366" s="159" t="str">
        <f t="shared" si="122"/>
        <v>Kurang dari 250M</v>
      </c>
      <c r="DR366" s="159" t="str">
        <f t="shared" si="123"/>
        <v>Kurang dari 250M</v>
      </c>
      <c r="DS366" s="159" t="str">
        <f t="shared" si="124"/>
        <v>Kurang dari 250M</v>
      </c>
      <c r="DT366" s="159" t="str">
        <f t="shared" si="125"/>
        <v>Kurang dari 250M</v>
      </c>
      <c r="DU366" s="159" t="str">
        <f t="shared" si="126"/>
        <v>Kurang dari 250M</v>
      </c>
      <c r="DV366" s="159" t="str">
        <f t="shared" si="127"/>
        <v>Kurang dari 250M</v>
      </c>
      <c r="DW366" s="159" t="str">
        <f t="shared" si="128"/>
        <v>Kurang dari 250M</v>
      </c>
      <c r="DX366" s="159" t="str">
        <f t="shared" si="129"/>
        <v>Kurang dari 250M</v>
      </c>
      <c r="DY366" s="159" t="str">
        <f t="shared" si="130"/>
        <v>Kurang dari 250M</v>
      </c>
      <c r="DZ366" s="159" t="str">
        <f t="shared" si="131"/>
        <v>Kurang dari 250M</v>
      </c>
      <c r="EA366" s="159" t="str">
        <f t="shared" si="132"/>
        <v>Kurang dari 250M</v>
      </c>
      <c r="EB366" s="159" t="str">
        <f t="shared" si="133"/>
        <v>Kurang dari 250M</v>
      </c>
      <c r="EC366" s="159" t="str">
        <f t="shared" si="134"/>
        <v>Kurang dari 250M</v>
      </c>
      <c r="ED366" s="159" t="str">
        <f t="shared" si="135"/>
        <v>Kurang dari 250M</v>
      </c>
      <c r="EE366" s="159" t="str">
        <f t="shared" si="136"/>
        <v>Kurang dari 250M</v>
      </c>
      <c r="EF366" s="159" t="str">
        <f t="shared" si="137"/>
        <v>Kurang dari 250M</v>
      </c>
      <c r="EG366" s="159" t="str">
        <f t="shared" si="138"/>
        <v>Kurang dari 250M</v>
      </c>
      <c r="EH366" s="159" t="str">
        <f t="shared" si="139"/>
        <v>Kurang dari 250M</v>
      </c>
      <c r="EI366" s="159" t="str">
        <f t="shared" si="140"/>
        <v>Kurang dari 250M</v>
      </c>
      <c r="EJ366" s="159" t="str">
        <f t="shared" si="141"/>
        <v>Kurang dari 250M</v>
      </c>
      <c r="EK366" s="159" t="str">
        <f t="shared" si="142"/>
        <v>Kurang dari 250M</v>
      </c>
      <c r="EL366" s="159" t="str">
        <f t="shared" si="143"/>
        <v>Kurang dari 250M</v>
      </c>
      <c r="EM366" s="159" t="str">
        <f t="shared" si="144"/>
        <v>Kurang dari 250M</v>
      </c>
    </row>
    <row r="367" spans="1:143" x14ac:dyDescent="0.3">
      <c r="A367" s="117" t="s">
        <v>914</v>
      </c>
      <c r="B367" s="118" t="s">
        <v>1390</v>
      </c>
      <c r="C367" s="131">
        <f>INDEX('raw-all-komoditas'!$B$3:$ZY$37, MATCH('Komoditas besar Nasional'!C$2,'raw-all-komoditas'!$B$3:$B$37,0), MATCH('Komoditas besar Nasional'!$B367,'raw-all-komoditas'!$B$3:$ZY$3,0))</f>
        <v>0.13200000000000001</v>
      </c>
      <c r="D367" s="131">
        <f>INDEX('raw-all-komoditas'!$B$3:$ZY$37, MATCH('Komoditas besar Nasional'!D$2,'raw-all-komoditas'!$B$3:$B$37,0), MATCH('Komoditas besar Nasional'!$B367,'raw-all-komoditas'!$B$3:$ZY$3,0))</f>
        <v>0</v>
      </c>
      <c r="E367" s="131">
        <f>INDEX('raw-all-komoditas'!$B$3:$ZY$37, MATCH('Komoditas besar Nasional'!E$2,'raw-all-komoditas'!$B$3:$B$37,0), MATCH('Komoditas besar Nasional'!$B367,'raw-all-komoditas'!$B$3:$ZY$3,0))</f>
        <v>0</v>
      </c>
      <c r="F367" s="131">
        <f>INDEX('raw-all-komoditas'!$B$3:$ZY$37, MATCH('Komoditas besar Nasional'!F$2,'raw-all-komoditas'!$B$3:$B$37,0), MATCH('Komoditas besar Nasional'!$B367,'raw-all-komoditas'!$B$3:$ZY$3,0))</f>
        <v>2.2200000000000001E-2</v>
      </c>
      <c r="G367" s="131">
        <f>INDEX('raw-all-komoditas'!$B$3:$ZY$37, MATCH('Komoditas besar Nasional'!G$2,'raw-all-komoditas'!$B$3:$B$37,0), MATCH('Komoditas besar Nasional'!$B367,'raw-all-komoditas'!$B$3:$ZY$3,0))</f>
        <v>0</v>
      </c>
      <c r="H367" s="131">
        <f>INDEX('raw-all-komoditas'!$B$3:$ZY$37, MATCH('Komoditas besar Nasional'!H$2,'raw-all-komoditas'!$B$3:$B$37,0), MATCH('Komoditas besar Nasional'!$B367,'raw-all-komoditas'!$B$3:$ZY$3,0))</f>
        <v>0</v>
      </c>
      <c r="I367" s="131">
        <f>INDEX('raw-all-komoditas'!$B$3:$ZY$37, MATCH('Komoditas besar Nasional'!I$2,'raw-all-komoditas'!$B$3:$B$37,0), MATCH('Komoditas besar Nasional'!$B367,'raw-all-komoditas'!$B$3:$ZY$3,0))</f>
        <v>0</v>
      </c>
      <c r="J367" s="131">
        <f>INDEX('raw-all-komoditas'!$B$3:$ZY$37, MATCH('Komoditas besar Nasional'!J$2,'raw-all-komoditas'!$B$3:$B$37,0), MATCH('Komoditas besar Nasional'!$B367,'raw-all-komoditas'!$B$3:$ZY$3,0))</f>
        <v>0</v>
      </c>
      <c r="K367" s="131">
        <f>INDEX('raw-all-komoditas'!$B$3:$ZY$37, MATCH('Komoditas besar Nasional'!K$2,'raw-all-komoditas'!$B$3:$B$37,0), MATCH('Komoditas besar Nasional'!$B367,'raw-all-komoditas'!$B$3:$ZY$3,0))</f>
        <v>0</v>
      </c>
      <c r="L367" s="131">
        <f>INDEX('raw-all-komoditas'!$B$3:$ZY$37, MATCH('Komoditas besar Nasional'!L$2,'raw-all-komoditas'!$B$3:$B$37,0), MATCH('Komoditas besar Nasional'!$B367,'raw-all-komoditas'!$B$3:$ZY$3,0))</f>
        <v>9.4120000000000008</v>
      </c>
      <c r="M367" s="131">
        <f>INDEX('raw-all-komoditas'!$B$3:$ZY$37, MATCH('Komoditas besar Nasional'!M$2,'raw-all-komoditas'!$B$3:$B$37,0), MATCH('Komoditas besar Nasional'!$B367,'raw-all-komoditas'!$B$3:$ZY$3,0))</f>
        <v>2.1549999999999998</v>
      </c>
      <c r="N367" s="131">
        <f>INDEX('raw-all-komoditas'!$B$3:$ZY$37, MATCH('Komoditas besar Nasional'!N$2,'raw-all-komoditas'!$B$3:$B$37,0), MATCH('Komoditas besar Nasional'!$B367,'raw-all-komoditas'!$B$3:$ZY$3,0))</f>
        <v>0</v>
      </c>
      <c r="O367" s="131">
        <f>INDEX('raw-all-komoditas'!$B$3:$ZY$37, MATCH('Komoditas besar Nasional'!O$2,'raw-all-komoditas'!$B$3:$B$37,0), MATCH('Komoditas besar Nasional'!$B367,'raw-all-komoditas'!$B$3:$ZY$3,0))</f>
        <v>0</v>
      </c>
      <c r="P367" s="131">
        <f>INDEX('raw-all-komoditas'!$B$3:$ZY$37, MATCH('Komoditas besar Nasional'!P$2,'raw-all-komoditas'!$B$3:$B$37,0), MATCH('Komoditas besar Nasional'!$B367,'raw-all-komoditas'!$B$3:$ZY$3,0))</f>
        <v>0</v>
      </c>
      <c r="Q367" s="131">
        <f>INDEX('raw-all-komoditas'!$B$3:$ZY$37, MATCH('Komoditas besar Nasional'!Q$2,'raw-all-komoditas'!$B$3:$B$37,0), MATCH('Komoditas besar Nasional'!$B367,'raw-all-komoditas'!$B$3:$ZY$3,0))</f>
        <v>3.5000000000000001E-3</v>
      </c>
      <c r="R367" s="131">
        <f>INDEX('raw-all-komoditas'!$B$3:$ZY$37, MATCH('Komoditas besar Nasional'!R$2,'raw-all-komoditas'!$B$3:$B$37,0), MATCH('Komoditas besar Nasional'!$B367,'raw-all-komoditas'!$B$3:$ZY$3,0))</f>
        <v>0</v>
      </c>
      <c r="S367" s="131">
        <f>INDEX('raw-all-komoditas'!$B$3:$ZY$37, MATCH('Komoditas besar Nasional'!S$2,'raw-all-komoditas'!$B$3:$B$37,0), MATCH('Komoditas besar Nasional'!$B367,'raw-all-komoditas'!$B$3:$ZY$3,0))</f>
        <v>3249.0439999999999</v>
      </c>
      <c r="T367" s="131">
        <f>INDEX('raw-all-komoditas'!$B$3:$ZY$37, MATCH('Komoditas besar Nasional'!T$2,'raw-all-komoditas'!$B$3:$B$37,0), MATCH('Komoditas besar Nasional'!$B367,'raw-all-komoditas'!$B$3:$ZY$3,0))</f>
        <v>0</v>
      </c>
      <c r="U367" s="131">
        <f>INDEX('raw-all-komoditas'!$B$3:$ZY$37, MATCH('Komoditas besar Nasional'!U$2,'raw-all-komoditas'!$B$3:$B$37,0), MATCH('Komoditas besar Nasional'!$B367,'raw-all-komoditas'!$B$3:$ZY$3,0))</f>
        <v>0</v>
      </c>
      <c r="V367" s="131">
        <f>INDEX('raw-all-komoditas'!$B$3:$ZY$37, MATCH('Komoditas besar Nasional'!V$2,'raw-all-komoditas'!$B$3:$B$37,0), MATCH('Komoditas besar Nasional'!$B367,'raw-all-komoditas'!$B$3:$ZY$3,0))</f>
        <v>0</v>
      </c>
      <c r="W367" s="131">
        <f>INDEX('raw-all-komoditas'!$B$3:$ZY$37, MATCH('Komoditas besar Nasional'!W$2,'raw-all-komoditas'!$B$3:$B$37,0), MATCH('Komoditas besar Nasional'!$B367,'raw-all-komoditas'!$B$3:$ZY$3,0))</f>
        <v>0</v>
      </c>
      <c r="X367" s="131">
        <f>INDEX('raw-all-komoditas'!$B$3:$ZY$37, MATCH('Komoditas besar Nasional'!X$2,'raw-all-komoditas'!$B$3:$B$37,0), MATCH('Komoditas besar Nasional'!$B367,'raw-all-komoditas'!$B$3:$ZY$3,0))</f>
        <v>0</v>
      </c>
      <c r="Y367" s="131">
        <f>INDEX('raw-all-komoditas'!$B$3:$ZY$37, MATCH('Komoditas besar Nasional'!Y$2,'raw-all-komoditas'!$B$3:$B$37,0), MATCH('Komoditas besar Nasional'!$B367,'raw-all-komoditas'!$B$3:$ZY$3,0))</f>
        <v>0</v>
      </c>
      <c r="Z367" s="131">
        <f>INDEX('raw-all-komoditas'!$B$3:$ZY$37, MATCH('Komoditas besar Nasional'!Z$2,'raw-all-komoditas'!$B$3:$B$37,0), MATCH('Komoditas besar Nasional'!$B367,'raw-all-komoditas'!$B$3:$ZY$3,0))</f>
        <v>0</v>
      </c>
      <c r="AA367" s="131">
        <f>INDEX('raw-all-komoditas'!$B$3:$ZY$37, MATCH('Komoditas besar Nasional'!AA$2,'raw-all-komoditas'!$B$3:$B$37,0), MATCH('Komoditas besar Nasional'!$B367,'raw-all-komoditas'!$B$3:$ZY$3,0))</f>
        <v>0</v>
      </c>
      <c r="AB367" s="131">
        <f>INDEX('raw-all-komoditas'!$B$3:$ZY$37, MATCH('Komoditas besar Nasional'!AB$2,'raw-all-komoditas'!$B$3:$B$37,0), MATCH('Komoditas besar Nasional'!$B367,'raw-all-komoditas'!$B$3:$ZY$3,0))</f>
        <v>0</v>
      </c>
      <c r="AC367" s="131">
        <f>INDEX('raw-all-komoditas'!$B$3:$ZY$37, MATCH('Komoditas besar Nasional'!AC$2,'raw-all-komoditas'!$B$3:$B$37,0), MATCH('Komoditas besar Nasional'!$B367,'raw-all-komoditas'!$B$3:$ZY$3,0))</f>
        <v>5.28E-2</v>
      </c>
      <c r="AD367" s="131">
        <f>INDEX('raw-all-komoditas'!$B$3:$ZY$37, MATCH('Komoditas besar Nasional'!AD$2,'raw-all-komoditas'!$B$3:$B$37,0), MATCH('Komoditas besar Nasional'!$B367,'raw-all-komoditas'!$B$3:$ZY$3,0))</f>
        <v>0</v>
      </c>
      <c r="AE367" s="131">
        <f>INDEX('raw-all-komoditas'!$B$3:$ZY$37, MATCH('Komoditas besar Nasional'!AE$2,'raw-all-komoditas'!$B$3:$B$37,0), MATCH('Komoditas besar Nasional'!$B367,'raw-all-komoditas'!$B$3:$ZY$3,0))</f>
        <v>0</v>
      </c>
      <c r="AF367" s="131">
        <f>INDEX('raw-all-komoditas'!$B$3:$ZY$37, MATCH('Komoditas besar Nasional'!AF$2,'raw-all-komoditas'!$B$3:$B$37,0), MATCH('Komoditas besar Nasional'!$B367,'raw-all-komoditas'!$B$3:$ZY$3,0))</f>
        <v>0</v>
      </c>
      <c r="AG367" s="131">
        <f>INDEX('raw-all-komoditas'!$B$3:$ZY$37, MATCH('Komoditas besar Nasional'!AG$2,'raw-all-komoditas'!$B$3:$B$37,0), MATCH('Komoditas besar Nasional'!$B367,'raw-all-komoditas'!$B$3:$ZY$3,0))</f>
        <v>0.15559999999999999</v>
      </c>
      <c r="AH367" s="131">
        <f>INDEX('raw-all-komoditas'!$B$3:$ZY$37, MATCH('Komoditas besar Nasional'!AH$2,'raw-all-komoditas'!$B$3:$B$37,0), MATCH('Komoditas besar Nasional'!$B367,'raw-all-komoditas'!$B$3:$ZY$3,0))</f>
        <v>0</v>
      </c>
      <c r="AI367" s="131">
        <f>INDEX('raw-all-komoditas'!$B$3:$ZY$37, MATCH('Komoditas besar Nasional'!AI$2,'raw-all-komoditas'!$B$3:$B$37,0), MATCH('Komoditas besar Nasional'!$B367,'raw-all-komoditas'!$B$3:$ZY$3,0))</f>
        <v>0</v>
      </c>
      <c r="AJ367" s="131">
        <f>INDEX('raw-all-komoditas'!$B$3:$ZY$37, MATCH('Komoditas besar Nasional'!AJ$2,'raw-all-komoditas'!$B$3:$B$37,0), MATCH('Komoditas besar Nasional'!$B367,'raw-all-komoditas'!$B$3:$ZY$3,0))</f>
        <v>0</v>
      </c>
      <c r="AK367" s="181"/>
      <c r="AL367" s="131">
        <f>INDEX('rank provinsi to commodity'!$B$3:$ZX$37, MATCH(AL$2,'rank provinsi to commodity'!$B$3:$B$37,0),MATCH($B367,'rank provinsi to commodity'!$B$3:$ZX$3,0))</f>
        <v>5</v>
      </c>
      <c r="AM367" s="131">
        <f>INDEX('rank provinsi to commodity'!$B$3:$ZX$37, MATCH(AM$2,'rank provinsi to commodity'!$B$3:$B$37,0),MATCH($B367,'rank provinsi to commodity'!$B$3:$ZX$3,0))</f>
        <v>9</v>
      </c>
      <c r="AN367" s="131">
        <f>INDEX('rank provinsi to commodity'!$B$3:$ZX$37, MATCH(AN$2,'rank provinsi to commodity'!$B$3:$B$37,0),MATCH($B367,'rank provinsi to commodity'!$B$3:$ZX$3,0))</f>
        <v>9</v>
      </c>
      <c r="AO367" s="131">
        <f>INDEX('rank provinsi to commodity'!$B$3:$ZX$37, MATCH(AO$2,'rank provinsi to commodity'!$B$3:$B$37,0),MATCH($B367,'rank provinsi to commodity'!$B$3:$ZX$3,0))</f>
        <v>7</v>
      </c>
      <c r="AP367" s="131">
        <f>INDEX('rank provinsi to commodity'!$B$3:$ZX$37, MATCH(AP$2,'rank provinsi to commodity'!$B$3:$B$37,0),MATCH($B367,'rank provinsi to commodity'!$B$3:$ZX$3,0))</f>
        <v>9</v>
      </c>
      <c r="AQ367" s="131">
        <f>INDEX('rank provinsi to commodity'!$B$3:$ZX$37, MATCH(AQ$2,'rank provinsi to commodity'!$B$3:$B$37,0),MATCH($B367,'rank provinsi to commodity'!$B$3:$ZX$3,0))</f>
        <v>9</v>
      </c>
      <c r="AR367" s="131">
        <f>INDEX('rank provinsi to commodity'!$B$3:$ZX$37, MATCH(AR$2,'rank provinsi to commodity'!$B$3:$B$37,0),MATCH($B367,'rank provinsi to commodity'!$B$3:$ZX$3,0))</f>
        <v>9</v>
      </c>
      <c r="AS367" s="131">
        <f>INDEX('rank provinsi to commodity'!$B$3:$ZX$37, MATCH(AS$2,'rank provinsi to commodity'!$B$3:$B$37,0),MATCH($B367,'rank provinsi to commodity'!$B$3:$ZX$3,0))</f>
        <v>9</v>
      </c>
      <c r="AT367" s="131">
        <f>INDEX('rank provinsi to commodity'!$B$3:$ZX$37, MATCH(AT$2,'rank provinsi to commodity'!$B$3:$B$37,0),MATCH($B367,'rank provinsi to commodity'!$B$3:$ZX$3,0))</f>
        <v>9</v>
      </c>
      <c r="AU367" s="131">
        <f>INDEX('rank provinsi to commodity'!$B$3:$ZX$37, MATCH(AU$2,'rank provinsi to commodity'!$B$3:$B$37,0),MATCH($B367,'rank provinsi to commodity'!$B$3:$ZX$3,0))</f>
        <v>2</v>
      </c>
      <c r="AV367" s="131">
        <f>INDEX('rank provinsi to commodity'!$B$3:$ZX$37, MATCH(AV$2,'rank provinsi to commodity'!$B$3:$B$37,0),MATCH($B367,'rank provinsi to commodity'!$B$3:$ZX$3,0))</f>
        <v>3</v>
      </c>
      <c r="AW367" s="131">
        <f>INDEX('rank provinsi to commodity'!$B$3:$ZX$37, MATCH(AW$2,'rank provinsi to commodity'!$B$3:$B$37,0),MATCH($B367,'rank provinsi to commodity'!$B$3:$ZX$3,0))</f>
        <v>9</v>
      </c>
      <c r="AX367" s="131">
        <f>INDEX('rank provinsi to commodity'!$B$3:$ZX$37, MATCH(AX$2,'rank provinsi to commodity'!$B$3:$B$37,0),MATCH($B367,'rank provinsi to commodity'!$B$3:$ZX$3,0))</f>
        <v>9</v>
      </c>
      <c r="AY367" s="131">
        <f>INDEX('rank provinsi to commodity'!$B$3:$ZX$37, MATCH(AY$2,'rank provinsi to commodity'!$B$3:$B$37,0),MATCH($B367,'rank provinsi to commodity'!$B$3:$ZX$3,0))</f>
        <v>9</v>
      </c>
      <c r="AZ367" s="131">
        <f>INDEX('rank provinsi to commodity'!$B$3:$ZX$37, MATCH(AZ$2,'rank provinsi to commodity'!$B$3:$B$37,0),MATCH($B367,'rank provinsi to commodity'!$B$3:$ZX$3,0))</f>
        <v>8</v>
      </c>
      <c r="BA367" s="131">
        <f>INDEX('rank provinsi to commodity'!$B$3:$ZX$37, MATCH(BA$2,'rank provinsi to commodity'!$B$3:$B$37,0),MATCH($B367,'rank provinsi to commodity'!$B$3:$ZX$3,0))</f>
        <v>9</v>
      </c>
      <c r="BB367" s="131">
        <f>INDEX('rank provinsi to commodity'!$B$3:$ZX$37, MATCH(BB$2,'rank provinsi to commodity'!$B$3:$B$37,0),MATCH($B367,'rank provinsi to commodity'!$B$3:$ZX$3,0))</f>
        <v>1</v>
      </c>
      <c r="BC367" s="131">
        <f>INDEX('rank provinsi to commodity'!$B$3:$ZX$37, MATCH(BC$2,'rank provinsi to commodity'!$B$3:$B$37,0),MATCH($B367,'rank provinsi to commodity'!$B$3:$ZX$3,0))</f>
        <v>9</v>
      </c>
      <c r="BD367" s="131">
        <f>INDEX('rank provinsi to commodity'!$B$3:$ZX$37, MATCH(BD$2,'rank provinsi to commodity'!$B$3:$B$37,0),MATCH($B367,'rank provinsi to commodity'!$B$3:$ZX$3,0))</f>
        <v>9</v>
      </c>
      <c r="BE367" s="131">
        <f>INDEX('rank provinsi to commodity'!$B$3:$ZX$37, MATCH(BE$2,'rank provinsi to commodity'!$B$3:$B$37,0),MATCH($B367,'rank provinsi to commodity'!$B$3:$ZX$3,0))</f>
        <v>9</v>
      </c>
      <c r="BF367" s="131">
        <f>INDEX('rank provinsi to commodity'!$B$3:$ZX$37, MATCH(BF$2,'rank provinsi to commodity'!$B$3:$B$37,0),MATCH($B367,'rank provinsi to commodity'!$B$3:$ZX$3,0))</f>
        <v>9</v>
      </c>
      <c r="BG367" s="131">
        <f>INDEX('rank provinsi to commodity'!$B$3:$ZX$37, MATCH(BG$2,'rank provinsi to commodity'!$B$3:$B$37,0),MATCH($B367,'rank provinsi to commodity'!$B$3:$ZX$3,0))</f>
        <v>9</v>
      </c>
      <c r="BH367" s="131">
        <f>INDEX('rank provinsi to commodity'!$B$3:$ZX$37, MATCH(BH$2,'rank provinsi to commodity'!$B$3:$B$37,0),MATCH($B367,'rank provinsi to commodity'!$B$3:$ZX$3,0))</f>
        <v>9</v>
      </c>
      <c r="BI367" s="131">
        <f>INDEX('rank provinsi to commodity'!$B$3:$ZX$37, MATCH(BI$2,'rank provinsi to commodity'!$B$3:$B$37,0),MATCH($B367,'rank provinsi to commodity'!$B$3:$ZX$3,0))</f>
        <v>9</v>
      </c>
      <c r="BJ367" s="131">
        <f>INDEX('rank provinsi to commodity'!$B$3:$ZX$37, MATCH(BJ$2,'rank provinsi to commodity'!$B$3:$B$37,0),MATCH($B367,'rank provinsi to commodity'!$B$3:$ZX$3,0))</f>
        <v>9</v>
      </c>
      <c r="BK367" s="131">
        <f>INDEX('rank provinsi to commodity'!$B$3:$ZX$37, MATCH(BK$2,'rank provinsi to commodity'!$B$3:$B$37,0),MATCH($B367,'rank provinsi to commodity'!$B$3:$ZX$3,0))</f>
        <v>9</v>
      </c>
      <c r="BL367" s="131">
        <f>INDEX('rank provinsi to commodity'!$B$3:$ZX$37, MATCH(BL$2,'rank provinsi to commodity'!$B$3:$B$37,0),MATCH($B367,'rank provinsi to commodity'!$B$3:$ZX$3,0))</f>
        <v>6</v>
      </c>
      <c r="BM367" s="131">
        <f>INDEX('rank provinsi to commodity'!$B$3:$ZX$37, MATCH(BM$2,'rank provinsi to commodity'!$B$3:$B$37,0),MATCH($B367,'rank provinsi to commodity'!$B$3:$ZX$3,0))</f>
        <v>9</v>
      </c>
      <c r="BN367" s="131">
        <f>INDEX('rank provinsi to commodity'!$B$3:$ZX$37, MATCH(BN$2,'rank provinsi to commodity'!$B$3:$B$37,0),MATCH($B367,'rank provinsi to commodity'!$B$3:$ZX$3,0))</f>
        <v>9</v>
      </c>
      <c r="BO367" s="131">
        <f>INDEX('rank provinsi to commodity'!$B$3:$ZX$37, MATCH(BO$2,'rank provinsi to commodity'!$B$3:$B$37,0),MATCH($B367,'rank provinsi to commodity'!$B$3:$ZX$3,0))</f>
        <v>9</v>
      </c>
      <c r="BP367" s="131">
        <f>INDEX('rank provinsi to commodity'!$B$3:$ZX$37, MATCH(BP$2,'rank provinsi to commodity'!$B$3:$B$37,0),MATCH($B367,'rank provinsi to commodity'!$B$3:$ZX$3,0))</f>
        <v>4</v>
      </c>
      <c r="BQ367" s="131">
        <f>INDEX('rank provinsi to commodity'!$B$3:$ZX$37, MATCH(BQ$2,'rank provinsi to commodity'!$B$3:$B$37,0),MATCH($B367,'rank provinsi to commodity'!$B$3:$ZX$3,0))</f>
        <v>9</v>
      </c>
      <c r="BR367" s="131">
        <f>INDEX('rank provinsi to commodity'!$B$3:$ZX$37, MATCH(BR$2,'rank provinsi to commodity'!$B$3:$B$37,0),MATCH($B367,'rank provinsi to commodity'!$B$3:$ZX$3,0))</f>
        <v>9</v>
      </c>
      <c r="BS367" s="176">
        <f>INDEX('rank provinsi to commodity'!$B$3:$ZX$37, MATCH(BS$2,'rank provinsi to commodity'!$B$3:$B$37,0),MATCH($B367,'rank provinsi to commodity'!$B$3:$ZX$3,0))</f>
        <v>9</v>
      </c>
      <c r="BT367" s="181"/>
      <c r="BU367" s="187" t="str">
        <f t="shared" si="110"/>
        <v>PERIKANAN BUDIDAYA PEMBENIHAN (Ribu Ekor)</v>
      </c>
      <c r="BV367" s="152" t="s">
        <v>1129</v>
      </c>
      <c r="BW367" s="131">
        <f>INDEX('raw-all-komoditas'!$B$3:$ZY$37, MATCH('Komoditas besar Nasional'!BW$2,'raw-all-komoditas'!$B$3:$B$37,0), MATCH('Komoditas besar Nasional'!$BV367,'raw-all-komoditas'!$B$3:$ZY$3,0))</f>
        <v>44</v>
      </c>
      <c r="BX367" s="131">
        <f>INDEX('raw-all-komoditas'!$B$3:$ZY$37, MATCH('Komoditas besar Nasional'!BX$2,'raw-all-komoditas'!$B$3:$B$37,0), MATCH('Komoditas besar Nasional'!$BV367,'raw-all-komoditas'!$B$3:$ZY$3,0))</f>
        <v>0</v>
      </c>
      <c r="BY367" s="131">
        <f>INDEX('raw-all-komoditas'!$B$3:$ZY$37, MATCH('Komoditas besar Nasional'!BY$2,'raw-all-komoditas'!$B$3:$B$37,0), MATCH('Komoditas besar Nasional'!$BV367,'raw-all-komoditas'!$B$3:$ZY$3,0))</f>
        <v>0</v>
      </c>
      <c r="BZ367" s="131">
        <f>INDEX('raw-all-komoditas'!$B$3:$ZY$37, MATCH('Komoditas besar Nasional'!BZ$2,'raw-all-komoditas'!$B$3:$B$37,0), MATCH('Komoditas besar Nasional'!$BV367,'raw-all-komoditas'!$B$3:$ZY$3,0))</f>
        <v>37</v>
      </c>
      <c r="CA367" s="131">
        <f>INDEX('raw-all-komoditas'!$B$3:$ZY$37, MATCH('Komoditas besar Nasional'!CA$2,'raw-all-komoditas'!$B$3:$B$37,0), MATCH('Komoditas besar Nasional'!$BV367,'raw-all-komoditas'!$B$3:$ZY$3,0))</f>
        <v>0</v>
      </c>
      <c r="CB367" s="131">
        <f>INDEX('raw-all-komoditas'!$B$3:$ZY$37, MATCH('Komoditas besar Nasional'!CB$2,'raw-all-komoditas'!$B$3:$B$37,0), MATCH('Komoditas besar Nasional'!$BV367,'raw-all-komoditas'!$B$3:$ZY$3,0))</f>
        <v>0</v>
      </c>
      <c r="CC367" s="131">
        <f>INDEX('raw-all-komoditas'!$B$3:$ZY$37, MATCH('Komoditas besar Nasional'!CC$2,'raw-all-komoditas'!$B$3:$B$37,0), MATCH('Komoditas besar Nasional'!$BV367,'raw-all-komoditas'!$B$3:$ZY$3,0))</f>
        <v>0</v>
      </c>
      <c r="CD367" s="131">
        <f>INDEX('raw-all-komoditas'!$B$3:$ZY$37, MATCH('Komoditas besar Nasional'!CD$2,'raw-all-komoditas'!$B$3:$B$37,0), MATCH('Komoditas besar Nasional'!$BV367,'raw-all-komoditas'!$B$3:$ZY$3,0))</f>
        <v>0</v>
      </c>
      <c r="CE367" s="131">
        <f>INDEX('raw-all-komoditas'!$B$3:$ZY$37, MATCH('Komoditas besar Nasional'!CE$2,'raw-all-komoditas'!$B$3:$B$37,0), MATCH('Komoditas besar Nasional'!$BV367,'raw-all-komoditas'!$B$3:$ZY$3,0))</f>
        <v>0</v>
      </c>
      <c r="CF367" s="131">
        <f>INDEX('raw-all-komoditas'!$B$3:$ZY$37, MATCH('Komoditas besar Nasional'!CF$2,'raw-all-komoditas'!$B$3:$B$37,0), MATCH('Komoditas besar Nasional'!$BV367,'raw-all-komoditas'!$B$3:$ZY$3,0))</f>
        <v>1448</v>
      </c>
      <c r="CG367" s="131">
        <f>INDEX('raw-all-komoditas'!$B$3:$ZY$37, MATCH('Komoditas besar Nasional'!CG$2,'raw-all-komoditas'!$B$3:$B$37,0), MATCH('Komoditas besar Nasional'!$BV367,'raw-all-komoditas'!$B$3:$ZY$3,0))</f>
        <v>431</v>
      </c>
      <c r="CH367" s="131">
        <f>INDEX('raw-all-komoditas'!$B$3:$ZY$37, MATCH('Komoditas besar Nasional'!CH$2,'raw-all-komoditas'!$B$3:$B$37,0), MATCH('Komoditas besar Nasional'!$BV367,'raw-all-komoditas'!$B$3:$ZY$3,0))</f>
        <v>0</v>
      </c>
      <c r="CI367" s="131">
        <f>INDEX('raw-all-komoditas'!$B$3:$ZY$37, MATCH('Komoditas besar Nasional'!CI$2,'raw-all-komoditas'!$B$3:$B$37,0), MATCH('Komoditas besar Nasional'!$BV367,'raw-all-komoditas'!$B$3:$ZY$3,0))</f>
        <v>0</v>
      </c>
      <c r="CJ367" s="131">
        <f>INDEX('raw-all-komoditas'!$B$3:$ZY$37, MATCH('Komoditas besar Nasional'!CJ$2,'raw-all-komoditas'!$B$3:$B$37,0), MATCH('Komoditas besar Nasional'!$BV367,'raw-all-komoditas'!$B$3:$ZY$3,0))</f>
        <v>0</v>
      </c>
      <c r="CK367" s="131">
        <f>INDEX('raw-all-komoditas'!$B$3:$ZY$37, MATCH('Komoditas besar Nasional'!CK$2,'raw-all-komoditas'!$B$3:$B$37,0), MATCH('Komoditas besar Nasional'!$BV367,'raw-all-komoditas'!$B$3:$ZY$3,0))</f>
        <v>2</v>
      </c>
      <c r="CL367" s="131">
        <f>INDEX('raw-all-komoditas'!$B$3:$ZY$37, MATCH('Komoditas besar Nasional'!CL$2,'raw-all-komoditas'!$B$3:$B$37,0), MATCH('Komoditas besar Nasional'!$BV367,'raw-all-komoditas'!$B$3:$ZY$3,0))</f>
        <v>0</v>
      </c>
      <c r="CM367" s="131">
        <f>INDEX('raw-all-komoditas'!$B$3:$ZY$37, MATCH('Komoditas besar Nasional'!CM$2,'raw-all-komoditas'!$B$3:$B$37,0), MATCH('Komoditas besar Nasional'!$BV367,'raw-all-komoditas'!$B$3:$ZY$3,0))</f>
        <v>812261</v>
      </c>
      <c r="CN367" s="131">
        <f>INDEX('raw-all-komoditas'!$B$3:$ZY$37, MATCH('Komoditas besar Nasional'!CN$2,'raw-all-komoditas'!$B$3:$B$37,0), MATCH('Komoditas besar Nasional'!$BV367,'raw-all-komoditas'!$B$3:$ZY$3,0))</f>
        <v>0</v>
      </c>
      <c r="CO367" s="131">
        <f>INDEX('raw-all-komoditas'!$B$3:$ZY$37, MATCH('Komoditas besar Nasional'!CO$2,'raw-all-komoditas'!$B$3:$B$37,0), MATCH('Komoditas besar Nasional'!$BV367,'raw-all-komoditas'!$B$3:$ZY$3,0))</f>
        <v>0</v>
      </c>
      <c r="CP367" s="131">
        <f>INDEX('raw-all-komoditas'!$B$3:$ZY$37, MATCH('Komoditas besar Nasional'!CP$2,'raw-all-komoditas'!$B$3:$B$37,0), MATCH('Komoditas besar Nasional'!$BV367,'raw-all-komoditas'!$B$3:$ZY$3,0))</f>
        <v>0</v>
      </c>
      <c r="CQ367" s="131">
        <f>INDEX('raw-all-komoditas'!$B$3:$ZY$37, MATCH('Komoditas besar Nasional'!CQ$2,'raw-all-komoditas'!$B$3:$B$37,0), MATCH('Komoditas besar Nasional'!$BV367,'raw-all-komoditas'!$B$3:$ZY$3,0))</f>
        <v>0</v>
      </c>
      <c r="CR367" s="131">
        <f>INDEX('raw-all-komoditas'!$B$3:$ZY$37, MATCH('Komoditas besar Nasional'!CR$2,'raw-all-komoditas'!$B$3:$B$37,0), MATCH('Komoditas besar Nasional'!$BV367,'raw-all-komoditas'!$B$3:$ZY$3,0))</f>
        <v>0</v>
      </c>
      <c r="CS367" s="131">
        <f>INDEX('raw-all-komoditas'!$B$3:$ZY$37, MATCH('Komoditas besar Nasional'!CS$2,'raw-all-komoditas'!$B$3:$B$37,0), MATCH('Komoditas besar Nasional'!$BV367,'raw-all-komoditas'!$B$3:$ZY$3,0))</f>
        <v>0</v>
      </c>
      <c r="CT367" s="131">
        <f>INDEX('raw-all-komoditas'!$B$3:$ZY$37, MATCH('Komoditas besar Nasional'!CT$2,'raw-all-komoditas'!$B$3:$B$37,0), MATCH('Komoditas besar Nasional'!$BV367,'raw-all-komoditas'!$B$3:$ZY$3,0))</f>
        <v>0</v>
      </c>
      <c r="CU367" s="131">
        <f>INDEX('raw-all-komoditas'!$B$3:$ZY$37, MATCH('Komoditas besar Nasional'!CU$2,'raw-all-komoditas'!$B$3:$B$37,0), MATCH('Komoditas besar Nasional'!$BV367,'raw-all-komoditas'!$B$3:$ZY$3,0))</f>
        <v>0</v>
      </c>
      <c r="CV367" s="131">
        <f>INDEX('raw-all-komoditas'!$B$3:$ZY$37, MATCH('Komoditas besar Nasional'!CV$2,'raw-all-komoditas'!$B$3:$B$37,0), MATCH('Komoditas besar Nasional'!$BV367,'raw-all-komoditas'!$B$3:$ZY$3,0))</f>
        <v>0</v>
      </c>
      <c r="CW367" s="131">
        <f>INDEX('raw-all-komoditas'!$B$3:$ZY$37, MATCH('Komoditas besar Nasional'!CW$2,'raw-all-komoditas'!$B$3:$B$37,0), MATCH('Komoditas besar Nasional'!$BV367,'raw-all-komoditas'!$B$3:$ZY$3,0))</f>
        <v>264</v>
      </c>
      <c r="CX367" s="131">
        <f>INDEX('raw-all-komoditas'!$B$3:$ZY$37, MATCH('Komoditas besar Nasional'!CX$2,'raw-all-komoditas'!$B$3:$B$37,0), MATCH('Komoditas besar Nasional'!$BV367,'raw-all-komoditas'!$B$3:$ZY$3,0))</f>
        <v>0</v>
      </c>
      <c r="CY367" s="131">
        <f>INDEX('raw-all-komoditas'!$B$3:$ZY$37, MATCH('Komoditas besar Nasional'!CY$2,'raw-all-komoditas'!$B$3:$B$37,0), MATCH('Komoditas besar Nasional'!$BV367,'raw-all-komoditas'!$B$3:$ZY$3,0))</f>
        <v>0</v>
      </c>
      <c r="CZ367" s="131">
        <f>INDEX('raw-all-komoditas'!$B$3:$ZY$37, MATCH('Komoditas besar Nasional'!CZ$2,'raw-all-komoditas'!$B$3:$B$37,0), MATCH('Komoditas besar Nasional'!$BV367,'raw-all-komoditas'!$B$3:$ZY$3,0))</f>
        <v>0</v>
      </c>
      <c r="DA367" s="131">
        <f>INDEX('raw-all-komoditas'!$B$3:$ZY$37, MATCH('Komoditas besar Nasional'!DA$2,'raw-all-komoditas'!$B$3:$B$37,0), MATCH('Komoditas besar Nasional'!$BV367,'raw-all-komoditas'!$B$3:$ZY$3,0))</f>
        <v>1274</v>
      </c>
      <c r="DB367" s="131">
        <f>INDEX('raw-all-komoditas'!$B$3:$ZY$37, MATCH('Komoditas besar Nasional'!DB$2,'raw-all-komoditas'!$B$3:$B$37,0), MATCH('Komoditas besar Nasional'!$BV367,'raw-all-komoditas'!$B$3:$ZY$3,0))</f>
        <v>0</v>
      </c>
      <c r="DC367" s="131">
        <f>INDEX('raw-all-komoditas'!$B$3:$ZY$37, MATCH('Komoditas besar Nasional'!DC$2,'raw-all-komoditas'!$B$3:$B$37,0), MATCH('Komoditas besar Nasional'!$BV367,'raw-all-komoditas'!$B$3:$ZY$3,0))</f>
        <v>0</v>
      </c>
      <c r="DD367" s="131">
        <f>INDEX('raw-all-komoditas'!$B$3:$ZY$37, MATCH('Komoditas besar Nasional'!DD$2,'raw-all-komoditas'!$B$3:$B$37,0), MATCH('Komoditas besar Nasional'!$BV367,'raw-all-komoditas'!$B$3:$ZY$3,0))</f>
        <v>0</v>
      </c>
      <c r="DF367" s="159" t="str">
        <f t="shared" si="111"/>
        <v>Kurang dari 250M</v>
      </c>
      <c r="DG367" s="159" t="str">
        <f t="shared" si="112"/>
        <v>Kurang dari 250M</v>
      </c>
      <c r="DH367" s="159" t="str">
        <f t="shared" si="113"/>
        <v>Kurang dari 250M</v>
      </c>
      <c r="DI367" s="159" t="str">
        <f t="shared" si="114"/>
        <v>Kurang dari 250M</v>
      </c>
      <c r="DJ367" s="159" t="str">
        <f t="shared" si="115"/>
        <v>Kurang dari 250M</v>
      </c>
      <c r="DK367" s="159" t="str">
        <f t="shared" si="116"/>
        <v>Kurang dari 250M</v>
      </c>
      <c r="DL367" s="159" t="str">
        <f t="shared" si="117"/>
        <v>Kurang dari 250M</v>
      </c>
      <c r="DM367" s="159" t="str">
        <f t="shared" si="118"/>
        <v>Kurang dari 250M</v>
      </c>
      <c r="DN367" s="159" t="str">
        <f t="shared" si="119"/>
        <v>Kurang dari 250M</v>
      </c>
      <c r="DO367" s="159" t="str">
        <f t="shared" si="120"/>
        <v>Kurang dari 250M</v>
      </c>
      <c r="DP367" s="159" t="str">
        <f t="shared" si="121"/>
        <v>Kurang dari 250M</v>
      </c>
      <c r="DQ367" s="159" t="str">
        <f t="shared" si="122"/>
        <v>Kurang dari 250M</v>
      </c>
      <c r="DR367" s="159" t="str">
        <f t="shared" si="123"/>
        <v>Kurang dari 250M</v>
      </c>
      <c r="DS367" s="159" t="str">
        <f t="shared" si="124"/>
        <v>Kurang dari 250M</v>
      </c>
      <c r="DT367" s="159" t="str">
        <f t="shared" si="125"/>
        <v>Kurang dari 250M</v>
      </c>
      <c r="DU367" s="159" t="str">
        <f t="shared" si="126"/>
        <v>Kurang dari 250M</v>
      </c>
      <c r="DV367" s="159" t="str">
        <f t="shared" si="127"/>
        <v>Lebih dari 250M</v>
      </c>
      <c r="DW367" s="159" t="str">
        <f t="shared" si="128"/>
        <v>Kurang dari 250M</v>
      </c>
      <c r="DX367" s="159" t="str">
        <f t="shared" si="129"/>
        <v>Kurang dari 250M</v>
      </c>
      <c r="DY367" s="159" t="str">
        <f t="shared" si="130"/>
        <v>Kurang dari 250M</v>
      </c>
      <c r="DZ367" s="159" t="str">
        <f t="shared" si="131"/>
        <v>Kurang dari 250M</v>
      </c>
      <c r="EA367" s="159" t="str">
        <f t="shared" si="132"/>
        <v>Kurang dari 250M</v>
      </c>
      <c r="EB367" s="159" t="str">
        <f t="shared" si="133"/>
        <v>Kurang dari 250M</v>
      </c>
      <c r="EC367" s="159" t="str">
        <f t="shared" si="134"/>
        <v>Kurang dari 250M</v>
      </c>
      <c r="ED367" s="159" t="str">
        <f t="shared" si="135"/>
        <v>Kurang dari 250M</v>
      </c>
      <c r="EE367" s="159" t="str">
        <f t="shared" si="136"/>
        <v>Kurang dari 250M</v>
      </c>
      <c r="EF367" s="159" t="str">
        <f t="shared" si="137"/>
        <v>Kurang dari 250M</v>
      </c>
      <c r="EG367" s="159" t="str">
        <f t="shared" si="138"/>
        <v>Kurang dari 250M</v>
      </c>
      <c r="EH367" s="159" t="str">
        <f t="shared" si="139"/>
        <v>Kurang dari 250M</v>
      </c>
      <c r="EI367" s="159" t="str">
        <f t="shared" si="140"/>
        <v>Kurang dari 250M</v>
      </c>
      <c r="EJ367" s="159" t="str">
        <f t="shared" si="141"/>
        <v>Kurang dari 250M</v>
      </c>
      <c r="EK367" s="159" t="str">
        <f t="shared" si="142"/>
        <v>Kurang dari 250M</v>
      </c>
      <c r="EL367" s="159" t="str">
        <f t="shared" si="143"/>
        <v>Kurang dari 250M</v>
      </c>
      <c r="EM367" s="159" t="str">
        <f t="shared" si="144"/>
        <v>Kurang dari 250M</v>
      </c>
    </row>
    <row r="368" spans="1:143" x14ac:dyDescent="0.3">
      <c r="A368" s="117" t="s">
        <v>914</v>
      </c>
      <c r="B368" s="118" t="s">
        <v>1391</v>
      </c>
      <c r="C368" s="131">
        <f>INDEX('raw-all-komoditas'!$B$3:$ZY$37, MATCH('Komoditas besar Nasional'!C$2,'raw-all-komoditas'!$B$3:$B$37,0), MATCH('Komoditas besar Nasional'!$B368,'raw-all-komoditas'!$B$3:$ZY$3,0))</f>
        <v>0</v>
      </c>
      <c r="D368" s="131">
        <f>INDEX('raw-all-komoditas'!$B$3:$ZY$37, MATCH('Komoditas besar Nasional'!D$2,'raw-all-komoditas'!$B$3:$B$37,0), MATCH('Komoditas besar Nasional'!$B368,'raw-all-komoditas'!$B$3:$ZY$3,0))</f>
        <v>0</v>
      </c>
      <c r="E368" s="131">
        <f>INDEX('raw-all-komoditas'!$B$3:$ZY$37, MATCH('Komoditas besar Nasional'!E$2,'raw-all-komoditas'!$B$3:$B$37,0), MATCH('Komoditas besar Nasional'!$B368,'raw-all-komoditas'!$B$3:$ZY$3,0))</f>
        <v>0</v>
      </c>
      <c r="F368" s="131">
        <f>INDEX('raw-all-komoditas'!$B$3:$ZY$37, MATCH('Komoditas besar Nasional'!F$2,'raw-all-komoditas'!$B$3:$B$37,0), MATCH('Komoditas besar Nasional'!$B368,'raw-all-komoditas'!$B$3:$ZY$3,0))</f>
        <v>0</v>
      </c>
      <c r="G368" s="131">
        <f>INDEX('raw-all-komoditas'!$B$3:$ZY$37, MATCH('Komoditas besar Nasional'!G$2,'raw-all-komoditas'!$B$3:$B$37,0), MATCH('Komoditas besar Nasional'!$B368,'raw-all-komoditas'!$B$3:$ZY$3,0))</f>
        <v>0</v>
      </c>
      <c r="H368" s="131">
        <f>INDEX('raw-all-komoditas'!$B$3:$ZY$37, MATCH('Komoditas besar Nasional'!H$2,'raw-all-komoditas'!$B$3:$B$37,0), MATCH('Komoditas besar Nasional'!$B368,'raw-all-komoditas'!$B$3:$ZY$3,0))</f>
        <v>0</v>
      </c>
      <c r="I368" s="131">
        <f>INDEX('raw-all-komoditas'!$B$3:$ZY$37, MATCH('Komoditas besar Nasional'!I$2,'raw-all-komoditas'!$B$3:$B$37,0), MATCH('Komoditas besar Nasional'!$B368,'raw-all-komoditas'!$B$3:$ZY$3,0))</f>
        <v>0</v>
      </c>
      <c r="J368" s="131">
        <f>INDEX('raw-all-komoditas'!$B$3:$ZY$37, MATCH('Komoditas besar Nasional'!J$2,'raw-all-komoditas'!$B$3:$B$37,0), MATCH('Komoditas besar Nasional'!$B368,'raw-all-komoditas'!$B$3:$ZY$3,0))</f>
        <v>0</v>
      </c>
      <c r="K368" s="131">
        <f>INDEX('raw-all-komoditas'!$B$3:$ZY$37, MATCH('Komoditas besar Nasional'!K$2,'raw-all-komoditas'!$B$3:$B$37,0), MATCH('Komoditas besar Nasional'!$B368,'raw-all-komoditas'!$B$3:$ZY$3,0))</f>
        <v>0</v>
      </c>
      <c r="L368" s="131">
        <f>INDEX('raw-all-komoditas'!$B$3:$ZY$37, MATCH('Komoditas besar Nasional'!L$2,'raw-all-komoditas'!$B$3:$B$37,0), MATCH('Komoditas besar Nasional'!$B368,'raw-all-komoditas'!$B$3:$ZY$3,0))</f>
        <v>0</v>
      </c>
      <c r="M368" s="131">
        <f>INDEX('raw-all-komoditas'!$B$3:$ZY$37, MATCH('Komoditas besar Nasional'!M$2,'raw-all-komoditas'!$B$3:$B$37,0), MATCH('Komoditas besar Nasional'!$B368,'raw-all-komoditas'!$B$3:$ZY$3,0))</f>
        <v>0</v>
      </c>
      <c r="N368" s="131">
        <f>INDEX('raw-all-komoditas'!$B$3:$ZY$37, MATCH('Komoditas besar Nasional'!N$2,'raw-all-komoditas'!$B$3:$B$37,0), MATCH('Komoditas besar Nasional'!$B368,'raw-all-komoditas'!$B$3:$ZY$3,0))</f>
        <v>0</v>
      </c>
      <c r="O368" s="131">
        <f>INDEX('raw-all-komoditas'!$B$3:$ZY$37, MATCH('Komoditas besar Nasional'!O$2,'raw-all-komoditas'!$B$3:$B$37,0), MATCH('Komoditas besar Nasional'!$B368,'raw-all-komoditas'!$B$3:$ZY$3,0))</f>
        <v>0</v>
      </c>
      <c r="P368" s="131">
        <f>INDEX('raw-all-komoditas'!$B$3:$ZY$37, MATCH('Komoditas besar Nasional'!P$2,'raw-all-komoditas'!$B$3:$B$37,0), MATCH('Komoditas besar Nasional'!$B368,'raw-all-komoditas'!$B$3:$ZY$3,0))</f>
        <v>0</v>
      </c>
      <c r="Q368" s="131">
        <f>INDEX('raw-all-komoditas'!$B$3:$ZY$37, MATCH('Komoditas besar Nasional'!Q$2,'raw-all-komoditas'!$B$3:$B$37,0), MATCH('Komoditas besar Nasional'!$B368,'raw-all-komoditas'!$B$3:$ZY$3,0))</f>
        <v>0</v>
      </c>
      <c r="R368" s="131">
        <f>INDEX('raw-all-komoditas'!$B$3:$ZY$37, MATCH('Komoditas besar Nasional'!R$2,'raw-all-komoditas'!$B$3:$B$37,0), MATCH('Komoditas besar Nasional'!$B368,'raw-all-komoditas'!$B$3:$ZY$3,0))</f>
        <v>0</v>
      </c>
      <c r="S368" s="131">
        <f>INDEX('raw-all-komoditas'!$B$3:$ZY$37, MATCH('Komoditas besar Nasional'!S$2,'raw-all-komoditas'!$B$3:$B$37,0), MATCH('Komoditas besar Nasional'!$B368,'raw-all-komoditas'!$B$3:$ZY$3,0))</f>
        <v>0</v>
      </c>
      <c r="T368" s="131">
        <f>INDEX('raw-all-komoditas'!$B$3:$ZY$37, MATCH('Komoditas besar Nasional'!T$2,'raw-all-komoditas'!$B$3:$B$37,0), MATCH('Komoditas besar Nasional'!$B368,'raw-all-komoditas'!$B$3:$ZY$3,0))</f>
        <v>0</v>
      </c>
      <c r="U368" s="131">
        <f>INDEX('raw-all-komoditas'!$B$3:$ZY$37, MATCH('Komoditas besar Nasional'!U$2,'raw-all-komoditas'!$B$3:$B$37,0), MATCH('Komoditas besar Nasional'!$B368,'raw-all-komoditas'!$B$3:$ZY$3,0))</f>
        <v>0</v>
      </c>
      <c r="V368" s="131">
        <f>INDEX('raw-all-komoditas'!$B$3:$ZY$37, MATCH('Komoditas besar Nasional'!V$2,'raw-all-komoditas'!$B$3:$B$37,0), MATCH('Komoditas besar Nasional'!$B368,'raw-all-komoditas'!$B$3:$ZY$3,0))</f>
        <v>0</v>
      </c>
      <c r="W368" s="131">
        <f>INDEX('raw-all-komoditas'!$B$3:$ZY$37, MATCH('Komoditas besar Nasional'!W$2,'raw-all-komoditas'!$B$3:$B$37,0), MATCH('Komoditas besar Nasional'!$B368,'raw-all-komoditas'!$B$3:$ZY$3,0))</f>
        <v>0</v>
      </c>
      <c r="X368" s="131">
        <f>INDEX('raw-all-komoditas'!$B$3:$ZY$37, MATCH('Komoditas besar Nasional'!X$2,'raw-all-komoditas'!$B$3:$B$37,0), MATCH('Komoditas besar Nasional'!$B368,'raw-all-komoditas'!$B$3:$ZY$3,0))</f>
        <v>0</v>
      </c>
      <c r="Y368" s="131">
        <f>INDEX('raw-all-komoditas'!$B$3:$ZY$37, MATCH('Komoditas besar Nasional'!Y$2,'raw-all-komoditas'!$B$3:$B$37,0), MATCH('Komoditas besar Nasional'!$B368,'raw-all-komoditas'!$B$3:$ZY$3,0))</f>
        <v>0</v>
      </c>
      <c r="Z368" s="131">
        <f>INDEX('raw-all-komoditas'!$B$3:$ZY$37, MATCH('Komoditas besar Nasional'!Z$2,'raw-all-komoditas'!$B$3:$B$37,0), MATCH('Komoditas besar Nasional'!$B368,'raw-all-komoditas'!$B$3:$ZY$3,0))</f>
        <v>0</v>
      </c>
      <c r="AA368" s="131">
        <f>INDEX('raw-all-komoditas'!$B$3:$ZY$37, MATCH('Komoditas besar Nasional'!AA$2,'raw-all-komoditas'!$B$3:$B$37,0), MATCH('Komoditas besar Nasional'!$B368,'raw-all-komoditas'!$B$3:$ZY$3,0))</f>
        <v>0</v>
      </c>
      <c r="AB368" s="131">
        <f>INDEX('raw-all-komoditas'!$B$3:$ZY$37, MATCH('Komoditas besar Nasional'!AB$2,'raw-all-komoditas'!$B$3:$B$37,0), MATCH('Komoditas besar Nasional'!$B368,'raw-all-komoditas'!$B$3:$ZY$3,0))</f>
        <v>0</v>
      </c>
      <c r="AC368" s="131">
        <f>INDEX('raw-all-komoditas'!$B$3:$ZY$37, MATCH('Komoditas besar Nasional'!AC$2,'raw-all-komoditas'!$B$3:$B$37,0), MATCH('Komoditas besar Nasional'!$B368,'raw-all-komoditas'!$B$3:$ZY$3,0))</f>
        <v>0.11849999999999999</v>
      </c>
      <c r="AD368" s="131">
        <f>INDEX('raw-all-komoditas'!$B$3:$ZY$37, MATCH('Komoditas besar Nasional'!AD$2,'raw-all-komoditas'!$B$3:$B$37,0), MATCH('Komoditas besar Nasional'!$B368,'raw-all-komoditas'!$B$3:$ZY$3,0))</f>
        <v>0</v>
      </c>
      <c r="AE368" s="131">
        <f>INDEX('raw-all-komoditas'!$B$3:$ZY$37, MATCH('Komoditas besar Nasional'!AE$2,'raw-all-komoditas'!$B$3:$B$37,0), MATCH('Komoditas besar Nasional'!$B368,'raw-all-komoditas'!$B$3:$ZY$3,0))</f>
        <v>0</v>
      </c>
      <c r="AF368" s="131">
        <f>INDEX('raw-all-komoditas'!$B$3:$ZY$37, MATCH('Komoditas besar Nasional'!AF$2,'raw-all-komoditas'!$B$3:$B$37,0), MATCH('Komoditas besar Nasional'!$B368,'raw-all-komoditas'!$B$3:$ZY$3,0))</f>
        <v>0</v>
      </c>
      <c r="AG368" s="131">
        <f>INDEX('raw-all-komoditas'!$B$3:$ZY$37, MATCH('Komoditas besar Nasional'!AG$2,'raw-all-komoditas'!$B$3:$B$37,0), MATCH('Komoditas besar Nasional'!$B368,'raw-all-komoditas'!$B$3:$ZY$3,0))</f>
        <v>0</v>
      </c>
      <c r="AH368" s="131">
        <f>INDEX('raw-all-komoditas'!$B$3:$ZY$37, MATCH('Komoditas besar Nasional'!AH$2,'raw-all-komoditas'!$B$3:$B$37,0), MATCH('Komoditas besar Nasional'!$B368,'raw-all-komoditas'!$B$3:$ZY$3,0))</f>
        <v>0</v>
      </c>
      <c r="AI368" s="131">
        <f>INDEX('raw-all-komoditas'!$B$3:$ZY$37, MATCH('Komoditas besar Nasional'!AI$2,'raw-all-komoditas'!$B$3:$B$37,0), MATCH('Komoditas besar Nasional'!$B368,'raw-all-komoditas'!$B$3:$ZY$3,0))</f>
        <v>0</v>
      </c>
      <c r="AJ368" s="131">
        <f>INDEX('raw-all-komoditas'!$B$3:$ZY$37, MATCH('Komoditas besar Nasional'!AJ$2,'raw-all-komoditas'!$B$3:$B$37,0), MATCH('Komoditas besar Nasional'!$B368,'raw-all-komoditas'!$B$3:$ZY$3,0))</f>
        <v>0</v>
      </c>
      <c r="AK368" s="181"/>
      <c r="AL368" s="131">
        <f>INDEX('rank provinsi to commodity'!$B$3:$ZX$37, MATCH(AL$2,'rank provinsi to commodity'!$B$3:$B$37,0),MATCH($B368,'rank provinsi to commodity'!$B$3:$ZX$3,0))</f>
        <v>2</v>
      </c>
      <c r="AM368" s="131">
        <f>INDEX('rank provinsi to commodity'!$B$3:$ZX$37, MATCH(AM$2,'rank provinsi to commodity'!$B$3:$B$37,0),MATCH($B368,'rank provinsi to commodity'!$B$3:$ZX$3,0))</f>
        <v>2</v>
      </c>
      <c r="AN368" s="131">
        <f>INDEX('rank provinsi to commodity'!$B$3:$ZX$37, MATCH(AN$2,'rank provinsi to commodity'!$B$3:$B$37,0),MATCH($B368,'rank provinsi to commodity'!$B$3:$ZX$3,0))</f>
        <v>2</v>
      </c>
      <c r="AO368" s="131">
        <f>INDEX('rank provinsi to commodity'!$B$3:$ZX$37, MATCH(AO$2,'rank provinsi to commodity'!$B$3:$B$37,0),MATCH($B368,'rank provinsi to commodity'!$B$3:$ZX$3,0))</f>
        <v>2</v>
      </c>
      <c r="AP368" s="131">
        <f>INDEX('rank provinsi to commodity'!$B$3:$ZX$37, MATCH(AP$2,'rank provinsi to commodity'!$B$3:$B$37,0),MATCH($B368,'rank provinsi to commodity'!$B$3:$ZX$3,0))</f>
        <v>2</v>
      </c>
      <c r="AQ368" s="131">
        <f>INDEX('rank provinsi to commodity'!$B$3:$ZX$37, MATCH(AQ$2,'rank provinsi to commodity'!$B$3:$B$37,0),MATCH($B368,'rank provinsi to commodity'!$B$3:$ZX$3,0))</f>
        <v>2</v>
      </c>
      <c r="AR368" s="131">
        <f>INDEX('rank provinsi to commodity'!$B$3:$ZX$37, MATCH(AR$2,'rank provinsi to commodity'!$B$3:$B$37,0),MATCH($B368,'rank provinsi to commodity'!$B$3:$ZX$3,0))</f>
        <v>2</v>
      </c>
      <c r="AS368" s="131">
        <f>INDEX('rank provinsi to commodity'!$B$3:$ZX$37, MATCH(AS$2,'rank provinsi to commodity'!$B$3:$B$37,0),MATCH($B368,'rank provinsi to commodity'!$B$3:$ZX$3,0))</f>
        <v>2</v>
      </c>
      <c r="AT368" s="131">
        <f>INDEX('rank provinsi to commodity'!$B$3:$ZX$37, MATCH(AT$2,'rank provinsi to commodity'!$B$3:$B$37,0),MATCH($B368,'rank provinsi to commodity'!$B$3:$ZX$3,0))</f>
        <v>2</v>
      </c>
      <c r="AU368" s="131">
        <f>INDEX('rank provinsi to commodity'!$B$3:$ZX$37, MATCH(AU$2,'rank provinsi to commodity'!$B$3:$B$37,0),MATCH($B368,'rank provinsi to commodity'!$B$3:$ZX$3,0))</f>
        <v>2</v>
      </c>
      <c r="AV368" s="131">
        <f>INDEX('rank provinsi to commodity'!$B$3:$ZX$37, MATCH(AV$2,'rank provinsi to commodity'!$B$3:$B$37,0),MATCH($B368,'rank provinsi to commodity'!$B$3:$ZX$3,0))</f>
        <v>2</v>
      </c>
      <c r="AW368" s="131">
        <f>INDEX('rank provinsi to commodity'!$B$3:$ZX$37, MATCH(AW$2,'rank provinsi to commodity'!$B$3:$B$37,0),MATCH($B368,'rank provinsi to commodity'!$B$3:$ZX$3,0))</f>
        <v>2</v>
      </c>
      <c r="AX368" s="131">
        <f>INDEX('rank provinsi to commodity'!$B$3:$ZX$37, MATCH(AX$2,'rank provinsi to commodity'!$B$3:$B$37,0),MATCH($B368,'rank provinsi to commodity'!$B$3:$ZX$3,0))</f>
        <v>2</v>
      </c>
      <c r="AY368" s="131">
        <f>INDEX('rank provinsi to commodity'!$B$3:$ZX$37, MATCH(AY$2,'rank provinsi to commodity'!$B$3:$B$37,0),MATCH($B368,'rank provinsi to commodity'!$B$3:$ZX$3,0))</f>
        <v>2</v>
      </c>
      <c r="AZ368" s="131">
        <f>INDEX('rank provinsi to commodity'!$B$3:$ZX$37, MATCH(AZ$2,'rank provinsi to commodity'!$B$3:$B$37,0),MATCH($B368,'rank provinsi to commodity'!$B$3:$ZX$3,0))</f>
        <v>2</v>
      </c>
      <c r="BA368" s="131">
        <f>INDEX('rank provinsi to commodity'!$B$3:$ZX$37, MATCH(BA$2,'rank provinsi to commodity'!$B$3:$B$37,0),MATCH($B368,'rank provinsi to commodity'!$B$3:$ZX$3,0))</f>
        <v>2</v>
      </c>
      <c r="BB368" s="131">
        <f>INDEX('rank provinsi to commodity'!$B$3:$ZX$37, MATCH(BB$2,'rank provinsi to commodity'!$B$3:$B$37,0),MATCH($B368,'rank provinsi to commodity'!$B$3:$ZX$3,0))</f>
        <v>2</v>
      </c>
      <c r="BC368" s="131">
        <f>INDEX('rank provinsi to commodity'!$B$3:$ZX$37, MATCH(BC$2,'rank provinsi to commodity'!$B$3:$B$37,0),MATCH($B368,'rank provinsi to commodity'!$B$3:$ZX$3,0))</f>
        <v>2</v>
      </c>
      <c r="BD368" s="131">
        <f>INDEX('rank provinsi to commodity'!$B$3:$ZX$37, MATCH(BD$2,'rank provinsi to commodity'!$B$3:$B$37,0),MATCH($B368,'rank provinsi to commodity'!$B$3:$ZX$3,0))</f>
        <v>2</v>
      </c>
      <c r="BE368" s="131">
        <f>INDEX('rank provinsi to commodity'!$B$3:$ZX$37, MATCH(BE$2,'rank provinsi to commodity'!$B$3:$B$37,0),MATCH($B368,'rank provinsi to commodity'!$B$3:$ZX$3,0))</f>
        <v>2</v>
      </c>
      <c r="BF368" s="131">
        <f>INDEX('rank provinsi to commodity'!$B$3:$ZX$37, MATCH(BF$2,'rank provinsi to commodity'!$B$3:$B$37,0),MATCH($B368,'rank provinsi to commodity'!$B$3:$ZX$3,0))</f>
        <v>2</v>
      </c>
      <c r="BG368" s="131">
        <f>INDEX('rank provinsi to commodity'!$B$3:$ZX$37, MATCH(BG$2,'rank provinsi to commodity'!$B$3:$B$37,0),MATCH($B368,'rank provinsi to commodity'!$B$3:$ZX$3,0))</f>
        <v>2</v>
      </c>
      <c r="BH368" s="131">
        <f>INDEX('rank provinsi to commodity'!$B$3:$ZX$37, MATCH(BH$2,'rank provinsi to commodity'!$B$3:$B$37,0),MATCH($B368,'rank provinsi to commodity'!$B$3:$ZX$3,0))</f>
        <v>2</v>
      </c>
      <c r="BI368" s="131">
        <f>INDEX('rank provinsi to commodity'!$B$3:$ZX$37, MATCH(BI$2,'rank provinsi to commodity'!$B$3:$B$37,0),MATCH($B368,'rank provinsi to commodity'!$B$3:$ZX$3,0))</f>
        <v>2</v>
      </c>
      <c r="BJ368" s="131">
        <f>INDEX('rank provinsi to commodity'!$B$3:$ZX$37, MATCH(BJ$2,'rank provinsi to commodity'!$B$3:$B$37,0),MATCH($B368,'rank provinsi to commodity'!$B$3:$ZX$3,0))</f>
        <v>2</v>
      </c>
      <c r="BK368" s="131">
        <f>INDEX('rank provinsi to commodity'!$B$3:$ZX$37, MATCH(BK$2,'rank provinsi to commodity'!$B$3:$B$37,0),MATCH($B368,'rank provinsi to commodity'!$B$3:$ZX$3,0))</f>
        <v>2</v>
      </c>
      <c r="BL368" s="131">
        <f>INDEX('rank provinsi to commodity'!$B$3:$ZX$37, MATCH(BL$2,'rank provinsi to commodity'!$B$3:$B$37,0),MATCH($B368,'rank provinsi to commodity'!$B$3:$ZX$3,0))</f>
        <v>1</v>
      </c>
      <c r="BM368" s="131">
        <f>INDEX('rank provinsi to commodity'!$B$3:$ZX$37, MATCH(BM$2,'rank provinsi to commodity'!$B$3:$B$37,0),MATCH($B368,'rank provinsi to commodity'!$B$3:$ZX$3,0))</f>
        <v>2</v>
      </c>
      <c r="BN368" s="131">
        <f>INDEX('rank provinsi to commodity'!$B$3:$ZX$37, MATCH(BN$2,'rank provinsi to commodity'!$B$3:$B$37,0),MATCH($B368,'rank provinsi to commodity'!$B$3:$ZX$3,0))</f>
        <v>2</v>
      </c>
      <c r="BO368" s="131">
        <f>INDEX('rank provinsi to commodity'!$B$3:$ZX$37, MATCH(BO$2,'rank provinsi to commodity'!$B$3:$B$37,0),MATCH($B368,'rank provinsi to commodity'!$B$3:$ZX$3,0))</f>
        <v>2</v>
      </c>
      <c r="BP368" s="131">
        <f>INDEX('rank provinsi to commodity'!$B$3:$ZX$37, MATCH(BP$2,'rank provinsi to commodity'!$B$3:$B$37,0),MATCH($B368,'rank provinsi to commodity'!$B$3:$ZX$3,0))</f>
        <v>2</v>
      </c>
      <c r="BQ368" s="131">
        <f>INDEX('rank provinsi to commodity'!$B$3:$ZX$37, MATCH(BQ$2,'rank provinsi to commodity'!$B$3:$B$37,0),MATCH($B368,'rank provinsi to commodity'!$B$3:$ZX$3,0))</f>
        <v>2</v>
      </c>
      <c r="BR368" s="131">
        <f>INDEX('rank provinsi to commodity'!$B$3:$ZX$37, MATCH(BR$2,'rank provinsi to commodity'!$B$3:$B$37,0),MATCH($B368,'rank provinsi to commodity'!$B$3:$ZX$3,0))</f>
        <v>2</v>
      </c>
      <c r="BS368" s="176">
        <f>INDEX('rank provinsi to commodity'!$B$3:$ZX$37, MATCH(BS$2,'rank provinsi to commodity'!$B$3:$B$37,0),MATCH($B368,'rank provinsi to commodity'!$B$3:$ZX$3,0))</f>
        <v>2</v>
      </c>
      <c r="BT368" s="181"/>
      <c r="BU368" s="187" t="str">
        <f t="shared" si="110"/>
        <v>PERIKANAN BUDIDAYA PEMBENIHAN (Ribu Ekor)</v>
      </c>
      <c r="BV368" s="152" t="s">
        <v>1130</v>
      </c>
      <c r="BW368" s="131">
        <f>INDEX('raw-all-komoditas'!$B$3:$ZY$37, MATCH('Komoditas besar Nasional'!BW$2,'raw-all-komoditas'!$B$3:$B$37,0), MATCH('Komoditas besar Nasional'!$BV368,'raw-all-komoditas'!$B$3:$ZY$3,0))</f>
        <v>0</v>
      </c>
      <c r="BX368" s="131">
        <f>INDEX('raw-all-komoditas'!$B$3:$ZY$37, MATCH('Komoditas besar Nasional'!BX$2,'raw-all-komoditas'!$B$3:$B$37,0), MATCH('Komoditas besar Nasional'!$BV368,'raw-all-komoditas'!$B$3:$ZY$3,0))</f>
        <v>0</v>
      </c>
      <c r="BY368" s="131">
        <f>INDEX('raw-all-komoditas'!$B$3:$ZY$37, MATCH('Komoditas besar Nasional'!BY$2,'raw-all-komoditas'!$B$3:$B$37,0), MATCH('Komoditas besar Nasional'!$BV368,'raw-all-komoditas'!$B$3:$ZY$3,0))</f>
        <v>0</v>
      </c>
      <c r="BZ368" s="131">
        <f>INDEX('raw-all-komoditas'!$B$3:$ZY$37, MATCH('Komoditas besar Nasional'!BZ$2,'raw-all-komoditas'!$B$3:$B$37,0), MATCH('Komoditas besar Nasional'!$BV368,'raw-all-komoditas'!$B$3:$ZY$3,0))</f>
        <v>0</v>
      </c>
      <c r="CA368" s="131">
        <f>INDEX('raw-all-komoditas'!$B$3:$ZY$37, MATCH('Komoditas besar Nasional'!CA$2,'raw-all-komoditas'!$B$3:$B$37,0), MATCH('Komoditas besar Nasional'!$BV368,'raw-all-komoditas'!$B$3:$ZY$3,0))</f>
        <v>0</v>
      </c>
      <c r="CB368" s="131">
        <f>INDEX('raw-all-komoditas'!$B$3:$ZY$37, MATCH('Komoditas besar Nasional'!CB$2,'raw-all-komoditas'!$B$3:$B$37,0), MATCH('Komoditas besar Nasional'!$BV368,'raw-all-komoditas'!$B$3:$ZY$3,0))</f>
        <v>0</v>
      </c>
      <c r="CC368" s="131">
        <f>INDEX('raw-all-komoditas'!$B$3:$ZY$37, MATCH('Komoditas besar Nasional'!CC$2,'raw-all-komoditas'!$B$3:$B$37,0), MATCH('Komoditas besar Nasional'!$BV368,'raw-all-komoditas'!$B$3:$ZY$3,0))</f>
        <v>0</v>
      </c>
      <c r="CD368" s="131">
        <f>INDEX('raw-all-komoditas'!$B$3:$ZY$37, MATCH('Komoditas besar Nasional'!CD$2,'raw-all-komoditas'!$B$3:$B$37,0), MATCH('Komoditas besar Nasional'!$BV368,'raw-all-komoditas'!$B$3:$ZY$3,0))</f>
        <v>0</v>
      </c>
      <c r="CE368" s="131">
        <f>INDEX('raw-all-komoditas'!$B$3:$ZY$37, MATCH('Komoditas besar Nasional'!CE$2,'raw-all-komoditas'!$B$3:$B$37,0), MATCH('Komoditas besar Nasional'!$BV368,'raw-all-komoditas'!$B$3:$ZY$3,0))</f>
        <v>0</v>
      </c>
      <c r="CF368" s="131">
        <f>INDEX('raw-all-komoditas'!$B$3:$ZY$37, MATCH('Komoditas besar Nasional'!CF$2,'raw-all-komoditas'!$B$3:$B$37,0), MATCH('Komoditas besar Nasional'!$BV368,'raw-all-komoditas'!$B$3:$ZY$3,0))</f>
        <v>0</v>
      </c>
      <c r="CG368" s="131">
        <f>INDEX('raw-all-komoditas'!$B$3:$ZY$37, MATCH('Komoditas besar Nasional'!CG$2,'raw-all-komoditas'!$B$3:$B$37,0), MATCH('Komoditas besar Nasional'!$BV368,'raw-all-komoditas'!$B$3:$ZY$3,0))</f>
        <v>0</v>
      </c>
      <c r="CH368" s="131">
        <f>INDEX('raw-all-komoditas'!$B$3:$ZY$37, MATCH('Komoditas besar Nasional'!CH$2,'raw-all-komoditas'!$B$3:$B$37,0), MATCH('Komoditas besar Nasional'!$BV368,'raw-all-komoditas'!$B$3:$ZY$3,0))</f>
        <v>0</v>
      </c>
      <c r="CI368" s="131">
        <f>INDEX('raw-all-komoditas'!$B$3:$ZY$37, MATCH('Komoditas besar Nasional'!CI$2,'raw-all-komoditas'!$B$3:$B$37,0), MATCH('Komoditas besar Nasional'!$BV368,'raw-all-komoditas'!$B$3:$ZY$3,0))</f>
        <v>0</v>
      </c>
      <c r="CJ368" s="131">
        <f>INDEX('raw-all-komoditas'!$B$3:$ZY$37, MATCH('Komoditas besar Nasional'!CJ$2,'raw-all-komoditas'!$B$3:$B$37,0), MATCH('Komoditas besar Nasional'!$BV368,'raw-all-komoditas'!$B$3:$ZY$3,0))</f>
        <v>0</v>
      </c>
      <c r="CK368" s="131">
        <f>INDEX('raw-all-komoditas'!$B$3:$ZY$37, MATCH('Komoditas besar Nasional'!CK$2,'raw-all-komoditas'!$B$3:$B$37,0), MATCH('Komoditas besar Nasional'!$BV368,'raw-all-komoditas'!$B$3:$ZY$3,0))</f>
        <v>0</v>
      </c>
      <c r="CL368" s="131">
        <f>INDEX('raw-all-komoditas'!$B$3:$ZY$37, MATCH('Komoditas besar Nasional'!CL$2,'raw-all-komoditas'!$B$3:$B$37,0), MATCH('Komoditas besar Nasional'!$BV368,'raw-all-komoditas'!$B$3:$ZY$3,0))</f>
        <v>0</v>
      </c>
      <c r="CM368" s="131">
        <f>INDEX('raw-all-komoditas'!$B$3:$ZY$37, MATCH('Komoditas besar Nasional'!CM$2,'raw-all-komoditas'!$B$3:$B$37,0), MATCH('Komoditas besar Nasional'!$BV368,'raw-all-komoditas'!$B$3:$ZY$3,0))</f>
        <v>0</v>
      </c>
      <c r="CN368" s="131">
        <f>INDEX('raw-all-komoditas'!$B$3:$ZY$37, MATCH('Komoditas besar Nasional'!CN$2,'raw-all-komoditas'!$B$3:$B$37,0), MATCH('Komoditas besar Nasional'!$BV368,'raw-all-komoditas'!$B$3:$ZY$3,0))</f>
        <v>0</v>
      </c>
      <c r="CO368" s="131">
        <f>INDEX('raw-all-komoditas'!$B$3:$ZY$37, MATCH('Komoditas besar Nasional'!CO$2,'raw-all-komoditas'!$B$3:$B$37,0), MATCH('Komoditas besar Nasional'!$BV368,'raw-all-komoditas'!$B$3:$ZY$3,0))</f>
        <v>0</v>
      </c>
      <c r="CP368" s="131">
        <f>INDEX('raw-all-komoditas'!$B$3:$ZY$37, MATCH('Komoditas besar Nasional'!CP$2,'raw-all-komoditas'!$B$3:$B$37,0), MATCH('Komoditas besar Nasional'!$BV368,'raw-all-komoditas'!$B$3:$ZY$3,0))</f>
        <v>0</v>
      </c>
      <c r="CQ368" s="131">
        <f>INDEX('raw-all-komoditas'!$B$3:$ZY$37, MATCH('Komoditas besar Nasional'!CQ$2,'raw-all-komoditas'!$B$3:$B$37,0), MATCH('Komoditas besar Nasional'!$BV368,'raw-all-komoditas'!$B$3:$ZY$3,0))</f>
        <v>0</v>
      </c>
      <c r="CR368" s="131">
        <f>INDEX('raw-all-komoditas'!$B$3:$ZY$37, MATCH('Komoditas besar Nasional'!CR$2,'raw-all-komoditas'!$B$3:$B$37,0), MATCH('Komoditas besar Nasional'!$BV368,'raw-all-komoditas'!$B$3:$ZY$3,0))</f>
        <v>0</v>
      </c>
      <c r="CS368" s="131">
        <f>INDEX('raw-all-komoditas'!$B$3:$ZY$37, MATCH('Komoditas besar Nasional'!CS$2,'raw-all-komoditas'!$B$3:$B$37,0), MATCH('Komoditas besar Nasional'!$BV368,'raw-all-komoditas'!$B$3:$ZY$3,0))</f>
        <v>0</v>
      </c>
      <c r="CT368" s="131">
        <f>INDEX('raw-all-komoditas'!$B$3:$ZY$37, MATCH('Komoditas besar Nasional'!CT$2,'raw-all-komoditas'!$B$3:$B$37,0), MATCH('Komoditas besar Nasional'!$BV368,'raw-all-komoditas'!$B$3:$ZY$3,0))</f>
        <v>0</v>
      </c>
      <c r="CU368" s="131">
        <f>INDEX('raw-all-komoditas'!$B$3:$ZY$37, MATCH('Komoditas besar Nasional'!CU$2,'raw-all-komoditas'!$B$3:$B$37,0), MATCH('Komoditas besar Nasional'!$BV368,'raw-all-komoditas'!$B$3:$ZY$3,0))</f>
        <v>0</v>
      </c>
      <c r="CV368" s="131">
        <f>INDEX('raw-all-komoditas'!$B$3:$ZY$37, MATCH('Komoditas besar Nasional'!CV$2,'raw-all-komoditas'!$B$3:$B$37,0), MATCH('Komoditas besar Nasional'!$BV368,'raw-all-komoditas'!$B$3:$ZY$3,0))</f>
        <v>0</v>
      </c>
      <c r="CW368" s="131">
        <f>INDEX('raw-all-komoditas'!$B$3:$ZY$37, MATCH('Komoditas besar Nasional'!CW$2,'raw-all-komoditas'!$B$3:$B$37,0), MATCH('Komoditas besar Nasional'!$BV368,'raw-all-komoditas'!$B$3:$ZY$3,0))</f>
        <v>237</v>
      </c>
      <c r="CX368" s="131">
        <f>INDEX('raw-all-komoditas'!$B$3:$ZY$37, MATCH('Komoditas besar Nasional'!CX$2,'raw-all-komoditas'!$B$3:$B$37,0), MATCH('Komoditas besar Nasional'!$BV368,'raw-all-komoditas'!$B$3:$ZY$3,0))</f>
        <v>0</v>
      </c>
      <c r="CY368" s="131">
        <f>INDEX('raw-all-komoditas'!$B$3:$ZY$37, MATCH('Komoditas besar Nasional'!CY$2,'raw-all-komoditas'!$B$3:$B$37,0), MATCH('Komoditas besar Nasional'!$BV368,'raw-all-komoditas'!$B$3:$ZY$3,0))</f>
        <v>0</v>
      </c>
      <c r="CZ368" s="131">
        <f>INDEX('raw-all-komoditas'!$B$3:$ZY$37, MATCH('Komoditas besar Nasional'!CZ$2,'raw-all-komoditas'!$B$3:$B$37,0), MATCH('Komoditas besar Nasional'!$BV368,'raw-all-komoditas'!$B$3:$ZY$3,0))</f>
        <v>0</v>
      </c>
      <c r="DA368" s="131">
        <f>INDEX('raw-all-komoditas'!$B$3:$ZY$37, MATCH('Komoditas besar Nasional'!DA$2,'raw-all-komoditas'!$B$3:$B$37,0), MATCH('Komoditas besar Nasional'!$BV368,'raw-all-komoditas'!$B$3:$ZY$3,0))</f>
        <v>0</v>
      </c>
      <c r="DB368" s="131">
        <f>INDEX('raw-all-komoditas'!$B$3:$ZY$37, MATCH('Komoditas besar Nasional'!DB$2,'raw-all-komoditas'!$B$3:$B$37,0), MATCH('Komoditas besar Nasional'!$BV368,'raw-all-komoditas'!$B$3:$ZY$3,0))</f>
        <v>0</v>
      </c>
      <c r="DC368" s="131">
        <f>INDEX('raw-all-komoditas'!$B$3:$ZY$37, MATCH('Komoditas besar Nasional'!DC$2,'raw-all-komoditas'!$B$3:$B$37,0), MATCH('Komoditas besar Nasional'!$BV368,'raw-all-komoditas'!$B$3:$ZY$3,0))</f>
        <v>0</v>
      </c>
      <c r="DD368" s="131">
        <f>INDEX('raw-all-komoditas'!$B$3:$ZY$37, MATCH('Komoditas besar Nasional'!DD$2,'raw-all-komoditas'!$B$3:$B$37,0), MATCH('Komoditas besar Nasional'!$BV368,'raw-all-komoditas'!$B$3:$ZY$3,0))</f>
        <v>0</v>
      </c>
      <c r="DF368" s="159" t="str">
        <f t="shared" si="111"/>
        <v>Kurang dari 250M</v>
      </c>
      <c r="DG368" s="159" t="str">
        <f t="shared" si="112"/>
        <v>Kurang dari 250M</v>
      </c>
      <c r="DH368" s="159" t="str">
        <f t="shared" si="113"/>
        <v>Kurang dari 250M</v>
      </c>
      <c r="DI368" s="159" t="str">
        <f t="shared" si="114"/>
        <v>Kurang dari 250M</v>
      </c>
      <c r="DJ368" s="159" t="str">
        <f t="shared" si="115"/>
        <v>Kurang dari 250M</v>
      </c>
      <c r="DK368" s="159" t="str">
        <f t="shared" si="116"/>
        <v>Kurang dari 250M</v>
      </c>
      <c r="DL368" s="159" t="str">
        <f t="shared" si="117"/>
        <v>Kurang dari 250M</v>
      </c>
      <c r="DM368" s="159" t="str">
        <f t="shared" si="118"/>
        <v>Kurang dari 250M</v>
      </c>
      <c r="DN368" s="159" t="str">
        <f t="shared" si="119"/>
        <v>Kurang dari 250M</v>
      </c>
      <c r="DO368" s="159" t="str">
        <f t="shared" si="120"/>
        <v>Kurang dari 250M</v>
      </c>
      <c r="DP368" s="159" t="str">
        <f t="shared" si="121"/>
        <v>Kurang dari 250M</v>
      </c>
      <c r="DQ368" s="159" t="str">
        <f t="shared" si="122"/>
        <v>Kurang dari 250M</v>
      </c>
      <c r="DR368" s="159" t="str">
        <f t="shared" si="123"/>
        <v>Kurang dari 250M</v>
      </c>
      <c r="DS368" s="159" t="str">
        <f t="shared" si="124"/>
        <v>Kurang dari 250M</v>
      </c>
      <c r="DT368" s="159" t="str">
        <f t="shared" si="125"/>
        <v>Kurang dari 250M</v>
      </c>
      <c r="DU368" s="159" t="str">
        <f t="shared" si="126"/>
        <v>Kurang dari 250M</v>
      </c>
      <c r="DV368" s="159" t="str">
        <f t="shared" si="127"/>
        <v>Kurang dari 250M</v>
      </c>
      <c r="DW368" s="159" t="str">
        <f t="shared" si="128"/>
        <v>Kurang dari 250M</v>
      </c>
      <c r="DX368" s="159" t="str">
        <f t="shared" si="129"/>
        <v>Kurang dari 250M</v>
      </c>
      <c r="DY368" s="159" t="str">
        <f t="shared" si="130"/>
        <v>Kurang dari 250M</v>
      </c>
      <c r="DZ368" s="159" t="str">
        <f t="shared" si="131"/>
        <v>Kurang dari 250M</v>
      </c>
      <c r="EA368" s="159" t="str">
        <f t="shared" si="132"/>
        <v>Kurang dari 250M</v>
      </c>
      <c r="EB368" s="159" t="str">
        <f t="shared" si="133"/>
        <v>Kurang dari 250M</v>
      </c>
      <c r="EC368" s="159" t="str">
        <f t="shared" si="134"/>
        <v>Kurang dari 250M</v>
      </c>
      <c r="ED368" s="159" t="str">
        <f t="shared" si="135"/>
        <v>Kurang dari 250M</v>
      </c>
      <c r="EE368" s="159" t="str">
        <f t="shared" si="136"/>
        <v>Kurang dari 250M</v>
      </c>
      <c r="EF368" s="159" t="str">
        <f t="shared" si="137"/>
        <v>Kurang dari 250M</v>
      </c>
      <c r="EG368" s="159" t="str">
        <f t="shared" si="138"/>
        <v>Kurang dari 250M</v>
      </c>
      <c r="EH368" s="159" t="str">
        <f t="shared" si="139"/>
        <v>Kurang dari 250M</v>
      </c>
      <c r="EI368" s="159" t="str">
        <f t="shared" si="140"/>
        <v>Kurang dari 250M</v>
      </c>
      <c r="EJ368" s="159" t="str">
        <f t="shared" si="141"/>
        <v>Kurang dari 250M</v>
      </c>
      <c r="EK368" s="159" t="str">
        <f t="shared" si="142"/>
        <v>Kurang dari 250M</v>
      </c>
      <c r="EL368" s="159" t="str">
        <f t="shared" si="143"/>
        <v>Kurang dari 250M</v>
      </c>
      <c r="EM368" s="159" t="str">
        <f t="shared" si="144"/>
        <v>Kurang dari 250M</v>
      </c>
    </row>
    <row r="369" spans="1:143" x14ac:dyDescent="0.3">
      <c r="A369" s="117" t="s">
        <v>914</v>
      </c>
      <c r="B369" s="118" t="s">
        <v>1392</v>
      </c>
      <c r="C369" s="131">
        <f>INDEX('raw-all-komoditas'!$B$3:$ZY$37, MATCH('Komoditas besar Nasional'!C$2,'raw-all-komoditas'!$B$3:$B$37,0), MATCH('Komoditas besar Nasional'!$B369,'raw-all-komoditas'!$B$3:$ZY$3,0))</f>
        <v>0</v>
      </c>
      <c r="D369" s="131">
        <f>INDEX('raw-all-komoditas'!$B$3:$ZY$37, MATCH('Komoditas besar Nasional'!D$2,'raw-all-komoditas'!$B$3:$B$37,0), MATCH('Komoditas besar Nasional'!$B369,'raw-all-komoditas'!$B$3:$ZY$3,0))</f>
        <v>0</v>
      </c>
      <c r="E369" s="131">
        <f>INDEX('raw-all-komoditas'!$B$3:$ZY$37, MATCH('Komoditas besar Nasional'!E$2,'raw-all-komoditas'!$B$3:$B$37,0), MATCH('Komoditas besar Nasional'!$B369,'raw-all-komoditas'!$B$3:$ZY$3,0))</f>
        <v>2.7816000000000001</v>
      </c>
      <c r="F369" s="131">
        <f>INDEX('raw-all-komoditas'!$B$3:$ZY$37, MATCH('Komoditas besar Nasional'!F$2,'raw-all-komoditas'!$B$3:$B$37,0), MATCH('Komoditas besar Nasional'!$B369,'raw-all-komoditas'!$B$3:$ZY$3,0))</f>
        <v>0</v>
      </c>
      <c r="G369" s="131">
        <f>INDEX('raw-all-komoditas'!$B$3:$ZY$37, MATCH('Komoditas besar Nasional'!G$2,'raw-all-komoditas'!$B$3:$B$37,0), MATCH('Komoditas besar Nasional'!$B369,'raw-all-komoditas'!$B$3:$ZY$3,0))</f>
        <v>0</v>
      </c>
      <c r="H369" s="131">
        <f>INDEX('raw-all-komoditas'!$B$3:$ZY$37, MATCH('Komoditas besar Nasional'!H$2,'raw-all-komoditas'!$B$3:$B$37,0), MATCH('Komoditas besar Nasional'!$B369,'raw-all-komoditas'!$B$3:$ZY$3,0))</f>
        <v>0</v>
      </c>
      <c r="I369" s="131">
        <f>INDEX('raw-all-komoditas'!$B$3:$ZY$37, MATCH('Komoditas besar Nasional'!I$2,'raw-all-komoditas'!$B$3:$B$37,0), MATCH('Komoditas besar Nasional'!$B369,'raw-all-komoditas'!$B$3:$ZY$3,0))</f>
        <v>0</v>
      </c>
      <c r="J369" s="131">
        <f>INDEX('raw-all-komoditas'!$B$3:$ZY$37, MATCH('Komoditas besar Nasional'!J$2,'raw-all-komoditas'!$B$3:$B$37,0), MATCH('Komoditas besar Nasional'!$B369,'raw-all-komoditas'!$B$3:$ZY$3,0))</f>
        <v>18.123999999999999</v>
      </c>
      <c r="K369" s="131">
        <f>INDEX('raw-all-komoditas'!$B$3:$ZY$37, MATCH('Komoditas besar Nasional'!K$2,'raw-all-komoditas'!$B$3:$B$37,0), MATCH('Komoditas besar Nasional'!$B369,'raw-all-komoditas'!$B$3:$ZY$3,0))</f>
        <v>0.55500000000000005</v>
      </c>
      <c r="L369" s="131">
        <f>INDEX('raw-all-komoditas'!$B$3:$ZY$37, MATCH('Komoditas besar Nasional'!L$2,'raw-all-komoditas'!$B$3:$B$37,0), MATCH('Komoditas besar Nasional'!$B369,'raw-all-komoditas'!$B$3:$ZY$3,0))</f>
        <v>15.268000000000001</v>
      </c>
      <c r="M369" s="131">
        <f>INDEX('raw-all-komoditas'!$B$3:$ZY$37, MATCH('Komoditas besar Nasional'!M$2,'raw-all-komoditas'!$B$3:$B$37,0), MATCH('Komoditas besar Nasional'!$B369,'raw-all-komoditas'!$B$3:$ZY$3,0))</f>
        <v>4.2880000000000003</v>
      </c>
      <c r="N369" s="131">
        <f>INDEX('raw-all-komoditas'!$B$3:$ZY$37, MATCH('Komoditas besar Nasional'!N$2,'raw-all-komoditas'!$B$3:$B$37,0), MATCH('Komoditas besar Nasional'!$B369,'raw-all-komoditas'!$B$3:$ZY$3,0))</f>
        <v>0</v>
      </c>
      <c r="O369" s="131">
        <f>INDEX('raw-all-komoditas'!$B$3:$ZY$37, MATCH('Komoditas besar Nasional'!O$2,'raw-all-komoditas'!$B$3:$B$37,0), MATCH('Komoditas besar Nasional'!$B369,'raw-all-komoditas'!$B$3:$ZY$3,0))</f>
        <v>0</v>
      </c>
      <c r="P369" s="131">
        <f>INDEX('raw-all-komoditas'!$B$3:$ZY$37, MATCH('Komoditas besar Nasional'!P$2,'raw-all-komoditas'!$B$3:$B$37,0), MATCH('Komoditas besar Nasional'!$B369,'raw-all-komoditas'!$B$3:$ZY$3,0))</f>
        <v>0</v>
      </c>
      <c r="Q369" s="131">
        <f>INDEX('raw-all-komoditas'!$B$3:$ZY$37, MATCH('Komoditas besar Nasional'!Q$2,'raw-all-komoditas'!$B$3:$B$37,0), MATCH('Komoditas besar Nasional'!$B369,'raw-all-komoditas'!$B$3:$ZY$3,0))</f>
        <v>3.1408</v>
      </c>
      <c r="R369" s="131">
        <f>INDEX('raw-all-komoditas'!$B$3:$ZY$37, MATCH('Komoditas besar Nasional'!R$2,'raw-all-komoditas'!$B$3:$B$37,0), MATCH('Komoditas besar Nasional'!$B369,'raw-all-komoditas'!$B$3:$ZY$3,0))</f>
        <v>0</v>
      </c>
      <c r="S369" s="131">
        <f>INDEX('raw-all-komoditas'!$B$3:$ZY$37, MATCH('Komoditas besar Nasional'!S$2,'raw-all-komoditas'!$B$3:$B$37,0), MATCH('Komoditas besar Nasional'!$B369,'raw-all-komoditas'!$B$3:$ZY$3,0))</f>
        <v>870.83600000000001</v>
      </c>
      <c r="T369" s="131">
        <f>INDEX('raw-all-komoditas'!$B$3:$ZY$37, MATCH('Komoditas besar Nasional'!T$2,'raw-all-komoditas'!$B$3:$B$37,0), MATCH('Komoditas besar Nasional'!$B369,'raw-all-komoditas'!$B$3:$ZY$3,0))</f>
        <v>0</v>
      </c>
      <c r="U369" s="131">
        <f>INDEX('raw-all-komoditas'!$B$3:$ZY$37, MATCH('Komoditas besar Nasional'!U$2,'raw-all-komoditas'!$B$3:$B$37,0), MATCH('Komoditas besar Nasional'!$B369,'raw-all-komoditas'!$B$3:$ZY$3,0))</f>
        <v>0</v>
      </c>
      <c r="V369" s="131">
        <f>INDEX('raw-all-komoditas'!$B$3:$ZY$37, MATCH('Komoditas besar Nasional'!V$2,'raw-all-komoditas'!$B$3:$B$37,0), MATCH('Komoditas besar Nasional'!$B369,'raw-all-komoditas'!$B$3:$ZY$3,0))</f>
        <v>0</v>
      </c>
      <c r="W369" s="131">
        <f>INDEX('raw-all-komoditas'!$B$3:$ZY$37, MATCH('Komoditas besar Nasional'!W$2,'raw-all-komoditas'!$B$3:$B$37,0), MATCH('Komoditas besar Nasional'!$B369,'raw-all-komoditas'!$B$3:$ZY$3,0))</f>
        <v>0</v>
      </c>
      <c r="X369" s="131">
        <f>INDEX('raw-all-komoditas'!$B$3:$ZY$37, MATCH('Komoditas besar Nasional'!X$2,'raw-all-komoditas'!$B$3:$B$37,0), MATCH('Komoditas besar Nasional'!$B369,'raw-all-komoditas'!$B$3:$ZY$3,0))</f>
        <v>0</v>
      </c>
      <c r="Y369" s="131">
        <f>INDEX('raw-all-komoditas'!$B$3:$ZY$37, MATCH('Komoditas besar Nasional'!Y$2,'raw-all-komoditas'!$B$3:$B$37,0), MATCH('Komoditas besar Nasional'!$B369,'raw-all-komoditas'!$B$3:$ZY$3,0))</f>
        <v>0</v>
      </c>
      <c r="Z369" s="131">
        <f>INDEX('raw-all-komoditas'!$B$3:$ZY$37, MATCH('Komoditas besar Nasional'!Z$2,'raw-all-komoditas'!$B$3:$B$37,0), MATCH('Komoditas besar Nasional'!$B369,'raw-all-komoditas'!$B$3:$ZY$3,0))</f>
        <v>0</v>
      </c>
      <c r="AA369" s="131">
        <f>INDEX('raw-all-komoditas'!$B$3:$ZY$37, MATCH('Komoditas besar Nasional'!AA$2,'raw-all-komoditas'!$B$3:$B$37,0), MATCH('Komoditas besar Nasional'!$B369,'raw-all-komoditas'!$B$3:$ZY$3,0))</f>
        <v>0</v>
      </c>
      <c r="AB369" s="131">
        <f>INDEX('raw-all-komoditas'!$B$3:$ZY$37, MATCH('Komoditas besar Nasional'!AB$2,'raw-all-komoditas'!$B$3:$B$37,0), MATCH('Komoditas besar Nasional'!$B369,'raw-all-komoditas'!$B$3:$ZY$3,0))</f>
        <v>0</v>
      </c>
      <c r="AC369" s="131">
        <f>INDEX('raw-all-komoditas'!$B$3:$ZY$37, MATCH('Komoditas besar Nasional'!AC$2,'raw-all-komoditas'!$B$3:$B$37,0), MATCH('Komoditas besar Nasional'!$B369,'raw-all-komoditas'!$B$3:$ZY$3,0))</f>
        <v>0</v>
      </c>
      <c r="AD369" s="131">
        <f>INDEX('raw-all-komoditas'!$B$3:$ZY$37, MATCH('Komoditas besar Nasional'!AD$2,'raw-all-komoditas'!$B$3:$B$37,0), MATCH('Komoditas besar Nasional'!$B369,'raw-all-komoditas'!$B$3:$ZY$3,0))</f>
        <v>0</v>
      </c>
      <c r="AE369" s="131">
        <f>INDEX('raw-all-komoditas'!$B$3:$ZY$37, MATCH('Komoditas besar Nasional'!AE$2,'raw-all-komoditas'!$B$3:$B$37,0), MATCH('Komoditas besar Nasional'!$B369,'raw-all-komoditas'!$B$3:$ZY$3,0))</f>
        <v>0</v>
      </c>
      <c r="AF369" s="131">
        <f>INDEX('raw-all-komoditas'!$B$3:$ZY$37, MATCH('Komoditas besar Nasional'!AF$2,'raw-all-komoditas'!$B$3:$B$37,0), MATCH('Komoditas besar Nasional'!$B369,'raw-all-komoditas'!$B$3:$ZY$3,0))</f>
        <v>0</v>
      </c>
      <c r="AG369" s="131">
        <f>INDEX('raw-all-komoditas'!$B$3:$ZY$37, MATCH('Komoditas besar Nasional'!AG$2,'raw-all-komoditas'!$B$3:$B$37,0), MATCH('Komoditas besar Nasional'!$B369,'raw-all-komoditas'!$B$3:$ZY$3,0))</f>
        <v>8.3400000000000002E-2</v>
      </c>
      <c r="AH369" s="131">
        <f>INDEX('raw-all-komoditas'!$B$3:$ZY$37, MATCH('Komoditas besar Nasional'!AH$2,'raw-all-komoditas'!$B$3:$B$37,0), MATCH('Komoditas besar Nasional'!$B369,'raw-all-komoditas'!$B$3:$ZY$3,0))</f>
        <v>0</v>
      </c>
      <c r="AI369" s="131">
        <f>INDEX('raw-all-komoditas'!$B$3:$ZY$37, MATCH('Komoditas besar Nasional'!AI$2,'raw-all-komoditas'!$B$3:$B$37,0), MATCH('Komoditas besar Nasional'!$B369,'raw-all-komoditas'!$B$3:$ZY$3,0))</f>
        <v>12.75</v>
      </c>
      <c r="AJ369" s="131">
        <f>INDEX('raw-all-komoditas'!$B$3:$ZY$37, MATCH('Komoditas besar Nasional'!AJ$2,'raw-all-komoditas'!$B$3:$B$37,0), MATCH('Komoditas besar Nasional'!$B369,'raw-all-komoditas'!$B$3:$ZY$3,0))</f>
        <v>2.86E-2</v>
      </c>
      <c r="AK369" s="181"/>
      <c r="AL369" s="131">
        <f>INDEX('rank provinsi to commodity'!$B$3:$ZX$37, MATCH(AL$2,'rank provinsi to commodity'!$B$3:$B$37,0),MATCH($B369,'rank provinsi to commodity'!$B$3:$ZX$3,0))</f>
        <v>11</v>
      </c>
      <c r="AM369" s="131">
        <f>INDEX('rank provinsi to commodity'!$B$3:$ZX$37, MATCH(AM$2,'rank provinsi to commodity'!$B$3:$B$37,0),MATCH($B369,'rank provinsi to commodity'!$B$3:$ZX$3,0))</f>
        <v>11</v>
      </c>
      <c r="AN369" s="131">
        <f>INDEX('rank provinsi to commodity'!$B$3:$ZX$37, MATCH(AN$2,'rank provinsi to commodity'!$B$3:$B$37,0),MATCH($B369,'rank provinsi to commodity'!$B$3:$ZX$3,0))</f>
        <v>7</v>
      </c>
      <c r="AO369" s="131">
        <f>INDEX('rank provinsi to commodity'!$B$3:$ZX$37, MATCH(AO$2,'rank provinsi to commodity'!$B$3:$B$37,0),MATCH($B369,'rank provinsi to commodity'!$B$3:$ZX$3,0))</f>
        <v>11</v>
      </c>
      <c r="AP369" s="131">
        <f>INDEX('rank provinsi to commodity'!$B$3:$ZX$37, MATCH(AP$2,'rank provinsi to commodity'!$B$3:$B$37,0),MATCH($B369,'rank provinsi to commodity'!$B$3:$ZX$3,0))</f>
        <v>11</v>
      </c>
      <c r="AQ369" s="131">
        <f>INDEX('rank provinsi to commodity'!$B$3:$ZX$37, MATCH(AQ$2,'rank provinsi to commodity'!$B$3:$B$37,0),MATCH($B369,'rank provinsi to commodity'!$B$3:$ZX$3,0))</f>
        <v>11</v>
      </c>
      <c r="AR369" s="131">
        <f>INDEX('rank provinsi to commodity'!$B$3:$ZX$37, MATCH(AR$2,'rank provinsi to commodity'!$B$3:$B$37,0),MATCH($B369,'rank provinsi to commodity'!$B$3:$ZX$3,0))</f>
        <v>11</v>
      </c>
      <c r="AS369" s="131">
        <f>INDEX('rank provinsi to commodity'!$B$3:$ZX$37, MATCH(AS$2,'rank provinsi to commodity'!$B$3:$B$37,0),MATCH($B369,'rank provinsi to commodity'!$B$3:$ZX$3,0))</f>
        <v>2</v>
      </c>
      <c r="AT369" s="131">
        <f>INDEX('rank provinsi to commodity'!$B$3:$ZX$37, MATCH(AT$2,'rank provinsi to commodity'!$B$3:$B$37,0),MATCH($B369,'rank provinsi to commodity'!$B$3:$ZX$3,0))</f>
        <v>8</v>
      </c>
      <c r="AU369" s="131">
        <f>INDEX('rank provinsi to commodity'!$B$3:$ZX$37, MATCH(AU$2,'rank provinsi to commodity'!$B$3:$B$37,0),MATCH($B369,'rank provinsi to commodity'!$B$3:$ZX$3,0))</f>
        <v>3</v>
      </c>
      <c r="AV369" s="131">
        <f>INDEX('rank provinsi to commodity'!$B$3:$ZX$37, MATCH(AV$2,'rank provinsi to commodity'!$B$3:$B$37,0),MATCH($B369,'rank provinsi to commodity'!$B$3:$ZX$3,0))</f>
        <v>5</v>
      </c>
      <c r="AW369" s="131">
        <f>INDEX('rank provinsi to commodity'!$B$3:$ZX$37, MATCH(AW$2,'rank provinsi to commodity'!$B$3:$B$37,0),MATCH($B369,'rank provinsi to commodity'!$B$3:$ZX$3,0))</f>
        <v>11</v>
      </c>
      <c r="AX369" s="131">
        <f>INDEX('rank provinsi to commodity'!$B$3:$ZX$37, MATCH(AX$2,'rank provinsi to commodity'!$B$3:$B$37,0),MATCH($B369,'rank provinsi to commodity'!$B$3:$ZX$3,0))</f>
        <v>11</v>
      </c>
      <c r="AY369" s="131">
        <f>INDEX('rank provinsi to commodity'!$B$3:$ZX$37, MATCH(AY$2,'rank provinsi to commodity'!$B$3:$B$37,0),MATCH($B369,'rank provinsi to commodity'!$B$3:$ZX$3,0))</f>
        <v>11</v>
      </c>
      <c r="AZ369" s="131">
        <f>INDEX('rank provinsi to commodity'!$B$3:$ZX$37, MATCH(AZ$2,'rank provinsi to commodity'!$B$3:$B$37,0),MATCH($B369,'rank provinsi to commodity'!$B$3:$ZX$3,0))</f>
        <v>6</v>
      </c>
      <c r="BA369" s="131">
        <f>INDEX('rank provinsi to commodity'!$B$3:$ZX$37, MATCH(BA$2,'rank provinsi to commodity'!$B$3:$B$37,0),MATCH($B369,'rank provinsi to commodity'!$B$3:$ZX$3,0))</f>
        <v>11</v>
      </c>
      <c r="BB369" s="131">
        <f>INDEX('rank provinsi to commodity'!$B$3:$ZX$37, MATCH(BB$2,'rank provinsi to commodity'!$B$3:$B$37,0),MATCH($B369,'rank provinsi to commodity'!$B$3:$ZX$3,0))</f>
        <v>1</v>
      </c>
      <c r="BC369" s="131">
        <f>INDEX('rank provinsi to commodity'!$B$3:$ZX$37, MATCH(BC$2,'rank provinsi to commodity'!$B$3:$B$37,0),MATCH($B369,'rank provinsi to commodity'!$B$3:$ZX$3,0))</f>
        <v>11</v>
      </c>
      <c r="BD369" s="131">
        <f>INDEX('rank provinsi to commodity'!$B$3:$ZX$37, MATCH(BD$2,'rank provinsi to commodity'!$B$3:$B$37,0),MATCH($B369,'rank provinsi to commodity'!$B$3:$ZX$3,0))</f>
        <v>11</v>
      </c>
      <c r="BE369" s="131">
        <f>INDEX('rank provinsi to commodity'!$B$3:$ZX$37, MATCH(BE$2,'rank provinsi to commodity'!$B$3:$B$37,0),MATCH($B369,'rank provinsi to commodity'!$B$3:$ZX$3,0))</f>
        <v>11</v>
      </c>
      <c r="BF369" s="131">
        <f>INDEX('rank provinsi to commodity'!$B$3:$ZX$37, MATCH(BF$2,'rank provinsi to commodity'!$B$3:$B$37,0),MATCH($B369,'rank provinsi to commodity'!$B$3:$ZX$3,0))</f>
        <v>11</v>
      </c>
      <c r="BG369" s="131">
        <f>INDEX('rank provinsi to commodity'!$B$3:$ZX$37, MATCH(BG$2,'rank provinsi to commodity'!$B$3:$B$37,0),MATCH($B369,'rank provinsi to commodity'!$B$3:$ZX$3,0))</f>
        <v>11</v>
      </c>
      <c r="BH369" s="131">
        <f>INDEX('rank provinsi to commodity'!$B$3:$ZX$37, MATCH(BH$2,'rank provinsi to commodity'!$B$3:$B$37,0),MATCH($B369,'rank provinsi to commodity'!$B$3:$ZX$3,0))</f>
        <v>11</v>
      </c>
      <c r="BI369" s="131">
        <f>INDEX('rank provinsi to commodity'!$B$3:$ZX$37, MATCH(BI$2,'rank provinsi to commodity'!$B$3:$B$37,0),MATCH($B369,'rank provinsi to commodity'!$B$3:$ZX$3,0))</f>
        <v>11</v>
      </c>
      <c r="BJ369" s="131">
        <f>INDEX('rank provinsi to commodity'!$B$3:$ZX$37, MATCH(BJ$2,'rank provinsi to commodity'!$B$3:$B$37,0),MATCH($B369,'rank provinsi to commodity'!$B$3:$ZX$3,0))</f>
        <v>11</v>
      </c>
      <c r="BK369" s="131">
        <f>INDEX('rank provinsi to commodity'!$B$3:$ZX$37, MATCH(BK$2,'rank provinsi to commodity'!$B$3:$B$37,0),MATCH($B369,'rank provinsi to commodity'!$B$3:$ZX$3,0))</f>
        <v>11</v>
      </c>
      <c r="BL369" s="131">
        <f>INDEX('rank provinsi to commodity'!$B$3:$ZX$37, MATCH(BL$2,'rank provinsi to commodity'!$B$3:$B$37,0),MATCH($B369,'rank provinsi to commodity'!$B$3:$ZX$3,0))</f>
        <v>11</v>
      </c>
      <c r="BM369" s="131">
        <f>INDEX('rank provinsi to commodity'!$B$3:$ZX$37, MATCH(BM$2,'rank provinsi to commodity'!$B$3:$B$37,0),MATCH($B369,'rank provinsi to commodity'!$B$3:$ZX$3,0))</f>
        <v>11</v>
      </c>
      <c r="BN369" s="131">
        <f>INDEX('rank provinsi to commodity'!$B$3:$ZX$37, MATCH(BN$2,'rank provinsi to commodity'!$B$3:$B$37,0),MATCH($B369,'rank provinsi to commodity'!$B$3:$ZX$3,0))</f>
        <v>11</v>
      </c>
      <c r="BO369" s="131">
        <f>INDEX('rank provinsi to commodity'!$B$3:$ZX$37, MATCH(BO$2,'rank provinsi to commodity'!$B$3:$B$37,0),MATCH($B369,'rank provinsi to commodity'!$B$3:$ZX$3,0))</f>
        <v>11</v>
      </c>
      <c r="BP369" s="131">
        <f>INDEX('rank provinsi to commodity'!$B$3:$ZX$37, MATCH(BP$2,'rank provinsi to commodity'!$B$3:$B$37,0),MATCH($B369,'rank provinsi to commodity'!$B$3:$ZX$3,0))</f>
        <v>9</v>
      </c>
      <c r="BQ369" s="131">
        <f>INDEX('rank provinsi to commodity'!$B$3:$ZX$37, MATCH(BQ$2,'rank provinsi to commodity'!$B$3:$B$37,0),MATCH($B369,'rank provinsi to commodity'!$B$3:$ZX$3,0))</f>
        <v>11</v>
      </c>
      <c r="BR369" s="131">
        <f>INDEX('rank provinsi to commodity'!$B$3:$ZX$37, MATCH(BR$2,'rank provinsi to commodity'!$B$3:$B$37,0),MATCH($B369,'rank provinsi to commodity'!$B$3:$ZX$3,0))</f>
        <v>4</v>
      </c>
      <c r="BS369" s="176">
        <f>INDEX('rank provinsi to commodity'!$B$3:$ZX$37, MATCH(BS$2,'rank provinsi to commodity'!$B$3:$B$37,0),MATCH($B369,'rank provinsi to commodity'!$B$3:$ZX$3,0))</f>
        <v>10</v>
      </c>
      <c r="BT369" s="181"/>
      <c r="BU369" s="187" t="str">
        <f t="shared" si="110"/>
        <v>PERIKANAN BUDIDAYA PEMBENIHAN (Ribu Ekor)</v>
      </c>
      <c r="BV369" s="152" t="s">
        <v>1131</v>
      </c>
      <c r="BW369" s="131">
        <f>INDEX('raw-all-komoditas'!$B$3:$ZY$37, MATCH('Komoditas besar Nasional'!BW$2,'raw-all-komoditas'!$B$3:$B$37,0), MATCH('Komoditas besar Nasional'!$BV369,'raw-all-komoditas'!$B$3:$ZY$3,0))</f>
        <v>0</v>
      </c>
      <c r="BX369" s="131">
        <f>INDEX('raw-all-komoditas'!$B$3:$ZY$37, MATCH('Komoditas besar Nasional'!BX$2,'raw-all-komoditas'!$B$3:$B$37,0), MATCH('Komoditas besar Nasional'!$BV369,'raw-all-komoditas'!$B$3:$ZY$3,0))</f>
        <v>0</v>
      </c>
      <c r="BY369" s="131">
        <f>INDEX('raw-all-komoditas'!$B$3:$ZY$37, MATCH('Komoditas besar Nasional'!BY$2,'raw-all-komoditas'!$B$3:$B$37,0), MATCH('Komoditas besar Nasional'!$BV369,'raw-all-komoditas'!$B$3:$ZY$3,0))</f>
        <v>130</v>
      </c>
      <c r="BZ369" s="131">
        <f>INDEX('raw-all-komoditas'!$B$3:$ZY$37, MATCH('Komoditas besar Nasional'!BZ$2,'raw-all-komoditas'!$B$3:$B$37,0), MATCH('Komoditas besar Nasional'!$BV369,'raw-all-komoditas'!$B$3:$ZY$3,0))</f>
        <v>0</v>
      </c>
      <c r="CA369" s="131">
        <f>INDEX('raw-all-komoditas'!$B$3:$ZY$37, MATCH('Komoditas besar Nasional'!CA$2,'raw-all-komoditas'!$B$3:$B$37,0), MATCH('Komoditas besar Nasional'!$BV369,'raw-all-komoditas'!$B$3:$ZY$3,0))</f>
        <v>0</v>
      </c>
      <c r="CB369" s="131">
        <f>INDEX('raw-all-komoditas'!$B$3:$ZY$37, MATCH('Komoditas besar Nasional'!CB$2,'raw-all-komoditas'!$B$3:$B$37,0), MATCH('Komoditas besar Nasional'!$BV369,'raw-all-komoditas'!$B$3:$ZY$3,0))</f>
        <v>0</v>
      </c>
      <c r="CC369" s="131">
        <f>INDEX('raw-all-komoditas'!$B$3:$ZY$37, MATCH('Komoditas besar Nasional'!CC$2,'raw-all-komoditas'!$B$3:$B$37,0), MATCH('Komoditas besar Nasional'!$BV369,'raw-all-komoditas'!$B$3:$ZY$3,0))</f>
        <v>0</v>
      </c>
      <c r="CD369" s="131">
        <f>INDEX('raw-all-komoditas'!$B$3:$ZY$37, MATCH('Komoditas besar Nasional'!CD$2,'raw-all-komoditas'!$B$3:$B$37,0), MATCH('Komoditas besar Nasional'!$BV369,'raw-all-komoditas'!$B$3:$ZY$3,0))</f>
        <v>15164</v>
      </c>
      <c r="CE369" s="131">
        <f>INDEX('raw-all-komoditas'!$B$3:$ZY$37, MATCH('Komoditas besar Nasional'!CE$2,'raw-all-komoditas'!$B$3:$B$37,0), MATCH('Komoditas besar Nasional'!$BV369,'raw-all-komoditas'!$B$3:$ZY$3,0))</f>
        <v>45</v>
      </c>
      <c r="CF369" s="131">
        <f>INDEX('raw-all-komoditas'!$B$3:$ZY$37, MATCH('Komoditas besar Nasional'!CF$2,'raw-all-komoditas'!$B$3:$B$37,0), MATCH('Komoditas besar Nasional'!$BV369,'raw-all-komoditas'!$B$3:$ZY$3,0))</f>
        <v>1052</v>
      </c>
      <c r="CG369" s="131">
        <f>INDEX('raw-all-komoditas'!$B$3:$ZY$37, MATCH('Komoditas besar Nasional'!CG$2,'raw-all-komoditas'!$B$3:$B$37,0), MATCH('Komoditas besar Nasional'!$BV369,'raw-all-komoditas'!$B$3:$ZY$3,0))</f>
        <v>457</v>
      </c>
      <c r="CH369" s="131">
        <f>INDEX('raw-all-komoditas'!$B$3:$ZY$37, MATCH('Komoditas besar Nasional'!CH$2,'raw-all-komoditas'!$B$3:$B$37,0), MATCH('Komoditas besar Nasional'!$BV369,'raw-all-komoditas'!$B$3:$ZY$3,0))</f>
        <v>0</v>
      </c>
      <c r="CI369" s="131">
        <f>INDEX('raw-all-komoditas'!$B$3:$ZY$37, MATCH('Komoditas besar Nasional'!CI$2,'raw-all-komoditas'!$B$3:$B$37,0), MATCH('Komoditas besar Nasional'!$BV369,'raw-all-komoditas'!$B$3:$ZY$3,0))</f>
        <v>0</v>
      </c>
      <c r="CJ369" s="131">
        <f>INDEX('raw-all-komoditas'!$B$3:$ZY$37, MATCH('Komoditas besar Nasional'!CJ$2,'raw-all-komoditas'!$B$3:$B$37,0), MATCH('Komoditas besar Nasional'!$BV369,'raw-all-komoditas'!$B$3:$ZY$3,0))</f>
        <v>0</v>
      </c>
      <c r="CK369" s="131">
        <f>INDEX('raw-all-komoditas'!$B$3:$ZY$37, MATCH('Komoditas besar Nasional'!CK$2,'raw-all-komoditas'!$B$3:$B$37,0), MATCH('Komoditas besar Nasional'!$BV369,'raw-all-komoditas'!$B$3:$ZY$3,0))</f>
        <v>1496</v>
      </c>
      <c r="CL369" s="131">
        <f>INDEX('raw-all-komoditas'!$B$3:$ZY$37, MATCH('Komoditas besar Nasional'!CL$2,'raw-all-komoditas'!$B$3:$B$37,0), MATCH('Komoditas besar Nasional'!$BV369,'raw-all-komoditas'!$B$3:$ZY$3,0))</f>
        <v>0</v>
      </c>
      <c r="CM369" s="131">
        <f>INDEX('raw-all-komoditas'!$B$3:$ZY$37, MATCH('Komoditas besar Nasional'!CM$2,'raw-all-komoditas'!$B$3:$B$37,0), MATCH('Komoditas besar Nasional'!$BV369,'raw-all-komoditas'!$B$3:$ZY$3,0))</f>
        <v>870836</v>
      </c>
      <c r="CN369" s="131">
        <f>INDEX('raw-all-komoditas'!$B$3:$ZY$37, MATCH('Komoditas besar Nasional'!CN$2,'raw-all-komoditas'!$B$3:$B$37,0), MATCH('Komoditas besar Nasional'!$BV369,'raw-all-komoditas'!$B$3:$ZY$3,0))</f>
        <v>0</v>
      </c>
      <c r="CO369" s="131">
        <f>INDEX('raw-all-komoditas'!$B$3:$ZY$37, MATCH('Komoditas besar Nasional'!CO$2,'raw-all-komoditas'!$B$3:$B$37,0), MATCH('Komoditas besar Nasional'!$BV369,'raw-all-komoditas'!$B$3:$ZY$3,0))</f>
        <v>0</v>
      </c>
      <c r="CP369" s="131">
        <f>INDEX('raw-all-komoditas'!$B$3:$ZY$37, MATCH('Komoditas besar Nasional'!CP$2,'raw-all-komoditas'!$B$3:$B$37,0), MATCH('Komoditas besar Nasional'!$BV369,'raw-all-komoditas'!$B$3:$ZY$3,0))</f>
        <v>0</v>
      </c>
      <c r="CQ369" s="131">
        <f>INDEX('raw-all-komoditas'!$B$3:$ZY$37, MATCH('Komoditas besar Nasional'!CQ$2,'raw-all-komoditas'!$B$3:$B$37,0), MATCH('Komoditas besar Nasional'!$BV369,'raw-all-komoditas'!$B$3:$ZY$3,0))</f>
        <v>0</v>
      </c>
      <c r="CR369" s="131">
        <f>INDEX('raw-all-komoditas'!$B$3:$ZY$37, MATCH('Komoditas besar Nasional'!CR$2,'raw-all-komoditas'!$B$3:$B$37,0), MATCH('Komoditas besar Nasional'!$BV369,'raw-all-komoditas'!$B$3:$ZY$3,0))</f>
        <v>0</v>
      </c>
      <c r="CS369" s="131">
        <f>INDEX('raw-all-komoditas'!$B$3:$ZY$37, MATCH('Komoditas besar Nasional'!CS$2,'raw-all-komoditas'!$B$3:$B$37,0), MATCH('Komoditas besar Nasional'!$BV369,'raw-all-komoditas'!$B$3:$ZY$3,0))</f>
        <v>0</v>
      </c>
      <c r="CT369" s="131">
        <f>INDEX('raw-all-komoditas'!$B$3:$ZY$37, MATCH('Komoditas besar Nasional'!CT$2,'raw-all-komoditas'!$B$3:$B$37,0), MATCH('Komoditas besar Nasional'!$BV369,'raw-all-komoditas'!$B$3:$ZY$3,0))</f>
        <v>0</v>
      </c>
      <c r="CU369" s="131">
        <f>INDEX('raw-all-komoditas'!$B$3:$ZY$37, MATCH('Komoditas besar Nasional'!CU$2,'raw-all-komoditas'!$B$3:$B$37,0), MATCH('Komoditas besar Nasional'!$BV369,'raw-all-komoditas'!$B$3:$ZY$3,0))</f>
        <v>0</v>
      </c>
      <c r="CV369" s="131">
        <f>INDEX('raw-all-komoditas'!$B$3:$ZY$37, MATCH('Komoditas besar Nasional'!CV$2,'raw-all-komoditas'!$B$3:$B$37,0), MATCH('Komoditas besar Nasional'!$BV369,'raw-all-komoditas'!$B$3:$ZY$3,0))</f>
        <v>0</v>
      </c>
      <c r="CW369" s="131">
        <f>INDEX('raw-all-komoditas'!$B$3:$ZY$37, MATCH('Komoditas besar Nasional'!CW$2,'raw-all-komoditas'!$B$3:$B$37,0), MATCH('Komoditas besar Nasional'!$BV369,'raw-all-komoditas'!$B$3:$ZY$3,0))</f>
        <v>0</v>
      </c>
      <c r="CX369" s="131">
        <f>INDEX('raw-all-komoditas'!$B$3:$ZY$37, MATCH('Komoditas besar Nasional'!CX$2,'raw-all-komoditas'!$B$3:$B$37,0), MATCH('Komoditas besar Nasional'!$BV369,'raw-all-komoditas'!$B$3:$ZY$3,0))</f>
        <v>0</v>
      </c>
      <c r="CY369" s="131">
        <f>INDEX('raw-all-komoditas'!$B$3:$ZY$37, MATCH('Komoditas besar Nasional'!CY$2,'raw-all-komoditas'!$B$3:$B$37,0), MATCH('Komoditas besar Nasional'!$BV369,'raw-all-komoditas'!$B$3:$ZY$3,0))</f>
        <v>0</v>
      </c>
      <c r="CZ369" s="131">
        <f>INDEX('raw-all-komoditas'!$B$3:$ZY$37, MATCH('Komoditas besar Nasional'!CZ$2,'raw-all-komoditas'!$B$3:$B$37,0), MATCH('Komoditas besar Nasional'!$BV369,'raw-all-komoditas'!$B$3:$ZY$3,0))</f>
        <v>0</v>
      </c>
      <c r="DA369" s="131">
        <f>INDEX('raw-all-komoditas'!$B$3:$ZY$37, MATCH('Komoditas besar Nasional'!DA$2,'raw-all-komoditas'!$B$3:$B$37,0), MATCH('Komoditas besar Nasional'!$BV369,'raw-all-komoditas'!$B$3:$ZY$3,0))</f>
        <v>33</v>
      </c>
      <c r="DB369" s="131">
        <f>INDEX('raw-all-komoditas'!$B$3:$ZY$37, MATCH('Komoditas besar Nasional'!DB$2,'raw-all-komoditas'!$B$3:$B$37,0), MATCH('Komoditas besar Nasional'!$BV369,'raw-all-komoditas'!$B$3:$ZY$3,0))</f>
        <v>0</v>
      </c>
      <c r="DC369" s="131">
        <f>INDEX('raw-all-komoditas'!$B$3:$ZY$37, MATCH('Komoditas besar Nasional'!DC$2,'raw-all-komoditas'!$B$3:$B$37,0), MATCH('Komoditas besar Nasional'!$BV369,'raw-all-komoditas'!$B$3:$ZY$3,0))</f>
        <v>5100</v>
      </c>
      <c r="DD369" s="131">
        <f>INDEX('raw-all-komoditas'!$B$3:$ZY$37, MATCH('Komoditas besar Nasional'!DD$2,'raw-all-komoditas'!$B$3:$B$37,0), MATCH('Komoditas besar Nasional'!$BV369,'raw-all-komoditas'!$B$3:$ZY$3,0))</f>
        <v>2</v>
      </c>
      <c r="DF369" s="159" t="str">
        <f t="shared" si="111"/>
        <v>Kurang dari 250M</v>
      </c>
      <c r="DG369" s="159" t="str">
        <f t="shared" si="112"/>
        <v>Kurang dari 250M</v>
      </c>
      <c r="DH369" s="159" t="str">
        <f t="shared" si="113"/>
        <v>Kurang dari 250M</v>
      </c>
      <c r="DI369" s="159" t="str">
        <f t="shared" si="114"/>
        <v>Kurang dari 250M</v>
      </c>
      <c r="DJ369" s="159" t="str">
        <f t="shared" si="115"/>
        <v>Kurang dari 250M</v>
      </c>
      <c r="DK369" s="159" t="str">
        <f t="shared" si="116"/>
        <v>Kurang dari 250M</v>
      </c>
      <c r="DL369" s="159" t="str">
        <f t="shared" si="117"/>
        <v>Kurang dari 250M</v>
      </c>
      <c r="DM369" s="159" t="str">
        <f t="shared" si="118"/>
        <v>Kurang dari 250M</v>
      </c>
      <c r="DN369" s="159" t="str">
        <f t="shared" si="119"/>
        <v>Kurang dari 250M</v>
      </c>
      <c r="DO369" s="159" t="str">
        <f t="shared" si="120"/>
        <v>Kurang dari 250M</v>
      </c>
      <c r="DP369" s="159" t="str">
        <f t="shared" si="121"/>
        <v>Kurang dari 250M</v>
      </c>
      <c r="DQ369" s="159" t="str">
        <f t="shared" si="122"/>
        <v>Kurang dari 250M</v>
      </c>
      <c r="DR369" s="159" t="str">
        <f t="shared" si="123"/>
        <v>Kurang dari 250M</v>
      </c>
      <c r="DS369" s="159" t="str">
        <f t="shared" si="124"/>
        <v>Kurang dari 250M</v>
      </c>
      <c r="DT369" s="159" t="str">
        <f t="shared" si="125"/>
        <v>Kurang dari 250M</v>
      </c>
      <c r="DU369" s="159" t="str">
        <f t="shared" si="126"/>
        <v>Kurang dari 250M</v>
      </c>
      <c r="DV369" s="159" t="str">
        <f t="shared" si="127"/>
        <v>Lebih dari 250M</v>
      </c>
      <c r="DW369" s="159" t="str">
        <f t="shared" si="128"/>
        <v>Kurang dari 250M</v>
      </c>
      <c r="DX369" s="159" t="str">
        <f t="shared" si="129"/>
        <v>Kurang dari 250M</v>
      </c>
      <c r="DY369" s="159" t="str">
        <f t="shared" si="130"/>
        <v>Kurang dari 250M</v>
      </c>
      <c r="DZ369" s="159" t="str">
        <f t="shared" si="131"/>
        <v>Kurang dari 250M</v>
      </c>
      <c r="EA369" s="159" t="str">
        <f t="shared" si="132"/>
        <v>Kurang dari 250M</v>
      </c>
      <c r="EB369" s="159" t="str">
        <f t="shared" si="133"/>
        <v>Kurang dari 250M</v>
      </c>
      <c r="EC369" s="159" t="str">
        <f t="shared" si="134"/>
        <v>Kurang dari 250M</v>
      </c>
      <c r="ED369" s="159" t="str">
        <f t="shared" si="135"/>
        <v>Kurang dari 250M</v>
      </c>
      <c r="EE369" s="159" t="str">
        <f t="shared" si="136"/>
        <v>Kurang dari 250M</v>
      </c>
      <c r="EF369" s="159" t="str">
        <f t="shared" si="137"/>
        <v>Kurang dari 250M</v>
      </c>
      <c r="EG369" s="159" t="str">
        <f t="shared" si="138"/>
        <v>Kurang dari 250M</v>
      </c>
      <c r="EH369" s="159" t="str">
        <f t="shared" si="139"/>
        <v>Kurang dari 250M</v>
      </c>
      <c r="EI369" s="159" t="str">
        <f t="shared" si="140"/>
        <v>Kurang dari 250M</v>
      </c>
      <c r="EJ369" s="159" t="str">
        <f t="shared" si="141"/>
        <v>Kurang dari 250M</v>
      </c>
      <c r="EK369" s="159" t="str">
        <f t="shared" si="142"/>
        <v>Kurang dari 250M</v>
      </c>
      <c r="EL369" s="159" t="str">
        <f t="shared" si="143"/>
        <v>Kurang dari 250M</v>
      </c>
      <c r="EM369" s="159" t="str">
        <f t="shared" si="144"/>
        <v>Kurang dari 250M</v>
      </c>
    </row>
    <row r="370" spans="1:143" x14ac:dyDescent="0.3">
      <c r="A370" s="117" t="s">
        <v>914</v>
      </c>
      <c r="B370" s="118" t="s">
        <v>1393</v>
      </c>
      <c r="C370" s="131">
        <f>INDEX('raw-all-komoditas'!$B$3:$ZY$37, MATCH('Komoditas besar Nasional'!C$2,'raw-all-komoditas'!$B$3:$B$37,0), MATCH('Komoditas besar Nasional'!$B370,'raw-all-komoditas'!$B$3:$ZY$3,0))</f>
        <v>0</v>
      </c>
      <c r="D370" s="131">
        <f>INDEX('raw-all-komoditas'!$B$3:$ZY$37, MATCH('Komoditas besar Nasional'!D$2,'raw-all-komoditas'!$B$3:$B$37,0), MATCH('Komoditas besar Nasional'!$B370,'raw-all-komoditas'!$B$3:$ZY$3,0))</f>
        <v>0</v>
      </c>
      <c r="E370" s="131">
        <f>INDEX('raw-all-komoditas'!$B$3:$ZY$37, MATCH('Komoditas besar Nasional'!E$2,'raw-all-komoditas'!$B$3:$B$37,0), MATCH('Komoditas besar Nasional'!$B370,'raw-all-komoditas'!$B$3:$ZY$3,0))</f>
        <v>0</v>
      </c>
      <c r="F370" s="131">
        <f>INDEX('raw-all-komoditas'!$B$3:$ZY$37, MATCH('Komoditas besar Nasional'!F$2,'raw-all-komoditas'!$B$3:$B$37,0), MATCH('Komoditas besar Nasional'!$B370,'raw-all-komoditas'!$B$3:$ZY$3,0))</f>
        <v>0</v>
      </c>
      <c r="G370" s="131">
        <f>INDEX('raw-all-komoditas'!$B$3:$ZY$37, MATCH('Komoditas besar Nasional'!G$2,'raw-all-komoditas'!$B$3:$B$37,0), MATCH('Komoditas besar Nasional'!$B370,'raw-all-komoditas'!$B$3:$ZY$3,0))</f>
        <v>0</v>
      </c>
      <c r="H370" s="131">
        <f>INDEX('raw-all-komoditas'!$B$3:$ZY$37, MATCH('Komoditas besar Nasional'!H$2,'raw-all-komoditas'!$B$3:$B$37,0), MATCH('Komoditas besar Nasional'!$B370,'raw-all-komoditas'!$B$3:$ZY$3,0))</f>
        <v>0</v>
      </c>
      <c r="I370" s="131">
        <f>INDEX('raw-all-komoditas'!$B$3:$ZY$37, MATCH('Komoditas besar Nasional'!I$2,'raw-all-komoditas'!$B$3:$B$37,0), MATCH('Komoditas besar Nasional'!$B370,'raw-all-komoditas'!$B$3:$ZY$3,0))</f>
        <v>0</v>
      </c>
      <c r="J370" s="131">
        <f>INDEX('raw-all-komoditas'!$B$3:$ZY$37, MATCH('Komoditas besar Nasional'!J$2,'raw-all-komoditas'!$B$3:$B$37,0), MATCH('Komoditas besar Nasional'!$B370,'raw-all-komoditas'!$B$3:$ZY$3,0))</f>
        <v>0</v>
      </c>
      <c r="K370" s="131">
        <f>INDEX('raw-all-komoditas'!$B$3:$ZY$37, MATCH('Komoditas besar Nasional'!K$2,'raw-all-komoditas'!$B$3:$B$37,0), MATCH('Komoditas besar Nasional'!$B370,'raw-all-komoditas'!$B$3:$ZY$3,0))</f>
        <v>0</v>
      </c>
      <c r="L370" s="131">
        <f>INDEX('raw-all-komoditas'!$B$3:$ZY$37, MATCH('Komoditas besar Nasional'!L$2,'raw-all-komoditas'!$B$3:$B$37,0), MATCH('Komoditas besar Nasional'!$B370,'raw-all-komoditas'!$B$3:$ZY$3,0))</f>
        <v>0</v>
      </c>
      <c r="M370" s="131">
        <f>INDEX('raw-all-komoditas'!$B$3:$ZY$37, MATCH('Komoditas besar Nasional'!M$2,'raw-all-komoditas'!$B$3:$B$37,0), MATCH('Komoditas besar Nasional'!$B370,'raw-all-komoditas'!$B$3:$ZY$3,0))</f>
        <v>0</v>
      </c>
      <c r="N370" s="131">
        <f>INDEX('raw-all-komoditas'!$B$3:$ZY$37, MATCH('Komoditas besar Nasional'!N$2,'raw-all-komoditas'!$B$3:$B$37,0), MATCH('Komoditas besar Nasional'!$B370,'raw-all-komoditas'!$B$3:$ZY$3,0))</f>
        <v>0</v>
      </c>
      <c r="O370" s="131">
        <f>INDEX('raw-all-komoditas'!$B$3:$ZY$37, MATCH('Komoditas besar Nasional'!O$2,'raw-all-komoditas'!$B$3:$B$37,0), MATCH('Komoditas besar Nasional'!$B370,'raw-all-komoditas'!$B$3:$ZY$3,0))</f>
        <v>0</v>
      </c>
      <c r="P370" s="131">
        <f>INDEX('raw-all-komoditas'!$B$3:$ZY$37, MATCH('Komoditas besar Nasional'!P$2,'raw-all-komoditas'!$B$3:$B$37,0), MATCH('Komoditas besar Nasional'!$B370,'raw-all-komoditas'!$B$3:$ZY$3,0))</f>
        <v>0</v>
      </c>
      <c r="Q370" s="131">
        <f>INDEX('raw-all-komoditas'!$B$3:$ZY$37, MATCH('Komoditas besar Nasional'!Q$2,'raw-all-komoditas'!$B$3:$B$37,0), MATCH('Komoditas besar Nasional'!$B370,'raw-all-komoditas'!$B$3:$ZY$3,0))</f>
        <v>0</v>
      </c>
      <c r="R370" s="131">
        <f>INDEX('raw-all-komoditas'!$B$3:$ZY$37, MATCH('Komoditas besar Nasional'!R$2,'raw-all-komoditas'!$B$3:$B$37,0), MATCH('Komoditas besar Nasional'!$B370,'raw-all-komoditas'!$B$3:$ZY$3,0))</f>
        <v>0</v>
      </c>
      <c r="S370" s="131">
        <f>INDEX('raw-all-komoditas'!$B$3:$ZY$37, MATCH('Komoditas besar Nasional'!S$2,'raw-all-komoditas'!$B$3:$B$37,0), MATCH('Komoditas besar Nasional'!$B370,'raw-all-komoditas'!$B$3:$ZY$3,0))</f>
        <v>0</v>
      </c>
      <c r="T370" s="131">
        <f>INDEX('raw-all-komoditas'!$B$3:$ZY$37, MATCH('Komoditas besar Nasional'!T$2,'raw-all-komoditas'!$B$3:$B$37,0), MATCH('Komoditas besar Nasional'!$B370,'raw-all-komoditas'!$B$3:$ZY$3,0))</f>
        <v>0</v>
      </c>
      <c r="U370" s="131">
        <f>INDEX('raw-all-komoditas'!$B$3:$ZY$37, MATCH('Komoditas besar Nasional'!U$2,'raw-all-komoditas'!$B$3:$B$37,0), MATCH('Komoditas besar Nasional'!$B370,'raw-all-komoditas'!$B$3:$ZY$3,0))</f>
        <v>0</v>
      </c>
      <c r="V370" s="131">
        <f>INDEX('raw-all-komoditas'!$B$3:$ZY$37, MATCH('Komoditas besar Nasional'!V$2,'raw-all-komoditas'!$B$3:$B$37,0), MATCH('Komoditas besar Nasional'!$B370,'raw-all-komoditas'!$B$3:$ZY$3,0))</f>
        <v>0</v>
      </c>
      <c r="W370" s="131">
        <f>INDEX('raw-all-komoditas'!$B$3:$ZY$37, MATCH('Komoditas besar Nasional'!W$2,'raw-all-komoditas'!$B$3:$B$37,0), MATCH('Komoditas besar Nasional'!$B370,'raw-all-komoditas'!$B$3:$ZY$3,0))</f>
        <v>0</v>
      </c>
      <c r="X370" s="131">
        <f>INDEX('raw-all-komoditas'!$B$3:$ZY$37, MATCH('Komoditas besar Nasional'!X$2,'raw-all-komoditas'!$B$3:$B$37,0), MATCH('Komoditas besar Nasional'!$B370,'raw-all-komoditas'!$B$3:$ZY$3,0))</f>
        <v>0</v>
      </c>
      <c r="Y370" s="131">
        <f>INDEX('raw-all-komoditas'!$B$3:$ZY$37, MATCH('Komoditas besar Nasional'!Y$2,'raw-all-komoditas'!$B$3:$B$37,0), MATCH('Komoditas besar Nasional'!$B370,'raw-all-komoditas'!$B$3:$ZY$3,0))</f>
        <v>0</v>
      </c>
      <c r="Z370" s="131">
        <f>INDEX('raw-all-komoditas'!$B$3:$ZY$37, MATCH('Komoditas besar Nasional'!Z$2,'raw-all-komoditas'!$B$3:$B$37,0), MATCH('Komoditas besar Nasional'!$B370,'raw-all-komoditas'!$B$3:$ZY$3,0))</f>
        <v>0</v>
      </c>
      <c r="AA370" s="131">
        <f>INDEX('raw-all-komoditas'!$B$3:$ZY$37, MATCH('Komoditas besar Nasional'!AA$2,'raw-all-komoditas'!$B$3:$B$37,0), MATCH('Komoditas besar Nasional'!$B370,'raw-all-komoditas'!$B$3:$ZY$3,0))</f>
        <v>0</v>
      </c>
      <c r="AB370" s="131">
        <f>INDEX('raw-all-komoditas'!$B$3:$ZY$37, MATCH('Komoditas besar Nasional'!AB$2,'raw-all-komoditas'!$B$3:$B$37,0), MATCH('Komoditas besar Nasional'!$B370,'raw-all-komoditas'!$B$3:$ZY$3,0))</f>
        <v>0</v>
      </c>
      <c r="AC370" s="131">
        <f>INDEX('raw-all-komoditas'!$B$3:$ZY$37, MATCH('Komoditas besar Nasional'!AC$2,'raw-all-komoditas'!$B$3:$B$37,0), MATCH('Komoditas besar Nasional'!$B370,'raw-all-komoditas'!$B$3:$ZY$3,0))</f>
        <v>0</v>
      </c>
      <c r="AD370" s="131">
        <f>INDEX('raw-all-komoditas'!$B$3:$ZY$37, MATCH('Komoditas besar Nasional'!AD$2,'raw-all-komoditas'!$B$3:$B$37,0), MATCH('Komoditas besar Nasional'!$B370,'raw-all-komoditas'!$B$3:$ZY$3,0))</f>
        <v>0</v>
      </c>
      <c r="AE370" s="131">
        <f>INDEX('raw-all-komoditas'!$B$3:$ZY$37, MATCH('Komoditas besar Nasional'!AE$2,'raw-all-komoditas'!$B$3:$B$37,0), MATCH('Komoditas besar Nasional'!$B370,'raw-all-komoditas'!$B$3:$ZY$3,0))</f>
        <v>0</v>
      </c>
      <c r="AF370" s="131">
        <f>INDEX('raw-all-komoditas'!$B$3:$ZY$37, MATCH('Komoditas besar Nasional'!AF$2,'raw-all-komoditas'!$B$3:$B$37,0), MATCH('Komoditas besar Nasional'!$B370,'raw-all-komoditas'!$B$3:$ZY$3,0))</f>
        <v>0</v>
      </c>
      <c r="AG370" s="131">
        <f>INDEX('raw-all-komoditas'!$B$3:$ZY$37, MATCH('Komoditas besar Nasional'!AG$2,'raw-all-komoditas'!$B$3:$B$37,0), MATCH('Komoditas besar Nasional'!$B370,'raw-all-komoditas'!$B$3:$ZY$3,0))</f>
        <v>8.2000000000000003E-2</v>
      </c>
      <c r="AH370" s="131">
        <f>INDEX('raw-all-komoditas'!$B$3:$ZY$37, MATCH('Komoditas besar Nasional'!AH$2,'raw-all-komoditas'!$B$3:$B$37,0), MATCH('Komoditas besar Nasional'!$B370,'raw-all-komoditas'!$B$3:$ZY$3,0))</f>
        <v>0</v>
      </c>
      <c r="AI370" s="131">
        <f>INDEX('raw-all-komoditas'!$B$3:$ZY$37, MATCH('Komoditas besar Nasional'!AI$2,'raw-all-komoditas'!$B$3:$B$37,0), MATCH('Komoditas besar Nasional'!$B370,'raw-all-komoditas'!$B$3:$ZY$3,0))</f>
        <v>0</v>
      </c>
      <c r="AJ370" s="131">
        <f>INDEX('raw-all-komoditas'!$B$3:$ZY$37, MATCH('Komoditas besar Nasional'!AJ$2,'raw-all-komoditas'!$B$3:$B$37,0), MATCH('Komoditas besar Nasional'!$B370,'raw-all-komoditas'!$B$3:$ZY$3,0))</f>
        <v>0</v>
      </c>
      <c r="AK370" s="181"/>
      <c r="AL370" s="131">
        <f>INDEX('rank provinsi to commodity'!$B$3:$ZX$37, MATCH(AL$2,'rank provinsi to commodity'!$B$3:$B$37,0),MATCH($B370,'rank provinsi to commodity'!$B$3:$ZX$3,0))</f>
        <v>2</v>
      </c>
      <c r="AM370" s="131">
        <f>INDEX('rank provinsi to commodity'!$B$3:$ZX$37, MATCH(AM$2,'rank provinsi to commodity'!$B$3:$B$37,0),MATCH($B370,'rank provinsi to commodity'!$B$3:$ZX$3,0))</f>
        <v>2</v>
      </c>
      <c r="AN370" s="131">
        <f>INDEX('rank provinsi to commodity'!$B$3:$ZX$37, MATCH(AN$2,'rank provinsi to commodity'!$B$3:$B$37,0),MATCH($B370,'rank provinsi to commodity'!$B$3:$ZX$3,0))</f>
        <v>2</v>
      </c>
      <c r="AO370" s="131">
        <f>INDEX('rank provinsi to commodity'!$B$3:$ZX$37, MATCH(AO$2,'rank provinsi to commodity'!$B$3:$B$37,0),MATCH($B370,'rank provinsi to commodity'!$B$3:$ZX$3,0))</f>
        <v>2</v>
      </c>
      <c r="AP370" s="131">
        <f>INDEX('rank provinsi to commodity'!$B$3:$ZX$37, MATCH(AP$2,'rank provinsi to commodity'!$B$3:$B$37,0),MATCH($B370,'rank provinsi to commodity'!$B$3:$ZX$3,0))</f>
        <v>2</v>
      </c>
      <c r="AQ370" s="131">
        <f>INDEX('rank provinsi to commodity'!$B$3:$ZX$37, MATCH(AQ$2,'rank provinsi to commodity'!$B$3:$B$37,0),MATCH($B370,'rank provinsi to commodity'!$B$3:$ZX$3,0))</f>
        <v>2</v>
      </c>
      <c r="AR370" s="131">
        <f>INDEX('rank provinsi to commodity'!$B$3:$ZX$37, MATCH(AR$2,'rank provinsi to commodity'!$B$3:$B$37,0),MATCH($B370,'rank provinsi to commodity'!$B$3:$ZX$3,0))</f>
        <v>2</v>
      </c>
      <c r="AS370" s="131">
        <f>INDEX('rank provinsi to commodity'!$B$3:$ZX$37, MATCH(AS$2,'rank provinsi to commodity'!$B$3:$B$37,0),MATCH($B370,'rank provinsi to commodity'!$B$3:$ZX$3,0))</f>
        <v>2</v>
      </c>
      <c r="AT370" s="131">
        <f>INDEX('rank provinsi to commodity'!$B$3:$ZX$37, MATCH(AT$2,'rank provinsi to commodity'!$B$3:$B$37,0),MATCH($B370,'rank provinsi to commodity'!$B$3:$ZX$3,0))</f>
        <v>2</v>
      </c>
      <c r="AU370" s="131">
        <f>INDEX('rank provinsi to commodity'!$B$3:$ZX$37, MATCH(AU$2,'rank provinsi to commodity'!$B$3:$B$37,0),MATCH($B370,'rank provinsi to commodity'!$B$3:$ZX$3,0))</f>
        <v>2</v>
      </c>
      <c r="AV370" s="131">
        <f>INDEX('rank provinsi to commodity'!$B$3:$ZX$37, MATCH(AV$2,'rank provinsi to commodity'!$B$3:$B$37,0),MATCH($B370,'rank provinsi to commodity'!$B$3:$ZX$3,0))</f>
        <v>2</v>
      </c>
      <c r="AW370" s="131">
        <f>INDEX('rank provinsi to commodity'!$B$3:$ZX$37, MATCH(AW$2,'rank provinsi to commodity'!$B$3:$B$37,0),MATCH($B370,'rank provinsi to commodity'!$B$3:$ZX$3,0))</f>
        <v>2</v>
      </c>
      <c r="AX370" s="131">
        <f>INDEX('rank provinsi to commodity'!$B$3:$ZX$37, MATCH(AX$2,'rank provinsi to commodity'!$B$3:$B$37,0),MATCH($B370,'rank provinsi to commodity'!$B$3:$ZX$3,0))</f>
        <v>2</v>
      </c>
      <c r="AY370" s="131">
        <f>INDEX('rank provinsi to commodity'!$B$3:$ZX$37, MATCH(AY$2,'rank provinsi to commodity'!$B$3:$B$37,0),MATCH($B370,'rank provinsi to commodity'!$B$3:$ZX$3,0))</f>
        <v>2</v>
      </c>
      <c r="AZ370" s="131">
        <f>INDEX('rank provinsi to commodity'!$B$3:$ZX$37, MATCH(AZ$2,'rank provinsi to commodity'!$B$3:$B$37,0),MATCH($B370,'rank provinsi to commodity'!$B$3:$ZX$3,0))</f>
        <v>2</v>
      </c>
      <c r="BA370" s="131">
        <f>INDEX('rank provinsi to commodity'!$B$3:$ZX$37, MATCH(BA$2,'rank provinsi to commodity'!$B$3:$B$37,0),MATCH($B370,'rank provinsi to commodity'!$B$3:$ZX$3,0))</f>
        <v>2</v>
      </c>
      <c r="BB370" s="131">
        <f>INDEX('rank provinsi to commodity'!$B$3:$ZX$37, MATCH(BB$2,'rank provinsi to commodity'!$B$3:$B$37,0),MATCH($B370,'rank provinsi to commodity'!$B$3:$ZX$3,0))</f>
        <v>2</v>
      </c>
      <c r="BC370" s="131">
        <f>INDEX('rank provinsi to commodity'!$B$3:$ZX$37, MATCH(BC$2,'rank provinsi to commodity'!$B$3:$B$37,0),MATCH($B370,'rank provinsi to commodity'!$B$3:$ZX$3,0))</f>
        <v>2</v>
      </c>
      <c r="BD370" s="131">
        <f>INDEX('rank provinsi to commodity'!$B$3:$ZX$37, MATCH(BD$2,'rank provinsi to commodity'!$B$3:$B$37,0),MATCH($B370,'rank provinsi to commodity'!$B$3:$ZX$3,0))</f>
        <v>2</v>
      </c>
      <c r="BE370" s="131">
        <f>INDEX('rank provinsi to commodity'!$B$3:$ZX$37, MATCH(BE$2,'rank provinsi to commodity'!$B$3:$B$37,0),MATCH($B370,'rank provinsi to commodity'!$B$3:$ZX$3,0))</f>
        <v>2</v>
      </c>
      <c r="BF370" s="131">
        <f>INDEX('rank provinsi to commodity'!$B$3:$ZX$37, MATCH(BF$2,'rank provinsi to commodity'!$B$3:$B$37,0),MATCH($B370,'rank provinsi to commodity'!$B$3:$ZX$3,0))</f>
        <v>2</v>
      </c>
      <c r="BG370" s="131">
        <f>INDEX('rank provinsi to commodity'!$B$3:$ZX$37, MATCH(BG$2,'rank provinsi to commodity'!$B$3:$B$37,0),MATCH($B370,'rank provinsi to commodity'!$B$3:$ZX$3,0))</f>
        <v>2</v>
      </c>
      <c r="BH370" s="131">
        <f>INDEX('rank provinsi to commodity'!$B$3:$ZX$37, MATCH(BH$2,'rank provinsi to commodity'!$B$3:$B$37,0),MATCH($B370,'rank provinsi to commodity'!$B$3:$ZX$3,0))</f>
        <v>2</v>
      </c>
      <c r="BI370" s="131">
        <f>INDEX('rank provinsi to commodity'!$B$3:$ZX$37, MATCH(BI$2,'rank provinsi to commodity'!$B$3:$B$37,0),MATCH($B370,'rank provinsi to commodity'!$B$3:$ZX$3,0))</f>
        <v>2</v>
      </c>
      <c r="BJ370" s="131">
        <f>INDEX('rank provinsi to commodity'!$B$3:$ZX$37, MATCH(BJ$2,'rank provinsi to commodity'!$B$3:$B$37,0),MATCH($B370,'rank provinsi to commodity'!$B$3:$ZX$3,0))</f>
        <v>2</v>
      </c>
      <c r="BK370" s="131">
        <f>INDEX('rank provinsi to commodity'!$B$3:$ZX$37, MATCH(BK$2,'rank provinsi to commodity'!$B$3:$B$37,0),MATCH($B370,'rank provinsi to commodity'!$B$3:$ZX$3,0))</f>
        <v>2</v>
      </c>
      <c r="BL370" s="131">
        <f>INDEX('rank provinsi to commodity'!$B$3:$ZX$37, MATCH(BL$2,'rank provinsi to commodity'!$B$3:$B$37,0),MATCH($B370,'rank provinsi to commodity'!$B$3:$ZX$3,0))</f>
        <v>2</v>
      </c>
      <c r="BM370" s="131">
        <f>INDEX('rank provinsi to commodity'!$B$3:$ZX$37, MATCH(BM$2,'rank provinsi to commodity'!$B$3:$B$37,0),MATCH($B370,'rank provinsi to commodity'!$B$3:$ZX$3,0))</f>
        <v>2</v>
      </c>
      <c r="BN370" s="131">
        <f>INDEX('rank provinsi to commodity'!$B$3:$ZX$37, MATCH(BN$2,'rank provinsi to commodity'!$B$3:$B$37,0),MATCH($B370,'rank provinsi to commodity'!$B$3:$ZX$3,0))</f>
        <v>2</v>
      </c>
      <c r="BO370" s="131">
        <f>INDEX('rank provinsi to commodity'!$B$3:$ZX$37, MATCH(BO$2,'rank provinsi to commodity'!$B$3:$B$37,0),MATCH($B370,'rank provinsi to commodity'!$B$3:$ZX$3,0))</f>
        <v>2</v>
      </c>
      <c r="BP370" s="131">
        <f>INDEX('rank provinsi to commodity'!$B$3:$ZX$37, MATCH(BP$2,'rank provinsi to commodity'!$B$3:$B$37,0),MATCH($B370,'rank provinsi to commodity'!$B$3:$ZX$3,0))</f>
        <v>1</v>
      </c>
      <c r="BQ370" s="131">
        <f>INDEX('rank provinsi to commodity'!$B$3:$ZX$37, MATCH(BQ$2,'rank provinsi to commodity'!$B$3:$B$37,0),MATCH($B370,'rank provinsi to commodity'!$B$3:$ZX$3,0))</f>
        <v>2</v>
      </c>
      <c r="BR370" s="131">
        <f>INDEX('rank provinsi to commodity'!$B$3:$ZX$37, MATCH(BR$2,'rank provinsi to commodity'!$B$3:$B$37,0),MATCH($B370,'rank provinsi to commodity'!$B$3:$ZX$3,0))</f>
        <v>2</v>
      </c>
      <c r="BS370" s="176">
        <f>INDEX('rank provinsi to commodity'!$B$3:$ZX$37, MATCH(BS$2,'rank provinsi to commodity'!$B$3:$B$37,0),MATCH($B370,'rank provinsi to commodity'!$B$3:$ZX$3,0))</f>
        <v>2</v>
      </c>
      <c r="BT370" s="181"/>
      <c r="BU370" s="187" t="str">
        <f t="shared" si="110"/>
        <v>PERIKANAN BUDIDAYA PEMBENIHAN (Ribu Ekor)</v>
      </c>
      <c r="BV370" s="152" t="s">
        <v>1132</v>
      </c>
      <c r="BW370" s="131">
        <f>INDEX('raw-all-komoditas'!$B$3:$ZY$37, MATCH('Komoditas besar Nasional'!BW$2,'raw-all-komoditas'!$B$3:$B$37,0), MATCH('Komoditas besar Nasional'!$BV370,'raw-all-komoditas'!$B$3:$ZY$3,0))</f>
        <v>0</v>
      </c>
      <c r="BX370" s="131">
        <f>INDEX('raw-all-komoditas'!$B$3:$ZY$37, MATCH('Komoditas besar Nasional'!BX$2,'raw-all-komoditas'!$B$3:$B$37,0), MATCH('Komoditas besar Nasional'!$BV370,'raw-all-komoditas'!$B$3:$ZY$3,0))</f>
        <v>0</v>
      </c>
      <c r="BY370" s="131">
        <f>INDEX('raw-all-komoditas'!$B$3:$ZY$37, MATCH('Komoditas besar Nasional'!BY$2,'raw-all-komoditas'!$B$3:$B$37,0), MATCH('Komoditas besar Nasional'!$BV370,'raw-all-komoditas'!$B$3:$ZY$3,0))</f>
        <v>0</v>
      </c>
      <c r="BZ370" s="131">
        <f>INDEX('raw-all-komoditas'!$B$3:$ZY$37, MATCH('Komoditas besar Nasional'!BZ$2,'raw-all-komoditas'!$B$3:$B$37,0), MATCH('Komoditas besar Nasional'!$BV370,'raw-all-komoditas'!$B$3:$ZY$3,0))</f>
        <v>0</v>
      </c>
      <c r="CA370" s="131">
        <f>INDEX('raw-all-komoditas'!$B$3:$ZY$37, MATCH('Komoditas besar Nasional'!CA$2,'raw-all-komoditas'!$B$3:$B$37,0), MATCH('Komoditas besar Nasional'!$BV370,'raw-all-komoditas'!$B$3:$ZY$3,0))</f>
        <v>0</v>
      </c>
      <c r="CB370" s="131">
        <f>INDEX('raw-all-komoditas'!$B$3:$ZY$37, MATCH('Komoditas besar Nasional'!CB$2,'raw-all-komoditas'!$B$3:$B$37,0), MATCH('Komoditas besar Nasional'!$BV370,'raw-all-komoditas'!$B$3:$ZY$3,0))</f>
        <v>0</v>
      </c>
      <c r="CC370" s="131">
        <f>INDEX('raw-all-komoditas'!$B$3:$ZY$37, MATCH('Komoditas besar Nasional'!CC$2,'raw-all-komoditas'!$B$3:$B$37,0), MATCH('Komoditas besar Nasional'!$BV370,'raw-all-komoditas'!$B$3:$ZY$3,0))</f>
        <v>0</v>
      </c>
      <c r="CD370" s="131">
        <f>INDEX('raw-all-komoditas'!$B$3:$ZY$37, MATCH('Komoditas besar Nasional'!CD$2,'raw-all-komoditas'!$B$3:$B$37,0), MATCH('Komoditas besar Nasional'!$BV370,'raw-all-komoditas'!$B$3:$ZY$3,0))</f>
        <v>0</v>
      </c>
      <c r="CE370" s="131">
        <f>INDEX('raw-all-komoditas'!$B$3:$ZY$37, MATCH('Komoditas besar Nasional'!CE$2,'raw-all-komoditas'!$B$3:$B$37,0), MATCH('Komoditas besar Nasional'!$BV370,'raw-all-komoditas'!$B$3:$ZY$3,0))</f>
        <v>0</v>
      </c>
      <c r="CF370" s="131">
        <f>INDEX('raw-all-komoditas'!$B$3:$ZY$37, MATCH('Komoditas besar Nasional'!CF$2,'raw-all-komoditas'!$B$3:$B$37,0), MATCH('Komoditas besar Nasional'!$BV370,'raw-all-komoditas'!$B$3:$ZY$3,0))</f>
        <v>0</v>
      </c>
      <c r="CG370" s="131">
        <f>INDEX('raw-all-komoditas'!$B$3:$ZY$37, MATCH('Komoditas besar Nasional'!CG$2,'raw-all-komoditas'!$B$3:$B$37,0), MATCH('Komoditas besar Nasional'!$BV370,'raw-all-komoditas'!$B$3:$ZY$3,0))</f>
        <v>0</v>
      </c>
      <c r="CH370" s="131">
        <f>INDEX('raw-all-komoditas'!$B$3:$ZY$37, MATCH('Komoditas besar Nasional'!CH$2,'raw-all-komoditas'!$B$3:$B$37,0), MATCH('Komoditas besar Nasional'!$BV370,'raw-all-komoditas'!$B$3:$ZY$3,0))</f>
        <v>0</v>
      </c>
      <c r="CI370" s="131">
        <f>INDEX('raw-all-komoditas'!$B$3:$ZY$37, MATCH('Komoditas besar Nasional'!CI$2,'raw-all-komoditas'!$B$3:$B$37,0), MATCH('Komoditas besar Nasional'!$BV370,'raw-all-komoditas'!$B$3:$ZY$3,0))</f>
        <v>0</v>
      </c>
      <c r="CJ370" s="131">
        <f>INDEX('raw-all-komoditas'!$B$3:$ZY$37, MATCH('Komoditas besar Nasional'!CJ$2,'raw-all-komoditas'!$B$3:$B$37,0), MATCH('Komoditas besar Nasional'!$BV370,'raw-all-komoditas'!$B$3:$ZY$3,0))</f>
        <v>0</v>
      </c>
      <c r="CK370" s="131">
        <f>INDEX('raw-all-komoditas'!$B$3:$ZY$37, MATCH('Komoditas besar Nasional'!CK$2,'raw-all-komoditas'!$B$3:$B$37,0), MATCH('Komoditas besar Nasional'!$BV370,'raw-all-komoditas'!$B$3:$ZY$3,0))</f>
        <v>0</v>
      </c>
      <c r="CL370" s="131">
        <f>INDEX('raw-all-komoditas'!$B$3:$ZY$37, MATCH('Komoditas besar Nasional'!CL$2,'raw-all-komoditas'!$B$3:$B$37,0), MATCH('Komoditas besar Nasional'!$BV370,'raw-all-komoditas'!$B$3:$ZY$3,0))</f>
        <v>0</v>
      </c>
      <c r="CM370" s="131">
        <f>INDEX('raw-all-komoditas'!$B$3:$ZY$37, MATCH('Komoditas besar Nasional'!CM$2,'raw-all-komoditas'!$B$3:$B$37,0), MATCH('Komoditas besar Nasional'!$BV370,'raw-all-komoditas'!$B$3:$ZY$3,0))</f>
        <v>0</v>
      </c>
      <c r="CN370" s="131">
        <f>INDEX('raw-all-komoditas'!$B$3:$ZY$37, MATCH('Komoditas besar Nasional'!CN$2,'raw-all-komoditas'!$B$3:$B$37,0), MATCH('Komoditas besar Nasional'!$BV370,'raw-all-komoditas'!$B$3:$ZY$3,0))</f>
        <v>0</v>
      </c>
      <c r="CO370" s="131">
        <f>INDEX('raw-all-komoditas'!$B$3:$ZY$37, MATCH('Komoditas besar Nasional'!CO$2,'raw-all-komoditas'!$B$3:$B$37,0), MATCH('Komoditas besar Nasional'!$BV370,'raw-all-komoditas'!$B$3:$ZY$3,0))</f>
        <v>0</v>
      </c>
      <c r="CP370" s="131">
        <f>INDEX('raw-all-komoditas'!$B$3:$ZY$37, MATCH('Komoditas besar Nasional'!CP$2,'raw-all-komoditas'!$B$3:$B$37,0), MATCH('Komoditas besar Nasional'!$BV370,'raw-all-komoditas'!$B$3:$ZY$3,0))</f>
        <v>0</v>
      </c>
      <c r="CQ370" s="131">
        <f>INDEX('raw-all-komoditas'!$B$3:$ZY$37, MATCH('Komoditas besar Nasional'!CQ$2,'raw-all-komoditas'!$B$3:$B$37,0), MATCH('Komoditas besar Nasional'!$BV370,'raw-all-komoditas'!$B$3:$ZY$3,0))</f>
        <v>0</v>
      </c>
      <c r="CR370" s="131">
        <f>INDEX('raw-all-komoditas'!$B$3:$ZY$37, MATCH('Komoditas besar Nasional'!CR$2,'raw-all-komoditas'!$B$3:$B$37,0), MATCH('Komoditas besar Nasional'!$BV370,'raw-all-komoditas'!$B$3:$ZY$3,0))</f>
        <v>0</v>
      </c>
      <c r="CS370" s="131">
        <f>INDEX('raw-all-komoditas'!$B$3:$ZY$37, MATCH('Komoditas besar Nasional'!CS$2,'raw-all-komoditas'!$B$3:$B$37,0), MATCH('Komoditas besar Nasional'!$BV370,'raw-all-komoditas'!$B$3:$ZY$3,0))</f>
        <v>0</v>
      </c>
      <c r="CT370" s="131">
        <f>INDEX('raw-all-komoditas'!$B$3:$ZY$37, MATCH('Komoditas besar Nasional'!CT$2,'raw-all-komoditas'!$B$3:$B$37,0), MATCH('Komoditas besar Nasional'!$BV370,'raw-all-komoditas'!$B$3:$ZY$3,0))</f>
        <v>0</v>
      </c>
      <c r="CU370" s="131">
        <f>INDEX('raw-all-komoditas'!$B$3:$ZY$37, MATCH('Komoditas besar Nasional'!CU$2,'raw-all-komoditas'!$B$3:$B$37,0), MATCH('Komoditas besar Nasional'!$BV370,'raw-all-komoditas'!$B$3:$ZY$3,0))</f>
        <v>0</v>
      </c>
      <c r="CV370" s="131">
        <f>INDEX('raw-all-komoditas'!$B$3:$ZY$37, MATCH('Komoditas besar Nasional'!CV$2,'raw-all-komoditas'!$B$3:$B$37,0), MATCH('Komoditas besar Nasional'!$BV370,'raw-all-komoditas'!$B$3:$ZY$3,0))</f>
        <v>0</v>
      </c>
      <c r="CW370" s="131">
        <f>INDEX('raw-all-komoditas'!$B$3:$ZY$37, MATCH('Komoditas besar Nasional'!CW$2,'raw-all-komoditas'!$B$3:$B$37,0), MATCH('Komoditas besar Nasional'!$BV370,'raw-all-komoditas'!$B$3:$ZY$3,0))</f>
        <v>0</v>
      </c>
      <c r="CX370" s="131">
        <f>INDEX('raw-all-komoditas'!$B$3:$ZY$37, MATCH('Komoditas besar Nasional'!CX$2,'raw-all-komoditas'!$B$3:$B$37,0), MATCH('Komoditas besar Nasional'!$BV370,'raw-all-komoditas'!$B$3:$ZY$3,0))</f>
        <v>0</v>
      </c>
      <c r="CY370" s="131">
        <f>INDEX('raw-all-komoditas'!$B$3:$ZY$37, MATCH('Komoditas besar Nasional'!CY$2,'raw-all-komoditas'!$B$3:$B$37,0), MATCH('Komoditas besar Nasional'!$BV370,'raw-all-komoditas'!$B$3:$ZY$3,0))</f>
        <v>0</v>
      </c>
      <c r="CZ370" s="131">
        <f>INDEX('raw-all-komoditas'!$B$3:$ZY$37, MATCH('Komoditas besar Nasional'!CZ$2,'raw-all-komoditas'!$B$3:$B$37,0), MATCH('Komoditas besar Nasional'!$BV370,'raw-all-komoditas'!$B$3:$ZY$3,0))</f>
        <v>0</v>
      </c>
      <c r="DA370" s="131">
        <f>INDEX('raw-all-komoditas'!$B$3:$ZY$37, MATCH('Komoditas besar Nasional'!DA$2,'raw-all-komoditas'!$B$3:$B$37,0), MATCH('Komoditas besar Nasional'!$BV370,'raw-all-komoditas'!$B$3:$ZY$3,0))</f>
        <v>41</v>
      </c>
      <c r="DB370" s="131">
        <f>INDEX('raw-all-komoditas'!$B$3:$ZY$37, MATCH('Komoditas besar Nasional'!DB$2,'raw-all-komoditas'!$B$3:$B$37,0), MATCH('Komoditas besar Nasional'!$BV370,'raw-all-komoditas'!$B$3:$ZY$3,0))</f>
        <v>0</v>
      </c>
      <c r="DC370" s="131">
        <f>INDEX('raw-all-komoditas'!$B$3:$ZY$37, MATCH('Komoditas besar Nasional'!DC$2,'raw-all-komoditas'!$B$3:$B$37,0), MATCH('Komoditas besar Nasional'!$BV370,'raw-all-komoditas'!$B$3:$ZY$3,0))</f>
        <v>0</v>
      </c>
      <c r="DD370" s="131">
        <f>INDEX('raw-all-komoditas'!$B$3:$ZY$37, MATCH('Komoditas besar Nasional'!DD$2,'raw-all-komoditas'!$B$3:$B$37,0), MATCH('Komoditas besar Nasional'!$BV370,'raw-all-komoditas'!$B$3:$ZY$3,0))</f>
        <v>0</v>
      </c>
      <c r="DF370" s="159" t="str">
        <f t="shared" si="111"/>
        <v>Kurang dari 250M</v>
      </c>
      <c r="DG370" s="159" t="str">
        <f t="shared" si="112"/>
        <v>Kurang dari 250M</v>
      </c>
      <c r="DH370" s="159" t="str">
        <f t="shared" si="113"/>
        <v>Kurang dari 250M</v>
      </c>
      <c r="DI370" s="159" t="str">
        <f t="shared" si="114"/>
        <v>Kurang dari 250M</v>
      </c>
      <c r="DJ370" s="159" t="str">
        <f t="shared" si="115"/>
        <v>Kurang dari 250M</v>
      </c>
      <c r="DK370" s="159" t="str">
        <f t="shared" si="116"/>
        <v>Kurang dari 250M</v>
      </c>
      <c r="DL370" s="159" t="str">
        <f t="shared" si="117"/>
        <v>Kurang dari 250M</v>
      </c>
      <c r="DM370" s="159" t="str">
        <f t="shared" si="118"/>
        <v>Kurang dari 250M</v>
      </c>
      <c r="DN370" s="159" t="str">
        <f t="shared" si="119"/>
        <v>Kurang dari 250M</v>
      </c>
      <c r="DO370" s="159" t="str">
        <f t="shared" si="120"/>
        <v>Kurang dari 250M</v>
      </c>
      <c r="DP370" s="159" t="str">
        <f t="shared" si="121"/>
        <v>Kurang dari 250M</v>
      </c>
      <c r="DQ370" s="159" t="str">
        <f t="shared" si="122"/>
        <v>Kurang dari 250M</v>
      </c>
      <c r="DR370" s="159" t="str">
        <f t="shared" si="123"/>
        <v>Kurang dari 250M</v>
      </c>
      <c r="DS370" s="159" t="str">
        <f t="shared" si="124"/>
        <v>Kurang dari 250M</v>
      </c>
      <c r="DT370" s="159" t="str">
        <f t="shared" si="125"/>
        <v>Kurang dari 250M</v>
      </c>
      <c r="DU370" s="159" t="str">
        <f t="shared" si="126"/>
        <v>Kurang dari 250M</v>
      </c>
      <c r="DV370" s="159" t="str">
        <f t="shared" si="127"/>
        <v>Kurang dari 250M</v>
      </c>
      <c r="DW370" s="159" t="str">
        <f t="shared" si="128"/>
        <v>Kurang dari 250M</v>
      </c>
      <c r="DX370" s="159" t="str">
        <f t="shared" si="129"/>
        <v>Kurang dari 250M</v>
      </c>
      <c r="DY370" s="159" t="str">
        <f t="shared" si="130"/>
        <v>Kurang dari 250M</v>
      </c>
      <c r="DZ370" s="159" t="str">
        <f t="shared" si="131"/>
        <v>Kurang dari 250M</v>
      </c>
      <c r="EA370" s="159" t="str">
        <f t="shared" si="132"/>
        <v>Kurang dari 250M</v>
      </c>
      <c r="EB370" s="159" t="str">
        <f t="shared" si="133"/>
        <v>Kurang dari 250M</v>
      </c>
      <c r="EC370" s="159" t="str">
        <f t="shared" si="134"/>
        <v>Kurang dari 250M</v>
      </c>
      <c r="ED370" s="159" t="str">
        <f t="shared" si="135"/>
        <v>Kurang dari 250M</v>
      </c>
      <c r="EE370" s="159" t="str">
        <f t="shared" si="136"/>
        <v>Kurang dari 250M</v>
      </c>
      <c r="EF370" s="159" t="str">
        <f t="shared" si="137"/>
        <v>Kurang dari 250M</v>
      </c>
      <c r="EG370" s="159" t="str">
        <f t="shared" si="138"/>
        <v>Kurang dari 250M</v>
      </c>
      <c r="EH370" s="159" t="str">
        <f t="shared" si="139"/>
        <v>Kurang dari 250M</v>
      </c>
      <c r="EI370" s="159" t="str">
        <f t="shared" si="140"/>
        <v>Kurang dari 250M</v>
      </c>
      <c r="EJ370" s="159" t="str">
        <f t="shared" si="141"/>
        <v>Kurang dari 250M</v>
      </c>
      <c r="EK370" s="159" t="str">
        <f t="shared" si="142"/>
        <v>Kurang dari 250M</v>
      </c>
      <c r="EL370" s="159" t="str">
        <f t="shared" si="143"/>
        <v>Kurang dari 250M</v>
      </c>
      <c r="EM370" s="159" t="str">
        <f t="shared" si="144"/>
        <v>Kurang dari 250M</v>
      </c>
    </row>
    <row r="371" spans="1:143" x14ac:dyDescent="0.3">
      <c r="A371" s="117" t="s">
        <v>914</v>
      </c>
      <c r="B371" s="118" t="s">
        <v>1394</v>
      </c>
      <c r="C371" s="131">
        <f>INDEX('raw-all-komoditas'!$B$3:$ZY$37, MATCH('Komoditas besar Nasional'!C$2,'raw-all-komoditas'!$B$3:$B$37,0), MATCH('Komoditas besar Nasional'!$B371,'raw-all-komoditas'!$B$3:$ZY$3,0))</f>
        <v>76.055449999999993</v>
      </c>
      <c r="D371" s="131">
        <f>INDEX('raw-all-komoditas'!$B$3:$ZY$37, MATCH('Komoditas besar Nasional'!D$2,'raw-all-komoditas'!$B$3:$B$37,0), MATCH('Komoditas besar Nasional'!$B371,'raw-all-komoditas'!$B$3:$ZY$3,0))</f>
        <v>11176.452212</v>
      </c>
      <c r="E371" s="131">
        <f>INDEX('raw-all-komoditas'!$B$3:$ZY$37, MATCH('Komoditas besar Nasional'!E$2,'raw-all-komoditas'!$B$3:$B$37,0), MATCH('Komoditas besar Nasional'!$B371,'raw-all-komoditas'!$B$3:$ZY$3,0))</f>
        <v>111.01232</v>
      </c>
      <c r="F371" s="131">
        <f>INDEX('raw-all-komoditas'!$B$3:$ZY$37, MATCH('Komoditas besar Nasional'!F$2,'raw-all-komoditas'!$B$3:$B$37,0), MATCH('Komoditas besar Nasional'!$B371,'raw-all-komoditas'!$B$3:$ZY$3,0))</f>
        <v>31.196455</v>
      </c>
      <c r="G371" s="131">
        <f>INDEX('raw-all-komoditas'!$B$3:$ZY$37, MATCH('Komoditas besar Nasional'!G$2,'raw-all-komoditas'!$B$3:$B$37,0), MATCH('Komoditas besar Nasional'!$B371,'raw-all-komoditas'!$B$3:$ZY$3,0))</f>
        <v>13.48507</v>
      </c>
      <c r="H371" s="131">
        <f>INDEX('raw-all-komoditas'!$B$3:$ZY$37, MATCH('Komoditas besar Nasional'!H$2,'raw-all-komoditas'!$B$3:$B$37,0), MATCH('Komoditas besar Nasional'!$B371,'raw-all-komoditas'!$B$3:$ZY$3,0))</f>
        <v>143.92561000000001</v>
      </c>
      <c r="I371" s="131">
        <f>INDEX('raw-all-komoditas'!$B$3:$ZY$37, MATCH('Komoditas besar Nasional'!I$2,'raw-all-komoditas'!$B$3:$B$37,0), MATCH('Komoditas besar Nasional'!$B371,'raw-all-komoditas'!$B$3:$ZY$3,0))</f>
        <v>580.84690000000001</v>
      </c>
      <c r="J371" s="131">
        <f>INDEX('raw-all-komoditas'!$B$3:$ZY$37, MATCH('Komoditas besar Nasional'!J$2,'raw-all-komoditas'!$B$3:$B$37,0), MATCH('Komoditas besar Nasional'!$B371,'raw-all-komoditas'!$B$3:$ZY$3,0))</f>
        <v>92.218090000000004</v>
      </c>
      <c r="K371" s="131">
        <f>INDEX('raw-all-komoditas'!$B$3:$ZY$37, MATCH('Komoditas besar Nasional'!K$2,'raw-all-komoditas'!$B$3:$B$37,0), MATCH('Komoditas besar Nasional'!$B371,'raw-all-komoditas'!$B$3:$ZY$3,0))</f>
        <v>8.1634250000000002</v>
      </c>
      <c r="L371" s="131">
        <f>INDEX('raw-all-komoditas'!$B$3:$ZY$37, MATCH('Komoditas besar Nasional'!L$2,'raw-all-komoditas'!$B$3:$B$37,0), MATCH('Komoditas besar Nasional'!$B371,'raw-all-komoditas'!$B$3:$ZY$3,0))</f>
        <v>6.6200999999999999</v>
      </c>
      <c r="M371" s="131">
        <f>INDEX('raw-all-komoditas'!$B$3:$ZY$37, MATCH('Komoditas besar Nasional'!M$2,'raw-all-komoditas'!$B$3:$B$37,0), MATCH('Komoditas besar Nasional'!$B371,'raw-all-komoditas'!$B$3:$ZY$3,0))</f>
        <v>14.71555</v>
      </c>
      <c r="N371" s="131">
        <f>INDEX('raw-all-komoditas'!$B$3:$ZY$37, MATCH('Komoditas besar Nasional'!N$2,'raw-all-komoditas'!$B$3:$B$37,0), MATCH('Komoditas besar Nasional'!$B371,'raw-all-komoditas'!$B$3:$ZY$3,0))</f>
        <v>2836.6338799999999</v>
      </c>
      <c r="O371" s="131">
        <f>INDEX('raw-all-komoditas'!$B$3:$ZY$37, MATCH('Komoditas besar Nasional'!O$2,'raw-all-komoditas'!$B$3:$B$37,0), MATCH('Komoditas besar Nasional'!$B371,'raw-all-komoditas'!$B$3:$ZY$3,0))</f>
        <v>308.86011000000002</v>
      </c>
      <c r="P371" s="131">
        <f>INDEX('raw-all-komoditas'!$B$3:$ZY$37, MATCH('Komoditas besar Nasional'!P$2,'raw-all-komoditas'!$B$3:$B$37,0), MATCH('Komoditas besar Nasional'!$B371,'raw-all-komoditas'!$B$3:$ZY$3,0))</f>
        <v>105.339721</v>
      </c>
      <c r="Q371" s="131">
        <f>INDEX('raw-all-komoditas'!$B$3:$ZY$37, MATCH('Komoditas besar Nasional'!Q$2,'raw-all-komoditas'!$B$3:$B$37,0), MATCH('Komoditas besar Nasional'!$B371,'raw-all-komoditas'!$B$3:$ZY$3,0))</f>
        <v>2001.672012</v>
      </c>
      <c r="R371" s="131">
        <f>INDEX('raw-all-komoditas'!$B$3:$ZY$37, MATCH('Komoditas besar Nasional'!R$2,'raw-all-komoditas'!$B$3:$B$37,0), MATCH('Komoditas besar Nasional'!$B371,'raw-all-komoditas'!$B$3:$ZY$3,0))</f>
        <v>43.465539999999997</v>
      </c>
      <c r="S371" s="131">
        <f>INDEX('raw-all-komoditas'!$B$3:$ZY$37, MATCH('Komoditas besar Nasional'!S$2,'raw-all-komoditas'!$B$3:$B$37,0), MATCH('Komoditas besar Nasional'!$B371,'raw-all-komoditas'!$B$3:$ZY$3,0))</f>
        <v>17.285350000000001</v>
      </c>
      <c r="T371" s="131">
        <f>INDEX('raw-all-komoditas'!$B$3:$ZY$37, MATCH('Komoditas besar Nasional'!T$2,'raw-all-komoditas'!$B$3:$B$37,0), MATCH('Komoditas besar Nasional'!$B371,'raw-all-komoditas'!$B$3:$ZY$3,0))</f>
        <v>156.92574999999999</v>
      </c>
      <c r="U371" s="131">
        <f>INDEX('raw-all-komoditas'!$B$3:$ZY$37, MATCH('Komoditas besar Nasional'!U$2,'raw-all-komoditas'!$B$3:$B$37,0), MATCH('Komoditas besar Nasional'!$B371,'raw-all-komoditas'!$B$3:$ZY$3,0))</f>
        <v>5.6898</v>
      </c>
      <c r="V371" s="131">
        <f>INDEX('raw-all-komoditas'!$B$3:$ZY$37, MATCH('Komoditas besar Nasional'!V$2,'raw-all-komoditas'!$B$3:$B$37,0), MATCH('Komoditas besar Nasional'!$B371,'raw-all-komoditas'!$B$3:$ZY$3,0))</f>
        <v>56.641500000000001</v>
      </c>
      <c r="W371" s="131">
        <f>INDEX('raw-all-komoditas'!$B$3:$ZY$37, MATCH('Komoditas besar Nasional'!W$2,'raw-all-komoditas'!$B$3:$B$37,0), MATCH('Komoditas besar Nasional'!$B371,'raw-all-komoditas'!$B$3:$ZY$3,0))</f>
        <v>151.9563</v>
      </c>
      <c r="X371" s="131">
        <f>INDEX('raw-all-komoditas'!$B$3:$ZY$37, MATCH('Komoditas besar Nasional'!X$2,'raw-all-komoditas'!$B$3:$B$37,0), MATCH('Komoditas besar Nasional'!$B371,'raw-all-komoditas'!$B$3:$ZY$3,0))</f>
        <v>91.368404999999996</v>
      </c>
      <c r="Y371" s="131">
        <f>INDEX('raw-all-komoditas'!$B$3:$ZY$37, MATCH('Komoditas besar Nasional'!Y$2,'raw-all-komoditas'!$B$3:$B$37,0), MATCH('Komoditas besar Nasional'!$B371,'raw-all-komoditas'!$B$3:$ZY$3,0))</f>
        <v>19.528949999999998</v>
      </c>
      <c r="Z371" s="131">
        <f>INDEX('raw-all-komoditas'!$B$3:$ZY$37, MATCH('Komoditas besar Nasional'!Z$2,'raw-all-komoditas'!$B$3:$B$37,0), MATCH('Komoditas besar Nasional'!$B371,'raw-all-komoditas'!$B$3:$ZY$3,0))</f>
        <v>5.34605</v>
      </c>
      <c r="AA371" s="131">
        <f>INDEX('raw-all-komoditas'!$B$3:$ZY$37, MATCH('Komoditas besar Nasional'!AA$2,'raw-all-komoditas'!$B$3:$B$37,0), MATCH('Komoditas besar Nasional'!$B371,'raw-all-komoditas'!$B$3:$ZY$3,0))</f>
        <v>7.2729999999999997</v>
      </c>
      <c r="AB371" s="131">
        <f>INDEX('raw-all-komoditas'!$B$3:$ZY$37, MATCH('Komoditas besar Nasional'!AB$2,'raw-all-komoditas'!$B$3:$B$37,0), MATCH('Komoditas besar Nasional'!$B371,'raw-all-komoditas'!$B$3:$ZY$3,0))</f>
        <v>1.5209999999999999</v>
      </c>
      <c r="AC371" s="131">
        <f>INDEX('raw-all-komoditas'!$B$3:$ZY$37, MATCH('Komoditas besar Nasional'!AC$2,'raw-all-komoditas'!$B$3:$B$37,0), MATCH('Komoditas besar Nasional'!$B371,'raw-all-komoditas'!$B$3:$ZY$3,0))</f>
        <v>2.6763499999999998</v>
      </c>
      <c r="AD371" s="131">
        <f>INDEX('raw-all-komoditas'!$B$3:$ZY$37, MATCH('Komoditas besar Nasional'!AD$2,'raw-all-komoditas'!$B$3:$B$37,0), MATCH('Komoditas besar Nasional'!$B371,'raw-all-komoditas'!$B$3:$ZY$3,0))</f>
        <v>84.080100000000002</v>
      </c>
      <c r="AE371" s="131">
        <f>INDEX('raw-all-komoditas'!$B$3:$ZY$37, MATCH('Komoditas besar Nasional'!AE$2,'raw-all-komoditas'!$B$3:$B$37,0), MATCH('Komoditas besar Nasional'!$B371,'raw-all-komoditas'!$B$3:$ZY$3,0))</f>
        <v>30.097999999999999</v>
      </c>
      <c r="AF371" s="131">
        <f>INDEX('raw-all-komoditas'!$B$3:$ZY$37, MATCH('Komoditas besar Nasional'!AF$2,'raw-all-komoditas'!$B$3:$B$37,0), MATCH('Komoditas besar Nasional'!$B371,'raw-all-komoditas'!$B$3:$ZY$3,0))</f>
        <v>8.6158000000000001</v>
      </c>
      <c r="AG371" s="131">
        <f>INDEX('raw-all-komoditas'!$B$3:$ZY$37, MATCH('Komoditas besar Nasional'!AG$2,'raw-all-komoditas'!$B$3:$B$37,0), MATCH('Komoditas besar Nasional'!$B371,'raw-all-komoditas'!$B$3:$ZY$3,0))</f>
        <v>2.5000000000000001E-2</v>
      </c>
      <c r="AH371" s="131">
        <f>INDEX('raw-all-komoditas'!$B$3:$ZY$37, MATCH('Komoditas besar Nasional'!AH$2,'raw-all-komoditas'!$B$3:$B$37,0), MATCH('Komoditas besar Nasional'!$B371,'raw-all-komoditas'!$B$3:$ZY$3,0))</f>
        <v>0</v>
      </c>
      <c r="AI371" s="131">
        <f>INDEX('raw-all-komoditas'!$B$3:$ZY$37, MATCH('Komoditas besar Nasional'!AI$2,'raw-all-komoditas'!$B$3:$B$37,0), MATCH('Komoditas besar Nasional'!$B371,'raw-all-komoditas'!$B$3:$ZY$3,0))</f>
        <v>10.662000000000001</v>
      </c>
      <c r="AJ371" s="131">
        <f>INDEX('raw-all-komoditas'!$B$3:$ZY$37, MATCH('Komoditas besar Nasional'!AJ$2,'raw-all-komoditas'!$B$3:$B$37,0), MATCH('Komoditas besar Nasional'!$B371,'raw-all-komoditas'!$B$3:$ZY$3,0))</f>
        <v>0.26937499999999998</v>
      </c>
      <c r="AK371" s="181"/>
      <c r="AL371" s="131">
        <f>INDEX('rank provinsi to commodity'!$B$3:$ZX$37, MATCH(AL$2,'rank provinsi to commodity'!$B$3:$B$37,0),MATCH($B371,'rank provinsi to commodity'!$B$3:$ZX$3,0))</f>
        <v>14</v>
      </c>
      <c r="AM371" s="131">
        <f>INDEX('rank provinsi to commodity'!$B$3:$ZX$37, MATCH(AM$2,'rank provinsi to commodity'!$B$3:$B$37,0),MATCH($B371,'rank provinsi to commodity'!$B$3:$ZX$3,0))</f>
        <v>1</v>
      </c>
      <c r="AN371" s="131">
        <f>INDEX('rank provinsi to commodity'!$B$3:$ZX$37, MATCH(AN$2,'rank provinsi to commodity'!$B$3:$B$37,0),MATCH($B371,'rank provinsi to commodity'!$B$3:$ZX$3,0))</f>
        <v>9</v>
      </c>
      <c r="AO371" s="131">
        <f>INDEX('rank provinsi to commodity'!$B$3:$ZX$37, MATCH(AO$2,'rank provinsi to commodity'!$B$3:$B$37,0),MATCH($B371,'rank provinsi to commodity'!$B$3:$ZX$3,0))</f>
        <v>17</v>
      </c>
      <c r="AP371" s="131">
        <f>INDEX('rank provinsi to commodity'!$B$3:$ZX$37, MATCH(AP$2,'rank provinsi to commodity'!$B$3:$B$37,0),MATCH($B371,'rank provinsi to commodity'!$B$3:$ZX$3,0))</f>
        <v>22</v>
      </c>
      <c r="AQ371" s="131">
        <f>INDEX('rank provinsi to commodity'!$B$3:$ZX$37, MATCH(AQ$2,'rank provinsi to commodity'!$B$3:$B$37,0),MATCH($B371,'rank provinsi to commodity'!$B$3:$ZX$3,0))</f>
        <v>8</v>
      </c>
      <c r="AR371" s="131">
        <f>INDEX('rank provinsi to commodity'!$B$3:$ZX$37, MATCH(AR$2,'rank provinsi to commodity'!$B$3:$B$37,0),MATCH($B371,'rank provinsi to commodity'!$B$3:$ZX$3,0))</f>
        <v>4</v>
      </c>
      <c r="AS371" s="131">
        <f>INDEX('rank provinsi to commodity'!$B$3:$ZX$37, MATCH(AS$2,'rank provinsi to commodity'!$B$3:$B$37,0),MATCH($B371,'rank provinsi to commodity'!$B$3:$ZX$3,0))</f>
        <v>11</v>
      </c>
      <c r="AT371" s="131">
        <f>INDEX('rank provinsi to commodity'!$B$3:$ZX$37, MATCH(AT$2,'rank provinsi to commodity'!$B$3:$B$37,0),MATCH($B371,'rank provinsi to commodity'!$B$3:$ZX$3,0))</f>
        <v>25</v>
      </c>
      <c r="AU371" s="131">
        <f>INDEX('rank provinsi to commodity'!$B$3:$ZX$37, MATCH(AU$2,'rank provinsi to commodity'!$B$3:$B$37,0),MATCH($B371,'rank provinsi to commodity'!$B$3:$ZX$3,0))</f>
        <v>27</v>
      </c>
      <c r="AV371" s="131">
        <f>INDEX('rank provinsi to commodity'!$B$3:$ZX$37, MATCH(AV$2,'rank provinsi to commodity'!$B$3:$B$37,0),MATCH($B371,'rank provinsi to commodity'!$B$3:$ZX$3,0))</f>
        <v>21</v>
      </c>
      <c r="AW371" s="131">
        <f>INDEX('rank provinsi to commodity'!$B$3:$ZX$37, MATCH(AW$2,'rank provinsi to commodity'!$B$3:$B$37,0),MATCH($B371,'rank provinsi to commodity'!$B$3:$ZX$3,0))</f>
        <v>2</v>
      </c>
      <c r="AX371" s="131">
        <f>INDEX('rank provinsi to commodity'!$B$3:$ZX$37, MATCH(AX$2,'rank provinsi to commodity'!$B$3:$B$37,0),MATCH($B371,'rank provinsi to commodity'!$B$3:$ZX$3,0))</f>
        <v>5</v>
      </c>
      <c r="AY371" s="131">
        <f>INDEX('rank provinsi to commodity'!$B$3:$ZX$37, MATCH(AY$2,'rank provinsi to commodity'!$B$3:$B$37,0),MATCH($B371,'rank provinsi to commodity'!$B$3:$ZX$3,0))</f>
        <v>10</v>
      </c>
      <c r="AZ371" s="131">
        <f>INDEX('rank provinsi to commodity'!$B$3:$ZX$37, MATCH(AZ$2,'rank provinsi to commodity'!$B$3:$B$37,0),MATCH($B371,'rank provinsi to commodity'!$B$3:$ZX$3,0))</f>
        <v>3</v>
      </c>
      <c r="BA371" s="131">
        <f>INDEX('rank provinsi to commodity'!$B$3:$ZX$37, MATCH(BA$2,'rank provinsi to commodity'!$B$3:$B$37,0),MATCH($B371,'rank provinsi to commodity'!$B$3:$ZX$3,0))</f>
        <v>16</v>
      </c>
      <c r="BB371" s="131">
        <f>INDEX('rank provinsi to commodity'!$B$3:$ZX$37, MATCH(BB$2,'rank provinsi to commodity'!$B$3:$B$37,0),MATCH($B371,'rank provinsi to commodity'!$B$3:$ZX$3,0))</f>
        <v>20</v>
      </c>
      <c r="BC371" s="131">
        <f>INDEX('rank provinsi to commodity'!$B$3:$ZX$37, MATCH(BC$2,'rank provinsi to commodity'!$B$3:$B$37,0),MATCH($B371,'rank provinsi to commodity'!$B$3:$ZX$3,0))</f>
        <v>6</v>
      </c>
      <c r="BD371" s="131">
        <f>INDEX('rank provinsi to commodity'!$B$3:$ZX$37, MATCH(BD$2,'rank provinsi to commodity'!$B$3:$B$37,0),MATCH($B371,'rank provinsi to commodity'!$B$3:$ZX$3,0))</f>
        <v>28</v>
      </c>
      <c r="BE371" s="131">
        <f>INDEX('rank provinsi to commodity'!$B$3:$ZX$37, MATCH(BE$2,'rank provinsi to commodity'!$B$3:$B$37,0),MATCH($B371,'rank provinsi to commodity'!$B$3:$ZX$3,0))</f>
        <v>15</v>
      </c>
      <c r="BF371" s="131">
        <f>INDEX('rank provinsi to commodity'!$B$3:$ZX$37, MATCH(BF$2,'rank provinsi to commodity'!$B$3:$B$37,0),MATCH($B371,'rank provinsi to commodity'!$B$3:$ZX$3,0))</f>
        <v>7</v>
      </c>
      <c r="BG371" s="131">
        <f>INDEX('rank provinsi to commodity'!$B$3:$ZX$37, MATCH(BG$2,'rank provinsi to commodity'!$B$3:$B$37,0),MATCH($B371,'rank provinsi to commodity'!$B$3:$ZX$3,0))</f>
        <v>12</v>
      </c>
      <c r="BH371" s="131">
        <f>INDEX('rank provinsi to commodity'!$B$3:$ZX$37, MATCH(BH$2,'rank provinsi to commodity'!$B$3:$B$37,0),MATCH($B371,'rank provinsi to commodity'!$B$3:$ZX$3,0))</f>
        <v>19</v>
      </c>
      <c r="BI371" s="131">
        <f>INDEX('rank provinsi to commodity'!$B$3:$ZX$37, MATCH(BI$2,'rank provinsi to commodity'!$B$3:$B$37,0),MATCH($B371,'rank provinsi to commodity'!$B$3:$ZX$3,0))</f>
        <v>29</v>
      </c>
      <c r="BJ371" s="131">
        <f>INDEX('rank provinsi to commodity'!$B$3:$ZX$37, MATCH(BJ$2,'rank provinsi to commodity'!$B$3:$B$37,0),MATCH($B371,'rank provinsi to commodity'!$B$3:$ZX$3,0))</f>
        <v>26</v>
      </c>
      <c r="BK371" s="131">
        <f>INDEX('rank provinsi to commodity'!$B$3:$ZX$37, MATCH(BK$2,'rank provinsi to commodity'!$B$3:$B$37,0),MATCH($B371,'rank provinsi to commodity'!$B$3:$ZX$3,0))</f>
        <v>31</v>
      </c>
      <c r="BL371" s="131">
        <f>INDEX('rank provinsi to commodity'!$B$3:$ZX$37, MATCH(BL$2,'rank provinsi to commodity'!$B$3:$B$37,0),MATCH($B371,'rank provinsi to commodity'!$B$3:$ZX$3,0))</f>
        <v>30</v>
      </c>
      <c r="BM371" s="131">
        <f>INDEX('rank provinsi to commodity'!$B$3:$ZX$37, MATCH(BM$2,'rank provinsi to commodity'!$B$3:$B$37,0),MATCH($B371,'rank provinsi to commodity'!$B$3:$ZX$3,0))</f>
        <v>13</v>
      </c>
      <c r="BN371" s="131">
        <f>INDEX('rank provinsi to commodity'!$B$3:$ZX$37, MATCH(BN$2,'rank provinsi to commodity'!$B$3:$B$37,0),MATCH($B371,'rank provinsi to commodity'!$B$3:$ZX$3,0))</f>
        <v>18</v>
      </c>
      <c r="BO371" s="131">
        <f>INDEX('rank provinsi to commodity'!$B$3:$ZX$37, MATCH(BO$2,'rank provinsi to commodity'!$B$3:$B$37,0),MATCH($B371,'rank provinsi to commodity'!$B$3:$ZX$3,0))</f>
        <v>24</v>
      </c>
      <c r="BP371" s="131">
        <f>INDEX('rank provinsi to commodity'!$B$3:$ZX$37, MATCH(BP$2,'rank provinsi to commodity'!$B$3:$B$37,0),MATCH($B371,'rank provinsi to commodity'!$B$3:$ZX$3,0))</f>
        <v>33</v>
      </c>
      <c r="BQ371" s="131">
        <f>INDEX('rank provinsi to commodity'!$B$3:$ZX$37, MATCH(BQ$2,'rank provinsi to commodity'!$B$3:$B$37,0),MATCH($B371,'rank provinsi to commodity'!$B$3:$ZX$3,0))</f>
        <v>34</v>
      </c>
      <c r="BR371" s="131">
        <f>INDEX('rank provinsi to commodity'!$B$3:$ZX$37, MATCH(BR$2,'rank provinsi to commodity'!$B$3:$B$37,0),MATCH($B371,'rank provinsi to commodity'!$B$3:$ZX$3,0))</f>
        <v>23</v>
      </c>
      <c r="BS371" s="176">
        <f>INDEX('rank provinsi to commodity'!$B$3:$ZX$37, MATCH(BS$2,'rank provinsi to commodity'!$B$3:$B$37,0),MATCH($B371,'rank provinsi to commodity'!$B$3:$ZX$3,0))</f>
        <v>32</v>
      </c>
      <c r="BT371" s="181"/>
      <c r="BU371" s="187" t="str">
        <f t="shared" si="110"/>
        <v>PERIKANAN BUDIDAYA PEMBENIHAN (Ribu Ekor)</v>
      </c>
      <c r="BV371" s="152" t="s">
        <v>1133</v>
      </c>
      <c r="BW371" s="131">
        <f>INDEX('raw-all-komoditas'!$B$3:$ZY$37, MATCH('Komoditas besar Nasional'!BW$2,'raw-all-komoditas'!$B$3:$B$37,0), MATCH('Komoditas besar Nasional'!$BV371,'raw-all-komoditas'!$B$3:$ZY$3,0))</f>
        <v>189186</v>
      </c>
      <c r="BX371" s="131">
        <f>INDEX('raw-all-komoditas'!$B$3:$ZY$37, MATCH('Komoditas besar Nasional'!BX$2,'raw-all-komoditas'!$B$3:$B$37,0), MATCH('Komoditas besar Nasional'!$BV371,'raw-all-komoditas'!$B$3:$ZY$3,0))</f>
        <v>30221055</v>
      </c>
      <c r="BY371" s="131">
        <f>INDEX('raw-all-komoditas'!$B$3:$ZY$37, MATCH('Komoditas besar Nasional'!BY$2,'raw-all-komoditas'!$B$3:$B$37,0), MATCH('Komoditas besar Nasional'!$BV371,'raw-all-komoditas'!$B$3:$ZY$3,0))</f>
        <v>476846</v>
      </c>
      <c r="BZ371" s="131">
        <f>INDEX('raw-all-komoditas'!$B$3:$ZY$37, MATCH('Komoditas besar Nasional'!BZ$2,'raw-all-komoditas'!$B$3:$B$37,0), MATCH('Komoditas besar Nasional'!$BV371,'raw-all-komoditas'!$B$3:$ZY$3,0))</f>
        <v>219511</v>
      </c>
      <c r="CA371" s="131">
        <f>INDEX('raw-all-komoditas'!$B$3:$ZY$37, MATCH('Komoditas besar Nasional'!CA$2,'raw-all-komoditas'!$B$3:$B$37,0), MATCH('Komoditas besar Nasional'!$BV371,'raw-all-komoditas'!$B$3:$ZY$3,0))</f>
        <v>75067</v>
      </c>
      <c r="CB371" s="131">
        <f>INDEX('raw-all-komoditas'!$B$3:$ZY$37, MATCH('Komoditas besar Nasional'!CB$2,'raw-all-komoditas'!$B$3:$B$37,0), MATCH('Komoditas besar Nasional'!$BV371,'raw-all-komoditas'!$B$3:$ZY$3,0))</f>
        <v>917125</v>
      </c>
      <c r="CC371" s="131">
        <f>INDEX('raw-all-komoditas'!$B$3:$ZY$37, MATCH('Komoditas besar Nasional'!CC$2,'raw-all-komoditas'!$B$3:$B$37,0), MATCH('Komoditas besar Nasional'!$BV371,'raw-all-komoditas'!$B$3:$ZY$3,0))</f>
        <v>1521797</v>
      </c>
      <c r="CD371" s="131">
        <f>INDEX('raw-all-komoditas'!$B$3:$ZY$37, MATCH('Komoditas besar Nasional'!CD$2,'raw-all-komoditas'!$B$3:$B$37,0), MATCH('Komoditas besar Nasional'!$BV371,'raw-all-komoditas'!$B$3:$ZY$3,0))</f>
        <v>518075</v>
      </c>
      <c r="CE371" s="131">
        <f>INDEX('raw-all-komoditas'!$B$3:$ZY$37, MATCH('Komoditas besar Nasional'!CE$2,'raw-all-komoditas'!$B$3:$B$37,0), MATCH('Komoditas besar Nasional'!$BV371,'raw-all-komoditas'!$B$3:$ZY$3,0))</f>
        <v>28885</v>
      </c>
      <c r="CF371" s="131">
        <f>INDEX('raw-all-komoditas'!$B$3:$ZY$37, MATCH('Komoditas besar Nasional'!CF$2,'raw-all-komoditas'!$B$3:$B$37,0), MATCH('Komoditas besar Nasional'!$BV371,'raw-all-komoditas'!$B$3:$ZY$3,0))</f>
        <v>18791</v>
      </c>
      <c r="CG371" s="131">
        <f>INDEX('raw-all-komoditas'!$B$3:$ZY$37, MATCH('Komoditas besar Nasional'!CG$2,'raw-all-komoditas'!$B$3:$B$37,0), MATCH('Komoditas besar Nasional'!$BV371,'raw-all-komoditas'!$B$3:$ZY$3,0))</f>
        <v>39597</v>
      </c>
      <c r="CH371" s="131">
        <f>INDEX('raw-all-komoditas'!$B$3:$ZY$37, MATCH('Komoditas besar Nasional'!CH$2,'raw-all-komoditas'!$B$3:$B$37,0), MATCH('Komoditas besar Nasional'!$BV371,'raw-all-komoditas'!$B$3:$ZY$3,0))</f>
        <v>10345599</v>
      </c>
      <c r="CI371" s="131">
        <f>INDEX('raw-all-komoditas'!$B$3:$ZY$37, MATCH('Komoditas besar Nasional'!CI$2,'raw-all-komoditas'!$B$3:$B$37,0), MATCH('Komoditas besar Nasional'!$BV371,'raw-all-komoditas'!$B$3:$ZY$3,0))</f>
        <v>2628690</v>
      </c>
      <c r="CJ371" s="131">
        <f>INDEX('raw-all-komoditas'!$B$3:$ZY$37, MATCH('Komoditas besar Nasional'!CJ$2,'raw-all-komoditas'!$B$3:$B$37,0), MATCH('Komoditas besar Nasional'!$BV371,'raw-all-komoditas'!$B$3:$ZY$3,0))</f>
        <v>592507</v>
      </c>
      <c r="CK371" s="131">
        <f>INDEX('raw-all-komoditas'!$B$3:$ZY$37, MATCH('Komoditas besar Nasional'!CK$2,'raw-all-komoditas'!$B$3:$B$37,0), MATCH('Komoditas besar Nasional'!$BV371,'raw-all-komoditas'!$B$3:$ZY$3,0))</f>
        <v>16317397</v>
      </c>
      <c r="CL371" s="131">
        <f>INDEX('raw-all-komoditas'!$B$3:$ZY$37, MATCH('Komoditas besar Nasional'!CL$2,'raw-all-komoditas'!$B$3:$B$37,0), MATCH('Komoditas besar Nasional'!$BV371,'raw-all-komoditas'!$B$3:$ZY$3,0))</f>
        <v>176228</v>
      </c>
      <c r="CM371" s="131">
        <f>INDEX('raw-all-komoditas'!$B$3:$ZY$37, MATCH('Komoditas besar Nasional'!CM$2,'raw-all-komoditas'!$B$3:$B$37,0), MATCH('Komoditas besar Nasional'!$BV371,'raw-all-komoditas'!$B$3:$ZY$3,0))</f>
        <v>48173</v>
      </c>
      <c r="CN371" s="131">
        <f>INDEX('raw-all-komoditas'!$B$3:$ZY$37, MATCH('Komoditas besar Nasional'!CN$2,'raw-all-komoditas'!$B$3:$B$37,0), MATCH('Komoditas besar Nasional'!$BV371,'raw-all-komoditas'!$B$3:$ZY$3,0))</f>
        <v>525893</v>
      </c>
      <c r="CO371" s="131">
        <f>INDEX('raw-all-komoditas'!$B$3:$ZY$37, MATCH('Komoditas besar Nasional'!CO$2,'raw-all-komoditas'!$B$3:$B$37,0), MATCH('Komoditas besar Nasional'!$BV371,'raw-all-komoditas'!$B$3:$ZY$3,0))</f>
        <v>7101</v>
      </c>
      <c r="CP371" s="131">
        <f>INDEX('raw-all-komoditas'!$B$3:$ZY$37, MATCH('Komoditas besar Nasional'!CP$2,'raw-all-komoditas'!$B$3:$B$37,0), MATCH('Komoditas besar Nasional'!$BV371,'raw-all-komoditas'!$B$3:$ZY$3,0))</f>
        <v>142497</v>
      </c>
      <c r="CQ371" s="131">
        <f>INDEX('raw-all-komoditas'!$B$3:$ZY$37, MATCH('Komoditas besar Nasional'!CQ$2,'raw-all-komoditas'!$B$3:$B$37,0), MATCH('Komoditas besar Nasional'!$BV371,'raw-all-komoditas'!$B$3:$ZY$3,0))</f>
        <v>474409</v>
      </c>
      <c r="CR371" s="131">
        <f>INDEX('raw-all-komoditas'!$B$3:$ZY$37, MATCH('Komoditas besar Nasional'!CR$2,'raw-all-komoditas'!$B$3:$B$37,0), MATCH('Komoditas besar Nasional'!$BV371,'raw-all-komoditas'!$B$3:$ZY$3,0))</f>
        <v>483538</v>
      </c>
      <c r="CS371" s="131">
        <f>INDEX('raw-all-komoditas'!$B$3:$ZY$37, MATCH('Komoditas besar Nasional'!CS$2,'raw-all-komoditas'!$B$3:$B$37,0), MATCH('Komoditas besar Nasional'!$BV371,'raw-all-komoditas'!$B$3:$ZY$3,0))</f>
        <v>73028</v>
      </c>
      <c r="CT371" s="131">
        <f>INDEX('raw-all-komoditas'!$B$3:$ZY$37, MATCH('Komoditas besar Nasional'!CT$2,'raw-all-komoditas'!$B$3:$B$37,0), MATCH('Komoditas besar Nasional'!$BV371,'raw-all-komoditas'!$B$3:$ZY$3,0))</f>
        <v>11719</v>
      </c>
      <c r="CU371" s="131">
        <f>INDEX('raw-all-komoditas'!$B$3:$ZY$37, MATCH('Komoditas besar Nasional'!CU$2,'raw-all-komoditas'!$B$3:$B$37,0), MATCH('Komoditas besar Nasional'!$BV371,'raw-all-komoditas'!$B$3:$ZY$3,0))</f>
        <v>16040</v>
      </c>
      <c r="CV371" s="131">
        <f>INDEX('raw-all-komoditas'!$B$3:$ZY$37, MATCH('Komoditas besar Nasional'!CV$2,'raw-all-komoditas'!$B$3:$B$37,0), MATCH('Komoditas besar Nasional'!$BV371,'raw-all-komoditas'!$B$3:$ZY$3,0))</f>
        <v>3042</v>
      </c>
      <c r="CW371" s="131">
        <f>INDEX('raw-all-komoditas'!$B$3:$ZY$37, MATCH('Komoditas besar Nasional'!CW$2,'raw-all-komoditas'!$B$3:$B$37,0), MATCH('Komoditas besar Nasional'!$BV371,'raw-all-komoditas'!$B$3:$ZY$3,0))</f>
        <v>8404</v>
      </c>
      <c r="CX371" s="131">
        <f>INDEX('raw-all-komoditas'!$B$3:$ZY$37, MATCH('Komoditas besar Nasional'!CX$2,'raw-all-komoditas'!$B$3:$B$37,0), MATCH('Komoditas besar Nasional'!$BV371,'raw-all-komoditas'!$B$3:$ZY$3,0))</f>
        <v>141818</v>
      </c>
      <c r="CY371" s="131">
        <f>INDEX('raw-all-komoditas'!$B$3:$ZY$37, MATCH('Komoditas besar Nasional'!CY$2,'raw-all-komoditas'!$B$3:$B$37,0), MATCH('Komoditas besar Nasional'!$BV371,'raw-all-komoditas'!$B$3:$ZY$3,0))</f>
        <v>60196</v>
      </c>
      <c r="CZ371" s="131">
        <f>INDEX('raw-all-komoditas'!$B$3:$ZY$37, MATCH('Komoditas besar Nasional'!CZ$2,'raw-all-komoditas'!$B$3:$B$37,0), MATCH('Komoditas besar Nasional'!$BV371,'raw-all-komoditas'!$B$3:$ZY$3,0))</f>
        <v>9024</v>
      </c>
      <c r="DA371" s="131">
        <f>INDEX('raw-all-komoditas'!$B$3:$ZY$37, MATCH('Komoditas besar Nasional'!DA$2,'raw-all-komoditas'!$B$3:$B$37,0), MATCH('Komoditas besar Nasional'!$BV371,'raw-all-komoditas'!$B$3:$ZY$3,0))</f>
        <v>20</v>
      </c>
      <c r="DB371" s="131">
        <f>INDEX('raw-all-komoditas'!$B$3:$ZY$37, MATCH('Komoditas besar Nasional'!DB$2,'raw-all-komoditas'!$B$3:$B$37,0), MATCH('Komoditas besar Nasional'!$BV371,'raw-all-komoditas'!$B$3:$ZY$3,0))</f>
        <v>0</v>
      </c>
      <c r="DC371" s="131">
        <f>INDEX('raw-all-komoditas'!$B$3:$ZY$37, MATCH('Komoditas besar Nasional'!DC$2,'raw-all-komoditas'!$B$3:$B$37,0), MATCH('Komoditas besar Nasional'!$BV371,'raw-all-komoditas'!$B$3:$ZY$3,0))</f>
        <v>13659</v>
      </c>
      <c r="DD371" s="131">
        <f>INDEX('raw-all-komoditas'!$B$3:$ZY$37, MATCH('Komoditas besar Nasional'!DD$2,'raw-all-komoditas'!$B$3:$B$37,0), MATCH('Komoditas besar Nasional'!$BV371,'raw-all-komoditas'!$B$3:$ZY$3,0))</f>
        <v>858</v>
      </c>
      <c r="DF371" s="159" t="str">
        <f t="shared" si="111"/>
        <v>Kurang dari 250M</v>
      </c>
      <c r="DG371" s="159" t="str">
        <f t="shared" si="112"/>
        <v>Lebih dari 250M</v>
      </c>
      <c r="DH371" s="159" t="str">
        <f t="shared" si="113"/>
        <v>Kurang dari 250M</v>
      </c>
      <c r="DI371" s="159" t="str">
        <f t="shared" si="114"/>
        <v>Kurang dari 250M</v>
      </c>
      <c r="DJ371" s="159" t="str">
        <f t="shared" si="115"/>
        <v>Kurang dari 250M</v>
      </c>
      <c r="DK371" s="159" t="str">
        <f t="shared" si="116"/>
        <v>Kurang dari 250M</v>
      </c>
      <c r="DL371" s="159" t="str">
        <f t="shared" si="117"/>
        <v>Lebih dari 250M</v>
      </c>
      <c r="DM371" s="159" t="str">
        <f t="shared" si="118"/>
        <v>Kurang dari 250M</v>
      </c>
      <c r="DN371" s="159" t="str">
        <f t="shared" si="119"/>
        <v>Kurang dari 250M</v>
      </c>
      <c r="DO371" s="159" t="str">
        <f t="shared" si="120"/>
        <v>Kurang dari 250M</v>
      </c>
      <c r="DP371" s="159" t="str">
        <f t="shared" si="121"/>
        <v>Kurang dari 250M</v>
      </c>
      <c r="DQ371" s="159" t="str">
        <f t="shared" si="122"/>
        <v>Lebih dari 250M</v>
      </c>
      <c r="DR371" s="159" t="str">
        <f t="shared" si="123"/>
        <v>Lebih dari 250M</v>
      </c>
      <c r="DS371" s="159" t="str">
        <f t="shared" si="124"/>
        <v>Kurang dari 250M</v>
      </c>
      <c r="DT371" s="159" t="str">
        <f t="shared" si="125"/>
        <v>Lebih dari 250M</v>
      </c>
      <c r="DU371" s="159" t="str">
        <f t="shared" si="126"/>
        <v>Kurang dari 250M</v>
      </c>
      <c r="DV371" s="159" t="str">
        <f t="shared" si="127"/>
        <v>Kurang dari 250M</v>
      </c>
      <c r="DW371" s="159" t="str">
        <f t="shared" si="128"/>
        <v>Kurang dari 250M</v>
      </c>
      <c r="DX371" s="159" t="str">
        <f t="shared" si="129"/>
        <v>Kurang dari 250M</v>
      </c>
      <c r="DY371" s="159" t="str">
        <f t="shared" si="130"/>
        <v>Kurang dari 250M</v>
      </c>
      <c r="DZ371" s="159" t="str">
        <f t="shared" si="131"/>
        <v>Kurang dari 250M</v>
      </c>
      <c r="EA371" s="159" t="str">
        <f t="shared" si="132"/>
        <v>Kurang dari 250M</v>
      </c>
      <c r="EB371" s="159" t="str">
        <f t="shared" si="133"/>
        <v>Kurang dari 250M</v>
      </c>
      <c r="EC371" s="159" t="str">
        <f t="shared" si="134"/>
        <v>Kurang dari 250M</v>
      </c>
      <c r="ED371" s="159" t="str">
        <f t="shared" si="135"/>
        <v>Kurang dari 250M</v>
      </c>
      <c r="EE371" s="159" t="str">
        <f t="shared" si="136"/>
        <v>Kurang dari 250M</v>
      </c>
      <c r="EF371" s="159" t="str">
        <f t="shared" si="137"/>
        <v>Kurang dari 250M</v>
      </c>
      <c r="EG371" s="159" t="str">
        <f t="shared" si="138"/>
        <v>Kurang dari 250M</v>
      </c>
      <c r="EH371" s="159" t="str">
        <f t="shared" si="139"/>
        <v>Kurang dari 250M</v>
      </c>
      <c r="EI371" s="159" t="str">
        <f t="shared" si="140"/>
        <v>Kurang dari 250M</v>
      </c>
      <c r="EJ371" s="159" t="str">
        <f t="shared" si="141"/>
        <v>Kurang dari 250M</v>
      </c>
      <c r="EK371" s="159" t="str">
        <f t="shared" si="142"/>
        <v>Kurang dari 250M</v>
      </c>
      <c r="EL371" s="159" t="str">
        <f t="shared" si="143"/>
        <v>Kurang dari 250M</v>
      </c>
      <c r="EM371" s="159" t="str">
        <f t="shared" si="144"/>
        <v>Kurang dari 250M</v>
      </c>
    </row>
    <row r="372" spans="1:143" x14ac:dyDescent="0.3">
      <c r="A372" s="117" t="s">
        <v>914</v>
      </c>
      <c r="B372" s="118" t="s">
        <v>1395</v>
      </c>
      <c r="C372" s="131">
        <f>INDEX('raw-all-komoditas'!$B$3:$ZY$37, MATCH('Komoditas besar Nasional'!C$2,'raw-all-komoditas'!$B$3:$B$37,0), MATCH('Komoditas besar Nasional'!$B372,'raw-all-komoditas'!$B$3:$ZY$3,0))</f>
        <v>0</v>
      </c>
      <c r="D372" s="131">
        <f>INDEX('raw-all-komoditas'!$B$3:$ZY$37, MATCH('Komoditas besar Nasional'!D$2,'raw-all-komoditas'!$B$3:$B$37,0), MATCH('Komoditas besar Nasional'!$B372,'raw-all-komoditas'!$B$3:$ZY$3,0))</f>
        <v>0</v>
      </c>
      <c r="E372" s="131">
        <f>INDEX('raw-all-komoditas'!$B$3:$ZY$37, MATCH('Komoditas besar Nasional'!E$2,'raw-all-komoditas'!$B$3:$B$37,0), MATCH('Komoditas besar Nasional'!$B372,'raw-all-komoditas'!$B$3:$ZY$3,0))</f>
        <v>0</v>
      </c>
      <c r="F372" s="131">
        <f>INDEX('raw-all-komoditas'!$B$3:$ZY$37, MATCH('Komoditas besar Nasional'!F$2,'raw-all-komoditas'!$B$3:$B$37,0), MATCH('Komoditas besar Nasional'!$B372,'raw-all-komoditas'!$B$3:$ZY$3,0))</f>
        <v>0</v>
      </c>
      <c r="G372" s="131">
        <f>INDEX('raw-all-komoditas'!$B$3:$ZY$37, MATCH('Komoditas besar Nasional'!G$2,'raw-all-komoditas'!$B$3:$B$37,0), MATCH('Komoditas besar Nasional'!$B372,'raw-all-komoditas'!$B$3:$ZY$3,0))</f>
        <v>0</v>
      </c>
      <c r="H372" s="131">
        <f>INDEX('raw-all-komoditas'!$B$3:$ZY$37, MATCH('Komoditas besar Nasional'!H$2,'raw-all-komoditas'!$B$3:$B$37,0), MATCH('Komoditas besar Nasional'!$B372,'raw-all-komoditas'!$B$3:$ZY$3,0))</f>
        <v>0</v>
      </c>
      <c r="I372" s="131">
        <f>INDEX('raw-all-komoditas'!$B$3:$ZY$37, MATCH('Komoditas besar Nasional'!I$2,'raw-all-komoditas'!$B$3:$B$37,0), MATCH('Komoditas besar Nasional'!$B372,'raw-all-komoditas'!$B$3:$ZY$3,0))</f>
        <v>0</v>
      </c>
      <c r="J372" s="131">
        <f>INDEX('raw-all-komoditas'!$B$3:$ZY$37, MATCH('Komoditas besar Nasional'!J$2,'raw-all-komoditas'!$B$3:$B$37,0), MATCH('Komoditas besar Nasional'!$B372,'raw-all-komoditas'!$B$3:$ZY$3,0))</f>
        <v>0</v>
      </c>
      <c r="K372" s="131">
        <f>INDEX('raw-all-komoditas'!$B$3:$ZY$37, MATCH('Komoditas besar Nasional'!K$2,'raw-all-komoditas'!$B$3:$B$37,0), MATCH('Komoditas besar Nasional'!$B372,'raw-all-komoditas'!$B$3:$ZY$3,0))</f>
        <v>0</v>
      </c>
      <c r="L372" s="131">
        <f>INDEX('raw-all-komoditas'!$B$3:$ZY$37, MATCH('Komoditas besar Nasional'!L$2,'raw-all-komoditas'!$B$3:$B$37,0), MATCH('Komoditas besar Nasional'!$B372,'raw-all-komoditas'!$B$3:$ZY$3,0))</f>
        <v>0</v>
      </c>
      <c r="M372" s="131">
        <f>INDEX('raw-all-komoditas'!$B$3:$ZY$37, MATCH('Komoditas besar Nasional'!M$2,'raw-all-komoditas'!$B$3:$B$37,0), MATCH('Komoditas besar Nasional'!$B372,'raw-all-komoditas'!$B$3:$ZY$3,0))</f>
        <v>0</v>
      </c>
      <c r="N372" s="131">
        <f>INDEX('raw-all-komoditas'!$B$3:$ZY$37, MATCH('Komoditas besar Nasional'!N$2,'raw-all-komoditas'!$B$3:$B$37,0), MATCH('Komoditas besar Nasional'!$B372,'raw-all-komoditas'!$B$3:$ZY$3,0))</f>
        <v>0</v>
      </c>
      <c r="O372" s="131">
        <f>INDEX('raw-all-komoditas'!$B$3:$ZY$37, MATCH('Komoditas besar Nasional'!O$2,'raw-all-komoditas'!$B$3:$B$37,0), MATCH('Komoditas besar Nasional'!$B372,'raw-all-komoditas'!$B$3:$ZY$3,0))</f>
        <v>2.4E-2</v>
      </c>
      <c r="P372" s="131">
        <f>INDEX('raw-all-komoditas'!$B$3:$ZY$37, MATCH('Komoditas besar Nasional'!P$2,'raw-all-komoditas'!$B$3:$B$37,0), MATCH('Komoditas besar Nasional'!$B372,'raw-all-komoditas'!$B$3:$ZY$3,0))</f>
        <v>0</v>
      </c>
      <c r="Q372" s="131">
        <f>INDEX('raw-all-komoditas'!$B$3:$ZY$37, MATCH('Komoditas besar Nasional'!Q$2,'raw-all-komoditas'!$B$3:$B$37,0), MATCH('Komoditas besar Nasional'!$B372,'raw-all-komoditas'!$B$3:$ZY$3,0))</f>
        <v>0</v>
      </c>
      <c r="R372" s="131">
        <f>INDEX('raw-all-komoditas'!$B$3:$ZY$37, MATCH('Komoditas besar Nasional'!R$2,'raw-all-komoditas'!$B$3:$B$37,0), MATCH('Komoditas besar Nasional'!$B372,'raw-all-komoditas'!$B$3:$ZY$3,0))</f>
        <v>0</v>
      </c>
      <c r="S372" s="131">
        <f>INDEX('raw-all-komoditas'!$B$3:$ZY$37, MATCH('Komoditas besar Nasional'!S$2,'raw-all-komoditas'!$B$3:$B$37,0), MATCH('Komoditas besar Nasional'!$B372,'raw-all-komoditas'!$B$3:$ZY$3,0))</f>
        <v>0</v>
      </c>
      <c r="T372" s="131">
        <f>INDEX('raw-all-komoditas'!$B$3:$ZY$37, MATCH('Komoditas besar Nasional'!T$2,'raw-all-komoditas'!$B$3:$B$37,0), MATCH('Komoditas besar Nasional'!$B372,'raw-all-komoditas'!$B$3:$ZY$3,0))</f>
        <v>0</v>
      </c>
      <c r="U372" s="131">
        <f>INDEX('raw-all-komoditas'!$B$3:$ZY$37, MATCH('Komoditas besar Nasional'!U$2,'raw-all-komoditas'!$B$3:$B$37,0), MATCH('Komoditas besar Nasional'!$B372,'raw-all-komoditas'!$B$3:$ZY$3,0))</f>
        <v>0</v>
      </c>
      <c r="V372" s="131">
        <f>INDEX('raw-all-komoditas'!$B$3:$ZY$37, MATCH('Komoditas besar Nasional'!V$2,'raw-all-komoditas'!$B$3:$B$37,0), MATCH('Komoditas besar Nasional'!$B372,'raw-all-komoditas'!$B$3:$ZY$3,0))</f>
        <v>0</v>
      </c>
      <c r="W372" s="131">
        <f>INDEX('raw-all-komoditas'!$B$3:$ZY$37, MATCH('Komoditas besar Nasional'!W$2,'raw-all-komoditas'!$B$3:$B$37,0), MATCH('Komoditas besar Nasional'!$B372,'raw-all-komoditas'!$B$3:$ZY$3,0))</f>
        <v>0</v>
      </c>
      <c r="X372" s="131">
        <f>INDEX('raw-all-komoditas'!$B$3:$ZY$37, MATCH('Komoditas besar Nasional'!X$2,'raw-all-komoditas'!$B$3:$B$37,0), MATCH('Komoditas besar Nasional'!$B372,'raw-all-komoditas'!$B$3:$ZY$3,0))</f>
        <v>0</v>
      </c>
      <c r="Y372" s="131">
        <f>INDEX('raw-all-komoditas'!$B$3:$ZY$37, MATCH('Komoditas besar Nasional'!Y$2,'raw-all-komoditas'!$B$3:$B$37,0), MATCH('Komoditas besar Nasional'!$B372,'raw-all-komoditas'!$B$3:$ZY$3,0))</f>
        <v>0</v>
      </c>
      <c r="Z372" s="131">
        <f>INDEX('raw-all-komoditas'!$B$3:$ZY$37, MATCH('Komoditas besar Nasional'!Z$2,'raw-all-komoditas'!$B$3:$B$37,0), MATCH('Komoditas besar Nasional'!$B372,'raw-all-komoditas'!$B$3:$ZY$3,0))</f>
        <v>0</v>
      </c>
      <c r="AA372" s="131">
        <f>INDEX('raw-all-komoditas'!$B$3:$ZY$37, MATCH('Komoditas besar Nasional'!AA$2,'raw-all-komoditas'!$B$3:$B$37,0), MATCH('Komoditas besar Nasional'!$B372,'raw-all-komoditas'!$B$3:$ZY$3,0))</f>
        <v>0</v>
      </c>
      <c r="AB372" s="131">
        <f>INDEX('raw-all-komoditas'!$B$3:$ZY$37, MATCH('Komoditas besar Nasional'!AB$2,'raw-all-komoditas'!$B$3:$B$37,0), MATCH('Komoditas besar Nasional'!$B372,'raw-all-komoditas'!$B$3:$ZY$3,0))</f>
        <v>0</v>
      </c>
      <c r="AC372" s="131">
        <f>INDEX('raw-all-komoditas'!$B$3:$ZY$37, MATCH('Komoditas besar Nasional'!AC$2,'raw-all-komoditas'!$B$3:$B$37,0), MATCH('Komoditas besar Nasional'!$B372,'raw-all-komoditas'!$B$3:$ZY$3,0))</f>
        <v>0</v>
      </c>
      <c r="AD372" s="131">
        <f>INDEX('raw-all-komoditas'!$B$3:$ZY$37, MATCH('Komoditas besar Nasional'!AD$2,'raw-all-komoditas'!$B$3:$B$37,0), MATCH('Komoditas besar Nasional'!$B372,'raw-all-komoditas'!$B$3:$ZY$3,0))</f>
        <v>0</v>
      </c>
      <c r="AE372" s="131">
        <f>INDEX('raw-all-komoditas'!$B$3:$ZY$37, MATCH('Komoditas besar Nasional'!AE$2,'raw-all-komoditas'!$B$3:$B$37,0), MATCH('Komoditas besar Nasional'!$B372,'raw-all-komoditas'!$B$3:$ZY$3,0))</f>
        <v>0</v>
      </c>
      <c r="AF372" s="131">
        <f>INDEX('raw-all-komoditas'!$B$3:$ZY$37, MATCH('Komoditas besar Nasional'!AF$2,'raw-all-komoditas'!$B$3:$B$37,0), MATCH('Komoditas besar Nasional'!$B372,'raw-all-komoditas'!$B$3:$ZY$3,0))</f>
        <v>0</v>
      </c>
      <c r="AG372" s="131">
        <f>INDEX('raw-all-komoditas'!$B$3:$ZY$37, MATCH('Komoditas besar Nasional'!AG$2,'raw-all-komoditas'!$B$3:$B$37,0), MATCH('Komoditas besar Nasional'!$B372,'raw-all-komoditas'!$B$3:$ZY$3,0))</f>
        <v>0</v>
      </c>
      <c r="AH372" s="131">
        <f>INDEX('raw-all-komoditas'!$B$3:$ZY$37, MATCH('Komoditas besar Nasional'!AH$2,'raw-all-komoditas'!$B$3:$B$37,0), MATCH('Komoditas besar Nasional'!$B372,'raw-all-komoditas'!$B$3:$ZY$3,0))</f>
        <v>0</v>
      </c>
      <c r="AI372" s="131">
        <f>INDEX('raw-all-komoditas'!$B$3:$ZY$37, MATCH('Komoditas besar Nasional'!AI$2,'raw-all-komoditas'!$B$3:$B$37,0), MATCH('Komoditas besar Nasional'!$B372,'raw-all-komoditas'!$B$3:$ZY$3,0))</f>
        <v>0</v>
      </c>
      <c r="AJ372" s="131">
        <f>INDEX('raw-all-komoditas'!$B$3:$ZY$37, MATCH('Komoditas besar Nasional'!AJ$2,'raw-all-komoditas'!$B$3:$B$37,0), MATCH('Komoditas besar Nasional'!$B372,'raw-all-komoditas'!$B$3:$ZY$3,0))</f>
        <v>0</v>
      </c>
      <c r="AK372" s="181"/>
      <c r="AL372" s="131">
        <f>INDEX('rank provinsi to commodity'!$B$3:$ZX$37, MATCH(AL$2,'rank provinsi to commodity'!$B$3:$B$37,0),MATCH($B372,'rank provinsi to commodity'!$B$3:$ZX$3,0))</f>
        <v>2</v>
      </c>
      <c r="AM372" s="131">
        <f>INDEX('rank provinsi to commodity'!$B$3:$ZX$37, MATCH(AM$2,'rank provinsi to commodity'!$B$3:$B$37,0),MATCH($B372,'rank provinsi to commodity'!$B$3:$ZX$3,0))</f>
        <v>2</v>
      </c>
      <c r="AN372" s="131">
        <f>INDEX('rank provinsi to commodity'!$B$3:$ZX$37, MATCH(AN$2,'rank provinsi to commodity'!$B$3:$B$37,0),MATCH($B372,'rank provinsi to commodity'!$B$3:$ZX$3,0))</f>
        <v>2</v>
      </c>
      <c r="AO372" s="131">
        <f>INDEX('rank provinsi to commodity'!$B$3:$ZX$37, MATCH(AO$2,'rank provinsi to commodity'!$B$3:$B$37,0),MATCH($B372,'rank provinsi to commodity'!$B$3:$ZX$3,0))</f>
        <v>2</v>
      </c>
      <c r="AP372" s="131">
        <f>INDEX('rank provinsi to commodity'!$B$3:$ZX$37, MATCH(AP$2,'rank provinsi to commodity'!$B$3:$B$37,0),MATCH($B372,'rank provinsi to commodity'!$B$3:$ZX$3,0))</f>
        <v>2</v>
      </c>
      <c r="AQ372" s="131">
        <f>INDEX('rank provinsi to commodity'!$B$3:$ZX$37, MATCH(AQ$2,'rank provinsi to commodity'!$B$3:$B$37,0),MATCH($B372,'rank provinsi to commodity'!$B$3:$ZX$3,0))</f>
        <v>2</v>
      </c>
      <c r="AR372" s="131">
        <f>INDEX('rank provinsi to commodity'!$B$3:$ZX$37, MATCH(AR$2,'rank provinsi to commodity'!$B$3:$B$37,0),MATCH($B372,'rank provinsi to commodity'!$B$3:$ZX$3,0))</f>
        <v>2</v>
      </c>
      <c r="AS372" s="131">
        <f>INDEX('rank provinsi to commodity'!$B$3:$ZX$37, MATCH(AS$2,'rank provinsi to commodity'!$B$3:$B$37,0),MATCH($B372,'rank provinsi to commodity'!$B$3:$ZX$3,0))</f>
        <v>2</v>
      </c>
      <c r="AT372" s="131">
        <f>INDEX('rank provinsi to commodity'!$B$3:$ZX$37, MATCH(AT$2,'rank provinsi to commodity'!$B$3:$B$37,0),MATCH($B372,'rank provinsi to commodity'!$B$3:$ZX$3,0))</f>
        <v>2</v>
      </c>
      <c r="AU372" s="131">
        <f>INDEX('rank provinsi to commodity'!$B$3:$ZX$37, MATCH(AU$2,'rank provinsi to commodity'!$B$3:$B$37,0),MATCH($B372,'rank provinsi to commodity'!$B$3:$ZX$3,0))</f>
        <v>2</v>
      </c>
      <c r="AV372" s="131">
        <f>INDEX('rank provinsi to commodity'!$B$3:$ZX$37, MATCH(AV$2,'rank provinsi to commodity'!$B$3:$B$37,0),MATCH($B372,'rank provinsi to commodity'!$B$3:$ZX$3,0))</f>
        <v>2</v>
      </c>
      <c r="AW372" s="131">
        <f>INDEX('rank provinsi to commodity'!$B$3:$ZX$37, MATCH(AW$2,'rank provinsi to commodity'!$B$3:$B$37,0),MATCH($B372,'rank provinsi to commodity'!$B$3:$ZX$3,0))</f>
        <v>2</v>
      </c>
      <c r="AX372" s="131">
        <f>INDEX('rank provinsi to commodity'!$B$3:$ZX$37, MATCH(AX$2,'rank provinsi to commodity'!$B$3:$B$37,0),MATCH($B372,'rank provinsi to commodity'!$B$3:$ZX$3,0))</f>
        <v>1</v>
      </c>
      <c r="AY372" s="131">
        <f>INDEX('rank provinsi to commodity'!$B$3:$ZX$37, MATCH(AY$2,'rank provinsi to commodity'!$B$3:$B$37,0),MATCH($B372,'rank provinsi to commodity'!$B$3:$ZX$3,0))</f>
        <v>2</v>
      </c>
      <c r="AZ372" s="131">
        <f>INDEX('rank provinsi to commodity'!$B$3:$ZX$37, MATCH(AZ$2,'rank provinsi to commodity'!$B$3:$B$37,0),MATCH($B372,'rank provinsi to commodity'!$B$3:$ZX$3,0))</f>
        <v>2</v>
      </c>
      <c r="BA372" s="131">
        <f>INDEX('rank provinsi to commodity'!$B$3:$ZX$37, MATCH(BA$2,'rank provinsi to commodity'!$B$3:$B$37,0),MATCH($B372,'rank provinsi to commodity'!$B$3:$ZX$3,0))</f>
        <v>2</v>
      </c>
      <c r="BB372" s="131">
        <f>INDEX('rank provinsi to commodity'!$B$3:$ZX$37, MATCH(BB$2,'rank provinsi to commodity'!$B$3:$B$37,0),MATCH($B372,'rank provinsi to commodity'!$B$3:$ZX$3,0))</f>
        <v>2</v>
      </c>
      <c r="BC372" s="131">
        <f>INDEX('rank provinsi to commodity'!$B$3:$ZX$37, MATCH(BC$2,'rank provinsi to commodity'!$B$3:$B$37,0),MATCH($B372,'rank provinsi to commodity'!$B$3:$ZX$3,0))</f>
        <v>2</v>
      </c>
      <c r="BD372" s="131">
        <f>INDEX('rank provinsi to commodity'!$B$3:$ZX$37, MATCH(BD$2,'rank provinsi to commodity'!$B$3:$B$37,0),MATCH($B372,'rank provinsi to commodity'!$B$3:$ZX$3,0))</f>
        <v>2</v>
      </c>
      <c r="BE372" s="131">
        <f>INDEX('rank provinsi to commodity'!$B$3:$ZX$37, MATCH(BE$2,'rank provinsi to commodity'!$B$3:$B$37,0),MATCH($B372,'rank provinsi to commodity'!$B$3:$ZX$3,0))</f>
        <v>2</v>
      </c>
      <c r="BF372" s="131">
        <f>INDEX('rank provinsi to commodity'!$B$3:$ZX$37, MATCH(BF$2,'rank provinsi to commodity'!$B$3:$B$37,0),MATCH($B372,'rank provinsi to commodity'!$B$3:$ZX$3,0))</f>
        <v>2</v>
      </c>
      <c r="BG372" s="131">
        <f>INDEX('rank provinsi to commodity'!$B$3:$ZX$37, MATCH(BG$2,'rank provinsi to commodity'!$B$3:$B$37,0),MATCH($B372,'rank provinsi to commodity'!$B$3:$ZX$3,0))</f>
        <v>2</v>
      </c>
      <c r="BH372" s="131">
        <f>INDEX('rank provinsi to commodity'!$B$3:$ZX$37, MATCH(BH$2,'rank provinsi to commodity'!$B$3:$B$37,0),MATCH($B372,'rank provinsi to commodity'!$B$3:$ZX$3,0))</f>
        <v>2</v>
      </c>
      <c r="BI372" s="131">
        <f>INDEX('rank provinsi to commodity'!$B$3:$ZX$37, MATCH(BI$2,'rank provinsi to commodity'!$B$3:$B$37,0),MATCH($B372,'rank provinsi to commodity'!$B$3:$ZX$3,0))</f>
        <v>2</v>
      </c>
      <c r="BJ372" s="131">
        <f>INDEX('rank provinsi to commodity'!$B$3:$ZX$37, MATCH(BJ$2,'rank provinsi to commodity'!$B$3:$B$37,0),MATCH($B372,'rank provinsi to commodity'!$B$3:$ZX$3,0))</f>
        <v>2</v>
      </c>
      <c r="BK372" s="131">
        <f>INDEX('rank provinsi to commodity'!$B$3:$ZX$37, MATCH(BK$2,'rank provinsi to commodity'!$B$3:$B$37,0),MATCH($B372,'rank provinsi to commodity'!$B$3:$ZX$3,0))</f>
        <v>2</v>
      </c>
      <c r="BL372" s="131">
        <f>INDEX('rank provinsi to commodity'!$B$3:$ZX$37, MATCH(BL$2,'rank provinsi to commodity'!$B$3:$B$37,0),MATCH($B372,'rank provinsi to commodity'!$B$3:$ZX$3,0))</f>
        <v>2</v>
      </c>
      <c r="BM372" s="131">
        <f>INDEX('rank provinsi to commodity'!$B$3:$ZX$37, MATCH(BM$2,'rank provinsi to commodity'!$B$3:$B$37,0),MATCH($B372,'rank provinsi to commodity'!$B$3:$ZX$3,0))</f>
        <v>2</v>
      </c>
      <c r="BN372" s="131">
        <f>INDEX('rank provinsi to commodity'!$B$3:$ZX$37, MATCH(BN$2,'rank provinsi to commodity'!$B$3:$B$37,0),MATCH($B372,'rank provinsi to commodity'!$B$3:$ZX$3,0))</f>
        <v>2</v>
      </c>
      <c r="BO372" s="131">
        <f>INDEX('rank provinsi to commodity'!$B$3:$ZX$37, MATCH(BO$2,'rank provinsi to commodity'!$B$3:$B$37,0),MATCH($B372,'rank provinsi to commodity'!$B$3:$ZX$3,0))</f>
        <v>2</v>
      </c>
      <c r="BP372" s="131">
        <f>INDEX('rank provinsi to commodity'!$B$3:$ZX$37, MATCH(BP$2,'rank provinsi to commodity'!$B$3:$B$37,0),MATCH($B372,'rank provinsi to commodity'!$B$3:$ZX$3,0))</f>
        <v>2</v>
      </c>
      <c r="BQ372" s="131">
        <f>INDEX('rank provinsi to commodity'!$B$3:$ZX$37, MATCH(BQ$2,'rank provinsi to commodity'!$B$3:$B$37,0),MATCH($B372,'rank provinsi to commodity'!$B$3:$ZX$3,0))</f>
        <v>2</v>
      </c>
      <c r="BR372" s="131">
        <f>INDEX('rank provinsi to commodity'!$B$3:$ZX$37, MATCH(BR$2,'rank provinsi to commodity'!$B$3:$B$37,0),MATCH($B372,'rank provinsi to commodity'!$B$3:$ZX$3,0))</f>
        <v>2</v>
      </c>
      <c r="BS372" s="176">
        <f>INDEX('rank provinsi to commodity'!$B$3:$ZX$37, MATCH(BS$2,'rank provinsi to commodity'!$B$3:$B$37,0),MATCH($B372,'rank provinsi to commodity'!$B$3:$ZX$3,0))</f>
        <v>2</v>
      </c>
      <c r="BT372" s="181"/>
      <c r="BU372" s="187" t="str">
        <f t="shared" si="110"/>
        <v>PERIKANAN BUDIDAYA PEMBENIHAN (Ribu Ekor)</v>
      </c>
      <c r="BV372" s="152" t="s">
        <v>1134</v>
      </c>
      <c r="BW372" s="131">
        <f>INDEX('raw-all-komoditas'!$B$3:$ZY$37, MATCH('Komoditas besar Nasional'!BW$2,'raw-all-komoditas'!$B$3:$B$37,0), MATCH('Komoditas besar Nasional'!$BV372,'raw-all-komoditas'!$B$3:$ZY$3,0))</f>
        <v>0</v>
      </c>
      <c r="BX372" s="131">
        <f>INDEX('raw-all-komoditas'!$B$3:$ZY$37, MATCH('Komoditas besar Nasional'!BX$2,'raw-all-komoditas'!$B$3:$B$37,0), MATCH('Komoditas besar Nasional'!$BV372,'raw-all-komoditas'!$B$3:$ZY$3,0))</f>
        <v>0</v>
      </c>
      <c r="BY372" s="131">
        <f>INDEX('raw-all-komoditas'!$B$3:$ZY$37, MATCH('Komoditas besar Nasional'!BY$2,'raw-all-komoditas'!$B$3:$B$37,0), MATCH('Komoditas besar Nasional'!$BV372,'raw-all-komoditas'!$B$3:$ZY$3,0))</f>
        <v>0</v>
      </c>
      <c r="BZ372" s="131">
        <f>INDEX('raw-all-komoditas'!$B$3:$ZY$37, MATCH('Komoditas besar Nasional'!BZ$2,'raw-all-komoditas'!$B$3:$B$37,0), MATCH('Komoditas besar Nasional'!$BV372,'raw-all-komoditas'!$B$3:$ZY$3,0))</f>
        <v>0</v>
      </c>
      <c r="CA372" s="131">
        <f>INDEX('raw-all-komoditas'!$B$3:$ZY$37, MATCH('Komoditas besar Nasional'!CA$2,'raw-all-komoditas'!$B$3:$B$37,0), MATCH('Komoditas besar Nasional'!$BV372,'raw-all-komoditas'!$B$3:$ZY$3,0))</f>
        <v>0</v>
      </c>
      <c r="CB372" s="131">
        <f>INDEX('raw-all-komoditas'!$B$3:$ZY$37, MATCH('Komoditas besar Nasional'!CB$2,'raw-all-komoditas'!$B$3:$B$37,0), MATCH('Komoditas besar Nasional'!$BV372,'raw-all-komoditas'!$B$3:$ZY$3,0))</f>
        <v>0</v>
      </c>
      <c r="CC372" s="131">
        <f>INDEX('raw-all-komoditas'!$B$3:$ZY$37, MATCH('Komoditas besar Nasional'!CC$2,'raw-all-komoditas'!$B$3:$B$37,0), MATCH('Komoditas besar Nasional'!$BV372,'raw-all-komoditas'!$B$3:$ZY$3,0))</f>
        <v>0</v>
      </c>
      <c r="CD372" s="131">
        <f>INDEX('raw-all-komoditas'!$B$3:$ZY$37, MATCH('Komoditas besar Nasional'!CD$2,'raw-all-komoditas'!$B$3:$B$37,0), MATCH('Komoditas besar Nasional'!$BV372,'raw-all-komoditas'!$B$3:$ZY$3,0))</f>
        <v>0</v>
      </c>
      <c r="CE372" s="131">
        <f>INDEX('raw-all-komoditas'!$B$3:$ZY$37, MATCH('Komoditas besar Nasional'!CE$2,'raw-all-komoditas'!$B$3:$B$37,0), MATCH('Komoditas besar Nasional'!$BV372,'raw-all-komoditas'!$B$3:$ZY$3,0))</f>
        <v>0</v>
      </c>
      <c r="CF372" s="131">
        <f>INDEX('raw-all-komoditas'!$B$3:$ZY$37, MATCH('Komoditas besar Nasional'!CF$2,'raw-all-komoditas'!$B$3:$B$37,0), MATCH('Komoditas besar Nasional'!$BV372,'raw-all-komoditas'!$B$3:$ZY$3,0))</f>
        <v>0</v>
      </c>
      <c r="CG372" s="131">
        <f>INDEX('raw-all-komoditas'!$B$3:$ZY$37, MATCH('Komoditas besar Nasional'!CG$2,'raw-all-komoditas'!$B$3:$B$37,0), MATCH('Komoditas besar Nasional'!$BV372,'raw-all-komoditas'!$B$3:$ZY$3,0))</f>
        <v>0</v>
      </c>
      <c r="CH372" s="131">
        <f>INDEX('raw-all-komoditas'!$B$3:$ZY$37, MATCH('Komoditas besar Nasional'!CH$2,'raw-all-komoditas'!$B$3:$B$37,0), MATCH('Komoditas besar Nasional'!$BV372,'raw-all-komoditas'!$B$3:$ZY$3,0))</f>
        <v>0</v>
      </c>
      <c r="CI372" s="131">
        <f>INDEX('raw-all-komoditas'!$B$3:$ZY$37, MATCH('Komoditas besar Nasional'!CI$2,'raw-all-komoditas'!$B$3:$B$37,0), MATCH('Komoditas besar Nasional'!$BV372,'raw-all-komoditas'!$B$3:$ZY$3,0))</f>
        <v>12</v>
      </c>
      <c r="CJ372" s="131">
        <f>INDEX('raw-all-komoditas'!$B$3:$ZY$37, MATCH('Komoditas besar Nasional'!CJ$2,'raw-all-komoditas'!$B$3:$B$37,0), MATCH('Komoditas besar Nasional'!$BV372,'raw-all-komoditas'!$B$3:$ZY$3,0))</f>
        <v>0</v>
      </c>
      <c r="CK372" s="131">
        <f>INDEX('raw-all-komoditas'!$B$3:$ZY$37, MATCH('Komoditas besar Nasional'!CK$2,'raw-all-komoditas'!$B$3:$B$37,0), MATCH('Komoditas besar Nasional'!$BV372,'raw-all-komoditas'!$B$3:$ZY$3,0))</f>
        <v>0</v>
      </c>
      <c r="CL372" s="131">
        <f>INDEX('raw-all-komoditas'!$B$3:$ZY$37, MATCH('Komoditas besar Nasional'!CL$2,'raw-all-komoditas'!$B$3:$B$37,0), MATCH('Komoditas besar Nasional'!$BV372,'raw-all-komoditas'!$B$3:$ZY$3,0))</f>
        <v>0</v>
      </c>
      <c r="CM372" s="131">
        <f>INDEX('raw-all-komoditas'!$B$3:$ZY$37, MATCH('Komoditas besar Nasional'!CM$2,'raw-all-komoditas'!$B$3:$B$37,0), MATCH('Komoditas besar Nasional'!$BV372,'raw-all-komoditas'!$B$3:$ZY$3,0))</f>
        <v>0</v>
      </c>
      <c r="CN372" s="131">
        <f>INDEX('raw-all-komoditas'!$B$3:$ZY$37, MATCH('Komoditas besar Nasional'!CN$2,'raw-all-komoditas'!$B$3:$B$37,0), MATCH('Komoditas besar Nasional'!$BV372,'raw-all-komoditas'!$B$3:$ZY$3,0))</f>
        <v>0</v>
      </c>
      <c r="CO372" s="131">
        <f>INDEX('raw-all-komoditas'!$B$3:$ZY$37, MATCH('Komoditas besar Nasional'!CO$2,'raw-all-komoditas'!$B$3:$B$37,0), MATCH('Komoditas besar Nasional'!$BV372,'raw-all-komoditas'!$B$3:$ZY$3,0))</f>
        <v>0</v>
      </c>
      <c r="CP372" s="131">
        <f>INDEX('raw-all-komoditas'!$B$3:$ZY$37, MATCH('Komoditas besar Nasional'!CP$2,'raw-all-komoditas'!$B$3:$B$37,0), MATCH('Komoditas besar Nasional'!$BV372,'raw-all-komoditas'!$B$3:$ZY$3,0))</f>
        <v>0</v>
      </c>
      <c r="CQ372" s="131">
        <f>INDEX('raw-all-komoditas'!$B$3:$ZY$37, MATCH('Komoditas besar Nasional'!CQ$2,'raw-all-komoditas'!$B$3:$B$37,0), MATCH('Komoditas besar Nasional'!$BV372,'raw-all-komoditas'!$B$3:$ZY$3,0))</f>
        <v>0</v>
      </c>
      <c r="CR372" s="131">
        <f>INDEX('raw-all-komoditas'!$B$3:$ZY$37, MATCH('Komoditas besar Nasional'!CR$2,'raw-all-komoditas'!$B$3:$B$37,0), MATCH('Komoditas besar Nasional'!$BV372,'raw-all-komoditas'!$B$3:$ZY$3,0))</f>
        <v>0</v>
      </c>
      <c r="CS372" s="131">
        <f>INDEX('raw-all-komoditas'!$B$3:$ZY$37, MATCH('Komoditas besar Nasional'!CS$2,'raw-all-komoditas'!$B$3:$B$37,0), MATCH('Komoditas besar Nasional'!$BV372,'raw-all-komoditas'!$B$3:$ZY$3,0))</f>
        <v>0</v>
      </c>
      <c r="CT372" s="131">
        <f>INDEX('raw-all-komoditas'!$B$3:$ZY$37, MATCH('Komoditas besar Nasional'!CT$2,'raw-all-komoditas'!$B$3:$B$37,0), MATCH('Komoditas besar Nasional'!$BV372,'raw-all-komoditas'!$B$3:$ZY$3,0))</f>
        <v>0</v>
      </c>
      <c r="CU372" s="131">
        <f>INDEX('raw-all-komoditas'!$B$3:$ZY$37, MATCH('Komoditas besar Nasional'!CU$2,'raw-all-komoditas'!$B$3:$B$37,0), MATCH('Komoditas besar Nasional'!$BV372,'raw-all-komoditas'!$B$3:$ZY$3,0))</f>
        <v>0</v>
      </c>
      <c r="CV372" s="131">
        <f>INDEX('raw-all-komoditas'!$B$3:$ZY$37, MATCH('Komoditas besar Nasional'!CV$2,'raw-all-komoditas'!$B$3:$B$37,0), MATCH('Komoditas besar Nasional'!$BV372,'raw-all-komoditas'!$B$3:$ZY$3,0))</f>
        <v>0</v>
      </c>
      <c r="CW372" s="131">
        <f>INDEX('raw-all-komoditas'!$B$3:$ZY$37, MATCH('Komoditas besar Nasional'!CW$2,'raw-all-komoditas'!$B$3:$B$37,0), MATCH('Komoditas besar Nasional'!$BV372,'raw-all-komoditas'!$B$3:$ZY$3,0))</f>
        <v>0</v>
      </c>
      <c r="CX372" s="131">
        <f>INDEX('raw-all-komoditas'!$B$3:$ZY$37, MATCH('Komoditas besar Nasional'!CX$2,'raw-all-komoditas'!$B$3:$B$37,0), MATCH('Komoditas besar Nasional'!$BV372,'raw-all-komoditas'!$B$3:$ZY$3,0))</f>
        <v>0</v>
      </c>
      <c r="CY372" s="131">
        <f>INDEX('raw-all-komoditas'!$B$3:$ZY$37, MATCH('Komoditas besar Nasional'!CY$2,'raw-all-komoditas'!$B$3:$B$37,0), MATCH('Komoditas besar Nasional'!$BV372,'raw-all-komoditas'!$B$3:$ZY$3,0))</f>
        <v>0</v>
      </c>
      <c r="CZ372" s="131">
        <f>INDEX('raw-all-komoditas'!$B$3:$ZY$37, MATCH('Komoditas besar Nasional'!CZ$2,'raw-all-komoditas'!$B$3:$B$37,0), MATCH('Komoditas besar Nasional'!$BV372,'raw-all-komoditas'!$B$3:$ZY$3,0))</f>
        <v>0</v>
      </c>
      <c r="DA372" s="131">
        <f>INDEX('raw-all-komoditas'!$B$3:$ZY$37, MATCH('Komoditas besar Nasional'!DA$2,'raw-all-komoditas'!$B$3:$B$37,0), MATCH('Komoditas besar Nasional'!$BV372,'raw-all-komoditas'!$B$3:$ZY$3,0))</f>
        <v>0</v>
      </c>
      <c r="DB372" s="131">
        <f>INDEX('raw-all-komoditas'!$B$3:$ZY$37, MATCH('Komoditas besar Nasional'!DB$2,'raw-all-komoditas'!$B$3:$B$37,0), MATCH('Komoditas besar Nasional'!$BV372,'raw-all-komoditas'!$B$3:$ZY$3,0))</f>
        <v>0</v>
      </c>
      <c r="DC372" s="131">
        <f>INDEX('raw-all-komoditas'!$B$3:$ZY$37, MATCH('Komoditas besar Nasional'!DC$2,'raw-all-komoditas'!$B$3:$B$37,0), MATCH('Komoditas besar Nasional'!$BV372,'raw-all-komoditas'!$B$3:$ZY$3,0))</f>
        <v>0</v>
      </c>
      <c r="DD372" s="131">
        <f>INDEX('raw-all-komoditas'!$B$3:$ZY$37, MATCH('Komoditas besar Nasional'!DD$2,'raw-all-komoditas'!$B$3:$B$37,0), MATCH('Komoditas besar Nasional'!$BV372,'raw-all-komoditas'!$B$3:$ZY$3,0))</f>
        <v>0</v>
      </c>
      <c r="DF372" s="159" t="str">
        <f t="shared" si="111"/>
        <v>Kurang dari 250M</v>
      </c>
      <c r="DG372" s="159" t="str">
        <f t="shared" si="112"/>
        <v>Kurang dari 250M</v>
      </c>
      <c r="DH372" s="159" t="str">
        <f t="shared" si="113"/>
        <v>Kurang dari 250M</v>
      </c>
      <c r="DI372" s="159" t="str">
        <f t="shared" si="114"/>
        <v>Kurang dari 250M</v>
      </c>
      <c r="DJ372" s="159" t="str">
        <f t="shared" si="115"/>
        <v>Kurang dari 250M</v>
      </c>
      <c r="DK372" s="159" t="str">
        <f t="shared" si="116"/>
        <v>Kurang dari 250M</v>
      </c>
      <c r="DL372" s="159" t="str">
        <f t="shared" si="117"/>
        <v>Kurang dari 250M</v>
      </c>
      <c r="DM372" s="159" t="str">
        <f t="shared" si="118"/>
        <v>Kurang dari 250M</v>
      </c>
      <c r="DN372" s="159" t="str">
        <f t="shared" si="119"/>
        <v>Kurang dari 250M</v>
      </c>
      <c r="DO372" s="159" t="str">
        <f t="shared" si="120"/>
        <v>Kurang dari 250M</v>
      </c>
      <c r="DP372" s="159" t="str">
        <f t="shared" si="121"/>
        <v>Kurang dari 250M</v>
      </c>
      <c r="DQ372" s="159" t="str">
        <f t="shared" si="122"/>
        <v>Kurang dari 250M</v>
      </c>
      <c r="DR372" s="159" t="str">
        <f t="shared" si="123"/>
        <v>Kurang dari 250M</v>
      </c>
      <c r="DS372" s="159" t="str">
        <f t="shared" si="124"/>
        <v>Kurang dari 250M</v>
      </c>
      <c r="DT372" s="159" t="str">
        <f t="shared" si="125"/>
        <v>Kurang dari 250M</v>
      </c>
      <c r="DU372" s="159" t="str">
        <f t="shared" si="126"/>
        <v>Kurang dari 250M</v>
      </c>
      <c r="DV372" s="159" t="str">
        <f t="shared" si="127"/>
        <v>Kurang dari 250M</v>
      </c>
      <c r="DW372" s="159" t="str">
        <f t="shared" si="128"/>
        <v>Kurang dari 250M</v>
      </c>
      <c r="DX372" s="159" t="str">
        <f t="shared" si="129"/>
        <v>Kurang dari 250M</v>
      </c>
      <c r="DY372" s="159" t="str">
        <f t="shared" si="130"/>
        <v>Kurang dari 250M</v>
      </c>
      <c r="DZ372" s="159" t="str">
        <f t="shared" si="131"/>
        <v>Kurang dari 250M</v>
      </c>
      <c r="EA372" s="159" t="str">
        <f t="shared" si="132"/>
        <v>Kurang dari 250M</v>
      </c>
      <c r="EB372" s="159" t="str">
        <f t="shared" si="133"/>
        <v>Kurang dari 250M</v>
      </c>
      <c r="EC372" s="159" t="str">
        <f t="shared" si="134"/>
        <v>Kurang dari 250M</v>
      </c>
      <c r="ED372" s="159" t="str">
        <f t="shared" si="135"/>
        <v>Kurang dari 250M</v>
      </c>
      <c r="EE372" s="159" t="str">
        <f t="shared" si="136"/>
        <v>Kurang dari 250M</v>
      </c>
      <c r="EF372" s="159" t="str">
        <f t="shared" si="137"/>
        <v>Kurang dari 250M</v>
      </c>
      <c r="EG372" s="159" t="str">
        <f t="shared" si="138"/>
        <v>Kurang dari 250M</v>
      </c>
      <c r="EH372" s="159" t="str">
        <f t="shared" si="139"/>
        <v>Kurang dari 250M</v>
      </c>
      <c r="EI372" s="159" t="str">
        <f t="shared" si="140"/>
        <v>Kurang dari 250M</v>
      </c>
      <c r="EJ372" s="159" t="str">
        <f t="shared" si="141"/>
        <v>Kurang dari 250M</v>
      </c>
      <c r="EK372" s="159" t="str">
        <f t="shared" si="142"/>
        <v>Kurang dari 250M</v>
      </c>
      <c r="EL372" s="159" t="str">
        <f t="shared" si="143"/>
        <v>Kurang dari 250M</v>
      </c>
      <c r="EM372" s="159" t="str">
        <f t="shared" si="144"/>
        <v>Kurang dari 250M</v>
      </c>
    </row>
    <row r="373" spans="1:143" x14ac:dyDescent="0.3">
      <c r="A373" s="117" t="s">
        <v>914</v>
      </c>
      <c r="B373" s="118" t="s">
        <v>1396</v>
      </c>
      <c r="C373" s="131">
        <f>INDEX('raw-all-komoditas'!$B$3:$ZY$37, MATCH('Komoditas besar Nasional'!C$2,'raw-all-komoditas'!$B$3:$B$37,0), MATCH('Komoditas besar Nasional'!$B373,'raw-all-komoditas'!$B$3:$ZY$3,0))</f>
        <v>142.3338</v>
      </c>
      <c r="D373" s="131">
        <f>INDEX('raw-all-komoditas'!$B$3:$ZY$37, MATCH('Komoditas besar Nasional'!D$2,'raw-all-komoditas'!$B$3:$B$37,0), MATCH('Komoditas besar Nasional'!$B373,'raw-all-komoditas'!$B$3:$ZY$3,0))</f>
        <v>802.19862999999998</v>
      </c>
      <c r="E373" s="131">
        <f>INDEX('raw-all-komoditas'!$B$3:$ZY$37, MATCH('Komoditas besar Nasional'!E$2,'raw-all-komoditas'!$B$3:$B$37,0), MATCH('Komoditas besar Nasional'!$B373,'raw-all-komoditas'!$B$3:$ZY$3,0))</f>
        <v>609.02062999999998</v>
      </c>
      <c r="F373" s="131">
        <f>INDEX('raw-all-komoditas'!$B$3:$ZY$37, MATCH('Komoditas besar Nasional'!F$2,'raw-all-komoditas'!$B$3:$B$37,0), MATCH('Komoditas besar Nasional'!$B373,'raw-all-komoditas'!$B$3:$ZY$3,0))</f>
        <v>0.41814000000000001</v>
      </c>
      <c r="G373" s="131">
        <f>INDEX('raw-all-komoditas'!$B$3:$ZY$37, MATCH('Komoditas besar Nasional'!G$2,'raw-all-komoditas'!$B$3:$B$37,0), MATCH('Komoditas besar Nasional'!$B373,'raw-all-komoditas'!$B$3:$ZY$3,0))</f>
        <v>0.48964999999999997</v>
      </c>
      <c r="H373" s="131">
        <f>INDEX('raw-all-komoditas'!$B$3:$ZY$37, MATCH('Komoditas besar Nasional'!H$2,'raw-all-komoditas'!$B$3:$B$37,0), MATCH('Komoditas besar Nasional'!$B373,'raw-all-komoditas'!$B$3:$ZY$3,0))</f>
        <v>21.4863</v>
      </c>
      <c r="I373" s="131">
        <f>INDEX('raw-all-komoditas'!$B$3:$ZY$37, MATCH('Komoditas besar Nasional'!I$2,'raw-all-komoditas'!$B$3:$B$37,0), MATCH('Komoditas besar Nasional'!$B373,'raw-all-komoditas'!$B$3:$ZY$3,0))</f>
        <v>261.63440000000003</v>
      </c>
      <c r="J373" s="131">
        <f>INDEX('raw-all-komoditas'!$B$3:$ZY$37, MATCH('Komoditas besar Nasional'!J$2,'raw-all-komoditas'!$B$3:$B$37,0), MATCH('Komoditas besar Nasional'!$B373,'raw-all-komoditas'!$B$3:$ZY$3,0))</f>
        <v>38.872190000000003</v>
      </c>
      <c r="K373" s="131">
        <f>INDEX('raw-all-komoditas'!$B$3:$ZY$37, MATCH('Komoditas besar Nasional'!K$2,'raw-all-komoditas'!$B$3:$B$37,0), MATCH('Komoditas besar Nasional'!$B373,'raw-all-komoditas'!$B$3:$ZY$3,0))</f>
        <v>1.44E-2</v>
      </c>
      <c r="L373" s="131">
        <f>INDEX('raw-all-komoditas'!$B$3:$ZY$37, MATCH('Komoditas besar Nasional'!L$2,'raw-all-komoditas'!$B$3:$B$37,0), MATCH('Komoditas besar Nasional'!$B373,'raw-all-komoditas'!$B$3:$ZY$3,0))</f>
        <v>0.38700000000000001</v>
      </c>
      <c r="M373" s="131">
        <f>INDEX('raw-all-komoditas'!$B$3:$ZY$37, MATCH('Komoditas besar Nasional'!M$2,'raw-all-komoditas'!$B$3:$B$37,0), MATCH('Komoditas besar Nasional'!$B373,'raw-all-komoditas'!$B$3:$ZY$3,0))</f>
        <v>0.495</v>
      </c>
      <c r="N373" s="131">
        <f>INDEX('raw-all-komoditas'!$B$3:$ZY$37, MATCH('Komoditas besar Nasional'!N$2,'raw-all-komoditas'!$B$3:$B$37,0), MATCH('Komoditas besar Nasional'!$B373,'raw-all-komoditas'!$B$3:$ZY$3,0))</f>
        <v>2387.6593499999999</v>
      </c>
      <c r="O373" s="131">
        <f>INDEX('raw-all-komoditas'!$B$3:$ZY$37, MATCH('Komoditas besar Nasional'!O$2,'raw-all-komoditas'!$B$3:$B$37,0), MATCH('Komoditas besar Nasional'!$B373,'raw-all-komoditas'!$B$3:$ZY$3,0))</f>
        <v>22.856283000000001</v>
      </c>
      <c r="P373" s="131">
        <f>INDEX('raw-all-komoditas'!$B$3:$ZY$37, MATCH('Komoditas besar Nasional'!P$2,'raw-all-komoditas'!$B$3:$B$37,0), MATCH('Komoditas besar Nasional'!$B373,'raw-all-komoditas'!$B$3:$ZY$3,0))</f>
        <v>0.70243</v>
      </c>
      <c r="Q373" s="131">
        <f>INDEX('raw-all-komoditas'!$B$3:$ZY$37, MATCH('Komoditas besar Nasional'!Q$2,'raw-all-komoditas'!$B$3:$B$37,0), MATCH('Komoditas besar Nasional'!$B373,'raw-all-komoditas'!$B$3:$ZY$3,0))</f>
        <v>64.695229999999995</v>
      </c>
      <c r="R373" s="131">
        <f>INDEX('raw-all-komoditas'!$B$3:$ZY$37, MATCH('Komoditas besar Nasional'!R$2,'raw-all-komoditas'!$B$3:$B$37,0), MATCH('Komoditas besar Nasional'!$B373,'raw-all-komoditas'!$B$3:$ZY$3,0))</f>
        <v>0.52390000000000003</v>
      </c>
      <c r="S373" s="131">
        <f>INDEX('raw-all-komoditas'!$B$3:$ZY$37, MATCH('Komoditas besar Nasional'!S$2,'raw-all-komoditas'!$B$3:$B$37,0), MATCH('Komoditas besar Nasional'!$B373,'raw-all-komoditas'!$B$3:$ZY$3,0))</f>
        <v>0.83179999999999998</v>
      </c>
      <c r="T373" s="131">
        <f>INDEX('raw-all-komoditas'!$B$3:$ZY$37, MATCH('Komoditas besar Nasional'!T$2,'raw-all-komoditas'!$B$3:$B$37,0), MATCH('Komoditas besar Nasional'!$B373,'raw-all-komoditas'!$B$3:$ZY$3,0))</f>
        <v>2.7402500000000001</v>
      </c>
      <c r="U373" s="131">
        <f>INDEX('raw-all-komoditas'!$B$3:$ZY$37, MATCH('Komoditas besar Nasional'!U$2,'raw-all-komoditas'!$B$3:$B$37,0), MATCH('Komoditas besar Nasional'!$B373,'raw-all-komoditas'!$B$3:$ZY$3,0))</f>
        <v>90.189400000000006</v>
      </c>
      <c r="V373" s="131">
        <f>INDEX('raw-all-komoditas'!$B$3:$ZY$37, MATCH('Komoditas besar Nasional'!V$2,'raw-all-komoditas'!$B$3:$B$37,0), MATCH('Komoditas besar Nasional'!$B373,'raw-all-komoditas'!$B$3:$ZY$3,0))</f>
        <v>7.5712250000000001</v>
      </c>
      <c r="W373" s="131">
        <f>INDEX('raw-all-komoditas'!$B$3:$ZY$37, MATCH('Komoditas besar Nasional'!W$2,'raw-all-komoditas'!$B$3:$B$37,0), MATCH('Komoditas besar Nasional'!$B373,'raw-all-komoditas'!$B$3:$ZY$3,0))</f>
        <v>49.213500000000003</v>
      </c>
      <c r="X373" s="131">
        <f>INDEX('raw-all-komoditas'!$B$3:$ZY$37, MATCH('Komoditas besar Nasional'!X$2,'raw-all-komoditas'!$B$3:$B$37,0), MATCH('Komoditas besar Nasional'!$B373,'raw-all-komoditas'!$B$3:$ZY$3,0))</f>
        <v>28.3127</v>
      </c>
      <c r="Y373" s="131">
        <f>INDEX('raw-all-komoditas'!$B$3:$ZY$37, MATCH('Komoditas besar Nasional'!Y$2,'raw-all-komoditas'!$B$3:$B$37,0), MATCH('Komoditas besar Nasional'!$B373,'raw-all-komoditas'!$B$3:$ZY$3,0))</f>
        <v>6.68405</v>
      </c>
      <c r="Z373" s="131">
        <f>INDEX('raw-all-komoditas'!$B$3:$ZY$37, MATCH('Komoditas besar Nasional'!Z$2,'raw-all-komoditas'!$B$3:$B$37,0), MATCH('Komoditas besar Nasional'!$B373,'raw-all-komoditas'!$B$3:$ZY$3,0))</f>
        <v>0.1633</v>
      </c>
      <c r="AA373" s="131">
        <f>INDEX('raw-all-komoditas'!$B$3:$ZY$37, MATCH('Komoditas besar Nasional'!AA$2,'raw-all-komoditas'!$B$3:$B$37,0), MATCH('Komoditas besar Nasional'!$B373,'raw-all-komoditas'!$B$3:$ZY$3,0))</f>
        <v>527.08000000000004</v>
      </c>
      <c r="AB373" s="131">
        <f>INDEX('raw-all-komoditas'!$B$3:$ZY$37, MATCH('Komoditas besar Nasional'!AB$2,'raw-all-komoditas'!$B$3:$B$37,0), MATCH('Komoditas besar Nasional'!$B373,'raw-all-komoditas'!$B$3:$ZY$3,0))</f>
        <v>3.9554999999999998</v>
      </c>
      <c r="AC373" s="131">
        <f>INDEX('raw-all-komoditas'!$B$3:$ZY$37, MATCH('Komoditas besar Nasional'!AC$2,'raw-all-komoditas'!$B$3:$B$37,0), MATCH('Komoditas besar Nasional'!$B373,'raw-all-komoditas'!$B$3:$ZY$3,0))</f>
        <v>20.633949999999999</v>
      </c>
      <c r="AD373" s="131">
        <f>INDEX('raw-all-komoditas'!$B$3:$ZY$37, MATCH('Komoditas besar Nasional'!AD$2,'raw-all-komoditas'!$B$3:$B$37,0), MATCH('Komoditas besar Nasional'!$B373,'raw-all-komoditas'!$B$3:$ZY$3,0))</f>
        <v>113.361</v>
      </c>
      <c r="AE373" s="131">
        <f>INDEX('raw-all-komoditas'!$B$3:$ZY$37, MATCH('Komoditas besar Nasional'!AE$2,'raw-all-komoditas'!$B$3:$B$37,0), MATCH('Komoditas besar Nasional'!$B373,'raw-all-komoditas'!$B$3:$ZY$3,0))</f>
        <v>20.547799999999999</v>
      </c>
      <c r="AF373" s="131">
        <f>INDEX('raw-all-komoditas'!$B$3:$ZY$37, MATCH('Komoditas besar Nasional'!AF$2,'raw-all-komoditas'!$B$3:$B$37,0), MATCH('Komoditas besar Nasional'!$B373,'raw-all-komoditas'!$B$3:$ZY$3,0))</f>
        <v>11.7875</v>
      </c>
      <c r="AG373" s="131">
        <f>INDEX('raw-all-komoditas'!$B$3:$ZY$37, MATCH('Komoditas besar Nasional'!AG$2,'raw-all-komoditas'!$B$3:$B$37,0), MATCH('Komoditas besar Nasional'!$B373,'raw-all-komoditas'!$B$3:$ZY$3,0))</f>
        <v>0</v>
      </c>
      <c r="AH373" s="131">
        <f>INDEX('raw-all-komoditas'!$B$3:$ZY$37, MATCH('Komoditas besar Nasional'!AH$2,'raw-all-komoditas'!$B$3:$B$37,0), MATCH('Komoditas besar Nasional'!$B373,'raw-all-komoditas'!$B$3:$ZY$3,0))</f>
        <v>0</v>
      </c>
      <c r="AI373" s="131">
        <f>INDEX('raw-all-komoditas'!$B$3:$ZY$37, MATCH('Komoditas besar Nasional'!AI$2,'raw-all-komoditas'!$B$3:$B$37,0), MATCH('Komoditas besar Nasional'!$B373,'raw-all-komoditas'!$B$3:$ZY$3,0))</f>
        <v>3.6334</v>
      </c>
      <c r="AJ373" s="131">
        <f>INDEX('raw-all-komoditas'!$B$3:$ZY$37, MATCH('Komoditas besar Nasional'!AJ$2,'raw-all-komoditas'!$B$3:$B$37,0), MATCH('Komoditas besar Nasional'!$B373,'raw-all-komoditas'!$B$3:$ZY$3,0))</f>
        <v>5.4314600000000004</v>
      </c>
      <c r="AK373" s="181"/>
      <c r="AL373" s="131">
        <f>INDEX('rank provinsi to commodity'!$B$3:$ZX$37, MATCH(AL$2,'rank provinsi to commodity'!$B$3:$B$37,0),MATCH($B373,'rank provinsi to commodity'!$B$3:$ZX$3,0))</f>
        <v>6</v>
      </c>
      <c r="AM373" s="131">
        <f>INDEX('rank provinsi to commodity'!$B$3:$ZX$37, MATCH(AM$2,'rank provinsi to commodity'!$B$3:$B$37,0),MATCH($B373,'rank provinsi to commodity'!$B$3:$ZX$3,0))</f>
        <v>2</v>
      </c>
      <c r="AN373" s="131">
        <f>INDEX('rank provinsi to commodity'!$B$3:$ZX$37, MATCH(AN$2,'rank provinsi to commodity'!$B$3:$B$37,0),MATCH($B373,'rank provinsi to commodity'!$B$3:$ZX$3,0))</f>
        <v>3</v>
      </c>
      <c r="AO373" s="131">
        <f>INDEX('rank provinsi to commodity'!$B$3:$ZX$37, MATCH(AO$2,'rank provinsi to commodity'!$B$3:$B$37,0),MATCH($B373,'rank provinsi to commodity'!$B$3:$ZX$3,0))</f>
        <v>29</v>
      </c>
      <c r="AP373" s="131">
        <f>INDEX('rank provinsi to commodity'!$B$3:$ZX$37, MATCH(AP$2,'rank provinsi to commodity'!$B$3:$B$37,0),MATCH($B373,'rank provinsi to commodity'!$B$3:$ZX$3,0))</f>
        <v>28</v>
      </c>
      <c r="AQ373" s="131">
        <f>INDEX('rank provinsi to commodity'!$B$3:$ZX$37, MATCH(AQ$2,'rank provinsi to commodity'!$B$3:$B$37,0),MATCH($B373,'rank provinsi to commodity'!$B$3:$ZX$3,0))</f>
        <v>14</v>
      </c>
      <c r="AR373" s="131">
        <f>INDEX('rank provinsi to commodity'!$B$3:$ZX$37, MATCH(AR$2,'rank provinsi to commodity'!$B$3:$B$37,0),MATCH($B373,'rank provinsi to commodity'!$B$3:$ZX$3,0))</f>
        <v>5</v>
      </c>
      <c r="AS373" s="131">
        <f>INDEX('rank provinsi to commodity'!$B$3:$ZX$37, MATCH(AS$2,'rank provinsi to commodity'!$B$3:$B$37,0),MATCH($B373,'rank provinsi to commodity'!$B$3:$ZX$3,0))</f>
        <v>11</v>
      </c>
      <c r="AT373" s="131">
        <f>INDEX('rank provinsi to commodity'!$B$3:$ZX$37, MATCH(AT$2,'rank provinsi to commodity'!$B$3:$B$37,0),MATCH($B373,'rank provinsi to commodity'!$B$3:$ZX$3,0))</f>
        <v>32</v>
      </c>
      <c r="AU373" s="131">
        <f>INDEX('rank provinsi to commodity'!$B$3:$ZX$37, MATCH(AU$2,'rank provinsi to commodity'!$B$3:$B$37,0),MATCH($B373,'rank provinsi to commodity'!$B$3:$ZX$3,0))</f>
        <v>30</v>
      </c>
      <c r="AV373" s="131">
        <f>INDEX('rank provinsi to commodity'!$B$3:$ZX$37, MATCH(AV$2,'rank provinsi to commodity'!$B$3:$B$37,0),MATCH($B373,'rank provinsi to commodity'!$B$3:$ZX$3,0))</f>
        <v>27</v>
      </c>
      <c r="AW373" s="131">
        <f>INDEX('rank provinsi to commodity'!$B$3:$ZX$37, MATCH(AW$2,'rank provinsi to commodity'!$B$3:$B$37,0),MATCH($B373,'rank provinsi to commodity'!$B$3:$ZX$3,0))</f>
        <v>1</v>
      </c>
      <c r="AX373" s="131">
        <f>INDEX('rank provinsi to commodity'!$B$3:$ZX$37, MATCH(AX$2,'rank provinsi to commodity'!$B$3:$B$37,0),MATCH($B373,'rank provinsi to commodity'!$B$3:$ZX$3,0))</f>
        <v>13</v>
      </c>
      <c r="AY373" s="131">
        <f>INDEX('rank provinsi to commodity'!$B$3:$ZX$37, MATCH(AY$2,'rank provinsi to commodity'!$B$3:$B$37,0),MATCH($B373,'rank provinsi to commodity'!$B$3:$ZX$3,0))</f>
        <v>25</v>
      </c>
      <c r="AZ373" s="131">
        <f>INDEX('rank provinsi to commodity'!$B$3:$ZX$37, MATCH(AZ$2,'rank provinsi to commodity'!$B$3:$B$37,0),MATCH($B373,'rank provinsi to commodity'!$B$3:$ZX$3,0))</f>
        <v>9</v>
      </c>
      <c r="BA373" s="131">
        <f>INDEX('rank provinsi to commodity'!$B$3:$ZX$37, MATCH(BA$2,'rank provinsi to commodity'!$B$3:$B$37,0),MATCH($B373,'rank provinsi to commodity'!$B$3:$ZX$3,0))</f>
        <v>26</v>
      </c>
      <c r="BB373" s="131">
        <f>INDEX('rank provinsi to commodity'!$B$3:$ZX$37, MATCH(BB$2,'rank provinsi to commodity'!$B$3:$B$37,0),MATCH($B373,'rank provinsi to commodity'!$B$3:$ZX$3,0))</f>
        <v>24</v>
      </c>
      <c r="BC373" s="131">
        <f>INDEX('rank provinsi to commodity'!$B$3:$ZX$37, MATCH(BC$2,'rank provinsi to commodity'!$B$3:$B$37,0),MATCH($B373,'rank provinsi to commodity'!$B$3:$ZX$3,0))</f>
        <v>23</v>
      </c>
      <c r="BD373" s="131">
        <f>INDEX('rank provinsi to commodity'!$B$3:$ZX$37, MATCH(BD$2,'rank provinsi to commodity'!$B$3:$B$37,0),MATCH($B373,'rank provinsi to commodity'!$B$3:$ZX$3,0))</f>
        <v>8</v>
      </c>
      <c r="BE373" s="131">
        <f>INDEX('rank provinsi to commodity'!$B$3:$ZX$37, MATCH(BE$2,'rank provinsi to commodity'!$B$3:$B$37,0),MATCH($B373,'rank provinsi to commodity'!$B$3:$ZX$3,0))</f>
        <v>18</v>
      </c>
      <c r="BF373" s="131">
        <f>INDEX('rank provinsi to commodity'!$B$3:$ZX$37, MATCH(BF$2,'rank provinsi to commodity'!$B$3:$B$37,0),MATCH($B373,'rank provinsi to commodity'!$B$3:$ZX$3,0))</f>
        <v>10</v>
      </c>
      <c r="BG373" s="131">
        <f>INDEX('rank provinsi to commodity'!$B$3:$ZX$37, MATCH(BG$2,'rank provinsi to commodity'!$B$3:$B$37,0),MATCH($B373,'rank provinsi to commodity'!$B$3:$ZX$3,0))</f>
        <v>12</v>
      </c>
      <c r="BH373" s="131">
        <f>INDEX('rank provinsi to commodity'!$B$3:$ZX$37, MATCH(BH$2,'rank provinsi to commodity'!$B$3:$B$37,0),MATCH($B373,'rank provinsi to commodity'!$B$3:$ZX$3,0))</f>
        <v>19</v>
      </c>
      <c r="BI373" s="131">
        <f>INDEX('rank provinsi to commodity'!$B$3:$ZX$37, MATCH(BI$2,'rank provinsi to commodity'!$B$3:$B$37,0),MATCH($B373,'rank provinsi to commodity'!$B$3:$ZX$3,0))</f>
        <v>31</v>
      </c>
      <c r="BJ373" s="131">
        <f>INDEX('rank provinsi to commodity'!$B$3:$ZX$37, MATCH(BJ$2,'rank provinsi to commodity'!$B$3:$B$37,0),MATCH($B373,'rank provinsi to commodity'!$B$3:$ZX$3,0))</f>
        <v>4</v>
      </c>
      <c r="BK373" s="131">
        <f>INDEX('rank provinsi to commodity'!$B$3:$ZX$37, MATCH(BK$2,'rank provinsi to commodity'!$B$3:$B$37,0),MATCH($B373,'rank provinsi to commodity'!$B$3:$ZX$3,0))</f>
        <v>21</v>
      </c>
      <c r="BL373" s="131">
        <f>INDEX('rank provinsi to commodity'!$B$3:$ZX$37, MATCH(BL$2,'rank provinsi to commodity'!$B$3:$B$37,0),MATCH($B373,'rank provinsi to commodity'!$B$3:$ZX$3,0))</f>
        <v>15</v>
      </c>
      <c r="BM373" s="131">
        <f>INDEX('rank provinsi to commodity'!$B$3:$ZX$37, MATCH(BM$2,'rank provinsi to commodity'!$B$3:$B$37,0),MATCH($B373,'rank provinsi to commodity'!$B$3:$ZX$3,0))</f>
        <v>7</v>
      </c>
      <c r="BN373" s="131">
        <f>INDEX('rank provinsi to commodity'!$B$3:$ZX$37, MATCH(BN$2,'rank provinsi to commodity'!$B$3:$B$37,0),MATCH($B373,'rank provinsi to commodity'!$B$3:$ZX$3,0))</f>
        <v>16</v>
      </c>
      <c r="BO373" s="131">
        <f>INDEX('rank provinsi to commodity'!$B$3:$ZX$37, MATCH(BO$2,'rank provinsi to commodity'!$B$3:$B$37,0),MATCH($B373,'rank provinsi to commodity'!$B$3:$ZX$3,0))</f>
        <v>17</v>
      </c>
      <c r="BP373" s="131">
        <f>INDEX('rank provinsi to commodity'!$B$3:$ZX$37, MATCH(BP$2,'rank provinsi to commodity'!$B$3:$B$37,0),MATCH($B373,'rank provinsi to commodity'!$B$3:$ZX$3,0))</f>
        <v>33</v>
      </c>
      <c r="BQ373" s="131">
        <f>INDEX('rank provinsi to commodity'!$B$3:$ZX$37, MATCH(BQ$2,'rank provinsi to commodity'!$B$3:$B$37,0),MATCH($B373,'rank provinsi to commodity'!$B$3:$ZX$3,0))</f>
        <v>33</v>
      </c>
      <c r="BR373" s="131">
        <f>INDEX('rank provinsi to commodity'!$B$3:$ZX$37, MATCH(BR$2,'rank provinsi to commodity'!$B$3:$B$37,0),MATCH($B373,'rank provinsi to commodity'!$B$3:$ZX$3,0))</f>
        <v>22</v>
      </c>
      <c r="BS373" s="176">
        <f>INDEX('rank provinsi to commodity'!$B$3:$ZX$37, MATCH(BS$2,'rank provinsi to commodity'!$B$3:$B$37,0),MATCH($B373,'rank provinsi to commodity'!$B$3:$ZX$3,0))</f>
        <v>20</v>
      </c>
      <c r="BT373" s="181"/>
      <c r="BU373" s="187" t="str">
        <f t="shared" si="110"/>
        <v>PERIKANAN BUDIDAYA PEMBENIHAN (Ribu Ekor)</v>
      </c>
      <c r="BV373" s="152" t="s">
        <v>1135</v>
      </c>
      <c r="BW373" s="131">
        <f>INDEX('raw-all-komoditas'!$B$3:$ZY$37, MATCH('Komoditas besar Nasional'!BW$2,'raw-all-komoditas'!$B$3:$B$37,0), MATCH('Komoditas besar Nasional'!$BV373,'raw-all-komoditas'!$B$3:$ZY$3,0))</f>
        <v>440961</v>
      </c>
      <c r="BX373" s="131">
        <f>INDEX('raw-all-komoditas'!$B$3:$ZY$37, MATCH('Komoditas besar Nasional'!BX$2,'raw-all-komoditas'!$B$3:$B$37,0), MATCH('Komoditas besar Nasional'!$BV373,'raw-all-komoditas'!$B$3:$ZY$3,0))</f>
        <v>1795964</v>
      </c>
      <c r="BY373" s="131">
        <f>INDEX('raw-all-komoditas'!$B$3:$ZY$37, MATCH('Komoditas besar Nasional'!BY$2,'raw-all-komoditas'!$B$3:$B$37,0), MATCH('Komoditas besar Nasional'!$BV373,'raw-all-komoditas'!$B$3:$ZY$3,0))</f>
        <v>1606839</v>
      </c>
      <c r="BZ373" s="131">
        <f>INDEX('raw-all-komoditas'!$B$3:$ZY$37, MATCH('Komoditas besar Nasional'!BZ$2,'raw-all-komoditas'!$B$3:$B$37,0), MATCH('Komoditas besar Nasional'!$BV373,'raw-all-komoditas'!$B$3:$ZY$3,0))</f>
        <v>2133</v>
      </c>
      <c r="CA373" s="131">
        <f>INDEX('raw-all-komoditas'!$B$3:$ZY$37, MATCH('Komoditas besar Nasional'!CA$2,'raw-all-komoditas'!$B$3:$B$37,0), MATCH('Komoditas besar Nasional'!$BV373,'raw-all-komoditas'!$B$3:$ZY$3,0))</f>
        <v>2573</v>
      </c>
      <c r="CB373" s="131">
        <f>INDEX('raw-all-komoditas'!$B$3:$ZY$37, MATCH('Komoditas besar Nasional'!CB$2,'raw-all-komoditas'!$B$3:$B$37,0), MATCH('Komoditas besar Nasional'!$BV373,'raw-all-komoditas'!$B$3:$ZY$3,0))</f>
        <v>180122</v>
      </c>
      <c r="CC373" s="131">
        <f>INDEX('raw-all-komoditas'!$B$3:$ZY$37, MATCH('Komoditas besar Nasional'!CC$2,'raw-all-komoditas'!$B$3:$B$37,0), MATCH('Komoditas besar Nasional'!$BV373,'raw-all-komoditas'!$B$3:$ZY$3,0))</f>
        <v>769846</v>
      </c>
      <c r="CD373" s="131">
        <f>INDEX('raw-all-komoditas'!$B$3:$ZY$37, MATCH('Komoditas besar Nasional'!CD$2,'raw-all-komoditas'!$B$3:$B$37,0), MATCH('Komoditas besar Nasional'!$BV373,'raw-all-komoditas'!$B$3:$ZY$3,0))</f>
        <v>174616</v>
      </c>
      <c r="CE373" s="131">
        <f>INDEX('raw-all-komoditas'!$B$3:$ZY$37, MATCH('Komoditas besar Nasional'!CE$2,'raw-all-komoditas'!$B$3:$B$37,0), MATCH('Komoditas besar Nasional'!$BV373,'raw-all-komoditas'!$B$3:$ZY$3,0))</f>
        <v>46</v>
      </c>
      <c r="CF373" s="131">
        <f>INDEX('raw-all-komoditas'!$B$3:$ZY$37, MATCH('Komoditas besar Nasional'!CF$2,'raw-all-komoditas'!$B$3:$B$37,0), MATCH('Komoditas besar Nasional'!$BV373,'raw-all-komoditas'!$B$3:$ZY$3,0))</f>
        <v>295</v>
      </c>
      <c r="CG373" s="131">
        <f>INDEX('raw-all-komoditas'!$B$3:$ZY$37, MATCH('Komoditas besar Nasional'!CG$2,'raw-all-komoditas'!$B$3:$B$37,0), MATCH('Komoditas besar Nasional'!$BV373,'raw-all-komoditas'!$B$3:$ZY$3,0))</f>
        <v>495</v>
      </c>
      <c r="CH373" s="131">
        <f>INDEX('raw-all-komoditas'!$B$3:$ZY$37, MATCH('Komoditas besar Nasional'!CH$2,'raw-all-komoditas'!$B$3:$B$37,0), MATCH('Komoditas besar Nasional'!$BV373,'raw-all-komoditas'!$B$3:$ZY$3,0))</f>
        <v>7557381</v>
      </c>
      <c r="CI373" s="131">
        <f>INDEX('raw-all-komoditas'!$B$3:$ZY$37, MATCH('Komoditas besar Nasional'!CI$2,'raw-all-komoditas'!$B$3:$B$37,0), MATCH('Komoditas besar Nasional'!$BV373,'raw-all-komoditas'!$B$3:$ZY$3,0))</f>
        <v>172419</v>
      </c>
      <c r="CJ373" s="131">
        <f>INDEX('raw-all-komoditas'!$B$3:$ZY$37, MATCH('Komoditas besar Nasional'!CJ$2,'raw-all-komoditas'!$B$3:$B$37,0), MATCH('Komoditas besar Nasional'!$BV373,'raw-all-komoditas'!$B$3:$ZY$3,0))</f>
        <v>6665</v>
      </c>
      <c r="CK373" s="131">
        <f>INDEX('raw-all-komoditas'!$B$3:$ZY$37, MATCH('Komoditas besar Nasional'!CK$2,'raw-all-komoditas'!$B$3:$B$37,0), MATCH('Komoditas besar Nasional'!$BV373,'raw-all-komoditas'!$B$3:$ZY$3,0))</f>
        <v>2133417</v>
      </c>
      <c r="CL373" s="131">
        <f>INDEX('raw-all-komoditas'!$B$3:$ZY$37, MATCH('Komoditas besar Nasional'!CL$2,'raw-all-komoditas'!$B$3:$B$37,0), MATCH('Komoditas besar Nasional'!$BV373,'raw-all-komoditas'!$B$3:$ZY$3,0))</f>
        <v>1005</v>
      </c>
      <c r="CM373" s="131">
        <f>INDEX('raw-all-komoditas'!$B$3:$ZY$37, MATCH('Komoditas besar Nasional'!CM$2,'raw-all-komoditas'!$B$3:$B$37,0), MATCH('Komoditas besar Nasional'!$BV373,'raw-all-komoditas'!$B$3:$ZY$3,0))</f>
        <v>1744</v>
      </c>
      <c r="CN373" s="131">
        <f>INDEX('raw-all-komoditas'!$B$3:$ZY$37, MATCH('Komoditas besar Nasional'!CN$2,'raw-all-komoditas'!$B$3:$B$37,0), MATCH('Komoditas besar Nasional'!$BV373,'raw-all-komoditas'!$B$3:$ZY$3,0))</f>
        <v>8190</v>
      </c>
      <c r="CO373" s="131">
        <f>INDEX('raw-all-komoditas'!$B$3:$ZY$37, MATCH('Komoditas besar Nasional'!CO$2,'raw-all-komoditas'!$B$3:$B$37,0), MATCH('Komoditas besar Nasional'!$BV373,'raw-all-komoditas'!$B$3:$ZY$3,0))</f>
        <v>44563</v>
      </c>
      <c r="CP373" s="131">
        <f>INDEX('raw-all-komoditas'!$B$3:$ZY$37, MATCH('Komoditas besar Nasional'!CP$2,'raw-all-komoditas'!$B$3:$B$37,0), MATCH('Komoditas besar Nasional'!$BV373,'raw-all-komoditas'!$B$3:$ZY$3,0))</f>
        <v>19985</v>
      </c>
      <c r="CQ373" s="131">
        <f>INDEX('raw-all-komoditas'!$B$3:$ZY$37, MATCH('Komoditas besar Nasional'!CQ$2,'raw-all-komoditas'!$B$3:$B$37,0), MATCH('Komoditas besar Nasional'!$BV373,'raw-all-komoditas'!$B$3:$ZY$3,0))</f>
        <v>189845</v>
      </c>
      <c r="CR373" s="131">
        <f>INDEX('raw-all-komoditas'!$B$3:$ZY$37, MATCH('Komoditas besar Nasional'!CR$2,'raw-all-komoditas'!$B$3:$B$37,0), MATCH('Komoditas besar Nasional'!$BV373,'raw-all-komoditas'!$B$3:$ZY$3,0))</f>
        <v>193833</v>
      </c>
      <c r="CS373" s="131">
        <f>INDEX('raw-all-komoditas'!$B$3:$ZY$37, MATCH('Komoditas besar Nasional'!CS$2,'raw-all-komoditas'!$B$3:$B$37,0), MATCH('Komoditas besar Nasional'!$BV373,'raw-all-komoditas'!$B$3:$ZY$3,0))</f>
        <v>26045</v>
      </c>
      <c r="CT373" s="131">
        <f>INDEX('raw-all-komoditas'!$B$3:$ZY$37, MATCH('Komoditas besar Nasional'!CT$2,'raw-all-komoditas'!$B$3:$B$37,0), MATCH('Komoditas besar Nasional'!$BV373,'raw-all-komoditas'!$B$3:$ZY$3,0))</f>
        <v>314</v>
      </c>
      <c r="CU373" s="131">
        <f>INDEX('raw-all-komoditas'!$B$3:$ZY$37, MATCH('Komoditas besar Nasional'!CU$2,'raw-all-komoditas'!$B$3:$B$37,0), MATCH('Komoditas besar Nasional'!$BV373,'raw-all-komoditas'!$B$3:$ZY$3,0))</f>
        <v>1149180</v>
      </c>
      <c r="CV373" s="131">
        <f>INDEX('raw-all-komoditas'!$B$3:$ZY$37, MATCH('Komoditas besar Nasional'!CV$2,'raw-all-komoditas'!$B$3:$B$37,0), MATCH('Komoditas besar Nasional'!$BV373,'raw-all-komoditas'!$B$3:$ZY$3,0))</f>
        <v>14713</v>
      </c>
      <c r="CW373" s="131">
        <f>INDEX('raw-all-komoditas'!$B$3:$ZY$37, MATCH('Komoditas besar Nasional'!CW$2,'raw-all-komoditas'!$B$3:$B$37,0), MATCH('Komoditas besar Nasional'!$BV373,'raw-all-komoditas'!$B$3:$ZY$3,0))</f>
        <v>36024</v>
      </c>
      <c r="CX373" s="131">
        <f>INDEX('raw-all-komoditas'!$B$3:$ZY$37, MATCH('Komoditas besar Nasional'!CX$2,'raw-all-komoditas'!$B$3:$B$37,0), MATCH('Komoditas besar Nasional'!$BV373,'raw-all-komoditas'!$B$3:$ZY$3,0))</f>
        <v>163286</v>
      </c>
      <c r="CY373" s="131">
        <f>INDEX('raw-all-komoditas'!$B$3:$ZY$37, MATCH('Komoditas besar Nasional'!CY$2,'raw-all-komoditas'!$B$3:$B$37,0), MATCH('Komoditas besar Nasional'!$BV373,'raw-all-komoditas'!$B$3:$ZY$3,0))</f>
        <v>25536</v>
      </c>
      <c r="CZ373" s="131">
        <f>INDEX('raw-all-komoditas'!$B$3:$ZY$37, MATCH('Komoditas besar Nasional'!CZ$2,'raw-all-komoditas'!$B$3:$B$37,0), MATCH('Komoditas besar Nasional'!$BV373,'raw-all-komoditas'!$B$3:$ZY$3,0))</f>
        <v>8763</v>
      </c>
      <c r="DA373" s="131">
        <f>INDEX('raw-all-komoditas'!$B$3:$ZY$37, MATCH('Komoditas besar Nasional'!DA$2,'raw-all-komoditas'!$B$3:$B$37,0), MATCH('Komoditas besar Nasional'!$BV373,'raw-all-komoditas'!$B$3:$ZY$3,0))</f>
        <v>0</v>
      </c>
      <c r="DB373" s="131">
        <f>INDEX('raw-all-komoditas'!$B$3:$ZY$37, MATCH('Komoditas besar Nasional'!DB$2,'raw-all-komoditas'!$B$3:$B$37,0), MATCH('Komoditas besar Nasional'!$BV373,'raw-all-komoditas'!$B$3:$ZY$3,0))</f>
        <v>0</v>
      </c>
      <c r="DC373" s="131">
        <f>INDEX('raw-all-komoditas'!$B$3:$ZY$37, MATCH('Komoditas besar Nasional'!DC$2,'raw-all-komoditas'!$B$3:$B$37,0), MATCH('Komoditas besar Nasional'!$BV373,'raw-all-komoditas'!$B$3:$ZY$3,0))</f>
        <v>4218</v>
      </c>
      <c r="DD373" s="131">
        <f>INDEX('raw-all-komoditas'!$B$3:$ZY$37, MATCH('Komoditas besar Nasional'!DD$2,'raw-all-komoditas'!$B$3:$B$37,0), MATCH('Komoditas besar Nasional'!$BV373,'raw-all-komoditas'!$B$3:$ZY$3,0))</f>
        <v>12182</v>
      </c>
      <c r="DF373" s="159" t="str">
        <f t="shared" si="111"/>
        <v>Kurang dari 250M</v>
      </c>
      <c r="DG373" s="159" t="str">
        <f t="shared" si="112"/>
        <v>Lebih dari 250M</v>
      </c>
      <c r="DH373" s="159" t="str">
        <f t="shared" si="113"/>
        <v>Lebih dari 250M</v>
      </c>
      <c r="DI373" s="159" t="str">
        <f t="shared" si="114"/>
        <v>Kurang dari 250M</v>
      </c>
      <c r="DJ373" s="159" t="str">
        <f t="shared" si="115"/>
        <v>Kurang dari 250M</v>
      </c>
      <c r="DK373" s="159" t="str">
        <f t="shared" si="116"/>
        <v>Kurang dari 250M</v>
      </c>
      <c r="DL373" s="159" t="str">
        <f t="shared" si="117"/>
        <v>Lebih dari 250M</v>
      </c>
      <c r="DM373" s="159" t="str">
        <f t="shared" si="118"/>
        <v>Kurang dari 250M</v>
      </c>
      <c r="DN373" s="159" t="str">
        <f t="shared" si="119"/>
        <v>Kurang dari 250M</v>
      </c>
      <c r="DO373" s="159" t="str">
        <f t="shared" si="120"/>
        <v>Kurang dari 250M</v>
      </c>
      <c r="DP373" s="159" t="str">
        <f t="shared" si="121"/>
        <v>Kurang dari 250M</v>
      </c>
      <c r="DQ373" s="159" t="str">
        <f t="shared" si="122"/>
        <v>Lebih dari 250M</v>
      </c>
      <c r="DR373" s="159" t="str">
        <f t="shared" si="123"/>
        <v>Kurang dari 250M</v>
      </c>
      <c r="DS373" s="159" t="str">
        <f t="shared" si="124"/>
        <v>Kurang dari 250M</v>
      </c>
      <c r="DT373" s="159" t="str">
        <f t="shared" si="125"/>
        <v>Kurang dari 250M</v>
      </c>
      <c r="DU373" s="159" t="str">
        <f t="shared" si="126"/>
        <v>Kurang dari 250M</v>
      </c>
      <c r="DV373" s="159" t="str">
        <f t="shared" si="127"/>
        <v>Kurang dari 250M</v>
      </c>
      <c r="DW373" s="159" t="str">
        <f t="shared" si="128"/>
        <v>Kurang dari 250M</v>
      </c>
      <c r="DX373" s="159" t="str">
        <f t="shared" si="129"/>
        <v>Kurang dari 250M</v>
      </c>
      <c r="DY373" s="159" t="str">
        <f t="shared" si="130"/>
        <v>Kurang dari 250M</v>
      </c>
      <c r="DZ373" s="159" t="str">
        <f t="shared" si="131"/>
        <v>Kurang dari 250M</v>
      </c>
      <c r="EA373" s="159" t="str">
        <f t="shared" si="132"/>
        <v>Kurang dari 250M</v>
      </c>
      <c r="EB373" s="159" t="str">
        <f t="shared" si="133"/>
        <v>Kurang dari 250M</v>
      </c>
      <c r="EC373" s="159" t="str">
        <f t="shared" si="134"/>
        <v>Kurang dari 250M</v>
      </c>
      <c r="ED373" s="159" t="str">
        <f t="shared" si="135"/>
        <v>Lebih dari 250M</v>
      </c>
      <c r="EE373" s="159" t="str">
        <f t="shared" si="136"/>
        <v>Kurang dari 250M</v>
      </c>
      <c r="EF373" s="159" t="str">
        <f t="shared" si="137"/>
        <v>Kurang dari 250M</v>
      </c>
      <c r="EG373" s="159" t="str">
        <f t="shared" si="138"/>
        <v>Kurang dari 250M</v>
      </c>
      <c r="EH373" s="159" t="str">
        <f t="shared" si="139"/>
        <v>Kurang dari 250M</v>
      </c>
      <c r="EI373" s="159" t="str">
        <f t="shared" si="140"/>
        <v>Kurang dari 250M</v>
      </c>
      <c r="EJ373" s="159" t="str">
        <f t="shared" si="141"/>
        <v>Kurang dari 250M</v>
      </c>
      <c r="EK373" s="159" t="str">
        <f t="shared" si="142"/>
        <v>Kurang dari 250M</v>
      </c>
      <c r="EL373" s="159" t="str">
        <f t="shared" si="143"/>
        <v>Kurang dari 250M</v>
      </c>
      <c r="EM373" s="159" t="str">
        <f t="shared" si="144"/>
        <v>Kurang dari 250M</v>
      </c>
    </row>
    <row r="374" spans="1:143" x14ac:dyDescent="0.3">
      <c r="A374" s="117" t="s">
        <v>914</v>
      </c>
      <c r="B374" s="118" t="s">
        <v>1397</v>
      </c>
      <c r="C374" s="131">
        <f>INDEX('raw-all-komoditas'!$B$3:$ZY$37, MATCH('Komoditas besar Nasional'!C$2,'raw-all-komoditas'!$B$3:$B$37,0), MATCH('Komoditas besar Nasional'!$B374,'raw-all-komoditas'!$B$3:$ZY$3,0))</f>
        <v>0</v>
      </c>
      <c r="D374" s="131">
        <f>INDEX('raw-all-komoditas'!$B$3:$ZY$37, MATCH('Komoditas besar Nasional'!D$2,'raw-all-komoditas'!$B$3:$B$37,0), MATCH('Komoditas besar Nasional'!$B374,'raw-all-komoditas'!$B$3:$ZY$3,0))</f>
        <v>0</v>
      </c>
      <c r="E374" s="131">
        <f>INDEX('raw-all-komoditas'!$B$3:$ZY$37, MATCH('Komoditas besar Nasional'!E$2,'raw-all-komoditas'!$B$3:$B$37,0), MATCH('Komoditas besar Nasional'!$B374,'raw-all-komoditas'!$B$3:$ZY$3,0))</f>
        <v>0</v>
      </c>
      <c r="F374" s="131">
        <f>INDEX('raw-all-komoditas'!$B$3:$ZY$37, MATCH('Komoditas besar Nasional'!F$2,'raw-all-komoditas'!$B$3:$B$37,0), MATCH('Komoditas besar Nasional'!$B374,'raw-all-komoditas'!$B$3:$ZY$3,0))</f>
        <v>0</v>
      </c>
      <c r="G374" s="131">
        <f>INDEX('raw-all-komoditas'!$B$3:$ZY$37, MATCH('Komoditas besar Nasional'!G$2,'raw-all-komoditas'!$B$3:$B$37,0), MATCH('Komoditas besar Nasional'!$B374,'raw-all-komoditas'!$B$3:$ZY$3,0))</f>
        <v>0</v>
      </c>
      <c r="H374" s="131">
        <f>INDEX('raw-all-komoditas'!$B$3:$ZY$37, MATCH('Komoditas besar Nasional'!H$2,'raw-all-komoditas'!$B$3:$B$37,0), MATCH('Komoditas besar Nasional'!$B374,'raw-all-komoditas'!$B$3:$ZY$3,0))</f>
        <v>0</v>
      </c>
      <c r="I374" s="131">
        <f>INDEX('raw-all-komoditas'!$B$3:$ZY$37, MATCH('Komoditas besar Nasional'!I$2,'raw-all-komoditas'!$B$3:$B$37,0), MATCH('Komoditas besar Nasional'!$B374,'raw-all-komoditas'!$B$3:$ZY$3,0))</f>
        <v>0</v>
      </c>
      <c r="J374" s="131">
        <f>INDEX('raw-all-komoditas'!$B$3:$ZY$37, MATCH('Komoditas besar Nasional'!J$2,'raw-all-komoditas'!$B$3:$B$37,0), MATCH('Komoditas besar Nasional'!$B374,'raw-all-komoditas'!$B$3:$ZY$3,0))</f>
        <v>3.2000000000000001E-2</v>
      </c>
      <c r="K374" s="131">
        <f>INDEX('raw-all-komoditas'!$B$3:$ZY$37, MATCH('Komoditas besar Nasional'!K$2,'raw-all-komoditas'!$B$3:$B$37,0), MATCH('Komoditas besar Nasional'!$B374,'raw-all-komoditas'!$B$3:$ZY$3,0))</f>
        <v>0</v>
      </c>
      <c r="L374" s="131">
        <f>INDEX('raw-all-komoditas'!$B$3:$ZY$37, MATCH('Komoditas besar Nasional'!L$2,'raw-all-komoditas'!$B$3:$B$37,0), MATCH('Komoditas besar Nasional'!$B374,'raw-all-komoditas'!$B$3:$ZY$3,0))</f>
        <v>0.45750000000000002</v>
      </c>
      <c r="M374" s="131">
        <f>INDEX('raw-all-komoditas'!$B$3:$ZY$37, MATCH('Komoditas besar Nasional'!M$2,'raw-all-komoditas'!$B$3:$B$37,0), MATCH('Komoditas besar Nasional'!$B374,'raw-all-komoditas'!$B$3:$ZY$3,0))</f>
        <v>0</v>
      </c>
      <c r="N374" s="131">
        <f>INDEX('raw-all-komoditas'!$B$3:$ZY$37, MATCH('Komoditas besar Nasional'!N$2,'raw-all-komoditas'!$B$3:$B$37,0), MATCH('Komoditas besar Nasional'!$B374,'raw-all-komoditas'!$B$3:$ZY$3,0))</f>
        <v>2.2739440000000002</v>
      </c>
      <c r="O374" s="131">
        <f>INDEX('raw-all-komoditas'!$B$3:$ZY$37, MATCH('Komoditas besar Nasional'!O$2,'raw-all-komoditas'!$B$3:$B$37,0), MATCH('Komoditas besar Nasional'!$B374,'raw-all-komoditas'!$B$3:$ZY$3,0))</f>
        <v>2.6636299999999999</v>
      </c>
      <c r="P374" s="131">
        <f>INDEX('raw-all-komoditas'!$B$3:$ZY$37, MATCH('Komoditas besar Nasional'!P$2,'raw-all-komoditas'!$B$3:$B$37,0), MATCH('Komoditas besar Nasional'!$B374,'raw-all-komoditas'!$B$3:$ZY$3,0))</f>
        <v>0</v>
      </c>
      <c r="Q374" s="131">
        <f>INDEX('raw-all-komoditas'!$B$3:$ZY$37, MATCH('Komoditas besar Nasional'!Q$2,'raw-all-komoditas'!$B$3:$B$37,0), MATCH('Komoditas besar Nasional'!$B374,'raw-all-komoditas'!$B$3:$ZY$3,0))</f>
        <v>0</v>
      </c>
      <c r="R374" s="131">
        <f>INDEX('raw-all-komoditas'!$B$3:$ZY$37, MATCH('Komoditas besar Nasional'!R$2,'raw-all-komoditas'!$B$3:$B$37,0), MATCH('Komoditas besar Nasional'!$B374,'raw-all-komoditas'!$B$3:$ZY$3,0))</f>
        <v>0</v>
      </c>
      <c r="S374" s="131">
        <f>INDEX('raw-all-komoditas'!$B$3:$ZY$37, MATCH('Komoditas besar Nasional'!S$2,'raw-all-komoditas'!$B$3:$B$37,0), MATCH('Komoditas besar Nasional'!$B374,'raw-all-komoditas'!$B$3:$ZY$3,0))</f>
        <v>0</v>
      </c>
      <c r="T374" s="131">
        <f>INDEX('raw-all-komoditas'!$B$3:$ZY$37, MATCH('Komoditas besar Nasional'!T$2,'raw-all-komoditas'!$B$3:$B$37,0), MATCH('Komoditas besar Nasional'!$B374,'raw-all-komoditas'!$B$3:$ZY$3,0))</f>
        <v>0.44259999999999999</v>
      </c>
      <c r="U374" s="131">
        <f>INDEX('raw-all-komoditas'!$B$3:$ZY$37, MATCH('Komoditas besar Nasional'!U$2,'raw-all-komoditas'!$B$3:$B$37,0), MATCH('Komoditas besar Nasional'!$B374,'raw-all-komoditas'!$B$3:$ZY$3,0))</f>
        <v>0</v>
      </c>
      <c r="V374" s="131">
        <f>INDEX('raw-all-komoditas'!$B$3:$ZY$37, MATCH('Komoditas besar Nasional'!V$2,'raw-all-komoditas'!$B$3:$B$37,0), MATCH('Komoditas besar Nasional'!$B374,'raw-all-komoditas'!$B$3:$ZY$3,0))</f>
        <v>4.8250000000000001E-2</v>
      </c>
      <c r="W374" s="131">
        <f>INDEX('raw-all-komoditas'!$B$3:$ZY$37, MATCH('Komoditas besar Nasional'!W$2,'raw-all-komoditas'!$B$3:$B$37,0), MATCH('Komoditas besar Nasional'!$B374,'raw-all-komoditas'!$B$3:$ZY$3,0))</f>
        <v>0</v>
      </c>
      <c r="X374" s="131">
        <f>INDEX('raw-all-komoditas'!$B$3:$ZY$37, MATCH('Komoditas besar Nasional'!X$2,'raw-all-komoditas'!$B$3:$B$37,0), MATCH('Komoditas besar Nasional'!$B374,'raw-all-komoditas'!$B$3:$ZY$3,0))</f>
        <v>0</v>
      </c>
      <c r="Y374" s="131">
        <f>INDEX('raw-all-komoditas'!$B$3:$ZY$37, MATCH('Komoditas besar Nasional'!Y$2,'raw-all-komoditas'!$B$3:$B$37,0), MATCH('Komoditas besar Nasional'!$B374,'raw-all-komoditas'!$B$3:$ZY$3,0))</f>
        <v>0</v>
      </c>
      <c r="Z374" s="131">
        <f>INDEX('raw-all-komoditas'!$B$3:$ZY$37, MATCH('Komoditas besar Nasional'!Z$2,'raw-all-komoditas'!$B$3:$B$37,0), MATCH('Komoditas besar Nasional'!$B374,'raw-all-komoditas'!$B$3:$ZY$3,0))</f>
        <v>0</v>
      </c>
      <c r="AA374" s="131">
        <f>INDEX('raw-all-komoditas'!$B$3:$ZY$37, MATCH('Komoditas besar Nasional'!AA$2,'raw-all-komoditas'!$B$3:$B$37,0), MATCH('Komoditas besar Nasional'!$B374,'raw-all-komoditas'!$B$3:$ZY$3,0))</f>
        <v>0</v>
      </c>
      <c r="AB374" s="131">
        <f>INDEX('raw-all-komoditas'!$B$3:$ZY$37, MATCH('Komoditas besar Nasional'!AB$2,'raw-all-komoditas'!$B$3:$B$37,0), MATCH('Komoditas besar Nasional'!$B374,'raw-all-komoditas'!$B$3:$ZY$3,0))</f>
        <v>0</v>
      </c>
      <c r="AC374" s="131">
        <f>INDEX('raw-all-komoditas'!$B$3:$ZY$37, MATCH('Komoditas besar Nasional'!AC$2,'raw-all-komoditas'!$B$3:$B$37,0), MATCH('Komoditas besar Nasional'!$B374,'raw-all-komoditas'!$B$3:$ZY$3,0))</f>
        <v>0</v>
      </c>
      <c r="AD374" s="131">
        <f>INDEX('raw-all-komoditas'!$B$3:$ZY$37, MATCH('Komoditas besar Nasional'!AD$2,'raw-all-komoditas'!$B$3:$B$37,0), MATCH('Komoditas besar Nasional'!$B374,'raw-all-komoditas'!$B$3:$ZY$3,0))</f>
        <v>0</v>
      </c>
      <c r="AE374" s="131">
        <f>INDEX('raw-all-komoditas'!$B$3:$ZY$37, MATCH('Komoditas besar Nasional'!AE$2,'raw-all-komoditas'!$B$3:$B$37,0), MATCH('Komoditas besar Nasional'!$B374,'raw-all-komoditas'!$B$3:$ZY$3,0))</f>
        <v>0</v>
      </c>
      <c r="AF374" s="131">
        <f>INDEX('raw-all-komoditas'!$B$3:$ZY$37, MATCH('Komoditas besar Nasional'!AF$2,'raw-all-komoditas'!$B$3:$B$37,0), MATCH('Komoditas besar Nasional'!$B374,'raw-all-komoditas'!$B$3:$ZY$3,0))</f>
        <v>0</v>
      </c>
      <c r="AG374" s="131">
        <f>INDEX('raw-all-komoditas'!$B$3:$ZY$37, MATCH('Komoditas besar Nasional'!AG$2,'raw-all-komoditas'!$B$3:$B$37,0), MATCH('Komoditas besar Nasional'!$B374,'raw-all-komoditas'!$B$3:$ZY$3,0))</f>
        <v>2E-3</v>
      </c>
      <c r="AH374" s="131">
        <f>INDEX('raw-all-komoditas'!$B$3:$ZY$37, MATCH('Komoditas besar Nasional'!AH$2,'raw-all-komoditas'!$B$3:$B$37,0), MATCH('Komoditas besar Nasional'!$B374,'raw-all-komoditas'!$B$3:$ZY$3,0))</f>
        <v>0</v>
      </c>
      <c r="AI374" s="131">
        <f>INDEX('raw-all-komoditas'!$B$3:$ZY$37, MATCH('Komoditas besar Nasional'!AI$2,'raw-all-komoditas'!$B$3:$B$37,0), MATCH('Komoditas besar Nasional'!$B374,'raw-all-komoditas'!$B$3:$ZY$3,0))</f>
        <v>0</v>
      </c>
      <c r="AJ374" s="131">
        <f>INDEX('raw-all-komoditas'!$B$3:$ZY$37, MATCH('Komoditas besar Nasional'!AJ$2,'raw-all-komoditas'!$B$3:$B$37,0), MATCH('Komoditas besar Nasional'!$B374,'raw-all-komoditas'!$B$3:$ZY$3,0))</f>
        <v>0</v>
      </c>
      <c r="AK374" s="181"/>
      <c r="AL374" s="131">
        <f>INDEX('rank provinsi to commodity'!$B$3:$ZX$37, MATCH(AL$2,'rank provinsi to commodity'!$B$3:$B$37,0),MATCH($B374,'rank provinsi to commodity'!$B$3:$ZX$3,0))</f>
        <v>8</v>
      </c>
      <c r="AM374" s="131">
        <f>INDEX('rank provinsi to commodity'!$B$3:$ZX$37, MATCH(AM$2,'rank provinsi to commodity'!$B$3:$B$37,0),MATCH($B374,'rank provinsi to commodity'!$B$3:$ZX$3,0))</f>
        <v>8</v>
      </c>
      <c r="AN374" s="131">
        <f>INDEX('rank provinsi to commodity'!$B$3:$ZX$37, MATCH(AN$2,'rank provinsi to commodity'!$B$3:$B$37,0),MATCH($B374,'rank provinsi to commodity'!$B$3:$ZX$3,0))</f>
        <v>8</v>
      </c>
      <c r="AO374" s="131">
        <f>INDEX('rank provinsi to commodity'!$B$3:$ZX$37, MATCH(AO$2,'rank provinsi to commodity'!$B$3:$B$37,0),MATCH($B374,'rank provinsi to commodity'!$B$3:$ZX$3,0))</f>
        <v>8</v>
      </c>
      <c r="AP374" s="131">
        <f>INDEX('rank provinsi to commodity'!$B$3:$ZX$37, MATCH(AP$2,'rank provinsi to commodity'!$B$3:$B$37,0),MATCH($B374,'rank provinsi to commodity'!$B$3:$ZX$3,0))</f>
        <v>8</v>
      </c>
      <c r="AQ374" s="131">
        <f>INDEX('rank provinsi to commodity'!$B$3:$ZX$37, MATCH(AQ$2,'rank provinsi to commodity'!$B$3:$B$37,0),MATCH($B374,'rank provinsi to commodity'!$B$3:$ZX$3,0))</f>
        <v>8</v>
      </c>
      <c r="AR374" s="131">
        <f>INDEX('rank provinsi to commodity'!$B$3:$ZX$37, MATCH(AR$2,'rank provinsi to commodity'!$B$3:$B$37,0),MATCH($B374,'rank provinsi to commodity'!$B$3:$ZX$3,0))</f>
        <v>8</v>
      </c>
      <c r="AS374" s="131">
        <f>INDEX('rank provinsi to commodity'!$B$3:$ZX$37, MATCH(AS$2,'rank provinsi to commodity'!$B$3:$B$37,0),MATCH($B374,'rank provinsi to commodity'!$B$3:$ZX$3,0))</f>
        <v>6</v>
      </c>
      <c r="AT374" s="131">
        <f>INDEX('rank provinsi to commodity'!$B$3:$ZX$37, MATCH(AT$2,'rank provinsi to commodity'!$B$3:$B$37,0),MATCH($B374,'rank provinsi to commodity'!$B$3:$ZX$3,0))</f>
        <v>8</v>
      </c>
      <c r="AU374" s="131">
        <f>INDEX('rank provinsi to commodity'!$B$3:$ZX$37, MATCH(AU$2,'rank provinsi to commodity'!$B$3:$B$37,0),MATCH($B374,'rank provinsi to commodity'!$B$3:$ZX$3,0))</f>
        <v>3</v>
      </c>
      <c r="AV374" s="131">
        <f>INDEX('rank provinsi to commodity'!$B$3:$ZX$37, MATCH(AV$2,'rank provinsi to commodity'!$B$3:$B$37,0),MATCH($B374,'rank provinsi to commodity'!$B$3:$ZX$3,0))</f>
        <v>8</v>
      </c>
      <c r="AW374" s="131">
        <f>INDEX('rank provinsi to commodity'!$B$3:$ZX$37, MATCH(AW$2,'rank provinsi to commodity'!$B$3:$B$37,0),MATCH($B374,'rank provinsi to commodity'!$B$3:$ZX$3,0))</f>
        <v>2</v>
      </c>
      <c r="AX374" s="131">
        <f>INDEX('rank provinsi to commodity'!$B$3:$ZX$37, MATCH(AX$2,'rank provinsi to commodity'!$B$3:$B$37,0),MATCH($B374,'rank provinsi to commodity'!$B$3:$ZX$3,0))</f>
        <v>1</v>
      </c>
      <c r="AY374" s="131">
        <f>INDEX('rank provinsi to commodity'!$B$3:$ZX$37, MATCH(AY$2,'rank provinsi to commodity'!$B$3:$B$37,0),MATCH($B374,'rank provinsi to commodity'!$B$3:$ZX$3,0))</f>
        <v>8</v>
      </c>
      <c r="AZ374" s="131">
        <f>INDEX('rank provinsi to commodity'!$B$3:$ZX$37, MATCH(AZ$2,'rank provinsi to commodity'!$B$3:$B$37,0),MATCH($B374,'rank provinsi to commodity'!$B$3:$ZX$3,0))</f>
        <v>8</v>
      </c>
      <c r="BA374" s="131">
        <f>INDEX('rank provinsi to commodity'!$B$3:$ZX$37, MATCH(BA$2,'rank provinsi to commodity'!$B$3:$B$37,0),MATCH($B374,'rank provinsi to commodity'!$B$3:$ZX$3,0))</f>
        <v>8</v>
      </c>
      <c r="BB374" s="131">
        <f>INDEX('rank provinsi to commodity'!$B$3:$ZX$37, MATCH(BB$2,'rank provinsi to commodity'!$B$3:$B$37,0),MATCH($B374,'rank provinsi to commodity'!$B$3:$ZX$3,0))</f>
        <v>8</v>
      </c>
      <c r="BC374" s="131">
        <f>INDEX('rank provinsi to commodity'!$B$3:$ZX$37, MATCH(BC$2,'rank provinsi to commodity'!$B$3:$B$37,0),MATCH($B374,'rank provinsi to commodity'!$B$3:$ZX$3,0))</f>
        <v>4</v>
      </c>
      <c r="BD374" s="131">
        <f>INDEX('rank provinsi to commodity'!$B$3:$ZX$37, MATCH(BD$2,'rank provinsi to commodity'!$B$3:$B$37,0),MATCH($B374,'rank provinsi to commodity'!$B$3:$ZX$3,0))</f>
        <v>8</v>
      </c>
      <c r="BE374" s="131">
        <f>INDEX('rank provinsi to commodity'!$B$3:$ZX$37, MATCH(BE$2,'rank provinsi to commodity'!$B$3:$B$37,0),MATCH($B374,'rank provinsi to commodity'!$B$3:$ZX$3,0))</f>
        <v>5</v>
      </c>
      <c r="BF374" s="131">
        <f>INDEX('rank provinsi to commodity'!$B$3:$ZX$37, MATCH(BF$2,'rank provinsi to commodity'!$B$3:$B$37,0),MATCH($B374,'rank provinsi to commodity'!$B$3:$ZX$3,0))</f>
        <v>8</v>
      </c>
      <c r="BG374" s="131">
        <f>INDEX('rank provinsi to commodity'!$B$3:$ZX$37, MATCH(BG$2,'rank provinsi to commodity'!$B$3:$B$37,0),MATCH($B374,'rank provinsi to commodity'!$B$3:$ZX$3,0))</f>
        <v>8</v>
      </c>
      <c r="BH374" s="131">
        <f>INDEX('rank provinsi to commodity'!$B$3:$ZX$37, MATCH(BH$2,'rank provinsi to commodity'!$B$3:$B$37,0),MATCH($B374,'rank provinsi to commodity'!$B$3:$ZX$3,0))</f>
        <v>8</v>
      </c>
      <c r="BI374" s="131">
        <f>INDEX('rank provinsi to commodity'!$B$3:$ZX$37, MATCH(BI$2,'rank provinsi to commodity'!$B$3:$B$37,0),MATCH($B374,'rank provinsi to commodity'!$B$3:$ZX$3,0))</f>
        <v>8</v>
      </c>
      <c r="BJ374" s="131">
        <f>INDEX('rank provinsi to commodity'!$B$3:$ZX$37, MATCH(BJ$2,'rank provinsi to commodity'!$B$3:$B$37,0),MATCH($B374,'rank provinsi to commodity'!$B$3:$ZX$3,0))</f>
        <v>8</v>
      </c>
      <c r="BK374" s="131">
        <f>INDEX('rank provinsi to commodity'!$B$3:$ZX$37, MATCH(BK$2,'rank provinsi to commodity'!$B$3:$B$37,0),MATCH($B374,'rank provinsi to commodity'!$B$3:$ZX$3,0))</f>
        <v>8</v>
      </c>
      <c r="BL374" s="131">
        <f>INDEX('rank provinsi to commodity'!$B$3:$ZX$37, MATCH(BL$2,'rank provinsi to commodity'!$B$3:$B$37,0),MATCH($B374,'rank provinsi to commodity'!$B$3:$ZX$3,0))</f>
        <v>8</v>
      </c>
      <c r="BM374" s="131">
        <f>INDEX('rank provinsi to commodity'!$B$3:$ZX$37, MATCH(BM$2,'rank provinsi to commodity'!$B$3:$B$37,0),MATCH($B374,'rank provinsi to commodity'!$B$3:$ZX$3,0))</f>
        <v>8</v>
      </c>
      <c r="BN374" s="131">
        <f>INDEX('rank provinsi to commodity'!$B$3:$ZX$37, MATCH(BN$2,'rank provinsi to commodity'!$B$3:$B$37,0),MATCH($B374,'rank provinsi to commodity'!$B$3:$ZX$3,0))</f>
        <v>8</v>
      </c>
      <c r="BO374" s="131">
        <f>INDEX('rank provinsi to commodity'!$B$3:$ZX$37, MATCH(BO$2,'rank provinsi to commodity'!$B$3:$B$37,0),MATCH($B374,'rank provinsi to commodity'!$B$3:$ZX$3,0))</f>
        <v>8</v>
      </c>
      <c r="BP374" s="131">
        <f>INDEX('rank provinsi to commodity'!$B$3:$ZX$37, MATCH(BP$2,'rank provinsi to commodity'!$B$3:$B$37,0),MATCH($B374,'rank provinsi to commodity'!$B$3:$ZX$3,0))</f>
        <v>7</v>
      </c>
      <c r="BQ374" s="131">
        <f>INDEX('rank provinsi to commodity'!$B$3:$ZX$37, MATCH(BQ$2,'rank provinsi to commodity'!$B$3:$B$37,0),MATCH($B374,'rank provinsi to commodity'!$B$3:$ZX$3,0))</f>
        <v>8</v>
      </c>
      <c r="BR374" s="131">
        <f>INDEX('rank provinsi to commodity'!$B$3:$ZX$37, MATCH(BR$2,'rank provinsi to commodity'!$B$3:$B$37,0),MATCH($B374,'rank provinsi to commodity'!$B$3:$ZX$3,0))</f>
        <v>8</v>
      </c>
      <c r="BS374" s="176">
        <f>INDEX('rank provinsi to commodity'!$B$3:$ZX$37, MATCH(BS$2,'rank provinsi to commodity'!$B$3:$B$37,0),MATCH($B374,'rank provinsi to commodity'!$B$3:$ZX$3,0))</f>
        <v>8</v>
      </c>
      <c r="BT374" s="181"/>
      <c r="BU374" s="187" t="str">
        <f t="shared" si="110"/>
        <v>PERIKANAN BUDIDAYA PEMBENIHAN (Ribu Ekor)</v>
      </c>
      <c r="BV374" s="152" t="s">
        <v>1136</v>
      </c>
      <c r="BW374" s="131">
        <f>INDEX('raw-all-komoditas'!$B$3:$ZY$37, MATCH('Komoditas besar Nasional'!BW$2,'raw-all-komoditas'!$B$3:$B$37,0), MATCH('Komoditas besar Nasional'!$BV374,'raw-all-komoditas'!$B$3:$ZY$3,0))</f>
        <v>0</v>
      </c>
      <c r="BX374" s="131">
        <f>INDEX('raw-all-komoditas'!$B$3:$ZY$37, MATCH('Komoditas besar Nasional'!BX$2,'raw-all-komoditas'!$B$3:$B$37,0), MATCH('Komoditas besar Nasional'!$BV374,'raw-all-komoditas'!$B$3:$ZY$3,0))</f>
        <v>0</v>
      </c>
      <c r="BY374" s="131">
        <f>INDEX('raw-all-komoditas'!$B$3:$ZY$37, MATCH('Komoditas besar Nasional'!BY$2,'raw-all-komoditas'!$B$3:$B$37,0), MATCH('Komoditas besar Nasional'!$BV374,'raw-all-komoditas'!$B$3:$ZY$3,0))</f>
        <v>0</v>
      </c>
      <c r="BZ374" s="131">
        <f>INDEX('raw-all-komoditas'!$B$3:$ZY$37, MATCH('Komoditas besar Nasional'!BZ$2,'raw-all-komoditas'!$B$3:$B$37,0), MATCH('Komoditas besar Nasional'!$BV374,'raw-all-komoditas'!$B$3:$ZY$3,0))</f>
        <v>0</v>
      </c>
      <c r="CA374" s="131">
        <f>INDEX('raw-all-komoditas'!$B$3:$ZY$37, MATCH('Komoditas besar Nasional'!CA$2,'raw-all-komoditas'!$B$3:$B$37,0), MATCH('Komoditas besar Nasional'!$BV374,'raw-all-komoditas'!$B$3:$ZY$3,0))</f>
        <v>0</v>
      </c>
      <c r="CB374" s="131">
        <f>INDEX('raw-all-komoditas'!$B$3:$ZY$37, MATCH('Komoditas besar Nasional'!CB$2,'raw-all-komoditas'!$B$3:$B$37,0), MATCH('Komoditas besar Nasional'!$BV374,'raw-all-komoditas'!$B$3:$ZY$3,0))</f>
        <v>0</v>
      </c>
      <c r="CC374" s="131">
        <f>INDEX('raw-all-komoditas'!$B$3:$ZY$37, MATCH('Komoditas besar Nasional'!CC$2,'raw-all-komoditas'!$B$3:$B$37,0), MATCH('Komoditas besar Nasional'!$BV374,'raw-all-komoditas'!$B$3:$ZY$3,0))</f>
        <v>0</v>
      </c>
      <c r="CD374" s="131">
        <f>INDEX('raw-all-komoditas'!$B$3:$ZY$37, MATCH('Komoditas besar Nasional'!CD$2,'raw-all-komoditas'!$B$3:$B$37,0), MATCH('Komoditas besar Nasional'!$BV374,'raw-all-komoditas'!$B$3:$ZY$3,0))</f>
        <v>160</v>
      </c>
      <c r="CE374" s="131">
        <f>INDEX('raw-all-komoditas'!$B$3:$ZY$37, MATCH('Komoditas besar Nasional'!CE$2,'raw-all-komoditas'!$B$3:$B$37,0), MATCH('Komoditas besar Nasional'!$BV374,'raw-all-komoditas'!$B$3:$ZY$3,0))</f>
        <v>0</v>
      </c>
      <c r="CF374" s="131">
        <f>INDEX('raw-all-komoditas'!$B$3:$ZY$37, MATCH('Komoditas besar Nasional'!CF$2,'raw-all-komoditas'!$B$3:$B$37,0), MATCH('Komoditas besar Nasional'!$BV374,'raw-all-komoditas'!$B$3:$ZY$3,0))</f>
        <v>305</v>
      </c>
      <c r="CG374" s="131">
        <f>INDEX('raw-all-komoditas'!$B$3:$ZY$37, MATCH('Komoditas besar Nasional'!CG$2,'raw-all-komoditas'!$B$3:$B$37,0), MATCH('Komoditas besar Nasional'!$BV374,'raw-all-komoditas'!$B$3:$ZY$3,0))</f>
        <v>0</v>
      </c>
      <c r="CH374" s="131">
        <f>INDEX('raw-all-komoditas'!$B$3:$ZY$37, MATCH('Komoditas besar Nasional'!CH$2,'raw-all-komoditas'!$B$3:$B$37,0), MATCH('Komoditas besar Nasional'!$BV374,'raw-all-komoditas'!$B$3:$ZY$3,0))</f>
        <v>15386</v>
      </c>
      <c r="CI374" s="131">
        <f>INDEX('raw-all-komoditas'!$B$3:$ZY$37, MATCH('Komoditas besar Nasional'!CI$2,'raw-all-komoditas'!$B$3:$B$37,0), MATCH('Komoditas besar Nasional'!$BV374,'raw-all-komoditas'!$B$3:$ZY$3,0))</f>
        <v>57495</v>
      </c>
      <c r="CJ374" s="131">
        <f>INDEX('raw-all-komoditas'!$B$3:$ZY$37, MATCH('Komoditas besar Nasional'!CJ$2,'raw-all-komoditas'!$B$3:$B$37,0), MATCH('Komoditas besar Nasional'!$BV374,'raw-all-komoditas'!$B$3:$ZY$3,0))</f>
        <v>0</v>
      </c>
      <c r="CK374" s="131">
        <f>INDEX('raw-all-komoditas'!$B$3:$ZY$37, MATCH('Komoditas besar Nasional'!CK$2,'raw-all-komoditas'!$B$3:$B$37,0), MATCH('Komoditas besar Nasional'!$BV374,'raw-all-komoditas'!$B$3:$ZY$3,0))</f>
        <v>0</v>
      </c>
      <c r="CL374" s="131">
        <f>INDEX('raw-all-komoditas'!$B$3:$ZY$37, MATCH('Komoditas besar Nasional'!CL$2,'raw-all-komoditas'!$B$3:$B$37,0), MATCH('Komoditas besar Nasional'!$BV374,'raw-all-komoditas'!$B$3:$ZY$3,0))</f>
        <v>0</v>
      </c>
      <c r="CM374" s="131">
        <f>INDEX('raw-all-komoditas'!$B$3:$ZY$37, MATCH('Komoditas besar Nasional'!CM$2,'raw-all-komoditas'!$B$3:$B$37,0), MATCH('Komoditas besar Nasional'!$BV374,'raw-all-komoditas'!$B$3:$ZY$3,0))</f>
        <v>0</v>
      </c>
      <c r="CN374" s="131">
        <f>INDEX('raw-all-komoditas'!$B$3:$ZY$37, MATCH('Komoditas besar Nasional'!CN$2,'raw-all-komoditas'!$B$3:$B$37,0), MATCH('Komoditas besar Nasional'!$BV374,'raw-all-komoditas'!$B$3:$ZY$3,0))</f>
        <v>2213</v>
      </c>
      <c r="CO374" s="131">
        <f>INDEX('raw-all-komoditas'!$B$3:$ZY$37, MATCH('Komoditas besar Nasional'!CO$2,'raw-all-komoditas'!$B$3:$B$37,0), MATCH('Komoditas besar Nasional'!$BV374,'raw-all-komoditas'!$B$3:$ZY$3,0))</f>
        <v>0</v>
      </c>
      <c r="CP374" s="131">
        <f>INDEX('raw-all-komoditas'!$B$3:$ZY$37, MATCH('Komoditas besar Nasional'!CP$2,'raw-all-komoditas'!$B$3:$B$37,0), MATCH('Komoditas besar Nasional'!$BV374,'raw-all-komoditas'!$B$3:$ZY$3,0))</f>
        <v>144</v>
      </c>
      <c r="CQ374" s="131">
        <f>INDEX('raw-all-komoditas'!$B$3:$ZY$37, MATCH('Komoditas besar Nasional'!CQ$2,'raw-all-komoditas'!$B$3:$B$37,0), MATCH('Komoditas besar Nasional'!$BV374,'raw-all-komoditas'!$B$3:$ZY$3,0))</f>
        <v>0</v>
      </c>
      <c r="CR374" s="131">
        <f>INDEX('raw-all-komoditas'!$B$3:$ZY$37, MATCH('Komoditas besar Nasional'!CR$2,'raw-all-komoditas'!$B$3:$B$37,0), MATCH('Komoditas besar Nasional'!$BV374,'raw-all-komoditas'!$B$3:$ZY$3,0))</f>
        <v>0</v>
      </c>
      <c r="CS374" s="131">
        <f>INDEX('raw-all-komoditas'!$B$3:$ZY$37, MATCH('Komoditas besar Nasional'!CS$2,'raw-all-komoditas'!$B$3:$B$37,0), MATCH('Komoditas besar Nasional'!$BV374,'raw-all-komoditas'!$B$3:$ZY$3,0))</f>
        <v>0</v>
      </c>
      <c r="CT374" s="131">
        <f>INDEX('raw-all-komoditas'!$B$3:$ZY$37, MATCH('Komoditas besar Nasional'!CT$2,'raw-all-komoditas'!$B$3:$B$37,0), MATCH('Komoditas besar Nasional'!$BV374,'raw-all-komoditas'!$B$3:$ZY$3,0))</f>
        <v>0</v>
      </c>
      <c r="CU374" s="131">
        <f>INDEX('raw-all-komoditas'!$B$3:$ZY$37, MATCH('Komoditas besar Nasional'!CU$2,'raw-all-komoditas'!$B$3:$B$37,0), MATCH('Komoditas besar Nasional'!$BV374,'raw-all-komoditas'!$B$3:$ZY$3,0))</f>
        <v>0</v>
      </c>
      <c r="CV374" s="131">
        <f>INDEX('raw-all-komoditas'!$B$3:$ZY$37, MATCH('Komoditas besar Nasional'!CV$2,'raw-all-komoditas'!$B$3:$B$37,0), MATCH('Komoditas besar Nasional'!$BV374,'raw-all-komoditas'!$B$3:$ZY$3,0))</f>
        <v>0</v>
      </c>
      <c r="CW374" s="131">
        <f>INDEX('raw-all-komoditas'!$B$3:$ZY$37, MATCH('Komoditas besar Nasional'!CW$2,'raw-all-komoditas'!$B$3:$B$37,0), MATCH('Komoditas besar Nasional'!$BV374,'raw-all-komoditas'!$B$3:$ZY$3,0))</f>
        <v>0</v>
      </c>
      <c r="CX374" s="131">
        <f>INDEX('raw-all-komoditas'!$B$3:$ZY$37, MATCH('Komoditas besar Nasional'!CX$2,'raw-all-komoditas'!$B$3:$B$37,0), MATCH('Komoditas besar Nasional'!$BV374,'raw-all-komoditas'!$B$3:$ZY$3,0))</f>
        <v>0</v>
      </c>
      <c r="CY374" s="131">
        <f>INDEX('raw-all-komoditas'!$B$3:$ZY$37, MATCH('Komoditas besar Nasional'!CY$2,'raw-all-komoditas'!$B$3:$B$37,0), MATCH('Komoditas besar Nasional'!$BV374,'raw-all-komoditas'!$B$3:$ZY$3,0))</f>
        <v>0</v>
      </c>
      <c r="CZ374" s="131">
        <f>INDEX('raw-all-komoditas'!$B$3:$ZY$37, MATCH('Komoditas besar Nasional'!CZ$2,'raw-all-komoditas'!$B$3:$B$37,0), MATCH('Komoditas besar Nasional'!$BV374,'raw-all-komoditas'!$B$3:$ZY$3,0))</f>
        <v>0</v>
      </c>
      <c r="DA374" s="131">
        <f>INDEX('raw-all-komoditas'!$B$3:$ZY$37, MATCH('Komoditas besar Nasional'!DA$2,'raw-all-komoditas'!$B$3:$B$37,0), MATCH('Komoditas besar Nasional'!$BV374,'raw-all-komoditas'!$B$3:$ZY$3,0))</f>
        <v>2</v>
      </c>
      <c r="DB374" s="131">
        <f>INDEX('raw-all-komoditas'!$B$3:$ZY$37, MATCH('Komoditas besar Nasional'!DB$2,'raw-all-komoditas'!$B$3:$B$37,0), MATCH('Komoditas besar Nasional'!$BV374,'raw-all-komoditas'!$B$3:$ZY$3,0))</f>
        <v>0</v>
      </c>
      <c r="DC374" s="131">
        <f>INDEX('raw-all-komoditas'!$B$3:$ZY$37, MATCH('Komoditas besar Nasional'!DC$2,'raw-all-komoditas'!$B$3:$B$37,0), MATCH('Komoditas besar Nasional'!$BV374,'raw-all-komoditas'!$B$3:$ZY$3,0))</f>
        <v>0</v>
      </c>
      <c r="DD374" s="131">
        <f>INDEX('raw-all-komoditas'!$B$3:$ZY$37, MATCH('Komoditas besar Nasional'!DD$2,'raw-all-komoditas'!$B$3:$B$37,0), MATCH('Komoditas besar Nasional'!$BV374,'raw-all-komoditas'!$B$3:$ZY$3,0))</f>
        <v>0</v>
      </c>
      <c r="DF374" s="159" t="str">
        <f t="shared" si="111"/>
        <v>Kurang dari 250M</v>
      </c>
      <c r="DG374" s="159" t="str">
        <f t="shared" si="112"/>
        <v>Kurang dari 250M</v>
      </c>
      <c r="DH374" s="159" t="str">
        <f t="shared" si="113"/>
        <v>Kurang dari 250M</v>
      </c>
      <c r="DI374" s="159" t="str">
        <f t="shared" si="114"/>
        <v>Kurang dari 250M</v>
      </c>
      <c r="DJ374" s="159" t="str">
        <f t="shared" si="115"/>
        <v>Kurang dari 250M</v>
      </c>
      <c r="DK374" s="159" t="str">
        <f t="shared" si="116"/>
        <v>Kurang dari 250M</v>
      </c>
      <c r="DL374" s="159" t="str">
        <f t="shared" si="117"/>
        <v>Kurang dari 250M</v>
      </c>
      <c r="DM374" s="159" t="str">
        <f t="shared" si="118"/>
        <v>Kurang dari 250M</v>
      </c>
      <c r="DN374" s="159" t="str">
        <f t="shared" si="119"/>
        <v>Kurang dari 250M</v>
      </c>
      <c r="DO374" s="159" t="str">
        <f t="shared" si="120"/>
        <v>Kurang dari 250M</v>
      </c>
      <c r="DP374" s="159" t="str">
        <f t="shared" si="121"/>
        <v>Kurang dari 250M</v>
      </c>
      <c r="DQ374" s="159" t="str">
        <f t="shared" si="122"/>
        <v>Kurang dari 250M</v>
      </c>
      <c r="DR374" s="159" t="str">
        <f t="shared" si="123"/>
        <v>Kurang dari 250M</v>
      </c>
      <c r="DS374" s="159" t="str">
        <f t="shared" si="124"/>
        <v>Kurang dari 250M</v>
      </c>
      <c r="DT374" s="159" t="str">
        <f t="shared" si="125"/>
        <v>Kurang dari 250M</v>
      </c>
      <c r="DU374" s="159" t="str">
        <f t="shared" si="126"/>
        <v>Kurang dari 250M</v>
      </c>
      <c r="DV374" s="159" t="str">
        <f t="shared" si="127"/>
        <v>Kurang dari 250M</v>
      </c>
      <c r="DW374" s="159" t="str">
        <f t="shared" si="128"/>
        <v>Kurang dari 250M</v>
      </c>
      <c r="DX374" s="159" t="str">
        <f t="shared" si="129"/>
        <v>Kurang dari 250M</v>
      </c>
      <c r="DY374" s="159" t="str">
        <f t="shared" si="130"/>
        <v>Kurang dari 250M</v>
      </c>
      <c r="DZ374" s="159" t="str">
        <f t="shared" si="131"/>
        <v>Kurang dari 250M</v>
      </c>
      <c r="EA374" s="159" t="str">
        <f t="shared" si="132"/>
        <v>Kurang dari 250M</v>
      </c>
      <c r="EB374" s="159" t="str">
        <f t="shared" si="133"/>
        <v>Kurang dari 250M</v>
      </c>
      <c r="EC374" s="159" t="str">
        <f t="shared" si="134"/>
        <v>Kurang dari 250M</v>
      </c>
      <c r="ED374" s="159" t="str">
        <f t="shared" si="135"/>
        <v>Kurang dari 250M</v>
      </c>
      <c r="EE374" s="159" t="str">
        <f t="shared" si="136"/>
        <v>Kurang dari 250M</v>
      </c>
      <c r="EF374" s="159" t="str">
        <f t="shared" si="137"/>
        <v>Kurang dari 250M</v>
      </c>
      <c r="EG374" s="159" t="str">
        <f t="shared" si="138"/>
        <v>Kurang dari 250M</v>
      </c>
      <c r="EH374" s="159" t="str">
        <f t="shared" si="139"/>
        <v>Kurang dari 250M</v>
      </c>
      <c r="EI374" s="159" t="str">
        <f t="shared" si="140"/>
        <v>Kurang dari 250M</v>
      </c>
      <c r="EJ374" s="159" t="str">
        <f t="shared" si="141"/>
        <v>Kurang dari 250M</v>
      </c>
      <c r="EK374" s="159" t="str">
        <f t="shared" si="142"/>
        <v>Kurang dari 250M</v>
      </c>
      <c r="EL374" s="159" t="str">
        <f t="shared" si="143"/>
        <v>Kurang dari 250M</v>
      </c>
      <c r="EM374" s="159" t="str">
        <f t="shared" si="144"/>
        <v>Kurang dari 250M</v>
      </c>
    </row>
    <row r="375" spans="1:143" x14ac:dyDescent="0.3">
      <c r="A375" s="117" t="s">
        <v>914</v>
      </c>
      <c r="B375" s="118" t="s">
        <v>1398</v>
      </c>
      <c r="C375" s="131">
        <f>INDEX('raw-all-komoditas'!$B$3:$ZY$37, MATCH('Komoditas besar Nasional'!C$2,'raw-all-komoditas'!$B$3:$B$37,0), MATCH('Komoditas besar Nasional'!$B375,'raw-all-komoditas'!$B$3:$ZY$3,0))</f>
        <v>145.1926</v>
      </c>
      <c r="D375" s="131">
        <f>INDEX('raw-all-komoditas'!$B$3:$ZY$37, MATCH('Komoditas besar Nasional'!D$2,'raw-all-komoditas'!$B$3:$B$37,0), MATCH('Komoditas besar Nasional'!$B375,'raw-all-komoditas'!$B$3:$ZY$3,0))</f>
        <v>1276.4358500000001</v>
      </c>
      <c r="E375" s="131">
        <f>INDEX('raw-all-komoditas'!$B$3:$ZY$37, MATCH('Komoditas besar Nasional'!E$2,'raw-all-komoditas'!$B$3:$B$37,0), MATCH('Komoditas besar Nasional'!$B375,'raw-all-komoditas'!$B$3:$ZY$3,0))</f>
        <v>275.67984999999999</v>
      </c>
      <c r="F375" s="131">
        <f>INDEX('raw-all-komoditas'!$B$3:$ZY$37, MATCH('Komoditas besar Nasional'!F$2,'raw-all-komoditas'!$B$3:$B$37,0), MATCH('Komoditas besar Nasional'!$B375,'raw-all-komoditas'!$B$3:$ZY$3,0))</f>
        <v>21.103929999999998</v>
      </c>
      <c r="G375" s="131">
        <f>INDEX('raw-all-komoditas'!$B$3:$ZY$37, MATCH('Komoditas besar Nasional'!G$2,'raw-all-komoditas'!$B$3:$B$37,0), MATCH('Komoditas besar Nasional'!$B375,'raw-all-komoditas'!$B$3:$ZY$3,0))</f>
        <v>6.0868200000000003</v>
      </c>
      <c r="H375" s="131">
        <f>INDEX('raw-all-komoditas'!$B$3:$ZY$37, MATCH('Komoditas besar Nasional'!H$2,'raw-all-komoditas'!$B$3:$B$37,0), MATCH('Komoditas besar Nasional'!$B375,'raw-all-komoditas'!$B$3:$ZY$3,0))</f>
        <v>1340.9665500000001</v>
      </c>
      <c r="I375" s="131">
        <f>INDEX('raw-all-komoditas'!$B$3:$ZY$37, MATCH('Komoditas besar Nasional'!I$2,'raw-all-komoditas'!$B$3:$B$37,0), MATCH('Komoditas besar Nasional'!$B375,'raw-all-komoditas'!$B$3:$ZY$3,0))</f>
        <v>621.64085</v>
      </c>
      <c r="J375" s="131">
        <f>INDEX('raw-all-komoditas'!$B$3:$ZY$37, MATCH('Komoditas besar Nasional'!J$2,'raw-all-komoditas'!$B$3:$B$37,0), MATCH('Komoditas besar Nasional'!$B375,'raw-all-komoditas'!$B$3:$ZY$3,0))</f>
        <v>63.846425000000004</v>
      </c>
      <c r="K375" s="131">
        <f>INDEX('raw-all-komoditas'!$B$3:$ZY$37, MATCH('Komoditas besar Nasional'!K$2,'raw-all-komoditas'!$B$3:$B$37,0), MATCH('Komoditas besar Nasional'!$B375,'raw-all-komoditas'!$B$3:$ZY$3,0))</f>
        <v>1.2498499999999999</v>
      </c>
      <c r="L375" s="131">
        <f>INDEX('raw-all-komoditas'!$B$3:$ZY$37, MATCH('Komoditas besar Nasional'!L$2,'raw-all-komoditas'!$B$3:$B$37,0), MATCH('Komoditas besar Nasional'!$B375,'raw-all-komoditas'!$B$3:$ZY$3,0))</f>
        <v>2.8559000000000001</v>
      </c>
      <c r="M375" s="131">
        <f>INDEX('raw-all-komoditas'!$B$3:$ZY$37, MATCH('Komoditas besar Nasional'!M$2,'raw-all-komoditas'!$B$3:$B$37,0), MATCH('Komoditas besar Nasional'!$B375,'raw-all-komoditas'!$B$3:$ZY$3,0))</f>
        <v>4.0465999999999998</v>
      </c>
      <c r="N375" s="131">
        <f>INDEX('raw-all-komoditas'!$B$3:$ZY$37, MATCH('Komoditas besar Nasional'!N$2,'raw-all-komoditas'!$B$3:$B$37,0), MATCH('Komoditas besar Nasional'!$B375,'raw-all-komoditas'!$B$3:$ZY$3,0))</f>
        <v>3514.1068150000001</v>
      </c>
      <c r="O375" s="131">
        <f>INDEX('raw-all-komoditas'!$B$3:$ZY$37, MATCH('Komoditas besar Nasional'!O$2,'raw-all-komoditas'!$B$3:$B$37,0), MATCH('Komoditas besar Nasional'!$B375,'raw-all-komoditas'!$B$3:$ZY$3,0))</f>
        <v>173.82151999999999</v>
      </c>
      <c r="P375" s="131">
        <f>INDEX('raw-all-komoditas'!$B$3:$ZY$37, MATCH('Komoditas besar Nasional'!P$2,'raw-all-komoditas'!$B$3:$B$37,0), MATCH('Komoditas besar Nasional'!$B375,'raw-all-komoditas'!$B$3:$ZY$3,0))</f>
        <v>60.201214999999998</v>
      </c>
      <c r="Q375" s="131">
        <f>INDEX('raw-all-komoditas'!$B$3:$ZY$37, MATCH('Komoditas besar Nasional'!Q$2,'raw-all-komoditas'!$B$3:$B$37,0), MATCH('Komoditas besar Nasional'!$B375,'raw-all-komoditas'!$B$3:$ZY$3,0))</f>
        <v>215.61369300000001</v>
      </c>
      <c r="R375" s="131">
        <f>INDEX('raw-all-komoditas'!$B$3:$ZY$37, MATCH('Komoditas besar Nasional'!R$2,'raw-all-komoditas'!$B$3:$B$37,0), MATCH('Komoditas besar Nasional'!$B375,'raw-all-komoditas'!$B$3:$ZY$3,0))</f>
        <v>7.1192000000000002</v>
      </c>
      <c r="S375" s="131">
        <f>INDEX('raw-all-komoditas'!$B$3:$ZY$37, MATCH('Komoditas besar Nasional'!S$2,'raw-all-komoditas'!$B$3:$B$37,0), MATCH('Komoditas besar Nasional'!$B375,'raw-all-komoditas'!$B$3:$ZY$3,0))</f>
        <v>15.41145</v>
      </c>
      <c r="T375" s="131">
        <f>INDEX('raw-all-komoditas'!$B$3:$ZY$37, MATCH('Komoditas besar Nasional'!T$2,'raw-all-komoditas'!$B$3:$B$37,0), MATCH('Komoditas besar Nasional'!$B375,'raw-all-komoditas'!$B$3:$ZY$3,0))</f>
        <v>93.269874999999999</v>
      </c>
      <c r="U375" s="131">
        <f>INDEX('raw-all-komoditas'!$B$3:$ZY$37, MATCH('Komoditas besar Nasional'!U$2,'raw-all-komoditas'!$B$3:$B$37,0), MATCH('Komoditas besar Nasional'!$B375,'raw-all-komoditas'!$B$3:$ZY$3,0))</f>
        <v>273.05694999999997</v>
      </c>
      <c r="V375" s="131">
        <f>INDEX('raw-all-komoditas'!$B$3:$ZY$37, MATCH('Komoditas besar Nasional'!V$2,'raw-all-komoditas'!$B$3:$B$37,0), MATCH('Komoditas besar Nasional'!$B375,'raw-all-komoditas'!$B$3:$ZY$3,0))</f>
        <v>36.980024999999998</v>
      </c>
      <c r="W375" s="131">
        <f>INDEX('raw-all-komoditas'!$B$3:$ZY$37, MATCH('Komoditas besar Nasional'!W$2,'raw-all-komoditas'!$B$3:$B$37,0), MATCH('Komoditas besar Nasional'!$B375,'raw-all-komoditas'!$B$3:$ZY$3,0))</f>
        <v>389.89111000000003</v>
      </c>
      <c r="X375" s="131">
        <f>INDEX('raw-all-komoditas'!$B$3:$ZY$37, MATCH('Komoditas besar Nasional'!X$2,'raw-all-komoditas'!$B$3:$B$37,0), MATCH('Komoditas besar Nasional'!$B375,'raw-all-komoditas'!$B$3:$ZY$3,0))</f>
        <v>250.69014999999999</v>
      </c>
      <c r="Y375" s="131">
        <f>INDEX('raw-all-komoditas'!$B$3:$ZY$37, MATCH('Komoditas besar Nasional'!Y$2,'raw-all-komoditas'!$B$3:$B$37,0), MATCH('Komoditas besar Nasional'!$B375,'raw-all-komoditas'!$B$3:$ZY$3,0))</f>
        <v>20.187799999999999</v>
      </c>
      <c r="Z375" s="131">
        <f>INDEX('raw-all-komoditas'!$B$3:$ZY$37, MATCH('Komoditas besar Nasional'!Z$2,'raw-all-komoditas'!$B$3:$B$37,0), MATCH('Komoditas besar Nasional'!$B375,'raw-all-komoditas'!$B$3:$ZY$3,0))</f>
        <v>0.72499999999999998</v>
      </c>
      <c r="AA375" s="131">
        <f>INDEX('raw-all-komoditas'!$B$3:$ZY$37, MATCH('Komoditas besar Nasional'!AA$2,'raw-all-komoditas'!$B$3:$B$37,0), MATCH('Komoditas besar Nasional'!$B375,'raw-all-komoditas'!$B$3:$ZY$3,0))</f>
        <v>909.0915</v>
      </c>
      <c r="AB375" s="131">
        <f>INDEX('raw-all-komoditas'!$B$3:$ZY$37, MATCH('Komoditas besar Nasional'!AB$2,'raw-all-komoditas'!$B$3:$B$37,0), MATCH('Komoditas besar Nasional'!$B375,'raw-all-komoditas'!$B$3:$ZY$3,0))</f>
        <v>4.9028</v>
      </c>
      <c r="AC375" s="131">
        <f>INDEX('raw-all-komoditas'!$B$3:$ZY$37, MATCH('Komoditas besar Nasional'!AC$2,'raw-all-komoditas'!$B$3:$B$37,0), MATCH('Komoditas besar Nasional'!$B375,'raw-all-komoditas'!$B$3:$ZY$3,0))</f>
        <v>18.982900000000001</v>
      </c>
      <c r="AD375" s="131">
        <f>INDEX('raw-all-komoditas'!$B$3:$ZY$37, MATCH('Komoditas besar Nasional'!AD$2,'raw-all-komoditas'!$B$3:$B$37,0), MATCH('Komoditas besar Nasional'!$B375,'raw-all-komoditas'!$B$3:$ZY$3,0))</f>
        <v>438.2715</v>
      </c>
      <c r="AE375" s="131">
        <f>INDEX('raw-all-komoditas'!$B$3:$ZY$37, MATCH('Komoditas besar Nasional'!AE$2,'raw-all-komoditas'!$B$3:$B$37,0), MATCH('Komoditas besar Nasional'!$B375,'raw-all-komoditas'!$B$3:$ZY$3,0))</f>
        <v>20.94425</v>
      </c>
      <c r="AF375" s="131">
        <f>INDEX('raw-all-komoditas'!$B$3:$ZY$37, MATCH('Komoditas besar Nasional'!AF$2,'raw-all-komoditas'!$B$3:$B$37,0), MATCH('Komoditas besar Nasional'!$B375,'raw-all-komoditas'!$B$3:$ZY$3,0))</f>
        <v>8.6449999999999996</v>
      </c>
      <c r="AG375" s="131">
        <f>INDEX('raw-all-komoditas'!$B$3:$ZY$37, MATCH('Komoditas besar Nasional'!AG$2,'raw-all-komoditas'!$B$3:$B$37,0), MATCH('Komoditas besar Nasional'!$B375,'raw-all-komoditas'!$B$3:$ZY$3,0))</f>
        <v>0.29299999999999998</v>
      </c>
      <c r="AH375" s="131">
        <f>INDEX('raw-all-komoditas'!$B$3:$ZY$37, MATCH('Komoditas besar Nasional'!AH$2,'raw-all-komoditas'!$B$3:$B$37,0), MATCH('Komoditas besar Nasional'!$B375,'raw-all-komoditas'!$B$3:$ZY$3,0))</f>
        <v>0</v>
      </c>
      <c r="AI375" s="131">
        <f>INDEX('raw-all-komoditas'!$B$3:$ZY$37, MATCH('Komoditas besar Nasional'!AI$2,'raw-all-komoditas'!$B$3:$B$37,0), MATCH('Komoditas besar Nasional'!$B375,'raw-all-komoditas'!$B$3:$ZY$3,0))</f>
        <v>13.2864</v>
      </c>
      <c r="AJ375" s="131">
        <f>INDEX('raw-all-komoditas'!$B$3:$ZY$37, MATCH('Komoditas besar Nasional'!AJ$2,'raw-all-komoditas'!$B$3:$B$37,0), MATCH('Komoditas besar Nasional'!$B375,'raw-all-komoditas'!$B$3:$ZY$3,0))</f>
        <v>3.56765</v>
      </c>
      <c r="AK375" s="181"/>
      <c r="AL375" s="131">
        <f>INDEX('rank provinsi to commodity'!$B$3:$ZX$37, MATCH(AL$2,'rank provinsi to commodity'!$B$3:$B$37,0),MATCH($B375,'rank provinsi to commodity'!$B$3:$ZX$3,0))</f>
        <v>13</v>
      </c>
      <c r="AM375" s="131">
        <f>INDEX('rank provinsi to commodity'!$B$3:$ZX$37, MATCH(AM$2,'rank provinsi to commodity'!$B$3:$B$37,0),MATCH($B375,'rank provinsi to commodity'!$B$3:$ZX$3,0))</f>
        <v>3</v>
      </c>
      <c r="AN375" s="131">
        <f>INDEX('rank provinsi to commodity'!$B$3:$ZX$37, MATCH(AN$2,'rank provinsi to commodity'!$B$3:$B$37,0),MATCH($B375,'rank provinsi to commodity'!$B$3:$ZX$3,0))</f>
        <v>8</v>
      </c>
      <c r="AO375" s="131">
        <f>INDEX('rank provinsi to commodity'!$B$3:$ZX$37, MATCH(AO$2,'rank provinsi to commodity'!$B$3:$B$37,0),MATCH($B375,'rank provinsi to commodity'!$B$3:$ZX$3,0))</f>
        <v>18</v>
      </c>
      <c r="AP375" s="131">
        <f>INDEX('rank provinsi to commodity'!$B$3:$ZX$37, MATCH(AP$2,'rank provinsi to commodity'!$B$3:$B$37,0),MATCH($B375,'rank provinsi to commodity'!$B$3:$ZX$3,0))</f>
        <v>26</v>
      </c>
      <c r="AQ375" s="131">
        <f>INDEX('rank provinsi to commodity'!$B$3:$ZX$37, MATCH(AQ$2,'rank provinsi to commodity'!$B$3:$B$37,0),MATCH($B375,'rank provinsi to commodity'!$B$3:$ZX$3,0))</f>
        <v>2</v>
      </c>
      <c r="AR375" s="131">
        <f>INDEX('rank provinsi to commodity'!$B$3:$ZX$37, MATCH(AR$2,'rank provinsi to commodity'!$B$3:$B$37,0),MATCH($B375,'rank provinsi to commodity'!$B$3:$ZX$3,0))</f>
        <v>5</v>
      </c>
      <c r="AS375" s="131">
        <f>INDEX('rank provinsi to commodity'!$B$3:$ZX$37, MATCH(AS$2,'rank provinsi to commodity'!$B$3:$B$37,0),MATCH($B375,'rank provinsi to commodity'!$B$3:$ZX$3,0))</f>
        <v>15</v>
      </c>
      <c r="AT375" s="131">
        <f>INDEX('rank provinsi to commodity'!$B$3:$ZX$37, MATCH(AT$2,'rank provinsi to commodity'!$B$3:$B$37,0),MATCH($B375,'rank provinsi to commodity'!$B$3:$ZX$3,0))</f>
        <v>31</v>
      </c>
      <c r="AU375" s="131">
        <f>INDEX('rank provinsi to commodity'!$B$3:$ZX$37, MATCH(AU$2,'rank provinsi to commodity'!$B$3:$B$37,0),MATCH($B375,'rank provinsi to commodity'!$B$3:$ZX$3,0))</f>
        <v>30</v>
      </c>
      <c r="AV375" s="131">
        <f>INDEX('rank provinsi to commodity'!$B$3:$ZX$37, MATCH(AV$2,'rank provinsi to commodity'!$B$3:$B$37,0),MATCH($B375,'rank provinsi to commodity'!$B$3:$ZX$3,0))</f>
        <v>28</v>
      </c>
      <c r="AW375" s="131">
        <f>INDEX('rank provinsi to commodity'!$B$3:$ZX$37, MATCH(AW$2,'rank provinsi to commodity'!$B$3:$B$37,0),MATCH($B375,'rank provinsi to commodity'!$B$3:$ZX$3,0))</f>
        <v>1</v>
      </c>
      <c r="AX375" s="131">
        <f>INDEX('rank provinsi to commodity'!$B$3:$ZX$37, MATCH(AX$2,'rank provinsi to commodity'!$B$3:$B$37,0),MATCH($B375,'rank provinsi to commodity'!$B$3:$ZX$3,0))</f>
        <v>12</v>
      </c>
      <c r="AY375" s="131">
        <f>INDEX('rank provinsi to commodity'!$B$3:$ZX$37, MATCH(AY$2,'rank provinsi to commodity'!$B$3:$B$37,0),MATCH($B375,'rank provinsi to commodity'!$B$3:$ZX$3,0))</f>
        <v>16</v>
      </c>
      <c r="AZ375" s="131">
        <f>INDEX('rank provinsi to commodity'!$B$3:$ZX$37, MATCH(AZ$2,'rank provinsi to commodity'!$B$3:$B$37,0),MATCH($B375,'rank provinsi to commodity'!$B$3:$ZX$3,0))</f>
        <v>11</v>
      </c>
      <c r="BA375" s="131">
        <f>INDEX('rank provinsi to commodity'!$B$3:$ZX$37, MATCH(BA$2,'rank provinsi to commodity'!$B$3:$B$37,0),MATCH($B375,'rank provinsi to commodity'!$B$3:$ZX$3,0))</f>
        <v>25</v>
      </c>
      <c r="BB375" s="131">
        <f>INDEX('rank provinsi to commodity'!$B$3:$ZX$37, MATCH(BB$2,'rank provinsi to commodity'!$B$3:$B$37,0),MATCH($B375,'rank provinsi to commodity'!$B$3:$ZX$3,0))</f>
        <v>22</v>
      </c>
      <c r="BC375" s="131">
        <f>INDEX('rank provinsi to commodity'!$B$3:$ZX$37, MATCH(BC$2,'rank provinsi to commodity'!$B$3:$B$37,0),MATCH($B375,'rank provinsi to commodity'!$B$3:$ZX$3,0))</f>
        <v>14</v>
      </c>
      <c r="BD375" s="131">
        <f>INDEX('rank provinsi to commodity'!$B$3:$ZX$37, MATCH(BD$2,'rank provinsi to commodity'!$B$3:$B$37,0),MATCH($B375,'rank provinsi to commodity'!$B$3:$ZX$3,0))</f>
        <v>9</v>
      </c>
      <c r="BE375" s="131">
        <f>INDEX('rank provinsi to commodity'!$B$3:$ZX$37, MATCH(BE$2,'rank provinsi to commodity'!$B$3:$B$37,0),MATCH($B375,'rank provinsi to commodity'!$B$3:$ZX$3,0))</f>
        <v>17</v>
      </c>
      <c r="BF375" s="131">
        <f>INDEX('rank provinsi to commodity'!$B$3:$ZX$37, MATCH(BF$2,'rank provinsi to commodity'!$B$3:$B$37,0),MATCH($B375,'rank provinsi to commodity'!$B$3:$ZX$3,0))</f>
        <v>7</v>
      </c>
      <c r="BG375" s="131">
        <f>INDEX('rank provinsi to commodity'!$B$3:$ZX$37, MATCH(BG$2,'rank provinsi to commodity'!$B$3:$B$37,0),MATCH($B375,'rank provinsi to commodity'!$B$3:$ZX$3,0))</f>
        <v>10</v>
      </c>
      <c r="BH375" s="131">
        <f>INDEX('rank provinsi to commodity'!$B$3:$ZX$37, MATCH(BH$2,'rank provinsi to commodity'!$B$3:$B$37,0),MATCH($B375,'rank provinsi to commodity'!$B$3:$ZX$3,0))</f>
        <v>20</v>
      </c>
      <c r="BI375" s="131">
        <f>INDEX('rank provinsi to commodity'!$B$3:$ZX$37, MATCH(BI$2,'rank provinsi to commodity'!$B$3:$B$37,0),MATCH($B375,'rank provinsi to commodity'!$B$3:$ZX$3,0))</f>
        <v>32</v>
      </c>
      <c r="BJ375" s="131">
        <f>INDEX('rank provinsi to commodity'!$B$3:$ZX$37, MATCH(BJ$2,'rank provinsi to commodity'!$B$3:$B$37,0),MATCH($B375,'rank provinsi to commodity'!$B$3:$ZX$3,0))</f>
        <v>4</v>
      </c>
      <c r="BK375" s="131">
        <f>INDEX('rank provinsi to commodity'!$B$3:$ZX$37, MATCH(BK$2,'rank provinsi to commodity'!$B$3:$B$37,0),MATCH($B375,'rank provinsi to commodity'!$B$3:$ZX$3,0))</f>
        <v>27</v>
      </c>
      <c r="BL375" s="131">
        <f>INDEX('rank provinsi to commodity'!$B$3:$ZX$37, MATCH(BL$2,'rank provinsi to commodity'!$B$3:$B$37,0),MATCH($B375,'rank provinsi to commodity'!$B$3:$ZX$3,0))</f>
        <v>21</v>
      </c>
      <c r="BM375" s="131">
        <f>INDEX('rank provinsi to commodity'!$B$3:$ZX$37, MATCH(BM$2,'rank provinsi to commodity'!$B$3:$B$37,0),MATCH($B375,'rank provinsi to commodity'!$B$3:$ZX$3,0))</f>
        <v>6</v>
      </c>
      <c r="BN375" s="131">
        <f>INDEX('rank provinsi to commodity'!$B$3:$ZX$37, MATCH(BN$2,'rank provinsi to commodity'!$B$3:$B$37,0),MATCH($B375,'rank provinsi to commodity'!$B$3:$ZX$3,0))</f>
        <v>19</v>
      </c>
      <c r="BO375" s="131">
        <f>INDEX('rank provinsi to commodity'!$B$3:$ZX$37, MATCH(BO$2,'rank provinsi to commodity'!$B$3:$B$37,0),MATCH($B375,'rank provinsi to commodity'!$B$3:$ZX$3,0))</f>
        <v>24</v>
      </c>
      <c r="BP375" s="131">
        <f>INDEX('rank provinsi to commodity'!$B$3:$ZX$37, MATCH(BP$2,'rank provinsi to commodity'!$B$3:$B$37,0),MATCH($B375,'rank provinsi to commodity'!$B$3:$ZX$3,0))</f>
        <v>33</v>
      </c>
      <c r="BQ375" s="131">
        <f>INDEX('rank provinsi to commodity'!$B$3:$ZX$37, MATCH(BQ$2,'rank provinsi to commodity'!$B$3:$B$37,0),MATCH($B375,'rank provinsi to commodity'!$B$3:$ZX$3,0))</f>
        <v>34</v>
      </c>
      <c r="BR375" s="131">
        <f>INDEX('rank provinsi to commodity'!$B$3:$ZX$37, MATCH(BR$2,'rank provinsi to commodity'!$B$3:$B$37,0),MATCH($B375,'rank provinsi to commodity'!$B$3:$ZX$3,0))</f>
        <v>23</v>
      </c>
      <c r="BS375" s="176">
        <f>INDEX('rank provinsi to commodity'!$B$3:$ZX$37, MATCH(BS$2,'rank provinsi to commodity'!$B$3:$B$37,0),MATCH($B375,'rank provinsi to commodity'!$B$3:$ZX$3,0))</f>
        <v>29</v>
      </c>
      <c r="BT375" s="181"/>
      <c r="BU375" s="187" t="str">
        <f t="shared" si="110"/>
        <v>PERIKANAN BUDIDAYA PEMBENIHAN (Ribu Ekor)</v>
      </c>
      <c r="BV375" s="152" t="s">
        <v>1137</v>
      </c>
      <c r="BW375" s="131">
        <f>INDEX('raw-all-komoditas'!$B$3:$ZY$37, MATCH('Komoditas besar Nasional'!BW$2,'raw-all-komoditas'!$B$3:$B$37,0), MATCH('Komoditas besar Nasional'!$BV375,'raw-all-komoditas'!$B$3:$ZY$3,0))</f>
        <v>471090</v>
      </c>
      <c r="BX375" s="131">
        <f>INDEX('raw-all-komoditas'!$B$3:$ZY$37, MATCH('Komoditas besar Nasional'!BX$2,'raw-all-komoditas'!$B$3:$B$37,0), MATCH('Komoditas besar Nasional'!$BV375,'raw-all-komoditas'!$B$3:$ZY$3,0))</f>
        <v>3297380</v>
      </c>
      <c r="BY375" s="131">
        <f>INDEX('raw-all-komoditas'!$B$3:$ZY$37, MATCH('Komoditas besar Nasional'!BY$2,'raw-all-komoditas'!$B$3:$B$37,0), MATCH('Komoditas besar Nasional'!$BV375,'raw-all-komoditas'!$B$3:$ZY$3,0))</f>
        <v>957652</v>
      </c>
      <c r="BZ375" s="131">
        <f>INDEX('raw-all-komoditas'!$B$3:$ZY$37, MATCH('Komoditas besar Nasional'!BZ$2,'raw-all-komoditas'!$B$3:$B$37,0), MATCH('Komoditas besar Nasional'!$BV375,'raw-all-komoditas'!$B$3:$ZY$3,0))</f>
        <v>109155</v>
      </c>
      <c r="CA375" s="131">
        <f>INDEX('raw-all-komoditas'!$B$3:$ZY$37, MATCH('Komoditas besar Nasional'!CA$2,'raw-all-komoditas'!$B$3:$B$37,0), MATCH('Komoditas besar Nasional'!$BV375,'raw-all-komoditas'!$B$3:$ZY$3,0))</f>
        <v>33127</v>
      </c>
      <c r="CB375" s="131">
        <f>INDEX('raw-all-komoditas'!$B$3:$ZY$37, MATCH('Komoditas besar Nasional'!CB$2,'raw-all-komoditas'!$B$3:$B$37,0), MATCH('Komoditas besar Nasional'!$BV375,'raw-all-komoditas'!$B$3:$ZY$3,0))</f>
        <v>10434628</v>
      </c>
      <c r="CC375" s="131">
        <f>INDEX('raw-all-komoditas'!$B$3:$ZY$37, MATCH('Komoditas besar Nasional'!CC$2,'raw-all-komoditas'!$B$3:$B$37,0), MATCH('Komoditas besar Nasional'!$BV375,'raw-all-komoditas'!$B$3:$ZY$3,0))</f>
        <v>2043069</v>
      </c>
      <c r="CD375" s="131">
        <f>INDEX('raw-all-komoditas'!$B$3:$ZY$37, MATCH('Komoditas besar Nasional'!CD$2,'raw-all-komoditas'!$B$3:$B$37,0), MATCH('Komoditas besar Nasional'!$BV375,'raw-all-komoditas'!$B$3:$ZY$3,0))</f>
        <v>281640</v>
      </c>
      <c r="CE375" s="131">
        <f>INDEX('raw-all-komoditas'!$B$3:$ZY$37, MATCH('Komoditas besar Nasional'!CE$2,'raw-all-komoditas'!$B$3:$B$37,0), MATCH('Komoditas besar Nasional'!$BV375,'raw-all-komoditas'!$B$3:$ZY$3,0))</f>
        <v>4341</v>
      </c>
      <c r="CF375" s="131">
        <f>INDEX('raw-all-komoditas'!$B$3:$ZY$37, MATCH('Komoditas besar Nasional'!CF$2,'raw-all-komoditas'!$B$3:$B$37,0), MATCH('Komoditas besar Nasional'!$BV375,'raw-all-komoditas'!$B$3:$ZY$3,0))</f>
        <v>3826</v>
      </c>
      <c r="CG375" s="131">
        <f>INDEX('raw-all-komoditas'!$B$3:$ZY$37, MATCH('Komoditas besar Nasional'!CG$2,'raw-all-komoditas'!$B$3:$B$37,0), MATCH('Komoditas besar Nasional'!$BV375,'raw-all-komoditas'!$B$3:$ZY$3,0))</f>
        <v>5693</v>
      </c>
      <c r="CH375" s="131">
        <f>INDEX('raw-all-komoditas'!$B$3:$ZY$37, MATCH('Komoditas besar Nasional'!CH$2,'raw-all-komoditas'!$B$3:$B$37,0), MATCH('Komoditas besar Nasional'!$BV375,'raw-all-komoditas'!$B$3:$ZY$3,0))</f>
        <v>12988003</v>
      </c>
      <c r="CI375" s="131">
        <f>INDEX('raw-all-komoditas'!$B$3:$ZY$37, MATCH('Komoditas besar Nasional'!CI$2,'raw-all-komoditas'!$B$3:$B$37,0), MATCH('Komoditas besar Nasional'!$BV375,'raw-all-komoditas'!$B$3:$ZY$3,0))</f>
        <v>1880814</v>
      </c>
      <c r="CJ375" s="131">
        <f>INDEX('raw-all-komoditas'!$B$3:$ZY$37, MATCH('Komoditas besar Nasional'!CJ$2,'raw-all-komoditas'!$B$3:$B$37,0), MATCH('Komoditas besar Nasional'!$BV375,'raw-all-komoditas'!$B$3:$ZY$3,0))</f>
        <v>838810</v>
      </c>
      <c r="CK375" s="131">
        <f>INDEX('raw-all-komoditas'!$B$3:$ZY$37, MATCH('Komoditas besar Nasional'!CK$2,'raw-all-komoditas'!$B$3:$B$37,0), MATCH('Komoditas besar Nasional'!$BV375,'raw-all-komoditas'!$B$3:$ZY$3,0))</f>
        <v>3588830</v>
      </c>
      <c r="CL375" s="131">
        <f>INDEX('raw-all-komoditas'!$B$3:$ZY$37, MATCH('Komoditas besar Nasional'!CL$2,'raw-all-komoditas'!$B$3:$B$37,0), MATCH('Komoditas besar Nasional'!$BV375,'raw-all-komoditas'!$B$3:$ZY$3,0))</f>
        <v>13356</v>
      </c>
      <c r="CM375" s="131">
        <f>INDEX('raw-all-komoditas'!$B$3:$ZY$37, MATCH('Komoditas besar Nasional'!CM$2,'raw-all-komoditas'!$B$3:$B$37,0), MATCH('Komoditas besar Nasional'!$BV375,'raw-all-komoditas'!$B$3:$ZY$3,0))</f>
        <v>59215</v>
      </c>
      <c r="CN375" s="131">
        <f>INDEX('raw-all-komoditas'!$B$3:$ZY$37, MATCH('Komoditas besar Nasional'!CN$2,'raw-all-komoditas'!$B$3:$B$37,0), MATCH('Komoditas besar Nasional'!$BV375,'raw-all-komoditas'!$B$3:$ZY$3,0))</f>
        <v>329447</v>
      </c>
      <c r="CO375" s="131">
        <f>INDEX('raw-all-komoditas'!$B$3:$ZY$37, MATCH('Komoditas besar Nasional'!CO$2,'raw-all-komoditas'!$B$3:$B$37,0), MATCH('Komoditas besar Nasional'!$BV375,'raw-all-komoditas'!$B$3:$ZY$3,0))</f>
        <v>145775</v>
      </c>
      <c r="CP375" s="131">
        <f>INDEX('raw-all-komoditas'!$B$3:$ZY$37, MATCH('Komoditas besar Nasional'!CP$2,'raw-all-komoditas'!$B$3:$B$37,0), MATCH('Komoditas besar Nasional'!$BV375,'raw-all-komoditas'!$B$3:$ZY$3,0))</f>
        <v>108528</v>
      </c>
      <c r="CQ375" s="131">
        <f>INDEX('raw-all-komoditas'!$B$3:$ZY$37, MATCH('Komoditas besar Nasional'!CQ$2,'raw-all-komoditas'!$B$3:$B$37,0), MATCH('Komoditas besar Nasional'!$BV375,'raw-all-komoditas'!$B$3:$ZY$3,0))</f>
        <v>1335109</v>
      </c>
      <c r="CR375" s="131">
        <f>INDEX('raw-all-komoditas'!$B$3:$ZY$37, MATCH('Komoditas besar Nasional'!CR$2,'raw-all-komoditas'!$B$3:$B$37,0), MATCH('Komoditas besar Nasional'!$BV375,'raw-all-komoditas'!$B$3:$ZY$3,0))</f>
        <v>1104858</v>
      </c>
      <c r="CS375" s="131">
        <f>INDEX('raw-all-komoditas'!$B$3:$ZY$37, MATCH('Komoditas besar Nasional'!CS$2,'raw-all-komoditas'!$B$3:$B$37,0), MATCH('Komoditas besar Nasional'!$BV375,'raw-all-komoditas'!$B$3:$ZY$3,0))</f>
        <v>78752</v>
      </c>
      <c r="CT375" s="131">
        <f>INDEX('raw-all-komoditas'!$B$3:$ZY$37, MATCH('Komoditas besar Nasional'!CT$2,'raw-all-komoditas'!$B$3:$B$37,0), MATCH('Komoditas besar Nasional'!$BV375,'raw-all-komoditas'!$B$3:$ZY$3,0))</f>
        <v>811</v>
      </c>
      <c r="CU375" s="131">
        <f>INDEX('raw-all-komoditas'!$B$3:$ZY$37, MATCH('Komoditas besar Nasional'!CU$2,'raw-all-komoditas'!$B$3:$B$37,0), MATCH('Komoditas besar Nasional'!$BV375,'raw-all-komoditas'!$B$3:$ZY$3,0))</f>
        <v>2700674</v>
      </c>
      <c r="CV375" s="131">
        <f>INDEX('raw-all-komoditas'!$B$3:$ZY$37, MATCH('Komoditas besar Nasional'!CV$2,'raw-all-komoditas'!$B$3:$B$37,0), MATCH('Komoditas besar Nasional'!$BV375,'raw-all-komoditas'!$B$3:$ZY$3,0))</f>
        <v>19239</v>
      </c>
      <c r="CW375" s="131">
        <f>INDEX('raw-all-komoditas'!$B$3:$ZY$37, MATCH('Komoditas besar Nasional'!CW$2,'raw-all-komoditas'!$B$3:$B$37,0), MATCH('Komoditas besar Nasional'!$BV375,'raw-all-komoditas'!$B$3:$ZY$3,0))</f>
        <v>66499</v>
      </c>
      <c r="CX375" s="131">
        <f>INDEX('raw-all-komoditas'!$B$3:$ZY$37, MATCH('Komoditas besar Nasional'!CX$2,'raw-all-komoditas'!$B$3:$B$37,0), MATCH('Komoditas besar Nasional'!$BV375,'raw-all-komoditas'!$B$3:$ZY$3,0))</f>
        <v>645128</v>
      </c>
      <c r="CY375" s="131">
        <f>INDEX('raw-all-komoditas'!$B$3:$ZY$37, MATCH('Komoditas besar Nasional'!CY$2,'raw-all-komoditas'!$B$3:$B$37,0), MATCH('Komoditas besar Nasional'!$BV375,'raw-all-komoditas'!$B$3:$ZY$3,0))</f>
        <v>74330</v>
      </c>
      <c r="CZ375" s="131">
        <f>INDEX('raw-all-komoditas'!$B$3:$ZY$37, MATCH('Komoditas besar Nasional'!CZ$2,'raw-all-komoditas'!$B$3:$B$37,0), MATCH('Komoditas besar Nasional'!$BV375,'raw-all-komoditas'!$B$3:$ZY$3,0))</f>
        <v>9338</v>
      </c>
      <c r="DA375" s="131">
        <f>INDEX('raw-all-komoditas'!$B$3:$ZY$37, MATCH('Komoditas besar Nasional'!DA$2,'raw-all-komoditas'!$B$3:$B$37,0), MATCH('Komoditas besar Nasional'!$BV375,'raw-all-komoditas'!$B$3:$ZY$3,0))</f>
        <v>167</v>
      </c>
      <c r="DB375" s="131">
        <f>INDEX('raw-all-komoditas'!$B$3:$ZY$37, MATCH('Komoditas besar Nasional'!DB$2,'raw-all-komoditas'!$B$3:$B$37,0), MATCH('Komoditas besar Nasional'!$BV375,'raw-all-komoditas'!$B$3:$ZY$3,0))</f>
        <v>0</v>
      </c>
      <c r="DC375" s="131">
        <f>INDEX('raw-all-komoditas'!$B$3:$ZY$37, MATCH('Komoditas besar Nasional'!DC$2,'raw-all-komoditas'!$B$3:$B$37,0), MATCH('Komoditas besar Nasional'!$BV375,'raw-all-komoditas'!$B$3:$ZY$3,0))</f>
        <v>16537</v>
      </c>
      <c r="DD375" s="131">
        <f>INDEX('raw-all-komoditas'!$B$3:$ZY$37, MATCH('Komoditas besar Nasional'!DD$2,'raw-all-komoditas'!$B$3:$B$37,0), MATCH('Komoditas besar Nasional'!$BV375,'raw-all-komoditas'!$B$3:$ZY$3,0))</f>
        <v>9842</v>
      </c>
      <c r="DF375" s="159" t="str">
        <f t="shared" si="111"/>
        <v>Kurang dari 250M</v>
      </c>
      <c r="DG375" s="159" t="str">
        <f t="shared" si="112"/>
        <v>Lebih dari 250M</v>
      </c>
      <c r="DH375" s="159" t="str">
        <f t="shared" si="113"/>
        <v>Lebih dari 250M</v>
      </c>
      <c r="DI375" s="159" t="str">
        <f t="shared" si="114"/>
        <v>Kurang dari 250M</v>
      </c>
      <c r="DJ375" s="159" t="str">
        <f t="shared" si="115"/>
        <v>Kurang dari 250M</v>
      </c>
      <c r="DK375" s="159" t="str">
        <f t="shared" si="116"/>
        <v>Lebih dari 250M</v>
      </c>
      <c r="DL375" s="159" t="str">
        <f t="shared" si="117"/>
        <v>Lebih dari 250M</v>
      </c>
      <c r="DM375" s="159" t="str">
        <f t="shared" si="118"/>
        <v>Kurang dari 250M</v>
      </c>
      <c r="DN375" s="159" t="str">
        <f t="shared" si="119"/>
        <v>Kurang dari 250M</v>
      </c>
      <c r="DO375" s="159" t="str">
        <f t="shared" si="120"/>
        <v>Kurang dari 250M</v>
      </c>
      <c r="DP375" s="159" t="str">
        <f t="shared" si="121"/>
        <v>Kurang dari 250M</v>
      </c>
      <c r="DQ375" s="159" t="str">
        <f t="shared" si="122"/>
        <v>Lebih dari 250M</v>
      </c>
      <c r="DR375" s="159" t="str">
        <f t="shared" si="123"/>
        <v>Kurang dari 250M</v>
      </c>
      <c r="DS375" s="159" t="str">
        <f t="shared" si="124"/>
        <v>Kurang dari 250M</v>
      </c>
      <c r="DT375" s="159" t="str">
        <f t="shared" si="125"/>
        <v>Kurang dari 250M</v>
      </c>
      <c r="DU375" s="159" t="str">
        <f t="shared" si="126"/>
        <v>Kurang dari 250M</v>
      </c>
      <c r="DV375" s="159" t="str">
        <f t="shared" si="127"/>
        <v>Kurang dari 250M</v>
      </c>
      <c r="DW375" s="159" t="str">
        <f t="shared" si="128"/>
        <v>Kurang dari 250M</v>
      </c>
      <c r="DX375" s="159" t="str">
        <f t="shared" si="129"/>
        <v>Lebih dari 250M</v>
      </c>
      <c r="DY375" s="159" t="str">
        <f t="shared" si="130"/>
        <v>Kurang dari 250M</v>
      </c>
      <c r="DZ375" s="159" t="str">
        <f t="shared" si="131"/>
        <v>Lebih dari 250M</v>
      </c>
      <c r="EA375" s="159" t="str">
        <f t="shared" si="132"/>
        <v>Lebih dari 250M</v>
      </c>
      <c r="EB375" s="159" t="str">
        <f t="shared" si="133"/>
        <v>Kurang dari 250M</v>
      </c>
      <c r="EC375" s="159" t="str">
        <f t="shared" si="134"/>
        <v>Kurang dari 250M</v>
      </c>
      <c r="ED375" s="159" t="str">
        <f t="shared" si="135"/>
        <v>Lebih dari 250M</v>
      </c>
      <c r="EE375" s="159" t="str">
        <f t="shared" si="136"/>
        <v>Kurang dari 250M</v>
      </c>
      <c r="EF375" s="159" t="str">
        <f t="shared" si="137"/>
        <v>Kurang dari 250M</v>
      </c>
      <c r="EG375" s="159" t="str">
        <f t="shared" si="138"/>
        <v>Lebih dari 250M</v>
      </c>
      <c r="EH375" s="159" t="str">
        <f t="shared" si="139"/>
        <v>Kurang dari 250M</v>
      </c>
      <c r="EI375" s="159" t="str">
        <f t="shared" si="140"/>
        <v>Kurang dari 250M</v>
      </c>
      <c r="EJ375" s="159" t="str">
        <f t="shared" si="141"/>
        <v>Kurang dari 250M</v>
      </c>
      <c r="EK375" s="159" t="str">
        <f t="shared" si="142"/>
        <v>Kurang dari 250M</v>
      </c>
      <c r="EL375" s="159" t="str">
        <f t="shared" si="143"/>
        <v>Kurang dari 250M</v>
      </c>
      <c r="EM375" s="159" t="str">
        <f t="shared" si="144"/>
        <v>Kurang dari 250M</v>
      </c>
    </row>
    <row r="376" spans="1:143" x14ac:dyDescent="0.3">
      <c r="A376" s="117" t="s">
        <v>914</v>
      </c>
      <c r="B376" s="118" t="s">
        <v>1399</v>
      </c>
      <c r="C376" s="131">
        <f>INDEX('raw-all-komoditas'!$B$3:$ZY$37, MATCH('Komoditas besar Nasional'!C$2,'raw-all-komoditas'!$B$3:$B$37,0), MATCH('Komoditas besar Nasional'!$B376,'raw-all-komoditas'!$B$3:$ZY$3,0))</f>
        <v>0</v>
      </c>
      <c r="D376" s="131">
        <f>INDEX('raw-all-komoditas'!$B$3:$ZY$37, MATCH('Komoditas besar Nasional'!D$2,'raw-all-komoditas'!$B$3:$B$37,0), MATCH('Komoditas besar Nasional'!$B376,'raw-all-komoditas'!$B$3:$ZY$3,0))</f>
        <v>0</v>
      </c>
      <c r="E376" s="131">
        <f>INDEX('raw-all-komoditas'!$B$3:$ZY$37, MATCH('Komoditas besar Nasional'!E$2,'raw-all-komoditas'!$B$3:$B$37,0), MATCH('Komoditas besar Nasional'!$B376,'raw-all-komoditas'!$B$3:$ZY$3,0))</f>
        <v>0.11575000000000001</v>
      </c>
      <c r="F376" s="131">
        <f>INDEX('raw-all-komoditas'!$B$3:$ZY$37, MATCH('Komoditas besar Nasional'!F$2,'raw-all-komoditas'!$B$3:$B$37,0), MATCH('Komoditas besar Nasional'!$B376,'raw-all-komoditas'!$B$3:$ZY$3,0))</f>
        <v>0</v>
      </c>
      <c r="G376" s="131">
        <f>INDEX('raw-all-komoditas'!$B$3:$ZY$37, MATCH('Komoditas besar Nasional'!G$2,'raw-all-komoditas'!$B$3:$B$37,0), MATCH('Komoditas besar Nasional'!$B376,'raw-all-komoditas'!$B$3:$ZY$3,0))</f>
        <v>0</v>
      </c>
      <c r="H376" s="131">
        <f>INDEX('raw-all-komoditas'!$B$3:$ZY$37, MATCH('Komoditas besar Nasional'!H$2,'raw-all-komoditas'!$B$3:$B$37,0), MATCH('Komoditas besar Nasional'!$B376,'raw-all-komoditas'!$B$3:$ZY$3,0))</f>
        <v>0</v>
      </c>
      <c r="I376" s="131">
        <f>INDEX('raw-all-komoditas'!$B$3:$ZY$37, MATCH('Komoditas besar Nasional'!I$2,'raw-all-komoditas'!$B$3:$B$37,0), MATCH('Komoditas besar Nasional'!$B376,'raw-all-komoditas'!$B$3:$ZY$3,0))</f>
        <v>0</v>
      </c>
      <c r="J376" s="131">
        <f>INDEX('raw-all-komoditas'!$B$3:$ZY$37, MATCH('Komoditas besar Nasional'!J$2,'raw-all-komoditas'!$B$3:$B$37,0), MATCH('Komoditas besar Nasional'!$B376,'raw-all-komoditas'!$B$3:$ZY$3,0))</f>
        <v>8.6050000000000001E-2</v>
      </c>
      <c r="K376" s="131">
        <f>INDEX('raw-all-komoditas'!$B$3:$ZY$37, MATCH('Komoditas besar Nasional'!K$2,'raw-all-komoditas'!$B$3:$B$37,0), MATCH('Komoditas besar Nasional'!$B376,'raw-all-komoditas'!$B$3:$ZY$3,0))</f>
        <v>0</v>
      </c>
      <c r="L376" s="131">
        <f>INDEX('raw-all-komoditas'!$B$3:$ZY$37, MATCH('Komoditas besar Nasional'!L$2,'raw-all-komoditas'!$B$3:$B$37,0), MATCH('Komoditas besar Nasional'!$B376,'raw-all-komoditas'!$B$3:$ZY$3,0))</f>
        <v>0</v>
      </c>
      <c r="M376" s="131">
        <f>INDEX('raw-all-komoditas'!$B$3:$ZY$37, MATCH('Komoditas besar Nasional'!M$2,'raw-all-komoditas'!$B$3:$B$37,0), MATCH('Komoditas besar Nasional'!$B376,'raw-all-komoditas'!$B$3:$ZY$3,0))</f>
        <v>0</v>
      </c>
      <c r="N376" s="131">
        <f>INDEX('raw-all-komoditas'!$B$3:$ZY$37, MATCH('Komoditas besar Nasional'!N$2,'raw-all-komoditas'!$B$3:$B$37,0), MATCH('Komoditas besar Nasional'!$B376,'raw-all-komoditas'!$B$3:$ZY$3,0))</f>
        <v>198.550072</v>
      </c>
      <c r="O376" s="131">
        <f>INDEX('raw-all-komoditas'!$B$3:$ZY$37, MATCH('Komoditas besar Nasional'!O$2,'raw-all-komoditas'!$B$3:$B$37,0), MATCH('Komoditas besar Nasional'!$B376,'raw-all-komoditas'!$B$3:$ZY$3,0))</f>
        <v>40.567425</v>
      </c>
      <c r="P376" s="131">
        <f>INDEX('raw-all-komoditas'!$B$3:$ZY$37, MATCH('Komoditas besar Nasional'!P$2,'raw-all-komoditas'!$B$3:$B$37,0), MATCH('Komoditas besar Nasional'!$B376,'raw-all-komoditas'!$B$3:$ZY$3,0))</f>
        <v>0</v>
      </c>
      <c r="Q376" s="131">
        <f>INDEX('raw-all-komoditas'!$B$3:$ZY$37, MATCH('Komoditas besar Nasional'!Q$2,'raw-all-komoditas'!$B$3:$B$37,0), MATCH('Komoditas besar Nasional'!$B376,'raw-all-komoditas'!$B$3:$ZY$3,0))</f>
        <v>0</v>
      </c>
      <c r="R376" s="131">
        <f>INDEX('raw-all-komoditas'!$B$3:$ZY$37, MATCH('Komoditas besar Nasional'!R$2,'raw-all-komoditas'!$B$3:$B$37,0), MATCH('Komoditas besar Nasional'!$B376,'raw-all-komoditas'!$B$3:$ZY$3,0))</f>
        <v>0</v>
      </c>
      <c r="S376" s="131">
        <f>INDEX('raw-all-komoditas'!$B$3:$ZY$37, MATCH('Komoditas besar Nasional'!S$2,'raw-all-komoditas'!$B$3:$B$37,0), MATCH('Komoditas besar Nasional'!$B376,'raw-all-komoditas'!$B$3:$ZY$3,0))</f>
        <v>0</v>
      </c>
      <c r="T376" s="131">
        <f>INDEX('raw-all-komoditas'!$B$3:$ZY$37, MATCH('Komoditas besar Nasional'!T$2,'raw-all-komoditas'!$B$3:$B$37,0), MATCH('Komoditas besar Nasional'!$B376,'raw-all-komoditas'!$B$3:$ZY$3,0))</f>
        <v>0</v>
      </c>
      <c r="U376" s="131">
        <f>INDEX('raw-all-komoditas'!$B$3:$ZY$37, MATCH('Komoditas besar Nasional'!U$2,'raw-all-komoditas'!$B$3:$B$37,0), MATCH('Komoditas besar Nasional'!$B376,'raw-all-komoditas'!$B$3:$ZY$3,0))</f>
        <v>0</v>
      </c>
      <c r="V376" s="131">
        <f>INDEX('raw-all-komoditas'!$B$3:$ZY$37, MATCH('Komoditas besar Nasional'!V$2,'raw-all-komoditas'!$B$3:$B$37,0), MATCH('Komoditas besar Nasional'!$B376,'raw-all-komoditas'!$B$3:$ZY$3,0))</f>
        <v>0</v>
      </c>
      <c r="W376" s="131">
        <f>INDEX('raw-all-komoditas'!$B$3:$ZY$37, MATCH('Komoditas besar Nasional'!W$2,'raw-all-komoditas'!$B$3:$B$37,0), MATCH('Komoditas besar Nasional'!$B376,'raw-all-komoditas'!$B$3:$ZY$3,0))</f>
        <v>0</v>
      </c>
      <c r="X376" s="131">
        <f>INDEX('raw-all-komoditas'!$B$3:$ZY$37, MATCH('Komoditas besar Nasional'!X$2,'raw-all-komoditas'!$B$3:$B$37,0), MATCH('Komoditas besar Nasional'!$B376,'raw-all-komoditas'!$B$3:$ZY$3,0))</f>
        <v>0</v>
      </c>
      <c r="Y376" s="131">
        <f>INDEX('raw-all-komoditas'!$B$3:$ZY$37, MATCH('Komoditas besar Nasional'!Y$2,'raw-all-komoditas'!$B$3:$B$37,0), MATCH('Komoditas besar Nasional'!$B376,'raw-all-komoditas'!$B$3:$ZY$3,0))</f>
        <v>0</v>
      </c>
      <c r="Z376" s="131">
        <f>INDEX('raw-all-komoditas'!$B$3:$ZY$37, MATCH('Komoditas besar Nasional'!Z$2,'raw-all-komoditas'!$B$3:$B$37,0), MATCH('Komoditas besar Nasional'!$B376,'raw-all-komoditas'!$B$3:$ZY$3,0))</f>
        <v>0</v>
      </c>
      <c r="AA376" s="131">
        <f>INDEX('raw-all-komoditas'!$B$3:$ZY$37, MATCH('Komoditas besar Nasional'!AA$2,'raw-all-komoditas'!$B$3:$B$37,0), MATCH('Komoditas besar Nasional'!$B376,'raw-all-komoditas'!$B$3:$ZY$3,0))</f>
        <v>0</v>
      </c>
      <c r="AB376" s="131">
        <f>INDEX('raw-all-komoditas'!$B$3:$ZY$37, MATCH('Komoditas besar Nasional'!AB$2,'raw-all-komoditas'!$B$3:$B$37,0), MATCH('Komoditas besar Nasional'!$B376,'raw-all-komoditas'!$B$3:$ZY$3,0))</f>
        <v>0</v>
      </c>
      <c r="AC376" s="131">
        <f>INDEX('raw-all-komoditas'!$B$3:$ZY$37, MATCH('Komoditas besar Nasional'!AC$2,'raw-all-komoditas'!$B$3:$B$37,0), MATCH('Komoditas besar Nasional'!$B376,'raw-all-komoditas'!$B$3:$ZY$3,0))</f>
        <v>0</v>
      </c>
      <c r="AD376" s="131">
        <f>INDEX('raw-all-komoditas'!$B$3:$ZY$37, MATCH('Komoditas besar Nasional'!AD$2,'raw-all-komoditas'!$B$3:$B$37,0), MATCH('Komoditas besar Nasional'!$B376,'raw-all-komoditas'!$B$3:$ZY$3,0))</f>
        <v>0</v>
      </c>
      <c r="AE376" s="131">
        <f>INDEX('raw-all-komoditas'!$B$3:$ZY$37, MATCH('Komoditas besar Nasional'!AE$2,'raw-all-komoditas'!$B$3:$B$37,0), MATCH('Komoditas besar Nasional'!$B376,'raw-all-komoditas'!$B$3:$ZY$3,0))</f>
        <v>0</v>
      </c>
      <c r="AF376" s="131">
        <f>INDEX('raw-all-komoditas'!$B$3:$ZY$37, MATCH('Komoditas besar Nasional'!AF$2,'raw-all-komoditas'!$B$3:$B$37,0), MATCH('Komoditas besar Nasional'!$B376,'raw-all-komoditas'!$B$3:$ZY$3,0))</f>
        <v>0</v>
      </c>
      <c r="AG376" s="131">
        <f>INDEX('raw-all-komoditas'!$B$3:$ZY$37, MATCH('Komoditas besar Nasional'!AG$2,'raw-all-komoditas'!$B$3:$B$37,0), MATCH('Komoditas besar Nasional'!$B376,'raw-all-komoditas'!$B$3:$ZY$3,0))</f>
        <v>0</v>
      </c>
      <c r="AH376" s="131">
        <f>INDEX('raw-all-komoditas'!$B$3:$ZY$37, MATCH('Komoditas besar Nasional'!AH$2,'raw-all-komoditas'!$B$3:$B$37,0), MATCH('Komoditas besar Nasional'!$B376,'raw-all-komoditas'!$B$3:$ZY$3,0))</f>
        <v>0</v>
      </c>
      <c r="AI376" s="131">
        <f>INDEX('raw-all-komoditas'!$B$3:$ZY$37, MATCH('Komoditas besar Nasional'!AI$2,'raw-all-komoditas'!$B$3:$B$37,0), MATCH('Komoditas besar Nasional'!$B376,'raw-all-komoditas'!$B$3:$ZY$3,0))</f>
        <v>0</v>
      </c>
      <c r="AJ376" s="131">
        <f>INDEX('raw-all-komoditas'!$B$3:$ZY$37, MATCH('Komoditas besar Nasional'!AJ$2,'raw-all-komoditas'!$B$3:$B$37,0), MATCH('Komoditas besar Nasional'!$B376,'raw-all-komoditas'!$B$3:$ZY$3,0))</f>
        <v>0</v>
      </c>
      <c r="AK376" s="181"/>
      <c r="AL376" s="131">
        <f>INDEX('rank provinsi to commodity'!$B$3:$ZX$37, MATCH(AL$2,'rank provinsi to commodity'!$B$3:$B$37,0),MATCH($B376,'rank provinsi to commodity'!$B$3:$ZX$3,0))</f>
        <v>5</v>
      </c>
      <c r="AM376" s="131">
        <f>INDEX('rank provinsi to commodity'!$B$3:$ZX$37, MATCH(AM$2,'rank provinsi to commodity'!$B$3:$B$37,0),MATCH($B376,'rank provinsi to commodity'!$B$3:$ZX$3,0))</f>
        <v>5</v>
      </c>
      <c r="AN376" s="131">
        <f>INDEX('rank provinsi to commodity'!$B$3:$ZX$37, MATCH(AN$2,'rank provinsi to commodity'!$B$3:$B$37,0),MATCH($B376,'rank provinsi to commodity'!$B$3:$ZX$3,0))</f>
        <v>3</v>
      </c>
      <c r="AO376" s="131">
        <f>INDEX('rank provinsi to commodity'!$B$3:$ZX$37, MATCH(AO$2,'rank provinsi to commodity'!$B$3:$B$37,0),MATCH($B376,'rank provinsi to commodity'!$B$3:$ZX$3,0))</f>
        <v>5</v>
      </c>
      <c r="AP376" s="131">
        <f>INDEX('rank provinsi to commodity'!$B$3:$ZX$37, MATCH(AP$2,'rank provinsi to commodity'!$B$3:$B$37,0),MATCH($B376,'rank provinsi to commodity'!$B$3:$ZX$3,0))</f>
        <v>5</v>
      </c>
      <c r="AQ376" s="131">
        <f>INDEX('rank provinsi to commodity'!$B$3:$ZX$37, MATCH(AQ$2,'rank provinsi to commodity'!$B$3:$B$37,0),MATCH($B376,'rank provinsi to commodity'!$B$3:$ZX$3,0))</f>
        <v>5</v>
      </c>
      <c r="AR376" s="131">
        <f>INDEX('rank provinsi to commodity'!$B$3:$ZX$37, MATCH(AR$2,'rank provinsi to commodity'!$B$3:$B$37,0),MATCH($B376,'rank provinsi to commodity'!$B$3:$ZX$3,0))</f>
        <v>5</v>
      </c>
      <c r="AS376" s="131">
        <f>INDEX('rank provinsi to commodity'!$B$3:$ZX$37, MATCH(AS$2,'rank provinsi to commodity'!$B$3:$B$37,0),MATCH($B376,'rank provinsi to commodity'!$B$3:$ZX$3,0))</f>
        <v>4</v>
      </c>
      <c r="AT376" s="131">
        <f>INDEX('rank provinsi to commodity'!$B$3:$ZX$37, MATCH(AT$2,'rank provinsi to commodity'!$B$3:$B$37,0),MATCH($B376,'rank provinsi to commodity'!$B$3:$ZX$3,0))</f>
        <v>5</v>
      </c>
      <c r="AU376" s="131">
        <f>INDEX('rank provinsi to commodity'!$B$3:$ZX$37, MATCH(AU$2,'rank provinsi to commodity'!$B$3:$B$37,0),MATCH($B376,'rank provinsi to commodity'!$B$3:$ZX$3,0))</f>
        <v>5</v>
      </c>
      <c r="AV376" s="131">
        <f>INDEX('rank provinsi to commodity'!$B$3:$ZX$37, MATCH(AV$2,'rank provinsi to commodity'!$B$3:$B$37,0),MATCH($B376,'rank provinsi to commodity'!$B$3:$ZX$3,0))</f>
        <v>5</v>
      </c>
      <c r="AW376" s="131">
        <f>INDEX('rank provinsi to commodity'!$B$3:$ZX$37, MATCH(AW$2,'rank provinsi to commodity'!$B$3:$B$37,0),MATCH($B376,'rank provinsi to commodity'!$B$3:$ZX$3,0))</f>
        <v>1</v>
      </c>
      <c r="AX376" s="131">
        <f>INDEX('rank provinsi to commodity'!$B$3:$ZX$37, MATCH(AX$2,'rank provinsi to commodity'!$B$3:$B$37,0),MATCH($B376,'rank provinsi to commodity'!$B$3:$ZX$3,0))</f>
        <v>2</v>
      </c>
      <c r="AY376" s="131">
        <f>INDEX('rank provinsi to commodity'!$B$3:$ZX$37, MATCH(AY$2,'rank provinsi to commodity'!$B$3:$B$37,0),MATCH($B376,'rank provinsi to commodity'!$B$3:$ZX$3,0))</f>
        <v>5</v>
      </c>
      <c r="AZ376" s="131">
        <f>INDEX('rank provinsi to commodity'!$B$3:$ZX$37, MATCH(AZ$2,'rank provinsi to commodity'!$B$3:$B$37,0),MATCH($B376,'rank provinsi to commodity'!$B$3:$ZX$3,0))</f>
        <v>5</v>
      </c>
      <c r="BA376" s="131">
        <f>INDEX('rank provinsi to commodity'!$B$3:$ZX$37, MATCH(BA$2,'rank provinsi to commodity'!$B$3:$B$37,0),MATCH($B376,'rank provinsi to commodity'!$B$3:$ZX$3,0))</f>
        <v>5</v>
      </c>
      <c r="BB376" s="131">
        <f>INDEX('rank provinsi to commodity'!$B$3:$ZX$37, MATCH(BB$2,'rank provinsi to commodity'!$B$3:$B$37,0),MATCH($B376,'rank provinsi to commodity'!$B$3:$ZX$3,0))</f>
        <v>5</v>
      </c>
      <c r="BC376" s="131">
        <f>INDEX('rank provinsi to commodity'!$B$3:$ZX$37, MATCH(BC$2,'rank provinsi to commodity'!$B$3:$B$37,0),MATCH($B376,'rank provinsi to commodity'!$B$3:$ZX$3,0))</f>
        <v>5</v>
      </c>
      <c r="BD376" s="131">
        <f>INDEX('rank provinsi to commodity'!$B$3:$ZX$37, MATCH(BD$2,'rank provinsi to commodity'!$B$3:$B$37,0),MATCH($B376,'rank provinsi to commodity'!$B$3:$ZX$3,0))</f>
        <v>5</v>
      </c>
      <c r="BE376" s="131">
        <f>INDEX('rank provinsi to commodity'!$B$3:$ZX$37, MATCH(BE$2,'rank provinsi to commodity'!$B$3:$B$37,0),MATCH($B376,'rank provinsi to commodity'!$B$3:$ZX$3,0))</f>
        <v>5</v>
      </c>
      <c r="BF376" s="131">
        <f>INDEX('rank provinsi to commodity'!$B$3:$ZX$37, MATCH(BF$2,'rank provinsi to commodity'!$B$3:$B$37,0),MATCH($B376,'rank provinsi to commodity'!$B$3:$ZX$3,0))</f>
        <v>5</v>
      </c>
      <c r="BG376" s="131">
        <f>INDEX('rank provinsi to commodity'!$B$3:$ZX$37, MATCH(BG$2,'rank provinsi to commodity'!$B$3:$B$37,0),MATCH($B376,'rank provinsi to commodity'!$B$3:$ZX$3,0))</f>
        <v>5</v>
      </c>
      <c r="BH376" s="131">
        <f>INDEX('rank provinsi to commodity'!$B$3:$ZX$37, MATCH(BH$2,'rank provinsi to commodity'!$B$3:$B$37,0),MATCH($B376,'rank provinsi to commodity'!$B$3:$ZX$3,0))</f>
        <v>5</v>
      </c>
      <c r="BI376" s="131">
        <f>INDEX('rank provinsi to commodity'!$B$3:$ZX$37, MATCH(BI$2,'rank provinsi to commodity'!$B$3:$B$37,0),MATCH($B376,'rank provinsi to commodity'!$B$3:$ZX$3,0))</f>
        <v>5</v>
      </c>
      <c r="BJ376" s="131">
        <f>INDEX('rank provinsi to commodity'!$B$3:$ZX$37, MATCH(BJ$2,'rank provinsi to commodity'!$B$3:$B$37,0),MATCH($B376,'rank provinsi to commodity'!$B$3:$ZX$3,0))</f>
        <v>5</v>
      </c>
      <c r="BK376" s="131">
        <f>INDEX('rank provinsi to commodity'!$B$3:$ZX$37, MATCH(BK$2,'rank provinsi to commodity'!$B$3:$B$37,0),MATCH($B376,'rank provinsi to commodity'!$B$3:$ZX$3,0))</f>
        <v>5</v>
      </c>
      <c r="BL376" s="131">
        <f>INDEX('rank provinsi to commodity'!$B$3:$ZX$37, MATCH(BL$2,'rank provinsi to commodity'!$B$3:$B$37,0),MATCH($B376,'rank provinsi to commodity'!$B$3:$ZX$3,0))</f>
        <v>5</v>
      </c>
      <c r="BM376" s="131">
        <f>INDEX('rank provinsi to commodity'!$B$3:$ZX$37, MATCH(BM$2,'rank provinsi to commodity'!$B$3:$B$37,0),MATCH($B376,'rank provinsi to commodity'!$B$3:$ZX$3,0))</f>
        <v>5</v>
      </c>
      <c r="BN376" s="131">
        <f>INDEX('rank provinsi to commodity'!$B$3:$ZX$37, MATCH(BN$2,'rank provinsi to commodity'!$B$3:$B$37,0),MATCH($B376,'rank provinsi to commodity'!$B$3:$ZX$3,0))</f>
        <v>5</v>
      </c>
      <c r="BO376" s="131">
        <f>INDEX('rank provinsi to commodity'!$B$3:$ZX$37, MATCH(BO$2,'rank provinsi to commodity'!$B$3:$B$37,0),MATCH($B376,'rank provinsi to commodity'!$B$3:$ZX$3,0))</f>
        <v>5</v>
      </c>
      <c r="BP376" s="131">
        <f>INDEX('rank provinsi to commodity'!$B$3:$ZX$37, MATCH(BP$2,'rank provinsi to commodity'!$B$3:$B$37,0),MATCH($B376,'rank provinsi to commodity'!$B$3:$ZX$3,0))</f>
        <v>5</v>
      </c>
      <c r="BQ376" s="131">
        <f>INDEX('rank provinsi to commodity'!$B$3:$ZX$37, MATCH(BQ$2,'rank provinsi to commodity'!$B$3:$B$37,0),MATCH($B376,'rank provinsi to commodity'!$B$3:$ZX$3,0))</f>
        <v>5</v>
      </c>
      <c r="BR376" s="131">
        <f>INDEX('rank provinsi to commodity'!$B$3:$ZX$37, MATCH(BR$2,'rank provinsi to commodity'!$B$3:$B$37,0),MATCH($B376,'rank provinsi to commodity'!$B$3:$ZX$3,0))</f>
        <v>5</v>
      </c>
      <c r="BS376" s="176">
        <f>INDEX('rank provinsi to commodity'!$B$3:$ZX$37, MATCH(BS$2,'rank provinsi to commodity'!$B$3:$B$37,0),MATCH($B376,'rank provinsi to commodity'!$B$3:$ZX$3,0))</f>
        <v>5</v>
      </c>
      <c r="BT376" s="181"/>
      <c r="BU376" s="187" t="str">
        <f t="shared" si="110"/>
        <v>PERIKANAN BUDIDAYA PEMBENIHAN (Ribu Ekor)</v>
      </c>
      <c r="BV376" s="152" t="s">
        <v>1138</v>
      </c>
      <c r="BW376" s="131">
        <f>INDEX('raw-all-komoditas'!$B$3:$ZY$37, MATCH('Komoditas besar Nasional'!BW$2,'raw-all-komoditas'!$B$3:$B$37,0), MATCH('Komoditas besar Nasional'!$BV376,'raw-all-komoditas'!$B$3:$ZY$3,0))</f>
        <v>0</v>
      </c>
      <c r="BX376" s="131">
        <f>INDEX('raw-all-komoditas'!$B$3:$ZY$37, MATCH('Komoditas besar Nasional'!BX$2,'raw-all-komoditas'!$B$3:$B$37,0), MATCH('Komoditas besar Nasional'!$BV376,'raw-all-komoditas'!$B$3:$ZY$3,0))</f>
        <v>0</v>
      </c>
      <c r="BY376" s="131">
        <f>INDEX('raw-all-komoditas'!$B$3:$ZY$37, MATCH('Komoditas besar Nasional'!BY$2,'raw-all-komoditas'!$B$3:$B$37,0), MATCH('Komoditas besar Nasional'!$BV376,'raw-all-komoditas'!$B$3:$ZY$3,0))</f>
        <v>4630</v>
      </c>
      <c r="BZ376" s="131">
        <f>INDEX('raw-all-komoditas'!$B$3:$ZY$37, MATCH('Komoditas besar Nasional'!BZ$2,'raw-all-komoditas'!$B$3:$B$37,0), MATCH('Komoditas besar Nasional'!$BV376,'raw-all-komoditas'!$B$3:$ZY$3,0))</f>
        <v>0</v>
      </c>
      <c r="CA376" s="131">
        <f>INDEX('raw-all-komoditas'!$B$3:$ZY$37, MATCH('Komoditas besar Nasional'!CA$2,'raw-all-komoditas'!$B$3:$B$37,0), MATCH('Komoditas besar Nasional'!$BV376,'raw-all-komoditas'!$B$3:$ZY$3,0))</f>
        <v>0</v>
      </c>
      <c r="CB376" s="131">
        <f>INDEX('raw-all-komoditas'!$B$3:$ZY$37, MATCH('Komoditas besar Nasional'!CB$2,'raw-all-komoditas'!$B$3:$B$37,0), MATCH('Komoditas besar Nasional'!$BV376,'raw-all-komoditas'!$B$3:$ZY$3,0))</f>
        <v>0</v>
      </c>
      <c r="CC376" s="131">
        <f>INDEX('raw-all-komoditas'!$B$3:$ZY$37, MATCH('Komoditas besar Nasional'!CC$2,'raw-all-komoditas'!$B$3:$B$37,0), MATCH('Komoditas besar Nasional'!$BV376,'raw-all-komoditas'!$B$3:$ZY$3,0))</f>
        <v>0</v>
      </c>
      <c r="CD376" s="131">
        <f>INDEX('raw-all-komoditas'!$B$3:$ZY$37, MATCH('Komoditas besar Nasional'!CD$2,'raw-all-komoditas'!$B$3:$B$37,0), MATCH('Komoditas besar Nasional'!$BV376,'raw-all-komoditas'!$B$3:$ZY$3,0))</f>
        <v>278</v>
      </c>
      <c r="CE376" s="131">
        <f>INDEX('raw-all-komoditas'!$B$3:$ZY$37, MATCH('Komoditas besar Nasional'!CE$2,'raw-all-komoditas'!$B$3:$B$37,0), MATCH('Komoditas besar Nasional'!$BV376,'raw-all-komoditas'!$B$3:$ZY$3,0))</f>
        <v>0</v>
      </c>
      <c r="CF376" s="131">
        <f>INDEX('raw-all-komoditas'!$B$3:$ZY$37, MATCH('Komoditas besar Nasional'!CF$2,'raw-all-komoditas'!$B$3:$B$37,0), MATCH('Komoditas besar Nasional'!$BV376,'raw-all-komoditas'!$B$3:$ZY$3,0))</f>
        <v>0</v>
      </c>
      <c r="CG376" s="131">
        <f>INDEX('raw-all-komoditas'!$B$3:$ZY$37, MATCH('Komoditas besar Nasional'!CG$2,'raw-all-komoditas'!$B$3:$B$37,0), MATCH('Komoditas besar Nasional'!$BV376,'raw-all-komoditas'!$B$3:$ZY$3,0))</f>
        <v>0</v>
      </c>
      <c r="CH376" s="131">
        <f>INDEX('raw-all-komoditas'!$B$3:$ZY$37, MATCH('Komoditas besar Nasional'!CH$2,'raw-all-komoditas'!$B$3:$B$37,0), MATCH('Komoditas besar Nasional'!$BV376,'raw-all-komoditas'!$B$3:$ZY$3,0))</f>
        <v>1807715</v>
      </c>
      <c r="CI376" s="131">
        <f>INDEX('raw-all-komoditas'!$B$3:$ZY$37, MATCH('Komoditas besar Nasional'!CI$2,'raw-all-komoditas'!$B$3:$B$37,0), MATCH('Komoditas besar Nasional'!$BV376,'raw-all-komoditas'!$B$3:$ZY$3,0))</f>
        <v>272818</v>
      </c>
      <c r="CJ376" s="131">
        <f>INDEX('raw-all-komoditas'!$B$3:$ZY$37, MATCH('Komoditas besar Nasional'!CJ$2,'raw-all-komoditas'!$B$3:$B$37,0), MATCH('Komoditas besar Nasional'!$BV376,'raw-all-komoditas'!$B$3:$ZY$3,0))</f>
        <v>0</v>
      </c>
      <c r="CK376" s="131">
        <f>INDEX('raw-all-komoditas'!$B$3:$ZY$37, MATCH('Komoditas besar Nasional'!CK$2,'raw-all-komoditas'!$B$3:$B$37,0), MATCH('Komoditas besar Nasional'!$BV376,'raw-all-komoditas'!$B$3:$ZY$3,0))</f>
        <v>0</v>
      </c>
      <c r="CL376" s="131">
        <f>INDEX('raw-all-komoditas'!$B$3:$ZY$37, MATCH('Komoditas besar Nasional'!CL$2,'raw-all-komoditas'!$B$3:$B$37,0), MATCH('Komoditas besar Nasional'!$BV376,'raw-all-komoditas'!$B$3:$ZY$3,0))</f>
        <v>0</v>
      </c>
      <c r="CM376" s="131">
        <f>INDEX('raw-all-komoditas'!$B$3:$ZY$37, MATCH('Komoditas besar Nasional'!CM$2,'raw-all-komoditas'!$B$3:$B$37,0), MATCH('Komoditas besar Nasional'!$BV376,'raw-all-komoditas'!$B$3:$ZY$3,0))</f>
        <v>0</v>
      </c>
      <c r="CN376" s="131">
        <f>INDEX('raw-all-komoditas'!$B$3:$ZY$37, MATCH('Komoditas besar Nasional'!CN$2,'raw-all-komoditas'!$B$3:$B$37,0), MATCH('Komoditas besar Nasional'!$BV376,'raw-all-komoditas'!$B$3:$ZY$3,0))</f>
        <v>0</v>
      </c>
      <c r="CO376" s="131">
        <f>INDEX('raw-all-komoditas'!$B$3:$ZY$37, MATCH('Komoditas besar Nasional'!CO$2,'raw-all-komoditas'!$B$3:$B$37,0), MATCH('Komoditas besar Nasional'!$BV376,'raw-all-komoditas'!$B$3:$ZY$3,0))</f>
        <v>0</v>
      </c>
      <c r="CP376" s="131">
        <f>INDEX('raw-all-komoditas'!$B$3:$ZY$37, MATCH('Komoditas besar Nasional'!CP$2,'raw-all-komoditas'!$B$3:$B$37,0), MATCH('Komoditas besar Nasional'!$BV376,'raw-all-komoditas'!$B$3:$ZY$3,0))</f>
        <v>0</v>
      </c>
      <c r="CQ376" s="131">
        <f>INDEX('raw-all-komoditas'!$B$3:$ZY$37, MATCH('Komoditas besar Nasional'!CQ$2,'raw-all-komoditas'!$B$3:$B$37,0), MATCH('Komoditas besar Nasional'!$BV376,'raw-all-komoditas'!$B$3:$ZY$3,0))</f>
        <v>0</v>
      </c>
      <c r="CR376" s="131">
        <f>INDEX('raw-all-komoditas'!$B$3:$ZY$37, MATCH('Komoditas besar Nasional'!CR$2,'raw-all-komoditas'!$B$3:$B$37,0), MATCH('Komoditas besar Nasional'!$BV376,'raw-all-komoditas'!$B$3:$ZY$3,0))</f>
        <v>0</v>
      </c>
      <c r="CS376" s="131">
        <f>INDEX('raw-all-komoditas'!$B$3:$ZY$37, MATCH('Komoditas besar Nasional'!CS$2,'raw-all-komoditas'!$B$3:$B$37,0), MATCH('Komoditas besar Nasional'!$BV376,'raw-all-komoditas'!$B$3:$ZY$3,0))</f>
        <v>0</v>
      </c>
      <c r="CT376" s="131">
        <f>INDEX('raw-all-komoditas'!$B$3:$ZY$37, MATCH('Komoditas besar Nasional'!CT$2,'raw-all-komoditas'!$B$3:$B$37,0), MATCH('Komoditas besar Nasional'!$BV376,'raw-all-komoditas'!$B$3:$ZY$3,0))</f>
        <v>0</v>
      </c>
      <c r="CU376" s="131">
        <f>INDEX('raw-all-komoditas'!$B$3:$ZY$37, MATCH('Komoditas besar Nasional'!CU$2,'raw-all-komoditas'!$B$3:$B$37,0), MATCH('Komoditas besar Nasional'!$BV376,'raw-all-komoditas'!$B$3:$ZY$3,0))</f>
        <v>0</v>
      </c>
      <c r="CV376" s="131">
        <f>INDEX('raw-all-komoditas'!$B$3:$ZY$37, MATCH('Komoditas besar Nasional'!CV$2,'raw-all-komoditas'!$B$3:$B$37,0), MATCH('Komoditas besar Nasional'!$BV376,'raw-all-komoditas'!$B$3:$ZY$3,0))</f>
        <v>0</v>
      </c>
      <c r="CW376" s="131">
        <f>INDEX('raw-all-komoditas'!$B$3:$ZY$37, MATCH('Komoditas besar Nasional'!CW$2,'raw-all-komoditas'!$B$3:$B$37,0), MATCH('Komoditas besar Nasional'!$BV376,'raw-all-komoditas'!$B$3:$ZY$3,0))</f>
        <v>0</v>
      </c>
      <c r="CX376" s="131">
        <f>INDEX('raw-all-komoditas'!$B$3:$ZY$37, MATCH('Komoditas besar Nasional'!CX$2,'raw-all-komoditas'!$B$3:$B$37,0), MATCH('Komoditas besar Nasional'!$BV376,'raw-all-komoditas'!$B$3:$ZY$3,0))</f>
        <v>0</v>
      </c>
      <c r="CY376" s="131">
        <f>INDEX('raw-all-komoditas'!$B$3:$ZY$37, MATCH('Komoditas besar Nasional'!CY$2,'raw-all-komoditas'!$B$3:$B$37,0), MATCH('Komoditas besar Nasional'!$BV376,'raw-all-komoditas'!$B$3:$ZY$3,0))</f>
        <v>0</v>
      </c>
      <c r="CZ376" s="131">
        <f>INDEX('raw-all-komoditas'!$B$3:$ZY$37, MATCH('Komoditas besar Nasional'!CZ$2,'raw-all-komoditas'!$B$3:$B$37,0), MATCH('Komoditas besar Nasional'!$BV376,'raw-all-komoditas'!$B$3:$ZY$3,0))</f>
        <v>0</v>
      </c>
      <c r="DA376" s="131">
        <f>INDEX('raw-all-komoditas'!$B$3:$ZY$37, MATCH('Komoditas besar Nasional'!DA$2,'raw-all-komoditas'!$B$3:$B$37,0), MATCH('Komoditas besar Nasional'!$BV376,'raw-all-komoditas'!$B$3:$ZY$3,0))</f>
        <v>0</v>
      </c>
      <c r="DB376" s="131">
        <f>INDEX('raw-all-komoditas'!$B$3:$ZY$37, MATCH('Komoditas besar Nasional'!DB$2,'raw-all-komoditas'!$B$3:$B$37,0), MATCH('Komoditas besar Nasional'!$BV376,'raw-all-komoditas'!$B$3:$ZY$3,0))</f>
        <v>0</v>
      </c>
      <c r="DC376" s="131">
        <f>INDEX('raw-all-komoditas'!$B$3:$ZY$37, MATCH('Komoditas besar Nasional'!DC$2,'raw-all-komoditas'!$B$3:$B$37,0), MATCH('Komoditas besar Nasional'!$BV376,'raw-all-komoditas'!$B$3:$ZY$3,0))</f>
        <v>0</v>
      </c>
      <c r="DD376" s="131">
        <f>INDEX('raw-all-komoditas'!$B$3:$ZY$37, MATCH('Komoditas besar Nasional'!DD$2,'raw-all-komoditas'!$B$3:$B$37,0), MATCH('Komoditas besar Nasional'!$BV376,'raw-all-komoditas'!$B$3:$ZY$3,0))</f>
        <v>0</v>
      </c>
      <c r="DF376" s="159" t="str">
        <f t="shared" si="111"/>
        <v>Kurang dari 250M</v>
      </c>
      <c r="DG376" s="159" t="str">
        <f t="shared" si="112"/>
        <v>Kurang dari 250M</v>
      </c>
      <c r="DH376" s="159" t="str">
        <f t="shared" si="113"/>
        <v>Kurang dari 250M</v>
      </c>
      <c r="DI376" s="159" t="str">
        <f t="shared" si="114"/>
        <v>Kurang dari 250M</v>
      </c>
      <c r="DJ376" s="159" t="str">
        <f t="shared" si="115"/>
        <v>Kurang dari 250M</v>
      </c>
      <c r="DK376" s="159" t="str">
        <f t="shared" si="116"/>
        <v>Kurang dari 250M</v>
      </c>
      <c r="DL376" s="159" t="str">
        <f t="shared" si="117"/>
        <v>Kurang dari 250M</v>
      </c>
      <c r="DM376" s="159" t="str">
        <f t="shared" si="118"/>
        <v>Kurang dari 250M</v>
      </c>
      <c r="DN376" s="159" t="str">
        <f t="shared" si="119"/>
        <v>Kurang dari 250M</v>
      </c>
      <c r="DO376" s="159" t="str">
        <f t="shared" si="120"/>
        <v>Kurang dari 250M</v>
      </c>
      <c r="DP376" s="159" t="str">
        <f t="shared" si="121"/>
        <v>Kurang dari 250M</v>
      </c>
      <c r="DQ376" s="159" t="str">
        <f t="shared" si="122"/>
        <v>Kurang dari 250M</v>
      </c>
      <c r="DR376" s="159" t="str">
        <f t="shared" si="123"/>
        <v>Kurang dari 250M</v>
      </c>
      <c r="DS376" s="159" t="str">
        <f t="shared" si="124"/>
        <v>Kurang dari 250M</v>
      </c>
      <c r="DT376" s="159" t="str">
        <f t="shared" si="125"/>
        <v>Kurang dari 250M</v>
      </c>
      <c r="DU376" s="159" t="str">
        <f t="shared" si="126"/>
        <v>Kurang dari 250M</v>
      </c>
      <c r="DV376" s="159" t="str">
        <f t="shared" si="127"/>
        <v>Kurang dari 250M</v>
      </c>
      <c r="DW376" s="159" t="str">
        <f t="shared" si="128"/>
        <v>Kurang dari 250M</v>
      </c>
      <c r="DX376" s="159" t="str">
        <f t="shared" si="129"/>
        <v>Kurang dari 250M</v>
      </c>
      <c r="DY376" s="159" t="str">
        <f t="shared" si="130"/>
        <v>Kurang dari 250M</v>
      </c>
      <c r="DZ376" s="159" t="str">
        <f t="shared" si="131"/>
        <v>Kurang dari 250M</v>
      </c>
      <c r="EA376" s="159" t="str">
        <f t="shared" si="132"/>
        <v>Kurang dari 250M</v>
      </c>
      <c r="EB376" s="159" t="str">
        <f t="shared" si="133"/>
        <v>Kurang dari 250M</v>
      </c>
      <c r="EC376" s="159" t="str">
        <f t="shared" si="134"/>
        <v>Kurang dari 250M</v>
      </c>
      <c r="ED376" s="159" t="str">
        <f t="shared" si="135"/>
        <v>Kurang dari 250M</v>
      </c>
      <c r="EE376" s="159" t="str">
        <f t="shared" si="136"/>
        <v>Kurang dari 250M</v>
      </c>
      <c r="EF376" s="159" t="str">
        <f t="shared" si="137"/>
        <v>Kurang dari 250M</v>
      </c>
      <c r="EG376" s="159" t="str">
        <f t="shared" si="138"/>
        <v>Kurang dari 250M</v>
      </c>
      <c r="EH376" s="159" t="str">
        <f t="shared" si="139"/>
        <v>Kurang dari 250M</v>
      </c>
      <c r="EI376" s="159" t="str">
        <f t="shared" si="140"/>
        <v>Kurang dari 250M</v>
      </c>
      <c r="EJ376" s="159" t="str">
        <f t="shared" si="141"/>
        <v>Kurang dari 250M</v>
      </c>
      <c r="EK376" s="159" t="str">
        <f t="shared" si="142"/>
        <v>Kurang dari 250M</v>
      </c>
      <c r="EL376" s="159" t="str">
        <f t="shared" si="143"/>
        <v>Kurang dari 250M</v>
      </c>
      <c r="EM376" s="159" t="str">
        <f t="shared" si="144"/>
        <v>Kurang dari 250M</v>
      </c>
    </row>
    <row r="377" spans="1:143" x14ac:dyDescent="0.3">
      <c r="A377" s="117" t="s">
        <v>914</v>
      </c>
      <c r="B377" s="118" t="s">
        <v>1400</v>
      </c>
      <c r="C377" s="131">
        <f>INDEX('raw-all-komoditas'!$B$3:$ZY$37, MATCH('Komoditas besar Nasional'!C$2,'raw-all-komoditas'!$B$3:$B$37,0), MATCH('Komoditas besar Nasional'!$B377,'raw-all-komoditas'!$B$3:$ZY$3,0))</f>
        <v>5.81</v>
      </c>
      <c r="D377" s="131">
        <f>INDEX('raw-all-komoditas'!$B$3:$ZY$37, MATCH('Komoditas besar Nasional'!D$2,'raw-all-komoditas'!$B$3:$B$37,0), MATCH('Komoditas besar Nasional'!$B377,'raw-all-komoditas'!$B$3:$ZY$3,0))</f>
        <v>5805.7955000000002</v>
      </c>
      <c r="E377" s="131">
        <f>INDEX('raw-all-komoditas'!$B$3:$ZY$37, MATCH('Komoditas besar Nasional'!E$2,'raw-all-komoditas'!$B$3:$B$37,0), MATCH('Komoditas besar Nasional'!$B377,'raw-all-komoditas'!$B$3:$ZY$3,0))</f>
        <v>0.56879999999999997</v>
      </c>
      <c r="F377" s="131">
        <f>INDEX('raw-all-komoditas'!$B$3:$ZY$37, MATCH('Komoditas besar Nasional'!F$2,'raw-all-komoditas'!$B$3:$B$37,0), MATCH('Komoditas besar Nasional'!$B377,'raw-all-komoditas'!$B$3:$ZY$3,0))</f>
        <v>36.440539999999999</v>
      </c>
      <c r="G377" s="131">
        <f>INDEX('raw-all-komoditas'!$B$3:$ZY$37, MATCH('Komoditas besar Nasional'!G$2,'raw-all-komoditas'!$B$3:$B$37,0), MATCH('Komoditas besar Nasional'!$B377,'raw-all-komoditas'!$B$3:$ZY$3,0))</f>
        <v>7.9568700000000003</v>
      </c>
      <c r="H377" s="131">
        <f>INDEX('raw-all-komoditas'!$B$3:$ZY$37, MATCH('Komoditas besar Nasional'!H$2,'raw-all-komoditas'!$B$3:$B$37,0), MATCH('Komoditas besar Nasional'!$B377,'raw-all-komoditas'!$B$3:$ZY$3,0))</f>
        <v>325.56389999999999</v>
      </c>
      <c r="I377" s="131">
        <f>INDEX('raw-all-komoditas'!$B$3:$ZY$37, MATCH('Komoditas besar Nasional'!I$2,'raw-all-komoditas'!$B$3:$B$37,0), MATCH('Komoditas besar Nasional'!$B377,'raw-all-komoditas'!$B$3:$ZY$3,0))</f>
        <v>0</v>
      </c>
      <c r="J377" s="131">
        <f>INDEX('raw-all-komoditas'!$B$3:$ZY$37, MATCH('Komoditas besar Nasional'!J$2,'raw-all-komoditas'!$B$3:$B$37,0), MATCH('Komoditas besar Nasional'!$B377,'raw-all-komoditas'!$B$3:$ZY$3,0))</f>
        <v>33.250860000000003</v>
      </c>
      <c r="K377" s="131">
        <f>INDEX('raw-all-komoditas'!$B$3:$ZY$37, MATCH('Komoditas besar Nasional'!K$2,'raw-all-komoditas'!$B$3:$B$37,0), MATCH('Komoditas besar Nasional'!$B377,'raw-all-komoditas'!$B$3:$ZY$3,0))</f>
        <v>0.13370000000000001</v>
      </c>
      <c r="L377" s="131">
        <f>INDEX('raw-all-komoditas'!$B$3:$ZY$37, MATCH('Komoditas besar Nasional'!L$2,'raw-all-komoditas'!$B$3:$B$37,0), MATCH('Komoditas besar Nasional'!$B377,'raw-all-komoditas'!$B$3:$ZY$3,0))</f>
        <v>1.7761</v>
      </c>
      <c r="M377" s="131">
        <f>INDEX('raw-all-komoditas'!$B$3:$ZY$37, MATCH('Komoditas besar Nasional'!M$2,'raw-all-komoditas'!$B$3:$B$37,0), MATCH('Komoditas besar Nasional'!$B377,'raw-all-komoditas'!$B$3:$ZY$3,0))</f>
        <v>8.5065000000000008</v>
      </c>
      <c r="N377" s="131">
        <f>INDEX('raw-all-komoditas'!$B$3:$ZY$37, MATCH('Komoditas besar Nasional'!N$2,'raw-all-komoditas'!$B$3:$B$37,0), MATCH('Komoditas besar Nasional'!$B377,'raw-all-komoditas'!$B$3:$ZY$3,0))</f>
        <v>322.823555</v>
      </c>
      <c r="O377" s="131">
        <f>INDEX('raw-all-komoditas'!$B$3:$ZY$37, MATCH('Komoditas besar Nasional'!O$2,'raw-all-komoditas'!$B$3:$B$37,0), MATCH('Komoditas besar Nasional'!$B377,'raw-all-komoditas'!$B$3:$ZY$3,0))</f>
        <v>14.070029999999999</v>
      </c>
      <c r="P377" s="131">
        <f>INDEX('raw-all-komoditas'!$B$3:$ZY$37, MATCH('Komoditas besar Nasional'!P$2,'raw-all-komoditas'!$B$3:$B$37,0), MATCH('Komoditas besar Nasional'!$B377,'raw-all-komoditas'!$B$3:$ZY$3,0))</f>
        <v>0</v>
      </c>
      <c r="Q377" s="131">
        <f>INDEX('raw-all-komoditas'!$B$3:$ZY$37, MATCH('Komoditas besar Nasional'!Q$2,'raw-all-komoditas'!$B$3:$B$37,0), MATCH('Komoditas besar Nasional'!$B377,'raw-all-komoditas'!$B$3:$ZY$3,0))</f>
        <v>5.7774999999999999</v>
      </c>
      <c r="R377" s="131">
        <f>INDEX('raw-all-komoditas'!$B$3:$ZY$37, MATCH('Komoditas besar Nasional'!R$2,'raw-all-komoditas'!$B$3:$B$37,0), MATCH('Komoditas besar Nasional'!$B377,'raw-all-komoditas'!$B$3:$ZY$3,0))</f>
        <v>8.0792999999999999</v>
      </c>
      <c r="S377" s="131">
        <f>INDEX('raw-all-komoditas'!$B$3:$ZY$37, MATCH('Komoditas besar Nasional'!S$2,'raw-all-komoditas'!$B$3:$B$37,0), MATCH('Komoditas besar Nasional'!$B377,'raw-all-komoditas'!$B$3:$ZY$3,0))</f>
        <v>0</v>
      </c>
      <c r="T377" s="131">
        <f>INDEX('raw-all-komoditas'!$B$3:$ZY$37, MATCH('Komoditas besar Nasional'!T$2,'raw-all-komoditas'!$B$3:$B$37,0), MATCH('Komoditas besar Nasional'!$B377,'raw-all-komoditas'!$B$3:$ZY$3,0))</f>
        <v>1.1519999999999999</v>
      </c>
      <c r="U377" s="131">
        <f>INDEX('raw-all-komoditas'!$B$3:$ZY$37, MATCH('Komoditas besar Nasional'!U$2,'raw-all-komoditas'!$B$3:$B$37,0), MATCH('Komoditas besar Nasional'!$B377,'raw-all-komoditas'!$B$3:$ZY$3,0))</f>
        <v>0</v>
      </c>
      <c r="V377" s="131">
        <f>INDEX('raw-all-komoditas'!$B$3:$ZY$37, MATCH('Komoditas besar Nasional'!V$2,'raw-all-komoditas'!$B$3:$B$37,0), MATCH('Komoditas besar Nasional'!$B377,'raw-all-komoditas'!$B$3:$ZY$3,0))</f>
        <v>1.2053</v>
      </c>
      <c r="W377" s="131">
        <f>INDEX('raw-all-komoditas'!$B$3:$ZY$37, MATCH('Komoditas besar Nasional'!W$2,'raw-all-komoditas'!$B$3:$B$37,0), MATCH('Komoditas besar Nasional'!$B377,'raw-all-komoditas'!$B$3:$ZY$3,0))</f>
        <v>241.50014999999999</v>
      </c>
      <c r="X377" s="131">
        <f>INDEX('raw-all-komoditas'!$B$3:$ZY$37, MATCH('Komoditas besar Nasional'!X$2,'raw-all-komoditas'!$B$3:$B$37,0), MATCH('Komoditas besar Nasional'!$B377,'raw-all-komoditas'!$B$3:$ZY$3,0))</f>
        <v>98.754800000000003</v>
      </c>
      <c r="Y377" s="131">
        <f>INDEX('raw-all-komoditas'!$B$3:$ZY$37, MATCH('Komoditas besar Nasional'!Y$2,'raw-all-komoditas'!$B$3:$B$37,0), MATCH('Komoditas besar Nasional'!$B377,'raw-all-komoditas'!$B$3:$ZY$3,0))</f>
        <v>2.2382499999999999</v>
      </c>
      <c r="Z377" s="131">
        <f>INDEX('raw-all-komoditas'!$B$3:$ZY$37, MATCH('Komoditas besar Nasional'!Z$2,'raw-all-komoditas'!$B$3:$B$37,0), MATCH('Komoditas besar Nasional'!$B377,'raw-all-komoditas'!$B$3:$ZY$3,0))</f>
        <v>0</v>
      </c>
      <c r="AA377" s="131">
        <f>INDEX('raw-all-komoditas'!$B$3:$ZY$37, MATCH('Komoditas besar Nasional'!AA$2,'raw-all-komoditas'!$B$3:$B$37,0), MATCH('Komoditas besar Nasional'!$B377,'raw-all-komoditas'!$B$3:$ZY$3,0))</f>
        <v>0</v>
      </c>
      <c r="AB377" s="131">
        <f>INDEX('raw-all-komoditas'!$B$3:$ZY$37, MATCH('Komoditas besar Nasional'!AB$2,'raw-all-komoditas'!$B$3:$B$37,0), MATCH('Komoditas besar Nasional'!$B377,'raw-all-komoditas'!$B$3:$ZY$3,0))</f>
        <v>0</v>
      </c>
      <c r="AC377" s="131">
        <f>INDEX('raw-all-komoditas'!$B$3:$ZY$37, MATCH('Komoditas besar Nasional'!AC$2,'raw-all-komoditas'!$B$3:$B$37,0), MATCH('Komoditas besar Nasional'!$B377,'raw-all-komoditas'!$B$3:$ZY$3,0))</f>
        <v>0</v>
      </c>
      <c r="AD377" s="131">
        <f>INDEX('raw-all-komoditas'!$B$3:$ZY$37, MATCH('Komoditas besar Nasional'!AD$2,'raw-all-komoditas'!$B$3:$B$37,0), MATCH('Komoditas besar Nasional'!$B377,'raw-all-komoditas'!$B$3:$ZY$3,0))</f>
        <v>5.0000000000000001E-3</v>
      </c>
      <c r="AE377" s="131">
        <f>INDEX('raw-all-komoditas'!$B$3:$ZY$37, MATCH('Komoditas besar Nasional'!AE$2,'raw-all-komoditas'!$B$3:$B$37,0), MATCH('Komoditas besar Nasional'!$B377,'raw-all-komoditas'!$B$3:$ZY$3,0))</f>
        <v>0</v>
      </c>
      <c r="AF377" s="131">
        <f>INDEX('raw-all-komoditas'!$B$3:$ZY$37, MATCH('Komoditas besar Nasional'!AF$2,'raw-all-komoditas'!$B$3:$B$37,0), MATCH('Komoditas besar Nasional'!$B377,'raw-all-komoditas'!$B$3:$ZY$3,0))</f>
        <v>0.82110000000000005</v>
      </c>
      <c r="AG377" s="131">
        <f>INDEX('raw-all-komoditas'!$B$3:$ZY$37, MATCH('Komoditas besar Nasional'!AG$2,'raw-all-komoditas'!$B$3:$B$37,0), MATCH('Komoditas besar Nasional'!$B377,'raw-all-komoditas'!$B$3:$ZY$3,0))</f>
        <v>0</v>
      </c>
      <c r="AH377" s="131">
        <f>INDEX('raw-all-komoditas'!$B$3:$ZY$37, MATCH('Komoditas besar Nasional'!AH$2,'raw-all-komoditas'!$B$3:$B$37,0), MATCH('Komoditas besar Nasional'!$B377,'raw-all-komoditas'!$B$3:$ZY$3,0))</f>
        <v>0</v>
      </c>
      <c r="AI377" s="131">
        <f>INDEX('raw-all-komoditas'!$B$3:$ZY$37, MATCH('Komoditas besar Nasional'!AI$2,'raw-all-komoditas'!$B$3:$B$37,0), MATCH('Komoditas besar Nasional'!$B377,'raw-all-komoditas'!$B$3:$ZY$3,0))</f>
        <v>0</v>
      </c>
      <c r="AJ377" s="131">
        <f>INDEX('raw-all-komoditas'!$B$3:$ZY$37, MATCH('Komoditas besar Nasional'!AJ$2,'raw-all-komoditas'!$B$3:$B$37,0), MATCH('Komoditas besar Nasional'!$B377,'raw-all-komoditas'!$B$3:$ZY$3,0))</f>
        <v>0</v>
      </c>
      <c r="AK377" s="181"/>
      <c r="AL377" s="131">
        <f>INDEX('rank provinsi to commodity'!$B$3:$ZX$37, MATCH(AL$2,'rank provinsi to commodity'!$B$3:$B$37,0),MATCH($B377,'rank provinsi to commodity'!$B$3:$ZX$3,0))</f>
        <v>12</v>
      </c>
      <c r="AM377" s="131">
        <f>INDEX('rank provinsi to commodity'!$B$3:$ZX$37, MATCH(AM$2,'rank provinsi to commodity'!$B$3:$B$37,0),MATCH($B377,'rank provinsi to commodity'!$B$3:$ZX$3,0))</f>
        <v>1</v>
      </c>
      <c r="AN377" s="131">
        <f>INDEX('rank provinsi to commodity'!$B$3:$ZX$37, MATCH(AN$2,'rank provinsi to commodity'!$B$3:$B$37,0),MATCH($B377,'rank provinsi to commodity'!$B$3:$ZX$3,0))</f>
        <v>19</v>
      </c>
      <c r="AO377" s="131">
        <f>INDEX('rank provinsi to commodity'!$B$3:$ZX$37, MATCH(AO$2,'rank provinsi to commodity'!$B$3:$B$37,0),MATCH($B377,'rank provinsi to commodity'!$B$3:$ZX$3,0))</f>
        <v>6</v>
      </c>
      <c r="AP377" s="131">
        <f>INDEX('rank provinsi to commodity'!$B$3:$ZX$37, MATCH(AP$2,'rank provinsi to commodity'!$B$3:$B$37,0),MATCH($B377,'rank provinsi to commodity'!$B$3:$ZX$3,0))</f>
        <v>11</v>
      </c>
      <c r="AQ377" s="131">
        <f>INDEX('rank provinsi to commodity'!$B$3:$ZX$37, MATCH(AQ$2,'rank provinsi to commodity'!$B$3:$B$37,0),MATCH($B377,'rank provinsi to commodity'!$B$3:$ZX$3,0))</f>
        <v>2</v>
      </c>
      <c r="AR377" s="131">
        <f>INDEX('rank provinsi to commodity'!$B$3:$ZX$37, MATCH(AR$2,'rank provinsi to commodity'!$B$3:$B$37,0),MATCH($B377,'rank provinsi to commodity'!$B$3:$ZX$3,0))</f>
        <v>22</v>
      </c>
      <c r="AS377" s="131">
        <f>INDEX('rank provinsi to commodity'!$B$3:$ZX$37, MATCH(AS$2,'rank provinsi to commodity'!$B$3:$B$37,0),MATCH($B377,'rank provinsi to commodity'!$B$3:$ZX$3,0))</f>
        <v>7</v>
      </c>
      <c r="AT377" s="131">
        <f>INDEX('rank provinsi to commodity'!$B$3:$ZX$37, MATCH(AT$2,'rank provinsi to commodity'!$B$3:$B$37,0),MATCH($B377,'rank provinsi to commodity'!$B$3:$ZX$3,0))</f>
        <v>20</v>
      </c>
      <c r="AU377" s="131">
        <f>INDEX('rank provinsi to commodity'!$B$3:$ZX$37, MATCH(AU$2,'rank provinsi to commodity'!$B$3:$B$37,0),MATCH($B377,'rank provinsi to commodity'!$B$3:$ZX$3,0))</f>
        <v>15</v>
      </c>
      <c r="AV377" s="131">
        <f>INDEX('rank provinsi to commodity'!$B$3:$ZX$37, MATCH(AV$2,'rank provinsi to commodity'!$B$3:$B$37,0),MATCH($B377,'rank provinsi to commodity'!$B$3:$ZX$3,0))</f>
        <v>9</v>
      </c>
      <c r="AW377" s="131">
        <f>INDEX('rank provinsi to commodity'!$B$3:$ZX$37, MATCH(AW$2,'rank provinsi to commodity'!$B$3:$B$37,0),MATCH($B377,'rank provinsi to commodity'!$B$3:$ZX$3,0))</f>
        <v>3</v>
      </c>
      <c r="AX377" s="131">
        <f>INDEX('rank provinsi to commodity'!$B$3:$ZX$37, MATCH(AX$2,'rank provinsi to commodity'!$B$3:$B$37,0),MATCH($B377,'rank provinsi to commodity'!$B$3:$ZX$3,0))</f>
        <v>8</v>
      </c>
      <c r="AY377" s="131">
        <f>INDEX('rank provinsi to commodity'!$B$3:$ZX$37, MATCH(AY$2,'rank provinsi to commodity'!$B$3:$B$37,0),MATCH($B377,'rank provinsi to commodity'!$B$3:$ZX$3,0))</f>
        <v>22</v>
      </c>
      <c r="AZ377" s="131">
        <f>INDEX('rank provinsi to commodity'!$B$3:$ZX$37, MATCH(AZ$2,'rank provinsi to commodity'!$B$3:$B$37,0),MATCH($B377,'rank provinsi to commodity'!$B$3:$ZX$3,0))</f>
        <v>13</v>
      </c>
      <c r="BA377" s="131">
        <f>INDEX('rank provinsi to commodity'!$B$3:$ZX$37, MATCH(BA$2,'rank provinsi to commodity'!$B$3:$B$37,0),MATCH($B377,'rank provinsi to commodity'!$B$3:$ZX$3,0))</f>
        <v>10</v>
      </c>
      <c r="BB377" s="131">
        <f>INDEX('rank provinsi to commodity'!$B$3:$ZX$37, MATCH(BB$2,'rank provinsi to commodity'!$B$3:$B$37,0),MATCH($B377,'rank provinsi to commodity'!$B$3:$ZX$3,0))</f>
        <v>22</v>
      </c>
      <c r="BC377" s="131">
        <f>INDEX('rank provinsi to commodity'!$B$3:$ZX$37, MATCH(BC$2,'rank provinsi to commodity'!$B$3:$B$37,0),MATCH($B377,'rank provinsi to commodity'!$B$3:$ZX$3,0))</f>
        <v>17</v>
      </c>
      <c r="BD377" s="131">
        <f>INDEX('rank provinsi to commodity'!$B$3:$ZX$37, MATCH(BD$2,'rank provinsi to commodity'!$B$3:$B$37,0),MATCH($B377,'rank provinsi to commodity'!$B$3:$ZX$3,0))</f>
        <v>22</v>
      </c>
      <c r="BE377" s="131">
        <f>INDEX('rank provinsi to commodity'!$B$3:$ZX$37, MATCH(BE$2,'rank provinsi to commodity'!$B$3:$B$37,0),MATCH($B377,'rank provinsi to commodity'!$B$3:$ZX$3,0))</f>
        <v>16</v>
      </c>
      <c r="BF377" s="131">
        <f>INDEX('rank provinsi to commodity'!$B$3:$ZX$37, MATCH(BF$2,'rank provinsi to commodity'!$B$3:$B$37,0),MATCH($B377,'rank provinsi to commodity'!$B$3:$ZX$3,0))</f>
        <v>4</v>
      </c>
      <c r="BG377" s="131">
        <f>INDEX('rank provinsi to commodity'!$B$3:$ZX$37, MATCH(BG$2,'rank provinsi to commodity'!$B$3:$B$37,0),MATCH($B377,'rank provinsi to commodity'!$B$3:$ZX$3,0))</f>
        <v>5</v>
      </c>
      <c r="BH377" s="131">
        <f>INDEX('rank provinsi to commodity'!$B$3:$ZX$37, MATCH(BH$2,'rank provinsi to commodity'!$B$3:$B$37,0),MATCH($B377,'rank provinsi to commodity'!$B$3:$ZX$3,0))</f>
        <v>14</v>
      </c>
      <c r="BI377" s="131">
        <f>INDEX('rank provinsi to commodity'!$B$3:$ZX$37, MATCH(BI$2,'rank provinsi to commodity'!$B$3:$B$37,0),MATCH($B377,'rank provinsi to commodity'!$B$3:$ZX$3,0))</f>
        <v>22</v>
      </c>
      <c r="BJ377" s="131">
        <f>INDEX('rank provinsi to commodity'!$B$3:$ZX$37, MATCH(BJ$2,'rank provinsi to commodity'!$B$3:$B$37,0),MATCH($B377,'rank provinsi to commodity'!$B$3:$ZX$3,0))</f>
        <v>22</v>
      </c>
      <c r="BK377" s="131">
        <f>INDEX('rank provinsi to commodity'!$B$3:$ZX$37, MATCH(BK$2,'rank provinsi to commodity'!$B$3:$B$37,0),MATCH($B377,'rank provinsi to commodity'!$B$3:$ZX$3,0))</f>
        <v>22</v>
      </c>
      <c r="BL377" s="131">
        <f>INDEX('rank provinsi to commodity'!$B$3:$ZX$37, MATCH(BL$2,'rank provinsi to commodity'!$B$3:$B$37,0),MATCH($B377,'rank provinsi to commodity'!$B$3:$ZX$3,0))</f>
        <v>22</v>
      </c>
      <c r="BM377" s="131">
        <f>INDEX('rank provinsi to commodity'!$B$3:$ZX$37, MATCH(BM$2,'rank provinsi to commodity'!$B$3:$B$37,0),MATCH($B377,'rank provinsi to commodity'!$B$3:$ZX$3,0))</f>
        <v>21</v>
      </c>
      <c r="BN377" s="131">
        <f>INDEX('rank provinsi to commodity'!$B$3:$ZX$37, MATCH(BN$2,'rank provinsi to commodity'!$B$3:$B$37,0),MATCH($B377,'rank provinsi to commodity'!$B$3:$ZX$3,0))</f>
        <v>22</v>
      </c>
      <c r="BO377" s="131">
        <f>INDEX('rank provinsi to commodity'!$B$3:$ZX$37, MATCH(BO$2,'rank provinsi to commodity'!$B$3:$B$37,0),MATCH($B377,'rank provinsi to commodity'!$B$3:$ZX$3,0))</f>
        <v>18</v>
      </c>
      <c r="BP377" s="131">
        <f>INDEX('rank provinsi to commodity'!$B$3:$ZX$37, MATCH(BP$2,'rank provinsi to commodity'!$B$3:$B$37,0),MATCH($B377,'rank provinsi to commodity'!$B$3:$ZX$3,0))</f>
        <v>22</v>
      </c>
      <c r="BQ377" s="131">
        <f>INDEX('rank provinsi to commodity'!$B$3:$ZX$37, MATCH(BQ$2,'rank provinsi to commodity'!$B$3:$B$37,0),MATCH($B377,'rank provinsi to commodity'!$B$3:$ZX$3,0))</f>
        <v>22</v>
      </c>
      <c r="BR377" s="131">
        <f>INDEX('rank provinsi to commodity'!$B$3:$ZX$37, MATCH(BR$2,'rank provinsi to commodity'!$B$3:$B$37,0),MATCH($B377,'rank provinsi to commodity'!$B$3:$ZX$3,0))</f>
        <v>22</v>
      </c>
      <c r="BS377" s="176">
        <f>INDEX('rank provinsi to commodity'!$B$3:$ZX$37, MATCH(BS$2,'rank provinsi to commodity'!$B$3:$B$37,0),MATCH($B377,'rank provinsi to commodity'!$B$3:$ZX$3,0))</f>
        <v>22</v>
      </c>
      <c r="BT377" s="181"/>
      <c r="BU377" s="187" t="str">
        <f t="shared" si="110"/>
        <v>PERIKANAN BUDIDAYA PEMBENIHAN (Ribu Ekor)</v>
      </c>
      <c r="BV377" s="152" t="s">
        <v>1139</v>
      </c>
      <c r="BW377" s="131">
        <f>INDEX('raw-all-komoditas'!$B$3:$ZY$37, MATCH('Komoditas besar Nasional'!BW$2,'raw-all-komoditas'!$B$3:$B$37,0), MATCH('Komoditas besar Nasional'!$BV377,'raw-all-komoditas'!$B$3:$ZY$3,0))</f>
        <v>16600</v>
      </c>
      <c r="BX377" s="131">
        <f>INDEX('raw-all-komoditas'!$B$3:$ZY$37, MATCH('Komoditas besar Nasional'!BX$2,'raw-all-komoditas'!$B$3:$B$37,0), MATCH('Komoditas besar Nasional'!$BV377,'raw-all-komoditas'!$B$3:$ZY$3,0))</f>
        <v>4840145</v>
      </c>
      <c r="BY377" s="131">
        <f>INDEX('raw-all-komoditas'!$B$3:$ZY$37, MATCH('Komoditas besar Nasional'!BY$2,'raw-all-komoditas'!$B$3:$B$37,0), MATCH('Komoditas besar Nasional'!$BV377,'raw-all-komoditas'!$B$3:$ZY$3,0))</f>
        <v>908</v>
      </c>
      <c r="BZ377" s="131">
        <f>INDEX('raw-all-komoditas'!$B$3:$ZY$37, MATCH('Komoditas besar Nasional'!BZ$2,'raw-all-komoditas'!$B$3:$B$37,0), MATCH('Komoditas besar Nasional'!$BV377,'raw-all-komoditas'!$B$3:$ZY$3,0))</f>
        <v>187999</v>
      </c>
      <c r="CA377" s="131">
        <f>INDEX('raw-all-komoditas'!$B$3:$ZY$37, MATCH('Komoditas besar Nasional'!CA$2,'raw-all-komoditas'!$B$3:$B$37,0), MATCH('Komoditas besar Nasional'!$BV377,'raw-all-komoditas'!$B$3:$ZY$3,0))</f>
        <v>36115</v>
      </c>
      <c r="CB377" s="131">
        <f>INDEX('raw-all-komoditas'!$B$3:$ZY$37, MATCH('Komoditas besar Nasional'!CB$2,'raw-all-komoditas'!$B$3:$B$37,0), MATCH('Komoditas besar Nasional'!$BV377,'raw-all-komoditas'!$B$3:$ZY$3,0))</f>
        <v>902135</v>
      </c>
      <c r="CC377" s="131">
        <f>INDEX('raw-all-komoditas'!$B$3:$ZY$37, MATCH('Komoditas besar Nasional'!CC$2,'raw-all-komoditas'!$B$3:$B$37,0), MATCH('Komoditas besar Nasional'!$BV377,'raw-all-komoditas'!$B$3:$ZY$3,0))</f>
        <v>0</v>
      </c>
      <c r="CD377" s="131">
        <f>INDEX('raw-all-komoditas'!$B$3:$ZY$37, MATCH('Komoditas besar Nasional'!CD$2,'raw-all-komoditas'!$B$3:$B$37,0), MATCH('Komoditas besar Nasional'!$BV377,'raw-all-komoditas'!$B$3:$ZY$3,0))</f>
        <v>221753</v>
      </c>
      <c r="CE377" s="131">
        <f>INDEX('raw-all-komoditas'!$B$3:$ZY$37, MATCH('Komoditas besar Nasional'!CE$2,'raw-all-komoditas'!$B$3:$B$37,0), MATCH('Komoditas besar Nasional'!$BV377,'raw-all-komoditas'!$B$3:$ZY$3,0))</f>
        <v>288</v>
      </c>
      <c r="CF377" s="131">
        <f>INDEX('raw-all-komoditas'!$B$3:$ZY$37, MATCH('Komoditas besar Nasional'!CF$2,'raw-all-komoditas'!$B$3:$B$37,0), MATCH('Komoditas besar Nasional'!$BV377,'raw-all-komoditas'!$B$3:$ZY$3,0))</f>
        <v>1844</v>
      </c>
      <c r="CG377" s="131">
        <f>INDEX('raw-all-komoditas'!$B$3:$ZY$37, MATCH('Komoditas besar Nasional'!CG$2,'raw-all-komoditas'!$B$3:$B$37,0), MATCH('Komoditas besar Nasional'!$BV377,'raw-all-komoditas'!$B$3:$ZY$3,0))</f>
        <v>99132</v>
      </c>
      <c r="CH377" s="131">
        <f>INDEX('raw-all-komoditas'!$B$3:$ZY$37, MATCH('Komoditas besar Nasional'!CH$2,'raw-all-komoditas'!$B$3:$B$37,0), MATCH('Komoditas besar Nasional'!$BV377,'raw-all-komoditas'!$B$3:$ZY$3,0))</f>
        <v>1418933</v>
      </c>
      <c r="CI377" s="131">
        <f>INDEX('raw-all-komoditas'!$B$3:$ZY$37, MATCH('Komoditas besar Nasional'!CI$2,'raw-all-komoditas'!$B$3:$B$37,0), MATCH('Komoditas besar Nasional'!$BV377,'raw-all-komoditas'!$B$3:$ZY$3,0))</f>
        <v>144685</v>
      </c>
      <c r="CJ377" s="131">
        <f>INDEX('raw-all-komoditas'!$B$3:$ZY$37, MATCH('Komoditas besar Nasional'!CJ$2,'raw-all-komoditas'!$B$3:$B$37,0), MATCH('Komoditas besar Nasional'!$BV377,'raw-all-komoditas'!$B$3:$ZY$3,0))</f>
        <v>0</v>
      </c>
      <c r="CK377" s="131">
        <f>INDEX('raw-all-komoditas'!$B$3:$ZY$37, MATCH('Komoditas besar Nasional'!CK$2,'raw-all-komoditas'!$B$3:$B$37,0), MATCH('Komoditas besar Nasional'!$BV377,'raw-all-komoditas'!$B$3:$ZY$3,0))</f>
        <v>35255</v>
      </c>
      <c r="CL377" s="131">
        <f>INDEX('raw-all-komoditas'!$B$3:$ZY$37, MATCH('Komoditas besar Nasional'!CL$2,'raw-all-komoditas'!$B$3:$B$37,0), MATCH('Komoditas besar Nasional'!$BV377,'raw-all-komoditas'!$B$3:$ZY$3,0))</f>
        <v>10089</v>
      </c>
      <c r="CM377" s="131">
        <f>INDEX('raw-all-komoditas'!$B$3:$ZY$37, MATCH('Komoditas besar Nasional'!CM$2,'raw-all-komoditas'!$B$3:$B$37,0), MATCH('Komoditas besar Nasional'!$BV377,'raw-all-komoditas'!$B$3:$ZY$3,0))</f>
        <v>0</v>
      </c>
      <c r="CN377" s="131">
        <f>INDEX('raw-all-komoditas'!$B$3:$ZY$37, MATCH('Komoditas besar Nasional'!CN$2,'raw-all-komoditas'!$B$3:$B$37,0), MATCH('Komoditas besar Nasional'!$BV377,'raw-all-komoditas'!$B$3:$ZY$3,0))</f>
        <v>768</v>
      </c>
      <c r="CO377" s="131">
        <f>INDEX('raw-all-komoditas'!$B$3:$ZY$37, MATCH('Komoditas besar Nasional'!CO$2,'raw-all-komoditas'!$B$3:$B$37,0), MATCH('Komoditas besar Nasional'!$BV377,'raw-all-komoditas'!$B$3:$ZY$3,0))</f>
        <v>0</v>
      </c>
      <c r="CP377" s="131">
        <f>INDEX('raw-all-komoditas'!$B$3:$ZY$37, MATCH('Komoditas besar Nasional'!CP$2,'raw-all-komoditas'!$B$3:$B$37,0), MATCH('Komoditas besar Nasional'!$BV377,'raw-all-komoditas'!$B$3:$ZY$3,0))</f>
        <v>2175</v>
      </c>
      <c r="CQ377" s="131">
        <f>INDEX('raw-all-komoditas'!$B$3:$ZY$37, MATCH('Komoditas besar Nasional'!CQ$2,'raw-all-komoditas'!$B$3:$B$37,0), MATCH('Komoditas besar Nasional'!$BV377,'raw-all-komoditas'!$B$3:$ZY$3,0))</f>
        <v>543355</v>
      </c>
      <c r="CR377" s="131">
        <f>INDEX('raw-all-komoditas'!$B$3:$ZY$37, MATCH('Komoditas besar Nasional'!CR$2,'raw-all-komoditas'!$B$3:$B$37,0), MATCH('Komoditas besar Nasional'!$BV377,'raw-all-komoditas'!$B$3:$ZY$3,0))</f>
        <v>353803</v>
      </c>
      <c r="CS377" s="131">
        <f>INDEX('raw-all-komoditas'!$B$3:$ZY$37, MATCH('Komoditas besar Nasional'!CS$2,'raw-all-komoditas'!$B$3:$B$37,0), MATCH('Komoditas besar Nasional'!$BV377,'raw-all-komoditas'!$B$3:$ZY$3,0))</f>
        <v>2474</v>
      </c>
      <c r="CT377" s="131">
        <f>INDEX('raw-all-komoditas'!$B$3:$ZY$37, MATCH('Komoditas besar Nasional'!CT$2,'raw-all-komoditas'!$B$3:$B$37,0), MATCH('Komoditas besar Nasional'!$BV377,'raw-all-komoditas'!$B$3:$ZY$3,0))</f>
        <v>0</v>
      </c>
      <c r="CU377" s="131">
        <f>INDEX('raw-all-komoditas'!$B$3:$ZY$37, MATCH('Komoditas besar Nasional'!CU$2,'raw-all-komoditas'!$B$3:$B$37,0), MATCH('Komoditas besar Nasional'!$BV377,'raw-all-komoditas'!$B$3:$ZY$3,0))</f>
        <v>0</v>
      </c>
      <c r="CV377" s="131">
        <f>INDEX('raw-all-komoditas'!$B$3:$ZY$37, MATCH('Komoditas besar Nasional'!CV$2,'raw-all-komoditas'!$B$3:$B$37,0), MATCH('Komoditas besar Nasional'!$BV377,'raw-all-komoditas'!$B$3:$ZY$3,0))</f>
        <v>0</v>
      </c>
      <c r="CW377" s="131">
        <f>INDEX('raw-all-komoditas'!$B$3:$ZY$37, MATCH('Komoditas besar Nasional'!CW$2,'raw-all-komoditas'!$B$3:$B$37,0), MATCH('Komoditas besar Nasional'!$BV377,'raw-all-komoditas'!$B$3:$ZY$3,0))</f>
        <v>0</v>
      </c>
      <c r="CX377" s="131">
        <f>INDEX('raw-all-komoditas'!$B$3:$ZY$37, MATCH('Komoditas besar Nasional'!CX$2,'raw-all-komoditas'!$B$3:$B$37,0), MATCH('Komoditas besar Nasional'!$BV377,'raw-all-komoditas'!$B$3:$ZY$3,0))</f>
        <v>5</v>
      </c>
      <c r="CY377" s="131">
        <f>INDEX('raw-all-komoditas'!$B$3:$ZY$37, MATCH('Komoditas besar Nasional'!CY$2,'raw-all-komoditas'!$B$3:$B$37,0), MATCH('Komoditas besar Nasional'!$BV377,'raw-all-komoditas'!$B$3:$ZY$3,0))</f>
        <v>0</v>
      </c>
      <c r="CZ377" s="131">
        <f>INDEX('raw-all-komoditas'!$B$3:$ZY$37, MATCH('Komoditas besar Nasional'!CZ$2,'raw-all-komoditas'!$B$3:$B$37,0), MATCH('Komoditas besar Nasional'!$BV377,'raw-all-komoditas'!$B$3:$ZY$3,0))</f>
        <v>2346</v>
      </c>
      <c r="DA377" s="131">
        <f>INDEX('raw-all-komoditas'!$B$3:$ZY$37, MATCH('Komoditas besar Nasional'!DA$2,'raw-all-komoditas'!$B$3:$B$37,0), MATCH('Komoditas besar Nasional'!$BV377,'raw-all-komoditas'!$B$3:$ZY$3,0))</f>
        <v>0</v>
      </c>
      <c r="DB377" s="131">
        <f>INDEX('raw-all-komoditas'!$B$3:$ZY$37, MATCH('Komoditas besar Nasional'!DB$2,'raw-all-komoditas'!$B$3:$B$37,0), MATCH('Komoditas besar Nasional'!$BV377,'raw-all-komoditas'!$B$3:$ZY$3,0))</f>
        <v>0</v>
      </c>
      <c r="DC377" s="131">
        <f>INDEX('raw-all-komoditas'!$B$3:$ZY$37, MATCH('Komoditas besar Nasional'!DC$2,'raw-all-komoditas'!$B$3:$B$37,0), MATCH('Komoditas besar Nasional'!$BV377,'raw-all-komoditas'!$B$3:$ZY$3,0))</f>
        <v>0</v>
      </c>
      <c r="DD377" s="131">
        <f>INDEX('raw-all-komoditas'!$B$3:$ZY$37, MATCH('Komoditas besar Nasional'!DD$2,'raw-all-komoditas'!$B$3:$B$37,0), MATCH('Komoditas besar Nasional'!$BV377,'raw-all-komoditas'!$B$3:$ZY$3,0))</f>
        <v>0</v>
      </c>
      <c r="DF377" s="159" t="str">
        <f t="shared" si="111"/>
        <v>Kurang dari 250M</v>
      </c>
      <c r="DG377" s="159" t="str">
        <f t="shared" si="112"/>
        <v>Lebih dari 250M</v>
      </c>
      <c r="DH377" s="159" t="str">
        <f t="shared" si="113"/>
        <v>Kurang dari 250M</v>
      </c>
      <c r="DI377" s="159" t="str">
        <f t="shared" si="114"/>
        <v>Kurang dari 250M</v>
      </c>
      <c r="DJ377" s="159" t="str">
        <f t="shared" si="115"/>
        <v>Kurang dari 250M</v>
      </c>
      <c r="DK377" s="159" t="str">
        <f t="shared" si="116"/>
        <v>Lebih dari 250M</v>
      </c>
      <c r="DL377" s="159" t="str">
        <f t="shared" si="117"/>
        <v>Kurang dari 250M</v>
      </c>
      <c r="DM377" s="159" t="str">
        <f t="shared" si="118"/>
        <v>Kurang dari 250M</v>
      </c>
      <c r="DN377" s="159" t="str">
        <f t="shared" si="119"/>
        <v>Kurang dari 250M</v>
      </c>
      <c r="DO377" s="159" t="str">
        <f t="shared" si="120"/>
        <v>Kurang dari 250M</v>
      </c>
      <c r="DP377" s="159" t="str">
        <f t="shared" si="121"/>
        <v>Kurang dari 250M</v>
      </c>
      <c r="DQ377" s="159" t="str">
        <f t="shared" si="122"/>
        <v>Lebih dari 250M</v>
      </c>
      <c r="DR377" s="159" t="str">
        <f t="shared" si="123"/>
        <v>Kurang dari 250M</v>
      </c>
      <c r="DS377" s="159" t="str">
        <f t="shared" si="124"/>
        <v>Kurang dari 250M</v>
      </c>
      <c r="DT377" s="159" t="str">
        <f t="shared" si="125"/>
        <v>Kurang dari 250M</v>
      </c>
      <c r="DU377" s="159" t="str">
        <f t="shared" si="126"/>
        <v>Kurang dari 250M</v>
      </c>
      <c r="DV377" s="159" t="str">
        <f t="shared" si="127"/>
        <v>Kurang dari 250M</v>
      </c>
      <c r="DW377" s="159" t="str">
        <f t="shared" si="128"/>
        <v>Kurang dari 250M</v>
      </c>
      <c r="DX377" s="159" t="str">
        <f t="shared" si="129"/>
        <v>Kurang dari 250M</v>
      </c>
      <c r="DY377" s="159" t="str">
        <f t="shared" si="130"/>
        <v>Kurang dari 250M</v>
      </c>
      <c r="DZ377" s="159" t="str">
        <f t="shared" si="131"/>
        <v>Kurang dari 250M</v>
      </c>
      <c r="EA377" s="159" t="str">
        <f t="shared" si="132"/>
        <v>Kurang dari 250M</v>
      </c>
      <c r="EB377" s="159" t="str">
        <f t="shared" si="133"/>
        <v>Kurang dari 250M</v>
      </c>
      <c r="EC377" s="159" t="str">
        <f t="shared" si="134"/>
        <v>Kurang dari 250M</v>
      </c>
      <c r="ED377" s="159" t="str">
        <f t="shared" si="135"/>
        <v>Kurang dari 250M</v>
      </c>
      <c r="EE377" s="159" t="str">
        <f t="shared" si="136"/>
        <v>Kurang dari 250M</v>
      </c>
      <c r="EF377" s="159" t="str">
        <f t="shared" si="137"/>
        <v>Kurang dari 250M</v>
      </c>
      <c r="EG377" s="159" t="str">
        <f t="shared" si="138"/>
        <v>Kurang dari 250M</v>
      </c>
      <c r="EH377" s="159" t="str">
        <f t="shared" si="139"/>
        <v>Kurang dari 250M</v>
      </c>
      <c r="EI377" s="159" t="str">
        <f t="shared" si="140"/>
        <v>Kurang dari 250M</v>
      </c>
      <c r="EJ377" s="159" t="str">
        <f t="shared" si="141"/>
        <v>Kurang dari 250M</v>
      </c>
      <c r="EK377" s="159" t="str">
        <f t="shared" si="142"/>
        <v>Kurang dari 250M</v>
      </c>
      <c r="EL377" s="159" t="str">
        <f t="shared" si="143"/>
        <v>Kurang dari 250M</v>
      </c>
      <c r="EM377" s="159" t="str">
        <f t="shared" si="144"/>
        <v>Kurang dari 250M</v>
      </c>
    </row>
    <row r="378" spans="1:143" x14ac:dyDescent="0.3">
      <c r="A378" s="117" t="s">
        <v>914</v>
      </c>
      <c r="B378" s="118" t="s">
        <v>1401</v>
      </c>
      <c r="C378" s="131">
        <f>INDEX('raw-all-komoditas'!$B$3:$ZY$37, MATCH('Komoditas besar Nasional'!C$2,'raw-all-komoditas'!$B$3:$B$37,0), MATCH('Komoditas besar Nasional'!$B378,'raw-all-komoditas'!$B$3:$ZY$3,0))</f>
        <v>0</v>
      </c>
      <c r="D378" s="131">
        <f>INDEX('raw-all-komoditas'!$B$3:$ZY$37, MATCH('Komoditas besar Nasional'!D$2,'raw-all-komoditas'!$B$3:$B$37,0), MATCH('Komoditas besar Nasional'!$B378,'raw-all-komoditas'!$B$3:$ZY$3,0))</f>
        <v>0</v>
      </c>
      <c r="E378" s="131">
        <f>INDEX('raw-all-komoditas'!$B$3:$ZY$37, MATCH('Komoditas besar Nasional'!E$2,'raw-all-komoditas'!$B$3:$B$37,0), MATCH('Komoditas besar Nasional'!$B378,'raw-all-komoditas'!$B$3:$ZY$3,0))</f>
        <v>0</v>
      </c>
      <c r="F378" s="131">
        <f>INDEX('raw-all-komoditas'!$B$3:$ZY$37, MATCH('Komoditas besar Nasional'!F$2,'raw-all-komoditas'!$B$3:$B$37,0), MATCH('Komoditas besar Nasional'!$B378,'raw-all-komoditas'!$B$3:$ZY$3,0))</f>
        <v>0</v>
      </c>
      <c r="G378" s="131">
        <f>INDEX('raw-all-komoditas'!$B$3:$ZY$37, MATCH('Komoditas besar Nasional'!G$2,'raw-all-komoditas'!$B$3:$B$37,0), MATCH('Komoditas besar Nasional'!$B378,'raw-all-komoditas'!$B$3:$ZY$3,0))</f>
        <v>0</v>
      </c>
      <c r="H378" s="131">
        <f>INDEX('raw-all-komoditas'!$B$3:$ZY$37, MATCH('Komoditas besar Nasional'!H$2,'raw-all-komoditas'!$B$3:$B$37,0), MATCH('Komoditas besar Nasional'!$B378,'raw-all-komoditas'!$B$3:$ZY$3,0))</f>
        <v>0</v>
      </c>
      <c r="I378" s="131">
        <f>INDEX('raw-all-komoditas'!$B$3:$ZY$37, MATCH('Komoditas besar Nasional'!I$2,'raw-all-komoditas'!$B$3:$B$37,0), MATCH('Komoditas besar Nasional'!$B378,'raw-all-komoditas'!$B$3:$ZY$3,0))</f>
        <v>0</v>
      </c>
      <c r="J378" s="131">
        <f>INDEX('raw-all-komoditas'!$B$3:$ZY$37, MATCH('Komoditas besar Nasional'!J$2,'raw-all-komoditas'!$B$3:$B$37,0), MATCH('Komoditas besar Nasional'!$B378,'raw-all-komoditas'!$B$3:$ZY$3,0))</f>
        <v>0</v>
      </c>
      <c r="K378" s="131">
        <f>INDEX('raw-all-komoditas'!$B$3:$ZY$37, MATCH('Komoditas besar Nasional'!K$2,'raw-all-komoditas'!$B$3:$B$37,0), MATCH('Komoditas besar Nasional'!$B378,'raw-all-komoditas'!$B$3:$ZY$3,0))</f>
        <v>0</v>
      </c>
      <c r="L378" s="131">
        <f>INDEX('raw-all-komoditas'!$B$3:$ZY$37, MATCH('Komoditas besar Nasional'!L$2,'raw-all-komoditas'!$B$3:$B$37,0), MATCH('Komoditas besar Nasional'!$B378,'raw-all-komoditas'!$B$3:$ZY$3,0))</f>
        <v>0</v>
      </c>
      <c r="M378" s="131">
        <f>INDEX('raw-all-komoditas'!$B$3:$ZY$37, MATCH('Komoditas besar Nasional'!M$2,'raw-all-komoditas'!$B$3:$B$37,0), MATCH('Komoditas besar Nasional'!$B378,'raw-all-komoditas'!$B$3:$ZY$3,0))</f>
        <v>0</v>
      </c>
      <c r="N378" s="131">
        <f>INDEX('raw-all-komoditas'!$B$3:$ZY$37, MATCH('Komoditas besar Nasional'!N$2,'raw-all-komoditas'!$B$3:$B$37,0), MATCH('Komoditas besar Nasional'!$B378,'raw-all-komoditas'!$B$3:$ZY$3,0))</f>
        <v>0</v>
      </c>
      <c r="O378" s="131">
        <f>INDEX('raw-all-komoditas'!$B$3:$ZY$37, MATCH('Komoditas besar Nasional'!O$2,'raw-all-komoditas'!$B$3:$B$37,0), MATCH('Komoditas besar Nasional'!$B378,'raw-all-komoditas'!$B$3:$ZY$3,0))</f>
        <v>0</v>
      </c>
      <c r="P378" s="131">
        <f>INDEX('raw-all-komoditas'!$B$3:$ZY$37, MATCH('Komoditas besar Nasional'!P$2,'raw-all-komoditas'!$B$3:$B$37,0), MATCH('Komoditas besar Nasional'!$B378,'raw-all-komoditas'!$B$3:$ZY$3,0))</f>
        <v>0</v>
      </c>
      <c r="Q378" s="131">
        <f>INDEX('raw-all-komoditas'!$B$3:$ZY$37, MATCH('Komoditas besar Nasional'!Q$2,'raw-all-komoditas'!$B$3:$B$37,0), MATCH('Komoditas besar Nasional'!$B378,'raw-all-komoditas'!$B$3:$ZY$3,0))</f>
        <v>0</v>
      </c>
      <c r="R378" s="131">
        <f>INDEX('raw-all-komoditas'!$B$3:$ZY$37, MATCH('Komoditas besar Nasional'!R$2,'raw-all-komoditas'!$B$3:$B$37,0), MATCH('Komoditas besar Nasional'!$B378,'raw-all-komoditas'!$B$3:$ZY$3,0))</f>
        <v>0</v>
      </c>
      <c r="S378" s="131">
        <f>INDEX('raw-all-komoditas'!$B$3:$ZY$37, MATCH('Komoditas besar Nasional'!S$2,'raw-all-komoditas'!$B$3:$B$37,0), MATCH('Komoditas besar Nasional'!$B378,'raw-all-komoditas'!$B$3:$ZY$3,0))</f>
        <v>0</v>
      </c>
      <c r="T378" s="131">
        <f>INDEX('raw-all-komoditas'!$B$3:$ZY$37, MATCH('Komoditas besar Nasional'!T$2,'raw-all-komoditas'!$B$3:$B$37,0), MATCH('Komoditas besar Nasional'!$B378,'raw-all-komoditas'!$B$3:$ZY$3,0))</f>
        <v>0</v>
      </c>
      <c r="U378" s="131">
        <f>INDEX('raw-all-komoditas'!$B$3:$ZY$37, MATCH('Komoditas besar Nasional'!U$2,'raw-all-komoditas'!$B$3:$B$37,0), MATCH('Komoditas besar Nasional'!$B378,'raw-all-komoditas'!$B$3:$ZY$3,0))</f>
        <v>0</v>
      </c>
      <c r="V378" s="131">
        <f>INDEX('raw-all-komoditas'!$B$3:$ZY$37, MATCH('Komoditas besar Nasional'!V$2,'raw-all-komoditas'!$B$3:$B$37,0), MATCH('Komoditas besar Nasional'!$B378,'raw-all-komoditas'!$B$3:$ZY$3,0))</f>
        <v>0</v>
      </c>
      <c r="W378" s="131">
        <f>INDEX('raw-all-komoditas'!$B$3:$ZY$37, MATCH('Komoditas besar Nasional'!W$2,'raw-all-komoditas'!$B$3:$B$37,0), MATCH('Komoditas besar Nasional'!$B378,'raw-all-komoditas'!$B$3:$ZY$3,0))</f>
        <v>0</v>
      </c>
      <c r="X378" s="131">
        <f>INDEX('raw-all-komoditas'!$B$3:$ZY$37, MATCH('Komoditas besar Nasional'!X$2,'raw-all-komoditas'!$B$3:$B$37,0), MATCH('Komoditas besar Nasional'!$B378,'raw-all-komoditas'!$B$3:$ZY$3,0))</f>
        <v>0</v>
      </c>
      <c r="Y378" s="131">
        <f>INDEX('raw-all-komoditas'!$B$3:$ZY$37, MATCH('Komoditas besar Nasional'!Y$2,'raw-all-komoditas'!$B$3:$B$37,0), MATCH('Komoditas besar Nasional'!$B378,'raw-all-komoditas'!$B$3:$ZY$3,0))</f>
        <v>0</v>
      </c>
      <c r="Z378" s="131">
        <f>INDEX('raw-all-komoditas'!$B$3:$ZY$37, MATCH('Komoditas besar Nasional'!Z$2,'raw-all-komoditas'!$B$3:$B$37,0), MATCH('Komoditas besar Nasional'!$B378,'raw-all-komoditas'!$B$3:$ZY$3,0))</f>
        <v>0</v>
      </c>
      <c r="AA378" s="131">
        <f>INDEX('raw-all-komoditas'!$B$3:$ZY$37, MATCH('Komoditas besar Nasional'!AA$2,'raw-all-komoditas'!$B$3:$B$37,0), MATCH('Komoditas besar Nasional'!$B378,'raw-all-komoditas'!$B$3:$ZY$3,0))</f>
        <v>0</v>
      </c>
      <c r="AB378" s="131">
        <f>INDEX('raw-all-komoditas'!$B$3:$ZY$37, MATCH('Komoditas besar Nasional'!AB$2,'raw-all-komoditas'!$B$3:$B$37,0), MATCH('Komoditas besar Nasional'!$B378,'raw-all-komoditas'!$B$3:$ZY$3,0))</f>
        <v>0</v>
      </c>
      <c r="AC378" s="131">
        <f>INDEX('raw-all-komoditas'!$B$3:$ZY$37, MATCH('Komoditas besar Nasional'!AC$2,'raw-all-komoditas'!$B$3:$B$37,0), MATCH('Komoditas besar Nasional'!$B378,'raw-all-komoditas'!$B$3:$ZY$3,0))</f>
        <v>6.4999999999999997E-3</v>
      </c>
      <c r="AD378" s="131">
        <f>INDEX('raw-all-komoditas'!$B$3:$ZY$37, MATCH('Komoditas besar Nasional'!AD$2,'raw-all-komoditas'!$B$3:$B$37,0), MATCH('Komoditas besar Nasional'!$B378,'raw-all-komoditas'!$B$3:$ZY$3,0))</f>
        <v>0</v>
      </c>
      <c r="AE378" s="131">
        <f>INDEX('raw-all-komoditas'!$B$3:$ZY$37, MATCH('Komoditas besar Nasional'!AE$2,'raw-all-komoditas'!$B$3:$B$37,0), MATCH('Komoditas besar Nasional'!$B378,'raw-all-komoditas'!$B$3:$ZY$3,0))</f>
        <v>0</v>
      </c>
      <c r="AF378" s="131">
        <f>INDEX('raw-all-komoditas'!$B$3:$ZY$37, MATCH('Komoditas besar Nasional'!AF$2,'raw-all-komoditas'!$B$3:$B$37,0), MATCH('Komoditas besar Nasional'!$B378,'raw-all-komoditas'!$B$3:$ZY$3,0))</f>
        <v>0</v>
      </c>
      <c r="AG378" s="131">
        <f>INDEX('raw-all-komoditas'!$B$3:$ZY$37, MATCH('Komoditas besar Nasional'!AG$2,'raw-all-komoditas'!$B$3:$B$37,0), MATCH('Komoditas besar Nasional'!$B378,'raw-all-komoditas'!$B$3:$ZY$3,0))</f>
        <v>0</v>
      </c>
      <c r="AH378" s="131">
        <f>INDEX('raw-all-komoditas'!$B$3:$ZY$37, MATCH('Komoditas besar Nasional'!AH$2,'raw-all-komoditas'!$B$3:$B$37,0), MATCH('Komoditas besar Nasional'!$B378,'raw-all-komoditas'!$B$3:$ZY$3,0))</f>
        <v>0</v>
      </c>
      <c r="AI378" s="131">
        <f>INDEX('raw-all-komoditas'!$B$3:$ZY$37, MATCH('Komoditas besar Nasional'!AI$2,'raw-all-komoditas'!$B$3:$B$37,0), MATCH('Komoditas besar Nasional'!$B378,'raw-all-komoditas'!$B$3:$ZY$3,0))</f>
        <v>0</v>
      </c>
      <c r="AJ378" s="131">
        <f>INDEX('raw-all-komoditas'!$B$3:$ZY$37, MATCH('Komoditas besar Nasional'!AJ$2,'raw-all-komoditas'!$B$3:$B$37,0), MATCH('Komoditas besar Nasional'!$B378,'raw-all-komoditas'!$B$3:$ZY$3,0))</f>
        <v>0</v>
      </c>
      <c r="AK378" s="181"/>
      <c r="AL378" s="131">
        <f>INDEX('rank provinsi to commodity'!$B$3:$ZX$37, MATCH(AL$2,'rank provinsi to commodity'!$B$3:$B$37,0),MATCH($B378,'rank provinsi to commodity'!$B$3:$ZX$3,0))</f>
        <v>2</v>
      </c>
      <c r="AM378" s="131">
        <f>INDEX('rank provinsi to commodity'!$B$3:$ZX$37, MATCH(AM$2,'rank provinsi to commodity'!$B$3:$B$37,0),MATCH($B378,'rank provinsi to commodity'!$B$3:$ZX$3,0))</f>
        <v>2</v>
      </c>
      <c r="AN378" s="131">
        <f>INDEX('rank provinsi to commodity'!$B$3:$ZX$37, MATCH(AN$2,'rank provinsi to commodity'!$B$3:$B$37,0),MATCH($B378,'rank provinsi to commodity'!$B$3:$ZX$3,0))</f>
        <v>2</v>
      </c>
      <c r="AO378" s="131">
        <f>INDEX('rank provinsi to commodity'!$B$3:$ZX$37, MATCH(AO$2,'rank provinsi to commodity'!$B$3:$B$37,0),MATCH($B378,'rank provinsi to commodity'!$B$3:$ZX$3,0))</f>
        <v>2</v>
      </c>
      <c r="AP378" s="131">
        <f>INDEX('rank provinsi to commodity'!$B$3:$ZX$37, MATCH(AP$2,'rank provinsi to commodity'!$B$3:$B$37,0),MATCH($B378,'rank provinsi to commodity'!$B$3:$ZX$3,0))</f>
        <v>2</v>
      </c>
      <c r="AQ378" s="131">
        <f>INDEX('rank provinsi to commodity'!$B$3:$ZX$37, MATCH(AQ$2,'rank provinsi to commodity'!$B$3:$B$37,0),MATCH($B378,'rank provinsi to commodity'!$B$3:$ZX$3,0))</f>
        <v>2</v>
      </c>
      <c r="AR378" s="131">
        <f>INDEX('rank provinsi to commodity'!$B$3:$ZX$37, MATCH(AR$2,'rank provinsi to commodity'!$B$3:$B$37,0),MATCH($B378,'rank provinsi to commodity'!$B$3:$ZX$3,0))</f>
        <v>2</v>
      </c>
      <c r="AS378" s="131">
        <f>INDEX('rank provinsi to commodity'!$B$3:$ZX$37, MATCH(AS$2,'rank provinsi to commodity'!$B$3:$B$37,0),MATCH($B378,'rank provinsi to commodity'!$B$3:$ZX$3,0))</f>
        <v>2</v>
      </c>
      <c r="AT378" s="131">
        <f>INDEX('rank provinsi to commodity'!$B$3:$ZX$37, MATCH(AT$2,'rank provinsi to commodity'!$B$3:$B$37,0),MATCH($B378,'rank provinsi to commodity'!$B$3:$ZX$3,0))</f>
        <v>2</v>
      </c>
      <c r="AU378" s="131">
        <f>INDEX('rank provinsi to commodity'!$B$3:$ZX$37, MATCH(AU$2,'rank provinsi to commodity'!$B$3:$B$37,0),MATCH($B378,'rank provinsi to commodity'!$B$3:$ZX$3,0))</f>
        <v>2</v>
      </c>
      <c r="AV378" s="131">
        <f>INDEX('rank provinsi to commodity'!$B$3:$ZX$37, MATCH(AV$2,'rank provinsi to commodity'!$B$3:$B$37,0),MATCH($B378,'rank provinsi to commodity'!$B$3:$ZX$3,0))</f>
        <v>2</v>
      </c>
      <c r="AW378" s="131">
        <f>INDEX('rank provinsi to commodity'!$B$3:$ZX$37, MATCH(AW$2,'rank provinsi to commodity'!$B$3:$B$37,0),MATCH($B378,'rank provinsi to commodity'!$B$3:$ZX$3,0))</f>
        <v>2</v>
      </c>
      <c r="AX378" s="131">
        <f>INDEX('rank provinsi to commodity'!$B$3:$ZX$37, MATCH(AX$2,'rank provinsi to commodity'!$B$3:$B$37,0),MATCH($B378,'rank provinsi to commodity'!$B$3:$ZX$3,0))</f>
        <v>2</v>
      </c>
      <c r="AY378" s="131">
        <f>INDEX('rank provinsi to commodity'!$B$3:$ZX$37, MATCH(AY$2,'rank provinsi to commodity'!$B$3:$B$37,0),MATCH($B378,'rank provinsi to commodity'!$B$3:$ZX$3,0))</f>
        <v>2</v>
      </c>
      <c r="AZ378" s="131">
        <f>INDEX('rank provinsi to commodity'!$B$3:$ZX$37, MATCH(AZ$2,'rank provinsi to commodity'!$B$3:$B$37,0),MATCH($B378,'rank provinsi to commodity'!$B$3:$ZX$3,0))</f>
        <v>2</v>
      </c>
      <c r="BA378" s="131">
        <f>INDEX('rank provinsi to commodity'!$B$3:$ZX$37, MATCH(BA$2,'rank provinsi to commodity'!$B$3:$B$37,0),MATCH($B378,'rank provinsi to commodity'!$B$3:$ZX$3,0))</f>
        <v>2</v>
      </c>
      <c r="BB378" s="131">
        <f>INDEX('rank provinsi to commodity'!$B$3:$ZX$37, MATCH(BB$2,'rank provinsi to commodity'!$B$3:$B$37,0),MATCH($B378,'rank provinsi to commodity'!$B$3:$ZX$3,0))</f>
        <v>2</v>
      </c>
      <c r="BC378" s="131">
        <f>INDEX('rank provinsi to commodity'!$B$3:$ZX$37, MATCH(BC$2,'rank provinsi to commodity'!$B$3:$B$37,0),MATCH($B378,'rank provinsi to commodity'!$B$3:$ZX$3,0))</f>
        <v>2</v>
      </c>
      <c r="BD378" s="131">
        <f>INDEX('rank provinsi to commodity'!$B$3:$ZX$37, MATCH(BD$2,'rank provinsi to commodity'!$B$3:$B$37,0),MATCH($B378,'rank provinsi to commodity'!$B$3:$ZX$3,0))</f>
        <v>2</v>
      </c>
      <c r="BE378" s="131">
        <f>INDEX('rank provinsi to commodity'!$B$3:$ZX$37, MATCH(BE$2,'rank provinsi to commodity'!$B$3:$B$37,0),MATCH($B378,'rank provinsi to commodity'!$B$3:$ZX$3,0))</f>
        <v>2</v>
      </c>
      <c r="BF378" s="131">
        <f>INDEX('rank provinsi to commodity'!$B$3:$ZX$37, MATCH(BF$2,'rank provinsi to commodity'!$B$3:$B$37,0),MATCH($B378,'rank provinsi to commodity'!$B$3:$ZX$3,0))</f>
        <v>2</v>
      </c>
      <c r="BG378" s="131">
        <f>INDEX('rank provinsi to commodity'!$B$3:$ZX$37, MATCH(BG$2,'rank provinsi to commodity'!$B$3:$B$37,0),MATCH($B378,'rank provinsi to commodity'!$B$3:$ZX$3,0))</f>
        <v>2</v>
      </c>
      <c r="BH378" s="131">
        <f>INDEX('rank provinsi to commodity'!$B$3:$ZX$37, MATCH(BH$2,'rank provinsi to commodity'!$B$3:$B$37,0),MATCH($B378,'rank provinsi to commodity'!$B$3:$ZX$3,0))</f>
        <v>2</v>
      </c>
      <c r="BI378" s="131">
        <f>INDEX('rank provinsi to commodity'!$B$3:$ZX$37, MATCH(BI$2,'rank provinsi to commodity'!$B$3:$B$37,0),MATCH($B378,'rank provinsi to commodity'!$B$3:$ZX$3,0))</f>
        <v>2</v>
      </c>
      <c r="BJ378" s="131">
        <f>INDEX('rank provinsi to commodity'!$B$3:$ZX$37, MATCH(BJ$2,'rank provinsi to commodity'!$B$3:$B$37,0),MATCH($B378,'rank provinsi to commodity'!$B$3:$ZX$3,0))</f>
        <v>2</v>
      </c>
      <c r="BK378" s="131">
        <f>INDEX('rank provinsi to commodity'!$B$3:$ZX$37, MATCH(BK$2,'rank provinsi to commodity'!$B$3:$B$37,0),MATCH($B378,'rank provinsi to commodity'!$B$3:$ZX$3,0))</f>
        <v>2</v>
      </c>
      <c r="BL378" s="131">
        <f>INDEX('rank provinsi to commodity'!$B$3:$ZX$37, MATCH(BL$2,'rank provinsi to commodity'!$B$3:$B$37,0),MATCH($B378,'rank provinsi to commodity'!$B$3:$ZX$3,0))</f>
        <v>1</v>
      </c>
      <c r="BM378" s="131">
        <f>INDEX('rank provinsi to commodity'!$B$3:$ZX$37, MATCH(BM$2,'rank provinsi to commodity'!$B$3:$B$37,0),MATCH($B378,'rank provinsi to commodity'!$B$3:$ZX$3,0))</f>
        <v>2</v>
      </c>
      <c r="BN378" s="131">
        <f>INDEX('rank provinsi to commodity'!$B$3:$ZX$37, MATCH(BN$2,'rank provinsi to commodity'!$B$3:$B$37,0),MATCH($B378,'rank provinsi to commodity'!$B$3:$ZX$3,0))</f>
        <v>2</v>
      </c>
      <c r="BO378" s="131">
        <f>INDEX('rank provinsi to commodity'!$B$3:$ZX$37, MATCH(BO$2,'rank provinsi to commodity'!$B$3:$B$37,0),MATCH($B378,'rank provinsi to commodity'!$B$3:$ZX$3,0))</f>
        <v>2</v>
      </c>
      <c r="BP378" s="131">
        <f>INDEX('rank provinsi to commodity'!$B$3:$ZX$37, MATCH(BP$2,'rank provinsi to commodity'!$B$3:$B$37,0),MATCH($B378,'rank provinsi to commodity'!$B$3:$ZX$3,0))</f>
        <v>2</v>
      </c>
      <c r="BQ378" s="131">
        <f>INDEX('rank provinsi to commodity'!$B$3:$ZX$37, MATCH(BQ$2,'rank provinsi to commodity'!$B$3:$B$37,0),MATCH($B378,'rank provinsi to commodity'!$B$3:$ZX$3,0))</f>
        <v>2</v>
      </c>
      <c r="BR378" s="131">
        <f>INDEX('rank provinsi to commodity'!$B$3:$ZX$37, MATCH(BR$2,'rank provinsi to commodity'!$B$3:$B$37,0),MATCH($B378,'rank provinsi to commodity'!$B$3:$ZX$3,0))</f>
        <v>2</v>
      </c>
      <c r="BS378" s="176">
        <f>INDEX('rank provinsi to commodity'!$B$3:$ZX$37, MATCH(BS$2,'rank provinsi to commodity'!$B$3:$B$37,0),MATCH($B378,'rank provinsi to commodity'!$B$3:$ZX$3,0))</f>
        <v>2</v>
      </c>
      <c r="BT378" s="181"/>
      <c r="BU378" s="187" t="str">
        <f t="shared" si="110"/>
        <v>PERIKANAN BUDIDAYA PEMBENIHAN (Ribu Ekor)</v>
      </c>
      <c r="BV378" s="152" t="s">
        <v>1140</v>
      </c>
      <c r="BW378" s="131">
        <f>INDEX('raw-all-komoditas'!$B$3:$ZY$37, MATCH('Komoditas besar Nasional'!BW$2,'raw-all-komoditas'!$B$3:$B$37,0), MATCH('Komoditas besar Nasional'!$BV378,'raw-all-komoditas'!$B$3:$ZY$3,0))</f>
        <v>0</v>
      </c>
      <c r="BX378" s="131">
        <f>INDEX('raw-all-komoditas'!$B$3:$ZY$37, MATCH('Komoditas besar Nasional'!BX$2,'raw-all-komoditas'!$B$3:$B$37,0), MATCH('Komoditas besar Nasional'!$BV378,'raw-all-komoditas'!$B$3:$ZY$3,0))</f>
        <v>0</v>
      </c>
      <c r="BY378" s="131">
        <f>INDEX('raw-all-komoditas'!$B$3:$ZY$37, MATCH('Komoditas besar Nasional'!BY$2,'raw-all-komoditas'!$B$3:$B$37,0), MATCH('Komoditas besar Nasional'!$BV378,'raw-all-komoditas'!$B$3:$ZY$3,0))</f>
        <v>0</v>
      </c>
      <c r="BZ378" s="131">
        <f>INDEX('raw-all-komoditas'!$B$3:$ZY$37, MATCH('Komoditas besar Nasional'!BZ$2,'raw-all-komoditas'!$B$3:$B$37,0), MATCH('Komoditas besar Nasional'!$BV378,'raw-all-komoditas'!$B$3:$ZY$3,0))</f>
        <v>0</v>
      </c>
      <c r="CA378" s="131">
        <f>INDEX('raw-all-komoditas'!$B$3:$ZY$37, MATCH('Komoditas besar Nasional'!CA$2,'raw-all-komoditas'!$B$3:$B$37,0), MATCH('Komoditas besar Nasional'!$BV378,'raw-all-komoditas'!$B$3:$ZY$3,0))</f>
        <v>0</v>
      </c>
      <c r="CB378" s="131">
        <f>INDEX('raw-all-komoditas'!$B$3:$ZY$37, MATCH('Komoditas besar Nasional'!CB$2,'raw-all-komoditas'!$B$3:$B$37,0), MATCH('Komoditas besar Nasional'!$BV378,'raw-all-komoditas'!$B$3:$ZY$3,0))</f>
        <v>0</v>
      </c>
      <c r="CC378" s="131">
        <f>INDEX('raw-all-komoditas'!$B$3:$ZY$37, MATCH('Komoditas besar Nasional'!CC$2,'raw-all-komoditas'!$B$3:$B$37,0), MATCH('Komoditas besar Nasional'!$BV378,'raw-all-komoditas'!$B$3:$ZY$3,0))</f>
        <v>0</v>
      </c>
      <c r="CD378" s="131">
        <f>INDEX('raw-all-komoditas'!$B$3:$ZY$37, MATCH('Komoditas besar Nasional'!CD$2,'raw-all-komoditas'!$B$3:$B$37,0), MATCH('Komoditas besar Nasional'!$BV378,'raw-all-komoditas'!$B$3:$ZY$3,0))</f>
        <v>0</v>
      </c>
      <c r="CE378" s="131">
        <f>INDEX('raw-all-komoditas'!$B$3:$ZY$37, MATCH('Komoditas besar Nasional'!CE$2,'raw-all-komoditas'!$B$3:$B$37,0), MATCH('Komoditas besar Nasional'!$BV378,'raw-all-komoditas'!$B$3:$ZY$3,0))</f>
        <v>0</v>
      </c>
      <c r="CF378" s="131">
        <f>INDEX('raw-all-komoditas'!$B$3:$ZY$37, MATCH('Komoditas besar Nasional'!CF$2,'raw-all-komoditas'!$B$3:$B$37,0), MATCH('Komoditas besar Nasional'!$BV378,'raw-all-komoditas'!$B$3:$ZY$3,0))</f>
        <v>0</v>
      </c>
      <c r="CG378" s="131">
        <f>INDEX('raw-all-komoditas'!$B$3:$ZY$37, MATCH('Komoditas besar Nasional'!CG$2,'raw-all-komoditas'!$B$3:$B$37,0), MATCH('Komoditas besar Nasional'!$BV378,'raw-all-komoditas'!$B$3:$ZY$3,0))</f>
        <v>0</v>
      </c>
      <c r="CH378" s="131">
        <f>INDEX('raw-all-komoditas'!$B$3:$ZY$37, MATCH('Komoditas besar Nasional'!CH$2,'raw-all-komoditas'!$B$3:$B$37,0), MATCH('Komoditas besar Nasional'!$BV378,'raw-all-komoditas'!$B$3:$ZY$3,0))</f>
        <v>0</v>
      </c>
      <c r="CI378" s="131">
        <f>INDEX('raw-all-komoditas'!$B$3:$ZY$37, MATCH('Komoditas besar Nasional'!CI$2,'raw-all-komoditas'!$B$3:$B$37,0), MATCH('Komoditas besar Nasional'!$BV378,'raw-all-komoditas'!$B$3:$ZY$3,0))</f>
        <v>0</v>
      </c>
      <c r="CJ378" s="131">
        <f>INDEX('raw-all-komoditas'!$B$3:$ZY$37, MATCH('Komoditas besar Nasional'!CJ$2,'raw-all-komoditas'!$B$3:$B$37,0), MATCH('Komoditas besar Nasional'!$BV378,'raw-all-komoditas'!$B$3:$ZY$3,0))</f>
        <v>0</v>
      </c>
      <c r="CK378" s="131">
        <f>INDEX('raw-all-komoditas'!$B$3:$ZY$37, MATCH('Komoditas besar Nasional'!CK$2,'raw-all-komoditas'!$B$3:$B$37,0), MATCH('Komoditas besar Nasional'!$BV378,'raw-all-komoditas'!$B$3:$ZY$3,0))</f>
        <v>0</v>
      </c>
      <c r="CL378" s="131">
        <f>INDEX('raw-all-komoditas'!$B$3:$ZY$37, MATCH('Komoditas besar Nasional'!CL$2,'raw-all-komoditas'!$B$3:$B$37,0), MATCH('Komoditas besar Nasional'!$BV378,'raw-all-komoditas'!$B$3:$ZY$3,0))</f>
        <v>0</v>
      </c>
      <c r="CM378" s="131">
        <f>INDEX('raw-all-komoditas'!$B$3:$ZY$37, MATCH('Komoditas besar Nasional'!CM$2,'raw-all-komoditas'!$B$3:$B$37,0), MATCH('Komoditas besar Nasional'!$BV378,'raw-all-komoditas'!$B$3:$ZY$3,0))</f>
        <v>0</v>
      </c>
      <c r="CN378" s="131">
        <f>INDEX('raw-all-komoditas'!$B$3:$ZY$37, MATCH('Komoditas besar Nasional'!CN$2,'raw-all-komoditas'!$B$3:$B$37,0), MATCH('Komoditas besar Nasional'!$BV378,'raw-all-komoditas'!$B$3:$ZY$3,0))</f>
        <v>0</v>
      </c>
      <c r="CO378" s="131">
        <f>INDEX('raw-all-komoditas'!$B$3:$ZY$37, MATCH('Komoditas besar Nasional'!CO$2,'raw-all-komoditas'!$B$3:$B$37,0), MATCH('Komoditas besar Nasional'!$BV378,'raw-all-komoditas'!$B$3:$ZY$3,0))</f>
        <v>0</v>
      </c>
      <c r="CP378" s="131">
        <f>INDEX('raw-all-komoditas'!$B$3:$ZY$37, MATCH('Komoditas besar Nasional'!CP$2,'raw-all-komoditas'!$B$3:$B$37,0), MATCH('Komoditas besar Nasional'!$BV378,'raw-all-komoditas'!$B$3:$ZY$3,0))</f>
        <v>0</v>
      </c>
      <c r="CQ378" s="131">
        <f>INDEX('raw-all-komoditas'!$B$3:$ZY$37, MATCH('Komoditas besar Nasional'!CQ$2,'raw-all-komoditas'!$B$3:$B$37,0), MATCH('Komoditas besar Nasional'!$BV378,'raw-all-komoditas'!$B$3:$ZY$3,0))</f>
        <v>0</v>
      </c>
      <c r="CR378" s="131">
        <f>INDEX('raw-all-komoditas'!$B$3:$ZY$37, MATCH('Komoditas besar Nasional'!CR$2,'raw-all-komoditas'!$B$3:$B$37,0), MATCH('Komoditas besar Nasional'!$BV378,'raw-all-komoditas'!$B$3:$ZY$3,0))</f>
        <v>0</v>
      </c>
      <c r="CS378" s="131">
        <f>INDEX('raw-all-komoditas'!$B$3:$ZY$37, MATCH('Komoditas besar Nasional'!CS$2,'raw-all-komoditas'!$B$3:$B$37,0), MATCH('Komoditas besar Nasional'!$BV378,'raw-all-komoditas'!$B$3:$ZY$3,0))</f>
        <v>0</v>
      </c>
      <c r="CT378" s="131">
        <f>INDEX('raw-all-komoditas'!$B$3:$ZY$37, MATCH('Komoditas besar Nasional'!CT$2,'raw-all-komoditas'!$B$3:$B$37,0), MATCH('Komoditas besar Nasional'!$BV378,'raw-all-komoditas'!$B$3:$ZY$3,0))</f>
        <v>0</v>
      </c>
      <c r="CU378" s="131">
        <f>INDEX('raw-all-komoditas'!$B$3:$ZY$37, MATCH('Komoditas besar Nasional'!CU$2,'raw-all-komoditas'!$B$3:$B$37,0), MATCH('Komoditas besar Nasional'!$BV378,'raw-all-komoditas'!$B$3:$ZY$3,0))</f>
        <v>0</v>
      </c>
      <c r="CV378" s="131">
        <f>INDEX('raw-all-komoditas'!$B$3:$ZY$37, MATCH('Komoditas besar Nasional'!CV$2,'raw-all-komoditas'!$B$3:$B$37,0), MATCH('Komoditas besar Nasional'!$BV378,'raw-all-komoditas'!$B$3:$ZY$3,0))</f>
        <v>0</v>
      </c>
      <c r="CW378" s="131">
        <f>INDEX('raw-all-komoditas'!$B$3:$ZY$37, MATCH('Komoditas besar Nasional'!CW$2,'raw-all-komoditas'!$B$3:$B$37,0), MATCH('Komoditas besar Nasional'!$BV378,'raw-all-komoditas'!$B$3:$ZY$3,0))</f>
        <v>13</v>
      </c>
      <c r="CX378" s="131">
        <f>INDEX('raw-all-komoditas'!$B$3:$ZY$37, MATCH('Komoditas besar Nasional'!CX$2,'raw-all-komoditas'!$B$3:$B$37,0), MATCH('Komoditas besar Nasional'!$BV378,'raw-all-komoditas'!$B$3:$ZY$3,0))</f>
        <v>0</v>
      </c>
      <c r="CY378" s="131">
        <f>INDEX('raw-all-komoditas'!$B$3:$ZY$37, MATCH('Komoditas besar Nasional'!CY$2,'raw-all-komoditas'!$B$3:$B$37,0), MATCH('Komoditas besar Nasional'!$BV378,'raw-all-komoditas'!$B$3:$ZY$3,0))</f>
        <v>0</v>
      </c>
      <c r="CZ378" s="131">
        <f>INDEX('raw-all-komoditas'!$B$3:$ZY$37, MATCH('Komoditas besar Nasional'!CZ$2,'raw-all-komoditas'!$B$3:$B$37,0), MATCH('Komoditas besar Nasional'!$BV378,'raw-all-komoditas'!$B$3:$ZY$3,0))</f>
        <v>0</v>
      </c>
      <c r="DA378" s="131">
        <f>INDEX('raw-all-komoditas'!$B$3:$ZY$37, MATCH('Komoditas besar Nasional'!DA$2,'raw-all-komoditas'!$B$3:$B$37,0), MATCH('Komoditas besar Nasional'!$BV378,'raw-all-komoditas'!$B$3:$ZY$3,0))</f>
        <v>0</v>
      </c>
      <c r="DB378" s="131">
        <f>INDEX('raw-all-komoditas'!$B$3:$ZY$37, MATCH('Komoditas besar Nasional'!DB$2,'raw-all-komoditas'!$B$3:$B$37,0), MATCH('Komoditas besar Nasional'!$BV378,'raw-all-komoditas'!$B$3:$ZY$3,0))</f>
        <v>0</v>
      </c>
      <c r="DC378" s="131">
        <f>INDEX('raw-all-komoditas'!$B$3:$ZY$37, MATCH('Komoditas besar Nasional'!DC$2,'raw-all-komoditas'!$B$3:$B$37,0), MATCH('Komoditas besar Nasional'!$BV378,'raw-all-komoditas'!$B$3:$ZY$3,0))</f>
        <v>0</v>
      </c>
      <c r="DD378" s="131">
        <f>INDEX('raw-all-komoditas'!$B$3:$ZY$37, MATCH('Komoditas besar Nasional'!DD$2,'raw-all-komoditas'!$B$3:$B$37,0), MATCH('Komoditas besar Nasional'!$BV378,'raw-all-komoditas'!$B$3:$ZY$3,0))</f>
        <v>0</v>
      </c>
      <c r="DF378" s="159" t="str">
        <f t="shared" si="111"/>
        <v>Kurang dari 250M</v>
      </c>
      <c r="DG378" s="159" t="str">
        <f t="shared" si="112"/>
        <v>Kurang dari 250M</v>
      </c>
      <c r="DH378" s="159" t="str">
        <f t="shared" si="113"/>
        <v>Kurang dari 250M</v>
      </c>
      <c r="DI378" s="159" t="str">
        <f t="shared" si="114"/>
        <v>Kurang dari 250M</v>
      </c>
      <c r="DJ378" s="159" t="str">
        <f t="shared" si="115"/>
        <v>Kurang dari 250M</v>
      </c>
      <c r="DK378" s="159" t="str">
        <f t="shared" si="116"/>
        <v>Kurang dari 250M</v>
      </c>
      <c r="DL378" s="159" t="str">
        <f t="shared" si="117"/>
        <v>Kurang dari 250M</v>
      </c>
      <c r="DM378" s="159" t="str">
        <f t="shared" si="118"/>
        <v>Kurang dari 250M</v>
      </c>
      <c r="DN378" s="159" t="str">
        <f t="shared" si="119"/>
        <v>Kurang dari 250M</v>
      </c>
      <c r="DO378" s="159" t="str">
        <f t="shared" si="120"/>
        <v>Kurang dari 250M</v>
      </c>
      <c r="DP378" s="159" t="str">
        <f t="shared" si="121"/>
        <v>Kurang dari 250M</v>
      </c>
      <c r="DQ378" s="159" t="str">
        <f t="shared" si="122"/>
        <v>Kurang dari 250M</v>
      </c>
      <c r="DR378" s="159" t="str">
        <f t="shared" si="123"/>
        <v>Kurang dari 250M</v>
      </c>
      <c r="DS378" s="159" t="str">
        <f t="shared" si="124"/>
        <v>Kurang dari 250M</v>
      </c>
      <c r="DT378" s="159" t="str">
        <f t="shared" si="125"/>
        <v>Kurang dari 250M</v>
      </c>
      <c r="DU378" s="159" t="str">
        <f t="shared" si="126"/>
        <v>Kurang dari 250M</v>
      </c>
      <c r="DV378" s="159" t="str">
        <f t="shared" si="127"/>
        <v>Kurang dari 250M</v>
      </c>
      <c r="DW378" s="159" t="str">
        <f t="shared" si="128"/>
        <v>Kurang dari 250M</v>
      </c>
      <c r="DX378" s="159" t="str">
        <f t="shared" si="129"/>
        <v>Kurang dari 250M</v>
      </c>
      <c r="DY378" s="159" t="str">
        <f t="shared" si="130"/>
        <v>Kurang dari 250M</v>
      </c>
      <c r="DZ378" s="159" t="str">
        <f t="shared" si="131"/>
        <v>Kurang dari 250M</v>
      </c>
      <c r="EA378" s="159" t="str">
        <f t="shared" si="132"/>
        <v>Kurang dari 250M</v>
      </c>
      <c r="EB378" s="159" t="str">
        <f t="shared" si="133"/>
        <v>Kurang dari 250M</v>
      </c>
      <c r="EC378" s="159" t="str">
        <f t="shared" si="134"/>
        <v>Kurang dari 250M</v>
      </c>
      <c r="ED378" s="159" t="str">
        <f t="shared" si="135"/>
        <v>Kurang dari 250M</v>
      </c>
      <c r="EE378" s="159" t="str">
        <f t="shared" si="136"/>
        <v>Kurang dari 250M</v>
      </c>
      <c r="EF378" s="159" t="str">
        <f t="shared" si="137"/>
        <v>Kurang dari 250M</v>
      </c>
      <c r="EG378" s="159" t="str">
        <f t="shared" si="138"/>
        <v>Kurang dari 250M</v>
      </c>
      <c r="EH378" s="159" t="str">
        <f t="shared" si="139"/>
        <v>Kurang dari 250M</v>
      </c>
      <c r="EI378" s="159" t="str">
        <f t="shared" si="140"/>
        <v>Kurang dari 250M</v>
      </c>
      <c r="EJ378" s="159" t="str">
        <f t="shared" si="141"/>
        <v>Kurang dari 250M</v>
      </c>
      <c r="EK378" s="159" t="str">
        <f t="shared" si="142"/>
        <v>Kurang dari 250M</v>
      </c>
      <c r="EL378" s="159" t="str">
        <f t="shared" si="143"/>
        <v>Kurang dari 250M</v>
      </c>
      <c r="EM378" s="159" t="str">
        <f t="shared" si="144"/>
        <v>Kurang dari 250M</v>
      </c>
    </row>
    <row r="379" spans="1:143" x14ac:dyDescent="0.3">
      <c r="A379" s="117" t="s">
        <v>914</v>
      </c>
      <c r="B379" s="118" t="s">
        <v>1402</v>
      </c>
      <c r="C379" s="131">
        <f>INDEX('raw-all-komoditas'!$B$3:$ZY$37, MATCH('Komoditas besar Nasional'!C$2,'raw-all-komoditas'!$B$3:$B$37,0), MATCH('Komoditas besar Nasional'!$B379,'raw-all-komoditas'!$B$3:$ZY$3,0))</f>
        <v>0</v>
      </c>
      <c r="D379" s="131">
        <f>INDEX('raw-all-komoditas'!$B$3:$ZY$37, MATCH('Komoditas besar Nasional'!D$2,'raw-all-komoditas'!$B$3:$B$37,0), MATCH('Komoditas besar Nasional'!$B379,'raw-all-komoditas'!$B$3:$ZY$3,0))</f>
        <v>0</v>
      </c>
      <c r="E379" s="131">
        <f>INDEX('raw-all-komoditas'!$B$3:$ZY$37, MATCH('Komoditas besar Nasional'!E$2,'raw-all-komoditas'!$B$3:$B$37,0), MATCH('Komoditas besar Nasional'!$B379,'raw-all-komoditas'!$B$3:$ZY$3,0))</f>
        <v>0</v>
      </c>
      <c r="F379" s="131">
        <f>INDEX('raw-all-komoditas'!$B$3:$ZY$37, MATCH('Komoditas besar Nasional'!F$2,'raw-all-komoditas'!$B$3:$B$37,0), MATCH('Komoditas besar Nasional'!$B379,'raw-all-komoditas'!$B$3:$ZY$3,0))</f>
        <v>0</v>
      </c>
      <c r="G379" s="131">
        <f>INDEX('raw-all-komoditas'!$B$3:$ZY$37, MATCH('Komoditas besar Nasional'!G$2,'raw-all-komoditas'!$B$3:$B$37,0), MATCH('Komoditas besar Nasional'!$B379,'raw-all-komoditas'!$B$3:$ZY$3,0))</f>
        <v>0</v>
      </c>
      <c r="H379" s="131">
        <f>INDEX('raw-all-komoditas'!$B$3:$ZY$37, MATCH('Komoditas besar Nasional'!H$2,'raw-all-komoditas'!$B$3:$B$37,0), MATCH('Komoditas besar Nasional'!$B379,'raw-all-komoditas'!$B$3:$ZY$3,0))</f>
        <v>0</v>
      </c>
      <c r="I379" s="131">
        <f>INDEX('raw-all-komoditas'!$B$3:$ZY$37, MATCH('Komoditas besar Nasional'!I$2,'raw-all-komoditas'!$B$3:$B$37,0), MATCH('Komoditas besar Nasional'!$B379,'raw-all-komoditas'!$B$3:$ZY$3,0))</f>
        <v>0</v>
      </c>
      <c r="J379" s="131">
        <f>INDEX('raw-all-komoditas'!$B$3:$ZY$37, MATCH('Komoditas besar Nasional'!J$2,'raw-all-komoditas'!$B$3:$B$37,0), MATCH('Komoditas besar Nasional'!$B379,'raw-all-komoditas'!$B$3:$ZY$3,0))</f>
        <v>0.41799999999999998</v>
      </c>
      <c r="K379" s="131">
        <f>INDEX('raw-all-komoditas'!$B$3:$ZY$37, MATCH('Komoditas besar Nasional'!K$2,'raw-all-komoditas'!$B$3:$B$37,0), MATCH('Komoditas besar Nasional'!$B379,'raw-all-komoditas'!$B$3:$ZY$3,0))</f>
        <v>0</v>
      </c>
      <c r="L379" s="131">
        <f>INDEX('raw-all-komoditas'!$B$3:$ZY$37, MATCH('Komoditas besar Nasional'!L$2,'raw-all-komoditas'!$B$3:$B$37,0), MATCH('Komoditas besar Nasional'!$B379,'raw-all-komoditas'!$B$3:$ZY$3,0))</f>
        <v>0</v>
      </c>
      <c r="M379" s="131">
        <f>INDEX('raw-all-komoditas'!$B$3:$ZY$37, MATCH('Komoditas besar Nasional'!M$2,'raw-all-komoditas'!$B$3:$B$37,0), MATCH('Komoditas besar Nasional'!$B379,'raw-all-komoditas'!$B$3:$ZY$3,0))</f>
        <v>0</v>
      </c>
      <c r="N379" s="131">
        <f>INDEX('raw-all-komoditas'!$B$3:$ZY$37, MATCH('Komoditas besar Nasional'!N$2,'raw-all-komoditas'!$B$3:$B$37,0), MATCH('Komoditas besar Nasional'!$B379,'raw-all-komoditas'!$B$3:$ZY$3,0))</f>
        <v>0</v>
      </c>
      <c r="O379" s="131">
        <f>INDEX('raw-all-komoditas'!$B$3:$ZY$37, MATCH('Komoditas besar Nasional'!O$2,'raw-all-komoditas'!$B$3:$B$37,0), MATCH('Komoditas besar Nasional'!$B379,'raw-all-komoditas'!$B$3:$ZY$3,0))</f>
        <v>0</v>
      </c>
      <c r="P379" s="131">
        <f>INDEX('raw-all-komoditas'!$B$3:$ZY$37, MATCH('Komoditas besar Nasional'!P$2,'raw-all-komoditas'!$B$3:$B$37,0), MATCH('Komoditas besar Nasional'!$B379,'raw-all-komoditas'!$B$3:$ZY$3,0))</f>
        <v>0</v>
      </c>
      <c r="Q379" s="131">
        <f>INDEX('raw-all-komoditas'!$B$3:$ZY$37, MATCH('Komoditas besar Nasional'!Q$2,'raw-all-komoditas'!$B$3:$B$37,0), MATCH('Komoditas besar Nasional'!$B379,'raw-all-komoditas'!$B$3:$ZY$3,0))</f>
        <v>0</v>
      </c>
      <c r="R379" s="131">
        <f>INDEX('raw-all-komoditas'!$B$3:$ZY$37, MATCH('Komoditas besar Nasional'!R$2,'raw-all-komoditas'!$B$3:$B$37,0), MATCH('Komoditas besar Nasional'!$B379,'raw-all-komoditas'!$B$3:$ZY$3,0))</f>
        <v>0</v>
      </c>
      <c r="S379" s="131">
        <f>INDEX('raw-all-komoditas'!$B$3:$ZY$37, MATCH('Komoditas besar Nasional'!S$2,'raw-all-komoditas'!$B$3:$B$37,0), MATCH('Komoditas besar Nasional'!$B379,'raw-all-komoditas'!$B$3:$ZY$3,0))</f>
        <v>74.805999999999997</v>
      </c>
      <c r="T379" s="131">
        <f>INDEX('raw-all-komoditas'!$B$3:$ZY$37, MATCH('Komoditas besar Nasional'!T$2,'raw-all-komoditas'!$B$3:$B$37,0), MATCH('Komoditas besar Nasional'!$B379,'raw-all-komoditas'!$B$3:$ZY$3,0))</f>
        <v>5.0220000000000002</v>
      </c>
      <c r="U379" s="131">
        <f>INDEX('raw-all-komoditas'!$B$3:$ZY$37, MATCH('Komoditas besar Nasional'!U$2,'raw-all-komoditas'!$B$3:$B$37,0), MATCH('Komoditas besar Nasional'!$B379,'raw-all-komoditas'!$B$3:$ZY$3,0))</f>
        <v>149.41675000000001</v>
      </c>
      <c r="V379" s="131">
        <f>INDEX('raw-all-komoditas'!$B$3:$ZY$37, MATCH('Komoditas besar Nasional'!V$2,'raw-all-komoditas'!$B$3:$B$37,0), MATCH('Komoditas besar Nasional'!$B379,'raw-all-komoditas'!$B$3:$ZY$3,0))</f>
        <v>0</v>
      </c>
      <c r="W379" s="131">
        <f>INDEX('raw-all-komoditas'!$B$3:$ZY$37, MATCH('Komoditas besar Nasional'!W$2,'raw-all-komoditas'!$B$3:$B$37,0), MATCH('Komoditas besar Nasional'!$B379,'raw-all-komoditas'!$B$3:$ZY$3,0))</f>
        <v>0</v>
      </c>
      <c r="X379" s="131">
        <f>INDEX('raw-all-komoditas'!$B$3:$ZY$37, MATCH('Komoditas besar Nasional'!X$2,'raw-all-komoditas'!$B$3:$B$37,0), MATCH('Komoditas besar Nasional'!$B379,'raw-all-komoditas'!$B$3:$ZY$3,0))</f>
        <v>0</v>
      </c>
      <c r="Y379" s="131">
        <f>INDEX('raw-all-komoditas'!$B$3:$ZY$37, MATCH('Komoditas besar Nasional'!Y$2,'raw-all-komoditas'!$B$3:$B$37,0), MATCH('Komoditas besar Nasional'!$B379,'raw-all-komoditas'!$B$3:$ZY$3,0))</f>
        <v>0</v>
      </c>
      <c r="Z379" s="131">
        <f>INDEX('raw-all-komoditas'!$B$3:$ZY$37, MATCH('Komoditas besar Nasional'!Z$2,'raw-all-komoditas'!$B$3:$B$37,0), MATCH('Komoditas besar Nasional'!$B379,'raw-all-komoditas'!$B$3:$ZY$3,0))</f>
        <v>0</v>
      </c>
      <c r="AA379" s="131">
        <f>INDEX('raw-all-komoditas'!$B$3:$ZY$37, MATCH('Komoditas besar Nasional'!AA$2,'raw-all-komoditas'!$B$3:$B$37,0), MATCH('Komoditas besar Nasional'!$B379,'raw-all-komoditas'!$B$3:$ZY$3,0))</f>
        <v>0</v>
      </c>
      <c r="AB379" s="131">
        <f>INDEX('raw-all-komoditas'!$B$3:$ZY$37, MATCH('Komoditas besar Nasional'!AB$2,'raw-all-komoditas'!$B$3:$B$37,0), MATCH('Komoditas besar Nasional'!$B379,'raw-all-komoditas'!$B$3:$ZY$3,0))</f>
        <v>0</v>
      </c>
      <c r="AC379" s="131">
        <f>INDEX('raw-all-komoditas'!$B$3:$ZY$37, MATCH('Komoditas besar Nasional'!AC$2,'raw-all-komoditas'!$B$3:$B$37,0), MATCH('Komoditas besar Nasional'!$B379,'raw-all-komoditas'!$B$3:$ZY$3,0))</f>
        <v>0</v>
      </c>
      <c r="AD379" s="131">
        <f>INDEX('raw-all-komoditas'!$B$3:$ZY$37, MATCH('Komoditas besar Nasional'!AD$2,'raw-all-komoditas'!$B$3:$B$37,0), MATCH('Komoditas besar Nasional'!$B379,'raw-all-komoditas'!$B$3:$ZY$3,0))</f>
        <v>0</v>
      </c>
      <c r="AE379" s="131">
        <f>INDEX('raw-all-komoditas'!$B$3:$ZY$37, MATCH('Komoditas besar Nasional'!AE$2,'raw-all-komoditas'!$B$3:$B$37,0), MATCH('Komoditas besar Nasional'!$B379,'raw-all-komoditas'!$B$3:$ZY$3,0))</f>
        <v>0</v>
      </c>
      <c r="AF379" s="131">
        <f>INDEX('raw-all-komoditas'!$B$3:$ZY$37, MATCH('Komoditas besar Nasional'!AF$2,'raw-all-komoditas'!$B$3:$B$37,0), MATCH('Komoditas besar Nasional'!$B379,'raw-all-komoditas'!$B$3:$ZY$3,0))</f>
        <v>0</v>
      </c>
      <c r="AG379" s="131">
        <f>INDEX('raw-all-komoditas'!$B$3:$ZY$37, MATCH('Komoditas besar Nasional'!AG$2,'raw-all-komoditas'!$B$3:$B$37,0), MATCH('Komoditas besar Nasional'!$B379,'raw-all-komoditas'!$B$3:$ZY$3,0))</f>
        <v>0</v>
      </c>
      <c r="AH379" s="131">
        <f>INDEX('raw-all-komoditas'!$B$3:$ZY$37, MATCH('Komoditas besar Nasional'!AH$2,'raw-all-komoditas'!$B$3:$B$37,0), MATCH('Komoditas besar Nasional'!$B379,'raw-all-komoditas'!$B$3:$ZY$3,0))</f>
        <v>0</v>
      </c>
      <c r="AI379" s="131">
        <f>INDEX('raw-all-komoditas'!$B$3:$ZY$37, MATCH('Komoditas besar Nasional'!AI$2,'raw-all-komoditas'!$B$3:$B$37,0), MATCH('Komoditas besar Nasional'!$B379,'raw-all-komoditas'!$B$3:$ZY$3,0))</f>
        <v>5.7990000000000004</v>
      </c>
      <c r="AJ379" s="131">
        <f>INDEX('raw-all-komoditas'!$B$3:$ZY$37, MATCH('Komoditas besar Nasional'!AJ$2,'raw-all-komoditas'!$B$3:$B$37,0), MATCH('Komoditas besar Nasional'!$B379,'raw-all-komoditas'!$B$3:$ZY$3,0))</f>
        <v>0</v>
      </c>
      <c r="AK379" s="181"/>
      <c r="AL379" s="131">
        <f>INDEX('rank provinsi to commodity'!$B$3:$ZX$37, MATCH(AL$2,'rank provinsi to commodity'!$B$3:$B$37,0),MATCH($B379,'rank provinsi to commodity'!$B$3:$ZX$3,0))</f>
        <v>6</v>
      </c>
      <c r="AM379" s="131">
        <f>INDEX('rank provinsi to commodity'!$B$3:$ZX$37, MATCH(AM$2,'rank provinsi to commodity'!$B$3:$B$37,0),MATCH($B379,'rank provinsi to commodity'!$B$3:$ZX$3,0))</f>
        <v>6</v>
      </c>
      <c r="AN379" s="131">
        <f>INDEX('rank provinsi to commodity'!$B$3:$ZX$37, MATCH(AN$2,'rank provinsi to commodity'!$B$3:$B$37,0),MATCH($B379,'rank provinsi to commodity'!$B$3:$ZX$3,0))</f>
        <v>6</v>
      </c>
      <c r="AO379" s="131">
        <f>INDEX('rank provinsi to commodity'!$B$3:$ZX$37, MATCH(AO$2,'rank provinsi to commodity'!$B$3:$B$37,0),MATCH($B379,'rank provinsi to commodity'!$B$3:$ZX$3,0))</f>
        <v>6</v>
      </c>
      <c r="AP379" s="131">
        <f>INDEX('rank provinsi to commodity'!$B$3:$ZX$37, MATCH(AP$2,'rank provinsi to commodity'!$B$3:$B$37,0),MATCH($B379,'rank provinsi to commodity'!$B$3:$ZX$3,0))</f>
        <v>6</v>
      </c>
      <c r="AQ379" s="131">
        <f>INDEX('rank provinsi to commodity'!$B$3:$ZX$37, MATCH(AQ$2,'rank provinsi to commodity'!$B$3:$B$37,0),MATCH($B379,'rank provinsi to commodity'!$B$3:$ZX$3,0))</f>
        <v>6</v>
      </c>
      <c r="AR379" s="131">
        <f>INDEX('rank provinsi to commodity'!$B$3:$ZX$37, MATCH(AR$2,'rank provinsi to commodity'!$B$3:$B$37,0),MATCH($B379,'rank provinsi to commodity'!$B$3:$ZX$3,0))</f>
        <v>6</v>
      </c>
      <c r="AS379" s="131">
        <f>INDEX('rank provinsi to commodity'!$B$3:$ZX$37, MATCH(AS$2,'rank provinsi to commodity'!$B$3:$B$37,0),MATCH($B379,'rank provinsi to commodity'!$B$3:$ZX$3,0))</f>
        <v>5</v>
      </c>
      <c r="AT379" s="131">
        <f>INDEX('rank provinsi to commodity'!$B$3:$ZX$37, MATCH(AT$2,'rank provinsi to commodity'!$B$3:$B$37,0),MATCH($B379,'rank provinsi to commodity'!$B$3:$ZX$3,0))</f>
        <v>6</v>
      </c>
      <c r="AU379" s="131">
        <f>INDEX('rank provinsi to commodity'!$B$3:$ZX$37, MATCH(AU$2,'rank provinsi to commodity'!$B$3:$B$37,0),MATCH($B379,'rank provinsi to commodity'!$B$3:$ZX$3,0))</f>
        <v>6</v>
      </c>
      <c r="AV379" s="131">
        <f>INDEX('rank provinsi to commodity'!$B$3:$ZX$37, MATCH(AV$2,'rank provinsi to commodity'!$B$3:$B$37,0),MATCH($B379,'rank provinsi to commodity'!$B$3:$ZX$3,0))</f>
        <v>6</v>
      </c>
      <c r="AW379" s="131">
        <f>INDEX('rank provinsi to commodity'!$B$3:$ZX$37, MATCH(AW$2,'rank provinsi to commodity'!$B$3:$B$37,0),MATCH($B379,'rank provinsi to commodity'!$B$3:$ZX$3,0))</f>
        <v>6</v>
      </c>
      <c r="AX379" s="131">
        <f>INDEX('rank provinsi to commodity'!$B$3:$ZX$37, MATCH(AX$2,'rank provinsi to commodity'!$B$3:$B$37,0),MATCH($B379,'rank provinsi to commodity'!$B$3:$ZX$3,0))</f>
        <v>6</v>
      </c>
      <c r="AY379" s="131">
        <f>INDEX('rank provinsi to commodity'!$B$3:$ZX$37, MATCH(AY$2,'rank provinsi to commodity'!$B$3:$B$37,0),MATCH($B379,'rank provinsi to commodity'!$B$3:$ZX$3,0))</f>
        <v>6</v>
      </c>
      <c r="AZ379" s="131">
        <f>INDEX('rank provinsi to commodity'!$B$3:$ZX$37, MATCH(AZ$2,'rank provinsi to commodity'!$B$3:$B$37,0),MATCH($B379,'rank provinsi to commodity'!$B$3:$ZX$3,0))</f>
        <v>6</v>
      </c>
      <c r="BA379" s="131">
        <f>INDEX('rank provinsi to commodity'!$B$3:$ZX$37, MATCH(BA$2,'rank provinsi to commodity'!$B$3:$B$37,0),MATCH($B379,'rank provinsi to commodity'!$B$3:$ZX$3,0))</f>
        <v>6</v>
      </c>
      <c r="BB379" s="131">
        <f>INDEX('rank provinsi to commodity'!$B$3:$ZX$37, MATCH(BB$2,'rank provinsi to commodity'!$B$3:$B$37,0),MATCH($B379,'rank provinsi to commodity'!$B$3:$ZX$3,0))</f>
        <v>2</v>
      </c>
      <c r="BC379" s="131">
        <f>INDEX('rank provinsi to commodity'!$B$3:$ZX$37, MATCH(BC$2,'rank provinsi to commodity'!$B$3:$B$37,0),MATCH($B379,'rank provinsi to commodity'!$B$3:$ZX$3,0))</f>
        <v>4</v>
      </c>
      <c r="BD379" s="131">
        <f>INDEX('rank provinsi to commodity'!$B$3:$ZX$37, MATCH(BD$2,'rank provinsi to commodity'!$B$3:$B$37,0),MATCH($B379,'rank provinsi to commodity'!$B$3:$ZX$3,0))</f>
        <v>1</v>
      </c>
      <c r="BE379" s="131">
        <f>INDEX('rank provinsi to commodity'!$B$3:$ZX$37, MATCH(BE$2,'rank provinsi to commodity'!$B$3:$B$37,0),MATCH($B379,'rank provinsi to commodity'!$B$3:$ZX$3,0))</f>
        <v>6</v>
      </c>
      <c r="BF379" s="131">
        <f>INDEX('rank provinsi to commodity'!$B$3:$ZX$37, MATCH(BF$2,'rank provinsi to commodity'!$B$3:$B$37,0),MATCH($B379,'rank provinsi to commodity'!$B$3:$ZX$3,0))</f>
        <v>6</v>
      </c>
      <c r="BG379" s="131">
        <f>INDEX('rank provinsi to commodity'!$B$3:$ZX$37, MATCH(BG$2,'rank provinsi to commodity'!$B$3:$B$37,0),MATCH($B379,'rank provinsi to commodity'!$B$3:$ZX$3,0))</f>
        <v>6</v>
      </c>
      <c r="BH379" s="131">
        <f>INDEX('rank provinsi to commodity'!$B$3:$ZX$37, MATCH(BH$2,'rank provinsi to commodity'!$B$3:$B$37,0),MATCH($B379,'rank provinsi to commodity'!$B$3:$ZX$3,0))</f>
        <v>6</v>
      </c>
      <c r="BI379" s="131">
        <f>INDEX('rank provinsi to commodity'!$B$3:$ZX$37, MATCH(BI$2,'rank provinsi to commodity'!$B$3:$B$37,0),MATCH($B379,'rank provinsi to commodity'!$B$3:$ZX$3,0))</f>
        <v>6</v>
      </c>
      <c r="BJ379" s="131">
        <f>INDEX('rank provinsi to commodity'!$B$3:$ZX$37, MATCH(BJ$2,'rank provinsi to commodity'!$B$3:$B$37,0),MATCH($B379,'rank provinsi to commodity'!$B$3:$ZX$3,0))</f>
        <v>6</v>
      </c>
      <c r="BK379" s="131">
        <f>INDEX('rank provinsi to commodity'!$B$3:$ZX$37, MATCH(BK$2,'rank provinsi to commodity'!$B$3:$B$37,0),MATCH($B379,'rank provinsi to commodity'!$B$3:$ZX$3,0))</f>
        <v>6</v>
      </c>
      <c r="BL379" s="131">
        <f>INDEX('rank provinsi to commodity'!$B$3:$ZX$37, MATCH(BL$2,'rank provinsi to commodity'!$B$3:$B$37,0),MATCH($B379,'rank provinsi to commodity'!$B$3:$ZX$3,0))</f>
        <v>6</v>
      </c>
      <c r="BM379" s="131">
        <f>INDEX('rank provinsi to commodity'!$B$3:$ZX$37, MATCH(BM$2,'rank provinsi to commodity'!$B$3:$B$37,0),MATCH($B379,'rank provinsi to commodity'!$B$3:$ZX$3,0))</f>
        <v>6</v>
      </c>
      <c r="BN379" s="131">
        <f>INDEX('rank provinsi to commodity'!$B$3:$ZX$37, MATCH(BN$2,'rank provinsi to commodity'!$B$3:$B$37,0),MATCH($B379,'rank provinsi to commodity'!$B$3:$ZX$3,0))</f>
        <v>6</v>
      </c>
      <c r="BO379" s="131">
        <f>INDEX('rank provinsi to commodity'!$B$3:$ZX$37, MATCH(BO$2,'rank provinsi to commodity'!$B$3:$B$37,0),MATCH($B379,'rank provinsi to commodity'!$B$3:$ZX$3,0))</f>
        <v>6</v>
      </c>
      <c r="BP379" s="131">
        <f>INDEX('rank provinsi to commodity'!$B$3:$ZX$37, MATCH(BP$2,'rank provinsi to commodity'!$B$3:$B$37,0),MATCH($B379,'rank provinsi to commodity'!$B$3:$ZX$3,0))</f>
        <v>6</v>
      </c>
      <c r="BQ379" s="131">
        <f>INDEX('rank provinsi to commodity'!$B$3:$ZX$37, MATCH(BQ$2,'rank provinsi to commodity'!$B$3:$B$37,0),MATCH($B379,'rank provinsi to commodity'!$B$3:$ZX$3,0))</f>
        <v>6</v>
      </c>
      <c r="BR379" s="131">
        <f>INDEX('rank provinsi to commodity'!$B$3:$ZX$37, MATCH(BR$2,'rank provinsi to commodity'!$B$3:$B$37,0),MATCH($B379,'rank provinsi to commodity'!$B$3:$ZX$3,0))</f>
        <v>3</v>
      </c>
      <c r="BS379" s="176">
        <f>INDEX('rank provinsi to commodity'!$B$3:$ZX$37, MATCH(BS$2,'rank provinsi to commodity'!$B$3:$B$37,0),MATCH($B379,'rank provinsi to commodity'!$B$3:$ZX$3,0))</f>
        <v>6</v>
      </c>
      <c r="BT379" s="181"/>
      <c r="BU379" s="187" t="str">
        <f t="shared" si="110"/>
        <v>PERIKANAN BUDIDAYA PEMBENIHAN (Ribu Ekor)</v>
      </c>
      <c r="BV379" s="152" t="s">
        <v>1141</v>
      </c>
      <c r="BW379" s="131">
        <f>INDEX('raw-all-komoditas'!$B$3:$ZY$37, MATCH('Komoditas besar Nasional'!BW$2,'raw-all-komoditas'!$B$3:$B$37,0), MATCH('Komoditas besar Nasional'!$BV379,'raw-all-komoditas'!$B$3:$ZY$3,0))</f>
        <v>0</v>
      </c>
      <c r="BX379" s="131">
        <f>INDEX('raw-all-komoditas'!$B$3:$ZY$37, MATCH('Komoditas besar Nasional'!BX$2,'raw-all-komoditas'!$B$3:$B$37,0), MATCH('Komoditas besar Nasional'!$BV379,'raw-all-komoditas'!$B$3:$ZY$3,0))</f>
        <v>0</v>
      </c>
      <c r="BY379" s="131">
        <f>INDEX('raw-all-komoditas'!$B$3:$ZY$37, MATCH('Komoditas besar Nasional'!BY$2,'raw-all-komoditas'!$B$3:$B$37,0), MATCH('Komoditas besar Nasional'!$BV379,'raw-all-komoditas'!$B$3:$ZY$3,0))</f>
        <v>0</v>
      </c>
      <c r="BZ379" s="131">
        <f>INDEX('raw-all-komoditas'!$B$3:$ZY$37, MATCH('Komoditas besar Nasional'!BZ$2,'raw-all-komoditas'!$B$3:$B$37,0), MATCH('Komoditas besar Nasional'!$BV379,'raw-all-komoditas'!$B$3:$ZY$3,0))</f>
        <v>0</v>
      </c>
      <c r="CA379" s="131">
        <f>INDEX('raw-all-komoditas'!$B$3:$ZY$37, MATCH('Komoditas besar Nasional'!CA$2,'raw-all-komoditas'!$B$3:$B$37,0), MATCH('Komoditas besar Nasional'!$BV379,'raw-all-komoditas'!$B$3:$ZY$3,0))</f>
        <v>0</v>
      </c>
      <c r="CB379" s="131">
        <f>INDEX('raw-all-komoditas'!$B$3:$ZY$37, MATCH('Komoditas besar Nasional'!CB$2,'raw-all-komoditas'!$B$3:$B$37,0), MATCH('Komoditas besar Nasional'!$BV379,'raw-all-komoditas'!$B$3:$ZY$3,0))</f>
        <v>0</v>
      </c>
      <c r="CC379" s="131">
        <f>INDEX('raw-all-komoditas'!$B$3:$ZY$37, MATCH('Komoditas besar Nasional'!CC$2,'raw-all-komoditas'!$B$3:$B$37,0), MATCH('Komoditas besar Nasional'!$BV379,'raw-all-komoditas'!$B$3:$ZY$3,0))</f>
        <v>0</v>
      </c>
      <c r="CD379" s="131">
        <f>INDEX('raw-all-komoditas'!$B$3:$ZY$37, MATCH('Komoditas besar Nasional'!CD$2,'raw-all-komoditas'!$B$3:$B$37,0), MATCH('Komoditas besar Nasional'!$BV379,'raw-all-komoditas'!$B$3:$ZY$3,0))</f>
        <v>209</v>
      </c>
      <c r="CE379" s="131">
        <f>INDEX('raw-all-komoditas'!$B$3:$ZY$37, MATCH('Komoditas besar Nasional'!CE$2,'raw-all-komoditas'!$B$3:$B$37,0), MATCH('Komoditas besar Nasional'!$BV379,'raw-all-komoditas'!$B$3:$ZY$3,0))</f>
        <v>0</v>
      </c>
      <c r="CF379" s="131">
        <f>INDEX('raw-all-komoditas'!$B$3:$ZY$37, MATCH('Komoditas besar Nasional'!CF$2,'raw-all-komoditas'!$B$3:$B$37,0), MATCH('Komoditas besar Nasional'!$BV379,'raw-all-komoditas'!$B$3:$ZY$3,0))</f>
        <v>0</v>
      </c>
      <c r="CG379" s="131">
        <f>INDEX('raw-all-komoditas'!$B$3:$ZY$37, MATCH('Komoditas besar Nasional'!CG$2,'raw-all-komoditas'!$B$3:$B$37,0), MATCH('Komoditas besar Nasional'!$BV379,'raw-all-komoditas'!$B$3:$ZY$3,0))</f>
        <v>0</v>
      </c>
      <c r="CH379" s="131">
        <f>INDEX('raw-all-komoditas'!$B$3:$ZY$37, MATCH('Komoditas besar Nasional'!CH$2,'raw-all-komoditas'!$B$3:$B$37,0), MATCH('Komoditas besar Nasional'!$BV379,'raw-all-komoditas'!$B$3:$ZY$3,0))</f>
        <v>0</v>
      </c>
      <c r="CI379" s="131">
        <f>INDEX('raw-all-komoditas'!$B$3:$ZY$37, MATCH('Komoditas besar Nasional'!CI$2,'raw-all-komoditas'!$B$3:$B$37,0), MATCH('Komoditas besar Nasional'!$BV379,'raw-all-komoditas'!$B$3:$ZY$3,0))</f>
        <v>0</v>
      </c>
      <c r="CJ379" s="131">
        <f>INDEX('raw-all-komoditas'!$B$3:$ZY$37, MATCH('Komoditas besar Nasional'!CJ$2,'raw-all-komoditas'!$B$3:$B$37,0), MATCH('Komoditas besar Nasional'!$BV379,'raw-all-komoditas'!$B$3:$ZY$3,0))</f>
        <v>0</v>
      </c>
      <c r="CK379" s="131">
        <f>INDEX('raw-all-komoditas'!$B$3:$ZY$37, MATCH('Komoditas besar Nasional'!CK$2,'raw-all-komoditas'!$B$3:$B$37,0), MATCH('Komoditas besar Nasional'!$BV379,'raw-all-komoditas'!$B$3:$ZY$3,0))</f>
        <v>0</v>
      </c>
      <c r="CL379" s="131">
        <f>INDEX('raw-all-komoditas'!$B$3:$ZY$37, MATCH('Komoditas besar Nasional'!CL$2,'raw-all-komoditas'!$B$3:$B$37,0), MATCH('Komoditas besar Nasional'!$BV379,'raw-all-komoditas'!$B$3:$ZY$3,0))</f>
        <v>0</v>
      </c>
      <c r="CM379" s="131">
        <f>INDEX('raw-all-komoditas'!$B$3:$ZY$37, MATCH('Komoditas besar Nasional'!CM$2,'raw-all-komoditas'!$B$3:$B$37,0), MATCH('Komoditas besar Nasional'!$BV379,'raw-all-komoditas'!$B$3:$ZY$3,0))</f>
        <v>37403</v>
      </c>
      <c r="CN379" s="131">
        <f>INDEX('raw-all-komoditas'!$B$3:$ZY$37, MATCH('Komoditas besar Nasional'!CN$2,'raw-all-komoditas'!$B$3:$B$37,0), MATCH('Komoditas besar Nasional'!$BV379,'raw-all-komoditas'!$B$3:$ZY$3,0))</f>
        <v>2511</v>
      </c>
      <c r="CO379" s="131">
        <f>INDEX('raw-all-komoditas'!$B$3:$ZY$37, MATCH('Komoditas besar Nasional'!CO$2,'raw-all-komoditas'!$B$3:$B$37,0), MATCH('Komoditas besar Nasional'!$BV379,'raw-all-komoditas'!$B$3:$ZY$3,0))</f>
        <v>85582</v>
      </c>
      <c r="CP379" s="131">
        <f>INDEX('raw-all-komoditas'!$B$3:$ZY$37, MATCH('Komoditas besar Nasional'!CP$2,'raw-all-komoditas'!$B$3:$B$37,0), MATCH('Komoditas besar Nasional'!$BV379,'raw-all-komoditas'!$B$3:$ZY$3,0))</f>
        <v>0</v>
      </c>
      <c r="CQ379" s="131">
        <f>INDEX('raw-all-komoditas'!$B$3:$ZY$37, MATCH('Komoditas besar Nasional'!CQ$2,'raw-all-komoditas'!$B$3:$B$37,0), MATCH('Komoditas besar Nasional'!$BV379,'raw-all-komoditas'!$B$3:$ZY$3,0))</f>
        <v>0</v>
      </c>
      <c r="CR379" s="131">
        <f>INDEX('raw-all-komoditas'!$B$3:$ZY$37, MATCH('Komoditas besar Nasional'!CR$2,'raw-all-komoditas'!$B$3:$B$37,0), MATCH('Komoditas besar Nasional'!$BV379,'raw-all-komoditas'!$B$3:$ZY$3,0))</f>
        <v>0</v>
      </c>
      <c r="CS379" s="131">
        <f>INDEX('raw-all-komoditas'!$B$3:$ZY$37, MATCH('Komoditas besar Nasional'!CS$2,'raw-all-komoditas'!$B$3:$B$37,0), MATCH('Komoditas besar Nasional'!$BV379,'raw-all-komoditas'!$B$3:$ZY$3,0))</f>
        <v>0</v>
      </c>
      <c r="CT379" s="131">
        <f>INDEX('raw-all-komoditas'!$B$3:$ZY$37, MATCH('Komoditas besar Nasional'!CT$2,'raw-all-komoditas'!$B$3:$B$37,0), MATCH('Komoditas besar Nasional'!$BV379,'raw-all-komoditas'!$B$3:$ZY$3,0))</f>
        <v>0</v>
      </c>
      <c r="CU379" s="131">
        <f>INDEX('raw-all-komoditas'!$B$3:$ZY$37, MATCH('Komoditas besar Nasional'!CU$2,'raw-all-komoditas'!$B$3:$B$37,0), MATCH('Komoditas besar Nasional'!$BV379,'raw-all-komoditas'!$B$3:$ZY$3,0))</f>
        <v>0</v>
      </c>
      <c r="CV379" s="131">
        <f>INDEX('raw-all-komoditas'!$B$3:$ZY$37, MATCH('Komoditas besar Nasional'!CV$2,'raw-all-komoditas'!$B$3:$B$37,0), MATCH('Komoditas besar Nasional'!$BV379,'raw-all-komoditas'!$B$3:$ZY$3,0))</f>
        <v>0</v>
      </c>
      <c r="CW379" s="131">
        <f>INDEX('raw-all-komoditas'!$B$3:$ZY$37, MATCH('Komoditas besar Nasional'!CW$2,'raw-all-komoditas'!$B$3:$B$37,0), MATCH('Komoditas besar Nasional'!$BV379,'raw-all-komoditas'!$B$3:$ZY$3,0))</f>
        <v>0</v>
      </c>
      <c r="CX379" s="131">
        <f>INDEX('raw-all-komoditas'!$B$3:$ZY$37, MATCH('Komoditas besar Nasional'!CX$2,'raw-all-komoditas'!$B$3:$B$37,0), MATCH('Komoditas besar Nasional'!$BV379,'raw-all-komoditas'!$B$3:$ZY$3,0))</f>
        <v>0</v>
      </c>
      <c r="CY379" s="131">
        <f>INDEX('raw-all-komoditas'!$B$3:$ZY$37, MATCH('Komoditas besar Nasional'!CY$2,'raw-all-komoditas'!$B$3:$B$37,0), MATCH('Komoditas besar Nasional'!$BV379,'raw-all-komoditas'!$B$3:$ZY$3,0))</f>
        <v>0</v>
      </c>
      <c r="CZ379" s="131">
        <f>INDEX('raw-all-komoditas'!$B$3:$ZY$37, MATCH('Komoditas besar Nasional'!CZ$2,'raw-all-komoditas'!$B$3:$B$37,0), MATCH('Komoditas besar Nasional'!$BV379,'raw-all-komoditas'!$B$3:$ZY$3,0))</f>
        <v>0</v>
      </c>
      <c r="DA379" s="131">
        <f>INDEX('raw-all-komoditas'!$B$3:$ZY$37, MATCH('Komoditas besar Nasional'!DA$2,'raw-all-komoditas'!$B$3:$B$37,0), MATCH('Komoditas besar Nasional'!$BV379,'raw-all-komoditas'!$B$3:$ZY$3,0))</f>
        <v>0</v>
      </c>
      <c r="DB379" s="131">
        <f>INDEX('raw-all-komoditas'!$B$3:$ZY$37, MATCH('Komoditas besar Nasional'!DB$2,'raw-all-komoditas'!$B$3:$B$37,0), MATCH('Komoditas besar Nasional'!$BV379,'raw-all-komoditas'!$B$3:$ZY$3,0))</f>
        <v>0</v>
      </c>
      <c r="DC379" s="131">
        <f>INDEX('raw-all-komoditas'!$B$3:$ZY$37, MATCH('Komoditas besar Nasional'!DC$2,'raw-all-komoditas'!$B$3:$B$37,0), MATCH('Komoditas besar Nasional'!$BV379,'raw-all-komoditas'!$B$3:$ZY$3,0))</f>
        <v>1767</v>
      </c>
      <c r="DD379" s="131">
        <f>INDEX('raw-all-komoditas'!$B$3:$ZY$37, MATCH('Komoditas besar Nasional'!DD$2,'raw-all-komoditas'!$B$3:$B$37,0), MATCH('Komoditas besar Nasional'!$BV379,'raw-all-komoditas'!$B$3:$ZY$3,0))</f>
        <v>0</v>
      </c>
      <c r="DF379" s="159" t="str">
        <f t="shared" si="111"/>
        <v>Kurang dari 250M</v>
      </c>
      <c r="DG379" s="159" t="str">
        <f t="shared" si="112"/>
        <v>Kurang dari 250M</v>
      </c>
      <c r="DH379" s="159" t="str">
        <f t="shared" si="113"/>
        <v>Kurang dari 250M</v>
      </c>
      <c r="DI379" s="159" t="str">
        <f t="shared" si="114"/>
        <v>Kurang dari 250M</v>
      </c>
      <c r="DJ379" s="159" t="str">
        <f t="shared" si="115"/>
        <v>Kurang dari 250M</v>
      </c>
      <c r="DK379" s="159" t="str">
        <f t="shared" si="116"/>
        <v>Kurang dari 250M</v>
      </c>
      <c r="DL379" s="159" t="str">
        <f t="shared" si="117"/>
        <v>Kurang dari 250M</v>
      </c>
      <c r="DM379" s="159" t="str">
        <f t="shared" si="118"/>
        <v>Kurang dari 250M</v>
      </c>
      <c r="DN379" s="159" t="str">
        <f t="shared" si="119"/>
        <v>Kurang dari 250M</v>
      </c>
      <c r="DO379" s="159" t="str">
        <f t="shared" si="120"/>
        <v>Kurang dari 250M</v>
      </c>
      <c r="DP379" s="159" t="str">
        <f t="shared" si="121"/>
        <v>Kurang dari 250M</v>
      </c>
      <c r="DQ379" s="159" t="str">
        <f t="shared" si="122"/>
        <v>Kurang dari 250M</v>
      </c>
      <c r="DR379" s="159" t="str">
        <f t="shared" si="123"/>
        <v>Kurang dari 250M</v>
      </c>
      <c r="DS379" s="159" t="str">
        <f t="shared" si="124"/>
        <v>Kurang dari 250M</v>
      </c>
      <c r="DT379" s="159" t="str">
        <f t="shared" si="125"/>
        <v>Kurang dari 250M</v>
      </c>
      <c r="DU379" s="159" t="str">
        <f t="shared" si="126"/>
        <v>Kurang dari 250M</v>
      </c>
      <c r="DV379" s="159" t="str">
        <f t="shared" si="127"/>
        <v>Kurang dari 250M</v>
      </c>
      <c r="DW379" s="159" t="str">
        <f t="shared" si="128"/>
        <v>Kurang dari 250M</v>
      </c>
      <c r="DX379" s="159" t="str">
        <f t="shared" si="129"/>
        <v>Kurang dari 250M</v>
      </c>
      <c r="DY379" s="159" t="str">
        <f t="shared" si="130"/>
        <v>Kurang dari 250M</v>
      </c>
      <c r="DZ379" s="159" t="str">
        <f t="shared" si="131"/>
        <v>Kurang dari 250M</v>
      </c>
      <c r="EA379" s="159" t="str">
        <f t="shared" si="132"/>
        <v>Kurang dari 250M</v>
      </c>
      <c r="EB379" s="159" t="str">
        <f t="shared" si="133"/>
        <v>Kurang dari 250M</v>
      </c>
      <c r="EC379" s="159" t="str">
        <f t="shared" si="134"/>
        <v>Kurang dari 250M</v>
      </c>
      <c r="ED379" s="159" t="str">
        <f t="shared" si="135"/>
        <v>Kurang dari 250M</v>
      </c>
      <c r="EE379" s="159" t="str">
        <f t="shared" si="136"/>
        <v>Kurang dari 250M</v>
      </c>
      <c r="EF379" s="159" t="str">
        <f t="shared" si="137"/>
        <v>Kurang dari 250M</v>
      </c>
      <c r="EG379" s="159" t="str">
        <f t="shared" si="138"/>
        <v>Kurang dari 250M</v>
      </c>
      <c r="EH379" s="159" t="str">
        <f t="shared" si="139"/>
        <v>Kurang dari 250M</v>
      </c>
      <c r="EI379" s="159" t="str">
        <f t="shared" si="140"/>
        <v>Kurang dari 250M</v>
      </c>
      <c r="EJ379" s="159" t="str">
        <f t="shared" si="141"/>
        <v>Kurang dari 250M</v>
      </c>
      <c r="EK379" s="159" t="str">
        <f t="shared" si="142"/>
        <v>Kurang dari 250M</v>
      </c>
      <c r="EL379" s="159" t="str">
        <f t="shared" si="143"/>
        <v>Kurang dari 250M</v>
      </c>
      <c r="EM379" s="159" t="str">
        <f t="shared" si="144"/>
        <v>Kurang dari 250M</v>
      </c>
    </row>
    <row r="380" spans="1:143" x14ac:dyDescent="0.3">
      <c r="A380" s="117" t="s">
        <v>914</v>
      </c>
      <c r="B380" s="118" t="s">
        <v>1403</v>
      </c>
      <c r="C380" s="131">
        <f>INDEX('raw-all-komoditas'!$B$3:$ZY$37, MATCH('Komoditas besar Nasional'!C$2,'raw-all-komoditas'!$B$3:$B$37,0), MATCH('Komoditas besar Nasional'!$B380,'raw-all-komoditas'!$B$3:$ZY$3,0))</f>
        <v>0</v>
      </c>
      <c r="D380" s="131">
        <f>INDEX('raw-all-komoditas'!$B$3:$ZY$37, MATCH('Komoditas besar Nasional'!D$2,'raw-all-komoditas'!$B$3:$B$37,0), MATCH('Komoditas besar Nasional'!$B380,'raw-all-komoditas'!$B$3:$ZY$3,0))</f>
        <v>0.96</v>
      </c>
      <c r="E380" s="131">
        <f>INDEX('raw-all-komoditas'!$B$3:$ZY$37, MATCH('Komoditas besar Nasional'!E$2,'raw-all-komoditas'!$B$3:$B$37,0), MATCH('Komoditas besar Nasional'!$B380,'raw-all-komoditas'!$B$3:$ZY$3,0))</f>
        <v>7.0000000000000007E-2</v>
      </c>
      <c r="F380" s="131">
        <f>INDEX('raw-all-komoditas'!$B$3:$ZY$37, MATCH('Komoditas besar Nasional'!F$2,'raw-all-komoditas'!$B$3:$B$37,0), MATCH('Komoditas besar Nasional'!$B380,'raw-all-komoditas'!$B$3:$ZY$3,0))</f>
        <v>0</v>
      </c>
      <c r="G380" s="131">
        <f>INDEX('raw-all-komoditas'!$B$3:$ZY$37, MATCH('Komoditas besar Nasional'!G$2,'raw-all-komoditas'!$B$3:$B$37,0), MATCH('Komoditas besar Nasional'!$B380,'raw-all-komoditas'!$B$3:$ZY$3,0))</f>
        <v>0</v>
      </c>
      <c r="H380" s="131">
        <f>INDEX('raw-all-komoditas'!$B$3:$ZY$37, MATCH('Komoditas besar Nasional'!H$2,'raw-all-komoditas'!$B$3:$B$37,0), MATCH('Komoditas besar Nasional'!$B380,'raw-all-komoditas'!$B$3:$ZY$3,0))</f>
        <v>0</v>
      </c>
      <c r="I380" s="131">
        <f>INDEX('raw-all-komoditas'!$B$3:$ZY$37, MATCH('Komoditas besar Nasional'!I$2,'raw-all-komoditas'!$B$3:$B$37,0), MATCH('Komoditas besar Nasional'!$B380,'raw-all-komoditas'!$B$3:$ZY$3,0))</f>
        <v>0</v>
      </c>
      <c r="J380" s="131">
        <f>INDEX('raw-all-komoditas'!$B$3:$ZY$37, MATCH('Komoditas besar Nasional'!J$2,'raw-all-komoditas'!$B$3:$B$37,0), MATCH('Komoditas besar Nasional'!$B380,'raw-all-komoditas'!$B$3:$ZY$3,0))</f>
        <v>0</v>
      </c>
      <c r="K380" s="131">
        <f>INDEX('raw-all-komoditas'!$B$3:$ZY$37, MATCH('Komoditas besar Nasional'!K$2,'raw-all-komoditas'!$B$3:$B$37,0), MATCH('Komoditas besar Nasional'!$B380,'raw-all-komoditas'!$B$3:$ZY$3,0))</f>
        <v>0</v>
      </c>
      <c r="L380" s="131">
        <f>INDEX('raw-all-komoditas'!$B$3:$ZY$37, MATCH('Komoditas besar Nasional'!L$2,'raw-all-komoditas'!$B$3:$B$37,0), MATCH('Komoditas besar Nasional'!$B380,'raw-all-komoditas'!$B$3:$ZY$3,0))</f>
        <v>0</v>
      </c>
      <c r="M380" s="131">
        <f>INDEX('raw-all-komoditas'!$B$3:$ZY$37, MATCH('Komoditas besar Nasional'!M$2,'raw-all-komoditas'!$B$3:$B$37,0), MATCH('Komoditas besar Nasional'!$B380,'raw-all-komoditas'!$B$3:$ZY$3,0))</f>
        <v>0</v>
      </c>
      <c r="N380" s="131">
        <f>INDEX('raw-all-komoditas'!$B$3:$ZY$37, MATCH('Komoditas besar Nasional'!N$2,'raw-all-komoditas'!$B$3:$B$37,0), MATCH('Komoditas besar Nasional'!$B380,'raw-all-komoditas'!$B$3:$ZY$3,0))</f>
        <v>0</v>
      </c>
      <c r="O380" s="131">
        <f>INDEX('raw-all-komoditas'!$B$3:$ZY$37, MATCH('Komoditas besar Nasional'!O$2,'raw-all-komoditas'!$B$3:$B$37,0), MATCH('Komoditas besar Nasional'!$B380,'raw-all-komoditas'!$B$3:$ZY$3,0))</f>
        <v>0</v>
      </c>
      <c r="P380" s="131">
        <f>INDEX('raw-all-komoditas'!$B$3:$ZY$37, MATCH('Komoditas besar Nasional'!P$2,'raw-all-komoditas'!$B$3:$B$37,0), MATCH('Komoditas besar Nasional'!$B380,'raw-all-komoditas'!$B$3:$ZY$3,0))</f>
        <v>0</v>
      </c>
      <c r="Q380" s="131">
        <f>INDEX('raw-all-komoditas'!$B$3:$ZY$37, MATCH('Komoditas besar Nasional'!Q$2,'raw-all-komoditas'!$B$3:$B$37,0), MATCH('Komoditas besar Nasional'!$B380,'raw-all-komoditas'!$B$3:$ZY$3,0))</f>
        <v>0</v>
      </c>
      <c r="R380" s="131">
        <f>INDEX('raw-all-komoditas'!$B$3:$ZY$37, MATCH('Komoditas besar Nasional'!R$2,'raw-all-komoditas'!$B$3:$B$37,0), MATCH('Komoditas besar Nasional'!$B380,'raw-all-komoditas'!$B$3:$ZY$3,0))</f>
        <v>0</v>
      </c>
      <c r="S380" s="131">
        <f>INDEX('raw-all-komoditas'!$B$3:$ZY$37, MATCH('Komoditas besar Nasional'!S$2,'raw-all-komoditas'!$B$3:$B$37,0), MATCH('Komoditas besar Nasional'!$B380,'raw-all-komoditas'!$B$3:$ZY$3,0))</f>
        <v>0</v>
      </c>
      <c r="T380" s="131">
        <f>INDEX('raw-all-komoditas'!$B$3:$ZY$37, MATCH('Komoditas besar Nasional'!T$2,'raw-all-komoditas'!$B$3:$B$37,0), MATCH('Komoditas besar Nasional'!$B380,'raw-all-komoditas'!$B$3:$ZY$3,0))</f>
        <v>0</v>
      </c>
      <c r="U380" s="131">
        <f>INDEX('raw-all-komoditas'!$B$3:$ZY$37, MATCH('Komoditas besar Nasional'!U$2,'raw-all-komoditas'!$B$3:$B$37,0), MATCH('Komoditas besar Nasional'!$B380,'raw-all-komoditas'!$B$3:$ZY$3,0))</f>
        <v>0</v>
      </c>
      <c r="V380" s="131">
        <f>INDEX('raw-all-komoditas'!$B$3:$ZY$37, MATCH('Komoditas besar Nasional'!V$2,'raw-all-komoditas'!$B$3:$B$37,0), MATCH('Komoditas besar Nasional'!$B380,'raw-all-komoditas'!$B$3:$ZY$3,0))</f>
        <v>0</v>
      </c>
      <c r="W380" s="131">
        <f>INDEX('raw-all-komoditas'!$B$3:$ZY$37, MATCH('Komoditas besar Nasional'!W$2,'raw-all-komoditas'!$B$3:$B$37,0), MATCH('Komoditas besar Nasional'!$B380,'raw-all-komoditas'!$B$3:$ZY$3,0))</f>
        <v>0</v>
      </c>
      <c r="X380" s="131">
        <f>INDEX('raw-all-komoditas'!$B$3:$ZY$37, MATCH('Komoditas besar Nasional'!X$2,'raw-all-komoditas'!$B$3:$B$37,0), MATCH('Komoditas besar Nasional'!$B380,'raw-all-komoditas'!$B$3:$ZY$3,0))</f>
        <v>0</v>
      </c>
      <c r="Y380" s="131">
        <f>INDEX('raw-all-komoditas'!$B$3:$ZY$37, MATCH('Komoditas besar Nasional'!Y$2,'raw-all-komoditas'!$B$3:$B$37,0), MATCH('Komoditas besar Nasional'!$B380,'raw-all-komoditas'!$B$3:$ZY$3,0))</f>
        <v>0</v>
      </c>
      <c r="Z380" s="131">
        <f>INDEX('raw-all-komoditas'!$B$3:$ZY$37, MATCH('Komoditas besar Nasional'!Z$2,'raw-all-komoditas'!$B$3:$B$37,0), MATCH('Komoditas besar Nasional'!$B380,'raw-all-komoditas'!$B$3:$ZY$3,0))</f>
        <v>0</v>
      </c>
      <c r="AA380" s="131">
        <f>INDEX('raw-all-komoditas'!$B$3:$ZY$37, MATCH('Komoditas besar Nasional'!AA$2,'raw-all-komoditas'!$B$3:$B$37,0), MATCH('Komoditas besar Nasional'!$B380,'raw-all-komoditas'!$B$3:$ZY$3,0))</f>
        <v>0</v>
      </c>
      <c r="AB380" s="131">
        <f>INDEX('raw-all-komoditas'!$B$3:$ZY$37, MATCH('Komoditas besar Nasional'!AB$2,'raw-all-komoditas'!$B$3:$B$37,0), MATCH('Komoditas besar Nasional'!$B380,'raw-all-komoditas'!$B$3:$ZY$3,0))</f>
        <v>0</v>
      </c>
      <c r="AC380" s="131">
        <f>INDEX('raw-all-komoditas'!$B$3:$ZY$37, MATCH('Komoditas besar Nasional'!AC$2,'raw-all-komoditas'!$B$3:$B$37,0), MATCH('Komoditas besar Nasional'!$B380,'raw-all-komoditas'!$B$3:$ZY$3,0))</f>
        <v>0</v>
      </c>
      <c r="AD380" s="131">
        <f>INDEX('raw-all-komoditas'!$B$3:$ZY$37, MATCH('Komoditas besar Nasional'!AD$2,'raw-all-komoditas'!$B$3:$B$37,0), MATCH('Komoditas besar Nasional'!$B380,'raw-all-komoditas'!$B$3:$ZY$3,0))</f>
        <v>0</v>
      </c>
      <c r="AE380" s="131">
        <f>INDEX('raw-all-komoditas'!$B$3:$ZY$37, MATCH('Komoditas besar Nasional'!AE$2,'raw-all-komoditas'!$B$3:$B$37,0), MATCH('Komoditas besar Nasional'!$B380,'raw-all-komoditas'!$B$3:$ZY$3,0))</f>
        <v>0</v>
      </c>
      <c r="AF380" s="131">
        <f>INDEX('raw-all-komoditas'!$B$3:$ZY$37, MATCH('Komoditas besar Nasional'!AF$2,'raw-all-komoditas'!$B$3:$B$37,0), MATCH('Komoditas besar Nasional'!$B380,'raw-all-komoditas'!$B$3:$ZY$3,0))</f>
        <v>0</v>
      </c>
      <c r="AG380" s="131">
        <f>INDEX('raw-all-komoditas'!$B$3:$ZY$37, MATCH('Komoditas besar Nasional'!AG$2,'raw-all-komoditas'!$B$3:$B$37,0), MATCH('Komoditas besar Nasional'!$B380,'raw-all-komoditas'!$B$3:$ZY$3,0))</f>
        <v>0</v>
      </c>
      <c r="AH380" s="131">
        <f>INDEX('raw-all-komoditas'!$B$3:$ZY$37, MATCH('Komoditas besar Nasional'!AH$2,'raw-all-komoditas'!$B$3:$B$37,0), MATCH('Komoditas besar Nasional'!$B380,'raw-all-komoditas'!$B$3:$ZY$3,0))</f>
        <v>0</v>
      </c>
      <c r="AI380" s="131">
        <f>INDEX('raw-all-komoditas'!$B$3:$ZY$37, MATCH('Komoditas besar Nasional'!AI$2,'raw-all-komoditas'!$B$3:$B$37,0), MATCH('Komoditas besar Nasional'!$B380,'raw-all-komoditas'!$B$3:$ZY$3,0))</f>
        <v>0</v>
      </c>
      <c r="AJ380" s="131">
        <f>INDEX('raw-all-komoditas'!$B$3:$ZY$37, MATCH('Komoditas besar Nasional'!AJ$2,'raw-all-komoditas'!$B$3:$B$37,0), MATCH('Komoditas besar Nasional'!$B380,'raw-all-komoditas'!$B$3:$ZY$3,0))</f>
        <v>0</v>
      </c>
      <c r="AK380" s="181"/>
      <c r="AL380" s="131">
        <f>INDEX('rank provinsi to commodity'!$B$3:$ZX$37, MATCH(AL$2,'rank provinsi to commodity'!$B$3:$B$37,0),MATCH($B380,'rank provinsi to commodity'!$B$3:$ZX$3,0))</f>
        <v>3</v>
      </c>
      <c r="AM380" s="131">
        <f>INDEX('rank provinsi to commodity'!$B$3:$ZX$37, MATCH(AM$2,'rank provinsi to commodity'!$B$3:$B$37,0),MATCH($B380,'rank provinsi to commodity'!$B$3:$ZX$3,0))</f>
        <v>1</v>
      </c>
      <c r="AN380" s="131">
        <f>INDEX('rank provinsi to commodity'!$B$3:$ZX$37, MATCH(AN$2,'rank provinsi to commodity'!$B$3:$B$37,0),MATCH($B380,'rank provinsi to commodity'!$B$3:$ZX$3,0))</f>
        <v>2</v>
      </c>
      <c r="AO380" s="131">
        <f>INDEX('rank provinsi to commodity'!$B$3:$ZX$37, MATCH(AO$2,'rank provinsi to commodity'!$B$3:$B$37,0),MATCH($B380,'rank provinsi to commodity'!$B$3:$ZX$3,0))</f>
        <v>3</v>
      </c>
      <c r="AP380" s="131">
        <f>INDEX('rank provinsi to commodity'!$B$3:$ZX$37, MATCH(AP$2,'rank provinsi to commodity'!$B$3:$B$37,0),MATCH($B380,'rank provinsi to commodity'!$B$3:$ZX$3,0))</f>
        <v>3</v>
      </c>
      <c r="AQ380" s="131">
        <f>INDEX('rank provinsi to commodity'!$B$3:$ZX$37, MATCH(AQ$2,'rank provinsi to commodity'!$B$3:$B$37,0),MATCH($B380,'rank provinsi to commodity'!$B$3:$ZX$3,0))</f>
        <v>3</v>
      </c>
      <c r="AR380" s="131">
        <f>INDEX('rank provinsi to commodity'!$B$3:$ZX$37, MATCH(AR$2,'rank provinsi to commodity'!$B$3:$B$37,0),MATCH($B380,'rank provinsi to commodity'!$B$3:$ZX$3,0))</f>
        <v>3</v>
      </c>
      <c r="AS380" s="131">
        <f>INDEX('rank provinsi to commodity'!$B$3:$ZX$37, MATCH(AS$2,'rank provinsi to commodity'!$B$3:$B$37,0),MATCH($B380,'rank provinsi to commodity'!$B$3:$ZX$3,0))</f>
        <v>3</v>
      </c>
      <c r="AT380" s="131">
        <f>INDEX('rank provinsi to commodity'!$B$3:$ZX$37, MATCH(AT$2,'rank provinsi to commodity'!$B$3:$B$37,0),MATCH($B380,'rank provinsi to commodity'!$B$3:$ZX$3,0))</f>
        <v>3</v>
      </c>
      <c r="AU380" s="131">
        <f>INDEX('rank provinsi to commodity'!$B$3:$ZX$37, MATCH(AU$2,'rank provinsi to commodity'!$B$3:$B$37,0),MATCH($B380,'rank provinsi to commodity'!$B$3:$ZX$3,0))</f>
        <v>3</v>
      </c>
      <c r="AV380" s="131">
        <f>INDEX('rank provinsi to commodity'!$B$3:$ZX$37, MATCH(AV$2,'rank provinsi to commodity'!$B$3:$B$37,0),MATCH($B380,'rank provinsi to commodity'!$B$3:$ZX$3,0))</f>
        <v>3</v>
      </c>
      <c r="AW380" s="131">
        <f>INDEX('rank provinsi to commodity'!$B$3:$ZX$37, MATCH(AW$2,'rank provinsi to commodity'!$B$3:$B$37,0),MATCH($B380,'rank provinsi to commodity'!$B$3:$ZX$3,0))</f>
        <v>3</v>
      </c>
      <c r="AX380" s="131">
        <f>INDEX('rank provinsi to commodity'!$B$3:$ZX$37, MATCH(AX$2,'rank provinsi to commodity'!$B$3:$B$37,0),MATCH($B380,'rank provinsi to commodity'!$B$3:$ZX$3,0))</f>
        <v>3</v>
      </c>
      <c r="AY380" s="131">
        <f>INDEX('rank provinsi to commodity'!$B$3:$ZX$37, MATCH(AY$2,'rank provinsi to commodity'!$B$3:$B$37,0),MATCH($B380,'rank provinsi to commodity'!$B$3:$ZX$3,0))</f>
        <v>3</v>
      </c>
      <c r="AZ380" s="131">
        <f>INDEX('rank provinsi to commodity'!$B$3:$ZX$37, MATCH(AZ$2,'rank provinsi to commodity'!$B$3:$B$37,0),MATCH($B380,'rank provinsi to commodity'!$B$3:$ZX$3,0))</f>
        <v>3</v>
      </c>
      <c r="BA380" s="131">
        <f>INDEX('rank provinsi to commodity'!$B$3:$ZX$37, MATCH(BA$2,'rank provinsi to commodity'!$B$3:$B$37,0),MATCH($B380,'rank provinsi to commodity'!$B$3:$ZX$3,0))</f>
        <v>3</v>
      </c>
      <c r="BB380" s="131">
        <f>INDEX('rank provinsi to commodity'!$B$3:$ZX$37, MATCH(BB$2,'rank provinsi to commodity'!$B$3:$B$37,0),MATCH($B380,'rank provinsi to commodity'!$B$3:$ZX$3,0))</f>
        <v>3</v>
      </c>
      <c r="BC380" s="131">
        <f>INDEX('rank provinsi to commodity'!$B$3:$ZX$37, MATCH(BC$2,'rank provinsi to commodity'!$B$3:$B$37,0),MATCH($B380,'rank provinsi to commodity'!$B$3:$ZX$3,0))</f>
        <v>3</v>
      </c>
      <c r="BD380" s="131">
        <f>INDEX('rank provinsi to commodity'!$B$3:$ZX$37, MATCH(BD$2,'rank provinsi to commodity'!$B$3:$B$37,0),MATCH($B380,'rank provinsi to commodity'!$B$3:$ZX$3,0))</f>
        <v>3</v>
      </c>
      <c r="BE380" s="131">
        <f>INDEX('rank provinsi to commodity'!$B$3:$ZX$37, MATCH(BE$2,'rank provinsi to commodity'!$B$3:$B$37,0),MATCH($B380,'rank provinsi to commodity'!$B$3:$ZX$3,0))</f>
        <v>3</v>
      </c>
      <c r="BF380" s="131">
        <f>INDEX('rank provinsi to commodity'!$B$3:$ZX$37, MATCH(BF$2,'rank provinsi to commodity'!$B$3:$B$37,0),MATCH($B380,'rank provinsi to commodity'!$B$3:$ZX$3,0))</f>
        <v>3</v>
      </c>
      <c r="BG380" s="131">
        <f>INDEX('rank provinsi to commodity'!$B$3:$ZX$37, MATCH(BG$2,'rank provinsi to commodity'!$B$3:$B$37,0),MATCH($B380,'rank provinsi to commodity'!$B$3:$ZX$3,0))</f>
        <v>3</v>
      </c>
      <c r="BH380" s="131">
        <f>INDEX('rank provinsi to commodity'!$B$3:$ZX$37, MATCH(BH$2,'rank provinsi to commodity'!$B$3:$B$37,0),MATCH($B380,'rank provinsi to commodity'!$B$3:$ZX$3,0))</f>
        <v>3</v>
      </c>
      <c r="BI380" s="131">
        <f>INDEX('rank provinsi to commodity'!$B$3:$ZX$37, MATCH(BI$2,'rank provinsi to commodity'!$B$3:$B$37,0),MATCH($B380,'rank provinsi to commodity'!$B$3:$ZX$3,0))</f>
        <v>3</v>
      </c>
      <c r="BJ380" s="131">
        <f>INDEX('rank provinsi to commodity'!$B$3:$ZX$37, MATCH(BJ$2,'rank provinsi to commodity'!$B$3:$B$37,0),MATCH($B380,'rank provinsi to commodity'!$B$3:$ZX$3,0))</f>
        <v>3</v>
      </c>
      <c r="BK380" s="131">
        <f>INDEX('rank provinsi to commodity'!$B$3:$ZX$37, MATCH(BK$2,'rank provinsi to commodity'!$B$3:$B$37,0),MATCH($B380,'rank provinsi to commodity'!$B$3:$ZX$3,0))</f>
        <v>3</v>
      </c>
      <c r="BL380" s="131">
        <f>INDEX('rank provinsi to commodity'!$B$3:$ZX$37, MATCH(BL$2,'rank provinsi to commodity'!$B$3:$B$37,0),MATCH($B380,'rank provinsi to commodity'!$B$3:$ZX$3,0))</f>
        <v>3</v>
      </c>
      <c r="BM380" s="131">
        <f>INDEX('rank provinsi to commodity'!$B$3:$ZX$37, MATCH(BM$2,'rank provinsi to commodity'!$B$3:$B$37,0),MATCH($B380,'rank provinsi to commodity'!$B$3:$ZX$3,0))</f>
        <v>3</v>
      </c>
      <c r="BN380" s="131">
        <f>INDEX('rank provinsi to commodity'!$B$3:$ZX$37, MATCH(BN$2,'rank provinsi to commodity'!$B$3:$B$37,0),MATCH($B380,'rank provinsi to commodity'!$B$3:$ZX$3,0))</f>
        <v>3</v>
      </c>
      <c r="BO380" s="131">
        <f>INDEX('rank provinsi to commodity'!$B$3:$ZX$37, MATCH(BO$2,'rank provinsi to commodity'!$B$3:$B$37,0),MATCH($B380,'rank provinsi to commodity'!$B$3:$ZX$3,0))</f>
        <v>3</v>
      </c>
      <c r="BP380" s="131">
        <f>INDEX('rank provinsi to commodity'!$B$3:$ZX$37, MATCH(BP$2,'rank provinsi to commodity'!$B$3:$B$37,0),MATCH($B380,'rank provinsi to commodity'!$B$3:$ZX$3,0))</f>
        <v>3</v>
      </c>
      <c r="BQ380" s="131">
        <f>INDEX('rank provinsi to commodity'!$B$3:$ZX$37, MATCH(BQ$2,'rank provinsi to commodity'!$B$3:$B$37,0),MATCH($B380,'rank provinsi to commodity'!$B$3:$ZX$3,0))</f>
        <v>3</v>
      </c>
      <c r="BR380" s="131">
        <f>INDEX('rank provinsi to commodity'!$B$3:$ZX$37, MATCH(BR$2,'rank provinsi to commodity'!$B$3:$B$37,0),MATCH($B380,'rank provinsi to commodity'!$B$3:$ZX$3,0))</f>
        <v>3</v>
      </c>
      <c r="BS380" s="176">
        <f>INDEX('rank provinsi to commodity'!$B$3:$ZX$37, MATCH(BS$2,'rank provinsi to commodity'!$B$3:$B$37,0),MATCH($B380,'rank provinsi to commodity'!$B$3:$ZX$3,0))</f>
        <v>3</v>
      </c>
      <c r="BT380" s="181"/>
      <c r="BU380" s="187" t="str">
        <f t="shared" si="110"/>
        <v>PERIKANAN BUDIDAYA PEMBENIHAN (Ribu Ekor)</v>
      </c>
      <c r="BV380" s="152" t="s">
        <v>1142</v>
      </c>
      <c r="BW380" s="131">
        <f>INDEX('raw-all-komoditas'!$B$3:$ZY$37, MATCH('Komoditas besar Nasional'!BW$2,'raw-all-komoditas'!$B$3:$B$37,0), MATCH('Komoditas besar Nasional'!$BV380,'raw-all-komoditas'!$B$3:$ZY$3,0))</f>
        <v>0</v>
      </c>
      <c r="BX380" s="131">
        <f>INDEX('raw-all-komoditas'!$B$3:$ZY$37, MATCH('Komoditas besar Nasional'!BX$2,'raw-all-komoditas'!$B$3:$B$37,0), MATCH('Komoditas besar Nasional'!$BV380,'raw-all-komoditas'!$B$3:$ZY$3,0))</f>
        <v>120</v>
      </c>
      <c r="BY380" s="131">
        <f>INDEX('raw-all-komoditas'!$B$3:$ZY$37, MATCH('Komoditas besar Nasional'!BY$2,'raw-all-komoditas'!$B$3:$B$37,0), MATCH('Komoditas besar Nasional'!$BV380,'raw-all-komoditas'!$B$3:$ZY$3,0))</f>
        <v>35</v>
      </c>
      <c r="BZ380" s="131">
        <f>INDEX('raw-all-komoditas'!$B$3:$ZY$37, MATCH('Komoditas besar Nasional'!BZ$2,'raw-all-komoditas'!$B$3:$B$37,0), MATCH('Komoditas besar Nasional'!$BV380,'raw-all-komoditas'!$B$3:$ZY$3,0))</f>
        <v>0</v>
      </c>
      <c r="CA380" s="131">
        <f>INDEX('raw-all-komoditas'!$B$3:$ZY$37, MATCH('Komoditas besar Nasional'!CA$2,'raw-all-komoditas'!$B$3:$B$37,0), MATCH('Komoditas besar Nasional'!$BV380,'raw-all-komoditas'!$B$3:$ZY$3,0))</f>
        <v>0</v>
      </c>
      <c r="CB380" s="131">
        <f>INDEX('raw-all-komoditas'!$B$3:$ZY$37, MATCH('Komoditas besar Nasional'!CB$2,'raw-all-komoditas'!$B$3:$B$37,0), MATCH('Komoditas besar Nasional'!$BV380,'raw-all-komoditas'!$B$3:$ZY$3,0))</f>
        <v>0</v>
      </c>
      <c r="CC380" s="131">
        <f>INDEX('raw-all-komoditas'!$B$3:$ZY$37, MATCH('Komoditas besar Nasional'!CC$2,'raw-all-komoditas'!$B$3:$B$37,0), MATCH('Komoditas besar Nasional'!$BV380,'raw-all-komoditas'!$B$3:$ZY$3,0))</f>
        <v>0</v>
      </c>
      <c r="CD380" s="131">
        <f>INDEX('raw-all-komoditas'!$B$3:$ZY$37, MATCH('Komoditas besar Nasional'!CD$2,'raw-all-komoditas'!$B$3:$B$37,0), MATCH('Komoditas besar Nasional'!$BV380,'raw-all-komoditas'!$B$3:$ZY$3,0))</f>
        <v>0</v>
      </c>
      <c r="CE380" s="131">
        <f>INDEX('raw-all-komoditas'!$B$3:$ZY$37, MATCH('Komoditas besar Nasional'!CE$2,'raw-all-komoditas'!$B$3:$B$37,0), MATCH('Komoditas besar Nasional'!$BV380,'raw-all-komoditas'!$B$3:$ZY$3,0))</f>
        <v>0</v>
      </c>
      <c r="CF380" s="131">
        <f>INDEX('raw-all-komoditas'!$B$3:$ZY$37, MATCH('Komoditas besar Nasional'!CF$2,'raw-all-komoditas'!$B$3:$B$37,0), MATCH('Komoditas besar Nasional'!$BV380,'raw-all-komoditas'!$B$3:$ZY$3,0))</f>
        <v>0</v>
      </c>
      <c r="CG380" s="131">
        <f>INDEX('raw-all-komoditas'!$B$3:$ZY$37, MATCH('Komoditas besar Nasional'!CG$2,'raw-all-komoditas'!$B$3:$B$37,0), MATCH('Komoditas besar Nasional'!$BV380,'raw-all-komoditas'!$B$3:$ZY$3,0))</f>
        <v>0</v>
      </c>
      <c r="CH380" s="131">
        <f>INDEX('raw-all-komoditas'!$B$3:$ZY$37, MATCH('Komoditas besar Nasional'!CH$2,'raw-all-komoditas'!$B$3:$B$37,0), MATCH('Komoditas besar Nasional'!$BV380,'raw-all-komoditas'!$B$3:$ZY$3,0))</f>
        <v>0</v>
      </c>
      <c r="CI380" s="131">
        <f>INDEX('raw-all-komoditas'!$B$3:$ZY$37, MATCH('Komoditas besar Nasional'!CI$2,'raw-all-komoditas'!$B$3:$B$37,0), MATCH('Komoditas besar Nasional'!$BV380,'raw-all-komoditas'!$B$3:$ZY$3,0))</f>
        <v>0</v>
      </c>
      <c r="CJ380" s="131">
        <f>INDEX('raw-all-komoditas'!$B$3:$ZY$37, MATCH('Komoditas besar Nasional'!CJ$2,'raw-all-komoditas'!$B$3:$B$37,0), MATCH('Komoditas besar Nasional'!$BV380,'raw-all-komoditas'!$B$3:$ZY$3,0))</f>
        <v>0</v>
      </c>
      <c r="CK380" s="131">
        <f>INDEX('raw-all-komoditas'!$B$3:$ZY$37, MATCH('Komoditas besar Nasional'!CK$2,'raw-all-komoditas'!$B$3:$B$37,0), MATCH('Komoditas besar Nasional'!$BV380,'raw-all-komoditas'!$B$3:$ZY$3,0))</f>
        <v>0</v>
      </c>
      <c r="CL380" s="131">
        <f>INDEX('raw-all-komoditas'!$B$3:$ZY$37, MATCH('Komoditas besar Nasional'!CL$2,'raw-all-komoditas'!$B$3:$B$37,0), MATCH('Komoditas besar Nasional'!$BV380,'raw-all-komoditas'!$B$3:$ZY$3,0))</f>
        <v>0</v>
      </c>
      <c r="CM380" s="131">
        <f>INDEX('raw-all-komoditas'!$B$3:$ZY$37, MATCH('Komoditas besar Nasional'!CM$2,'raw-all-komoditas'!$B$3:$B$37,0), MATCH('Komoditas besar Nasional'!$BV380,'raw-all-komoditas'!$B$3:$ZY$3,0))</f>
        <v>0</v>
      </c>
      <c r="CN380" s="131">
        <f>INDEX('raw-all-komoditas'!$B$3:$ZY$37, MATCH('Komoditas besar Nasional'!CN$2,'raw-all-komoditas'!$B$3:$B$37,0), MATCH('Komoditas besar Nasional'!$BV380,'raw-all-komoditas'!$B$3:$ZY$3,0))</f>
        <v>0</v>
      </c>
      <c r="CO380" s="131">
        <f>INDEX('raw-all-komoditas'!$B$3:$ZY$37, MATCH('Komoditas besar Nasional'!CO$2,'raw-all-komoditas'!$B$3:$B$37,0), MATCH('Komoditas besar Nasional'!$BV380,'raw-all-komoditas'!$B$3:$ZY$3,0))</f>
        <v>0</v>
      </c>
      <c r="CP380" s="131">
        <f>INDEX('raw-all-komoditas'!$B$3:$ZY$37, MATCH('Komoditas besar Nasional'!CP$2,'raw-all-komoditas'!$B$3:$B$37,0), MATCH('Komoditas besar Nasional'!$BV380,'raw-all-komoditas'!$B$3:$ZY$3,0))</f>
        <v>0</v>
      </c>
      <c r="CQ380" s="131">
        <f>INDEX('raw-all-komoditas'!$B$3:$ZY$37, MATCH('Komoditas besar Nasional'!CQ$2,'raw-all-komoditas'!$B$3:$B$37,0), MATCH('Komoditas besar Nasional'!$BV380,'raw-all-komoditas'!$B$3:$ZY$3,0))</f>
        <v>0</v>
      </c>
      <c r="CR380" s="131">
        <f>INDEX('raw-all-komoditas'!$B$3:$ZY$37, MATCH('Komoditas besar Nasional'!CR$2,'raw-all-komoditas'!$B$3:$B$37,0), MATCH('Komoditas besar Nasional'!$BV380,'raw-all-komoditas'!$B$3:$ZY$3,0))</f>
        <v>0</v>
      </c>
      <c r="CS380" s="131">
        <f>INDEX('raw-all-komoditas'!$B$3:$ZY$37, MATCH('Komoditas besar Nasional'!CS$2,'raw-all-komoditas'!$B$3:$B$37,0), MATCH('Komoditas besar Nasional'!$BV380,'raw-all-komoditas'!$B$3:$ZY$3,0))</f>
        <v>0</v>
      </c>
      <c r="CT380" s="131">
        <f>INDEX('raw-all-komoditas'!$B$3:$ZY$37, MATCH('Komoditas besar Nasional'!CT$2,'raw-all-komoditas'!$B$3:$B$37,0), MATCH('Komoditas besar Nasional'!$BV380,'raw-all-komoditas'!$B$3:$ZY$3,0))</f>
        <v>0</v>
      </c>
      <c r="CU380" s="131">
        <f>INDEX('raw-all-komoditas'!$B$3:$ZY$37, MATCH('Komoditas besar Nasional'!CU$2,'raw-all-komoditas'!$B$3:$B$37,0), MATCH('Komoditas besar Nasional'!$BV380,'raw-all-komoditas'!$B$3:$ZY$3,0))</f>
        <v>0</v>
      </c>
      <c r="CV380" s="131">
        <f>INDEX('raw-all-komoditas'!$B$3:$ZY$37, MATCH('Komoditas besar Nasional'!CV$2,'raw-all-komoditas'!$B$3:$B$37,0), MATCH('Komoditas besar Nasional'!$BV380,'raw-all-komoditas'!$B$3:$ZY$3,0))</f>
        <v>0</v>
      </c>
      <c r="CW380" s="131">
        <f>INDEX('raw-all-komoditas'!$B$3:$ZY$37, MATCH('Komoditas besar Nasional'!CW$2,'raw-all-komoditas'!$B$3:$B$37,0), MATCH('Komoditas besar Nasional'!$BV380,'raw-all-komoditas'!$B$3:$ZY$3,0))</f>
        <v>0</v>
      </c>
      <c r="CX380" s="131">
        <f>INDEX('raw-all-komoditas'!$B$3:$ZY$37, MATCH('Komoditas besar Nasional'!CX$2,'raw-all-komoditas'!$B$3:$B$37,0), MATCH('Komoditas besar Nasional'!$BV380,'raw-all-komoditas'!$B$3:$ZY$3,0))</f>
        <v>0</v>
      </c>
      <c r="CY380" s="131">
        <f>INDEX('raw-all-komoditas'!$B$3:$ZY$37, MATCH('Komoditas besar Nasional'!CY$2,'raw-all-komoditas'!$B$3:$B$37,0), MATCH('Komoditas besar Nasional'!$BV380,'raw-all-komoditas'!$B$3:$ZY$3,0))</f>
        <v>0</v>
      </c>
      <c r="CZ380" s="131">
        <f>INDEX('raw-all-komoditas'!$B$3:$ZY$37, MATCH('Komoditas besar Nasional'!CZ$2,'raw-all-komoditas'!$B$3:$B$37,0), MATCH('Komoditas besar Nasional'!$BV380,'raw-all-komoditas'!$B$3:$ZY$3,0))</f>
        <v>0</v>
      </c>
      <c r="DA380" s="131">
        <f>INDEX('raw-all-komoditas'!$B$3:$ZY$37, MATCH('Komoditas besar Nasional'!DA$2,'raw-all-komoditas'!$B$3:$B$37,0), MATCH('Komoditas besar Nasional'!$BV380,'raw-all-komoditas'!$B$3:$ZY$3,0))</f>
        <v>0</v>
      </c>
      <c r="DB380" s="131">
        <f>INDEX('raw-all-komoditas'!$B$3:$ZY$37, MATCH('Komoditas besar Nasional'!DB$2,'raw-all-komoditas'!$B$3:$B$37,0), MATCH('Komoditas besar Nasional'!$BV380,'raw-all-komoditas'!$B$3:$ZY$3,0))</f>
        <v>0</v>
      </c>
      <c r="DC380" s="131">
        <f>INDEX('raw-all-komoditas'!$B$3:$ZY$37, MATCH('Komoditas besar Nasional'!DC$2,'raw-all-komoditas'!$B$3:$B$37,0), MATCH('Komoditas besar Nasional'!$BV380,'raw-all-komoditas'!$B$3:$ZY$3,0))</f>
        <v>0</v>
      </c>
      <c r="DD380" s="131">
        <f>INDEX('raw-all-komoditas'!$B$3:$ZY$37, MATCH('Komoditas besar Nasional'!DD$2,'raw-all-komoditas'!$B$3:$B$37,0), MATCH('Komoditas besar Nasional'!$BV380,'raw-all-komoditas'!$B$3:$ZY$3,0))</f>
        <v>0</v>
      </c>
      <c r="DF380" s="159" t="str">
        <f t="shared" si="111"/>
        <v>Kurang dari 250M</v>
      </c>
      <c r="DG380" s="159" t="str">
        <f t="shared" si="112"/>
        <v>Kurang dari 250M</v>
      </c>
      <c r="DH380" s="159" t="str">
        <f t="shared" si="113"/>
        <v>Kurang dari 250M</v>
      </c>
      <c r="DI380" s="159" t="str">
        <f t="shared" si="114"/>
        <v>Kurang dari 250M</v>
      </c>
      <c r="DJ380" s="159" t="str">
        <f t="shared" si="115"/>
        <v>Kurang dari 250M</v>
      </c>
      <c r="DK380" s="159" t="str">
        <f t="shared" si="116"/>
        <v>Kurang dari 250M</v>
      </c>
      <c r="DL380" s="159" t="str">
        <f t="shared" si="117"/>
        <v>Kurang dari 250M</v>
      </c>
      <c r="DM380" s="159" t="str">
        <f t="shared" si="118"/>
        <v>Kurang dari 250M</v>
      </c>
      <c r="DN380" s="159" t="str">
        <f t="shared" si="119"/>
        <v>Kurang dari 250M</v>
      </c>
      <c r="DO380" s="159" t="str">
        <f t="shared" si="120"/>
        <v>Kurang dari 250M</v>
      </c>
      <c r="DP380" s="159" t="str">
        <f t="shared" si="121"/>
        <v>Kurang dari 250M</v>
      </c>
      <c r="DQ380" s="159" t="str">
        <f t="shared" si="122"/>
        <v>Kurang dari 250M</v>
      </c>
      <c r="DR380" s="159" t="str">
        <f t="shared" si="123"/>
        <v>Kurang dari 250M</v>
      </c>
      <c r="DS380" s="159" t="str">
        <f t="shared" si="124"/>
        <v>Kurang dari 250M</v>
      </c>
      <c r="DT380" s="159" t="str">
        <f t="shared" si="125"/>
        <v>Kurang dari 250M</v>
      </c>
      <c r="DU380" s="159" t="str">
        <f t="shared" si="126"/>
        <v>Kurang dari 250M</v>
      </c>
      <c r="DV380" s="159" t="str">
        <f t="shared" si="127"/>
        <v>Kurang dari 250M</v>
      </c>
      <c r="DW380" s="159" t="str">
        <f t="shared" si="128"/>
        <v>Kurang dari 250M</v>
      </c>
      <c r="DX380" s="159" t="str">
        <f t="shared" si="129"/>
        <v>Kurang dari 250M</v>
      </c>
      <c r="DY380" s="159" t="str">
        <f t="shared" si="130"/>
        <v>Kurang dari 250M</v>
      </c>
      <c r="DZ380" s="159" t="str">
        <f t="shared" si="131"/>
        <v>Kurang dari 250M</v>
      </c>
      <c r="EA380" s="159" t="str">
        <f t="shared" si="132"/>
        <v>Kurang dari 250M</v>
      </c>
      <c r="EB380" s="159" t="str">
        <f t="shared" si="133"/>
        <v>Kurang dari 250M</v>
      </c>
      <c r="EC380" s="159" t="str">
        <f t="shared" si="134"/>
        <v>Kurang dari 250M</v>
      </c>
      <c r="ED380" s="159" t="str">
        <f t="shared" si="135"/>
        <v>Kurang dari 250M</v>
      </c>
      <c r="EE380" s="159" t="str">
        <f t="shared" si="136"/>
        <v>Kurang dari 250M</v>
      </c>
      <c r="EF380" s="159" t="str">
        <f t="shared" si="137"/>
        <v>Kurang dari 250M</v>
      </c>
      <c r="EG380" s="159" t="str">
        <f t="shared" si="138"/>
        <v>Kurang dari 250M</v>
      </c>
      <c r="EH380" s="159" t="str">
        <f t="shared" si="139"/>
        <v>Kurang dari 250M</v>
      </c>
      <c r="EI380" s="159" t="str">
        <f t="shared" si="140"/>
        <v>Kurang dari 250M</v>
      </c>
      <c r="EJ380" s="159" t="str">
        <f t="shared" si="141"/>
        <v>Kurang dari 250M</v>
      </c>
      <c r="EK380" s="159" t="str">
        <f t="shared" si="142"/>
        <v>Kurang dari 250M</v>
      </c>
      <c r="EL380" s="159" t="str">
        <f t="shared" si="143"/>
        <v>Kurang dari 250M</v>
      </c>
      <c r="EM380" s="159" t="str">
        <f t="shared" si="144"/>
        <v>Kurang dari 250M</v>
      </c>
    </row>
    <row r="381" spans="1:143" x14ac:dyDescent="0.3">
      <c r="A381" s="117" t="s">
        <v>914</v>
      </c>
      <c r="B381" s="118" t="s">
        <v>1404</v>
      </c>
      <c r="C381" s="131">
        <f>INDEX('raw-all-komoditas'!$B$3:$ZY$37, MATCH('Komoditas besar Nasional'!C$2,'raw-all-komoditas'!$B$3:$B$37,0), MATCH('Komoditas besar Nasional'!$B381,'raw-all-komoditas'!$B$3:$ZY$3,0))</f>
        <v>0</v>
      </c>
      <c r="D381" s="131">
        <f>INDEX('raw-all-komoditas'!$B$3:$ZY$37, MATCH('Komoditas besar Nasional'!D$2,'raw-all-komoditas'!$B$3:$B$37,0), MATCH('Komoditas besar Nasional'!$B381,'raw-all-komoditas'!$B$3:$ZY$3,0))</f>
        <v>0</v>
      </c>
      <c r="E381" s="131">
        <f>INDEX('raw-all-komoditas'!$B$3:$ZY$37, MATCH('Komoditas besar Nasional'!E$2,'raw-all-komoditas'!$B$3:$B$37,0), MATCH('Komoditas besar Nasional'!$B381,'raw-all-komoditas'!$B$3:$ZY$3,0))</f>
        <v>0</v>
      </c>
      <c r="F381" s="131">
        <f>INDEX('raw-all-komoditas'!$B$3:$ZY$37, MATCH('Komoditas besar Nasional'!F$2,'raw-all-komoditas'!$B$3:$B$37,0), MATCH('Komoditas besar Nasional'!$B381,'raw-all-komoditas'!$B$3:$ZY$3,0))</f>
        <v>0</v>
      </c>
      <c r="G381" s="131">
        <f>INDEX('raw-all-komoditas'!$B$3:$ZY$37, MATCH('Komoditas besar Nasional'!G$2,'raw-all-komoditas'!$B$3:$B$37,0), MATCH('Komoditas besar Nasional'!$B381,'raw-all-komoditas'!$B$3:$ZY$3,0))</f>
        <v>0</v>
      </c>
      <c r="H381" s="131">
        <f>INDEX('raw-all-komoditas'!$B$3:$ZY$37, MATCH('Komoditas besar Nasional'!H$2,'raw-all-komoditas'!$B$3:$B$37,0), MATCH('Komoditas besar Nasional'!$B381,'raw-all-komoditas'!$B$3:$ZY$3,0))</f>
        <v>0</v>
      </c>
      <c r="I381" s="131">
        <f>INDEX('raw-all-komoditas'!$B$3:$ZY$37, MATCH('Komoditas besar Nasional'!I$2,'raw-all-komoditas'!$B$3:$B$37,0), MATCH('Komoditas besar Nasional'!$B381,'raw-all-komoditas'!$B$3:$ZY$3,0))</f>
        <v>0</v>
      </c>
      <c r="J381" s="131">
        <f>INDEX('raw-all-komoditas'!$B$3:$ZY$37, MATCH('Komoditas besar Nasional'!J$2,'raw-all-komoditas'!$B$3:$B$37,0), MATCH('Komoditas besar Nasional'!$B381,'raw-all-komoditas'!$B$3:$ZY$3,0))</f>
        <v>0</v>
      </c>
      <c r="K381" s="131">
        <f>INDEX('raw-all-komoditas'!$B$3:$ZY$37, MATCH('Komoditas besar Nasional'!K$2,'raw-all-komoditas'!$B$3:$B$37,0), MATCH('Komoditas besar Nasional'!$B381,'raw-all-komoditas'!$B$3:$ZY$3,0))</f>
        <v>0</v>
      </c>
      <c r="L381" s="131">
        <f>INDEX('raw-all-komoditas'!$B$3:$ZY$37, MATCH('Komoditas besar Nasional'!L$2,'raw-all-komoditas'!$B$3:$B$37,0), MATCH('Komoditas besar Nasional'!$B381,'raw-all-komoditas'!$B$3:$ZY$3,0))</f>
        <v>0</v>
      </c>
      <c r="M381" s="131">
        <f>INDEX('raw-all-komoditas'!$B$3:$ZY$37, MATCH('Komoditas besar Nasional'!M$2,'raw-all-komoditas'!$B$3:$B$37,0), MATCH('Komoditas besar Nasional'!$B381,'raw-all-komoditas'!$B$3:$ZY$3,0))</f>
        <v>8.9999999999999993E-3</v>
      </c>
      <c r="N381" s="131">
        <f>INDEX('raw-all-komoditas'!$B$3:$ZY$37, MATCH('Komoditas besar Nasional'!N$2,'raw-all-komoditas'!$B$3:$B$37,0), MATCH('Komoditas besar Nasional'!$B381,'raw-all-komoditas'!$B$3:$ZY$3,0))</f>
        <v>9.4801819999999992</v>
      </c>
      <c r="O381" s="131">
        <f>INDEX('raw-all-komoditas'!$B$3:$ZY$37, MATCH('Komoditas besar Nasional'!O$2,'raw-all-komoditas'!$B$3:$B$37,0), MATCH('Komoditas besar Nasional'!$B381,'raw-all-komoditas'!$B$3:$ZY$3,0))</f>
        <v>2.9999999999999997E-4</v>
      </c>
      <c r="P381" s="131">
        <f>INDEX('raw-all-komoditas'!$B$3:$ZY$37, MATCH('Komoditas besar Nasional'!P$2,'raw-all-komoditas'!$B$3:$B$37,0), MATCH('Komoditas besar Nasional'!$B381,'raw-all-komoditas'!$B$3:$ZY$3,0))</f>
        <v>0</v>
      </c>
      <c r="Q381" s="131">
        <f>INDEX('raw-all-komoditas'!$B$3:$ZY$37, MATCH('Komoditas besar Nasional'!Q$2,'raw-all-komoditas'!$B$3:$B$37,0), MATCH('Komoditas besar Nasional'!$B381,'raw-all-komoditas'!$B$3:$ZY$3,0))</f>
        <v>0</v>
      </c>
      <c r="R381" s="131">
        <f>INDEX('raw-all-komoditas'!$B$3:$ZY$37, MATCH('Komoditas besar Nasional'!R$2,'raw-all-komoditas'!$B$3:$B$37,0), MATCH('Komoditas besar Nasional'!$B381,'raw-all-komoditas'!$B$3:$ZY$3,0))</f>
        <v>0</v>
      </c>
      <c r="S381" s="131">
        <f>INDEX('raw-all-komoditas'!$B$3:$ZY$37, MATCH('Komoditas besar Nasional'!S$2,'raw-all-komoditas'!$B$3:$B$37,0), MATCH('Komoditas besar Nasional'!$B381,'raw-all-komoditas'!$B$3:$ZY$3,0))</f>
        <v>0</v>
      </c>
      <c r="T381" s="131">
        <f>INDEX('raw-all-komoditas'!$B$3:$ZY$37, MATCH('Komoditas besar Nasional'!T$2,'raw-all-komoditas'!$B$3:$B$37,0), MATCH('Komoditas besar Nasional'!$B381,'raw-all-komoditas'!$B$3:$ZY$3,0))</f>
        <v>0</v>
      </c>
      <c r="U381" s="131">
        <f>INDEX('raw-all-komoditas'!$B$3:$ZY$37, MATCH('Komoditas besar Nasional'!U$2,'raw-all-komoditas'!$B$3:$B$37,0), MATCH('Komoditas besar Nasional'!$B381,'raw-all-komoditas'!$B$3:$ZY$3,0))</f>
        <v>0</v>
      </c>
      <c r="V381" s="131">
        <f>INDEX('raw-all-komoditas'!$B$3:$ZY$37, MATCH('Komoditas besar Nasional'!V$2,'raw-all-komoditas'!$B$3:$B$37,0), MATCH('Komoditas besar Nasional'!$B381,'raw-all-komoditas'!$B$3:$ZY$3,0))</f>
        <v>0</v>
      </c>
      <c r="W381" s="131">
        <f>INDEX('raw-all-komoditas'!$B$3:$ZY$37, MATCH('Komoditas besar Nasional'!W$2,'raw-all-komoditas'!$B$3:$B$37,0), MATCH('Komoditas besar Nasional'!$B381,'raw-all-komoditas'!$B$3:$ZY$3,0))</f>
        <v>0</v>
      </c>
      <c r="X381" s="131">
        <f>INDEX('raw-all-komoditas'!$B$3:$ZY$37, MATCH('Komoditas besar Nasional'!X$2,'raw-all-komoditas'!$B$3:$B$37,0), MATCH('Komoditas besar Nasional'!$B381,'raw-all-komoditas'!$B$3:$ZY$3,0))</f>
        <v>0</v>
      </c>
      <c r="Y381" s="131">
        <f>INDEX('raw-all-komoditas'!$B$3:$ZY$37, MATCH('Komoditas besar Nasional'!Y$2,'raw-all-komoditas'!$B$3:$B$37,0), MATCH('Komoditas besar Nasional'!$B381,'raw-all-komoditas'!$B$3:$ZY$3,0))</f>
        <v>0</v>
      </c>
      <c r="Z381" s="131">
        <f>INDEX('raw-all-komoditas'!$B$3:$ZY$37, MATCH('Komoditas besar Nasional'!Z$2,'raw-all-komoditas'!$B$3:$B$37,0), MATCH('Komoditas besar Nasional'!$B381,'raw-all-komoditas'!$B$3:$ZY$3,0))</f>
        <v>0</v>
      </c>
      <c r="AA381" s="131">
        <f>INDEX('raw-all-komoditas'!$B$3:$ZY$37, MATCH('Komoditas besar Nasional'!AA$2,'raw-all-komoditas'!$B$3:$B$37,0), MATCH('Komoditas besar Nasional'!$B381,'raw-all-komoditas'!$B$3:$ZY$3,0))</f>
        <v>0</v>
      </c>
      <c r="AB381" s="131">
        <f>INDEX('raw-all-komoditas'!$B$3:$ZY$37, MATCH('Komoditas besar Nasional'!AB$2,'raw-all-komoditas'!$B$3:$B$37,0), MATCH('Komoditas besar Nasional'!$B381,'raw-all-komoditas'!$B$3:$ZY$3,0))</f>
        <v>0</v>
      </c>
      <c r="AC381" s="131">
        <f>INDEX('raw-all-komoditas'!$B$3:$ZY$37, MATCH('Komoditas besar Nasional'!AC$2,'raw-all-komoditas'!$B$3:$B$37,0), MATCH('Komoditas besar Nasional'!$B381,'raw-all-komoditas'!$B$3:$ZY$3,0))</f>
        <v>0</v>
      </c>
      <c r="AD381" s="131">
        <f>INDEX('raw-all-komoditas'!$B$3:$ZY$37, MATCH('Komoditas besar Nasional'!AD$2,'raw-all-komoditas'!$B$3:$B$37,0), MATCH('Komoditas besar Nasional'!$B381,'raw-all-komoditas'!$B$3:$ZY$3,0))</f>
        <v>0</v>
      </c>
      <c r="AE381" s="131">
        <f>INDEX('raw-all-komoditas'!$B$3:$ZY$37, MATCH('Komoditas besar Nasional'!AE$2,'raw-all-komoditas'!$B$3:$B$37,0), MATCH('Komoditas besar Nasional'!$B381,'raw-all-komoditas'!$B$3:$ZY$3,0))</f>
        <v>0</v>
      </c>
      <c r="AF381" s="131">
        <f>INDEX('raw-all-komoditas'!$B$3:$ZY$37, MATCH('Komoditas besar Nasional'!AF$2,'raw-all-komoditas'!$B$3:$B$37,0), MATCH('Komoditas besar Nasional'!$B381,'raw-all-komoditas'!$B$3:$ZY$3,0))</f>
        <v>0</v>
      </c>
      <c r="AG381" s="131">
        <f>INDEX('raw-all-komoditas'!$B$3:$ZY$37, MATCH('Komoditas besar Nasional'!AG$2,'raw-all-komoditas'!$B$3:$B$37,0), MATCH('Komoditas besar Nasional'!$B381,'raw-all-komoditas'!$B$3:$ZY$3,0))</f>
        <v>0</v>
      </c>
      <c r="AH381" s="131">
        <f>INDEX('raw-all-komoditas'!$B$3:$ZY$37, MATCH('Komoditas besar Nasional'!AH$2,'raw-all-komoditas'!$B$3:$B$37,0), MATCH('Komoditas besar Nasional'!$B381,'raw-all-komoditas'!$B$3:$ZY$3,0))</f>
        <v>0</v>
      </c>
      <c r="AI381" s="131">
        <f>INDEX('raw-all-komoditas'!$B$3:$ZY$37, MATCH('Komoditas besar Nasional'!AI$2,'raw-all-komoditas'!$B$3:$B$37,0), MATCH('Komoditas besar Nasional'!$B381,'raw-all-komoditas'!$B$3:$ZY$3,0))</f>
        <v>0</v>
      </c>
      <c r="AJ381" s="131">
        <f>INDEX('raw-all-komoditas'!$B$3:$ZY$37, MATCH('Komoditas besar Nasional'!AJ$2,'raw-all-komoditas'!$B$3:$B$37,0), MATCH('Komoditas besar Nasional'!$B381,'raw-all-komoditas'!$B$3:$ZY$3,0))</f>
        <v>0</v>
      </c>
      <c r="AK381" s="181"/>
      <c r="AL381" s="131">
        <f>INDEX('rank provinsi to commodity'!$B$3:$ZX$37, MATCH(AL$2,'rank provinsi to commodity'!$B$3:$B$37,0),MATCH($B381,'rank provinsi to commodity'!$B$3:$ZX$3,0))</f>
        <v>4</v>
      </c>
      <c r="AM381" s="131">
        <f>INDEX('rank provinsi to commodity'!$B$3:$ZX$37, MATCH(AM$2,'rank provinsi to commodity'!$B$3:$B$37,0),MATCH($B381,'rank provinsi to commodity'!$B$3:$ZX$3,0))</f>
        <v>4</v>
      </c>
      <c r="AN381" s="131">
        <f>INDEX('rank provinsi to commodity'!$B$3:$ZX$37, MATCH(AN$2,'rank provinsi to commodity'!$B$3:$B$37,0),MATCH($B381,'rank provinsi to commodity'!$B$3:$ZX$3,0))</f>
        <v>4</v>
      </c>
      <c r="AO381" s="131">
        <f>INDEX('rank provinsi to commodity'!$B$3:$ZX$37, MATCH(AO$2,'rank provinsi to commodity'!$B$3:$B$37,0),MATCH($B381,'rank provinsi to commodity'!$B$3:$ZX$3,0))</f>
        <v>4</v>
      </c>
      <c r="AP381" s="131">
        <f>INDEX('rank provinsi to commodity'!$B$3:$ZX$37, MATCH(AP$2,'rank provinsi to commodity'!$B$3:$B$37,0),MATCH($B381,'rank provinsi to commodity'!$B$3:$ZX$3,0))</f>
        <v>4</v>
      </c>
      <c r="AQ381" s="131">
        <f>INDEX('rank provinsi to commodity'!$B$3:$ZX$37, MATCH(AQ$2,'rank provinsi to commodity'!$B$3:$B$37,0),MATCH($B381,'rank provinsi to commodity'!$B$3:$ZX$3,0))</f>
        <v>4</v>
      </c>
      <c r="AR381" s="131">
        <f>INDEX('rank provinsi to commodity'!$B$3:$ZX$37, MATCH(AR$2,'rank provinsi to commodity'!$B$3:$B$37,0),MATCH($B381,'rank provinsi to commodity'!$B$3:$ZX$3,0))</f>
        <v>4</v>
      </c>
      <c r="AS381" s="131">
        <f>INDEX('rank provinsi to commodity'!$B$3:$ZX$37, MATCH(AS$2,'rank provinsi to commodity'!$B$3:$B$37,0),MATCH($B381,'rank provinsi to commodity'!$B$3:$ZX$3,0))</f>
        <v>4</v>
      </c>
      <c r="AT381" s="131">
        <f>INDEX('rank provinsi to commodity'!$B$3:$ZX$37, MATCH(AT$2,'rank provinsi to commodity'!$B$3:$B$37,0),MATCH($B381,'rank provinsi to commodity'!$B$3:$ZX$3,0))</f>
        <v>4</v>
      </c>
      <c r="AU381" s="131">
        <f>INDEX('rank provinsi to commodity'!$B$3:$ZX$37, MATCH(AU$2,'rank provinsi to commodity'!$B$3:$B$37,0),MATCH($B381,'rank provinsi to commodity'!$B$3:$ZX$3,0))</f>
        <v>4</v>
      </c>
      <c r="AV381" s="131">
        <f>INDEX('rank provinsi to commodity'!$B$3:$ZX$37, MATCH(AV$2,'rank provinsi to commodity'!$B$3:$B$37,0),MATCH($B381,'rank provinsi to commodity'!$B$3:$ZX$3,0))</f>
        <v>2</v>
      </c>
      <c r="AW381" s="131">
        <f>INDEX('rank provinsi to commodity'!$B$3:$ZX$37, MATCH(AW$2,'rank provinsi to commodity'!$B$3:$B$37,0),MATCH($B381,'rank provinsi to commodity'!$B$3:$ZX$3,0))</f>
        <v>1</v>
      </c>
      <c r="AX381" s="131">
        <f>INDEX('rank provinsi to commodity'!$B$3:$ZX$37, MATCH(AX$2,'rank provinsi to commodity'!$B$3:$B$37,0),MATCH($B381,'rank provinsi to commodity'!$B$3:$ZX$3,0))</f>
        <v>3</v>
      </c>
      <c r="AY381" s="131">
        <f>INDEX('rank provinsi to commodity'!$B$3:$ZX$37, MATCH(AY$2,'rank provinsi to commodity'!$B$3:$B$37,0),MATCH($B381,'rank provinsi to commodity'!$B$3:$ZX$3,0))</f>
        <v>4</v>
      </c>
      <c r="AZ381" s="131">
        <f>INDEX('rank provinsi to commodity'!$B$3:$ZX$37, MATCH(AZ$2,'rank provinsi to commodity'!$B$3:$B$37,0),MATCH($B381,'rank provinsi to commodity'!$B$3:$ZX$3,0))</f>
        <v>4</v>
      </c>
      <c r="BA381" s="131">
        <f>INDEX('rank provinsi to commodity'!$B$3:$ZX$37, MATCH(BA$2,'rank provinsi to commodity'!$B$3:$B$37,0),MATCH($B381,'rank provinsi to commodity'!$B$3:$ZX$3,0))</f>
        <v>4</v>
      </c>
      <c r="BB381" s="131">
        <f>INDEX('rank provinsi to commodity'!$B$3:$ZX$37, MATCH(BB$2,'rank provinsi to commodity'!$B$3:$B$37,0),MATCH($B381,'rank provinsi to commodity'!$B$3:$ZX$3,0))</f>
        <v>4</v>
      </c>
      <c r="BC381" s="131">
        <f>INDEX('rank provinsi to commodity'!$B$3:$ZX$37, MATCH(BC$2,'rank provinsi to commodity'!$B$3:$B$37,0),MATCH($B381,'rank provinsi to commodity'!$B$3:$ZX$3,0))</f>
        <v>4</v>
      </c>
      <c r="BD381" s="131">
        <f>INDEX('rank provinsi to commodity'!$B$3:$ZX$37, MATCH(BD$2,'rank provinsi to commodity'!$B$3:$B$37,0),MATCH($B381,'rank provinsi to commodity'!$B$3:$ZX$3,0))</f>
        <v>4</v>
      </c>
      <c r="BE381" s="131">
        <f>INDEX('rank provinsi to commodity'!$B$3:$ZX$37, MATCH(BE$2,'rank provinsi to commodity'!$B$3:$B$37,0),MATCH($B381,'rank provinsi to commodity'!$B$3:$ZX$3,0))</f>
        <v>4</v>
      </c>
      <c r="BF381" s="131">
        <f>INDEX('rank provinsi to commodity'!$B$3:$ZX$37, MATCH(BF$2,'rank provinsi to commodity'!$B$3:$B$37,0),MATCH($B381,'rank provinsi to commodity'!$B$3:$ZX$3,0))</f>
        <v>4</v>
      </c>
      <c r="BG381" s="131">
        <f>INDEX('rank provinsi to commodity'!$B$3:$ZX$37, MATCH(BG$2,'rank provinsi to commodity'!$B$3:$B$37,0),MATCH($B381,'rank provinsi to commodity'!$B$3:$ZX$3,0))</f>
        <v>4</v>
      </c>
      <c r="BH381" s="131">
        <f>INDEX('rank provinsi to commodity'!$B$3:$ZX$37, MATCH(BH$2,'rank provinsi to commodity'!$B$3:$B$37,0),MATCH($B381,'rank provinsi to commodity'!$B$3:$ZX$3,0))</f>
        <v>4</v>
      </c>
      <c r="BI381" s="131">
        <f>INDEX('rank provinsi to commodity'!$B$3:$ZX$37, MATCH(BI$2,'rank provinsi to commodity'!$B$3:$B$37,0),MATCH($B381,'rank provinsi to commodity'!$B$3:$ZX$3,0))</f>
        <v>4</v>
      </c>
      <c r="BJ381" s="131">
        <f>INDEX('rank provinsi to commodity'!$B$3:$ZX$37, MATCH(BJ$2,'rank provinsi to commodity'!$B$3:$B$37,0),MATCH($B381,'rank provinsi to commodity'!$B$3:$ZX$3,0))</f>
        <v>4</v>
      </c>
      <c r="BK381" s="131">
        <f>INDEX('rank provinsi to commodity'!$B$3:$ZX$37, MATCH(BK$2,'rank provinsi to commodity'!$B$3:$B$37,0),MATCH($B381,'rank provinsi to commodity'!$B$3:$ZX$3,0))</f>
        <v>4</v>
      </c>
      <c r="BL381" s="131">
        <f>INDEX('rank provinsi to commodity'!$B$3:$ZX$37, MATCH(BL$2,'rank provinsi to commodity'!$B$3:$B$37,0),MATCH($B381,'rank provinsi to commodity'!$B$3:$ZX$3,0))</f>
        <v>4</v>
      </c>
      <c r="BM381" s="131">
        <f>INDEX('rank provinsi to commodity'!$B$3:$ZX$37, MATCH(BM$2,'rank provinsi to commodity'!$B$3:$B$37,0),MATCH($B381,'rank provinsi to commodity'!$B$3:$ZX$3,0))</f>
        <v>4</v>
      </c>
      <c r="BN381" s="131">
        <f>INDEX('rank provinsi to commodity'!$B$3:$ZX$37, MATCH(BN$2,'rank provinsi to commodity'!$B$3:$B$37,0),MATCH($B381,'rank provinsi to commodity'!$B$3:$ZX$3,0))</f>
        <v>4</v>
      </c>
      <c r="BO381" s="131">
        <f>INDEX('rank provinsi to commodity'!$B$3:$ZX$37, MATCH(BO$2,'rank provinsi to commodity'!$B$3:$B$37,0),MATCH($B381,'rank provinsi to commodity'!$B$3:$ZX$3,0))</f>
        <v>4</v>
      </c>
      <c r="BP381" s="131">
        <f>INDEX('rank provinsi to commodity'!$B$3:$ZX$37, MATCH(BP$2,'rank provinsi to commodity'!$B$3:$B$37,0),MATCH($B381,'rank provinsi to commodity'!$B$3:$ZX$3,0))</f>
        <v>4</v>
      </c>
      <c r="BQ381" s="131">
        <f>INDEX('rank provinsi to commodity'!$B$3:$ZX$37, MATCH(BQ$2,'rank provinsi to commodity'!$B$3:$B$37,0),MATCH($B381,'rank provinsi to commodity'!$B$3:$ZX$3,0))</f>
        <v>4</v>
      </c>
      <c r="BR381" s="131">
        <f>INDEX('rank provinsi to commodity'!$B$3:$ZX$37, MATCH(BR$2,'rank provinsi to commodity'!$B$3:$B$37,0),MATCH($B381,'rank provinsi to commodity'!$B$3:$ZX$3,0))</f>
        <v>4</v>
      </c>
      <c r="BS381" s="176">
        <f>INDEX('rank provinsi to commodity'!$B$3:$ZX$37, MATCH(BS$2,'rank provinsi to commodity'!$B$3:$B$37,0),MATCH($B381,'rank provinsi to commodity'!$B$3:$ZX$3,0))</f>
        <v>4</v>
      </c>
      <c r="BT381" s="181"/>
      <c r="BU381" s="187" t="str">
        <f t="shared" si="110"/>
        <v>PERIKANAN BUDIDAYA PEMBENIHAN (Ribu Ekor)</v>
      </c>
      <c r="BV381" s="152" t="s">
        <v>1143</v>
      </c>
      <c r="BW381" s="131">
        <f>INDEX('raw-all-komoditas'!$B$3:$ZY$37, MATCH('Komoditas besar Nasional'!BW$2,'raw-all-komoditas'!$B$3:$B$37,0), MATCH('Komoditas besar Nasional'!$BV381,'raw-all-komoditas'!$B$3:$ZY$3,0))</f>
        <v>0</v>
      </c>
      <c r="BX381" s="131">
        <f>INDEX('raw-all-komoditas'!$B$3:$ZY$37, MATCH('Komoditas besar Nasional'!BX$2,'raw-all-komoditas'!$B$3:$B$37,0), MATCH('Komoditas besar Nasional'!$BV381,'raw-all-komoditas'!$B$3:$ZY$3,0))</f>
        <v>0</v>
      </c>
      <c r="BY381" s="131">
        <f>INDEX('raw-all-komoditas'!$B$3:$ZY$37, MATCH('Komoditas besar Nasional'!BY$2,'raw-all-komoditas'!$B$3:$B$37,0), MATCH('Komoditas besar Nasional'!$BV381,'raw-all-komoditas'!$B$3:$ZY$3,0))</f>
        <v>0</v>
      </c>
      <c r="BZ381" s="131">
        <f>INDEX('raw-all-komoditas'!$B$3:$ZY$37, MATCH('Komoditas besar Nasional'!BZ$2,'raw-all-komoditas'!$B$3:$B$37,0), MATCH('Komoditas besar Nasional'!$BV381,'raw-all-komoditas'!$B$3:$ZY$3,0))</f>
        <v>0</v>
      </c>
      <c r="CA381" s="131">
        <f>INDEX('raw-all-komoditas'!$B$3:$ZY$37, MATCH('Komoditas besar Nasional'!CA$2,'raw-all-komoditas'!$B$3:$B$37,0), MATCH('Komoditas besar Nasional'!$BV381,'raw-all-komoditas'!$B$3:$ZY$3,0))</f>
        <v>0</v>
      </c>
      <c r="CB381" s="131">
        <f>INDEX('raw-all-komoditas'!$B$3:$ZY$37, MATCH('Komoditas besar Nasional'!CB$2,'raw-all-komoditas'!$B$3:$B$37,0), MATCH('Komoditas besar Nasional'!$BV381,'raw-all-komoditas'!$B$3:$ZY$3,0))</f>
        <v>0</v>
      </c>
      <c r="CC381" s="131">
        <f>INDEX('raw-all-komoditas'!$B$3:$ZY$37, MATCH('Komoditas besar Nasional'!CC$2,'raw-all-komoditas'!$B$3:$B$37,0), MATCH('Komoditas besar Nasional'!$BV381,'raw-all-komoditas'!$B$3:$ZY$3,0))</f>
        <v>0</v>
      </c>
      <c r="CD381" s="131">
        <f>INDEX('raw-all-komoditas'!$B$3:$ZY$37, MATCH('Komoditas besar Nasional'!CD$2,'raw-all-komoditas'!$B$3:$B$37,0), MATCH('Komoditas besar Nasional'!$BV381,'raw-all-komoditas'!$B$3:$ZY$3,0))</f>
        <v>0</v>
      </c>
      <c r="CE381" s="131">
        <f>INDEX('raw-all-komoditas'!$B$3:$ZY$37, MATCH('Komoditas besar Nasional'!CE$2,'raw-all-komoditas'!$B$3:$B$37,0), MATCH('Komoditas besar Nasional'!$BV381,'raw-all-komoditas'!$B$3:$ZY$3,0))</f>
        <v>0</v>
      </c>
      <c r="CF381" s="131">
        <f>INDEX('raw-all-komoditas'!$B$3:$ZY$37, MATCH('Komoditas besar Nasional'!CF$2,'raw-all-komoditas'!$B$3:$B$37,0), MATCH('Komoditas besar Nasional'!$BV381,'raw-all-komoditas'!$B$3:$ZY$3,0))</f>
        <v>0</v>
      </c>
      <c r="CG381" s="131">
        <f>INDEX('raw-all-komoditas'!$B$3:$ZY$37, MATCH('Komoditas besar Nasional'!CG$2,'raw-all-komoditas'!$B$3:$B$37,0), MATCH('Komoditas besar Nasional'!$BV381,'raw-all-komoditas'!$B$3:$ZY$3,0))</f>
        <v>6</v>
      </c>
      <c r="CH381" s="131">
        <f>INDEX('raw-all-komoditas'!$B$3:$ZY$37, MATCH('Komoditas besar Nasional'!CH$2,'raw-all-komoditas'!$B$3:$B$37,0), MATCH('Komoditas besar Nasional'!$BV381,'raw-all-komoditas'!$B$3:$ZY$3,0))</f>
        <v>25273</v>
      </c>
      <c r="CI381" s="131">
        <f>INDEX('raw-all-komoditas'!$B$3:$ZY$37, MATCH('Komoditas besar Nasional'!CI$2,'raw-all-komoditas'!$B$3:$B$37,0), MATCH('Komoditas besar Nasional'!$BV381,'raw-all-komoditas'!$B$3:$ZY$3,0))</f>
        <v>1</v>
      </c>
      <c r="CJ381" s="131">
        <f>INDEX('raw-all-komoditas'!$B$3:$ZY$37, MATCH('Komoditas besar Nasional'!CJ$2,'raw-all-komoditas'!$B$3:$B$37,0), MATCH('Komoditas besar Nasional'!$BV381,'raw-all-komoditas'!$B$3:$ZY$3,0))</f>
        <v>0</v>
      </c>
      <c r="CK381" s="131">
        <f>INDEX('raw-all-komoditas'!$B$3:$ZY$37, MATCH('Komoditas besar Nasional'!CK$2,'raw-all-komoditas'!$B$3:$B$37,0), MATCH('Komoditas besar Nasional'!$BV381,'raw-all-komoditas'!$B$3:$ZY$3,0))</f>
        <v>0</v>
      </c>
      <c r="CL381" s="131">
        <f>INDEX('raw-all-komoditas'!$B$3:$ZY$37, MATCH('Komoditas besar Nasional'!CL$2,'raw-all-komoditas'!$B$3:$B$37,0), MATCH('Komoditas besar Nasional'!$BV381,'raw-all-komoditas'!$B$3:$ZY$3,0))</f>
        <v>0</v>
      </c>
      <c r="CM381" s="131">
        <f>INDEX('raw-all-komoditas'!$B$3:$ZY$37, MATCH('Komoditas besar Nasional'!CM$2,'raw-all-komoditas'!$B$3:$B$37,0), MATCH('Komoditas besar Nasional'!$BV381,'raw-all-komoditas'!$B$3:$ZY$3,0))</f>
        <v>0</v>
      </c>
      <c r="CN381" s="131">
        <f>INDEX('raw-all-komoditas'!$B$3:$ZY$37, MATCH('Komoditas besar Nasional'!CN$2,'raw-all-komoditas'!$B$3:$B$37,0), MATCH('Komoditas besar Nasional'!$BV381,'raw-all-komoditas'!$B$3:$ZY$3,0))</f>
        <v>0</v>
      </c>
      <c r="CO381" s="131">
        <f>INDEX('raw-all-komoditas'!$B$3:$ZY$37, MATCH('Komoditas besar Nasional'!CO$2,'raw-all-komoditas'!$B$3:$B$37,0), MATCH('Komoditas besar Nasional'!$BV381,'raw-all-komoditas'!$B$3:$ZY$3,0))</f>
        <v>0</v>
      </c>
      <c r="CP381" s="131">
        <f>INDEX('raw-all-komoditas'!$B$3:$ZY$37, MATCH('Komoditas besar Nasional'!CP$2,'raw-all-komoditas'!$B$3:$B$37,0), MATCH('Komoditas besar Nasional'!$BV381,'raw-all-komoditas'!$B$3:$ZY$3,0))</f>
        <v>0</v>
      </c>
      <c r="CQ381" s="131">
        <f>INDEX('raw-all-komoditas'!$B$3:$ZY$37, MATCH('Komoditas besar Nasional'!CQ$2,'raw-all-komoditas'!$B$3:$B$37,0), MATCH('Komoditas besar Nasional'!$BV381,'raw-all-komoditas'!$B$3:$ZY$3,0))</f>
        <v>0</v>
      </c>
      <c r="CR381" s="131">
        <f>INDEX('raw-all-komoditas'!$B$3:$ZY$37, MATCH('Komoditas besar Nasional'!CR$2,'raw-all-komoditas'!$B$3:$B$37,0), MATCH('Komoditas besar Nasional'!$BV381,'raw-all-komoditas'!$B$3:$ZY$3,0))</f>
        <v>0</v>
      </c>
      <c r="CS381" s="131">
        <f>INDEX('raw-all-komoditas'!$B$3:$ZY$37, MATCH('Komoditas besar Nasional'!CS$2,'raw-all-komoditas'!$B$3:$B$37,0), MATCH('Komoditas besar Nasional'!$BV381,'raw-all-komoditas'!$B$3:$ZY$3,0))</f>
        <v>0</v>
      </c>
      <c r="CT381" s="131">
        <f>INDEX('raw-all-komoditas'!$B$3:$ZY$37, MATCH('Komoditas besar Nasional'!CT$2,'raw-all-komoditas'!$B$3:$B$37,0), MATCH('Komoditas besar Nasional'!$BV381,'raw-all-komoditas'!$B$3:$ZY$3,0))</f>
        <v>0</v>
      </c>
      <c r="CU381" s="131">
        <f>INDEX('raw-all-komoditas'!$B$3:$ZY$37, MATCH('Komoditas besar Nasional'!CU$2,'raw-all-komoditas'!$B$3:$B$37,0), MATCH('Komoditas besar Nasional'!$BV381,'raw-all-komoditas'!$B$3:$ZY$3,0))</f>
        <v>0</v>
      </c>
      <c r="CV381" s="131">
        <f>INDEX('raw-all-komoditas'!$B$3:$ZY$37, MATCH('Komoditas besar Nasional'!CV$2,'raw-all-komoditas'!$B$3:$B$37,0), MATCH('Komoditas besar Nasional'!$BV381,'raw-all-komoditas'!$B$3:$ZY$3,0))</f>
        <v>0</v>
      </c>
      <c r="CW381" s="131">
        <f>INDEX('raw-all-komoditas'!$B$3:$ZY$37, MATCH('Komoditas besar Nasional'!CW$2,'raw-all-komoditas'!$B$3:$B$37,0), MATCH('Komoditas besar Nasional'!$BV381,'raw-all-komoditas'!$B$3:$ZY$3,0))</f>
        <v>0</v>
      </c>
      <c r="CX381" s="131">
        <f>INDEX('raw-all-komoditas'!$B$3:$ZY$37, MATCH('Komoditas besar Nasional'!CX$2,'raw-all-komoditas'!$B$3:$B$37,0), MATCH('Komoditas besar Nasional'!$BV381,'raw-all-komoditas'!$B$3:$ZY$3,0))</f>
        <v>0</v>
      </c>
      <c r="CY381" s="131">
        <f>INDEX('raw-all-komoditas'!$B$3:$ZY$37, MATCH('Komoditas besar Nasional'!CY$2,'raw-all-komoditas'!$B$3:$B$37,0), MATCH('Komoditas besar Nasional'!$BV381,'raw-all-komoditas'!$B$3:$ZY$3,0))</f>
        <v>0</v>
      </c>
      <c r="CZ381" s="131">
        <f>INDEX('raw-all-komoditas'!$B$3:$ZY$37, MATCH('Komoditas besar Nasional'!CZ$2,'raw-all-komoditas'!$B$3:$B$37,0), MATCH('Komoditas besar Nasional'!$BV381,'raw-all-komoditas'!$B$3:$ZY$3,0))</f>
        <v>0</v>
      </c>
      <c r="DA381" s="131">
        <f>INDEX('raw-all-komoditas'!$B$3:$ZY$37, MATCH('Komoditas besar Nasional'!DA$2,'raw-all-komoditas'!$B$3:$B$37,0), MATCH('Komoditas besar Nasional'!$BV381,'raw-all-komoditas'!$B$3:$ZY$3,0))</f>
        <v>0</v>
      </c>
      <c r="DB381" s="131">
        <f>INDEX('raw-all-komoditas'!$B$3:$ZY$37, MATCH('Komoditas besar Nasional'!DB$2,'raw-all-komoditas'!$B$3:$B$37,0), MATCH('Komoditas besar Nasional'!$BV381,'raw-all-komoditas'!$B$3:$ZY$3,0))</f>
        <v>0</v>
      </c>
      <c r="DC381" s="131">
        <f>INDEX('raw-all-komoditas'!$B$3:$ZY$37, MATCH('Komoditas besar Nasional'!DC$2,'raw-all-komoditas'!$B$3:$B$37,0), MATCH('Komoditas besar Nasional'!$BV381,'raw-all-komoditas'!$B$3:$ZY$3,0))</f>
        <v>0</v>
      </c>
      <c r="DD381" s="131">
        <f>INDEX('raw-all-komoditas'!$B$3:$ZY$37, MATCH('Komoditas besar Nasional'!DD$2,'raw-all-komoditas'!$B$3:$B$37,0), MATCH('Komoditas besar Nasional'!$BV381,'raw-all-komoditas'!$B$3:$ZY$3,0))</f>
        <v>0</v>
      </c>
      <c r="DF381" s="159" t="str">
        <f t="shared" si="111"/>
        <v>Kurang dari 250M</v>
      </c>
      <c r="DG381" s="159" t="str">
        <f t="shared" si="112"/>
        <v>Kurang dari 250M</v>
      </c>
      <c r="DH381" s="159" t="str">
        <f t="shared" si="113"/>
        <v>Kurang dari 250M</v>
      </c>
      <c r="DI381" s="159" t="str">
        <f t="shared" si="114"/>
        <v>Kurang dari 250M</v>
      </c>
      <c r="DJ381" s="159" t="str">
        <f t="shared" si="115"/>
        <v>Kurang dari 250M</v>
      </c>
      <c r="DK381" s="159" t="str">
        <f t="shared" si="116"/>
        <v>Kurang dari 250M</v>
      </c>
      <c r="DL381" s="159" t="str">
        <f t="shared" si="117"/>
        <v>Kurang dari 250M</v>
      </c>
      <c r="DM381" s="159" t="str">
        <f t="shared" si="118"/>
        <v>Kurang dari 250M</v>
      </c>
      <c r="DN381" s="159" t="str">
        <f t="shared" si="119"/>
        <v>Kurang dari 250M</v>
      </c>
      <c r="DO381" s="159" t="str">
        <f t="shared" si="120"/>
        <v>Kurang dari 250M</v>
      </c>
      <c r="DP381" s="159" t="str">
        <f t="shared" si="121"/>
        <v>Kurang dari 250M</v>
      </c>
      <c r="DQ381" s="159" t="str">
        <f t="shared" si="122"/>
        <v>Kurang dari 250M</v>
      </c>
      <c r="DR381" s="159" t="str">
        <f t="shared" si="123"/>
        <v>Kurang dari 250M</v>
      </c>
      <c r="DS381" s="159" t="str">
        <f t="shared" si="124"/>
        <v>Kurang dari 250M</v>
      </c>
      <c r="DT381" s="159" t="str">
        <f t="shared" si="125"/>
        <v>Kurang dari 250M</v>
      </c>
      <c r="DU381" s="159" t="str">
        <f t="shared" si="126"/>
        <v>Kurang dari 250M</v>
      </c>
      <c r="DV381" s="159" t="str">
        <f t="shared" si="127"/>
        <v>Kurang dari 250M</v>
      </c>
      <c r="DW381" s="159" t="str">
        <f t="shared" si="128"/>
        <v>Kurang dari 250M</v>
      </c>
      <c r="DX381" s="159" t="str">
        <f t="shared" si="129"/>
        <v>Kurang dari 250M</v>
      </c>
      <c r="DY381" s="159" t="str">
        <f t="shared" si="130"/>
        <v>Kurang dari 250M</v>
      </c>
      <c r="DZ381" s="159" t="str">
        <f t="shared" si="131"/>
        <v>Kurang dari 250M</v>
      </c>
      <c r="EA381" s="159" t="str">
        <f t="shared" si="132"/>
        <v>Kurang dari 250M</v>
      </c>
      <c r="EB381" s="159" t="str">
        <f t="shared" si="133"/>
        <v>Kurang dari 250M</v>
      </c>
      <c r="EC381" s="159" t="str">
        <f t="shared" si="134"/>
        <v>Kurang dari 250M</v>
      </c>
      <c r="ED381" s="159" t="str">
        <f t="shared" si="135"/>
        <v>Kurang dari 250M</v>
      </c>
      <c r="EE381" s="159" t="str">
        <f t="shared" si="136"/>
        <v>Kurang dari 250M</v>
      </c>
      <c r="EF381" s="159" t="str">
        <f t="shared" si="137"/>
        <v>Kurang dari 250M</v>
      </c>
      <c r="EG381" s="159" t="str">
        <f t="shared" si="138"/>
        <v>Kurang dari 250M</v>
      </c>
      <c r="EH381" s="159" t="str">
        <f t="shared" si="139"/>
        <v>Kurang dari 250M</v>
      </c>
      <c r="EI381" s="159" t="str">
        <f t="shared" si="140"/>
        <v>Kurang dari 250M</v>
      </c>
      <c r="EJ381" s="159" t="str">
        <f t="shared" si="141"/>
        <v>Kurang dari 250M</v>
      </c>
      <c r="EK381" s="159" t="str">
        <f t="shared" si="142"/>
        <v>Kurang dari 250M</v>
      </c>
      <c r="EL381" s="159" t="str">
        <f t="shared" si="143"/>
        <v>Kurang dari 250M</v>
      </c>
      <c r="EM381" s="159" t="str">
        <f t="shared" si="144"/>
        <v>Kurang dari 250M</v>
      </c>
    </row>
    <row r="382" spans="1:143" x14ac:dyDescent="0.3">
      <c r="A382" s="117" t="s">
        <v>914</v>
      </c>
      <c r="B382" s="118" t="s">
        <v>1405</v>
      </c>
      <c r="C382" s="131">
        <f>INDEX('raw-all-komoditas'!$B$3:$ZY$37, MATCH('Komoditas besar Nasional'!C$2,'raw-all-komoditas'!$B$3:$B$37,0), MATCH('Komoditas besar Nasional'!$B382,'raw-all-komoditas'!$B$3:$ZY$3,0))</f>
        <v>9.375</v>
      </c>
      <c r="D382" s="131">
        <f>INDEX('raw-all-komoditas'!$B$3:$ZY$37, MATCH('Komoditas besar Nasional'!D$2,'raw-all-komoditas'!$B$3:$B$37,0), MATCH('Komoditas besar Nasional'!$B382,'raw-all-komoditas'!$B$3:$ZY$3,0))</f>
        <v>5.8999999999999997E-2</v>
      </c>
      <c r="E382" s="131">
        <f>INDEX('raw-all-komoditas'!$B$3:$ZY$37, MATCH('Komoditas besar Nasional'!E$2,'raw-all-komoditas'!$B$3:$B$37,0), MATCH('Komoditas besar Nasional'!$B382,'raw-all-komoditas'!$B$3:$ZY$3,0))</f>
        <v>0</v>
      </c>
      <c r="F382" s="131">
        <f>INDEX('raw-all-komoditas'!$B$3:$ZY$37, MATCH('Komoditas besar Nasional'!F$2,'raw-all-komoditas'!$B$3:$B$37,0), MATCH('Komoditas besar Nasional'!$B382,'raw-all-komoditas'!$B$3:$ZY$3,0))</f>
        <v>0</v>
      </c>
      <c r="G382" s="131">
        <f>INDEX('raw-all-komoditas'!$B$3:$ZY$37, MATCH('Komoditas besar Nasional'!G$2,'raw-all-komoditas'!$B$3:$B$37,0), MATCH('Komoditas besar Nasional'!$B382,'raw-all-komoditas'!$B$3:$ZY$3,0))</f>
        <v>0</v>
      </c>
      <c r="H382" s="131">
        <f>INDEX('raw-all-komoditas'!$B$3:$ZY$37, MATCH('Komoditas besar Nasional'!H$2,'raw-all-komoditas'!$B$3:$B$37,0), MATCH('Komoditas besar Nasional'!$B382,'raw-all-komoditas'!$B$3:$ZY$3,0))</f>
        <v>0</v>
      </c>
      <c r="I382" s="131">
        <f>INDEX('raw-all-komoditas'!$B$3:$ZY$37, MATCH('Komoditas besar Nasional'!I$2,'raw-all-komoditas'!$B$3:$B$37,0), MATCH('Komoditas besar Nasional'!$B382,'raw-all-komoditas'!$B$3:$ZY$3,0))</f>
        <v>0</v>
      </c>
      <c r="J382" s="131">
        <f>INDEX('raw-all-komoditas'!$B$3:$ZY$37, MATCH('Komoditas besar Nasional'!J$2,'raw-all-komoditas'!$B$3:$B$37,0), MATCH('Komoditas besar Nasional'!$B382,'raw-all-komoditas'!$B$3:$ZY$3,0))</f>
        <v>1.504</v>
      </c>
      <c r="K382" s="131">
        <f>INDEX('raw-all-komoditas'!$B$3:$ZY$37, MATCH('Komoditas besar Nasional'!K$2,'raw-all-komoditas'!$B$3:$B$37,0), MATCH('Komoditas besar Nasional'!$B382,'raw-all-komoditas'!$B$3:$ZY$3,0))</f>
        <v>0</v>
      </c>
      <c r="L382" s="131">
        <f>INDEX('raw-all-komoditas'!$B$3:$ZY$37, MATCH('Komoditas besar Nasional'!L$2,'raw-all-komoditas'!$B$3:$B$37,0), MATCH('Komoditas besar Nasional'!$B382,'raw-all-komoditas'!$B$3:$ZY$3,0))</f>
        <v>0</v>
      </c>
      <c r="M382" s="131">
        <f>INDEX('raw-all-komoditas'!$B$3:$ZY$37, MATCH('Komoditas besar Nasional'!M$2,'raw-all-komoditas'!$B$3:$B$37,0), MATCH('Komoditas besar Nasional'!$B382,'raw-all-komoditas'!$B$3:$ZY$3,0))</f>
        <v>8.3999999999999995E-3</v>
      </c>
      <c r="N382" s="131">
        <f>INDEX('raw-all-komoditas'!$B$3:$ZY$37, MATCH('Komoditas besar Nasional'!N$2,'raw-all-komoditas'!$B$3:$B$37,0), MATCH('Komoditas besar Nasional'!$B382,'raw-all-komoditas'!$B$3:$ZY$3,0))</f>
        <v>46.392671999999997</v>
      </c>
      <c r="O382" s="131">
        <f>INDEX('raw-all-komoditas'!$B$3:$ZY$37, MATCH('Komoditas besar Nasional'!O$2,'raw-all-komoditas'!$B$3:$B$37,0), MATCH('Komoditas besar Nasional'!$B382,'raw-all-komoditas'!$B$3:$ZY$3,0))</f>
        <v>19.010467999999999</v>
      </c>
      <c r="P382" s="131">
        <f>INDEX('raw-all-komoditas'!$B$3:$ZY$37, MATCH('Komoditas besar Nasional'!P$2,'raw-all-komoditas'!$B$3:$B$37,0), MATCH('Komoditas besar Nasional'!$B382,'raw-all-komoditas'!$B$3:$ZY$3,0))</f>
        <v>0.21331700000000001</v>
      </c>
      <c r="Q382" s="131">
        <f>INDEX('raw-all-komoditas'!$B$3:$ZY$37, MATCH('Komoditas besar Nasional'!Q$2,'raw-all-komoditas'!$B$3:$B$37,0), MATCH('Komoditas besar Nasional'!$B382,'raw-all-komoditas'!$B$3:$ZY$3,0))</f>
        <v>73.590530000000001</v>
      </c>
      <c r="R382" s="131">
        <f>INDEX('raw-all-komoditas'!$B$3:$ZY$37, MATCH('Komoditas besar Nasional'!R$2,'raw-all-komoditas'!$B$3:$B$37,0), MATCH('Komoditas besar Nasional'!$B382,'raw-all-komoditas'!$B$3:$ZY$3,0))</f>
        <v>0</v>
      </c>
      <c r="S382" s="131">
        <f>INDEX('raw-all-komoditas'!$B$3:$ZY$37, MATCH('Komoditas besar Nasional'!S$2,'raw-all-komoditas'!$B$3:$B$37,0), MATCH('Komoditas besar Nasional'!$B382,'raw-all-komoditas'!$B$3:$ZY$3,0))</f>
        <v>0</v>
      </c>
      <c r="T382" s="131">
        <f>INDEX('raw-all-komoditas'!$B$3:$ZY$37, MATCH('Komoditas besar Nasional'!T$2,'raw-all-komoditas'!$B$3:$B$37,0), MATCH('Komoditas besar Nasional'!$B382,'raw-all-komoditas'!$B$3:$ZY$3,0))</f>
        <v>7.2599999999999998E-2</v>
      </c>
      <c r="U382" s="131">
        <f>INDEX('raw-all-komoditas'!$B$3:$ZY$37, MATCH('Komoditas besar Nasional'!U$2,'raw-all-komoditas'!$B$3:$B$37,0), MATCH('Komoditas besar Nasional'!$B382,'raw-all-komoditas'!$B$3:$ZY$3,0))</f>
        <v>0</v>
      </c>
      <c r="V382" s="131">
        <f>INDEX('raw-all-komoditas'!$B$3:$ZY$37, MATCH('Komoditas besar Nasional'!V$2,'raw-all-komoditas'!$B$3:$B$37,0), MATCH('Komoditas besar Nasional'!$B382,'raw-all-komoditas'!$B$3:$ZY$3,0))</f>
        <v>0</v>
      </c>
      <c r="W382" s="131">
        <f>INDEX('raw-all-komoditas'!$B$3:$ZY$37, MATCH('Komoditas besar Nasional'!W$2,'raw-all-komoditas'!$B$3:$B$37,0), MATCH('Komoditas besar Nasional'!$B382,'raw-all-komoditas'!$B$3:$ZY$3,0))</f>
        <v>0</v>
      </c>
      <c r="X382" s="131">
        <f>INDEX('raw-all-komoditas'!$B$3:$ZY$37, MATCH('Komoditas besar Nasional'!X$2,'raw-all-komoditas'!$B$3:$B$37,0), MATCH('Komoditas besar Nasional'!$B382,'raw-all-komoditas'!$B$3:$ZY$3,0))</f>
        <v>0</v>
      </c>
      <c r="Y382" s="131">
        <f>INDEX('raw-all-komoditas'!$B$3:$ZY$37, MATCH('Komoditas besar Nasional'!Y$2,'raw-all-komoditas'!$B$3:$B$37,0), MATCH('Komoditas besar Nasional'!$B382,'raw-all-komoditas'!$B$3:$ZY$3,0))</f>
        <v>0</v>
      </c>
      <c r="Z382" s="131">
        <f>INDEX('raw-all-komoditas'!$B$3:$ZY$37, MATCH('Komoditas besar Nasional'!Z$2,'raw-all-komoditas'!$B$3:$B$37,0), MATCH('Komoditas besar Nasional'!$B382,'raw-all-komoditas'!$B$3:$ZY$3,0))</f>
        <v>0</v>
      </c>
      <c r="AA382" s="131">
        <f>INDEX('raw-all-komoditas'!$B$3:$ZY$37, MATCH('Komoditas besar Nasional'!AA$2,'raw-all-komoditas'!$B$3:$B$37,0), MATCH('Komoditas besar Nasional'!$B382,'raw-all-komoditas'!$B$3:$ZY$3,0))</f>
        <v>0</v>
      </c>
      <c r="AB382" s="131">
        <f>INDEX('raw-all-komoditas'!$B$3:$ZY$37, MATCH('Komoditas besar Nasional'!AB$2,'raw-all-komoditas'!$B$3:$B$37,0), MATCH('Komoditas besar Nasional'!$B382,'raw-all-komoditas'!$B$3:$ZY$3,0))</f>
        <v>0</v>
      </c>
      <c r="AC382" s="131">
        <f>INDEX('raw-all-komoditas'!$B$3:$ZY$37, MATCH('Komoditas besar Nasional'!AC$2,'raw-all-komoditas'!$B$3:$B$37,0), MATCH('Komoditas besar Nasional'!$B382,'raw-all-komoditas'!$B$3:$ZY$3,0))</f>
        <v>0.2462</v>
      </c>
      <c r="AD382" s="131">
        <f>INDEX('raw-all-komoditas'!$B$3:$ZY$37, MATCH('Komoditas besar Nasional'!AD$2,'raw-all-komoditas'!$B$3:$B$37,0), MATCH('Komoditas besar Nasional'!$B382,'raw-all-komoditas'!$B$3:$ZY$3,0))</f>
        <v>6.0090000000000003</v>
      </c>
      <c r="AE382" s="131">
        <f>INDEX('raw-all-komoditas'!$B$3:$ZY$37, MATCH('Komoditas besar Nasional'!AE$2,'raw-all-komoditas'!$B$3:$B$37,0), MATCH('Komoditas besar Nasional'!$B382,'raw-all-komoditas'!$B$3:$ZY$3,0))</f>
        <v>0</v>
      </c>
      <c r="AF382" s="131">
        <f>INDEX('raw-all-komoditas'!$B$3:$ZY$37, MATCH('Komoditas besar Nasional'!AF$2,'raw-all-komoditas'!$B$3:$B$37,0), MATCH('Komoditas besar Nasional'!$B382,'raw-all-komoditas'!$B$3:$ZY$3,0))</f>
        <v>0</v>
      </c>
      <c r="AG382" s="131">
        <f>INDEX('raw-all-komoditas'!$B$3:$ZY$37, MATCH('Komoditas besar Nasional'!AG$2,'raw-all-komoditas'!$B$3:$B$37,0), MATCH('Komoditas besar Nasional'!$B382,'raw-all-komoditas'!$B$3:$ZY$3,0))</f>
        <v>0</v>
      </c>
      <c r="AH382" s="131">
        <f>INDEX('raw-all-komoditas'!$B$3:$ZY$37, MATCH('Komoditas besar Nasional'!AH$2,'raw-all-komoditas'!$B$3:$B$37,0), MATCH('Komoditas besar Nasional'!$B382,'raw-all-komoditas'!$B$3:$ZY$3,0))</f>
        <v>0</v>
      </c>
      <c r="AI382" s="131">
        <f>INDEX('raw-all-komoditas'!$B$3:$ZY$37, MATCH('Komoditas besar Nasional'!AI$2,'raw-all-komoditas'!$B$3:$B$37,0), MATCH('Komoditas besar Nasional'!$B382,'raw-all-komoditas'!$B$3:$ZY$3,0))</f>
        <v>0</v>
      </c>
      <c r="AJ382" s="131">
        <f>INDEX('raw-all-komoditas'!$B$3:$ZY$37, MATCH('Komoditas besar Nasional'!AJ$2,'raw-all-komoditas'!$B$3:$B$37,0), MATCH('Komoditas besar Nasional'!$B382,'raw-all-komoditas'!$B$3:$ZY$3,0))</f>
        <v>0</v>
      </c>
      <c r="AK382" s="181"/>
      <c r="AL382" s="131">
        <f>INDEX('rank provinsi to commodity'!$B$3:$ZX$37, MATCH(AL$2,'rank provinsi to commodity'!$B$3:$B$37,0),MATCH($B382,'rank provinsi to commodity'!$B$3:$ZX$3,0))</f>
        <v>4</v>
      </c>
      <c r="AM382" s="131">
        <f>INDEX('rank provinsi to commodity'!$B$3:$ZX$37, MATCH(AM$2,'rank provinsi to commodity'!$B$3:$B$37,0),MATCH($B382,'rank provinsi to commodity'!$B$3:$ZX$3,0))</f>
        <v>10</v>
      </c>
      <c r="AN382" s="131">
        <f>INDEX('rank provinsi to commodity'!$B$3:$ZX$37, MATCH(AN$2,'rank provinsi to commodity'!$B$3:$B$37,0),MATCH($B382,'rank provinsi to commodity'!$B$3:$ZX$3,0))</f>
        <v>12</v>
      </c>
      <c r="AO382" s="131">
        <f>INDEX('rank provinsi to commodity'!$B$3:$ZX$37, MATCH(AO$2,'rank provinsi to commodity'!$B$3:$B$37,0),MATCH($B382,'rank provinsi to commodity'!$B$3:$ZX$3,0))</f>
        <v>12</v>
      </c>
      <c r="AP382" s="131">
        <f>INDEX('rank provinsi to commodity'!$B$3:$ZX$37, MATCH(AP$2,'rank provinsi to commodity'!$B$3:$B$37,0),MATCH($B382,'rank provinsi to commodity'!$B$3:$ZX$3,0))</f>
        <v>12</v>
      </c>
      <c r="AQ382" s="131">
        <f>INDEX('rank provinsi to commodity'!$B$3:$ZX$37, MATCH(AQ$2,'rank provinsi to commodity'!$B$3:$B$37,0),MATCH($B382,'rank provinsi to commodity'!$B$3:$ZX$3,0))</f>
        <v>12</v>
      </c>
      <c r="AR382" s="131">
        <f>INDEX('rank provinsi to commodity'!$B$3:$ZX$37, MATCH(AR$2,'rank provinsi to commodity'!$B$3:$B$37,0),MATCH($B382,'rank provinsi to commodity'!$B$3:$ZX$3,0))</f>
        <v>12</v>
      </c>
      <c r="AS382" s="131">
        <f>INDEX('rank provinsi to commodity'!$B$3:$ZX$37, MATCH(AS$2,'rank provinsi to commodity'!$B$3:$B$37,0),MATCH($B382,'rank provinsi to commodity'!$B$3:$ZX$3,0))</f>
        <v>6</v>
      </c>
      <c r="AT382" s="131">
        <f>INDEX('rank provinsi to commodity'!$B$3:$ZX$37, MATCH(AT$2,'rank provinsi to commodity'!$B$3:$B$37,0),MATCH($B382,'rank provinsi to commodity'!$B$3:$ZX$3,0))</f>
        <v>12</v>
      </c>
      <c r="AU382" s="131">
        <f>INDEX('rank provinsi to commodity'!$B$3:$ZX$37, MATCH(AU$2,'rank provinsi to commodity'!$B$3:$B$37,0),MATCH($B382,'rank provinsi to commodity'!$B$3:$ZX$3,0))</f>
        <v>12</v>
      </c>
      <c r="AV382" s="131">
        <f>INDEX('rank provinsi to commodity'!$B$3:$ZX$37, MATCH(AV$2,'rank provinsi to commodity'!$B$3:$B$37,0),MATCH($B382,'rank provinsi to commodity'!$B$3:$ZX$3,0))</f>
        <v>11</v>
      </c>
      <c r="AW382" s="131">
        <f>INDEX('rank provinsi to commodity'!$B$3:$ZX$37, MATCH(AW$2,'rank provinsi to commodity'!$B$3:$B$37,0),MATCH($B382,'rank provinsi to commodity'!$B$3:$ZX$3,0))</f>
        <v>2</v>
      </c>
      <c r="AX382" s="131">
        <f>INDEX('rank provinsi to commodity'!$B$3:$ZX$37, MATCH(AX$2,'rank provinsi to commodity'!$B$3:$B$37,0),MATCH($B382,'rank provinsi to commodity'!$B$3:$ZX$3,0))</f>
        <v>3</v>
      </c>
      <c r="AY382" s="131">
        <f>INDEX('rank provinsi to commodity'!$B$3:$ZX$37, MATCH(AY$2,'rank provinsi to commodity'!$B$3:$B$37,0),MATCH($B382,'rank provinsi to commodity'!$B$3:$ZX$3,0))</f>
        <v>8</v>
      </c>
      <c r="AZ382" s="131">
        <f>INDEX('rank provinsi to commodity'!$B$3:$ZX$37, MATCH(AZ$2,'rank provinsi to commodity'!$B$3:$B$37,0),MATCH($B382,'rank provinsi to commodity'!$B$3:$ZX$3,0))</f>
        <v>1</v>
      </c>
      <c r="BA382" s="131">
        <f>INDEX('rank provinsi to commodity'!$B$3:$ZX$37, MATCH(BA$2,'rank provinsi to commodity'!$B$3:$B$37,0),MATCH($B382,'rank provinsi to commodity'!$B$3:$ZX$3,0))</f>
        <v>12</v>
      </c>
      <c r="BB382" s="131">
        <f>INDEX('rank provinsi to commodity'!$B$3:$ZX$37, MATCH(BB$2,'rank provinsi to commodity'!$B$3:$B$37,0),MATCH($B382,'rank provinsi to commodity'!$B$3:$ZX$3,0))</f>
        <v>12</v>
      </c>
      <c r="BC382" s="131">
        <f>INDEX('rank provinsi to commodity'!$B$3:$ZX$37, MATCH(BC$2,'rank provinsi to commodity'!$B$3:$B$37,0),MATCH($B382,'rank provinsi to commodity'!$B$3:$ZX$3,0))</f>
        <v>9</v>
      </c>
      <c r="BD382" s="131">
        <f>INDEX('rank provinsi to commodity'!$B$3:$ZX$37, MATCH(BD$2,'rank provinsi to commodity'!$B$3:$B$37,0),MATCH($B382,'rank provinsi to commodity'!$B$3:$ZX$3,0))</f>
        <v>12</v>
      </c>
      <c r="BE382" s="131">
        <f>INDEX('rank provinsi to commodity'!$B$3:$ZX$37, MATCH(BE$2,'rank provinsi to commodity'!$B$3:$B$37,0),MATCH($B382,'rank provinsi to commodity'!$B$3:$ZX$3,0))</f>
        <v>12</v>
      </c>
      <c r="BF382" s="131">
        <f>INDEX('rank provinsi to commodity'!$B$3:$ZX$37, MATCH(BF$2,'rank provinsi to commodity'!$B$3:$B$37,0),MATCH($B382,'rank provinsi to commodity'!$B$3:$ZX$3,0))</f>
        <v>12</v>
      </c>
      <c r="BG382" s="131">
        <f>INDEX('rank provinsi to commodity'!$B$3:$ZX$37, MATCH(BG$2,'rank provinsi to commodity'!$B$3:$B$37,0),MATCH($B382,'rank provinsi to commodity'!$B$3:$ZX$3,0))</f>
        <v>12</v>
      </c>
      <c r="BH382" s="131">
        <f>INDEX('rank provinsi to commodity'!$B$3:$ZX$37, MATCH(BH$2,'rank provinsi to commodity'!$B$3:$B$37,0),MATCH($B382,'rank provinsi to commodity'!$B$3:$ZX$3,0))</f>
        <v>12</v>
      </c>
      <c r="BI382" s="131">
        <f>INDEX('rank provinsi to commodity'!$B$3:$ZX$37, MATCH(BI$2,'rank provinsi to commodity'!$B$3:$B$37,0),MATCH($B382,'rank provinsi to commodity'!$B$3:$ZX$3,0))</f>
        <v>12</v>
      </c>
      <c r="BJ382" s="131">
        <f>INDEX('rank provinsi to commodity'!$B$3:$ZX$37, MATCH(BJ$2,'rank provinsi to commodity'!$B$3:$B$37,0),MATCH($B382,'rank provinsi to commodity'!$B$3:$ZX$3,0))</f>
        <v>12</v>
      </c>
      <c r="BK382" s="131">
        <f>INDEX('rank provinsi to commodity'!$B$3:$ZX$37, MATCH(BK$2,'rank provinsi to commodity'!$B$3:$B$37,0),MATCH($B382,'rank provinsi to commodity'!$B$3:$ZX$3,0))</f>
        <v>12</v>
      </c>
      <c r="BL382" s="131">
        <f>INDEX('rank provinsi to commodity'!$B$3:$ZX$37, MATCH(BL$2,'rank provinsi to commodity'!$B$3:$B$37,0),MATCH($B382,'rank provinsi to commodity'!$B$3:$ZX$3,0))</f>
        <v>7</v>
      </c>
      <c r="BM382" s="131">
        <f>INDEX('rank provinsi to commodity'!$B$3:$ZX$37, MATCH(BM$2,'rank provinsi to commodity'!$B$3:$B$37,0),MATCH($B382,'rank provinsi to commodity'!$B$3:$ZX$3,0))</f>
        <v>5</v>
      </c>
      <c r="BN382" s="131">
        <f>INDEX('rank provinsi to commodity'!$B$3:$ZX$37, MATCH(BN$2,'rank provinsi to commodity'!$B$3:$B$37,0),MATCH($B382,'rank provinsi to commodity'!$B$3:$ZX$3,0))</f>
        <v>12</v>
      </c>
      <c r="BO382" s="131">
        <f>INDEX('rank provinsi to commodity'!$B$3:$ZX$37, MATCH(BO$2,'rank provinsi to commodity'!$B$3:$B$37,0),MATCH($B382,'rank provinsi to commodity'!$B$3:$ZX$3,0))</f>
        <v>12</v>
      </c>
      <c r="BP382" s="131">
        <f>INDEX('rank provinsi to commodity'!$B$3:$ZX$37, MATCH(BP$2,'rank provinsi to commodity'!$B$3:$B$37,0),MATCH($B382,'rank provinsi to commodity'!$B$3:$ZX$3,0))</f>
        <v>12</v>
      </c>
      <c r="BQ382" s="131">
        <f>INDEX('rank provinsi to commodity'!$B$3:$ZX$37, MATCH(BQ$2,'rank provinsi to commodity'!$B$3:$B$37,0),MATCH($B382,'rank provinsi to commodity'!$B$3:$ZX$3,0))</f>
        <v>12</v>
      </c>
      <c r="BR382" s="131">
        <f>INDEX('rank provinsi to commodity'!$B$3:$ZX$37, MATCH(BR$2,'rank provinsi to commodity'!$B$3:$B$37,0),MATCH($B382,'rank provinsi to commodity'!$B$3:$ZX$3,0))</f>
        <v>12</v>
      </c>
      <c r="BS382" s="176">
        <f>INDEX('rank provinsi to commodity'!$B$3:$ZX$37, MATCH(BS$2,'rank provinsi to commodity'!$B$3:$B$37,0),MATCH($B382,'rank provinsi to commodity'!$B$3:$ZX$3,0))</f>
        <v>12</v>
      </c>
      <c r="BT382" s="181"/>
      <c r="BU382" s="187" t="str">
        <f t="shared" si="110"/>
        <v>PERIKANAN BUDIDAYA PEMBENIHAN (Ribu Ekor)</v>
      </c>
      <c r="BV382" s="152" t="s">
        <v>1144</v>
      </c>
      <c r="BW382" s="131">
        <f>INDEX('raw-all-komoditas'!$B$3:$ZY$37, MATCH('Komoditas besar Nasional'!BW$2,'raw-all-komoditas'!$B$3:$B$37,0), MATCH('Komoditas besar Nasional'!$BV382,'raw-all-komoditas'!$B$3:$ZY$3,0))</f>
        <v>62500</v>
      </c>
      <c r="BX382" s="131">
        <f>INDEX('raw-all-komoditas'!$B$3:$ZY$37, MATCH('Komoditas besar Nasional'!BX$2,'raw-all-komoditas'!$B$3:$B$37,0), MATCH('Komoditas besar Nasional'!$BV382,'raw-all-komoditas'!$B$3:$ZY$3,0))</f>
        <v>118</v>
      </c>
      <c r="BY382" s="131">
        <f>INDEX('raw-all-komoditas'!$B$3:$ZY$37, MATCH('Komoditas besar Nasional'!BY$2,'raw-all-komoditas'!$B$3:$B$37,0), MATCH('Komoditas besar Nasional'!$BV382,'raw-all-komoditas'!$B$3:$ZY$3,0))</f>
        <v>0</v>
      </c>
      <c r="BZ382" s="131">
        <f>INDEX('raw-all-komoditas'!$B$3:$ZY$37, MATCH('Komoditas besar Nasional'!BZ$2,'raw-all-komoditas'!$B$3:$B$37,0), MATCH('Komoditas besar Nasional'!$BV382,'raw-all-komoditas'!$B$3:$ZY$3,0))</f>
        <v>0</v>
      </c>
      <c r="CA382" s="131">
        <f>INDEX('raw-all-komoditas'!$B$3:$ZY$37, MATCH('Komoditas besar Nasional'!CA$2,'raw-all-komoditas'!$B$3:$B$37,0), MATCH('Komoditas besar Nasional'!$BV382,'raw-all-komoditas'!$B$3:$ZY$3,0))</f>
        <v>0</v>
      </c>
      <c r="CB382" s="131">
        <f>INDEX('raw-all-komoditas'!$B$3:$ZY$37, MATCH('Komoditas besar Nasional'!CB$2,'raw-all-komoditas'!$B$3:$B$37,0), MATCH('Komoditas besar Nasional'!$BV382,'raw-all-komoditas'!$B$3:$ZY$3,0))</f>
        <v>0</v>
      </c>
      <c r="CC382" s="131">
        <f>INDEX('raw-all-komoditas'!$B$3:$ZY$37, MATCH('Komoditas besar Nasional'!CC$2,'raw-all-komoditas'!$B$3:$B$37,0), MATCH('Komoditas besar Nasional'!$BV382,'raw-all-komoditas'!$B$3:$ZY$3,0))</f>
        <v>0</v>
      </c>
      <c r="CD382" s="131">
        <f>INDEX('raw-all-komoditas'!$B$3:$ZY$37, MATCH('Komoditas besar Nasional'!CD$2,'raw-all-komoditas'!$B$3:$B$37,0), MATCH('Komoditas besar Nasional'!$BV382,'raw-all-komoditas'!$B$3:$ZY$3,0))</f>
        <v>7587</v>
      </c>
      <c r="CE382" s="131">
        <f>INDEX('raw-all-komoditas'!$B$3:$ZY$37, MATCH('Komoditas besar Nasional'!CE$2,'raw-all-komoditas'!$B$3:$B$37,0), MATCH('Komoditas besar Nasional'!$BV382,'raw-all-komoditas'!$B$3:$ZY$3,0))</f>
        <v>0</v>
      </c>
      <c r="CF382" s="131">
        <f>INDEX('raw-all-komoditas'!$B$3:$ZY$37, MATCH('Komoditas besar Nasional'!CF$2,'raw-all-komoditas'!$B$3:$B$37,0), MATCH('Komoditas besar Nasional'!$BV382,'raw-all-komoditas'!$B$3:$ZY$3,0))</f>
        <v>0</v>
      </c>
      <c r="CG382" s="131">
        <f>INDEX('raw-all-komoditas'!$B$3:$ZY$37, MATCH('Komoditas besar Nasional'!CG$2,'raw-all-komoditas'!$B$3:$B$37,0), MATCH('Komoditas besar Nasional'!$BV382,'raw-all-komoditas'!$B$3:$ZY$3,0))</f>
        <v>6</v>
      </c>
      <c r="CH382" s="131">
        <f>INDEX('raw-all-komoditas'!$B$3:$ZY$37, MATCH('Komoditas besar Nasional'!CH$2,'raw-all-komoditas'!$B$3:$B$37,0), MATCH('Komoditas besar Nasional'!$BV382,'raw-all-komoditas'!$B$3:$ZY$3,0))</f>
        <v>396505</v>
      </c>
      <c r="CI382" s="131">
        <f>INDEX('raw-all-komoditas'!$B$3:$ZY$37, MATCH('Komoditas besar Nasional'!CI$2,'raw-all-komoditas'!$B$3:$B$37,0), MATCH('Komoditas besar Nasional'!$BV382,'raw-all-komoditas'!$B$3:$ZY$3,0))</f>
        <v>220181</v>
      </c>
      <c r="CJ382" s="131">
        <f>INDEX('raw-all-komoditas'!$B$3:$ZY$37, MATCH('Komoditas besar Nasional'!CJ$2,'raw-all-komoditas'!$B$3:$B$37,0), MATCH('Komoditas besar Nasional'!$BV382,'raw-all-komoditas'!$B$3:$ZY$3,0))</f>
        <v>1750</v>
      </c>
      <c r="CK382" s="131">
        <f>INDEX('raw-all-komoditas'!$B$3:$ZY$37, MATCH('Komoditas besar Nasional'!CK$2,'raw-all-komoditas'!$B$3:$B$37,0), MATCH('Komoditas besar Nasional'!$BV382,'raw-all-komoditas'!$B$3:$ZY$3,0))</f>
        <v>2949124</v>
      </c>
      <c r="CL382" s="131">
        <f>INDEX('raw-all-komoditas'!$B$3:$ZY$37, MATCH('Komoditas besar Nasional'!CL$2,'raw-all-komoditas'!$B$3:$B$37,0), MATCH('Komoditas besar Nasional'!$BV382,'raw-all-komoditas'!$B$3:$ZY$3,0))</f>
        <v>0</v>
      </c>
      <c r="CM382" s="131">
        <f>INDEX('raw-all-komoditas'!$B$3:$ZY$37, MATCH('Komoditas besar Nasional'!CM$2,'raw-all-komoditas'!$B$3:$B$37,0), MATCH('Komoditas besar Nasional'!$BV382,'raw-all-komoditas'!$B$3:$ZY$3,0))</f>
        <v>0</v>
      </c>
      <c r="CN382" s="131">
        <f>INDEX('raw-all-komoditas'!$B$3:$ZY$37, MATCH('Komoditas besar Nasional'!CN$2,'raw-all-komoditas'!$B$3:$B$37,0), MATCH('Komoditas besar Nasional'!$BV382,'raw-all-komoditas'!$B$3:$ZY$3,0))</f>
        <v>567</v>
      </c>
      <c r="CO382" s="131">
        <f>INDEX('raw-all-komoditas'!$B$3:$ZY$37, MATCH('Komoditas besar Nasional'!CO$2,'raw-all-komoditas'!$B$3:$B$37,0), MATCH('Komoditas besar Nasional'!$BV382,'raw-all-komoditas'!$B$3:$ZY$3,0))</f>
        <v>0</v>
      </c>
      <c r="CP382" s="131">
        <f>INDEX('raw-all-komoditas'!$B$3:$ZY$37, MATCH('Komoditas besar Nasional'!CP$2,'raw-all-komoditas'!$B$3:$B$37,0), MATCH('Komoditas besar Nasional'!$BV382,'raw-all-komoditas'!$B$3:$ZY$3,0))</f>
        <v>0</v>
      </c>
      <c r="CQ382" s="131">
        <f>INDEX('raw-all-komoditas'!$B$3:$ZY$37, MATCH('Komoditas besar Nasional'!CQ$2,'raw-all-komoditas'!$B$3:$B$37,0), MATCH('Komoditas besar Nasional'!$BV382,'raw-all-komoditas'!$B$3:$ZY$3,0))</f>
        <v>0</v>
      </c>
      <c r="CR382" s="131">
        <f>INDEX('raw-all-komoditas'!$B$3:$ZY$37, MATCH('Komoditas besar Nasional'!CR$2,'raw-all-komoditas'!$B$3:$B$37,0), MATCH('Komoditas besar Nasional'!$BV382,'raw-all-komoditas'!$B$3:$ZY$3,0))</f>
        <v>0</v>
      </c>
      <c r="CS382" s="131">
        <f>INDEX('raw-all-komoditas'!$B$3:$ZY$37, MATCH('Komoditas besar Nasional'!CS$2,'raw-all-komoditas'!$B$3:$B$37,0), MATCH('Komoditas besar Nasional'!$BV382,'raw-all-komoditas'!$B$3:$ZY$3,0))</f>
        <v>0</v>
      </c>
      <c r="CT382" s="131">
        <f>INDEX('raw-all-komoditas'!$B$3:$ZY$37, MATCH('Komoditas besar Nasional'!CT$2,'raw-all-komoditas'!$B$3:$B$37,0), MATCH('Komoditas besar Nasional'!$BV382,'raw-all-komoditas'!$B$3:$ZY$3,0))</f>
        <v>0</v>
      </c>
      <c r="CU382" s="131">
        <f>INDEX('raw-all-komoditas'!$B$3:$ZY$37, MATCH('Komoditas besar Nasional'!CU$2,'raw-all-komoditas'!$B$3:$B$37,0), MATCH('Komoditas besar Nasional'!$BV382,'raw-all-komoditas'!$B$3:$ZY$3,0))</f>
        <v>0</v>
      </c>
      <c r="CV382" s="131">
        <f>INDEX('raw-all-komoditas'!$B$3:$ZY$37, MATCH('Komoditas besar Nasional'!CV$2,'raw-all-komoditas'!$B$3:$B$37,0), MATCH('Komoditas besar Nasional'!$BV382,'raw-all-komoditas'!$B$3:$ZY$3,0))</f>
        <v>0</v>
      </c>
      <c r="CW382" s="131">
        <f>INDEX('raw-all-komoditas'!$B$3:$ZY$37, MATCH('Komoditas besar Nasional'!CW$2,'raw-all-komoditas'!$B$3:$B$37,0), MATCH('Komoditas besar Nasional'!$BV382,'raw-all-komoditas'!$B$3:$ZY$3,0))</f>
        <v>1231</v>
      </c>
      <c r="CX382" s="131">
        <f>INDEX('raw-all-komoditas'!$B$3:$ZY$37, MATCH('Komoditas besar Nasional'!CX$2,'raw-all-komoditas'!$B$3:$B$37,0), MATCH('Komoditas besar Nasional'!$BV382,'raw-all-komoditas'!$B$3:$ZY$3,0))</f>
        <v>6009</v>
      </c>
      <c r="CY382" s="131">
        <f>INDEX('raw-all-komoditas'!$B$3:$ZY$37, MATCH('Komoditas besar Nasional'!CY$2,'raw-all-komoditas'!$B$3:$B$37,0), MATCH('Komoditas besar Nasional'!$BV382,'raw-all-komoditas'!$B$3:$ZY$3,0))</f>
        <v>0</v>
      </c>
      <c r="CZ382" s="131">
        <f>INDEX('raw-all-komoditas'!$B$3:$ZY$37, MATCH('Komoditas besar Nasional'!CZ$2,'raw-all-komoditas'!$B$3:$B$37,0), MATCH('Komoditas besar Nasional'!$BV382,'raw-all-komoditas'!$B$3:$ZY$3,0))</f>
        <v>0</v>
      </c>
      <c r="DA382" s="131">
        <f>INDEX('raw-all-komoditas'!$B$3:$ZY$37, MATCH('Komoditas besar Nasional'!DA$2,'raw-all-komoditas'!$B$3:$B$37,0), MATCH('Komoditas besar Nasional'!$BV382,'raw-all-komoditas'!$B$3:$ZY$3,0))</f>
        <v>0</v>
      </c>
      <c r="DB382" s="131">
        <f>INDEX('raw-all-komoditas'!$B$3:$ZY$37, MATCH('Komoditas besar Nasional'!DB$2,'raw-all-komoditas'!$B$3:$B$37,0), MATCH('Komoditas besar Nasional'!$BV382,'raw-all-komoditas'!$B$3:$ZY$3,0))</f>
        <v>0</v>
      </c>
      <c r="DC382" s="131">
        <f>INDEX('raw-all-komoditas'!$B$3:$ZY$37, MATCH('Komoditas besar Nasional'!DC$2,'raw-all-komoditas'!$B$3:$B$37,0), MATCH('Komoditas besar Nasional'!$BV382,'raw-all-komoditas'!$B$3:$ZY$3,0))</f>
        <v>0</v>
      </c>
      <c r="DD382" s="131">
        <f>INDEX('raw-all-komoditas'!$B$3:$ZY$37, MATCH('Komoditas besar Nasional'!DD$2,'raw-all-komoditas'!$B$3:$B$37,0), MATCH('Komoditas besar Nasional'!$BV382,'raw-all-komoditas'!$B$3:$ZY$3,0))</f>
        <v>0</v>
      </c>
      <c r="DF382" s="159" t="str">
        <f t="shared" si="111"/>
        <v>Kurang dari 250M</v>
      </c>
      <c r="DG382" s="159" t="str">
        <f t="shared" si="112"/>
        <v>Kurang dari 250M</v>
      </c>
      <c r="DH382" s="159" t="str">
        <f t="shared" si="113"/>
        <v>Kurang dari 250M</v>
      </c>
      <c r="DI382" s="159" t="str">
        <f t="shared" si="114"/>
        <v>Kurang dari 250M</v>
      </c>
      <c r="DJ382" s="159" t="str">
        <f t="shared" si="115"/>
        <v>Kurang dari 250M</v>
      </c>
      <c r="DK382" s="159" t="str">
        <f t="shared" si="116"/>
        <v>Kurang dari 250M</v>
      </c>
      <c r="DL382" s="159" t="str">
        <f t="shared" si="117"/>
        <v>Kurang dari 250M</v>
      </c>
      <c r="DM382" s="159" t="str">
        <f t="shared" si="118"/>
        <v>Kurang dari 250M</v>
      </c>
      <c r="DN382" s="159" t="str">
        <f t="shared" si="119"/>
        <v>Kurang dari 250M</v>
      </c>
      <c r="DO382" s="159" t="str">
        <f t="shared" si="120"/>
        <v>Kurang dari 250M</v>
      </c>
      <c r="DP382" s="159" t="str">
        <f t="shared" si="121"/>
        <v>Kurang dari 250M</v>
      </c>
      <c r="DQ382" s="159" t="str">
        <f t="shared" si="122"/>
        <v>Kurang dari 250M</v>
      </c>
      <c r="DR382" s="159" t="str">
        <f t="shared" si="123"/>
        <v>Kurang dari 250M</v>
      </c>
      <c r="DS382" s="159" t="str">
        <f t="shared" si="124"/>
        <v>Kurang dari 250M</v>
      </c>
      <c r="DT382" s="159" t="str">
        <f t="shared" si="125"/>
        <v>Kurang dari 250M</v>
      </c>
      <c r="DU382" s="159" t="str">
        <f t="shared" si="126"/>
        <v>Kurang dari 250M</v>
      </c>
      <c r="DV382" s="159" t="str">
        <f t="shared" si="127"/>
        <v>Kurang dari 250M</v>
      </c>
      <c r="DW382" s="159" t="str">
        <f t="shared" si="128"/>
        <v>Kurang dari 250M</v>
      </c>
      <c r="DX382" s="159" t="str">
        <f t="shared" si="129"/>
        <v>Kurang dari 250M</v>
      </c>
      <c r="DY382" s="159" t="str">
        <f t="shared" si="130"/>
        <v>Kurang dari 250M</v>
      </c>
      <c r="DZ382" s="159" t="str">
        <f t="shared" si="131"/>
        <v>Kurang dari 250M</v>
      </c>
      <c r="EA382" s="159" t="str">
        <f t="shared" si="132"/>
        <v>Kurang dari 250M</v>
      </c>
      <c r="EB382" s="159" t="str">
        <f t="shared" si="133"/>
        <v>Kurang dari 250M</v>
      </c>
      <c r="EC382" s="159" t="str">
        <f t="shared" si="134"/>
        <v>Kurang dari 250M</v>
      </c>
      <c r="ED382" s="159" t="str">
        <f t="shared" si="135"/>
        <v>Kurang dari 250M</v>
      </c>
      <c r="EE382" s="159" t="str">
        <f t="shared" si="136"/>
        <v>Kurang dari 250M</v>
      </c>
      <c r="EF382" s="159" t="str">
        <f t="shared" si="137"/>
        <v>Kurang dari 250M</v>
      </c>
      <c r="EG382" s="159" t="str">
        <f t="shared" si="138"/>
        <v>Kurang dari 250M</v>
      </c>
      <c r="EH382" s="159" t="str">
        <f t="shared" si="139"/>
        <v>Kurang dari 250M</v>
      </c>
      <c r="EI382" s="159" t="str">
        <f t="shared" si="140"/>
        <v>Kurang dari 250M</v>
      </c>
      <c r="EJ382" s="159" t="str">
        <f t="shared" si="141"/>
        <v>Kurang dari 250M</v>
      </c>
      <c r="EK382" s="159" t="str">
        <f t="shared" si="142"/>
        <v>Kurang dari 250M</v>
      </c>
      <c r="EL382" s="159" t="str">
        <f t="shared" si="143"/>
        <v>Kurang dari 250M</v>
      </c>
      <c r="EM382" s="159" t="str">
        <f t="shared" si="144"/>
        <v>Kurang dari 250M</v>
      </c>
    </row>
    <row r="383" spans="1:143" x14ac:dyDescent="0.3">
      <c r="A383" s="117" t="s">
        <v>914</v>
      </c>
      <c r="B383" s="118" t="s">
        <v>1406</v>
      </c>
      <c r="C383" s="131">
        <f>INDEX('raw-all-komoditas'!$B$3:$ZY$37, MATCH('Komoditas besar Nasional'!C$2,'raw-all-komoditas'!$B$3:$B$37,0), MATCH('Komoditas besar Nasional'!$B383,'raw-all-komoditas'!$B$3:$ZY$3,0))</f>
        <v>0</v>
      </c>
      <c r="D383" s="131">
        <f>INDEX('raw-all-komoditas'!$B$3:$ZY$37, MATCH('Komoditas besar Nasional'!D$2,'raw-all-komoditas'!$B$3:$B$37,0), MATCH('Komoditas besar Nasional'!$B383,'raw-all-komoditas'!$B$3:$ZY$3,0))</f>
        <v>0</v>
      </c>
      <c r="E383" s="131">
        <f>INDEX('raw-all-komoditas'!$B$3:$ZY$37, MATCH('Komoditas besar Nasional'!E$2,'raw-all-komoditas'!$B$3:$B$37,0), MATCH('Komoditas besar Nasional'!$B383,'raw-all-komoditas'!$B$3:$ZY$3,0))</f>
        <v>0</v>
      </c>
      <c r="F383" s="131">
        <f>INDEX('raw-all-komoditas'!$B$3:$ZY$37, MATCH('Komoditas besar Nasional'!F$2,'raw-all-komoditas'!$B$3:$B$37,0), MATCH('Komoditas besar Nasional'!$B383,'raw-all-komoditas'!$B$3:$ZY$3,0))</f>
        <v>0</v>
      </c>
      <c r="G383" s="131">
        <f>INDEX('raw-all-komoditas'!$B$3:$ZY$37, MATCH('Komoditas besar Nasional'!G$2,'raw-all-komoditas'!$B$3:$B$37,0), MATCH('Komoditas besar Nasional'!$B383,'raw-all-komoditas'!$B$3:$ZY$3,0))</f>
        <v>0</v>
      </c>
      <c r="H383" s="131">
        <f>INDEX('raw-all-komoditas'!$B$3:$ZY$37, MATCH('Komoditas besar Nasional'!H$2,'raw-all-komoditas'!$B$3:$B$37,0), MATCH('Komoditas besar Nasional'!$B383,'raw-all-komoditas'!$B$3:$ZY$3,0))</f>
        <v>0</v>
      </c>
      <c r="I383" s="131">
        <f>INDEX('raw-all-komoditas'!$B$3:$ZY$37, MATCH('Komoditas besar Nasional'!I$2,'raw-all-komoditas'!$B$3:$B$37,0), MATCH('Komoditas besar Nasional'!$B383,'raw-all-komoditas'!$B$3:$ZY$3,0))</f>
        <v>0</v>
      </c>
      <c r="J383" s="131">
        <f>INDEX('raw-all-komoditas'!$B$3:$ZY$37, MATCH('Komoditas besar Nasional'!J$2,'raw-all-komoditas'!$B$3:$B$37,0), MATCH('Komoditas besar Nasional'!$B383,'raw-all-komoditas'!$B$3:$ZY$3,0))</f>
        <v>0</v>
      </c>
      <c r="K383" s="131">
        <f>INDEX('raw-all-komoditas'!$B$3:$ZY$37, MATCH('Komoditas besar Nasional'!K$2,'raw-all-komoditas'!$B$3:$B$37,0), MATCH('Komoditas besar Nasional'!$B383,'raw-all-komoditas'!$B$3:$ZY$3,0))</f>
        <v>0</v>
      </c>
      <c r="L383" s="131">
        <f>INDEX('raw-all-komoditas'!$B$3:$ZY$37, MATCH('Komoditas besar Nasional'!L$2,'raw-all-komoditas'!$B$3:$B$37,0), MATCH('Komoditas besar Nasional'!$B383,'raw-all-komoditas'!$B$3:$ZY$3,0))</f>
        <v>0</v>
      </c>
      <c r="M383" s="131">
        <f>INDEX('raw-all-komoditas'!$B$3:$ZY$37, MATCH('Komoditas besar Nasional'!M$2,'raw-all-komoditas'!$B$3:$B$37,0), MATCH('Komoditas besar Nasional'!$B383,'raw-all-komoditas'!$B$3:$ZY$3,0))</f>
        <v>0</v>
      </c>
      <c r="N383" s="131">
        <f>INDEX('raw-all-komoditas'!$B$3:$ZY$37, MATCH('Komoditas besar Nasional'!N$2,'raw-all-komoditas'!$B$3:$B$37,0), MATCH('Komoditas besar Nasional'!$B383,'raw-all-komoditas'!$B$3:$ZY$3,0))</f>
        <v>0</v>
      </c>
      <c r="O383" s="131">
        <f>INDEX('raw-all-komoditas'!$B$3:$ZY$37, MATCH('Komoditas besar Nasional'!O$2,'raw-all-komoditas'!$B$3:$B$37,0), MATCH('Komoditas besar Nasional'!$B383,'raw-all-komoditas'!$B$3:$ZY$3,0))</f>
        <v>0</v>
      </c>
      <c r="P383" s="131">
        <f>INDEX('raw-all-komoditas'!$B$3:$ZY$37, MATCH('Komoditas besar Nasional'!P$2,'raw-all-komoditas'!$B$3:$B$37,0), MATCH('Komoditas besar Nasional'!$B383,'raw-all-komoditas'!$B$3:$ZY$3,0))</f>
        <v>0</v>
      </c>
      <c r="Q383" s="131">
        <f>INDEX('raw-all-komoditas'!$B$3:$ZY$37, MATCH('Komoditas besar Nasional'!Q$2,'raw-all-komoditas'!$B$3:$B$37,0), MATCH('Komoditas besar Nasional'!$B383,'raw-all-komoditas'!$B$3:$ZY$3,0))</f>
        <v>0</v>
      </c>
      <c r="R383" s="131">
        <f>INDEX('raw-all-komoditas'!$B$3:$ZY$37, MATCH('Komoditas besar Nasional'!R$2,'raw-all-komoditas'!$B$3:$B$37,0), MATCH('Komoditas besar Nasional'!$B383,'raw-all-komoditas'!$B$3:$ZY$3,0))</f>
        <v>0</v>
      </c>
      <c r="S383" s="131">
        <f>INDEX('raw-all-komoditas'!$B$3:$ZY$37, MATCH('Komoditas besar Nasional'!S$2,'raw-all-komoditas'!$B$3:$B$37,0), MATCH('Komoditas besar Nasional'!$B383,'raw-all-komoditas'!$B$3:$ZY$3,0))</f>
        <v>0</v>
      </c>
      <c r="T383" s="131">
        <f>INDEX('raw-all-komoditas'!$B$3:$ZY$37, MATCH('Komoditas besar Nasional'!T$2,'raw-all-komoditas'!$B$3:$B$37,0), MATCH('Komoditas besar Nasional'!$B383,'raw-all-komoditas'!$B$3:$ZY$3,0))</f>
        <v>0</v>
      </c>
      <c r="U383" s="131">
        <f>INDEX('raw-all-komoditas'!$B$3:$ZY$37, MATCH('Komoditas besar Nasional'!U$2,'raw-all-komoditas'!$B$3:$B$37,0), MATCH('Komoditas besar Nasional'!$B383,'raw-all-komoditas'!$B$3:$ZY$3,0))</f>
        <v>0</v>
      </c>
      <c r="V383" s="131">
        <f>INDEX('raw-all-komoditas'!$B$3:$ZY$37, MATCH('Komoditas besar Nasional'!V$2,'raw-all-komoditas'!$B$3:$B$37,0), MATCH('Komoditas besar Nasional'!$B383,'raw-all-komoditas'!$B$3:$ZY$3,0))</f>
        <v>0</v>
      </c>
      <c r="W383" s="131">
        <f>INDEX('raw-all-komoditas'!$B$3:$ZY$37, MATCH('Komoditas besar Nasional'!W$2,'raw-all-komoditas'!$B$3:$B$37,0), MATCH('Komoditas besar Nasional'!$B383,'raw-all-komoditas'!$B$3:$ZY$3,0))</f>
        <v>0</v>
      </c>
      <c r="X383" s="131">
        <f>INDEX('raw-all-komoditas'!$B$3:$ZY$37, MATCH('Komoditas besar Nasional'!X$2,'raw-all-komoditas'!$B$3:$B$37,0), MATCH('Komoditas besar Nasional'!$B383,'raw-all-komoditas'!$B$3:$ZY$3,0))</f>
        <v>0</v>
      </c>
      <c r="Y383" s="131">
        <f>INDEX('raw-all-komoditas'!$B$3:$ZY$37, MATCH('Komoditas besar Nasional'!Y$2,'raw-all-komoditas'!$B$3:$B$37,0), MATCH('Komoditas besar Nasional'!$B383,'raw-all-komoditas'!$B$3:$ZY$3,0))</f>
        <v>0</v>
      </c>
      <c r="Z383" s="131">
        <f>INDEX('raw-all-komoditas'!$B$3:$ZY$37, MATCH('Komoditas besar Nasional'!Z$2,'raw-all-komoditas'!$B$3:$B$37,0), MATCH('Komoditas besar Nasional'!$B383,'raw-all-komoditas'!$B$3:$ZY$3,0))</f>
        <v>0</v>
      </c>
      <c r="AA383" s="131">
        <f>INDEX('raw-all-komoditas'!$B$3:$ZY$37, MATCH('Komoditas besar Nasional'!AA$2,'raw-all-komoditas'!$B$3:$B$37,0), MATCH('Komoditas besar Nasional'!$B383,'raw-all-komoditas'!$B$3:$ZY$3,0))</f>
        <v>0</v>
      </c>
      <c r="AB383" s="131">
        <f>INDEX('raw-all-komoditas'!$B$3:$ZY$37, MATCH('Komoditas besar Nasional'!AB$2,'raw-all-komoditas'!$B$3:$B$37,0), MATCH('Komoditas besar Nasional'!$B383,'raw-all-komoditas'!$B$3:$ZY$3,0))</f>
        <v>0</v>
      </c>
      <c r="AC383" s="131">
        <f>INDEX('raw-all-komoditas'!$B$3:$ZY$37, MATCH('Komoditas besar Nasional'!AC$2,'raw-all-komoditas'!$B$3:$B$37,0), MATCH('Komoditas besar Nasional'!$B383,'raw-all-komoditas'!$B$3:$ZY$3,0))</f>
        <v>0</v>
      </c>
      <c r="AD383" s="131">
        <f>INDEX('raw-all-komoditas'!$B$3:$ZY$37, MATCH('Komoditas besar Nasional'!AD$2,'raw-all-komoditas'!$B$3:$B$37,0), MATCH('Komoditas besar Nasional'!$B383,'raw-all-komoditas'!$B$3:$ZY$3,0))</f>
        <v>0</v>
      </c>
      <c r="AE383" s="131">
        <f>INDEX('raw-all-komoditas'!$B$3:$ZY$37, MATCH('Komoditas besar Nasional'!AE$2,'raw-all-komoditas'!$B$3:$B$37,0), MATCH('Komoditas besar Nasional'!$B383,'raw-all-komoditas'!$B$3:$ZY$3,0))</f>
        <v>0</v>
      </c>
      <c r="AF383" s="131">
        <f>INDEX('raw-all-komoditas'!$B$3:$ZY$37, MATCH('Komoditas besar Nasional'!AF$2,'raw-all-komoditas'!$B$3:$B$37,0), MATCH('Komoditas besar Nasional'!$B383,'raw-all-komoditas'!$B$3:$ZY$3,0))</f>
        <v>0</v>
      </c>
      <c r="AG383" s="131">
        <f>INDEX('raw-all-komoditas'!$B$3:$ZY$37, MATCH('Komoditas besar Nasional'!AG$2,'raw-all-komoditas'!$B$3:$B$37,0), MATCH('Komoditas besar Nasional'!$B383,'raw-all-komoditas'!$B$3:$ZY$3,0))</f>
        <v>0.13300000000000001</v>
      </c>
      <c r="AH383" s="131">
        <f>INDEX('raw-all-komoditas'!$B$3:$ZY$37, MATCH('Komoditas besar Nasional'!AH$2,'raw-all-komoditas'!$B$3:$B$37,0), MATCH('Komoditas besar Nasional'!$B383,'raw-all-komoditas'!$B$3:$ZY$3,0))</f>
        <v>0</v>
      </c>
      <c r="AI383" s="131">
        <f>INDEX('raw-all-komoditas'!$B$3:$ZY$37, MATCH('Komoditas besar Nasional'!AI$2,'raw-all-komoditas'!$B$3:$B$37,0), MATCH('Komoditas besar Nasional'!$B383,'raw-all-komoditas'!$B$3:$ZY$3,0))</f>
        <v>0</v>
      </c>
      <c r="AJ383" s="131">
        <f>INDEX('raw-all-komoditas'!$B$3:$ZY$37, MATCH('Komoditas besar Nasional'!AJ$2,'raw-all-komoditas'!$B$3:$B$37,0), MATCH('Komoditas besar Nasional'!$B383,'raw-all-komoditas'!$B$3:$ZY$3,0))</f>
        <v>0</v>
      </c>
      <c r="AK383" s="181"/>
      <c r="AL383" s="131">
        <f>INDEX('rank provinsi to commodity'!$B$3:$ZX$37, MATCH(AL$2,'rank provinsi to commodity'!$B$3:$B$37,0),MATCH($B383,'rank provinsi to commodity'!$B$3:$ZX$3,0))</f>
        <v>2</v>
      </c>
      <c r="AM383" s="131">
        <f>INDEX('rank provinsi to commodity'!$B$3:$ZX$37, MATCH(AM$2,'rank provinsi to commodity'!$B$3:$B$37,0),MATCH($B383,'rank provinsi to commodity'!$B$3:$ZX$3,0))</f>
        <v>2</v>
      </c>
      <c r="AN383" s="131">
        <f>INDEX('rank provinsi to commodity'!$B$3:$ZX$37, MATCH(AN$2,'rank provinsi to commodity'!$B$3:$B$37,0),MATCH($B383,'rank provinsi to commodity'!$B$3:$ZX$3,0))</f>
        <v>2</v>
      </c>
      <c r="AO383" s="131">
        <f>INDEX('rank provinsi to commodity'!$B$3:$ZX$37, MATCH(AO$2,'rank provinsi to commodity'!$B$3:$B$37,0),MATCH($B383,'rank provinsi to commodity'!$B$3:$ZX$3,0))</f>
        <v>2</v>
      </c>
      <c r="AP383" s="131">
        <f>INDEX('rank provinsi to commodity'!$B$3:$ZX$37, MATCH(AP$2,'rank provinsi to commodity'!$B$3:$B$37,0),MATCH($B383,'rank provinsi to commodity'!$B$3:$ZX$3,0))</f>
        <v>2</v>
      </c>
      <c r="AQ383" s="131">
        <f>INDEX('rank provinsi to commodity'!$B$3:$ZX$37, MATCH(AQ$2,'rank provinsi to commodity'!$B$3:$B$37,0),MATCH($B383,'rank provinsi to commodity'!$B$3:$ZX$3,0))</f>
        <v>2</v>
      </c>
      <c r="AR383" s="131">
        <f>INDEX('rank provinsi to commodity'!$B$3:$ZX$37, MATCH(AR$2,'rank provinsi to commodity'!$B$3:$B$37,0),MATCH($B383,'rank provinsi to commodity'!$B$3:$ZX$3,0))</f>
        <v>2</v>
      </c>
      <c r="AS383" s="131">
        <f>INDEX('rank provinsi to commodity'!$B$3:$ZX$37, MATCH(AS$2,'rank provinsi to commodity'!$B$3:$B$37,0),MATCH($B383,'rank provinsi to commodity'!$B$3:$ZX$3,0))</f>
        <v>2</v>
      </c>
      <c r="AT383" s="131">
        <f>INDEX('rank provinsi to commodity'!$B$3:$ZX$37, MATCH(AT$2,'rank provinsi to commodity'!$B$3:$B$37,0),MATCH($B383,'rank provinsi to commodity'!$B$3:$ZX$3,0))</f>
        <v>2</v>
      </c>
      <c r="AU383" s="131">
        <f>INDEX('rank provinsi to commodity'!$B$3:$ZX$37, MATCH(AU$2,'rank provinsi to commodity'!$B$3:$B$37,0),MATCH($B383,'rank provinsi to commodity'!$B$3:$ZX$3,0))</f>
        <v>2</v>
      </c>
      <c r="AV383" s="131">
        <f>INDEX('rank provinsi to commodity'!$B$3:$ZX$37, MATCH(AV$2,'rank provinsi to commodity'!$B$3:$B$37,0),MATCH($B383,'rank provinsi to commodity'!$B$3:$ZX$3,0))</f>
        <v>2</v>
      </c>
      <c r="AW383" s="131">
        <f>INDEX('rank provinsi to commodity'!$B$3:$ZX$37, MATCH(AW$2,'rank provinsi to commodity'!$B$3:$B$37,0),MATCH($B383,'rank provinsi to commodity'!$B$3:$ZX$3,0))</f>
        <v>2</v>
      </c>
      <c r="AX383" s="131">
        <f>INDEX('rank provinsi to commodity'!$B$3:$ZX$37, MATCH(AX$2,'rank provinsi to commodity'!$B$3:$B$37,0),MATCH($B383,'rank provinsi to commodity'!$B$3:$ZX$3,0))</f>
        <v>2</v>
      </c>
      <c r="AY383" s="131">
        <f>INDEX('rank provinsi to commodity'!$B$3:$ZX$37, MATCH(AY$2,'rank provinsi to commodity'!$B$3:$B$37,0),MATCH($B383,'rank provinsi to commodity'!$B$3:$ZX$3,0))</f>
        <v>2</v>
      </c>
      <c r="AZ383" s="131">
        <f>INDEX('rank provinsi to commodity'!$B$3:$ZX$37, MATCH(AZ$2,'rank provinsi to commodity'!$B$3:$B$37,0),MATCH($B383,'rank provinsi to commodity'!$B$3:$ZX$3,0))</f>
        <v>2</v>
      </c>
      <c r="BA383" s="131">
        <f>INDEX('rank provinsi to commodity'!$B$3:$ZX$37, MATCH(BA$2,'rank provinsi to commodity'!$B$3:$B$37,0),MATCH($B383,'rank provinsi to commodity'!$B$3:$ZX$3,0))</f>
        <v>2</v>
      </c>
      <c r="BB383" s="131">
        <f>INDEX('rank provinsi to commodity'!$B$3:$ZX$37, MATCH(BB$2,'rank provinsi to commodity'!$B$3:$B$37,0),MATCH($B383,'rank provinsi to commodity'!$B$3:$ZX$3,0))</f>
        <v>2</v>
      </c>
      <c r="BC383" s="131">
        <f>INDEX('rank provinsi to commodity'!$B$3:$ZX$37, MATCH(BC$2,'rank provinsi to commodity'!$B$3:$B$37,0),MATCH($B383,'rank provinsi to commodity'!$B$3:$ZX$3,0))</f>
        <v>2</v>
      </c>
      <c r="BD383" s="131">
        <f>INDEX('rank provinsi to commodity'!$B$3:$ZX$37, MATCH(BD$2,'rank provinsi to commodity'!$B$3:$B$37,0),MATCH($B383,'rank provinsi to commodity'!$B$3:$ZX$3,0))</f>
        <v>2</v>
      </c>
      <c r="BE383" s="131">
        <f>INDEX('rank provinsi to commodity'!$B$3:$ZX$37, MATCH(BE$2,'rank provinsi to commodity'!$B$3:$B$37,0),MATCH($B383,'rank provinsi to commodity'!$B$3:$ZX$3,0))</f>
        <v>2</v>
      </c>
      <c r="BF383" s="131">
        <f>INDEX('rank provinsi to commodity'!$B$3:$ZX$37, MATCH(BF$2,'rank provinsi to commodity'!$B$3:$B$37,0),MATCH($B383,'rank provinsi to commodity'!$B$3:$ZX$3,0))</f>
        <v>2</v>
      </c>
      <c r="BG383" s="131">
        <f>INDEX('rank provinsi to commodity'!$B$3:$ZX$37, MATCH(BG$2,'rank provinsi to commodity'!$B$3:$B$37,0),MATCH($B383,'rank provinsi to commodity'!$B$3:$ZX$3,0))</f>
        <v>2</v>
      </c>
      <c r="BH383" s="131">
        <f>INDEX('rank provinsi to commodity'!$B$3:$ZX$37, MATCH(BH$2,'rank provinsi to commodity'!$B$3:$B$37,0),MATCH($B383,'rank provinsi to commodity'!$B$3:$ZX$3,0))</f>
        <v>2</v>
      </c>
      <c r="BI383" s="131">
        <f>INDEX('rank provinsi to commodity'!$B$3:$ZX$37, MATCH(BI$2,'rank provinsi to commodity'!$B$3:$B$37,0),MATCH($B383,'rank provinsi to commodity'!$B$3:$ZX$3,0))</f>
        <v>2</v>
      </c>
      <c r="BJ383" s="131">
        <f>INDEX('rank provinsi to commodity'!$B$3:$ZX$37, MATCH(BJ$2,'rank provinsi to commodity'!$B$3:$B$37,0),MATCH($B383,'rank provinsi to commodity'!$B$3:$ZX$3,0))</f>
        <v>2</v>
      </c>
      <c r="BK383" s="131">
        <f>INDEX('rank provinsi to commodity'!$B$3:$ZX$37, MATCH(BK$2,'rank provinsi to commodity'!$B$3:$B$37,0),MATCH($B383,'rank provinsi to commodity'!$B$3:$ZX$3,0))</f>
        <v>2</v>
      </c>
      <c r="BL383" s="131">
        <f>INDEX('rank provinsi to commodity'!$B$3:$ZX$37, MATCH(BL$2,'rank provinsi to commodity'!$B$3:$B$37,0),MATCH($B383,'rank provinsi to commodity'!$B$3:$ZX$3,0))</f>
        <v>2</v>
      </c>
      <c r="BM383" s="131">
        <f>INDEX('rank provinsi to commodity'!$B$3:$ZX$37, MATCH(BM$2,'rank provinsi to commodity'!$B$3:$B$37,0),MATCH($B383,'rank provinsi to commodity'!$B$3:$ZX$3,0))</f>
        <v>2</v>
      </c>
      <c r="BN383" s="131">
        <f>INDEX('rank provinsi to commodity'!$B$3:$ZX$37, MATCH(BN$2,'rank provinsi to commodity'!$B$3:$B$37,0),MATCH($B383,'rank provinsi to commodity'!$B$3:$ZX$3,0))</f>
        <v>2</v>
      </c>
      <c r="BO383" s="131">
        <f>INDEX('rank provinsi to commodity'!$B$3:$ZX$37, MATCH(BO$2,'rank provinsi to commodity'!$B$3:$B$37,0),MATCH($B383,'rank provinsi to commodity'!$B$3:$ZX$3,0))</f>
        <v>2</v>
      </c>
      <c r="BP383" s="131">
        <f>INDEX('rank provinsi to commodity'!$B$3:$ZX$37, MATCH(BP$2,'rank provinsi to commodity'!$B$3:$B$37,0),MATCH($B383,'rank provinsi to commodity'!$B$3:$ZX$3,0))</f>
        <v>1</v>
      </c>
      <c r="BQ383" s="131">
        <f>INDEX('rank provinsi to commodity'!$B$3:$ZX$37, MATCH(BQ$2,'rank provinsi to commodity'!$B$3:$B$37,0),MATCH($B383,'rank provinsi to commodity'!$B$3:$ZX$3,0))</f>
        <v>2</v>
      </c>
      <c r="BR383" s="131">
        <f>INDEX('rank provinsi to commodity'!$B$3:$ZX$37, MATCH(BR$2,'rank provinsi to commodity'!$B$3:$B$37,0),MATCH($B383,'rank provinsi to commodity'!$B$3:$ZX$3,0))</f>
        <v>2</v>
      </c>
      <c r="BS383" s="176">
        <f>INDEX('rank provinsi to commodity'!$B$3:$ZX$37, MATCH(BS$2,'rank provinsi to commodity'!$B$3:$B$37,0),MATCH($B383,'rank provinsi to commodity'!$B$3:$ZX$3,0))</f>
        <v>2</v>
      </c>
      <c r="BT383" s="181"/>
      <c r="BU383" s="187" t="str">
        <f t="shared" si="110"/>
        <v>PERIKANAN BUDIDAYA PEMBENIHAN (Ribu Ekor)</v>
      </c>
      <c r="BV383" s="152" t="s">
        <v>1145</v>
      </c>
      <c r="BW383" s="131">
        <f>INDEX('raw-all-komoditas'!$B$3:$ZY$37, MATCH('Komoditas besar Nasional'!BW$2,'raw-all-komoditas'!$B$3:$B$37,0), MATCH('Komoditas besar Nasional'!$BV383,'raw-all-komoditas'!$B$3:$ZY$3,0))</f>
        <v>0</v>
      </c>
      <c r="BX383" s="131">
        <f>INDEX('raw-all-komoditas'!$B$3:$ZY$37, MATCH('Komoditas besar Nasional'!BX$2,'raw-all-komoditas'!$B$3:$B$37,0), MATCH('Komoditas besar Nasional'!$BV383,'raw-all-komoditas'!$B$3:$ZY$3,0))</f>
        <v>0</v>
      </c>
      <c r="BY383" s="131">
        <f>INDEX('raw-all-komoditas'!$B$3:$ZY$37, MATCH('Komoditas besar Nasional'!BY$2,'raw-all-komoditas'!$B$3:$B$37,0), MATCH('Komoditas besar Nasional'!$BV383,'raw-all-komoditas'!$B$3:$ZY$3,0))</f>
        <v>0</v>
      </c>
      <c r="BZ383" s="131">
        <f>INDEX('raw-all-komoditas'!$B$3:$ZY$37, MATCH('Komoditas besar Nasional'!BZ$2,'raw-all-komoditas'!$B$3:$B$37,0), MATCH('Komoditas besar Nasional'!$BV383,'raw-all-komoditas'!$B$3:$ZY$3,0))</f>
        <v>0</v>
      </c>
      <c r="CA383" s="131">
        <f>INDEX('raw-all-komoditas'!$B$3:$ZY$37, MATCH('Komoditas besar Nasional'!CA$2,'raw-all-komoditas'!$B$3:$B$37,0), MATCH('Komoditas besar Nasional'!$BV383,'raw-all-komoditas'!$B$3:$ZY$3,0))</f>
        <v>0</v>
      </c>
      <c r="CB383" s="131">
        <f>INDEX('raw-all-komoditas'!$B$3:$ZY$37, MATCH('Komoditas besar Nasional'!CB$2,'raw-all-komoditas'!$B$3:$B$37,0), MATCH('Komoditas besar Nasional'!$BV383,'raw-all-komoditas'!$B$3:$ZY$3,0))</f>
        <v>0</v>
      </c>
      <c r="CC383" s="131">
        <f>INDEX('raw-all-komoditas'!$B$3:$ZY$37, MATCH('Komoditas besar Nasional'!CC$2,'raw-all-komoditas'!$B$3:$B$37,0), MATCH('Komoditas besar Nasional'!$BV383,'raw-all-komoditas'!$B$3:$ZY$3,0))</f>
        <v>0</v>
      </c>
      <c r="CD383" s="131">
        <f>INDEX('raw-all-komoditas'!$B$3:$ZY$37, MATCH('Komoditas besar Nasional'!CD$2,'raw-all-komoditas'!$B$3:$B$37,0), MATCH('Komoditas besar Nasional'!$BV383,'raw-all-komoditas'!$B$3:$ZY$3,0))</f>
        <v>0</v>
      </c>
      <c r="CE383" s="131">
        <f>INDEX('raw-all-komoditas'!$B$3:$ZY$37, MATCH('Komoditas besar Nasional'!CE$2,'raw-all-komoditas'!$B$3:$B$37,0), MATCH('Komoditas besar Nasional'!$BV383,'raw-all-komoditas'!$B$3:$ZY$3,0))</f>
        <v>0</v>
      </c>
      <c r="CF383" s="131">
        <f>INDEX('raw-all-komoditas'!$B$3:$ZY$37, MATCH('Komoditas besar Nasional'!CF$2,'raw-all-komoditas'!$B$3:$B$37,0), MATCH('Komoditas besar Nasional'!$BV383,'raw-all-komoditas'!$B$3:$ZY$3,0))</f>
        <v>0</v>
      </c>
      <c r="CG383" s="131">
        <f>INDEX('raw-all-komoditas'!$B$3:$ZY$37, MATCH('Komoditas besar Nasional'!CG$2,'raw-all-komoditas'!$B$3:$B$37,0), MATCH('Komoditas besar Nasional'!$BV383,'raw-all-komoditas'!$B$3:$ZY$3,0))</f>
        <v>0</v>
      </c>
      <c r="CH383" s="131">
        <f>INDEX('raw-all-komoditas'!$B$3:$ZY$37, MATCH('Komoditas besar Nasional'!CH$2,'raw-all-komoditas'!$B$3:$B$37,0), MATCH('Komoditas besar Nasional'!$BV383,'raw-all-komoditas'!$B$3:$ZY$3,0))</f>
        <v>0</v>
      </c>
      <c r="CI383" s="131">
        <f>INDEX('raw-all-komoditas'!$B$3:$ZY$37, MATCH('Komoditas besar Nasional'!CI$2,'raw-all-komoditas'!$B$3:$B$37,0), MATCH('Komoditas besar Nasional'!$BV383,'raw-all-komoditas'!$B$3:$ZY$3,0))</f>
        <v>0</v>
      </c>
      <c r="CJ383" s="131">
        <f>INDEX('raw-all-komoditas'!$B$3:$ZY$37, MATCH('Komoditas besar Nasional'!CJ$2,'raw-all-komoditas'!$B$3:$B$37,0), MATCH('Komoditas besar Nasional'!$BV383,'raw-all-komoditas'!$B$3:$ZY$3,0))</f>
        <v>0</v>
      </c>
      <c r="CK383" s="131">
        <f>INDEX('raw-all-komoditas'!$B$3:$ZY$37, MATCH('Komoditas besar Nasional'!CK$2,'raw-all-komoditas'!$B$3:$B$37,0), MATCH('Komoditas besar Nasional'!$BV383,'raw-all-komoditas'!$B$3:$ZY$3,0))</f>
        <v>0</v>
      </c>
      <c r="CL383" s="131">
        <f>INDEX('raw-all-komoditas'!$B$3:$ZY$37, MATCH('Komoditas besar Nasional'!CL$2,'raw-all-komoditas'!$B$3:$B$37,0), MATCH('Komoditas besar Nasional'!$BV383,'raw-all-komoditas'!$B$3:$ZY$3,0))</f>
        <v>0</v>
      </c>
      <c r="CM383" s="131">
        <f>INDEX('raw-all-komoditas'!$B$3:$ZY$37, MATCH('Komoditas besar Nasional'!CM$2,'raw-all-komoditas'!$B$3:$B$37,0), MATCH('Komoditas besar Nasional'!$BV383,'raw-all-komoditas'!$B$3:$ZY$3,0))</f>
        <v>0</v>
      </c>
      <c r="CN383" s="131">
        <f>INDEX('raw-all-komoditas'!$B$3:$ZY$37, MATCH('Komoditas besar Nasional'!CN$2,'raw-all-komoditas'!$B$3:$B$37,0), MATCH('Komoditas besar Nasional'!$BV383,'raw-all-komoditas'!$B$3:$ZY$3,0))</f>
        <v>0</v>
      </c>
      <c r="CO383" s="131">
        <f>INDEX('raw-all-komoditas'!$B$3:$ZY$37, MATCH('Komoditas besar Nasional'!CO$2,'raw-all-komoditas'!$B$3:$B$37,0), MATCH('Komoditas besar Nasional'!$BV383,'raw-all-komoditas'!$B$3:$ZY$3,0))</f>
        <v>0</v>
      </c>
      <c r="CP383" s="131">
        <f>INDEX('raw-all-komoditas'!$B$3:$ZY$37, MATCH('Komoditas besar Nasional'!CP$2,'raw-all-komoditas'!$B$3:$B$37,0), MATCH('Komoditas besar Nasional'!$BV383,'raw-all-komoditas'!$B$3:$ZY$3,0))</f>
        <v>0</v>
      </c>
      <c r="CQ383" s="131">
        <f>INDEX('raw-all-komoditas'!$B$3:$ZY$37, MATCH('Komoditas besar Nasional'!CQ$2,'raw-all-komoditas'!$B$3:$B$37,0), MATCH('Komoditas besar Nasional'!$BV383,'raw-all-komoditas'!$B$3:$ZY$3,0))</f>
        <v>0</v>
      </c>
      <c r="CR383" s="131">
        <f>INDEX('raw-all-komoditas'!$B$3:$ZY$37, MATCH('Komoditas besar Nasional'!CR$2,'raw-all-komoditas'!$B$3:$B$37,0), MATCH('Komoditas besar Nasional'!$BV383,'raw-all-komoditas'!$B$3:$ZY$3,0))</f>
        <v>0</v>
      </c>
      <c r="CS383" s="131">
        <f>INDEX('raw-all-komoditas'!$B$3:$ZY$37, MATCH('Komoditas besar Nasional'!CS$2,'raw-all-komoditas'!$B$3:$B$37,0), MATCH('Komoditas besar Nasional'!$BV383,'raw-all-komoditas'!$B$3:$ZY$3,0))</f>
        <v>0</v>
      </c>
      <c r="CT383" s="131">
        <f>INDEX('raw-all-komoditas'!$B$3:$ZY$37, MATCH('Komoditas besar Nasional'!CT$2,'raw-all-komoditas'!$B$3:$B$37,0), MATCH('Komoditas besar Nasional'!$BV383,'raw-all-komoditas'!$B$3:$ZY$3,0))</f>
        <v>0</v>
      </c>
      <c r="CU383" s="131">
        <f>INDEX('raw-all-komoditas'!$B$3:$ZY$37, MATCH('Komoditas besar Nasional'!CU$2,'raw-all-komoditas'!$B$3:$B$37,0), MATCH('Komoditas besar Nasional'!$BV383,'raw-all-komoditas'!$B$3:$ZY$3,0))</f>
        <v>0</v>
      </c>
      <c r="CV383" s="131">
        <f>INDEX('raw-all-komoditas'!$B$3:$ZY$37, MATCH('Komoditas besar Nasional'!CV$2,'raw-all-komoditas'!$B$3:$B$37,0), MATCH('Komoditas besar Nasional'!$BV383,'raw-all-komoditas'!$B$3:$ZY$3,0))</f>
        <v>0</v>
      </c>
      <c r="CW383" s="131">
        <f>INDEX('raw-all-komoditas'!$B$3:$ZY$37, MATCH('Komoditas besar Nasional'!CW$2,'raw-all-komoditas'!$B$3:$B$37,0), MATCH('Komoditas besar Nasional'!$BV383,'raw-all-komoditas'!$B$3:$ZY$3,0))</f>
        <v>0</v>
      </c>
      <c r="CX383" s="131">
        <f>INDEX('raw-all-komoditas'!$B$3:$ZY$37, MATCH('Komoditas besar Nasional'!CX$2,'raw-all-komoditas'!$B$3:$B$37,0), MATCH('Komoditas besar Nasional'!$BV383,'raw-all-komoditas'!$B$3:$ZY$3,0))</f>
        <v>0</v>
      </c>
      <c r="CY383" s="131">
        <f>INDEX('raw-all-komoditas'!$B$3:$ZY$37, MATCH('Komoditas besar Nasional'!CY$2,'raw-all-komoditas'!$B$3:$B$37,0), MATCH('Komoditas besar Nasional'!$BV383,'raw-all-komoditas'!$B$3:$ZY$3,0))</f>
        <v>0</v>
      </c>
      <c r="CZ383" s="131">
        <f>INDEX('raw-all-komoditas'!$B$3:$ZY$37, MATCH('Komoditas besar Nasional'!CZ$2,'raw-all-komoditas'!$B$3:$B$37,0), MATCH('Komoditas besar Nasional'!$BV383,'raw-all-komoditas'!$B$3:$ZY$3,0))</f>
        <v>0</v>
      </c>
      <c r="DA383" s="131">
        <f>INDEX('raw-all-komoditas'!$B$3:$ZY$37, MATCH('Komoditas besar Nasional'!DA$2,'raw-all-komoditas'!$B$3:$B$37,0), MATCH('Komoditas besar Nasional'!$BV383,'raw-all-komoditas'!$B$3:$ZY$3,0))</f>
        <v>7</v>
      </c>
      <c r="DB383" s="131">
        <f>INDEX('raw-all-komoditas'!$B$3:$ZY$37, MATCH('Komoditas besar Nasional'!DB$2,'raw-all-komoditas'!$B$3:$B$37,0), MATCH('Komoditas besar Nasional'!$BV383,'raw-all-komoditas'!$B$3:$ZY$3,0))</f>
        <v>0</v>
      </c>
      <c r="DC383" s="131">
        <f>INDEX('raw-all-komoditas'!$B$3:$ZY$37, MATCH('Komoditas besar Nasional'!DC$2,'raw-all-komoditas'!$B$3:$B$37,0), MATCH('Komoditas besar Nasional'!$BV383,'raw-all-komoditas'!$B$3:$ZY$3,0))</f>
        <v>0</v>
      </c>
      <c r="DD383" s="131">
        <f>INDEX('raw-all-komoditas'!$B$3:$ZY$37, MATCH('Komoditas besar Nasional'!DD$2,'raw-all-komoditas'!$B$3:$B$37,0), MATCH('Komoditas besar Nasional'!$BV383,'raw-all-komoditas'!$B$3:$ZY$3,0))</f>
        <v>0</v>
      </c>
      <c r="DF383" s="159" t="str">
        <f t="shared" si="111"/>
        <v>Kurang dari 250M</v>
      </c>
      <c r="DG383" s="159" t="str">
        <f t="shared" si="112"/>
        <v>Kurang dari 250M</v>
      </c>
      <c r="DH383" s="159" t="str">
        <f t="shared" si="113"/>
        <v>Kurang dari 250M</v>
      </c>
      <c r="DI383" s="159" t="str">
        <f t="shared" si="114"/>
        <v>Kurang dari 250M</v>
      </c>
      <c r="DJ383" s="159" t="str">
        <f t="shared" si="115"/>
        <v>Kurang dari 250M</v>
      </c>
      <c r="DK383" s="159" t="str">
        <f t="shared" si="116"/>
        <v>Kurang dari 250M</v>
      </c>
      <c r="DL383" s="159" t="str">
        <f t="shared" si="117"/>
        <v>Kurang dari 250M</v>
      </c>
      <c r="DM383" s="159" t="str">
        <f t="shared" si="118"/>
        <v>Kurang dari 250M</v>
      </c>
      <c r="DN383" s="159" t="str">
        <f t="shared" si="119"/>
        <v>Kurang dari 250M</v>
      </c>
      <c r="DO383" s="159" t="str">
        <f t="shared" si="120"/>
        <v>Kurang dari 250M</v>
      </c>
      <c r="DP383" s="159" t="str">
        <f t="shared" si="121"/>
        <v>Kurang dari 250M</v>
      </c>
      <c r="DQ383" s="159" t="str">
        <f t="shared" si="122"/>
        <v>Kurang dari 250M</v>
      </c>
      <c r="DR383" s="159" t="str">
        <f t="shared" si="123"/>
        <v>Kurang dari 250M</v>
      </c>
      <c r="DS383" s="159" t="str">
        <f t="shared" si="124"/>
        <v>Kurang dari 250M</v>
      </c>
      <c r="DT383" s="159" t="str">
        <f t="shared" si="125"/>
        <v>Kurang dari 250M</v>
      </c>
      <c r="DU383" s="159" t="str">
        <f t="shared" si="126"/>
        <v>Kurang dari 250M</v>
      </c>
      <c r="DV383" s="159" t="str">
        <f t="shared" si="127"/>
        <v>Kurang dari 250M</v>
      </c>
      <c r="DW383" s="159" t="str">
        <f t="shared" si="128"/>
        <v>Kurang dari 250M</v>
      </c>
      <c r="DX383" s="159" t="str">
        <f t="shared" si="129"/>
        <v>Kurang dari 250M</v>
      </c>
      <c r="DY383" s="159" t="str">
        <f t="shared" si="130"/>
        <v>Kurang dari 250M</v>
      </c>
      <c r="DZ383" s="159" t="str">
        <f t="shared" si="131"/>
        <v>Kurang dari 250M</v>
      </c>
      <c r="EA383" s="159" t="str">
        <f t="shared" si="132"/>
        <v>Kurang dari 250M</v>
      </c>
      <c r="EB383" s="159" t="str">
        <f t="shared" si="133"/>
        <v>Kurang dari 250M</v>
      </c>
      <c r="EC383" s="159" t="str">
        <f t="shared" si="134"/>
        <v>Kurang dari 250M</v>
      </c>
      <c r="ED383" s="159" t="str">
        <f t="shared" si="135"/>
        <v>Kurang dari 250M</v>
      </c>
      <c r="EE383" s="159" t="str">
        <f t="shared" si="136"/>
        <v>Kurang dari 250M</v>
      </c>
      <c r="EF383" s="159" t="str">
        <f t="shared" si="137"/>
        <v>Kurang dari 250M</v>
      </c>
      <c r="EG383" s="159" t="str">
        <f t="shared" si="138"/>
        <v>Kurang dari 250M</v>
      </c>
      <c r="EH383" s="159" t="str">
        <f t="shared" si="139"/>
        <v>Kurang dari 250M</v>
      </c>
      <c r="EI383" s="159" t="str">
        <f t="shared" si="140"/>
        <v>Kurang dari 250M</v>
      </c>
      <c r="EJ383" s="159" t="str">
        <f t="shared" si="141"/>
        <v>Kurang dari 250M</v>
      </c>
      <c r="EK383" s="159" t="str">
        <f t="shared" si="142"/>
        <v>Kurang dari 250M</v>
      </c>
      <c r="EL383" s="159" t="str">
        <f t="shared" si="143"/>
        <v>Kurang dari 250M</v>
      </c>
      <c r="EM383" s="159" t="str">
        <f t="shared" si="144"/>
        <v>Kurang dari 250M</v>
      </c>
    </row>
    <row r="384" spans="1:143" x14ac:dyDescent="0.3">
      <c r="A384" s="117" t="s">
        <v>914</v>
      </c>
      <c r="B384" s="118" t="s">
        <v>1407</v>
      </c>
      <c r="C384" s="131">
        <f>INDEX('raw-all-komoditas'!$B$3:$ZY$37, MATCH('Komoditas besar Nasional'!C$2,'raw-all-komoditas'!$B$3:$B$37,0), MATCH('Komoditas besar Nasional'!$B384,'raw-all-komoditas'!$B$3:$ZY$3,0))</f>
        <v>28.509699999999999</v>
      </c>
      <c r="D384" s="131">
        <f>INDEX('raw-all-komoditas'!$B$3:$ZY$37, MATCH('Komoditas besar Nasional'!D$2,'raw-all-komoditas'!$B$3:$B$37,0), MATCH('Komoditas besar Nasional'!$B384,'raw-all-komoditas'!$B$3:$ZY$3,0))</f>
        <v>28.29298</v>
      </c>
      <c r="E384" s="131">
        <f>INDEX('raw-all-komoditas'!$B$3:$ZY$37, MATCH('Komoditas besar Nasional'!E$2,'raw-all-komoditas'!$B$3:$B$37,0), MATCH('Komoditas besar Nasional'!$B384,'raw-all-komoditas'!$B$3:$ZY$3,0))</f>
        <v>0</v>
      </c>
      <c r="F384" s="131">
        <f>INDEX('raw-all-komoditas'!$B$3:$ZY$37, MATCH('Komoditas besar Nasional'!F$2,'raw-all-komoditas'!$B$3:$B$37,0), MATCH('Komoditas besar Nasional'!$B384,'raw-all-komoditas'!$B$3:$ZY$3,0))</f>
        <v>0</v>
      </c>
      <c r="G384" s="131">
        <f>INDEX('raw-all-komoditas'!$B$3:$ZY$37, MATCH('Komoditas besar Nasional'!G$2,'raw-all-komoditas'!$B$3:$B$37,0), MATCH('Komoditas besar Nasional'!$B384,'raw-all-komoditas'!$B$3:$ZY$3,0))</f>
        <v>0</v>
      </c>
      <c r="H384" s="131">
        <f>INDEX('raw-all-komoditas'!$B$3:$ZY$37, MATCH('Komoditas besar Nasional'!H$2,'raw-all-komoditas'!$B$3:$B$37,0), MATCH('Komoditas besar Nasional'!$B384,'raw-all-komoditas'!$B$3:$ZY$3,0))</f>
        <v>0</v>
      </c>
      <c r="I384" s="131">
        <f>INDEX('raw-all-komoditas'!$B$3:$ZY$37, MATCH('Komoditas besar Nasional'!I$2,'raw-all-komoditas'!$B$3:$B$37,0), MATCH('Komoditas besar Nasional'!$B384,'raw-all-komoditas'!$B$3:$ZY$3,0))</f>
        <v>0</v>
      </c>
      <c r="J384" s="131">
        <f>INDEX('raw-all-komoditas'!$B$3:$ZY$37, MATCH('Komoditas besar Nasional'!J$2,'raw-all-komoditas'!$B$3:$B$37,0), MATCH('Komoditas besar Nasional'!$B384,'raw-all-komoditas'!$B$3:$ZY$3,0))</f>
        <v>632.27670999999998</v>
      </c>
      <c r="K384" s="131">
        <f>INDEX('raw-all-komoditas'!$B$3:$ZY$37, MATCH('Komoditas besar Nasional'!K$2,'raw-all-komoditas'!$B$3:$B$37,0), MATCH('Komoditas besar Nasional'!$B384,'raw-all-komoditas'!$B$3:$ZY$3,0))</f>
        <v>0.375</v>
      </c>
      <c r="L384" s="131">
        <f>INDEX('raw-all-komoditas'!$B$3:$ZY$37, MATCH('Komoditas besar Nasional'!L$2,'raw-all-komoditas'!$B$3:$B$37,0), MATCH('Komoditas besar Nasional'!$B384,'raw-all-komoditas'!$B$3:$ZY$3,0))</f>
        <v>1.6803999999999999</v>
      </c>
      <c r="M384" s="131">
        <f>INDEX('raw-all-komoditas'!$B$3:$ZY$37, MATCH('Komoditas besar Nasional'!M$2,'raw-all-komoditas'!$B$3:$B$37,0), MATCH('Komoditas besar Nasional'!$B384,'raw-all-komoditas'!$B$3:$ZY$3,0))</f>
        <v>2.9119999999999999</v>
      </c>
      <c r="N384" s="131">
        <f>INDEX('raw-all-komoditas'!$B$3:$ZY$37, MATCH('Komoditas besar Nasional'!N$2,'raw-all-komoditas'!$B$3:$B$37,0), MATCH('Komoditas besar Nasional'!$B384,'raw-all-komoditas'!$B$3:$ZY$3,0))</f>
        <v>4.5827749999999998</v>
      </c>
      <c r="O384" s="131">
        <f>INDEX('raw-all-komoditas'!$B$3:$ZY$37, MATCH('Komoditas besar Nasional'!O$2,'raw-all-komoditas'!$B$3:$B$37,0), MATCH('Komoditas besar Nasional'!$B384,'raw-all-komoditas'!$B$3:$ZY$3,0))</f>
        <v>109.525215</v>
      </c>
      <c r="P384" s="131">
        <f>INDEX('raw-all-komoditas'!$B$3:$ZY$37, MATCH('Komoditas besar Nasional'!P$2,'raw-all-komoditas'!$B$3:$B$37,0), MATCH('Komoditas besar Nasional'!$B384,'raw-all-komoditas'!$B$3:$ZY$3,0))</f>
        <v>0.136325</v>
      </c>
      <c r="Q384" s="131">
        <f>INDEX('raw-all-komoditas'!$B$3:$ZY$37, MATCH('Komoditas besar Nasional'!Q$2,'raw-all-komoditas'!$B$3:$B$37,0), MATCH('Komoditas besar Nasional'!$B384,'raw-all-komoditas'!$B$3:$ZY$3,0))</f>
        <v>598.66235300000005</v>
      </c>
      <c r="R384" s="131">
        <f>INDEX('raw-all-komoditas'!$B$3:$ZY$37, MATCH('Komoditas besar Nasional'!R$2,'raw-all-komoditas'!$B$3:$B$37,0), MATCH('Komoditas besar Nasional'!$B384,'raw-all-komoditas'!$B$3:$ZY$3,0))</f>
        <v>239.17609999999999</v>
      </c>
      <c r="S384" s="131">
        <f>INDEX('raw-all-komoditas'!$B$3:$ZY$37, MATCH('Komoditas besar Nasional'!S$2,'raw-all-komoditas'!$B$3:$B$37,0), MATCH('Komoditas besar Nasional'!$B384,'raw-all-komoditas'!$B$3:$ZY$3,0))</f>
        <v>37.784999999999997</v>
      </c>
      <c r="T384" s="131">
        <f>INDEX('raw-all-komoditas'!$B$3:$ZY$37, MATCH('Komoditas besar Nasional'!T$2,'raw-all-komoditas'!$B$3:$B$37,0), MATCH('Komoditas besar Nasional'!$B384,'raw-all-komoditas'!$B$3:$ZY$3,0))</f>
        <v>363.55617000000001</v>
      </c>
      <c r="U384" s="131">
        <f>INDEX('raw-all-komoditas'!$B$3:$ZY$37, MATCH('Komoditas besar Nasional'!U$2,'raw-all-komoditas'!$B$3:$B$37,0), MATCH('Komoditas besar Nasional'!$B384,'raw-all-komoditas'!$B$3:$ZY$3,0))</f>
        <v>0</v>
      </c>
      <c r="V384" s="131">
        <f>INDEX('raw-all-komoditas'!$B$3:$ZY$37, MATCH('Komoditas besar Nasional'!V$2,'raw-all-komoditas'!$B$3:$B$37,0), MATCH('Komoditas besar Nasional'!$B384,'raw-all-komoditas'!$B$3:$ZY$3,0))</f>
        <v>0</v>
      </c>
      <c r="W384" s="131">
        <f>INDEX('raw-all-komoditas'!$B$3:$ZY$37, MATCH('Komoditas besar Nasional'!W$2,'raw-all-komoditas'!$B$3:$B$37,0), MATCH('Komoditas besar Nasional'!$B384,'raw-all-komoditas'!$B$3:$ZY$3,0))</f>
        <v>84.96</v>
      </c>
      <c r="X384" s="131">
        <f>INDEX('raw-all-komoditas'!$B$3:$ZY$37, MATCH('Komoditas besar Nasional'!X$2,'raw-all-komoditas'!$B$3:$B$37,0), MATCH('Komoditas besar Nasional'!$B384,'raw-all-komoditas'!$B$3:$ZY$3,0))</f>
        <v>8.3159999999999998E-2</v>
      </c>
      <c r="Y384" s="131">
        <f>INDEX('raw-all-komoditas'!$B$3:$ZY$37, MATCH('Komoditas besar Nasional'!Y$2,'raw-all-komoditas'!$B$3:$B$37,0), MATCH('Komoditas besar Nasional'!$B384,'raw-all-komoditas'!$B$3:$ZY$3,0))</f>
        <v>38.117224999999998</v>
      </c>
      <c r="Z384" s="131">
        <f>INDEX('raw-all-komoditas'!$B$3:$ZY$37, MATCH('Komoditas besar Nasional'!Z$2,'raw-all-komoditas'!$B$3:$B$37,0), MATCH('Komoditas besar Nasional'!$B384,'raw-all-komoditas'!$B$3:$ZY$3,0))</f>
        <v>27.230139999999999</v>
      </c>
      <c r="AA384" s="131">
        <f>INDEX('raw-all-komoditas'!$B$3:$ZY$37, MATCH('Komoditas besar Nasional'!AA$2,'raw-all-komoditas'!$B$3:$B$37,0), MATCH('Komoditas besar Nasional'!$B384,'raw-all-komoditas'!$B$3:$ZY$3,0))</f>
        <v>0</v>
      </c>
      <c r="AB384" s="131">
        <f>INDEX('raw-all-komoditas'!$B$3:$ZY$37, MATCH('Komoditas besar Nasional'!AB$2,'raw-all-komoditas'!$B$3:$B$37,0), MATCH('Komoditas besar Nasional'!$B384,'raw-all-komoditas'!$B$3:$ZY$3,0))</f>
        <v>0</v>
      </c>
      <c r="AC384" s="131">
        <f>INDEX('raw-all-komoditas'!$B$3:$ZY$37, MATCH('Komoditas besar Nasional'!AC$2,'raw-all-komoditas'!$B$3:$B$37,0), MATCH('Komoditas besar Nasional'!$B384,'raw-all-komoditas'!$B$3:$ZY$3,0))</f>
        <v>183.64035999999999</v>
      </c>
      <c r="AD384" s="131">
        <f>INDEX('raw-all-komoditas'!$B$3:$ZY$37, MATCH('Komoditas besar Nasional'!AD$2,'raw-all-komoditas'!$B$3:$B$37,0), MATCH('Komoditas besar Nasional'!$B384,'raw-all-komoditas'!$B$3:$ZY$3,0))</f>
        <v>9.1639879999999998</v>
      </c>
      <c r="AE384" s="131">
        <f>INDEX('raw-all-komoditas'!$B$3:$ZY$37, MATCH('Komoditas besar Nasional'!AE$2,'raw-all-komoditas'!$B$3:$B$37,0), MATCH('Komoditas besar Nasional'!$B384,'raw-all-komoditas'!$B$3:$ZY$3,0))</f>
        <v>0.38367000000000001</v>
      </c>
      <c r="AF384" s="131">
        <f>INDEX('raw-all-komoditas'!$B$3:$ZY$37, MATCH('Komoditas besar Nasional'!AF$2,'raw-all-komoditas'!$B$3:$B$37,0), MATCH('Komoditas besar Nasional'!$B384,'raw-all-komoditas'!$B$3:$ZY$3,0))</f>
        <v>0</v>
      </c>
      <c r="AG384" s="131">
        <f>INDEX('raw-all-komoditas'!$B$3:$ZY$37, MATCH('Komoditas besar Nasional'!AG$2,'raw-all-komoditas'!$B$3:$B$37,0), MATCH('Komoditas besar Nasional'!$B384,'raw-all-komoditas'!$B$3:$ZY$3,0))</f>
        <v>0</v>
      </c>
      <c r="AH384" s="131">
        <f>INDEX('raw-all-komoditas'!$B$3:$ZY$37, MATCH('Komoditas besar Nasional'!AH$2,'raw-all-komoditas'!$B$3:$B$37,0), MATCH('Komoditas besar Nasional'!$B384,'raw-all-komoditas'!$B$3:$ZY$3,0))</f>
        <v>0</v>
      </c>
      <c r="AI384" s="131">
        <f>INDEX('raw-all-komoditas'!$B$3:$ZY$37, MATCH('Komoditas besar Nasional'!AI$2,'raw-all-komoditas'!$B$3:$B$37,0), MATCH('Komoditas besar Nasional'!$B384,'raw-all-komoditas'!$B$3:$ZY$3,0))</f>
        <v>0</v>
      </c>
      <c r="AJ384" s="131">
        <f>INDEX('raw-all-komoditas'!$B$3:$ZY$37, MATCH('Komoditas besar Nasional'!AJ$2,'raw-all-komoditas'!$B$3:$B$37,0), MATCH('Komoditas besar Nasional'!$B384,'raw-all-komoditas'!$B$3:$ZY$3,0))</f>
        <v>0</v>
      </c>
      <c r="AK384" s="181"/>
      <c r="AL384" s="131">
        <f>INDEX('rank provinsi to commodity'!$B$3:$ZX$37, MATCH(AL$2,'rank provinsi to commodity'!$B$3:$B$37,0),MATCH($B384,'rank provinsi to commodity'!$B$3:$ZX$3,0))</f>
        <v>10</v>
      </c>
      <c r="AM384" s="131">
        <f>INDEX('rank provinsi to commodity'!$B$3:$ZX$37, MATCH(AM$2,'rank provinsi to commodity'!$B$3:$B$37,0),MATCH($B384,'rank provinsi to commodity'!$B$3:$ZX$3,0))</f>
        <v>11</v>
      </c>
      <c r="AN384" s="131">
        <f>INDEX('rank provinsi to commodity'!$B$3:$ZX$37, MATCH(AN$2,'rank provinsi to commodity'!$B$3:$B$37,0),MATCH($B384,'rank provinsi to commodity'!$B$3:$ZX$3,0))</f>
        <v>21</v>
      </c>
      <c r="AO384" s="131">
        <f>INDEX('rank provinsi to commodity'!$B$3:$ZX$37, MATCH(AO$2,'rank provinsi to commodity'!$B$3:$B$37,0),MATCH($B384,'rank provinsi to commodity'!$B$3:$ZX$3,0))</f>
        <v>21</v>
      </c>
      <c r="AP384" s="131">
        <f>INDEX('rank provinsi to commodity'!$B$3:$ZX$37, MATCH(AP$2,'rank provinsi to commodity'!$B$3:$B$37,0),MATCH($B384,'rank provinsi to commodity'!$B$3:$ZX$3,0))</f>
        <v>21</v>
      </c>
      <c r="AQ384" s="131">
        <f>INDEX('rank provinsi to commodity'!$B$3:$ZX$37, MATCH(AQ$2,'rank provinsi to commodity'!$B$3:$B$37,0),MATCH($B384,'rank provinsi to commodity'!$B$3:$ZX$3,0))</f>
        <v>21</v>
      </c>
      <c r="AR384" s="131">
        <f>INDEX('rank provinsi to commodity'!$B$3:$ZX$37, MATCH(AR$2,'rank provinsi to commodity'!$B$3:$B$37,0),MATCH($B384,'rank provinsi to commodity'!$B$3:$ZX$3,0))</f>
        <v>21</v>
      </c>
      <c r="AS384" s="131">
        <f>INDEX('rank provinsi to commodity'!$B$3:$ZX$37, MATCH(AS$2,'rank provinsi to commodity'!$B$3:$B$37,0),MATCH($B384,'rank provinsi to commodity'!$B$3:$ZX$3,0))</f>
        <v>1</v>
      </c>
      <c r="AT384" s="131">
        <f>INDEX('rank provinsi to commodity'!$B$3:$ZX$37, MATCH(AT$2,'rank provinsi to commodity'!$B$3:$B$37,0),MATCH($B384,'rank provinsi to commodity'!$B$3:$ZX$3,0))</f>
        <v>18</v>
      </c>
      <c r="AU384" s="131">
        <f>INDEX('rank provinsi to commodity'!$B$3:$ZX$37, MATCH(AU$2,'rank provinsi to commodity'!$B$3:$B$37,0),MATCH($B384,'rank provinsi to commodity'!$B$3:$ZX$3,0))</f>
        <v>16</v>
      </c>
      <c r="AV384" s="131">
        <f>INDEX('rank provinsi to commodity'!$B$3:$ZX$37, MATCH(AV$2,'rank provinsi to commodity'!$B$3:$B$37,0),MATCH($B384,'rank provinsi to commodity'!$B$3:$ZX$3,0))</f>
        <v>15</v>
      </c>
      <c r="AW384" s="131">
        <f>INDEX('rank provinsi to commodity'!$B$3:$ZX$37, MATCH(AW$2,'rank provinsi to commodity'!$B$3:$B$37,0),MATCH($B384,'rank provinsi to commodity'!$B$3:$ZX$3,0))</f>
        <v>14</v>
      </c>
      <c r="AX384" s="131">
        <f>INDEX('rank provinsi to commodity'!$B$3:$ZX$37, MATCH(AX$2,'rank provinsi to commodity'!$B$3:$B$37,0),MATCH($B384,'rank provinsi to commodity'!$B$3:$ZX$3,0))</f>
        <v>6</v>
      </c>
      <c r="AY384" s="131">
        <f>INDEX('rank provinsi to commodity'!$B$3:$ZX$37, MATCH(AY$2,'rank provinsi to commodity'!$B$3:$B$37,0),MATCH($B384,'rank provinsi to commodity'!$B$3:$ZX$3,0))</f>
        <v>19</v>
      </c>
      <c r="AZ384" s="131">
        <f>INDEX('rank provinsi to commodity'!$B$3:$ZX$37, MATCH(AZ$2,'rank provinsi to commodity'!$B$3:$B$37,0),MATCH($B384,'rank provinsi to commodity'!$B$3:$ZX$3,0))</f>
        <v>2</v>
      </c>
      <c r="BA384" s="131">
        <f>INDEX('rank provinsi to commodity'!$B$3:$ZX$37, MATCH(BA$2,'rank provinsi to commodity'!$B$3:$B$37,0),MATCH($B384,'rank provinsi to commodity'!$B$3:$ZX$3,0))</f>
        <v>4</v>
      </c>
      <c r="BB384" s="131">
        <f>INDEX('rank provinsi to commodity'!$B$3:$ZX$37, MATCH(BB$2,'rank provinsi to commodity'!$B$3:$B$37,0),MATCH($B384,'rank provinsi to commodity'!$B$3:$ZX$3,0))</f>
        <v>9</v>
      </c>
      <c r="BC384" s="131">
        <f>INDEX('rank provinsi to commodity'!$B$3:$ZX$37, MATCH(BC$2,'rank provinsi to commodity'!$B$3:$B$37,0),MATCH($B384,'rank provinsi to commodity'!$B$3:$ZX$3,0))</f>
        <v>3</v>
      </c>
      <c r="BD384" s="131">
        <f>INDEX('rank provinsi to commodity'!$B$3:$ZX$37, MATCH(BD$2,'rank provinsi to commodity'!$B$3:$B$37,0),MATCH($B384,'rank provinsi to commodity'!$B$3:$ZX$3,0))</f>
        <v>21</v>
      </c>
      <c r="BE384" s="131">
        <f>INDEX('rank provinsi to commodity'!$B$3:$ZX$37, MATCH(BE$2,'rank provinsi to commodity'!$B$3:$B$37,0),MATCH($B384,'rank provinsi to commodity'!$B$3:$ZX$3,0))</f>
        <v>21</v>
      </c>
      <c r="BF384" s="131">
        <f>INDEX('rank provinsi to commodity'!$B$3:$ZX$37, MATCH(BF$2,'rank provinsi to commodity'!$B$3:$B$37,0),MATCH($B384,'rank provinsi to commodity'!$B$3:$ZX$3,0))</f>
        <v>7</v>
      </c>
      <c r="BG384" s="131">
        <f>INDEX('rank provinsi to commodity'!$B$3:$ZX$37, MATCH(BG$2,'rank provinsi to commodity'!$B$3:$B$37,0),MATCH($B384,'rank provinsi to commodity'!$B$3:$ZX$3,0))</f>
        <v>20</v>
      </c>
      <c r="BH384" s="131">
        <f>INDEX('rank provinsi to commodity'!$B$3:$ZX$37, MATCH(BH$2,'rank provinsi to commodity'!$B$3:$B$37,0),MATCH($B384,'rank provinsi to commodity'!$B$3:$ZX$3,0))</f>
        <v>8</v>
      </c>
      <c r="BI384" s="131">
        <f>INDEX('rank provinsi to commodity'!$B$3:$ZX$37, MATCH(BI$2,'rank provinsi to commodity'!$B$3:$B$37,0),MATCH($B384,'rank provinsi to commodity'!$B$3:$ZX$3,0))</f>
        <v>12</v>
      </c>
      <c r="BJ384" s="131">
        <f>INDEX('rank provinsi to commodity'!$B$3:$ZX$37, MATCH(BJ$2,'rank provinsi to commodity'!$B$3:$B$37,0),MATCH($B384,'rank provinsi to commodity'!$B$3:$ZX$3,0))</f>
        <v>21</v>
      </c>
      <c r="BK384" s="131">
        <f>INDEX('rank provinsi to commodity'!$B$3:$ZX$37, MATCH(BK$2,'rank provinsi to commodity'!$B$3:$B$37,0),MATCH($B384,'rank provinsi to commodity'!$B$3:$ZX$3,0))</f>
        <v>21</v>
      </c>
      <c r="BL384" s="131">
        <f>INDEX('rank provinsi to commodity'!$B$3:$ZX$37, MATCH(BL$2,'rank provinsi to commodity'!$B$3:$B$37,0),MATCH($B384,'rank provinsi to commodity'!$B$3:$ZX$3,0))</f>
        <v>5</v>
      </c>
      <c r="BM384" s="131">
        <f>INDEX('rank provinsi to commodity'!$B$3:$ZX$37, MATCH(BM$2,'rank provinsi to commodity'!$B$3:$B$37,0),MATCH($B384,'rank provinsi to commodity'!$B$3:$ZX$3,0))</f>
        <v>13</v>
      </c>
      <c r="BN384" s="131">
        <f>INDEX('rank provinsi to commodity'!$B$3:$ZX$37, MATCH(BN$2,'rank provinsi to commodity'!$B$3:$B$37,0),MATCH($B384,'rank provinsi to commodity'!$B$3:$ZX$3,0))</f>
        <v>17</v>
      </c>
      <c r="BO384" s="131">
        <f>INDEX('rank provinsi to commodity'!$B$3:$ZX$37, MATCH(BO$2,'rank provinsi to commodity'!$B$3:$B$37,0),MATCH($B384,'rank provinsi to commodity'!$B$3:$ZX$3,0))</f>
        <v>21</v>
      </c>
      <c r="BP384" s="131">
        <f>INDEX('rank provinsi to commodity'!$B$3:$ZX$37, MATCH(BP$2,'rank provinsi to commodity'!$B$3:$B$37,0),MATCH($B384,'rank provinsi to commodity'!$B$3:$ZX$3,0))</f>
        <v>21</v>
      </c>
      <c r="BQ384" s="131">
        <f>INDEX('rank provinsi to commodity'!$B$3:$ZX$37, MATCH(BQ$2,'rank provinsi to commodity'!$B$3:$B$37,0),MATCH($B384,'rank provinsi to commodity'!$B$3:$ZX$3,0))</f>
        <v>21</v>
      </c>
      <c r="BR384" s="131">
        <f>INDEX('rank provinsi to commodity'!$B$3:$ZX$37, MATCH(BR$2,'rank provinsi to commodity'!$B$3:$B$37,0),MATCH($B384,'rank provinsi to commodity'!$B$3:$ZX$3,0))</f>
        <v>21</v>
      </c>
      <c r="BS384" s="176">
        <f>INDEX('rank provinsi to commodity'!$B$3:$ZX$37, MATCH(BS$2,'rank provinsi to commodity'!$B$3:$B$37,0),MATCH($B384,'rank provinsi to commodity'!$B$3:$ZX$3,0))</f>
        <v>21</v>
      </c>
      <c r="BT384" s="181"/>
      <c r="BU384" s="187" t="str">
        <f t="shared" si="110"/>
        <v>PERIKANAN BUDIDAYA PEMBENIHAN (Ribu Ekor)</v>
      </c>
      <c r="BV384" s="152" t="s">
        <v>1146</v>
      </c>
      <c r="BW384" s="131">
        <f>INDEX('raw-all-komoditas'!$B$3:$ZY$37, MATCH('Komoditas besar Nasional'!BW$2,'raw-all-komoditas'!$B$3:$B$37,0), MATCH('Komoditas besar Nasional'!$BV384,'raw-all-komoditas'!$B$3:$ZY$3,0))</f>
        <v>572929</v>
      </c>
      <c r="BX384" s="131">
        <f>INDEX('raw-all-komoditas'!$B$3:$ZY$37, MATCH('Komoditas besar Nasional'!BX$2,'raw-all-komoditas'!$B$3:$B$37,0), MATCH('Komoditas besar Nasional'!$BV384,'raw-all-komoditas'!$B$3:$ZY$3,0))</f>
        <v>471883</v>
      </c>
      <c r="BY384" s="131">
        <f>INDEX('raw-all-komoditas'!$B$3:$ZY$37, MATCH('Komoditas besar Nasional'!BY$2,'raw-all-komoditas'!$B$3:$B$37,0), MATCH('Komoditas besar Nasional'!$BV384,'raw-all-komoditas'!$B$3:$ZY$3,0))</f>
        <v>0</v>
      </c>
      <c r="BZ384" s="131">
        <f>INDEX('raw-all-komoditas'!$B$3:$ZY$37, MATCH('Komoditas besar Nasional'!BZ$2,'raw-all-komoditas'!$B$3:$B$37,0), MATCH('Komoditas besar Nasional'!$BV384,'raw-all-komoditas'!$B$3:$ZY$3,0))</f>
        <v>0</v>
      </c>
      <c r="CA384" s="131">
        <f>INDEX('raw-all-komoditas'!$B$3:$ZY$37, MATCH('Komoditas besar Nasional'!CA$2,'raw-all-komoditas'!$B$3:$B$37,0), MATCH('Komoditas besar Nasional'!$BV384,'raw-all-komoditas'!$B$3:$ZY$3,0))</f>
        <v>0</v>
      </c>
      <c r="CB384" s="131">
        <f>INDEX('raw-all-komoditas'!$B$3:$ZY$37, MATCH('Komoditas besar Nasional'!CB$2,'raw-all-komoditas'!$B$3:$B$37,0), MATCH('Komoditas besar Nasional'!$BV384,'raw-all-komoditas'!$B$3:$ZY$3,0))</f>
        <v>0</v>
      </c>
      <c r="CC384" s="131">
        <f>INDEX('raw-all-komoditas'!$B$3:$ZY$37, MATCH('Komoditas besar Nasional'!CC$2,'raw-all-komoditas'!$B$3:$B$37,0), MATCH('Komoditas besar Nasional'!$BV384,'raw-all-komoditas'!$B$3:$ZY$3,0))</f>
        <v>0</v>
      </c>
      <c r="CD384" s="131">
        <f>INDEX('raw-all-komoditas'!$B$3:$ZY$37, MATCH('Komoditas besar Nasional'!CD$2,'raw-all-komoditas'!$B$3:$B$37,0), MATCH('Komoditas besar Nasional'!$BV384,'raw-all-komoditas'!$B$3:$ZY$3,0))</f>
        <v>14329783</v>
      </c>
      <c r="CE384" s="131">
        <f>INDEX('raw-all-komoditas'!$B$3:$ZY$37, MATCH('Komoditas besar Nasional'!CE$2,'raw-all-komoditas'!$B$3:$B$37,0), MATCH('Komoditas besar Nasional'!$BV384,'raw-all-komoditas'!$B$3:$ZY$3,0))</f>
        <v>5000</v>
      </c>
      <c r="CF384" s="131">
        <f>INDEX('raw-all-komoditas'!$B$3:$ZY$37, MATCH('Komoditas besar Nasional'!CF$2,'raw-all-komoditas'!$B$3:$B$37,0), MATCH('Komoditas besar Nasional'!$BV384,'raw-all-komoditas'!$B$3:$ZY$3,0))</f>
        <v>21005</v>
      </c>
      <c r="CG384" s="131">
        <f>INDEX('raw-all-komoditas'!$B$3:$ZY$37, MATCH('Komoditas besar Nasional'!CG$2,'raw-all-komoditas'!$B$3:$B$37,0), MATCH('Komoditas besar Nasional'!$BV384,'raw-all-komoditas'!$B$3:$ZY$3,0))</f>
        <v>72800</v>
      </c>
      <c r="CH384" s="131">
        <f>INDEX('raw-all-komoditas'!$B$3:$ZY$37, MATCH('Komoditas besar Nasional'!CH$2,'raw-all-komoditas'!$B$3:$B$37,0), MATCH('Komoditas besar Nasional'!$BV384,'raw-all-komoditas'!$B$3:$ZY$3,0))</f>
        <v>454117</v>
      </c>
      <c r="CI384" s="131">
        <f>INDEX('raw-all-komoditas'!$B$3:$ZY$37, MATCH('Komoditas besar Nasional'!CI$2,'raw-all-komoditas'!$B$3:$B$37,0), MATCH('Komoditas besar Nasional'!$BV384,'raw-all-komoditas'!$B$3:$ZY$3,0))</f>
        <v>3158350</v>
      </c>
      <c r="CJ384" s="131">
        <f>INDEX('raw-all-komoditas'!$B$3:$ZY$37, MATCH('Komoditas besar Nasional'!CJ$2,'raw-all-komoditas'!$B$3:$B$37,0), MATCH('Komoditas besar Nasional'!$BV384,'raw-all-komoditas'!$B$3:$ZY$3,0))</f>
        <v>3895</v>
      </c>
      <c r="CK384" s="131">
        <f>INDEX('raw-all-komoditas'!$B$3:$ZY$37, MATCH('Komoditas besar Nasional'!CK$2,'raw-all-komoditas'!$B$3:$B$37,0), MATCH('Komoditas besar Nasional'!$BV384,'raw-all-komoditas'!$B$3:$ZY$3,0))</f>
        <v>17272082</v>
      </c>
      <c r="CL384" s="131">
        <f>INDEX('raw-all-komoditas'!$B$3:$ZY$37, MATCH('Komoditas besar Nasional'!CL$2,'raw-all-komoditas'!$B$3:$B$37,0), MATCH('Komoditas besar Nasional'!$BV384,'raw-all-komoditas'!$B$3:$ZY$3,0))</f>
        <v>7680158</v>
      </c>
      <c r="CM384" s="131">
        <f>INDEX('raw-all-komoditas'!$B$3:$ZY$37, MATCH('Komoditas besar Nasional'!CM$2,'raw-all-komoditas'!$B$3:$B$37,0), MATCH('Komoditas besar Nasional'!$BV384,'raw-all-komoditas'!$B$3:$ZY$3,0))</f>
        <v>755700</v>
      </c>
      <c r="CN384" s="131">
        <f>INDEX('raw-all-komoditas'!$B$3:$ZY$37, MATCH('Komoditas besar Nasional'!CN$2,'raw-all-komoditas'!$B$3:$B$37,0), MATCH('Komoditas besar Nasional'!$BV384,'raw-all-komoditas'!$B$3:$ZY$3,0))</f>
        <v>6849639</v>
      </c>
      <c r="CO384" s="131">
        <f>INDEX('raw-all-komoditas'!$B$3:$ZY$37, MATCH('Komoditas besar Nasional'!CO$2,'raw-all-komoditas'!$B$3:$B$37,0), MATCH('Komoditas besar Nasional'!$BV384,'raw-all-komoditas'!$B$3:$ZY$3,0))</f>
        <v>0</v>
      </c>
      <c r="CP384" s="131">
        <f>INDEX('raw-all-komoditas'!$B$3:$ZY$37, MATCH('Komoditas besar Nasional'!CP$2,'raw-all-komoditas'!$B$3:$B$37,0), MATCH('Komoditas besar Nasional'!$BV384,'raw-all-komoditas'!$B$3:$ZY$3,0))</f>
        <v>0</v>
      </c>
      <c r="CQ384" s="131">
        <f>INDEX('raw-all-komoditas'!$B$3:$ZY$37, MATCH('Komoditas besar Nasional'!CQ$2,'raw-all-komoditas'!$B$3:$B$37,0), MATCH('Komoditas besar Nasional'!$BV384,'raw-all-komoditas'!$B$3:$ZY$3,0))</f>
        <v>424800</v>
      </c>
      <c r="CR384" s="131">
        <f>INDEX('raw-all-komoditas'!$B$3:$ZY$37, MATCH('Komoditas besar Nasional'!CR$2,'raw-all-komoditas'!$B$3:$B$37,0), MATCH('Komoditas besar Nasional'!$BV384,'raw-all-komoditas'!$B$3:$ZY$3,0))</f>
        <v>1702</v>
      </c>
      <c r="CS384" s="131">
        <f>INDEX('raw-all-komoditas'!$B$3:$ZY$37, MATCH('Komoditas besar Nasional'!CS$2,'raw-all-komoditas'!$B$3:$B$37,0), MATCH('Komoditas besar Nasional'!$BV384,'raw-all-komoditas'!$B$3:$ZY$3,0))</f>
        <v>902428</v>
      </c>
      <c r="CT384" s="131">
        <f>INDEX('raw-all-komoditas'!$B$3:$ZY$37, MATCH('Komoditas besar Nasional'!CT$2,'raw-all-komoditas'!$B$3:$B$37,0), MATCH('Komoditas besar Nasional'!$BV384,'raw-all-komoditas'!$B$3:$ZY$3,0))</f>
        <v>972505</v>
      </c>
      <c r="CU384" s="131">
        <f>INDEX('raw-all-komoditas'!$B$3:$ZY$37, MATCH('Komoditas besar Nasional'!CU$2,'raw-all-komoditas'!$B$3:$B$37,0), MATCH('Komoditas besar Nasional'!$BV384,'raw-all-komoditas'!$B$3:$ZY$3,0))</f>
        <v>0</v>
      </c>
      <c r="CV384" s="131">
        <f>INDEX('raw-all-komoditas'!$B$3:$ZY$37, MATCH('Komoditas besar Nasional'!CV$2,'raw-all-komoditas'!$B$3:$B$37,0), MATCH('Komoditas besar Nasional'!$BV384,'raw-all-komoditas'!$B$3:$ZY$3,0))</f>
        <v>0</v>
      </c>
      <c r="CW384" s="131">
        <f>INDEX('raw-all-komoditas'!$B$3:$ZY$37, MATCH('Komoditas besar Nasional'!CW$2,'raw-all-komoditas'!$B$3:$B$37,0), MATCH('Komoditas besar Nasional'!$BV384,'raw-all-komoditas'!$B$3:$ZY$3,0))</f>
        <v>3731032</v>
      </c>
      <c r="CX384" s="131">
        <f>INDEX('raw-all-komoditas'!$B$3:$ZY$37, MATCH('Komoditas besar Nasional'!CX$2,'raw-all-komoditas'!$B$3:$B$37,0), MATCH('Komoditas besar Nasional'!$BV384,'raw-all-komoditas'!$B$3:$ZY$3,0))</f>
        <v>192643</v>
      </c>
      <c r="CY384" s="131">
        <f>INDEX('raw-all-komoditas'!$B$3:$ZY$37, MATCH('Komoditas besar Nasional'!CY$2,'raw-all-komoditas'!$B$3:$B$37,0), MATCH('Komoditas besar Nasional'!$BV384,'raw-all-komoditas'!$B$3:$ZY$3,0))</f>
        <v>10962</v>
      </c>
      <c r="CZ384" s="131">
        <f>INDEX('raw-all-komoditas'!$B$3:$ZY$37, MATCH('Komoditas besar Nasional'!CZ$2,'raw-all-komoditas'!$B$3:$B$37,0), MATCH('Komoditas besar Nasional'!$BV384,'raw-all-komoditas'!$B$3:$ZY$3,0))</f>
        <v>0</v>
      </c>
      <c r="DA384" s="131">
        <f>INDEX('raw-all-komoditas'!$B$3:$ZY$37, MATCH('Komoditas besar Nasional'!DA$2,'raw-all-komoditas'!$B$3:$B$37,0), MATCH('Komoditas besar Nasional'!$BV384,'raw-all-komoditas'!$B$3:$ZY$3,0))</f>
        <v>0</v>
      </c>
      <c r="DB384" s="131">
        <f>INDEX('raw-all-komoditas'!$B$3:$ZY$37, MATCH('Komoditas besar Nasional'!DB$2,'raw-all-komoditas'!$B$3:$B$37,0), MATCH('Komoditas besar Nasional'!$BV384,'raw-all-komoditas'!$B$3:$ZY$3,0))</f>
        <v>0</v>
      </c>
      <c r="DC384" s="131">
        <f>INDEX('raw-all-komoditas'!$B$3:$ZY$37, MATCH('Komoditas besar Nasional'!DC$2,'raw-all-komoditas'!$B$3:$B$37,0), MATCH('Komoditas besar Nasional'!$BV384,'raw-all-komoditas'!$B$3:$ZY$3,0))</f>
        <v>0</v>
      </c>
      <c r="DD384" s="131">
        <f>INDEX('raw-all-komoditas'!$B$3:$ZY$37, MATCH('Komoditas besar Nasional'!DD$2,'raw-all-komoditas'!$B$3:$B$37,0), MATCH('Komoditas besar Nasional'!$BV384,'raw-all-komoditas'!$B$3:$ZY$3,0))</f>
        <v>0</v>
      </c>
      <c r="DF384" s="159" t="str">
        <f t="shared" si="111"/>
        <v>Kurang dari 250M</v>
      </c>
      <c r="DG384" s="159" t="str">
        <f t="shared" si="112"/>
        <v>Kurang dari 250M</v>
      </c>
      <c r="DH384" s="159" t="str">
        <f t="shared" si="113"/>
        <v>Kurang dari 250M</v>
      </c>
      <c r="DI384" s="159" t="str">
        <f t="shared" si="114"/>
        <v>Kurang dari 250M</v>
      </c>
      <c r="DJ384" s="159" t="str">
        <f t="shared" si="115"/>
        <v>Kurang dari 250M</v>
      </c>
      <c r="DK384" s="159" t="str">
        <f t="shared" si="116"/>
        <v>Kurang dari 250M</v>
      </c>
      <c r="DL384" s="159" t="str">
        <f t="shared" si="117"/>
        <v>Kurang dari 250M</v>
      </c>
      <c r="DM384" s="159" t="str">
        <f t="shared" si="118"/>
        <v>Lebih dari 250M</v>
      </c>
      <c r="DN384" s="159" t="str">
        <f t="shared" si="119"/>
        <v>Kurang dari 250M</v>
      </c>
      <c r="DO384" s="159" t="str">
        <f t="shared" si="120"/>
        <v>Kurang dari 250M</v>
      </c>
      <c r="DP384" s="159" t="str">
        <f t="shared" si="121"/>
        <v>Kurang dari 250M</v>
      </c>
      <c r="DQ384" s="159" t="str">
        <f t="shared" si="122"/>
        <v>Kurang dari 250M</v>
      </c>
      <c r="DR384" s="159" t="str">
        <f t="shared" si="123"/>
        <v>Kurang dari 250M</v>
      </c>
      <c r="DS384" s="159" t="str">
        <f t="shared" si="124"/>
        <v>Kurang dari 250M</v>
      </c>
      <c r="DT384" s="159" t="str">
        <f t="shared" si="125"/>
        <v>Lebih dari 250M</v>
      </c>
      <c r="DU384" s="159" t="str">
        <f t="shared" si="126"/>
        <v>Kurang dari 250M</v>
      </c>
      <c r="DV384" s="159" t="str">
        <f t="shared" si="127"/>
        <v>Kurang dari 250M</v>
      </c>
      <c r="DW384" s="159" t="str">
        <f t="shared" si="128"/>
        <v>Lebih dari 250M</v>
      </c>
      <c r="DX384" s="159" t="str">
        <f t="shared" si="129"/>
        <v>Kurang dari 250M</v>
      </c>
      <c r="DY384" s="159" t="str">
        <f t="shared" si="130"/>
        <v>Kurang dari 250M</v>
      </c>
      <c r="DZ384" s="159" t="str">
        <f t="shared" si="131"/>
        <v>Kurang dari 250M</v>
      </c>
      <c r="EA384" s="159" t="str">
        <f t="shared" si="132"/>
        <v>Kurang dari 250M</v>
      </c>
      <c r="EB384" s="159" t="str">
        <f t="shared" si="133"/>
        <v>Kurang dari 250M</v>
      </c>
      <c r="EC384" s="159" t="str">
        <f t="shared" si="134"/>
        <v>Kurang dari 250M</v>
      </c>
      <c r="ED384" s="159" t="str">
        <f t="shared" si="135"/>
        <v>Kurang dari 250M</v>
      </c>
      <c r="EE384" s="159" t="str">
        <f t="shared" si="136"/>
        <v>Kurang dari 250M</v>
      </c>
      <c r="EF384" s="159" t="str">
        <f t="shared" si="137"/>
        <v>Kurang dari 250M</v>
      </c>
      <c r="EG384" s="159" t="str">
        <f t="shared" si="138"/>
        <v>Kurang dari 250M</v>
      </c>
      <c r="EH384" s="159" t="str">
        <f t="shared" si="139"/>
        <v>Kurang dari 250M</v>
      </c>
      <c r="EI384" s="159" t="str">
        <f t="shared" si="140"/>
        <v>Kurang dari 250M</v>
      </c>
      <c r="EJ384" s="159" t="str">
        <f t="shared" si="141"/>
        <v>Kurang dari 250M</v>
      </c>
      <c r="EK384" s="159" t="str">
        <f t="shared" si="142"/>
        <v>Kurang dari 250M</v>
      </c>
      <c r="EL384" s="159" t="str">
        <f t="shared" si="143"/>
        <v>Kurang dari 250M</v>
      </c>
      <c r="EM384" s="159" t="str">
        <f t="shared" si="144"/>
        <v>Kurang dari 250M</v>
      </c>
    </row>
    <row r="385" spans="1:143" x14ac:dyDescent="0.3">
      <c r="A385" s="119" t="s">
        <v>915</v>
      </c>
      <c r="B385" s="120" t="s">
        <v>1408</v>
      </c>
      <c r="C385" s="132">
        <f>INDEX('raw-all-komoditas'!$B$3:$ZY$37, MATCH('Komoditas besar Nasional'!C$2,'raw-all-komoditas'!$B$3:$B$37,0), MATCH('Komoditas besar Nasional'!$B385,'raw-all-komoditas'!$B$3:$ZY$3,0))</f>
        <v>0</v>
      </c>
      <c r="D385" s="132">
        <f>INDEX('raw-all-komoditas'!$B$3:$ZY$37, MATCH('Komoditas besar Nasional'!D$2,'raw-all-komoditas'!$B$3:$B$37,0), MATCH('Komoditas besar Nasional'!$B385,'raw-all-komoditas'!$B$3:$ZY$3,0))</f>
        <v>0.13030800000000001</v>
      </c>
      <c r="E385" s="132">
        <f>INDEX('raw-all-komoditas'!$B$3:$ZY$37, MATCH('Komoditas besar Nasional'!E$2,'raw-all-komoditas'!$B$3:$B$37,0), MATCH('Komoditas besar Nasional'!$B385,'raw-all-komoditas'!$B$3:$ZY$3,0))</f>
        <v>1.2749999999999999E-2</v>
      </c>
      <c r="F385" s="132">
        <f>INDEX('raw-all-komoditas'!$B$3:$ZY$37, MATCH('Komoditas besar Nasional'!F$2,'raw-all-komoditas'!$B$3:$B$37,0), MATCH('Komoditas besar Nasional'!$B385,'raw-all-komoditas'!$B$3:$ZY$3,0))</f>
        <v>1.9334249999999999</v>
      </c>
      <c r="G385" s="132">
        <f>INDEX('raw-all-komoditas'!$B$3:$ZY$37, MATCH('Komoditas besar Nasional'!G$2,'raw-all-komoditas'!$B$3:$B$37,0), MATCH('Komoditas besar Nasional'!$B385,'raw-all-komoditas'!$B$3:$ZY$3,0))</f>
        <v>0.27097599999999999</v>
      </c>
      <c r="H385" s="132">
        <f>INDEX('raw-all-komoditas'!$B$3:$ZY$37, MATCH('Komoditas besar Nasional'!H$2,'raw-all-komoditas'!$B$3:$B$37,0), MATCH('Komoditas besar Nasional'!$B385,'raw-all-komoditas'!$B$3:$ZY$3,0))</f>
        <v>0.42175000000000001</v>
      </c>
      <c r="I385" s="132">
        <f>INDEX('raw-all-komoditas'!$B$3:$ZY$37, MATCH('Komoditas besar Nasional'!I$2,'raw-all-komoditas'!$B$3:$B$37,0), MATCH('Komoditas besar Nasional'!$B385,'raw-all-komoditas'!$B$3:$ZY$3,0))</f>
        <v>2.7299999999999998E-3</v>
      </c>
      <c r="J385" s="132">
        <f>INDEX('raw-all-komoditas'!$B$3:$ZY$37, MATCH('Komoditas besar Nasional'!J$2,'raw-all-komoditas'!$B$3:$B$37,0), MATCH('Komoditas besar Nasional'!$B385,'raw-all-komoditas'!$B$3:$ZY$3,0))</f>
        <v>1.6502239999999999</v>
      </c>
      <c r="K385" s="132">
        <f>INDEX('raw-all-komoditas'!$B$3:$ZY$37, MATCH('Komoditas besar Nasional'!K$2,'raw-all-komoditas'!$B$3:$B$37,0), MATCH('Komoditas besar Nasional'!$B385,'raw-all-komoditas'!$B$3:$ZY$3,0))</f>
        <v>3.9556000000000001E-2</v>
      </c>
      <c r="L385" s="132">
        <f>INDEX('raw-all-komoditas'!$B$3:$ZY$37, MATCH('Komoditas besar Nasional'!L$2,'raw-all-komoditas'!$B$3:$B$37,0), MATCH('Komoditas besar Nasional'!$B385,'raw-all-komoditas'!$B$3:$ZY$3,0))</f>
        <v>0.40799800000000003</v>
      </c>
      <c r="M385" s="132">
        <f>INDEX('raw-all-komoditas'!$B$3:$ZY$37, MATCH('Komoditas besar Nasional'!M$2,'raw-all-komoditas'!$B$3:$B$37,0), MATCH('Komoditas besar Nasional'!$B385,'raw-all-komoditas'!$B$3:$ZY$3,0))</f>
        <v>5.3166989999999998</v>
      </c>
      <c r="N385" s="132">
        <f>INDEX('raw-all-komoditas'!$B$3:$ZY$37, MATCH('Komoditas besar Nasional'!N$2,'raw-all-komoditas'!$B$3:$B$37,0), MATCH('Komoditas besar Nasional'!$B385,'raw-all-komoditas'!$B$3:$ZY$3,0))</f>
        <v>157.14558099999999</v>
      </c>
      <c r="O385" s="132">
        <f>INDEX('raw-all-komoditas'!$B$3:$ZY$37, MATCH('Komoditas besar Nasional'!O$2,'raw-all-komoditas'!$B$3:$B$37,0), MATCH('Komoditas besar Nasional'!$B385,'raw-all-komoditas'!$B$3:$ZY$3,0))</f>
        <v>1.1039110000000001</v>
      </c>
      <c r="P385" s="132">
        <f>INDEX('raw-all-komoditas'!$B$3:$ZY$37, MATCH('Komoditas besar Nasional'!P$2,'raw-all-komoditas'!$B$3:$B$37,0), MATCH('Komoditas besar Nasional'!$B385,'raw-all-komoditas'!$B$3:$ZY$3,0))</f>
        <v>0.431228</v>
      </c>
      <c r="Q385" s="132">
        <f>INDEX('raw-all-komoditas'!$B$3:$ZY$37, MATCH('Komoditas besar Nasional'!Q$2,'raw-all-komoditas'!$B$3:$B$37,0), MATCH('Komoditas besar Nasional'!$B385,'raw-all-komoditas'!$B$3:$ZY$3,0))</f>
        <v>9.8433080000000004</v>
      </c>
      <c r="R385" s="132">
        <f>INDEX('raw-all-komoditas'!$B$3:$ZY$37, MATCH('Komoditas besar Nasional'!R$2,'raw-all-komoditas'!$B$3:$B$37,0), MATCH('Komoditas besar Nasional'!$B385,'raw-all-komoditas'!$B$3:$ZY$3,0))</f>
        <v>0.28782999999999997</v>
      </c>
      <c r="S385" s="132">
        <f>INDEX('raw-all-komoditas'!$B$3:$ZY$37, MATCH('Komoditas besar Nasional'!S$2,'raw-all-komoditas'!$B$3:$B$37,0), MATCH('Komoditas besar Nasional'!$B385,'raw-all-komoditas'!$B$3:$ZY$3,0))</f>
        <v>1.7600000000000001E-3</v>
      </c>
      <c r="T385" s="132">
        <f>INDEX('raw-all-komoditas'!$B$3:$ZY$37, MATCH('Komoditas besar Nasional'!T$2,'raw-all-komoditas'!$B$3:$B$37,0), MATCH('Komoditas besar Nasional'!$B385,'raw-all-komoditas'!$B$3:$ZY$3,0))</f>
        <v>1.763E-2</v>
      </c>
      <c r="U385" s="132">
        <f>INDEX('raw-all-komoditas'!$B$3:$ZY$37, MATCH('Komoditas besar Nasional'!U$2,'raw-all-komoditas'!$B$3:$B$37,0), MATCH('Komoditas besar Nasional'!$B385,'raw-all-komoditas'!$B$3:$ZY$3,0))</f>
        <v>0</v>
      </c>
      <c r="V385" s="132">
        <f>INDEX('raw-all-komoditas'!$B$3:$ZY$37, MATCH('Komoditas besar Nasional'!V$2,'raw-all-komoditas'!$B$3:$B$37,0), MATCH('Komoditas besar Nasional'!$B385,'raw-all-komoditas'!$B$3:$ZY$3,0))</f>
        <v>5.3173999999999999E-2</v>
      </c>
      <c r="W385" s="132">
        <f>INDEX('raw-all-komoditas'!$B$3:$ZY$37, MATCH('Komoditas besar Nasional'!W$2,'raw-all-komoditas'!$B$3:$B$37,0), MATCH('Komoditas besar Nasional'!$B385,'raw-all-komoditas'!$B$3:$ZY$3,0))</f>
        <v>0.13071199999999999</v>
      </c>
      <c r="X385" s="132">
        <f>INDEX('raw-all-komoditas'!$B$3:$ZY$37, MATCH('Komoditas besar Nasional'!X$2,'raw-all-komoditas'!$B$3:$B$37,0), MATCH('Komoditas besar Nasional'!$B385,'raw-all-komoditas'!$B$3:$ZY$3,0))</f>
        <v>0</v>
      </c>
      <c r="Y385" s="132">
        <f>INDEX('raw-all-komoditas'!$B$3:$ZY$37, MATCH('Komoditas besar Nasional'!Y$2,'raw-all-komoditas'!$B$3:$B$37,0), MATCH('Komoditas besar Nasional'!$B385,'raw-all-komoditas'!$B$3:$ZY$3,0))</f>
        <v>2.2044999999999999E-2</v>
      </c>
      <c r="Z385" s="132">
        <f>INDEX('raw-all-komoditas'!$B$3:$ZY$37, MATCH('Komoditas besar Nasional'!Z$2,'raw-all-komoditas'!$B$3:$B$37,0), MATCH('Komoditas besar Nasional'!$B385,'raw-all-komoditas'!$B$3:$ZY$3,0))</f>
        <v>0</v>
      </c>
      <c r="AA385" s="132">
        <f>INDEX('raw-all-komoditas'!$B$3:$ZY$37, MATCH('Komoditas besar Nasional'!AA$2,'raw-all-komoditas'!$B$3:$B$37,0), MATCH('Komoditas besar Nasional'!$B385,'raw-all-komoditas'!$B$3:$ZY$3,0))</f>
        <v>0</v>
      </c>
      <c r="AB385" s="132">
        <f>INDEX('raw-all-komoditas'!$B$3:$ZY$37, MATCH('Komoditas besar Nasional'!AB$2,'raw-all-komoditas'!$B$3:$B$37,0), MATCH('Komoditas besar Nasional'!$B385,'raw-all-komoditas'!$B$3:$ZY$3,0))</f>
        <v>0</v>
      </c>
      <c r="AC385" s="132">
        <f>INDEX('raw-all-komoditas'!$B$3:$ZY$37, MATCH('Komoditas besar Nasional'!AC$2,'raw-all-komoditas'!$B$3:$B$37,0), MATCH('Komoditas besar Nasional'!$B385,'raw-all-komoditas'!$B$3:$ZY$3,0))</f>
        <v>1.38E-2</v>
      </c>
      <c r="AD385" s="132">
        <f>INDEX('raw-all-komoditas'!$B$3:$ZY$37, MATCH('Komoditas besar Nasional'!AD$2,'raw-all-komoditas'!$B$3:$B$37,0), MATCH('Komoditas besar Nasional'!$B385,'raw-all-komoditas'!$B$3:$ZY$3,0))</f>
        <v>0</v>
      </c>
      <c r="AE385" s="132">
        <f>INDEX('raw-all-komoditas'!$B$3:$ZY$37, MATCH('Komoditas besar Nasional'!AE$2,'raw-all-komoditas'!$B$3:$B$37,0), MATCH('Komoditas besar Nasional'!$B385,'raw-all-komoditas'!$B$3:$ZY$3,0))</f>
        <v>0</v>
      </c>
      <c r="AF385" s="132">
        <f>INDEX('raw-all-komoditas'!$B$3:$ZY$37, MATCH('Komoditas besar Nasional'!AF$2,'raw-all-komoditas'!$B$3:$B$37,0), MATCH('Komoditas besar Nasional'!$B385,'raw-all-komoditas'!$B$3:$ZY$3,0))</f>
        <v>0</v>
      </c>
      <c r="AG385" s="132">
        <f>INDEX('raw-all-komoditas'!$B$3:$ZY$37, MATCH('Komoditas besar Nasional'!AG$2,'raw-all-komoditas'!$B$3:$B$37,0), MATCH('Komoditas besar Nasional'!$B385,'raw-all-komoditas'!$B$3:$ZY$3,0))</f>
        <v>0</v>
      </c>
      <c r="AH385" s="132">
        <f>INDEX('raw-all-komoditas'!$B$3:$ZY$37, MATCH('Komoditas besar Nasional'!AH$2,'raw-all-komoditas'!$B$3:$B$37,0), MATCH('Komoditas besar Nasional'!$B385,'raw-all-komoditas'!$B$3:$ZY$3,0))</f>
        <v>0</v>
      </c>
      <c r="AI385" s="132">
        <f>INDEX('raw-all-komoditas'!$B$3:$ZY$37, MATCH('Komoditas besar Nasional'!AI$2,'raw-all-komoditas'!$B$3:$B$37,0), MATCH('Komoditas besar Nasional'!$B385,'raw-all-komoditas'!$B$3:$ZY$3,0))</f>
        <v>0</v>
      </c>
      <c r="AJ385" s="132">
        <f>INDEX('raw-all-komoditas'!$B$3:$ZY$37, MATCH('Komoditas besar Nasional'!AJ$2,'raw-all-komoditas'!$B$3:$B$37,0), MATCH('Komoditas besar Nasional'!$B385,'raw-all-komoditas'!$B$3:$ZY$3,0))</f>
        <v>0</v>
      </c>
      <c r="AK385" s="181"/>
      <c r="AL385" s="132">
        <f>INDEX('rank provinsi to commodity'!$B$3:$ZX$37, MATCH(AL$2,'rank provinsi to commodity'!$B$3:$B$37,0),MATCH($B385,'rank provinsi to commodity'!$B$3:$ZX$3,0))</f>
        <v>22</v>
      </c>
      <c r="AM385" s="132">
        <f>INDEX('rank provinsi to commodity'!$B$3:$ZX$37, MATCH(AM$2,'rank provinsi to commodity'!$B$3:$B$37,0),MATCH($B385,'rank provinsi to commodity'!$B$3:$ZX$3,0))</f>
        <v>13</v>
      </c>
      <c r="AN385" s="132">
        <f>INDEX('rank provinsi to commodity'!$B$3:$ZX$37, MATCH(AN$2,'rank provinsi to commodity'!$B$3:$B$37,0),MATCH($B385,'rank provinsi to commodity'!$B$3:$ZX$3,0))</f>
        <v>19</v>
      </c>
      <c r="AO385" s="132">
        <f>INDEX('rank provinsi to commodity'!$B$3:$ZX$37, MATCH(AO$2,'rank provinsi to commodity'!$B$3:$B$37,0),MATCH($B385,'rank provinsi to commodity'!$B$3:$ZX$3,0))</f>
        <v>4</v>
      </c>
      <c r="AP385" s="132">
        <f>INDEX('rank provinsi to commodity'!$B$3:$ZX$37, MATCH(AP$2,'rank provinsi to commodity'!$B$3:$B$37,0),MATCH($B385,'rank provinsi to commodity'!$B$3:$ZX$3,0))</f>
        <v>11</v>
      </c>
      <c r="AQ385" s="132">
        <f>INDEX('rank provinsi to commodity'!$B$3:$ZX$37, MATCH(AQ$2,'rank provinsi to commodity'!$B$3:$B$37,0),MATCH($B385,'rank provinsi to commodity'!$B$3:$ZX$3,0))</f>
        <v>8</v>
      </c>
      <c r="AR385" s="132">
        <f>INDEX('rank provinsi to commodity'!$B$3:$ZX$37, MATCH(AR$2,'rank provinsi to commodity'!$B$3:$B$37,0),MATCH($B385,'rank provinsi to commodity'!$B$3:$ZX$3,0))</f>
        <v>20</v>
      </c>
      <c r="AS385" s="132">
        <f>INDEX('rank provinsi to commodity'!$B$3:$ZX$37, MATCH(AS$2,'rank provinsi to commodity'!$B$3:$B$37,0),MATCH($B385,'rank provinsi to commodity'!$B$3:$ZX$3,0))</f>
        <v>5</v>
      </c>
      <c r="AT385" s="132">
        <f>INDEX('rank provinsi to commodity'!$B$3:$ZX$37, MATCH(AT$2,'rank provinsi to commodity'!$B$3:$B$37,0),MATCH($B385,'rank provinsi to commodity'!$B$3:$ZX$3,0))</f>
        <v>15</v>
      </c>
      <c r="AU385" s="132">
        <f>INDEX('rank provinsi to commodity'!$B$3:$ZX$37, MATCH(AU$2,'rank provinsi to commodity'!$B$3:$B$37,0),MATCH($B385,'rank provinsi to commodity'!$B$3:$ZX$3,0))</f>
        <v>9</v>
      </c>
      <c r="AV385" s="132">
        <f>INDEX('rank provinsi to commodity'!$B$3:$ZX$37, MATCH(AV$2,'rank provinsi to commodity'!$B$3:$B$37,0),MATCH($B385,'rank provinsi to commodity'!$B$3:$ZX$3,0))</f>
        <v>3</v>
      </c>
      <c r="AW385" s="132">
        <f>INDEX('rank provinsi to commodity'!$B$3:$ZX$37, MATCH(AW$2,'rank provinsi to commodity'!$B$3:$B$37,0),MATCH($B385,'rank provinsi to commodity'!$B$3:$ZX$3,0))</f>
        <v>1</v>
      </c>
      <c r="AX385" s="132">
        <f>INDEX('rank provinsi to commodity'!$B$3:$ZX$37, MATCH(AX$2,'rank provinsi to commodity'!$B$3:$B$37,0),MATCH($B385,'rank provinsi to commodity'!$B$3:$ZX$3,0))</f>
        <v>6</v>
      </c>
      <c r="AY385" s="132">
        <f>INDEX('rank provinsi to commodity'!$B$3:$ZX$37, MATCH(AY$2,'rank provinsi to commodity'!$B$3:$B$37,0),MATCH($B385,'rank provinsi to commodity'!$B$3:$ZX$3,0))</f>
        <v>7</v>
      </c>
      <c r="AZ385" s="132">
        <f>INDEX('rank provinsi to commodity'!$B$3:$ZX$37, MATCH(AZ$2,'rank provinsi to commodity'!$B$3:$B$37,0),MATCH($B385,'rank provinsi to commodity'!$B$3:$ZX$3,0))</f>
        <v>2</v>
      </c>
      <c r="BA385" s="132">
        <f>INDEX('rank provinsi to commodity'!$B$3:$ZX$37, MATCH(BA$2,'rank provinsi to commodity'!$B$3:$B$37,0),MATCH($B385,'rank provinsi to commodity'!$B$3:$ZX$3,0))</f>
        <v>10</v>
      </c>
      <c r="BB385" s="132">
        <f>INDEX('rank provinsi to commodity'!$B$3:$ZX$37, MATCH(BB$2,'rank provinsi to commodity'!$B$3:$B$37,0),MATCH($B385,'rank provinsi to commodity'!$B$3:$ZX$3,0))</f>
        <v>21</v>
      </c>
      <c r="BC385" s="132">
        <f>INDEX('rank provinsi to commodity'!$B$3:$ZX$37, MATCH(BC$2,'rank provinsi to commodity'!$B$3:$B$37,0),MATCH($B385,'rank provinsi to commodity'!$B$3:$ZX$3,0))</f>
        <v>17</v>
      </c>
      <c r="BD385" s="132">
        <f>INDEX('rank provinsi to commodity'!$B$3:$ZX$37, MATCH(BD$2,'rank provinsi to commodity'!$B$3:$B$37,0),MATCH($B385,'rank provinsi to commodity'!$B$3:$ZX$3,0))</f>
        <v>22</v>
      </c>
      <c r="BE385" s="132">
        <f>INDEX('rank provinsi to commodity'!$B$3:$ZX$37, MATCH(BE$2,'rank provinsi to commodity'!$B$3:$B$37,0),MATCH($B385,'rank provinsi to commodity'!$B$3:$ZX$3,0))</f>
        <v>14</v>
      </c>
      <c r="BF385" s="132">
        <f>INDEX('rank provinsi to commodity'!$B$3:$ZX$37, MATCH(BF$2,'rank provinsi to commodity'!$B$3:$B$37,0),MATCH($B385,'rank provinsi to commodity'!$B$3:$ZX$3,0))</f>
        <v>12</v>
      </c>
      <c r="BG385" s="132">
        <f>INDEX('rank provinsi to commodity'!$B$3:$ZX$37, MATCH(BG$2,'rank provinsi to commodity'!$B$3:$B$37,0),MATCH($B385,'rank provinsi to commodity'!$B$3:$ZX$3,0))</f>
        <v>22</v>
      </c>
      <c r="BH385" s="132">
        <f>INDEX('rank provinsi to commodity'!$B$3:$ZX$37, MATCH(BH$2,'rank provinsi to commodity'!$B$3:$B$37,0),MATCH($B385,'rank provinsi to commodity'!$B$3:$ZX$3,0))</f>
        <v>16</v>
      </c>
      <c r="BI385" s="132">
        <f>INDEX('rank provinsi to commodity'!$B$3:$ZX$37, MATCH(BI$2,'rank provinsi to commodity'!$B$3:$B$37,0),MATCH($B385,'rank provinsi to commodity'!$B$3:$ZX$3,0))</f>
        <v>22</v>
      </c>
      <c r="BJ385" s="132">
        <f>INDEX('rank provinsi to commodity'!$B$3:$ZX$37, MATCH(BJ$2,'rank provinsi to commodity'!$B$3:$B$37,0),MATCH($B385,'rank provinsi to commodity'!$B$3:$ZX$3,0))</f>
        <v>22</v>
      </c>
      <c r="BK385" s="132">
        <f>INDEX('rank provinsi to commodity'!$B$3:$ZX$37, MATCH(BK$2,'rank provinsi to commodity'!$B$3:$B$37,0),MATCH($B385,'rank provinsi to commodity'!$B$3:$ZX$3,0))</f>
        <v>22</v>
      </c>
      <c r="BL385" s="132">
        <f>INDEX('rank provinsi to commodity'!$B$3:$ZX$37, MATCH(BL$2,'rank provinsi to commodity'!$B$3:$B$37,0),MATCH($B385,'rank provinsi to commodity'!$B$3:$ZX$3,0))</f>
        <v>18</v>
      </c>
      <c r="BM385" s="132">
        <f>INDEX('rank provinsi to commodity'!$B$3:$ZX$37, MATCH(BM$2,'rank provinsi to commodity'!$B$3:$B$37,0),MATCH($B385,'rank provinsi to commodity'!$B$3:$ZX$3,0))</f>
        <v>22</v>
      </c>
      <c r="BN385" s="132">
        <f>INDEX('rank provinsi to commodity'!$B$3:$ZX$37, MATCH(BN$2,'rank provinsi to commodity'!$B$3:$B$37,0),MATCH($B385,'rank provinsi to commodity'!$B$3:$ZX$3,0))</f>
        <v>22</v>
      </c>
      <c r="BO385" s="132">
        <f>INDEX('rank provinsi to commodity'!$B$3:$ZX$37, MATCH(BO$2,'rank provinsi to commodity'!$B$3:$B$37,0),MATCH($B385,'rank provinsi to commodity'!$B$3:$ZX$3,0))</f>
        <v>22</v>
      </c>
      <c r="BP385" s="132">
        <f>INDEX('rank provinsi to commodity'!$B$3:$ZX$37, MATCH(BP$2,'rank provinsi to commodity'!$B$3:$B$37,0),MATCH($B385,'rank provinsi to commodity'!$B$3:$ZX$3,0))</f>
        <v>22</v>
      </c>
      <c r="BQ385" s="132">
        <f>INDEX('rank provinsi to commodity'!$B$3:$ZX$37, MATCH(BQ$2,'rank provinsi to commodity'!$B$3:$B$37,0),MATCH($B385,'rank provinsi to commodity'!$B$3:$ZX$3,0))</f>
        <v>22</v>
      </c>
      <c r="BR385" s="132">
        <f>INDEX('rank provinsi to commodity'!$B$3:$ZX$37, MATCH(BR$2,'rank provinsi to commodity'!$B$3:$B$37,0),MATCH($B385,'rank provinsi to commodity'!$B$3:$ZX$3,0))</f>
        <v>22</v>
      </c>
      <c r="BS385" s="177">
        <f>INDEX('rank provinsi to commodity'!$B$3:$ZX$37, MATCH(BS$2,'rank provinsi to commodity'!$B$3:$B$37,0),MATCH($B385,'rank provinsi to commodity'!$B$3:$ZX$3,0))</f>
        <v>22</v>
      </c>
      <c r="BT385" s="181"/>
      <c r="BU385" s="192" t="s">
        <v>930</v>
      </c>
      <c r="BV385" s="153" t="s">
        <v>1147</v>
      </c>
      <c r="BW385" s="132">
        <f>INDEX('raw-all-komoditas'!$B$3:$ZY$37, MATCH('Komoditas besar Nasional'!BW$2,'raw-all-komoditas'!$B$3:$B$37,0), MATCH('Komoditas besar Nasional'!$BV385,'raw-all-komoditas'!$B$3:$ZY$3,0))</f>
        <v>0</v>
      </c>
      <c r="BX385" s="132">
        <f>INDEX('raw-all-komoditas'!$B$3:$ZY$37, MATCH('Komoditas besar Nasional'!BX$2,'raw-all-komoditas'!$B$3:$B$37,0), MATCH('Komoditas besar Nasional'!$BV385,'raw-all-komoditas'!$B$3:$ZY$3,0))</f>
        <v>22</v>
      </c>
      <c r="BY385" s="132">
        <f>INDEX('raw-all-komoditas'!$B$3:$ZY$37, MATCH('Komoditas besar Nasional'!BY$2,'raw-all-komoditas'!$B$3:$B$37,0), MATCH('Komoditas besar Nasional'!$BV385,'raw-all-komoditas'!$B$3:$ZY$3,0))</f>
        <v>4</v>
      </c>
      <c r="BZ385" s="132">
        <f>INDEX('raw-all-komoditas'!$B$3:$ZY$37, MATCH('Komoditas besar Nasional'!BZ$2,'raw-all-komoditas'!$B$3:$B$37,0), MATCH('Komoditas besar Nasional'!$BV385,'raw-all-komoditas'!$B$3:$ZY$3,0))</f>
        <v>155</v>
      </c>
      <c r="CA385" s="132">
        <f>INDEX('raw-all-komoditas'!$B$3:$ZY$37, MATCH('Komoditas besar Nasional'!CA$2,'raw-all-komoditas'!$B$3:$B$37,0), MATCH('Komoditas besar Nasional'!$BV385,'raw-all-komoditas'!$B$3:$ZY$3,0))</f>
        <v>110</v>
      </c>
      <c r="CB385" s="132">
        <f>INDEX('raw-all-komoditas'!$B$3:$ZY$37, MATCH('Komoditas besar Nasional'!CB$2,'raw-all-komoditas'!$B$3:$B$37,0), MATCH('Komoditas besar Nasional'!$BV385,'raw-all-komoditas'!$B$3:$ZY$3,0))</f>
        <v>101</v>
      </c>
      <c r="CC385" s="132">
        <f>INDEX('raw-all-komoditas'!$B$3:$ZY$37, MATCH('Komoditas besar Nasional'!CC$2,'raw-all-komoditas'!$B$3:$B$37,0), MATCH('Komoditas besar Nasional'!$BV385,'raw-all-komoditas'!$B$3:$ZY$3,0))</f>
        <v>1</v>
      </c>
      <c r="CD385" s="132">
        <f>INDEX('raw-all-komoditas'!$B$3:$ZY$37, MATCH('Komoditas besar Nasional'!CD$2,'raw-all-komoditas'!$B$3:$B$37,0), MATCH('Komoditas besar Nasional'!$BV385,'raw-all-komoditas'!$B$3:$ZY$3,0))</f>
        <v>318</v>
      </c>
      <c r="CE385" s="132">
        <f>INDEX('raw-all-komoditas'!$B$3:$ZY$37, MATCH('Komoditas besar Nasional'!CE$2,'raw-all-komoditas'!$B$3:$B$37,0), MATCH('Komoditas besar Nasional'!$BV385,'raw-all-komoditas'!$B$3:$ZY$3,0))</f>
        <v>4</v>
      </c>
      <c r="CF385" s="132">
        <f>INDEX('raw-all-komoditas'!$B$3:$ZY$37, MATCH('Komoditas besar Nasional'!CF$2,'raw-all-komoditas'!$B$3:$B$37,0), MATCH('Komoditas besar Nasional'!$BV385,'raw-all-komoditas'!$B$3:$ZY$3,0))</f>
        <v>61</v>
      </c>
      <c r="CG385" s="132">
        <f>INDEX('raw-all-komoditas'!$B$3:$ZY$37, MATCH('Komoditas besar Nasional'!CG$2,'raw-all-komoditas'!$B$3:$B$37,0), MATCH('Komoditas besar Nasional'!$BV385,'raw-all-komoditas'!$B$3:$ZY$3,0))</f>
        <v>1617</v>
      </c>
      <c r="CH385" s="132">
        <f>INDEX('raw-all-komoditas'!$B$3:$ZY$37, MATCH('Komoditas besar Nasional'!CH$2,'raw-all-komoditas'!$B$3:$B$37,0), MATCH('Komoditas besar Nasional'!$BV385,'raw-all-komoditas'!$B$3:$ZY$3,0))</f>
        <v>36781</v>
      </c>
      <c r="CI385" s="132">
        <f>INDEX('raw-all-komoditas'!$B$3:$ZY$37, MATCH('Komoditas besar Nasional'!CI$2,'raw-all-komoditas'!$B$3:$B$37,0), MATCH('Komoditas besar Nasional'!$BV385,'raw-all-komoditas'!$B$3:$ZY$3,0))</f>
        <v>577</v>
      </c>
      <c r="CJ385" s="132">
        <f>INDEX('raw-all-komoditas'!$B$3:$ZY$37, MATCH('Komoditas besar Nasional'!CJ$2,'raw-all-komoditas'!$B$3:$B$37,0), MATCH('Komoditas besar Nasional'!$BV385,'raw-all-komoditas'!$B$3:$ZY$3,0))</f>
        <v>109</v>
      </c>
      <c r="CK385" s="132">
        <f>INDEX('raw-all-komoditas'!$B$3:$ZY$37, MATCH('Komoditas besar Nasional'!CK$2,'raw-all-komoditas'!$B$3:$B$37,0), MATCH('Komoditas besar Nasional'!$BV385,'raw-all-komoditas'!$B$3:$ZY$3,0))</f>
        <v>9962</v>
      </c>
      <c r="CL385" s="132">
        <f>INDEX('raw-all-komoditas'!$B$3:$ZY$37, MATCH('Komoditas besar Nasional'!CL$2,'raw-all-komoditas'!$B$3:$B$37,0), MATCH('Komoditas besar Nasional'!$BV385,'raw-all-komoditas'!$B$3:$ZY$3,0))</f>
        <v>38</v>
      </c>
      <c r="CM385" s="132">
        <f>INDEX('raw-all-komoditas'!$B$3:$ZY$37, MATCH('Komoditas besar Nasional'!CM$2,'raw-all-komoditas'!$B$3:$B$37,0), MATCH('Komoditas besar Nasional'!$BV385,'raw-all-komoditas'!$B$3:$ZY$3,0))</f>
        <v>0</v>
      </c>
      <c r="CN385" s="132">
        <f>INDEX('raw-all-komoditas'!$B$3:$ZY$37, MATCH('Komoditas besar Nasional'!CN$2,'raw-all-komoditas'!$B$3:$B$37,0), MATCH('Komoditas besar Nasional'!$BV385,'raw-all-komoditas'!$B$3:$ZY$3,0))</f>
        <v>9</v>
      </c>
      <c r="CO385" s="132">
        <f>INDEX('raw-all-komoditas'!$B$3:$ZY$37, MATCH('Komoditas besar Nasional'!CO$2,'raw-all-komoditas'!$B$3:$B$37,0), MATCH('Komoditas besar Nasional'!$BV385,'raw-all-komoditas'!$B$3:$ZY$3,0))</f>
        <v>0</v>
      </c>
      <c r="CP385" s="132">
        <f>INDEX('raw-all-komoditas'!$B$3:$ZY$37, MATCH('Komoditas besar Nasional'!CP$2,'raw-all-komoditas'!$B$3:$B$37,0), MATCH('Komoditas besar Nasional'!$BV385,'raw-all-komoditas'!$B$3:$ZY$3,0))</f>
        <v>12</v>
      </c>
      <c r="CQ385" s="132">
        <f>INDEX('raw-all-komoditas'!$B$3:$ZY$37, MATCH('Komoditas besar Nasional'!CQ$2,'raw-all-komoditas'!$B$3:$B$37,0), MATCH('Komoditas besar Nasional'!$BV385,'raw-all-komoditas'!$B$3:$ZY$3,0))</f>
        <v>33</v>
      </c>
      <c r="CR385" s="132">
        <f>INDEX('raw-all-komoditas'!$B$3:$ZY$37, MATCH('Komoditas besar Nasional'!CR$2,'raw-all-komoditas'!$B$3:$B$37,0), MATCH('Komoditas besar Nasional'!$BV385,'raw-all-komoditas'!$B$3:$ZY$3,0))</f>
        <v>0</v>
      </c>
      <c r="CS385" s="132">
        <f>INDEX('raw-all-komoditas'!$B$3:$ZY$37, MATCH('Komoditas besar Nasional'!CS$2,'raw-all-komoditas'!$B$3:$B$37,0), MATCH('Komoditas besar Nasional'!$BV385,'raw-all-komoditas'!$B$3:$ZY$3,0))</f>
        <v>4</v>
      </c>
      <c r="CT385" s="132">
        <f>INDEX('raw-all-komoditas'!$B$3:$ZY$37, MATCH('Komoditas besar Nasional'!CT$2,'raw-all-komoditas'!$B$3:$B$37,0), MATCH('Komoditas besar Nasional'!$BV385,'raw-all-komoditas'!$B$3:$ZY$3,0))</f>
        <v>0</v>
      </c>
      <c r="CU385" s="132">
        <f>INDEX('raw-all-komoditas'!$B$3:$ZY$37, MATCH('Komoditas besar Nasional'!CU$2,'raw-all-komoditas'!$B$3:$B$37,0), MATCH('Komoditas besar Nasional'!$BV385,'raw-all-komoditas'!$B$3:$ZY$3,0))</f>
        <v>0</v>
      </c>
      <c r="CV385" s="132">
        <f>INDEX('raw-all-komoditas'!$B$3:$ZY$37, MATCH('Komoditas besar Nasional'!CV$2,'raw-all-komoditas'!$B$3:$B$37,0), MATCH('Komoditas besar Nasional'!$BV385,'raw-all-komoditas'!$B$3:$ZY$3,0))</f>
        <v>0</v>
      </c>
      <c r="CW385" s="132">
        <f>INDEX('raw-all-komoditas'!$B$3:$ZY$37, MATCH('Komoditas besar Nasional'!CW$2,'raw-all-komoditas'!$B$3:$B$37,0), MATCH('Komoditas besar Nasional'!$BV385,'raw-all-komoditas'!$B$3:$ZY$3,0))</f>
        <v>0</v>
      </c>
      <c r="CX385" s="132">
        <f>INDEX('raw-all-komoditas'!$B$3:$ZY$37, MATCH('Komoditas besar Nasional'!CX$2,'raw-all-komoditas'!$B$3:$B$37,0), MATCH('Komoditas besar Nasional'!$BV385,'raw-all-komoditas'!$B$3:$ZY$3,0))</f>
        <v>0</v>
      </c>
      <c r="CY385" s="132">
        <f>INDEX('raw-all-komoditas'!$B$3:$ZY$37, MATCH('Komoditas besar Nasional'!CY$2,'raw-all-komoditas'!$B$3:$B$37,0), MATCH('Komoditas besar Nasional'!$BV385,'raw-all-komoditas'!$B$3:$ZY$3,0))</f>
        <v>0</v>
      </c>
      <c r="CZ385" s="132">
        <f>INDEX('raw-all-komoditas'!$B$3:$ZY$37, MATCH('Komoditas besar Nasional'!CZ$2,'raw-all-komoditas'!$B$3:$B$37,0), MATCH('Komoditas besar Nasional'!$BV385,'raw-all-komoditas'!$B$3:$ZY$3,0))</f>
        <v>0</v>
      </c>
      <c r="DA385" s="132">
        <f>INDEX('raw-all-komoditas'!$B$3:$ZY$37, MATCH('Komoditas besar Nasional'!DA$2,'raw-all-komoditas'!$B$3:$B$37,0), MATCH('Komoditas besar Nasional'!$BV385,'raw-all-komoditas'!$B$3:$ZY$3,0))</f>
        <v>0</v>
      </c>
      <c r="DB385" s="132">
        <f>INDEX('raw-all-komoditas'!$B$3:$ZY$37, MATCH('Komoditas besar Nasional'!DB$2,'raw-all-komoditas'!$B$3:$B$37,0), MATCH('Komoditas besar Nasional'!$BV385,'raw-all-komoditas'!$B$3:$ZY$3,0))</f>
        <v>0</v>
      </c>
      <c r="DC385" s="132">
        <f>INDEX('raw-all-komoditas'!$B$3:$ZY$37, MATCH('Komoditas besar Nasional'!DC$2,'raw-all-komoditas'!$B$3:$B$37,0), MATCH('Komoditas besar Nasional'!$BV385,'raw-all-komoditas'!$B$3:$ZY$3,0))</f>
        <v>0</v>
      </c>
      <c r="DD385" s="132">
        <f>INDEX('raw-all-komoditas'!$B$3:$ZY$37, MATCH('Komoditas besar Nasional'!DD$2,'raw-all-komoditas'!$B$3:$B$37,0), MATCH('Komoditas besar Nasional'!$BV385,'raw-all-komoditas'!$B$3:$ZY$3,0))</f>
        <v>0</v>
      </c>
      <c r="DF385" s="159" t="str">
        <f t="shared" si="111"/>
        <v>Kurang dari 250M</v>
      </c>
      <c r="DG385" s="159" t="str">
        <f t="shared" si="112"/>
        <v>Kurang dari 250M</v>
      </c>
      <c r="DH385" s="159" t="str">
        <f t="shared" si="113"/>
        <v>Kurang dari 250M</v>
      </c>
      <c r="DI385" s="159" t="str">
        <f t="shared" si="114"/>
        <v>Kurang dari 250M</v>
      </c>
      <c r="DJ385" s="159" t="str">
        <f t="shared" si="115"/>
        <v>Kurang dari 250M</v>
      </c>
      <c r="DK385" s="159" t="str">
        <f t="shared" si="116"/>
        <v>Kurang dari 250M</v>
      </c>
      <c r="DL385" s="159" t="str">
        <f t="shared" si="117"/>
        <v>Kurang dari 250M</v>
      </c>
      <c r="DM385" s="159" t="str">
        <f t="shared" si="118"/>
        <v>Kurang dari 250M</v>
      </c>
      <c r="DN385" s="159" t="str">
        <f t="shared" si="119"/>
        <v>Kurang dari 250M</v>
      </c>
      <c r="DO385" s="159" t="str">
        <f t="shared" si="120"/>
        <v>Kurang dari 250M</v>
      </c>
      <c r="DP385" s="159" t="str">
        <f t="shared" si="121"/>
        <v>Kurang dari 250M</v>
      </c>
      <c r="DQ385" s="159" t="str">
        <f t="shared" si="122"/>
        <v>Kurang dari 250M</v>
      </c>
      <c r="DR385" s="159" t="str">
        <f t="shared" si="123"/>
        <v>Kurang dari 250M</v>
      </c>
      <c r="DS385" s="159" t="str">
        <f t="shared" si="124"/>
        <v>Kurang dari 250M</v>
      </c>
      <c r="DT385" s="159" t="str">
        <f t="shared" si="125"/>
        <v>Kurang dari 250M</v>
      </c>
      <c r="DU385" s="159" t="str">
        <f t="shared" si="126"/>
        <v>Kurang dari 250M</v>
      </c>
      <c r="DV385" s="159" t="str">
        <f t="shared" si="127"/>
        <v>Kurang dari 250M</v>
      </c>
      <c r="DW385" s="159" t="str">
        <f t="shared" si="128"/>
        <v>Kurang dari 250M</v>
      </c>
      <c r="DX385" s="159" t="str">
        <f t="shared" si="129"/>
        <v>Kurang dari 250M</v>
      </c>
      <c r="DY385" s="159" t="str">
        <f t="shared" si="130"/>
        <v>Kurang dari 250M</v>
      </c>
      <c r="DZ385" s="159" t="str">
        <f t="shared" si="131"/>
        <v>Kurang dari 250M</v>
      </c>
      <c r="EA385" s="159" t="str">
        <f t="shared" si="132"/>
        <v>Kurang dari 250M</v>
      </c>
      <c r="EB385" s="159" t="str">
        <f t="shared" si="133"/>
        <v>Kurang dari 250M</v>
      </c>
      <c r="EC385" s="159" t="str">
        <f t="shared" si="134"/>
        <v>Kurang dari 250M</v>
      </c>
      <c r="ED385" s="159" t="str">
        <f t="shared" si="135"/>
        <v>Kurang dari 250M</v>
      </c>
      <c r="EE385" s="159" t="str">
        <f t="shared" si="136"/>
        <v>Kurang dari 250M</v>
      </c>
      <c r="EF385" s="159" t="str">
        <f t="shared" si="137"/>
        <v>Kurang dari 250M</v>
      </c>
      <c r="EG385" s="159" t="str">
        <f t="shared" si="138"/>
        <v>Kurang dari 250M</v>
      </c>
      <c r="EH385" s="159" t="str">
        <f t="shared" si="139"/>
        <v>Kurang dari 250M</v>
      </c>
      <c r="EI385" s="159" t="str">
        <f t="shared" si="140"/>
        <v>Kurang dari 250M</v>
      </c>
      <c r="EJ385" s="159" t="str">
        <f t="shared" si="141"/>
        <v>Kurang dari 250M</v>
      </c>
      <c r="EK385" s="159" t="str">
        <f t="shared" si="142"/>
        <v>Kurang dari 250M</v>
      </c>
      <c r="EL385" s="159" t="str">
        <f t="shared" si="143"/>
        <v>Kurang dari 250M</v>
      </c>
      <c r="EM385" s="159" t="str">
        <f t="shared" si="144"/>
        <v>Kurang dari 250M</v>
      </c>
    </row>
    <row r="386" spans="1:143" x14ac:dyDescent="0.3">
      <c r="A386" s="119" t="s">
        <v>915</v>
      </c>
      <c r="B386" s="120" t="s">
        <v>1409</v>
      </c>
      <c r="C386" s="132">
        <f>INDEX('raw-all-komoditas'!$B$3:$ZY$37, MATCH('Komoditas besar Nasional'!C$2,'raw-all-komoditas'!$B$3:$B$37,0), MATCH('Komoditas besar Nasional'!$B386,'raw-all-komoditas'!$B$3:$ZY$3,0))</f>
        <v>0</v>
      </c>
      <c r="D386" s="132">
        <f>INDEX('raw-all-komoditas'!$B$3:$ZY$37, MATCH('Komoditas besar Nasional'!D$2,'raw-all-komoditas'!$B$3:$B$37,0), MATCH('Komoditas besar Nasional'!$B386,'raw-all-komoditas'!$B$3:$ZY$3,0))</f>
        <v>0.33900000000000002</v>
      </c>
      <c r="E386" s="132">
        <f>INDEX('raw-all-komoditas'!$B$3:$ZY$37, MATCH('Komoditas besar Nasional'!E$2,'raw-all-komoditas'!$B$3:$B$37,0), MATCH('Komoditas besar Nasional'!$B386,'raw-all-komoditas'!$B$3:$ZY$3,0))</f>
        <v>0</v>
      </c>
      <c r="F386" s="132">
        <f>INDEX('raw-all-komoditas'!$B$3:$ZY$37, MATCH('Komoditas besar Nasional'!F$2,'raw-all-komoditas'!$B$3:$B$37,0), MATCH('Komoditas besar Nasional'!$B386,'raw-all-komoditas'!$B$3:$ZY$3,0))</f>
        <v>56.477600000000002</v>
      </c>
      <c r="G386" s="132">
        <f>INDEX('raw-all-komoditas'!$B$3:$ZY$37, MATCH('Komoditas besar Nasional'!G$2,'raw-all-komoditas'!$B$3:$B$37,0), MATCH('Komoditas besar Nasional'!$B386,'raw-all-komoditas'!$B$3:$ZY$3,0))</f>
        <v>2.1492</v>
      </c>
      <c r="H386" s="132">
        <f>INDEX('raw-all-komoditas'!$B$3:$ZY$37, MATCH('Komoditas besar Nasional'!H$2,'raw-all-komoditas'!$B$3:$B$37,0), MATCH('Komoditas besar Nasional'!$B386,'raw-all-komoditas'!$B$3:$ZY$3,0))</f>
        <v>0</v>
      </c>
      <c r="I386" s="132">
        <f>INDEX('raw-all-komoditas'!$B$3:$ZY$37, MATCH('Komoditas besar Nasional'!I$2,'raw-all-komoditas'!$B$3:$B$37,0), MATCH('Komoditas besar Nasional'!$B386,'raw-all-komoditas'!$B$3:$ZY$3,0))</f>
        <v>0</v>
      </c>
      <c r="J386" s="132">
        <f>INDEX('raw-all-komoditas'!$B$3:$ZY$37, MATCH('Komoditas besar Nasional'!J$2,'raw-all-komoditas'!$B$3:$B$37,0), MATCH('Komoditas besar Nasional'!$B386,'raw-all-komoditas'!$B$3:$ZY$3,0))</f>
        <v>8.7599999999999997E-2</v>
      </c>
      <c r="K386" s="132">
        <f>INDEX('raw-all-komoditas'!$B$3:$ZY$37, MATCH('Komoditas besar Nasional'!K$2,'raw-all-komoditas'!$B$3:$B$37,0), MATCH('Komoditas besar Nasional'!$B386,'raw-all-komoditas'!$B$3:$ZY$3,0))</f>
        <v>6.6799999999999998E-2</v>
      </c>
      <c r="L386" s="132">
        <f>INDEX('raw-all-komoditas'!$B$3:$ZY$37, MATCH('Komoditas besar Nasional'!L$2,'raw-all-komoditas'!$B$3:$B$37,0), MATCH('Komoditas besar Nasional'!$B386,'raw-all-komoditas'!$B$3:$ZY$3,0))</f>
        <v>0</v>
      </c>
      <c r="M386" s="132">
        <f>INDEX('raw-all-komoditas'!$B$3:$ZY$37, MATCH('Komoditas besar Nasional'!M$2,'raw-all-komoditas'!$B$3:$B$37,0), MATCH('Komoditas besar Nasional'!$B386,'raw-all-komoditas'!$B$3:$ZY$3,0))</f>
        <v>0.34975000000000001</v>
      </c>
      <c r="N386" s="132">
        <f>INDEX('raw-all-komoditas'!$B$3:$ZY$37, MATCH('Komoditas besar Nasional'!N$2,'raw-all-komoditas'!$B$3:$B$37,0), MATCH('Komoditas besar Nasional'!$B386,'raw-all-komoditas'!$B$3:$ZY$3,0))</f>
        <v>40.530762000000003</v>
      </c>
      <c r="O386" s="132">
        <f>INDEX('raw-all-komoditas'!$B$3:$ZY$37, MATCH('Komoditas besar Nasional'!O$2,'raw-all-komoditas'!$B$3:$B$37,0), MATCH('Komoditas besar Nasional'!$B386,'raw-all-komoditas'!$B$3:$ZY$3,0))</f>
        <v>11.071550999999999</v>
      </c>
      <c r="P386" s="132">
        <f>INDEX('raw-all-komoditas'!$B$3:$ZY$37, MATCH('Komoditas besar Nasional'!P$2,'raw-all-komoditas'!$B$3:$B$37,0), MATCH('Komoditas besar Nasional'!$B386,'raw-all-komoditas'!$B$3:$ZY$3,0))</f>
        <v>8.1362500000000004</v>
      </c>
      <c r="Q386" s="132">
        <f>INDEX('raw-all-komoditas'!$B$3:$ZY$37, MATCH('Komoditas besar Nasional'!Q$2,'raw-all-komoditas'!$B$3:$B$37,0), MATCH('Komoditas besar Nasional'!$B386,'raw-all-komoditas'!$B$3:$ZY$3,0))</f>
        <v>0.74119999999999997</v>
      </c>
      <c r="R386" s="132">
        <f>INDEX('raw-all-komoditas'!$B$3:$ZY$37, MATCH('Komoditas besar Nasional'!R$2,'raw-all-komoditas'!$B$3:$B$37,0), MATCH('Komoditas besar Nasional'!$B386,'raw-all-komoditas'!$B$3:$ZY$3,0))</f>
        <v>0.30099999999999999</v>
      </c>
      <c r="S386" s="132">
        <f>INDEX('raw-all-komoditas'!$B$3:$ZY$37, MATCH('Komoditas besar Nasional'!S$2,'raw-all-komoditas'!$B$3:$B$37,0), MATCH('Komoditas besar Nasional'!$B386,'raw-all-komoditas'!$B$3:$ZY$3,0))</f>
        <v>2.1999999999999999E-2</v>
      </c>
      <c r="T386" s="132">
        <f>INDEX('raw-all-komoditas'!$B$3:$ZY$37, MATCH('Komoditas besar Nasional'!T$2,'raw-all-komoditas'!$B$3:$B$37,0), MATCH('Komoditas besar Nasional'!$B386,'raw-all-komoditas'!$B$3:$ZY$3,0))</f>
        <v>0</v>
      </c>
      <c r="U386" s="132">
        <f>INDEX('raw-all-komoditas'!$B$3:$ZY$37, MATCH('Komoditas besar Nasional'!U$2,'raw-all-komoditas'!$B$3:$B$37,0), MATCH('Komoditas besar Nasional'!$B386,'raw-all-komoditas'!$B$3:$ZY$3,0))</f>
        <v>0</v>
      </c>
      <c r="V386" s="132">
        <f>INDEX('raw-all-komoditas'!$B$3:$ZY$37, MATCH('Komoditas besar Nasional'!V$2,'raw-all-komoditas'!$B$3:$B$37,0), MATCH('Komoditas besar Nasional'!$B386,'raw-all-komoditas'!$B$3:$ZY$3,0))</f>
        <v>11.595000000000001</v>
      </c>
      <c r="W386" s="132">
        <f>INDEX('raw-all-komoditas'!$B$3:$ZY$37, MATCH('Komoditas besar Nasional'!W$2,'raw-all-komoditas'!$B$3:$B$37,0), MATCH('Komoditas besar Nasional'!$B386,'raw-all-komoditas'!$B$3:$ZY$3,0))</f>
        <v>0</v>
      </c>
      <c r="X386" s="132">
        <f>INDEX('raw-all-komoditas'!$B$3:$ZY$37, MATCH('Komoditas besar Nasional'!X$2,'raw-all-komoditas'!$B$3:$B$37,0), MATCH('Komoditas besar Nasional'!$B386,'raw-all-komoditas'!$B$3:$ZY$3,0))</f>
        <v>0</v>
      </c>
      <c r="Y386" s="132">
        <f>INDEX('raw-all-komoditas'!$B$3:$ZY$37, MATCH('Komoditas besar Nasional'!Y$2,'raw-all-komoditas'!$B$3:$B$37,0), MATCH('Komoditas besar Nasional'!$B386,'raw-all-komoditas'!$B$3:$ZY$3,0))</f>
        <v>0</v>
      </c>
      <c r="Z386" s="132">
        <f>INDEX('raw-all-komoditas'!$B$3:$ZY$37, MATCH('Komoditas besar Nasional'!Z$2,'raw-all-komoditas'!$B$3:$B$37,0), MATCH('Komoditas besar Nasional'!$B386,'raw-all-komoditas'!$B$3:$ZY$3,0))</f>
        <v>0</v>
      </c>
      <c r="AA386" s="132">
        <f>INDEX('raw-all-komoditas'!$B$3:$ZY$37, MATCH('Komoditas besar Nasional'!AA$2,'raw-all-komoditas'!$B$3:$B$37,0), MATCH('Komoditas besar Nasional'!$B386,'raw-all-komoditas'!$B$3:$ZY$3,0))</f>
        <v>0</v>
      </c>
      <c r="AB386" s="132">
        <f>INDEX('raw-all-komoditas'!$B$3:$ZY$37, MATCH('Komoditas besar Nasional'!AB$2,'raw-all-komoditas'!$B$3:$B$37,0), MATCH('Komoditas besar Nasional'!$B386,'raw-all-komoditas'!$B$3:$ZY$3,0))</f>
        <v>0</v>
      </c>
      <c r="AC386" s="132">
        <f>INDEX('raw-all-komoditas'!$B$3:$ZY$37, MATCH('Komoditas besar Nasional'!AC$2,'raw-all-komoditas'!$B$3:$B$37,0), MATCH('Komoditas besar Nasional'!$B386,'raw-all-komoditas'!$B$3:$ZY$3,0))</f>
        <v>0</v>
      </c>
      <c r="AD386" s="132">
        <f>INDEX('raw-all-komoditas'!$B$3:$ZY$37, MATCH('Komoditas besar Nasional'!AD$2,'raw-all-komoditas'!$B$3:$B$37,0), MATCH('Komoditas besar Nasional'!$B386,'raw-all-komoditas'!$B$3:$ZY$3,0))</f>
        <v>0</v>
      </c>
      <c r="AE386" s="132">
        <f>INDEX('raw-all-komoditas'!$B$3:$ZY$37, MATCH('Komoditas besar Nasional'!AE$2,'raw-all-komoditas'!$B$3:$B$37,0), MATCH('Komoditas besar Nasional'!$B386,'raw-all-komoditas'!$B$3:$ZY$3,0))</f>
        <v>3.2099999999999997E-2</v>
      </c>
      <c r="AF386" s="132">
        <f>INDEX('raw-all-komoditas'!$B$3:$ZY$37, MATCH('Komoditas besar Nasional'!AF$2,'raw-all-komoditas'!$B$3:$B$37,0), MATCH('Komoditas besar Nasional'!$B386,'raw-all-komoditas'!$B$3:$ZY$3,0))</f>
        <v>0</v>
      </c>
      <c r="AG386" s="132">
        <f>INDEX('raw-all-komoditas'!$B$3:$ZY$37, MATCH('Komoditas besar Nasional'!AG$2,'raw-all-komoditas'!$B$3:$B$37,0), MATCH('Komoditas besar Nasional'!$B386,'raw-all-komoditas'!$B$3:$ZY$3,0))</f>
        <v>0</v>
      </c>
      <c r="AH386" s="132">
        <f>INDEX('raw-all-komoditas'!$B$3:$ZY$37, MATCH('Komoditas besar Nasional'!AH$2,'raw-all-komoditas'!$B$3:$B$37,0), MATCH('Komoditas besar Nasional'!$B386,'raw-all-komoditas'!$B$3:$ZY$3,0))</f>
        <v>0</v>
      </c>
      <c r="AI386" s="132">
        <f>INDEX('raw-all-komoditas'!$B$3:$ZY$37, MATCH('Komoditas besar Nasional'!AI$2,'raw-all-komoditas'!$B$3:$B$37,0), MATCH('Komoditas besar Nasional'!$B386,'raw-all-komoditas'!$B$3:$ZY$3,0))</f>
        <v>0</v>
      </c>
      <c r="AJ386" s="132">
        <f>INDEX('raw-all-komoditas'!$B$3:$ZY$37, MATCH('Komoditas besar Nasional'!AJ$2,'raw-all-komoditas'!$B$3:$B$37,0), MATCH('Komoditas besar Nasional'!$B386,'raw-all-komoditas'!$B$3:$ZY$3,0))</f>
        <v>0.60799999999999998</v>
      </c>
      <c r="AK386" s="181"/>
      <c r="AL386" s="132">
        <f>INDEX('rank provinsi to commodity'!$B$3:$ZX$37, MATCH(AL$2,'rank provinsi to commodity'!$B$3:$B$37,0),MATCH($B386,'rank provinsi to commodity'!$B$3:$ZX$3,0))</f>
        <v>16</v>
      </c>
      <c r="AM386" s="132">
        <f>INDEX('rank provinsi to commodity'!$B$3:$ZX$37, MATCH(AM$2,'rank provinsi to commodity'!$B$3:$B$37,0),MATCH($B386,'rank provinsi to commodity'!$B$3:$ZX$3,0))</f>
        <v>10</v>
      </c>
      <c r="AN386" s="132">
        <f>INDEX('rank provinsi to commodity'!$B$3:$ZX$37, MATCH(AN$2,'rank provinsi to commodity'!$B$3:$B$37,0),MATCH($B386,'rank provinsi to commodity'!$B$3:$ZX$3,0))</f>
        <v>16</v>
      </c>
      <c r="AO386" s="132">
        <f>INDEX('rank provinsi to commodity'!$B$3:$ZX$37, MATCH(AO$2,'rank provinsi to commodity'!$B$3:$B$37,0),MATCH($B386,'rank provinsi to commodity'!$B$3:$ZX$3,0))</f>
        <v>1</v>
      </c>
      <c r="AP386" s="132">
        <f>INDEX('rank provinsi to commodity'!$B$3:$ZX$37, MATCH(AP$2,'rank provinsi to commodity'!$B$3:$B$37,0),MATCH($B386,'rank provinsi to commodity'!$B$3:$ZX$3,0))</f>
        <v>6</v>
      </c>
      <c r="AQ386" s="132">
        <f>INDEX('rank provinsi to commodity'!$B$3:$ZX$37, MATCH(AQ$2,'rank provinsi to commodity'!$B$3:$B$37,0),MATCH($B386,'rank provinsi to commodity'!$B$3:$ZX$3,0))</f>
        <v>16</v>
      </c>
      <c r="AR386" s="132">
        <f>INDEX('rank provinsi to commodity'!$B$3:$ZX$37, MATCH(AR$2,'rank provinsi to commodity'!$B$3:$B$37,0),MATCH($B386,'rank provinsi to commodity'!$B$3:$ZX$3,0))</f>
        <v>16</v>
      </c>
      <c r="AS386" s="132">
        <f>INDEX('rank provinsi to commodity'!$B$3:$ZX$37, MATCH(AS$2,'rank provinsi to commodity'!$B$3:$B$37,0),MATCH($B386,'rank provinsi to commodity'!$B$3:$ZX$3,0))</f>
        <v>12</v>
      </c>
      <c r="AT386" s="132">
        <f>INDEX('rank provinsi to commodity'!$B$3:$ZX$37, MATCH(AT$2,'rank provinsi to commodity'!$B$3:$B$37,0),MATCH($B386,'rank provinsi to commodity'!$B$3:$ZX$3,0))</f>
        <v>13</v>
      </c>
      <c r="AU386" s="132">
        <f>INDEX('rank provinsi to commodity'!$B$3:$ZX$37, MATCH(AU$2,'rank provinsi to commodity'!$B$3:$B$37,0),MATCH($B386,'rank provinsi to commodity'!$B$3:$ZX$3,0))</f>
        <v>16</v>
      </c>
      <c r="AV386" s="132">
        <f>INDEX('rank provinsi to commodity'!$B$3:$ZX$37, MATCH(AV$2,'rank provinsi to commodity'!$B$3:$B$37,0),MATCH($B386,'rank provinsi to commodity'!$B$3:$ZX$3,0))</f>
        <v>9</v>
      </c>
      <c r="AW386" s="132">
        <f>INDEX('rank provinsi to commodity'!$B$3:$ZX$37, MATCH(AW$2,'rank provinsi to commodity'!$B$3:$B$37,0),MATCH($B386,'rank provinsi to commodity'!$B$3:$ZX$3,0))</f>
        <v>2</v>
      </c>
      <c r="AX386" s="132">
        <f>INDEX('rank provinsi to commodity'!$B$3:$ZX$37, MATCH(AX$2,'rank provinsi to commodity'!$B$3:$B$37,0),MATCH($B386,'rank provinsi to commodity'!$B$3:$ZX$3,0))</f>
        <v>4</v>
      </c>
      <c r="AY386" s="132">
        <f>INDEX('rank provinsi to commodity'!$B$3:$ZX$37, MATCH(AY$2,'rank provinsi to commodity'!$B$3:$B$37,0),MATCH($B386,'rank provinsi to commodity'!$B$3:$ZX$3,0))</f>
        <v>5</v>
      </c>
      <c r="AZ386" s="132">
        <f>INDEX('rank provinsi to commodity'!$B$3:$ZX$37, MATCH(AZ$2,'rank provinsi to commodity'!$B$3:$B$37,0),MATCH($B386,'rank provinsi to commodity'!$B$3:$ZX$3,0))</f>
        <v>7</v>
      </c>
      <c r="BA386" s="132">
        <f>INDEX('rank provinsi to commodity'!$B$3:$ZX$37, MATCH(BA$2,'rank provinsi to commodity'!$B$3:$B$37,0),MATCH($B386,'rank provinsi to commodity'!$B$3:$ZX$3,0))</f>
        <v>11</v>
      </c>
      <c r="BB386" s="132">
        <f>INDEX('rank provinsi to commodity'!$B$3:$ZX$37, MATCH(BB$2,'rank provinsi to commodity'!$B$3:$B$37,0),MATCH($B386,'rank provinsi to commodity'!$B$3:$ZX$3,0))</f>
        <v>15</v>
      </c>
      <c r="BC386" s="132">
        <f>INDEX('rank provinsi to commodity'!$B$3:$ZX$37, MATCH(BC$2,'rank provinsi to commodity'!$B$3:$B$37,0),MATCH($B386,'rank provinsi to commodity'!$B$3:$ZX$3,0))</f>
        <v>16</v>
      </c>
      <c r="BD386" s="132">
        <f>INDEX('rank provinsi to commodity'!$B$3:$ZX$37, MATCH(BD$2,'rank provinsi to commodity'!$B$3:$B$37,0),MATCH($B386,'rank provinsi to commodity'!$B$3:$ZX$3,0))</f>
        <v>16</v>
      </c>
      <c r="BE386" s="132">
        <f>INDEX('rank provinsi to commodity'!$B$3:$ZX$37, MATCH(BE$2,'rank provinsi to commodity'!$B$3:$B$37,0),MATCH($B386,'rank provinsi to commodity'!$B$3:$ZX$3,0))</f>
        <v>3</v>
      </c>
      <c r="BF386" s="132">
        <f>INDEX('rank provinsi to commodity'!$B$3:$ZX$37, MATCH(BF$2,'rank provinsi to commodity'!$B$3:$B$37,0),MATCH($B386,'rank provinsi to commodity'!$B$3:$ZX$3,0))</f>
        <v>16</v>
      </c>
      <c r="BG386" s="132">
        <f>INDEX('rank provinsi to commodity'!$B$3:$ZX$37, MATCH(BG$2,'rank provinsi to commodity'!$B$3:$B$37,0),MATCH($B386,'rank provinsi to commodity'!$B$3:$ZX$3,0))</f>
        <v>16</v>
      </c>
      <c r="BH386" s="132">
        <f>INDEX('rank provinsi to commodity'!$B$3:$ZX$37, MATCH(BH$2,'rank provinsi to commodity'!$B$3:$B$37,0),MATCH($B386,'rank provinsi to commodity'!$B$3:$ZX$3,0))</f>
        <v>16</v>
      </c>
      <c r="BI386" s="132">
        <f>INDEX('rank provinsi to commodity'!$B$3:$ZX$37, MATCH(BI$2,'rank provinsi to commodity'!$B$3:$B$37,0),MATCH($B386,'rank provinsi to commodity'!$B$3:$ZX$3,0))</f>
        <v>16</v>
      </c>
      <c r="BJ386" s="132">
        <f>INDEX('rank provinsi to commodity'!$B$3:$ZX$37, MATCH(BJ$2,'rank provinsi to commodity'!$B$3:$B$37,0),MATCH($B386,'rank provinsi to commodity'!$B$3:$ZX$3,0))</f>
        <v>16</v>
      </c>
      <c r="BK386" s="132">
        <f>INDEX('rank provinsi to commodity'!$B$3:$ZX$37, MATCH(BK$2,'rank provinsi to commodity'!$B$3:$B$37,0),MATCH($B386,'rank provinsi to commodity'!$B$3:$ZX$3,0))</f>
        <v>16</v>
      </c>
      <c r="BL386" s="132">
        <f>INDEX('rank provinsi to commodity'!$B$3:$ZX$37, MATCH(BL$2,'rank provinsi to commodity'!$B$3:$B$37,0),MATCH($B386,'rank provinsi to commodity'!$B$3:$ZX$3,0))</f>
        <v>16</v>
      </c>
      <c r="BM386" s="132">
        <f>INDEX('rank provinsi to commodity'!$B$3:$ZX$37, MATCH(BM$2,'rank provinsi to commodity'!$B$3:$B$37,0),MATCH($B386,'rank provinsi to commodity'!$B$3:$ZX$3,0))</f>
        <v>16</v>
      </c>
      <c r="BN386" s="132">
        <f>INDEX('rank provinsi to commodity'!$B$3:$ZX$37, MATCH(BN$2,'rank provinsi to commodity'!$B$3:$B$37,0),MATCH($B386,'rank provinsi to commodity'!$B$3:$ZX$3,0))</f>
        <v>14</v>
      </c>
      <c r="BO386" s="132">
        <f>INDEX('rank provinsi to commodity'!$B$3:$ZX$37, MATCH(BO$2,'rank provinsi to commodity'!$B$3:$B$37,0),MATCH($B386,'rank provinsi to commodity'!$B$3:$ZX$3,0))</f>
        <v>16</v>
      </c>
      <c r="BP386" s="132">
        <f>INDEX('rank provinsi to commodity'!$B$3:$ZX$37, MATCH(BP$2,'rank provinsi to commodity'!$B$3:$B$37,0),MATCH($B386,'rank provinsi to commodity'!$B$3:$ZX$3,0))</f>
        <v>16</v>
      </c>
      <c r="BQ386" s="132">
        <f>INDEX('rank provinsi to commodity'!$B$3:$ZX$37, MATCH(BQ$2,'rank provinsi to commodity'!$B$3:$B$37,0),MATCH($B386,'rank provinsi to commodity'!$B$3:$ZX$3,0))</f>
        <v>16</v>
      </c>
      <c r="BR386" s="132">
        <f>INDEX('rank provinsi to commodity'!$B$3:$ZX$37, MATCH(BR$2,'rank provinsi to commodity'!$B$3:$B$37,0),MATCH($B386,'rank provinsi to commodity'!$B$3:$ZX$3,0))</f>
        <v>16</v>
      </c>
      <c r="BS386" s="177">
        <f>INDEX('rank provinsi to commodity'!$B$3:$ZX$37, MATCH(BS$2,'rank provinsi to commodity'!$B$3:$B$37,0),MATCH($B386,'rank provinsi to commodity'!$B$3:$ZX$3,0))</f>
        <v>8</v>
      </c>
      <c r="BT386" s="181"/>
      <c r="BU386" s="188" t="str">
        <f t="shared" ref="BU386:BU426" si="145">BU385</f>
        <v>PERIKANAN BUDIDAYA IKAN HIAS (Ekor)</v>
      </c>
      <c r="BV386" s="153" t="s">
        <v>1148</v>
      </c>
      <c r="BW386" s="132">
        <f>INDEX('raw-all-komoditas'!$B$3:$ZY$37, MATCH('Komoditas besar Nasional'!BW$2,'raw-all-komoditas'!$B$3:$B$37,0), MATCH('Komoditas besar Nasional'!$BV386,'raw-all-komoditas'!$B$3:$ZY$3,0))</f>
        <v>0</v>
      </c>
      <c r="BX386" s="132">
        <f>INDEX('raw-all-komoditas'!$B$3:$ZY$37, MATCH('Komoditas besar Nasional'!BX$2,'raw-all-komoditas'!$B$3:$B$37,0), MATCH('Komoditas besar Nasional'!$BV386,'raw-all-komoditas'!$B$3:$ZY$3,0))</f>
        <v>1</v>
      </c>
      <c r="BY386" s="132">
        <f>INDEX('raw-all-komoditas'!$B$3:$ZY$37, MATCH('Komoditas besar Nasional'!BY$2,'raw-all-komoditas'!$B$3:$B$37,0), MATCH('Komoditas besar Nasional'!$BV386,'raw-all-komoditas'!$B$3:$ZY$3,0))</f>
        <v>0</v>
      </c>
      <c r="BZ386" s="132">
        <f>INDEX('raw-all-komoditas'!$B$3:$ZY$37, MATCH('Komoditas besar Nasional'!BZ$2,'raw-all-komoditas'!$B$3:$B$37,0), MATCH('Komoditas besar Nasional'!$BV386,'raw-all-komoditas'!$B$3:$ZY$3,0))</f>
        <v>70</v>
      </c>
      <c r="CA386" s="132">
        <f>INDEX('raw-all-komoditas'!$B$3:$ZY$37, MATCH('Komoditas besar Nasional'!CA$2,'raw-all-komoditas'!$B$3:$B$37,0), MATCH('Komoditas besar Nasional'!$BV386,'raw-all-komoditas'!$B$3:$ZY$3,0))</f>
        <v>36</v>
      </c>
      <c r="CB386" s="132">
        <f>INDEX('raw-all-komoditas'!$B$3:$ZY$37, MATCH('Komoditas besar Nasional'!CB$2,'raw-all-komoditas'!$B$3:$B$37,0), MATCH('Komoditas besar Nasional'!$BV386,'raw-all-komoditas'!$B$3:$ZY$3,0))</f>
        <v>0</v>
      </c>
      <c r="CC386" s="132">
        <f>INDEX('raw-all-komoditas'!$B$3:$ZY$37, MATCH('Komoditas besar Nasional'!CC$2,'raw-all-komoditas'!$B$3:$B$37,0), MATCH('Komoditas besar Nasional'!$BV386,'raw-all-komoditas'!$B$3:$ZY$3,0))</f>
        <v>0</v>
      </c>
      <c r="CD386" s="132">
        <f>INDEX('raw-all-komoditas'!$B$3:$ZY$37, MATCH('Komoditas besar Nasional'!CD$2,'raw-all-komoditas'!$B$3:$B$37,0), MATCH('Komoditas besar Nasional'!$BV386,'raw-all-komoditas'!$B$3:$ZY$3,0))</f>
        <v>0</v>
      </c>
      <c r="CE386" s="132">
        <f>INDEX('raw-all-komoditas'!$B$3:$ZY$37, MATCH('Komoditas besar Nasional'!CE$2,'raw-all-komoditas'!$B$3:$B$37,0), MATCH('Komoditas besar Nasional'!$BV386,'raw-all-komoditas'!$B$3:$ZY$3,0))</f>
        <v>1</v>
      </c>
      <c r="CF386" s="132">
        <f>INDEX('raw-all-komoditas'!$B$3:$ZY$37, MATCH('Komoditas besar Nasional'!CF$2,'raw-all-komoditas'!$B$3:$B$37,0), MATCH('Komoditas besar Nasional'!$BV386,'raw-all-komoditas'!$B$3:$ZY$3,0))</f>
        <v>0</v>
      </c>
      <c r="CG386" s="132">
        <f>INDEX('raw-all-komoditas'!$B$3:$ZY$37, MATCH('Komoditas besar Nasional'!CG$2,'raw-all-komoditas'!$B$3:$B$37,0), MATCH('Komoditas besar Nasional'!$BV386,'raw-all-komoditas'!$B$3:$ZY$3,0))</f>
        <v>1</v>
      </c>
      <c r="CH386" s="132">
        <f>INDEX('raw-all-komoditas'!$B$3:$ZY$37, MATCH('Komoditas besar Nasional'!CH$2,'raw-all-komoditas'!$B$3:$B$37,0), MATCH('Komoditas besar Nasional'!$BV386,'raw-all-komoditas'!$B$3:$ZY$3,0))</f>
        <v>1122</v>
      </c>
      <c r="CI386" s="132">
        <f>INDEX('raw-all-komoditas'!$B$3:$ZY$37, MATCH('Komoditas besar Nasional'!CI$2,'raw-all-komoditas'!$B$3:$B$37,0), MATCH('Komoditas besar Nasional'!$BV386,'raw-all-komoditas'!$B$3:$ZY$3,0))</f>
        <v>618</v>
      </c>
      <c r="CJ386" s="132">
        <f>INDEX('raw-all-komoditas'!$B$3:$ZY$37, MATCH('Komoditas besar Nasional'!CJ$2,'raw-all-komoditas'!$B$3:$B$37,0), MATCH('Komoditas besar Nasional'!$BV386,'raw-all-komoditas'!$B$3:$ZY$3,0))</f>
        <v>144</v>
      </c>
      <c r="CK386" s="132">
        <f>INDEX('raw-all-komoditas'!$B$3:$ZY$37, MATCH('Komoditas besar Nasional'!CK$2,'raw-all-komoditas'!$B$3:$B$37,0), MATCH('Komoditas besar Nasional'!$BV386,'raw-all-komoditas'!$B$3:$ZY$3,0))</f>
        <v>16</v>
      </c>
      <c r="CL386" s="132">
        <f>INDEX('raw-all-komoditas'!$B$3:$ZY$37, MATCH('Komoditas besar Nasional'!CL$2,'raw-all-komoditas'!$B$3:$B$37,0), MATCH('Komoditas besar Nasional'!$BV386,'raw-all-komoditas'!$B$3:$ZY$3,0))</f>
        <v>2</v>
      </c>
      <c r="CM386" s="132">
        <f>INDEX('raw-all-komoditas'!$B$3:$ZY$37, MATCH('Komoditas besar Nasional'!CM$2,'raw-all-komoditas'!$B$3:$B$37,0), MATCH('Komoditas besar Nasional'!$BV386,'raw-all-komoditas'!$B$3:$ZY$3,0))</f>
        <v>0</v>
      </c>
      <c r="CN386" s="132">
        <f>INDEX('raw-all-komoditas'!$B$3:$ZY$37, MATCH('Komoditas besar Nasional'!CN$2,'raw-all-komoditas'!$B$3:$B$37,0), MATCH('Komoditas besar Nasional'!$BV386,'raw-all-komoditas'!$B$3:$ZY$3,0))</f>
        <v>0</v>
      </c>
      <c r="CO386" s="132">
        <f>INDEX('raw-all-komoditas'!$B$3:$ZY$37, MATCH('Komoditas besar Nasional'!CO$2,'raw-all-komoditas'!$B$3:$B$37,0), MATCH('Komoditas besar Nasional'!$BV386,'raw-all-komoditas'!$B$3:$ZY$3,0))</f>
        <v>0</v>
      </c>
      <c r="CP386" s="132">
        <f>INDEX('raw-all-komoditas'!$B$3:$ZY$37, MATCH('Komoditas besar Nasional'!CP$2,'raw-all-komoditas'!$B$3:$B$37,0), MATCH('Komoditas besar Nasional'!$BV386,'raw-all-komoditas'!$B$3:$ZY$3,0))</f>
        <v>11</v>
      </c>
      <c r="CQ386" s="132">
        <f>INDEX('raw-all-komoditas'!$B$3:$ZY$37, MATCH('Komoditas besar Nasional'!CQ$2,'raw-all-komoditas'!$B$3:$B$37,0), MATCH('Komoditas besar Nasional'!$BV386,'raw-all-komoditas'!$B$3:$ZY$3,0))</f>
        <v>0</v>
      </c>
      <c r="CR386" s="132">
        <f>INDEX('raw-all-komoditas'!$B$3:$ZY$37, MATCH('Komoditas besar Nasional'!CR$2,'raw-all-komoditas'!$B$3:$B$37,0), MATCH('Komoditas besar Nasional'!$BV386,'raw-all-komoditas'!$B$3:$ZY$3,0))</f>
        <v>0</v>
      </c>
      <c r="CS386" s="132">
        <f>INDEX('raw-all-komoditas'!$B$3:$ZY$37, MATCH('Komoditas besar Nasional'!CS$2,'raw-all-komoditas'!$B$3:$B$37,0), MATCH('Komoditas besar Nasional'!$BV386,'raw-all-komoditas'!$B$3:$ZY$3,0))</f>
        <v>0</v>
      </c>
      <c r="CT386" s="132">
        <f>INDEX('raw-all-komoditas'!$B$3:$ZY$37, MATCH('Komoditas besar Nasional'!CT$2,'raw-all-komoditas'!$B$3:$B$37,0), MATCH('Komoditas besar Nasional'!$BV386,'raw-all-komoditas'!$B$3:$ZY$3,0))</f>
        <v>0</v>
      </c>
      <c r="CU386" s="132">
        <f>INDEX('raw-all-komoditas'!$B$3:$ZY$37, MATCH('Komoditas besar Nasional'!CU$2,'raw-all-komoditas'!$B$3:$B$37,0), MATCH('Komoditas besar Nasional'!$BV386,'raw-all-komoditas'!$B$3:$ZY$3,0))</f>
        <v>0</v>
      </c>
      <c r="CV386" s="132">
        <f>INDEX('raw-all-komoditas'!$B$3:$ZY$37, MATCH('Komoditas besar Nasional'!CV$2,'raw-all-komoditas'!$B$3:$B$37,0), MATCH('Komoditas besar Nasional'!$BV386,'raw-all-komoditas'!$B$3:$ZY$3,0))</f>
        <v>0</v>
      </c>
      <c r="CW386" s="132">
        <f>INDEX('raw-all-komoditas'!$B$3:$ZY$37, MATCH('Komoditas besar Nasional'!CW$2,'raw-all-komoditas'!$B$3:$B$37,0), MATCH('Komoditas besar Nasional'!$BV386,'raw-all-komoditas'!$B$3:$ZY$3,0))</f>
        <v>0</v>
      </c>
      <c r="CX386" s="132">
        <f>INDEX('raw-all-komoditas'!$B$3:$ZY$37, MATCH('Komoditas besar Nasional'!CX$2,'raw-all-komoditas'!$B$3:$B$37,0), MATCH('Komoditas besar Nasional'!$BV386,'raw-all-komoditas'!$B$3:$ZY$3,0))</f>
        <v>0</v>
      </c>
      <c r="CY386" s="132">
        <f>INDEX('raw-all-komoditas'!$B$3:$ZY$37, MATCH('Komoditas besar Nasional'!CY$2,'raw-all-komoditas'!$B$3:$B$37,0), MATCH('Komoditas besar Nasional'!$BV386,'raw-all-komoditas'!$B$3:$ZY$3,0))</f>
        <v>0</v>
      </c>
      <c r="CZ386" s="132">
        <f>INDEX('raw-all-komoditas'!$B$3:$ZY$37, MATCH('Komoditas besar Nasional'!CZ$2,'raw-all-komoditas'!$B$3:$B$37,0), MATCH('Komoditas besar Nasional'!$BV386,'raw-all-komoditas'!$B$3:$ZY$3,0))</f>
        <v>0</v>
      </c>
      <c r="DA386" s="132">
        <f>INDEX('raw-all-komoditas'!$B$3:$ZY$37, MATCH('Komoditas besar Nasional'!DA$2,'raw-all-komoditas'!$B$3:$B$37,0), MATCH('Komoditas besar Nasional'!$BV386,'raw-all-komoditas'!$B$3:$ZY$3,0))</f>
        <v>0</v>
      </c>
      <c r="DB386" s="132">
        <f>INDEX('raw-all-komoditas'!$B$3:$ZY$37, MATCH('Komoditas besar Nasional'!DB$2,'raw-all-komoditas'!$B$3:$B$37,0), MATCH('Komoditas besar Nasional'!$BV386,'raw-all-komoditas'!$B$3:$ZY$3,0))</f>
        <v>0</v>
      </c>
      <c r="DC386" s="132">
        <f>INDEX('raw-all-komoditas'!$B$3:$ZY$37, MATCH('Komoditas besar Nasional'!DC$2,'raw-all-komoditas'!$B$3:$B$37,0), MATCH('Komoditas besar Nasional'!$BV386,'raw-all-komoditas'!$B$3:$ZY$3,0))</f>
        <v>0</v>
      </c>
      <c r="DD386" s="132">
        <f>INDEX('raw-all-komoditas'!$B$3:$ZY$37, MATCH('Komoditas besar Nasional'!DD$2,'raw-all-komoditas'!$B$3:$B$37,0), MATCH('Komoditas besar Nasional'!$BV386,'raw-all-komoditas'!$B$3:$ZY$3,0))</f>
        <v>15</v>
      </c>
      <c r="DF386" s="159" t="str">
        <f t="shared" si="111"/>
        <v>Kurang dari 250M</v>
      </c>
      <c r="DG386" s="159" t="str">
        <f t="shared" si="112"/>
        <v>Kurang dari 250M</v>
      </c>
      <c r="DH386" s="159" t="str">
        <f t="shared" si="113"/>
        <v>Kurang dari 250M</v>
      </c>
      <c r="DI386" s="159" t="str">
        <f t="shared" si="114"/>
        <v>Kurang dari 250M</v>
      </c>
      <c r="DJ386" s="159" t="str">
        <f t="shared" si="115"/>
        <v>Kurang dari 250M</v>
      </c>
      <c r="DK386" s="159" t="str">
        <f t="shared" si="116"/>
        <v>Kurang dari 250M</v>
      </c>
      <c r="DL386" s="159" t="str">
        <f t="shared" si="117"/>
        <v>Kurang dari 250M</v>
      </c>
      <c r="DM386" s="159" t="str">
        <f t="shared" si="118"/>
        <v>Kurang dari 250M</v>
      </c>
      <c r="DN386" s="159" t="str">
        <f t="shared" si="119"/>
        <v>Kurang dari 250M</v>
      </c>
      <c r="DO386" s="159" t="str">
        <f t="shared" si="120"/>
        <v>Kurang dari 250M</v>
      </c>
      <c r="DP386" s="159" t="str">
        <f t="shared" si="121"/>
        <v>Kurang dari 250M</v>
      </c>
      <c r="DQ386" s="159" t="str">
        <f t="shared" si="122"/>
        <v>Kurang dari 250M</v>
      </c>
      <c r="DR386" s="159" t="str">
        <f t="shared" si="123"/>
        <v>Kurang dari 250M</v>
      </c>
      <c r="DS386" s="159" t="str">
        <f t="shared" si="124"/>
        <v>Kurang dari 250M</v>
      </c>
      <c r="DT386" s="159" t="str">
        <f t="shared" si="125"/>
        <v>Kurang dari 250M</v>
      </c>
      <c r="DU386" s="159" t="str">
        <f t="shared" si="126"/>
        <v>Kurang dari 250M</v>
      </c>
      <c r="DV386" s="159" t="str">
        <f t="shared" si="127"/>
        <v>Kurang dari 250M</v>
      </c>
      <c r="DW386" s="159" t="str">
        <f t="shared" si="128"/>
        <v>Kurang dari 250M</v>
      </c>
      <c r="DX386" s="159" t="str">
        <f t="shared" si="129"/>
        <v>Kurang dari 250M</v>
      </c>
      <c r="DY386" s="159" t="str">
        <f t="shared" si="130"/>
        <v>Kurang dari 250M</v>
      </c>
      <c r="DZ386" s="159" t="str">
        <f t="shared" si="131"/>
        <v>Kurang dari 250M</v>
      </c>
      <c r="EA386" s="159" t="str">
        <f t="shared" si="132"/>
        <v>Kurang dari 250M</v>
      </c>
      <c r="EB386" s="159" t="str">
        <f t="shared" si="133"/>
        <v>Kurang dari 250M</v>
      </c>
      <c r="EC386" s="159" t="str">
        <f t="shared" si="134"/>
        <v>Kurang dari 250M</v>
      </c>
      <c r="ED386" s="159" t="str">
        <f t="shared" si="135"/>
        <v>Kurang dari 250M</v>
      </c>
      <c r="EE386" s="159" t="str">
        <f t="shared" si="136"/>
        <v>Kurang dari 250M</v>
      </c>
      <c r="EF386" s="159" t="str">
        <f t="shared" si="137"/>
        <v>Kurang dari 250M</v>
      </c>
      <c r="EG386" s="159" t="str">
        <f t="shared" si="138"/>
        <v>Kurang dari 250M</v>
      </c>
      <c r="EH386" s="159" t="str">
        <f t="shared" si="139"/>
        <v>Kurang dari 250M</v>
      </c>
      <c r="EI386" s="159" t="str">
        <f t="shared" si="140"/>
        <v>Kurang dari 250M</v>
      </c>
      <c r="EJ386" s="159" t="str">
        <f t="shared" si="141"/>
        <v>Kurang dari 250M</v>
      </c>
      <c r="EK386" s="159" t="str">
        <f t="shared" si="142"/>
        <v>Kurang dari 250M</v>
      </c>
      <c r="EL386" s="159" t="str">
        <f t="shared" si="143"/>
        <v>Kurang dari 250M</v>
      </c>
      <c r="EM386" s="159" t="str">
        <f t="shared" si="144"/>
        <v>Kurang dari 250M</v>
      </c>
    </row>
    <row r="387" spans="1:143" x14ac:dyDescent="0.3">
      <c r="A387" s="119" t="s">
        <v>915</v>
      </c>
      <c r="B387" s="120" t="s">
        <v>1410</v>
      </c>
      <c r="C387" s="132">
        <f>INDEX('raw-all-komoditas'!$B$3:$ZY$37, MATCH('Komoditas besar Nasional'!C$2,'raw-all-komoditas'!$B$3:$B$37,0), MATCH('Komoditas besar Nasional'!$B387,'raw-all-komoditas'!$B$3:$ZY$3,0))</f>
        <v>0</v>
      </c>
      <c r="D387" s="132">
        <f>INDEX('raw-all-komoditas'!$B$3:$ZY$37, MATCH('Komoditas besar Nasional'!D$2,'raw-all-komoditas'!$B$3:$B$37,0), MATCH('Komoditas besar Nasional'!$B387,'raw-all-komoditas'!$B$3:$ZY$3,0))</f>
        <v>0</v>
      </c>
      <c r="E387" s="132">
        <f>INDEX('raw-all-komoditas'!$B$3:$ZY$37, MATCH('Komoditas besar Nasional'!E$2,'raw-all-komoditas'!$B$3:$B$37,0), MATCH('Komoditas besar Nasional'!$B387,'raw-all-komoditas'!$B$3:$ZY$3,0))</f>
        <v>0</v>
      </c>
      <c r="F387" s="132">
        <f>INDEX('raw-all-komoditas'!$B$3:$ZY$37, MATCH('Komoditas besar Nasional'!F$2,'raw-all-komoditas'!$B$3:$B$37,0), MATCH('Komoditas besar Nasional'!$B387,'raw-all-komoditas'!$B$3:$ZY$3,0))</f>
        <v>0</v>
      </c>
      <c r="G387" s="132">
        <f>INDEX('raw-all-komoditas'!$B$3:$ZY$37, MATCH('Komoditas besar Nasional'!G$2,'raw-all-komoditas'!$B$3:$B$37,0), MATCH('Komoditas besar Nasional'!$B387,'raw-all-komoditas'!$B$3:$ZY$3,0))</f>
        <v>0</v>
      </c>
      <c r="H387" s="132">
        <f>INDEX('raw-all-komoditas'!$B$3:$ZY$37, MATCH('Komoditas besar Nasional'!H$2,'raw-all-komoditas'!$B$3:$B$37,0), MATCH('Komoditas besar Nasional'!$B387,'raw-all-komoditas'!$B$3:$ZY$3,0))</f>
        <v>0</v>
      </c>
      <c r="I387" s="132">
        <f>INDEX('raw-all-komoditas'!$B$3:$ZY$37, MATCH('Komoditas besar Nasional'!I$2,'raw-all-komoditas'!$B$3:$B$37,0), MATCH('Komoditas besar Nasional'!$B387,'raw-all-komoditas'!$B$3:$ZY$3,0))</f>
        <v>0</v>
      </c>
      <c r="J387" s="132">
        <f>INDEX('raw-all-komoditas'!$B$3:$ZY$37, MATCH('Komoditas besar Nasional'!J$2,'raw-all-komoditas'!$B$3:$B$37,0), MATCH('Komoditas besar Nasional'!$B387,'raw-all-komoditas'!$B$3:$ZY$3,0))</f>
        <v>1.152E-3</v>
      </c>
      <c r="K387" s="132">
        <f>INDEX('raw-all-komoditas'!$B$3:$ZY$37, MATCH('Komoditas besar Nasional'!K$2,'raw-all-komoditas'!$B$3:$B$37,0), MATCH('Komoditas besar Nasional'!$B387,'raw-all-komoditas'!$B$3:$ZY$3,0))</f>
        <v>0</v>
      </c>
      <c r="L387" s="132">
        <f>INDEX('raw-all-komoditas'!$B$3:$ZY$37, MATCH('Komoditas besar Nasional'!L$2,'raw-all-komoditas'!$B$3:$B$37,0), MATCH('Komoditas besar Nasional'!$B387,'raw-all-komoditas'!$B$3:$ZY$3,0))</f>
        <v>0</v>
      </c>
      <c r="M387" s="132">
        <f>INDEX('raw-all-komoditas'!$B$3:$ZY$37, MATCH('Komoditas besar Nasional'!M$2,'raw-all-komoditas'!$B$3:$B$37,0), MATCH('Komoditas besar Nasional'!$B387,'raw-all-komoditas'!$B$3:$ZY$3,0))</f>
        <v>0</v>
      </c>
      <c r="N387" s="132">
        <f>INDEX('raw-all-komoditas'!$B$3:$ZY$37, MATCH('Komoditas besar Nasional'!N$2,'raw-all-komoditas'!$B$3:$B$37,0), MATCH('Komoditas besar Nasional'!$B387,'raw-all-komoditas'!$B$3:$ZY$3,0))</f>
        <v>0</v>
      </c>
      <c r="O387" s="132">
        <f>INDEX('raw-all-komoditas'!$B$3:$ZY$37, MATCH('Komoditas besar Nasional'!O$2,'raw-all-komoditas'!$B$3:$B$37,0), MATCH('Komoditas besar Nasional'!$B387,'raw-all-komoditas'!$B$3:$ZY$3,0))</f>
        <v>0</v>
      </c>
      <c r="P387" s="132">
        <f>INDEX('raw-all-komoditas'!$B$3:$ZY$37, MATCH('Komoditas besar Nasional'!P$2,'raw-all-komoditas'!$B$3:$B$37,0), MATCH('Komoditas besar Nasional'!$B387,'raw-all-komoditas'!$B$3:$ZY$3,0))</f>
        <v>0</v>
      </c>
      <c r="Q387" s="132">
        <f>INDEX('raw-all-komoditas'!$B$3:$ZY$37, MATCH('Komoditas besar Nasional'!Q$2,'raw-all-komoditas'!$B$3:$B$37,0), MATCH('Komoditas besar Nasional'!$B387,'raw-all-komoditas'!$B$3:$ZY$3,0))</f>
        <v>0</v>
      </c>
      <c r="R387" s="132">
        <f>INDEX('raw-all-komoditas'!$B$3:$ZY$37, MATCH('Komoditas besar Nasional'!R$2,'raw-all-komoditas'!$B$3:$B$37,0), MATCH('Komoditas besar Nasional'!$B387,'raw-all-komoditas'!$B$3:$ZY$3,0))</f>
        <v>0</v>
      </c>
      <c r="S387" s="132">
        <f>INDEX('raw-all-komoditas'!$B$3:$ZY$37, MATCH('Komoditas besar Nasional'!S$2,'raw-all-komoditas'!$B$3:$B$37,0), MATCH('Komoditas besar Nasional'!$B387,'raw-all-komoditas'!$B$3:$ZY$3,0))</f>
        <v>0</v>
      </c>
      <c r="T387" s="132">
        <f>INDEX('raw-all-komoditas'!$B$3:$ZY$37, MATCH('Komoditas besar Nasional'!T$2,'raw-all-komoditas'!$B$3:$B$37,0), MATCH('Komoditas besar Nasional'!$B387,'raw-all-komoditas'!$B$3:$ZY$3,0))</f>
        <v>0</v>
      </c>
      <c r="U387" s="132">
        <f>INDEX('raw-all-komoditas'!$B$3:$ZY$37, MATCH('Komoditas besar Nasional'!U$2,'raw-all-komoditas'!$B$3:$B$37,0), MATCH('Komoditas besar Nasional'!$B387,'raw-all-komoditas'!$B$3:$ZY$3,0))</f>
        <v>0</v>
      </c>
      <c r="V387" s="132">
        <f>INDEX('raw-all-komoditas'!$B$3:$ZY$37, MATCH('Komoditas besar Nasional'!V$2,'raw-all-komoditas'!$B$3:$B$37,0), MATCH('Komoditas besar Nasional'!$B387,'raw-all-komoditas'!$B$3:$ZY$3,0))</f>
        <v>0</v>
      </c>
      <c r="W387" s="132">
        <f>INDEX('raw-all-komoditas'!$B$3:$ZY$37, MATCH('Komoditas besar Nasional'!W$2,'raw-all-komoditas'!$B$3:$B$37,0), MATCH('Komoditas besar Nasional'!$B387,'raw-all-komoditas'!$B$3:$ZY$3,0))</f>
        <v>0</v>
      </c>
      <c r="X387" s="132">
        <f>INDEX('raw-all-komoditas'!$B$3:$ZY$37, MATCH('Komoditas besar Nasional'!X$2,'raw-all-komoditas'!$B$3:$B$37,0), MATCH('Komoditas besar Nasional'!$B387,'raw-all-komoditas'!$B$3:$ZY$3,0))</f>
        <v>0</v>
      </c>
      <c r="Y387" s="132">
        <f>INDEX('raw-all-komoditas'!$B$3:$ZY$37, MATCH('Komoditas besar Nasional'!Y$2,'raw-all-komoditas'!$B$3:$B$37,0), MATCH('Komoditas besar Nasional'!$B387,'raw-all-komoditas'!$B$3:$ZY$3,0))</f>
        <v>0</v>
      </c>
      <c r="Z387" s="132">
        <f>INDEX('raw-all-komoditas'!$B$3:$ZY$37, MATCH('Komoditas besar Nasional'!Z$2,'raw-all-komoditas'!$B$3:$B$37,0), MATCH('Komoditas besar Nasional'!$B387,'raw-all-komoditas'!$B$3:$ZY$3,0))</f>
        <v>0</v>
      </c>
      <c r="AA387" s="132">
        <f>INDEX('raw-all-komoditas'!$B$3:$ZY$37, MATCH('Komoditas besar Nasional'!AA$2,'raw-all-komoditas'!$B$3:$B$37,0), MATCH('Komoditas besar Nasional'!$B387,'raw-all-komoditas'!$B$3:$ZY$3,0))</f>
        <v>0</v>
      </c>
      <c r="AB387" s="132">
        <f>INDEX('raw-all-komoditas'!$B$3:$ZY$37, MATCH('Komoditas besar Nasional'!AB$2,'raw-all-komoditas'!$B$3:$B$37,0), MATCH('Komoditas besar Nasional'!$B387,'raw-all-komoditas'!$B$3:$ZY$3,0))</f>
        <v>0</v>
      </c>
      <c r="AC387" s="132">
        <f>INDEX('raw-all-komoditas'!$B$3:$ZY$37, MATCH('Komoditas besar Nasional'!AC$2,'raw-all-komoditas'!$B$3:$B$37,0), MATCH('Komoditas besar Nasional'!$B387,'raw-all-komoditas'!$B$3:$ZY$3,0))</f>
        <v>0</v>
      </c>
      <c r="AD387" s="132">
        <f>INDEX('raw-all-komoditas'!$B$3:$ZY$37, MATCH('Komoditas besar Nasional'!AD$2,'raw-all-komoditas'!$B$3:$B$37,0), MATCH('Komoditas besar Nasional'!$B387,'raw-all-komoditas'!$B$3:$ZY$3,0))</f>
        <v>0</v>
      </c>
      <c r="AE387" s="132">
        <f>INDEX('raw-all-komoditas'!$B$3:$ZY$37, MATCH('Komoditas besar Nasional'!AE$2,'raw-all-komoditas'!$B$3:$B$37,0), MATCH('Komoditas besar Nasional'!$B387,'raw-all-komoditas'!$B$3:$ZY$3,0))</f>
        <v>0</v>
      </c>
      <c r="AF387" s="132">
        <f>INDEX('raw-all-komoditas'!$B$3:$ZY$37, MATCH('Komoditas besar Nasional'!AF$2,'raw-all-komoditas'!$B$3:$B$37,0), MATCH('Komoditas besar Nasional'!$B387,'raw-all-komoditas'!$B$3:$ZY$3,0))</f>
        <v>0</v>
      </c>
      <c r="AG387" s="132">
        <f>INDEX('raw-all-komoditas'!$B$3:$ZY$37, MATCH('Komoditas besar Nasional'!AG$2,'raw-all-komoditas'!$B$3:$B$37,0), MATCH('Komoditas besar Nasional'!$B387,'raw-all-komoditas'!$B$3:$ZY$3,0))</f>
        <v>0</v>
      </c>
      <c r="AH387" s="132">
        <f>INDEX('raw-all-komoditas'!$B$3:$ZY$37, MATCH('Komoditas besar Nasional'!AH$2,'raw-all-komoditas'!$B$3:$B$37,0), MATCH('Komoditas besar Nasional'!$B387,'raw-all-komoditas'!$B$3:$ZY$3,0))</f>
        <v>0</v>
      </c>
      <c r="AI387" s="132">
        <f>INDEX('raw-all-komoditas'!$B$3:$ZY$37, MATCH('Komoditas besar Nasional'!AI$2,'raw-all-komoditas'!$B$3:$B$37,0), MATCH('Komoditas besar Nasional'!$B387,'raw-all-komoditas'!$B$3:$ZY$3,0))</f>
        <v>0</v>
      </c>
      <c r="AJ387" s="132">
        <f>INDEX('raw-all-komoditas'!$B$3:$ZY$37, MATCH('Komoditas besar Nasional'!AJ$2,'raw-all-komoditas'!$B$3:$B$37,0), MATCH('Komoditas besar Nasional'!$B387,'raw-all-komoditas'!$B$3:$ZY$3,0))</f>
        <v>0</v>
      </c>
      <c r="AK387" s="181"/>
      <c r="AL387" s="132">
        <f>INDEX('rank provinsi to commodity'!$B$3:$ZX$37, MATCH(AL$2,'rank provinsi to commodity'!$B$3:$B$37,0),MATCH($B387,'rank provinsi to commodity'!$B$3:$ZX$3,0))</f>
        <v>2</v>
      </c>
      <c r="AM387" s="132">
        <f>INDEX('rank provinsi to commodity'!$B$3:$ZX$37, MATCH(AM$2,'rank provinsi to commodity'!$B$3:$B$37,0),MATCH($B387,'rank provinsi to commodity'!$B$3:$ZX$3,0))</f>
        <v>2</v>
      </c>
      <c r="AN387" s="132">
        <f>INDEX('rank provinsi to commodity'!$B$3:$ZX$37, MATCH(AN$2,'rank provinsi to commodity'!$B$3:$B$37,0),MATCH($B387,'rank provinsi to commodity'!$B$3:$ZX$3,0))</f>
        <v>2</v>
      </c>
      <c r="AO387" s="132">
        <f>INDEX('rank provinsi to commodity'!$B$3:$ZX$37, MATCH(AO$2,'rank provinsi to commodity'!$B$3:$B$37,0),MATCH($B387,'rank provinsi to commodity'!$B$3:$ZX$3,0))</f>
        <v>2</v>
      </c>
      <c r="AP387" s="132">
        <f>INDEX('rank provinsi to commodity'!$B$3:$ZX$37, MATCH(AP$2,'rank provinsi to commodity'!$B$3:$B$37,0),MATCH($B387,'rank provinsi to commodity'!$B$3:$ZX$3,0))</f>
        <v>2</v>
      </c>
      <c r="AQ387" s="132">
        <f>INDEX('rank provinsi to commodity'!$B$3:$ZX$37, MATCH(AQ$2,'rank provinsi to commodity'!$B$3:$B$37,0),MATCH($B387,'rank provinsi to commodity'!$B$3:$ZX$3,0))</f>
        <v>2</v>
      </c>
      <c r="AR387" s="132">
        <f>INDEX('rank provinsi to commodity'!$B$3:$ZX$37, MATCH(AR$2,'rank provinsi to commodity'!$B$3:$B$37,0),MATCH($B387,'rank provinsi to commodity'!$B$3:$ZX$3,0))</f>
        <v>2</v>
      </c>
      <c r="AS387" s="132">
        <f>INDEX('rank provinsi to commodity'!$B$3:$ZX$37, MATCH(AS$2,'rank provinsi to commodity'!$B$3:$B$37,0),MATCH($B387,'rank provinsi to commodity'!$B$3:$ZX$3,0))</f>
        <v>1</v>
      </c>
      <c r="AT387" s="132">
        <f>INDEX('rank provinsi to commodity'!$B$3:$ZX$37, MATCH(AT$2,'rank provinsi to commodity'!$B$3:$B$37,0),MATCH($B387,'rank provinsi to commodity'!$B$3:$ZX$3,0))</f>
        <v>2</v>
      </c>
      <c r="AU387" s="132">
        <f>INDEX('rank provinsi to commodity'!$B$3:$ZX$37, MATCH(AU$2,'rank provinsi to commodity'!$B$3:$B$37,0),MATCH($B387,'rank provinsi to commodity'!$B$3:$ZX$3,0))</f>
        <v>2</v>
      </c>
      <c r="AV387" s="132">
        <f>INDEX('rank provinsi to commodity'!$B$3:$ZX$37, MATCH(AV$2,'rank provinsi to commodity'!$B$3:$B$37,0),MATCH($B387,'rank provinsi to commodity'!$B$3:$ZX$3,0))</f>
        <v>2</v>
      </c>
      <c r="AW387" s="132">
        <f>INDEX('rank provinsi to commodity'!$B$3:$ZX$37, MATCH(AW$2,'rank provinsi to commodity'!$B$3:$B$37,0),MATCH($B387,'rank provinsi to commodity'!$B$3:$ZX$3,0))</f>
        <v>2</v>
      </c>
      <c r="AX387" s="132">
        <f>INDEX('rank provinsi to commodity'!$B$3:$ZX$37, MATCH(AX$2,'rank provinsi to commodity'!$B$3:$B$37,0),MATCH($B387,'rank provinsi to commodity'!$B$3:$ZX$3,0))</f>
        <v>2</v>
      </c>
      <c r="AY387" s="132">
        <f>INDEX('rank provinsi to commodity'!$B$3:$ZX$37, MATCH(AY$2,'rank provinsi to commodity'!$B$3:$B$37,0),MATCH($B387,'rank provinsi to commodity'!$B$3:$ZX$3,0))</f>
        <v>2</v>
      </c>
      <c r="AZ387" s="132">
        <f>INDEX('rank provinsi to commodity'!$B$3:$ZX$37, MATCH(AZ$2,'rank provinsi to commodity'!$B$3:$B$37,0),MATCH($B387,'rank provinsi to commodity'!$B$3:$ZX$3,0))</f>
        <v>2</v>
      </c>
      <c r="BA387" s="132">
        <f>INDEX('rank provinsi to commodity'!$B$3:$ZX$37, MATCH(BA$2,'rank provinsi to commodity'!$B$3:$B$37,0),MATCH($B387,'rank provinsi to commodity'!$B$3:$ZX$3,0))</f>
        <v>2</v>
      </c>
      <c r="BB387" s="132">
        <f>INDEX('rank provinsi to commodity'!$B$3:$ZX$37, MATCH(BB$2,'rank provinsi to commodity'!$B$3:$B$37,0),MATCH($B387,'rank provinsi to commodity'!$B$3:$ZX$3,0))</f>
        <v>2</v>
      </c>
      <c r="BC387" s="132">
        <f>INDEX('rank provinsi to commodity'!$B$3:$ZX$37, MATCH(BC$2,'rank provinsi to commodity'!$B$3:$B$37,0),MATCH($B387,'rank provinsi to commodity'!$B$3:$ZX$3,0))</f>
        <v>2</v>
      </c>
      <c r="BD387" s="132">
        <f>INDEX('rank provinsi to commodity'!$B$3:$ZX$37, MATCH(BD$2,'rank provinsi to commodity'!$B$3:$B$37,0),MATCH($B387,'rank provinsi to commodity'!$B$3:$ZX$3,0))</f>
        <v>2</v>
      </c>
      <c r="BE387" s="132">
        <f>INDEX('rank provinsi to commodity'!$B$3:$ZX$37, MATCH(BE$2,'rank provinsi to commodity'!$B$3:$B$37,0),MATCH($B387,'rank provinsi to commodity'!$B$3:$ZX$3,0))</f>
        <v>2</v>
      </c>
      <c r="BF387" s="132">
        <f>INDEX('rank provinsi to commodity'!$B$3:$ZX$37, MATCH(BF$2,'rank provinsi to commodity'!$B$3:$B$37,0),MATCH($B387,'rank provinsi to commodity'!$B$3:$ZX$3,0))</f>
        <v>2</v>
      </c>
      <c r="BG387" s="132">
        <f>INDEX('rank provinsi to commodity'!$B$3:$ZX$37, MATCH(BG$2,'rank provinsi to commodity'!$B$3:$B$37,0),MATCH($B387,'rank provinsi to commodity'!$B$3:$ZX$3,0))</f>
        <v>2</v>
      </c>
      <c r="BH387" s="132">
        <f>INDEX('rank provinsi to commodity'!$B$3:$ZX$37, MATCH(BH$2,'rank provinsi to commodity'!$B$3:$B$37,0),MATCH($B387,'rank provinsi to commodity'!$B$3:$ZX$3,0))</f>
        <v>2</v>
      </c>
      <c r="BI387" s="132">
        <f>INDEX('rank provinsi to commodity'!$B$3:$ZX$37, MATCH(BI$2,'rank provinsi to commodity'!$B$3:$B$37,0),MATCH($B387,'rank provinsi to commodity'!$B$3:$ZX$3,0))</f>
        <v>2</v>
      </c>
      <c r="BJ387" s="132">
        <f>INDEX('rank provinsi to commodity'!$B$3:$ZX$37, MATCH(BJ$2,'rank provinsi to commodity'!$B$3:$B$37,0),MATCH($B387,'rank provinsi to commodity'!$B$3:$ZX$3,0))</f>
        <v>2</v>
      </c>
      <c r="BK387" s="132">
        <f>INDEX('rank provinsi to commodity'!$B$3:$ZX$37, MATCH(BK$2,'rank provinsi to commodity'!$B$3:$B$37,0),MATCH($B387,'rank provinsi to commodity'!$B$3:$ZX$3,0))</f>
        <v>2</v>
      </c>
      <c r="BL387" s="132">
        <f>INDEX('rank provinsi to commodity'!$B$3:$ZX$37, MATCH(BL$2,'rank provinsi to commodity'!$B$3:$B$37,0),MATCH($B387,'rank provinsi to commodity'!$B$3:$ZX$3,0))</f>
        <v>2</v>
      </c>
      <c r="BM387" s="132">
        <f>INDEX('rank provinsi to commodity'!$B$3:$ZX$37, MATCH(BM$2,'rank provinsi to commodity'!$B$3:$B$37,0),MATCH($B387,'rank provinsi to commodity'!$B$3:$ZX$3,0))</f>
        <v>2</v>
      </c>
      <c r="BN387" s="132">
        <f>INDEX('rank provinsi to commodity'!$B$3:$ZX$37, MATCH(BN$2,'rank provinsi to commodity'!$B$3:$B$37,0),MATCH($B387,'rank provinsi to commodity'!$B$3:$ZX$3,0))</f>
        <v>2</v>
      </c>
      <c r="BO387" s="132">
        <f>INDEX('rank provinsi to commodity'!$B$3:$ZX$37, MATCH(BO$2,'rank provinsi to commodity'!$B$3:$B$37,0),MATCH($B387,'rank provinsi to commodity'!$B$3:$ZX$3,0))</f>
        <v>2</v>
      </c>
      <c r="BP387" s="132">
        <f>INDEX('rank provinsi to commodity'!$B$3:$ZX$37, MATCH(BP$2,'rank provinsi to commodity'!$B$3:$B$37,0),MATCH($B387,'rank provinsi to commodity'!$B$3:$ZX$3,0))</f>
        <v>2</v>
      </c>
      <c r="BQ387" s="132">
        <f>INDEX('rank provinsi to commodity'!$B$3:$ZX$37, MATCH(BQ$2,'rank provinsi to commodity'!$B$3:$B$37,0),MATCH($B387,'rank provinsi to commodity'!$B$3:$ZX$3,0))</f>
        <v>2</v>
      </c>
      <c r="BR387" s="132">
        <f>INDEX('rank provinsi to commodity'!$B$3:$ZX$37, MATCH(BR$2,'rank provinsi to commodity'!$B$3:$B$37,0),MATCH($B387,'rank provinsi to commodity'!$B$3:$ZX$3,0))</f>
        <v>2</v>
      </c>
      <c r="BS387" s="177">
        <f>INDEX('rank provinsi to commodity'!$B$3:$ZX$37, MATCH(BS$2,'rank provinsi to commodity'!$B$3:$B$37,0),MATCH($B387,'rank provinsi to commodity'!$B$3:$ZX$3,0))</f>
        <v>2</v>
      </c>
      <c r="BT387" s="181"/>
      <c r="BU387" s="188" t="str">
        <f t="shared" si="145"/>
        <v>PERIKANAN BUDIDAYA IKAN HIAS (Ekor)</v>
      </c>
      <c r="BV387" s="153" t="s">
        <v>1149</v>
      </c>
      <c r="BW387" s="132">
        <f>INDEX('raw-all-komoditas'!$B$3:$ZY$37, MATCH('Komoditas besar Nasional'!BW$2,'raw-all-komoditas'!$B$3:$B$37,0), MATCH('Komoditas besar Nasional'!$BV387,'raw-all-komoditas'!$B$3:$ZY$3,0))</f>
        <v>0</v>
      </c>
      <c r="BX387" s="132">
        <f>INDEX('raw-all-komoditas'!$B$3:$ZY$37, MATCH('Komoditas besar Nasional'!BX$2,'raw-all-komoditas'!$B$3:$B$37,0), MATCH('Komoditas besar Nasional'!$BV387,'raw-all-komoditas'!$B$3:$ZY$3,0))</f>
        <v>0</v>
      </c>
      <c r="BY387" s="132">
        <f>INDEX('raw-all-komoditas'!$B$3:$ZY$37, MATCH('Komoditas besar Nasional'!BY$2,'raw-all-komoditas'!$B$3:$B$37,0), MATCH('Komoditas besar Nasional'!$BV387,'raw-all-komoditas'!$B$3:$ZY$3,0))</f>
        <v>0</v>
      </c>
      <c r="BZ387" s="132">
        <f>INDEX('raw-all-komoditas'!$B$3:$ZY$37, MATCH('Komoditas besar Nasional'!BZ$2,'raw-all-komoditas'!$B$3:$B$37,0), MATCH('Komoditas besar Nasional'!$BV387,'raw-all-komoditas'!$B$3:$ZY$3,0))</f>
        <v>0</v>
      </c>
      <c r="CA387" s="132">
        <f>INDEX('raw-all-komoditas'!$B$3:$ZY$37, MATCH('Komoditas besar Nasional'!CA$2,'raw-all-komoditas'!$B$3:$B$37,0), MATCH('Komoditas besar Nasional'!$BV387,'raw-all-komoditas'!$B$3:$ZY$3,0))</f>
        <v>0</v>
      </c>
      <c r="CB387" s="132">
        <f>INDEX('raw-all-komoditas'!$B$3:$ZY$37, MATCH('Komoditas besar Nasional'!CB$2,'raw-all-komoditas'!$B$3:$B$37,0), MATCH('Komoditas besar Nasional'!$BV387,'raw-all-komoditas'!$B$3:$ZY$3,0))</f>
        <v>0</v>
      </c>
      <c r="CC387" s="132">
        <f>INDEX('raw-all-komoditas'!$B$3:$ZY$37, MATCH('Komoditas besar Nasional'!CC$2,'raw-all-komoditas'!$B$3:$B$37,0), MATCH('Komoditas besar Nasional'!$BV387,'raw-all-komoditas'!$B$3:$ZY$3,0))</f>
        <v>0</v>
      </c>
      <c r="CD387" s="132">
        <f>INDEX('raw-all-komoditas'!$B$3:$ZY$37, MATCH('Komoditas besar Nasional'!CD$2,'raw-all-komoditas'!$B$3:$B$37,0), MATCH('Komoditas besar Nasional'!$BV387,'raw-all-komoditas'!$B$3:$ZY$3,0))</f>
        <v>0</v>
      </c>
      <c r="CE387" s="132">
        <f>INDEX('raw-all-komoditas'!$B$3:$ZY$37, MATCH('Komoditas besar Nasional'!CE$2,'raw-all-komoditas'!$B$3:$B$37,0), MATCH('Komoditas besar Nasional'!$BV387,'raw-all-komoditas'!$B$3:$ZY$3,0))</f>
        <v>0</v>
      </c>
      <c r="CF387" s="132">
        <f>INDEX('raw-all-komoditas'!$B$3:$ZY$37, MATCH('Komoditas besar Nasional'!CF$2,'raw-all-komoditas'!$B$3:$B$37,0), MATCH('Komoditas besar Nasional'!$BV387,'raw-all-komoditas'!$B$3:$ZY$3,0))</f>
        <v>0</v>
      </c>
      <c r="CG387" s="132">
        <f>INDEX('raw-all-komoditas'!$B$3:$ZY$37, MATCH('Komoditas besar Nasional'!CG$2,'raw-all-komoditas'!$B$3:$B$37,0), MATCH('Komoditas besar Nasional'!$BV387,'raw-all-komoditas'!$B$3:$ZY$3,0))</f>
        <v>0</v>
      </c>
      <c r="CH387" s="132">
        <f>INDEX('raw-all-komoditas'!$B$3:$ZY$37, MATCH('Komoditas besar Nasional'!CH$2,'raw-all-komoditas'!$B$3:$B$37,0), MATCH('Komoditas besar Nasional'!$BV387,'raw-all-komoditas'!$B$3:$ZY$3,0))</f>
        <v>0</v>
      </c>
      <c r="CI387" s="132">
        <f>INDEX('raw-all-komoditas'!$B$3:$ZY$37, MATCH('Komoditas besar Nasional'!CI$2,'raw-all-komoditas'!$B$3:$B$37,0), MATCH('Komoditas besar Nasional'!$BV387,'raw-all-komoditas'!$B$3:$ZY$3,0))</f>
        <v>0</v>
      </c>
      <c r="CJ387" s="132">
        <f>INDEX('raw-all-komoditas'!$B$3:$ZY$37, MATCH('Komoditas besar Nasional'!CJ$2,'raw-all-komoditas'!$B$3:$B$37,0), MATCH('Komoditas besar Nasional'!$BV387,'raw-all-komoditas'!$B$3:$ZY$3,0))</f>
        <v>0</v>
      </c>
      <c r="CK387" s="132">
        <f>INDEX('raw-all-komoditas'!$B$3:$ZY$37, MATCH('Komoditas besar Nasional'!CK$2,'raw-all-komoditas'!$B$3:$B$37,0), MATCH('Komoditas besar Nasional'!$BV387,'raw-all-komoditas'!$B$3:$ZY$3,0))</f>
        <v>0</v>
      </c>
      <c r="CL387" s="132">
        <f>INDEX('raw-all-komoditas'!$B$3:$ZY$37, MATCH('Komoditas besar Nasional'!CL$2,'raw-all-komoditas'!$B$3:$B$37,0), MATCH('Komoditas besar Nasional'!$BV387,'raw-all-komoditas'!$B$3:$ZY$3,0))</f>
        <v>0</v>
      </c>
      <c r="CM387" s="132">
        <f>INDEX('raw-all-komoditas'!$B$3:$ZY$37, MATCH('Komoditas besar Nasional'!CM$2,'raw-all-komoditas'!$B$3:$B$37,0), MATCH('Komoditas besar Nasional'!$BV387,'raw-all-komoditas'!$B$3:$ZY$3,0))</f>
        <v>0</v>
      </c>
      <c r="CN387" s="132">
        <f>INDEX('raw-all-komoditas'!$B$3:$ZY$37, MATCH('Komoditas besar Nasional'!CN$2,'raw-all-komoditas'!$B$3:$B$37,0), MATCH('Komoditas besar Nasional'!$BV387,'raw-all-komoditas'!$B$3:$ZY$3,0))</f>
        <v>0</v>
      </c>
      <c r="CO387" s="132">
        <f>INDEX('raw-all-komoditas'!$B$3:$ZY$37, MATCH('Komoditas besar Nasional'!CO$2,'raw-all-komoditas'!$B$3:$B$37,0), MATCH('Komoditas besar Nasional'!$BV387,'raw-all-komoditas'!$B$3:$ZY$3,0))</f>
        <v>0</v>
      </c>
      <c r="CP387" s="132">
        <f>INDEX('raw-all-komoditas'!$B$3:$ZY$37, MATCH('Komoditas besar Nasional'!CP$2,'raw-all-komoditas'!$B$3:$B$37,0), MATCH('Komoditas besar Nasional'!$BV387,'raw-all-komoditas'!$B$3:$ZY$3,0))</f>
        <v>0</v>
      </c>
      <c r="CQ387" s="132">
        <f>INDEX('raw-all-komoditas'!$B$3:$ZY$37, MATCH('Komoditas besar Nasional'!CQ$2,'raw-all-komoditas'!$B$3:$B$37,0), MATCH('Komoditas besar Nasional'!$BV387,'raw-all-komoditas'!$B$3:$ZY$3,0))</f>
        <v>0</v>
      </c>
      <c r="CR387" s="132">
        <f>INDEX('raw-all-komoditas'!$B$3:$ZY$37, MATCH('Komoditas besar Nasional'!CR$2,'raw-all-komoditas'!$B$3:$B$37,0), MATCH('Komoditas besar Nasional'!$BV387,'raw-all-komoditas'!$B$3:$ZY$3,0))</f>
        <v>0</v>
      </c>
      <c r="CS387" s="132">
        <f>INDEX('raw-all-komoditas'!$B$3:$ZY$37, MATCH('Komoditas besar Nasional'!CS$2,'raw-all-komoditas'!$B$3:$B$37,0), MATCH('Komoditas besar Nasional'!$BV387,'raw-all-komoditas'!$B$3:$ZY$3,0))</f>
        <v>0</v>
      </c>
      <c r="CT387" s="132">
        <f>INDEX('raw-all-komoditas'!$B$3:$ZY$37, MATCH('Komoditas besar Nasional'!CT$2,'raw-all-komoditas'!$B$3:$B$37,0), MATCH('Komoditas besar Nasional'!$BV387,'raw-all-komoditas'!$B$3:$ZY$3,0))</f>
        <v>0</v>
      </c>
      <c r="CU387" s="132">
        <f>INDEX('raw-all-komoditas'!$B$3:$ZY$37, MATCH('Komoditas besar Nasional'!CU$2,'raw-all-komoditas'!$B$3:$B$37,0), MATCH('Komoditas besar Nasional'!$BV387,'raw-all-komoditas'!$B$3:$ZY$3,0))</f>
        <v>0</v>
      </c>
      <c r="CV387" s="132">
        <f>INDEX('raw-all-komoditas'!$B$3:$ZY$37, MATCH('Komoditas besar Nasional'!CV$2,'raw-all-komoditas'!$B$3:$B$37,0), MATCH('Komoditas besar Nasional'!$BV387,'raw-all-komoditas'!$B$3:$ZY$3,0))</f>
        <v>0</v>
      </c>
      <c r="CW387" s="132">
        <f>INDEX('raw-all-komoditas'!$B$3:$ZY$37, MATCH('Komoditas besar Nasional'!CW$2,'raw-all-komoditas'!$B$3:$B$37,0), MATCH('Komoditas besar Nasional'!$BV387,'raw-all-komoditas'!$B$3:$ZY$3,0))</f>
        <v>0</v>
      </c>
      <c r="CX387" s="132">
        <f>INDEX('raw-all-komoditas'!$B$3:$ZY$37, MATCH('Komoditas besar Nasional'!CX$2,'raw-all-komoditas'!$B$3:$B$37,0), MATCH('Komoditas besar Nasional'!$BV387,'raw-all-komoditas'!$B$3:$ZY$3,0))</f>
        <v>0</v>
      </c>
      <c r="CY387" s="132">
        <f>INDEX('raw-all-komoditas'!$B$3:$ZY$37, MATCH('Komoditas besar Nasional'!CY$2,'raw-all-komoditas'!$B$3:$B$37,0), MATCH('Komoditas besar Nasional'!$BV387,'raw-all-komoditas'!$B$3:$ZY$3,0))</f>
        <v>0</v>
      </c>
      <c r="CZ387" s="132">
        <f>INDEX('raw-all-komoditas'!$B$3:$ZY$37, MATCH('Komoditas besar Nasional'!CZ$2,'raw-all-komoditas'!$B$3:$B$37,0), MATCH('Komoditas besar Nasional'!$BV387,'raw-all-komoditas'!$B$3:$ZY$3,0))</f>
        <v>0</v>
      </c>
      <c r="DA387" s="132">
        <f>INDEX('raw-all-komoditas'!$B$3:$ZY$37, MATCH('Komoditas besar Nasional'!DA$2,'raw-all-komoditas'!$B$3:$B$37,0), MATCH('Komoditas besar Nasional'!$BV387,'raw-all-komoditas'!$B$3:$ZY$3,0))</f>
        <v>0</v>
      </c>
      <c r="DB387" s="132">
        <f>INDEX('raw-all-komoditas'!$B$3:$ZY$37, MATCH('Komoditas besar Nasional'!DB$2,'raw-all-komoditas'!$B$3:$B$37,0), MATCH('Komoditas besar Nasional'!$BV387,'raw-all-komoditas'!$B$3:$ZY$3,0))</f>
        <v>0</v>
      </c>
      <c r="DC387" s="132">
        <f>INDEX('raw-all-komoditas'!$B$3:$ZY$37, MATCH('Komoditas besar Nasional'!DC$2,'raw-all-komoditas'!$B$3:$B$37,0), MATCH('Komoditas besar Nasional'!$BV387,'raw-all-komoditas'!$B$3:$ZY$3,0))</f>
        <v>0</v>
      </c>
      <c r="DD387" s="132">
        <f>INDEX('raw-all-komoditas'!$B$3:$ZY$37, MATCH('Komoditas besar Nasional'!DD$2,'raw-all-komoditas'!$B$3:$B$37,0), MATCH('Komoditas besar Nasional'!$BV387,'raw-all-komoditas'!$B$3:$ZY$3,0))</f>
        <v>0</v>
      </c>
      <c r="DF387" s="159" t="str">
        <f t="shared" si="111"/>
        <v>Kurang dari 250M</v>
      </c>
      <c r="DG387" s="159" t="str">
        <f t="shared" si="112"/>
        <v>Kurang dari 250M</v>
      </c>
      <c r="DH387" s="159" t="str">
        <f t="shared" si="113"/>
        <v>Kurang dari 250M</v>
      </c>
      <c r="DI387" s="159" t="str">
        <f t="shared" si="114"/>
        <v>Kurang dari 250M</v>
      </c>
      <c r="DJ387" s="159" t="str">
        <f t="shared" si="115"/>
        <v>Kurang dari 250M</v>
      </c>
      <c r="DK387" s="159" t="str">
        <f t="shared" si="116"/>
        <v>Kurang dari 250M</v>
      </c>
      <c r="DL387" s="159" t="str">
        <f t="shared" si="117"/>
        <v>Kurang dari 250M</v>
      </c>
      <c r="DM387" s="159" t="str">
        <f t="shared" si="118"/>
        <v>Kurang dari 250M</v>
      </c>
      <c r="DN387" s="159" t="str">
        <f t="shared" si="119"/>
        <v>Kurang dari 250M</v>
      </c>
      <c r="DO387" s="159" t="str">
        <f t="shared" si="120"/>
        <v>Kurang dari 250M</v>
      </c>
      <c r="DP387" s="159" t="str">
        <f t="shared" si="121"/>
        <v>Kurang dari 250M</v>
      </c>
      <c r="DQ387" s="159" t="str">
        <f t="shared" si="122"/>
        <v>Kurang dari 250M</v>
      </c>
      <c r="DR387" s="159" t="str">
        <f t="shared" si="123"/>
        <v>Kurang dari 250M</v>
      </c>
      <c r="DS387" s="159" t="str">
        <f t="shared" si="124"/>
        <v>Kurang dari 250M</v>
      </c>
      <c r="DT387" s="159" t="str">
        <f t="shared" si="125"/>
        <v>Kurang dari 250M</v>
      </c>
      <c r="DU387" s="159" t="str">
        <f t="shared" si="126"/>
        <v>Kurang dari 250M</v>
      </c>
      <c r="DV387" s="159" t="str">
        <f t="shared" si="127"/>
        <v>Kurang dari 250M</v>
      </c>
      <c r="DW387" s="159" t="str">
        <f t="shared" si="128"/>
        <v>Kurang dari 250M</v>
      </c>
      <c r="DX387" s="159" t="str">
        <f t="shared" si="129"/>
        <v>Kurang dari 250M</v>
      </c>
      <c r="DY387" s="159" t="str">
        <f t="shared" si="130"/>
        <v>Kurang dari 250M</v>
      </c>
      <c r="DZ387" s="159" t="str">
        <f t="shared" si="131"/>
        <v>Kurang dari 250M</v>
      </c>
      <c r="EA387" s="159" t="str">
        <f t="shared" si="132"/>
        <v>Kurang dari 250M</v>
      </c>
      <c r="EB387" s="159" t="str">
        <f t="shared" si="133"/>
        <v>Kurang dari 250M</v>
      </c>
      <c r="EC387" s="159" t="str">
        <f t="shared" si="134"/>
        <v>Kurang dari 250M</v>
      </c>
      <c r="ED387" s="159" t="str">
        <f t="shared" si="135"/>
        <v>Kurang dari 250M</v>
      </c>
      <c r="EE387" s="159" t="str">
        <f t="shared" si="136"/>
        <v>Kurang dari 250M</v>
      </c>
      <c r="EF387" s="159" t="str">
        <f t="shared" si="137"/>
        <v>Kurang dari 250M</v>
      </c>
      <c r="EG387" s="159" t="str">
        <f t="shared" si="138"/>
        <v>Kurang dari 250M</v>
      </c>
      <c r="EH387" s="159" t="str">
        <f t="shared" si="139"/>
        <v>Kurang dari 250M</v>
      </c>
      <c r="EI387" s="159" t="str">
        <f t="shared" si="140"/>
        <v>Kurang dari 250M</v>
      </c>
      <c r="EJ387" s="159" t="str">
        <f t="shared" si="141"/>
        <v>Kurang dari 250M</v>
      </c>
      <c r="EK387" s="159" t="str">
        <f t="shared" si="142"/>
        <v>Kurang dari 250M</v>
      </c>
      <c r="EL387" s="159" t="str">
        <f t="shared" si="143"/>
        <v>Kurang dari 250M</v>
      </c>
      <c r="EM387" s="159" t="str">
        <f t="shared" si="144"/>
        <v>Kurang dari 250M</v>
      </c>
    </row>
    <row r="388" spans="1:143" x14ac:dyDescent="0.3">
      <c r="A388" s="119" t="s">
        <v>915</v>
      </c>
      <c r="B388" s="120" t="s">
        <v>1411</v>
      </c>
      <c r="C388" s="132">
        <f>INDEX('raw-all-komoditas'!$B$3:$ZY$37, MATCH('Komoditas besar Nasional'!C$2,'raw-all-komoditas'!$B$3:$B$37,0), MATCH('Komoditas besar Nasional'!$B388,'raw-all-komoditas'!$B$3:$ZY$3,0))</f>
        <v>0</v>
      </c>
      <c r="D388" s="132">
        <f>INDEX('raw-all-komoditas'!$B$3:$ZY$37, MATCH('Komoditas besar Nasional'!D$2,'raw-all-komoditas'!$B$3:$B$37,0), MATCH('Komoditas besar Nasional'!$B388,'raw-all-komoditas'!$B$3:$ZY$3,0))</f>
        <v>0</v>
      </c>
      <c r="E388" s="132">
        <f>INDEX('raw-all-komoditas'!$B$3:$ZY$37, MATCH('Komoditas besar Nasional'!E$2,'raw-all-komoditas'!$B$3:$B$37,0), MATCH('Komoditas besar Nasional'!$B388,'raw-all-komoditas'!$B$3:$ZY$3,0))</f>
        <v>0</v>
      </c>
      <c r="F388" s="132">
        <f>INDEX('raw-all-komoditas'!$B$3:$ZY$37, MATCH('Komoditas besar Nasional'!F$2,'raw-all-komoditas'!$B$3:$B$37,0), MATCH('Komoditas besar Nasional'!$B388,'raw-all-komoditas'!$B$3:$ZY$3,0))</f>
        <v>0</v>
      </c>
      <c r="G388" s="132">
        <f>INDEX('raw-all-komoditas'!$B$3:$ZY$37, MATCH('Komoditas besar Nasional'!G$2,'raw-all-komoditas'!$B$3:$B$37,0), MATCH('Komoditas besar Nasional'!$B388,'raw-all-komoditas'!$B$3:$ZY$3,0))</f>
        <v>0</v>
      </c>
      <c r="H388" s="132">
        <f>INDEX('raw-all-komoditas'!$B$3:$ZY$37, MATCH('Komoditas besar Nasional'!H$2,'raw-all-komoditas'!$B$3:$B$37,0), MATCH('Komoditas besar Nasional'!$B388,'raw-all-komoditas'!$B$3:$ZY$3,0))</f>
        <v>0</v>
      </c>
      <c r="I388" s="132">
        <f>INDEX('raw-all-komoditas'!$B$3:$ZY$37, MATCH('Komoditas besar Nasional'!I$2,'raw-all-komoditas'!$B$3:$B$37,0), MATCH('Komoditas besar Nasional'!$B388,'raw-all-komoditas'!$B$3:$ZY$3,0))</f>
        <v>0</v>
      </c>
      <c r="J388" s="132">
        <f>INDEX('raw-all-komoditas'!$B$3:$ZY$37, MATCH('Komoditas besar Nasional'!J$2,'raw-all-komoditas'!$B$3:$B$37,0), MATCH('Komoditas besar Nasional'!$B388,'raw-all-komoditas'!$B$3:$ZY$3,0))</f>
        <v>3.4199999999999999E-3</v>
      </c>
      <c r="K388" s="132">
        <f>INDEX('raw-all-komoditas'!$B$3:$ZY$37, MATCH('Komoditas besar Nasional'!K$2,'raw-all-komoditas'!$B$3:$B$37,0), MATCH('Komoditas besar Nasional'!$B388,'raw-all-komoditas'!$B$3:$ZY$3,0))</f>
        <v>0</v>
      </c>
      <c r="L388" s="132">
        <f>INDEX('raw-all-komoditas'!$B$3:$ZY$37, MATCH('Komoditas besar Nasional'!L$2,'raw-all-komoditas'!$B$3:$B$37,0), MATCH('Komoditas besar Nasional'!$B388,'raw-all-komoditas'!$B$3:$ZY$3,0))</f>
        <v>0</v>
      </c>
      <c r="M388" s="132">
        <f>INDEX('raw-all-komoditas'!$B$3:$ZY$37, MATCH('Komoditas besar Nasional'!M$2,'raw-all-komoditas'!$B$3:$B$37,0), MATCH('Komoditas besar Nasional'!$B388,'raw-all-komoditas'!$B$3:$ZY$3,0))</f>
        <v>0</v>
      </c>
      <c r="N388" s="132">
        <f>INDEX('raw-all-komoditas'!$B$3:$ZY$37, MATCH('Komoditas besar Nasional'!N$2,'raw-all-komoditas'!$B$3:$B$37,0), MATCH('Komoditas besar Nasional'!$B388,'raw-all-komoditas'!$B$3:$ZY$3,0))</f>
        <v>0</v>
      </c>
      <c r="O388" s="132">
        <f>INDEX('raw-all-komoditas'!$B$3:$ZY$37, MATCH('Komoditas besar Nasional'!O$2,'raw-all-komoditas'!$B$3:$B$37,0), MATCH('Komoditas besar Nasional'!$B388,'raw-all-komoditas'!$B$3:$ZY$3,0))</f>
        <v>0</v>
      </c>
      <c r="P388" s="132">
        <f>INDEX('raw-all-komoditas'!$B$3:$ZY$37, MATCH('Komoditas besar Nasional'!P$2,'raw-all-komoditas'!$B$3:$B$37,0), MATCH('Komoditas besar Nasional'!$B388,'raw-all-komoditas'!$B$3:$ZY$3,0))</f>
        <v>0</v>
      </c>
      <c r="Q388" s="132">
        <f>INDEX('raw-all-komoditas'!$B$3:$ZY$37, MATCH('Komoditas besar Nasional'!Q$2,'raw-all-komoditas'!$B$3:$B$37,0), MATCH('Komoditas besar Nasional'!$B388,'raw-all-komoditas'!$B$3:$ZY$3,0))</f>
        <v>0</v>
      </c>
      <c r="R388" s="132">
        <f>INDEX('raw-all-komoditas'!$B$3:$ZY$37, MATCH('Komoditas besar Nasional'!R$2,'raw-all-komoditas'!$B$3:$B$37,0), MATCH('Komoditas besar Nasional'!$B388,'raw-all-komoditas'!$B$3:$ZY$3,0))</f>
        <v>0</v>
      </c>
      <c r="S388" s="132">
        <f>INDEX('raw-all-komoditas'!$B$3:$ZY$37, MATCH('Komoditas besar Nasional'!S$2,'raw-all-komoditas'!$B$3:$B$37,0), MATCH('Komoditas besar Nasional'!$B388,'raw-all-komoditas'!$B$3:$ZY$3,0))</f>
        <v>0</v>
      </c>
      <c r="T388" s="132">
        <f>INDEX('raw-all-komoditas'!$B$3:$ZY$37, MATCH('Komoditas besar Nasional'!T$2,'raw-all-komoditas'!$B$3:$B$37,0), MATCH('Komoditas besar Nasional'!$B388,'raw-all-komoditas'!$B$3:$ZY$3,0))</f>
        <v>0</v>
      </c>
      <c r="U388" s="132">
        <f>INDEX('raw-all-komoditas'!$B$3:$ZY$37, MATCH('Komoditas besar Nasional'!U$2,'raw-all-komoditas'!$B$3:$B$37,0), MATCH('Komoditas besar Nasional'!$B388,'raw-all-komoditas'!$B$3:$ZY$3,0))</f>
        <v>0</v>
      </c>
      <c r="V388" s="132">
        <f>INDEX('raw-all-komoditas'!$B$3:$ZY$37, MATCH('Komoditas besar Nasional'!V$2,'raw-all-komoditas'!$B$3:$B$37,0), MATCH('Komoditas besar Nasional'!$B388,'raw-all-komoditas'!$B$3:$ZY$3,0))</f>
        <v>0</v>
      </c>
      <c r="W388" s="132">
        <f>INDEX('raw-all-komoditas'!$B$3:$ZY$37, MATCH('Komoditas besar Nasional'!W$2,'raw-all-komoditas'!$B$3:$B$37,0), MATCH('Komoditas besar Nasional'!$B388,'raw-all-komoditas'!$B$3:$ZY$3,0))</f>
        <v>0</v>
      </c>
      <c r="X388" s="132">
        <f>INDEX('raw-all-komoditas'!$B$3:$ZY$37, MATCH('Komoditas besar Nasional'!X$2,'raw-all-komoditas'!$B$3:$B$37,0), MATCH('Komoditas besar Nasional'!$B388,'raw-all-komoditas'!$B$3:$ZY$3,0))</f>
        <v>0</v>
      </c>
      <c r="Y388" s="132">
        <f>INDEX('raw-all-komoditas'!$B$3:$ZY$37, MATCH('Komoditas besar Nasional'!Y$2,'raw-all-komoditas'!$B$3:$B$37,0), MATCH('Komoditas besar Nasional'!$B388,'raw-all-komoditas'!$B$3:$ZY$3,0))</f>
        <v>0</v>
      </c>
      <c r="Z388" s="132">
        <f>INDEX('raw-all-komoditas'!$B$3:$ZY$37, MATCH('Komoditas besar Nasional'!Z$2,'raw-all-komoditas'!$B$3:$B$37,0), MATCH('Komoditas besar Nasional'!$B388,'raw-all-komoditas'!$B$3:$ZY$3,0))</f>
        <v>0</v>
      </c>
      <c r="AA388" s="132">
        <f>INDEX('raw-all-komoditas'!$B$3:$ZY$37, MATCH('Komoditas besar Nasional'!AA$2,'raw-all-komoditas'!$B$3:$B$37,0), MATCH('Komoditas besar Nasional'!$B388,'raw-all-komoditas'!$B$3:$ZY$3,0))</f>
        <v>0</v>
      </c>
      <c r="AB388" s="132">
        <f>INDEX('raw-all-komoditas'!$B$3:$ZY$37, MATCH('Komoditas besar Nasional'!AB$2,'raw-all-komoditas'!$B$3:$B$37,0), MATCH('Komoditas besar Nasional'!$B388,'raw-all-komoditas'!$B$3:$ZY$3,0))</f>
        <v>0</v>
      </c>
      <c r="AC388" s="132">
        <f>INDEX('raw-all-komoditas'!$B$3:$ZY$37, MATCH('Komoditas besar Nasional'!AC$2,'raw-all-komoditas'!$B$3:$B$37,0), MATCH('Komoditas besar Nasional'!$B388,'raw-all-komoditas'!$B$3:$ZY$3,0))</f>
        <v>0</v>
      </c>
      <c r="AD388" s="132">
        <f>INDEX('raw-all-komoditas'!$B$3:$ZY$37, MATCH('Komoditas besar Nasional'!AD$2,'raw-all-komoditas'!$B$3:$B$37,0), MATCH('Komoditas besar Nasional'!$B388,'raw-all-komoditas'!$B$3:$ZY$3,0))</f>
        <v>0</v>
      </c>
      <c r="AE388" s="132">
        <f>INDEX('raw-all-komoditas'!$B$3:$ZY$37, MATCH('Komoditas besar Nasional'!AE$2,'raw-all-komoditas'!$B$3:$B$37,0), MATCH('Komoditas besar Nasional'!$B388,'raw-all-komoditas'!$B$3:$ZY$3,0))</f>
        <v>0</v>
      </c>
      <c r="AF388" s="132">
        <f>INDEX('raw-all-komoditas'!$B$3:$ZY$37, MATCH('Komoditas besar Nasional'!AF$2,'raw-all-komoditas'!$B$3:$B$37,0), MATCH('Komoditas besar Nasional'!$B388,'raw-all-komoditas'!$B$3:$ZY$3,0))</f>
        <v>0</v>
      </c>
      <c r="AG388" s="132">
        <f>INDEX('raw-all-komoditas'!$B$3:$ZY$37, MATCH('Komoditas besar Nasional'!AG$2,'raw-all-komoditas'!$B$3:$B$37,0), MATCH('Komoditas besar Nasional'!$B388,'raw-all-komoditas'!$B$3:$ZY$3,0))</f>
        <v>0</v>
      </c>
      <c r="AH388" s="132">
        <f>INDEX('raw-all-komoditas'!$B$3:$ZY$37, MATCH('Komoditas besar Nasional'!AH$2,'raw-all-komoditas'!$B$3:$B$37,0), MATCH('Komoditas besar Nasional'!$B388,'raw-all-komoditas'!$B$3:$ZY$3,0))</f>
        <v>0</v>
      </c>
      <c r="AI388" s="132">
        <f>INDEX('raw-all-komoditas'!$B$3:$ZY$37, MATCH('Komoditas besar Nasional'!AI$2,'raw-all-komoditas'!$B$3:$B$37,0), MATCH('Komoditas besar Nasional'!$B388,'raw-all-komoditas'!$B$3:$ZY$3,0))</f>
        <v>0</v>
      </c>
      <c r="AJ388" s="132">
        <f>INDEX('raw-all-komoditas'!$B$3:$ZY$37, MATCH('Komoditas besar Nasional'!AJ$2,'raw-all-komoditas'!$B$3:$B$37,0), MATCH('Komoditas besar Nasional'!$B388,'raw-all-komoditas'!$B$3:$ZY$3,0))</f>
        <v>0</v>
      </c>
      <c r="AK388" s="181"/>
      <c r="AL388" s="132">
        <f>INDEX('rank provinsi to commodity'!$B$3:$ZX$37, MATCH(AL$2,'rank provinsi to commodity'!$B$3:$B$37,0),MATCH($B388,'rank provinsi to commodity'!$B$3:$ZX$3,0))</f>
        <v>2</v>
      </c>
      <c r="AM388" s="132">
        <f>INDEX('rank provinsi to commodity'!$B$3:$ZX$37, MATCH(AM$2,'rank provinsi to commodity'!$B$3:$B$37,0),MATCH($B388,'rank provinsi to commodity'!$B$3:$ZX$3,0))</f>
        <v>2</v>
      </c>
      <c r="AN388" s="132">
        <f>INDEX('rank provinsi to commodity'!$B$3:$ZX$37, MATCH(AN$2,'rank provinsi to commodity'!$B$3:$B$37,0),MATCH($B388,'rank provinsi to commodity'!$B$3:$ZX$3,0))</f>
        <v>2</v>
      </c>
      <c r="AO388" s="132">
        <f>INDEX('rank provinsi to commodity'!$B$3:$ZX$37, MATCH(AO$2,'rank provinsi to commodity'!$B$3:$B$37,0),MATCH($B388,'rank provinsi to commodity'!$B$3:$ZX$3,0))</f>
        <v>2</v>
      </c>
      <c r="AP388" s="132">
        <f>INDEX('rank provinsi to commodity'!$B$3:$ZX$37, MATCH(AP$2,'rank provinsi to commodity'!$B$3:$B$37,0),MATCH($B388,'rank provinsi to commodity'!$B$3:$ZX$3,0))</f>
        <v>2</v>
      </c>
      <c r="AQ388" s="132">
        <f>INDEX('rank provinsi to commodity'!$B$3:$ZX$37, MATCH(AQ$2,'rank provinsi to commodity'!$B$3:$B$37,0),MATCH($B388,'rank provinsi to commodity'!$B$3:$ZX$3,0))</f>
        <v>2</v>
      </c>
      <c r="AR388" s="132">
        <f>INDEX('rank provinsi to commodity'!$B$3:$ZX$37, MATCH(AR$2,'rank provinsi to commodity'!$B$3:$B$37,0),MATCH($B388,'rank provinsi to commodity'!$B$3:$ZX$3,0))</f>
        <v>2</v>
      </c>
      <c r="AS388" s="132">
        <f>INDEX('rank provinsi to commodity'!$B$3:$ZX$37, MATCH(AS$2,'rank provinsi to commodity'!$B$3:$B$37,0),MATCH($B388,'rank provinsi to commodity'!$B$3:$ZX$3,0))</f>
        <v>1</v>
      </c>
      <c r="AT388" s="132">
        <f>INDEX('rank provinsi to commodity'!$B$3:$ZX$37, MATCH(AT$2,'rank provinsi to commodity'!$B$3:$B$37,0),MATCH($B388,'rank provinsi to commodity'!$B$3:$ZX$3,0))</f>
        <v>2</v>
      </c>
      <c r="AU388" s="132">
        <f>INDEX('rank provinsi to commodity'!$B$3:$ZX$37, MATCH(AU$2,'rank provinsi to commodity'!$B$3:$B$37,0),MATCH($B388,'rank provinsi to commodity'!$B$3:$ZX$3,0))</f>
        <v>2</v>
      </c>
      <c r="AV388" s="132">
        <f>INDEX('rank provinsi to commodity'!$B$3:$ZX$37, MATCH(AV$2,'rank provinsi to commodity'!$B$3:$B$37,0),MATCH($B388,'rank provinsi to commodity'!$B$3:$ZX$3,0))</f>
        <v>2</v>
      </c>
      <c r="AW388" s="132">
        <f>INDEX('rank provinsi to commodity'!$B$3:$ZX$37, MATCH(AW$2,'rank provinsi to commodity'!$B$3:$B$37,0),MATCH($B388,'rank provinsi to commodity'!$B$3:$ZX$3,0))</f>
        <v>2</v>
      </c>
      <c r="AX388" s="132">
        <f>INDEX('rank provinsi to commodity'!$B$3:$ZX$37, MATCH(AX$2,'rank provinsi to commodity'!$B$3:$B$37,0),MATCH($B388,'rank provinsi to commodity'!$B$3:$ZX$3,0))</f>
        <v>2</v>
      </c>
      <c r="AY388" s="132">
        <f>INDEX('rank provinsi to commodity'!$B$3:$ZX$37, MATCH(AY$2,'rank provinsi to commodity'!$B$3:$B$37,0),MATCH($B388,'rank provinsi to commodity'!$B$3:$ZX$3,0))</f>
        <v>2</v>
      </c>
      <c r="AZ388" s="132">
        <f>INDEX('rank provinsi to commodity'!$B$3:$ZX$37, MATCH(AZ$2,'rank provinsi to commodity'!$B$3:$B$37,0),MATCH($B388,'rank provinsi to commodity'!$B$3:$ZX$3,0))</f>
        <v>2</v>
      </c>
      <c r="BA388" s="132">
        <f>INDEX('rank provinsi to commodity'!$B$3:$ZX$37, MATCH(BA$2,'rank provinsi to commodity'!$B$3:$B$37,0),MATCH($B388,'rank provinsi to commodity'!$B$3:$ZX$3,0))</f>
        <v>2</v>
      </c>
      <c r="BB388" s="132">
        <f>INDEX('rank provinsi to commodity'!$B$3:$ZX$37, MATCH(BB$2,'rank provinsi to commodity'!$B$3:$B$37,0),MATCH($B388,'rank provinsi to commodity'!$B$3:$ZX$3,0))</f>
        <v>2</v>
      </c>
      <c r="BC388" s="132">
        <f>INDEX('rank provinsi to commodity'!$B$3:$ZX$37, MATCH(BC$2,'rank provinsi to commodity'!$B$3:$B$37,0),MATCH($B388,'rank provinsi to commodity'!$B$3:$ZX$3,0))</f>
        <v>2</v>
      </c>
      <c r="BD388" s="132">
        <f>INDEX('rank provinsi to commodity'!$B$3:$ZX$37, MATCH(BD$2,'rank provinsi to commodity'!$B$3:$B$37,0),MATCH($B388,'rank provinsi to commodity'!$B$3:$ZX$3,0))</f>
        <v>2</v>
      </c>
      <c r="BE388" s="132">
        <f>INDEX('rank provinsi to commodity'!$B$3:$ZX$37, MATCH(BE$2,'rank provinsi to commodity'!$B$3:$B$37,0),MATCH($B388,'rank provinsi to commodity'!$B$3:$ZX$3,0))</f>
        <v>2</v>
      </c>
      <c r="BF388" s="132">
        <f>INDEX('rank provinsi to commodity'!$B$3:$ZX$37, MATCH(BF$2,'rank provinsi to commodity'!$B$3:$B$37,0),MATCH($B388,'rank provinsi to commodity'!$B$3:$ZX$3,0))</f>
        <v>2</v>
      </c>
      <c r="BG388" s="132">
        <f>INDEX('rank provinsi to commodity'!$B$3:$ZX$37, MATCH(BG$2,'rank provinsi to commodity'!$B$3:$B$37,0),MATCH($B388,'rank provinsi to commodity'!$B$3:$ZX$3,0))</f>
        <v>2</v>
      </c>
      <c r="BH388" s="132">
        <f>INDEX('rank provinsi to commodity'!$B$3:$ZX$37, MATCH(BH$2,'rank provinsi to commodity'!$B$3:$B$37,0),MATCH($B388,'rank provinsi to commodity'!$B$3:$ZX$3,0))</f>
        <v>2</v>
      </c>
      <c r="BI388" s="132">
        <f>INDEX('rank provinsi to commodity'!$B$3:$ZX$37, MATCH(BI$2,'rank provinsi to commodity'!$B$3:$B$37,0),MATCH($B388,'rank provinsi to commodity'!$B$3:$ZX$3,0))</f>
        <v>2</v>
      </c>
      <c r="BJ388" s="132">
        <f>INDEX('rank provinsi to commodity'!$B$3:$ZX$37, MATCH(BJ$2,'rank provinsi to commodity'!$B$3:$B$37,0),MATCH($B388,'rank provinsi to commodity'!$B$3:$ZX$3,0))</f>
        <v>2</v>
      </c>
      <c r="BK388" s="132">
        <f>INDEX('rank provinsi to commodity'!$B$3:$ZX$37, MATCH(BK$2,'rank provinsi to commodity'!$B$3:$B$37,0),MATCH($B388,'rank provinsi to commodity'!$B$3:$ZX$3,0))</f>
        <v>2</v>
      </c>
      <c r="BL388" s="132">
        <f>INDEX('rank provinsi to commodity'!$B$3:$ZX$37, MATCH(BL$2,'rank provinsi to commodity'!$B$3:$B$37,0),MATCH($B388,'rank provinsi to commodity'!$B$3:$ZX$3,0))</f>
        <v>2</v>
      </c>
      <c r="BM388" s="132">
        <f>INDEX('rank provinsi to commodity'!$B$3:$ZX$37, MATCH(BM$2,'rank provinsi to commodity'!$B$3:$B$37,0),MATCH($B388,'rank provinsi to commodity'!$B$3:$ZX$3,0))</f>
        <v>2</v>
      </c>
      <c r="BN388" s="132">
        <f>INDEX('rank provinsi to commodity'!$B$3:$ZX$37, MATCH(BN$2,'rank provinsi to commodity'!$B$3:$B$37,0),MATCH($B388,'rank provinsi to commodity'!$B$3:$ZX$3,0))</f>
        <v>2</v>
      </c>
      <c r="BO388" s="132">
        <f>INDEX('rank provinsi to commodity'!$B$3:$ZX$37, MATCH(BO$2,'rank provinsi to commodity'!$B$3:$B$37,0),MATCH($B388,'rank provinsi to commodity'!$B$3:$ZX$3,0))</f>
        <v>2</v>
      </c>
      <c r="BP388" s="132">
        <f>INDEX('rank provinsi to commodity'!$B$3:$ZX$37, MATCH(BP$2,'rank provinsi to commodity'!$B$3:$B$37,0),MATCH($B388,'rank provinsi to commodity'!$B$3:$ZX$3,0))</f>
        <v>2</v>
      </c>
      <c r="BQ388" s="132">
        <f>INDEX('rank provinsi to commodity'!$B$3:$ZX$37, MATCH(BQ$2,'rank provinsi to commodity'!$B$3:$B$37,0),MATCH($B388,'rank provinsi to commodity'!$B$3:$ZX$3,0))</f>
        <v>2</v>
      </c>
      <c r="BR388" s="132">
        <f>INDEX('rank provinsi to commodity'!$B$3:$ZX$37, MATCH(BR$2,'rank provinsi to commodity'!$B$3:$B$37,0),MATCH($B388,'rank provinsi to commodity'!$B$3:$ZX$3,0))</f>
        <v>2</v>
      </c>
      <c r="BS388" s="177">
        <f>INDEX('rank provinsi to commodity'!$B$3:$ZX$37, MATCH(BS$2,'rank provinsi to commodity'!$B$3:$B$37,0),MATCH($B388,'rank provinsi to commodity'!$B$3:$ZX$3,0))</f>
        <v>2</v>
      </c>
      <c r="BT388" s="181"/>
      <c r="BU388" s="188" t="str">
        <f t="shared" si="145"/>
        <v>PERIKANAN BUDIDAYA IKAN HIAS (Ekor)</v>
      </c>
      <c r="BV388" s="153" t="s">
        <v>1150</v>
      </c>
      <c r="BW388" s="132">
        <f>INDEX('raw-all-komoditas'!$B$3:$ZY$37, MATCH('Komoditas besar Nasional'!BW$2,'raw-all-komoditas'!$B$3:$B$37,0), MATCH('Komoditas besar Nasional'!$BV388,'raw-all-komoditas'!$B$3:$ZY$3,0))</f>
        <v>0</v>
      </c>
      <c r="BX388" s="132">
        <f>INDEX('raw-all-komoditas'!$B$3:$ZY$37, MATCH('Komoditas besar Nasional'!BX$2,'raw-all-komoditas'!$B$3:$B$37,0), MATCH('Komoditas besar Nasional'!$BV388,'raw-all-komoditas'!$B$3:$ZY$3,0))</f>
        <v>0</v>
      </c>
      <c r="BY388" s="132">
        <f>INDEX('raw-all-komoditas'!$B$3:$ZY$37, MATCH('Komoditas besar Nasional'!BY$2,'raw-all-komoditas'!$B$3:$B$37,0), MATCH('Komoditas besar Nasional'!$BV388,'raw-all-komoditas'!$B$3:$ZY$3,0))</f>
        <v>0</v>
      </c>
      <c r="BZ388" s="132">
        <f>INDEX('raw-all-komoditas'!$B$3:$ZY$37, MATCH('Komoditas besar Nasional'!BZ$2,'raw-all-komoditas'!$B$3:$B$37,0), MATCH('Komoditas besar Nasional'!$BV388,'raw-all-komoditas'!$B$3:$ZY$3,0))</f>
        <v>0</v>
      </c>
      <c r="CA388" s="132">
        <f>INDEX('raw-all-komoditas'!$B$3:$ZY$37, MATCH('Komoditas besar Nasional'!CA$2,'raw-all-komoditas'!$B$3:$B$37,0), MATCH('Komoditas besar Nasional'!$BV388,'raw-all-komoditas'!$B$3:$ZY$3,0))</f>
        <v>0</v>
      </c>
      <c r="CB388" s="132">
        <f>INDEX('raw-all-komoditas'!$B$3:$ZY$37, MATCH('Komoditas besar Nasional'!CB$2,'raw-all-komoditas'!$B$3:$B$37,0), MATCH('Komoditas besar Nasional'!$BV388,'raw-all-komoditas'!$B$3:$ZY$3,0))</f>
        <v>0</v>
      </c>
      <c r="CC388" s="132">
        <f>INDEX('raw-all-komoditas'!$B$3:$ZY$37, MATCH('Komoditas besar Nasional'!CC$2,'raw-all-komoditas'!$B$3:$B$37,0), MATCH('Komoditas besar Nasional'!$BV388,'raw-all-komoditas'!$B$3:$ZY$3,0))</f>
        <v>0</v>
      </c>
      <c r="CD388" s="132">
        <f>INDEX('raw-all-komoditas'!$B$3:$ZY$37, MATCH('Komoditas besar Nasional'!CD$2,'raw-all-komoditas'!$B$3:$B$37,0), MATCH('Komoditas besar Nasional'!$BV388,'raw-all-komoditas'!$B$3:$ZY$3,0))</f>
        <v>0</v>
      </c>
      <c r="CE388" s="132">
        <f>INDEX('raw-all-komoditas'!$B$3:$ZY$37, MATCH('Komoditas besar Nasional'!CE$2,'raw-all-komoditas'!$B$3:$B$37,0), MATCH('Komoditas besar Nasional'!$BV388,'raw-all-komoditas'!$B$3:$ZY$3,0))</f>
        <v>0</v>
      </c>
      <c r="CF388" s="132">
        <f>INDEX('raw-all-komoditas'!$B$3:$ZY$37, MATCH('Komoditas besar Nasional'!CF$2,'raw-all-komoditas'!$B$3:$B$37,0), MATCH('Komoditas besar Nasional'!$BV388,'raw-all-komoditas'!$B$3:$ZY$3,0))</f>
        <v>0</v>
      </c>
      <c r="CG388" s="132">
        <f>INDEX('raw-all-komoditas'!$B$3:$ZY$37, MATCH('Komoditas besar Nasional'!CG$2,'raw-all-komoditas'!$B$3:$B$37,0), MATCH('Komoditas besar Nasional'!$BV388,'raw-all-komoditas'!$B$3:$ZY$3,0))</f>
        <v>0</v>
      </c>
      <c r="CH388" s="132">
        <f>INDEX('raw-all-komoditas'!$B$3:$ZY$37, MATCH('Komoditas besar Nasional'!CH$2,'raw-all-komoditas'!$B$3:$B$37,0), MATCH('Komoditas besar Nasional'!$BV388,'raw-all-komoditas'!$B$3:$ZY$3,0))</f>
        <v>0</v>
      </c>
      <c r="CI388" s="132">
        <f>INDEX('raw-all-komoditas'!$B$3:$ZY$37, MATCH('Komoditas besar Nasional'!CI$2,'raw-all-komoditas'!$B$3:$B$37,0), MATCH('Komoditas besar Nasional'!$BV388,'raw-all-komoditas'!$B$3:$ZY$3,0))</f>
        <v>0</v>
      </c>
      <c r="CJ388" s="132">
        <f>INDEX('raw-all-komoditas'!$B$3:$ZY$37, MATCH('Komoditas besar Nasional'!CJ$2,'raw-all-komoditas'!$B$3:$B$37,0), MATCH('Komoditas besar Nasional'!$BV388,'raw-all-komoditas'!$B$3:$ZY$3,0))</f>
        <v>0</v>
      </c>
      <c r="CK388" s="132">
        <f>INDEX('raw-all-komoditas'!$B$3:$ZY$37, MATCH('Komoditas besar Nasional'!CK$2,'raw-all-komoditas'!$B$3:$B$37,0), MATCH('Komoditas besar Nasional'!$BV388,'raw-all-komoditas'!$B$3:$ZY$3,0))</f>
        <v>0</v>
      </c>
      <c r="CL388" s="132">
        <f>INDEX('raw-all-komoditas'!$B$3:$ZY$37, MATCH('Komoditas besar Nasional'!CL$2,'raw-all-komoditas'!$B$3:$B$37,0), MATCH('Komoditas besar Nasional'!$BV388,'raw-all-komoditas'!$B$3:$ZY$3,0))</f>
        <v>0</v>
      </c>
      <c r="CM388" s="132">
        <f>INDEX('raw-all-komoditas'!$B$3:$ZY$37, MATCH('Komoditas besar Nasional'!CM$2,'raw-all-komoditas'!$B$3:$B$37,0), MATCH('Komoditas besar Nasional'!$BV388,'raw-all-komoditas'!$B$3:$ZY$3,0))</f>
        <v>0</v>
      </c>
      <c r="CN388" s="132">
        <f>INDEX('raw-all-komoditas'!$B$3:$ZY$37, MATCH('Komoditas besar Nasional'!CN$2,'raw-all-komoditas'!$B$3:$B$37,0), MATCH('Komoditas besar Nasional'!$BV388,'raw-all-komoditas'!$B$3:$ZY$3,0))</f>
        <v>0</v>
      </c>
      <c r="CO388" s="132">
        <f>INDEX('raw-all-komoditas'!$B$3:$ZY$37, MATCH('Komoditas besar Nasional'!CO$2,'raw-all-komoditas'!$B$3:$B$37,0), MATCH('Komoditas besar Nasional'!$BV388,'raw-all-komoditas'!$B$3:$ZY$3,0))</f>
        <v>0</v>
      </c>
      <c r="CP388" s="132">
        <f>INDEX('raw-all-komoditas'!$B$3:$ZY$37, MATCH('Komoditas besar Nasional'!CP$2,'raw-all-komoditas'!$B$3:$B$37,0), MATCH('Komoditas besar Nasional'!$BV388,'raw-all-komoditas'!$B$3:$ZY$3,0))</f>
        <v>0</v>
      </c>
      <c r="CQ388" s="132">
        <f>INDEX('raw-all-komoditas'!$B$3:$ZY$37, MATCH('Komoditas besar Nasional'!CQ$2,'raw-all-komoditas'!$B$3:$B$37,0), MATCH('Komoditas besar Nasional'!$BV388,'raw-all-komoditas'!$B$3:$ZY$3,0))</f>
        <v>0</v>
      </c>
      <c r="CR388" s="132">
        <f>INDEX('raw-all-komoditas'!$B$3:$ZY$37, MATCH('Komoditas besar Nasional'!CR$2,'raw-all-komoditas'!$B$3:$B$37,0), MATCH('Komoditas besar Nasional'!$BV388,'raw-all-komoditas'!$B$3:$ZY$3,0))</f>
        <v>0</v>
      </c>
      <c r="CS388" s="132">
        <f>INDEX('raw-all-komoditas'!$B$3:$ZY$37, MATCH('Komoditas besar Nasional'!CS$2,'raw-all-komoditas'!$B$3:$B$37,0), MATCH('Komoditas besar Nasional'!$BV388,'raw-all-komoditas'!$B$3:$ZY$3,0))</f>
        <v>0</v>
      </c>
      <c r="CT388" s="132">
        <f>INDEX('raw-all-komoditas'!$B$3:$ZY$37, MATCH('Komoditas besar Nasional'!CT$2,'raw-all-komoditas'!$B$3:$B$37,0), MATCH('Komoditas besar Nasional'!$BV388,'raw-all-komoditas'!$B$3:$ZY$3,0))</f>
        <v>0</v>
      </c>
      <c r="CU388" s="132">
        <f>INDEX('raw-all-komoditas'!$B$3:$ZY$37, MATCH('Komoditas besar Nasional'!CU$2,'raw-all-komoditas'!$B$3:$B$37,0), MATCH('Komoditas besar Nasional'!$BV388,'raw-all-komoditas'!$B$3:$ZY$3,0))</f>
        <v>0</v>
      </c>
      <c r="CV388" s="132">
        <f>INDEX('raw-all-komoditas'!$B$3:$ZY$37, MATCH('Komoditas besar Nasional'!CV$2,'raw-all-komoditas'!$B$3:$B$37,0), MATCH('Komoditas besar Nasional'!$BV388,'raw-all-komoditas'!$B$3:$ZY$3,0))</f>
        <v>0</v>
      </c>
      <c r="CW388" s="132">
        <f>INDEX('raw-all-komoditas'!$B$3:$ZY$37, MATCH('Komoditas besar Nasional'!CW$2,'raw-all-komoditas'!$B$3:$B$37,0), MATCH('Komoditas besar Nasional'!$BV388,'raw-all-komoditas'!$B$3:$ZY$3,0))</f>
        <v>0</v>
      </c>
      <c r="CX388" s="132">
        <f>INDEX('raw-all-komoditas'!$B$3:$ZY$37, MATCH('Komoditas besar Nasional'!CX$2,'raw-all-komoditas'!$B$3:$B$37,0), MATCH('Komoditas besar Nasional'!$BV388,'raw-all-komoditas'!$B$3:$ZY$3,0))</f>
        <v>0</v>
      </c>
      <c r="CY388" s="132">
        <f>INDEX('raw-all-komoditas'!$B$3:$ZY$37, MATCH('Komoditas besar Nasional'!CY$2,'raw-all-komoditas'!$B$3:$B$37,0), MATCH('Komoditas besar Nasional'!$BV388,'raw-all-komoditas'!$B$3:$ZY$3,0))</f>
        <v>0</v>
      </c>
      <c r="CZ388" s="132">
        <f>INDEX('raw-all-komoditas'!$B$3:$ZY$37, MATCH('Komoditas besar Nasional'!CZ$2,'raw-all-komoditas'!$B$3:$B$37,0), MATCH('Komoditas besar Nasional'!$BV388,'raw-all-komoditas'!$B$3:$ZY$3,0))</f>
        <v>0</v>
      </c>
      <c r="DA388" s="132">
        <f>INDEX('raw-all-komoditas'!$B$3:$ZY$37, MATCH('Komoditas besar Nasional'!DA$2,'raw-all-komoditas'!$B$3:$B$37,0), MATCH('Komoditas besar Nasional'!$BV388,'raw-all-komoditas'!$B$3:$ZY$3,0))</f>
        <v>0</v>
      </c>
      <c r="DB388" s="132">
        <f>INDEX('raw-all-komoditas'!$B$3:$ZY$37, MATCH('Komoditas besar Nasional'!DB$2,'raw-all-komoditas'!$B$3:$B$37,0), MATCH('Komoditas besar Nasional'!$BV388,'raw-all-komoditas'!$B$3:$ZY$3,0))</f>
        <v>0</v>
      </c>
      <c r="DC388" s="132">
        <f>INDEX('raw-all-komoditas'!$B$3:$ZY$37, MATCH('Komoditas besar Nasional'!DC$2,'raw-all-komoditas'!$B$3:$B$37,0), MATCH('Komoditas besar Nasional'!$BV388,'raw-all-komoditas'!$B$3:$ZY$3,0))</f>
        <v>0</v>
      </c>
      <c r="DD388" s="132">
        <f>INDEX('raw-all-komoditas'!$B$3:$ZY$37, MATCH('Komoditas besar Nasional'!DD$2,'raw-all-komoditas'!$B$3:$B$37,0), MATCH('Komoditas besar Nasional'!$BV388,'raw-all-komoditas'!$B$3:$ZY$3,0))</f>
        <v>0</v>
      </c>
      <c r="DF388" s="159" t="str">
        <f t="shared" si="111"/>
        <v>Kurang dari 250M</v>
      </c>
      <c r="DG388" s="159" t="str">
        <f t="shared" si="112"/>
        <v>Kurang dari 250M</v>
      </c>
      <c r="DH388" s="159" t="str">
        <f t="shared" si="113"/>
        <v>Kurang dari 250M</v>
      </c>
      <c r="DI388" s="159" t="str">
        <f t="shared" si="114"/>
        <v>Kurang dari 250M</v>
      </c>
      <c r="DJ388" s="159" t="str">
        <f t="shared" si="115"/>
        <v>Kurang dari 250M</v>
      </c>
      <c r="DK388" s="159" t="str">
        <f t="shared" si="116"/>
        <v>Kurang dari 250M</v>
      </c>
      <c r="DL388" s="159" t="str">
        <f t="shared" si="117"/>
        <v>Kurang dari 250M</v>
      </c>
      <c r="DM388" s="159" t="str">
        <f t="shared" si="118"/>
        <v>Kurang dari 250M</v>
      </c>
      <c r="DN388" s="159" t="str">
        <f t="shared" si="119"/>
        <v>Kurang dari 250M</v>
      </c>
      <c r="DO388" s="159" t="str">
        <f t="shared" si="120"/>
        <v>Kurang dari 250M</v>
      </c>
      <c r="DP388" s="159" t="str">
        <f t="shared" si="121"/>
        <v>Kurang dari 250M</v>
      </c>
      <c r="DQ388" s="159" t="str">
        <f t="shared" si="122"/>
        <v>Kurang dari 250M</v>
      </c>
      <c r="DR388" s="159" t="str">
        <f t="shared" si="123"/>
        <v>Kurang dari 250M</v>
      </c>
      <c r="DS388" s="159" t="str">
        <f t="shared" si="124"/>
        <v>Kurang dari 250M</v>
      </c>
      <c r="DT388" s="159" t="str">
        <f t="shared" si="125"/>
        <v>Kurang dari 250M</v>
      </c>
      <c r="DU388" s="159" t="str">
        <f t="shared" si="126"/>
        <v>Kurang dari 250M</v>
      </c>
      <c r="DV388" s="159" t="str">
        <f t="shared" si="127"/>
        <v>Kurang dari 250M</v>
      </c>
      <c r="DW388" s="159" t="str">
        <f t="shared" si="128"/>
        <v>Kurang dari 250M</v>
      </c>
      <c r="DX388" s="159" t="str">
        <f t="shared" si="129"/>
        <v>Kurang dari 250M</v>
      </c>
      <c r="DY388" s="159" t="str">
        <f t="shared" si="130"/>
        <v>Kurang dari 250M</v>
      </c>
      <c r="DZ388" s="159" t="str">
        <f t="shared" si="131"/>
        <v>Kurang dari 250M</v>
      </c>
      <c r="EA388" s="159" t="str">
        <f t="shared" si="132"/>
        <v>Kurang dari 250M</v>
      </c>
      <c r="EB388" s="159" t="str">
        <f t="shared" si="133"/>
        <v>Kurang dari 250M</v>
      </c>
      <c r="EC388" s="159" t="str">
        <f t="shared" si="134"/>
        <v>Kurang dari 250M</v>
      </c>
      <c r="ED388" s="159" t="str">
        <f t="shared" si="135"/>
        <v>Kurang dari 250M</v>
      </c>
      <c r="EE388" s="159" t="str">
        <f t="shared" si="136"/>
        <v>Kurang dari 250M</v>
      </c>
      <c r="EF388" s="159" t="str">
        <f t="shared" si="137"/>
        <v>Kurang dari 250M</v>
      </c>
      <c r="EG388" s="159" t="str">
        <f t="shared" si="138"/>
        <v>Kurang dari 250M</v>
      </c>
      <c r="EH388" s="159" t="str">
        <f t="shared" si="139"/>
        <v>Kurang dari 250M</v>
      </c>
      <c r="EI388" s="159" t="str">
        <f t="shared" si="140"/>
        <v>Kurang dari 250M</v>
      </c>
      <c r="EJ388" s="159" t="str">
        <f t="shared" si="141"/>
        <v>Kurang dari 250M</v>
      </c>
      <c r="EK388" s="159" t="str">
        <f t="shared" si="142"/>
        <v>Kurang dari 250M</v>
      </c>
      <c r="EL388" s="159" t="str">
        <f t="shared" si="143"/>
        <v>Kurang dari 250M</v>
      </c>
      <c r="EM388" s="159" t="str">
        <f t="shared" si="144"/>
        <v>Kurang dari 250M</v>
      </c>
    </row>
    <row r="389" spans="1:143" x14ac:dyDescent="0.3">
      <c r="A389" s="119" t="s">
        <v>915</v>
      </c>
      <c r="B389" s="120" t="s">
        <v>1412</v>
      </c>
      <c r="C389" s="132">
        <f>INDEX('raw-all-komoditas'!$B$3:$ZY$37, MATCH('Komoditas besar Nasional'!C$2,'raw-all-komoditas'!$B$3:$B$37,0), MATCH('Komoditas besar Nasional'!$B389,'raw-all-komoditas'!$B$3:$ZY$3,0))</f>
        <v>0</v>
      </c>
      <c r="D389" s="132">
        <f>INDEX('raw-all-komoditas'!$B$3:$ZY$37, MATCH('Komoditas besar Nasional'!D$2,'raw-all-komoditas'!$B$3:$B$37,0), MATCH('Komoditas besar Nasional'!$B389,'raw-all-komoditas'!$B$3:$ZY$3,0))</f>
        <v>1.137E-2</v>
      </c>
      <c r="E389" s="132">
        <f>INDEX('raw-all-komoditas'!$B$3:$ZY$37, MATCH('Komoditas besar Nasional'!E$2,'raw-all-komoditas'!$B$3:$B$37,0), MATCH('Komoditas besar Nasional'!$B389,'raw-all-komoditas'!$B$3:$ZY$3,0))</f>
        <v>0</v>
      </c>
      <c r="F389" s="132">
        <f>INDEX('raw-all-komoditas'!$B$3:$ZY$37, MATCH('Komoditas besar Nasional'!F$2,'raw-all-komoditas'!$B$3:$B$37,0), MATCH('Komoditas besar Nasional'!$B389,'raw-all-komoditas'!$B$3:$ZY$3,0))</f>
        <v>0</v>
      </c>
      <c r="G389" s="132">
        <f>INDEX('raw-all-komoditas'!$B$3:$ZY$37, MATCH('Komoditas besar Nasional'!G$2,'raw-all-komoditas'!$B$3:$B$37,0), MATCH('Komoditas besar Nasional'!$B389,'raw-all-komoditas'!$B$3:$ZY$3,0))</f>
        <v>0</v>
      </c>
      <c r="H389" s="132">
        <f>INDEX('raw-all-komoditas'!$B$3:$ZY$37, MATCH('Komoditas besar Nasional'!H$2,'raw-all-komoditas'!$B$3:$B$37,0), MATCH('Komoditas besar Nasional'!$B389,'raw-all-komoditas'!$B$3:$ZY$3,0))</f>
        <v>0</v>
      </c>
      <c r="I389" s="132">
        <f>INDEX('raw-all-komoditas'!$B$3:$ZY$37, MATCH('Komoditas besar Nasional'!I$2,'raw-all-komoditas'!$B$3:$B$37,0), MATCH('Komoditas besar Nasional'!$B389,'raw-all-komoditas'!$B$3:$ZY$3,0))</f>
        <v>0</v>
      </c>
      <c r="J389" s="132">
        <f>INDEX('raw-all-komoditas'!$B$3:$ZY$37, MATCH('Komoditas besar Nasional'!J$2,'raw-all-komoditas'!$B$3:$B$37,0), MATCH('Komoditas besar Nasional'!$B389,'raw-all-komoditas'!$B$3:$ZY$3,0))</f>
        <v>3.9874E-2</v>
      </c>
      <c r="K389" s="132">
        <f>INDEX('raw-all-komoditas'!$B$3:$ZY$37, MATCH('Komoditas besar Nasional'!K$2,'raw-all-komoditas'!$B$3:$B$37,0), MATCH('Komoditas besar Nasional'!$B389,'raw-all-komoditas'!$B$3:$ZY$3,0))</f>
        <v>0</v>
      </c>
      <c r="L389" s="132">
        <f>INDEX('raw-all-komoditas'!$B$3:$ZY$37, MATCH('Komoditas besar Nasional'!L$2,'raw-all-komoditas'!$B$3:$B$37,0), MATCH('Komoditas besar Nasional'!$B389,'raw-all-komoditas'!$B$3:$ZY$3,0))</f>
        <v>0</v>
      </c>
      <c r="M389" s="132">
        <f>INDEX('raw-all-komoditas'!$B$3:$ZY$37, MATCH('Komoditas besar Nasional'!M$2,'raw-all-komoditas'!$B$3:$B$37,0), MATCH('Komoditas besar Nasional'!$B389,'raw-all-komoditas'!$B$3:$ZY$3,0))</f>
        <v>2.75E-2</v>
      </c>
      <c r="N389" s="132">
        <f>INDEX('raw-all-komoditas'!$B$3:$ZY$37, MATCH('Komoditas besar Nasional'!N$2,'raw-all-komoditas'!$B$3:$B$37,0), MATCH('Komoditas besar Nasional'!$B389,'raw-all-komoditas'!$B$3:$ZY$3,0))</f>
        <v>27.140203</v>
      </c>
      <c r="O389" s="132">
        <f>INDEX('raw-all-komoditas'!$B$3:$ZY$37, MATCH('Komoditas besar Nasional'!O$2,'raw-all-komoditas'!$B$3:$B$37,0), MATCH('Komoditas besar Nasional'!$B389,'raw-all-komoditas'!$B$3:$ZY$3,0))</f>
        <v>0</v>
      </c>
      <c r="P389" s="132">
        <f>INDEX('raw-all-komoditas'!$B$3:$ZY$37, MATCH('Komoditas besar Nasional'!P$2,'raw-all-komoditas'!$B$3:$B$37,0), MATCH('Komoditas besar Nasional'!$B389,'raw-all-komoditas'!$B$3:$ZY$3,0))</f>
        <v>0</v>
      </c>
      <c r="Q389" s="132">
        <f>INDEX('raw-all-komoditas'!$B$3:$ZY$37, MATCH('Komoditas besar Nasional'!Q$2,'raw-all-komoditas'!$B$3:$B$37,0), MATCH('Komoditas besar Nasional'!$B389,'raw-all-komoditas'!$B$3:$ZY$3,0))</f>
        <v>1.0397000000000001</v>
      </c>
      <c r="R389" s="132">
        <f>INDEX('raw-all-komoditas'!$B$3:$ZY$37, MATCH('Komoditas besar Nasional'!R$2,'raw-all-komoditas'!$B$3:$B$37,0), MATCH('Komoditas besar Nasional'!$B389,'raw-all-komoditas'!$B$3:$ZY$3,0))</f>
        <v>4.9549999999999997E-2</v>
      </c>
      <c r="S389" s="132">
        <f>INDEX('raw-all-komoditas'!$B$3:$ZY$37, MATCH('Komoditas besar Nasional'!S$2,'raw-all-komoditas'!$B$3:$B$37,0), MATCH('Komoditas besar Nasional'!$B389,'raw-all-komoditas'!$B$3:$ZY$3,0))</f>
        <v>0</v>
      </c>
      <c r="T389" s="132">
        <f>INDEX('raw-all-komoditas'!$B$3:$ZY$37, MATCH('Komoditas besar Nasional'!T$2,'raw-all-komoditas'!$B$3:$B$37,0), MATCH('Komoditas besar Nasional'!$B389,'raw-all-komoditas'!$B$3:$ZY$3,0))</f>
        <v>0</v>
      </c>
      <c r="U389" s="132">
        <f>INDEX('raw-all-komoditas'!$B$3:$ZY$37, MATCH('Komoditas besar Nasional'!U$2,'raw-all-komoditas'!$B$3:$B$37,0), MATCH('Komoditas besar Nasional'!$B389,'raw-all-komoditas'!$B$3:$ZY$3,0))</f>
        <v>0</v>
      </c>
      <c r="V389" s="132">
        <f>INDEX('raw-all-komoditas'!$B$3:$ZY$37, MATCH('Komoditas besar Nasional'!V$2,'raw-all-komoditas'!$B$3:$B$37,0), MATCH('Komoditas besar Nasional'!$B389,'raw-all-komoditas'!$B$3:$ZY$3,0))</f>
        <v>0</v>
      </c>
      <c r="W389" s="132">
        <f>INDEX('raw-all-komoditas'!$B$3:$ZY$37, MATCH('Komoditas besar Nasional'!W$2,'raw-all-komoditas'!$B$3:$B$37,0), MATCH('Komoditas besar Nasional'!$B389,'raw-all-komoditas'!$B$3:$ZY$3,0))</f>
        <v>0</v>
      </c>
      <c r="X389" s="132">
        <f>INDEX('raw-all-komoditas'!$B$3:$ZY$37, MATCH('Komoditas besar Nasional'!X$2,'raw-all-komoditas'!$B$3:$B$37,0), MATCH('Komoditas besar Nasional'!$B389,'raw-all-komoditas'!$B$3:$ZY$3,0))</f>
        <v>0</v>
      </c>
      <c r="Y389" s="132">
        <f>INDEX('raw-all-komoditas'!$B$3:$ZY$37, MATCH('Komoditas besar Nasional'!Y$2,'raw-all-komoditas'!$B$3:$B$37,0), MATCH('Komoditas besar Nasional'!$B389,'raw-all-komoditas'!$B$3:$ZY$3,0))</f>
        <v>0</v>
      </c>
      <c r="Z389" s="132">
        <f>INDEX('raw-all-komoditas'!$B$3:$ZY$37, MATCH('Komoditas besar Nasional'!Z$2,'raw-all-komoditas'!$B$3:$B$37,0), MATCH('Komoditas besar Nasional'!$B389,'raw-all-komoditas'!$B$3:$ZY$3,0))</f>
        <v>0</v>
      </c>
      <c r="AA389" s="132">
        <f>INDEX('raw-all-komoditas'!$B$3:$ZY$37, MATCH('Komoditas besar Nasional'!AA$2,'raw-all-komoditas'!$B$3:$B$37,0), MATCH('Komoditas besar Nasional'!$B389,'raw-all-komoditas'!$B$3:$ZY$3,0))</f>
        <v>0</v>
      </c>
      <c r="AB389" s="132">
        <f>INDEX('raw-all-komoditas'!$B$3:$ZY$37, MATCH('Komoditas besar Nasional'!AB$2,'raw-all-komoditas'!$B$3:$B$37,0), MATCH('Komoditas besar Nasional'!$B389,'raw-all-komoditas'!$B$3:$ZY$3,0))</f>
        <v>0</v>
      </c>
      <c r="AC389" s="132">
        <f>INDEX('raw-all-komoditas'!$B$3:$ZY$37, MATCH('Komoditas besar Nasional'!AC$2,'raw-all-komoditas'!$B$3:$B$37,0), MATCH('Komoditas besar Nasional'!$B389,'raw-all-komoditas'!$B$3:$ZY$3,0))</f>
        <v>5.7499999999999999E-4</v>
      </c>
      <c r="AD389" s="132">
        <f>INDEX('raw-all-komoditas'!$B$3:$ZY$37, MATCH('Komoditas besar Nasional'!AD$2,'raw-all-komoditas'!$B$3:$B$37,0), MATCH('Komoditas besar Nasional'!$B389,'raw-all-komoditas'!$B$3:$ZY$3,0))</f>
        <v>0</v>
      </c>
      <c r="AE389" s="132">
        <f>INDEX('raw-all-komoditas'!$B$3:$ZY$37, MATCH('Komoditas besar Nasional'!AE$2,'raw-all-komoditas'!$B$3:$B$37,0), MATCH('Komoditas besar Nasional'!$B389,'raw-all-komoditas'!$B$3:$ZY$3,0))</f>
        <v>0</v>
      </c>
      <c r="AF389" s="132">
        <f>INDEX('raw-all-komoditas'!$B$3:$ZY$37, MATCH('Komoditas besar Nasional'!AF$2,'raw-all-komoditas'!$B$3:$B$37,0), MATCH('Komoditas besar Nasional'!$B389,'raw-all-komoditas'!$B$3:$ZY$3,0))</f>
        <v>0</v>
      </c>
      <c r="AG389" s="132">
        <f>INDEX('raw-all-komoditas'!$B$3:$ZY$37, MATCH('Komoditas besar Nasional'!AG$2,'raw-all-komoditas'!$B$3:$B$37,0), MATCH('Komoditas besar Nasional'!$B389,'raw-all-komoditas'!$B$3:$ZY$3,0))</f>
        <v>0</v>
      </c>
      <c r="AH389" s="132">
        <f>INDEX('raw-all-komoditas'!$B$3:$ZY$37, MATCH('Komoditas besar Nasional'!AH$2,'raw-all-komoditas'!$B$3:$B$37,0), MATCH('Komoditas besar Nasional'!$B389,'raw-all-komoditas'!$B$3:$ZY$3,0))</f>
        <v>0</v>
      </c>
      <c r="AI389" s="132">
        <f>INDEX('raw-all-komoditas'!$B$3:$ZY$37, MATCH('Komoditas besar Nasional'!AI$2,'raw-all-komoditas'!$B$3:$B$37,0), MATCH('Komoditas besar Nasional'!$B389,'raw-all-komoditas'!$B$3:$ZY$3,0))</f>
        <v>0</v>
      </c>
      <c r="AJ389" s="132">
        <f>INDEX('raw-all-komoditas'!$B$3:$ZY$37, MATCH('Komoditas besar Nasional'!AJ$2,'raw-all-komoditas'!$B$3:$B$37,0), MATCH('Komoditas besar Nasional'!$B389,'raw-all-komoditas'!$B$3:$ZY$3,0))</f>
        <v>0</v>
      </c>
      <c r="AK389" s="181"/>
      <c r="AL389" s="132">
        <f>INDEX('rank provinsi to commodity'!$B$3:$ZX$37, MATCH(AL$2,'rank provinsi to commodity'!$B$3:$B$37,0),MATCH($B389,'rank provinsi to commodity'!$B$3:$ZX$3,0))</f>
        <v>8</v>
      </c>
      <c r="AM389" s="132">
        <f>INDEX('rank provinsi to commodity'!$B$3:$ZX$37, MATCH(AM$2,'rank provinsi to commodity'!$B$3:$B$37,0),MATCH($B389,'rank provinsi to commodity'!$B$3:$ZX$3,0))</f>
        <v>6</v>
      </c>
      <c r="AN389" s="132">
        <f>INDEX('rank provinsi to commodity'!$B$3:$ZX$37, MATCH(AN$2,'rank provinsi to commodity'!$B$3:$B$37,0),MATCH($B389,'rank provinsi to commodity'!$B$3:$ZX$3,0))</f>
        <v>8</v>
      </c>
      <c r="AO389" s="132">
        <f>INDEX('rank provinsi to commodity'!$B$3:$ZX$37, MATCH(AO$2,'rank provinsi to commodity'!$B$3:$B$37,0),MATCH($B389,'rank provinsi to commodity'!$B$3:$ZX$3,0))</f>
        <v>8</v>
      </c>
      <c r="AP389" s="132">
        <f>INDEX('rank provinsi to commodity'!$B$3:$ZX$37, MATCH(AP$2,'rank provinsi to commodity'!$B$3:$B$37,0),MATCH($B389,'rank provinsi to commodity'!$B$3:$ZX$3,0))</f>
        <v>8</v>
      </c>
      <c r="AQ389" s="132">
        <f>INDEX('rank provinsi to commodity'!$B$3:$ZX$37, MATCH(AQ$2,'rank provinsi to commodity'!$B$3:$B$37,0),MATCH($B389,'rank provinsi to commodity'!$B$3:$ZX$3,0))</f>
        <v>8</v>
      </c>
      <c r="AR389" s="132">
        <f>INDEX('rank provinsi to commodity'!$B$3:$ZX$37, MATCH(AR$2,'rank provinsi to commodity'!$B$3:$B$37,0),MATCH($B389,'rank provinsi to commodity'!$B$3:$ZX$3,0))</f>
        <v>8</v>
      </c>
      <c r="AS389" s="132">
        <f>INDEX('rank provinsi to commodity'!$B$3:$ZX$37, MATCH(AS$2,'rank provinsi to commodity'!$B$3:$B$37,0),MATCH($B389,'rank provinsi to commodity'!$B$3:$ZX$3,0))</f>
        <v>4</v>
      </c>
      <c r="AT389" s="132">
        <f>INDEX('rank provinsi to commodity'!$B$3:$ZX$37, MATCH(AT$2,'rank provinsi to commodity'!$B$3:$B$37,0),MATCH($B389,'rank provinsi to commodity'!$B$3:$ZX$3,0))</f>
        <v>8</v>
      </c>
      <c r="AU389" s="132">
        <f>INDEX('rank provinsi to commodity'!$B$3:$ZX$37, MATCH(AU$2,'rank provinsi to commodity'!$B$3:$B$37,0),MATCH($B389,'rank provinsi to commodity'!$B$3:$ZX$3,0))</f>
        <v>8</v>
      </c>
      <c r="AV389" s="132">
        <f>INDEX('rank provinsi to commodity'!$B$3:$ZX$37, MATCH(AV$2,'rank provinsi to commodity'!$B$3:$B$37,0),MATCH($B389,'rank provinsi to commodity'!$B$3:$ZX$3,0))</f>
        <v>5</v>
      </c>
      <c r="AW389" s="132">
        <f>INDEX('rank provinsi to commodity'!$B$3:$ZX$37, MATCH(AW$2,'rank provinsi to commodity'!$B$3:$B$37,0),MATCH($B389,'rank provinsi to commodity'!$B$3:$ZX$3,0))</f>
        <v>1</v>
      </c>
      <c r="AX389" s="132">
        <f>INDEX('rank provinsi to commodity'!$B$3:$ZX$37, MATCH(AX$2,'rank provinsi to commodity'!$B$3:$B$37,0),MATCH($B389,'rank provinsi to commodity'!$B$3:$ZX$3,0))</f>
        <v>8</v>
      </c>
      <c r="AY389" s="132">
        <f>INDEX('rank provinsi to commodity'!$B$3:$ZX$37, MATCH(AY$2,'rank provinsi to commodity'!$B$3:$B$37,0),MATCH($B389,'rank provinsi to commodity'!$B$3:$ZX$3,0))</f>
        <v>8</v>
      </c>
      <c r="AZ389" s="132">
        <f>INDEX('rank provinsi to commodity'!$B$3:$ZX$37, MATCH(AZ$2,'rank provinsi to commodity'!$B$3:$B$37,0),MATCH($B389,'rank provinsi to commodity'!$B$3:$ZX$3,0))</f>
        <v>2</v>
      </c>
      <c r="BA389" s="132">
        <f>INDEX('rank provinsi to commodity'!$B$3:$ZX$37, MATCH(BA$2,'rank provinsi to commodity'!$B$3:$B$37,0),MATCH($B389,'rank provinsi to commodity'!$B$3:$ZX$3,0))</f>
        <v>3</v>
      </c>
      <c r="BB389" s="132">
        <f>INDEX('rank provinsi to commodity'!$B$3:$ZX$37, MATCH(BB$2,'rank provinsi to commodity'!$B$3:$B$37,0),MATCH($B389,'rank provinsi to commodity'!$B$3:$ZX$3,0))</f>
        <v>8</v>
      </c>
      <c r="BC389" s="132">
        <f>INDEX('rank provinsi to commodity'!$B$3:$ZX$37, MATCH(BC$2,'rank provinsi to commodity'!$B$3:$B$37,0),MATCH($B389,'rank provinsi to commodity'!$B$3:$ZX$3,0))</f>
        <v>8</v>
      </c>
      <c r="BD389" s="132">
        <f>INDEX('rank provinsi to commodity'!$B$3:$ZX$37, MATCH(BD$2,'rank provinsi to commodity'!$B$3:$B$37,0),MATCH($B389,'rank provinsi to commodity'!$B$3:$ZX$3,0))</f>
        <v>8</v>
      </c>
      <c r="BE389" s="132">
        <f>INDEX('rank provinsi to commodity'!$B$3:$ZX$37, MATCH(BE$2,'rank provinsi to commodity'!$B$3:$B$37,0),MATCH($B389,'rank provinsi to commodity'!$B$3:$ZX$3,0))</f>
        <v>8</v>
      </c>
      <c r="BF389" s="132">
        <f>INDEX('rank provinsi to commodity'!$B$3:$ZX$37, MATCH(BF$2,'rank provinsi to commodity'!$B$3:$B$37,0),MATCH($B389,'rank provinsi to commodity'!$B$3:$ZX$3,0))</f>
        <v>8</v>
      </c>
      <c r="BG389" s="132">
        <f>INDEX('rank provinsi to commodity'!$B$3:$ZX$37, MATCH(BG$2,'rank provinsi to commodity'!$B$3:$B$37,0),MATCH($B389,'rank provinsi to commodity'!$B$3:$ZX$3,0))</f>
        <v>8</v>
      </c>
      <c r="BH389" s="132">
        <f>INDEX('rank provinsi to commodity'!$B$3:$ZX$37, MATCH(BH$2,'rank provinsi to commodity'!$B$3:$B$37,0),MATCH($B389,'rank provinsi to commodity'!$B$3:$ZX$3,0))</f>
        <v>8</v>
      </c>
      <c r="BI389" s="132">
        <f>INDEX('rank provinsi to commodity'!$B$3:$ZX$37, MATCH(BI$2,'rank provinsi to commodity'!$B$3:$B$37,0),MATCH($B389,'rank provinsi to commodity'!$B$3:$ZX$3,0))</f>
        <v>8</v>
      </c>
      <c r="BJ389" s="132">
        <f>INDEX('rank provinsi to commodity'!$B$3:$ZX$37, MATCH(BJ$2,'rank provinsi to commodity'!$B$3:$B$37,0),MATCH($B389,'rank provinsi to commodity'!$B$3:$ZX$3,0))</f>
        <v>8</v>
      </c>
      <c r="BK389" s="132">
        <f>INDEX('rank provinsi to commodity'!$B$3:$ZX$37, MATCH(BK$2,'rank provinsi to commodity'!$B$3:$B$37,0),MATCH($B389,'rank provinsi to commodity'!$B$3:$ZX$3,0))</f>
        <v>8</v>
      </c>
      <c r="BL389" s="132">
        <f>INDEX('rank provinsi to commodity'!$B$3:$ZX$37, MATCH(BL$2,'rank provinsi to commodity'!$B$3:$B$37,0),MATCH($B389,'rank provinsi to commodity'!$B$3:$ZX$3,0))</f>
        <v>7</v>
      </c>
      <c r="BM389" s="132">
        <f>INDEX('rank provinsi to commodity'!$B$3:$ZX$37, MATCH(BM$2,'rank provinsi to commodity'!$B$3:$B$37,0),MATCH($B389,'rank provinsi to commodity'!$B$3:$ZX$3,0))</f>
        <v>8</v>
      </c>
      <c r="BN389" s="132">
        <f>INDEX('rank provinsi to commodity'!$B$3:$ZX$37, MATCH(BN$2,'rank provinsi to commodity'!$B$3:$B$37,0),MATCH($B389,'rank provinsi to commodity'!$B$3:$ZX$3,0))</f>
        <v>8</v>
      </c>
      <c r="BO389" s="132">
        <f>INDEX('rank provinsi to commodity'!$B$3:$ZX$37, MATCH(BO$2,'rank provinsi to commodity'!$B$3:$B$37,0),MATCH($B389,'rank provinsi to commodity'!$B$3:$ZX$3,0))</f>
        <v>8</v>
      </c>
      <c r="BP389" s="132">
        <f>INDEX('rank provinsi to commodity'!$B$3:$ZX$37, MATCH(BP$2,'rank provinsi to commodity'!$B$3:$B$37,0),MATCH($B389,'rank provinsi to commodity'!$B$3:$ZX$3,0))</f>
        <v>8</v>
      </c>
      <c r="BQ389" s="132">
        <f>INDEX('rank provinsi to commodity'!$B$3:$ZX$37, MATCH(BQ$2,'rank provinsi to commodity'!$B$3:$B$37,0),MATCH($B389,'rank provinsi to commodity'!$B$3:$ZX$3,0))</f>
        <v>8</v>
      </c>
      <c r="BR389" s="132">
        <f>INDEX('rank provinsi to commodity'!$B$3:$ZX$37, MATCH(BR$2,'rank provinsi to commodity'!$B$3:$B$37,0),MATCH($B389,'rank provinsi to commodity'!$B$3:$ZX$3,0))</f>
        <v>8</v>
      </c>
      <c r="BS389" s="177">
        <f>INDEX('rank provinsi to commodity'!$B$3:$ZX$37, MATCH(BS$2,'rank provinsi to commodity'!$B$3:$B$37,0),MATCH($B389,'rank provinsi to commodity'!$B$3:$ZX$3,0))</f>
        <v>8</v>
      </c>
      <c r="BT389" s="181"/>
      <c r="BU389" s="188" t="str">
        <f t="shared" si="145"/>
        <v>PERIKANAN BUDIDAYA IKAN HIAS (Ekor)</v>
      </c>
      <c r="BV389" s="153" t="s">
        <v>1151</v>
      </c>
      <c r="BW389" s="132">
        <f>INDEX('raw-all-komoditas'!$B$3:$ZY$37, MATCH('Komoditas besar Nasional'!BW$2,'raw-all-komoditas'!$B$3:$B$37,0), MATCH('Komoditas besar Nasional'!$BV389,'raw-all-komoditas'!$B$3:$ZY$3,0))</f>
        <v>0</v>
      </c>
      <c r="BX389" s="132">
        <f>INDEX('raw-all-komoditas'!$B$3:$ZY$37, MATCH('Komoditas besar Nasional'!BX$2,'raw-all-komoditas'!$B$3:$B$37,0), MATCH('Komoditas besar Nasional'!$BV389,'raw-all-komoditas'!$B$3:$ZY$3,0))</f>
        <v>11</v>
      </c>
      <c r="BY389" s="132">
        <f>INDEX('raw-all-komoditas'!$B$3:$ZY$37, MATCH('Komoditas besar Nasional'!BY$2,'raw-all-komoditas'!$B$3:$B$37,0), MATCH('Komoditas besar Nasional'!$BV389,'raw-all-komoditas'!$B$3:$ZY$3,0))</f>
        <v>0</v>
      </c>
      <c r="BZ389" s="132">
        <f>INDEX('raw-all-komoditas'!$B$3:$ZY$37, MATCH('Komoditas besar Nasional'!BZ$2,'raw-all-komoditas'!$B$3:$B$37,0), MATCH('Komoditas besar Nasional'!$BV389,'raw-all-komoditas'!$B$3:$ZY$3,0))</f>
        <v>0</v>
      </c>
      <c r="CA389" s="132">
        <f>INDEX('raw-all-komoditas'!$B$3:$ZY$37, MATCH('Komoditas besar Nasional'!CA$2,'raw-all-komoditas'!$B$3:$B$37,0), MATCH('Komoditas besar Nasional'!$BV389,'raw-all-komoditas'!$B$3:$ZY$3,0))</f>
        <v>0</v>
      </c>
      <c r="CB389" s="132">
        <f>INDEX('raw-all-komoditas'!$B$3:$ZY$37, MATCH('Komoditas besar Nasional'!CB$2,'raw-all-komoditas'!$B$3:$B$37,0), MATCH('Komoditas besar Nasional'!$BV389,'raw-all-komoditas'!$B$3:$ZY$3,0))</f>
        <v>0</v>
      </c>
      <c r="CC389" s="132">
        <f>INDEX('raw-all-komoditas'!$B$3:$ZY$37, MATCH('Komoditas besar Nasional'!CC$2,'raw-all-komoditas'!$B$3:$B$37,0), MATCH('Komoditas besar Nasional'!$BV389,'raw-all-komoditas'!$B$3:$ZY$3,0))</f>
        <v>0</v>
      </c>
      <c r="CD389" s="132">
        <f>INDEX('raw-all-komoditas'!$B$3:$ZY$37, MATCH('Komoditas besar Nasional'!CD$2,'raw-all-komoditas'!$B$3:$B$37,0), MATCH('Komoditas besar Nasional'!$BV389,'raw-all-komoditas'!$B$3:$ZY$3,0))</f>
        <v>14</v>
      </c>
      <c r="CE389" s="132">
        <f>INDEX('raw-all-komoditas'!$B$3:$ZY$37, MATCH('Komoditas besar Nasional'!CE$2,'raw-all-komoditas'!$B$3:$B$37,0), MATCH('Komoditas besar Nasional'!$BV389,'raw-all-komoditas'!$B$3:$ZY$3,0))</f>
        <v>0</v>
      </c>
      <c r="CF389" s="132">
        <f>INDEX('raw-all-komoditas'!$B$3:$ZY$37, MATCH('Komoditas besar Nasional'!CF$2,'raw-all-komoditas'!$B$3:$B$37,0), MATCH('Komoditas besar Nasional'!$BV389,'raw-all-komoditas'!$B$3:$ZY$3,0))</f>
        <v>0</v>
      </c>
      <c r="CG389" s="132">
        <f>INDEX('raw-all-komoditas'!$B$3:$ZY$37, MATCH('Komoditas besar Nasional'!CG$2,'raw-all-komoditas'!$B$3:$B$37,0), MATCH('Komoditas besar Nasional'!$BV389,'raw-all-komoditas'!$B$3:$ZY$3,0))</f>
        <v>6</v>
      </c>
      <c r="CH389" s="132">
        <f>INDEX('raw-all-komoditas'!$B$3:$ZY$37, MATCH('Komoditas besar Nasional'!CH$2,'raw-all-komoditas'!$B$3:$B$37,0), MATCH('Komoditas besar Nasional'!$BV389,'raw-all-komoditas'!$B$3:$ZY$3,0))</f>
        <v>12352</v>
      </c>
      <c r="CI389" s="132">
        <f>INDEX('raw-all-komoditas'!$B$3:$ZY$37, MATCH('Komoditas besar Nasional'!CI$2,'raw-all-komoditas'!$B$3:$B$37,0), MATCH('Komoditas besar Nasional'!$BV389,'raw-all-komoditas'!$B$3:$ZY$3,0))</f>
        <v>0</v>
      </c>
      <c r="CJ389" s="132">
        <f>INDEX('raw-all-komoditas'!$B$3:$ZY$37, MATCH('Komoditas besar Nasional'!CJ$2,'raw-all-komoditas'!$B$3:$B$37,0), MATCH('Komoditas besar Nasional'!$BV389,'raw-all-komoditas'!$B$3:$ZY$3,0))</f>
        <v>0</v>
      </c>
      <c r="CK389" s="132">
        <f>INDEX('raw-all-komoditas'!$B$3:$ZY$37, MATCH('Komoditas besar Nasional'!CK$2,'raw-all-komoditas'!$B$3:$B$37,0), MATCH('Komoditas besar Nasional'!$BV389,'raw-all-komoditas'!$B$3:$ZY$3,0))</f>
        <v>2337</v>
      </c>
      <c r="CL389" s="132">
        <f>INDEX('raw-all-komoditas'!$B$3:$ZY$37, MATCH('Komoditas besar Nasional'!CL$2,'raw-all-komoditas'!$B$3:$B$37,0), MATCH('Komoditas besar Nasional'!$BV389,'raw-all-komoditas'!$B$3:$ZY$3,0))</f>
        <v>50</v>
      </c>
      <c r="CM389" s="132">
        <f>INDEX('raw-all-komoditas'!$B$3:$ZY$37, MATCH('Komoditas besar Nasional'!CM$2,'raw-all-komoditas'!$B$3:$B$37,0), MATCH('Komoditas besar Nasional'!$BV389,'raw-all-komoditas'!$B$3:$ZY$3,0))</f>
        <v>0</v>
      </c>
      <c r="CN389" s="132">
        <f>INDEX('raw-all-komoditas'!$B$3:$ZY$37, MATCH('Komoditas besar Nasional'!CN$2,'raw-all-komoditas'!$B$3:$B$37,0), MATCH('Komoditas besar Nasional'!$BV389,'raw-all-komoditas'!$B$3:$ZY$3,0))</f>
        <v>0</v>
      </c>
      <c r="CO389" s="132">
        <f>INDEX('raw-all-komoditas'!$B$3:$ZY$37, MATCH('Komoditas besar Nasional'!CO$2,'raw-all-komoditas'!$B$3:$B$37,0), MATCH('Komoditas besar Nasional'!$BV389,'raw-all-komoditas'!$B$3:$ZY$3,0))</f>
        <v>0</v>
      </c>
      <c r="CP389" s="132">
        <f>INDEX('raw-all-komoditas'!$B$3:$ZY$37, MATCH('Komoditas besar Nasional'!CP$2,'raw-all-komoditas'!$B$3:$B$37,0), MATCH('Komoditas besar Nasional'!$BV389,'raw-all-komoditas'!$B$3:$ZY$3,0))</f>
        <v>0</v>
      </c>
      <c r="CQ389" s="132">
        <f>INDEX('raw-all-komoditas'!$B$3:$ZY$37, MATCH('Komoditas besar Nasional'!CQ$2,'raw-all-komoditas'!$B$3:$B$37,0), MATCH('Komoditas besar Nasional'!$BV389,'raw-all-komoditas'!$B$3:$ZY$3,0))</f>
        <v>0</v>
      </c>
      <c r="CR389" s="132">
        <f>INDEX('raw-all-komoditas'!$B$3:$ZY$37, MATCH('Komoditas besar Nasional'!CR$2,'raw-all-komoditas'!$B$3:$B$37,0), MATCH('Komoditas besar Nasional'!$BV389,'raw-all-komoditas'!$B$3:$ZY$3,0))</f>
        <v>0</v>
      </c>
      <c r="CS389" s="132">
        <f>INDEX('raw-all-komoditas'!$B$3:$ZY$37, MATCH('Komoditas besar Nasional'!CS$2,'raw-all-komoditas'!$B$3:$B$37,0), MATCH('Komoditas besar Nasional'!$BV389,'raw-all-komoditas'!$B$3:$ZY$3,0))</f>
        <v>0</v>
      </c>
      <c r="CT389" s="132">
        <f>INDEX('raw-all-komoditas'!$B$3:$ZY$37, MATCH('Komoditas besar Nasional'!CT$2,'raw-all-komoditas'!$B$3:$B$37,0), MATCH('Komoditas besar Nasional'!$BV389,'raw-all-komoditas'!$B$3:$ZY$3,0))</f>
        <v>0</v>
      </c>
      <c r="CU389" s="132">
        <f>INDEX('raw-all-komoditas'!$B$3:$ZY$37, MATCH('Komoditas besar Nasional'!CU$2,'raw-all-komoditas'!$B$3:$B$37,0), MATCH('Komoditas besar Nasional'!$BV389,'raw-all-komoditas'!$B$3:$ZY$3,0))</f>
        <v>0</v>
      </c>
      <c r="CV389" s="132">
        <f>INDEX('raw-all-komoditas'!$B$3:$ZY$37, MATCH('Komoditas besar Nasional'!CV$2,'raw-all-komoditas'!$B$3:$B$37,0), MATCH('Komoditas besar Nasional'!$BV389,'raw-all-komoditas'!$B$3:$ZY$3,0))</f>
        <v>0</v>
      </c>
      <c r="CW389" s="132">
        <f>INDEX('raw-all-komoditas'!$B$3:$ZY$37, MATCH('Komoditas besar Nasional'!CW$2,'raw-all-komoditas'!$B$3:$B$37,0), MATCH('Komoditas besar Nasional'!$BV389,'raw-all-komoditas'!$B$3:$ZY$3,0))</f>
        <v>0</v>
      </c>
      <c r="CX389" s="132">
        <f>INDEX('raw-all-komoditas'!$B$3:$ZY$37, MATCH('Komoditas besar Nasional'!CX$2,'raw-all-komoditas'!$B$3:$B$37,0), MATCH('Komoditas besar Nasional'!$BV389,'raw-all-komoditas'!$B$3:$ZY$3,0))</f>
        <v>0</v>
      </c>
      <c r="CY389" s="132">
        <f>INDEX('raw-all-komoditas'!$B$3:$ZY$37, MATCH('Komoditas besar Nasional'!CY$2,'raw-all-komoditas'!$B$3:$B$37,0), MATCH('Komoditas besar Nasional'!$BV389,'raw-all-komoditas'!$B$3:$ZY$3,0))</f>
        <v>0</v>
      </c>
      <c r="CZ389" s="132">
        <f>INDEX('raw-all-komoditas'!$B$3:$ZY$37, MATCH('Komoditas besar Nasional'!CZ$2,'raw-all-komoditas'!$B$3:$B$37,0), MATCH('Komoditas besar Nasional'!$BV389,'raw-all-komoditas'!$B$3:$ZY$3,0))</f>
        <v>0</v>
      </c>
      <c r="DA389" s="132">
        <f>INDEX('raw-all-komoditas'!$B$3:$ZY$37, MATCH('Komoditas besar Nasional'!DA$2,'raw-all-komoditas'!$B$3:$B$37,0), MATCH('Komoditas besar Nasional'!$BV389,'raw-all-komoditas'!$B$3:$ZY$3,0))</f>
        <v>0</v>
      </c>
      <c r="DB389" s="132">
        <f>INDEX('raw-all-komoditas'!$B$3:$ZY$37, MATCH('Komoditas besar Nasional'!DB$2,'raw-all-komoditas'!$B$3:$B$37,0), MATCH('Komoditas besar Nasional'!$BV389,'raw-all-komoditas'!$B$3:$ZY$3,0))</f>
        <v>0</v>
      </c>
      <c r="DC389" s="132">
        <f>INDEX('raw-all-komoditas'!$B$3:$ZY$37, MATCH('Komoditas besar Nasional'!DC$2,'raw-all-komoditas'!$B$3:$B$37,0), MATCH('Komoditas besar Nasional'!$BV389,'raw-all-komoditas'!$B$3:$ZY$3,0))</f>
        <v>0</v>
      </c>
      <c r="DD389" s="132">
        <f>INDEX('raw-all-komoditas'!$B$3:$ZY$37, MATCH('Komoditas besar Nasional'!DD$2,'raw-all-komoditas'!$B$3:$B$37,0), MATCH('Komoditas besar Nasional'!$BV389,'raw-all-komoditas'!$B$3:$ZY$3,0))</f>
        <v>0</v>
      </c>
      <c r="DF389" s="159" t="str">
        <f t="shared" si="111"/>
        <v>Kurang dari 250M</v>
      </c>
      <c r="DG389" s="159" t="str">
        <f t="shared" si="112"/>
        <v>Kurang dari 250M</v>
      </c>
      <c r="DH389" s="159" t="str">
        <f t="shared" si="113"/>
        <v>Kurang dari 250M</v>
      </c>
      <c r="DI389" s="159" t="str">
        <f t="shared" si="114"/>
        <v>Kurang dari 250M</v>
      </c>
      <c r="DJ389" s="159" t="str">
        <f t="shared" si="115"/>
        <v>Kurang dari 250M</v>
      </c>
      <c r="DK389" s="159" t="str">
        <f t="shared" si="116"/>
        <v>Kurang dari 250M</v>
      </c>
      <c r="DL389" s="159" t="str">
        <f t="shared" si="117"/>
        <v>Kurang dari 250M</v>
      </c>
      <c r="DM389" s="159" t="str">
        <f t="shared" si="118"/>
        <v>Kurang dari 250M</v>
      </c>
      <c r="DN389" s="159" t="str">
        <f t="shared" si="119"/>
        <v>Kurang dari 250M</v>
      </c>
      <c r="DO389" s="159" t="str">
        <f t="shared" si="120"/>
        <v>Kurang dari 250M</v>
      </c>
      <c r="DP389" s="159" t="str">
        <f t="shared" si="121"/>
        <v>Kurang dari 250M</v>
      </c>
      <c r="DQ389" s="159" t="str">
        <f t="shared" si="122"/>
        <v>Kurang dari 250M</v>
      </c>
      <c r="DR389" s="159" t="str">
        <f t="shared" si="123"/>
        <v>Kurang dari 250M</v>
      </c>
      <c r="DS389" s="159" t="str">
        <f t="shared" si="124"/>
        <v>Kurang dari 250M</v>
      </c>
      <c r="DT389" s="159" t="str">
        <f t="shared" si="125"/>
        <v>Kurang dari 250M</v>
      </c>
      <c r="DU389" s="159" t="str">
        <f t="shared" si="126"/>
        <v>Kurang dari 250M</v>
      </c>
      <c r="DV389" s="159" t="str">
        <f t="shared" si="127"/>
        <v>Kurang dari 250M</v>
      </c>
      <c r="DW389" s="159" t="str">
        <f t="shared" si="128"/>
        <v>Kurang dari 250M</v>
      </c>
      <c r="DX389" s="159" t="str">
        <f t="shared" si="129"/>
        <v>Kurang dari 250M</v>
      </c>
      <c r="DY389" s="159" t="str">
        <f t="shared" si="130"/>
        <v>Kurang dari 250M</v>
      </c>
      <c r="DZ389" s="159" t="str">
        <f t="shared" si="131"/>
        <v>Kurang dari 250M</v>
      </c>
      <c r="EA389" s="159" t="str">
        <f t="shared" si="132"/>
        <v>Kurang dari 250M</v>
      </c>
      <c r="EB389" s="159" t="str">
        <f t="shared" si="133"/>
        <v>Kurang dari 250M</v>
      </c>
      <c r="EC389" s="159" t="str">
        <f t="shared" si="134"/>
        <v>Kurang dari 250M</v>
      </c>
      <c r="ED389" s="159" t="str">
        <f t="shared" si="135"/>
        <v>Kurang dari 250M</v>
      </c>
      <c r="EE389" s="159" t="str">
        <f t="shared" si="136"/>
        <v>Kurang dari 250M</v>
      </c>
      <c r="EF389" s="159" t="str">
        <f t="shared" si="137"/>
        <v>Kurang dari 250M</v>
      </c>
      <c r="EG389" s="159" t="str">
        <f t="shared" si="138"/>
        <v>Kurang dari 250M</v>
      </c>
      <c r="EH389" s="159" t="str">
        <f t="shared" si="139"/>
        <v>Kurang dari 250M</v>
      </c>
      <c r="EI389" s="159" t="str">
        <f t="shared" si="140"/>
        <v>Kurang dari 250M</v>
      </c>
      <c r="EJ389" s="159" t="str">
        <f t="shared" si="141"/>
        <v>Kurang dari 250M</v>
      </c>
      <c r="EK389" s="159" t="str">
        <f t="shared" si="142"/>
        <v>Kurang dari 250M</v>
      </c>
      <c r="EL389" s="159" t="str">
        <f t="shared" si="143"/>
        <v>Kurang dari 250M</v>
      </c>
      <c r="EM389" s="159" t="str">
        <f t="shared" si="144"/>
        <v>Kurang dari 250M</v>
      </c>
    </row>
    <row r="390" spans="1:143" x14ac:dyDescent="0.3">
      <c r="A390" s="119" t="s">
        <v>915</v>
      </c>
      <c r="B390" s="120" t="s">
        <v>1413</v>
      </c>
      <c r="C390" s="132">
        <f>INDEX('raw-all-komoditas'!$B$3:$ZY$37, MATCH('Komoditas besar Nasional'!C$2,'raw-all-komoditas'!$B$3:$B$37,0), MATCH('Komoditas besar Nasional'!$B390,'raw-all-komoditas'!$B$3:$ZY$3,0))</f>
        <v>0</v>
      </c>
      <c r="D390" s="132">
        <f>INDEX('raw-all-komoditas'!$B$3:$ZY$37, MATCH('Komoditas besar Nasional'!D$2,'raw-all-komoditas'!$B$3:$B$37,0), MATCH('Komoditas besar Nasional'!$B390,'raw-all-komoditas'!$B$3:$ZY$3,0))</f>
        <v>0</v>
      </c>
      <c r="E390" s="132">
        <f>INDEX('raw-all-komoditas'!$B$3:$ZY$37, MATCH('Komoditas besar Nasional'!E$2,'raw-all-komoditas'!$B$3:$B$37,0), MATCH('Komoditas besar Nasional'!$B390,'raw-all-komoditas'!$B$3:$ZY$3,0))</f>
        <v>0</v>
      </c>
      <c r="F390" s="132">
        <f>INDEX('raw-all-komoditas'!$B$3:$ZY$37, MATCH('Komoditas besar Nasional'!F$2,'raw-all-komoditas'!$B$3:$B$37,0), MATCH('Komoditas besar Nasional'!$B390,'raw-all-komoditas'!$B$3:$ZY$3,0))</f>
        <v>0</v>
      </c>
      <c r="G390" s="132">
        <f>INDEX('raw-all-komoditas'!$B$3:$ZY$37, MATCH('Komoditas besar Nasional'!G$2,'raw-all-komoditas'!$B$3:$B$37,0), MATCH('Komoditas besar Nasional'!$B390,'raw-all-komoditas'!$B$3:$ZY$3,0))</f>
        <v>0</v>
      </c>
      <c r="H390" s="132">
        <f>INDEX('raw-all-komoditas'!$B$3:$ZY$37, MATCH('Komoditas besar Nasional'!H$2,'raw-all-komoditas'!$B$3:$B$37,0), MATCH('Komoditas besar Nasional'!$B390,'raw-all-komoditas'!$B$3:$ZY$3,0))</f>
        <v>0</v>
      </c>
      <c r="I390" s="132">
        <f>INDEX('raw-all-komoditas'!$B$3:$ZY$37, MATCH('Komoditas besar Nasional'!I$2,'raw-all-komoditas'!$B$3:$B$37,0), MATCH('Komoditas besar Nasional'!$B390,'raw-all-komoditas'!$B$3:$ZY$3,0))</f>
        <v>0</v>
      </c>
      <c r="J390" s="132">
        <f>INDEX('raw-all-komoditas'!$B$3:$ZY$37, MATCH('Komoditas besar Nasional'!J$2,'raw-all-komoditas'!$B$3:$B$37,0), MATCH('Komoditas besar Nasional'!$B390,'raw-all-komoditas'!$B$3:$ZY$3,0))</f>
        <v>2.1120000000000002E-3</v>
      </c>
      <c r="K390" s="132">
        <f>INDEX('raw-all-komoditas'!$B$3:$ZY$37, MATCH('Komoditas besar Nasional'!K$2,'raw-all-komoditas'!$B$3:$B$37,0), MATCH('Komoditas besar Nasional'!$B390,'raw-all-komoditas'!$B$3:$ZY$3,0))</f>
        <v>0</v>
      </c>
      <c r="L390" s="132">
        <f>INDEX('raw-all-komoditas'!$B$3:$ZY$37, MATCH('Komoditas besar Nasional'!L$2,'raw-all-komoditas'!$B$3:$B$37,0), MATCH('Komoditas besar Nasional'!$B390,'raw-all-komoditas'!$B$3:$ZY$3,0))</f>
        <v>0</v>
      </c>
      <c r="M390" s="132">
        <f>INDEX('raw-all-komoditas'!$B$3:$ZY$37, MATCH('Komoditas besar Nasional'!M$2,'raw-all-komoditas'!$B$3:$B$37,0), MATCH('Komoditas besar Nasional'!$B390,'raw-all-komoditas'!$B$3:$ZY$3,0))</f>
        <v>0</v>
      </c>
      <c r="N390" s="132">
        <f>INDEX('raw-all-komoditas'!$B$3:$ZY$37, MATCH('Komoditas besar Nasional'!N$2,'raw-all-komoditas'!$B$3:$B$37,0), MATCH('Komoditas besar Nasional'!$B390,'raw-all-komoditas'!$B$3:$ZY$3,0))</f>
        <v>0</v>
      </c>
      <c r="O390" s="132">
        <f>INDEX('raw-all-komoditas'!$B$3:$ZY$37, MATCH('Komoditas besar Nasional'!O$2,'raw-all-komoditas'!$B$3:$B$37,0), MATCH('Komoditas besar Nasional'!$B390,'raw-all-komoditas'!$B$3:$ZY$3,0))</f>
        <v>0</v>
      </c>
      <c r="P390" s="132">
        <f>INDEX('raw-all-komoditas'!$B$3:$ZY$37, MATCH('Komoditas besar Nasional'!P$2,'raw-all-komoditas'!$B$3:$B$37,0), MATCH('Komoditas besar Nasional'!$B390,'raw-all-komoditas'!$B$3:$ZY$3,0))</f>
        <v>0</v>
      </c>
      <c r="Q390" s="132">
        <f>INDEX('raw-all-komoditas'!$B$3:$ZY$37, MATCH('Komoditas besar Nasional'!Q$2,'raw-all-komoditas'!$B$3:$B$37,0), MATCH('Komoditas besar Nasional'!$B390,'raw-all-komoditas'!$B$3:$ZY$3,0))</f>
        <v>0</v>
      </c>
      <c r="R390" s="132">
        <f>INDEX('raw-all-komoditas'!$B$3:$ZY$37, MATCH('Komoditas besar Nasional'!R$2,'raw-all-komoditas'!$B$3:$B$37,0), MATCH('Komoditas besar Nasional'!$B390,'raw-all-komoditas'!$B$3:$ZY$3,0))</f>
        <v>0</v>
      </c>
      <c r="S390" s="132">
        <f>INDEX('raw-all-komoditas'!$B$3:$ZY$37, MATCH('Komoditas besar Nasional'!S$2,'raw-all-komoditas'!$B$3:$B$37,0), MATCH('Komoditas besar Nasional'!$B390,'raw-all-komoditas'!$B$3:$ZY$3,0))</f>
        <v>0</v>
      </c>
      <c r="T390" s="132">
        <f>INDEX('raw-all-komoditas'!$B$3:$ZY$37, MATCH('Komoditas besar Nasional'!T$2,'raw-all-komoditas'!$B$3:$B$37,0), MATCH('Komoditas besar Nasional'!$B390,'raw-all-komoditas'!$B$3:$ZY$3,0))</f>
        <v>0</v>
      </c>
      <c r="U390" s="132">
        <f>INDEX('raw-all-komoditas'!$B$3:$ZY$37, MATCH('Komoditas besar Nasional'!U$2,'raw-all-komoditas'!$B$3:$B$37,0), MATCH('Komoditas besar Nasional'!$B390,'raw-all-komoditas'!$B$3:$ZY$3,0))</f>
        <v>0</v>
      </c>
      <c r="V390" s="132">
        <f>INDEX('raw-all-komoditas'!$B$3:$ZY$37, MATCH('Komoditas besar Nasional'!V$2,'raw-all-komoditas'!$B$3:$B$37,0), MATCH('Komoditas besar Nasional'!$B390,'raw-all-komoditas'!$B$3:$ZY$3,0))</f>
        <v>0</v>
      </c>
      <c r="W390" s="132">
        <f>INDEX('raw-all-komoditas'!$B$3:$ZY$37, MATCH('Komoditas besar Nasional'!W$2,'raw-all-komoditas'!$B$3:$B$37,0), MATCH('Komoditas besar Nasional'!$B390,'raw-all-komoditas'!$B$3:$ZY$3,0))</f>
        <v>0</v>
      </c>
      <c r="X390" s="132">
        <f>INDEX('raw-all-komoditas'!$B$3:$ZY$37, MATCH('Komoditas besar Nasional'!X$2,'raw-all-komoditas'!$B$3:$B$37,0), MATCH('Komoditas besar Nasional'!$B390,'raw-all-komoditas'!$B$3:$ZY$3,0))</f>
        <v>0</v>
      </c>
      <c r="Y390" s="132">
        <f>INDEX('raw-all-komoditas'!$B$3:$ZY$37, MATCH('Komoditas besar Nasional'!Y$2,'raw-all-komoditas'!$B$3:$B$37,0), MATCH('Komoditas besar Nasional'!$B390,'raw-all-komoditas'!$B$3:$ZY$3,0))</f>
        <v>0</v>
      </c>
      <c r="Z390" s="132">
        <f>INDEX('raw-all-komoditas'!$B$3:$ZY$37, MATCH('Komoditas besar Nasional'!Z$2,'raw-all-komoditas'!$B$3:$B$37,0), MATCH('Komoditas besar Nasional'!$B390,'raw-all-komoditas'!$B$3:$ZY$3,0))</f>
        <v>0</v>
      </c>
      <c r="AA390" s="132">
        <f>INDEX('raw-all-komoditas'!$B$3:$ZY$37, MATCH('Komoditas besar Nasional'!AA$2,'raw-all-komoditas'!$B$3:$B$37,0), MATCH('Komoditas besar Nasional'!$B390,'raw-all-komoditas'!$B$3:$ZY$3,0))</f>
        <v>0</v>
      </c>
      <c r="AB390" s="132">
        <f>INDEX('raw-all-komoditas'!$B$3:$ZY$37, MATCH('Komoditas besar Nasional'!AB$2,'raw-all-komoditas'!$B$3:$B$37,0), MATCH('Komoditas besar Nasional'!$B390,'raw-all-komoditas'!$B$3:$ZY$3,0))</f>
        <v>0</v>
      </c>
      <c r="AC390" s="132">
        <f>INDEX('raw-all-komoditas'!$B$3:$ZY$37, MATCH('Komoditas besar Nasional'!AC$2,'raw-all-komoditas'!$B$3:$B$37,0), MATCH('Komoditas besar Nasional'!$B390,'raw-all-komoditas'!$B$3:$ZY$3,0))</f>
        <v>0</v>
      </c>
      <c r="AD390" s="132">
        <f>INDEX('raw-all-komoditas'!$B$3:$ZY$37, MATCH('Komoditas besar Nasional'!AD$2,'raw-all-komoditas'!$B$3:$B$37,0), MATCH('Komoditas besar Nasional'!$B390,'raw-all-komoditas'!$B$3:$ZY$3,0))</f>
        <v>0</v>
      </c>
      <c r="AE390" s="132">
        <f>INDEX('raw-all-komoditas'!$B$3:$ZY$37, MATCH('Komoditas besar Nasional'!AE$2,'raw-all-komoditas'!$B$3:$B$37,0), MATCH('Komoditas besar Nasional'!$B390,'raw-all-komoditas'!$B$3:$ZY$3,0))</f>
        <v>0</v>
      </c>
      <c r="AF390" s="132">
        <f>INDEX('raw-all-komoditas'!$B$3:$ZY$37, MATCH('Komoditas besar Nasional'!AF$2,'raw-all-komoditas'!$B$3:$B$37,0), MATCH('Komoditas besar Nasional'!$B390,'raw-all-komoditas'!$B$3:$ZY$3,0))</f>
        <v>0</v>
      </c>
      <c r="AG390" s="132">
        <f>INDEX('raw-all-komoditas'!$B$3:$ZY$37, MATCH('Komoditas besar Nasional'!AG$2,'raw-all-komoditas'!$B$3:$B$37,0), MATCH('Komoditas besar Nasional'!$B390,'raw-all-komoditas'!$B$3:$ZY$3,0))</f>
        <v>0</v>
      </c>
      <c r="AH390" s="132">
        <f>INDEX('raw-all-komoditas'!$B$3:$ZY$37, MATCH('Komoditas besar Nasional'!AH$2,'raw-all-komoditas'!$B$3:$B$37,0), MATCH('Komoditas besar Nasional'!$B390,'raw-all-komoditas'!$B$3:$ZY$3,0))</f>
        <v>0</v>
      </c>
      <c r="AI390" s="132">
        <f>INDEX('raw-all-komoditas'!$B$3:$ZY$37, MATCH('Komoditas besar Nasional'!AI$2,'raw-all-komoditas'!$B$3:$B$37,0), MATCH('Komoditas besar Nasional'!$B390,'raw-all-komoditas'!$B$3:$ZY$3,0))</f>
        <v>0</v>
      </c>
      <c r="AJ390" s="132">
        <f>INDEX('raw-all-komoditas'!$B$3:$ZY$37, MATCH('Komoditas besar Nasional'!AJ$2,'raw-all-komoditas'!$B$3:$B$37,0), MATCH('Komoditas besar Nasional'!$B390,'raw-all-komoditas'!$B$3:$ZY$3,0))</f>
        <v>0</v>
      </c>
      <c r="AK390" s="181"/>
      <c r="AL390" s="132">
        <f>INDEX('rank provinsi to commodity'!$B$3:$ZX$37, MATCH(AL$2,'rank provinsi to commodity'!$B$3:$B$37,0),MATCH($B390,'rank provinsi to commodity'!$B$3:$ZX$3,0))</f>
        <v>2</v>
      </c>
      <c r="AM390" s="132">
        <f>INDEX('rank provinsi to commodity'!$B$3:$ZX$37, MATCH(AM$2,'rank provinsi to commodity'!$B$3:$B$37,0),MATCH($B390,'rank provinsi to commodity'!$B$3:$ZX$3,0))</f>
        <v>2</v>
      </c>
      <c r="AN390" s="132">
        <f>INDEX('rank provinsi to commodity'!$B$3:$ZX$37, MATCH(AN$2,'rank provinsi to commodity'!$B$3:$B$37,0),MATCH($B390,'rank provinsi to commodity'!$B$3:$ZX$3,0))</f>
        <v>2</v>
      </c>
      <c r="AO390" s="132">
        <f>INDEX('rank provinsi to commodity'!$B$3:$ZX$37, MATCH(AO$2,'rank provinsi to commodity'!$B$3:$B$37,0),MATCH($B390,'rank provinsi to commodity'!$B$3:$ZX$3,0))</f>
        <v>2</v>
      </c>
      <c r="AP390" s="132">
        <f>INDEX('rank provinsi to commodity'!$B$3:$ZX$37, MATCH(AP$2,'rank provinsi to commodity'!$B$3:$B$37,0),MATCH($B390,'rank provinsi to commodity'!$B$3:$ZX$3,0))</f>
        <v>2</v>
      </c>
      <c r="AQ390" s="132">
        <f>INDEX('rank provinsi to commodity'!$B$3:$ZX$37, MATCH(AQ$2,'rank provinsi to commodity'!$B$3:$B$37,0),MATCH($B390,'rank provinsi to commodity'!$B$3:$ZX$3,0))</f>
        <v>2</v>
      </c>
      <c r="AR390" s="132">
        <f>INDEX('rank provinsi to commodity'!$B$3:$ZX$37, MATCH(AR$2,'rank provinsi to commodity'!$B$3:$B$37,0),MATCH($B390,'rank provinsi to commodity'!$B$3:$ZX$3,0))</f>
        <v>2</v>
      </c>
      <c r="AS390" s="132">
        <f>INDEX('rank provinsi to commodity'!$B$3:$ZX$37, MATCH(AS$2,'rank provinsi to commodity'!$B$3:$B$37,0),MATCH($B390,'rank provinsi to commodity'!$B$3:$ZX$3,0))</f>
        <v>1</v>
      </c>
      <c r="AT390" s="132">
        <f>INDEX('rank provinsi to commodity'!$B$3:$ZX$37, MATCH(AT$2,'rank provinsi to commodity'!$B$3:$B$37,0),MATCH($B390,'rank provinsi to commodity'!$B$3:$ZX$3,0))</f>
        <v>2</v>
      </c>
      <c r="AU390" s="132">
        <f>INDEX('rank provinsi to commodity'!$B$3:$ZX$37, MATCH(AU$2,'rank provinsi to commodity'!$B$3:$B$37,0),MATCH($B390,'rank provinsi to commodity'!$B$3:$ZX$3,0))</f>
        <v>2</v>
      </c>
      <c r="AV390" s="132">
        <f>INDEX('rank provinsi to commodity'!$B$3:$ZX$37, MATCH(AV$2,'rank provinsi to commodity'!$B$3:$B$37,0),MATCH($B390,'rank provinsi to commodity'!$B$3:$ZX$3,0))</f>
        <v>2</v>
      </c>
      <c r="AW390" s="132">
        <f>INDEX('rank provinsi to commodity'!$B$3:$ZX$37, MATCH(AW$2,'rank provinsi to commodity'!$B$3:$B$37,0),MATCH($B390,'rank provinsi to commodity'!$B$3:$ZX$3,0))</f>
        <v>2</v>
      </c>
      <c r="AX390" s="132">
        <f>INDEX('rank provinsi to commodity'!$B$3:$ZX$37, MATCH(AX$2,'rank provinsi to commodity'!$B$3:$B$37,0),MATCH($B390,'rank provinsi to commodity'!$B$3:$ZX$3,0))</f>
        <v>2</v>
      </c>
      <c r="AY390" s="132">
        <f>INDEX('rank provinsi to commodity'!$B$3:$ZX$37, MATCH(AY$2,'rank provinsi to commodity'!$B$3:$B$37,0),MATCH($B390,'rank provinsi to commodity'!$B$3:$ZX$3,0))</f>
        <v>2</v>
      </c>
      <c r="AZ390" s="132">
        <f>INDEX('rank provinsi to commodity'!$B$3:$ZX$37, MATCH(AZ$2,'rank provinsi to commodity'!$B$3:$B$37,0),MATCH($B390,'rank provinsi to commodity'!$B$3:$ZX$3,0))</f>
        <v>2</v>
      </c>
      <c r="BA390" s="132">
        <f>INDEX('rank provinsi to commodity'!$B$3:$ZX$37, MATCH(BA$2,'rank provinsi to commodity'!$B$3:$B$37,0),MATCH($B390,'rank provinsi to commodity'!$B$3:$ZX$3,0))</f>
        <v>2</v>
      </c>
      <c r="BB390" s="132">
        <f>INDEX('rank provinsi to commodity'!$B$3:$ZX$37, MATCH(BB$2,'rank provinsi to commodity'!$B$3:$B$37,0),MATCH($B390,'rank provinsi to commodity'!$B$3:$ZX$3,0))</f>
        <v>2</v>
      </c>
      <c r="BC390" s="132">
        <f>INDEX('rank provinsi to commodity'!$B$3:$ZX$37, MATCH(BC$2,'rank provinsi to commodity'!$B$3:$B$37,0),MATCH($B390,'rank provinsi to commodity'!$B$3:$ZX$3,0))</f>
        <v>2</v>
      </c>
      <c r="BD390" s="132">
        <f>INDEX('rank provinsi to commodity'!$B$3:$ZX$37, MATCH(BD$2,'rank provinsi to commodity'!$B$3:$B$37,0),MATCH($B390,'rank provinsi to commodity'!$B$3:$ZX$3,0))</f>
        <v>2</v>
      </c>
      <c r="BE390" s="132">
        <f>INDEX('rank provinsi to commodity'!$B$3:$ZX$37, MATCH(BE$2,'rank provinsi to commodity'!$B$3:$B$37,0),MATCH($B390,'rank provinsi to commodity'!$B$3:$ZX$3,0))</f>
        <v>2</v>
      </c>
      <c r="BF390" s="132">
        <f>INDEX('rank provinsi to commodity'!$B$3:$ZX$37, MATCH(BF$2,'rank provinsi to commodity'!$B$3:$B$37,0),MATCH($B390,'rank provinsi to commodity'!$B$3:$ZX$3,0))</f>
        <v>2</v>
      </c>
      <c r="BG390" s="132">
        <f>INDEX('rank provinsi to commodity'!$B$3:$ZX$37, MATCH(BG$2,'rank provinsi to commodity'!$B$3:$B$37,0),MATCH($B390,'rank provinsi to commodity'!$B$3:$ZX$3,0))</f>
        <v>2</v>
      </c>
      <c r="BH390" s="132">
        <f>INDEX('rank provinsi to commodity'!$B$3:$ZX$37, MATCH(BH$2,'rank provinsi to commodity'!$B$3:$B$37,0),MATCH($B390,'rank provinsi to commodity'!$B$3:$ZX$3,0))</f>
        <v>2</v>
      </c>
      <c r="BI390" s="132">
        <f>INDEX('rank provinsi to commodity'!$B$3:$ZX$37, MATCH(BI$2,'rank provinsi to commodity'!$B$3:$B$37,0),MATCH($B390,'rank provinsi to commodity'!$B$3:$ZX$3,0))</f>
        <v>2</v>
      </c>
      <c r="BJ390" s="132">
        <f>INDEX('rank provinsi to commodity'!$B$3:$ZX$37, MATCH(BJ$2,'rank provinsi to commodity'!$B$3:$B$37,0),MATCH($B390,'rank provinsi to commodity'!$B$3:$ZX$3,0))</f>
        <v>2</v>
      </c>
      <c r="BK390" s="132">
        <f>INDEX('rank provinsi to commodity'!$B$3:$ZX$37, MATCH(BK$2,'rank provinsi to commodity'!$B$3:$B$37,0),MATCH($B390,'rank provinsi to commodity'!$B$3:$ZX$3,0))</f>
        <v>2</v>
      </c>
      <c r="BL390" s="132">
        <f>INDEX('rank provinsi to commodity'!$B$3:$ZX$37, MATCH(BL$2,'rank provinsi to commodity'!$B$3:$B$37,0),MATCH($B390,'rank provinsi to commodity'!$B$3:$ZX$3,0))</f>
        <v>2</v>
      </c>
      <c r="BM390" s="132">
        <f>INDEX('rank provinsi to commodity'!$B$3:$ZX$37, MATCH(BM$2,'rank provinsi to commodity'!$B$3:$B$37,0),MATCH($B390,'rank provinsi to commodity'!$B$3:$ZX$3,0))</f>
        <v>2</v>
      </c>
      <c r="BN390" s="132">
        <f>INDEX('rank provinsi to commodity'!$B$3:$ZX$37, MATCH(BN$2,'rank provinsi to commodity'!$B$3:$B$37,0),MATCH($B390,'rank provinsi to commodity'!$B$3:$ZX$3,0))</f>
        <v>2</v>
      </c>
      <c r="BO390" s="132">
        <f>INDEX('rank provinsi to commodity'!$B$3:$ZX$37, MATCH(BO$2,'rank provinsi to commodity'!$B$3:$B$37,0),MATCH($B390,'rank provinsi to commodity'!$B$3:$ZX$3,0))</f>
        <v>2</v>
      </c>
      <c r="BP390" s="132">
        <f>INDEX('rank provinsi to commodity'!$B$3:$ZX$37, MATCH(BP$2,'rank provinsi to commodity'!$B$3:$B$37,0),MATCH($B390,'rank provinsi to commodity'!$B$3:$ZX$3,0))</f>
        <v>2</v>
      </c>
      <c r="BQ390" s="132">
        <f>INDEX('rank provinsi to commodity'!$B$3:$ZX$37, MATCH(BQ$2,'rank provinsi to commodity'!$B$3:$B$37,0),MATCH($B390,'rank provinsi to commodity'!$B$3:$ZX$3,0))</f>
        <v>2</v>
      </c>
      <c r="BR390" s="132">
        <f>INDEX('rank provinsi to commodity'!$B$3:$ZX$37, MATCH(BR$2,'rank provinsi to commodity'!$B$3:$B$37,0),MATCH($B390,'rank provinsi to commodity'!$B$3:$ZX$3,0))</f>
        <v>2</v>
      </c>
      <c r="BS390" s="177">
        <f>INDEX('rank provinsi to commodity'!$B$3:$ZX$37, MATCH(BS$2,'rank provinsi to commodity'!$B$3:$B$37,0),MATCH($B390,'rank provinsi to commodity'!$B$3:$ZX$3,0))</f>
        <v>2</v>
      </c>
      <c r="BT390" s="181"/>
      <c r="BU390" s="188" t="str">
        <f t="shared" si="145"/>
        <v>PERIKANAN BUDIDAYA IKAN HIAS (Ekor)</v>
      </c>
      <c r="BV390" s="153" t="s">
        <v>1152</v>
      </c>
      <c r="BW390" s="132">
        <f>INDEX('raw-all-komoditas'!$B$3:$ZY$37, MATCH('Komoditas besar Nasional'!BW$2,'raw-all-komoditas'!$B$3:$B$37,0), MATCH('Komoditas besar Nasional'!$BV390,'raw-all-komoditas'!$B$3:$ZY$3,0))</f>
        <v>0</v>
      </c>
      <c r="BX390" s="132">
        <f>INDEX('raw-all-komoditas'!$B$3:$ZY$37, MATCH('Komoditas besar Nasional'!BX$2,'raw-all-komoditas'!$B$3:$B$37,0), MATCH('Komoditas besar Nasional'!$BV390,'raw-all-komoditas'!$B$3:$ZY$3,0))</f>
        <v>0</v>
      </c>
      <c r="BY390" s="132">
        <f>INDEX('raw-all-komoditas'!$B$3:$ZY$37, MATCH('Komoditas besar Nasional'!BY$2,'raw-all-komoditas'!$B$3:$B$37,0), MATCH('Komoditas besar Nasional'!$BV390,'raw-all-komoditas'!$B$3:$ZY$3,0))</f>
        <v>0</v>
      </c>
      <c r="BZ390" s="132">
        <f>INDEX('raw-all-komoditas'!$B$3:$ZY$37, MATCH('Komoditas besar Nasional'!BZ$2,'raw-all-komoditas'!$B$3:$B$37,0), MATCH('Komoditas besar Nasional'!$BV390,'raw-all-komoditas'!$B$3:$ZY$3,0))</f>
        <v>0</v>
      </c>
      <c r="CA390" s="132">
        <f>INDEX('raw-all-komoditas'!$B$3:$ZY$37, MATCH('Komoditas besar Nasional'!CA$2,'raw-all-komoditas'!$B$3:$B$37,0), MATCH('Komoditas besar Nasional'!$BV390,'raw-all-komoditas'!$B$3:$ZY$3,0))</f>
        <v>0</v>
      </c>
      <c r="CB390" s="132">
        <f>INDEX('raw-all-komoditas'!$B$3:$ZY$37, MATCH('Komoditas besar Nasional'!CB$2,'raw-all-komoditas'!$B$3:$B$37,0), MATCH('Komoditas besar Nasional'!$BV390,'raw-all-komoditas'!$B$3:$ZY$3,0))</f>
        <v>0</v>
      </c>
      <c r="CC390" s="132">
        <f>INDEX('raw-all-komoditas'!$B$3:$ZY$37, MATCH('Komoditas besar Nasional'!CC$2,'raw-all-komoditas'!$B$3:$B$37,0), MATCH('Komoditas besar Nasional'!$BV390,'raw-all-komoditas'!$B$3:$ZY$3,0))</f>
        <v>0</v>
      </c>
      <c r="CD390" s="132">
        <f>INDEX('raw-all-komoditas'!$B$3:$ZY$37, MATCH('Komoditas besar Nasional'!CD$2,'raw-all-komoditas'!$B$3:$B$37,0), MATCH('Komoditas besar Nasional'!$BV390,'raw-all-komoditas'!$B$3:$ZY$3,0))</f>
        <v>0</v>
      </c>
      <c r="CE390" s="132">
        <f>INDEX('raw-all-komoditas'!$B$3:$ZY$37, MATCH('Komoditas besar Nasional'!CE$2,'raw-all-komoditas'!$B$3:$B$37,0), MATCH('Komoditas besar Nasional'!$BV390,'raw-all-komoditas'!$B$3:$ZY$3,0))</f>
        <v>0</v>
      </c>
      <c r="CF390" s="132">
        <f>INDEX('raw-all-komoditas'!$B$3:$ZY$37, MATCH('Komoditas besar Nasional'!CF$2,'raw-all-komoditas'!$B$3:$B$37,0), MATCH('Komoditas besar Nasional'!$BV390,'raw-all-komoditas'!$B$3:$ZY$3,0))</f>
        <v>0</v>
      </c>
      <c r="CG390" s="132">
        <f>INDEX('raw-all-komoditas'!$B$3:$ZY$37, MATCH('Komoditas besar Nasional'!CG$2,'raw-all-komoditas'!$B$3:$B$37,0), MATCH('Komoditas besar Nasional'!$BV390,'raw-all-komoditas'!$B$3:$ZY$3,0))</f>
        <v>0</v>
      </c>
      <c r="CH390" s="132">
        <f>INDEX('raw-all-komoditas'!$B$3:$ZY$37, MATCH('Komoditas besar Nasional'!CH$2,'raw-all-komoditas'!$B$3:$B$37,0), MATCH('Komoditas besar Nasional'!$BV390,'raw-all-komoditas'!$B$3:$ZY$3,0))</f>
        <v>0</v>
      </c>
      <c r="CI390" s="132">
        <f>INDEX('raw-all-komoditas'!$B$3:$ZY$37, MATCH('Komoditas besar Nasional'!CI$2,'raw-all-komoditas'!$B$3:$B$37,0), MATCH('Komoditas besar Nasional'!$BV390,'raw-all-komoditas'!$B$3:$ZY$3,0))</f>
        <v>0</v>
      </c>
      <c r="CJ390" s="132">
        <f>INDEX('raw-all-komoditas'!$B$3:$ZY$37, MATCH('Komoditas besar Nasional'!CJ$2,'raw-all-komoditas'!$B$3:$B$37,0), MATCH('Komoditas besar Nasional'!$BV390,'raw-all-komoditas'!$B$3:$ZY$3,0))</f>
        <v>0</v>
      </c>
      <c r="CK390" s="132">
        <f>INDEX('raw-all-komoditas'!$B$3:$ZY$37, MATCH('Komoditas besar Nasional'!CK$2,'raw-all-komoditas'!$B$3:$B$37,0), MATCH('Komoditas besar Nasional'!$BV390,'raw-all-komoditas'!$B$3:$ZY$3,0))</f>
        <v>0</v>
      </c>
      <c r="CL390" s="132">
        <f>INDEX('raw-all-komoditas'!$B$3:$ZY$37, MATCH('Komoditas besar Nasional'!CL$2,'raw-all-komoditas'!$B$3:$B$37,0), MATCH('Komoditas besar Nasional'!$BV390,'raw-all-komoditas'!$B$3:$ZY$3,0))</f>
        <v>0</v>
      </c>
      <c r="CM390" s="132">
        <f>INDEX('raw-all-komoditas'!$B$3:$ZY$37, MATCH('Komoditas besar Nasional'!CM$2,'raw-all-komoditas'!$B$3:$B$37,0), MATCH('Komoditas besar Nasional'!$BV390,'raw-all-komoditas'!$B$3:$ZY$3,0))</f>
        <v>0</v>
      </c>
      <c r="CN390" s="132">
        <f>INDEX('raw-all-komoditas'!$B$3:$ZY$37, MATCH('Komoditas besar Nasional'!CN$2,'raw-all-komoditas'!$B$3:$B$37,0), MATCH('Komoditas besar Nasional'!$BV390,'raw-all-komoditas'!$B$3:$ZY$3,0))</f>
        <v>0</v>
      </c>
      <c r="CO390" s="132">
        <f>INDEX('raw-all-komoditas'!$B$3:$ZY$37, MATCH('Komoditas besar Nasional'!CO$2,'raw-all-komoditas'!$B$3:$B$37,0), MATCH('Komoditas besar Nasional'!$BV390,'raw-all-komoditas'!$B$3:$ZY$3,0))</f>
        <v>0</v>
      </c>
      <c r="CP390" s="132">
        <f>INDEX('raw-all-komoditas'!$B$3:$ZY$37, MATCH('Komoditas besar Nasional'!CP$2,'raw-all-komoditas'!$B$3:$B$37,0), MATCH('Komoditas besar Nasional'!$BV390,'raw-all-komoditas'!$B$3:$ZY$3,0))</f>
        <v>0</v>
      </c>
      <c r="CQ390" s="132">
        <f>INDEX('raw-all-komoditas'!$B$3:$ZY$37, MATCH('Komoditas besar Nasional'!CQ$2,'raw-all-komoditas'!$B$3:$B$37,0), MATCH('Komoditas besar Nasional'!$BV390,'raw-all-komoditas'!$B$3:$ZY$3,0))</f>
        <v>0</v>
      </c>
      <c r="CR390" s="132">
        <f>INDEX('raw-all-komoditas'!$B$3:$ZY$37, MATCH('Komoditas besar Nasional'!CR$2,'raw-all-komoditas'!$B$3:$B$37,0), MATCH('Komoditas besar Nasional'!$BV390,'raw-all-komoditas'!$B$3:$ZY$3,0))</f>
        <v>0</v>
      </c>
      <c r="CS390" s="132">
        <f>INDEX('raw-all-komoditas'!$B$3:$ZY$37, MATCH('Komoditas besar Nasional'!CS$2,'raw-all-komoditas'!$B$3:$B$37,0), MATCH('Komoditas besar Nasional'!$BV390,'raw-all-komoditas'!$B$3:$ZY$3,0))</f>
        <v>0</v>
      </c>
      <c r="CT390" s="132">
        <f>INDEX('raw-all-komoditas'!$B$3:$ZY$37, MATCH('Komoditas besar Nasional'!CT$2,'raw-all-komoditas'!$B$3:$B$37,0), MATCH('Komoditas besar Nasional'!$BV390,'raw-all-komoditas'!$B$3:$ZY$3,0))</f>
        <v>0</v>
      </c>
      <c r="CU390" s="132">
        <f>INDEX('raw-all-komoditas'!$B$3:$ZY$37, MATCH('Komoditas besar Nasional'!CU$2,'raw-all-komoditas'!$B$3:$B$37,0), MATCH('Komoditas besar Nasional'!$BV390,'raw-all-komoditas'!$B$3:$ZY$3,0))</f>
        <v>0</v>
      </c>
      <c r="CV390" s="132">
        <f>INDEX('raw-all-komoditas'!$B$3:$ZY$37, MATCH('Komoditas besar Nasional'!CV$2,'raw-all-komoditas'!$B$3:$B$37,0), MATCH('Komoditas besar Nasional'!$BV390,'raw-all-komoditas'!$B$3:$ZY$3,0))</f>
        <v>0</v>
      </c>
      <c r="CW390" s="132">
        <f>INDEX('raw-all-komoditas'!$B$3:$ZY$37, MATCH('Komoditas besar Nasional'!CW$2,'raw-all-komoditas'!$B$3:$B$37,0), MATCH('Komoditas besar Nasional'!$BV390,'raw-all-komoditas'!$B$3:$ZY$3,0))</f>
        <v>0</v>
      </c>
      <c r="CX390" s="132">
        <f>INDEX('raw-all-komoditas'!$B$3:$ZY$37, MATCH('Komoditas besar Nasional'!CX$2,'raw-all-komoditas'!$B$3:$B$37,0), MATCH('Komoditas besar Nasional'!$BV390,'raw-all-komoditas'!$B$3:$ZY$3,0))</f>
        <v>0</v>
      </c>
      <c r="CY390" s="132">
        <f>INDEX('raw-all-komoditas'!$B$3:$ZY$37, MATCH('Komoditas besar Nasional'!CY$2,'raw-all-komoditas'!$B$3:$B$37,0), MATCH('Komoditas besar Nasional'!$BV390,'raw-all-komoditas'!$B$3:$ZY$3,0))</f>
        <v>0</v>
      </c>
      <c r="CZ390" s="132">
        <f>INDEX('raw-all-komoditas'!$B$3:$ZY$37, MATCH('Komoditas besar Nasional'!CZ$2,'raw-all-komoditas'!$B$3:$B$37,0), MATCH('Komoditas besar Nasional'!$BV390,'raw-all-komoditas'!$B$3:$ZY$3,0))</f>
        <v>0</v>
      </c>
      <c r="DA390" s="132">
        <f>INDEX('raw-all-komoditas'!$B$3:$ZY$37, MATCH('Komoditas besar Nasional'!DA$2,'raw-all-komoditas'!$B$3:$B$37,0), MATCH('Komoditas besar Nasional'!$BV390,'raw-all-komoditas'!$B$3:$ZY$3,0))</f>
        <v>0</v>
      </c>
      <c r="DB390" s="132">
        <f>INDEX('raw-all-komoditas'!$B$3:$ZY$37, MATCH('Komoditas besar Nasional'!DB$2,'raw-all-komoditas'!$B$3:$B$37,0), MATCH('Komoditas besar Nasional'!$BV390,'raw-all-komoditas'!$B$3:$ZY$3,0))</f>
        <v>0</v>
      </c>
      <c r="DC390" s="132">
        <f>INDEX('raw-all-komoditas'!$B$3:$ZY$37, MATCH('Komoditas besar Nasional'!DC$2,'raw-all-komoditas'!$B$3:$B$37,0), MATCH('Komoditas besar Nasional'!$BV390,'raw-all-komoditas'!$B$3:$ZY$3,0))</f>
        <v>0</v>
      </c>
      <c r="DD390" s="132">
        <f>INDEX('raw-all-komoditas'!$B$3:$ZY$37, MATCH('Komoditas besar Nasional'!DD$2,'raw-all-komoditas'!$B$3:$B$37,0), MATCH('Komoditas besar Nasional'!$BV390,'raw-all-komoditas'!$B$3:$ZY$3,0))</f>
        <v>0</v>
      </c>
      <c r="DF390" s="159" t="str">
        <f t="shared" si="111"/>
        <v>Kurang dari 250M</v>
      </c>
      <c r="DG390" s="159" t="str">
        <f t="shared" si="112"/>
        <v>Kurang dari 250M</v>
      </c>
      <c r="DH390" s="159" t="str">
        <f t="shared" si="113"/>
        <v>Kurang dari 250M</v>
      </c>
      <c r="DI390" s="159" t="str">
        <f t="shared" si="114"/>
        <v>Kurang dari 250M</v>
      </c>
      <c r="DJ390" s="159" t="str">
        <f t="shared" si="115"/>
        <v>Kurang dari 250M</v>
      </c>
      <c r="DK390" s="159" t="str">
        <f t="shared" si="116"/>
        <v>Kurang dari 250M</v>
      </c>
      <c r="DL390" s="159" t="str">
        <f t="shared" si="117"/>
        <v>Kurang dari 250M</v>
      </c>
      <c r="DM390" s="159" t="str">
        <f t="shared" si="118"/>
        <v>Kurang dari 250M</v>
      </c>
      <c r="DN390" s="159" t="str">
        <f t="shared" si="119"/>
        <v>Kurang dari 250M</v>
      </c>
      <c r="DO390" s="159" t="str">
        <f t="shared" si="120"/>
        <v>Kurang dari 250M</v>
      </c>
      <c r="DP390" s="159" t="str">
        <f t="shared" si="121"/>
        <v>Kurang dari 250M</v>
      </c>
      <c r="DQ390" s="159" t="str">
        <f t="shared" si="122"/>
        <v>Kurang dari 250M</v>
      </c>
      <c r="DR390" s="159" t="str">
        <f t="shared" si="123"/>
        <v>Kurang dari 250M</v>
      </c>
      <c r="DS390" s="159" t="str">
        <f t="shared" si="124"/>
        <v>Kurang dari 250M</v>
      </c>
      <c r="DT390" s="159" t="str">
        <f t="shared" si="125"/>
        <v>Kurang dari 250M</v>
      </c>
      <c r="DU390" s="159" t="str">
        <f t="shared" si="126"/>
        <v>Kurang dari 250M</v>
      </c>
      <c r="DV390" s="159" t="str">
        <f t="shared" si="127"/>
        <v>Kurang dari 250M</v>
      </c>
      <c r="DW390" s="159" t="str">
        <f t="shared" si="128"/>
        <v>Kurang dari 250M</v>
      </c>
      <c r="DX390" s="159" t="str">
        <f t="shared" si="129"/>
        <v>Kurang dari 250M</v>
      </c>
      <c r="DY390" s="159" t="str">
        <f t="shared" si="130"/>
        <v>Kurang dari 250M</v>
      </c>
      <c r="DZ390" s="159" t="str">
        <f t="shared" si="131"/>
        <v>Kurang dari 250M</v>
      </c>
      <c r="EA390" s="159" t="str">
        <f t="shared" si="132"/>
        <v>Kurang dari 250M</v>
      </c>
      <c r="EB390" s="159" t="str">
        <f t="shared" si="133"/>
        <v>Kurang dari 250M</v>
      </c>
      <c r="EC390" s="159" t="str">
        <f t="shared" si="134"/>
        <v>Kurang dari 250M</v>
      </c>
      <c r="ED390" s="159" t="str">
        <f t="shared" si="135"/>
        <v>Kurang dari 250M</v>
      </c>
      <c r="EE390" s="159" t="str">
        <f t="shared" si="136"/>
        <v>Kurang dari 250M</v>
      </c>
      <c r="EF390" s="159" t="str">
        <f t="shared" si="137"/>
        <v>Kurang dari 250M</v>
      </c>
      <c r="EG390" s="159" t="str">
        <f t="shared" si="138"/>
        <v>Kurang dari 250M</v>
      </c>
      <c r="EH390" s="159" t="str">
        <f t="shared" si="139"/>
        <v>Kurang dari 250M</v>
      </c>
      <c r="EI390" s="159" t="str">
        <f t="shared" si="140"/>
        <v>Kurang dari 250M</v>
      </c>
      <c r="EJ390" s="159" t="str">
        <f t="shared" si="141"/>
        <v>Kurang dari 250M</v>
      </c>
      <c r="EK390" s="159" t="str">
        <f t="shared" si="142"/>
        <v>Kurang dari 250M</v>
      </c>
      <c r="EL390" s="159" t="str">
        <f t="shared" si="143"/>
        <v>Kurang dari 250M</v>
      </c>
      <c r="EM390" s="159" t="str">
        <f t="shared" si="144"/>
        <v>Kurang dari 250M</v>
      </c>
    </row>
    <row r="391" spans="1:143" x14ac:dyDescent="0.3">
      <c r="A391" s="119" t="s">
        <v>915</v>
      </c>
      <c r="B391" s="120" t="s">
        <v>1414</v>
      </c>
      <c r="C391" s="132">
        <f>INDEX('raw-all-komoditas'!$B$3:$ZY$37, MATCH('Komoditas besar Nasional'!C$2,'raw-all-komoditas'!$B$3:$B$37,0), MATCH('Komoditas besar Nasional'!$B391,'raw-all-komoditas'!$B$3:$ZY$3,0))</f>
        <v>0</v>
      </c>
      <c r="D391" s="132">
        <f>INDEX('raw-all-komoditas'!$B$3:$ZY$37, MATCH('Komoditas besar Nasional'!D$2,'raw-all-komoditas'!$B$3:$B$37,0), MATCH('Komoditas besar Nasional'!$B391,'raw-all-komoditas'!$B$3:$ZY$3,0))</f>
        <v>0</v>
      </c>
      <c r="E391" s="132">
        <f>INDEX('raw-all-komoditas'!$B$3:$ZY$37, MATCH('Komoditas besar Nasional'!E$2,'raw-all-komoditas'!$B$3:$B$37,0), MATCH('Komoditas besar Nasional'!$B391,'raw-all-komoditas'!$B$3:$ZY$3,0))</f>
        <v>0</v>
      </c>
      <c r="F391" s="132">
        <f>INDEX('raw-all-komoditas'!$B$3:$ZY$37, MATCH('Komoditas besar Nasional'!F$2,'raw-all-komoditas'!$B$3:$B$37,0), MATCH('Komoditas besar Nasional'!$B391,'raw-all-komoditas'!$B$3:$ZY$3,0))</f>
        <v>0</v>
      </c>
      <c r="G391" s="132">
        <f>INDEX('raw-all-komoditas'!$B$3:$ZY$37, MATCH('Komoditas besar Nasional'!G$2,'raw-all-komoditas'!$B$3:$B$37,0), MATCH('Komoditas besar Nasional'!$B391,'raw-all-komoditas'!$B$3:$ZY$3,0))</f>
        <v>0</v>
      </c>
      <c r="H391" s="132">
        <f>INDEX('raw-all-komoditas'!$B$3:$ZY$37, MATCH('Komoditas besar Nasional'!H$2,'raw-all-komoditas'!$B$3:$B$37,0), MATCH('Komoditas besar Nasional'!$B391,'raw-all-komoditas'!$B$3:$ZY$3,0))</f>
        <v>0</v>
      </c>
      <c r="I391" s="132">
        <f>INDEX('raw-all-komoditas'!$B$3:$ZY$37, MATCH('Komoditas besar Nasional'!I$2,'raw-all-komoditas'!$B$3:$B$37,0), MATCH('Komoditas besar Nasional'!$B391,'raw-all-komoditas'!$B$3:$ZY$3,0))</f>
        <v>0</v>
      </c>
      <c r="J391" s="132">
        <f>INDEX('raw-all-komoditas'!$B$3:$ZY$37, MATCH('Komoditas besar Nasional'!J$2,'raw-all-komoditas'!$B$3:$B$37,0), MATCH('Komoditas besar Nasional'!$B391,'raw-all-komoditas'!$B$3:$ZY$3,0))</f>
        <v>0</v>
      </c>
      <c r="K391" s="132">
        <f>INDEX('raw-all-komoditas'!$B$3:$ZY$37, MATCH('Komoditas besar Nasional'!K$2,'raw-all-komoditas'!$B$3:$B$37,0), MATCH('Komoditas besar Nasional'!$B391,'raw-all-komoditas'!$B$3:$ZY$3,0))</f>
        <v>0</v>
      </c>
      <c r="L391" s="132">
        <f>INDEX('raw-all-komoditas'!$B$3:$ZY$37, MATCH('Komoditas besar Nasional'!L$2,'raw-all-komoditas'!$B$3:$B$37,0), MATCH('Komoditas besar Nasional'!$B391,'raw-all-komoditas'!$B$3:$ZY$3,0))</f>
        <v>0</v>
      </c>
      <c r="M391" s="132">
        <f>INDEX('raw-all-komoditas'!$B$3:$ZY$37, MATCH('Komoditas besar Nasional'!M$2,'raw-all-komoditas'!$B$3:$B$37,0), MATCH('Komoditas besar Nasional'!$B391,'raw-all-komoditas'!$B$3:$ZY$3,0))</f>
        <v>0</v>
      </c>
      <c r="N391" s="132">
        <f>INDEX('raw-all-komoditas'!$B$3:$ZY$37, MATCH('Komoditas besar Nasional'!N$2,'raw-all-komoditas'!$B$3:$B$37,0), MATCH('Komoditas besar Nasional'!$B391,'raw-all-komoditas'!$B$3:$ZY$3,0))</f>
        <v>0</v>
      </c>
      <c r="O391" s="132">
        <f>INDEX('raw-all-komoditas'!$B$3:$ZY$37, MATCH('Komoditas besar Nasional'!O$2,'raw-all-komoditas'!$B$3:$B$37,0), MATCH('Komoditas besar Nasional'!$B391,'raw-all-komoditas'!$B$3:$ZY$3,0))</f>
        <v>3.0824000000000001E-2</v>
      </c>
      <c r="P391" s="132">
        <f>INDEX('raw-all-komoditas'!$B$3:$ZY$37, MATCH('Komoditas besar Nasional'!P$2,'raw-all-komoditas'!$B$3:$B$37,0), MATCH('Komoditas besar Nasional'!$B391,'raw-all-komoditas'!$B$3:$ZY$3,0))</f>
        <v>0</v>
      </c>
      <c r="Q391" s="132">
        <f>INDEX('raw-all-komoditas'!$B$3:$ZY$37, MATCH('Komoditas besar Nasional'!Q$2,'raw-all-komoditas'!$B$3:$B$37,0), MATCH('Komoditas besar Nasional'!$B391,'raw-all-komoditas'!$B$3:$ZY$3,0))</f>
        <v>0</v>
      </c>
      <c r="R391" s="132">
        <f>INDEX('raw-all-komoditas'!$B$3:$ZY$37, MATCH('Komoditas besar Nasional'!R$2,'raw-all-komoditas'!$B$3:$B$37,0), MATCH('Komoditas besar Nasional'!$B391,'raw-all-komoditas'!$B$3:$ZY$3,0))</f>
        <v>0</v>
      </c>
      <c r="S391" s="132">
        <f>INDEX('raw-all-komoditas'!$B$3:$ZY$37, MATCH('Komoditas besar Nasional'!S$2,'raw-all-komoditas'!$B$3:$B$37,0), MATCH('Komoditas besar Nasional'!$B391,'raw-all-komoditas'!$B$3:$ZY$3,0))</f>
        <v>0</v>
      </c>
      <c r="T391" s="132">
        <f>INDEX('raw-all-komoditas'!$B$3:$ZY$37, MATCH('Komoditas besar Nasional'!T$2,'raw-all-komoditas'!$B$3:$B$37,0), MATCH('Komoditas besar Nasional'!$B391,'raw-all-komoditas'!$B$3:$ZY$3,0))</f>
        <v>0</v>
      </c>
      <c r="U391" s="132">
        <f>INDEX('raw-all-komoditas'!$B$3:$ZY$37, MATCH('Komoditas besar Nasional'!U$2,'raw-all-komoditas'!$B$3:$B$37,0), MATCH('Komoditas besar Nasional'!$B391,'raw-all-komoditas'!$B$3:$ZY$3,0))</f>
        <v>0</v>
      </c>
      <c r="V391" s="132">
        <f>INDEX('raw-all-komoditas'!$B$3:$ZY$37, MATCH('Komoditas besar Nasional'!V$2,'raw-all-komoditas'!$B$3:$B$37,0), MATCH('Komoditas besar Nasional'!$B391,'raw-all-komoditas'!$B$3:$ZY$3,0))</f>
        <v>0</v>
      </c>
      <c r="W391" s="132">
        <f>INDEX('raw-all-komoditas'!$B$3:$ZY$37, MATCH('Komoditas besar Nasional'!W$2,'raw-all-komoditas'!$B$3:$B$37,0), MATCH('Komoditas besar Nasional'!$B391,'raw-all-komoditas'!$B$3:$ZY$3,0))</f>
        <v>1.2440000000000001E-3</v>
      </c>
      <c r="X391" s="132">
        <f>INDEX('raw-all-komoditas'!$B$3:$ZY$37, MATCH('Komoditas besar Nasional'!X$2,'raw-all-komoditas'!$B$3:$B$37,0), MATCH('Komoditas besar Nasional'!$B391,'raw-all-komoditas'!$B$3:$ZY$3,0))</f>
        <v>0</v>
      </c>
      <c r="Y391" s="132">
        <f>INDEX('raw-all-komoditas'!$B$3:$ZY$37, MATCH('Komoditas besar Nasional'!Y$2,'raw-all-komoditas'!$B$3:$B$37,0), MATCH('Komoditas besar Nasional'!$B391,'raw-all-komoditas'!$B$3:$ZY$3,0))</f>
        <v>0</v>
      </c>
      <c r="Z391" s="132">
        <f>INDEX('raw-all-komoditas'!$B$3:$ZY$37, MATCH('Komoditas besar Nasional'!Z$2,'raw-all-komoditas'!$B$3:$B$37,0), MATCH('Komoditas besar Nasional'!$B391,'raw-all-komoditas'!$B$3:$ZY$3,0))</f>
        <v>0</v>
      </c>
      <c r="AA391" s="132">
        <f>INDEX('raw-all-komoditas'!$B$3:$ZY$37, MATCH('Komoditas besar Nasional'!AA$2,'raw-all-komoditas'!$B$3:$B$37,0), MATCH('Komoditas besar Nasional'!$B391,'raw-all-komoditas'!$B$3:$ZY$3,0))</f>
        <v>0</v>
      </c>
      <c r="AB391" s="132">
        <f>INDEX('raw-all-komoditas'!$B$3:$ZY$37, MATCH('Komoditas besar Nasional'!AB$2,'raw-all-komoditas'!$B$3:$B$37,0), MATCH('Komoditas besar Nasional'!$B391,'raw-all-komoditas'!$B$3:$ZY$3,0))</f>
        <v>0</v>
      </c>
      <c r="AC391" s="132">
        <f>INDEX('raw-all-komoditas'!$B$3:$ZY$37, MATCH('Komoditas besar Nasional'!AC$2,'raw-all-komoditas'!$B$3:$B$37,0), MATCH('Komoditas besar Nasional'!$B391,'raw-all-komoditas'!$B$3:$ZY$3,0))</f>
        <v>0</v>
      </c>
      <c r="AD391" s="132">
        <f>INDEX('raw-all-komoditas'!$B$3:$ZY$37, MATCH('Komoditas besar Nasional'!AD$2,'raw-all-komoditas'!$B$3:$B$37,0), MATCH('Komoditas besar Nasional'!$B391,'raw-all-komoditas'!$B$3:$ZY$3,0))</f>
        <v>0</v>
      </c>
      <c r="AE391" s="132">
        <f>INDEX('raw-all-komoditas'!$B$3:$ZY$37, MATCH('Komoditas besar Nasional'!AE$2,'raw-all-komoditas'!$B$3:$B$37,0), MATCH('Komoditas besar Nasional'!$B391,'raw-all-komoditas'!$B$3:$ZY$3,0))</f>
        <v>0</v>
      </c>
      <c r="AF391" s="132">
        <f>INDEX('raw-all-komoditas'!$B$3:$ZY$37, MATCH('Komoditas besar Nasional'!AF$2,'raw-all-komoditas'!$B$3:$B$37,0), MATCH('Komoditas besar Nasional'!$B391,'raw-all-komoditas'!$B$3:$ZY$3,0))</f>
        <v>0</v>
      </c>
      <c r="AG391" s="132">
        <f>INDEX('raw-all-komoditas'!$B$3:$ZY$37, MATCH('Komoditas besar Nasional'!AG$2,'raw-all-komoditas'!$B$3:$B$37,0), MATCH('Komoditas besar Nasional'!$B391,'raw-all-komoditas'!$B$3:$ZY$3,0))</f>
        <v>0</v>
      </c>
      <c r="AH391" s="132">
        <f>INDEX('raw-all-komoditas'!$B$3:$ZY$37, MATCH('Komoditas besar Nasional'!AH$2,'raw-all-komoditas'!$B$3:$B$37,0), MATCH('Komoditas besar Nasional'!$B391,'raw-all-komoditas'!$B$3:$ZY$3,0))</f>
        <v>0</v>
      </c>
      <c r="AI391" s="132">
        <f>INDEX('raw-all-komoditas'!$B$3:$ZY$37, MATCH('Komoditas besar Nasional'!AI$2,'raw-all-komoditas'!$B$3:$B$37,0), MATCH('Komoditas besar Nasional'!$B391,'raw-all-komoditas'!$B$3:$ZY$3,0))</f>
        <v>0</v>
      </c>
      <c r="AJ391" s="132">
        <f>INDEX('raw-all-komoditas'!$B$3:$ZY$37, MATCH('Komoditas besar Nasional'!AJ$2,'raw-all-komoditas'!$B$3:$B$37,0), MATCH('Komoditas besar Nasional'!$B391,'raw-all-komoditas'!$B$3:$ZY$3,0))</f>
        <v>0</v>
      </c>
      <c r="AK391" s="181"/>
      <c r="AL391" s="132">
        <f>INDEX('rank provinsi to commodity'!$B$3:$ZX$37, MATCH(AL$2,'rank provinsi to commodity'!$B$3:$B$37,0),MATCH($B391,'rank provinsi to commodity'!$B$3:$ZX$3,0))</f>
        <v>3</v>
      </c>
      <c r="AM391" s="132">
        <f>INDEX('rank provinsi to commodity'!$B$3:$ZX$37, MATCH(AM$2,'rank provinsi to commodity'!$B$3:$B$37,0),MATCH($B391,'rank provinsi to commodity'!$B$3:$ZX$3,0))</f>
        <v>3</v>
      </c>
      <c r="AN391" s="132">
        <f>INDEX('rank provinsi to commodity'!$B$3:$ZX$37, MATCH(AN$2,'rank provinsi to commodity'!$B$3:$B$37,0),MATCH($B391,'rank provinsi to commodity'!$B$3:$ZX$3,0))</f>
        <v>3</v>
      </c>
      <c r="AO391" s="132">
        <f>INDEX('rank provinsi to commodity'!$B$3:$ZX$37, MATCH(AO$2,'rank provinsi to commodity'!$B$3:$B$37,0),MATCH($B391,'rank provinsi to commodity'!$B$3:$ZX$3,0))</f>
        <v>3</v>
      </c>
      <c r="AP391" s="132">
        <f>INDEX('rank provinsi to commodity'!$B$3:$ZX$37, MATCH(AP$2,'rank provinsi to commodity'!$B$3:$B$37,0),MATCH($B391,'rank provinsi to commodity'!$B$3:$ZX$3,0))</f>
        <v>3</v>
      </c>
      <c r="AQ391" s="132">
        <f>INDEX('rank provinsi to commodity'!$B$3:$ZX$37, MATCH(AQ$2,'rank provinsi to commodity'!$B$3:$B$37,0),MATCH($B391,'rank provinsi to commodity'!$B$3:$ZX$3,0))</f>
        <v>3</v>
      </c>
      <c r="AR391" s="132">
        <f>INDEX('rank provinsi to commodity'!$B$3:$ZX$37, MATCH(AR$2,'rank provinsi to commodity'!$B$3:$B$37,0),MATCH($B391,'rank provinsi to commodity'!$B$3:$ZX$3,0))</f>
        <v>3</v>
      </c>
      <c r="AS391" s="132">
        <f>INDEX('rank provinsi to commodity'!$B$3:$ZX$37, MATCH(AS$2,'rank provinsi to commodity'!$B$3:$B$37,0),MATCH($B391,'rank provinsi to commodity'!$B$3:$ZX$3,0))</f>
        <v>3</v>
      </c>
      <c r="AT391" s="132">
        <f>INDEX('rank provinsi to commodity'!$B$3:$ZX$37, MATCH(AT$2,'rank provinsi to commodity'!$B$3:$B$37,0),MATCH($B391,'rank provinsi to commodity'!$B$3:$ZX$3,0))</f>
        <v>3</v>
      </c>
      <c r="AU391" s="132">
        <f>INDEX('rank provinsi to commodity'!$B$3:$ZX$37, MATCH(AU$2,'rank provinsi to commodity'!$B$3:$B$37,0),MATCH($B391,'rank provinsi to commodity'!$B$3:$ZX$3,0))</f>
        <v>3</v>
      </c>
      <c r="AV391" s="132">
        <f>INDEX('rank provinsi to commodity'!$B$3:$ZX$37, MATCH(AV$2,'rank provinsi to commodity'!$B$3:$B$37,0),MATCH($B391,'rank provinsi to commodity'!$B$3:$ZX$3,0))</f>
        <v>3</v>
      </c>
      <c r="AW391" s="132">
        <f>INDEX('rank provinsi to commodity'!$B$3:$ZX$37, MATCH(AW$2,'rank provinsi to commodity'!$B$3:$B$37,0),MATCH($B391,'rank provinsi to commodity'!$B$3:$ZX$3,0))</f>
        <v>3</v>
      </c>
      <c r="AX391" s="132">
        <f>INDEX('rank provinsi to commodity'!$B$3:$ZX$37, MATCH(AX$2,'rank provinsi to commodity'!$B$3:$B$37,0),MATCH($B391,'rank provinsi to commodity'!$B$3:$ZX$3,0))</f>
        <v>1</v>
      </c>
      <c r="AY391" s="132">
        <f>INDEX('rank provinsi to commodity'!$B$3:$ZX$37, MATCH(AY$2,'rank provinsi to commodity'!$B$3:$B$37,0),MATCH($B391,'rank provinsi to commodity'!$B$3:$ZX$3,0))</f>
        <v>3</v>
      </c>
      <c r="AZ391" s="132">
        <f>INDEX('rank provinsi to commodity'!$B$3:$ZX$37, MATCH(AZ$2,'rank provinsi to commodity'!$B$3:$B$37,0),MATCH($B391,'rank provinsi to commodity'!$B$3:$ZX$3,0))</f>
        <v>3</v>
      </c>
      <c r="BA391" s="132">
        <f>INDEX('rank provinsi to commodity'!$B$3:$ZX$37, MATCH(BA$2,'rank provinsi to commodity'!$B$3:$B$37,0),MATCH($B391,'rank provinsi to commodity'!$B$3:$ZX$3,0))</f>
        <v>3</v>
      </c>
      <c r="BB391" s="132">
        <f>INDEX('rank provinsi to commodity'!$B$3:$ZX$37, MATCH(BB$2,'rank provinsi to commodity'!$B$3:$B$37,0),MATCH($B391,'rank provinsi to commodity'!$B$3:$ZX$3,0))</f>
        <v>3</v>
      </c>
      <c r="BC391" s="132">
        <f>INDEX('rank provinsi to commodity'!$B$3:$ZX$37, MATCH(BC$2,'rank provinsi to commodity'!$B$3:$B$37,0),MATCH($B391,'rank provinsi to commodity'!$B$3:$ZX$3,0))</f>
        <v>3</v>
      </c>
      <c r="BD391" s="132">
        <f>INDEX('rank provinsi to commodity'!$B$3:$ZX$37, MATCH(BD$2,'rank provinsi to commodity'!$B$3:$B$37,0),MATCH($B391,'rank provinsi to commodity'!$B$3:$ZX$3,0))</f>
        <v>3</v>
      </c>
      <c r="BE391" s="132">
        <f>INDEX('rank provinsi to commodity'!$B$3:$ZX$37, MATCH(BE$2,'rank provinsi to commodity'!$B$3:$B$37,0),MATCH($B391,'rank provinsi to commodity'!$B$3:$ZX$3,0))</f>
        <v>3</v>
      </c>
      <c r="BF391" s="132">
        <f>INDEX('rank provinsi to commodity'!$B$3:$ZX$37, MATCH(BF$2,'rank provinsi to commodity'!$B$3:$B$37,0),MATCH($B391,'rank provinsi to commodity'!$B$3:$ZX$3,0))</f>
        <v>2</v>
      </c>
      <c r="BG391" s="132">
        <f>INDEX('rank provinsi to commodity'!$B$3:$ZX$37, MATCH(BG$2,'rank provinsi to commodity'!$B$3:$B$37,0),MATCH($B391,'rank provinsi to commodity'!$B$3:$ZX$3,0))</f>
        <v>3</v>
      </c>
      <c r="BH391" s="132">
        <f>INDEX('rank provinsi to commodity'!$B$3:$ZX$37, MATCH(BH$2,'rank provinsi to commodity'!$B$3:$B$37,0),MATCH($B391,'rank provinsi to commodity'!$B$3:$ZX$3,0))</f>
        <v>3</v>
      </c>
      <c r="BI391" s="132">
        <f>INDEX('rank provinsi to commodity'!$B$3:$ZX$37, MATCH(BI$2,'rank provinsi to commodity'!$B$3:$B$37,0),MATCH($B391,'rank provinsi to commodity'!$B$3:$ZX$3,0))</f>
        <v>3</v>
      </c>
      <c r="BJ391" s="132">
        <f>INDEX('rank provinsi to commodity'!$B$3:$ZX$37, MATCH(BJ$2,'rank provinsi to commodity'!$B$3:$B$37,0),MATCH($B391,'rank provinsi to commodity'!$B$3:$ZX$3,0))</f>
        <v>3</v>
      </c>
      <c r="BK391" s="132">
        <f>INDEX('rank provinsi to commodity'!$B$3:$ZX$37, MATCH(BK$2,'rank provinsi to commodity'!$B$3:$B$37,0),MATCH($B391,'rank provinsi to commodity'!$B$3:$ZX$3,0))</f>
        <v>3</v>
      </c>
      <c r="BL391" s="132">
        <f>INDEX('rank provinsi to commodity'!$B$3:$ZX$37, MATCH(BL$2,'rank provinsi to commodity'!$B$3:$B$37,0),MATCH($B391,'rank provinsi to commodity'!$B$3:$ZX$3,0))</f>
        <v>3</v>
      </c>
      <c r="BM391" s="132">
        <f>INDEX('rank provinsi to commodity'!$B$3:$ZX$37, MATCH(BM$2,'rank provinsi to commodity'!$B$3:$B$37,0),MATCH($B391,'rank provinsi to commodity'!$B$3:$ZX$3,0))</f>
        <v>3</v>
      </c>
      <c r="BN391" s="132">
        <f>INDEX('rank provinsi to commodity'!$B$3:$ZX$37, MATCH(BN$2,'rank provinsi to commodity'!$B$3:$B$37,0),MATCH($B391,'rank provinsi to commodity'!$B$3:$ZX$3,0))</f>
        <v>3</v>
      </c>
      <c r="BO391" s="132">
        <f>INDEX('rank provinsi to commodity'!$B$3:$ZX$37, MATCH(BO$2,'rank provinsi to commodity'!$B$3:$B$37,0),MATCH($B391,'rank provinsi to commodity'!$B$3:$ZX$3,0))</f>
        <v>3</v>
      </c>
      <c r="BP391" s="132">
        <f>INDEX('rank provinsi to commodity'!$B$3:$ZX$37, MATCH(BP$2,'rank provinsi to commodity'!$B$3:$B$37,0),MATCH($B391,'rank provinsi to commodity'!$B$3:$ZX$3,0))</f>
        <v>3</v>
      </c>
      <c r="BQ391" s="132">
        <f>INDEX('rank provinsi to commodity'!$B$3:$ZX$37, MATCH(BQ$2,'rank provinsi to commodity'!$B$3:$B$37,0),MATCH($B391,'rank provinsi to commodity'!$B$3:$ZX$3,0))</f>
        <v>3</v>
      </c>
      <c r="BR391" s="132">
        <f>INDEX('rank provinsi to commodity'!$B$3:$ZX$37, MATCH(BR$2,'rank provinsi to commodity'!$B$3:$B$37,0),MATCH($B391,'rank provinsi to commodity'!$B$3:$ZX$3,0))</f>
        <v>3</v>
      </c>
      <c r="BS391" s="177">
        <f>INDEX('rank provinsi to commodity'!$B$3:$ZX$37, MATCH(BS$2,'rank provinsi to commodity'!$B$3:$B$37,0),MATCH($B391,'rank provinsi to commodity'!$B$3:$ZX$3,0))</f>
        <v>3</v>
      </c>
      <c r="BT391" s="181"/>
      <c r="BU391" s="188" t="str">
        <f t="shared" si="145"/>
        <v>PERIKANAN BUDIDAYA IKAN HIAS (Ekor)</v>
      </c>
      <c r="BV391" s="153" t="s">
        <v>1153</v>
      </c>
      <c r="BW391" s="132">
        <f>INDEX('raw-all-komoditas'!$B$3:$ZY$37, MATCH('Komoditas besar Nasional'!BW$2,'raw-all-komoditas'!$B$3:$B$37,0), MATCH('Komoditas besar Nasional'!$BV391,'raw-all-komoditas'!$B$3:$ZY$3,0))</f>
        <v>0</v>
      </c>
      <c r="BX391" s="132">
        <f>INDEX('raw-all-komoditas'!$B$3:$ZY$37, MATCH('Komoditas besar Nasional'!BX$2,'raw-all-komoditas'!$B$3:$B$37,0), MATCH('Komoditas besar Nasional'!$BV391,'raw-all-komoditas'!$B$3:$ZY$3,0))</f>
        <v>0</v>
      </c>
      <c r="BY391" s="132">
        <f>INDEX('raw-all-komoditas'!$B$3:$ZY$37, MATCH('Komoditas besar Nasional'!BY$2,'raw-all-komoditas'!$B$3:$B$37,0), MATCH('Komoditas besar Nasional'!$BV391,'raw-all-komoditas'!$B$3:$ZY$3,0))</f>
        <v>0</v>
      </c>
      <c r="BZ391" s="132">
        <f>INDEX('raw-all-komoditas'!$B$3:$ZY$37, MATCH('Komoditas besar Nasional'!BZ$2,'raw-all-komoditas'!$B$3:$B$37,0), MATCH('Komoditas besar Nasional'!$BV391,'raw-all-komoditas'!$B$3:$ZY$3,0))</f>
        <v>0</v>
      </c>
      <c r="CA391" s="132">
        <f>INDEX('raw-all-komoditas'!$B$3:$ZY$37, MATCH('Komoditas besar Nasional'!CA$2,'raw-all-komoditas'!$B$3:$B$37,0), MATCH('Komoditas besar Nasional'!$BV391,'raw-all-komoditas'!$B$3:$ZY$3,0))</f>
        <v>0</v>
      </c>
      <c r="CB391" s="132">
        <f>INDEX('raw-all-komoditas'!$B$3:$ZY$37, MATCH('Komoditas besar Nasional'!CB$2,'raw-all-komoditas'!$B$3:$B$37,0), MATCH('Komoditas besar Nasional'!$BV391,'raw-all-komoditas'!$B$3:$ZY$3,0))</f>
        <v>0</v>
      </c>
      <c r="CC391" s="132">
        <f>INDEX('raw-all-komoditas'!$B$3:$ZY$37, MATCH('Komoditas besar Nasional'!CC$2,'raw-all-komoditas'!$B$3:$B$37,0), MATCH('Komoditas besar Nasional'!$BV391,'raw-all-komoditas'!$B$3:$ZY$3,0))</f>
        <v>0</v>
      </c>
      <c r="CD391" s="132">
        <f>INDEX('raw-all-komoditas'!$B$3:$ZY$37, MATCH('Komoditas besar Nasional'!CD$2,'raw-all-komoditas'!$B$3:$B$37,0), MATCH('Komoditas besar Nasional'!$BV391,'raw-all-komoditas'!$B$3:$ZY$3,0))</f>
        <v>0</v>
      </c>
      <c r="CE391" s="132">
        <f>INDEX('raw-all-komoditas'!$B$3:$ZY$37, MATCH('Komoditas besar Nasional'!CE$2,'raw-all-komoditas'!$B$3:$B$37,0), MATCH('Komoditas besar Nasional'!$BV391,'raw-all-komoditas'!$B$3:$ZY$3,0))</f>
        <v>0</v>
      </c>
      <c r="CF391" s="132">
        <f>INDEX('raw-all-komoditas'!$B$3:$ZY$37, MATCH('Komoditas besar Nasional'!CF$2,'raw-all-komoditas'!$B$3:$B$37,0), MATCH('Komoditas besar Nasional'!$BV391,'raw-all-komoditas'!$B$3:$ZY$3,0))</f>
        <v>0</v>
      </c>
      <c r="CG391" s="132">
        <f>INDEX('raw-all-komoditas'!$B$3:$ZY$37, MATCH('Komoditas besar Nasional'!CG$2,'raw-all-komoditas'!$B$3:$B$37,0), MATCH('Komoditas besar Nasional'!$BV391,'raw-all-komoditas'!$B$3:$ZY$3,0))</f>
        <v>0</v>
      </c>
      <c r="CH391" s="132">
        <f>INDEX('raw-all-komoditas'!$B$3:$ZY$37, MATCH('Komoditas besar Nasional'!CH$2,'raw-all-komoditas'!$B$3:$B$37,0), MATCH('Komoditas besar Nasional'!$BV391,'raw-all-komoditas'!$B$3:$ZY$3,0))</f>
        <v>0</v>
      </c>
      <c r="CI391" s="132">
        <f>INDEX('raw-all-komoditas'!$B$3:$ZY$37, MATCH('Komoditas besar Nasional'!CI$2,'raw-all-komoditas'!$B$3:$B$37,0), MATCH('Komoditas besar Nasional'!$BV391,'raw-all-komoditas'!$B$3:$ZY$3,0))</f>
        <v>4</v>
      </c>
      <c r="CJ391" s="132">
        <f>INDEX('raw-all-komoditas'!$B$3:$ZY$37, MATCH('Komoditas besar Nasional'!CJ$2,'raw-all-komoditas'!$B$3:$B$37,0), MATCH('Komoditas besar Nasional'!$BV391,'raw-all-komoditas'!$B$3:$ZY$3,0))</f>
        <v>0</v>
      </c>
      <c r="CK391" s="132">
        <f>INDEX('raw-all-komoditas'!$B$3:$ZY$37, MATCH('Komoditas besar Nasional'!CK$2,'raw-all-komoditas'!$B$3:$B$37,0), MATCH('Komoditas besar Nasional'!$BV391,'raw-all-komoditas'!$B$3:$ZY$3,0))</f>
        <v>0</v>
      </c>
      <c r="CL391" s="132">
        <f>INDEX('raw-all-komoditas'!$B$3:$ZY$37, MATCH('Komoditas besar Nasional'!CL$2,'raw-all-komoditas'!$B$3:$B$37,0), MATCH('Komoditas besar Nasional'!$BV391,'raw-all-komoditas'!$B$3:$ZY$3,0))</f>
        <v>0</v>
      </c>
      <c r="CM391" s="132">
        <f>INDEX('raw-all-komoditas'!$B$3:$ZY$37, MATCH('Komoditas besar Nasional'!CM$2,'raw-all-komoditas'!$B$3:$B$37,0), MATCH('Komoditas besar Nasional'!$BV391,'raw-all-komoditas'!$B$3:$ZY$3,0))</f>
        <v>0</v>
      </c>
      <c r="CN391" s="132">
        <f>INDEX('raw-all-komoditas'!$B$3:$ZY$37, MATCH('Komoditas besar Nasional'!CN$2,'raw-all-komoditas'!$B$3:$B$37,0), MATCH('Komoditas besar Nasional'!$BV391,'raw-all-komoditas'!$B$3:$ZY$3,0))</f>
        <v>0</v>
      </c>
      <c r="CO391" s="132">
        <f>INDEX('raw-all-komoditas'!$B$3:$ZY$37, MATCH('Komoditas besar Nasional'!CO$2,'raw-all-komoditas'!$B$3:$B$37,0), MATCH('Komoditas besar Nasional'!$BV391,'raw-all-komoditas'!$B$3:$ZY$3,0))</f>
        <v>0</v>
      </c>
      <c r="CP391" s="132">
        <f>INDEX('raw-all-komoditas'!$B$3:$ZY$37, MATCH('Komoditas besar Nasional'!CP$2,'raw-all-komoditas'!$B$3:$B$37,0), MATCH('Komoditas besar Nasional'!$BV391,'raw-all-komoditas'!$B$3:$ZY$3,0))</f>
        <v>0</v>
      </c>
      <c r="CQ391" s="132">
        <f>INDEX('raw-all-komoditas'!$B$3:$ZY$37, MATCH('Komoditas besar Nasional'!CQ$2,'raw-all-komoditas'!$B$3:$B$37,0), MATCH('Komoditas besar Nasional'!$BV391,'raw-all-komoditas'!$B$3:$ZY$3,0))</f>
        <v>0</v>
      </c>
      <c r="CR391" s="132">
        <f>INDEX('raw-all-komoditas'!$B$3:$ZY$37, MATCH('Komoditas besar Nasional'!CR$2,'raw-all-komoditas'!$B$3:$B$37,0), MATCH('Komoditas besar Nasional'!$BV391,'raw-all-komoditas'!$B$3:$ZY$3,0))</f>
        <v>0</v>
      </c>
      <c r="CS391" s="132">
        <f>INDEX('raw-all-komoditas'!$B$3:$ZY$37, MATCH('Komoditas besar Nasional'!CS$2,'raw-all-komoditas'!$B$3:$B$37,0), MATCH('Komoditas besar Nasional'!$BV391,'raw-all-komoditas'!$B$3:$ZY$3,0))</f>
        <v>0</v>
      </c>
      <c r="CT391" s="132">
        <f>INDEX('raw-all-komoditas'!$B$3:$ZY$37, MATCH('Komoditas besar Nasional'!CT$2,'raw-all-komoditas'!$B$3:$B$37,0), MATCH('Komoditas besar Nasional'!$BV391,'raw-all-komoditas'!$B$3:$ZY$3,0))</f>
        <v>0</v>
      </c>
      <c r="CU391" s="132">
        <f>INDEX('raw-all-komoditas'!$B$3:$ZY$37, MATCH('Komoditas besar Nasional'!CU$2,'raw-all-komoditas'!$B$3:$B$37,0), MATCH('Komoditas besar Nasional'!$BV391,'raw-all-komoditas'!$B$3:$ZY$3,0))</f>
        <v>0</v>
      </c>
      <c r="CV391" s="132">
        <f>INDEX('raw-all-komoditas'!$B$3:$ZY$37, MATCH('Komoditas besar Nasional'!CV$2,'raw-all-komoditas'!$B$3:$B$37,0), MATCH('Komoditas besar Nasional'!$BV391,'raw-all-komoditas'!$B$3:$ZY$3,0))</f>
        <v>0</v>
      </c>
      <c r="CW391" s="132">
        <f>INDEX('raw-all-komoditas'!$B$3:$ZY$37, MATCH('Komoditas besar Nasional'!CW$2,'raw-all-komoditas'!$B$3:$B$37,0), MATCH('Komoditas besar Nasional'!$BV391,'raw-all-komoditas'!$B$3:$ZY$3,0))</f>
        <v>0</v>
      </c>
      <c r="CX391" s="132">
        <f>INDEX('raw-all-komoditas'!$B$3:$ZY$37, MATCH('Komoditas besar Nasional'!CX$2,'raw-all-komoditas'!$B$3:$B$37,0), MATCH('Komoditas besar Nasional'!$BV391,'raw-all-komoditas'!$B$3:$ZY$3,0))</f>
        <v>0</v>
      </c>
      <c r="CY391" s="132">
        <f>INDEX('raw-all-komoditas'!$B$3:$ZY$37, MATCH('Komoditas besar Nasional'!CY$2,'raw-all-komoditas'!$B$3:$B$37,0), MATCH('Komoditas besar Nasional'!$BV391,'raw-all-komoditas'!$B$3:$ZY$3,0))</f>
        <v>0</v>
      </c>
      <c r="CZ391" s="132">
        <f>INDEX('raw-all-komoditas'!$B$3:$ZY$37, MATCH('Komoditas besar Nasional'!CZ$2,'raw-all-komoditas'!$B$3:$B$37,0), MATCH('Komoditas besar Nasional'!$BV391,'raw-all-komoditas'!$B$3:$ZY$3,0))</f>
        <v>0</v>
      </c>
      <c r="DA391" s="132">
        <f>INDEX('raw-all-komoditas'!$B$3:$ZY$37, MATCH('Komoditas besar Nasional'!DA$2,'raw-all-komoditas'!$B$3:$B$37,0), MATCH('Komoditas besar Nasional'!$BV391,'raw-all-komoditas'!$B$3:$ZY$3,0))</f>
        <v>0</v>
      </c>
      <c r="DB391" s="132">
        <f>INDEX('raw-all-komoditas'!$B$3:$ZY$37, MATCH('Komoditas besar Nasional'!DB$2,'raw-all-komoditas'!$B$3:$B$37,0), MATCH('Komoditas besar Nasional'!$BV391,'raw-all-komoditas'!$B$3:$ZY$3,0))</f>
        <v>0</v>
      </c>
      <c r="DC391" s="132">
        <f>INDEX('raw-all-komoditas'!$B$3:$ZY$37, MATCH('Komoditas besar Nasional'!DC$2,'raw-all-komoditas'!$B$3:$B$37,0), MATCH('Komoditas besar Nasional'!$BV391,'raw-all-komoditas'!$B$3:$ZY$3,0))</f>
        <v>0</v>
      </c>
      <c r="DD391" s="132">
        <f>INDEX('raw-all-komoditas'!$B$3:$ZY$37, MATCH('Komoditas besar Nasional'!DD$2,'raw-all-komoditas'!$B$3:$B$37,0), MATCH('Komoditas besar Nasional'!$BV391,'raw-all-komoditas'!$B$3:$ZY$3,0))</f>
        <v>0</v>
      </c>
      <c r="DF391" s="159" t="str">
        <f t="shared" si="111"/>
        <v>Kurang dari 250M</v>
      </c>
      <c r="DG391" s="159" t="str">
        <f t="shared" si="112"/>
        <v>Kurang dari 250M</v>
      </c>
      <c r="DH391" s="159" t="str">
        <f t="shared" si="113"/>
        <v>Kurang dari 250M</v>
      </c>
      <c r="DI391" s="159" t="str">
        <f t="shared" si="114"/>
        <v>Kurang dari 250M</v>
      </c>
      <c r="DJ391" s="159" t="str">
        <f t="shared" si="115"/>
        <v>Kurang dari 250M</v>
      </c>
      <c r="DK391" s="159" t="str">
        <f t="shared" si="116"/>
        <v>Kurang dari 250M</v>
      </c>
      <c r="DL391" s="159" t="str">
        <f t="shared" si="117"/>
        <v>Kurang dari 250M</v>
      </c>
      <c r="DM391" s="159" t="str">
        <f t="shared" si="118"/>
        <v>Kurang dari 250M</v>
      </c>
      <c r="DN391" s="159" t="str">
        <f t="shared" si="119"/>
        <v>Kurang dari 250M</v>
      </c>
      <c r="DO391" s="159" t="str">
        <f t="shared" si="120"/>
        <v>Kurang dari 250M</v>
      </c>
      <c r="DP391" s="159" t="str">
        <f t="shared" si="121"/>
        <v>Kurang dari 250M</v>
      </c>
      <c r="DQ391" s="159" t="str">
        <f t="shared" si="122"/>
        <v>Kurang dari 250M</v>
      </c>
      <c r="DR391" s="159" t="str">
        <f t="shared" si="123"/>
        <v>Kurang dari 250M</v>
      </c>
      <c r="DS391" s="159" t="str">
        <f t="shared" si="124"/>
        <v>Kurang dari 250M</v>
      </c>
      <c r="DT391" s="159" t="str">
        <f t="shared" si="125"/>
        <v>Kurang dari 250M</v>
      </c>
      <c r="DU391" s="159" t="str">
        <f t="shared" si="126"/>
        <v>Kurang dari 250M</v>
      </c>
      <c r="DV391" s="159" t="str">
        <f t="shared" si="127"/>
        <v>Kurang dari 250M</v>
      </c>
      <c r="DW391" s="159" t="str">
        <f t="shared" si="128"/>
        <v>Kurang dari 250M</v>
      </c>
      <c r="DX391" s="159" t="str">
        <f t="shared" si="129"/>
        <v>Kurang dari 250M</v>
      </c>
      <c r="DY391" s="159" t="str">
        <f t="shared" si="130"/>
        <v>Kurang dari 250M</v>
      </c>
      <c r="DZ391" s="159" t="str">
        <f t="shared" si="131"/>
        <v>Kurang dari 250M</v>
      </c>
      <c r="EA391" s="159" t="str">
        <f t="shared" si="132"/>
        <v>Kurang dari 250M</v>
      </c>
      <c r="EB391" s="159" t="str">
        <f t="shared" si="133"/>
        <v>Kurang dari 250M</v>
      </c>
      <c r="EC391" s="159" t="str">
        <f t="shared" si="134"/>
        <v>Kurang dari 250M</v>
      </c>
      <c r="ED391" s="159" t="str">
        <f t="shared" si="135"/>
        <v>Kurang dari 250M</v>
      </c>
      <c r="EE391" s="159" t="str">
        <f t="shared" si="136"/>
        <v>Kurang dari 250M</v>
      </c>
      <c r="EF391" s="159" t="str">
        <f t="shared" si="137"/>
        <v>Kurang dari 250M</v>
      </c>
      <c r="EG391" s="159" t="str">
        <f t="shared" si="138"/>
        <v>Kurang dari 250M</v>
      </c>
      <c r="EH391" s="159" t="str">
        <f t="shared" si="139"/>
        <v>Kurang dari 250M</v>
      </c>
      <c r="EI391" s="159" t="str">
        <f t="shared" si="140"/>
        <v>Kurang dari 250M</v>
      </c>
      <c r="EJ391" s="159" t="str">
        <f t="shared" si="141"/>
        <v>Kurang dari 250M</v>
      </c>
      <c r="EK391" s="159" t="str">
        <f t="shared" si="142"/>
        <v>Kurang dari 250M</v>
      </c>
      <c r="EL391" s="159" t="str">
        <f t="shared" si="143"/>
        <v>Kurang dari 250M</v>
      </c>
      <c r="EM391" s="159" t="str">
        <f t="shared" si="144"/>
        <v>Kurang dari 250M</v>
      </c>
    </row>
    <row r="392" spans="1:143" x14ac:dyDescent="0.3">
      <c r="A392" s="119" t="s">
        <v>915</v>
      </c>
      <c r="B392" s="120" t="s">
        <v>1415</v>
      </c>
      <c r="C392" s="132">
        <f>INDEX('raw-all-komoditas'!$B$3:$ZY$37, MATCH('Komoditas besar Nasional'!C$2,'raw-all-komoditas'!$B$3:$B$37,0), MATCH('Komoditas besar Nasional'!$B392,'raw-all-komoditas'!$B$3:$ZY$3,0))</f>
        <v>0</v>
      </c>
      <c r="D392" s="132">
        <f>INDEX('raw-all-komoditas'!$B$3:$ZY$37, MATCH('Komoditas besar Nasional'!D$2,'raw-all-komoditas'!$B$3:$B$37,0), MATCH('Komoditas besar Nasional'!$B392,'raw-all-komoditas'!$B$3:$ZY$3,0))</f>
        <v>0</v>
      </c>
      <c r="E392" s="132">
        <f>INDEX('raw-all-komoditas'!$B$3:$ZY$37, MATCH('Komoditas besar Nasional'!E$2,'raw-all-komoditas'!$B$3:$B$37,0), MATCH('Komoditas besar Nasional'!$B392,'raw-all-komoditas'!$B$3:$ZY$3,0))</f>
        <v>0</v>
      </c>
      <c r="F392" s="132">
        <f>INDEX('raw-all-komoditas'!$B$3:$ZY$37, MATCH('Komoditas besar Nasional'!F$2,'raw-all-komoditas'!$B$3:$B$37,0), MATCH('Komoditas besar Nasional'!$B392,'raw-all-komoditas'!$B$3:$ZY$3,0))</f>
        <v>0</v>
      </c>
      <c r="G392" s="132">
        <f>INDEX('raw-all-komoditas'!$B$3:$ZY$37, MATCH('Komoditas besar Nasional'!G$2,'raw-all-komoditas'!$B$3:$B$37,0), MATCH('Komoditas besar Nasional'!$B392,'raw-all-komoditas'!$B$3:$ZY$3,0))</f>
        <v>0</v>
      </c>
      <c r="H392" s="132">
        <f>INDEX('raw-all-komoditas'!$B$3:$ZY$37, MATCH('Komoditas besar Nasional'!H$2,'raw-all-komoditas'!$B$3:$B$37,0), MATCH('Komoditas besar Nasional'!$B392,'raw-all-komoditas'!$B$3:$ZY$3,0))</f>
        <v>0</v>
      </c>
      <c r="I392" s="132">
        <f>INDEX('raw-all-komoditas'!$B$3:$ZY$37, MATCH('Komoditas besar Nasional'!I$2,'raw-all-komoditas'!$B$3:$B$37,0), MATCH('Komoditas besar Nasional'!$B392,'raw-all-komoditas'!$B$3:$ZY$3,0))</f>
        <v>0</v>
      </c>
      <c r="J392" s="132">
        <f>INDEX('raw-all-komoditas'!$B$3:$ZY$37, MATCH('Komoditas besar Nasional'!J$2,'raw-all-komoditas'!$B$3:$B$37,0), MATCH('Komoditas besar Nasional'!$B392,'raw-all-komoditas'!$B$3:$ZY$3,0))</f>
        <v>4.3680000000000004E-3</v>
      </c>
      <c r="K392" s="132">
        <f>INDEX('raw-all-komoditas'!$B$3:$ZY$37, MATCH('Komoditas besar Nasional'!K$2,'raw-all-komoditas'!$B$3:$B$37,0), MATCH('Komoditas besar Nasional'!$B392,'raw-all-komoditas'!$B$3:$ZY$3,0))</f>
        <v>0</v>
      </c>
      <c r="L392" s="132">
        <f>INDEX('raw-all-komoditas'!$B$3:$ZY$37, MATCH('Komoditas besar Nasional'!L$2,'raw-all-komoditas'!$B$3:$B$37,0), MATCH('Komoditas besar Nasional'!$B392,'raw-all-komoditas'!$B$3:$ZY$3,0))</f>
        <v>0</v>
      </c>
      <c r="M392" s="132">
        <f>INDEX('raw-all-komoditas'!$B$3:$ZY$37, MATCH('Komoditas besar Nasional'!M$2,'raw-all-komoditas'!$B$3:$B$37,0), MATCH('Komoditas besar Nasional'!$B392,'raw-all-komoditas'!$B$3:$ZY$3,0))</f>
        <v>0</v>
      </c>
      <c r="N392" s="132">
        <f>INDEX('raw-all-komoditas'!$B$3:$ZY$37, MATCH('Komoditas besar Nasional'!N$2,'raw-all-komoditas'!$B$3:$B$37,0), MATCH('Komoditas besar Nasional'!$B392,'raw-all-komoditas'!$B$3:$ZY$3,0))</f>
        <v>0</v>
      </c>
      <c r="O392" s="132">
        <f>INDEX('raw-all-komoditas'!$B$3:$ZY$37, MATCH('Komoditas besar Nasional'!O$2,'raw-all-komoditas'!$B$3:$B$37,0), MATCH('Komoditas besar Nasional'!$B392,'raw-all-komoditas'!$B$3:$ZY$3,0))</f>
        <v>0</v>
      </c>
      <c r="P392" s="132">
        <f>INDEX('raw-all-komoditas'!$B$3:$ZY$37, MATCH('Komoditas besar Nasional'!P$2,'raw-all-komoditas'!$B$3:$B$37,0), MATCH('Komoditas besar Nasional'!$B392,'raw-all-komoditas'!$B$3:$ZY$3,0))</f>
        <v>0</v>
      </c>
      <c r="Q392" s="132">
        <f>INDEX('raw-all-komoditas'!$B$3:$ZY$37, MATCH('Komoditas besar Nasional'!Q$2,'raw-all-komoditas'!$B$3:$B$37,0), MATCH('Komoditas besar Nasional'!$B392,'raw-all-komoditas'!$B$3:$ZY$3,0))</f>
        <v>0</v>
      </c>
      <c r="R392" s="132">
        <f>INDEX('raw-all-komoditas'!$B$3:$ZY$37, MATCH('Komoditas besar Nasional'!R$2,'raw-all-komoditas'!$B$3:$B$37,0), MATCH('Komoditas besar Nasional'!$B392,'raw-all-komoditas'!$B$3:$ZY$3,0))</f>
        <v>0</v>
      </c>
      <c r="S392" s="132">
        <f>INDEX('raw-all-komoditas'!$B$3:$ZY$37, MATCH('Komoditas besar Nasional'!S$2,'raw-all-komoditas'!$B$3:$B$37,0), MATCH('Komoditas besar Nasional'!$B392,'raw-all-komoditas'!$B$3:$ZY$3,0))</f>
        <v>0</v>
      </c>
      <c r="T392" s="132">
        <f>INDEX('raw-all-komoditas'!$B$3:$ZY$37, MATCH('Komoditas besar Nasional'!T$2,'raw-all-komoditas'!$B$3:$B$37,0), MATCH('Komoditas besar Nasional'!$B392,'raw-all-komoditas'!$B$3:$ZY$3,0))</f>
        <v>0</v>
      </c>
      <c r="U392" s="132">
        <f>INDEX('raw-all-komoditas'!$B$3:$ZY$37, MATCH('Komoditas besar Nasional'!U$2,'raw-all-komoditas'!$B$3:$B$37,0), MATCH('Komoditas besar Nasional'!$B392,'raw-all-komoditas'!$B$3:$ZY$3,0))</f>
        <v>0</v>
      </c>
      <c r="V392" s="132">
        <f>INDEX('raw-all-komoditas'!$B$3:$ZY$37, MATCH('Komoditas besar Nasional'!V$2,'raw-all-komoditas'!$B$3:$B$37,0), MATCH('Komoditas besar Nasional'!$B392,'raw-all-komoditas'!$B$3:$ZY$3,0))</f>
        <v>0</v>
      </c>
      <c r="W392" s="132">
        <f>INDEX('raw-all-komoditas'!$B$3:$ZY$37, MATCH('Komoditas besar Nasional'!W$2,'raw-all-komoditas'!$B$3:$B$37,0), MATCH('Komoditas besar Nasional'!$B392,'raw-all-komoditas'!$B$3:$ZY$3,0))</f>
        <v>0</v>
      </c>
      <c r="X392" s="132">
        <f>INDEX('raw-all-komoditas'!$B$3:$ZY$37, MATCH('Komoditas besar Nasional'!X$2,'raw-all-komoditas'!$B$3:$B$37,0), MATCH('Komoditas besar Nasional'!$B392,'raw-all-komoditas'!$B$3:$ZY$3,0))</f>
        <v>0</v>
      </c>
      <c r="Y392" s="132">
        <f>INDEX('raw-all-komoditas'!$B$3:$ZY$37, MATCH('Komoditas besar Nasional'!Y$2,'raw-all-komoditas'!$B$3:$B$37,0), MATCH('Komoditas besar Nasional'!$B392,'raw-all-komoditas'!$B$3:$ZY$3,0))</f>
        <v>0</v>
      </c>
      <c r="Z392" s="132">
        <f>INDEX('raw-all-komoditas'!$B$3:$ZY$37, MATCH('Komoditas besar Nasional'!Z$2,'raw-all-komoditas'!$B$3:$B$37,0), MATCH('Komoditas besar Nasional'!$B392,'raw-all-komoditas'!$B$3:$ZY$3,0))</f>
        <v>0</v>
      </c>
      <c r="AA392" s="132">
        <f>INDEX('raw-all-komoditas'!$B$3:$ZY$37, MATCH('Komoditas besar Nasional'!AA$2,'raw-all-komoditas'!$B$3:$B$37,0), MATCH('Komoditas besar Nasional'!$B392,'raw-all-komoditas'!$B$3:$ZY$3,0))</f>
        <v>0</v>
      </c>
      <c r="AB392" s="132">
        <f>INDEX('raw-all-komoditas'!$B$3:$ZY$37, MATCH('Komoditas besar Nasional'!AB$2,'raw-all-komoditas'!$B$3:$B$37,0), MATCH('Komoditas besar Nasional'!$B392,'raw-all-komoditas'!$B$3:$ZY$3,0))</f>
        <v>0</v>
      </c>
      <c r="AC392" s="132">
        <f>INDEX('raw-all-komoditas'!$B$3:$ZY$37, MATCH('Komoditas besar Nasional'!AC$2,'raw-all-komoditas'!$B$3:$B$37,0), MATCH('Komoditas besar Nasional'!$B392,'raw-all-komoditas'!$B$3:$ZY$3,0))</f>
        <v>0</v>
      </c>
      <c r="AD392" s="132">
        <f>INDEX('raw-all-komoditas'!$B$3:$ZY$37, MATCH('Komoditas besar Nasional'!AD$2,'raw-all-komoditas'!$B$3:$B$37,0), MATCH('Komoditas besar Nasional'!$B392,'raw-all-komoditas'!$B$3:$ZY$3,0))</f>
        <v>0</v>
      </c>
      <c r="AE392" s="132">
        <f>INDEX('raw-all-komoditas'!$B$3:$ZY$37, MATCH('Komoditas besar Nasional'!AE$2,'raw-all-komoditas'!$B$3:$B$37,0), MATCH('Komoditas besar Nasional'!$B392,'raw-all-komoditas'!$B$3:$ZY$3,0))</f>
        <v>0</v>
      </c>
      <c r="AF392" s="132">
        <f>INDEX('raw-all-komoditas'!$B$3:$ZY$37, MATCH('Komoditas besar Nasional'!AF$2,'raw-all-komoditas'!$B$3:$B$37,0), MATCH('Komoditas besar Nasional'!$B392,'raw-all-komoditas'!$B$3:$ZY$3,0))</f>
        <v>0</v>
      </c>
      <c r="AG392" s="132">
        <f>INDEX('raw-all-komoditas'!$B$3:$ZY$37, MATCH('Komoditas besar Nasional'!AG$2,'raw-all-komoditas'!$B$3:$B$37,0), MATCH('Komoditas besar Nasional'!$B392,'raw-all-komoditas'!$B$3:$ZY$3,0))</f>
        <v>0</v>
      </c>
      <c r="AH392" s="132">
        <f>INDEX('raw-all-komoditas'!$B$3:$ZY$37, MATCH('Komoditas besar Nasional'!AH$2,'raw-all-komoditas'!$B$3:$B$37,0), MATCH('Komoditas besar Nasional'!$B392,'raw-all-komoditas'!$B$3:$ZY$3,0))</f>
        <v>0</v>
      </c>
      <c r="AI392" s="132">
        <f>INDEX('raw-all-komoditas'!$B$3:$ZY$37, MATCH('Komoditas besar Nasional'!AI$2,'raw-all-komoditas'!$B$3:$B$37,0), MATCH('Komoditas besar Nasional'!$B392,'raw-all-komoditas'!$B$3:$ZY$3,0))</f>
        <v>0</v>
      </c>
      <c r="AJ392" s="132">
        <f>INDEX('raw-all-komoditas'!$B$3:$ZY$37, MATCH('Komoditas besar Nasional'!AJ$2,'raw-all-komoditas'!$B$3:$B$37,0), MATCH('Komoditas besar Nasional'!$B392,'raw-all-komoditas'!$B$3:$ZY$3,0))</f>
        <v>0</v>
      </c>
      <c r="AK392" s="181"/>
      <c r="AL392" s="132">
        <f>INDEX('rank provinsi to commodity'!$B$3:$ZX$37, MATCH(AL$2,'rank provinsi to commodity'!$B$3:$B$37,0),MATCH($B392,'rank provinsi to commodity'!$B$3:$ZX$3,0))</f>
        <v>2</v>
      </c>
      <c r="AM392" s="132">
        <f>INDEX('rank provinsi to commodity'!$B$3:$ZX$37, MATCH(AM$2,'rank provinsi to commodity'!$B$3:$B$37,0),MATCH($B392,'rank provinsi to commodity'!$B$3:$ZX$3,0))</f>
        <v>2</v>
      </c>
      <c r="AN392" s="132">
        <f>INDEX('rank provinsi to commodity'!$B$3:$ZX$37, MATCH(AN$2,'rank provinsi to commodity'!$B$3:$B$37,0),MATCH($B392,'rank provinsi to commodity'!$B$3:$ZX$3,0))</f>
        <v>2</v>
      </c>
      <c r="AO392" s="132">
        <f>INDEX('rank provinsi to commodity'!$B$3:$ZX$37, MATCH(AO$2,'rank provinsi to commodity'!$B$3:$B$37,0),MATCH($B392,'rank provinsi to commodity'!$B$3:$ZX$3,0))</f>
        <v>2</v>
      </c>
      <c r="AP392" s="132">
        <f>INDEX('rank provinsi to commodity'!$B$3:$ZX$37, MATCH(AP$2,'rank provinsi to commodity'!$B$3:$B$37,0),MATCH($B392,'rank provinsi to commodity'!$B$3:$ZX$3,0))</f>
        <v>2</v>
      </c>
      <c r="AQ392" s="132">
        <f>INDEX('rank provinsi to commodity'!$B$3:$ZX$37, MATCH(AQ$2,'rank provinsi to commodity'!$B$3:$B$37,0),MATCH($B392,'rank provinsi to commodity'!$B$3:$ZX$3,0))</f>
        <v>2</v>
      </c>
      <c r="AR392" s="132">
        <f>INDEX('rank provinsi to commodity'!$B$3:$ZX$37, MATCH(AR$2,'rank provinsi to commodity'!$B$3:$B$37,0),MATCH($B392,'rank provinsi to commodity'!$B$3:$ZX$3,0))</f>
        <v>2</v>
      </c>
      <c r="AS392" s="132">
        <f>INDEX('rank provinsi to commodity'!$B$3:$ZX$37, MATCH(AS$2,'rank provinsi to commodity'!$B$3:$B$37,0),MATCH($B392,'rank provinsi to commodity'!$B$3:$ZX$3,0))</f>
        <v>1</v>
      </c>
      <c r="AT392" s="132">
        <f>INDEX('rank provinsi to commodity'!$B$3:$ZX$37, MATCH(AT$2,'rank provinsi to commodity'!$B$3:$B$37,0),MATCH($B392,'rank provinsi to commodity'!$B$3:$ZX$3,0))</f>
        <v>2</v>
      </c>
      <c r="AU392" s="132">
        <f>INDEX('rank provinsi to commodity'!$B$3:$ZX$37, MATCH(AU$2,'rank provinsi to commodity'!$B$3:$B$37,0),MATCH($B392,'rank provinsi to commodity'!$B$3:$ZX$3,0))</f>
        <v>2</v>
      </c>
      <c r="AV392" s="132">
        <f>INDEX('rank provinsi to commodity'!$B$3:$ZX$37, MATCH(AV$2,'rank provinsi to commodity'!$B$3:$B$37,0),MATCH($B392,'rank provinsi to commodity'!$B$3:$ZX$3,0))</f>
        <v>2</v>
      </c>
      <c r="AW392" s="132">
        <f>INDEX('rank provinsi to commodity'!$B$3:$ZX$37, MATCH(AW$2,'rank provinsi to commodity'!$B$3:$B$37,0),MATCH($B392,'rank provinsi to commodity'!$B$3:$ZX$3,0))</f>
        <v>2</v>
      </c>
      <c r="AX392" s="132">
        <f>INDEX('rank provinsi to commodity'!$B$3:$ZX$37, MATCH(AX$2,'rank provinsi to commodity'!$B$3:$B$37,0),MATCH($B392,'rank provinsi to commodity'!$B$3:$ZX$3,0))</f>
        <v>2</v>
      </c>
      <c r="AY392" s="132">
        <f>INDEX('rank provinsi to commodity'!$B$3:$ZX$37, MATCH(AY$2,'rank provinsi to commodity'!$B$3:$B$37,0),MATCH($B392,'rank provinsi to commodity'!$B$3:$ZX$3,0))</f>
        <v>2</v>
      </c>
      <c r="AZ392" s="132">
        <f>INDEX('rank provinsi to commodity'!$B$3:$ZX$37, MATCH(AZ$2,'rank provinsi to commodity'!$B$3:$B$37,0),MATCH($B392,'rank provinsi to commodity'!$B$3:$ZX$3,0))</f>
        <v>2</v>
      </c>
      <c r="BA392" s="132">
        <f>INDEX('rank provinsi to commodity'!$B$3:$ZX$37, MATCH(BA$2,'rank provinsi to commodity'!$B$3:$B$37,0),MATCH($B392,'rank provinsi to commodity'!$B$3:$ZX$3,0))</f>
        <v>2</v>
      </c>
      <c r="BB392" s="132">
        <f>INDEX('rank provinsi to commodity'!$B$3:$ZX$37, MATCH(BB$2,'rank provinsi to commodity'!$B$3:$B$37,0),MATCH($B392,'rank provinsi to commodity'!$B$3:$ZX$3,0))</f>
        <v>2</v>
      </c>
      <c r="BC392" s="132">
        <f>INDEX('rank provinsi to commodity'!$B$3:$ZX$37, MATCH(BC$2,'rank provinsi to commodity'!$B$3:$B$37,0),MATCH($B392,'rank provinsi to commodity'!$B$3:$ZX$3,0))</f>
        <v>2</v>
      </c>
      <c r="BD392" s="132">
        <f>INDEX('rank provinsi to commodity'!$B$3:$ZX$37, MATCH(BD$2,'rank provinsi to commodity'!$B$3:$B$37,0),MATCH($B392,'rank provinsi to commodity'!$B$3:$ZX$3,0))</f>
        <v>2</v>
      </c>
      <c r="BE392" s="132">
        <f>INDEX('rank provinsi to commodity'!$B$3:$ZX$37, MATCH(BE$2,'rank provinsi to commodity'!$B$3:$B$37,0),MATCH($B392,'rank provinsi to commodity'!$B$3:$ZX$3,0))</f>
        <v>2</v>
      </c>
      <c r="BF392" s="132">
        <f>INDEX('rank provinsi to commodity'!$B$3:$ZX$37, MATCH(BF$2,'rank provinsi to commodity'!$B$3:$B$37,0),MATCH($B392,'rank provinsi to commodity'!$B$3:$ZX$3,0))</f>
        <v>2</v>
      </c>
      <c r="BG392" s="132">
        <f>INDEX('rank provinsi to commodity'!$B$3:$ZX$37, MATCH(BG$2,'rank provinsi to commodity'!$B$3:$B$37,0),MATCH($B392,'rank provinsi to commodity'!$B$3:$ZX$3,0))</f>
        <v>2</v>
      </c>
      <c r="BH392" s="132">
        <f>INDEX('rank provinsi to commodity'!$B$3:$ZX$37, MATCH(BH$2,'rank provinsi to commodity'!$B$3:$B$37,0),MATCH($B392,'rank provinsi to commodity'!$B$3:$ZX$3,0))</f>
        <v>2</v>
      </c>
      <c r="BI392" s="132">
        <f>INDEX('rank provinsi to commodity'!$B$3:$ZX$37, MATCH(BI$2,'rank provinsi to commodity'!$B$3:$B$37,0),MATCH($B392,'rank provinsi to commodity'!$B$3:$ZX$3,0))</f>
        <v>2</v>
      </c>
      <c r="BJ392" s="132">
        <f>INDEX('rank provinsi to commodity'!$B$3:$ZX$37, MATCH(BJ$2,'rank provinsi to commodity'!$B$3:$B$37,0),MATCH($B392,'rank provinsi to commodity'!$B$3:$ZX$3,0))</f>
        <v>2</v>
      </c>
      <c r="BK392" s="132">
        <f>INDEX('rank provinsi to commodity'!$B$3:$ZX$37, MATCH(BK$2,'rank provinsi to commodity'!$B$3:$B$37,0),MATCH($B392,'rank provinsi to commodity'!$B$3:$ZX$3,0))</f>
        <v>2</v>
      </c>
      <c r="BL392" s="132">
        <f>INDEX('rank provinsi to commodity'!$B$3:$ZX$37, MATCH(BL$2,'rank provinsi to commodity'!$B$3:$B$37,0),MATCH($B392,'rank provinsi to commodity'!$B$3:$ZX$3,0))</f>
        <v>2</v>
      </c>
      <c r="BM392" s="132">
        <f>INDEX('rank provinsi to commodity'!$B$3:$ZX$37, MATCH(BM$2,'rank provinsi to commodity'!$B$3:$B$37,0),MATCH($B392,'rank provinsi to commodity'!$B$3:$ZX$3,0))</f>
        <v>2</v>
      </c>
      <c r="BN392" s="132">
        <f>INDEX('rank provinsi to commodity'!$B$3:$ZX$37, MATCH(BN$2,'rank provinsi to commodity'!$B$3:$B$37,0),MATCH($B392,'rank provinsi to commodity'!$B$3:$ZX$3,0))</f>
        <v>2</v>
      </c>
      <c r="BO392" s="132">
        <f>INDEX('rank provinsi to commodity'!$B$3:$ZX$37, MATCH(BO$2,'rank provinsi to commodity'!$B$3:$B$37,0),MATCH($B392,'rank provinsi to commodity'!$B$3:$ZX$3,0))</f>
        <v>2</v>
      </c>
      <c r="BP392" s="132">
        <f>INDEX('rank provinsi to commodity'!$B$3:$ZX$37, MATCH(BP$2,'rank provinsi to commodity'!$B$3:$B$37,0),MATCH($B392,'rank provinsi to commodity'!$B$3:$ZX$3,0))</f>
        <v>2</v>
      </c>
      <c r="BQ392" s="132">
        <f>INDEX('rank provinsi to commodity'!$B$3:$ZX$37, MATCH(BQ$2,'rank provinsi to commodity'!$B$3:$B$37,0),MATCH($B392,'rank provinsi to commodity'!$B$3:$ZX$3,0))</f>
        <v>2</v>
      </c>
      <c r="BR392" s="132">
        <f>INDEX('rank provinsi to commodity'!$B$3:$ZX$37, MATCH(BR$2,'rank provinsi to commodity'!$B$3:$B$37,0),MATCH($B392,'rank provinsi to commodity'!$B$3:$ZX$3,0))</f>
        <v>2</v>
      </c>
      <c r="BS392" s="177">
        <f>INDEX('rank provinsi to commodity'!$B$3:$ZX$37, MATCH(BS$2,'rank provinsi to commodity'!$B$3:$B$37,0),MATCH($B392,'rank provinsi to commodity'!$B$3:$ZX$3,0))</f>
        <v>2</v>
      </c>
      <c r="BT392" s="181"/>
      <c r="BU392" s="188" t="str">
        <f t="shared" si="145"/>
        <v>PERIKANAN BUDIDAYA IKAN HIAS (Ekor)</v>
      </c>
      <c r="BV392" s="153" t="s">
        <v>1154</v>
      </c>
      <c r="BW392" s="132">
        <f>INDEX('raw-all-komoditas'!$B$3:$ZY$37, MATCH('Komoditas besar Nasional'!BW$2,'raw-all-komoditas'!$B$3:$B$37,0), MATCH('Komoditas besar Nasional'!$BV392,'raw-all-komoditas'!$B$3:$ZY$3,0))</f>
        <v>0</v>
      </c>
      <c r="BX392" s="132">
        <f>INDEX('raw-all-komoditas'!$B$3:$ZY$37, MATCH('Komoditas besar Nasional'!BX$2,'raw-all-komoditas'!$B$3:$B$37,0), MATCH('Komoditas besar Nasional'!$BV392,'raw-all-komoditas'!$B$3:$ZY$3,0))</f>
        <v>0</v>
      </c>
      <c r="BY392" s="132">
        <f>INDEX('raw-all-komoditas'!$B$3:$ZY$37, MATCH('Komoditas besar Nasional'!BY$2,'raw-all-komoditas'!$B$3:$B$37,0), MATCH('Komoditas besar Nasional'!$BV392,'raw-all-komoditas'!$B$3:$ZY$3,0))</f>
        <v>0</v>
      </c>
      <c r="BZ392" s="132">
        <f>INDEX('raw-all-komoditas'!$B$3:$ZY$37, MATCH('Komoditas besar Nasional'!BZ$2,'raw-all-komoditas'!$B$3:$B$37,0), MATCH('Komoditas besar Nasional'!$BV392,'raw-all-komoditas'!$B$3:$ZY$3,0))</f>
        <v>0</v>
      </c>
      <c r="CA392" s="132">
        <f>INDEX('raw-all-komoditas'!$B$3:$ZY$37, MATCH('Komoditas besar Nasional'!CA$2,'raw-all-komoditas'!$B$3:$B$37,0), MATCH('Komoditas besar Nasional'!$BV392,'raw-all-komoditas'!$B$3:$ZY$3,0))</f>
        <v>0</v>
      </c>
      <c r="CB392" s="132">
        <f>INDEX('raw-all-komoditas'!$B$3:$ZY$37, MATCH('Komoditas besar Nasional'!CB$2,'raw-all-komoditas'!$B$3:$B$37,0), MATCH('Komoditas besar Nasional'!$BV392,'raw-all-komoditas'!$B$3:$ZY$3,0))</f>
        <v>0</v>
      </c>
      <c r="CC392" s="132">
        <f>INDEX('raw-all-komoditas'!$B$3:$ZY$37, MATCH('Komoditas besar Nasional'!CC$2,'raw-all-komoditas'!$B$3:$B$37,0), MATCH('Komoditas besar Nasional'!$BV392,'raw-all-komoditas'!$B$3:$ZY$3,0))</f>
        <v>0</v>
      </c>
      <c r="CD392" s="132">
        <f>INDEX('raw-all-komoditas'!$B$3:$ZY$37, MATCH('Komoditas besar Nasional'!CD$2,'raw-all-komoditas'!$B$3:$B$37,0), MATCH('Komoditas besar Nasional'!$BV392,'raw-all-komoditas'!$B$3:$ZY$3,0))</f>
        <v>1</v>
      </c>
      <c r="CE392" s="132">
        <f>INDEX('raw-all-komoditas'!$B$3:$ZY$37, MATCH('Komoditas besar Nasional'!CE$2,'raw-all-komoditas'!$B$3:$B$37,0), MATCH('Komoditas besar Nasional'!$BV392,'raw-all-komoditas'!$B$3:$ZY$3,0))</f>
        <v>0</v>
      </c>
      <c r="CF392" s="132">
        <f>INDEX('raw-all-komoditas'!$B$3:$ZY$37, MATCH('Komoditas besar Nasional'!CF$2,'raw-all-komoditas'!$B$3:$B$37,0), MATCH('Komoditas besar Nasional'!$BV392,'raw-all-komoditas'!$B$3:$ZY$3,0))</f>
        <v>0</v>
      </c>
      <c r="CG392" s="132">
        <f>INDEX('raw-all-komoditas'!$B$3:$ZY$37, MATCH('Komoditas besar Nasional'!CG$2,'raw-all-komoditas'!$B$3:$B$37,0), MATCH('Komoditas besar Nasional'!$BV392,'raw-all-komoditas'!$B$3:$ZY$3,0))</f>
        <v>0</v>
      </c>
      <c r="CH392" s="132">
        <f>INDEX('raw-all-komoditas'!$B$3:$ZY$37, MATCH('Komoditas besar Nasional'!CH$2,'raw-all-komoditas'!$B$3:$B$37,0), MATCH('Komoditas besar Nasional'!$BV392,'raw-all-komoditas'!$B$3:$ZY$3,0))</f>
        <v>0</v>
      </c>
      <c r="CI392" s="132">
        <f>INDEX('raw-all-komoditas'!$B$3:$ZY$37, MATCH('Komoditas besar Nasional'!CI$2,'raw-all-komoditas'!$B$3:$B$37,0), MATCH('Komoditas besar Nasional'!$BV392,'raw-all-komoditas'!$B$3:$ZY$3,0))</f>
        <v>0</v>
      </c>
      <c r="CJ392" s="132">
        <f>INDEX('raw-all-komoditas'!$B$3:$ZY$37, MATCH('Komoditas besar Nasional'!CJ$2,'raw-all-komoditas'!$B$3:$B$37,0), MATCH('Komoditas besar Nasional'!$BV392,'raw-all-komoditas'!$B$3:$ZY$3,0))</f>
        <v>0</v>
      </c>
      <c r="CK392" s="132">
        <f>INDEX('raw-all-komoditas'!$B$3:$ZY$37, MATCH('Komoditas besar Nasional'!CK$2,'raw-all-komoditas'!$B$3:$B$37,0), MATCH('Komoditas besar Nasional'!$BV392,'raw-all-komoditas'!$B$3:$ZY$3,0))</f>
        <v>0</v>
      </c>
      <c r="CL392" s="132">
        <f>INDEX('raw-all-komoditas'!$B$3:$ZY$37, MATCH('Komoditas besar Nasional'!CL$2,'raw-all-komoditas'!$B$3:$B$37,0), MATCH('Komoditas besar Nasional'!$BV392,'raw-all-komoditas'!$B$3:$ZY$3,0))</f>
        <v>0</v>
      </c>
      <c r="CM392" s="132">
        <f>INDEX('raw-all-komoditas'!$B$3:$ZY$37, MATCH('Komoditas besar Nasional'!CM$2,'raw-all-komoditas'!$B$3:$B$37,0), MATCH('Komoditas besar Nasional'!$BV392,'raw-all-komoditas'!$B$3:$ZY$3,0))</f>
        <v>0</v>
      </c>
      <c r="CN392" s="132">
        <f>INDEX('raw-all-komoditas'!$B$3:$ZY$37, MATCH('Komoditas besar Nasional'!CN$2,'raw-all-komoditas'!$B$3:$B$37,0), MATCH('Komoditas besar Nasional'!$BV392,'raw-all-komoditas'!$B$3:$ZY$3,0))</f>
        <v>0</v>
      </c>
      <c r="CO392" s="132">
        <f>INDEX('raw-all-komoditas'!$B$3:$ZY$37, MATCH('Komoditas besar Nasional'!CO$2,'raw-all-komoditas'!$B$3:$B$37,0), MATCH('Komoditas besar Nasional'!$BV392,'raw-all-komoditas'!$B$3:$ZY$3,0))</f>
        <v>0</v>
      </c>
      <c r="CP392" s="132">
        <f>INDEX('raw-all-komoditas'!$B$3:$ZY$37, MATCH('Komoditas besar Nasional'!CP$2,'raw-all-komoditas'!$B$3:$B$37,0), MATCH('Komoditas besar Nasional'!$BV392,'raw-all-komoditas'!$B$3:$ZY$3,0))</f>
        <v>0</v>
      </c>
      <c r="CQ392" s="132">
        <f>INDEX('raw-all-komoditas'!$B$3:$ZY$37, MATCH('Komoditas besar Nasional'!CQ$2,'raw-all-komoditas'!$B$3:$B$37,0), MATCH('Komoditas besar Nasional'!$BV392,'raw-all-komoditas'!$B$3:$ZY$3,0))</f>
        <v>0</v>
      </c>
      <c r="CR392" s="132">
        <f>INDEX('raw-all-komoditas'!$B$3:$ZY$37, MATCH('Komoditas besar Nasional'!CR$2,'raw-all-komoditas'!$B$3:$B$37,0), MATCH('Komoditas besar Nasional'!$BV392,'raw-all-komoditas'!$B$3:$ZY$3,0))</f>
        <v>0</v>
      </c>
      <c r="CS392" s="132">
        <f>INDEX('raw-all-komoditas'!$B$3:$ZY$37, MATCH('Komoditas besar Nasional'!CS$2,'raw-all-komoditas'!$B$3:$B$37,0), MATCH('Komoditas besar Nasional'!$BV392,'raw-all-komoditas'!$B$3:$ZY$3,0))</f>
        <v>0</v>
      </c>
      <c r="CT392" s="132">
        <f>INDEX('raw-all-komoditas'!$B$3:$ZY$37, MATCH('Komoditas besar Nasional'!CT$2,'raw-all-komoditas'!$B$3:$B$37,0), MATCH('Komoditas besar Nasional'!$BV392,'raw-all-komoditas'!$B$3:$ZY$3,0))</f>
        <v>0</v>
      </c>
      <c r="CU392" s="132">
        <f>INDEX('raw-all-komoditas'!$B$3:$ZY$37, MATCH('Komoditas besar Nasional'!CU$2,'raw-all-komoditas'!$B$3:$B$37,0), MATCH('Komoditas besar Nasional'!$BV392,'raw-all-komoditas'!$B$3:$ZY$3,0))</f>
        <v>0</v>
      </c>
      <c r="CV392" s="132">
        <f>INDEX('raw-all-komoditas'!$B$3:$ZY$37, MATCH('Komoditas besar Nasional'!CV$2,'raw-all-komoditas'!$B$3:$B$37,0), MATCH('Komoditas besar Nasional'!$BV392,'raw-all-komoditas'!$B$3:$ZY$3,0))</f>
        <v>0</v>
      </c>
      <c r="CW392" s="132">
        <f>INDEX('raw-all-komoditas'!$B$3:$ZY$37, MATCH('Komoditas besar Nasional'!CW$2,'raw-all-komoditas'!$B$3:$B$37,0), MATCH('Komoditas besar Nasional'!$BV392,'raw-all-komoditas'!$B$3:$ZY$3,0))</f>
        <v>0</v>
      </c>
      <c r="CX392" s="132">
        <f>INDEX('raw-all-komoditas'!$B$3:$ZY$37, MATCH('Komoditas besar Nasional'!CX$2,'raw-all-komoditas'!$B$3:$B$37,0), MATCH('Komoditas besar Nasional'!$BV392,'raw-all-komoditas'!$B$3:$ZY$3,0))</f>
        <v>0</v>
      </c>
      <c r="CY392" s="132">
        <f>INDEX('raw-all-komoditas'!$B$3:$ZY$37, MATCH('Komoditas besar Nasional'!CY$2,'raw-all-komoditas'!$B$3:$B$37,0), MATCH('Komoditas besar Nasional'!$BV392,'raw-all-komoditas'!$B$3:$ZY$3,0))</f>
        <v>0</v>
      </c>
      <c r="CZ392" s="132">
        <f>INDEX('raw-all-komoditas'!$B$3:$ZY$37, MATCH('Komoditas besar Nasional'!CZ$2,'raw-all-komoditas'!$B$3:$B$37,0), MATCH('Komoditas besar Nasional'!$BV392,'raw-all-komoditas'!$B$3:$ZY$3,0))</f>
        <v>0</v>
      </c>
      <c r="DA392" s="132">
        <f>INDEX('raw-all-komoditas'!$B$3:$ZY$37, MATCH('Komoditas besar Nasional'!DA$2,'raw-all-komoditas'!$B$3:$B$37,0), MATCH('Komoditas besar Nasional'!$BV392,'raw-all-komoditas'!$B$3:$ZY$3,0))</f>
        <v>0</v>
      </c>
      <c r="DB392" s="132">
        <f>INDEX('raw-all-komoditas'!$B$3:$ZY$37, MATCH('Komoditas besar Nasional'!DB$2,'raw-all-komoditas'!$B$3:$B$37,0), MATCH('Komoditas besar Nasional'!$BV392,'raw-all-komoditas'!$B$3:$ZY$3,0))</f>
        <v>0</v>
      </c>
      <c r="DC392" s="132">
        <f>INDEX('raw-all-komoditas'!$B$3:$ZY$37, MATCH('Komoditas besar Nasional'!DC$2,'raw-all-komoditas'!$B$3:$B$37,0), MATCH('Komoditas besar Nasional'!$BV392,'raw-all-komoditas'!$B$3:$ZY$3,0))</f>
        <v>0</v>
      </c>
      <c r="DD392" s="132">
        <f>INDEX('raw-all-komoditas'!$B$3:$ZY$37, MATCH('Komoditas besar Nasional'!DD$2,'raw-all-komoditas'!$B$3:$B$37,0), MATCH('Komoditas besar Nasional'!$BV392,'raw-all-komoditas'!$B$3:$ZY$3,0))</f>
        <v>0</v>
      </c>
      <c r="DF392" s="159" t="str">
        <f t="shared" si="111"/>
        <v>Kurang dari 250M</v>
      </c>
      <c r="DG392" s="159" t="str">
        <f t="shared" si="112"/>
        <v>Kurang dari 250M</v>
      </c>
      <c r="DH392" s="159" t="str">
        <f t="shared" si="113"/>
        <v>Kurang dari 250M</v>
      </c>
      <c r="DI392" s="159" t="str">
        <f t="shared" si="114"/>
        <v>Kurang dari 250M</v>
      </c>
      <c r="DJ392" s="159" t="str">
        <f t="shared" si="115"/>
        <v>Kurang dari 250M</v>
      </c>
      <c r="DK392" s="159" t="str">
        <f t="shared" si="116"/>
        <v>Kurang dari 250M</v>
      </c>
      <c r="DL392" s="159" t="str">
        <f t="shared" si="117"/>
        <v>Kurang dari 250M</v>
      </c>
      <c r="DM392" s="159" t="str">
        <f t="shared" si="118"/>
        <v>Kurang dari 250M</v>
      </c>
      <c r="DN392" s="159" t="str">
        <f t="shared" si="119"/>
        <v>Kurang dari 250M</v>
      </c>
      <c r="DO392" s="159" t="str">
        <f t="shared" si="120"/>
        <v>Kurang dari 250M</v>
      </c>
      <c r="DP392" s="159" t="str">
        <f t="shared" si="121"/>
        <v>Kurang dari 250M</v>
      </c>
      <c r="DQ392" s="159" t="str">
        <f t="shared" si="122"/>
        <v>Kurang dari 250M</v>
      </c>
      <c r="DR392" s="159" t="str">
        <f t="shared" si="123"/>
        <v>Kurang dari 250M</v>
      </c>
      <c r="DS392" s="159" t="str">
        <f t="shared" si="124"/>
        <v>Kurang dari 250M</v>
      </c>
      <c r="DT392" s="159" t="str">
        <f t="shared" si="125"/>
        <v>Kurang dari 250M</v>
      </c>
      <c r="DU392" s="159" t="str">
        <f t="shared" si="126"/>
        <v>Kurang dari 250M</v>
      </c>
      <c r="DV392" s="159" t="str">
        <f t="shared" si="127"/>
        <v>Kurang dari 250M</v>
      </c>
      <c r="DW392" s="159" t="str">
        <f t="shared" si="128"/>
        <v>Kurang dari 250M</v>
      </c>
      <c r="DX392" s="159" t="str">
        <f t="shared" si="129"/>
        <v>Kurang dari 250M</v>
      </c>
      <c r="DY392" s="159" t="str">
        <f t="shared" si="130"/>
        <v>Kurang dari 250M</v>
      </c>
      <c r="DZ392" s="159" t="str">
        <f t="shared" si="131"/>
        <v>Kurang dari 250M</v>
      </c>
      <c r="EA392" s="159" t="str">
        <f t="shared" si="132"/>
        <v>Kurang dari 250M</v>
      </c>
      <c r="EB392" s="159" t="str">
        <f t="shared" si="133"/>
        <v>Kurang dari 250M</v>
      </c>
      <c r="EC392" s="159" t="str">
        <f t="shared" si="134"/>
        <v>Kurang dari 250M</v>
      </c>
      <c r="ED392" s="159" t="str">
        <f t="shared" si="135"/>
        <v>Kurang dari 250M</v>
      </c>
      <c r="EE392" s="159" t="str">
        <f t="shared" si="136"/>
        <v>Kurang dari 250M</v>
      </c>
      <c r="EF392" s="159" t="str">
        <f t="shared" si="137"/>
        <v>Kurang dari 250M</v>
      </c>
      <c r="EG392" s="159" t="str">
        <f t="shared" si="138"/>
        <v>Kurang dari 250M</v>
      </c>
      <c r="EH392" s="159" t="str">
        <f t="shared" si="139"/>
        <v>Kurang dari 250M</v>
      </c>
      <c r="EI392" s="159" t="str">
        <f t="shared" si="140"/>
        <v>Kurang dari 250M</v>
      </c>
      <c r="EJ392" s="159" t="str">
        <f t="shared" si="141"/>
        <v>Kurang dari 250M</v>
      </c>
      <c r="EK392" s="159" t="str">
        <f t="shared" si="142"/>
        <v>Kurang dari 250M</v>
      </c>
      <c r="EL392" s="159" t="str">
        <f t="shared" si="143"/>
        <v>Kurang dari 250M</v>
      </c>
      <c r="EM392" s="159" t="str">
        <f t="shared" si="144"/>
        <v>Kurang dari 250M</v>
      </c>
    </row>
    <row r="393" spans="1:143" x14ac:dyDescent="0.3">
      <c r="A393" s="119" t="s">
        <v>915</v>
      </c>
      <c r="B393" s="120" t="s">
        <v>1416</v>
      </c>
      <c r="C393" s="132">
        <f>INDEX('raw-all-komoditas'!$B$3:$ZY$37, MATCH('Komoditas besar Nasional'!C$2,'raw-all-komoditas'!$B$3:$B$37,0), MATCH('Komoditas besar Nasional'!$B393,'raw-all-komoditas'!$B$3:$ZY$3,0))</f>
        <v>0</v>
      </c>
      <c r="D393" s="132">
        <f>INDEX('raw-all-komoditas'!$B$3:$ZY$37, MATCH('Komoditas besar Nasional'!D$2,'raw-all-komoditas'!$B$3:$B$37,0), MATCH('Komoditas besar Nasional'!$B393,'raw-all-komoditas'!$B$3:$ZY$3,0))</f>
        <v>0.10237499999999999</v>
      </c>
      <c r="E393" s="132">
        <f>INDEX('raw-all-komoditas'!$B$3:$ZY$37, MATCH('Komoditas besar Nasional'!E$2,'raw-all-komoditas'!$B$3:$B$37,0), MATCH('Komoditas besar Nasional'!$B393,'raw-all-komoditas'!$B$3:$ZY$3,0))</f>
        <v>0</v>
      </c>
      <c r="F393" s="132">
        <f>INDEX('raw-all-komoditas'!$B$3:$ZY$37, MATCH('Komoditas besar Nasional'!F$2,'raw-all-komoditas'!$B$3:$B$37,0), MATCH('Komoditas besar Nasional'!$B393,'raw-all-komoditas'!$B$3:$ZY$3,0))</f>
        <v>7.8869999999999996E-2</v>
      </c>
      <c r="G393" s="132">
        <f>INDEX('raw-all-komoditas'!$B$3:$ZY$37, MATCH('Komoditas besar Nasional'!G$2,'raw-all-komoditas'!$B$3:$B$37,0), MATCH('Komoditas besar Nasional'!$B393,'raw-all-komoditas'!$B$3:$ZY$3,0))</f>
        <v>0.37</v>
      </c>
      <c r="H393" s="132">
        <f>INDEX('raw-all-komoditas'!$B$3:$ZY$37, MATCH('Komoditas besar Nasional'!H$2,'raw-all-komoditas'!$B$3:$B$37,0), MATCH('Komoditas besar Nasional'!$B393,'raw-all-komoditas'!$B$3:$ZY$3,0))</f>
        <v>0</v>
      </c>
      <c r="I393" s="132">
        <f>INDEX('raw-all-komoditas'!$B$3:$ZY$37, MATCH('Komoditas besar Nasional'!I$2,'raw-all-komoditas'!$B$3:$B$37,0), MATCH('Komoditas besar Nasional'!$B393,'raw-all-komoditas'!$B$3:$ZY$3,0))</f>
        <v>0</v>
      </c>
      <c r="J393" s="132">
        <f>INDEX('raw-all-komoditas'!$B$3:$ZY$37, MATCH('Komoditas besar Nasional'!J$2,'raw-all-komoditas'!$B$3:$B$37,0), MATCH('Komoditas besar Nasional'!$B393,'raw-all-komoditas'!$B$3:$ZY$3,0))</f>
        <v>0</v>
      </c>
      <c r="K393" s="132">
        <f>INDEX('raw-all-komoditas'!$B$3:$ZY$37, MATCH('Komoditas besar Nasional'!K$2,'raw-all-komoditas'!$B$3:$B$37,0), MATCH('Komoditas besar Nasional'!$B393,'raw-all-komoditas'!$B$3:$ZY$3,0))</f>
        <v>0</v>
      </c>
      <c r="L393" s="132">
        <f>INDEX('raw-all-komoditas'!$B$3:$ZY$37, MATCH('Komoditas besar Nasional'!L$2,'raw-all-komoditas'!$B$3:$B$37,0), MATCH('Komoditas besar Nasional'!$B393,'raw-all-komoditas'!$B$3:$ZY$3,0))</f>
        <v>0</v>
      </c>
      <c r="M393" s="132">
        <f>INDEX('raw-all-komoditas'!$B$3:$ZY$37, MATCH('Komoditas besar Nasional'!M$2,'raw-all-komoditas'!$B$3:$B$37,0), MATCH('Komoditas besar Nasional'!$B393,'raw-all-komoditas'!$B$3:$ZY$3,0))</f>
        <v>2.7762850000000001</v>
      </c>
      <c r="N393" s="132">
        <f>INDEX('raw-all-komoditas'!$B$3:$ZY$37, MATCH('Komoditas besar Nasional'!N$2,'raw-all-komoditas'!$B$3:$B$37,0), MATCH('Komoditas besar Nasional'!$B393,'raw-all-komoditas'!$B$3:$ZY$3,0))</f>
        <v>155.03312099999999</v>
      </c>
      <c r="O393" s="132">
        <f>INDEX('raw-all-komoditas'!$B$3:$ZY$37, MATCH('Komoditas besar Nasional'!O$2,'raw-all-komoditas'!$B$3:$B$37,0), MATCH('Komoditas besar Nasional'!$B393,'raw-all-komoditas'!$B$3:$ZY$3,0))</f>
        <v>2.0458E-2</v>
      </c>
      <c r="P393" s="132">
        <f>INDEX('raw-all-komoditas'!$B$3:$ZY$37, MATCH('Komoditas besar Nasional'!P$2,'raw-all-komoditas'!$B$3:$B$37,0), MATCH('Komoditas besar Nasional'!$B393,'raw-all-komoditas'!$B$3:$ZY$3,0))</f>
        <v>3.5179999999999999E-3</v>
      </c>
      <c r="Q393" s="132">
        <f>INDEX('raw-all-komoditas'!$B$3:$ZY$37, MATCH('Komoditas besar Nasional'!Q$2,'raw-all-komoditas'!$B$3:$B$37,0), MATCH('Komoditas besar Nasional'!$B393,'raw-all-komoditas'!$B$3:$ZY$3,0))</f>
        <v>0.57069999999999999</v>
      </c>
      <c r="R393" s="132">
        <f>INDEX('raw-all-komoditas'!$B$3:$ZY$37, MATCH('Komoditas besar Nasional'!R$2,'raw-all-komoditas'!$B$3:$B$37,0), MATCH('Komoditas besar Nasional'!$B393,'raw-all-komoditas'!$B$3:$ZY$3,0))</f>
        <v>7.0774999999999997</v>
      </c>
      <c r="S393" s="132">
        <f>INDEX('raw-all-komoditas'!$B$3:$ZY$37, MATCH('Komoditas besar Nasional'!S$2,'raw-all-komoditas'!$B$3:$B$37,0), MATCH('Komoditas besar Nasional'!$B393,'raw-all-komoditas'!$B$3:$ZY$3,0))</f>
        <v>0</v>
      </c>
      <c r="T393" s="132">
        <f>INDEX('raw-all-komoditas'!$B$3:$ZY$37, MATCH('Komoditas besar Nasional'!T$2,'raw-all-komoditas'!$B$3:$B$37,0), MATCH('Komoditas besar Nasional'!$B393,'raw-all-komoditas'!$B$3:$ZY$3,0))</f>
        <v>6.2160000000000002E-3</v>
      </c>
      <c r="U393" s="132">
        <f>INDEX('raw-all-komoditas'!$B$3:$ZY$37, MATCH('Komoditas besar Nasional'!U$2,'raw-all-komoditas'!$B$3:$B$37,0), MATCH('Komoditas besar Nasional'!$B393,'raw-all-komoditas'!$B$3:$ZY$3,0))</f>
        <v>0</v>
      </c>
      <c r="V393" s="132">
        <f>INDEX('raw-all-komoditas'!$B$3:$ZY$37, MATCH('Komoditas besar Nasional'!V$2,'raw-all-komoditas'!$B$3:$B$37,0), MATCH('Komoditas besar Nasional'!$B393,'raw-all-komoditas'!$B$3:$ZY$3,0))</f>
        <v>0</v>
      </c>
      <c r="W393" s="132">
        <f>INDEX('raw-all-komoditas'!$B$3:$ZY$37, MATCH('Komoditas besar Nasional'!W$2,'raw-all-komoditas'!$B$3:$B$37,0), MATCH('Komoditas besar Nasional'!$B393,'raw-all-komoditas'!$B$3:$ZY$3,0))</f>
        <v>0</v>
      </c>
      <c r="X393" s="132">
        <f>INDEX('raw-all-komoditas'!$B$3:$ZY$37, MATCH('Komoditas besar Nasional'!X$2,'raw-all-komoditas'!$B$3:$B$37,0), MATCH('Komoditas besar Nasional'!$B393,'raw-all-komoditas'!$B$3:$ZY$3,0))</f>
        <v>0</v>
      </c>
      <c r="Y393" s="132">
        <f>INDEX('raw-all-komoditas'!$B$3:$ZY$37, MATCH('Komoditas besar Nasional'!Y$2,'raw-all-komoditas'!$B$3:$B$37,0), MATCH('Komoditas besar Nasional'!$B393,'raw-all-komoditas'!$B$3:$ZY$3,0))</f>
        <v>0</v>
      </c>
      <c r="Z393" s="132">
        <f>INDEX('raw-all-komoditas'!$B$3:$ZY$37, MATCH('Komoditas besar Nasional'!Z$2,'raw-all-komoditas'!$B$3:$B$37,0), MATCH('Komoditas besar Nasional'!$B393,'raw-all-komoditas'!$B$3:$ZY$3,0))</f>
        <v>0</v>
      </c>
      <c r="AA393" s="132">
        <f>INDEX('raw-all-komoditas'!$B$3:$ZY$37, MATCH('Komoditas besar Nasional'!AA$2,'raw-all-komoditas'!$B$3:$B$37,0), MATCH('Komoditas besar Nasional'!$B393,'raw-all-komoditas'!$B$3:$ZY$3,0))</f>
        <v>0</v>
      </c>
      <c r="AB393" s="132">
        <f>INDEX('raw-all-komoditas'!$B$3:$ZY$37, MATCH('Komoditas besar Nasional'!AB$2,'raw-all-komoditas'!$B$3:$B$37,0), MATCH('Komoditas besar Nasional'!$B393,'raw-all-komoditas'!$B$3:$ZY$3,0))</f>
        <v>0</v>
      </c>
      <c r="AC393" s="132">
        <f>INDEX('raw-all-komoditas'!$B$3:$ZY$37, MATCH('Komoditas besar Nasional'!AC$2,'raw-all-komoditas'!$B$3:$B$37,0), MATCH('Komoditas besar Nasional'!$B393,'raw-all-komoditas'!$B$3:$ZY$3,0))</f>
        <v>3.3549999999999999E-3</v>
      </c>
      <c r="AD393" s="132">
        <f>INDEX('raw-all-komoditas'!$B$3:$ZY$37, MATCH('Komoditas besar Nasional'!AD$2,'raw-all-komoditas'!$B$3:$B$37,0), MATCH('Komoditas besar Nasional'!$B393,'raw-all-komoditas'!$B$3:$ZY$3,0))</f>
        <v>0</v>
      </c>
      <c r="AE393" s="132">
        <f>INDEX('raw-all-komoditas'!$B$3:$ZY$37, MATCH('Komoditas besar Nasional'!AE$2,'raw-all-komoditas'!$B$3:$B$37,0), MATCH('Komoditas besar Nasional'!$B393,'raw-all-komoditas'!$B$3:$ZY$3,0))</f>
        <v>0</v>
      </c>
      <c r="AF393" s="132">
        <f>INDEX('raw-all-komoditas'!$B$3:$ZY$37, MATCH('Komoditas besar Nasional'!AF$2,'raw-all-komoditas'!$B$3:$B$37,0), MATCH('Komoditas besar Nasional'!$B393,'raw-all-komoditas'!$B$3:$ZY$3,0))</f>
        <v>0</v>
      </c>
      <c r="AG393" s="132">
        <f>INDEX('raw-all-komoditas'!$B$3:$ZY$37, MATCH('Komoditas besar Nasional'!AG$2,'raw-all-komoditas'!$B$3:$B$37,0), MATCH('Komoditas besar Nasional'!$B393,'raw-all-komoditas'!$B$3:$ZY$3,0))</f>
        <v>0</v>
      </c>
      <c r="AH393" s="132">
        <f>INDEX('raw-all-komoditas'!$B$3:$ZY$37, MATCH('Komoditas besar Nasional'!AH$2,'raw-all-komoditas'!$B$3:$B$37,0), MATCH('Komoditas besar Nasional'!$B393,'raw-all-komoditas'!$B$3:$ZY$3,0))</f>
        <v>0</v>
      </c>
      <c r="AI393" s="132">
        <f>INDEX('raw-all-komoditas'!$B$3:$ZY$37, MATCH('Komoditas besar Nasional'!AI$2,'raw-all-komoditas'!$B$3:$B$37,0), MATCH('Komoditas besar Nasional'!$B393,'raw-all-komoditas'!$B$3:$ZY$3,0))</f>
        <v>0</v>
      </c>
      <c r="AJ393" s="132">
        <f>INDEX('raw-all-komoditas'!$B$3:$ZY$37, MATCH('Komoditas besar Nasional'!AJ$2,'raw-all-komoditas'!$B$3:$B$37,0), MATCH('Komoditas besar Nasional'!$B393,'raw-all-komoditas'!$B$3:$ZY$3,0))</f>
        <v>0</v>
      </c>
      <c r="AK393" s="181"/>
      <c r="AL393" s="132">
        <f>INDEX('rank provinsi to commodity'!$B$3:$ZX$37, MATCH(AL$2,'rank provinsi to commodity'!$B$3:$B$37,0),MATCH($B393,'rank provinsi to commodity'!$B$3:$ZX$3,0))</f>
        <v>12</v>
      </c>
      <c r="AM393" s="132">
        <f>INDEX('rank provinsi to commodity'!$B$3:$ZX$37, MATCH(AM$2,'rank provinsi to commodity'!$B$3:$B$37,0),MATCH($B393,'rank provinsi to commodity'!$B$3:$ZX$3,0))</f>
        <v>6</v>
      </c>
      <c r="AN393" s="132">
        <f>INDEX('rank provinsi to commodity'!$B$3:$ZX$37, MATCH(AN$2,'rank provinsi to commodity'!$B$3:$B$37,0),MATCH($B393,'rank provinsi to commodity'!$B$3:$ZX$3,0))</f>
        <v>12</v>
      </c>
      <c r="AO393" s="132">
        <f>INDEX('rank provinsi to commodity'!$B$3:$ZX$37, MATCH(AO$2,'rank provinsi to commodity'!$B$3:$B$37,0),MATCH($B393,'rank provinsi to commodity'!$B$3:$ZX$3,0))</f>
        <v>7</v>
      </c>
      <c r="AP393" s="132">
        <f>INDEX('rank provinsi to commodity'!$B$3:$ZX$37, MATCH(AP$2,'rank provinsi to commodity'!$B$3:$B$37,0),MATCH($B393,'rank provinsi to commodity'!$B$3:$ZX$3,0))</f>
        <v>5</v>
      </c>
      <c r="AQ393" s="132">
        <f>INDEX('rank provinsi to commodity'!$B$3:$ZX$37, MATCH(AQ$2,'rank provinsi to commodity'!$B$3:$B$37,0),MATCH($B393,'rank provinsi to commodity'!$B$3:$ZX$3,0))</f>
        <v>12</v>
      </c>
      <c r="AR393" s="132">
        <f>INDEX('rank provinsi to commodity'!$B$3:$ZX$37, MATCH(AR$2,'rank provinsi to commodity'!$B$3:$B$37,0),MATCH($B393,'rank provinsi to commodity'!$B$3:$ZX$3,0))</f>
        <v>12</v>
      </c>
      <c r="AS393" s="132">
        <f>INDEX('rank provinsi to commodity'!$B$3:$ZX$37, MATCH(AS$2,'rank provinsi to commodity'!$B$3:$B$37,0),MATCH($B393,'rank provinsi to commodity'!$B$3:$ZX$3,0))</f>
        <v>12</v>
      </c>
      <c r="AT393" s="132">
        <f>INDEX('rank provinsi to commodity'!$B$3:$ZX$37, MATCH(AT$2,'rank provinsi to commodity'!$B$3:$B$37,0),MATCH($B393,'rank provinsi to commodity'!$B$3:$ZX$3,0))</f>
        <v>12</v>
      </c>
      <c r="AU393" s="132">
        <f>INDEX('rank provinsi to commodity'!$B$3:$ZX$37, MATCH(AU$2,'rank provinsi to commodity'!$B$3:$B$37,0),MATCH($B393,'rank provinsi to commodity'!$B$3:$ZX$3,0))</f>
        <v>12</v>
      </c>
      <c r="AV393" s="132">
        <f>INDEX('rank provinsi to commodity'!$B$3:$ZX$37, MATCH(AV$2,'rank provinsi to commodity'!$B$3:$B$37,0),MATCH($B393,'rank provinsi to commodity'!$B$3:$ZX$3,0))</f>
        <v>3</v>
      </c>
      <c r="AW393" s="132">
        <f>INDEX('rank provinsi to commodity'!$B$3:$ZX$37, MATCH(AW$2,'rank provinsi to commodity'!$B$3:$B$37,0),MATCH($B393,'rank provinsi to commodity'!$B$3:$ZX$3,0))</f>
        <v>1</v>
      </c>
      <c r="AX393" s="132">
        <f>INDEX('rank provinsi to commodity'!$B$3:$ZX$37, MATCH(AX$2,'rank provinsi to commodity'!$B$3:$B$37,0),MATCH($B393,'rank provinsi to commodity'!$B$3:$ZX$3,0))</f>
        <v>8</v>
      </c>
      <c r="AY393" s="132">
        <f>INDEX('rank provinsi to commodity'!$B$3:$ZX$37, MATCH(AY$2,'rank provinsi to commodity'!$B$3:$B$37,0),MATCH($B393,'rank provinsi to commodity'!$B$3:$ZX$3,0))</f>
        <v>10</v>
      </c>
      <c r="AZ393" s="132">
        <f>INDEX('rank provinsi to commodity'!$B$3:$ZX$37, MATCH(AZ$2,'rank provinsi to commodity'!$B$3:$B$37,0),MATCH($B393,'rank provinsi to commodity'!$B$3:$ZX$3,0))</f>
        <v>4</v>
      </c>
      <c r="BA393" s="132">
        <f>INDEX('rank provinsi to commodity'!$B$3:$ZX$37, MATCH(BA$2,'rank provinsi to commodity'!$B$3:$B$37,0),MATCH($B393,'rank provinsi to commodity'!$B$3:$ZX$3,0))</f>
        <v>2</v>
      </c>
      <c r="BB393" s="132">
        <f>INDEX('rank provinsi to commodity'!$B$3:$ZX$37, MATCH(BB$2,'rank provinsi to commodity'!$B$3:$B$37,0),MATCH($B393,'rank provinsi to commodity'!$B$3:$ZX$3,0))</f>
        <v>12</v>
      </c>
      <c r="BC393" s="132">
        <f>INDEX('rank provinsi to commodity'!$B$3:$ZX$37, MATCH(BC$2,'rank provinsi to commodity'!$B$3:$B$37,0),MATCH($B393,'rank provinsi to commodity'!$B$3:$ZX$3,0))</f>
        <v>9</v>
      </c>
      <c r="BD393" s="132">
        <f>INDEX('rank provinsi to commodity'!$B$3:$ZX$37, MATCH(BD$2,'rank provinsi to commodity'!$B$3:$B$37,0),MATCH($B393,'rank provinsi to commodity'!$B$3:$ZX$3,0))</f>
        <v>12</v>
      </c>
      <c r="BE393" s="132">
        <f>INDEX('rank provinsi to commodity'!$B$3:$ZX$37, MATCH(BE$2,'rank provinsi to commodity'!$B$3:$B$37,0),MATCH($B393,'rank provinsi to commodity'!$B$3:$ZX$3,0))</f>
        <v>12</v>
      </c>
      <c r="BF393" s="132">
        <f>INDEX('rank provinsi to commodity'!$B$3:$ZX$37, MATCH(BF$2,'rank provinsi to commodity'!$B$3:$B$37,0),MATCH($B393,'rank provinsi to commodity'!$B$3:$ZX$3,0))</f>
        <v>12</v>
      </c>
      <c r="BG393" s="132">
        <f>INDEX('rank provinsi to commodity'!$B$3:$ZX$37, MATCH(BG$2,'rank provinsi to commodity'!$B$3:$B$37,0),MATCH($B393,'rank provinsi to commodity'!$B$3:$ZX$3,0))</f>
        <v>12</v>
      </c>
      <c r="BH393" s="132">
        <f>INDEX('rank provinsi to commodity'!$B$3:$ZX$37, MATCH(BH$2,'rank provinsi to commodity'!$B$3:$B$37,0),MATCH($B393,'rank provinsi to commodity'!$B$3:$ZX$3,0))</f>
        <v>12</v>
      </c>
      <c r="BI393" s="132">
        <f>INDEX('rank provinsi to commodity'!$B$3:$ZX$37, MATCH(BI$2,'rank provinsi to commodity'!$B$3:$B$37,0),MATCH($B393,'rank provinsi to commodity'!$B$3:$ZX$3,0))</f>
        <v>12</v>
      </c>
      <c r="BJ393" s="132">
        <f>INDEX('rank provinsi to commodity'!$B$3:$ZX$37, MATCH(BJ$2,'rank provinsi to commodity'!$B$3:$B$37,0),MATCH($B393,'rank provinsi to commodity'!$B$3:$ZX$3,0))</f>
        <v>12</v>
      </c>
      <c r="BK393" s="132">
        <f>INDEX('rank provinsi to commodity'!$B$3:$ZX$37, MATCH(BK$2,'rank provinsi to commodity'!$B$3:$B$37,0),MATCH($B393,'rank provinsi to commodity'!$B$3:$ZX$3,0))</f>
        <v>12</v>
      </c>
      <c r="BL393" s="132">
        <f>INDEX('rank provinsi to commodity'!$B$3:$ZX$37, MATCH(BL$2,'rank provinsi to commodity'!$B$3:$B$37,0),MATCH($B393,'rank provinsi to commodity'!$B$3:$ZX$3,0))</f>
        <v>11</v>
      </c>
      <c r="BM393" s="132">
        <f>INDEX('rank provinsi to commodity'!$B$3:$ZX$37, MATCH(BM$2,'rank provinsi to commodity'!$B$3:$B$37,0),MATCH($B393,'rank provinsi to commodity'!$B$3:$ZX$3,0))</f>
        <v>12</v>
      </c>
      <c r="BN393" s="132">
        <f>INDEX('rank provinsi to commodity'!$B$3:$ZX$37, MATCH(BN$2,'rank provinsi to commodity'!$B$3:$B$37,0),MATCH($B393,'rank provinsi to commodity'!$B$3:$ZX$3,0))</f>
        <v>12</v>
      </c>
      <c r="BO393" s="132">
        <f>INDEX('rank provinsi to commodity'!$B$3:$ZX$37, MATCH(BO$2,'rank provinsi to commodity'!$B$3:$B$37,0),MATCH($B393,'rank provinsi to commodity'!$B$3:$ZX$3,0))</f>
        <v>12</v>
      </c>
      <c r="BP393" s="132">
        <f>INDEX('rank provinsi to commodity'!$B$3:$ZX$37, MATCH(BP$2,'rank provinsi to commodity'!$B$3:$B$37,0),MATCH($B393,'rank provinsi to commodity'!$B$3:$ZX$3,0))</f>
        <v>12</v>
      </c>
      <c r="BQ393" s="132">
        <f>INDEX('rank provinsi to commodity'!$B$3:$ZX$37, MATCH(BQ$2,'rank provinsi to commodity'!$B$3:$B$37,0),MATCH($B393,'rank provinsi to commodity'!$B$3:$ZX$3,0))</f>
        <v>12</v>
      </c>
      <c r="BR393" s="132">
        <f>INDEX('rank provinsi to commodity'!$B$3:$ZX$37, MATCH(BR$2,'rank provinsi to commodity'!$B$3:$B$37,0),MATCH($B393,'rank provinsi to commodity'!$B$3:$ZX$3,0))</f>
        <v>12</v>
      </c>
      <c r="BS393" s="177">
        <f>INDEX('rank provinsi to commodity'!$B$3:$ZX$37, MATCH(BS$2,'rank provinsi to commodity'!$B$3:$B$37,0),MATCH($B393,'rank provinsi to commodity'!$B$3:$ZX$3,0))</f>
        <v>12</v>
      </c>
      <c r="BT393" s="181"/>
      <c r="BU393" s="188" t="str">
        <f t="shared" si="145"/>
        <v>PERIKANAN BUDIDAYA IKAN HIAS (Ekor)</v>
      </c>
      <c r="BV393" s="153" t="s">
        <v>1155</v>
      </c>
      <c r="BW393" s="132">
        <f>INDEX('raw-all-komoditas'!$B$3:$ZY$37, MATCH('Komoditas besar Nasional'!BW$2,'raw-all-komoditas'!$B$3:$B$37,0), MATCH('Komoditas besar Nasional'!$BV393,'raw-all-komoditas'!$B$3:$ZY$3,0))</f>
        <v>0</v>
      </c>
      <c r="BX393" s="132">
        <f>INDEX('raw-all-komoditas'!$B$3:$ZY$37, MATCH('Komoditas besar Nasional'!BX$2,'raw-all-komoditas'!$B$3:$B$37,0), MATCH('Komoditas besar Nasional'!$BV393,'raw-all-komoditas'!$B$3:$ZY$3,0))</f>
        <v>7</v>
      </c>
      <c r="BY393" s="132">
        <f>INDEX('raw-all-komoditas'!$B$3:$ZY$37, MATCH('Komoditas besar Nasional'!BY$2,'raw-all-komoditas'!$B$3:$B$37,0), MATCH('Komoditas besar Nasional'!$BV393,'raw-all-komoditas'!$B$3:$ZY$3,0))</f>
        <v>0</v>
      </c>
      <c r="BZ393" s="132">
        <f>INDEX('raw-all-komoditas'!$B$3:$ZY$37, MATCH('Komoditas besar Nasional'!BZ$2,'raw-all-komoditas'!$B$3:$B$37,0), MATCH('Komoditas besar Nasional'!$BV393,'raw-all-komoditas'!$B$3:$ZY$3,0))</f>
        <v>7</v>
      </c>
      <c r="CA393" s="132">
        <f>INDEX('raw-all-komoditas'!$B$3:$ZY$37, MATCH('Komoditas besar Nasional'!CA$2,'raw-all-komoditas'!$B$3:$B$37,0), MATCH('Komoditas besar Nasional'!$BV393,'raw-all-komoditas'!$B$3:$ZY$3,0))</f>
        <v>37</v>
      </c>
      <c r="CB393" s="132">
        <f>INDEX('raw-all-komoditas'!$B$3:$ZY$37, MATCH('Komoditas besar Nasional'!CB$2,'raw-all-komoditas'!$B$3:$B$37,0), MATCH('Komoditas besar Nasional'!$BV393,'raw-all-komoditas'!$B$3:$ZY$3,0))</f>
        <v>0</v>
      </c>
      <c r="CC393" s="132">
        <f>INDEX('raw-all-komoditas'!$B$3:$ZY$37, MATCH('Komoditas besar Nasional'!CC$2,'raw-all-komoditas'!$B$3:$B$37,0), MATCH('Komoditas besar Nasional'!$BV393,'raw-all-komoditas'!$B$3:$ZY$3,0))</f>
        <v>0</v>
      </c>
      <c r="CD393" s="132">
        <f>INDEX('raw-all-komoditas'!$B$3:$ZY$37, MATCH('Komoditas besar Nasional'!CD$2,'raw-all-komoditas'!$B$3:$B$37,0), MATCH('Komoditas besar Nasional'!$BV393,'raw-all-komoditas'!$B$3:$ZY$3,0))</f>
        <v>0</v>
      </c>
      <c r="CE393" s="132">
        <f>INDEX('raw-all-komoditas'!$B$3:$ZY$37, MATCH('Komoditas besar Nasional'!CE$2,'raw-all-komoditas'!$B$3:$B$37,0), MATCH('Komoditas besar Nasional'!$BV393,'raw-all-komoditas'!$B$3:$ZY$3,0))</f>
        <v>0</v>
      </c>
      <c r="CF393" s="132">
        <f>INDEX('raw-all-komoditas'!$B$3:$ZY$37, MATCH('Komoditas besar Nasional'!CF$2,'raw-all-komoditas'!$B$3:$B$37,0), MATCH('Komoditas besar Nasional'!$BV393,'raw-all-komoditas'!$B$3:$ZY$3,0))</f>
        <v>0</v>
      </c>
      <c r="CG393" s="132">
        <f>INDEX('raw-all-komoditas'!$B$3:$ZY$37, MATCH('Komoditas besar Nasional'!CG$2,'raw-all-komoditas'!$B$3:$B$37,0), MATCH('Komoditas besar Nasional'!$BV393,'raw-all-komoditas'!$B$3:$ZY$3,0))</f>
        <v>555</v>
      </c>
      <c r="CH393" s="132">
        <f>INDEX('raw-all-komoditas'!$B$3:$ZY$37, MATCH('Komoditas besar Nasional'!CH$2,'raw-all-komoditas'!$B$3:$B$37,0), MATCH('Komoditas besar Nasional'!$BV393,'raw-all-komoditas'!$B$3:$ZY$3,0))</f>
        <v>14372</v>
      </c>
      <c r="CI393" s="132">
        <f>INDEX('raw-all-komoditas'!$B$3:$ZY$37, MATCH('Komoditas besar Nasional'!CI$2,'raw-all-komoditas'!$B$3:$B$37,0), MATCH('Komoditas besar Nasional'!$BV393,'raw-all-komoditas'!$B$3:$ZY$3,0))</f>
        <v>5</v>
      </c>
      <c r="CJ393" s="132">
        <f>INDEX('raw-all-komoditas'!$B$3:$ZY$37, MATCH('Komoditas besar Nasional'!CJ$2,'raw-all-komoditas'!$B$3:$B$37,0), MATCH('Komoditas besar Nasional'!$BV393,'raw-all-komoditas'!$B$3:$ZY$3,0))</f>
        <v>1</v>
      </c>
      <c r="CK393" s="132">
        <f>INDEX('raw-all-komoditas'!$B$3:$ZY$37, MATCH('Komoditas besar Nasional'!CK$2,'raw-all-komoditas'!$B$3:$B$37,0), MATCH('Komoditas besar Nasional'!$BV393,'raw-all-komoditas'!$B$3:$ZY$3,0))</f>
        <v>267</v>
      </c>
      <c r="CL393" s="132">
        <f>INDEX('raw-all-komoditas'!$B$3:$ZY$37, MATCH('Komoditas besar Nasional'!CL$2,'raw-all-komoditas'!$B$3:$B$37,0), MATCH('Komoditas besar Nasional'!$BV393,'raw-all-komoditas'!$B$3:$ZY$3,0))</f>
        <v>1666</v>
      </c>
      <c r="CM393" s="132">
        <f>INDEX('raw-all-komoditas'!$B$3:$ZY$37, MATCH('Komoditas besar Nasional'!CM$2,'raw-all-komoditas'!$B$3:$B$37,0), MATCH('Komoditas besar Nasional'!$BV393,'raw-all-komoditas'!$B$3:$ZY$3,0))</f>
        <v>0</v>
      </c>
      <c r="CN393" s="132">
        <f>INDEX('raw-all-komoditas'!$B$3:$ZY$37, MATCH('Komoditas besar Nasional'!CN$2,'raw-all-komoditas'!$B$3:$B$37,0), MATCH('Komoditas besar Nasional'!$BV393,'raw-all-komoditas'!$B$3:$ZY$3,0))</f>
        <v>4</v>
      </c>
      <c r="CO393" s="132">
        <f>INDEX('raw-all-komoditas'!$B$3:$ZY$37, MATCH('Komoditas besar Nasional'!CO$2,'raw-all-komoditas'!$B$3:$B$37,0), MATCH('Komoditas besar Nasional'!$BV393,'raw-all-komoditas'!$B$3:$ZY$3,0))</f>
        <v>0</v>
      </c>
      <c r="CP393" s="132">
        <f>INDEX('raw-all-komoditas'!$B$3:$ZY$37, MATCH('Komoditas besar Nasional'!CP$2,'raw-all-komoditas'!$B$3:$B$37,0), MATCH('Komoditas besar Nasional'!$BV393,'raw-all-komoditas'!$B$3:$ZY$3,0))</f>
        <v>0</v>
      </c>
      <c r="CQ393" s="132">
        <f>INDEX('raw-all-komoditas'!$B$3:$ZY$37, MATCH('Komoditas besar Nasional'!CQ$2,'raw-all-komoditas'!$B$3:$B$37,0), MATCH('Komoditas besar Nasional'!$BV393,'raw-all-komoditas'!$B$3:$ZY$3,0))</f>
        <v>0</v>
      </c>
      <c r="CR393" s="132">
        <f>INDEX('raw-all-komoditas'!$B$3:$ZY$37, MATCH('Komoditas besar Nasional'!CR$2,'raw-all-komoditas'!$B$3:$B$37,0), MATCH('Komoditas besar Nasional'!$BV393,'raw-all-komoditas'!$B$3:$ZY$3,0))</f>
        <v>0</v>
      </c>
      <c r="CS393" s="132">
        <f>INDEX('raw-all-komoditas'!$B$3:$ZY$37, MATCH('Komoditas besar Nasional'!CS$2,'raw-all-komoditas'!$B$3:$B$37,0), MATCH('Komoditas besar Nasional'!$BV393,'raw-all-komoditas'!$B$3:$ZY$3,0))</f>
        <v>0</v>
      </c>
      <c r="CT393" s="132">
        <f>INDEX('raw-all-komoditas'!$B$3:$ZY$37, MATCH('Komoditas besar Nasional'!CT$2,'raw-all-komoditas'!$B$3:$B$37,0), MATCH('Komoditas besar Nasional'!$BV393,'raw-all-komoditas'!$B$3:$ZY$3,0))</f>
        <v>0</v>
      </c>
      <c r="CU393" s="132">
        <f>INDEX('raw-all-komoditas'!$B$3:$ZY$37, MATCH('Komoditas besar Nasional'!CU$2,'raw-all-komoditas'!$B$3:$B$37,0), MATCH('Komoditas besar Nasional'!$BV393,'raw-all-komoditas'!$B$3:$ZY$3,0))</f>
        <v>0</v>
      </c>
      <c r="CV393" s="132">
        <f>INDEX('raw-all-komoditas'!$B$3:$ZY$37, MATCH('Komoditas besar Nasional'!CV$2,'raw-all-komoditas'!$B$3:$B$37,0), MATCH('Komoditas besar Nasional'!$BV393,'raw-all-komoditas'!$B$3:$ZY$3,0))</f>
        <v>0</v>
      </c>
      <c r="CW393" s="132">
        <f>INDEX('raw-all-komoditas'!$B$3:$ZY$37, MATCH('Komoditas besar Nasional'!CW$2,'raw-all-komoditas'!$B$3:$B$37,0), MATCH('Komoditas besar Nasional'!$BV393,'raw-all-komoditas'!$B$3:$ZY$3,0))</f>
        <v>1</v>
      </c>
      <c r="CX393" s="132">
        <f>INDEX('raw-all-komoditas'!$B$3:$ZY$37, MATCH('Komoditas besar Nasional'!CX$2,'raw-all-komoditas'!$B$3:$B$37,0), MATCH('Komoditas besar Nasional'!$BV393,'raw-all-komoditas'!$B$3:$ZY$3,0))</f>
        <v>0</v>
      </c>
      <c r="CY393" s="132">
        <f>INDEX('raw-all-komoditas'!$B$3:$ZY$37, MATCH('Komoditas besar Nasional'!CY$2,'raw-all-komoditas'!$B$3:$B$37,0), MATCH('Komoditas besar Nasional'!$BV393,'raw-all-komoditas'!$B$3:$ZY$3,0))</f>
        <v>0</v>
      </c>
      <c r="CZ393" s="132">
        <f>INDEX('raw-all-komoditas'!$B$3:$ZY$37, MATCH('Komoditas besar Nasional'!CZ$2,'raw-all-komoditas'!$B$3:$B$37,0), MATCH('Komoditas besar Nasional'!$BV393,'raw-all-komoditas'!$B$3:$ZY$3,0))</f>
        <v>0</v>
      </c>
      <c r="DA393" s="132">
        <f>INDEX('raw-all-komoditas'!$B$3:$ZY$37, MATCH('Komoditas besar Nasional'!DA$2,'raw-all-komoditas'!$B$3:$B$37,0), MATCH('Komoditas besar Nasional'!$BV393,'raw-all-komoditas'!$B$3:$ZY$3,0))</f>
        <v>0</v>
      </c>
      <c r="DB393" s="132">
        <f>INDEX('raw-all-komoditas'!$B$3:$ZY$37, MATCH('Komoditas besar Nasional'!DB$2,'raw-all-komoditas'!$B$3:$B$37,0), MATCH('Komoditas besar Nasional'!$BV393,'raw-all-komoditas'!$B$3:$ZY$3,0))</f>
        <v>0</v>
      </c>
      <c r="DC393" s="132">
        <f>INDEX('raw-all-komoditas'!$B$3:$ZY$37, MATCH('Komoditas besar Nasional'!DC$2,'raw-all-komoditas'!$B$3:$B$37,0), MATCH('Komoditas besar Nasional'!$BV393,'raw-all-komoditas'!$B$3:$ZY$3,0))</f>
        <v>0</v>
      </c>
      <c r="DD393" s="132">
        <f>INDEX('raw-all-komoditas'!$B$3:$ZY$37, MATCH('Komoditas besar Nasional'!DD$2,'raw-all-komoditas'!$B$3:$B$37,0), MATCH('Komoditas besar Nasional'!$BV393,'raw-all-komoditas'!$B$3:$ZY$3,0))</f>
        <v>0</v>
      </c>
      <c r="DF393" s="159" t="str">
        <f t="shared" si="111"/>
        <v>Kurang dari 250M</v>
      </c>
      <c r="DG393" s="159" t="str">
        <f t="shared" si="112"/>
        <v>Kurang dari 250M</v>
      </c>
      <c r="DH393" s="159" t="str">
        <f t="shared" si="113"/>
        <v>Kurang dari 250M</v>
      </c>
      <c r="DI393" s="159" t="str">
        <f t="shared" si="114"/>
        <v>Kurang dari 250M</v>
      </c>
      <c r="DJ393" s="159" t="str">
        <f t="shared" si="115"/>
        <v>Kurang dari 250M</v>
      </c>
      <c r="DK393" s="159" t="str">
        <f t="shared" si="116"/>
        <v>Kurang dari 250M</v>
      </c>
      <c r="DL393" s="159" t="str">
        <f t="shared" si="117"/>
        <v>Kurang dari 250M</v>
      </c>
      <c r="DM393" s="159" t="str">
        <f t="shared" si="118"/>
        <v>Kurang dari 250M</v>
      </c>
      <c r="DN393" s="159" t="str">
        <f t="shared" si="119"/>
        <v>Kurang dari 250M</v>
      </c>
      <c r="DO393" s="159" t="str">
        <f t="shared" si="120"/>
        <v>Kurang dari 250M</v>
      </c>
      <c r="DP393" s="159" t="str">
        <f t="shared" si="121"/>
        <v>Kurang dari 250M</v>
      </c>
      <c r="DQ393" s="159" t="str">
        <f t="shared" si="122"/>
        <v>Kurang dari 250M</v>
      </c>
      <c r="DR393" s="159" t="str">
        <f t="shared" si="123"/>
        <v>Kurang dari 250M</v>
      </c>
      <c r="DS393" s="159" t="str">
        <f t="shared" si="124"/>
        <v>Kurang dari 250M</v>
      </c>
      <c r="DT393" s="159" t="str">
        <f t="shared" si="125"/>
        <v>Kurang dari 250M</v>
      </c>
      <c r="DU393" s="159" t="str">
        <f t="shared" si="126"/>
        <v>Kurang dari 250M</v>
      </c>
      <c r="DV393" s="159" t="str">
        <f t="shared" si="127"/>
        <v>Kurang dari 250M</v>
      </c>
      <c r="DW393" s="159" t="str">
        <f t="shared" si="128"/>
        <v>Kurang dari 250M</v>
      </c>
      <c r="DX393" s="159" t="str">
        <f t="shared" si="129"/>
        <v>Kurang dari 250M</v>
      </c>
      <c r="DY393" s="159" t="str">
        <f t="shared" si="130"/>
        <v>Kurang dari 250M</v>
      </c>
      <c r="DZ393" s="159" t="str">
        <f t="shared" si="131"/>
        <v>Kurang dari 250M</v>
      </c>
      <c r="EA393" s="159" t="str">
        <f t="shared" si="132"/>
        <v>Kurang dari 250M</v>
      </c>
      <c r="EB393" s="159" t="str">
        <f t="shared" si="133"/>
        <v>Kurang dari 250M</v>
      </c>
      <c r="EC393" s="159" t="str">
        <f t="shared" si="134"/>
        <v>Kurang dari 250M</v>
      </c>
      <c r="ED393" s="159" t="str">
        <f t="shared" si="135"/>
        <v>Kurang dari 250M</v>
      </c>
      <c r="EE393" s="159" t="str">
        <f t="shared" si="136"/>
        <v>Kurang dari 250M</v>
      </c>
      <c r="EF393" s="159" t="str">
        <f t="shared" si="137"/>
        <v>Kurang dari 250M</v>
      </c>
      <c r="EG393" s="159" t="str">
        <f t="shared" si="138"/>
        <v>Kurang dari 250M</v>
      </c>
      <c r="EH393" s="159" t="str">
        <f t="shared" si="139"/>
        <v>Kurang dari 250M</v>
      </c>
      <c r="EI393" s="159" t="str">
        <f t="shared" si="140"/>
        <v>Kurang dari 250M</v>
      </c>
      <c r="EJ393" s="159" t="str">
        <f t="shared" si="141"/>
        <v>Kurang dari 250M</v>
      </c>
      <c r="EK393" s="159" t="str">
        <f t="shared" si="142"/>
        <v>Kurang dari 250M</v>
      </c>
      <c r="EL393" s="159" t="str">
        <f t="shared" si="143"/>
        <v>Kurang dari 250M</v>
      </c>
      <c r="EM393" s="159" t="str">
        <f t="shared" si="144"/>
        <v>Kurang dari 250M</v>
      </c>
    </row>
    <row r="394" spans="1:143" x14ac:dyDescent="0.3">
      <c r="A394" s="119" t="s">
        <v>915</v>
      </c>
      <c r="B394" s="120" t="s">
        <v>1417</v>
      </c>
      <c r="C394" s="132">
        <f>INDEX('raw-all-komoditas'!$B$3:$ZY$37, MATCH('Komoditas besar Nasional'!C$2,'raw-all-komoditas'!$B$3:$B$37,0), MATCH('Komoditas besar Nasional'!$B394,'raw-all-komoditas'!$B$3:$ZY$3,0))</f>
        <v>0</v>
      </c>
      <c r="D394" s="132">
        <f>INDEX('raw-all-komoditas'!$B$3:$ZY$37, MATCH('Komoditas besar Nasional'!D$2,'raw-all-komoditas'!$B$3:$B$37,0), MATCH('Komoditas besar Nasional'!$B394,'raw-all-komoditas'!$B$3:$ZY$3,0))</f>
        <v>0</v>
      </c>
      <c r="E394" s="132">
        <f>INDEX('raw-all-komoditas'!$B$3:$ZY$37, MATCH('Komoditas besar Nasional'!E$2,'raw-all-komoditas'!$B$3:$B$37,0), MATCH('Komoditas besar Nasional'!$B394,'raw-all-komoditas'!$B$3:$ZY$3,0))</f>
        <v>0</v>
      </c>
      <c r="F394" s="132">
        <f>INDEX('raw-all-komoditas'!$B$3:$ZY$37, MATCH('Komoditas besar Nasional'!F$2,'raw-all-komoditas'!$B$3:$B$37,0), MATCH('Komoditas besar Nasional'!$B394,'raw-all-komoditas'!$B$3:$ZY$3,0))</f>
        <v>0</v>
      </c>
      <c r="G394" s="132">
        <f>INDEX('raw-all-komoditas'!$B$3:$ZY$37, MATCH('Komoditas besar Nasional'!G$2,'raw-all-komoditas'!$B$3:$B$37,0), MATCH('Komoditas besar Nasional'!$B394,'raw-all-komoditas'!$B$3:$ZY$3,0))</f>
        <v>0</v>
      </c>
      <c r="H394" s="132">
        <f>INDEX('raw-all-komoditas'!$B$3:$ZY$37, MATCH('Komoditas besar Nasional'!H$2,'raw-all-komoditas'!$B$3:$B$37,0), MATCH('Komoditas besar Nasional'!$B394,'raw-all-komoditas'!$B$3:$ZY$3,0))</f>
        <v>0</v>
      </c>
      <c r="I394" s="132">
        <f>INDEX('raw-all-komoditas'!$B$3:$ZY$37, MATCH('Komoditas besar Nasional'!I$2,'raw-all-komoditas'!$B$3:$B$37,0), MATCH('Komoditas besar Nasional'!$B394,'raw-all-komoditas'!$B$3:$ZY$3,0))</f>
        <v>0</v>
      </c>
      <c r="J394" s="132">
        <f>INDEX('raw-all-komoditas'!$B$3:$ZY$37, MATCH('Komoditas besar Nasional'!J$2,'raw-all-komoditas'!$B$3:$B$37,0), MATCH('Komoditas besar Nasional'!$B394,'raw-all-komoditas'!$B$3:$ZY$3,0))</f>
        <v>1.482E-3</v>
      </c>
      <c r="K394" s="132">
        <f>INDEX('raw-all-komoditas'!$B$3:$ZY$37, MATCH('Komoditas besar Nasional'!K$2,'raw-all-komoditas'!$B$3:$B$37,0), MATCH('Komoditas besar Nasional'!$B394,'raw-all-komoditas'!$B$3:$ZY$3,0))</f>
        <v>0</v>
      </c>
      <c r="L394" s="132">
        <f>INDEX('raw-all-komoditas'!$B$3:$ZY$37, MATCH('Komoditas besar Nasional'!L$2,'raw-all-komoditas'!$B$3:$B$37,0), MATCH('Komoditas besar Nasional'!$B394,'raw-all-komoditas'!$B$3:$ZY$3,0))</f>
        <v>0</v>
      </c>
      <c r="M394" s="132">
        <f>INDEX('raw-all-komoditas'!$B$3:$ZY$37, MATCH('Komoditas besar Nasional'!M$2,'raw-all-komoditas'!$B$3:$B$37,0), MATCH('Komoditas besar Nasional'!$B394,'raw-all-komoditas'!$B$3:$ZY$3,0))</f>
        <v>0</v>
      </c>
      <c r="N394" s="132">
        <f>INDEX('raw-all-komoditas'!$B$3:$ZY$37, MATCH('Komoditas besar Nasional'!N$2,'raw-all-komoditas'!$B$3:$B$37,0), MATCH('Komoditas besar Nasional'!$B394,'raw-all-komoditas'!$B$3:$ZY$3,0))</f>
        <v>0</v>
      </c>
      <c r="O394" s="132">
        <f>INDEX('raw-all-komoditas'!$B$3:$ZY$37, MATCH('Komoditas besar Nasional'!O$2,'raw-all-komoditas'!$B$3:$B$37,0), MATCH('Komoditas besar Nasional'!$B394,'raw-all-komoditas'!$B$3:$ZY$3,0))</f>
        <v>0</v>
      </c>
      <c r="P394" s="132">
        <f>INDEX('raw-all-komoditas'!$B$3:$ZY$37, MATCH('Komoditas besar Nasional'!P$2,'raw-all-komoditas'!$B$3:$B$37,0), MATCH('Komoditas besar Nasional'!$B394,'raw-all-komoditas'!$B$3:$ZY$3,0))</f>
        <v>0</v>
      </c>
      <c r="Q394" s="132">
        <f>INDEX('raw-all-komoditas'!$B$3:$ZY$37, MATCH('Komoditas besar Nasional'!Q$2,'raw-all-komoditas'!$B$3:$B$37,0), MATCH('Komoditas besar Nasional'!$B394,'raw-all-komoditas'!$B$3:$ZY$3,0))</f>
        <v>0</v>
      </c>
      <c r="R394" s="132">
        <f>INDEX('raw-all-komoditas'!$B$3:$ZY$37, MATCH('Komoditas besar Nasional'!R$2,'raw-all-komoditas'!$B$3:$B$37,0), MATCH('Komoditas besar Nasional'!$B394,'raw-all-komoditas'!$B$3:$ZY$3,0))</f>
        <v>0</v>
      </c>
      <c r="S394" s="132">
        <f>INDEX('raw-all-komoditas'!$B$3:$ZY$37, MATCH('Komoditas besar Nasional'!S$2,'raw-all-komoditas'!$B$3:$B$37,0), MATCH('Komoditas besar Nasional'!$B394,'raw-all-komoditas'!$B$3:$ZY$3,0))</f>
        <v>0</v>
      </c>
      <c r="T394" s="132">
        <f>INDEX('raw-all-komoditas'!$B$3:$ZY$37, MATCH('Komoditas besar Nasional'!T$2,'raw-all-komoditas'!$B$3:$B$37,0), MATCH('Komoditas besar Nasional'!$B394,'raw-all-komoditas'!$B$3:$ZY$3,0))</f>
        <v>0</v>
      </c>
      <c r="U394" s="132">
        <f>INDEX('raw-all-komoditas'!$B$3:$ZY$37, MATCH('Komoditas besar Nasional'!U$2,'raw-all-komoditas'!$B$3:$B$37,0), MATCH('Komoditas besar Nasional'!$B394,'raw-all-komoditas'!$B$3:$ZY$3,0))</f>
        <v>0</v>
      </c>
      <c r="V394" s="132">
        <f>INDEX('raw-all-komoditas'!$B$3:$ZY$37, MATCH('Komoditas besar Nasional'!V$2,'raw-all-komoditas'!$B$3:$B$37,0), MATCH('Komoditas besar Nasional'!$B394,'raw-all-komoditas'!$B$3:$ZY$3,0))</f>
        <v>0</v>
      </c>
      <c r="W394" s="132">
        <f>INDEX('raw-all-komoditas'!$B$3:$ZY$37, MATCH('Komoditas besar Nasional'!W$2,'raw-all-komoditas'!$B$3:$B$37,0), MATCH('Komoditas besar Nasional'!$B394,'raw-all-komoditas'!$B$3:$ZY$3,0))</f>
        <v>0</v>
      </c>
      <c r="X394" s="132">
        <f>INDEX('raw-all-komoditas'!$B$3:$ZY$37, MATCH('Komoditas besar Nasional'!X$2,'raw-all-komoditas'!$B$3:$B$37,0), MATCH('Komoditas besar Nasional'!$B394,'raw-all-komoditas'!$B$3:$ZY$3,0))</f>
        <v>0</v>
      </c>
      <c r="Y394" s="132">
        <f>INDEX('raw-all-komoditas'!$B$3:$ZY$37, MATCH('Komoditas besar Nasional'!Y$2,'raw-all-komoditas'!$B$3:$B$37,0), MATCH('Komoditas besar Nasional'!$B394,'raw-all-komoditas'!$B$3:$ZY$3,0))</f>
        <v>0</v>
      </c>
      <c r="Z394" s="132">
        <f>INDEX('raw-all-komoditas'!$B$3:$ZY$37, MATCH('Komoditas besar Nasional'!Z$2,'raw-all-komoditas'!$B$3:$B$37,0), MATCH('Komoditas besar Nasional'!$B394,'raw-all-komoditas'!$B$3:$ZY$3,0))</f>
        <v>0</v>
      </c>
      <c r="AA394" s="132">
        <f>INDEX('raw-all-komoditas'!$B$3:$ZY$37, MATCH('Komoditas besar Nasional'!AA$2,'raw-all-komoditas'!$B$3:$B$37,0), MATCH('Komoditas besar Nasional'!$B394,'raw-all-komoditas'!$B$3:$ZY$3,0))</f>
        <v>0</v>
      </c>
      <c r="AB394" s="132">
        <f>INDEX('raw-all-komoditas'!$B$3:$ZY$37, MATCH('Komoditas besar Nasional'!AB$2,'raw-all-komoditas'!$B$3:$B$37,0), MATCH('Komoditas besar Nasional'!$B394,'raw-all-komoditas'!$B$3:$ZY$3,0))</f>
        <v>0</v>
      </c>
      <c r="AC394" s="132">
        <f>INDEX('raw-all-komoditas'!$B$3:$ZY$37, MATCH('Komoditas besar Nasional'!AC$2,'raw-all-komoditas'!$B$3:$B$37,0), MATCH('Komoditas besar Nasional'!$B394,'raw-all-komoditas'!$B$3:$ZY$3,0))</f>
        <v>0</v>
      </c>
      <c r="AD394" s="132">
        <f>INDEX('raw-all-komoditas'!$B$3:$ZY$37, MATCH('Komoditas besar Nasional'!AD$2,'raw-all-komoditas'!$B$3:$B$37,0), MATCH('Komoditas besar Nasional'!$B394,'raw-all-komoditas'!$B$3:$ZY$3,0))</f>
        <v>0</v>
      </c>
      <c r="AE394" s="132">
        <f>INDEX('raw-all-komoditas'!$B$3:$ZY$37, MATCH('Komoditas besar Nasional'!AE$2,'raw-all-komoditas'!$B$3:$B$37,0), MATCH('Komoditas besar Nasional'!$B394,'raw-all-komoditas'!$B$3:$ZY$3,0))</f>
        <v>0</v>
      </c>
      <c r="AF394" s="132">
        <f>INDEX('raw-all-komoditas'!$B$3:$ZY$37, MATCH('Komoditas besar Nasional'!AF$2,'raw-all-komoditas'!$B$3:$B$37,0), MATCH('Komoditas besar Nasional'!$B394,'raw-all-komoditas'!$B$3:$ZY$3,0))</f>
        <v>0</v>
      </c>
      <c r="AG394" s="132">
        <f>INDEX('raw-all-komoditas'!$B$3:$ZY$37, MATCH('Komoditas besar Nasional'!AG$2,'raw-all-komoditas'!$B$3:$B$37,0), MATCH('Komoditas besar Nasional'!$B394,'raw-all-komoditas'!$B$3:$ZY$3,0))</f>
        <v>0</v>
      </c>
      <c r="AH394" s="132">
        <f>INDEX('raw-all-komoditas'!$B$3:$ZY$37, MATCH('Komoditas besar Nasional'!AH$2,'raw-all-komoditas'!$B$3:$B$37,0), MATCH('Komoditas besar Nasional'!$B394,'raw-all-komoditas'!$B$3:$ZY$3,0))</f>
        <v>0</v>
      </c>
      <c r="AI394" s="132">
        <f>INDEX('raw-all-komoditas'!$B$3:$ZY$37, MATCH('Komoditas besar Nasional'!AI$2,'raw-all-komoditas'!$B$3:$B$37,0), MATCH('Komoditas besar Nasional'!$B394,'raw-all-komoditas'!$B$3:$ZY$3,0))</f>
        <v>0</v>
      </c>
      <c r="AJ394" s="132">
        <f>INDEX('raw-all-komoditas'!$B$3:$ZY$37, MATCH('Komoditas besar Nasional'!AJ$2,'raw-all-komoditas'!$B$3:$B$37,0), MATCH('Komoditas besar Nasional'!$B394,'raw-all-komoditas'!$B$3:$ZY$3,0))</f>
        <v>0</v>
      </c>
      <c r="AK394" s="181"/>
      <c r="AL394" s="132">
        <f>INDEX('rank provinsi to commodity'!$B$3:$ZX$37, MATCH(AL$2,'rank provinsi to commodity'!$B$3:$B$37,0),MATCH($B394,'rank provinsi to commodity'!$B$3:$ZX$3,0))</f>
        <v>2</v>
      </c>
      <c r="AM394" s="132">
        <f>INDEX('rank provinsi to commodity'!$B$3:$ZX$37, MATCH(AM$2,'rank provinsi to commodity'!$B$3:$B$37,0),MATCH($B394,'rank provinsi to commodity'!$B$3:$ZX$3,0))</f>
        <v>2</v>
      </c>
      <c r="AN394" s="132">
        <f>INDEX('rank provinsi to commodity'!$B$3:$ZX$37, MATCH(AN$2,'rank provinsi to commodity'!$B$3:$B$37,0),MATCH($B394,'rank provinsi to commodity'!$B$3:$ZX$3,0))</f>
        <v>2</v>
      </c>
      <c r="AO394" s="132">
        <f>INDEX('rank provinsi to commodity'!$B$3:$ZX$37, MATCH(AO$2,'rank provinsi to commodity'!$B$3:$B$37,0),MATCH($B394,'rank provinsi to commodity'!$B$3:$ZX$3,0))</f>
        <v>2</v>
      </c>
      <c r="AP394" s="132">
        <f>INDEX('rank provinsi to commodity'!$B$3:$ZX$37, MATCH(AP$2,'rank provinsi to commodity'!$B$3:$B$37,0),MATCH($B394,'rank provinsi to commodity'!$B$3:$ZX$3,0))</f>
        <v>2</v>
      </c>
      <c r="AQ394" s="132">
        <f>INDEX('rank provinsi to commodity'!$B$3:$ZX$37, MATCH(AQ$2,'rank provinsi to commodity'!$B$3:$B$37,0),MATCH($B394,'rank provinsi to commodity'!$B$3:$ZX$3,0))</f>
        <v>2</v>
      </c>
      <c r="AR394" s="132">
        <f>INDEX('rank provinsi to commodity'!$B$3:$ZX$37, MATCH(AR$2,'rank provinsi to commodity'!$B$3:$B$37,0),MATCH($B394,'rank provinsi to commodity'!$B$3:$ZX$3,0))</f>
        <v>2</v>
      </c>
      <c r="AS394" s="132">
        <f>INDEX('rank provinsi to commodity'!$B$3:$ZX$37, MATCH(AS$2,'rank provinsi to commodity'!$B$3:$B$37,0),MATCH($B394,'rank provinsi to commodity'!$B$3:$ZX$3,0))</f>
        <v>1</v>
      </c>
      <c r="AT394" s="132">
        <f>INDEX('rank provinsi to commodity'!$B$3:$ZX$37, MATCH(AT$2,'rank provinsi to commodity'!$B$3:$B$37,0),MATCH($B394,'rank provinsi to commodity'!$B$3:$ZX$3,0))</f>
        <v>2</v>
      </c>
      <c r="AU394" s="132">
        <f>INDEX('rank provinsi to commodity'!$B$3:$ZX$37, MATCH(AU$2,'rank provinsi to commodity'!$B$3:$B$37,0),MATCH($B394,'rank provinsi to commodity'!$B$3:$ZX$3,0))</f>
        <v>2</v>
      </c>
      <c r="AV394" s="132">
        <f>INDEX('rank provinsi to commodity'!$B$3:$ZX$37, MATCH(AV$2,'rank provinsi to commodity'!$B$3:$B$37,0),MATCH($B394,'rank provinsi to commodity'!$B$3:$ZX$3,0))</f>
        <v>2</v>
      </c>
      <c r="AW394" s="132">
        <f>INDEX('rank provinsi to commodity'!$B$3:$ZX$37, MATCH(AW$2,'rank provinsi to commodity'!$B$3:$B$37,0),MATCH($B394,'rank provinsi to commodity'!$B$3:$ZX$3,0))</f>
        <v>2</v>
      </c>
      <c r="AX394" s="132">
        <f>INDEX('rank provinsi to commodity'!$B$3:$ZX$37, MATCH(AX$2,'rank provinsi to commodity'!$B$3:$B$37,0),MATCH($B394,'rank provinsi to commodity'!$B$3:$ZX$3,0))</f>
        <v>2</v>
      </c>
      <c r="AY394" s="132">
        <f>INDEX('rank provinsi to commodity'!$B$3:$ZX$37, MATCH(AY$2,'rank provinsi to commodity'!$B$3:$B$37,0),MATCH($B394,'rank provinsi to commodity'!$B$3:$ZX$3,0))</f>
        <v>2</v>
      </c>
      <c r="AZ394" s="132">
        <f>INDEX('rank provinsi to commodity'!$B$3:$ZX$37, MATCH(AZ$2,'rank provinsi to commodity'!$B$3:$B$37,0),MATCH($B394,'rank provinsi to commodity'!$B$3:$ZX$3,0))</f>
        <v>2</v>
      </c>
      <c r="BA394" s="132">
        <f>INDEX('rank provinsi to commodity'!$B$3:$ZX$37, MATCH(BA$2,'rank provinsi to commodity'!$B$3:$B$37,0),MATCH($B394,'rank provinsi to commodity'!$B$3:$ZX$3,0))</f>
        <v>2</v>
      </c>
      <c r="BB394" s="132">
        <f>INDEX('rank provinsi to commodity'!$B$3:$ZX$37, MATCH(BB$2,'rank provinsi to commodity'!$B$3:$B$37,0),MATCH($B394,'rank provinsi to commodity'!$B$3:$ZX$3,0))</f>
        <v>2</v>
      </c>
      <c r="BC394" s="132">
        <f>INDEX('rank provinsi to commodity'!$B$3:$ZX$37, MATCH(BC$2,'rank provinsi to commodity'!$B$3:$B$37,0),MATCH($B394,'rank provinsi to commodity'!$B$3:$ZX$3,0))</f>
        <v>2</v>
      </c>
      <c r="BD394" s="132">
        <f>INDEX('rank provinsi to commodity'!$B$3:$ZX$37, MATCH(BD$2,'rank provinsi to commodity'!$B$3:$B$37,0),MATCH($B394,'rank provinsi to commodity'!$B$3:$ZX$3,0))</f>
        <v>2</v>
      </c>
      <c r="BE394" s="132">
        <f>INDEX('rank provinsi to commodity'!$B$3:$ZX$37, MATCH(BE$2,'rank provinsi to commodity'!$B$3:$B$37,0),MATCH($B394,'rank provinsi to commodity'!$B$3:$ZX$3,0))</f>
        <v>2</v>
      </c>
      <c r="BF394" s="132">
        <f>INDEX('rank provinsi to commodity'!$B$3:$ZX$37, MATCH(BF$2,'rank provinsi to commodity'!$B$3:$B$37,0),MATCH($B394,'rank provinsi to commodity'!$B$3:$ZX$3,0))</f>
        <v>2</v>
      </c>
      <c r="BG394" s="132">
        <f>INDEX('rank provinsi to commodity'!$B$3:$ZX$37, MATCH(BG$2,'rank provinsi to commodity'!$B$3:$B$37,0),MATCH($B394,'rank provinsi to commodity'!$B$3:$ZX$3,0))</f>
        <v>2</v>
      </c>
      <c r="BH394" s="132">
        <f>INDEX('rank provinsi to commodity'!$B$3:$ZX$37, MATCH(BH$2,'rank provinsi to commodity'!$B$3:$B$37,0),MATCH($B394,'rank provinsi to commodity'!$B$3:$ZX$3,0))</f>
        <v>2</v>
      </c>
      <c r="BI394" s="132">
        <f>INDEX('rank provinsi to commodity'!$B$3:$ZX$37, MATCH(BI$2,'rank provinsi to commodity'!$B$3:$B$37,0),MATCH($B394,'rank provinsi to commodity'!$B$3:$ZX$3,0))</f>
        <v>2</v>
      </c>
      <c r="BJ394" s="132">
        <f>INDEX('rank provinsi to commodity'!$B$3:$ZX$37, MATCH(BJ$2,'rank provinsi to commodity'!$B$3:$B$37,0),MATCH($B394,'rank provinsi to commodity'!$B$3:$ZX$3,0))</f>
        <v>2</v>
      </c>
      <c r="BK394" s="132">
        <f>INDEX('rank provinsi to commodity'!$B$3:$ZX$37, MATCH(BK$2,'rank provinsi to commodity'!$B$3:$B$37,0),MATCH($B394,'rank provinsi to commodity'!$B$3:$ZX$3,0))</f>
        <v>2</v>
      </c>
      <c r="BL394" s="132">
        <f>INDEX('rank provinsi to commodity'!$B$3:$ZX$37, MATCH(BL$2,'rank provinsi to commodity'!$B$3:$B$37,0),MATCH($B394,'rank provinsi to commodity'!$B$3:$ZX$3,0))</f>
        <v>2</v>
      </c>
      <c r="BM394" s="132">
        <f>INDEX('rank provinsi to commodity'!$B$3:$ZX$37, MATCH(BM$2,'rank provinsi to commodity'!$B$3:$B$37,0),MATCH($B394,'rank provinsi to commodity'!$B$3:$ZX$3,0))</f>
        <v>2</v>
      </c>
      <c r="BN394" s="132">
        <f>INDEX('rank provinsi to commodity'!$B$3:$ZX$37, MATCH(BN$2,'rank provinsi to commodity'!$B$3:$B$37,0),MATCH($B394,'rank provinsi to commodity'!$B$3:$ZX$3,0))</f>
        <v>2</v>
      </c>
      <c r="BO394" s="132">
        <f>INDEX('rank provinsi to commodity'!$B$3:$ZX$37, MATCH(BO$2,'rank provinsi to commodity'!$B$3:$B$37,0),MATCH($B394,'rank provinsi to commodity'!$B$3:$ZX$3,0))</f>
        <v>2</v>
      </c>
      <c r="BP394" s="132">
        <f>INDEX('rank provinsi to commodity'!$B$3:$ZX$37, MATCH(BP$2,'rank provinsi to commodity'!$B$3:$B$37,0),MATCH($B394,'rank provinsi to commodity'!$B$3:$ZX$3,0))</f>
        <v>2</v>
      </c>
      <c r="BQ394" s="132">
        <f>INDEX('rank provinsi to commodity'!$B$3:$ZX$37, MATCH(BQ$2,'rank provinsi to commodity'!$B$3:$B$37,0),MATCH($B394,'rank provinsi to commodity'!$B$3:$ZX$3,0))</f>
        <v>2</v>
      </c>
      <c r="BR394" s="132">
        <f>INDEX('rank provinsi to commodity'!$B$3:$ZX$37, MATCH(BR$2,'rank provinsi to commodity'!$B$3:$B$37,0),MATCH($B394,'rank provinsi to commodity'!$B$3:$ZX$3,0))</f>
        <v>2</v>
      </c>
      <c r="BS394" s="177">
        <f>INDEX('rank provinsi to commodity'!$B$3:$ZX$37, MATCH(BS$2,'rank provinsi to commodity'!$B$3:$B$37,0),MATCH($B394,'rank provinsi to commodity'!$B$3:$ZX$3,0))</f>
        <v>2</v>
      </c>
      <c r="BT394" s="181"/>
      <c r="BU394" s="188" t="str">
        <f t="shared" si="145"/>
        <v>PERIKANAN BUDIDAYA IKAN HIAS (Ekor)</v>
      </c>
      <c r="BV394" s="153" t="s">
        <v>1156</v>
      </c>
      <c r="BW394" s="132">
        <f>INDEX('raw-all-komoditas'!$B$3:$ZY$37, MATCH('Komoditas besar Nasional'!BW$2,'raw-all-komoditas'!$B$3:$B$37,0), MATCH('Komoditas besar Nasional'!$BV394,'raw-all-komoditas'!$B$3:$ZY$3,0))</f>
        <v>0</v>
      </c>
      <c r="BX394" s="132">
        <f>INDEX('raw-all-komoditas'!$B$3:$ZY$37, MATCH('Komoditas besar Nasional'!BX$2,'raw-all-komoditas'!$B$3:$B$37,0), MATCH('Komoditas besar Nasional'!$BV394,'raw-all-komoditas'!$B$3:$ZY$3,0))</f>
        <v>0</v>
      </c>
      <c r="BY394" s="132">
        <f>INDEX('raw-all-komoditas'!$B$3:$ZY$37, MATCH('Komoditas besar Nasional'!BY$2,'raw-all-komoditas'!$B$3:$B$37,0), MATCH('Komoditas besar Nasional'!$BV394,'raw-all-komoditas'!$B$3:$ZY$3,0))</f>
        <v>0</v>
      </c>
      <c r="BZ394" s="132">
        <f>INDEX('raw-all-komoditas'!$B$3:$ZY$37, MATCH('Komoditas besar Nasional'!BZ$2,'raw-all-komoditas'!$B$3:$B$37,0), MATCH('Komoditas besar Nasional'!$BV394,'raw-all-komoditas'!$B$3:$ZY$3,0))</f>
        <v>0</v>
      </c>
      <c r="CA394" s="132">
        <f>INDEX('raw-all-komoditas'!$B$3:$ZY$37, MATCH('Komoditas besar Nasional'!CA$2,'raw-all-komoditas'!$B$3:$B$37,0), MATCH('Komoditas besar Nasional'!$BV394,'raw-all-komoditas'!$B$3:$ZY$3,0))</f>
        <v>0</v>
      </c>
      <c r="CB394" s="132">
        <f>INDEX('raw-all-komoditas'!$B$3:$ZY$37, MATCH('Komoditas besar Nasional'!CB$2,'raw-all-komoditas'!$B$3:$B$37,0), MATCH('Komoditas besar Nasional'!$BV394,'raw-all-komoditas'!$B$3:$ZY$3,0))</f>
        <v>0</v>
      </c>
      <c r="CC394" s="132">
        <f>INDEX('raw-all-komoditas'!$B$3:$ZY$37, MATCH('Komoditas besar Nasional'!CC$2,'raw-all-komoditas'!$B$3:$B$37,0), MATCH('Komoditas besar Nasional'!$BV394,'raw-all-komoditas'!$B$3:$ZY$3,0))</f>
        <v>0</v>
      </c>
      <c r="CD394" s="132">
        <f>INDEX('raw-all-komoditas'!$B$3:$ZY$37, MATCH('Komoditas besar Nasional'!CD$2,'raw-all-komoditas'!$B$3:$B$37,0), MATCH('Komoditas besar Nasional'!$BV394,'raw-all-komoditas'!$B$3:$ZY$3,0))</f>
        <v>0</v>
      </c>
      <c r="CE394" s="132">
        <f>INDEX('raw-all-komoditas'!$B$3:$ZY$37, MATCH('Komoditas besar Nasional'!CE$2,'raw-all-komoditas'!$B$3:$B$37,0), MATCH('Komoditas besar Nasional'!$BV394,'raw-all-komoditas'!$B$3:$ZY$3,0))</f>
        <v>0</v>
      </c>
      <c r="CF394" s="132">
        <f>INDEX('raw-all-komoditas'!$B$3:$ZY$37, MATCH('Komoditas besar Nasional'!CF$2,'raw-all-komoditas'!$B$3:$B$37,0), MATCH('Komoditas besar Nasional'!$BV394,'raw-all-komoditas'!$B$3:$ZY$3,0))</f>
        <v>0</v>
      </c>
      <c r="CG394" s="132">
        <f>INDEX('raw-all-komoditas'!$B$3:$ZY$37, MATCH('Komoditas besar Nasional'!CG$2,'raw-all-komoditas'!$B$3:$B$37,0), MATCH('Komoditas besar Nasional'!$BV394,'raw-all-komoditas'!$B$3:$ZY$3,0))</f>
        <v>0</v>
      </c>
      <c r="CH394" s="132">
        <f>INDEX('raw-all-komoditas'!$B$3:$ZY$37, MATCH('Komoditas besar Nasional'!CH$2,'raw-all-komoditas'!$B$3:$B$37,0), MATCH('Komoditas besar Nasional'!$BV394,'raw-all-komoditas'!$B$3:$ZY$3,0))</f>
        <v>0</v>
      </c>
      <c r="CI394" s="132">
        <f>INDEX('raw-all-komoditas'!$B$3:$ZY$37, MATCH('Komoditas besar Nasional'!CI$2,'raw-all-komoditas'!$B$3:$B$37,0), MATCH('Komoditas besar Nasional'!$BV394,'raw-all-komoditas'!$B$3:$ZY$3,0))</f>
        <v>0</v>
      </c>
      <c r="CJ394" s="132">
        <f>INDEX('raw-all-komoditas'!$B$3:$ZY$37, MATCH('Komoditas besar Nasional'!CJ$2,'raw-all-komoditas'!$B$3:$B$37,0), MATCH('Komoditas besar Nasional'!$BV394,'raw-all-komoditas'!$B$3:$ZY$3,0))</f>
        <v>0</v>
      </c>
      <c r="CK394" s="132">
        <f>INDEX('raw-all-komoditas'!$B$3:$ZY$37, MATCH('Komoditas besar Nasional'!CK$2,'raw-all-komoditas'!$B$3:$B$37,0), MATCH('Komoditas besar Nasional'!$BV394,'raw-all-komoditas'!$B$3:$ZY$3,0))</f>
        <v>0</v>
      </c>
      <c r="CL394" s="132">
        <f>INDEX('raw-all-komoditas'!$B$3:$ZY$37, MATCH('Komoditas besar Nasional'!CL$2,'raw-all-komoditas'!$B$3:$B$37,0), MATCH('Komoditas besar Nasional'!$BV394,'raw-all-komoditas'!$B$3:$ZY$3,0))</f>
        <v>0</v>
      </c>
      <c r="CM394" s="132">
        <f>INDEX('raw-all-komoditas'!$B$3:$ZY$37, MATCH('Komoditas besar Nasional'!CM$2,'raw-all-komoditas'!$B$3:$B$37,0), MATCH('Komoditas besar Nasional'!$BV394,'raw-all-komoditas'!$B$3:$ZY$3,0))</f>
        <v>0</v>
      </c>
      <c r="CN394" s="132">
        <f>INDEX('raw-all-komoditas'!$B$3:$ZY$37, MATCH('Komoditas besar Nasional'!CN$2,'raw-all-komoditas'!$B$3:$B$37,0), MATCH('Komoditas besar Nasional'!$BV394,'raw-all-komoditas'!$B$3:$ZY$3,0))</f>
        <v>0</v>
      </c>
      <c r="CO394" s="132">
        <f>INDEX('raw-all-komoditas'!$B$3:$ZY$37, MATCH('Komoditas besar Nasional'!CO$2,'raw-all-komoditas'!$B$3:$B$37,0), MATCH('Komoditas besar Nasional'!$BV394,'raw-all-komoditas'!$B$3:$ZY$3,0))</f>
        <v>0</v>
      </c>
      <c r="CP394" s="132">
        <f>INDEX('raw-all-komoditas'!$B$3:$ZY$37, MATCH('Komoditas besar Nasional'!CP$2,'raw-all-komoditas'!$B$3:$B$37,0), MATCH('Komoditas besar Nasional'!$BV394,'raw-all-komoditas'!$B$3:$ZY$3,0))</f>
        <v>0</v>
      </c>
      <c r="CQ394" s="132">
        <f>INDEX('raw-all-komoditas'!$B$3:$ZY$37, MATCH('Komoditas besar Nasional'!CQ$2,'raw-all-komoditas'!$B$3:$B$37,0), MATCH('Komoditas besar Nasional'!$BV394,'raw-all-komoditas'!$B$3:$ZY$3,0))</f>
        <v>0</v>
      </c>
      <c r="CR394" s="132">
        <f>INDEX('raw-all-komoditas'!$B$3:$ZY$37, MATCH('Komoditas besar Nasional'!CR$2,'raw-all-komoditas'!$B$3:$B$37,0), MATCH('Komoditas besar Nasional'!$BV394,'raw-all-komoditas'!$B$3:$ZY$3,0))</f>
        <v>0</v>
      </c>
      <c r="CS394" s="132">
        <f>INDEX('raw-all-komoditas'!$B$3:$ZY$37, MATCH('Komoditas besar Nasional'!CS$2,'raw-all-komoditas'!$B$3:$B$37,0), MATCH('Komoditas besar Nasional'!$BV394,'raw-all-komoditas'!$B$3:$ZY$3,0))</f>
        <v>0</v>
      </c>
      <c r="CT394" s="132">
        <f>INDEX('raw-all-komoditas'!$B$3:$ZY$37, MATCH('Komoditas besar Nasional'!CT$2,'raw-all-komoditas'!$B$3:$B$37,0), MATCH('Komoditas besar Nasional'!$BV394,'raw-all-komoditas'!$B$3:$ZY$3,0))</f>
        <v>0</v>
      </c>
      <c r="CU394" s="132">
        <f>INDEX('raw-all-komoditas'!$B$3:$ZY$37, MATCH('Komoditas besar Nasional'!CU$2,'raw-all-komoditas'!$B$3:$B$37,0), MATCH('Komoditas besar Nasional'!$BV394,'raw-all-komoditas'!$B$3:$ZY$3,0))</f>
        <v>0</v>
      </c>
      <c r="CV394" s="132">
        <f>INDEX('raw-all-komoditas'!$B$3:$ZY$37, MATCH('Komoditas besar Nasional'!CV$2,'raw-all-komoditas'!$B$3:$B$37,0), MATCH('Komoditas besar Nasional'!$BV394,'raw-all-komoditas'!$B$3:$ZY$3,0))</f>
        <v>0</v>
      </c>
      <c r="CW394" s="132">
        <f>INDEX('raw-all-komoditas'!$B$3:$ZY$37, MATCH('Komoditas besar Nasional'!CW$2,'raw-all-komoditas'!$B$3:$B$37,0), MATCH('Komoditas besar Nasional'!$BV394,'raw-all-komoditas'!$B$3:$ZY$3,0))</f>
        <v>0</v>
      </c>
      <c r="CX394" s="132">
        <f>INDEX('raw-all-komoditas'!$B$3:$ZY$37, MATCH('Komoditas besar Nasional'!CX$2,'raw-all-komoditas'!$B$3:$B$37,0), MATCH('Komoditas besar Nasional'!$BV394,'raw-all-komoditas'!$B$3:$ZY$3,0))</f>
        <v>0</v>
      </c>
      <c r="CY394" s="132">
        <f>INDEX('raw-all-komoditas'!$B$3:$ZY$37, MATCH('Komoditas besar Nasional'!CY$2,'raw-all-komoditas'!$B$3:$B$37,0), MATCH('Komoditas besar Nasional'!$BV394,'raw-all-komoditas'!$B$3:$ZY$3,0))</f>
        <v>0</v>
      </c>
      <c r="CZ394" s="132">
        <f>INDEX('raw-all-komoditas'!$B$3:$ZY$37, MATCH('Komoditas besar Nasional'!CZ$2,'raw-all-komoditas'!$B$3:$B$37,0), MATCH('Komoditas besar Nasional'!$BV394,'raw-all-komoditas'!$B$3:$ZY$3,0))</f>
        <v>0</v>
      </c>
      <c r="DA394" s="132">
        <f>INDEX('raw-all-komoditas'!$B$3:$ZY$37, MATCH('Komoditas besar Nasional'!DA$2,'raw-all-komoditas'!$B$3:$B$37,0), MATCH('Komoditas besar Nasional'!$BV394,'raw-all-komoditas'!$B$3:$ZY$3,0))</f>
        <v>0</v>
      </c>
      <c r="DB394" s="132">
        <f>INDEX('raw-all-komoditas'!$B$3:$ZY$37, MATCH('Komoditas besar Nasional'!DB$2,'raw-all-komoditas'!$B$3:$B$37,0), MATCH('Komoditas besar Nasional'!$BV394,'raw-all-komoditas'!$B$3:$ZY$3,0))</f>
        <v>0</v>
      </c>
      <c r="DC394" s="132">
        <f>INDEX('raw-all-komoditas'!$B$3:$ZY$37, MATCH('Komoditas besar Nasional'!DC$2,'raw-all-komoditas'!$B$3:$B$37,0), MATCH('Komoditas besar Nasional'!$BV394,'raw-all-komoditas'!$B$3:$ZY$3,0))</f>
        <v>0</v>
      </c>
      <c r="DD394" s="132">
        <f>INDEX('raw-all-komoditas'!$B$3:$ZY$37, MATCH('Komoditas besar Nasional'!DD$2,'raw-all-komoditas'!$B$3:$B$37,0), MATCH('Komoditas besar Nasional'!$BV394,'raw-all-komoditas'!$B$3:$ZY$3,0))</f>
        <v>0</v>
      </c>
      <c r="DF394" s="159" t="str">
        <f t="shared" si="111"/>
        <v>Kurang dari 250M</v>
      </c>
      <c r="DG394" s="159" t="str">
        <f t="shared" si="112"/>
        <v>Kurang dari 250M</v>
      </c>
      <c r="DH394" s="159" t="str">
        <f t="shared" si="113"/>
        <v>Kurang dari 250M</v>
      </c>
      <c r="DI394" s="159" t="str">
        <f t="shared" si="114"/>
        <v>Kurang dari 250M</v>
      </c>
      <c r="DJ394" s="159" t="str">
        <f t="shared" si="115"/>
        <v>Kurang dari 250M</v>
      </c>
      <c r="DK394" s="159" t="str">
        <f t="shared" si="116"/>
        <v>Kurang dari 250M</v>
      </c>
      <c r="DL394" s="159" t="str">
        <f t="shared" si="117"/>
        <v>Kurang dari 250M</v>
      </c>
      <c r="DM394" s="159" t="str">
        <f t="shared" si="118"/>
        <v>Kurang dari 250M</v>
      </c>
      <c r="DN394" s="159" t="str">
        <f t="shared" si="119"/>
        <v>Kurang dari 250M</v>
      </c>
      <c r="DO394" s="159" t="str">
        <f t="shared" si="120"/>
        <v>Kurang dari 250M</v>
      </c>
      <c r="DP394" s="159" t="str">
        <f t="shared" si="121"/>
        <v>Kurang dari 250M</v>
      </c>
      <c r="DQ394" s="159" t="str">
        <f t="shared" si="122"/>
        <v>Kurang dari 250M</v>
      </c>
      <c r="DR394" s="159" t="str">
        <f t="shared" si="123"/>
        <v>Kurang dari 250M</v>
      </c>
      <c r="DS394" s="159" t="str">
        <f t="shared" si="124"/>
        <v>Kurang dari 250M</v>
      </c>
      <c r="DT394" s="159" t="str">
        <f t="shared" si="125"/>
        <v>Kurang dari 250M</v>
      </c>
      <c r="DU394" s="159" t="str">
        <f t="shared" si="126"/>
        <v>Kurang dari 250M</v>
      </c>
      <c r="DV394" s="159" t="str">
        <f t="shared" si="127"/>
        <v>Kurang dari 250M</v>
      </c>
      <c r="DW394" s="159" t="str">
        <f t="shared" si="128"/>
        <v>Kurang dari 250M</v>
      </c>
      <c r="DX394" s="159" t="str">
        <f t="shared" si="129"/>
        <v>Kurang dari 250M</v>
      </c>
      <c r="DY394" s="159" t="str">
        <f t="shared" si="130"/>
        <v>Kurang dari 250M</v>
      </c>
      <c r="DZ394" s="159" t="str">
        <f t="shared" si="131"/>
        <v>Kurang dari 250M</v>
      </c>
      <c r="EA394" s="159" t="str">
        <f t="shared" si="132"/>
        <v>Kurang dari 250M</v>
      </c>
      <c r="EB394" s="159" t="str">
        <f t="shared" si="133"/>
        <v>Kurang dari 250M</v>
      </c>
      <c r="EC394" s="159" t="str">
        <f t="shared" si="134"/>
        <v>Kurang dari 250M</v>
      </c>
      <c r="ED394" s="159" t="str">
        <f t="shared" si="135"/>
        <v>Kurang dari 250M</v>
      </c>
      <c r="EE394" s="159" t="str">
        <f t="shared" si="136"/>
        <v>Kurang dari 250M</v>
      </c>
      <c r="EF394" s="159" t="str">
        <f t="shared" si="137"/>
        <v>Kurang dari 250M</v>
      </c>
      <c r="EG394" s="159" t="str">
        <f t="shared" si="138"/>
        <v>Kurang dari 250M</v>
      </c>
      <c r="EH394" s="159" t="str">
        <f t="shared" si="139"/>
        <v>Kurang dari 250M</v>
      </c>
      <c r="EI394" s="159" t="str">
        <f t="shared" si="140"/>
        <v>Kurang dari 250M</v>
      </c>
      <c r="EJ394" s="159" t="str">
        <f t="shared" si="141"/>
        <v>Kurang dari 250M</v>
      </c>
      <c r="EK394" s="159" t="str">
        <f t="shared" si="142"/>
        <v>Kurang dari 250M</v>
      </c>
      <c r="EL394" s="159" t="str">
        <f t="shared" si="143"/>
        <v>Kurang dari 250M</v>
      </c>
      <c r="EM394" s="159" t="str">
        <f t="shared" si="144"/>
        <v>Kurang dari 250M</v>
      </c>
    </row>
    <row r="395" spans="1:143" x14ac:dyDescent="0.3">
      <c r="A395" s="119" t="s">
        <v>915</v>
      </c>
      <c r="B395" s="120" t="s">
        <v>1418</v>
      </c>
      <c r="C395" s="132">
        <f>INDEX('raw-all-komoditas'!$B$3:$ZY$37, MATCH('Komoditas besar Nasional'!C$2,'raw-all-komoditas'!$B$3:$B$37,0), MATCH('Komoditas besar Nasional'!$B395,'raw-all-komoditas'!$B$3:$ZY$3,0))</f>
        <v>0</v>
      </c>
      <c r="D395" s="132">
        <f>INDEX('raw-all-komoditas'!$B$3:$ZY$37, MATCH('Komoditas besar Nasional'!D$2,'raw-all-komoditas'!$B$3:$B$37,0), MATCH('Komoditas besar Nasional'!$B395,'raw-all-komoditas'!$B$3:$ZY$3,0))</f>
        <v>0</v>
      </c>
      <c r="E395" s="132">
        <f>INDEX('raw-all-komoditas'!$B$3:$ZY$37, MATCH('Komoditas besar Nasional'!E$2,'raw-all-komoditas'!$B$3:$B$37,0), MATCH('Komoditas besar Nasional'!$B395,'raw-all-komoditas'!$B$3:$ZY$3,0))</f>
        <v>0</v>
      </c>
      <c r="F395" s="132">
        <f>INDEX('raw-all-komoditas'!$B$3:$ZY$37, MATCH('Komoditas besar Nasional'!F$2,'raw-all-komoditas'!$B$3:$B$37,0), MATCH('Komoditas besar Nasional'!$B395,'raw-all-komoditas'!$B$3:$ZY$3,0))</f>
        <v>2.5493999999999999E-2</v>
      </c>
      <c r="G395" s="132">
        <f>INDEX('raw-all-komoditas'!$B$3:$ZY$37, MATCH('Komoditas besar Nasional'!G$2,'raw-all-komoditas'!$B$3:$B$37,0), MATCH('Komoditas besar Nasional'!$B395,'raw-all-komoditas'!$B$3:$ZY$3,0))</f>
        <v>0.16500000000000001</v>
      </c>
      <c r="H395" s="132">
        <f>INDEX('raw-all-komoditas'!$B$3:$ZY$37, MATCH('Komoditas besar Nasional'!H$2,'raw-all-komoditas'!$B$3:$B$37,0), MATCH('Komoditas besar Nasional'!$B395,'raw-all-komoditas'!$B$3:$ZY$3,0))</f>
        <v>0</v>
      </c>
      <c r="I395" s="132">
        <f>INDEX('raw-all-komoditas'!$B$3:$ZY$37, MATCH('Komoditas besar Nasional'!I$2,'raw-all-komoditas'!$B$3:$B$37,0), MATCH('Komoditas besar Nasional'!$B395,'raw-all-komoditas'!$B$3:$ZY$3,0))</f>
        <v>0</v>
      </c>
      <c r="J395" s="132">
        <f>INDEX('raw-all-komoditas'!$B$3:$ZY$37, MATCH('Komoditas besar Nasional'!J$2,'raw-all-komoditas'!$B$3:$B$37,0), MATCH('Komoditas besar Nasional'!$B395,'raw-all-komoditas'!$B$3:$ZY$3,0))</f>
        <v>0.22775999999999999</v>
      </c>
      <c r="K395" s="132">
        <f>INDEX('raw-all-komoditas'!$B$3:$ZY$37, MATCH('Komoditas besar Nasional'!K$2,'raw-all-komoditas'!$B$3:$B$37,0), MATCH('Komoditas besar Nasional'!$B395,'raw-all-komoditas'!$B$3:$ZY$3,0))</f>
        <v>1.4999999999999999E-4</v>
      </c>
      <c r="L395" s="132">
        <f>INDEX('raw-all-komoditas'!$B$3:$ZY$37, MATCH('Komoditas besar Nasional'!L$2,'raw-all-komoditas'!$B$3:$B$37,0), MATCH('Komoditas besar Nasional'!$B395,'raw-all-komoditas'!$B$3:$ZY$3,0))</f>
        <v>0</v>
      </c>
      <c r="M395" s="132">
        <f>INDEX('raw-all-komoditas'!$B$3:$ZY$37, MATCH('Komoditas besar Nasional'!M$2,'raw-all-komoditas'!$B$3:$B$37,0), MATCH('Komoditas besar Nasional'!$B395,'raw-all-komoditas'!$B$3:$ZY$3,0))</f>
        <v>0.61899999999999999</v>
      </c>
      <c r="N395" s="132">
        <f>INDEX('raw-all-komoditas'!$B$3:$ZY$37, MATCH('Komoditas besar Nasional'!N$2,'raw-all-komoditas'!$B$3:$B$37,0), MATCH('Komoditas besar Nasional'!$B395,'raw-all-komoditas'!$B$3:$ZY$3,0))</f>
        <v>29.563495</v>
      </c>
      <c r="O395" s="132">
        <f>INDEX('raw-all-komoditas'!$B$3:$ZY$37, MATCH('Komoditas besar Nasional'!O$2,'raw-all-komoditas'!$B$3:$B$37,0), MATCH('Komoditas besar Nasional'!$B395,'raw-all-komoditas'!$B$3:$ZY$3,0))</f>
        <v>0</v>
      </c>
      <c r="P395" s="132">
        <f>INDEX('raw-all-komoditas'!$B$3:$ZY$37, MATCH('Komoditas besar Nasional'!P$2,'raw-all-komoditas'!$B$3:$B$37,0), MATCH('Komoditas besar Nasional'!$B395,'raw-all-komoditas'!$B$3:$ZY$3,0))</f>
        <v>0</v>
      </c>
      <c r="Q395" s="132">
        <f>INDEX('raw-all-komoditas'!$B$3:$ZY$37, MATCH('Komoditas besar Nasional'!Q$2,'raw-all-komoditas'!$B$3:$B$37,0), MATCH('Komoditas besar Nasional'!$B395,'raw-all-komoditas'!$B$3:$ZY$3,0))</f>
        <v>0.33</v>
      </c>
      <c r="R395" s="132">
        <f>INDEX('raw-all-komoditas'!$B$3:$ZY$37, MATCH('Komoditas besar Nasional'!R$2,'raw-all-komoditas'!$B$3:$B$37,0), MATCH('Komoditas besar Nasional'!$B395,'raw-all-komoditas'!$B$3:$ZY$3,0))</f>
        <v>0.298875</v>
      </c>
      <c r="S395" s="132">
        <f>INDEX('raw-all-komoditas'!$B$3:$ZY$37, MATCH('Komoditas besar Nasional'!S$2,'raw-all-komoditas'!$B$3:$B$37,0), MATCH('Komoditas besar Nasional'!$B395,'raw-all-komoditas'!$B$3:$ZY$3,0))</f>
        <v>0</v>
      </c>
      <c r="T395" s="132">
        <f>INDEX('raw-all-komoditas'!$B$3:$ZY$37, MATCH('Komoditas besar Nasional'!T$2,'raw-all-komoditas'!$B$3:$B$37,0), MATCH('Komoditas besar Nasional'!$B395,'raw-all-komoditas'!$B$3:$ZY$3,0))</f>
        <v>0</v>
      </c>
      <c r="U395" s="132">
        <f>INDEX('raw-all-komoditas'!$B$3:$ZY$37, MATCH('Komoditas besar Nasional'!U$2,'raw-all-komoditas'!$B$3:$B$37,0), MATCH('Komoditas besar Nasional'!$B395,'raw-all-komoditas'!$B$3:$ZY$3,0))</f>
        <v>0</v>
      </c>
      <c r="V395" s="132">
        <f>INDEX('raw-all-komoditas'!$B$3:$ZY$37, MATCH('Komoditas besar Nasional'!V$2,'raw-all-komoditas'!$B$3:$B$37,0), MATCH('Komoditas besar Nasional'!$B395,'raw-all-komoditas'!$B$3:$ZY$3,0))</f>
        <v>2.1899999999999999E-2</v>
      </c>
      <c r="W395" s="132">
        <f>INDEX('raw-all-komoditas'!$B$3:$ZY$37, MATCH('Komoditas besar Nasional'!W$2,'raw-all-komoditas'!$B$3:$B$37,0), MATCH('Komoditas besar Nasional'!$B395,'raw-all-komoditas'!$B$3:$ZY$3,0))</f>
        <v>0.16167999999999999</v>
      </c>
      <c r="X395" s="132">
        <f>INDEX('raw-all-komoditas'!$B$3:$ZY$37, MATCH('Komoditas besar Nasional'!X$2,'raw-all-komoditas'!$B$3:$B$37,0), MATCH('Komoditas besar Nasional'!$B395,'raw-all-komoditas'!$B$3:$ZY$3,0))</f>
        <v>0</v>
      </c>
      <c r="Y395" s="132">
        <f>INDEX('raw-all-komoditas'!$B$3:$ZY$37, MATCH('Komoditas besar Nasional'!Y$2,'raw-all-komoditas'!$B$3:$B$37,0), MATCH('Komoditas besar Nasional'!$B395,'raw-all-komoditas'!$B$3:$ZY$3,0))</f>
        <v>0</v>
      </c>
      <c r="Z395" s="132">
        <f>INDEX('raw-all-komoditas'!$B$3:$ZY$37, MATCH('Komoditas besar Nasional'!Z$2,'raw-all-komoditas'!$B$3:$B$37,0), MATCH('Komoditas besar Nasional'!$B395,'raw-all-komoditas'!$B$3:$ZY$3,0))</f>
        <v>0</v>
      </c>
      <c r="AA395" s="132">
        <f>INDEX('raw-all-komoditas'!$B$3:$ZY$37, MATCH('Komoditas besar Nasional'!AA$2,'raw-all-komoditas'!$B$3:$B$37,0), MATCH('Komoditas besar Nasional'!$B395,'raw-all-komoditas'!$B$3:$ZY$3,0))</f>
        <v>0</v>
      </c>
      <c r="AB395" s="132">
        <f>INDEX('raw-all-komoditas'!$B$3:$ZY$37, MATCH('Komoditas besar Nasional'!AB$2,'raw-all-komoditas'!$B$3:$B$37,0), MATCH('Komoditas besar Nasional'!$B395,'raw-all-komoditas'!$B$3:$ZY$3,0))</f>
        <v>0</v>
      </c>
      <c r="AC395" s="132">
        <f>INDEX('raw-all-komoditas'!$B$3:$ZY$37, MATCH('Komoditas besar Nasional'!AC$2,'raw-all-komoditas'!$B$3:$B$37,0), MATCH('Komoditas besar Nasional'!$B395,'raw-all-komoditas'!$B$3:$ZY$3,0))</f>
        <v>0</v>
      </c>
      <c r="AD395" s="132">
        <f>INDEX('raw-all-komoditas'!$B$3:$ZY$37, MATCH('Komoditas besar Nasional'!AD$2,'raw-all-komoditas'!$B$3:$B$37,0), MATCH('Komoditas besar Nasional'!$B395,'raw-all-komoditas'!$B$3:$ZY$3,0))</f>
        <v>0</v>
      </c>
      <c r="AE395" s="132">
        <f>INDEX('raw-all-komoditas'!$B$3:$ZY$37, MATCH('Komoditas besar Nasional'!AE$2,'raw-all-komoditas'!$B$3:$B$37,0), MATCH('Komoditas besar Nasional'!$B395,'raw-all-komoditas'!$B$3:$ZY$3,0))</f>
        <v>0</v>
      </c>
      <c r="AF395" s="132">
        <f>INDEX('raw-all-komoditas'!$B$3:$ZY$37, MATCH('Komoditas besar Nasional'!AF$2,'raw-all-komoditas'!$B$3:$B$37,0), MATCH('Komoditas besar Nasional'!$B395,'raw-all-komoditas'!$B$3:$ZY$3,0))</f>
        <v>0</v>
      </c>
      <c r="AG395" s="132">
        <f>INDEX('raw-all-komoditas'!$B$3:$ZY$37, MATCH('Komoditas besar Nasional'!AG$2,'raw-all-komoditas'!$B$3:$B$37,0), MATCH('Komoditas besar Nasional'!$B395,'raw-all-komoditas'!$B$3:$ZY$3,0))</f>
        <v>0</v>
      </c>
      <c r="AH395" s="132">
        <f>INDEX('raw-all-komoditas'!$B$3:$ZY$37, MATCH('Komoditas besar Nasional'!AH$2,'raw-all-komoditas'!$B$3:$B$37,0), MATCH('Komoditas besar Nasional'!$B395,'raw-all-komoditas'!$B$3:$ZY$3,0))</f>
        <v>0</v>
      </c>
      <c r="AI395" s="132">
        <f>INDEX('raw-all-komoditas'!$B$3:$ZY$37, MATCH('Komoditas besar Nasional'!AI$2,'raw-all-komoditas'!$B$3:$B$37,0), MATCH('Komoditas besar Nasional'!$B395,'raw-all-komoditas'!$B$3:$ZY$3,0))</f>
        <v>0</v>
      </c>
      <c r="AJ395" s="132">
        <f>INDEX('raw-all-komoditas'!$B$3:$ZY$37, MATCH('Komoditas besar Nasional'!AJ$2,'raw-all-komoditas'!$B$3:$B$37,0), MATCH('Komoditas besar Nasional'!$B395,'raw-all-komoditas'!$B$3:$ZY$3,0))</f>
        <v>0</v>
      </c>
      <c r="AK395" s="181"/>
      <c r="AL395" s="132">
        <f>INDEX('rank provinsi to commodity'!$B$3:$ZX$37, MATCH(AL$2,'rank provinsi to commodity'!$B$3:$B$37,0),MATCH($B395,'rank provinsi to commodity'!$B$3:$ZX$3,0))</f>
        <v>11</v>
      </c>
      <c r="AM395" s="132">
        <f>INDEX('rank provinsi to commodity'!$B$3:$ZX$37, MATCH(AM$2,'rank provinsi to commodity'!$B$3:$B$37,0),MATCH($B395,'rank provinsi to commodity'!$B$3:$ZX$3,0))</f>
        <v>11</v>
      </c>
      <c r="AN395" s="132">
        <f>INDEX('rank provinsi to commodity'!$B$3:$ZX$37, MATCH(AN$2,'rank provinsi to commodity'!$B$3:$B$37,0),MATCH($B395,'rank provinsi to commodity'!$B$3:$ZX$3,0))</f>
        <v>11</v>
      </c>
      <c r="AO395" s="132">
        <f>INDEX('rank provinsi to commodity'!$B$3:$ZX$37, MATCH(AO$2,'rank provinsi to commodity'!$B$3:$B$37,0),MATCH($B395,'rank provinsi to commodity'!$B$3:$ZX$3,0))</f>
        <v>8</v>
      </c>
      <c r="AP395" s="132">
        <f>INDEX('rank provinsi to commodity'!$B$3:$ZX$37, MATCH(AP$2,'rank provinsi to commodity'!$B$3:$B$37,0),MATCH($B395,'rank provinsi to commodity'!$B$3:$ZX$3,0))</f>
        <v>6</v>
      </c>
      <c r="AQ395" s="132">
        <f>INDEX('rank provinsi to commodity'!$B$3:$ZX$37, MATCH(AQ$2,'rank provinsi to commodity'!$B$3:$B$37,0),MATCH($B395,'rank provinsi to commodity'!$B$3:$ZX$3,0))</f>
        <v>11</v>
      </c>
      <c r="AR395" s="132">
        <f>INDEX('rank provinsi to commodity'!$B$3:$ZX$37, MATCH(AR$2,'rank provinsi to commodity'!$B$3:$B$37,0),MATCH($B395,'rank provinsi to commodity'!$B$3:$ZX$3,0))</f>
        <v>11</v>
      </c>
      <c r="AS395" s="132">
        <f>INDEX('rank provinsi to commodity'!$B$3:$ZX$37, MATCH(AS$2,'rank provinsi to commodity'!$B$3:$B$37,0),MATCH($B395,'rank provinsi to commodity'!$B$3:$ZX$3,0))</f>
        <v>5</v>
      </c>
      <c r="AT395" s="132">
        <f>INDEX('rank provinsi to commodity'!$B$3:$ZX$37, MATCH(AT$2,'rank provinsi to commodity'!$B$3:$B$37,0),MATCH($B395,'rank provinsi to commodity'!$B$3:$ZX$3,0))</f>
        <v>10</v>
      </c>
      <c r="AU395" s="132">
        <f>INDEX('rank provinsi to commodity'!$B$3:$ZX$37, MATCH(AU$2,'rank provinsi to commodity'!$B$3:$B$37,0),MATCH($B395,'rank provinsi to commodity'!$B$3:$ZX$3,0))</f>
        <v>11</v>
      </c>
      <c r="AV395" s="132">
        <f>INDEX('rank provinsi to commodity'!$B$3:$ZX$37, MATCH(AV$2,'rank provinsi to commodity'!$B$3:$B$37,0),MATCH($B395,'rank provinsi to commodity'!$B$3:$ZX$3,0))</f>
        <v>2</v>
      </c>
      <c r="AW395" s="132">
        <f>INDEX('rank provinsi to commodity'!$B$3:$ZX$37, MATCH(AW$2,'rank provinsi to commodity'!$B$3:$B$37,0),MATCH($B395,'rank provinsi to commodity'!$B$3:$ZX$3,0))</f>
        <v>1</v>
      </c>
      <c r="AX395" s="132">
        <f>INDEX('rank provinsi to commodity'!$B$3:$ZX$37, MATCH(AX$2,'rank provinsi to commodity'!$B$3:$B$37,0),MATCH($B395,'rank provinsi to commodity'!$B$3:$ZX$3,0))</f>
        <v>11</v>
      </c>
      <c r="AY395" s="132">
        <f>INDEX('rank provinsi to commodity'!$B$3:$ZX$37, MATCH(AY$2,'rank provinsi to commodity'!$B$3:$B$37,0),MATCH($B395,'rank provinsi to commodity'!$B$3:$ZX$3,0))</f>
        <v>11</v>
      </c>
      <c r="AZ395" s="132">
        <f>INDEX('rank provinsi to commodity'!$B$3:$ZX$37, MATCH(AZ$2,'rank provinsi to commodity'!$B$3:$B$37,0),MATCH($B395,'rank provinsi to commodity'!$B$3:$ZX$3,0))</f>
        <v>3</v>
      </c>
      <c r="BA395" s="132">
        <f>INDEX('rank provinsi to commodity'!$B$3:$ZX$37, MATCH(BA$2,'rank provinsi to commodity'!$B$3:$B$37,0),MATCH($B395,'rank provinsi to commodity'!$B$3:$ZX$3,0))</f>
        <v>4</v>
      </c>
      <c r="BB395" s="132">
        <f>INDEX('rank provinsi to commodity'!$B$3:$ZX$37, MATCH(BB$2,'rank provinsi to commodity'!$B$3:$B$37,0),MATCH($B395,'rank provinsi to commodity'!$B$3:$ZX$3,0))</f>
        <v>11</v>
      </c>
      <c r="BC395" s="132">
        <f>INDEX('rank provinsi to commodity'!$B$3:$ZX$37, MATCH(BC$2,'rank provinsi to commodity'!$B$3:$B$37,0),MATCH($B395,'rank provinsi to commodity'!$B$3:$ZX$3,0))</f>
        <v>11</v>
      </c>
      <c r="BD395" s="132">
        <f>INDEX('rank provinsi to commodity'!$B$3:$ZX$37, MATCH(BD$2,'rank provinsi to commodity'!$B$3:$B$37,0),MATCH($B395,'rank provinsi to commodity'!$B$3:$ZX$3,0))</f>
        <v>11</v>
      </c>
      <c r="BE395" s="132">
        <f>INDEX('rank provinsi to commodity'!$B$3:$ZX$37, MATCH(BE$2,'rank provinsi to commodity'!$B$3:$B$37,0),MATCH($B395,'rank provinsi to commodity'!$B$3:$ZX$3,0))</f>
        <v>9</v>
      </c>
      <c r="BF395" s="132">
        <f>INDEX('rank provinsi to commodity'!$B$3:$ZX$37, MATCH(BF$2,'rank provinsi to commodity'!$B$3:$B$37,0),MATCH($B395,'rank provinsi to commodity'!$B$3:$ZX$3,0))</f>
        <v>7</v>
      </c>
      <c r="BG395" s="132">
        <f>INDEX('rank provinsi to commodity'!$B$3:$ZX$37, MATCH(BG$2,'rank provinsi to commodity'!$B$3:$B$37,0),MATCH($B395,'rank provinsi to commodity'!$B$3:$ZX$3,0))</f>
        <v>11</v>
      </c>
      <c r="BH395" s="132">
        <f>INDEX('rank provinsi to commodity'!$B$3:$ZX$37, MATCH(BH$2,'rank provinsi to commodity'!$B$3:$B$37,0),MATCH($B395,'rank provinsi to commodity'!$B$3:$ZX$3,0))</f>
        <v>11</v>
      </c>
      <c r="BI395" s="132">
        <f>INDEX('rank provinsi to commodity'!$B$3:$ZX$37, MATCH(BI$2,'rank provinsi to commodity'!$B$3:$B$37,0),MATCH($B395,'rank provinsi to commodity'!$B$3:$ZX$3,0))</f>
        <v>11</v>
      </c>
      <c r="BJ395" s="132">
        <f>INDEX('rank provinsi to commodity'!$B$3:$ZX$37, MATCH(BJ$2,'rank provinsi to commodity'!$B$3:$B$37,0),MATCH($B395,'rank provinsi to commodity'!$B$3:$ZX$3,0))</f>
        <v>11</v>
      </c>
      <c r="BK395" s="132">
        <f>INDEX('rank provinsi to commodity'!$B$3:$ZX$37, MATCH(BK$2,'rank provinsi to commodity'!$B$3:$B$37,0),MATCH($B395,'rank provinsi to commodity'!$B$3:$ZX$3,0))</f>
        <v>11</v>
      </c>
      <c r="BL395" s="132">
        <f>INDEX('rank provinsi to commodity'!$B$3:$ZX$37, MATCH(BL$2,'rank provinsi to commodity'!$B$3:$B$37,0),MATCH($B395,'rank provinsi to commodity'!$B$3:$ZX$3,0))</f>
        <v>11</v>
      </c>
      <c r="BM395" s="132">
        <f>INDEX('rank provinsi to commodity'!$B$3:$ZX$37, MATCH(BM$2,'rank provinsi to commodity'!$B$3:$B$37,0),MATCH($B395,'rank provinsi to commodity'!$B$3:$ZX$3,0))</f>
        <v>11</v>
      </c>
      <c r="BN395" s="132">
        <f>INDEX('rank provinsi to commodity'!$B$3:$ZX$37, MATCH(BN$2,'rank provinsi to commodity'!$B$3:$B$37,0),MATCH($B395,'rank provinsi to commodity'!$B$3:$ZX$3,0))</f>
        <v>11</v>
      </c>
      <c r="BO395" s="132">
        <f>INDEX('rank provinsi to commodity'!$B$3:$ZX$37, MATCH(BO$2,'rank provinsi to commodity'!$B$3:$B$37,0),MATCH($B395,'rank provinsi to commodity'!$B$3:$ZX$3,0))</f>
        <v>11</v>
      </c>
      <c r="BP395" s="132">
        <f>INDEX('rank provinsi to commodity'!$B$3:$ZX$37, MATCH(BP$2,'rank provinsi to commodity'!$B$3:$B$37,0),MATCH($B395,'rank provinsi to commodity'!$B$3:$ZX$3,0))</f>
        <v>11</v>
      </c>
      <c r="BQ395" s="132">
        <f>INDEX('rank provinsi to commodity'!$B$3:$ZX$37, MATCH(BQ$2,'rank provinsi to commodity'!$B$3:$B$37,0),MATCH($B395,'rank provinsi to commodity'!$B$3:$ZX$3,0))</f>
        <v>11</v>
      </c>
      <c r="BR395" s="132">
        <f>INDEX('rank provinsi to commodity'!$B$3:$ZX$37, MATCH(BR$2,'rank provinsi to commodity'!$B$3:$B$37,0),MATCH($B395,'rank provinsi to commodity'!$B$3:$ZX$3,0))</f>
        <v>11</v>
      </c>
      <c r="BS395" s="177">
        <f>INDEX('rank provinsi to commodity'!$B$3:$ZX$37, MATCH(BS$2,'rank provinsi to commodity'!$B$3:$B$37,0),MATCH($B395,'rank provinsi to commodity'!$B$3:$ZX$3,0))</f>
        <v>11</v>
      </c>
      <c r="BT395" s="181"/>
      <c r="BU395" s="188" t="str">
        <f t="shared" si="145"/>
        <v>PERIKANAN BUDIDAYA IKAN HIAS (Ekor)</v>
      </c>
      <c r="BV395" s="153" t="s">
        <v>1157</v>
      </c>
      <c r="BW395" s="132">
        <f>INDEX('raw-all-komoditas'!$B$3:$ZY$37, MATCH('Komoditas besar Nasional'!BW$2,'raw-all-komoditas'!$B$3:$B$37,0), MATCH('Komoditas besar Nasional'!$BV395,'raw-all-komoditas'!$B$3:$ZY$3,0))</f>
        <v>0</v>
      </c>
      <c r="BX395" s="132">
        <f>INDEX('raw-all-komoditas'!$B$3:$ZY$37, MATCH('Komoditas besar Nasional'!BX$2,'raw-all-komoditas'!$B$3:$B$37,0), MATCH('Komoditas besar Nasional'!$BV395,'raw-all-komoditas'!$B$3:$ZY$3,0))</f>
        <v>0</v>
      </c>
      <c r="BY395" s="132">
        <f>INDEX('raw-all-komoditas'!$B$3:$ZY$37, MATCH('Komoditas besar Nasional'!BY$2,'raw-all-komoditas'!$B$3:$B$37,0), MATCH('Komoditas besar Nasional'!$BV395,'raw-all-komoditas'!$B$3:$ZY$3,0))</f>
        <v>0</v>
      </c>
      <c r="BZ395" s="132">
        <f>INDEX('raw-all-komoditas'!$B$3:$ZY$37, MATCH('Komoditas besar Nasional'!BZ$2,'raw-all-komoditas'!$B$3:$B$37,0), MATCH('Komoditas besar Nasional'!$BV395,'raw-all-komoditas'!$B$3:$ZY$3,0))</f>
        <v>1</v>
      </c>
      <c r="CA395" s="132">
        <f>INDEX('raw-all-komoditas'!$B$3:$ZY$37, MATCH('Komoditas besar Nasional'!CA$2,'raw-all-komoditas'!$B$3:$B$37,0), MATCH('Komoditas besar Nasional'!$BV395,'raw-all-komoditas'!$B$3:$ZY$3,0))</f>
        <v>22</v>
      </c>
      <c r="CB395" s="132">
        <f>INDEX('raw-all-komoditas'!$B$3:$ZY$37, MATCH('Komoditas besar Nasional'!CB$2,'raw-all-komoditas'!$B$3:$B$37,0), MATCH('Komoditas besar Nasional'!$BV395,'raw-all-komoditas'!$B$3:$ZY$3,0))</f>
        <v>0</v>
      </c>
      <c r="CC395" s="132">
        <f>INDEX('raw-all-komoditas'!$B$3:$ZY$37, MATCH('Komoditas besar Nasional'!CC$2,'raw-all-komoditas'!$B$3:$B$37,0), MATCH('Komoditas besar Nasional'!$BV395,'raw-all-komoditas'!$B$3:$ZY$3,0))</f>
        <v>0</v>
      </c>
      <c r="CD395" s="132">
        <f>INDEX('raw-all-komoditas'!$B$3:$ZY$37, MATCH('Komoditas besar Nasional'!CD$2,'raw-all-komoditas'!$B$3:$B$37,0), MATCH('Komoditas besar Nasional'!$BV395,'raw-all-komoditas'!$B$3:$ZY$3,0))</f>
        <v>15</v>
      </c>
      <c r="CE395" s="132">
        <f>INDEX('raw-all-komoditas'!$B$3:$ZY$37, MATCH('Komoditas besar Nasional'!CE$2,'raw-all-komoditas'!$B$3:$B$37,0), MATCH('Komoditas besar Nasional'!$BV395,'raw-all-komoditas'!$B$3:$ZY$3,0))</f>
        <v>0</v>
      </c>
      <c r="CF395" s="132">
        <f>INDEX('raw-all-komoditas'!$B$3:$ZY$37, MATCH('Komoditas besar Nasional'!CF$2,'raw-all-komoditas'!$B$3:$B$37,0), MATCH('Komoditas besar Nasional'!$BV395,'raw-all-komoditas'!$B$3:$ZY$3,0))</f>
        <v>0</v>
      </c>
      <c r="CG395" s="132">
        <f>INDEX('raw-all-komoditas'!$B$3:$ZY$37, MATCH('Komoditas besar Nasional'!CG$2,'raw-all-komoditas'!$B$3:$B$37,0), MATCH('Komoditas besar Nasional'!$BV395,'raw-all-komoditas'!$B$3:$ZY$3,0))</f>
        <v>76</v>
      </c>
      <c r="CH395" s="132">
        <f>INDEX('raw-all-komoditas'!$B$3:$ZY$37, MATCH('Komoditas besar Nasional'!CH$2,'raw-all-komoditas'!$B$3:$B$37,0), MATCH('Komoditas besar Nasional'!$BV395,'raw-all-komoditas'!$B$3:$ZY$3,0))</f>
        <v>2176</v>
      </c>
      <c r="CI395" s="132">
        <f>INDEX('raw-all-komoditas'!$B$3:$ZY$37, MATCH('Komoditas besar Nasional'!CI$2,'raw-all-komoditas'!$B$3:$B$37,0), MATCH('Komoditas besar Nasional'!$BV395,'raw-all-komoditas'!$B$3:$ZY$3,0))</f>
        <v>0</v>
      </c>
      <c r="CJ395" s="132">
        <f>INDEX('raw-all-komoditas'!$B$3:$ZY$37, MATCH('Komoditas besar Nasional'!CJ$2,'raw-all-komoditas'!$B$3:$B$37,0), MATCH('Komoditas besar Nasional'!$BV395,'raw-all-komoditas'!$B$3:$ZY$3,0))</f>
        <v>0</v>
      </c>
      <c r="CK395" s="132">
        <f>INDEX('raw-all-komoditas'!$B$3:$ZY$37, MATCH('Komoditas besar Nasional'!CK$2,'raw-all-komoditas'!$B$3:$B$37,0), MATCH('Komoditas besar Nasional'!$BV395,'raw-all-komoditas'!$B$3:$ZY$3,0))</f>
        <v>33</v>
      </c>
      <c r="CL395" s="132">
        <f>INDEX('raw-all-komoditas'!$B$3:$ZY$37, MATCH('Komoditas besar Nasional'!CL$2,'raw-all-komoditas'!$B$3:$B$37,0), MATCH('Komoditas besar Nasional'!$BV395,'raw-all-komoditas'!$B$3:$ZY$3,0))</f>
        <v>40</v>
      </c>
      <c r="CM395" s="132">
        <f>INDEX('raw-all-komoditas'!$B$3:$ZY$37, MATCH('Komoditas besar Nasional'!CM$2,'raw-all-komoditas'!$B$3:$B$37,0), MATCH('Komoditas besar Nasional'!$BV395,'raw-all-komoditas'!$B$3:$ZY$3,0))</f>
        <v>0</v>
      </c>
      <c r="CN395" s="132">
        <f>INDEX('raw-all-komoditas'!$B$3:$ZY$37, MATCH('Komoditas besar Nasional'!CN$2,'raw-all-komoditas'!$B$3:$B$37,0), MATCH('Komoditas besar Nasional'!$BV395,'raw-all-komoditas'!$B$3:$ZY$3,0))</f>
        <v>0</v>
      </c>
      <c r="CO395" s="132">
        <f>INDEX('raw-all-komoditas'!$B$3:$ZY$37, MATCH('Komoditas besar Nasional'!CO$2,'raw-all-komoditas'!$B$3:$B$37,0), MATCH('Komoditas besar Nasional'!$BV395,'raw-all-komoditas'!$B$3:$ZY$3,0))</f>
        <v>0</v>
      </c>
      <c r="CP395" s="132">
        <f>INDEX('raw-all-komoditas'!$B$3:$ZY$37, MATCH('Komoditas besar Nasional'!CP$2,'raw-all-komoditas'!$B$3:$B$37,0), MATCH('Komoditas besar Nasional'!$BV395,'raw-all-komoditas'!$B$3:$ZY$3,0))</f>
        <v>1</v>
      </c>
      <c r="CQ395" s="132">
        <f>INDEX('raw-all-komoditas'!$B$3:$ZY$37, MATCH('Komoditas besar Nasional'!CQ$2,'raw-all-komoditas'!$B$3:$B$37,0), MATCH('Komoditas besar Nasional'!$BV395,'raw-all-komoditas'!$B$3:$ZY$3,0))</f>
        <v>8</v>
      </c>
      <c r="CR395" s="132">
        <f>INDEX('raw-all-komoditas'!$B$3:$ZY$37, MATCH('Komoditas besar Nasional'!CR$2,'raw-all-komoditas'!$B$3:$B$37,0), MATCH('Komoditas besar Nasional'!$BV395,'raw-all-komoditas'!$B$3:$ZY$3,0))</f>
        <v>0</v>
      </c>
      <c r="CS395" s="132">
        <f>INDEX('raw-all-komoditas'!$B$3:$ZY$37, MATCH('Komoditas besar Nasional'!CS$2,'raw-all-komoditas'!$B$3:$B$37,0), MATCH('Komoditas besar Nasional'!$BV395,'raw-all-komoditas'!$B$3:$ZY$3,0))</f>
        <v>0</v>
      </c>
      <c r="CT395" s="132">
        <f>INDEX('raw-all-komoditas'!$B$3:$ZY$37, MATCH('Komoditas besar Nasional'!CT$2,'raw-all-komoditas'!$B$3:$B$37,0), MATCH('Komoditas besar Nasional'!$BV395,'raw-all-komoditas'!$B$3:$ZY$3,0))</f>
        <v>0</v>
      </c>
      <c r="CU395" s="132">
        <f>INDEX('raw-all-komoditas'!$B$3:$ZY$37, MATCH('Komoditas besar Nasional'!CU$2,'raw-all-komoditas'!$B$3:$B$37,0), MATCH('Komoditas besar Nasional'!$BV395,'raw-all-komoditas'!$B$3:$ZY$3,0))</f>
        <v>0</v>
      </c>
      <c r="CV395" s="132">
        <f>INDEX('raw-all-komoditas'!$B$3:$ZY$37, MATCH('Komoditas besar Nasional'!CV$2,'raw-all-komoditas'!$B$3:$B$37,0), MATCH('Komoditas besar Nasional'!$BV395,'raw-all-komoditas'!$B$3:$ZY$3,0))</f>
        <v>0</v>
      </c>
      <c r="CW395" s="132">
        <f>INDEX('raw-all-komoditas'!$B$3:$ZY$37, MATCH('Komoditas besar Nasional'!CW$2,'raw-all-komoditas'!$B$3:$B$37,0), MATCH('Komoditas besar Nasional'!$BV395,'raw-all-komoditas'!$B$3:$ZY$3,0))</f>
        <v>0</v>
      </c>
      <c r="CX395" s="132">
        <f>INDEX('raw-all-komoditas'!$B$3:$ZY$37, MATCH('Komoditas besar Nasional'!CX$2,'raw-all-komoditas'!$B$3:$B$37,0), MATCH('Komoditas besar Nasional'!$BV395,'raw-all-komoditas'!$B$3:$ZY$3,0))</f>
        <v>0</v>
      </c>
      <c r="CY395" s="132">
        <f>INDEX('raw-all-komoditas'!$B$3:$ZY$37, MATCH('Komoditas besar Nasional'!CY$2,'raw-all-komoditas'!$B$3:$B$37,0), MATCH('Komoditas besar Nasional'!$BV395,'raw-all-komoditas'!$B$3:$ZY$3,0))</f>
        <v>0</v>
      </c>
      <c r="CZ395" s="132">
        <f>INDEX('raw-all-komoditas'!$B$3:$ZY$37, MATCH('Komoditas besar Nasional'!CZ$2,'raw-all-komoditas'!$B$3:$B$37,0), MATCH('Komoditas besar Nasional'!$BV395,'raw-all-komoditas'!$B$3:$ZY$3,0))</f>
        <v>0</v>
      </c>
      <c r="DA395" s="132">
        <f>INDEX('raw-all-komoditas'!$B$3:$ZY$37, MATCH('Komoditas besar Nasional'!DA$2,'raw-all-komoditas'!$B$3:$B$37,0), MATCH('Komoditas besar Nasional'!$BV395,'raw-all-komoditas'!$B$3:$ZY$3,0))</f>
        <v>0</v>
      </c>
      <c r="DB395" s="132">
        <f>INDEX('raw-all-komoditas'!$B$3:$ZY$37, MATCH('Komoditas besar Nasional'!DB$2,'raw-all-komoditas'!$B$3:$B$37,0), MATCH('Komoditas besar Nasional'!$BV395,'raw-all-komoditas'!$B$3:$ZY$3,0))</f>
        <v>0</v>
      </c>
      <c r="DC395" s="132">
        <f>INDEX('raw-all-komoditas'!$B$3:$ZY$37, MATCH('Komoditas besar Nasional'!DC$2,'raw-all-komoditas'!$B$3:$B$37,0), MATCH('Komoditas besar Nasional'!$BV395,'raw-all-komoditas'!$B$3:$ZY$3,0))</f>
        <v>0</v>
      </c>
      <c r="DD395" s="132">
        <f>INDEX('raw-all-komoditas'!$B$3:$ZY$37, MATCH('Komoditas besar Nasional'!DD$2,'raw-all-komoditas'!$B$3:$B$37,0), MATCH('Komoditas besar Nasional'!$BV395,'raw-all-komoditas'!$B$3:$ZY$3,0))</f>
        <v>0</v>
      </c>
      <c r="DF395" s="159" t="str">
        <f t="shared" si="111"/>
        <v>Kurang dari 250M</v>
      </c>
      <c r="DG395" s="159" t="str">
        <f t="shared" si="112"/>
        <v>Kurang dari 250M</v>
      </c>
      <c r="DH395" s="159" t="str">
        <f t="shared" si="113"/>
        <v>Kurang dari 250M</v>
      </c>
      <c r="DI395" s="159" t="str">
        <f t="shared" si="114"/>
        <v>Kurang dari 250M</v>
      </c>
      <c r="DJ395" s="159" t="str">
        <f t="shared" si="115"/>
        <v>Kurang dari 250M</v>
      </c>
      <c r="DK395" s="159" t="str">
        <f t="shared" si="116"/>
        <v>Kurang dari 250M</v>
      </c>
      <c r="DL395" s="159" t="str">
        <f t="shared" si="117"/>
        <v>Kurang dari 250M</v>
      </c>
      <c r="DM395" s="159" t="str">
        <f t="shared" si="118"/>
        <v>Kurang dari 250M</v>
      </c>
      <c r="DN395" s="159" t="str">
        <f t="shared" si="119"/>
        <v>Kurang dari 250M</v>
      </c>
      <c r="DO395" s="159" t="str">
        <f t="shared" si="120"/>
        <v>Kurang dari 250M</v>
      </c>
      <c r="DP395" s="159" t="str">
        <f t="shared" si="121"/>
        <v>Kurang dari 250M</v>
      </c>
      <c r="DQ395" s="159" t="str">
        <f t="shared" si="122"/>
        <v>Kurang dari 250M</v>
      </c>
      <c r="DR395" s="159" t="str">
        <f t="shared" si="123"/>
        <v>Kurang dari 250M</v>
      </c>
      <c r="DS395" s="159" t="str">
        <f t="shared" si="124"/>
        <v>Kurang dari 250M</v>
      </c>
      <c r="DT395" s="159" t="str">
        <f t="shared" si="125"/>
        <v>Kurang dari 250M</v>
      </c>
      <c r="DU395" s="159" t="str">
        <f t="shared" si="126"/>
        <v>Kurang dari 250M</v>
      </c>
      <c r="DV395" s="159" t="str">
        <f t="shared" si="127"/>
        <v>Kurang dari 250M</v>
      </c>
      <c r="DW395" s="159" t="str">
        <f t="shared" si="128"/>
        <v>Kurang dari 250M</v>
      </c>
      <c r="DX395" s="159" t="str">
        <f t="shared" si="129"/>
        <v>Kurang dari 250M</v>
      </c>
      <c r="DY395" s="159" t="str">
        <f t="shared" si="130"/>
        <v>Kurang dari 250M</v>
      </c>
      <c r="DZ395" s="159" t="str">
        <f t="shared" si="131"/>
        <v>Kurang dari 250M</v>
      </c>
      <c r="EA395" s="159" t="str">
        <f t="shared" si="132"/>
        <v>Kurang dari 250M</v>
      </c>
      <c r="EB395" s="159" t="str">
        <f t="shared" si="133"/>
        <v>Kurang dari 250M</v>
      </c>
      <c r="EC395" s="159" t="str">
        <f t="shared" si="134"/>
        <v>Kurang dari 250M</v>
      </c>
      <c r="ED395" s="159" t="str">
        <f t="shared" si="135"/>
        <v>Kurang dari 250M</v>
      </c>
      <c r="EE395" s="159" t="str">
        <f t="shared" si="136"/>
        <v>Kurang dari 250M</v>
      </c>
      <c r="EF395" s="159" t="str">
        <f t="shared" si="137"/>
        <v>Kurang dari 250M</v>
      </c>
      <c r="EG395" s="159" t="str">
        <f t="shared" si="138"/>
        <v>Kurang dari 250M</v>
      </c>
      <c r="EH395" s="159" t="str">
        <f t="shared" si="139"/>
        <v>Kurang dari 250M</v>
      </c>
      <c r="EI395" s="159" t="str">
        <f t="shared" si="140"/>
        <v>Kurang dari 250M</v>
      </c>
      <c r="EJ395" s="159" t="str">
        <f t="shared" si="141"/>
        <v>Kurang dari 250M</v>
      </c>
      <c r="EK395" s="159" t="str">
        <f t="shared" si="142"/>
        <v>Kurang dari 250M</v>
      </c>
      <c r="EL395" s="159" t="str">
        <f t="shared" si="143"/>
        <v>Kurang dari 250M</v>
      </c>
      <c r="EM395" s="159" t="str">
        <f t="shared" si="144"/>
        <v>Kurang dari 250M</v>
      </c>
    </row>
    <row r="396" spans="1:143" x14ac:dyDescent="0.3">
      <c r="A396" s="119" t="s">
        <v>915</v>
      </c>
      <c r="B396" s="120" t="s">
        <v>1419</v>
      </c>
      <c r="C396" s="132">
        <f>INDEX('raw-all-komoditas'!$B$3:$ZY$37, MATCH('Komoditas besar Nasional'!C$2,'raw-all-komoditas'!$B$3:$B$37,0), MATCH('Komoditas besar Nasional'!$B396,'raw-all-komoditas'!$B$3:$ZY$3,0))</f>
        <v>0.20827499999999999</v>
      </c>
      <c r="D396" s="132">
        <f>INDEX('raw-all-komoditas'!$B$3:$ZY$37, MATCH('Komoditas besar Nasional'!D$2,'raw-all-komoditas'!$B$3:$B$37,0), MATCH('Komoditas besar Nasional'!$B396,'raw-all-komoditas'!$B$3:$ZY$3,0))</f>
        <v>6.6967639999999999</v>
      </c>
      <c r="E396" s="132">
        <f>INDEX('raw-all-komoditas'!$B$3:$ZY$37, MATCH('Komoditas besar Nasional'!E$2,'raw-all-komoditas'!$B$3:$B$37,0), MATCH('Komoditas besar Nasional'!$B396,'raw-all-komoditas'!$B$3:$ZY$3,0))</f>
        <v>7.9075949999999997</v>
      </c>
      <c r="F396" s="132">
        <f>INDEX('raw-all-komoditas'!$B$3:$ZY$37, MATCH('Komoditas besar Nasional'!F$2,'raw-all-komoditas'!$B$3:$B$37,0), MATCH('Komoditas besar Nasional'!$B396,'raw-all-komoditas'!$B$3:$ZY$3,0))</f>
        <v>2.1869580000000002</v>
      </c>
      <c r="G396" s="132">
        <f>INDEX('raw-all-komoditas'!$B$3:$ZY$37, MATCH('Komoditas besar Nasional'!G$2,'raw-all-komoditas'!$B$3:$B$37,0), MATCH('Komoditas besar Nasional'!$B396,'raw-all-komoditas'!$B$3:$ZY$3,0))</f>
        <v>37.379646999999999</v>
      </c>
      <c r="H396" s="132">
        <f>INDEX('raw-all-komoditas'!$B$3:$ZY$37, MATCH('Komoditas besar Nasional'!H$2,'raw-all-komoditas'!$B$3:$B$37,0), MATCH('Komoditas besar Nasional'!$B396,'raw-all-komoditas'!$B$3:$ZY$3,0))</f>
        <v>4.7370650000000003</v>
      </c>
      <c r="I396" s="132">
        <f>INDEX('raw-all-komoditas'!$B$3:$ZY$37, MATCH('Komoditas besar Nasional'!I$2,'raw-all-komoditas'!$B$3:$B$37,0), MATCH('Komoditas besar Nasional'!$B396,'raw-all-komoditas'!$B$3:$ZY$3,0))</f>
        <v>2.5755E-2</v>
      </c>
      <c r="J396" s="132">
        <f>INDEX('raw-all-komoditas'!$B$3:$ZY$37, MATCH('Komoditas besar Nasional'!J$2,'raw-all-komoditas'!$B$3:$B$37,0), MATCH('Komoditas besar Nasional'!$B396,'raw-all-komoditas'!$B$3:$ZY$3,0))</f>
        <v>25.276337999999999</v>
      </c>
      <c r="K396" s="132">
        <f>INDEX('raw-all-komoditas'!$B$3:$ZY$37, MATCH('Komoditas besar Nasional'!K$2,'raw-all-komoditas'!$B$3:$B$37,0), MATCH('Komoditas besar Nasional'!$B396,'raw-all-komoditas'!$B$3:$ZY$3,0))</f>
        <v>0.79249999999999998</v>
      </c>
      <c r="L396" s="132">
        <f>INDEX('raw-all-komoditas'!$B$3:$ZY$37, MATCH('Komoditas besar Nasional'!L$2,'raw-all-komoditas'!$B$3:$B$37,0), MATCH('Komoditas besar Nasional'!$B396,'raw-all-komoditas'!$B$3:$ZY$3,0))</f>
        <v>0.84346500000000002</v>
      </c>
      <c r="M396" s="132">
        <f>INDEX('raw-all-komoditas'!$B$3:$ZY$37, MATCH('Komoditas besar Nasional'!M$2,'raw-all-komoditas'!$B$3:$B$37,0), MATCH('Komoditas besar Nasional'!$B396,'raw-all-komoditas'!$B$3:$ZY$3,0))</f>
        <v>42.865279999999998</v>
      </c>
      <c r="N396" s="132">
        <f>INDEX('raw-all-komoditas'!$B$3:$ZY$37, MATCH('Komoditas besar Nasional'!N$2,'raw-all-komoditas'!$B$3:$B$37,0), MATCH('Komoditas besar Nasional'!$B396,'raw-all-komoditas'!$B$3:$ZY$3,0))</f>
        <v>100.814442</v>
      </c>
      <c r="O396" s="132">
        <f>INDEX('raw-all-komoditas'!$B$3:$ZY$37, MATCH('Komoditas besar Nasional'!O$2,'raw-all-komoditas'!$B$3:$B$37,0), MATCH('Komoditas besar Nasional'!$B396,'raw-all-komoditas'!$B$3:$ZY$3,0))</f>
        <v>54.845762999999998</v>
      </c>
      <c r="P396" s="132">
        <f>INDEX('raw-all-komoditas'!$B$3:$ZY$37, MATCH('Komoditas besar Nasional'!P$2,'raw-all-komoditas'!$B$3:$B$37,0), MATCH('Komoditas besar Nasional'!$B396,'raw-all-komoditas'!$B$3:$ZY$3,0))</f>
        <v>3.41527</v>
      </c>
      <c r="Q396" s="132">
        <f>INDEX('raw-all-komoditas'!$B$3:$ZY$37, MATCH('Komoditas besar Nasional'!Q$2,'raw-all-komoditas'!$B$3:$B$37,0), MATCH('Komoditas besar Nasional'!$B396,'raw-all-komoditas'!$B$3:$ZY$3,0))</f>
        <v>189.50847099999999</v>
      </c>
      <c r="R396" s="132">
        <f>INDEX('raw-all-komoditas'!$B$3:$ZY$37, MATCH('Komoditas besar Nasional'!R$2,'raw-all-komoditas'!$B$3:$B$37,0), MATCH('Komoditas besar Nasional'!$B396,'raw-all-komoditas'!$B$3:$ZY$3,0))</f>
        <v>9.8062869999999993</v>
      </c>
      <c r="S396" s="132">
        <f>INDEX('raw-all-komoditas'!$B$3:$ZY$37, MATCH('Komoditas besar Nasional'!S$2,'raw-all-komoditas'!$B$3:$B$37,0), MATCH('Komoditas besar Nasional'!$B396,'raw-all-komoditas'!$B$3:$ZY$3,0))</f>
        <v>0</v>
      </c>
      <c r="T396" s="132">
        <f>INDEX('raw-all-komoditas'!$B$3:$ZY$37, MATCH('Komoditas besar Nasional'!T$2,'raw-all-komoditas'!$B$3:$B$37,0), MATCH('Komoditas besar Nasional'!$B396,'raw-all-komoditas'!$B$3:$ZY$3,0))</f>
        <v>0.91065399999999996</v>
      </c>
      <c r="U396" s="132">
        <f>INDEX('raw-all-komoditas'!$B$3:$ZY$37, MATCH('Komoditas besar Nasional'!U$2,'raw-all-komoditas'!$B$3:$B$37,0), MATCH('Komoditas besar Nasional'!$B396,'raw-all-komoditas'!$B$3:$ZY$3,0))</f>
        <v>0</v>
      </c>
      <c r="V396" s="132">
        <f>INDEX('raw-all-komoditas'!$B$3:$ZY$37, MATCH('Komoditas besar Nasional'!V$2,'raw-all-komoditas'!$B$3:$B$37,0), MATCH('Komoditas besar Nasional'!$B396,'raw-all-komoditas'!$B$3:$ZY$3,0))</f>
        <v>0.45196999999999998</v>
      </c>
      <c r="W396" s="132">
        <f>INDEX('raw-all-komoditas'!$B$3:$ZY$37, MATCH('Komoditas besar Nasional'!W$2,'raw-all-komoditas'!$B$3:$B$37,0), MATCH('Komoditas besar Nasional'!$B396,'raw-all-komoditas'!$B$3:$ZY$3,0))</f>
        <v>9.7339999999999996E-2</v>
      </c>
      <c r="X396" s="132">
        <f>INDEX('raw-all-komoditas'!$B$3:$ZY$37, MATCH('Komoditas besar Nasional'!X$2,'raw-all-komoditas'!$B$3:$B$37,0), MATCH('Komoditas besar Nasional'!$B396,'raw-all-komoditas'!$B$3:$ZY$3,0))</f>
        <v>0.24964500000000001</v>
      </c>
      <c r="Y396" s="132">
        <f>INDEX('raw-all-komoditas'!$B$3:$ZY$37, MATCH('Komoditas besar Nasional'!Y$2,'raw-all-komoditas'!$B$3:$B$37,0), MATCH('Komoditas besar Nasional'!$B396,'raw-all-komoditas'!$B$3:$ZY$3,0))</f>
        <v>5.5370350000000004</v>
      </c>
      <c r="Z396" s="132">
        <f>INDEX('raw-all-komoditas'!$B$3:$ZY$37, MATCH('Komoditas besar Nasional'!Z$2,'raw-all-komoditas'!$B$3:$B$37,0), MATCH('Komoditas besar Nasional'!$B396,'raw-all-komoditas'!$B$3:$ZY$3,0))</f>
        <v>2.1104999999999999E-2</v>
      </c>
      <c r="AA396" s="132">
        <f>INDEX('raw-all-komoditas'!$B$3:$ZY$37, MATCH('Komoditas besar Nasional'!AA$2,'raw-all-komoditas'!$B$3:$B$37,0), MATCH('Komoditas besar Nasional'!$B396,'raw-all-komoditas'!$B$3:$ZY$3,0))</f>
        <v>4.4999999999999997E-3</v>
      </c>
      <c r="AB396" s="132">
        <f>INDEX('raw-all-komoditas'!$B$3:$ZY$37, MATCH('Komoditas besar Nasional'!AB$2,'raw-all-komoditas'!$B$3:$B$37,0), MATCH('Komoditas besar Nasional'!$B396,'raw-all-komoditas'!$B$3:$ZY$3,0))</f>
        <v>0.54422000000000004</v>
      </c>
      <c r="AC396" s="132">
        <f>INDEX('raw-all-komoditas'!$B$3:$ZY$37, MATCH('Komoditas besar Nasional'!AC$2,'raw-all-komoditas'!$B$3:$B$37,0), MATCH('Komoditas besar Nasional'!$B396,'raw-all-komoditas'!$B$3:$ZY$3,0))</f>
        <v>9.0880500000000008</v>
      </c>
      <c r="AD396" s="132">
        <f>INDEX('raw-all-komoditas'!$B$3:$ZY$37, MATCH('Komoditas besar Nasional'!AD$2,'raw-all-komoditas'!$B$3:$B$37,0), MATCH('Komoditas besar Nasional'!$B396,'raw-all-komoditas'!$B$3:$ZY$3,0))</f>
        <v>0</v>
      </c>
      <c r="AE396" s="132">
        <f>INDEX('raw-all-komoditas'!$B$3:$ZY$37, MATCH('Komoditas besar Nasional'!AE$2,'raw-all-komoditas'!$B$3:$B$37,0), MATCH('Komoditas besar Nasional'!$B396,'raw-all-komoditas'!$B$3:$ZY$3,0))</f>
        <v>0.20019999999999999</v>
      </c>
      <c r="AF396" s="132">
        <f>INDEX('raw-all-komoditas'!$B$3:$ZY$37, MATCH('Komoditas besar Nasional'!AF$2,'raw-all-komoditas'!$B$3:$B$37,0), MATCH('Komoditas besar Nasional'!$B396,'raw-all-komoditas'!$B$3:$ZY$3,0))</f>
        <v>1.2215E-2</v>
      </c>
      <c r="AG396" s="132">
        <f>INDEX('raw-all-komoditas'!$B$3:$ZY$37, MATCH('Komoditas besar Nasional'!AG$2,'raw-all-komoditas'!$B$3:$B$37,0), MATCH('Komoditas besar Nasional'!$B396,'raw-all-komoditas'!$B$3:$ZY$3,0))</f>
        <v>0</v>
      </c>
      <c r="AH396" s="132">
        <f>INDEX('raw-all-komoditas'!$B$3:$ZY$37, MATCH('Komoditas besar Nasional'!AH$2,'raw-all-komoditas'!$B$3:$B$37,0), MATCH('Komoditas besar Nasional'!$B396,'raw-all-komoditas'!$B$3:$ZY$3,0))</f>
        <v>0</v>
      </c>
      <c r="AI396" s="132">
        <f>INDEX('raw-all-komoditas'!$B$3:$ZY$37, MATCH('Komoditas besar Nasional'!AI$2,'raw-all-komoditas'!$B$3:$B$37,0), MATCH('Komoditas besar Nasional'!$B396,'raw-all-komoditas'!$B$3:$ZY$3,0))</f>
        <v>1.3724999999999999E-2</v>
      </c>
      <c r="AJ396" s="132">
        <f>INDEX('raw-all-komoditas'!$B$3:$ZY$37, MATCH('Komoditas besar Nasional'!AJ$2,'raw-all-komoditas'!$B$3:$B$37,0), MATCH('Komoditas besar Nasional'!$B396,'raw-all-komoditas'!$B$3:$ZY$3,0))</f>
        <v>0</v>
      </c>
      <c r="AK396" s="181"/>
      <c r="AL396" s="132">
        <f>INDEX('rank provinsi to commodity'!$B$3:$ZX$37, MATCH(AL$2,'rank provinsi to commodity'!$B$3:$B$37,0),MATCH($B396,'rank provinsi to commodity'!$B$3:$ZX$3,0))</f>
        <v>21</v>
      </c>
      <c r="AM396" s="132">
        <f>INDEX('rank provinsi to commodity'!$B$3:$ZX$37, MATCH(AM$2,'rank provinsi to commodity'!$B$3:$B$37,0),MATCH($B396,'rank provinsi to commodity'!$B$3:$ZX$3,0))</f>
        <v>10</v>
      </c>
      <c r="AN396" s="132">
        <f>INDEX('rank provinsi to commodity'!$B$3:$ZX$37, MATCH(AN$2,'rank provinsi to commodity'!$B$3:$B$37,0),MATCH($B396,'rank provinsi to commodity'!$B$3:$ZX$3,0))</f>
        <v>9</v>
      </c>
      <c r="AO396" s="132">
        <f>INDEX('rank provinsi to commodity'!$B$3:$ZX$37, MATCH(AO$2,'rank provinsi to commodity'!$B$3:$B$37,0),MATCH($B396,'rank provinsi to commodity'!$B$3:$ZX$3,0))</f>
        <v>14</v>
      </c>
      <c r="AP396" s="132">
        <f>INDEX('rank provinsi to commodity'!$B$3:$ZX$37, MATCH(AP$2,'rank provinsi to commodity'!$B$3:$B$37,0),MATCH($B396,'rank provinsi to commodity'!$B$3:$ZX$3,0))</f>
        <v>5</v>
      </c>
      <c r="AQ396" s="132">
        <f>INDEX('rank provinsi to commodity'!$B$3:$ZX$37, MATCH(AQ$2,'rank provinsi to commodity'!$B$3:$B$37,0),MATCH($B396,'rank provinsi to commodity'!$B$3:$ZX$3,0))</f>
        <v>12</v>
      </c>
      <c r="AR396" s="132">
        <f>INDEX('rank provinsi to commodity'!$B$3:$ZX$37, MATCH(AR$2,'rank provinsi to commodity'!$B$3:$B$37,0),MATCH($B396,'rank provinsi to commodity'!$B$3:$ZX$3,0))</f>
        <v>24</v>
      </c>
      <c r="AS396" s="132">
        <f>INDEX('rank provinsi to commodity'!$B$3:$ZX$37, MATCH(AS$2,'rank provinsi to commodity'!$B$3:$B$37,0),MATCH($B396,'rank provinsi to commodity'!$B$3:$ZX$3,0))</f>
        <v>6</v>
      </c>
      <c r="AT396" s="132">
        <f>INDEX('rank provinsi to commodity'!$B$3:$ZX$37, MATCH(AT$2,'rank provinsi to commodity'!$B$3:$B$37,0),MATCH($B396,'rank provinsi to commodity'!$B$3:$ZX$3,0))</f>
        <v>17</v>
      </c>
      <c r="AU396" s="132">
        <f>INDEX('rank provinsi to commodity'!$B$3:$ZX$37, MATCH(AU$2,'rank provinsi to commodity'!$B$3:$B$37,0),MATCH($B396,'rank provinsi to commodity'!$B$3:$ZX$3,0))</f>
        <v>16</v>
      </c>
      <c r="AV396" s="132">
        <f>INDEX('rank provinsi to commodity'!$B$3:$ZX$37, MATCH(AV$2,'rank provinsi to commodity'!$B$3:$B$37,0),MATCH($B396,'rank provinsi to commodity'!$B$3:$ZX$3,0))</f>
        <v>4</v>
      </c>
      <c r="AW396" s="132">
        <f>INDEX('rank provinsi to commodity'!$B$3:$ZX$37, MATCH(AW$2,'rank provinsi to commodity'!$B$3:$B$37,0),MATCH($B396,'rank provinsi to commodity'!$B$3:$ZX$3,0))</f>
        <v>2</v>
      </c>
      <c r="AX396" s="132">
        <f>INDEX('rank provinsi to commodity'!$B$3:$ZX$37, MATCH(AX$2,'rank provinsi to commodity'!$B$3:$B$37,0),MATCH($B396,'rank provinsi to commodity'!$B$3:$ZX$3,0))</f>
        <v>3</v>
      </c>
      <c r="AY396" s="132">
        <f>INDEX('rank provinsi to commodity'!$B$3:$ZX$37, MATCH(AY$2,'rank provinsi to commodity'!$B$3:$B$37,0),MATCH($B396,'rank provinsi to commodity'!$B$3:$ZX$3,0))</f>
        <v>13</v>
      </c>
      <c r="AZ396" s="132">
        <f>INDEX('rank provinsi to commodity'!$B$3:$ZX$37, MATCH(AZ$2,'rank provinsi to commodity'!$B$3:$B$37,0),MATCH($B396,'rank provinsi to commodity'!$B$3:$ZX$3,0))</f>
        <v>1</v>
      </c>
      <c r="BA396" s="132">
        <f>INDEX('rank provinsi to commodity'!$B$3:$ZX$37, MATCH(BA$2,'rank provinsi to commodity'!$B$3:$B$37,0),MATCH($B396,'rank provinsi to commodity'!$B$3:$ZX$3,0))</f>
        <v>7</v>
      </c>
      <c r="BB396" s="132">
        <f>INDEX('rank provinsi to commodity'!$B$3:$ZX$37, MATCH(BB$2,'rank provinsi to commodity'!$B$3:$B$37,0),MATCH($B396,'rank provinsi to commodity'!$B$3:$ZX$3,0))</f>
        <v>29</v>
      </c>
      <c r="BC396" s="132">
        <f>INDEX('rank provinsi to commodity'!$B$3:$ZX$37, MATCH(BC$2,'rank provinsi to commodity'!$B$3:$B$37,0),MATCH($B396,'rank provinsi to commodity'!$B$3:$ZX$3,0))</f>
        <v>15</v>
      </c>
      <c r="BD396" s="132">
        <f>INDEX('rank provinsi to commodity'!$B$3:$ZX$37, MATCH(BD$2,'rank provinsi to commodity'!$B$3:$B$37,0),MATCH($B396,'rank provinsi to commodity'!$B$3:$ZX$3,0))</f>
        <v>29</v>
      </c>
      <c r="BE396" s="132">
        <f>INDEX('rank provinsi to commodity'!$B$3:$ZX$37, MATCH(BE$2,'rank provinsi to commodity'!$B$3:$B$37,0),MATCH($B396,'rank provinsi to commodity'!$B$3:$ZX$3,0))</f>
        <v>19</v>
      </c>
      <c r="BF396" s="132">
        <f>INDEX('rank provinsi to commodity'!$B$3:$ZX$37, MATCH(BF$2,'rank provinsi to commodity'!$B$3:$B$37,0),MATCH($B396,'rank provinsi to commodity'!$B$3:$ZX$3,0))</f>
        <v>23</v>
      </c>
      <c r="BG396" s="132">
        <f>INDEX('rank provinsi to commodity'!$B$3:$ZX$37, MATCH(BG$2,'rank provinsi to commodity'!$B$3:$B$37,0),MATCH($B396,'rank provinsi to commodity'!$B$3:$ZX$3,0))</f>
        <v>20</v>
      </c>
      <c r="BH396" s="132">
        <f>INDEX('rank provinsi to commodity'!$B$3:$ZX$37, MATCH(BH$2,'rank provinsi to commodity'!$B$3:$B$37,0),MATCH($B396,'rank provinsi to commodity'!$B$3:$ZX$3,0))</f>
        <v>11</v>
      </c>
      <c r="BI396" s="132">
        <f>INDEX('rank provinsi to commodity'!$B$3:$ZX$37, MATCH(BI$2,'rank provinsi to commodity'!$B$3:$B$37,0),MATCH($B396,'rank provinsi to commodity'!$B$3:$ZX$3,0))</f>
        <v>25</v>
      </c>
      <c r="BJ396" s="132">
        <f>INDEX('rank provinsi to commodity'!$B$3:$ZX$37, MATCH(BJ$2,'rank provinsi to commodity'!$B$3:$B$37,0),MATCH($B396,'rank provinsi to commodity'!$B$3:$ZX$3,0))</f>
        <v>28</v>
      </c>
      <c r="BK396" s="132">
        <f>INDEX('rank provinsi to commodity'!$B$3:$ZX$37, MATCH(BK$2,'rank provinsi to commodity'!$B$3:$B$37,0),MATCH($B396,'rank provinsi to commodity'!$B$3:$ZX$3,0))</f>
        <v>18</v>
      </c>
      <c r="BL396" s="132">
        <f>INDEX('rank provinsi to commodity'!$B$3:$ZX$37, MATCH(BL$2,'rank provinsi to commodity'!$B$3:$B$37,0),MATCH($B396,'rank provinsi to commodity'!$B$3:$ZX$3,0))</f>
        <v>8</v>
      </c>
      <c r="BM396" s="132">
        <f>INDEX('rank provinsi to commodity'!$B$3:$ZX$37, MATCH(BM$2,'rank provinsi to commodity'!$B$3:$B$37,0),MATCH($B396,'rank provinsi to commodity'!$B$3:$ZX$3,0))</f>
        <v>29</v>
      </c>
      <c r="BN396" s="132">
        <f>INDEX('rank provinsi to commodity'!$B$3:$ZX$37, MATCH(BN$2,'rank provinsi to commodity'!$B$3:$B$37,0),MATCH($B396,'rank provinsi to commodity'!$B$3:$ZX$3,0))</f>
        <v>22</v>
      </c>
      <c r="BO396" s="132">
        <f>INDEX('rank provinsi to commodity'!$B$3:$ZX$37, MATCH(BO$2,'rank provinsi to commodity'!$B$3:$B$37,0),MATCH($B396,'rank provinsi to commodity'!$B$3:$ZX$3,0))</f>
        <v>27</v>
      </c>
      <c r="BP396" s="132">
        <f>INDEX('rank provinsi to commodity'!$B$3:$ZX$37, MATCH(BP$2,'rank provinsi to commodity'!$B$3:$B$37,0),MATCH($B396,'rank provinsi to commodity'!$B$3:$ZX$3,0))</f>
        <v>29</v>
      </c>
      <c r="BQ396" s="132">
        <f>INDEX('rank provinsi to commodity'!$B$3:$ZX$37, MATCH(BQ$2,'rank provinsi to commodity'!$B$3:$B$37,0),MATCH($B396,'rank provinsi to commodity'!$B$3:$ZX$3,0))</f>
        <v>29</v>
      </c>
      <c r="BR396" s="132">
        <f>INDEX('rank provinsi to commodity'!$B$3:$ZX$37, MATCH(BR$2,'rank provinsi to commodity'!$B$3:$B$37,0),MATCH($B396,'rank provinsi to commodity'!$B$3:$ZX$3,0))</f>
        <v>26</v>
      </c>
      <c r="BS396" s="177">
        <f>INDEX('rank provinsi to commodity'!$B$3:$ZX$37, MATCH(BS$2,'rank provinsi to commodity'!$B$3:$B$37,0),MATCH($B396,'rank provinsi to commodity'!$B$3:$ZX$3,0))</f>
        <v>29</v>
      </c>
      <c r="BT396" s="181"/>
      <c r="BU396" s="188" t="str">
        <f t="shared" si="145"/>
        <v>PERIKANAN BUDIDAYA IKAN HIAS (Ekor)</v>
      </c>
      <c r="BV396" s="153" t="s">
        <v>1158</v>
      </c>
      <c r="BW396" s="132">
        <f>INDEX('raw-all-komoditas'!$B$3:$ZY$37, MATCH('Komoditas besar Nasional'!BW$2,'raw-all-komoditas'!$B$3:$B$37,0), MATCH('Komoditas besar Nasional'!$BV396,'raw-all-komoditas'!$B$3:$ZY$3,0))</f>
        <v>14</v>
      </c>
      <c r="BX396" s="132">
        <f>INDEX('raw-all-komoditas'!$B$3:$ZY$37, MATCH('Komoditas besar Nasional'!BX$2,'raw-all-komoditas'!$B$3:$B$37,0), MATCH('Komoditas besar Nasional'!$BV396,'raw-all-komoditas'!$B$3:$ZY$3,0))</f>
        <v>1169</v>
      </c>
      <c r="BY396" s="132">
        <f>INDEX('raw-all-komoditas'!$B$3:$ZY$37, MATCH('Komoditas besar Nasional'!BY$2,'raw-all-komoditas'!$B$3:$B$37,0), MATCH('Komoditas besar Nasional'!$BV396,'raw-all-komoditas'!$B$3:$ZY$3,0))</f>
        <v>952</v>
      </c>
      <c r="BZ396" s="132">
        <f>INDEX('raw-all-komoditas'!$B$3:$ZY$37, MATCH('Komoditas besar Nasional'!BZ$2,'raw-all-komoditas'!$B$3:$B$37,0), MATCH('Komoditas besar Nasional'!$BV396,'raw-all-komoditas'!$B$3:$ZY$3,0))</f>
        <v>207</v>
      </c>
      <c r="CA396" s="132">
        <f>INDEX('raw-all-komoditas'!$B$3:$ZY$37, MATCH('Komoditas besar Nasional'!CA$2,'raw-all-komoditas'!$B$3:$B$37,0), MATCH('Komoditas besar Nasional'!$BV396,'raw-all-komoditas'!$B$3:$ZY$3,0))</f>
        <v>1889</v>
      </c>
      <c r="CB396" s="132">
        <f>INDEX('raw-all-komoditas'!$B$3:$ZY$37, MATCH('Komoditas besar Nasional'!CB$2,'raw-all-komoditas'!$B$3:$B$37,0), MATCH('Komoditas besar Nasional'!$BV396,'raw-all-komoditas'!$B$3:$ZY$3,0))</f>
        <v>577</v>
      </c>
      <c r="CC396" s="132">
        <f>INDEX('raw-all-komoditas'!$B$3:$ZY$37, MATCH('Komoditas besar Nasional'!CC$2,'raw-all-komoditas'!$B$3:$B$37,0), MATCH('Komoditas besar Nasional'!$BV396,'raw-all-komoditas'!$B$3:$ZY$3,0))</f>
        <v>4</v>
      </c>
      <c r="CD396" s="132">
        <f>INDEX('raw-all-komoditas'!$B$3:$ZY$37, MATCH('Komoditas besar Nasional'!CD$2,'raw-all-komoditas'!$B$3:$B$37,0), MATCH('Komoditas besar Nasional'!$BV396,'raw-all-komoditas'!$B$3:$ZY$3,0))</f>
        <v>5476</v>
      </c>
      <c r="CE396" s="132">
        <f>INDEX('raw-all-komoditas'!$B$3:$ZY$37, MATCH('Komoditas besar Nasional'!CE$2,'raw-all-komoditas'!$B$3:$B$37,0), MATCH('Komoditas besar Nasional'!$BV396,'raw-all-komoditas'!$B$3:$ZY$3,0))</f>
        <v>43</v>
      </c>
      <c r="CF396" s="132">
        <f>INDEX('raw-all-komoditas'!$B$3:$ZY$37, MATCH('Komoditas besar Nasional'!CF$2,'raw-all-komoditas'!$B$3:$B$37,0), MATCH('Komoditas besar Nasional'!$BV396,'raw-all-komoditas'!$B$3:$ZY$3,0))</f>
        <v>60</v>
      </c>
      <c r="CG396" s="132">
        <f>INDEX('raw-all-komoditas'!$B$3:$ZY$37, MATCH('Komoditas besar Nasional'!CG$2,'raw-all-komoditas'!$B$3:$B$37,0), MATCH('Komoditas besar Nasional'!$BV396,'raw-all-komoditas'!$B$3:$ZY$3,0))</f>
        <v>3519</v>
      </c>
      <c r="CH396" s="132">
        <f>INDEX('raw-all-komoditas'!$B$3:$ZY$37, MATCH('Komoditas besar Nasional'!CH$2,'raw-all-komoditas'!$B$3:$B$37,0), MATCH('Komoditas besar Nasional'!$BV396,'raw-all-komoditas'!$B$3:$ZY$3,0))</f>
        <v>13773</v>
      </c>
      <c r="CI396" s="132">
        <f>INDEX('raw-all-komoditas'!$B$3:$ZY$37, MATCH('Komoditas besar Nasional'!CI$2,'raw-all-komoditas'!$B$3:$B$37,0), MATCH('Komoditas besar Nasional'!$BV396,'raw-all-komoditas'!$B$3:$ZY$3,0))</f>
        <v>6188</v>
      </c>
      <c r="CJ396" s="132">
        <f>INDEX('raw-all-komoditas'!$B$3:$ZY$37, MATCH('Komoditas besar Nasional'!CJ$2,'raw-all-komoditas'!$B$3:$B$37,0), MATCH('Komoditas besar Nasional'!$BV396,'raw-all-komoditas'!$B$3:$ZY$3,0))</f>
        <v>659</v>
      </c>
      <c r="CK396" s="132">
        <f>INDEX('raw-all-komoditas'!$B$3:$ZY$37, MATCH('Komoditas besar Nasional'!CK$2,'raw-all-komoditas'!$B$3:$B$37,0), MATCH('Komoditas besar Nasional'!$BV396,'raw-all-komoditas'!$B$3:$ZY$3,0))</f>
        <v>137556</v>
      </c>
      <c r="CL396" s="132">
        <f>INDEX('raw-all-komoditas'!$B$3:$ZY$37, MATCH('Komoditas besar Nasional'!CL$2,'raw-all-komoditas'!$B$3:$B$37,0), MATCH('Komoditas besar Nasional'!$BV396,'raw-all-komoditas'!$B$3:$ZY$3,0))</f>
        <v>736</v>
      </c>
      <c r="CM396" s="132">
        <f>INDEX('raw-all-komoditas'!$B$3:$ZY$37, MATCH('Komoditas besar Nasional'!CM$2,'raw-all-komoditas'!$B$3:$B$37,0), MATCH('Komoditas besar Nasional'!$BV396,'raw-all-komoditas'!$B$3:$ZY$3,0))</f>
        <v>0</v>
      </c>
      <c r="CN396" s="132">
        <f>INDEX('raw-all-komoditas'!$B$3:$ZY$37, MATCH('Komoditas besar Nasional'!CN$2,'raw-all-komoditas'!$B$3:$B$37,0), MATCH('Komoditas besar Nasional'!$BV396,'raw-all-komoditas'!$B$3:$ZY$3,0))</f>
        <v>297</v>
      </c>
      <c r="CO396" s="132">
        <f>INDEX('raw-all-komoditas'!$B$3:$ZY$37, MATCH('Komoditas besar Nasional'!CO$2,'raw-all-komoditas'!$B$3:$B$37,0), MATCH('Komoditas besar Nasional'!$BV396,'raw-all-komoditas'!$B$3:$ZY$3,0))</f>
        <v>0</v>
      </c>
      <c r="CP396" s="132">
        <f>INDEX('raw-all-komoditas'!$B$3:$ZY$37, MATCH('Komoditas besar Nasional'!CP$2,'raw-all-komoditas'!$B$3:$B$37,0), MATCH('Komoditas besar Nasional'!$BV396,'raw-all-komoditas'!$B$3:$ZY$3,0))</f>
        <v>58</v>
      </c>
      <c r="CQ396" s="132">
        <f>INDEX('raw-all-komoditas'!$B$3:$ZY$37, MATCH('Komoditas besar Nasional'!CQ$2,'raw-all-komoditas'!$B$3:$B$37,0), MATCH('Komoditas besar Nasional'!$BV396,'raw-all-komoditas'!$B$3:$ZY$3,0))</f>
        <v>8</v>
      </c>
      <c r="CR396" s="132">
        <f>INDEX('raw-all-komoditas'!$B$3:$ZY$37, MATCH('Komoditas besar Nasional'!CR$2,'raw-all-komoditas'!$B$3:$B$37,0), MATCH('Komoditas besar Nasional'!$BV396,'raw-all-komoditas'!$B$3:$ZY$3,0))</f>
        <v>6</v>
      </c>
      <c r="CS396" s="132">
        <f>INDEX('raw-all-komoditas'!$B$3:$ZY$37, MATCH('Komoditas besar Nasional'!CS$2,'raw-all-komoditas'!$B$3:$B$37,0), MATCH('Komoditas besar Nasional'!$BV396,'raw-all-komoditas'!$B$3:$ZY$3,0))</f>
        <v>287</v>
      </c>
      <c r="CT396" s="132">
        <f>INDEX('raw-all-komoditas'!$B$3:$ZY$37, MATCH('Komoditas besar Nasional'!CT$2,'raw-all-komoditas'!$B$3:$B$37,0), MATCH('Komoditas besar Nasional'!$BV396,'raw-all-komoditas'!$B$3:$ZY$3,0))</f>
        <v>4</v>
      </c>
      <c r="CU396" s="132">
        <f>INDEX('raw-all-komoditas'!$B$3:$ZY$37, MATCH('Komoditas besar Nasional'!CU$2,'raw-all-komoditas'!$B$3:$B$37,0), MATCH('Komoditas besar Nasional'!$BV396,'raw-all-komoditas'!$B$3:$ZY$3,0))</f>
        <v>0</v>
      </c>
      <c r="CV396" s="132">
        <f>INDEX('raw-all-komoditas'!$B$3:$ZY$37, MATCH('Komoditas besar Nasional'!CV$2,'raw-all-komoditas'!$B$3:$B$37,0), MATCH('Komoditas besar Nasional'!$BV396,'raw-all-komoditas'!$B$3:$ZY$3,0))</f>
        <v>27</v>
      </c>
      <c r="CW396" s="132">
        <f>INDEX('raw-all-komoditas'!$B$3:$ZY$37, MATCH('Komoditas besar Nasional'!CW$2,'raw-all-komoditas'!$B$3:$B$37,0), MATCH('Komoditas besar Nasional'!$BV396,'raw-all-komoditas'!$B$3:$ZY$3,0))</f>
        <v>2197</v>
      </c>
      <c r="CX396" s="132">
        <f>INDEX('raw-all-komoditas'!$B$3:$ZY$37, MATCH('Komoditas besar Nasional'!CX$2,'raw-all-komoditas'!$B$3:$B$37,0), MATCH('Komoditas besar Nasional'!$BV396,'raw-all-komoditas'!$B$3:$ZY$3,0))</f>
        <v>0</v>
      </c>
      <c r="CY396" s="132">
        <f>INDEX('raw-all-komoditas'!$B$3:$ZY$37, MATCH('Komoditas besar Nasional'!CY$2,'raw-all-komoditas'!$B$3:$B$37,0), MATCH('Komoditas besar Nasional'!$BV396,'raw-all-komoditas'!$B$3:$ZY$3,0))</f>
        <v>20</v>
      </c>
      <c r="CZ396" s="132">
        <f>INDEX('raw-all-komoditas'!$B$3:$ZY$37, MATCH('Komoditas besar Nasional'!CZ$2,'raw-all-komoditas'!$B$3:$B$37,0), MATCH('Komoditas besar Nasional'!$BV396,'raw-all-komoditas'!$B$3:$ZY$3,0))</f>
        <v>2</v>
      </c>
      <c r="DA396" s="132">
        <f>INDEX('raw-all-komoditas'!$B$3:$ZY$37, MATCH('Komoditas besar Nasional'!DA$2,'raw-all-komoditas'!$B$3:$B$37,0), MATCH('Komoditas besar Nasional'!$BV396,'raw-all-komoditas'!$B$3:$ZY$3,0))</f>
        <v>0</v>
      </c>
      <c r="DB396" s="132">
        <f>INDEX('raw-all-komoditas'!$B$3:$ZY$37, MATCH('Komoditas besar Nasional'!DB$2,'raw-all-komoditas'!$B$3:$B$37,0), MATCH('Komoditas besar Nasional'!$BV396,'raw-all-komoditas'!$B$3:$ZY$3,0))</f>
        <v>0</v>
      </c>
      <c r="DC396" s="132">
        <f>INDEX('raw-all-komoditas'!$B$3:$ZY$37, MATCH('Komoditas besar Nasional'!DC$2,'raw-all-komoditas'!$B$3:$B$37,0), MATCH('Komoditas besar Nasional'!$BV396,'raw-all-komoditas'!$B$3:$ZY$3,0))</f>
        <v>3</v>
      </c>
      <c r="DD396" s="132">
        <f>INDEX('raw-all-komoditas'!$B$3:$ZY$37, MATCH('Komoditas besar Nasional'!DD$2,'raw-all-komoditas'!$B$3:$B$37,0), MATCH('Komoditas besar Nasional'!$BV396,'raw-all-komoditas'!$B$3:$ZY$3,0))</f>
        <v>0</v>
      </c>
      <c r="DF396" s="159" t="str">
        <f t="shared" si="111"/>
        <v>Kurang dari 250M</v>
      </c>
      <c r="DG396" s="159" t="str">
        <f t="shared" si="112"/>
        <v>Kurang dari 250M</v>
      </c>
      <c r="DH396" s="159" t="str">
        <f t="shared" si="113"/>
        <v>Kurang dari 250M</v>
      </c>
      <c r="DI396" s="159" t="str">
        <f t="shared" si="114"/>
        <v>Kurang dari 250M</v>
      </c>
      <c r="DJ396" s="159" t="str">
        <f t="shared" si="115"/>
        <v>Kurang dari 250M</v>
      </c>
      <c r="DK396" s="159" t="str">
        <f t="shared" si="116"/>
        <v>Kurang dari 250M</v>
      </c>
      <c r="DL396" s="159" t="str">
        <f t="shared" si="117"/>
        <v>Kurang dari 250M</v>
      </c>
      <c r="DM396" s="159" t="str">
        <f t="shared" si="118"/>
        <v>Kurang dari 250M</v>
      </c>
      <c r="DN396" s="159" t="str">
        <f t="shared" si="119"/>
        <v>Kurang dari 250M</v>
      </c>
      <c r="DO396" s="159" t="str">
        <f t="shared" si="120"/>
        <v>Kurang dari 250M</v>
      </c>
      <c r="DP396" s="159" t="str">
        <f t="shared" si="121"/>
        <v>Kurang dari 250M</v>
      </c>
      <c r="DQ396" s="159" t="str">
        <f t="shared" si="122"/>
        <v>Kurang dari 250M</v>
      </c>
      <c r="DR396" s="159" t="str">
        <f t="shared" si="123"/>
        <v>Kurang dari 250M</v>
      </c>
      <c r="DS396" s="159" t="str">
        <f t="shared" si="124"/>
        <v>Kurang dari 250M</v>
      </c>
      <c r="DT396" s="159" t="str">
        <f t="shared" si="125"/>
        <v>Kurang dari 250M</v>
      </c>
      <c r="DU396" s="159" t="str">
        <f t="shared" si="126"/>
        <v>Kurang dari 250M</v>
      </c>
      <c r="DV396" s="159" t="str">
        <f t="shared" si="127"/>
        <v>Kurang dari 250M</v>
      </c>
      <c r="DW396" s="159" t="str">
        <f t="shared" si="128"/>
        <v>Kurang dari 250M</v>
      </c>
      <c r="DX396" s="159" t="str">
        <f t="shared" si="129"/>
        <v>Kurang dari 250M</v>
      </c>
      <c r="DY396" s="159" t="str">
        <f t="shared" si="130"/>
        <v>Kurang dari 250M</v>
      </c>
      <c r="DZ396" s="159" t="str">
        <f t="shared" si="131"/>
        <v>Kurang dari 250M</v>
      </c>
      <c r="EA396" s="159" t="str">
        <f t="shared" si="132"/>
        <v>Kurang dari 250M</v>
      </c>
      <c r="EB396" s="159" t="str">
        <f t="shared" si="133"/>
        <v>Kurang dari 250M</v>
      </c>
      <c r="EC396" s="159" t="str">
        <f t="shared" si="134"/>
        <v>Kurang dari 250M</v>
      </c>
      <c r="ED396" s="159" t="str">
        <f t="shared" si="135"/>
        <v>Kurang dari 250M</v>
      </c>
      <c r="EE396" s="159" t="str">
        <f t="shared" si="136"/>
        <v>Kurang dari 250M</v>
      </c>
      <c r="EF396" s="159" t="str">
        <f t="shared" si="137"/>
        <v>Kurang dari 250M</v>
      </c>
      <c r="EG396" s="159" t="str">
        <f t="shared" si="138"/>
        <v>Kurang dari 250M</v>
      </c>
      <c r="EH396" s="159" t="str">
        <f t="shared" si="139"/>
        <v>Kurang dari 250M</v>
      </c>
      <c r="EI396" s="159" t="str">
        <f t="shared" si="140"/>
        <v>Kurang dari 250M</v>
      </c>
      <c r="EJ396" s="159" t="str">
        <f t="shared" si="141"/>
        <v>Kurang dari 250M</v>
      </c>
      <c r="EK396" s="159" t="str">
        <f t="shared" si="142"/>
        <v>Kurang dari 250M</v>
      </c>
      <c r="EL396" s="159" t="str">
        <f t="shared" si="143"/>
        <v>Kurang dari 250M</v>
      </c>
      <c r="EM396" s="159" t="str">
        <f t="shared" si="144"/>
        <v>Kurang dari 250M</v>
      </c>
    </row>
    <row r="397" spans="1:143" x14ac:dyDescent="0.3">
      <c r="A397" s="119" t="s">
        <v>915</v>
      </c>
      <c r="B397" s="120" t="s">
        <v>1420</v>
      </c>
      <c r="C397" s="132">
        <f>INDEX('raw-all-komoditas'!$B$3:$ZY$37, MATCH('Komoditas besar Nasional'!C$2,'raw-all-komoditas'!$B$3:$B$37,0), MATCH('Komoditas besar Nasional'!$B397,'raw-all-komoditas'!$B$3:$ZY$3,0))</f>
        <v>0</v>
      </c>
      <c r="D397" s="132">
        <f>INDEX('raw-all-komoditas'!$B$3:$ZY$37, MATCH('Komoditas besar Nasional'!D$2,'raw-all-komoditas'!$B$3:$B$37,0), MATCH('Komoditas besar Nasional'!$B397,'raw-all-komoditas'!$B$3:$ZY$3,0))</f>
        <v>0</v>
      </c>
      <c r="E397" s="132">
        <f>INDEX('raw-all-komoditas'!$B$3:$ZY$37, MATCH('Komoditas besar Nasional'!E$2,'raw-all-komoditas'!$B$3:$B$37,0), MATCH('Komoditas besar Nasional'!$B397,'raw-all-komoditas'!$B$3:$ZY$3,0))</f>
        <v>0</v>
      </c>
      <c r="F397" s="132">
        <f>INDEX('raw-all-komoditas'!$B$3:$ZY$37, MATCH('Komoditas besar Nasional'!F$2,'raw-all-komoditas'!$B$3:$B$37,0), MATCH('Komoditas besar Nasional'!$B397,'raw-all-komoditas'!$B$3:$ZY$3,0))</f>
        <v>0</v>
      </c>
      <c r="G397" s="132">
        <f>INDEX('raw-all-komoditas'!$B$3:$ZY$37, MATCH('Komoditas besar Nasional'!G$2,'raw-all-komoditas'!$B$3:$B$37,0), MATCH('Komoditas besar Nasional'!$B397,'raw-all-komoditas'!$B$3:$ZY$3,0))</f>
        <v>0</v>
      </c>
      <c r="H397" s="132">
        <f>INDEX('raw-all-komoditas'!$B$3:$ZY$37, MATCH('Komoditas besar Nasional'!H$2,'raw-all-komoditas'!$B$3:$B$37,0), MATCH('Komoditas besar Nasional'!$B397,'raw-all-komoditas'!$B$3:$ZY$3,0))</f>
        <v>0</v>
      </c>
      <c r="I397" s="132">
        <f>INDEX('raw-all-komoditas'!$B$3:$ZY$37, MATCH('Komoditas besar Nasional'!I$2,'raw-all-komoditas'!$B$3:$B$37,0), MATCH('Komoditas besar Nasional'!$B397,'raw-all-komoditas'!$B$3:$ZY$3,0))</f>
        <v>0</v>
      </c>
      <c r="J397" s="132">
        <f>INDEX('raw-all-komoditas'!$B$3:$ZY$37, MATCH('Komoditas besar Nasional'!J$2,'raw-all-komoditas'!$B$3:$B$37,0), MATCH('Komoditas besar Nasional'!$B397,'raw-all-komoditas'!$B$3:$ZY$3,0))</f>
        <v>0</v>
      </c>
      <c r="K397" s="132">
        <f>INDEX('raw-all-komoditas'!$B$3:$ZY$37, MATCH('Komoditas besar Nasional'!K$2,'raw-all-komoditas'!$B$3:$B$37,0), MATCH('Komoditas besar Nasional'!$B397,'raw-all-komoditas'!$B$3:$ZY$3,0))</f>
        <v>0</v>
      </c>
      <c r="L397" s="132">
        <f>INDEX('raw-all-komoditas'!$B$3:$ZY$37, MATCH('Komoditas besar Nasional'!L$2,'raw-all-komoditas'!$B$3:$B$37,0), MATCH('Komoditas besar Nasional'!$B397,'raw-all-komoditas'!$B$3:$ZY$3,0))</f>
        <v>0</v>
      </c>
      <c r="M397" s="132">
        <f>INDEX('raw-all-komoditas'!$B$3:$ZY$37, MATCH('Komoditas besar Nasional'!M$2,'raw-all-komoditas'!$B$3:$B$37,0), MATCH('Komoditas besar Nasional'!$B397,'raw-all-komoditas'!$B$3:$ZY$3,0))</f>
        <v>0</v>
      </c>
      <c r="N397" s="132">
        <f>INDEX('raw-all-komoditas'!$B$3:$ZY$37, MATCH('Komoditas besar Nasional'!N$2,'raw-all-komoditas'!$B$3:$B$37,0), MATCH('Komoditas besar Nasional'!$B397,'raw-all-komoditas'!$B$3:$ZY$3,0))</f>
        <v>0.85609999999999997</v>
      </c>
      <c r="O397" s="132">
        <f>INDEX('raw-all-komoditas'!$B$3:$ZY$37, MATCH('Komoditas besar Nasional'!O$2,'raw-all-komoditas'!$B$3:$B$37,0), MATCH('Komoditas besar Nasional'!$B397,'raw-all-komoditas'!$B$3:$ZY$3,0))</f>
        <v>0</v>
      </c>
      <c r="P397" s="132">
        <f>INDEX('raw-all-komoditas'!$B$3:$ZY$37, MATCH('Komoditas besar Nasional'!P$2,'raw-all-komoditas'!$B$3:$B$37,0), MATCH('Komoditas besar Nasional'!$B397,'raw-all-komoditas'!$B$3:$ZY$3,0))</f>
        <v>0</v>
      </c>
      <c r="Q397" s="132">
        <f>INDEX('raw-all-komoditas'!$B$3:$ZY$37, MATCH('Komoditas besar Nasional'!Q$2,'raw-all-komoditas'!$B$3:$B$37,0), MATCH('Komoditas besar Nasional'!$B397,'raw-all-komoditas'!$B$3:$ZY$3,0))</f>
        <v>0</v>
      </c>
      <c r="R397" s="132">
        <f>INDEX('raw-all-komoditas'!$B$3:$ZY$37, MATCH('Komoditas besar Nasional'!R$2,'raw-all-komoditas'!$B$3:$B$37,0), MATCH('Komoditas besar Nasional'!$B397,'raw-all-komoditas'!$B$3:$ZY$3,0))</f>
        <v>0</v>
      </c>
      <c r="S397" s="132">
        <f>INDEX('raw-all-komoditas'!$B$3:$ZY$37, MATCH('Komoditas besar Nasional'!S$2,'raw-all-komoditas'!$B$3:$B$37,0), MATCH('Komoditas besar Nasional'!$B397,'raw-all-komoditas'!$B$3:$ZY$3,0))</f>
        <v>0</v>
      </c>
      <c r="T397" s="132">
        <f>INDEX('raw-all-komoditas'!$B$3:$ZY$37, MATCH('Komoditas besar Nasional'!T$2,'raw-all-komoditas'!$B$3:$B$37,0), MATCH('Komoditas besar Nasional'!$B397,'raw-all-komoditas'!$B$3:$ZY$3,0))</f>
        <v>0</v>
      </c>
      <c r="U397" s="132">
        <f>INDEX('raw-all-komoditas'!$B$3:$ZY$37, MATCH('Komoditas besar Nasional'!U$2,'raw-all-komoditas'!$B$3:$B$37,0), MATCH('Komoditas besar Nasional'!$B397,'raw-all-komoditas'!$B$3:$ZY$3,0))</f>
        <v>0</v>
      </c>
      <c r="V397" s="132">
        <f>INDEX('raw-all-komoditas'!$B$3:$ZY$37, MATCH('Komoditas besar Nasional'!V$2,'raw-all-komoditas'!$B$3:$B$37,0), MATCH('Komoditas besar Nasional'!$B397,'raw-all-komoditas'!$B$3:$ZY$3,0))</f>
        <v>0</v>
      </c>
      <c r="W397" s="132">
        <f>INDEX('raw-all-komoditas'!$B$3:$ZY$37, MATCH('Komoditas besar Nasional'!W$2,'raw-all-komoditas'!$B$3:$B$37,0), MATCH('Komoditas besar Nasional'!$B397,'raw-all-komoditas'!$B$3:$ZY$3,0))</f>
        <v>0</v>
      </c>
      <c r="X397" s="132">
        <f>INDEX('raw-all-komoditas'!$B$3:$ZY$37, MATCH('Komoditas besar Nasional'!X$2,'raw-all-komoditas'!$B$3:$B$37,0), MATCH('Komoditas besar Nasional'!$B397,'raw-all-komoditas'!$B$3:$ZY$3,0))</f>
        <v>0</v>
      </c>
      <c r="Y397" s="132">
        <f>INDEX('raw-all-komoditas'!$B$3:$ZY$37, MATCH('Komoditas besar Nasional'!Y$2,'raw-all-komoditas'!$B$3:$B$37,0), MATCH('Komoditas besar Nasional'!$B397,'raw-all-komoditas'!$B$3:$ZY$3,0))</f>
        <v>0</v>
      </c>
      <c r="Z397" s="132">
        <f>INDEX('raw-all-komoditas'!$B$3:$ZY$37, MATCH('Komoditas besar Nasional'!Z$2,'raw-all-komoditas'!$B$3:$B$37,0), MATCH('Komoditas besar Nasional'!$B397,'raw-all-komoditas'!$B$3:$ZY$3,0))</f>
        <v>0</v>
      </c>
      <c r="AA397" s="132">
        <f>INDEX('raw-all-komoditas'!$B$3:$ZY$37, MATCH('Komoditas besar Nasional'!AA$2,'raw-all-komoditas'!$B$3:$B$37,0), MATCH('Komoditas besar Nasional'!$B397,'raw-all-komoditas'!$B$3:$ZY$3,0))</f>
        <v>0</v>
      </c>
      <c r="AB397" s="132">
        <f>INDEX('raw-all-komoditas'!$B$3:$ZY$37, MATCH('Komoditas besar Nasional'!AB$2,'raw-all-komoditas'!$B$3:$B$37,0), MATCH('Komoditas besar Nasional'!$B397,'raw-all-komoditas'!$B$3:$ZY$3,0))</f>
        <v>0</v>
      </c>
      <c r="AC397" s="132">
        <f>INDEX('raw-all-komoditas'!$B$3:$ZY$37, MATCH('Komoditas besar Nasional'!AC$2,'raw-all-komoditas'!$B$3:$B$37,0), MATCH('Komoditas besar Nasional'!$B397,'raw-all-komoditas'!$B$3:$ZY$3,0))</f>
        <v>0</v>
      </c>
      <c r="AD397" s="132">
        <f>INDEX('raw-all-komoditas'!$B$3:$ZY$37, MATCH('Komoditas besar Nasional'!AD$2,'raw-all-komoditas'!$B$3:$B$37,0), MATCH('Komoditas besar Nasional'!$B397,'raw-all-komoditas'!$B$3:$ZY$3,0))</f>
        <v>0</v>
      </c>
      <c r="AE397" s="132">
        <f>INDEX('raw-all-komoditas'!$B$3:$ZY$37, MATCH('Komoditas besar Nasional'!AE$2,'raw-all-komoditas'!$B$3:$B$37,0), MATCH('Komoditas besar Nasional'!$B397,'raw-all-komoditas'!$B$3:$ZY$3,0))</f>
        <v>0</v>
      </c>
      <c r="AF397" s="132">
        <f>INDEX('raw-all-komoditas'!$B$3:$ZY$37, MATCH('Komoditas besar Nasional'!AF$2,'raw-all-komoditas'!$B$3:$B$37,0), MATCH('Komoditas besar Nasional'!$B397,'raw-all-komoditas'!$B$3:$ZY$3,0))</f>
        <v>0</v>
      </c>
      <c r="AG397" s="132">
        <f>INDEX('raw-all-komoditas'!$B$3:$ZY$37, MATCH('Komoditas besar Nasional'!AG$2,'raw-all-komoditas'!$B$3:$B$37,0), MATCH('Komoditas besar Nasional'!$B397,'raw-all-komoditas'!$B$3:$ZY$3,0))</f>
        <v>0</v>
      </c>
      <c r="AH397" s="132">
        <f>INDEX('raw-all-komoditas'!$B$3:$ZY$37, MATCH('Komoditas besar Nasional'!AH$2,'raw-all-komoditas'!$B$3:$B$37,0), MATCH('Komoditas besar Nasional'!$B397,'raw-all-komoditas'!$B$3:$ZY$3,0))</f>
        <v>0</v>
      </c>
      <c r="AI397" s="132">
        <f>INDEX('raw-all-komoditas'!$B$3:$ZY$37, MATCH('Komoditas besar Nasional'!AI$2,'raw-all-komoditas'!$B$3:$B$37,0), MATCH('Komoditas besar Nasional'!$B397,'raw-all-komoditas'!$B$3:$ZY$3,0))</f>
        <v>0</v>
      </c>
      <c r="AJ397" s="132">
        <f>INDEX('raw-all-komoditas'!$B$3:$ZY$37, MATCH('Komoditas besar Nasional'!AJ$2,'raw-all-komoditas'!$B$3:$B$37,0), MATCH('Komoditas besar Nasional'!$B397,'raw-all-komoditas'!$B$3:$ZY$3,0))</f>
        <v>0</v>
      </c>
      <c r="AK397" s="181"/>
      <c r="AL397" s="132">
        <f>INDEX('rank provinsi to commodity'!$B$3:$ZX$37, MATCH(AL$2,'rank provinsi to commodity'!$B$3:$B$37,0),MATCH($B397,'rank provinsi to commodity'!$B$3:$ZX$3,0))</f>
        <v>2</v>
      </c>
      <c r="AM397" s="132">
        <f>INDEX('rank provinsi to commodity'!$B$3:$ZX$37, MATCH(AM$2,'rank provinsi to commodity'!$B$3:$B$37,0),MATCH($B397,'rank provinsi to commodity'!$B$3:$ZX$3,0))</f>
        <v>2</v>
      </c>
      <c r="AN397" s="132">
        <f>INDEX('rank provinsi to commodity'!$B$3:$ZX$37, MATCH(AN$2,'rank provinsi to commodity'!$B$3:$B$37,0),MATCH($B397,'rank provinsi to commodity'!$B$3:$ZX$3,0))</f>
        <v>2</v>
      </c>
      <c r="AO397" s="132">
        <f>INDEX('rank provinsi to commodity'!$B$3:$ZX$37, MATCH(AO$2,'rank provinsi to commodity'!$B$3:$B$37,0),MATCH($B397,'rank provinsi to commodity'!$B$3:$ZX$3,0))</f>
        <v>2</v>
      </c>
      <c r="AP397" s="132">
        <f>INDEX('rank provinsi to commodity'!$B$3:$ZX$37, MATCH(AP$2,'rank provinsi to commodity'!$B$3:$B$37,0),MATCH($B397,'rank provinsi to commodity'!$B$3:$ZX$3,0))</f>
        <v>2</v>
      </c>
      <c r="AQ397" s="132">
        <f>INDEX('rank provinsi to commodity'!$B$3:$ZX$37, MATCH(AQ$2,'rank provinsi to commodity'!$B$3:$B$37,0),MATCH($B397,'rank provinsi to commodity'!$B$3:$ZX$3,0))</f>
        <v>2</v>
      </c>
      <c r="AR397" s="132">
        <f>INDEX('rank provinsi to commodity'!$B$3:$ZX$37, MATCH(AR$2,'rank provinsi to commodity'!$B$3:$B$37,0),MATCH($B397,'rank provinsi to commodity'!$B$3:$ZX$3,0))</f>
        <v>2</v>
      </c>
      <c r="AS397" s="132">
        <f>INDEX('rank provinsi to commodity'!$B$3:$ZX$37, MATCH(AS$2,'rank provinsi to commodity'!$B$3:$B$37,0),MATCH($B397,'rank provinsi to commodity'!$B$3:$ZX$3,0))</f>
        <v>2</v>
      </c>
      <c r="AT397" s="132">
        <f>INDEX('rank provinsi to commodity'!$B$3:$ZX$37, MATCH(AT$2,'rank provinsi to commodity'!$B$3:$B$37,0),MATCH($B397,'rank provinsi to commodity'!$B$3:$ZX$3,0))</f>
        <v>2</v>
      </c>
      <c r="AU397" s="132">
        <f>INDEX('rank provinsi to commodity'!$B$3:$ZX$37, MATCH(AU$2,'rank provinsi to commodity'!$B$3:$B$37,0),MATCH($B397,'rank provinsi to commodity'!$B$3:$ZX$3,0))</f>
        <v>2</v>
      </c>
      <c r="AV397" s="132">
        <f>INDEX('rank provinsi to commodity'!$B$3:$ZX$37, MATCH(AV$2,'rank provinsi to commodity'!$B$3:$B$37,0),MATCH($B397,'rank provinsi to commodity'!$B$3:$ZX$3,0))</f>
        <v>2</v>
      </c>
      <c r="AW397" s="132">
        <f>INDEX('rank provinsi to commodity'!$B$3:$ZX$37, MATCH(AW$2,'rank provinsi to commodity'!$B$3:$B$37,0),MATCH($B397,'rank provinsi to commodity'!$B$3:$ZX$3,0))</f>
        <v>1</v>
      </c>
      <c r="AX397" s="132">
        <f>INDEX('rank provinsi to commodity'!$B$3:$ZX$37, MATCH(AX$2,'rank provinsi to commodity'!$B$3:$B$37,0),MATCH($B397,'rank provinsi to commodity'!$B$3:$ZX$3,0))</f>
        <v>2</v>
      </c>
      <c r="AY397" s="132">
        <f>INDEX('rank provinsi to commodity'!$B$3:$ZX$37, MATCH(AY$2,'rank provinsi to commodity'!$B$3:$B$37,0),MATCH($B397,'rank provinsi to commodity'!$B$3:$ZX$3,0))</f>
        <v>2</v>
      </c>
      <c r="AZ397" s="132">
        <f>INDEX('rank provinsi to commodity'!$B$3:$ZX$37, MATCH(AZ$2,'rank provinsi to commodity'!$B$3:$B$37,0),MATCH($B397,'rank provinsi to commodity'!$B$3:$ZX$3,0))</f>
        <v>2</v>
      </c>
      <c r="BA397" s="132">
        <f>INDEX('rank provinsi to commodity'!$B$3:$ZX$37, MATCH(BA$2,'rank provinsi to commodity'!$B$3:$B$37,0),MATCH($B397,'rank provinsi to commodity'!$B$3:$ZX$3,0))</f>
        <v>2</v>
      </c>
      <c r="BB397" s="132">
        <f>INDEX('rank provinsi to commodity'!$B$3:$ZX$37, MATCH(BB$2,'rank provinsi to commodity'!$B$3:$B$37,0),MATCH($B397,'rank provinsi to commodity'!$B$3:$ZX$3,0))</f>
        <v>2</v>
      </c>
      <c r="BC397" s="132">
        <f>INDEX('rank provinsi to commodity'!$B$3:$ZX$37, MATCH(BC$2,'rank provinsi to commodity'!$B$3:$B$37,0),MATCH($B397,'rank provinsi to commodity'!$B$3:$ZX$3,0))</f>
        <v>2</v>
      </c>
      <c r="BD397" s="132">
        <f>INDEX('rank provinsi to commodity'!$B$3:$ZX$37, MATCH(BD$2,'rank provinsi to commodity'!$B$3:$B$37,0),MATCH($B397,'rank provinsi to commodity'!$B$3:$ZX$3,0))</f>
        <v>2</v>
      </c>
      <c r="BE397" s="132">
        <f>INDEX('rank provinsi to commodity'!$B$3:$ZX$37, MATCH(BE$2,'rank provinsi to commodity'!$B$3:$B$37,0),MATCH($B397,'rank provinsi to commodity'!$B$3:$ZX$3,0))</f>
        <v>2</v>
      </c>
      <c r="BF397" s="132">
        <f>INDEX('rank provinsi to commodity'!$B$3:$ZX$37, MATCH(BF$2,'rank provinsi to commodity'!$B$3:$B$37,0),MATCH($B397,'rank provinsi to commodity'!$B$3:$ZX$3,0))</f>
        <v>2</v>
      </c>
      <c r="BG397" s="132">
        <f>INDEX('rank provinsi to commodity'!$B$3:$ZX$37, MATCH(BG$2,'rank provinsi to commodity'!$B$3:$B$37,0),MATCH($B397,'rank provinsi to commodity'!$B$3:$ZX$3,0))</f>
        <v>2</v>
      </c>
      <c r="BH397" s="132">
        <f>INDEX('rank provinsi to commodity'!$B$3:$ZX$37, MATCH(BH$2,'rank provinsi to commodity'!$B$3:$B$37,0),MATCH($B397,'rank provinsi to commodity'!$B$3:$ZX$3,0))</f>
        <v>2</v>
      </c>
      <c r="BI397" s="132">
        <f>INDEX('rank provinsi to commodity'!$B$3:$ZX$37, MATCH(BI$2,'rank provinsi to commodity'!$B$3:$B$37,0),MATCH($B397,'rank provinsi to commodity'!$B$3:$ZX$3,0))</f>
        <v>2</v>
      </c>
      <c r="BJ397" s="132">
        <f>INDEX('rank provinsi to commodity'!$B$3:$ZX$37, MATCH(BJ$2,'rank provinsi to commodity'!$B$3:$B$37,0),MATCH($B397,'rank provinsi to commodity'!$B$3:$ZX$3,0))</f>
        <v>2</v>
      </c>
      <c r="BK397" s="132">
        <f>INDEX('rank provinsi to commodity'!$B$3:$ZX$37, MATCH(BK$2,'rank provinsi to commodity'!$B$3:$B$37,0),MATCH($B397,'rank provinsi to commodity'!$B$3:$ZX$3,0))</f>
        <v>2</v>
      </c>
      <c r="BL397" s="132">
        <f>INDEX('rank provinsi to commodity'!$B$3:$ZX$37, MATCH(BL$2,'rank provinsi to commodity'!$B$3:$B$37,0),MATCH($B397,'rank provinsi to commodity'!$B$3:$ZX$3,0))</f>
        <v>2</v>
      </c>
      <c r="BM397" s="132">
        <f>INDEX('rank provinsi to commodity'!$B$3:$ZX$37, MATCH(BM$2,'rank provinsi to commodity'!$B$3:$B$37,0),MATCH($B397,'rank provinsi to commodity'!$B$3:$ZX$3,0))</f>
        <v>2</v>
      </c>
      <c r="BN397" s="132">
        <f>INDEX('rank provinsi to commodity'!$B$3:$ZX$37, MATCH(BN$2,'rank provinsi to commodity'!$B$3:$B$37,0),MATCH($B397,'rank provinsi to commodity'!$B$3:$ZX$3,0))</f>
        <v>2</v>
      </c>
      <c r="BO397" s="132">
        <f>INDEX('rank provinsi to commodity'!$B$3:$ZX$37, MATCH(BO$2,'rank provinsi to commodity'!$B$3:$B$37,0),MATCH($B397,'rank provinsi to commodity'!$B$3:$ZX$3,0))</f>
        <v>2</v>
      </c>
      <c r="BP397" s="132">
        <f>INDEX('rank provinsi to commodity'!$B$3:$ZX$37, MATCH(BP$2,'rank provinsi to commodity'!$B$3:$B$37,0),MATCH($B397,'rank provinsi to commodity'!$B$3:$ZX$3,0))</f>
        <v>2</v>
      </c>
      <c r="BQ397" s="132">
        <f>INDEX('rank provinsi to commodity'!$B$3:$ZX$37, MATCH(BQ$2,'rank provinsi to commodity'!$B$3:$B$37,0),MATCH($B397,'rank provinsi to commodity'!$B$3:$ZX$3,0))</f>
        <v>2</v>
      </c>
      <c r="BR397" s="132">
        <f>INDEX('rank provinsi to commodity'!$B$3:$ZX$37, MATCH(BR$2,'rank provinsi to commodity'!$B$3:$B$37,0),MATCH($B397,'rank provinsi to commodity'!$B$3:$ZX$3,0))</f>
        <v>2</v>
      </c>
      <c r="BS397" s="177">
        <f>INDEX('rank provinsi to commodity'!$B$3:$ZX$37, MATCH(BS$2,'rank provinsi to commodity'!$B$3:$B$37,0),MATCH($B397,'rank provinsi to commodity'!$B$3:$ZX$3,0))</f>
        <v>2</v>
      </c>
      <c r="BT397" s="181"/>
      <c r="BU397" s="188" t="str">
        <f t="shared" si="145"/>
        <v>PERIKANAN BUDIDAYA IKAN HIAS (Ekor)</v>
      </c>
      <c r="BV397" s="153" t="s">
        <v>1159</v>
      </c>
      <c r="BW397" s="132">
        <f>INDEX('raw-all-komoditas'!$B$3:$ZY$37, MATCH('Komoditas besar Nasional'!BW$2,'raw-all-komoditas'!$B$3:$B$37,0), MATCH('Komoditas besar Nasional'!$BV397,'raw-all-komoditas'!$B$3:$ZY$3,0))</f>
        <v>0</v>
      </c>
      <c r="BX397" s="132">
        <f>INDEX('raw-all-komoditas'!$B$3:$ZY$37, MATCH('Komoditas besar Nasional'!BX$2,'raw-all-komoditas'!$B$3:$B$37,0), MATCH('Komoditas besar Nasional'!$BV397,'raw-all-komoditas'!$B$3:$ZY$3,0))</f>
        <v>0</v>
      </c>
      <c r="BY397" s="132">
        <f>INDEX('raw-all-komoditas'!$B$3:$ZY$37, MATCH('Komoditas besar Nasional'!BY$2,'raw-all-komoditas'!$B$3:$B$37,0), MATCH('Komoditas besar Nasional'!$BV397,'raw-all-komoditas'!$B$3:$ZY$3,0))</f>
        <v>0</v>
      </c>
      <c r="BZ397" s="132">
        <f>INDEX('raw-all-komoditas'!$B$3:$ZY$37, MATCH('Komoditas besar Nasional'!BZ$2,'raw-all-komoditas'!$B$3:$B$37,0), MATCH('Komoditas besar Nasional'!$BV397,'raw-all-komoditas'!$B$3:$ZY$3,0))</f>
        <v>0</v>
      </c>
      <c r="CA397" s="132">
        <f>INDEX('raw-all-komoditas'!$B$3:$ZY$37, MATCH('Komoditas besar Nasional'!CA$2,'raw-all-komoditas'!$B$3:$B$37,0), MATCH('Komoditas besar Nasional'!$BV397,'raw-all-komoditas'!$B$3:$ZY$3,0))</f>
        <v>0</v>
      </c>
      <c r="CB397" s="132">
        <f>INDEX('raw-all-komoditas'!$B$3:$ZY$37, MATCH('Komoditas besar Nasional'!CB$2,'raw-all-komoditas'!$B$3:$B$37,0), MATCH('Komoditas besar Nasional'!$BV397,'raw-all-komoditas'!$B$3:$ZY$3,0))</f>
        <v>0</v>
      </c>
      <c r="CC397" s="132">
        <f>INDEX('raw-all-komoditas'!$B$3:$ZY$37, MATCH('Komoditas besar Nasional'!CC$2,'raw-all-komoditas'!$B$3:$B$37,0), MATCH('Komoditas besar Nasional'!$BV397,'raw-all-komoditas'!$B$3:$ZY$3,0))</f>
        <v>0</v>
      </c>
      <c r="CD397" s="132">
        <f>INDEX('raw-all-komoditas'!$B$3:$ZY$37, MATCH('Komoditas besar Nasional'!CD$2,'raw-all-komoditas'!$B$3:$B$37,0), MATCH('Komoditas besar Nasional'!$BV397,'raw-all-komoditas'!$B$3:$ZY$3,0))</f>
        <v>0</v>
      </c>
      <c r="CE397" s="132">
        <f>INDEX('raw-all-komoditas'!$B$3:$ZY$37, MATCH('Komoditas besar Nasional'!CE$2,'raw-all-komoditas'!$B$3:$B$37,0), MATCH('Komoditas besar Nasional'!$BV397,'raw-all-komoditas'!$B$3:$ZY$3,0))</f>
        <v>0</v>
      </c>
      <c r="CF397" s="132">
        <f>INDEX('raw-all-komoditas'!$B$3:$ZY$37, MATCH('Komoditas besar Nasional'!CF$2,'raw-all-komoditas'!$B$3:$B$37,0), MATCH('Komoditas besar Nasional'!$BV397,'raw-all-komoditas'!$B$3:$ZY$3,0))</f>
        <v>0</v>
      </c>
      <c r="CG397" s="132">
        <f>INDEX('raw-all-komoditas'!$B$3:$ZY$37, MATCH('Komoditas besar Nasional'!CG$2,'raw-all-komoditas'!$B$3:$B$37,0), MATCH('Komoditas besar Nasional'!$BV397,'raw-all-komoditas'!$B$3:$ZY$3,0))</f>
        <v>0</v>
      </c>
      <c r="CH397" s="132">
        <f>INDEX('raw-all-komoditas'!$B$3:$ZY$37, MATCH('Komoditas besar Nasional'!CH$2,'raw-all-komoditas'!$B$3:$B$37,0), MATCH('Komoditas besar Nasional'!$BV397,'raw-all-komoditas'!$B$3:$ZY$3,0))</f>
        <v>451</v>
      </c>
      <c r="CI397" s="132">
        <f>INDEX('raw-all-komoditas'!$B$3:$ZY$37, MATCH('Komoditas besar Nasional'!CI$2,'raw-all-komoditas'!$B$3:$B$37,0), MATCH('Komoditas besar Nasional'!$BV397,'raw-all-komoditas'!$B$3:$ZY$3,0))</f>
        <v>0</v>
      </c>
      <c r="CJ397" s="132">
        <f>INDEX('raw-all-komoditas'!$B$3:$ZY$37, MATCH('Komoditas besar Nasional'!CJ$2,'raw-all-komoditas'!$B$3:$B$37,0), MATCH('Komoditas besar Nasional'!$BV397,'raw-all-komoditas'!$B$3:$ZY$3,0))</f>
        <v>0</v>
      </c>
      <c r="CK397" s="132">
        <f>INDEX('raw-all-komoditas'!$B$3:$ZY$37, MATCH('Komoditas besar Nasional'!CK$2,'raw-all-komoditas'!$B$3:$B$37,0), MATCH('Komoditas besar Nasional'!$BV397,'raw-all-komoditas'!$B$3:$ZY$3,0))</f>
        <v>0</v>
      </c>
      <c r="CL397" s="132">
        <f>INDEX('raw-all-komoditas'!$B$3:$ZY$37, MATCH('Komoditas besar Nasional'!CL$2,'raw-all-komoditas'!$B$3:$B$37,0), MATCH('Komoditas besar Nasional'!$BV397,'raw-all-komoditas'!$B$3:$ZY$3,0))</f>
        <v>0</v>
      </c>
      <c r="CM397" s="132">
        <f>INDEX('raw-all-komoditas'!$B$3:$ZY$37, MATCH('Komoditas besar Nasional'!CM$2,'raw-all-komoditas'!$B$3:$B$37,0), MATCH('Komoditas besar Nasional'!$BV397,'raw-all-komoditas'!$B$3:$ZY$3,0))</f>
        <v>0</v>
      </c>
      <c r="CN397" s="132">
        <f>INDEX('raw-all-komoditas'!$B$3:$ZY$37, MATCH('Komoditas besar Nasional'!CN$2,'raw-all-komoditas'!$B$3:$B$37,0), MATCH('Komoditas besar Nasional'!$BV397,'raw-all-komoditas'!$B$3:$ZY$3,0))</f>
        <v>0</v>
      </c>
      <c r="CO397" s="132">
        <f>INDEX('raw-all-komoditas'!$B$3:$ZY$37, MATCH('Komoditas besar Nasional'!CO$2,'raw-all-komoditas'!$B$3:$B$37,0), MATCH('Komoditas besar Nasional'!$BV397,'raw-all-komoditas'!$B$3:$ZY$3,0))</f>
        <v>0</v>
      </c>
      <c r="CP397" s="132">
        <f>INDEX('raw-all-komoditas'!$B$3:$ZY$37, MATCH('Komoditas besar Nasional'!CP$2,'raw-all-komoditas'!$B$3:$B$37,0), MATCH('Komoditas besar Nasional'!$BV397,'raw-all-komoditas'!$B$3:$ZY$3,0))</f>
        <v>0</v>
      </c>
      <c r="CQ397" s="132">
        <f>INDEX('raw-all-komoditas'!$B$3:$ZY$37, MATCH('Komoditas besar Nasional'!CQ$2,'raw-all-komoditas'!$B$3:$B$37,0), MATCH('Komoditas besar Nasional'!$BV397,'raw-all-komoditas'!$B$3:$ZY$3,0))</f>
        <v>0</v>
      </c>
      <c r="CR397" s="132">
        <f>INDEX('raw-all-komoditas'!$B$3:$ZY$37, MATCH('Komoditas besar Nasional'!CR$2,'raw-all-komoditas'!$B$3:$B$37,0), MATCH('Komoditas besar Nasional'!$BV397,'raw-all-komoditas'!$B$3:$ZY$3,0))</f>
        <v>0</v>
      </c>
      <c r="CS397" s="132">
        <f>INDEX('raw-all-komoditas'!$B$3:$ZY$37, MATCH('Komoditas besar Nasional'!CS$2,'raw-all-komoditas'!$B$3:$B$37,0), MATCH('Komoditas besar Nasional'!$BV397,'raw-all-komoditas'!$B$3:$ZY$3,0))</f>
        <v>0</v>
      </c>
      <c r="CT397" s="132">
        <f>INDEX('raw-all-komoditas'!$B$3:$ZY$37, MATCH('Komoditas besar Nasional'!CT$2,'raw-all-komoditas'!$B$3:$B$37,0), MATCH('Komoditas besar Nasional'!$BV397,'raw-all-komoditas'!$B$3:$ZY$3,0))</f>
        <v>0</v>
      </c>
      <c r="CU397" s="132">
        <f>INDEX('raw-all-komoditas'!$B$3:$ZY$37, MATCH('Komoditas besar Nasional'!CU$2,'raw-all-komoditas'!$B$3:$B$37,0), MATCH('Komoditas besar Nasional'!$BV397,'raw-all-komoditas'!$B$3:$ZY$3,0))</f>
        <v>0</v>
      </c>
      <c r="CV397" s="132">
        <f>INDEX('raw-all-komoditas'!$B$3:$ZY$37, MATCH('Komoditas besar Nasional'!CV$2,'raw-all-komoditas'!$B$3:$B$37,0), MATCH('Komoditas besar Nasional'!$BV397,'raw-all-komoditas'!$B$3:$ZY$3,0))</f>
        <v>0</v>
      </c>
      <c r="CW397" s="132">
        <f>INDEX('raw-all-komoditas'!$B$3:$ZY$37, MATCH('Komoditas besar Nasional'!CW$2,'raw-all-komoditas'!$B$3:$B$37,0), MATCH('Komoditas besar Nasional'!$BV397,'raw-all-komoditas'!$B$3:$ZY$3,0))</f>
        <v>0</v>
      </c>
      <c r="CX397" s="132">
        <f>INDEX('raw-all-komoditas'!$B$3:$ZY$37, MATCH('Komoditas besar Nasional'!CX$2,'raw-all-komoditas'!$B$3:$B$37,0), MATCH('Komoditas besar Nasional'!$BV397,'raw-all-komoditas'!$B$3:$ZY$3,0))</f>
        <v>0</v>
      </c>
      <c r="CY397" s="132">
        <f>INDEX('raw-all-komoditas'!$B$3:$ZY$37, MATCH('Komoditas besar Nasional'!CY$2,'raw-all-komoditas'!$B$3:$B$37,0), MATCH('Komoditas besar Nasional'!$BV397,'raw-all-komoditas'!$B$3:$ZY$3,0))</f>
        <v>0</v>
      </c>
      <c r="CZ397" s="132">
        <f>INDEX('raw-all-komoditas'!$B$3:$ZY$37, MATCH('Komoditas besar Nasional'!CZ$2,'raw-all-komoditas'!$B$3:$B$37,0), MATCH('Komoditas besar Nasional'!$BV397,'raw-all-komoditas'!$B$3:$ZY$3,0))</f>
        <v>0</v>
      </c>
      <c r="DA397" s="132">
        <f>INDEX('raw-all-komoditas'!$B$3:$ZY$37, MATCH('Komoditas besar Nasional'!DA$2,'raw-all-komoditas'!$B$3:$B$37,0), MATCH('Komoditas besar Nasional'!$BV397,'raw-all-komoditas'!$B$3:$ZY$3,0))</f>
        <v>0</v>
      </c>
      <c r="DB397" s="132">
        <f>INDEX('raw-all-komoditas'!$B$3:$ZY$37, MATCH('Komoditas besar Nasional'!DB$2,'raw-all-komoditas'!$B$3:$B$37,0), MATCH('Komoditas besar Nasional'!$BV397,'raw-all-komoditas'!$B$3:$ZY$3,0))</f>
        <v>0</v>
      </c>
      <c r="DC397" s="132">
        <f>INDEX('raw-all-komoditas'!$B$3:$ZY$37, MATCH('Komoditas besar Nasional'!DC$2,'raw-all-komoditas'!$B$3:$B$37,0), MATCH('Komoditas besar Nasional'!$BV397,'raw-all-komoditas'!$B$3:$ZY$3,0))</f>
        <v>0</v>
      </c>
      <c r="DD397" s="132">
        <f>INDEX('raw-all-komoditas'!$B$3:$ZY$37, MATCH('Komoditas besar Nasional'!DD$2,'raw-all-komoditas'!$B$3:$B$37,0), MATCH('Komoditas besar Nasional'!$BV397,'raw-all-komoditas'!$B$3:$ZY$3,0))</f>
        <v>0</v>
      </c>
      <c r="DF397" s="159" t="str">
        <f t="shared" si="111"/>
        <v>Kurang dari 250M</v>
      </c>
      <c r="DG397" s="159" t="str">
        <f t="shared" si="112"/>
        <v>Kurang dari 250M</v>
      </c>
      <c r="DH397" s="159" t="str">
        <f t="shared" si="113"/>
        <v>Kurang dari 250M</v>
      </c>
      <c r="DI397" s="159" t="str">
        <f t="shared" si="114"/>
        <v>Kurang dari 250M</v>
      </c>
      <c r="DJ397" s="159" t="str">
        <f t="shared" si="115"/>
        <v>Kurang dari 250M</v>
      </c>
      <c r="DK397" s="159" t="str">
        <f t="shared" si="116"/>
        <v>Kurang dari 250M</v>
      </c>
      <c r="DL397" s="159" t="str">
        <f t="shared" si="117"/>
        <v>Kurang dari 250M</v>
      </c>
      <c r="DM397" s="159" t="str">
        <f t="shared" si="118"/>
        <v>Kurang dari 250M</v>
      </c>
      <c r="DN397" s="159" t="str">
        <f t="shared" si="119"/>
        <v>Kurang dari 250M</v>
      </c>
      <c r="DO397" s="159" t="str">
        <f t="shared" si="120"/>
        <v>Kurang dari 250M</v>
      </c>
      <c r="DP397" s="159" t="str">
        <f t="shared" si="121"/>
        <v>Kurang dari 250M</v>
      </c>
      <c r="DQ397" s="159" t="str">
        <f t="shared" si="122"/>
        <v>Kurang dari 250M</v>
      </c>
      <c r="DR397" s="159" t="str">
        <f t="shared" si="123"/>
        <v>Kurang dari 250M</v>
      </c>
      <c r="DS397" s="159" t="str">
        <f t="shared" si="124"/>
        <v>Kurang dari 250M</v>
      </c>
      <c r="DT397" s="159" t="str">
        <f t="shared" si="125"/>
        <v>Kurang dari 250M</v>
      </c>
      <c r="DU397" s="159" t="str">
        <f t="shared" si="126"/>
        <v>Kurang dari 250M</v>
      </c>
      <c r="DV397" s="159" t="str">
        <f t="shared" si="127"/>
        <v>Kurang dari 250M</v>
      </c>
      <c r="DW397" s="159" t="str">
        <f t="shared" si="128"/>
        <v>Kurang dari 250M</v>
      </c>
      <c r="DX397" s="159" t="str">
        <f t="shared" si="129"/>
        <v>Kurang dari 250M</v>
      </c>
      <c r="DY397" s="159" t="str">
        <f t="shared" si="130"/>
        <v>Kurang dari 250M</v>
      </c>
      <c r="DZ397" s="159" t="str">
        <f t="shared" si="131"/>
        <v>Kurang dari 250M</v>
      </c>
      <c r="EA397" s="159" t="str">
        <f t="shared" si="132"/>
        <v>Kurang dari 250M</v>
      </c>
      <c r="EB397" s="159" t="str">
        <f t="shared" si="133"/>
        <v>Kurang dari 250M</v>
      </c>
      <c r="EC397" s="159" t="str">
        <f t="shared" si="134"/>
        <v>Kurang dari 250M</v>
      </c>
      <c r="ED397" s="159" t="str">
        <f t="shared" si="135"/>
        <v>Kurang dari 250M</v>
      </c>
      <c r="EE397" s="159" t="str">
        <f t="shared" si="136"/>
        <v>Kurang dari 250M</v>
      </c>
      <c r="EF397" s="159" t="str">
        <f t="shared" si="137"/>
        <v>Kurang dari 250M</v>
      </c>
      <c r="EG397" s="159" t="str">
        <f t="shared" si="138"/>
        <v>Kurang dari 250M</v>
      </c>
      <c r="EH397" s="159" t="str">
        <f t="shared" si="139"/>
        <v>Kurang dari 250M</v>
      </c>
      <c r="EI397" s="159" t="str">
        <f t="shared" si="140"/>
        <v>Kurang dari 250M</v>
      </c>
      <c r="EJ397" s="159" t="str">
        <f t="shared" si="141"/>
        <v>Kurang dari 250M</v>
      </c>
      <c r="EK397" s="159" t="str">
        <f t="shared" si="142"/>
        <v>Kurang dari 250M</v>
      </c>
      <c r="EL397" s="159" t="str">
        <f t="shared" si="143"/>
        <v>Kurang dari 250M</v>
      </c>
      <c r="EM397" s="159" t="str">
        <f t="shared" si="144"/>
        <v>Kurang dari 250M</v>
      </c>
    </row>
    <row r="398" spans="1:143" x14ac:dyDescent="0.3">
      <c r="A398" s="119" t="s">
        <v>915</v>
      </c>
      <c r="B398" s="120" t="s">
        <v>1421</v>
      </c>
      <c r="C398" s="132">
        <f>INDEX('raw-all-komoditas'!$B$3:$ZY$37, MATCH('Komoditas besar Nasional'!C$2,'raw-all-komoditas'!$B$3:$B$37,0), MATCH('Komoditas besar Nasional'!$B398,'raw-all-komoditas'!$B$3:$ZY$3,0))</f>
        <v>0</v>
      </c>
      <c r="D398" s="132">
        <f>INDEX('raw-all-komoditas'!$B$3:$ZY$37, MATCH('Komoditas besar Nasional'!D$2,'raw-all-komoditas'!$B$3:$B$37,0), MATCH('Komoditas besar Nasional'!$B398,'raw-all-komoditas'!$B$3:$ZY$3,0))</f>
        <v>0</v>
      </c>
      <c r="E398" s="132">
        <f>INDEX('raw-all-komoditas'!$B$3:$ZY$37, MATCH('Komoditas besar Nasional'!E$2,'raw-all-komoditas'!$B$3:$B$37,0), MATCH('Komoditas besar Nasional'!$B398,'raw-all-komoditas'!$B$3:$ZY$3,0))</f>
        <v>0</v>
      </c>
      <c r="F398" s="132">
        <f>INDEX('raw-all-komoditas'!$B$3:$ZY$37, MATCH('Komoditas besar Nasional'!F$2,'raw-all-komoditas'!$B$3:$B$37,0), MATCH('Komoditas besar Nasional'!$B398,'raw-all-komoditas'!$B$3:$ZY$3,0))</f>
        <v>0</v>
      </c>
      <c r="G398" s="132">
        <f>INDEX('raw-all-komoditas'!$B$3:$ZY$37, MATCH('Komoditas besar Nasional'!G$2,'raw-all-komoditas'!$B$3:$B$37,0), MATCH('Komoditas besar Nasional'!$B398,'raw-all-komoditas'!$B$3:$ZY$3,0))</f>
        <v>0</v>
      </c>
      <c r="H398" s="132">
        <f>INDEX('raw-all-komoditas'!$B$3:$ZY$37, MATCH('Komoditas besar Nasional'!H$2,'raw-all-komoditas'!$B$3:$B$37,0), MATCH('Komoditas besar Nasional'!$B398,'raw-all-komoditas'!$B$3:$ZY$3,0))</f>
        <v>0</v>
      </c>
      <c r="I398" s="132">
        <f>INDEX('raw-all-komoditas'!$B$3:$ZY$37, MATCH('Komoditas besar Nasional'!I$2,'raw-all-komoditas'!$B$3:$B$37,0), MATCH('Komoditas besar Nasional'!$B398,'raw-all-komoditas'!$B$3:$ZY$3,0))</f>
        <v>0</v>
      </c>
      <c r="J398" s="132">
        <f>INDEX('raw-all-komoditas'!$B$3:$ZY$37, MATCH('Komoditas besar Nasional'!J$2,'raw-all-komoditas'!$B$3:$B$37,0), MATCH('Komoditas besar Nasional'!$B398,'raw-all-komoditas'!$B$3:$ZY$3,0))</f>
        <v>0</v>
      </c>
      <c r="K398" s="132">
        <f>INDEX('raw-all-komoditas'!$B$3:$ZY$37, MATCH('Komoditas besar Nasional'!K$2,'raw-all-komoditas'!$B$3:$B$37,0), MATCH('Komoditas besar Nasional'!$B398,'raw-all-komoditas'!$B$3:$ZY$3,0))</f>
        <v>0</v>
      </c>
      <c r="L398" s="132">
        <f>INDEX('raw-all-komoditas'!$B$3:$ZY$37, MATCH('Komoditas besar Nasional'!L$2,'raw-all-komoditas'!$B$3:$B$37,0), MATCH('Komoditas besar Nasional'!$B398,'raw-all-komoditas'!$B$3:$ZY$3,0))</f>
        <v>0</v>
      </c>
      <c r="M398" s="132">
        <f>INDEX('raw-all-komoditas'!$B$3:$ZY$37, MATCH('Komoditas besar Nasional'!M$2,'raw-all-komoditas'!$B$3:$B$37,0), MATCH('Komoditas besar Nasional'!$B398,'raw-all-komoditas'!$B$3:$ZY$3,0))</f>
        <v>0</v>
      </c>
      <c r="N398" s="132">
        <f>INDEX('raw-all-komoditas'!$B$3:$ZY$37, MATCH('Komoditas besar Nasional'!N$2,'raw-all-komoditas'!$B$3:$B$37,0), MATCH('Komoditas besar Nasional'!$B398,'raw-all-komoditas'!$B$3:$ZY$3,0))</f>
        <v>0</v>
      </c>
      <c r="O398" s="132">
        <f>INDEX('raw-all-komoditas'!$B$3:$ZY$37, MATCH('Komoditas besar Nasional'!O$2,'raw-all-komoditas'!$B$3:$B$37,0), MATCH('Komoditas besar Nasional'!$B398,'raw-all-komoditas'!$B$3:$ZY$3,0))</f>
        <v>0.16253500000000001</v>
      </c>
      <c r="P398" s="132">
        <f>INDEX('raw-all-komoditas'!$B$3:$ZY$37, MATCH('Komoditas besar Nasional'!P$2,'raw-all-komoditas'!$B$3:$B$37,0), MATCH('Komoditas besar Nasional'!$B398,'raw-all-komoditas'!$B$3:$ZY$3,0))</f>
        <v>0.14005000000000001</v>
      </c>
      <c r="Q398" s="132">
        <f>INDEX('raw-all-komoditas'!$B$3:$ZY$37, MATCH('Komoditas besar Nasional'!Q$2,'raw-all-komoditas'!$B$3:$B$37,0), MATCH('Komoditas besar Nasional'!$B398,'raw-all-komoditas'!$B$3:$ZY$3,0))</f>
        <v>2.66E-3</v>
      </c>
      <c r="R398" s="132">
        <f>INDEX('raw-all-komoditas'!$B$3:$ZY$37, MATCH('Komoditas besar Nasional'!R$2,'raw-all-komoditas'!$B$3:$B$37,0), MATCH('Komoditas besar Nasional'!$B398,'raw-all-komoditas'!$B$3:$ZY$3,0))</f>
        <v>0</v>
      </c>
      <c r="S398" s="132">
        <f>INDEX('raw-all-komoditas'!$B$3:$ZY$37, MATCH('Komoditas besar Nasional'!S$2,'raw-all-komoditas'!$B$3:$B$37,0), MATCH('Komoditas besar Nasional'!$B398,'raw-all-komoditas'!$B$3:$ZY$3,0))</f>
        <v>0</v>
      </c>
      <c r="T398" s="132">
        <f>INDEX('raw-all-komoditas'!$B$3:$ZY$37, MATCH('Komoditas besar Nasional'!T$2,'raw-all-komoditas'!$B$3:$B$37,0), MATCH('Komoditas besar Nasional'!$B398,'raw-all-komoditas'!$B$3:$ZY$3,0))</f>
        <v>0</v>
      </c>
      <c r="U398" s="132">
        <f>INDEX('raw-all-komoditas'!$B$3:$ZY$37, MATCH('Komoditas besar Nasional'!U$2,'raw-all-komoditas'!$B$3:$B$37,0), MATCH('Komoditas besar Nasional'!$B398,'raw-all-komoditas'!$B$3:$ZY$3,0))</f>
        <v>0</v>
      </c>
      <c r="V398" s="132">
        <f>INDEX('raw-all-komoditas'!$B$3:$ZY$37, MATCH('Komoditas besar Nasional'!V$2,'raw-all-komoditas'!$B$3:$B$37,0), MATCH('Komoditas besar Nasional'!$B398,'raw-all-komoditas'!$B$3:$ZY$3,0))</f>
        <v>0</v>
      </c>
      <c r="W398" s="132">
        <f>INDEX('raw-all-komoditas'!$B$3:$ZY$37, MATCH('Komoditas besar Nasional'!W$2,'raw-all-komoditas'!$B$3:$B$37,0), MATCH('Komoditas besar Nasional'!$B398,'raw-all-komoditas'!$B$3:$ZY$3,0))</f>
        <v>0</v>
      </c>
      <c r="X398" s="132">
        <f>INDEX('raw-all-komoditas'!$B$3:$ZY$37, MATCH('Komoditas besar Nasional'!X$2,'raw-all-komoditas'!$B$3:$B$37,0), MATCH('Komoditas besar Nasional'!$B398,'raw-all-komoditas'!$B$3:$ZY$3,0))</f>
        <v>0</v>
      </c>
      <c r="Y398" s="132">
        <f>INDEX('raw-all-komoditas'!$B$3:$ZY$37, MATCH('Komoditas besar Nasional'!Y$2,'raw-all-komoditas'!$B$3:$B$37,0), MATCH('Komoditas besar Nasional'!$B398,'raw-all-komoditas'!$B$3:$ZY$3,0))</f>
        <v>0</v>
      </c>
      <c r="Z398" s="132">
        <f>INDEX('raw-all-komoditas'!$B$3:$ZY$37, MATCH('Komoditas besar Nasional'!Z$2,'raw-all-komoditas'!$B$3:$B$37,0), MATCH('Komoditas besar Nasional'!$B398,'raw-all-komoditas'!$B$3:$ZY$3,0))</f>
        <v>0</v>
      </c>
      <c r="AA398" s="132">
        <f>INDEX('raw-all-komoditas'!$B$3:$ZY$37, MATCH('Komoditas besar Nasional'!AA$2,'raw-all-komoditas'!$B$3:$B$37,0), MATCH('Komoditas besar Nasional'!$B398,'raw-all-komoditas'!$B$3:$ZY$3,0))</f>
        <v>0</v>
      </c>
      <c r="AB398" s="132">
        <f>INDEX('raw-all-komoditas'!$B$3:$ZY$37, MATCH('Komoditas besar Nasional'!AB$2,'raw-all-komoditas'!$B$3:$B$37,0), MATCH('Komoditas besar Nasional'!$B398,'raw-all-komoditas'!$B$3:$ZY$3,0))</f>
        <v>0</v>
      </c>
      <c r="AC398" s="132">
        <f>INDEX('raw-all-komoditas'!$B$3:$ZY$37, MATCH('Komoditas besar Nasional'!AC$2,'raw-all-komoditas'!$B$3:$B$37,0), MATCH('Komoditas besar Nasional'!$B398,'raw-all-komoditas'!$B$3:$ZY$3,0))</f>
        <v>0</v>
      </c>
      <c r="AD398" s="132">
        <f>INDEX('raw-all-komoditas'!$B$3:$ZY$37, MATCH('Komoditas besar Nasional'!AD$2,'raw-all-komoditas'!$B$3:$B$37,0), MATCH('Komoditas besar Nasional'!$B398,'raw-all-komoditas'!$B$3:$ZY$3,0))</f>
        <v>0</v>
      </c>
      <c r="AE398" s="132">
        <f>INDEX('raw-all-komoditas'!$B$3:$ZY$37, MATCH('Komoditas besar Nasional'!AE$2,'raw-all-komoditas'!$B$3:$B$37,0), MATCH('Komoditas besar Nasional'!$B398,'raw-all-komoditas'!$B$3:$ZY$3,0))</f>
        <v>0</v>
      </c>
      <c r="AF398" s="132">
        <f>INDEX('raw-all-komoditas'!$B$3:$ZY$37, MATCH('Komoditas besar Nasional'!AF$2,'raw-all-komoditas'!$B$3:$B$37,0), MATCH('Komoditas besar Nasional'!$B398,'raw-all-komoditas'!$B$3:$ZY$3,0))</f>
        <v>0</v>
      </c>
      <c r="AG398" s="132">
        <f>INDEX('raw-all-komoditas'!$B$3:$ZY$37, MATCH('Komoditas besar Nasional'!AG$2,'raw-all-komoditas'!$B$3:$B$37,0), MATCH('Komoditas besar Nasional'!$B398,'raw-all-komoditas'!$B$3:$ZY$3,0))</f>
        <v>0</v>
      </c>
      <c r="AH398" s="132">
        <f>INDEX('raw-all-komoditas'!$B$3:$ZY$37, MATCH('Komoditas besar Nasional'!AH$2,'raw-all-komoditas'!$B$3:$B$37,0), MATCH('Komoditas besar Nasional'!$B398,'raw-all-komoditas'!$B$3:$ZY$3,0))</f>
        <v>0</v>
      </c>
      <c r="AI398" s="132">
        <f>INDEX('raw-all-komoditas'!$B$3:$ZY$37, MATCH('Komoditas besar Nasional'!AI$2,'raw-all-komoditas'!$B$3:$B$37,0), MATCH('Komoditas besar Nasional'!$B398,'raw-all-komoditas'!$B$3:$ZY$3,0))</f>
        <v>0</v>
      </c>
      <c r="AJ398" s="132">
        <f>INDEX('raw-all-komoditas'!$B$3:$ZY$37, MATCH('Komoditas besar Nasional'!AJ$2,'raw-all-komoditas'!$B$3:$B$37,0), MATCH('Komoditas besar Nasional'!$B398,'raw-all-komoditas'!$B$3:$ZY$3,0))</f>
        <v>0</v>
      </c>
      <c r="AK398" s="181"/>
      <c r="AL398" s="132">
        <f>INDEX('rank provinsi to commodity'!$B$3:$ZX$37, MATCH(AL$2,'rank provinsi to commodity'!$B$3:$B$37,0),MATCH($B398,'rank provinsi to commodity'!$B$3:$ZX$3,0))</f>
        <v>4</v>
      </c>
      <c r="AM398" s="132">
        <f>INDEX('rank provinsi to commodity'!$B$3:$ZX$37, MATCH(AM$2,'rank provinsi to commodity'!$B$3:$B$37,0),MATCH($B398,'rank provinsi to commodity'!$B$3:$ZX$3,0))</f>
        <v>4</v>
      </c>
      <c r="AN398" s="132">
        <f>INDEX('rank provinsi to commodity'!$B$3:$ZX$37, MATCH(AN$2,'rank provinsi to commodity'!$B$3:$B$37,0),MATCH($B398,'rank provinsi to commodity'!$B$3:$ZX$3,0))</f>
        <v>4</v>
      </c>
      <c r="AO398" s="132">
        <f>INDEX('rank provinsi to commodity'!$B$3:$ZX$37, MATCH(AO$2,'rank provinsi to commodity'!$B$3:$B$37,0),MATCH($B398,'rank provinsi to commodity'!$B$3:$ZX$3,0))</f>
        <v>4</v>
      </c>
      <c r="AP398" s="132">
        <f>INDEX('rank provinsi to commodity'!$B$3:$ZX$37, MATCH(AP$2,'rank provinsi to commodity'!$B$3:$B$37,0),MATCH($B398,'rank provinsi to commodity'!$B$3:$ZX$3,0))</f>
        <v>4</v>
      </c>
      <c r="AQ398" s="132">
        <f>INDEX('rank provinsi to commodity'!$B$3:$ZX$37, MATCH(AQ$2,'rank provinsi to commodity'!$B$3:$B$37,0),MATCH($B398,'rank provinsi to commodity'!$B$3:$ZX$3,0))</f>
        <v>4</v>
      </c>
      <c r="AR398" s="132">
        <f>INDEX('rank provinsi to commodity'!$B$3:$ZX$37, MATCH(AR$2,'rank provinsi to commodity'!$B$3:$B$37,0),MATCH($B398,'rank provinsi to commodity'!$B$3:$ZX$3,0))</f>
        <v>4</v>
      </c>
      <c r="AS398" s="132">
        <f>INDEX('rank provinsi to commodity'!$B$3:$ZX$37, MATCH(AS$2,'rank provinsi to commodity'!$B$3:$B$37,0),MATCH($B398,'rank provinsi to commodity'!$B$3:$ZX$3,0))</f>
        <v>4</v>
      </c>
      <c r="AT398" s="132">
        <f>INDEX('rank provinsi to commodity'!$B$3:$ZX$37, MATCH(AT$2,'rank provinsi to commodity'!$B$3:$B$37,0),MATCH($B398,'rank provinsi to commodity'!$B$3:$ZX$3,0))</f>
        <v>4</v>
      </c>
      <c r="AU398" s="132">
        <f>INDEX('rank provinsi to commodity'!$B$3:$ZX$37, MATCH(AU$2,'rank provinsi to commodity'!$B$3:$B$37,0),MATCH($B398,'rank provinsi to commodity'!$B$3:$ZX$3,0))</f>
        <v>4</v>
      </c>
      <c r="AV398" s="132">
        <f>INDEX('rank provinsi to commodity'!$B$3:$ZX$37, MATCH(AV$2,'rank provinsi to commodity'!$B$3:$B$37,0),MATCH($B398,'rank provinsi to commodity'!$B$3:$ZX$3,0))</f>
        <v>4</v>
      </c>
      <c r="AW398" s="132">
        <f>INDEX('rank provinsi to commodity'!$B$3:$ZX$37, MATCH(AW$2,'rank provinsi to commodity'!$B$3:$B$37,0),MATCH($B398,'rank provinsi to commodity'!$B$3:$ZX$3,0))</f>
        <v>4</v>
      </c>
      <c r="AX398" s="132">
        <f>INDEX('rank provinsi to commodity'!$B$3:$ZX$37, MATCH(AX$2,'rank provinsi to commodity'!$B$3:$B$37,0),MATCH($B398,'rank provinsi to commodity'!$B$3:$ZX$3,0))</f>
        <v>1</v>
      </c>
      <c r="AY398" s="132">
        <f>INDEX('rank provinsi to commodity'!$B$3:$ZX$37, MATCH(AY$2,'rank provinsi to commodity'!$B$3:$B$37,0),MATCH($B398,'rank provinsi to commodity'!$B$3:$ZX$3,0))</f>
        <v>2</v>
      </c>
      <c r="AZ398" s="132">
        <f>INDEX('rank provinsi to commodity'!$B$3:$ZX$37, MATCH(AZ$2,'rank provinsi to commodity'!$B$3:$B$37,0),MATCH($B398,'rank provinsi to commodity'!$B$3:$ZX$3,0))</f>
        <v>3</v>
      </c>
      <c r="BA398" s="132">
        <f>INDEX('rank provinsi to commodity'!$B$3:$ZX$37, MATCH(BA$2,'rank provinsi to commodity'!$B$3:$B$37,0),MATCH($B398,'rank provinsi to commodity'!$B$3:$ZX$3,0))</f>
        <v>4</v>
      </c>
      <c r="BB398" s="132">
        <f>INDEX('rank provinsi to commodity'!$B$3:$ZX$37, MATCH(BB$2,'rank provinsi to commodity'!$B$3:$B$37,0),MATCH($B398,'rank provinsi to commodity'!$B$3:$ZX$3,0))</f>
        <v>4</v>
      </c>
      <c r="BC398" s="132">
        <f>INDEX('rank provinsi to commodity'!$B$3:$ZX$37, MATCH(BC$2,'rank provinsi to commodity'!$B$3:$B$37,0),MATCH($B398,'rank provinsi to commodity'!$B$3:$ZX$3,0))</f>
        <v>4</v>
      </c>
      <c r="BD398" s="132">
        <f>INDEX('rank provinsi to commodity'!$B$3:$ZX$37, MATCH(BD$2,'rank provinsi to commodity'!$B$3:$B$37,0),MATCH($B398,'rank provinsi to commodity'!$B$3:$ZX$3,0))</f>
        <v>4</v>
      </c>
      <c r="BE398" s="132">
        <f>INDEX('rank provinsi to commodity'!$B$3:$ZX$37, MATCH(BE$2,'rank provinsi to commodity'!$B$3:$B$37,0),MATCH($B398,'rank provinsi to commodity'!$B$3:$ZX$3,0))</f>
        <v>4</v>
      </c>
      <c r="BF398" s="132">
        <f>INDEX('rank provinsi to commodity'!$B$3:$ZX$37, MATCH(BF$2,'rank provinsi to commodity'!$B$3:$B$37,0),MATCH($B398,'rank provinsi to commodity'!$B$3:$ZX$3,0))</f>
        <v>4</v>
      </c>
      <c r="BG398" s="132">
        <f>INDEX('rank provinsi to commodity'!$B$3:$ZX$37, MATCH(BG$2,'rank provinsi to commodity'!$B$3:$B$37,0),MATCH($B398,'rank provinsi to commodity'!$B$3:$ZX$3,0))</f>
        <v>4</v>
      </c>
      <c r="BH398" s="132">
        <f>INDEX('rank provinsi to commodity'!$B$3:$ZX$37, MATCH(BH$2,'rank provinsi to commodity'!$B$3:$B$37,0),MATCH($B398,'rank provinsi to commodity'!$B$3:$ZX$3,0))</f>
        <v>4</v>
      </c>
      <c r="BI398" s="132">
        <f>INDEX('rank provinsi to commodity'!$B$3:$ZX$37, MATCH(BI$2,'rank provinsi to commodity'!$B$3:$B$37,0),MATCH($B398,'rank provinsi to commodity'!$B$3:$ZX$3,0))</f>
        <v>4</v>
      </c>
      <c r="BJ398" s="132">
        <f>INDEX('rank provinsi to commodity'!$B$3:$ZX$37, MATCH(BJ$2,'rank provinsi to commodity'!$B$3:$B$37,0),MATCH($B398,'rank provinsi to commodity'!$B$3:$ZX$3,0))</f>
        <v>4</v>
      </c>
      <c r="BK398" s="132">
        <f>INDEX('rank provinsi to commodity'!$B$3:$ZX$37, MATCH(BK$2,'rank provinsi to commodity'!$B$3:$B$37,0),MATCH($B398,'rank provinsi to commodity'!$B$3:$ZX$3,0))</f>
        <v>4</v>
      </c>
      <c r="BL398" s="132">
        <f>INDEX('rank provinsi to commodity'!$B$3:$ZX$37, MATCH(BL$2,'rank provinsi to commodity'!$B$3:$B$37,0),MATCH($B398,'rank provinsi to commodity'!$B$3:$ZX$3,0))</f>
        <v>4</v>
      </c>
      <c r="BM398" s="132">
        <f>INDEX('rank provinsi to commodity'!$B$3:$ZX$37, MATCH(BM$2,'rank provinsi to commodity'!$B$3:$B$37,0),MATCH($B398,'rank provinsi to commodity'!$B$3:$ZX$3,0))</f>
        <v>4</v>
      </c>
      <c r="BN398" s="132">
        <f>INDEX('rank provinsi to commodity'!$B$3:$ZX$37, MATCH(BN$2,'rank provinsi to commodity'!$B$3:$B$37,0),MATCH($B398,'rank provinsi to commodity'!$B$3:$ZX$3,0))</f>
        <v>4</v>
      </c>
      <c r="BO398" s="132">
        <f>INDEX('rank provinsi to commodity'!$B$3:$ZX$37, MATCH(BO$2,'rank provinsi to commodity'!$B$3:$B$37,0),MATCH($B398,'rank provinsi to commodity'!$B$3:$ZX$3,0))</f>
        <v>4</v>
      </c>
      <c r="BP398" s="132">
        <f>INDEX('rank provinsi to commodity'!$B$3:$ZX$37, MATCH(BP$2,'rank provinsi to commodity'!$B$3:$B$37,0),MATCH($B398,'rank provinsi to commodity'!$B$3:$ZX$3,0))</f>
        <v>4</v>
      </c>
      <c r="BQ398" s="132">
        <f>INDEX('rank provinsi to commodity'!$B$3:$ZX$37, MATCH(BQ$2,'rank provinsi to commodity'!$B$3:$B$37,0),MATCH($B398,'rank provinsi to commodity'!$B$3:$ZX$3,0))</f>
        <v>4</v>
      </c>
      <c r="BR398" s="132">
        <f>INDEX('rank provinsi to commodity'!$B$3:$ZX$37, MATCH(BR$2,'rank provinsi to commodity'!$B$3:$B$37,0),MATCH($B398,'rank provinsi to commodity'!$B$3:$ZX$3,0))</f>
        <v>4</v>
      </c>
      <c r="BS398" s="177">
        <f>INDEX('rank provinsi to commodity'!$B$3:$ZX$37, MATCH(BS$2,'rank provinsi to commodity'!$B$3:$B$37,0),MATCH($B398,'rank provinsi to commodity'!$B$3:$ZX$3,0))</f>
        <v>4</v>
      </c>
      <c r="BT398" s="181"/>
      <c r="BU398" s="188" t="str">
        <f t="shared" si="145"/>
        <v>PERIKANAN BUDIDAYA IKAN HIAS (Ekor)</v>
      </c>
      <c r="BV398" s="153" t="s">
        <v>1160</v>
      </c>
      <c r="BW398" s="132">
        <f>INDEX('raw-all-komoditas'!$B$3:$ZY$37, MATCH('Komoditas besar Nasional'!BW$2,'raw-all-komoditas'!$B$3:$B$37,0), MATCH('Komoditas besar Nasional'!$BV398,'raw-all-komoditas'!$B$3:$ZY$3,0))</f>
        <v>0</v>
      </c>
      <c r="BX398" s="132">
        <f>INDEX('raw-all-komoditas'!$B$3:$ZY$37, MATCH('Komoditas besar Nasional'!BX$2,'raw-all-komoditas'!$B$3:$B$37,0), MATCH('Komoditas besar Nasional'!$BV398,'raw-all-komoditas'!$B$3:$ZY$3,0))</f>
        <v>0</v>
      </c>
      <c r="BY398" s="132">
        <f>INDEX('raw-all-komoditas'!$B$3:$ZY$37, MATCH('Komoditas besar Nasional'!BY$2,'raw-all-komoditas'!$B$3:$B$37,0), MATCH('Komoditas besar Nasional'!$BV398,'raw-all-komoditas'!$B$3:$ZY$3,0))</f>
        <v>0</v>
      </c>
      <c r="BZ398" s="132">
        <f>INDEX('raw-all-komoditas'!$B$3:$ZY$37, MATCH('Komoditas besar Nasional'!BZ$2,'raw-all-komoditas'!$B$3:$B$37,0), MATCH('Komoditas besar Nasional'!$BV398,'raw-all-komoditas'!$B$3:$ZY$3,0))</f>
        <v>0</v>
      </c>
      <c r="CA398" s="132">
        <f>INDEX('raw-all-komoditas'!$B$3:$ZY$37, MATCH('Komoditas besar Nasional'!CA$2,'raw-all-komoditas'!$B$3:$B$37,0), MATCH('Komoditas besar Nasional'!$BV398,'raw-all-komoditas'!$B$3:$ZY$3,0))</f>
        <v>0</v>
      </c>
      <c r="CB398" s="132">
        <f>INDEX('raw-all-komoditas'!$B$3:$ZY$37, MATCH('Komoditas besar Nasional'!CB$2,'raw-all-komoditas'!$B$3:$B$37,0), MATCH('Komoditas besar Nasional'!$BV398,'raw-all-komoditas'!$B$3:$ZY$3,0))</f>
        <v>0</v>
      </c>
      <c r="CC398" s="132">
        <f>INDEX('raw-all-komoditas'!$B$3:$ZY$37, MATCH('Komoditas besar Nasional'!CC$2,'raw-all-komoditas'!$B$3:$B$37,0), MATCH('Komoditas besar Nasional'!$BV398,'raw-all-komoditas'!$B$3:$ZY$3,0))</f>
        <v>0</v>
      </c>
      <c r="CD398" s="132">
        <f>INDEX('raw-all-komoditas'!$B$3:$ZY$37, MATCH('Komoditas besar Nasional'!CD$2,'raw-all-komoditas'!$B$3:$B$37,0), MATCH('Komoditas besar Nasional'!$BV398,'raw-all-komoditas'!$B$3:$ZY$3,0))</f>
        <v>0</v>
      </c>
      <c r="CE398" s="132">
        <f>INDEX('raw-all-komoditas'!$B$3:$ZY$37, MATCH('Komoditas besar Nasional'!CE$2,'raw-all-komoditas'!$B$3:$B$37,0), MATCH('Komoditas besar Nasional'!$BV398,'raw-all-komoditas'!$B$3:$ZY$3,0))</f>
        <v>0</v>
      </c>
      <c r="CF398" s="132">
        <f>INDEX('raw-all-komoditas'!$B$3:$ZY$37, MATCH('Komoditas besar Nasional'!CF$2,'raw-all-komoditas'!$B$3:$B$37,0), MATCH('Komoditas besar Nasional'!$BV398,'raw-all-komoditas'!$B$3:$ZY$3,0))</f>
        <v>0</v>
      </c>
      <c r="CG398" s="132">
        <f>INDEX('raw-all-komoditas'!$B$3:$ZY$37, MATCH('Komoditas besar Nasional'!CG$2,'raw-all-komoditas'!$B$3:$B$37,0), MATCH('Komoditas besar Nasional'!$BV398,'raw-all-komoditas'!$B$3:$ZY$3,0))</f>
        <v>0</v>
      </c>
      <c r="CH398" s="132">
        <f>INDEX('raw-all-komoditas'!$B$3:$ZY$37, MATCH('Komoditas besar Nasional'!CH$2,'raw-all-komoditas'!$B$3:$B$37,0), MATCH('Komoditas besar Nasional'!$BV398,'raw-all-komoditas'!$B$3:$ZY$3,0))</f>
        <v>0</v>
      </c>
      <c r="CI398" s="132">
        <f>INDEX('raw-all-komoditas'!$B$3:$ZY$37, MATCH('Komoditas besar Nasional'!CI$2,'raw-all-komoditas'!$B$3:$B$37,0), MATCH('Komoditas besar Nasional'!$BV398,'raw-all-komoditas'!$B$3:$ZY$3,0))</f>
        <v>9</v>
      </c>
      <c r="CJ398" s="132">
        <f>INDEX('raw-all-komoditas'!$B$3:$ZY$37, MATCH('Komoditas besar Nasional'!CJ$2,'raw-all-komoditas'!$B$3:$B$37,0), MATCH('Komoditas besar Nasional'!$BV398,'raw-all-komoditas'!$B$3:$ZY$3,0))</f>
        <v>28</v>
      </c>
      <c r="CK398" s="132">
        <f>INDEX('raw-all-komoditas'!$B$3:$ZY$37, MATCH('Komoditas besar Nasional'!CK$2,'raw-all-komoditas'!$B$3:$B$37,0), MATCH('Komoditas besar Nasional'!$BV398,'raw-all-komoditas'!$B$3:$ZY$3,0))</f>
        <v>0</v>
      </c>
      <c r="CL398" s="132">
        <f>INDEX('raw-all-komoditas'!$B$3:$ZY$37, MATCH('Komoditas besar Nasional'!CL$2,'raw-all-komoditas'!$B$3:$B$37,0), MATCH('Komoditas besar Nasional'!$BV398,'raw-all-komoditas'!$B$3:$ZY$3,0))</f>
        <v>0</v>
      </c>
      <c r="CM398" s="132">
        <f>INDEX('raw-all-komoditas'!$B$3:$ZY$37, MATCH('Komoditas besar Nasional'!CM$2,'raw-all-komoditas'!$B$3:$B$37,0), MATCH('Komoditas besar Nasional'!$BV398,'raw-all-komoditas'!$B$3:$ZY$3,0))</f>
        <v>0</v>
      </c>
      <c r="CN398" s="132">
        <f>INDEX('raw-all-komoditas'!$B$3:$ZY$37, MATCH('Komoditas besar Nasional'!CN$2,'raw-all-komoditas'!$B$3:$B$37,0), MATCH('Komoditas besar Nasional'!$BV398,'raw-all-komoditas'!$B$3:$ZY$3,0))</f>
        <v>0</v>
      </c>
      <c r="CO398" s="132">
        <f>INDEX('raw-all-komoditas'!$B$3:$ZY$37, MATCH('Komoditas besar Nasional'!CO$2,'raw-all-komoditas'!$B$3:$B$37,0), MATCH('Komoditas besar Nasional'!$BV398,'raw-all-komoditas'!$B$3:$ZY$3,0))</f>
        <v>0</v>
      </c>
      <c r="CP398" s="132">
        <f>INDEX('raw-all-komoditas'!$B$3:$ZY$37, MATCH('Komoditas besar Nasional'!CP$2,'raw-all-komoditas'!$B$3:$B$37,0), MATCH('Komoditas besar Nasional'!$BV398,'raw-all-komoditas'!$B$3:$ZY$3,0))</f>
        <v>0</v>
      </c>
      <c r="CQ398" s="132">
        <f>INDEX('raw-all-komoditas'!$B$3:$ZY$37, MATCH('Komoditas besar Nasional'!CQ$2,'raw-all-komoditas'!$B$3:$B$37,0), MATCH('Komoditas besar Nasional'!$BV398,'raw-all-komoditas'!$B$3:$ZY$3,0))</f>
        <v>0</v>
      </c>
      <c r="CR398" s="132">
        <f>INDEX('raw-all-komoditas'!$B$3:$ZY$37, MATCH('Komoditas besar Nasional'!CR$2,'raw-all-komoditas'!$B$3:$B$37,0), MATCH('Komoditas besar Nasional'!$BV398,'raw-all-komoditas'!$B$3:$ZY$3,0))</f>
        <v>0</v>
      </c>
      <c r="CS398" s="132">
        <f>INDEX('raw-all-komoditas'!$B$3:$ZY$37, MATCH('Komoditas besar Nasional'!CS$2,'raw-all-komoditas'!$B$3:$B$37,0), MATCH('Komoditas besar Nasional'!$BV398,'raw-all-komoditas'!$B$3:$ZY$3,0))</f>
        <v>0</v>
      </c>
      <c r="CT398" s="132">
        <f>INDEX('raw-all-komoditas'!$B$3:$ZY$37, MATCH('Komoditas besar Nasional'!CT$2,'raw-all-komoditas'!$B$3:$B$37,0), MATCH('Komoditas besar Nasional'!$BV398,'raw-all-komoditas'!$B$3:$ZY$3,0))</f>
        <v>0</v>
      </c>
      <c r="CU398" s="132">
        <f>INDEX('raw-all-komoditas'!$B$3:$ZY$37, MATCH('Komoditas besar Nasional'!CU$2,'raw-all-komoditas'!$B$3:$B$37,0), MATCH('Komoditas besar Nasional'!$BV398,'raw-all-komoditas'!$B$3:$ZY$3,0))</f>
        <v>0</v>
      </c>
      <c r="CV398" s="132">
        <f>INDEX('raw-all-komoditas'!$B$3:$ZY$37, MATCH('Komoditas besar Nasional'!CV$2,'raw-all-komoditas'!$B$3:$B$37,0), MATCH('Komoditas besar Nasional'!$BV398,'raw-all-komoditas'!$B$3:$ZY$3,0))</f>
        <v>0</v>
      </c>
      <c r="CW398" s="132">
        <f>INDEX('raw-all-komoditas'!$B$3:$ZY$37, MATCH('Komoditas besar Nasional'!CW$2,'raw-all-komoditas'!$B$3:$B$37,0), MATCH('Komoditas besar Nasional'!$BV398,'raw-all-komoditas'!$B$3:$ZY$3,0))</f>
        <v>0</v>
      </c>
      <c r="CX398" s="132">
        <f>INDEX('raw-all-komoditas'!$B$3:$ZY$37, MATCH('Komoditas besar Nasional'!CX$2,'raw-all-komoditas'!$B$3:$B$37,0), MATCH('Komoditas besar Nasional'!$BV398,'raw-all-komoditas'!$B$3:$ZY$3,0))</f>
        <v>0</v>
      </c>
      <c r="CY398" s="132">
        <f>INDEX('raw-all-komoditas'!$B$3:$ZY$37, MATCH('Komoditas besar Nasional'!CY$2,'raw-all-komoditas'!$B$3:$B$37,0), MATCH('Komoditas besar Nasional'!$BV398,'raw-all-komoditas'!$B$3:$ZY$3,0))</f>
        <v>0</v>
      </c>
      <c r="CZ398" s="132">
        <f>INDEX('raw-all-komoditas'!$B$3:$ZY$37, MATCH('Komoditas besar Nasional'!CZ$2,'raw-all-komoditas'!$B$3:$B$37,0), MATCH('Komoditas besar Nasional'!$BV398,'raw-all-komoditas'!$B$3:$ZY$3,0))</f>
        <v>0</v>
      </c>
      <c r="DA398" s="132">
        <f>INDEX('raw-all-komoditas'!$B$3:$ZY$37, MATCH('Komoditas besar Nasional'!DA$2,'raw-all-komoditas'!$B$3:$B$37,0), MATCH('Komoditas besar Nasional'!$BV398,'raw-all-komoditas'!$B$3:$ZY$3,0))</f>
        <v>0</v>
      </c>
      <c r="DB398" s="132">
        <f>INDEX('raw-all-komoditas'!$B$3:$ZY$37, MATCH('Komoditas besar Nasional'!DB$2,'raw-all-komoditas'!$B$3:$B$37,0), MATCH('Komoditas besar Nasional'!$BV398,'raw-all-komoditas'!$B$3:$ZY$3,0))</f>
        <v>0</v>
      </c>
      <c r="DC398" s="132">
        <f>INDEX('raw-all-komoditas'!$B$3:$ZY$37, MATCH('Komoditas besar Nasional'!DC$2,'raw-all-komoditas'!$B$3:$B$37,0), MATCH('Komoditas besar Nasional'!$BV398,'raw-all-komoditas'!$B$3:$ZY$3,0))</f>
        <v>0</v>
      </c>
      <c r="DD398" s="132">
        <f>INDEX('raw-all-komoditas'!$B$3:$ZY$37, MATCH('Komoditas besar Nasional'!DD$2,'raw-all-komoditas'!$B$3:$B$37,0), MATCH('Komoditas besar Nasional'!$BV398,'raw-all-komoditas'!$B$3:$ZY$3,0))</f>
        <v>0</v>
      </c>
      <c r="DF398" s="159" t="str">
        <f t="shared" si="111"/>
        <v>Kurang dari 250M</v>
      </c>
      <c r="DG398" s="159" t="str">
        <f t="shared" si="112"/>
        <v>Kurang dari 250M</v>
      </c>
      <c r="DH398" s="159" t="str">
        <f t="shared" si="113"/>
        <v>Kurang dari 250M</v>
      </c>
      <c r="DI398" s="159" t="str">
        <f t="shared" si="114"/>
        <v>Kurang dari 250M</v>
      </c>
      <c r="DJ398" s="159" t="str">
        <f t="shared" si="115"/>
        <v>Kurang dari 250M</v>
      </c>
      <c r="DK398" s="159" t="str">
        <f t="shared" si="116"/>
        <v>Kurang dari 250M</v>
      </c>
      <c r="DL398" s="159" t="str">
        <f t="shared" si="117"/>
        <v>Kurang dari 250M</v>
      </c>
      <c r="DM398" s="159" t="str">
        <f t="shared" si="118"/>
        <v>Kurang dari 250M</v>
      </c>
      <c r="DN398" s="159" t="str">
        <f t="shared" si="119"/>
        <v>Kurang dari 250M</v>
      </c>
      <c r="DO398" s="159" t="str">
        <f t="shared" si="120"/>
        <v>Kurang dari 250M</v>
      </c>
      <c r="DP398" s="159" t="str">
        <f t="shared" si="121"/>
        <v>Kurang dari 250M</v>
      </c>
      <c r="DQ398" s="159" t="str">
        <f t="shared" si="122"/>
        <v>Kurang dari 250M</v>
      </c>
      <c r="DR398" s="159" t="str">
        <f t="shared" si="123"/>
        <v>Kurang dari 250M</v>
      </c>
      <c r="DS398" s="159" t="str">
        <f t="shared" si="124"/>
        <v>Kurang dari 250M</v>
      </c>
      <c r="DT398" s="159" t="str">
        <f t="shared" si="125"/>
        <v>Kurang dari 250M</v>
      </c>
      <c r="DU398" s="159" t="str">
        <f t="shared" si="126"/>
        <v>Kurang dari 250M</v>
      </c>
      <c r="DV398" s="159" t="str">
        <f t="shared" si="127"/>
        <v>Kurang dari 250M</v>
      </c>
      <c r="DW398" s="159" t="str">
        <f t="shared" si="128"/>
        <v>Kurang dari 250M</v>
      </c>
      <c r="DX398" s="159" t="str">
        <f t="shared" si="129"/>
        <v>Kurang dari 250M</v>
      </c>
      <c r="DY398" s="159" t="str">
        <f t="shared" si="130"/>
        <v>Kurang dari 250M</v>
      </c>
      <c r="DZ398" s="159" t="str">
        <f t="shared" si="131"/>
        <v>Kurang dari 250M</v>
      </c>
      <c r="EA398" s="159" t="str">
        <f t="shared" si="132"/>
        <v>Kurang dari 250M</v>
      </c>
      <c r="EB398" s="159" t="str">
        <f t="shared" si="133"/>
        <v>Kurang dari 250M</v>
      </c>
      <c r="EC398" s="159" t="str">
        <f t="shared" si="134"/>
        <v>Kurang dari 250M</v>
      </c>
      <c r="ED398" s="159" t="str">
        <f t="shared" si="135"/>
        <v>Kurang dari 250M</v>
      </c>
      <c r="EE398" s="159" t="str">
        <f t="shared" si="136"/>
        <v>Kurang dari 250M</v>
      </c>
      <c r="EF398" s="159" t="str">
        <f t="shared" si="137"/>
        <v>Kurang dari 250M</v>
      </c>
      <c r="EG398" s="159" t="str">
        <f t="shared" si="138"/>
        <v>Kurang dari 250M</v>
      </c>
      <c r="EH398" s="159" t="str">
        <f t="shared" si="139"/>
        <v>Kurang dari 250M</v>
      </c>
      <c r="EI398" s="159" t="str">
        <f t="shared" si="140"/>
        <v>Kurang dari 250M</v>
      </c>
      <c r="EJ398" s="159" t="str">
        <f t="shared" si="141"/>
        <v>Kurang dari 250M</v>
      </c>
      <c r="EK398" s="159" t="str">
        <f t="shared" si="142"/>
        <v>Kurang dari 250M</v>
      </c>
      <c r="EL398" s="159" t="str">
        <f t="shared" si="143"/>
        <v>Kurang dari 250M</v>
      </c>
      <c r="EM398" s="159" t="str">
        <f t="shared" si="144"/>
        <v>Kurang dari 250M</v>
      </c>
    </row>
    <row r="399" spans="1:143" x14ac:dyDescent="0.3">
      <c r="A399" s="119" t="s">
        <v>915</v>
      </c>
      <c r="B399" s="120" t="s">
        <v>1422</v>
      </c>
      <c r="C399" s="132">
        <f>INDEX('raw-all-komoditas'!$B$3:$ZY$37, MATCH('Komoditas besar Nasional'!C$2,'raw-all-komoditas'!$B$3:$B$37,0), MATCH('Komoditas besar Nasional'!$B399,'raw-all-komoditas'!$B$3:$ZY$3,0))</f>
        <v>5.6750000000000002E-2</v>
      </c>
      <c r="D399" s="132">
        <f>INDEX('raw-all-komoditas'!$B$3:$ZY$37, MATCH('Komoditas besar Nasional'!D$2,'raw-all-komoditas'!$B$3:$B$37,0), MATCH('Komoditas besar Nasional'!$B399,'raw-all-komoditas'!$B$3:$ZY$3,0))</f>
        <v>0.12717899999999999</v>
      </c>
      <c r="E399" s="132">
        <f>INDEX('raw-all-komoditas'!$B$3:$ZY$37, MATCH('Komoditas besar Nasional'!E$2,'raw-all-komoditas'!$B$3:$B$37,0), MATCH('Komoditas besar Nasional'!$B399,'raw-all-komoditas'!$B$3:$ZY$3,0))</f>
        <v>1.223741</v>
      </c>
      <c r="F399" s="132">
        <f>INDEX('raw-all-komoditas'!$B$3:$ZY$37, MATCH('Komoditas besar Nasional'!F$2,'raw-all-komoditas'!$B$3:$B$37,0), MATCH('Komoditas besar Nasional'!$B399,'raw-all-komoditas'!$B$3:$ZY$3,0))</f>
        <v>0.23594999999999999</v>
      </c>
      <c r="G399" s="132">
        <f>INDEX('raw-all-komoditas'!$B$3:$ZY$37, MATCH('Komoditas besar Nasional'!G$2,'raw-all-komoditas'!$B$3:$B$37,0), MATCH('Komoditas besar Nasional'!$B399,'raw-all-komoditas'!$B$3:$ZY$3,0))</f>
        <v>3.9055</v>
      </c>
      <c r="H399" s="132">
        <f>INDEX('raw-all-komoditas'!$B$3:$ZY$37, MATCH('Komoditas besar Nasional'!H$2,'raw-all-komoditas'!$B$3:$B$37,0), MATCH('Komoditas besar Nasional'!$B399,'raw-all-komoditas'!$B$3:$ZY$3,0))</f>
        <v>0.77515999999999996</v>
      </c>
      <c r="I399" s="132">
        <f>INDEX('raw-all-komoditas'!$B$3:$ZY$37, MATCH('Komoditas besar Nasional'!I$2,'raw-all-komoditas'!$B$3:$B$37,0), MATCH('Komoditas besar Nasional'!$B399,'raw-all-komoditas'!$B$3:$ZY$3,0))</f>
        <v>3.1199999999999999E-3</v>
      </c>
      <c r="J399" s="132">
        <f>INDEX('raw-all-komoditas'!$B$3:$ZY$37, MATCH('Komoditas besar Nasional'!J$2,'raw-all-komoditas'!$B$3:$B$37,0), MATCH('Komoditas besar Nasional'!$B399,'raw-all-komoditas'!$B$3:$ZY$3,0))</f>
        <v>2.540527</v>
      </c>
      <c r="K399" s="132">
        <f>INDEX('raw-all-komoditas'!$B$3:$ZY$37, MATCH('Komoditas besar Nasional'!K$2,'raw-all-komoditas'!$B$3:$B$37,0), MATCH('Komoditas besar Nasional'!$B399,'raw-all-komoditas'!$B$3:$ZY$3,0))</f>
        <v>0.17397499999999999</v>
      </c>
      <c r="L399" s="132">
        <f>INDEX('raw-all-komoditas'!$B$3:$ZY$37, MATCH('Komoditas besar Nasional'!L$2,'raw-all-komoditas'!$B$3:$B$37,0), MATCH('Komoditas besar Nasional'!$B399,'raw-all-komoditas'!$B$3:$ZY$3,0))</f>
        <v>0.82427300000000003</v>
      </c>
      <c r="M399" s="132">
        <f>INDEX('raw-all-komoditas'!$B$3:$ZY$37, MATCH('Komoditas besar Nasional'!M$2,'raw-all-komoditas'!$B$3:$B$37,0), MATCH('Komoditas besar Nasional'!$B399,'raw-all-komoditas'!$B$3:$ZY$3,0))</f>
        <v>13.228253</v>
      </c>
      <c r="N399" s="132">
        <f>INDEX('raw-all-komoditas'!$B$3:$ZY$37, MATCH('Komoditas besar Nasional'!N$2,'raw-all-komoditas'!$B$3:$B$37,0), MATCH('Komoditas besar Nasional'!$B399,'raw-all-komoditas'!$B$3:$ZY$3,0))</f>
        <v>221.06406699999999</v>
      </c>
      <c r="O399" s="132">
        <f>INDEX('raw-all-komoditas'!$B$3:$ZY$37, MATCH('Komoditas besar Nasional'!O$2,'raw-all-komoditas'!$B$3:$B$37,0), MATCH('Komoditas besar Nasional'!$B399,'raw-all-komoditas'!$B$3:$ZY$3,0))</f>
        <v>25.801721000000001</v>
      </c>
      <c r="P399" s="132">
        <f>INDEX('raw-all-komoditas'!$B$3:$ZY$37, MATCH('Komoditas besar Nasional'!P$2,'raw-all-komoditas'!$B$3:$B$37,0), MATCH('Komoditas besar Nasional'!$B399,'raw-all-komoditas'!$B$3:$ZY$3,0))</f>
        <v>3.1333229999999999</v>
      </c>
      <c r="Q399" s="132">
        <f>INDEX('raw-all-komoditas'!$B$3:$ZY$37, MATCH('Komoditas besar Nasional'!Q$2,'raw-all-komoditas'!$B$3:$B$37,0), MATCH('Komoditas besar Nasional'!$B399,'raw-all-komoditas'!$B$3:$ZY$3,0))</f>
        <v>8.2843660000000003</v>
      </c>
      <c r="R399" s="132">
        <f>INDEX('raw-all-komoditas'!$B$3:$ZY$37, MATCH('Komoditas besar Nasional'!R$2,'raw-all-komoditas'!$B$3:$B$37,0), MATCH('Komoditas besar Nasional'!$B399,'raw-all-komoditas'!$B$3:$ZY$3,0))</f>
        <v>2.5294539999999999</v>
      </c>
      <c r="S399" s="132">
        <f>INDEX('raw-all-komoditas'!$B$3:$ZY$37, MATCH('Komoditas besar Nasional'!S$2,'raw-all-komoditas'!$B$3:$B$37,0), MATCH('Komoditas besar Nasional'!$B399,'raw-all-komoditas'!$B$3:$ZY$3,0))</f>
        <v>0</v>
      </c>
      <c r="T399" s="132">
        <f>INDEX('raw-all-komoditas'!$B$3:$ZY$37, MATCH('Komoditas besar Nasional'!T$2,'raw-all-komoditas'!$B$3:$B$37,0), MATCH('Komoditas besar Nasional'!$B399,'raw-all-komoditas'!$B$3:$ZY$3,0))</f>
        <v>2.3583E-2</v>
      </c>
      <c r="U399" s="132">
        <f>INDEX('raw-all-komoditas'!$B$3:$ZY$37, MATCH('Komoditas besar Nasional'!U$2,'raw-all-komoditas'!$B$3:$B$37,0), MATCH('Komoditas besar Nasional'!$B399,'raw-all-komoditas'!$B$3:$ZY$3,0))</f>
        <v>0</v>
      </c>
      <c r="V399" s="132">
        <f>INDEX('raw-all-komoditas'!$B$3:$ZY$37, MATCH('Komoditas besar Nasional'!V$2,'raw-all-komoditas'!$B$3:$B$37,0), MATCH('Komoditas besar Nasional'!$B399,'raw-all-komoditas'!$B$3:$ZY$3,0))</f>
        <v>0.187947</v>
      </c>
      <c r="W399" s="132">
        <f>INDEX('raw-all-komoditas'!$B$3:$ZY$37, MATCH('Komoditas besar Nasional'!W$2,'raw-all-komoditas'!$B$3:$B$37,0), MATCH('Komoditas besar Nasional'!$B399,'raw-all-komoditas'!$B$3:$ZY$3,0))</f>
        <v>6.4295000000000005E-2</v>
      </c>
      <c r="X399" s="132">
        <f>INDEX('raw-all-komoditas'!$B$3:$ZY$37, MATCH('Komoditas besar Nasional'!X$2,'raw-all-komoditas'!$B$3:$B$37,0), MATCH('Komoditas besar Nasional'!$B399,'raw-all-komoditas'!$B$3:$ZY$3,0))</f>
        <v>3.1466000000000001E-2</v>
      </c>
      <c r="Y399" s="132">
        <f>INDEX('raw-all-komoditas'!$B$3:$ZY$37, MATCH('Komoditas besar Nasional'!Y$2,'raw-all-komoditas'!$B$3:$B$37,0), MATCH('Komoditas besar Nasional'!$B399,'raw-all-komoditas'!$B$3:$ZY$3,0))</f>
        <v>0.31732500000000002</v>
      </c>
      <c r="Z399" s="132">
        <f>INDEX('raw-all-komoditas'!$B$3:$ZY$37, MATCH('Komoditas besar Nasional'!Z$2,'raw-all-komoditas'!$B$3:$B$37,0), MATCH('Komoditas besar Nasional'!$B399,'raw-all-komoditas'!$B$3:$ZY$3,0))</f>
        <v>0</v>
      </c>
      <c r="AA399" s="132">
        <f>INDEX('raw-all-komoditas'!$B$3:$ZY$37, MATCH('Komoditas besar Nasional'!AA$2,'raw-all-komoditas'!$B$3:$B$37,0), MATCH('Komoditas besar Nasional'!$B399,'raw-all-komoditas'!$B$3:$ZY$3,0))</f>
        <v>0.06</v>
      </c>
      <c r="AB399" s="132">
        <f>INDEX('raw-all-komoditas'!$B$3:$ZY$37, MATCH('Komoditas besar Nasional'!AB$2,'raw-all-komoditas'!$B$3:$B$37,0), MATCH('Komoditas besar Nasional'!$B399,'raw-all-komoditas'!$B$3:$ZY$3,0))</f>
        <v>0</v>
      </c>
      <c r="AC399" s="132">
        <f>INDEX('raw-all-komoditas'!$B$3:$ZY$37, MATCH('Komoditas besar Nasional'!AC$2,'raw-all-komoditas'!$B$3:$B$37,0), MATCH('Komoditas besar Nasional'!$B399,'raw-all-komoditas'!$B$3:$ZY$3,0))</f>
        <v>0.27029999999999998</v>
      </c>
      <c r="AD399" s="132">
        <f>INDEX('raw-all-komoditas'!$B$3:$ZY$37, MATCH('Komoditas besar Nasional'!AD$2,'raw-all-komoditas'!$B$3:$B$37,0), MATCH('Komoditas besar Nasional'!$B399,'raw-all-komoditas'!$B$3:$ZY$3,0))</f>
        <v>0</v>
      </c>
      <c r="AE399" s="132">
        <f>INDEX('raw-all-komoditas'!$B$3:$ZY$37, MATCH('Komoditas besar Nasional'!AE$2,'raw-all-komoditas'!$B$3:$B$37,0), MATCH('Komoditas besar Nasional'!$B399,'raw-all-komoditas'!$B$3:$ZY$3,0))</f>
        <v>6.9152000000000005E-2</v>
      </c>
      <c r="AF399" s="132">
        <f>INDEX('raw-all-komoditas'!$B$3:$ZY$37, MATCH('Komoditas besar Nasional'!AF$2,'raw-all-komoditas'!$B$3:$B$37,0), MATCH('Komoditas besar Nasional'!$B399,'raw-all-komoditas'!$B$3:$ZY$3,0))</f>
        <v>5.0730000000000003E-3</v>
      </c>
      <c r="AG399" s="132">
        <f>INDEX('raw-all-komoditas'!$B$3:$ZY$37, MATCH('Komoditas besar Nasional'!AG$2,'raw-all-komoditas'!$B$3:$B$37,0), MATCH('Komoditas besar Nasional'!$B399,'raw-all-komoditas'!$B$3:$ZY$3,0))</f>
        <v>0</v>
      </c>
      <c r="AH399" s="132">
        <f>INDEX('raw-all-komoditas'!$B$3:$ZY$37, MATCH('Komoditas besar Nasional'!AH$2,'raw-all-komoditas'!$B$3:$B$37,0), MATCH('Komoditas besar Nasional'!$B399,'raw-all-komoditas'!$B$3:$ZY$3,0))</f>
        <v>0</v>
      </c>
      <c r="AI399" s="132">
        <f>INDEX('raw-all-komoditas'!$B$3:$ZY$37, MATCH('Komoditas besar Nasional'!AI$2,'raw-all-komoditas'!$B$3:$B$37,0), MATCH('Komoditas besar Nasional'!$B399,'raw-all-komoditas'!$B$3:$ZY$3,0))</f>
        <v>1.1375E-2</v>
      </c>
      <c r="AJ399" s="132">
        <f>INDEX('raw-all-komoditas'!$B$3:$ZY$37, MATCH('Komoditas besar Nasional'!AJ$2,'raw-all-komoditas'!$B$3:$B$37,0), MATCH('Komoditas besar Nasional'!$B399,'raw-all-komoditas'!$B$3:$ZY$3,0))</f>
        <v>0</v>
      </c>
      <c r="AK399" s="181"/>
      <c r="AL399" s="132">
        <f>INDEX('rank provinsi to commodity'!$B$3:$ZX$37, MATCH(AL$2,'rank provinsi to commodity'!$B$3:$B$37,0),MATCH($B399,'rank provinsi to commodity'!$B$3:$ZX$3,0))</f>
        <v>21</v>
      </c>
      <c r="AM399" s="132">
        <f>INDEX('rank provinsi to commodity'!$B$3:$ZX$37, MATCH(AM$2,'rank provinsi to commodity'!$B$3:$B$37,0),MATCH($B399,'rank provinsi to commodity'!$B$3:$ZX$3,0))</f>
        <v>17</v>
      </c>
      <c r="AN399" s="132">
        <f>INDEX('rank provinsi to commodity'!$B$3:$ZX$37, MATCH(AN$2,'rank provinsi to commodity'!$B$3:$B$37,0),MATCH($B399,'rank provinsi to commodity'!$B$3:$ZX$3,0))</f>
        <v>9</v>
      </c>
      <c r="AO399" s="132">
        <f>INDEX('rank provinsi to commodity'!$B$3:$ZX$37, MATCH(AO$2,'rank provinsi to commodity'!$B$3:$B$37,0),MATCH($B399,'rank provinsi to commodity'!$B$3:$ZX$3,0))</f>
        <v>14</v>
      </c>
      <c r="AP399" s="132">
        <f>INDEX('rank provinsi to commodity'!$B$3:$ZX$37, MATCH(AP$2,'rank provinsi to commodity'!$B$3:$B$37,0),MATCH($B399,'rank provinsi to commodity'!$B$3:$ZX$3,0))</f>
        <v>5</v>
      </c>
      <c r="AQ399" s="132">
        <f>INDEX('rank provinsi to commodity'!$B$3:$ZX$37, MATCH(AQ$2,'rank provinsi to commodity'!$B$3:$B$37,0),MATCH($B399,'rank provinsi to commodity'!$B$3:$ZX$3,0))</f>
        <v>11</v>
      </c>
      <c r="AR399" s="132">
        <f>INDEX('rank provinsi to commodity'!$B$3:$ZX$37, MATCH(AR$2,'rank provinsi to commodity'!$B$3:$B$37,0),MATCH($B399,'rank provinsi to commodity'!$B$3:$ZX$3,0))</f>
        <v>26</v>
      </c>
      <c r="AS399" s="132">
        <f>INDEX('rank provinsi to commodity'!$B$3:$ZX$37, MATCH(AS$2,'rank provinsi to commodity'!$B$3:$B$37,0),MATCH($B399,'rank provinsi to commodity'!$B$3:$ZX$3,0))</f>
        <v>7</v>
      </c>
      <c r="AT399" s="132">
        <f>INDEX('rank provinsi to commodity'!$B$3:$ZX$37, MATCH(AT$2,'rank provinsi to commodity'!$B$3:$B$37,0),MATCH($B399,'rank provinsi to commodity'!$B$3:$ZX$3,0))</f>
        <v>16</v>
      </c>
      <c r="AU399" s="132">
        <f>INDEX('rank provinsi to commodity'!$B$3:$ZX$37, MATCH(AU$2,'rank provinsi to commodity'!$B$3:$B$37,0),MATCH($B399,'rank provinsi to commodity'!$B$3:$ZX$3,0))</f>
        <v>10</v>
      </c>
      <c r="AV399" s="132">
        <f>INDEX('rank provinsi to commodity'!$B$3:$ZX$37, MATCH(AV$2,'rank provinsi to commodity'!$B$3:$B$37,0),MATCH($B399,'rank provinsi to commodity'!$B$3:$ZX$3,0))</f>
        <v>3</v>
      </c>
      <c r="AW399" s="132">
        <f>INDEX('rank provinsi to commodity'!$B$3:$ZX$37, MATCH(AW$2,'rank provinsi to commodity'!$B$3:$B$37,0),MATCH($B399,'rank provinsi to commodity'!$B$3:$ZX$3,0))</f>
        <v>1</v>
      </c>
      <c r="AX399" s="132">
        <f>INDEX('rank provinsi to commodity'!$B$3:$ZX$37, MATCH(AX$2,'rank provinsi to commodity'!$B$3:$B$37,0),MATCH($B399,'rank provinsi to commodity'!$B$3:$ZX$3,0))</f>
        <v>2</v>
      </c>
      <c r="AY399" s="132">
        <f>INDEX('rank provinsi to commodity'!$B$3:$ZX$37, MATCH(AY$2,'rank provinsi to commodity'!$B$3:$B$37,0),MATCH($B399,'rank provinsi to commodity'!$B$3:$ZX$3,0))</f>
        <v>6</v>
      </c>
      <c r="AZ399" s="132">
        <f>INDEX('rank provinsi to commodity'!$B$3:$ZX$37, MATCH(AZ$2,'rank provinsi to commodity'!$B$3:$B$37,0),MATCH($B399,'rank provinsi to commodity'!$B$3:$ZX$3,0))</f>
        <v>4</v>
      </c>
      <c r="BA399" s="132">
        <f>INDEX('rank provinsi to commodity'!$B$3:$ZX$37, MATCH(BA$2,'rank provinsi to commodity'!$B$3:$B$37,0),MATCH($B399,'rank provinsi to commodity'!$B$3:$ZX$3,0))</f>
        <v>8</v>
      </c>
      <c r="BB399" s="132">
        <f>INDEX('rank provinsi to commodity'!$B$3:$ZX$37, MATCH(BB$2,'rank provinsi to commodity'!$B$3:$B$37,0),MATCH($B399,'rank provinsi to commodity'!$B$3:$ZX$3,0))</f>
        <v>27</v>
      </c>
      <c r="BC399" s="132">
        <f>INDEX('rank provinsi to commodity'!$B$3:$ZX$37, MATCH(BC$2,'rank provinsi to commodity'!$B$3:$B$37,0),MATCH($B399,'rank provinsi to commodity'!$B$3:$ZX$3,0))</f>
        <v>23</v>
      </c>
      <c r="BD399" s="132">
        <f>INDEX('rank provinsi to commodity'!$B$3:$ZX$37, MATCH(BD$2,'rank provinsi to commodity'!$B$3:$B$37,0),MATCH($B399,'rank provinsi to commodity'!$B$3:$ZX$3,0))</f>
        <v>27</v>
      </c>
      <c r="BE399" s="132">
        <f>INDEX('rank provinsi to commodity'!$B$3:$ZX$37, MATCH(BE$2,'rank provinsi to commodity'!$B$3:$B$37,0),MATCH($B399,'rank provinsi to commodity'!$B$3:$ZX$3,0))</f>
        <v>15</v>
      </c>
      <c r="BF399" s="132">
        <f>INDEX('rank provinsi to commodity'!$B$3:$ZX$37, MATCH(BF$2,'rank provinsi to commodity'!$B$3:$B$37,0),MATCH($B399,'rank provinsi to commodity'!$B$3:$ZX$3,0))</f>
        <v>19</v>
      </c>
      <c r="BG399" s="132">
        <f>INDEX('rank provinsi to commodity'!$B$3:$ZX$37, MATCH(BG$2,'rank provinsi to commodity'!$B$3:$B$37,0),MATCH($B399,'rank provinsi to commodity'!$B$3:$ZX$3,0))</f>
        <v>22</v>
      </c>
      <c r="BH399" s="132">
        <f>INDEX('rank provinsi to commodity'!$B$3:$ZX$37, MATCH(BH$2,'rank provinsi to commodity'!$B$3:$B$37,0),MATCH($B399,'rank provinsi to commodity'!$B$3:$ZX$3,0))</f>
        <v>12</v>
      </c>
      <c r="BI399" s="132">
        <f>INDEX('rank provinsi to commodity'!$B$3:$ZX$37, MATCH(BI$2,'rank provinsi to commodity'!$B$3:$B$37,0),MATCH($B399,'rank provinsi to commodity'!$B$3:$ZX$3,0))</f>
        <v>27</v>
      </c>
      <c r="BJ399" s="132">
        <f>INDEX('rank provinsi to commodity'!$B$3:$ZX$37, MATCH(BJ$2,'rank provinsi to commodity'!$B$3:$B$37,0),MATCH($B399,'rank provinsi to commodity'!$B$3:$ZX$3,0))</f>
        <v>20</v>
      </c>
      <c r="BK399" s="132">
        <f>INDEX('rank provinsi to commodity'!$B$3:$ZX$37, MATCH(BK$2,'rank provinsi to commodity'!$B$3:$B$37,0),MATCH($B399,'rank provinsi to commodity'!$B$3:$ZX$3,0))</f>
        <v>27</v>
      </c>
      <c r="BL399" s="132">
        <f>INDEX('rank provinsi to commodity'!$B$3:$ZX$37, MATCH(BL$2,'rank provinsi to commodity'!$B$3:$B$37,0),MATCH($B399,'rank provinsi to commodity'!$B$3:$ZX$3,0))</f>
        <v>13</v>
      </c>
      <c r="BM399" s="132">
        <f>INDEX('rank provinsi to commodity'!$B$3:$ZX$37, MATCH(BM$2,'rank provinsi to commodity'!$B$3:$B$37,0),MATCH($B399,'rank provinsi to commodity'!$B$3:$ZX$3,0))</f>
        <v>27</v>
      </c>
      <c r="BN399" s="132">
        <f>INDEX('rank provinsi to commodity'!$B$3:$ZX$37, MATCH(BN$2,'rank provinsi to commodity'!$B$3:$B$37,0),MATCH($B399,'rank provinsi to commodity'!$B$3:$ZX$3,0))</f>
        <v>18</v>
      </c>
      <c r="BO399" s="132">
        <f>INDEX('rank provinsi to commodity'!$B$3:$ZX$37, MATCH(BO$2,'rank provinsi to commodity'!$B$3:$B$37,0),MATCH($B399,'rank provinsi to commodity'!$B$3:$ZX$3,0))</f>
        <v>25</v>
      </c>
      <c r="BP399" s="132">
        <f>INDEX('rank provinsi to commodity'!$B$3:$ZX$37, MATCH(BP$2,'rank provinsi to commodity'!$B$3:$B$37,0),MATCH($B399,'rank provinsi to commodity'!$B$3:$ZX$3,0))</f>
        <v>27</v>
      </c>
      <c r="BQ399" s="132">
        <f>INDEX('rank provinsi to commodity'!$B$3:$ZX$37, MATCH(BQ$2,'rank provinsi to commodity'!$B$3:$B$37,0),MATCH($B399,'rank provinsi to commodity'!$B$3:$ZX$3,0))</f>
        <v>27</v>
      </c>
      <c r="BR399" s="132">
        <f>INDEX('rank provinsi to commodity'!$B$3:$ZX$37, MATCH(BR$2,'rank provinsi to commodity'!$B$3:$B$37,0),MATCH($B399,'rank provinsi to commodity'!$B$3:$ZX$3,0))</f>
        <v>24</v>
      </c>
      <c r="BS399" s="177">
        <f>INDEX('rank provinsi to commodity'!$B$3:$ZX$37, MATCH(BS$2,'rank provinsi to commodity'!$B$3:$B$37,0),MATCH($B399,'rank provinsi to commodity'!$B$3:$ZX$3,0))</f>
        <v>27</v>
      </c>
      <c r="BT399" s="181"/>
      <c r="BU399" s="188" t="str">
        <f t="shared" si="145"/>
        <v>PERIKANAN BUDIDAYA IKAN HIAS (Ekor)</v>
      </c>
      <c r="BV399" s="153" t="s">
        <v>1161</v>
      </c>
      <c r="BW399" s="132">
        <f>INDEX('raw-all-komoditas'!$B$3:$ZY$37, MATCH('Komoditas besar Nasional'!BW$2,'raw-all-komoditas'!$B$3:$B$37,0), MATCH('Komoditas besar Nasional'!$BV399,'raw-all-komoditas'!$B$3:$ZY$3,0))</f>
        <v>11</v>
      </c>
      <c r="BX399" s="132">
        <f>INDEX('raw-all-komoditas'!$B$3:$ZY$37, MATCH('Komoditas besar Nasional'!BX$2,'raw-all-komoditas'!$B$3:$B$37,0), MATCH('Komoditas besar Nasional'!$BV399,'raw-all-komoditas'!$B$3:$ZY$3,0))</f>
        <v>56</v>
      </c>
      <c r="BY399" s="132">
        <f>INDEX('raw-all-komoditas'!$B$3:$ZY$37, MATCH('Komoditas besar Nasional'!BY$2,'raw-all-komoditas'!$B$3:$B$37,0), MATCH('Komoditas besar Nasional'!$BV399,'raw-all-komoditas'!$B$3:$ZY$3,0))</f>
        <v>221</v>
      </c>
      <c r="BZ399" s="132">
        <f>INDEX('raw-all-komoditas'!$B$3:$ZY$37, MATCH('Komoditas besar Nasional'!BZ$2,'raw-all-komoditas'!$B$3:$B$37,0), MATCH('Komoditas besar Nasional'!$BV399,'raw-all-komoditas'!$B$3:$ZY$3,0))</f>
        <v>109</v>
      </c>
      <c r="CA399" s="132">
        <f>INDEX('raw-all-komoditas'!$B$3:$ZY$37, MATCH('Komoditas besar Nasional'!CA$2,'raw-all-komoditas'!$B$3:$B$37,0), MATCH('Komoditas besar Nasional'!$BV399,'raw-all-komoditas'!$B$3:$ZY$3,0))</f>
        <v>766</v>
      </c>
      <c r="CB399" s="132">
        <f>INDEX('raw-all-komoditas'!$B$3:$ZY$37, MATCH('Komoditas besar Nasional'!CB$2,'raw-all-komoditas'!$B$3:$B$37,0), MATCH('Komoditas besar Nasional'!$BV399,'raw-all-komoditas'!$B$3:$ZY$3,0))</f>
        <v>221</v>
      </c>
      <c r="CC399" s="132">
        <f>INDEX('raw-all-komoditas'!$B$3:$ZY$37, MATCH('Komoditas besar Nasional'!CC$2,'raw-all-komoditas'!$B$3:$B$37,0), MATCH('Komoditas besar Nasional'!$BV399,'raw-all-komoditas'!$B$3:$ZY$3,0))</f>
        <v>1</v>
      </c>
      <c r="CD399" s="132">
        <f>INDEX('raw-all-komoditas'!$B$3:$ZY$37, MATCH('Komoditas besar Nasional'!CD$2,'raw-all-komoditas'!$B$3:$B$37,0), MATCH('Komoditas besar Nasional'!$BV399,'raw-all-komoditas'!$B$3:$ZY$3,0))</f>
        <v>1370</v>
      </c>
      <c r="CE399" s="132">
        <f>INDEX('raw-all-komoditas'!$B$3:$ZY$37, MATCH('Komoditas besar Nasional'!CE$2,'raw-all-komoditas'!$B$3:$B$37,0), MATCH('Komoditas besar Nasional'!$BV399,'raw-all-komoditas'!$B$3:$ZY$3,0))</f>
        <v>14</v>
      </c>
      <c r="CF399" s="132">
        <f>INDEX('raw-all-komoditas'!$B$3:$ZY$37, MATCH('Komoditas besar Nasional'!CF$2,'raw-all-komoditas'!$B$3:$B$37,0), MATCH('Komoditas besar Nasional'!$BV399,'raw-all-komoditas'!$B$3:$ZY$3,0))</f>
        <v>68</v>
      </c>
      <c r="CG399" s="132">
        <f>INDEX('raw-all-komoditas'!$B$3:$ZY$37, MATCH('Komoditas besar Nasional'!CG$2,'raw-all-komoditas'!$B$3:$B$37,0), MATCH('Komoditas besar Nasional'!$BV399,'raw-all-komoditas'!$B$3:$ZY$3,0))</f>
        <v>3185</v>
      </c>
      <c r="CH399" s="132">
        <f>INDEX('raw-all-komoditas'!$B$3:$ZY$37, MATCH('Komoditas besar Nasional'!CH$2,'raw-all-komoditas'!$B$3:$B$37,0), MATCH('Komoditas besar Nasional'!$BV399,'raw-all-komoditas'!$B$3:$ZY$3,0))</f>
        <v>32547</v>
      </c>
      <c r="CI399" s="132">
        <f>INDEX('raw-all-komoditas'!$B$3:$ZY$37, MATCH('Komoditas besar Nasional'!CI$2,'raw-all-komoditas'!$B$3:$B$37,0), MATCH('Komoditas besar Nasional'!$BV399,'raw-all-komoditas'!$B$3:$ZY$3,0))</f>
        <v>7182</v>
      </c>
      <c r="CJ399" s="132">
        <f>INDEX('raw-all-komoditas'!$B$3:$ZY$37, MATCH('Komoditas besar Nasional'!CJ$2,'raw-all-komoditas'!$B$3:$B$37,0), MATCH('Komoditas besar Nasional'!$BV399,'raw-all-komoditas'!$B$3:$ZY$3,0))</f>
        <v>1480</v>
      </c>
      <c r="CK399" s="132">
        <f>INDEX('raw-all-komoditas'!$B$3:$ZY$37, MATCH('Komoditas besar Nasional'!CK$2,'raw-all-komoditas'!$B$3:$B$37,0), MATCH('Komoditas besar Nasional'!$BV399,'raw-all-komoditas'!$B$3:$ZY$3,0))</f>
        <v>15840</v>
      </c>
      <c r="CL399" s="132">
        <f>INDEX('raw-all-komoditas'!$B$3:$ZY$37, MATCH('Komoditas besar Nasional'!CL$2,'raw-all-komoditas'!$B$3:$B$37,0), MATCH('Komoditas besar Nasional'!$BV399,'raw-all-komoditas'!$B$3:$ZY$3,0))</f>
        <v>773</v>
      </c>
      <c r="CM399" s="132">
        <f>INDEX('raw-all-komoditas'!$B$3:$ZY$37, MATCH('Komoditas besar Nasional'!CM$2,'raw-all-komoditas'!$B$3:$B$37,0), MATCH('Komoditas besar Nasional'!$BV399,'raw-all-komoditas'!$B$3:$ZY$3,0))</f>
        <v>0</v>
      </c>
      <c r="CN399" s="132">
        <f>INDEX('raw-all-komoditas'!$B$3:$ZY$37, MATCH('Komoditas besar Nasional'!CN$2,'raw-all-komoditas'!$B$3:$B$37,0), MATCH('Komoditas besar Nasional'!$BV399,'raw-all-komoditas'!$B$3:$ZY$3,0))</f>
        <v>15</v>
      </c>
      <c r="CO399" s="132">
        <f>INDEX('raw-all-komoditas'!$B$3:$ZY$37, MATCH('Komoditas besar Nasional'!CO$2,'raw-all-komoditas'!$B$3:$B$37,0), MATCH('Komoditas besar Nasional'!$BV399,'raw-all-komoditas'!$B$3:$ZY$3,0))</f>
        <v>0</v>
      </c>
      <c r="CP399" s="132">
        <f>INDEX('raw-all-komoditas'!$B$3:$ZY$37, MATCH('Komoditas besar Nasional'!CP$2,'raw-all-komoditas'!$B$3:$B$37,0), MATCH('Komoditas besar Nasional'!$BV399,'raw-all-komoditas'!$B$3:$ZY$3,0))</f>
        <v>45</v>
      </c>
      <c r="CQ399" s="132">
        <f>INDEX('raw-all-komoditas'!$B$3:$ZY$37, MATCH('Komoditas besar Nasional'!CQ$2,'raw-all-komoditas'!$B$3:$B$37,0), MATCH('Komoditas besar Nasional'!$BV399,'raw-all-komoditas'!$B$3:$ZY$3,0))</f>
        <v>18</v>
      </c>
      <c r="CR399" s="132">
        <f>INDEX('raw-all-komoditas'!$B$3:$ZY$37, MATCH('Komoditas besar Nasional'!CR$2,'raw-all-komoditas'!$B$3:$B$37,0), MATCH('Komoditas besar Nasional'!$BV399,'raw-all-komoditas'!$B$3:$ZY$3,0))</f>
        <v>4</v>
      </c>
      <c r="CS399" s="132">
        <f>INDEX('raw-all-komoditas'!$B$3:$ZY$37, MATCH('Komoditas besar Nasional'!CS$2,'raw-all-komoditas'!$B$3:$B$37,0), MATCH('Komoditas besar Nasional'!$BV399,'raw-all-komoditas'!$B$3:$ZY$3,0))</f>
        <v>32</v>
      </c>
      <c r="CT399" s="132">
        <f>INDEX('raw-all-komoditas'!$B$3:$ZY$37, MATCH('Komoditas besar Nasional'!CT$2,'raw-all-komoditas'!$B$3:$B$37,0), MATCH('Komoditas besar Nasional'!$BV399,'raw-all-komoditas'!$B$3:$ZY$3,0))</f>
        <v>0</v>
      </c>
      <c r="CU399" s="132">
        <f>INDEX('raw-all-komoditas'!$B$3:$ZY$37, MATCH('Komoditas besar Nasional'!CU$2,'raw-all-komoditas'!$B$3:$B$37,0), MATCH('Komoditas besar Nasional'!$BV399,'raw-all-komoditas'!$B$3:$ZY$3,0))</f>
        <v>1</v>
      </c>
      <c r="CV399" s="132">
        <f>INDEX('raw-all-komoditas'!$B$3:$ZY$37, MATCH('Komoditas besar Nasional'!CV$2,'raw-all-komoditas'!$B$3:$B$37,0), MATCH('Komoditas besar Nasional'!$BV399,'raw-all-komoditas'!$B$3:$ZY$3,0))</f>
        <v>0</v>
      </c>
      <c r="CW399" s="132">
        <f>INDEX('raw-all-komoditas'!$B$3:$ZY$37, MATCH('Komoditas besar Nasional'!CW$2,'raw-all-komoditas'!$B$3:$B$37,0), MATCH('Komoditas besar Nasional'!$BV399,'raw-all-komoditas'!$B$3:$ZY$3,0))</f>
        <v>132</v>
      </c>
      <c r="CX399" s="132">
        <f>INDEX('raw-all-komoditas'!$B$3:$ZY$37, MATCH('Komoditas besar Nasional'!CX$2,'raw-all-komoditas'!$B$3:$B$37,0), MATCH('Komoditas besar Nasional'!$BV399,'raw-all-komoditas'!$B$3:$ZY$3,0))</f>
        <v>0</v>
      </c>
      <c r="CY399" s="132">
        <f>INDEX('raw-all-komoditas'!$B$3:$ZY$37, MATCH('Komoditas besar Nasional'!CY$2,'raw-all-komoditas'!$B$3:$B$37,0), MATCH('Komoditas besar Nasional'!$BV399,'raw-all-komoditas'!$B$3:$ZY$3,0))</f>
        <v>15</v>
      </c>
      <c r="CZ399" s="132">
        <f>INDEX('raw-all-komoditas'!$B$3:$ZY$37, MATCH('Komoditas besar Nasional'!CZ$2,'raw-all-komoditas'!$B$3:$B$37,0), MATCH('Komoditas besar Nasional'!$BV399,'raw-all-komoditas'!$B$3:$ZY$3,0))</f>
        <v>2</v>
      </c>
      <c r="DA399" s="132">
        <f>INDEX('raw-all-komoditas'!$B$3:$ZY$37, MATCH('Komoditas besar Nasional'!DA$2,'raw-all-komoditas'!$B$3:$B$37,0), MATCH('Komoditas besar Nasional'!$BV399,'raw-all-komoditas'!$B$3:$ZY$3,0))</f>
        <v>0</v>
      </c>
      <c r="DB399" s="132">
        <f>INDEX('raw-all-komoditas'!$B$3:$ZY$37, MATCH('Komoditas besar Nasional'!DB$2,'raw-all-komoditas'!$B$3:$B$37,0), MATCH('Komoditas besar Nasional'!$BV399,'raw-all-komoditas'!$B$3:$ZY$3,0))</f>
        <v>0</v>
      </c>
      <c r="DC399" s="132">
        <f>INDEX('raw-all-komoditas'!$B$3:$ZY$37, MATCH('Komoditas besar Nasional'!DC$2,'raw-all-komoditas'!$B$3:$B$37,0), MATCH('Komoditas besar Nasional'!$BV399,'raw-all-komoditas'!$B$3:$ZY$3,0))</f>
        <v>2</v>
      </c>
      <c r="DD399" s="132">
        <f>INDEX('raw-all-komoditas'!$B$3:$ZY$37, MATCH('Komoditas besar Nasional'!DD$2,'raw-all-komoditas'!$B$3:$B$37,0), MATCH('Komoditas besar Nasional'!$BV399,'raw-all-komoditas'!$B$3:$ZY$3,0))</f>
        <v>0</v>
      </c>
      <c r="DF399" s="159" t="str">
        <f t="shared" si="111"/>
        <v>Kurang dari 250M</v>
      </c>
      <c r="DG399" s="159" t="str">
        <f t="shared" si="112"/>
        <v>Kurang dari 250M</v>
      </c>
      <c r="DH399" s="159" t="str">
        <f t="shared" si="113"/>
        <v>Kurang dari 250M</v>
      </c>
      <c r="DI399" s="159" t="str">
        <f t="shared" si="114"/>
        <v>Kurang dari 250M</v>
      </c>
      <c r="DJ399" s="159" t="str">
        <f t="shared" si="115"/>
        <v>Kurang dari 250M</v>
      </c>
      <c r="DK399" s="159" t="str">
        <f t="shared" si="116"/>
        <v>Kurang dari 250M</v>
      </c>
      <c r="DL399" s="159" t="str">
        <f t="shared" si="117"/>
        <v>Kurang dari 250M</v>
      </c>
      <c r="DM399" s="159" t="str">
        <f t="shared" si="118"/>
        <v>Kurang dari 250M</v>
      </c>
      <c r="DN399" s="159" t="str">
        <f t="shared" si="119"/>
        <v>Kurang dari 250M</v>
      </c>
      <c r="DO399" s="159" t="str">
        <f t="shared" si="120"/>
        <v>Kurang dari 250M</v>
      </c>
      <c r="DP399" s="159" t="str">
        <f t="shared" si="121"/>
        <v>Kurang dari 250M</v>
      </c>
      <c r="DQ399" s="159" t="str">
        <f t="shared" si="122"/>
        <v>Kurang dari 250M</v>
      </c>
      <c r="DR399" s="159" t="str">
        <f t="shared" si="123"/>
        <v>Kurang dari 250M</v>
      </c>
      <c r="DS399" s="159" t="str">
        <f t="shared" si="124"/>
        <v>Kurang dari 250M</v>
      </c>
      <c r="DT399" s="159" t="str">
        <f t="shared" si="125"/>
        <v>Kurang dari 250M</v>
      </c>
      <c r="DU399" s="159" t="str">
        <f t="shared" si="126"/>
        <v>Kurang dari 250M</v>
      </c>
      <c r="DV399" s="159" t="str">
        <f t="shared" si="127"/>
        <v>Kurang dari 250M</v>
      </c>
      <c r="DW399" s="159" t="str">
        <f t="shared" si="128"/>
        <v>Kurang dari 250M</v>
      </c>
      <c r="DX399" s="159" t="str">
        <f t="shared" si="129"/>
        <v>Kurang dari 250M</v>
      </c>
      <c r="DY399" s="159" t="str">
        <f t="shared" si="130"/>
        <v>Kurang dari 250M</v>
      </c>
      <c r="DZ399" s="159" t="str">
        <f t="shared" si="131"/>
        <v>Kurang dari 250M</v>
      </c>
      <c r="EA399" s="159" t="str">
        <f t="shared" si="132"/>
        <v>Kurang dari 250M</v>
      </c>
      <c r="EB399" s="159" t="str">
        <f t="shared" si="133"/>
        <v>Kurang dari 250M</v>
      </c>
      <c r="EC399" s="159" t="str">
        <f t="shared" si="134"/>
        <v>Kurang dari 250M</v>
      </c>
      <c r="ED399" s="159" t="str">
        <f t="shared" si="135"/>
        <v>Kurang dari 250M</v>
      </c>
      <c r="EE399" s="159" t="str">
        <f t="shared" si="136"/>
        <v>Kurang dari 250M</v>
      </c>
      <c r="EF399" s="159" t="str">
        <f t="shared" si="137"/>
        <v>Kurang dari 250M</v>
      </c>
      <c r="EG399" s="159" t="str">
        <f t="shared" si="138"/>
        <v>Kurang dari 250M</v>
      </c>
      <c r="EH399" s="159" t="str">
        <f t="shared" si="139"/>
        <v>Kurang dari 250M</v>
      </c>
      <c r="EI399" s="159" t="str">
        <f t="shared" si="140"/>
        <v>Kurang dari 250M</v>
      </c>
      <c r="EJ399" s="159" t="str">
        <f t="shared" si="141"/>
        <v>Kurang dari 250M</v>
      </c>
      <c r="EK399" s="159" t="str">
        <f t="shared" si="142"/>
        <v>Kurang dari 250M</v>
      </c>
      <c r="EL399" s="159" t="str">
        <f t="shared" si="143"/>
        <v>Kurang dari 250M</v>
      </c>
      <c r="EM399" s="159" t="str">
        <f t="shared" si="144"/>
        <v>Kurang dari 250M</v>
      </c>
    </row>
    <row r="400" spans="1:143" x14ac:dyDescent="0.3">
      <c r="A400" s="119" t="s">
        <v>915</v>
      </c>
      <c r="B400" s="120" t="s">
        <v>1423</v>
      </c>
      <c r="C400" s="132">
        <f>INDEX('raw-all-komoditas'!$B$3:$ZY$37, MATCH('Komoditas besar Nasional'!C$2,'raw-all-komoditas'!$B$3:$B$37,0), MATCH('Komoditas besar Nasional'!$B400,'raw-all-komoditas'!$B$3:$ZY$3,0))</f>
        <v>0</v>
      </c>
      <c r="D400" s="132">
        <f>INDEX('raw-all-komoditas'!$B$3:$ZY$37, MATCH('Komoditas besar Nasional'!D$2,'raw-all-komoditas'!$B$3:$B$37,0), MATCH('Komoditas besar Nasional'!$B400,'raw-all-komoditas'!$B$3:$ZY$3,0))</f>
        <v>2.5113E-2</v>
      </c>
      <c r="E400" s="132">
        <f>INDEX('raw-all-komoditas'!$B$3:$ZY$37, MATCH('Komoditas besar Nasional'!E$2,'raw-all-komoditas'!$B$3:$B$37,0), MATCH('Komoditas besar Nasional'!$B400,'raw-all-komoditas'!$B$3:$ZY$3,0))</f>
        <v>17.114225999999999</v>
      </c>
      <c r="F400" s="132">
        <f>INDEX('raw-all-komoditas'!$B$3:$ZY$37, MATCH('Komoditas besar Nasional'!F$2,'raw-all-komoditas'!$B$3:$B$37,0), MATCH('Komoditas besar Nasional'!$B400,'raw-all-komoditas'!$B$3:$ZY$3,0))</f>
        <v>2.0300000000000001E-3</v>
      </c>
      <c r="G400" s="132">
        <f>INDEX('raw-all-komoditas'!$B$3:$ZY$37, MATCH('Komoditas besar Nasional'!G$2,'raw-all-komoditas'!$B$3:$B$37,0), MATCH('Komoditas besar Nasional'!$B400,'raw-all-komoditas'!$B$3:$ZY$3,0))</f>
        <v>0</v>
      </c>
      <c r="H400" s="132">
        <f>INDEX('raw-all-komoditas'!$B$3:$ZY$37, MATCH('Komoditas besar Nasional'!H$2,'raw-all-komoditas'!$B$3:$B$37,0), MATCH('Komoditas besar Nasional'!$B400,'raw-all-komoditas'!$B$3:$ZY$3,0))</f>
        <v>2.147E-2</v>
      </c>
      <c r="I400" s="132">
        <f>INDEX('raw-all-komoditas'!$B$3:$ZY$37, MATCH('Komoditas besar Nasional'!I$2,'raw-all-komoditas'!$B$3:$B$37,0), MATCH('Komoditas besar Nasional'!$B400,'raw-all-komoditas'!$B$3:$ZY$3,0))</f>
        <v>0</v>
      </c>
      <c r="J400" s="132">
        <f>INDEX('raw-all-komoditas'!$B$3:$ZY$37, MATCH('Komoditas besar Nasional'!J$2,'raw-all-komoditas'!$B$3:$B$37,0), MATCH('Komoditas besar Nasional'!$B400,'raw-all-komoditas'!$B$3:$ZY$3,0))</f>
        <v>0</v>
      </c>
      <c r="K400" s="132">
        <f>INDEX('raw-all-komoditas'!$B$3:$ZY$37, MATCH('Komoditas besar Nasional'!K$2,'raw-all-komoditas'!$B$3:$B$37,0), MATCH('Komoditas besar Nasional'!$B400,'raw-all-komoditas'!$B$3:$ZY$3,0))</f>
        <v>0</v>
      </c>
      <c r="L400" s="132">
        <f>INDEX('raw-all-komoditas'!$B$3:$ZY$37, MATCH('Komoditas besar Nasional'!L$2,'raw-all-komoditas'!$B$3:$B$37,0), MATCH('Komoditas besar Nasional'!$B400,'raw-all-komoditas'!$B$3:$ZY$3,0))</f>
        <v>0</v>
      </c>
      <c r="M400" s="132">
        <f>INDEX('raw-all-komoditas'!$B$3:$ZY$37, MATCH('Komoditas besar Nasional'!M$2,'raw-all-komoditas'!$B$3:$B$37,0), MATCH('Komoditas besar Nasional'!$B400,'raw-all-komoditas'!$B$3:$ZY$3,0))</f>
        <v>0</v>
      </c>
      <c r="N400" s="132">
        <f>INDEX('raw-all-komoditas'!$B$3:$ZY$37, MATCH('Komoditas besar Nasional'!N$2,'raw-all-komoditas'!$B$3:$B$37,0), MATCH('Komoditas besar Nasional'!$B400,'raw-all-komoditas'!$B$3:$ZY$3,0))</f>
        <v>0.96272899999999995</v>
      </c>
      <c r="O400" s="132">
        <f>INDEX('raw-all-komoditas'!$B$3:$ZY$37, MATCH('Komoditas besar Nasional'!O$2,'raw-all-komoditas'!$B$3:$B$37,0), MATCH('Komoditas besar Nasional'!$B400,'raw-all-komoditas'!$B$3:$ZY$3,0))</f>
        <v>0</v>
      </c>
      <c r="P400" s="132">
        <f>INDEX('raw-all-komoditas'!$B$3:$ZY$37, MATCH('Komoditas besar Nasional'!P$2,'raw-all-komoditas'!$B$3:$B$37,0), MATCH('Komoditas besar Nasional'!$B400,'raw-all-komoditas'!$B$3:$ZY$3,0))</f>
        <v>0</v>
      </c>
      <c r="Q400" s="132">
        <f>INDEX('raw-all-komoditas'!$B$3:$ZY$37, MATCH('Komoditas besar Nasional'!Q$2,'raw-all-komoditas'!$B$3:$B$37,0), MATCH('Komoditas besar Nasional'!$B400,'raw-all-komoditas'!$B$3:$ZY$3,0))</f>
        <v>3.7549869999999999</v>
      </c>
      <c r="R400" s="132">
        <f>INDEX('raw-all-komoditas'!$B$3:$ZY$37, MATCH('Komoditas besar Nasional'!R$2,'raw-all-komoditas'!$B$3:$B$37,0), MATCH('Komoditas besar Nasional'!$B400,'raw-all-komoditas'!$B$3:$ZY$3,0))</f>
        <v>0.255</v>
      </c>
      <c r="S400" s="132">
        <f>INDEX('raw-all-komoditas'!$B$3:$ZY$37, MATCH('Komoditas besar Nasional'!S$2,'raw-all-komoditas'!$B$3:$B$37,0), MATCH('Komoditas besar Nasional'!$B400,'raw-all-komoditas'!$B$3:$ZY$3,0))</f>
        <v>0</v>
      </c>
      <c r="T400" s="132">
        <f>INDEX('raw-all-komoditas'!$B$3:$ZY$37, MATCH('Komoditas besar Nasional'!T$2,'raw-all-komoditas'!$B$3:$B$37,0), MATCH('Komoditas besar Nasional'!$B400,'raw-all-komoditas'!$B$3:$ZY$3,0))</f>
        <v>0</v>
      </c>
      <c r="U400" s="132">
        <f>INDEX('raw-all-komoditas'!$B$3:$ZY$37, MATCH('Komoditas besar Nasional'!U$2,'raw-all-komoditas'!$B$3:$B$37,0), MATCH('Komoditas besar Nasional'!$B400,'raw-all-komoditas'!$B$3:$ZY$3,0))</f>
        <v>0</v>
      </c>
      <c r="V400" s="132">
        <f>INDEX('raw-all-komoditas'!$B$3:$ZY$37, MATCH('Komoditas besar Nasional'!V$2,'raw-all-komoditas'!$B$3:$B$37,0), MATCH('Komoditas besar Nasional'!$B400,'raw-all-komoditas'!$B$3:$ZY$3,0))</f>
        <v>0</v>
      </c>
      <c r="W400" s="132">
        <f>INDEX('raw-all-komoditas'!$B$3:$ZY$37, MATCH('Komoditas besar Nasional'!W$2,'raw-all-komoditas'!$B$3:$B$37,0), MATCH('Komoditas besar Nasional'!$B400,'raw-all-komoditas'!$B$3:$ZY$3,0))</f>
        <v>1.5695000000000001E-2</v>
      </c>
      <c r="X400" s="132">
        <f>INDEX('raw-all-komoditas'!$B$3:$ZY$37, MATCH('Komoditas besar Nasional'!X$2,'raw-all-komoditas'!$B$3:$B$37,0), MATCH('Komoditas besar Nasional'!$B400,'raw-all-komoditas'!$B$3:$ZY$3,0))</f>
        <v>3.7199999999999997E-2</v>
      </c>
      <c r="Y400" s="132">
        <f>INDEX('raw-all-komoditas'!$B$3:$ZY$37, MATCH('Komoditas besar Nasional'!Y$2,'raw-all-komoditas'!$B$3:$B$37,0), MATCH('Komoditas besar Nasional'!$B400,'raw-all-komoditas'!$B$3:$ZY$3,0))</f>
        <v>0</v>
      </c>
      <c r="Z400" s="132">
        <f>INDEX('raw-all-komoditas'!$B$3:$ZY$37, MATCH('Komoditas besar Nasional'!Z$2,'raw-all-komoditas'!$B$3:$B$37,0), MATCH('Komoditas besar Nasional'!$B400,'raw-all-komoditas'!$B$3:$ZY$3,0))</f>
        <v>0</v>
      </c>
      <c r="AA400" s="132">
        <f>INDEX('raw-all-komoditas'!$B$3:$ZY$37, MATCH('Komoditas besar Nasional'!AA$2,'raw-all-komoditas'!$B$3:$B$37,0), MATCH('Komoditas besar Nasional'!$B400,'raw-all-komoditas'!$B$3:$ZY$3,0))</f>
        <v>0</v>
      </c>
      <c r="AB400" s="132">
        <f>INDEX('raw-all-komoditas'!$B$3:$ZY$37, MATCH('Komoditas besar Nasional'!AB$2,'raw-all-komoditas'!$B$3:$B$37,0), MATCH('Komoditas besar Nasional'!$B400,'raw-all-komoditas'!$B$3:$ZY$3,0))</f>
        <v>0</v>
      </c>
      <c r="AC400" s="132">
        <f>INDEX('raw-all-komoditas'!$B$3:$ZY$37, MATCH('Komoditas besar Nasional'!AC$2,'raw-all-komoditas'!$B$3:$B$37,0), MATCH('Komoditas besar Nasional'!$B400,'raw-all-komoditas'!$B$3:$ZY$3,0))</f>
        <v>0</v>
      </c>
      <c r="AD400" s="132">
        <f>INDEX('raw-all-komoditas'!$B$3:$ZY$37, MATCH('Komoditas besar Nasional'!AD$2,'raw-all-komoditas'!$B$3:$B$37,0), MATCH('Komoditas besar Nasional'!$B400,'raw-all-komoditas'!$B$3:$ZY$3,0))</f>
        <v>0</v>
      </c>
      <c r="AE400" s="132">
        <f>INDEX('raw-all-komoditas'!$B$3:$ZY$37, MATCH('Komoditas besar Nasional'!AE$2,'raw-all-komoditas'!$B$3:$B$37,0), MATCH('Komoditas besar Nasional'!$B400,'raw-all-komoditas'!$B$3:$ZY$3,0))</f>
        <v>0</v>
      </c>
      <c r="AF400" s="132">
        <f>INDEX('raw-all-komoditas'!$B$3:$ZY$37, MATCH('Komoditas besar Nasional'!AF$2,'raw-all-komoditas'!$B$3:$B$37,0), MATCH('Komoditas besar Nasional'!$B400,'raw-all-komoditas'!$B$3:$ZY$3,0))</f>
        <v>0</v>
      </c>
      <c r="AG400" s="132">
        <f>INDEX('raw-all-komoditas'!$B$3:$ZY$37, MATCH('Komoditas besar Nasional'!AG$2,'raw-all-komoditas'!$B$3:$B$37,0), MATCH('Komoditas besar Nasional'!$B400,'raw-all-komoditas'!$B$3:$ZY$3,0))</f>
        <v>0</v>
      </c>
      <c r="AH400" s="132">
        <f>INDEX('raw-all-komoditas'!$B$3:$ZY$37, MATCH('Komoditas besar Nasional'!AH$2,'raw-all-komoditas'!$B$3:$B$37,0), MATCH('Komoditas besar Nasional'!$B400,'raw-all-komoditas'!$B$3:$ZY$3,0))</f>
        <v>0</v>
      </c>
      <c r="AI400" s="132">
        <f>INDEX('raw-all-komoditas'!$B$3:$ZY$37, MATCH('Komoditas besar Nasional'!AI$2,'raw-all-komoditas'!$B$3:$B$37,0), MATCH('Komoditas besar Nasional'!$B400,'raw-all-komoditas'!$B$3:$ZY$3,0))</f>
        <v>0</v>
      </c>
      <c r="AJ400" s="132">
        <f>INDEX('raw-all-komoditas'!$B$3:$ZY$37, MATCH('Komoditas besar Nasional'!AJ$2,'raw-all-komoditas'!$B$3:$B$37,0), MATCH('Komoditas besar Nasional'!$B400,'raw-all-komoditas'!$B$3:$ZY$3,0))</f>
        <v>0</v>
      </c>
      <c r="AK400" s="181"/>
      <c r="AL400" s="132">
        <f>INDEX('rank provinsi to commodity'!$B$3:$ZX$37, MATCH(AL$2,'rank provinsi to commodity'!$B$3:$B$37,0),MATCH($B400,'rank provinsi to commodity'!$B$3:$ZX$3,0))</f>
        <v>10</v>
      </c>
      <c r="AM400" s="132">
        <f>INDEX('rank provinsi to commodity'!$B$3:$ZX$37, MATCH(AM$2,'rank provinsi to commodity'!$B$3:$B$37,0),MATCH($B400,'rank provinsi to commodity'!$B$3:$ZX$3,0))</f>
        <v>6</v>
      </c>
      <c r="AN400" s="132">
        <f>INDEX('rank provinsi to commodity'!$B$3:$ZX$37, MATCH(AN$2,'rank provinsi to commodity'!$B$3:$B$37,0),MATCH($B400,'rank provinsi to commodity'!$B$3:$ZX$3,0))</f>
        <v>1</v>
      </c>
      <c r="AO400" s="132">
        <f>INDEX('rank provinsi to commodity'!$B$3:$ZX$37, MATCH(AO$2,'rank provinsi to commodity'!$B$3:$B$37,0),MATCH($B400,'rank provinsi to commodity'!$B$3:$ZX$3,0))</f>
        <v>9</v>
      </c>
      <c r="AP400" s="132">
        <f>INDEX('rank provinsi to commodity'!$B$3:$ZX$37, MATCH(AP$2,'rank provinsi to commodity'!$B$3:$B$37,0),MATCH($B400,'rank provinsi to commodity'!$B$3:$ZX$3,0))</f>
        <v>10</v>
      </c>
      <c r="AQ400" s="132">
        <f>INDEX('rank provinsi to commodity'!$B$3:$ZX$37, MATCH(AQ$2,'rank provinsi to commodity'!$B$3:$B$37,0),MATCH($B400,'rank provinsi to commodity'!$B$3:$ZX$3,0))</f>
        <v>7</v>
      </c>
      <c r="AR400" s="132">
        <f>INDEX('rank provinsi to commodity'!$B$3:$ZX$37, MATCH(AR$2,'rank provinsi to commodity'!$B$3:$B$37,0),MATCH($B400,'rank provinsi to commodity'!$B$3:$ZX$3,0))</f>
        <v>10</v>
      </c>
      <c r="AS400" s="132">
        <f>INDEX('rank provinsi to commodity'!$B$3:$ZX$37, MATCH(AS$2,'rank provinsi to commodity'!$B$3:$B$37,0),MATCH($B400,'rank provinsi to commodity'!$B$3:$ZX$3,0))</f>
        <v>10</v>
      </c>
      <c r="AT400" s="132">
        <f>INDEX('rank provinsi to commodity'!$B$3:$ZX$37, MATCH(AT$2,'rank provinsi to commodity'!$B$3:$B$37,0),MATCH($B400,'rank provinsi to commodity'!$B$3:$ZX$3,0))</f>
        <v>10</v>
      </c>
      <c r="AU400" s="132">
        <f>INDEX('rank provinsi to commodity'!$B$3:$ZX$37, MATCH(AU$2,'rank provinsi to commodity'!$B$3:$B$37,0),MATCH($B400,'rank provinsi to commodity'!$B$3:$ZX$3,0))</f>
        <v>10</v>
      </c>
      <c r="AV400" s="132">
        <f>INDEX('rank provinsi to commodity'!$B$3:$ZX$37, MATCH(AV$2,'rank provinsi to commodity'!$B$3:$B$37,0),MATCH($B400,'rank provinsi to commodity'!$B$3:$ZX$3,0))</f>
        <v>10</v>
      </c>
      <c r="AW400" s="132">
        <f>INDEX('rank provinsi to commodity'!$B$3:$ZX$37, MATCH(AW$2,'rank provinsi to commodity'!$B$3:$B$37,0),MATCH($B400,'rank provinsi to commodity'!$B$3:$ZX$3,0))</f>
        <v>3</v>
      </c>
      <c r="AX400" s="132">
        <f>INDEX('rank provinsi to commodity'!$B$3:$ZX$37, MATCH(AX$2,'rank provinsi to commodity'!$B$3:$B$37,0),MATCH($B400,'rank provinsi to commodity'!$B$3:$ZX$3,0))</f>
        <v>10</v>
      </c>
      <c r="AY400" s="132">
        <f>INDEX('rank provinsi to commodity'!$B$3:$ZX$37, MATCH(AY$2,'rank provinsi to commodity'!$B$3:$B$37,0),MATCH($B400,'rank provinsi to commodity'!$B$3:$ZX$3,0))</f>
        <v>10</v>
      </c>
      <c r="AZ400" s="132">
        <f>INDEX('rank provinsi to commodity'!$B$3:$ZX$37, MATCH(AZ$2,'rank provinsi to commodity'!$B$3:$B$37,0),MATCH($B400,'rank provinsi to commodity'!$B$3:$ZX$3,0))</f>
        <v>2</v>
      </c>
      <c r="BA400" s="132">
        <f>INDEX('rank provinsi to commodity'!$B$3:$ZX$37, MATCH(BA$2,'rank provinsi to commodity'!$B$3:$B$37,0),MATCH($B400,'rank provinsi to commodity'!$B$3:$ZX$3,0))</f>
        <v>4</v>
      </c>
      <c r="BB400" s="132">
        <f>INDEX('rank provinsi to commodity'!$B$3:$ZX$37, MATCH(BB$2,'rank provinsi to commodity'!$B$3:$B$37,0),MATCH($B400,'rank provinsi to commodity'!$B$3:$ZX$3,0))</f>
        <v>10</v>
      </c>
      <c r="BC400" s="132">
        <f>INDEX('rank provinsi to commodity'!$B$3:$ZX$37, MATCH(BC$2,'rank provinsi to commodity'!$B$3:$B$37,0),MATCH($B400,'rank provinsi to commodity'!$B$3:$ZX$3,0))</f>
        <v>10</v>
      </c>
      <c r="BD400" s="132">
        <f>INDEX('rank provinsi to commodity'!$B$3:$ZX$37, MATCH(BD$2,'rank provinsi to commodity'!$B$3:$B$37,0),MATCH($B400,'rank provinsi to commodity'!$B$3:$ZX$3,0))</f>
        <v>10</v>
      </c>
      <c r="BE400" s="132">
        <f>INDEX('rank provinsi to commodity'!$B$3:$ZX$37, MATCH(BE$2,'rank provinsi to commodity'!$B$3:$B$37,0),MATCH($B400,'rank provinsi to commodity'!$B$3:$ZX$3,0))</f>
        <v>10</v>
      </c>
      <c r="BF400" s="132">
        <f>INDEX('rank provinsi to commodity'!$B$3:$ZX$37, MATCH(BF$2,'rank provinsi to commodity'!$B$3:$B$37,0),MATCH($B400,'rank provinsi to commodity'!$B$3:$ZX$3,0))</f>
        <v>8</v>
      </c>
      <c r="BG400" s="132">
        <f>INDEX('rank provinsi to commodity'!$B$3:$ZX$37, MATCH(BG$2,'rank provinsi to commodity'!$B$3:$B$37,0),MATCH($B400,'rank provinsi to commodity'!$B$3:$ZX$3,0))</f>
        <v>5</v>
      </c>
      <c r="BH400" s="132">
        <f>INDEX('rank provinsi to commodity'!$B$3:$ZX$37, MATCH(BH$2,'rank provinsi to commodity'!$B$3:$B$37,0),MATCH($B400,'rank provinsi to commodity'!$B$3:$ZX$3,0))</f>
        <v>10</v>
      </c>
      <c r="BI400" s="132">
        <f>INDEX('rank provinsi to commodity'!$B$3:$ZX$37, MATCH(BI$2,'rank provinsi to commodity'!$B$3:$B$37,0),MATCH($B400,'rank provinsi to commodity'!$B$3:$ZX$3,0))</f>
        <v>10</v>
      </c>
      <c r="BJ400" s="132">
        <f>INDEX('rank provinsi to commodity'!$B$3:$ZX$37, MATCH(BJ$2,'rank provinsi to commodity'!$B$3:$B$37,0),MATCH($B400,'rank provinsi to commodity'!$B$3:$ZX$3,0))</f>
        <v>10</v>
      </c>
      <c r="BK400" s="132">
        <f>INDEX('rank provinsi to commodity'!$B$3:$ZX$37, MATCH(BK$2,'rank provinsi to commodity'!$B$3:$B$37,0),MATCH($B400,'rank provinsi to commodity'!$B$3:$ZX$3,0))</f>
        <v>10</v>
      </c>
      <c r="BL400" s="132">
        <f>INDEX('rank provinsi to commodity'!$B$3:$ZX$37, MATCH(BL$2,'rank provinsi to commodity'!$B$3:$B$37,0),MATCH($B400,'rank provinsi to commodity'!$B$3:$ZX$3,0))</f>
        <v>10</v>
      </c>
      <c r="BM400" s="132">
        <f>INDEX('rank provinsi to commodity'!$B$3:$ZX$37, MATCH(BM$2,'rank provinsi to commodity'!$B$3:$B$37,0),MATCH($B400,'rank provinsi to commodity'!$B$3:$ZX$3,0))</f>
        <v>10</v>
      </c>
      <c r="BN400" s="132">
        <f>INDEX('rank provinsi to commodity'!$B$3:$ZX$37, MATCH(BN$2,'rank provinsi to commodity'!$B$3:$B$37,0),MATCH($B400,'rank provinsi to commodity'!$B$3:$ZX$3,0))</f>
        <v>10</v>
      </c>
      <c r="BO400" s="132">
        <f>INDEX('rank provinsi to commodity'!$B$3:$ZX$37, MATCH(BO$2,'rank provinsi to commodity'!$B$3:$B$37,0),MATCH($B400,'rank provinsi to commodity'!$B$3:$ZX$3,0))</f>
        <v>10</v>
      </c>
      <c r="BP400" s="132">
        <f>INDEX('rank provinsi to commodity'!$B$3:$ZX$37, MATCH(BP$2,'rank provinsi to commodity'!$B$3:$B$37,0),MATCH($B400,'rank provinsi to commodity'!$B$3:$ZX$3,0))</f>
        <v>10</v>
      </c>
      <c r="BQ400" s="132">
        <f>INDEX('rank provinsi to commodity'!$B$3:$ZX$37, MATCH(BQ$2,'rank provinsi to commodity'!$B$3:$B$37,0),MATCH($B400,'rank provinsi to commodity'!$B$3:$ZX$3,0))</f>
        <v>10</v>
      </c>
      <c r="BR400" s="132">
        <f>INDEX('rank provinsi to commodity'!$B$3:$ZX$37, MATCH(BR$2,'rank provinsi to commodity'!$B$3:$B$37,0),MATCH($B400,'rank provinsi to commodity'!$B$3:$ZX$3,0))</f>
        <v>10</v>
      </c>
      <c r="BS400" s="177">
        <f>INDEX('rank provinsi to commodity'!$B$3:$ZX$37, MATCH(BS$2,'rank provinsi to commodity'!$B$3:$B$37,0),MATCH($B400,'rank provinsi to commodity'!$B$3:$ZX$3,0))</f>
        <v>10</v>
      </c>
      <c r="BT400" s="181"/>
      <c r="BU400" s="188" t="str">
        <f t="shared" si="145"/>
        <v>PERIKANAN BUDIDAYA IKAN HIAS (Ekor)</v>
      </c>
      <c r="BV400" s="153" t="s">
        <v>1162</v>
      </c>
      <c r="BW400" s="132">
        <f>INDEX('raw-all-komoditas'!$B$3:$ZY$37, MATCH('Komoditas besar Nasional'!BW$2,'raw-all-komoditas'!$B$3:$B$37,0), MATCH('Komoditas besar Nasional'!$BV400,'raw-all-komoditas'!$B$3:$ZY$3,0))</f>
        <v>0</v>
      </c>
      <c r="BX400" s="132">
        <f>INDEX('raw-all-komoditas'!$B$3:$ZY$37, MATCH('Komoditas besar Nasional'!BX$2,'raw-all-komoditas'!$B$3:$B$37,0), MATCH('Komoditas besar Nasional'!$BV400,'raw-all-komoditas'!$B$3:$ZY$3,0))</f>
        <v>9</v>
      </c>
      <c r="BY400" s="132">
        <f>INDEX('raw-all-komoditas'!$B$3:$ZY$37, MATCH('Komoditas besar Nasional'!BY$2,'raw-all-komoditas'!$B$3:$B$37,0), MATCH('Komoditas besar Nasional'!$BV400,'raw-all-komoditas'!$B$3:$ZY$3,0))</f>
        <v>4505</v>
      </c>
      <c r="BZ400" s="132">
        <f>INDEX('raw-all-komoditas'!$B$3:$ZY$37, MATCH('Komoditas besar Nasional'!BZ$2,'raw-all-komoditas'!$B$3:$B$37,0), MATCH('Komoditas besar Nasional'!$BV400,'raw-all-komoditas'!$B$3:$ZY$3,0))</f>
        <v>1</v>
      </c>
      <c r="CA400" s="132">
        <f>INDEX('raw-all-komoditas'!$B$3:$ZY$37, MATCH('Komoditas besar Nasional'!CA$2,'raw-all-komoditas'!$B$3:$B$37,0), MATCH('Komoditas besar Nasional'!$BV400,'raw-all-komoditas'!$B$3:$ZY$3,0))</f>
        <v>0</v>
      </c>
      <c r="CB400" s="132">
        <f>INDEX('raw-all-komoditas'!$B$3:$ZY$37, MATCH('Komoditas besar Nasional'!CB$2,'raw-all-komoditas'!$B$3:$B$37,0), MATCH('Komoditas besar Nasional'!$BV400,'raw-all-komoditas'!$B$3:$ZY$3,0))</f>
        <v>7</v>
      </c>
      <c r="CC400" s="132">
        <f>INDEX('raw-all-komoditas'!$B$3:$ZY$37, MATCH('Komoditas besar Nasional'!CC$2,'raw-all-komoditas'!$B$3:$B$37,0), MATCH('Komoditas besar Nasional'!$BV400,'raw-all-komoditas'!$B$3:$ZY$3,0))</f>
        <v>0</v>
      </c>
      <c r="CD400" s="132">
        <f>INDEX('raw-all-komoditas'!$B$3:$ZY$37, MATCH('Komoditas besar Nasional'!CD$2,'raw-all-komoditas'!$B$3:$B$37,0), MATCH('Komoditas besar Nasional'!$BV400,'raw-all-komoditas'!$B$3:$ZY$3,0))</f>
        <v>0</v>
      </c>
      <c r="CE400" s="132">
        <f>INDEX('raw-all-komoditas'!$B$3:$ZY$37, MATCH('Komoditas besar Nasional'!CE$2,'raw-all-komoditas'!$B$3:$B$37,0), MATCH('Komoditas besar Nasional'!$BV400,'raw-all-komoditas'!$B$3:$ZY$3,0))</f>
        <v>0</v>
      </c>
      <c r="CF400" s="132">
        <f>INDEX('raw-all-komoditas'!$B$3:$ZY$37, MATCH('Komoditas besar Nasional'!CF$2,'raw-all-komoditas'!$B$3:$B$37,0), MATCH('Komoditas besar Nasional'!$BV400,'raw-all-komoditas'!$B$3:$ZY$3,0))</f>
        <v>0</v>
      </c>
      <c r="CG400" s="132">
        <f>INDEX('raw-all-komoditas'!$B$3:$ZY$37, MATCH('Komoditas besar Nasional'!CG$2,'raw-all-komoditas'!$B$3:$B$37,0), MATCH('Komoditas besar Nasional'!$BV400,'raw-all-komoditas'!$B$3:$ZY$3,0))</f>
        <v>0</v>
      </c>
      <c r="CH400" s="132">
        <f>INDEX('raw-all-komoditas'!$B$3:$ZY$37, MATCH('Komoditas besar Nasional'!CH$2,'raw-all-komoditas'!$B$3:$B$37,0), MATCH('Komoditas besar Nasional'!$BV400,'raw-all-komoditas'!$B$3:$ZY$3,0))</f>
        <v>1023</v>
      </c>
      <c r="CI400" s="132">
        <f>INDEX('raw-all-komoditas'!$B$3:$ZY$37, MATCH('Komoditas besar Nasional'!CI$2,'raw-all-komoditas'!$B$3:$B$37,0), MATCH('Komoditas besar Nasional'!$BV400,'raw-all-komoditas'!$B$3:$ZY$3,0))</f>
        <v>0</v>
      </c>
      <c r="CJ400" s="132">
        <f>INDEX('raw-all-komoditas'!$B$3:$ZY$37, MATCH('Komoditas besar Nasional'!CJ$2,'raw-all-komoditas'!$B$3:$B$37,0), MATCH('Komoditas besar Nasional'!$BV400,'raw-all-komoditas'!$B$3:$ZY$3,0))</f>
        <v>0</v>
      </c>
      <c r="CK400" s="132">
        <f>INDEX('raw-all-komoditas'!$B$3:$ZY$37, MATCH('Komoditas besar Nasional'!CK$2,'raw-all-komoditas'!$B$3:$B$37,0), MATCH('Komoditas besar Nasional'!$BV400,'raw-all-komoditas'!$B$3:$ZY$3,0))</f>
        <v>4066</v>
      </c>
      <c r="CL400" s="132">
        <f>INDEX('raw-all-komoditas'!$B$3:$ZY$37, MATCH('Komoditas besar Nasional'!CL$2,'raw-all-komoditas'!$B$3:$B$37,0), MATCH('Komoditas besar Nasional'!$BV400,'raw-all-komoditas'!$B$3:$ZY$3,0))</f>
        <v>510</v>
      </c>
      <c r="CM400" s="132">
        <f>INDEX('raw-all-komoditas'!$B$3:$ZY$37, MATCH('Komoditas besar Nasional'!CM$2,'raw-all-komoditas'!$B$3:$B$37,0), MATCH('Komoditas besar Nasional'!$BV400,'raw-all-komoditas'!$B$3:$ZY$3,0))</f>
        <v>0</v>
      </c>
      <c r="CN400" s="132">
        <f>INDEX('raw-all-komoditas'!$B$3:$ZY$37, MATCH('Komoditas besar Nasional'!CN$2,'raw-all-komoditas'!$B$3:$B$37,0), MATCH('Komoditas besar Nasional'!$BV400,'raw-all-komoditas'!$B$3:$ZY$3,0))</f>
        <v>0</v>
      </c>
      <c r="CO400" s="132">
        <f>INDEX('raw-all-komoditas'!$B$3:$ZY$37, MATCH('Komoditas besar Nasional'!CO$2,'raw-all-komoditas'!$B$3:$B$37,0), MATCH('Komoditas besar Nasional'!$BV400,'raw-all-komoditas'!$B$3:$ZY$3,0))</f>
        <v>0</v>
      </c>
      <c r="CP400" s="132">
        <f>INDEX('raw-all-komoditas'!$B$3:$ZY$37, MATCH('Komoditas besar Nasional'!CP$2,'raw-all-komoditas'!$B$3:$B$37,0), MATCH('Komoditas besar Nasional'!$BV400,'raw-all-komoditas'!$B$3:$ZY$3,0))</f>
        <v>0</v>
      </c>
      <c r="CQ400" s="132">
        <f>INDEX('raw-all-komoditas'!$B$3:$ZY$37, MATCH('Komoditas besar Nasional'!CQ$2,'raw-all-komoditas'!$B$3:$B$37,0), MATCH('Komoditas besar Nasional'!$BV400,'raw-all-komoditas'!$B$3:$ZY$3,0))</f>
        <v>6</v>
      </c>
      <c r="CR400" s="132">
        <f>INDEX('raw-all-komoditas'!$B$3:$ZY$37, MATCH('Komoditas besar Nasional'!CR$2,'raw-all-komoditas'!$B$3:$B$37,0), MATCH('Komoditas besar Nasional'!$BV400,'raw-all-komoditas'!$B$3:$ZY$3,0))</f>
        <v>7</v>
      </c>
      <c r="CS400" s="132">
        <f>INDEX('raw-all-komoditas'!$B$3:$ZY$37, MATCH('Komoditas besar Nasional'!CS$2,'raw-all-komoditas'!$B$3:$B$37,0), MATCH('Komoditas besar Nasional'!$BV400,'raw-all-komoditas'!$B$3:$ZY$3,0))</f>
        <v>0</v>
      </c>
      <c r="CT400" s="132">
        <f>INDEX('raw-all-komoditas'!$B$3:$ZY$37, MATCH('Komoditas besar Nasional'!CT$2,'raw-all-komoditas'!$B$3:$B$37,0), MATCH('Komoditas besar Nasional'!$BV400,'raw-all-komoditas'!$B$3:$ZY$3,0))</f>
        <v>0</v>
      </c>
      <c r="CU400" s="132">
        <f>INDEX('raw-all-komoditas'!$B$3:$ZY$37, MATCH('Komoditas besar Nasional'!CU$2,'raw-all-komoditas'!$B$3:$B$37,0), MATCH('Komoditas besar Nasional'!$BV400,'raw-all-komoditas'!$B$3:$ZY$3,0))</f>
        <v>0</v>
      </c>
      <c r="CV400" s="132">
        <f>INDEX('raw-all-komoditas'!$B$3:$ZY$37, MATCH('Komoditas besar Nasional'!CV$2,'raw-all-komoditas'!$B$3:$B$37,0), MATCH('Komoditas besar Nasional'!$BV400,'raw-all-komoditas'!$B$3:$ZY$3,0))</f>
        <v>0</v>
      </c>
      <c r="CW400" s="132">
        <f>INDEX('raw-all-komoditas'!$B$3:$ZY$37, MATCH('Komoditas besar Nasional'!CW$2,'raw-all-komoditas'!$B$3:$B$37,0), MATCH('Komoditas besar Nasional'!$BV400,'raw-all-komoditas'!$B$3:$ZY$3,0))</f>
        <v>0</v>
      </c>
      <c r="CX400" s="132">
        <f>INDEX('raw-all-komoditas'!$B$3:$ZY$37, MATCH('Komoditas besar Nasional'!CX$2,'raw-all-komoditas'!$B$3:$B$37,0), MATCH('Komoditas besar Nasional'!$BV400,'raw-all-komoditas'!$B$3:$ZY$3,0))</f>
        <v>0</v>
      </c>
      <c r="CY400" s="132">
        <f>INDEX('raw-all-komoditas'!$B$3:$ZY$37, MATCH('Komoditas besar Nasional'!CY$2,'raw-all-komoditas'!$B$3:$B$37,0), MATCH('Komoditas besar Nasional'!$BV400,'raw-all-komoditas'!$B$3:$ZY$3,0))</f>
        <v>0</v>
      </c>
      <c r="CZ400" s="132">
        <f>INDEX('raw-all-komoditas'!$B$3:$ZY$37, MATCH('Komoditas besar Nasional'!CZ$2,'raw-all-komoditas'!$B$3:$B$37,0), MATCH('Komoditas besar Nasional'!$BV400,'raw-all-komoditas'!$B$3:$ZY$3,0))</f>
        <v>0</v>
      </c>
      <c r="DA400" s="132">
        <f>INDEX('raw-all-komoditas'!$B$3:$ZY$37, MATCH('Komoditas besar Nasional'!DA$2,'raw-all-komoditas'!$B$3:$B$37,0), MATCH('Komoditas besar Nasional'!$BV400,'raw-all-komoditas'!$B$3:$ZY$3,0))</f>
        <v>0</v>
      </c>
      <c r="DB400" s="132">
        <f>INDEX('raw-all-komoditas'!$B$3:$ZY$37, MATCH('Komoditas besar Nasional'!DB$2,'raw-all-komoditas'!$B$3:$B$37,0), MATCH('Komoditas besar Nasional'!$BV400,'raw-all-komoditas'!$B$3:$ZY$3,0))</f>
        <v>0</v>
      </c>
      <c r="DC400" s="132">
        <f>INDEX('raw-all-komoditas'!$B$3:$ZY$37, MATCH('Komoditas besar Nasional'!DC$2,'raw-all-komoditas'!$B$3:$B$37,0), MATCH('Komoditas besar Nasional'!$BV400,'raw-all-komoditas'!$B$3:$ZY$3,0))</f>
        <v>0</v>
      </c>
      <c r="DD400" s="132">
        <f>INDEX('raw-all-komoditas'!$B$3:$ZY$37, MATCH('Komoditas besar Nasional'!DD$2,'raw-all-komoditas'!$B$3:$B$37,0), MATCH('Komoditas besar Nasional'!$BV400,'raw-all-komoditas'!$B$3:$ZY$3,0))</f>
        <v>0</v>
      </c>
      <c r="DF400" s="159" t="str">
        <f t="shared" si="111"/>
        <v>Kurang dari 250M</v>
      </c>
      <c r="DG400" s="159" t="str">
        <f t="shared" si="112"/>
        <v>Kurang dari 250M</v>
      </c>
      <c r="DH400" s="159" t="str">
        <f t="shared" si="113"/>
        <v>Kurang dari 250M</v>
      </c>
      <c r="DI400" s="159" t="str">
        <f t="shared" si="114"/>
        <v>Kurang dari 250M</v>
      </c>
      <c r="DJ400" s="159" t="str">
        <f t="shared" si="115"/>
        <v>Kurang dari 250M</v>
      </c>
      <c r="DK400" s="159" t="str">
        <f t="shared" si="116"/>
        <v>Kurang dari 250M</v>
      </c>
      <c r="DL400" s="159" t="str">
        <f t="shared" si="117"/>
        <v>Kurang dari 250M</v>
      </c>
      <c r="DM400" s="159" t="str">
        <f t="shared" si="118"/>
        <v>Kurang dari 250M</v>
      </c>
      <c r="DN400" s="159" t="str">
        <f t="shared" si="119"/>
        <v>Kurang dari 250M</v>
      </c>
      <c r="DO400" s="159" t="str">
        <f t="shared" si="120"/>
        <v>Kurang dari 250M</v>
      </c>
      <c r="DP400" s="159" t="str">
        <f t="shared" si="121"/>
        <v>Kurang dari 250M</v>
      </c>
      <c r="DQ400" s="159" t="str">
        <f t="shared" si="122"/>
        <v>Kurang dari 250M</v>
      </c>
      <c r="DR400" s="159" t="str">
        <f t="shared" si="123"/>
        <v>Kurang dari 250M</v>
      </c>
      <c r="DS400" s="159" t="str">
        <f t="shared" si="124"/>
        <v>Kurang dari 250M</v>
      </c>
      <c r="DT400" s="159" t="str">
        <f t="shared" si="125"/>
        <v>Kurang dari 250M</v>
      </c>
      <c r="DU400" s="159" t="str">
        <f t="shared" si="126"/>
        <v>Kurang dari 250M</v>
      </c>
      <c r="DV400" s="159" t="str">
        <f t="shared" si="127"/>
        <v>Kurang dari 250M</v>
      </c>
      <c r="DW400" s="159" t="str">
        <f t="shared" si="128"/>
        <v>Kurang dari 250M</v>
      </c>
      <c r="DX400" s="159" t="str">
        <f t="shared" si="129"/>
        <v>Kurang dari 250M</v>
      </c>
      <c r="DY400" s="159" t="str">
        <f t="shared" si="130"/>
        <v>Kurang dari 250M</v>
      </c>
      <c r="DZ400" s="159" t="str">
        <f t="shared" si="131"/>
        <v>Kurang dari 250M</v>
      </c>
      <c r="EA400" s="159" t="str">
        <f t="shared" si="132"/>
        <v>Kurang dari 250M</v>
      </c>
      <c r="EB400" s="159" t="str">
        <f t="shared" si="133"/>
        <v>Kurang dari 250M</v>
      </c>
      <c r="EC400" s="159" t="str">
        <f t="shared" si="134"/>
        <v>Kurang dari 250M</v>
      </c>
      <c r="ED400" s="159" t="str">
        <f t="shared" si="135"/>
        <v>Kurang dari 250M</v>
      </c>
      <c r="EE400" s="159" t="str">
        <f t="shared" si="136"/>
        <v>Kurang dari 250M</v>
      </c>
      <c r="EF400" s="159" t="str">
        <f t="shared" si="137"/>
        <v>Kurang dari 250M</v>
      </c>
      <c r="EG400" s="159" t="str">
        <f t="shared" si="138"/>
        <v>Kurang dari 250M</v>
      </c>
      <c r="EH400" s="159" t="str">
        <f t="shared" si="139"/>
        <v>Kurang dari 250M</v>
      </c>
      <c r="EI400" s="159" t="str">
        <f t="shared" si="140"/>
        <v>Kurang dari 250M</v>
      </c>
      <c r="EJ400" s="159" t="str">
        <f t="shared" si="141"/>
        <v>Kurang dari 250M</v>
      </c>
      <c r="EK400" s="159" t="str">
        <f t="shared" si="142"/>
        <v>Kurang dari 250M</v>
      </c>
      <c r="EL400" s="159" t="str">
        <f t="shared" si="143"/>
        <v>Kurang dari 250M</v>
      </c>
      <c r="EM400" s="159" t="str">
        <f t="shared" si="144"/>
        <v>Kurang dari 250M</v>
      </c>
    </row>
    <row r="401" spans="1:143" x14ac:dyDescent="0.3">
      <c r="A401" s="119" t="s">
        <v>915</v>
      </c>
      <c r="B401" s="120" t="s">
        <v>1424</v>
      </c>
      <c r="C401" s="132">
        <f>INDEX('raw-all-komoditas'!$B$3:$ZY$37, MATCH('Komoditas besar Nasional'!C$2,'raw-all-komoditas'!$B$3:$B$37,0), MATCH('Komoditas besar Nasional'!$B401,'raw-all-komoditas'!$B$3:$ZY$3,0))</f>
        <v>0</v>
      </c>
      <c r="D401" s="132">
        <f>INDEX('raw-all-komoditas'!$B$3:$ZY$37, MATCH('Komoditas besar Nasional'!D$2,'raw-all-komoditas'!$B$3:$B$37,0), MATCH('Komoditas besar Nasional'!$B401,'raw-all-komoditas'!$B$3:$ZY$3,0))</f>
        <v>0</v>
      </c>
      <c r="E401" s="132">
        <f>INDEX('raw-all-komoditas'!$B$3:$ZY$37, MATCH('Komoditas besar Nasional'!E$2,'raw-all-komoditas'!$B$3:$B$37,0), MATCH('Komoditas besar Nasional'!$B401,'raw-all-komoditas'!$B$3:$ZY$3,0))</f>
        <v>0</v>
      </c>
      <c r="F401" s="132">
        <f>INDEX('raw-all-komoditas'!$B$3:$ZY$37, MATCH('Komoditas besar Nasional'!F$2,'raw-all-komoditas'!$B$3:$B$37,0), MATCH('Komoditas besar Nasional'!$B401,'raw-all-komoditas'!$B$3:$ZY$3,0))</f>
        <v>0</v>
      </c>
      <c r="G401" s="132">
        <f>INDEX('raw-all-komoditas'!$B$3:$ZY$37, MATCH('Komoditas besar Nasional'!G$2,'raw-all-komoditas'!$B$3:$B$37,0), MATCH('Komoditas besar Nasional'!$B401,'raw-all-komoditas'!$B$3:$ZY$3,0))</f>
        <v>0</v>
      </c>
      <c r="H401" s="132">
        <f>INDEX('raw-all-komoditas'!$B$3:$ZY$37, MATCH('Komoditas besar Nasional'!H$2,'raw-all-komoditas'!$B$3:$B$37,0), MATCH('Komoditas besar Nasional'!$B401,'raw-all-komoditas'!$B$3:$ZY$3,0))</f>
        <v>0</v>
      </c>
      <c r="I401" s="132">
        <f>INDEX('raw-all-komoditas'!$B$3:$ZY$37, MATCH('Komoditas besar Nasional'!I$2,'raw-all-komoditas'!$B$3:$B$37,0), MATCH('Komoditas besar Nasional'!$B401,'raw-all-komoditas'!$B$3:$ZY$3,0))</f>
        <v>0</v>
      </c>
      <c r="J401" s="132">
        <f>INDEX('raw-all-komoditas'!$B$3:$ZY$37, MATCH('Komoditas besar Nasional'!J$2,'raw-all-komoditas'!$B$3:$B$37,0), MATCH('Komoditas besar Nasional'!$B401,'raw-all-komoditas'!$B$3:$ZY$3,0))</f>
        <v>0</v>
      </c>
      <c r="K401" s="132">
        <f>INDEX('raw-all-komoditas'!$B$3:$ZY$37, MATCH('Komoditas besar Nasional'!K$2,'raw-all-komoditas'!$B$3:$B$37,0), MATCH('Komoditas besar Nasional'!$B401,'raw-all-komoditas'!$B$3:$ZY$3,0))</f>
        <v>0</v>
      </c>
      <c r="L401" s="132">
        <f>INDEX('raw-all-komoditas'!$B$3:$ZY$37, MATCH('Komoditas besar Nasional'!L$2,'raw-all-komoditas'!$B$3:$B$37,0), MATCH('Komoditas besar Nasional'!$B401,'raw-all-komoditas'!$B$3:$ZY$3,0))</f>
        <v>0</v>
      </c>
      <c r="M401" s="132">
        <f>INDEX('raw-all-komoditas'!$B$3:$ZY$37, MATCH('Komoditas besar Nasional'!M$2,'raw-all-komoditas'!$B$3:$B$37,0), MATCH('Komoditas besar Nasional'!$B401,'raw-all-komoditas'!$B$3:$ZY$3,0))</f>
        <v>0</v>
      </c>
      <c r="N401" s="132">
        <f>INDEX('raw-all-komoditas'!$B$3:$ZY$37, MATCH('Komoditas besar Nasional'!N$2,'raw-all-komoditas'!$B$3:$B$37,0), MATCH('Komoditas besar Nasional'!$B401,'raw-all-komoditas'!$B$3:$ZY$3,0))</f>
        <v>4.4999999999999997E-3</v>
      </c>
      <c r="O401" s="132">
        <f>INDEX('raw-all-komoditas'!$B$3:$ZY$37, MATCH('Komoditas besar Nasional'!O$2,'raw-all-komoditas'!$B$3:$B$37,0), MATCH('Komoditas besar Nasional'!$B401,'raw-all-komoditas'!$B$3:$ZY$3,0))</f>
        <v>0</v>
      </c>
      <c r="P401" s="132">
        <f>INDEX('raw-all-komoditas'!$B$3:$ZY$37, MATCH('Komoditas besar Nasional'!P$2,'raw-all-komoditas'!$B$3:$B$37,0), MATCH('Komoditas besar Nasional'!$B401,'raw-all-komoditas'!$B$3:$ZY$3,0))</f>
        <v>0</v>
      </c>
      <c r="Q401" s="132">
        <f>INDEX('raw-all-komoditas'!$B$3:$ZY$37, MATCH('Komoditas besar Nasional'!Q$2,'raw-all-komoditas'!$B$3:$B$37,0), MATCH('Komoditas besar Nasional'!$B401,'raw-all-komoditas'!$B$3:$ZY$3,0))</f>
        <v>0</v>
      </c>
      <c r="R401" s="132">
        <f>INDEX('raw-all-komoditas'!$B$3:$ZY$37, MATCH('Komoditas besar Nasional'!R$2,'raw-all-komoditas'!$B$3:$B$37,0), MATCH('Komoditas besar Nasional'!$B401,'raw-all-komoditas'!$B$3:$ZY$3,0))</f>
        <v>0</v>
      </c>
      <c r="S401" s="132">
        <f>INDEX('raw-all-komoditas'!$B$3:$ZY$37, MATCH('Komoditas besar Nasional'!S$2,'raw-all-komoditas'!$B$3:$B$37,0), MATCH('Komoditas besar Nasional'!$B401,'raw-all-komoditas'!$B$3:$ZY$3,0))</f>
        <v>0</v>
      </c>
      <c r="T401" s="132">
        <f>INDEX('raw-all-komoditas'!$B$3:$ZY$37, MATCH('Komoditas besar Nasional'!T$2,'raw-all-komoditas'!$B$3:$B$37,0), MATCH('Komoditas besar Nasional'!$B401,'raw-all-komoditas'!$B$3:$ZY$3,0))</f>
        <v>0</v>
      </c>
      <c r="U401" s="132">
        <f>INDEX('raw-all-komoditas'!$B$3:$ZY$37, MATCH('Komoditas besar Nasional'!U$2,'raw-all-komoditas'!$B$3:$B$37,0), MATCH('Komoditas besar Nasional'!$B401,'raw-all-komoditas'!$B$3:$ZY$3,0))</f>
        <v>0</v>
      </c>
      <c r="V401" s="132">
        <f>INDEX('raw-all-komoditas'!$B$3:$ZY$37, MATCH('Komoditas besar Nasional'!V$2,'raw-all-komoditas'!$B$3:$B$37,0), MATCH('Komoditas besar Nasional'!$B401,'raw-all-komoditas'!$B$3:$ZY$3,0))</f>
        <v>0</v>
      </c>
      <c r="W401" s="132">
        <f>INDEX('raw-all-komoditas'!$B$3:$ZY$37, MATCH('Komoditas besar Nasional'!W$2,'raw-all-komoditas'!$B$3:$B$37,0), MATCH('Komoditas besar Nasional'!$B401,'raw-all-komoditas'!$B$3:$ZY$3,0))</f>
        <v>0</v>
      </c>
      <c r="X401" s="132">
        <f>INDEX('raw-all-komoditas'!$B$3:$ZY$37, MATCH('Komoditas besar Nasional'!X$2,'raw-all-komoditas'!$B$3:$B$37,0), MATCH('Komoditas besar Nasional'!$B401,'raw-all-komoditas'!$B$3:$ZY$3,0))</f>
        <v>0</v>
      </c>
      <c r="Y401" s="132">
        <f>INDEX('raw-all-komoditas'!$B$3:$ZY$37, MATCH('Komoditas besar Nasional'!Y$2,'raw-all-komoditas'!$B$3:$B$37,0), MATCH('Komoditas besar Nasional'!$B401,'raw-all-komoditas'!$B$3:$ZY$3,0))</f>
        <v>0</v>
      </c>
      <c r="Z401" s="132">
        <f>INDEX('raw-all-komoditas'!$B$3:$ZY$37, MATCH('Komoditas besar Nasional'!Z$2,'raw-all-komoditas'!$B$3:$B$37,0), MATCH('Komoditas besar Nasional'!$B401,'raw-all-komoditas'!$B$3:$ZY$3,0))</f>
        <v>0</v>
      </c>
      <c r="AA401" s="132">
        <f>INDEX('raw-all-komoditas'!$B$3:$ZY$37, MATCH('Komoditas besar Nasional'!AA$2,'raw-all-komoditas'!$B$3:$B$37,0), MATCH('Komoditas besar Nasional'!$B401,'raw-all-komoditas'!$B$3:$ZY$3,0))</f>
        <v>0</v>
      </c>
      <c r="AB401" s="132">
        <f>INDEX('raw-all-komoditas'!$B$3:$ZY$37, MATCH('Komoditas besar Nasional'!AB$2,'raw-all-komoditas'!$B$3:$B$37,0), MATCH('Komoditas besar Nasional'!$B401,'raw-all-komoditas'!$B$3:$ZY$3,0))</f>
        <v>0</v>
      </c>
      <c r="AC401" s="132">
        <f>INDEX('raw-all-komoditas'!$B$3:$ZY$37, MATCH('Komoditas besar Nasional'!AC$2,'raw-all-komoditas'!$B$3:$B$37,0), MATCH('Komoditas besar Nasional'!$B401,'raw-all-komoditas'!$B$3:$ZY$3,0))</f>
        <v>0</v>
      </c>
      <c r="AD401" s="132">
        <f>INDEX('raw-all-komoditas'!$B$3:$ZY$37, MATCH('Komoditas besar Nasional'!AD$2,'raw-all-komoditas'!$B$3:$B$37,0), MATCH('Komoditas besar Nasional'!$B401,'raw-all-komoditas'!$B$3:$ZY$3,0))</f>
        <v>0</v>
      </c>
      <c r="AE401" s="132">
        <f>INDEX('raw-all-komoditas'!$B$3:$ZY$37, MATCH('Komoditas besar Nasional'!AE$2,'raw-all-komoditas'!$B$3:$B$37,0), MATCH('Komoditas besar Nasional'!$B401,'raw-all-komoditas'!$B$3:$ZY$3,0))</f>
        <v>0</v>
      </c>
      <c r="AF401" s="132">
        <f>INDEX('raw-all-komoditas'!$B$3:$ZY$37, MATCH('Komoditas besar Nasional'!AF$2,'raw-all-komoditas'!$B$3:$B$37,0), MATCH('Komoditas besar Nasional'!$B401,'raw-all-komoditas'!$B$3:$ZY$3,0))</f>
        <v>0</v>
      </c>
      <c r="AG401" s="132">
        <f>INDEX('raw-all-komoditas'!$B$3:$ZY$37, MATCH('Komoditas besar Nasional'!AG$2,'raw-all-komoditas'!$B$3:$B$37,0), MATCH('Komoditas besar Nasional'!$B401,'raw-all-komoditas'!$B$3:$ZY$3,0))</f>
        <v>0</v>
      </c>
      <c r="AH401" s="132">
        <f>INDEX('raw-all-komoditas'!$B$3:$ZY$37, MATCH('Komoditas besar Nasional'!AH$2,'raw-all-komoditas'!$B$3:$B$37,0), MATCH('Komoditas besar Nasional'!$B401,'raw-all-komoditas'!$B$3:$ZY$3,0))</f>
        <v>0</v>
      </c>
      <c r="AI401" s="132">
        <f>INDEX('raw-all-komoditas'!$B$3:$ZY$37, MATCH('Komoditas besar Nasional'!AI$2,'raw-all-komoditas'!$B$3:$B$37,0), MATCH('Komoditas besar Nasional'!$B401,'raw-all-komoditas'!$B$3:$ZY$3,0))</f>
        <v>0</v>
      </c>
      <c r="AJ401" s="132">
        <f>INDEX('raw-all-komoditas'!$B$3:$ZY$37, MATCH('Komoditas besar Nasional'!AJ$2,'raw-all-komoditas'!$B$3:$B$37,0), MATCH('Komoditas besar Nasional'!$B401,'raw-all-komoditas'!$B$3:$ZY$3,0))</f>
        <v>0</v>
      </c>
      <c r="AK401" s="181"/>
      <c r="AL401" s="132">
        <f>INDEX('rank provinsi to commodity'!$B$3:$ZX$37, MATCH(AL$2,'rank provinsi to commodity'!$B$3:$B$37,0),MATCH($B401,'rank provinsi to commodity'!$B$3:$ZX$3,0))</f>
        <v>2</v>
      </c>
      <c r="AM401" s="132">
        <f>INDEX('rank provinsi to commodity'!$B$3:$ZX$37, MATCH(AM$2,'rank provinsi to commodity'!$B$3:$B$37,0),MATCH($B401,'rank provinsi to commodity'!$B$3:$ZX$3,0))</f>
        <v>2</v>
      </c>
      <c r="AN401" s="132">
        <f>INDEX('rank provinsi to commodity'!$B$3:$ZX$37, MATCH(AN$2,'rank provinsi to commodity'!$B$3:$B$37,0),MATCH($B401,'rank provinsi to commodity'!$B$3:$ZX$3,0))</f>
        <v>2</v>
      </c>
      <c r="AO401" s="132">
        <f>INDEX('rank provinsi to commodity'!$B$3:$ZX$37, MATCH(AO$2,'rank provinsi to commodity'!$B$3:$B$37,0),MATCH($B401,'rank provinsi to commodity'!$B$3:$ZX$3,0))</f>
        <v>2</v>
      </c>
      <c r="AP401" s="132">
        <f>INDEX('rank provinsi to commodity'!$B$3:$ZX$37, MATCH(AP$2,'rank provinsi to commodity'!$B$3:$B$37,0),MATCH($B401,'rank provinsi to commodity'!$B$3:$ZX$3,0))</f>
        <v>2</v>
      </c>
      <c r="AQ401" s="132">
        <f>INDEX('rank provinsi to commodity'!$B$3:$ZX$37, MATCH(AQ$2,'rank provinsi to commodity'!$B$3:$B$37,0),MATCH($B401,'rank provinsi to commodity'!$B$3:$ZX$3,0))</f>
        <v>2</v>
      </c>
      <c r="AR401" s="132">
        <f>INDEX('rank provinsi to commodity'!$B$3:$ZX$37, MATCH(AR$2,'rank provinsi to commodity'!$B$3:$B$37,0),MATCH($B401,'rank provinsi to commodity'!$B$3:$ZX$3,0))</f>
        <v>2</v>
      </c>
      <c r="AS401" s="132">
        <f>INDEX('rank provinsi to commodity'!$B$3:$ZX$37, MATCH(AS$2,'rank provinsi to commodity'!$B$3:$B$37,0),MATCH($B401,'rank provinsi to commodity'!$B$3:$ZX$3,0))</f>
        <v>2</v>
      </c>
      <c r="AT401" s="132">
        <f>INDEX('rank provinsi to commodity'!$B$3:$ZX$37, MATCH(AT$2,'rank provinsi to commodity'!$B$3:$B$37,0),MATCH($B401,'rank provinsi to commodity'!$B$3:$ZX$3,0))</f>
        <v>2</v>
      </c>
      <c r="AU401" s="132">
        <f>INDEX('rank provinsi to commodity'!$B$3:$ZX$37, MATCH(AU$2,'rank provinsi to commodity'!$B$3:$B$37,0),MATCH($B401,'rank provinsi to commodity'!$B$3:$ZX$3,0))</f>
        <v>2</v>
      </c>
      <c r="AV401" s="132">
        <f>INDEX('rank provinsi to commodity'!$B$3:$ZX$37, MATCH(AV$2,'rank provinsi to commodity'!$B$3:$B$37,0),MATCH($B401,'rank provinsi to commodity'!$B$3:$ZX$3,0))</f>
        <v>2</v>
      </c>
      <c r="AW401" s="132">
        <f>INDEX('rank provinsi to commodity'!$B$3:$ZX$37, MATCH(AW$2,'rank provinsi to commodity'!$B$3:$B$37,0),MATCH($B401,'rank provinsi to commodity'!$B$3:$ZX$3,0))</f>
        <v>1</v>
      </c>
      <c r="AX401" s="132">
        <f>INDEX('rank provinsi to commodity'!$B$3:$ZX$37, MATCH(AX$2,'rank provinsi to commodity'!$B$3:$B$37,0),MATCH($B401,'rank provinsi to commodity'!$B$3:$ZX$3,0))</f>
        <v>2</v>
      </c>
      <c r="AY401" s="132">
        <f>INDEX('rank provinsi to commodity'!$B$3:$ZX$37, MATCH(AY$2,'rank provinsi to commodity'!$B$3:$B$37,0),MATCH($B401,'rank provinsi to commodity'!$B$3:$ZX$3,0))</f>
        <v>2</v>
      </c>
      <c r="AZ401" s="132">
        <f>INDEX('rank provinsi to commodity'!$B$3:$ZX$37, MATCH(AZ$2,'rank provinsi to commodity'!$B$3:$B$37,0),MATCH($B401,'rank provinsi to commodity'!$B$3:$ZX$3,0))</f>
        <v>2</v>
      </c>
      <c r="BA401" s="132">
        <f>INDEX('rank provinsi to commodity'!$B$3:$ZX$37, MATCH(BA$2,'rank provinsi to commodity'!$B$3:$B$37,0),MATCH($B401,'rank provinsi to commodity'!$B$3:$ZX$3,0))</f>
        <v>2</v>
      </c>
      <c r="BB401" s="132">
        <f>INDEX('rank provinsi to commodity'!$B$3:$ZX$37, MATCH(BB$2,'rank provinsi to commodity'!$B$3:$B$37,0),MATCH($B401,'rank provinsi to commodity'!$B$3:$ZX$3,0))</f>
        <v>2</v>
      </c>
      <c r="BC401" s="132">
        <f>INDEX('rank provinsi to commodity'!$B$3:$ZX$37, MATCH(BC$2,'rank provinsi to commodity'!$B$3:$B$37,0),MATCH($B401,'rank provinsi to commodity'!$B$3:$ZX$3,0))</f>
        <v>2</v>
      </c>
      <c r="BD401" s="132">
        <f>INDEX('rank provinsi to commodity'!$B$3:$ZX$37, MATCH(BD$2,'rank provinsi to commodity'!$B$3:$B$37,0),MATCH($B401,'rank provinsi to commodity'!$B$3:$ZX$3,0))</f>
        <v>2</v>
      </c>
      <c r="BE401" s="132">
        <f>INDEX('rank provinsi to commodity'!$B$3:$ZX$37, MATCH(BE$2,'rank provinsi to commodity'!$B$3:$B$37,0),MATCH($B401,'rank provinsi to commodity'!$B$3:$ZX$3,0))</f>
        <v>2</v>
      </c>
      <c r="BF401" s="132">
        <f>INDEX('rank provinsi to commodity'!$B$3:$ZX$37, MATCH(BF$2,'rank provinsi to commodity'!$B$3:$B$37,0),MATCH($B401,'rank provinsi to commodity'!$B$3:$ZX$3,0))</f>
        <v>2</v>
      </c>
      <c r="BG401" s="132">
        <f>INDEX('rank provinsi to commodity'!$B$3:$ZX$37, MATCH(BG$2,'rank provinsi to commodity'!$B$3:$B$37,0),MATCH($B401,'rank provinsi to commodity'!$B$3:$ZX$3,0))</f>
        <v>2</v>
      </c>
      <c r="BH401" s="132">
        <f>INDEX('rank provinsi to commodity'!$B$3:$ZX$37, MATCH(BH$2,'rank provinsi to commodity'!$B$3:$B$37,0),MATCH($B401,'rank provinsi to commodity'!$B$3:$ZX$3,0))</f>
        <v>2</v>
      </c>
      <c r="BI401" s="132">
        <f>INDEX('rank provinsi to commodity'!$B$3:$ZX$37, MATCH(BI$2,'rank provinsi to commodity'!$B$3:$B$37,0),MATCH($B401,'rank provinsi to commodity'!$B$3:$ZX$3,0))</f>
        <v>2</v>
      </c>
      <c r="BJ401" s="132">
        <f>INDEX('rank provinsi to commodity'!$B$3:$ZX$37, MATCH(BJ$2,'rank provinsi to commodity'!$B$3:$B$37,0),MATCH($B401,'rank provinsi to commodity'!$B$3:$ZX$3,0))</f>
        <v>2</v>
      </c>
      <c r="BK401" s="132">
        <f>INDEX('rank provinsi to commodity'!$B$3:$ZX$37, MATCH(BK$2,'rank provinsi to commodity'!$B$3:$B$37,0),MATCH($B401,'rank provinsi to commodity'!$B$3:$ZX$3,0))</f>
        <v>2</v>
      </c>
      <c r="BL401" s="132">
        <f>INDEX('rank provinsi to commodity'!$B$3:$ZX$37, MATCH(BL$2,'rank provinsi to commodity'!$B$3:$B$37,0),MATCH($B401,'rank provinsi to commodity'!$B$3:$ZX$3,0))</f>
        <v>2</v>
      </c>
      <c r="BM401" s="132">
        <f>INDEX('rank provinsi to commodity'!$B$3:$ZX$37, MATCH(BM$2,'rank provinsi to commodity'!$B$3:$B$37,0),MATCH($B401,'rank provinsi to commodity'!$B$3:$ZX$3,0))</f>
        <v>2</v>
      </c>
      <c r="BN401" s="132">
        <f>INDEX('rank provinsi to commodity'!$B$3:$ZX$37, MATCH(BN$2,'rank provinsi to commodity'!$B$3:$B$37,0),MATCH($B401,'rank provinsi to commodity'!$B$3:$ZX$3,0))</f>
        <v>2</v>
      </c>
      <c r="BO401" s="132">
        <f>INDEX('rank provinsi to commodity'!$B$3:$ZX$37, MATCH(BO$2,'rank provinsi to commodity'!$B$3:$B$37,0),MATCH($B401,'rank provinsi to commodity'!$B$3:$ZX$3,0))</f>
        <v>2</v>
      </c>
      <c r="BP401" s="132">
        <f>INDEX('rank provinsi to commodity'!$B$3:$ZX$37, MATCH(BP$2,'rank provinsi to commodity'!$B$3:$B$37,0),MATCH($B401,'rank provinsi to commodity'!$B$3:$ZX$3,0))</f>
        <v>2</v>
      </c>
      <c r="BQ401" s="132">
        <f>INDEX('rank provinsi to commodity'!$B$3:$ZX$37, MATCH(BQ$2,'rank provinsi to commodity'!$B$3:$B$37,0),MATCH($B401,'rank provinsi to commodity'!$B$3:$ZX$3,0))</f>
        <v>2</v>
      </c>
      <c r="BR401" s="132">
        <f>INDEX('rank provinsi to commodity'!$B$3:$ZX$37, MATCH(BR$2,'rank provinsi to commodity'!$B$3:$B$37,0),MATCH($B401,'rank provinsi to commodity'!$B$3:$ZX$3,0))</f>
        <v>2</v>
      </c>
      <c r="BS401" s="177">
        <f>INDEX('rank provinsi to commodity'!$B$3:$ZX$37, MATCH(BS$2,'rank provinsi to commodity'!$B$3:$B$37,0),MATCH($B401,'rank provinsi to commodity'!$B$3:$ZX$3,0))</f>
        <v>2</v>
      </c>
      <c r="BT401" s="181"/>
      <c r="BU401" s="188" t="str">
        <f t="shared" si="145"/>
        <v>PERIKANAN BUDIDAYA IKAN HIAS (Ekor)</v>
      </c>
      <c r="BV401" s="153" t="s">
        <v>1163</v>
      </c>
      <c r="BW401" s="132">
        <f>INDEX('raw-all-komoditas'!$B$3:$ZY$37, MATCH('Komoditas besar Nasional'!BW$2,'raw-all-komoditas'!$B$3:$B$37,0), MATCH('Komoditas besar Nasional'!$BV401,'raw-all-komoditas'!$B$3:$ZY$3,0))</f>
        <v>0</v>
      </c>
      <c r="BX401" s="132">
        <f>INDEX('raw-all-komoditas'!$B$3:$ZY$37, MATCH('Komoditas besar Nasional'!BX$2,'raw-all-komoditas'!$B$3:$B$37,0), MATCH('Komoditas besar Nasional'!$BV401,'raw-all-komoditas'!$B$3:$ZY$3,0))</f>
        <v>0</v>
      </c>
      <c r="BY401" s="132">
        <f>INDEX('raw-all-komoditas'!$B$3:$ZY$37, MATCH('Komoditas besar Nasional'!BY$2,'raw-all-komoditas'!$B$3:$B$37,0), MATCH('Komoditas besar Nasional'!$BV401,'raw-all-komoditas'!$B$3:$ZY$3,0))</f>
        <v>0</v>
      </c>
      <c r="BZ401" s="132">
        <f>INDEX('raw-all-komoditas'!$B$3:$ZY$37, MATCH('Komoditas besar Nasional'!BZ$2,'raw-all-komoditas'!$B$3:$B$37,0), MATCH('Komoditas besar Nasional'!$BV401,'raw-all-komoditas'!$B$3:$ZY$3,0))</f>
        <v>0</v>
      </c>
      <c r="CA401" s="132">
        <f>INDEX('raw-all-komoditas'!$B$3:$ZY$37, MATCH('Komoditas besar Nasional'!CA$2,'raw-all-komoditas'!$B$3:$B$37,0), MATCH('Komoditas besar Nasional'!$BV401,'raw-all-komoditas'!$B$3:$ZY$3,0))</f>
        <v>0</v>
      </c>
      <c r="CB401" s="132">
        <f>INDEX('raw-all-komoditas'!$B$3:$ZY$37, MATCH('Komoditas besar Nasional'!CB$2,'raw-all-komoditas'!$B$3:$B$37,0), MATCH('Komoditas besar Nasional'!$BV401,'raw-all-komoditas'!$B$3:$ZY$3,0))</f>
        <v>0</v>
      </c>
      <c r="CC401" s="132">
        <f>INDEX('raw-all-komoditas'!$B$3:$ZY$37, MATCH('Komoditas besar Nasional'!CC$2,'raw-all-komoditas'!$B$3:$B$37,0), MATCH('Komoditas besar Nasional'!$BV401,'raw-all-komoditas'!$B$3:$ZY$3,0))</f>
        <v>0</v>
      </c>
      <c r="CD401" s="132">
        <f>INDEX('raw-all-komoditas'!$B$3:$ZY$37, MATCH('Komoditas besar Nasional'!CD$2,'raw-all-komoditas'!$B$3:$B$37,0), MATCH('Komoditas besar Nasional'!$BV401,'raw-all-komoditas'!$B$3:$ZY$3,0))</f>
        <v>0</v>
      </c>
      <c r="CE401" s="132">
        <f>INDEX('raw-all-komoditas'!$B$3:$ZY$37, MATCH('Komoditas besar Nasional'!CE$2,'raw-all-komoditas'!$B$3:$B$37,0), MATCH('Komoditas besar Nasional'!$BV401,'raw-all-komoditas'!$B$3:$ZY$3,0))</f>
        <v>0</v>
      </c>
      <c r="CF401" s="132">
        <f>INDEX('raw-all-komoditas'!$B$3:$ZY$37, MATCH('Komoditas besar Nasional'!CF$2,'raw-all-komoditas'!$B$3:$B$37,0), MATCH('Komoditas besar Nasional'!$BV401,'raw-all-komoditas'!$B$3:$ZY$3,0))</f>
        <v>0</v>
      </c>
      <c r="CG401" s="132">
        <f>INDEX('raw-all-komoditas'!$B$3:$ZY$37, MATCH('Komoditas besar Nasional'!CG$2,'raw-all-komoditas'!$B$3:$B$37,0), MATCH('Komoditas besar Nasional'!$BV401,'raw-all-komoditas'!$B$3:$ZY$3,0))</f>
        <v>0</v>
      </c>
      <c r="CH401" s="132">
        <f>INDEX('raw-all-komoditas'!$B$3:$ZY$37, MATCH('Komoditas besar Nasional'!CH$2,'raw-all-komoditas'!$B$3:$B$37,0), MATCH('Komoditas besar Nasional'!$BV401,'raw-all-komoditas'!$B$3:$ZY$3,0))</f>
        <v>9</v>
      </c>
      <c r="CI401" s="132">
        <f>INDEX('raw-all-komoditas'!$B$3:$ZY$37, MATCH('Komoditas besar Nasional'!CI$2,'raw-all-komoditas'!$B$3:$B$37,0), MATCH('Komoditas besar Nasional'!$BV401,'raw-all-komoditas'!$B$3:$ZY$3,0))</f>
        <v>0</v>
      </c>
      <c r="CJ401" s="132">
        <f>INDEX('raw-all-komoditas'!$B$3:$ZY$37, MATCH('Komoditas besar Nasional'!CJ$2,'raw-all-komoditas'!$B$3:$B$37,0), MATCH('Komoditas besar Nasional'!$BV401,'raw-all-komoditas'!$B$3:$ZY$3,0))</f>
        <v>0</v>
      </c>
      <c r="CK401" s="132">
        <f>INDEX('raw-all-komoditas'!$B$3:$ZY$37, MATCH('Komoditas besar Nasional'!CK$2,'raw-all-komoditas'!$B$3:$B$37,0), MATCH('Komoditas besar Nasional'!$BV401,'raw-all-komoditas'!$B$3:$ZY$3,0))</f>
        <v>0</v>
      </c>
      <c r="CL401" s="132">
        <f>INDEX('raw-all-komoditas'!$B$3:$ZY$37, MATCH('Komoditas besar Nasional'!CL$2,'raw-all-komoditas'!$B$3:$B$37,0), MATCH('Komoditas besar Nasional'!$BV401,'raw-all-komoditas'!$B$3:$ZY$3,0))</f>
        <v>0</v>
      </c>
      <c r="CM401" s="132">
        <f>INDEX('raw-all-komoditas'!$B$3:$ZY$37, MATCH('Komoditas besar Nasional'!CM$2,'raw-all-komoditas'!$B$3:$B$37,0), MATCH('Komoditas besar Nasional'!$BV401,'raw-all-komoditas'!$B$3:$ZY$3,0))</f>
        <v>0</v>
      </c>
      <c r="CN401" s="132">
        <f>INDEX('raw-all-komoditas'!$B$3:$ZY$37, MATCH('Komoditas besar Nasional'!CN$2,'raw-all-komoditas'!$B$3:$B$37,0), MATCH('Komoditas besar Nasional'!$BV401,'raw-all-komoditas'!$B$3:$ZY$3,0))</f>
        <v>0</v>
      </c>
      <c r="CO401" s="132">
        <f>INDEX('raw-all-komoditas'!$B$3:$ZY$37, MATCH('Komoditas besar Nasional'!CO$2,'raw-all-komoditas'!$B$3:$B$37,0), MATCH('Komoditas besar Nasional'!$BV401,'raw-all-komoditas'!$B$3:$ZY$3,0))</f>
        <v>0</v>
      </c>
      <c r="CP401" s="132">
        <f>INDEX('raw-all-komoditas'!$B$3:$ZY$37, MATCH('Komoditas besar Nasional'!CP$2,'raw-all-komoditas'!$B$3:$B$37,0), MATCH('Komoditas besar Nasional'!$BV401,'raw-all-komoditas'!$B$3:$ZY$3,0))</f>
        <v>0</v>
      </c>
      <c r="CQ401" s="132">
        <f>INDEX('raw-all-komoditas'!$B$3:$ZY$37, MATCH('Komoditas besar Nasional'!CQ$2,'raw-all-komoditas'!$B$3:$B$37,0), MATCH('Komoditas besar Nasional'!$BV401,'raw-all-komoditas'!$B$3:$ZY$3,0))</f>
        <v>0</v>
      </c>
      <c r="CR401" s="132">
        <f>INDEX('raw-all-komoditas'!$B$3:$ZY$37, MATCH('Komoditas besar Nasional'!CR$2,'raw-all-komoditas'!$B$3:$B$37,0), MATCH('Komoditas besar Nasional'!$BV401,'raw-all-komoditas'!$B$3:$ZY$3,0))</f>
        <v>0</v>
      </c>
      <c r="CS401" s="132">
        <f>INDEX('raw-all-komoditas'!$B$3:$ZY$37, MATCH('Komoditas besar Nasional'!CS$2,'raw-all-komoditas'!$B$3:$B$37,0), MATCH('Komoditas besar Nasional'!$BV401,'raw-all-komoditas'!$B$3:$ZY$3,0))</f>
        <v>0</v>
      </c>
      <c r="CT401" s="132">
        <f>INDEX('raw-all-komoditas'!$B$3:$ZY$37, MATCH('Komoditas besar Nasional'!CT$2,'raw-all-komoditas'!$B$3:$B$37,0), MATCH('Komoditas besar Nasional'!$BV401,'raw-all-komoditas'!$B$3:$ZY$3,0))</f>
        <v>0</v>
      </c>
      <c r="CU401" s="132">
        <f>INDEX('raw-all-komoditas'!$B$3:$ZY$37, MATCH('Komoditas besar Nasional'!CU$2,'raw-all-komoditas'!$B$3:$B$37,0), MATCH('Komoditas besar Nasional'!$BV401,'raw-all-komoditas'!$B$3:$ZY$3,0))</f>
        <v>0</v>
      </c>
      <c r="CV401" s="132">
        <f>INDEX('raw-all-komoditas'!$B$3:$ZY$37, MATCH('Komoditas besar Nasional'!CV$2,'raw-all-komoditas'!$B$3:$B$37,0), MATCH('Komoditas besar Nasional'!$BV401,'raw-all-komoditas'!$B$3:$ZY$3,0))</f>
        <v>0</v>
      </c>
      <c r="CW401" s="132">
        <f>INDEX('raw-all-komoditas'!$B$3:$ZY$37, MATCH('Komoditas besar Nasional'!CW$2,'raw-all-komoditas'!$B$3:$B$37,0), MATCH('Komoditas besar Nasional'!$BV401,'raw-all-komoditas'!$B$3:$ZY$3,0))</f>
        <v>0</v>
      </c>
      <c r="CX401" s="132">
        <f>INDEX('raw-all-komoditas'!$B$3:$ZY$37, MATCH('Komoditas besar Nasional'!CX$2,'raw-all-komoditas'!$B$3:$B$37,0), MATCH('Komoditas besar Nasional'!$BV401,'raw-all-komoditas'!$B$3:$ZY$3,0))</f>
        <v>0</v>
      </c>
      <c r="CY401" s="132">
        <f>INDEX('raw-all-komoditas'!$B$3:$ZY$37, MATCH('Komoditas besar Nasional'!CY$2,'raw-all-komoditas'!$B$3:$B$37,0), MATCH('Komoditas besar Nasional'!$BV401,'raw-all-komoditas'!$B$3:$ZY$3,0))</f>
        <v>0</v>
      </c>
      <c r="CZ401" s="132">
        <f>INDEX('raw-all-komoditas'!$B$3:$ZY$37, MATCH('Komoditas besar Nasional'!CZ$2,'raw-all-komoditas'!$B$3:$B$37,0), MATCH('Komoditas besar Nasional'!$BV401,'raw-all-komoditas'!$B$3:$ZY$3,0))</f>
        <v>0</v>
      </c>
      <c r="DA401" s="132">
        <f>INDEX('raw-all-komoditas'!$B$3:$ZY$37, MATCH('Komoditas besar Nasional'!DA$2,'raw-all-komoditas'!$B$3:$B$37,0), MATCH('Komoditas besar Nasional'!$BV401,'raw-all-komoditas'!$B$3:$ZY$3,0))</f>
        <v>0</v>
      </c>
      <c r="DB401" s="132">
        <f>INDEX('raw-all-komoditas'!$B$3:$ZY$37, MATCH('Komoditas besar Nasional'!DB$2,'raw-all-komoditas'!$B$3:$B$37,0), MATCH('Komoditas besar Nasional'!$BV401,'raw-all-komoditas'!$B$3:$ZY$3,0))</f>
        <v>0</v>
      </c>
      <c r="DC401" s="132">
        <f>INDEX('raw-all-komoditas'!$B$3:$ZY$37, MATCH('Komoditas besar Nasional'!DC$2,'raw-all-komoditas'!$B$3:$B$37,0), MATCH('Komoditas besar Nasional'!$BV401,'raw-all-komoditas'!$B$3:$ZY$3,0))</f>
        <v>0</v>
      </c>
      <c r="DD401" s="132">
        <f>INDEX('raw-all-komoditas'!$B$3:$ZY$37, MATCH('Komoditas besar Nasional'!DD$2,'raw-all-komoditas'!$B$3:$B$37,0), MATCH('Komoditas besar Nasional'!$BV401,'raw-all-komoditas'!$B$3:$ZY$3,0))</f>
        <v>0</v>
      </c>
      <c r="DF401" s="159" t="str">
        <f t="shared" si="111"/>
        <v>Kurang dari 250M</v>
      </c>
      <c r="DG401" s="159" t="str">
        <f t="shared" si="112"/>
        <v>Kurang dari 250M</v>
      </c>
      <c r="DH401" s="159" t="str">
        <f t="shared" si="113"/>
        <v>Kurang dari 250M</v>
      </c>
      <c r="DI401" s="159" t="str">
        <f t="shared" si="114"/>
        <v>Kurang dari 250M</v>
      </c>
      <c r="DJ401" s="159" t="str">
        <f t="shared" si="115"/>
        <v>Kurang dari 250M</v>
      </c>
      <c r="DK401" s="159" t="str">
        <f t="shared" si="116"/>
        <v>Kurang dari 250M</v>
      </c>
      <c r="DL401" s="159" t="str">
        <f t="shared" si="117"/>
        <v>Kurang dari 250M</v>
      </c>
      <c r="DM401" s="159" t="str">
        <f t="shared" si="118"/>
        <v>Kurang dari 250M</v>
      </c>
      <c r="DN401" s="159" t="str">
        <f t="shared" si="119"/>
        <v>Kurang dari 250M</v>
      </c>
      <c r="DO401" s="159" t="str">
        <f t="shared" si="120"/>
        <v>Kurang dari 250M</v>
      </c>
      <c r="DP401" s="159" t="str">
        <f t="shared" si="121"/>
        <v>Kurang dari 250M</v>
      </c>
      <c r="DQ401" s="159" t="str">
        <f t="shared" si="122"/>
        <v>Kurang dari 250M</v>
      </c>
      <c r="DR401" s="159" t="str">
        <f t="shared" si="123"/>
        <v>Kurang dari 250M</v>
      </c>
      <c r="DS401" s="159" t="str">
        <f t="shared" si="124"/>
        <v>Kurang dari 250M</v>
      </c>
      <c r="DT401" s="159" t="str">
        <f t="shared" si="125"/>
        <v>Kurang dari 250M</v>
      </c>
      <c r="DU401" s="159" t="str">
        <f t="shared" si="126"/>
        <v>Kurang dari 250M</v>
      </c>
      <c r="DV401" s="159" t="str">
        <f t="shared" si="127"/>
        <v>Kurang dari 250M</v>
      </c>
      <c r="DW401" s="159" t="str">
        <f t="shared" si="128"/>
        <v>Kurang dari 250M</v>
      </c>
      <c r="DX401" s="159" t="str">
        <f t="shared" si="129"/>
        <v>Kurang dari 250M</v>
      </c>
      <c r="DY401" s="159" t="str">
        <f t="shared" si="130"/>
        <v>Kurang dari 250M</v>
      </c>
      <c r="DZ401" s="159" t="str">
        <f t="shared" si="131"/>
        <v>Kurang dari 250M</v>
      </c>
      <c r="EA401" s="159" t="str">
        <f t="shared" si="132"/>
        <v>Kurang dari 250M</v>
      </c>
      <c r="EB401" s="159" t="str">
        <f t="shared" si="133"/>
        <v>Kurang dari 250M</v>
      </c>
      <c r="EC401" s="159" t="str">
        <f t="shared" si="134"/>
        <v>Kurang dari 250M</v>
      </c>
      <c r="ED401" s="159" t="str">
        <f t="shared" si="135"/>
        <v>Kurang dari 250M</v>
      </c>
      <c r="EE401" s="159" t="str">
        <f t="shared" si="136"/>
        <v>Kurang dari 250M</v>
      </c>
      <c r="EF401" s="159" t="str">
        <f t="shared" si="137"/>
        <v>Kurang dari 250M</v>
      </c>
      <c r="EG401" s="159" t="str">
        <f t="shared" si="138"/>
        <v>Kurang dari 250M</v>
      </c>
      <c r="EH401" s="159" t="str">
        <f t="shared" si="139"/>
        <v>Kurang dari 250M</v>
      </c>
      <c r="EI401" s="159" t="str">
        <f t="shared" si="140"/>
        <v>Kurang dari 250M</v>
      </c>
      <c r="EJ401" s="159" t="str">
        <f t="shared" si="141"/>
        <v>Kurang dari 250M</v>
      </c>
      <c r="EK401" s="159" t="str">
        <f t="shared" si="142"/>
        <v>Kurang dari 250M</v>
      </c>
      <c r="EL401" s="159" t="str">
        <f t="shared" si="143"/>
        <v>Kurang dari 250M</v>
      </c>
      <c r="EM401" s="159" t="str">
        <f t="shared" si="144"/>
        <v>Kurang dari 250M</v>
      </c>
    </row>
    <row r="402" spans="1:143" x14ac:dyDescent="0.3">
      <c r="A402" s="119" t="s">
        <v>915</v>
      </c>
      <c r="B402" s="120" t="s">
        <v>1425</v>
      </c>
      <c r="C402" s="132">
        <f>INDEX('raw-all-komoditas'!$B$3:$ZY$37, MATCH('Komoditas besar Nasional'!C$2,'raw-all-komoditas'!$B$3:$B$37,0), MATCH('Komoditas besar Nasional'!$B402,'raw-all-komoditas'!$B$3:$ZY$3,0))</f>
        <v>0</v>
      </c>
      <c r="D402" s="132">
        <f>INDEX('raw-all-komoditas'!$B$3:$ZY$37, MATCH('Komoditas besar Nasional'!D$2,'raw-all-komoditas'!$B$3:$B$37,0), MATCH('Komoditas besar Nasional'!$B402,'raw-all-komoditas'!$B$3:$ZY$3,0))</f>
        <v>0</v>
      </c>
      <c r="E402" s="132">
        <f>INDEX('raw-all-komoditas'!$B$3:$ZY$37, MATCH('Komoditas besar Nasional'!E$2,'raw-all-komoditas'!$B$3:$B$37,0), MATCH('Komoditas besar Nasional'!$B402,'raw-all-komoditas'!$B$3:$ZY$3,0))</f>
        <v>2.7969999999999998E-2</v>
      </c>
      <c r="F402" s="132">
        <f>INDEX('raw-all-komoditas'!$B$3:$ZY$37, MATCH('Komoditas besar Nasional'!F$2,'raw-all-komoditas'!$B$3:$B$37,0), MATCH('Komoditas besar Nasional'!$B402,'raw-all-komoditas'!$B$3:$ZY$3,0))</f>
        <v>5.0000000000000001E-3</v>
      </c>
      <c r="G402" s="132">
        <f>INDEX('raw-all-komoditas'!$B$3:$ZY$37, MATCH('Komoditas besar Nasional'!G$2,'raw-all-komoditas'!$B$3:$B$37,0), MATCH('Komoditas besar Nasional'!$B402,'raw-all-komoditas'!$B$3:$ZY$3,0))</f>
        <v>0</v>
      </c>
      <c r="H402" s="132">
        <f>INDEX('raw-all-komoditas'!$B$3:$ZY$37, MATCH('Komoditas besar Nasional'!H$2,'raw-all-komoditas'!$B$3:$B$37,0), MATCH('Komoditas besar Nasional'!$B402,'raw-all-komoditas'!$B$3:$ZY$3,0))</f>
        <v>0</v>
      </c>
      <c r="I402" s="132">
        <f>INDEX('raw-all-komoditas'!$B$3:$ZY$37, MATCH('Komoditas besar Nasional'!I$2,'raw-all-komoditas'!$B$3:$B$37,0), MATCH('Komoditas besar Nasional'!$B402,'raw-all-komoditas'!$B$3:$ZY$3,0))</f>
        <v>0</v>
      </c>
      <c r="J402" s="132">
        <f>INDEX('raw-all-komoditas'!$B$3:$ZY$37, MATCH('Komoditas besar Nasional'!J$2,'raw-all-komoditas'!$B$3:$B$37,0), MATCH('Komoditas besar Nasional'!$B402,'raw-all-komoditas'!$B$3:$ZY$3,0))</f>
        <v>0</v>
      </c>
      <c r="K402" s="132">
        <f>INDEX('raw-all-komoditas'!$B$3:$ZY$37, MATCH('Komoditas besar Nasional'!K$2,'raw-all-komoditas'!$B$3:$B$37,0), MATCH('Komoditas besar Nasional'!$B402,'raw-all-komoditas'!$B$3:$ZY$3,0))</f>
        <v>1.3500000000000001E-3</v>
      </c>
      <c r="L402" s="132">
        <f>INDEX('raw-all-komoditas'!$B$3:$ZY$37, MATCH('Komoditas besar Nasional'!L$2,'raw-all-komoditas'!$B$3:$B$37,0), MATCH('Komoditas besar Nasional'!$B402,'raw-all-komoditas'!$B$3:$ZY$3,0))</f>
        <v>0</v>
      </c>
      <c r="M402" s="132">
        <f>INDEX('raw-all-komoditas'!$B$3:$ZY$37, MATCH('Komoditas besar Nasional'!M$2,'raw-all-komoditas'!$B$3:$B$37,0), MATCH('Komoditas besar Nasional'!$B402,'raw-all-komoditas'!$B$3:$ZY$3,0))</f>
        <v>0</v>
      </c>
      <c r="N402" s="132">
        <f>INDEX('raw-all-komoditas'!$B$3:$ZY$37, MATCH('Komoditas besar Nasional'!N$2,'raw-all-komoditas'!$B$3:$B$37,0), MATCH('Komoditas besar Nasional'!$B402,'raw-all-komoditas'!$B$3:$ZY$3,0))</f>
        <v>53.007040000000003</v>
      </c>
      <c r="O402" s="132">
        <f>INDEX('raw-all-komoditas'!$B$3:$ZY$37, MATCH('Komoditas besar Nasional'!O$2,'raw-all-komoditas'!$B$3:$B$37,0), MATCH('Komoditas besar Nasional'!$B402,'raw-all-komoditas'!$B$3:$ZY$3,0))</f>
        <v>0</v>
      </c>
      <c r="P402" s="132">
        <f>INDEX('raw-all-komoditas'!$B$3:$ZY$37, MATCH('Komoditas besar Nasional'!P$2,'raw-all-komoditas'!$B$3:$B$37,0), MATCH('Komoditas besar Nasional'!$B402,'raw-all-komoditas'!$B$3:$ZY$3,0))</f>
        <v>0</v>
      </c>
      <c r="Q402" s="132">
        <f>INDEX('raw-all-komoditas'!$B$3:$ZY$37, MATCH('Komoditas besar Nasional'!Q$2,'raw-all-komoditas'!$B$3:$B$37,0), MATCH('Komoditas besar Nasional'!$B402,'raw-all-komoditas'!$B$3:$ZY$3,0))</f>
        <v>4.8340000000000001E-2</v>
      </c>
      <c r="R402" s="132">
        <f>INDEX('raw-all-komoditas'!$B$3:$ZY$37, MATCH('Komoditas besar Nasional'!R$2,'raw-all-komoditas'!$B$3:$B$37,0), MATCH('Komoditas besar Nasional'!$B402,'raw-all-komoditas'!$B$3:$ZY$3,0))</f>
        <v>0</v>
      </c>
      <c r="S402" s="132">
        <f>INDEX('raw-all-komoditas'!$B$3:$ZY$37, MATCH('Komoditas besar Nasional'!S$2,'raw-all-komoditas'!$B$3:$B$37,0), MATCH('Komoditas besar Nasional'!$B402,'raw-all-komoditas'!$B$3:$ZY$3,0))</f>
        <v>0</v>
      </c>
      <c r="T402" s="132">
        <f>INDEX('raw-all-komoditas'!$B$3:$ZY$37, MATCH('Komoditas besar Nasional'!T$2,'raw-all-komoditas'!$B$3:$B$37,0), MATCH('Komoditas besar Nasional'!$B402,'raw-all-komoditas'!$B$3:$ZY$3,0))</f>
        <v>0</v>
      </c>
      <c r="U402" s="132">
        <f>INDEX('raw-all-komoditas'!$B$3:$ZY$37, MATCH('Komoditas besar Nasional'!U$2,'raw-all-komoditas'!$B$3:$B$37,0), MATCH('Komoditas besar Nasional'!$B402,'raw-all-komoditas'!$B$3:$ZY$3,0))</f>
        <v>0</v>
      </c>
      <c r="V402" s="132">
        <f>INDEX('raw-all-komoditas'!$B$3:$ZY$37, MATCH('Komoditas besar Nasional'!V$2,'raw-all-komoditas'!$B$3:$B$37,0), MATCH('Komoditas besar Nasional'!$B402,'raw-all-komoditas'!$B$3:$ZY$3,0))</f>
        <v>0</v>
      </c>
      <c r="W402" s="132">
        <f>INDEX('raw-all-komoditas'!$B$3:$ZY$37, MATCH('Komoditas besar Nasional'!W$2,'raw-all-komoditas'!$B$3:$B$37,0), MATCH('Komoditas besar Nasional'!$B402,'raw-all-komoditas'!$B$3:$ZY$3,0))</f>
        <v>0</v>
      </c>
      <c r="X402" s="132">
        <f>INDEX('raw-all-komoditas'!$B$3:$ZY$37, MATCH('Komoditas besar Nasional'!X$2,'raw-all-komoditas'!$B$3:$B$37,0), MATCH('Komoditas besar Nasional'!$B402,'raw-all-komoditas'!$B$3:$ZY$3,0))</f>
        <v>0</v>
      </c>
      <c r="Y402" s="132">
        <f>INDEX('raw-all-komoditas'!$B$3:$ZY$37, MATCH('Komoditas besar Nasional'!Y$2,'raw-all-komoditas'!$B$3:$B$37,0), MATCH('Komoditas besar Nasional'!$B402,'raw-all-komoditas'!$B$3:$ZY$3,0))</f>
        <v>0</v>
      </c>
      <c r="Z402" s="132">
        <f>INDEX('raw-all-komoditas'!$B$3:$ZY$37, MATCH('Komoditas besar Nasional'!Z$2,'raw-all-komoditas'!$B$3:$B$37,0), MATCH('Komoditas besar Nasional'!$B402,'raw-all-komoditas'!$B$3:$ZY$3,0))</f>
        <v>0</v>
      </c>
      <c r="AA402" s="132">
        <f>INDEX('raw-all-komoditas'!$B$3:$ZY$37, MATCH('Komoditas besar Nasional'!AA$2,'raw-all-komoditas'!$B$3:$B$37,0), MATCH('Komoditas besar Nasional'!$B402,'raw-all-komoditas'!$B$3:$ZY$3,0))</f>
        <v>0</v>
      </c>
      <c r="AB402" s="132">
        <f>INDEX('raw-all-komoditas'!$B$3:$ZY$37, MATCH('Komoditas besar Nasional'!AB$2,'raw-all-komoditas'!$B$3:$B$37,0), MATCH('Komoditas besar Nasional'!$B402,'raw-all-komoditas'!$B$3:$ZY$3,0))</f>
        <v>0</v>
      </c>
      <c r="AC402" s="132">
        <f>INDEX('raw-all-komoditas'!$B$3:$ZY$37, MATCH('Komoditas besar Nasional'!AC$2,'raw-all-komoditas'!$B$3:$B$37,0), MATCH('Komoditas besar Nasional'!$B402,'raw-all-komoditas'!$B$3:$ZY$3,0))</f>
        <v>3.0300000000000001E-3</v>
      </c>
      <c r="AD402" s="132">
        <f>INDEX('raw-all-komoditas'!$B$3:$ZY$37, MATCH('Komoditas besar Nasional'!AD$2,'raw-all-komoditas'!$B$3:$B$37,0), MATCH('Komoditas besar Nasional'!$B402,'raw-all-komoditas'!$B$3:$ZY$3,0))</f>
        <v>0</v>
      </c>
      <c r="AE402" s="132">
        <f>INDEX('raw-all-komoditas'!$B$3:$ZY$37, MATCH('Komoditas besar Nasional'!AE$2,'raw-all-komoditas'!$B$3:$B$37,0), MATCH('Komoditas besar Nasional'!$B402,'raw-all-komoditas'!$B$3:$ZY$3,0))</f>
        <v>0</v>
      </c>
      <c r="AF402" s="132">
        <f>INDEX('raw-all-komoditas'!$B$3:$ZY$37, MATCH('Komoditas besar Nasional'!AF$2,'raw-all-komoditas'!$B$3:$B$37,0), MATCH('Komoditas besar Nasional'!$B402,'raw-all-komoditas'!$B$3:$ZY$3,0))</f>
        <v>0</v>
      </c>
      <c r="AG402" s="132">
        <f>INDEX('raw-all-komoditas'!$B$3:$ZY$37, MATCH('Komoditas besar Nasional'!AG$2,'raw-all-komoditas'!$B$3:$B$37,0), MATCH('Komoditas besar Nasional'!$B402,'raw-all-komoditas'!$B$3:$ZY$3,0))</f>
        <v>0</v>
      </c>
      <c r="AH402" s="132">
        <f>INDEX('raw-all-komoditas'!$B$3:$ZY$37, MATCH('Komoditas besar Nasional'!AH$2,'raw-all-komoditas'!$B$3:$B$37,0), MATCH('Komoditas besar Nasional'!$B402,'raw-all-komoditas'!$B$3:$ZY$3,0))</f>
        <v>0</v>
      </c>
      <c r="AI402" s="132">
        <f>INDEX('raw-all-komoditas'!$B$3:$ZY$37, MATCH('Komoditas besar Nasional'!AI$2,'raw-all-komoditas'!$B$3:$B$37,0), MATCH('Komoditas besar Nasional'!$B402,'raw-all-komoditas'!$B$3:$ZY$3,0))</f>
        <v>0</v>
      </c>
      <c r="AJ402" s="132">
        <f>INDEX('raw-all-komoditas'!$B$3:$ZY$37, MATCH('Komoditas besar Nasional'!AJ$2,'raw-all-komoditas'!$B$3:$B$37,0), MATCH('Komoditas besar Nasional'!$B402,'raw-all-komoditas'!$B$3:$ZY$3,0))</f>
        <v>0</v>
      </c>
      <c r="AK402" s="181"/>
      <c r="AL402" s="132">
        <f>INDEX('rank provinsi to commodity'!$B$3:$ZX$37, MATCH(AL$2,'rank provinsi to commodity'!$B$3:$B$37,0),MATCH($B402,'rank provinsi to commodity'!$B$3:$ZX$3,0))</f>
        <v>7</v>
      </c>
      <c r="AM402" s="132">
        <f>INDEX('rank provinsi to commodity'!$B$3:$ZX$37, MATCH(AM$2,'rank provinsi to commodity'!$B$3:$B$37,0),MATCH($B402,'rank provinsi to commodity'!$B$3:$ZX$3,0))</f>
        <v>7</v>
      </c>
      <c r="AN402" s="132">
        <f>INDEX('rank provinsi to commodity'!$B$3:$ZX$37, MATCH(AN$2,'rank provinsi to commodity'!$B$3:$B$37,0),MATCH($B402,'rank provinsi to commodity'!$B$3:$ZX$3,0))</f>
        <v>3</v>
      </c>
      <c r="AO402" s="132">
        <f>INDEX('rank provinsi to commodity'!$B$3:$ZX$37, MATCH(AO$2,'rank provinsi to commodity'!$B$3:$B$37,0),MATCH($B402,'rank provinsi to commodity'!$B$3:$ZX$3,0))</f>
        <v>4</v>
      </c>
      <c r="AP402" s="132">
        <f>INDEX('rank provinsi to commodity'!$B$3:$ZX$37, MATCH(AP$2,'rank provinsi to commodity'!$B$3:$B$37,0),MATCH($B402,'rank provinsi to commodity'!$B$3:$ZX$3,0))</f>
        <v>7</v>
      </c>
      <c r="AQ402" s="132">
        <f>INDEX('rank provinsi to commodity'!$B$3:$ZX$37, MATCH(AQ$2,'rank provinsi to commodity'!$B$3:$B$37,0),MATCH($B402,'rank provinsi to commodity'!$B$3:$ZX$3,0))</f>
        <v>7</v>
      </c>
      <c r="AR402" s="132">
        <f>INDEX('rank provinsi to commodity'!$B$3:$ZX$37, MATCH(AR$2,'rank provinsi to commodity'!$B$3:$B$37,0),MATCH($B402,'rank provinsi to commodity'!$B$3:$ZX$3,0))</f>
        <v>7</v>
      </c>
      <c r="AS402" s="132">
        <f>INDEX('rank provinsi to commodity'!$B$3:$ZX$37, MATCH(AS$2,'rank provinsi to commodity'!$B$3:$B$37,0),MATCH($B402,'rank provinsi to commodity'!$B$3:$ZX$3,0))</f>
        <v>7</v>
      </c>
      <c r="AT402" s="132">
        <f>INDEX('rank provinsi to commodity'!$B$3:$ZX$37, MATCH(AT$2,'rank provinsi to commodity'!$B$3:$B$37,0),MATCH($B402,'rank provinsi to commodity'!$B$3:$ZX$3,0))</f>
        <v>6</v>
      </c>
      <c r="AU402" s="132">
        <f>INDEX('rank provinsi to commodity'!$B$3:$ZX$37, MATCH(AU$2,'rank provinsi to commodity'!$B$3:$B$37,0),MATCH($B402,'rank provinsi to commodity'!$B$3:$ZX$3,0))</f>
        <v>7</v>
      </c>
      <c r="AV402" s="132">
        <f>INDEX('rank provinsi to commodity'!$B$3:$ZX$37, MATCH(AV$2,'rank provinsi to commodity'!$B$3:$B$37,0),MATCH($B402,'rank provinsi to commodity'!$B$3:$ZX$3,0))</f>
        <v>7</v>
      </c>
      <c r="AW402" s="132">
        <f>INDEX('rank provinsi to commodity'!$B$3:$ZX$37, MATCH(AW$2,'rank provinsi to commodity'!$B$3:$B$37,0),MATCH($B402,'rank provinsi to commodity'!$B$3:$ZX$3,0))</f>
        <v>1</v>
      </c>
      <c r="AX402" s="132">
        <f>INDEX('rank provinsi to commodity'!$B$3:$ZX$37, MATCH(AX$2,'rank provinsi to commodity'!$B$3:$B$37,0),MATCH($B402,'rank provinsi to commodity'!$B$3:$ZX$3,0))</f>
        <v>7</v>
      </c>
      <c r="AY402" s="132">
        <f>INDEX('rank provinsi to commodity'!$B$3:$ZX$37, MATCH(AY$2,'rank provinsi to commodity'!$B$3:$B$37,0),MATCH($B402,'rank provinsi to commodity'!$B$3:$ZX$3,0))</f>
        <v>7</v>
      </c>
      <c r="AZ402" s="132">
        <f>INDEX('rank provinsi to commodity'!$B$3:$ZX$37, MATCH(AZ$2,'rank provinsi to commodity'!$B$3:$B$37,0),MATCH($B402,'rank provinsi to commodity'!$B$3:$ZX$3,0))</f>
        <v>2</v>
      </c>
      <c r="BA402" s="132">
        <f>INDEX('rank provinsi to commodity'!$B$3:$ZX$37, MATCH(BA$2,'rank provinsi to commodity'!$B$3:$B$37,0),MATCH($B402,'rank provinsi to commodity'!$B$3:$ZX$3,0))</f>
        <v>7</v>
      </c>
      <c r="BB402" s="132">
        <f>INDEX('rank provinsi to commodity'!$B$3:$ZX$37, MATCH(BB$2,'rank provinsi to commodity'!$B$3:$B$37,0),MATCH($B402,'rank provinsi to commodity'!$B$3:$ZX$3,0))</f>
        <v>7</v>
      </c>
      <c r="BC402" s="132">
        <f>INDEX('rank provinsi to commodity'!$B$3:$ZX$37, MATCH(BC$2,'rank provinsi to commodity'!$B$3:$B$37,0),MATCH($B402,'rank provinsi to commodity'!$B$3:$ZX$3,0))</f>
        <v>7</v>
      </c>
      <c r="BD402" s="132">
        <f>INDEX('rank provinsi to commodity'!$B$3:$ZX$37, MATCH(BD$2,'rank provinsi to commodity'!$B$3:$B$37,0),MATCH($B402,'rank provinsi to commodity'!$B$3:$ZX$3,0))</f>
        <v>7</v>
      </c>
      <c r="BE402" s="132">
        <f>INDEX('rank provinsi to commodity'!$B$3:$ZX$37, MATCH(BE$2,'rank provinsi to commodity'!$B$3:$B$37,0),MATCH($B402,'rank provinsi to commodity'!$B$3:$ZX$3,0))</f>
        <v>7</v>
      </c>
      <c r="BF402" s="132">
        <f>INDEX('rank provinsi to commodity'!$B$3:$ZX$37, MATCH(BF$2,'rank provinsi to commodity'!$B$3:$B$37,0),MATCH($B402,'rank provinsi to commodity'!$B$3:$ZX$3,0))</f>
        <v>7</v>
      </c>
      <c r="BG402" s="132">
        <f>INDEX('rank provinsi to commodity'!$B$3:$ZX$37, MATCH(BG$2,'rank provinsi to commodity'!$B$3:$B$37,0),MATCH($B402,'rank provinsi to commodity'!$B$3:$ZX$3,0))</f>
        <v>7</v>
      </c>
      <c r="BH402" s="132">
        <f>INDEX('rank provinsi to commodity'!$B$3:$ZX$37, MATCH(BH$2,'rank provinsi to commodity'!$B$3:$B$37,0),MATCH($B402,'rank provinsi to commodity'!$B$3:$ZX$3,0))</f>
        <v>7</v>
      </c>
      <c r="BI402" s="132">
        <f>INDEX('rank provinsi to commodity'!$B$3:$ZX$37, MATCH(BI$2,'rank provinsi to commodity'!$B$3:$B$37,0),MATCH($B402,'rank provinsi to commodity'!$B$3:$ZX$3,0))</f>
        <v>7</v>
      </c>
      <c r="BJ402" s="132">
        <f>INDEX('rank provinsi to commodity'!$B$3:$ZX$37, MATCH(BJ$2,'rank provinsi to commodity'!$B$3:$B$37,0),MATCH($B402,'rank provinsi to commodity'!$B$3:$ZX$3,0))</f>
        <v>7</v>
      </c>
      <c r="BK402" s="132">
        <f>INDEX('rank provinsi to commodity'!$B$3:$ZX$37, MATCH(BK$2,'rank provinsi to commodity'!$B$3:$B$37,0),MATCH($B402,'rank provinsi to commodity'!$B$3:$ZX$3,0))</f>
        <v>7</v>
      </c>
      <c r="BL402" s="132">
        <f>INDEX('rank provinsi to commodity'!$B$3:$ZX$37, MATCH(BL$2,'rank provinsi to commodity'!$B$3:$B$37,0),MATCH($B402,'rank provinsi to commodity'!$B$3:$ZX$3,0))</f>
        <v>5</v>
      </c>
      <c r="BM402" s="132">
        <f>INDEX('rank provinsi to commodity'!$B$3:$ZX$37, MATCH(BM$2,'rank provinsi to commodity'!$B$3:$B$37,0),MATCH($B402,'rank provinsi to commodity'!$B$3:$ZX$3,0))</f>
        <v>7</v>
      </c>
      <c r="BN402" s="132">
        <f>INDEX('rank provinsi to commodity'!$B$3:$ZX$37, MATCH(BN$2,'rank provinsi to commodity'!$B$3:$B$37,0),MATCH($B402,'rank provinsi to commodity'!$B$3:$ZX$3,0))</f>
        <v>7</v>
      </c>
      <c r="BO402" s="132">
        <f>INDEX('rank provinsi to commodity'!$B$3:$ZX$37, MATCH(BO$2,'rank provinsi to commodity'!$B$3:$B$37,0),MATCH($B402,'rank provinsi to commodity'!$B$3:$ZX$3,0))</f>
        <v>7</v>
      </c>
      <c r="BP402" s="132">
        <f>INDEX('rank provinsi to commodity'!$B$3:$ZX$37, MATCH(BP$2,'rank provinsi to commodity'!$B$3:$B$37,0),MATCH($B402,'rank provinsi to commodity'!$B$3:$ZX$3,0))</f>
        <v>7</v>
      </c>
      <c r="BQ402" s="132">
        <f>INDEX('rank provinsi to commodity'!$B$3:$ZX$37, MATCH(BQ$2,'rank provinsi to commodity'!$B$3:$B$37,0),MATCH($B402,'rank provinsi to commodity'!$B$3:$ZX$3,0))</f>
        <v>7</v>
      </c>
      <c r="BR402" s="132">
        <f>INDEX('rank provinsi to commodity'!$B$3:$ZX$37, MATCH(BR$2,'rank provinsi to commodity'!$B$3:$B$37,0),MATCH($B402,'rank provinsi to commodity'!$B$3:$ZX$3,0))</f>
        <v>7</v>
      </c>
      <c r="BS402" s="177">
        <f>INDEX('rank provinsi to commodity'!$B$3:$ZX$37, MATCH(BS$2,'rank provinsi to commodity'!$B$3:$B$37,0),MATCH($B402,'rank provinsi to commodity'!$B$3:$ZX$3,0))</f>
        <v>7</v>
      </c>
      <c r="BT402" s="181"/>
      <c r="BU402" s="188" t="str">
        <f t="shared" si="145"/>
        <v>PERIKANAN BUDIDAYA IKAN HIAS (Ekor)</v>
      </c>
      <c r="BV402" s="153" t="s">
        <v>1164</v>
      </c>
      <c r="BW402" s="132">
        <f>INDEX('raw-all-komoditas'!$B$3:$ZY$37, MATCH('Komoditas besar Nasional'!BW$2,'raw-all-komoditas'!$B$3:$B$37,0), MATCH('Komoditas besar Nasional'!$BV402,'raw-all-komoditas'!$B$3:$ZY$3,0))</f>
        <v>0</v>
      </c>
      <c r="BX402" s="132">
        <f>INDEX('raw-all-komoditas'!$B$3:$ZY$37, MATCH('Komoditas besar Nasional'!BX$2,'raw-all-komoditas'!$B$3:$B$37,0), MATCH('Komoditas besar Nasional'!$BV402,'raw-all-komoditas'!$B$3:$ZY$3,0))</f>
        <v>0</v>
      </c>
      <c r="BY402" s="132">
        <f>INDEX('raw-all-komoditas'!$B$3:$ZY$37, MATCH('Komoditas besar Nasional'!BY$2,'raw-all-komoditas'!$B$3:$B$37,0), MATCH('Komoditas besar Nasional'!$BV402,'raw-all-komoditas'!$B$3:$ZY$3,0))</f>
        <v>3</v>
      </c>
      <c r="BZ402" s="132">
        <f>INDEX('raw-all-komoditas'!$B$3:$ZY$37, MATCH('Komoditas besar Nasional'!BZ$2,'raw-all-komoditas'!$B$3:$B$37,0), MATCH('Komoditas besar Nasional'!$BV402,'raw-all-komoditas'!$B$3:$ZY$3,0))</f>
        <v>0</v>
      </c>
      <c r="CA402" s="132">
        <f>INDEX('raw-all-komoditas'!$B$3:$ZY$37, MATCH('Komoditas besar Nasional'!CA$2,'raw-all-komoditas'!$B$3:$B$37,0), MATCH('Komoditas besar Nasional'!$BV402,'raw-all-komoditas'!$B$3:$ZY$3,0))</f>
        <v>0</v>
      </c>
      <c r="CB402" s="132">
        <f>INDEX('raw-all-komoditas'!$B$3:$ZY$37, MATCH('Komoditas besar Nasional'!CB$2,'raw-all-komoditas'!$B$3:$B$37,0), MATCH('Komoditas besar Nasional'!$BV402,'raw-all-komoditas'!$B$3:$ZY$3,0))</f>
        <v>0</v>
      </c>
      <c r="CC402" s="132">
        <f>INDEX('raw-all-komoditas'!$B$3:$ZY$37, MATCH('Komoditas besar Nasional'!CC$2,'raw-all-komoditas'!$B$3:$B$37,0), MATCH('Komoditas besar Nasional'!$BV402,'raw-all-komoditas'!$B$3:$ZY$3,0))</f>
        <v>0</v>
      </c>
      <c r="CD402" s="132">
        <f>INDEX('raw-all-komoditas'!$B$3:$ZY$37, MATCH('Komoditas besar Nasional'!CD$2,'raw-all-komoditas'!$B$3:$B$37,0), MATCH('Komoditas besar Nasional'!$BV402,'raw-all-komoditas'!$B$3:$ZY$3,0))</f>
        <v>0</v>
      </c>
      <c r="CE402" s="132">
        <f>INDEX('raw-all-komoditas'!$B$3:$ZY$37, MATCH('Komoditas besar Nasional'!CE$2,'raw-all-komoditas'!$B$3:$B$37,0), MATCH('Komoditas besar Nasional'!$BV402,'raw-all-komoditas'!$B$3:$ZY$3,0))</f>
        <v>0</v>
      </c>
      <c r="CF402" s="132">
        <f>INDEX('raw-all-komoditas'!$B$3:$ZY$37, MATCH('Komoditas besar Nasional'!CF$2,'raw-all-komoditas'!$B$3:$B$37,0), MATCH('Komoditas besar Nasional'!$BV402,'raw-all-komoditas'!$B$3:$ZY$3,0))</f>
        <v>0</v>
      </c>
      <c r="CG402" s="132">
        <f>INDEX('raw-all-komoditas'!$B$3:$ZY$37, MATCH('Komoditas besar Nasional'!CG$2,'raw-all-komoditas'!$B$3:$B$37,0), MATCH('Komoditas besar Nasional'!$BV402,'raw-all-komoditas'!$B$3:$ZY$3,0))</f>
        <v>0</v>
      </c>
      <c r="CH402" s="132">
        <f>INDEX('raw-all-komoditas'!$B$3:$ZY$37, MATCH('Komoditas besar Nasional'!CH$2,'raw-all-komoditas'!$B$3:$B$37,0), MATCH('Komoditas besar Nasional'!$BV402,'raw-all-komoditas'!$B$3:$ZY$3,0))</f>
        <v>10882</v>
      </c>
      <c r="CI402" s="132">
        <f>INDEX('raw-all-komoditas'!$B$3:$ZY$37, MATCH('Komoditas besar Nasional'!CI$2,'raw-all-komoditas'!$B$3:$B$37,0), MATCH('Komoditas besar Nasional'!$BV402,'raw-all-komoditas'!$B$3:$ZY$3,0))</f>
        <v>0</v>
      </c>
      <c r="CJ402" s="132">
        <f>INDEX('raw-all-komoditas'!$B$3:$ZY$37, MATCH('Komoditas besar Nasional'!CJ$2,'raw-all-komoditas'!$B$3:$B$37,0), MATCH('Komoditas besar Nasional'!$BV402,'raw-all-komoditas'!$B$3:$ZY$3,0))</f>
        <v>0</v>
      </c>
      <c r="CK402" s="132">
        <f>INDEX('raw-all-komoditas'!$B$3:$ZY$37, MATCH('Komoditas besar Nasional'!CK$2,'raw-all-komoditas'!$B$3:$B$37,0), MATCH('Komoditas besar Nasional'!$BV402,'raw-all-komoditas'!$B$3:$ZY$3,0))</f>
        <v>64</v>
      </c>
      <c r="CL402" s="132">
        <f>INDEX('raw-all-komoditas'!$B$3:$ZY$37, MATCH('Komoditas besar Nasional'!CL$2,'raw-all-komoditas'!$B$3:$B$37,0), MATCH('Komoditas besar Nasional'!$BV402,'raw-all-komoditas'!$B$3:$ZY$3,0))</f>
        <v>0</v>
      </c>
      <c r="CM402" s="132">
        <f>INDEX('raw-all-komoditas'!$B$3:$ZY$37, MATCH('Komoditas besar Nasional'!CM$2,'raw-all-komoditas'!$B$3:$B$37,0), MATCH('Komoditas besar Nasional'!$BV402,'raw-all-komoditas'!$B$3:$ZY$3,0))</f>
        <v>0</v>
      </c>
      <c r="CN402" s="132">
        <f>INDEX('raw-all-komoditas'!$B$3:$ZY$37, MATCH('Komoditas besar Nasional'!CN$2,'raw-all-komoditas'!$B$3:$B$37,0), MATCH('Komoditas besar Nasional'!$BV402,'raw-all-komoditas'!$B$3:$ZY$3,0))</f>
        <v>0</v>
      </c>
      <c r="CO402" s="132">
        <f>INDEX('raw-all-komoditas'!$B$3:$ZY$37, MATCH('Komoditas besar Nasional'!CO$2,'raw-all-komoditas'!$B$3:$B$37,0), MATCH('Komoditas besar Nasional'!$BV402,'raw-all-komoditas'!$B$3:$ZY$3,0))</f>
        <v>0</v>
      </c>
      <c r="CP402" s="132">
        <f>INDEX('raw-all-komoditas'!$B$3:$ZY$37, MATCH('Komoditas besar Nasional'!CP$2,'raw-all-komoditas'!$B$3:$B$37,0), MATCH('Komoditas besar Nasional'!$BV402,'raw-all-komoditas'!$B$3:$ZY$3,0))</f>
        <v>0</v>
      </c>
      <c r="CQ402" s="132">
        <f>INDEX('raw-all-komoditas'!$B$3:$ZY$37, MATCH('Komoditas besar Nasional'!CQ$2,'raw-all-komoditas'!$B$3:$B$37,0), MATCH('Komoditas besar Nasional'!$BV402,'raw-all-komoditas'!$B$3:$ZY$3,0))</f>
        <v>0</v>
      </c>
      <c r="CR402" s="132">
        <f>INDEX('raw-all-komoditas'!$B$3:$ZY$37, MATCH('Komoditas besar Nasional'!CR$2,'raw-all-komoditas'!$B$3:$B$37,0), MATCH('Komoditas besar Nasional'!$BV402,'raw-all-komoditas'!$B$3:$ZY$3,0))</f>
        <v>0</v>
      </c>
      <c r="CS402" s="132">
        <f>INDEX('raw-all-komoditas'!$B$3:$ZY$37, MATCH('Komoditas besar Nasional'!CS$2,'raw-all-komoditas'!$B$3:$B$37,0), MATCH('Komoditas besar Nasional'!$BV402,'raw-all-komoditas'!$B$3:$ZY$3,0))</f>
        <v>0</v>
      </c>
      <c r="CT402" s="132">
        <f>INDEX('raw-all-komoditas'!$B$3:$ZY$37, MATCH('Komoditas besar Nasional'!CT$2,'raw-all-komoditas'!$B$3:$B$37,0), MATCH('Komoditas besar Nasional'!$BV402,'raw-all-komoditas'!$B$3:$ZY$3,0))</f>
        <v>0</v>
      </c>
      <c r="CU402" s="132">
        <f>INDEX('raw-all-komoditas'!$B$3:$ZY$37, MATCH('Komoditas besar Nasional'!CU$2,'raw-all-komoditas'!$B$3:$B$37,0), MATCH('Komoditas besar Nasional'!$BV402,'raw-all-komoditas'!$B$3:$ZY$3,0))</f>
        <v>0</v>
      </c>
      <c r="CV402" s="132">
        <f>INDEX('raw-all-komoditas'!$B$3:$ZY$37, MATCH('Komoditas besar Nasional'!CV$2,'raw-all-komoditas'!$B$3:$B$37,0), MATCH('Komoditas besar Nasional'!$BV402,'raw-all-komoditas'!$B$3:$ZY$3,0))</f>
        <v>0</v>
      </c>
      <c r="CW402" s="132">
        <f>INDEX('raw-all-komoditas'!$B$3:$ZY$37, MATCH('Komoditas besar Nasional'!CW$2,'raw-all-komoditas'!$B$3:$B$37,0), MATCH('Komoditas besar Nasional'!$BV402,'raw-all-komoditas'!$B$3:$ZY$3,0))</f>
        <v>1</v>
      </c>
      <c r="CX402" s="132">
        <f>INDEX('raw-all-komoditas'!$B$3:$ZY$37, MATCH('Komoditas besar Nasional'!CX$2,'raw-all-komoditas'!$B$3:$B$37,0), MATCH('Komoditas besar Nasional'!$BV402,'raw-all-komoditas'!$B$3:$ZY$3,0))</f>
        <v>0</v>
      </c>
      <c r="CY402" s="132">
        <f>INDEX('raw-all-komoditas'!$B$3:$ZY$37, MATCH('Komoditas besar Nasional'!CY$2,'raw-all-komoditas'!$B$3:$B$37,0), MATCH('Komoditas besar Nasional'!$BV402,'raw-all-komoditas'!$B$3:$ZY$3,0))</f>
        <v>0</v>
      </c>
      <c r="CZ402" s="132">
        <f>INDEX('raw-all-komoditas'!$B$3:$ZY$37, MATCH('Komoditas besar Nasional'!CZ$2,'raw-all-komoditas'!$B$3:$B$37,0), MATCH('Komoditas besar Nasional'!$BV402,'raw-all-komoditas'!$B$3:$ZY$3,0))</f>
        <v>0</v>
      </c>
      <c r="DA402" s="132">
        <f>INDEX('raw-all-komoditas'!$B$3:$ZY$37, MATCH('Komoditas besar Nasional'!DA$2,'raw-all-komoditas'!$B$3:$B$37,0), MATCH('Komoditas besar Nasional'!$BV402,'raw-all-komoditas'!$B$3:$ZY$3,0))</f>
        <v>0</v>
      </c>
      <c r="DB402" s="132">
        <f>INDEX('raw-all-komoditas'!$B$3:$ZY$37, MATCH('Komoditas besar Nasional'!DB$2,'raw-all-komoditas'!$B$3:$B$37,0), MATCH('Komoditas besar Nasional'!$BV402,'raw-all-komoditas'!$B$3:$ZY$3,0))</f>
        <v>0</v>
      </c>
      <c r="DC402" s="132">
        <f>INDEX('raw-all-komoditas'!$B$3:$ZY$37, MATCH('Komoditas besar Nasional'!DC$2,'raw-all-komoditas'!$B$3:$B$37,0), MATCH('Komoditas besar Nasional'!$BV402,'raw-all-komoditas'!$B$3:$ZY$3,0))</f>
        <v>0</v>
      </c>
      <c r="DD402" s="132">
        <f>INDEX('raw-all-komoditas'!$B$3:$ZY$37, MATCH('Komoditas besar Nasional'!DD$2,'raw-all-komoditas'!$B$3:$B$37,0), MATCH('Komoditas besar Nasional'!$BV402,'raw-all-komoditas'!$B$3:$ZY$3,0))</f>
        <v>0</v>
      </c>
      <c r="DF402" s="159" t="str">
        <f t="shared" si="111"/>
        <v>Kurang dari 250M</v>
      </c>
      <c r="DG402" s="159" t="str">
        <f t="shared" si="112"/>
        <v>Kurang dari 250M</v>
      </c>
      <c r="DH402" s="159" t="str">
        <f t="shared" si="113"/>
        <v>Kurang dari 250M</v>
      </c>
      <c r="DI402" s="159" t="str">
        <f t="shared" si="114"/>
        <v>Kurang dari 250M</v>
      </c>
      <c r="DJ402" s="159" t="str">
        <f t="shared" si="115"/>
        <v>Kurang dari 250M</v>
      </c>
      <c r="DK402" s="159" t="str">
        <f t="shared" si="116"/>
        <v>Kurang dari 250M</v>
      </c>
      <c r="DL402" s="159" t="str">
        <f t="shared" si="117"/>
        <v>Kurang dari 250M</v>
      </c>
      <c r="DM402" s="159" t="str">
        <f t="shared" si="118"/>
        <v>Kurang dari 250M</v>
      </c>
      <c r="DN402" s="159" t="str">
        <f t="shared" si="119"/>
        <v>Kurang dari 250M</v>
      </c>
      <c r="DO402" s="159" t="str">
        <f t="shared" si="120"/>
        <v>Kurang dari 250M</v>
      </c>
      <c r="DP402" s="159" t="str">
        <f t="shared" si="121"/>
        <v>Kurang dari 250M</v>
      </c>
      <c r="DQ402" s="159" t="str">
        <f t="shared" si="122"/>
        <v>Kurang dari 250M</v>
      </c>
      <c r="DR402" s="159" t="str">
        <f t="shared" si="123"/>
        <v>Kurang dari 250M</v>
      </c>
      <c r="DS402" s="159" t="str">
        <f t="shared" si="124"/>
        <v>Kurang dari 250M</v>
      </c>
      <c r="DT402" s="159" t="str">
        <f t="shared" si="125"/>
        <v>Kurang dari 250M</v>
      </c>
      <c r="DU402" s="159" t="str">
        <f t="shared" si="126"/>
        <v>Kurang dari 250M</v>
      </c>
      <c r="DV402" s="159" t="str">
        <f t="shared" si="127"/>
        <v>Kurang dari 250M</v>
      </c>
      <c r="DW402" s="159" t="str">
        <f t="shared" si="128"/>
        <v>Kurang dari 250M</v>
      </c>
      <c r="DX402" s="159" t="str">
        <f t="shared" si="129"/>
        <v>Kurang dari 250M</v>
      </c>
      <c r="DY402" s="159" t="str">
        <f t="shared" si="130"/>
        <v>Kurang dari 250M</v>
      </c>
      <c r="DZ402" s="159" t="str">
        <f t="shared" si="131"/>
        <v>Kurang dari 250M</v>
      </c>
      <c r="EA402" s="159" t="str">
        <f t="shared" si="132"/>
        <v>Kurang dari 250M</v>
      </c>
      <c r="EB402" s="159" t="str">
        <f t="shared" si="133"/>
        <v>Kurang dari 250M</v>
      </c>
      <c r="EC402" s="159" t="str">
        <f t="shared" si="134"/>
        <v>Kurang dari 250M</v>
      </c>
      <c r="ED402" s="159" t="str">
        <f t="shared" si="135"/>
        <v>Kurang dari 250M</v>
      </c>
      <c r="EE402" s="159" t="str">
        <f t="shared" si="136"/>
        <v>Kurang dari 250M</v>
      </c>
      <c r="EF402" s="159" t="str">
        <f t="shared" si="137"/>
        <v>Kurang dari 250M</v>
      </c>
      <c r="EG402" s="159" t="str">
        <f t="shared" si="138"/>
        <v>Kurang dari 250M</v>
      </c>
      <c r="EH402" s="159" t="str">
        <f t="shared" si="139"/>
        <v>Kurang dari 250M</v>
      </c>
      <c r="EI402" s="159" t="str">
        <f t="shared" si="140"/>
        <v>Kurang dari 250M</v>
      </c>
      <c r="EJ402" s="159" t="str">
        <f t="shared" si="141"/>
        <v>Kurang dari 250M</v>
      </c>
      <c r="EK402" s="159" t="str">
        <f t="shared" si="142"/>
        <v>Kurang dari 250M</v>
      </c>
      <c r="EL402" s="159" t="str">
        <f t="shared" si="143"/>
        <v>Kurang dari 250M</v>
      </c>
      <c r="EM402" s="159" t="str">
        <f t="shared" si="144"/>
        <v>Kurang dari 250M</v>
      </c>
    </row>
    <row r="403" spans="1:143" x14ac:dyDescent="0.3">
      <c r="A403" s="119" t="s">
        <v>915</v>
      </c>
      <c r="B403" s="120" t="s">
        <v>1426</v>
      </c>
      <c r="C403" s="132">
        <f>INDEX('raw-all-komoditas'!$B$3:$ZY$37, MATCH('Komoditas besar Nasional'!C$2,'raw-all-komoditas'!$B$3:$B$37,0), MATCH('Komoditas besar Nasional'!$B403,'raw-all-komoditas'!$B$3:$ZY$3,0))</f>
        <v>0</v>
      </c>
      <c r="D403" s="132">
        <f>INDEX('raw-all-komoditas'!$B$3:$ZY$37, MATCH('Komoditas besar Nasional'!D$2,'raw-all-komoditas'!$B$3:$B$37,0), MATCH('Komoditas besar Nasional'!$B403,'raw-all-komoditas'!$B$3:$ZY$3,0))</f>
        <v>0.59770000000000001</v>
      </c>
      <c r="E403" s="132">
        <f>INDEX('raw-all-komoditas'!$B$3:$ZY$37, MATCH('Komoditas besar Nasional'!E$2,'raw-all-komoditas'!$B$3:$B$37,0), MATCH('Komoditas besar Nasional'!$B403,'raw-all-komoditas'!$B$3:$ZY$3,0))</f>
        <v>0</v>
      </c>
      <c r="F403" s="132">
        <f>INDEX('raw-all-komoditas'!$B$3:$ZY$37, MATCH('Komoditas besar Nasional'!F$2,'raw-all-komoditas'!$B$3:$B$37,0), MATCH('Komoditas besar Nasional'!$B403,'raw-all-komoditas'!$B$3:$ZY$3,0))</f>
        <v>0.17649999999999999</v>
      </c>
      <c r="G403" s="132">
        <f>INDEX('raw-all-komoditas'!$B$3:$ZY$37, MATCH('Komoditas besar Nasional'!G$2,'raw-all-komoditas'!$B$3:$B$37,0), MATCH('Komoditas besar Nasional'!$B403,'raw-all-komoditas'!$B$3:$ZY$3,0))</f>
        <v>0</v>
      </c>
      <c r="H403" s="132">
        <f>INDEX('raw-all-komoditas'!$B$3:$ZY$37, MATCH('Komoditas besar Nasional'!H$2,'raw-all-komoditas'!$B$3:$B$37,0), MATCH('Komoditas besar Nasional'!$B403,'raw-all-komoditas'!$B$3:$ZY$3,0))</f>
        <v>0</v>
      </c>
      <c r="I403" s="132">
        <f>INDEX('raw-all-komoditas'!$B$3:$ZY$37, MATCH('Komoditas besar Nasional'!I$2,'raw-all-komoditas'!$B$3:$B$37,0), MATCH('Komoditas besar Nasional'!$B403,'raw-all-komoditas'!$B$3:$ZY$3,0))</f>
        <v>0</v>
      </c>
      <c r="J403" s="132">
        <f>INDEX('raw-all-komoditas'!$B$3:$ZY$37, MATCH('Komoditas besar Nasional'!J$2,'raw-all-komoditas'!$B$3:$B$37,0), MATCH('Komoditas besar Nasional'!$B403,'raw-all-komoditas'!$B$3:$ZY$3,0))</f>
        <v>1.9499999999999999E-3</v>
      </c>
      <c r="K403" s="132">
        <f>INDEX('raw-all-komoditas'!$B$3:$ZY$37, MATCH('Komoditas besar Nasional'!K$2,'raw-all-komoditas'!$B$3:$B$37,0), MATCH('Komoditas besar Nasional'!$B403,'raw-all-komoditas'!$B$3:$ZY$3,0))</f>
        <v>9.4149999999999998E-2</v>
      </c>
      <c r="L403" s="132">
        <f>INDEX('raw-all-komoditas'!$B$3:$ZY$37, MATCH('Komoditas besar Nasional'!L$2,'raw-all-komoditas'!$B$3:$B$37,0), MATCH('Komoditas besar Nasional'!$B403,'raw-all-komoditas'!$B$3:$ZY$3,0))</f>
        <v>0.56769999999999998</v>
      </c>
      <c r="M403" s="132">
        <f>INDEX('raw-all-komoditas'!$B$3:$ZY$37, MATCH('Komoditas besar Nasional'!M$2,'raw-all-komoditas'!$B$3:$B$37,0), MATCH('Komoditas besar Nasional'!$B403,'raw-all-komoditas'!$B$3:$ZY$3,0))</f>
        <v>25.99915</v>
      </c>
      <c r="N403" s="132">
        <f>INDEX('raw-all-komoditas'!$B$3:$ZY$37, MATCH('Komoditas besar Nasional'!N$2,'raw-all-komoditas'!$B$3:$B$37,0), MATCH('Komoditas besar Nasional'!$B403,'raw-all-komoditas'!$B$3:$ZY$3,0))</f>
        <v>294.57296000000002</v>
      </c>
      <c r="O403" s="132">
        <f>INDEX('raw-all-komoditas'!$B$3:$ZY$37, MATCH('Komoditas besar Nasional'!O$2,'raw-all-komoditas'!$B$3:$B$37,0), MATCH('Komoditas besar Nasional'!$B403,'raw-all-komoditas'!$B$3:$ZY$3,0))</f>
        <v>6.1350000000000002E-2</v>
      </c>
      <c r="P403" s="132">
        <f>INDEX('raw-all-komoditas'!$B$3:$ZY$37, MATCH('Komoditas besar Nasional'!P$2,'raw-all-komoditas'!$B$3:$B$37,0), MATCH('Komoditas besar Nasional'!$B403,'raw-all-komoditas'!$B$3:$ZY$3,0))</f>
        <v>5.2409999999999998E-2</v>
      </c>
      <c r="Q403" s="132">
        <f>INDEX('raw-all-komoditas'!$B$3:$ZY$37, MATCH('Komoditas besar Nasional'!Q$2,'raw-all-komoditas'!$B$3:$B$37,0), MATCH('Komoditas besar Nasional'!$B403,'raw-all-komoditas'!$B$3:$ZY$3,0))</f>
        <v>1.08372</v>
      </c>
      <c r="R403" s="132">
        <f>INDEX('raw-all-komoditas'!$B$3:$ZY$37, MATCH('Komoditas besar Nasional'!R$2,'raw-all-komoditas'!$B$3:$B$37,0), MATCH('Komoditas besar Nasional'!$B403,'raw-all-komoditas'!$B$3:$ZY$3,0))</f>
        <v>1.7949999999999999</v>
      </c>
      <c r="S403" s="132">
        <f>INDEX('raw-all-komoditas'!$B$3:$ZY$37, MATCH('Komoditas besar Nasional'!S$2,'raw-all-komoditas'!$B$3:$B$37,0), MATCH('Komoditas besar Nasional'!$B403,'raw-all-komoditas'!$B$3:$ZY$3,0))</f>
        <v>0</v>
      </c>
      <c r="T403" s="132">
        <f>INDEX('raw-all-komoditas'!$B$3:$ZY$37, MATCH('Komoditas besar Nasional'!T$2,'raw-all-komoditas'!$B$3:$B$37,0), MATCH('Komoditas besar Nasional'!$B403,'raw-all-komoditas'!$B$3:$ZY$3,0))</f>
        <v>0</v>
      </c>
      <c r="U403" s="132">
        <f>INDEX('raw-all-komoditas'!$B$3:$ZY$37, MATCH('Komoditas besar Nasional'!U$2,'raw-all-komoditas'!$B$3:$B$37,0), MATCH('Komoditas besar Nasional'!$B403,'raw-all-komoditas'!$B$3:$ZY$3,0))</f>
        <v>0</v>
      </c>
      <c r="V403" s="132">
        <f>INDEX('raw-all-komoditas'!$B$3:$ZY$37, MATCH('Komoditas besar Nasional'!V$2,'raw-all-komoditas'!$B$3:$B$37,0), MATCH('Komoditas besar Nasional'!$B403,'raw-all-komoditas'!$B$3:$ZY$3,0))</f>
        <v>0</v>
      </c>
      <c r="W403" s="132">
        <f>INDEX('raw-all-komoditas'!$B$3:$ZY$37, MATCH('Komoditas besar Nasional'!W$2,'raw-all-komoditas'!$B$3:$B$37,0), MATCH('Komoditas besar Nasional'!$B403,'raw-all-komoditas'!$B$3:$ZY$3,0))</f>
        <v>8.6580000000000004E-2</v>
      </c>
      <c r="X403" s="132">
        <f>INDEX('raw-all-komoditas'!$B$3:$ZY$37, MATCH('Komoditas besar Nasional'!X$2,'raw-all-komoditas'!$B$3:$B$37,0), MATCH('Komoditas besar Nasional'!$B403,'raw-all-komoditas'!$B$3:$ZY$3,0))</f>
        <v>0</v>
      </c>
      <c r="Y403" s="132">
        <f>INDEX('raw-all-komoditas'!$B$3:$ZY$37, MATCH('Komoditas besar Nasional'!Y$2,'raw-all-komoditas'!$B$3:$B$37,0), MATCH('Komoditas besar Nasional'!$B403,'raw-all-komoditas'!$B$3:$ZY$3,0))</f>
        <v>0</v>
      </c>
      <c r="Z403" s="132">
        <f>INDEX('raw-all-komoditas'!$B$3:$ZY$37, MATCH('Komoditas besar Nasional'!Z$2,'raw-all-komoditas'!$B$3:$B$37,0), MATCH('Komoditas besar Nasional'!$B403,'raw-all-komoditas'!$B$3:$ZY$3,0))</f>
        <v>0</v>
      </c>
      <c r="AA403" s="132">
        <f>INDEX('raw-all-komoditas'!$B$3:$ZY$37, MATCH('Komoditas besar Nasional'!AA$2,'raw-all-komoditas'!$B$3:$B$37,0), MATCH('Komoditas besar Nasional'!$B403,'raw-all-komoditas'!$B$3:$ZY$3,0))</f>
        <v>0</v>
      </c>
      <c r="AB403" s="132">
        <f>INDEX('raw-all-komoditas'!$B$3:$ZY$37, MATCH('Komoditas besar Nasional'!AB$2,'raw-all-komoditas'!$B$3:$B$37,0), MATCH('Komoditas besar Nasional'!$B403,'raw-all-komoditas'!$B$3:$ZY$3,0))</f>
        <v>0</v>
      </c>
      <c r="AC403" s="132">
        <f>INDEX('raw-all-komoditas'!$B$3:$ZY$37, MATCH('Komoditas besar Nasional'!AC$2,'raw-all-komoditas'!$B$3:$B$37,0), MATCH('Komoditas besar Nasional'!$B403,'raw-all-komoditas'!$B$3:$ZY$3,0))</f>
        <v>0</v>
      </c>
      <c r="AD403" s="132">
        <f>INDEX('raw-all-komoditas'!$B$3:$ZY$37, MATCH('Komoditas besar Nasional'!AD$2,'raw-all-komoditas'!$B$3:$B$37,0), MATCH('Komoditas besar Nasional'!$B403,'raw-all-komoditas'!$B$3:$ZY$3,0))</f>
        <v>0</v>
      </c>
      <c r="AE403" s="132">
        <f>INDEX('raw-all-komoditas'!$B$3:$ZY$37, MATCH('Komoditas besar Nasional'!AE$2,'raw-all-komoditas'!$B$3:$B$37,0), MATCH('Komoditas besar Nasional'!$B403,'raw-all-komoditas'!$B$3:$ZY$3,0))</f>
        <v>0</v>
      </c>
      <c r="AF403" s="132">
        <f>INDEX('raw-all-komoditas'!$B$3:$ZY$37, MATCH('Komoditas besar Nasional'!AF$2,'raw-all-komoditas'!$B$3:$B$37,0), MATCH('Komoditas besar Nasional'!$B403,'raw-all-komoditas'!$B$3:$ZY$3,0))</f>
        <v>0</v>
      </c>
      <c r="AG403" s="132">
        <f>INDEX('raw-all-komoditas'!$B$3:$ZY$37, MATCH('Komoditas besar Nasional'!AG$2,'raw-all-komoditas'!$B$3:$B$37,0), MATCH('Komoditas besar Nasional'!$B403,'raw-all-komoditas'!$B$3:$ZY$3,0))</f>
        <v>0</v>
      </c>
      <c r="AH403" s="132">
        <f>INDEX('raw-all-komoditas'!$B$3:$ZY$37, MATCH('Komoditas besar Nasional'!AH$2,'raw-all-komoditas'!$B$3:$B$37,0), MATCH('Komoditas besar Nasional'!$B403,'raw-all-komoditas'!$B$3:$ZY$3,0))</f>
        <v>0</v>
      </c>
      <c r="AI403" s="132">
        <f>INDEX('raw-all-komoditas'!$B$3:$ZY$37, MATCH('Komoditas besar Nasional'!AI$2,'raw-all-komoditas'!$B$3:$B$37,0), MATCH('Komoditas besar Nasional'!$B403,'raw-all-komoditas'!$B$3:$ZY$3,0))</f>
        <v>0</v>
      </c>
      <c r="AJ403" s="132">
        <f>INDEX('raw-all-komoditas'!$B$3:$ZY$37, MATCH('Komoditas besar Nasional'!AJ$2,'raw-all-komoditas'!$B$3:$B$37,0), MATCH('Komoditas besar Nasional'!$B403,'raw-all-komoditas'!$B$3:$ZY$3,0))</f>
        <v>0</v>
      </c>
      <c r="AK403" s="181"/>
      <c r="AL403" s="132">
        <f>INDEX('rank provinsi to commodity'!$B$3:$ZX$37, MATCH(AL$2,'rank provinsi to commodity'!$B$3:$B$37,0),MATCH($B403,'rank provinsi to commodity'!$B$3:$ZX$3,0))</f>
        <v>13</v>
      </c>
      <c r="AM403" s="132">
        <f>INDEX('rank provinsi to commodity'!$B$3:$ZX$37, MATCH(AM$2,'rank provinsi to commodity'!$B$3:$B$37,0),MATCH($B403,'rank provinsi to commodity'!$B$3:$ZX$3,0))</f>
        <v>5</v>
      </c>
      <c r="AN403" s="132">
        <f>INDEX('rank provinsi to commodity'!$B$3:$ZX$37, MATCH(AN$2,'rank provinsi to commodity'!$B$3:$B$37,0),MATCH($B403,'rank provinsi to commodity'!$B$3:$ZX$3,0))</f>
        <v>13</v>
      </c>
      <c r="AO403" s="132">
        <f>INDEX('rank provinsi to commodity'!$B$3:$ZX$37, MATCH(AO$2,'rank provinsi to commodity'!$B$3:$B$37,0),MATCH($B403,'rank provinsi to commodity'!$B$3:$ZX$3,0))</f>
        <v>7</v>
      </c>
      <c r="AP403" s="132">
        <f>INDEX('rank provinsi to commodity'!$B$3:$ZX$37, MATCH(AP$2,'rank provinsi to commodity'!$B$3:$B$37,0),MATCH($B403,'rank provinsi to commodity'!$B$3:$ZX$3,0))</f>
        <v>13</v>
      </c>
      <c r="AQ403" s="132">
        <f>INDEX('rank provinsi to commodity'!$B$3:$ZX$37, MATCH(AQ$2,'rank provinsi to commodity'!$B$3:$B$37,0),MATCH($B403,'rank provinsi to commodity'!$B$3:$ZX$3,0))</f>
        <v>13</v>
      </c>
      <c r="AR403" s="132">
        <f>INDEX('rank provinsi to commodity'!$B$3:$ZX$37, MATCH(AR$2,'rank provinsi to commodity'!$B$3:$B$37,0),MATCH($B403,'rank provinsi to commodity'!$B$3:$ZX$3,0))</f>
        <v>13</v>
      </c>
      <c r="AS403" s="132">
        <f>INDEX('rank provinsi to commodity'!$B$3:$ZX$37, MATCH(AS$2,'rank provinsi to commodity'!$B$3:$B$37,0),MATCH($B403,'rank provinsi to commodity'!$B$3:$ZX$3,0))</f>
        <v>12</v>
      </c>
      <c r="AT403" s="132">
        <f>INDEX('rank provinsi to commodity'!$B$3:$ZX$37, MATCH(AT$2,'rank provinsi to commodity'!$B$3:$B$37,0),MATCH($B403,'rank provinsi to commodity'!$B$3:$ZX$3,0))</f>
        <v>8</v>
      </c>
      <c r="AU403" s="132">
        <f>INDEX('rank provinsi to commodity'!$B$3:$ZX$37, MATCH(AU$2,'rank provinsi to commodity'!$B$3:$B$37,0),MATCH($B403,'rank provinsi to commodity'!$B$3:$ZX$3,0))</f>
        <v>6</v>
      </c>
      <c r="AV403" s="132">
        <f>INDEX('rank provinsi to commodity'!$B$3:$ZX$37, MATCH(AV$2,'rank provinsi to commodity'!$B$3:$B$37,0),MATCH($B403,'rank provinsi to commodity'!$B$3:$ZX$3,0))</f>
        <v>2</v>
      </c>
      <c r="AW403" s="132">
        <f>INDEX('rank provinsi to commodity'!$B$3:$ZX$37, MATCH(AW$2,'rank provinsi to commodity'!$B$3:$B$37,0),MATCH($B403,'rank provinsi to commodity'!$B$3:$ZX$3,0))</f>
        <v>1</v>
      </c>
      <c r="AX403" s="132">
        <f>INDEX('rank provinsi to commodity'!$B$3:$ZX$37, MATCH(AX$2,'rank provinsi to commodity'!$B$3:$B$37,0),MATCH($B403,'rank provinsi to commodity'!$B$3:$ZX$3,0))</f>
        <v>10</v>
      </c>
      <c r="AY403" s="132">
        <f>INDEX('rank provinsi to commodity'!$B$3:$ZX$37, MATCH(AY$2,'rank provinsi to commodity'!$B$3:$B$37,0),MATCH($B403,'rank provinsi to commodity'!$B$3:$ZX$3,0))</f>
        <v>11</v>
      </c>
      <c r="AZ403" s="132">
        <f>INDEX('rank provinsi to commodity'!$B$3:$ZX$37, MATCH(AZ$2,'rank provinsi to commodity'!$B$3:$B$37,0),MATCH($B403,'rank provinsi to commodity'!$B$3:$ZX$3,0))</f>
        <v>4</v>
      </c>
      <c r="BA403" s="132">
        <f>INDEX('rank provinsi to commodity'!$B$3:$ZX$37, MATCH(BA$2,'rank provinsi to commodity'!$B$3:$B$37,0),MATCH($B403,'rank provinsi to commodity'!$B$3:$ZX$3,0))</f>
        <v>3</v>
      </c>
      <c r="BB403" s="132">
        <f>INDEX('rank provinsi to commodity'!$B$3:$ZX$37, MATCH(BB$2,'rank provinsi to commodity'!$B$3:$B$37,0),MATCH($B403,'rank provinsi to commodity'!$B$3:$ZX$3,0))</f>
        <v>13</v>
      </c>
      <c r="BC403" s="132">
        <f>INDEX('rank provinsi to commodity'!$B$3:$ZX$37, MATCH(BC$2,'rank provinsi to commodity'!$B$3:$B$37,0),MATCH($B403,'rank provinsi to commodity'!$B$3:$ZX$3,0))</f>
        <v>13</v>
      </c>
      <c r="BD403" s="132">
        <f>INDEX('rank provinsi to commodity'!$B$3:$ZX$37, MATCH(BD$2,'rank provinsi to commodity'!$B$3:$B$37,0),MATCH($B403,'rank provinsi to commodity'!$B$3:$ZX$3,0))</f>
        <v>13</v>
      </c>
      <c r="BE403" s="132">
        <f>INDEX('rank provinsi to commodity'!$B$3:$ZX$37, MATCH(BE$2,'rank provinsi to commodity'!$B$3:$B$37,0),MATCH($B403,'rank provinsi to commodity'!$B$3:$ZX$3,0))</f>
        <v>13</v>
      </c>
      <c r="BF403" s="132">
        <f>INDEX('rank provinsi to commodity'!$B$3:$ZX$37, MATCH(BF$2,'rank provinsi to commodity'!$B$3:$B$37,0),MATCH($B403,'rank provinsi to commodity'!$B$3:$ZX$3,0))</f>
        <v>9</v>
      </c>
      <c r="BG403" s="132">
        <f>INDEX('rank provinsi to commodity'!$B$3:$ZX$37, MATCH(BG$2,'rank provinsi to commodity'!$B$3:$B$37,0),MATCH($B403,'rank provinsi to commodity'!$B$3:$ZX$3,0))</f>
        <v>13</v>
      </c>
      <c r="BH403" s="132">
        <f>INDEX('rank provinsi to commodity'!$B$3:$ZX$37, MATCH(BH$2,'rank provinsi to commodity'!$B$3:$B$37,0),MATCH($B403,'rank provinsi to commodity'!$B$3:$ZX$3,0))</f>
        <v>13</v>
      </c>
      <c r="BI403" s="132">
        <f>INDEX('rank provinsi to commodity'!$B$3:$ZX$37, MATCH(BI$2,'rank provinsi to commodity'!$B$3:$B$37,0),MATCH($B403,'rank provinsi to commodity'!$B$3:$ZX$3,0))</f>
        <v>13</v>
      </c>
      <c r="BJ403" s="132">
        <f>INDEX('rank provinsi to commodity'!$B$3:$ZX$37, MATCH(BJ$2,'rank provinsi to commodity'!$B$3:$B$37,0),MATCH($B403,'rank provinsi to commodity'!$B$3:$ZX$3,0))</f>
        <v>13</v>
      </c>
      <c r="BK403" s="132">
        <f>INDEX('rank provinsi to commodity'!$B$3:$ZX$37, MATCH(BK$2,'rank provinsi to commodity'!$B$3:$B$37,0),MATCH($B403,'rank provinsi to commodity'!$B$3:$ZX$3,0))</f>
        <v>13</v>
      </c>
      <c r="BL403" s="132">
        <f>INDEX('rank provinsi to commodity'!$B$3:$ZX$37, MATCH(BL$2,'rank provinsi to commodity'!$B$3:$B$37,0),MATCH($B403,'rank provinsi to commodity'!$B$3:$ZX$3,0))</f>
        <v>13</v>
      </c>
      <c r="BM403" s="132">
        <f>INDEX('rank provinsi to commodity'!$B$3:$ZX$37, MATCH(BM$2,'rank provinsi to commodity'!$B$3:$B$37,0),MATCH($B403,'rank provinsi to commodity'!$B$3:$ZX$3,0))</f>
        <v>13</v>
      </c>
      <c r="BN403" s="132">
        <f>INDEX('rank provinsi to commodity'!$B$3:$ZX$37, MATCH(BN$2,'rank provinsi to commodity'!$B$3:$B$37,0),MATCH($B403,'rank provinsi to commodity'!$B$3:$ZX$3,0))</f>
        <v>13</v>
      </c>
      <c r="BO403" s="132">
        <f>INDEX('rank provinsi to commodity'!$B$3:$ZX$37, MATCH(BO$2,'rank provinsi to commodity'!$B$3:$B$37,0),MATCH($B403,'rank provinsi to commodity'!$B$3:$ZX$3,0))</f>
        <v>13</v>
      </c>
      <c r="BP403" s="132">
        <f>INDEX('rank provinsi to commodity'!$B$3:$ZX$37, MATCH(BP$2,'rank provinsi to commodity'!$B$3:$B$37,0),MATCH($B403,'rank provinsi to commodity'!$B$3:$ZX$3,0))</f>
        <v>13</v>
      </c>
      <c r="BQ403" s="132">
        <f>INDEX('rank provinsi to commodity'!$B$3:$ZX$37, MATCH(BQ$2,'rank provinsi to commodity'!$B$3:$B$37,0),MATCH($B403,'rank provinsi to commodity'!$B$3:$ZX$3,0))</f>
        <v>13</v>
      </c>
      <c r="BR403" s="132">
        <f>INDEX('rank provinsi to commodity'!$B$3:$ZX$37, MATCH(BR$2,'rank provinsi to commodity'!$B$3:$B$37,0),MATCH($B403,'rank provinsi to commodity'!$B$3:$ZX$3,0))</f>
        <v>13</v>
      </c>
      <c r="BS403" s="177">
        <f>INDEX('rank provinsi to commodity'!$B$3:$ZX$37, MATCH(BS$2,'rank provinsi to commodity'!$B$3:$B$37,0),MATCH($B403,'rank provinsi to commodity'!$B$3:$ZX$3,0))</f>
        <v>13</v>
      </c>
      <c r="BT403" s="181"/>
      <c r="BU403" s="188" t="str">
        <f t="shared" si="145"/>
        <v>PERIKANAN BUDIDAYA IKAN HIAS (Ekor)</v>
      </c>
      <c r="BV403" s="153" t="s">
        <v>1165</v>
      </c>
      <c r="BW403" s="132">
        <f>INDEX('raw-all-komoditas'!$B$3:$ZY$37, MATCH('Komoditas besar Nasional'!BW$2,'raw-all-komoditas'!$B$3:$B$37,0), MATCH('Komoditas besar Nasional'!$BV403,'raw-all-komoditas'!$B$3:$ZY$3,0))</f>
        <v>0</v>
      </c>
      <c r="BX403" s="132">
        <f>INDEX('raw-all-komoditas'!$B$3:$ZY$37, MATCH('Komoditas besar Nasional'!BX$2,'raw-all-komoditas'!$B$3:$B$37,0), MATCH('Komoditas besar Nasional'!$BV403,'raw-all-komoditas'!$B$3:$ZY$3,0))</f>
        <v>15</v>
      </c>
      <c r="BY403" s="132">
        <f>INDEX('raw-all-komoditas'!$B$3:$ZY$37, MATCH('Komoditas besar Nasional'!BY$2,'raw-all-komoditas'!$B$3:$B$37,0), MATCH('Komoditas besar Nasional'!$BV403,'raw-all-komoditas'!$B$3:$ZY$3,0))</f>
        <v>0</v>
      </c>
      <c r="BZ403" s="132">
        <f>INDEX('raw-all-komoditas'!$B$3:$ZY$37, MATCH('Komoditas besar Nasional'!BZ$2,'raw-all-komoditas'!$B$3:$B$37,0), MATCH('Komoditas besar Nasional'!$BV403,'raw-all-komoditas'!$B$3:$ZY$3,0))</f>
        <v>1</v>
      </c>
      <c r="CA403" s="132">
        <f>INDEX('raw-all-komoditas'!$B$3:$ZY$37, MATCH('Komoditas besar Nasional'!CA$2,'raw-all-komoditas'!$B$3:$B$37,0), MATCH('Komoditas besar Nasional'!$BV403,'raw-all-komoditas'!$B$3:$ZY$3,0))</f>
        <v>0</v>
      </c>
      <c r="CB403" s="132">
        <f>INDEX('raw-all-komoditas'!$B$3:$ZY$37, MATCH('Komoditas besar Nasional'!CB$2,'raw-all-komoditas'!$B$3:$B$37,0), MATCH('Komoditas besar Nasional'!$BV403,'raw-all-komoditas'!$B$3:$ZY$3,0))</f>
        <v>0</v>
      </c>
      <c r="CC403" s="132">
        <f>INDEX('raw-all-komoditas'!$B$3:$ZY$37, MATCH('Komoditas besar Nasional'!CC$2,'raw-all-komoditas'!$B$3:$B$37,0), MATCH('Komoditas besar Nasional'!$BV403,'raw-all-komoditas'!$B$3:$ZY$3,0))</f>
        <v>0</v>
      </c>
      <c r="CD403" s="132">
        <f>INDEX('raw-all-komoditas'!$B$3:$ZY$37, MATCH('Komoditas besar Nasional'!CD$2,'raw-all-komoditas'!$B$3:$B$37,0), MATCH('Komoditas besar Nasional'!$BV403,'raw-all-komoditas'!$B$3:$ZY$3,0))</f>
        <v>0</v>
      </c>
      <c r="CE403" s="132">
        <f>INDEX('raw-all-komoditas'!$B$3:$ZY$37, MATCH('Komoditas besar Nasional'!CE$2,'raw-all-komoditas'!$B$3:$B$37,0), MATCH('Komoditas besar Nasional'!$BV403,'raw-all-komoditas'!$B$3:$ZY$3,0))</f>
        <v>2</v>
      </c>
      <c r="CF403" s="132">
        <f>INDEX('raw-all-komoditas'!$B$3:$ZY$37, MATCH('Komoditas besar Nasional'!CF$2,'raw-all-komoditas'!$B$3:$B$37,0), MATCH('Komoditas besar Nasional'!$BV403,'raw-all-komoditas'!$B$3:$ZY$3,0))</f>
        <v>41</v>
      </c>
      <c r="CG403" s="132">
        <f>INDEX('raw-all-komoditas'!$B$3:$ZY$37, MATCH('Komoditas besar Nasional'!CG$2,'raw-all-komoditas'!$B$3:$B$37,0), MATCH('Komoditas besar Nasional'!$BV403,'raw-all-komoditas'!$B$3:$ZY$3,0))</f>
        <v>490</v>
      </c>
      <c r="CH403" s="132">
        <f>INDEX('raw-all-komoditas'!$B$3:$ZY$37, MATCH('Komoditas besar Nasional'!CH$2,'raw-all-komoditas'!$B$3:$B$37,0), MATCH('Komoditas besar Nasional'!$BV403,'raw-all-komoditas'!$B$3:$ZY$3,0))</f>
        <v>5531</v>
      </c>
      <c r="CI403" s="132">
        <f>INDEX('raw-all-komoditas'!$B$3:$ZY$37, MATCH('Komoditas besar Nasional'!CI$2,'raw-all-komoditas'!$B$3:$B$37,0), MATCH('Komoditas besar Nasional'!$BV403,'raw-all-komoditas'!$B$3:$ZY$3,0))</f>
        <v>2</v>
      </c>
      <c r="CJ403" s="132">
        <f>INDEX('raw-all-komoditas'!$B$3:$ZY$37, MATCH('Komoditas besar Nasional'!CJ$2,'raw-all-komoditas'!$B$3:$B$37,0), MATCH('Komoditas besar Nasional'!$BV403,'raw-all-komoditas'!$B$3:$ZY$3,0))</f>
        <v>2</v>
      </c>
      <c r="CK403" s="132">
        <f>INDEX('raw-all-komoditas'!$B$3:$ZY$37, MATCH('Komoditas besar Nasional'!CK$2,'raw-all-komoditas'!$B$3:$B$37,0), MATCH('Komoditas besar Nasional'!$BV403,'raw-all-komoditas'!$B$3:$ZY$3,0))</f>
        <v>313</v>
      </c>
      <c r="CL403" s="132">
        <f>INDEX('raw-all-komoditas'!$B$3:$ZY$37, MATCH('Komoditas besar Nasional'!CL$2,'raw-all-komoditas'!$B$3:$B$37,0), MATCH('Komoditas besar Nasional'!$BV403,'raw-all-komoditas'!$B$3:$ZY$3,0))</f>
        <v>32</v>
      </c>
      <c r="CM403" s="132">
        <f>INDEX('raw-all-komoditas'!$B$3:$ZY$37, MATCH('Komoditas besar Nasional'!CM$2,'raw-all-komoditas'!$B$3:$B$37,0), MATCH('Komoditas besar Nasional'!$BV403,'raw-all-komoditas'!$B$3:$ZY$3,0))</f>
        <v>0</v>
      </c>
      <c r="CN403" s="132">
        <f>INDEX('raw-all-komoditas'!$B$3:$ZY$37, MATCH('Komoditas besar Nasional'!CN$2,'raw-all-komoditas'!$B$3:$B$37,0), MATCH('Komoditas besar Nasional'!$BV403,'raw-all-komoditas'!$B$3:$ZY$3,0))</f>
        <v>0</v>
      </c>
      <c r="CO403" s="132">
        <f>INDEX('raw-all-komoditas'!$B$3:$ZY$37, MATCH('Komoditas besar Nasional'!CO$2,'raw-all-komoditas'!$B$3:$B$37,0), MATCH('Komoditas besar Nasional'!$BV403,'raw-all-komoditas'!$B$3:$ZY$3,0))</f>
        <v>0</v>
      </c>
      <c r="CP403" s="132">
        <f>INDEX('raw-all-komoditas'!$B$3:$ZY$37, MATCH('Komoditas besar Nasional'!CP$2,'raw-all-komoditas'!$B$3:$B$37,0), MATCH('Komoditas besar Nasional'!$BV403,'raw-all-komoditas'!$B$3:$ZY$3,0))</f>
        <v>0</v>
      </c>
      <c r="CQ403" s="132">
        <f>INDEX('raw-all-komoditas'!$B$3:$ZY$37, MATCH('Komoditas besar Nasional'!CQ$2,'raw-all-komoditas'!$B$3:$B$37,0), MATCH('Komoditas besar Nasional'!$BV403,'raw-all-komoditas'!$B$3:$ZY$3,0))</f>
        <v>2</v>
      </c>
      <c r="CR403" s="132">
        <f>INDEX('raw-all-komoditas'!$B$3:$ZY$37, MATCH('Komoditas besar Nasional'!CR$2,'raw-all-komoditas'!$B$3:$B$37,0), MATCH('Komoditas besar Nasional'!$BV403,'raw-all-komoditas'!$B$3:$ZY$3,0))</f>
        <v>0</v>
      </c>
      <c r="CS403" s="132">
        <f>INDEX('raw-all-komoditas'!$B$3:$ZY$37, MATCH('Komoditas besar Nasional'!CS$2,'raw-all-komoditas'!$B$3:$B$37,0), MATCH('Komoditas besar Nasional'!$BV403,'raw-all-komoditas'!$B$3:$ZY$3,0))</f>
        <v>0</v>
      </c>
      <c r="CT403" s="132">
        <f>INDEX('raw-all-komoditas'!$B$3:$ZY$37, MATCH('Komoditas besar Nasional'!CT$2,'raw-all-komoditas'!$B$3:$B$37,0), MATCH('Komoditas besar Nasional'!$BV403,'raw-all-komoditas'!$B$3:$ZY$3,0))</f>
        <v>0</v>
      </c>
      <c r="CU403" s="132">
        <f>INDEX('raw-all-komoditas'!$B$3:$ZY$37, MATCH('Komoditas besar Nasional'!CU$2,'raw-all-komoditas'!$B$3:$B$37,0), MATCH('Komoditas besar Nasional'!$BV403,'raw-all-komoditas'!$B$3:$ZY$3,0))</f>
        <v>0</v>
      </c>
      <c r="CV403" s="132">
        <f>INDEX('raw-all-komoditas'!$B$3:$ZY$37, MATCH('Komoditas besar Nasional'!CV$2,'raw-all-komoditas'!$B$3:$B$37,0), MATCH('Komoditas besar Nasional'!$BV403,'raw-all-komoditas'!$B$3:$ZY$3,0))</f>
        <v>0</v>
      </c>
      <c r="CW403" s="132">
        <f>INDEX('raw-all-komoditas'!$B$3:$ZY$37, MATCH('Komoditas besar Nasional'!CW$2,'raw-all-komoditas'!$B$3:$B$37,0), MATCH('Komoditas besar Nasional'!$BV403,'raw-all-komoditas'!$B$3:$ZY$3,0))</f>
        <v>0</v>
      </c>
      <c r="CX403" s="132">
        <f>INDEX('raw-all-komoditas'!$B$3:$ZY$37, MATCH('Komoditas besar Nasional'!CX$2,'raw-all-komoditas'!$B$3:$B$37,0), MATCH('Komoditas besar Nasional'!$BV403,'raw-all-komoditas'!$B$3:$ZY$3,0))</f>
        <v>0</v>
      </c>
      <c r="CY403" s="132">
        <f>INDEX('raw-all-komoditas'!$B$3:$ZY$37, MATCH('Komoditas besar Nasional'!CY$2,'raw-all-komoditas'!$B$3:$B$37,0), MATCH('Komoditas besar Nasional'!$BV403,'raw-all-komoditas'!$B$3:$ZY$3,0))</f>
        <v>0</v>
      </c>
      <c r="CZ403" s="132">
        <f>INDEX('raw-all-komoditas'!$B$3:$ZY$37, MATCH('Komoditas besar Nasional'!CZ$2,'raw-all-komoditas'!$B$3:$B$37,0), MATCH('Komoditas besar Nasional'!$BV403,'raw-all-komoditas'!$B$3:$ZY$3,0))</f>
        <v>0</v>
      </c>
      <c r="DA403" s="132">
        <f>INDEX('raw-all-komoditas'!$B$3:$ZY$37, MATCH('Komoditas besar Nasional'!DA$2,'raw-all-komoditas'!$B$3:$B$37,0), MATCH('Komoditas besar Nasional'!$BV403,'raw-all-komoditas'!$B$3:$ZY$3,0))</f>
        <v>0</v>
      </c>
      <c r="DB403" s="132">
        <f>INDEX('raw-all-komoditas'!$B$3:$ZY$37, MATCH('Komoditas besar Nasional'!DB$2,'raw-all-komoditas'!$B$3:$B$37,0), MATCH('Komoditas besar Nasional'!$BV403,'raw-all-komoditas'!$B$3:$ZY$3,0))</f>
        <v>0</v>
      </c>
      <c r="DC403" s="132">
        <f>INDEX('raw-all-komoditas'!$B$3:$ZY$37, MATCH('Komoditas besar Nasional'!DC$2,'raw-all-komoditas'!$B$3:$B$37,0), MATCH('Komoditas besar Nasional'!$BV403,'raw-all-komoditas'!$B$3:$ZY$3,0))</f>
        <v>0</v>
      </c>
      <c r="DD403" s="132">
        <f>INDEX('raw-all-komoditas'!$B$3:$ZY$37, MATCH('Komoditas besar Nasional'!DD$2,'raw-all-komoditas'!$B$3:$B$37,0), MATCH('Komoditas besar Nasional'!$BV403,'raw-all-komoditas'!$B$3:$ZY$3,0))</f>
        <v>0</v>
      </c>
      <c r="DF403" s="159" t="str">
        <f t="shared" si="111"/>
        <v>Kurang dari 250M</v>
      </c>
      <c r="DG403" s="159" t="str">
        <f t="shared" si="112"/>
        <v>Kurang dari 250M</v>
      </c>
      <c r="DH403" s="159" t="str">
        <f t="shared" si="113"/>
        <v>Kurang dari 250M</v>
      </c>
      <c r="DI403" s="159" t="str">
        <f t="shared" si="114"/>
        <v>Kurang dari 250M</v>
      </c>
      <c r="DJ403" s="159" t="str">
        <f t="shared" si="115"/>
        <v>Kurang dari 250M</v>
      </c>
      <c r="DK403" s="159" t="str">
        <f t="shared" si="116"/>
        <v>Kurang dari 250M</v>
      </c>
      <c r="DL403" s="159" t="str">
        <f t="shared" si="117"/>
        <v>Kurang dari 250M</v>
      </c>
      <c r="DM403" s="159" t="str">
        <f t="shared" si="118"/>
        <v>Kurang dari 250M</v>
      </c>
      <c r="DN403" s="159" t="str">
        <f t="shared" si="119"/>
        <v>Kurang dari 250M</v>
      </c>
      <c r="DO403" s="159" t="str">
        <f t="shared" si="120"/>
        <v>Kurang dari 250M</v>
      </c>
      <c r="DP403" s="159" t="str">
        <f t="shared" si="121"/>
        <v>Kurang dari 250M</v>
      </c>
      <c r="DQ403" s="159" t="str">
        <f t="shared" si="122"/>
        <v>Lebih dari 250M</v>
      </c>
      <c r="DR403" s="159" t="str">
        <f t="shared" si="123"/>
        <v>Kurang dari 250M</v>
      </c>
      <c r="DS403" s="159" t="str">
        <f t="shared" si="124"/>
        <v>Kurang dari 250M</v>
      </c>
      <c r="DT403" s="159" t="str">
        <f t="shared" si="125"/>
        <v>Kurang dari 250M</v>
      </c>
      <c r="DU403" s="159" t="str">
        <f t="shared" si="126"/>
        <v>Kurang dari 250M</v>
      </c>
      <c r="DV403" s="159" t="str">
        <f t="shared" si="127"/>
        <v>Kurang dari 250M</v>
      </c>
      <c r="DW403" s="159" t="str">
        <f t="shared" si="128"/>
        <v>Kurang dari 250M</v>
      </c>
      <c r="DX403" s="159" t="str">
        <f t="shared" si="129"/>
        <v>Kurang dari 250M</v>
      </c>
      <c r="DY403" s="159" t="str">
        <f t="shared" si="130"/>
        <v>Kurang dari 250M</v>
      </c>
      <c r="DZ403" s="159" t="str">
        <f t="shared" si="131"/>
        <v>Kurang dari 250M</v>
      </c>
      <c r="EA403" s="159" t="str">
        <f t="shared" si="132"/>
        <v>Kurang dari 250M</v>
      </c>
      <c r="EB403" s="159" t="str">
        <f t="shared" si="133"/>
        <v>Kurang dari 250M</v>
      </c>
      <c r="EC403" s="159" t="str">
        <f t="shared" si="134"/>
        <v>Kurang dari 250M</v>
      </c>
      <c r="ED403" s="159" t="str">
        <f t="shared" si="135"/>
        <v>Kurang dari 250M</v>
      </c>
      <c r="EE403" s="159" t="str">
        <f t="shared" si="136"/>
        <v>Kurang dari 250M</v>
      </c>
      <c r="EF403" s="159" t="str">
        <f t="shared" si="137"/>
        <v>Kurang dari 250M</v>
      </c>
      <c r="EG403" s="159" t="str">
        <f t="shared" si="138"/>
        <v>Kurang dari 250M</v>
      </c>
      <c r="EH403" s="159" t="str">
        <f t="shared" si="139"/>
        <v>Kurang dari 250M</v>
      </c>
      <c r="EI403" s="159" t="str">
        <f t="shared" si="140"/>
        <v>Kurang dari 250M</v>
      </c>
      <c r="EJ403" s="159" t="str">
        <f t="shared" si="141"/>
        <v>Kurang dari 250M</v>
      </c>
      <c r="EK403" s="159" t="str">
        <f t="shared" si="142"/>
        <v>Kurang dari 250M</v>
      </c>
      <c r="EL403" s="159" t="str">
        <f t="shared" si="143"/>
        <v>Kurang dari 250M</v>
      </c>
      <c r="EM403" s="159" t="str">
        <f t="shared" si="144"/>
        <v>Kurang dari 250M</v>
      </c>
    </row>
    <row r="404" spans="1:143" x14ac:dyDescent="0.3">
      <c r="A404" s="119" t="s">
        <v>915</v>
      </c>
      <c r="B404" s="120" t="s">
        <v>1427</v>
      </c>
      <c r="C404" s="132">
        <f>INDEX('raw-all-komoditas'!$B$3:$ZY$37, MATCH('Komoditas besar Nasional'!C$2,'raw-all-komoditas'!$B$3:$B$37,0), MATCH('Komoditas besar Nasional'!$B404,'raw-all-komoditas'!$B$3:$ZY$3,0))</f>
        <v>0</v>
      </c>
      <c r="D404" s="132">
        <f>INDEX('raw-all-komoditas'!$B$3:$ZY$37, MATCH('Komoditas besar Nasional'!D$2,'raw-all-komoditas'!$B$3:$B$37,0), MATCH('Komoditas besar Nasional'!$B404,'raw-all-komoditas'!$B$3:$ZY$3,0))</f>
        <v>0</v>
      </c>
      <c r="E404" s="132">
        <f>INDEX('raw-all-komoditas'!$B$3:$ZY$37, MATCH('Komoditas besar Nasional'!E$2,'raw-all-komoditas'!$B$3:$B$37,0), MATCH('Komoditas besar Nasional'!$B404,'raw-all-komoditas'!$B$3:$ZY$3,0))</f>
        <v>0</v>
      </c>
      <c r="F404" s="132">
        <f>INDEX('raw-all-komoditas'!$B$3:$ZY$37, MATCH('Komoditas besar Nasional'!F$2,'raw-all-komoditas'!$B$3:$B$37,0), MATCH('Komoditas besar Nasional'!$B404,'raw-all-komoditas'!$B$3:$ZY$3,0))</f>
        <v>0</v>
      </c>
      <c r="G404" s="132">
        <f>INDEX('raw-all-komoditas'!$B$3:$ZY$37, MATCH('Komoditas besar Nasional'!G$2,'raw-all-komoditas'!$B$3:$B$37,0), MATCH('Komoditas besar Nasional'!$B404,'raw-all-komoditas'!$B$3:$ZY$3,0))</f>
        <v>0</v>
      </c>
      <c r="H404" s="132">
        <f>INDEX('raw-all-komoditas'!$B$3:$ZY$37, MATCH('Komoditas besar Nasional'!H$2,'raw-all-komoditas'!$B$3:$B$37,0), MATCH('Komoditas besar Nasional'!$B404,'raw-all-komoditas'!$B$3:$ZY$3,0))</f>
        <v>0</v>
      </c>
      <c r="I404" s="132">
        <f>INDEX('raw-all-komoditas'!$B$3:$ZY$37, MATCH('Komoditas besar Nasional'!I$2,'raw-all-komoditas'!$B$3:$B$37,0), MATCH('Komoditas besar Nasional'!$B404,'raw-all-komoditas'!$B$3:$ZY$3,0))</f>
        <v>0</v>
      </c>
      <c r="J404" s="132">
        <f>INDEX('raw-all-komoditas'!$B$3:$ZY$37, MATCH('Komoditas besar Nasional'!J$2,'raw-all-komoditas'!$B$3:$B$37,0), MATCH('Komoditas besar Nasional'!$B404,'raw-all-komoditas'!$B$3:$ZY$3,0))</f>
        <v>2.496E-3</v>
      </c>
      <c r="K404" s="132">
        <f>INDEX('raw-all-komoditas'!$B$3:$ZY$37, MATCH('Komoditas besar Nasional'!K$2,'raw-all-komoditas'!$B$3:$B$37,0), MATCH('Komoditas besar Nasional'!$B404,'raw-all-komoditas'!$B$3:$ZY$3,0))</f>
        <v>0</v>
      </c>
      <c r="L404" s="132">
        <f>INDEX('raw-all-komoditas'!$B$3:$ZY$37, MATCH('Komoditas besar Nasional'!L$2,'raw-all-komoditas'!$B$3:$B$37,0), MATCH('Komoditas besar Nasional'!$B404,'raw-all-komoditas'!$B$3:$ZY$3,0))</f>
        <v>0</v>
      </c>
      <c r="M404" s="132">
        <f>INDEX('raw-all-komoditas'!$B$3:$ZY$37, MATCH('Komoditas besar Nasional'!M$2,'raw-all-komoditas'!$B$3:$B$37,0), MATCH('Komoditas besar Nasional'!$B404,'raw-all-komoditas'!$B$3:$ZY$3,0))</f>
        <v>0</v>
      </c>
      <c r="N404" s="132">
        <f>INDEX('raw-all-komoditas'!$B$3:$ZY$37, MATCH('Komoditas besar Nasional'!N$2,'raw-all-komoditas'!$B$3:$B$37,0), MATCH('Komoditas besar Nasional'!$B404,'raw-all-komoditas'!$B$3:$ZY$3,0))</f>
        <v>0</v>
      </c>
      <c r="O404" s="132">
        <f>INDEX('raw-all-komoditas'!$B$3:$ZY$37, MATCH('Komoditas besar Nasional'!O$2,'raw-all-komoditas'!$B$3:$B$37,0), MATCH('Komoditas besar Nasional'!$B404,'raw-all-komoditas'!$B$3:$ZY$3,0))</f>
        <v>0</v>
      </c>
      <c r="P404" s="132">
        <f>INDEX('raw-all-komoditas'!$B$3:$ZY$37, MATCH('Komoditas besar Nasional'!P$2,'raw-all-komoditas'!$B$3:$B$37,0), MATCH('Komoditas besar Nasional'!$B404,'raw-all-komoditas'!$B$3:$ZY$3,0))</f>
        <v>0</v>
      </c>
      <c r="Q404" s="132">
        <f>INDEX('raw-all-komoditas'!$B$3:$ZY$37, MATCH('Komoditas besar Nasional'!Q$2,'raw-all-komoditas'!$B$3:$B$37,0), MATCH('Komoditas besar Nasional'!$B404,'raw-all-komoditas'!$B$3:$ZY$3,0))</f>
        <v>0</v>
      </c>
      <c r="R404" s="132">
        <f>INDEX('raw-all-komoditas'!$B$3:$ZY$37, MATCH('Komoditas besar Nasional'!R$2,'raw-all-komoditas'!$B$3:$B$37,0), MATCH('Komoditas besar Nasional'!$B404,'raw-all-komoditas'!$B$3:$ZY$3,0))</f>
        <v>0</v>
      </c>
      <c r="S404" s="132">
        <f>INDEX('raw-all-komoditas'!$B$3:$ZY$37, MATCH('Komoditas besar Nasional'!S$2,'raw-all-komoditas'!$B$3:$B$37,0), MATCH('Komoditas besar Nasional'!$B404,'raw-all-komoditas'!$B$3:$ZY$3,0))</f>
        <v>0</v>
      </c>
      <c r="T404" s="132">
        <f>INDEX('raw-all-komoditas'!$B$3:$ZY$37, MATCH('Komoditas besar Nasional'!T$2,'raw-all-komoditas'!$B$3:$B$37,0), MATCH('Komoditas besar Nasional'!$B404,'raw-all-komoditas'!$B$3:$ZY$3,0))</f>
        <v>0</v>
      </c>
      <c r="U404" s="132">
        <f>INDEX('raw-all-komoditas'!$B$3:$ZY$37, MATCH('Komoditas besar Nasional'!U$2,'raw-all-komoditas'!$B$3:$B$37,0), MATCH('Komoditas besar Nasional'!$B404,'raw-all-komoditas'!$B$3:$ZY$3,0))</f>
        <v>0</v>
      </c>
      <c r="V404" s="132">
        <f>INDEX('raw-all-komoditas'!$B$3:$ZY$37, MATCH('Komoditas besar Nasional'!V$2,'raw-all-komoditas'!$B$3:$B$37,0), MATCH('Komoditas besar Nasional'!$B404,'raw-all-komoditas'!$B$3:$ZY$3,0))</f>
        <v>0</v>
      </c>
      <c r="W404" s="132">
        <f>INDEX('raw-all-komoditas'!$B$3:$ZY$37, MATCH('Komoditas besar Nasional'!W$2,'raw-all-komoditas'!$B$3:$B$37,0), MATCH('Komoditas besar Nasional'!$B404,'raw-all-komoditas'!$B$3:$ZY$3,0))</f>
        <v>0</v>
      </c>
      <c r="X404" s="132">
        <f>INDEX('raw-all-komoditas'!$B$3:$ZY$37, MATCH('Komoditas besar Nasional'!X$2,'raw-all-komoditas'!$B$3:$B$37,0), MATCH('Komoditas besar Nasional'!$B404,'raw-all-komoditas'!$B$3:$ZY$3,0))</f>
        <v>0</v>
      </c>
      <c r="Y404" s="132">
        <f>INDEX('raw-all-komoditas'!$B$3:$ZY$37, MATCH('Komoditas besar Nasional'!Y$2,'raw-all-komoditas'!$B$3:$B$37,0), MATCH('Komoditas besar Nasional'!$B404,'raw-all-komoditas'!$B$3:$ZY$3,0))</f>
        <v>0</v>
      </c>
      <c r="Z404" s="132">
        <f>INDEX('raw-all-komoditas'!$B$3:$ZY$37, MATCH('Komoditas besar Nasional'!Z$2,'raw-all-komoditas'!$B$3:$B$37,0), MATCH('Komoditas besar Nasional'!$B404,'raw-all-komoditas'!$B$3:$ZY$3,0))</f>
        <v>0</v>
      </c>
      <c r="AA404" s="132">
        <f>INDEX('raw-all-komoditas'!$B$3:$ZY$37, MATCH('Komoditas besar Nasional'!AA$2,'raw-all-komoditas'!$B$3:$B$37,0), MATCH('Komoditas besar Nasional'!$B404,'raw-all-komoditas'!$B$3:$ZY$3,0))</f>
        <v>0</v>
      </c>
      <c r="AB404" s="132">
        <f>INDEX('raw-all-komoditas'!$B$3:$ZY$37, MATCH('Komoditas besar Nasional'!AB$2,'raw-all-komoditas'!$B$3:$B$37,0), MATCH('Komoditas besar Nasional'!$B404,'raw-all-komoditas'!$B$3:$ZY$3,0))</f>
        <v>0</v>
      </c>
      <c r="AC404" s="132">
        <f>INDEX('raw-all-komoditas'!$B$3:$ZY$37, MATCH('Komoditas besar Nasional'!AC$2,'raw-all-komoditas'!$B$3:$B$37,0), MATCH('Komoditas besar Nasional'!$B404,'raw-all-komoditas'!$B$3:$ZY$3,0))</f>
        <v>0</v>
      </c>
      <c r="AD404" s="132">
        <f>INDEX('raw-all-komoditas'!$B$3:$ZY$37, MATCH('Komoditas besar Nasional'!AD$2,'raw-all-komoditas'!$B$3:$B$37,0), MATCH('Komoditas besar Nasional'!$B404,'raw-all-komoditas'!$B$3:$ZY$3,0))</f>
        <v>0</v>
      </c>
      <c r="AE404" s="132">
        <f>INDEX('raw-all-komoditas'!$B$3:$ZY$37, MATCH('Komoditas besar Nasional'!AE$2,'raw-all-komoditas'!$B$3:$B$37,0), MATCH('Komoditas besar Nasional'!$B404,'raw-all-komoditas'!$B$3:$ZY$3,0))</f>
        <v>0</v>
      </c>
      <c r="AF404" s="132">
        <f>INDEX('raw-all-komoditas'!$B$3:$ZY$37, MATCH('Komoditas besar Nasional'!AF$2,'raw-all-komoditas'!$B$3:$B$37,0), MATCH('Komoditas besar Nasional'!$B404,'raw-all-komoditas'!$B$3:$ZY$3,0))</f>
        <v>0</v>
      </c>
      <c r="AG404" s="132">
        <f>INDEX('raw-all-komoditas'!$B$3:$ZY$37, MATCH('Komoditas besar Nasional'!AG$2,'raw-all-komoditas'!$B$3:$B$37,0), MATCH('Komoditas besar Nasional'!$B404,'raw-all-komoditas'!$B$3:$ZY$3,0))</f>
        <v>0</v>
      </c>
      <c r="AH404" s="132">
        <f>INDEX('raw-all-komoditas'!$B$3:$ZY$37, MATCH('Komoditas besar Nasional'!AH$2,'raw-all-komoditas'!$B$3:$B$37,0), MATCH('Komoditas besar Nasional'!$B404,'raw-all-komoditas'!$B$3:$ZY$3,0))</f>
        <v>0</v>
      </c>
      <c r="AI404" s="132">
        <f>INDEX('raw-all-komoditas'!$B$3:$ZY$37, MATCH('Komoditas besar Nasional'!AI$2,'raw-all-komoditas'!$B$3:$B$37,0), MATCH('Komoditas besar Nasional'!$B404,'raw-all-komoditas'!$B$3:$ZY$3,0))</f>
        <v>0</v>
      </c>
      <c r="AJ404" s="132">
        <f>INDEX('raw-all-komoditas'!$B$3:$ZY$37, MATCH('Komoditas besar Nasional'!AJ$2,'raw-all-komoditas'!$B$3:$B$37,0), MATCH('Komoditas besar Nasional'!$B404,'raw-all-komoditas'!$B$3:$ZY$3,0))</f>
        <v>0</v>
      </c>
      <c r="AK404" s="181"/>
      <c r="AL404" s="132">
        <f>INDEX('rank provinsi to commodity'!$B$3:$ZX$37, MATCH(AL$2,'rank provinsi to commodity'!$B$3:$B$37,0),MATCH($B404,'rank provinsi to commodity'!$B$3:$ZX$3,0))</f>
        <v>2</v>
      </c>
      <c r="AM404" s="132">
        <f>INDEX('rank provinsi to commodity'!$B$3:$ZX$37, MATCH(AM$2,'rank provinsi to commodity'!$B$3:$B$37,0),MATCH($B404,'rank provinsi to commodity'!$B$3:$ZX$3,0))</f>
        <v>2</v>
      </c>
      <c r="AN404" s="132">
        <f>INDEX('rank provinsi to commodity'!$B$3:$ZX$37, MATCH(AN$2,'rank provinsi to commodity'!$B$3:$B$37,0),MATCH($B404,'rank provinsi to commodity'!$B$3:$ZX$3,0))</f>
        <v>2</v>
      </c>
      <c r="AO404" s="132">
        <f>INDEX('rank provinsi to commodity'!$B$3:$ZX$37, MATCH(AO$2,'rank provinsi to commodity'!$B$3:$B$37,0),MATCH($B404,'rank provinsi to commodity'!$B$3:$ZX$3,0))</f>
        <v>2</v>
      </c>
      <c r="AP404" s="132">
        <f>INDEX('rank provinsi to commodity'!$B$3:$ZX$37, MATCH(AP$2,'rank provinsi to commodity'!$B$3:$B$37,0),MATCH($B404,'rank provinsi to commodity'!$B$3:$ZX$3,0))</f>
        <v>2</v>
      </c>
      <c r="AQ404" s="132">
        <f>INDEX('rank provinsi to commodity'!$B$3:$ZX$37, MATCH(AQ$2,'rank provinsi to commodity'!$B$3:$B$37,0),MATCH($B404,'rank provinsi to commodity'!$B$3:$ZX$3,0))</f>
        <v>2</v>
      </c>
      <c r="AR404" s="132">
        <f>INDEX('rank provinsi to commodity'!$B$3:$ZX$37, MATCH(AR$2,'rank provinsi to commodity'!$B$3:$B$37,0),MATCH($B404,'rank provinsi to commodity'!$B$3:$ZX$3,0))</f>
        <v>2</v>
      </c>
      <c r="AS404" s="132">
        <f>INDEX('rank provinsi to commodity'!$B$3:$ZX$37, MATCH(AS$2,'rank provinsi to commodity'!$B$3:$B$37,0),MATCH($B404,'rank provinsi to commodity'!$B$3:$ZX$3,0))</f>
        <v>1</v>
      </c>
      <c r="AT404" s="132">
        <f>INDEX('rank provinsi to commodity'!$B$3:$ZX$37, MATCH(AT$2,'rank provinsi to commodity'!$B$3:$B$37,0),MATCH($B404,'rank provinsi to commodity'!$B$3:$ZX$3,0))</f>
        <v>2</v>
      </c>
      <c r="AU404" s="132">
        <f>INDEX('rank provinsi to commodity'!$B$3:$ZX$37, MATCH(AU$2,'rank provinsi to commodity'!$B$3:$B$37,0),MATCH($B404,'rank provinsi to commodity'!$B$3:$ZX$3,0))</f>
        <v>2</v>
      </c>
      <c r="AV404" s="132">
        <f>INDEX('rank provinsi to commodity'!$B$3:$ZX$37, MATCH(AV$2,'rank provinsi to commodity'!$B$3:$B$37,0),MATCH($B404,'rank provinsi to commodity'!$B$3:$ZX$3,0))</f>
        <v>2</v>
      </c>
      <c r="AW404" s="132">
        <f>INDEX('rank provinsi to commodity'!$B$3:$ZX$37, MATCH(AW$2,'rank provinsi to commodity'!$B$3:$B$37,0),MATCH($B404,'rank provinsi to commodity'!$B$3:$ZX$3,0))</f>
        <v>2</v>
      </c>
      <c r="AX404" s="132">
        <f>INDEX('rank provinsi to commodity'!$B$3:$ZX$37, MATCH(AX$2,'rank provinsi to commodity'!$B$3:$B$37,0),MATCH($B404,'rank provinsi to commodity'!$B$3:$ZX$3,0))</f>
        <v>2</v>
      </c>
      <c r="AY404" s="132">
        <f>INDEX('rank provinsi to commodity'!$B$3:$ZX$37, MATCH(AY$2,'rank provinsi to commodity'!$B$3:$B$37,0),MATCH($B404,'rank provinsi to commodity'!$B$3:$ZX$3,0))</f>
        <v>2</v>
      </c>
      <c r="AZ404" s="132">
        <f>INDEX('rank provinsi to commodity'!$B$3:$ZX$37, MATCH(AZ$2,'rank provinsi to commodity'!$B$3:$B$37,0),MATCH($B404,'rank provinsi to commodity'!$B$3:$ZX$3,0))</f>
        <v>2</v>
      </c>
      <c r="BA404" s="132">
        <f>INDEX('rank provinsi to commodity'!$B$3:$ZX$37, MATCH(BA$2,'rank provinsi to commodity'!$B$3:$B$37,0),MATCH($B404,'rank provinsi to commodity'!$B$3:$ZX$3,0))</f>
        <v>2</v>
      </c>
      <c r="BB404" s="132">
        <f>INDEX('rank provinsi to commodity'!$B$3:$ZX$37, MATCH(BB$2,'rank provinsi to commodity'!$B$3:$B$37,0),MATCH($B404,'rank provinsi to commodity'!$B$3:$ZX$3,0))</f>
        <v>2</v>
      </c>
      <c r="BC404" s="132">
        <f>INDEX('rank provinsi to commodity'!$B$3:$ZX$37, MATCH(BC$2,'rank provinsi to commodity'!$B$3:$B$37,0),MATCH($B404,'rank provinsi to commodity'!$B$3:$ZX$3,0))</f>
        <v>2</v>
      </c>
      <c r="BD404" s="132">
        <f>INDEX('rank provinsi to commodity'!$B$3:$ZX$37, MATCH(BD$2,'rank provinsi to commodity'!$B$3:$B$37,0),MATCH($B404,'rank provinsi to commodity'!$B$3:$ZX$3,0))</f>
        <v>2</v>
      </c>
      <c r="BE404" s="132">
        <f>INDEX('rank provinsi to commodity'!$B$3:$ZX$37, MATCH(BE$2,'rank provinsi to commodity'!$B$3:$B$37,0),MATCH($B404,'rank provinsi to commodity'!$B$3:$ZX$3,0))</f>
        <v>2</v>
      </c>
      <c r="BF404" s="132">
        <f>INDEX('rank provinsi to commodity'!$B$3:$ZX$37, MATCH(BF$2,'rank provinsi to commodity'!$B$3:$B$37,0),MATCH($B404,'rank provinsi to commodity'!$B$3:$ZX$3,0))</f>
        <v>2</v>
      </c>
      <c r="BG404" s="132">
        <f>INDEX('rank provinsi to commodity'!$B$3:$ZX$37, MATCH(BG$2,'rank provinsi to commodity'!$B$3:$B$37,0),MATCH($B404,'rank provinsi to commodity'!$B$3:$ZX$3,0))</f>
        <v>2</v>
      </c>
      <c r="BH404" s="132">
        <f>INDEX('rank provinsi to commodity'!$B$3:$ZX$37, MATCH(BH$2,'rank provinsi to commodity'!$B$3:$B$37,0),MATCH($B404,'rank provinsi to commodity'!$B$3:$ZX$3,0))</f>
        <v>2</v>
      </c>
      <c r="BI404" s="132">
        <f>INDEX('rank provinsi to commodity'!$B$3:$ZX$37, MATCH(BI$2,'rank provinsi to commodity'!$B$3:$B$37,0),MATCH($B404,'rank provinsi to commodity'!$B$3:$ZX$3,0))</f>
        <v>2</v>
      </c>
      <c r="BJ404" s="132">
        <f>INDEX('rank provinsi to commodity'!$B$3:$ZX$37, MATCH(BJ$2,'rank provinsi to commodity'!$B$3:$B$37,0),MATCH($B404,'rank provinsi to commodity'!$B$3:$ZX$3,0))</f>
        <v>2</v>
      </c>
      <c r="BK404" s="132">
        <f>INDEX('rank provinsi to commodity'!$B$3:$ZX$37, MATCH(BK$2,'rank provinsi to commodity'!$B$3:$B$37,0),MATCH($B404,'rank provinsi to commodity'!$B$3:$ZX$3,0))</f>
        <v>2</v>
      </c>
      <c r="BL404" s="132">
        <f>INDEX('rank provinsi to commodity'!$B$3:$ZX$37, MATCH(BL$2,'rank provinsi to commodity'!$B$3:$B$37,0),MATCH($B404,'rank provinsi to commodity'!$B$3:$ZX$3,0))</f>
        <v>2</v>
      </c>
      <c r="BM404" s="132">
        <f>INDEX('rank provinsi to commodity'!$B$3:$ZX$37, MATCH(BM$2,'rank provinsi to commodity'!$B$3:$B$37,0),MATCH($B404,'rank provinsi to commodity'!$B$3:$ZX$3,0))</f>
        <v>2</v>
      </c>
      <c r="BN404" s="132">
        <f>INDEX('rank provinsi to commodity'!$B$3:$ZX$37, MATCH(BN$2,'rank provinsi to commodity'!$B$3:$B$37,0),MATCH($B404,'rank provinsi to commodity'!$B$3:$ZX$3,0))</f>
        <v>2</v>
      </c>
      <c r="BO404" s="132">
        <f>INDEX('rank provinsi to commodity'!$B$3:$ZX$37, MATCH(BO$2,'rank provinsi to commodity'!$B$3:$B$37,0),MATCH($B404,'rank provinsi to commodity'!$B$3:$ZX$3,0))</f>
        <v>2</v>
      </c>
      <c r="BP404" s="132">
        <f>INDEX('rank provinsi to commodity'!$B$3:$ZX$37, MATCH(BP$2,'rank provinsi to commodity'!$B$3:$B$37,0),MATCH($B404,'rank provinsi to commodity'!$B$3:$ZX$3,0))</f>
        <v>2</v>
      </c>
      <c r="BQ404" s="132">
        <f>INDEX('rank provinsi to commodity'!$B$3:$ZX$37, MATCH(BQ$2,'rank provinsi to commodity'!$B$3:$B$37,0),MATCH($B404,'rank provinsi to commodity'!$B$3:$ZX$3,0))</f>
        <v>2</v>
      </c>
      <c r="BR404" s="132">
        <f>INDEX('rank provinsi to commodity'!$B$3:$ZX$37, MATCH(BR$2,'rank provinsi to commodity'!$B$3:$B$37,0),MATCH($B404,'rank provinsi to commodity'!$B$3:$ZX$3,0))</f>
        <v>2</v>
      </c>
      <c r="BS404" s="177">
        <f>INDEX('rank provinsi to commodity'!$B$3:$ZX$37, MATCH(BS$2,'rank provinsi to commodity'!$B$3:$B$37,0),MATCH($B404,'rank provinsi to commodity'!$B$3:$ZX$3,0))</f>
        <v>2</v>
      </c>
      <c r="BT404" s="181"/>
      <c r="BU404" s="188" t="str">
        <f t="shared" si="145"/>
        <v>PERIKANAN BUDIDAYA IKAN HIAS (Ekor)</v>
      </c>
      <c r="BV404" s="153" t="s">
        <v>1166</v>
      </c>
      <c r="BW404" s="132">
        <f>INDEX('raw-all-komoditas'!$B$3:$ZY$37, MATCH('Komoditas besar Nasional'!BW$2,'raw-all-komoditas'!$B$3:$B$37,0), MATCH('Komoditas besar Nasional'!$BV404,'raw-all-komoditas'!$B$3:$ZY$3,0))</f>
        <v>0</v>
      </c>
      <c r="BX404" s="132">
        <f>INDEX('raw-all-komoditas'!$B$3:$ZY$37, MATCH('Komoditas besar Nasional'!BX$2,'raw-all-komoditas'!$B$3:$B$37,0), MATCH('Komoditas besar Nasional'!$BV404,'raw-all-komoditas'!$B$3:$ZY$3,0))</f>
        <v>0</v>
      </c>
      <c r="BY404" s="132">
        <f>INDEX('raw-all-komoditas'!$B$3:$ZY$37, MATCH('Komoditas besar Nasional'!BY$2,'raw-all-komoditas'!$B$3:$B$37,0), MATCH('Komoditas besar Nasional'!$BV404,'raw-all-komoditas'!$B$3:$ZY$3,0))</f>
        <v>0</v>
      </c>
      <c r="BZ404" s="132">
        <f>INDEX('raw-all-komoditas'!$B$3:$ZY$37, MATCH('Komoditas besar Nasional'!BZ$2,'raw-all-komoditas'!$B$3:$B$37,0), MATCH('Komoditas besar Nasional'!$BV404,'raw-all-komoditas'!$B$3:$ZY$3,0))</f>
        <v>0</v>
      </c>
      <c r="CA404" s="132">
        <f>INDEX('raw-all-komoditas'!$B$3:$ZY$37, MATCH('Komoditas besar Nasional'!CA$2,'raw-all-komoditas'!$B$3:$B$37,0), MATCH('Komoditas besar Nasional'!$BV404,'raw-all-komoditas'!$B$3:$ZY$3,0))</f>
        <v>0</v>
      </c>
      <c r="CB404" s="132">
        <f>INDEX('raw-all-komoditas'!$B$3:$ZY$37, MATCH('Komoditas besar Nasional'!CB$2,'raw-all-komoditas'!$B$3:$B$37,0), MATCH('Komoditas besar Nasional'!$BV404,'raw-all-komoditas'!$B$3:$ZY$3,0))</f>
        <v>0</v>
      </c>
      <c r="CC404" s="132">
        <f>INDEX('raw-all-komoditas'!$B$3:$ZY$37, MATCH('Komoditas besar Nasional'!CC$2,'raw-all-komoditas'!$B$3:$B$37,0), MATCH('Komoditas besar Nasional'!$BV404,'raw-all-komoditas'!$B$3:$ZY$3,0))</f>
        <v>0</v>
      </c>
      <c r="CD404" s="132">
        <f>INDEX('raw-all-komoditas'!$B$3:$ZY$37, MATCH('Komoditas besar Nasional'!CD$2,'raw-all-komoditas'!$B$3:$B$37,0), MATCH('Komoditas besar Nasional'!$BV404,'raw-all-komoditas'!$B$3:$ZY$3,0))</f>
        <v>0</v>
      </c>
      <c r="CE404" s="132">
        <f>INDEX('raw-all-komoditas'!$B$3:$ZY$37, MATCH('Komoditas besar Nasional'!CE$2,'raw-all-komoditas'!$B$3:$B$37,0), MATCH('Komoditas besar Nasional'!$BV404,'raw-all-komoditas'!$B$3:$ZY$3,0))</f>
        <v>0</v>
      </c>
      <c r="CF404" s="132">
        <f>INDEX('raw-all-komoditas'!$B$3:$ZY$37, MATCH('Komoditas besar Nasional'!CF$2,'raw-all-komoditas'!$B$3:$B$37,0), MATCH('Komoditas besar Nasional'!$BV404,'raw-all-komoditas'!$B$3:$ZY$3,0))</f>
        <v>0</v>
      </c>
      <c r="CG404" s="132">
        <f>INDEX('raw-all-komoditas'!$B$3:$ZY$37, MATCH('Komoditas besar Nasional'!CG$2,'raw-all-komoditas'!$B$3:$B$37,0), MATCH('Komoditas besar Nasional'!$BV404,'raw-all-komoditas'!$B$3:$ZY$3,0))</f>
        <v>0</v>
      </c>
      <c r="CH404" s="132">
        <f>INDEX('raw-all-komoditas'!$B$3:$ZY$37, MATCH('Komoditas besar Nasional'!CH$2,'raw-all-komoditas'!$B$3:$B$37,0), MATCH('Komoditas besar Nasional'!$BV404,'raw-all-komoditas'!$B$3:$ZY$3,0))</f>
        <v>0</v>
      </c>
      <c r="CI404" s="132">
        <f>INDEX('raw-all-komoditas'!$B$3:$ZY$37, MATCH('Komoditas besar Nasional'!CI$2,'raw-all-komoditas'!$B$3:$B$37,0), MATCH('Komoditas besar Nasional'!$BV404,'raw-all-komoditas'!$B$3:$ZY$3,0))</f>
        <v>0</v>
      </c>
      <c r="CJ404" s="132">
        <f>INDEX('raw-all-komoditas'!$B$3:$ZY$37, MATCH('Komoditas besar Nasional'!CJ$2,'raw-all-komoditas'!$B$3:$B$37,0), MATCH('Komoditas besar Nasional'!$BV404,'raw-all-komoditas'!$B$3:$ZY$3,0))</f>
        <v>0</v>
      </c>
      <c r="CK404" s="132">
        <f>INDEX('raw-all-komoditas'!$B$3:$ZY$37, MATCH('Komoditas besar Nasional'!CK$2,'raw-all-komoditas'!$B$3:$B$37,0), MATCH('Komoditas besar Nasional'!$BV404,'raw-all-komoditas'!$B$3:$ZY$3,0))</f>
        <v>0</v>
      </c>
      <c r="CL404" s="132">
        <f>INDEX('raw-all-komoditas'!$B$3:$ZY$37, MATCH('Komoditas besar Nasional'!CL$2,'raw-all-komoditas'!$B$3:$B$37,0), MATCH('Komoditas besar Nasional'!$BV404,'raw-all-komoditas'!$B$3:$ZY$3,0))</f>
        <v>0</v>
      </c>
      <c r="CM404" s="132">
        <f>INDEX('raw-all-komoditas'!$B$3:$ZY$37, MATCH('Komoditas besar Nasional'!CM$2,'raw-all-komoditas'!$B$3:$B$37,0), MATCH('Komoditas besar Nasional'!$BV404,'raw-all-komoditas'!$B$3:$ZY$3,0))</f>
        <v>0</v>
      </c>
      <c r="CN404" s="132">
        <f>INDEX('raw-all-komoditas'!$B$3:$ZY$37, MATCH('Komoditas besar Nasional'!CN$2,'raw-all-komoditas'!$B$3:$B$37,0), MATCH('Komoditas besar Nasional'!$BV404,'raw-all-komoditas'!$B$3:$ZY$3,0))</f>
        <v>0</v>
      </c>
      <c r="CO404" s="132">
        <f>INDEX('raw-all-komoditas'!$B$3:$ZY$37, MATCH('Komoditas besar Nasional'!CO$2,'raw-all-komoditas'!$B$3:$B$37,0), MATCH('Komoditas besar Nasional'!$BV404,'raw-all-komoditas'!$B$3:$ZY$3,0))</f>
        <v>0</v>
      </c>
      <c r="CP404" s="132">
        <f>INDEX('raw-all-komoditas'!$B$3:$ZY$37, MATCH('Komoditas besar Nasional'!CP$2,'raw-all-komoditas'!$B$3:$B$37,0), MATCH('Komoditas besar Nasional'!$BV404,'raw-all-komoditas'!$B$3:$ZY$3,0))</f>
        <v>0</v>
      </c>
      <c r="CQ404" s="132">
        <f>INDEX('raw-all-komoditas'!$B$3:$ZY$37, MATCH('Komoditas besar Nasional'!CQ$2,'raw-all-komoditas'!$B$3:$B$37,0), MATCH('Komoditas besar Nasional'!$BV404,'raw-all-komoditas'!$B$3:$ZY$3,0))</f>
        <v>0</v>
      </c>
      <c r="CR404" s="132">
        <f>INDEX('raw-all-komoditas'!$B$3:$ZY$37, MATCH('Komoditas besar Nasional'!CR$2,'raw-all-komoditas'!$B$3:$B$37,0), MATCH('Komoditas besar Nasional'!$BV404,'raw-all-komoditas'!$B$3:$ZY$3,0))</f>
        <v>0</v>
      </c>
      <c r="CS404" s="132">
        <f>INDEX('raw-all-komoditas'!$B$3:$ZY$37, MATCH('Komoditas besar Nasional'!CS$2,'raw-all-komoditas'!$B$3:$B$37,0), MATCH('Komoditas besar Nasional'!$BV404,'raw-all-komoditas'!$B$3:$ZY$3,0))</f>
        <v>0</v>
      </c>
      <c r="CT404" s="132">
        <f>INDEX('raw-all-komoditas'!$B$3:$ZY$37, MATCH('Komoditas besar Nasional'!CT$2,'raw-all-komoditas'!$B$3:$B$37,0), MATCH('Komoditas besar Nasional'!$BV404,'raw-all-komoditas'!$B$3:$ZY$3,0))</f>
        <v>0</v>
      </c>
      <c r="CU404" s="132">
        <f>INDEX('raw-all-komoditas'!$B$3:$ZY$37, MATCH('Komoditas besar Nasional'!CU$2,'raw-all-komoditas'!$B$3:$B$37,0), MATCH('Komoditas besar Nasional'!$BV404,'raw-all-komoditas'!$B$3:$ZY$3,0))</f>
        <v>0</v>
      </c>
      <c r="CV404" s="132">
        <f>INDEX('raw-all-komoditas'!$B$3:$ZY$37, MATCH('Komoditas besar Nasional'!CV$2,'raw-all-komoditas'!$B$3:$B$37,0), MATCH('Komoditas besar Nasional'!$BV404,'raw-all-komoditas'!$B$3:$ZY$3,0))</f>
        <v>0</v>
      </c>
      <c r="CW404" s="132">
        <f>INDEX('raw-all-komoditas'!$B$3:$ZY$37, MATCH('Komoditas besar Nasional'!CW$2,'raw-all-komoditas'!$B$3:$B$37,0), MATCH('Komoditas besar Nasional'!$BV404,'raw-all-komoditas'!$B$3:$ZY$3,0))</f>
        <v>0</v>
      </c>
      <c r="CX404" s="132">
        <f>INDEX('raw-all-komoditas'!$B$3:$ZY$37, MATCH('Komoditas besar Nasional'!CX$2,'raw-all-komoditas'!$B$3:$B$37,0), MATCH('Komoditas besar Nasional'!$BV404,'raw-all-komoditas'!$B$3:$ZY$3,0))</f>
        <v>0</v>
      </c>
      <c r="CY404" s="132">
        <f>INDEX('raw-all-komoditas'!$B$3:$ZY$37, MATCH('Komoditas besar Nasional'!CY$2,'raw-all-komoditas'!$B$3:$B$37,0), MATCH('Komoditas besar Nasional'!$BV404,'raw-all-komoditas'!$B$3:$ZY$3,0))</f>
        <v>0</v>
      </c>
      <c r="CZ404" s="132">
        <f>INDEX('raw-all-komoditas'!$B$3:$ZY$37, MATCH('Komoditas besar Nasional'!CZ$2,'raw-all-komoditas'!$B$3:$B$37,0), MATCH('Komoditas besar Nasional'!$BV404,'raw-all-komoditas'!$B$3:$ZY$3,0))</f>
        <v>0</v>
      </c>
      <c r="DA404" s="132">
        <f>INDEX('raw-all-komoditas'!$B$3:$ZY$37, MATCH('Komoditas besar Nasional'!DA$2,'raw-all-komoditas'!$B$3:$B$37,0), MATCH('Komoditas besar Nasional'!$BV404,'raw-all-komoditas'!$B$3:$ZY$3,0))</f>
        <v>0</v>
      </c>
      <c r="DB404" s="132">
        <f>INDEX('raw-all-komoditas'!$B$3:$ZY$37, MATCH('Komoditas besar Nasional'!DB$2,'raw-all-komoditas'!$B$3:$B$37,0), MATCH('Komoditas besar Nasional'!$BV404,'raw-all-komoditas'!$B$3:$ZY$3,0))</f>
        <v>0</v>
      </c>
      <c r="DC404" s="132">
        <f>INDEX('raw-all-komoditas'!$B$3:$ZY$37, MATCH('Komoditas besar Nasional'!DC$2,'raw-all-komoditas'!$B$3:$B$37,0), MATCH('Komoditas besar Nasional'!$BV404,'raw-all-komoditas'!$B$3:$ZY$3,0))</f>
        <v>0</v>
      </c>
      <c r="DD404" s="132">
        <f>INDEX('raw-all-komoditas'!$B$3:$ZY$37, MATCH('Komoditas besar Nasional'!DD$2,'raw-all-komoditas'!$B$3:$B$37,0), MATCH('Komoditas besar Nasional'!$BV404,'raw-all-komoditas'!$B$3:$ZY$3,0))</f>
        <v>0</v>
      </c>
      <c r="DF404" s="159" t="str">
        <f t="shared" si="111"/>
        <v>Kurang dari 250M</v>
      </c>
      <c r="DG404" s="159" t="str">
        <f t="shared" si="112"/>
        <v>Kurang dari 250M</v>
      </c>
      <c r="DH404" s="159" t="str">
        <f t="shared" si="113"/>
        <v>Kurang dari 250M</v>
      </c>
      <c r="DI404" s="159" t="str">
        <f t="shared" si="114"/>
        <v>Kurang dari 250M</v>
      </c>
      <c r="DJ404" s="159" t="str">
        <f t="shared" si="115"/>
        <v>Kurang dari 250M</v>
      </c>
      <c r="DK404" s="159" t="str">
        <f t="shared" si="116"/>
        <v>Kurang dari 250M</v>
      </c>
      <c r="DL404" s="159" t="str">
        <f t="shared" si="117"/>
        <v>Kurang dari 250M</v>
      </c>
      <c r="DM404" s="159" t="str">
        <f t="shared" si="118"/>
        <v>Kurang dari 250M</v>
      </c>
      <c r="DN404" s="159" t="str">
        <f t="shared" si="119"/>
        <v>Kurang dari 250M</v>
      </c>
      <c r="DO404" s="159" t="str">
        <f t="shared" si="120"/>
        <v>Kurang dari 250M</v>
      </c>
      <c r="DP404" s="159" t="str">
        <f t="shared" si="121"/>
        <v>Kurang dari 250M</v>
      </c>
      <c r="DQ404" s="159" t="str">
        <f t="shared" si="122"/>
        <v>Kurang dari 250M</v>
      </c>
      <c r="DR404" s="159" t="str">
        <f t="shared" si="123"/>
        <v>Kurang dari 250M</v>
      </c>
      <c r="DS404" s="159" t="str">
        <f t="shared" si="124"/>
        <v>Kurang dari 250M</v>
      </c>
      <c r="DT404" s="159" t="str">
        <f t="shared" si="125"/>
        <v>Kurang dari 250M</v>
      </c>
      <c r="DU404" s="159" t="str">
        <f t="shared" si="126"/>
        <v>Kurang dari 250M</v>
      </c>
      <c r="DV404" s="159" t="str">
        <f t="shared" si="127"/>
        <v>Kurang dari 250M</v>
      </c>
      <c r="DW404" s="159" t="str">
        <f t="shared" si="128"/>
        <v>Kurang dari 250M</v>
      </c>
      <c r="DX404" s="159" t="str">
        <f t="shared" si="129"/>
        <v>Kurang dari 250M</v>
      </c>
      <c r="DY404" s="159" t="str">
        <f t="shared" si="130"/>
        <v>Kurang dari 250M</v>
      </c>
      <c r="DZ404" s="159" t="str">
        <f t="shared" si="131"/>
        <v>Kurang dari 250M</v>
      </c>
      <c r="EA404" s="159" t="str">
        <f t="shared" si="132"/>
        <v>Kurang dari 250M</v>
      </c>
      <c r="EB404" s="159" t="str">
        <f t="shared" si="133"/>
        <v>Kurang dari 250M</v>
      </c>
      <c r="EC404" s="159" t="str">
        <f t="shared" si="134"/>
        <v>Kurang dari 250M</v>
      </c>
      <c r="ED404" s="159" t="str">
        <f t="shared" si="135"/>
        <v>Kurang dari 250M</v>
      </c>
      <c r="EE404" s="159" t="str">
        <f t="shared" si="136"/>
        <v>Kurang dari 250M</v>
      </c>
      <c r="EF404" s="159" t="str">
        <f t="shared" si="137"/>
        <v>Kurang dari 250M</v>
      </c>
      <c r="EG404" s="159" t="str">
        <f t="shared" si="138"/>
        <v>Kurang dari 250M</v>
      </c>
      <c r="EH404" s="159" t="str">
        <f t="shared" si="139"/>
        <v>Kurang dari 250M</v>
      </c>
      <c r="EI404" s="159" t="str">
        <f t="shared" si="140"/>
        <v>Kurang dari 250M</v>
      </c>
      <c r="EJ404" s="159" t="str">
        <f t="shared" si="141"/>
        <v>Kurang dari 250M</v>
      </c>
      <c r="EK404" s="159" t="str">
        <f t="shared" si="142"/>
        <v>Kurang dari 250M</v>
      </c>
      <c r="EL404" s="159" t="str">
        <f t="shared" si="143"/>
        <v>Kurang dari 250M</v>
      </c>
      <c r="EM404" s="159" t="str">
        <f t="shared" si="144"/>
        <v>Kurang dari 250M</v>
      </c>
    </row>
    <row r="405" spans="1:143" x14ac:dyDescent="0.3">
      <c r="A405" s="119" t="s">
        <v>915</v>
      </c>
      <c r="B405" s="120" t="s">
        <v>1428</v>
      </c>
      <c r="C405" s="132">
        <f>INDEX('raw-all-komoditas'!$B$3:$ZY$37, MATCH('Komoditas besar Nasional'!C$2,'raw-all-komoditas'!$B$3:$B$37,0), MATCH('Komoditas besar Nasional'!$B405,'raw-all-komoditas'!$B$3:$ZY$3,0))</f>
        <v>0</v>
      </c>
      <c r="D405" s="132">
        <f>INDEX('raw-all-komoditas'!$B$3:$ZY$37, MATCH('Komoditas besar Nasional'!D$2,'raw-all-komoditas'!$B$3:$B$37,0), MATCH('Komoditas besar Nasional'!$B405,'raw-all-komoditas'!$B$3:$ZY$3,0))</f>
        <v>0.75224000000000002</v>
      </c>
      <c r="E405" s="132">
        <f>INDEX('raw-all-komoditas'!$B$3:$ZY$37, MATCH('Komoditas besar Nasional'!E$2,'raw-all-komoditas'!$B$3:$B$37,0), MATCH('Komoditas besar Nasional'!$B405,'raw-all-komoditas'!$B$3:$ZY$3,0))</f>
        <v>0.78203</v>
      </c>
      <c r="F405" s="132">
        <f>INDEX('raw-all-komoditas'!$B$3:$ZY$37, MATCH('Komoditas besar Nasional'!F$2,'raw-all-komoditas'!$B$3:$B$37,0), MATCH('Komoditas besar Nasional'!$B405,'raw-all-komoditas'!$B$3:$ZY$3,0))</f>
        <v>1.546845</v>
      </c>
      <c r="G405" s="132">
        <f>INDEX('raw-all-komoditas'!$B$3:$ZY$37, MATCH('Komoditas besar Nasional'!G$2,'raw-all-komoditas'!$B$3:$B$37,0), MATCH('Komoditas besar Nasional'!$B405,'raw-all-komoditas'!$B$3:$ZY$3,0))</f>
        <v>0.64027999999999996</v>
      </c>
      <c r="H405" s="132">
        <f>INDEX('raw-all-komoditas'!$B$3:$ZY$37, MATCH('Komoditas besar Nasional'!H$2,'raw-all-komoditas'!$B$3:$B$37,0), MATCH('Komoditas besar Nasional'!$B405,'raw-all-komoditas'!$B$3:$ZY$3,0))</f>
        <v>5.7322670000000002</v>
      </c>
      <c r="I405" s="132">
        <f>INDEX('raw-all-komoditas'!$B$3:$ZY$37, MATCH('Komoditas besar Nasional'!I$2,'raw-all-komoditas'!$B$3:$B$37,0), MATCH('Komoditas besar Nasional'!$B405,'raw-all-komoditas'!$B$3:$ZY$3,0))</f>
        <v>8.7080000000000005E-3</v>
      </c>
      <c r="J405" s="132">
        <f>INDEX('raw-all-komoditas'!$B$3:$ZY$37, MATCH('Komoditas besar Nasional'!J$2,'raw-all-komoditas'!$B$3:$B$37,0), MATCH('Komoditas besar Nasional'!$B405,'raw-all-komoditas'!$B$3:$ZY$3,0))</f>
        <v>2.4195150000000001</v>
      </c>
      <c r="K405" s="132">
        <f>INDEX('raw-all-komoditas'!$B$3:$ZY$37, MATCH('Komoditas besar Nasional'!K$2,'raw-all-komoditas'!$B$3:$B$37,0), MATCH('Komoditas besar Nasional'!$B405,'raw-all-komoditas'!$B$3:$ZY$3,0))</f>
        <v>0.201435</v>
      </c>
      <c r="L405" s="132">
        <f>INDEX('raw-all-komoditas'!$B$3:$ZY$37, MATCH('Komoditas besar Nasional'!L$2,'raw-all-komoditas'!$B$3:$B$37,0), MATCH('Komoditas besar Nasional'!$B405,'raw-all-komoditas'!$B$3:$ZY$3,0))</f>
        <v>1.01223</v>
      </c>
      <c r="M405" s="132">
        <f>INDEX('raw-all-komoditas'!$B$3:$ZY$37, MATCH('Komoditas besar Nasional'!M$2,'raw-all-komoditas'!$B$3:$B$37,0), MATCH('Komoditas besar Nasional'!$B405,'raw-all-komoditas'!$B$3:$ZY$3,0))</f>
        <v>34.316899999999997</v>
      </c>
      <c r="N405" s="132">
        <f>INDEX('raw-all-komoditas'!$B$3:$ZY$37, MATCH('Komoditas besar Nasional'!N$2,'raw-all-komoditas'!$B$3:$B$37,0), MATCH('Komoditas besar Nasional'!$B405,'raw-all-komoditas'!$B$3:$ZY$3,0))</f>
        <v>456.79485299999999</v>
      </c>
      <c r="O405" s="132">
        <f>INDEX('raw-all-komoditas'!$B$3:$ZY$37, MATCH('Komoditas besar Nasional'!O$2,'raw-all-komoditas'!$B$3:$B$37,0), MATCH('Komoditas besar Nasional'!$B405,'raw-all-komoditas'!$B$3:$ZY$3,0))</f>
        <v>18.186377</v>
      </c>
      <c r="P405" s="132">
        <f>INDEX('raw-all-komoditas'!$B$3:$ZY$37, MATCH('Komoditas besar Nasional'!P$2,'raw-all-komoditas'!$B$3:$B$37,0), MATCH('Komoditas besar Nasional'!$B405,'raw-all-komoditas'!$B$3:$ZY$3,0))</f>
        <v>3.6753659999999999</v>
      </c>
      <c r="Q405" s="132">
        <f>INDEX('raw-all-komoditas'!$B$3:$ZY$37, MATCH('Komoditas besar Nasional'!Q$2,'raw-all-komoditas'!$B$3:$B$37,0), MATCH('Komoditas besar Nasional'!$B405,'raw-all-komoditas'!$B$3:$ZY$3,0))</f>
        <v>54.343409999999999</v>
      </c>
      <c r="R405" s="132">
        <f>INDEX('raw-all-komoditas'!$B$3:$ZY$37, MATCH('Komoditas besar Nasional'!R$2,'raw-all-komoditas'!$B$3:$B$37,0), MATCH('Komoditas besar Nasional'!$B405,'raw-all-komoditas'!$B$3:$ZY$3,0))</f>
        <v>13.731</v>
      </c>
      <c r="S405" s="132">
        <f>INDEX('raw-all-komoditas'!$B$3:$ZY$37, MATCH('Komoditas besar Nasional'!S$2,'raw-all-komoditas'!$B$3:$B$37,0), MATCH('Komoditas besar Nasional'!$B405,'raw-all-komoditas'!$B$3:$ZY$3,0))</f>
        <v>0.75</v>
      </c>
      <c r="T405" s="132">
        <f>INDEX('raw-all-komoditas'!$B$3:$ZY$37, MATCH('Komoditas besar Nasional'!T$2,'raw-all-komoditas'!$B$3:$B$37,0), MATCH('Komoditas besar Nasional'!$B405,'raw-all-komoditas'!$B$3:$ZY$3,0))</f>
        <v>0.45406600000000003</v>
      </c>
      <c r="U405" s="132">
        <f>INDEX('raw-all-komoditas'!$B$3:$ZY$37, MATCH('Komoditas besar Nasional'!U$2,'raw-all-komoditas'!$B$3:$B$37,0), MATCH('Komoditas besar Nasional'!$B405,'raw-all-komoditas'!$B$3:$ZY$3,0))</f>
        <v>1.4420000000000001E-2</v>
      </c>
      <c r="V405" s="132">
        <f>INDEX('raw-all-komoditas'!$B$3:$ZY$37, MATCH('Komoditas besar Nasional'!V$2,'raw-all-komoditas'!$B$3:$B$37,0), MATCH('Komoditas besar Nasional'!$B405,'raw-all-komoditas'!$B$3:$ZY$3,0))</f>
        <v>0.20694399999999999</v>
      </c>
      <c r="W405" s="132">
        <f>INDEX('raw-all-komoditas'!$B$3:$ZY$37, MATCH('Komoditas besar Nasional'!W$2,'raw-all-komoditas'!$B$3:$B$37,0), MATCH('Komoditas besar Nasional'!$B405,'raw-all-komoditas'!$B$3:$ZY$3,0))</f>
        <v>4.6796999999999998E-2</v>
      </c>
      <c r="X405" s="132">
        <f>INDEX('raw-all-komoditas'!$B$3:$ZY$37, MATCH('Komoditas besar Nasional'!X$2,'raw-all-komoditas'!$B$3:$B$37,0), MATCH('Komoditas besar Nasional'!$B405,'raw-all-komoditas'!$B$3:$ZY$3,0))</f>
        <v>0.30031999999999998</v>
      </c>
      <c r="Y405" s="132">
        <f>INDEX('raw-all-komoditas'!$B$3:$ZY$37, MATCH('Komoditas besar Nasional'!Y$2,'raw-all-komoditas'!$B$3:$B$37,0), MATCH('Komoditas besar Nasional'!$B405,'raw-all-komoditas'!$B$3:$ZY$3,0))</f>
        <v>2.6249799999999999</v>
      </c>
      <c r="Z405" s="132">
        <f>INDEX('raw-all-komoditas'!$B$3:$ZY$37, MATCH('Komoditas besar Nasional'!Z$2,'raw-all-komoditas'!$B$3:$B$37,0), MATCH('Komoditas besar Nasional'!$B405,'raw-all-komoditas'!$B$3:$ZY$3,0))</f>
        <v>0</v>
      </c>
      <c r="AA405" s="132">
        <f>INDEX('raw-all-komoditas'!$B$3:$ZY$37, MATCH('Komoditas besar Nasional'!AA$2,'raw-all-komoditas'!$B$3:$B$37,0), MATCH('Komoditas besar Nasional'!$B405,'raw-all-komoditas'!$B$3:$ZY$3,0))</f>
        <v>0.40689999999999998</v>
      </c>
      <c r="AB405" s="132">
        <f>INDEX('raw-all-komoditas'!$B$3:$ZY$37, MATCH('Komoditas besar Nasional'!AB$2,'raw-all-komoditas'!$B$3:$B$37,0), MATCH('Komoditas besar Nasional'!$B405,'raw-all-komoditas'!$B$3:$ZY$3,0))</f>
        <v>0.63339999999999996</v>
      </c>
      <c r="AC405" s="132">
        <f>INDEX('raw-all-komoditas'!$B$3:$ZY$37, MATCH('Komoditas besar Nasional'!AC$2,'raw-all-komoditas'!$B$3:$B$37,0), MATCH('Komoditas besar Nasional'!$B405,'raw-all-komoditas'!$B$3:$ZY$3,0))</f>
        <v>7.9279630000000001</v>
      </c>
      <c r="AD405" s="132">
        <f>INDEX('raw-all-komoditas'!$B$3:$ZY$37, MATCH('Komoditas besar Nasional'!AD$2,'raw-all-komoditas'!$B$3:$B$37,0), MATCH('Komoditas besar Nasional'!$B405,'raw-all-komoditas'!$B$3:$ZY$3,0))</f>
        <v>0.95711999999999997</v>
      </c>
      <c r="AE405" s="132">
        <f>INDEX('raw-all-komoditas'!$B$3:$ZY$37, MATCH('Komoditas besar Nasional'!AE$2,'raw-all-komoditas'!$B$3:$B$37,0), MATCH('Komoditas besar Nasional'!$B405,'raw-all-komoditas'!$B$3:$ZY$3,0))</f>
        <v>1.035E-2</v>
      </c>
      <c r="AF405" s="132">
        <f>INDEX('raw-all-komoditas'!$B$3:$ZY$37, MATCH('Komoditas besar Nasional'!AF$2,'raw-all-komoditas'!$B$3:$B$37,0), MATCH('Komoditas besar Nasional'!$B405,'raw-all-komoditas'!$B$3:$ZY$3,0))</f>
        <v>0</v>
      </c>
      <c r="AG405" s="132">
        <f>INDEX('raw-all-komoditas'!$B$3:$ZY$37, MATCH('Komoditas besar Nasional'!AG$2,'raw-all-komoditas'!$B$3:$B$37,0), MATCH('Komoditas besar Nasional'!$B405,'raw-all-komoditas'!$B$3:$ZY$3,0))</f>
        <v>0</v>
      </c>
      <c r="AH405" s="132">
        <f>INDEX('raw-all-komoditas'!$B$3:$ZY$37, MATCH('Komoditas besar Nasional'!AH$2,'raw-all-komoditas'!$B$3:$B$37,0), MATCH('Komoditas besar Nasional'!$B405,'raw-all-komoditas'!$B$3:$ZY$3,0))</f>
        <v>0</v>
      </c>
      <c r="AI405" s="132">
        <f>INDEX('raw-all-komoditas'!$B$3:$ZY$37, MATCH('Komoditas besar Nasional'!AI$2,'raw-all-komoditas'!$B$3:$B$37,0), MATCH('Komoditas besar Nasional'!$B405,'raw-all-komoditas'!$B$3:$ZY$3,0))</f>
        <v>1.0800000000000001E-2</v>
      </c>
      <c r="AJ405" s="132">
        <f>INDEX('raw-all-komoditas'!$B$3:$ZY$37, MATCH('Komoditas besar Nasional'!AJ$2,'raw-all-komoditas'!$B$3:$B$37,0), MATCH('Komoditas besar Nasional'!$B405,'raw-all-komoditas'!$B$3:$ZY$3,0))</f>
        <v>1.2534999999999999E-2</v>
      </c>
      <c r="AK405" s="181"/>
      <c r="AL405" s="132">
        <f>INDEX('rank provinsi to commodity'!$B$3:$ZX$37, MATCH(AL$2,'rank provinsi to commodity'!$B$3:$B$37,0),MATCH($B405,'rank provinsi to commodity'!$B$3:$ZX$3,0))</f>
        <v>30</v>
      </c>
      <c r="AM405" s="132">
        <f>INDEX('rank provinsi to commodity'!$B$3:$ZX$37, MATCH(AM$2,'rank provinsi to commodity'!$B$3:$B$37,0),MATCH($B405,'rank provinsi to commodity'!$B$3:$ZX$3,0))</f>
        <v>15</v>
      </c>
      <c r="AN405" s="132">
        <f>INDEX('rank provinsi to commodity'!$B$3:$ZX$37, MATCH(AN$2,'rank provinsi to commodity'!$B$3:$B$37,0),MATCH($B405,'rank provinsi to commodity'!$B$3:$ZX$3,0))</f>
        <v>14</v>
      </c>
      <c r="AO405" s="132">
        <f>INDEX('rank provinsi to commodity'!$B$3:$ZX$37, MATCH(AO$2,'rank provinsi to commodity'!$B$3:$B$37,0),MATCH($B405,'rank provinsi to commodity'!$B$3:$ZX$3,0))</f>
        <v>11</v>
      </c>
      <c r="AP405" s="132">
        <f>INDEX('rank provinsi to commodity'!$B$3:$ZX$37, MATCH(AP$2,'rank provinsi to commodity'!$B$3:$B$37,0),MATCH($B405,'rank provinsi to commodity'!$B$3:$ZX$3,0))</f>
        <v>17</v>
      </c>
      <c r="AQ405" s="132">
        <f>INDEX('rank provinsi to commodity'!$B$3:$ZX$37, MATCH(AQ$2,'rank provinsi to commodity'!$B$3:$B$37,0),MATCH($B405,'rank provinsi to commodity'!$B$3:$ZX$3,0))</f>
        <v>7</v>
      </c>
      <c r="AR405" s="132">
        <f>INDEX('rank provinsi to commodity'!$B$3:$ZX$37, MATCH(AR$2,'rank provinsi to commodity'!$B$3:$B$37,0),MATCH($B405,'rank provinsi to commodity'!$B$3:$ZX$3,0))</f>
        <v>29</v>
      </c>
      <c r="AS405" s="132">
        <f>INDEX('rank provinsi to commodity'!$B$3:$ZX$37, MATCH(AS$2,'rank provinsi to commodity'!$B$3:$B$37,0),MATCH($B405,'rank provinsi to commodity'!$B$3:$ZX$3,0))</f>
        <v>10</v>
      </c>
      <c r="AT405" s="132">
        <f>INDEX('rank provinsi to commodity'!$B$3:$ZX$37, MATCH(AT$2,'rank provinsi to commodity'!$B$3:$B$37,0),MATCH($B405,'rank provinsi to commodity'!$B$3:$ZX$3,0))</f>
        <v>23</v>
      </c>
      <c r="AU405" s="132">
        <f>INDEX('rank provinsi to commodity'!$B$3:$ZX$37, MATCH(AU$2,'rank provinsi to commodity'!$B$3:$B$37,0),MATCH($B405,'rank provinsi to commodity'!$B$3:$ZX$3,0))</f>
        <v>12</v>
      </c>
      <c r="AV405" s="132">
        <f>INDEX('rank provinsi to commodity'!$B$3:$ZX$37, MATCH(AV$2,'rank provinsi to commodity'!$B$3:$B$37,0),MATCH($B405,'rank provinsi to commodity'!$B$3:$ZX$3,0))</f>
        <v>3</v>
      </c>
      <c r="AW405" s="132">
        <f>INDEX('rank provinsi to commodity'!$B$3:$ZX$37, MATCH(AW$2,'rank provinsi to commodity'!$B$3:$B$37,0),MATCH($B405,'rank provinsi to commodity'!$B$3:$ZX$3,0))</f>
        <v>1</v>
      </c>
      <c r="AX405" s="132">
        <f>INDEX('rank provinsi to commodity'!$B$3:$ZX$37, MATCH(AX$2,'rank provinsi to commodity'!$B$3:$B$37,0),MATCH($B405,'rank provinsi to commodity'!$B$3:$ZX$3,0))</f>
        <v>4</v>
      </c>
      <c r="AY405" s="132">
        <f>INDEX('rank provinsi to commodity'!$B$3:$ZX$37, MATCH(AY$2,'rank provinsi to commodity'!$B$3:$B$37,0),MATCH($B405,'rank provinsi to commodity'!$B$3:$ZX$3,0))</f>
        <v>8</v>
      </c>
      <c r="AZ405" s="132">
        <f>INDEX('rank provinsi to commodity'!$B$3:$ZX$37, MATCH(AZ$2,'rank provinsi to commodity'!$B$3:$B$37,0),MATCH($B405,'rank provinsi to commodity'!$B$3:$ZX$3,0))</f>
        <v>2</v>
      </c>
      <c r="BA405" s="132">
        <f>INDEX('rank provinsi to commodity'!$B$3:$ZX$37, MATCH(BA$2,'rank provinsi to commodity'!$B$3:$B$37,0),MATCH($B405,'rank provinsi to commodity'!$B$3:$ZX$3,0))</f>
        <v>5</v>
      </c>
      <c r="BB405" s="132">
        <f>INDEX('rank provinsi to commodity'!$B$3:$ZX$37, MATCH(BB$2,'rank provinsi to commodity'!$B$3:$B$37,0),MATCH($B405,'rank provinsi to commodity'!$B$3:$ZX$3,0))</f>
        <v>16</v>
      </c>
      <c r="BC405" s="132">
        <f>INDEX('rank provinsi to commodity'!$B$3:$ZX$37, MATCH(BC$2,'rank provinsi to commodity'!$B$3:$B$37,0),MATCH($B405,'rank provinsi to commodity'!$B$3:$ZX$3,0))</f>
        <v>19</v>
      </c>
      <c r="BD405" s="132">
        <f>INDEX('rank provinsi to commodity'!$B$3:$ZX$37, MATCH(BD$2,'rank provinsi to commodity'!$B$3:$B$37,0),MATCH($B405,'rank provinsi to commodity'!$B$3:$ZX$3,0))</f>
        <v>25</v>
      </c>
      <c r="BE405" s="132">
        <f>INDEX('rank provinsi to commodity'!$B$3:$ZX$37, MATCH(BE$2,'rank provinsi to commodity'!$B$3:$B$37,0),MATCH($B405,'rank provinsi to commodity'!$B$3:$ZX$3,0))</f>
        <v>22</v>
      </c>
      <c r="BF405" s="132">
        <f>INDEX('rank provinsi to commodity'!$B$3:$ZX$37, MATCH(BF$2,'rank provinsi to commodity'!$B$3:$B$37,0),MATCH($B405,'rank provinsi to commodity'!$B$3:$ZX$3,0))</f>
        <v>24</v>
      </c>
      <c r="BG405" s="132">
        <f>INDEX('rank provinsi to commodity'!$B$3:$ZX$37, MATCH(BG$2,'rank provinsi to commodity'!$B$3:$B$37,0),MATCH($B405,'rank provinsi to commodity'!$B$3:$ZX$3,0))</f>
        <v>21</v>
      </c>
      <c r="BH405" s="132">
        <f>INDEX('rank provinsi to commodity'!$B$3:$ZX$37, MATCH(BH$2,'rank provinsi to commodity'!$B$3:$B$37,0),MATCH($B405,'rank provinsi to commodity'!$B$3:$ZX$3,0))</f>
        <v>9</v>
      </c>
      <c r="BI405" s="132">
        <f>INDEX('rank provinsi to commodity'!$B$3:$ZX$37, MATCH(BI$2,'rank provinsi to commodity'!$B$3:$B$37,0),MATCH($B405,'rank provinsi to commodity'!$B$3:$ZX$3,0))</f>
        <v>30</v>
      </c>
      <c r="BJ405" s="132">
        <f>INDEX('rank provinsi to commodity'!$B$3:$ZX$37, MATCH(BJ$2,'rank provinsi to commodity'!$B$3:$B$37,0),MATCH($B405,'rank provinsi to commodity'!$B$3:$ZX$3,0))</f>
        <v>20</v>
      </c>
      <c r="BK405" s="132">
        <f>INDEX('rank provinsi to commodity'!$B$3:$ZX$37, MATCH(BK$2,'rank provinsi to commodity'!$B$3:$B$37,0),MATCH($B405,'rank provinsi to commodity'!$B$3:$ZX$3,0))</f>
        <v>18</v>
      </c>
      <c r="BL405" s="132">
        <f>INDEX('rank provinsi to commodity'!$B$3:$ZX$37, MATCH(BL$2,'rank provinsi to commodity'!$B$3:$B$37,0),MATCH($B405,'rank provinsi to commodity'!$B$3:$ZX$3,0))</f>
        <v>6</v>
      </c>
      <c r="BM405" s="132">
        <f>INDEX('rank provinsi to commodity'!$B$3:$ZX$37, MATCH(BM$2,'rank provinsi to commodity'!$B$3:$B$37,0),MATCH($B405,'rank provinsi to commodity'!$B$3:$ZX$3,0))</f>
        <v>13</v>
      </c>
      <c r="BN405" s="132">
        <f>INDEX('rank provinsi to commodity'!$B$3:$ZX$37, MATCH(BN$2,'rank provinsi to commodity'!$B$3:$B$37,0),MATCH($B405,'rank provinsi to commodity'!$B$3:$ZX$3,0))</f>
        <v>28</v>
      </c>
      <c r="BO405" s="132">
        <f>INDEX('rank provinsi to commodity'!$B$3:$ZX$37, MATCH(BO$2,'rank provinsi to commodity'!$B$3:$B$37,0),MATCH($B405,'rank provinsi to commodity'!$B$3:$ZX$3,0))</f>
        <v>30</v>
      </c>
      <c r="BP405" s="132">
        <f>INDEX('rank provinsi to commodity'!$B$3:$ZX$37, MATCH(BP$2,'rank provinsi to commodity'!$B$3:$B$37,0),MATCH($B405,'rank provinsi to commodity'!$B$3:$ZX$3,0))</f>
        <v>30</v>
      </c>
      <c r="BQ405" s="132">
        <f>INDEX('rank provinsi to commodity'!$B$3:$ZX$37, MATCH(BQ$2,'rank provinsi to commodity'!$B$3:$B$37,0),MATCH($B405,'rank provinsi to commodity'!$B$3:$ZX$3,0))</f>
        <v>30</v>
      </c>
      <c r="BR405" s="132">
        <f>INDEX('rank provinsi to commodity'!$B$3:$ZX$37, MATCH(BR$2,'rank provinsi to commodity'!$B$3:$B$37,0),MATCH($B405,'rank provinsi to commodity'!$B$3:$ZX$3,0))</f>
        <v>27</v>
      </c>
      <c r="BS405" s="177">
        <f>INDEX('rank provinsi to commodity'!$B$3:$ZX$37, MATCH(BS$2,'rank provinsi to commodity'!$B$3:$B$37,0),MATCH($B405,'rank provinsi to commodity'!$B$3:$ZX$3,0))</f>
        <v>26</v>
      </c>
      <c r="BT405" s="181"/>
      <c r="BU405" s="188" t="str">
        <f t="shared" si="145"/>
        <v>PERIKANAN BUDIDAYA IKAN HIAS (Ekor)</v>
      </c>
      <c r="BV405" s="153" t="s">
        <v>1167</v>
      </c>
      <c r="BW405" s="132">
        <f>INDEX('raw-all-komoditas'!$B$3:$ZY$37, MATCH('Komoditas besar Nasional'!BW$2,'raw-all-komoditas'!$B$3:$B$37,0), MATCH('Komoditas besar Nasional'!$BV405,'raw-all-komoditas'!$B$3:$ZY$3,0))</f>
        <v>0</v>
      </c>
      <c r="BX405" s="132">
        <f>INDEX('raw-all-komoditas'!$B$3:$ZY$37, MATCH('Komoditas besar Nasional'!BX$2,'raw-all-komoditas'!$B$3:$B$37,0), MATCH('Komoditas besar Nasional'!$BV405,'raw-all-komoditas'!$B$3:$ZY$3,0))</f>
        <v>145</v>
      </c>
      <c r="BY405" s="132">
        <f>INDEX('raw-all-komoditas'!$B$3:$ZY$37, MATCH('Komoditas besar Nasional'!BY$2,'raw-all-komoditas'!$B$3:$B$37,0), MATCH('Komoditas besar Nasional'!$BV405,'raw-all-komoditas'!$B$3:$ZY$3,0))</f>
        <v>341</v>
      </c>
      <c r="BZ405" s="132">
        <f>INDEX('raw-all-komoditas'!$B$3:$ZY$37, MATCH('Komoditas besar Nasional'!BZ$2,'raw-all-komoditas'!$B$3:$B$37,0), MATCH('Komoditas besar Nasional'!$BV405,'raw-all-komoditas'!$B$3:$ZY$3,0))</f>
        <v>65</v>
      </c>
      <c r="CA405" s="132">
        <f>INDEX('raw-all-komoditas'!$B$3:$ZY$37, MATCH('Komoditas besar Nasional'!CA$2,'raw-all-komoditas'!$B$3:$B$37,0), MATCH('Komoditas besar Nasional'!$BV405,'raw-all-komoditas'!$B$3:$ZY$3,0))</f>
        <v>104</v>
      </c>
      <c r="CB405" s="132">
        <f>INDEX('raw-all-komoditas'!$B$3:$ZY$37, MATCH('Komoditas besar Nasional'!CB$2,'raw-all-komoditas'!$B$3:$B$37,0), MATCH('Komoditas besar Nasional'!$BV405,'raw-all-komoditas'!$B$3:$ZY$3,0))</f>
        <v>877</v>
      </c>
      <c r="CC405" s="132">
        <f>INDEX('raw-all-komoditas'!$B$3:$ZY$37, MATCH('Komoditas besar Nasional'!CC$2,'raw-all-komoditas'!$B$3:$B$37,0), MATCH('Komoditas besar Nasional'!$BV405,'raw-all-komoditas'!$B$3:$ZY$3,0))</f>
        <v>1</v>
      </c>
      <c r="CD405" s="132">
        <f>INDEX('raw-all-komoditas'!$B$3:$ZY$37, MATCH('Komoditas besar Nasional'!CD$2,'raw-all-komoditas'!$B$3:$B$37,0), MATCH('Komoditas besar Nasional'!$BV405,'raw-all-komoditas'!$B$3:$ZY$3,0))</f>
        <v>169</v>
      </c>
      <c r="CE405" s="132">
        <f>INDEX('raw-all-komoditas'!$B$3:$ZY$37, MATCH('Komoditas besar Nasional'!CE$2,'raw-all-komoditas'!$B$3:$B$37,0), MATCH('Komoditas besar Nasional'!$BV405,'raw-all-komoditas'!$B$3:$ZY$3,0))</f>
        <v>24</v>
      </c>
      <c r="CF405" s="132">
        <f>INDEX('raw-all-komoditas'!$B$3:$ZY$37, MATCH('Komoditas besar Nasional'!CF$2,'raw-all-komoditas'!$B$3:$B$37,0), MATCH('Komoditas besar Nasional'!$BV405,'raw-all-komoditas'!$B$3:$ZY$3,0))</f>
        <v>76</v>
      </c>
      <c r="CG405" s="132">
        <f>INDEX('raw-all-komoditas'!$B$3:$ZY$37, MATCH('Komoditas besar Nasional'!CG$2,'raw-all-komoditas'!$B$3:$B$37,0), MATCH('Komoditas besar Nasional'!$BV405,'raw-all-komoditas'!$B$3:$ZY$3,0))</f>
        <v>1156</v>
      </c>
      <c r="CH405" s="132">
        <f>INDEX('raw-all-komoditas'!$B$3:$ZY$37, MATCH('Komoditas besar Nasional'!CH$2,'raw-all-komoditas'!$B$3:$B$37,0), MATCH('Komoditas besar Nasional'!$BV405,'raw-all-komoditas'!$B$3:$ZY$3,0))</f>
        <v>40438</v>
      </c>
      <c r="CI405" s="132">
        <f>INDEX('raw-all-komoditas'!$B$3:$ZY$37, MATCH('Komoditas besar Nasional'!CI$2,'raw-all-komoditas'!$B$3:$B$37,0), MATCH('Komoditas besar Nasional'!$BV405,'raw-all-komoditas'!$B$3:$ZY$3,0))</f>
        <v>3469</v>
      </c>
      <c r="CJ405" s="132">
        <f>INDEX('raw-all-komoditas'!$B$3:$ZY$37, MATCH('Komoditas besar Nasional'!CJ$2,'raw-all-komoditas'!$B$3:$B$37,0), MATCH('Komoditas besar Nasional'!$BV405,'raw-all-komoditas'!$B$3:$ZY$3,0))</f>
        <v>631</v>
      </c>
      <c r="CK405" s="132">
        <f>INDEX('raw-all-komoditas'!$B$3:$ZY$37, MATCH('Komoditas besar Nasional'!CK$2,'raw-all-komoditas'!$B$3:$B$37,0), MATCH('Komoditas besar Nasional'!$BV405,'raw-all-komoditas'!$B$3:$ZY$3,0))</f>
        <v>16274</v>
      </c>
      <c r="CL405" s="132">
        <f>INDEX('raw-all-komoditas'!$B$3:$ZY$37, MATCH('Komoditas besar Nasional'!CL$2,'raw-all-komoditas'!$B$3:$B$37,0), MATCH('Komoditas besar Nasional'!$BV405,'raw-all-komoditas'!$B$3:$ZY$3,0))</f>
        <v>902</v>
      </c>
      <c r="CM405" s="132">
        <f>INDEX('raw-all-komoditas'!$B$3:$ZY$37, MATCH('Komoditas besar Nasional'!CM$2,'raw-all-komoditas'!$B$3:$B$37,0), MATCH('Komoditas besar Nasional'!$BV405,'raw-all-komoditas'!$B$3:$ZY$3,0))</f>
        <v>16</v>
      </c>
      <c r="CN405" s="132">
        <f>INDEX('raw-all-komoditas'!$B$3:$ZY$37, MATCH('Komoditas besar Nasional'!CN$2,'raw-all-komoditas'!$B$3:$B$37,0), MATCH('Komoditas besar Nasional'!$BV405,'raw-all-komoditas'!$B$3:$ZY$3,0))</f>
        <v>130</v>
      </c>
      <c r="CO405" s="132">
        <f>INDEX('raw-all-komoditas'!$B$3:$ZY$37, MATCH('Komoditas besar Nasional'!CO$2,'raw-all-komoditas'!$B$3:$B$37,0), MATCH('Komoditas besar Nasional'!$BV405,'raw-all-komoditas'!$B$3:$ZY$3,0))</f>
        <v>0</v>
      </c>
      <c r="CP405" s="132">
        <f>INDEX('raw-all-komoditas'!$B$3:$ZY$37, MATCH('Komoditas besar Nasional'!CP$2,'raw-all-komoditas'!$B$3:$B$37,0), MATCH('Komoditas besar Nasional'!$BV405,'raw-all-komoditas'!$B$3:$ZY$3,0))</f>
        <v>20</v>
      </c>
      <c r="CQ405" s="132">
        <f>INDEX('raw-all-komoditas'!$B$3:$ZY$37, MATCH('Komoditas besar Nasional'!CQ$2,'raw-all-komoditas'!$B$3:$B$37,0), MATCH('Komoditas besar Nasional'!$BV405,'raw-all-komoditas'!$B$3:$ZY$3,0))</f>
        <v>14</v>
      </c>
      <c r="CR405" s="132">
        <f>INDEX('raw-all-komoditas'!$B$3:$ZY$37, MATCH('Komoditas besar Nasional'!CR$2,'raw-all-komoditas'!$B$3:$B$37,0), MATCH('Komoditas besar Nasional'!$BV405,'raw-all-komoditas'!$B$3:$ZY$3,0))</f>
        <v>16</v>
      </c>
      <c r="CS405" s="132">
        <f>INDEX('raw-all-komoditas'!$B$3:$ZY$37, MATCH('Komoditas besar Nasional'!CS$2,'raw-all-komoditas'!$B$3:$B$37,0), MATCH('Komoditas besar Nasional'!$BV405,'raw-all-komoditas'!$B$3:$ZY$3,0))</f>
        <v>107</v>
      </c>
      <c r="CT405" s="132">
        <f>INDEX('raw-all-komoditas'!$B$3:$ZY$37, MATCH('Komoditas besar Nasional'!CT$2,'raw-all-komoditas'!$B$3:$B$37,0), MATCH('Komoditas besar Nasional'!$BV405,'raw-all-komoditas'!$B$3:$ZY$3,0))</f>
        <v>0</v>
      </c>
      <c r="CU405" s="132">
        <f>INDEX('raw-all-komoditas'!$B$3:$ZY$37, MATCH('Komoditas besar Nasional'!CU$2,'raw-all-komoditas'!$B$3:$B$37,0), MATCH('Komoditas besar Nasional'!$BV405,'raw-all-komoditas'!$B$3:$ZY$3,0))</f>
        <v>16</v>
      </c>
      <c r="CV405" s="132">
        <f>INDEX('raw-all-komoditas'!$B$3:$ZY$37, MATCH('Komoditas besar Nasional'!CV$2,'raw-all-komoditas'!$B$3:$B$37,0), MATCH('Komoditas besar Nasional'!$BV405,'raw-all-komoditas'!$B$3:$ZY$3,0))</f>
        <v>25</v>
      </c>
      <c r="CW405" s="132">
        <f>INDEX('raw-all-komoditas'!$B$3:$ZY$37, MATCH('Komoditas besar Nasional'!CW$2,'raw-all-komoditas'!$B$3:$B$37,0), MATCH('Komoditas besar Nasional'!$BV405,'raw-all-komoditas'!$B$3:$ZY$3,0))</f>
        <v>1263</v>
      </c>
      <c r="CX405" s="132">
        <f>INDEX('raw-all-komoditas'!$B$3:$ZY$37, MATCH('Komoditas besar Nasional'!CX$2,'raw-all-komoditas'!$B$3:$B$37,0), MATCH('Komoditas besar Nasional'!$BV405,'raw-all-komoditas'!$B$3:$ZY$3,0))</f>
        <v>24</v>
      </c>
      <c r="CY405" s="132">
        <f>INDEX('raw-all-komoditas'!$B$3:$ZY$37, MATCH('Komoditas besar Nasional'!CY$2,'raw-all-komoditas'!$B$3:$B$37,0), MATCH('Komoditas besar Nasional'!$BV405,'raw-all-komoditas'!$B$3:$ZY$3,0))</f>
        <v>1</v>
      </c>
      <c r="CZ405" s="132">
        <f>INDEX('raw-all-komoditas'!$B$3:$ZY$37, MATCH('Komoditas besar Nasional'!CZ$2,'raw-all-komoditas'!$B$3:$B$37,0), MATCH('Komoditas besar Nasional'!$BV405,'raw-all-komoditas'!$B$3:$ZY$3,0))</f>
        <v>0</v>
      </c>
      <c r="DA405" s="132">
        <f>INDEX('raw-all-komoditas'!$B$3:$ZY$37, MATCH('Komoditas besar Nasional'!DA$2,'raw-all-komoditas'!$B$3:$B$37,0), MATCH('Komoditas besar Nasional'!$BV405,'raw-all-komoditas'!$B$3:$ZY$3,0))</f>
        <v>0</v>
      </c>
      <c r="DB405" s="132">
        <f>INDEX('raw-all-komoditas'!$B$3:$ZY$37, MATCH('Komoditas besar Nasional'!DB$2,'raw-all-komoditas'!$B$3:$B$37,0), MATCH('Komoditas besar Nasional'!$BV405,'raw-all-komoditas'!$B$3:$ZY$3,0))</f>
        <v>0</v>
      </c>
      <c r="DC405" s="132">
        <f>INDEX('raw-all-komoditas'!$B$3:$ZY$37, MATCH('Komoditas besar Nasional'!DC$2,'raw-all-komoditas'!$B$3:$B$37,0), MATCH('Komoditas besar Nasional'!$BV405,'raw-all-komoditas'!$B$3:$ZY$3,0))</f>
        <v>2</v>
      </c>
      <c r="DD405" s="132">
        <f>INDEX('raw-all-komoditas'!$B$3:$ZY$37, MATCH('Komoditas besar Nasional'!DD$2,'raw-all-komoditas'!$B$3:$B$37,0), MATCH('Komoditas besar Nasional'!$BV405,'raw-all-komoditas'!$B$3:$ZY$3,0))</f>
        <v>1</v>
      </c>
      <c r="DF405" s="159" t="str">
        <f t="shared" si="111"/>
        <v>Kurang dari 250M</v>
      </c>
      <c r="DG405" s="159" t="str">
        <f t="shared" si="112"/>
        <v>Kurang dari 250M</v>
      </c>
      <c r="DH405" s="159" t="str">
        <f t="shared" si="113"/>
        <v>Kurang dari 250M</v>
      </c>
      <c r="DI405" s="159" t="str">
        <f t="shared" si="114"/>
        <v>Kurang dari 250M</v>
      </c>
      <c r="DJ405" s="159" t="str">
        <f t="shared" si="115"/>
        <v>Kurang dari 250M</v>
      </c>
      <c r="DK405" s="159" t="str">
        <f t="shared" si="116"/>
        <v>Kurang dari 250M</v>
      </c>
      <c r="DL405" s="159" t="str">
        <f t="shared" si="117"/>
        <v>Kurang dari 250M</v>
      </c>
      <c r="DM405" s="159" t="str">
        <f t="shared" si="118"/>
        <v>Kurang dari 250M</v>
      </c>
      <c r="DN405" s="159" t="str">
        <f t="shared" si="119"/>
        <v>Kurang dari 250M</v>
      </c>
      <c r="DO405" s="159" t="str">
        <f t="shared" si="120"/>
        <v>Kurang dari 250M</v>
      </c>
      <c r="DP405" s="159" t="str">
        <f t="shared" si="121"/>
        <v>Kurang dari 250M</v>
      </c>
      <c r="DQ405" s="159" t="str">
        <f t="shared" si="122"/>
        <v>Lebih dari 250M</v>
      </c>
      <c r="DR405" s="159" t="str">
        <f t="shared" si="123"/>
        <v>Kurang dari 250M</v>
      </c>
      <c r="DS405" s="159" t="str">
        <f t="shared" si="124"/>
        <v>Kurang dari 250M</v>
      </c>
      <c r="DT405" s="159" t="str">
        <f t="shared" si="125"/>
        <v>Kurang dari 250M</v>
      </c>
      <c r="DU405" s="159" t="str">
        <f t="shared" si="126"/>
        <v>Kurang dari 250M</v>
      </c>
      <c r="DV405" s="159" t="str">
        <f t="shared" si="127"/>
        <v>Kurang dari 250M</v>
      </c>
      <c r="DW405" s="159" t="str">
        <f t="shared" si="128"/>
        <v>Kurang dari 250M</v>
      </c>
      <c r="DX405" s="159" t="str">
        <f t="shared" si="129"/>
        <v>Kurang dari 250M</v>
      </c>
      <c r="DY405" s="159" t="str">
        <f t="shared" si="130"/>
        <v>Kurang dari 250M</v>
      </c>
      <c r="DZ405" s="159" t="str">
        <f t="shared" si="131"/>
        <v>Kurang dari 250M</v>
      </c>
      <c r="EA405" s="159" t="str">
        <f t="shared" si="132"/>
        <v>Kurang dari 250M</v>
      </c>
      <c r="EB405" s="159" t="str">
        <f t="shared" si="133"/>
        <v>Kurang dari 250M</v>
      </c>
      <c r="EC405" s="159" t="str">
        <f t="shared" si="134"/>
        <v>Kurang dari 250M</v>
      </c>
      <c r="ED405" s="159" t="str">
        <f t="shared" si="135"/>
        <v>Kurang dari 250M</v>
      </c>
      <c r="EE405" s="159" t="str">
        <f t="shared" si="136"/>
        <v>Kurang dari 250M</v>
      </c>
      <c r="EF405" s="159" t="str">
        <f t="shared" si="137"/>
        <v>Kurang dari 250M</v>
      </c>
      <c r="EG405" s="159" t="str">
        <f t="shared" si="138"/>
        <v>Kurang dari 250M</v>
      </c>
      <c r="EH405" s="159" t="str">
        <f t="shared" si="139"/>
        <v>Kurang dari 250M</v>
      </c>
      <c r="EI405" s="159" t="str">
        <f t="shared" si="140"/>
        <v>Kurang dari 250M</v>
      </c>
      <c r="EJ405" s="159" t="str">
        <f t="shared" si="141"/>
        <v>Kurang dari 250M</v>
      </c>
      <c r="EK405" s="159" t="str">
        <f t="shared" si="142"/>
        <v>Kurang dari 250M</v>
      </c>
      <c r="EL405" s="159" t="str">
        <f t="shared" si="143"/>
        <v>Kurang dari 250M</v>
      </c>
      <c r="EM405" s="159" t="str">
        <f t="shared" si="144"/>
        <v>Kurang dari 250M</v>
      </c>
    </row>
    <row r="406" spans="1:143" x14ac:dyDescent="0.3">
      <c r="A406" s="119" t="s">
        <v>915</v>
      </c>
      <c r="B406" s="120" t="s">
        <v>1429</v>
      </c>
      <c r="C406" s="132">
        <f>INDEX('raw-all-komoditas'!$B$3:$ZY$37, MATCH('Komoditas besar Nasional'!C$2,'raw-all-komoditas'!$B$3:$B$37,0), MATCH('Komoditas besar Nasional'!$B406,'raw-all-komoditas'!$B$3:$ZY$3,0))</f>
        <v>0</v>
      </c>
      <c r="D406" s="132">
        <f>INDEX('raw-all-komoditas'!$B$3:$ZY$37, MATCH('Komoditas besar Nasional'!D$2,'raw-all-komoditas'!$B$3:$B$37,0), MATCH('Komoditas besar Nasional'!$B406,'raw-all-komoditas'!$B$3:$ZY$3,0))</f>
        <v>0.44686999999999999</v>
      </c>
      <c r="E406" s="132">
        <f>INDEX('raw-all-komoditas'!$B$3:$ZY$37, MATCH('Komoditas besar Nasional'!E$2,'raw-all-komoditas'!$B$3:$B$37,0), MATCH('Komoditas besar Nasional'!$B406,'raw-all-komoditas'!$B$3:$ZY$3,0))</f>
        <v>6.6215820000000001</v>
      </c>
      <c r="F406" s="132">
        <f>INDEX('raw-all-komoditas'!$B$3:$ZY$37, MATCH('Komoditas besar Nasional'!F$2,'raw-all-komoditas'!$B$3:$B$37,0), MATCH('Komoditas besar Nasional'!$B406,'raw-all-komoditas'!$B$3:$ZY$3,0))</f>
        <v>0.90942500000000004</v>
      </c>
      <c r="G406" s="132">
        <f>INDEX('raw-all-komoditas'!$B$3:$ZY$37, MATCH('Komoditas besar Nasional'!G$2,'raw-all-komoditas'!$B$3:$B$37,0), MATCH('Komoditas besar Nasional'!$B406,'raw-all-komoditas'!$B$3:$ZY$3,0))</f>
        <v>0.23033999999999999</v>
      </c>
      <c r="H406" s="132">
        <f>INDEX('raw-all-komoditas'!$B$3:$ZY$37, MATCH('Komoditas besar Nasional'!H$2,'raw-all-komoditas'!$B$3:$B$37,0), MATCH('Komoditas besar Nasional'!$B406,'raw-all-komoditas'!$B$3:$ZY$3,0))</f>
        <v>1.709749</v>
      </c>
      <c r="I406" s="132">
        <f>INDEX('raw-all-komoditas'!$B$3:$ZY$37, MATCH('Komoditas besar Nasional'!I$2,'raw-all-komoditas'!$B$3:$B$37,0), MATCH('Komoditas besar Nasional'!$B406,'raw-all-komoditas'!$B$3:$ZY$3,0))</f>
        <v>4.1835999999999998E-2</v>
      </c>
      <c r="J406" s="132">
        <f>INDEX('raw-all-komoditas'!$B$3:$ZY$37, MATCH('Komoditas besar Nasional'!J$2,'raw-all-komoditas'!$B$3:$B$37,0), MATCH('Komoditas besar Nasional'!$B406,'raw-all-komoditas'!$B$3:$ZY$3,0))</f>
        <v>1.121934</v>
      </c>
      <c r="K406" s="132">
        <f>INDEX('raw-all-komoditas'!$B$3:$ZY$37, MATCH('Komoditas besar Nasional'!K$2,'raw-all-komoditas'!$B$3:$B$37,0), MATCH('Komoditas besar Nasional'!$B406,'raw-all-komoditas'!$B$3:$ZY$3,0))</f>
        <v>2.743E-2</v>
      </c>
      <c r="L406" s="132">
        <f>INDEX('raw-all-komoditas'!$B$3:$ZY$37, MATCH('Komoditas besar Nasional'!L$2,'raw-all-komoditas'!$B$3:$B$37,0), MATCH('Komoditas besar Nasional'!$B406,'raw-all-komoditas'!$B$3:$ZY$3,0))</f>
        <v>1.6461079999999999</v>
      </c>
      <c r="M406" s="132">
        <f>INDEX('raw-all-komoditas'!$B$3:$ZY$37, MATCH('Komoditas besar Nasional'!M$2,'raw-all-komoditas'!$B$3:$B$37,0), MATCH('Komoditas besar Nasional'!$B406,'raw-all-komoditas'!$B$3:$ZY$3,0))</f>
        <v>0</v>
      </c>
      <c r="N406" s="132">
        <f>INDEX('raw-all-komoditas'!$B$3:$ZY$37, MATCH('Komoditas besar Nasional'!N$2,'raw-all-komoditas'!$B$3:$B$37,0), MATCH('Komoditas besar Nasional'!$B406,'raw-all-komoditas'!$B$3:$ZY$3,0))</f>
        <v>127.793763</v>
      </c>
      <c r="O406" s="132">
        <f>INDEX('raw-all-komoditas'!$B$3:$ZY$37, MATCH('Komoditas besar Nasional'!O$2,'raw-all-komoditas'!$B$3:$B$37,0), MATCH('Komoditas besar Nasional'!$B406,'raw-all-komoditas'!$B$3:$ZY$3,0))</f>
        <v>3.4697840000000002</v>
      </c>
      <c r="P406" s="132">
        <f>INDEX('raw-all-komoditas'!$B$3:$ZY$37, MATCH('Komoditas besar Nasional'!P$2,'raw-all-komoditas'!$B$3:$B$37,0), MATCH('Komoditas besar Nasional'!$B406,'raw-all-komoditas'!$B$3:$ZY$3,0))</f>
        <v>0.71815499999999999</v>
      </c>
      <c r="Q406" s="132">
        <f>INDEX('raw-all-komoditas'!$B$3:$ZY$37, MATCH('Komoditas besar Nasional'!Q$2,'raw-all-komoditas'!$B$3:$B$37,0), MATCH('Komoditas besar Nasional'!$B406,'raw-all-komoditas'!$B$3:$ZY$3,0))</f>
        <v>39.287886999999998</v>
      </c>
      <c r="R406" s="132">
        <f>INDEX('raw-all-komoditas'!$B$3:$ZY$37, MATCH('Komoditas besar Nasional'!R$2,'raw-all-komoditas'!$B$3:$B$37,0), MATCH('Komoditas besar Nasional'!$B406,'raw-all-komoditas'!$B$3:$ZY$3,0))</f>
        <v>1.1746700000000001</v>
      </c>
      <c r="S406" s="132">
        <f>INDEX('raw-all-komoditas'!$B$3:$ZY$37, MATCH('Komoditas besar Nasional'!S$2,'raw-all-komoditas'!$B$3:$B$37,0), MATCH('Komoditas besar Nasional'!$B406,'raw-all-komoditas'!$B$3:$ZY$3,0))</f>
        <v>5.3668E-2</v>
      </c>
      <c r="T406" s="132">
        <f>INDEX('raw-all-komoditas'!$B$3:$ZY$37, MATCH('Komoditas besar Nasional'!T$2,'raw-all-komoditas'!$B$3:$B$37,0), MATCH('Komoditas besar Nasional'!$B406,'raw-all-komoditas'!$B$3:$ZY$3,0))</f>
        <v>0.402418</v>
      </c>
      <c r="U406" s="132">
        <f>INDEX('raw-all-komoditas'!$B$3:$ZY$37, MATCH('Komoditas besar Nasional'!U$2,'raw-all-komoditas'!$B$3:$B$37,0), MATCH('Komoditas besar Nasional'!$B406,'raw-all-komoditas'!$B$3:$ZY$3,0))</f>
        <v>1.1815599999999999</v>
      </c>
      <c r="V406" s="132">
        <f>INDEX('raw-all-komoditas'!$B$3:$ZY$37, MATCH('Komoditas besar Nasional'!V$2,'raw-all-komoditas'!$B$3:$B$37,0), MATCH('Komoditas besar Nasional'!$B406,'raw-all-komoditas'!$B$3:$ZY$3,0))</f>
        <v>3.2598000000000002E-2</v>
      </c>
      <c r="W406" s="132">
        <f>INDEX('raw-all-komoditas'!$B$3:$ZY$37, MATCH('Komoditas besar Nasional'!W$2,'raw-all-komoditas'!$B$3:$B$37,0), MATCH('Komoditas besar Nasional'!$B406,'raw-all-komoditas'!$B$3:$ZY$3,0))</f>
        <v>1.1077999999999999E-2</v>
      </c>
      <c r="X406" s="132">
        <f>INDEX('raw-all-komoditas'!$B$3:$ZY$37, MATCH('Komoditas besar Nasional'!X$2,'raw-all-komoditas'!$B$3:$B$37,0), MATCH('Komoditas besar Nasional'!$B406,'raw-all-komoditas'!$B$3:$ZY$3,0))</f>
        <v>0.55495000000000005</v>
      </c>
      <c r="Y406" s="132">
        <f>INDEX('raw-all-komoditas'!$B$3:$ZY$37, MATCH('Komoditas besar Nasional'!Y$2,'raw-all-komoditas'!$B$3:$B$37,0), MATCH('Komoditas besar Nasional'!$B406,'raw-all-komoditas'!$B$3:$ZY$3,0))</f>
        <v>0.9375</v>
      </c>
      <c r="Z406" s="132">
        <f>INDEX('raw-all-komoditas'!$B$3:$ZY$37, MATCH('Komoditas besar Nasional'!Z$2,'raw-all-komoditas'!$B$3:$B$37,0), MATCH('Komoditas besar Nasional'!$B406,'raw-all-komoditas'!$B$3:$ZY$3,0))</f>
        <v>0</v>
      </c>
      <c r="AA406" s="132">
        <f>INDEX('raw-all-komoditas'!$B$3:$ZY$37, MATCH('Komoditas besar Nasional'!AA$2,'raw-all-komoditas'!$B$3:$B$37,0), MATCH('Komoditas besar Nasional'!$B406,'raw-all-komoditas'!$B$3:$ZY$3,0))</f>
        <v>0.08</v>
      </c>
      <c r="AB406" s="132">
        <f>INDEX('raw-all-komoditas'!$B$3:$ZY$37, MATCH('Komoditas besar Nasional'!AB$2,'raw-all-komoditas'!$B$3:$B$37,0), MATCH('Komoditas besar Nasional'!$B406,'raw-all-komoditas'!$B$3:$ZY$3,0))</f>
        <v>0</v>
      </c>
      <c r="AC406" s="132">
        <f>INDEX('raw-all-komoditas'!$B$3:$ZY$37, MATCH('Komoditas besar Nasional'!AC$2,'raw-all-komoditas'!$B$3:$B$37,0), MATCH('Komoditas besar Nasional'!$B406,'raw-all-komoditas'!$B$3:$ZY$3,0))</f>
        <v>58.112381999999997</v>
      </c>
      <c r="AD406" s="132">
        <f>INDEX('raw-all-komoditas'!$B$3:$ZY$37, MATCH('Komoditas besar Nasional'!AD$2,'raw-all-komoditas'!$B$3:$B$37,0), MATCH('Komoditas besar Nasional'!$B406,'raw-all-komoditas'!$B$3:$ZY$3,0))</f>
        <v>0</v>
      </c>
      <c r="AE406" s="132">
        <f>INDEX('raw-all-komoditas'!$B$3:$ZY$37, MATCH('Komoditas besar Nasional'!AE$2,'raw-all-komoditas'!$B$3:$B$37,0), MATCH('Komoditas besar Nasional'!$B406,'raw-all-komoditas'!$B$3:$ZY$3,0))</f>
        <v>0.1825</v>
      </c>
      <c r="AF406" s="132">
        <f>INDEX('raw-all-komoditas'!$B$3:$ZY$37, MATCH('Komoditas besar Nasional'!AF$2,'raw-all-komoditas'!$B$3:$B$37,0), MATCH('Komoditas besar Nasional'!$B406,'raw-all-komoditas'!$B$3:$ZY$3,0))</f>
        <v>6.7739999999999996E-3</v>
      </c>
      <c r="AG406" s="132">
        <f>INDEX('raw-all-komoditas'!$B$3:$ZY$37, MATCH('Komoditas besar Nasional'!AG$2,'raw-all-komoditas'!$B$3:$B$37,0), MATCH('Komoditas besar Nasional'!$B406,'raw-all-komoditas'!$B$3:$ZY$3,0))</f>
        <v>0</v>
      </c>
      <c r="AH406" s="132">
        <f>INDEX('raw-all-komoditas'!$B$3:$ZY$37, MATCH('Komoditas besar Nasional'!AH$2,'raw-all-komoditas'!$B$3:$B$37,0), MATCH('Komoditas besar Nasional'!$B406,'raw-all-komoditas'!$B$3:$ZY$3,0))</f>
        <v>0</v>
      </c>
      <c r="AI406" s="132">
        <f>INDEX('raw-all-komoditas'!$B$3:$ZY$37, MATCH('Komoditas besar Nasional'!AI$2,'raw-all-komoditas'!$B$3:$B$37,0), MATCH('Komoditas besar Nasional'!$B406,'raw-all-komoditas'!$B$3:$ZY$3,0))</f>
        <v>1.635E-2</v>
      </c>
      <c r="AJ406" s="132">
        <f>INDEX('raw-all-komoditas'!$B$3:$ZY$37, MATCH('Komoditas besar Nasional'!AJ$2,'raw-all-komoditas'!$B$3:$B$37,0), MATCH('Komoditas besar Nasional'!$B406,'raw-all-komoditas'!$B$3:$ZY$3,0))</f>
        <v>0</v>
      </c>
      <c r="AK406" s="181"/>
      <c r="AL406" s="132">
        <f>INDEX('rank provinsi to commodity'!$B$3:$ZX$37, MATCH(AL$2,'rank provinsi to commodity'!$B$3:$B$37,0),MATCH($B406,'rank provinsi to commodity'!$B$3:$ZX$3,0))</f>
        <v>27</v>
      </c>
      <c r="AM406" s="132">
        <f>INDEX('rank provinsi to commodity'!$B$3:$ZX$37, MATCH(AM$2,'rank provinsi to commodity'!$B$3:$B$37,0),MATCH($B406,'rank provinsi to commodity'!$B$3:$ZX$3,0))</f>
        <v>15</v>
      </c>
      <c r="AN406" s="132">
        <f>INDEX('rank provinsi to commodity'!$B$3:$ZX$37, MATCH(AN$2,'rank provinsi to commodity'!$B$3:$B$37,0),MATCH($B406,'rank provinsi to commodity'!$B$3:$ZX$3,0))</f>
        <v>4</v>
      </c>
      <c r="AO406" s="132">
        <f>INDEX('rank provinsi to commodity'!$B$3:$ZX$37, MATCH(AO$2,'rank provinsi to commodity'!$B$3:$B$37,0),MATCH($B406,'rank provinsi to commodity'!$B$3:$ZX$3,0))</f>
        <v>12</v>
      </c>
      <c r="AP406" s="132">
        <f>INDEX('rank provinsi to commodity'!$B$3:$ZX$37, MATCH(AP$2,'rank provinsi to commodity'!$B$3:$B$37,0),MATCH($B406,'rank provinsi to commodity'!$B$3:$ZX$3,0))</f>
        <v>17</v>
      </c>
      <c r="AQ406" s="132">
        <f>INDEX('rank provinsi to commodity'!$B$3:$ZX$37, MATCH(AQ$2,'rank provinsi to commodity'!$B$3:$B$37,0),MATCH($B406,'rank provinsi to commodity'!$B$3:$ZX$3,0))</f>
        <v>6</v>
      </c>
      <c r="AR406" s="132">
        <f>INDEX('rank provinsi to commodity'!$B$3:$ZX$37, MATCH(AR$2,'rank provinsi to commodity'!$B$3:$B$37,0),MATCH($B406,'rank provinsi to commodity'!$B$3:$ZX$3,0))</f>
        <v>21</v>
      </c>
      <c r="AS406" s="132">
        <f>INDEX('rank provinsi to commodity'!$B$3:$ZX$37, MATCH(AS$2,'rank provinsi to commodity'!$B$3:$B$37,0),MATCH($B406,'rank provinsi to commodity'!$B$3:$ZX$3,0))</f>
        <v>10</v>
      </c>
      <c r="AT406" s="132">
        <f>INDEX('rank provinsi to commodity'!$B$3:$ZX$37, MATCH(AT$2,'rank provinsi to commodity'!$B$3:$B$37,0),MATCH($B406,'rank provinsi to commodity'!$B$3:$ZX$3,0))</f>
        <v>23</v>
      </c>
      <c r="AU406" s="132">
        <f>INDEX('rank provinsi to commodity'!$B$3:$ZX$37, MATCH(AU$2,'rank provinsi to commodity'!$B$3:$B$37,0),MATCH($B406,'rank provinsi to commodity'!$B$3:$ZX$3,0))</f>
        <v>7</v>
      </c>
      <c r="AV406" s="132">
        <f>INDEX('rank provinsi to commodity'!$B$3:$ZX$37, MATCH(AV$2,'rank provinsi to commodity'!$B$3:$B$37,0),MATCH($B406,'rank provinsi to commodity'!$B$3:$ZX$3,0))</f>
        <v>27</v>
      </c>
      <c r="AW406" s="132">
        <f>INDEX('rank provinsi to commodity'!$B$3:$ZX$37, MATCH(AW$2,'rank provinsi to commodity'!$B$3:$B$37,0),MATCH($B406,'rank provinsi to commodity'!$B$3:$ZX$3,0))</f>
        <v>1</v>
      </c>
      <c r="AX406" s="132">
        <f>INDEX('rank provinsi to commodity'!$B$3:$ZX$37, MATCH(AX$2,'rank provinsi to commodity'!$B$3:$B$37,0),MATCH($B406,'rank provinsi to commodity'!$B$3:$ZX$3,0))</f>
        <v>5</v>
      </c>
      <c r="AY406" s="132">
        <f>INDEX('rank provinsi to commodity'!$B$3:$ZX$37, MATCH(AY$2,'rank provinsi to commodity'!$B$3:$B$37,0),MATCH($B406,'rank provinsi to commodity'!$B$3:$ZX$3,0))</f>
        <v>13</v>
      </c>
      <c r="AZ406" s="132">
        <f>INDEX('rank provinsi to commodity'!$B$3:$ZX$37, MATCH(AZ$2,'rank provinsi to commodity'!$B$3:$B$37,0),MATCH($B406,'rank provinsi to commodity'!$B$3:$ZX$3,0))</f>
        <v>3</v>
      </c>
      <c r="BA406" s="132">
        <f>INDEX('rank provinsi to commodity'!$B$3:$ZX$37, MATCH(BA$2,'rank provinsi to commodity'!$B$3:$B$37,0),MATCH($B406,'rank provinsi to commodity'!$B$3:$ZX$3,0))</f>
        <v>9</v>
      </c>
      <c r="BB406" s="132">
        <f>INDEX('rank provinsi to commodity'!$B$3:$ZX$37, MATCH(BB$2,'rank provinsi to commodity'!$B$3:$B$37,0),MATCH($B406,'rank provinsi to commodity'!$B$3:$ZX$3,0))</f>
        <v>20</v>
      </c>
      <c r="BC406" s="132">
        <f>INDEX('rank provinsi to commodity'!$B$3:$ZX$37, MATCH(BC$2,'rank provinsi to commodity'!$B$3:$B$37,0),MATCH($B406,'rank provinsi to commodity'!$B$3:$ZX$3,0))</f>
        <v>16</v>
      </c>
      <c r="BD406" s="132">
        <f>INDEX('rank provinsi to commodity'!$B$3:$ZX$37, MATCH(BD$2,'rank provinsi to commodity'!$B$3:$B$37,0),MATCH($B406,'rank provinsi to commodity'!$B$3:$ZX$3,0))</f>
        <v>8</v>
      </c>
      <c r="BE406" s="132">
        <f>INDEX('rank provinsi to commodity'!$B$3:$ZX$37, MATCH(BE$2,'rank provinsi to commodity'!$B$3:$B$37,0),MATCH($B406,'rank provinsi to commodity'!$B$3:$ZX$3,0))</f>
        <v>22</v>
      </c>
      <c r="BF406" s="132">
        <f>INDEX('rank provinsi to commodity'!$B$3:$ZX$37, MATCH(BF$2,'rank provinsi to commodity'!$B$3:$B$37,0),MATCH($B406,'rank provinsi to commodity'!$B$3:$ZX$3,0))</f>
        <v>25</v>
      </c>
      <c r="BG406" s="132">
        <f>INDEX('rank provinsi to commodity'!$B$3:$ZX$37, MATCH(BG$2,'rank provinsi to commodity'!$B$3:$B$37,0),MATCH($B406,'rank provinsi to commodity'!$B$3:$ZX$3,0))</f>
        <v>14</v>
      </c>
      <c r="BH406" s="132">
        <f>INDEX('rank provinsi to commodity'!$B$3:$ZX$37, MATCH(BH$2,'rank provinsi to commodity'!$B$3:$B$37,0),MATCH($B406,'rank provinsi to commodity'!$B$3:$ZX$3,0))</f>
        <v>11</v>
      </c>
      <c r="BI406" s="132">
        <f>INDEX('rank provinsi to commodity'!$B$3:$ZX$37, MATCH(BI$2,'rank provinsi to commodity'!$B$3:$B$37,0),MATCH($B406,'rank provinsi to commodity'!$B$3:$ZX$3,0))</f>
        <v>27</v>
      </c>
      <c r="BJ406" s="132">
        <f>INDEX('rank provinsi to commodity'!$B$3:$ZX$37, MATCH(BJ$2,'rank provinsi to commodity'!$B$3:$B$37,0),MATCH($B406,'rank provinsi to commodity'!$B$3:$ZX$3,0))</f>
        <v>19</v>
      </c>
      <c r="BK406" s="132">
        <f>INDEX('rank provinsi to commodity'!$B$3:$ZX$37, MATCH(BK$2,'rank provinsi to commodity'!$B$3:$B$37,0),MATCH($B406,'rank provinsi to commodity'!$B$3:$ZX$3,0))</f>
        <v>27</v>
      </c>
      <c r="BL406" s="132">
        <f>INDEX('rank provinsi to commodity'!$B$3:$ZX$37, MATCH(BL$2,'rank provinsi to commodity'!$B$3:$B$37,0),MATCH($B406,'rank provinsi to commodity'!$B$3:$ZX$3,0))</f>
        <v>2</v>
      </c>
      <c r="BM406" s="132">
        <f>INDEX('rank provinsi to commodity'!$B$3:$ZX$37, MATCH(BM$2,'rank provinsi to commodity'!$B$3:$B$37,0),MATCH($B406,'rank provinsi to commodity'!$B$3:$ZX$3,0))</f>
        <v>27</v>
      </c>
      <c r="BN406" s="132">
        <f>INDEX('rank provinsi to commodity'!$B$3:$ZX$37, MATCH(BN$2,'rank provinsi to commodity'!$B$3:$B$37,0),MATCH($B406,'rank provinsi to commodity'!$B$3:$ZX$3,0))</f>
        <v>18</v>
      </c>
      <c r="BO406" s="132">
        <f>INDEX('rank provinsi to commodity'!$B$3:$ZX$37, MATCH(BO$2,'rank provinsi to commodity'!$B$3:$B$37,0),MATCH($B406,'rank provinsi to commodity'!$B$3:$ZX$3,0))</f>
        <v>26</v>
      </c>
      <c r="BP406" s="132">
        <f>INDEX('rank provinsi to commodity'!$B$3:$ZX$37, MATCH(BP$2,'rank provinsi to commodity'!$B$3:$B$37,0),MATCH($B406,'rank provinsi to commodity'!$B$3:$ZX$3,0))</f>
        <v>27</v>
      </c>
      <c r="BQ406" s="132">
        <f>INDEX('rank provinsi to commodity'!$B$3:$ZX$37, MATCH(BQ$2,'rank provinsi to commodity'!$B$3:$B$37,0),MATCH($B406,'rank provinsi to commodity'!$B$3:$ZX$3,0))</f>
        <v>27</v>
      </c>
      <c r="BR406" s="132">
        <f>INDEX('rank provinsi to commodity'!$B$3:$ZX$37, MATCH(BR$2,'rank provinsi to commodity'!$B$3:$B$37,0),MATCH($B406,'rank provinsi to commodity'!$B$3:$ZX$3,0))</f>
        <v>24</v>
      </c>
      <c r="BS406" s="177">
        <f>INDEX('rank provinsi to commodity'!$B$3:$ZX$37, MATCH(BS$2,'rank provinsi to commodity'!$B$3:$B$37,0),MATCH($B406,'rank provinsi to commodity'!$B$3:$ZX$3,0))</f>
        <v>27</v>
      </c>
      <c r="BT406" s="181"/>
      <c r="BU406" s="188" t="str">
        <f t="shared" si="145"/>
        <v>PERIKANAN BUDIDAYA IKAN HIAS (Ekor)</v>
      </c>
      <c r="BV406" s="153" t="s">
        <v>1168</v>
      </c>
      <c r="BW406" s="132">
        <f>INDEX('raw-all-komoditas'!$B$3:$ZY$37, MATCH('Komoditas besar Nasional'!BW$2,'raw-all-komoditas'!$B$3:$B$37,0), MATCH('Komoditas besar Nasional'!$BV406,'raw-all-komoditas'!$B$3:$ZY$3,0))</f>
        <v>0</v>
      </c>
      <c r="BX406" s="132">
        <f>INDEX('raw-all-komoditas'!$B$3:$ZY$37, MATCH('Komoditas besar Nasional'!BX$2,'raw-all-komoditas'!$B$3:$B$37,0), MATCH('Komoditas besar Nasional'!$BV406,'raw-all-komoditas'!$B$3:$ZY$3,0))</f>
        <v>93</v>
      </c>
      <c r="BY406" s="132">
        <f>INDEX('raw-all-komoditas'!$B$3:$ZY$37, MATCH('Komoditas besar Nasional'!BY$2,'raw-all-komoditas'!$B$3:$B$37,0), MATCH('Komoditas besar Nasional'!$BV406,'raw-all-komoditas'!$B$3:$ZY$3,0))</f>
        <v>3298</v>
      </c>
      <c r="BZ406" s="132">
        <f>INDEX('raw-all-komoditas'!$B$3:$ZY$37, MATCH('Komoditas besar Nasional'!BZ$2,'raw-all-komoditas'!$B$3:$B$37,0), MATCH('Komoditas besar Nasional'!$BV406,'raw-all-komoditas'!$B$3:$ZY$3,0))</f>
        <v>46</v>
      </c>
      <c r="CA406" s="132">
        <f>INDEX('raw-all-komoditas'!$B$3:$ZY$37, MATCH('Komoditas besar Nasional'!CA$2,'raw-all-komoditas'!$B$3:$B$37,0), MATCH('Komoditas besar Nasional'!$BV406,'raw-all-komoditas'!$B$3:$ZY$3,0))</f>
        <v>77</v>
      </c>
      <c r="CB406" s="132">
        <f>INDEX('raw-all-komoditas'!$B$3:$ZY$37, MATCH('Komoditas besar Nasional'!CB$2,'raw-all-komoditas'!$B$3:$B$37,0), MATCH('Komoditas besar Nasional'!$BV406,'raw-all-komoditas'!$B$3:$ZY$3,0))</f>
        <v>859</v>
      </c>
      <c r="CC406" s="132">
        <f>INDEX('raw-all-komoditas'!$B$3:$ZY$37, MATCH('Komoditas besar Nasional'!CC$2,'raw-all-komoditas'!$B$3:$B$37,0), MATCH('Komoditas besar Nasional'!$BV406,'raw-all-komoditas'!$B$3:$ZY$3,0))</f>
        <v>6</v>
      </c>
      <c r="CD406" s="132">
        <f>INDEX('raw-all-komoditas'!$B$3:$ZY$37, MATCH('Komoditas besar Nasional'!CD$2,'raw-all-komoditas'!$B$3:$B$37,0), MATCH('Komoditas besar Nasional'!$BV406,'raw-all-komoditas'!$B$3:$ZY$3,0))</f>
        <v>252</v>
      </c>
      <c r="CE406" s="132">
        <f>INDEX('raw-all-komoditas'!$B$3:$ZY$37, MATCH('Komoditas besar Nasional'!CE$2,'raw-all-komoditas'!$B$3:$B$37,0), MATCH('Komoditas besar Nasional'!$BV406,'raw-all-komoditas'!$B$3:$ZY$3,0))</f>
        <v>3</v>
      </c>
      <c r="CF406" s="132">
        <f>INDEX('raw-all-komoditas'!$B$3:$ZY$37, MATCH('Komoditas besar Nasional'!CF$2,'raw-all-komoditas'!$B$3:$B$37,0), MATCH('Komoditas besar Nasional'!$BV406,'raw-all-komoditas'!$B$3:$ZY$3,0))</f>
        <v>94</v>
      </c>
      <c r="CG406" s="132">
        <f>INDEX('raw-all-komoditas'!$B$3:$ZY$37, MATCH('Komoditas besar Nasional'!CG$2,'raw-all-komoditas'!$B$3:$B$37,0), MATCH('Komoditas besar Nasional'!$BV406,'raw-all-komoditas'!$B$3:$ZY$3,0))</f>
        <v>0</v>
      </c>
      <c r="CH406" s="132">
        <f>INDEX('raw-all-komoditas'!$B$3:$ZY$37, MATCH('Komoditas besar Nasional'!CH$2,'raw-all-komoditas'!$B$3:$B$37,0), MATCH('Komoditas besar Nasional'!$BV406,'raw-all-komoditas'!$B$3:$ZY$3,0))</f>
        <v>93509</v>
      </c>
      <c r="CI406" s="132">
        <f>INDEX('raw-all-komoditas'!$B$3:$ZY$37, MATCH('Komoditas besar Nasional'!CI$2,'raw-all-komoditas'!$B$3:$B$37,0), MATCH('Komoditas besar Nasional'!$BV406,'raw-all-komoditas'!$B$3:$ZY$3,0))</f>
        <v>6221</v>
      </c>
      <c r="CJ406" s="132">
        <f>INDEX('raw-all-komoditas'!$B$3:$ZY$37, MATCH('Komoditas besar Nasional'!CJ$2,'raw-all-komoditas'!$B$3:$B$37,0), MATCH('Komoditas besar Nasional'!$BV406,'raw-all-komoditas'!$B$3:$ZY$3,0))</f>
        <v>572</v>
      </c>
      <c r="CK406" s="132">
        <f>INDEX('raw-all-komoditas'!$B$3:$ZY$37, MATCH('Komoditas besar Nasional'!CK$2,'raw-all-komoditas'!$B$3:$B$37,0), MATCH('Komoditas besar Nasional'!$BV406,'raw-all-komoditas'!$B$3:$ZY$3,0))</f>
        <v>85620</v>
      </c>
      <c r="CL406" s="132">
        <f>INDEX('raw-all-komoditas'!$B$3:$ZY$37, MATCH('Komoditas besar Nasional'!CL$2,'raw-all-komoditas'!$B$3:$B$37,0), MATCH('Komoditas besar Nasional'!$BV406,'raw-all-komoditas'!$B$3:$ZY$3,0))</f>
        <v>117</v>
      </c>
      <c r="CM406" s="132">
        <f>INDEX('raw-all-komoditas'!$B$3:$ZY$37, MATCH('Komoditas besar Nasional'!CM$2,'raw-all-komoditas'!$B$3:$B$37,0), MATCH('Komoditas besar Nasional'!$BV406,'raw-all-komoditas'!$B$3:$ZY$3,0))</f>
        <v>18</v>
      </c>
      <c r="CN406" s="132">
        <f>INDEX('raw-all-komoditas'!$B$3:$ZY$37, MATCH('Komoditas besar Nasional'!CN$2,'raw-all-komoditas'!$B$3:$B$37,0), MATCH('Komoditas besar Nasional'!$BV406,'raw-all-komoditas'!$B$3:$ZY$3,0))</f>
        <v>83</v>
      </c>
      <c r="CO406" s="132">
        <f>INDEX('raw-all-komoditas'!$B$3:$ZY$37, MATCH('Komoditas besar Nasional'!CO$2,'raw-all-komoditas'!$B$3:$B$37,0), MATCH('Komoditas besar Nasional'!$BV406,'raw-all-komoditas'!$B$3:$ZY$3,0))</f>
        <v>34</v>
      </c>
      <c r="CP406" s="132">
        <f>INDEX('raw-all-komoditas'!$B$3:$ZY$37, MATCH('Komoditas besar Nasional'!CP$2,'raw-all-komoditas'!$B$3:$B$37,0), MATCH('Komoditas besar Nasional'!$BV406,'raw-all-komoditas'!$B$3:$ZY$3,0))</f>
        <v>8</v>
      </c>
      <c r="CQ406" s="132">
        <f>INDEX('raw-all-komoditas'!$B$3:$ZY$37, MATCH('Komoditas besar Nasional'!CQ$2,'raw-all-komoditas'!$B$3:$B$37,0), MATCH('Komoditas besar Nasional'!$BV406,'raw-all-komoditas'!$B$3:$ZY$3,0))</f>
        <v>11</v>
      </c>
      <c r="CR406" s="132">
        <f>INDEX('raw-all-komoditas'!$B$3:$ZY$37, MATCH('Komoditas besar Nasional'!CR$2,'raw-all-komoditas'!$B$3:$B$37,0), MATCH('Komoditas besar Nasional'!$BV406,'raw-all-komoditas'!$B$3:$ZY$3,0))</f>
        <v>55</v>
      </c>
      <c r="CS406" s="132">
        <f>INDEX('raw-all-komoditas'!$B$3:$ZY$37, MATCH('Komoditas besar Nasional'!CS$2,'raw-all-komoditas'!$B$3:$B$37,0), MATCH('Komoditas besar Nasional'!$BV406,'raw-all-komoditas'!$B$3:$ZY$3,0))</f>
        <v>63</v>
      </c>
      <c r="CT406" s="132">
        <f>INDEX('raw-all-komoditas'!$B$3:$ZY$37, MATCH('Komoditas besar Nasional'!CT$2,'raw-all-komoditas'!$B$3:$B$37,0), MATCH('Komoditas besar Nasional'!$BV406,'raw-all-komoditas'!$B$3:$ZY$3,0))</f>
        <v>0</v>
      </c>
      <c r="CU406" s="132">
        <f>INDEX('raw-all-komoditas'!$B$3:$ZY$37, MATCH('Komoditas besar Nasional'!CU$2,'raw-all-komoditas'!$B$3:$B$37,0), MATCH('Komoditas besar Nasional'!$BV406,'raw-all-komoditas'!$B$3:$ZY$3,0))</f>
        <v>8</v>
      </c>
      <c r="CV406" s="132">
        <f>INDEX('raw-all-komoditas'!$B$3:$ZY$37, MATCH('Komoditas besar Nasional'!CV$2,'raw-all-komoditas'!$B$3:$B$37,0), MATCH('Komoditas besar Nasional'!$BV406,'raw-all-komoditas'!$B$3:$ZY$3,0))</f>
        <v>0</v>
      </c>
      <c r="CW406" s="132">
        <f>INDEX('raw-all-komoditas'!$B$3:$ZY$37, MATCH('Komoditas besar Nasional'!CW$2,'raw-all-komoditas'!$B$3:$B$37,0), MATCH('Komoditas besar Nasional'!$BV406,'raw-all-komoditas'!$B$3:$ZY$3,0))</f>
        <v>3547</v>
      </c>
      <c r="CX406" s="132">
        <f>INDEX('raw-all-komoditas'!$B$3:$ZY$37, MATCH('Komoditas besar Nasional'!CX$2,'raw-all-komoditas'!$B$3:$B$37,0), MATCH('Komoditas besar Nasional'!$BV406,'raw-all-komoditas'!$B$3:$ZY$3,0))</f>
        <v>0</v>
      </c>
      <c r="CY406" s="132">
        <f>INDEX('raw-all-komoditas'!$B$3:$ZY$37, MATCH('Komoditas besar Nasional'!CY$2,'raw-all-komoditas'!$B$3:$B$37,0), MATCH('Komoditas besar Nasional'!$BV406,'raw-all-komoditas'!$B$3:$ZY$3,0))</f>
        <v>37</v>
      </c>
      <c r="CZ406" s="132">
        <f>INDEX('raw-all-komoditas'!$B$3:$ZY$37, MATCH('Komoditas besar Nasional'!CZ$2,'raw-all-komoditas'!$B$3:$B$37,0), MATCH('Komoditas besar Nasional'!$BV406,'raw-all-komoditas'!$B$3:$ZY$3,0))</f>
        <v>2</v>
      </c>
      <c r="DA406" s="132">
        <f>INDEX('raw-all-komoditas'!$B$3:$ZY$37, MATCH('Komoditas besar Nasional'!DA$2,'raw-all-komoditas'!$B$3:$B$37,0), MATCH('Komoditas besar Nasional'!$BV406,'raw-all-komoditas'!$B$3:$ZY$3,0))</f>
        <v>0</v>
      </c>
      <c r="DB406" s="132">
        <f>INDEX('raw-all-komoditas'!$B$3:$ZY$37, MATCH('Komoditas besar Nasional'!DB$2,'raw-all-komoditas'!$B$3:$B$37,0), MATCH('Komoditas besar Nasional'!$BV406,'raw-all-komoditas'!$B$3:$ZY$3,0))</f>
        <v>0</v>
      </c>
      <c r="DC406" s="132">
        <f>INDEX('raw-all-komoditas'!$B$3:$ZY$37, MATCH('Komoditas besar Nasional'!DC$2,'raw-all-komoditas'!$B$3:$B$37,0), MATCH('Komoditas besar Nasional'!$BV406,'raw-all-komoditas'!$B$3:$ZY$3,0))</f>
        <v>3</v>
      </c>
      <c r="DD406" s="132">
        <f>INDEX('raw-all-komoditas'!$B$3:$ZY$37, MATCH('Komoditas besar Nasional'!DD$2,'raw-all-komoditas'!$B$3:$B$37,0), MATCH('Komoditas besar Nasional'!$BV406,'raw-all-komoditas'!$B$3:$ZY$3,0))</f>
        <v>0</v>
      </c>
      <c r="DF406" s="159" t="str">
        <f t="shared" si="111"/>
        <v>Kurang dari 250M</v>
      </c>
      <c r="DG406" s="159" t="str">
        <f t="shared" si="112"/>
        <v>Kurang dari 250M</v>
      </c>
      <c r="DH406" s="159" t="str">
        <f t="shared" si="113"/>
        <v>Kurang dari 250M</v>
      </c>
      <c r="DI406" s="159" t="str">
        <f t="shared" si="114"/>
        <v>Kurang dari 250M</v>
      </c>
      <c r="DJ406" s="159" t="str">
        <f t="shared" si="115"/>
        <v>Kurang dari 250M</v>
      </c>
      <c r="DK406" s="159" t="str">
        <f t="shared" si="116"/>
        <v>Kurang dari 250M</v>
      </c>
      <c r="DL406" s="159" t="str">
        <f t="shared" si="117"/>
        <v>Kurang dari 250M</v>
      </c>
      <c r="DM406" s="159" t="str">
        <f t="shared" si="118"/>
        <v>Kurang dari 250M</v>
      </c>
      <c r="DN406" s="159" t="str">
        <f t="shared" si="119"/>
        <v>Kurang dari 250M</v>
      </c>
      <c r="DO406" s="159" t="str">
        <f t="shared" si="120"/>
        <v>Kurang dari 250M</v>
      </c>
      <c r="DP406" s="159" t="str">
        <f t="shared" si="121"/>
        <v>Kurang dari 250M</v>
      </c>
      <c r="DQ406" s="159" t="str">
        <f t="shared" si="122"/>
        <v>Kurang dari 250M</v>
      </c>
      <c r="DR406" s="159" t="str">
        <f t="shared" si="123"/>
        <v>Kurang dari 250M</v>
      </c>
      <c r="DS406" s="159" t="str">
        <f t="shared" si="124"/>
        <v>Kurang dari 250M</v>
      </c>
      <c r="DT406" s="159" t="str">
        <f t="shared" si="125"/>
        <v>Kurang dari 250M</v>
      </c>
      <c r="DU406" s="159" t="str">
        <f t="shared" si="126"/>
        <v>Kurang dari 250M</v>
      </c>
      <c r="DV406" s="159" t="str">
        <f t="shared" si="127"/>
        <v>Kurang dari 250M</v>
      </c>
      <c r="DW406" s="159" t="str">
        <f t="shared" si="128"/>
        <v>Kurang dari 250M</v>
      </c>
      <c r="DX406" s="159" t="str">
        <f t="shared" si="129"/>
        <v>Kurang dari 250M</v>
      </c>
      <c r="DY406" s="159" t="str">
        <f t="shared" si="130"/>
        <v>Kurang dari 250M</v>
      </c>
      <c r="DZ406" s="159" t="str">
        <f t="shared" si="131"/>
        <v>Kurang dari 250M</v>
      </c>
      <c r="EA406" s="159" t="str">
        <f t="shared" si="132"/>
        <v>Kurang dari 250M</v>
      </c>
      <c r="EB406" s="159" t="str">
        <f t="shared" si="133"/>
        <v>Kurang dari 250M</v>
      </c>
      <c r="EC406" s="159" t="str">
        <f t="shared" si="134"/>
        <v>Kurang dari 250M</v>
      </c>
      <c r="ED406" s="159" t="str">
        <f t="shared" si="135"/>
        <v>Kurang dari 250M</v>
      </c>
      <c r="EE406" s="159" t="str">
        <f t="shared" si="136"/>
        <v>Kurang dari 250M</v>
      </c>
      <c r="EF406" s="159" t="str">
        <f t="shared" si="137"/>
        <v>Kurang dari 250M</v>
      </c>
      <c r="EG406" s="159" t="str">
        <f t="shared" si="138"/>
        <v>Kurang dari 250M</v>
      </c>
      <c r="EH406" s="159" t="str">
        <f t="shared" si="139"/>
        <v>Kurang dari 250M</v>
      </c>
      <c r="EI406" s="159" t="str">
        <f t="shared" si="140"/>
        <v>Kurang dari 250M</v>
      </c>
      <c r="EJ406" s="159" t="str">
        <f t="shared" si="141"/>
        <v>Kurang dari 250M</v>
      </c>
      <c r="EK406" s="159" t="str">
        <f t="shared" si="142"/>
        <v>Kurang dari 250M</v>
      </c>
      <c r="EL406" s="159" t="str">
        <f t="shared" si="143"/>
        <v>Kurang dari 250M</v>
      </c>
      <c r="EM406" s="159" t="str">
        <f t="shared" si="144"/>
        <v>Kurang dari 250M</v>
      </c>
    </row>
    <row r="407" spans="1:143" x14ac:dyDescent="0.3">
      <c r="A407" s="119" t="s">
        <v>915</v>
      </c>
      <c r="B407" s="120" t="s">
        <v>1430</v>
      </c>
      <c r="C407" s="132">
        <f>INDEX('raw-all-komoditas'!$B$3:$ZY$37, MATCH('Komoditas besar Nasional'!C$2,'raw-all-komoditas'!$B$3:$B$37,0), MATCH('Komoditas besar Nasional'!$B407,'raw-all-komoditas'!$B$3:$ZY$3,0))</f>
        <v>0</v>
      </c>
      <c r="D407" s="132">
        <f>INDEX('raw-all-komoditas'!$B$3:$ZY$37, MATCH('Komoditas besar Nasional'!D$2,'raw-all-komoditas'!$B$3:$B$37,0), MATCH('Komoditas besar Nasional'!$B407,'raw-all-komoditas'!$B$3:$ZY$3,0))</f>
        <v>0</v>
      </c>
      <c r="E407" s="132">
        <f>INDEX('raw-all-komoditas'!$B$3:$ZY$37, MATCH('Komoditas besar Nasional'!E$2,'raw-all-komoditas'!$B$3:$B$37,0), MATCH('Komoditas besar Nasional'!$B407,'raw-all-komoditas'!$B$3:$ZY$3,0))</f>
        <v>0</v>
      </c>
      <c r="F407" s="132">
        <f>INDEX('raw-all-komoditas'!$B$3:$ZY$37, MATCH('Komoditas besar Nasional'!F$2,'raw-all-komoditas'!$B$3:$B$37,0), MATCH('Komoditas besar Nasional'!$B407,'raw-all-komoditas'!$B$3:$ZY$3,0))</f>
        <v>0</v>
      </c>
      <c r="G407" s="132">
        <f>INDEX('raw-all-komoditas'!$B$3:$ZY$37, MATCH('Komoditas besar Nasional'!G$2,'raw-all-komoditas'!$B$3:$B$37,0), MATCH('Komoditas besar Nasional'!$B407,'raw-all-komoditas'!$B$3:$ZY$3,0))</f>
        <v>0</v>
      </c>
      <c r="H407" s="132">
        <f>INDEX('raw-all-komoditas'!$B$3:$ZY$37, MATCH('Komoditas besar Nasional'!H$2,'raw-all-komoditas'!$B$3:$B$37,0), MATCH('Komoditas besar Nasional'!$B407,'raw-all-komoditas'!$B$3:$ZY$3,0))</f>
        <v>0</v>
      </c>
      <c r="I407" s="132">
        <f>INDEX('raw-all-komoditas'!$B$3:$ZY$37, MATCH('Komoditas besar Nasional'!I$2,'raw-all-komoditas'!$B$3:$B$37,0), MATCH('Komoditas besar Nasional'!$B407,'raw-all-komoditas'!$B$3:$ZY$3,0))</f>
        <v>0</v>
      </c>
      <c r="J407" s="132">
        <f>INDEX('raw-all-komoditas'!$B$3:$ZY$37, MATCH('Komoditas besar Nasional'!J$2,'raw-all-komoditas'!$B$3:$B$37,0), MATCH('Komoditas besar Nasional'!$B407,'raw-all-komoditas'!$B$3:$ZY$3,0))</f>
        <v>1.056E-2</v>
      </c>
      <c r="K407" s="132">
        <f>INDEX('raw-all-komoditas'!$B$3:$ZY$37, MATCH('Komoditas besar Nasional'!K$2,'raw-all-komoditas'!$B$3:$B$37,0), MATCH('Komoditas besar Nasional'!$B407,'raw-all-komoditas'!$B$3:$ZY$3,0))</f>
        <v>0</v>
      </c>
      <c r="L407" s="132">
        <f>INDEX('raw-all-komoditas'!$B$3:$ZY$37, MATCH('Komoditas besar Nasional'!L$2,'raw-all-komoditas'!$B$3:$B$37,0), MATCH('Komoditas besar Nasional'!$B407,'raw-all-komoditas'!$B$3:$ZY$3,0))</f>
        <v>0</v>
      </c>
      <c r="M407" s="132">
        <f>INDEX('raw-all-komoditas'!$B$3:$ZY$37, MATCH('Komoditas besar Nasional'!M$2,'raw-all-komoditas'!$B$3:$B$37,0), MATCH('Komoditas besar Nasional'!$B407,'raw-all-komoditas'!$B$3:$ZY$3,0))</f>
        <v>0</v>
      </c>
      <c r="N407" s="132">
        <f>INDEX('raw-all-komoditas'!$B$3:$ZY$37, MATCH('Komoditas besar Nasional'!N$2,'raw-all-komoditas'!$B$3:$B$37,0), MATCH('Komoditas besar Nasional'!$B407,'raw-all-komoditas'!$B$3:$ZY$3,0))</f>
        <v>0</v>
      </c>
      <c r="O407" s="132">
        <f>INDEX('raw-all-komoditas'!$B$3:$ZY$37, MATCH('Komoditas besar Nasional'!O$2,'raw-all-komoditas'!$B$3:$B$37,0), MATCH('Komoditas besar Nasional'!$B407,'raw-all-komoditas'!$B$3:$ZY$3,0))</f>
        <v>0</v>
      </c>
      <c r="P407" s="132">
        <f>INDEX('raw-all-komoditas'!$B$3:$ZY$37, MATCH('Komoditas besar Nasional'!P$2,'raw-all-komoditas'!$B$3:$B$37,0), MATCH('Komoditas besar Nasional'!$B407,'raw-all-komoditas'!$B$3:$ZY$3,0))</f>
        <v>0</v>
      </c>
      <c r="Q407" s="132">
        <f>INDEX('raw-all-komoditas'!$B$3:$ZY$37, MATCH('Komoditas besar Nasional'!Q$2,'raw-all-komoditas'!$B$3:$B$37,0), MATCH('Komoditas besar Nasional'!$B407,'raw-all-komoditas'!$B$3:$ZY$3,0))</f>
        <v>0</v>
      </c>
      <c r="R407" s="132">
        <f>INDEX('raw-all-komoditas'!$B$3:$ZY$37, MATCH('Komoditas besar Nasional'!R$2,'raw-all-komoditas'!$B$3:$B$37,0), MATCH('Komoditas besar Nasional'!$B407,'raw-all-komoditas'!$B$3:$ZY$3,0))</f>
        <v>0</v>
      </c>
      <c r="S407" s="132">
        <f>INDEX('raw-all-komoditas'!$B$3:$ZY$37, MATCH('Komoditas besar Nasional'!S$2,'raw-all-komoditas'!$B$3:$B$37,0), MATCH('Komoditas besar Nasional'!$B407,'raw-all-komoditas'!$B$3:$ZY$3,0))</f>
        <v>0</v>
      </c>
      <c r="T407" s="132">
        <f>INDEX('raw-all-komoditas'!$B$3:$ZY$37, MATCH('Komoditas besar Nasional'!T$2,'raw-all-komoditas'!$B$3:$B$37,0), MATCH('Komoditas besar Nasional'!$B407,'raw-all-komoditas'!$B$3:$ZY$3,0))</f>
        <v>0</v>
      </c>
      <c r="U407" s="132">
        <f>INDEX('raw-all-komoditas'!$B$3:$ZY$37, MATCH('Komoditas besar Nasional'!U$2,'raw-all-komoditas'!$B$3:$B$37,0), MATCH('Komoditas besar Nasional'!$B407,'raw-all-komoditas'!$B$3:$ZY$3,0))</f>
        <v>0</v>
      </c>
      <c r="V407" s="132">
        <f>INDEX('raw-all-komoditas'!$B$3:$ZY$37, MATCH('Komoditas besar Nasional'!V$2,'raw-all-komoditas'!$B$3:$B$37,0), MATCH('Komoditas besar Nasional'!$B407,'raw-all-komoditas'!$B$3:$ZY$3,0))</f>
        <v>0</v>
      </c>
      <c r="W407" s="132">
        <f>INDEX('raw-all-komoditas'!$B$3:$ZY$37, MATCH('Komoditas besar Nasional'!W$2,'raw-all-komoditas'!$B$3:$B$37,0), MATCH('Komoditas besar Nasional'!$B407,'raw-all-komoditas'!$B$3:$ZY$3,0))</f>
        <v>0</v>
      </c>
      <c r="X407" s="132">
        <f>INDEX('raw-all-komoditas'!$B$3:$ZY$37, MATCH('Komoditas besar Nasional'!X$2,'raw-all-komoditas'!$B$3:$B$37,0), MATCH('Komoditas besar Nasional'!$B407,'raw-all-komoditas'!$B$3:$ZY$3,0))</f>
        <v>0</v>
      </c>
      <c r="Y407" s="132">
        <f>INDEX('raw-all-komoditas'!$B$3:$ZY$37, MATCH('Komoditas besar Nasional'!Y$2,'raw-all-komoditas'!$B$3:$B$37,0), MATCH('Komoditas besar Nasional'!$B407,'raw-all-komoditas'!$B$3:$ZY$3,0))</f>
        <v>0</v>
      </c>
      <c r="Z407" s="132">
        <f>INDEX('raw-all-komoditas'!$B$3:$ZY$37, MATCH('Komoditas besar Nasional'!Z$2,'raw-all-komoditas'!$B$3:$B$37,0), MATCH('Komoditas besar Nasional'!$B407,'raw-all-komoditas'!$B$3:$ZY$3,0))</f>
        <v>0</v>
      </c>
      <c r="AA407" s="132">
        <f>INDEX('raw-all-komoditas'!$B$3:$ZY$37, MATCH('Komoditas besar Nasional'!AA$2,'raw-all-komoditas'!$B$3:$B$37,0), MATCH('Komoditas besar Nasional'!$B407,'raw-all-komoditas'!$B$3:$ZY$3,0))</f>
        <v>0</v>
      </c>
      <c r="AB407" s="132">
        <f>INDEX('raw-all-komoditas'!$B$3:$ZY$37, MATCH('Komoditas besar Nasional'!AB$2,'raw-all-komoditas'!$B$3:$B$37,0), MATCH('Komoditas besar Nasional'!$B407,'raw-all-komoditas'!$B$3:$ZY$3,0))</f>
        <v>0</v>
      </c>
      <c r="AC407" s="132">
        <f>INDEX('raw-all-komoditas'!$B$3:$ZY$37, MATCH('Komoditas besar Nasional'!AC$2,'raw-all-komoditas'!$B$3:$B$37,0), MATCH('Komoditas besar Nasional'!$B407,'raw-all-komoditas'!$B$3:$ZY$3,0))</f>
        <v>0</v>
      </c>
      <c r="AD407" s="132">
        <f>INDEX('raw-all-komoditas'!$B$3:$ZY$37, MATCH('Komoditas besar Nasional'!AD$2,'raw-all-komoditas'!$B$3:$B$37,0), MATCH('Komoditas besar Nasional'!$B407,'raw-all-komoditas'!$B$3:$ZY$3,0))</f>
        <v>0</v>
      </c>
      <c r="AE407" s="132">
        <f>INDEX('raw-all-komoditas'!$B$3:$ZY$37, MATCH('Komoditas besar Nasional'!AE$2,'raw-all-komoditas'!$B$3:$B$37,0), MATCH('Komoditas besar Nasional'!$B407,'raw-all-komoditas'!$B$3:$ZY$3,0))</f>
        <v>0</v>
      </c>
      <c r="AF407" s="132">
        <f>INDEX('raw-all-komoditas'!$B$3:$ZY$37, MATCH('Komoditas besar Nasional'!AF$2,'raw-all-komoditas'!$B$3:$B$37,0), MATCH('Komoditas besar Nasional'!$B407,'raw-all-komoditas'!$B$3:$ZY$3,0))</f>
        <v>0</v>
      </c>
      <c r="AG407" s="132">
        <f>INDEX('raw-all-komoditas'!$B$3:$ZY$37, MATCH('Komoditas besar Nasional'!AG$2,'raw-all-komoditas'!$B$3:$B$37,0), MATCH('Komoditas besar Nasional'!$B407,'raw-all-komoditas'!$B$3:$ZY$3,0))</f>
        <v>0</v>
      </c>
      <c r="AH407" s="132">
        <f>INDEX('raw-all-komoditas'!$B$3:$ZY$37, MATCH('Komoditas besar Nasional'!AH$2,'raw-all-komoditas'!$B$3:$B$37,0), MATCH('Komoditas besar Nasional'!$B407,'raw-all-komoditas'!$B$3:$ZY$3,0))</f>
        <v>0</v>
      </c>
      <c r="AI407" s="132">
        <f>INDEX('raw-all-komoditas'!$B$3:$ZY$37, MATCH('Komoditas besar Nasional'!AI$2,'raw-all-komoditas'!$B$3:$B$37,0), MATCH('Komoditas besar Nasional'!$B407,'raw-all-komoditas'!$B$3:$ZY$3,0))</f>
        <v>0</v>
      </c>
      <c r="AJ407" s="132">
        <f>INDEX('raw-all-komoditas'!$B$3:$ZY$37, MATCH('Komoditas besar Nasional'!AJ$2,'raw-all-komoditas'!$B$3:$B$37,0), MATCH('Komoditas besar Nasional'!$B407,'raw-all-komoditas'!$B$3:$ZY$3,0))</f>
        <v>0</v>
      </c>
      <c r="AK407" s="181"/>
      <c r="AL407" s="132">
        <f>INDEX('rank provinsi to commodity'!$B$3:$ZX$37, MATCH(AL$2,'rank provinsi to commodity'!$B$3:$B$37,0),MATCH($B407,'rank provinsi to commodity'!$B$3:$ZX$3,0))</f>
        <v>2</v>
      </c>
      <c r="AM407" s="132">
        <f>INDEX('rank provinsi to commodity'!$B$3:$ZX$37, MATCH(AM$2,'rank provinsi to commodity'!$B$3:$B$37,0),MATCH($B407,'rank provinsi to commodity'!$B$3:$ZX$3,0))</f>
        <v>2</v>
      </c>
      <c r="AN407" s="132">
        <f>INDEX('rank provinsi to commodity'!$B$3:$ZX$37, MATCH(AN$2,'rank provinsi to commodity'!$B$3:$B$37,0),MATCH($B407,'rank provinsi to commodity'!$B$3:$ZX$3,0))</f>
        <v>2</v>
      </c>
      <c r="AO407" s="132">
        <f>INDEX('rank provinsi to commodity'!$B$3:$ZX$37, MATCH(AO$2,'rank provinsi to commodity'!$B$3:$B$37,0),MATCH($B407,'rank provinsi to commodity'!$B$3:$ZX$3,0))</f>
        <v>2</v>
      </c>
      <c r="AP407" s="132">
        <f>INDEX('rank provinsi to commodity'!$B$3:$ZX$37, MATCH(AP$2,'rank provinsi to commodity'!$B$3:$B$37,0),MATCH($B407,'rank provinsi to commodity'!$B$3:$ZX$3,0))</f>
        <v>2</v>
      </c>
      <c r="AQ407" s="132">
        <f>INDEX('rank provinsi to commodity'!$B$3:$ZX$37, MATCH(AQ$2,'rank provinsi to commodity'!$B$3:$B$37,0),MATCH($B407,'rank provinsi to commodity'!$B$3:$ZX$3,0))</f>
        <v>2</v>
      </c>
      <c r="AR407" s="132">
        <f>INDEX('rank provinsi to commodity'!$B$3:$ZX$37, MATCH(AR$2,'rank provinsi to commodity'!$B$3:$B$37,0),MATCH($B407,'rank provinsi to commodity'!$B$3:$ZX$3,0))</f>
        <v>2</v>
      </c>
      <c r="AS407" s="132">
        <f>INDEX('rank provinsi to commodity'!$B$3:$ZX$37, MATCH(AS$2,'rank provinsi to commodity'!$B$3:$B$37,0),MATCH($B407,'rank provinsi to commodity'!$B$3:$ZX$3,0))</f>
        <v>1</v>
      </c>
      <c r="AT407" s="132">
        <f>INDEX('rank provinsi to commodity'!$B$3:$ZX$37, MATCH(AT$2,'rank provinsi to commodity'!$B$3:$B$37,0),MATCH($B407,'rank provinsi to commodity'!$B$3:$ZX$3,0))</f>
        <v>2</v>
      </c>
      <c r="AU407" s="132">
        <f>INDEX('rank provinsi to commodity'!$B$3:$ZX$37, MATCH(AU$2,'rank provinsi to commodity'!$B$3:$B$37,0),MATCH($B407,'rank provinsi to commodity'!$B$3:$ZX$3,0))</f>
        <v>2</v>
      </c>
      <c r="AV407" s="132">
        <f>INDEX('rank provinsi to commodity'!$B$3:$ZX$37, MATCH(AV$2,'rank provinsi to commodity'!$B$3:$B$37,0),MATCH($B407,'rank provinsi to commodity'!$B$3:$ZX$3,0))</f>
        <v>2</v>
      </c>
      <c r="AW407" s="132">
        <f>INDEX('rank provinsi to commodity'!$B$3:$ZX$37, MATCH(AW$2,'rank provinsi to commodity'!$B$3:$B$37,0),MATCH($B407,'rank provinsi to commodity'!$B$3:$ZX$3,0))</f>
        <v>2</v>
      </c>
      <c r="AX407" s="132">
        <f>INDEX('rank provinsi to commodity'!$B$3:$ZX$37, MATCH(AX$2,'rank provinsi to commodity'!$B$3:$B$37,0),MATCH($B407,'rank provinsi to commodity'!$B$3:$ZX$3,0))</f>
        <v>2</v>
      </c>
      <c r="AY407" s="132">
        <f>INDEX('rank provinsi to commodity'!$B$3:$ZX$37, MATCH(AY$2,'rank provinsi to commodity'!$B$3:$B$37,0),MATCH($B407,'rank provinsi to commodity'!$B$3:$ZX$3,0))</f>
        <v>2</v>
      </c>
      <c r="AZ407" s="132">
        <f>INDEX('rank provinsi to commodity'!$B$3:$ZX$37, MATCH(AZ$2,'rank provinsi to commodity'!$B$3:$B$37,0),MATCH($B407,'rank provinsi to commodity'!$B$3:$ZX$3,0))</f>
        <v>2</v>
      </c>
      <c r="BA407" s="132">
        <f>INDEX('rank provinsi to commodity'!$B$3:$ZX$37, MATCH(BA$2,'rank provinsi to commodity'!$B$3:$B$37,0),MATCH($B407,'rank provinsi to commodity'!$B$3:$ZX$3,0))</f>
        <v>2</v>
      </c>
      <c r="BB407" s="132">
        <f>INDEX('rank provinsi to commodity'!$B$3:$ZX$37, MATCH(BB$2,'rank provinsi to commodity'!$B$3:$B$37,0),MATCH($B407,'rank provinsi to commodity'!$B$3:$ZX$3,0))</f>
        <v>2</v>
      </c>
      <c r="BC407" s="132">
        <f>INDEX('rank provinsi to commodity'!$B$3:$ZX$37, MATCH(BC$2,'rank provinsi to commodity'!$B$3:$B$37,0),MATCH($B407,'rank provinsi to commodity'!$B$3:$ZX$3,0))</f>
        <v>2</v>
      </c>
      <c r="BD407" s="132">
        <f>INDEX('rank provinsi to commodity'!$B$3:$ZX$37, MATCH(BD$2,'rank provinsi to commodity'!$B$3:$B$37,0),MATCH($B407,'rank provinsi to commodity'!$B$3:$ZX$3,0))</f>
        <v>2</v>
      </c>
      <c r="BE407" s="132">
        <f>INDEX('rank provinsi to commodity'!$B$3:$ZX$37, MATCH(BE$2,'rank provinsi to commodity'!$B$3:$B$37,0),MATCH($B407,'rank provinsi to commodity'!$B$3:$ZX$3,0))</f>
        <v>2</v>
      </c>
      <c r="BF407" s="132">
        <f>INDEX('rank provinsi to commodity'!$B$3:$ZX$37, MATCH(BF$2,'rank provinsi to commodity'!$B$3:$B$37,0),MATCH($B407,'rank provinsi to commodity'!$B$3:$ZX$3,0))</f>
        <v>2</v>
      </c>
      <c r="BG407" s="132">
        <f>INDEX('rank provinsi to commodity'!$B$3:$ZX$37, MATCH(BG$2,'rank provinsi to commodity'!$B$3:$B$37,0),MATCH($B407,'rank provinsi to commodity'!$B$3:$ZX$3,0))</f>
        <v>2</v>
      </c>
      <c r="BH407" s="132">
        <f>INDEX('rank provinsi to commodity'!$B$3:$ZX$37, MATCH(BH$2,'rank provinsi to commodity'!$B$3:$B$37,0),MATCH($B407,'rank provinsi to commodity'!$B$3:$ZX$3,0))</f>
        <v>2</v>
      </c>
      <c r="BI407" s="132">
        <f>INDEX('rank provinsi to commodity'!$B$3:$ZX$37, MATCH(BI$2,'rank provinsi to commodity'!$B$3:$B$37,0),MATCH($B407,'rank provinsi to commodity'!$B$3:$ZX$3,0))</f>
        <v>2</v>
      </c>
      <c r="BJ407" s="132">
        <f>INDEX('rank provinsi to commodity'!$B$3:$ZX$37, MATCH(BJ$2,'rank provinsi to commodity'!$B$3:$B$37,0),MATCH($B407,'rank provinsi to commodity'!$B$3:$ZX$3,0))</f>
        <v>2</v>
      </c>
      <c r="BK407" s="132">
        <f>INDEX('rank provinsi to commodity'!$B$3:$ZX$37, MATCH(BK$2,'rank provinsi to commodity'!$B$3:$B$37,0),MATCH($B407,'rank provinsi to commodity'!$B$3:$ZX$3,0))</f>
        <v>2</v>
      </c>
      <c r="BL407" s="132">
        <f>INDEX('rank provinsi to commodity'!$B$3:$ZX$37, MATCH(BL$2,'rank provinsi to commodity'!$B$3:$B$37,0),MATCH($B407,'rank provinsi to commodity'!$B$3:$ZX$3,0))</f>
        <v>2</v>
      </c>
      <c r="BM407" s="132">
        <f>INDEX('rank provinsi to commodity'!$B$3:$ZX$37, MATCH(BM$2,'rank provinsi to commodity'!$B$3:$B$37,0),MATCH($B407,'rank provinsi to commodity'!$B$3:$ZX$3,0))</f>
        <v>2</v>
      </c>
      <c r="BN407" s="132">
        <f>INDEX('rank provinsi to commodity'!$B$3:$ZX$37, MATCH(BN$2,'rank provinsi to commodity'!$B$3:$B$37,0),MATCH($B407,'rank provinsi to commodity'!$B$3:$ZX$3,0))</f>
        <v>2</v>
      </c>
      <c r="BO407" s="132">
        <f>INDEX('rank provinsi to commodity'!$B$3:$ZX$37, MATCH(BO$2,'rank provinsi to commodity'!$B$3:$B$37,0),MATCH($B407,'rank provinsi to commodity'!$B$3:$ZX$3,0))</f>
        <v>2</v>
      </c>
      <c r="BP407" s="132">
        <f>INDEX('rank provinsi to commodity'!$B$3:$ZX$37, MATCH(BP$2,'rank provinsi to commodity'!$B$3:$B$37,0),MATCH($B407,'rank provinsi to commodity'!$B$3:$ZX$3,0))</f>
        <v>2</v>
      </c>
      <c r="BQ407" s="132">
        <f>INDEX('rank provinsi to commodity'!$B$3:$ZX$37, MATCH(BQ$2,'rank provinsi to commodity'!$B$3:$B$37,0),MATCH($B407,'rank provinsi to commodity'!$B$3:$ZX$3,0))</f>
        <v>2</v>
      </c>
      <c r="BR407" s="132">
        <f>INDEX('rank provinsi to commodity'!$B$3:$ZX$37, MATCH(BR$2,'rank provinsi to commodity'!$B$3:$B$37,0),MATCH($B407,'rank provinsi to commodity'!$B$3:$ZX$3,0))</f>
        <v>2</v>
      </c>
      <c r="BS407" s="177">
        <f>INDEX('rank provinsi to commodity'!$B$3:$ZX$37, MATCH(BS$2,'rank provinsi to commodity'!$B$3:$B$37,0),MATCH($B407,'rank provinsi to commodity'!$B$3:$ZX$3,0))</f>
        <v>2</v>
      </c>
      <c r="BT407" s="181"/>
      <c r="BU407" s="188" t="str">
        <f t="shared" si="145"/>
        <v>PERIKANAN BUDIDAYA IKAN HIAS (Ekor)</v>
      </c>
      <c r="BV407" s="153" t="s">
        <v>1169</v>
      </c>
      <c r="BW407" s="132">
        <f>INDEX('raw-all-komoditas'!$B$3:$ZY$37, MATCH('Komoditas besar Nasional'!BW$2,'raw-all-komoditas'!$B$3:$B$37,0), MATCH('Komoditas besar Nasional'!$BV407,'raw-all-komoditas'!$B$3:$ZY$3,0))</f>
        <v>0</v>
      </c>
      <c r="BX407" s="132">
        <f>INDEX('raw-all-komoditas'!$B$3:$ZY$37, MATCH('Komoditas besar Nasional'!BX$2,'raw-all-komoditas'!$B$3:$B$37,0), MATCH('Komoditas besar Nasional'!$BV407,'raw-all-komoditas'!$B$3:$ZY$3,0))</f>
        <v>0</v>
      </c>
      <c r="BY407" s="132">
        <f>INDEX('raw-all-komoditas'!$B$3:$ZY$37, MATCH('Komoditas besar Nasional'!BY$2,'raw-all-komoditas'!$B$3:$B$37,0), MATCH('Komoditas besar Nasional'!$BV407,'raw-all-komoditas'!$B$3:$ZY$3,0))</f>
        <v>0</v>
      </c>
      <c r="BZ407" s="132">
        <f>INDEX('raw-all-komoditas'!$B$3:$ZY$37, MATCH('Komoditas besar Nasional'!BZ$2,'raw-all-komoditas'!$B$3:$B$37,0), MATCH('Komoditas besar Nasional'!$BV407,'raw-all-komoditas'!$B$3:$ZY$3,0))</f>
        <v>0</v>
      </c>
      <c r="CA407" s="132">
        <f>INDEX('raw-all-komoditas'!$B$3:$ZY$37, MATCH('Komoditas besar Nasional'!CA$2,'raw-all-komoditas'!$B$3:$B$37,0), MATCH('Komoditas besar Nasional'!$BV407,'raw-all-komoditas'!$B$3:$ZY$3,0))</f>
        <v>0</v>
      </c>
      <c r="CB407" s="132">
        <f>INDEX('raw-all-komoditas'!$B$3:$ZY$37, MATCH('Komoditas besar Nasional'!CB$2,'raw-all-komoditas'!$B$3:$B$37,0), MATCH('Komoditas besar Nasional'!$BV407,'raw-all-komoditas'!$B$3:$ZY$3,0))</f>
        <v>0</v>
      </c>
      <c r="CC407" s="132">
        <f>INDEX('raw-all-komoditas'!$B$3:$ZY$37, MATCH('Komoditas besar Nasional'!CC$2,'raw-all-komoditas'!$B$3:$B$37,0), MATCH('Komoditas besar Nasional'!$BV407,'raw-all-komoditas'!$B$3:$ZY$3,0))</f>
        <v>0</v>
      </c>
      <c r="CD407" s="132">
        <f>INDEX('raw-all-komoditas'!$B$3:$ZY$37, MATCH('Komoditas besar Nasional'!CD$2,'raw-all-komoditas'!$B$3:$B$37,0), MATCH('Komoditas besar Nasional'!$BV407,'raw-all-komoditas'!$B$3:$ZY$3,0))</f>
        <v>0</v>
      </c>
      <c r="CE407" s="132">
        <f>INDEX('raw-all-komoditas'!$B$3:$ZY$37, MATCH('Komoditas besar Nasional'!CE$2,'raw-all-komoditas'!$B$3:$B$37,0), MATCH('Komoditas besar Nasional'!$BV407,'raw-all-komoditas'!$B$3:$ZY$3,0))</f>
        <v>0</v>
      </c>
      <c r="CF407" s="132">
        <f>INDEX('raw-all-komoditas'!$B$3:$ZY$37, MATCH('Komoditas besar Nasional'!CF$2,'raw-all-komoditas'!$B$3:$B$37,0), MATCH('Komoditas besar Nasional'!$BV407,'raw-all-komoditas'!$B$3:$ZY$3,0))</f>
        <v>0</v>
      </c>
      <c r="CG407" s="132">
        <f>INDEX('raw-all-komoditas'!$B$3:$ZY$37, MATCH('Komoditas besar Nasional'!CG$2,'raw-all-komoditas'!$B$3:$B$37,0), MATCH('Komoditas besar Nasional'!$BV407,'raw-all-komoditas'!$B$3:$ZY$3,0))</f>
        <v>0</v>
      </c>
      <c r="CH407" s="132">
        <f>INDEX('raw-all-komoditas'!$B$3:$ZY$37, MATCH('Komoditas besar Nasional'!CH$2,'raw-all-komoditas'!$B$3:$B$37,0), MATCH('Komoditas besar Nasional'!$BV407,'raw-all-komoditas'!$B$3:$ZY$3,0))</f>
        <v>0</v>
      </c>
      <c r="CI407" s="132">
        <f>INDEX('raw-all-komoditas'!$B$3:$ZY$37, MATCH('Komoditas besar Nasional'!CI$2,'raw-all-komoditas'!$B$3:$B$37,0), MATCH('Komoditas besar Nasional'!$BV407,'raw-all-komoditas'!$B$3:$ZY$3,0))</f>
        <v>0</v>
      </c>
      <c r="CJ407" s="132">
        <f>INDEX('raw-all-komoditas'!$B$3:$ZY$37, MATCH('Komoditas besar Nasional'!CJ$2,'raw-all-komoditas'!$B$3:$B$37,0), MATCH('Komoditas besar Nasional'!$BV407,'raw-all-komoditas'!$B$3:$ZY$3,0))</f>
        <v>0</v>
      </c>
      <c r="CK407" s="132">
        <f>INDEX('raw-all-komoditas'!$B$3:$ZY$37, MATCH('Komoditas besar Nasional'!CK$2,'raw-all-komoditas'!$B$3:$B$37,0), MATCH('Komoditas besar Nasional'!$BV407,'raw-all-komoditas'!$B$3:$ZY$3,0))</f>
        <v>0</v>
      </c>
      <c r="CL407" s="132">
        <f>INDEX('raw-all-komoditas'!$B$3:$ZY$37, MATCH('Komoditas besar Nasional'!CL$2,'raw-all-komoditas'!$B$3:$B$37,0), MATCH('Komoditas besar Nasional'!$BV407,'raw-all-komoditas'!$B$3:$ZY$3,0))</f>
        <v>0</v>
      </c>
      <c r="CM407" s="132">
        <f>INDEX('raw-all-komoditas'!$B$3:$ZY$37, MATCH('Komoditas besar Nasional'!CM$2,'raw-all-komoditas'!$B$3:$B$37,0), MATCH('Komoditas besar Nasional'!$BV407,'raw-all-komoditas'!$B$3:$ZY$3,0))</f>
        <v>0</v>
      </c>
      <c r="CN407" s="132">
        <f>INDEX('raw-all-komoditas'!$B$3:$ZY$37, MATCH('Komoditas besar Nasional'!CN$2,'raw-all-komoditas'!$B$3:$B$37,0), MATCH('Komoditas besar Nasional'!$BV407,'raw-all-komoditas'!$B$3:$ZY$3,0))</f>
        <v>0</v>
      </c>
      <c r="CO407" s="132">
        <f>INDEX('raw-all-komoditas'!$B$3:$ZY$37, MATCH('Komoditas besar Nasional'!CO$2,'raw-all-komoditas'!$B$3:$B$37,0), MATCH('Komoditas besar Nasional'!$BV407,'raw-all-komoditas'!$B$3:$ZY$3,0))</f>
        <v>0</v>
      </c>
      <c r="CP407" s="132">
        <f>INDEX('raw-all-komoditas'!$B$3:$ZY$37, MATCH('Komoditas besar Nasional'!CP$2,'raw-all-komoditas'!$B$3:$B$37,0), MATCH('Komoditas besar Nasional'!$BV407,'raw-all-komoditas'!$B$3:$ZY$3,0))</f>
        <v>0</v>
      </c>
      <c r="CQ407" s="132">
        <f>INDEX('raw-all-komoditas'!$B$3:$ZY$37, MATCH('Komoditas besar Nasional'!CQ$2,'raw-all-komoditas'!$B$3:$B$37,0), MATCH('Komoditas besar Nasional'!$BV407,'raw-all-komoditas'!$B$3:$ZY$3,0))</f>
        <v>0</v>
      </c>
      <c r="CR407" s="132">
        <f>INDEX('raw-all-komoditas'!$B$3:$ZY$37, MATCH('Komoditas besar Nasional'!CR$2,'raw-all-komoditas'!$B$3:$B$37,0), MATCH('Komoditas besar Nasional'!$BV407,'raw-all-komoditas'!$B$3:$ZY$3,0))</f>
        <v>0</v>
      </c>
      <c r="CS407" s="132">
        <f>INDEX('raw-all-komoditas'!$B$3:$ZY$37, MATCH('Komoditas besar Nasional'!CS$2,'raw-all-komoditas'!$B$3:$B$37,0), MATCH('Komoditas besar Nasional'!$BV407,'raw-all-komoditas'!$B$3:$ZY$3,0))</f>
        <v>0</v>
      </c>
      <c r="CT407" s="132">
        <f>INDEX('raw-all-komoditas'!$B$3:$ZY$37, MATCH('Komoditas besar Nasional'!CT$2,'raw-all-komoditas'!$B$3:$B$37,0), MATCH('Komoditas besar Nasional'!$BV407,'raw-all-komoditas'!$B$3:$ZY$3,0))</f>
        <v>0</v>
      </c>
      <c r="CU407" s="132">
        <f>INDEX('raw-all-komoditas'!$B$3:$ZY$37, MATCH('Komoditas besar Nasional'!CU$2,'raw-all-komoditas'!$B$3:$B$37,0), MATCH('Komoditas besar Nasional'!$BV407,'raw-all-komoditas'!$B$3:$ZY$3,0))</f>
        <v>0</v>
      </c>
      <c r="CV407" s="132">
        <f>INDEX('raw-all-komoditas'!$B$3:$ZY$37, MATCH('Komoditas besar Nasional'!CV$2,'raw-all-komoditas'!$B$3:$B$37,0), MATCH('Komoditas besar Nasional'!$BV407,'raw-all-komoditas'!$B$3:$ZY$3,0))</f>
        <v>0</v>
      </c>
      <c r="CW407" s="132">
        <f>INDEX('raw-all-komoditas'!$B$3:$ZY$37, MATCH('Komoditas besar Nasional'!CW$2,'raw-all-komoditas'!$B$3:$B$37,0), MATCH('Komoditas besar Nasional'!$BV407,'raw-all-komoditas'!$B$3:$ZY$3,0))</f>
        <v>0</v>
      </c>
      <c r="CX407" s="132">
        <f>INDEX('raw-all-komoditas'!$B$3:$ZY$37, MATCH('Komoditas besar Nasional'!CX$2,'raw-all-komoditas'!$B$3:$B$37,0), MATCH('Komoditas besar Nasional'!$BV407,'raw-all-komoditas'!$B$3:$ZY$3,0))</f>
        <v>0</v>
      </c>
      <c r="CY407" s="132">
        <f>INDEX('raw-all-komoditas'!$B$3:$ZY$37, MATCH('Komoditas besar Nasional'!CY$2,'raw-all-komoditas'!$B$3:$B$37,0), MATCH('Komoditas besar Nasional'!$BV407,'raw-all-komoditas'!$B$3:$ZY$3,0))</f>
        <v>0</v>
      </c>
      <c r="CZ407" s="132">
        <f>INDEX('raw-all-komoditas'!$B$3:$ZY$37, MATCH('Komoditas besar Nasional'!CZ$2,'raw-all-komoditas'!$B$3:$B$37,0), MATCH('Komoditas besar Nasional'!$BV407,'raw-all-komoditas'!$B$3:$ZY$3,0))</f>
        <v>0</v>
      </c>
      <c r="DA407" s="132">
        <f>INDEX('raw-all-komoditas'!$B$3:$ZY$37, MATCH('Komoditas besar Nasional'!DA$2,'raw-all-komoditas'!$B$3:$B$37,0), MATCH('Komoditas besar Nasional'!$BV407,'raw-all-komoditas'!$B$3:$ZY$3,0))</f>
        <v>0</v>
      </c>
      <c r="DB407" s="132">
        <f>INDEX('raw-all-komoditas'!$B$3:$ZY$37, MATCH('Komoditas besar Nasional'!DB$2,'raw-all-komoditas'!$B$3:$B$37,0), MATCH('Komoditas besar Nasional'!$BV407,'raw-all-komoditas'!$B$3:$ZY$3,0))</f>
        <v>0</v>
      </c>
      <c r="DC407" s="132">
        <f>INDEX('raw-all-komoditas'!$B$3:$ZY$37, MATCH('Komoditas besar Nasional'!DC$2,'raw-all-komoditas'!$B$3:$B$37,0), MATCH('Komoditas besar Nasional'!$BV407,'raw-all-komoditas'!$B$3:$ZY$3,0))</f>
        <v>0</v>
      </c>
      <c r="DD407" s="132">
        <f>INDEX('raw-all-komoditas'!$B$3:$ZY$37, MATCH('Komoditas besar Nasional'!DD$2,'raw-all-komoditas'!$B$3:$B$37,0), MATCH('Komoditas besar Nasional'!$BV407,'raw-all-komoditas'!$B$3:$ZY$3,0))</f>
        <v>0</v>
      </c>
      <c r="DF407" s="159" t="str">
        <f t="shared" si="111"/>
        <v>Kurang dari 250M</v>
      </c>
      <c r="DG407" s="159" t="str">
        <f t="shared" si="112"/>
        <v>Kurang dari 250M</v>
      </c>
      <c r="DH407" s="159" t="str">
        <f t="shared" si="113"/>
        <v>Kurang dari 250M</v>
      </c>
      <c r="DI407" s="159" t="str">
        <f t="shared" si="114"/>
        <v>Kurang dari 250M</v>
      </c>
      <c r="DJ407" s="159" t="str">
        <f t="shared" si="115"/>
        <v>Kurang dari 250M</v>
      </c>
      <c r="DK407" s="159" t="str">
        <f t="shared" si="116"/>
        <v>Kurang dari 250M</v>
      </c>
      <c r="DL407" s="159" t="str">
        <f t="shared" si="117"/>
        <v>Kurang dari 250M</v>
      </c>
      <c r="DM407" s="159" t="str">
        <f t="shared" si="118"/>
        <v>Kurang dari 250M</v>
      </c>
      <c r="DN407" s="159" t="str">
        <f t="shared" si="119"/>
        <v>Kurang dari 250M</v>
      </c>
      <c r="DO407" s="159" t="str">
        <f t="shared" si="120"/>
        <v>Kurang dari 250M</v>
      </c>
      <c r="DP407" s="159" t="str">
        <f t="shared" si="121"/>
        <v>Kurang dari 250M</v>
      </c>
      <c r="DQ407" s="159" t="str">
        <f t="shared" si="122"/>
        <v>Kurang dari 250M</v>
      </c>
      <c r="DR407" s="159" t="str">
        <f t="shared" si="123"/>
        <v>Kurang dari 250M</v>
      </c>
      <c r="DS407" s="159" t="str">
        <f t="shared" si="124"/>
        <v>Kurang dari 250M</v>
      </c>
      <c r="DT407" s="159" t="str">
        <f t="shared" si="125"/>
        <v>Kurang dari 250M</v>
      </c>
      <c r="DU407" s="159" t="str">
        <f t="shared" si="126"/>
        <v>Kurang dari 250M</v>
      </c>
      <c r="DV407" s="159" t="str">
        <f t="shared" si="127"/>
        <v>Kurang dari 250M</v>
      </c>
      <c r="DW407" s="159" t="str">
        <f t="shared" si="128"/>
        <v>Kurang dari 250M</v>
      </c>
      <c r="DX407" s="159" t="str">
        <f t="shared" si="129"/>
        <v>Kurang dari 250M</v>
      </c>
      <c r="DY407" s="159" t="str">
        <f t="shared" si="130"/>
        <v>Kurang dari 250M</v>
      </c>
      <c r="DZ407" s="159" t="str">
        <f t="shared" si="131"/>
        <v>Kurang dari 250M</v>
      </c>
      <c r="EA407" s="159" t="str">
        <f t="shared" si="132"/>
        <v>Kurang dari 250M</v>
      </c>
      <c r="EB407" s="159" t="str">
        <f t="shared" si="133"/>
        <v>Kurang dari 250M</v>
      </c>
      <c r="EC407" s="159" t="str">
        <f t="shared" si="134"/>
        <v>Kurang dari 250M</v>
      </c>
      <c r="ED407" s="159" t="str">
        <f t="shared" si="135"/>
        <v>Kurang dari 250M</v>
      </c>
      <c r="EE407" s="159" t="str">
        <f t="shared" si="136"/>
        <v>Kurang dari 250M</v>
      </c>
      <c r="EF407" s="159" t="str">
        <f t="shared" si="137"/>
        <v>Kurang dari 250M</v>
      </c>
      <c r="EG407" s="159" t="str">
        <f t="shared" si="138"/>
        <v>Kurang dari 250M</v>
      </c>
      <c r="EH407" s="159" t="str">
        <f t="shared" si="139"/>
        <v>Kurang dari 250M</v>
      </c>
      <c r="EI407" s="159" t="str">
        <f t="shared" si="140"/>
        <v>Kurang dari 250M</v>
      </c>
      <c r="EJ407" s="159" t="str">
        <f t="shared" si="141"/>
        <v>Kurang dari 250M</v>
      </c>
      <c r="EK407" s="159" t="str">
        <f t="shared" si="142"/>
        <v>Kurang dari 250M</v>
      </c>
      <c r="EL407" s="159" t="str">
        <f t="shared" si="143"/>
        <v>Kurang dari 250M</v>
      </c>
      <c r="EM407" s="159" t="str">
        <f t="shared" si="144"/>
        <v>Kurang dari 250M</v>
      </c>
    </row>
    <row r="408" spans="1:143" x14ac:dyDescent="0.3">
      <c r="A408" s="119" t="s">
        <v>915</v>
      </c>
      <c r="B408" s="120" t="s">
        <v>1431</v>
      </c>
      <c r="C408" s="132">
        <f>INDEX('raw-all-komoditas'!$B$3:$ZY$37, MATCH('Komoditas besar Nasional'!C$2,'raw-all-komoditas'!$B$3:$B$37,0), MATCH('Komoditas besar Nasional'!$B408,'raw-all-komoditas'!$B$3:$ZY$3,0))</f>
        <v>0</v>
      </c>
      <c r="D408" s="132">
        <f>INDEX('raw-all-komoditas'!$B$3:$ZY$37, MATCH('Komoditas besar Nasional'!D$2,'raw-all-komoditas'!$B$3:$B$37,0), MATCH('Komoditas besar Nasional'!$B408,'raw-all-komoditas'!$B$3:$ZY$3,0))</f>
        <v>0</v>
      </c>
      <c r="E408" s="132">
        <f>INDEX('raw-all-komoditas'!$B$3:$ZY$37, MATCH('Komoditas besar Nasional'!E$2,'raw-all-komoditas'!$B$3:$B$37,0), MATCH('Komoditas besar Nasional'!$B408,'raw-all-komoditas'!$B$3:$ZY$3,0))</f>
        <v>0</v>
      </c>
      <c r="F408" s="132">
        <f>INDEX('raw-all-komoditas'!$B$3:$ZY$37, MATCH('Komoditas besar Nasional'!F$2,'raw-all-komoditas'!$B$3:$B$37,0), MATCH('Komoditas besar Nasional'!$B408,'raw-all-komoditas'!$B$3:$ZY$3,0))</f>
        <v>4.0210000000000003E-3</v>
      </c>
      <c r="G408" s="132">
        <f>INDEX('raw-all-komoditas'!$B$3:$ZY$37, MATCH('Komoditas besar Nasional'!G$2,'raw-all-komoditas'!$B$3:$B$37,0), MATCH('Komoditas besar Nasional'!$B408,'raw-all-komoditas'!$B$3:$ZY$3,0))</f>
        <v>0</v>
      </c>
      <c r="H408" s="132">
        <f>INDEX('raw-all-komoditas'!$B$3:$ZY$37, MATCH('Komoditas besar Nasional'!H$2,'raw-all-komoditas'!$B$3:$B$37,0), MATCH('Komoditas besar Nasional'!$B408,'raw-all-komoditas'!$B$3:$ZY$3,0))</f>
        <v>0</v>
      </c>
      <c r="I408" s="132">
        <f>INDEX('raw-all-komoditas'!$B$3:$ZY$37, MATCH('Komoditas besar Nasional'!I$2,'raw-all-komoditas'!$B$3:$B$37,0), MATCH('Komoditas besar Nasional'!$B408,'raw-all-komoditas'!$B$3:$ZY$3,0))</f>
        <v>0</v>
      </c>
      <c r="J408" s="132">
        <f>INDEX('raw-all-komoditas'!$B$3:$ZY$37, MATCH('Komoditas besar Nasional'!J$2,'raw-all-komoditas'!$B$3:$B$37,0), MATCH('Komoditas besar Nasional'!$B408,'raw-all-komoditas'!$B$3:$ZY$3,0))</f>
        <v>0</v>
      </c>
      <c r="K408" s="132">
        <f>INDEX('raw-all-komoditas'!$B$3:$ZY$37, MATCH('Komoditas besar Nasional'!K$2,'raw-all-komoditas'!$B$3:$B$37,0), MATCH('Komoditas besar Nasional'!$B408,'raw-all-komoditas'!$B$3:$ZY$3,0))</f>
        <v>0</v>
      </c>
      <c r="L408" s="132">
        <f>INDEX('raw-all-komoditas'!$B$3:$ZY$37, MATCH('Komoditas besar Nasional'!L$2,'raw-all-komoditas'!$B$3:$B$37,0), MATCH('Komoditas besar Nasional'!$B408,'raw-all-komoditas'!$B$3:$ZY$3,0))</f>
        <v>0</v>
      </c>
      <c r="M408" s="132">
        <f>INDEX('raw-all-komoditas'!$B$3:$ZY$37, MATCH('Komoditas besar Nasional'!M$2,'raw-all-komoditas'!$B$3:$B$37,0), MATCH('Komoditas besar Nasional'!$B408,'raw-all-komoditas'!$B$3:$ZY$3,0))</f>
        <v>0.16954</v>
      </c>
      <c r="N408" s="132">
        <f>INDEX('raw-all-komoditas'!$B$3:$ZY$37, MATCH('Komoditas besar Nasional'!N$2,'raw-all-komoditas'!$B$3:$B$37,0), MATCH('Komoditas besar Nasional'!$B408,'raw-all-komoditas'!$B$3:$ZY$3,0))</f>
        <v>69.976902999999993</v>
      </c>
      <c r="O408" s="132">
        <f>INDEX('raw-all-komoditas'!$B$3:$ZY$37, MATCH('Komoditas besar Nasional'!O$2,'raw-all-komoditas'!$B$3:$B$37,0), MATCH('Komoditas besar Nasional'!$B408,'raw-all-komoditas'!$B$3:$ZY$3,0))</f>
        <v>1.625</v>
      </c>
      <c r="P408" s="132">
        <f>INDEX('raw-all-komoditas'!$B$3:$ZY$37, MATCH('Komoditas besar Nasional'!P$2,'raw-all-komoditas'!$B$3:$B$37,0), MATCH('Komoditas besar Nasional'!$B408,'raw-all-komoditas'!$B$3:$ZY$3,0))</f>
        <v>0</v>
      </c>
      <c r="Q408" s="132">
        <f>INDEX('raw-all-komoditas'!$B$3:$ZY$37, MATCH('Komoditas besar Nasional'!Q$2,'raw-all-komoditas'!$B$3:$B$37,0), MATCH('Komoditas besar Nasional'!$B408,'raw-all-komoditas'!$B$3:$ZY$3,0))</f>
        <v>0.40949999999999998</v>
      </c>
      <c r="R408" s="132">
        <f>INDEX('raw-all-komoditas'!$B$3:$ZY$37, MATCH('Komoditas besar Nasional'!R$2,'raw-all-komoditas'!$B$3:$B$37,0), MATCH('Komoditas besar Nasional'!$B408,'raw-all-komoditas'!$B$3:$ZY$3,0))</f>
        <v>0</v>
      </c>
      <c r="S408" s="132">
        <f>INDEX('raw-all-komoditas'!$B$3:$ZY$37, MATCH('Komoditas besar Nasional'!S$2,'raw-all-komoditas'!$B$3:$B$37,0), MATCH('Komoditas besar Nasional'!$B408,'raw-all-komoditas'!$B$3:$ZY$3,0))</f>
        <v>0</v>
      </c>
      <c r="T408" s="132">
        <f>INDEX('raw-all-komoditas'!$B$3:$ZY$37, MATCH('Komoditas besar Nasional'!T$2,'raw-all-komoditas'!$B$3:$B$37,0), MATCH('Komoditas besar Nasional'!$B408,'raw-all-komoditas'!$B$3:$ZY$3,0))</f>
        <v>0</v>
      </c>
      <c r="U408" s="132">
        <f>INDEX('raw-all-komoditas'!$B$3:$ZY$37, MATCH('Komoditas besar Nasional'!U$2,'raw-all-komoditas'!$B$3:$B$37,0), MATCH('Komoditas besar Nasional'!$B408,'raw-all-komoditas'!$B$3:$ZY$3,0))</f>
        <v>0</v>
      </c>
      <c r="V408" s="132">
        <f>INDEX('raw-all-komoditas'!$B$3:$ZY$37, MATCH('Komoditas besar Nasional'!V$2,'raw-all-komoditas'!$B$3:$B$37,0), MATCH('Komoditas besar Nasional'!$B408,'raw-all-komoditas'!$B$3:$ZY$3,0))</f>
        <v>9.5999999999999992E-3</v>
      </c>
      <c r="W408" s="132">
        <f>INDEX('raw-all-komoditas'!$B$3:$ZY$37, MATCH('Komoditas besar Nasional'!W$2,'raw-all-komoditas'!$B$3:$B$37,0), MATCH('Komoditas besar Nasional'!$B408,'raw-all-komoditas'!$B$3:$ZY$3,0))</f>
        <v>0</v>
      </c>
      <c r="X408" s="132">
        <f>INDEX('raw-all-komoditas'!$B$3:$ZY$37, MATCH('Komoditas besar Nasional'!X$2,'raw-all-komoditas'!$B$3:$B$37,0), MATCH('Komoditas besar Nasional'!$B408,'raw-all-komoditas'!$B$3:$ZY$3,0))</f>
        <v>0</v>
      </c>
      <c r="Y408" s="132">
        <f>INDEX('raw-all-komoditas'!$B$3:$ZY$37, MATCH('Komoditas besar Nasional'!Y$2,'raw-all-komoditas'!$B$3:$B$37,0), MATCH('Komoditas besar Nasional'!$B408,'raw-all-komoditas'!$B$3:$ZY$3,0))</f>
        <v>0</v>
      </c>
      <c r="Z408" s="132">
        <f>INDEX('raw-all-komoditas'!$B$3:$ZY$37, MATCH('Komoditas besar Nasional'!Z$2,'raw-all-komoditas'!$B$3:$B$37,0), MATCH('Komoditas besar Nasional'!$B408,'raw-all-komoditas'!$B$3:$ZY$3,0))</f>
        <v>0</v>
      </c>
      <c r="AA408" s="132">
        <f>INDEX('raw-all-komoditas'!$B$3:$ZY$37, MATCH('Komoditas besar Nasional'!AA$2,'raw-all-komoditas'!$B$3:$B$37,0), MATCH('Komoditas besar Nasional'!$B408,'raw-all-komoditas'!$B$3:$ZY$3,0))</f>
        <v>0</v>
      </c>
      <c r="AB408" s="132">
        <f>INDEX('raw-all-komoditas'!$B$3:$ZY$37, MATCH('Komoditas besar Nasional'!AB$2,'raw-all-komoditas'!$B$3:$B$37,0), MATCH('Komoditas besar Nasional'!$B408,'raw-all-komoditas'!$B$3:$ZY$3,0))</f>
        <v>0</v>
      </c>
      <c r="AC408" s="132">
        <f>INDEX('raw-all-komoditas'!$B$3:$ZY$37, MATCH('Komoditas besar Nasional'!AC$2,'raw-all-komoditas'!$B$3:$B$37,0), MATCH('Komoditas besar Nasional'!$B408,'raw-all-komoditas'!$B$3:$ZY$3,0))</f>
        <v>4.4549999999999998E-3</v>
      </c>
      <c r="AD408" s="132">
        <f>INDEX('raw-all-komoditas'!$B$3:$ZY$37, MATCH('Komoditas besar Nasional'!AD$2,'raw-all-komoditas'!$B$3:$B$37,0), MATCH('Komoditas besar Nasional'!$B408,'raw-all-komoditas'!$B$3:$ZY$3,0))</f>
        <v>0</v>
      </c>
      <c r="AE408" s="132">
        <f>INDEX('raw-all-komoditas'!$B$3:$ZY$37, MATCH('Komoditas besar Nasional'!AE$2,'raw-all-komoditas'!$B$3:$B$37,0), MATCH('Komoditas besar Nasional'!$B408,'raw-all-komoditas'!$B$3:$ZY$3,0))</f>
        <v>0</v>
      </c>
      <c r="AF408" s="132">
        <f>INDEX('raw-all-komoditas'!$B$3:$ZY$37, MATCH('Komoditas besar Nasional'!AF$2,'raw-all-komoditas'!$B$3:$B$37,0), MATCH('Komoditas besar Nasional'!$B408,'raw-all-komoditas'!$B$3:$ZY$3,0))</f>
        <v>0</v>
      </c>
      <c r="AG408" s="132">
        <f>INDEX('raw-all-komoditas'!$B$3:$ZY$37, MATCH('Komoditas besar Nasional'!AG$2,'raw-all-komoditas'!$B$3:$B$37,0), MATCH('Komoditas besar Nasional'!$B408,'raw-all-komoditas'!$B$3:$ZY$3,0))</f>
        <v>0</v>
      </c>
      <c r="AH408" s="132">
        <f>INDEX('raw-all-komoditas'!$B$3:$ZY$37, MATCH('Komoditas besar Nasional'!AH$2,'raw-all-komoditas'!$B$3:$B$37,0), MATCH('Komoditas besar Nasional'!$B408,'raw-all-komoditas'!$B$3:$ZY$3,0))</f>
        <v>0</v>
      </c>
      <c r="AI408" s="132">
        <f>INDEX('raw-all-komoditas'!$B$3:$ZY$37, MATCH('Komoditas besar Nasional'!AI$2,'raw-all-komoditas'!$B$3:$B$37,0), MATCH('Komoditas besar Nasional'!$B408,'raw-all-komoditas'!$B$3:$ZY$3,0))</f>
        <v>0</v>
      </c>
      <c r="AJ408" s="132">
        <f>INDEX('raw-all-komoditas'!$B$3:$ZY$37, MATCH('Komoditas besar Nasional'!AJ$2,'raw-all-komoditas'!$B$3:$B$37,0), MATCH('Komoditas besar Nasional'!$B408,'raw-all-komoditas'!$B$3:$ZY$3,0))</f>
        <v>0</v>
      </c>
      <c r="AK408" s="181"/>
      <c r="AL408" s="132">
        <f>INDEX('rank provinsi to commodity'!$B$3:$ZX$37, MATCH(AL$2,'rank provinsi to commodity'!$B$3:$B$37,0),MATCH($B408,'rank provinsi to commodity'!$B$3:$ZX$3,0))</f>
        <v>8</v>
      </c>
      <c r="AM408" s="132">
        <f>INDEX('rank provinsi to commodity'!$B$3:$ZX$37, MATCH(AM$2,'rank provinsi to commodity'!$B$3:$B$37,0),MATCH($B408,'rank provinsi to commodity'!$B$3:$ZX$3,0))</f>
        <v>8</v>
      </c>
      <c r="AN408" s="132">
        <f>INDEX('rank provinsi to commodity'!$B$3:$ZX$37, MATCH(AN$2,'rank provinsi to commodity'!$B$3:$B$37,0),MATCH($B408,'rank provinsi to commodity'!$B$3:$ZX$3,0))</f>
        <v>8</v>
      </c>
      <c r="AO408" s="132">
        <f>INDEX('rank provinsi to commodity'!$B$3:$ZX$37, MATCH(AO$2,'rank provinsi to commodity'!$B$3:$B$37,0),MATCH($B408,'rank provinsi to commodity'!$B$3:$ZX$3,0))</f>
        <v>7</v>
      </c>
      <c r="AP408" s="132">
        <f>INDEX('rank provinsi to commodity'!$B$3:$ZX$37, MATCH(AP$2,'rank provinsi to commodity'!$B$3:$B$37,0),MATCH($B408,'rank provinsi to commodity'!$B$3:$ZX$3,0))</f>
        <v>8</v>
      </c>
      <c r="AQ408" s="132">
        <f>INDEX('rank provinsi to commodity'!$B$3:$ZX$37, MATCH(AQ$2,'rank provinsi to commodity'!$B$3:$B$37,0),MATCH($B408,'rank provinsi to commodity'!$B$3:$ZX$3,0))</f>
        <v>8</v>
      </c>
      <c r="AR408" s="132">
        <f>INDEX('rank provinsi to commodity'!$B$3:$ZX$37, MATCH(AR$2,'rank provinsi to commodity'!$B$3:$B$37,0),MATCH($B408,'rank provinsi to commodity'!$B$3:$ZX$3,0))</f>
        <v>8</v>
      </c>
      <c r="AS408" s="132">
        <f>INDEX('rank provinsi to commodity'!$B$3:$ZX$37, MATCH(AS$2,'rank provinsi to commodity'!$B$3:$B$37,0),MATCH($B408,'rank provinsi to commodity'!$B$3:$ZX$3,0))</f>
        <v>8</v>
      </c>
      <c r="AT408" s="132">
        <f>INDEX('rank provinsi to commodity'!$B$3:$ZX$37, MATCH(AT$2,'rank provinsi to commodity'!$B$3:$B$37,0),MATCH($B408,'rank provinsi to commodity'!$B$3:$ZX$3,0))</f>
        <v>8</v>
      </c>
      <c r="AU408" s="132">
        <f>INDEX('rank provinsi to commodity'!$B$3:$ZX$37, MATCH(AU$2,'rank provinsi to commodity'!$B$3:$B$37,0),MATCH($B408,'rank provinsi to commodity'!$B$3:$ZX$3,0))</f>
        <v>8</v>
      </c>
      <c r="AV408" s="132">
        <f>INDEX('rank provinsi to commodity'!$B$3:$ZX$37, MATCH(AV$2,'rank provinsi to commodity'!$B$3:$B$37,0),MATCH($B408,'rank provinsi to commodity'!$B$3:$ZX$3,0))</f>
        <v>4</v>
      </c>
      <c r="AW408" s="132">
        <f>INDEX('rank provinsi to commodity'!$B$3:$ZX$37, MATCH(AW$2,'rank provinsi to commodity'!$B$3:$B$37,0),MATCH($B408,'rank provinsi to commodity'!$B$3:$ZX$3,0))</f>
        <v>1</v>
      </c>
      <c r="AX408" s="132">
        <f>INDEX('rank provinsi to commodity'!$B$3:$ZX$37, MATCH(AX$2,'rank provinsi to commodity'!$B$3:$B$37,0),MATCH($B408,'rank provinsi to commodity'!$B$3:$ZX$3,0))</f>
        <v>2</v>
      </c>
      <c r="AY408" s="132">
        <f>INDEX('rank provinsi to commodity'!$B$3:$ZX$37, MATCH(AY$2,'rank provinsi to commodity'!$B$3:$B$37,0),MATCH($B408,'rank provinsi to commodity'!$B$3:$ZX$3,0))</f>
        <v>8</v>
      </c>
      <c r="AZ408" s="132">
        <f>INDEX('rank provinsi to commodity'!$B$3:$ZX$37, MATCH(AZ$2,'rank provinsi to commodity'!$B$3:$B$37,0),MATCH($B408,'rank provinsi to commodity'!$B$3:$ZX$3,0))</f>
        <v>3</v>
      </c>
      <c r="BA408" s="132">
        <f>INDEX('rank provinsi to commodity'!$B$3:$ZX$37, MATCH(BA$2,'rank provinsi to commodity'!$B$3:$B$37,0),MATCH($B408,'rank provinsi to commodity'!$B$3:$ZX$3,0))</f>
        <v>8</v>
      </c>
      <c r="BB408" s="132">
        <f>INDEX('rank provinsi to commodity'!$B$3:$ZX$37, MATCH(BB$2,'rank provinsi to commodity'!$B$3:$B$37,0),MATCH($B408,'rank provinsi to commodity'!$B$3:$ZX$3,0))</f>
        <v>8</v>
      </c>
      <c r="BC408" s="132">
        <f>INDEX('rank provinsi to commodity'!$B$3:$ZX$37, MATCH(BC$2,'rank provinsi to commodity'!$B$3:$B$37,0),MATCH($B408,'rank provinsi to commodity'!$B$3:$ZX$3,0))</f>
        <v>8</v>
      </c>
      <c r="BD408" s="132">
        <f>INDEX('rank provinsi to commodity'!$B$3:$ZX$37, MATCH(BD$2,'rank provinsi to commodity'!$B$3:$B$37,0),MATCH($B408,'rank provinsi to commodity'!$B$3:$ZX$3,0))</f>
        <v>8</v>
      </c>
      <c r="BE408" s="132">
        <f>INDEX('rank provinsi to commodity'!$B$3:$ZX$37, MATCH(BE$2,'rank provinsi to commodity'!$B$3:$B$37,0),MATCH($B408,'rank provinsi to commodity'!$B$3:$ZX$3,0))</f>
        <v>5</v>
      </c>
      <c r="BF408" s="132">
        <f>INDEX('rank provinsi to commodity'!$B$3:$ZX$37, MATCH(BF$2,'rank provinsi to commodity'!$B$3:$B$37,0),MATCH($B408,'rank provinsi to commodity'!$B$3:$ZX$3,0))</f>
        <v>8</v>
      </c>
      <c r="BG408" s="132">
        <f>INDEX('rank provinsi to commodity'!$B$3:$ZX$37, MATCH(BG$2,'rank provinsi to commodity'!$B$3:$B$37,0),MATCH($B408,'rank provinsi to commodity'!$B$3:$ZX$3,0))</f>
        <v>8</v>
      </c>
      <c r="BH408" s="132">
        <f>INDEX('rank provinsi to commodity'!$B$3:$ZX$37, MATCH(BH$2,'rank provinsi to commodity'!$B$3:$B$37,0),MATCH($B408,'rank provinsi to commodity'!$B$3:$ZX$3,0))</f>
        <v>8</v>
      </c>
      <c r="BI408" s="132">
        <f>INDEX('rank provinsi to commodity'!$B$3:$ZX$37, MATCH(BI$2,'rank provinsi to commodity'!$B$3:$B$37,0),MATCH($B408,'rank provinsi to commodity'!$B$3:$ZX$3,0))</f>
        <v>8</v>
      </c>
      <c r="BJ408" s="132">
        <f>INDEX('rank provinsi to commodity'!$B$3:$ZX$37, MATCH(BJ$2,'rank provinsi to commodity'!$B$3:$B$37,0),MATCH($B408,'rank provinsi to commodity'!$B$3:$ZX$3,0))</f>
        <v>8</v>
      </c>
      <c r="BK408" s="132">
        <f>INDEX('rank provinsi to commodity'!$B$3:$ZX$37, MATCH(BK$2,'rank provinsi to commodity'!$B$3:$B$37,0),MATCH($B408,'rank provinsi to commodity'!$B$3:$ZX$3,0))</f>
        <v>8</v>
      </c>
      <c r="BL408" s="132">
        <f>INDEX('rank provinsi to commodity'!$B$3:$ZX$37, MATCH(BL$2,'rank provinsi to commodity'!$B$3:$B$37,0),MATCH($B408,'rank provinsi to commodity'!$B$3:$ZX$3,0))</f>
        <v>6</v>
      </c>
      <c r="BM408" s="132">
        <f>INDEX('rank provinsi to commodity'!$B$3:$ZX$37, MATCH(BM$2,'rank provinsi to commodity'!$B$3:$B$37,0),MATCH($B408,'rank provinsi to commodity'!$B$3:$ZX$3,0))</f>
        <v>8</v>
      </c>
      <c r="BN408" s="132">
        <f>INDEX('rank provinsi to commodity'!$B$3:$ZX$37, MATCH(BN$2,'rank provinsi to commodity'!$B$3:$B$37,0),MATCH($B408,'rank provinsi to commodity'!$B$3:$ZX$3,0))</f>
        <v>8</v>
      </c>
      <c r="BO408" s="132">
        <f>INDEX('rank provinsi to commodity'!$B$3:$ZX$37, MATCH(BO$2,'rank provinsi to commodity'!$B$3:$B$37,0),MATCH($B408,'rank provinsi to commodity'!$B$3:$ZX$3,0))</f>
        <v>8</v>
      </c>
      <c r="BP408" s="132">
        <f>INDEX('rank provinsi to commodity'!$B$3:$ZX$37, MATCH(BP$2,'rank provinsi to commodity'!$B$3:$B$37,0),MATCH($B408,'rank provinsi to commodity'!$B$3:$ZX$3,0))</f>
        <v>8</v>
      </c>
      <c r="BQ408" s="132">
        <f>INDEX('rank provinsi to commodity'!$B$3:$ZX$37, MATCH(BQ$2,'rank provinsi to commodity'!$B$3:$B$37,0),MATCH($B408,'rank provinsi to commodity'!$B$3:$ZX$3,0))</f>
        <v>8</v>
      </c>
      <c r="BR408" s="132">
        <f>INDEX('rank provinsi to commodity'!$B$3:$ZX$37, MATCH(BR$2,'rank provinsi to commodity'!$B$3:$B$37,0),MATCH($B408,'rank provinsi to commodity'!$B$3:$ZX$3,0))</f>
        <v>8</v>
      </c>
      <c r="BS408" s="177">
        <f>INDEX('rank provinsi to commodity'!$B$3:$ZX$37, MATCH(BS$2,'rank provinsi to commodity'!$B$3:$B$37,0),MATCH($B408,'rank provinsi to commodity'!$B$3:$ZX$3,0))</f>
        <v>8</v>
      </c>
      <c r="BT408" s="181"/>
      <c r="BU408" s="188" t="str">
        <f t="shared" si="145"/>
        <v>PERIKANAN BUDIDAYA IKAN HIAS (Ekor)</v>
      </c>
      <c r="BV408" s="153" t="s">
        <v>1170</v>
      </c>
      <c r="BW408" s="132">
        <f>INDEX('raw-all-komoditas'!$B$3:$ZY$37, MATCH('Komoditas besar Nasional'!BW$2,'raw-all-komoditas'!$B$3:$B$37,0), MATCH('Komoditas besar Nasional'!$BV408,'raw-all-komoditas'!$B$3:$ZY$3,0))</f>
        <v>0</v>
      </c>
      <c r="BX408" s="132">
        <f>INDEX('raw-all-komoditas'!$B$3:$ZY$37, MATCH('Komoditas besar Nasional'!BX$2,'raw-all-komoditas'!$B$3:$B$37,0), MATCH('Komoditas besar Nasional'!$BV408,'raw-all-komoditas'!$B$3:$ZY$3,0))</f>
        <v>0</v>
      </c>
      <c r="BY408" s="132">
        <f>INDEX('raw-all-komoditas'!$B$3:$ZY$37, MATCH('Komoditas besar Nasional'!BY$2,'raw-all-komoditas'!$B$3:$B$37,0), MATCH('Komoditas besar Nasional'!$BV408,'raw-all-komoditas'!$B$3:$ZY$3,0))</f>
        <v>0</v>
      </c>
      <c r="BZ408" s="132">
        <f>INDEX('raw-all-komoditas'!$B$3:$ZY$37, MATCH('Komoditas besar Nasional'!BZ$2,'raw-all-komoditas'!$B$3:$B$37,0), MATCH('Komoditas besar Nasional'!$BV408,'raw-all-komoditas'!$B$3:$ZY$3,0))</f>
        <v>2</v>
      </c>
      <c r="CA408" s="132">
        <f>INDEX('raw-all-komoditas'!$B$3:$ZY$37, MATCH('Komoditas besar Nasional'!CA$2,'raw-all-komoditas'!$B$3:$B$37,0), MATCH('Komoditas besar Nasional'!$BV408,'raw-all-komoditas'!$B$3:$ZY$3,0))</f>
        <v>0</v>
      </c>
      <c r="CB408" s="132">
        <f>INDEX('raw-all-komoditas'!$B$3:$ZY$37, MATCH('Komoditas besar Nasional'!CB$2,'raw-all-komoditas'!$B$3:$B$37,0), MATCH('Komoditas besar Nasional'!$BV408,'raw-all-komoditas'!$B$3:$ZY$3,0))</f>
        <v>0</v>
      </c>
      <c r="CC408" s="132">
        <f>INDEX('raw-all-komoditas'!$B$3:$ZY$37, MATCH('Komoditas besar Nasional'!CC$2,'raw-all-komoditas'!$B$3:$B$37,0), MATCH('Komoditas besar Nasional'!$BV408,'raw-all-komoditas'!$B$3:$ZY$3,0))</f>
        <v>0</v>
      </c>
      <c r="CD408" s="132">
        <f>INDEX('raw-all-komoditas'!$B$3:$ZY$37, MATCH('Komoditas besar Nasional'!CD$2,'raw-all-komoditas'!$B$3:$B$37,0), MATCH('Komoditas besar Nasional'!$BV408,'raw-all-komoditas'!$B$3:$ZY$3,0))</f>
        <v>0</v>
      </c>
      <c r="CE408" s="132">
        <f>INDEX('raw-all-komoditas'!$B$3:$ZY$37, MATCH('Komoditas besar Nasional'!CE$2,'raw-all-komoditas'!$B$3:$B$37,0), MATCH('Komoditas besar Nasional'!$BV408,'raw-all-komoditas'!$B$3:$ZY$3,0))</f>
        <v>0</v>
      </c>
      <c r="CF408" s="132">
        <f>INDEX('raw-all-komoditas'!$B$3:$ZY$37, MATCH('Komoditas besar Nasional'!CF$2,'raw-all-komoditas'!$B$3:$B$37,0), MATCH('Komoditas besar Nasional'!$BV408,'raw-all-komoditas'!$B$3:$ZY$3,0))</f>
        <v>0</v>
      </c>
      <c r="CG408" s="132">
        <f>INDEX('raw-all-komoditas'!$B$3:$ZY$37, MATCH('Komoditas besar Nasional'!CG$2,'raw-all-komoditas'!$B$3:$B$37,0), MATCH('Komoditas besar Nasional'!$BV408,'raw-all-komoditas'!$B$3:$ZY$3,0))</f>
        <v>85</v>
      </c>
      <c r="CH408" s="132">
        <f>INDEX('raw-all-komoditas'!$B$3:$ZY$37, MATCH('Komoditas besar Nasional'!CH$2,'raw-all-komoditas'!$B$3:$B$37,0), MATCH('Komoditas besar Nasional'!$BV408,'raw-all-komoditas'!$B$3:$ZY$3,0))</f>
        <v>22949</v>
      </c>
      <c r="CI408" s="132">
        <f>INDEX('raw-all-komoditas'!$B$3:$ZY$37, MATCH('Komoditas besar Nasional'!CI$2,'raw-all-komoditas'!$B$3:$B$37,0), MATCH('Komoditas besar Nasional'!$BV408,'raw-all-komoditas'!$B$3:$ZY$3,0))</f>
        <v>704</v>
      </c>
      <c r="CJ408" s="132">
        <f>INDEX('raw-all-komoditas'!$B$3:$ZY$37, MATCH('Komoditas besar Nasional'!CJ$2,'raw-all-komoditas'!$B$3:$B$37,0), MATCH('Komoditas besar Nasional'!$BV408,'raw-all-komoditas'!$B$3:$ZY$3,0))</f>
        <v>0</v>
      </c>
      <c r="CK408" s="132">
        <f>INDEX('raw-all-komoditas'!$B$3:$ZY$37, MATCH('Komoditas besar Nasional'!CK$2,'raw-all-komoditas'!$B$3:$B$37,0), MATCH('Komoditas besar Nasional'!$BV408,'raw-all-komoditas'!$B$3:$ZY$3,0))</f>
        <v>769</v>
      </c>
      <c r="CL408" s="132">
        <f>INDEX('raw-all-komoditas'!$B$3:$ZY$37, MATCH('Komoditas besar Nasional'!CL$2,'raw-all-komoditas'!$B$3:$B$37,0), MATCH('Komoditas besar Nasional'!$BV408,'raw-all-komoditas'!$B$3:$ZY$3,0))</f>
        <v>0</v>
      </c>
      <c r="CM408" s="132">
        <f>INDEX('raw-all-komoditas'!$B$3:$ZY$37, MATCH('Komoditas besar Nasional'!CM$2,'raw-all-komoditas'!$B$3:$B$37,0), MATCH('Komoditas besar Nasional'!$BV408,'raw-all-komoditas'!$B$3:$ZY$3,0))</f>
        <v>0</v>
      </c>
      <c r="CN408" s="132">
        <f>INDEX('raw-all-komoditas'!$B$3:$ZY$37, MATCH('Komoditas besar Nasional'!CN$2,'raw-all-komoditas'!$B$3:$B$37,0), MATCH('Komoditas besar Nasional'!$BV408,'raw-all-komoditas'!$B$3:$ZY$3,0))</f>
        <v>0</v>
      </c>
      <c r="CO408" s="132">
        <f>INDEX('raw-all-komoditas'!$B$3:$ZY$37, MATCH('Komoditas besar Nasional'!CO$2,'raw-all-komoditas'!$B$3:$B$37,0), MATCH('Komoditas besar Nasional'!$BV408,'raw-all-komoditas'!$B$3:$ZY$3,0))</f>
        <v>0</v>
      </c>
      <c r="CP408" s="132">
        <f>INDEX('raw-all-komoditas'!$B$3:$ZY$37, MATCH('Komoditas besar Nasional'!CP$2,'raw-all-komoditas'!$B$3:$B$37,0), MATCH('Komoditas besar Nasional'!$BV408,'raw-all-komoditas'!$B$3:$ZY$3,0))</f>
        <v>1</v>
      </c>
      <c r="CQ408" s="132">
        <f>INDEX('raw-all-komoditas'!$B$3:$ZY$37, MATCH('Komoditas besar Nasional'!CQ$2,'raw-all-komoditas'!$B$3:$B$37,0), MATCH('Komoditas besar Nasional'!$BV408,'raw-all-komoditas'!$B$3:$ZY$3,0))</f>
        <v>0</v>
      </c>
      <c r="CR408" s="132">
        <f>INDEX('raw-all-komoditas'!$B$3:$ZY$37, MATCH('Komoditas besar Nasional'!CR$2,'raw-all-komoditas'!$B$3:$B$37,0), MATCH('Komoditas besar Nasional'!$BV408,'raw-all-komoditas'!$B$3:$ZY$3,0))</f>
        <v>0</v>
      </c>
      <c r="CS408" s="132">
        <f>INDEX('raw-all-komoditas'!$B$3:$ZY$37, MATCH('Komoditas besar Nasional'!CS$2,'raw-all-komoditas'!$B$3:$B$37,0), MATCH('Komoditas besar Nasional'!$BV408,'raw-all-komoditas'!$B$3:$ZY$3,0))</f>
        <v>0</v>
      </c>
      <c r="CT408" s="132">
        <f>INDEX('raw-all-komoditas'!$B$3:$ZY$37, MATCH('Komoditas besar Nasional'!CT$2,'raw-all-komoditas'!$B$3:$B$37,0), MATCH('Komoditas besar Nasional'!$BV408,'raw-all-komoditas'!$B$3:$ZY$3,0))</f>
        <v>0</v>
      </c>
      <c r="CU408" s="132">
        <f>INDEX('raw-all-komoditas'!$B$3:$ZY$37, MATCH('Komoditas besar Nasional'!CU$2,'raw-all-komoditas'!$B$3:$B$37,0), MATCH('Komoditas besar Nasional'!$BV408,'raw-all-komoditas'!$B$3:$ZY$3,0))</f>
        <v>0</v>
      </c>
      <c r="CV408" s="132">
        <f>INDEX('raw-all-komoditas'!$B$3:$ZY$37, MATCH('Komoditas besar Nasional'!CV$2,'raw-all-komoditas'!$B$3:$B$37,0), MATCH('Komoditas besar Nasional'!$BV408,'raw-all-komoditas'!$B$3:$ZY$3,0))</f>
        <v>0</v>
      </c>
      <c r="CW408" s="132">
        <f>INDEX('raw-all-komoditas'!$B$3:$ZY$37, MATCH('Komoditas besar Nasional'!CW$2,'raw-all-komoditas'!$B$3:$B$37,0), MATCH('Komoditas besar Nasional'!$BV408,'raw-all-komoditas'!$B$3:$ZY$3,0))</f>
        <v>1</v>
      </c>
      <c r="CX408" s="132">
        <f>INDEX('raw-all-komoditas'!$B$3:$ZY$37, MATCH('Komoditas besar Nasional'!CX$2,'raw-all-komoditas'!$B$3:$B$37,0), MATCH('Komoditas besar Nasional'!$BV408,'raw-all-komoditas'!$B$3:$ZY$3,0))</f>
        <v>0</v>
      </c>
      <c r="CY408" s="132">
        <f>INDEX('raw-all-komoditas'!$B$3:$ZY$37, MATCH('Komoditas besar Nasional'!CY$2,'raw-all-komoditas'!$B$3:$B$37,0), MATCH('Komoditas besar Nasional'!$BV408,'raw-all-komoditas'!$B$3:$ZY$3,0))</f>
        <v>0</v>
      </c>
      <c r="CZ408" s="132">
        <f>INDEX('raw-all-komoditas'!$B$3:$ZY$37, MATCH('Komoditas besar Nasional'!CZ$2,'raw-all-komoditas'!$B$3:$B$37,0), MATCH('Komoditas besar Nasional'!$BV408,'raw-all-komoditas'!$B$3:$ZY$3,0))</f>
        <v>0</v>
      </c>
      <c r="DA408" s="132">
        <f>INDEX('raw-all-komoditas'!$B$3:$ZY$37, MATCH('Komoditas besar Nasional'!DA$2,'raw-all-komoditas'!$B$3:$B$37,0), MATCH('Komoditas besar Nasional'!$BV408,'raw-all-komoditas'!$B$3:$ZY$3,0))</f>
        <v>0</v>
      </c>
      <c r="DB408" s="132">
        <f>INDEX('raw-all-komoditas'!$B$3:$ZY$37, MATCH('Komoditas besar Nasional'!DB$2,'raw-all-komoditas'!$B$3:$B$37,0), MATCH('Komoditas besar Nasional'!$BV408,'raw-all-komoditas'!$B$3:$ZY$3,0))</f>
        <v>0</v>
      </c>
      <c r="DC408" s="132">
        <f>INDEX('raw-all-komoditas'!$B$3:$ZY$37, MATCH('Komoditas besar Nasional'!DC$2,'raw-all-komoditas'!$B$3:$B$37,0), MATCH('Komoditas besar Nasional'!$BV408,'raw-all-komoditas'!$B$3:$ZY$3,0))</f>
        <v>0</v>
      </c>
      <c r="DD408" s="132">
        <f>INDEX('raw-all-komoditas'!$B$3:$ZY$37, MATCH('Komoditas besar Nasional'!DD$2,'raw-all-komoditas'!$B$3:$B$37,0), MATCH('Komoditas besar Nasional'!$BV408,'raw-all-komoditas'!$B$3:$ZY$3,0))</f>
        <v>0</v>
      </c>
      <c r="DF408" s="159" t="str">
        <f t="shared" si="111"/>
        <v>Kurang dari 250M</v>
      </c>
      <c r="DG408" s="159" t="str">
        <f t="shared" si="112"/>
        <v>Kurang dari 250M</v>
      </c>
      <c r="DH408" s="159" t="str">
        <f t="shared" si="113"/>
        <v>Kurang dari 250M</v>
      </c>
      <c r="DI408" s="159" t="str">
        <f t="shared" si="114"/>
        <v>Kurang dari 250M</v>
      </c>
      <c r="DJ408" s="159" t="str">
        <f t="shared" si="115"/>
        <v>Kurang dari 250M</v>
      </c>
      <c r="DK408" s="159" t="str">
        <f t="shared" si="116"/>
        <v>Kurang dari 250M</v>
      </c>
      <c r="DL408" s="159" t="str">
        <f t="shared" si="117"/>
        <v>Kurang dari 250M</v>
      </c>
      <c r="DM408" s="159" t="str">
        <f t="shared" si="118"/>
        <v>Kurang dari 250M</v>
      </c>
      <c r="DN408" s="159" t="str">
        <f t="shared" si="119"/>
        <v>Kurang dari 250M</v>
      </c>
      <c r="DO408" s="159" t="str">
        <f t="shared" si="120"/>
        <v>Kurang dari 250M</v>
      </c>
      <c r="DP408" s="159" t="str">
        <f t="shared" si="121"/>
        <v>Kurang dari 250M</v>
      </c>
      <c r="DQ408" s="159" t="str">
        <f t="shared" si="122"/>
        <v>Kurang dari 250M</v>
      </c>
      <c r="DR408" s="159" t="str">
        <f t="shared" si="123"/>
        <v>Kurang dari 250M</v>
      </c>
      <c r="DS408" s="159" t="str">
        <f t="shared" si="124"/>
        <v>Kurang dari 250M</v>
      </c>
      <c r="DT408" s="159" t="str">
        <f t="shared" si="125"/>
        <v>Kurang dari 250M</v>
      </c>
      <c r="DU408" s="159" t="str">
        <f t="shared" si="126"/>
        <v>Kurang dari 250M</v>
      </c>
      <c r="DV408" s="159" t="str">
        <f t="shared" si="127"/>
        <v>Kurang dari 250M</v>
      </c>
      <c r="DW408" s="159" t="str">
        <f t="shared" si="128"/>
        <v>Kurang dari 250M</v>
      </c>
      <c r="DX408" s="159" t="str">
        <f t="shared" si="129"/>
        <v>Kurang dari 250M</v>
      </c>
      <c r="DY408" s="159" t="str">
        <f t="shared" si="130"/>
        <v>Kurang dari 250M</v>
      </c>
      <c r="DZ408" s="159" t="str">
        <f t="shared" si="131"/>
        <v>Kurang dari 250M</v>
      </c>
      <c r="EA408" s="159" t="str">
        <f t="shared" si="132"/>
        <v>Kurang dari 250M</v>
      </c>
      <c r="EB408" s="159" t="str">
        <f t="shared" si="133"/>
        <v>Kurang dari 250M</v>
      </c>
      <c r="EC408" s="159" t="str">
        <f t="shared" si="134"/>
        <v>Kurang dari 250M</v>
      </c>
      <c r="ED408" s="159" t="str">
        <f t="shared" si="135"/>
        <v>Kurang dari 250M</v>
      </c>
      <c r="EE408" s="159" t="str">
        <f t="shared" si="136"/>
        <v>Kurang dari 250M</v>
      </c>
      <c r="EF408" s="159" t="str">
        <f t="shared" si="137"/>
        <v>Kurang dari 250M</v>
      </c>
      <c r="EG408" s="159" t="str">
        <f t="shared" si="138"/>
        <v>Kurang dari 250M</v>
      </c>
      <c r="EH408" s="159" t="str">
        <f t="shared" si="139"/>
        <v>Kurang dari 250M</v>
      </c>
      <c r="EI408" s="159" t="str">
        <f t="shared" si="140"/>
        <v>Kurang dari 250M</v>
      </c>
      <c r="EJ408" s="159" t="str">
        <f t="shared" si="141"/>
        <v>Kurang dari 250M</v>
      </c>
      <c r="EK408" s="159" t="str">
        <f t="shared" si="142"/>
        <v>Kurang dari 250M</v>
      </c>
      <c r="EL408" s="159" t="str">
        <f t="shared" si="143"/>
        <v>Kurang dari 250M</v>
      </c>
      <c r="EM408" s="159" t="str">
        <f t="shared" si="144"/>
        <v>Kurang dari 250M</v>
      </c>
    </row>
    <row r="409" spans="1:143" x14ac:dyDescent="0.3">
      <c r="A409" s="119" t="s">
        <v>915</v>
      </c>
      <c r="B409" s="120" t="s">
        <v>1432</v>
      </c>
      <c r="C409" s="132">
        <f>INDEX('raw-all-komoditas'!$B$3:$ZY$37, MATCH('Komoditas besar Nasional'!C$2,'raw-all-komoditas'!$B$3:$B$37,0), MATCH('Komoditas besar Nasional'!$B409,'raw-all-komoditas'!$B$3:$ZY$3,0))</f>
        <v>0</v>
      </c>
      <c r="D409" s="132">
        <f>INDEX('raw-all-komoditas'!$B$3:$ZY$37, MATCH('Komoditas besar Nasional'!D$2,'raw-all-komoditas'!$B$3:$B$37,0), MATCH('Komoditas besar Nasional'!$B409,'raw-all-komoditas'!$B$3:$ZY$3,0))</f>
        <v>0</v>
      </c>
      <c r="E409" s="132">
        <f>INDEX('raw-all-komoditas'!$B$3:$ZY$37, MATCH('Komoditas besar Nasional'!E$2,'raw-all-komoditas'!$B$3:$B$37,0), MATCH('Komoditas besar Nasional'!$B409,'raw-all-komoditas'!$B$3:$ZY$3,0))</f>
        <v>0</v>
      </c>
      <c r="F409" s="132">
        <f>INDEX('raw-all-komoditas'!$B$3:$ZY$37, MATCH('Komoditas besar Nasional'!F$2,'raw-all-komoditas'!$B$3:$B$37,0), MATCH('Komoditas besar Nasional'!$B409,'raw-all-komoditas'!$B$3:$ZY$3,0))</f>
        <v>3.6999999999999999E-4</v>
      </c>
      <c r="G409" s="132">
        <f>INDEX('raw-all-komoditas'!$B$3:$ZY$37, MATCH('Komoditas besar Nasional'!G$2,'raw-all-komoditas'!$B$3:$B$37,0), MATCH('Komoditas besar Nasional'!$B409,'raw-all-komoditas'!$B$3:$ZY$3,0))</f>
        <v>0</v>
      </c>
      <c r="H409" s="132">
        <f>INDEX('raw-all-komoditas'!$B$3:$ZY$37, MATCH('Komoditas besar Nasional'!H$2,'raw-all-komoditas'!$B$3:$B$37,0), MATCH('Komoditas besar Nasional'!$B409,'raw-all-komoditas'!$B$3:$ZY$3,0))</f>
        <v>9.5300000000000003E-3</v>
      </c>
      <c r="I409" s="132">
        <f>INDEX('raw-all-komoditas'!$B$3:$ZY$37, MATCH('Komoditas besar Nasional'!I$2,'raw-all-komoditas'!$B$3:$B$37,0), MATCH('Komoditas besar Nasional'!$B409,'raw-all-komoditas'!$B$3:$ZY$3,0))</f>
        <v>0</v>
      </c>
      <c r="J409" s="132">
        <f>INDEX('raw-all-komoditas'!$B$3:$ZY$37, MATCH('Komoditas besar Nasional'!J$2,'raw-all-komoditas'!$B$3:$B$37,0), MATCH('Komoditas besar Nasional'!$B409,'raw-all-komoditas'!$B$3:$ZY$3,0))</f>
        <v>1.575E-2</v>
      </c>
      <c r="K409" s="132">
        <f>INDEX('raw-all-komoditas'!$B$3:$ZY$37, MATCH('Komoditas besar Nasional'!K$2,'raw-all-komoditas'!$B$3:$B$37,0), MATCH('Komoditas besar Nasional'!$B409,'raw-all-komoditas'!$B$3:$ZY$3,0))</f>
        <v>1.057E-2</v>
      </c>
      <c r="L409" s="132">
        <f>INDEX('raw-all-komoditas'!$B$3:$ZY$37, MATCH('Komoditas besar Nasional'!L$2,'raw-all-komoditas'!$B$3:$B$37,0), MATCH('Komoditas besar Nasional'!$B409,'raw-all-komoditas'!$B$3:$ZY$3,0))</f>
        <v>0</v>
      </c>
      <c r="M409" s="132">
        <f>INDEX('raw-all-komoditas'!$B$3:$ZY$37, MATCH('Komoditas besar Nasional'!M$2,'raw-all-komoditas'!$B$3:$B$37,0), MATCH('Komoditas besar Nasional'!$B409,'raw-all-komoditas'!$B$3:$ZY$3,0))</f>
        <v>8.4869999999999998E-3</v>
      </c>
      <c r="N409" s="132">
        <f>INDEX('raw-all-komoditas'!$B$3:$ZY$37, MATCH('Komoditas besar Nasional'!N$2,'raw-all-komoditas'!$B$3:$B$37,0), MATCH('Komoditas besar Nasional'!$B409,'raw-all-komoditas'!$B$3:$ZY$3,0))</f>
        <v>470.7509</v>
      </c>
      <c r="O409" s="132">
        <f>INDEX('raw-all-komoditas'!$B$3:$ZY$37, MATCH('Komoditas besar Nasional'!O$2,'raw-all-komoditas'!$B$3:$B$37,0), MATCH('Komoditas besar Nasional'!$B409,'raw-all-komoditas'!$B$3:$ZY$3,0))</f>
        <v>12.903828000000001</v>
      </c>
      <c r="P409" s="132">
        <f>INDEX('raw-all-komoditas'!$B$3:$ZY$37, MATCH('Komoditas besar Nasional'!P$2,'raw-all-komoditas'!$B$3:$B$37,0), MATCH('Komoditas besar Nasional'!$B409,'raw-all-komoditas'!$B$3:$ZY$3,0))</f>
        <v>0</v>
      </c>
      <c r="Q409" s="132">
        <f>INDEX('raw-all-komoditas'!$B$3:$ZY$37, MATCH('Komoditas besar Nasional'!Q$2,'raw-all-komoditas'!$B$3:$B$37,0), MATCH('Komoditas besar Nasional'!$B409,'raw-all-komoditas'!$B$3:$ZY$3,0))</f>
        <v>3.15E-3</v>
      </c>
      <c r="R409" s="132">
        <f>INDEX('raw-all-komoditas'!$B$3:$ZY$37, MATCH('Komoditas besar Nasional'!R$2,'raw-all-komoditas'!$B$3:$B$37,0), MATCH('Komoditas besar Nasional'!$B409,'raw-all-komoditas'!$B$3:$ZY$3,0))</f>
        <v>0.13802900000000001</v>
      </c>
      <c r="S409" s="132">
        <f>INDEX('raw-all-komoditas'!$B$3:$ZY$37, MATCH('Komoditas besar Nasional'!S$2,'raw-all-komoditas'!$B$3:$B$37,0), MATCH('Komoditas besar Nasional'!$B409,'raw-all-komoditas'!$B$3:$ZY$3,0))</f>
        <v>0</v>
      </c>
      <c r="T409" s="132">
        <f>INDEX('raw-all-komoditas'!$B$3:$ZY$37, MATCH('Komoditas besar Nasional'!T$2,'raw-all-komoditas'!$B$3:$B$37,0), MATCH('Komoditas besar Nasional'!$B409,'raw-all-komoditas'!$B$3:$ZY$3,0))</f>
        <v>0.33761000000000002</v>
      </c>
      <c r="U409" s="132">
        <f>INDEX('raw-all-komoditas'!$B$3:$ZY$37, MATCH('Komoditas besar Nasional'!U$2,'raw-all-komoditas'!$B$3:$B$37,0), MATCH('Komoditas besar Nasional'!$B409,'raw-all-komoditas'!$B$3:$ZY$3,0))</f>
        <v>0</v>
      </c>
      <c r="V409" s="132">
        <f>INDEX('raw-all-komoditas'!$B$3:$ZY$37, MATCH('Komoditas besar Nasional'!V$2,'raw-all-komoditas'!$B$3:$B$37,0), MATCH('Komoditas besar Nasional'!$B409,'raw-all-komoditas'!$B$3:$ZY$3,0))</f>
        <v>0</v>
      </c>
      <c r="W409" s="132">
        <f>INDEX('raw-all-komoditas'!$B$3:$ZY$37, MATCH('Komoditas besar Nasional'!W$2,'raw-all-komoditas'!$B$3:$B$37,0), MATCH('Komoditas besar Nasional'!$B409,'raw-all-komoditas'!$B$3:$ZY$3,0))</f>
        <v>0</v>
      </c>
      <c r="X409" s="132">
        <f>INDEX('raw-all-komoditas'!$B$3:$ZY$37, MATCH('Komoditas besar Nasional'!X$2,'raw-all-komoditas'!$B$3:$B$37,0), MATCH('Komoditas besar Nasional'!$B409,'raw-all-komoditas'!$B$3:$ZY$3,0))</f>
        <v>1.6E-2</v>
      </c>
      <c r="Y409" s="132">
        <f>INDEX('raw-all-komoditas'!$B$3:$ZY$37, MATCH('Komoditas besar Nasional'!Y$2,'raw-all-komoditas'!$B$3:$B$37,0), MATCH('Komoditas besar Nasional'!$B409,'raw-all-komoditas'!$B$3:$ZY$3,0))</f>
        <v>0</v>
      </c>
      <c r="Z409" s="132">
        <f>INDEX('raw-all-komoditas'!$B$3:$ZY$37, MATCH('Komoditas besar Nasional'!Z$2,'raw-all-komoditas'!$B$3:$B$37,0), MATCH('Komoditas besar Nasional'!$B409,'raw-all-komoditas'!$B$3:$ZY$3,0))</f>
        <v>0</v>
      </c>
      <c r="AA409" s="132">
        <f>INDEX('raw-all-komoditas'!$B$3:$ZY$37, MATCH('Komoditas besar Nasional'!AA$2,'raw-all-komoditas'!$B$3:$B$37,0), MATCH('Komoditas besar Nasional'!$B409,'raw-all-komoditas'!$B$3:$ZY$3,0))</f>
        <v>0</v>
      </c>
      <c r="AB409" s="132">
        <f>INDEX('raw-all-komoditas'!$B$3:$ZY$37, MATCH('Komoditas besar Nasional'!AB$2,'raw-all-komoditas'!$B$3:$B$37,0), MATCH('Komoditas besar Nasional'!$B409,'raw-all-komoditas'!$B$3:$ZY$3,0))</f>
        <v>0</v>
      </c>
      <c r="AC409" s="132">
        <f>INDEX('raw-all-komoditas'!$B$3:$ZY$37, MATCH('Komoditas besar Nasional'!AC$2,'raw-all-komoditas'!$B$3:$B$37,0), MATCH('Komoditas besar Nasional'!$B409,'raw-all-komoditas'!$B$3:$ZY$3,0))</f>
        <v>0.33300000000000002</v>
      </c>
      <c r="AD409" s="132">
        <f>INDEX('raw-all-komoditas'!$B$3:$ZY$37, MATCH('Komoditas besar Nasional'!AD$2,'raw-all-komoditas'!$B$3:$B$37,0), MATCH('Komoditas besar Nasional'!$B409,'raw-all-komoditas'!$B$3:$ZY$3,0))</f>
        <v>0</v>
      </c>
      <c r="AE409" s="132">
        <f>INDEX('raw-all-komoditas'!$B$3:$ZY$37, MATCH('Komoditas besar Nasional'!AE$2,'raw-all-komoditas'!$B$3:$B$37,0), MATCH('Komoditas besar Nasional'!$B409,'raw-all-komoditas'!$B$3:$ZY$3,0))</f>
        <v>0</v>
      </c>
      <c r="AF409" s="132">
        <f>INDEX('raw-all-komoditas'!$B$3:$ZY$37, MATCH('Komoditas besar Nasional'!AF$2,'raw-all-komoditas'!$B$3:$B$37,0), MATCH('Komoditas besar Nasional'!$B409,'raw-all-komoditas'!$B$3:$ZY$3,0))</f>
        <v>0</v>
      </c>
      <c r="AG409" s="132">
        <f>INDEX('raw-all-komoditas'!$B$3:$ZY$37, MATCH('Komoditas besar Nasional'!AG$2,'raw-all-komoditas'!$B$3:$B$37,0), MATCH('Komoditas besar Nasional'!$B409,'raw-all-komoditas'!$B$3:$ZY$3,0))</f>
        <v>0</v>
      </c>
      <c r="AH409" s="132">
        <f>INDEX('raw-all-komoditas'!$B$3:$ZY$37, MATCH('Komoditas besar Nasional'!AH$2,'raw-all-komoditas'!$B$3:$B$37,0), MATCH('Komoditas besar Nasional'!$B409,'raw-all-komoditas'!$B$3:$ZY$3,0))</f>
        <v>0</v>
      </c>
      <c r="AI409" s="132">
        <f>INDEX('raw-all-komoditas'!$B$3:$ZY$37, MATCH('Komoditas besar Nasional'!AI$2,'raw-all-komoditas'!$B$3:$B$37,0), MATCH('Komoditas besar Nasional'!$B409,'raw-all-komoditas'!$B$3:$ZY$3,0))</f>
        <v>5.3499999999999997E-3</v>
      </c>
      <c r="AJ409" s="132">
        <f>INDEX('raw-all-komoditas'!$B$3:$ZY$37, MATCH('Komoditas besar Nasional'!AJ$2,'raw-all-komoditas'!$B$3:$B$37,0), MATCH('Komoditas besar Nasional'!$B409,'raw-all-komoditas'!$B$3:$ZY$3,0))</f>
        <v>0</v>
      </c>
      <c r="AK409" s="181"/>
      <c r="AL409" s="132">
        <f>INDEX('rank provinsi to commodity'!$B$3:$ZX$37, MATCH(AL$2,'rank provinsi to commodity'!$B$3:$B$37,0),MATCH($B409,'rank provinsi to commodity'!$B$3:$ZX$3,0))</f>
        <v>14</v>
      </c>
      <c r="AM409" s="132">
        <f>INDEX('rank provinsi to commodity'!$B$3:$ZX$37, MATCH(AM$2,'rank provinsi to commodity'!$B$3:$B$37,0),MATCH($B409,'rank provinsi to commodity'!$B$3:$ZX$3,0))</f>
        <v>14</v>
      </c>
      <c r="AN409" s="132">
        <f>INDEX('rank provinsi to commodity'!$B$3:$ZX$37, MATCH(AN$2,'rank provinsi to commodity'!$B$3:$B$37,0),MATCH($B409,'rank provinsi to commodity'!$B$3:$ZX$3,0))</f>
        <v>14</v>
      </c>
      <c r="AO409" s="132">
        <f>INDEX('rank provinsi to commodity'!$B$3:$ZX$37, MATCH(AO$2,'rank provinsi to commodity'!$B$3:$B$37,0),MATCH($B409,'rank provinsi to commodity'!$B$3:$ZX$3,0))</f>
        <v>13</v>
      </c>
      <c r="AP409" s="132">
        <f>INDEX('rank provinsi to commodity'!$B$3:$ZX$37, MATCH(AP$2,'rank provinsi to commodity'!$B$3:$B$37,0),MATCH($B409,'rank provinsi to commodity'!$B$3:$ZX$3,0))</f>
        <v>14</v>
      </c>
      <c r="AQ409" s="132">
        <f>INDEX('rank provinsi to commodity'!$B$3:$ZX$37, MATCH(AQ$2,'rank provinsi to commodity'!$B$3:$B$37,0),MATCH($B409,'rank provinsi to commodity'!$B$3:$ZX$3,0))</f>
        <v>9</v>
      </c>
      <c r="AR409" s="132">
        <f>INDEX('rank provinsi to commodity'!$B$3:$ZX$37, MATCH(AR$2,'rank provinsi to commodity'!$B$3:$B$37,0),MATCH($B409,'rank provinsi to commodity'!$B$3:$ZX$3,0))</f>
        <v>14</v>
      </c>
      <c r="AS409" s="132">
        <f>INDEX('rank provinsi to commodity'!$B$3:$ZX$37, MATCH(AS$2,'rank provinsi to commodity'!$B$3:$B$37,0),MATCH($B409,'rank provinsi to commodity'!$B$3:$ZX$3,0))</f>
        <v>7</v>
      </c>
      <c r="AT409" s="132">
        <f>INDEX('rank provinsi to commodity'!$B$3:$ZX$37, MATCH(AT$2,'rank provinsi to commodity'!$B$3:$B$37,0),MATCH($B409,'rank provinsi to commodity'!$B$3:$ZX$3,0))</f>
        <v>8</v>
      </c>
      <c r="AU409" s="132">
        <f>INDEX('rank provinsi to commodity'!$B$3:$ZX$37, MATCH(AU$2,'rank provinsi to commodity'!$B$3:$B$37,0),MATCH($B409,'rank provinsi to commodity'!$B$3:$ZX$3,0))</f>
        <v>14</v>
      </c>
      <c r="AV409" s="132">
        <f>INDEX('rank provinsi to commodity'!$B$3:$ZX$37, MATCH(AV$2,'rank provinsi to commodity'!$B$3:$B$37,0),MATCH($B409,'rank provinsi to commodity'!$B$3:$ZX$3,0))</f>
        <v>10</v>
      </c>
      <c r="AW409" s="132">
        <f>INDEX('rank provinsi to commodity'!$B$3:$ZX$37, MATCH(AW$2,'rank provinsi to commodity'!$B$3:$B$37,0),MATCH($B409,'rank provinsi to commodity'!$B$3:$ZX$3,0))</f>
        <v>1</v>
      </c>
      <c r="AX409" s="132">
        <f>INDEX('rank provinsi to commodity'!$B$3:$ZX$37, MATCH(AX$2,'rank provinsi to commodity'!$B$3:$B$37,0),MATCH($B409,'rank provinsi to commodity'!$B$3:$ZX$3,0))</f>
        <v>2</v>
      </c>
      <c r="AY409" s="132">
        <f>INDEX('rank provinsi to commodity'!$B$3:$ZX$37, MATCH(AY$2,'rank provinsi to commodity'!$B$3:$B$37,0),MATCH($B409,'rank provinsi to commodity'!$B$3:$ZX$3,0))</f>
        <v>14</v>
      </c>
      <c r="AZ409" s="132">
        <f>INDEX('rank provinsi to commodity'!$B$3:$ZX$37, MATCH(AZ$2,'rank provinsi to commodity'!$B$3:$B$37,0),MATCH($B409,'rank provinsi to commodity'!$B$3:$ZX$3,0))</f>
        <v>12</v>
      </c>
      <c r="BA409" s="132">
        <f>INDEX('rank provinsi to commodity'!$B$3:$ZX$37, MATCH(BA$2,'rank provinsi to commodity'!$B$3:$B$37,0),MATCH($B409,'rank provinsi to commodity'!$B$3:$ZX$3,0))</f>
        <v>5</v>
      </c>
      <c r="BB409" s="132">
        <f>INDEX('rank provinsi to commodity'!$B$3:$ZX$37, MATCH(BB$2,'rank provinsi to commodity'!$B$3:$B$37,0),MATCH($B409,'rank provinsi to commodity'!$B$3:$ZX$3,0))</f>
        <v>14</v>
      </c>
      <c r="BC409" s="132">
        <f>INDEX('rank provinsi to commodity'!$B$3:$ZX$37, MATCH(BC$2,'rank provinsi to commodity'!$B$3:$B$37,0),MATCH($B409,'rank provinsi to commodity'!$B$3:$ZX$3,0))</f>
        <v>3</v>
      </c>
      <c r="BD409" s="132">
        <f>INDEX('rank provinsi to commodity'!$B$3:$ZX$37, MATCH(BD$2,'rank provinsi to commodity'!$B$3:$B$37,0),MATCH($B409,'rank provinsi to commodity'!$B$3:$ZX$3,0))</f>
        <v>14</v>
      </c>
      <c r="BE409" s="132">
        <f>INDEX('rank provinsi to commodity'!$B$3:$ZX$37, MATCH(BE$2,'rank provinsi to commodity'!$B$3:$B$37,0),MATCH($B409,'rank provinsi to commodity'!$B$3:$ZX$3,0))</f>
        <v>14</v>
      </c>
      <c r="BF409" s="132">
        <f>INDEX('rank provinsi to commodity'!$B$3:$ZX$37, MATCH(BF$2,'rank provinsi to commodity'!$B$3:$B$37,0),MATCH($B409,'rank provinsi to commodity'!$B$3:$ZX$3,0))</f>
        <v>14</v>
      </c>
      <c r="BG409" s="132">
        <f>INDEX('rank provinsi to commodity'!$B$3:$ZX$37, MATCH(BG$2,'rank provinsi to commodity'!$B$3:$B$37,0),MATCH($B409,'rank provinsi to commodity'!$B$3:$ZX$3,0))</f>
        <v>6</v>
      </c>
      <c r="BH409" s="132">
        <f>INDEX('rank provinsi to commodity'!$B$3:$ZX$37, MATCH(BH$2,'rank provinsi to commodity'!$B$3:$B$37,0),MATCH($B409,'rank provinsi to commodity'!$B$3:$ZX$3,0))</f>
        <v>14</v>
      </c>
      <c r="BI409" s="132">
        <f>INDEX('rank provinsi to commodity'!$B$3:$ZX$37, MATCH(BI$2,'rank provinsi to commodity'!$B$3:$B$37,0),MATCH($B409,'rank provinsi to commodity'!$B$3:$ZX$3,0))</f>
        <v>14</v>
      </c>
      <c r="BJ409" s="132">
        <f>INDEX('rank provinsi to commodity'!$B$3:$ZX$37, MATCH(BJ$2,'rank provinsi to commodity'!$B$3:$B$37,0),MATCH($B409,'rank provinsi to commodity'!$B$3:$ZX$3,0))</f>
        <v>14</v>
      </c>
      <c r="BK409" s="132">
        <f>INDEX('rank provinsi to commodity'!$B$3:$ZX$37, MATCH(BK$2,'rank provinsi to commodity'!$B$3:$B$37,0),MATCH($B409,'rank provinsi to commodity'!$B$3:$ZX$3,0))</f>
        <v>14</v>
      </c>
      <c r="BL409" s="132">
        <f>INDEX('rank provinsi to commodity'!$B$3:$ZX$37, MATCH(BL$2,'rank provinsi to commodity'!$B$3:$B$37,0),MATCH($B409,'rank provinsi to commodity'!$B$3:$ZX$3,0))</f>
        <v>4</v>
      </c>
      <c r="BM409" s="132">
        <f>INDEX('rank provinsi to commodity'!$B$3:$ZX$37, MATCH(BM$2,'rank provinsi to commodity'!$B$3:$B$37,0),MATCH($B409,'rank provinsi to commodity'!$B$3:$ZX$3,0))</f>
        <v>14</v>
      </c>
      <c r="BN409" s="132">
        <f>INDEX('rank provinsi to commodity'!$B$3:$ZX$37, MATCH(BN$2,'rank provinsi to commodity'!$B$3:$B$37,0),MATCH($B409,'rank provinsi to commodity'!$B$3:$ZX$3,0))</f>
        <v>14</v>
      </c>
      <c r="BO409" s="132">
        <f>INDEX('rank provinsi to commodity'!$B$3:$ZX$37, MATCH(BO$2,'rank provinsi to commodity'!$B$3:$B$37,0),MATCH($B409,'rank provinsi to commodity'!$B$3:$ZX$3,0))</f>
        <v>14</v>
      </c>
      <c r="BP409" s="132">
        <f>INDEX('rank provinsi to commodity'!$B$3:$ZX$37, MATCH(BP$2,'rank provinsi to commodity'!$B$3:$B$37,0),MATCH($B409,'rank provinsi to commodity'!$B$3:$ZX$3,0))</f>
        <v>14</v>
      </c>
      <c r="BQ409" s="132">
        <f>INDEX('rank provinsi to commodity'!$B$3:$ZX$37, MATCH(BQ$2,'rank provinsi to commodity'!$B$3:$B$37,0),MATCH($B409,'rank provinsi to commodity'!$B$3:$ZX$3,0))</f>
        <v>14</v>
      </c>
      <c r="BR409" s="132">
        <f>INDEX('rank provinsi to commodity'!$B$3:$ZX$37, MATCH(BR$2,'rank provinsi to commodity'!$B$3:$B$37,0),MATCH($B409,'rank provinsi to commodity'!$B$3:$ZX$3,0))</f>
        <v>11</v>
      </c>
      <c r="BS409" s="177">
        <f>INDEX('rank provinsi to commodity'!$B$3:$ZX$37, MATCH(BS$2,'rank provinsi to commodity'!$B$3:$B$37,0),MATCH($B409,'rank provinsi to commodity'!$B$3:$ZX$3,0))</f>
        <v>14</v>
      </c>
      <c r="BT409" s="181"/>
      <c r="BU409" s="188" t="str">
        <f t="shared" si="145"/>
        <v>PERIKANAN BUDIDAYA IKAN HIAS (Ekor)</v>
      </c>
      <c r="BV409" s="153" t="s">
        <v>1171</v>
      </c>
      <c r="BW409" s="132">
        <f>INDEX('raw-all-komoditas'!$B$3:$ZY$37, MATCH('Komoditas besar Nasional'!BW$2,'raw-all-komoditas'!$B$3:$B$37,0), MATCH('Komoditas besar Nasional'!$BV409,'raw-all-komoditas'!$B$3:$ZY$3,0))</f>
        <v>0</v>
      </c>
      <c r="BX409" s="132">
        <f>INDEX('raw-all-komoditas'!$B$3:$ZY$37, MATCH('Komoditas besar Nasional'!BX$2,'raw-all-komoditas'!$B$3:$B$37,0), MATCH('Komoditas besar Nasional'!$BV409,'raw-all-komoditas'!$B$3:$ZY$3,0))</f>
        <v>0</v>
      </c>
      <c r="BY409" s="132">
        <f>INDEX('raw-all-komoditas'!$B$3:$ZY$37, MATCH('Komoditas besar Nasional'!BY$2,'raw-all-komoditas'!$B$3:$B$37,0), MATCH('Komoditas besar Nasional'!$BV409,'raw-all-komoditas'!$B$3:$ZY$3,0))</f>
        <v>0</v>
      </c>
      <c r="BZ409" s="132">
        <f>INDEX('raw-all-komoditas'!$B$3:$ZY$37, MATCH('Komoditas besar Nasional'!BZ$2,'raw-all-komoditas'!$B$3:$B$37,0), MATCH('Komoditas besar Nasional'!$BV409,'raw-all-komoditas'!$B$3:$ZY$3,0))</f>
        <v>0</v>
      </c>
      <c r="CA409" s="132">
        <f>INDEX('raw-all-komoditas'!$B$3:$ZY$37, MATCH('Komoditas besar Nasional'!CA$2,'raw-all-komoditas'!$B$3:$B$37,0), MATCH('Komoditas besar Nasional'!$BV409,'raw-all-komoditas'!$B$3:$ZY$3,0))</f>
        <v>0</v>
      </c>
      <c r="CB409" s="132">
        <f>INDEX('raw-all-komoditas'!$B$3:$ZY$37, MATCH('Komoditas besar Nasional'!CB$2,'raw-all-komoditas'!$B$3:$B$37,0), MATCH('Komoditas besar Nasional'!$BV409,'raw-all-komoditas'!$B$3:$ZY$3,0))</f>
        <v>2</v>
      </c>
      <c r="CC409" s="132">
        <f>INDEX('raw-all-komoditas'!$B$3:$ZY$37, MATCH('Komoditas besar Nasional'!CC$2,'raw-all-komoditas'!$B$3:$B$37,0), MATCH('Komoditas besar Nasional'!$BV409,'raw-all-komoditas'!$B$3:$ZY$3,0))</f>
        <v>0</v>
      </c>
      <c r="CD409" s="132">
        <f>INDEX('raw-all-komoditas'!$B$3:$ZY$37, MATCH('Komoditas besar Nasional'!CD$2,'raw-all-komoditas'!$B$3:$B$37,0), MATCH('Komoditas besar Nasional'!$BV409,'raw-all-komoditas'!$B$3:$ZY$3,0))</f>
        <v>5</v>
      </c>
      <c r="CE409" s="132">
        <f>INDEX('raw-all-komoditas'!$B$3:$ZY$37, MATCH('Komoditas besar Nasional'!CE$2,'raw-all-komoditas'!$B$3:$B$37,0), MATCH('Komoditas besar Nasional'!$BV409,'raw-all-komoditas'!$B$3:$ZY$3,0))</f>
        <v>2</v>
      </c>
      <c r="CF409" s="132">
        <f>INDEX('raw-all-komoditas'!$B$3:$ZY$37, MATCH('Komoditas besar Nasional'!CF$2,'raw-all-komoditas'!$B$3:$B$37,0), MATCH('Komoditas besar Nasional'!$BV409,'raw-all-komoditas'!$B$3:$ZY$3,0))</f>
        <v>0</v>
      </c>
      <c r="CG409" s="132">
        <f>INDEX('raw-all-komoditas'!$B$3:$ZY$37, MATCH('Komoditas besar Nasional'!CG$2,'raw-all-komoditas'!$B$3:$B$37,0), MATCH('Komoditas besar Nasional'!$BV409,'raw-all-komoditas'!$B$3:$ZY$3,0))</f>
        <v>3</v>
      </c>
      <c r="CH409" s="132">
        <f>INDEX('raw-all-komoditas'!$B$3:$ZY$37, MATCH('Komoditas besar Nasional'!CH$2,'raw-all-komoditas'!$B$3:$B$37,0), MATCH('Komoditas besar Nasional'!$BV409,'raw-all-komoditas'!$B$3:$ZY$3,0))</f>
        <v>95468</v>
      </c>
      <c r="CI409" s="132">
        <f>INDEX('raw-all-komoditas'!$B$3:$ZY$37, MATCH('Komoditas besar Nasional'!CI$2,'raw-all-komoditas'!$B$3:$B$37,0), MATCH('Komoditas besar Nasional'!$BV409,'raw-all-komoditas'!$B$3:$ZY$3,0))</f>
        <v>587</v>
      </c>
      <c r="CJ409" s="132">
        <f>INDEX('raw-all-komoditas'!$B$3:$ZY$37, MATCH('Komoditas besar Nasional'!CJ$2,'raw-all-komoditas'!$B$3:$B$37,0), MATCH('Komoditas besar Nasional'!$BV409,'raw-all-komoditas'!$B$3:$ZY$3,0))</f>
        <v>0</v>
      </c>
      <c r="CK409" s="132">
        <f>INDEX('raw-all-komoditas'!$B$3:$ZY$37, MATCH('Komoditas besar Nasional'!CK$2,'raw-all-komoditas'!$B$3:$B$37,0), MATCH('Komoditas besar Nasional'!$BV409,'raw-all-komoditas'!$B$3:$ZY$3,0))</f>
        <v>1</v>
      </c>
      <c r="CL409" s="132">
        <f>INDEX('raw-all-komoditas'!$B$3:$ZY$37, MATCH('Komoditas besar Nasional'!CL$2,'raw-all-komoditas'!$B$3:$B$37,0), MATCH('Komoditas besar Nasional'!$BV409,'raw-all-komoditas'!$B$3:$ZY$3,0))</f>
        <v>56</v>
      </c>
      <c r="CM409" s="132">
        <f>INDEX('raw-all-komoditas'!$B$3:$ZY$37, MATCH('Komoditas besar Nasional'!CM$2,'raw-all-komoditas'!$B$3:$B$37,0), MATCH('Komoditas besar Nasional'!$BV409,'raw-all-komoditas'!$B$3:$ZY$3,0))</f>
        <v>0</v>
      </c>
      <c r="CN409" s="132">
        <f>INDEX('raw-all-komoditas'!$B$3:$ZY$37, MATCH('Komoditas besar Nasional'!CN$2,'raw-all-komoditas'!$B$3:$B$37,0), MATCH('Komoditas besar Nasional'!$BV409,'raw-all-komoditas'!$B$3:$ZY$3,0))</f>
        <v>34</v>
      </c>
      <c r="CO409" s="132">
        <f>INDEX('raw-all-komoditas'!$B$3:$ZY$37, MATCH('Komoditas besar Nasional'!CO$2,'raw-all-komoditas'!$B$3:$B$37,0), MATCH('Komoditas besar Nasional'!$BV409,'raw-all-komoditas'!$B$3:$ZY$3,0))</f>
        <v>0</v>
      </c>
      <c r="CP409" s="132">
        <f>INDEX('raw-all-komoditas'!$B$3:$ZY$37, MATCH('Komoditas besar Nasional'!CP$2,'raw-all-komoditas'!$B$3:$B$37,0), MATCH('Komoditas besar Nasional'!$BV409,'raw-all-komoditas'!$B$3:$ZY$3,0))</f>
        <v>0</v>
      </c>
      <c r="CQ409" s="132">
        <f>INDEX('raw-all-komoditas'!$B$3:$ZY$37, MATCH('Komoditas besar Nasional'!CQ$2,'raw-all-komoditas'!$B$3:$B$37,0), MATCH('Komoditas besar Nasional'!$BV409,'raw-all-komoditas'!$B$3:$ZY$3,0))</f>
        <v>0</v>
      </c>
      <c r="CR409" s="132">
        <f>INDEX('raw-all-komoditas'!$B$3:$ZY$37, MATCH('Komoditas besar Nasional'!CR$2,'raw-all-komoditas'!$B$3:$B$37,0), MATCH('Komoditas besar Nasional'!$BV409,'raw-all-komoditas'!$B$3:$ZY$3,0))</f>
        <v>2</v>
      </c>
      <c r="CS409" s="132">
        <f>INDEX('raw-all-komoditas'!$B$3:$ZY$37, MATCH('Komoditas besar Nasional'!CS$2,'raw-all-komoditas'!$B$3:$B$37,0), MATCH('Komoditas besar Nasional'!$BV409,'raw-all-komoditas'!$B$3:$ZY$3,0))</f>
        <v>0</v>
      </c>
      <c r="CT409" s="132">
        <f>INDEX('raw-all-komoditas'!$B$3:$ZY$37, MATCH('Komoditas besar Nasional'!CT$2,'raw-all-komoditas'!$B$3:$B$37,0), MATCH('Komoditas besar Nasional'!$BV409,'raw-all-komoditas'!$B$3:$ZY$3,0))</f>
        <v>0</v>
      </c>
      <c r="CU409" s="132">
        <f>INDEX('raw-all-komoditas'!$B$3:$ZY$37, MATCH('Komoditas besar Nasional'!CU$2,'raw-all-komoditas'!$B$3:$B$37,0), MATCH('Komoditas besar Nasional'!$BV409,'raw-all-komoditas'!$B$3:$ZY$3,0))</f>
        <v>0</v>
      </c>
      <c r="CV409" s="132">
        <f>INDEX('raw-all-komoditas'!$B$3:$ZY$37, MATCH('Komoditas besar Nasional'!CV$2,'raw-all-komoditas'!$B$3:$B$37,0), MATCH('Komoditas besar Nasional'!$BV409,'raw-all-komoditas'!$B$3:$ZY$3,0))</f>
        <v>0</v>
      </c>
      <c r="CW409" s="132">
        <f>INDEX('raw-all-komoditas'!$B$3:$ZY$37, MATCH('Komoditas besar Nasional'!CW$2,'raw-all-komoditas'!$B$3:$B$37,0), MATCH('Komoditas besar Nasional'!$BV409,'raw-all-komoditas'!$B$3:$ZY$3,0))</f>
        <v>33</v>
      </c>
      <c r="CX409" s="132">
        <f>INDEX('raw-all-komoditas'!$B$3:$ZY$37, MATCH('Komoditas besar Nasional'!CX$2,'raw-all-komoditas'!$B$3:$B$37,0), MATCH('Komoditas besar Nasional'!$BV409,'raw-all-komoditas'!$B$3:$ZY$3,0))</f>
        <v>0</v>
      </c>
      <c r="CY409" s="132">
        <f>INDEX('raw-all-komoditas'!$B$3:$ZY$37, MATCH('Komoditas besar Nasional'!CY$2,'raw-all-komoditas'!$B$3:$B$37,0), MATCH('Komoditas besar Nasional'!$BV409,'raw-all-komoditas'!$B$3:$ZY$3,0))</f>
        <v>0</v>
      </c>
      <c r="CZ409" s="132">
        <f>INDEX('raw-all-komoditas'!$B$3:$ZY$37, MATCH('Komoditas besar Nasional'!CZ$2,'raw-all-komoditas'!$B$3:$B$37,0), MATCH('Komoditas besar Nasional'!$BV409,'raw-all-komoditas'!$B$3:$ZY$3,0))</f>
        <v>0</v>
      </c>
      <c r="DA409" s="132">
        <f>INDEX('raw-all-komoditas'!$B$3:$ZY$37, MATCH('Komoditas besar Nasional'!DA$2,'raw-all-komoditas'!$B$3:$B$37,0), MATCH('Komoditas besar Nasional'!$BV409,'raw-all-komoditas'!$B$3:$ZY$3,0))</f>
        <v>0</v>
      </c>
      <c r="DB409" s="132">
        <f>INDEX('raw-all-komoditas'!$B$3:$ZY$37, MATCH('Komoditas besar Nasional'!DB$2,'raw-all-komoditas'!$B$3:$B$37,0), MATCH('Komoditas besar Nasional'!$BV409,'raw-all-komoditas'!$B$3:$ZY$3,0))</f>
        <v>0</v>
      </c>
      <c r="DC409" s="132">
        <f>INDEX('raw-all-komoditas'!$B$3:$ZY$37, MATCH('Komoditas besar Nasional'!DC$2,'raw-all-komoditas'!$B$3:$B$37,0), MATCH('Komoditas besar Nasional'!$BV409,'raw-all-komoditas'!$B$3:$ZY$3,0))</f>
        <v>1</v>
      </c>
      <c r="DD409" s="132">
        <f>INDEX('raw-all-komoditas'!$B$3:$ZY$37, MATCH('Komoditas besar Nasional'!DD$2,'raw-all-komoditas'!$B$3:$B$37,0), MATCH('Komoditas besar Nasional'!$BV409,'raw-all-komoditas'!$B$3:$ZY$3,0))</f>
        <v>0</v>
      </c>
      <c r="DF409" s="159" t="str">
        <f t="shared" si="111"/>
        <v>Kurang dari 250M</v>
      </c>
      <c r="DG409" s="159" t="str">
        <f t="shared" si="112"/>
        <v>Kurang dari 250M</v>
      </c>
      <c r="DH409" s="159" t="str">
        <f t="shared" si="113"/>
        <v>Kurang dari 250M</v>
      </c>
      <c r="DI409" s="159" t="str">
        <f t="shared" si="114"/>
        <v>Kurang dari 250M</v>
      </c>
      <c r="DJ409" s="159" t="str">
        <f t="shared" si="115"/>
        <v>Kurang dari 250M</v>
      </c>
      <c r="DK409" s="159" t="str">
        <f t="shared" si="116"/>
        <v>Kurang dari 250M</v>
      </c>
      <c r="DL409" s="159" t="str">
        <f t="shared" si="117"/>
        <v>Kurang dari 250M</v>
      </c>
      <c r="DM409" s="159" t="str">
        <f t="shared" si="118"/>
        <v>Kurang dari 250M</v>
      </c>
      <c r="DN409" s="159" t="str">
        <f t="shared" si="119"/>
        <v>Kurang dari 250M</v>
      </c>
      <c r="DO409" s="159" t="str">
        <f t="shared" si="120"/>
        <v>Kurang dari 250M</v>
      </c>
      <c r="DP409" s="159" t="str">
        <f t="shared" si="121"/>
        <v>Kurang dari 250M</v>
      </c>
      <c r="DQ409" s="159" t="str">
        <f t="shared" si="122"/>
        <v>Lebih dari 250M</v>
      </c>
      <c r="DR409" s="159" t="str">
        <f t="shared" si="123"/>
        <v>Kurang dari 250M</v>
      </c>
      <c r="DS409" s="159" t="str">
        <f t="shared" si="124"/>
        <v>Kurang dari 250M</v>
      </c>
      <c r="DT409" s="159" t="str">
        <f t="shared" si="125"/>
        <v>Kurang dari 250M</v>
      </c>
      <c r="DU409" s="159" t="str">
        <f t="shared" si="126"/>
        <v>Kurang dari 250M</v>
      </c>
      <c r="DV409" s="159" t="str">
        <f t="shared" si="127"/>
        <v>Kurang dari 250M</v>
      </c>
      <c r="DW409" s="159" t="str">
        <f t="shared" si="128"/>
        <v>Kurang dari 250M</v>
      </c>
      <c r="DX409" s="159" t="str">
        <f t="shared" si="129"/>
        <v>Kurang dari 250M</v>
      </c>
      <c r="DY409" s="159" t="str">
        <f t="shared" si="130"/>
        <v>Kurang dari 250M</v>
      </c>
      <c r="DZ409" s="159" t="str">
        <f t="shared" si="131"/>
        <v>Kurang dari 250M</v>
      </c>
      <c r="EA409" s="159" t="str">
        <f t="shared" si="132"/>
        <v>Kurang dari 250M</v>
      </c>
      <c r="EB409" s="159" t="str">
        <f t="shared" si="133"/>
        <v>Kurang dari 250M</v>
      </c>
      <c r="EC409" s="159" t="str">
        <f t="shared" si="134"/>
        <v>Kurang dari 250M</v>
      </c>
      <c r="ED409" s="159" t="str">
        <f t="shared" si="135"/>
        <v>Kurang dari 250M</v>
      </c>
      <c r="EE409" s="159" t="str">
        <f t="shared" si="136"/>
        <v>Kurang dari 250M</v>
      </c>
      <c r="EF409" s="159" t="str">
        <f t="shared" si="137"/>
        <v>Kurang dari 250M</v>
      </c>
      <c r="EG409" s="159" t="str">
        <f t="shared" si="138"/>
        <v>Kurang dari 250M</v>
      </c>
      <c r="EH409" s="159" t="str">
        <f t="shared" si="139"/>
        <v>Kurang dari 250M</v>
      </c>
      <c r="EI409" s="159" t="str">
        <f t="shared" si="140"/>
        <v>Kurang dari 250M</v>
      </c>
      <c r="EJ409" s="159" t="str">
        <f t="shared" si="141"/>
        <v>Kurang dari 250M</v>
      </c>
      <c r="EK409" s="159" t="str">
        <f t="shared" si="142"/>
        <v>Kurang dari 250M</v>
      </c>
      <c r="EL409" s="159" t="str">
        <f t="shared" si="143"/>
        <v>Kurang dari 250M</v>
      </c>
      <c r="EM409" s="159" t="str">
        <f t="shared" si="144"/>
        <v>Kurang dari 250M</v>
      </c>
    </row>
    <row r="410" spans="1:143" x14ac:dyDescent="0.3">
      <c r="A410" s="119" t="s">
        <v>915</v>
      </c>
      <c r="B410" s="120" t="s">
        <v>1433</v>
      </c>
      <c r="C410" s="132">
        <f>INDEX('raw-all-komoditas'!$B$3:$ZY$37, MATCH('Komoditas besar Nasional'!C$2,'raw-all-komoditas'!$B$3:$B$37,0), MATCH('Komoditas besar Nasional'!$B410,'raw-all-komoditas'!$B$3:$ZY$3,0))</f>
        <v>0</v>
      </c>
      <c r="D410" s="132">
        <f>INDEX('raw-all-komoditas'!$B$3:$ZY$37, MATCH('Komoditas besar Nasional'!D$2,'raw-all-komoditas'!$B$3:$B$37,0), MATCH('Komoditas besar Nasional'!$B410,'raw-all-komoditas'!$B$3:$ZY$3,0))</f>
        <v>0.27825</v>
      </c>
      <c r="E410" s="132">
        <f>INDEX('raw-all-komoditas'!$B$3:$ZY$37, MATCH('Komoditas besar Nasional'!E$2,'raw-all-komoditas'!$B$3:$B$37,0), MATCH('Komoditas besar Nasional'!$B410,'raw-all-komoditas'!$B$3:$ZY$3,0))</f>
        <v>2.1000000000000001E-2</v>
      </c>
      <c r="F410" s="132">
        <f>INDEX('raw-all-komoditas'!$B$3:$ZY$37, MATCH('Komoditas besar Nasional'!F$2,'raw-all-komoditas'!$B$3:$B$37,0), MATCH('Komoditas besar Nasional'!$B410,'raw-all-komoditas'!$B$3:$ZY$3,0))</f>
        <v>7.5884999999999994E-2</v>
      </c>
      <c r="G410" s="132">
        <f>INDEX('raw-all-komoditas'!$B$3:$ZY$37, MATCH('Komoditas besar Nasional'!G$2,'raw-all-komoditas'!$B$3:$B$37,0), MATCH('Komoditas besar Nasional'!$B410,'raw-all-komoditas'!$B$3:$ZY$3,0))</f>
        <v>1.5599999999999999E-2</v>
      </c>
      <c r="H410" s="132">
        <f>INDEX('raw-all-komoditas'!$B$3:$ZY$37, MATCH('Komoditas besar Nasional'!H$2,'raw-all-komoditas'!$B$3:$B$37,0), MATCH('Komoditas besar Nasional'!$B410,'raw-all-komoditas'!$B$3:$ZY$3,0))</f>
        <v>0.1225</v>
      </c>
      <c r="I410" s="132">
        <f>INDEX('raw-all-komoditas'!$B$3:$ZY$37, MATCH('Komoditas besar Nasional'!I$2,'raw-all-komoditas'!$B$3:$B$37,0), MATCH('Komoditas besar Nasional'!$B410,'raw-all-komoditas'!$B$3:$ZY$3,0))</f>
        <v>0</v>
      </c>
      <c r="J410" s="132">
        <f>INDEX('raw-all-komoditas'!$B$3:$ZY$37, MATCH('Komoditas besar Nasional'!J$2,'raw-all-komoditas'!$B$3:$B$37,0), MATCH('Komoditas besar Nasional'!$B410,'raw-all-komoditas'!$B$3:$ZY$3,0))</f>
        <v>0.10125000000000001</v>
      </c>
      <c r="K410" s="132">
        <f>INDEX('raw-all-komoditas'!$B$3:$ZY$37, MATCH('Komoditas besar Nasional'!K$2,'raw-all-komoditas'!$B$3:$B$37,0), MATCH('Komoditas besar Nasional'!$B410,'raw-all-komoditas'!$B$3:$ZY$3,0))</f>
        <v>1.5395000000000001E-2</v>
      </c>
      <c r="L410" s="132">
        <f>INDEX('raw-all-komoditas'!$B$3:$ZY$37, MATCH('Komoditas besar Nasional'!L$2,'raw-all-komoditas'!$B$3:$B$37,0), MATCH('Komoditas besar Nasional'!$B410,'raw-all-komoditas'!$B$3:$ZY$3,0))</f>
        <v>2.8500000000000001E-2</v>
      </c>
      <c r="M410" s="132">
        <f>INDEX('raw-all-komoditas'!$B$3:$ZY$37, MATCH('Komoditas besar Nasional'!M$2,'raw-all-komoditas'!$B$3:$B$37,0), MATCH('Komoditas besar Nasional'!$B410,'raw-all-komoditas'!$B$3:$ZY$3,0))</f>
        <v>0.57789999999999997</v>
      </c>
      <c r="N410" s="132">
        <f>INDEX('raw-all-komoditas'!$B$3:$ZY$37, MATCH('Komoditas besar Nasional'!N$2,'raw-all-komoditas'!$B$3:$B$37,0), MATCH('Komoditas besar Nasional'!$B410,'raw-all-komoditas'!$B$3:$ZY$3,0))</f>
        <v>355.77828899999997</v>
      </c>
      <c r="O410" s="132">
        <f>INDEX('raw-all-komoditas'!$B$3:$ZY$37, MATCH('Komoditas besar Nasional'!O$2,'raw-all-komoditas'!$B$3:$B$37,0), MATCH('Komoditas besar Nasional'!$B410,'raw-all-komoditas'!$B$3:$ZY$3,0))</f>
        <v>1.9253469999999999</v>
      </c>
      <c r="P410" s="132">
        <f>INDEX('raw-all-komoditas'!$B$3:$ZY$37, MATCH('Komoditas besar Nasional'!P$2,'raw-all-komoditas'!$B$3:$B$37,0), MATCH('Komoditas besar Nasional'!$B410,'raw-all-komoditas'!$B$3:$ZY$3,0))</f>
        <v>0.72119</v>
      </c>
      <c r="Q410" s="132">
        <f>INDEX('raw-all-komoditas'!$B$3:$ZY$37, MATCH('Komoditas besar Nasional'!Q$2,'raw-all-komoditas'!$B$3:$B$37,0), MATCH('Komoditas besar Nasional'!$B410,'raw-all-komoditas'!$B$3:$ZY$3,0))</f>
        <v>36.475251999999998</v>
      </c>
      <c r="R410" s="132">
        <f>INDEX('raw-all-komoditas'!$B$3:$ZY$37, MATCH('Komoditas besar Nasional'!R$2,'raw-all-komoditas'!$B$3:$B$37,0), MATCH('Komoditas besar Nasional'!$B410,'raw-all-komoditas'!$B$3:$ZY$3,0))</f>
        <v>1.9213499999999999</v>
      </c>
      <c r="S410" s="132">
        <f>INDEX('raw-all-komoditas'!$B$3:$ZY$37, MATCH('Komoditas besar Nasional'!S$2,'raw-all-komoditas'!$B$3:$B$37,0), MATCH('Komoditas besar Nasional'!$B410,'raw-all-komoditas'!$B$3:$ZY$3,0))</f>
        <v>0</v>
      </c>
      <c r="T410" s="132">
        <f>INDEX('raw-all-komoditas'!$B$3:$ZY$37, MATCH('Komoditas besar Nasional'!T$2,'raw-all-komoditas'!$B$3:$B$37,0), MATCH('Komoditas besar Nasional'!$B410,'raw-all-komoditas'!$B$3:$ZY$3,0))</f>
        <v>0</v>
      </c>
      <c r="U410" s="132">
        <f>INDEX('raw-all-komoditas'!$B$3:$ZY$37, MATCH('Komoditas besar Nasional'!U$2,'raw-all-komoditas'!$B$3:$B$37,0), MATCH('Komoditas besar Nasional'!$B410,'raw-all-komoditas'!$B$3:$ZY$3,0))</f>
        <v>0</v>
      </c>
      <c r="V410" s="132">
        <f>INDEX('raw-all-komoditas'!$B$3:$ZY$37, MATCH('Komoditas besar Nasional'!V$2,'raw-all-komoditas'!$B$3:$B$37,0), MATCH('Komoditas besar Nasional'!$B410,'raw-all-komoditas'!$B$3:$ZY$3,0))</f>
        <v>0</v>
      </c>
      <c r="W410" s="132">
        <f>INDEX('raw-all-komoditas'!$B$3:$ZY$37, MATCH('Komoditas besar Nasional'!W$2,'raw-all-komoditas'!$B$3:$B$37,0), MATCH('Komoditas besar Nasional'!$B410,'raw-all-komoditas'!$B$3:$ZY$3,0))</f>
        <v>0</v>
      </c>
      <c r="X410" s="132">
        <f>INDEX('raw-all-komoditas'!$B$3:$ZY$37, MATCH('Komoditas besar Nasional'!X$2,'raw-all-komoditas'!$B$3:$B$37,0), MATCH('Komoditas besar Nasional'!$B410,'raw-all-komoditas'!$B$3:$ZY$3,0))</f>
        <v>0</v>
      </c>
      <c r="Y410" s="132">
        <f>INDEX('raw-all-komoditas'!$B$3:$ZY$37, MATCH('Komoditas besar Nasional'!Y$2,'raw-all-komoditas'!$B$3:$B$37,0), MATCH('Komoditas besar Nasional'!$B410,'raw-all-komoditas'!$B$3:$ZY$3,0))</f>
        <v>0.24221999999999999</v>
      </c>
      <c r="Z410" s="132">
        <f>INDEX('raw-all-komoditas'!$B$3:$ZY$37, MATCH('Komoditas besar Nasional'!Z$2,'raw-all-komoditas'!$B$3:$B$37,0), MATCH('Komoditas besar Nasional'!$B410,'raw-all-komoditas'!$B$3:$ZY$3,0))</f>
        <v>0</v>
      </c>
      <c r="AA410" s="132">
        <f>INDEX('raw-all-komoditas'!$B$3:$ZY$37, MATCH('Komoditas besar Nasional'!AA$2,'raw-all-komoditas'!$B$3:$B$37,0), MATCH('Komoditas besar Nasional'!$B410,'raw-all-komoditas'!$B$3:$ZY$3,0))</f>
        <v>0</v>
      </c>
      <c r="AB410" s="132">
        <f>INDEX('raw-all-komoditas'!$B$3:$ZY$37, MATCH('Komoditas besar Nasional'!AB$2,'raw-all-komoditas'!$B$3:$B$37,0), MATCH('Komoditas besar Nasional'!$B410,'raw-all-komoditas'!$B$3:$ZY$3,0))</f>
        <v>0</v>
      </c>
      <c r="AC410" s="132">
        <f>INDEX('raw-all-komoditas'!$B$3:$ZY$37, MATCH('Komoditas besar Nasional'!AC$2,'raw-all-komoditas'!$B$3:$B$37,0), MATCH('Komoditas besar Nasional'!$B410,'raw-all-komoditas'!$B$3:$ZY$3,0))</f>
        <v>6.0000000000000001E-3</v>
      </c>
      <c r="AD410" s="132">
        <f>INDEX('raw-all-komoditas'!$B$3:$ZY$37, MATCH('Komoditas besar Nasional'!AD$2,'raw-all-komoditas'!$B$3:$B$37,0), MATCH('Komoditas besar Nasional'!$B410,'raw-all-komoditas'!$B$3:$ZY$3,0))</f>
        <v>0</v>
      </c>
      <c r="AE410" s="132">
        <f>INDEX('raw-all-komoditas'!$B$3:$ZY$37, MATCH('Komoditas besar Nasional'!AE$2,'raw-all-komoditas'!$B$3:$B$37,0), MATCH('Komoditas besar Nasional'!$B410,'raw-all-komoditas'!$B$3:$ZY$3,0))</f>
        <v>0</v>
      </c>
      <c r="AF410" s="132">
        <f>INDEX('raw-all-komoditas'!$B$3:$ZY$37, MATCH('Komoditas besar Nasional'!AF$2,'raw-all-komoditas'!$B$3:$B$37,0), MATCH('Komoditas besar Nasional'!$B410,'raw-all-komoditas'!$B$3:$ZY$3,0))</f>
        <v>7.0849999999999996E-2</v>
      </c>
      <c r="AG410" s="132">
        <f>INDEX('raw-all-komoditas'!$B$3:$ZY$37, MATCH('Komoditas besar Nasional'!AG$2,'raw-all-komoditas'!$B$3:$B$37,0), MATCH('Komoditas besar Nasional'!$B410,'raw-all-komoditas'!$B$3:$ZY$3,0))</f>
        <v>0</v>
      </c>
      <c r="AH410" s="132">
        <f>INDEX('raw-all-komoditas'!$B$3:$ZY$37, MATCH('Komoditas besar Nasional'!AH$2,'raw-all-komoditas'!$B$3:$B$37,0), MATCH('Komoditas besar Nasional'!$B410,'raw-all-komoditas'!$B$3:$ZY$3,0))</f>
        <v>0</v>
      </c>
      <c r="AI410" s="132">
        <f>INDEX('raw-all-komoditas'!$B$3:$ZY$37, MATCH('Komoditas besar Nasional'!AI$2,'raw-all-komoditas'!$B$3:$B$37,0), MATCH('Komoditas besar Nasional'!$B410,'raw-all-komoditas'!$B$3:$ZY$3,0))</f>
        <v>0</v>
      </c>
      <c r="AJ410" s="132">
        <f>INDEX('raw-all-komoditas'!$B$3:$ZY$37, MATCH('Komoditas besar Nasional'!AJ$2,'raw-all-komoditas'!$B$3:$B$37,0), MATCH('Komoditas besar Nasional'!$B410,'raw-all-komoditas'!$B$3:$ZY$3,0))</f>
        <v>0</v>
      </c>
      <c r="AK410" s="181"/>
      <c r="AL410" s="132">
        <f>INDEX('rank provinsi to commodity'!$B$3:$ZX$37, MATCH(AL$2,'rank provinsi to commodity'!$B$3:$B$37,0),MATCH($B410,'rank provinsi to commodity'!$B$3:$ZX$3,0))</f>
        <v>18</v>
      </c>
      <c r="AM410" s="132">
        <f>INDEX('rank provinsi to commodity'!$B$3:$ZX$37, MATCH(AM$2,'rank provinsi to commodity'!$B$3:$B$37,0),MATCH($B410,'rank provinsi to commodity'!$B$3:$ZX$3,0))</f>
        <v>7</v>
      </c>
      <c r="AN410" s="132">
        <f>INDEX('rank provinsi to commodity'!$B$3:$ZX$37, MATCH(AN$2,'rank provinsi to commodity'!$B$3:$B$37,0),MATCH($B410,'rank provinsi to commodity'!$B$3:$ZX$3,0))</f>
        <v>14</v>
      </c>
      <c r="AO410" s="132">
        <f>INDEX('rank provinsi to commodity'!$B$3:$ZX$37, MATCH(AO$2,'rank provinsi to commodity'!$B$3:$B$37,0),MATCH($B410,'rank provinsi to commodity'!$B$3:$ZX$3,0))</f>
        <v>11</v>
      </c>
      <c r="AP410" s="132">
        <f>INDEX('rank provinsi to commodity'!$B$3:$ZX$37, MATCH(AP$2,'rank provinsi to commodity'!$B$3:$B$37,0),MATCH($B410,'rank provinsi to commodity'!$B$3:$ZX$3,0))</f>
        <v>15</v>
      </c>
      <c r="AQ410" s="132">
        <f>INDEX('rank provinsi to commodity'!$B$3:$ZX$37, MATCH(AQ$2,'rank provinsi to commodity'!$B$3:$B$37,0),MATCH($B410,'rank provinsi to commodity'!$B$3:$ZX$3,0))</f>
        <v>9</v>
      </c>
      <c r="AR410" s="132">
        <f>INDEX('rank provinsi to commodity'!$B$3:$ZX$37, MATCH(AR$2,'rank provinsi to commodity'!$B$3:$B$37,0),MATCH($B410,'rank provinsi to commodity'!$B$3:$ZX$3,0))</f>
        <v>18</v>
      </c>
      <c r="AS410" s="132">
        <f>INDEX('rank provinsi to commodity'!$B$3:$ZX$37, MATCH(AS$2,'rank provinsi to commodity'!$B$3:$B$37,0),MATCH($B410,'rank provinsi to commodity'!$B$3:$ZX$3,0))</f>
        <v>10</v>
      </c>
      <c r="AT410" s="132">
        <f>INDEX('rank provinsi to commodity'!$B$3:$ZX$37, MATCH(AT$2,'rank provinsi to commodity'!$B$3:$B$37,0),MATCH($B410,'rank provinsi to commodity'!$B$3:$ZX$3,0))</f>
        <v>16</v>
      </c>
      <c r="AU410" s="132">
        <f>INDEX('rank provinsi to commodity'!$B$3:$ZX$37, MATCH(AU$2,'rank provinsi to commodity'!$B$3:$B$37,0),MATCH($B410,'rank provinsi to commodity'!$B$3:$ZX$3,0))</f>
        <v>13</v>
      </c>
      <c r="AV410" s="132">
        <f>INDEX('rank provinsi to commodity'!$B$3:$ZX$37, MATCH(AV$2,'rank provinsi to commodity'!$B$3:$B$37,0),MATCH($B410,'rank provinsi to commodity'!$B$3:$ZX$3,0))</f>
        <v>6</v>
      </c>
      <c r="AW410" s="132">
        <f>INDEX('rank provinsi to commodity'!$B$3:$ZX$37, MATCH(AW$2,'rank provinsi to commodity'!$B$3:$B$37,0),MATCH($B410,'rank provinsi to commodity'!$B$3:$ZX$3,0))</f>
        <v>1</v>
      </c>
      <c r="AX410" s="132">
        <f>INDEX('rank provinsi to commodity'!$B$3:$ZX$37, MATCH(AX$2,'rank provinsi to commodity'!$B$3:$B$37,0),MATCH($B410,'rank provinsi to commodity'!$B$3:$ZX$3,0))</f>
        <v>3</v>
      </c>
      <c r="AY410" s="132">
        <f>INDEX('rank provinsi to commodity'!$B$3:$ZX$37, MATCH(AY$2,'rank provinsi to commodity'!$B$3:$B$37,0),MATCH($B410,'rank provinsi to commodity'!$B$3:$ZX$3,0))</f>
        <v>5</v>
      </c>
      <c r="AZ410" s="132">
        <f>INDEX('rank provinsi to commodity'!$B$3:$ZX$37, MATCH(AZ$2,'rank provinsi to commodity'!$B$3:$B$37,0),MATCH($B410,'rank provinsi to commodity'!$B$3:$ZX$3,0))</f>
        <v>2</v>
      </c>
      <c r="BA410" s="132">
        <f>INDEX('rank provinsi to commodity'!$B$3:$ZX$37, MATCH(BA$2,'rank provinsi to commodity'!$B$3:$B$37,0),MATCH($B410,'rank provinsi to commodity'!$B$3:$ZX$3,0))</f>
        <v>4</v>
      </c>
      <c r="BB410" s="132">
        <f>INDEX('rank provinsi to commodity'!$B$3:$ZX$37, MATCH(BB$2,'rank provinsi to commodity'!$B$3:$B$37,0),MATCH($B410,'rank provinsi to commodity'!$B$3:$ZX$3,0))</f>
        <v>18</v>
      </c>
      <c r="BC410" s="132">
        <f>INDEX('rank provinsi to commodity'!$B$3:$ZX$37, MATCH(BC$2,'rank provinsi to commodity'!$B$3:$B$37,0),MATCH($B410,'rank provinsi to commodity'!$B$3:$ZX$3,0))</f>
        <v>18</v>
      </c>
      <c r="BD410" s="132">
        <f>INDEX('rank provinsi to commodity'!$B$3:$ZX$37, MATCH(BD$2,'rank provinsi to commodity'!$B$3:$B$37,0),MATCH($B410,'rank provinsi to commodity'!$B$3:$ZX$3,0))</f>
        <v>18</v>
      </c>
      <c r="BE410" s="132">
        <f>INDEX('rank provinsi to commodity'!$B$3:$ZX$37, MATCH(BE$2,'rank provinsi to commodity'!$B$3:$B$37,0),MATCH($B410,'rank provinsi to commodity'!$B$3:$ZX$3,0))</f>
        <v>18</v>
      </c>
      <c r="BF410" s="132">
        <f>INDEX('rank provinsi to commodity'!$B$3:$ZX$37, MATCH(BF$2,'rank provinsi to commodity'!$B$3:$B$37,0),MATCH($B410,'rank provinsi to commodity'!$B$3:$ZX$3,0))</f>
        <v>18</v>
      </c>
      <c r="BG410" s="132">
        <f>INDEX('rank provinsi to commodity'!$B$3:$ZX$37, MATCH(BG$2,'rank provinsi to commodity'!$B$3:$B$37,0),MATCH($B410,'rank provinsi to commodity'!$B$3:$ZX$3,0))</f>
        <v>18</v>
      </c>
      <c r="BH410" s="132">
        <f>INDEX('rank provinsi to commodity'!$B$3:$ZX$37, MATCH(BH$2,'rank provinsi to commodity'!$B$3:$B$37,0),MATCH($B410,'rank provinsi to commodity'!$B$3:$ZX$3,0))</f>
        <v>8</v>
      </c>
      <c r="BI410" s="132">
        <f>INDEX('rank provinsi to commodity'!$B$3:$ZX$37, MATCH(BI$2,'rank provinsi to commodity'!$B$3:$B$37,0),MATCH($B410,'rank provinsi to commodity'!$B$3:$ZX$3,0))</f>
        <v>18</v>
      </c>
      <c r="BJ410" s="132">
        <f>INDEX('rank provinsi to commodity'!$B$3:$ZX$37, MATCH(BJ$2,'rank provinsi to commodity'!$B$3:$B$37,0),MATCH($B410,'rank provinsi to commodity'!$B$3:$ZX$3,0))</f>
        <v>18</v>
      </c>
      <c r="BK410" s="132">
        <f>INDEX('rank provinsi to commodity'!$B$3:$ZX$37, MATCH(BK$2,'rank provinsi to commodity'!$B$3:$B$37,0),MATCH($B410,'rank provinsi to commodity'!$B$3:$ZX$3,0))</f>
        <v>18</v>
      </c>
      <c r="BL410" s="132">
        <f>INDEX('rank provinsi to commodity'!$B$3:$ZX$37, MATCH(BL$2,'rank provinsi to commodity'!$B$3:$B$37,0),MATCH($B410,'rank provinsi to commodity'!$B$3:$ZX$3,0))</f>
        <v>17</v>
      </c>
      <c r="BM410" s="132">
        <f>INDEX('rank provinsi to commodity'!$B$3:$ZX$37, MATCH(BM$2,'rank provinsi to commodity'!$B$3:$B$37,0),MATCH($B410,'rank provinsi to commodity'!$B$3:$ZX$3,0))</f>
        <v>18</v>
      </c>
      <c r="BN410" s="132">
        <f>INDEX('rank provinsi to commodity'!$B$3:$ZX$37, MATCH(BN$2,'rank provinsi to commodity'!$B$3:$B$37,0),MATCH($B410,'rank provinsi to commodity'!$B$3:$ZX$3,0))</f>
        <v>18</v>
      </c>
      <c r="BO410" s="132">
        <f>INDEX('rank provinsi to commodity'!$B$3:$ZX$37, MATCH(BO$2,'rank provinsi to commodity'!$B$3:$B$37,0),MATCH($B410,'rank provinsi to commodity'!$B$3:$ZX$3,0))</f>
        <v>12</v>
      </c>
      <c r="BP410" s="132">
        <f>INDEX('rank provinsi to commodity'!$B$3:$ZX$37, MATCH(BP$2,'rank provinsi to commodity'!$B$3:$B$37,0),MATCH($B410,'rank provinsi to commodity'!$B$3:$ZX$3,0))</f>
        <v>18</v>
      </c>
      <c r="BQ410" s="132">
        <f>INDEX('rank provinsi to commodity'!$B$3:$ZX$37, MATCH(BQ$2,'rank provinsi to commodity'!$B$3:$B$37,0),MATCH($B410,'rank provinsi to commodity'!$B$3:$ZX$3,0))</f>
        <v>18</v>
      </c>
      <c r="BR410" s="132">
        <f>INDEX('rank provinsi to commodity'!$B$3:$ZX$37, MATCH(BR$2,'rank provinsi to commodity'!$B$3:$B$37,0),MATCH($B410,'rank provinsi to commodity'!$B$3:$ZX$3,0))</f>
        <v>18</v>
      </c>
      <c r="BS410" s="177">
        <f>INDEX('rank provinsi to commodity'!$B$3:$ZX$37, MATCH(BS$2,'rank provinsi to commodity'!$B$3:$B$37,0),MATCH($B410,'rank provinsi to commodity'!$B$3:$ZX$3,0))</f>
        <v>18</v>
      </c>
      <c r="BT410" s="181"/>
      <c r="BU410" s="188" t="str">
        <f t="shared" si="145"/>
        <v>PERIKANAN BUDIDAYA IKAN HIAS (Ekor)</v>
      </c>
      <c r="BV410" s="153" t="s">
        <v>1172</v>
      </c>
      <c r="BW410" s="132">
        <f>INDEX('raw-all-komoditas'!$B$3:$ZY$37, MATCH('Komoditas besar Nasional'!BW$2,'raw-all-komoditas'!$B$3:$B$37,0), MATCH('Komoditas besar Nasional'!$BV410,'raw-all-komoditas'!$B$3:$ZY$3,0))</f>
        <v>0</v>
      </c>
      <c r="BX410" s="132">
        <f>INDEX('raw-all-komoditas'!$B$3:$ZY$37, MATCH('Komoditas besar Nasional'!BX$2,'raw-all-komoditas'!$B$3:$B$37,0), MATCH('Komoditas besar Nasional'!$BV410,'raw-all-komoditas'!$B$3:$ZY$3,0))</f>
        <v>2</v>
      </c>
      <c r="BY410" s="132">
        <f>INDEX('raw-all-komoditas'!$B$3:$ZY$37, MATCH('Komoditas besar Nasional'!BY$2,'raw-all-komoditas'!$B$3:$B$37,0), MATCH('Komoditas besar Nasional'!$BV410,'raw-all-komoditas'!$B$3:$ZY$3,0))</f>
        <v>2</v>
      </c>
      <c r="BZ410" s="132">
        <f>INDEX('raw-all-komoditas'!$B$3:$ZY$37, MATCH('Komoditas besar Nasional'!BZ$2,'raw-all-komoditas'!$B$3:$B$37,0), MATCH('Komoditas besar Nasional'!$BV410,'raw-all-komoditas'!$B$3:$ZY$3,0))</f>
        <v>2</v>
      </c>
      <c r="CA410" s="132">
        <f>INDEX('raw-all-komoditas'!$B$3:$ZY$37, MATCH('Komoditas besar Nasional'!CA$2,'raw-all-komoditas'!$B$3:$B$37,0), MATCH('Komoditas besar Nasional'!$BV410,'raw-all-komoditas'!$B$3:$ZY$3,0))</f>
        <v>1</v>
      </c>
      <c r="CB410" s="132">
        <f>INDEX('raw-all-komoditas'!$B$3:$ZY$37, MATCH('Komoditas besar Nasional'!CB$2,'raw-all-komoditas'!$B$3:$B$37,0), MATCH('Komoditas besar Nasional'!$BV410,'raw-all-komoditas'!$B$3:$ZY$3,0))</f>
        <v>2</v>
      </c>
      <c r="CC410" s="132">
        <f>INDEX('raw-all-komoditas'!$B$3:$ZY$37, MATCH('Komoditas besar Nasional'!CC$2,'raw-all-komoditas'!$B$3:$B$37,0), MATCH('Komoditas besar Nasional'!$BV410,'raw-all-komoditas'!$B$3:$ZY$3,0))</f>
        <v>0</v>
      </c>
      <c r="CD410" s="132">
        <f>INDEX('raw-all-komoditas'!$B$3:$ZY$37, MATCH('Komoditas besar Nasional'!CD$2,'raw-all-komoditas'!$B$3:$B$37,0), MATCH('Komoditas besar Nasional'!$BV410,'raw-all-komoditas'!$B$3:$ZY$3,0))</f>
        <v>1</v>
      </c>
      <c r="CE410" s="132">
        <f>INDEX('raw-all-komoditas'!$B$3:$ZY$37, MATCH('Komoditas besar Nasional'!CE$2,'raw-all-komoditas'!$B$3:$B$37,0), MATCH('Komoditas besar Nasional'!$BV410,'raw-all-komoditas'!$B$3:$ZY$3,0))</f>
        <v>0</v>
      </c>
      <c r="CF410" s="132">
        <f>INDEX('raw-all-komoditas'!$B$3:$ZY$37, MATCH('Komoditas besar Nasional'!CF$2,'raw-all-komoditas'!$B$3:$B$37,0), MATCH('Komoditas besar Nasional'!$BV410,'raw-all-komoditas'!$B$3:$ZY$3,0))</f>
        <v>1</v>
      </c>
      <c r="CG410" s="132">
        <f>INDEX('raw-all-komoditas'!$B$3:$ZY$37, MATCH('Komoditas besar Nasional'!CG$2,'raw-all-komoditas'!$B$3:$B$37,0), MATCH('Komoditas besar Nasional'!$BV410,'raw-all-komoditas'!$B$3:$ZY$3,0))</f>
        <v>8</v>
      </c>
      <c r="CH410" s="132">
        <f>INDEX('raw-all-komoditas'!$B$3:$ZY$37, MATCH('Komoditas besar Nasional'!CH$2,'raw-all-komoditas'!$B$3:$B$37,0), MATCH('Komoditas besar Nasional'!$BV410,'raw-all-komoditas'!$B$3:$ZY$3,0))</f>
        <v>33418</v>
      </c>
      <c r="CI410" s="132">
        <f>INDEX('raw-all-komoditas'!$B$3:$ZY$37, MATCH('Komoditas besar Nasional'!CI$2,'raw-all-komoditas'!$B$3:$B$37,0), MATCH('Komoditas besar Nasional'!$BV410,'raw-all-komoditas'!$B$3:$ZY$3,0))</f>
        <v>131</v>
      </c>
      <c r="CJ410" s="132">
        <f>INDEX('raw-all-komoditas'!$B$3:$ZY$37, MATCH('Komoditas besar Nasional'!CJ$2,'raw-all-komoditas'!$B$3:$B$37,0), MATCH('Komoditas besar Nasional'!$BV410,'raw-all-komoditas'!$B$3:$ZY$3,0))</f>
        <v>15</v>
      </c>
      <c r="CK410" s="132">
        <f>INDEX('raw-all-komoditas'!$B$3:$ZY$37, MATCH('Komoditas besar Nasional'!CK$2,'raw-all-komoditas'!$B$3:$B$37,0), MATCH('Komoditas besar Nasional'!$BV410,'raw-all-komoditas'!$B$3:$ZY$3,0))</f>
        <v>1813</v>
      </c>
      <c r="CL410" s="132">
        <f>INDEX('raw-all-komoditas'!$B$3:$ZY$37, MATCH('Komoditas besar Nasional'!CL$2,'raw-all-komoditas'!$B$3:$B$37,0), MATCH('Komoditas besar Nasional'!$BV410,'raw-all-komoditas'!$B$3:$ZY$3,0))</f>
        <v>29</v>
      </c>
      <c r="CM410" s="132">
        <f>INDEX('raw-all-komoditas'!$B$3:$ZY$37, MATCH('Komoditas besar Nasional'!CM$2,'raw-all-komoditas'!$B$3:$B$37,0), MATCH('Komoditas besar Nasional'!$BV410,'raw-all-komoditas'!$B$3:$ZY$3,0))</f>
        <v>0</v>
      </c>
      <c r="CN410" s="132">
        <f>INDEX('raw-all-komoditas'!$B$3:$ZY$37, MATCH('Komoditas besar Nasional'!CN$2,'raw-all-komoditas'!$B$3:$B$37,0), MATCH('Komoditas besar Nasional'!$BV410,'raw-all-komoditas'!$B$3:$ZY$3,0))</f>
        <v>0</v>
      </c>
      <c r="CO410" s="132">
        <f>INDEX('raw-all-komoditas'!$B$3:$ZY$37, MATCH('Komoditas besar Nasional'!CO$2,'raw-all-komoditas'!$B$3:$B$37,0), MATCH('Komoditas besar Nasional'!$BV410,'raw-all-komoditas'!$B$3:$ZY$3,0))</f>
        <v>0</v>
      </c>
      <c r="CP410" s="132">
        <f>INDEX('raw-all-komoditas'!$B$3:$ZY$37, MATCH('Komoditas besar Nasional'!CP$2,'raw-all-komoditas'!$B$3:$B$37,0), MATCH('Komoditas besar Nasional'!$BV410,'raw-all-komoditas'!$B$3:$ZY$3,0))</f>
        <v>0</v>
      </c>
      <c r="CQ410" s="132">
        <f>INDEX('raw-all-komoditas'!$B$3:$ZY$37, MATCH('Komoditas besar Nasional'!CQ$2,'raw-all-komoditas'!$B$3:$B$37,0), MATCH('Komoditas besar Nasional'!$BV410,'raw-all-komoditas'!$B$3:$ZY$3,0))</f>
        <v>0</v>
      </c>
      <c r="CR410" s="132">
        <f>INDEX('raw-all-komoditas'!$B$3:$ZY$37, MATCH('Komoditas besar Nasional'!CR$2,'raw-all-komoditas'!$B$3:$B$37,0), MATCH('Komoditas besar Nasional'!$BV410,'raw-all-komoditas'!$B$3:$ZY$3,0))</f>
        <v>0</v>
      </c>
      <c r="CS410" s="132">
        <f>INDEX('raw-all-komoditas'!$B$3:$ZY$37, MATCH('Komoditas besar Nasional'!CS$2,'raw-all-komoditas'!$B$3:$B$37,0), MATCH('Komoditas besar Nasional'!$BV410,'raw-all-komoditas'!$B$3:$ZY$3,0))</f>
        <v>8</v>
      </c>
      <c r="CT410" s="132">
        <f>INDEX('raw-all-komoditas'!$B$3:$ZY$37, MATCH('Komoditas besar Nasional'!CT$2,'raw-all-komoditas'!$B$3:$B$37,0), MATCH('Komoditas besar Nasional'!$BV410,'raw-all-komoditas'!$B$3:$ZY$3,0))</f>
        <v>0</v>
      </c>
      <c r="CU410" s="132">
        <f>INDEX('raw-all-komoditas'!$B$3:$ZY$37, MATCH('Komoditas besar Nasional'!CU$2,'raw-all-komoditas'!$B$3:$B$37,0), MATCH('Komoditas besar Nasional'!$BV410,'raw-all-komoditas'!$B$3:$ZY$3,0))</f>
        <v>0</v>
      </c>
      <c r="CV410" s="132">
        <f>INDEX('raw-all-komoditas'!$B$3:$ZY$37, MATCH('Komoditas besar Nasional'!CV$2,'raw-all-komoditas'!$B$3:$B$37,0), MATCH('Komoditas besar Nasional'!$BV410,'raw-all-komoditas'!$B$3:$ZY$3,0))</f>
        <v>0</v>
      </c>
      <c r="CW410" s="132">
        <f>INDEX('raw-all-komoditas'!$B$3:$ZY$37, MATCH('Komoditas besar Nasional'!CW$2,'raw-all-komoditas'!$B$3:$B$37,0), MATCH('Komoditas besar Nasional'!$BV410,'raw-all-komoditas'!$B$3:$ZY$3,0))</f>
        <v>0</v>
      </c>
      <c r="CX410" s="132">
        <f>INDEX('raw-all-komoditas'!$B$3:$ZY$37, MATCH('Komoditas besar Nasional'!CX$2,'raw-all-komoditas'!$B$3:$B$37,0), MATCH('Komoditas besar Nasional'!$BV410,'raw-all-komoditas'!$B$3:$ZY$3,0))</f>
        <v>0</v>
      </c>
      <c r="CY410" s="132">
        <f>INDEX('raw-all-komoditas'!$B$3:$ZY$37, MATCH('Komoditas besar Nasional'!CY$2,'raw-all-komoditas'!$B$3:$B$37,0), MATCH('Komoditas besar Nasional'!$BV410,'raw-all-komoditas'!$B$3:$ZY$3,0))</f>
        <v>0</v>
      </c>
      <c r="CZ410" s="132">
        <f>INDEX('raw-all-komoditas'!$B$3:$ZY$37, MATCH('Komoditas besar Nasional'!CZ$2,'raw-all-komoditas'!$B$3:$B$37,0), MATCH('Komoditas besar Nasional'!$BV410,'raw-all-komoditas'!$B$3:$ZY$3,0))</f>
        <v>1</v>
      </c>
      <c r="DA410" s="132">
        <f>INDEX('raw-all-komoditas'!$B$3:$ZY$37, MATCH('Komoditas besar Nasional'!DA$2,'raw-all-komoditas'!$B$3:$B$37,0), MATCH('Komoditas besar Nasional'!$BV410,'raw-all-komoditas'!$B$3:$ZY$3,0))</f>
        <v>0</v>
      </c>
      <c r="DB410" s="132">
        <f>INDEX('raw-all-komoditas'!$B$3:$ZY$37, MATCH('Komoditas besar Nasional'!DB$2,'raw-all-komoditas'!$B$3:$B$37,0), MATCH('Komoditas besar Nasional'!$BV410,'raw-all-komoditas'!$B$3:$ZY$3,0))</f>
        <v>0</v>
      </c>
      <c r="DC410" s="132">
        <f>INDEX('raw-all-komoditas'!$B$3:$ZY$37, MATCH('Komoditas besar Nasional'!DC$2,'raw-all-komoditas'!$B$3:$B$37,0), MATCH('Komoditas besar Nasional'!$BV410,'raw-all-komoditas'!$B$3:$ZY$3,0))</f>
        <v>0</v>
      </c>
      <c r="DD410" s="132">
        <f>INDEX('raw-all-komoditas'!$B$3:$ZY$37, MATCH('Komoditas besar Nasional'!DD$2,'raw-all-komoditas'!$B$3:$B$37,0), MATCH('Komoditas besar Nasional'!$BV410,'raw-all-komoditas'!$B$3:$ZY$3,0))</f>
        <v>0</v>
      </c>
      <c r="DF410" s="159" t="str">
        <f t="shared" si="111"/>
        <v>Kurang dari 250M</v>
      </c>
      <c r="DG410" s="159" t="str">
        <f t="shared" si="112"/>
        <v>Kurang dari 250M</v>
      </c>
      <c r="DH410" s="159" t="str">
        <f t="shared" si="113"/>
        <v>Kurang dari 250M</v>
      </c>
      <c r="DI410" s="159" t="str">
        <f t="shared" si="114"/>
        <v>Kurang dari 250M</v>
      </c>
      <c r="DJ410" s="159" t="str">
        <f t="shared" si="115"/>
        <v>Kurang dari 250M</v>
      </c>
      <c r="DK410" s="159" t="str">
        <f t="shared" si="116"/>
        <v>Kurang dari 250M</v>
      </c>
      <c r="DL410" s="159" t="str">
        <f t="shared" si="117"/>
        <v>Kurang dari 250M</v>
      </c>
      <c r="DM410" s="159" t="str">
        <f t="shared" si="118"/>
        <v>Kurang dari 250M</v>
      </c>
      <c r="DN410" s="159" t="str">
        <f t="shared" si="119"/>
        <v>Kurang dari 250M</v>
      </c>
      <c r="DO410" s="159" t="str">
        <f t="shared" si="120"/>
        <v>Kurang dari 250M</v>
      </c>
      <c r="DP410" s="159" t="str">
        <f t="shared" si="121"/>
        <v>Kurang dari 250M</v>
      </c>
      <c r="DQ410" s="159" t="str">
        <f t="shared" si="122"/>
        <v>Lebih dari 250M</v>
      </c>
      <c r="DR410" s="159" t="str">
        <f t="shared" si="123"/>
        <v>Kurang dari 250M</v>
      </c>
      <c r="DS410" s="159" t="str">
        <f t="shared" si="124"/>
        <v>Kurang dari 250M</v>
      </c>
      <c r="DT410" s="159" t="str">
        <f t="shared" si="125"/>
        <v>Kurang dari 250M</v>
      </c>
      <c r="DU410" s="159" t="str">
        <f t="shared" si="126"/>
        <v>Kurang dari 250M</v>
      </c>
      <c r="DV410" s="159" t="str">
        <f t="shared" si="127"/>
        <v>Kurang dari 250M</v>
      </c>
      <c r="DW410" s="159" t="str">
        <f t="shared" si="128"/>
        <v>Kurang dari 250M</v>
      </c>
      <c r="DX410" s="159" t="str">
        <f t="shared" si="129"/>
        <v>Kurang dari 250M</v>
      </c>
      <c r="DY410" s="159" t="str">
        <f t="shared" si="130"/>
        <v>Kurang dari 250M</v>
      </c>
      <c r="DZ410" s="159" t="str">
        <f t="shared" si="131"/>
        <v>Kurang dari 250M</v>
      </c>
      <c r="EA410" s="159" t="str">
        <f t="shared" si="132"/>
        <v>Kurang dari 250M</v>
      </c>
      <c r="EB410" s="159" t="str">
        <f t="shared" si="133"/>
        <v>Kurang dari 250M</v>
      </c>
      <c r="EC410" s="159" t="str">
        <f t="shared" si="134"/>
        <v>Kurang dari 250M</v>
      </c>
      <c r="ED410" s="159" t="str">
        <f t="shared" si="135"/>
        <v>Kurang dari 250M</v>
      </c>
      <c r="EE410" s="159" t="str">
        <f t="shared" si="136"/>
        <v>Kurang dari 250M</v>
      </c>
      <c r="EF410" s="159" t="str">
        <f t="shared" si="137"/>
        <v>Kurang dari 250M</v>
      </c>
      <c r="EG410" s="159" t="str">
        <f t="shared" si="138"/>
        <v>Kurang dari 250M</v>
      </c>
      <c r="EH410" s="159" t="str">
        <f t="shared" si="139"/>
        <v>Kurang dari 250M</v>
      </c>
      <c r="EI410" s="159" t="str">
        <f t="shared" si="140"/>
        <v>Kurang dari 250M</v>
      </c>
      <c r="EJ410" s="159" t="str">
        <f t="shared" si="141"/>
        <v>Kurang dari 250M</v>
      </c>
      <c r="EK410" s="159" t="str">
        <f t="shared" si="142"/>
        <v>Kurang dari 250M</v>
      </c>
      <c r="EL410" s="159" t="str">
        <f t="shared" si="143"/>
        <v>Kurang dari 250M</v>
      </c>
      <c r="EM410" s="159" t="str">
        <f t="shared" si="144"/>
        <v>Kurang dari 250M</v>
      </c>
    </row>
    <row r="411" spans="1:143" x14ac:dyDescent="0.3">
      <c r="A411" s="119" t="s">
        <v>915</v>
      </c>
      <c r="B411" s="120" t="s">
        <v>1434</v>
      </c>
      <c r="C411" s="132">
        <f>INDEX('raw-all-komoditas'!$B$3:$ZY$37, MATCH('Komoditas besar Nasional'!C$2,'raw-all-komoditas'!$B$3:$B$37,0), MATCH('Komoditas besar Nasional'!$B411,'raw-all-komoditas'!$B$3:$ZY$3,0))</f>
        <v>0</v>
      </c>
      <c r="D411" s="132">
        <f>INDEX('raw-all-komoditas'!$B$3:$ZY$37, MATCH('Komoditas besar Nasional'!D$2,'raw-all-komoditas'!$B$3:$B$37,0), MATCH('Komoditas besar Nasional'!$B411,'raw-all-komoditas'!$B$3:$ZY$3,0))</f>
        <v>0</v>
      </c>
      <c r="E411" s="132">
        <f>INDEX('raw-all-komoditas'!$B$3:$ZY$37, MATCH('Komoditas besar Nasional'!E$2,'raw-all-komoditas'!$B$3:$B$37,0), MATCH('Komoditas besar Nasional'!$B411,'raw-all-komoditas'!$B$3:$ZY$3,0))</f>
        <v>0</v>
      </c>
      <c r="F411" s="132">
        <f>INDEX('raw-all-komoditas'!$B$3:$ZY$37, MATCH('Komoditas besar Nasional'!F$2,'raw-all-komoditas'!$B$3:$B$37,0), MATCH('Komoditas besar Nasional'!$B411,'raw-all-komoditas'!$B$3:$ZY$3,0))</f>
        <v>0</v>
      </c>
      <c r="G411" s="132">
        <f>INDEX('raw-all-komoditas'!$B$3:$ZY$37, MATCH('Komoditas besar Nasional'!G$2,'raw-all-komoditas'!$B$3:$B$37,0), MATCH('Komoditas besar Nasional'!$B411,'raw-all-komoditas'!$B$3:$ZY$3,0))</f>
        <v>0</v>
      </c>
      <c r="H411" s="132">
        <f>INDEX('raw-all-komoditas'!$B$3:$ZY$37, MATCH('Komoditas besar Nasional'!H$2,'raw-all-komoditas'!$B$3:$B$37,0), MATCH('Komoditas besar Nasional'!$B411,'raw-all-komoditas'!$B$3:$ZY$3,0))</f>
        <v>0</v>
      </c>
      <c r="I411" s="132">
        <f>INDEX('raw-all-komoditas'!$B$3:$ZY$37, MATCH('Komoditas besar Nasional'!I$2,'raw-all-komoditas'!$B$3:$B$37,0), MATCH('Komoditas besar Nasional'!$B411,'raw-all-komoditas'!$B$3:$ZY$3,0))</f>
        <v>0</v>
      </c>
      <c r="J411" s="132">
        <f>INDEX('raw-all-komoditas'!$B$3:$ZY$37, MATCH('Komoditas besar Nasional'!J$2,'raw-all-komoditas'!$B$3:$B$37,0), MATCH('Komoditas besar Nasional'!$B411,'raw-all-komoditas'!$B$3:$ZY$3,0))</f>
        <v>1.89E-3</v>
      </c>
      <c r="K411" s="132">
        <f>INDEX('raw-all-komoditas'!$B$3:$ZY$37, MATCH('Komoditas besar Nasional'!K$2,'raw-all-komoditas'!$B$3:$B$37,0), MATCH('Komoditas besar Nasional'!$B411,'raw-all-komoditas'!$B$3:$ZY$3,0))</f>
        <v>0</v>
      </c>
      <c r="L411" s="132">
        <f>INDEX('raw-all-komoditas'!$B$3:$ZY$37, MATCH('Komoditas besar Nasional'!L$2,'raw-all-komoditas'!$B$3:$B$37,0), MATCH('Komoditas besar Nasional'!$B411,'raw-all-komoditas'!$B$3:$ZY$3,0))</f>
        <v>0</v>
      </c>
      <c r="M411" s="132">
        <f>INDEX('raw-all-komoditas'!$B$3:$ZY$37, MATCH('Komoditas besar Nasional'!M$2,'raw-all-komoditas'!$B$3:$B$37,0), MATCH('Komoditas besar Nasional'!$B411,'raw-all-komoditas'!$B$3:$ZY$3,0))</f>
        <v>0</v>
      </c>
      <c r="N411" s="132">
        <f>INDEX('raw-all-komoditas'!$B$3:$ZY$37, MATCH('Komoditas besar Nasional'!N$2,'raw-all-komoditas'!$B$3:$B$37,0), MATCH('Komoditas besar Nasional'!$B411,'raw-all-komoditas'!$B$3:$ZY$3,0))</f>
        <v>0</v>
      </c>
      <c r="O411" s="132">
        <f>INDEX('raw-all-komoditas'!$B$3:$ZY$37, MATCH('Komoditas besar Nasional'!O$2,'raw-all-komoditas'!$B$3:$B$37,0), MATCH('Komoditas besar Nasional'!$B411,'raw-all-komoditas'!$B$3:$ZY$3,0))</f>
        <v>0</v>
      </c>
      <c r="P411" s="132">
        <f>INDEX('raw-all-komoditas'!$B$3:$ZY$37, MATCH('Komoditas besar Nasional'!P$2,'raw-all-komoditas'!$B$3:$B$37,0), MATCH('Komoditas besar Nasional'!$B411,'raw-all-komoditas'!$B$3:$ZY$3,0))</f>
        <v>0</v>
      </c>
      <c r="Q411" s="132">
        <f>INDEX('raw-all-komoditas'!$B$3:$ZY$37, MATCH('Komoditas besar Nasional'!Q$2,'raw-all-komoditas'!$B$3:$B$37,0), MATCH('Komoditas besar Nasional'!$B411,'raw-all-komoditas'!$B$3:$ZY$3,0))</f>
        <v>0</v>
      </c>
      <c r="R411" s="132">
        <f>INDEX('raw-all-komoditas'!$B$3:$ZY$37, MATCH('Komoditas besar Nasional'!R$2,'raw-all-komoditas'!$B$3:$B$37,0), MATCH('Komoditas besar Nasional'!$B411,'raw-all-komoditas'!$B$3:$ZY$3,0))</f>
        <v>0</v>
      </c>
      <c r="S411" s="132">
        <f>INDEX('raw-all-komoditas'!$B$3:$ZY$37, MATCH('Komoditas besar Nasional'!S$2,'raw-all-komoditas'!$B$3:$B$37,0), MATCH('Komoditas besar Nasional'!$B411,'raw-all-komoditas'!$B$3:$ZY$3,0))</f>
        <v>0</v>
      </c>
      <c r="T411" s="132">
        <f>INDEX('raw-all-komoditas'!$B$3:$ZY$37, MATCH('Komoditas besar Nasional'!T$2,'raw-all-komoditas'!$B$3:$B$37,0), MATCH('Komoditas besar Nasional'!$B411,'raw-all-komoditas'!$B$3:$ZY$3,0))</f>
        <v>0</v>
      </c>
      <c r="U411" s="132">
        <f>INDEX('raw-all-komoditas'!$B$3:$ZY$37, MATCH('Komoditas besar Nasional'!U$2,'raw-all-komoditas'!$B$3:$B$37,0), MATCH('Komoditas besar Nasional'!$B411,'raw-all-komoditas'!$B$3:$ZY$3,0))</f>
        <v>0</v>
      </c>
      <c r="V411" s="132">
        <f>INDEX('raw-all-komoditas'!$B$3:$ZY$37, MATCH('Komoditas besar Nasional'!V$2,'raw-all-komoditas'!$B$3:$B$37,0), MATCH('Komoditas besar Nasional'!$B411,'raw-all-komoditas'!$B$3:$ZY$3,0))</f>
        <v>0</v>
      </c>
      <c r="W411" s="132">
        <f>INDEX('raw-all-komoditas'!$B$3:$ZY$37, MATCH('Komoditas besar Nasional'!W$2,'raw-all-komoditas'!$B$3:$B$37,0), MATCH('Komoditas besar Nasional'!$B411,'raw-all-komoditas'!$B$3:$ZY$3,0))</f>
        <v>0</v>
      </c>
      <c r="X411" s="132">
        <f>INDEX('raw-all-komoditas'!$B$3:$ZY$37, MATCH('Komoditas besar Nasional'!X$2,'raw-all-komoditas'!$B$3:$B$37,0), MATCH('Komoditas besar Nasional'!$B411,'raw-all-komoditas'!$B$3:$ZY$3,0))</f>
        <v>0</v>
      </c>
      <c r="Y411" s="132">
        <f>INDEX('raw-all-komoditas'!$B$3:$ZY$37, MATCH('Komoditas besar Nasional'!Y$2,'raw-all-komoditas'!$B$3:$B$37,0), MATCH('Komoditas besar Nasional'!$B411,'raw-all-komoditas'!$B$3:$ZY$3,0))</f>
        <v>0</v>
      </c>
      <c r="Z411" s="132">
        <f>INDEX('raw-all-komoditas'!$B$3:$ZY$37, MATCH('Komoditas besar Nasional'!Z$2,'raw-all-komoditas'!$B$3:$B$37,0), MATCH('Komoditas besar Nasional'!$B411,'raw-all-komoditas'!$B$3:$ZY$3,0))</f>
        <v>0</v>
      </c>
      <c r="AA411" s="132">
        <f>INDEX('raw-all-komoditas'!$B$3:$ZY$37, MATCH('Komoditas besar Nasional'!AA$2,'raw-all-komoditas'!$B$3:$B$37,0), MATCH('Komoditas besar Nasional'!$B411,'raw-all-komoditas'!$B$3:$ZY$3,0))</f>
        <v>0</v>
      </c>
      <c r="AB411" s="132">
        <f>INDEX('raw-all-komoditas'!$B$3:$ZY$37, MATCH('Komoditas besar Nasional'!AB$2,'raw-all-komoditas'!$B$3:$B$37,0), MATCH('Komoditas besar Nasional'!$B411,'raw-all-komoditas'!$B$3:$ZY$3,0))</f>
        <v>0</v>
      </c>
      <c r="AC411" s="132">
        <f>INDEX('raw-all-komoditas'!$B$3:$ZY$37, MATCH('Komoditas besar Nasional'!AC$2,'raw-all-komoditas'!$B$3:$B$37,0), MATCH('Komoditas besar Nasional'!$B411,'raw-all-komoditas'!$B$3:$ZY$3,0))</f>
        <v>0</v>
      </c>
      <c r="AD411" s="132">
        <f>INDEX('raw-all-komoditas'!$B$3:$ZY$37, MATCH('Komoditas besar Nasional'!AD$2,'raw-all-komoditas'!$B$3:$B$37,0), MATCH('Komoditas besar Nasional'!$B411,'raw-all-komoditas'!$B$3:$ZY$3,0))</f>
        <v>0</v>
      </c>
      <c r="AE411" s="132">
        <f>INDEX('raw-all-komoditas'!$B$3:$ZY$37, MATCH('Komoditas besar Nasional'!AE$2,'raw-all-komoditas'!$B$3:$B$37,0), MATCH('Komoditas besar Nasional'!$B411,'raw-all-komoditas'!$B$3:$ZY$3,0))</f>
        <v>0</v>
      </c>
      <c r="AF411" s="132">
        <f>INDEX('raw-all-komoditas'!$B$3:$ZY$37, MATCH('Komoditas besar Nasional'!AF$2,'raw-all-komoditas'!$B$3:$B$37,0), MATCH('Komoditas besar Nasional'!$B411,'raw-all-komoditas'!$B$3:$ZY$3,0))</f>
        <v>0</v>
      </c>
      <c r="AG411" s="132">
        <f>INDEX('raw-all-komoditas'!$B$3:$ZY$37, MATCH('Komoditas besar Nasional'!AG$2,'raw-all-komoditas'!$B$3:$B$37,0), MATCH('Komoditas besar Nasional'!$B411,'raw-all-komoditas'!$B$3:$ZY$3,0))</f>
        <v>0</v>
      </c>
      <c r="AH411" s="132">
        <f>INDEX('raw-all-komoditas'!$B$3:$ZY$37, MATCH('Komoditas besar Nasional'!AH$2,'raw-all-komoditas'!$B$3:$B$37,0), MATCH('Komoditas besar Nasional'!$B411,'raw-all-komoditas'!$B$3:$ZY$3,0))</f>
        <v>0</v>
      </c>
      <c r="AI411" s="132">
        <f>INDEX('raw-all-komoditas'!$B$3:$ZY$37, MATCH('Komoditas besar Nasional'!AI$2,'raw-all-komoditas'!$B$3:$B$37,0), MATCH('Komoditas besar Nasional'!$B411,'raw-all-komoditas'!$B$3:$ZY$3,0))</f>
        <v>0</v>
      </c>
      <c r="AJ411" s="132">
        <f>INDEX('raw-all-komoditas'!$B$3:$ZY$37, MATCH('Komoditas besar Nasional'!AJ$2,'raw-all-komoditas'!$B$3:$B$37,0), MATCH('Komoditas besar Nasional'!$B411,'raw-all-komoditas'!$B$3:$ZY$3,0))</f>
        <v>0</v>
      </c>
      <c r="AK411" s="181"/>
      <c r="AL411" s="132">
        <f>INDEX('rank provinsi to commodity'!$B$3:$ZX$37, MATCH(AL$2,'rank provinsi to commodity'!$B$3:$B$37,0),MATCH($B411,'rank provinsi to commodity'!$B$3:$ZX$3,0))</f>
        <v>2</v>
      </c>
      <c r="AM411" s="132">
        <f>INDEX('rank provinsi to commodity'!$B$3:$ZX$37, MATCH(AM$2,'rank provinsi to commodity'!$B$3:$B$37,0),MATCH($B411,'rank provinsi to commodity'!$B$3:$ZX$3,0))</f>
        <v>2</v>
      </c>
      <c r="AN411" s="132">
        <f>INDEX('rank provinsi to commodity'!$B$3:$ZX$37, MATCH(AN$2,'rank provinsi to commodity'!$B$3:$B$37,0),MATCH($B411,'rank provinsi to commodity'!$B$3:$ZX$3,0))</f>
        <v>2</v>
      </c>
      <c r="AO411" s="132">
        <f>INDEX('rank provinsi to commodity'!$B$3:$ZX$37, MATCH(AO$2,'rank provinsi to commodity'!$B$3:$B$37,0),MATCH($B411,'rank provinsi to commodity'!$B$3:$ZX$3,0))</f>
        <v>2</v>
      </c>
      <c r="AP411" s="132">
        <f>INDEX('rank provinsi to commodity'!$B$3:$ZX$37, MATCH(AP$2,'rank provinsi to commodity'!$B$3:$B$37,0),MATCH($B411,'rank provinsi to commodity'!$B$3:$ZX$3,0))</f>
        <v>2</v>
      </c>
      <c r="AQ411" s="132">
        <f>INDEX('rank provinsi to commodity'!$B$3:$ZX$37, MATCH(AQ$2,'rank provinsi to commodity'!$B$3:$B$37,0),MATCH($B411,'rank provinsi to commodity'!$B$3:$ZX$3,0))</f>
        <v>2</v>
      </c>
      <c r="AR411" s="132">
        <f>INDEX('rank provinsi to commodity'!$B$3:$ZX$37, MATCH(AR$2,'rank provinsi to commodity'!$B$3:$B$37,0),MATCH($B411,'rank provinsi to commodity'!$B$3:$ZX$3,0))</f>
        <v>2</v>
      </c>
      <c r="AS411" s="132">
        <f>INDEX('rank provinsi to commodity'!$B$3:$ZX$37, MATCH(AS$2,'rank provinsi to commodity'!$B$3:$B$37,0),MATCH($B411,'rank provinsi to commodity'!$B$3:$ZX$3,0))</f>
        <v>1</v>
      </c>
      <c r="AT411" s="132">
        <f>INDEX('rank provinsi to commodity'!$B$3:$ZX$37, MATCH(AT$2,'rank provinsi to commodity'!$B$3:$B$37,0),MATCH($B411,'rank provinsi to commodity'!$B$3:$ZX$3,0))</f>
        <v>2</v>
      </c>
      <c r="AU411" s="132">
        <f>INDEX('rank provinsi to commodity'!$B$3:$ZX$37, MATCH(AU$2,'rank provinsi to commodity'!$B$3:$B$37,0),MATCH($B411,'rank provinsi to commodity'!$B$3:$ZX$3,0))</f>
        <v>2</v>
      </c>
      <c r="AV411" s="132">
        <f>INDEX('rank provinsi to commodity'!$B$3:$ZX$37, MATCH(AV$2,'rank provinsi to commodity'!$B$3:$B$37,0),MATCH($B411,'rank provinsi to commodity'!$B$3:$ZX$3,0))</f>
        <v>2</v>
      </c>
      <c r="AW411" s="132">
        <f>INDEX('rank provinsi to commodity'!$B$3:$ZX$37, MATCH(AW$2,'rank provinsi to commodity'!$B$3:$B$37,0),MATCH($B411,'rank provinsi to commodity'!$B$3:$ZX$3,0))</f>
        <v>2</v>
      </c>
      <c r="AX411" s="132">
        <f>INDEX('rank provinsi to commodity'!$B$3:$ZX$37, MATCH(AX$2,'rank provinsi to commodity'!$B$3:$B$37,0),MATCH($B411,'rank provinsi to commodity'!$B$3:$ZX$3,0))</f>
        <v>2</v>
      </c>
      <c r="AY411" s="132">
        <f>INDEX('rank provinsi to commodity'!$B$3:$ZX$37, MATCH(AY$2,'rank provinsi to commodity'!$B$3:$B$37,0),MATCH($B411,'rank provinsi to commodity'!$B$3:$ZX$3,0))</f>
        <v>2</v>
      </c>
      <c r="AZ411" s="132">
        <f>INDEX('rank provinsi to commodity'!$B$3:$ZX$37, MATCH(AZ$2,'rank provinsi to commodity'!$B$3:$B$37,0),MATCH($B411,'rank provinsi to commodity'!$B$3:$ZX$3,0))</f>
        <v>2</v>
      </c>
      <c r="BA411" s="132">
        <f>INDEX('rank provinsi to commodity'!$B$3:$ZX$37, MATCH(BA$2,'rank provinsi to commodity'!$B$3:$B$37,0),MATCH($B411,'rank provinsi to commodity'!$B$3:$ZX$3,0))</f>
        <v>2</v>
      </c>
      <c r="BB411" s="132">
        <f>INDEX('rank provinsi to commodity'!$B$3:$ZX$37, MATCH(BB$2,'rank provinsi to commodity'!$B$3:$B$37,0),MATCH($B411,'rank provinsi to commodity'!$B$3:$ZX$3,0))</f>
        <v>2</v>
      </c>
      <c r="BC411" s="132">
        <f>INDEX('rank provinsi to commodity'!$B$3:$ZX$37, MATCH(BC$2,'rank provinsi to commodity'!$B$3:$B$37,0),MATCH($B411,'rank provinsi to commodity'!$B$3:$ZX$3,0))</f>
        <v>2</v>
      </c>
      <c r="BD411" s="132">
        <f>INDEX('rank provinsi to commodity'!$B$3:$ZX$37, MATCH(BD$2,'rank provinsi to commodity'!$B$3:$B$37,0),MATCH($B411,'rank provinsi to commodity'!$B$3:$ZX$3,0))</f>
        <v>2</v>
      </c>
      <c r="BE411" s="132">
        <f>INDEX('rank provinsi to commodity'!$B$3:$ZX$37, MATCH(BE$2,'rank provinsi to commodity'!$B$3:$B$37,0),MATCH($B411,'rank provinsi to commodity'!$B$3:$ZX$3,0))</f>
        <v>2</v>
      </c>
      <c r="BF411" s="132">
        <f>INDEX('rank provinsi to commodity'!$B$3:$ZX$37, MATCH(BF$2,'rank provinsi to commodity'!$B$3:$B$37,0),MATCH($B411,'rank provinsi to commodity'!$B$3:$ZX$3,0))</f>
        <v>2</v>
      </c>
      <c r="BG411" s="132">
        <f>INDEX('rank provinsi to commodity'!$B$3:$ZX$37, MATCH(BG$2,'rank provinsi to commodity'!$B$3:$B$37,0),MATCH($B411,'rank provinsi to commodity'!$B$3:$ZX$3,0))</f>
        <v>2</v>
      </c>
      <c r="BH411" s="132">
        <f>INDEX('rank provinsi to commodity'!$B$3:$ZX$37, MATCH(BH$2,'rank provinsi to commodity'!$B$3:$B$37,0),MATCH($B411,'rank provinsi to commodity'!$B$3:$ZX$3,0))</f>
        <v>2</v>
      </c>
      <c r="BI411" s="132">
        <f>INDEX('rank provinsi to commodity'!$B$3:$ZX$37, MATCH(BI$2,'rank provinsi to commodity'!$B$3:$B$37,0),MATCH($B411,'rank provinsi to commodity'!$B$3:$ZX$3,0))</f>
        <v>2</v>
      </c>
      <c r="BJ411" s="132">
        <f>INDEX('rank provinsi to commodity'!$B$3:$ZX$37, MATCH(BJ$2,'rank provinsi to commodity'!$B$3:$B$37,0),MATCH($B411,'rank provinsi to commodity'!$B$3:$ZX$3,0))</f>
        <v>2</v>
      </c>
      <c r="BK411" s="132">
        <f>INDEX('rank provinsi to commodity'!$B$3:$ZX$37, MATCH(BK$2,'rank provinsi to commodity'!$B$3:$B$37,0),MATCH($B411,'rank provinsi to commodity'!$B$3:$ZX$3,0))</f>
        <v>2</v>
      </c>
      <c r="BL411" s="132">
        <f>INDEX('rank provinsi to commodity'!$B$3:$ZX$37, MATCH(BL$2,'rank provinsi to commodity'!$B$3:$B$37,0),MATCH($B411,'rank provinsi to commodity'!$B$3:$ZX$3,0))</f>
        <v>2</v>
      </c>
      <c r="BM411" s="132">
        <f>INDEX('rank provinsi to commodity'!$B$3:$ZX$37, MATCH(BM$2,'rank provinsi to commodity'!$B$3:$B$37,0),MATCH($B411,'rank provinsi to commodity'!$B$3:$ZX$3,0))</f>
        <v>2</v>
      </c>
      <c r="BN411" s="132">
        <f>INDEX('rank provinsi to commodity'!$B$3:$ZX$37, MATCH(BN$2,'rank provinsi to commodity'!$B$3:$B$37,0),MATCH($B411,'rank provinsi to commodity'!$B$3:$ZX$3,0))</f>
        <v>2</v>
      </c>
      <c r="BO411" s="132">
        <f>INDEX('rank provinsi to commodity'!$B$3:$ZX$37, MATCH(BO$2,'rank provinsi to commodity'!$B$3:$B$37,0),MATCH($B411,'rank provinsi to commodity'!$B$3:$ZX$3,0))</f>
        <v>2</v>
      </c>
      <c r="BP411" s="132">
        <f>INDEX('rank provinsi to commodity'!$B$3:$ZX$37, MATCH(BP$2,'rank provinsi to commodity'!$B$3:$B$37,0),MATCH($B411,'rank provinsi to commodity'!$B$3:$ZX$3,0))</f>
        <v>2</v>
      </c>
      <c r="BQ411" s="132">
        <f>INDEX('rank provinsi to commodity'!$B$3:$ZX$37, MATCH(BQ$2,'rank provinsi to commodity'!$B$3:$B$37,0),MATCH($B411,'rank provinsi to commodity'!$B$3:$ZX$3,0))</f>
        <v>2</v>
      </c>
      <c r="BR411" s="132">
        <f>INDEX('rank provinsi to commodity'!$B$3:$ZX$37, MATCH(BR$2,'rank provinsi to commodity'!$B$3:$B$37,0),MATCH($B411,'rank provinsi to commodity'!$B$3:$ZX$3,0))</f>
        <v>2</v>
      </c>
      <c r="BS411" s="177">
        <f>INDEX('rank provinsi to commodity'!$B$3:$ZX$37, MATCH(BS$2,'rank provinsi to commodity'!$B$3:$B$37,0),MATCH($B411,'rank provinsi to commodity'!$B$3:$ZX$3,0))</f>
        <v>2</v>
      </c>
      <c r="BT411" s="181"/>
      <c r="BU411" s="188" t="str">
        <f t="shared" si="145"/>
        <v>PERIKANAN BUDIDAYA IKAN HIAS (Ekor)</v>
      </c>
      <c r="BV411" s="153" t="s">
        <v>1173</v>
      </c>
      <c r="BW411" s="132">
        <f>INDEX('raw-all-komoditas'!$B$3:$ZY$37, MATCH('Komoditas besar Nasional'!BW$2,'raw-all-komoditas'!$B$3:$B$37,0), MATCH('Komoditas besar Nasional'!$BV411,'raw-all-komoditas'!$B$3:$ZY$3,0))</f>
        <v>0</v>
      </c>
      <c r="BX411" s="132">
        <f>INDEX('raw-all-komoditas'!$B$3:$ZY$37, MATCH('Komoditas besar Nasional'!BX$2,'raw-all-komoditas'!$B$3:$B$37,0), MATCH('Komoditas besar Nasional'!$BV411,'raw-all-komoditas'!$B$3:$ZY$3,0))</f>
        <v>0</v>
      </c>
      <c r="BY411" s="132">
        <f>INDEX('raw-all-komoditas'!$B$3:$ZY$37, MATCH('Komoditas besar Nasional'!BY$2,'raw-all-komoditas'!$B$3:$B$37,0), MATCH('Komoditas besar Nasional'!$BV411,'raw-all-komoditas'!$B$3:$ZY$3,0))</f>
        <v>0</v>
      </c>
      <c r="BZ411" s="132">
        <f>INDEX('raw-all-komoditas'!$B$3:$ZY$37, MATCH('Komoditas besar Nasional'!BZ$2,'raw-all-komoditas'!$B$3:$B$37,0), MATCH('Komoditas besar Nasional'!$BV411,'raw-all-komoditas'!$B$3:$ZY$3,0))</f>
        <v>0</v>
      </c>
      <c r="CA411" s="132">
        <f>INDEX('raw-all-komoditas'!$B$3:$ZY$37, MATCH('Komoditas besar Nasional'!CA$2,'raw-all-komoditas'!$B$3:$B$37,0), MATCH('Komoditas besar Nasional'!$BV411,'raw-all-komoditas'!$B$3:$ZY$3,0))</f>
        <v>0</v>
      </c>
      <c r="CB411" s="132">
        <f>INDEX('raw-all-komoditas'!$B$3:$ZY$37, MATCH('Komoditas besar Nasional'!CB$2,'raw-all-komoditas'!$B$3:$B$37,0), MATCH('Komoditas besar Nasional'!$BV411,'raw-all-komoditas'!$B$3:$ZY$3,0))</f>
        <v>0</v>
      </c>
      <c r="CC411" s="132">
        <f>INDEX('raw-all-komoditas'!$B$3:$ZY$37, MATCH('Komoditas besar Nasional'!CC$2,'raw-all-komoditas'!$B$3:$B$37,0), MATCH('Komoditas besar Nasional'!$BV411,'raw-all-komoditas'!$B$3:$ZY$3,0))</f>
        <v>0</v>
      </c>
      <c r="CD411" s="132">
        <f>INDEX('raw-all-komoditas'!$B$3:$ZY$37, MATCH('Komoditas besar Nasional'!CD$2,'raw-all-komoditas'!$B$3:$B$37,0), MATCH('Komoditas besar Nasional'!$BV411,'raw-all-komoditas'!$B$3:$ZY$3,0))</f>
        <v>0</v>
      </c>
      <c r="CE411" s="132">
        <f>INDEX('raw-all-komoditas'!$B$3:$ZY$37, MATCH('Komoditas besar Nasional'!CE$2,'raw-all-komoditas'!$B$3:$B$37,0), MATCH('Komoditas besar Nasional'!$BV411,'raw-all-komoditas'!$B$3:$ZY$3,0))</f>
        <v>0</v>
      </c>
      <c r="CF411" s="132">
        <f>INDEX('raw-all-komoditas'!$B$3:$ZY$37, MATCH('Komoditas besar Nasional'!CF$2,'raw-all-komoditas'!$B$3:$B$37,0), MATCH('Komoditas besar Nasional'!$BV411,'raw-all-komoditas'!$B$3:$ZY$3,0))</f>
        <v>0</v>
      </c>
      <c r="CG411" s="132">
        <f>INDEX('raw-all-komoditas'!$B$3:$ZY$37, MATCH('Komoditas besar Nasional'!CG$2,'raw-all-komoditas'!$B$3:$B$37,0), MATCH('Komoditas besar Nasional'!$BV411,'raw-all-komoditas'!$B$3:$ZY$3,0))</f>
        <v>0</v>
      </c>
      <c r="CH411" s="132">
        <f>INDEX('raw-all-komoditas'!$B$3:$ZY$37, MATCH('Komoditas besar Nasional'!CH$2,'raw-all-komoditas'!$B$3:$B$37,0), MATCH('Komoditas besar Nasional'!$BV411,'raw-all-komoditas'!$B$3:$ZY$3,0))</f>
        <v>0</v>
      </c>
      <c r="CI411" s="132">
        <f>INDEX('raw-all-komoditas'!$B$3:$ZY$37, MATCH('Komoditas besar Nasional'!CI$2,'raw-all-komoditas'!$B$3:$B$37,0), MATCH('Komoditas besar Nasional'!$BV411,'raw-all-komoditas'!$B$3:$ZY$3,0))</f>
        <v>0</v>
      </c>
      <c r="CJ411" s="132">
        <f>INDEX('raw-all-komoditas'!$B$3:$ZY$37, MATCH('Komoditas besar Nasional'!CJ$2,'raw-all-komoditas'!$B$3:$B$37,0), MATCH('Komoditas besar Nasional'!$BV411,'raw-all-komoditas'!$B$3:$ZY$3,0))</f>
        <v>0</v>
      </c>
      <c r="CK411" s="132">
        <f>INDEX('raw-all-komoditas'!$B$3:$ZY$37, MATCH('Komoditas besar Nasional'!CK$2,'raw-all-komoditas'!$B$3:$B$37,0), MATCH('Komoditas besar Nasional'!$BV411,'raw-all-komoditas'!$B$3:$ZY$3,0))</f>
        <v>0</v>
      </c>
      <c r="CL411" s="132">
        <f>INDEX('raw-all-komoditas'!$B$3:$ZY$37, MATCH('Komoditas besar Nasional'!CL$2,'raw-all-komoditas'!$B$3:$B$37,0), MATCH('Komoditas besar Nasional'!$BV411,'raw-all-komoditas'!$B$3:$ZY$3,0))</f>
        <v>0</v>
      </c>
      <c r="CM411" s="132">
        <f>INDEX('raw-all-komoditas'!$B$3:$ZY$37, MATCH('Komoditas besar Nasional'!CM$2,'raw-all-komoditas'!$B$3:$B$37,0), MATCH('Komoditas besar Nasional'!$BV411,'raw-all-komoditas'!$B$3:$ZY$3,0))</f>
        <v>0</v>
      </c>
      <c r="CN411" s="132">
        <f>INDEX('raw-all-komoditas'!$B$3:$ZY$37, MATCH('Komoditas besar Nasional'!CN$2,'raw-all-komoditas'!$B$3:$B$37,0), MATCH('Komoditas besar Nasional'!$BV411,'raw-all-komoditas'!$B$3:$ZY$3,0))</f>
        <v>0</v>
      </c>
      <c r="CO411" s="132">
        <f>INDEX('raw-all-komoditas'!$B$3:$ZY$37, MATCH('Komoditas besar Nasional'!CO$2,'raw-all-komoditas'!$B$3:$B$37,0), MATCH('Komoditas besar Nasional'!$BV411,'raw-all-komoditas'!$B$3:$ZY$3,0))</f>
        <v>0</v>
      </c>
      <c r="CP411" s="132">
        <f>INDEX('raw-all-komoditas'!$B$3:$ZY$37, MATCH('Komoditas besar Nasional'!CP$2,'raw-all-komoditas'!$B$3:$B$37,0), MATCH('Komoditas besar Nasional'!$BV411,'raw-all-komoditas'!$B$3:$ZY$3,0))</f>
        <v>0</v>
      </c>
      <c r="CQ411" s="132">
        <f>INDEX('raw-all-komoditas'!$B$3:$ZY$37, MATCH('Komoditas besar Nasional'!CQ$2,'raw-all-komoditas'!$B$3:$B$37,0), MATCH('Komoditas besar Nasional'!$BV411,'raw-all-komoditas'!$B$3:$ZY$3,0))</f>
        <v>0</v>
      </c>
      <c r="CR411" s="132">
        <f>INDEX('raw-all-komoditas'!$B$3:$ZY$37, MATCH('Komoditas besar Nasional'!CR$2,'raw-all-komoditas'!$B$3:$B$37,0), MATCH('Komoditas besar Nasional'!$BV411,'raw-all-komoditas'!$B$3:$ZY$3,0))</f>
        <v>0</v>
      </c>
      <c r="CS411" s="132">
        <f>INDEX('raw-all-komoditas'!$B$3:$ZY$37, MATCH('Komoditas besar Nasional'!CS$2,'raw-all-komoditas'!$B$3:$B$37,0), MATCH('Komoditas besar Nasional'!$BV411,'raw-all-komoditas'!$B$3:$ZY$3,0))</f>
        <v>0</v>
      </c>
      <c r="CT411" s="132">
        <f>INDEX('raw-all-komoditas'!$B$3:$ZY$37, MATCH('Komoditas besar Nasional'!CT$2,'raw-all-komoditas'!$B$3:$B$37,0), MATCH('Komoditas besar Nasional'!$BV411,'raw-all-komoditas'!$B$3:$ZY$3,0))</f>
        <v>0</v>
      </c>
      <c r="CU411" s="132">
        <f>INDEX('raw-all-komoditas'!$B$3:$ZY$37, MATCH('Komoditas besar Nasional'!CU$2,'raw-all-komoditas'!$B$3:$B$37,0), MATCH('Komoditas besar Nasional'!$BV411,'raw-all-komoditas'!$B$3:$ZY$3,0))</f>
        <v>0</v>
      </c>
      <c r="CV411" s="132">
        <f>INDEX('raw-all-komoditas'!$B$3:$ZY$37, MATCH('Komoditas besar Nasional'!CV$2,'raw-all-komoditas'!$B$3:$B$37,0), MATCH('Komoditas besar Nasional'!$BV411,'raw-all-komoditas'!$B$3:$ZY$3,0))</f>
        <v>0</v>
      </c>
      <c r="CW411" s="132">
        <f>INDEX('raw-all-komoditas'!$B$3:$ZY$37, MATCH('Komoditas besar Nasional'!CW$2,'raw-all-komoditas'!$B$3:$B$37,0), MATCH('Komoditas besar Nasional'!$BV411,'raw-all-komoditas'!$B$3:$ZY$3,0))</f>
        <v>0</v>
      </c>
      <c r="CX411" s="132">
        <f>INDEX('raw-all-komoditas'!$B$3:$ZY$37, MATCH('Komoditas besar Nasional'!CX$2,'raw-all-komoditas'!$B$3:$B$37,0), MATCH('Komoditas besar Nasional'!$BV411,'raw-all-komoditas'!$B$3:$ZY$3,0))</f>
        <v>0</v>
      </c>
      <c r="CY411" s="132">
        <f>INDEX('raw-all-komoditas'!$B$3:$ZY$37, MATCH('Komoditas besar Nasional'!CY$2,'raw-all-komoditas'!$B$3:$B$37,0), MATCH('Komoditas besar Nasional'!$BV411,'raw-all-komoditas'!$B$3:$ZY$3,0))</f>
        <v>0</v>
      </c>
      <c r="CZ411" s="132">
        <f>INDEX('raw-all-komoditas'!$B$3:$ZY$37, MATCH('Komoditas besar Nasional'!CZ$2,'raw-all-komoditas'!$B$3:$B$37,0), MATCH('Komoditas besar Nasional'!$BV411,'raw-all-komoditas'!$B$3:$ZY$3,0))</f>
        <v>0</v>
      </c>
      <c r="DA411" s="132">
        <f>INDEX('raw-all-komoditas'!$B$3:$ZY$37, MATCH('Komoditas besar Nasional'!DA$2,'raw-all-komoditas'!$B$3:$B$37,0), MATCH('Komoditas besar Nasional'!$BV411,'raw-all-komoditas'!$B$3:$ZY$3,0))</f>
        <v>0</v>
      </c>
      <c r="DB411" s="132">
        <f>INDEX('raw-all-komoditas'!$B$3:$ZY$37, MATCH('Komoditas besar Nasional'!DB$2,'raw-all-komoditas'!$B$3:$B$37,0), MATCH('Komoditas besar Nasional'!$BV411,'raw-all-komoditas'!$B$3:$ZY$3,0))</f>
        <v>0</v>
      </c>
      <c r="DC411" s="132">
        <f>INDEX('raw-all-komoditas'!$B$3:$ZY$37, MATCH('Komoditas besar Nasional'!DC$2,'raw-all-komoditas'!$B$3:$B$37,0), MATCH('Komoditas besar Nasional'!$BV411,'raw-all-komoditas'!$B$3:$ZY$3,0))</f>
        <v>0</v>
      </c>
      <c r="DD411" s="132">
        <f>INDEX('raw-all-komoditas'!$B$3:$ZY$37, MATCH('Komoditas besar Nasional'!DD$2,'raw-all-komoditas'!$B$3:$B$37,0), MATCH('Komoditas besar Nasional'!$BV411,'raw-all-komoditas'!$B$3:$ZY$3,0))</f>
        <v>0</v>
      </c>
      <c r="DF411" s="159" t="str">
        <f t="shared" si="111"/>
        <v>Kurang dari 250M</v>
      </c>
      <c r="DG411" s="159" t="str">
        <f t="shared" si="112"/>
        <v>Kurang dari 250M</v>
      </c>
      <c r="DH411" s="159" t="str">
        <f t="shared" si="113"/>
        <v>Kurang dari 250M</v>
      </c>
      <c r="DI411" s="159" t="str">
        <f t="shared" si="114"/>
        <v>Kurang dari 250M</v>
      </c>
      <c r="DJ411" s="159" t="str">
        <f t="shared" si="115"/>
        <v>Kurang dari 250M</v>
      </c>
      <c r="DK411" s="159" t="str">
        <f t="shared" si="116"/>
        <v>Kurang dari 250M</v>
      </c>
      <c r="DL411" s="159" t="str">
        <f t="shared" si="117"/>
        <v>Kurang dari 250M</v>
      </c>
      <c r="DM411" s="159" t="str">
        <f t="shared" si="118"/>
        <v>Kurang dari 250M</v>
      </c>
      <c r="DN411" s="159" t="str">
        <f t="shared" si="119"/>
        <v>Kurang dari 250M</v>
      </c>
      <c r="DO411" s="159" t="str">
        <f t="shared" si="120"/>
        <v>Kurang dari 250M</v>
      </c>
      <c r="DP411" s="159" t="str">
        <f t="shared" si="121"/>
        <v>Kurang dari 250M</v>
      </c>
      <c r="DQ411" s="159" t="str">
        <f t="shared" si="122"/>
        <v>Kurang dari 250M</v>
      </c>
      <c r="DR411" s="159" t="str">
        <f t="shared" si="123"/>
        <v>Kurang dari 250M</v>
      </c>
      <c r="DS411" s="159" t="str">
        <f t="shared" si="124"/>
        <v>Kurang dari 250M</v>
      </c>
      <c r="DT411" s="159" t="str">
        <f t="shared" si="125"/>
        <v>Kurang dari 250M</v>
      </c>
      <c r="DU411" s="159" t="str">
        <f t="shared" si="126"/>
        <v>Kurang dari 250M</v>
      </c>
      <c r="DV411" s="159" t="str">
        <f t="shared" si="127"/>
        <v>Kurang dari 250M</v>
      </c>
      <c r="DW411" s="159" t="str">
        <f t="shared" si="128"/>
        <v>Kurang dari 250M</v>
      </c>
      <c r="DX411" s="159" t="str">
        <f t="shared" si="129"/>
        <v>Kurang dari 250M</v>
      </c>
      <c r="DY411" s="159" t="str">
        <f t="shared" si="130"/>
        <v>Kurang dari 250M</v>
      </c>
      <c r="DZ411" s="159" t="str">
        <f t="shared" si="131"/>
        <v>Kurang dari 250M</v>
      </c>
      <c r="EA411" s="159" t="str">
        <f t="shared" si="132"/>
        <v>Kurang dari 250M</v>
      </c>
      <c r="EB411" s="159" t="str">
        <f t="shared" si="133"/>
        <v>Kurang dari 250M</v>
      </c>
      <c r="EC411" s="159" t="str">
        <f t="shared" si="134"/>
        <v>Kurang dari 250M</v>
      </c>
      <c r="ED411" s="159" t="str">
        <f t="shared" si="135"/>
        <v>Kurang dari 250M</v>
      </c>
      <c r="EE411" s="159" t="str">
        <f t="shared" si="136"/>
        <v>Kurang dari 250M</v>
      </c>
      <c r="EF411" s="159" t="str">
        <f t="shared" si="137"/>
        <v>Kurang dari 250M</v>
      </c>
      <c r="EG411" s="159" t="str">
        <f t="shared" si="138"/>
        <v>Kurang dari 250M</v>
      </c>
      <c r="EH411" s="159" t="str">
        <f t="shared" si="139"/>
        <v>Kurang dari 250M</v>
      </c>
      <c r="EI411" s="159" t="str">
        <f t="shared" si="140"/>
        <v>Kurang dari 250M</v>
      </c>
      <c r="EJ411" s="159" t="str">
        <f t="shared" si="141"/>
        <v>Kurang dari 250M</v>
      </c>
      <c r="EK411" s="159" t="str">
        <f t="shared" si="142"/>
        <v>Kurang dari 250M</v>
      </c>
      <c r="EL411" s="159" t="str">
        <f t="shared" si="143"/>
        <v>Kurang dari 250M</v>
      </c>
      <c r="EM411" s="159" t="str">
        <f t="shared" si="144"/>
        <v>Kurang dari 250M</v>
      </c>
    </row>
    <row r="412" spans="1:143" x14ac:dyDescent="0.3">
      <c r="A412" s="119" t="s">
        <v>915</v>
      </c>
      <c r="B412" s="120" t="s">
        <v>1435</v>
      </c>
      <c r="C412" s="132">
        <f>INDEX('raw-all-komoditas'!$B$3:$ZY$37, MATCH('Komoditas besar Nasional'!C$2,'raw-all-komoditas'!$B$3:$B$37,0), MATCH('Komoditas besar Nasional'!$B412,'raw-all-komoditas'!$B$3:$ZY$3,0))</f>
        <v>0.86399999999999999</v>
      </c>
      <c r="D412" s="132">
        <f>INDEX('raw-all-komoditas'!$B$3:$ZY$37, MATCH('Komoditas besar Nasional'!D$2,'raw-all-komoditas'!$B$3:$B$37,0), MATCH('Komoditas besar Nasional'!$B412,'raw-all-komoditas'!$B$3:$ZY$3,0))</f>
        <v>15.820975000000001</v>
      </c>
      <c r="E412" s="132">
        <f>INDEX('raw-all-komoditas'!$B$3:$ZY$37, MATCH('Komoditas besar Nasional'!E$2,'raw-all-komoditas'!$B$3:$B$37,0), MATCH('Komoditas besar Nasional'!$B412,'raw-all-komoditas'!$B$3:$ZY$3,0))</f>
        <v>96.566556000000006</v>
      </c>
      <c r="F412" s="132">
        <f>INDEX('raw-all-komoditas'!$B$3:$ZY$37, MATCH('Komoditas besar Nasional'!F$2,'raw-all-komoditas'!$B$3:$B$37,0), MATCH('Komoditas besar Nasional'!$B412,'raw-all-komoditas'!$B$3:$ZY$3,0))</f>
        <v>0.82023999999999997</v>
      </c>
      <c r="G412" s="132">
        <f>INDEX('raw-all-komoditas'!$B$3:$ZY$37, MATCH('Komoditas besar Nasional'!G$2,'raw-all-komoditas'!$B$3:$B$37,0), MATCH('Komoditas besar Nasional'!$B412,'raw-all-komoditas'!$B$3:$ZY$3,0))</f>
        <v>2.6331500000000001</v>
      </c>
      <c r="H412" s="132">
        <f>INDEX('raw-all-komoditas'!$B$3:$ZY$37, MATCH('Komoditas besar Nasional'!H$2,'raw-all-komoditas'!$B$3:$B$37,0), MATCH('Komoditas besar Nasional'!$B412,'raw-all-komoditas'!$B$3:$ZY$3,0))</f>
        <v>73.770709999999994</v>
      </c>
      <c r="I412" s="132">
        <f>INDEX('raw-all-komoditas'!$B$3:$ZY$37, MATCH('Komoditas besar Nasional'!I$2,'raw-all-komoditas'!$B$3:$B$37,0), MATCH('Komoditas besar Nasional'!$B412,'raw-all-komoditas'!$B$3:$ZY$3,0))</f>
        <v>0.32606000000000002</v>
      </c>
      <c r="J412" s="132">
        <f>INDEX('raw-all-komoditas'!$B$3:$ZY$37, MATCH('Komoditas besar Nasional'!J$2,'raw-all-komoditas'!$B$3:$B$37,0), MATCH('Komoditas besar Nasional'!$B412,'raw-all-komoditas'!$B$3:$ZY$3,0))</f>
        <v>7.6134899999999996</v>
      </c>
      <c r="K412" s="132">
        <f>INDEX('raw-all-komoditas'!$B$3:$ZY$37, MATCH('Komoditas besar Nasional'!K$2,'raw-all-komoditas'!$B$3:$B$37,0), MATCH('Komoditas besar Nasional'!$B412,'raw-all-komoditas'!$B$3:$ZY$3,0))</f>
        <v>1.94391</v>
      </c>
      <c r="L412" s="132">
        <f>INDEX('raw-all-komoditas'!$B$3:$ZY$37, MATCH('Komoditas besar Nasional'!L$2,'raw-all-komoditas'!$B$3:$B$37,0), MATCH('Komoditas besar Nasional'!$B412,'raw-all-komoditas'!$B$3:$ZY$3,0))</f>
        <v>2.7847200000000001</v>
      </c>
      <c r="M412" s="132">
        <f>INDEX('raw-all-komoditas'!$B$3:$ZY$37, MATCH('Komoditas besar Nasional'!M$2,'raw-all-komoditas'!$B$3:$B$37,0), MATCH('Komoditas besar Nasional'!$B412,'raw-all-komoditas'!$B$3:$ZY$3,0))</f>
        <v>25.25254</v>
      </c>
      <c r="N412" s="132">
        <f>INDEX('raw-all-komoditas'!$B$3:$ZY$37, MATCH('Komoditas besar Nasional'!N$2,'raw-all-komoditas'!$B$3:$B$37,0), MATCH('Komoditas besar Nasional'!$B412,'raw-all-komoditas'!$B$3:$ZY$3,0))</f>
        <v>1010.4050559999999</v>
      </c>
      <c r="O412" s="132">
        <f>INDEX('raw-all-komoditas'!$B$3:$ZY$37, MATCH('Komoditas besar Nasional'!O$2,'raw-all-komoditas'!$B$3:$B$37,0), MATCH('Komoditas besar Nasional'!$B412,'raw-all-komoditas'!$B$3:$ZY$3,0))</f>
        <v>104.46678300000001</v>
      </c>
      <c r="P412" s="132">
        <f>INDEX('raw-all-komoditas'!$B$3:$ZY$37, MATCH('Komoditas besar Nasional'!P$2,'raw-all-komoditas'!$B$3:$B$37,0), MATCH('Komoditas besar Nasional'!$B412,'raw-all-komoditas'!$B$3:$ZY$3,0))</f>
        <v>95.823713999999995</v>
      </c>
      <c r="Q412" s="132">
        <f>INDEX('raw-all-komoditas'!$B$3:$ZY$37, MATCH('Komoditas besar Nasional'!Q$2,'raw-all-komoditas'!$B$3:$B$37,0), MATCH('Komoditas besar Nasional'!$B412,'raw-all-komoditas'!$B$3:$ZY$3,0))</f>
        <v>890.37259800000004</v>
      </c>
      <c r="R412" s="132">
        <f>INDEX('raw-all-komoditas'!$B$3:$ZY$37, MATCH('Komoditas besar Nasional'!R$2,'raw-all-komoditas'!$B$3:$B$37,0), MATCH('Komoditas besar Nasional'!$B412,'raw-all-komoditas'!$B$3:$ZY$3,0))</f>
        <v>2.9679449999999998</v>
      </c>
      <c r="S412" s="132">
        <f>INDEX('raw-all-komoditas'!$B$3:$ZY$37, MATCH('Komoditas besar Nasional'!S$2,'raw-all-komoditas'!$B$3:$B$37,0), MATCH('Komoditas besar Nasional'!$B412,'raw-all-komoditas'!$B$3:$ZY$3,0))</f>
        <v>2.2144599999999999</v>
      </c>
      <c r="T412" s="132">
        <f>INDEX('raw-all-komoditas'!$B$3:$ZY$37, MATCH('Komoditas besar Nasional'!T$2,'raw-all-komoditas'!$B$3:$B$37,0), MATCH('Komoditas besar Nasional'!$B412,'raw-all-komoditas'!$B$3:$ZY$3,0))</f>
        <v>13.856999999999999</v>
      </c>
      <c r="U412" s="132">
        <f>INDEX('raw-all-komoditas'!$B$3:$ZY$37, MATCH('Komoditas besar Nasional'!U$2,'raw-all-komoditas'!$B$3:$B$37,0), MATCH('Komoditas besar Nasional'!$B412,'raw-all-komoditas'!$B$3:$ZY$3,0))</f>
        <v>2.1802800000000002</v>
      </c>
      <c r="V412" s="132">
        <f>INDEX('raw-all-komoditas'!$B$3:$ZY$37, MATCH('Komoditas besar Nasional'!V$2,'raw-all-komoditas'!$B$3:$B$37,0), MATCH('Komoditas besar Nasional'!$B412,'raw-all-komoditas'!$B$3:$ZY$3,0))</f>
        <v>0.633432</v>
      </c>
      <c r="W412" s="132">
        <f>INDEX('raw-all-komoditas'!$B$3:$ZY$37, MATCH('Komoditas besar Nasional'!W$2,'raw-all-komoditas'!$B$3:$B$37,0), MATCH('Komoditas besar Nasional'!$B412,'raw-all-komoditas'!$B$3:$ZY$3,0))</f>
        <v>0.28999599999999998</v>
      </c>
      <c r="X412" s="132">
        <f>INDEX('raw-all-komoditas'!$B$3:$ZY$37, MATCH('Komoditas besar Nasional'!X$2,'raw-all-komoditas'!$B$3:$B$37,0), MATCH('Komoditas besar Nasional'!$B412,'raw-all-komoditas'!$B$3:$ZY$3,0))</f>
        <v>3.90978</v>
      </c>
      <c r="Y412" s="132">
        <f>INDEX('raw-all-komoditas'!$B$3:$ZY$37, MATCH('Komoditas besar Nasional'!Y$2,'raw-all-komoditas'!$B$3:$B$37,0), MATCH('Komoditas besar Nasional'!$B412,'raw-all-komoditas'!$B$3:$ZY$3,0))</f>
        <v>15.97648</v>
      </c>
      <c r="Z412" s="132">
        <f>INDEX('raw-all-komoditas'!$B$3:$ZY$37, MATCH('Komoditas besar Nasional'!Z$2,'raw-all-komoditas'!$B$3:$B$37,0), MATCH('Komoditas besar Nasional'!$B412,'raw-all-komoditas'!$B$3:$ZY$3,0))</f>
        <v>4.7571000000000002E-2</v>
      </c>
      <c r="AA412" s="132">
        <f>INDEX('raw-all-komoditas'!$B$3:$ZY$37, MATCH('Komoditas besar Nasional'!AA$2,'raw-all-komoditas'!$B$3:$B$37,0), MATCH('Komoditas besar Nasional'!$B412,'raw-all-komoditas'!$B$3:$ZY$3,0))</f>
        <v>2.2768679999999999</v>
      </c>
      <c r="AB412" s="132">
        <f>INDEX('raw-all-komoditas'!$B$3:$ZY$37, MATCH('Komoditas besar Nasional'!AB$2,'raw-all-komoditas'!$B$3:$B$37,0), MATCH('Komoditas besar Nasional'!$B412,'raw-all-komoditas'!$B$3:$ZY$3,0))</f>
        <v>1.1534</v>
      </c>
      <c r="AC412" s="132">
        <f>INDEX('raw-all-komoditas'!$B$3:$ZY$37, MATCH('Komoditas besar Nasional'!AC$2,'raw-all-komoditas'!$B$3:$B$37,0), MATCH('Komoditas besar Nasional'!$B412,'raw-all-komoditas'!$B$3:$ZY$3,0))</f>
        <v>193.625057</v>
      </c>
      <c r="AD412" s="132">
        <f>INDEX('raw-all-komoditas'!$B$3:$ZY$37, MATCH('Komoditas besar Nasional'!AD$2,'raw-all-komoditas'!$B$3:$B$37,0), MATCH('Komoditas besar Nasional'!$B412,'raw-all-komoditas'!$B$3:$ZY$3,0))</f>
        <v>9.9815500000000004</v>
      </c>
      <c r="AE412" s="132">
        <f>INDEX('raw-all-komoditas'!$B$3:$ZY$37, MATCH('Komoditas besar Nasional'!AE$2,'raw-all-komoditas'!$B$3:$B$37,0), MATCH('Komoditas besar Nasional'!$B412,'raw-all-komoditas'!$B$3:$ZY$3,0))</f>
        <v>4.9330699999999998</v>
      </c>
      <c r="AF412" s="132">
        <f>INDEX('raw-all-komoditas'!$B$3:$ZY$37, MATCH('Komoditas besar Nasional'!AF$2,'raw-all-komoditas'!$B$3:$B$37,0), MATCH('Komoditas besar Nasional'!$B412,'raw-all-komoditas'!$B$3:$ZY$3,0))</f>
        <v>6.5894999999999995E-2</v>
      </c>
      <c r="AG412" s="132">
        <f>INDEX('raw-all-komoditas'!$B$3:$ZY$37, MATCH('Komoditas besar Nasional'!AG$2,'raw-all-komoditas'!$B$3:$B$37,0), MATCH('Komoditas besar Nasional'!$B412,'raw-all-komoditas'!$B$3:$ZY$3,0))</f>
        <v>0</v>
      </c>
      <c r="AH412" s="132">
        <f>INDEX('raw-all-komoditas'!$B$3:$ZY$37, MATCH('Komoditas besar Nasional'!AH$2,'raw-all-komoditas'!$B$3:$B$37,0), MATCH('Komoditas besar Nasional'!$B412,'raw-all-komoditas'!$B$3:$ZY$3,0))</f>
        <v>0</v>
      </c>
      <c r="AI412" s="132">
        <f>INDEX('raw-all-komoditas'!$B$3:$ZY$37, MATCH('Komoditas besar Nasional'!AI$2,'raw-all-komoditas'!$B$3:$B$37,0), MATCH('Komoditas besar Nasional'!$B412,'raw-all-komoditas'!$B$3:$ZY$3,0))</f>
        <v>1.6875000000000001E-2</v>
      </c>
      <c r="AJ412" s="132">
        <f>INDEX('raw-all-komoditas'!$B$3:$ZY$37, MATCH('Komoditas besar Nasional'!AJ$2,'raw-all-komoditas'!$B$3:$B$37,0), MATCH('Komoditas besar Nasional'!$B412,'raw-all-komoditas'!$B$3:$ZY$3,0))</f>
        <v>6.4015000000000002E-2</v>
      </c>
      <c r="AK412" s="181"/>
      <c r="AL412" s="132">
        <f>INDEX('rank provinsi to commodity'!$B$3:$ZX$37, MATCH(AL$2,'rank provinsi to commodity'!$B$3:$B$37,0),MATCH($B412,'rank provinsi to commodity'!$B$3:$ZX$3,0))</f>
        <v>24</v>
      </c>
      <c r="AM412" s="132">
        <f>INDEX('rank provinsi to commodity'!$B$3:$ZX$37, MATCH(AM$2,'rank provinsi to commodity'!$B$3:$B$37,0),MATCH($B412,'rank provinsi to commodity'!$B$3:$ZX$3,0))</f>
        <v>10</v>
      </c>
      <c r="AN412" s="132">
        <f>INDEX('rank provinsi to commodity'!$B$3:$ZX$37, MATCH(AN$2,'rank provinsi to commodity'!$B$3:$B$37,0),MATCH($B412,'rank provinsi to commodity'!$B$3:$ZX$3,0))</f>
        <v>5</v>
      </c>
      <c r="AO412" s="132">
        <f>INDEX('rank provinsi to commodity'!$B$3:$ZX$37, MATCH(AO$2,'rank provinsi to commodity'!$B$3:$B$37,0),MATCH($B412,'rank provinsi to commodity'!$B$3:$ZX$3,0))</f>
        <v>25</v>
      </c>
      <c r="AP412" s="132">
        <f>INDEX('rank provinsi to commodity'!$B$3:$ZX$37, MATCH(AP$2,'rank provinsi to commodity'!$B$3:$B$37,0),MATCH($B412,'rank provinsi to commodity'!$B$3:$ZX$3,0))</f>
        <v>18</v>
      </c>
      <c r="AQ412" s="132">
        <f>INDEX('rank provinsi to commodity'!$B$3:$ZX$37, MATCH(AQ$2,'rank provinsi to commodity'!$B$3:$B$37,0),MATCH($B412,'rank provinsi to commodity'!$B$3:$ZX$3,0))</f>
        <v>7</v>
      </c>
      <c r="AR412" s="132">
        <f>INDEX('rank provinsi to commodity'!$B$3:$ZX$37, MATCH(AR$2,'rank provinsi to commodity'!$B$3:$B$37,0),MATCH($B412,'rank provinsi to commodity'!$B$3:$ZX$3,0))</f>
        <v>27</v>
      </c>
      <c r="AS412" s="132">
        <f>INDEX('rank provinsi to commodity'!$B$3:$ZX$37, MATCH(AS$2,'rank provinsi to commodity'!$B$3:$B$37,0),MATCH($B412,'rank provinsi to commodity'!$B$3:$ZX$3,0))</f>
        <v>13</v>
      </c>
      <c r="AT412" s="132">
        <f>INDEX('rank provinsi to commodity'!$B$3:$ZX$37, MATCH(AT$2,'rank provinsi to commodity'!$B$3:$B$37,0),MATCH($B412,'rank provinsi to commodity'!$B$3:$ZX$3,0))</f>
        <v>22</v>
      </c>
      <c r="AU412" s="132">
        <f>INDEX('rank provinsi to commodity'!$B$3:$ZX$37, MATCH(AU$2,'rank provinsi to commodity'!$B$3:$B$37,0),MATCH($B412,'rank provinsi to commodity'!$B$3:$ZX$3,0))</f>
        <v>17</v>
      </c>
      <c r="AV412" s="132">
        <f>INDEX('rank provinsi to commodity'!$B$3:$ZX$37, MATCH(AV$2,'rank provinsi to commodity'!$B$3:$B$37,0),MATCH($B412,'rank provinsi to commodity'!$B$3:$ZX$3,0))</f>
        <v>8</v>
      </c>
      <c r="AW412" s="132">
        <f>INDEX('rank provinsi to commodity'!$B$3:$ZX$37, MATCH(AW$2,'rank provinsi to commodity'!$B$3:$B$37,0),MATCH($B412,'rank provinsi to commodity'!$B$3:$ZX$3,0))</f>
        <v>1</v>
      </c>
      <c r="AX412" s="132">
        <f>INDEX('rank provinsi to commodity'!$B$3:$ZX$37, MATCH(AX$2,'rank provinsi to commodity'!$B$3:$B$37,0),MATCH($B412,'rank provinsi to commodity'!$B$3:$ZX$3,0))</f>
        <v>4</v>
      </c>
      <c r="AY412" s="132">
        <f>INDEX('rank provinsi to commodity'!$B$3:$ZX$37, MATCH(AY$2,'rank provinsi to commodity'!$B$3:$B$37,0),MATCH($B412,'rank provinsi to commodity'!$B$3:$ZX$3,0))</f>
        <v>6</v>
      </c>
      <c r="AZ412" s="132">
        <f>INDEX('rank provinsi to commodity'!$B$3:$ZX$37, MATCH(AZ$2,'rank provinsi to commodity'!$B$3:$B$37,0),MATCH($B412,'rank provinsi to commodity'!$B$3:$ZX$3,0))</f>
        <v>2</v>
      </c>
      <c r="BA412" s="132">
        <f>INDEX('rank provinsi to commodity'!$B$3:$ZX$37, MATCH(BA$2,'rank provinsi to commodity'!$B$3:$B$37,0),MATCH($B412,'rank provinsi to commodity'!$B$3:$ZX$3,0))</f>
        <v>16</v>
      </c>
      <c r="BB412" s="132">
        <f>INDEX('rank provinsi to commodity'!$B$3:$ZX$37, MATCH(BB$2,'rank provinsi to commodity'!$B$3:$B$37,0),MATCH($B412,'rank provinsi to commodity'!$B$3:$ZX$3,0))</f>
        <v>20</v>
      </c>
      <c r="BC412" s="132">
        <f>INDEX('rank provinsi to commodity'!$B$3:$ZX$37, MATCH(BC$2,'rank provinsi to commodity'!$B$3:$B$37,0),MATCH($B412,'rank provinsi to commodity'!$B$3:$ZX$3,0))</f>
        <v>11</v>
      </c>
      <c r="BD412" s="132">
        <f>INDEX('rank provinsi to commodity'!$B$3:$ZX$37, MATCH(BD$2,'rank provinsi to commodity'!$B$3:$B$37,0),MATCH($B412,'rank provinsi to commodity'!$B$3:$ZX$3,0))</f>
        <v>21</v>
      </c>
      <c r="BE412" s="132">
        <f>INDEX('rank provinsi to commodity'!$B$3:$ZX$37, MATCH(BE$2,'rank provinsi to commodity'!$B$3:$B$37,0),MATCH($B412,'rank provinsi to commodity'!$B$3:$ZX$3,0))</f>
        <v>26</v>
      </c>
      <c r="BF412" s="132">
        <f>INDEX('rank provinsi to commodity'!$B$3:$ZX$37, MATCH(BF$2,'rank provinsi to commodity'!$B$3:$B$37,0),MATCH($B412,'rank provinsi to commodity'!$B$3:$ZX$3,0))</f>
        <v>28</v>
      </c>
      <c r="BG412" s="132">
        <f>INDEX('rank provinsi to commodity'!$B$3:$ZX$37, MATCH(BG$2,'rank provinsi to commodity'!$B$3:$B$37,0),MATCH($B412,'rank provinsi to commodity'!$B$3:$ZX$3,0))</f>
        <v>15</v>
      </c>
      <c r="BH412" s="132">
        <f>INDEX('rank provinsi to commodity'!$B$3:$ZX$37, MATCH(BH$2,'rank provinsi to commodity'!$B$3:$B$37,0),MATCH($B412,'rank provinsi to commodity'!$B$3:$ZX$3,0))</f>
        <v>9</v>
      </c>
      <c r="BI412" s="132">
        <f>INDEX('rank provinsi to commodity'!$B$3:$ZX$37, MATCH(BI$2,'rank provinsi to commodity'!$B$3:$B$37,0),MATCH($B412,'rank provinsi to commodity'!$B$3:$ZX$3,0))</f>
        <v>31</v>
      </c>
      <c r="BJ412" s="132">
        <f>INDEX('rank provinsi to commodity'!$B$3:$ZX$37, MATCH(BJ$2,'rank provinsi to commodity'!$B$3:$B$37,0),MATCH($B412,'rank provinsi to commodity'!$B$3:$ZX$3,0))</f>
        <v>19</v>
      </c>
      <c r="BK412" s="132">
        <f>INDEX('rank provinsi to commodity'!$B$3:$ZX$37, MATCH(BK$2,'rank provinsi to commodity'!$B$3:$B$37,0),MATCH($B412,'rank provinsi to commodity'!$B$3:$ZX$3,0))</f>
        <v>23</v>
      </c>
      <c r="BL412" s="132">
        <f>INDEX('rank provinsi to commodity'!$B$3:$ZX$37, MATCH(BL$2,'rank provinsi to commodity'!$B$3:$B$37,0),MATCH($B412,'rank provinsi to commodity'!$B$3:$ZX$3,0))</f>
        <v>3</v>
      </c>
      <c r="BM412" s="132">
        <f>INDEX('rank provinsi to commodity'!$B$3:$ZX$37, MATCH(BM$2,'rank provinsi to commodity'!$B$3:$B$37,0),MATCH($B412,'rank provinsi to commodity'!$B$3:$ZX$3,0))</f>
        <v>12</v>
      </c>
      <c r="BN412" s="132">
        <f>INDEX('rank provinsi to commodity'!$B$3:$ZX$37, MATCH(BN$2,'rank provinsi to commodity'!$B$3:$B$37,0),MATCH($B412,'rank provinsi to commodity'!$B$3:$ZX$3,0))</f>
        <v>14</v>
      </c>
      <c r="BO412" s="132">
        <f>INDEX('rank provinsi to commodity'!$B$3:$ZX$37, MATCH(BO$2,'rank provinsi to commodity'!$B$3:$B$37,0),MATCH($B412,'rank provinsi to commodity'!$B$3:$ZX$3,0))</f>
        <v>29</v>
      </c>
      <c r="BP412" s="132">
        <f>INDEX('rank provinsi to commodity'!$B$3:$ZX$37, MATCH(BP$2,'rank provinsi to commodity'!$B$3:$B$37,0),MATCH($B412,'rank provinsi to commodity'!$B$3:$ZX$3,0))</f>
        <v>33</v>
      </c>
      <c r="BQ412" s="132">
        <f>INDEX('rank provinsi to commodity'!$B$3:$ZX$37, MATCH(BQ$2,'rank provinsi to commodity'!$B$3:$B$37,0),MATCH($B412,'rank provinsi to commodity'!$B$3:$ZX$3,0))</f>
        <v>33</v>
      </c>
      <c r="BR412" s="132">
        <f>INDEX('rank provinsi to commodity'!$B$3:$ZX$37, MATCH(BR$2,'rank provinsi to commodity'!$B$3:$B$37,0),MATCH($B412,'rank provinsi to commodity'!$B$3:$ZX$3,0))</f>
        <v>32</v>
      </c>
      <c r="BS412" s="177">
        <f>INDEX('rank provinsi to commodity'!$B$3:$ZX$37, MATCH(BS$2,'rank provinsi to commodity'!$B$3:$B$37,0),MATCH($B412,'rank provinsi to commodity'!$B$3:$ZX$3,0))</f>
        <v>30</v>
      </c>
      <c r="BT412" s="181"/>
      <c r="BU412" s="188" t="str">
        <f t="shared" si="145"/>
        <v>PERIKANAN BUDIDAYA IKAN HIAS (Ekor)</v>
      </c>
      <c r="BV412" s="153" t="s">
        <v>1174</v>
      </c>
      <c r="BW412" s="132">
        <f>INDEX('raw-all-komoditas'!$B$3:$ZY$37, MATCH('Komoditas besar Nasional'!BW$2,'raw-all-komoditas'!$B$3:$B$37,0), MATCH('Komoditas besar Nasional'!$BV412,'raw-all-komoditas'!$B$3:$ZY$3,0))</f>
        <v>43</v>
      </c>
      <c r="BX412" s="132">
        <f>INDEX('raw-all-komoditas'!$B$3:$ZY$37, MATCH('Komoditas besar Nasional'!BX$2,'raw-all-komoditas'!$B$3:$B$37,0), MATCH('Komoditas besar Nasional'!$BV412,'raw-all-komoditas'!$B$3:$ZY$3,0))</f>
        <v>895</v>
      </c>
      <c r="BY412" s="132">
        <f>INDEX('raw-all-komoditas'!$B$3:$ZY$37, MATCH('Komoditas besar Nasional'!BY$2,'raw-all-komoditas'!$B$3:$B$37,0), MATCH('Komoditas besar Nasional'!$BV412,'raw-all-komoditas'!$B$3:$ZY$3,0))</f>
        <v>18515</v>
      </c>
      <c r="BZ412" s="132">
        <f>INDEX('raw-all-komoditas'!$B$3:$ZY$37, MATCH('Komoditas besar Nasional'!BZ$2,'raw-all-komoditas'!$B$3:$B$37,0), MATCH('Komoditas besar Nasional'!$BV412,'raw-all-komoditas'!$B$3:$ZY$3,0))</f>
        <v>19</v>
      </c>
      <c r="CA412" s="132">
        <f>INDEX('raw-all-komoditas'!$B$3:$ZY$37, MATCH('Komoditas besar Nasional'!CA$2,'raw-all-komoditas'!$B$3:$B$37,0), MATCH('Komoditas besar Nasional'!$BV412,'raw-all-komoditas'!$B$3:$ZY$3,0))</f>
        <v>445</v>
      </c>
      <c r="CB412" s="132">
        <f>INDEX('raw-all-komoditas'!$B$3:$ZY$37, MATCH('Komoditas besar Nasional'!CB$2,'raw-all-komoditas'!$B$3:$B$37,0), MATCH('Komoditas besar Nasional'!$BV412,'raw-all-komoditas'!$B$3:$ZY$3,0))</f>
        <v>3528</v>
      </c>
      <c r="CC412" s="132">
        <f>INDEX('raw-all-komoditas'!$B$3:$ZY$37, MATCH('Komoditas besar Nasional'!CC$2,'raw-all-komoditas'!$B$3:$B$37,0), MATCH('Komoditas besar Nasional'!$BV412,'raw-all-komoditas'!$B$3:$ZY$3,0))</f>
        <v>47</v>
      </c>
      <c r="CD412" s="132">
        <f>INDEX('raw-all-komoditas'!$B$3:$ZY$37, MATCH('Komoditas besar Nasional'!CD$2,'raw-all-komoditas'!$B$3:$B$37,0), MATCH('Komoditas besar Nasional'!$BV412,'raw-all-komoditas'!$B$3:$ZY$3,0))</f>
        <v>457</v>
      </c>
      <c r="CE412" s="132">
        <f>INDEX('raw-all-komoditas'!$B$3:$ZY$37, MATCH('Komoditas besar Nasional'!CE$2,'raw-all-komoditas'!$B$3:$B$37,0), MATCH('Komoditas besar Nasional'!$BV412,'raw-all-komoditas'!$B$3:$ZY$3,0))</f>
        <v>150</v>
      </c>
      <c r="CF412" s="132">
        <f>INDEX('raw-all-komoditas'!$B$3:$ZY$37, MATCH('Komoditas besar Nasional'!CF$2,'raw-all-komoditas'!$B$3:$B$37,0), MATCH('Komoditas besar Nasional'!$BV412,'raw-all-komoditas'!$B$3:$ZY$3,0))</f>
        <v>119</v>
      </c>
      <c r="CG412" s="132">
        <f>INDEX('raw-all-komoditas'!$B$3:$ZY$37, MATCH('Komoditas besar Nasional'!CG$2,'raw-all-komoditas'!$B$3:$B$37,0), MATCH('Komoditas besar Nasional'!$BV412,'raw-all-komoditas'!$B$3:$ZY$3,0))</f>
        <v>519</v>
      </c>
      <c r="CH412" s="132">
        <f>INDEX('raw-all-komoditas'!$B$3:$ZY$37, MATCH('Komoditas besar Nasional'!CH$2,'raw-all-komoditas'!$B$3:$B$37,0), MATCH('Komoditas besar Nasional'!$BV412,'raw-all-komoditas'!$B$3:$ZY$3,0))</f>
        <v>73350</v>
      </c>
      <c r="CI412" s="132">
        <f>INDEX('raw-all-komoditas'!$B$3:$ZY$37, MATCH('Komoditas besar Nasional'!CI$2,'raw-all-komoditas'!$B$3:$B$37,0), MATCH('Komoditas besar Nasional'!$BV412,'raw-all-komoditas'!$B$3:$ZY$3,0))</f>
        <v>48419</v>
      </c>
      <c r="CJ412" s="132">
        <f>INDEX('raw-all-komoditas'!$B$3:$ZY$37, MATCH('Komoditas besar Nasional'!CJ$2,'raw-all-komoditas'!$B$3:$B$37,0), MATCH('Komoditas besar Nasional'!$BV412,'raw-all-komoditas'!$B$3:$ZY$3,0))</f>
        <v>9562</v>
      </c>
      <c r="CK412" s="132">
        <f>INDEX('raw-all-komoditas'!$B$3:$ZY$37, MATCH('Komoditas besar Nasional'!CK$2,'raw-all-komoditas'!$B$3:$B$37,0), MATCH('Komoditas besar Nasional'!$BV412,'raw-all-komoditas'!$B$3:$ZY$3,0))</f>
        <v>301107</v>
      </c>
      <c r="CL412" s="132">
        <f>INDEX('raw-all-komoditas'!$B$3:$ZY$37, MATCH('Komoditas besar Nasional'!CL$2,'raw-all-komoditas'!$B$3:$B$37,0), MATCH('Komoditas besar Nasional'!$BV412,'raw-all-komoditas'!$B$3:$ZY$3,0))</f>
        <v>124</v>
      </c>
      <c r="CM412" s="132">
        <f>INDEX('raw-all-komoditas'!$B$3:$ZY$37, MATCH('Komoditas besar Nasional'!CM$2,'raw-all-komoditas'!$B$3:$B$37,0), MATCH('Komoditas besar Nasional'!$BV412,'raw-all-komoditas'!$B$3:$ZY$3,0))</f>
        <v>224</v>
      </c>
      <c r="CN412" s="132">
        <f>INDEX('raw-all-komoditas'!$B$3:$ZY$37, MATCH('Komoditas besar Nasional'!CN$2,'raw-all-komoditas'!$B$3:$B$37,0), MATCH('Komoditas besar Nasional'!$BV412,'raw-all-komoditas'!$B$3:$ZY$3,0))</f>
        <v>2405</v>
      </c>
      <c r="CO412" s="132">
        <f>INDEX('raw-all-komoditas'!$B$3:$ZY$37, MATCH('Komoditas besar Nasional'!CO$2,'raw-all-komoditas'!$B$3:$B$37,0), MATCH('Komoditas besar Nasional'!$BV412,'raw-all-komoditas'!$B$3:$ZY$3,0))</f>
        <v>49</v>
      </c>
      <c r="CP412" s="132">
        <f>INDEX('raw-all-komoditas'!$B$3:$ZY$37, MATCH('Komoditas besar Nasional'!CP$2,'raw-all-komoditas'!$B$3:$B$37,0), MATCH('Komoditas besar Nasional'!$BV412,'raw-all-komoditas'!$B$3:$ZY$3,0))</f>
        <v>88</v>
      </c>
      <c r="CQ412" s="132">
        <f>INDEX('raw-all-komoditas'!$B$3:$ZY$37, MATCH('Komoditas besar Nasional'!CQ$2,'raw-all-komoditas'!$B$3:$B$37,0), MATCH('Komoditas besar Nasional'!$BV412,'raw-all-komoditas'!$B$3:$ZY$3,0))</f>
        <v>30</v>
      </c>
      <c r="CR412" s="132">
        <f>INDEX('raw-all-komoditas'!$B$3:$ZY$37, MATCH('Komoditas besar Nasional'!CR$2,'raw-all-komoditas'!$B$3:$B$37,0), MATCH('Komoditas besar Nasional'!$BV412,'raw-all-komoditas'!$B$3:$ZY$3,0))</f>
        <v>79</v>
      </c>
      <c r="CS412" s="132">
        <f>INDEX('raw-all-komoditas'!$B$3:$ZY$37, MATCH('Komoditas besar Nasional'!CS$2,'raw-all-komoditas'!$B$3:$B$37,0), MATCH('Komoditas besar Nasional'!$BV412,'raw-all-komoditas'!$B$3:$ZY$3,0))</f>
        <v>1584</v>
      </c>
      <c r="CT412" s="132">
        <f>INDEX('raw-all-komoditas'!$B$3:$ZY$37, MATCH('Komoditas besar Nasional'!CT$2,'raw-all-komoditas'!$B$3:$B$37,0), MATCH('Komoditas besar Nasional'!$BV412,'raw-all-komoditas'!$B$3:$ZY$3,0))</f>
        <v>59</v>
      </c>
      <c r="CU412" s="132">
        <f>INDEX('raw-all-komoditas'!$B$3:$ZY$37, MATCH('Komoditas besar Nasional'!CU$2,'raw-all-komoditas'!$B$3:$B$37,0), MATCH('Komoditas besar Nasional'!$BV412,'raw-all-komoditas'!$B$3:$ZY$3,0))</f>
        <v>211</v>
      </c>
      <c r="CV412" s="132">
        <f>INDEX('raw-all-komoditas'!$B$3:$ZY$37, MATCH('Komoditas besar Nasional'!CV$2,'raw-all-komoditas'!$B$3:$B$37,0), MATCH('Komoditas besar Nasional'!$BV412,'raw-all-komoditas'!$B$3:$ZY$3,0))</f>
        <v>23</v>
      </c>
      <c r="CW412" s="132">
        <f>INDEX('raw-all-komoditas'!$B$3:$ZY$37, MATCH('Komoditas besar Nasional'!CW$2,'raw-all-komoditas'!$B$3:$B$37,0), MATCH('Komoditas besar Nasional'!$BV412,'raw-all-komoditas'!$B$3:$ZY$3,0))</f>
        <v>7069</v>
      </c>
      <c r="CX412" s="132">
        <f>INDEX('raw-all-komoditas'!$B$3:$ZY$37, MATCH('Komoditas besar Nasional'!CX$2,'raw-all-komoditas'!$B$3:$B$37,0), MATCH('Komoditas besar Nasional'!$BV412,'raw-all-komoditas'!$B$3:$ZY$3,0))</f>
        <v>921</v>
      </c>
      <c r="CY412" s="132">
        <f>INDEX('raw-all-komoditas'!$B$3:$ZY$37, MATCH('Komoditas besar Nasional'!CY$2,'raw-all-komoditas'!$B$3:$B$37,0), MATCH('Komoditas besar Nasional'!$BV412,'raw-all-komoditas'!$B$3:$ZY$3,0))</f>
        <v>327</v>
      </c>
      <c r="CZ412" s="132">
        <f>INDEX('raw-all-komoditas'!$B$3:$ZY$37, MATCH('Komoditas besar Nasional'!CZ$2,'raw-all-komoditas'!$B$3:$B$37,0), MATCH('Komoditas besar Nasional'!$BV412,'raw-all-komoditas'!$B$3:$ZY$3,0))</f>
        <v>3</v>
      </c>
      <c r="DA412" s="132">
        <f>INDEX('raw-all-komoditas'!$B$3:$ZY$37, MATCH('Komoditas besar Nasional'!DA$2,'raw-all-komoditas'!$B$3:$B$37,0), MATCH('Komoditas besar Nasional'!$BV412,'raw-all-komoditas'!$B$3:$ZY$3,0))</f>
        <v>0</v>
      </c>
      <c r="DB412" s="132">
        <f>INDEX('raw-all-komoditas'!$B$3:$ZY$37, MATCH('Komoditas besar Nasional'!DB$2,'raw-all-komoditas'!$B$3:$B$37,0), MATCH('Komoditas besar Nasional'!$BV412,'raw-all-komoditas'!$B$3:$ZY$3,0))</f>
        <v>0</v>
      </c>
      <c r="DC412" s="132">
        <f>INDEX('raw-all-komoditas'!$B$3:$ZY$37, MATCH('Komoditas besar Nasional'!DC$2,'raw-all-komoditas'!$B$3:$B$37,0), MATCH('Komoditas besar Nasional'!$BV412,'raw-all-komoditas'!$B$3:$ZY$3,0))</f>
        <v>3</v>
      </c>
      <c r="DD412" s="132">
        <f>INDEX('raw-all-komoditas'!$B$3:$ZY$37, MATCH('Komoditas besar Nasional'!DD$2,'raw-all-komoditas'!$B$3:$B$37,0), MATCH('Komoditas besar Nasional'!$BV412,'raw-all-komoditas'!$B$3:$ZY$3,0))</f>
        <v>3</v>
      </c>
      <c r="DF412" s="159" t="str">
        <f t="shared" si="111"/>
        <v>Kurang dari 250M</v>
      </c>
      <c r="DG412" s="159" t="str">
        <f t="shared" si="112"/>
        <v>Kurang dari 250M</v>
      </c>
      <c r="DH412" s="159" t="str">
        <f t="shared" si="113"/>
        <v>Kurang dari 250M</v>
      </c>
      <c r="DI412" s="159" t="str">
        <f t="shared" si="114"/>
        <v>Kurang dari 250M</v>
      </c>
      <c r="DJ412" s="159" t="str">
        <f t="shared" si="115"/>
        <v>Kurang dari 250M</v>
      </c>
      <c r="DK412" s="159" t="str">
        <f t="shared" si="116"/>
        <v>Kurang dari 250M</v>
      </c>
      <c r="DL412" s="159" t="str">
        <f t="shared" si="117"/>
        <v>Kurang dari 250M</v>
      </c>
      <c r="DM412" s="159" t="str">
        <f t="shared" si="118"/>
        <v>Kurang dari 250M</v>
      </c>
      <c r="DN412" s="159" t="str">
        <f t="shared" si="119"/>
        <v>Kurang dari 250M</v>
      </c>
      <c r="DO412" s="159" t="str">
        <f t="shared" si="120"/>
        <v>Kurang dari 250M</v>
      </c>
      <c r="DP412" s="159" t="str">
        <f t="shared" si="121"/>
        <v>Kurang dari 250M</v>
      </c>
      <c r="DQ412" s="159" t="str">
        <f t="shared" si="122"/>
        <v>Lebih dari 250M</v>
      </c>
      <c r="DR412" s="159" t="str">
        <f t="shared" si="123"/>
        <v>Kurang dari 250M</v>
      </c>
      <c r="DS412" s="159" t="str">
        <f t="shared" si="124"/>
        <v>Kurang dari 250M</v>
      </c>
      <c r="DT412" s="159" t="str">
        <f t="shared" si="125"/>
        <v>Lebih dari 250M</v>
      </c>
      <c r="DU412" s="159" t="str">
        <f t="shared" si="126"/>
        <v>Kurang dari 250M</v>
      </c>
      <c r="DV412" s="159" t="str">
        <f t="shared" si="127"/>
        <v>Kurang dari 250M</v>
      </c>
      <c r="DW412" s="159" t="str">
        <f t="shared" si="128"/>
        <v>Kurang dari 250M</v>
      </c>
      <c r="DX412" s="159" t="str">
        <f t="shared" si="129"/>
        <v>Kurang dari 250M</v>
      </c>
      <c r="DY412" s="159" t="str">
        <f t="shared" si="130"/>
        <v>Kurang dari 250M</v>
      </c>
      <c r="DZ412" s="159" t="str">
        <f t="shared" si="131"/>
        <v>Kurang dari 250M</v>
      </c>
      <c r="EA412" s="159" t="str">
        <f t="shared" si="132"/>
        <v>Kurang dari 250M</v>
      </c>
      <c r="EB412" s="159" t="str">
        <f t="shared" si="133"/>
        <v>Kurang dari 250M</v>
      </c>
      <c r="EC412" s="159" t="str">
        <f t="shared" si="134"/>
        <v>Kurang dari 250M</v>
      </c>
      <c r="ED412" s="159" t="str">
        <f t="shared" si="135"/>
        <v>Kurang dari 250M</v>
      </c>
      <c r="EE412" s="159" t="str">
        <f t="shared" si="136"/>
        <v>Kurang dari 250M</v>
      </c>
      <c r="EF412" s="159" t="str">
        <f t="shared" si="137"/>
        <v>Kurang dari 250M</v>
      </c>
      <c r="EG412" s="159" t="str">
        <f t="shared" si="138"/>
        <v>Kurang dari 250M</v>
      </c>
      <c r="EH412" s="159" t="str">
        <f t="shared" si="139"/>
        <v>Kurang dari 250M</v>
      </c>
      <c r="EI412" s="159" t="str">
        <f t="shared" si="140"/>
        <v>Kurang dari 250M</v>
      </c>
      <c r="EJ412" s="159" t="str">
        <f t="shared" si="141"/>
        <v>Kurang dari 250M</v>
      </c>
      <c r="EK412" s="159" t="str">
        <f t="shared" si="142"/>
        <v>Kurang dari 250M</v>
      </c>
      <c r="EL412" s="159" t="str">
        <f t="shared" si="143"/>
        <v>Kurang dari 250M</v>
      </c>
      <c r="EM412" s="159" t="str">
        <f t="shared" si="144"/>
        <v>Kurang dari 250M</v>
      </c>
    </row>
    <row r="413" spans="1:143" x14ac:dyDescent="0.3">
      <c r="A413" s="119" t="s">
        <v>915</v>
      </c>
      <c r="B413" s="120" t="s">
        <v>1436</v>
      </c>
      <c r="C413" s="132">
        <f>INDEX('raw-all-komoditas'!$B$3:$ZY$37, MATCH('Komoditas besar Nasional'!C$2,'raw-all-komoditas'!$B$3:$B$37,0), MATCH('Komoditas besar Nasional'!$B413,'raw-all-komoditas'!$B$3:$ZY$3,0))</f>
        <v>0</v>
      </c>
      <c r="D413" s="132">
        <f>INDEX('raw-all-komoditas'!$B$3:$ZY$37, MATCH('Komoditas besar Nasional'!D$2,'raw-all-komoditas'!$B$3:$B$37,0), MATCH('Komoditas besar Nasional'!$B413,'raw-all-komoditas'!$B$3:$ZY$3,0))</f>
        <v>0</v>
      </c>
      <c r="E413" s="132">
        <f>INDEX('raw-all-komoditas'!$B$3:$ZY$37, MATCH('Komoditas besar Nasional'!E$2,'raw-all-komoditas'!$B$3:$B$37,0), MATCH('Komoditas besar Nasional'!$B413,'raw-all-komoditas'!$B$3:$ZY$3,0))</f>
        <v>0</v>
      </c>
      <c r="F413" s="132">
        <f>INDEX('raw-all-komoditas'!$B$3:$ZY$37, MATCH('Komoditas besar Nasional'!F$2,'raw-all-komoditas'!$B$3:$B$37,0), MATCH('Komoditas besar Nasional'!$B413,'raw-all-komoditas'!$B$3:$ZY$3,0))</f>
        <v>0</v>
      </c>
      <c r="G413" s="132">
        <f>INDEX('raw-all-komoditas'!$B$3:$ZY$37, MATCH('Komoditas besar Nasional'!G$2,'raw-all-komoditas'!$B$3:$B$37,0), MATCH('Komoditas besar Nasional'!$B413,'raw-all-komoditas'!$B$3:$ZY$3,0))</f>
        <v>0</v>
      </c>
      <c r="H413" s="132">
        <f>INDEX('raw-all-komoditas'!$B$3:$ZY$37, MATCH('Komoditas besar Nasional'!H$2,'raw-all-komoditas'!$B$3:$B$37,0), MATCH('Komoditas besar Nasional'!$B413,'raw-all-komoditas'!$B$3:$ZY$3,0))</f>
        <v>0</v>
      </c>
      <c r="I413" s="132">
        <f>INDEX('raw-all-komoditas'!$B$3:$ZY$37, MATCH('Komoditas besar Nasional'!I$2,'raw-all-komoditas'!$B$3:$B$37,0), MATCH('Komoditas besar Nasional'!$B413,'raw-all-komoditas'!$B$3:$ZY$3,0))</f>
        <v>0</v>
      </c>
      <c r="J413" s="132">
        <f>INDEX('raw-all-komoditas'!$B$3:$ZY$37, MATCH('Komoditas besar Nasional'!J$2,'raw-all-komoditas'!$B$3:$B$37,0), MATCH('Komoditas besar Nasional'!$B413,'raw-all-komoditas'!$B$3:$ZY$3,0))</f>
        <v>0</v>
      </c>
      <c r="K413" s="132">
        <f>INDEX('raw-all-komoditas'!$B$3:$ZY$37, MATCH('Komoditas besar Nasional'!K$2,'raw-all-komoditas'!$B$3:$B$37,0), MATCH('Komoditas besar Nasional'!$B413,'raw-all-komoditas'!$B$3:$ZY$3,0))</f>
        <v>0</v>
      </c>
      <c r="L413" s="132">
        <f>INDEX('raw-all-komoditas'!$B$3:$ZY$37, MATCH('Komoditas besar Nasional'!L$2,'raw-all-komoditas'!$B$3:$B$37,0), MATCH('Komoditas besar Nasional'!$B413,'raw-all-komoditas'!$B$3:$ZY$3,0))</f>
        <v>0</v>
      </c>
      <c r="M413" s="132">
        <f>INDEX('raw-all-komoditas'!$B$3:$ZY$37, MATCH('Komoditas besar Nasional'!M$2,'raw-all-komoditas'!$B$3:$B$37,0), MATCH('Komoditas besar Nasional'!$B413,'raw-all-komoditas'!$B$3:$ZY$3,0))</f>
        <v>0</v>
      </c>
      <c r="N413" s="132">
        <f>INDEX('raw-all-komoditas'!$B$3:$ZY$37, MATCH('Komoditas besar Nasional'!N$2,'raw-all-komoditas'!$B$3:$B$37,0), MATCH('Komoditas besar Nasional'!$B413,'raw-all-komoditas'!$B$3:$ZY$3,0))</f>
        <v>6.4999999999999997E-3</v>
      </c>
      <c r="O413" s="132">
        <f>INDEX('raw-all-komoditas'!$B$3:$ZY$37, MATCH('Komoditas besar Nasional'!O$2,'raw-all-komoditas'!$B$3:$B$37,0), MATCH('Komoditas besar Nasional'!$B413,'raw-all-komoditas'!$B$3:$ZY$3,0))</f>
        <v>0</v>
      </c>
      <c r="P413" s="132">
        <f>INDEX('raw-all-komoditas'!$B$3:$ZY$37, MATCH('Komoditas besar Nasional'!P$2,'raw-all-komoditas'!$B$3:$B$37,0), MATCH('Komoditas besar Nasional'!$B413,'raw-all-komoditas'!$B$3:$ZY$3,0))</f>
        <v>0</v>
      </c>
      <c r="Q413" s="132">
        <f>INDEX('raw-all-komoditas'!$B$3:$ZY$37, MATCH('Komoditas besar Nasional'!Q$2,'raw-all-komoditas'!$B$3:$B$37,0), MATCH('Komoditas besar Nasional'!$B413,'raw-all-komoditas'!$B$3:$ZY$3,0))</f>
        <v>0</v>
      </c>
      <c r="R413" s="132">
        <f>INDEX('raw-all-komoditas'!$B$3:$ZY$37, MATCH('Komoditas besar Nasional'!R$2,'raw-all-komoditas'!$B$3:$B$37,0), MATCH('Komoditas besar Nasional'!$B413,'raw-all-komoditas'!$B$3:$ZY$3,0))</f>
        <v>0</v>
      </c>
      <c r="S413" s="132">
        <f>INDEX('raw-all-komoditas'!$B$3:$ZY$37, MATCH('Komoditas besar Nasional'!S$2,'raw-all-komoditas'!$B$3:$B$37,0), MATCH('Komoditas besar Nasional'!$B413,'raw-all-komoditas'!$B$3:$ZY$3,0))</f>
        <v>0</v>
      </c>
      <c r="T413" s="132">
        <f>INDEX('raw-all-komoditas'!$B$3:$ZY$37, MATCH('Komoditas besar Nasional'!T$2,'raw-all-komoditas'!$B$3:$B$37,0), MATCH('Komoditas besar Nasional'!$B413,'raw-all-komoditas'!$B$3:$ZY$3,0))</f>
        <v>0</v>
      </c>
      <c r="U413" s="132">
        <f>INDEX('raw-all-komoditas'!$B$3:$ZY$37, MATCH('Komoditas besar Nasional'!U$2,'raw-all-komoditas'!$B$3:$B$37,0), MATCH('Komoditas besar Nasional'!$B413,'raw-all-komoditas'!$B$3:$ZY$3,0))</f>
        <v>0</v>
      </c>
      <c r="V413" s="132">
        <f>INDEX('raw-all-komoditas'!$B$3:$ZY$37, MATCH('Komoditas besar Nasional'!V$2,'raw-all-komoditas'!$B$3:$B$37,0), MATCH('Komoditas besar Nasional'!$B413,'raw-all-komoditas'!$B$3:$ZY$3,0))</f>
        <v>0</v>
      </c>
      <c r="W413" s="132">
        <f>INDEX('raw-all-komoditas'!$B$3:$ZY$37, MATCH('Komoditas besar Nasional'!W$2,'raw-all-komoditas'!$B$3:$B$37,0), MATCH('Komoditas besar Nasional'!$B413,'raw-all-komoditas'!$B$3:$ZY$3,0))</f>
        <v>0</v>
      </c>
      <c r="X413" s="132">
        <f>INDEX('raw-all-komoditas'!$B$3:$ZY$37, MATCH('Komoditas besar Nasional'!X$2,'raw-all-komoditas'!$B$3:$B$37,0), MATCH('Komoditas besar Nasional'!$B413,'raw-all-komoditas'!$B$3:$ZY$3,0))</f>
        <v>0</v>
      </c>
      <c r="Y413" s="132">
        <f>INDEX('raw-all-komoditas'!$B$3:$ZY$37, MATCH('Komoditas besar Nasional'!Y$2,'raw-all-komoditas'!$B$3:$B$37,0), MATCH('Komoditas besar Nasional'!$B413,'raw-all-komoditas'!$B$3:$ZY$3,0))</f>
        <v>0</v>
      </c>
      <c r="Z413" s="132">
        <f>INDEX('raw-all-komoditas'!$B$3:$ZY$37, MATCH('Komoditas besar Nasional'!Z$2,'raw-all-komoditas'!$B$3:$B$37,0), MATCH('Komoditas besar Nasional'!$B413,'raw-all-komoditas'!$B$3:$ZY$3,0))</f>
        <v>0</v>
      </c>
      <c r="AA413" s="132">
        <f>INDEX('raw-all-komoditas'!$B$3:$ZY$37, MATCH('Komoditas besar Nasional'!AA$2,'raw-all-komoditas'!$B$3:$B$37,0), MATCH('Komoditas besar Nasional'!$B413,'raw-all-komoditas'!$B$3:$ZY$3,0))</f>
        <v>0</v>
      </c>
      <c r="AB413" s="132">
        <f>INDEX('raw-all-komoditas'!$B$3:$ZY$37, MATCH('Komoditas besar Nasional'!AB$2,'raw-all-komoditas'!$B$3:$B$37,0), MATCH('Komoditas besar Nasional'!$B413,'raw-all-komoditas'!$B$3:$ZY$3,0))</f>
        <v>0</v>
      </c>
      <c r="AC413" s="132">
        <f>INDEX('raw-all-komoditas'!$B$3:$ZY$37, MATCH('Komoditas besar Nasional'!AC$2,'raw-all-komoditas'!$B$3:$B$37,0), MATCH('Komoditas besar Nasional'!$B413,'raw-all-komoditas'!$B$3:$ZY$3,0))</f>
        <v>0</v>
      </c>
      <c r="AD413" s="132">
        <f>INDEX('raw-all-komoditas'!$B$3:$ZY$37, MATCH('Komoditas besar Nasional'!AD$2,'raw-all-komoditas'!$B$3:$B$37,0), MATCH('Komoditas besar Nasional'!$B413,'raw-all-komoditas'!$B$3:$ZY$3,0))</f>
        <v>0</v>
      </c>
      <c r="AE413" s="132">
        <f>INDEX('raw-all-komoditas'!$B$3:$ZY$37, MATCH('Komoditas besar Nasional'!AE$2,'raw-all-komoditas'!$B$3:$B$37,0), MATCH('Komoditas besar Nasional'!$B413,'raw-all-komoditas'!$B$3:$ZY$3,0))</f>
        <v>0</v>
      </c>
      <c r="AF413" s="132">
        <f>INDEX('raw-all-komoditas'!$B$3:$ZY$37, MATCH('Komoditas besar Nasional'!AF$2,'raw-all-komoditas'!$B$3:$B$37,0), MATCH('Komoditas besar Nasional'!$B413,'raw-all-komoditas'!$B$3:$ZY$3,0))</f>
        <v>0</v>
      </c>
      <c r="AG413" s="132">
        <f>INDEX('raw-all-komoditas'!$B$3:$ZY$37, MATCH('Komoditas besar Nasional'!AG$2,'raw-all-komoditas'!$B$3:$B$37,0), MATCH('Komoditas besar Nasional'!$B413,'raw-all-komoditas'!$B$3:$ZY$3,0))</f>
        <v>0</v>
      </c>
      <c r="AH413" s="132">
        <f>INDEX('raw-all-komoditas'!$B$3:$ZY$37, MATCH('Komoditas besar Nasional'!AH$2,'raw-all-komoditas'!$B$3:$B$37,0), MATCH('Komoditas besar Nasional'!$B413,'raw-all-komoditas'!$B$3:$ZY$3,0))</f>
        <v>0</v>
      </c>
      <c r="AI413" s="132">
        <f>INDEX('raw-all-komoditas'!$B$3:$ZY$37, MATCH('Komoditas besar Nasional'!AI$2,'raw-all-komoditas'!$B$3:$B$37,0), MATCH('Komoditas besar Nasional'!$B413,'raw-all-komoditas'!$B$3:$ZY$3,0))</f>
        <v>0</v>
      </c>
      <c r="AJ413" s="132">
        <f>INDEX('raw-all-komoditas'!$B$3:$ZY$37, MATCH('Komoditas besar Nasional'!AJ$2,'raw-all-komoditas'!$B$3:$B$37,0), MATCH('Komoditas besar Nasional'!$B413,'raw-all-komoditas'!$B$3:$ZY$3,0))</f>
        <v>0</v>
      </c>
      <c r="AK413" s="181"/>
      <c r="AL413" s="132">
        <f>INDEX('rank provinsi to commodity'!$B$3:$ZX$37, MATCH(AL$2,'rank provinsi to commodity'!$B$3:$B$37,0),MATCH($B413,'rank provinsi to commodity'!$B$3:$ZX$3,0))</f>
        <v>2</v>
      </c>
      <c r="AM413" s="132">
        <f>INDEX('rank provinsi to commodity'!$B$3:$ZX$37, MATCH(AM$2,'rank provinsi to commodity'!$B$3:$B$37,0),MATCH($B413,'rank provinsi to commodity'!$B$3:$ZX$3,0))</f>
        <v>2</v>
      </c>
      <c r="AN413" s="132">
        <f>INDEX('rank provinsi to commodity'!$B$3:$ZX$37, MATCH(AN$2,'rank provinsi to commodity'!$B$3:$B$37,0),MATCH($B413,'rank provinsi to commodity'!$B$3:$ZX$3,0))</f>
        <v>2</v>
      </c>
      <c r="AO413" s="132">
        <f>INDEX('rank provinsi to commodity'!$B$3:$ZX$37, MATCH(AO$2,'rank provinsi to commodity'!$B$3:$B$37,0),MATCH($B413,'rank provinsi to commodity'!$B$3:$ZX$3,0))</f>
        <v>2</v>
      </c>
      <c r="AP413" s="132">
        <f>INDEX('rank provinsi to commodity'!$B$3:$ZX$37, MATCH(AP$2,'rank provinsi to commodity'!$B$3:$B$37,0),MATCH($B413,'rank provinsi to commodity'!$B$3:$ZX$3,0))</f>
        <v>2</v>
      </c>
      <c r="AQ413" s="132">
        <f>INDEX('rank provinsi to commodity'!$B$3:$ZX$37, MATCH(AQ$2,'rank provinsi to commodity'!$B$3:$B$37,0),MATCH($B413,'rank provinsi to commodity'!$B$3:$ZX$3,0))</f>
        <v>2</v>
      </c>
      <c r="AR413" s="132">
        <f>INDEX('rank provinsi to commodity'!$B$3:$ZX$37, MATCH(AR$2,'rank provinsi to commodity'!$B$3:$B$37,0),MATCH($B413,'rank provinsi to commodity'!$B$3:$ZX$3,0))</f>
        <v>2</v>
      </c>
      <c r="AS413" s="132">
        <f>INDEX('rank provinsi to commodity'!$B$3:$ZX$37, MATCH(AS$2,'rank provinsi to commodity'!$B$3:$B$37,0),MATCH($B413,'rank provinsi to commodity'!$B$3:$ZX$3,0))</f>
        <v>2</v>
      </c>
      <c r="AT413" s="132">
        <f>INDEX('rank provinsi to commodity'!$B$3:$ZX$37, MATCH(AT$2,'rank provinsi to commodity'!$B$3:$B$37,0),MATCH($B413,'rank provinsi to commodity'!$B$3:$ZX$3,0))</f>
        <v>2</v>
      </c>
      <c r="AU413" s="132">
        <f>INDEX('rank provinsi to commodity'!$B$3:$ZX$37, MATCH(AU$2,'rank provinsi to commodity'!$B$3:$B$37,0),MATCH($B413,'rank provinsi to commodity'!$B$3:$ZX$3,0))</f>
        <v>2</v>
      </c>
      <c r="AV413" s="132">
        <f>INDEX('rank provinsi to commodity'!$B$3:$ZX$37, MATCH(AV$2,'rank provinsi to commodity'!$B$3:$B$37,0),MATCH($B413,'rank provinsi to commodity'!$B$3:$ZX$3,0))</f>
        <v>2</v>
      </c>
      <c r="AW413" s="132">
        <f>INDEX('rank provinsi to commodity'!$B$3:$ZX$37, MATCH(AW$2,'rank provinsi to commodity'!$B$3:$B$37,0),MATCH($B413,'rank provinsi to commodity'!$B$3:$ZX$3,0))</f>
        <v>1</v>
      </c>
      <c r="AX413" s="132">
        <f>INDEX('rank provinsi to commodity'!$B$3:$ZX$37, MATCH(AX$2,'rank provinsi to commodity'!$B$3:$B$37,0),MATCH($B413,'rank provinsi to commodity'!$B$3:$ZX$3,0))</f>
        <v>2</v>
      </c>
      <c r="AY413" s="132">
        <f>INDEX('rank provinsi to commodity'!$B$3:$ZX$37, MATCH(AY$2,'rank provinsi to commodity'!$B$3:$B$37,0),MATCH($B413,'rank provinsi to commodity'!$B$3:$ZX$3,0))</f>
        <v>2</v>
      </c>
      <c r="AZ413" s="132">
        <f>INDEX('rank provinsi to commodity'!$B$3:$ZX$37, MATCH(AZ$2,'rank provinsi to commodity'!$B$3:$B$37,0),MATCH($B413,'rank provinsi to commodity'!$B$3:$ZX$3,0))</f>
        <v>2</v>
      </c>
      <c r="BA413" s="132">
        <f>INDEX('rank provinsi to commodity'!$B$3:$ZX$37, MATCH(BA$2,'rank provinsi to commodity'!$B$3:$B$37,0),MATCH($B413,'rank provinsi to commodity'!$B$3:$ZX$3,0))</f>
        <v>2</v>
      </c>
      <c r="BB413" s="132">
        <f>INDEX('rank provinsi to commodity'!$B$3:$ZX$37, MATCH(BB$2,'rank provinsi to commodity'!$B$3:$B$37,0),MATCH($B413,'rank provinsi to commodity'!$B$3:$ZX$3,0))</f>
        <v>2</v>
      </c>
      <c r="BC413" s="132">
        <f>INDEX('rank provinsi to commodity'!$B$3:$ZX$37, MATCH(BC$2,'rank provinsi to commodity'!$B$3:$B$37,0),MATCH($B413,'rank provinsi to commodity'!$B$3:$ZX$3,0))</f>
        <v>2</v>
      </c>
      <c r="BD413" s="132">
        <f>INDEX('rank provinsi to commodity'!$B$3:$ZX$37, MATCH(BD$2,'rank provinsi to commodity'!$B$3:$B$37,0),MATCH($B413,'rank provinsi to commodity'!$B$3:$ZX$3,0))</f>
        <v>2</v>
      </c>
      <c r="BE413" s="132">
        <f>INDEX('rank provinsi to commodity'!$B$3:$ZX$37, MATCH(BE$2,'rank provinsi to commodity'!$B$3:$B$37,0),MATCH($B413,'rank provinsi to commodity'!$B$3:$ZX$3,0))</f>
        <v>2</v>
      </c>
      <c r="BF413" s="132">
        <f>INDEX('rank provinsi to commodity'!$B$3:$ZX$37, MATCH(BF$2,'rank provinsi to commodity'!$B$3:$B$37,0),MATCH($B413,'rank provinsi to commodity'!$B$3:$ZX$3,0))</f>
        <v>2</v>
      </c>
      <c r="BG413" s="132">
        <f>INDEX('rank provinsi to commodity'!$B$3:$ZX$37, MATCH(BG$2,'rank provinsi to commodity'!$B$3:$B$37,0),MATCH($B413,'rank provinsi to commodity'!$B$3:$ZX$3,0))</f>
        <v>2</v>
      </c>
      <c r="BH413" s="132">
        <f>INDEX('rank provinsi to commodity'!$B$3:$ZX$37, MATCH(BH$2,'rank provinsi to commodity'!$B$3:$B$37,0),MATCH($B413,'rank provinsi to commodity'!$B$3:$ZX$3,0))</f>
        <v>2</v>
      </c>
      <c r="BI413" s="132">
        <f>INDEX('rank provinsi to commodity'!$B$3:$ZX$37, MATCH(BI$2,'rank provinsi to commodity'!$B$3:$B$37,0),MATCH($B413,'rank provinsi to commodity'!$B$3:$ZX$3,0))</f>
        <v>2</v>
      </c>
      <c r="BJ413" s="132">
        <f>INDEX('rank provinsi to commodity'!$B$3:$ZX$37, MATCH(BJ$2,'rank provinsi to commodity'!$B$3:$B$37,0),MATCH($B413,'rank provinsi to commodity'!$B$3:$ZX$3,0))</f>
        <v>2</v>
      </c>
      <c r="BK413" s="132">
        <f>INDEX('rank provinsi to commodity'!$B$3:$ZX$37, MATCH(BK$2,'rank provinsi to commodity'!$B$3:$B$37,0),MATCH($B413,'rank provinsi to commodity'!$B$3:$ZX$3,0))</f>
        <v>2</v>
      </c>
      <c r="BL413" s="132">
        <f>INDEX('rank provinsi to commodity'!$B$3:$ZX$37, MATCH(BL$2,'rank provinsi to commodity'!$B$3:$B$37,0),MATCH($B413,'rank provinsi to commodity'!$B$3:$ZX$3,0))</f>
        <v>2</v>
      </c>
      <c r="BM413" s="132">
        <f>INDEX('rank provinsi to commodity'!$B$3:$ZX$37, MATCH(BM$2,'rank provinsi to commodity'!$B$3:$B$37,0),MATCH($B413,'rank provinsi to commodity'!$B$3:$ZX$3,0))</f>
        <v>2</v>
      </c>
      <c r="BN413" s="132">
        <f>INDEX('rank provinsi to commodity'!$B$3:$ZX$37, MATCH(BN$2,'rank provinsi to commodity'!$B$3:$B$37,0),MATCH($B413,'rank provinsi to commodity'!$B$3:$ZX$3,0))</f>
        <v>2</v>
      </c>
      <c r="BO413" s="132">
        <f>INDEX('rank provinsi to commodity'!$B$3:$ZX$37, MATCH(BO$2,'rank provinsi to commodity'!$B$3:$B$37,0),MATCH($B413,'rank provinsi to commodity'!$B$3:$ZX$3,0))</f>
        <v>2</v>
      </c>
      <c r="BP413" s="132">
        <f>INDEX('rank provinsi to commodity'!$B$3:$ZX$37, MATCH(BP$2,'rank provinsi to commodity'!$B$3:$B$37,0),MATCH($B413,'rank provinsi to commodity'!$B$3:$ZX$3,0))</f>
        <v>2</v>
      </c>
      <c r="BQ413" s="132">
        <f>INDEX('rank provinsi to commodity'!$B$3:$ZX$37, MATCH(BQ$2,'rank provinsi to commodity'!$B$3:$B$37,0),MATCH($B413,'rank provinsi to commodity'!$B$3:$ZX$3,0))</f>
        <v>2</v>
      </c>
      <c r="BR413" s="132">
        <f>INDEX('rank provinsi to commodity'!$B$3:$ZX$37, MATCH(BR$2,'rank provinsi to commodity'!$B$3:$B$37,0),MATCH($B413,'rank provinsi to commodity'!$B$3:$ZX$3,0))</f>
        <v>2</v>
      </c>
      <c r="BS413" s="177">
        <f>INDEX('rank provinsi to commodity'!$B$3:$ZX$37, MATCH(BS$2,'rank provinsi to commodity'!$B$3:$B$37,0),MATCH($B413,'rank provinsi to commodity'!$B$3:$ZX$3,0))</f>
        <v>2</v>
      </c>
      <c r="BT413" s="181"/>
      <c r="BU413" s="188" t="str">
        <f t="shared" si="145"/>
        <v>PERIKANAN BUDIDAYA IKAN HIAS (Ekor)</v>
      </c>
      <c r="BV413" s="153" t="s">
        <v>1175</v>
      </c>
      <c r="BW413" s="132">
        <f>INDEX('raw-all-komoditas'!$B$3:$ZY$37, MATCH('Komoditas besar Nasional'!BW$2,'raw-all-komoditas'!$B$3:$B$37,0), MATCH('Komoditas besar Nasional'!$BV413,'raw-all-komoditas'!$B$3:$ZY$3,0))</f>
        <v>0</v>
      </c>
      <c r="BX413" s="132">
        <f>INDEX('raw-all-komoditas'!$B$3:$ZY$37, MATCH('Komoditas besar Nasional'!BX$2,'raw-all-komoditas'!$B$3:$B$37,0), MATCH('Komoditas besar Nasional'!$BV413,'raw-all-komoditas'!$B$3:$ZY$3,0))</f>
        <v>0</v>
      </c>
      <c r="BY413" s="132">
        <f>INDEX('raw-all-komoditas'!$B$3:$ZY$37, MATCH('Komoditas besar Nasional'!BY$2,'raw-all-komoditas'!$B$3:$B$37,0), MATCH('Komoditas besar Nasional'!$BV413,'raw-all-komoditas'!$B$3:$ZY$3,0))</f>
        <v>0</v>
      </c>
      <c r="BZ413" s="132">
        <f>INDEX('raw-all-komoditas'!$B$3:$ZY$37, MATCH('Komoditas besar Nasional'!BZ$2,'raw-all-komoditas'!$B$3:$B$37,0), MATCH('Komoditas besar Nasional'!$BV413,'raw-all-komoditas'!$B$3:$ZY$3,0))</f>
        <v>0</v>
      </c>
      <c r="CA413" s="132">
        <f>INDEX('raw-all-komoditas'!$B$3:$ZY$37, MATCH('Komoditas besar Nasional'!CA$2,'raw-all-komoditas'!$B$3:$B$37,0), MATCH('Komoditas besar Nasional'!$BV413,'raw-all-komoditas'!$B$3:$ZY$3,0))</f>
        <v>0</v>
      </c>
      <c r="CB413" s="132">
        <f>INDEX('raw-all-komoditas'!$B$3:$ZY$37, MATCH('Komoditas besar Nasional'!CB$2,'raw-all-komoditas'!$B$3:$B$37,0), MATCH('Komoditas besar Nasional'!$BV413,'raw-all-komoditas'!$B$3:$ZY$3,0))</f>
        <v>0</v>
      </c>
      <c r="CC413" s="132">
        <f>INDEX('raw-all-komoditas'!$B$3:$ZY$37, MATCH('Komoditas besar Nasional'!CC$2,'raw-all-komoditas'!$B$3:$B$37,0), MATCH('Komoditas besar Nasional'!$BV413,'raw-all-komoditas'!$B$3:$ZY$3,0))</f>
        <v>0</v>
      </c>
      <c r="CD413" s="132">
        <f>INDEX('raw-all-komoditas'!$B$3:$ZY$37, MATCH('Komoditas besar Nasional'!CD$2,'raw-all-komoditas'!$B$3:$B$37,0), MATCH('Komoditas besar Nasional'!$BV413,'raw-all-komoditas'!$B$3:$ZY$3,0))</f>
        <v>0</v>
      </c>
      <c r="CE413" s="132">
        <f>INDEX('raw-all-komoditas'!$B$3:$ZY$37, MATCH('Komoditas besar Nasional'!CE$2,'raw-all-komoditas'!$B$3:$B$37,0), MATCH('Komoditas besar Nasional'!$BV413,'raw-all-komoditas'!$B$3:$ZY$3,0))</f>
        <v>0</v>
      </c>
      <c r="CF413" s="132">
        <f>INDEX('raw-all-komoditas'!$B$3:$ZY$37, MATCH('Komoditas besar Nasional'!CF$2,'raw-all-komoditas'!$B$3:$B$37,0), MATCH('Komoditas besar Nasional'!$BV413,'raw-all-komoditas'!$B$3:$ZY$3,0))</f>
        <v>0</v>
      </c>
      <c r="CG413" s="132">
        <f>INDEX('raw-all-komoditas'!$B$3:$ZY$37, MATCH('Komoditas besar Nasional'!CG$2,'raw-all-komoditas'!$B$3:$B$37,0), MATCH('Komoditas besar Nasional'!$BV413,'raw-all-komoditas'!$B$3:$ZY$3,0))</f>
        <v>0</v>
      </c>
      <c r="CH413" s="132">
        <f>INDEX('raw-all-komoditas'!$B$3:$ZY$37, MATCH('Komoditas besar Nasional'!CH$2,'raw-all-komoditas'!$B$3:$B$37,0), MATCH('Komoditas besar Nasional'!$BV413,'raw-all-komoditas'!$B$3:$ZY$3,0))</f>
        <v>13</v>
      </c>
      <c r="CI413" s="132">
        <f>INDEX('raw-all-komoditas'!$B$3:$ZY$37, MATCH('Komoditas besar Nasional'!CI$2,'raw-all-komoditas'!$B$3:$B$37,0), MATCH('Komoditas besar Nasional'!$BV413,'raw-all-komoditas'!$B$3:$ZY$3,0))</f>
        <v>0</v>
      </c>
      <c r="CJ413" s="132">
        <f>INDEX('raw-all-komoditas'!$B$3:$ZY$37, MATCH('Komoditas besar Nasional'!CJ$2,'raw-all-komoditas'!$B$3:$B$37,0), MATCH('Komoditas besar Nasional'!$BV413,'raw-all-komoditas'!$B$3:$ZY$3,0))</f>
        <v>0</v>
      </c>
      <c r="CK413" s="132">
        <f>INDEX('raw-all-komoditas'!$B$3:$ZY$37, MATCH('Komoditas besar Nasional'!CK$2,'raw-all-komoditas'!$B$3:$B$37,0), MATCH('Komoditas besar Nasional'!$BV413,'raw-all-komoditas'!$B$3:$ZY$3,0))</f>
        <v>0</v>
      </c>
      <c r="CL413" s="132">
        <f>INDEX('raw-all-komoditas'!$B$3:$ZY$37, MATCH('Komoditas besar Nasional'!CL$2,'raw-all-komoditas'!$B$3:$B$37,0), MATCH('Komoditas besar Nasional'!$BV413,'raw-all-komoditas'!$B$3:$ZY$3,0))</f>
        <v>0</v>
      </c>
      <c r="CM413" s="132">
        <f>INDEX('raw-all-komoditas'!$B$3:$ZY$37, MATCH('Komoditas besar Nasional'!CM$2,'raw-all-komoditas'!$B$3:$B$37,0), MATCH('Komoditas besar Nasional'!$BV413,'raw-all-komoditas'!$B$3:$ZY$3,0))</f>
        <v>0</v>
      </c>
      <c r="CN413" s="132">
        <f>INDEX('raw-all-komoditas'!$B$3:$ZY$37, MATCH('Komoditas besar Nasional'!CN$2,'raw-all-komoditas'!$B$3:$B$37,0), MATCH('Komoditas besar Nasional'!$BV413,'raw-all-komoditas'!$B$3:$ZY$3,0))</f>
        <v>0</v>
      </c>
      <c r="CO413" s="132">
        <f>INDEX('raw-all-komoditas'!$B$3:$ZY$37, MATCH('Komoditas besar Nasional'!CO$2,'raw-all-komoditas'!$B$3:$B$37,0), MATCH('Komoditas besar Nasional'!$BV413,'raw-all-komoditas'!$B$3:$ZY$3,0))</f>
        <v>0</v>
      </c>
      <c r="CP413" s="132">
        <f>INDEX('raw-all-komoditas'!$B$3:$ZY$37, MATCH('Komoditas besar Nasional'!CP$2,'raw-all-komoditas'!$B$3:$B$37,0), MATCH('Komoditas besar Nasional'!$BV413,'raw-all-komoditas'!$B$3:$ZY$3,0))</f>
        <v>0</v>
      </c>
      <c r="CQ413" s="132">
        <f>INDEX('raw-all-komoditas'!$B$3:$ZY$37, MATCH('Komoditas besar Nasional'!CQ$2,'raw-all-komoditas'!$B$3:$B$37,0), MATCH('Komoditas besar Nasional'!$BV413,'raw-all-komoditas'!$B$3:$ZY$3,0))</f>
        <v>0</v>
      </c>
      <c r="CR413" s="132">
        <f>INDEX('raw-all-komoditas'!$B$3:$ZY$37, MATCH('Komoditas besar Nasional'!CR$2,'raw-all-komoditas'!$B$3:$B$37,0), MATCH('Komoditas besar Nasional'!$BV413,'raw-all-komoditas'!$B$3:$ZY$3,0))</f>
        <v>0</v>
      </c>
      <c r="CS413" s="132">
        <f>INDEX('raw-all-komoditas'!$B$3:$ZY$37, MATCH('Komoditas besar Nasional'!CS$2,'raw-all-komoditas'!$B$3:$B$37,0), MATCH('Komoditas besar Nasional'!$BV413,'raw-all-komoditas'!$B$3:$ZY$3,0))</f>
        <v>0</v>
      </c>
      <c r="CT413" s="132">
        <f>INDEX('raw-all-komoditas'!$B$3:$ZY$37, MATCH('Komoditas besar Nasional'!CT$2,'raw-all-komoditas'!$B$3:$B$37,0), MATCH('Komoditas besar Nasional'!$BV413,'raw-all-komoditas'!$B$3:$ZY$3,0))</f>
        <v>0</v>
      </c>
      <c r="CU413" s="132">
        <f>INDEX('raw-all-komoditas'!$B$3:$ZY$37, MATCH('Komoditas besar Nasional'!CU$2,'raw-all-komoditas'!$B$3:$B$37,0), MATCH('Komoditas besar Nasional'!$BV413,'raw-all-komoditas'!$B$3:$ZY$3,0))</f>
        <v>0</v>
      </c>
      <c r="CV413" s="132">
        <f>INDEX('raw-all-komoditas'!$B$3:$ZY$37, MATCH('Komoditas besar Nasional'!CV$2,'raw-all-komoditas'!$B$3:$B$37,0), MATCH('Komoditas besar Nasional'!$BV413,'raw-all-komoditas'!$B$3:$ZY$3,0))</f>
        <v>0</v>
      </c>
      <c r="CW413" s="132">
        <f>INDEX('raw-all-komoditas'!$B$3:$ZY$37, MATCH('Komoditas besar Nasional'!CW$2,'raw-all-komoditas'!$B$3:$B$37,0), MATCH('Komoditas besar Nasional'!$BV413,'raw-all-komoditas'!$B$3:$ZY$3,0))</f>
        <v>0</v>
      </c>
      <c r="CX413" s="132">
        <f>INDEX('raw-all-komoditas'!$B$3:$ZY$37, MATCH('Komoditas besar Nasional'!CX$2,'raw-all-komoditas'!$B$3:$B$37,0), MATCH('Komoditas besar Nasional'!$BV413,'raw-all-komoditas'!$B$3:$ZY$3,0))</f>
        <v>0</v>
      </c>
      <c r="CY413" s="132">
        <f>INDEX('raw-all-komoditas'!$B$3:$ZY$37, MATCH('Komoditas besar Nasional'!CY$2,'raw-all-komoditas'!$B$3:$B$37,0), MATCH('Komoditas besar Nasional'!$BV413,'raw-all-komoditas'!$B$3:$ZY$3,0))</f>
        <v>0</v>
      </c>
      <c r="CZ413" s="132">
        <f>INDEX('raw-all-komoditas'!$B$3:$ZY$37, MATCH('Komoditas besar Nasional'!CZ$2,'raw-all-komoditas'!$B$3:$B$37,0), MATCH('Komoditas besar Nasional'!$BV413,'raw-all-komoditas'!$B$3:$ZY$3,0))</f>
        <v>0</v>
      </c>
      <c r="DA413" s="132">
        <f>INDEX('raw-all-komoditas'!$B$3:$ZY$37, MATCH('Komoditas besar Nasional'!DA$2,'raw-all-komoditas'!$B$3:$B$37,0), MATCH('Komoditas besar Nasional'!$BV413,'raw-all-komoditas'!$B$3:$ZY$3,0))</f>
        <v>0</v>
      </c>
      <c r="DB413" s="132">
        <f>INDEX('raw-all-komoditas'!$B$3:$ZY$37, MATCH('Komoditas besar Nasional'!DB$2,'raw-all-komoditas'!$B$3:$B$37,0), MATCH('Komoditas besar Nasional'!$BV413,'raw-all-komoditas'!$B$3:$ZY$3,0))</f>
        <v>0</v>
      </c>
      <c r="DC413" s="132">
        <f>INDEX('raw-all-komoditas'!$B$3:$ZY$37, MATCH('Komoditas besar Nasional'!DC$2,'raw-all-komoditas'!$B$3:$B$37,0), MATCH('Komoditas besar Nasional'!$BV413,'raw-all-komoditas'!$B$3:$ZY$3,0))</f>
        <v>0</v>
      </c>
      <c r="DD413" s="132">
        <f>INDEX('raw-all-komoditas'!$B$3:$ZY$37, MATCH('Komoditas besar Nasional'!DD$2,'raw-all-komoditas'!$B$3:$B$37,0), MATCH('Komoditas besar Nasional'!$BV413,'raw-all-komoditas'!$B$3:$ZY$3,0))</f>
        <v>0</v>
      </c>
      <c r="DF413" s="159" t="str">
        <f t="shared" si="111"/>
        <v>Kurang dari 250M</v>
      </c>
      <c r="DG413" s="159" t="str">
        <f t="shared" si="112"/>
        <v>Kurang dari 250M</v>
      </c>
      <c r="DH413" s="159" t="str">
        <f t="shared" si="113"/>
        <v>Kurang dari 250M</v>
      </c>
      <c r="DI413" s="159" t="str">
        <f t="shared" si="114"/>
        <v>Kurang dari 250M</v>
      </c>
      <c r="DJ413" s="159" t="str">
        <f t="shared" si="115"/>
        <v>Kurang dari 250M</v>
      </c>
      <c r="DK413" s="159" t="str">
        <f t="shared" si="116"/>
        <v>Kurang dari 250M</v>
      </c>
      <c r="DL413" s="159" t="str">
        <f t="shared" si="117"/>
        <v>Kurang dari 250M</v>
      </c>
      <c r="DM413" s="159" t="str">
        <f t="shared" si="118"/>
        <v>Kurang dari 250M</v>
      </c>
      <c r="DN413" s="159" t="str">
        <f t="shared" si="119"/>
        <v>Kurang dari 250M</v>
      </c>
      <c r="DO413" s="159" t="str">
        <f t="shared" si="120"/>
        <v>Kurang dari 250M</v>
      </c>
      <c r="DP413" s="159" t="str">
        <f t="shared" si="121"/>
        <v>Kurang dari 250M</v>
      </c>
      <c r="DQ413" s="159" t="str">
        <f t="shared" si="122"/>
        <v>Kurang dari 250M</v>
      </c>
      <c r="DR413" s="159" t="str">
        <f t="shared" si="123"/>
        <v>Kurang dari 250M</v>
      </c>
      <c r="DS413" s="159" t="str">
        <f t="shared" si="124"/>
        <v>Kurang dari 250M</v>
      </c>
      <c r="DT413" s="159" t="str">
        <f t="shared" si="125"/>
        <v>Kurang dari 250M</v>
      </c>
      <c r="DU413" s="159" t="str">
        <f t="shared" si="126"/>
        <v>Kurang dari 250M</v>
      </c>
      <c r="DV413" s="159" t="str">
        <f t="shared" si="127"/>
        <v>Kurang dari 250M</v>
      </c>
      <c r="DW413" s="159" t="str">
        <f t="shared" si="128"/>
        <v>Kurang dari 250M</v>
      </c>
      <c r="DX413" s="159" t="str">
        <f t="shared" si="129"/>
        <v>Kurang dari 250M</v>
      </c>
      <c r="DY413" s="159" t="str">
        <f t="shared" si="130"/>
        <v>Kurang dari 250M</v>
      </c>
      <c r="DZ413" s="159" t="str">
        <f t="shared" si="131"/>
        <v>Kurang dari 250M</v>
      </c>
      <c r="EA413" s="159" t="str">
        <f t="shared" si="132"/>
        <v>Kurang dari 250M</v>
      </c>
      <c r="EB413" s="159" t="str">
        <f t="shared" si="133"/>
        <v>Kurang dari 250M</v>
      </c>
      <c r="EC413" s="159" t="str">
        <f t="shared" si="134"/>
        <v>Kurang dari 250M</v>
      </c>
      <c r="ED413" s="159" t="str">
        <f t="shared" si="135"/>
        <v>Kurang dari 250M</v>
      </c>
      <c r="EE413" s="159" t="str">
        <f t="shared" si="136"/>
        <v>Kurang dari 250M</v>
      </c>
      <c r="EF413" s="159" t="str">
        <f t="shared" si="137"/>
        <v>Kurang dari 250M</v>
      </c>
      <c r="EG413" s="159" t="str">
        <f t="shared" si="138"/>
        <v>Kurang dari 250M</v>
      </c>
      <c r="EH413" s="159" t="str">
        <f t="shared" si="139"/>
        <v>Kurang dari 250M</v>
      </c>
      <c r="EI413" s="159" t="str">
        <f t="shared" si="140"/>
        <v>Kurang dari 250M</v>
      </c>
      <c r="EJ413" s="159" t="str">
        <f t="shared" si="141"/>
        <v>Kurang dari 250M</v>
      </c>
      <c r="EK413" s="159" t="str">
        <f t="shared" si="142"/>
        <v>Kurang dari 250M</v>
      </c>
      <c r="EL413" s="159" t="str">
        <f t="shared" si="143"/>
        <v>Kurang dari 250M</v>
      </c>
      <c r="EM413" s="159" t="str">
        <f t="shared" si="144"/>
        <v>Kurang dari 250M</v>
      </c>
    </row>
    <row r="414" spans="1:143" x14ac:dyDescent="0.3">
      <c r="A414" s="119" t="s">
        <v>915</v>
      </c>
      <c r="B414" s="120" t="s">
        <v>1437</v>
      </c>
      <c r="C414" s="132">
        <f>INDEX('raw-all-komoditas'!$B$3:$ZY$37, MATCH('Komoditas besar Nasional'!C$2,'raw-all-komoditas'!$B$3:$B$37,0), MATCH('Komoditas besar Nasional'!$B414,'raw-all-komoditas'!$B$3:$ZY$3,0))</f>
        <v>0.29015000000000002</v>
      </c>
      <c r="D414" s="132">
        <f>INDEX('raw-all-komoditas'!$B$3:$ZY$37, MATCH('Komoditas besar Nasional'!D$2,'raw-all-komoditas'!$B$3:$B$37,0), MATCH('Komoditas besar Nasional'!$B414,'raw-all-komoditas'!$B$3:$ZY$3,0))</f>
        <v>1.177684</v>
      </c>
      <c r="E414" s="132">
        <f>INDEX('raw-all-komoditas'!$B$3:$ZY$37, MATCH('Komoditas besar Nasional'!E$2,'raw-all-komoditas'!$B$3:$B$37,0), MATCH('Komoditas besar Nasional'!$B414,'raw-all-komoditas'!$B$3:$ZY$3,0))</f>
        <v>5.9901000000000003E-2</v>
      </c>
      <c r="F414" s="132">
        <f>INDEX('raw-all-komoditas'!$B$3:$ZY$37, MATCH('Komoditas besar Nasional'!F$2,'raw-all-komoditas'!$B$3:$B$37,0), MATCH('Komoditas besar Nasional'!$B414,'raw-all-komoditas'!$B$3:$ZY$3,0))</f>
        <v>5.7764999999999997E-2</v>
      </c>
      <c r="G414" s="132">
        <f>INDEX('raw-all-komoditas'!$B$3:$ZY$37, MATCH('Komoditas besar Nasional'!G$2,'raw-all-komoditas'!$B$3:$B$37,0), MATCH('Komoditas besar Nasional'!$B414,'raw-all-komoditas'!$B$3:$ZY$3,0))</f>
        <v>0.74299999999999999</v>
      </c>
      <c r="H414" s="132">
        <f>INDEX('raw-all-komoditas'!$B$3:$ZY$37, MATCH('Komoditas besar Nasional'!H$2,'raw-all-komoditas'!$B$3:$B$37,0), MATCH('Komoditas besar Nasional'!$B414,'raw-all-komoditas'!$B$3:$ZY$3,0))</f>
        <v>0.130465</v>
      </c>
      <c r="I414" s="132">
        <f>INDEX('raw-all-komoditas'!$B$3:$ZY$37, MATCH('Komoditas besar Nasional'!I$2,'raw-all-komoditas'!$B$3:$B$37,0), MATCH('Komoditas besar Nasional'!$B414,'raw-all-komoditas'!$B$3:$ZY$3,0))</f>
        <v>0</v>
      </c>
      <c r="J414" s="132">
        <f>INDEX('raw-all-komoditas'!$B$3:$ZY$37, MATCH('Komoditas besar Nasional'!J$2,'raw-all-komoditas'!$B$3:$B$37,0), MATCH('Komoditas besar Nasional'!$B414,'raw-all-komoditas'!$B$3:$ZY$3,0))</f>
        <v>0.48618499999999998</v>
      </c>
      <c r="K414" s="132">
        <f>INDEX('raw-all-komoditas'!$B$3:$ZY$37, MATCH('Komoditas besar Nasional'!K$2,'raw-all-komoditas'!$B$3:$B$37,0), MATCH('Komoditas besar Nasional'!$B414,'raw-all-komoditas'!$B$3:$ZY$3,0))</f>
        <v>8.8700000000000001E-2</v>
      </c>
      <c r="L414" s="132">
        <f>INDEX('raw-all-komoditas'!$B$3:$ZY$37, MATCH('Komoditas besar Nasional'!L$2,'raw-all-komoditas'!$B$3:$B$37,0), MATCH('Komoditas besar Nasional'!$B414,'raw-all-komoditas'!$B$3:$ZY$3,0))</f>
        <v>0.96670999999999996</v>
      </c>
      <c r="M414" s="132">
        <f>INDEX('raw-all-komoditas'!$B$3:$ZY$37, MATCH('Komoditas besar Nasional'!M$2,'raw-all-komoditas'!$B$3:$B$37,0), MATCH('Komoditas besar Nasional'!$B414,'raw-all-komoditas'!$B$3:$ZY$3,0))</f>
        <v>0.85852300000000004</v>
      </c>
      <c r="N414" s="132">
        <f>INDEX('raw-all-komoditas'!$B$3:$ZY$37, MATCH('Komoditas besar Nasional'!N$2,'raw-all-komoditas'!$B$3:$B$37,0), MATCH('Komoditas besar Nasional'!$B414,'raw-all-komoditas'!$B$3:$ZY$3,0))</f>
        <v>172.351969</v>
      </c>
      <c r="O414" s="132">
        <f>INDEX('raw-all-komoditas'!$B$3:$ZY$37, MATCH('Komoditas besar Nasional'!O$2,'raw-all-komoditas'!$B$3:$B$37,0), MATCH('Komoditas besar Nasional'!$B414,'raw-all-komoditas'!$B$3:$ZY$3,0))</f>
        <v>0.535659</v>
      </c>
      <c r="P414" s="132">
        <f>INDEX('raw-all-komoditas'!$B$3:$ZY$37, MATCH('Komoditas besar Nasional'!P$2,'raw-all-komoditas'!$B$3:$B$37,0), MATCH('Komoditas besar Nasional'!$B414,'raw-all-komoditas'!$B$3:$ZY$3,0))</f>
        <v>0.83929399999999998</v>
      </c>
      <c r="Q414" s="132">
        <f>INDEX('raw-all-komoditas'!$B$3:$ZY$37, MATCH('Komoditas besar Nasional'!Q$2,'raw-all-komoditas'!$B$3:$B$37,0), MATCH('Komoditas besar Nasional'!$B414,'raw-all-komoditas'!$B$3:$ZY$3,0))</f>
        <v>8.0948080000000004</v>
      </c>
      <c r="R414" s="132">
        <f>INDEX('raw-all-komoditas'!$B$3:$ZY$37, MATCH('Komoditas besar Nasional'!R$2,'raw-all-komoditas'!$B$3:$B$37,0), MATCH('Komoditas besar Nasional'!$B414,'raw-all-komoditas'!$B$3:$ZY$3,0))</f>
        <v>0.15160499999999999</v>
      </c>
      <c r="S414" s="132">
        <f>INDEX('raw-all-komoditas'!$B$3:$ZY$37, MATCH('Komoditas besar Nasional'!S$2,'raw-all-komoditas'!$B$3:$B$37,0), MATCH('Komoditas besar Nasional'!$B414,'raw-all-komoditas'!$B$3:$ZY$3,0))</f>
        <v>0</v>
      </c>
      <c r="T414" s="132">
        <f>INDEX('raw-all-komoditas'!$B$3:$ZY$37, MATCH('Komoditas besar Nasional'!T$2,'raw-all-komoditas'!$B$3:$B$37,0), MATCH('Komoditas besar Nasional'!$B414,'raw-all-komoditas'!$B$3:$ZY$3,0))</f>
        <v>0</v>
      </c>
      <c r="U414" s="132">
        <f>INDEX('raw-all-komoditas'!$B$3:$ZY$37, MATCH('Komoditas besar Nasional'!U$2,'raw-all-komoditas'!$B$3:$B$37,0), MATCH('Komoditas besar Nasional'!$B414,'raw-all-komoditas'!$B$3:$ZY$3,0))</f>
        <v>0</v>
      </c>
      <c r="V414" s="132">
        <f>INDEX('raw-all-komoditas'!$B$3:$ZY$37, MATCH('Komoditas besar Nasional'!V$2,'raw-all-komoditas'!$B$3:$B$37,0), MATCH('Komoditas besar Nasional'!$B414,'raw-all-komoditas'!$B$3:$ZY$3,0))</f>
        <v>7.9713000000000006E-2</v>
      </c>
      <c r="W414" s="132">
        <f>INDEX('raw-all-komoditas'!$B$3:$ZY$37, MATCH('Komoditas besar Nasional'!W$2,'raw-all-komoditas'!$B$3:$B$37,0), MATCH('Komoditas besar Nasional'!$B414,'raw-all-komoditas'!$B$3:$ZY$3,0))</f>
        <v>3.274E-3</v>
      </c>
      <c r="X414" s="132">
        <f>INDEX('raw-all-komoditas'!$B$3:$ZY$37, MATCH('Komoditas besar Nasional'!X$2,'raw-all-komoditas'!$B$3:$B$37,0), MATCH('Komoditas besar Nasional'!$B414,'raw-all-komoditas'!$B$3:$ZY$3,0))</f>
        <v>2.186E-3</v>
      </c>
      <c r="Y414" s="132">
        <f>INDEX('raw-all-komoditas'!$B$3:$ZY$37, MATCH('Komoditas besar Nasional'!Y$2,'raw-all-komoditas'!$B$3:$B$37,0), MATCH('Komoditas besar Nasional'!$B414,'raw-all-komoditas'!$B$3:$ZY$3,0))</f>
        <v>8.8499999999999995E-2</v>
      </c>
      <c r="Z414" s="132">
        <f>INDEX('raw-all-komoditas'!$B$3:$ZY$37, MATCH('Komoditas besar Nasional'!Z$2,'raw-all-komoditas'!$B$3:$B$37,0), MATCH('Komoditas besar Nasional'!$B414,'raw-all-komoditas'!$B$3:$ZY$3,0))</f>
        <v>0</v>
      </c>
      <c r="AA414" s="132">
        <f>INDEX('raw-all-komoditas'!$B$3:$ZY$37, MATCH('Komoditas besar Nasional'!AA$2,'raw-all-komoditas'!$B$3:$B$37,0), MATCH('Komoditas besar Nasional'!$B414,'raw-all-komoditas'!$B$3:$ZY$3,0))</f>
        <v>6.0000000000000001E-3</v>
      </c>
      <c r="AB414" s="132">
        <f>INDEX('raw-all-komoditas'!$B$3:$ZY$37, MATCH('Komoditas besar Nasional'!AB$2,'raw-all-komoditas'!$B$3:$B$37,0), MATCH('Komoditas besar Nasional'!$B414,'raw-all-komoditas'!$B$3:$ZY$3,0))</f>
        <v>0</v>
      </c>
      <c r="AC414" s="132">
        <f>INDEX('raw-all-komoditas'!$B$3:$ZY$37, MATCH('Komoditas besar Nasional'!AC$2,'raw-all-komoditas'!$B$3:$B$37,0), MATCH('Komoditas besar Nasional'!$B414,'raw-all-komoditas'!$B$3:$ZY$3,0))</f>
        <v>2.5600000000000002E-3</v>
      </c>
      <c r="AD414" s="132">
        <f>INDEX('raw-all-komoditas'!$B$3:$ZY$37, MATCH('Komoditas besar Nasional'!AD$2,'raw-all-komoditas'!$B$3:$B$37,0), MATCH('Komoditas besar Nasional'!$B414,'raw-all-komoditas'!$B$3:$ZY$3,0))</f>
        <v>0.15228</v>
      </c>
      <c r="AE414" s="132">
        <f>INDEX('raw-all-komoditas'!$B$3:$ZY$37, MATCH('Komoditas besar Nasional'!AE$2,'raw-all-komoditas'!$B$3:$B$37,0), MATCH('Komoditas besar Nasional'!$B414,'raw-all-komoditas'!$B$3:$ZY$3,0))</f>
        <v>0</v>
      </c>
      <c r="AF414" s="132">
        <f>INDEX('raw-all-komoditas'!$B$3:$ZY$37, MATCH('Komoditas besar Nasional'!AF$2,'raw-all-komoditas'!$B$3:$B$37,0), MATCH('Komoditas besar Nasional'!$B414,'raw-all-komoditas'!$B$3:$ZY$3,0))</f>
        <v>7.404E-3</v>
      </c>
      <c r="AG414" s="132">
        <f>INDEX('raw-all-komoditas'!$B$3:$ZY$37, MATCH('Komoditas besar Nasional'!AG$2,'raw-all-komoditas'!$B$3:$B$37,0), MATCH('Komoditas besar Nasional'!$B414,'raw-all-komoditas'!$B$3:$ZY$3,0))</f>
        <v>0</v>
      </c>
      <c r="AH414" s="132">
        <f>INDEX('raw-all-komoditas'!$B$3:$ZY$37, MATCH('Komoditas besar Nasional'!AH$2,'raw-all-komoditas'!$B$3:$B$37,0), MATCH('Komoditas besar Nasional'!$B414,'raw-all-komoditas'!$B$3:$ZY$3,0))</f>
        <v>0</v>
      </c>
      <c r="AI414" s="132">
        <f>INDEX('raw-all-komoditas'!$B$3:$ZY$37, MATCH('Komoditas besar Nasional'!AI$2,'raw-all-komoditas'!$B$3:$B$37,0), MATCH('Komoditas besar Nasional'!$B414,'raw-all-komoditas'!$B$3:$ZY$3,0))</f>
        <v>0</v>
      </c>
      <c r="AJ414" s="132">
        <f>INDEX('raw-all-komoditas'!$B$3:$ZY$37, MATCH('Komoditas besar Nasional'!AJ$2,'raw-all-komoditas'!$B$3:$B$37,0), MATCH('Komoditas besar Nasional'!$B414,'raw-all-komoditas'!$B$3:$ZY$3,0))</f>
        <v>0</v>
      </c>
      <c r="AK414" s="181"/>
      <c r="AL414" s="132">
        <f>INDEX('rank provinsi to commodity'!$B$3:$ZX$37, MATCH(AL$2,'rank provinsi to commodity'!$B$3:$B$37,0),MATCH($B414,'rank provinsi to commodity'!$B$3:$ZX$3,0))</f>
        <v>10</v>
      </c>
      <c r="AM414" s="132">
        <f>INDEX('rank provinsi to commodity'!$B$3:$ZX$37, MATCH(AM$2,'rank provinsi to commodity'!$B$3:$B$37,0),MATCH($B414,'rank provinsi to commodity'!$B$3:$ZX$3,0))</f>
        <v>3</v>
      </c>
      <c r="AN414" s="132">
        <f>INDEX('rank provinsi to commodity'!$B$3:$ZX$37, MATCH(AN$2,'rank provinsi to commodity'!$B$3:$B$37,0),MATCH($B414,'rank provinsi to commodity'!$B$3:$ZX$3,0))</f>
        <v>17</v>
      </c>
      <c r="AO414" s="132">
        <f>INDEX('rank provinsi to commodity'!$B$3:$ZX$37, MATCH(AO$2,'rank provinsi to commodity'!$B$3:$B$37,0),MATCH($B414,'rank provinsi to commodity'!$B$3:$ZX$3,0))</f>
        <v>18</v>
      </c>
      <c r="AP414" s="132">
        <f>INDEX('rank provinsi to commodity'!$B$3:$ZX$37, MATCH(AP$2,'rank provinsi to commodity'!$B$3:$B$37,0),MATCH($B414,'rank provinsi to commodity'!$B$3:$ZX$3,0))</f>
        <v>7</v>
      </c>
      <c r="AQ414" s="132">
        <f>INDEX('rank provinsi to commodity'!$B$3:$ZX$37, MATCH(AQ$2,'rank provinsi to commodity'!$B$3:$B$37,0),MATCH($B414,'rank provinsi to commodity'!$B$3:$ZX$3,0))</f>
        <v>13</v>
      </c>
      <c r="AR414" s="132">
        <f>INDEX('rank provinsi to commodity'!$B$3:$ZX$37, MATCH(AR$2,'rank provinsi to commodity'!$B$3:$B$37,0),MATCH($B414,'rank provinsi to commodity'!$B$3:$ZX$3,0))</f>
        <v>24</v>
      </c>
      <c r="AS414" s="132">
        <f>INDEX('rank provinsi to commodity'!$B$3:$ZX$37, MATCH(AS$2,'rank provinsi to commodity'!$B$3:$B$37,0),MATCH($B414,'rank provinsi to commodity'!$B$3:$ZX$3,0))</f>
        <v>9</v>
      </c>
      <c r="AT414" s="132">
        <f>INDEX('rank provinsi to commodity'!$B$3:$ZX$37, MATCH(AT$2,'rank provinsi to commodity'!$B$3:$B$37,0),MATCH($B414,'rank provinsi to commodity'!$B$3:$ZX$3,0))</f>
        <v>14</v>
      </c>
      <c r="AU414" s="132">
        <f>INDEX('rank provinsi to commodity'!$B$3:$ZX$37, MATCH(AU$2,'rank provinsi to commodity'!$B$3:$B$37,0),MATCH($B414,'rank provinsi to commodity'!$B$3:$ZX$3,0))</f>
        <v>4</v>
      </c>
      <c r="AV414" s="132">
        <f>INDEX('rank provinsi to commodity'!$B$3:$ZX$37, MATCH(AV$2,'rank provinsi to commodity'!$B$3:$B$37,0),MATCH($B414,'rank provinsi to commodity'!$B$3:$ZX$3,0))</f>
        <v>5</v>
      </c>
      <c r="AW414" s="132">
        <f>INDEX('rank provinsi to commodity'!$B$3:$ZX$37, MATCH(AW$2,'rank provinsi to commodity'!$B$3:$B$37,0),MATCH($B414,'rank provinsi to commodity'!$B$3:$ZX$3,0))</f>
        <v>1</v>
      </c>
      <c r="AX414" s="132">
        <f>INDEX('rank provinsi to commodity'!$B$3:$ZX$37, MATCH(AX$2,'rank provinsi to commodity'!$B$3:$B$37,0),MATCH($B414,'rank provinsi to commodity'!$B$3:$ZX$3,0))</f>
        <v>8</v>
      </c>
      <c r="AY414" s="132">
        <f>INDEX('rank provinsi to commodity'!$B$3:$ZX$37, MATCH(AY$2,'rank provinsi to commodity'!$B$3:$B$37,0),MATCH($B414,'rank provinsi to commodity'!$B$3:$ZX$3,0))</f>
        <v>6</v>
      </c>
      <c r="AZ414" s="132">
        <f>INDEX('rank provinsi to commodity'!$B$3:$ZX$37, MATCH(AZ$2,'rank provinsi to commodity'!$B$3:$B$37,0),MATCH($B414,'rank provinsi to commodity'!$B$3:$ZX$3,0))</f>
        <v>2</v>
      </c>
      <c r="BA414" s="132">
        <f>INDEX('rank provinsi to commodity'!$B$3:$ZX$37, MATCH(BA$2,'rank provinsi to commodity'!$B$3:$B$37,0),MATCH($B414,'rank provinsi to commodity'!$B$3:$ZX$3,0))</f>
        <v>12</v>
      </c>
      <c r="BB414" s="132">
        <f>INDEX('rank provinsi to commodity'!$B$3:$ZX$37, MATCH(BB$2,'rank provinsi to commodity'!$B$3:$B$37,0),MATCH($B414,'rank provinsi to commodity'!$B$3:$ZX$3,0))</f>
        <v>24</v>
      </c>
      <c r="BC414" s="132">
        <f>INDEX('rank provinsi to commodity'!$B$3:$ZX$37, MATCH(BC$2,'rank provinsi to commodity'!$B$3:$B$37,0),MATCH($B414,'rank provinsi to commodity'!$B$3:$ZX$3,0))</f>
        <v>24</v>
      </c>
      <c r="BD414" s="132">
        <f>INDEX('rank provinsi to commodity'!$B$3:$ZX$37, MATCH(BD$2,'rank provinsi to commodity'!$B$3:$B$37,0),MATCH($B414,'rank provinsi to commodity'!$B$3:$ZX$3,0))</f>
        <v>24</v>
      </c>
      <c r="BE414" s="132">
        <f>INDEX('rank provinsi to commodity'!$B$3:$ZX$37, MATCH(BE$2,'rank provinsi to commodity'!$B$3:$B$37,0),MATCH($B414,'rank provinsi to commodity'!$B$3:$ZX$3,0))</f>
        <v>16</v>
      </c>
      <c r="BF414" s="132">
        <f>INDEX('rank provinsi to commodity'!$B$3:$ZX$37, MATCH(BF$2,'rank provinsi to commodity'!$B$3:$B$37,0),MATCH($B414,'rank provinsi to commodity'!$B$3:$ZX$3,0))</f>
        <v>21</v>
      </c>
      <c r="BG414" s="132">
        <f>INDEX('rank provinsi to commodity'!$B$3:$ZX$37, MATCH(BG$2,'rank provinsi to commodity'!$B$3:$B$37,0),MATCH($B414,'rank provinsi to commodity'!$B$3:$ZX$3,0))</f>
        <v>23</v>
      </c>
      <c r="BH414" s="132">
        <f>INDEX('rank provinsi to commodity'!$B$3:$ZX$37, MATCH(BH$2,'rank provinsi to commodity'!$B$3:$B$37,0),MATCH($B414,'rank provinsi to commodity'!$B$3:$ZX$3,0))</f>
        <v>15</v>
      </c>
      <c r="BI414" s="132">
        <f>INDEX('rank provinsi to commodity'!$B$3:$ZX$37, MATCH(BI$2,'rank provinsi to commodity'!$B$3:$B$37,0),MATCH($B414,'rank provinsi to commodity'!$B$3:$ZX$3,0))</f>
        <v>24</v>
      </c>
      <c r="BJ414" s="132">
        <f>INDEX('rank provinsi to commodity'!$B$3:$ZX$37, MATCH(BJ$2,'rank provinsi to commodity'!$B$3:$B$37,0),MATCH($B414,'rank provinsi to commodity'!$B$3:$ZX$3,0))</f>
        <v>20</v>
      </c>
      <c r="BK414" s="132">
        <f>INDEX('rank provinsi to commodity'!$B$3:$ZX$37, MATCH(BK$2,'rank provinsi to commodity'!$B$3:$B$37,0),MATCH($B414,'rank provinsi to commodity'!$B$3:$ZX$3,0))</f>
        <v>24</v>
      </c>
      <c r="BL414" s="132">
        <f>INDEX('rank provinsi to commodity'!$B$3:$ZX$37, MATCH(BL$2,'rank provinsi to commodity'!$B$3:$B$37,0),MATCH($B414,'rank provinsi to commodity'!$B$3:$ZX$3,0))</f>
        <v>22</v>
      </c>
      <c r="BM414" s="132">
        <f>INDEX('rank provinsi to commodity'!$B$3:$ZX$37, MATCH(BM$2,'rank provinsi to commodity'!$B$3:$B$37,0),MATCH($B414,'rank provinsi to commodity'!$B$3:$ZX$3,0))</f>
        <v>11</v>
      </c>
      <c r="BN414" s="132">
        <f>INDEX('rank provinsi to commodity'!$B$3:$ZX$37, MATCH(BN$2,'rank provinsi to commodity'!$B$3:$B$37,0),MATCH($B414,'rank provinsi to commodity'!$B$3:$ZX$3,0))</f>
        <v>24</v>
      </c>
      <c r="BO414" s="132">
        <f>INDEX('rank provinsi to commodity'!$B$3:$ZX$37, MATCH(BO$2,'rank provinsi to commodity'!$B$3:$B$37,0),MATCH($B414,'rank provinsi to commodity'!$B$3:$ZX$3,0))</f>
        <v>19</v>
      </c>
      <c r="BP414" s="132">
        <f>INDEX('rank provinsi to commodity'!$B$3:$ZX$37, MATCH(BP$2,'rank provinsi to commodity'!$B$3:$B$37,0),MATCH($B414,'rank provinsi to commodity'!$B$3:$ZX$3,0))</f>
        <v>24</v>
      </c>
      <c r="BQ414" s="132">
        <f>INDEX('rank provinsi to commodity'!$B$3:$ZX$37, MATCH(BQ$2,'rank provinsi to commodity'!$B$3:$B$37,0),MATCH($B414,'rank provinsi to commodity'!$B$3:$ZX$3,0))</f>
        <v>24</v>
      </c>
      <c r="BR414" s="132">
        <f>INDEX('rank provinsi to commodity'!$B$3:$ZX$37, MATCH(BR$2,'rank provinsi to commodity'!$B$3:$B$37,0),MATCH($B414,'rank provinsi to commodity'!$B$3:$ZX$3,0))</f>
        <v>24</v>
      </c>
      <c r="BS414" s="177">
        <f>INDEX('rank provinsi to commodity'!$B$3:$ZX$37, MATCH(BS$2,'rank provinsi to commodity'!$B$3:$B$37,0),MATCH($B414,'rank provinsi to commodity'!$B$3:$ZX$3,0))</f>
        <v>24</v>
      </c>
      <c r="BT414" s="181"/>
      <c r="BU414" s="188" t="str">
        <f t="shared" si="145"/>
        <v>PERIKANAN BUDIDAYA IKAN HIAS (Ekor)</v>
      </c>
      <c r="BV414" s="153" t="s">
        <v>1176</v>
      </c>
      <c r="BW414" s="132">
        <f>INDEX('raw-all-komoditas'!$B$3:$ZY$37, MATCH('Komoditas besar Nasional'!BW$2,'raw-all-komoditas'!$B$3:$B$37,0), MATCH('Komoditas besar Nasional'!$BV414,'raw-all-komoditas'!$B$3:$ZY$3,0))</f>
        <v>23</v>
      </c>
      <c r="BX414" s="132">
        <f>INDEX('raw-all-komoditas'!$B$3:$ZY$37, MATCH('Komoditas besar Nasional'!BX$2,'raw-all-komoditas'!$B$3:$B$37,0), MATCH('Komoditas besar Nasional'!$BV414,'raw-all-komoditas'!$B$3:$ZY$3,0))</f>
        <v>377</v>
      </c>
      <c r="BY414" s="132">
        <f>INDEX('raw-all-komoditas'!$B$3:$ZY$37, MATCH('Komoditas besar Nasional'!BY$2,'raw-all-komoditas'!$B$3:$B$37,0), MATCH('Komoditas besar Nasional'!$BV414,'raw-all-komoditas'!$B$3:$ZY$3,0))</f>
        <v>74</v>
      </c>
      <c r="BZ414" s="132">
        <f>INDEX('raw-all-komoditas'!$B$3:$ZY$37, MATCH('Komoditas besar Nasional'!BZ$2,'raw-all-komoditas'!$B$3:$B$37,0), MATCH('Komoditas besar Nasional'!$BV414,'raw-all-komoditas'!$B$3:$ZY$3,0))</f>
        <v>22</v>
      </c>
      <c r="CA414" s="132">
        <f>INDEX('raw-all-komoditas'!$B$3:$ZY$37, MATCH('Komoditas besar Nasional'!CA$2,'raw-all-komoditas'!$B$3:$B$37,0), MATCH('Komoditas besar Nasional'!$BV414,'raw-all-komoditas'!$B$3:$ZY$3,0))</f>
        <v>74</v>
      </c>
      <c r="CB414" s="132">
        <f>INDEX('raw-all-komoditas'!$B$3:$ZY$37, MATCH('Komoditas besar Nasional'!CB$2,'raw-all-komoditas'!$B$3:$B$37,0), MATCH('Komoditas besar Nasional'!$BV414,'raw-all-komoditas'!$B$3:$ZY$3,0))</f>
        <v>46</v>
      </c>
      <c r="CC414" s="132">
        <f>INDEX('raw-all-komoditas'!$B$3:$ZY$37, MATCH('Komoditas besar Nasional'!CC$2,'raw-all-komoditas'!$B$3:$B$37,0), MATCH('Komoditas besar Nasional'!$BV414,'raw-all-komoditas'!$B$3:$ZY$3,0))</f>
        <v>0</v>
      </c>
      <c r="CD414" s="132">
        <f>INDEX('raw-all-komoditas'!$B$3:$ZY$37, MATCH('Komoditas besar Nasional'!CD$2,'raw-all-komoditas'!$B$3:$B$37,0), MATCH('Komoditas besar Nasional'!$BV414,'raw-all-komoditas'!$B$3:$ZY$3,0))</f>
        <v>251</v>
      </c>
      <c r="CE414" s="132">
        <f>INDEX('raw-all-komoditas'!$B$3:$ZY$37, MATCH('Komoditas besar Nasional'!CE$2,'raw-all-komoditas'!$B$3:$B$37,0), MATCH('Komoditas besar Nasional'!$BV414,'raw-all-komoditas'!$B$3:$ZY$3,0))</f>
        <v>21</v>
      </c>
      <c r="CF414" s="132">
        <f>INDEX('raw-all-komoditas'!$B$3:$ZY$37, MATCH('Komoditas besar Nasional'!CF$2,'raw-all-komoditas'!$B$3:$B$37,0), MATCH('Komoditas besar Nasional'!$BV414,'raw-all-komoditas'!$B$3:$ZY$3,0))</f>
        <v>87</v>
      </c>
      <c r="CG414" s="132">
        <f>INDEX('raw-all-komoditas'!$B$3:$ZY$37, MATCH('Komoditas besar Nasional'!CG$2,'raw-all-komoditas'!$B$3:$B$37,0), MATCH('Komoditas besar Nasional'!$BV414,'raw-all-komoditas'!$B$3:$ZY$3,0))</f>
        <v>634</v>
      </c>
      <c r="CH414" s="132">
        <f>INDEX('raw-all-komoditas'!$B$3:$ZY$37, MATCH('Komoditas besar Nasional'!CH$2,'raw-all-komoditas'!$B$3:$B$37,0), MATCH('Komoditas besar Nasional'!$BV414,'raw-all-komoditas'!$B$3:$ZY$3,0))</f>
        <v>27962</v>
      </c>
      <c r="CI414" s="132">
        <f>INDEX('raw-all-komoditas'!$B$3:$ZY$37, MATCH('Komoditas besar Nasional'!CI$2,'raw-all-komoditas'!$B$3:$B$37,0), MATCH('Komoditas besar Nasional'!$BV414,'raw-all-komoditas'!$B$3:$ZY$3,0))</f>
        <v>545</v>
      </c>
      <c r="CJ414" s="132">
        <f>INDEX('raw-all-komoditas'!$B$3:$ZY$37, MATCH('Komoditas besar Nasional'!CJ$2,'raw-all-komoditas'!$B$3:$B$37,0), MATCH('Komoditas besar Nasional'!$BV414,'raw-all-komoditas'!$B$3:$ZY$3,0))</f>
        <v>550</v>
      </c>
      <c r="CK414" s="132">
        <f>INDEX('raw-all-komoditas'!$B$3:$ZY$37, MATCH('Komoditas besar Nasional'!CK$2,'raw-all-komoditas'!$B$3:$B$37,0), MATCH('Komoditas besar Nasional'!$BV414,'raw-all-komoditas'!$B$3:$ZY$3,0))</f>
        <v>24492</v>
      </c>
      <c r="CL414" s="132">
        <f>INDEX('raw-all-komoditas'!$B$3:$ZY$37, MATCH('Komoditas besar Nasional'!CL$2,'raw-all-komoditas'!$B$3:$B$37,0), MATCH('Komoditas besar Nasional'!$BV414,'raw-all-komoditas'!$B$3:$ZY$3,0))</f>
        <v>63</v>
      </c>
      <c r="CM414" s="132">
        <f>INDEX('raw-all-komoditas'!$B$3:$ZY$37, MATCH('Komoditas besar Nasional'!CM$2,'raw-all-komoditas'!$B$3:$B$37,0), MATCH('Komoditas besar Nasional'!$BV414,'raw-all-komoditas'!$B$3:$ZY$3,0))</f>
        <v>0</v>
      </c>
      <c r="CN414" s="132">
        <f>INDEX('raw-all-komoditas'!$B$3:$ZY$37, MATCH('Komoditas besar Nasional'!CN$2,'raw-all-komoditas'!$B$3:$B$37,0), MATCH('Komoditas besar Nasional'!$BV414,'raw-all-komoditas'!$B$3:$ZY$3,0))</f>
        <v>0</v>
      </c>
      <c r="CO414" s="132">
        <f>INDEX('raw-all-komoditas'!$B$3:$ZY$37, MATCH('Komoditas besar Nasional'!CO$2,'raw-all-komoditas'!$B$3:$B$37,0), MATCH('Komoditas besar Nasional'!$BV414,'raw-all-komoditas'!$B$3:$ZY$3,0))</f>
        <v>0</v>
      </c>
      <c r="CP414" s="132">
        <f>INDEX('raw-all-komoditas'!$B$3:$ZY$37, MATCH('Komoditas besar Nasional'!CP$2,'raw-all-komoditas'!$B$3:$B$37,0), MATCH('Komoditas besar Nasional'!$BV414,'raw-all-komoditas'!$B$3:$ZY$3,0))</f>
        <v>25</v>
      </c>
      <c r="CQ414" s="132">
        <f>INDEX('raw-all-komoditas'!$B$3:$ZY$37, MATCH('Komoditas besar Nasional'!CQ$2,'raw-all-komoditas'!$B$3:$B$37,0), MATCH('Komoditas besar Nasional'!$BV414,'raw-all-komoditas'!$B$3:$ZY$3,0))</f>
        <v>3</v>
      </c>
      <c r="CR414" s="132">
        <f>INDEX('raw-all-komoditas'!$B$3:$ZY$37, MATCH('Komoditas besar Nasional'!CR$2,'raw-all-komoditas'!$B$3:$B$37,0), MATCH('Komoditas besar Nasional'!$BV414,'raw-all-komoditas'!$B$3:$ZY$3,0))</f>
        <v>1</v>
      </c>
      <c r="CS414" s="132">
        <f>INDEX('raw-all-komoditas'!$B$3:$ZY$37, MATCH('Komoditas besar Nasional'!CS$2,'raw-all-komoditas'!$B$3:$B$37,0), MATCH('Komoditas besar Nasional'!$BV414,'raw-all-komoditas'!$B$3:$ZY$3,0))</f>
        <v>18</v>
      </c>
      <c r="CT414" s="132">
        <f>INDEX('raw-all-komoditas'!$B$3:$ZY$37, MATCH('Komoditas besar Nasional'!CT$2,'raw-all-komoditas'!$B$3:$B$37,0), MATCH('Komoditas besar Nasional'!$BV414,'raw-all-komoditas'!$B$3:$ZY$3,0))</f>
        <v>0</v>
      </c>
      <c r="CU414" s="132">
        <f>INDEX('raw-all-komoditas'!$B$3:$ZY$37, MATCH('Komoditas besar Nasional'!CU$2,'raw-all-komoditas'!$B$3:$B$37,0), MATCH('Komoditas besar Nasional'!$BV414,'raw-all-komoditas'!$B$3:$ZY$3,0))</f>
        <v>2</v>
      </c>
      <c r="CV414" s="132">
        <f>INDEX('raw-all-komoditas'!$B$3:$ZY$37, MATCH('Komoditas besar Nasional'!CV$2,'raw-all-komoditas'!$B$3:$B$37,0), MATCH('Komoditas besar Nasional'!$BV414,'raw-all-komoditas'!$B$3:$ZY$3,0))</f>
        <v>0</v>
      </c>
      <c r="CW414" s="132">
        <f>INDEX('raw-all-komoditas'!$B$3:$ZY$37, MATCH('Komoditas besar Nasional'!CW$2,'raw-all-komoditas'!$B$3:$B$37,0), MATCH('Komoditas besar Nasional'!$BV414,'raw-all-komoditas'!$B$3:$ZY$3,0))</f>
        <v>1</v>
      </c>
      <c r="CX414" s="132">
        <f>INDEX('raw-all-komoditas'!$B$3:$ZY$37, MATCH('Komoditas besar Nasional'!CX$2,'raw-all-komoditas'!$B$3:$B$37,0), MATCH('Komoditas besar Nasional'!$BV414,'raw-all-komoditas'!$B$3:$ZY$3,0))</f>
        <v>5</v>
      </c>
      <c r="CY414" s="132">
        <f>INDEX('raw-all-komoditas'!$B$3:$ZY$37, MATCH('Komoditas besar Nasional'!CY$2,'raw-all-komoditas'!$B$3:$B$37,0), MATCH('Komoditas besar Nasional'!$BV414,'raw-all-komoditas'!$B$3:$ZY$3,0))</f>
        <v>0</v>
      </c>
      <c r="CZ414" s="132">
        <f>INDEX('raw-all-komoditas'!$B$3:$ZY$37, MATCH('Komoditas besar Nasional'!CZ$2,'raw-all-komoditas'!$B$3:$B$37,0), MATCH('Komoditas besar Nasional'!$BV414,'raw-all-komoditas'!$B$3:$ZY$3,0))</f>
        <v>2</v>
      </c>
      <c r="DA414" s="132">
        <f>INDEX('raw-all-komoditas'!$B$3:$ZY$37, MATCH('Komoditas besar Nasional'!DA$2,'raw-all-komoditas'!$B$3:$B$37,0), MATCH('Komoditas besar Nasional'!$BV414,'raw-all-komoditas'!$B$3:$ZY$3,0))</f>
        <v>0</v>
      </c>
      <c r="DB414" s="132">
        <f>INDEX('raw-all-komoditas'!$B$3:$ZY$37, MATCH('Komoditas besar Nasional'!DB$2,'raw-all-komoditas'!$B$3:$B$37,0), MATCH('Komoditas besar Nasional'!$BV414,'raw-all-komoditas'!$B$3:$ZY$3,0))</f>
        <v>0</v>
      </c>
      <c r="DC414" s="132">
        <f>INDEX('raw-all-komoditas'!$B$3:$ZY$37, MATCH('Komoditas besar Nasional'!DC$2,'raw-all-komoditas'!$B$3:$B$37,0), MATCH('Komoditas besar Nasional'!$BV414,'raw-all-komoditas'!$B$3:$ZY$3,0))</f>
        <v>0</v>
      </c>
      <c r="DD414" s="132">
        <f>INDEX('raw-all-komoditas'!$B$3:$ZY$37, MATCH('Komoditas besar Nasional'!DD$2,'raw-all-komoditas'!$B$3:$B$37,0), MATCH('Komoditas besar Nasional'!$BV414,'raw-all-komoditas'!$B$3:$ZY$3,0))</f>
        <v>0</v>
      </c>
      <c r="DF414" s="159" t="str">
        <f t="shared" si="111"/>
        <v>Kurang dari 250M</v>
      </c>
      <c r="DG414" s="159" t="str">
        <f t="shared" si="112"/>
        <v>Kurang dari 250M</v>
      </c>
      <c r="DH414" s="159" t="str">
        <f t="shared" si="113"/>
        <v>Kurang dari 250M</v>
      </c>
      <c r="DI414" s="159" t="str">
        <f t="shared" si="114"/>
        <v>Kurang dari 250M</v>
      </c>
      <c r="DJ414" s="159" t="str">
        <f t="shared" si="115"/>
        <v>Kurang dari 250M</v>
      </c>
      <c r="DK414" s="159" t="str">
        <f t="shared" si="116"/>
        <v>Kurang dari 250M</v>
      </c>
      <c r="DL414" s="159" t="str">
        <f t="shared" si="117"/>
        <v>Kurang dari 250M</v>
      </c>
      <c r="DM414" s="159" t="str">
        <f t="shared" si="118"/>
        <v>Kurang dari 250M</v>
      </c>
      <c r="DN414" s="159" t="str">
        <f t="shared" si="119"/>
        <v>Kurang dari 250M</v>
      </c>
      <c r="DO414" s="159" t="str">
        <f t="shared" si="120"/>
        <v>Kurang dari 250M</v>
      </c>
      <c r="DP414" s="159" t="str">
        <f t="shared" si="121"/>
        <v>Kurang dari 250M</v>
      </c>
      <c r="DQ414" s="159" t="str">
        <f t="shared" si="122"/>
        <v>Kurang dari 250M</v>
      </c>
      <c r="DR414" s="159" t="str">
        <f t="shared" si="123"/>
        <v>Kurang dari 250M</v>
      </c>
      <c r="DS414" s="159" t="str">
        <f t="shared" si="124"/>
        <v>Kurang dari 250M</v>
      </c>
      <c r="DT414" s="159" t="str">
        <f t="shared" si="125"/>
        <v>Kurang dari 250M</v>
      </c>
      <c r="DU414" s="159" t="str">
        <f t="shared" si="126"/>
        <v>Kurang dari 250M</v>
      </c>
      <c r="DV414" s="159" t="str">
        <f t="shared" si="127"/>
        <v>Kurang dari 250M</v>
      </c>
      <c r="DW414" s="159" t="str">
        <f t="shared" si="128"/>
        <v>Kurang dari 250M</v>
      </c>
      <c r="DX414" s="159" t="str">
        <f t="shared" si="129"/>
        <v>Kurang dari 250M</v>
      </c>
      <c r="DY414" s="159" t="str">
        <f t="shared" si="130"/>
        <v>Kurang dari 250M</v>
      </c>
      <c r="DZ414" s="159" t="str">
        <f t="shared" si="131"/>
        <v>Kurang dari 250M</v>
      </c>
      <c r="EA414" s="159" t="str">
        <f t="shared" si="132"/>
        <v>Kurang dari 250M</v>
      </c>
      <c r="EB414" s="159" t="str">
        <f t="shared" si="133"/>
        <v>Kurang dari 250M</v>
      </c>
      <c r="EC414" s="159" t="str">
        <f t="shared" si="134"/>
        <v>Kurang dari 250M</v>
      </c>
      <c r="ED414" s="159" t="str">
        <f t="shared" si="135"/>
        <v>Kurang dari 250M</v>
      </c>
      <c r="EE414" s="159" t="str">
        <f t="shared" si="136"/>
        <v>Kurang dari 250M</v>
      </c>
      <c r="EF414" s="159" t="str">
        <f t="shared" si="137"/>
        <v>Kurang dari 250M</v>
      </c>
      <c r="EG414" s="159" t="str">
        <f t="shared" si="138"/>
        <v>Kurang dari 250M</v>
      </c>
      <c r="EH414" s="159" t="str">
        <f t="shared" si="139"/>
        <v>Kurang dari 250M</v>
      </c>
      <c r="EI414" s="159" t="str">
        <f t="shared" si="140"/>
        <v>Kurang dari 250M</v>
      </c>
      <c r="EJ414" s="159" t="str">
        <f t="shared" si="141"/>
        <v>Kurang dari 250M</v>
      </c>
      <c r="EK414" s="159" t="str">
        <f t="shared" si="142"/>
        <v>Kurang dari 250M</v>
      </c>
      <c r="EL414" s="159" t="str">
        <f t="shared" si="143"/>
        <v>Kurang dari 250M</v>
      </c>
      <c r="EM414" s="159" t="str">
        <f t="shared" si="144"/>
        <v>Kurang dari 250M</v>
      </c>
    </row>
    <row r="415" spans="1:143" x14ac:dyDescent="0.3">
      <c r="A415" s="119" t="s">
        <v>915</v>
      </c>
      <c r="B415" s="120" t="s">
        <v>1438</v>
      </c>
      <c r="C415" s="132">
        <f>INDEX('raw-all-komoditas'!$B$3:$ZY$37, MATCH('Komoditas besar Nasional'!C$2,'raw-all-komoditas'!$B$3:$B$37,0), MATCH('Komoditas besar Nasional'!$B415,'raw-all-komoditas'!$B$3:$ZY$3,0))</f>
        <v>0</v>
      </c>
      <c r="D415" s="132">
        <f>INDEX('raw-all-komoditas'!$B$3:$ZY$37, MATCH('Komoditas besar Nasional'!D$2,'raw-all-komoditas'!$B$3:$B$37,0), MATCH('Komoditas besar Nasional'!$B415,'raw-all-komoditas'!$B$3:$ZY$3,0))</f>
        <v>0</v>
      </c>
      <c r="E415" s="132">
        <f>INDEX('raw-all-komoditas'!$B$3:$ZY$37, MATCH('Komoditas besar Nasional'!E$2,'raw-all-komoditas'!$B$3:$B$37,0), MATCH('Komoditas besar Nasional'!$B415,'raw-all-komoditas'!$B$3:$ZY$3,0))</f>
        <v>0</v>
      </c>
      <c r="F415" s="132">
        <f>INDEX('raw-all-komoditas'!$B$3:$ZY$37, MATCH('Komoditas besar Nasional'!F$2,'raw-all-komoditas'!$B$3:$B$37,0), MATCH('Komoditas besar Nasional'!$B415,'raw-all-komoditas'!$B$3:$ZY$3,0))</f>
        <v>0</v>
      </c>
      <c r="G415" s="132">
        <f>INDEX('raw-all-komoditas'!$B$3:$ZY$37, MATCH('Komoditas besar Nasional'!G$2,'raw-all-komoditas'!$B$3:$B$37,0), MATCH('Komoditas besar Nasional'!$B415,'raw-all-komoditas'!$B$3:$ZY$3,0))</f>
        <v>0</v>
      </c>
      <c r="H415" s="132">
        <f>INDEX('raw-all-komoditas'!$B$3:$ZY$37, MATCH('Komoditas besar Nasional'!H$2,'raw-all-komoditas'!$B$3:$B$37,0), MATCH('Komoditas besar Nasional'!$B415,'raw-all-komoditas'!$B$3:$ZY$3,0))</f>
        <v>0</v>
      </c>
      <c r="I415" s="132">
        <f>INDEX('raw-all-komoditas'!$B$3:$ZY$37, MATCH('Komoditas besar Nasional'!I$2,'raw-all-komoditas'!$B$3:$B$37,0), MATCH('Komoditas besar Nasional'!$B415,'raw-all-komoditas'!$B$3:$ZY$3,0))</f>
        <v>0</v>
      </c>
      <c r="J415" s="132">
        <f>INDEX('raw-all-komoditas'!$B$3:$ZY$37, MATCH('Komoditas besar Nasional'!J$2,'raw-all-komoditas'!$B$3:$B$37,0), MATCH('Komoditas besar Nasional'!$B415,'raw-all-komoditas'!$B$3:$ZY$3,0))</f>
        <v>2.9694000000000002E-2</v>
      </c>
      <c r="K415" s="132">
        <f>INDEX('raw-all-komoditas'!$B$3:$ZY$37, MATCH('Komoditas besar Nasional'!K$2,'raw-all-komoditas'!$B$3:$B$37,0), MATCH('Komoditas besar Nasional'!$B415,'raw-all-komoditas'!$B$3:$ZY$3,0))</f>
        <v>0</v>
      </c>
      <c r="L415" s="132">
        <f>INDEX('raw-all-komoditas'!$B$3:$ZY$37, MATCH('Komoditas besar Nasional'!L$2,'raw-all-komoditas'!$B$3:$B$37,0), MATCH('Komoditas besar Nasional'!$B415,'raw-all-komoditas'!$B$3:$ZY$3,0))</f>
        <v>0.91349999999999998</v>
      </c>
      <c r="M415" s="132">
        <f>INDEX('raw-all-komoditas'!$B$3:$ZY$37, MATCH('Komoditas besar Nasional'!M$2,'raw-all-komoditas'!$B$3:$B$37,0), MATCH('Komoditas besar Nasional'!$B415,'raw-all-komoditas'!$B$3:$ZY$3,0))</f>
        <v>0.30342000000000002</v>
      </c>
      <c r="N415" s="132">
        <f>INDEX('raw-all-komoditas'!$B$3:$ZY$37, MATCH('Komoditas besar Nasional'!N$2,'raw-all-komoditas'!$B$3:$B$37,0), MATCH('Komoditas besar Nasional'!$B415,'raw-all-komoditas'!$B$3:$ZY$3,0))</f>
        <v>0</v>
      </c>
      <c r="O415" s="132">
        <f>INDEX('raw-all-komoditas'!$B$3:$ZY$37, MATCH('Komoditas besar Nasional'!O$2,'raw-all-komoditas'!$B$3:$B$37,0), MATCH('Komoditas besar Nasional'!$B415,'raw-all-komoditas'!$B$3:$ZY$3,0))</f>
        <v>0</v>
      </c>
      <c r="P415" s="132">
        <f>INDEX('raw-all-komoditas'!$B$3:$ZY$37, MATCH('Komoditas besar Nasional'!P$2,'raw-all-komoditas'!$B$3:$B$37,0), MATCH('Komoditas besar Nasional'!$B415,'raw-all-komoditas'!$B$3:$ZY$3,0))</f>
        <v>0</v>
      </c>
      <c r="Q415" s="132">
        <f>INDEX('raw-all-komoditas'!$B$3:$ZY$37, MATCH('Komoditas besar Nasional'!Q$2,'raw-all-komoditas'!$B$3:$B$37,0), MATCH('Komoditas besar Nasional'!$B415,'raw-all-komoditas'!$B$3:$ZY$3,0))</f>
        <v>0</v>
      </c>
      <c r="R415" s="132">
        <f>INDEX('raw-all-komoditas'!$B$3:$ZY$37, MATCH('Komoditas besar Nasional'!R$2,'raw-all-komoditas'!$B$3:$B$37,0), MATCH('Komoditas besar Nasional'!$B415,'raw-all-komoditas'!$B$3:$ZY$3,0))</f>
        <v>0</v>
      </c>
      <c r="S415" s="132">
        <f>INDEX('raw-all-komoditas'!$B$3:$ZY$37, MATCH('Komoditas besar Nasional'!S$2,'raw-all-komoditas'!$B$3:$B$37,0), MATCH('Komoditas besar Nasional'!$B415,'raw-all-komoditas'!$B$3:$ZY$3,0))</f>
        <v>0</v>
      </c>
      <c r="T415" s="132">
        <f>INDEX('raw-all-komoditas'!$B$3:$ZY$37, MATCH('Komoditas besar Nasional'!T$2,'raw-all-komoditas'!$B$3:$B$37,0), MATCH('Komoditas besar Nasional'!$B415,'raw-all-komoditas'!$B$3:$ZY$3,0))</f>
        <v>0</v>
      </c>
      <c r="U415" s="132">
        <f>INDEX('raw-all-komoditas'!$B$3:$ZY$37, MATCH('Komoditas besar Nasional'!U$2,'raw-all-komoditas'!$B$3:$B$37,0), MATCH('Komoditas besar Nasional'!$B415,'raw-all-komoditas'!$B$3:$ZY$3,0))</f>
        <v>0</v>
      </c>
      <c r="V415" s="132">
        <f>INDEX('raw-all-komoditas'!$B$3:$ZY$37, MATCH('Komoditas besar Nasional'!V$2,'raw-all-komoditas'!$B$3:$B$37,0), MATCH('Komoditas besar Nasional'!$B415,'raw-all-komoditas'!$B$3:$ZY$3,0))</f>
        <v>2.1250000000000002E-2</v>
      </c>
      <c r="W415" s="132">
        <f>INDEX('raw-all-komoditas'!$B$3:$ZY$37, MATCH('Komoditas besar Nasional'!W$2,'raw-all-komoditas'!$B$3:$B$37,0), MATCH('Komoditas besar Nasional'!$B415,'raw-all-komoditas'!$B$3:$ZY$3,0))</f>
        <v>0</v>
      </c>
      <c r="X415" s="132">
        <f>INDEX('raw-all-komoditas'!$B$3:$ZY$37, MATCH('Komoditas besar Nasional'!X$2,'raw-all-komoditas'!$B$3:$B$37,0), MATCH('Komoditas besar Nasional'!$B415,'raw-all-komoditas'!$B$3:$ZY$3,0))</f>
        <v>0</v>
      </c>
      <c r="Y415" s="132">
        <f>INDEX('raw-all-komoditas'!$B$3:$ZY$37, MATCH('Komoditas besar Nasional'!Y$2,'raw-all-komoditas'!$B$3:$B$37,0), MATCH('Komoditas besar Nasional'!$B415,'raw-all-komoditas'!$B$3:$ZY$3,0))</f>
        <v>0</v>
      </c>
      <c r="Z415" s="132">
        <f>INDEX('raw-all-komoditas'!$B$3:$ZY$37, MATCH('Komoditas besar Nasional'!Z$2,'raw-all-komoditas'!$B$3:$B$37,0), MATCH('Komoditas besar Nasional'!$B415,'raw-all-komoditas'!$B$3:$ZY$3,0))</f>
        <v>0</v>
      </c>
      <c r="AA415" s="132">
        <f>INDEX('raw-all-komoditas'!$B$3:$ZY$37, MATCH('Komoditas besar Nasional'!AA$2,'raw-all-komoditas'!$B$3:$B$37,0), MATCH('Komoditas besar Nasional'!$B415,'raw-all-komoditas'!$B$3:$ZY$3,0))</f>
        <v>0</v>
      </c>
      <c r="AB415" s="132">
        <f>INDEX('raw-all-komoditas'!$B$3:$ZY$37, MATCH('Komoditas besar Nasional'!AB$2,'raw-all-komoditas'!$B$3:$B$37,0), MATCH('Komoditas besar Nasional'!$B415,'raw-all-komoditas'!$B$3:$ZY$3,0))</f>
        <v>0</v>
      </c>
      <c r="AC415" s="132">
        <f>INDEX('raw-all-komoditas'!$B$3:$ZY$37, MATCH('Komoditas besar Nasional'!AC$2,'raw-all-komoditas'!$B$3:$B$37,0), MATCH('Komoditas besar Nasional'!$B415,'raw-all-komoditas'!$B$3:$ZY$3,0))</f>
        <v>0</v>
      </c>
      <c r="AD415" s="132">
        <f>INDEX('raw-all-komoditas'!$B$3:$ZY$37, MATCH('Komoditas besar Nasional'!AD$2,'raw-all-komoditas'!$B$3:$B$37,0), MATCH('Komoditas besar Nasional'!$B415,'raw-all-komoditas'!$B$3:$ZY$3,0))</f>
        <v>0</v>
      </c>
      <c r="AE415" s="132">
        <f>INDEX('raw-all-komoditas'!$B$3:$ZY$37, MATCH('Komoditas besar Nasional'!AE$2,'raw-all-komoditas'!$B$3:$B$37,0), MATCH('Komoditas besar Nasional'!$B415,'raw-all-komoditas'!$B$3:$ZY$3,0))</f>
        <v>0</v>
      </c>
      <c r="AF415" s="132">
        <f>INDEX('raw-all-komoditas'!$B$3:$ZY$37, MATCH('Komoditas besar Nasional'!AF$2,'raw-all-komoditas'!$B$3:$B$37,0), MATCH('Komoditas besar Nasional'!$B415,'raw-all-komoditas'!$B$3:$ZY$3,0))</f>
        <v>0</v>
      </c>
      <c r="AG415" s="132">
        <f>INDEX('raw-all-komoditas'!$B$3:$ZY$37, MATCH('Komoditas besar Nasional'!AG$2,'raw-all-komoditas'!$B$3:$B$37,0), MATCH('Komoditas besar Nasional'!$B415,'raw-all-komoditas'!$B$3:$ZY$3,0))</f>
        <v>0.28779900000000003</v>
      </c>
      <c r="AH415" s="132">
        <f>INDEX('raw-all-komoditas'!$B$3:$ZY$37, MATCH('Komoditas besar Nasional'!AH$2,'raw-all-komoditas'!$B$3:$B$37,0), MATCH('Komoditas besar Nasional'!$B415,'raw-all-komoditas'!$B$3:$ZY$3,0))</f>
        <v>0</v>
      </c>
      <c r="AI415" s="132">
        <f>INDEX('raw-all-komoditas'!$B$3:$ZY$37, MATCH('Komoditas besar Nasional'!AI$2,'raw-all-komoditas'!$B$3:$B$37,0), MATCH('Komoditas besar Nasional'!$B415,'raw-all-komoditas'!$B$3:$ZY$3,0))</f>
        <v>0</v>
      </c>
      <c r="AJ415" s="132">
        <f>INDEX('raw-all-komoditas'!$B$3:$ZY$37, MATCH('Komoditas besar Nasional'!AJ$2,'raw-all-komoditas'!$B$3:$B$37,0), MATCH('Komoditas besar Nasional'!$B415,'raw-all-komoditas'!$B$3:$ZY$3,0))</f>
        <v>0</v>
      </c>
      <c r="AK415" s="181"/>
      <c r="AL415" s="132">
        <f>INDEX('rank provinsi to commodity'!$B$3:$ZX$37, MATCH(AL$2,'rank provinsi to commodity'!$B$3:$B$37,0),MATCH($B415,'rank provinsi to commodity'!$B$3:$ZX$3,0))</f>
        <v>6</v>
      </c>
      <c r="AM415" s="132">
        <f>INDEX('rank provinsi to commodity'!$B$3:$ZX$37, MATCH(AM$2,'rank provinsi to commodity'!$B$3:$B$37,0),MATCH($B415,'rank provinsi to commodity'!$B$3:$ZX$3,0))</f>
        <v>6</v>
      </c>
      <c r="AN415" s="132">
        <f>INDEX('rank provinsi to commodity'!$B$3:$ZX$37, MATCH(AN$2,'rank provinsi to commodity'!$B$3:$B$37,0),MATCH($B415,'rank provinsi to commodity'!$B$3:$ZX$3,0))</f>
        <v>6</v>
      </c>
      <c r="AO415" s="132">
        <f>INDEX('rank provinsi to commodity'!$B$3:$ZX$37, MATCH(AO$2,'rank provinsi to commodity'!$B$3:$B$37,0),MATCH($B415,'rank provinsi to commodity'!$B$3:$ZX$3,0))</f>
        <v>6</v>
      </c>
      <c r="AP415" s="132">
        <f>INDEX('rank provinsi to commodity'!$B$3:$ZX$37, MATCH(AP$2,'rank provinsi to commodity'!$B$3:$B$37,0),MATCH($B415,'rank provinsi to commodity'!$B$3:$ZX$3,0))</f>
        <v>6</v>
      </c>
      <c r="AQ415" s="132">
        <f>INDEX('rank provinsi to commodity'!$B$3:$ZX$37, MATCH(AQ$2,'rank provinsi to commodity'!$B$3:$B$37,0),MATCH($B415,'rank provinsi to commodity'!$B$3:$ZX$3,0))</f>
        <v>6</v>
      </c>
      <c r="AR415" s="132">
        <f>INDEX('rank provinsi to commodity'!$B$3:$ZX$37, MATCH(AR$2,'rank provinsi to commodity'!$B$3:$B$37,0),MATCH($B415,'rank provinsi to commodity'!$B$3:$ZX$3,0))</f>
        <v>6</v>
      </c>
      <c r="AS415" s="132">
        <f>INDEX('rank provinsi to commodity'!$B$3:$ZX$37, MATCH(AS$2,'rank provinsi to commodity'!$B$3:$B$37,0),MATCH($B415,'rank provinsi to commodity'!$B$3:$ZX$3,0))</f>
        <v>4</v>
      </c>
      <c r="AT415" s="132">
        <f>INDEX('rank provinsi to commodity'!$B$3:$ZX$37, MATCH(AT$2,'rank provinsi to commodity'!$B$3:$B$37,0),MATCH($B415,'rank provinsi to commodity'!$B$3:$ZX$3,0))</f>
        <v>6</v>
      </c>
      <c r="AU415" s="132">
        <f>INDEX('rank provinsi to commodity'!$B$3:$ZX$37, MATCH(AU$2,'rank provinsi to commodity'!$B$3:$B$37,0),MATCH($B415,'rank provinsi to commodity'!$B$3:$ZX$3,0))</f>
        <v>1</v>
      </c>
      <c r="AV415" s="132">
        <f>INDEX('rank provinsi to commodity'!$B$3:$ZX$37, MATCH(AV$2,'rank provinsi to commodity'!$B$3:$B$37,0),MATCH($B415,'rank provinsi to commodity'!$B$3:$ZX$3,0))</f>
        <v>2</v>
      </c>
      <c r="AW415" s="132">
        <f>INDEX('rank provinsi to commodity'!$B$3:$ZX$37, MATCH(AW$2,'rank provinsi to commodity'!$B$3:$B$37,0),MATCH($B415,'rank provinsi to commodity'!$B$3:$ZX$3,0))</f>
        <v>6</v>
      </c>
      <c r="AX415" s="132">
        <f>INDEX('rank provinsi to commodity'!$B$3:$ZX$37, MATCH(AX$2,'rank provinsi to commodity'!$B$3:$B$37,0),MATCH($B415,'rank provinsi to commodity'!$B$3:$ZX$3,0))</f>
        <v>6</v>
      </c>
      <c r="AY415" s="132">
        <f>INDEX('rank provinsi to commodity'!$B$3:$ZX$37, MATCH(AY$2,'rank provinsi to commodity'!$B$3:$B$37,0),MATCH($B415,'rank provinsi to commodity'!$B$3:$ZX$3,0))</f>
        <v>6</v>
      </c>
      <c r="AZ415" s="132">
        <f>INDEX('rank provinsi to commodity'!$B$3:$ZX$37, MATCH(AZ$2,'rank provinsi to commodity'!$B$3:$B$37,0),MATCH($B415,'rank provinsi to commodity'!$B$3:$ZX$3,0))</f>
        <v>6</v>
      </c>
      <c r="BA415" s="132">
        <f>INDEX('rank provinsi to commodity'!$B$3:$ZX$37, MATCH(BA$2,'rank provinsi to commodity'!$B$3:$B$37,0),MATCH($B415,'rank provinsi to commodity'!$B$3:$ZX$3,0))</f>
        <v>6</v>
      </c>
      <c r="BB415" s="132">
        <f>INDEX('rank provinsi to commodity'!$B$3:$ZX$37, MATCH(BB$2,'rank provinsi to commodity'!$B$3:$B$37,0),MATCH($B415,'rank provinsi to commodity'!$B$3:$ZX$3,0))</f>
        <v>6</v>
      </c>
      <c r="BC415" s="132">
        <f>INDEX('rank provinsi to commodity'!$B$3:$ZX$37, MATCH(BC$2,'rank provinsi to commodity'!$B$3:$B$37,0),MATCH($B415,'rank provinsi to commodity'!$B$3:$ZX$3,0))</f>
        <v>6</v>
      </c>
      <c r="BD415" s="132">
        <f>INDEX('rank provinsi to commodity'!$B$3:$ZX$37, MATCH(BD$2,'rank provinsi to commodity'!$B$3:$B$37,0),MATCH($B415,'rank provinsi to commodity'!$B$3:$ZX$3,0))</f>
        <v>6</v>
      </c>
      <c r="BE415" s="132">
        <f>INDEX('rank provinsi to commodity'!$B$3:$ZX$37, MATCH(BE$2,'rank provinsi to commodity'!$B$3:$B$37,0),MATCH($B415,'rank provinsi to commodity'!$B$3:$ZX$3,0))</f>
        <v>5</v>
      </c>
      <c r="BF415" s="132">
        <f>INDEX('rank provinsi to commodity'!$B$3:$ZX$37, MATCH(BF$2,'rank provinsi to commodity'!$B$3:$B$37,0),MATCH($B415,'rank provinsi to commodity'!$B$3:$ZX$3,0))</f>
        <v>6</v>
      </c>
      <c r="BG415" s="132">
        <f>INDEX('rank provinsi to commodity'!$B$3:$ZX$37, MATCH(BG$2,'rank provinsi to commodity'!$B$3:$B$37,0),MATCH($B415,'rank provinsi to commodity'!$B$3:$ZX$3,0))</f>
        <v>6</v>
      </c>
      <c r="BH415" s="132">
        <f>INDEX('rank provinsi to commodity'!$B$3:$ZX$37, MATCH(BH$2,'rank provinsi to commodity'!$B$3:$B$37,0),MATCH($B415,'rank provinsi to commodity'!$B$3:$ZX$3,0))</f>
        <v>6</v>
      </c>
      <c r="BI415" s="132">
        <f>INDEX('rank provinsi to commodity'!$B$3:$ZX$37, MATCH(BI$2,'rank provinsi to commodity'!$B$3:$B$37,0),MATCH($B415,'rank provinsi to commodity'!$B$3:$ZX$3,0))</f>
        <v>6</v>
      </c>
      <c r="BJ415" s="132">
        <f>INDEX('rank provinsi to commodity'!$B$3:$ZX$37, MATCH(BJ$2,'rank provinsi to commodity'!$B$3:$B$37,0),MATCH($B415,'rank provinsi to commodity'!$B$3:$ZX$3,0))</f>
        <v>6</v>
      </c>
      <c r="BK415" s="132">
        <f>INDEX('rank provinsi to commodity'!$B$3:$ZX$37, MATCH(BK$2,'rank provinsi to commodity'!$B$3:$B$37,0),MATCH($B415,'rank provinsi to commodity'!$B$3:$ZX$3,0))</f>
        <v>6</v>
      </c>
      <c r="BL415" s="132">
        <f>INDEX('rank provinsi to commodity'!$B$3:$ZX$37, MATCH(BL$2,'rank provinsi to commodity'!$B$3:$B$37,0),MATCH($B415,'rank provinsi to commodity'!$B$3:$ZX$3,0))</f>
        <v>6</v>
      </c>
      <c r="BM415" s="132">
        <f>INDEX('rank provinsi to commodity'!$B$3:$ZX$37, MATCH(BM$2,'rank provinsi to commodity'!$B$3:$B$37,0),MATCH($B415,'rank provinsi to commodity'!$B$3:$ZX$3,0))</f>
        <v>6</v>
      </c>
      <c r="BN415" s="132">
        <f>INDEX('rank provinsi to commodity'!$B$3:$ZX$37, MATCH(BN$2,'rank provinsi to commodity'!$B$3:$B$37,0),MATCH($B415,'rank provinsi to commodity'!$B$3:$ZX$3,0))</f>
        <v>6</v>
      </c>
      <c r="BO415" s="132">
        <f>INDEX('rank provinsi to commodity'!$B$3:$ZX$37, MATCH(BO$2,'rank provinsi to commodity'!$B$3:$B$37,0),MATCH($B415,'rank provinsi to commodity'!$B$3:$ZX$3,0))</f>
        <v>6</v>
      </c>
      <c r="BP415" s="132">
        <f>INDEX('rank provinsi to commodity'!$B$3:$ZX$37, MATCH(BP$2,'rank provinsi to commodity'!$B$3:$B$37,0),MATCH($B415,'rank provinsi to commodity'!$B$3:$ZX$3,0))</f>
        <v>3</v>
      </c>
      <c r="BQ415" s="132">
        <f>INDEX('rank provinsi to commodity'!$B$3:$ZX$37, MATCH(BQ$2,'rank provinsi to commodity'!$B$3:$B$37,0),MATCH($B415,'rank provinsi to commodity'!$B$3:$ZX$3,0))</f>
        <v>6</v>
      </c>
      <c r="BR415" s="132">
        <f>INDEX('rank provinsi to commodity'!$B$3:$ZX$37, MATCH(BR$2,'rank provinsi to commodity'!$B$3:$B$37,0),MATCH($B415,'rank provinsi to commodity'!$B$3:$ZX$3,0))</f>
        <v>6</v>
      </c>
      <c r="BS415" s="177">
        <f>INDEX('rank provinsi to commodity'!$B$3:$ZX$37, MATCH(BS$2,'rank provinsi to commodity'!$B$3:$B$37,0),MATCH($B415,'rank provinsi to commodity'!$B$3:$ZX$3,0))</f>
        <v>6</v>
      </c>
      <c r="BT415" s="181"/>
      <c r="BU415" s="188" t="str">
        <f t="shared" si="145"/>
        <v>PERIKANAN BUDIDAYA IKAN HIAS (Ekor)</v>
      </c>
      <c r="BV415" s="153" t="s">
        <v>1177</v>
      </c>
      <c r="BW415" s="132">
        <f>INDEX('raw-all-komoditas'!$B$3:$ZY$37, MATCH('Komoditas besar Nasional'!BW$2,'raw-all-komoditas'!$B$3:$B$37,0), MATCH('Komoditas besar Nasional'!$BV415,'raw-all-komoditas'!$B$3:$ZY$3,0))</f>
        <v>0</v>
      </c>
      <c r="BX415" s="132">
        <f>INDEX('raw-all-komoditas'!$B$3:$ZY$37, MATCH('Komoditas besar Nasional'!BX$2,'raw-all-komoditas'!$B$3:$B$37,0), MATCH('Komoditas besar Nasional'!$BV415,'raw-all-komoditas'!$B$3:$ZY$3,0))</f>
        <v>0</v>
      </c>
      <c r="BY415" s="132">
        <f>INDEX('raw-all-komoditas'!$B$3:$ZY$37, MATCH('Komoditas besar Nasional'!BY$2,'raw-all-komoditas'!$B$3:$B$37,0), MATCH('Komoditas besar Nasional'!$BV415,'raw-all-komoditas'!$B$3:$ZY$3,0))</f>
        <v>0</v>
      </c>
      <c r="BZ415" s="132">
        <f>INDEX('raw-all-komoditas'!$B$3:$ZY$37, MATCH('Komoditas besar Nasional'!BZ$2,'raw-all-komoditas'!$B$3:$B$37,0), MATCH('Komoditas besar Nasional'!$BV415,'raw-all-komoditas'!$B$3:$ZY$3,0))</f>
        <v>0</v>
      </c>
      <c r="CA415" s="132">
        <f>INDEX('raw-all-komoditas'!$B$3:$ZY$37, MATCH('Komoditas besar Nasional'!CA$2,'raw-all-komoditas'!$B$3:$B$37,0), MATCH('Komoditas besar Nasional'!$BV415,'raw-all-komoditas'!$B$3:$ZY$3,0))</f>
        <v>0</v>
      </c>
      <c r="CB415" s="132">
        <f>INDEX('raw-all-komoditas'!$B$3:$ZY$37, MATCH('Komoditas besar Nasional'!CB$2,'raw-all-komoditas'!$B$3:$B$37,0), MATCH('Komoditas besar Nasional'!$BV415,'raw-all-komoditas'!$B$3:$ZY$3,0))</f>
        <v>0</v>
      </c>
      <c r="CC415" s="132">
        <f>INDEX('raw-all-komoditas'!$B$3:$ZY$37, MATCH('Komoditas besar Nasional'!CC$2,'raw-all-komoditas'!$B$3:$B$37,0), MATCH('Komoditas besar Nasional'!$BV415,'raw-all-komoditas'!$B$3:$ZY$3,0))</f>
        <v>0</v>
      </c>
      <c r="CD415" s="132">
        <f>INDEX('raw-all-komoditas'!$B$3:$ZY$37, MATCH('Komoditas besar Nasional'!CD$2,'raw-all-komoditas'!$B$3:$B$37,0), MATCH('Komoditas besar Nasional'!$BV415,'raw-all-komoditas'!$B$3:$ZY$3,0))</f>
        <v>2</v>
      </c>
      <c r="CE415" s="132">
        <f>INDEX('raw-all-komoditas'!$B$3:$ZY$37, MATCH('Komoditas besar Nasional'!CE$2,'raw-all-komoditas'!$B$3:$B$37,0), MATCH('Komoditas besar Nasional'!$BV415,'raw-all-komoditas'!$B$3:$ZY$3,0))</f>
        <v>0</v>
      </c>
      <c r="CF415" s="132">
        <f>INDEX('raw-all-komoditas'!$B$3:$ZY$37, MATCH('Komoditas besar Nasional'!CF$2,'raw-all-komoditas'!$B$3:$B$37,0), MATCH('Komoditas besar Nasional'!$BV415,'raw-all-komoditas'!$B$3:$ZY$3,0))</f>
        <v>26</v>
      </c>
      <c r="CG415" s="132">
        <f>INDEX('raw-all-komoditas'!$B$3:$ZY$37, MATCH('Komoditas besar Nasional'!CG$2,'raw-all-komoditas'!$B$3:$B$37,0), MATCH('Komoditas besar Nasional'!$BV415,'raw-all-komoditas'!$B$3:$ZY$3,0))</f>
        <v>10</v>
      </c>
      <c r="CH415" s="132">
        <f>INDEX('raw-all-komoditas'!$B$3:$ZY$37, MATCH('Komoditas besar Nasional'!CH$2,'raw-all-komoditas'!$B$3:$B$37,0), MATCH('Komoditas besar Nasional'!$BV415,'raw-all-komoditas'!$B$3:$ZY$3,0))</f>
        <v>0</v>
      </c>
      <c r="CI415" s="132">
        <f>INDEX('raw-all-komoditas'!$B$3:$ZY$37, MATCH('Komoditas besar Nasional'!CI$2,'raw-all-komoditas'!$B$3:$B$37,0), MATCH('Komoditas besar Nasional'!$BV415,'raw-all-komoditas'!$B$3:$ZY$3,0))</f>
        <v>0</v>
      </c>
      <c r="CJ415" s="132">
        <f>INDEX('raw-all-komoditas'!$B$3:$ZY$37, MATCH('Komoditas besar Nasional'!CJ$2,'raw-all-komoditas'!$B$3:$B$37,0), MATCH('Komoditas besar Nasional'!$BV415,'raw-all-komoditas'!$B$3:$ZY$3,0))</f>
        <v>0</v>
      </c>
      <c r="CK415" s="132">
        <f>INDEX('raw-all-komoditas'!$B$3:$ZY$37, MATCH('Komoditas besar Nasional'!CK$2,'raw-all-komoditas'!$B$3:$B$37,0), MATCH('Komoditas besar Nasional'!$BV415,'raw-all-komoditas'!$B$3:$ZY$3,0))</f>
        <v>0</v>
      </c>
      <c r="CL415" s="132">
        <f>INDEX('raw-all-komoditas'!$B$3:$ZY$37, MATCH('Komoditas besar Nasional'!CL$2,'raw-all-komoditas'!$B$3:$B$37,0), MATCH('Komoditas besar Nasional'!$BV415,'raw-all-komoditas'!$B$3:$ZY$3,0))</f>
        <v>0</v>
      </c>
      <c r="CM415" s="132">
        <f>INDEX('raw-all-komoditas'!$B$3:$ZY$37, MATCH('Komoditas besar Nasional'!CM$2,'raw-all-komoditas'!$B$3:$B$37,0), MATCH('Komoditas besar Nasional'!$BV415,'raw-all-komoditas'!$B$3:$ZY$3,0))</f>
        <v>0</v>
      </c>
      <c r="CN415" s="132">
        <f>INDEX('raw-all-komoditas'!$B$3:$ZY$37, MATCH('Komoditas besar Nasional'!CN$2,'raw-all-komoditas'!$B$3:$B$37,0), MATCH('Komoditas besar Nasional'!$BV415,'raw-all-komoditas'!$B$3:$ZY$3,0))</f>
        <v>0</v>
      </c>
      <c r="CO415" s="132">
        <f>INDEX('raw-all-komoditas'!$B$3:$ZY$37, MATCH('Komoditas besar Nasional'!CO$2,'raw-all-komoditas'!$B$3:$B$37,0), MATCH('Komoditas besar Nasional'!$BV415,'raw-all-komoditas'!$B$3:$ZY$3,0))</f>
        <v>0</v>
      </c>
      <c r="CP415" s="132">
        <f>INDEX('raw-all-komoditas'!$B$3:$ZY$37, MATCH('Komoditas besar Nasional'!CP$2,'raw-all-komoditas'!$B$3:$B$37,0), MATCH('Komoditas besar Nasional'!$BV415,'raw-all-komoditas'!$B$3:$ZY$3,0))</f>
        <v>1</v>
      </c>
      <c r="CQ415" s="132">
        <f>INDEX('raw-all-komoditas'!$B$3:$ZY$37, MATCH('Komoditas besar Nasional'!CQ$2,'raw-all-komoditas'!$B$3:$B$37,0), MATCH('Komoditas besar Nasional'!$BV415,'raw-all-komoditas'!$B$3:$ZY$3,0))</f>
        <v>0</v>
      </c>
      <c r="CR415" s="132">
        <f>INDEX('raw-all-komoditas'!$B$3:$ZY$37, MATCH('Komoditas besar Nasional'!CR$2,'raw-all-komoditas'!$B$3:$B$37,0), MATCH('Komoditas besar Nasional'!$BV415,'raw-all-komoditas'!$B$3:$ZY$3,0))</f>
        <v>0</v>
      </c>
      <c r="CS415" s="132">
        <f>INDEX('raw-all-komoditas'!$B$3:$ZY$37, MATCH('Komoditas besar Nasional'!CS$2,'raw-all-komoditas'!$B$3:$B$37,0), MATCH('Komoditas besar Nasional'!$BV415,'raw-all-komoditas'!$B$3:$ZY$3,0))</f>
        <v>0</v>
      </c>
      <c r="CT415" s="132">
        <f>INDEX('raw-all-komoditas'!$B$3:$ZY$37, MATCH('Komoditas besar Nasional'!CT$2,'raw-all-komoditas'!$B$3:$B$37,0), MATCH('Komoditas besar Nasional'!$BV415,'raw-all-komoditas'!$B$3:$ZY$3,0))</f>
        <v>0</v>
      </c>
      <c r="CU415" s="132">
        <f>INDEX('raw-all-komoditas'!$B$3:$ZY$37, MATCH('Komoditas besar Nasional'!CU$2,'raw-all-komoditas'!$B$3:$B$37,0), MATCH('Komoditas besar Nasional'!$BV415,'raw-all-komoditas'!$B$3:$ZY$3,0))</f>
        <v>0</v>
      </c>
      <c r="CV415" s="132">
        <f>INDEX('raw-all-komoditas'!$B$3:$ZY$37, MATCH('Komoditas besar Nasional'!CV$2,'raw-all-komoditas'!$B$3:$B$37,0), MATCH('Komoditas besar Nasional'!$BV415,'raw-all-komoditas'!$B$3:$ZY$3,0))</f>
        <v>0</v>
      </c>
      <c r="CW415" s="132">
        <f>INDEX('raw-all-komoditas'!$B$3:$ZY$37, MATCH('Komoditas besar Nasional'!CW$2,'raw-all-komoditas'!$B$3:$B$37,0), MATCH('Komoditas besar Nasional'!$BV415,'raw-all-komoditas'!$B$3:$ZY$3,0))</f>
        <v>0</v>
      </c>
      <c r="CX415" s="132">
        <f>INDEX('raw-all-komoditas'!$B$3:$ZY$37, MATCH('Komoditas besar Nasional'!CX$2,'raw-all-komoditas'!$B$3:$B$37,0), MATCH('Komoditas besar Nasional'!$BV415,'raw-all-komoditas'!$B$3:$ZY$3,0))</f>
        <v>0</v>
      </c>
      <c r="CY415" s="132">
        <f>INDEX('raw-all-komoditas'!$B$3:$ZY$37, MATCH('Komoditas besar Nasional'!CY$2,'raw-all-komoditas'!$B$3:$B$37,0), MATCH('Komoditas besar Nasional'!$BV415,'raw-all-komoditas'!$B$3:$ZY$3,0))</f>
        <v>0</v>
      </c>
      <c r="CZ415" s="132">
        <f>INDEX('raw-all-komoditas'!$B$3:$ZY$37, MATCH('Komoditas besar Nasional'!CZ$2,'raw-all-komoditas'!$B$3:$B$37,0), MATCH('Komoditas besar Nasional'!$BV415,'raw-all-komoditas'!$B$3:$ZY$3,0))</f>
        <v>0</v>
      </c>
      <c r="DA415" s="132">
        <f>INDEX('raw-all-komoditas'!$B$3:$ZY$37, MATCH('Komoditas besar Nasional'!DA$2,'raw-all-komoditas'!$B$3:$B$37,0), MATCH('Komoditas besar Nasional'!$BV415,'raw-all-komoditas'!$B$3:$ZY$3,0))</f>
        <v>96</v>
      </c>
      <c r="DB415" s="132">
        <f>INDEX('raw-all-komoditas'!$B$3:$ZY$37, MATCH('Komoditas besar Nasional'!DB$2,'raw-all-komoditas'!$B$3:$B$37,0), MATCH('Komoditas besar Nasional'!$BV415,'raw-all-komoditas'!$B$3:$ZY$3,0))</f>
        <v>0</v>
      </c>
      <c r="DC415" s="132">
        <f>INDEX('raw-all-komoditas'!$B$3:$ZY$37, MATCH('Komoditas besar Nasional'!DC$2,'raw-all-komoditas'!$B$3:$B$37,0), MATCH('Komoditas besar Nasional'!$BV415,'raw-all-komoditas'!$B$3:$ZY$3,0))</f>
        <v>0</v>
      </c>
      <c r="DD415" s="132">
        <f>INDEX('raw-all-komoditas'!$B$3:$ZY$37, MATCH('Komoditas besar Nasional'!DD$2,'raw-all-komoditas'!$B$3:$B$37,0), MATCH('Komoditas besar Nasional'!$BV415,'raw-all-komoditas'!$B$3:$ZY$3,0))</f>
        <v>0</v>
      </c>
      <c r="DF415" s="159" t="str">
        <f t="shared" si="111"/>
        <v>Kurang dari 250M</v>
      </c>
      <c r="DG415" s="159" t="str">
        <f t="shared" si="112"/>
        <v>Kurang dari 250M</v>
      </c>
      <c r="DH415" s="159" t="str">
        <f t="shared" si="113"/>
        <v>Kurang dari 250M</v>
      </c>
      <c r="DI415" s="159" t="str">
        <f t="shared" si="114"/>
        <v>Kurang dari 250M</v>
      </c>
      <c r="DJ415" s="159" t="str">
        <f t="shared" si="115"/>
        <v>Kurang dari 250M</v>
      </c>
      <c r="DK415" s="159" t="str">
        <f t="shared" si="116"/>
        <v>Kurang dari 250M</v>
      </c>
      <c r="DL415" s="159" t="str">
        <f t="shared" si="117"/>
        <v>Kurang dari 250M</v>
      </c>
      <c r="DM415" s="159" t="str">
        <f t="shared" si="118"/>
        <v>Kurang dari 250M</v>
      </c>
      <c r="DN415" s="159" t="str">
        <f t="shared" si="119"/>
        <v>Kurang dari 250M</v>
      </c>
      <c r="DO415" s="159" t="str">
        <f t="shared" si="120"/>
        <v>Kurang dari 250M</v>
      </c>
      <c r="DP415" s="159" t="str">
        <f t="shared" si="121"/>
        <v>Kurang dari 250M</v>
      </c>
      <c r="DQ415" s="159" t="str">
        <f t="shared" si="122"/>
        <v>Kurang dari 250M</v>
      </c>
      <c r="DR415" s="159" t="str">
        <f t="shared" si="123"/>
        <v>Kurang dari 250M</v>
      </c>
      <c r="DS415" s="159" t="str">
        <f t="shared" si="124"/>
        <v>Kurang dari 250M</v>
      </c>
      <c r="DT415" s="159" t="str">
        <f t="shared" si="125"/>
        <v>Kurang dari 250M</v>
      </c>
      <c r="DU415" s="159" t="str">
        <f t="shared" si="126"/>
        <v>Kurang dari 250M</v>
      </c>
      <c r="DV415" s="159" t="str">
        <f t="shared" si="127"/>
        <v>Kurang dari 250M</v>
      </c>
      <c r="DW415" s="159" t="str">
        <f t="shared" si="128"/>
        <v>Kurang dari 250M</v>
      </c>
      <c r="DX415" s="159" t="str">
        <f t="shared" si="129"/>
        <v>Kurang dari 250M</v>
      </c>
      <c r="DY415" s="159" t="str">
        <f t="shared" si="130"/>
        <v>Kurang dari 250M</v>
      </c>
      <c r="DZ415" s="159" t="str">
        <f t="shared" si="131"/>
        <v>Kurang dari 250M</v>
      </c>
      <c r="EA415" s="159" t="str">
        <f t="shared" si="132"/>
        <v>Kurang dari 250M</v>
      </c>
      <c r="EB415" s="159" t="str">
        <f t="shared" si="133"/>
        <v>Kurang dari 250M</v>
      </c>
      <c r="EC415" s="159" t="str">
        <f t="shared" si="134"/>
        <v>Kurang dari 250M</v>
      </c>
      <c r="ED415" s="159" t="str">
        <f t="shared" si="135"/>
        <v>Kurang dari 250M</v>
      </c>
      <c r="EE415" s="159" t="str">
        <f t="shared" si="136"/>
        <v>Kurang dari 250M</v>
      </c>
      <c r="EF415" s="159" t="str">
        <f t="shared" si="137"/>
        <v>Kurang dari 250M</v>
      </c>
      <c r="EG415" s="159" t="str">
        <f t="shared" si="138"/>
        <v>Kurang dari 250M</v>
      </c>
      <c r="EH415" s="159" t="str">
        <f t="shared" si="139"/>
        <v>Kurang dari 250M</v>
      </c>
      <c r="EI415" s="159" t="str">
        <f t="shared" si="140"/>
        <v>Kurang dari 250M</v>
      </c>
      <c r="EJ415" s="159" t="str">
        <f t="shared" si="141"/>
        <v>Kurang dari 250M</v>
      </c>
      <c r="EK415" s="159" t="str">
        <f t="shared" si="142"/>
        <v>Kurang dari 250M</v>
      </c>
      <c r="EL415" s="159" t="str">
        <f t="shared" si="143"/>
        <v>Kurang dari 250M</v>
      </c>
      <c r="EM415" s="159" t="str">
        <f t="shared" si="144"/>
        <v>Kurang dari 250M</v>
      </c>
    </row>
    <row r="416" spans="1:143" x14ac:dyDescent="0.3">
      <c r="A416" s="119" t="s">
        <v>915</v>
      </c>
      <c r="B416" s="120" t="s">
        <v>1439</v>
      </c>
      <c r="C416" s="132">
        <f>INDEX('raw-all-komoditas'!$B$3:$ZY$37, MATCH('Komoditas besar Nasional'!C$2,'raw-all-komoditas'!$B$3:$B$37,0), MATCH('Komoditas besar Nasional'!$B416,'raw-all-komoditas'!$B$3:$ZY$3,0))</f>
        <v>0</v>
      </c>
      <c r="D416" s="132">
        <f>INDEX('raw-all-komoditas'!$B$3:$ZY$37, MATCH('Komoditas besar Nasional'!D$2,'raw-all-komoditas'!$B$3:$B$37,0), MATCH('Komoditas besar Nasional'!$B416,'raw-all-komoditas'!$B$3:$ZY$3,0))</f>
        <v>0</v>
      </c>
      <c r="E416" s="132">
        <f>INDEX('raw-all-komoditas'!$B$3:$ZY$37, MATCH('Komoditas besar Nasional'!E$2,'raw-all-komoditas'!$B$3:$B$37,0), MATCH('Komoditas besar Nasional'!$B416,'raw-all-komoditas'!$B$3:$ZY$3,0))</f>
        <v>0</v>
      </c>
      <c r="F416" s="132">
        <f>INDEX('raw-all-komoditas'!$B$3:$ZY$37, MATCH('Komoditas besar Nasional'!F$2,'raw-all-komoditas'!$B$3:$B$37,0), MATCH('Komoditas besar Nasional'!$B416,'raw-all-komoditas'!$B$3:$ZY$3,0))</f>
        <v>0</v>
      </c>
      <c r="G416" s="132">
        <f>INDEX('raw-all-komoditas'!$B$3:$ZY$37, MATCH('Komoditas besar Nasional'!G$2,'raw-all-komoditas'!$B$3:$B$37,0), MATCH('Komoditas besar Nasional'!$B416,'raw-all-komoditas'!$B$3:$ZY$3,0))</f>
        <v>0</v>
      </c>
      <c r="H416" s="132">
        <f>INDEX('raw-all-komoditas'!$B$3:$ZY$37, MATCH('Komoditas besar Nasional'!H$2,'raw-all-komoditas'!$B$3:$B$37,0), MATCH('Komoditas besar Nasional'!$B416,'raw-all-komoditas'!$B$3:$ZY$3,0))</f>
        <v>0</v>
      </c>
      <c r="I416" s="132">
        <f>INDEX('raw-all-komoditas'!$B$3:$ZY$37, MATCH('Komoditas besar Nasional'!I$2,'raw-all-komoditas'!$B$3:$B$37,0), MATCH('Komoditas besar Nasional'!$B416,'raw-all-komoditas'!$B$3:$ZY$3,0))</f>
        <v>0</v>
      </c>
      <c r="J416" s="132">
        <f>INDEX('raw-all-komoditas'!$B$3:$ZY$37, MATCH('Komoditas besar Nasional'!J$2,'raw-all-komoditas'!$B$3:$B$37,0), MATCH('Komoditas besar Nasional'!$B416,'raw-all-komoditas'!$B$3:$ZY$3,0))</f>
        <v>0</v>
      </c>
      <c r="K416" s="132">
        <f>INDEX('raw-all-komoditas'!$B$3:$ZY$37, MATCH('Komoditas besar Nasional'!K$2,'raw-all-komoditas'!$B$3:$B$37,0), MATCH('Komoditas besar Nasional'!$B416,'raw-all-komoditas'!$B$3:$ZY$3,0))</f>
        <v>0</v>
      </c>
      <c r="L416" s="132">
        <f>INDEX('raw-all-komoditas'!$B$3:$ZY$37, MATCH('Komoditas besar Nasional'!L$2,'raw-all-komoditas'!$B$3:$B$37,0), MATCH('Komoditas besar Nasional'!$B416,'raw-all-komoditas'!$B$3:$ZY$3,0))</f>
        <v>0</v>
      </c>
      <c r="M416" s="132">
        <f>INDEX('raw-all-komoditas'!$B$3:$ZY$37, MATCH('Komoditas besar Nasional'!M$2,'raw-all-komoditas'!$B$3:$B$37,0), MATCH('Komoditas besar Nasional'!$B416,'raw-all-komoditas'!$B$3:$ZY$3,0))</f>
        <v>9.7600000000000006E-2</v>
      </c>
      <c r="N416" s="132">
        <f>INDEX('raw-all-komoditas'!$B$3:$ZY$37, MATCH('Komoditas besar Nasional'!N$2,'raw-all-komoditas'!$B$3:$B$37,0), MATCH('Komoditas besar Nasional'!$B416,'raw-all-komoditas'!$B$3:$ZY$3,0))</f>
        <v>6.0796999999999999</v>
      </c>
      <c r="O416" s="132">
        <f>INDEX('raw-all-komoditas'!$B$3:$ZY$37, MATCH('Komoditas besar Nasional'!O$2,'raw-all-komoditas'!$B$3:$B$37,0), MATCH('Komoditas besar Nasional'!$B416,'raw-all-komoditas'!$B$3:$ZY$3,0))</f>
        <v>0</v>
      </c>
      <c r="P416" s="132">
        <f>INDEX('raw-all-komoditas'!$B$3:$ZY$37, MATCH('Komoditas besar Nasional'!P$2,'raw-all-komoditas'!$B$3:$B$37,0), MATCH('Komoditas besar Nasional'!$B416,'raw-all-komoditas'!$B$3:$ZY$3,0))</f>
        <v>0</v>
      </c>
      <c r="Q416" s="132">
        <f>INDEX('raw-all-komoditas'!$B$3:$ZY$37, MATCH('Komoditas besar Nasional'!Q$2,'raw-all-komoditas'!$B$3:$B$37,0), MATCH('Komoditas besar Nasional'!$B416,'raw-all-komoditas'!$B$3:$ZY$3,0))</f>
        <v>2.4187500000000002</v>
      </c>
      <c r="R416" s="132">
        <f>INDEX('raw-all-komoditas'!$B$3:$ZY$37, MATCH('Komoditas besar Nasional'!R$2,'raw-all-komoditas'!$B$3:$B$37,0), MATCH('Komoditas besar Nasional'!$B416,'raw-all-komoditas'!$B$3:$ZY$3,0))</f>
        <v>0</v>
      </c>
      <c r="S416" s="132">
        <f>INDEX('raw-all-komoditas'!$B$3:$ZY$37, MATCH('Komoditas besar Nasional'!S$2,'raw-all-komoditas'!$B$3:$B$37,0), MATCH('Komoditas besar Nasional'!$B416,'raw-all-komoditas'!$B$3:$ZY$3,0))</f>
        <v>0</v>
      </c>
      <c r="T416" s="132">
        <f>INDEX('raw-all-komoditas'!$B$3:$ZY$37, MATCH('Komoditas besar Nasional'!T$2,'raw-all-komoditas'!$B$3:$B$37,0), MATCH('Komoditas besar Nasional'!$B416,'raw-all-komoditas'!$B$3:$ZY$3,0))</f>
        <v>0</v>
      </c>
      <c r="U416" s="132">
        <f>INDEX('raw-all-komoditas'!$B$3:$ZY$37, MATCH('Komoditas besar Nasional'!U$2,'raw-all-komoditas'!$B$3:$B$37,0), MATCH('Komoditas besar Nasional'!$B416,'raw-all-komoditas'!$B$3:$ZY$3,0))</f>
        <v>0</v>
      </c>
      <c r="V416" s="132">
        <f>INDEX('raw-all-komoditas'!$B$3:$ZY$37, MATCH('Komoditas besar Nasional'!V$2,'raw-all-komoditas'!$B$3:$B$37,0), MATCH('Komoditas besar Nasional'!$B416,'raw-all-komoditas'!$B$3:$ZY$3,0))</f>
        <v>0</v>
      </c>
      <c r="W416" s="132">
        <f>INDEX('raw-all-komoditas'!$B$3:$ZY$37, MATCH('Komoditas besar Nasional'!W$2,'raw-all-komoditas'!$B$3:$B$37,0), MATCH('Komoditas besar Nasional'!$B416,'raw-all-komoditas'!$B$3:$ZY$3,0))</f>
        <v>0</v>
      </c>
      <c r="X416" s="132">
        <f>INDEX('raw-all-komoditas'!$B$3:$ZY$37, MATCH('Komoditas besar Nasional'!X$2,'raw-all-komoditas'!$B$3:$B$37,0), MATCH('Komoditas besar Nasional'!$B416,'raw-all-komoditas'!$B$3:$ZY$3,0))</f>
        <v>0</v>
      </c>
      <c r="Y416" s="132">
        <f>INDEX('raw-all-komoditas'!$B$3:$ZY$37, MATCH('Komoditas besar Nasional'!Y$2,'raw-all-komoditas'!$B$3:$B$37,0), MATCH('Komoditas besar Nasional'!$B416,'raw-all-komoditas'!$B$3:$ZY$3,0))</f>
        <v>0</v>
      </c>
      <c r="Z416" s="132">
        <f>INDEX('raw-all-komoditas'!$B$3:$ZY$37, MATCH('Komoditas besar Nasional'!Z$2,'raw-all-komoditas'!$B$3:$B$37,0), MATCH('Komoditas besar Nasional'!$B416,'raw-all-komoditas'!$B$3:$ZY$3,0))</f>
        <v>0</v>
      </c>
      <c r="AA416" s="132">
        <f>INDEX('raw-all-komoditas'!$B$3:$ZY$37, MATCH('Komoditas besar Nasional'!AA$2,'raw-all-komoditas'!$B$3:$B$37,0), MATCH('Komoditas besar Nasional'!$B416,'raw-all-komoditas'!$B$3:$ZY$3,0))</f>
        <v>0</v>
      </c>
      <c r="AB416" s="132">
        <f>INDEX('raw-all-komoditas'!$B$3:$ZY$37, MATCH('Komoditas besar Nasional'!AB$2,'raw-all-komoditas'!$B$3:$B$37,0), MATCH('Komoditas besar Nasional'!$B416,'raw-all-komoditas'!$B$3:$ZY$3,0))</f>
        <v>0</v>
      </c>
      <c r="AC416" s="132">
        <f>INDEX('raw-all-komoditas'!$B$3:$ZY$37, MATCH('Komoditas besar Nasional'!AC$2,'raw-all-komoditas'!$B$3:$B$37,0), MATCH('Komoditas besar Nasional'!$B416,'raw-all-komoditas'!$B$3:$ZY$3,0))</f>
        <v>0</v>
      </c>
      <c r="AD416" s="132">
        <f>INDEX('raw-all-komoditas'!$B$3:$ZY$37, MATCH('Komoditas besar Nasional'!AD$2,'raw-all-komoditas'!$B$3:$B$37,0), MATCH('Komoditas besar Nasional'!$B416,'raw-all-komoditas'!$B$3:$ZY$3,0))</f>
        <v>0</v>
      </c>
      <c r="AE416" s="132">
        <f>INDEX('raw-all-komoditas'!$B$3:$ZY$37, MATCH('Komoditas besar Nasional'!AE$2,'raw-all-komoditas'!$B$3:$B$37,0), MATCH('Komoditas besar Nasional'!$B416,'raw-all-komoditas'!$B$3:$ZY$3,0))</f>
        <v>0</v>
      </c>
      <c r="AF416" s="132">
        <f>INDEX('raw-all-komoditas'!$B$3:$ZY$37, MATCH('Komoditas besar Nasional'!AF$2,'raw-all-komoditas'!$B$3:$B$37,0), MATCH('Komoditas besar Nasional'!$B416,'raw-all-komoditas'!$B$3:$ZY$3,0))</f>
        <v>0</v>
      </c>
      <c r="AG416" s="132">
        <f>INDEX('raw-all-komoditas'!$B$3:$ZY$37, MATCH('Komoditas besar Nasional'!AG$2,'raw-all-komoditas'!$B$3:$B$37,0), MATCH('Komoditas besar Nasional'!$B416,'raw-all-komoditas'!$B$3:$ZY$3,0))</f>
        <v>0</v>
      </c>
      <c r="AH416" s="132">
        <f>INDEX('raw-all-komoditas'!$B$3:$ZY$37, MATCH('Komoditas besar Nasional'!AH$2,'raw-all-komoditas'!$B$3:$B$37,0), MATCH('Komoditas besar Nasional'!$B416,'raw-all-komoditas'!$B$3:$ZY$3,0))</f>
        <v>0</v>
      </c>
      <c r="AI416" s="132">
        <f>INDEX('raw-all-komoditas'!$B$3:$ZY$37, MATCH('Komoditas besar Nasional'!AI$2,'raw-all-komoditas'!$B$3:$B$37,0), MATCH('Komoditas besar Nasional'!$B416,'raw-all-komoditas'!$B$3:$ZY$3,0))</f>
        <v>0</v>
      </c>
      <c r="AJ416" s="132">
        <f>INDEX('raw-all-komoditas'!$B$3:$ZY$37, MATCH('Komoditas besar Nasional'!AJ$2,'raw-all-komoditas'!$B$3:$B$37,0), MATCH('Komoditas besar Nasional'!$B416,'raw-all-komoditas'!$B$3:$ZY$3,0))</f>
        <v>0</v>
      </c>
      <c r="AK416" s="181"/>
      <c r="AL416" s="132">
        <f>INDEX('rank provinsi to commodity'!$B$3:$ZX$37, MATCH(AL$2,'rank provinsi to commodity'!$B$3:$B$37,0),MATCH($B416,'rank provinsi to commodity'!$B$3:$ZX$3,0))</f>
        <v>4</v>
      </c>
      <c r="AM416" s="132">
        <f>INDEX('rank provinsi to commodity'!$B$3:$ZX$37, MATCH(AM$2,'rank provinsi to commodity'!$B$3:$B$37,0),MATCH($B416,'rank provinsi to commodity'!$B$3:$ZX$3,0))</f>
        <v>4</v>
      </c>
      <c r="AN416" s="132">
        <f>INDEX('rank provinsi to commodity'!$B$3:$ZX$37, MATCH(AN$2,'rank provinsi to commodity'!$B$3:$B$37,0),MATCH($B416,'rank provinsi to commodity'!$B$3:$ZX$3,0))</f>
        <v>4</v>
      </c>
      <c r="AO416" s="132">
        <f>INDEX('rank provinsi to commodity'!$B$3:$ZX$37, MATCH(AO$2,'rank provinsi to commodity'!$B$3:$B$37,0),MATCH($B416,'rank provinsi to commodity'!$B$3:$ZX$3,0))</f>
        <v>4</v>
      </c>
      <c r="AP416" s="132">
        <f>INDEX('rank provinsi to commodity'!$B$3:$ZX$37, MATCH(AP$2,'rank provinsi to commodity'!$B$3:$B$37,0),MATCH($B416,'rank provinsi to commodity'!$B$3:$ZX$3,0))</f>
        <v>4</v>
      </c>
      <c r="AQ416" s="132">
        <f>INDEX('rank provinsi to commodity'!$B$3:$ZX$37, MATCH(AQ$2,'rank provinsi to commodity'!$B$3:$B$37,0),MATCH($B416,'rank provinsi to commodity'!$B$3:$ZX$3,0))</f>
        <v>4</v>
      </c>
      <c r="AR416" s="132">
        <f>INDEX('rank provinsi to commodity'!$B$3:$ZX$37, MATCH(AR$2,'rank provinsi to commodity'!$B$3:$B$37,0),MATCH($B416,'rank provinsi to commodity'!$B$3:$ZX$3,0))</f>
        <v>4</v>
      </c>
      <c r="AS416" s="132">
        <f>INDEX('rank provinsi to commodity'!$B$3:$ZX$37, MATCH(AS$2,'rank provinsi to commodity'!$B$3:$B$37,0),MATCH($B416,'rank provinsi to commodity'!$B$3:$ZX$3,0))</f>
        <v>4</v>
      </c>
      <c r="AT416" s="132">
        <f>INDEX('rank provinsi to commodity'!$B$3:$ZX$37, MATCH(AT$2,'rank provinsi to commodity'!$B$3:$B$37,0),MATCH($B416,'rank provinsi to commodity'!$B$3:$ZX$3,0))</f>
        <v>4</v>
      </c>
      <c r="AU416" s="132">
        <f>INDEX('rank provinsi to commodity'!$B$3:$ZX$37, MATCH(AU$2,'rank provinsi to commodity'!$B$3:$B$37,0),MATCH($B416,'rank provinsi to commodity'!$B$3:$ZX$3,0))</f>
        <v>4</v>
      </c>
      <c r="AV416" s="132">
        <f>INDEX('rank provinsi to commodity'!$B$3:$ZX$37, MATCH(AV$2,'rank provinsi to commodity'!$B$3:$B$37,0),MATCH($B416,'rank provinsi to commodity'!$B$3:$ZX$3,0))</f>
        <v>3</v>
      </c>
      <c r="AW416" s="132">
        <f>INDEX('rank provinsi to commodity'!$B$3:$ZX$37, MATCH(AW$2,'rank provinsi to commodity'!$B$3:$B$37,0),MATCH($B416,'rank provinsi to commodity'!$B$3:$ZX$3,0))</f>
        <v>1</v>
      </c>
      <c r="AX416" s="132">
        <f>INDEX('rank provinsi to commodity'!$B$3:$ZX$37, MATCH(AX$2,'rank provinsi to commodity'!$B$3:$B$37,0),MATCH($B416,'rank provinsi to commodity'!$B$3:$ZX$3,0))</f>
        <v>4</v>
      </c>
      <c r="AY416" s="132">
        <f>INDEX('rank provinsi to commodity'!$B$3:$ZX$37, MATCH(AY$2,'rank provinsi to commodity'!$B$3:$B$37,0),MATCH($B416,'rank provinsi to commodity'!$B$3:$ZX$3,0))</f>
        <v>4</v>
      </c>
      <c r="AZ416" s="132">
        <f>INDEX('rank provinsi to commodity'!$B$3:$ZX$37, MATCH(AZ$2,'rank provinsi to commodity'!$B$3:$B$37,0),MATCH($B416,'rank provinsi to commodity'!$B$3:$ZX$3,0))</f>
        <v>2</v>
      </c>
      <c r="BA416" s="132">
        <f>INDEX('rank provinsi to commodity'!$B$3:$ZX$37, MATCH(BA$2,'rank provinsi to commodity'!$B$3:$B$37,0),MATCH($B416,'rank provinsi to commodity'!$B$3:$ZX$3,0))</f>
        <v>4</v>
      </c>
      <c r="BB416" s="132">
        <f>INDEX('rank provinsi to commodity'!$B$3:$ZX$37, MATCH(BB$2,'rank provinsi to commodity'!$B$3:$B$37,0),MATCH($B416,'rank provinsi to commodity'!$B$3:$ZX$3,0))</f>
        <v>4</v>
      </c>
      <c r="BC416" s="132">
        <f>INDEX('rank provinsi to commodity'!$B$3:$ZX$37, MATCH(BC$2,'rank provinsi to commodity'!$B$3:$B$37,0),MATCH($B416,'rank provinsi to commodity'!$B$3:$ZX$3,0))</f>
        <v>4</v>
      </c>
      <c r="BD416" s="132">
        <f>INDEX('rank provinsi to commodity'!$B$3:$ZX$37, MATCH(BD$2,'rank provinsi to commodity'!$B$3:$B$37,0),MATCH($B416,'rank provinsi to commodity'!$B$3:$ZX$3,0))</f>
        <v>4</v>
      </c>
      <c r="BE416" s="132">
        <f>INDEX('rank provinsi to commodity'!$B$3:$ZX$37, MATCH(BE$2,'rank provinsi to commodity'!$B$3:$B$37,0),MATCH($B416,'rank provinsi to commodity'!$B$3:$ZX$3,0))</f>
        <v>4</v>
      </c>
      <c r="BF416" s="132">
        <f>INDEX('rank provinsi to commodity'!$B$3:$ZX$37, MATCH(BF$2,'rank provinsi to commodity'!$B$3:$B$37,0),MATCH($B416,'rank provinsi to commodity'!$B$3:$ZX$3,0))</f>
        <v>4</v>
      </c>
      <c r="BG416" s="132">
        <f>INDEX('rank provinsi to commodity'!$B$3:$ZX$37, MATCH(BG$2,'rank provinsi to commodity'!$B$3:$B$37,0),MATCH($B416,'rank provinsi to commodity'!$B$3:$ZX$3,0))</f>
        <v>4</v>
      </c>
      <c r="BH416" s="132">
        <f>INDEX('rank provinsi to commodity'!$B$3:$ZX$37, MATCH(BH$2,'rank provinsi to commodity'!$B$3:$B$37,0),MATCH($B416,'rank provinsi to commodity'!$B$3:$ZX$3,0))</f>
        <v>4</v>
      </c>
      <c r="BI416" s="132">
        <f>INDEX('rank provinsi to commodity'!$B$3:$ZX$37, MATCH(BI$2,'rank provinsi to commodity'!$B$3:$B$37,0),MATCH($B416,'rank provinsi to commodity'!$B$3:$ZX$3,0))</f>
        <v>4</v>
      </c>
      <c r="BJ416" s="132">
        <f>INDEX('rank provinsi to commodity'!$B$3:$ZX$37, MATCH(BJ$2,'rank provinsi to commodity'!$B$3:$B$37,0),MATCH($B416,'rank provinsi to commodity'!$B$3:$ZX$3,0))</f>
        <v>4</v>
      </c>
      <c r="BK416" s="132">
        <f>INDEX('rank provinsi to commodity'!$B$3:$ZX$37, MATCH(BK$2,'rank provinsi to commodity'!$B$3:$B$37,0),MATCH($B416,'rank provinsi to commodity'!$B$3:$ZX$3,0))</f>
        <v>4</v>
      </c>
      <c r="BL416" s="132">
        <f>INDEX('rank provinsi to commodity'!$B$3:$ZX$37, MATCH(BL$2,'rank provinsi to commodity'!$B$3:$B$37,0),MATCH($B416,'rank provinsi to commodity'!$B$3:$ZX$3,0))</f>
        <v>4</v>
      </c>
      <c r="BM416" s="132">
        <f>INDEX('rank provinsi to commodity'!$B$3:$ZX$37, MATCH(BM$2,'rank provinsi to commodity'!$B$3:$B$37,0),MATCH($B416,'rank provinsi to commodity'!$B$3:$ZX$3,0))</f>
        <v>4</v>
      </c>
      <c r="BN416" s="132">
        <f>INDEX('rank provinsi to commodity'!$B$3:$ZX$37, MATCH(BN$2,'rank provinsi to commodity'!$B$3:$B$37,0),MATCH($B416,'rank provinsi to commodity'!$B$3:$ZX$3,0))</f>
        <v>4</v>
      </c>
      <c r="BO416" s="132">
        <f>INDEX('rank provinsi to commodity'!$B$3:$ZX$37, MATCH(BO$2,'rank provinsi to commodity'!$B$3:$B$37,0),MATCH($B416,'rank provinsi to commodity'!$B$3:$ZX$3,0))</f>
        <v>4</v>
      </c>
      <c r="BP416" s="132">
        <f>INDEX('rank provinsi to commodity'!$B$3:$ZX$37, MATCH(BP$2,'rank provinsi to commodity'!$B$3:$B$37,0),MATCH($B416,'rank provinsi to commodity'!$B$3:$ZX$3,0))</f>
        <v>4</v>
      </c>
      <c r="BQ416" s="132">
        <f>INDEX('rank provinsi to commodity'!$B$3:$ZX$37, MATCH(BQ$2,'rank provinsi to commodity'!$B$3:$B$37,0),MATCH($B416,'rank provinsi to commodity'!$B$3:$ZX$3,0))</f>
        <v>4</v>
      </c>
      <c r="BR416" s="132">
        <f>INDEX('rank provinsi to commodity'!$B$3:$ZX$37, MATCH(BR$2,'rank provinsi to commodity'!$B$3:$B$37,0),MATCH($B416,'rank provinsi to commodity'!$B$3:$ZX$3,0))</f>
        <v>4</v>
      </c>
      <c r="BS416" s="177">
        <f>INDEX('rank provinsi to commodity'!$B$3:$ZX$37, MATCH(BS$2,'rank provinsi to commodity'!$B$3:$B$37,0),MATCH($B416,'rank provinsi to commodity'!$B$3:$ZX$3,0))</f>
        <v>4</v>
      </c>
      <c r="BT416" s="181"/>
      <c r="BU416" s="188" t="str">
        <f t="shared" si="145"/>
        <v>PERIKANAN BUDIDAYA IKAN HIAS (Ekor)</v>
      </c>
      <c r="BV416" s="153" t="s">
        <v>1178</v>
      </c>
      <c r="BW416" s="132">
        <f>INDEX('raw-all-komoditas'!$B$3:$ZY$37, MATCH('Komoditas besar Nasional'!BW$2,'raw-all-komoditas'!$B$3:$B$37,0), MATCH('Komoditas besar Nasional'!$BV416,'raw-all-komoditas'!$B$3:$ZY$3,0))</f>
        <v>0</v>
      </c>
      <c r="BX416" s="132">
        <f>INDEX('raw-all-komoditas'!$B$3:$ZY$37, MATCH('Komoditas besar Nasional'!BX$2,'raw-all-komoditas'!$B$3:$B$37,0), MATCH('Komoditas besar Nasional'!$BV416,'raw-all-komoditas'!$B$3:$ZY$3,0))</f>
        <v>0</v>
      </c>
      <c r="BY416" s="132">
        <f>INDEX('raw-all-komoditas'!$B$3:$ZY$37, MATCH('Komoditas besar Nasional'!BY$2,'raw-all-komoditas'!$B$3:$B$37,0), MATCH('Komoditas besar Nasional'!$BV416,'raw-all-komoditas'!$B$3:$ZY$3,0))</f>
        <v>0</v>
      </c>
      <c r="BZ416" s="132">
        <f>INDEX('raw-all-komoditas'!$B$3:$ZY$37, MATCH('Komoditas besar Nasional'!BZ$2,'raw-all-komoditas'!$B$3:$B$37,0), MATCH('Komoditas besar Nasional'!$BV416,'raw-all-komoditas'!$B$3:$ZY$3,0))</f>
        <v>0</v>
      </c>
      <c r="CA416" s="132">
        <f>INDEX('raw-all-komoditas'!$B$3:$ZY$37, MATCH('Komoditas besar Nasional'!CA$2,'raw-all-komoditas'!$B$3:$B$37,0), MATCH('Komoditas besar Nasional'!$BV416,'raw-all-komoditas'!$B$3:$ZY$3,0))</f>
        <v>0</v>
      </c>
      <c r="CB416" s="132">
        <f>INDEX('raw-all-komoditas'!$B$3:$ZY$37, MATCH('Komoditas besar Nasional'!CB$2,'raw-all-komoditas'!$B$3:$B$37,0), MATCH('Komoditas besar Nasional'!$BV416,'raw-all-komoditas'!$B$3:$ZY$3,0))</f>
        <v>0</v>
      </c>
      <c r="CC416" s="132">
        <f>INDEX('raw-all-komoditas'!$B$3:$ZY$37, MATCH('Komoditas besar Nasional'!CC$2,'raw-all-komoditas'!$B$3:$B$37,0), MATCH('Komoditas besar Nasional'!$BV416,'raw-all-komoditas'!$B$3:$ZY$3,0))</f>
        <v>0</v>
      </c>
      <c r="CD416" s="132">
        <f>INDEX('raw-all-komoditas'!$B$3:$ZY$37, MATCH('Komoditas besar Nasional'!CD$2,'raw-all-komoditas'!$B$3:$B$37,0), MATCH('Komoditas besar Nasional'!$BV416,'raw-all-komoditas'!$B$3:$ZY$3,0))</f>
        <v>0</v>
      </c>
      <c r="CE416" s="132">
        <f>INDEX('raw-all-komoditas'!$B$3:$ZY$37, MATCH('Komoditas besar Nasional'!CE$2,'raw-all-komoditas'!$B$3:$B$37,0), MATCH('Komoditas besar Nasional'!$BV416,'raw-all-komoditas'!$B$3:$ZY$3,0))</f>
        <v>0</v>
      </c>
      <c r="CF416" s="132">
        <f>INDEX('raw-all-komoditas'!$B$3:$ZY$37, MATCH('Komoditas besar Nasional'!CF$2,'raw-all-komoditas'!$B$3:$B$37,0), MATCH('Komoditas besar Nasional'!$BV416,'raw-all-komoditas'!$B$3:$ZY$3,0))</f>
        <v>0</v>
      </c>
      <c r="CG416" s="132">
        <f>INDEX('raw-all-komoditas'!$B$3:$ZY$37, MATCH('Komoditas besar Nasional'!CG$2,'raw-all-komoditas'!$B$3:$B$37,0), MATCH('Komoditas besar Nasional'!$BV416,'raw-all-komoditas'!$B$3:$ZY$3,0))</f>
        <v>12</v>
      </c>
      <c r="CH416" s="132">
        <f>INDEX('raw-all-komoditas'!$B$3:$ZY$37, MATCH('Komoditas besar Nasional'!CH$2,'raw-all-komoditas'!$B$3:$B$37,0), MATCH('Komoditas besar Nasional'!$BV416,'raw-all-komoditas'!$B$3:$ZY$3,0))</f>
        <v>809</v>
      </c>
      <c r="CI416" s="132">
        <f>INDEX('raw-all-komoditas'!$B$3:$ZY$37, MATCH('Komoditas besar Nasional'!CI$2,'raw-all-komoditas'!$B$3:$B$37,0), MATCH('Komoditas besar Nasional'!$BV416,'raw-all-komoditas'!$B$3:$ZY$3,0))</f>
        <v>0</v>
      </c>
      <c r="CJ416" s="132">
        <f>INDEX('raw-all-komoditas'!$B$3:$ZY$37, MATCH('Komoditas besar Nasional'!CJ$2,'raw-all-komoditas'!$B$3:$B$37,0), MATCH('Komoditas besar Nasional'!$BV416,'raw-all-komoditas'!$B$3:$ZY$3,0))</f>
        <v>0</v>
      </c>
      <c r="CK416" s="132">
        <f>INDEX('raw-all-komoditas'!$B$3:$ZY$37, MATCH('Komoditas besar Nasional'!CK$2,'raw-all-komoditas'!$B$3:$B$37,0), MATCH('Komoditas besar Nasional'!$BV416,'raw-all-komoditas'!$B$3:$ZY$3,0))</f>
        <v>3225</v>
      </c>
      <c r="CL416" s="132">
        <f>INDEX('raw-all-komoditas'!$B$3:$ZY$37, MATCH('Komoditas besar Nasional'!CL$2,'raw-all-komoditas'!$B$3:$B$37,0), MATCH('Komoditas besar Nasional'!$BV416,'raw-all-komoditas'!$B$3:$ZY$3,0))</f>
        <v>0</v>
      </c>
      <c r="CM416" s="132">
        <f>INDEX('raw-all-komoditas'!$B$3:$ZY$37, MATCH('Komoditas besar Nasional'!CM$2,'raw-all-komoditas'!$B$3:$B$37,0), MATCH('Komoditas besar Nasional'!$BV416,'raw-all-komoditas'!$B$3:$ZY$3,0))</f>
        <v>0</v>
      </c>
      <c r="CN416" s="132">
        <f>INDEX('raw-all-komoditas'!$B$3:$ZY$37, MATCH('Komoditas besar Nasional'!CN$2,'raw-all-komoditas'!$B$3:$B$37,0), MATCH('Komoditas besar Nasional'!$BV416,'raw-all-komoditas'!$B$3:$ZY$3,0))</f>
        <v>0</v>
      </c>
      <c r="CO416" s="132">
        <f>INDEX('raw-all-komoditas'!$B$3:$ZY$37, MATCH('Komoditas besar Nasional'!CO$2,'raw-all-komoditas'!$B$3:$B$37,0), MATCH('Komoditas besar Nasional'!$BV416,'raw-all-komoditas'!$B$3:$ZY$3,0))</f>
        <v>0</v>
      </c>
      <c r="CP416" s="132">
        <f>INDEX('raw-all-komoditas'!$B$3:$ZY$37, MATCH('Komoditas besar Nasional'!CP$2,'raw-all-komoditas'!$B$3:$B$37,0), MATCH('Komoditas besar Nasional'!$BV416,'raw-all-komoditas'!$B$3:$ZY$3,0))</f>
        <v>0</v>
      </c>
      <c r="CQ416" s="132">
        <f>INDEX('raw-all-komoditas'!$B$3:$ZY$37, MATCH('Komoditas besar Nasional'!CQ$2,'raw-all-komoditas'!$B$3:$B$37,0), MATCH('Komoditas besar Nasional'!$BV416,'raw-all-komoditas'!$B$3:$ZY$3,0))</f>
        <v>0</v>
      </c>
      <c r="CR416" s="132">
        <f>INDEX('raw-all-komoditas'!$B$3:$ZY$37, MATCH('Komoditas besar Nasional'!CR$2,'raw-all-komoditas'!$B$3:$B$37,0), MATCH('Komoditas besar Nasional'!$BV416,'raw-all-komoditas'!$B$3:$ZY$3,0))</f>
        <v>0</v>
      </c>
      <c r="CS416" s="132">
        <f>INDEX('raw-all-komoditas'!$B$3:$ZY$37, MATCH('Komoditas besar Nasional'!CS$2,'raw-all-komoditas'!$B$3:$B$37,0), MATCH('Komoditas besar Nasional'!$BV416,'raw-all-komoditas'!$B$3:$ZY$3,0))</f>
        <v>0</v>
      </c>
      <c r="CT416" s="132">
        <f>INDEX('raw-all-komoditas'!$B$3:$ZY$37, MATCH('Komoditas besar Nasional'!CT$2,'raw-all-komoditas'!$B$3:$B$37,0), MATCH('Komoditas besar Nasional'!$BV416,'raw-all-komoditas'!$B$3:$ZY$3,0))</f>
        <v>0</v>
      </c>
      <c r="CU416" s="132">
        <f>INDEX('raw-all-komoditas'!$B$3:$ZY$37, MATCH('Komoditas besar Nasional'!CU$2,'raw-all-komoditas'!$B$3:$B$37,0), MATCH('Komoditas besar Nasional'!$BV416,'raw-all-komoditas'!$B$3:$ZY$3,0))</f>
        <v>0</v>
      </c>
      <c r="CV416" s="132">
        <f>INDEX('raw-all-komoditas'!$B$3:$ZY$37, MATCH('Komoditas besar Nasional'!CV$2,'raw-all-komoditas'!$B$3:$B$37,0), MATCH('Komoditas besar Nasional'!$BV416,'raw-all-komoditas'!$B$3:$ZY$3,0))</f>
        <v>0</v>
      </c>
      <c r="CW416" s="132">
        <f>INDEX('raw-all-komoditas'!$B$3:$ZY$37, MATCH('Komoditas besar Nasional'!CW$2,'raw-all-komoditas'!$B$3:$B$37,0), MATCH('Komoditas besar Nasional'!$BV416,'raw-all-komoditas'!$B$3:$ZY$3,0))</f>
        <v>0</v>
      </c>
      <c r="CX416" s="132">
        <f>INDEX('raw-all-komoditas'!$B$3:$ZY$37, MATCH('Komoditas besar Nasional'!CX$2,'raw-all-komoditas'!$B$3:$B$37,0), MATCH('Komoditas besar Nasional'!$BV416,'raw-all-komoditas'!$B$3:$ZY$3,0))</f>
        <v>0</v>
      </c>
      <c r="CY416" s="132">
        <f>INDEX('raw-all-komoditas'!$B$3:$ZY$37, MATCH('Komoditas besar Nasional'!CY$2,'raw-all-komoditas'!$B$3:$B$37,0), MATCH('Komoditas besar Nasional'!$BV416,'raw-all-komoditas'!$B$3:$ZY$3,0))</f>
        <v>0</v>
      </c>
      <c r="CZ416" s="132">
        <f>INDEX('raw-all-komoditas'!$B$3:$ZY$37, MATCH('Komoditas besar Nasional'!CZ$2,'raw-all-komoditas'!$B$3:$B$37,0), MATCH('Komoditas besar Nasional'!$BV416,'raw-all-komoditas'!$B$3:$ZY$3,0))</f>
        <v>0</v>
      </c>
      <c r="DA416" s="132">
        <f>INDEX('raw-all-komoditas'!$B$3:$ZY$37, MATCH('Komoditas besar Nasional'!DA$2,'raw-all-komoditas'!$B$3:$B$37,0), MATCH('Komoditas besar Nasional'!$BV416,'raw-all-komoditas'!$B$3:$ZY$3,0))</f>
        <v>0</v>
      </c>
      <c r="DB416" s="132">
        <f>INDEX('raw-all-komoditas'!$B$3:$ZY$37, MATCH('Komoditas besar Nasional'!DB$2,'raw-all-komoditas'!$B$3:$B$37,0), MATCH('Komoditas besar Nasional'!$BV416,'raw-all-komoditas'!$B$3:$ZY$3,0))</f>
        <v>0</v>
      </c>
      <c r="DC416" s="132">
        <f>INDEX('raw-all-komoditas'!$B$3:$ZY$37, MATCH('Komoditas besar Nasional'!DC$2,'raw-all-komoditas'!$B$3:$B$37,0), MATCH('Komoditas besar Nasional'!$BV416,'raw-all-komoditas'!$B$3:$ZY$3,0))</f>
        <v>0</v>
      </c>
      <c r="DD416" s="132">
        <f>INDEX('raw-all-komoditas'!$B$3:$ZY$37, MATCH('Komoditas besar Nasional'!DD$2,'raw-all-komoditas'!$B$3:$B$37,0), MATCH('Komoditas besar Nasional'!$BV416,'raw-all-komoditas'!$B$3:$ZY$3,0))</f>
        <v>0</v>
      </c>
      <c r="DF416" s="159" t="str">
        <f t="shared" si="111"/>
        <v>Kurang dari 250M</v>
      </c>
      <c r="DG416" s="159" t="str">
        <f t="shared" si="112"/>
        <v>Kurang dari 250M</v>
      </c>
      <c r="DH416" s="159" t="str">
        <f t="shared" si="113"/>
        <v>Kurang dari 250M</v>
      </c>
      <c r="DI416" s="159" t="str">
        <f t="shared" si="114"/>
        <v>Kurang dari 250M</v>
      </c>
      <c r="DJ416" s="159" t="str">
        <f t="shared" si="115"/>
        <v>Kurang dari 250M</v>
      </c>
      <c r="DK416" s="159" t="str">
        <f t="shared" si="116"/>
        <v>Kurang dari 250M</v>
      </c>
      <c r="DL416" s="159" t="str">
        <f t="shared" si="117"/>
        <v>Kurang dari 250M</v>
      </c>
      <c r="DM416" s="159" t="str">
        <f t="shared" si="118"/>
        <v>Kurang dari 250M</v>
      </c>
      <c r="DN416" s="159" t="str">
        <f t="shared" si="119"/>
        <v>Kurang dari 250M</v>
      </c>
      <c r="DO416" s="159" t="str">
        <f t="shared" si="120"/>
        <v>Kurang dari 250M</v>
      </c>
      <c r="DP416" s="159" t="str">
        <f t="shared" si="121"/>
        <v>Kurang dari 250M</v>
      </c>
      <c r="DQ416" s="159" t="str">
        <f t="shared" si="122"/>
        <v>Kurang dari 250M</v>
      </c>
      <c r="DR416" s="159" t="str">
        <f t="shared" si="123"/>
        <v>Kurang dari 250M</v>
      </c>
      <c r="DS416" s="159" t="str">
        <f t="shared" si="124"/>
        <v>Kurang dari 250M</v>
      </c>
      <c r="DT416" s="159" t="str">
        <f t="shared" si="125"/>
        <v>Kurang dari 250M</v>
      </c>
      <c r="DU416" s="159" t="str">
        <f t="shared" si="126"/>
        <v>Kurang dari 250M</v>
      </c>
      <c r="DV416" s="159" t="str">
        <f t="shared" si="127"/>
        <v>Kurang dari 250M</v>
      </c>
      <c r="DW416" s="159" t="str">
        <f t="shared" si="128"/>
        <v>Kurang dari 250M</v>
      </c>
      <c r="DX416" s="159" t="str">
        <f t="shared" si="129"/>
        <v>Kurang dari 250M</v>
      </c>
      <c r="DY416" s="159" t="str">
        <f t="shared" si="130"/>
        <v>Kurang dari 250M</v>
      </c>
      <c r="DZ416" s="159" t="str">
        <f t="shared" si="131"/>
        <v>Kurang dari 250M</v>
      </c>
      <c r="EA416" s="159" t="str">
        <f t="shared" si="132"/>
        <v>Kurang dari 250M</v>
      </c>
      <c r="EB416" s="159" t="str">
        <f t="shared" si="133"/>
        <v>Kurang dari 250M</v>
      </c>
      <c r="EC416" s="159" t="str">
        <f t="shared" si="134"/>
        <v>Kurang dari 250M</v>
      </c>
      <c r="ED416" s="159" t="str">
        <f t="shared" si="135"/>
        <v>Kurang dari 250M</v>
      </c>
      <c r="EE416" s="159" t="str">
        <f t="shared" si="136"/>
        <v>Kurang dari 250M</v>
      </c>
      <c r="EF416" s="159" t="str">
        <f t="shared" si="137"/>
        <v>Kurang dari 250M</v>
      </c>
      <c r="EG416" s="159" t="str">
        <f t="shared" si="138"/>
        <v>Kurang dari 250M</v>
      </c>
      <c r="EH416" s="159" t="str">
        <f t="shared" si="139"/>
        <v>Kurang dari 250M</v>
      </c>
      <c r="EI416" s="159" t="str">
        <f t="shared" si="140"/>
        <v>Kurang dari 250M</v>
      </c>
      <c r="EJ416" s="159" t="str">
        <f t="shared" si="141"/>
        <v>Kurang dari 250M</v>
      </c>
      <c r="EK416" s="159" t="str">
        <f t="shared" si="142"/>
        <v>Kurang dari 250M</v>
      </c>
      <c r="EL416" s="159" t="str">
        <f t="shared" si="143"/>
        <v>Kurang dari 250M</v>
      </c>
      <c r="EM416" s="159" t="str">
        <f t="shared" si="144"/>
        <v>Kurang dari 250M</v>
      </c>
    </row>
    <row r="417" spans="1:143" x14ac:dyDescent="0.3">
      <c r="A417" s="119" t="s">
        <v>915</v>
      </c>
      <c r="B417" s="120" t="s">
        <v>1440</v>
      </c>
      <c r="C417" s="132">
        <f>INDEX('raw-all-komoditas'!$B$3:$ZY$37, MATCH('Komoditas besar Nasional'!C$2,'raw-all-komoditas'!$B$3:$B$37,0), MATCH('Komoditas besar Nasional'!$B417,'raw-all-komoditas'!$B$3:$ZY$3,0))</f>
        <v>0</v>
      </c>
      <c r="D417" s="132">
        <f>INDEX('raw-all-komoditas'!$B$3:$ZY$37, MATCH('Komoditas besar Nasional'!D$2,'raw-all-komoditas'!$B$3:$B$37,0), MATCH('Komoditas besar Nasional'!$B417,'raw-all-komoditas'!$B$3:$ZY$3,0))</f>
        <v>7.485E-2</v>
      </c>
      <c r="E417" s="132">
        <f>INDEX('raw-all-komoditas'!$B$3:$ZY$37, MATCH('Komoditas besar Nasional'!E$2,'raw-all-komoditas'!$B$3:$B$37,0), MATCH('Komoditas besar Nasional'!$B417,'raw-all-komoditas'!$B$3:$ZY$3,0))</f>
        <v>0</v>
      </c>
      <c r="F417" s="132">
        <f>INDEX('raw-all-komoditas'!$B$3:$ZY$37, MATCH('Komoditas besar Nasional'!F$2,'raw-all-komoditas'!$B$3:$B$37,0), MATCH('Komoditas besar Nasional'!$B417,'raw-all-komoditas'!$B$3:$ZY$3,0))</f>
        <v>8.3099999999999993E-2</v>
      </c>
      <c r="G417" s="132">
        <f>INDEX('raw-all-komoditas'!$B$3:$ZY$37, MATCH('Komoditas besar Nasional'!G$2,'raw-all-komoditas'!$B$3:$B$37,0), MATCH('Komoditas besar Nasional'!$B417,'raw-all-komoditas'!$B$3:$ZY$3,0))</f>
        <v>0</v>
      </c>
      <c r="H417" s="132">
        <f>INDEX('raw-all-komoditas'!$B$3:$ZY$37, MATCH('Komoditas besar Nasional'!H$2,'raw-all-komoditas'!$B$3:$B$37,0), MATCH('Komoditas besar Nasional'!$B417,'raw-all-komoditas'!$B$3:$ZY$3,0))</f>
        <v>2.9999999999999997E-4</v>
      </c>
      <c r="I417" s="132">
        <f>INDEX('raw-all-komoditas'!$B$3:$ZY$37, MATCH('Komoditas besar Nasional'!I$2,'raw-all-komoditas'!$B$3:$B$37,0), MATCH('Komoditas besar Nasional'!$B417,'raw-all-komoditas'!$B$3:$ZY$3,0))</f>
        <v>0</v>
      </c>
      <c r="J417" s="132">
        <f>INDEX('raw-all-komoditas'!$B$3:$ZY$37, MATCH('Komoditas besar Nasional'!J$2,'raw-all-komoditas'!$B$3:$B$37,0), MATCH('Komoditas besar Nasional'!$B417,'raw-all-komoditas'!$B$3:$ZY$3,0))</f>
        <v>0.13350000000000001</v>
      </c>
      <c r="K417" s="132">
        <f>INDEX('raw-all-komoditas'!$B$3:$ZY$37, MATCH('Komoditas besar Nasional'!K$2,'raw-all-komoditas'!$B$3:$B$37,0), MATCH('Komoditas besar Nasional'!$B417,'raw-all-komoditas'!$B$3:$ZY$3,0))</f>
        <v>8.9999999999999993E-3</v>
      </c>
      <c r="L417" s="132">
        <f>INDEX('raw-all-komoditas'!$B$3:$ZY$37, MATCH('Komoditas besar Nasional'!L$2,'raw-all-komoditas'!$B$3:$B$37,0), MATCH('Komoditas besar Nasional'!$B417,'raw-all-komoditas'!$B$3:$ZY$3,0))</f>
        <v>4.9000000000000002E-2</v>
      </c>
      <c r="M417" s="132">
        <f>INDEX('raw-all-komoditas'!$B$3:$ZY$37, MATCH('Komoditas besar Nasional'!M$2,'raw-all-komoditas'!$B$3:$B$37,0), MATCH('Komoditas besar Nasional'!$B417,'raw-all-komoditas'!$B$3:$ZY$3,0))</f>
        <v>1.417</v>
      </c>
      <c r="N417" s="132">
        <f>INDEX('raw-all-komoditas'!$B$3:$ZY$37, MATCH('Komoditas besar Nasional'!N$2,'raw-all-komoditas'!$B$3:$B$37,0), MATCH('Komoditas besar Nasional'!$B417,'raw-all-komoditas'!$B$3:$ZY$3,0))</f>
        <v>0.624</v>
      </c>
      <c r="O417" s="132">
        <f>INDEX('raw-all-komoditas'!$B$3:$ZY$37, MATCH('Komoditas besar Nasional'!O$2,'raw-all-komoditas'!$B$3:$B$37,0), MATCH('Komoditas besar Nasional'!$B417,'raw-all-komoditas'!$B$3:$ZY$3,0))</f>
        <v>0</v>
      </c>
      <c r="P417" s="132">
        <f>INDEX('raw-all-komoditas'!$B$3:$ZY$37, MATCH('Komoditas besar Nasional'!P$2,'raw-all-komoditas'!$B$3:$B$37,0), MATCH('Komoditas besar Nasional'!$B417,'raw-all-komoditas'!$B$3:$ZY$3,0))</f>
        <v>0.89644999999999997</v>
      </c>
      <c r="Q417" s="132">
        <f>INDEX('raw-all-komoditas'!$B$3:$ZY$37, MATCH('Komoditas besar Nasional'!Q$2,'raw-all-komoditas'!$B$3:$B$37,0), MATCH('Komoditas besar Nasional'!$B417,'raw-all-komoditas'!$B$3:$ZY$3,0))</f>
        <v>3.6545000000000001</v>
      </c>
      <c r="R417" s="132">
        <f>INDEX('raw-all-komoditas'!$B$3:$ZY$37, MATCH('Komoditas besar Nasional'!R$2,'raw-all-komoditas'!$B$3:$B$37,0), MATCH('Komoditas besar Nasional'!$B417,'raw-all-komoditas'!$B$3:$ZY$3,0))</f>
        <v>0.33907500000000002</v>
      </c>
      <c r="S417" s="132">
        <f>INDEX('raw-all-komoditas'!$B$3:$ZY$37, MATCH('Komoditas besar Nasional'!S$2,'raw-all-komoditas'!$B$3:$B$37,0), MATCH('Komoditas besar Nasional'!$B417,'raw-all-komoditas'!$B$3:$ZY$3,0))</f>
        <v>0</v>
      </c>
      <c r="T417" s="132">
        <f>INDEX('raw-all-komoditas'!$B$3:$ZY$37, MATCH('Komoditas besar Nasional'!T$2,'raw-all-komoditas'!$B$3:$B$37,0), MATCH('Komoditas besar Nasional'!$B417,'raw-all-komoditas'!$B$3:$ZY$3,0))</f>
        <v>0</v>
      </c>
      <c r="U417" s="132">
        <f>INDEX('raw-all-komoditas'!$B$3:$ZY$37, MATCH('Komoditas besar Nasional'!U$2,'raw-all-komoditas'!$B$3:$B$37,0), MATCH('Komoditas besar Nasional'!$B417,'raw-all-komoditas'!$B$3:$ZY$3,0))</f>
        <v>0</v>
      </c>
      <c r="V417" s="132">
        <f>INDEX('raw-all-komoditas'!$B$3:$ZY$37, MATCH('Komoditas besar Nasional'!V$2,'raw-all-komoditas'!$B$3:$B$37,0), MATCH('Komoditas besar Nasional'!$B417,'raw-all-komoditas'!$B$3:$ZY$3,0))</f>
        <v>0</v>
      </c>
      <c r="W417" s="132">
        <f>INDEX('raw-all-komoditas'!$B$3:$ZY$37, MATCH('Komoditas besar Nasional'!W$2,'raw-all-komoditas'!$B$3:$B$37,0), MATCH('Komoditas besar Nasional'!$B417,'raw-all-komoditas'!$B$3:$ZY$3,0))</f>
        <v>0</v>
      </c>
      <c r="X417" s="132">
        <f>INDEX('raw-all-komoditas'!$B$3:$ZY$37, MATCH('Komoditas besar Nasional'!X$2,'raw-all-komoditas'!$B$3:$B$37,0), MATCH('Komoditas besar Nasional'!$B417,'raw-all-komoditas'!$B$3:$ZY$3,0))</f>
        <v>0</v>
      </c>
      <c r="Y417" s="132">
        <f>INDEX('raw-all-komoditas'!$B$3:$ZY$37, MATCH('Komoditas besar Nasional'!Y$2,'raw-all-komoditas'!$B$3:$B$37,0), MATCH('Komoditas besar Nasional'!$B417,'raw-all-komoditas'!$B$3:$ZY$3,0))</f>
        <v>0.20610000000000001</v>
      </c>
      <c r="Z417" s="132">
        <f>INDEX('raw-all-komoditas'!$B$3:$ZY$37, MATCH('Komoditas besar Nasional'!Z$2,'raw-all-komoditas'!$B$3:$B$37,0), MATCH('Komoditas besar Nasional'!$B417,'raw-all-komoditas'!$B$3:$ZY$3,0))</f>
        <v>0</v>
      </c>
      <c r="AA417" s="132">
        <f>INDEX('raw-all-komoditas'!$B$3:$ZY$37, MATCH('Komoditas besar Nasional'!AA$2,'raw-all-komoditas'!$B$3:$B$37,0), MATCH('Komoditas besar Nasional'!$B417,'raw-all-komoditas'!$B$3:$ZY$3,0))</f>
        <v>0</v>
      </c>
      <c r="AB417" s="132">
        <f>INDEX('raw-all-komoditas'!$B$3:$ZY$37, MATCH('Komoditas besar Nasional'!AB$2,'raw-all-komoditas'!$B$3:$B$37,0), MATCH('Komoditas besar Nasional'!$B417,'raw-all-komoditas'!$B$3:$ZY$3,0))</f>
        <v>0</v>
      </c>
      <c r="AC417" s="132">
        <f>INDEX('raw-all-komoditas'!$B$3:$ZY$37, MATCH('Komoditas besar Nasional'!AC$2,'raw-all-komoditas'!$B$3:$B$37,0), MATCH('Komoditas besar Nasional'!$B417,'raw-all-komoditas'!$B$3:$ZY$3,0))</f>
        <v>0</v>
      </c>
      <c r="AD417" s="132">
        <f>INDEX('raw-all-komoditas'!$B$3:$ZY$37, MATCH('Komoditas besar Nasional'!AD$2,'raw-all-komoditas'!$B$3:$B$37,0), MATCH('Komoditas besar Nasional'!$B417,'raw-all-komoditas'!$B$3:$ZY$3,0))</f>
        <v>0</v>
      </c>
      <c r="AE417" s="132">
        <f>INDEX('raw-all-komoditas'!$B$3:$ZY$37, MATCH('Komoditas besar Nasional'!AE$2,'raw-all-komoditas'!$B$3:$B$37,0), MATCH('Komoditas besar Nasional'!$B417,'raw-all-komoditas'!$B$3:$ZY$3,0))</f>
        <v>8.9999999999999993E-3</v>
      </c>
      <c r="AF417" s="132">
        <f>INDEX('raw-all-komoditas'!$B$3:$ZY$37, MATCH('Komoditas besar Nasional'!AF$2,'raw-all-komoditas'!$B$3:$B$37,0), MATCH('Komoditas besar Nasional'!$B417,'raw-all-komoditas'!$B$3:$ZY$3,0))</f>
        <v>0</v>
      </c>
      <c r="AG417" s="132">
        <f>INDEX('raw-all-komoditas'!$B$3:$ZY$37, MATCH('Komoditas besar Nasional'!AG$2,'raw-all-komoditas'!$B$3:$B$37,0), MATCH('Komoditas besar Nasional'!$B417,'raw-all-komoditas'!$B$3:$ZY$3,0))</f>
        <v>0</v>
      </c>
      <c r="AH417" s="132">
        <f>INDEX('raw-all-komoditas'!$B$3:$ZY$37, MATCH('Komoditas besar Nasional'!AH$2,'raw-all-komoditas'!$B$3:$B$37,0), MATCH('Komoditas besar Nasional'!$B417,'raw-all-komoditas'!$B$3:$ZY$3,0))</f>
        <v>0</v>
      </c>
      <c r="AI417" s="132">
        <f>INDEX('raw-all-komoditas'!$B$3:$ZY$37, MATCH('Komoditas besar Nasional'!AI$2,'raw-all-komoditas'!$B$3:$B$37,0), MATCH('Komoditas besar Nasional'!$B417,'raw-all-komoditas'!$B$3:$ZY$3,0))</f>
        <v>0</v>
      </c>
      <c r="AJ417" s="132">
        <f>INDEX('raw-all-komoditas'!$B$3:$ZY$37, MATCH('Komoditas besar Nasional'!AJ$2,'raw-all-komoditas'!$B$3:$B$37,0), MATCH('Komoditas besar Nasional'!$B417,'raw-all-komoditas'!$B$3:$ZY$3,0))</f>
        <v>0</v>
      </c>
      <c r="AK417" s="181"/>
      <c r="AL417" s="132">
        <f>INDEX('rank provinsi to commodity'!$B$3:$ZX$37, MATCH(AL$2,'rank provinsi to commodity'!$B$3:$B$37,0),MATCH($B417,'rank provinsi to commodity'!$B$3:$ZX$3,0))</f>
        <v>14</v>
      </c>
      <c r="AM417" s="132">
        <f>INDEX('rank provinsi to commodity'!$B$3:$ZX$37, MATCH(AM$2,'rank provinsi to commodity'!$B$3:$B$37,0),MATCH($B417,'rank provinsi to commodity'!$B$3:$ZX$3,0))</f>
        <v>9</v>
      </c>
      <c r="AN417" s="132">
        <f>INDEX('rank provinsi to commodity'!$B$3:$ZX$37, MATCH(AN$2,'rank provinsi to commodity'!$B$3:$B$37,0),MATCH($B417,'rank provinsi to commodity'!$B$3:$ZX$3,0))</f>
        <v>14</v>
      </c>
      <c r="AO417" s="132">
        <f>INDEX('rank provinsi to commodity'!$B$3:$ZX$37, MATCH(AO$2,'rank provinsi to commodity'!$B$3:$B$37,0),MATCH($B417,'rank provinsi to commodity'!$B$3:$ZX$3,0))</f>
        <v>8</v>
      </c>
      <c r="AP417" s="132">
        <f>INDEX('rank provinsi to commodity'!$B$3:$ZX$37, MATCH(AP$2,'rank provinsi to commodity'!$B$3:$B$37,0),MATCH($B417,'rank provinsi to commodity'!$B$3:$ZX$3,0))</f>
        <v>14</v>
      </c>
      <c r="AQ417" s="132">
        <f>INDEX('rank provinsi to commodity'!$B$3:$ZX$37, MATCH(AQ$2,'rank provinsi to commodity'!$B$3:$B$37,0),MATCH($B417,'rank provinsi to commodity'!$B$3:$ZX$3,0))</f>
        <v>13</v>
      </c>
      <c r="AR417" s="132">
        <f>INDEX('rank provinsi to commodity'!$B$3:$ZX$37, MATCH(AR$2,'rank provinsi to commodity'!$B$3:$B$37,0),MATCH($B417,'rank provinsi to commodity'!$B$3:$ZX$3,0))</f>
        <v>14</v>
      </c>
      <c r="AS417" s="132">
        <f>INDEX('rank provinsi to commodity'!$B$3:$ZX$37, MATCH(AS$2,'rank provinsi to commodity'!$B$3:$B$37,0),MATCH($B417,'rank provinsi to commodity'!$B$3:$ZX$3,0))</f>
        <v>7</v>
      </c>
      <c r="AT417" s="132">
        <f>INDEX('rank provinsi to commodity'!$B$3:$ZX$37, MATCH(AT$2,'rank provinsi to commodity'!$B$3:$B$37,0),MATCH($B417,'rank provinsi to commodity'!$B$3:$ZX$3,0))</f>
        <v>11</v>
      </c>
      <c r="AU417" s="132">
        <f>INDEX('rank provinsi to commodity'!$B$3:$ZX$37, MATCH(AU$2,'rank provinsi to commodity'!$B$3:$B$37,0),MATCH($B417,'rank provinsi to commodity'!$B$3:$ZX$3,0))</f>
        <v>10</v>
      </c>
      <c r="AV417" s="132">
        <f>INDEX('rank provinsi to commodity'!$B$3:$ZX$37, MATCH(AV$2,'rank provinsi to commodity'!$B$3:$B$37,0),MATCH($B417,'rank provinsi to commodity'!$B$3:$ZX$3,0))</f>
        <v>2</v>
      </c>
      <c r="AW417" s="132">
        <f>INDEX('rank provinsi to commodity'!$B$3:$ZX$37, MATCH(AW$2,'rank provinsi to commodity'!$B$3:$B$37,0),MATCH($B417,'rank provinsi to commodity'!$B$3:$ZX$3,0))</f>
        <v>4</v>
      </c>
      <c r="AX417" s="132">
        <f>INDEX('rank provinsi to commodity'!$B$3:$ZX$37, MATCH(AX$2,'rank provinsi to commodity'!$B$3:$B$37,0),MATCH($B417,'rank provinsi to commodity'!$B$3:$ZX$3,0))</f>
        <v>14</v>
      </c>
      <c r="AY417" s="132">
        <f>INDEX('rank provinsi to commodity'!$B$3:$ZX$37, MATCH(AY$2,'rank provinsi to commodity'!$B$3:$B$37,0),MATCH($B417,'rank provinsi to commodity'!$B$3:$ZX$3,0))</f>
        <v>3</v>
      </c>
      <c r="AZ417" s="132">
        <f>INDEX('rank provinsi to commodity'!$B$3:$ZX$37, MATCH(AZ$2,'rank provinsi to commodity'!$B$3:$B$37,0),MATCH($B417,'rank provinsi to commodity'!$B$3:$ZX$3,0))</f>
        <v>1</v>
      </c>
      <c r="BA417" s="132">
        <f>INDEX('rank provinsi to commodity'!$B$3:$ZX$37, MATCH(BA$2,'rank provinsi to commodity'!$B$3:$B$37,0),MATCH($B417,'rank provinsi to commodity'!$B$3:$ZX$3,0))</f>
        <v>5</v>
      </c>
      <c r="BB417" s="132">
        <f>INDEX('rank provinsi to commodity'!$B$3:$ZX$37, MATCH(BB$2,'rank provinsi to commodity'!$B$3:$B$37,0),MATCH($B417,'rank provinsi to commodity'!$B$3:$ZX$3,0))</f>
        <v>14</v>
      </c>
      <c r="BC417" s="132">
        <f>INDEX('rank provinsi to commodity'!$B$3:$ZX$37, MATCH(BC$2,'rank provinsi to commodity'!$B$3:$B$37,0),MATCH($B417,'rank provinsi to commodity'!$B$3:$ZX$3,0))</f>
        <v>14</v>
      </c>
      <c r="BD417" s="132">
        <f>INDEX('rank provinsi to commodity'!$B$3:$ZX$37, MATCH(BD$2,'rank provinsi to commodity'!$B$3:$B$37,0),MATCH($B417,'rank provinsi to commodity'!$B$3:$ZX$3,0))</f>
        <v>14</v>
      </c>
      <c r="BE417" s="132">
        <f>INDEX('rank provinsi to commodity'!$B$3:$ZX$37, MATCH(BE$2,'rank provinsi to commodity'!$B$3:$B$37,0),MATCH($B417,'rank provinsi to commodity'!$B$3:$ZX$3,0))</f>
        <v>14</v>
      </c>
      <c r="BF417" s="132">
        <f>INDEX('rank provinsi to commodity'!$B$3:$ZX$37, MATCH(BF$2,'rank provinsi to commodity'!$B$3:$B$37,0),MATCH($B417,'rank provinsi to commodity'!$B$3:$ZX$3,0))</f>
        <v>14</v>
      </c>
      <c r="BG417" s="132">
        <f>INDEX('rank provinsi to commodity'!$B$3:$ZX$37, MATCH(BG$2,'rank provinsi to commodity'!$B$3:$B$37,0),MATCH($B417,'rank provinsi to commodity'!$B$3:$ZX$3,0))</f>
        <v>14</v>
      </c>
      <c r="BH417" s="132">
        <f>INDEX('rank provinsi to commodity'!$B$3:$ZX$37, MATCH(BH$2,'rank provinsi to commodity'!$B$3:$B$37,0),MATCH($B417,'rank provinsi to commodity'!$B$3:$ZX$3,0))</f>
        <v>6</v>
      </c>
      <c r="BI417" s="132">
        <f>INDEX('rank provinsi to commodity'!$B$3:$ZX$37, MATCH(BI$2,'rank provinsi to commodity'!$B$3:$B$37,0),MATCH($B417,'rank provinsi to commodity'!$B$3:$ZX$3,0))</f>
        <v>14</v>
      </c>
      <c r="BJ417" s="132">
        <f>INDEX('rank provinsi to commodity'!$B$3:$ZX$37, MATCH(BJ$2,'rank provinsi to commodity'!$B$3:$B$37,0),MATCH($B417,'rank provinsi to commodity'!$B$3:$ZX$3,0))</f>
        <v>14</v>
      </c>
      <c r="BK417" s="132">
        <f>INDEX('rank provinsi to commodity'!$B$3:$ZX$37, MATCH(BK$2,'rank provinsi to commodity'!$B$3:$B$37,0),MATCH($B417,'rank provinsi to commodity'!$B$3:$ZX$3,0))</f>
        <v>14</v>
      </c>
      <c r="BL417" s="132">
        <f>INDEX('rank provinsi to commodity'!$B$3:$ZX$37, MATCH(BL$2,'rank provinsi to commodity'!$B$3:$B$37,0),MATCH($B417,'rank provinsi to commodity'!$B$3:$ZX$3,0))</f>
        <v>14</v>
      </c>
      <c r="BM417" s="132">
        <f>INDEX('rank provinsi to commodity'!$B$3:$ZX$37, MATCH(BM$2,'rank provinsi to commodity'!$B$3:$B$37,0),MATCH($B417,'rank provinsi to commodity'!$B$3:$ZX$3,0))</f>
        <v>14</v>
      </c>
      <c r="BN417" s="132">
        <f>INDEX('rank provinsi to commodity'!$B$3:$ZX$37, MATCH(BN$2,'rank provinsi to commodity'!$B$3:$B$37,0),MATCH($B417,'rank provinsi to commodity'!$B$3:$ZX$3,0))</f>
        <v>11</v>
      </c>
      <c r="BO417" s="132">
        <f>INDEX('rank provinsi to commodity'!$B$3:$ZX$37, MATCH(BO$2,'rank provinsi to commodity'!$B$3:$B$37,0),MATCH($B417,'rank provinsi to commodity'!$B$3:$ZX$3,0))</f>
        <v>14</v>
      </c>
      <c r="BP417" s="132">
        <f>INDEX('rank provinsi to commodity'!$B$3:$ZX$37, MATCH(BP$2,'rank provinsi to commodity'!$B$3:$B$37,0),MATCH($B417,'rank provinsi to commodity'!$B$3:$ZX$3,0))</f>
        <v>14</v>
      </c>
      <c r="BQ417" s="132">
        <f>INDEX('rank provinsi to commodity'!$B$3:$ZX$37, MATCH(BQ$2,'rank provinsi to commodity'!$B$3:$B$37,0),MATCH($B417,'rank provinsi to commodity'!$B$3:$ZX$3,0))</f>
        <v>14</v>
      </c>
      <c r="BR417" s="132">
        <f>INDEX('rank provinsi to commodity'!$B$3:$ZX$37, MATCH(BR$2,'rank provinsi to commodity'!$B$3:$B$37,0),MATCH($B417,'rank provinsi to commodity'!$B$3:$ZX$3,0))</f>
        <v>14</v>
      </c>
      <c r="BS417" s="177">
        <f>INDEX('rank provinsi to commodity'!$B$3:$ZX$37, MATCH(BS$2,'rank provinsi to commodity'!$B$3:$B$37,0),MATCH($B417,'rank provinsi to commodity'!$B$3:$ZX$3,0))</f>
        <v>14</v>
      </c>
      <c r="BT417" s="181"/>
      <c r="BU417" s="188" t="str">
        <f t="shared" si="145"/>
        <v>PERIKANAN BUDIDAYA IKAN HIAS (Ekor)</v>
      </c>
      <c r="BV417" s="153" t="s">
        <v>1179</v>
      </c>
      <c r="BW417" s="132">
        <f>INDEX('raw-all-komoditas'!$B$3:$ZY$37, MATCH('Komoditas besar Nasional'!BW$2,'raw-all-komoditas'!$B$3:$B$37,0), MATCH('Komoditas besar Nasional'!$BV417,'raw-all-komoditas'!$B$3:$ZY$3,0))</f>
        <v>0</v>
      </c>
      <c r="BX417" s="132">
        <f>INDEX('raw-all-komoditas'!$B$3:$ZY$37, MATCH('Komoditas besar Nasional'!BX$2,'raw-all-komoditas'!$B$3:$B$37,0), MATCH('Komoditas besar Nasional'!$BV417,'raw-all-komoditas'!$B$3:$ZY$3,0))</f>
        <v>7</v>
      </c>
      <c r="BY417" s="132">
        <f>INDEX('raw-all-komoditas'!$B$3:$ZY$37, MATCH('Komoditas besar Nasional'!BY$2,'raw-all-komoditas'!$B$3:$B$37,0), MATCH('Komoditas besar Nasional'!$BV417,'raw-all-komoditas'!$B$3:$ZY$3,0))</f>
        <v>0</v>
      </c>
      <c r="BZ417" s="132">
        <f>INDEX('raw-all-komoditas'!$B$3:$ZY$37, MATCH('Komoditas besar Nasional'!BZ$2,'raw-all-komoditas'!$B$3:$B$37,0), MATCH('Komoditas besar Nasional'!$BV417,'raw-all-komoditas'!$B$3:$ZY$3,0))</f>
        <v>6</v>
      </c>
      <c r="CA417" s="132">
        <f>INDEX('raw-all-komoditas'!$B$3:$ZY$37, MATCH('Komoditas besar Nasional'!CA$2,'raw-all-komoditas'!$B$3:$B$37,0), MATCH('Komoditas besar Nasional'!$BV417,'raw-all-komoditas'!$B$3:$ZY$3,0))</f>
        <v>0</v>
      </c>
      <c r="CB417" s="132">
        <f>INDEX('raw-all-komoditas'!$B$3:$ZY$37, MATCH('Komoditas besar Nasional'!CB$2,'raw-all-komoditas'!$B$3:$B$37,0), MATCH('Komoditas besar Nasional'!$BV417,'raw-all-komoditas'!$B$3:$ZY$3,0))</f>
        <v>0</v>
      </c>
      <c r="CC417" s="132">
        <f>INDEX('raw-all-komoditas'!$B$3:$ZY$37, MATCH('Komoditas besar Nasional'!CC$2,'raw-all-komoditas'!$B$3:$B$37,0), MATCH('Komoditas besar Nasional'!$BV417,'raw-all-komoditas'!$B$3:$ZY$3,0))</f>
        <v>0</v>
      </c>
      <c r="CD417" s="132">
        <f>INDEX('raw-all-komoditas'!$B$3:$ZY$37, MATCH('Komoditas besar Nasional'!CD$2,'raw-all-komoditas'!$B$3:$B$37,0), MATCH('Komoditas besar Nasional'!$BV417,'raw-all-komoditas'!$B$3:$ZY$3,0))</f>
        <v>13</v>
      </c>
      <c r="CE417" s="132">
        <f>INDEX('raw-all-komoditas'!$B$3:$ZY$37, MATCH('Komoditas besar Nasional'!CE$2,'raw-all-komoditas'!$B$3:$B$37,0), MATCH('Komoditas besar Nasional'!$BV417,'raw-all-komoditas'!$B$3:$ZY$3,0))</f>
        <v>0</v>
      </c>
      <c r="CF417" s="132">
        <f>INDEX('raw-all-komoditas'!$B$3:$ZY$37, MATCH('Komoditas besar Nasional'!CF$2,'raw-all-komoditas'!$B$3:$B$37,0), MATCH('Komoditas besar Nasional'!$BV417,'raw-all-komoditas'!$B$3:$ZY$3,0))</f>
        <v>0</v>
      </c>
      <c r="CG417" s="132">
        <f>INDEX('raw-all-komoditas'!$B$3:$ZY$37, MATCH('Komoditas besar Nasional'!CG$2,'raw-all-komoditas'!$B$3:$B$37,0), MATCH('Komoditas besar Nasional'!$BV417,'raw-all-komoditas'!$B$3:$ZY$3,0))</f>
        <v>280</v>
      </c>
      <c r="CH417" s="132">
        <f>INDEX('raw-all-komoditas'!$B$3:$ZY$37, MATCH('Komoditas besar Nasional'!CH$2,'raw-all-komoditas'!$B$3:$B$37,0), MATCH('Komoditas besar Nasional'!$BV417,'raw-all-komoditas'!$B$3:$ZY$3,0))</f>
        <v>180</v>
      </c>
      <c r="CI417" s="132">
        <f>INDEX('raw-all-komoditas'!$B$3:$ZY$37, MATCH('Komoditas besar Nasional'!CI$2,'raw-all-komoditas'!$B$3:$B$37,0), MATCH('Komoditas besar Nasional'!$BV417,'raw-all-komoditas'!$B$3:$ZY$3,0))</f>
        <v>0</v>
      </c>
      <c r="CJ417" s="132">
        <f>INDEX('raw-all-komoditas'!$B$3:$ZY$37, MATCH('Komoditas besar Nasional'!CJ$2,'raw-all-komoditas'!$B$3:$B$37,0), MATCH('Komoditas besar Nasional'!$BV417,'raw-all-komoditas'!$B$3:$ZY$3,0))</f>
        <v>18</v>
      </c>
      <c r="CK417" s="132">
        <f>INDEX('raw-all-komoditas'!$B$3:$ZY$37, MATCH('Komoditas besar Nasional'!CK$2,'raw-all-komoditas'!$B$3:$B$37,0), MATCH('Komoditas besar Nasional'!$BV417,'raw-all-komoditas'!$B$3:$ZY$3,0))</f>
        <v>1346</v>
      </c>
      <c r="CL417" s="132">
        <f>INDEX('raw-all-komoditas'!$B$3:$ZY$37, MATCH('Komoditas besar Nasional'!CL$2,'raw-all-komoditas'!$B$3:$B$37,0), MATCH('Komoditas besar Nasional'!$BV417,'raw-all-komoditas'!$B$3:$ZY$3,0))</f>
        <v>8</v>
      </c>
      <c r="CM417" s="132">
        <f>INDEX('raw-all-komoditas'!$B$3:$ZY$37, MATCH('Komoditas besar Nasional'!CM$2,'raw-all-komoditas'!$B$3:$B$37,0), MATCH('Komoditas besar Nasional'!$BV417,'raw-all-komoditas'!$B$3:$ZY$3,0))</f>
        <v>0</v>
      </c>
      <c r="CN417" s="132">
        <f>INDEX('raw-all-komoditas'!$B$3:$ZY$37, MATCH('Komoditas besar Nasional'!CN$2,'raw-all-komoditas'!$B$3:$B$37,0), MATCH('Komoditas besar Nasional'!$BV417,'raw-all-komoditas'!$B$3:$ZY$3,0))</f>
        <v>0</v>
      </c>
      <c r="CO417" s="132">
        <f>INDEX('raw-all-komoditas'!$B$3:$ZY$37, MATCH('Komoditas besar Nasional'!CO$2,'raw-all-komoditas'!$B$3:$B$37,0), MATCH('Komoditas besar Nasional'!$BV417,'raw-all-komoditas'!$B$3:$ZY$3,0))</f>
        <v>0</v>
      </c>
      <c r="CP417" s="132">
        <f>INDEX('raw-all-komoditas'!$B$3:$ZY$37, MATCH('Komoditas besar Nasional'!CP$2,'raw-all-komoditas'!$B$3:$B$37,0), MATCH('Komoditas besar Nasional'!$BV417,'raw-all-komoditas'!$B$3:$ZY$3,0))</f>
        <v>0</v>
      </c>
      <c r="CQ417" s="132">
        <f>INDEX('raw-all-komoditas'!$B$3:$ZY$37, MATCH('Komoditas besar Nasional'!CQ$2,'raw-all-komoditas'!$B$3:$B$37,0), MATCH('Komoditas besar Nasional'!$BV417,'raw-all-komoditas'!$B$3:$ZY$3,0))</f>
        <v>0</v>
      </c>
      <c r="CR417" s="132">
        <f>INDEX('raw-all-komoditas'!$B$3:$ZY$37, MATCH('Komoditas besar Nasional'!CR$2,'raw-all-komoditas'!$B$3:$B$37,0), MATCH('Komoditas besar Nasional'!$BV417,'raw-all-komoditas'!$B$3:$ZY$3,0))</f>
        <v>0</v>
      </c>
      <c r="CS417" s="132">
        <f>INDEX('raw-all-komoditas'!$B$3:$ZY$37, MATCH('Komoditas besar Nasional'!CS$2,'raw-all-komoditas'!$B$3:$B$37,0), MATCH('Komoditas besar Nasional'!$BV417,'raw-all-komoditas'!$B$3:$ZY$3,0))</f>
        <v>7</v>
      </c>
      <c r="CT417" s="132">
        <f>INDEX('raw-all-komoditas'!$B$3:$ZY$37, MATCH('Komoditas besar Nasional'!CT$2,'raw-all-komoditas'!$B$3:$B$37,0), MATCH('Komoditas besar Nasional'!$BV417,'raw-all-komoditas'!$B$3:$ZY$3,0))</f>
        <v>0</v>
      </c>
      <c r="CU417" s="132">
        <f>INDEX('raw-all-komoditas'!$B$3:$ZY$37, MATCH('Komoditas besar Nasional'!CU$2,'raw-all-komoditas'!$B$3:$B$37,0), MATCH('Komoditas besar Nasional'!$BV417,'raw-all-komoditas'!$B$3:$ZY$3,0))</f>
        <v>0</v>
      </c>
      <c r="CV417" s="132">
        <f>INDEX('raw-all-komoditas'!$B$3:$ZY$37, MATCH('Komoditas besar Nasional'!CV$2,'raw-all-komoditas'!$B$3:$B$37,0), MATCH('Komoditas besar Nasional'!$BV417,'raw-all-komoditas'!$B$3:$ZY$3,0))</f>
        <v>0</v>
      </c>
      <c r="CW417" s="132">
        <f>INDEX('raw-all-komoditas'!$B$3:$ZY$37, MATCH('Komoditas besar Nasional'!CW$2,'raw-all-komoditas'!$B$3:$B$37,0), MATCH('Komoditas besar Nasional'!$BV417,'raw-all-komoditas'!$B$3:$ZY$3,0))</f>
        <v>0</v>
      </c>
      <c r="CX417" s="132">
        <f>INDEX('raw-all-komoditas'!$B$3:$ZY$37, MATCH('Komoditas besar Nasional'!CX$2,'raw-all-komoditas'!$B$3:$B$37,0), MATCH('Komoditas besar Nasional'!$BV417,'raw-all-komoditas'!$B$3:$ZY$3,0))</f>
        <v>0</v>
      </c>
      <c r="CY417" s="132">
        <f>INDEX('raw-all-komoditas'!$B$3:$ZY$37, MATCH('Komoditas besar Nasional'!CY$2,'raw-all-komoditas'!$B$3:$B$37,0), MATCH('Komoditas besar Nasional'!$BV417,'raw-all-komoditas'!$B$3:$ZY$3,0))</f>
        <v>0</v>
      </c>
      <c r="CZ417" s="132">
        <f>INDEX('raw-all-komoditas'!$B$3:$ZY$37, MATCH('Komoditas besar Nasional'!CZ$2,'raw-all-komoditas'!$B$3:$B$37,0), MATCH('Komoditas besar Nasional'!$BV417,'raw-all-komoditas'!$B$3:$ZY$3,0))</f>
        <v>0</v>
      </c>
      <c r="DA417" s="132">
        <f>INDEX('raw-all-komoditas'!$B$3:$ZY$37, MATCH('Komoditas besar Nasional'!DA$2,'raw-all-komoditas'!$B$3:$B$37,0), MATCH('Komoditas besar Nasional'!$BV417,'raw-all-komoditas'!$B$3:$ZY$3,0))</f>
        <v>0</v>
      </c>
      <c r="DB417" s="132">
        <f>INDEX('raw-all-komoditas'!$B$3:$ZY$37, MATCH('Komoditas besar Nasional'!DB$2,'raw-all-komoditas'!$B$3:$B$37,0), MATCH('Komoditas besar Nasional'!$BV417,'raw-all-komoditas'!$B$3:$ZY$3,0))</f>
        <v>0</v>
      </c>
      <c r="DC417" s="132">
        <f>INDEX('raw-all-komoditas'!$B$3:$ZY$37, MATCH('Komoditas besar Nasional'!DC$2,'raw-all-komoditas'!$B$3:$B$37,0), MATCH('Komoditas besar Nasional'!$BV417,'raw-all-komoditas'!$B$3:$ZY$3,0))</f>
        <v>0</v>
      </c>
      <c r="DD417" s="132">
        <f>INDEX('raw-all-komoditas'!$B$3:$ZY$37, MATCH('Komoditas besar Nasional'!DD$2,'raw-all-komoditas'!$B$3:$B$37,0), MATCH('Komoditas besar Nasional'!$BV417,'raw-all-komoditas'!$B$3:$ZY$3,0))</f>
        <v>0</v>
      </c>
      <c r="DF417" s="159" t="str">
        <f t="shared" si="111"/>
        <v>Kurang dari 250M</v>
      </c>
      <c r="DG417" s="159" t="str">
        <f t="shared" si="112"/>
        <v>Kurang dari 250M</v>
      </c>
      <c r="DH417" s="159" t="str">
        <f t="shared" si="113"/>
        <v>Kurang dari 250M</v>
      </c>
      <c r="DI417" s="159" t="str">
        <f t="shared" si="114"/>
        <v>Kurang dari 250M</v>
      </c>
      <c r="DJ417" s="159" t="str">
        <f t="shared" si="115"/>
        <v>Kurang dari 250M</v>
      </c>
      <c r="DK417" s="159" t="str">
        <f t="shared" si="116"/>
        <v>Kurang dari 250M</v>
      </c>
      <c r="DL417" s="159" t="str">
        <f t="shared" si="117"/>
        <v>Kurang dari 250M</v>
      </c>
      <c r="DM417" s="159" t="str">
        <f t="shared" si="118"/>
        <v>Kurang dari 250M</v>
      </c>
      <c r="DN417" s="159" t="str">
        <f t="shared" si="119"/>
        <v>Kurang dari 250M</v>
      </c>
      <c r="DO417" s="159" t="str">
        <f t="shared" si="120"/>
        <v>Kurang dari 250M</v>
      </c>
      <c r="DP417" s="159" t="str">
        <f t="shared" si="121"/>
        <v>Kurang dari 250M</v>
      </c>
      <c r="DQ417" s="159" t="str">
        <f t="shared" si="122"/>
        <v>Kurang dari 250M</v>
      </c>
      <c r="DR417" s="159" t="str">
        <f t="shared" si="123"/>
        <v>Kurang dari 250M</v>
      </c>
      <c r="DS417" s="159" t="str">
        <f t="shared" si="124"/>
        <v>Kurang dari 250M</v>
      </c>
      <c r="DT417" s="159" t="str">
        <f t="shared" si="125"/>
        <v>Kurang dari 250M</v>
      </c>
      <c r="DU417" s="159" t="str">
        <f t="shared" si="126"/>
        <v>Kurang dari 250M</v>
      </c>
      <c r="DV417" s="159" t="str">
        <f t="shared" si="127"/>
        <v>Kurang dari 250M</v>
      </c>
      <c r="DW417" s="159" t="str">
        <f t="shared" si="128"/>
        <v>Kurang dari 250M</v>
      </c>
      <c r="DX417" s="159" t="str">
        <f t="shared" si="129"/>
        <v>Kurang dari 250M</v>
      </c>
      <c r="DY417" s="159" t="str">
        <f t="shared" si="130"/>
        <v>Kurang dari 250M</v>
      </c>
      <c r="DZ417" s="159" t="str">
        <f t="shared" si="131"/>
        <v>Kurang dari 250M</v>
      </c>
      <c r="EA417" s="159" t="str">
        <f t="shared" si="132"/>
        <v>Kurang dari 250M</v>
      </c>
      <c r="EB417" s="159" t="str">
        <f t="shared" si="133"/>
        <v>Kurang dari 250M</v>
      </c>
      <c r="EC417" s="159" t="str">
        <f t="shared" si="134"/>
        <v>Kurang dari 250M</v>
      </c>
      <c r="ED417" s="159" t="str">
        <f t="shared" si="135"/>
        <v>Kurang dari 250M</v>
      </c>
      <c r="EE417" s="159" t="str">
        <f t="shared" si="136"/>
        <v>Kurang dari 250M</v>
      </c>
      <c r="EF417" s="159" t="str">
        <f t="shared" si="137"/>
        <v>Kurang dari 250M</v>
      </c>
      <c r="EG417" s="159" t="str">
        <f t="shared" si="138"/>
        <v>Kurang dari 250M</v>
      </c>
      <c r="EH417" s="159" t="str">
        <f t="shared" si="139"/>
        <v>Kurang dari 250M</v>
      </c>
      <c r="EI417" s="159" t="str">
        <f t="shared" si="140"/>
        <v>Kurang dari 250M</v>
      </c>
      <c r="EJ417" s="159" t="str">
        <f t="shared" si="141"/>
        <v>Kurang dari 250M</v>
      </c>
      <c r="EK417" s="159" t="str">
        <f t="shared" si="142"/>
        <v>Kurang dari 250M</v>
      </c>
      <c r="EL417" s="159" t="str">
        <f t="shared" si="143"/>
        <v>Kurang dari 250M</v>
      </c>
      <c r="EM417" s="159" t="str">
        <f t="shared" si="144"/>
        <v>Kurang dari 250M</v>
      </c>
    </row>
    <row r="418" spans="1:143" x14ac:dyDescent="0.3">
      <c r="A418" s="119" t="s">
        <v>915</v>
      </c>
      <c r="B418" s="120" t="s">
        <v>1441</v>
      </c>
      <c r="C418" s="132">
        <f>INDEX('raw-all-komoditas'!$B$3:$ZY$37, MATCH('Komoditas besar Nasional'!C$2,'raw-all-komoditas'!$B$3:$B$37,0), MATCH('Komoditas besar Nasional'!$B418,'raw-all-komoditas'!$B$3:$ZY$3,0))</f>
        <v>0.13039999999999999</v>
      </c>
      <c r="D418" s="132">
        <f>INDEX('raw-all-komoditas'!$B$3:$ZY$37, MATCH('Komoditas besar Nasional'!D$2,'raw-all-komoditas'!$B$3:$B$37,0), MATCH('Komoditas besar Nasional'!$B418,'raw-all-komoditas'!$B$3:$ZY$3,0))</f>
        <v>0</v>
      </c>
      <c r="E418" s="132">
        <f>INDEX('raw-all-komoditas'!$B$3:$ZY$37, MATCH('Komoditas besar Nasional'!E$2,'raw-all-komoditas'!$B$3:$B$37,0), MATCH('Komoditas besar Nasional'!$B418,'raw-all-komoditas'!$B$3:$ZY$3,0))</f>
        <v>0.37016300000000002</v>
      </c>
      <c r="F418" s="132">
        <f>INDEX('raw-all-komoditas'!$B$3:$ZY$37, MATCH('Komoditas besar Nasional'!F$2,'raw-all-komoditas'!$B$3:$B$37,0), MATCH('Komoditas besar Nasional'!$B418,'raw-all-komoditas'!$B$3:$ZY$3,0))</f>
        <v>1.69554</v>
      </c>
      <c r="G418" s="132">
        <f>INDEX('raw-all-komoditas'!$B$3:$ZY$37, MATCH('Komoditas besar Nasional'!G$2,'raw-all-komoditas'!$B$3:$B$37,0), MATCH('Komoditas besar Nasional'!$B418,'raw-all-komoditas'!$B$3:$ZY$3,0))</f>
        <v>2.4250000000000001E-2</v>
      </c>
      <c r="H418" s="132">
        <f>INDEX('raw-all-komoditas'!$B$3:$ZY$37, MATCH('Komoditas besar Nasional'!H$2,'raw-all-komoditas'!$B$3:$B$37,0), MATCH('Komoditas besar Nasional'!$B418,'raw-all-komoditas'!$B$3:$ZY$3,0))</f>
        <v>0.21573200000000001</v>
      </c>
      <c r="I418" s="132">
        <f>INDEX('raw-all-komoditas'!$B$3:$ZY$37, MATCH('Komoditas besar Nasional'!I$2,'raw-all-komoditas'!$B$3:$B$37,0), MATCH('Komoditas besar Nasional'!$B418,'raw-all-komoditas'!$B$3:$ZY$3,0))</f>
        <v>0</v>
      </c>
      <c r="J418" s="132">
        <f>INDEX('raw-all-komoditas'!$B$3:$ZY$37, MATCH('Komoditas besar Nasional'!J$2,'raw-all-komoditas'!$B$3:$B$37,0), MATCH('Komoditas besar Nasional'!$B418,'raw-all-komoditas'!$B$3:$ZY$3,0))</f>
        <v>0.274092</v>
      </c>
      <c r="K418" s="132">
        <f>INDEX('raw-all-komoditas'!$B$3:$ZY$37, MATCH('Komoditas besar Nasional'!K$2,'raw-all-komoditas'!$B$3:$B$37,0), MATCH('Komoditas besar Nasional'!$B418,'raw-all-komoditas'!$B$3:$ZY$3,0))</f>
        <v>3.7950000000000002E-3</v>
      </c>
      <c r="L418" s="132">
        <f>INDEX('raw-all-komoditas'!$B$3:$ZY$37, MATCH('Komoditas besar Nasional'!L$2,'raw-all-komoditas'!$B$3:$B$37,0), MATCH('Komoditas besar Nasional'!$B418,'raw-all-komoditas'!$B$3:$ZY$3,0))</f>
        <v>0.93720800000000004</v>
      </c>
      <c r="M418" s="132">
        <f>INDEX('raw-all-komoditas'!$B$3:$ZY$37, MATCH('Komoditas besar Nasional'!M$2,'raw-all-komoditas'!$B$3:$B$37,0), MATCH('Komoditas besar Nasional'!$B418,'raw-all-komoditas'!$B$3:$ZY$3,0))</f>
        <v>2.5980159999999999</v>
      </c>
      <c r="N418" s="132">
        <f>INDEX('raw-all-komoditas'!$B$3:$ZY$37, MATCH('Komoditas besar Nasional'!N$2,'raw-all-komoditas'!$B$3:$B$37,0), MATCH('Komoditas besar Nasional'!$B418,'raw-all-komoditas'!$B$3:$ZY$3,0))</f>
        <v>17.431432999999998</v>
      </c>
      <c r="O418" s="132">
        <f>INDEX('raw-all-komoditas'!$B$3:$ZY$37, MATCH('Komoditas besar Nasional'!O$2,'raw-all-komoditas'!$B$3:$B$37,0), MATCH('Komoditas besar Nasional'!$B418,'raw-all-komoditas'!$B$3:$ZY$3,0))</f>
        <v>1.920685</v>
      </c>
      <c r="P418" s="132">
        <f>INDEX('raw-all-komoditas'!$B$3:$ZY$37, MATCH('Komoditas besar Nasional'!P$2,'raw-all-komoditas'!$B$3:$B$37,0), MATCH('Komoditas besar Nasional'!$B418,'raw-all-komoditas'!$B$3:$ZY$3,0))</f>
        <v>1.641648</v>
      </c>
      <c r="Q418" s="132">
        <f>INDEX('raw-all-komoditas'!$B$3:$ZY$37, MATCH('Komoditas besar Nasional'!Q$2,'raw-all-komoditas'!$B$3:$B$37,0), MATCH('Komoditas besar Nasional'!$B418,'raw-all-komoditas'!$B$3:$ZY$3,0))</f>
        <v>9.8123199999999997</v>
      </c>
      <c r="R418" s="132">
        <f>INDEX('raw-all-komoditas'!$B$3:$ZY$37, MATCH('Komoditas besar Nasional'!R$2,'raw-all-komoditas'!$B$3:$B$37,0), MATCH('Komoditas besar Nasional'!$B418,'raw-all-komoditas'!$B$3:$ZY$3,0))</f>
        <v>6.9811999999999999E-2</v>
      </c>
      <c r="S418" s="132">
        <f>INDEX('raw-all-komoditas'!$B$3:$ZY$37, MATCH('Komoditas besar Nasional'!S$2,'raw-all-komoditas'!$B$3:$B$37,0), MATCH('Komoditas besar Nasional'!$B418,'raw-all-komoditas'!$B$3:$ZY$3,0))</f>
        <v>0</v>
      </c>
      <c r="T418" s="132">
        <f>INDEX('raw-all-komoditas'!$B$3:$ZY$37, MATCH('Komoditas besar Nasional'!T$2,'raw-all-komoditas'!$B$3:$B$37,0), MATCH('Komoditas besar Nasional'!$B418,'raw-all-komoditas'!$B$3:$ZY$3,0))</f>
        <v>6.0283000000000003E-2</v>
      </c>
      <c r="U418" s="132">
        <f>INDEX('raw-all-komoditas'!$B$3:$ZY$37, MATCH('Komoditas besar Nasional'!U$2,'raw-all-komoditas'!$B$3:$B$37,0), MATCH('Komoditas besar Nasional'!$B418,'raw-all-komoditas'!$B$3:$ZY$3,0))</f>
        <v>0</v>
      </c>
      <c r="V418" s="132">
        <f>INDEX('raw-all-komoditas'!$B$3:$ZY$37, MATCH('Komoditas besar Nasional'!V$2,'raw-all-komoditas'!$B$3:$B$37,0), MATCH('Komoditas besar Nasional'!$B418,'raw-all-komoditas'!$B$3:$ZY$3,0))</f>
        <v>5.5604000000000001E-2</v>
      </c>
      <c r="W418" s="132">
        <f>INDEX('raw-all-komoditas'!$B$3:$ZY$37, MATCH('Komoditas besar Nasional'!W$2,'raw-all-komoditas'!$B$3:$B$37,0), MATCH('Komoditas besar Nasional'!$B418,'raw-all-komoditas'!$B$3:$ZY$3,0))</f>
        <v>2.9211000000000001E-2</v>
      </c>
      <c r="X418" s="132">
        <f>INDEX('raw-all-komoditas'!$B$3:$ZY$37, MATCH('Komoditas besar Nasional'!X$2,'raw-all-komoditas'!$B$3:$B$37,0), MATCH('Komoditas besar Nasional'!$B418,'raw-all-komoditas'!$B$3:$ZY$3,0))</f>
        <v>3.849E-3</v>
      </c>
      <c r="Y418" s="132">
        <f>INDEX('raw-all-komoditas'!$B$3:$ZY$37, MATCH('Komoditas besar Nasional'!Y$2,'raw-all-komoditas'!$B$3:$B$37,0), MATCH('Komoditas besar Nasional'!$B418,'raw-all-komoditas'!$B$3:$ZY$3,0))</f>
        <v>9.2429999999999998E-2</v>
      </c>
      <c r="Z418" s="132">
        <f>INDEX('raw-all-komoditas'!$B$3:$ZY$37, MATCH('Komoditas besar Nasional'!Z$2,'raw-all-komoditas'!$B$3:$B$37,0), MATCH('Komoditas besar Nasional'!$B418,'raw-all-komoditas'!$B$3:$ZY$3,0))</f>
        <v>0</v>
      </c>
      <c r="AA418" s="132">
        <f>INDEX('raw-all-komoditas'!$B$3:$ZY$37, MATCH('Komoditas besar Nasional'!AA$2,'raw-all-komoditas'!$B$3:$B$37,0), MATCH('Komoditas besar Nasional'!$B418,'raw-all-komoditas'!$B$3:$ZY$3,0))</f>
        <v>6.0000000000000001E-3</v>
      </c>
      <c r="AB418" s="132">
        <f>INDEX('raw-all-komoditas'!$B$3:$ZY$37, MATCH('Komoditas besar Nasional'!AB$2,'raw-all-komoditas'!$B$3:$B$37,0), MATCH('Komoditas besar Nasional'!$B418,'raw-all-komoditas'!$B$3:$ZY$3,0))</f>
        <v>0</v>
      </c>
      <c r="AC418" s="132">
        <f>INDEX('raw-all-komoditas'!$B$3:$ZY$37, MATCH('Komoditas besar Nasional'!AC$2,'raw-all-komoditas'!$B$3:$B$37,0), MATCH('Komoditas besar Nasional'!$B418,'raw-all-komoditas'!$B$3:$ZY$3,0))</f>
        <v>9.3000000000000005E-4</v>
      </c>
      <c r="AD418" s="132">
        <f>INDEX('raw-all-komoditas'!$B$3:$ZY$37, MATCH('Komoditas besar Nasional'!AD$2,'raw-all-komoditas'!$B$3:$B$37,0), MATCH('Komoditas besar Nasional'!$B418,'raw-all-komoditas'!$B$3:$ZY$3,0))</f>
        <v>0</v>
      </c>
      <c r="AE418" s="132">
        <f>INDEX('raw-all-komoditas'!$B$3:$ZY$37, MATCH('Komoditas besar Nasional'!AE$2,'raw-all-komoditas'!$B$3:$B$37,0), MATCH('Komoditas besar Nasional'!$B418,'raw-all-komoditas'!$B$3:$ZY$3,0))</f>
        <v>2.2506000000000002E-2</v>
      </c>
      <c r="AF418" s="132">
        <f>INDEX('raw-all-komoditas'!$B$3:$ZY$37, MATCH('Komoditas besar Nasional'!AF$2,'raw-all-komoditas'!$B$3:$B$37,0), MATCH('Komoditas besar Nasional'!$B418,'raw-all-komoditas'!$B$3:$ZY$3,0))</f>
        <v>0</v>
      </c>
      <c r="AG418" s="132">
        <f>INDEX('raw-all-komoditas'!$B$3:$ZY$37, MATCH('Komoditas besar Nasional'!AG$2,'raw-all-komoditas'!$B$3:$B$37,0), MATCH('Komoditas besar Nasional'!$B418,'raw-all-komoditas'!$B$3:$ZY$3,0))</f>
        <v>0</v>
      </c>
      <c r="AH418" s="132">
        <f>INDEX('raw-all-komoditas'!$B$3:$ZY$37, MATCH('Komoditas besar Nasional'!AH$2,'raw-all-komoditas'!$B$3:$B$37,0), MATCH('Komoditas besar Nasional'!$B418,'raw-all-komoditas'!$B$3:$ZY$3,0))</f>
        <v>0</v>
      </c>
      <c r="AI418" s="132">
        <f>INDEX('raw-all-komoditas'!$B$3:$ZY$37, MATCH('Komoditas besar Nasional'!AI$2,'raw-all-komoditas'!$B$3:$B$37,0), MATCH('Komoditas besar Nasional'!$B418,'raw-all-komoditas'!$B$3:$ZY$3,0))</f>
        <v>0</v>
      </c>
      <c r="AJ418" s="132">
        <f>INDEX('raw-all-komoditas'!$B$3:$ZY$37, MATCH('Komoditas besar Nasional'!AJ$2,'raw-all-komoditas'!$B$3:$B$37,0), MATCH('Komoditas besar Nasional'!$B418,'raw-all-komoditas'!$B$3:$ZY$3,0))</f>
        <v>0</v>
      </c>
      <c r="AK418" s="181"/>
      <c r="AL418" s="132">
        <f>INDEX('rank provinsi to commodity'!$B$3:$ZX$37, MATCH(AL$2,'rank provinsi to commodity'!$B$3:$B$37,0),MATCH($B418,'rank provinsi to commodity'!$B$3:$ZX$3,0))</f>
        <v>11</v>
      </c>
      <c r="AM418" s="132">
        <f>INDEX('rank provinsi to commodity'!$B$3:$ZX$37, MATCH(AM$2,'rank provinsi to commodity'!$B$3:$B$37,0),MATCH($B418,'rank provinsi to commodity'!$B$3:$ZX$3,0))</f>
        <v>23</v>
      </c>
      <c r="AN418" s="132">
        <f>INDEX('rank provinsi to commodity'!$B$3:$ZX$37, MATCH(AN$2,'rank provinsi to commodity'!$B$3:$B$37,0),MATCH($B418,'rank provinsi to commodity'!$B$3:$ZX$3,0))</f>
        <v>8</v>
      </c>
      <c r="AO418" s="132">
        <f>INDEX('rank provinsi to commodity'!$B$3:$ZX$37, MATCH(AO$2,'rank provinsi to commodity'!$B$3:$B$37,0),MATCH($B418,'rank provinsi to commodity'!$B$3:$ZX$3,0))</f>
        <v>5</v>
      </c>
      <c r="AP418" s="132">
        <f>INDEX('rank provinsi to commodity'!$B$3:$ZX$37, MATCH(AP$2,'rank provinsi to commodity'!$B$3:$B$37,0),MATCH($B418,'rank provinsi to commodity'!$B$3:$ZX$3,0))</f>
        <v>17</v>
      </c>
      <c r="AQ418" s="132">
        <f>INDEX('rank provinsi to commodity'!$B$3:$ZX$37, MATCH(AQ$2,'rank provinsi to commodity'!$B$3:$B$37,0),MATCH($B418,'rank provinsi to commodity'!$B$3:$ZX$3,0))</f>
        <v>10</v>
      </c>
      <c r="AR418" s="132">
        <f>INDEX('rank provinsi to commodity'!$B$3:$ZX$37, MATCH(AR$2,'rank provinsi to commodity'!$B$3:$B$37,0),MATCH($B418,'rank provinsi to commodity'!$B$3:$ZX$3,0))</f>
        <v>23</v>
      </c>
      <c r="AS418" s="132">
        <f>INDEX('rank provinsi to commodity'!$B$3:$ZX$37, MATCH(AS$2,'rank provinsi to commodity'!$B$3:$B$37,0),MATCH($B418,'rank provinsi to commodity'!$B$3:$ZX$3,0))</f>
        <v>9</v>
      </c>
      <c r="AT418" s="132">
        <f>INDEX('rank provinsi to commodity'!$B$3:$ZX$37, MATCH(AT$2,'rank provinsi to commodity'!$B$3:$B$37,0),MATCH($B418,'rank provinsi to commodity'!$B$3:$ZX$3,0))</f>
        <v>21</v>
      </c>
      <c r="AU418" s="132">
        <f>INDEX('rank provinsi to commodity'!$B$3:$ZX$37, MATCH(AU$2,'rank provinsi to commodity'!$B$3:$B$37,0),MATCH($B418,'rank provinsi to commodity'!$B$3:$ZX$3,0))</f>
        <v>7</v>
      </c>
      <c r="AV418" s="132">
        <f>INDEX('rank provinsi to commodity'!$B$3:$ZX$37, MATCH(AV$2,'rank provinsi to commodity'!$B$3:$B$37,0),MATCH($B418,'rank provinsi to commodity'!$B$3:$ZX$3,0))</f>
        <v>3</v>
      </c>
      <c r="AW418" s="132">
        <f>INDEX('rank provinsi to commodity'!$B$3:$ZX$37, MATCH(AW$2,'rank provinsi to commodity'!$B$3:$B$37,0),MATCH($B418,'rank provinsi to commodity'!$B$3:$ZX$3,0))</f>
        <v>1</v>
      </c>
      <c r="AX418" s="132">
        <f>INDEX('rank provinsi to commodity'!$B$3:$ZX$37, MATCH(AX$2,'rank provinsi to commodity'!$B$3:$B$37,0),MATCH($B418,'rank provinsi to commodity'!$B$3:$ZX$3,0))</f>
        <v>4</v>
      </c>
      <c r="AY418" s="132">
        <f>INDEX('rank provinsi to commodity'!$B$3:$ZX$37, MATCH(AY$2,'rank provinsi to commodity'!$B$3:$B$37,0),MATCH($B418,'rank provinsi to commodity'!$B$3:$ZX$3,0))</f>
        <v>6</v>
      </c>
      <c r="AZ418" s="132">
        <f>INDEX('rank provinsi to commodity'!$B$3:$ZX$37, MATCH(AZ$2,'rank provinsi to commodity'!$B$3:$B$37,0),MATCH($B418,'rank provinsi to commodity'!$B$3:$ZX$3,0))</f>
        <v>2</v>
      </c>
      <c r="BA418" s="132">
        <f>INDEX('rank provinsi to commodity'!$B$3:$ZX$37, MATCH(BA$2,'rank provinsi to commodity'!$B$3:$B$37,0),MATCH($B418,'rank provinsi to commodity'!$B$3:$ZX$3,0))</f>
        <v>13</v>
      </c>
      <c r="BB418" s="132">
        <f>INDEX('rank provinsi to commodity'!$B$3:$ZX$37, MATCH(BB$2,'rank provinsi to commodity'!$B$3:$B$37,0),MATCH($B418,'rank provinsi to commodity'!$B$3:$ZX$3,0))</f>
        <v>23</v>
      </c>
      <c r="BC418" s="132">
        <f>INDEX('rank provinsi to commodity'!$B$3:$ZX$37, MATCH(BC$2,'rank provinsi to commodity'!$B$3:$B$37,0),MATCH($B418,'rank provinsi to commodity'!$B$3:$ZX$3,0))</f>
        <v>14</v>
      </c>
      <c r="BD418" s="132">
        <f>INDEX('rank provinsi to commodity'!$B$3:$ZX$37, MATCH(BD$2,'rank provinsi to commodity'!$B$3:$B$37,0),MATCH($B418,'rank provinsi to commodity'!$B$3:$ZX$3,0))</f>
        <v>23</v>
      </c>
      <c r="BE418" s="132">
        <f>INDEX('rank provinsi to commodity'!$B$3:$ZX$37, MATCH(BE$2,'rank provinsi to commodity'!$B$3:$B$37,0),MATCH($B418,'rank provinsi to commodity'!$B$3:$ZX$3,0))</f>
        <v>15</v>
      </c>
      <c r="BF418" s="132">
        <f>INDEX('rank provinsi to commodity'!$B$3:$ZX$37, MATCH(BF$2,'rank provinsi to commodity'!$B$3:$B$37,0),MATCH($B418,'rank provinsi to commodity'!$B$3:$ZX$3,0))</f>
        <v>16</v>
      </c>
      <c r="BG418" s="132">
        <f>INDEX('rank provinsi to commodity'!$B$3:$ZX$37, MATCH(BG$2,'rank provinsi to commodity'!$B$3:$B$37,0),MATCH($B418,'rank provinsi to commodity'!$B$3:$ZX$3,0))</f>
        <v>20</v>
      </c>
      <c r="BH418" s="132">
        <f>INDEX('rank provinsi to commodity'!$B$3:$ZX$37, MATCH(BH$2,'rank provinsi to commodity'!$B$3:$B$37,0),MATCH($B418,'rank provinsi to commodity'!$B$3:$ZX$3,0))</f>
        <v>12</v>
      </c>
      <c r="BI418" s="132">
        <f>INDEX('rank provinsi to commodity'!$B$3:$ZX$37, MATCH(BI$2,'rank provinsi to commodity'!$B$3:$B$37,0),MATCH($B418,'rank provinsi to commodity'!$B$3:$ZX$3,0))</f>
        <v>23</v>
      </c>
      <c r="BJ418" s="132">
        <f>INDEX('rank provinsi to commodity'!$B$3:$ZX$37, MATCH(BJ$2,'rank provinsi to commodity'!$B$3:$B$37,0),MATCH($B418,'rank provinsi to commodity'!$B$3:$ZX$3,0))</f>
        <v>19</v>
      </c>
      <c r="BK418" s="132">
        <f>INDEX('rank provinsi to commodity'!$B$3:$ZX$37, MATCH(BK$2,'rank provinsi to commodity'!$B$3:$B$37,0),MATCH($B418,'rank provinsi to commodity'!$B$3:$ZX$3,0))</f>
        <v>23</v>
      </c>
      <c r="BL418" s="132">
        <f>INDEX('rank provinsi to commodity'!$B$3:$ZX$37, MATCH(BL$2,'rank provinsi to commodity'!$B$3:$B$37,0),MATCH($B418,'rank provinsi to commodity'!$B$3:$ZX$3,0))</f>
        <v>22</v>
      </c>
      <c r="BM418" s="132">
        <f>INDEX('rank provinsi to commodity'!$B$3:$ZX$37, MATCH(BM$2,'rank provinsi to commodity'!$B$3:$B$37,0),MATCH($B418,'rank provinsi to commodity'!$B$3:$ZX$3,0))</f>
        <v>23</v>
      </c>
      <c r="BN418" s="132">
        <f>INDEX('rank provinsi to commodity'!$B$3:$ZX$37, MATCH(BN$2,'rank provinsi to commodity'!$B$3:$B$37,0),MATCH($B418,'rank provinsi to commodity'!$B$3:$ZX$3,0))</f>
        <v>18</v>
      </c>
      <c r="BO418" s="132">
        <f>INDEX('rank provinsi to commodity'!$B$3:$ZX$37, MATCH(BO$2,'rank provinsi to commodity'!$B$3:$B$37,0),MATCH($B418,'rank provinsi to commodity'!$B$3:$ZX$3,0))</f>
        <v>23</v>
      </c>
      <c r="BP418" s="132">
        <f>INDEX('rank provinsi to commodity'!$B$3:$ZX$37, MATCH(BP$2,'rank provinsi to commodity'!$B$3:$B$37,0),MATCH($B418,'rank provinsi to commodity'!$B$3:$ZX$3,0))</f>
        <v>23</v>
      </c>
      <c r="BQ418" s="132">
        <f>INDEX('rank provinsi to commodity'!$B$3:$ZX$37, MATCH(BQ$2,'rank provinsi to commodity'!$B$3:$B$37,0),MATCH($B418,'rank provinsi to commodity'!$B$3:$ZX$3,0))</f>
        <v>23</v>
      </c>
      <c r="BR418" s="132">
        <f>INDEX('rank provinsi to commodity'!$B$3:$ZX$37, MATCH(BR$2,'rank provinsi to commodity'!$B$3:$B$37,0),MATCH($B418,'rank provinsi to commodity'!$B$3:$ZX$3,0))</f>
        <v>23</v>
      </c>
      <c r="BS418" s="177">
        <f>INDEX('rank provinsi to commodity'!$B$3:$ZX$37, MATCH(BS$2,'rank provinsi to commodity'!$B$3:$B$37,0),MATCH($B418,'rank provinsi to commodity'!$B$3:$ZX$3,0))</f>
        <v>23</v>
      </c>
      <c r="BT418" s="181"/>
      <c r="BU418" s="188" t="str">
        <f t="shared" si="145"/>
        <v>PERIKANAN BUDIDAYA IKAN HIAS (Ekor)</v>
      </c>
      <c r="BV418" s="153" t="s">
        <v>1180</v>
      </c>
      <c r="BW418" s="132">
        <f>INDEX('raw-all-komoditas'!$B$3:$ZY$37, MATCH('Komoditas besar Nasional'!BW$2,'raw-all-komoditas'!$B$3:$B$37,0), MATCH('Komoditas besar Nasional'!$BV418,'raw-all-komoditas'!$B$3:$ZY$3,0))</f>
        <v>11</v>
      </c>
      <c r="BX418" s="132">
        <f>INDEX('raw-all-komoditas'!$B$3:$ZY$37, MATCH('Komoditas besar Nasional'!BX$2,'raw-all-komoditas'!$B$3:$B$37,0), MATCH('Komoditas besar Nasional'!$BV418,'raw-all-komoditas'!$B$3:$ZY$3,0))</f>
        <v>0</v>
      </c>
      <c r="BY418" s="132">
        <f>INDEX('raw-all-komoditas'!$B$3:$ZY$37, MATCH('Komoditas besar Nasional'!BY$2,'raw-all-komoditas'!$B$3:$B$37,0), MATCH('Komoditas besar Nasional'!$BV418,'raw-all-komoditas'!$B$3:$ZY$3,0))</f>
        <v>213</v>
      </c>
      <c r="BZ418" s="132">
        <f>INDEX('raw-all-komoditas'!$B$3:$ZY$37, MATCH('Komoditas besar Nasional'!BZ$2,'raw-all-komoditas'!$B$3:$B$37,0), MATCH('Komoditas besar Nasional'!$BV418,'raw-all-komoditas'!$B$3:$ZY$3,0))</f>
        <v>244</v>
      </c>
      <c r="CA418" s="132">
        <f>INDEX('raw-all-komoditas'!$B$3:$ZY$37, MATCH('Komoditas besar Nasional'!CA$2,'raw-all-komoditas'!$B$3:$B$37,0), MATCH('Komoditas besar Nasional'!$BV418,'raw-all-komoditas'!$B$3:$ZY$3,0))</f>
        <v>19</v>
      </c>
      <c r="CB418" s="132">
        <f>INDEX('raw-all-komoditas'!$B$3:$ZY$37, MATCH('Komoditas besar Nasional'!CB$2,'raw-all-komoditas'!$B$3:$B$37,0), MATCH('Komoditas besar Nasional'!$BV418,'raw-all-komoditas'!$B$3:$ZY$3,0))</f>
        <v>86</v>
      </c>
      <c r="CC418" s="132">
        <f>INDEX('raw-all-komoditas'!$B$3:$ZY$37, MATCH('Komoditas besar Nasional'!CC$2,'raw-all-komoditas'!$B$3:$B$37,0), MATCH('Komoditas besar Nasional'!$BV418,'raw-all-komoditas'!$B$3:$ZY$3,0))</f>
        <v>0</v>
      </c>
      <c r="CD418" s="132">
        <f>INDEX('raw-all-komoditas'!$B$3:$ZY$37, MATCH('Komoditas besar Nasional'!CD$2,'raw-all-komoditas'!$B$3:$B$37,0), MATCH('Komoditas besar Nasional'!$BV418,'raw-all-komoditas'!$B$3:$ZY$3,0))</f>
        <v>123</v>
      </c>
      <c r="CE418" s="132">
        <f>INDEX('raw-all-komoditas'!$B$3:$ZY$37, MATCH('Komoditas besar Nasional'!CE$2,'raw-all-komoditas'!$B$3:$B$37,0), MATCH('Komoditas besar Nasional'!$BV418,'raw-all-komoditas'!$B$3:$ZY$3,0))</f>
        <v>1</v>
      </c>
      <c r="CF418" s="132">
        <f>INDEX('raw-all-komoditas'!$B$3:$ZY$37, MATCH('Komoditas besar Nasional'!CF$2,'raw-all-komoditas'!$B$3:$B$37,0), MATCH('Komoditas besar Nasional'!$BV418,'raw-all-komoditas'!$B$3:$ZY$3,0))</f>
        <v>81</v>
      </c>
      <c r="CG418" s="132">
        <f>INDEX('raw-all-komoditas'!$B$3:$ZY$37, MATCH('Komoditas besar Nasional'!CG$2,'raw-all-komoditas'!$B$3:$B$37,0), MATCH('Komoditas besar Nasional'!$BV418,'raw-all-komoditas'!$B$3:$ZY$3,0))</f>
        <v>748</v>
      </c>
      <c r="CH418" s="132">
        <f>INDEX('raw-all-komoditas'!$B$3:$ZY$37, MATCH('Komoditas besar Nasional'!CH$2,'raw-all-komoditas'!$B$3:$B$37,0), MATCH('Komoditas besar Nasional'!$BV418,'raw-all-komoditas'!$B$3:$ZY$3,0))</f>
        <v>11788</v>
      </c>
      <c r="CI418" s="132">
        <f>INDEX('raw-all-komoditas'!$B$3:$ZY$37, MATCH('Komoditas besar Nasional'!CI$2,'raw-all-komoditas'!$B$3:$B$37,0), MATCH('Komoditas besar Nasional'!$BV418,'raw-all-komoditas'!$B$3:$ZY$3,0))</f>
        <v>1563</v>
      </c>
      <c r="CJ418" s="132">
        <f>INDEX('raw-all-komoditas'!$B$3:$ZY$37, MATCH('Komoditas besar Nasional'!CJ$2,'raw-all-komoditas'!$B$3:$B$37,0), MATCH('Komoditas besar Nasional'!$BV418,'raw-all-komoditas'!$B$3:$ZY$3,0))</f>
        <v>972</v>
      </c>
      <c r="CK418" s="132">
        <f>INDEX('raw-all-komoditas'!$B$3:$ZY$37, MATCH('Komoditas besar Nasional'!CK$2,'raw-all-komoditas'!$B$3:$B$37,0), MATCH('Komoditas besar Nasional'!$BV418,'raw-all-komoditas'!$B$3:$ZY$3,0))</f>
        <v>33705</v>
      </c>
      <c r="CL418" s="132">
        <f>INDEX('raw-all-komoditas'!$B$3:$ZY$37, MATCH('Komoditas besar Nasional'!CL$2,'raw-all-komoditas'!$B$3:$B$37,0), MATCH('Komoditas besar Nasional'!$BV418,'raw-all-komoditas'!$B$3:$ZY$3,0))</f>
        <v>64</v>
      </c>
      <c r="CM418" s="132">
        <f>INDEX('raw-all-komoditas'!$B$3:$ZY$37, MATCH('Komoditas besar Nasional'!CM$2,'raw-all-komoditas'!$B$3:$B$37,0), MATCH('Komoditas besar Nasional'!$BV418,'raw-all-komoditas'!$B$3:$ZY$3,0))</f>
        <v>0</v>
      </c>
      <c r="CN418" s="132">
        <f>INDEX('raw-all-komoditas'!$B$3:$ZY$37, MATCH('Komoditas besar Nasional'!CN$2,'raw-all-komoditas'!$B$3:$B$37,0), MATCH('Komoditas besar Nasional'!$BV418,'raw-all-komoditas'!$B$3:$ZY$3,0))</f>
        <v>58</v>
      </c>
      <c r="CO418" s="132">
        <f>INDEX('raw-all-komoditas'!$B$3:$ZY$37, MATCH('Komoditas besar Nasional'!CO$2,'raw-all-komoditas'!$B$3:$B$37,0), MATCH('Komoditas besar Nasional'!$BV418,'raw-all-komoditas'!$B$3:$ZY$3,0))</f>
        <v>0</v>
      </c>
      <c r="CP418" s="132">
        <f>INDEX('raw-all-komoditas'!$B$3:$ZY$37, MATCH('Komoditas besar Nasional'!CP$2,'raw-all-komoditas'!$B$3:$B$37,0), MATCH('Komoditas besar Nasional'!$BV418,'raw-all-komoditas'!$B$3:$ZY$3,0))</f>
        <v>17</v>
      </c>
      <c r="CQ418" s="132">
        <f>INDEX('raw-all-komoditas'!$B$3:$ZY$37, MATCH('Komoditas besar Nasional'!CQ$2,'raw-all-komoditas'!$B$3:$B$37,0), MATCH('Komoditas besar Nasional'!$BV418,'raw-all-komoditas'!$B$3:$ZY$3,0))</f>
        <v>19</v>
      </c>
      <c r="CR418" s="132">
        <f>INDEX('raw-all-komoditas'!$B$3:$ZY$37, MATCH('Komoditas besar Nasional'!CR$2,'raw-all-komoditas'!$B$3:$B$37,0), MATCH('Komoditas besar Nasional'!$BV418,'raw-all-komoditas'!$B$3:$ZY$3,0))</f>
        <v>1</v>
      </c>
      <c r="CS418" s="132">
        <f>INDEX('raw-all-komoditas'!$B$3:$ZY$37, MATCH('Komoditas besar Nasional'!CS$2,'raw-all-komoditas'!$B$3:$B$37,0), MATCH('Komoditas besar Nasional'!$BV418,'raw-all-komoditas'!$B$3:$ZY$3,0))</f>
        <v>18</v>
      </c>
      <c r="CT418" s="132">
        <f>INDEX('raw-all-komoditas'!$B$3:$ZY$37, MATCH('Komoditas besar Nasional'!CT$2,'raw-all-komoditas'!$B$3:$B$37,0), MATCH('Komoditas besar Nasional'!$BV418,'raw-all-komoditas'!$B$3:$ZY$3,0))</f>
        <v>0</v>
      </c>
      <c r="CU418" s="132">
        <f>INDEX('raw-all-komoditas'!$B$3:$ZY$37, MATCH('Komoditas besar Nasional'!CU$2,'raw-all-komoditas'!$B$3:$B$37,0), MATCH('Komoditas besar Nasional'!$BV418,'raw-all-komoditas'!$B$3:$ZY$3,0))</f>
        <v>2</v>
      </c>
      <c r="CV418" s="132">
        <f>INDEX('raw-all-komoditas'!$B$3:$ZY$37, MATCH('Komoditas besar Nasional'!CV$2,'raw-all-komoditas'!$B$3:$B$37,0), MATCH('Komoditas besar Nasional'!$BV418,'raw-all-komoditas'!$B$3:$ZY$3,0))</f>
        <v>0</v>
      </c>
      <c r="CW418" s="132">
        <f>INDEX('raw-all-komoditas'!$B$3:$ZY$37, MATCH('Komoditas besar Nasional'!CW$2,'raw-all-komoditas'!$B$3:$B$37,0), MATCH('Komoditas besar Nasional'!$BV418,'raw-all-komoditas'!$B$3:$ZY$3,0))</f>
        <v>0</v>
      </c>
      <c r="CX418" s="132">
        <f>INDEX('raw-all-komoditas'!$B$3:$ZY$37, MATCH('Komoditas besar Nasional'!CX$2,'raw-all-komoditas'!$B$3:$B$37,0), MATCH('Komoditas besar Nasional'!$BV418,'raw-all-komoditas'!$B$3:$ZY$3,0))</f>
        <v>0</v>
      </c>
      <c r="CY418" s="132">
        <f>INDEX('raw-all-komoditas'!$B$3:$ZY$37, MATCH('Komoditas besar Nasional'!CY$2,'raw-all-komoditas'!$B$3:$B$37,0), MATCH('Komoditas besar Nasional'!$BV418,'raw-all-komoditas'!$B$3:$ZY$3,0))</f>
        <v>8</v>
      </c>
      <c r="CZ418" s="132">
        <f>INDEX('raw-all-komoditas'!$B$3:$ZY$37, MATCH('Komoditas besar Nasional'!CZ$2,'raw-all-komoditas'!$B$3:$B$37,0), MATCH('Komoditas besar Nasional'!$BV418,'raw-all-komoditas'!$B$3:$ZY$3,0))</f>
        <v>0</v>
      </c>
      <c r="DA418" s="132">
        <f>INDEX('raw-all-komoditas'!$B$3:$ZY$37, MATCH('Komoditas besar Nasional'!DA$2,'raw-all-komoditas'!$B$3:$B$37,0), MATCH('Komoditas besar Nasional'!$BV418,'raw-all-komoditas'!$B$3:$ZY$3,0))</f>
        <v>0</v>
      </c>
      <c r="DB418" s="132">
        <f>INDEX('raw-all-komoditas'!$B$3:$ZY$37, MATCH('Komoditas besar Nasional'!DB$2,'raw-all-komoditas'!$B$3:$B$37,0), MATCH('Komoditas besar Nasional'!$BV418,'raw-all-komoditas'!$B$3:$ZY$3,0))</f>
        <v>0</v>
      </c>
      <c r="DC418" s="132">
        <f>INDEX('raw-all-komoditas'!$B$3:$ZY$37, MATCH('Komoditas besar Nasional'!DC$2,'raw-all-komoditas'!$B$3:$B$37,0), MATCH('Komoditas besar Nasional'!$BV418,'raw-all-komoditas'!$B$3:$ZY$3,0))</f>
        <v>0</v>
      </c>
      <c r="DD418" s="132">
        <f>INDEX('raw-all-komoditas'!$B$3:$ZY$37, MATCH('Komoditas besar Nasional'!DD$2,'raw-all-komoditas'!$B$3:$B$37,0), MATCH('Komoditas besar Nasional'!$BV418,'raw-all-komoditas'!$B$3:$ZY$3,0))</f>
        <v>0</v>
      </c>
      <c r="DF418" s="159" t="str">
        <f t="shared" si="111"/>
        <v>Kurang dari 250M</v>
      </c>
      <c r="DG418" s="159" t="str">
        <f t="shared" si="112"/>
        <v>Kurang dari 250M</v>
      </c>
      <c r="DH418" s="159" t="str">
        <f t="shared" si="113"/>
        <v>Kurang dari 250M</v>
      </c>
      <c r="DI418" s="159" t="str">
        <f t="shared" si="114"/>
        <v>Kurang dari 250M</v>
      </c>
      <c r="DJ418" s="159" t="str">
        <f t="shared" si="115"/>
        <v>Kurang dari 250M</v>
      </c>
      <c r="DK418" s="159" t="str">
        <f t="shared" si="116"/>
        <v>Kurang dari 250M</v>
      </c>
      <c r="DL418" s="159" t="str">
        <f t="shared" si="117"/>
        <v>Kurang dari 250M</v>
      </c>
      <c r="DM418" s="159" t="str">
        <f t="shared" si="118"/>
        <v>Kurang dari 250M</v>
      </c>
      <c r="DN418" s="159" t="str">
        <f t="shared" si="119"/>
        <v>Kurang dari 250M</v>
      </c>
      <c r="DO418" s="159" t="str">
        <f t="shared" si="120"/>
        <v>Kurang dari 250M</v>
      </c>
      <c r="DP418" s="159" t="str">
        <f t="shared" si="121"/>
        <v>Kurang dari 250M</v>
      </c>
      <c r="DQ418" s="159" t="str">
        <f t="shared" si="122"/>
        <v>Kurang dari 250M</v>
      </c>
      <c r="DR418" s="159" t="str">
        <f t="shared" si="123"/>
        <v>Kurang dari 250M</v>
      </c>
      <c r="DS418" s="159" t="str">
        <f t="shared" si="124"/>
        <v>Kurang dari 250M</v>
      </c>
      <c r="DT418" s="159" t="str">
        <f t="shared" si="125"/>
        <v>Kurang dari 250M</v>
      </c>
      <c r="DU418" s="159" t="str">
        <f t="shared" si="126"/>
        <v>Kurang dari 250M</v>
      </c>
      <c r="DV418" s="159" t="str">
        <f t="shared" si="127"/>
        <v>Kurang dari 250M</v>
      </c>
      <c r="DW418" s="159" t="str">
        <f t="shared" si="128"/>
        <v>Kurang dari 250M</v>
      </c>
      <c r="DX418" s="159" t="str">
        <f t="shared" si="129"/>
        <v>Kurang dari 250M</v>
      </c>
      <c r="DY418" s="159" t="str">
        <f t="shared" si="130"/>
        <v>Kurang dari 250M</v>
      </c>
      <c r="DZ418" s="159" t="str">
        <f t="shared" si="131"/>
        <v>Kurang dari 250M</v>
      </c>
      <c r="EA418" s="159" t="str">
        <f t="shared" si="132"/>
        <v>Kurang dari 250M</v>
      </c>
      <c r="EB418" s="159" t="str">
        <f t="shared" si="133"/>
        <v>Kurang dari 250M</v>
      </c>
      <c r="EC418" s="159" t="str">
        <f t="shared" si="134"/>
        <v>Kurang dari 250M</v>
      </c>
      <c r="ED418" s="159" t="str">
        <f t="shared" si="135"/>
        <v>Kurang dari 250M</v>
      </c>
      <c r="EE418" s="159" t="str">
        <f t="shared" si="136"/>
        <v>Kurang dari 250M</v>
      </c>
      <c r="EF418" s="159" t="str">
        <f t="shared" si="137"/>
        <v>Kurang dari 250M</v>
      </c>
      <c r="EG418" s="159" t="str">
        <f t="shared" si="138"/>
        <v>Kurang dari 250M</v>
      </c>
      <c r="EH418" s="159" t="str">
        <f t="shared" si="139"/>
        <v>Kurang dari 250M</v>
      </c>
      <c r="EI418" s="159" t="str">
        <f t="shared" si="140"/>
        <v>Kurang dari 250M</v>
      </c>
      <c r="EJ418" s="159" t="str">
        <f t="shared" si="141"/>
        <v>Kurang dari 250M</v>
      </c>
      <c r="EK418" s="159" t="str">
        <f t="shared" si="142"/>
        <v>Kurang dari 250M</v>
      </c>
      <c r="EL418" s="159" t="str">
        <f t="shared" si="143"/>
        <v>Kurang dari 250M</v>
      </c>
      <c r="EM418" s="159" t="str">
        <f t="shared" si="144"/>
        <v>Kurang dari 250M</v>
      </c>
    </row>
    <row r="419" spans="1:143" x14ac:dyDescent="0.3">
      <c r="A419" s="119" t="s">
        <v>915</v>
      </c>
      <c r="B419" s="120" t="s">
        <v>1442</v>
      </c>
      <c r="C419" s="132">
        <f>INDEX('raw-all-komoditas'!$B$3:$ZY$37, MATCH('Komoditas besar Nasional'!C$2,'raw-all-komoditas'!$B$3:$B$37,0), MATCH('Komoditas besar Nasional'!$B419,'raw-all-komoditas'!$B$3:$ZY$3,0))</f>
        <v>0</v>
      </c>
      <c r="D419" s="132">
        <f>INDEX('raw-all-komoditas'!$B$3:$ZY$37, MATCH('Komoditas besar Nasional'!D$2,'raw-all-komoditas'!$B$3:$B$37,0), MATCH('Komoditas besar Nasional'!$B419,'raw-all-komoditas'!$B$3:$ZY$3,0))</f>
        <v>0</v>
      </c>
      <c r="E419" s="132">
        <f>INDEX('raw-all-komoditas'!$B$3:$ZY$37, MATCH('Komoditas besar Nasional'!E$2,'raw-all-komoditas'!$B$3:$B$37,0), MATCH('Komoditas besar Nasional'!$B419,'raw-all-komoditas'!$B$3:$ZY$3,0))</f>
        <v>0</v>
      </c>
      <c r="F419" s="132">
        <f>INDEX('raw-all-komoditas'!$B$3:$ZY$37, MATCH('Komoditas besar Nasional'!F$2,'raw-all-komoditas'!$B$3:$B$37,0), MATCH('Komoditas besar Nasional'!$B419,'raw-all-komoditas'!$B$3:$ZY$3,0))</f>
        <v>0</v>
      </c>
      <c r="G419" s="132">
        <f>INDEX('raw-all-komoditas'!$B$3:$ZY$37, MATCH('Komoditas besar Nasional'!G$2,'raw-all-komoditas'!$B$3:$B$37,0), MATCH('Komoditas besar Nasional'!$B419,'raw-all-komoditas'!$B$3:$ZY$3,0))</f>
        <v>0</v>
      </c>
      <c r="H419" s="132">
        <f>INDEX('raw-all-komoditas'!$B$3:$ZY$37, MATCH('Komoditas besar Nasional'!H$2,'raw-all-komoditas'!$B$3:$B$37,0), MATCH('Komoditas besar Nasional'!$B419,'raw-all-komoditas'!$B$3:$ZY$3,0))</f>
        <v>0</v>
      </c>
      <c r="I419" s="132">
        <f>INDEX('raw-all-komoditas'!$B$3:$ZY$37, MATCH('Komoditas besar Nasional'!I$2,'raw-all-komoditas'!$B$3:$B$37,0), MATCH('Komoditas besar Nasional'!$B419,'raw-all-komoditas'!$B$3:$ZY$3,0))</f>
        <v>0</v>
      </c>
      <c r="J419" s="132">
        <f>INDEX('raw-all-komoditas'!$B$3:$ZY$37, MATCH('Komoditas besar Nasional'!J$2,'raw-all-komoditas'!$B$3:$B$37,0), MATCH('Komoditas besar Nasional'!$B419,'raw-all-komoditas'!$B$3:$ZY$3,0))</f>
        <v>0</v>
      </c>
      <c r="K419" s="132">
        <f>INDEX('raw-all-komoditas'!$B$3:$ZY$37, MATCH('Komoditas besar Nasional'!K$2,'raw-all-komoditas'!$B$3:$B$37,0), MATCH('Komoditas besar Nasional'!$B419,'raw-all-komoditas'!$B$3:$ZY$3,0))</f>
        <v>0</v>
      </c>
      <c r="L419" s="132">
        <f>INDEX('raw-all-komoditas'!$B$3:$ZY$37, MATCH('Komoditas besar Nasional'!L$2,'raw-all-komoditas'!$B$3:$B$37,0), MATCH('Komoditas besar Nasional'!$B419,'raw-all-komoditas'!$B$3:$ZY$3,0))</f>
        <v>0</v>
      </c>
      <c r="M419" s="132">
        <f>INDEX('raw-all-komoditas'!$B$3:$ZY$37, MATCH('Komoditas besar Nasional'!M$2,'raw-all-komoditas'!$B$3:$B$37,0), MATCH('Komoditas besar Nasional'!$B419,'raw-all-komoditas'!$B$3:$ZY$3,0))</f>
        <v>1.315E-2</v>
      </c>
      <c r="N419" s="132">
        <f>INDEX('raw-all-komoditas'!$B$3:$ZY$37, MATCH('Komoditas besar Nasional'!N$2,'raw-all-komoditas'!$B$3:$B$37,0), MATCH('Komoditas besar Nasional'!$B419,'raw-all-komoditas'!$B$3:$ZY$3,0))</f>
        <v>3.4398460000000002</v>
      </c>
      <c r="O419" s="132">
        <f>INDEX('raw-all-komoditas'!$B$3:$ZY$37, MATCH('Komoditas besar Nasional'!O$2,'raw-all-komoditas'!$B$3:$B$37,0), MATCH('Komoditas besar Nasional'!$B419,'raw-all-komoditas'!$B$3:$ZY$3,0))</f>
        <v>0</v>
      </c>
      <c r="P419" s="132">
        <f>INDEX('raw-all-komoditas'!$B$3:$ZY$37, MATCH('Komoditas besar Nasional'!P$2,'raw-all-komoditas'!$B$3:$B$37,0), MATCH('Komoditas besar Nasional'!$B419,'raw-all-komoditas'!$B$3:$ZY$3,0))</f>
        <v>0</v>
      </c>
      <c r="Q419" s="132">
        <f>INDEX('raw-all-komoditas'!$B$3:$ZY$37, MATCH('Komoditas besar Nasional'!Q$2,'raw-all-komoditas'!$B$3:$B$37,0), MATCH('Komoditas besar Nasional'!$B419,'raw-all-komoditas'!$B$3:$ZY$3,0))</f>
        <v>0.12275</v>
      </c>
      <c r="R419" s="132">
        <f>INDEX('raw-all-komoditas'!$B$3:$ZY$37, MATCH('Komoditas besar Nasional'!R$2,'raw-all-komoditas'!$B$3:$B$37,0), MATCH('Komoditas besar Nasional'!$B419,'raw-all-komoditas'!$B$3:$ZY$3,0))</f>
        <v>9.9824999999999997E-2</v>
      </c>
      <c r="S419" s="132">
        <f>INDEX('raw-all-komoditas'!$B$3:$ZY$37, MATCH('Komoditas besar Nasional'!S$2,'raw-all-komoditas'!$B$3:$B$37,0), MATCH('Komoditas besar Nasional'!$B419,'raw-all-komoditas'!$B$3:$ZY$3,0))</f>
        <v>0</v>
      </c>
      <c r="T419" s="132">
        <f>INDEX('raw-all-komoditas'!$B$3:$ZY$37, MATCH('Komoditas besar Nasional'!T$2,'raw-all-komoditas'!$B$3:$B$37,0), MATCH('Komoditas besar Nasional'!$B419,'raw-all-komoditas'!$B$3:$ZY$3,0))</f>
        <v>0</v>
      </c>
      <c r="U419" s="132">
        <f>INDEX('raw-all-komoditas'!$B$3:$ZY$37, MATCH('Komoditas besar Nasional'!U$2,'raw-all-komoditas'!$B$3:$B$37,0), MATCH('Komoditas besar Nasional'!$B419,'raw-all-komoditas'!$B$3:$ZY$3,0))</f>
        <v>0</v>
      </c>
      <c r="V419" s="132">
        <f>INDEX('raw-all-komoditas'!$B$3:$ZY$37, MATCH('Komoditas besar Nasional'!V$2,'raw-all-komoditas'!$B$3:$B$37,0), MATCH('Komoditas besar Nasional'!$B419,'raw-all-komoditas'!$B$3:$ZY$3,0))</f>
        <v>0</v>
      </c>
      <c r="W419" s="132">
        <f>INDEX('raw-all-komoditas'!$B$3:$ZY$37, MATCH('Komoditas besar Nasional'!W$2,'raw-all-komoditas'!$B$3:$B$37,0), MATCH('Komoditas besar Nasional'!$B419,'raw-all-komoditas'!$B$3:$ZY$3,0))</f>
        <v>0</v>
      </c>
      <c r="X419" s="132">
        <f>INDEX('raw-all-komoditas'!$B$3:$ZY$37, MATCH('Komoditas besar Nasional'!X$2,'raw-all-komoditas'!$B$3:$B$37,0), MATCH('Komoditas besar Nasional'!$B419,'raw-all-komoditas'!$B$3:$ZY$3,0))</f>
        <v>0</v>
      </c>
      <c r="Y419" s="132">
        <f>INDEX('raw-all-komoditas'!$B$3:$ZY$37, MATCH('Komoditas besar Nasional'!Y$2,'raw-all-komoditas'!$B$3:$B$37,0), MATCH('Komoditas besar Nasional'!$B419,'raw-all-komoditas'!$B$3:$ZY$3,0))</f>
        <v>0.14086000000000001</v>
      </c>
      <c r="Z419" s="132">
        <f>INDEX('raw-all-komoditas'!$B$3:$ZY$37, MATCH('Komoditas besar Nasional'!Z$2,'raw-all-komoditas'!$B$3:$B$37,0), MATCH('Komoditas besar Nasional'!$B419,'raw-all-komoditas'!$B$3:$ZY$3,0))</f>
        <v>0</v>
      </c>
      <c r="AA419" s="132">
        <f>INDEX('raw-all-komoditas'!$B$3:$ZY$37, MATCH('Komoditas besar Nasional'!AA$2,'raw-all-komoditas'!$B$3:$B$37,0), MATCH('Komoditas besar Nasional'!$B419,'raw-all-komoditas'!$B$3:$ZY$3,0))</f>
        <v>0</v>
      </c>
      <c r="AB419" s="132">
        <f>INDEX('raw-all-komoditas'!$B$3:$ZY$37, MATCH('Komoditas besar Nasional'!AB$2,'raw-all-komoditas'!$B$3:$B$37,0), MATCH('Komoditas besar Nasional'!$B419,'raw-all-komoditas'!$B$3:$ZY$3,0))</f>
        <v>0</v>
      </c>
      <c r="AC419" s="132">
        <f>INDEX('raw-all-komoditas'!$B$3:$ZY$37, MATCH('Komoditas besar Nasional'!AC$2,'raw-all-komoditas'!$B$3:$B$37,0), MATCH('Komoditas besar Nasional'!$B419,'raw-all-komoditas'!$B$3:$ZY$3,0))</f>
        <v>0</v>
      </c>
      <c r="AD419" s="132">
        <f>INDEX('raw-all-komoditas'!$B$3:$ZY$37, MATCH('Komoditas besar Nasional'!AD$2,'raw-all-komoditas'!$B$3:$B$37,0), MATCH('Komoditas besar Nasional'!$B419,'raw-all-komoditas'!$B$3:$ZY$3,0))</f>
        <v>0</v>
      </c>
      <c r="AE419" s="132">
        <f>INDEX('raw-all-komoditas'!$B$3:$ZY$37, MATCH('Komoditas besar Nasional'!AE$2,'raw-all-komoditas'!$B$3:$B$37,0), MATCH('Komoditas besar Nasional'!$B419,'raw-all-komoditas'!$B$3:$ZY$3,0))</f>
        <v>0</v>
      </c>
      <c r="AF419" s="132">
        <f>INDEX('raw-all-komoditas'!$B$3:$ZY$37, MATCH('Komoditas besar Nasional'!AF$2,'raw-all-komoditas'!$B$3:$B$37,0), MATCH('Komoditas besar Nasional'!$B419,'raw-all-komoditas'!$B$3:$ZY$3,0))</f>
        <v>0</v>
      </c>
      <c r="AG419" s="132">
        <f>INDEX('raw-all-komoditas'!$B$3:$ZY$37, MATCH('Komoditas besar Nasional'!AG$2,'raw-all-komoditas'!$B$3:$B$37,0), MATCH('Komoditas besar Nasional'!$B419,'raw-all-komoditas'!$B$3:$ZY$3,0))</f>
        <v>0</v>
      </c>
      <c r="AH419" s="132">
        <f>INDEX('raw-all-komoditas'!$B$3:$ZY$37, MATCH('Komoditas besar Nasional'!AH$2,'raw-all-komoditas'!$B$3:$B$37,0), MATCH('Komoditas besar Nasional'!$B419,'raw-all-komoditas'!$B$3:$ZY$3,0))</f>
        <v>0</v>
      </c>
      <c r="AI419" s="132">
        <f>INDEX('raw-all-komoditas'!$B$3:$ZY$37, MATCH('Komoditas besar Nasional'!AI$2,'raw-all-komoditas'!$B$3:$B$37,0), MATCH('Komoditas besar Nasional'!$B419,'raw-all-komoditas'!$B$3:$ZY$3,0))</f>
        <v>0</v>
      </c>
      <c r="AJ419" s="132">
        <f>INDEX('raw-all-komoditas'!$B$3:$ZY$37, MATCH('Komoditas besar Nasional'!AJ$2,'raw-all-komoditas'!$B$3:$B$37,0), MATCH('Komoditas besar Nasional'!$B419,'raw-all-komoditas'!$B$3:$ZY$3,0))</f>
        <v>0</v>
      </c>
      <c r="AK419" s="181"/>
      <c r="AL419" s="132">
        <f>INDEX('rank provinsi to commodity'!$B$3:$ZX$37, MATCH(AL$2,'rank provinsi to commodity'!$B$3:$B$37,0),MATCH($B419,'rank provinsi to commodity'!$B$3:$ZX$3,0))</f>
        <v>6</v>
      </c>
      <c r="AM419" s="132">
        <f>INDEX('rank provinsi to commodity'!$B$3:$ZX$37, MATCH(AM$2,'rank provinsi to commodity'!$B$3:$B$37,0),MATCH($B419,'rank provinsi to commodity'!$B$3:$ZX$3,0))</f>
        <v>6</v>
      </c>
      <c r="AN419" s="132">
        <f>INDEX('rank provinsi to commodity'!$B$3:$ZX$37, MATCH(AN$2,'rank provinsi to commodity'!$B$3:$B$37,0),MATCH($B419,'rank provinsi to commodity'!$B$3:$ZX$3,0))</f>
        <v>6</v>
      </c>
      <c r="AO419" s="132">
        <f>INDEX('rank provinsi to commodity'!$B$3:$ZX$37, MATCH(AO$2,'rank provinsi to commodity'!$B$3:$B$37,0),MATCH($B419,'rank provinsi to commodity'!$B$3:$ZX$3,0))</f>
        <v>6</v>
      </c>
      <c r="AP419" s="132">
        <f>INDEX('rank provinsi to commodity'!$B$3:$ZX$37, MATCH(AP$2,'rank provinsi to commodity'!$B$3:$B$37,0),MATCH($B419,'rank provinsi to commodity'!$B$3:$ZX$3,0))</f>
        <v>6</v>
      </c>
      <c r="AQ419" s="132">
        <f>INDEX('rank provinsi to commodity'!$B$3:$ZX$37, MATCH(AQ$2,'rank provinsi to commodity'!$B$3:$B$37,0),MATCH($B419,'rank provinsi to commodity'!$B$3:$ZX$3,0))</f>
        <v>6</v>
      </c>
      <c r="AR419" s="132">
        <f>INDEX('rank provinsi to commodity'!$B$3:$ZX$37, MATCH(AR$2,'rank provinsi to commodity'!$B$3:$B$37,0),MATCH($B419,'rank provinsi to commodity'!$B$3:$ZX$3,0))</f>
        <v>6</v>
      </c>
      <c r="AS419" s="132">
        <f>INDEX('rank provinsi to commodity'!$B$3:$ZX$37, MATCH(AS$2,'rank provinsi to commodity'!$B$3:$B$37,0),MATCH($B419,'rank provinsi to commodity'!$B$3:$ZX$3,0))</f>
        <v>6</v>
      </c>
      <c r="AT419" s="132">
        <f>INDEX('rank provinsi to commodity'!$B$3:$ZX$37, MATCH(AT$2,'rank provinsi to commodity'!$B$3:$B$37,0),MATCH($B419,'rank provinsi to commodity'!$B$3:$ZX$3,0))</f>
        <v>6</v>
      </c>
      <c r="AU419" s="132">
        <f>INDEX('rank provinsi to commodity'!$B$3:$ZX$37, MATCH(AU$2,'rank provinsi to commodity'!$B$3:$B$37,0),MATCH($B419,'rank provinsi to commodity'!$B$3:$ZX$3,0))</f>
        <v>6</v>
      </c>
      <c r="AV419" s="132">
        <f>INDEX('rank provinsi to commodity'!$B$3:$ZX$37, MATCH(AV$2,'rank provinsi to commodity'!$B$3:$B$37,0),MATCH($B419,'rank provinsi to commodity'!$B$3:$ZX$3,0))</f>
        <v>5</v>
      </c>
      <c r="AW419" s="132">
        <f>INDEX('rank provinsi to commodity'!$B$3:$ZX$37, MATCH(AW$2,'rank provinsi to commodity'!$B$3:$B$37,0),MATCH($B419,'rank provinsi to commodity'!$B$3:$ZX$3,0))</f>
        <v>1</v>
      </c>
      <c r="AX419" s="132">
        <f>INDEX('rank provinsi to commodity'!$B$3:$ZX$37, MATCH(AX$2,'rank provinsi to commodity'!$B$3:$B$37,0),MATCH($B419,'rank provinsi to commodity'!$B$3:$ZX$3,0))</f>
        <v>6</v>
      </c>
      <c r="AY419" s="132">
        <f>INDEX('rank provinsi to commodity'!$B$3:$ZX$37, MATCH(AY$2,'rank provinsi to commodity'!$B$3:$B$37,0),MATCH($B419,'rank provinsi to commodity'!$B$3:$ZX$3,0))</f>
        <v>6</v>
      </c>
      <c r="AZ419" s="132">
        <f>INDEX('rank provinsi to commodity'!$B$3:$ZX$37, MATCH(AZ$2,'rank provinsi to commodity'!$B$3:$B$37,0),MATCH($B419,'rank provinsi to commodity'!$B$3:$ZX$3,0))</f>
        <v>3</v>
      </c>
      <c r="BA419" s="132">
        <f>INDEX('rank provinsi to commodity'!$B$3:$ZX$37, MATCH(BA$2,'rank provinsi to commodity'!$B$3:$B$37,0),MATCH($B419,'rank provinsi to commodity'!$B$3:$ZX$3,0))</f>
        <v>4</v>
      </c>
      <c r="BB419" s="132">
        <f>INDEX('rank provinsi to commodity'!$B$3:$ZX$37, MATCH(BB$2,'rank provinsi to commodity'!$B$3:$B$37,0),MATCH($B419,'rank provinsi to commodity'!$B$3:$ZX$3,0))</f>
        <v>6</v>
      </c>
      <c r="BC419" s="132">
        <f>INDEX('rank provinsi to commodity'!$B$3:$ZX$37, MATCH(BC$2,'rank provinsi to commodity'!$B$3:$B$37,0),MATCH($B419,'rank provinsi to commodity'!$B$3:$ZX$3,0))</f>
        <v>6</v>
      </c>
      <c r="BD419" s="132">
        <f>INDEX('rank provinsi to commodity'!$B$3:$ZX$37, MATCH(BD$2,'rank provinsi to commodity'!$B$3:$B$37,0),MATCH($B419,'rank provinsi to commodity'!$B$3:$ZX$3,0))</f>
        <v>6</v>
      </c>
      <c r="BE419" s="132">
        <f>INDEX('rank provinsi to commodity'!$B$3:$ZX$37, MATCH(BE$2,'rank provinsi to commodity'!$B$3:$B$37,0),MATCH($B419,'rank provinsi to commodity'!$B$3:$ZX$3,0))</f>
        <v>6</v>
      </c>
      <c r="BF419" s="132">
        <f>INDEX('rank provinsi to commodity'!$B$3:$ZX$37, MATCH(BF$2,'rank provinsi to commodity'!$B$3:$B$37,0),MATCH($B419,'rank provinsi to commodity'!$B$3:$ZX$3,0))</f>
        <v>6</v>
      </c>
      <c r="BG419" s="132">
        <f>INDEX('rank provinsi to commodity'!$B$3:$ZX$37, MATCH(BG$2,'rank provinsi to commodity'!$B$3:$B$37,0),MATCH($B419,'rank provinsi to commodity'!$B$3:$ZX$3,0))</f>
        <v>6</v>
      </c>
      <c r="BH419" s="132">
        <f>INDEX('rank provinsi to commodity'!$B$3:$ZX$37, MATCH(BH$2,'rank provinsi to commodity'!$B$3:$B$37,0),MATCH($B419,'rank provinsi to commodity'!$B$3:$ZX$3,0))</f>
        <v>2</v>
      </c>
      <c r="BI419" s="132">
        <f>INDEX('rank provinsi to commodity'!$B$3:$ZX$37, MATCH(BI$2,'rank provinsi to commodity'!$B$3:$B$37,0),MATCH($B419,'rank provinsi to commodity'!$B$3:$ZX$3,0))</f>
        <v>6</v>
      </c>
      <c r="BJ419" s="132">
        <f>INDEX('rank provinsi to commodity'!$B$3:$ZX$37, MATCH(BJ$2,'rank provinsi to commodity'!$B$3:$B$37,0),MATCH($B419,'rank provinsi to commodity'!$B$3:$ZX$3,0))</f>
        <v>6</v>
      </c>
      <c r="BK419" s="132">
        <f>INDEX('rank provinsi to commodity'!$B$3:$ZX$37, MATCH(BK$2,'rank provinsi to commodity'!$B$3:$B$37,0),MATCH($B419,'rank provinsi to commodity'!$B$3:$ZX$3,0))</f>
        <v>6</v>
      </c>
      <c r="BL419" s="132">
        <f>INDEX('rank provinsi to commodity'!$B$3:$ZX$37, MATCH(BL$2,'rank provinsi to commodity'!$B$3:$B$37,0),MATCH($B419,'rank provinsi to commodity'!$B$3:$ZX$3,0))</f>
        <v>6</v>
      </c>
      <c r="BM419" s="132">
        <f>INDEX('rank provinsi to commodity'!$B$3:$ZX$37, MATCH(BM$2,'rank provinsi to commodity'!$B$3:$B$37,0),MATCH($B419,'rank provinsi to commodity'!$B$3:$ZX$3,0))</f>
        <v>6</v>
      </c>
      <c r="BN419" s="132">
        <f>INDEX('rank provinsi to commodity'!$B$3:$ZX$37, MATCH(BN$2,'rank provinsi to commodity'!$B$3:$B$37,0),MATCH($B419,'rank provinsi to commodity'!$B$3:$ZX$3,0))</f>
        <v>6</v>
      </c>
      <c r="BO419" s="132">
        <f>INDEX('rank provinsi to commodity'!$B$3:$ZX$37, MATCH(BO$2,'rank provinsi to commodity'!$B$3:$B$37,0),MATCH($B419,'rank provinsi to commodity'!$B$3:$ZX$3,0))</f>
        <v>6</v>
      </c>
      <c r="BP419" s="132">
        <f>INDEX('rank provinsi to commodity'!$B$3:$ZX$37, MATCH(BP$2,'rank provinsi to commodity'!$B$3:$B$37,0),MATCH($B419,'rank provinsi to commodity'!$B$3:$ZX$3,0))</f>
        <v>6</v>
      </c>
      <c r="BQ419" s="132">
        <f>INDEX('rank provinsi to commodity'!$B$3:$ZX$37, MATCH(BQ$2,'rank provinsi to commodity'!$B$3:$B$37,0),MATCH($B419,'rank provinsi to commodity'!$B$3:$ZX$3,0))</f>
        <v>6</v>
      </c>
      <c r="BR419" s="132">
        <f>INDEX('rank provinsi to commodity'!$B$3:$ZX$37, MATCH(BR$2,'rank provinsi to commodity'!$B$3:$B$37,0),MATCH($B419,'rank provinsi to commodity'!$B$3:$ZX$3,0))</f>
        <v>6</v>
      </c>
      <c r="BS419" s="177">
        <f>INDEX('rank provinsi to commodity'!$B$3:$ZX$37, MATCH(BS$2,'rank provinsi to commodity'!$B$3:$B$37,0),MATCH($B419,'rank provinsi to commodity'!$B$3:$ZX$3,0))</f>
        <v>6</v>
      </c>
      <c r="BT419" s="181"/>
      <c r="BU419" s="188" t="str">
        <f t="shared" si="145"/>
        <v>PERIKANAN BUDIDAYA IKAN HIAS (Ekor)</v>
      </c>
      <c r="BV419" s="153" t="s">
        <v>1181</v>
      </c>
      <c r="BW419" s="132">
        <f>INDEX('raw-all-komoditas'!$B$3:$ZY$37, MATCH('Komoditas besar Nasional'!BW$2,'raw-all-komoditas'!$B$3:$B$37,0), MATCH('Komoditas besar Nasional'!$BV419,'raw-all-komoditas'!$B$3:$ZY$3,0))</f>
        <v>0</v>
      </c>
      <c r="BX419" s="132">
        <f>INDEX('raw-all-komoditas'!$B$3:$ZY$37, MATCH('Komoditas besar Nasional'!BX$2,'raw-all-komoditas'!$B$3:$B$37,0), MATCH('Komoditas besar Nasional'!$BV419,'raw-all-komoditas'!$B$3:$ZY$3,0))</f>
        <v>0</v>
      </c>
      <c r="BY419" s="132">
        <f>INDEX('raw-all-komoditas'!$B$3:$ZY$37, MATCH('Komoditas besar Nasional'!BY$2,'raw-all-komoditas'!$B$3:$B$37,0), MATCH('Komoditas besar Nasional'!$BV419,'raw-all-komoditas'!$B$3:$ZY$3,0))</f>
        <v>0</v>
      </c>
      <c r="BZ419" s="132">
        <f>INDEX('raw-all-komoditas'!$B$3:$ZY$37, MATCH('Komoditas besar Nasional'!BZ$2,'raw-all-komoditas'!$B$3:$B$37,0), MATCH('Komoditas besar Nasional'!$BV419,'raw-all-komoditas'!$B$3:$ZY$3,0))</f>
        <v>0</v>
      </c>
      <c r="CA419" s="132">
        <f>INDEX('raw-all-komoditas'!$B$3:$ZY$37, MATCH('Komoditas besar Nasional'!CA$2,'raw-all-komoditas'!$B$3:$B$37,0), MATCH('Komoditas besar Nasional'!$BV419,'raw-all-komoditas'!$B$3:$ZY$3,0))</f>
        <v>0</v>
      </c>
      <c r="CB419" s="132">
        <f>INDEX('raw-all-komoditas'!$B$3:$ZY$37, MATCH('Komoditas besar Nasional'!CB$2,'raw-all-komoditas'!$B$3:$B$37,0), MATCH('Komoditas besar Nasional'!$BV419,'raw-all-komoditas'!$B$3:$ZY$3,0))</f>
        <v>0</v>
      </c>
      <c r="CC419" s="132">
        <f>INDEX('raw-all-komoditas'!$B$3:$ZY$37, MATCH('Komoditas besar Nasional'!CC$2,'raw-all-komoditas'!$B$3:$B$37,0), MATCH('Komoditas besar Nasional'!$BV419,'raw-all-komoditas'!$B$3:$ZY$3,0))</f>
        <v>0</v>
      </c>
      <c r="CD419" s="132">
        <f>INDEX('raw-all-komoditas'!$B$3:$ZY$37, MATCH('Komoditas besar Nasional'!CD$2,'raw-all-komoditas'!$B$3:$B$37,0), MATCH('Komoditas besar Nasional'!$BV419,'raw-all-komoditas'!$B$3:$ZY$3,0))</f>
        <v>0</v>
      </c>
      <c r="CE419" s="132">
        <f>INDEX('raw-all-komoditas'!$B$3:$ZY$37, MATCH('Komoditas besar Nasional'!CE$2,'raw-all-komoditas'!$B$3:$B$37,0), MATCH('Komoditas besar Nasional'!$BV419,'raw-all-komoditas'!$B$3:$ZY$3,0))</f>
        <v>0</v>
      </c>
      <c r="CF419" s="132">
        <f>INDEX('raw-all-komoditas'!$B$3:$ZY$37, MATCH('Komoditas besar Nasional'!CF$2,'raw-all-komoditas'!$B$3:$B$37,0), MATCH('Komoditas besar Nasional'!$BV419,'raw-all-komoditas'!$B$3:$ZY$3,0))</f>
        <v>0</v>
      </c>
      <c r="CG419" s="132">
        <f>INDEX('raw-all-komoditas'!$B$3:$ZY$37, MATCH('Komoditas besar Nasional'!CG$2,'raw-all-komoditas'!$B$3:$B$37,0), MATCH('Komoditas besar Nasional'!$BV419,'raw-all-komoditas'!$B$3:$ZY$3,0))</f>
        <v>3</v>
      </c>
      <c r="CH419" s="132">
        <f>INDEX('raw-all-komoditas'!$B$3:$ZY$37, MATCH('Komoditas besar Nasional'!CH$2,'raw-all-komoditas'!$B$3:$B$37,0), MATCH('Komoditas besar Nasional'!$BV419,'raw-all-komoditas'!$B$3:$ZY$3,0))</f>
        <v>140</v>
      </c>
      <c r="CI419" s="132">
        <f>INDEX('raw-all-komoditas'!$B$3:$ZY$37, MATCH('Komoditas besar Nasional'!CI$2,'raw-all-komoditas'!$B$3:$B$37,0), MATCH('Komoditas besar Nasional'!$BV419,'raw-all-komoditas'!$B$3:$ZY$3,0))</f>
        <v>0</v>
      </c>
      <c r="CJ419" s="132">
        <f>INDEX('raw-all-komoditas'!$B$3:$ZY$37, MATCH('Komoditas besar Nasional'!CJ$2,'raw-all-komoditas'!$B$3:$B$37,0), MATCH('Komoditas besar Nasional'!$BV419,'raw-all-komoditas'!$B$3:$ZY$3,0))</f>
        <v>0</v>
      </c>
      <c r="CK419" s="132">
        <f>INDEX('raw-all-komoditas'!$B$3:$ZY$37, MATCH('Komoditas besar Nasional'!CK$2,'raw-all-komoditas'!$B$3:$B$37,0), MATCH('Komoditas besar Nasional'!$BV419,'raw-all-komoditas'!$B$3:$ZY$3,0))</f>
        <v>49</v>
      </c>
      <c r="CL419" s="132">
        <f>INDEX('raw-all-komoditas'!$B$3:$ZY$37, MATCH('Komoditas besar Nasional'!CL$2,'raw-all-komoditas'!$B$3:$B$37,0), MATCH('Komoditas besar Nasional'!$BV419,'raw-all-komoditas'!$B$3:$ZY$3,0))</f>
        <v>67</v>
      </c>
      <c r="CM419" s="132">
        <f>INDEX('raw-all-komoditas'!$B$3:$ZY$37, MATCH('Komoditas besar Nasional'!CM$2,'raw-all-komoditas'!$B$3:$B$37,0), MATCH('Komoditas besar Nasional'!$BV419,'raw-all-komoditas'!$B$3:$ZY$3,0))</f>
        <v>0</v>
      </c>
      <c r="CN419" s="132">
        <f>INDEX('raw-all-komoditas'!$B$3:$ZY$37, MATCH('Komoditas besar Nasional'!CN$2,'raw-all-komoditas'!$B$3:$B$37,0), MATCH('Komoditas besar Nasional'!$BV419,'raw-all-komoditas'!$B$3:$ZY$3,0))</f>
        <v>0</v>
      </c>
      <c r="CO419" s="132">
        <f>INDEX('raw-all-komoditas'!$B$3:$ZY$37, MATCH('Komoditas besar Nasional'!CO$2,'raw-all-komoditas'!$B$3:$B$37,0), MATCH('Komoditas besar Nasional'!$BV419,'raw-all-komoditas'!$B$3:$ZY$3,0))</f>
        <v>0</v>
      </c>
      <c r="CP419" s="132">
        <f>INDEX('raw-all-komoditas'!$B$3:$ZY$37, MATCH('Komoditas besar Nasional'!CP$2,'raw-all-komoditas'!$B$3:$B$37,0), MATCH('Komoditas besar Nasional'!$BV419,'raw-all-komoditas'!$B$3:$ZY$3,0))</f>
        <v>0</v>
      </c>
      <c r="CQ419" s="132">
        <f>INDEX('raw-all-komoditas'!$B$3:$ZY$37, MATCH('Komoditas besar Nasional'!CQ$2,'raw-all-komoditas'!$B$3:$B$37,0), MATCH('Komoditas besar Nasional'!$BV419,'raw-all-komoditas'!$B$3:$ZY$3,0))</f>
        <v>0</v>
      </c>
      <c r="CR419" s="132">
        <f>INDEX('raw-all-komoditas'!$B$3:$ZY$37, MATCH('Komoditas besar Nasional'!CR$2,'raw-all-komoditas'!$B$3:$B$37,0), MATCH('Komoditas besar Nasional'!$BV419,'raw-all-komoditas'!$B$3:$ZY$3,0))</f>
        <v>0</v>
      </c>
      <c r="CS419" s="132">
        <f>INDEX('raw-all-komoditas'!$B$3:$ZY$37, MATCH('Komoditas besar Nasional'!CS$2,'raw-all-komoditas'!$B$3:$B$37,0), MATCH('Komoditas besar Nasional'!$BV419,'raw-all-komoditas'!$B$3:$ZY$3,0))</f>
        <v>7</v>
      </c>
      <c r="CT419" s="132">
        <f>INDEX('raw-all-komoditas'!$B$3:$ZY$37, MATCH('Komoditas besar Nasional'!CT$2,'raw-all-komoditas'!$B$3:$B$37,0), MATCH('Komoditas besar Nasional'!$BV419,'raw-all-komoditas'!$B$3:$ZY$3,0))</f>
        <v>0</v>
      </c>
      <c r="CU419" s="132">
        <f>INDEX('raw-all-komoditas'!$B$3:$ZY$37, MATCH('Komoditas besar Nasional'!CU$2,'raw-all-komoditas'!$B$3:$B$37,0), MATCH('Komoditas besar Nasional'!$BV419,'raw-all-komoditas'!$B$3:$ZY$3,0))</f>
        <v>0</v>
      </c>
      <c r="CV419" s="132">
        <f>INDEX('raw-all-komoditas'!$B$3:$ZY$37, MATCH('Komoditas besar Nasional'!CV$2,'raw-all-komoditas'!$B$3:$B$37,0), MATCH('Komoditas besar Nasional'!$BV419,'raw-all-komoditas'!$B$3:$ZY$3,0))</f>
        <v>0</v>
      </c>
      <c r="CW419" s="132">
        <f>INDEX('raw-all-komoditas'!$B$3:$ZY$37, MATCH('Komoditas besar Nasional'!CW$2,'raw-all-komoditas'!$B$3:$B$37,0), MATCH('Komoditas besar Nasional'!$BV419,'raw-all-komoditas'!$B$3:$ZY$3,0))</f>
        <v>0</v>
      </c>
      <c r="CX419" s="132">
        <f>INDEX('raw-all-komoditas'!$B$3:$ZY$37, MATCH('Komoditas besar Nasional'!CX$2,'raw-all-komoditas'!$B$3:$B$37,0), MATCH('Komoditas besar Nasional'!$BV419,'raw-all-komoditas'!$B$3:$ZY$3,0))</f>
        <v>0</v>
      </c>
      <c r="CY419" s="132">
        <f>INDEX('raw-all-komoditas'!$B$3:$ZY$37, MATCH('Komoditas besar Nasional'!CY$2,'raw-all-komoditas'!$B$3:$B$37,0), MATCH('Komoditas besar Nasional'!$BV419,'raw-all-komoditas'!$B$3:$ZY$3,0))</f>
        <v>0</v>
      </c>
      <c r="CZ419" s="132">
        <f>INDEX('raw-all-komoditas'!$B$3:$ZY$37, MATCH('Komoditas besar Nasional'!CZ$2,'raw-all-komoditas'!$B$3:$B$37,0), MATCH('Komoditas besar Nasional'!$BV419,'raw-all-komoditas'!$B$3:$ZY$3,0))</f>
        <v>0</v>
      </c>
      <c r="DA419" s="132">
        <f>INDEX('raw-all-komoditas'!$B$3:$ZY$37, MATCH('Komoditas besar Nasional'!DA$2,'raw-all-komoditas'!$B$3:$B$37,0), MATCH('Komoditas besar Nasional'!$BV419,'raw-all-komoditas'!$B$3:$ZY$3,0))</f>
        <v>0</v>
      </c>
      <c r="DB419" s="132">
        <f>INDEX('raw-all-komoditas'!$B$3:$ZY$37, MATCH('Komoditas besar Nasional'!DB$2,'raw-all-komoditas'!$B$3:$B$37,0), MATCH('Komoditas besar Nasional'!$BV419,'raw-all-komoditas'!$B$3:$ZY$3,0))</f>
        <v>0</v>
      </c>
      <c r="DC419" s="132">
        <f>INDEX('raw-all-komoditas'!$B$3:$ZY$37, MATCH('Komoditas besar Nasional'!DC$2,'raw-all-komoditas'!$B$3:$B$37,0), MATCH('Komoditas besar Nasional'!$BV419,'raw-all-komoditas'!$B$3:$ZY$3,0))</f>
        <v>0</v>
      </c>
      <c r="DD419" s="132">
        <f>INDEX('raw-all-komoditas'!$B$3:$ZY$37, MATCH('Komoditas besar Nasional'!DD$2,'raw-all-komoditas'!$B$3:$B$37,0), MATCH('Komoditas besar Nasional'!$BV419,'raw-all-komoditas'!$B$3:$ZY$3,0))</f>
        <v>0</v>
      </c>
      <c r="DF419" s="159" t="str">
        <f t="shared" si="111"/>
        <v>Kurang dari 250M</v>
      </c>
      <c r="DG419" s="159" t="str">
        <f t="shared" si="112"/>
        <v>Kurang dari 250M</v>
      </c>
      <c r="DH419" s="159" t="str">
        <f t="shared" si="113"/>
        <v>Kurang dari 250M</v>
      </c>
      <c r="DI419" s="159" t="str">
        <f t="shared" si="114"/>
        <v>Kurang dari 250M</v>
      </c>
      <c r="DJ419" s="159" t="str">
        <f t="shared" si="115"/>
        <v>Kurang dari 250M</v>
      </c>
      <c r="DK419" s="159" t="str">
        <f t="shared" si="116"/>
        <v>Kurang dari 250M</v>
      </c>
      <c r="DL419" s="159" t="str">
        <f t="shared" si="117"/>
        <v>Kurang dari 250M</v>
      </c>
      <c r="DM419" s="159" t="str">
        <f t="shared" si="118"/>
        <v>Kurang dari 250M</v>
      </c>
      <c r="DN419" s="159" t="str">
        <f t="shared" si="119"/>
        <v>Kurang dari 250M</v>
      </c>
      <c r="DO419" s="159" t="str">
        <f t="shared" si="120"/>
        <v>Kurang dari 250M</v>
      </c>
      <c r="DP419" s="159" t="str">
        <f t="shared" si="121"/>
        <v>Kurang dari 250M</v>
      </c>
      <c r="DQ419" s="159" t="str">
        <f t="shared" si="122"/>
        <v>Kurang dari 250M</v>
      </c>
      <c r="DR419" s="159" t="str">
        <f t="shared" si="123"/>
        <v>Kurang dari 250M</v>
      </c>
      <c r="DS419" s="159" t="str">
        <f t="shared" si="124"/>
        <v>Kurang dari 250M</v>
      </c>
      <c r="DT419" s="159" t="str">
        <f t="shared" si="125"/>
        <v>Kurang dari 250M</v>
      </c>
      <c r="DU419" s="159" t="str">
        <f t="shared" si="126"/>
        <v>Kurang dari 250M</v>
      </c>
      <c r="DV419" s="159" t="str">
        <f t="shared" si="127"/>
        <v>Kurang dari 250M</v>
      </c>
      <c r="DW419" s="159" t="str">
        <f t="shared" si="128"/>
        <v>Kurang dari 250M</v>
      </c>
      <c r="DX419" s="159" t="str">
        <f t="shared" si="129"/>
        <v>Kurang dari 250M</v>
      </c>
      <c r="DY419" s="159" t="str">
        <f t="shared" si="130"/>
        <v>Kurang dari 250M</v>
      </c>
      <c r="DZ419" s="159" t="str">
        <f t="shared" si="131"/>
        <v>Kurang dari 250M</v>
      </c>
      <c r="EA419" s="159" t="str">
        <f t="shared" si="132"/>
        <v>Kurang dari 250M</v>
      </c>
      <c r="EB419" s="159" t="str">
        <f t="shared" si="133"/>
        <v>Kurang dari 250M</v>
      </c>
      <c r="EC419" s="159" t="str">
        <f t="shared" si="134"/>
        <v>Kurang dari 250M</v>
      </c>
      <c r="ED419" s="159" t="str">
        <f t="shared" si="135"/>
        <v>Kurang dari 250M</v>
      </c>
      <c r="EE419" s="159" t="str">
        <f t="shared" si="136"/>
        <v>Kurang dari 250M</v>
      </c>
      <c r="EF419" s="159" t="str">
        <f t="shared" si="137"/>
        <v>Kurang dari 250M</v>
      </c>
      <c r="EG419" s="159" t="str">
        <f t="shared" si="138"/>
        <v>Kurang dari 250M</v>
      </c>
      <c r="EH419" s="159" t="str">
        <f t="shared" si="139"/>
        <v>Kurang dari 250M</v>
      </c>
      <c r="EI419" s="159" t="str">
        <f t="shared" si="140"/>
        <v>Kurang dari 250M</v>
      </c>
      <c r="EJ419" s="159" t="str">
        <f t="shared" si="141"/>
        <v>Kurang dari 250M</v>
      </c>
      <c r="EK419" s="159" t="str">
        <f t="shared" si="142"/>
        <v>Kurang dari 250M</v>
      </c>
      <c r="EL419" s="159" t="str">
        <f t="shared" si="143"/>
        <v>Kurang dari 250M</v>
      </c>
      <c r="EM419" s="159" t="str">
        <f t="shared" si="144"/>
        <v>Kurang dari 250M</v>
      </c>
    </row>
    <row r="420" spans="1:143" x14ac:dyDescent="0.3">
      <c r="A420" s="119" t="s">
        <v>915</v>
      </c>
      <c r="B420" s="120" t="s">
        <v>1443</v>
      </c>
      <c r="C420" s="132">
        <f>INDEX('raw-all-komoditas'!$B$3:$ZY$37, MATCH('Komoditas besar Nasional'!C$2,'raw-all-komoditas'!$B$3:$B$37,0), MATCH('Komoditas besar Nasional'!$B420,'raw-all-komoditas'!$B$3:$ZY$3,0))</f>
        <v>0</v>
      </c>
      <c r="D420" s="132">
        <f>INDEX('raw-all-komoditas'!$B$3:$ZY$37, MATCH('Komoditas besar Nasional'!D$2,'raw-all-komoditas'!$B$3:$B$37,0), MATCH('Komoditas besar Nasional'!$B420,'raw-all-komoditas'!$B$3:$ZY$3,0))</f>
        <v>0</v>
      </c>
      <c r="E420" s="132">
        <f>INDEX('raw-all-komoditas'!$B$3:$ZY$37, MATCH('Komoditas besar Nasional'!E$2,'raw-all-komoditas'!$B$3:$B$37,0), MATCH('Komoditas besar Nasional'!$B420,'raw-all-komoditas'!$B$3:$ZY$3,0))</f>
        <v>0</v>
      </c>
      <c r="F420" s="132">
        <f>INDEX('raw-all-komoditas'!$B$3:$ZY$37, MATCH('Komoditas besar Nasional'!F$2,'raw-all-komoditas'!$B$3:$B$37,0), MATCH('Komoditas besar Nasional'!$B420,'raw-all-komoditas'!$B$3:$ZY$3,0))</f>
        <v>0</v>
      </c>
      <c r="G420" s="132">
        <f>INDEX('raw-all-komoditas'!$B$3:$ZY$37, MATCH('Komoditas besar Nasional'!G$2,'raw-all-komoditas'!$B$3:$B$37,0), MATCH('Komoditas besar Nasional'!$B420,'raw-all-komoditas'!$B$3:$ZY$3,0))</f>
        <v>0</v>
      </c>
      <c r="H420" s="132">
        <f>INDEX('raw-all-komoditas'!$B$3:$ZY$37, MATCH('Komoditas besar Nasional'!H$2,'raw-all-komoditas'!$B$3:$B$37,0), MATCH('Komoditas besar Nasional'!$B420,'raw-all-komoditas'!$B$3:$ZY$3,0))</f>
        <v>0</v>
      </c>
      <c r="I420" s="132">
        <f>INDEX('raw-all-komoditas'!$B$3:$ZY$37, MATCH('Komoditas besar Nasional'!I$2,'raw-all-komoditas'!$B$3:$B$37,0), MATCH('Komoditas besar Nasional'!$B420,'raw-all-komoditas'!$B$3:$ZY$3,0))</f>
        <v>0</v>
      </c>
      <c r="J420" s="132">
        <f>INDEX('raw-all-komoditas'!$B$3:$ZY$37, MATCH('Komoditas besar Nasional'!J$2,'raw-all-komoditas'!$B$3:$B$37,0), MATCH('Komoditas besar Nasional'!$B420,'raw-all-komoditas'!$B$3:$ZY$3,0))</f>
        <v>0</v>
      </c>
      <c r="K420" s="132">
        <f>INDEX('raw-all-komoditas'!$B$3:$ZY$37, MATCH('Komoditas besar Nasional'!K$2,'raw-all-komoditas'!$B$3:$B$37,0), MATCH('Komoditas besar Nasional'!$B420,'raw-all-komoditas'!$B$3:$ZY$3,0))</f>
        <v>0</v>
      </c>
      <c r="L420" s="132">
        <f>INDEX('raw-all-komoditas'!$B$3:$ZY$37, MATCH('Komoditas besar Nasional'!L$2,'raw-all-komoditas'!$B$3:$B$37,0), MATCH('Komoditas besar Nasional'!$B420,'raw-all-komoditas'!$B$3:$ZY$3,0))</f>
        <v>0</v>
      </c>
      <c r="M420" s="132">
        <f>INDEX('raw-all-komoditas'!$B$3:$ZY$37, MATCH('Komoditas besar Nasional'!M$2,'raw-all-komoditas'!$B$3:$B$37,0), MATCH('Komoditas besar Nasional'!$B420,'raw-all-komoditas'!$B$3:$ZY$3,0))</f>
        <v>0.04</v>
      </c>
      <c r="N420" s="132">
        <f>INDEX('raw-all-komoditas'!$B$3:$ZY$37, MATCH('Komoditas besar Nasional'!N$2,'raw-all-komoditas'!$B$3:$B$37,0), MATCH('Komoditas besar Nasional'!$B420,'raw-all-komoditas'!$B$3:$ZY$3,0))</f>
        <v>37.225369000000001</v>
      </c>
      <c r="O420" s="132">
        <f>INDEX('raw-all-komoditas'!$B$3:$ZY$37, MATCH('Komoditas besar Nasional'!O$2,'raw-all-komoditas'!$B$3:$B$37,0), MATCH('Komoditas besar Nasional'!$B420,'raw-all-komoditas'!$B$3:$ZY$3,0))</f>
        <v>0</v>
      </c>
      <c r="P420" s="132">
        <f>INDEX('raw-all-komoditas'!$B$3:$ZY$37, MATCH('Komoditas besar Nasional'!P$2,'raw-all-komoditas'!$B$3:$B$37,0), MATCH('Komoditas besar Nasional'!$B420,'raw-all-komoditas'!$B$3:$ZY$3,0))</f>
        <v>0</v>
      </c>
      <c r="Q420" s="132">
        <f>INDEX('raw-all-komoditas'!$B$3:$ZY$37, MATCH('Komoditas besar Nasional'!Q$2,'raw-all-komoditas'!$B$3:$B$37,0), MATCH('Komoditas besar Nasional'!$B420,'raw-all-komoditas'!$B$3:$ZY$3,0))</f>
        <v>0</v>
      </c>
      <c r="R420" s="132">
        <f>INDEX('raw-all-komoditas'!$B$3:$ZY$37, MATCH('Komoditas besar Nasional'!R$2,'raw-all-komoditas'!$B$3:$B$37,0), MATCH('Komoditas besar Nasional'!$B420,'raw-all-komoditas'!$B$3:$ZY$3,0))</f>
        <v>0</v>
      </c>
      <c r="S420" s="132">
        <f>INDEX('raw-all-komoditas'!$B$3:$ZY$37, MATCH('Komoditas besar Nasional'!S$2,'raw-all-komoditas'!$B$3:$B$37,0), MATCH('Komoditas besar Nasional'!$B420,'raw-all-komoditas'!$B$3:$ZY$3,0))</f>
        <v>0</v>
      </c>
      <c r="T420" s="132">
        <f>INDEX('raw-all-komoditas'!$B$3:$ZY$37, MATCH('Komoditas besar Nasional'!T$2,'raw-all-komoditas'!$B$3:$B$37,0), MATCH('Komoditas besar Nasional'!$B420,'raw-all-komoditas'!$B$3:$ZY$3,0))</f>
        <v>0</v>
      </c>
      <c r="U420" s="132">
        <f>INDEX('raw-all-komoditas'!$B$3:$ZY$37, MATCH('Komoditas besar Nasional'!U$2,'raw-all-komoditas'!$B$3:$B$37,0), MATCH('Komoditas besar Nasional'!$B420,'raw-all-komoditas'!$B$3:$ZY$3,0))</f>
        <v>0</v>
      </c>
      <c r="V420" s="132">
        <f>INDEX('raw-all-komoditas'!$B$3:$ZY$37, MATCH('Komoditas besar Nasional'!V$2,'raw-all-komoditas'!$B$3:$B$37,0), MATCH('Komoditas besar Nasional'!$B420,'raw-all-komoditas'!$B$3:$ZY$3,0))</f>
        <v>0</v>
      </c>
      <c r="W420" s="132">
        <f>INDEX('raw-all-komoditas'!$B$3:$ZY$37, MATCH('Komoditas besar Nasional'!W$2,'raw-all-komoditas'!$B$3:$B$37,0), MATCH('Komoditas besar Nasional'!$B420,'raw-all-komoditas'!$B$3:$ZY$3,0))</f>
        <v>0</v>
      </c>
      <c r="X420" s="132">
        <f>INDEX('raw-all-komoditas'!$B$3:$ZY$37, MATCH('Komoditas besar Nasional'!X$2,'raw-all-komoditas'!$B$3:$B$37,0), MATCH('Komoditas besar Nasional'!$B420,'raw-all-komoditas'!$B$3:$ZY$3,0))</f>
        <v>0</v>
      </c>
      <c r="Y420" s="132">
        <f>INDEX('raw-all-komoditas'!$B$3:$ZY$37, MATCH('Komoditas besar Nasional'!Y$2,'raw-all-komoditas'!$B$3:$B$37,0), MATCH('Komoditas besar Nasional'!$B420,'raw-all-komoditas'!$B$3:$ZY$3,0))</f>
        <v>0</v>
      </c>
      <c r="Z420" s="132">
        <f>INDEX('raw-all-komoditas'!$B$3:$ZY$37, MATCH('Komoditas besar Nasional'!Z$2,'raw-all-komoditas'!$B$3:$B$37,0), MATCH('Komoditas besar Nasional'!$B420,'raw-all-komoditas'!$B$3:$ZY$3,0))</f>
        <v>0</v>
      </c>
      <c r="AA420" s="132">
        <f>INDEX('raw-all-komoditas'!$B$3:$ZY$37, MATCH('Komoditas besar Nasional'!AA$2,'raw-all-komoditas'!$B$3:$B$37,0), MATCH('Komoditas besar Nasional'!$B420,'raw-all-komoditas'!$B$3:$ZY$3,0))</f>
        <v>0</v>
      </c>
      <c r="AB420" s="132">
        <f>INDEX('raw-all-komoditas'!$B$3:$ZY$37, MATCH('Komoditas besar Nasional'!AB$2,'raw-all-komoditas'!$B$3:$B$37,0), MATCH('Komoditas besar Nasional'!$B420,'raw-all-komoditas'!$B$3:$ZY$3,0))</f>
        <v>0</v>
      </c>
      <c r="AC420" s="132">
        <f>INDEX('raw-all-komoditas'!$B$3:$ZY$37, MATCH('Komoditas besar Nasional'!AC$2,'raw-all-komoditas'!$B$3:$B$37,0), MATCH('Komoditas besar Nasional'!$B420,'raw-all-komoditas'!$B$3:$ZY$3,0))</f>
        <v>0</v>
      </c>
      <c r="AD420" s="132">
        <f>INDEX('raw-all-komoditas'!$B$3:$ZY$37, MATCH('Komoditas besar Nasional'!AD$2,'raw-all-komoditas'!$B$3:$B$37,0), MATCH('Komoditas besar Nasional'!$B420,'raw-all-komoditas'!$B$3:$ZY$3,0))</f>
        <v>0</v>
      </c>
      <c r="AE420" s="132">
        <f>INDEX('raw-all-komoditas'!$B$3:$ZY$37, MATCH('Komoditas besar Nasional'!AE$2,'raw-all-komoditas'!$B$3:$B$37,0), MATCH('Komoditas besar Nasional'!$B420,'raw-all-komoditas'!$B$3:$ZY$3,0))</f>
        <v>0</v>
      </c>
      <c r="AF420" s="132">
        <f>INDEX('raw-all-komoditas'!$B$3:$ZY$37, MATCH('Komoditas besar Nasional'!AF$2,'raw-all-komoditas'!$B$3:$B$37,0), MATCH('Komoditas besar Nasional'!$B420,'raw-all-komoditas'!$B$3:$ZY$3,0))</f>
        <v>0</v>
      </c>
      <c r="AG420" s="132">
        <f>INDEX('raw-all-komoditas'!$B$3:$ZY$37, MATCH('Komoditas besar Nasional'!AG$2,'raw-all-komoditas'!$B$3:$B$37,0), MATCH('Komoditas besar Nasional'!$B420,'raw-all-komoditas'!$B$3:$ZY$3,0))</f>
        <v>0</v>
      </c>
      <c r="AH420" s="132">
        <f>INDEX('raw-all-komoditas'!$B$3:$ZY$37, MATCH('Komoditas besar Nasional'!AH$2,'raw-all-komoditas'!$B$3:$B$37,0), MATCH('Komoditas besar Nasional'!$B420,'raw-all-komoditas'!$B$3:$ZY$3,0))</f>
        <v>0</v>
      </c>
      <c r="AI420" s="132">
        <f>INDEX('raw-all-komoditas'!$B$3:$ZY$37, MATCH('Komoditas besar Nasional'!AI$2,'raw-all-komoditas'!$B$3:$B$37,0), MATCH('Komoditas besar Nasional'!$B420,'raw-all-komoditas'!$B$3:$ZY$3,0))</f>
        <v>0</v>
      </c>
      <c r="AJ420" s="132">
        <f>INDEX('raw-all-komoditas'!$B$3:$ZY$37, MATCH('Komoditas besar Nasional'!AJ$2,'raw-all-komoditas'!$B$3:$B$37,0), MATCH('Komoditas besar Nasional'!$B420,'raw-all-komoditas'!$B$3:$ZY$3,0))</f>
        <v>0</v>
      </c>
      <c r="AK420" s="181"/>
      <c r="AL420" s="132">
        <f>INDEX('rank provinsi to commodity'!$B$3:$ZX$37, MATCH(AL$2,'rank provinsi to commodity'!$B$3:$B$37,0),MATCH($B420,'rank provinsi to commodity'!$B$3:$ZX$3,0))</f>
        <v>3</v>
      </c>
      <c r="AM420" s="132">
        <f>INDEX('rank provinsi to commodity'!$B$3:$ZX$37, MATCH(AM$2,'rank provinsi to commodity'!$B$3:$B$37,0),MATCH($B420,'rank provinsi to commodity'!$B$3:$ZX$3,0))</f>
        <v>3</v>
      </c>
      <c r="AN420" s="132">
        <f>INDEX('rank provinsi to commodity'!$B$3:$ZX$37, MATCH(AN$2,'rank provinsi to commodity'!$B$3:$B$37,0),MATCH($B420,'rank provinsi to commodity'!$B$3:$ZX$3,0))</f>
        <v>3</v>
      </c>
      <c r="AO420" s="132">
        <f>INDEX('rank provinsi to commodity'!$B$3:$ZX$37, MATCH(AO$2,'rank provinsi to commodity'!$B$3:$B$37,0),MATCH($B420,'rank provinsi to commodity'!$B$3:$ZX$3,0))</f>
        <v>3</v>
      </c>
      <c r="AP420" s="132">
        <f>INDEX('rank provinsi to commodity'!$B$3:$ZX$37, MATCH(AP$2,'rank provinsi to commodity'!$B$3:$B$37,0),MATCH($B420,'rank provinsi to commodity'!$B$3:$ZX$3,0))</f>
        <v>3</v>
      </c>
      <c r="AQ420" s="132">
        <f>INDEX('rank provinsi to commodity'!$B$3:$ZX$37, MATCH(AQ$2,'rank provinsi to commodity'!$B$3:$B$37,0),MATCH($B420,'rank provinsi to commodity'!$B$3:$ZX$3,0))</f>
        <v>3</v>
      </c>
      <c r="AR420" s="132">
        <f>INDEX('rank provinsi to commodity'!$B$3:$ZX$37, MATCH(AR$2,'rank provinsi to commodity'!$B$3:$B$37,0),MATCH($B420,'rank provinsi to commodity'!$B$3:$ZX$3,0))</f>
        <v>3</v>
      </c>
      <c r="AS420" s="132">
        <f>INDEX('rank provinsi to commodity'!$B$3:$ZX$37, MATCH(AS$2,'rank provinsi to commodity'!$B$3:$B$37,0),MATCH($B420,'rank provinsi to commodity'!$B$3:$ZX$3,0))</f>
        <v>3</v>
      </c>
      <c r="AT420" s="132">
        <f>INDEX('rank provinsi to commodity'!$B$3:$ZX$37, MATCH(AT$2,'rank provinsi to commodity'!$B$3:$B$37,0),MATCH($B420,'rank provinsi to commodity'!$B$3:$ZX$3,0))</f>
        <v>3</v>
      </c>
      <c r="AU420" s="132">
        <f>INDEX('rank provinsi to commodity'!$B$3:$ZX$37, MATCH(AU$2,'rank provinsi to commodity'!$B$3:$B$37,0),MATCH($B420,'rank provinsi to commodity'!$B$3:$ZX$3,0))</f>
        <v>3</v>
      </c>
      <c r="AV420" s="132">
        <f>INDEX('rank provinsi to commodity'!$B$3:$ZX$37, MATCH(AV$2,'rank provinsi to commodity'!$B$3:$B$37,0),MATCH($B420,'rank provinsi to commodity'!$B$3:$ZX$3,0))</f>
        <v>2</v>
      </c>
      <c r="AW420" s="132">
        <f>INDEX('rank provinsi to commodity'!$B$3:$ZX$37, MATCH(AW$2,'rank provinsi to commodity'!$B$3:$B$37,0),MATCH($B420,'rank provinsi to commodity'!$B$3:$ZX$3,0))</f>
        <v>1</v>
      </c>
      <c r="AX420" s="132">
        <f>INDEX('rank provinsi to commodity'!$B$3:$ZX$37, MATCH(AX$2,'rank provinsi to commodity'!$B$3:$B$37,0),MATCH($B420,'rank provinsi to commodity'!$B$3:$ZX$3,0))</f>
        <v>3</v>
      </c>
      <c r="AY420" s="132">
        <f>INDEX('rank provinsi to commodity'!$B$3:$ZX$37, MATCH(AY$2,'rank provinsi to commodity'!$B$3:$B$37,0),MATCH($B420,'rank provinsi to commodity'!$B$3:$ZX$3,0))</f>
        <v>3</v>
      </c>
      <c r="AZ420" s="132">
        <f>INDEX('rank provinsi to commodity'!$B$3:$ZX$37, MATCH(AZ$2,'rank provinsi to commodity'!$B$3:$B$37,0),MATCH($B420,'rank provinsi to commodity'!$B$3:$ZX$3,0))</f>
        <v>3</v>
      </c>
      <c r="BA420" s="132">
        <f>INDEX('rank provinsi to commodity'!$B$3:$ZX$37, MATCH(BA$2,'rank provinsi to commodity'!$B$3:$B$37,0),MATCH($B420,'rank provinsi to commodity'!$B$3:$ZX$3,0))</f>
        <v>3</v>
      </c>
      <c r="BB420" s="132">
        <f>INDEX('rank provinsi to commodity'!$B$3:$ZX$37, MATCH(BB$2,'rank provinsi to commodity'!$B$3:$B$37,0),MATCH($B420,'rank provinsi to commodity'!$B$3:$ZX$3,0))</f>
        <v>3</v>
      </c>
      <c r="BC420" s="132">
        <f>INDEX('rank provinsi to commodity'!$B$3:$ZX$37, MATCH(BC$2,'rank provinsi to commodity'!$B$3:$B$37,0),MATCH($B420,'rank provinsi to commodity'!$B$3:$ZX$3,0))</f>
        <v>3</v>
      </c>
      <c r="BD420" s="132">
        <f>INDEX('rank provinsi to commodity'!$B$3:$ZX$37, MATCH(BD$2,'rank provinsi to commodity'!$B$3:$B$37,0),MATCH($B420,'rank provinsi to commodity'!$B$3:$ZX$3,0))</f>
        <v>3</v>
      </c>
      <c r="BE420" s="132">
        <f>INDEX('rank provinsi to commodity'!$B$3:$ZX$37, MATCH(BE$2,'rank provinsi to commodity'!$B$3:$B$37,0),MATCH($B420,'rank provinsi to commodity'!$B$3:$ZX$3,0))</f>
        <v>3</v>
      </c>
      <c r="BF420" s="132">
        <f>INDEX('rank provinsi to commodity'!$B$3:$ZX$37, MATCH(BF$2,'rank provinsi to commodity'!$B$3:$B$37,0),MATCH($B420,'rank provinsi to commodity'!$B$3:$ZX$3,0))</f>
        <v>3</v>
      </c>
      <c r="BG420" s="132">
        <f>INDEX('rank provinsi to commodity'!$B$3:$ZX$37, MATCH(BG$2,'rank provinsi to commodity'!$B$3:$B$37,0),MATCH($B420,'rank provinsi to commodity'!$B$3:$ZX$3,0))</f>
        <v>3</v>
      </c>
      <c r="BH420" s="132">
        <f>INDEX('rank provinsi to commodity'!$B$3:$ZX$37, MATCH(BH$2,'rank provinsi to commodity'!$B$3:$B$37,0),MATCH($B420,'rank provinsi to commodity'!$B$3:$ZX$3,0))</f>
        <v>3</v>
      </c>
      <c r="BI420" s="132">
        <f>INDEX('rank provinsi to commodity'!$B$3:$ZX$37, MATCH(BI$2,'rank provinsi to commodity'!$B$3:$B$37,0),MATCH($B420,'rank provinsi to commodity'!$B$3:$ZX$3,0))</f>
        <v>3</v>
      </c>
      <c r="BJ420" s="132">
        <f>INDEX('rank provinsi to commodity'!$B$3:$ZX$37, MATCH(BJ$2,'rank provinsi to commodity'!$B$3:$B$37,0),MATCH($B420,'rank provinsi to commodity'!$B$3:$ZX$3,0))</f>
        <v>3</v>
      </c>
      <c r="BK420" s="132">
        <f>INDEX('rank provinsi to commodity'!$B$3:$ZX$37, MATCH(BK$2,'rank provinsi to commodity'!$B$3:$B$37,0),MATCH($B420,'rank provinsi to commodity'!$B$3:$ZX$3,0))</f>
        <v>3</v>
      </c>
      <c r="BL420" s="132">
        <f>INDEX('rank provinsi to commodity'!$B$3:$ZX$37, MATCH(BL$2,'rank provinsi to commodity'!$B$3:$B$37,0),MATCH($B420,'rank provinsi to commodity'!$B$3:$ZX$3,0))</f>
        <v>3</v>
      </c>
      <c r="BM420" s="132">
        <f>INDEX('rank provinsi to commodity'!$B$3:$ZX$37, MATCH(BM$2,'rank provinsi to commodity'!$B$3:$B$37,0),MATCH($B420,'rank provinsi to commodity'!$B$3:$ZX$3,0))</f>
        <v>3</v>
      </c>
      <c r="BN420" s="132">
        <f>INDEX('rank provinsi to commodity'!$B$3:$ZX$37, MATCH(BN$2,'rank provinsi to commodity'!$B$3:$B$37,0),MATCH($B420,'rank provinsi to commodity'!$B$3:$ZX$3,0))</f>
        <v>3</v>
      </c>
      <c r="BO420" s="132">
        <f>INDEX('rank provinsi to commodity'!$B$3:$ZX$37, MATCH(BO$2,'rank provinsi to commodity'!$B$3:$B$37,0),MATCH($B420,'rank provinsi to commodity'!$B$3:$ZX$3,0))</f>
        <v>3</v>
      </c>
      <c r="BP420" s="132">
        <f>INDEX('rank provinsi to commodity'!$B$3:$ZX$37, MATCH(BP$2,'rank provinsi to commodity'!$B$3:$B$37,0),MATCH($B420,'rank provinsi to commodity'!$B$3:$ZX$3,0))</f>
        <v>3</v>
      </c>
      <c r="BQ420" s="132">
        <f>INDEX('rank provinsi to commodity'!$B$3:$ZX$37, MATCH(BQ$2,'rank provinsi to commodity'!$B$3:$B$37,0),MATCH($B420,'rank provinsi to commodity'!$B$3:$ZX$3,0))</f>
        <v>3</v>
      </c>
      <c r="BR420" s="132">
        <f>INDEX('rank provinsi to commodity'!$B$3:$ZX$37, MATCH(BR$2,'rank provinsi to commodity'!$B$3:$B$37,0),MATCH($B420,'rank provinsi to commodity'!$B$3:$ZX$3,0))</f>
        <v>3</v>
      </c>
      <c r="BS420" s="177">
        <f>INDEX('rank provinsi to commodity'!$B$3:$ZX$37, MATCH(BS$2,'rank provinsi to commodity'!$B$3:$B$37,0),MATCH($B420,'rank provinsi to commodity'!$B$3:$ZX$3,0))</f>
        <v>3</v>
      </c>
      <c r="BT420" s="181"/>
      <c r="BU420" s="188" t="str">
        <f t="shared" si="145"/>
        <v>PERIKANAN BUDIDAYA IKAN HIAS (Ekor)</v>
      </c>
      <c r="BV420" s="153" t="s">
        <v>1182</v>
      </c>
      <c r="BW420" s="132">
        <f>INDEX('raw-all-komoditas'!$B$3:$ZY$37, MATCH('Komoditas besar Nasional'!BW$2,'raw-all-komoditas'!$B$3:$B$37,0), MATCH('Komoditas besar Nasional'!$BV420,'raw-all-komoditas'!$B$3:$ZY$3,0))</f>
        <v>0</v>
      </c>
      <c r="BX420" s="132">
        <f>INDEX('raw-all-komoditas'!$B$3:$ZY$37, MATCH('Komoditas besar Nasional'!BX$2,'raw-all-komoditas'!$B$3:$B$37,0), MATCH('Komoditas besar Nasional'!$BV420,'raw-all-komoditas'!$B$3:$ZY$3,0))</f>
        <v>0</v>
      </c>
      <c r="BY420" s="132">
        <f>INDEX('raw-all-komoditas'!$B$3:$ZY$37, MATCH('Komoditas besar Nasional'!BY$2,'raw-all-komoditas'!$B$3:$B$37,0), MATCH('Komoditas besar Nasional'!$BV420,'raw-all-komoditas'!$B$3:$ZY$3,0))</f>
        <v>0</v>
      </c>
      <c r="BZ420" s="132">
        <f>INDEX('raw-all-komoditas'!$B$3:$ZY$37, MATCH('Komoditas besar Nasional'!BZ$2,'raw-all-komoditas'!$B$3:$B$37,0), MATCH('Komoditas besar Nasional'!$BV420,'raw-all-komoditas'!$B$3:$ZY$3,0))</f>
        <v>0</v>
      </c>
      <c r="CA420" s="132">
        <f>INDEX('raw-all-komoditas'!$B$3:$ZY$37, MATCH('Komoditas besar Nasional'!CA$2,'raw-all-komoditas'!$B$3:$B$37,0), MATCH('Komoditas besar Nasional'!$BV420,'raw-all-komoditas'!$B$3:$ZY$3,0))</f>
        <v>0</v>
      </c>
      <c r="CB420" s="132">
        <f>INDEX('raw-all-komoditas'!$B$3:$ZY$37, MATCH('Komoditas besar Nasional'!CB$2,'raw-all-komoditas'!$B$3:$B$37,0), MATCH('Komoditas besar Nasional'!$BV420,'raw-all-komoditas'!$B$3:$ZY$3,0))</f>
        <v>0</v>
      </c>
      <c r="CC420" s="132">
        <f>INDEX('raw-all-komoditas'!$B$3:$ZY$37, MATCH('Komoditas besar Nasional'!CC$2,'raw-all-komoditas'!$B$3:$B$37,0), MATCH('Komoditas besar Nasional'!$BV420,'raw-all-komoditas'!$B$3:$ZY$3,0))</f>
        <v>0</v>
      </c>
      <c r="CD420" s="132">
        <f>INDEX('raw-all-komoditas'!$B$3:$ZY$37, MATCH('Komoditas besar Nasional'!CD$2,'raw-all-komoditas'!$B$3:$B$37,0), MATCH('Komoditas besar Nasional'!$BV420,'raw-all-komoditas'!$B$3:$ZY$3,0))</f>
        <v>0</v>
      </c>
      <c r="CE420" s="132">
        <f>INDEX('raw-all-komoditas'!$B$3:$ZY$37, MATCH('Komoditas besar Nasional'!CE$2,'raw-all-komoditas'!$B$3:$B$37,0), MATCH('Komoditas besar Nasional'!$BV420,'raw-all-komoditas'!$B$3:$ZY$3,0))</f>
        <v>0</v>
      </c>
      <c r="CF420" s="132">
        <f>INDEX('raw-all-komoditas'!$B$3:$ZY$37, MATCH('Komoditas besar Nasional'!CF$2,'raw-all-komoditas'!$B$3:$B$37,0), MATCH('Komoditas besar Nasional'!$BV420,'raw-all-komoditas'!$B$3:$ZY$3,0))</f>
        <v>0</v>
      </c>
      <c r="CG420" s="132">
        <f>INDEX('raw-all-komoditas'!$B$3:$ZY$37, MATCH('Komoditas besar Nasional'!CG$2,'raw-all-komoditas'!$B$3:$B$37,0), MATCH('Komoditas besar Nasional'!$BV420,'raw-all-komoditas'!$B$3:$ZY$3,0))</f>
        <v>20</v>
      </c>
      <c r="CH420" s="132">
        <f>INDEX('raw-all-komoditas'!$B$3:$ZY$37, MATCH('Komoditas besar Nasional'!CH$2,'raw-all-komoditas'!$B$3:$B$37,0), MATCH('Komoditas besar Nasional'!$BV420,'raw-all-komoditas'!$B$3:$ZY$3,0))</f>
        <v>2632</v>
      </c>
      <c r="CI420" s="132">
        <f>INDEX('raw-all-komoditas'!$B$3:$ZY$37, MATCH('Komoditas besar Nasional'!CI$2,'raw-all-komoditas'!$B$3:$B$37,0), MATCH('Komoditas besar Nasional'!$BV420,'raw-all-komoditas'!$B$3:$ZY$3,0))</f>
        <v>0</v>
      </c>
      <c r="CJ420" s="132">
        <f>INDEX('raw-all-komoditas'!$B$3:$ZY$37, MATCH('Komoditas besar Nasional'!CJ$2,'raw-all-komoditas'!$B$3:$B$37,0), MATCH('Komoditas besar Nasional'!$BV420,'raw-all-komoditas'!$B$3:$ZY$3,0))</f>
        <v>0</v>
      </c>
      <c r="CK420" s="132">
        <f>INDEX('raw-all-komoditas'!$B$3:$ZY$37, MATCH('Komoditas besar Nasional'!CK$2,'raw-all-komoditas'!$B$3:$B$37,0), MATCH('Komoditas besar Nasional'!$BV420,'raw-all-komoditas'!$B$3:$ZY$3,0))</f>
        <v>0</v>
      </c>
      <c r="CL420" s="132">
        <f>INDEX('raw-all-komoditas'!$B$3:$ZY$37, MATCH('Komoditas besar Nasional'!CL$2,'raw-all-komoditas'!$B$3:$B$37,0), MATCH('Komoditas besar Nasional'!$BV420,'raw-all-komoditas'!$B$3:$ZY$3,0))</f>
        <v>0</v>
      </c>
      <c r="CM420" s="132">
        <f>INDEX('raw-all-komoditas'!$B$3:$ZY$37, MATCH('Komoditas besar Nasional'!CM$2,'raw-all-komoditas'!$B$3:$B$37,0), MATCH('Komoditas besar Nasional'!$BV420,'raw-all-komoditas'!$B$3:$ZY$3,0))</f>
        <v>0</v>
      </c>
      <c r="CN420" s="132">
        <f>INDEX('raw-all-komoditas'!$B$3:$ZY$37, MATCH('Komoditas besar Nasional'!CN$2,'raw-all-komoditas'!$B$3:$B$37,0), MATCH('Komoditas besar Nasional'!$BV420,'raw-all-komoditas'!$B$3:$ZY$3,0))</f>
        <v>0</v>
      </c>
      <c r="CO420" s="132">
        <f>INDEX('raw-all-komoditas'!$B$3:$ZY$37, MATCH('Komoditas besar Nasional'!CO$2,'raw-all-komoditas'!$B$3:$B$37,0), MATCH('Komoditas besar Nasional'!$BV420,'raw-all-komoditas'!$B$3:$ZY$3,0))</f>
        <v>0</v>
      </c>
      <c r="CP420" s="132">
        <f>INDEX('raw-all-komoditas'!$B$3:$ZY$37, MATCH('Komoditas besar Nasional'!CP$2,'raw-all-komoditas'!$B$3:$B$37,0), MATCH('Komoditas besar Nasional'!$BV420,'raw-all-komoditas'!$B$3:$ZY$3,0))</f>
        <v>0</v>
      </c>
      <c r="CQ420" s="132">
        <f>INDEX('raw-all-komoditas'!$B$3:$ZY$37, MATCH('Komoditas besar Nasional'!CQ$2,'raw-all-komoditas'!$B$3:$B$37,0), MATCH('Komoditas besar Nasional'!$BV420,'raw-all-komoditas'!$B$3:$ZY$3,0))</f>
        <v>0</v>
      </c>
      <c r="CR420" s="132">
        <f>INDEX('raw-all-komoditas'!$B$3:$ZY$37, MATCH('Komoditas besar Nasional'!CR$2,'raw-all-komoditas'!$B$3:$B$37,0), MATCH('Komoditas besar Nasional'!$BV420,'raw-all-komoditas'!$B$3:$ZY$3,0))</f>
        <v>0</v>
      </c>
      <c r="CS420" s="132">
        <f>INDEX('raw-all-komoditas'!$B$3:$ZY$37, MATCH('Komoditas besar Nasional'!CS$2,'raw-all-komoditas'!$B$3:$B$37,0), MATCH('Komoditas besar Nasional'!$BV420,'raw-all-komoditas'!$B$3:$ZY$3,0))</f>
        <v>0</v>
      </c>
      <c r="CT420" s="132">
        <f>INDEX('raw-all-komoditas'!$B$3:$ZY$37, MATCH('Komoditas besar Nasional'!CT$2,'raw-all-komoditas'!$B$3:$B$37,0), MATCH('Komoditas besar Nasional'!$BV420,'raw-all-komoditas'!$B$3:$ZY$3,0))</f>
        <v>0</v>
      </c>
      <c r="CU420" s="132">
        <f>INDEX('raw-all-komoditas'!$B$3:$ZY$37, MATCH('Komoditas besar Nasional'!CU$2,'raw-all-komoditas'!$B$3:$B$37,0), MATCH('Komoditas besar Nasional'!$BV420,'raw-all-komoditas'!$B$3:$ZY$3,0))</f>
        <v>0</v>
      </c>
      <c r="CV420" s="132">
        <f>INDEX('raw-all-komoditas'!$B$3:$ZY$37, MATCH('Komoditas besar Nasional'!CV$2,'raw-all-komoditas'!$B$3:$B$37,0), MATCH('Komoditas besar Nasional'!$BV420,'raw-all-komoditas'!$B$3:$ZY$3,0))</f>
        <v>0</v>
      </c>
      <c r="CW420" s="132">
        <f>INDEX('raw-all-komoditas'!$B$3:$ZY$37, MATCH('Komoditas besar Nasional'!CW$2,'raw-all-komoditas'!$B$3:$B$37,0), MATCH('Komoditas besar Nasional'!$BV420,'raw-all-komoditas'!$B$3:$ZY$3,0))</f>
        <v>0</v>
      </c>
      <c r="CX420" s="132">
        <f>INDEX('raw-all-komoditas'!$B$3:$ZY$37, MATCH('Komoditas besar Nasional'!CX$2,'raw-all-komoditas'!$B$3:$B$37,0), MATCH('Komoditas besar Nasional'!$BV420,'raw-all-komoditas'!$B$3:$ZY$3,0))</f>
        <v>0</v>
      </c>
      <c r="CY420" s="132">
        <f>INDEX('raw-all-komoditas'!$B$3:$ZY$37, MATCH('Komoditas besar Nasional'!CY$2,'raw-all-komoditas'!$B$3:$B$37,0), MATCH('Komoditas besar Nasional'!$BV420,'raw-all-komoditas'!$B$3:$ZY$3,0))</f>
        <v>0</v>
      </c>
      <c r="CZ420" s="132">
        <f>INDEX('raw-all-komoditas'!$B$3:$ZY$37, MATCH('Komoditas besar Nasional'!CZ$2,'raw-all-komoditas'!$B$3:$B$37,0), MATCH('Komoditas besar Nasional'!$BV420,'raw-all-komoditas'!$B$3:$ZY$3,0))</f>
        <v>0</v>
      </c>
      <c r="DA420" s="132">
        <f>INDEX('raw-all-komoditas'!$B$3:$ZY$37, MATCH('Komoditas besar Nasional'!DA$2,'raw-all-komoditas'!$B$3:$B$37,0), MATCH('Komoditas besar Nasional'!$BV420,'raw-all-komoditas'!$B$3:$ZY$3,0))</f>
        <v>0</v>
      </c>
      <c r="DB420" s="132">
        <f>INDEX('raw-all-komoditas'!$B$3:$ZY$37, MATCH('Komoditas besar Nasional'!DB$2,'raw-all-komoditas'!$B$3:$B$37,0), MATCH('Komoditas besar Nasional'!$BV420,'raw-all-komoditas'!$B$3:$ZY$3,0))</f>
        <v>0</v>
      </c>
      <c r="DC420" s="132">
        <f>INDEX('raw-all-komoditas'!$B$3:$ZY$37, MATCH('Komoditas besar Nasional'!DC$2,'raw-all-komoditas'!$B$3:$B$37,0), MATCH('Komoditas besar Nasional'!$BV420,'raw-all-komoditas'!$B$3:$ZY$3,0))</f>
        <v>0</v>
      </c>
      <c r="DD420" s="132">
        <f>INDEX('raw-all-komoditas'!$B$3:$ZY$37, MATCH('Komoditas besar Nasional'!DD$2,'raw-all-komoditas'!$B$3:$B$37,0), MATCH('Komoditas besar Nasional'!$BV420,'raw-all-komoditas'!$B$3:$ZY$3,0))</f>
        <v>0</v>
      </c>
      <c r="DF420" s="159" t="str">
        <f t="shared" si="111"/>
        <v>Kurang dari 250M</v>
      </c>
      <c r="DG420" s="159" t="str">
        <f t="shared" si="112"/>
        <v>Kurang dari 250M</v>
      </c>
      <c r="DH420" s="159" t="str">
        <f t="shared" si="113"/>
        <v>Kurang dari 250M</v>
      </c>
      <c r="DI420" s="159" t="str">
        <f t="shared" si="114"/>
        <v>Kurang dari 250M</v>
      </c>
      <c r="DJ420" s="159" t="str">
        <f t="shared" si="115"/>
        <v>Kurang dari 250M</v>
      </c>
      <c r="DK420" s="159" t="str">
        <f t="shared" si="116"/>
        <v>Kurang dari 250M</v>
      </c>
      <c r="DL420" s="159" t="str">
        <f t="shared" si="117"/>
        <v>Kurang dari 250M</v>
      </c>
      <c r="DM420" s="159" t="str">
        <f t="shared" si="118"/>
        <v>Kurang dari 250M</v>
      </c>
      <c r="DN420" s="159" t="str">
        <f t="shared" si="119"/>
        <v>Kurang dari 250M</v>
      </c>
      <c r="DO420" s="159" t="str">
        <f t="shared" si="120"/>
        <v>Kurang dari 250M</v>
      </c>
      <c r="DP420" s="159" t="str">
        <f t="shared" si="121"/>
        <v>Kurang dari 250M</v>
      </c>
      <c r="DQ420" s="159" t="str">
        <f t="shared" si="122"/>
        <v>Kurang dari 250M</v>
      </c>
      <c r="DR420" s="159" t="str">
        <f t="shared" si="123"/>
        <v>Kurang dari 250M</v>
      </c>
      <c r="DS420" s="159" t="str">
        <f t="shared" si="124"/>
        <v>Kurang dari 250M</v>
      </c>
      <c r="DT420" s="159" t="str">
        <f t="shared" si="125"/>
        <v>Kurang dari 250M</v>
      </c>
      <c r="DU420" s="159" t="str">
        <f t="shared" si="126"/>
        <v>Kurang dari 250M</v>
      </c>
      <c r="DV420" s="159" t="str">
        <f t="shared" si="127"/>
        <v>Kurang dari 250M</v>
      </c>
      <c r="DW420" s="159" t="str">
        <f t="shared" si="128"/>
        <v>Kurang dari 250M</v>
      </c>
      <c r="DX420" s="159" t="str">
        <f t="shared" si="129"/>
        <v>Kurang dari 250M</v>
      </c>
      <c r="DY420" s="159" t="str">
        <f t="shared" si="130"/>
        <v>Kurang dari 250M</v>
      </c>
      <c r="DZ420" s="159" t="str">
        <f t="shared" si="131"/>
        <v>Kurang dari 250M</v>
      </c>
      <c r="EA420" s="159" t="str">
        <f t="shared" si="132"/>
        <v>Kurang dari 250M</v>
      </c>
      <c r="EB420" s="159" t="str">
        <f t="shared" si="133"/>
        <v>Kurang dari 250M</v>
      </c>
      <c r="EC420" s="159" t="str">
        <f t="shared" si="134"/>
        <v>Kurang dari 250M</v>
      </c>
      <c r="ED420" s="159" t="str">
        <f t="shared" si="135"/>
        <v>Kurang dari 250M</v>
      </c>
      <c r="EE420" s="159" t="str">
        <f t="shared" si="136"/>
        <v>Kurang dari 250M</v>
      </c>
      <c r="EF420" s="159" t="str">
        <f t="shared" si="137"/>
        <v>Kurang dari 250M</v>
      </c>
      <c r="EG420" s="159" t="str">
        <f t="shared" si="138"/>
        <v>Kurang dari 250M</v>
      </c>
      <c r="EH420" s="159" t="str">
        <f t="shared" si="139"/>
        <v>Kurang dari 250M</v>
      </c>
      <c r="EI420" s="159" t="str">
        <f t="shared" si="140"/>
        <v>Kurang dari 250M</v>
      </c>
      <c r="EJ420" s="159" t="str">
        <f t="shared" si="141"/>
        <v>Kurang dari 250M</v>
      </c>
      <c r="EK420" s="159" t="str">
        <f t="shared" si="142"/>
        <v>Kurang dari 250M</v>
      </c>
      <c r="EL420" s="159" t="str">
        <f t="shared" si="143"/>
        <v>Kurang dari 250M</v>
      </c>
      <c r="EM420" s="159" t="str">
        <f t="shared" si="144"/>
        <v>Kurang dari 250M</v>
      </c>
    </row>
    <row r="421" spans="1:143" x14ac:dyDescent="0.3">
      <c r="A421" s="119" t="s">
        <v>915</v>
      </c>
      <c r="B421" s="120" t="s">
        <v>1444</v>
      </c>
      <c r="C421" s="132">
        <f>INDEX('raw-all-komoditas'!$B$3:$ZY$37, MATCH('Komoditas besar Nasional'!C$2,'raw-all-komoditas'!$B$3:$B$37,0), MATCH('Komoditas besar Nasional'!$B421,'raw-all-komoditas'!$B$3:$ZY$3,0))</f>
        <v>0</v>
      </c>
      <c r="D421" s="132">
        <f>INDEX('raw-all-komoditas'!$B$3:$ZY$37, MATCH('Komoditas besar Nasional'!D$2,'raw-all-komoditas'!$B$3:$B$37,0), MATCH('Komoditas besar Nasional'!$B421,'raw-all-komoditas'!$B$3:$ZY$3,0))</f>
        <v>0</v>
      </c>
      <c r="E421" s="132">
        <f>INDEX('raw-all-komoditas'!$B$3:$ZY$37, MATCH('Komoditas besar Nasional'!E$2,'raw-all-komoditas'!$B$3:$B$37,0), MATCH('Komoditas besar Nasional'!$B421,'raw-all-komoditas'!$B$3:$ZY$3,0))</f>
        <v>0</v>
      </c>
      <c r="F421" s="132">
        <f>INDEX('raw-all-komoditas'!$B$3:$ZY$37, MATCH('Komoditas besar Nasional'!F$2,'raw-all-komoditas'!$B$3:$B$37,0), MATCH('Komoditas besar Nasional'!$B421,'raw-all-komoditas'!$B$3:$ZY$3,0))</f>
        <v>0.99037799999999998</v>
      </c>
      <c r="G421" s="132">
        <f>INDEX('raw-all-komoditas'!$B$3:$ZY$37, MATCH('Komoditas besar Nasional'!G$2,'raw-all-komoditas'!$B$3:$B$37,0), MATCH('Komoditas besar Nasional'!$B421,'raw-all-komoditas'!$B$3:$ZY$3,0))</f>
        <v>0</v>
      </c>
      <c r="H421" s="132">
        <f>INDEX('raw-all-komoditas'!$B$3:$ZY$37, MATCH('Komoditas besar Nasional'!H$2,'raw-all-komoditas'!$B$3:$B$37,0), MATCH('Komoditas besar Nasional'!$B421,'raw-all-komoditas'!$B$3:$ZY$3,0))</f>
        <v>0</v>
      </c>
      <c r="I421" s="132">
        <f>INDEX('raw-all-komoditas'!$B$3:$ZY$37, MATCH('Komoditas besar Nasional'!I$2,'raw-all-komoditas'!$B$3:$B$37,0), MATCH('Komoditas besar Nasional'!$B421,'raw-all-komoditas'!$B$3:$ZY$3,0))</f>
        <v>0</v>
      </c>
      <c r="J421" s="132">
        <f>INDEX('raw-all-komoditas'!$B$3:$ZY$37, MATCH('Komoditas besar Nasional'!J$2,'raw-all-komoditas'!$B$3:$B$37,0), MATCH('Komoditas besar Nasional'!$B421,'raw-all-komoditas'!$B$3:$ZY$3,0))</f>
        <v>0</v>
      </c>
      <c r="K421" s="132">
        <f>INDEX('raw-all-komoditas'!$B$3:$ZY$37, MATCH('Komoditas besar Nasional'!K$2,'raw-all-komoditas'!$B$3:$B$37,0), MATCH('Komoditas besar Nasional'!$B421,'raw-all-komoditas'!$B$3:$ZY$3,0))</f>
        <v>0</v>
      </c>
      <c r="L421" s="132">
        <f>INDEX('raw-all-komoditas'!$B$3:$ZY$37, MATCH('Komoditas besar Nasional'!L$2,'raw-all-komoditas'!$B$3:$B$37,0), MATCH('Komoditas besar Nasional'!$B421,'raw-all-komoditas'!$B$3:$ZY$3,0))</f>
        <v>4.1887999999999996</v>
      </c>
      <c r="M421" s="132">
        <f>INDEX('raw-all-komoditas'!$B$3:$ZY$37, MATCH('Komoditas besar Nasional'!M$2,'raw-all-komoditas'!$B$3:$B$37,0), MATCH('Komoditas besar Nasional'!$B421,'raw-all-komoditas'!$B$3:$ZY$3,0))</f>
        <v>0</v>
      </c>
      <c r="N421" s="132">
        <f>INDEX('raw-all-komoditas'!$B$3:$ZY$37, MATCH('Komoditas besar Nasional'!N$2,'raw-all-komoditas'!$B$3:$B$37,0), MATCH('Komoditas besar Nasional'!$B421,'raw-all-komoditas'!$B$3:$ZY$3,0))</f>
        <v>0.56707700000000005</v>
      </c>
      <c r="O421" s="132">
        <f>INDEX('raw-all-komoditas'!$B$3:$ZY$37, MATCH('Komoditas besar Nasional'!O$2,'raw-all-komoditas'!$B$3:$B$37,0), MATCH('Komoditas besar Nasional'!$B421,'raw-all-komoditas'!$B$3:$ZY$3,0))</f>
        <v>10.239599999999999</v>
      </c>
      <c r="P421" s="132">
        <f>INDEX('raw-all-komoditas'!$B$3:$ZY$37, MATCH('Komoditas besar Nasional'!P$2,'raw-all-komoditas'!$B$3:$B$37,0), MATCH('Komoditas besar Nasional'!$B421,'raw-all-komoditas'!$B$3:$ZY$3,0))</f>
        <v>0</v>
      </c>
      <c r="Q421" s="132">
        <f>INDEX('raw-all-komoditas'!$B$3:$ZY$37, MATCH('Komoditas besar Nasional'!Q$2,'raw-all-komoditas'!$B$3:$B$37,0), MATCH('Komoditas besar Nasional'!$B421,'raw-all-komoditas'!$B$3:$ZY$3,0))</f>
        <v>0</v>
      </c>
      <c r="R421" s="132">
        <f>INDEX('raw-all-komoditas'!$B$3:$ZY$37, MATCH('Komoditas besar Nasional'!R$2,'raw-all-komoditas'!$B$3:$B$37,0), MATCH('Komoditas besar Nasional'!$B421,'raw-all-komoditas'!$B$3:$ZY$3,0))</f>
        <v>0</v>
      </c>
      <c r="S421" s="132">
        <f>INDEX('raw-all-komoditas'!$B$3:$ZY$37, MATCH('Komoditas besar Nasional'!S$2,'raw-all-komoditas'!$B$3:$B$37,0), MATCH('Komoditas besar Nasional'!$B421,'raw-all-komoditas'!$B$3:$ZY$3,0))</f>
        <v>0</v>
      </c>
      <c r="T421" s="132">
        <f>INDEX('raw-all-komoditas'!$B$3:$ZY$37, MATCH('Komoditas besar Nasional'!T$2,'raw-all-komoditas'!$B$3:$B$37,0), MATCH('Komoditas besar Nasional'!$B421,'raw-all-komoditas'!$B$3:$ZY$3,0))</f>
        <v>0</v>
      </c>
      <c r="U421" s="132">
        <f>INDEX('raw-all-komoditas'!$B$3:$ZY$37, MATCH('Komoditas besar Nasional'!U$2,'raw-all-komoditas'!$B$3:$B$37,0), MATCH('Komoditas besar Nasional'!$B421,'raw-all-komoditas'!$B$3:$ZY$3,0))</f>
        <v>0</v>
      </c>
      <c r="V421" s="132">
        <f>INDEX('raw-all-komoditas'!$B$3:$ZY$37, MATCH('Komoditas besar Nasional'!V$2,'raw-all-komoditas'!$B$3:$B$37,0), MATCH('Komoditas besar Nasional'!$B421,'raw-all-komoditas'!$B$3:$ZY$3,0))</f>
        <v>0</v>
      </c>
      <c r="W421" s="132">
        <f>INDEX('raw-all-komoditas'!$B$3:$ZY$37, MATCH('Komoditas besar Nasional'!W$2,'raw-all-komoditas'!$B$3:$B$37,0), MATCH('Komoditas besar Nasional'!$B421,'raw-all-komoditas'!$B$3:$ZY$3,0))</f>
        <v>0</v>
      </c>
      <c r="X421" s="132">
        <f>INDEX('raw-all-komoditas'!$B$3:$ZY$37, MATCH('Komoditas besar Nasional'!X$2,'raw-all-komoditas'!$B$3:$B$37,0), MATCH('Komoditas besar Nasional'!$B421,'raw-all-komoditas'!$B$3:$ZY$3,0))</f>
        <v>0</v>
      </c>
      <c r="Y421" s="132">
        <f>INDEX('raw-all-komoditas'!$B$3:$ZY$37, MATCH('Komoditas besar Nasional'!Y$2,'raw-all-komoditas'!$B$3:$B$37,0), MATCH('Komoditas besar Nasional'!$B421,'raw-all-komoditas'!$B$3:$ZY$3,0))</f>
        <v>0</v>
      </c>
      <c r="Z421" s="132">
        <f>INDEX('raw-all-komoditas'!$B$3:$ZY$37, MATCH('Komoditas besar Nasional'!Z$2,'raw-all-komoditas'!$B$3:$B$37,0), MATCH('Komoditas besar Nasional'!$B421,'raw-all-komoditas'!$B$3:$ZY$3,0))</f>
        <v>0</v>
      </c>
      <c r="AA421" s="132">
        <f>INDEX('raw-all-komoditas'!$B$3:$ZY$37, MATCH('Komoditas besar Nasional'!AA$2,'raw-all-komoditas'!$B$3:$B$37,0), MATCH('Komoditas besar Nasional'!$B421,'raw-all-komoditas'!$B$3:$ZY$3,0))</f>
        <v>0</v>
      </c>
      <c r="AB421" s="132">
        <f>INDEX('raw-all-komoditas'!$B$3:$ZY$37, MATCH('Komoditas besar Nasional'!AB$2,'raw-all-komoditas'!$B$3:$B$37,0), MATCH('Komoditas besar Nasional'!$B421,'raw-all-komoditas'!$B$3:$ZY$3,0))</f>
        <v>0</v>
      </c>
      <c r="AC421" s="132">
        <f>INDEX('raw-all-komoditas'!$B$3:$ZY$37, MATCH('Komoditas besar Nasional'!AC$2,'raw-all-komoditas'!$B$3:$B$37,0), MATCH('Komoditas besar Nasional'!$B421,'raw-all-komoditas'!$B$3:$ZY$3,0))</f>
        <v>0</v>
      </c>
      <c r="AD421" s="132">
        <f>INDEX('raw-all-komoditas'!$B$3:$ZY$37, MATCH('Komoditas besar Nasional'!AD$2,'raw-all-komoditas'!$B$3:$B$37,0), MATCH('Komoditas besar Nasional'!$B421,'raw-all-komoditas'!$B$3:$ZY$3,0))</f>
        <v>0</v>
      </c>
      <c r="AE421" s="132">
        <f>INDEX('raw-all-komoditas'!$B$3:$ZY$37, MATCH('Komoditas besar Nasional'!AE$2,'raw-all-komoditas'!$B$3:$B$37,0), MATCH('Komoditas besar Nasional'!$B421,'raw-all-komoditas'!$B$3:$ZY$3,0))</f>
        <v>0</v>
      </c>
      <c r="AF421" s="132">
        <f>INDEX('raw-all-komoditas'!$B$3:$ZY$37, MATCH('Komoditas besar Nasional'!AF$2,'raw-all-komoditas'!$B$3:$B$37,0), MATCH('Komoditas besar Nasional'!$B421,'raw-all-komoditas'!$B$3:$ZY$3,0))</f>
        <v>0</v>
      </c>
      <c r="AG421" s="132">
        <f>INDEX('raw-all-komoditas'!$B$3:$ZY$37, MATCH('Komoditas besar Nasional'!AG$2,'raw-all-komoditas'!$B$3:$B$37,0), MATCH('Komoditas besar Nasional'!$B421,'raw-all-komoditas'!$B$3:$ZY$3,0))</f>
        <v>0</v>
      </c>
      <c r="AH421" s="132">
        <f>INDEX('raw-all-komoditas'!$B$3:$ZY$37, MATCH('Komoditas besar Nasional'!AH$2,'raw-all-komoditas'!$B$3:$B$37,0), MATCH('Komoditas besar Nasional'!$B421,'raw-all-komoditas'!$B$3:$ZY$3,0))</f>
        <v>0</v>
      </c>
      <c r="AI421" s="132">
        <f>INDEX('raw-all-komoditas'!$B$3:$ZY$37, MATCH('Komoditas besar Nasional'!AI$2,'raw-all-komoditas'!$B$3:$B$37,0), MATCH('Komoditas besar Nasional'!$B421,'raw-all-komoditas'!$B$3:$ZY$3,0))</f>
        <v>0</v>
      </c>
      <c r="AJ421" s="132">
        <f>INDEX('raw-all-komoditas'!$B$3:$ZY$37, MATCH('Komoditas besar Nasional'!AJ$2,'raw-all-komoditas'!$B$3:$B$37,0), MATCH('Komoditas besar Nasional'!$B421,'raw-all-komoditas'!$B$3:$ZY$3,0))</f>
        <v>0</v>
      </c>
      <c r="AK421" s="181"/>
      <c r="AL421" s="132">
        <f>INDEX('rank provinsi to commodity'!$B$3:$ZX$37, MATCH(AL$2,'rank provinsi to commodity'!$B$3:$B$37,0),MATCH($B421,'rank provinsi to commodity'!$B$3:$ZX$3,0))</f>
        <v>5</v>
      </c>
      <c r="AM421" s="132">
        <f>INDEX('rank provinsi to commodity'!$B$3:$ZX$37, MATCH(AM$2,'rank provinsi to commodity'!$B$3:$B$37,0),MATCH($B421,'rank provinsi to commodity'!$B$3:$ZX$3,0))</f>
        <v>5</v>
      </c>
      <c r="AN421" s="132">
        <f>INDEX('rank provinsi to commodity'!$B$3:$ZX$37, MATCH(AN$2,'rank provinsi to commodity'!$B$3:$B$37,0),MATCH($B421,'rank provinsi to commodity'!$B$3:$ZX$3,0))</f>
        <v>5</v>
      </c>
      <c r="AO421" s="132">
        <f>INDEX('rank provinsi to commodity'!$B$3:$ZX$37, MATCH(AO$2,'rank provinsi to commodity'!$B$3:$B$37,0),MATCH($B421,'rank provinsi to commodity'!$B$3:$ZX$3,0))</f>
        <v>3</v>
      </c>
      <c r="AP421" s="132">
        <f>INDEX('rank provinsi to commodity'!$B$3:$ZX$37, MATCH(AP$2,'rank provinsi to commodity'!$B$3:$B$37,0),MATCH($B421,'rank provinsi to commodity'!$B$3:$ZX$3,0))</f>
        <v>5</v>
      </c>
      <c r="AQ421" s="132">
        <f>INDEX('rank provinsi to commodity'!$B$3:$ZX$37, MATCH(AQ$2,'rank provinsi to commodity'!$B$3:$B$37,0),MATCH($B421,'rank provinsi to commodity'!$B$3:$ZX$3,0))</f>
        <v>5</v>
      </c>
      <c r="AR421" s="132">
        <f>INDEX('rank provinsi to commodity'!$B$3:$ZX$37, MATCH(AR$2,'rank provinsi to commodity'!$B$3:$B$37,0),MATCH($B421,'rank provinsi to commodity'!$B$3:$ZX$3,0))</f>
        <v>5</v>
      </c>
      <c r="AS421" s="132">
        <f>INDEX('rank provinsi to commodity'!$B$3:$ZX$37, MATCH(AS$2,'rank provinsi to commodity'!$B$3:$B$37,0),MATCH($B421,'rank provinsi to commodity'!$B$3:$ZX$3,0))</f>
        <v>5</v>
      </c>
      <c r="AT421" s="132">
        <f>INDEX('rank provinsi to commodity'!$B$3:$ZX$37, MATCH(AT$2,'rank provinsi to commodity'!$B$3:$B$37,0),MATCH($B421,'rank provinsi to commodity'!$B$3:$ZX$3,0))</f>
        <v>5</v>
      </c>
      <c r="AU421" s="132">
        <f>INDEX('rank provinsi to commodity'!$B$3:$ZX$37, MATCH(AU$2,'rank provinsi to commodity'!$B$3:$B$37,0),MATCH($B421,'rank provinsi to commodity'!$B$3:$ZX$3,0))</f>
        <v>2</v>
      </c>
      <c r="AV421" s="132">
        <f>INDEX('rank provinsi to commodity'!$B$3:$ZX$37, MATCH(AV$2,'rank provinsi to commodity'!$B$3:$B$37,0),MATCH($B421,'rank provinsi to commodity'!$B$3:$ZX$3,0))</f>
        <v>5</v>
      </c>
      <c r="AW421" s="132">
        <f>INDEX('rank provinsi to commodity'!$B$3:$ZX$37, MATCH(AW$2,'rank provinsi to commodity'!$B$3:$B$37,0),MATCH($B421,'rank provinsi to commodity'!$B$3:$ZX$3,0))</f>
        <v>4</v>
      </c>
      <c r="AX421" s="132">
        <f>INDEX('rank provinsi to commodity'!$B$3:$ZX$37, MATCH(AX$2,'rank provinsi to commodity'!$B$3:$B$37,0),MATCH($B421,'rank provinsi to commodity'!$B$3:$ZX$3,0))</f>
        <v>1</v>
      </c>
      <c r="AY421" s="132">
        <f>INDEX('rank provinsi to commodity'!$B$3:$ZX$37, MATCH(AY$2,'rank provinsi to commodity'!$B$3:$B$37,0),MATCH($B421,'rank provinsi to commodity'!$B$3:$ZX$3,0))</f>
        <v>5</v>
      </c>
      <c r="AZ421" s="132">
        <f>INDEX('rank provinsi to commodity'!$B$3:$ZX$37, MATCH(AZ$2,'rank provinsi to commodity'!$B$3:$B$37,0),MATCH($B421,'rank provinsi to commodity'!$B$3:$ZX$3,0))</f>
        <v>5</v>
      </c>
      <c r="BA421" s="132">
        <f>INDEX('rank provinsi to commodity'!$B$3:$ZX$37, MATCH(BA$2,'rank provinsi to commodity'!$B$3:$B$37,0),MATCH($B421,'rank provinsi to commodity'!$B$3:$ZX$3,0))</f>
        <v>5</v>
      </c>
      <c r="BB421" s="132">
        <f>INDEX('rank provinsi to commodity'!$B$3:$ZX$37, MATCH(BB$2,'rank provinsi to commodity'!$B$3:$B$37,0),MATCH($B421,'rank provinsi to commodity'!$B$3:$ZX$3,0))</f>
        <v>5</v>
      </c>
      <c r="BC421" s="132">
        <f>INDEX('rank provinsi to commodity'!$B$3:$ZX$37, MATCH(BC$2,'rank provinsi to commodity'!$B$3:$B$37,0),MATCH($B421,'rank provinsi to commodity'!$B$3:$ZX$3,0))</f>
        <v>5</v>
      </c>
      <c r="BD421" s="132">
        <f>INDEX('rank provinsi to commodity'!$B$3:$ZX$37, MATCH(BD$2,'rank provinsi to commodity'!$B$3:$B$37,0),MATCH($B421,'rank provinsi to commodity'!$B$3:$ZX$3,0))</f>
        <v>5</v>
      </c>
      <c r="BE421" s="132">
        <f>INDEX('rank provinsi to commodity'!$B$3:$ZX$37, MATCH(BE$2,'rank provinsi to commodity'!$B$3:$B$37,0),MATCH($B421,'rank provinsi to commodity'!$B$3:$ZX$3,0))</f>
        <v>5</v>
      </c>
      <c r="BF421" s="132">
        <f>INDEX('rank provinsi to commodity'!$B$3:$ZX$37, MATCH(BF$2,'rank provinsi to commodity'!$B$3:$B$37,0),MATCH($B421,'rank provinsi to commodity'!$B$3:$ZX$3,0))</f>
        <v>5</v>
      </c>
      <c r="BG421" s="132">
        <f>INDEX('rank provinsi to commodity'!$B$3:$ZX$37, MATCH(BG$2,'rank provinsi to commodity'!$B$3:$B$37,0),MATCH($B421,'rank provinsi to commodity'!$B$3:$ZX$3,0))</f>
        <v>5</v>
      </c>
      <c r="BH421" s="132">
        <f>INDEX('rank provinsi to commodity'!$B$3:$ZX$37, MATCH(BH$2,'rank provinsi to commodity'!$B$3:$B$37,0),MATCH($B421,'rank provinsi to commodity'!$B$3:$ZX$3,0))</f>
        <v>5</v>
      </c>
      <c r="BI421" s="132">
        <f>INDEX('rank provinsi to commodity'!$B$3:$ZX$37, MATCH(BI$2,'rank provinsi to commodity'!$B$3:$B$37,0),MATCH($B421,'rank provinsi to commodity'!$B$3:$ZX$3,0))</f>
        <v>5</v>
      </c>
      <c r="BJ421" s="132">
        <f>INDEX('rank provinsi to commodity'!$B$3:$ZX$37, MATCH(BJ$2,'rank provinsi to commodity'!$B$3:$B$37,0),MATCH($B421,'rank provinsi to commodity'!$B$3:$ZX$3,0))</f>
        <v>5</v>
      </c>
      <c r="BK421" s="132">
        <f>INDEX('rank provinsi to commodity'!$B$3:$ZX$37, MATCH(BK$2,'rank provinsi to commodity'!$B$3:$B$37,0),MATCH($B421,'rank provinsi to commodity'!$B$3:$ZX$3,0))</f>
        <v>5</v>
      </c>
      <c r="BL421" s="132">
        <f>INDEX('rank provinsi to commodity'!$B$3:$ZX$37, MATCH(BL$2,'rank provinsi to commodity'!$B$3:$B$37,0),MATCH($B421,'rank provinsi to commodity'!$B$3:$ZX$3,0))</f>
        <v>5</v>
      </c>
      <c r="BM421" s="132">
        <f>INDEX('rank provinsi to commodity'!$B$3:$ZX$37, MATCH(BM$2,'rank provinsi to commodity'!$B$3:$B$37,0),MATCH($B421,'rank provinsi to commodity'!$B$3:$ZX$3,0))</f>
        <v>5</v>
      </c>
      <c r="BN421" s="132">
        <f>INDEX('rank provinsi to commodity'!$B$3:$ZX$37, MATCH(BN$2,'rank provinsi to commodity'!$B$3:$B$37,0),MATCH($B421,'rank provinsi to commodity'!$B$3:$ZX$3,0))</f>
        <v>5</v>
      </c>
      <c r="BO421" s="132">
        <f>INDEX('rank provinsi to commodity'!$B$3:$ZX$37, MATCH(BO$2,'rank provinsi to commodity'!$B$3:$B$37,0),MATCH($B421,'rank provinsi to commodity'!$B$3:$ZX$3,0))</f>
        <v>5</v>
      </c>
      <c r="BP421" s="132">
        <f>INDEX('rank provinsi to commodity'!$B$3:$ZX$37, MATCH(BP$2,'rank provinsi to commodity'!$B$3:$B$37,0),MATCH($B421,'rank provinsi to commodity'!$B$3:$ZX$3,0))</f>
        <v>5</v>
      </c>
      <c r="BQ421" s="132">
        <f>INDEX('rank provinsi to commodity'!$B$3:$ZX$37, MATCH(BQ$2,'rank provinsi to commodity'!$B$3:$B$37,0),MATCH($B421,'rank provinsi to commodity'!$B$3:$ZX$3,0))</f>
        <v>5</v>
      </c>
      <c r="BR421" s="132">
        <f>INDEX('rank provinsi to commodity'!$B$3:$ZX$37, MATCH(BR$2,'rank provinsi to commodity'!$B$3:$B$37,0),MATCH($B421,'rank provinsi to commodity'!$B$3:$ZX$3,0))</f>
        <v>5</v>
      </c>
      <c r="BS421" s="177">
        <f>INDEX('rank provinsi to commodity'!$B$3:$ZX$37, MATCH(BS$2,'rank provinsi to commodity'!$B$3:$B$37,0),MATCH($B421,'rank provinsi to commodity'!$B$3:$ZX$3,0))</f>
        <v>5</v>
      </c>
      <c r="BT421" s="181"/>
      <c r="BU421" s="188" t="str">
        <f t="shared" si="145"/>
        <v>PERIKANAN BUDIDAYA IKAN HIAS (Ekor)</v>
      </c>
      <c r="BV421" s="153" t="s">
        <v>1183</v>
      </c>
      <c r="BW421" s="132">
        <f>INDEX('raw-all-komoditas'!$B$3:$ZY$37, MATCH('Komoditas besar Nasional'!BW$2,'raw-all-komoditas'!$B$3:$B$37,0), MATCH('Komoditas besar Nasional'!$BV421,'raw-all-komoditas'!$B$3:$ZY$3,0))</f>
        <v>0</v>
      </c>
      <c r="BX421" s="132">
        <f>INDEX('raw-all-komoditas'!$B$3:$ZY$37, MATCH('Komoditas besar Nasional'!BX$2,'raw-all-komoditas'!$B$3:$B$37,0), MATCH('Komoditas besar Nasional'!$BV421,'raw-all-komoditas'!$B$3:$ZY$3,0))</f>
        <v>0</v>
      </c>
      <c r="BY421" s="132">
        <f>INDEX('raw-all-komoditas'!$B$3:$ZY$37, MATCH('Komoditas besar Nasional'!BY$2,'raw-all-komoditas'!$B$3:$B$37,0), MATCH('Komoditas besar Nasional'!$BV421,'raw-all-komoditas'!$B$3:$ZY$3,0))</f>
        <v>0</v>
      </c>
      <c r="BZ421" s="132">
        <f>INDEX('raw-all-komoditas'!$B$3:$ZY$37, MATCH('Komoditas besar Nasional'!BZ$2,'raw-all-komoditas'!$B$3:$B$37,0), MATCH('Komoditas besar Nasional'!$BV421,'raw-all-komoditas'!$B$3:$ZY$3,0))</f>
        <v>283</v>
      </c>
      <c r="CA421" s="132">
        <f>INDEX('raw-all-komoditas'!$B$3:$ZY$37, MATCH('Komoditas besar Nasional'!CA$2,'raw-all-komoditas'!$B$3:$B$37,0), MATCH('Komoditas besar Nasional'!$BV421,'raw-all-komoditas'!$B$3:$ZY$3,0))</f>
        <v>0</v>
      </c>
      <c r="CB421" s="132">
        <f>INDEX('raw-all-komoditas'!$B$3:$ZY$37, MATCH('Komoditas besar Nasional'!CB$2,'raw-all-komoditas'!$B$3:$B$37,0), MATCH('Komoditas besar Nasional'!$BV421,'raw-all-komoditas'!$B$3:$ZY$3,0))</f>
        <v>0</v>
      </c>
      <c r="CC421" s="132">
        <f>INDEX('raw-all-komoditas'!$B$3:$ZY$37, MATCH('Komoditas besar Nasional'!CC$2,'raw-all-komoditas'!$B$3:$B$37,0), MATCH('Komoditas besar Nasional'!$BV421,'raw-all-komoditas'!$B$3:$ZY$3,0))</f>
        <v>0</v>
      </c>
      <c r="CD421" s="132">
        <f>INDEX('raw-all-komoditas'!$B$3:$ZY$37, MATCH('Komoditas besar Nasional'!CD$2,'raw-all-komoditas'!$B$3:$B$37,0), MATCH('Komoditas besar Nasional'!$BV421,'raw-all-komoditas'!$B$3:$ZY$3,0))</f>
        <v>0</v>
      </c>
      <c r="CE421" s="132">
        <f>INDEX('raw-all-komoditas'!$B$3:$ZY$37, MATCH('Komoditas besar Nasional'!CE$2,'raw-all-komoditas'!$B$3:$B$37,0), MATCH('Komoditas besar Nasional'!$BV421,'raw-all-komoditas'!$B$3:$ZY$3,0))</f>
        <v>0</v>
      </c>
      <c r="CF421" s="132">
        <f>INDEX('raw-all-komoditas'!$B$3:$ZY$37, MATCH('Komoditas besar Nasional'!CF$2,'raw-all-komoditas'!$B$3:$B$37,0), MATCH('Komoditas besar Nasional'!$BV421,'raw-all-komoditas'!$B$3:$ZY$3,0))</f>
        <v>1197</v>
      </c>
      <c r="CG421" s="132">
        <f>INDEX('raw-all-komoditas'!$B$3:$ZY$37, MATCH('Komoditas besar Nasional'!CG$2,'raw-all-komoditas'!$B$3:$B$37,0), MATCH('Komoditas besar Nasional'!$BV421,'raw-all-komoditas'!$B$3:$ZY$3,0))</f>
        <v>0</v>
      </c>
      <c r="CH421" s="132">
        <f>INDEX('raw-all-komoditas'!$B$3:$ZY$37, MATCH('Komoditas besar Nasional'!CH$2,'raw-all-komoditas'!$B$3:$B$37,0), MATCH('Komoditas besar Nasional'!$BV421,'raw-all-komoditas'!$B$3:$ZY$3,0))</f>
        <v>257</v>
      </c>
      <c r="CI421" s="132">
        <f>INDEX('raw-all-komoditas'!$B$3:$ZY$37, MATCH('Komoditas besar Nasional'!CI$2,'raw-all-komoditas'!$B$3:$B$37,0), MATCH('Komoditas besar Nasional'!$BV421,'raw-all-komoditas'!$B$3:$ZY$3,0))</f>
        <v>6013</v>
      </c>
      <c r="CJ421" s="132">
        <f>INDEX('raw-all-komoditas'!$B$3:$ZY$37, MATCH('Komoditas besar Nasional'!CJ$2,'raw-all-komoditas'!$B$3:$B$37,0), MATCH('Komoditas besar Nasional'!$BV421,'raw-all-komoditas'!$B$3:$ZY$3,0))</f>
        <v>0</v>
      </c>
      <c r="CK421" s="132">
        <f>INDEX('raw-all-komoditas'!$B$3:$ZY$37, MATCH('Komoditas besar Nasional'!CK$2,'raw-all-komoditas'!$B$3:$B$37,0), MATCH('Komoditas besar Nasional'!$BV421,'raw-all-komoditas'!$B$3:$ZY$3,0))</f>
        <v>0</v>
      </c>
      <c r="CL421" s="132">
        <f>INDEX('raw-all-komoditas'!$B$3:$ZY$37, MATCH('Komoditas besar Nasional'!CL$2,'raw-all-komoditas'!$B$3:$B$37,0), MATCH('Komoditas besar Nasional'!$BV421,'raw-all-komoditas'!$B$3:$ZY$3,0))</f>
        <v>0</v>
      </c>
      <c r="CM421" s="132">
        <f>INDEX('raw-all-komoditas'!$B$3:$ZY$37, MATCH('Komoditas besar Nasional'!CM$2,'raw-all-komoditas'!$B$3:$B$37,0), MATCH('Komoditas besar Nasional'!$BV421,'raw-all-komoditas'!$B$3:$ZY$3,0))</f>
        <v>0</v>
      </c>
      <c r="CN421" s="132">
        <f>INDEX('raw-all-komoditas'!$B$3:$ZY$37, MATCH('Komoditas besar Nasional'!CN$2,'raw-all-komoditas'!$B$3:$B$37,0), MATCH('Komoditas besar Nasional'!$BV421,'raw-all-komoditas'!$B$3:$ZY$3,0))</f>
        <v>0</v>
      </c>
      <c r="CO421" s="132">
        <f>INDEX('raw-all-komoditas'!$B$3:$ZY$37, MATCH('Komoditas besar Nasional'!CO$2,'raw-all-komoditas'!$B$3:$B$37,0), MATCH('Komoditas besar Nasional'!$BV421,'raw-all-komoditas'!$B$3:$ZY$3,0))</f>
        <v>0</v>
      </c>
      <c r="CP421" s="132">
        <f>INDEX('raw-all-komoditas'!$B$3:$ZY$37, MATCH('Komoditas besar Nasional'!CP$2,'raw-all-komoditas'!$B$3:$B$37,0), MATCH('Komoditas besar Nasional'!$BV421,'raw-all-komoditas'!$B$3:$ZY$3,0))</f>
        <v>0</v>
      </c>
      <c r="CQ421" s="132">
        <f>INDEX('raw-all-komoditas'!$B$3:$ZY$37, MATCH('Komoditas besar Nasional'!CQ$2,'raw-all-komoditas'!$B$3:$B$37,0), MATCH('Komoditas besar Nasional'!$BV421,'raw-all-komoditas'!$B$3:$ZY$3,0))</f>
        <v>0</v>
      </c>
      <c r="CR421" s="132">
        <f>INDEX('raw-all-komoditas'!$B$3:$ZY$37, MATCH('Komoditas besar Nasional'!CR$2,'raw-all-komoditas'!$B$3:$B$37,0), MATCH('Komoditas besar Nasional'!$BV421,'raw-all-komoditas'!$B$3:$ZY$3,0))</f>
        <v>0</v>
      </c>
      <c r="CS421" s="132">
        <f>INDEX('raw-all-komoditas'!$B$3:$ZY$37, MATCH('Komoditas besar Nasional'!CS$2,'raw-all-komoditas'!$B$3:$B$37,0), MATCH('Komoditas besar Nasional'!$BV421,'raw-all-komoditas'!$B$3:$ZY$3,0))</f>
        <v>0</v>
      </c>
      <c r="CT421" s="132">
        <f>INDEX('raw-all-komoditas'!$B$3:$ZY$37, MATCH('Komoditas besar Nasional'!CT$2,'raw-all-komoditas'!$B$3:$B$37,0), MATCH('Komoditas besar Nasional'!$BV421,'raw-all-komoditas'!$B$3:$ZY$3,0))</f>
        <v>0</v>
      </c>
      <c r="CU421" s="132">
        <f>INDEX('raw-all-komoditas'!$B$3:$ZY$37, MATCH('Komoditas besar Nasional'!CU$2,'raw-all-komoditas'!$B$3:$B$37,0), MATCH('Komoditas besar Nasional'!$BV421,'raw-all-komoditas'!$B$3:$ZY$3,0))</f>
        <v>0</v>
      </c>
      <c r="CV421" s="132">
        <f>INDEX('raw-all-komoditas'!$B$3:$ZY$37, MATCH('Komoditas besar Nasional'!CV$2,'raw-all-komoditas'!$B$3:$B$37,0), MATCH('Komoditas besar Nasional'!$BV421,'raw-all-komoditas'!$B$3:$ZY$3,0))</f>
        <v>0</v>
      </c>
      <c r="CW421" s="132">
        <f>INDEX('raw-all-komoditas'!$B$3:$ZY$37, MATCH('Komoditas besar Nasional'!CW$2,'raw-all-komoditas'!$B$3:$B$37,0), MATCH('Komoditas besar Nasional'!$BV421,'raw-all-komoditas'!$B$3:$ZY$3,0))</f>
        <v>0</v>
      </c>
      <c r="CX421" s="132">
        <f>INDEX('raw-all-komoditas'!$B$3:$ZY$37, MATCH('Komoditas besar Nasional'!CX$2,'raw-all-komoditas'!$B$3:$B$37,0), MATCH('Komoditas besar Nasional'!$BV421,'raw-all-komoditas'!$B$3:$ZY$3,0))</f>
        <v>0</v>
      </c>
      <c r="CY421" s="132">
        <f>INDEX('raw-all-komoditas'!$B$3:$ZY$37, MATCH('Komoditas besar Nasional'!CY$2,'raw-all-komoditas'!$B$3:$B$37,0), MATCH('Komoditas besar Nasional'!$BV421,'raw-all-komoditas'!$B$3:$ZY$3,0))</f>
        <v>0</v>
      </c>
      <c r="CZ421" s="132">
        <f>INDEX('raw-all-komoditas'!$B$3:$ZY$37, MATCH('Komoditas besar Nasional'!CZ$2,'raw-all-komoditas'!$B$3:$B$37,0), MATCH('Komoditas besar Nasional'!$BV421,'raw-all-komoditas'!$B$3:$ZY$3,0))</f>
        <v>0</v>
      </c>
      <c r="DA421" s="132">
        <f>INDEX('raw-all-komoditas'!$B$3:$ZY$37, MATCH('Komoditas besar Nasional'!DA$2,'raw-all-komoditas'!$B$3:$B$37,0), MATCH('Komoditas besar Nasional'!$BV421,'raw-all-komoditas'!$B$3:$ZY$3,0))</f>
        <v>0</v>
      </c>
      <c r="DB421" s="132">
        <f>INDEX('raw-all-komoditas'!$B$3:$ZY$37, MATCH('Komoditas besar Nasional'!DB$2,'raw-all-komoditas'!$B$3:$B$37,0), MATCH('Komoditas besar Nasional'!$BV421,'raw-all-komoditas'!$B$3:$ZY$3,0))</f>
        <v>0</v>
      </c>
      <c r="DC421" s="132">
        <f>INDEX('raw-all-komoditas'!$B$3:$ZY$37, MATCH('Komoditas besar Nasional'!DC$2,'raw-all-komoditas'!$B$3:$B$37,0), MATCH('Komoditas besar Nasional'!$BV421,'raw-all-komoditas'!$B$3:$ZY$3,0))</f>
        <v>0</v>
      </c>
      <c r="DD421" s="132">
        <f>INDEX('raw-all-komoditas'!$B$3:$ZY$37, MATCH('Komoditas besar Nasional'!DD$2,'raw-all-komoditas'!$B$3:$B$37,0), MATCH('Komoditas besar Nasional'!$BV421,'raw-all-komoditas'!$B$3:$ZY$3,0))</f>
        <v>0</v>
      </c>
      <c r="DF421" s="159" t="str">
        <f t="shared" si="111"/>
        <v>Kurang dari 250M</v>
      </c>
      <c r="DG421" s="159" t="str">
        <f t="shared" si="112"/>
        <v>Kurang dari 250M</v>
      </c>
      <c r="DH421" s="159" t="str">
        <f t="shared" si="113"/>
        <v>Kurang dari 250M</v>
      </c>
      <c r="DI421" s="159" t="str">
        <f t="shared" si="114"/>
        <v>Kurang dari 250M</v>
      </c>
      <c r="DJ421" s="159" t="str">
        <f t="shared" si="115"/>
        <v>Kurang dari 250M</v>
      </c>
      <c r="DK421" s="159" t="str">
        <f t="shared" si="116"/>
        <v>Kurang dari 250M</v>
      </c>
      <c r="DL421" s="159" t="str">
        <f t="shared" si="117"/>
        <v>Kurang dari 250M</v>
      </c>
      <c r="DM421" s="159" t="str">
        <f t="shared" si="118"/>
        <v>Kurang dari 250M</v>
      </c>
      <c r="DN421" s="159" t="str">
        <f t="shared" si="119"/>
        <v>Kurang dari 250M</v>
      </c>
      <c r="DO421" s="159" t="str">
        <f t="shared" si="120"/>
        <v>Kurang dari 250M</v>
      </c>
      <c r="DP421" s="159" t="str">
        <f t="shared" si="121"/>
        <v>Kurang dari 250M</v>
      </c>
      <c r="DQ421" s="159" t="str">
        <f t="shared" si="122"/>
        <v>Kurang dari 250M</v>
      </c>
      <c r="DR421" s="159" t="str">
        <f t="shared" si="123"/>
        <v>Kurang dari 250M</v>
      </c>
      <c r="DS421" s="159" t="str">
        <f t="shared" si="124"/>
        <v>Kurang dari 250M</v>
      </c>
      <c r="DT421" s="159" t="str">
        <f t="shared" si="125"/>
        <v>Kurang dari 250M</v>
      </c>
      <c r="DU421" s="159" t="str">
        <f t="shared" si="126"/>
        <v>Kurang dari 250M</v>
      </c>
      <c r="DV421" s="159" t="str">
        <f t="shared" si="127"/>
        <v>Kurang dari 250M</v>
      </c>
      <c r="DW421" s="159" t="str">
        <f t="shared" si="128"/>
        <v>Kurang dari 250M</v>
      </c>
      <c r="DX421" s="159" t="str">
        <f t="shared" si="129"/>
        <v>Kurang dari 250M</v>
      </c>
      <c r="DY421" s="159" t="str">
        <f t="shared" si="130"/>
        <v>Kurang dari 250M</v>
      </c>
      <c r="DZ421" s="159" t="str">
        <f t="shared" si="131"/>
        <v>Kurang dari 250M</v>
      </c>
      <c r="EA421" s="159" t="str">
        <f t="shared" si="132"/>
        <v>Kurang dari 250M</v>
      </c>
      <c r="EB421" s="159" t="str">
        <f t="shared" si="133"/>
        <v>Kurang dari 250M</v>
      </c>
      <c r="EC421" s="159" t="str">
        <f t="shared" si="134"/>
        <v>Kurang dari 250M</v>
      </c>
      <c r="ED421" s="159" t="str">
        <f t="shared" si="135"/>
        <v>Kurang dari 250M</v>
      </c>
      <c r="EE421" s="159" t="str">
        <f t="shared" si="136"/>
        <v>Kurang dari 250M</v>
      </c>
      <c r="EF421" s="159" t="str">
        <f t="shared" si="137"/>
        <v>Kurang dari 250M</v>
      </c>
      <c r="EG421" s="159" t="str">
        <f t="shared" si="138"/>
        <v>Kurang dari 250M</v>
      </c>
      <c r="EH421" s="159" t="str">
        <f t="shared" si="139"/>
        <v>Kurang dari 250M</v>
      </c>
      <c r="EI421" s="159" t="str">
        <f t="shared" si="140"/>
        <v>Kurang dari 250M</v>
      </c>
      <c r="EJ421" s="159" t="str">
        <f t="shared" si="141"/>
        <v>Kurang dari 250M</v>
      </c>
      <c r="EK421" s="159" t="str">
        <f t="shared" si="142"/>
        <v>Kurang dari 250M</v>
      </c>
      <c r="EL421" s="159" t="str">
        <f t="shared" si="143"/>
        <v>Kurang dari 250M</v>
      </c>
      <c r="EM421" s="159" t="str">
        <f t="shared" si="144"/>
        <v>Kurang dari 250M</v>
      </c>
    </row>
    <row r="422" spans="1:143" x14ac:dyDescent="0.3">
      <c r="A422" s="119" t="s">
        <v>915</v>
      </c>
      <c r="B422" s="120" t="s">
        <v>1445</v>
      </c>
      <c r="C422" s="132">
        <f>INDEX('raw-all-komoditas'!$B$3:$ZY$37, MATCH('Komoditas besar Nasional'!C$2,'raw-all-komoditas'!$B$3:$B$37,0), MATCH('Komoditas besar Nasional'!$B422,'raw-all-komoditas'!$B$3:$ZY$3,0))</f>
        <v>0</v>
      </c>
      <c r="D422" s="132">
        <f>INDEX('raw-all-komoditas'!$B$3:$ZY$37, MATCH('Komoditas besar Nasional'!D$2,'raw-all-komoditas'!$B$3:$B$37,0), MATCH('Komoditas besar Nasional'!$B422,'raw-all-komoditas'!$B$3:$ZY$3,0))</f>
        <v>0</v>
      </c>
      <c r="E422" s="132">
        <f>INDEX('raw-all-komoditas'!$B$3:$ZY$37, MATCH('Komoditas besar Nasional'!E$2,'raw-all-komoditas'!$B$3:$B$37,0), MATCH('Komoditas besar Nasional'!$B422,'raw-all-komoditas'!$B$3:$ZY$3,0))</f>
        <v>0</v>
      </c>
      <c r="F422" s="132">
        <f>INDEX('raw-all-komoditas'!$B$3:$ZY$37, MATCH('Komoditas besar Nasional'!F$2,'raw-all-komoditas'!$B$3:$B$37,0), MATCH('Komoditas besar Nasional'!$B422,'raw-all-komoditas'!$B$3:$ZY$3,0))</f>
        <v>2.7000000000000001E-3</v>
      </c>
      <c r="G422" s="132">
        <f>INDEX('raw-all-komoditas'!$B$3:$ZY$37, MATCH('Komoditas besar Nasional'!G$2,'raw-all-komoditas'!$B$3:$B$37,0), MATCH('Komoditas besar Nasional'!$B422,'raw-all-komoditas'!$B$3:$ZY$3,0))</f>
        <v>0</v>
      </c>
      <c r="H422" s="132">
        <f>INDEX('raw-all-komoditas'!$B$3:$ZY$37, MATCH('Komoditas besar Nasional'!H$2,'raw-all-komoditas'!$B$3:$B$37,0), MATCH('Komoditas besar Nasional'!$B422,'raw-all-komoditas'!$B$3:$ZY$3,0))</f>
        <v>0</v>
      </c>
      <c r="I422" s="132">
        <f>INDEX('raw-all-komoditas'!$B$3:$ZY$37, MATCH('Komoditas besar Nasional'!I$2,'raw-all-komoditas'!$B$3:$B$37,0), MATCH('Komoditas besar Nasional'!$B422,'raw-all-komoditas'!$B$3:$ZY$3,0))</f>
        <v>0</v>
      </c>
      <c r="J422" s="132">
        <f>INDEX('raw-all-komoditas'!$B$3:$ZY$37, MATCH('Komoditas besar Nasional'!J$2,'raw-all-komoditas'!$B$3:$B$37,0), MATCH('Komoditas besar Nasional'!$B422,'raw-all-komoditas'!$B$3:$ZY$3,0))</f>
        <v>0</v>
      </c>
      <c r="K422" s="132">
        <f>INDEX('raw-all-komoditas'!$B$3:$ZY$37, MATCH('Komoditas besar Nasional'!K$2,'raw-all-komoditas'!$B$3:$B$37,0), MATCH('Komoditas besar Nasional'!$B422,'raw-all-komoditas'!$B$3:$ZY$3,0))</f>
        <v>1.0749999999999999E-2</v>
      </c>
      <c r="L422" s="132">
        <f>INDEX('raw-all-komoditas'!$B$3:$ZY$37, MATCH('Komoditas besar Nasional'!L$2,'raw-all-komoditas'!$B$3:$B$37,0), MATCH('Komoditas besar Nasional'!$B422,'raw-all-komoditas'!$B$3:$ZY$3,0))</f>
        <v>3.0999999999999999E-3</v>
      </c>
      <c r="M422" s="132">
        <f>INDEX('raw-all-komoditas'!$B$3:$ZY$37, MATCH('Komoditas besar Nasional'!M$2,'raw-all-komoditas'!$B$3:$B$37,0), MATCH('Komoditas besar Nasional'!$B422,'raw-all-komoditas'!$B$3:$ZY$3,0))</f>
        <v>0.44606099999999999</v>
      </c>
      <c r="N422" s="132">
        <f>INDEX('raw-all-komoditas'!$B$3:$ZY$37, MATCH('Komoditas besar Nasional'!N$2,'raw-all-komoditas'!$B$3:$B$37,0), MATCH('Komoditas besar Nasional'!$B422,'raw-all-komoditas'!$B$3:$ZY$3,0))</f>
        <v>6.1564810000000003</v>
      </c>
      <c r="O422" s="132">
        <f>INDEX('raw-all-komoditas'!$B$3:$ZY$37, MATCH('Komoditas besar Nasional'!O$2,'raw-all-komoditas'!$B$3:$B$37,0), MATCH('Komoditas besar Nasional'!$B422,'raw-all-komoditas'!$B$3:$ZY$3,0))</f>
        <v>0</v>
      </c>
      <c r="P422" s="132">
        <f>INDEX('raw-all-komoditas'!$B$3:$ZY$37, MATCH('Komoditas besar Nasional'!P$2,'raw-all-komoditas'!$B$3:$B$37,0), MATCH('Komoditas besar Nasional'!$B422,'raw-all-komoditas'!$B$3:$ZY$3,0))</f>
        <v>0.73078799999999999</v>
      </c>
      <c r="Q422" s="132">
        <f>INDEX('raw-all-komoditas'!$B$3:$ZY$37, MATCH('Komoditas besar Nasional'!Q$2,'raw-all-komoditas'!$B$3:$B$37,0), MATCH('Komoditas besar Nasional'!$B422,'raw-all-komoditas'!$B$3:$ZY$3,0))</f>
        <v>4.7499190000000002</v>
      </c>
      <c r="R422" s="132">
        <f>INDEX('raw-all-komoditas'!$B$3:$ZY$37, MATCH('Komoditas besar Nasional'!R$2,'raw-all-komoditas'!$B$3:$B$37,0), MATCH('Komoditas besar Nasional'!$B422,'raw-all-komoditas'!$B$3:$ZY$3,0))</f>
        <v>0.72499100000000005</v>
      </c>
      <c r="S422" s="132">
        <f>INDEX('raw-all-komoditas'!$B$3:$ZY$37, MATCH('Komoditas besar Nasional'!S$2,'raw-all-komoditas'!$B$3:$B$37,0), MATCH('Komoditas besar Nasional'!$B422,'raw-all-komoditas'!$B$3:$ZY$3,0))</f>
        <v>0</v>
      </c>
      <c r="T422" s="132">
        <f>INDEX('raw-all-komoditas'!$B$3:$ZY$37, MATCH('Komoditas besar Nasional'!T$2,'raw-all-komoditas'!$B$3:$B$37,0), MATCH('Komoditas besar Nasional'!$B422,'raw-all-komoditas'!$B$3:$ZY$3,0))</f>
        <v>0</v>
      </c>
      <c r="U422" s="132">
        <f>INDEX('raw-all-komoditas'!$B$3:$ZY$37, MATCH('Komoditas besar Nasional'!U$2,'raw-all-komoditas'!$B$3:$B$37,0), MATCH('Komoditas besar Nasional'!$B422,'raw-all-komoditas'!$B$3:$ZY$3,0))</f>
        <v>0</v>
      </c>
      <c r="V422" s="132">
        <f>INDEX('raw-all-komoditas'!$B$3:$ZY$37, MATCH('Komoditas besar Nasional'!V$2,'raw-all-komoditas'!$B$3:$B$37,0), MATCH('Komoditas besar Nasional'!$B422,'raw-all-komoditas'!$B$3:$ZY$3,0))</f>
        <v>0</v>
      </c>
      <c r="W422" s="132">
        <f>INDEX('raw-all-komoditas'!$B$3:$ZY$37, MATCH('Komoditas besar Nasional'!W$2,'raw-all-komoditas'!$B$3:$B$37,0), MATCH('Komoditas besar Nasional'!$B422,'raw-all-komoditas'!$B$3:$ZY$3,0))</f>
        <v>1.32E-2</v>
      </c>
      <c r="X422" s="132">
        <f>INDEX('raw-all-komoditas'!$B$3:$ZY$37, MATCH('Komoditas besar Nasional'!X$2,'raw-all-komoditas'!$B$3:$B$37,0), MATCH('Komoditas besar Nasional'!$B422,'raw-all-komoditas'!$B$3:$ZY$3,0))</f>
        <v>0</v>
      </c>
      <c r="Y422" s="132">
        <f>INDEX('raw-all-komoditas'!$B$3:$ZY$37, MATCH('Komoditas besar Nasional'!Y$2,'raw-all-komoditas'!$B$3:$B$37,0), MATCH('Komoditas besar Nasional'!$B422,'raw-all-komoditas'!$B$3:$ZY$3,0))</f>
        <v>0</v>
      </c>
      <c r="Z422" s="132">
        <f>INDEX('raw-all-komoditas'!$B$3:$ZY$37, MATCH('Komoditas besar Nasional'!Z$2,'raw-all-komoditas'!$B$3:$B$37,0), MATCH('Komoditas besar Nasional'!$B422,'raw-all-komoditas'!$B$3:$ZY$3,0))</f>
        <v>0</v>
      </c>
      <c r="AA422" s="132">
        <f>INDEX('raw-all-komoditas'!$B$3:$ZY$37, MATCH('Komoditas besar Nasional'!AA$2,'raw-all-komoditas'!$B$3:$B$37,0), MATCH('Komoditas besar Nasional'!$B422,'raw-all-komoditas'!$B$3:$ZY$3,0))</f>
        <v>0</v>
      </c>
      <c r="AB422" s="132">
        <f>INDEX('raw-all-komoditas'!$B$3:$ZY$37, MATCH('Komoditas besar Nasional'!AB$2,'raw-all-komoditas'!$B$3:$B$37,0), MATCH('Komoditas besar Nasional'!$B422,'raw-all-komoditas'!$B$3:$ZY$3,0))</f>
        <v>0</v>
      </c>
      <c r="AC422" s="132">
        <f>INDEX('raw-all-komoditas'!$B$3:$ZY$37, MATCH('Komoditas besar Nasional'!AC$2,'raw-all-komoditas'!$B$3:$B$37,0), MATCH('Komoditas besar Nasional'!$B422,'raw-all-komoditas'!$B$3:$ZY$3,0))</f>
        <v>0</v>
      </c>
      <c r="AD422" s="132">
        <f>INDEX('raw-all-komoditas'!$B$3:$ZY$37, MATCH('Komoditas besar Nasional'!AD$2,'raw-all-komoditas'!$B$3:$B$37,0), MATCH('Komoditas besar Nasional'!$B422,'raw-all-komoditas'!$B$3:$ZY$3,0))</f>
        <v>0</v>
      </c>
      <c r="AE422" s="132">
        <f>INDEX('raw-all-komoditas'!$B$3:$ZY$37, MATCH('Komoditas besar Nasional'!AE$2,'raw-all-komoditas'!$B$3:$B$37,0), MATCH('Komoditas besar Nasional'!$B422,'raw-all-komoditas'!$B$3:$ZY$3,0))</f>
        <v>0</v>
      </c>
      <c r="AF422" s="132">
        <f>INDEX('raw-all-komoditas'!$B$3:$ZY$37, MATCH('Komoditas besar Nasional'!AF$2,'raw-all-komoditas'!$B$3:$B$37,0), MATCH('Komoditas besar Nasional'!$B422,'raw-all-komoditas'!$B$3:$ZY$3,0))</f>
        <v>0</v>
      </c>
      <c r="AG422" s="132">
        <f>INDEX('raw-all-komoditas'!$B$3:$ZY$37, MATCH('Komoditas besar Nasional'!AG$2,'raw-all-komoditas'!$B$3:$B$37,0), MATCH('Komoditas besar Nasional'!$B422,'raw-all-komoditas'!$B$3:$ZY$3,0))</f>
        <v>0</v>
      </c>
      <c r="AH422" s="132">
        <f>INDEX('raw-all-komoditas'!$B$3:$ZY$37, MATCH('Komoditas besar Nasional'!AH$2,'raw-all-komoditas'!$B$3:$B$37,0), MATCH('Komoditas besar Nasional'!$B422,'raw-all-komoditas'!$B$3:$ZY$3,0))</f>
        <v>0</v>
      </c>
      <c r="AI422" s="132">
        <f>INDEX('raw-all-komoditas'!$B$3:$ZY$37, MATCH('Komoditas besar Nasional'!AI$2,'raw-all-komoditas'!$B$3:$B$37,0), MATCH('Komoditas besar Nasional'!$B422,'raw-all-komoditas'!$B$3:$ZY$3,0))</f>
        <v>0</v>
      </c>
      <c r="AJ422" s="132">
        <f>INDEX('raw-all-komoditas'!$B$3:$ZY$37, MATCH('Komoditas besar Nasional'!AJ$2,'raw-all-komoditas'!$B$3:$B$37,0), MATCH('Komoditas besar Nasional'!$B422,'raw-all-komoditas'!$B$3:$ZY$3,0))</f>
        <v>0</v>
      </c>
      <c r="AK422" s="181"/>
      <c r="AL422" s="132">
        <f>INDEX('rank provinsi to commodity'!$B$3:$ZX$37, MATCH(AL$2,'rank provinsi to commodity'!$B$3:$B$37,0),MATCH($B422,'rank provinsi to commodity'!$B$3:$ZX$3,0))</f>
        <v>10</v>
      </c>
      <c r="AM422" s="132">
        <f>INDEX('rank provinsi to commodity'!$B$3:$ZX$37, MATCH(AM$2,'rank provinsi to commodity'!$B$3:$B$37,0),MATCH($B422,'rank provinsi to commodity'!$B$3:$ZX$3,0))</f>
        <v>10</v>
      </c>
      <c r="AN422" s="132">
        <f>INDEX('rank provinsi to commodity'!$B$3:$ZX$37, MATCH(AN$2,'rank provinsi to commodity'!$B$3:$B$37,0),MATCH($B422,'rank provinsi to commodity'!$B$3:$ZX$3,0))</f>
        <v>10</v>
      </c>
      <c r="AO422" s="132">
        <f>INDEX('rank provinsi to commodity'!$B$3:$ZX$37, MATCH(AO$2,'rank provinsi to commodity'!$B$3:$B$37,0),MATCH($B422,'rank provinsi to commodity'!$B$3:$ZX$3,0))</f>
        <v>9</v>
      </c>
      <c r="AP422" s="132">
        <f>INDEX('rank provinsi to commodity'!$B$3:$ZX$37, MATCH(AP$2,'rank provinsi to commodity'!$B$3:$B$37,0),MATCH($B422,'rank provinsi to commodity'!$B$3:$ZX$3,0))</f>
        <v>10</v>
      </c>
      <c r="AQ422" s="132">
        <f>INDEX('rank provinsi to commodity'!$B$3:$ZX$37, MATCH(AQ$2,'rank provinsi to commodity'!$B$3:$B$37,0),MATCH($B422,'rank provinsi to commodity'!$B$3:$ZX$3,0))</f>
        <v>10</v>
      </c>
      <c r="AR422" s="132">
        <f>INDEX('rank provinsi to commodity'!$B$3:$ZX$37, MATCH(AR$2,'rank provinsi to commodity'!$B$3:$B$37,0),MATCH($B422,'rank provinsi to commodity'!$B$3:$ZX$3,0))</f>
        <v>10</v>
      </c>
      <c r="AS422" s="132">
        <f>INDEX('rank provinsi to commodity'!$B$3:$ZX$37, MATCH(AS$2,'rank provinsi to commodity'!$B$3:$B$37,0),MATCH($B422,'rank provinsi to commodity'!$B$3:$ZX$3,0))</f>
        <v>10</v>
      </c>
      <c r="AT422" s="132">
        <f>INDEX('rank provinsi to commodity'!$B$3:$ZX$37, MATCH(AT$2,'rank provinsi to commodity'!$B$3:$B$37,0),MATCH($B422,'rank provinsi to commodity'!$B$3:$ZX$3,0))</f>
        <v>7</v>
      </c>
      <c r="AU422" s="132">
        <f>INDEX('rank provinsi to commodity'!$B$3:$ZX$37, MATCH(AU$2,'rank provinsi to commodity'!$B$3:$B$37,0),MATCH($B422,'rank provinsi to commodity'!$B$3:$ZX$3,0))</f>
        <v>8</v>
      </c>
      <c r="AV422" s="132">
        <f>INDEX('rank provinsi to commodity'!$B$3:$ZX$37, MATCH(AV$2,'rank provinsi to commodity'!$B$3:$B$37,0),MATCH($B422,'rank provinsi to commodity'!$B$3:$ZX$3,0))</f>
        <v>5</v>
      </c>
      <c r="AW422" s="132">
        <f>INDEX('rank provinsi to commodity'!$B$3:$ZX$37, MATCH(AW$2,'rank provinsi to commodity'!$B$3:$B$37,0),MATCH($B422,'rank provinsi to commodity'!$B$3:$ZX$3,0))</f>
        <v>1</v>
      </c>
      <c r="AX422" s="132">
        <f>INDEX('rank provinsi to commodity'!$B$3:$ZX$37, MATCH(AX$2,'rank provinsi to commodity'!$B$3:$B$37,0),MATCH($B422,'rank provinsi to commodity'!$B$3:$ZX$3,0))</f>
        <v>10</v>
      </c>
      <c r="AY422" s="132">
        <f>INDEX('rank provinsi to commodity'!$B$3:$ZX$37, MATCH(AY$2,'rank provinsi to commodity'!$B$3:$B$37,0),MATCH($B422,'rank provinsi to commodity'!$B$3:$ZX$3,0))</f>
        <v>3</v>
      </c>
      <c r="AZ422" s="132">
        <f>INDEX('rank provinsi to commodity'!$B$3:$ZX$37, MATCH(AZ$2,'rank provinsi to commodity'!$B$3:$B$37,0),MATCH($B422,'rank provinsi to commodity'!$B$3:$ZX$3,0))</f>
        <v>2</v>
      </c>
      <c r="BA422" s="132">
        <f>INDEX('rank provinsi to commodity'!$B$3:$ZX$37, MATCH(BA$2,'rank provinsi to commodity'!$B$3:$B$37,0),MATCH($B422,'rank provinsi to commodity'!$B$3:$ZX$3,0))</f>
        <v>4</v>
      </c>
      <c r="BB422" s="132">
        <f>INDEX('rank provinsi to commodity'!$B$3:$ZX$37, MATCH(BB$2,'rank provinsi to commodity'!$B$3:$B$37,0),MATCH($B422,'rank provinsi to commodity'!$B$3:$ZX$3,0))</f>
        <v>10</v>
      </c>
      <c r="BC422" s="132">
        <f>INDEX('rank provinsi to commodity'!$B$3:$ZX$37, MATCH(BC$2,'rank provinsi to commodity'!$B$3:$B$37,0),MATCH($B422,'rank provinsi to commodity'!$B$3:$ZX$3,0))</f>
        <v>10</v>
      </c>
      <c r="BD422" s="132">
        <f>INDEX('rank provinsi to commodity'!$B$3:$ZX$37, MATCH(BD$2,'rank provinsi to commodity'!$B$3:$B$37,0),MATCH($B422,'rank provinsi to commodity'!$B$3:$ZX$3,0))</f>
        <v>10</v>
      </c>
      <c r="BE422" s="132">
        <f>INDEX('rank provinsi to commodity'!$B$3:$ZX$37, MATCH(BE$2,'rank provinsi to commodity'!$B$3:$B$37,0),MATCH($B422,'rank provinsi to commodity'!$B$3:$ZX$3,0))</f>
        <v>10</v>
      </c>
      <c r="BF422" s="132">
        <f>INDEX('rank provinsi to commodity'!$B$3:$ZX$37, MATCH(BF$2,'rank provinsi to commodity'!$B$3:$B$37,0),MATCH($B422,'rank provinsi to commodity'!$B$3:$ZX$3,0))</f>
        <v>6</v>
      </c>
      <c r="BG422" s="132">
        <f>INDEX('rank provinsi to commodity'!$B$3:$ZX$37, MATCH(BG$2,'rank provinsi to commodity'!$B$3:$B$37,0),MATCH($B422,'rank provinsi to commodity'!$B$3:$ZX$3,0))</f>
        <v>10</v>
      </c>
      <c r="BH422" s="132">
        <f>INDEX('rank provinsi to commodity'!$B$3:$ZX$37, MATCH(BH$2,'rank provinsi to commodity'!$B$3:$B$37,0),MATCH($B422,'rank provinsi to commodity'!$B$3:$ZX$3,0))</f>
        <v>10</v>
      </c>
      <c r="BI422" s="132">
        <f>INDEX('rank provinsi to commodity'!$B$3:$ZX$37, MATCH(BI$2,'rank provinsi to commodity'!$B$3:$B$37,0),MATCH($B422,'rank provinsi to commodity'!$B$3:$ZX$3,0))</f>
        <v>10</v>
      </c>
      <c r="BJ422" s="132">
        <f>INDEX('rank provinsi to commodity'!$B$3:$ZX$37, MATCH(BJ$2,'rank provinsi to commodity'!$B$3:$B$37,0),MATCH($B422,'rank provinsi to commodity'!$B$3:$ZX$3,0))</f>
        <v>10</v>
      </c>
      <c r="BK422" s="132">
        <f>INDEX('rank provinsi to commodity'!$B$3:$ZX$37, MATCH(BK$2,'rank provinsi to commodity'!$B$3:$B$37,0),MATCH($B422,'rank provinsi to commodity'!$B$3:$ZX$3,0))</f>
        <v>10</v>
      </c>
      <c r="BL422" s="132">
        <f>INDEX('rank provinsi to commodity'!$B$3:$ZX$37, MATCH(BL$2,'rank provinsi to commodity'!$B$3:$B$37,0),MATCH($B422,'rank provinsi to commodity'!$B$3:$ZX$3,0))</f>
        <v>10</v>
      </c>
      <c r="BM422" s="132">
        <f>INDEX('rank provinsi to commodity'!$B$3:$ZX$37, MATCH(BM$2,'rank provinsi to commodity'!$B$3:$B$37,0),MATCH($B422,'rank provinsi to commodity'!$B$3:$ZX$3,0))</f>
        <v>10</v>
      </c>
      <c r="BN422" s="132">
        <f>INDEX('rank provinsi to commodity'!$B$3:$ZX$37, MATCH(BN$2,'rank provinsi to commodity'!$B$3:$B$37,0),MATCH($B422,'rank provinsi to commodity'!$B$3:$ZX$3,0))</f>
        <v>10</v>
      </c>
      <c r="BO422" s="132">
        <f>INDEX('rank provinsi to commodity'!$B$3:$ZX$37, MATCH(BO$2,'rank provinsi to commodity'!$B$3:$B$37,0),MATCH($B422,'rank provinsi to commodity'!$B$3:$ZX$3,0))</f>
        <v>10</v>
      </c>
      <c r="BP422" s="132">
        <f>INDEX('rank provinsi to commodity'!$B$3:$ZX$37, MATCH(BP$2,'rank provinsi to commodity'!$B$3:$B$37,0),MATCH($B422,'rank provinsi to commodity'!$B$3:$ZX$3,0))</f>
        <v>10</v>
      </c>
      <c r="BQ422" s="132">
        <f>INDEX('rank provinsi to commodity'!$B$3:$ZX$37, MATCH(BQ$2,'rank provinsi to commodity'!$B$3:$B$37,0),MATCH($B422,'rank provinsi to commodity'!$B$3:$ZX$3,0))</f>
        <v>10</v>
      </c>
      <c r="BR422" s="132">
        <f>INDEX('rank provinsi to commodity'!$B$3:$ZX$37, MATCH(BR$2,'rank provinsi to commodity'!$B$3:$B$37,0),MATCH($B422,'rank provinsi to commodity'!$B$3:$ZX$3,0))</f>
        <v>10</v>
      </c>
      <c r="BS422" s="177">
        <f>INDEX('rank provinsi to commodity'!$B$3:$ZX$37, MATCH(BS$2,'rank provinsi to commodity'!$B$3:$B$37,0),MATCH($B422,'rank provinsi to commodity'!$B$3:$ZX$3,0))</f>
        <v>10</v>
      </c>
      <c r="BT422" s="181"/>
      <c r="BU422" s="188" t="str">
        <f t="shared" si="145"/>
        <v>PERIKANAN BUDIDAYA IKAN HIAS (Ekor)</v>
      </c>
      <c r="BV422" s="153" t="s">
        <v>1184</v>
      </c>
      <c r="BW422" s="132">
        <f>INDEX('raw-all-komoditas'!$B$3:$ZY$37, MATCH('Komoditas besar Nasional'!BW$2,'raw-all-komoditas'!$B$3:$B$37,0), MATCH('Komoditas besar Nasional'!$BV422,'raw-all-komoditas'!$B$3:$ZY$3,0))</f>
        <v>0</v>
      </c>
      <c r="BX422" s="132">
        <f>INDEX('raw-all-komoditas'!$B$3:$ZY$37, MATCH('Komoditas besar Nasional'!BX$2,'raw-all-komoditas'!$B$3:$B$37,0), MATCH('Komoditas besar Nasional'!$BV422,'raw-all-komoditas'!$B$3:$ZY$3,0))</f>
        <v>0</v>
      </c>
      <c r="BY422" s="132">
        <f>INDEX('raw-all-komoditas'!$B$3:$ZY$37, MATCH('Komoditas besar Nasional'!BY$2,'raw-all-komoditas'!$B$3:$B$37,0), MATCH('Komoditas besar Nasional'!$BV422,'raw-all-komoditas'!$B$3:$ZY$3,0))</f>
        <v>0</v>
      </c>
      <c r="BZ422" s="132">
        <f>INDEX('raw-all-komoditas'!$B$3:$ZY$37, MATCH('Komoditas besar Nasional'!BZ$2,'raw-all-komoditas'!$B$3:$B$37,0), MATCH('Komoditas besar Nasional'!$BV422,'raw-all-komoditas'!$B$3:$ZY$3,0))</f>
        <v>1</v>
      </c>
      <c r="CA422" s="132">
        <f>INDEX('raw-all-komoditas'!$B$3:$ZY$37, MATCH('Komoditas besar Nasional'!CA$2,'raw-all-komoditas'!$B$3:$B$37,0), MATCH('Komoditas besar Nasional'!$BV422,'raw-all-komoditas'!$B$3:$ZY$3,0))</f>
        <v>0</v>
      </c>
      <c r="CB422" s="132">
        <f>INDEX('raw-all-komoditas'!$B$3:$ZY$37, MATCH('Komoditas besar Nasional'!CB$2,'raw-all-komoditas'!$B$3:$B$37,0), MATCH('Komoditas besar Nasional'!$BV422,'raw-all-komoditas'!$B$3:$ZY$3,0))</f>
        <v>0</v>
      </c>
      <c r="CC422" s="132">
        <f>INDEX('raw-all-komoditas'!$B$3:$ZY$37, MATCH('Komoditas besar Nasional'!CC$2,'raw-all-komoditas'!$B$3:$B$37,0), MATCH('Komoditas besar Nasional'!$BV422,'raw-all-komoditas'!$B$3:$ZY$3,0))</f>
        <v>0</v>
      </c>
      <c r="CD422" s="132">
        <f>INDEX('raw-all-komoditas'!$B$3:$ZY$37, MATCH('Komoditas besar Nasional'!CD$2,'raw-all-komoditas'!$B$3:$B$37,0), MATCH('Komoditas besar Nasional'!$BV422,'raw-all-komoditas'!$B$3:$ZY$3,0))</f>
        <v>0</v>
      </c>
      <c r="CE422" s="132">
        <f>INDEX('raw-all-komoditas'!$B$3:$ZY$37, MATCH('Komoditas besar Nasional'!CE$2,'raw-all-komoditas'!$B$3:$B$37,0), MATCH('Komoditas besar Nasional'!$BV422,'raw-all-komoditas'!$B$3:$ZY$3,0))</f>
        <v>0</v>
      </c>
      <c r="CF422" s="132">
        <f>INDEX('raw-all-komoditas'!$B$3:$ZY$37, MATCH('Komoditas besar Nasional'!CF$2,'raw-all-komoditas'!$B$3:$B$37,0), MATCH('Komoditas besar Nasional'!$BV422,'raw-all-komoditas'!$B$3:$ZY$3,0))</f>
        <v>0</v>
      </c>
      <c r="CG422" s="132">
        <f>INDEX('raw-all-komoditas'!$B$3:$ZY$37, MATCH('Komoditas besar Nasional'!CG$2,'raw-all-komoditas'!$B$3:$B$37,0), MATCH('Komoditas besar Nasional'!$BV422,'raw-all-komoditas'!$B$3:$ZY$3,0))</f>
        <v>167</v>
      </c>
      <c r="CH422" s="132">
        <f>INDEX('raw-all-komoditas'!$B$3:$ZY$37, MATCH('Komoditas besar Nasional'!CH$2,'raw-all-komoditas'!$B$3:$B$37,0), MATCH('Komoditas besar Nasional'!$BV422,'raw-all-komoditas'!$B$3:$ZY$3,0))</f>
        <v>2690</v>
      </c>
      <c r="CI422" s="132">
        <f>INDEX('raw-all-komoditas'!$B$3:$ZY$37, MATCH('Komoditas besar Nasional'!CI$2,'raw-all-komoditas'!$B$3:$B$37,0), MATCH('Komoditas besar Nasional'!$BV422,'raw-all-komoditas'!$B$3:$ZY$3,0))</f>
        <v>0</v>
      </c>
      <c r="CJ422" s="132">
        <f>INDEX('raw-all-komoditas'!$B$3:$ZY$37, MATCH('Komoditas besar Nasional'!CJ$2,'raw-all-komoditas'!$B$3:$B$37,0), MATCH('Komoditas besar Nasional'!$BV422,'raw-all-komoditas'!$B$3:$ZY$3,0))</f>
        <v>64</v>
      </c>
      <c r="CK422" s="132">
        <f>INDEX('raw-all-komoditas'!$B$3:$ZY$37, MATCH('Komoditas besar Nasional'!CK$2,'raw-all-komoditas'!$B$3:$B$37,0), MATCH('Komoditas besar Nasional'!$BV422,'raw-all-komoditas'!$B$3:$ZY$3,0))</f>
        <v>7274</v>
      </c>
      <c r="CL422" s="132">
        <f>INDEX('raw-all-komoditas'!$B$3:$ZY$37, MATCH('Komoditas besar Nasional'!CL$2,'raw-all-komoditas'!$B$3:$B$37,0), MATCH('Komoditas besar Nasional'!$BV422,'raw-all-komoditas'!$B$3:$ZY$3,0))</f>
        <v>25</v>
      </c>
      <c r="CM422" s="132">
        <f>INDEX('raw-all-komoditas'!$B$3:$ZY$37, MATCH('Komoditas besar Nasional'!CM$2,'raw-all-komoditas'!$B$3:$B$37,0), MATCH('Komoditas besar Nasional'!$BV422,'raw-all-komoditas'!$B$3:$ZY$3,0))</f>
        <v>0</v>
      </c>
      <c r="CN422" s="132">
        <f>INDEX('raw-all-komoditas'!$B$3:$ZY$37, MATCH('Komoditas besar Nasional'!CN$2,'raw-all-komoditas'!$B$3:$B$37,0), MATCH('Komoditas besar Nasional'!$BV422,'raw-all-komoditas'!$B$3:$ZY$3,0))</f>
        <v>0</v>
      </c>
      <c r="CO422" s="132">
        <f>INDEX('raw-all-komoditas'!$B$3:$ZY$37, MATCH('Komoditas besar Nasional'!CO$2,'raw-all-komoditas'!$B$3:$B$37,0), MATCH('Komoditas besar Nasional'!$BV422,'raw-all-komoditas'!$B$3:$ZY$3,0))</f>
        <v>0</v>
      </c>
      <c r="CP422" s="132">
        <f>INDEX('raw-all-komoditas'!$B$3:$ZY$37, MATCH('Komoditas besar Nasional'!CP$2,'raw-all-komoditas'!$B$3:$B$37,0), MATCH('Komoditas besar Nasional'!$BV422,'raw-all-komoditas'!$B$3:$ZY$3,0))</f>
        <v>0</v>
      </c>
      <c r="CQ422" s="132">
        <f>INDEX('raw-all-komoditas'!$B$3:$ZY$37, MATCH('Komoditas besar Nasional'!CQ$2,'raw-all-komoditas'!$B$3:$B$37,0), MATCH('Komoditas besar Nasional'!$BV422,'raw-all-komoditas'!$B$3:$ZY$3,0))</f>
        <v>1</v>
      </c>
      <c r="CR422" s="132">
        <f>INDEX('raw-all-komoditas'!$B$3:$ZY$37, MATCH('Komoditas besar Nasional'!CR$2,'raw-all-komoditas'!$B$3:$B$37,0), MATCH('Komoditas besar Nasional'!$BV422,'raw-all-komoditas'!$B$3:$ZY$3,0))</f>
        <v>0</v>
      </c>
      <c r="CS422" s="132">
        <f>INDEX('raw-all-komoditas'!$B$3:$ZY$37, MATCH('Komoditas besar Nasional'!CS$2,'raw-all-komoditas'!$B$3:$B$37,0), MATCH('Komoditas besar Nasional'!$BV422,'raw-all-komoditas'!$B$3:$ZY$3,0))</f>
        <v>0</v>
      </c>
      <c r="CT422" s="132">
        <f>INDEX('raw-all-komoditas'!$B$3:$ZY$37, MATCH('Komoditas besar Nasional'!CT$2,'raw-all-komoditas'!$B$3:$B$37,0), MATCH('Komoditas besar Nasional'!$BV422,'raw-all-komoditas'!$B$3:$ZY$3,0))</f>
        <v>0</v>
      </c>
      <c r="CU422" s="132">
        <f>INDEX('raw-all-komoditas'!$B$3:$ZY$37, MATCH('Komoditas besar Nasional'!CU$2,'raw-all-komoditas'!$B$3:$B$37,0), MATCH('Komoditas besar Nasional'!$BV422,'raw-all-komoditas'!$B$3:$ZY$3,0))</f>
        <v>0</v>
      </c>
      <c r="CV422" s="132">
        <f>INDEX('raw-all-komoditas'!$B$3:$ZY$37, MATCH('Komoditas besar Nasional'!CV$2,'raw-all-komoditas'!$B$3:$B$37,0), MATCH('Komoditas besar Nasional'!$BV422,'raw-all-komoditas'!$B$3:$ZY$3,0))</f>
        <v>0</v>
      </c>
      <c r="CW422" s="132">
        <f>INDEX('raw-all-komoditas'!$B$3:$ZY$37, MATCH('Komoditas besar Nasional'!CW$2,'raw-all-komoditas'!$B$3:$B$37,0), MATCH('Komoditas besar Nasional'!$BV422,'raw-all-komoditas'!$B$3:$ZY$3,0))</f>
        <v>0</v>
      </c>
      <c r="CX422" s="132">
        <f>INDEX('raw-all-komoditas'!$B$3:$ZY$37, MATCH('Komoditas besar Nasional'!CX$2,'raw-all-komoditas'!$B$3:$B$37,0), MATCH('Komoditas besar Nasional'!$BV422,'raw-all-komoditas'!$B$3:$ZY$3,0))</f>
        <v>0</v>
      </c>
      <c r="CY422" s="132">
        <f>INDEX('raw-all-komoditas'!$B$3:$ZY$37, MATCH('Komoditas besar Nasional'!CY$2,'raw-all-komoditas'!$B$3:$B$37,0), MATCH('Komoditas besar Nasional'!$BV422,'raw-all-komoditas'!$B$3:$ZY$3,0))</f>
        <v>0</v>
      </c>
      <c r="CZ422" s="132">
        <f>INDEX('raw-all-komoditas'!$B$3:$ZY$37, MATCH('Komoditas besar Nasional'!CZ$2,'raw-all-komoditas'!$B$3:$B$37,0), MATCH('Komoditas besar Nasional'!$BV422,'raw-all-komoditas'!$B$3:$ZY$3,0))</f>
        <v>0</v>
      </c>
      <c r="DA422" s="132">
        <f>INDEX('raw-all-komoditas'!$B$3:$ZY$37, MATCH('Komoditas besar Nasional'!DA$2,'raw-all-komoditas'!$B$3:$B$37,0), MATCH('Komoditas besar Nasional'!$BV422,'raw-all-komoditas'!$B$3:$ZY$3,0))</f>
        <v>0</v>
      </c>
      <c r="DB422" s="132">
        <f>INDEX('raw-all-komoditas'!$B$3:$ZY$37, MATCH('Komoditas besar Nasional'!DB$2,'raw-all-komoditas'!$B$3:$B$37,0), MATCH('Komoditas besar Nasional'!$BV422,'raw-all-komoditas'!$B$3:$ZY$3,0))</f>
        <v>0</v>
      </c>
      <c r="DC422" s="132">
        <f>INDEX('raw-all-komoditas'!$B$3:$ZY$37, MATCH('Komoditas besar Nasional'!DC$2,'raw-all-komoditas'!$B$3:$B$37,0), MATCH('Komoditas besar Nasional'!$BV422,'raw-all-komoditas'!$B$3:$ZY$3,0))</f>
        <v>0</v>
      </c>
      <c r="DD422" s="132">
        <f>INDEX('raw-all-komoditas'!$B$3:$ZY$37, MATCH('Komoditas besar Nasional'!DD$2,'raw-all-komoditas'!$B$3:$B$37,0), MATCH('Komoditas besar Nasional'!$BV422,'raw-all-komoditas'!$B$3:$ZY$3,0))</f>
        <v>0</v>
      </c>
      <c r="DF422" s="159" t="str">
        <f t="shared" si="111"/>
        <v>Kurang dari 250M</v>
      </c>
      <c r="DG422" s="159" t="str">
        <f t="shared" si="112"/>
        <v>Kurang dari 250M</v>
      </c>
      <c r="DH422" s="159" t="str">
        <f t="shared" si="113"/>
        <v>Kurang dari 250M</v>
      </c>
      <c r="DI422" s="159" t="str">
        <f t="shared" si="114"/>
        <v>Kurang dari 250M</v>
      </c>
      <c r="DJ422" s="159" t="str">
        <f t="shared" si="115"/>
        <v>Kurang dari 250M</v>
      </c>
      <c r="DK422" s="159" t="str">
        <f t="shared" si="116"/>
        <v>Kurang dari 250M</v>
      </c>
      <c r="DL422" s="159" t="str">
        <f t="shared" si="117"/>
        <v>Kurang dari 250M</v>
      </c>
      <c r="DM422" s="159" t="str">
        <f t="shared" si="118"/>
        <v>Kurang dari 250M</v>
      </c>
      <c r="DN422" s="159" t="str">
        <f t="shared" si="119"/>
        <v>Kurang dari 250M</v>
      </c>
      <c r="DO422" s="159" t="str">
        <f t="shared" si="120"/>
        <v>Kurang dari 250M</v>
      </c>
      <c r="DP422" s="159" t="str">
        <f t="shared" si="121"/>
        <v>Kurang dari 250M</v>
      </c>
      <c r="DQ422" s="159" t="str">
        <f t="shared" si="122"/>
        <v>Kurang dari 250M</v>
      </c>
      <c r="DR422" s="159" t="str">
        <f t="shared" si="123"/>
        <v>Kurang dari 250M</v>
      </c>
      <c r="DS422" s="159" t="str">
        <f t="shared" si="124"/>
        <v>Kurang dari 250M</v>
      </c>
      <c r="DT422" s="159" t="str">
        <f t="shared" si="125"/>
        <v>Kurang dari 250M</v>
      </c>
      <c r="DU422" s="159" t="str">
        <f t="shared" si="126"/>
        <v>Kurang dari 250M</v>
      </c>
      <c r="DV422" s="159" t="str">
        <f t="shared" si="127"/>
        <v>Kurang dari 250M</v>
      </c>
      <c r="DW422" s="159" t="str">
        <f t="shared" si="128"/>
        <v>Kurang dari 250M</v>
      </c>
      <c r="DX422" s="159" t="str">
        <f t="shared" si="129"/>
        <v>Kurang dari 250M</v>
      </c>
      <c r="DY422" s="159" t="str">
        <f t="shared" si="130"/>
        <v>Kurang dari 250M</v>
      </c>
      <c r="DZ422" s="159" t="str">
        <f t="shared" si="131"/>
        <v>Kurang dari 250M</v>
      </c>
      <c r="EA422" s="159" t="str">
        <f t="shared" si="132"/>
        <v>Kurang dari 250M</v>
      </c>
      <c r="EB422" s="159" t="str">
        <f t="shared" si="133"/>
        <v>Kurang dari 250M</v>
      </c>
      <c r="EC422" s="159" t="str">
        <f t="shared" si="134"/>
        <v>Kurang dari 250M</v>
      </c>
      <c r="ED422" s="159" t="str">
        <f t="shared" si="135"/>
        <v>Kurang dari 250M</v>
      </c>
      <c r="EE422" s="159" t="str">
        <f t="shared" si="136"/>
        <v>Kurang dari 250M</v>
      </c>
      <c r="EF422" s="159" t="str">
        <f t="shared" si="137"/>
        <v>Kurang dari 250M</v>
      </c>
      <c r="EG422" s="159" t="str">
        <f t="shared" si="138"/>
        <v>Kurang dari 250M</v>
      </c>
      <c r="EH422" s="159" t="str">
        <f t="shared" si="139"/>
        <v>Kurang dari 250M</v>
      </c>
      <c r="EI422" s="159" t="str">
        <f t="shared" si="140"/>
        <v>Kurang dari 250M</v>
      </c>
      <c r="EJ422" s="159" t="str">
        <f t="shared" si="141"/>
        <v>Kurang dari 250M</v>
      </c>
      <c r="EK422" s="159" t="str">
        <f t="shared" si="142"/>
        <v>Kurang dari 250M</v>
      </c>
      <c r="EL422" s="159" t="str">
        <f t="shared" si="143"/>
        <v>Kurang dari 250M</v>
      </c>
      <c r="EM422" s="159" t="str">
        <f t="shared" si="144"/>
        <v>Kurang dari 250M</v>
      </c>
    </row>
    <row r="423" spans="1:143" x14ac:dyDescent="0.3">
      <c r="A423" s="119" t="s">
        <v>915</v>
      </c>
      <c r="B423" s="120" t="s">
        <v>1446</v>
      </c>
      <c r="C423" s="132">
        <f>INDEX('raw-all-komoditas'!$B$3:$ZY$37, MATCH('Komoditas besar Nasional'!C$2,'raw-all-komoditas'!$B$3:$B$37,0), MATCH('Komoditas besar Nasional'!$B423,'raw-all-komoditas'!$B$3:$ZY$3,0))</f>
        <v>0</v>
      </c>
      <c r="D423" s="132">
        <f>INDEX('raw-all-komoditas'!$B$3:$ZY$37, MATCH('Komoditas besar Nasional'!D$2,'raw-all-komoditas'!$B$3:$B$37,0), MATCH('Komoditas besar Nasional'!$B423,'raw-all-komoditas'!$B$3:$ZY$3,0))</f>
        <v>0</v>
      </c>
      <c r="E423" s="132">
        <f>INDEX('raw-all-komoditas'!$B$3:$ZY$37, MATCH('Komoditas besar Nasional'!E$2,'raw-all-komoditas'!$B$3:$B$37,0), MATCH('Komoditas besar Nasional'!$B423,'raw-all-komoditas'!$B$3:$ZY$3,0))</f>
        <v>0</v>
      </c>
      <c r="F423" s="132">
        <f>INDEX('raw-all-komoditas'!$B$3:$ZY$37, MATCH('Komoditas besar Nasional'!F$2,'raw-all-komoditas'!$B$3:$B$37,0), MATCH('Komoditas besar Nasional'!$B423,'raw-all-komoditas'!$B$3:$ZY$3,0))</f>
        <v>0</v>
      </c>
      <c r="G423" s="132">
        <f>INDEX('raw-all-komoditas'!$B$3:$ZY$37, MATCH('Komoditas besar Nasional'!G$2,'raw-all-komoditas'!$B$3:$B$37,0), MATCH('Komoditas besar Nasional'!$B423,'raw-all-komoditas'!$B$3:$ZY$3,0))</f>
        <v>0</v>
      </c>
      <c r="H423" s="132">
        <f>INDEX('raw-all-komoditas'!$B$3:$ZY$37, MATCH('Komoditas besar Nasional'!H$2,'raw-all-komoditas'!$B$3:$B$37,0), MATCH('Komoditas besar Nasional'!$B423,'raw-all-komoditas'!$B$3:$ZY$3,0))</f>
        <v>0</v>
      </c>
      <c r="I423" s="132">
        <f>INDEX('raw-all-komoditas'!$B$3:$ZY$37, MATCH('Komoditas besar Nasional'!I$2,'raw-all-komoditas'!$B$3:$B$37,0), MATCH('Komoditas besar Nasional'!$B423,'raw-all-komoditas'!$B$3:$ZY$3,0))</f>
        <v>0</v>
      </c>
      <c r="J423" s="132">
        <f>INDEX('raw-all-komoditas'!$B$3:$ZY$37, MATCH('Komoditas besar Nasional'!J$2,'raw-all-komoditas'!$B$3:$B$37,0), MATCH('Komoditas besar Nasional'!$B423,'raw-all-komoditas'!$B$3:$ZY$3,0))</f>
        <v>0</v>
      </c>
      <c r="K423" s="132">
        <f>INDEX('raw-all-komoditas'!$B$3:$ZY$37, MATCH('Komoditas besar Nasional'!K$2,'raw-all-komoditas'!$B$3:$B$37,0), MATCH('Komoditas besar Nasional'!$B423,'raw-all-komoditas'!$B$3:$ZY$3,0))</f>
        <v>0</v>
      </c>
      <c r="L423" s="132">
        <f>INDEX('raw-all-komoditas'!$B$3:$ZY$37, MATCH('Komoditas besar Nasional'!L$2,'raw-all-komoditas'!$B$3:$B$37,0), MATCH('Komoditas besar Nasional'!$B423,'raw-all-komoditas'!$B$3:$ZY$3,0))</f>
        <v>1.01813</v>
      </c>
      <c r="M423" s="132">
        <f>INDEX('raw-all-komoditas'!$B$3:$ZY$37, MATCH('Komoditas besar Nasional'!M$2,'raw-all-komoditas'!$B$3:$B$37,0), MATCH('Komoditas besar Nasional'!$B423,'raw-all-komoditas'!$B$3:$ZY$3,0))</f>
        <v>0.56930000000000003</v>
      </c>
      <c r="N423" s="132">
        <f>INDEX('raw-all-komoditas'!$B$3:$ZY$37, MATCH('Komoditas besar Nasional'!N$2,'raw-all-komoditas'!$B$3:$B$37,0), MATCH('Komoditas besar Nasional'!$B423,'raw-all-komoditas'!$B$3:$ZY$3,0))</f>
        <v>1.1676500000000001</v>
      </c>
      <c r="O423" s="132">
        <f>INDEX('raw-all-komoditas'!$B$3:$ZY$37, MATCH('Komoditas besar Nasional'!O$2,'raw-all-komoditas'!$B$3:$B$37,0), MATCH('Komoditas besar Nasional'!$B423,'raw-all-komoditas'!$B$3:$ZY$3,0))</f>
        <v>0</v>
      </c>
      <c r="P423" s="132">
        <f>INDEX('raw-all-komoditas'!$B$3:$ZY$37, MATCH('Komoditas besar Nasional'!P$2,'raw-all-komoditas'!$B$3:$B$37,0), MATCH('Komoditas besar Nasional'!$B423,'raw-all-komoditas'!$B$3:$ZY$3,0))</f>
        <v>0</v>
      </c>
      <c r="Q423" s="132">
        <f>INDEX('raw-all-komoditas'!$B$3:$ZY$37, MATCH('Komoditas besar Nasional'!Q$2,'raw-all-komoditas'!$B$3:$B$37,0), MATCH('Komoditas besar Nasional'!$B423,'raw-all-komoditas'!$B$3:$ZY$3,0))</f>
        <v>0.68400000000000005</v>
      </c>
      <c r="R423" s="132">
        <f>INDEX('raw-all-komoditas'!$B$3:$ZY$37, MATCH('Komoditas besar Nasional'!R$2,'raw-all-komoditas'!$B$3:$B$37,0), MATCH('Komoditas besar Nasional'!$B423,'raw-all-komoditas'!$B$3:$ZY$3,0))</f>
        <v>0</v>
      </c>
      <c r="S423" s="132">
        <f>INDEX('raw-all-komoditas'!$B$3:$ZY$37, MATCH('Komoditas besar Nasional'!S$2,'raw-all-komoditas'!$B$3:$B$37,0), MATCH('Komoditas besar Nasional'!$B423,'raw-all-komoditas'!$B$3:$ZY$3,0))</f>
        <v>0</v>
      </c>
      <c r="T423" s="132">
        <f>INDEX('raw-all-komoditas'!$B$3:$ZY$37, MATCH('Komoditas besar Nasional'!T$2,'raw-all-komoditas'!$B$3:$B$37,0), MATCH('Komoditas besar Nasional'!$B423,'raw-all-komoditas'!$B$3:$ZY$3,0))</f>
        <v>0</v>
      </c>
      <c r="U423" s="132">
        <f>INDEX('raw-all-komoditas'!$B$3:$ZY$37, MATCH('Komoditas besar Nasional'!U$2,'raw-all-komoditas'!$B$3:$B$37,0), MATCH('Komoditas besar Nasional'!$B423,'raw-all-komoditas'!$B$3:$ZY$3,0))</f>
        <v>0</v>
      </c>
      <c r="V423" s="132">
        <f>INDEX('raw-all-komoditas'!$B$3:$ZY$37, MATCH('Komoditas besar Nasional'!V$2,'raw-all-komoditas'!$B$3:$B$37,0), MATCH('Komoditas besar Nasional'!$B423,'raw-all-komoditas'!$B$3:$ZY$3,0))</f>
        <v>0</v>
      </c>
      <c r="W423" s="132">
        <f>INDEX('raw-all-komoditas'!$B$3:$ZY$37, MATCH('Komoditas besar Nasional'!W$2,'raw-all-komoditas'!$B$3:$B$37,0), MATCH('Komoditas besar Nasional'!$B423,'raw-all-komoditas'!$B$3:$ZY$3,0))</f>
        <v>0</v>
      </c>
      <c r="X423" s="132">
        <f>INDEX('raw-all-komoditas'!$B$3:$ZY$37, MATCH('Komoditas besar Nasional'!X$2,'raw-all-komoditas'!$B$3:$B$37,0), MATCH('Komoditas besar Nasional'!$B423,'raw-all-komoditas'!$B$3:$ZY$3,0))</f>
        <v>0</v>
      </c>
      <c r="Y423" s="132">
        <f>INDEX('raw-all-komoditas'!$B$3:$ZY$37, MATCH('Komoditas besar Nasional'!Y$2,'raw-all-komoditas'!$B$3:$B$37,0), MATCH('Komoditas besar Nasional'!$B423,'raw-all-komoditas'!$B$3:$ZY$3,0))</f>
        <v>0</v>
      </c>
      <c r="Z423" s="132">
        <f>INDEX('raw-all-komoditas'!$B$3:$ZY$37, MATCH('Komoditas besar Nasional'!Z$2,'raw-all-komoditas'!$B$3:$B$37,0), MATCH('Komoditas besar Nasional'!$B423,'raw-all-komoditas'!$B$3:$ZY$3,0))</f>
        <v>0</v>
      </c>
      <c r="AA423" s="132">
        <f>INDEX('raw-all-komoditas'!$B$3:$ZY$37, MATCH('Komoditas besar Nasional'!AA$2,'raw-all-komoditas'!$B$3:$B$37,0), MATCH('Komoditas besar Nasional'!$B423,'raw-all-komoditas'!$B$3:$ZY$3,0))</f>
        <v>0</v>
      </c>
      <c r="AB423" s="132">
        <f>INDEX('raw-all-komoditas'!$B$3:$ZY$37, MATCH('Komoditas besar Nasional'!AB$2,'raw-all-komoditas'!$B$3:$B$37,0), MATCH('Komoditas besar Nasional'!$B423,'raw-all-komoditas'!$B$3:$ZY$3,0))</f>
        <v>0</v>
      </c>
      <c r="AC423" s="132">
        <f>INDEX('raw-all-komoditas'!$B$3:$ZY$37, MATCH('Komoditas besar Nasional'!AC$2,'raw-all-komoditas'!$B$3:$B$37,0), MATCH('Komoditas besar Nasional'!$B423,'raw-all-komoditas'!$B$3:$ZY$3,0))</f>
        <v>0</v>
      </c>
      <c r="AD423" s="132">
        <f>INDEX('raw-all-komoditas'!$B$3:$ZY$37, MATCH('Komoditas besar Nasional'!AD$2,'raw-all-komoditas'!$B$3:$B$37,0), MATCH('Komoditas besar Nasional'!$B423,'raw-all-komoditas'!$B$3:$ZY$3,0))</f>
        <v>0</v>
      </c>
      <c r="AE423" s="132">
        <f>INDEX('raw-all-komoditas'!$B$3:$ZY$37, MATCH('Komoditas besar Nasional'!AE$2,'raw-all-komoditas'!$B$3:$B$37,0), MATCH('Komoditas besar Nasional'!$B423,'raw-all-komoditas'!$B$3:$ZY$3,0))</f>
        <v>0</v>
      </c>
      <c r="AF423" s="132">
        <f>INDEX('raw-all-komoditas'!$B$3:$ZY$37, MATCH('Komoditas besar Nasional'!AF$2,'raw-all-komoditas'!$B$3:$B$37,0), MATCH('Komoditas besar Nasional'!$B423,'raw-all-komoditas'!$B$3:$ZY$3,0))</f>
        <v>0</v>
      </c>
      <c r="AG423" s="132">
        <f>INDEX('raw-all-komoditas'!$B$3:$ZY$37, MATCH('Komoditas besar Nasional'!AG$2,'raw-all-komoditas'!$B$3:$B$37,0), MATCH('Komoditas besar Nasional'!$B423,'raw-all-komoditas'!$B$3:$ZY$3,0))</f>
        <v>0</v>
      </c>
      <c r="AH423" s="132">
        <f>INDEX('raw-all-komoditas'!$B$3:$ZY$37, MATCH('Komoditas besar Nasional'!AH$2,'raw-all-komoditas'!$B$3:$B$37,0), MATCH('Komoditas besar Nasional'!$B423,'raw-all-komoditas'!$B$3:$ZY$3,0))</f>
        <v>0</v>
      </c>
      <c r="AI423" s="132">
        <f>INDEX('raw-all-komoditas'!$B$3:$ZY$37, MATCH('Komoditas besar Nasional'!AI$2,'raw-all-komoditas'!$B$3:$B$37,0), MATCH('Komoditas besar Nasional'!$B423,'raw-all-komoditas'!$B$3:$ZY$3,0))</f>
        <v>0</v>
      </c>
      <c r="AJ423" s="132">
        <f>INDEX('raw-all-komoditas'!$B$3:$ZY$37, MATCH('Komoditas besar Nasional'!AJ$2,'raw-all-komoditas'!$B$3:$B$37,0), MATCH('Komoditas besar Nasional'!$B423,'raw-all-komoditas'!$B$3:$ZY$3,0))</f>
        <v>0</v>
      </c>
      <c r="AK423" s="181"/>
      <c r="AL423" s="132">
        <f>INDEX('rank provinsi to commodity'!$B$3:$ZX$37, MATCH(AL$2,'rank provinsi to commodity'!$B$3:$B$37,0),MATCH($B423,'rank provinsi to commodity'!$B$3:$ZX$3,0))</f>
        <v>5</v>
      </c>
      <c r="AM423" s="132">
        <f>INDEX('rank provinsi to commodity'!$B$3:$ZX$37, MATCH(AM$2,'rank provinsi to commodity'!$B$3:$B$37,0),MATCH($B423,'rank provinsi to commodity'!$B$3:$ZX$3,0))</f>
        <v>5</v>
      </c>
      <c r="AN423" s="132">
        <f>INDEX('rank provinsi to commodity'!$B$3:$ZX$37, MATCH(AN$2,'rank provinsi to commodity'!$B$3:$B$37,0),MATCH($B423,'rank provinsi to commodity'!$B$3:$ZX$3,0))</f>
        <v>5</v>
      </c>
      <c r="AO423" s="132">
        <f>INDEX('rank provinsi to commodity'!$B$3:$ZX$37, MATCH(AO$2,'rank provinsi to commodity'!$B$3:$B$37,0),MATCH($B423,'rank provinsi to commodity'!$B$3:$ZX$3,0))</f>
        <v>5</v>
      </c>
      <c r="AP423" s="132">
        <f>INDEX('rank provinsi to commodity'!$B$3:$ZX$37, MATCH(AP$2,'rank provinsi to commodity'!$B$3:$B$37,0),MATCH($B423,'rank provinsi to commodity'!$B$3:$ZX$3,0))</f>
        <v>5</v>
      </c>
      <c r="AQ423" s="132">
        <f>INDEX('rank provinsi to commodity'!$B$3:$ZX$37, MATCH(AQ$2,'rank provinsi to commodity'!$B$3:$B$37,0),MATCH($B423,'rank provinsi to commodity'!$B$3:$ZX$3,0))</f>
        <v>5</v>
      </c>
      <c r="AR423" s="132">
        <f>INDEX('rank provinsi to commodity'!$B$3:$ZX$37, MATCH(AR$2,'rank provinsi to commodity'!$B$3:$B$37,0),MATCH($B423,'rank provinsi to commodity'!$B$3:$ZX$3,0))</f>
        <v>5</v>
      </c>
      <c r="AS423" s="132">
        <f>INDEX('rank provinsi to commodity'!$B$3:$ZX$37, MATCH(AS$2,'rank provinsi to commodity'!$B$3:$B$37,0),MATCH($B423,'rank provinsi to commodity'!$B$3:$ZX$3,0))</f>
        <v>5</v>
      </c>
      <c r="AT423" s="132">
        <f>INDEX('rank provinsi to commodity'!$B$3:$ZX$37, MATCH(AT$2,'rank provinsi to commodity'!$B$3:$B$37,0),MATCH($B423,'rank provinsi to commodity'!$B$3:$ZX$3,0))</f>
        <v>5</v>
      </c>
      <c r="AU423" s="132">
        <f>INDEX('rank provinsi to commodity'!$B$3:$ZX$37, MATCH(AU$2,'rank provinsi to commodity'!$B$3:$B$37,0),MATCH($B423,'rank provinsi to commodity'!$B$3:$ZX$3,0))</f>
        <v>2</v>
      </c>
      <c r="AV423" s="132">
        <f>INDEX('rank provinsi to commodity'!$B$3:$ZX$37, MATCH(AV$2,'rank provinsi to commodity'!$B$3:$B$37,0),MATCH($B423,'rank provinsi to commodity'!$B$3:$ZX$3,0))</f>
        <v>4</v>
      </c>
      <c r="AW423" s="132">
        <f>INDEX('rank provinsi to commodity'!$B$3:$ZX$37, MATCH(AW$2,'rank provinsi to commodity'!$B$3:$B$37,0),MATCH($B423,'rank provinsi to commodity'!$B$3:$ZX$3,0))</f>
        <v>1</v>
      </c>
      <c r="AX423" s="132">
        <f>INDEX('rank provinsi to commodity'!$B$3:$ZX$37, MATCH(AX$2,'rank provinsi to commodity'!$B$3:$B$37,0),MATCH($B423,'rank provinsi to commodity'!$B$3:$ZX$3,0))</f>
        <v>5</v>
      </c>
      <c r="AY423" s="132">
        <f>INDEX('rank provinsi to commodity'!$B$3:$ZX$37, MATCH(AY$2,'rank provinsi to commodity'!$B$3:$B$37,0),MATCH($B423,'rank provinsi to commodity'!$B$3:$ZX$3,0))</f>
        <v>5</v>
      </c>
      <c r="AZ423" s="132">
        <f>INDEX('rank provinsi to commodity'!$B$3:$ZX$37, MATCH(AZ$2,'rank provinsi to commodity'!$B$3:$B$37,0),MATCH($B423,'rank provinsi to commodity'!$B$3:$ZX$3,0))</f>
        <v>3</v>
      </c>
      <c r="BA423" s="132">
        <f>INDEX('rank provinsi to commodity'!$B$3:$ZX$37, MATCH(BA$2,'rank provinsi to commodity'!$B$3:$B$37,0),MATCH($B423,'rank provinsi to commodity'!$B$3:$ZX$3,0))</f>
        <v>5</v>
      </c>
      <c r="BB423" s="132">
        <f>INDEX('rank provinsi to commodity'!$B$3:$ZX$37, MATCH(BB$2,'rank provinsi to commodity'!$B$3:$B$37,0),MATCH($B423,'rank provinsi to commodity'!$B$3:$ZX$3,0))</f>
        <v>5</v>
      </c>
      <c r="BC423" s="132">
        <f>INDEX('rank provinsi to commodity'!$B$3:$ZX$37, MATCH(BC$2,'rank provinsi to commodity'!$B$3:$B$37,0),MATCH($B423,'rank provinsi to commodity'!$B$3:$ZX$3,0))</f>
        <v>5</v>
      </c>
      <c r="BD423" s="132">
        <f>INDEX('rank provinsi to commodity'!$B$3:$ZX$37, MATCH(BD$2,'rank provinsi to commodity'!$B$3:$B$37,0),MATCH($B423,'rank provinsi to commodity'!$B$3:$ZX$3,0))</f>
        <v>5</v>
      </c>
      <c r="BE423" s="132">
        <f>INDEX('rank provinsi to commodity'!$B$3:$ZX$37, MATCH(BE$2,'rank provinsi to commodity'!$B$3:$B$37,0),MATCH($B423,'rank provinsi to commodity'!$B$3:$ZX$3,0))</f>
        <v>5</v>
      </c>
      <c r="BF423" s="132">
        <f>INDEX('rank provinsi to commodity'!$B$3:$ZX$37, MATCH(BF$2,'rank provinsi to commodity'!$B$3:$B$37,0),MATCH($B423,'rank provinsi to commodity'!$B$3:$ZX$3,0))</f>
        <v>5</v>
      </c>
      <c r="BG423" s="132">
        <f>INDEX('rank provinsi to commodity'!$B$3:$ZX$37, MATCH(BG$2,'rank provinsi to commodity'!$B$3:$B$37,0),MATCH($B423,'rank provinsi to commodity'!$B$3:$ZX$3,0))</f>
        <v>5</v>
      </c>
      <c r="BH423" s="132">
        <f>INDEX('rank provinsi to commodity'!$B$3:$ZX$37, MATCH(BH$2,'rank provinsi to commodity'!$B$3:$B$37,0),MATCH($B423,'rank provinsi to commodity'!$B$3:$ZX$3,0))</f>
        <v>5</v>
      </c>
      <c r="BI423" s="132">
        <f>INDEX('rank provinsi to commodity'!$B$3:$ZX$37, MATCH(BI$2,'rank provinsi to commodity'!$B$3:$B$37,0),MATCH($B423,'rank provinsi to commodity'!$B$3:$ZX$3,0))</f>
        <v>5</v>
      </c>
      <c r="BJ423" s="132">
        <f>INDEX('rank provinsi to commodity'!$B$3:$ZX$37, MATCH(BJ$2,'rank provinsi to commodity'!$B$3:$B$37,0),MATCH($B423,'rank provinsi to commodity'!$B$3:$ZX$3,0))</f>
        <v>5</v>
      </c>
      <c r="BK423" s="132">
        <f>INDEX('rank provinsi to commodity'!$B$3:$ZX$37, MATCH(BK$2,'rank provinsi to commodity'!$B$3:$B$37,0),MATCH($B423,'rank provinsi to commodity'!$B$3:$ZX$3,0))</f>
        <v>5</v>
      </c>
      <c r="BL423" s="132">
        <f>INDEX('rank provinsi to commodity'!$B$3:$ZX$37, MATCH(BL$2,'rank provinsi to commodity'!$B$3:$B$37,0),MATCH($B423,'rank provinsi to commodity'!$B$3:$ZX$3,0))</f>
        <v>5</v>
      </c>
      <c r="BM423" s="132">
        <f>INDEX('rank provinsi to commodity'!$B$3:$ZX$37, MATCH(BM$2,'rank provinsi to commodity'!$B$3:$B$37,0),MATCH($B423,'rank provinsi to commodity'!$B$3:$ZX$3,0))</f>
        <v>5</v>
      </c>
      <c r="BN423" s="132">
        <f>INDEX('rank provinsi to commodity'!$B$3:$ZX$37, MATCH(BN$2,'rank provinsi to commodity'!$B$3:$B$37,0),MATCH($B423,'rank provinsi to commodity'!$B$3:$ZX$3,0))</f>
        <v>5</v>
      </c>
      <c r="BO423" s="132">
        <f>INDEX('rank provinsi to commodity'!$B$3:$ZX$37, MATCH(BO$2,'rank provinsi to commodity'!$B$3:$B$37,0),MATCH($B423,'rank provinsi to commodity'!$B$3:$ZX$3,0))</f>
        <v>5</v>
      </c>
      <c r="BP423" s="132">
        <f>INDEX('rank provinsi to commodity'!$B$3:$ZX$37, MATCH(BP$2,'rank provinsi to commodity'!$B$3:$B$37,0),MATCH($B423,'rank provinsi to commodity'!$B$3:$ZX$3,0))</f>
        <v>5</v>
      </c>
      <c r="BQ423" s="132">
        <f>INDEX('rank provinsi to commodity'!$B$3:$ZX$37, MATCH(BQ$2,'rank provinsi to commodity'!$B$3:$B$37,0),MATCH($B423,'rank provinsi to commodity'!$B$3:$ZX$3,0))</f>
        <v>5</v>
      </c>
      <c r="BR423" s="132">
        <f>INDEX('rank provinsi to commodity'!$B$3:$ZX$37, MATCH(BR$2,'rank provinsi to commodity'!$B$3:$B$37,0),MATCH($B423,'rank provinsi to commodity'!$B$3:$ZX$3,0))</f>
        <v>5</v>
      </c>
      <c r="BS423" s="177">
        <f>INDEX('rank provinsi to commodity'!$B$3:$ZX$37, MATCH(BS$2,'rank provinsi to commodity'!$B$3:$B$37,0),MATCH($B423,'rank provinsi to commodity'!$B$3:$ZX$3,0))</f>
        <v>5</v>
      </c>
      <c r="BT423" s="181"/>
      <c r="BU423" s="188" t="str">
        <f t="shared" si="145"/>
        <v>PERIKANAN BUDIDAYA IKAN HIAS (Ekor)</v>
      </c>
      <c r="BV423" s="153" t="s">
        <v>1185</v>
      </c>
      <c r="BW423" s="132">
        <f>INDEX('raw-all-komoditas'!$B$3:$ZY$37, MATCH('Komoditas besar Nasional'!BW$2,'raw-all-komoditas'!$B$3:$B$37,0), MATCH('Komoditas besar Nasional'!$BV423,'raw-all-komoditas'!$B$3:$ZY$3,0))</f>
        <v>0</v>
      </c>
      <c r="BX423" s="132">
        <f>INDEX('raw-all-komoditas'!$B$3:$ZY$37, MATCH('Komoditas besar Nasional'!BX$2,'raw-all-komoditas'!$B$3:$B$37,0), MATCH('Komoditas besar Nasional'!$BV423,'raw-all-komoditas'!$B$3:$ZY$3,0))</f>
        <v>0</v>
      </c>
      <c r="BY423" s="132">
        <f>INDEX('raw-all-komoditas'!$B$3:$ZY$37, MATCH('Komoditas besar Nasional'!BY$2,'raw-all-komoditas'!$B$3:$B$37,0), MATCH('Komoditas besar Nasional'!$BV423,'raw-all-komoditas'!$B$3:$ZY$3,0))</f>
        <v>0</v>
      </c>
      <c r="BZ423" s="132">
        <f>INDEX('raw-all-komoditas'!$B$3:$ZY$37, MATCH('Komoditas besar Nasional'!BZ$2,'raw-all-komoditas'!$B$3:$B$37,0), MATCH('Komoditas besar Nasional'!$BV423,'raw-all-komoditas'!$B$3:$ZY$3,0))</f>
        <v>0</v>
      </c>
      <c r="CA423" s="132">
        <f>INDEX('raw-all-komoditas'!$B$3:$ZY$37, MATCH('Komoditas besar Nasional'!CA$2,'raw-all-komoditas'!$B$3:$B$37,0), MATCH('Komoditas besar Nasional'!$BV423,'raw-all-komoditas'!$B$3:$ZY$3,0))</f>
        <v>0</v>
      </c>
      <c r="CB423" s="132">
        <f>INDEX('raw-all-komoditas'!$B$3:$ZY$37, MATCH('Komoditas besar Nasional'!CB$2,'raw-all-komoditas'!$B$3:$B$37,0), MATCH('Komoditas besar Nasional'!$BV423,'raw-all-komoditas'!$B$3:$ZY$3,0))</f>
        <v>0</v>
      </c>
      <c r="CC423" s="132">
        <f>INDEX('raw-all-komoditas'!$B$3:$ZY$37, MATCH('Komoditas besar Nasional'!CC$2,'raw-all-komoditas'!$B$3:$B$37,0), MATCH('Komoditas besar Nasional'!$BV423,'raw-all-komoditas'!$B$3:$ZY$3,0))</f>
        <v>0</v>
      </c>
      <c r="CD423" s="132">
        <f>INDEX('raw-all-komoditas'!$B$3:$ZY$37, MATCH('Komoditas besar Nasional'!CD$2,'raw-all-komoditas'!$B$3:$B$37,0), MATCH('Komoditas besar Nasional'!$BV423,'raw-all-komoditas'!$B$3:$ZY$3,0))</f>
        <v>0</v>
      </c>
      <c r="CE423" s="132">
        <f>INDEX('raw-all-komoditas'!$B$3:$ZY$37, MATCH('Komoditas besar Nasional'!CE$2,'raw-all-komoditas'!$B$3:$B$37,0), MATCH('Komoditas besar Nasional'!$BV423,'raw-all-komoditas'!$B$3:$ZY$3,0))</f>
        <v>0</v>
      </c>
      <c r="CF423" s="132">
        <f>INDEX('raw-all-komoditas'!$B$3:$ZY$37, MATCH('Komoditas besar Nasional'!CF$2,'raw-all-komoditas'!$B$3:$B$37,0), MATCH('Komoditas besar Nasional'!$BV423,'raw-all-komoditas'!$B$3:$ZY$3,0))</f>
        <v>60</v>
      </c>
      <c r="CG423" s="132">
        <f>INDEX('raw-all-komoditas'!$B$3:$ZY$37, MATCH('Komoditas besar Nasional'!CG$2,'raw-all-komoditas'!$B$3:$B$37,0), MATCH('Komoditas besar Nasional'!$BV423,'raw-all-komoditas'!$B$3:$ZY$3,0))</f>
        <v>122</v>
      </c>
      <c r="CH423" s="132">
        <f>INDEX('raw-all-komoditas'!$B$3:$ZY$37, MATCH('Komoditas besar Nasional'!CH$2,'raw-all-komoditas'!$B$3:$B$37,0), MATCH('Komoditas besar Nasional'!$BV423,'raw-all-komoditas'!$B$3:$ZY$3,0))</f>
        <v>439</v>
      </c>
      <c r="CI423" s="132">
        <f>INDEX('raw-all-komoditas'!$B$3:$ZY$37, MATCH('Komoditas besar Nasional'!CI$2,'raw-all-komoditas'!$B$3:$B$37,0), MATCH('Komoditas besar Nasional'!$BV423,'raw-all-komoditas'!$B$3:$ZY$3,0))</f>
        <v>0</v>
      </c>
      <c r="CJ423" s="132">
        <f>INDEX('raw-all-komoditas'!$B$3:$ZY$37, MATCH('Komoditas besar Nasional'!CJ$2,'raw-all-komoditas'!$B$3:$B$37,0), MATCH('Komoditas besar Nasional'!$BV423,'raw-all-komoditas'!$B$3:$ZY$3,0))</f>
        <v>0</v>
      </c>
      <c r="CK423" s="132">
        <f>INDEX('raw-all-komoditas'!$B$3:$ZY$37, MATCH('Komoditas besar Nasional'!CK$2,'raw-all-komoditas'!$B$3:$B$37,0), MATCH('Komoditas besar Nasional'!$BV423,'raw-all-komoditas'!$B$3:$ZY$3,0))</f>
        <v>76</v>
      </c>
      <c r="CL423" s="132">
        <f>INDEX('raw-all-komoditas'!$B$3:$ZY$37, MATCH('Komoditas besar Nasional'!CL$2,'raw-all-komoditas'!$B$3:$B$37,0), MATCH('Komoditas besar Nasional'!$BV423,'raw-all-komoditas'!$B$3:$ZY$3,0))</f>
        <v>0</v>
      </c>
      <c r="CM423" s="132">
        <f>INDEX('raw-all-komoditas'!$B$3:$ZY$37, MATCH('Komoditas besar Nasional'!CM$2,'raw-all-komoditas'!$B$3:$B$37,0), MATCH('Komoditas besar Nasional'!$BV423,'raw-all-komoditas'!$B$3:$ZY$3,0))</f>
        <v>0</v>
      </c>
      <c r="CN423" s="132">
        <f>INDEX('raw-all-komoditas'!$B$3:$ZY$37, MATCH('Komoditas besar Nasional'!CN$2,'raw-all-komoditas'!$B$3:$B$37,0), MATCH('Komoditas besar Nasional'!$BV423,'raw-all-komoditas'!$B$3:$ZY$3,0))</f>
        <v>0</v>
      </c>
      <c r="CO423" s="132">
        <f>INDEX('raw-all-komoditas'!$B$3:$ZY$37, MATCH('Komoditas besar Nasional'!CO$2,'raw-all-komoditas'!$B$3:$B$37,0), MATCH('Komoditas besar Nasional'!$BV423,'raw-all-komoditas'!$B$3:$ZY$3,0))</f>
        <v>0</v>
      </c>
      <c r="CP423" s="132">
        <f>INDEX('raw-all-komoditas'!$B$3:$ZY$37, MATCH('Komoditas besar Nasional'!CP$2,'raw-all-komoditas'!$B$3:$B$37,0), MATCH('Komoditas besar Nasional'!$BV423,'raw-all-komoditas'!$B$3:$ZY$3,0))</f>
        <v>0</v>
      </c>
      <c r="CQ423" s="132">
        <f>INDEX('raw-all-komoditas'!$B$3:$ZY$37, MATCH('Komoditas besar Nasional'!CQ$2,'raw-all-komoditas'!$B$3:$B$37,0), MATCH('Komoditas besar Nasional'!$BV423,'raw-all-komoditas'!$B$3:$ZY$3,0))</f>
        <v>0</v>
      </c>
      <c r="CR423" s="132">
        <f>INDEX('raw-all-komoditas'!$B$3:$ZY$37, MATCH('Komoditas besar Nasional'!CR$2,'raw-all-komoditas'!$B$3:$B$37,0), MATCH('Komoditas besar Nasional'!$BV423,'raw-all-komoditas'!$B$3:$ZY$3,0))</f>
        <v>0</v>
      </c>
      <c r="CS423" s="132">
        <f>INDEX('raw-all-komoditas'!$B$3:$ZY$37, MATCH('Komoditas besar Nasional'!CS$2,'raw-all-komoditas'!$B$3:$B$37,0), MATCH('Komoditas besar Nasional'!$BV423,'raw-all-komoditas'!$B$3:$ZY$3,0))</f>
        <v>0</v>
      </c>
      <c r="CT423" s="132">
        <f>INDEX('raw-all-komoditas'!$B$3:$ZY$37, MATCH('Komoditas besar Nasional'!CT$2,'raw-all-komoditas'!$B$3:$B$37,0), MATCH('Komoditas besar Nasional'!$BV423,'raw-all-komoditas'!$B$3:$ZY$3,0))</f>
        <v>0</v>
      </c>
      <c r="CU423" s="132">
        <f>INDEX('raw-all-komoditas'!$B$3:$ZY$37, MATCH('Komoditas besar Nasional'!CU$2,'raw-all-komoditas'!$B$3:$B$37,0), MATCH('Komoditas besar Nasional'!$BV423,'raw-all-komoditas'!$B$3:$ZY$3,0))</f>
        <v>0</v>
      </c>
      <c r="CV423" s="132">
        <f>INDEX('raw-all-komoditas'!$B$3:$ZY$37, MATCH('Komoditas besar Nasional'!CV$2,'raw-all-komoditas'!$B$3:$B$37,0), MATCH('Komoditas besar Nasional'!$BV423,'raw-all-komoditas'!$B$3:$ZY$3,0))</f>
        <v>0</v>
      </c>
      <c r="CW423" s="132">
        <f>INDEX('raw-all-komoditas'!$B$3:$ZY$37, MATCH('Komoditas besar Nasional'!CW$2,'raw-all-komoditas'!$B$3:$B$37,0), MATCH('Komoditas besar Nasional'!$BV423,'raw-all-komoditas'!$B$3:$ZY$3,0))</f>
        <v>0</v>
      </c>
      <c r="CX423" s="132">
        <f>INDEX('raw-all-komoditas'!$B$3:$ZY$37, MATCH('Komoditas besar Nasional'!CX$2,'raw-all-komoditas'!$B$3:$B$37,0), MATCH('Komoditas besar Nasional'!$BV423,'raw-all-komoditas'!$B$3:$ZY$3,0))</f>
        <v>0</v>
      </c>
      <c r="CY423" s="132">
        <f>INDEX('raw-all-komoditas'!$B$3:$ZY$37, MATCH('Komoditas besar Nasional'!CY$2,'raw-all-komoditas'!$B$3:$B$37,0), MATCH('Komoditas besar Nasional'!$BV423,'raw-all-komoditas'!$B$3:$ZY$3,0))</f>
        <v>0</v>
      </c>
      <c r="CZ423" s="132">
        <f>INDEX('raw-all-komoditas'!$B$3:$ZY$37, MATCH('Komoditas besar Nasional'!CZ$2,'raw-all-komoditas'!$B$3:$B$37,0), MATCH('Komoditas besar Nasional'!$BV423,'raw-all-komoditas'!$B$3:$ZY$3,0))</f>
        <v>0</v>
      </c>
      <c r="DA423" s="132">
        <f>INDEX('raw-all-komoditas'!$B$3:$ZY$37, MATCH('Komoditas besar Nasional'!DA$2,'raw-all-komoditas'!$B$3:$B$37,0), MATCH('Komoditas besar Nasional'!$BV423,'raw-all-komoditas'!$B$3:$ZY$3,0))</f>
        <v>0</v>
      </c>
      <c r="DB423" s="132">
        <f>INDEX('raw-all-komoditas'!$B$3:$ZY$37, MATCH('Komoditas besar Nasional'!DB$2,'raw-all-komoditas'!$B$3:$B$37,0), MATCH('Komoditas besar Nasional'!$BV423,'raw-all-komoditas'!$B$3:$ZY$3,0))</f>
        <v>0</v>
      </c>
      <c r="DC423" s="132">
        <f>INDEX('raw-all-komoditas'!$B$3:$ZY$37, MATCH('Komoditas besar Nasional'!DC$2,'raw-all-komoditas'!$B$3:$B$37,0), MATCH('Komoditas besar Nasional'!$BV423,'raw-all-komoditas'!$B$3:$ZY$3,0))</f>
        <v>0</v>
      </c>
      <c r="DD423" s="132">
        <f>INDEX('raw-all-komoditas'!$B$3:$ZY$37, MATCH('Komoditas besar Nasional'!DD$2,'raw-all-komoditas'!$B$3:$B$37,0), MATCH('Komoditas besar Nasional'!$BV423,'raw-all-komoditas'!$B$3:$ZY$3,0))</f>
        <v>0</v>
      </c>
      <c r="DF423" s="159" t="str">
        <f t="shared" si="111"/>
        <v>Kurang dari 250M</v>
      </c>
      <c r="DG423" s="159" t="str">
        <f t="shared" si="112"/>
        <v>Kurang dari 250M</v>
      </c>
      <c r="DH423" s="159" t="str">
        <f t="shared" si="113"/>
        <v>Kurang dari 250M</v>
      </c>
      <c r="DI423" s="159" t="str">
        <f t="shared" si="114"/>
        <v>Kurang dari 250M</v>
      </c>
      <c r="DJ423" s="159" t="str">
        <f t="shared" si="115"/>
        <v>Kurang dari 250M</v>
      </c>
      <c r="DK423" s="159" t="str">
        <f t="shared" si="116"/>
        <v>Kurang dari 250M</v>
      </c>
      <c r="DL423" s="159" t="str">
        <f t="shared" si="117"/>
        <v>Kurang dari 250M</v>
      </c>
      <c r="DM423" s="159" t="str">
        <f t="shared" si="118"/>
        <v>Kurang dari 250M</v>
      </c>
      <c r="DN423" s="159" t="str">
        <f t="shared" si="119"/>
        <v>Kurang dari 250M</v>
      </c>
      <c r="DO423" s="159" t="str">
        <f t="shared" si="120"/>
        <v>Kurang dari 250M</v>
      </c>
      <c r="DP423" s="159" t="str">
        <f t="shared" si="121"/>
        <v>Kurang dari 250M</v>
      </c>
      <c r="DQ423" s="159" t="str">
        <f t="shared" si="122"/>
        <v>Kurang dari 250M</v>
      </c>
      <c r="DR423" s="159" t="str">
        <f t="shared" si="123"/>
        <v>Kurang dari 250M</v>
      </c>
      <c r="DS423" s="159" t="str">
        <f t="shared" si="124"/>
        <v>Kurang dari 250M</v>
      </c>
      <c r="DT423" s="159" t="str">
        <f t="shared" si="125"/>
        <v>Kurang dari 250M</v>
      </c>
      <c r="DU423" s="159" t="str">
        <f t="shared" si="126"/>
        <v>Kurang dari 250M</v>
      </c>
      <c r="DV423" s="159" t="str">
        <f t="shared" si="127"/>
        <v>Kurang dari 250M</v>
      </c>
      <c r="DW423" s="159" t="str">
        <f t="shared" si="128"/>
        <v>Kurang dari 250M</v>
      </c>
      <c r="DX423" s="159" t="str">
        <f t="shared" si="129"/>
        <v>Kurang dari 250M</v>
      </c>
      <c r="DY423" s="159" t="str">
        <f t="shared" si="130"/>
        <v>Kurang dari 250M</v>
      </c>
      <c r="DZ423" s="159" t="str">
        <f t="shared" si="131"/>
        <v>Kurang dari 250M</v>
      </c>
      <c r="EA423" s="159" t="str">
        <f t="shared" si="132"/>
        <v>Kurang dari 250M</v>
      </c>
      <c r="EB423" s="159" t="str">
        <f t="shared" si="133"/>
        <v>Kurang dari 250M</v>
      </c>
      <c r="EC423" s="159" t="str">
        <f t="shared" si="134"/>
        <v>Kurang dari 250M</v>
      </c>
      <c r="ED423" s="159" t="str">
        <f t="shared" si="135"/>
        <v>Kurang dari 250M</v>
      </c>
      <c r="EE423" s="159" t="str">
        <f t="shared" si="136"/>
        <v>Kurang dari 250M</v>
      </c>
      <c r="EF423" s="159" t="str">
        <f t="shared" si="137"/>
        <v>Kurang dari 250M</v>
      </c>
      <c r="EG423" s="159" t="str">
        <f t="shared" si="138"/>
        <v>Kurang dari 250M</v>
      </c>
      <c r="EH423" s="159" t="str">
        <f t="shared" si="139"/>
        <v>Kurang dari 250M</v>
      </c>
      <c r="EI423" s="159" t="str">
        <f t="shared" si="140"/>
        <v>Kurang dari 250M</v>
      </c>
      <c r="EJ423" s="159" t="str">
        <f t="shared" si="141"/>
        <v>Kurang dari 250M</v>
      </c>
      <c r="EK423" s="159" t="str">
        <f t="shared" si="142"/>
        <v>Kurang dari 250M</v>
      </c>
      <c r="EL423" s="159" t="str">
        <f t="shared" si="143"/>
        <v>Kurang dari 250M</v>
      </c>
      <c r="EM423" s="159" t="str">
        <f t="shared" si="144"/>
        <v>Kurang dari 250M</v>
      </c>
    </row>
    <row r="424" spans="1:143" x14ac:dyDescent="0.3">
      <c r="A424" s="119" t="s">
        <v>915</v>
      </c>
      <c r="B424" s="120" t="s">
        <v>1447</v>
      </c>
      <c r="C424" s="132">
        <f>INDEX('raw-all-komoditas'!$B$3:$ZY$37, MATCH('Komoditas besar Nasional'!C$2,'raw-all-komoditas'!$B$3:$B$37,0), MATCH('Komoditas besar Nasional'!$B424,'raw-all-komoditas'!$B$3:$ZY$3,0))</f>
        <v>0</v>
      </c>
      <c r="D424" s="132">
        <f>INDEX('raw-all-komoditas'!$B$3:$ZY$37, MATCH('Komoditas besar Nasional'!D$2,'raw-all-komoditas'!$B$3:$B$37,0), MATCH('Komoditas besar Nasional'!$B424,'raw-all-komoditas'!$B$3:$ZY$3,0))</f>
        <v>0</v>
      </c>
      <c r="E424" s="132">
        <f>INDEX('raw-all-komoditas'!$B$3:$ZY$37, MATCH('Komoditas besar Nasional'!E$2,'raw-all-komoditas'!$B$3:$B$37,0), MATCH('Komoditas besar Nasional'!$B424,'raw-all-komoditas'!$B$3:$ZY$3,0))</f>
        <v>0</v>
      </c>
      <c r="F424" s="132">
        <f>INDEX('raw-all-komoditas'!$B$3:$ZY$37, MATCH('Komoditas besar Nasional'!F$2,'raw-all-komoditas'!$B$3:$B$37,0), MATCH('Komoditas besar Nasional'!$B424,'raw-all-komoditas'!$B$3:$ZY$3,0))</f>
        <v>0</v>
      </c>
      <c r="G424" s="132">
        <f>INDEX('raw-all-komoditas'!$B$3:$ZY$37, MATCH('Komoditas besar Nasional'!G$2,'raw-all-komoditas'!$B$3:$B$37,0), MATCH('Komoditas besar Nasional'!$B424,'raw-all-komoditas'!$B$3:$ZY$3,0))</f>
        <v>0</v>
      </c>
      <c r="H424" s="132">
        <f>INDEX('raw-all-komoditas'!$B$3:$ZY$37, MATCH('Komoditas besar Nasional'!H$2,'raw-all-komoditas'!$B$3:$B$37,0), MATCH('Komoditas besar Nasional'!$B424,'raw-all-komoditas'!$B$3:$ZY$3,0))</f>
        <v>0</v>
      </c>
      <c r="I424" s="132">
        <f>INDEX('raw-all-komoditas'!$B$3:$ZY$37, MATCH('Komoditas besar Nasional'!I$2,'raw-all-komoditas'!$B$3:$B$37,0), MATCH('Komoditas besar Nasional'!$B424,'raw-all-komoditas'!$B$3:$ZY$3,0))</f>
        <v>0</v>
      </c>
      <c r="J424" s="132">
        <f>INDEX('raw-all-komoditas'!$B$3:$ZY$37, MATCH('Komoditas besar Nasional'!J$2,'raw-all-komoditas'!$B$3:$B$37,0), MATCH('Komoditas besar Nasional'!$B424,'raw-all-komoditas'!$B$3:$ZY$3,0))</f>
        <v>0</v>
      </c>
      <c r="K424" s="132">
        <f>INDEX('raw-all-komoditas'!$B$3:$ZY$37, MATCH('Komoditas besar Nasional'!K$2,'raw-all-komoditas'!$B$3:$B$37,0), MATCH('Komoditas besar Nasional'!$B424,'raw-all-komoditas'!$B$3:$ZY$3,0))</f>
        <v>0</v>
      </c>
      <c r="L424" s="132">
        <f>INDEX('raw-all-komoditas'!$B$3:$ZY$37, MATCH('Komoditas besar Nasional'!L$2,'raw-all-komoditas'!$B$3:$B$37,0), MATCH('Komoditas besar Nasional'!$B424,'raw-all-komoditas'!$B$3:$ZY$3,0))</f>
        <v>0</v>
      </c>
      <c r="M424" s="132">
        <f>INDEX('raw-all-komoditas'!$B$3:$ZY$37, MATCH('Komoditas besar Nasional'!M$2,'raw-all-komoditas'!$B$3:$B$37,0), MATCH('Komoditas besar Nasional'!$B424,'raw-all-komoditas'!$B$3:$ZY$3,0))</f>
        <v>0</v>
      </c>
      <c r="N424" s="132">
        <f>INDEX('raw-all-komoditas'!$B$3:$ZY$37, MATCH('Komoditas besar Nasional'!N$2,'raw-all-komoditas'!$B$3:$B$37,0), MATCH('Komoditas besar Nasional'!$B424,'raw-all-komoditas'!$B$3:$ZY$3,0))</f>
        <v>0</v>
      </c>
      <c r="O424" s="132">
        <f>INDEX('raw-all-komoditas'!$B$3:$ZY$37, MATCH('Komoditas besar Nasional'!O$2,'raw-all-komoditas'!$B$3:$B$37,0), MATCH('Komoditas besar Nasional'!$B424,'raw-all-komoditas'!$B$3:$ZY$3,0))</f>
        <v>0</v>
      </c>
      <c r="P424" s="132">
        <f>INDEX('raw-all-komoditas'!$B$3:$ZY$37, MATCH('Komoditas besar Nasional'!P$2,'raw-all-komoditas'!$B$3:$B$37,0), MATCH('Komoditas besar Nasional'!$B424,'raw-all-komoditas'!$B$3:$ZY$3,0))</f>
        <v>0</v>
      </c>
      <c r="Q424" s="132">
        <f>INDEX('raw-all-komoditas'!$B$3:$ZY$37, MATCH('Komoditas besar Nasional'!Q$2,'raw-all-komoditas'!$B$3:$B$37,0), MATCH('Komoditas besar Nasional'!$B424,'raw-all-komoditas'!$B$3:$ZY$3,0))</f>
        <v>8.9999999999999993E-3</v>
      </c>
      <c r="R424" s="132">
        <f>INDEX('raw-all-komoditas'!$B$3:$ZY$37, MATCH('Komoditas besar Nasional'!R$2,'raw-all-komoditas'!$B$3:$B$37,0), MATCH('Komoditas besar Nasional'!$B424,'raw-all-komoditas'!$B$3:$ZY$3,0))</f>
        <v>0</v>
      </c>
      <c r="S424" s="132">
        <f>INDEX('raw-all-komoditas'!$B$3:$ZY$37, MATCH('Komoditas besar Nasional'!S$2,'raw-all-komoditas'!$B$3:$B$37,0), MATCH('Komoditas besar Nasional'!$B424,'raw-all-komoditas'!$B$3:$ZY$3,0))</f>
        <v>0</v>
      </c>
      <c r="T424" s="132">
        <f>INDEX('raw-all-komoditas'!$B$3:$ZY$37, MATCH('Komoditas besar Nasional'!T$2,'raw-all-komoditas'!$B$3:$B$37,0), MATCH('Komoditas besar Nasional'!$B424,'raw-all-komoditas'!$B$3:$ZY$3,0))</f>
        <v>0</v>
      </c>
      <c r="U424" s="132">
        <f>INDEX('raw-all-komoditas'!$B$3:$ZY$37, MATCH('Komoditas besar Nasional'!U$2,'raw-all-komoditas'!$B$3:$B$37,0), MATCH('Komoditas besar Nasional'!$B424,'raw-all-komoditas'!$B$3:$ZY$3,0))</f>
        <v>0</v>
      </c>
      <c r="V424" s="132">
        <f>INDEX('raw-all-komoditas'!$B$3:$ZY$37, MATCH('Komoditas besar Nasional'!V$2,'raw-all-komoditas'!$B$3:$B$37,0), MATCH('Komoditas besar Nasional'!$B424,'raw-all-komoditas'!$B$3:$ZY$3,0))</f>
        <v>0</v>
      </c>
      <c r="W424" s="132">
        <f>INDEX('raw-all-komoditas'!$B$3:$ZY$37, MATCH('Komoditas besar Nasional'!W$2,'raw-all-komoditas'!$B$3:$B$37,0), MATCH('Komoditas besar Nasional'!$B424,'raw-all-komoditas'!$B$3:$ZY$3,0))</f>
        <v>0</v>
      </c>
      <c r="X424" s="132">
        <f>INDEX('raw-all-komoditas'!$B$3:$ZY$37, MATCH('Komoditas besar Nasional'!X$2,'raw-all-komoditas'!$B$3:$B$37,0), MATCH('Komoditas besar Nasional'!$B424,'raw-all-komoditas'!$B$3:$ZY$3,0))</f>
        <v>0</v>
      </c>
      <c r="Y424" s="132">
        <f>INDEX('raw-all-komoditas'!$B$3:$ZY$37, MATCH('Komoditas besar Nasional'!Y$2,'raw-all-komoditas'!$B$3:$B$37,0), MATCH('Komoditas besar Nasional'!$B424,'raw-all-komoditas'!$B$3:$ZY$3,0))</f>
        <v>0</v>
      </c>
      <c r="Z424" s="132">
        <f>INDEX('raw-all-komoditas'!$B$3:$ZY$37, MATCH('Komoditas besar Nasional'!Z$2,'raw-all-komoditas'!$B$3:$B$37,0), MATCH('Komoditas besar Nasional'!$B424,'raw-all-komoditas'!$B$3:$ZY$3,0))</f>
        <v>0</v>
      </c>
      <c r="AA424" s="132">
        <f>INDEX('raw-all-komoditas'!$B$3:$ZY$37, MATCH('Komoditas besar Nasional'!AA$2,'raw-all-komoditas'!$B$3:$B$37,0), MATCH('Komoditas besar Nasional'!$B424,'raw-all-komoditas'!$B$3:$ZY$3,0))</f>
        <v>0</v>
      </c>
      <c r="AB424" s="132">
        <f>INDEX('raw-all-komoditas'!$B$3:$ZY$37, MATCH('Komoditas besar Nasional'!AB$2,'raw-all-komoditas'!$B$3:$B$37,0), MATCH('Komoditas besar Nasional'!$B424,'raw-all-komoditas'!$B$3:$ZY$3,0))</f>
        <v>0</v>
      </c>
      <c r="AC424" s="132">
        <f>INDEX('raw-all-komoditas'!$B$3:$ZY$37, MATCH('Komoditas besar Nasional'!AC$2,'raw-all-komoditas'!$B$3:$B$37,0), MATCH('Komoditas besar Nasional'!$B424,'raw-all-komoditas'!$B$3:$ZY$3,0))</f>
        <v>0</v>
      </c>
      <c r="AD424" s="132">
        <f>INDEX('raw-all-komoditas'!$B$3:$ZY$37, MATCH('Komoditas besar Nasional'!AD$2,'raw-all-komoditas'!$B$3:$B$37,0), MATCH('Komoditas besar Nasional'!$B424,'raw-all-komoditas'!$B$3:$ZY$3,0))</f>
        <v>0</v>
      </c>
      <c r="AE424" s="132">
        <f>INDEX('raw-all-komoditas'!$B$3:$ZY$37, MATCH('Komoditas besar Nasional'!AE$2,'raw-all-komoditas'!$B$3:$B$37,0), MATCH('Komoditas besar Nasional'!$B424,'raw-all-komoditas'!$B$3:$ZY$3,0))</f>
        <v>0</v>
      </c>
      <c r="AF424" s="132">
        <f>INDEX('raw-all-komoditas'!$B$3:$ZY$37, MATCH('Komoditas besar Nasional'!AF$2,'raw-all-komoditas'!$B$3:$B$37,0), MATCH('Komoditas besar Nasional'!$B424,'raw-all-komoditas'!$B$3:$ZY$3,0))</f>
        <v>0</v>
      </c>
      <c r="AG424" s="132">
        <f>INDEX('raw-all-komoditas'!$B$3:$ZY$37, MATCH('Komoditas besar Nasional'!AG$2,'raw-all-komoditas'!$B$3:$B$37,0), MATCH('Komoditas besar Nasional'!$B424,'raw-all-komoditas'!$B$3:$ZY$3,0))</f>
        <v>0</v>
      </c>
      <c r="AH424" s="132">
        <f>INDEX('raw-all-komoditas'!$B$3:$ZY$37, MATCH('Komoditas besar Nasional'!AH$2,'raw-all-komoditas'!$B$3:$B$37,0), MATCH('Komoditas besar Nasional'!$B424,'raw-all-komoditas'!$B$3:$ZY$3,0))</f>
        <v>0</v>
      </c>
      <c r="AI424" s="132">
        <f>INDEX('raw-all-komoditas'!$B$3:$ZY$37, MATCH('Komoditas besar Nasional'!AI$2,'raw-all-komoditas'!$B$3:$B$37,0), MATCH('Komoditas besar Nasional'!$B424,'raw-all-komoditas'!$B$3:$ZY$3,0))</f>
        <v>0</v>
      </c>
      <c r="AJ424" s="132">
        <f>INDEX('raw-all-komoditas'!$B$3:$ZY$37, MATCH('Komoditas besar Nasional'!AJ$2,'raw-all-komoditas'!$B$3:$B$37,0), MATCH('Komoditas besar Nasional'!$B424,'raw-all-komoditas'!$B$3:$ZY$3,0))</f>
        <v>0</v>
      </c>
      <c r="AK424" s="181"/>
      <c r="AL424" s="132">
        <f>INDEX('rank provinsi to commodity'!$B$3:$ZX$37, MATCH(AL$2,'rank provinsi to commodity'!$B$3:$B$37,0),MATCH($B424,'rank provinsi to commodity'!$B$3:$ZX$3,0))</f>
        <v>2</v>
      </c>
      <c r="AM424" s="132">
        <f>INDEX('rank provinsi to commodity'!$B$3:$ZX$37, MATCH(AM$2,'rank provinsi to commodity'!$B$3:$B$37,0),MATCH($B424,'rank provinsi to commodity'!$B$3:$ZX$3,0))</f>
        <v>2</v>
      </c>
      <c r="AN424" s="132">
        <f>INDEX('rank provinsi to commodity'!$B$3:$ZX$37, MATCH(AN$2,'rank provinsi to commodity'!$B$3:$B$37,0),MATCH($B424,'rank provinsi to commodity'!$B$3:$ZX$3,0))</f>
        <v>2</v>
      </c>
      <c r="AO424" s="132">
        <f>INDEX('rank provinsi to commodity'!$B$3:$ZX$37, MATCH(AO$2,'rank provinsi to commodity'!$B$3:$B$37,0),MATCH($B424,'rank provinsi to commodity'!$B$3:$ZX$3,0))</f>
        <v>2</v>
      </c>
      <c r="AP424" s="132">
        <f>INDEX('rank provinsi to commodity'!$B$3:$ZX$37, MATCH(AP$2,'rank provinsi to commodity'!$B$3:$B$37,0),MATCH($B424,'rank provinsi to commodity'!$B$3:$ZX$3,0))</f>
        <v>2</v>
      </c>
      <c r="AQ424" s="132">
        <f>INDEX('rank provinsi to commodity'!$B$3:$ZX$37, MATCH(AQ$2,'rank provinsi to commodity'!$B$3:$B$37,0),MATCH($B424,'rank provinsi to commodity'!$B$3:$ZX$3,0))</f>
        <v>2</v>
      </c>
      <c r="AR424" s="132">
        <f>INDEX('rank provinsi to commodity'!$B$3:$ZX$37, MATCH(AR$2,'rank provinsi to commodity'!$B$3:$B$37,0),MATCH($B424,'rank provinsi to commodity'!$B$3:$ZX$3,0))</f>
        <v>2</v>
      </c>
      <c r="AS424" s="132">
        <f>INDEX('rank provinsi to commodity'!$B$3:$ZX$37, MATCH(AS$2,'rank provinsi to commodity'!$B$3:$B$37,0),MATCH($B424,'rank provinsi to commodity'!$B$3:$ZX$3,0))</f>
        <v>2</v>
      </c>
      <c r="AT424" s="132">
        <f>INDEX('rank provinsi to commodity'!$B$3:$ZX$37, MATCH(AT$2,'rank provinsi to commodity'!$B$3:$B$37,0),MATCH($B424,'rank provinsi to commodity'!$B$3:$ZX$3,0))</f>
        <v>2</v>
      </c>
      <c r="AU424" s="132">
        <f>INDEX('rank provinsi to commodity'!$B$3:$ZX$37, MATCH(AU$2,'rank provinsi to commodity'!$B$3:$B$37,0),MATCH($B424,'rank provinsi to commodity'!$B$3:$ZX$3,0))</f>
        <v>2</v>
      </c>
      <c r="AV424" s="132">
        <f>INDEX('rank provinsi to commodity'!$B$3:$ZX$37, MATCH(AV$2,'rank provinsi to commodity'!$B$3:$B$37,0),MATCH($B424,'rank provinsi to commodity'!$B$3:$ZX$3,0))</f>
        <v>2</v>
      </c>
      <c r="AW424" s="132">
        <f>INDEX('rank provinsi to commodity'!$B$3:$ZX$37, MATCH(AW$2,'rank provinsi to commodity'!$B$3:$B$37,0),MATCH($B424,'rank provinsi to commodity'!$B$3:$ZX$3,0))</f>
        <v>2</v>
      </c>
      <c r="AX424" s="132">
        <f>INDEX('rank provinsi to commodity'!$B$3:$ZX$37, MATCH(AX$2,'rank provinsi to commodity'!$B$3:$B$37,0),MATCH($B424,'rank provinsi to commodity'!$B$3:$ZX$3,0))</f>
        <v>2</v>
      </c>
      <c r="AY424" s="132">
        <f>INDEX('rank provinsi to commodity'!$B$3:$ZX$37, MATCH(AY$2,'rank provinsi to commodity'!$B$3:$B$37,0),MATCH($B424,'rank provinsi to commodity'!$B$3:$ZX$3,0))</f>
        <v>2</v>
      </c>
      <c r="AZ424" s="132">
        <f>INDEX('rank provinsi to commodity'!$B$3:$ZX$37, MATCH(AZ$2,'rank provinsi to commodity'!$B$3:$B$37,0),MATCH($B424,'rank provinsi to commodity'!$B$3:$ZX$3,0))</f>
        <v>1</v>
      </c>
      <c r="BA424" s="132">
        <f>INDEX('rank provinsi to commodity'!$B$3:$ZX$37, MATCH(BA$2,'rank provinsi to commodity'!$B$3:$B$37,0),MATCH($B424,'rank provinsi to commodity'!$B$3:$ZX$3,0))</f>
        <v>2</v>
      </c>
      <c r="BB424" s="132">
        <f>INDEX('rank provinsi to commodity'!$B$3:$ZX$37, MATCH(BB$2,'rank provinsi to commodity'!$B$3:$B$37,0),MATCH($B424,'rank provinsi to commodity'!$B$3:$ZX$3,0))</f>
        <v>2</v>
      </c>
      <c r="BC424" s="132">
        <f>INDEX('rank provinsi to commodity'!$B$3:$ZX$37, MATCH(BC$2,'rank provinsi to commodity'!$B$3:$B$37,0),MATCH($B424,'rank provinsi to commodity'!$B$3:$ZX$3,0))</f>
        <v>2</v>
      </c>
      <c r="BD424" s="132">
        <f>INDEX('rank provinsi to commodity'!$B$3:$ZX$37, MATCH(BD$2,'rank provinsi to commodity'!$B$3:$B$37,0),MATCH($B424,'rank provinsi to commodity'!$B$3:$ZX$3,0))</f>
        <v>2</v>
      </c>
      <c r="BE424" s="132">
        <f>INDEX('rank provinsi to commodity'!$B$3:$ZX$37, MATCH(BE$2,'rank provinsi to commodity'!$B$3:$B$37,0),MATCH($B424,'rank provinsi to commodity'!$B$3:$ZX$3,0))</f>
        <v>2</v>
      </c>
      <c r="BF424" s="132">
        <f>INDEX('rank provinsi to commodity'!$B$3:$ZX$37, MATCH(BF$2,'rank provinsi to commodity'!$B$3:$B$37,0),MATCH($B424,'rank provinsi to commodity'!$B$3:$ZX$3,0))</f>
        <v>2</v>
      </c>
      <c r="BG424" s="132">
        <f>INDEX('rank provinsi to commodity'!$B$3:$ZX$37, MATCH(BG$2,'rank provinsi to commodity'!$B$3:$B$37,0),MATCH($B424,'rank provinsi to commodity'!$B$3:$ZX$3,0))</f>
        <v>2</v>
      </c>
      <c r="BH424" s="132">
        <f>INDEX('rank provinsi to commodity'!$B$3:$ZX$37, MATCH(BH$2,'rank provinsi to commodity'!$B$3:$B$37,0),MATCH($B424,'rank provinsi to commodity'!$B$3:$ZX$3,0))</f>
        <v>2</v>
      </c>
      <c r="BI424" s="132">
        <f>INDEX('rank provinsi to commodity'!$B$3:$ZX$37, MATCH(BI$2,'rank provinsi to commodity'!$B$3:$B$37,0),MATCH($B424,'rank provinsi to commodity'!$B$3:$ZX$3,0))</f>
        <v>2</v>
      </c>
      <c r="BJ424" s="132">
        <f>INDEX('rank provinsi to commodity'!$B$3:$ZX$37, MATCH(BJ$2,'rank provinsi to commodity'!$B$3:$B$37,0),MATCH($B424,'rank provinsi to commodity'!$B$3:$ZX$3,0))</f>
        <v>2</v>
      </c>
      <c r="BK424" s="132">
        <f>INDEX('rank provinsi to commodity'!$B$3:$ZX$37, MATCH(BK$2,'rank provinsi to commodity'!$B$3:$B$37,0),MATCH($B424,'rank provinsi to commodity'!$B$3:$ZX$3,0))</f>
        <v>2</v>
      </c>
      <c r="BL424" s="132">
        <f>INDEX('rank provinsi to commodity'!$B$3:$ZX$37, MATCH(BL$2,'rank provinsi to commodity'!$B$3:$B$37,0),MATCH($B424,'rank provinsi to commodity'!$B$3:$ZX$3,0))</f>
        <v>2</v>
      </c>
      <c r="BM424" s="132">
        <f>INDEX('rank provinsi to commodity'!$B$3:$ZX$37, MATCH(BM$2,'rank provinsi to commodity'!$B$3:$B$37,0),MATCH($B424,'rank provinsi to commodity'!$B$3:$ZX$3,0))</f>
        <v>2</v>
      </c>
      <c r="BN424" s="132">
        <f>INDEX('rank provinsi to commodity'!$B$3:$ZX$37, MATCH(BN$2,'rank provinsi to commodity'!$B$3:$B$37,0),MATCH($B424,'rank provinsi to commodity'!$B$3:$ZX$3,0))</f>
        <v>2</v>
      </c>
      <c r="BO424" s="132">
        <f>INDEX('rank provinsi to commodity'!$B$3:$ZX$37, MATCH(BO$2,'rank provinsi to commodity'!$B$3:$B$37,0),MATCH($B424,'rank provinsi to commodity'!$B$3:$ZX$3,0))</f>
        <v>2</v>
      </c>
      <c r="BP424" s="132">
        <f>INDEX('rank provinsi to commodity'!$B$3:$ZX$37, MATCH(BP$2,'rank provinsi to commodity'!$B$3:$B$37,0),MATCH($B424,'rank provinsi to commodity'!$B$3:$ZX$3,0))</f>
        <v>2</v>
      </c>
      <c r="BQ424" s="132">
        <f>INDEX('rank provinsi to commodity'!$B$3:$ZX$37, MATCH(BQ$2,'rank provinsi to commodity'!$B$3:$B$37,0),MATCH($B424,'rank provinsi to commodity'!$B$3:$ZX$3,0))</f>
        <v>2</v>
      </c>
      <c r="BR424" s="132">
        <f>INDEX('rank provinsi to commodity'!$B$3:$ZX$37, MATCH(BR$2,'rank provinsi to commodity'!$B$3:$B$37,0),MATCH($B424,'rank provinsi to commodity'!$B$3:$ZX$3,0))</f>
        <v>2</v>
      </c>
      <c r="BS424" s="177">
        <f>INDEX('rank provinsi to commodity'!$B$3:$ZX$37, MATCH(BS$2,'rank provinsi to commodity'!$B$3:$B$37,0),MATCH($B424,'rank provinsi to commodity'!$B$3:$ZX$3,0))</f>
        <v>2</v>
      </c>
      <c r="BT424" s="181"/>
      <c r="BU424" s="188" t="str">
        <f t="shared" si="145"/>
        <v>PERIKANAN BUDIDAYA IKAN HIAS (Ekor)</v>
      </c>
      <c r="BV424" s="153" t="s">
        <v>1186</v>
      </c>
      <c r="BW424" s="132">
        <f>INDEX('raw-all-komoditas'!$B$3:$ZY$37, MATCH('Komoditas besar Nasional'!BW$2,'raw-all-komoditas'!$B$3:$B$37,0), MATCH('Komoditas besar Nasional'!$BV424,'raw-all-komoditas'!$B$3:$ZY$3,0))</f>
        <v>0</v>
      </c>
      <c r="BX424" s="132">
        <f>INDEX('raw-all-komoditas'!$B$3:$ZY$37, MATCH('Komoditas besar Nasional'!BX$2,'raw-all-komoditas'!$B$3:$B$37,0), MATCH('Komoditas besar Nasional'!$BV424,'raw-all-komoditas'!$B$3:$ZY$3,0))</f>
        <v>0</v>
      </c>
      <c r="BY424" s="132">
        <f>INDEX('raw-all-komoditas'!$B$3:$ZY$37, MATCH('Komoditas besar Nasional'!BY$2,'raw-all-komoditas'!$B$3:$B$37,0), MATCH('Komoditas besar Nasional'!$BV424,'raw-all-komoditas'!$B$3:$ZY$3,0))</f>
        <v>0</v>
      </c>
      <c r="BZ424" s="132">
        <f>INDEX('raw-all-komoditas'!$B$3:$ZY$37, MATCH('Komoditas besar Nasional'!BZ$2,'raw-all-komoditas'!$B$3:$B$37,0), MATCH('Komoditas besar Nasional'!$BV424,'raw-all-komoditas'!$B$3:$ZY$3,0))</f>
        <v>0</v>
      </c>
      <c r="CA424" s="132">
        <f>INDEX('raw-all-komoditas'!$B$3:$ZY$37, MATCH('Komoditas besar Nasional'!CA$2,'raw-all-komoditas'!$B$3:$B$37,0), MATCH('Komoditas besar Nasional'!$BV424,'raw-all-komoditas'!$B$3:$ZY$3,0))</f>
        <v>0</v>
      </c>
      <c r="CB424" s="132">
        <f>INDEX('raw-all-komoditas'!$B$3:$ZY$37, MATCH('Komoditas besar Nasional'!CB$2,'raw-all-komoditas'!$B$3:$B$37,0), MATCH('Komoditas besar Nasional'!$BV424,'raw-all-komoditas'!$B$3:$ZY$3,0))</f>
        <v>0</v>
      </c>
      <c r="CC424" s="132">
        <f>INDEX('raw-all-komoditas'!$B$3:$ZY$37, MATCH('Komoditas besar Nasional'!CC$2,'raw-all-komoditas'!$B$3:$B$37,0), MATCH('Komoditas besar Nasional'!$BV424,'raw-all-komoditas'!$B$3:$ZY$3,0))</f>
        <v>0</v>
      </c>
      <c r="CD424" s="132">
        <f>INDEX('raw-all-komoditas'!$B$3:$ZY$37, MATCH('Komoditas besar Nasional'!CD$2,'raw-all-komoditas'!$B$3:$B$37,0), MATCH('Komoditas besar Nasional'!$BV424,'raw-all-komoditas'!$B$3:$ZY$3,0))</f>
        <v>0</v>
      </c>
      <c r="CE424" s="132">
        <f>INDEX('raw-all-komoditas'!$B$3:$ZY$37, MATCH('Komoditas besar Nasional'!CE$2,'raw-all-komoditas'!$B$3:$B$37,0), MATCH('Komoditas besar Nasional'!$BV424,'raw-all-komoditas'!$B$3:$ZY$3,0))</f>
        <v>0</v>
      </c>
      <c r="CF424" s="132">
        <f>INDEX('raw-all-komoditas'!$B$3:$ZY$37, MATCH('Komoditas besar Nasional'!CF$2,'raw-all-komoditas'!$B$3:$B$37,0), MATCH('Komoditas besar Nasional'!$BV424,'raw-all-komoditas'!$B$3:$ZY$3,0))</f>
        <v>0</v>
      </c>
      <c r="CG424" s="132">
        <f>INDEX('raw-all-komoditas'!$B$3:$ZY$37, MATCH('Komoditas besar Nasional'!CG$2,'raw-all-komoditas'!$B$3:$B$37,0), MATCH('Komoditas besar Nasional'!$BV424,'raw-all-komoditas'!$B$3:$ZY$3,0))</f>
        <v>0</v>
      </c>
      <c r="CH424" s="132">
        <f>INDEX('raw-all-komoditas'!$B$3:$ZY$37, MATCH('Komoditas besar Nasional'!CH$2,'raw-all-komoditas'!$B$3:$B$37,0), MATCH('Komoditas besar Nasional'!$BV424,'raw-all-komoditas'!$B$3:$ZY$3,0))</f>
        <v>0</v>
      </c>
      <c r="CI424" s="132">
        <f>INDEX('raw-all-komoditas'!$B$3:$ZY$37, MATCH('Komoditas besar Nasional'!CI$2,'raw-all-komoditas'!$B$3:$B$37,0), MATCH('Komoditas besar Nasional'!$BV424,'raw-all-komoditas'!$B$3:$ZY$3,0))</f>
        <v>0</v>
      </c>
      <c r="CJ424" s="132">
        <f>INDEX('raw-all-komoditas'!$B$3:$ZY$37, MATCH('Komoditas besar Nasional'!CJ$2,'raw-all-komoditas'!$B$3:$B$37,0), MATCH('Komoditas besar Nasional'!$BV424,'raw-all-komoditas'!$B$3:$ZY$3,0))</f>
        <v>0</v>
      </c>
      <c r="CK424" s="132">
        <f>INDEX('raw-all-komoditas'!$B$3:$ZY$37, MATCH('Komoditas besar Nasional'!CK$2,'raw-all-komoditas'!$B$3:$B$37,0), MATCH('Komoditas besar Nasional'!$BV424,'raw-all-komoditas'!$B$3:$ZY$3,0))</f>
        <v>3</v>
      </c>
      <c r="CL424" s="132">
        <f>INDEX('raw-all-komoditas'!$B$3:$ZY$37, MATCH('Komoditas besar Nasional'!CL$2,'raw-all-komoditas'!$B$3:$B$37,0), MATCH('Komoditas besar Nasional'!$BV424,'raw-all-komoditas'!$B$3:$ZY$3,0))</f>
        <v>0</v>
      </c>
      <c r="CM424" s="132">
        <f>INDEX('raw-all-komoditas'!$B$3:$ZY$37, MATCH('Komoditas besar Nasional'!CM$2,'raw-all-komoditas'!$B$3:$B$37,0), MATCH('Komoditas besar Nasional'!$BV424,'raw-all-komoditas'!$B$3:$ZY$3,0))</f>
        <v>0</v>
      </c>
      <c r="CN424" s="132">
        <f>INDEX('raw-all-komoditas'!$B$3:$ZY$37, MATCH('Komoditas besar Nasional'!CN$2,'raw-all-komoditas'!$B$3:$B$37,0), MATCH('Komoditas besar Nasional'!$BV424,'raw-all-komoditas'!$B$3:$ZY$3,0))</f>
        <v>0</v>
      </c>
      <c r="CO424" s="132">
        <f>INDEX('raw-all-komoditas'!$B$3:$ZY$37, MATCH('Komoditas besar Nasional'!CO$2,'raw-all-komoditas'!$B$3:$B$37,0), MATCH('Komoditas besar Nasional'!$BV424,'raw-all-komoditas'!$B$3:$ZY$3,0))</f>
        <v>0</v>
      </c>
      <c r="CP424" s="132">
        <f>INDEX('raw-all-komoditas'!$B$3:$ZY$37, MATCH('Komoditas besar Nasional'!CP$2,'raw-all-komoditas'!$B$3:$B$37,0), MATCH('Komoditas besar Nasional'!$BV424,'raw-all-komoditas'!$B$3:$ZY$3,0))</f>
        <v>0</v>
      </c>
      <c r="CQ424" s="132">
        <f>INDEX('raw-all-komoditas'!$B$3:$ZY$37, MATCH('Komoditas besar Nasional'!CQ$2,'raw-all-komoditas'!$B$3:$B$37,0), MATCH('Komoditas besar Nasional'!$BV424,'raw-all-komoditas'!$B$3:$ZY$3,0))</f>
        <v>0</v>
      </c>
      <c r="CR424" s="132">
        <f>INDEX('raw-all-komoditas'!$B$3:$ZY$37, MATCH('Komoditas besar Nasional'!CR$2,'raw-all-komoditas'!$B$3:$B$37,0), MATCH('Komoditas besar Nasional'!$BV424,'raw-all-komoditas'!$B$3:$ZY$3,0))</f>
        <v>0</v>
      </c>
      <c r="CS424" s="132">
        <f>INDEX('raw-all-komoditas'!$B$3:$ZY$37, MATCH('Komoditas besar Nasional'!CS$2,'raw-all-komoditas'!$B$3:$B$37,0), MATCH('Komoditas besar Nasional'!$BV424,'raw-all-komoditas'!$B$3:$ZY$3,0))</f>
        <v>0</v>
      </c>
      <c r="CT424" s="132">
        <f>INDEX('raw-all-komoditas'!$B$3:$ZY$37, MATCH('Komoditas besar Nasional'!CT$2,'raw-all-komoditas'!$B$3:$B$37,0), MATCH('Komoditas besar Nasional'!$BV424,'raw-all-komoditas'!$B$3:$ZY$3,0))</f>
        <v>0</v>
      </c>
      <c r="CU424" s="132">
        <f>INDEX('raw-all-komoditas'!$B$3:$ZY$37, MATCH('Komoditas besar Nasional'!CU$2,'raw-all-komoditas'!$B$3:$B$37,0), MATCH('Komoditas besar Nasional'!$BV424,'raw-all-komoditas'!$B$3:$ZY$3,0))</f>
        <v>0</v>
      </c>
      <c r="CV424" s="132">
        <f>INDEX('raw-all-komoditas'!$B$3:$ZY$37, MATCH('Komoditas besar Nasional'!CV$2,'raw-all-komoditas'!$B$3:$B$37,0), MATCH('Komoditas besar Nasional'!$BV424,'raw-all-komoditas'!$B$3:$ZY$3,0))</f>
        <v>0</v>
      </c>
      <c r="CW424" s="132">
        <f>INDEX('raw-all-komoditas'!$B$3:$ZY$37, MATCH('Komoditas besar Nasional'!CW$2,'raw-all-komoditas'!$B$3:$B$37,0), MATCH('Komoditas besar Nasional'!$BV424,'raw-all-komoditas'!$B$3:$ZY$3,0))</f>
        <v>0</v>
      </c>
      <c r="CX424" s="132">
        <f>INDEX('raw-all-komoditas'!$B$3:$ZY$37, MATCH('Komoditas besar Nasional'!CX$2,'raw-all-komoditas'!$B$3:$B$37,0), MATCH('Komoditas besar Nasional'!$BV424,'raw-all-komoditas'!$B$3:$ZY$3,0))</f>
        <v>0</v>
      </c>
      <c r="CY424" s="132">
        <f>INDEX('raw-all-komoditas'!$B$3:$ZY$37, MATCH('Komoditas besar Nasional'!CY$2,'raw-all-komoditas'!$B$3:$B$37,0), MATCH('Komoditas besar Nasional'!$BV424,'raw-all-komoditas'!$B$3:$ZY$3,0))</f>
        <v>0</v>
      </c>
      <c r="CZ424" s="132">
        <f>INDEX('raw-all-komoditas'!$B$3:$ZY$37, MATCH('Komoditas besar Nasional'!CZ$2,'raw-all-komoditas'!$B$3:$B$37,0), MATCH('Komoditas besar Nasional'!$BV424,'raw-all-komoditas'!$B$3:$ZY$3,0))</f>
        <v>0</v>
      </c>
      <c r="DA424" s="132">
        <f>INDEX('raw-all-komoditas'!$B$3:$ZY$37, MATCH('Komoditas besar Nasional'!DA$2,'raw-all-komoditas'!$B$3:$B$37,0), MATCH('Komoditas besar Nasional'!$BV424,'raw-all-komoditas'!$B$3:$ZY$3,0))</f>
        <v>0</v>
      </c>
      <c r="DB424" s="132">
        <f>INDEX('raw-all-komoditas'!$B$3:$ZY$37, MATCH('Komoditas besar Nasional'!DB$2,'raw-all-komoditas'!$B$3:$B$37,0), MATCH('Komoditas besar Nasional'!$BV424,'raw-all-komoditas'!$B$3:$ZY$3,0))</f>
        <v>0</v>
      </c>
      <c r="DC424" s="132">
        <f>INDEX('raw-all-komoditas'!$B$3:$ZY$37, MATCH('Komoditas besar Nasional'!DC$2,'raw-all-komoditas'!$B$3:$B$37,0), MATCH('Komoditas besar Nasional'!$BV424,'raw-all-komoditas'!$B$3:$ZY$3,0))</f>
        <v>0</v>
      </c>
      <c r="DD424" s="132">
        <f>INDEX('raw-all-komoditas'!$B$3:$ZY$37, MATCH('Komoditas besar Nasional'!DD$2,'raw-all-komoditas'!$B$3:$B$37,0), MATCH('Komoditas besar Nasional'!$BV424,'raw-all-komoditas'!$B$3:$ZY$3,0))</f>
        <v>0</v>
      </c>
      <c r="DF424" s="159" t="str">
        <f t="shared" si="111"/>
        <v>Kurang dari 250M</v>
      </c>
      <c r="DG424" s="159" t="str">
        <f t="shared" si="112"/>
        <v>Kurang dari 250M</v>
      </c>
      <c r="DH424" s="159" t="str">
        <f t="shared" si="113"/>
        <v>Kurang dari 250M</v>
      </c>
      <c r="DI424" s="159" t="str">
        <f t="shared" si="114"/>
        <v>Kurang dari 250M</v>
      </c>
      <c r="DJ424" s="159" t="str">
        <f t="shared" si="115"/>
        <v>Kurang dari 250M</v>
      </c>
      <c r="DK424" s="159" t="str">
        <f t="shared" si="116"/>
        <v>Kurang dari 250M</v>
      </c>
      <c r="DL424" s="159" t="str">
        <f t="shared" si="117"/>
        <v>Kurang dari 250M</v>
      </c>
      <c r="DM424" s="159" t="str">
        <f t="shared" si="118"/>
        <v>Kurang dari 250M</v>
      </c>
      <c r="DN424" s="159" t="str">
        <f t="shared" si="119"/>
        <v>Kurang dari 250M</v>
      </c>
      <c r="DO424" s="159" t="str">
        <f t="shared" si="120"/>
        <v>Kurang dari 250M</v>
      </c>
      <c r="DP424" s="159" t="str">
        <f t="shared" si="121"/>
        <v>Kurang dari 250M</v>
      </c>
      <c r="DQ424" s="159" t="str">
        <f t="shared" si="122"/>
        <v>Kurang dari 250M</v>
      </c>
      <c r="DR424" s="159" t="str">
        <f t="shared" si="123"/>
        <v>Kurang dari 250M</v>
      </c>
      <c r="DS424" s="159" t="str">
        <f t="shared" si="124"/>
        <v>Kurang dari 250M</v>
      </c>
      <c r="DT424" s="159" t="str">
        <f t="shared" si="125"/>
        <v>Kurang dari 250M</v>
      </c>
      <c r="DU424" s="159" t="str">
        <f t="shared" si="126"/>
        <v>Kurang dari 250M</v>
      </c>
      <c r="DV424" s="159" t="str">
        <f t="shared" si="127"/>
        <v>Kurang dari 250M</v>
      </c>
      <c r="DW424" s="159" t="str">
        <f t="shared" si="128"/>
        <v>Kurang dari 250M</v>
      </c>
      <c r="DX424" s="159" t="str">
        <f t="shared" si="129"/>
        <v>Kurang dari 250M</v>
      </c>
      <c r="DY424" s="159" t="str">
        <f t="shared" si="130"/>
        <v>Kurang dari 250M</v>
      </c>
      <c r="DZ424" s="159" t="str">
        <f t="shared" si="131"/>
        <v>Kurang dari 250M</v>
      </c>
      <c r="EA424" s="159" t="str">
        <f t="shared" si="132"/>
        <v>Kurang dari 250M</v>
      </c>
      <c r="EB424" s="159" t="str">
        <f t="shared" si="133"/>
        <v>Kurang dari 250M</v>
      </c>
      <c r="EC424" s="159" t="str">
        <f t="shared" si="134"/>
        <v>Kurang dari 250M</v>
      </c>
      <c r="ED424" s="159" t="str">
        <f t="shared" si="135"/>
        <v>Kurang dari 250M</v>
      </c>
      <c r="EE424" s="159" t="str">
        <f t="shared" si="136"/>
        <v>Kurang dari 250M</v>
      </c>
      <c r="EF424" s="159" t="str">
        <f t="shared" si="137"/>
        <v>Kurang dari 250M</v>
      </c>
      <c r="EG424" s="159" t="str">
        <f t="shared" si="138"/>
        <v>Kurang dari 250M</v>
      </c>
      <c r="EH424" s="159" t="str">
        <f t="shared" si="139"/>
        <v>Kurang dari 250M</v>
      </c>
      <c r="EI424" s="159" t="str">
        <f t="shared" si="140"/>
        <v>Kurang dari 250M</v>
      </c>
      <c r="EJ424" s="159" t="str">
        <f t="shared" si="141"/>
        <v>Kurang dari 250M</v>
      </c>
      <c r="EK424" s="159" t="str">
        <f t="shared" si="142"/>
        <v>Kurang dari 250M</v>
      </c>
      <c r="EL424" s="159" t="str">
        <f t="shared" si="143"/>
        <v>Kurang dari 250M</v>
      </c>
      <c r="EM424" s="159" t="str">
        <f t="shared" si="144"/>
        <v>Kurang dari 250M</v>
      </c>
    </row>
    <row r="425" spans="1:143" x14ac:dyDescent="0.3">
      <c r="A425" s="119" t="s">
        <v>915</v>
      </c>
      <c r="B425" s="120" t="s">
        <v>1448</v>
      </c>
      <c r="C425" s="132">
        <f>INDEX('raw-all-komoditas'!$B$3:$ZY$37, MATCH('Komoditas besar Nasional'!C$2,'raw-all-komoditas'!$B$3:$B$37,0), MATCH('Komoditas besar Nasional'!$B425,'raw-all-komoditas'!$B$3:$ZY$3,0))</f>
        <v>0</v>
      </c>
      <c r="D425" s="132">
        <f>INDEX('raw-all-komoditas'!$B$3:$ZY$37, MATCH('Komoditas besar Nasional'!D$2,'raw-all-komoditas'!$B$3:$B$37,0), MATCH('Komoditas besar Nasional'!$B425,'raw-all-komoditas'!$B$3:$ZY$3,0))</f>
        <v>0.156832</v>
      </c>
      <c r="E425" s="132">
        <f>INDEX('raw-all-komoditas'!$B$3:$ZY$37, MATCH('Komoditas besar Nasional'!E$2,'raw-all-komoditas'!$B$3:$B$37,0), MATCH('Komoditas besar Nasional'!$B425,'raw-all-komoditas'!$B$3:$ZY$3,0))</f>
        <v>3.4189999999999998E-2</v>
      </c>
      <c r="F425" s="132">
        <f>INDEX('raw-all-komoditas'!$B$3:$ZY$37, MATCH('Komoditas besar Nasional'!F$2,'raw-all-komoditas'!$B$3:$B$37,0), MATCH('Komoditas besar Nasional'!$B425,'raw-all-komoditas'!$B$3:$ZY$3,0))</f>
        <v>2.7924999999999998E-2</v>
      </c>
      <c r="G425" s="132">
        <f>INDEX('raw-all-komoditas'!$B$3:$ZY$37, MATCH('Komoditas besar Nasional'!G$2,'raw-all-komoditas'!$B$3:$B$37,0), MATCH('Komoditas besar Nasional'!$B425,'raw-all-komoditas'!$B$3:$ZY$3,0))</f>
        <v>0</v>
      </c>
      <c r="H425" s="132">
        <f>INDEX('raw-all-komoditas'!$B$3:$ZY$37, MATCH('Komoditas besar Nasional'!H$2,'raw-all-komoditas'!$B$3:$B$37,0), MATCH('Komoditas besar Nasional'!$B425,'raw-all-komoditas'!$B$3:$ZY$3,0))</f>
        <v>2.9999999999999997E-4</v>
      </c>
      <c r="I425" s="132">
        <f>INDEX('raw-all-komoditas'!$B$3:$ZY$37, MATCH('Komoditas besar Nasional'!I$2,'raw-all-komoditas'!$B$3:$B$37,0), MATCH('Komoditas besar Nasional'!$B425,'raw-all-komoditas'!$B$3:$ZY$3,0))</f>
        <v>0</v>
      </c>
      <c r="J425" s="132">
        <f>INDEX('raw-all-komoditas'!$B$3:$ZY$37, MATCH('Komoditas besar Nasional'!J$2,'raw-all-komoditas'!$B$3:$B$37,0), MATCH('Komoditas besar Nasional'!$B425,'raw-all-komoditas'!$B$3:$ZY$3,0))</f>
        <v>6.6407999999999995E-2</v>
      </c>
      <c r="K425" s="132">
        <f>INDEX('raw-all-komoditas'!$B$3:$ZY$37, MATCH('Komoditas besar Nasional'!K$2,'raw-all-komoditas'!$B$3:$B$37,0), MATCH('Komoditas besar Nasional'!$B425,'raw-all-komoditas'!$B$3:$ZY$3,0))</f>
        <v>7.3800000000000005E-4</v>
      </c>
      <c r="L425" s="132">
        <f>INDEX('raw-all-komoditas'!$B$3:$ZY$37, MATCH('Komoditas besar Nasional'!L$2,'raw-all-komoditas'!$B$3:$B$37,0), MATCH('Komoditas besar Nasional'!$B425,'raw-all-komoditas'!$B$3:$ZY$3,0))</f>
        <v>0</v>
      </c>
      <c r="M425" s="132">
        <f>INDEX('raw-all-komoditas'!$B$3:$ZY$37, MATCH('Komoditas besar Nasional'!M$2,'raw-all-komoditas'!$B$3:$B$37,0), MATCH('Komoditas besar Nasional'!$B425,'raw-all-komoditas'!$B$3:$ZY$3,0))</f>
        <v>2.2868740000000001</v>
      </c>
      <c r="N425" s="132">
        <f>INDEX('raw-all-komoditas'!$B$3:$ZY$37, MATCH('Komoditas besar Nasional'!N$2,'raw-all-komoditas'!$B$3:$B$37,0), MATCH('Komoditas besar Nasional'!$B425,'raw-all-komoditas'!$B$3:$ZY$3,0))</f>
        <v>250.792835</v>
      </c>
      <c r="O425" s="132">
        <f>INDEX('raw-all-komoditas'!$B$3:$ZY$37, MATCH('Komoditas besar Nasional'!O$2,'raw-all-komoditas'!$B$3:$B$37,0), MATCH('Komoditas besar Nasional'!$B425,'raw-all-komoditas'!$B$3:$ZY$3,0))</f>
        <v>8.7294999999999998E-2</v>
      </c>
      <c r="P425" s="132">
        <f>INDEX('raw-all-komoditas'!$B$3:$ZY$37, MATCH('Komoditas besar Nasional'!P$2,'raw-all-komoditas'!$B$3:$B$37,0), MATCH('Komoditas besar Nasional'!$B425,'raw-all-komoditas'!$B$3:$ZY$3,0))</f>
        <v>7.4813000000000004E-2</v>
      </c>
      <c r="Q425" s="132">
        <f>INDEX('raw-all-komoditas'!$B$3:$ZY$37, MATCH('Komoditas besar Nasional'!Q$2,'raw-all-komoditas'!$B$3:$B$37,0), MATCH('Komoditas besar Nasional'!$B425,'raw-all-komoditas'!$B$3:$ZY$3,0))</f>
        <v>4.2261800000000003</v>
      </c>
      <c r="R425" s="132">
        <f>INDEX('raw-all-komoditas'!$B$3:$ZY$37, MATCH('Komoditas besar Nasional'!R$2,'raw-all-komoditas'!$B$3:$B$37,0), MATCH('Komoditas besar Nasional'!$B425,'raw-all-komoditas'!$B$3:$ZY$3,0))</f>
        <v>13.289849999999999</v>
      </c>
      <c r="S425" s="132">
        <f>INDEX('raw-all-komoditas'!$B$3:$ZY$37, MATCH('Komoditas besar Nasional'!S$2,'raw-all-komoditas'!$B$3:$B$37,0), MATCH('Komoditas besar Nasional'!$B425,'raw-all-komoditas'!$B$3:$ZY$3,0))</f>
        <v>0</v>
      </c>
      <c r="T425" s="132">
        <f>INDEX('raw-all-komoditas'!$B$3:$ZY$37, MATCH('Komoditas besar Nasional'!T$2,'raw-all-komoditas'!$B$3:$B$37,0), MATCH('Komoditas besar Nasional'!$B425,'raw-all-komoditas'!$B$3:$ZY$3,0))</f>
        <v>0</v>
      </c>
      <c r="U425" s="132">
        <f>INDEX('raw-all-komoditas'!$B$3:$ZY$37, MATCH('Komoditas besar Nasional'!U$2,'raw-all-komoditas'!$B$3:$B$37,0), MATCH('Komoditas besar Nasional'!$B425,'raw-all-komoditas'!$B$3:$ZY$3,0))</f>
        <v>0</v>
      </c>
      <c r="V425" s="132">
        <f>INDEX('raw-all-komoditas'!$B$3:$ZY$37, MATCH('Komoditas besar Nasional'!V$2,'raw-all-komoditas'!$B$3:$B$37,0), MATCH('Komoditas besar Nasional'!$B425,'raw-all-komoditas'!$B$3:$ZY$3,0))</f>
        <v>1.162E-2</v>
      </c>
      <c r="W425" s="132">
        <f>INDEX('raw-all-komoditas'!$B$3:$ZY$37, MATCH('Komoditas besar Nasional'!W$2,'raw-all-komoditas'!$B$3:$B$37,0), MATCH('Komoditas besar Nasional'!$B425,'raw-all-komoditas'!$B$3:$ZY$3,0))</f>
        <v>5.1404999999999999E-2</v>
      </c>
      <c r="X425" s="132">
        <f>INDEX('raw-all-komoditas'!$B$3:$ZY$37, MATCH('Komoditas besar Nasional'!X$2,'raw-all-komoditas'!$B$3:$B$37,0), MATCH('Komoditas besar Nasional'!$B425,'raw-all-komoditas'!$B$3:$ZY$3,0))</f>
        <v>0.20549999999999999</v>
      </c>
      <c r="Y425" s="132">
        <f>INDEX('raw-all-komoditas'!$B$3:$ZY$37, MATCH('Komoditas besar Nasional'!Y$2,'raw-all-komoditas'!$B$3:$B$37,0), MATCH('Komoditas besar Nasional'!$B425,'raw-all-komoditas'!$B$3:$ZY$3,0))</f>
        <v>0</v>
      </c>
      <c r="Z425" s="132">
        <f>INDEX('raw-all-komoditas'!$B$3:$ZY$37, MATCH('Komoditas besar Nasional'!Z$2,'raw-all-komoditas'!$B$3:$B$37,0), MATCH('Komoditas besar Nasional'!$B425,'raw-all-komoditas'!$B$3:$ZY$3,0))</f>
        <v>0</v>
      </c>
      <c r="AA425" s="132">
        <f>INDEX('raw-all-komoditas'!$B$3:$ZY$37, MATCH('Komoditas besar Nasional'!AA$2,'raw-all-komoditas'!$B$3:$B$37,0), MATCH('Komoditas besar Nasional'!$B425,'raw-all-komoditas'!$B$3:$ZY$3,0))</f>
        <v>0</v>
      </c>
      <c r="AB425" s="132">
        <f>INDEX('raw-all-komoditas'!$B$3:$ZY$37, MATCH('Komoditas besar Nasional'!AB$2,'raw-all-komoditas'!$B$3:$B$37,0), MATCH('Komoditas besar Nasional'!$B425,'raw-all-komoditas'!$B$3:$ZY$3,0))</f>
        <v>0</v>
      </c>
      <c r="AC425" s="132">
        <f>INDEX('raw-all-komoditas'!$B$3:$ZY$37, MATCH('Komoditas besar Nasional'!AC$2,'raw-all-komoditas'!$B$3:$B$37,0), MATCH('Komoditas besar Nasional'!$B425,'raw-all-komoditas'!$B$3:$ZY$3,0))</f>
        <v>3.081E-3</v>
      </c>
      <c r="AD425" s="132">
        <f>INDEX('raw-all-komoditas'!$B$3:$ZY$37, MATCH('Komoditas besar Nasional'!AD$2,'raw-all-komoditas'!$B$3:$B$37,0), MATCH('Komoditas besar Nasional'!$B425,'raw-all-komoditas'!$B$3:$ZY$3,0))</f>
        <v>0</v>
      </c>
      <c r="AE425" s="132">
        <f>INDEX('raw-all-komoditas'!$B$3:$ZY$37, MATCH('Komoditas besar Nasional'!AE$2,'raw-all-komoditas'!$B$3:$B$37,0), MATCH('Komoditas besar Nasional'!$B425,'raw-all-komoditas'!$B$3:$ZY$3,0))</f>
        <v>0</v>
      </c>
      <c r="AF425" s="132">
        <f>INDEX('raw-all-komoditas'!$B$3:$ZY$37, MATCH('Komoditas besar Nasional'!AF$2,'raw-all-komoditas'!$B$3:$B$37,0), MATCH('Komoditas besar Nasional'!$B425,'raw-all-komoditas'!$B$3:$ZY$3,0))</f>
        <v>0</v>
      </c>
      <c r="AG425" s="132">
        <f>INDEX('raw-all-komoditas'!$B$3:$ZY$37, MATCH('Komoditas besar Nasional'!AG$2,'raw-all-komoditas'!$B$3:$B$37,0), MATCH('Komoditas besar Nasional'!$B425,'raw-all-komoditas'!$B$3:$ZY$3,0))</f>
        <v>0</v>
      </c>
      <c r="AH425" s="132">
        <f>INDEX('raw-all-komoditas'!$B$3:$ZY$37, MATCH('Komoditas besar Nasional'!AH$2,'raw-all-komoditas'!$B$3:$B$37,0), MATCH('Komoditas besar Nasional'!$B425,'raw-all-komoditas'!$B$3:$ZY$3,0))</f>
        <v>0</v>
      </c>
      <c r="AI425" s="132">
        <f>INDEX('raw-all-komoditas'!$B$3:$ZY$37, MATCH('Komoditas besar Nasional'!AI$2,'raw-all-komoditas'!$B$3:$B$37,0), MATCH('Komoditas besar Nasional'!$B425,'raw-all-komoditas'!$B$3:$ZY$3,0))</f>
        <v>0</v>
      </c>
      <c r="AJ425" s="132">
        <f>INDEX('raw-all-komoditas'!$B$3:$ZY$37, MATCH('Komoditas besar Nasional'!AJ$2,'raw-all-komoditas'!$B$3:$B$37,0), MATCH('Komoditas besar Nasional'!$B425,'raw-all-komoditas'!$B$3:$ZY$3,0))</f>
        <v>0</v>
      </c>
      <c r="AK425" s="181"/>
      <c r="AL425" s="132">
        <f>INDEX('rank provinsi to commodity'!$B$3:$ZX$37, MATCH(AL$2,'rank provinsi to commodity'!$B$3:$B$37,0),MATCH($B425,'rank provinsi to commodity'!$B$3:$ZX$3,0))</f>
        <v>17</v>
      </c>
      <c r="AM425" s="132">
        <f>INDEX('rank provinsi to commodity'!$B$3:$ZX$37, MATCH(AM$2,'rank provinsi to commodity'!$B$3:$B$37,0),MATCH($B425,'rank provinsi to commodity'!$B$3:$ZX$3,0))</f>
        <v>6</v>
      </c>
      <c r="AN425" s="132">
        <f>INDEX('rank provinsi to commodity'!$B$3:$ZX$37, MATCH(AN$2,'rank provinsi to commodity'!$B$3:$B$37,0),MATCH($B425,'rank provinsi to commodity'!$B$3:$ZX$3,0))</f>
        <v>11</v>
      </c>
      <c r="AO425" s="132">
        <f>INDEX('rank provinsi to commodity'!$B$3:$ZX$37, MATCH(AO$2,'rank provinsi to commodity'!$B$3:$B$37,0),MATCH($B425,'rank provinsi to commodity'!$B$3:$ZX$3,0))</f>
        <v>12</v>
      </c>
      <c r="AP425" s="132">
        <f>INDEX('rank provinsi to commodity'!$B$3:$ZX$37, MATCH(AP$2,'rank provinsi to commodity'!$B$3:$B$37,0),MATCH($B425,'rank provinsi to commodity'!$B$3:$ZX$3,0))</f>
        <v>17</v>
      </c>
      <c r="AQ425" s="132">
        <f>INDEX('rank provinsi to commodity'!$B$3:$ZX$37, MATCH(AQ$2,'rank provinsi to commodity'!$B$3:$B$37,0),MATCH($B425,'rank provinsi to commodity'!$B$3:$ZX$3,0))</f>
        <v>16</v>
      </c>
      <c r="AR425" s="132">
        <f>INDEX('rank provinsi to commodity'!$B$3:$ZX$37, MATCH(AR$2,'rank provinsi to commodity'!$B$3:$B$37,0),MATCH($B425,'rank provinsi to commodity'!$B$3:$ZX$3,0))</f>
        <v>17</v>
      </c>
      <c r="AS425" s="132">
        <f>INDEX('rank provinsi to commodity'!$B$3:$ZX$37, MATCH(AS$2,'rank provinsi to commodity'!$B$3:$B$37,0),MATCH($B425,'rank provinsi to commodity'!$B$3:$ZX$3,0))</f>
        <v>9</v>
      </c>
      <c r="AT425" s="132">
        <f>INDEX('rank provinsi to commodity'!$B$3:$ZX$37, MATCH(AT$2,'rank provinsi to commodity'!$B$3:$B$37,0),MATCH($B425,'rank provinsi to commodity'!$B$3:$ZX$3,0))</f>
        <v>15</v>
      </c>
      <c r="AU425" s="132">
        <f>INDEX('rank provinsi to commodity'!$B$3:$ZX$37, MATCH(AU$2,'rank provinsi to commodity'!$B$3:$B$37,0),MATCH($B425,'rank provinsi to commodity'!$B$3:$ZX$3,0))</f>
        <v>17</v>
      </c>
      <c r="AV425" s="132">
        <f>INDEX('rank provinsi to commodity'!$B$3:$ZX$37, MATCH(AV$2,'rank provinsi to commodity'!$B$3:$B$37,0),MATCH($B425,'rank provinsi to commodity'!$B$3:$ZX$3,0))</f>
        <v>4</v>
      </c>
      <c r="AW425" s="132">
        <f>INDEX('rank provinsi to commodity'!$B$3:$ZX$37, MATCH(AW$2,'rank provinsi to commodity'!$B$3:$B$37,0),MATCH($B425,'rank provinsi to commodity'!$B$3:$ZX$3,0))</f>
        <v>1</v>
      </c>
      <c r="AX425" s="132">
        <f>INDEX('rank provinsi to commodity'!$B$3:$ZX$37, MATCH(AX$2,'rank provinsi to commodity'!$B$3:$B$37,0),MATCH($B425,'rank provinsi to commodity'!$B$3:$ZX$3,0))</f>
        <v>7</v>
      </c>
      <c r="AY425" s="132">
        <f>INDEX('rank provinsi to commodity'!$B$3:$ZX$37, MATCH(AY$2,'rank provinsi to commodity'!$B$3:$B$37,0),MATCH($B425,'rank provinsi to commodity'!$B$3:$ZX$3,0))</f>
        <v>8</v>
      </c>
      <c r="AZ425" s="132">
        <f>INDEX('rank provinsi to commodity'!$B$3:$ZX$37, MATCH(AZ$2,'rank provinsi to commodity'!$B$3:$B$37,0),MATCH($B425,'rank provinsi to commodity'!$B$3:$ZX$3,0))</f>
        <v>3</v>
      </c>
      <c r="BA425" s="132">
        <f>INDEX('rank provinsi to commodity'!$B$3:$ZX$37, MATCH(BA$2,'rank provinsi to commodity'!$B$3:$B$37,0),MATCH($B425,'rank provinsi to commodity'!$B$3:$ZX$3,0))</f>
        <v>2</v>
      </c>
      <c r="BB425" s="132">
        <f>INDEX('rank provinsi to commodity'!$B$3:$ZX$37, MATCH(BB$2,'rank provinsi to commodity'!$B$3:$B$37,0),MATCH($B425,'rank provinsi to commodity'!$B$3:$ZX$3,0))</f>
        <v>17</v>
      </c>
      <c r="BC425" s="132">
        <f>INDEX('rank provinsi to commodity'!$B$3:$ZX$37, MATCH(BC$2,'rank provinsi to commodity'!$B$3:$B$37,0),MATCH($B425,'rank provinsi to commodity'!$B$3:$ZX$3,0))</f>
        <v>17</v>
      </c>
      <c r="BD425" s="132">
        <f>INDEX('rank provinsi to commodity'!$B$3:$ZX$37, MATCH(BD$2,'rank provinsi to commodity'!$B$3:$B$37,0),MATCH($B425,'rank provinsi to commodity'!$B$3:$ZX$3,0))</f>
        <v>17</v>
      </c>
      <c r="BE425" s="132">
        <f>INDEX('rank provinsi to commodity'!$B$3:$ZX$37, MATCH(BE$2,'rank provinsi to commodity'!$B$3:$B$37,0),MATCH($B425,'rank provinsi to commodity'!$B$3:$ZX$3,0))</f>
        <v>13</v>
      </c>
      <c r="BF425" s="132">
        <f>INDEX('rank provinsi to commodity'!$B$3:$ZX$37, MATCH(BF$2,'rank provinsi to commodity'!$B$3:$B$37,0),MATCH($B425,'rank provinsi to commodity'!$B$3:$ZX$3,0))</f>
        <v>10</v>
      </c>
      <c r="BG425" s="132">
        <f>INDEX('rank provinsi to commodity'!$B$3:$ZX$37, MATCH(BG$2,'rank provinsi to commodity'!$B$3:$B$37,0),MATCH($B425,'rank provinsi to commodity'!$B$3:$ZX$3,0))</f>
        <v>5</v>
      </c>
      <c r="BH425" s="132">
        <f>INDEX('rank provinsi to commodity'!$B$3:$ZX$37, MATCH(BH$2,'rank provinsi to commodity'!$B$3:$B$37,0),MATCH($B425,'rank provinsi to commodity'!$B$3:$ZX$3,0))</f>
        <v>17</v>
      </c>
      <c r="BI425" s="132">
        <f>INDEX('rank provinsi to commodity'!$B$3:$ZX$37, MATCH(BI$2,'rank provinsi to commodity'!$B$3:$B$37,0),MATCH($B425,'rank provinsi to commodity'!$B$3:$ZX$3,0))</f>
        <v>17</v>
      </c>
      <c r="BJ425" s="132">
        <f>INDEX('rank provinsi to commodity'!$B$3:$ZX$37, MATCH(BJ$2,'rank provinsi to commodity'!$B$3:$B$37,0),MATCH($B425,'rank provinsi to commodity'!$B$3:$ZX$3,0))</f>
        <v>17</v>
      </c>
      <c r="BK425" s="132">
        <f>INDEX('rank provinsi to commodity'!$B$3:$ZX$37, MATCH(BK$2,'rank provinsi to commodity'!$B$3:$B$37,0),MATCH($B425,'rank provinsi to commodity'!$B$3:$ZX$3,0))</f>
        <v>17</v>
      </c>
      <c r="BL425" s="132">
        <f>INDEX('rank provinsi to commodity'!$B$3:$ZX$37, MATCH(BL$2,'rank provinsi to commodity'!$B$3:$B$37,0),MATCH($B425,'rank provinsi to commodity'!$B$3:$ZX$3,0))</f>
        <v>14</v>
      </c>
      <c r="BM425" s="132">
        <f>INDEX('rank provinsi to commodity'!$B$3:$ZX$37, MATCH(BM$2,'rank provinsi to commodity'!$B$3:$B$37,0),MATCH($B425,'rank provinsi to commodity'!$B$3:$ZX$3,0))</f>
        <v>17</v>
      </c>
      <c r="BN425" s="132">
        <f>INDEX('rank provinsi to commodity'!$B$3:$ZX$37, MATCH(BN$2,'rank provinsi to commodity'!$B$3:$B$37,0),MATCH($B425,'rank provinsi to commodity'!$B$3:$ZX$3,0))</f>
        <v>17</v>
      </c>
      <c r="BO425" s="132">
        <f>INDEX('rank provinsi to commodity'!$B$3:$ZX$37, MATCH(BO$2,'rank provinsi to commodity'!$B$3:$B$37,0),MATCH($B425,'rank provinsi to commodity'!$B$3:$ZX$3,0))</f>
        <v>17</v>
      </c>
      <c r="BP425" s="132">
        <f>INDEX('rank provinsi to commodity'!$B$3:$ZX$37, MATCH(BP$2,'rank provinsi to commodity'!$B$3:$B$37,0),MATCH($B425,'rank provinsi to commodity'!$B$3:$ZX$3,0))</f>
        <v>17</v>
      </c>
      <c r="BQ425" s="132">
        <f>INDEX('rank provinsi to commodity'!$B$3:$ZX$37, MATCH(BQ$2,'rank provinsi to commodity'!$B$3:$B$37,0),MATCH($B425,'rank provinsi to commodity'!$B$3:$ZX$3,0))</f>
        <v>17</v>
      </c>
      <c r="BR425" s="132">
        <f>INDEX('rank provinsi to commodity'!$B$3:$ZX$37, MATCH(BR$2,'rank provinsi to commodity'!$B$3:$B$37,0),MATCH($B425,'rank provinsi to commodity'!$B$3:$ZX$3,0))</f>
        <v>17</v>
      </c>
      <c r="BS425" s="177">
        <f>INDEX('rank provinsi to commodity'!$B$3:$ZX$37, MATCH(BS$2,'rank provinsi to commodity'!$B$3:$B$37,0),MATCH($B425,'rank provinsi to commodity'!$B$3:$ZX$3,0))</f>
        <v>17</v>
      </c>
      <c r="BT425" s="181"/>
      <c r="BU425" s="188" t="str">
        <f t="shared" si="145"/>
        <v>PERIKANAN BUDIDAYA IKAN HIAS (Ekor)</v>
      </c>
      <c r="BV425" s="153" t="s">
        <v>1187</v>
      </c>
      <c r="BW425" s="132">
        <f>INDEX('raw-all-komoditas'!$B$3:$ZY$37, MATCH('Komoditas besar Nasional'!BW$2,'raw-all-komoditas'!$B$3:$B$37,0), MATCH('Komoditas besar Nasional'!$BV425,'raw-all-komoditas'!$B$3:$ZY$3,0))</f>
        <v>0</v>
      </c>
      <c r="BX425" s="132">
        <f>INDEX('raw-all-komoditas'!$B$3:$ZY$37, MATCH('Komoditas besar Nasional'!BX$2,'raw-all-komoditas'!$B$3:$B$37,0), MATCH('Komoditas besar Nasional'!$BV425,'raw-all-komoditas'!$B$3:$ZY$3,0))</f>
        <v>36</v>
      </c>
      <c r="BY425" s="132">
        <f>INDEX('raw-all-komoditas'!$B$3:$ZY$37, MATCH('Komoditas besar Nasional'!BY$2,'raw-all-komoditas'!$B$3:$B$37,0), MATCH('Komoditas besar Nasional'!$BV425,'raw-all-komoditas'!$B$3:$ZY$3,0))</f>
        <v>3</v>
      </c>
      <c r="BZ425" s="132">
        <f>INDEX('raw-all-komoditas'!$B$3:$ZY$37, MATCH('Komoditas besar Nasional'!BZ$2,'raw-all-komoditas'!$B$3:$B$37,0), MATCH('Komoditas besar Nasional'!$BV425,'raw-all-komoditas'!$B$3:$ZY$3,0))</f>
        <v>12</v>
      </c>
      <c r="CA425" s="132">
        <f>INDEX('raw-all-komoditas'!$B$3:$ZY$37, MATCH('Komoditas besar Nasional'!CA$2,'raw-all-komoditas'!$B$3:$B$37,0), MATCH('Komoditas besar Nasional'!$BV425,'raw-all-komoditas'!$B$3:$ZY$3,0))</f>
        <v>0</v>
      </c>
      <c r="CB425" s="132">
        <f>INDEX('raw-all-komoditas'!$B$3:$ZY$37, MATCH('Komoditas besar Nasional'!CB$2,'raw-all-komoditas'!$B$3:$B$37,0), MATCH('Komoditas besar Nasional'!$BV425,'raw-all-komoditas'!$B$3:$ZY$3,0))</f>
        <v>0</v>
      </c>
      <c r="CC425" s="132">
        <f>INDEX('raw-all-komoditas'!$B$3:$ZY$37, MATCH('Komoditas besar Nasional'!CC$2,'raw-all-komoditas'!$B$3:$B$37,0), MATCH('Komoditas besar Nasional'!$BV425,'raw-all-komoditas'!$B$3:$ZY$3,0))</f>
        <v>0</v>
      </c>
      <c r="CD425" s="132">
        <f>INDEX('raw-all-komoditas'!$B$3:$ZY$37, MATCH('Komoditas besar Nasional'!CD$2,'raw-all-komoditas'!$B$3:$B$37,0), MATCH('Komoditas besar Nasional'!$BV425,'raw-all-komoditas'!$B$3:$ZY$3,0))</f>
        <v>22</v>
      </c>
      <c r="CE425" s="132">
        <f>INDEX('raw-all-komoditas'!$B$3:$ZY$37, MATCH('Komoditas besar Nasional'!CE$2,'raw-all-komoditas'!$B$3:$B$37,0), MATCH('Komoditas besar Nasional'!$BV425,'raw-all-komoditas'!$B$3:$ZY$3,0))</f>
        <v>0</v>
      </c>
      <c r="CF425" s="132">
        <f>INDEX('raw-all-komoditas'!$B$3:$ZY$37, MATCH('Komoditas besar Nasional'!CF$2,'raw-all-komoditas'!$B$3:$B$37,0), MATCH('Komoditas besar Nasional'!$BV425,'raw-all-komoditas'!$B$3:$ZY$3,0))</f>
        <v>0</v>
      </c>
      <c r="CG425" s="132">
        <f>INDEX('raw-all-komoditas'!$B$3:$ZY$37, MATCH('Komoditas besar Nasional'!CG$2,'raw-all-komoditas'!$B$3:$B$37,0), MATCH('Komoditas besar Nasional'!$BV425,'raw-all-komoditas'!$B$3:$ZY$3,0))</f>
        <v>468</v>
      </c>
      <c r="CH425" s="132">
        <f>INDEX('raw-all-komoditas'!$B$3:$ZY$37, MATCH('Komoditas besar Nasional'!CH$2,'raw-all-komoditas'!$B$3:$B$37,0), MATCH('Komoditas besar Nasional'!$BV425,'raw-all-komoditas'!$B$3:$ZY$3,0))</f>
        <v>92876</v>
      </c>
      <c r="CI425" s="132">
        <f>INDEX('raw-all-komoditas'!$B$3:$ZY$37, MATCH('Komoditas besar Nasional'!CI$2,'raw-all-komoditas'!$B$3:$B$37,0), MATCH('Komoditas besar Nasional'!$BV425,'raw-all-komoditas'!$B$3:$ZY$3,0))</f>
        <v>92</v>
      </c>
      <c r="CJ425" s="132">
        <f>INDEX('raw-all-komoditas'!$B$3:$ZY$37, MATCH('Komoditas besar Nasional'!CJ$2,'raw-all-komoditas'!$B$3:$B$37,0), MATCH('Komoditas besar Nasional'!$BV425,'raw-all-komoditas'!$B$3:$ZY$3,0))</f>
        <v>21</v>
      </c>
      <c r="CK425" s="132">
        <f>INDEX('raw-all-komoditas'!$B$3:$ZY$37, MATCH('Komoditas besar Nasional'!CK$2,'raw-all-komoditas'!$B$3:$B$37,0), MATCH('Komoditas besar Nasional'!$BV425,'raw-all-komoditas'!$B$3:$ZY$3,0))</f>
        <v>6416</v>
      </c>
      <c r="CL425" s="132">
        <f>INDEX('raw-all-komoditas'!$B$3:$ZY$37, MATCH('Komoditas besar Nasional'!CL$2,'raw-all-komoditas'!$B$3:$B$37,0), MATCH('Komoditas besar Nasional'!$BV425,'raw-all-komoditas'!$B$3:$ZY$3,0))</f>
        <v>2271</v>
      </c>
      <c r="CM425" s="132">
        <f>INDEX('raw-all-komoditas'!$B$3:$ZY$37, MATCH('Komoditas besar Nasional'!CM$2,'raw-all-komoditas'!$B$3:$B$37,0), MATCH('Komoditas besar Nasional'!$BV425,'raw-all-komoditas'!$B$3:$ZY$3,0))</f>
        <v>0</v>
      </c>
      <c r="CN425" s="132">
        <f>INDEX('raw-all-komoditas'!$B$3:$ZY$37, MATCH('Komoditas besar Nasional'!CN$2,'raw-all-komoditas'!$B$3:$B$37,0), MATCH('Komoditas besar Nasional'!$BV425,'raw-all-komoditas'!$B$3:$ZY$3,0))</f>
        <v>0</v>
      </c>
      <c r="CO425" s="132">
        <f>INDEX('raw-all-komoditas'!$B$3:$ZY$37, MATCH('Komoditas besar Nasional'!CO$2,'raw-all-komoditas'!$B$3:$B$37,0), MATCH('Komoditas besar Nasional'!$BV425,'raw-all-komoditas'!$B$3:$ZY$3,0))</f>
        <v>0</v>
      </c>
      <c r="CP425" s="132">
        <f>INDEX('raw-all-komoditas'!$B$3:$ZY$37, MATCH('Komoditas besar Nasional'!CP$2,'raw-all-komoditas'!$B$3:$B$37,0), MATCH('Komoditas besar Nasional'!$BV425,'raw-all-komoditas'!$B$3:$ZY$3,0))</f>
        <v>2</v>
      </c>
      <c r="CQ425" s="132">
        <f>INDEX('raw-all-komoditas'!$B$3:$ZY$37, MATCH('Komoditas besar Nasional'!CQ$2,'raw-all-komoditas'!$B$3:$B$37,0), MATCH('Komoditas besar Nasional'!$BV425,'raw-all-komoditas'!$B$3:$ZY$3,0))</f>
        <v>16</v>
      </c>
      <c r="CR425" s="132">
        <f>INDEX('raw-all-komoditas'!$B$3:$ZY$37, MATCH('Komoditas besar Nasional'!CR$2,'raw-all-komoditas'!$B$3:$B$37,0), MATCH('Komoditas besar Nasional'!$BV425,'raw-all-komoditas'!$B$3:$ZY$3,0))</f>
        <v>10</v>
      </c>
      <c r="CS425" s="132">
        <f>INDEX('raw-all-komoditas'!$B$3:$ZY$37, MATCH('Komoditas besar Nasional'!CS$2,'raw-all-komoditas'!$B$3:$B$37,0), MATCH('Komoditas besar Nasional'!$BV425,'raw-all-komoditas'!$B$3:$ZY$3,0))</f>
        <v>0</v>
      </c>
      <c r="CT425" s="132">
        <f>INDEX('raw-all-komoditas'!$B$3:$ZY$37, MATCH('Komoditas besar Nasional'!CT$2,'raw-all-komoditas'!$B$3:$B$37,0), MATCH('Komoditas besar Nasional'!$BV425,'raw-all-komoditas'!$B$3:$ZY$3,0))</f>
        <v>0</v>
      </c>
      <c r="CU425" s="132">
        <f>INDEX('raw-all-komoditas'!$B$3:$ZY$37, MATCH('Komoditas besar Nasional'!CU$2,'raw-all-komoditas'!$B$3:$B$37,0), MATCH('Komoditas besar Nasional'!$BV425,'raw-all-komoditas'!$B$3:$ZY$3,0))</f>
        <v>0</v>
      </c>
      <c r="CV425" s="132">
        <f>INDEX('raw-all-komoditas'!$B$3:$ZY$37, MATCH('Komoditas besar Nasional'!CV$2,'raw-all-komoditas'!$B$3:$B$37,0), MATCH('Komoditas besar Nasional'!$BV425,'raw-all-komoditas'!$B$3:$ZY$3,0))</f>
        <v>0</v>
      </c>
      <c r="CW425" s="132">
        <f>INDEX('raw-all-komoditas'!$B$3:$ZY$37, MATCH('Komoditas besar Nasional'!CW$2,'raw-all-komoditas'!$B$3:$B$37,0), MATCH('Komoditas besar Nasional'!$BV425,'raw-all-komoditas'!$B$3:$ZY$3,0))</f>
        <v>0</v>
      </c>
      <c r="CX425" s="132">
        <f>INDEX('raw-all-komoditas'!$B$3:$ZY$37, MATCH('Komoditas besar Nasional'!CX$2,'raw-all-komoditas'!$B$3:$B$37,0), MATCH('Komoditas besar Nasional'!$BV425,'raw-all-komoditas'!$B$3:$ZY$3,0))</f>
        <v>0</v>
      </c>
      <c r="CY425" s="132">
        <f>INDEX('raw-all-komoditas'!$B$3:$ZY$37, MATCH('Komoditas besar Nasional'!CY$2,'raw-all-komoditas'!$B$3:$B$37,0), MATCH('Komoditas besar Nasional'!$BV425,'raw-all-komoditas'!$B$3:$ZY$3,0))</f>
        <v>0</v>
      </c>
      <c r="CZ425" s="132">
        <f>INDEX('raw-all-komoditas'!$B$3:$ZY$37, MATCH('Komoditas besar Nasional'!CZ$2,'raw-all-komoditas'!$B$3:$B$37,0), MATCH('Komoditas besar Nasional'!$BV425,'raw-all-komoditas'!$B$3:$ZY$3,0))</f>
        <v>0</v>
      </c>
      <c r="DA425" s="132">
        <f>INDEX('raw-all-komoditas'!$B$3:$ZY$37, MATCH('Komoditas besar Nasional'!DA$2,'raw-all-komoditas'!$B$3:$B$37,0), MATCH('Komoditas besar Nasional'!$BV425,'raw-all-komoditas'!$B$3:$ZY$3,0))</f>
        <v>0</v>
      </c>
      <c r="DB425" s="132">
        <f>INDEX('raw-all-komoditas'!$B$3:$ZY$37, MATCH('Komoditas besar Nasional'!DB$2,'raw-all-komoditas'!$B$3:$B$37,0), MATCH('Komoditas besar Nasional'!$BV425,'raw-all-komoditas'!$B$3:$ZY$3,0))</f>
        <v>0</v>
      </c>
      <c r="DC425" s="132">
        <f>INDEX('raw-all-komoditas'!$B$3:$ZY$37, MATCH('Komoditas besar Nasional'!DC$2,'raw-all-komoditas'!$B$3:$B$37,0), MATCH('Komoditas besar Nasional'!$BV425,'raw-all-komoditas'!$B$3:$ZY$3,0))</f>
        <v>0</v>
      </c>
      <c r="DD425" s="132">
        <f>INDEX('raw-all-komoditas'!$B$3:$ZY$37, MATCH('Komoditas besar Nasional'!DD$2,'raw-all-komoditas'!$B$3:$B$37,0), MATCH('Komoditas besar Nasional'!$BV425,'raw-all-komoditas'!$B$3:$ZY$3,0))</f>
        <v>0</v>
      </c>
      <c r="DF425" s="159" t="str">
        <f t="shared" si="111"/>
        <v>Kurang dari 250M</v>
      </c>
      <c r="DG425" s="159" t="str">
        <f t="shared" si="112"/>
        <v>Kurang dari 250M</v>
      </c>
      <c r="DH425" s="159" t="str">
        <f t="shared" si="113"/>
        <v>Kurang dari 250M</v>
      </c>
      <c r="DI425" s="159" t="str">
        <f t="shared" si="114"/>
        <v>Kurang dari 250M</v>
      </c>
      <c r="DJ425" s="159" t="str">
        <f t="shared" si="115"/>
        <v>Kurang dari 250M</v>
      </c>
      <c r="DK425" s="159" t="str">
        <f t="shared" si="116"/>
        <v>Kurang dari 250M</v>
      </c>
      <c r="DL425" s="159" t="str">
        <f t="shared" si="117"/>
        <v>Kurang dari 250M</v>
      </c>
      <c r="DM425" s="159" t="str">
        <f t="shared" si="118"/>
        <v>Kurang dari 250M</v>
      </c>
      <c r="DN425" s="159" t="str">
        <f t="shared" si="119"/>
        <v>Kurang dari 250M</v>
      </c>
      <c r="DO425" s="159" t="str">
        <f t="shared" si="120"/>
        <v>Kurang dari 250M</v>
      </c>
      <c r="DP425" s="159" t="str">
        <f t="shared" si="121"/>
        <v>Kurang dari 250M</v>
      </c>
      <c r="DQ425" s="159" t="str">
        <f t="shared" si="122"/>
        <v>Lebih dari 250M</v>
      </c>
      <c r="DR425" s="159" t="str">
        <f t="shared" si="123"/>
        <v>Kurang dari 250M</v>
      </c>
      <c r="DS425" s="159" t="str">
        <f t="shared" si="124"/>
        <v>Kurang dari 250M</v>
      </c>
      <c r="DT425" s="159" t="str">
        <f t="shared" si="125"/>
        <v>Kurang dari 250M</v>
      </c>
      <c r="DU425" s="159" t="str">
        <f t="shared" si="126"/>
        <v>Kurang dari 250M</v>
      </c>
      <c r="DV425" s="159" t="str">
        <f t="shared" si="127"/>
        <v>Kurang dari 250M</v>
      </c>
      <c r="DW425" s="159" t="str">
        <f t="shared" si="128"/>
        <v>Kurang dari 250M</v>
      </c>
      <c r="DX425" s="159" t="str">
        <f t="shared" si="129"/>
        <v>Kurang dari 250M</v>
      </c>
      <c r="DY425" s="159" t="str">
        <f t="shared" si="130"/>
        <v>Kurang dari 250M</v>
      </c>
      <c r="DZ425" s="159" t="str">
        <f t="shared" si="131"/>
        <v>Kurang dari 250M</v>
      </c>
      <c r="EA425" s="159" t="str">
        <f t="shared" si="132"/>
        <v>Kurang dari 250M</v>
      </c>
      <c r="EB425" s="159" t="str">
        <f t="shared" si="133"/>
        <v>Kurang dari 250M</v>
      </c>
      <c r="EC425" s="159" t="str">
        <f t="shared" si="134"/>
        <v>Kurang dari 250M</v>
      </c>
      <c r="ED425" s="159" t="str">
        <f t="shared" si="135"/>
        <v>Kurang dari 250M</v>
      </c>
      <c r="EE425" s="159" t="str">
        <f t="shared" si="136"/>
        <v>Kurang dari 250M</v>
      </c>
      <c r="EF425" s="159" t="str">
        <f t="shared" si="137"/>
        <v>Kurang dari 250M</v>
      </c>
      <c r="EG425" s="159" t="str">
        <f t="shared" si="138"/>
        <v>Kurang dari 250M</v>
      </c>
      <c r="EH425" s="159" t="str">
        <f t="shared" si="139"/>
        <v>Kurang dari 250M</v>
      </c>
      <c r="EI425" s="159" t="str">
        <f t="shared" si="140"/>
        <v>Kurang dari 250M</v>
      </c>
      <c r="EJ425" s="159" t="str">
        <f t="shared" si="141"/>
        <v>Kurang dari 250M</v>
      </c>
      <c r="EK425" s="159" t="str">
        <f t="shared" si="142"/>
        <v>Kurang dari 250M</v>
      </c>
      <c r="EL425" s="159" t="str">
        <f t="shared" si="143"/>
        <v>Kurang dari 250M</v>
      </c>
      <c r="EM425" s="159" t="str">
        <f t="shared" si="144"/>
        <v>Kurang dari 250M</v>
      </c>
    </row>
    <row r="426" spans="1:143" x14ac:dyDescent="0.3">
      <c r="A426" s="119" t="s">
        <v>915</v>
      </c>
      <c r="B426" s="120" t="s">
        <v>1449</v>
      </c>
      <c r="C426" s="132">
        <f>INDEX('raw-all-komoditas'!$B$3:$ZY$37, MATCH('Komoditas besar Nasional'!C$2,'raw-all-komoditas'!$B$3:$B$37,0), MATCH('Komoditas besar Nasional'!$B426,'raw-all-komoditas'!$B$3:$ZY$3,0))</f>
        <v>0</v>
      </c>
      <c r="D426" s="132">
        <f>INDEX('raw-all-komoditas'!$B$3:$ZY$37, MATCH('Komoditas besar Nasional'!D$2,'raw-all-komoditas'!$B$3:$B$37,0), MATCH('Komoditas besar Nasional'!$B426,'raw-all-komoditas'!$B$3:$ZY$3,0))</f>
        <v>0</v>
      </c>
      <c r="E426" s="132">
        <f>INDEX('raw-all-komoditas'!$B$3:$ZY$37, MATCH('Komoditas besar Nasional'!E$2,'raw-all-komoditas'!$B$3:$B$37,0), MATCH('Komoditas besar Nasional'!$B426,'raw-all-komoditas'!$B$3:$ZY$3,0))</f>
        <v>0</v>
      </c>
      <c r="F426" s="132">
        <f>INDEX('raw-all-komoditas'!$B$3:$ZY$37, MATCH('Komoditas besar Nasional'!F$2,'raw-all-komoditas'!$B$3:$B$37,0), MATCH('Komoditas besar Nasional'!$B426,'raw-all-komoditas'!$B$3:$ZY$3,0))</f>
        <v>0</v>
      </c>
      <c r="G426" s="132">
        <f>INDEX('raw-all-komoditas'!$B$3:$ZY$37, MATCH('Komoditas besar Nasional'!G$2,'raw-all-komoditas'!$B$3:$B$37,0), MATCH('Komoditas besar Nasional'!$B426,'raw-all-komoditas'!$B$3:$ZY$3,0))</f>
        <v>0</v>
      </c>
      <c r="H426" s="132">
        <f>INDEX('raw-all-komoditas'!$B$3:$ZY$37, MATCH('Komoditas besar Nasional'!H$2,'raw-all-komoditas'!$B$3:$B$37,0), MATCH('Komoditas besar Nasional'!$B426,'raw-all-komoditas'!$B$3:$ZY$3,0))</f>
        <v>0</v>
      </c>
      <c r="I426" s="132">
        <f>INDEX('raw-all-komoditas'!$B$3:$ZY$37, MATCH('Komoditas besar Nasional'!I$2,'raw-all-komoditas'!$B$3:$B$37,0), MATCH('Komoditas besar Nasional'!$B426,'raw-all-komoditas'!$B$3:$ZY$3,0))</f>
        <v>0</v>
      </c>
      <c r="J426" s="132">
        <f>INDEX('raw-all-komoditas'!$B$3:$ZY$37, MATCH('Komoditas besar Nasional'!J$2,'raw-all-komoditas'!$B$3:$B$37,0), MATCH('Komoditas besar Nasional'!$B426,'raw-all-komoditas'!$B$3:$ZY$3,0))</f>
        <v>0</v>
      </c>
      <c r="K426" s="132">
        <f>INDEX('raw-all-komoditas'!$B$3:$ZY$37, MATCH('Komoditas besar Nasional'!K$2,'raw-all-komoditas'!$B$3:$B$37,0), MATCH('Komoditas besar Nasional'!$B426,'raw-all-komoditas'!$B$3:$ZY$3,0))</f>
        <v>0</v>
      </c>
      <c r="L426" s="132">
        <f>INDEX('raw-all-komoditas'!$B$3:$ZY$37, MATCH('Komoditas besar Nasional'!L$2,'raw-all-komoditas'!$B$3:$B$37,0), MATCH('Komoditas besar Nasional'!$B426,'raw-all-komoditas'!$B$3:$ZY$3,0))</f>
        <v>0</v>
      </c>
      <c r="M426" s="132">
        <f>INDEX('raw-all-komoditas'!$B$3:$ZY$37, MATCH('Komoditas besar Nasional'!M$2,'raw-all-komoditas'!$B$3:$B$37,0), MATCH('Komoditas besar Nasional'!$B426,'raw-all-komoditas'!$B$3:$ZY$3,0))</f>
        <v>0</v>
      </c>
      <c r="N426" s="132">
        <f>INDEX('raw-all-komoditas'!$B$3:$ZY$37, MATCH('Komoditas besar Nasional'!N$2,'raw-all-komoditas'!$B$3:$B$37,0), MATCH('Komoditas besar Nasional'!$B426,'raw-all-komoditas'!$B$3:$ZY$3,0))</f>
        <v>2.4897849999999999</v>
      </c>
      <c r="O426" s="132">
        <f>INDEX('raw-all-komoditas'!$B$3:$ZY$37, MATCH('Komoditas besar Nasional'!O$2,'raw-all-komoditas'!$B$3:$B$37,0), MATCH('Komoditas besar Nasional'!$B426,'raw-all-komoditas'!$B$3:$ZY$3,0))</f>
        <v>0.13619999999999999</v>
      </c>
      <c r="P426" s="132">
        <f>INDEX('raw-all-komoditas'!$B$3:$ZY$37, MATCH('Komoditas besar Nasional'!P$2,'raw-all-komoditas'!$B$3:$B$37,0), MATCH('Komoditas besar Nasional'!$B426,'raw-all-komoditas'!$B$3:$ZY$3,0))</f>
        <v>0</v>
      </c>
      <c r="Q426" s="132">
        <f>INDEX('raw-all-komoditas'!$B$3:$ZY$37, MATCH('Komoditas besar Nasional'!Q$2,'raw-all-komoditas'!$B$3:$B$37,0), MATCH('Komoditas besar Nasional'!$B426,'raw-all-komoditas'!$B$3:$ZY$3,0))</f>
        <v>0</v>
      </c>
      <c r="R426" s="132">
        <f>INDEX('raw-all-komoditas'!$B$3:$ZY$37, MATCH('Komoditas besar Nasional'!R$2,'raw-all-komoditas'!$B$3:$B$37,0), MATCH('Komoditas besar Nasional'!$B426,'raw-all-komoditas'!$B$3:$ZY$3,0))</f>
        <v>0</v>
      </c>
      <c r="S426" s="132">
        <f>INDEX('raw-all-komoditas'!$B$3:$ZY$37, MATCH('Komoditas besar Nasional'!S$2,'raw-all-komoditas'!$B$3:$B$37,0), MATCH('Komoditas besar Nasional'!$B426,'raw-all-komoditas'!$B$3:$ZY$3,0))</f>
        <v>0</v>
      </c>
      <c r="T426" s="132">
        <f>INDEX('raw-all-komoditas'!$B$3:$ZY$37, MATCH('Komoditas besar Nasional'!T$2,'raw-all-komoditas'!$B$3:$B$37,0), MATCH('Komoditas besar Nasional'!$B426,'raw-all-komoditas'!$B$3:$ZY$3,0))</f>
        <v>0</v>
      </c>
      <c r="U426" s="132">
        <f>INDEX('raw-all-komoditas'!$B$3:$ZY$37, MATCH('Komoditas besar Nasional'!U$2,'raw-all-komoditas'!$B$3:$B$37,0), MATCH('Komoditas besar Nasional'!$B426,'raw-all-komoditas'!$B$3:$ZY$3,0))</f>
        <v>0</v>
      </c>
      <c r="V426" s="132">
        <f>INDEX('raw-all-komoditas'!$B$3:$ZY$37, MATCH('Komoditas besar Nasional'!V$2,'raw-all-komoditas'!$B$3:$B$37,0), MATCH('Komoditas besar Nasional'!$B426,'raw-all-komoditas'!$B$3:$ZY$3,0))</f>
        <v>0</v>
      </c>
      <c r="W426" s="132">
        <f>INDEX('raw-all-komoditas'!$B$3:$ZY$37, MATCH('Komoditas besar Nasional'!W$2,'raw-all-komoditas'!$B$3:$B$37,0), MATCH('Komoditas besar Nasional'!$B426,'raw-all-komoditas'!$B$3:$ZY$3,0))</f>
        <v>0</v>
      </c>
      <c r="X426" s="132">
        <f>INDEX('raw-all-komoditas'!$B$3:$ZY$37, MATCH('Komoditas besar Nasional'!X$2,'raw-all-komoditas'!$B$3:$B$37,0), MATCH('Komoditas besar Nasional'!$B426,'raw-all-komoditas'!$B$3:$ZY$3,0))</f>
        <v>0</v>
      </c>
      <c r="Y426" s="132">
        <f>INDEX('raw-all-komoditas'!$B$3:$ZY$37, MATCH('Komoditas besar Nasional'!Y$2,'raw-all-komoditas'!$B$3:$B$37,0), MATCH('Komoditas besar Nasional'!$B426,'raw-all-komoditas'!$B$3:$ZY$3,0))</f>
        <v>0</v>
      </c>
      <c r="Z426" s="132">
        <f>INDEX('raw-all-komoditas'!$B$3:$ZY$37, MATCH('Komoditas besar Nasional'!Z$2,'raw-all-komoditas'!$B$3:$B$37,0), MATCH('Komoditas besar Nasional'!$B426,'raw-all-komoditas'!$B$3:$ZY$3,0))</f>
        <v>0</v>
      </c>
      <c r="AA426" s="132">
        <f>INDEX('raw-all-komoditas'!$B$3:$ZY$37, MATCH('Komoditas besar Nasional'!AA$2,'raw-all-komoditas'!$B$3:$B$37,0), MATCH('Komoditas besar Nasional'!$B426,'raw-all-komoditas'!$B$3:$ZY$3,0))</f>
        <v>0</v>
      </c>
      <c r="AB426" s="132">
        <f>INDEX('raw-all-komoditas'!$B$3:$ZY$37, MATCH('Komoditas besar Nasional'!AB$2,'raw-all-komoditas'!$B$3:$B$37,0), MATCH('Komoditas besar Nasional'!$B426,'raw-all-komoditas'!$B$3:$ZY$3,0))</f>
        <v>0</v>
      </c>
      <c r="AC426" s="132">
        <f>INDEX('raw-all-komoditas'!$B$3:$ZY$37, MATCH('Komoditas besar Nasional'!AC$2,'raw-all-komoditas'!$B$3:$B$37,0), MATCH('Komoditas besar Nasional'!$B426,'raw-all-komoditas'!$B$3:$ZY$3,0))</f>
        <v>0</v>
      </c>
      <c r="AD426" s="132">
        <f>INDEX('raw-all-komoditas'!$B$3:$ZY$37, MATCH('Komoditas besar Nasional'!AD$2,'raw-all-komoditas'!$B$3:$B$37,0), MATCH('Komoditas besar Nasional'!$B426,'raw-all-komoditas'!$B$3:$ZY$3,0))</f>
        <v>0</v>
      </c>
      <c r="AE426" s="132">
        <f>INDEX('raw-all-komoditas'!$B$3:$ZY$37, MATCH('Komoditas besar Nasional'!AE$2,'raw-all-komoditas'!$B$3:$B$37,0), MATCH('Komoditas besar Nasional'!$B426,'raw-all-komoditas'!$B$3:$ZY$3,0))</f>
        <v>0</v>
      </c>
      <c r="AF426" s="132">
        <f>INDEX('raw-all-komoditas'!$B$3:$ZY$37, MATCH('Komoditas besar Nasional'!AF$2,'raw-all-komoditas'!$B$3:$B$37,0), MATCH('Komoditas besar Nasional'!$B426,'raw-all-komoditas'!$B$3:$ZY$3,0))</f>
        <v>0</v>
      </c>
      <c r="AG426" s="132">
        <f>INDEX('raw-all-komoditas'!$B$3:$ZY$37, MATCH('Komoditas besar Nasional'!AG$2,'raw-all-komoditas'!$B$3:$B$37,0), MATCH('Komoditas besar Nasional'!$B426,'raw-all-komoditas'!$B$3:$ZY$3,0))</f>
        <v>0</v>
      </c>
      <c r="AH426" s="132">
        <f>INDEX('raw-all-komoditas'!$B$3:$ZY$37, MATCH('Komoditas besar Nasional'!AH$2,'raw-all-komoditas'!$B$3:$B$37,0), MATCH('Komoditas besar Nasional'!$B426,'raw-all-komoditas'!$B$3:$ZY$3,0))</f>
        <v>0</v>
      </c>
      <c r="AI426" s="132">
        <f>INDEX('raw-all-komoditas'!$B$3:$ZY$37, MATCH('Komoditas besar Nasional'!AI$2,'raw-all-komoditas'!$B$3:$B$37,0), MATCH('Komoditas besar Nasional'!$B426,'raw-all-komoditas'!$B$3:$ZY$3,0))</f>
        <v>0</v>
      </c>
      <c r="AJ426" s="132">
        <f>INDEX('raw-all-komoditas'!$B$3:$ZY$37, MATCH('Komoditas besar Nasional'!AJ$2,'raw-all-komoditas'!$B$3:$B$37,0), MATCH('Komoditas besar Nasional'!$B426,'raw-all-komoditas'!$B$3:$ZY$3,0))</f>
        <v>0</v>
      </c>
      <c r="AK426" s="181"/>
      <c r="AL426" s="132">
        <f>INDEX('rank provinsi to commodity'!$B$3:$ZX$37, MATCH(AL$2,'rank provinsi to commodity'!$B$3:$B$37,0),MATCH($B426,'rank provinsi to commodity'!$B$3:$ZX$3,0))</f>
        <v>3</v>
      </c>
      <c r="AM426" s="132">
        <f>INDEX('rank provinsi to commodity'!$B$3:$ZX$37, MATCH(AM$2,'rank provinsi to commodity'!$B$3:$B$37,0),MATCH($B426,'rank provinsi to commodity'!$B$3:$ZX$3,0))</f>
        <v>3</v>
      </c>
      <c r="AN426" s="132">
        <f>INDEX('rank provinsi to commodity'!$B$3:$ZX$37, MATCH(AN$2,'rank provinsi to commodity'!$B$3:$B$37,0),MATCH($B426,'rank provinsi to commodity'!$B$3:$ZX$3,0))</f>
        <v>3</v>
      </c>
      <c r="AO426" s="132">
        <f>INDEX('rank provinsi to commodity'!$B$3:$ZX$37, MATCH(AO$2,'rank provinsi to commodity'!$B$3:$B$37,0),MATCH($B426,'rank provinsi to commodity'!$B$3:$ZX$3,0))</f>
        <v>3</v>
      </c>
      <c r="AP426" s="132">
        <f>INDEX('rank provinsi to commodity'!$B$3:$ZX$37, MATCH(AP$2,'rank provinsi to commodity'!$B$3:$B$37,0),MATCH($B426,'rank provinsi to commodity'!$B$3:$ZX$3,0))</f>
        <v>3</v>
      </c>
      <c r="AQ426" s="132">
        <f>INDEX('rank provinsi to commodity'!$B$3:$ZX$37, MATCH(AQ$2,'rank provinsi to commodity'!$B$3:$B$37,0),MATCH($B426,'rank provinsi to commodity'!$B$3:$ZX$3,0))</f>
        <v>3</v>
      </c>
      <c r="AR426" s="132">
        <f>INDEX('rank provinsi to commodity'!$B$3:$ZX$37, MATCH(AR$2,'rank provinsi to commodity'!$B$3:$B$37,0),MATCH($B426,'rank provinsi to commodity'!$B$3:$ZX$3,0))</f>
        <v>3</v>
      </c>
      <c r="AS426" s="132">
        <f>INDEX('rank provinsi to commodity'!$B$3:$ZX$37, MATCH(AS$2,'rank provinsi to commodity'!$B$3:$B$37,0),MATCH($B426,'rank provinsi to commodity'!$B$3:$ZX$3,0))</f>
        <v>3</v>
      </c>
      <c r="AT426" s="132">
        <f>INDEX('rank provinsi to commodity'!$B$3:$ZX$37, MATCH(AT$2,'rank provinsi to commodity'!$B$3:$B$37,0),MATCH($B426,'rank provinsi to commodity'!$B$3:$ZX$3,0))</f>
        <v>3</v>
      </c>
      <c r="AU426" s="132">
        <f>INDEX('rank provinsi to commodity'!$B$3:$ZX$37, MATCH(AU$2,'rank provinsi to commodity'!$B$3:$B$37,0),MATCH($B426,'rank provinsi to commodity'!$B$3:$ZX$3,0))</f>
        <v>3</v>
      </c>
      <c r="AV426" s="132">
        <f>INDEX('rank provinsi to commodity'!$B$3:$ZX$37, MATCH(AV$2,'rank provinsi to commodity'!$B$3:$B$37,0),MATCH($B426,'rank provinsi to commodity'!$B$3:$ZX$3,0))</f>
        <v>3</v>
      </c>
      <c r="AW426" s="132">
        <f>INDEX('rank provinsi to commodity'!$B$3:$ZX$37, MATCH(AW$2,'rank provinsi to commodity'!$B$3:$B$37,0),MATCH($B426,'rank provinsi to commodity'!$B$3:$ZX$3,0))</f>
        <v>1</v>
      </c>
      <c r="AX426" s="132">
        <f>INDEX('rank provinsi to commodity'!$B$3:$ZX$37, MATCH(AX$2,'rank provinsi to commodity'!$B$3:$B$37,0),MATCH($B426,'rank provinsi to commodity'!$B$3:$ZX$3,0))</f>
        <v>2</v>
      </c>
      <c r="AY426" s="132">
        <f>INDEX('rank provinsi to commodity'!$B$3:$ZX$37, MATCH(AY$2,'rank provinsi to commodity'!$B$3:$B$37,0),MATCH($B426,'rank provinsi to commodity'!$B$3:$ZX$3,0))</f>
        <v>3</v>
      </c>
      <c r="AZ426" s="132">
        <f>INDEX('rank provinsi to commodity'!$B$3:$ZX$37, MATCH(AZ$2,'rank provinsi to commodity'!$B$3:$B$37,0),MATCH($B426,'rank provinsi to commodity'!$B$3:$ZX$3,0))</f>
        <v>3</v>
      </c>
      <c r="BA426" s="132">
        <f>INDEX('rank provinsi to commodity'!$B$3:$ZX$37, MATCH(BA$2,'rank provinsi to commodity'!$B$3:$B$37,0),MATCH($B426,'rank provinsi to commodity'!$B$3:$ZX$3,0))</f>
        <v>3</v>
      </c>
      <c r="BB426" s="132">
        <f>INDEX('rank provinsi to commodity'!$B$3:$ZX$37, MATCH(BB$2,'rank provinsi to commodity'!$B$3:$B$37,0),MATCH($B426,'rank provinsi to commodity'!$B$3:$ZX$3,0))</f>
        <v>3</v>
      </c>
      <c r="BC426" s="132">
        <f>INDEX('rank provinsi to commodity'!$B$3:$ZX$37, MATCH(BC$2,'rank provinsi to commodity'!$B$3:$B$37,0),MATCH($B426,'rank provinsi to commodity'!$B$3:$ZX$3,0))</f>
        <v>3</v>
      </c>
      <c r="BD426" s="132">
        <f>INDEX('rank provinsi to commodity'!$B$3:$ZX$37, MATCH(BD$2,'rank provinsi to commodity'!$B$3:$B$37,0),MATCH($B426,'rank provinsi to commodity'!$B$3:$ZX$3,0))</f>
        <v>3</v>
      </c>
      <c r="BE426" s="132">
        <f>INDEX('rank provinsi to commodity'!$B$3:$ZX$37, MATCH(BE$2,'rank provinsi to commodity'!$B$3:$B$37,0),MATCH($B426,'rank provinsi to commodity'!$B$3:$ZX$3,0))</f>
        <v>3</v>
      </c>
      <c r="BF426" s="132">
        <f>INDEX('rank provinsi to commodity'!$B$3:$ZX$37, MATCH(BF$2,'rank provinsi to commodity'!$B$3:$B$37,0),MATCH($B426,'rank provinsi to commodity'!$B$3:$ZX$3,0))</f>
        <v>3</v>
      </c>
      <c r="BG426" s="132">
        <f>INDEX('rank provinsi to commodity'!$B$3:$ZX$37, MATCH(BG$2,'rank provinsi to commodity'!$B$3:$B$37,0),MATCH($B426,'rank provinsi to commodity'!$B$3:$ZX$3,0))</f>
        <v>3</v>
      </c>
      <c r="BH426" s="132">
        <f>INDEX('rank provinsi to commodity'!$B$3:$ZX$37, MATCH(BH$2,'rank provinsi to commodity'!$B$3:$B$37,0),MATCH($B426,'rank provinsi to commodity'!$B$3:$ZX$3,0))</f>
        <v>3</v>
      </c>
      <c r="BI426" s="132">
        <f>INDEX('rank provinsi to commodity'!$B$3:$ZX$37, MATCH(BI$2,'rank provinsi to commodity'!$B$3:$B$37,0),MATCH($B426,'rank provinsi to commodity'!$B$3:$ZX$3,0))</f>
        <v>3</v>
      </c>
      <c r="BJ426" s="132">
        <f>INDEX('rank provinsi to commodity'!$B$3:$ZX$37, MATCH(BJ$2,'rank provinsi to commodity'!$B$3:$B$37,0),MATCH($B426,'rank provinsi to commodity'!$B$3:$ZX$3,0))</f>
        <v>3</v>
      </c>
      <c r="BK426" s="132">
        <f>INDEX('rank provinsi to commodity'!$B$3:$ZX$37, MATCH(BK$2,'rank provinsi to commodity'!$B$3:$B$37,0),MATCH($B426,'rank provinsi to commodity'!$B$3:$ZX$3,0))</f>
        <v>3</v>
      </c>
      <c r="BL426" s="132">
        <f>INDEX('rank provinsi to commodity'!$B$3:$ZX$37, MATCH(BL$2,'rank provinsi to commodity'!$B$3:$B$37,0),MATCH($B426,'rank provinsi to commodity'!$B$3:$ZX$3,0))</f>
        <v>3</v>
      </c>
      <c r="BM426" s="132">
        <f>INDEX('rank provinsi to commodity'!$B$3:$ZX$37, MATCH(BM$2,'rank provinsi to commodity'!$B$3:$B$37,0),MATCH($B426,'rank provinsi to commodity'!$B$3:$ZX$3,0))</f>
        <v>3</v>
      </c>
      <c r="BN426" s="132">
        <f>INDEX('rank provinsi to commodity'!$B$3:$ZX$37, MATCH(BN$2,'rank provinsi to commodity'!$B$3:$B$37,0),MATCH($B426,'rank provinsi to commodity'!$B$3:$ZX$3,0))</f>
        <v>3</v>
      </c>
      <c r="BO426" s="132">
        <f>INDEX('rank provinsi to commodity'!$B$3:$ZX$37, MATCH(BO$2,'rank provinsi to commodity'!$B$3:$B$37,0),MATCH($B426,'rank provinsi to commodity'!$B$3:$ZX$3,0))</f>
        <v>3</v>
      </c>
      <c r="BP426" s="132">
        <f>INDEX('rank provinsi to commodity'!$B$3:$ZX$37, MATCH(BP$2,'rank provinsi to commodity'!$B$3:$B$37,0),MATCH($B426,'rank provinsi to commodity'!$B$3:$ZX$3,0))</f>
        <v>3</v>
      </c>
      <c r="BQ426" s="132">
        <f>INDEX('rank provinsi to commodity'!$B$3:$ZX$37, MATCH(BQ$2,'rank provinsi to commodity'!$B$3:$B$37,0),MATCH($B426,'rank provinsi to commodity'!$B$3:$ZX$3,0))</f>
        <v>3</v>
      </c>
      <c r="BR426" s="132">
        <f>INDEX('rank provinsi to commodity'!$B$3:$ZX$37, MATCH(BR$2,'rank provinsi to commodity'!$B$3:$B$37,0),MATCH($B426,'rank provinsi to commodity'!$B$3:$ZX$3,0))</f>
        <v>3</v>
      </c>
      <c r="BS426" s="177">
        <f>INDEX('rank provinsi to commodity'!$B$3:$ZX$37, MATCH(BS$2,'rank provinsi to commodity'!$B$3:$B$37,0),MATCH($B426,'rank provinsi to commodity'!$B$3:$ZX$3,0))</f>
        <v>3</v>
      </c>
      <c r="BT426" s="181"/>
      <c r="BU426" s="188" t="str">
        <f t="shared" si="145"/>
        <v>PERIKANAN BUDIDAYA IKAN HIAS (Ekor)</v>
      </c>
      <c r="BV426" s="153" t="s">
        <v>1188</v>
      </c>
      <c r="BW426" s="132">
        <f>INDEX('raw-all-komoditas'!$B$3:$ZY$37, MATCH('Komoditas besar Nasional'!BW$2,'raw-all-komoditas'!$B$3:$B$37,0), MATCH('Komoditas besar Nasional'!$BV426,'raw-all-komoditas'!$B$3:$ZY$3,0))</f>
        <v>0</v>
      </c>
      <c r="BX426" s="132">
        <f>INDEX('raw-all-komoditas'!$B$3:$ZY$37, MATCH('Komoditas besar Nasional'!BX$2,'raw-all-komoditas'!$B$3:$B$37,0), MATCH('Komoditas besar Nasional'!$BV426,'raw-all-komoditas'!$B$3:$ZY$3,0))</f>
        <v>0</v>
      </c>
      <c r="BY426" s="132">
        <f>INDEX('raw-all-komoditas'!$B$3:$ZY$37, MATCH('Komoditas besar Nasional'!BY$2,'raw-all-komoditas'!$B$3:$B$37,0), MATCH('Komoditas besar Nasional'!$BV426,'raw-all-komoditas'!$B$3:$ZY$3,0))</f>
        <v>0</v>
      </c>
      <c r="BZ426" s="132">
        <f>INDEX('raw-all-komoditas'!$B$3:$ZY$37, MATCH('Komoditas besar Nasional'!BZ$2,'raw-all-komoditas'!$B$3:$B$37,0), MATCH('Komoditas besar Nasional'!$BV426,'raw-all-komoditas'!$B$3:$ZY$3,0))</f>
        <v>0</v>
      </c>
      <c r="CA426" s="132">
        <f>INDEX('raw-all-komoditas'!$B$3:$ZY$37, MATCH('Komoditas besar Nasional'!CA$2,'raw-all-komoditas'!$B$3:$B$37,0), MATCH('Komoditas besar Nasional'!$BV426,'raw-all-komoditas'!$B$3:$ZY$3,0))</f>
        <v>0</v>
      </c>
      <c r="CB426" s="132">
        <f>INDEX('raw-all-komoditas'!$B$3:$ZY$37, MATCH('Komoditas besar Nasional'!CB$2,'raw-all-komoditas'!$B$3:$B$37,0), MATCH('Komoditas besar Nasional'!$BV426,'raw-all-komoditas'!$B$3:$ZY$3,0))</f>
        <v>0</v>
      </c>
      <c r="CC426" s="132">
        <f>INDEX('raw-all-komoditas'!$B$3:$ZY$37, MATCH('Komoditas besar Nasional'!CC$2,'raw-all-komoditas'!$B$3:$B$37,0), MATCH('Komoditas besar Nasional'!$BV426,'raw-all-komoditas'!$B$3:$ZY$3,0))</f>
        <v>0</v>
      </c>
      <c r="CD426" s="132">
        <f>INDEX('raw-all-komoditas'!$B$3:$ZY$37, MATCH('Komoditas besar Nasional'!CD$2,'raw-all-komoditas'!$B$3:$B$37,0), MATCH('Komoditas besar Nasional'!$BV426,'raw-all-komoditas'!$B$3:$ZY$3,0))</f>
        <v>0</v>
      </c>
      <c r="CE426" s="132">
        <f>INDEX('raw-all-komoditas'!$B$3:$ZY$37, MATCH('Komoditas besar Nasional'!CE$2,'raw-all-komoditas'!$B$3:$B$37,0), MATCH('Komoditas besar Nasional'!$BV426,'raw-all-komoditas'!$B$3:$ZY$3,0))</f>
        <v>0</v>
      </c>
      <c r="CF426" s="132">
        <f>INDEX('raw-all-komoditas'!$B$3:$ZY$37, MATCH('Komoditas besar Nasional'!CF$2,'raw-all-komoditas'!$B$3:$B$37,0), MATCH('Komoditas besar Nasional'!$BV426,'raw-all-komoditas'!$B$3:$ZY$3,0))</f>
        <v>0</v>
      </c>
      <c r="CG426" s="132">
        <f>INDEX('raw-all-komoditas'!$B$3:$ZY$37, MATCH('Komoditas besar Nasional'!CG$2,'raw-all-komoditas'!$B$3:$B$37,0), MATCH('Komoditas besar Nasional'!$BV426,'raw-all-komoditas'!$B$3:$ZY$3,0))</f>
        <v>0</v>
      </c>
      <c r="CH426" s="132">
        <f>INDEX('raw-all-komoditas'!$B$3:$ZY$37, MATCH('Komoditas besar Nasional'!CH$2,'raw-all-komoditas'!$B$3:$B$37,0), MATCH('Komoditas besar Nasional'!$BV426,'raw-all-komoditas'!$B$3:$ZY$3,0))</f>
        <v>724</v>
      </c>
      <c r="CI426" s="132">
        <f>INDEX('raw-all-komoditas'!$B$3:$ZY$37, MATCH('Komoditas besar Nasional'!CI$2,'raw-all-komoditas'!$B$3:$B$37,0), MATCH('Komoditas besar Nasional'!$BV426,'raw-all-komoditas'!$B$3:$ZY$3,0))</f>
        <v>195</v>
      </c>
      <c r="CJ426" s="132">
        <f>INDEX('raw-all-komoditas'!$B$3:$ZY$37, MATCH('Komoditas besar Nasional'!CJ$2,'raw-all-komoditas'!$B$3:$B$37,0), MATCH('Komoditas besar Nasional'!$BV426,'raw-all-komoditas'!$B$3:$ZY$3,0))</f>
        <v>0</v>
      </c>
      <c r="CK426" s="132">
        <f>INDEX('raw-all-komoditas'!$B$3:$ZY$37, MATCH('Komoditas besar Nasional'!CK$2,'raw-all-komoditas'!$B$3:$B$37,0), MATCH('Komoditas besar Nasional'!$BV426,'raw-all-komoditas'!$B$3:$ZY$3,0))</f>
        <v>0</v>
      </c>
      <c r="CL426" s="132">
        <f>INDEX('raw-all-komoditas'!$B$3:$ZY$37, MATCH('Komoditas besar Nasional'!CL$2,'raw-all-komoditas'!$B$3:$B$37,0), MATCH('Komoditas besar Nasional'!$BV426,'raw-all-komoditas'!$B$3:$ZY$3,0))</f>
        <v>0</v>
      </c>
      <c r="CM426" s="132">
        <f>INDEX('raw-all-komoditas'!$B$3:$ZY$37, MATCH('Komoditas besar Nasional'!CM$2,'raw-all-komoditas'!$B$3:$B$37,0), MATCH('Komoditas besar Nasional'!$BV426,'raw-all-komoditas'!$B$3:$ZY$3,0))</f>
        <v>0</v>
      </c>
      <c r="CN426" s="132">
        <f>INDEX('raw-all-komoditas'!$B$3:$ZY$37, MATCH('Komoditas besar Nasional'!CN$2,'raw-all-komoditas'!$B$3:$B$37,0), MATCH('Komoditas besar Nasional'!$BV426,'raw-all-komoditas'!$B$3:$ZY$3,0))</f>
        <v>0</v>
      </c>
      <c r="CO426" s="132">
        <f>INDEX('raw-all-komoditas'!$B$3:$ZY$37, MATCH('Komoditas besar Nasional'!CO$2,'raw-all-komoditas'!$B$3:$B$37,0), MATCH('Komoditas besar Nasional'!$BV426,'raw-all-komoditas'!$B$3:$ZY$3,0))</f>
        <v>0</v>
      </c>
      <c r="CP426" s="132">
        <f>INDEX('raw-all-komoditas'!$B$3:$ZY$37, MATCH('Komoditas besar Nasional'!CP$2,'raw-all-komoditas'!$B$3:$B$37,0), MATCH('Komoditas besar Nasional'!$BV426,'raw-all-komoditas'!$B$3:$ZY$3,0))</f>
        <v>0</v>
      </c>
      <c r="CQ426" s="132">
        <f>INDEX('raw-all-komoditas'!$B$3:$ZY$37, MATCH('Komoditas besar Nasional'!CQ$2,'raw-all-komoditas'!$B$3:$B$37,0), MATCH('Komoditas besar Nasional'!$BV426,'raw-all-komoditas'!$B$3:$ZY$3,0))</f>
        <v>0</v>
      </c>
      <c r="CR426" s="132">
        <f>INDEX('raw-all-komoditas'!$B$3:$ZY$37, MATCH('Komoditas besar Nasional'!CR$2,'raw-all-komoditas'!$B$3:$B$37,0), MATCH('Komoditas besar Nasional'!$BV426,'raw-all-komoditas'!$B$3:$ZY$3,0))</f>
        <v>0</v>
      </c>
      <c r="CS426" s="132">
        <f>INDEX('raw-all-komoditas'!$B$3:$ZY$37, MATCH('Komoditas besar Nasional'!CS$2,'raw-all-komoditas'!$B$3:$B$37,0), MATCH('Komoditas besar Nasional'!$BV426,'raw-all-komoditas'!$B$3:$ZY$3,0))</f>
        <v>0</v>
      </c>
      <c r="CT426" s="132">
        <f>INDEX('raw-all-komoditas'!$B$3:$ZY$37, MATCH('Komoditas besar Nasional'!CT$2,'raw-all-komoditas'!$B$3:$B$37,0), MATCH('Komoditas besar Nasional'!$BV426,'raw-all-komoditas'!$B$3:$ZY$3,0))</f>
        <v>0</v>
      </c>
      <c r="CU426" s="132">
        <f>INDEX('raw-all-komoditas'!$B$3:$ZY$37, MATCH('Komoditas besar Nasional'!CU$2,'raw-all-komoditas'!$B$3:$B$37,0), MATCH('Komoditas besar Nasional'!$BV426,'raw-all-komoditas'!$B$3:$ZY$3,0))</f>
        <v>0</v>
      </c>
      <c r="CV426" s="132">
        <f>INDEX('raw-all-komoditas'!$B$3:$ZY$37, MATCH('Komoditas besar Nasional'!CV$2,'raw-all-komoditas'!$B$3:$B$37,0), MATCH('Komoditas besar Nasional'!$BV426,'raw-all-komoditas'!$B$3:$ZY$3,0))</f>
        <v>0</v>
      </c>
      <c r="CW426" s="132">
        <f>INDEX('raw-all-komoditas'!$B$3:$ZY$37, MATCH('Komoditas besar Nasional'!CW$2,'raw-all-komoditas'!$B$3:$B$37,0), MATCH('Komoditas besar Nasional'!$BV426,'raw-all-komoditas'!$B$3:$ZY$3,0))</f>
        <v>0</v>
      </c>
      <c r="CX426" s="132">
        <f>INDEX('raw-all-komoditas'!$B$3:$ZY$37, MATCH('Komoditas besar Nasional'!CX$2,'raw-all-komoditas'!$B$3:$B$37,0), MATCH('Komoditas besar Nasional'!$BV426,'raw-all-komoditas'!$B$3:$ZY$3,0))</f>
        <v>0</v>
      </c>
      <c r="CY426" s="132">
        <f>INDEX('raw-all-komoditas'!$B$3:$ZY$37, MATCH('Komoditas besar Nasional'!CY$2,'raw-all-komoditas'!$B$3:$B$37,0), MATCH('Komoditas besar Nasional'!$BV426,'raw-all-komoditas'!$B$3:$ZY$3,0))</f>
        <v>0</v>
      </c>
      <c r="CZ426" s="132">
        <f>INDEX('raw-all-komoditas'!$B$3:$ZY$37, MATCH('Komoditas besar Nasional'!CZ$2,'raw-all-komoditas'!$B$3:$B$37,0), MATCH('Komoditas besar Nasional'!$BV426,'raw-all-komoditas'!$B$3:$ZY$3,0))</f>
        <v>0</v>
      </c>
      <c r="DA426" s="132">
        <f>INDEX('raw-all-komoditas'!$B$3:$ZY$37, MATCH('Komoditas besar Nasional'!DA$2,'raw-all-komoditas'!$B$3:$B$37,0), MATCH('Komoditas besar Nasional'!$BV426,'raw-all-komoditas'!$B$3:$ZY$3,0))</f>
        <v>0</v>
      </c>
      <c r="DB426" s="132">
        <f>INDEX('raw-all-komoditas'!$B$3:$ZY$37, MATCH('Komoditas besar Nasional'!DB$2,'raw-all-komoditas'!$B$3:$B$37,0), MATCH('Komoditas besar Nasional'!$BV426,'raw-all-komoditas'!$B$3:$ZY$3,0))</f>
        <v>0</v>
      </c>
      <c r="DC426" s="132">
        <f>INDEX('raw-all-komoditas'!$B$3:$ZY$37, MATCH('Komoditas besar Nasional'!DC$2,'raw-all-komoditas'!$B$3:$B$37,0), MATCH('Komoditas besar Nasional'!$BV426,'raw-all-komoditas'!$B$3:$ZY$3,0))</f>
        <v>0</v>
      </c>
      <c r="DD426" s="132">
        <f>INDEX('raw-all-komoditas'!$B$3:$ZY$37, MATCH('Komoditas besar Nasional'!DD$2,'raw-all-komoditas'!$B$3:$B$37,0), MATCH('Komoditas besar Nasional'!$BV426,'raw-all-komoditas'!$B$3:$ZY$3,0))</f>
        <v>0</v>
      </c>
      <c r="DF426" s="159" t="str">
        <f t="shared" ref="DF426" si="146">IF(C426&gt;=250, "Lebih dari 250M", "Kurang dari 250M")</f>
        <v>Kurang dari 250M</v>
      </c>
      <c r="DG426" s="159" t="str">
        <f t="shared" ref="DG426" si="147">IF(D426&gt;=250, "Lebih dari 250M", "Kurang dari 250M")</f>
        <v>Kurang dari 250M</v>
      </c>
      <c r="DH426" s="159" t="str">
        <f t="shared" ref="DH426" si="148">IF(E426&gt;=250, "Lebih dari 250M", "Kurang dari 250M")</f>
        <v>Kurang dari 250M</v>
      </c>
      <c r="DI426" s="159" t="str">
        <f t="shared" ref="DI426" si="149">IF(F426&gt;=250, "Lebih dari 250M", "Kurang dari 250M")</f>
        <v>Kurang dari 250M</v>
      </c>
      <c r="DJ426" s="159" t="str">
        <f t="shared" ref="DJ426" si="150">IF(G426&gt;=250, "Lebih dari 250M", "Kurang dari 250M")</f>
        <v>Kurang dari 250M</v>
      </c>
      <c r="DK426" s="159" t="str">
        <f t="shared" ref="DK426" si="151">IF(H426&gt;=250, "Lebih dari 250M", "Kurang dari 250M")</f>
        <v>Kurang dari 250M</v>
      </c>
      <c r="DL426" s="159" t="str">
        <f t="shared" ref="DL426" si="152">IF(I426&gt;=250, "Lebih dari 250M", "Kurang dari 250M")</f>
        <v>Kurang dari 250M</v>
      </c>
      <c r="DM426" s="159" t="str">
        <f t="shared" ref="DM426" si="153">IF(J426&gt;=250, "Lebih dari 250M", "Kurang dari 250M")</f>
        <v>Kurang dari 250M</v>
      </c>
      <c r="DN426" s="159" t="str">
        <f t="shared" ref="DN426" si="154">IF(K426&gt;=250, "Lebih dari 250M", "Kurang dari 250M")</f>
        <v>Kurang dari 250M</v>
      </c>
      <c r="DO426" s="159" t="str">
        <f t="shared" ref="DO426" si="155">IF(L426&gt;=250, "Lebih dari 250M", "Kurang dari 250M")</f>
        <v>Kurang dari 250M</v>
      </c>
      <c r="DP426" s="159" t="str">
        <f t="shared" ref="DP426" si="156">IF(M426&gt;=250, "Lebih dari 250M", "Kurang dari 250M")</f>
        <v>Kurang dari 250M</v>
      </c>
      <c r="DQ426" s="159" t="str">
        <f t="shared" ref="DQ426" si="157">IF(N426&gt;=250, "Lebih dari 250M", "Kurang dari 250M")</f>
        <v>Kurang dari 250M</v>
      </c>
      <c r="DR426" s="159" t="str">
        <f t="shared" ref="DR426" si="158">IF(O426&gt;=250, "Lebih dari 250M", "Kurang dari 250M")</f>
        <v>Kurang dari 250M</v>
      </c>
      <c r="DS426" s="159" t="str">
        <f t="shared" ref="DS426" si="159">IF(P426&gt;=250, "Lebih dari 250M", "Kurang dari 250M")</f>
        <v>Kurang dari 250M</v>
      </c>
      <c r="DT426" s="159" t="str">
        <f t="shared" ref="DT426" si="160">IF(Q426&gt;=250, "Lebih dari 250M", "Kurang dari 250M")</f>
        <v>Kurang dari 250M</v>
      </c>
      <c r="DU426" s="159" t="str">
        <f t="shared" ref="DU426" si="161">IF(R426&gt;=250, "Lebih dari 250M", "Kurang dari 250M")</f>
        <v>Kurang dari 250M</v>
      </c>
      <c r="DV426" s="159" t="str">
        <f t="shared" ref="DV426" si="162">IF(S426&gt;=250, "Lebih dari 250M", "Kurang dari 250M")</f>
        <v>Kurang dari 250M</v>
      </c>
      <c r="DW426" s="159" t="str">
        <f t="shared" ref="DW426" si="163">IF(T426&gt;=250, "Lebih dari 250M", "Kurang dari 250M")</f>
        <v>Kurang dari 250M</v>
      </c>
      <c r="DX426" s="159" t="str">
        <f t="shared" ref="DX426" si="164">IF(U426&gt;=250, "Lebih dari 250M", "Kurang dari 250M")</f>
        <v>Kurang dari 250M</v>
      </c>
      <c r="DY426" s="159" t="str">
        <f t="shared" ref="DY426" si="165">IF(V426&gt;=250, "Lebih dari 250M", "Kurang dari 250M")</f>
        <v>Kurang dari 250M</v>
      </c>
      <c r="DZ426" s="159" t="str">
        <f t="shared" ref="DZ426" si="166">IF(W426&gt;=250, "Lebih dari 250M", "Kurang dari 250M")</f>
        <v>Kurang dari 250M</v>
      </c>
      <c r="EA426" s="159" t="str">
        <f t="shared" ref="EA426" si="167">IF(X426&gt;=250, "Lebih dari 250M", "Kurang dari 250M")</f>
        <v>Kurang dari 250M</v>
      </c>
      <c r="EB426" s="159" t="str">
        <f t="shared" ref="EB426" si="168">IF(Y426&gt;=250, "Lebih dari 250M", "Kurang dari 250M")</f>
        <v>Kurang dari 250M</v>
      </c>
      <c r="EC426" s="159" t="str">
        <f t="shared" ref="EC426" si="169">IF(Z426&gt;=250, "Lebih dari 250M", "Kurang dari 250M")</f>
        <v>Kurang dari 250M</v>
      </c>
      <c r="ED426" s="159" t="str">
        <f t="shared" ref="ED426" si="170">IF(AA426&gt;=250, "Lebih dari 250M", "Kurang dari 250M")</f>
        <v>Kurang dari 250M</v>
      </c>
      <c r="EE426" s="159" t="str">
        <f t="shared" ref="EE426" si="171">IF(AB426&gt;=250, "Lebih dari 250M", "Kurang dari 250M")</f>
        <v>Kurang dari 250M</v>
      </c>
      <c r="EF426" s="159" t="str">
        <f t="shared" ref="EF426" si="172">IF(AC426&gt;=250, "Lebih dari 250M", "Kurang dari 250M")</f>
        <v>Kurang dari 250M</v>
      </c>
      <c r="EG426" s="159" t="str">
        <f t="shared" ref="EG426" si="173">IF(AD426&gt;=250, "Lebih dari 250M", "Kurang dari 250M")</f>
        <v>Kurang dari 250M</v>
      </c>
      <c r="EH426" s="159" t="str">
        <f t="shared" ref="EH426" si="174">IF(AE426&gt;=250, "Lebih dari 250M", "Kurang dari 250M")</f>
        <v>Kurang dari 250M</v>
      </c>
      <c r="EI426" s="159" t="str">
        <f t="shared" ref="EI426" si="175">IF(AF426&gt;=250, "Lebih dari 250M", "Kurang dari 250M")</f>
        <v>Kurang dari 250M</v>
      </c>
      <c r="EJ426" s="159" t="str">
        <f t="shared" ref="EJ426" si="176">IF(AG426&gt;=250, "Lebih dari 250M", "Kurang dari 250M")</f>
        <v>Kurang dari 250M</v>
      </c>
      <c r="EK426" s="159" t="str">
        <f t="shared" ref="EK426" si="177">IF(AH426&gt;=250, "Lebih dari 250M", "Kurang dari 250M")</f>
        <v>Kurang dari 250M</v>
      </c>
      <c r="EL426" s="159" t="str">
        <f t="shared" ref="EL426" si="178">IF(AI426&gt;=250, "Lebih dari 250M", "Kurang dari 250M")</f>
        <v>Kurang dari 250M</v>
      </c>
      <c r="EM426" s="159" t="str">
        <f t="shared" ref="EM426" si="179">IF(AJ426&gt;=250, "Lebih dari 250M", "Kurang dari 250M")</f>
        <v>Kurang dari 250M</v>
      </c>
    </row>
  </sheetData>
  <sheetProtection algorithmName="SHA-512" hashValue="7vUynJSqCYrlmDw6UBb+WzeJiS2lXNDOgimZCJaEccFqDPA/EW34FgeJsdGBkIQ+bxmACxp6bRBQ1q5Kn+Tf4Q==" saltValue="wsjcUDjpmg8nxsmcSTPFgg==" spinCount="100000" sheet="1" sort="0" autoFilter="0"/>
  <autoFilter ref="A2:EM426" xr:uid="{19A8DE58-03DA-40CB-A2A8-7CF6C0750DC4}"/>
  <mergeCells count="4">
    <mergeCell ref="DF1:EM1"/>
    <mergeCell ref="C1:AJ1"/>
    <mergeCell ref="AL1:BS1"/>
    <mergeCell ref="BW1:DD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B050"/>
  </sheetPr>
  <dimension ref="B2:AR331"/>
  <sheetViews>
    <sheetView topLeftCell="B164" workbookViewId="0">
      <selection activeCell="E284" sqref="E284"/>
    </sheetView>
  </sheetViews>
  <sheetFormatPr defaultRowHeight="14.4" x14ac:dyDescent="0.3"/>
  <cols>
    <col min="2" max="2" width="23.77734375" style="11" customWidth="1"/>
    <col min="3" max="3" width="8.77734375" style="1"/>
    <col min="4" max="4" width="9.21875" style="1" customWidth="1"/>
    <col min="5" max="5" width="49.44140625" style="11" customWidth="1"/>
    <col min="6" max="6" width="61.21875" customWidth="1"/>
    <col min="7" max="7" width="14.44140625" style="6" customWidth="1"/>
  </cols>
  <sheetData>
    <row r="2" spans="2:31" x14ac:dyDescent="0.3">
      <c r="B2" s="220" t="s">
        <v>1</v>
      </c>
      <c r="C2" s="220" t="s">
        <v>2</v>
      </c>
      <c r="D2" s="220" t="s">
        <v>6</v>
      </c>
      <c r="E2" s="220" t="s">
        <v>3</v>
      </c>
      <c r="F2" s="220" t="s">
        <v>4</v>
      </c>
      <c r="G2" s="220" t="s">
        <v>918</v>
      </c>
    </row>
    <row r="3" spans="2:31" s="5" customFormat="1" hidden="1" x14ac:dyDescent="0.3">
      <c r="B3" s="221"/>
      <c r="C3" s="221"/>
      <c r="D3" s="221"/>
      <c r="E3" s="221"/>
      <c r="F3" s="221"/>
      <c r="G3" s="221"/>
    </row>
    <row r="4" spans="2:31" x14ac:dyDescent="0.3">
      <c r="B4" s="10" t="s">
        <v>5</v>
      </c>
      <c r="C4" s="4">
        <v>1</v>
      </c>
      <c r="D4" s="4" t="s">
        <v>18</v>
      </c>
      <c r="E4" s="10" t="s">
        <v>19</v>
      </c>
      <c r="F4" s="3" t="s">
        <v>375</v>
      </c>
      <c r="G4" s="9">
        <v>338581570</v>
      </c>
    </row>
    <row r="5" spans="2:31" hidden="1" x14ac:dyDescent="0.3">
      <c r="B5" s="10" t="s">
        <v>5</v>
      </c>
      <c r="C5" s="4">
        <v>2</v>
      </c>
      <c r="D5" s="4" t="s">
        <v>20</v>
      </c>
      <c r="E5" s="10" t="s">
        <v>21</v>
      </c>
      <c r="F5" s="3" t="s">
        <v>376</v>
      </c>
      <c r="G5" s="9">
        <v>97336905</v>
      </c>
    </row>
    <row r="6" spans="2:31" hidden="1" x14ac:dyDescent="0.3">
      <c r="B6" s="10" t="s">
        <v>5</v>
      </c>
      <c r="C6" s="4">
        <v>3</v>
      </c>
      <c r="D6" s="4" t="s">
        <v>22</v>
      </c>
      <c r="E6" s="10" t="s">
        <v>23</v>
      </c>
      <c r="F6" s="3" t="s">
        <v>377</v>
      </c>
      <c r="G6" s="9">
        <v>43661323</v>
      </c>
    </row>
    <row r="7" spans="2:31" hidden="1" x14ac:dyDescent="0.3">
      <c r="B7" s="10" t="s">
        <v>5</v>
      </c>
      <c r="C7" s="4">
        <v>4</v>
      </c>
      <c r="D7" s="4" t="s">
        <v>24</v>
      </c>
      <c r="E7" s="10" t="s">
        <v>25</v>
      </c>
      <c r="F7" s="3" t="s">
        <v>378</v>
      </c>
      <c r="G7" s="9">
        <v>17646350</v>
      </c>
    </row>
    <row r="8" spans="2:31" hidden="1" x14ac:dyDescent="0.3">
      <c r="B8" s="10" t="s">
        <v>5</v>
      </c>
      <c r="C8" s="4">
        <v>5</v>
      </c>
      <c r="D8" s="4" t="s">
        <v>26</v>
      </c>
      <c r="E8" s="10" t="s">
        <v>27</v>
      </c>
      <c r="F8" s="3" t="s">
        <v>379</v>
      </c>
      <c r="G8" s="9">
        <v>12729443</v>
      </c>
    </row>
    <row r="9" spans="2:31" hidden="1" x14ac:dyDescent="0.3">
      <c r="B9" s="10" t="s">
        <v>5</v>
      </c>
      <c r="C9" s="4">
        <v>6</v>
      </c>
      <c r="D9" s="4" t="s">
        <v>28</v>
      </c>
      <c r="E9" s="10" t="s">
        <v>29</v>
      </c>
      <c r="F9" s="3" t="s">
        <v>380</v>
      </c>
      <c r="G9" s="9">
        <v>11828609</v>
      </c>
    </row>
    <row r="10" spans="2:31" hidden="1" x14ac:dyDescent="0.3">
      <c r="B10" s="10" t="s">
        <v>5</v>
      </c>
      <c r="C10" s="4">
        <v>7</v>
      </c>
      <c r="D10" s="4" t="s">
        <v>30</v>
      </c>
      <c r="E10" s="10" t="s">
        <v>31</v>
      </c>
      <c r="F10" s="3" t="s">
        <v>381</v>
      </c>
      <c r="G10" s="9">
        <v>7159799</v>
      </c>
    </row>
    <row r="11" spans="2:31" hidden="1" x14ac:dyDescent="0.3">
      <c r="B11" s="10" t="s">
        <v>5</v>
      </c>
      <c r="C11" s="4">
        <v>8</v>
      </c>
      <c r="D11" s="4" t="s">
        <v>32</v>
      </c>
      <c r="E11" s="10" t="s">
        <v>33</v>
      </c>
      <c r="F11" s="3" t="s">
        <v>382</v>
      </c>
      <c r="G11" s="9">
        <v>6764839</v>
      </c>
    </row>
    <row r="12" spans="2:31" hidden="1" x14ac:dyDescent="0.3">
      <c r="B12" s="10" t="s">
        <v>5</v>
      </c>
      <c r="C12" s="4">
        <v>9</v>
      </c>
      <c r="D12" s="4" t="s">
        <v>34</v>
      </c>
      <c r="E12" s="10" t="s">
        <v>0</v>
      </c>
      <c r="F12" s="3" t="s">
        <v>383</v>
      </c>
      <c r="G12" s="9">
        <v>6590510</v>
      </c>
    </row>
    <row r="13" spans="2:31" hidden="1" x14ac:dyDescent="0.3">
      <c r="B13" s="10" t="s">
        <v>5</v>
      </c>
      <c r="C13" s="4">
        <v>10</v>
      </c>
      <c r="D13" s="4" t="s">
        <v>35</v>
      </c>
      <c r="E13" s="10" t="s">
        <v>36</v>
      </c>
      <c r="F13" s="3" t="s">
        <v>384</v>
      </c>
      <c r="G13" s="9">
        <v>6494216</v>
      </c>
    </row>
    <row r="14" spans="2:31" x14ac:dyDescent="0.3">
      <c r="B14" s="10" t="s">
        <v>17</v>
      </c>
      <c r="C14" s="4">
        <v>1</v>
      </c>
      <c r="D14" s="4" t="s">
        <v>37</v>
      </c>
      <c r="E14" s="10" t="s">
        <v>38</v>
      </c>
      <c r="F14" s="3" t="s">
        <v>385</v>
      </c>
      <c r="G14" s="9">
        <v>3206836673</v>
      </c>
      <c r="N14" s="2"/>
      <c r="O14" s="2"/>
      <c r="P14" s="2"/>
      <c r="Q14" s="2"/>
      <c r="R14" s="2"/>
      <c r="S14" s="2"/>
      <c r="U14" s="2"/>
      <c r="V14" s="2"/>
    </row>
    <row r="15" spans="2:31" hidden="1" x14ac:dyDescent="0.3">
      <c r="B15" s="10" t="s">
        <v>17</v>
      </c>
      <c r="C15" s="4">
        <v>2</v>
      </c>
      <c r="D15" s="4" t="s">
        <v>39</v>
      </c>
      <c r="E15" s="10" t="s">
        <v>40</v>
      </c>
      <c r="F15" s="3" t="s">
        <v>386</v>
      </c>
      <c r="G15" s="9">
        <v>631072398</v>
      </c>
      <c r="V15" s="2"/>
      <c r="W15" s="2"/>
      <c r="X15" s="2">
        <v>2612492</v>
      </c>
      <c r="Y15" s="2">
        <v>3063439</v>
      </c>
      <c r="Z15" s="2">
        <v>501942267</v>
      </c>
      <c r="AA15" s="2">
        <v>631072398</v>
      </c>
      <c r="AB15">
        <v>719.05</v>
      </c>
      <c r="AC15" s="2">
        <v>219771860</v>
      </c>
      <c r="AD15" s="2">
        <v>153694726</v>
      </c>
      <c r="AE15">
        <v>-30.07</v>
      </c>
    </row>
    <row r="16" spans="2:31" hidden="1" x14ac:dyDescent="0.3">
      <c r="B16" s="10" t="s">
        <v>17</v>
      </c>
      <c r="C16" s="4">
        <v>3</v>
      </c>
      <c r="D16" s="4" t="s">
        <v>41</v>
      </c>
      <c r="E16" s="10" t="s">
        <v>42</v>
      </c>
      <c r="F16" s="3" t="s">
        <v>387</v>
      </c>
      <c r="G16" s="9">
        <v>491322290</v>
      </c>
      <c r="O16" s="2"/>
      <c r="P16" s="2"/>
      <c r="Q16" s="2"/>
      <c r="R16" s="2"/>
      <c r="S16" s="2"/>
      <c r="T16" s="2"/>
      <c r="V16" s="2"/>
      <c r="W16" s="2"/>
      <c r="X16">
        <v>4.3499999999999996</v>
      </c>
    </row>
    <row r="17" spans="2:44" hidden="1" x14ac:dyDescent="0.3">
      <c r="B17" s="10" t="s">
        <v>17</v>
      </c>
      <c r="C17" s="4">
        <v>4</v>
      </c>
      <c r="D17" s="4" t="s">
        <v>43</v>
      </c>
      <c r="E17" s="10" t="s">
        <v>44</v>
      </c>
      <c r="F17" s="3" t="s">
        <v>388</v>
      </c>
      <c r="G17" s="9">
        <v>484324749</v>
      </c>
      <c r="X17" t="s">
        <v>8</v>
      </c>
      <c r="Y17" t="s">
        <v>15</v>
      </c>
      <c r="Z17" t="s">
        <v>13</v>
      </c>
      <c r="AA17" t="s">
        <v>7</v>
      </c>
      <c r="AB17" t="s">
        <v>12</v>
      </c>
      <c r="AC17" t="s">
        <v>9</v>
      </c>
      <c r="AD17" t="s">
        <v>16</v>
      </c>
      <c r="AE17" t="s">
        <v>14</v>
      </c>
      <c r="AF17" t="s">
        <v>10</v>
      </c>
      <c r="AG17" t="s">
        <v>11</v>
      </c>
      <c r="AH17">
        <v>15.16</v>
      </c>
      <c r="AI17" s="2">
        <v>278068496</v>
      </c>
      <c r="AJ17" s="2">
        <v>229284107</v>
      </c>
      <c r="AK17" s="2">
        <v>253907478</v>
      </c>
      <c r="AL17" s="2">
        <v>438143224</v>
      </c>
      <c r="AM17" s="2">
        <v>511923984</v>
      </c>
      <c r="AN17" s="2">
        <v>484324749</v>
      </c>
      <c r="AO17">
        <v>17.79</v>
      </c>
      <c r="AP17" s="2">
        <v>159130998</v>
      </c>
      <c r="AQ17" s="2">
        <v>158702881</v>
      </c>
      <c r="AR17">
        <v>-0.27</v>
      </c>
    </row>
    <row r="18" spans="2:44" hidden="1" x14ac:dyDescent="0.3">
      <c r="B18" s="10" t="s">
        <v>17</v>
      </c>
      <c r="C18" s="4">
        <v>5</v>
      </c>
      <c r="D18" s="4" t="s">
        <v>45</v>
      </c>
      <c r="E18" s="10" t="s">
        <v>46</v>
      </c>
      <c r="F18" s="3" t="s">
        <v>389</v>
      </c>
      <c r="G18" s="9">
        <v>479264835</v>
      </c>
      <c r="P18" s="2"/>
      <c r="Q18" s="2"/>
      <c r="R18" s="2"/>
      <c r="S18" s="2"/>
      <c r="T18" s="2"/>
      <c r="U18" s="2"/>
      <c r="W18" s="2"/>
      <c r="X18" s="2">
        <v>141290756</v>
      </c>
      <c r="Y18">
        <v>-15.02</v>
      </c>
    </row>
    <row r="19" spans="2:44" hidden="1" x14ac:dyDescent="0.3">
      <c r="B19" s="10" t="s">
        <v>17</v>
      </c>
      <c r="C19" s="4">
        <v>6</v>
      </c>
      <c r="D19" s="4" t="s">
        <v>47</v>
      </c>
      <c r="E19" s="10" t="s">
        <v>48</v>
      </c>
      <c r="F19" s="3" t="s">
        <v>390</v>
      </c>
      <c r="G19" s="9">
        <v>326718494</v>
      </c>
      <c r="S19" s="2"/>
      <c r="T19" s="2"/>
      <c r="U19" s="2"/>
      <c r="V19" s="2"/>
      <c r="W19" s="2"/>
      <c r="X19" s="2">
        <v>326718494</v>
      </c>
      <c r="Y19">
        <v>27.88</v>
      </c>
      <c r="Z19" s="2">
        <v>98176720</v>
      </c>
      <c r="AA19" s="2">
        <v>110690999</v>
      </c>
      <c r="AB19">
        <v>12.75</v>
      </c>
    </row>
    <row r="20" spans="2:44" hidden="1" x14ac:dyDescent="0.3">
      <c r="B20" s="10" t="s">
        <v>17</v>
      </c>
      <c r="C20" s="4">
        <v>7</v>
      </c>
      <c r="D20" s="4" t="s">
        <v>49</v>
      </c>
      <c r="E20" s="10" t="s">
        <v>50</v>
      </c>
      <c r="F20" s="3" t="s">
        <v>391</v>
      </c>
      <c r="G20" s="9">
        <v>271370364</v>
      </c>
    </row>
    <row r="21" spans="2:44" hidden="1" x14ac:dyDescent="0.3">
      <c r="B21" s="10" t="s">
        <v>17</v>
      </c>
      <c r="C21" s="4">
        <v>8</v>
      </c>
      <c r="D21" s="4" t="s">
        <v>51</v>
      </c>
      <c r="E21" s="10" t="s">
        <v>52</v>
      </c>
      <c r="F21" s="3" t="s">
        <v>392</v>
      </c>
      <c r="G21" s="9">
        <v>250600428</v>
      </c>
      <c r="H21" s="2"/>
      <c r="I21" s="2"/>
      <c r="J21" s="2"/>
      <c r="K21" s="2"/>
      <c r="M21" s="2"/>
      <c r="N21" s="2"/>
    </row>
    <row r="22" spans="2:44" hidden="1" x14ac:dyDescent="0.3">
      <c r="B22" s="10" t="s">
        <v>17</v>
      </c>
      <c r="C22" s="4">
        <v>9</v>
      </c>
      <c r="D22" s="4" t="s">
        <v>53</v>
      </c>
      <c r="E22" s="10" t="s">
        <v>54</v>
      </c>
      <c r="F22" s="3" t="s">
        <v>393</v>
      </c>
      <c r="G22" s="9">
        <v>242601247</v>
      </c>
      <c r="H22" s="2"/>
      <c r="I22" s="2"/>
      <c r="K22" s="2"/>
      <c r="L22" s="2"/>
    </row>
    <row r="23" spans="2:44" hidden="1" x14ac:dyDescent="0.3">
      <c r="B23" s="10" t="s">
        <v>17</v>
      </c>
      <c r="C23" s="4">
        <v>10</v>
      </c>
      <c r="D23" s="4" t="s">
        <v>20</v>
      </c>
      <c r="E23" s="10" t="s">
        <v>21</v>
      </c>
      <c r="F23" s="3" t="s">
        <v>376</v>
      </c>
      <c r="G23" s="9">
        <v>228551742</v>
      </c>
      <c r="H23" s="2"/>
      <c r="I23" s="2"/>
    </row>
    <row r="24" spans="2:44" x14ac:dyDescent="0.3">
      <c r="B24" s="10" t="s">
        <v>62</v>
      </c>
      <c r="C24" s="4">
        <v>1</v>
      </c>
      <c r="D24" s="4" t="s">
        <v>37</v>
      </c>
      <c r="E24" s="10" t="s">
        <v>38</v>
      </c>
      <c r="F24" s="3" t="s">
        <v>385</v>
      </c>
      <c r="G24" s="9">
        <v>1522152479</v>
      </c>
    </row>
    <row r="25" spans="2:44" hidden="1" x14ac:dyDescent="0.3">
      <c r="B25" s="10" t="s">
        <v>62</v>
      </c>
      <c r="C25" s="4">
        <v>2</v>
      </c>
      <c r="D25" s="4" t="s">
        <v>22</v>
      </c>
      <c r="E25" s="10" t="s">
        <v>23</v>
      </c>
      <c r="F25" s="3" t="s">
        <v>377</v>
      </c>
      <c r="G25" s="9">
        <v>370996528</v>
      </c>
    </row>
    <row r="26" spans="2:44" hidden="1" x14ac:dyDescent="0.3">
      <c r="B26" s="10" t="s">
        <v>62</v>
      </c>
      <c r="C26" s="4">
        <v>3</v>
      </c>
      <c r="D26" s="4" t="s">
        <v>41</v>
      </c>
      <c r="E26" s="10" t="s">
        <v>42</v>
      </c>
      <c r="F26" s="3" t="s">
        <v>387</v>
      </c>
      <c r="G26" s="9">
        <v>76049298</v>
      </c>
    </row>
    <row r="27" spans="2:44" hidden="1" x14ac:dyDescent="0.3">
      <c r="B27" s="10" t="s">
        <v>62</v>
      </c>
      <c r="C27" s="4">
        <v>4</v>
      </c>
      <c r="D27" s="4" t="s">
        <v>45</v>
      </c>
      <c r="E27" s="10" t="s">
        <v>46</v>
      </c>
      <c r="F27" s="3" t="s">
        <v>389</v>
      </c>
      <c r="G27" s="9">
        <v>74889865</v>
      </c>
    </row>
    <row r="28" spans="2:44" hidden="1" x14ac:dyDescent="0.3">
      <c r="B28" s="10" t="s">
        <v>62</v>
      </c>
      <c r="C28" s="4">
        <v>5</v>
      </c>
      <c r="D28" s="4" t="s">
        <v>28</v>
      </c>
      <c r="E28" s="10" t="s">
        <v>29</v>
      </c>
      <c r="F28" s="3" t="s">
        <v>380</v>
      </c>
      <c r="G28" s="9">
        <v>71806968</v>
      </c>
    </row>
    <row r="29" spans="2:44" hidden="1" x14ac:dyDescent="0.3">
      <c r="B29" s="10" t="s">
        <v>62</v>
      </c>
      <c r="C29" s="4">
        <v>6</v>
      </c>
      <c r="D29" s="4" t="s">
        <v>55</v>
      </c>
      <c r="E29" s="10" t="s">
        <v>56</v>
      </c>
      <c r="F29" s="3" t="s">
        <v>394</v>
      </c>
      <c r="G29" s="9">
        <v>56108702</v>
      </c>
    </row>
    <row r="30" spans="2:44" hidden="1" x14ac:dyDescent="0.3">
      <c r="B30" s="10" t="s">
        <v>62</v>
      </c>
      <c r="C30" s="4">
        <v>7</v>
      </c>
      <c r="D30" s="4" t="s">
        <v>57</v>
      </c>
      <c r="E30" s="10" t="s">
        <v>58</v>
      </c>
      <c r="F30" s="3" t="s">
        <v>395</v>
      </c>
      <c r="G30" s="9">
        <v>42567232</v>
      </c>
    </row>
    <row r="31" spans="2:44" hidden="1" x14ac:dyDescent="0.3">
      <c r="B31" s="10" t="s">
        <v>62</v>
      </c>
      <c r="C31" s="4">
        <v>8</v>
      </c>
      <c r="D31" s="4" t="s">
        <v>59</v>
      </c>
      <c r="E31" s="10" t="s">
        <v>40</v>
      </c>
      <c r="F31" s="3" t="s">
        <v>396</v>
      </c>
      <c r="G31" s="9">
        <v>32872404</v>
      </c>
    </row>
    <row r="32" spans="2:44" hidden="1" x14ac:dyDescent="0.3">
      <c r="B32" s="10" t="s">
        <v>62</v>
      </c>
      <c r="C32" s="4">
        <v>9</v>
      </c>
      <c r="D32" s="4" t="s">
        <v>60</v>
      </c>
      <c r="E32" s="10" t="s">
        <v>61</v>
      </c>
      <c r="F32" s="3" t="s">
        <v>397</v>
      </c>
      <c r="G32" s="9">
        <v>26449323</v>
      </c>
    </row>
    <row r="33" spans="2:7" hidden="1" x14ac:dyDescent="0.3">
      <c r="B33" s="10" t="s">
        <v>62</v>
      </c>
      <c r="C33" s="4">
        <v>10</v>
      </c>
      <c r="D33" s="4" t="s">
        <v>18</v>
      </c>
      <c r="E33" s="10" t="s">
        <v>19</v>
      </c>
      <c r="F33" s="3" t="s">
        <v>375</v>
      </c>
      <c r="G33" s="9">
        <v>22305823</v>
      </c>
    </row>
    <row r="34" spans="2:7" x14ac:dyDescent="0.3">
      <c r="B34" s="10" t="s">
        <v>344</v>
      </c>
      <c r="C34" s="4">
        <v>1</v>
      </c>
      <c r="D34" s="4" t="s">
        <v>37</v>
      </c>
      <c r="E34" s="10" t="s">
        <v>38</v>
      </c>
      <c r="F34" s="3" t="s">
        <v>385</v>
      </c>
      <c r="G34" s="9">
        <v>7079818285</v>
      </c>
    </row>
    <row r="35" spans="2:7" hidden="1" x14ac:dyDescent="0.3">
      <c r="B35" s="10" t="s">
        <v>344</v>
      </c>
      <c r="C35" s="4">
        <v>2</v>
      </c>
      <c r="D35" s="4" t="s">
        <v>22</v>
      </c>
      <c r="E35" s="10" t="s">
        <v>23</v>
      </c>
      <c r="F35" s="3" t="s">
        <v>377</v>
      </c>
      <c r="G35" s="9">
        <v>1462438098</v>
      </c>
    </row>
    <row r="36" spans="2:7" hidden="1" x14ac:dyDescent="0.3">
      <c r="B36" s="10" t="s">
        <v>344</v>
      </c>
      <c r="C36" s="4">
        <v>3</v>
      </c>
      <c r="D36" s="4" t="s">
        <v>63</v>
      </c>
      <c r="E36" s="10" t="s">
        <v>64</v>
      </c>
      <c r="F36" s="3" t="s">
        <v>398</v>
      </c>
      <c r="G36" s="9">
        <v>1225388203</v>
      </c>
    </row>
    <row r="37" spans="2:7" hidden="1" x14ac:dyDescent="0.3">
      <c r="B37" s="10" t="s">
        <v>344</v>
      </c>
      <c r="C37" s="4">
        <v>4</v>
      </c>
      <c r="D37" s="4" t="s">
        <v>41</v>
      </c>
      <c r="E37" s="10" t="s">
        <v>42</v>
      </c>
      <c r="F37" s="3" t="s">
        <v>387</v>
      </c>
      <c r="G37" s="9">
        <v>1171121683</v>
      </c>
    </row>
    <row r="38" spans="2:7" hidden="1" x14ac:dyDescent="0.3">
      <c r="B38" s="10" t="s">
        <v>344</v>
      </c>
      <c r="C38" s="4">
        <v>5</v>
      </c>
      <c r="D38" s="4" t="s">
        <v>65</v>
      </c>
      <c r="E38" s="10" t="s">
        <v>66</v>
      </c>
      <c r="F38" s="3" t="s">
        <v>400</v>
      </c>
      <c r="G38" s="9">
        <v>843613861</v>
      </c>
    </row>
    <row r="39" spans="2:7" hidden="1" x14ac:dyDescent="0.3">
      <c r="B39" s="10" t="s">
        <v>344</v>
      </c>
      <c r="C39" s="4">
        <v>6</v>
      </c>
      <c r="D39" s="4" t="s">
        <v>67</v>
      </c>
      <c r="E39" s="10" t="s">
        <v>68</v>
      </c>
      <c r="F39" s="3" t="s">
        <v>399</v>
      </c>
      <c r="G39" s="9">
        <v>713467917</v>
      </c>
    </row>
    <row r="40" spans="2:7" hidden="1" x14ac:dyDescent="0.3">
      <c r="B40" s="10" t="s">
        <v>344</v>
      </c>
      <c r="C40" s="4">
        <v>7</v>
      </c>
      <c r="D40" s="4" t="s">
        <v>69</v>
      </c>
      <c r="E40" s="10" t="s">
        <v>70</v>
      </c>
      <c r="F40" s="3" t="s">
        <v>402</v>
      </c>
      <c r="G40" s="9">
        <v>527181384</v>
      </c>
    </row>
    <row r="41" spans="2:7" hidden="1" x14ac:dyDescent="0.3">
      <c r="B41" s="10" t="s">
        <v>344</v>
      </c>
      <c r="C41" s="4">
        <v>8</v>
      </c>
      <c r="D41" s="4" t="s">
        <v>39</v>
      </c>
      <c r="E41" s="10" t="s">
        <v>40</v>
      </c>
      <c r="F41" s="3" t="s">
        <v>386</v>
      </c>
      <c r="G41" s="9">
        <v>483856246</v>
      </c>
    </row>
    <row r="42" spans="2:7" hidden="1" x14ac:dyDescent="0.3">
      <c r="B42" s="10" t="s">
        <v>344</v>
      </c>
      <c r="C42" s="4">
        <v>9</v>
      </c>
      <c r="D42" s="4" t="s">
        <v>71</v>
      </c>
      <c r="E42" s="10" t="s">
        <v>66</v>
      </c>
      <c r="F42" s="3" t="s">
        <v>401</v>
      </c>
      <c r="G42" s="9">
        <v>428402132</v>
      </c>
    </row>
    <row r="43" spans="2:7" hidden="1" x14ac:dyDescent="0.3">
      <c r="B43" s="10" t="s">
        <v>344</v>
      </c>
      <c r="C43" s="4">
        <v>10</v>
      </c>
      <c r="D43" s="4" t="s">
        <v>72</v>
      </c>
      <c r="E43" s="10" t="s">
        <v>73</v>
      </c>
      <c r="F43" s="3" t="s">
        <v>403</v>
      </c>
      <c r="G43" s="9">
        <v>364386439</v>
      </c>
    </row>
    <row r="44" spans="2:7" x14ac:dyDescent="0.3">
      <c r="B44" s="10" t="s">
        <v>345</v>
      </c>
      <c r="C44" s="4">
        <v>1</v>
      </c>
      <c r="D44" s="4" t="s">
        <v>45</v>
      </c>
      <c r="E44" s="10" t="s">
        <v>46</v>
      </c>
      <c r="F44" s="3" t="s">
        <v>389</v>
      </c>
      <c r="G44" s="9">
        <v>306752061</v>
      </c>
    </row>
    <row r="45" spans="2:7" hidden="1" x14ac:dyDescent="0.3">
      <c r="B45" s="10" t="s">
        <v>345</v>
      </c>
      <c r="C45" s="4">
        <v>2</v>
      </c>
      <c r="D45" s="4" t="s">
        <v>74</v>
      </c>
      <c r="E45" s="10" t="s">
        <v>75</v>
      </c>
      <c r="F45" s="3" t="s">
        <v>404</v>
      </c>
      <c r="G45" s="9">
        <v>206029846</v>
      </c>
    </row>
    <row r="46" spans="2:7" hidden="1" x14ac:dyDescent="0.3">
      <c r="B46" s="10" t="s">
        <v>345</v>
      </c>
      <c r="C46" s="4">
        <v>3</v>
      </c>
      <c r="D46" s="4" t="s">
        <v>18</v>
      </c>
      <c r="E46" s="10" t="s">
        <v>19</v>
      </c>
      <c r="F46" s="3" t="s">
        <v>375</v>
      </c>
      <c r="G46" s="9">
        <v>154557333</v>
      </c>
    </row>
    <row r="47" spans="2:7" hidden="1" x14ac:dyDescent="0.3">
      <c r="B47" s="10" t="s">
        <v>345</v>
      </c>
      <c r="C47" s="4">
        <v>4</v>
      </c>
      <c r="D47" s="4" t="s">
        <v>28</v>
      </c>
      <c r="E47" s="10" t="s">
        <v>29</v>
      </c>
      <c r="F47" s="3" t="s">
        <v>380</v>
      </c>
      <c r="G47" s="9">
        <v>149326118</v>
      </c>
    </row>
    <row r="48" spans="2:7" hidden="1" x14ac:dyDescent="0.3">
      <c r="B48" s="10" t="s">
        <v>345</v>
      </c>
      <c r="C48" s="4">
        <v>5</v>
      </c>
      <c r="D48" s="4" t="s">
        <v>69</v>
      </c>
      <c r="E48" s="10" t="s">
        <v>70</v>
      </c>
      <c r="F48" s="3" t="s">
        <v>402</v>
      </c>
      <c r="G48" s="9">
        <v>94260544</v>
      </c>
    </row>
    <row r="49" spans="2:7" hidden="1" x14ac:dyDescent="0.3">
      <c r="B49" s="10" t="s">
        <v>345</v>
      </c>
      <c r="C49" s="4">
        <v>6</v>
      </c>
      <c r="D49" s="4" t="s">
        <v>37</v>
      </c>
      <c r="E49" s="10" t="s">
        <v>38</v>
      </c>
      <c r="F49" s="3" t="s">
        <v>385</v>
      </c>
      <c r="G49" s="9">
        <v>64882864</v>
      </c>
    </row>
    <row r="50" spans="2:7" hidden="1" x14ac:dyDescent="0.3">
      <c r="B50" s="10" t="s">
        <v>345</v>
      </c>
      <c r="C50" s="4">
        <v>7</v>
      </c>
      <c r="D50" s="4" t="s">
        <v>22</v>
      </c>
      <c r="E50" s="10" t="s">
        <v>23</v>
      </c>
      <c r="F50" s="3" t="s">
        <v>377</v>
      </c>
      <c r="G50" s="9">
        <v>60876684</v>
      </c>
    </row>
    <row r="51" spans="2:7" hidden="1" x14ac:dyDescent="0.3">
      <c r="B51" s="10" t="s">
        <v>345</v>
      </c>
      <c r="C51" s="4">
        <v>8</v>
      </c>
      <c r="D51" s="4" t="s">
        <v>30</v>
      </c>
      <c r="E51" s="10" t="s">
        <v>31</v>
      </c>
      <c r="F51" s="3" t="s">
        <v>381</v>
      </c>
      <c r="G51" s="9">
        <v>49593354</v>
      </c>
    </row>
    <row r="52" spans="2:7" hidden="1" x14ac:dyDescent="0.3">
      <c r="B52" s="10" t="s">
        <v>345</v>
      </c>
      <c r="C52" s="4">
        <v>9</v>
      </c>
      <c r="D52" s="4" t="s">
        <v>76</v>
      </c>
      <c r="E52" s="10" t="s">
        <v>77</v>
      </c>
      <c r="F52" s="3" t="s">
        <v>405</v>
      </c>
      <c r="G52" s="9">
        <v>34190119</v>
      </c>
    </row>
    <row r="53" spans="2:7" hidden="1" x14ac:dyDescent="0.3">
      <c r="B53" s="10" t="s">
        <v>345</v>
      </c>
      <c r="C53" s="4">
        <v>10</v>
      </c>
      <c r="D53" s="4" t="s">
        <v>63</v>
      </c>
      <c r="E53" s="10" t="s">
        <v>64</v>
      </c>
      <c r="F53" s="3" t="s">
        <v>398</v>
      </c>
      <c r="G53" s="9">
        <v>33622117</v>
      </c>
    </row>
    <row r="54" spans="2:7" x14ac:dyDescent="0.3">
      <c r="B54" s="10" t="s">
        <v>346</v>
      </c>
      <c r="C54" s="4">
        <v>1</v>
      </c>
      <c r="D54" s="4" t="s">
        <v>18</v>
      </c>
      <c r="E54" s="10" t="s">
        <v>19</v>
      </c>
      <c r="F54" s="3" t="s">
        <v>375</v>
      </c>
      <c r="G54" s="9">
        <v>1955443074</v>
      </c>
    </row>
    <row r="55" spans="2:7" hidden="1" x14ac:dyDescent="0.3">
      <c r="B55" s="10" t="s">
        <v>346</v>
      </c>
      <c r="C55" s="4">
        <v>2</v>
      </c>
      <c r="D55" s="4" t="s">
        <v>63</v>
      </c>
      <c r="E55" s="10" t="s">
        <v>64</v>
      </c>
      <c r="F55" s="3" t="s">
        <v>398</v>
      </c>
      <c r="G55" s="9">
        <v>1282916234</v>
      </c>
    </row>
    <row r="56" spans="2:7" hidden="1" x14ac:dyDescent="0.3">
      <c r="B56" s="10" t="s">
        <v>346</v>
      </c>
      <c r="C56" s="4">
        <v>3</v>
      </c>
      <c r="D56" s="4" t="s">
        <v>45</v>
      </c>
      <c r="E56" s="10" t="s">
        <v>46</v>
      </c>
      <c r="F56" s="3" t="s">
        <v>389</v>
      </c>
      <c r="G56" s="9">
        <v>1072121229</v>
      </c>
    </row>
    <row r="57" spans="2:7" hidden="1" x14ac:dyDescent="0.3">
      <c r="B57" s="10" t="s">
        <v>346</v>
      </c>
      <c r="C57" s="4">
        <v>4</v>
      </c>
      <c r="D57" s="4" t="s">
        <v>74</v>
      </c>
      <c r="E57" s="10" t="s">
        <v>75</v>
      </c>
      <c r="F57" s="3" t="s">
        <v>404</v>
      </c>
      <c r="G57" s="9">
        <v>880507535</v>
      </c>
    </row>
    <row r="58" spans="2:7" hidden="1" x14ac:dyDescent="0.3">
      <c r="B58" s="10" t="s">
        <v>346</v>
      </c>
      <c r="C58" s="4">
        <v>5</v>
      </c>
      <c r="D58" s="4" t="s">
        <v>37</v>
      </c>
      <c r="E58" s="10" t="s">
        <v>38</v>
      </c>
      <c r="F58" s="3" t="s">
        <v>385</v>
      </c>
      <c r="G58" s="9">
        <v>303753058</v>
      </c>
    </row>
    <row r="59" spans="2:7" hidden="1" x14ac:dyDescent="0.3">
      <c r="B59" s="10" t="s">
        <v>346</v>
      </c>
      <c r="C59" s="4">
        <v>6</v>
      </c>
      <c r="D59" s="4" t="s">
        <v>22</v>
      </c>
      <c r="E59" s="10" t="s">
        <v>23</v>
      </c>
      <c r="F59" s="3" t="s">
        <v>377</v>
      </c>
      <c r="G59" s="9">
        <v>128389796</v>
      </c>
    </row>
    <row r="60" spans="2:7" hidden="1" x14ac:dyDescent="0.3">
      <c r="B60" s="10" t="s">
        <v>346</v>
      </c>
      <c r="C60" s="4">
        <v>7</v>
      </c>
      <c r="D60" s="4" t="s">
        <v>69</v>
      </c>
      <c r="E60" s="10" t="s">
        <v>70</v>
      </c>
      <c r="F60" s="3" t="s">
        <v>402</v>
      </c>
      <c r="G60" s="9">
        <v>111242679</v>
      </c>
    </row>
    <row r="61" spans="2:7" hidden="1" x14ac:dyDescent="0.3">
      <c r="B61" s="10" t="s">
        <v>346</v>
      </c>
      <c r="C61" s="4">
        <v>8</v>
      </c>
      <c r="D61" s="4" t="s">
        <v>35</v>
      </c>
      <c r="E61" s="10" t="s">
        <v>36</v>
      </c>
      <c r="F61" s="3" t="s">
        <v>384</v>
      </c>
      <c r="G61" s="9">
        <v>47550780</v>
      </c>
    </row>
    <row r="62" spans="2:7" hidden="1" x14ac:dyDescent="0.3">
      <c r="B62" s="10" t="s">
        <v>346</v>
      </c>
      <c r="C62" s="4">
        <v>9</v>
      </c>
      <c r="D62" s="4" t="s">
        <v>78</v>
      </c>
      <c r="E62" s="10" t="s">
        <v>79</v>
      </c>
      <c r="F62" s="3" t="s">
        <v>406</v>
      </c>
      <c r="G62" s="9">
        <v>32816919</v>
      </c>
    </row>
    <row r="63" spans="2:7" hidden="1" x14ac:dyDescent="0.3">
      <c r="B63" s="10" t="s">
        <v>346</v>
      </c>
      <c r="C63" s="4">
        <v>10</v>
      </c>
      <c r="D63" s="4" t="s">
        <v>80</v>
      </c>
      <c r="E63" s="10" t="s">
        <v>81</v>
      </c>
      <c r="F63" s="3" t="s">
        <v>407</v>
      </c>
      <c r="G63" s="9">
        <v>28785681</v>
      </c>
    </row>
    <row r="64" spans="2:7" x14ac:dyDescent="0.3">
      <c r="B64" s="10" t="s">
        <v>347</v>
      </c>
      <c r="C64" s="4">
        <v>1</v>
      </c>
      <c r="D64" s="4" t="s">
        <v>18</v>
      </c>
      <c r="E64" s="10" t="s">
        <v>19</v>
      </c>
      <c r="F64" s="3" t="s">
        <v>375</v>
      </c>
      <c r="G64" s="9">
        <v>221998289</v>
      </c>
    </row>
    <row r="65" spans="2:7" hidden="1" x14ac:dyDescent="0.3">
      <c r="B65" s="10" t="str">
        <f t="shared" ref="B65:B73" si="0">B64</f>
        <v>Bengkulu</v>
      </c>
      <c r="C65" s="4">
        <v>2</v>
      </c>
      <c r="D65" s="4" t="s">
        <v>45</v>
      </c>
      <c r="E65" s="10" t="s">
        <v>46</v>
      </c>
      <c r="F65" s="3" t="s">
        <v>389</v>
      </c>
      <c r="G65" s="9">
        <v>12831505</v>
      </c>
    </row>
    <row r="66" spans="2:7" hidden="1" x14ac:dyDescent="0.3">
      <c r="B66" s="10" t="str">
        <f t="shared" si="0"/>
        <v>Bengkulu</v>
      </c>
      <c r="C66" s="4">
        <v>3</v>
      </c>
      <c r="D66" s="4" t="s">
        <v>28</v>
      </c>
      <c r="E66" s="10" t="s">
        <v>29</v>
      </c>
      <c r="F66" s="3" t="s">
        <v>380</v>
      </c>
      <c r="G66" s="9">
        <v>9235339</v>
      </c>
    </row>
    <row r="67" spans="2:7" hidden="1" x14ac:dyDescent="0.3">
      <c r="B67" s="10" t="str">
        <f t="shared" si="0"/>
        <v>Bengkulu</v>
      </c>
      <c r="C67" s="4">
        <v>4</v>
      </c>
      <c r="D67" s="4" t="s">
        <v>39</v>
      </c>
      <c r="E67" s="10" t="s">
        <v>40</v>
      </c>
      <c r="F67" s="3" t="s">
        <v>386</v>
      </c>
      <c r="G67" s="9">
        <v>1598109</v>
      </c>
    </row>
    <row r="68" spans="2:7" hidden="1" x14ac:dyDescent="0.3">
      <c r="B68" s="10" t="str">
        <f t="shared" si="0"/>
        <v>Bengkulu</v>
      </c>
      <c r="C68" s="4">
        <v>5</v>
      </c>
      <c r="D68" s="4" t="s">
        <v>82</v>
      </c>
      <c r="E68" s="10" t="s">
        <v>83</v>
      </c>
      <c r="F68" s="3" t="s">
        <v>408</v>
      </c>
      <c r="G68" s="9">
        <v>287149</v>
      </c>
    </row>
    <row r="69" spans="2:7" hidden="1" x14ac:dyDescent="0.3">
      <c r="B69" s="10" t="str">
        <f t="shared" si="0"/>
        <v>Bengkulu</v>
      </c>
      <c r="C69" s="4">
        <v>6</v>
      </c>
      <c r="D69" s="4" t="s">
        <v>84</v>
      </c>
      <c r="E69" s="10" t="s">
        <v>85</v>
      </c>
      <c r="F69" s="3" t="s">
        <v>411</v>
      </c>
      <c r="G69" s="9">
        <v>162086</v>
      </c>
    </row>
    <row r="70" spans="2:7" hidden="1" x14ac:dyDescent="0.3">
      <c r="B70" s="10" t="str">
        <f t="shared" si="0"/>
        <v>Bengkulu</v>
      </c>
      <c r="C70" s="4">
        <v>7</v>
      </c>
      <c r="D70" s="4" t="s">
        <v>86</v>
      </c>
      <c r="E70" s="10" t="s">
        <v>87</v>
      </c>
      <c r="F70" s="3" t="s">
        <v>413</v>
      </c>
      <c r="G70" s="9">
        <v>98852</v>
      </c>
    </row>
    <row r="71" spans="2:7" hidden="1" x14ac:dyDescent="0.3">
      <c r="B71" s="10" t="str">
        <f t="shared" si="0"/>
        <v>Bengkulu</v>
      </c>
      <c r="C71" s="4">
        <v>8</v>
      </c>
      <c r="D71" s="4" t="s">
        <v>88</v>
      </c>
      <c r="E71" s="10" t="s">
        <v>89</v>
      </c>
      <c r="F71" s="3" t="s">
        <v>412</v>
      </c>
      <c r="G71" s="9">
        <v>59556</v>
      </c>
    </row>
    <row r="72" spans="2:7" hidden="1" x14ac:dyDescent="0.3">
      <c r="B72" s="10" t="str">
        <f t="shared" si="0"/>
        <v>Bengkulu</v>
      </c>
      <c r="C72" s="4">
        <v>9</v>
      </c>
      <c r="D72" s="4" t="s">
        <v>90</v>
      </c>
      <c r="E72" s="10" t="s">
        <v>91</v>
      </c>
      <c r="F72" s="3" t="s">
        <v>414</v>
      </c>
      <c r="G72" s="9">
        <v>46322</v>
      </c>
    </row>
    <row r="73" spans="2:7" hidden="1" x14ac:dyDescent="0.3">
      <c r="B73" s="10" t="str">
        <f t="shared" si="0"/>
        <v>Bengkulu</v>
      </c>
      <c r="C73" s="4">
        <v>10</v>
      </c>
      <c r="D73" s="4" t="s">
        <v>92</v>
      </c>
      <c r="E73" s="10" t="s">
        <v>93</v>
      </c>
      <c r="F73" s="10" t="s">
        <v>93</v>
      </c>
      <c r="G73" s="9">
        <v>11491</v>
      </c>
    </row>
    <row r="74" spans="2:7" x14ac:dyDescent="0.3">
      <c r="B74" s="10" t="s">
        <v>348</v>
      </c>
      <c r="C74" s="4">
        <v>1</v>
      </c>
      <c r="D74" s="4" t="s">
        <v>37</v>
      </c>
      <c r="E74" s="10" t="s">
        <v>38</v>
      </c>
      <c r="F74" s="3" t="s">
        <v>385</v>
      </c>
      <c r="G74" s="9">
        <v>1113344653</v>
      </c>
    </row>
    <row r="75" spans="2:7" hidden="1" x14ac:dyDescent="0.3">
      <c r="B75" s="10" t="str">
        <f t="shared" ref="B75:B83" si="1">B74</f>
        <v>Lampung</v>
      </c>
      <c r="C75" s="4">
        <v>2</v>
      </c>
      <c r="D75" s="4" t="s">
        <v>18</v>
      </c>
      <c r="E75" s="10" t="s">
        <v>19</v>
      </c>
      <c r="F75" s="3" t="s">
        <v>375</v>
      </c>
      <c r="G75" s="9">
        <v>752155121</v>
      </c>
    </row>
    <row r="76" spans="2:7" hidden="1" x14ac:dyDescent="0.3">
      <c r="B76" s="10" t="str">
        <f t="shared" si="1"/>
        <v>Lampung</v>
      </c>
      <c r="C76" s="4">
        <v>3</v>
      </c>
      <c r="D76" s="4" t="s">
        <v>20</v>
      </c>
      <c r="E76" s="10" t="s">
        <v>21</v>
      </c>
      <c r="F76" s="3" t="s">
        <v>376</v>
      </c>
      <c r="G76" s="9">
        <v>376439105</v>
      </c>
    </row>
    <row r="77" spans="2:7" hidden="1" x14ac:dyDescent="0.3">
      <c r="B77" s="10" t="str">
        <f t="shared" si="1"/>
        <v>Lampung</v>
      </c>
      <c r="C77" s="4">
        <v>4</v>
      </c>
      <c r="D77" s="4" t="s">
        <v>72</v>
      </c>
      <c r="E77" s="10" t="s">
        <v>73</v>
      </c>
      <c r="F77" s="3" t="s">
        <v>403</v>
      </c>
      <c r="G77" s="9">
        <v>244711163</v>
      </c>
    </row>
    <row r="78" spans="2:7" hidden="1" x14ac:dyDescent="0.3">
      <c r="B78" s="10" t="str">
        <f t="shared" si="1"/>
        <v>Lampung</v>
      </c>
      <c r="C78" s="4">
        <v>5</v>
      </c>
      <c r="D78" s="4" t="s">
        <v>59</v>
      </c>
      <c r="E78" s="10" t="s">
        <v>40</v>
      </c>
      <c r="F78" s="3" t="s">
        <v>396</v>
      </c>
      <c r="G78" s="9">
        <v>241547840</v>
      </c>
    </row>
    <row r="79" spans="2:7" hidden="1" x14ac:dyDescent="0.3">
      <c r="B79" s="10" t="str">
        <f t="shared" si="1"/>
        <v>Lampung</v>
      </c>
      <c r="C79" s="4">
        <v>6</v>
      </c>
      <c r="D79" s="4" t="s">
        <v>22</v>
      </c>
      <c r="E79" s="10" t="s">
        <v>23</v>
      </c>
      <c r="F79" s="3" t="s">
        <v>377</v>
      </c>
      <c r="G79" s="9">
        <v>219817219</v>
      </c>
    </row>
    <row r="80" spans="2:7" hidden="1" x14ac:dyDescent="0.3">
      <c r="B80" s="10" t="str">
        <f t="shared" si="1"/>
        <v>Lampung</v>
      </c>
      <c r="C80" s="4">
        <v>7</v>
      </c>
      <c r="D80" s="4" t="s">
        <v>94</v>
      </c>
      <c r="E80" s="10" t="s">
        <v>95</v>
      </c>
      <c r="F80" s="3" t="s">
        <v>415</v>
      </c>
      <c r="G80" s="9">
        <v>214866908</v>
      </c>
    </row>
    <row r="81" spans="2:7" hidden="1" x14ac:dyDescent="0.3">
      <c r="B81" s="10" t="str">
        <f t="shared" si="1"/>
        <v>Lampung</v>
      </c>
      <c r="C81" s="4">
        <v>8</v>
      </c>
      <c r="D81" s="4" t="s">
        <v>96</v>
      </c>
      <c r="E81" s="10" t="s">
        <v>97</v>
      </c>
      <c r="F81" s="3" t="s">
        <v>416</v>
      </c>
      <c r="G81" s="9">
        <v>205789791</v>
      </c>
    </row>
    <row r="82" spans="2:7" hidden="1" x14ac:dyDescent="0.3">
      <c r="B82" s="10" t="str">
        <f t="shared" si="1"/>
        <v>Lampung</v>
      </c>
      <c r="C82" s="4">
        <v>9</v>
      </c>
      <c r="D82" s="4" t="s">
        <v>63</v>
      </c>
      <c r="E82" s="10" t="s">
        <v>64</v>
      </c>
      <c r="F82" s="3" t="s">
        <v>398</v>
      </c>
      <c r="G82" s="9">
        <v>205665599</v>
      </c>
    </row>
    <row r="83" spans="2:7" hidden="1" x14ac:dyDescent="0.3">
      <c r="B83" s="10" t="str">
        <f t="shared" si="1"/>
        <v>Lampung</v>
      </c>
      <c r="C83" s="4">
        <v>10</v>
      </c>
      <c r="D83" s="4" t="s">
        <v>98</v>
      </c>
      <c r="E83" s="10" t="s">
        <v>99</v>
      </c>
      <c r="F83" s="3" t="s">
        <v>417</v>
      </c>
      <c r="G83" s="9">
        <v>116746929</v>
      </c>
    </row>
    <row r="84" spans="2:7" x14ac:dyDescent="0.3">
      <c r="B84" s="10" t="s">
        <v>349</v>
      </c>
      <c r="C84" s="4">
        <v>1</v>
      </c>
      <c r="D84" s="4" t="s">
        <v>100</v>
      </c>
      <c r="E84" s="10" t="s">
        <v>101</v>
      </c>
      <c r="F84" s="3" t="s">
        <v>418</v>
      </c>
      <c r="G84" s="9">
        <v>1690203336</v>
      </c>
    </row>
    <row r="85" spans="2:7" hidden="1" x14ac:dyDescent="0.3">
      <c r="B85" s="10" t="str">
        <f t="shared" ref="B85:B93" si="2">B84</f>
        <v>Bangka Belitung</v>
      </c>
      <c r="C85" s="4">
        <v>2</v>
      </c>
      <c r="D85" s="4" t="s">
        <v>37</v>
      </c>
      <c r="E85" s="10" t="s">
        <v>38</v>
      </c>
      <c r="F85" s="3" t="s">
        <v>385</v>
      </c>
      <c r="G85" s="9">
        <v>211129165</v>
      </c>
    </row>
    <row r="86" spans="2:7" hidden="1" x14ac:dyDescent="0.3">
      <c r="B86" s="10" t="str">
        <f t="shared" si="2"/>
        <v>Bangka Belitung</v>
      </c>
      <c r="C86" s="4">
        <v>3</v>
      </c>
      <c r="D86" s="4" t="s">
        <v>102</v>
      </c>
      <c r="E86" s="10" t="s">
        <v>103</v>
      </c>
      <c r="F86" s="3" t="s">
        <v>419</v>
      </c>
      <c r="G86" s="9">
        <v>25773181</v>
      </c>
    </row>
    <row r="87" spans="2:7" hidden="1" x14ac:dyDescent="0.3">
      <c r="B87" s="10" t="str">
        <f t="shared" si="2"/>
        <v>Bangka Belitung</v>
      </c>
      <c r="C87" s="4">
        <v>4</v>
      </c>
      <c r="D87" s="4" t="s">
        <v>45</v>
      </c>
      <c r="E87" s="10" t="s">
        <v>46</v>
      </c>
      <c r="F87" s="3" t="s">
        <v>389</v>
      </c>
      <c r="G87" s="9">
        <v>16028886</v>
      </c>
    </row>
    <row r="88" spans="2:7" hidden="1" x14ac:dyDescent="0.3">
      <c r="B88" s="10" t="str">
        <f t="shared" si="2"/>
        <v>Bangka Belitung</v>
      </c>
      <c r="C88" s="4">
        <v>5</v>
      </c>
      <c r="D88" s="4" t="s">
        <v>104</v>
      </c>
      <c r="E88" s="10" t="s">
        <v>105</v>
      </c>
      <c r="F88" s="3" t="s">
        <v>420</v>
      </c>
      <c r="G88" s="9">
        <v>12120972</v>
      </c>
    </row>
    <row r="89" spans="2:7" hidden="1" x14ac:dyDescent="0.3">
      <c r="B89" s="10" t="str">
        <f t="shared" si="2"/>
        <v>Bangka Belitung</v>
      </c>
      <c r="C89" s="4">
        <v>6</v>
      </c>
      <c r="D89" s="4" t="s">
        <v>41</v>
      </c>
      <c r="E89" s="10" t="s">
        <v>42</v>
      </c>
      <c r="F89" s="3" t="s">
        <v>387</v>
      </c>
      <c r="G89" s="9">
        <v>10852036</v>
      </c>
    </row>
    <row r="90" spans="2:7" hidden="1" x14ac:dyDescent="0.3">
      <c r="B90" s="10" t="str">
        <f t="shared" si="2"/>
        <v>Bangka Belitung</v>
      </c>
      <c r="C90" s="4">
        <v>7</v>
      </c>
      <c r="D90" s="4" t="s">
        <v>106</v>
      </c>
      <c r="E90" s="10" t="s">
        <v>107</v>
      </c>
      <c r="F90" s="3" t="s">
        <v>540</v>
      </c>
      <c r="G90" s="9">
        <v>9993156</v>
      </c>
    </row>
    <row r="91" spans="2:7" hidden="1" x14ac:dyDescent="0.3">
      <c r="B91" s="10" t="str">
        <f t="shared" si="2"/>
        <v>Bangka Belitung</v>
      </c>
      <c r="C91" s="4">
        <v>8</v>
      </c>
      <c r="D91" s="4" t="s">
        <v>59</v>
      </c>
      <c r="E91" s="10" t="s">
        <v>40</v>
      </c>
      <c r="F91" s="3" t="s">
        <v>396</v>
      </c>
      <c r="G91" s="9">
        <v>5900180</v>
      </c>
    </row>
    <row r="92" spans="2:7" hidden="1" x14ac:dyDescent="0.3">
      <c r="B92" s="10" t="str">
        <f t="shared" si="2"/>
        <v>Bangka Belitung</v>
      </c>
      <c r="C92" s="4">
        <v>9</v>
      </c>
      <c r="D92" s="4" t="s">
        <v>108</v>
      </c>
      <c r="E92" s="10" t="s">
        <v>109</v>
      </c>
      <c r="F92" s="3" t="s">
        <v>421</v>
      </c>
      <c r="G92" s="9">
        <v>4379666</v>
      </c>
    </row>
    <row r="93" spans="2:7" hidden="1" x14ac:dyDescent="0.3">
      <c r="B93" s="10" t="str">
        <f t="shared" si="2"/>
        <v>Bangka Belitung</v>
      </c>
      <c r="C93" s="4">
        <v>10</v>
      </c>
      <c r="D93" s="4" t="s">
        <v>110</v>
      </c>
      <c r="E93" s="10" t="s">
        <v>111</v>
      </c>
      <c r="F93" s="3" t="s">
        <v>422</v>
      </c>
      <c r="G93" s="9">
        <v>3533522</v>
      </c>
    </row>
    <row r="94" spans="2:7" x14ac:dyDescent="0.3">
      <c r="B94" s="10" t="s">
        <v>350</v>
      </c>
      <c r="C94" s="4">
        <v>1</v>
      </c>
      <c r="D94" s="4" t="s">
        <v>112</v>
      </c>
      <c r="E94" s="10" t="s">
        <v>113</v>
      </c>
      <c r="F94" s="3" t="s">
        <v>424</v>
      </c>
      <c r="G94" s="9">
        <v>1859577236</v>
      </c>
    </row>
    <row r="95" spans="2:7" hidden="1" x14ac:dyDescent="0.3">
      <c r="B95" s="10" t="str">
        <f t="shared" ref="B95:B103" si="3">B94</f>
        <v>Kepulauan Riau</v>
      </c>
      <c r="C95" s="4">
        <v>2</v>
      </c>
      <c r="D95" s="4" t="s">
        <v>114</v>
      </c>
      <c r="E95" s="10" t="s">
        <v>115</v>
      </c>
      <c r="F95" s="3" t="s">
        <v>425</v>
      </c>
      <c r="G95" s="9">
        <v>1654713163</v>
      </c>
    </row>
    <row r="96" spans="2:7" hidden="1" x14ac:dyDescent="0.3">
      <c r="B96" s="10" t="str">
        <f t="shared" si="3"/>
        <v>Kepulauan Riau</v>
      </c>
      <c r="C96" s="4">
        <v>3</v>
      </c>
      <c r="D96" s="4" t="s">
        <v>116</v>
      </c>
      <c r="E96" s="10" t="s">
        <v>117</v>
      </c>
      <c r="F96" s="3" t="s">
        <v>426</v>
      </c>
      <c r="G96" s="9">
        <v>470367392</v>
      </c>
    </row>
    <row r="97" spans="2:7" hidden="1" x14ac:dyDescent="0.3">
      <c r="B97" s="10" t="str">
        <f t="shared" si="3"/>
        <v>Kepulauan Riau</v>
      </c>
      <c r="C97" s="4">
        <v>4</v>
      </c>
      <c r="D97" s="4" t="s">
        <v>118</v>
      </c>
      <c r="E97" s="10" t="s">
        <v>119</v>
      </c>
      <c r="F97" s="3" t="s">
        <v>427</v>
      </c>
      <c r="G97" s="9">
        <v>434092590</v>
      </c>
    </row>
    <row r="98" spans="2:7" hidden="1" x14ac:dyDescent="0.3">
      <c r="B98" s="10" t="str">
        <f t="shared" si="3"/>
        <v>Kepulauan Riau</v>
      </c>
      <c r="C98" s="4">
        <v>5</v>
      </c>
      <c r="D98" s="4" t="s">
        <v>37</v>
      </c>
      <c r="E98" s="10" t="s">
        <v>38</v>
      </c>
      <c r="F98" s="3" t="s">
        <v>385</v>
      </c>
      <c r="G98" s="9">
        <v>394521977</v>
      </c>
    </row>
    <row r="99" spans="2:7" hidden="1" x14ac:dyDescent="0.3">
      <c r="B99" s="10" t="str">
        <f t="shared" si="3"/>
        <v>Kepulauan Riau</v>
      </c>
      <c r="C99" s="4">
        <v>6</v>
      </c>
      <c r="D99" s="4" t="s">
        <v>120</v>
      </c>
      <c r="E99" s="10" t="s">
        <v>121</v>
      </c>
      <c r="F99" s="3" t="s">
        <v>428</v>
      </c>
      <c r="G99" s="9">
        <v>304798752</v>
      </c>
    </row>
    <row r="100" spans="2:7" hidden="1" x14ac:dyDescent="0.3">
      <c r="B100" s="10" t="str">
        <f t="shared" si="3"/>
        <v>Kepulauan Riau</v>
      </c>
      <c r="C100" s="4">
        <v>7</v>
      </c>
      <c r="D100" s="4" t="s">
        <v>122</v>
      </c>
      <c r="E100" s="10" t="s">
        <v>123</v>
      </c>
      <c r="F100" s="3" t="s">
        <v>429</v>
      </c>
      <c r="G100" s="9">
        <v>297448600</v>
      </c>
    </row>
    <row r="101" spans="2:7" hidden="1" x14ac:dyDescent="0.3">
      <c r="B101" s="10" t="str">
        <f t="shared" si="3"/>
        <v>Kepulauan Riau</v>
      </c>
      <c r="C101" s="4">
        <v>8</v>
      </c>
      <c r="D101" s="4" t="s">
        <v>124</v>
      </c>
      <c r="E101" s="10" t="s">
        <v>125</v>
      </c>
      <c r="F101" s="3" t="s">
        <v>430</v>
      </c>
      <c r="G101" s="9">
        <v>293960425</v>
      </c>
    </row>
    <row r="102" spans="2:7" hidden="1" x14ac:dyDescent="0.3">
      <c r="B102" s="10" t="str">
        <f t="shared" si="3"/>
        <v>Kepulauan Riau</v>
      </c>
      <c r="C102" s="4">
        <v>9</v>
      </c>
      <c r="D102" s="4" t="s">
        <v>126</v>
      </c>
      <c r="E102" s="10" t="s">
        <v>127</v>
      </c>
      <c r="F102" s="3" t="s">
        <v>431</v>
      </c>
      <c r="G102" s="9">
        <v>257848876</v>
      </c>
    </row>
    <row r="103" spans="2:7" hidden="1" x14ac:dyDescent="0.3">
      <c r="B103" s="10" t="str">
        <f t="shared" si="3"/>
        <v>Kepulauan Riau</v>
      </c>
      <c r="C103" s="4">
        <v>10</v>
      </c>
      <c r="D103" s="4" t="s">
        <v>128</v>
      </c>
      <c r="E103" s="10" t="s">
        <v>129</v>
      </c>
      <c r="F103" s="3" t="s">
        <v>432</v>
      </c>
      <c r="G103" s="9">
        <v>244621505</v>
      </c>
    </row>
    <row r="104" spans="2:7" x14ac:dyDescent="0.3">
      <c r="B104" s="10" t="s">
        <v>351</v>
      </c>
      <c r="C104" s="4">
        <v>1</v>
      </c>
      <c r="D104" s="4" t="s">
        <v>130</v>
      </c>
      <c r="E104" s="10" t="s">
        <v>131</v>
      </c>
      <c r="F104" s="3" t="s">
        <v>433</v>
      </c>
      <c r="G104" s="9">
        <v>783509853</v>
      </c>
    </row>
    <row r="105" spans="2:7" hidden="1" x14ac:dyDescent="0.3">
      <c r="B105" s="10" t="str">
        <f t="shared" ref="B105:B113" si="4">B104</f>
        <v>DKI Jakarta</v>
      </c>
      <c r="C105" s="4">
        <v>2</v>
      </c>
      <c r="D105" s="4" t="s">
        <v>132</v>
      </c>
      <c r="E105" s="10" t="s">
        <v>133</v>
      </c>
      <c r="F105" s="3" t="s">
        <v>434</v>
      </c>
      <c r="G105" s="9">
        <v>627254576</v>
      </c>
    </row>
    <row r="106" spans="2:7" hidden="1" x14ac:dyDescent="0.3">
      <c r="B106" s="10" t="str">
        <f t="shared" si="4"/>
        <v>DKI Jakarta</v>
      </c>
      <c r="C106" s="4">
        <v>3</v>
      </c>
      <c r="D106" s="4" t="s">
        <v>134</v>
      </c>
      <c r="E106" s="10" t="s">
        <v>135</v>
      </c>
      <c r="F106" s="3" t="s">
        <v>435</v>
      </c>
      <c r="G106" s="9">
        <v>605863140</v>
      </c>
    </row>
    <row r="107" spans="2:7" hidden="1" x14ac:dyDescent="0.3">
      <c r="B107" s="10" t="str">
        <f t="shared" si="4"/>
        <v>DKI Jakarta</v>
      </c>
      <c r="C107" s="4">
        <v>4</v>
      </c>
      <c r="D107" s="4" t="s">
        <v>136</v>
      </c>
      <c r="E107" s="10" t="s">
        <v>137</v>
      </c>
      <c r="F107" s="3" t="s">
        <v>436</v>
      </c>
      <c r="G107" s="9">
        <v>501964865</v>
      </c>
    </row>
    <row r="108" spans="2:7" hidden="1" x14ac:dyDescent="0.3">
      <c r="B108" s="10" t="str">
        <f t="shared" si="4"/>
        <v>DKI Jakarta</v>
      </c>
      <c r="C108" s="4">
        <v>5</v>
      </c>
      <c r="D108" s="4" t="s">
        <v>138</v>
      </c>
      <c r="E108" s="10" t="s">
        <v>111</v>
      </c>
      <c r="F108" s="3" t="s">
        <v>423</v>
      </c>
      <c r="G108" s="9">
        <v>450682614</v>
      </c>
    </row>
    <row r="109" spans="2:7" hidden="1" x14ac:dyDescent="0.3">
      <c r="B109" s="10" t="str">
        <f t="shared" si="4"/>
        <v>DKI Jakarta</v>
      </c>
      <c r="C109" s="4">
        <v>6</v>
      </c>
      <c r="D109" s="4" t="s">
        <v>139</v>
      </c>
      <c r="E109" s="10" t="s">
        <v>140</v>
      </c>
      <c r="F109" s="3" t="s">
        <v>437</v>
      </c>
      <c r="G109" s="9">
        <v>410036578</v>
      </c>
    </row>
    <row r="110" spans="2:7" hidden="1" x14ac:dyDescent="0.3">
      <c r="B110" s="10" t="str">
        <f t="shared" si="4"/>
        <v>DKI Jakarta</v>
      </c>
      <c r="C110" s="4">
        <v>7</v>
      </c>
      <c r="D110" s="4" t="s">
        <v>47</v>
      </c>
      <c r="E110" s="10" t="s">
        <v>48</v>
      </c>
      <c r="F110" s="3" t="s">
        <v>390</v>
      </c>
      <c r="G110" s="9">
        <v>316477095</v>
      </c>
    </row>
    <row r="111" spans="2:7" hidden="1" x14ac:dyDescent="0.3">
      <c r="B111" s="10" t="str">
        <f t="shared" si="4"/>
        <v>DKI Jakarta</v>
      </c>
      <c r="C111" s="4">
        <v>8</v>
      </c>
      <c r="D111" s="4" t="s">
        <v>141</v>
      </c>
      <c r="E111" s="10" t="s">
        <v>142</v>
      </c>
      <c r="F111" s="3" t="s">
        <v>438</v>
      </c>
      <c r="G111" s="9">
        <v>280203136</v>
      </c>
    </row>
    <row r="112" spans="2:7" hidden="1" x14ac:dyDescent="0.3">
      <c r="B112" s="10" t="str">
        <f t="shared" si="4"/>
        <v>DKI Jakarta</v>
      </c>
      <c r="C112" s="4">
        <v>9</v>
      </c>
      <c r="D112" s="4" t="s">
        <v>143</v>
      </c>
      <c r="E112" s="10" t="s">
        <v>144</v>
      </c>
      <c r="F112" s="3" t="s">
        <v>439</v>
      </c>
      <c r="G112" s="9">
        <v>251929253</v>
      </c>
    </row>
    <row r="113" spans="2:7" hidden="1" x14ac:dyDescent="0.3">
      <c r="B113" s="10" t="str">
        <f t="shared" si="4"/>
        <v>DKI Jakarta</v>
      </c>
      <c r="C113" s="4">
        <v>10</v>
      </c>
      <c r="D113" s="4" t="s">
        <v>51</v>
      </c>
      <c r="E113" s="10" t="s">
        <v>52</v>
      </c>
      <c r="F113" s="3" t="s">
        <v>392</v>
      </c>
      <c r="G113" s="9">
        <v>202737248</v>
      </c>
    </row>
    <row r="114" spans="2:7" x14ac:dyDescent="0.3">
      <c r="B114" s="10" t="s">
        <v>352</v>
      </c>
      <c r="C114" s="4">
        <v>1</v>
      </c>
      <c r="D114" s="4" t="s">
        <v>132</v>
      </c>
      <c r="E114" s="10" t="s">
        <v>133</v>
      </c>
      <c r="F114" s="3" t="s">
        <v>441</v>
      </c>
      <c r="G114" s="9">
        <v>2578551436</v>
      </c>
    </row>
    <row r="115" spans="2:7" hidden="1" x14ac:dyDescent="0.3">
      <c r="B115" s="10" t="str">
        <f t="shared" ref="B115:B123" si="5">B114</f>
        <v>Jawa Barat</v>
      </c>
      <c r="C115" s="4">
        <v>2</v>
      </c>
      <c r="D115" s="4" t="s">
        <v>145</v>
      </c>
      <c r="E115" s="10" t="s">
        <v>146</v>
      </c>
      <c r="F115" s="3" t="s">
        <v>440</v>
      </c>
      <c r="G115" s="9">
        <v>1822972868</v>
      </c>
    </row>
    <row r="116" spans="2:7" hidden="1" x14ac:dyDescent="0.3">
      <c r="B116" s="10" t="str">
        <f t="shared" si="5"/>
        <v>Jawa Barat</v>
      </c>
      <c r="C116" s="4">
        <v>3</v>
      </c>
      <c r="D116" s="4" t="s">
        <v>147</v>
      </c>
      <c r="E116" s="10" t="s">
        <v>148</v>
      </c>
      <c r="F116" s="3" t="s">
        <v>443</v>
      </c>
      <c r="G116" s="9">
        <v>1230922044</v>
      </c>
    </row>
    <row r="117" spans="2:7" hidden="1" x14ac:dyDescent="0.3">
      <c r="B117" s="10" t="str">
        <f t="shared" si="5"/>
        <v>Jawa Barat</v>
      </c>
      <c r="C117" s="4">
        <v>4</v>
      </c>
      <c r="D117" s="4" t="s">
        <v>149</v>
      </c>
      <c r="E117" s="10" t="s">
        <v>150</v>
      </c>
      <c r="F117" s="3" t="s">
        <v>444</v>
      </c>
      <c r="G117" s="9">
        <v>968438561</v>
      </c>
    </row>
    <row r="118" spans="2:7" hidden="1" x14ac:dyDescent="0.3">
      <c r="B118" s="10" t="str">
        <f t="shared" si="5"/>
        <v>Jawa Barat</v>
      </c>
      <c r="C118" s="4">
        <v>5</v>
      </c>
      <c r="D118" s="4" t="s">
        <v>151</v>
      </c>
      <c r="E118" s="10" t="s">
        <v>152</v>
      </c>
      <c r="F118" s="3" t="s">
        <v>445</v>
      </c>
      <c r="G118" s="9">
        <v>919197243</v>
      </c>
    </row>
    <row r="119" spans="2:7" hidden="1" x14ac:dyDescent="0.3">
      <c r="B119" s="10" t="str">
        <f t="shared" si="5"/>
        <v>Jawa Barat</v>
      </c>
      <c r="C119" s="4">
        <v>6</v>
      </c>
      <c r="D119" s="4" t="s">
        <v>153</v>
      </c>
      <c r="E119" s="10" t="s">
        <v>154</v>
      </c>
      <c r="F119" s="3" t="s">
        <v>446</v>
      </c>
      <c r="G119" s="9">
        <v>860367976</v>
      </c>
    </row>
    <row r="120" spans="2:7" hidden="1" x14ac:dyDescent="0.3">
      <c r="B120" s="10" t="str">
        <f t="shared" si="5"/>
        <v>Jawa Barat</v>
      </c>
      <c r="C120" s="4">
        <v>7</v>
      </c>
      <c r="D120" s="4" t="s">
        <v>155</v>
      </c>
      <c r="E120" s="10" t="s">
        <v>156</v>
      </c>
      <c r="F120" s="3" t="s">
        <v>447</v>
      </c>
      <c r="G120" s="9">
        <v>798272557</v>
      </c>
    </row>
    <row r="121" spans="2:7" hidden="1" x14ac:dyDescent="0.3">
      <c r="B121" s="10" t="str">
        <f t="shared" si="5"/>
        <v>Jawa Barat</v>
      </c>
      <c r="C121" s="4">
        <v>8</v>
      </c>
      <c r="D121" s="4" t="s">
        <v>141</v>
      </c>
      <c r="E121" s="10" t="s">
        <v>142</v>
      </c>
      <c r="F121" s="3" t="s">
        <v>438</v>
      </c>
      <c r="G121" s="9">
        <v>679549786</v>
      </c>
    </row>
    <row r="122" spans="2:7" hidden="1" x14ac:dyDescent="0.3">
      <c r="B122" s="10" t="str">
        <f t="shared" si="5"/>
        <v>Jawa Barat</v>
      </c>
      <c r="C122" s="4">
        <v>9</v>
      </c>
      <c r="D122" s="4" t="s">
        <v>157</v>
      </c>
      <c r="E122" s="10" t="s">
        <v>133</v>
      </c>
      <c r="F122" s="3" t="s">
        <v>442</v>
      </c>
      <c r="G122" s="9">
        <v>526695758</v>
      </c>
    </row>
    <row r="123" spans="2:7" hidden="1" x14ac:dyDescent="0.3">
      <c r="B123" s="10" t="str">
        <f t="shared" si="5"/>
        <v>Jawa Barat</v>
      </c>
      <c r="C123" s="4">
        <v>10</v>
      </c>
      <c r="D123" s="4" t="s">
        <v>136</v>
      </c>
      <c r="E123" s="10" t="s">
        <v>137</v>
      </c>
      <c r="F123" s="3" t="s">
        <v>448</v>
      </c>
      <c r="G123" s="9">
        <v>460910208</v>
      </c>
    </row>
    <row r="124" spans="2:7" x14ac:dyDescent="0.3">
      <c r="B124" s="10" t="s">
        <v>353</v>
      </c>
      <c r="C124" s="4">
        <v>1</v>
      </c>
      <c r="D124" s="4" t="s">
        <v>153</v>
      </c>
      <c r="E124" s="10" t="s">
        <v>154</v>
      </c>
      <c r="F124" s="3" t="s">
        <v>446</v>
      </c>
      <c r="G124" s="9">
        <v>577079652</v>
      </c>
    </row>
    <row r="125" spans="2:7" hidden="1" x14ac:dyDescent="0.3">
      <c r="B125" s="10" t="str">
        <f t="shared" ref="B125:B133" si="6">B124</f>
        <v>Jawa Tengah</v>
      </c>
      <c r="C125" s="4">
        <v>2</v>
      </c>
      <c r="D125" s="4" t="s">
        <v>158</v>
      </c>
      <c r="E125" s="10" t="s">
        <v>159</v>
      </c>
      <c r="F125" s="3" t="s">
        <v>449</v>
      </c>
      <c r="G125" s="9">
        <v>518784864</v>
      </c>
    </row>
    <row r="126" spans="2:7" hidden="1" x14ac:dyDescent="0.3">
      <c r="B126" s="10" t="str">
        <f t="shared" si="6"/>
        <v>Jawa Tengah</v>
      </c>
      <c r="C126" s="4">
        <v>3</v>
      </c>
      <c r="D126" s="4" t="s">
        <v>160</v>
      </c>
      <c r="E126" s="10" t="s">
        <v>161</v>
      </c>
      <c r="F126" s="3" t="s">
        <v>451</v>
      </c>
      <c r="G126" s="9">
        <v>333021596</v>
      </c>
    </row>
    <row r="127" spans="2:7" hidden="1" x14ac:dyDescent="0.3">
      <c r="B127" s="10" t="str">
        <f t="shared" si="6"/>
        <v>Jawa Tengah</v>
      </c>
      <c r="C127" s="4">
        <v>4</v>
      </c>
      <c r="D127" s="4" t="s">
        <v>162</v>
      </c>
      <c r="E127" s="10" t="s">
        <v>163</v>
      </c>
      <c r="F127" s="3" t="s">
        <v>452</v>
      </c>
      <c r="G127" s="9">
        <v>314091531</v>
      </c>
    </row>
    <row r="128" spans="2:7" hidden="1" x14ac:dyDescent="0.3">
      <c r="B128" s="10" t="str">
        <f t="shared" si="6"/>
        <v>Jawa Tengah</v>
      </c>
      <c r="C128" s="4">
        <v>5</v>
      </c>
      <c r="D128" s="4" t="s">
        <v>164</v>
      </c>
      <c r="E128" s="10" t="s">
        <v>165</v>
      </c>
      <c r="F128" s="3" t="s">
        <v>410</v>
      </c>
      <c r="G128" s="9">
        <v>297319524</v>
      </c>
    </row>
    <row r="129" spans="2:7" hidden="1" x14ac:dyDescent="0.3">
      <c r="B129" s="10" t="str">
        <f t="shared" si="6"/>
        <v>Jawa Tengah</v>
      </c>
      <c r="C129" s="4">
        <v>6</v>
      </c>
      <c r="D129" s="4" t="s">
        <v>166</v>
      </c>
      <c r="E129" s="10" t="s">
        <v>167</v>
      </c>
      <c r="F129" s="3" t="s">
        <v>453</v>
      </c>
      <c r="G129" s="9">
        <v>253070232</v>
      </c>
    </row>
    <row r="130" spans="2:7" hidden="1" x14ac:dyDescent="0.3">
      <c r="B130" s="10" t="str">
        <f t="shared" si="6"/>
        <v>Jawa Tengah</v>
      </c>
      <c r="C130" s="4">
        <v>7</v>
      </c>
      <c r="D130" s="4" t="s">
        <v>155</v>
      </c>
      <c r="E130" s="10" t="s">
        <v>156</v>
      </c>
      <c r="F130" s="3" t="s">
        <v>447</v>
      </c>
      <c r="G130" s="9">
        <v>235044972</v>
      </c>
    </row>
    <row r="131" spans="2:7" hidden="1" x14ac:dyDescent="0.3">
      <c r="B131" s="10" t="str">
        <f t="shared" si="6"/>
        <v>Jawa Tengah</v>
      </c>
      <c r="C131" s="4">
        <v>8</v>
      </c>
      <c r="D131" s="4" t="s">
        <v>168</v>
      </c>
      <c r="E131" s="10" t="s">
        <v>169</v>
      </c>
      <c r="F131" s="3" t="s">
        <v>454</v>
      </c>
      <c r="G131" s="9">
        <v>228021559</v>
      </c>
    </row>
    <row r="132" spans="2:7" hidden="1" x14ac:dyDescent="0.3">
      <c r="B132" s="10" t="str">
        <f t="shared" si="6"/>
        <v>Jawa Tengah</v>
      </c>
      <c r="C132" s="4">
        <v>9</v>
      </c>
      <c r="D132" s="4" t="s">
        <v>170</v>
      </c>
      <c r="E132" s="10" t="s">
        <v>171</v>
      </c>
      <c r="F132" s="3" t="s">
        <v>456</v>
      </c>
      <c r="G132" s="9">
        <v>195043704</v>
      </c>
    </row>
    <row r="133" spans="2:7" hidden="1" x14ac:dyDescent="0.3">
      <c r="B133" s="10" t="str">
        <f t="shared" si="6"/>
        <v>Jawa Tengah</v>
      </c>
      <c r="C133" s="4">
        <v>10</v>
      </c>
      <c r="D133" s="4" t="s">
        <v>172</v>
      </c>
      <c r="E133" s="10" t="s">
        <v>173</v>
      </c>
      <c r="F133" s="3" t="s">
        <v>457</v>
      </c>
      <c r="G133" s="9">
        <v>169471578</v>
      </c>
    </row>
    <row r="134" spans="2:7" x14ac:dyDescent="0.3">
      <c r="B134" s="10" t="s">
        <v>354</v>
      </c>
      <c r="C134" s="4">
        <v>1</v>
      </c>
      <c r="D134" s="4" t="s">
        <v>166</v>
      </c>
      <c r="E134" s="10" t="s">
        <v>167</v>
      </c>
      <c r="F134" s="3" t="s">
        <v>453</v>
      </c>
      <c r="G134" s="9">
        <v>77286874</v>
      </c>
    </row>
    <row r="135" spans="2:7" hidden="1" x14ac:dyDescent="0.3">
      <c r="B135" s="10" t="str">
        <f t="shared" ref="B135:B143" si="7">B134</f>
        <v>DI Yogyakarta</v>
      </c>
      <c r="C135" s="4">
        <v>2</v>
      </c>
      <c r="D135" s="4" t="s">
        <v>174</v>
      </c>
      <c r="E135" s="10" t="s">
        <v>175</v>
      </c>
      <c r="F135" s="3" t="s">
        <v>450</v>
      </c>
      <c r="G135" s="9">
        <v>33755193</v>
      </c>
    </row>
    <row r="136" spans="2:7" hidden="1" x14ac:dyDescent="0.3">
      <c r="B136" s="10" t="str">
        <f t="shared" si="7"/>
        <v>DI Yogyakarta</v>
      </c>
      <c r="C136" s="4">
        <v>3</v>
      </c>
      <c r="D136" s="4" t="s">
        <v>160</v>
      </c>
      <c r="E136" s="10" t="s">
        <v>161</v>
      </c>
      <c r="F136" s="3" t="s">
        <v>451</v>
      </c>
      <c r="G136" s="9">
        <v>27219306</v>
      </c>
    </row>
    <row r="137" spans="2:7" hidden="1" x14ac:dyDescent="0.3">
      <c r="B137" s="10" t="str">
        <f t="shared" si="7"/>
        <v>DI Yogyakarta</v>
      </c>
      <c r="C137" s="4">
        <v>4</v>
      </c>
      <c r="D137" s="4" t="s">
        <v>176</v>
      </c>
      <c r="E137" s="10" t="s">
        <v>177</v>
      </c>
      <c r="F137" s="3" t="s">
        <v>458</v>
      </c>
      <c r="G137" s="9">
        <v>21911015</v>
      </c>
    </row>
    <row r="138" spans="2:7" hidden="1" x14ac:dyDescent="0.3">
      <c r="B138" s="10" t="str">
        <f t="shared" si="7"/>
        <v>DI Yogyakarta</v>
      </c>
      <c r="C138" s="4">
        <v>5</v>
      </c>
      <c r="D138" s="4" t="s">
        <v>170</v>
      </c>
      <c r="E138" s="10" t="s">
        <v>171</v>
      </c>
      <c r="F138" s="3" t="s">
        <v>456</v>
      </c>
      <c r="G138" s="9">
        <v>18756532</v>
      </c>
    </row>
    <row r="139" spans="2:7" hidden="1" x14ac:dyDescent="0.3">
      <c r="B139" s="10" t="str">
        <f t="shared" si="7"/>
        <v>DI Yogyakarta</v>
      </c>
      <c r="C139" s="4">
        <v>6</v>
      </c>
      <c r="D139" s="4" t="s">
        <v>178</v>
      </c>
      <c r="E139" s="10" t="s">
        <v>179</v>
      </c>
      <c r="F139" s="3" t="s">
        <v>459</v>
      </c>
      <c r="G139" s="9">
        <v>14462944</v>
      </c>
    </row>
    <row r="140" spans="2:7" hidden="1" x14ac:dyDescent="0.3">
      <c r="B140" s="10" t="str">
        <f t="shared" si="7"/>
        <v>DI Yogyakarta</v>
      </c>
      <c r="C140" s="4">
        <v>7</v>
      </c>
      <c r="D140" s="4" t="s">
        <v>158</v>
      </c>
      <c r="E140" s="10" t="s">
        <v>159</v>
      </c>
      <c r="F140" s="3" t="s">
        <v>449</v>
      </c>
      <c r="G140" s="9">
        <v>13722797</v>
      </c>
    </row>
    <row r="141" spans="2:7" hidden="1" x14ac:dyDescent="0.3">
      <c r="B141" s="10" t="str">
        <f t="shared" si="7"/>
        <v>DI Yogyakarta</v>
      </c>
      <c r="C141" s="4">
        <v>8</v>
      </c>
      <c r="D141" s="4" t="s">
        <v>168</v>
      </c>
      <c r="E141" s="10" t="s">
        <v>169</v>
      </c>
      <c r="F141" s="3" t="s">
        <v>454</v>
      </c>
      <c r="G141" s="9">
        <v>12985313</v>
      </c>
    </row>
    <row r="142" spans="2:7" hidden="1" x14ac:dyDescent="0.3">
      <c r="B142" s="10" t="str">
        <f t="shared" si="7"/>
        <v>DI Yogyakarta</v>
      </c>
      <c r="C142" s="4">
        <v>9</v>
      </c>
      <c r="D142" s="4" t="s">
        <v>180</v>
      </c>
      <c r="E142" s="10" t="s">
        <v>181</v>
      </c>
      <c r="F142" s="3" t="s">
        <v>460</v>
      </c>
      <c r="G142" s="9">
        <v>12904089</v>
      </c>
    </row>
    <row r="143" spans="2:7" hidden="1" x14ac:dyDescent="0.3">
      <c r="B143" s="10" t="str">
        <f t="shared" si="7"/>
        <v>DI Yogyakarta</v>
      </c>
      <c r="C143" s="4">
        <v>10</v>
      </c>
      <c r="D143" s="4" t="s">
        <v>182</v>
      </c>
      <c r="E143" s="10" t="s">
        <v>183</v>
      </c>
      <c r="F143" s="3" t="s">
        <v>461</v>
      </c>
      <c r="G143" s="9">
        <v>9924701</v>
      </c>
    </row>
    <row r="144" spans="2:7" x14ac:dyDescent="0.3">
      <c r="B144" s="10" t="s">
        <v>355</v>
      </c>
      <c r="C144" s="4">
        <v>1</v>
      </c>
      <c r="D144" s="4" t="s">
        <v>141</v>
      </c>
      <c r="E144" s="10" t="s">
        <v>142</v>
      </c>
      <c r="F144" s="3" t="s">
        <v>438</v>
      </c>
      <c r="G144" s="9">
        <v>3987607449</v>
      </c>
    </row>
    <row r="145" spans="2:7" hidden="1" x14ac:dyDescent="0.3">
      <c r="B145" s="10" t="str">
        <f t="shared" ref="B145:B153" si="8">B144</f>
        <v>Jawa Timur</v>
      </c>
      <c r="C145" s="4">
        <v>2</v>
      </c>
      <c r="D145" s="4" t="s">
        <v>184</v>
      </c>
      <c r="E145" s="10" t="s">
        <v>185</v>
      </c>
      <c r="F145" s="3" t="s">
        <v>462</v>
      </c>
      <c r="G145" s="9">
        <v>981488361</v>
      </c>
    </row>
    <row r="146" spans="2:7" hidden="1" x14ac:dyDescent="0.3">
      <c r="B146" s="10" t="str">
        <f t="shared" si="8"/>
        <v>Jawa Timur</v>
      </c>
      <c r="C146" s="4">
        <v>3</v>
      </c>
      <c r="D146" s="4" t="s">
        <v>186</v>
      </c>
      <c r="E146" s="10" t="s">
        <v>187</v>
      </c>
      <c r="F146" s="3" t="s">
        <v>463</v>
      </c>
      <c r="G146" s="9">
        <v>851023899</v>
      </c>
    </row>
    <row r="147" spans="2:7" hidden="1" x14ac:dyDescent="0.3">
      <c r="B147" s="10" t="str">
        <f t="shared" si="8"/>
        <v>Jawa Timur</v>
      </c>
      <c r="C147" s="4">
        <v>4</v>
      </c>
      <c r="D147" s="4" t="s">
        <v>37</v>
      </c>
      <c r="E147" s="10" t="s">
        <v>38</v>
      </c>
      <c r="F147" s="3" t="s">
        <v>385</v>
      </c>
      <c r="G147" s="9">
        <v>578729912</v>
      </c>
    </row>
    <row r="148" spans="2:7" hidden="1" x14ac:dyDescent="0.3">
      <c r="B148" s="10" t="str">
        <f t="shared" si="8"/>
        <v>Jawa Timur</v>
      </c>
      <c r="C148" s="4">
        <v>5</v>
      </c>
      <c r="D148" s="4" t="s">
        <v>43</v>
      </c>
      <c r="E148" s="10" t="s">
        <v>44</v>
      </c>
      <c r="F148" s="3" t="s">
        <v>388</v>
      </c>
      <c r="G148" s="9">
        <v>467271294</v>
      </c>
    </row>
    <row r="149" spans="2:7" hidden="1" x14ac:dyDescent="0.3">
      <c r="B149" s="10" t="str">
        <f t="shared" si="8"/>
        <v>Jawa Timur</v>
      </c>
      <c r="C149" s="4">
        <v>6</v>
      </c>
      <c r="D149" s="4" t="s">
        <v>49</v>
      </c>
      <c r="E149" s="10" t="s">
        <v>50</v>
      </c>
      <c r="F149" s="3" t="s">
        <v>391</v>
      </c>
      <c r="G149" s="9">
        <v>382969333</v>
      </c>
    </row>
    <row r="150" spans="2:7" hidden="1" x14ac:dyDescent="0.3">
      <c r="B150" s="10" t="str">
        <f t="shared" si="8"/>
        <v>Jawa Timur</v>
      </c>
      <c r="C150" s="4">
        <v>7</v>
      </c>
      <c r="D150" s="4" t="s">
        <v>162</v>
      </c>
      <c r="E150" s="10" t="s">
        <v>163</v>
      </c>
      <c r="F150" s="3" t="s">
        <v>452</v>
      </c>
      <c r="G150" s="9">
        <v>381416922</v>
      </c>
    </row>
    <row r="151" spans="2:7" hidden="1" x14ac:dyDescent="0.3">
      <c r="B151" s="10" t="str">
        <f t="shared" si="8"/>
        <v>Jawa Timur</v>
      </c>
      <c r="C151" s="4">
        <v>8</v>
      </c>
      <c r="D151" s="4" t="s">
        <v>98</v>
      </c>
      <c r="E151" s="10" t="s">
        <v>99</v>
      </c>
      <c r="F151" s="3" t="s">
        <v>417</v>
      </c>
      <c r="G151" s="9">
        <v>362311230</v>
      </c>
    </row>
    <row r="152" spans="2:7" hidden="1" x14ac:dyDescent="0.3">
      <c r="B152" s="10" t="str">
        <f t="shared" si="8"/>
        <v>Jawa Timur</v>
      </c>
      <c r="C152" s="4">
        <v>9</v>
      </c>
      <c r="D152" s="4" t="s">
        <v>164</v>
      </c>
      <c r="E152" s="10" t="s">
        <v>165</v>
      </c>
      <c r="F152" s="3" t="s">
        <v>410</v>
      </c>
      <c r="G152" s="9">
        <v>339243426</v>
      </c>
    </row>
    <row r="153" spans="2:7" hidden="1" x14ac:dyDescent="0.3">
      <c r="B153" s="10" t="str">
        <f t="shared" si="8"/>
        <v>Jawa Timur</v>
      </c>
      <c r="C153" s="4">
        <v>10</v>
      </c>
      <c r="D153" s="4" t="s">
        <v>188</v>
      </c>
      <c r="E153" s="10" t="s">
        <v>189</v>
      </c>
      <c r="F153" s="3" t="s">
        <v>464</v>
      </c>
      <c r="G153" s="9">
        <v>310447029</v>
      </c>
    </row>
    <row r="154" spans="2:7" x14ac:dyDescent="0.3">
      <c r="B154" s="10" t="s">
        <v>356</v>
      </c>
      <c r="C154" s="4">
        <v>1</v>
      </c>
      <c r="D154" s="4" t="s">
        <v>155</v>
      </c>
      <c r="E154" s="10" t="s">
        <v>156</v>
      </c>
      <c r="F154" s="3" t="s">
        <v>447</v>
      </c>
      <c r="G154" s="9">
        <v>665215113</v>
      </c>
    </row>
    <row r="155" spans="2:7" hidden="1" x14ac:dyDescent="0.3">
      <c r="B155" s="10" t="str">
        <f t="shared" ref="B155:B163" si="9">B154</f>
        <v>Banten</v>
      </c>
      <c r="C155" s="4">
        <v>2</v>
      </c>
      <c r="D155" s="4" t="s">
        <v>153</v>
      </c>
      <c r="E155" s="10" t="s">
        <v>154</v>
      </c>
      <c r="F155" s="3" t="s">
        <v>446</v>
      </c>
      <c r="G155" s="9">
        <v>506144422</v>
      </c>
    </row>
    <row r="156" spans="2:7" hidden="1" x14ac:dyDescent="0.3">
      <c r="B156" s="10" t="str">
        <f t="shared" si="9"/>
        <v>Banten</v>
      </c>
      <c r="C156" s="4">
        <v>3</v>
      </c>
      <c r="D156" s="4" t="s">
        <v>190</v>
      </c>
      <c r="E156" s="10" t="s">
        <v>191</v>
      </c>
      <c r="F156" s="3" t="s">
        <v>465</v>
      </c>
      <c r="G156" s="9">
        <v>488605350</v>
      </c>
    </row>
    <row r="157" spans="2:7" hidden="1" x14ac:dyDescent="0.3">
      <c r="B157" s="10" t="str">
        <f t="shared" si="9"/>
        <v>Banten</v>
      </c>
      <c r="C157" s="4">
        <v>4</v>
      </c>
      <c r="D157" s="4" t="s">
        <v>192</v>
      </c>
      <c r="E157" s="10" t="s">
        <v>193</v>
      </c>
      <c r="F157" s="3" t="s">
        <v>466</v>
      </c>
      <c r="G157" s="9">
        <v>368123736</v>
      </c>
    </row>
    <row r="158" spans="2:7" hidden="1" x14ac:dyDescent="0.3">
      <c r="B158" s="10" t="str">
        <f t="shared" si="9"/>
        <v>Banten</v>
      </c>
      <c r="C158" s="4">
        <v>5</v>
      </c>
      <c r="D158" s="4" t="s">
        <v>194</v>
      </c>
      <c r="E158" s="10" t="s">
        <v>195</v>
      </c>
      <c r="F158" s="8" t="s">
        <v>468</v>
      </c>
      <c r="G158" s="9">
        <v>357819658</v>
      </c>
    </row>
    <row r="159" spans="2:7" hidden="1" x14ac:dyDescent="0.3">
      <c r="B159" s="10" t="str">
        <f t="shared" si="9"/>
        <v>Banten</v>
      </c>
      <c r="C159" s="4">
        <v>6</v>
      </c>
      <c r="D159" s="4" t="s">
        <v>196</v>
      </c>
      <c r="E159" s="10" t="s">
        <v>197</v>
      </c>
      <c r="F159" s="3" t="s">
        <v>469</v>
      </c>
      <c r="G159" s="9">
        <v>331025169</v>
      </c>
    </row>
    <row r="160" spans="2:7" hidden="1" x14ac:dyDescent="0.3">
      <c r="B160" s="10" t="str">
        <f t="shared" si="9"/>
        <v>Banten</v>
      </c>
      <c r="C160" s="4">
        <v>7</v>
      </c>
      <c r="D160" s="4" t="s">
        <v>198</v>
      </c>
      <c r="E160" s="10" t="s">
        <v>193</v>
      </c>
      <c r="F160" s="3" t="s">
        <v>467</v>
      </c>
      <c r="G160" s="9">
        <v>279069426</v>
      </c>
    </row>
    <row r="161" spans="2:7" hidden="1" x14ac:dyDescent="0.3">
      <c r="B161" s="10" t="str">
        <f t="shared" si="9"/>
        <v>Banten</v>
      </c>
      <c r="C161" s="4">
        <v>8</v>
      </c>
      <c r="D161" s="4" t="s">
        <v>199</v>
      </c>
      <c r="E161" s="10" t="s">
        <v>156</v>
      </c>
      <c r="F161" s="3" t="s">
        <v>447</v>
      </c>
      <c r="G161" s="9">
        <v>263251893</v>
      </c>
    </row>
    <row r="162" spans="2:7" hidden="1" x14ac:dyDescent="0.3">
      <c r="B162" s="10" t="str">
        <f t="shared" si="9"/>
        <v>Banten</v>
      </c>
      <c r="C162" s="4">
        <v>9</v>
      </c>
      <c r="D162" s="4" t="s">
        <v>200</v>
      </c>
      <c r="E162" s="10" t="s">
        <v>201</v>
      </c>
      <c r="F162" s="3" t="s">
        <v>470</v>
      </c>
      <c r="G162" s="9">
        <v>238141399</v>
      </c>
    </row>
    <row r="163" spans="2:7" hidden="1" x14ac:dyDescent="0.3">
      <c r="B163" s="10" t="str">
        <f t="shared" si="9"/>
        <v>Banten</v>
      </c>
      <c r="C163" s="4">
        <v>10</v>
      </c>
      <c r="D163" s="4" t="s">
        <v>202</v>
      </c>
      <c r="E163" s="10" t="s">
        <v>203</v>
      </c>
      <c r="F163" s="3" t="s">
        <v>471</v>
      </c>
      <c r="G163" s="9">
        <v>225139552</v>
      </c>
    </row>
    <row r="164" spans="2:7" x14ac:dyDescent="0.3">
      <c r="B164" s="10" t="s">
        <v>357</v>
      </c>
      <c r="C164" s="4">
        <v>1</v>
      </c>
      <c r="D164" s="4" t="s">
        <v>204</v>
      </c>
      <c r="E164" s="10" t="s">
        <v>205</v>
      </c>
      <c r="F164" s="3" t="s">
        <v>473</v>
      </c>
      <c r="G164" s="9">
        <v>49333238</v>
      </c>
    </row>
    <row r="165" spans="2:7" hidden="1" x14ac:dyDescent="0.3">
      <c r="B165" s="10" t="str">
        <f t="shared" ref="B165:B173" si="10">B164</f>
        <v>Bali</v>
      </c>
      <c r="C165" s="4">
        <v>2</v>
      </c>
      <c r="D165" s="4" t="s">
        <v>206</v>
      </c>
      <c r="E165" s="10" t="s">
        <v>207</v>
      </c>
      <c r="F165" s="3" t="s">
        <v>475</v>
      </c>
      <c r="G165" s="9">
        <v>41552824</v>
      </c>
    </row>
    <row r="166" spans="2:7" hidden="1" x14ac:dyDescent="0.3">
      <c r="B166" s="10" t="str">
        <f t="shared" si="10"/>
        <v>Bali</v>
      </c>
      <c r="C166" s="4">
        <v>3</v>
      </c>
      <c r="D166" s="4" t="s">
        <v>138</v>
      </c>
      <c r="E166" s="10" t="s">
        <v>111</v>
      </c>
      <c r="F166" s="3" t="s">
        <v>423</v>
      </c>
      <c r="G166" s="9">
        <v>37030995</v>
      </c>
    </row>
    <row r="167" spans="2:7" hidden="1" x14ac:dyDescent="0.3">
      <c r="B167" s="10" t="str">
        <f t="shared" si="10"/>
        <v>Bali</v>
      </c>
      <c r="C167" s="4">
        <v>4</v>
      </c>
      <c r="D167" s="4" t="s">
        <v>208</v>
      </c>
      <c r="E167" s="10" t="s">
        <v>209</v>
      </c>
      <c r="F167" s="3" t="s">
        <v>476</v>
      </c>
      <c r="G167" s="9">
        <v>25883502</v>
      </c>
    </row>
    <row r="168" spans="2:7" hidden="1" x14ac:dyDescent="0.3">
      <c r="B168" s="10" t="str">
        <f t="shared" si="10"/>
        <v>Bali</v>
      </c>
      <c r="C168" s="4">
        <v>5</v>
      </c>
      <c r="D168" s="4" t="s">
        <v>210</v>
      </c>
      <c r="E168" s="10" t="s">
        <v>211</v>
      </c>
      <c r="F168" s="3" t="s">
        <v>477</v>
      </c>
      <c r="G168" s="9">
        <v>21623325</v>
      </c>
    </row>
    <row r="169" spans="2:7" hidden="1" x14ac:dyDescent="0.3">
      <c r="B169" s="10" t="str">
        <f t="shared" si="10"/>
        <v>Bali</v>
      </c>
      <c r="C169" s="4">
        <v>6</v>
      </c>
      <c r="D169" s="4" t="s">
        <v>160</v>
      </c>
      <c r="E169" s="10" t="s">
        <v>161</v>
      </c>
      <c r="F169" s="3" t="s">
        <v>451</v>
      </c>
      <c r="G169" s="9">
        <v>17525289</v>
      </c>
    </row>
    <row r="170" spans="2:7" hidden="1" x14ac:dyDescent="0.3">
      <c r="B170" s="10" t="str">
        <f t="shared" si="10"/>
        <v>Bali</v>
      </c>
      <c r="C170" s="4">
        <v>7</v>
      </c>
      <c r="D170" s="4" t="s">
        <v>212</v>
      </c>
      <c r="E170" s="10" t="s">
        <v>213</v>
      </c>
      <c r="F170" s="3" t="s">
        <v>478</v>
      </c>
      <c r="G170" s="9">
        <v>16889167</v>
      </c>
    </row>
    <row r="171" spans="2:7" hidden="1" x14ac:dyDescent="0.3">
      <c r="B171" s="10" t="str">
        <f t="shared" si="10"/>
        <v>Bali</v>
      </c>
      <c r="C171" s="4">
        <v>8</v>
      </c>
      <c r="D171" s="4" t="s">
        <v>214</v>
      </c>
      <c r="E171" s="10" t="s">
        <v>215</v>
      </c>
      <c r="F171" s="3" t="s">
        <v>479</v>
      </c>
      <c r="G171" s="9">
        <v>12128954</v>
      </c>
    </row>
    <row r="172" spans="2:7" hidden="1" x14ac:dyDescent="0.3">
      <c r="B172" s="10" t="str">
        <f t="shared" si="10"/>
        <v>Bali</v>
      </c>
      <c r="C172" s="4">
        <v>9</v>
      </c>
      <c r="D172" s="4" t="s">
        <v>216</v>
      </c>
      <c r="E172" s="10" t="s">
        <v>217</v>
      </c>
      <c r="F172" s="3" t="s">
        <v>480</v>
      </c>
      <c r="G172" s="9">
        <v>9126887</v>
      </c>
    </row>
    <row r="173" spans="2:7" hidden="1" x14ac:dyDescent="0.3">
      <c r="B173" s="10" t="str">
        <f t="shared" si="10"/>
        <v>Bali</v>
      </c>
      <c r="C173" s="4">
        <v>10</v>
      </c>
      <c r="D173" s="4" t="s">
        <v>92</v>
      </c>
      <c r="E173" s="10" t="s">
        <v>93</v>
      </c>
      <c r="F173" s="10" t="s">
        <v>93</v>
      </c>
      <c r="G173" s="9">
        <v>8752834</v>
      </c>
    </row>
    <row r="174" spans="2:7" x14ac:dyDescent="0.3">
      <c r="B174" s="10" t="s">
        <v>481</v>
      </c>
      <c r="C174" s="4">
        <v>1</v>
      </c>
      <c r="D174" s="4" t="s">
        <v>218</v>
      </c>
      <c r="E174" s="10" t="s">
        <v>219</v>
      </c>
      <c r="F174" s="3" t="s">
        <v>482</v>
      </c>
      <c r="G174" s="9">
        <v>1996908566</v>
      </c>
    </row>
    <row r="175" spans="2:7" hidden="1" x14ac:dyDescent="0.3">
      <c r="B175" s="10" t="str">
        <f t="shared" ref="B175:B183" si="11">B174</f>
        <v>Nusa Tenggara Barat</v>
      </c>
      <c r="C175" s="4">
        <v>2</v>
      </c>
      <c r="D175" s="4" t="s">
        <v>216</v>
      </c>
      <c r="E175" s="10" t="s">
        <v>217</v>
      </c>
      <c r="F175" s="3" t="s">
        <v>480</v>
      </c>
      <c r="G175" s="9">
        <v>25938281</v>
      </c>
    </row>
    <row r="176" spans="2:7" hidden="1" x14ac:dyDescent="0.3">
      <c r="B176" s="10" t="str">
        <f t="shared" si="11"/>
        <v>Nusa Tenggara Barat</v>
      </c>
      <c r="C176" s="4">
        <v>3</v>
      </c>
      <c r="D176" s="4" t="s">
        <v>98</v>
      </c>
      <c r="E176" s="10" t="s">
        <v>99</v>
      </c>
      <c r="F176" s="3" t="s">
        <v>485</v>
      </c>
      <c r="G176" s="9">
        <v>10319132</v>
      </c>
    </row>
    <row r="177" spans="2:7" hidden="1" x14ac:dyDescent="0.3">
      <c r="B177" s="10" t="str">
        <f t="shared" si="11"/>
        <v>Nusa Tenggara Barat</v>
      </c>
      <c r="C177" s="4">
        <v>4</v>
      </c>
      <c r="D177" s="4" t="s">
        <v>220</v>
      </c>
      <c r="E177" s="10" t="s">
        <v>221</v>
      </c>
      <c r="F177" s="3" t="s">
        <v>483</v>
      </c>
      <c r="G177" s="9">
        <v>4033675</v>
      </c>
    </row>
    <row r="178" spans="2:7" hidden="1" x14ac:dyDescent="0.3">
      <c r="B178" s="10" t="str">
        <f t="shared" si="11"/>
        <v>Nusa Tenggara Barat</v>
      </c>
      <c r="C178" s="4">
        <v>5</v>
      </c>
      <c r="D178" s="4" t="s">
        <v>222</v>
      </c>
      <c r="E178" s="10" t="s">
        <v>223</v>
      </c>
      <c r="F178" s="3" t="s">
        <v>484</v>
      </c>
      <c r="G178" s="9">
        <v>3788950</v>
      </c>
    </row>
    <row r="179" spans="2:7" hidden="1" x14ac:dyDescent="0.3">
      <c r="B179" s="10" t="str">
        <f t="shared" si="11"/>
        <v>Nusa Tenggara Barat</v>
      </c>
      <c r="C179" s="4">
        <v>6</v>
      </c>
      <c r="D179" s="4" t="s">
        <v>224</v>
      </c>
      <c r="E179" s="10" t="s">
        <v>225</v>
      </c>
      <c r="F179" s="3" t="s">
        <v>486</v>
      </c>
      <c r="G179" s="9">
        <v>2014057</v>
      </c>
    </row>
    <row r="180" spans="2:7" hidden="1" x14ac:dyDescent="0.3">
      <c r="B180" s="10" t="str">
        <f t="shared" si="11"/>
        <v>Nusa Tenggara Barat</v>
      </c>
      <c r="C180" s="4">
        <v>7</v>
      </c>
      <c r="D180" s="4" t="s">
        <v>226</v>
      </c>
      <c r="E180" s="10" t="s">
        <v>227</v>
      </c>
      <c r="F180" s="3" t="s">
        <v>487</v>
      </c>
      <c r="G180" s="9">
        <v>1586062</v>
      </c>
    </row>
    <row r="181" spans="2:7" hidden="1" x14ac:dyDescent="0.3">
      <c r="B181" s="10" t="str">
        <f t="shared" si="11"/>
        <v>Nusa Tenggara Barat</v>
      </c>
      <c r="C181" s="4">
        <v>8</v>
      </c>
      <c r="D181" s="4" t="s">
        <v>228</v>
      </c>
      <c r="E181" s="10" t="s">
        <v>229</v>
      </c>
      <c r="F181" s="3" t="s">
        <v>489</v>
      </c>
      <c r="G181" s="9">
        <v>1268658</v>
      </c>
    </row>
    <row r="182" spans="2:7" hidden="1" x14ac:dyDescent="0.3">
      <c r="B182" s="10" t="str">
        <f t="shared" si="11"/>
        <v>Nusa Tenggara Barat</v>
      </c>
      <c r="C182" s="4">
        <v>9</v>
      </c>
      <c r="D182" s="4" t="s">
        <v>230</v>
      </c>
      <c r="E182" s="10" t="s">
        <v>231</v>
      </c>
      <c r="F182" s="3" t="s">
        <v>488</v>
      </c>
      <c r="G182" s="9">
        <v>667679</v>
      </c>
    </row>
    <row r="183" spans="2:7" hidden="1" x14ac:dyDescent="0.3">
      <c r="B183" s="10" t="str">
        <f t="shared" si="11"/>
        <v>Nusa Tenggara Barat</v>
      </c>
      <c r="C183" s="4">
        <v>10</v>
      </c>
      <c r="D183" s="4" t="s">
        <v>232</v>
      </c>
      <c r="E183" s="10" t="s">
        <v>233</v>
      </c>
      <c r="F183" s="3" t="s">
        <v>490</v>
      </c>
      <c r="G183" s="9">
        <v>615960</v>
      </c>
    </row>
    <row r="184" spans="2:7" x14ac:dyDescent="0.3">
      <c r="B184" s="10" t="s">
        <v>358</v>
      </c>
      <c r="C184" s="4">
        <v>1</v>
      </c>
      <c r="D184" s="4" t="s">
        <v>232</v>
      </c>
      <c r="E184" s="10" t="s">
        <v>233</v>
      </c>
      <c r="F184" s="3" t="s">
        <v>490</v>
      </c>
      <c r="G184" s="9">
        <v>6207206</v>
      </c>
    </row>
    <row r="185" spans="2:7" hidden="1" x14ac:dyDescent="0.3">
      <c r="B185" s="10" t="str">
        <f t="shared" ref="B185:B193" si="12">B184</f>
        <v>Nusa Tenggara Timur</v>
      </c>
      <c r="C185" s="4">
        <v>2</v>
      </c>
      <c r="D185" s="4" t="s">
        <v>234</v>
      </c>
      <c r="E185" s="10" t="s">
        <v>235</v>
      </c>
      <c r="F185" s="3" t="s">
        <v>455</v>
      </c>
      <c r="G185" s="9">
        <v>4174190</v>
      </c>
    </row>
    <row r="186" spans="2:7" hidden="1" x14ac:dyDescent="0.3">
      <c r="B186" s="10" t="str">
        <f t="shared" si="12"/>
        <v>Nusa Tenggara Timur</v>
      </c>
      <c r="C186" s="4">
        <v>3</v>
      </c>
      <c r="D186" s="4" t="s">
        <v>236</v>
      </c>
      <c r="E186" s="10" t="s">
        <v>237</v>
      </c>
      <c r="F186" s="3" t="s">
        <v>491</v>
      </c>
      <c r="G186" s="9">
        <v>3076998</v>
      </c>
    </row>
    <row r="187" spans="2:7" hidden="1" x14ac:dyDescent="0.3">
      <c r="B187" s="10" t="str">
        <f t="shared" si="12"/>
        <v>Nusa Tenggara Timur</v>
      </c>
      <c r="C187" s="4">
        <v>4</v>
      </c>
      <c r="D187" s="4" t="s">
        <v>238</v>
      </c>
      <c r="E187" s="10" t="s">
        <v>239</v>
      </c>
      <c r="F187" s="3" t="s">
        <v>492</v>
      </c>
      <c r="G187" s="9">
        <v>3020546</v>
      </c>
    </row>
    <row r="188" spans="2:7" hidden="1" x14ac:dyDescent="0.3">
      <c r="B188" s="10" t="str">
        <f t="shared" si="12"/>
        <v>Nusa Tenggara Timur</v>
      </c>
      <c r="C188" s="4">
        <v>5</v>
      </c>
      <c r="D188" s="4" t="s">
        <v>226</v>
      </c>
      <c r="E188" s="10" t="s">
        <v>227</v>
      </c>
      <c r="F188" s="3" t="s">
        <v>487</v>
      </c>
      <c r="G188" s="9">
        <v>2816488</v>
      </c>
    </row>
    <row r="189" spans="2:7" hidden="1" x14ac:dyDescent="0.3">
      <c r="B189" s="10" t="str">
        <f t="shared" si="12"/>
        <v>Nusa Tenggara Timur</v>
      </c>
      <c r="C189" s="4">
        <v>6</v>
      </c>
      <c r="D189" s="4" t="s">
        <v>240</v>
      </c>
      <c r="E189" s="10" t="s">
        <v>241</v>
      </c>
      <c r="F189" s="3" t="s">
        <v>493</v>
      </c>
      <c r="G189" s="9">
        <v>2803682</v>
      </c>
    </row>
    <row r="190" spans="2:7" hidden="1" x14ac:dyDescent="0.3">
      <c r="B190" s="10" t="str">
        <f t="shared" si="12"/>
        <v>Nusa Tenggara Timur</v>
      </c>
      <c r="C190" s="4">
        <v>7</v>
      </c>
      <c r="D190" s="4" t="s">
        <v>242</v>
      </c>
      <c r="E190" s="10" t="s">
        <v>243</v>
      </c>
      <c r="F190" s="3" t="s">
        <v>494</v>
      </c>
      <c r="G190" s="9">
        <v>2585833</v>
      </c>
    </row>
    <row r="191" spans="2:7" hidden="1" x14ac:dyDescent="0.3">
      <c r="B191" s="10" t="str">
        <f t="shared" si="12"/>
        <v>Nusa Tenggara Timur</v>
      </c>
      <c r="C191" s="4">
        <v>8</v>
      </c>
      <c r="D191" s="4" t="s">
        <v>244</v>
      </c>
      <c r="E191" s="10" t="s">
        <v>245</v>
      </c>
      <c r="F191" s="3" t="s">
        <v>495</v>
      </c>
      <c r="G191" s="9">
        <v>2328889</v>
      </c>
    </row>
    <row r="192" spans="2:7" hidden="1" x14ac:dyDescent="0.3">
      <c r="B192" s="10" t="str">
        <f t="shared" si="12"/>
        <v>Nusa Tenggara Timur</v>
      </c>
      <c r="C192" s="4">
        <v>9</v>
      </c>
      <c r="D192" s="4" t="s">
        <v>246</v>
      </c>
      <c r="E192" s="10" t="s">
        <v>247</v>
      </c>
      <c r="F192" s="3" t="s">
        <v>497</v>
      </c>
      <c r="G192" s="9">
        <v>1619254</v>
      </c>
    </row>
    <row r="193" spans="2:7" hidden="1" x14ac:dyDescent="0.3">
      <c r="B193" s="10" t="str">
        <f t="shared" si="12"/>
        <v>Nusa Tenggara Timur</v>
      </c>
      <c r="C193" s="4">
        <v>10</v>
      </c>
      <c r="D193" s="4" t="s">
        <v>216</v>
      </c>
      <c r="E193" s="10" t="s">
        <v>217</v>
      </c>
      <c r="F193" s="3" t="s">
        <v>480</v>
      </c>
      <c r="G193" s="9">
        <v>1541034</v>
      </c>
    </row>
    <row r="194" spans="2:7" x14ac:dyDescent="0.3">
      <c r="B194" s="10" t="s">
        <v>359</v>
      </c>
      <c r="C194" s="4">
        <v>1</v>
      </c>
      <c r="D194" s="4">
        <v>281820</v>
      </c>
      <c r="E194" s="10" t="s">
        <v>248</v>
      </c>
      <c r="F194" s="3" t="s">
        <v>498</v>
      </c>
      <c r="G194" s="9">
        <v>778090678</v>
      </c>
    </row>
    <row r="195" spans="2:7" hidden="1" x14ac:dyDescent="0.3">
      <c r="B195" s="10" t="str">
        <f t="shared" ref="B195:B203" si="13">B194</f>
        <v>Kalimantan Barat</v>
      </c>
      <c r="C195" s="4">
        <v>2</v>
      </c>
      <c r="D195" s="4" t="s">
        <v>37</v>
      </c>
      <c r="E195" s="10" t="s">
        <v>38</v>
      </c>
      <c r="F195" s="3" t="s">
        <v>385</v>
      </c>
      <c r="G195" s="9">
        <v>501407281</v>
      </c>
    </row>
    <row r="196" spans="2:7" hidden="1" x14ac:dyDescent="0.3">
      <c r="B196" s="10" t="str">
        <f t="shared" si="13"/>
        <v>Kalimantan Barat</v>
      </c>
      <c r="C196" s="4">
        <v>3</v>
      </c>
      <c r="D196" s="4" t="s">
        <v>45</v>
      </c>
      <c r="E196" s="10" t="s">
        <v>46</v>
      </c>
      <c r="F196" s="3" t="s">
        <v>389</v>
      </c>
      <c r="G196" s="9">
        <v>153087291</v>
      </c>
    </row>
    <row r="197" spans="2:7" hidden="1" x14ac:dyDescent="0.3">
      <c r="B197" s="10" t="str">
        <f t="shared" si="13"/>
        <v>Kalimantan Barat</v>
      </c>
      <c r="C197" s="4">
        <v>4</v>
      </c>
      <c r="D197" s="4" t="s">
        <v>249</v>
      </c>
      <c r="E197" s="10" t="s">
        <v>250</v>
      </c>
      <c r="F197" s="3" t="s">
        <v>500</v>
      </c>
      <c r="G197" s="9">
        <v>105359724</v>
      </c>
    </row>
    <row r="198" spans="2:7" hidden="1" x14ac:dyDescent="0.3">
      <c r="B198" s="10" t="str">
        <f t="shared" si="13"/>
        <v>Kalimantan Barat</v>
      </c>
      <c r="C198" s="4">
        <v>5</v>
      </c>
      <c r="D198" s="4" t="s">
        <v>141</v>
      </c>
      <c r="E198" s="10" t="s">
        <v>142</v>
      </c>
      <c r="F198" s="3" t="s">
        <v>438</v>
      </c>
      <c r="G198" s="9">
        <v>74182000</v>
      </c>
    </row>
    <row r="199" spans="2:7" hidden="1" x14ac:dyDescent="0.3">
      <c r="B199" s="10" t="str">
        <f t="shared" si="13"/>
        <v>Kalimantan Barat</v>
      </c>
      <c r="C199" s="4">
        <v>6</v>
      </c>
      <c r="D199" s="4" t="s">
        <v>251</v>
      </c>
      <c r="E199" s="10" t="s">
        <v>252</v>
      </c>
      <c r="F199" s="3" t="s">
        <v>499</v>
      </c>
      <c r="G199" s="9">
        <v>68118091</v>
      </c>
    </row>
    <row r="200" spans="2:7" hidden="1" x14ac:dyDescent="0.3">
      <c r="B200" s="10" t="str">
        <f t="shared" si="13"/>
        <v>Kalimantan Barat</v>
      </c>
      <c r="C200" s="4">
        <v>7</v>
      </c>
      <c r="D200" s="4" t="s">
        <v>164</v>
      </c>
      <c r="E200" s="10" t="s">
        <v>165</v>
      </c>
      <c r="F200" s="3" t="s">
        <v>410</v>
      </c>
      <c r="G200" s="9">
        <v>58409941</v>
      </c>
    </row>
    <row r="201" spans="2:7" hidden="1" x14ac:dyDescent="0.3">
      <c r="B201" s="10" t="str">
        <f t="shared" si="13"/>
        <v>Kalimantan Barat</v>
      </c>
      <c r="C201" s="4">
        <v>8</v>
      </c>
      <c r="D201" s="4" t="s">
        <v>22</v>
      </c>
      <c r="E201" s="10" t="s">
        <v>23</v>
      </c>
      <c r="F201" s="3" t="s">
        <v>377</v>
      </c>
      <c r="G201" s="9">
        <v>45711447</v>
      </c>
    </row>
    <row r="202" spans="2:7" hidden="1" x14ac:dyDescent="0.3">
      <c r="B202" s="10" t="str">
        <f t="shared" si="13"/>
        <v>Kalimantan Barat</v>
      </c>
      <c r="C202" s="4">
        <v>9</v>
      </c>
      <c r="D202" s="4" t="s">
        <v>59</v>
      </c>
      <c r="E202" s="10" t="s">
        <v>40</v>
      </c>
      <c r="F202" s="3" t="s">
        <v>396</v>
      </c>
      <c r="G202" s="9">
        <v>44621698</v>
      </c>
    </row>
    <row r="203" spans="2:7" hidden="1" x14ac:dyDescent="0.3">
      <c r="B203" s="10" t="str">
        <f t="shared" si="13"/>
        <v>Kalimantan Barat</v>
      </c>
      <c r="C203" s="4">
        <v>10</v>
      </c>
      <c r="D203" s="4" t="s">
        <v>253</v>
      </c>
      <c r="E203" s="10" t="s">
        <v>254</v>
      </c>
      <c r="F203" s="3" t="s">
        <v>501</v>
      </c>
      <c r="G203" s="9">
        <v>39469253</v>
      </c>
    </row>
    <row r="204" spans="2:7" x14ac:dyDescent="0.3">
      <c r="B204" s="10" t="s">
        <v>360</v>
      </c>
      <c r="C204" s="4">
        <v>1</v>
      </c>
      <c r="D204" s="4" t="s">
        <v>78</v>
      </c>
      <c r="E204" s="10" t="s">
        <v>79</v>
      </c>
      <c r="F204" s="3" t="s">
        <v>406</v>
      </c>
      <c r="G204" s="9">
        <v>2489351800</v>
      </c>
    </row>
    <row r="205" spans="2:7" hidden="1" x14ac:dyDescent="0.3">
      <c r="B205" s="10" t="str">
        <f t="shared" ref="B205:B213" si="14">B204</f>
        <v>Kalimantan Tengah</v>
      </c>
      <c r="C205" s="4">
        <v>2</v>
      </c>
      <c r="D205" s="4" t="s">
        <v>18</v>
      </c>
      <c r="E205" s="10" t="s">
        <v>19</v>
      </c>
      <c r="F205" s="3" t="s">
        <v>375</v>
      </c>
      <c r="G205" s="9">
        <v>1253328289</v>
      </c>
    </row>
    <row r="206" spans="2:7" hidden="1" x14ac:dyDescent="0.3">
      <c r="B206" s="10" t="str">
        <f t="shared" si="14"/>
        <v>Kalimantan Tengah</v>
      </c>
      <c r="C206" s="4">
        <v>3</v>
      </c>
      <c r="D206" s="4" t="s">
        <v>37</v>
      </c>
      <c r="E206" s="10" t="s">
        <v>38</v>
      </c>
      <c r="F206" s="3" t="s">
        <v>385</v>
      </c>
      <c r="G206" s="9">
        <v>493657990</v>
      </c>
    </row>
    <row r="207" spans="2:7" hidden="1" x14ac:dyDescent="0.3">
      <c r="B207" s="10" t="str">
        <f t="shared" si="14"/>
        <v>Kalimantan Tengah</v>
      </c>
      <c r="C207" s="4">
        <v>4</v>
      </c>
      <c r="D207" s="4" t="s">
        <v>255</v>
      </c>
      <c r="E207" s="10" t="s">
        <v>256</v>
      </c>
      <c r="F207" s="3" t="s">
        <v>503</v>
      </c>
      <c r="G207" s="9">
        <v>146114395</v>
      </c>
    </row>
    <row r="208" spans="2:7" hidden="1" x14ac:dyDescent="0.3">
      <c r="B208" s="10" t="str">
        <f t="shared" si="14"/>
        <v>Kalimantan Tengah</v>
      </c>
      <c r="C208" s="4">
        <v>5</v>
      </c>
      <c r="D208" s="4" t="s">
        <v>141</v>
      </c>
      <c r="E208" s="10" t="s">
        <v>142</v>
      </c>
      <c r="F208" s="3" t="s">
        <v>438</v>
      </c>
      <c r="G208" s="9">
        <v>145046750</v>
      </c>
    </row>
    <row r="209" spans="2:7" hidden="1" x14ac:dyDescent="0.3">
      <c r="B209" s="10" t="str">
        <f t="shared" si="14"/>
        <v>Kalimantan Tengah</v>
      </c>
      <c r="C209" s="4">
        <v>6</v>
      </c>
      <c r="D209" s="4" t="s">
        <v>22</v>
      </c>
      <c r="E209" s="10" t="s">
        <v>23</v>
      </c>
      <c r="F209" s="3" t="s">
        <v>377</v>
      </c>
      <c r="G209" s="9">
        <v>88555231</v>
      </c>
    </row>
    <row r="210" spans="2:7" hidden="1" x14ac:dyDescent="0.3">
      <c r="B210" s="10" t="str">
        <f t="shared" si="14"/>
        <v>Kalimantan Tengah</v>
      </c>
      <c r="C210" s="4">
        <v>7</v>
      </c>
      <c r="D210" s="4" t="s">
        <v>257</v>
      </c>
      <c r="E210" s="10" t="s">
        <v>258</v>
      </c>
      <c r="F210" s="3" t="s">
        <v>504</v>
      </c>
      <c r="G210" s="9">
        <v>81889868</v>
      </c>
    </row>
    <row r="211" spans="2:7" hidden="1" x14ac:dyDescent="0.3">
      <c r="B211" s="10" t="str">
        <f t="shared" si="14"/>
        <v>Kalimantan Tengah</v>
      </c>
      <c r="C211" s="4">
        <v>8</v>
      </c>
      <c r="D211" s="4" t="s">
        <v>74</v>
      </c>
      <c r="E211" s="10" t="s">
        <v>75</v>
      </c>
      <c r="F211" s="3" t="s">
        <v>404</v>
      </c>
      <c r="G211" s="9">
        <v>72847078</v>
      </c>
    </row>
    <row r="212" spans="2:7" hidden="1" x14ac:dyDescent="0.3">
      <c r="B212" s="10" t="str">
        <f t="shared" si="14"/>
        <v>Kalimantan Tengah</v>
      </c>
      <c r="C212" s="4">
        <v>9</v>
      </c>
      <c r="D212" s="4" t="s">
        <v>164</v>
      </c>
      <c r="E212" s="10" t="s">
        <v>165</v>
      </c>
      <c r="F212" s="3" t="s">
        <v>410</v>
      </c>
      <c r="G212" s="9">
        <v>44899929</v>
      </c>
    </row>
    <row r="213" spans="2:7" hidden="1" x14ac:dyDescent="0.3">
      <c r="B213" s="10" t="str">
        <f t="shared" si="14"/>
        <v>Kalimantan Tengah</v>
      </c>
      <c r="C213" s="4">
        <v>10</v>
      </c>
      <c r="D213" s="4" t="s">
        <v>45</v>
      </c>
      <c r="E213" s="10" t="s">
        <v>46</v>
      </c>
      <c r="F213" s="3" t="s">
        <v>389</v>
      </c>
      <c r="G213" s="9">
        <v>33875714</v>
      </c>
    </row>
    <row r="214" spans="2:7" x14ac:dyDescent="0.3">
      <c r="B214" s="12" t="s">
        <v>361</v>
      </c>
      <c r="C214" s="4">
        <v>1</v>
      </c>
      <c r="D214" s="4" t="s">
        <v>18</v>
      </c>
      <c r="E214" s="12" t="s">
        <v>19</v>
      </c>
      <c r="F214" s="3" t="s">
        <v>375</v>
      </c>
      <c r="G214" s="9">
        <v>5545946275</v>
      </c>
    </row>
    <row r="215" spans="2:7" hidden="1" x14ac:dyDescent="0.3">
      <c r="B215" s="12" t="str">
        <f t="shared" ref="B215:B223" si="15">B214</f>
        <v>Kalimantan Selatan</v>
      </c>
      <c r="C215" s="4">
        <v>2</v>
      </c>
      <c r="D215" s="4" t="s">
        <v>74</v>
      </c>
      <c r="E215" s="12" t="s">
        <v>75</v>
      </c>
      <c r="F215" s="3" t="s">
        <v>404</v>
      </c>
      <c r="G215" s="9">
        <v>4744432697</v>
      </c>
    </row>
    <row r="216" spans="2:7" hidden="1" x14ac:dyDescent="0.3">
      <c r="B216" s="12" t="str">
        <f t="shared" si="15"/>
        <v>Kalimantan Selatan</v>
      </c>
      <c r="C216" s="4">
        <v>3</v>
      </c>
      <c r="D216" s="4" t="s">
        <v>78</v>
      </c>
      <c r="E216" s="12" t="s">
        <v>79</v>
      </c>
      <c r="F216" s="3" t="s">
        <v>406</v>
      </c>
      <c r="G216" s="9">
        <v>1289369122</v>
      </c>
    </row>
    <row r="217" spans="2:7" hidden="1" x14ac:dyDescent="0.3">
      <c r="B217" s="12" t="str">
        <f t="shared" si="15"/>
        <v>Kalimantan Selatan</v>
      </c>
      <c r="C217" s="4">
        <v>4</v>
      </c>
      <c r="D217" s="4" t="s">
        <v>37</v>
      </c>
      <c r="E217" s="12" t="s">
        <v>38</v>
      </c>
      <c r="F217" s="3" t="s">
        <v>385</v>
      </c>
      <c r="G217" s="9">
        <v>630868929</v>
      </c>
    </row>
    <row r="218" spans="2:7" hidden="1" x14ac:dyDescent="0.3">
      <c r="B218" s="12" t="str">
        <f t="shared" si="15"/>
        <v>Kalimantan Selatan</v>
      </c>
      <c r="C218" s="4">
        <v>5</v>
      </c>
      <c r="D218" s="4" t="s">
        <v>22</v>
      </c>
      <c r="E218" s="12" t="s">
        <v>23</v>
      </c>
      <c r="F218" s="3" t="s">
        <v>377</v>
      </c>
      <c r="G218" s="9">
        <v>208430296</v>
      </c>
    </row>
    <row r="219" spans="2:7" hidden="1" x14ac:dyDescent="0.3">
      <c r="B219" s="12" t="str">
        <f t="shared" si="15"/>
        <v>Kalimantan Selatan</v>
      </c>
      <c r="C219" s="4">
        <v>6</v>
      </c>
      <c r="D219" s="4" t="s">
        <v>259</v>
      </c>
      <c r="E219" s="12" t="s">
        <v>260</v>
      </c>
      <c r="F219" s="12" t="s">
        <v>508</v>
      </c>
      <c r="G219" s="9">
        <v>155058332</v>
      </c>
    </row>
    <row r="220" spans="2:7" hidden="1" x14ac:dyDescent="0.3">
      <c r="B220" s="12" t="str">
        <f t="shared" si="15"/>
        <v>Kalimantan Selatan</v>
      </c>
      <c r="C220" s="4">
        <v>7</v>
      </c>
      <c r="D220" s="4" t="s">
        <v>164</v>
      </c>
      <c r="E220" s="12" t="s">
        <v>165</v>
      </c>
      <c r="F220" s="3" t="s">
        <v>410</v>
      </c>
      <c r="G220" s="9">
        <v>144387419</v>
      </c>
    </row>
    <row r="221" spans="2:7" hidden="1" x14ac:dyDescent="0.3">
      <c r="B221" s="12" t="str">
        <f t="shared" si="15"/>
        <v>Kalimantan Selatan</v>
      </c>
      <c r="C221" s="4">
        <v>8</v>
      </c>
      <c r="D221" s="4" t="s">
        <v>72</v>
      </c>
      <c r="E221" s="12" t="s">
        <v>73</v>
      </c>
      <c r="F221" s="3" t="s">
        <v>403</v>
      </c>
      <c r="G221" s="9">
        <v>133800399</v>
      </c>
    </row>
    <row r="222" spans="2:7" hidden="1" x14ac:dyDescent="0.3">
      <c r="B222" s="12" t="str">
        <f t="shared" si="15"/>
        <v>Kalimantan Selatan</v>
      </c>
      <c r="C222" s="4">
        <v>9</v>
      </c>
      <c r="D222" s="4" t="s">
        <v>45</v>
      </c>
      <c r="E222" s="12" t="s">
        <v>46</v>
      </c>
      <c r="F222" s="3" t="s">
        <v>389</v>
      </c>
      <c r="G222" s="9">
        <v>108391688</v>
      </c>
    </row>
    <row r="223" spans="2:7" hidden="1" x14ac:dyDescent="0.3">
      <c r="B223" s="12" t="str">
        <f t="shared" si="15"/>
        <v>Kalimantan Selatan</v>
      </c>
      <c r="C223" s="4">
        <v>10</v>
      </c>
      <c r="D223" s="4" t="s">
        <v>41</v>
      </c>
      <c r="E223" s="12" t="s">
        <v>42</v>
      </c>
      <c r="F223" s="3" t="s">
        <v>387</v>
      </c>
      <c r="G223" s="9">
        <v>88155761</v>
      </c>
    </row>
    <row r="224" spans="2:7" x14ac:dyDescent="0.3">
      <c r="B224" s="12" t="s">
        <v>362</v>
      </c>
      <c r="C224" s="4">
        <v>1</v>
      </c>
      <c r="D224" s="4" t="s">
        <v>18</v>
      </c>
      <c r="E224" s="12" t="s">
        <v>19</v>
      </c>
      <c r="F224" s="3" t="s">
        <v>375</v>
      </c>
      <c r="G224" s="9">
        <v>13278622206</v>
      </c>
    </row>
    <row r="225" spans="2:7" hidden="1" x14ac:dyDescent="0.3">
      <c r="B225" s="12" t="str">
        <f t="shared" ref="B225:B233" si="16">B224</f>
        <v>Kalimantan Timur</v>
      </c>
      <c r="C225" s="4">
        <v>2</v>
      </c>
      <c r="D225" s="4" t="s">
        <v>78</v>
      </c>
      <c r="E225" s="12" t="s">
        <v>79</v>
      </c>
      <c r="F225" s="3" t="s">
        <v>406</v>
      </c>
      <c r="G225" s="9">
        <v>5407327855</v>
      </c>
    </row>
    <row r="226" spans="2:7" hidden="1" x14ac:dyDescent="0.3">
      <c r="B226" s="12" t="str">
        <f t="shared" si="16"/>
        <v>Kalimantan Timur</v>
      </c>
      <c r="C226" s="4">
        <v>3</v>
      </c>
      <c r="D226" s="4" t="s">
        <v>37</v>
      </c>
      <c r="E226" s="12" t="s">
        <v>38</v>
      </c>
      <c r="F226" s="3" t="s">
        <v>385</v>
      </c>
      <c r="G226" s="9">
        <v>2569765278</v>
      </c>
    </row>
    <row r="227" spans="2:7" hidden="1" x14ac:dyDescent="0.3">
      <c r="B227" s="12" t="str">
        <f t="shared" si="16"/>
        <v>Kalimantan Timur</v>
      </c>
      <c r="C227" s="4">
        <v>4</v>
      </c>
      <c r="D227" s="4" t="s">
        <v>74</v>
      </c>
      <c r="E227" s="12" t="s">
        <v>75</v>
      </c>
      <c r="F227" s="3" t="s">
        <v>404</v>
      </c>
      <c r="G227" s="9">
        <v>2165079223</v>
      </c>
    </row>
    <row r="228" spans="2:7" hidden="1" x14ac:dyDescent="0.3">
      <c r="B228" s="12" t="str">
        <f t="shared" si="16"/>
        <v>Kalimantan Timur</v>
      </c>
      <c r="C228" s="4">
        <v>5</v>
      </c>
      <c r="D228" s="4" t="s">
        <v>32</v>
      </c>
      <c r="E228" s="12" t="s">
        <v>33</v>
      </c>
      <c r="F228" s="3" t="s">
        <v>382</v>
      </c>
      <c r="G228" s="9">
        <v>446541209</v>
      </c>
    </row>
    <row r="229" spans="2:7" hidden="1" x14ac:dyDescent="0.3">
      <c r="B229" s="12" t="str">
        <f t="shared" si="16"/>
        <v>Kalimantan Timur</v>
      </c>
      <c r="C229" s="4">
        <v>6</v>
      </c>
      <c r="D229" s="4" t="s">
        <v>35</v>
      </c>
      <c r="E229" s="12" t="s">
        <v>36</v>
      </c>
      <c r="F229" s="3" t="s">
        <v>384</v>
      </c>
      <c r="G229" s="9">
        <v>363406341</v>
      </c>
    </row>
    <row r="230" spans="2:7" hidden="1" x14ac:dyDescent="0.3">
      <c r="B230" s="12" t="str">
        <f t="shared" si="16"/>
        <v>Kalimantan Timur</v>
      </c>
      <c r="C230" s="4">
        <v>7</v>
      </c>
      <c r="D230" s="4" t="s">
        <v>72</v>
      </c>
      <c r="E230" s="12" t="s">
        <v>73</v>
      </c>
      <c r="F230" s="3" t="s">
        <v>403</v>
      </c>
      <c r="G230" s="9">
        <v>209749660</v>
      </c>
    </row>
    <row r="231" spans="2:7" hidden="1" x14ac:dyDescent="0.3">
      <c r="B231" s="12" t="str">
        <f t="shared" si="16"/>
        <v>Kalimantan Timur</v>
      </c>
      <c r="C231" s="4">
        <v>8</v>
      </c>
      <c r="D231" s="4" t="s">
        <v>41</v>
      </c>
      <c r="E231" s="12" t="s">
        <v>42</v>
      </c>
      <c r="F231" s="3" t="s">
        <v>387</v>
      </c>
      <c r="G231" s="9">
        <v>176627767</v>
      </c>
    </row>
    <row r="232" spans="2:7" hidden="1" x14ac:dyDescent="0.3">
      <c r="B232" s="12" t="str">
        <f t="shared" si="16"/>
        <v>Kalimantan Timur</v>
      </c>
      <c r="C232" s="4">
        <v>9</v>
      </c>
      <c r="D232" s="4" t="s">
        <v>22</v>
      </c>
      <c r="E232" s="12" t="s">
        <v>23</v>
      </c>
      <c r="F232" s="3" t="s">
        <v>377</v>
      </c>
      <c r="G232" s="9">
        <v>74782505</v>
      </c>
    </row>
    <row r="233" spans="2:7" hidden="1" x14ac:dyDescent="0.3">
      <c r="B233" s="12" t="str">
        <f t="shared" si="16"/>
        <v>Kalimantan Timur</v>
      </c>
      <c r="C233" s="4">
        <v>10</v>
      </c>
      <c r="D233" s="4" t="s">
        <v>257</v>
      </c>
      <c r="E233" s="12" t="s">
        <v>258</v>
      </c>
      <c r="F233" s="3" t="s">
        <v>504</v>
      </c>
      <c r="G233" s="9">
        <v>67370814</v>
      </c>
    </row>
    <row r="234" spans="2:7" x14ac:dyDescent="0.3">
      <c r="B234" s="12" t="s">
        <v>363</v>
      </c>
      <c r="C234" s="4">
        <v>1</v>
      </c>
      <c r="D234" s="4" t="s">
        <v>18</v>
      </c>
      <c r="E234" s="12" t="s">
        <v>19</v>
      </c>
      <c r="F234" s="3" t="s">
        <v>375</v>
      </c>
      <c r="G234" s="9">
        <v>1153243088</v>
      </c>
    </row>
    <row r="235" spans="2:7" hidden="1" x14ac:dyDescent="0.3">
      <c r="B235" s="12" t="str">
        <f t="shared" ref="B235:B243" si="17">B234</f>
        <v>Kalimantan Utara</v>
      </c>
      <c r="C235" s="4">
        <v>2</v>
      </c>
      <c r="D235" s="4" t="s">
        <v>78</v>
      </c>
      <c r="E235" s="12" t="s">
        <v>79</v>
      </c>
      <c r="F235" s="3" t="s">
        <v>406</v>
      </c>
      <c r="G235" s="9">
        <v>461129194</v>
      </c>
    </row>
    <row r="236" spans="2:7" hidden="1" x14ac:dyDescent="0.3">
      <c r="B236" s="12" t="str">
        <f t="shared" si="17"/>
        <v>Kalimantan Utara</v>
      </c>
      <c r="C236" s="4">
        <v>3</v>
      </c>
      <c r="D236" s="4" t="s">
        <v>49</v>
      </c>
      <c r="E236" s="12" t="s">
        <v>50</v>
      </c>
      <c r="F236" s="3" t="s">
        <v>391</v>
      </c>
      <c r="G236" s="9">
        <v>132564509</v>
      </c>
    </row>
    <row r="237" spans="2:7" hidden="1" x14ac:dyDescent="0.3">
      <c r="B237" s="12" t="str">
        <f t="shared" si="17"/>
        <v>Kalimantan Utara</v>
      </c>
      <c r="C237" s="4">
        <v>4</v>
      </c>
      <c r="D237" s="4" t="s">
        <v>98</v>
      </c>
      <c r="E237" s="12" t="s">
        <v>99</v>
      </c>
      <c r="F237" s="3" t="s">
        <v>485</v>
      </c>
      <c r="G237" s="9">
        <v>72197373</v>
      </c>
    </row>
    <row r="238" spans="2:7" hidden="1" x14ac:dyDescent="0.3">
      <c r="B238" s="12" t="str">
        <f t="shared" si="17"/>
        <v>Kalimantan Utara</v>
      </c>
      <c r="C238" s="4">
        <v>5</v>
      </c>
      <c r="D238" s="4" t="s">
        <v>164</v>
      </c>
      <c r="E238" s="12" t="s">
        <v>165</v>
      </c>
      <c r="F238" s="3" t="s">
        <v>410</v>
      </c>
      <c r="G238" s="9">
        <v>52472333</v>
      </c>
    </row>
    <row r="239" spans="2:7" hidden="1" x14ac:dyDescent="0.3">
      <c r="B239" s="12" t="str">
        <f t="shared" si="17"/>
        <v>Kalimantan Utara</v>
      </c>
      <c r="C239" s="4">
        <v>6</v>
      </c>
      <c r="D239" s="4" t="s">
        <v>226</v>
      </c>
      <c r="E239" s="12" t="s">
        <v>227</v>
      </c>
      <c r="F239" s="3" t="s">
        <v>487</v>
      </c>
      <c r="G239" s="9">
        <v>32844981</v>
      </c>
    </row>
    <row r="240" spans="2:7" hidden="1" x14ac:dyDescent="0.3">
      <c r="B240" s="12" t="str">
        <f t="shared" si="17"/>
        <v>Kalimantan Utara</v>
      </c>
      <c r="C240" s="4">
        <v>7</v>
      </c>
      <c r="D240" s="4" t="s">
        <v>261</v>
      </c>
      <c r="E240" s="12" t="s">
        <v>262</v>
      </c>
      <c r="F240" s="12" t="s">
        <v>510</v>
      </c>
      <c r="G240" s="9">
        <v>16589180</v>
      </c>
    </row>
    <row r="241" spans="2:7" hidden="1" x14ac:dyDescent="0.3">
      <c r="B241" s="12" t="str">
        <f t="shared" si="17"/>
        <v>Kalimantan Utara</v>
      </c>
      <c r="C241" s="4">
        <v>8</v>
      </c>
      <c r="D241" s="4" t="s">
        <v>106</v>
      </c>
      <c r="E241" s="12" t="s">
        <v>107</v>
      </c>
      <c r="F241" s="12" t="s">
        <v>511</v>
      </c>
      <c r="G241" s="9">
        <v>5956590</v>
      </c>
    </row>
    <row r="242" spans="2:7" hidden="1" x14ac:dyDescent="0.3">
      <c r="B242" s="12" t="str">
        <f t="shared" si="17"/>
        <v>Kalimantan Utara</v>
      </c>
      <c r="C242" s="4">
        <v>9</v>
      </c>
      <c r="D242" s="4" t="s">
        <v>263</v>
      </c>
      <c r="E242" s="12" t="s">
        <v>264</v>
      </c>
      <c r="F242" s="12" t="s">
        <v>509</v>
      </c>
      <c r="G242" s="9">
        <v>4989646</v>
      </c>
    </row>
    <row r="243" spans="2:7" hidden="1" x14ac:dyDescent="0.3">
      <c r="B243" s="12" t="str">
        <f t="shared" si="17"/>
        <v>Kalimantan Utara</v>
      </c>
      <c r="C243" s="4">
        <v>10</v>
      </c>
      <c r="D243" s="4" t="s">
        <v>22</v>
      </c>
      <c r="E243" s="12" t="s">
        <v>23</v>
      </c>
      <c r="F243" s="3" t="s">
        <v>377</v>
      </c>
      <c r="G243" s="9">
        <v>3922638</v>
      </c>
    </row>
    <row r="244" spans="2:7" x14ac:dyDescent="0.3">
      <c r="B244" s="3" t="s">
        <v>364</v>
      </c>
      <c r="C244" s="4">
        <v>1</v>
      </c>
      <c r="D244" s="4" t="s">
        <v>76</v>
      </c>
      <c r="E244" s="3" t="s">
        <v>77</v>
      </c>
      <c r="F244" s="3" t="s">
        <v>405</v>
      </c>
      <c r="G244" s="9">
        <v>250844151</v>
      </c>
    </row>
    <row r="245" spans="2:7" hidden="1" x14ac:dyDescent="0.3">
      <c r="B245" s="3" t="str">
        <f t="shared" ref="B245:B253" si="18">B244</f>
        <v>Sulawesi Utara</v>
      </c>
      <c r="C245" s="4">
        <v>2</v>
      </c>
      <c r="D245" s="4" t="s">
        <v>265</v>
      </c>
      <c r="E245" s="3" t="s">
        <v>266</v>
      </c>
      <c r="F245" s="3" t="s">
        <v>512</v>
      </c>
      <c r="G245" s="9">
        <v>142112035</v>
      </c>
    </row>
    <row r="246" spans="2:7" hidden="1" x14ac:dyDescent="0.3">
      <c r="B246" s="3" t="str">
        <f t="shared" si="18"/>
        <v>Sulawesi Utara</v>
      </c>
      <c r="C246" s="4">
        <v>3</v>
      </c>
      <c r="D246" s="4" t="s">
        <v>37</v>
      </c>
      <c r="E246" s="3" t="s">
        <v>38</v>
      </c>
      <c r="F246" s="3" t="s">
        <v>385</v>
      </c>
      <c r="G246" s="9">
        <v>89830463</v>
      </c>
    </row>
    <row r="247" spans="2:7" hidden="1" x14ac:dyDescent="0.3">
      <c r="B247" s="3" t="str">
        <f t="shared" si="18"/>
        <v>Sulawesi Utara</v>
      </c>
      <c r="C247" s="4">
        <v>4</v>
      </c>
      <c r="D247" s="4" t="s">
        <v>24</v>
      </c>
      <c r="E247" s="3" t="s">
        <v>25</v>
      </c>
      <c r="F247" s="3" t="s">
        <v>378</v>
      </c>
      <c r="G247" s="9">
        <v>70305285</v>
      </c>
    </row>
    <row r="248" spans="2:7" hidden="1" x14ac:dyDescent="0.3">
      <c r="B248" s="3" t="str">
        <f t="shared" si="18"/>
        <v>Sulawesi Utara</v>
      </c>
      <c r="C248" s="4">
        <v>5</v>
      </c>
      <c r="D248" s="4" t="s">
        <v>204</v>
      </c>
      <c r="E248" s="3" t="s">
        <v>205</v>
      </c>
      <c r="F248" s="3" t="s">
        <v>473</v>
      </c>
      <c r="G248" s="9">
        <v>43942743</v>
      </c>
    </row>
    <row r="249" spans="2:7" hidden="1" x14ac:dyDescent="0.3">
      <c r="B249" s="3" t="str">
        <f t="shared" si="18"/>
        <v>Sulawesi Utara</v>
      </c>
      <c r="C249" s="4">
        <v>6</v>
      </c>
      <c r="D249" s="4" t="s">
        <v>267</v>
      </c>
      <c r="E249" s="3" t="s">
        <v>40</v>
      </c>
      <c r="F249" s="3" t="s">
        <v>513</v>
      </c>
      <c r="G249" s="9">
        <v>37532797</v>
      </c>
    </row>
    <row r="250" spans="2:7" hidden="1" x14ac:dyDescent="0.3">
      <c r="B250" s="3" t="str">
        <f t="shared" si="18"/>
        <v>Sulawesi Utara</v>
      </c>
      <c r="C250" s="4">
        <v>7</v>
      </c>
      <c r="D250" s="4" t="s">
        <v>130</v>
      </c>
      <c r="E250" s="3" t="s">
        <v>131</v>
      </c>
      <c r="F250" s="3" t="s">
        <v>433</v>
      </c>
      <c r="G250" s="9">
        <v>29619788</v>
      </c>
    </row>
    <row r="251" spans="2:7" hidden="1" x14ac:dyDescent="0.3">
      <c r="B251" s="3" t="str">
        <f t="shared" si="18"/>
        <v>Sulawesi Utara</v>
      </c>
      <c r="C251" s="4">
        <v>8</v>
      </c>
      <c r="D251" s="4" t="s">
        <v>268</v>
      </c>
      <c r="E251" s="3" t="s">
        <v>269</v>
      </c>
      <c r="F251" s="3" t="s">
        <v>514</v>
      </c>
      <c r="G251" s="9">
        <v>24943709</v>
      </c>
    </row>
    <row r="252" spans="2:7" hidden="1" x14ac:dyDescent="0.3">
      <c r="B252" s="3" t="str">
        <f t="shared" si="18"/>
        <v>Sulawesi Utara</v>
      </c>
      <c r="C252" s="4">
        <v>9</v>
      </c>
      <c r="D252" s="4" t="s">
        <v>41</v>
      </c>
      <c r="E252" s="3" t="s">
        <v>42</v>
      </c>
      <c r="F252" s="3" t="s">
        <v>387</v>
      </c>
      <c r="G252" s="9">
        <v>22633128</v>
      </c>
    </row>
    <row r="253" spans="2:7" hidden="1" x14ac:dyDescent="0.3">
      <c r="B253" s="3" t="str">
        <f t="shared" si="18"/>
        <v>Sulawesi Utara</v>
      </c>
      <c r="C253" s="4">
        <v>10</v>
      </c>
      <c r="D253" s="4" t="s">
        <v>270</v>
      </c>
      <c r="E253" s="3" t="s">
        <v>271</v>
      </c>
      <c r="F253" s="3" t="s">
        <v>515</v>
      </c>
      <c r="G253" s="9">
        <v>19929784</v>
      </c>
    </row>
    <row r="254" spans="2:7" x14ac:dyDescent="0.3">
      <c r="B254" s="3" t="s">
        <v>365</v>
      </c>
      <c r="C254" s="4">
        <v>1</v>
      </c>
      <c r="D254" s="4" t="s">
        <v>272</v>
      </c>
      <c r="E254" s="3" t="s">
        <v>273</v>
      </c>
      <c r="F254" s="3" t="s">
        <v>516</v>
      </c>
      <c r="G254" s="9">
        <v>3528188810</v>
      </c>
    </row>
    <row r="255" spans="2:7" hidden="1" x14ac:dyDescent="0.3">
      <c r="B255" s="3" t="str">
        <f t="shared" ref="B255:B263" si="19">B254</f>
        <v>Sulawesi Tengah</v>
      </c>
      <c r="C255" s="4">
        <v>2</v>
      </c>
      <c r="D255" s="4" t="s">
        <v>274</v>
      </c>
      <c r="E255" s="3" t="s">
        <v>275</v>
      </c>
      <c r="F255" s="3" t="s">
        <v>526</v>
      </c>
      <c r="G255" s="9">
        <v>2021910489</v>
      </c>
    </row>
    <row r="256" spans="2:7" hidden="1" x14ac:dyDescent="0.3">
      <c r="B256" s="3" t="str">
        <f t="shared" si="19"/>
        <v>Sulawesi Tengah</v>
      </c>
      <c r="C256" s="4">
        <v>3</v>
      </c>
      <c r="D256" s="4" t="s">
        <v>276</v>
      </c>
      <c r="E256" s="3" t="s">
        <v>277</v>
      </c>
      <c r="F256" s="3" t="s">
        <v>518</v>
      </c>
      <c r="G256" s="9">
        <v>1777305406</v>
      </c>
    </row>
    <row r="257" spans="2:7" hidden="1" x14ac:dyDescent="0.3">
      <c r="B257" s="3" t="str">
        <f t="shared" si="19"/>
        <v>Sulawesi Tengah</v>
      </c>
      <c r="C257" s="4">
        <v>4</v>
      </c>
      <c r="D257" s="4">
        <v>721913</v>
      </c>
      <c r="E257" s="3" t="s">
        <v>278</v>
      </c>
      <c r="F257" s="3" t="s">
        <v>519</v>
      </c>
      <c r="G257" s="9">
        <v>1732874497</v>
      </c>
    </row>
    <row r="258" spans="2:7" hidden="1" x14ac:dyDescent="0.3">
      <c r="B258" s="3" t="str">
        <f t="shared" si="19"/>
        <v>Sulawesi Tengah</v>
      </c>
      <c r="C258" s="4">
        <v>5</v>
      </c>
      <c r="D258" s="4" t="s">
        <v>279</v>
      </c>
      <c r="E258" s="3" t="s">
        <v>280</v>
      </c>
      <c r="F258" s="3" t="s">
        <v>527</v>
      </c>
      <c r="G258" s="9">
        <v>1533510545</v>
      </c>
    </row>
    <row r="259" spans="2:7" hidden="1" x14ac:dyDescent="0.3">
      <c r="B259" s="3" t="str">
        <f t="shared" si="19"/>
        <v>Sulawesi Tengah</v>
      </c>
      <c r="C259" s="4">
        <v>6</v>
      </c>
      <c r="D259" s="4" t="s">
        <v>281</v>
      </c>
      <c r="E259" s="3" t="s">
        <v>282</v>
      </c>
      <c r="F259" s="3" t="s">
        <v>521</v>
      </c>
      <c r="G259" s="9">
        <v>1295226905</v>
      </c>
    </row>
    <row r="260" spans="2:7" hidden="1" x14ac:dyDescent="0.3">
      <c r="B260" s="3" t="str">
        <f t="shared" si="19"/>
        <v>Sulawesi Tengah</v>
      </c>
      <c r="C260" s="4">
        <v>7</v>
      </c>
      <c r="D260" s="4" t="s">
        <v>283</v>
      </c>
      <c r="E260" s="3" t="s">
        <v>278</v>
      </c>
      <c r="F260" s="3" t="s">
        <v>520</v>
      </c>
      <c r="G260" s="9">
        <v>940247928</v>
      </c>
    </row>
    <row r="261" spans="2:7" hidden="1" x14ac:dyDescent="0.3">
      <c r="B261" s="3" t="str">
        <f t="shared" si="19"/>
        <v>Sulawesi Tengah</v>
      </c>
      <c r="C261" s="4">
        <v>8</v>
      </c>
      <c r="D261" s="4" t="s">
        <v>284</v>
      </c>
      <c r="E261" s="3" t="s">
        <v>282</v>
      </c>
      <c r="F261" s="3" t="s">
        <v>522</v>
      </c>
      <c r="G261" s="9">
        <v>548989334</v>
      </c>
    </row>
    <row r="262" spans="2:7" hidden="1" x14ac:dyDescent="0.3">
      <c r="B262" s="3" t="str">
        <f t="shared" si="19"/>
        <v>Sulawesi Tengah</v>
      </c>
      <c r="C262" s="4">
        <v>9</v>
      </c>
      <c r="D262" s="4" t="s">
        <v>285</v>
      </c>
      <c r="E262" s="3" t="s">
        <v>286</v>
      </c>
      <c r="F262" s="3" t="s">
        <v>517</v>
      </c>
      <c r="G262" s="9">
        <v>526919407</v>
      </c>
    </row>
    <row r="263" spans="2:7" hidden="1" x14ac:dyDescent="0.3">
      <c r="B263" s="3" t="str">
        <f t="shared" si="19"/>
        <v>Sulawesi Tengah</v>
      </c>
      <c r="C263" s="4">
        <v>10</v>
      </c>
      <c r="D263" s="4" t="s">
        <v>287</v>
      </c>
      <c r="E263" s="3" t="s">
        <v>278</v>
      </c>
      <c r="F263" s="3" t="s">
        <v>523</v>
      </c>
      <c r="G263" s="9">
        <v>522016565</v>
      </c>
    </row>
    <row r="264" spans="2:7" x14ac:dyDescent="0.3">
      <c r="B264" s="3" t="s">
        <v>366</v>
      </c>
      <c r="C264" s="4">
        <v>1</v>
      </c>
      <c r="D264" s="4" t="s">
        <v>274</v>
      </c>
      <c r="E264" s="3" t="s">
        <v>275</v>
      </c>
      <c r="F264" s="3" t="s">
        <v>526</v>
      </c>
      <c r="G264" s="9">
        <v>1232264039</v>
      </c>
    </row>
    <row r="265" spans="2:7" hidden="1" x14ac:dyDescent="0.3">
      <c r="B265" s="3" t="str">
        <f t="shared" ref="B265:B273" si="20">B264</f>
        <v>Sulawesi Selatan</v>
      </c>
      <c r="C265" s="4">
        <v>2</v>
      </c>
      <c r="D265" s="4" t="s">
        <v>272</v>
      </c>
      <c r="E265" s="3" t="s">
        <v>273</v>
      </c>
      <c r="F265" s="3" t="s">
        <v>516</v>
      </c>
      <c r="G265" s="9">
        <v>410525521</v>
      </c>
    </row>
    <row r="266" spans="2:7" hidden="1" x14ac:dyDescent="0.3">
      <c r="B266" s="3" t="str">
        <f t="shared" si="20"/>
        <v>Sulawesi Selatan</v>
      </c>
      <c r="C266" s="4">
        <v>3</v>
      </c>
      <c r="D266" s="4" t="s">
        <v>226</v>
      </c>
      <c r="E266" s="3" t="s">
        <v>227</v>
      </c>
      <c r="F266" s="3" t="s">
        <v>487</v>
      </c>
      <c r="G266" s="9">
        <v>182381142</v>
      </c>
    </row>
    <row r="267" spans="2:7" hidden="1" x14ac:dyDescent="0.3">
      <c r="B267" s="3" t="str">
        <f t="shared" si="20"/>
        <v>Sulawesi Selatan</v>
      </c>
      <c r="C267" s="4">
        <v>4</v>
      </c>
      <c r="D267" s="4" t="s">
        <v>288</v>
      </c>
      <c r="E267" s="3" t="s">
        <v>289</v>
      </c>
      <c r="F267" s="3" t="s">
        <v>528</v>
      </c>
      <c r="G267" s="9">
        <v>94048848</v>
      </c>
    </row>
    <row r="268" spans="2:7" hidden="1" x14ac:dyDescent="0.3">
      <c r="B268" s="3" t="str">
        <f t="shared" si="20"/>
        <v>Sulawesi Selatan</v>
      </c>
      <c r="C268" s="4">
        <v>5</v>
      </c>
      <c r="D268" s="4" t="s">
        <v>57</v>
      </c>
      <c r="E268" s="3" t="s">
        <v>58</v>
      </c>
      <c r="F268" s="3" t="s">
        <v>395</v>
      </c>
      <c r="G268" s="9">
        <v>51863949</v>
      </c>
    </row>
    <row r="269" spans="2:7" hidden="1" x14ac:dyDescent="0.3">
      <c r="B269" s="3" t="str">
        <f t="shared" si="20"/>
        <v>Sulawesi Selatan</v>
      </c>
      <c r="C269" s="4">
        <v>6</v>
      </c>
      <c r="D269" s="4" t="s">
        <v>290</v>
      </c>
      <c r="E269" s="3" t="s">
        <v>291</v>
      </c>
      <c r="F269" s="3" t="s">
        <v>529</v>
      </c>
      <c r="G269" s="9">
        <v>42133375</v>
      </c>
    </row>
    <row r="270" spans="2:7" hidden="1" x14ac:dyDescent="0.3">
      <c r="B270" s="3" t="str">
        <f t="shared" si="20"/>
        <v>Sulawesi Selatan</v>
      </c>
      <c r="C270" s="4">
        <v>7</v>
      </c>
      <c r="D270" s="4" t="s">
        <v>98</v>
      </c>
      <c r="E270" s="3" t="s">
        <v>99</v>
      </c>
      <c r="F270" s="3" t="s">
        <v>485</v>
      </c>
      <c r="G270" s="9">
        <v>40149276</v>
      </c>
    </row>
    <row r="271" spans="2:7" hidden="1" x14ac:dyDescent="0.3">
      <c r="B271" s="3" t="str">
        <f t="shared" si="20"/>
        <v>Sulawesi Selatan</v>
      </c>
      <c r="C271" s="4">
        <v>8</v>
      </c>
      <c r="D271" s="4" t="s">
        <v>292</v>
      </c>
      <c r="E271" s="3" t="s">
        <v>293</v>
      </c>
      <c r="F271" s="3" t="s">
        <v>531</v>
      </c>
      <c r="G271" s="9">
        <v>25576058</v>
      </c>
    </row>
    <row r="272" spans="2:7" hidden="1" x14ac:dyDescent="0.3">
      <c r="B272" s="3" t="str">
        <f t="shared" si="20"/>
        <v>Sulawesi Selatan</v>
      </c>
      <c r="C272" s="4">
        <v>9</v>
      </c>
      <c r="D272" s="4" t="s">
        <v>294</v>
      </c>
      <c r="E272" s="3" t="s">
        <v>295</v>
      </c>
      <c r="F272" s="3" t="s">
        <v>532</v>
      </c>
      <c r="G272" s="9">
        <v>24254040</v>
      </c>
    </row>
    <row r="273" spans="2:7" hidden="1" x14ac:dyDescent="0.3">
      <c r="B273" s="3" t="str">
        <f t="shared" si="20"/>
        <v>Sulawesi Selatan</v>
      </c>
      <c r="C273" s="4">
        <v>10</v>
      </c>
      <c r="D273" s="4" t="s">
        <v>204</v>
      </c>
      <c r="E273" s="3" t="s">
        <v>205</v>
      </c>
      <c r="F273" s="3" t="s">
        <v>473</v>
      </c>
      <c r="G273" s="9">
        <v>21239840</v>
      </c>
    </row>
    <row r="274" spans="2:7" x14ac:dyDescent="0.3">
      <c r="B274" s="3" t="s">
        <v>367</v>
      </c>
      <c r="C274" s="4">
        <v>1</v>
      </c>
      <c r="D274" s="4" t="s">
        <v>272</v>
      </c>
      <c r="E274" s="3" t="s">
        <v>273</v>
      </c>
      <c r="F274" s="3" t="s">
        <v>516</v>
      </c>
      <c r="G274" s="9">
        <v>3228770949</v>
      </c>
    </row>
    <row r="275" spans="2:7" hidden="1" x14ac:dyDescent="0.3">
      <c r="B275" s="3" t="str">
        <f t="shared" ref="B275:B283" si="21">B274</f>
        <v>Sulawesi Tenggara</v>
      </c>
      <c r="C275" s="4">
        <v>2</v>
      </c>
      <c r="D275" s="4" t="s">
        <v>296</v>
      </c>
      <c r="E275" s="3" t="s">
        <v>297</v>
      </c>
      <c r="F275" s="3" t="s">
        <v>524</v>
      </c>
      <c r="G275" s="9">
        <v>918857554</v>
      </c>
    </row>
    <row r="276" spans="2:7" hidden="1" x14ac:dyDescent="0.3">
      <c r="B276" s="3" t="str">
        <f t="shared" si="21"/>
        <v>Sulawesi Tenggara</v>
      </c>
      <c r="C276" s="4">
        <v>3</v>
      </c>
      <c r="D276" s="4" t="s">
        <v>274</v>
      </c>
      <c r="E276" s="3" t="s">
        <v>275</v>
      </c>
      <c r="F276" s="3" t="s">
        <v>526</v>
      </c>
      <c r="G276" s="9">
        <v>57802978</v>
      </c>
    </row>
    <row r="277" spans="2:7" hidden="1" x14ac:dyDescent="0.3">
      <c r="B277" s="3" t="str">
        <f t="shared" si="21"/>
        <v>Sulawesi Tenggara</v>
      </c>
      <c r="C277" s="4">
        <v>4</v>
      </c>
      <c r="D277" s="4" t="s">
        <v>276</v>
      </c>
      <c r="E277" s="3" t="s">
        <v>277</v>
      </c>
      <c r="F277" s="3" t="s">
        <v>525</v>
      </c>
      <c r="G277" s="9">
        <v>44798054</v>
      </c>
    </row>
    <row r="278" spans="2:7" hidden="1" x14ac:dyDescent="0.3">
      <c r="B278" s="3" t="str">
        <f t="shared" si="21"/>
        <v>Sulawesi Tenggara</v>
      </c>
      <c r="C278" s="4">
        <v>5</v>
      </c>
      <c r="D278" s="4" t="s">
        <v>108</v>
      </c>
      <c r="E278" s="3" t="s">
        <v>109</v>
      </c>
      <c r="F278" s="3" t="s">
        <v>421</v>
      </c>
      <c r="G278" s="9">
        <v>19054720</v>
      </c>
    </row>
    <row r="279" spans="2:7" hidden="1" x14ac:dyDescent="0.3">
      <c r="B279" s="3" t="str">
        <f t="shared" si="21"/>
        <v>Sulawesi Tenggara</v>
      </c>
      <c r="C279" s="4">
        <v>6</v>
      </c>
      <c r="D279" s="4" t="s">
        <v>298</v>
      </c>
      <c r="E279" s="3" t="s">
        <v>299</v>
      </c>
      <c r="F279" s="3" t="s">
        <v>533</v>
      </c>
      <c r="G279" s="9">
        <v>5702980</v>
      </c>
    </row>
    <row r="280" spans="2:7" hidden="1" x14ac:dyDescent="0.3">
      <c r="B280" s="3" t="str">
        <f t="shared" si="21"/>
        <v>Sulawesi Tenggara</v>
      </c>
      <c r="C280" s="4">
        <v>7</v>
      </c>
      <c r="D280" s="4" t="s">
        <v>300</v>
      </c>
      <c r="E280" s="3" t="s">
        <v>301</v>
      </c>
      <c r="F280" s="3" t="s">
        <v>423</v>
      </c>
      <c r="G280" s="9">
        <v>4423280</v>
      </c>
    </row>
    <row r="281" spans="2:7" hidden="1" x14ac:dyDescent="0.3">
      <c r="B281" s="3" t="str">
        <f t="shared" si="21"/>
        <v>Sulawesi Tenggara</v>
      </c>
      <c r="C281" s="4">
        <v>8</v>
      </c>
      <c r="D281" s="4" t="s">
        <v>204</v>
      </c>
      <c r="E281" s="3" t="s">
        <v>205</v>
      </c>
      <c r="F281" s="3" t="s">
        <v>473</v>
      </c>
      <c r="G281" s="9">
        <v>4390866</v>
      </c>
    </row>
    <row r="282" spans="2:7" hidden="1" x14ac:dyDescent="0.3">
      <c r="B282" s="3" t="str">
        <f t="shared" si="21"/>
        <v>Sulawesi Tenggara</v>
      </c>
      <c r="C282" s="4">
        <v>9</v>
      </c>
      <c r="D282" s="4" t="s">
        <v>294</v>
      </c>
      <c r="E282" s="3" t="s">
        <v>295</v>
      </c>
      <c r="F282" s="3" t="s">
        <v>532</v>
      </c>
      <c r="G282" s="9">
        <v>4247438</v>
      </c>
    </row>
    <row r="283" spans="2:7" hidden="1" x14ac:dyDescent="0.3">
      <c r="B283" s="3" t="str">
        <f t="shared" si="21"/>
        <v>Sulawesi Tenggara</v>
      </c>
      <c r="C283" s="4">
        <v>10</v>
      </c>
      <c r="D283" s="4" t="s">
        <v>226</v>
      </c>
      <c r="E283" s="3" t="s">
        <v>227</v>
      </c>
      <c r="F283" s="3" t="s">
        <v>487</v>
      </c>
      <c r="G283" s="9">
        <v>3390916</v>
      </c>
    </row>
    <row r="284" spans="2:7" x14ac:dyDescent="0.3">
      <c r="B284" s="3" t="s">
        <v>368</v>
      </c>
      <c r="C284" s="4">
        <v>1</v>
      </c>
      <c r="D284" s="4" t="s">
        <v>222</v>
      </c>
      <c r="E284" s="3" t="s">
        <v>223</v>
      </c>
      <c r="F284" s="3" t="s">
        <v>484</v>
      </c>
      <c r="G284" s="9">
        <v>17830405</v>
      </c>
    </row>
    <row r="285" spans="2:7" hidden="1" x14ac:dyDescent="0.3">
      <c r="B285" s="3" t="str">
        <f t="shared" ref="B285:B291" si="22">B284</f>
        <v>Gorontalo</v>
      </c>
      <c r="C285" s="4">
        <v>2</v>
      </c>
      <c r="D285" s="4" t="s">
        <v>302</v>
      </c>
      <c r="E285" s="3" t="s">
        <v>303</v>
      </c>
      <c r="F285" s="3" t="s">
        <v>505</v>
      </c>
      <c r="G285" s="9">
        <v>14565019</v>
      </c>
    </row>
    <row r="286" spans="2:7" hidden="1" x14ac:dyDescent="0.3">
      <c r="B286" s="3" t="str">
        <f t="shared" si="22"/>
        <v>Gorontalo</v>
      </c>
      <c r="C286" s="4">
        <v>3</v>
      </c>
      <c r="D286" s="4" t="s">
        <v>304</v>
      </c>
      <c r="E286" s="3" t="s">
        <v>305</v>
      </c>
      <c r="F286" s="3" t="s">
        <v>502</v>
      </c>
      <c r="G286" s="9">
        <v>14352203</v>
      </c>
    </row>
    <row r="287" spans="2:7" hidden="1" x14ac:dyDescent="0.3">
      <c r="B287" s="3" t="str">
        <f t="shared" si="22"/>
        <v>Gorontalo</v>
      </c>
      <c r="C287" s="4">
        <v>4</v>
      </c>
      <c r="D287" s="4" t="s">
        <v>306</v>
      </c>
      <c r="E287" s="3" t="s">
        <v>307</v>
      </c>
      <c r="F287" s="3" t="s">
        <v>534</v>
      </c>
      <c r="G287" s="9">
        <v>4020054</v>
      </c>
    </row>
    <row r="288" spans="2:7" hidden="1" x14ac:dyDescent="0.3">
      <c r="B288" s="3" t="str">
        <f t="shared" si="22"/>
        <v>Gorontalo</v>
      </c>
      <c r="C288" s="4">
        <v>5</v>
      </c>
      <c r="D288" s="4" t="s">
        <v>267</v>
      </c>
      <c r="E288" s="3" t="s">
        <v>40</v>
      </c>
      <c r="F288" s="3" t="s">
        <v>513</v>
      </c>
      <c r="G288" s="9">
        <v>2975000</v>
      </c>
    </row>
    <row r="289" spans="2:7" hidden="1" x14ac:dyDescent="0.3">
      <c r="B289" s="3" t="str">
        <f t="shared" si="22"/>
        <v>Gorontalo</v>
      </c>
      <c r="C289" s="4">
        <v>6</v>
      </c>
      <c r="D289" s="4" t="s">
        <v>308</v>
      </c>
      <c r="E289" s="3" t="s">
        <v>309</v>
      </c>
      <c r="F289" s="3" t="s">
        <v>535</v>
      </c>
      <c r="G289" s="9">
        <v>970091</v>
      </c>
    </row>
    <row r="290" spans="2:7" hidden="1" x14ac:dyDescent="0.3">
      <c r="B290" s="3" t="str">
        <f t="shared" si="22"/>
        <v>Gorontalo</v>
      </c>
      <c r="C290" s="4">
        <v>7</v>
      </c>
      <c r="D290" s="4" t="s">
        <v>76</v>
      </c>
      <c r="E290" s="3" t="s">
        <v>77</v>
      </c>
      <c r="F290" s="3" t="s">
        <v>405</v>
      </c>
      <c r="G290" s="9">
        <v>200205</v>
      </c>
    </row>
    <row r="291" spans="2:7" hidden="1" x14ac:dyDescent="0.3">
      <c r="B291" s="3" t="str">
        <f t="shared" si="22"/>
        <v>Gorontalo</v>
      </c>
      <c r="C291" s="4">
        <v>8</v>
      </c>
      <c r="D291" s="4" t="s">
        <v>310</v>
      </c>
      <c r="E291" s="3" t="s">
        <v>311</v>
      </c>
      <c r="F291" s="3" t="s">
        <v>536</v>
      </c>
      <c r="G291" s="9">
        <v>150753</v>
      </c>
    </row>
    <row r="292" spans="2:7" x14ac:dyDescent="0.3">
      <c r="B292" s="3" t="s">
        <v>369</v>
      </c>
      <c r="C292" s="4">
        <v>1</v>
      </c>
      <c r="D292" s="4" t="s">
        <v>37</v>
      </c>
      <c r="E292" s="3" t="s">
        <v>38</v>
      </c>
      <c r="F292" s="3" t="s">
        <v>385</v>
      </c>
      <c r="G292" s="9">
        <v>438656784</v>
      </c>
    </row>
    <row r="293" spans="2:7" hidden="1" x14ac:dyDescent="0.3">
      <c r="B293" s="3" t="str">
        <f t="shared" ref="B293:B294" si="23">B292</f>
        <v>Sulawesi Barat</v>
      </c>
      <c r="C293" s="4">
        <v>2</v>
      </c>
      <c r="D293" s="4" t="s">
        <v>41</v>
      </c>
      <c r="E293" s="3" t="s">
        <v>42</v>
      </c>
      <c r="F293" s="3" t="s">
        <v>387</v>
      </c>
      <c r="G293" s="9">
        <v>17754916</v>
      </c>
    </row>
    <row r="294" spans="2:7" hidden="1" x14ac:dyDescent="0.3">
      <c r="B294" s="3" t="str">
        <f t="shared" si="23"/>
        <v>Sulawesi Barat</v>
      </c>
      <c r="C294" s="4">
        <v>3</v>
      </c>
      <c r="D294" s="4" t="s">
        <v>312</v>
      </c>
      <c r="E294" s="3" t="s">
        <v>313</v>
      </c>
      <c r="F294" s="3" t="s">
        <v>530</v>
      </c>
      <c r="G294" s="9">
        <v>6883654</v>
      </c>
    </row>
    <row r="295" spans="2:7" x14ac:dyDescent="0.3">
      <c r="B295" s="3" t="s">
        <v>370</v>
      </c>
      <c r="C295" s="4">
        <v>1</v>
      </c>
      <c r="D295" s="4" t="s">
        <v>272</v>
      </c>
      <c r="E295" s="3" t="s">
        <v>273</v>
      </c>
      <c r="F295" s="3" t="s">
        <v>516</v>
      </c>
      <c r="G295" s="9">
        <v>7985199589</v>
      </c>
    </row>
    <row r="296" spans="2:7" hidden="1" x14ac:dyDescent="0.3">
      <c r="B296" s="3" t="str">
        <f t="shared" ref="B296:B301" si="24">B295</f>
        <v>Maluku Utara</v>
      </c>
      <c r="C296" s="4">
        <v>2</v>
      </c>
      <c r="D296" s="4" t="s">
        <v>279</v>
      </c>
      <c r="E296" s="3" t="s">
        <v>280</v>
      </c>
      <c r="F296" s="3" t="s">
        <v>527</v>
      </c>
      <c r="G296" s="9">
        <v>1134669694</v>
      </c>
    </row>
    <row r="297" spans="2:7" hidden="1" x14ac:dyDescent="0.3">
      <c r="B297" s="3" t="str">
        <f t="shared" si="24"/>
        <v>Maluku Utara</v>
      </c>
      <c r="C297" s="4">
        <v>3</v>
      </c>
      <c r="D297" s="4" t="s">
        <v>274</v>
      </c>
      <c r="E297" s="3" t="s">
        <v>275</v>
      </c>
      <c r="F297" s="3" t="s">
        <v>526</v>
      </c>
      <c r="G297" s="9">
        <v>783098644</v>
      </c>
    </row>
    <row r="298" spans="2:7" hidden="1" x14ac:dyDescent="0.3">
      <c r="B298" s="3" t="str">
        <f t="shared" si="24"/>
        <v>Maluku Utara</v>
      </c>
      <c r="C298" s="4">
        <v>4</v>
      </c>
      <c r="D298" s="4" t="s">
        <v>314</v>
      </c>
      <c r="E298" s="3" t="s">
        <v>315</v>
      </c>
      <c r="F298" s="3" t="s">
        <v>537</v>
      </c>
      <c r="G298" s="9">
        <v>234378620</v>
      </c>
    </row>
    <row r="299" spans="2:7" hidden="1" x14ac:dyDescent="0.3">
      <c r="B299" s="3" t="str">
        <f t="shared" si="24"/>
        <v>Maluku Utara</v>
      </c>
      <c r="C299" s="4">
        <v>5</v>
      </c>
      <c r="D299" s="4" t="s">
        <v>316</v>
      </c>
      <c r="E299" s="3" t="s">
        <v>317</v>
      </c>
      <c r="F299" s="3" t="s">
        <v>539</v>
      </c>
      <c r="G299" s="9">
        <v>24055050</v>
      </c>
    </row>
    <row r="300" spans="2:7" hidden="1" x14ac:dyDescent="0.3">
      <c r="B300" s="3" t="str">
        <f t="shared" si="24"/>
        <v>Maluku Utara</v>
      </c>
      <c r="C300" s="4">
        <v>6</v>
      </c>
      <c r="D300" s="4" t="s">
        <v>318</v>
      </c>
      <c r="E300" s="3" t="s">
        <v>319</v>
      </c>
      <c r="F300" s="3" t="s">
        <v>538</v>
      </c>
      <c r="G300" s="9">
        <v>20870553</v>
      </c>
    </row>
    <row r="301" spans="2:7" hidden="1" x14ac:dyDescent="0.3">
      <c r="B301" s="3" t="str">
        <f t="shared" si="24"/>
        <v>Maluku Utara</v>
      </c>
      <c r="C301" s="4">
        <v>7</v>
      </c>
      <c r="D301" s="4" t="s">
        <v>204</v>
      </c>
      <c r="E301" s="3" t="s">
        <v>205</v>
      </c>
      <c r="F301" s="3" t="s">
        <v>473</v>
      </c>
      <c r="G301" s="9">
        <v>9366771</v>
      </c>
    </row>
    <row r="302" spans="2:7" x14ac:dyDescent="0.3">
      <c r="B302" s="3" t="s">
        <v>371</v>
      </c>
      <c r="C302" s="4">
        <v>1</v>
      </c>
      <c r="D302" s="4" t="s">
        <v>98</v>
      </c>
      <c r="E302" s="3" t="s">
        <v>99</v>
      </c>
      <c r="F302" s="3" t="s">
        <v>485</v>
      </c>
      <c r="G302" s="7">
        <v>41295649</v>
      </c>
    </row>
    <row r="303" spans="2:7" hidden="1" x14ac:dyDescent="0.3">
      <c r="B303" s="3" t="str">
        <f t="shared" ref="B303:B311" si="25">B302</f>
        <v>Maluku</v>
      </c>
      <c r="C303" s="4">
        <v>2</v>
      </c>
      <c r="D303" s="4" t="s">
        <v>216</v>
      </c>
      <c r="E303" s="3" t="s">
        <v>217</v>
      </c>
      <c r="F303" s="3" t="s">
        <v>480</v>
      </c>
      <c r="G303" s="7">
        <v>24886880</v>
      </c>
    </row>
    <row r="304" spans="2:7" hidden="1" x14ac:dyDescent="0.3">
      <c r="B304" s="3" t="str">
        <f t="shared" si="25"/>
        <v>Maluku</v>
      </c>
      <c r="C304" s="4">
        <v>3</v>
      </c>
      <c r="D304" s="4" t="s">
        <v>204</v>
      </c>
      <c r="E304" s="3" t="s">
        <v>205</v>
      </c>
      <c r="F304" s="3" t="s">
        <v>473</v>
      </c>
      <c r="G304" s="7">
        <v>9027464</v>
      </c>
    </row>
    <row r="305" spans="2:7" hidden="1" x14ac:dyDescent="0.3">
      <c r="B305" s="3" t="str">
        <f t="shared" si="25"/>
        <v>Maluku</v>
      </c>
      <c r="C305" s="4">
        <v>4</v>
      </c>
      <c r="D305" s="4" t="s">
        <v>320</v>
      </c>
      <c r="E305" s="3" t="s">
        <v>321</v>
      </c>
      <c r="F305" s="3" t="s">
        <v>544</v>
      </c>
      <c r="G305" s="7">
        <v>4897512</v>
      </c>
    </row>
    <row r="306" spans="2:7" hidden="1" x14ac:dyDescent="0.3">
      <c r="B306" s="3" t="str">
        <f t="shared" si="25"/>
        <v>Maluku</v>
      </c>
      <c r="C306" s="4">
        <v>5</v>
      </c>
      <c r="D306" s="4" t="s">
        <v>322</v>
      </c>
      <c r="E306" s="3" t="s">
        <v>323</v>
      </c>
      <c r="F306" s="3" t="s">
        <v>374</v>
      </c>
      <c r="G306" s="7">
        <v>3742849</v>
      </c>
    </row>
    <row r="307" spans="2:7" hidden="1" x14ac:dyDescent="0.3">
      <c r="B307" s="3" t="str">
        <f t="shared" si="25"/>
        <v>Maluku</v>
      </c>
      <c r="C307" s="4">
        <v>6</v>
      </c>
      <c r="D307" s="4" t="s">
        <v>288</v>
      </c>
      <c r="E307" s="3" t="s">
        <v>289</v>
      </c>
      <c r="F307" s="3" t="s">
        <v>528</v>
      </c>
      <c r="G307" s="7">
        <v>1800762</v>
      </c>
    </row>
    <row r="308" spans="2:7" hidden="1" x14ac:dyDescent="0.3">
      <c r="B308" s="3" t="str">
        <f t="shared" si="25"/>
        <v>Maluku</v>
      </c>
      <c r="C308" s="4">
        <v>7</v>
      </c>
      <c r="D308" s="4" t="s">
        <v>164</v>
      </c>
      <c r="E308" s="3" t="s">
        <v>165</v>
      </c>
      <c r="F308" s="3" t="s">
        <v>410</v>
      </c>
      <c r="G308" s="7">
        <v>1654737</v>
      </c>
    </row>
    <row r="309" spans="2:7" hidden="1" x14ac:dyDescent="0.3">
      <c r="B309" s="3" t="str">
        <f t="shared" si="25"/>
        <v>Maluku</v>
      </c>
      <c r="C309" s="4">
        <v>8</v>
      </c>
      <c r="D309" s="4" t="s">
        <v>324</v>
      </c>
      <c r="E309" s="3" t="s">
        <v>325</v>
      </c>
      <c r="F309" s="3" t="s">
        <v>474</v>
      </c>
      <c r="G309" s="7">
        <v>1134723</v>
      </c>
    </row>
    <row r="310" spans="2:7" hidden="1" x14ac:dyDescent="0.3">
      <c r="B310" s="3" t="str">
        <f t="shared" si="25"/>
        <v>Maluku</v>
      </c>
      <c r="C310" s="4">
        <v>9</v>
      </c>
      <c r="D310" s="4" t="s">
        <v>226</v>
      </c>
      <c r="E310" s="3" t="s">
        <v>227</v>
      </c>
      <c r="F310" s="3" t="s">
        <v>487</v>
      </c>
      <c r="G310" s="7">
        <v>1007653</v>
      </c>
    </row>
    <row r="311" spans="2:7" hidden="1" x14ac:dyDescent="0.3">
      <c r="B311" s="3" t="str">
        <f t="shared" si="25"/>
        <v>Maluku</v>
      </c>
      <c r="C311" s="4">
        <v>10</v>
      </c>
      <c r="D311" s="4" t="s">
        <v>261</v>
      </c>
      <c r="E311" s="3" t="s">
        <v>262</v>
      </c>
      <c r="F311" s="3" t="s">
        <v>510</v>
      </c>
      <c r="G311" s="7">
        <v>899808</v>
      </c>
    </row>
    <row r="312" spans="2:7" x14ac:dyDescent="0.3">
      <c r="B312" s="3" t="s">
        <v>372</v>
      </c>
      <c r="C312" s="4">
        <v>1</v>
      </c>
      <c r="D312" s="4" t="s">
        <v>216</v>
      </c>
      <c r="E312" s="3" t="s">
        <v>217</v>
      </c>
      <c r="F312" s="3" t="s">
        <v>480</v>
      </c>
      <c r="G312" s="7">
        <v>23494631</v>
      </c>
    </row>
    <row r="313" spans="2:7" hidden="1" x14ac:dyDescent="0.3">
      <c r="B313" s="3" t="str">
        <f t="shared" ref="B313:B321" si="26">B312</f>
        <v>Papua Barat</v>
      </c>
      <c r="C313" s="4">
        <v>2</v>
      </c>
      <c r="D313" s="4" t="s">
        <v>98</v>
      </c>
      <c r="E313" s="3" t="s">
        <v>99</v>
      </c>
      <c r="F313" s="3" t="s">
        <v>485</v>
      </c>
      <c r="G313" s="7">
        <v>6609189</v>
      </c>
    </row>
    <row r="314" spans="2:7" hidden="1" x14ac:dyDescent="0.3">
      <c r="B314" s="3" t="str">
        <f t="shared" si="26"/>
        <v>Papua Barat</v>
      </c>
      <c r="C314" s="4">
        <v>3</v>
      </c>
      <c r="D314" s="4" t="s">
        <v>57</v>
      </c>
      <c r="E314" s="3" t="s">
        <v>58</v>
      </c>
      <c r="F314" s="3" t="s">
        <v>395</v>
      </c>
      <c r="G314" s="7">
        <v>5375363</v>
      </c>
    </row>
    <row r="315" spans="2:7" hidden="1" x14ac:dyDescent="0.3">
      <c r="B315" s="3" t="str">
        <f t="shared" si="26"/>
        <v>Papua Barat</v>
      </c>
      <c r="C315" s="4">
        <v>4</v>
      </c>
      <c r="D315" s="4" t="s">
        <v>326</v>
      </c>
      <c r="E315" s="3" t="s">
        <v>327</v>
      </c>
      <c r="F315" s="3" t="s">
        <v>496</v>
      </c>
      <c r="G315" s="7">
        <v>3509632</v>
      </c>
    </row>
    <row r="316" spans="2:7" hidden="1" x14ac:dyDescent="0.3">
      <c r="B316" s="3" t="str">
        <f t="shared" si="26"/>
        <v>Papua Barat</v>
      </c>
      <c r="C316" s="4">
        <v>5</v>
      </c>
      <c r="D316" s="4" t="s">
        <v>244</v>
      </c>
      <c r="E316" s="3" t="s">
        <v>245</v>
      </c>
      <c r="F316" s="3" t="s">
        <v>495</v>
      </c>
      <c r="G316" s="7">
        <v>3439895</v>
      </c>
    </row>
    <row r="317" spans="2:7" hidden="1" x14ac:dyDescent="0.3">
      <c r="B317" s="3" t="str">
        <f t="shared" si="26"/>
        <v>Papua Barat</v>
      </c>
      <c r="C317" s="4">
        <v>6</v>
      </c>
      <c r="D317" s="4" t="s">
        <v>204</v>
      </c>
      <c r="E317" s="3" t="s">
        <v>205</v>
      </c>
      <c r="F317" s="3" t="s">
        <v>473</v>
      </c>
      <c r="G317" s="7">
        <v>2475967</v>
      </c>
    </row>
    <row r="318" spans="2:7" hidden="1" x14ac:dyDescent="0.3">
      <c r="B318" s="3" t="str">
        <f t="shared" si="26"/>
        <v>Papua Barat</v>
      </c>
      <c r="C318" s="4">
        <v>7</v>
      </c>
      <c r="D318" s="4" t="s">
        <v>328</v>
      </c>
      <c r="E318" s="3" t="s">
        <v>329</v>
      </c>
      <c r="F318" s="3" t="s">
        <v>506</v>
      </c>
      <c r="G318" s="7">
        <v>1992690</v>
      </c>
    </row>
    <row r="319" spans="2:7" hidden="1" x14ac:dyDescent="0.3">
      <c r="B319" s="3" t="str">
        <f t="shared" si="26"/>
        <v>Papua Barat</v>
      </c>
      <c r="C319" s="4">
        <v>8</v>
      </c>
      <c r="D319" s="4" t="s">
        <v>330</v>
      </c>
      <c r="E319" s="3" t="s">
        <v>331</v>
      </c>
      <c r="F319" s="3" t="s">
        <v>541</v>
      </c>
      <c r="G319" s="7">
        <v>1287903</v>
      </c>
    </row>
    <row r="320" spans="2:7" hidden="1" x14ac:dyDescent="0.3">
      <c r="B320" s="3" t="str">
        <f t="shared" si="26"/>
        <v>Papua Barat</v>
      </c>
      <c r="C320" s="4">
        <v>9</v>
      </c>
      <c r="D320" s="4" t="s">
        <v>106</v>
      </c>
      <c r="E320" s="3" t="s">
        <v>107</v>
      </c>
      <c r="F320" s="3" t="s">
        <v>540</v>
      </c>
      <c r="G320" s="7">
        <v>1103862</v>
      </c>
    </row>
    <row r="321" spans="2:7" hidden="1" x14ac:dyDescent="0.3">
      <c r="B321" s="3" t="str">
        <f t="shared" si="26"/>
        <v>Papua Barat</v>
      </c>
      <c r="C321" s="4">
        <v>10</v>
      </c>
      <c r="D321" s="4" t="s">
        <v>108</v>
      </c>
      <c r="E321" s="3" t="s">
        <v>109</v>
      </c>
      <c r="F321" s="3" t="s">
        <v>421</v>
      </c>
      <c r="G321" s="7">
        <v>710868</v>
      </c>
    </row>
    <row r="322" spans="2:7" x14ac:dyDescent="0.3">
      <c r="B322" s="3" t="s">
        <v>373</v>
      </c>
      <c r="C322" s="4">
        <v>1</v>
      </c>
      <c r="D322" s="4" t="s">
        <v>218</v>
      </c>
      <c r="E322" s="3" t="s">
        <v>219</v>
      </c>
      <c r="F322" s="3" t="s">
        <v>482</v>
      </c>
      <c r="G322" s="9">
        <v>6329568104</v>
      </c>
    </row>
    <row r="323" spans="2:7" hidden="1" x14ac:dyDescent="0.3">
      <c r="B323" s="3" t="str">
        <f t="shared" ref="B323:B331" si="27">B322</f>
        <v>Papua</v>
      </c>
      <c r="C323" s="4">
        <v>2</v>
      </c>
      <c r="D323" s="4" t="s">
        <v>188</v>
      </c>
      <c r="E323" s="3" t="s">
        <v>189</v>
      </c>
      <c r="F323" s="3" t="s">
        <v>464</v>
      </c>
      <c r="G323" s="9">
        <v>36587348</v>
      </c>
    </row>
    <row r="324" spans="2:7" hidden="1" x14ac:dyDescent="0.3">
      <c r="B324" s="3" t="str">
        <f t="shared" si="27"/>
        <v>Papua</v>
      </c>
      <c r="C324" s="4">
        <v>3</v>
      </c>
      <c r="D324" s="4" t="s">
        <v>164</v>
      </c>
      <c r="E324" s="3" t="s">
        <v>165</v>
      </c>
      <c r="F324" s="3" t="s">
        <v>410</v>
      </c>
      <c r="G324" s="9">
        <v>23389404</v>
      </c>
    </row>
    <row r="325" spans="2:7" hidden="1" x14ac:dyDescent="0.3">
      <c r="B325" s="3" t="str">
        <f t="shared" si="27"/>
        <v>Papua</v>
      </c>
      <c r="C325" s="4">
        <v>4</v>
      </c>
      <c r="D325" s="4" t="s">
        <v>338</v>
      </c>
      <c r="E325" s="3" t="s">
        <v>339</v>
      </c>
      <c r="F325" s="3" t="s">
        <v>543</v>
      </c>
      <c r="G325" s="9">
        <v>2467630</v>
      </c>
    </row>
    <row r="326" spans="2:7" hidden="1" x14ac:dyDescent="0.3">
      <c r="B326" s="3" t="str">
        <f t="shared" si="27"/>
        <v>Papua</v>
      </c>
      <c r="C326" s="4">
        <v>5</v>
      </c>
      <c r="D326" s="4" t="s">
        <v>336</v>
      </c>
      <c r="E326" s="3" t="s">
        <v>337</v>
      </c>
      <c r="F326" s="3" t="s">
        <v>507</v>
      </c>
      <c r="G326" s="9">
        <v>2243433</v>
      </c>
    </row>
    <row r="327" spans="2:7" hidden="1" x14ac:dyDescent="0.3">
      <c r="B327" s="3" t="str">
        <f t="shared" si="27"/>
        <v>Papua</v>
      </c>
      <c r="C327" s="4">
        <v>6</v>
      </c>
      <c r="D327" s="4" t="s">
        <v>332</v>
      </c>
      <c r="E327" s="3" t="s">
        <v>333</v>
      </c>
      <c r="F327" s="3" t="s">
        <v>542</v>
      </c>
      <c r="G327" s="9">
        <v>1451293</v>
      </c>
    </row>
    <row r="328" spans="2:7" hidden="1" x14ac:dyDescent="0.3">
      <c r="B328" s="3" t="str">
        <f t="shared" si="27"/>
        <v>Papua</v>
      </c>
      <c r="C328" s="4">
        <v>7</v>
      </c>
      <c r="D328" s="4" t="s">
        <v>340</v>
      </c>
      <c r="E328" s="3" t="s">
        <v>341</v>
      </c>
      <c r="F328" s="3" t="s">
        <v>409</v>
      </c>
      <c r="G328" s="9">
        <v>1210846</v>
      </c>
    </row>
    <row r="329" spans="2:7" hidden="1" x14ac:dyDescent="0.3">
      <c r="B329" s="3" t="str">
        <f t="shared" si="27"/>
        <v>Papua</v>
      </c>
      <c r="C329" s="4">
        <v>8</v>
      </c>
      <c r="D329" s="4" t="s">
        <v>334</v>
      </c>
      <c r="E329" s="3" t="s">
        <v>335</v>
      </c>
      <c r="F329" s="3" t="s">
        <v>545</v>
      </c>
      <c r="G329" s="9">
        <v>1162824</v>
      </c>
    </row>
    <row r="330" spans="2:7" hidden="1" x14ac:dyDescent="0.3">
      <c r="B330" s="3" t="str">
        <f t="shared" si="27"/>
        <v>Papua</v>
      </c>
      <c r="C330" s="4">
        <v>9</v>
      </c>
      <c r="D330" s="4" t="s">
        <v>342</v>
      </c>
      <c r="E330" s="3" t="s">
        <v>343</v>
      </c>
      <c r="F330" s="3" t="s">
        <v>472</v>
      </c>
      <c r="G330" s="9">
        <v>1086020</v>
      </c>
    </row>
    <row r="331" spans="2:7" hidden="1" x14ac:dyDescent="0.3">
      <c r="B331" s="3" t="str">
        <f t="shared" si="27"/>
        <v>Papua</v>
      </c>
      <c r="C331" s="4">
        <v>10</v>
      </c>
      <c r="D331" s="4" t="s">
        <v>88</v>
      </c>
      <c r="E331" s="3" t="s">
        <v>89</v>
      </c>
      <c r="F331" s="3" t="s">
        <v>412</v>
      </c>
      <c r="G331" s="9">
        <v>1017501</v>
      </c>
    </row>
  </sheetData>
  <sheetProtection algorithmName="SHA-512" hashValue="Hwy8tDzjC8PwcIDRhnlZYnIBdFCDmTdz0gafyn1LjLIVFV79PyvOoRuy80SHPxM9BFaP44PLNstYtKDQI/7eEg==" saltValue="C6G1TdkNVnESG47BilaBCQ==" spinCount="100000" sheet="1" objects="1" scenarios="1" sort="0" autoFilter="0"/>
  <autoFilter ref="B2:G331" xr:uid="{00000000-0001-0000-0000-000000000000}">
    <filterColumn colId="1">
      <filters>
        <filter val="1"/>
      </filters>
    </filterColumn>
  </autoFilter>
  <mergeCells count="6">
    <mergeCell ref="G2:G3"/>
    <mergeCell ref="B2:B3"/>
    <mergeCell ref="C2:C3"/>
    <mergeCell ref="D2:D3"/>
    <mergeCell ref="E2:E3"/>
    <mergeCell ref="F2: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EE941-BF59-4159-BA38-C1E520B98F96}">
  <dimension ref="B1:ZY40"/>
  <sheetViews>
    <sheetView zoomScale="65" zoomScaleNormal="81" workbookViewId="0">
      <pane xSplit="2" ySplit="3" topLeftCell="C4" activePane="bottomRight" state="frozen"/>
      <selection pane="topRight" activeCell="C1" sqref="C1"/>
      <selection pane="bottomLeft" activeCell="A4" sqref="A4"/>
      <selection pane="bottomRight" activeCell="B1" sqref="B1"/>
    </sheetView>
  </sheetViews>
  <sheetFormatPr defaultRowHeight="14.4" x14ac:dyDescent="0.3"/>
  <cols>
    <col min="2" max="2" width="23.77734375" customWidth="1"/>
    <col min="3" max="9" width="13.77734375" customWidth="1"/>
    <col min="10" max="10" width="3.33203125" customWidth="1"/>
    <col min="11" max="11" width="12.21875" style="1" customWidth="1"/>
    <col min="12" max="12" width="12.21875" style="6" customWidth="1"/>
    <col min="13" max="14" width="12.21875" style="1" customWidth="1"/>
    <col min="15" max="15" width="11.77734375" style="1" customWidth="1"/>
    <col min="16" max="16" width="12.33203125" style="1" customWidth="1"/>
    <col min="17" max="17" width="12.5546875" style="1" customWidth="1"/>
    <col min="18" max="18" width="17.77734375" style="6" customWidth="1"/>
    <col min="19" max="19" width="14.21875" style="6" customWidth="1"/>
    <col min="20" max="20" width="14.77734375" style="1" customWidth="1"/>
    <col min="21" max="21" width="12.6640625" style="5" customWidth="1"/>
    <col min="22" max="22" width="14.21875" style="1" customWidth="1"/>
    <col min="23" max="23" width="15.109375" style="1" customWidth="1"/>
    <col min="24" max="24" width="14.6640625" style="1" customWidth="1"/>
    <col min="25" max="25" width="12.88671875" customWidth="1"/>
    <col min="26" max="26" width="14.77734375" style="1" customWidth="1"/>
    <col min="27" max="27" width="16.44140625" customWidth="1"/>
    <col min="28" max="30" width="15" customWidth="1"/>
    <col min="31" max="34" width="15.21875" customWidth="1"/>
    <col min="35" max="35" width="16.109375" customWidth="1"/>
    <col min="36" max="36" width="16.109375" style="1" customWidth="1"/>
    <col min="37" max="38" width="16.109375" customWidth="1"/>
    <col min="39" max="39" width="2.33203125" customWidth="1"/>
    <col min="40" max="40" width="16.109375" customWidth="1"/>
    <col min="41" max="53" width="17.88671875" customWidth="1"/>
    <col min="54" max="54" width="17.88671875" style="1" customWidth="1"/>
    <col min="55" max="57" width="20.77734375" customWidth="1"/>
    <col min="58" max="61" width="20.77734375" style="1" customWidth="1"/>
    <col min="62" max="64" width="20.77734375" customWidth="1"/>
    <col min="65" max="65" width="20.77734375" style="1" customWidth="1"/>
    <col min="66" max="67" width="20.77734375" customWidth="1"/>
    <col min="68" max="68" width="20.77734375" style="1" customWidth="1"/>
    <col min="69" max="69" width="3.21875" customWidth="1"/>
    <col min="70" max="83" width="21.109375" customWidth="1"/>
    <col min="84" max="85" width="21.109375" style="1" customWidth="1"/>
    <col min="86" max="86" width="4" customWidth="1"/>
    <col min="87" max="94" width="21.109375" customWidth="1"/>
    <col min="95" max="95" width="21.109375" style="1" customWidth="1"/>
    <col min="96" max="106" width="21.109375" customWidth="1"/>
    <col min="107" max="107" width="62.33203125" customWidth="1"/>
    <col min="108" max="108" width="4" customWidth="1"/>
    <col min="109" max="117" width="21.21875" customWidth="1"/>
    <col min="118" max="122" width="20.77734375" customWidth="1"/>
    <col min="123" max="128" width="21.21875" customWidth="1"/>
    <col min="129" max="130" width="21.33203125" style="1" customWidth="1"/>
    <col min="131" max="141" width="21.33203125" customWidth="1"/>
    <col min="142" max="142" width="4" customWidth="1"/>
    <col min="143" max="143" width="27.6640625" customWidth="1"/>
    <col min="144" max="144" width="4" customWidth="1"/>
    <col min="145" max="161" width="21.33203125" customWidth="1"/>
    <col min="162" max="162" width="21.33203125" style="1" customWidth="1"/>
    <col min="163" max="163" width="21.33203125" customWidth="1"/>
    <col min="164" max="175" width="20.88671875" customWidth="1"/>
    <col min="176" max="176" width="4" customWidth="1"/>
    <col min="177" max="184" width="20.88671875" customWidth="1"/>
    <col min="185" max="279" width="14.6640625" customWidth="1"/>
    <col min="280" max="280" width="3.109375" customWidth="1"/>
    <col min="281" max="349" width="13.109375" style="1" customWidth="1"/>
    <col min="350" max="350" width="3.5546875" customWidth="1"/>
    <col min="351" max="367" width="15.21875" customWidth="1"/>
    <col min="368" max="368" width="2.44140625" customWidth="1"/>
    <col min="369" max="395" width="14.88671875" customWidth="1"/>
    <col min="396" max="396" width="3.109375" customWidth="1"/>
    <col min="397" max="438" width="14.77734375" customWidth="1"/>
    <col min="439" max="439" width="4.88671875" customWidth="1"/>
    <col min="440" max="542" width="16.44140625" customWidth="1"/>
    <col min="543" max="543" width="4.44140625" customWidth="1"/>
    <col min="544" max="612" width="16.44140625" customWidth="1"/>
    <col min="613" max="613" width="3" customWidth="1"/>
    <col min="614" max="630" width="16.44140625" customWidth="1"/>
    <col min="631" max="631" width="4" customWidth="1"/>
    <col min="632" max="658" width="16.44140625" customWidth="1"/>
    <col min="659" max="659" width="3" customWidth="1"/>
    <col min="660" max="701" width="16.44140625" customWidth="1"/>
  </cols>
  <sheetData>
    <row r="1" spans="2:701" ht="38.4" x14ac:dyDescent="0.7">
      <c r="B1" s="4" t="s">
        <v>552</v>
      </c>
      <c r="C1" s="134" t="s">
        <v>919</v>
      </c>
      <c r="D1" s="39"/>
      <c r="E1" s="39"/>
      <c r="F1" s="39"/>
      <c r="G1" s="39"/>
      <c r="H1" s="39"/>
      <c r="I1" s="39"/>
      <c r="J1" s="1"/>
      <c r="K1" s="79" t="s">
        <v>578</v>
      </c>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3"/>
      <c r="AN1" s="80" t="s">
        <v>608</v>
      </c>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2"/>
      <c r="BQ1" s="8"/>
      <c r="BR1" s="83" t="s">
        <v>625</v>
      </c>
      <c r="BS1" s="84"/>
      <c r="BT1" s="84"/>
      <c r="BU1" s="84"/>
      <c r="BV1" s="84"/>
      <c r="BW1" s="84"/>
      <c r="BX1" s="84"/>
      <c r="BY1" s="84"/>
      <c r="BZ1" s="84"/>
      <c r="CA1" s="84"/>
      <c r="CB1" s="84"/>
      <c r="CC1" s="84"/>
      <c r="CD1" s="84"/>
      <c r="CE1" s="84"/>
      <c r="CF1" s="84"/>
      <c r="CG1" s="84"/>
      <c r="CI1" s="77" t="s">
        <v>626</v>
      </c>
      <c r="CJ1" s="77"/>
      <c r="CK1" s="77"/>
      <c r="CL1" s="77"/>
      <c r="CM1" s="77"/>
      <c r="CN1" s="78" t="s">
        <v>647</v>
      </c>
      <c r="CO1" s="78"/>
      <c r="CP1" s="78"/>
      <c r="CQ1" s="78"/>
      <c r="CR1" s="78"/>
      <c r="CS1" s="78"/>
      <c r="CT1" s="78"/>
      <c r="CU1" s="78"/>
      <c r="CV1" s="78"/>
      <c r="CW1" s="78"/>
      <c r="CX1" s="78"/>
      <c r="CY1" s="78"/>
      <c r="CZ1" s="78"/>
      <c r="DA1" s="78"/>
      <c r="DB1" s="78"/>
      <c r="DC1" s="25" t="s">
        <v>649</v>
      </c>
      <c r="DE1" s="88" t="s">
        <v>682</v>
      </c>
      <c r="DF1" s="89"/>
      <c r="DG1" s="89"/>
      <c r="DH1" s="89"/>
      <c r="DI1" s="89"/>
      <c r="DJ1" s="89"/>
      <c r="DK1" s="89"/>
      <c r="DL1" s="89"/>
      <c r="DM1" s="89"/>
      <c r="DN1" s="89"/>
      <c r="DO1" s="89"/>
      <c r="DP1" s="89"/>
      <c r="DQ1" s="89"/>
      <c r="DR1" s="89"/>
      <c r="DS1" s="89"/>
      <c r="DT1" s="89"/>
      <c r="DU1" s="89"/>
      <c r="DV1" s="89"/>
      <c r="DW1" s="89"/>
      <c r="DX1" s="89"/>
      <c r="DY1" s="89"/>
      <c r="DZ1" s="89"/>
      <c r="EA1" s="89"/>
      <c r="EB1" s="89"/>
      <c r="EC1" s="89"/>
      <c r="ED1" s="89"/>
      <c r="EE1" s="89"/>
      <c r="EF1" s="89"/>
      <c r="EG1" s="89"/>
      <c r="EH1" s="89"/>
      <c r="EI1" s="89"/>
      <c r="EJ1" s="89"/>
      <c r="EK1" s="90"/>
      <c r="EM1" s="136" t="s">
        <v>916</v>
      </c>
      <c r="EO1" s="85" t="s">
        <v>711</v>
      </c>
      <c r="EP1" s="85"/>
      <c r="EQ1" s="85"/>
      <c r="ER1" s="85"/>
      <c r="ES1" s="85"/>
      <c r="ET1" s="85"/>
      <c r="EU1" s="85"/>
      <c r="EV1" s="85"/>
      <c r="EW1" s="85"/>
      <c r="EX1" s="85"/>
      <c r="EY1" s="85"/>
      <c r="EZ1" s="85"/>
      <c r="FA1" s="85"/>
      <c r="FB1" s="85"/>
      <c r="FC1" s="86" t="s">
        <v>712</v>
      </c>
      <c r="FD1" s="86"/>
      <c r="FE1" s="86"/>
      <c r="FF1" s="86"/>
      <c r="FG1" s="86"/>
      <c r="FH1" s="86"/>
      <c r="FI1" s="86"/>
      <c r="FJ1" s="86"/>
      <c r="FK1" s="86"/>
      <c r="FL1" s="86"/>
      <c r="FM1" s="86"/>
      <c r="FN1" s="86"/>
      <c r="FO1" s="87" t="s">
        <v>713</v>
      </c>
      <c r="FP1" s="87"/>
      <c r="FQ1" s="87"/>
      <c r="FR1" s="87"/>
      <c r="FS1" s="37" t="s">
        <v>714</v>
      </c>
      <c r="FU1" s="72" t="s">
        <v>893</v>
      </c>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c r="JD1" s="72"/>
      <c r="JE1" s="72"/>
      <c r="JF1" s="72"/>
      <c r="JG1" s="72"/>
      <c r="JH1" s="72"/>
      <c r="JI1" s="72"/>
      <c r="JJ1" s="72"/>
      <c r="JK1" s="72"/>
      <c r="JL1" s="72"/>
      <c r="JM1" s="72"/>
      <c r="JN1" s="72"/>
      <c r="JO1" s="72"/>
      <c r="JP1" s="72"/>
      <c r="JQ1" s="72"/>
      <c r="JR1" s="72"/>
      <c r="JS1" s="72"/>
      <c r="JU1" s="73" t="s">
        <v>894</v>
      </c>
      <c r="JV1" s="73"/>
      <c r="JW1" s="73"/>
      <c r="JX1" s="73"/>
      <c r="JY1" s="73"/>
      <c r="JZ1" s="73"/>
      <c r="KA1" s="73"/>
      <c r="KB1" s="73"/>
      <c r="KC1" s="73"/>
      <c r="KD1" s="73"/>
      <c r="KE1" s="73"/>
      <c r="KF1" s="73"/>
      <c r="KG1" s="73"/>
      <c r="KH1" s="73"/>
      <c r="KI1" s="73"/>
      <c r="KJ1" s="73"/>
      <c r="KK1" s="73"/>
      <c r="KL1" s="73"/>
      <c r="KM1" s="73"/>
      <c r="KN1" s="73"/>
      <c r="KO1" s="73"/>
      <c r="KP1" s="73"/>
      <c r="KQ1" s="73"/>
      <c r="KR1" s="73"/>
      <c r="KS1" s="73"/>
      <c r="KT1" s="73"/>
      <c r="KU1" s="73"/>
      <c r="KV1" s="73"/>
      <c r="KW1" s="73"/>
      <c r="KX1" s="73"/>
      <c r="KY1" s="73"/>
      <c r="KZ1" s="73"/>
      <c r="LA1" s="73"/>
      <c r="LB1" s="73"/>
      <c r="LC1" s="73"/>
      <c r="LD1" s="73"/>
      <c r="LE1" s="73"/>
      <c r="LF1" s="73"/>
      <c r="LG1" s="73"/>
      <c r="LH1" s="73"/>
      <c r="LI1" s="73"/>
      <c r="LJ1" s="73"/>
      <c r="LK1" s="73"/>
      <c r="LL1" s="73"/>
      <c r="LM1" s="73"/>
      <c r="LN1" s="73"/>
      <c r="LO1" s="73"/>
      <c r="LP1" s="73"/>
      <c r="LQ1" s="73"/>
      <c r="LR1" s="73"/>
      <c r="LS1" s="73"/>
      <c r="LT1" s="73"/>
      <c r="LU1" s="73"/>
      <c r="LV1" s="73"/>
      <c r="LW1" s="73"/>
      <c r="LX1" s="73"/>
      <c r="LY1" s="73"/>
      <c r="LZ1" s="73"/>
      <c r="MA1" s="73"/>
      <c r="MB1" s="73"/>
      <c r="MC1" s="73"/>
      <c r="MD1" s="73"/>
      <c r="ME1" s="73"/>
      <c r="MF1" s="73"/>
      <c r="MG1" s="73"/>
      <c r="MH1" s="73"/>
      <c r="MI1" s="73"/>
      <c r="MJ1" s="73"/>
      <c r="MK1" s="73"/>
      <c r="MM1" s="74" t="s">
        <v>895</v>
      </c>
      <c r="MN1" s="74"/>
      <c r="MO1" s="74"/>
      <c r="MP1" s="74"/>
      <c r="MQ1" s="74"/>
      <c r="MR1" s="74"/>
      <c r="MS1" s="74"/>
      <c r="MT1" s="74"/>
      <c r="MU1" s="74"/>
      <c r="MV1" s="74"/>
      <c r="MW1" s="74"/>
      <c r="MX1" s="74"/>
      <c r="MY1" s="74"/>
      <c r="MZ1" s="74"/>
      <c r="NA1" s="74"/>
      <c r="NB1" s="74"/>
      <c r="NC1" s="74"/>
      <c r="NE1" s="75" t="s">
        <v>896</v>
      </c>
      <c r="NF1" s="75"/>
      <c r="NG1" s="75"/>
      <c r="NH1" s="75"/>
      <c r="NI1" s="75"/>
      <c r="NJ1" s="75"/>
      <c r="NK1" s="75"/>
      <c r="NL1" s="75"/>
      <c r="NM1" s="75"/>
      <c r="NN1" s="75"/>
      <c r="NO1" s="75"/>
      <c r="NP1" s="75"/>
      <c r="NQ1" s="75"/>
      <c r="NR1" s="75"/>
      <c r="NS1" s="75"/>
      <c r="NT1" s="75"/>
      <c r="NU1" s="75"/>
      <c r="NV1" s="75"/>
      <c r="NW1" s="75"/>
      <c r="NX1" s="75"/>
      <c r="NY1" s="75"/>
      <c r="NZ1" s="75"/>
      <c r="OA1" s="75"/>
      <c r="OB1" s="75"/>
      <c r="OC1" s="75"/>
      <c r="OD1" s="75"/>
      <c r="OE1" s="75"/>
      <c r="OG1" s="76" t="s">
        <v>897</v>
      </c>
      <c r="OH1" s="76"/>
      <c r="OI1" s="76"/>
      <c r="OJ1" s="76"/>
      <c r="OK1" s="76"/>
      <c r="OL1" s="76"/>
      <c r="OM1" s="76"/>
      <c r="ON1" s="76"/>
      <c r="OO1" s="76"/>
      <c r="OP1" s="76"/>
      <c r="OQ1" s="76"/>
      <c r="OR1" s="76"/>
      <c r="OS1" s="76"/>
      <c r="OT1" s="76"/>
      <c r="OU1" s="76"/>
      <c r="OV1" s="76"/>
      <c r="OW1" s="76"/>
      <c r="OX1" s="76"/>
      <c r="OY1" s="76"/>
      <c r="OZ1" s="76"/>
      <c r="PA1" s="76"/>
      <c r="PB1" s="76"/>
      <c r="PC1" s="76"/>
      <c r="PD1" s="76"/>
      <c r="PE1" s="76"/>
      <c r="PF1" s="76"/>
      <c r="PG1" s="76"/>
      <c r="PH1" s="76"/>
      <c r="PI1" s="76"/>
      <c r="PJ1" s="76"/>
      <c r="PK1" s="76"/>
      <c r="PL1" s="76"/>
      <c r="PM1" s="76"/>
      <c r="PN1" s="76"/>
      <c r="PO1" s="76"/>
      <c r="PP1" s="76"/>
      <c r="PQ1" s="76"/>
      <c r="PR1" s="76"/>
      <c r="PS1" s="76"/>
      <c r="PT1" s="76"/>
      <c r="PU1" s="76"/>
      <c r="PV1" s="76"/>
      <c r="PX1" s="72" t="s">
        <v>927</v>
      </c>
      <c r="PY1" s="72"/>
      <c r="PZ1" s="72"/>
      <c r="QA1" s="72"/>
      <c r="QB1" s="72"/>
      <c r="QC1" s="72"/>
      <c r="QD1" s="72"/>
      <c r="QE1" s="72"/>
      <c r="QF1" s="72"/>
      <c r="QG1" s="72"/>
      <c r="QH1" s="72"/>
      <c r="QI1" s="72"/>
      <c r="QJ1" s="72"/>
      <c r="QK1" s="72"/>
      <c r="QL1" s="72"/>
      <c r="QM1" s="72"/>
      <c r="QN1" s="72"/>
      <c r="QO1" s="72"/>
      <c r="QP1" s="72"/>
      <c r="QQ1" s="72"/>
      <c r="QR1" s="72"/>
      <c r="QS1" s="72"/>
      <c r="QT1" s="72"/>
      <c r="QU1" s="72"/>
      <c r="QV1" s="72"/>
      <c r="QW1" s="72"/>
      <c r="QX1" s="72"/>
      <c r="QY1" s="72"/>
      <c r="QZ1" s="72"/>
      <c r="RA1" s="72"/>
      <c r="RB1" s="72"/>
      <c r="RC1" s="72"/>
      <c r="RD1" s="72"/>
      <c r="RE1" s="72"/>
      <c r="RF1" s="72"/>
      <c r="RG1" s="72"/>
      <c r="RH1" s="72"/>
      <c r="RI1" s="72"/>
      <c r="RJ1" s="72"/>
      <c r="RK1" s="72"/>
      <c r="RL1" s="72"/>
      <c r="RM1" s="72"/>
      <c r="RN1" s="72"/>
      <c r="RO1" s="72"/>
      <c r="RP1" s="72"/>
      <c r="RQ1" s="72"/>
      <c r="RR1" s="72"/>
      <c r="RS1" s="72"/>
      <c r="RT1" s="72"/>
      <c r="RU1" s="72"/>
      <c r="RV1" s="72"/>
      <c r="RW1" s="72"/>
      <c r="RX1" s="72"/>
      <c r="RY1" s="72"/>
      <c r="RZ1" s="72"/>
      <c r="SA1" s="72"/>
      <c r="SB1" s="72"/>
      <c r="SC1" s="72"/>
      <c r="SD1" s="72"/>
      <c r="SE1" s="72"/>
      <c r="SF1" s="72"/>
      <c r="SG1" s="72"/>
      <c r="SH1" s="72"/>
      <c r="SI1" s="72"/>
      <c r="SJ1" s="72"/>
      <c r="SK1" s="72"/>
      <c r="SL1" s="72"/>
      <c r="SM1" s="72"/>
      <c r="SN1" s="72"/>
      <c r="SO1" s="72"/>
      <c r="SP1" s="72"/>
      <c r="SQ1" s="72"/>
      <c r="SR1" s="72"/>
      <c r="SS1" s="72"/>
      <c r="ST1" s="72"/>
      <c r="SU1" s="72"/>
      <c r="SV1" s="72"/>
      <c r="SW1" s="72"/>
      <c r="SX1" s="72"/>
      <c r="SY1" s="72"/>
      <c r="SZ1" s="72"/>
      <c r="TA1" s="72"/>
      <c r="TB1" s="72"/>
      <c r="TC1" s="72"/>
      <c r="TD1" s="72"/>
      <c r="TE1" s="72"/>
      <c r="TF1" s="72"/>
      <c r="TG1" s="72"/>
      <c r="TH1" s="72"/>
      <c r="TI1" s="72"/>
      <c r="TJ1" s="72"/>
      <c r="TK1" s="72"/>
      <c r="TL1" s="72"/>
      <c r="TM1" s="72"/>
      <c r="TN1" s="72"/>
      <c r="TO1" s="72"/>
      <c r="TP1" s="72"/>
      <c r="TQ1" s="72"/>
      <c r="TR1" s="72"/>
      <c r="TS1" s="72"/>
      <c r="TT1" s="72"/>
      <c r="TU1" s="72"/>
      <c r="TV1" s="72"/>
      <c r="TX1" s="73" t="s">
        <v>865</v>
      </c>
      <c r="TY1" s="73"/>
      <c r="TZ1" s="73"/>
      <c r="UA1" s="73"/>
      <c r="UB1" s="73"/>
      <c r="UC1" s="73"/>
      <c r="UD1" s="73"/>
      <c r="UE1" s="73"/>
      <c r="UF1" s="73"/>
      <c r="UG1" s="73"/>
      <c r="UH1" s="73"/>
      <c r="UI1" s="73"/>
      <c r="UJ1" s="73"/>
      <c r="UK1" s="73"/>
      <c r="UL1" s="73"/>
      <c r="UM1" s="73"/>
      <c r="UN1" s="73"/>
      <c r="UO1" s="73"/>
      <c r="UP1" s="73"/>
      <c r="UQ1" s="73"/>
      <c r="UR1" s="73"/>
      <c r="US1" s="73"/>
      <c r="UT1" s="73"/>
      <c r="UU1" s="73"/>
      <c r="UV1" s="73"/>
      <c r="UW1" s="73"/>
      <c r="UX1" s="73"/>
      <c r="UY1" s="73"/>
      <c r="UZ1" s="73"/>
      <c r="VA1" s="73"/>
      <c r="VB1" s="73"/>
      <c r="VC1" s="73"/>
      <c r="VD1" s="73"/>
      <c r="VE1" s="73"/>
      <c r="VF1" s="73"/>
      <c r="VG1" s="73"/>
      <c r="VH1" s="73"/>
      <c r="VI1" s="73"/>
      <c r="VJ1" s="73"/>
      <c r="VK1" s="73"/>
      <c r="VL1" s="73"/>
      <c r="VM1" s="73"/>
      <c r="VN1" s="73"/>
      <c r="VO1" s="73"/>
      <c r="VP1" s="73"/>
      <c r="VQ1" s="73"/>
      <c r="VR1" s="73"/>
      <c r="VS1" s="73"/>
      <c r="VT1" s="73"/>
      <c r="VU1" s="73"/>
      <c r="VV1" s="73"/>
      <c r="VW1" s="73"/>
      <c r="VX1" s="73"/>
      <c r="VY1" s="73"/>
      <c r="VZ1" s="73"/>
      <c r="WA1" s="73"/>
      <c r="WB1" s="73"/>
      <c r="WC1" s="73"/>
      <c r="WD1" s="73"/>
      <c r="WE1" s="73"/>
      <c r="WF1" s="73"/>
      <c r="WG1" s="73"/>
      <c r="WH1" s="73"/>
      <c r="WI1" s="73"/>
      <c r="WJ1" s="73"/>
      <c r="WK1" s="73"/>
      <c r="WL1" s="73"/>
      <c r="WM1" s="73"/>
      <c r="WN1" s="73"/>
      <c r="WP1" s="74" t="s">
        <v>928</v>
      </c>
      <c r="WQ1" s="74"/>
      <c r="WR1" s="74"/>
      <c r="WS1" s="74"/>
      <c r="WT1" s="74"/>
      <c r="WU1" s="74"/>
      <c r="WV1" s="74"/>
      <c r="WW1" s="74"/>
      <c r="WX1" s="74"/>
      <c r="WY1" s="74"/>
      <c r="WZ1" s="74"/>
      <c r="XA1" s="74"/>
      <c r="XB1" s="74"/>
      <c r="XC1" s="74"/>
      <c r="XD1" s="74"/>
      <c r="XE1" s="74"/>
      <c r="XF1" s="74"/>
      <c r="XH1" s="75" t="s">
        <v>929</v>
      </c>
      <c r="XI1" s="75"/>
      <c r="XJ1" s="75"/>
      <c r="XK1" s="75"/>
      <c r="XL1" s="75"/>
      <c r="XM1" s="75"/>
      <c r="XN1" s="75"/>
      <c r="XO1" s="75"/>
      <c r="XP1" s="75"/>
      <c r="XQ1" s="75"/>
      <c r="XR1" s="75"/>
      <c r="XS1" s="75"/>
      <c r="XT1" s="75"/>
      <c r="XU1" s="75"/>
      <c r="XV1" s="75"/>
      <c r="XW1" s="75"/>
      <c r="XX1" s="75"/>
      <c r="XY1" s="75"/>
      <c r="XZ1" s="75"/>
      <c r="YA1" s="75"/>
      <c r="YB1" s="75"/>
      <c r="YC1" s="75"/>
      <c r="YD1" s="75"/>
      <c r="YE1" s="75"/>
      <c r="YF1" s="75"/>
      <c r="YG1" s="75"/>
      <c r="YH1" s="75"/>
      <c r="YJ1" s="76" t="s">
        <v>930</v>
      </c>
      <c r="YK1" s="76"/>
      <c r="YL1" s="76"/>
      <c r="YM1" s="76"/>
      <c r="YN1" s="76"/>
      <c r="YO1" s="76"/>
      <c r="YP1" s="76"/>
      <c r="YQ1" s="76"/>
      <c r="YR1" s="76"/>
      <c r="YS1" s="76"/>
      <c r="YT1" s="76"/>
      <c r="YU1" s="76"/>
      <c r="YV1" s="76"/>
      <c r="YW1" s="76"/>
      <c r="YX1" s="76"/>
      <c r="YY1" s="76"/>
      <c r="YZ1" s="76"/>
      <c r="ZA1" s="76"/>
      <c r="ZB1" s="76"/>
      <c r="ZC1" s="76"/>
      <c r="ZD1" s="76"/>
      <c r="ZE1" s="76"/>
      <c r="ZF1" s="76"/>
      <c r="ZG1" s="76"/>
      <c r="ZH1" s="76"/>
      <c r="ZI1" s="76"/>
      <c r="ZJ1" s="76"/>
      <c r="ZK1" s="76"/>
      <c r="ZL1" s="76"/>
      <c r="ZM1" s="76"/>
      <c r="ZN1" s="76"/>
      <c r="ZO1" s="76"/>
      <c r="ZP1" s="76"/>
      <c r="ZQ1" s="76"/>
      <c r="ZR1" s="76"/>
      <c r="ZS1" s="76"/>
      <c r="ZT1" s="76"/>
      <c r="ZU1" s="76"/>
      <c r="ZV1" s="76"/>
      <c r="ZW1" s="76"/>
      <c r="ZX1" s="76"/>
      <c r="ZY1" s="76"/>
    </row>
    <row r="2" spans="2:701" s="1" customFormat="1" ht="14.55" customHeight="1" x14ac:dyDescent="0.3">
      <c r="B2" s="4" t="s">
        <v>550</v>
      </c>
      <c r="C2" s="4">
        <v>2023</v>
      </c>
      <c r="D2" s="4">
        <v>2023</v>
      </c>
      <c r="E2" s="4">
        <v>2023</v>
      </c>
      <c r="F2" s="4">
        <v>2023</v>
      </c>
      <c r="G2" s="4">
        <v>2023</v>
      </c>
      <c r="H2" s="4">
        <v>2023</v>
      </c>
      <c r="I2" s="4">
        <v>2023</v>
      </c>
      <c r="K2" s="4">
        <v>2023</v>
      </c>
      <c r="L2" s="4">
        <v>2023</v>
      </c>
      <c r="M2" s="4">
        <v>2023</v>
      </c>
      <c r="N2" s="4">
        <v>2023</v>
      </c>
      <c r="O2" s="4">
        <v>2023</v>
      </c>
      <c r="P2" s="4">
        <v>2023</v>
      </c>
      <c r="Q2" s="4">
        <v>2023</v>
      </c>
      <c r="R2" s="4">
        <v>2023</v>
      </c>
      <c r="S2" s="4">
        <v>2023</v>
      </c>
      <c r="T2" s="4">
        <v>2023</v>
      </c>
      <c r="U2" s="13">
        <v>2023</v>
      </c>
      <c r="V2" s="4">
        <v>2023</v>
      </c>
      <c r="W2" s="4">
        <v>2023</v>
      </c>
      <c r="X2" s="4">
        <v>2023</v>
      </c>
      <c r="Y2" s="4">
        <v>2023</v>
      </c>
      <c r="Z2" s="4">
        <v>2023</v>
      </c>
      <c r="AA2" s="4">
        <v>2023</v>
      </c>
      <c r="AB2" s="4">
        <v>2023</v>
      </c>
      <c r="AC2" s="4">
        <v>2023</v>
      </c>
      <c r="AD2" s="4">
        <v>2023</v>
      </c>
      <c r="AE2" s="4">
        <v>2023</v>
      </c>
      <c r="AF2" s="4">
        <v>2023</v>
      </c>
      <c r="AG2" s="4">
        <v>2023</v>
      </c>
      <c r="AH2" s="4">
        <v>2023</v>
      </c>
      <c r="AI2" s="4">
        <v>2023</v>
      </c>
      <c r="AJ2" s="4">
        <v>2023</v>
      </c>
      <c r="AK2" s="4">
        <v>2023</v>
      </c>
      <c r="AL2" s="4">
        <v>2023</v>
      </c>
      <c r="AM2" s="3"/>
      <c r="AN2" s="4">
        <v>2023</v>
      </c>
      <c r="AO2" s="4">
        <v>2023</v>
      </c>
      <c r="AP2" s="4">
        <v>2023</v>
      </c>
      <c r="AQ2" s="4">
        <v>2023</v>
      </c>
      <c r="AR2" s="4">
        <v>2023</v>
      </c>
      <c r="AS2" s="4">
        <v>2023</v>
      </c>
      <c r="AT2" s="4">
        <v>2023</v>
      </c>
      <c r="AU2" s="4">
        <v>2023</v>
      </c>
      <c r="AV2" s="4">
        <v>2023</v>
      </c>
      <c r="AW2" s="4">
        <v>2023</v>
      </c>
      <c r="AX2" s="4">
        <v>2023</v>
      </c>
      <c r="AY2" s="4">
        <v>2023</v>
      </c>
      <c r="AZ2" s="4">
        <v>2023</v>
      </c>
      <c r="BA2" s="4">
        <v>2023</v>
      </c>
      <c r="BB2" s="4">
        <v>2023</v>
      </c>
      <c r="BC2" s="19">
        <v>2020</v>
      </c>
      <c r="BD2" s="4">
        <v>2023</v>
      </c>
      <c r="BE2" s="4">
        <v>2023</v>
      </c>
      <c r="BF2" s="4">
        <v>2023</v>
      </c>
      <c r="BG2" s="4">
        <v>2023</v>
      </c>
      <c r="BH2" s="4">
        <v>2023</v>
      </c>
      <c r="BI2" s="4">
        <v>2023</v>
      </c>
      <c r="BJ2" s="4">
        <v>2023</v>
      </c>
      <c r="BK2" s="4">
        <v>2023</v>
      </c>
      <c r="BL2" s="4">
        <v>2023</v>
      </c>
      <c r="BM2" s="19">
        <v>2020</v>
      </c>
      <c r="BN2" s="4">
        <v>2023</v>
      </c>
      <c r="BO2" s="4">
        <v>2023</v>
      </c>
      <c r="BP2" s="4">
        <v>2023</v>
      </c>
      <c r="BQ2" s="8"/>
      <c r="BR2" s="4">
        <v>2023</v>
      </c>
      <c r="BS2" s="4">
        <v>2023</v>
      </c>
      <c r="BT2" s="4">
        <v>2023</v>
      </c>
      <c r="BU2" s="4">
        <v>2023</v>
      </c>
      <c r="BV2" s="4">
        <v>2023</v>
      </c>
      <c r="BW2" s="4">
        <v>2023</v>
      </c>
      <c r="BX2" s="4">
        <v>2023</v>
      </c>
      <c r="BY2" s="4">
        <v>2023</v>
      </c>
      <c r="BZ2" s="19">
        <v>2020</v>
      </c>
      <c r="CA2" s="4">
        <v>2023</v>
      </c>
      <c r="CB2" s="4">
        <v>2023</v>
      </c>
      <c r="CC2" s="4">
        <v>2023</v>
      </c>
      <c r="CD2" s="4">
        <v>2023</v>
      </c>
      <c r="CE2" s="4">
        <v>2023</v>
      </c>
      <c r="CF2" s="4">
        <v>2023</v>
      </c>
      <c r="CG2" s="4">
        <v>2023</v>
      </c>
      <c r="CI2" s="4">
        <v>2023</v>
      </c>
      <c r="CJ2" s="4">
        <v>2023</v>
      </c>
      <c r="CK2" s="4">
        <v>2023</v>
      </c>
      <c r="CL2" s="4">
        <v>2023</v>
      </c>
      <c r="CM2" s="4"/>
      <c r="CN2" s="4">
        <v>2023</v>
      </c>
      <c r="CO2" s="4">
        <v>2020</v>
      </c>
      <c r="CP2" s="4">
        <v>2023</v>
      </c>
      <c r="CQ2" s="4">
        <v>2023</v>
      </c>
      <c r="CR2" s="4">
        <v>2023</v>
      </c>
      <c r="CS2" s="4">
        <v>2023</v>
      </c>
      <c r="CT2" s="4">
        <v>2023</v>
      </c>
      <c r="CU2" s="4">
        <v>2023</v>
      </c>
      <c r="CV2" s="4">
        <v>2023</v>
      </c>
      <c r="CW2" s="4">
        <v>2023</v>
      </c>
      <c r="CX2" s="4">
        <v>2023</v>
      </c>
      <c r="CY2" s="4">
        <v>2023</v>
      </c>
      <c r="CZ2" s="4">
        <v>2023</v>
      </c>
      <c r="DA2" s="4">
        <v>2023</v>
      </c>
      <c r="DB2" s="4">
        <v>2023</v>
      </c>
      <c r="DC2" s="4"/>
      <c r="DD2"/>
      <c r="DE2" s="4">
        <v>2023</v>
      </c>
      <c r="DF2" s="4">
        <v>2023</v>
      </c>
      <c r="DG2" s="4">
        <v>2023</v>
      </c>
      <c r="DH2" s="4">
        <v>2023</v>
      </c>
      <c r="DI2" s="4">
        <v>2023</v>
      </c>
      <c r="DJ2" s="4">
        <v>2023</v>
      </c>
      <c r="DK2" s="4">
        <v>2023</v>
      </c>
      <c r="DL2" s="4">
        <v>2023</v>
      </c>
      <c r="DM2" s="4">
        <v>2023</v>
      </c>
      <c r="DN2" s="4">
        <v>2023</v>
      </c>
      <c r="DO2" s="4">
        <v>2023</v>
      </c>
      <c r="DP2" s="4">
        <v>2023</v>
      </c>
      <c r="DQ2" s="4">
        <v>2023</v>
      </c>
      <c r="DR2" s="4">
        <v>2023</v>
      </c>
      <c r="DS2" s="4">
        <v>2023</v>
      </c>
      <c r="DT2" s="4">
        <v>2023</v>
      </c>
      <c r="DU2" s="4">
        <v>2023</v>
      </c>
      <c r="DV2" s="4">
        <v>2023</v>
      </c>
      <c r="DW2" s="4">
        <v>2023</v>
      </c>
      <c r="DX2" s="4">
        <v>2023</v>
      </c>
      <c r="DY2" s="4">
        <v>2023</v>
      </c>
      <c r="DZ2" s="4">
        <v>2023</v>
      </c>
      <c r="EA2" s="4">
        <v>2023</v>
      </c>
      <c r="EB2" s="4">
        <v>2023</v>
      </c>
      <c r="EC2" s="4">
        <v>2023</v>
      </c>
      <c r="ED2" s="4">
        <v>2023</v>
      </c>
      <c r="EE2" s="4">
        <v>2023</v>
      </c>
      <c r="EF2" s="4">
        <v>2023</v>
      </c>
      <c r="EG2" s="4">
        <v>2023</v>
      </c>
      <c r="EH2" s="4">
        <v>2023</v>
      </c>
      <c r="EI2" s="4">
        <v>2023</v>
      </c>
      <c r="EJ2" s="4">
        <v>2023</v>
      </c>
      <c r="EK2" s="4">
        <v>2023</v>
      </c>
      <c r="EL2"/>
      <c r="EM2" s="4">
        <v>2023</v>
      </c>
      <c r="EN2"/>
      <c r="EO2" s="4">
        <v>2022</v>
      </c>
      <c r="EP2" s="4">
        <v>2022</v>
      </c>
      <c r="EQ2" s="4">
        <v>2022</v>
      </c>
      <c r="ER2" s="4">
        <v>2022</v>
      </c>
      <c r="ES2" s="4">
        <v>2022</v>
      </c>
      <c r="ET2" s="4">
        <v>2022</v>
      </c>
      <c r="EU2" s="4">
        <v>2022</v>
      </c>
      <c r="EV2" s="4">
        <v>2022</v>
      </c>
      <c r="EW2" s="4">
        <v>2022</v>
      </c>
      <c r="EX2" s="4">
        <v>2022</v>
      </c>
      <c r="EY2" s="4">
        <v>2022</v>
      </c>
      <c r="EZ2" s="4">
        <v>2022</v>
      </c>
      <c r="FA2" s="4">
        <v>2022</v>
      </c>
      <c r="FB2" s="4">
        <v>2022</v>
      </c>
      <c r="FC2" s="4">
        <v>2023</v>
      </c>
      <c r="FD2" s="4">
        <v>2023</v>
      </c>
      <c r="FE2" s="4">
        <v>2023</v>
      </c>
      <c r="FF2" s="4">
        <v>2023</v>
      </c>
      <c r="FG2" s="4">
        <v>2023</v>
      </c>
      <c r="FH2" s="4">
        <v>2023</v>
      </c>
      <c r="FI2" s="4">
        <v>2023</v>
      </c>
      <c r="FJ2" s="4">
        <v>2023</v>
      </c>
      <c r="FK2" s="4">
        <v>2023</v>
      </c>
      <c r="FL2" s="4">
        <v>2023</v>
      </c>
      <c r="FM2" s="4">
        <v>2022</v>
      </c>
      <c r="FN2" s="4">
        <v>2022</v>
      </c>
      <c r="FO2" s="4">
        <v>2023</v>
      </c>
      <c r="FP2" s="4">
        <v>2023</v>
      </c>
      <c r="FQ2" s="4">
        <v>2023</v>
      </c>
      <c r="FR2" s="4">
        <v>2022</v>
      </c>
      <c r="FS2" s="4">
        <v>2023</v>
      </c>
      <c r="FT2"/>
      <c r="FU2" s="61">
        <v>2022</v>
      </c>
      <c r="FV2" s="61">
        <v>2022</v>
      </c>
      <c r="FW2" s="61">
        <v>2022</v>
      </c>
      <c r="FX2" s="61">
        <v>2022</v>
      </c>
      <c r="FY2" s="61">
        <v>2022</v>
      </c>
      <c r="FZ2" s="61">
        <v>2022</v>
      </c>
      <c r="GA2" s="61">
        <v>2022</v>
      </c>
      <c r="GB2" s="61">
        <v>2022</v>
      </c>
      <c r="GC2" s="61">
        <v>2022</v>
      </c>
      <c r="GD2" s="61">
        <v>2022</v>
      </c>
      <c r="GE2" s="61">
        <v>2022</v>
      </c>
      <c r="GF2" s="61">
        <v>2022</v>
      </c>
      <c r="GG2" s="61">
        <v>2022</v>
      </c>
      <c r="GH2" s="61">
        <v>2022</v>
      </c>
      <c r="GI2" s="61">
        <v>2022</v>
      </c>
      <c r="GJ2" s="61">
        <v>2022</v>
      </c>
      <c r="GK2" s="61">
        <v>2022</v>
      </c>
      <c r="GL2" s="61">
        <v>2022</v>
      </c>
      <c r="GM2" s="61">
        <v>2022</v>
      </c>
      <c r="GN2" s="61">
        <v>2022</v>
      </c>
      <c r="GO2" s="61">
        <v>2022</v>
      </c>
      <c r="GP2" s="61">
        <v>2022</v>
      </c>
      <c r="GQ2" s="61">
        <v>2022</v>
      </c>
      <c r="GR2" s="61">
        <v>2022</v>
      </c>
      <c r="GS2" s="61">
        <v>2022</v>
      </c>
      <c r="GT2" s="61">
        <v>2022</v>
      </c>
      <c r="GU2" s="61">
        <v>2022</v>
      </c>
      <c r="GV2" s="61">
        <v>2022</v>
      </c>
      <c r="GW2" s="61">
        <v>2022</v>
      </c>
      <c r="GX2" s="61">
        <v>2022</v>
      </c>
      <c r="GY2" s="61">
        <v>2022</v>
      </c>
      <c r="GZ2" s="61">
        <v>2022</v>
      </c>
      <c r="HA2" s="61">
        <v>2022</v>
      </c>
      <c r="HB2" s="61">
        <v>2022</v>
      </c>
      <c r="HC2" s="61">
        <v>2022</v>
      </c>
      <c r="HD2" s="61">
        <v>2022</v>
      </c>
      <c r="HE2" s="61">
        <v>2022</v>
      </c>
      <c r="HF2" s="61">
        <v>2022</v>
      </c>
      <c r="HG2" s="61">
        <v>2022</v>
      </c>
      <c r="HH2" s="61">
        <v>2022</v>
      </c>
      <c r="HI2" s="61">
        <v>2022</v>
      </c>
      <c r="HJ2" s="61">
        <v>2022</v>
      </c>
      <c r="HK2" s="61">
        <v>2022</v>
      </c>
      <c r="HL2" s="61">
        <v>2022</v>
      </c>
      <c r="HM2" s="61">
        <v>2022</v>
      </c>
      <c r="HN2" s="61">
        <v>2022</v>
      </c>
      <c r="HO2" s="61">
        <v>2022</v>
      </c>
      <c r="HP2" s="61">
        <v>2022</v>
      </c>
      <c r="HQ2" s="61">
        <v>2022</v>
      </c>
      <c r="HR2" s="61">
        <v>2022</v>
      </c>
      <c r="HS2" s="61">
        <v>2022</v>
      </c>
      <c r="HT2" s="61">
        <v>2022</v>
      </c>
      <c r="HU2" s="61">
        <v>2022</v>
      </c>
      <c r="HV2" s="61">
        <v>2022</v>
      </c>
      <c r="HW2" s="61">
        <v>2022</v>
      </c>
      <c r="HX2" s="61">
        <v>2022</v>
      </c>
      <c r="HY2" s="61">
        <v>2022</v>
      </c>
      <c r="HZ2" s="61">
        <v>2022</v>
      </c>
      <c r="IA2" s="61">
        <v>2022</v>
      </c>
      <c r="IB2" s="61">
        <v>2022</v>
      </c>
      <c r="IC2" s="61">
        <v>2022</v>
      </c>
      <c r="ID2" s="61">
        <v>2022</v>
      </c>
      <c r="IE2" s="61">
        <v>2022</v>
      </c>
      <c r="IF2" s="61">
        <v>2022</v>
      </c>
      <c r="IG2" s="61">
        <v>2022</v>
      </c>
      <c r="IH2" s="61">
        <v>2022</v>
      </c>
      <c r="II2" s="61">
        <v>2022</v>
      </c>
      <c r="IJ2" s="61">
        <v>2022</v>
      </c>
      <c r="IK2" s="61">
        <v>2022</v>
      </c>
      <c r="IL2" s="61">
        <v>2022</v>
      </c>
      <c r="IM2" s="61">
        <v>2022</v>
      </c>
      <c r="IN2" s="61">
        <v>2022</v>
      </c>
      <c r="IO2" s="61">
        <v>2022</v>
      </c>
      <c r="IP2" s="61">
        <v>2022</v>
      </c>
      <c r="IQ2" s="61">
        <v>2022</v>
      </c>
      <c r="IR2" s="61">
        <v>2022</v>
      </c>
      <c r="IS2" s="61">
        <v>2022</v>
      </c>
      <c r="IT2" s="61">
        <v>2022</v>
      </c>
      <c r="IU2" s="61">
        <v>2022</v>
      </c>
      <c r="IV2" s="61">
        <v>2022</v>
      </c>
      <c r="IW2" s="61">
        <v>2022</v>
      </c>
      <c r="IX2" s="61">
        <v>2022</v>
      </c>
      <c r="IY2" s="61">
        <v>2022</v>
      </c>
      <c r="IZ2" s="61">
        <v>2022</v>
      </c>
      <c r="JA2" s="61">
        <v>2022</v>
      </c>
      <c r="JB2" s="61">
        <v>2022</v>
      </c>
      <c r="JC2" s="61">
        <v>2022</v>
      </c>
      <c r="JD2" s="61">
        <v>2022</v>
      </c>
      <c r="JE2" s="61">
        <v>2022</v>
      </c>
      <c r="JF2" s="61">
        <v>2022</v>
      </c>
      <c r="JG2" s="61">
        <v>2022</v>
      </c>
      <c r="JH2" s="61">
        <v>2022</v>
      </c>
      <c r="JI2" s="61">
        <v>2022</v>
      </c>
      <c r="JJ2" s="61">
        <v>2022</v>
      </c>
      <c r="JK2" s="61">
        <v>2022</v>
      </c>
      <c r="JL2" s="61">
        <v>2022</v>
      </c>
      <c r="JM2" s="61">
        <v>2022</v>
      </c>
      <c r="JN2" s="61">
        <v>2022</v>
      </c>
      <c r="JO2" s="61">
        <v>2022</v>
      </c>
      <c r="JP2" s="61">
        <v>2022</v>
      </c>
      <c r="JQ2" s="61">
        <v>2022</v>
      </c>
      <c r="JR2" s="61">
        <v>2022</v>
      </c>
      <c r="JS2" s="61">
        <v>2022</v>
      </c>
      <c r="JT2" s="66"/>
      <c r="JU2" s="61">
        <v>2022</v>
      </c>
      <c r="JV2" s="61">
        <v>2022</v>
      </c>
      <c r="JW2" s="61">
        <v>2022</v>
      </c>
      <c r="JX2" s="61">
        <v>2022</v>
      </c>
      <c r="JY2" s="61">
        <v>2022</v>
      </c>
      <c r="JZ2" s="61">
        <v>2022</v>
      </c>
      <c r="KA2" s="61">
        <v>2022</v>
      </c>
      <c r="KB2" s="61">
        <v>2022</v>
      </c>
      <c r="KC2" s="61">
        <v>2022</v>
      </c>
      <c r="KD2" s="61">
        <v>2022</v>
      </c>
      <c r="KE2" s="61">
        <v>2022</v>
      </c>
      <c r="KF2" s="61">
        <v>2022</v>
      </c>
      <c r="KG2" s="61">
        <v>2022</v>
      </c>
      <c r="KH2" s="61">
        <v>2022</v>
      </c>
      <c r="KI2" s="61">
        <v>2022</v>
      </c>
      <c r="KJ2" s="61">
        <v>2022</v>
      </c>
      <c r="KK2" s="61">
        <v>2022</v>
      </c>
      <c r="KL2" s="61">
        <v>2022</v>
      </c>
      <c r="KM2" s="61">
        <v>2022</v>
      </c>
      <c r="KN2" s="61">
        <v>2022</v>
      </c>
      <c r="KO2" s="61">
        <v>2022</v>
      </c>
      <c r="KP2" s="61">
        <v>2022</v>
      </c>
      <c r="KQ2" s="61">
        <v>2022</v>
      </c>
      <c r="KR2" s="61">
        <v>2022</v>
      </c>
      <c r="KS2" s="61">
        <v>2022</v>
      </c>
      <c r="KT2" s="61">
        <v>2022</v>
      </c>
      <c r="KU2" s="61">
        <v>2022</v>
      </c>
      <c r="KV2" s="61">
        <v>2022</v>
      </c>
      <c r="KW2" s="61">
        <v>2022</v>
      </c>
      <c r="KX2" s="61">
        <v>2022</v>
      </c>
      <c r="KY2" s="61">
        <v>2022</v>
      </c>
      <c r="KZ2" s="61">
        <v>2022</v>
      </c>
      <c r="LA2" s="61">
        <v>2022</v>
      </c>
      <c r="LB2" s="61">
        <v>2022</v>
      </c>
      <c r="LC2" s="61">
        <v>2022</v>
      </c>
      <c r="LD2" s="61">
        <v>2022</v>
      </c>
      <c r="LE2" s="61">
        <v>2022</v>
      </c>
      <c r="LF2" s="61">
        <v>2022</v>
      </c>
      <c r="LG2" s="61">
        <v>2022</v>
      </c>
      <c r="LH2" s="61">
        <v>2022</v>
      </c>
      <c r="LI2" s="61">
        <v>2022</v>
      </c>
      <c r="LJ2" s="61">
        <v>2022</v>
      </c>
      <c r="LK2" s="61">
        <v>2022</v>
      </c>
      <c r="LL2" s="61">
        <v>2022</v>
      </c>
      <c r="LM2" s="61">
        <v>2022</v>
      </c>
      <c r="LN2" s="61">
        <v>2022</v>
      </c>
      <c r="LO2" s="61">
        <v>2022</v>
      </c>
      <c r="LP2" s="61">
        <v>2022</v>
      </c>
      <c r="LQ2" s="61">
        <v>2022</v>
      </c>
      <c r="LR2" s="61">
        <v>2022</v>
      </c>
      <c r="LS2" s="61">
        <v>2022</v>
      </c>
      <c r="LT2" s="61">
        <v>2022</v>
      </c>
      <c r="LU2" s="61">
        <v>2022</v>
      </c>
      <c r="LV2" s="61">
        <v>2022</v>
      </c>
      <c r="LW2" s="61">
        <v>2022</v>
      </c>
      <c r="LX2" s="61">
        <v>2022</v>
      </c>
      <c r="LY2" s="61">
        <v>2022</v>
      </c>
      <c r="LZ2" s="61">
        <v>2022</v>
      </c>
      <c r="MA2" s="61">
        <v>2022</v>
      </c>
      <c r="MB2" s="61">
        <v>2022</v>
      </c>
      <c r="MC2" s="61">
        <v>2022</v>
      </c>
      <c r="MD2" s="61">
        <v>2022</v>
      </c>
      <c r="ME2" s="61">
        <v>2022</v>
      </c>
      <c r="MF2" s="61">
        <v>2022</v>
      </c>
      <c r="MG2" s="61">
        <v>2022</v>
      </c>
      <c r="MH2" s="61">
        <v>2022</v>
      </c>
      <c r="MI2" s="61">
        <v>2022</v>
      </c>
      <c r="MJ2" s="61">
        <v>2022</v>
      </c>
      <c r="MK2" s="61">
        <v>2022</v>
      </c>
      <c r="ML2" s="66"/>
      <c r="MM2" s="61">
        <v>2022</v>
      </c>
      <c r="MN2" s="61">
        <v>2022</v>
      </c>
      <c r="MO2" s="61">
        <v>2022</v>
      </c>
      <c r="MP2" s="61">
        <v>2022</v>
      </c>
      <c r="MQ2" s="61">
        <v>2022</v>
      </c>
      <c r="MR2" s="61">
        <v>2022</v>
      </c>
      <c r="MS2" s="61">
        <v>2022</v>
      </c>
      <c r="MT2" s="61">
        <v>2022</v>
      </c>
      <c r="MU2" s="61">
        <v>2022</v>
      </c>
      <c r="MV2" s="61">
        <v>2022</v>
      </c>
      <c r="MW2" s="61">
        <v>2022</v>
      </c>
      <c r="MX2" s="61">
        <v>2022</v>
      </c>
      <c r="MY2" s="61">
        <v>2022</v>
      </c>
      <c r="MZ2" s="61">
        <v>2022</v>
      </c>
      <c r="NA2" s="61">
        <v>2022</v>
      </c>
      <c r="NB2" s="61">
        <v>2022</v>
      </c>
      <c r="NC2" s="61">
        <v>2022</v>
      </c>
      <c r="ND2" s="66"/>
      <c r="NE2" s="61">
        <v>2022</v>
      </c>
      <c r="NF2" s="61">
        <v>2022</v>
      </c>
      <c r="NG2" s="61">
        <v>2022</v>
      </c>
      <c r="NH2" s="61">
        <v>2022</v>
      </c>
      <c r="NI2" s="61">
        <v>2022</v>
      </c>
      <c r="NJ2" s="61">
        <v>2022</v>
      </c>
      <c r="NK2" s="61">
        <v>2022</v>
      </c>
      <c r="NL2" s="61">
        <v>2022</v>
      </c>
      <c r="NM2" s="61">
        <v>2022</v>
      </c>
      <c r="NN2" s="61">
        <v>2022</v>
      </c>
      <c r="NO2" s="61">
        <v>2022</v>
      </c>
      <c r="NP2" s="61">
        <v>2022</v>
      </c>
      <c r="NQ2" s="61">
        <v>2022</v>
      </c>
      <c r="NR2" s="61">
        <v>2022</v>
      </c>
      <c r="NS2" s="61">
        <v>2022</v>
      </c>
      <c r="NT2" s="61">
        <v>2022</v>
      </c>
      <c r="NU2" s="61">
        <v>2022</v>
      </c>
      <c r="NV2" s="61">
        <v>2022</v>
      </c>
      <c r="NW2" s="61">
        <v>2022</v>
      </c>
      <c r="NX2" s="61">
        <v>2022</v>
      </c>
      <c r="NY2" s="61">
        <v>2022</v>
      </c>
      <c r="NZ2" s="61">
        <v>2022</v>
      </c>
      <c r="OA2" s="61">
        <v>2022</v>
      </c>
      <c r="OB2" s="61">
        <v>2022</v>
      </c>
      <c r="OC2" s="61">
        <v>2022</v>
      </c>
      <c r="OD2" s="61">
        <v>2022</v>
      </c>
      <c r="OE2" s="61">
        <v>2022</v>
      </c>
      <c r="OF2" s="66"/>
      <c r="OG2" s="61">
        <v>2022</v>
      </c>
      <c r="OH2" s="61">
        <v>2022</v>
      </c>
      <c r="OI2" s="61">
        <v>2022</v>
      </c>
      <c r="OJ2" s="61">
        <v>2022</v>
      </c>
      <c r="OK2" s="61">
        <v>2022</v>
      </c>
      <c r="OL2" s="61">
        <v>2022</v>
      </c>
      <c r="OM2" s="61">
        <v>2022</v>
      </c>
      <c r="ON2" s="61">
        <v>2022</v>
      </c>
      <c r="OO2" s="61">
        <v>2022</v>
      </c>
      <c r="OP2" s="61">
        <v>2022</v>
      </c>
      <c r="OQ2" s="61">
        <v>2022</v>
      </c>
      <c r="OR2" s="61">
        <v>2022</v>
      </c>
      <c r="OS2" s="61">
        <v>2022</v>
      </c>
      <c r="OT2" s="61">
        <v>2022</v>
      </c>
      <c r="OU2" s="61">
        <v>2022</v>
      </c>
      <c r="OV2" s="61">
        <v>2022</v>
      </c>
      <c r="OW2" s="61">
        <v>2022</v>
      </c>
      <c r="OX2" s="61">
        <v>2022</v>
      </c>
      <c r="OY2" s="61">
        <v>2022</v>
      </c>
      <c r="OZ2" s="61">
        <v>2022</v>
      </c>
      <c r="PA2" s="61">
        <v>2022</v>
      </c>
      <c r="PB2" s="61">
        <v>2022</v>
      </c>
      <c r="PC2" s="61">
        <v>2022</v>
      </c>
      <c r="PD2" s="61">
        <v>2022</v>
      </c>
      <c r="PE2" s="61">
        <v>2022</v>
      </c>
      <c r="PF2" s="61">
        <v>2022</v>
      </c>
      <c r="PG2" s="61">
        <v>2022</v>
      </c>
      <c r="PH2" s="61">
        <v>2022</v>
      </c>
      <c r="PI2" s="61">
        <v>2022</v>
      </c>
      <c r="PJ2" s="61">
        <v>2022</v>
      </c>
      <c r="PK2" s="61">
        <v>2022</v>
      </c>
      <c r="PL2" s="61">
        <v>2022</v>
      </c>
      <c r="PM2" s="61">
        <v>2022</v>
      </c>
      <c r="PN2" s="61">
        <v>2022</v>
      </c>
      <c r="PO2" s="61">
        <v>2022</v>
      </c>
      <c r="PP2" s="61">
        <v>2022</v>
      </c>
      <c r="PQ2" s="61">
        <v>2022</v>
      </c>
      <c r="PR2" s="61">
        <v>2022</v>
      </c>
      <c r="PS2" s="61">
        <v>2022</v>
      </c>
      <c r="PT2" s="61">
        <v>2022</v>
      </c>
      <c r="PU2" s="61">
        <v>2022</v>
      </c>
      <c r="PV2" s="61">
        <v>2022</v>
      </c>
      <c r="PX2" s="61">
        <v>2022</v>
      </c>
      <c r="PY2" s="61">
        <v>2022</v>
      </c>
      <c r="PZ2" s="61">
        <v>2022</v>
      </c>
      <c r="QA2" s="61">
        <v>2022</v>
      </c>
      <c r="QB2" s="61">
        <v>2022</v>
      </c>
      <c r="QC2" s="61">
        <v>2022</v>
      </c>
      <c r="QD2" s="61">
        <v>2022</v>
      </c>
      <c r="QE2" s="61">
        <v>2022</v>
      </c>
      <c r="QF2" s="61">
        <v>2022</v>
      </c>
      <c r="QG2" s="61">
        <v>2022</v>
      </c>
      <c r="QH2" s="61">
        <v>2022</v>
      </c>
      <c r="QI2" s="61">
        <v>2022</v>
      </c>
      <c r="QJ2" s="61">
        <v>2022</v>
      </c>
      <c r="QK2" s="61">
        <v>2022</v>
      </c>
      <c r="QL2" s="61">
        <v>2022</v>
      </c>
      <c r="QM2" s="61">
        <v>2022</v>
      </c>
      <c r="QN2" s="61">
        <v>2022</v>
      </c>
      <c r="QO2" s="61">
        <v>2022</v>
      </c>
      <c r="QP2" s="61">
        <v>2022</v>
      </c>
      <c r="QQ2" s="61">
        <v>2022</v>
      </c>
      <c r="QR2" s="61">
        <v>2022</v>
      </c>
      <c r="QS2" s="61">
        <v>2022</v>
      </c>
      <c r="QT2" s="61">
        <v>2022</v>
      </c>
      <c r="QU2" s="61">
        <v>2022</v>
      </c>
      <c r="QV2" s="61">
        <v>2022</v>
      </c>
      <c r="QW2" s="61">
        <v>2022</v>
      </c>
      <c r="QX2" s="61">
        <v>2022</v>
      </c>
      <c r="QY2" s="61">
        <v>2022</v>
      </c>
      <c r="QZ2" s="61">
        <v>2022</v>
      </c>
      <c r="RA2" s="61">
        <v>2022</v>
      </c>
      <c r="RB2" s="61">
        <v>2022</v>
      </c>
      <c r="RC2" s="61">
        <v>2022</v>
      </c>
      <c r="RD2" s="61">
        <v>2022</v>
      </c>
      <c r="RE2" s="61">
        <v>2022</v>
      </c>
      <c r="RF2" s="61">
        <v>2022</v>
      </c>
      <c r="RG2" s="61">
        <v>2022</v>
      </c>
      <c r="RH2" s="61">
        <v>2022</v>
      </c>
      <c r="RI2" s="61">
        <v>2022</v>
      </c>
      <c r="RJ2" s="61">
        <v>2022</v>
      </c>
      <c r="RK2" s="61">
        <v>2022</v>
      </c>
      <c r="RL2" s="61">
        <v>2022</v>
      </c>
      <c r="RM2" s="61">
        <v>2022</v>
      </c>
      <c r="RN2" s="61">
        <v>2022</v>
      </c>
      <c r="RO2" s="61">
        <v>2022</v>
      </c>
      <c r="RP2" s="61">
        <v>2022</v>
      </c>
      <c r="RQ2" s="61">
        <v>2022</v>
      </c>
      <c r="RR2" s="61">
        <v>2022</v>
      </c>
      <c r="RS2" s="61">
        <v>2022</v>
      </c>
      <c r="RT2" s="61">
        <v>2022</v>
      </c>
      <c r="RU2" s="61">
        <v>2022</v>
      </c>
      <c r="RV2" s="61">
        <v>2022</v>
      </c>
      <c r="RW2" s="61">
        <v>2022</v>
      </c>
      <c r="RX2" s="61">
        <v>2022</v>
      </c>
      <c r="RY2" s="61">
        <v>2022</v>
      </c>
      <c r="RZ2" s="61">
        <v>2022</v>
      </c>
      <c r="SA2" s="61">
        <v>2022</v>
      </c>
      <c r="SB2" s="61">
        <v>2022</v>
      </c>
      <c r="SC2" s="61">
        <v>2022</v>
      </c>
      <c r="SD2" s="61">
        <v>2022</v>
      </c>
      <c r="SE2" s="61">
        <v>2022</v>
      </c>
      <c r="SF2" s="61">
        <v>2022</v>
      </c>
      <c r="SG2" s="61">
        <v>2022</v>
      </c>
      <c r="SH2" s="61">
        <v>2022</v>
      </c>
      <c r="SI2" s="61">
        <v>2022</v>
      </c>
      <c r="SJ2" s="61">
        <v>2022</v>
      </c>
      <c r="SK2" s="61">
        <v>2022</v>
      </c>
      <c r="SL2" s="61">
        <v>2022</v>
      </c>
      <c r="SM2" s="61">
        <v>2022</v>
      </c>
      <c r="SN2" s="61">
        <v>2022</v>
      </c>
      <c r="SO2" s="61">
        <v>2022</v>
      </c>
      <c r="SP2" s="61">
        <v>2022</v>
      </c>
      <c r="SQ2" s="61">
        <v>2022</v>
      </c>
      <c r="SR2" s="61">
        <v>2022</v>
      </c>
      <c r="SS2" s="61">
        <v>2022</v>
      </c>
      <c r="ST2" s="61">
        <v>2022</v>
      </c>
      <c r="SU2" s="61">
        <v>2022</v>
      </c>
      <c r="SV2" s="61">
        <v>2022</v>
      </c>
      <c r="SW2" s="61">
        <v>2022</v>
      </c>
      <c r="SX2" s="61">
        <v>2022</v>
      </c>
      <c r="SY2" s="61">
        <v>2022</v>
      </c>
      <c r="SZ2" s="61">
        <v>2022</v>
      </c>
      <c r="TA2" s="61">
        <v>2022</v>
      </c>
      <c r="TB2" s="61">
        <v>2022</v>
      </c>
      <c r="TC2" s="61">
        <v>2022</v>
      </c>
      <c r="TD2" s="61">
        <v>2022</v>
      </c>
      <c r="TE2" s="61">
        <v>2022</v>
      </c>
      <c r="TF2" s="61">
        <v>2022</v>
      </c>
      <c r="TG2" s="61">
        <v>2022</v>
      </c>
      <c r="TH2" s="61">
        <v>2022</v>
      </c>
      <c r="TI2" s="61">
        <v>2022</v>
      </c>
      <c r="TJ2" s="61">
        <v>2022</v>
      </c>
      <c r="TK2" s="61">
        <v>2022</v>
      </c>
      <c r="TL2" s="61">
        <v>2022</v>
      </c>
      <c r="TM2" s="61">
        <v>2022</v>
      </c>
      <c r="TN2" s="61">
        <v>2022</v>
      </c>
      <c r="TO2" s="61">
        <v>2022</v>
      </c>
      <c r="TP2" s="61">
        <v>2022</v>
      </c>
      <c r="TQ2" s="61">
        <v>2022</v>
      </c>
      <c r="TR2" s="61">
        <v>2022</v>
      </c>
      <c r="TS2" s="61">
        <v>2022</v>
      </c>
      <c r="TT2" s="61">
        <v>2022</v>
      </c>
      <c r="TU2" s="61">
        <v>2022</v>
      </c>
      <c r="TV2" s="61">
        <v>2022</v>
      </c>
      <c r="TW2" s="66"/>
      <c r="TX2" s="61">
        <v>2022</v>
      </c>
      <c r="TY2" s="61">
        <v>2022</v>
      </c>
      <c r="TZ2" s="61">
        <v>2022</v>
      </c>
      <c r="UA2" s="61">
        <v>2022</v>
      </c>
      <c r="UB2" s="61">
        <v>2022</v>
      </c>
      <c r="UC2" s="61">
        <v>2022</v>
      </c>
      <c r="UD2" s="61">
        <v>2022</v>
      </c>
      <c r="UE2" s="61">
        <v>2022</v>
      </c>
      <c r="UF2" s="61">
        <v>2022</v>
      </c>
      <c r="UG2" s="61">
        <v>2022</v>
      </c>
      <c r="UH2" s="61">
        <v>2022</v>
      </c>
      <c r="UI2" s="61">
        <v>2022</v>
      </c>
      <c r="UJ2" s="61">
        <v>2022</v>
      </c>
      <c r="UK2" s="61">
        <v>2022</v>
      </c>
      <c r="UL2" s="61">
        <v>2022</v>
      </c>
      <c r="UM2" s="61">
        <v>2022</v>
      </c>
      <c r="UN2" s="61">
        <v>2022</v>
      </c>
      <c r="UO2" s="61">
        <v>2022</v>
      </c>
      <c r="UP2" s="61">
        <v>2022</v>
      </c>
      <c r="UQ2" s="61">
        <v>2022</v>
      </c>
      <c r="UR2" s="61">
        <v>2022</v>
      </c>
      <c r="US2" s="61">
        <v>2022</v>
      </c>
      <c r="UT2" s="61">
        <v>2022</v>
      </c>
      <c r="UU2" s="61">
        <v>2022</v>
      </c>
      <c r="UV2" s="61">
        <v>2022</v>
      </c>
      <c r="UW2" s="61">
        <v>2022</v>
      </c>
      <c r="UX2" s="61">
        <v>2022</v>
      </c>
      <c r="UY2" s="61">
        <v>2022</v>
      </c>
      <c r="UZ2" s="61">
        <v>2022</v>
      </c>
      <c r="VA2" s="61">
        <v>2022</v>
      </c>
      <c r="VB2" s="61">
        <v>2022</v>
      </c>
      <c r="VC2" s="61">
        <v>2022</v>
      </c>
      <c r="VD2" s="61">
        <v>2022</v>
      </c>
      <c r="VE2" s="61">
        <v>2022</v>
      </c>
      <c r="VF2" s="61">
        <v>2022</v>
      </c>
      <c r="VG2" s="61">
        <v>2022</v>
      </c>
      <c r="VH2" s="61">
        <v>2022</v>
      </c>
      <c r="VI2" s="61">
        <v>2022</v>
      </c>
      <c r="VJ2" s="61">
        <v>2022</v>
      </c>
      <c r="VK2" s="61">
        <v>2022</v>
      </c>
      <c r="VL2" s="61">
        <v>2022</v>
      </c>
      <c r="VM2" s="61">
        <v>2022</v>
      </c>
      <c r="VN2" s="61">
        <v>2022</v>
      </c>
      <c r="VO2" s="61">
        <v>2022</v>
      </c>
      <c r="VP2" s="61">
        <v>2022</v>
      </c>
      <c r="VQ2" s="61">
        <v>2022</v>
      </c>
      <c r="VR2" s="61">
        <v>2022</v>
      </c>
      <c r="VS2" s="61">
        <v>2022</v>
      </c>
      <c r="VT2" s="61">
        <v>2022</v>
      </c>
      <c r="VU2" s="61">
        <v>2022</v>
      </c>
      <c r="VV2" s="61">
        <v>2022</v>
      </c>
      <c r="VW2" s="61">
        <v>2022</v>
      </c>
      <c r="VX2" s="61">
        <v>2022</v>
      </c>
      <c r="VY2" s="61">
        <v>2022</v>
      </c>
      <c r="VZ2" s="61">
        <v>2022</v>
      </c>
      <c r="WA2" s="61">
        <v>2022</v>
      </c>
      <c r="WB2" s="61">
        <v>2022</v>
      </c>
      <c r="WC2" s="61">
        <v>2022</v>
      </c>
      <c r="WD2" s="61">
        <v>2022</v>
      </c>
      <c r="WE2" s="61">
        <v>2022</v>
      </c>
      <c r="WF2" s="61">
        <v>2022</v>
      </c>
      <c r="WG2" s="61">
        <v>2022</v>
      </c>
      <c r="WH2" s="61">
        <v>2022</v>
      </c>
      <c r="WI2" s="61">
        <v>2022</v>
      </c>
      <c r="WJ2" s="61">
        <v>2022</v>
      </c>
      <c r="WK2" s="61">
        <v>2022</v>
      </c>
      <c r="WL2" s="61">
        <v>2022</v>
      </c>
      <c r="WM2" s="61">
        <v>2022</v>
      </c>
      <c r="WN2" s="61">
        <v>2022</v>
      </c>
      <c r="WO2" s="66"/>
      <c r="WP2" s="61">
        <v>2022</v>
      </c>
      <c r="WQ2" s="61">
        <v>2022</v>
      </c>
      <c r="WR2" s="61">
        <v>2022</v>
      </c>
      <c r="WS2" s="61">
        <v>2022</v>
      </c>
      <c r="WT2" s="61">
        <v>2022</v>
      </c>
      <c r="WU2" s="61">
        <v>2022</v>
      </c>
      <c r="WV2" s="61">
        <v>2022</v>
      </c>
      <c r="WW2" s="61">
        <v>2022</v>
      </c>
      <c r="WX2" s="61">
        <v>2022</v>
      </c>
      <c r="WY2" s="61">
        <v>2022</v>
      </c>
      <c r="WZ2" s="61">
        <v>2022</v>
      </c>
      <c r="XA2" s="61">
        <v>2022</v>
      </c>
      <c r="XB2" s="61">
        <v>2022</v>
      </c>
      <c r="XC2" s="61">
        <v>2022</v>
      </c>
      <c r="XD2" s="61">
        <v>2022</v>
      </c>
      <c r="XE2" s="61">
        <v>2022</v>
      </c>
      <c r="XF2" s="61">
        <v>2022</v>
      </c>
      <c r="XG2" s="66"/>
      <c r="XH2" s="61">
        <v>2022</v>
      </c>
      <c r="XI2" s="61">
        <v>2022</v>
      </c>
      <c r="XJ2" s="61">
        <v>2022</v>
      </c>
      <c r="XK2" s="61">
        <v>2022</v>
      </c>
      <c r="XL2" s="61">
        <v>2022</v>
      </c>
      <c r="XM2" s="61">
        <v>2022</v>
      </c>
      <c r="XN2" s="61">
        <v>2022</v>
      </c>
      <c r="XO2" s="61">
        <v>2022</v>
      </c>
      <c r="XP2" s="61">
        <v>2022</v>
      </c>
      <c r="XQ2" s="61">
        <v>2022</v>
      </c>
      <c r="XR2" s="61">
        <v>2022</v>
      </c>
      <c r="XS2" s="61">
        <v>2022</v>
      </c>
      <c r="XT2" s="61">
        <v>2022</v>
      </c>
      <c r="XU2" s="61">
        <v>2022</v>
      </c>
      <c r="XV2" s="61">
        <v>2022</v>
      </c>
      <c r="XW2" s="61">
        <v>2022</v>
      </c>
      <c r="XX2" s="61">
        <v>2022</v>
      </c>
      <c r="XY2" s="61">
        <v>2022</v>
      </c>
      <c r="XZ2" s="61">
        <v>2022</v>
      </c>
      <c r="YA2" s="61">
        <v>2022</v>
      </c>
      <c r="YB2" s="61">
        <v>2022</v>
      </c>
      <c r="YC2" s="61">
        <v>2022</v>
      </c>
      <c r="YD2" s="61">
        <v>2022</v>
      </c>
      <c r="YE2" s="61">
        <v>2022</v>
      </c>
      <c r="YF2" s="61">
        <v>2022</v>
      </c>
      <c r="YG2" s="61">
        <v>2022</v>
      </c>
      <c r="YH2" s="61">
        <v>2022</v>
      </c>
      <c r="YI2" s="66"/>
      <c r="YJ2" s="61">
        <v>2022</v>
      </c>
      <c r="YK2" s="61">
        <v>2022</v>
      </c>
      <c r="YL2" s="61">
        <v>2022</v>
      </c>
      <c r="YM2" s="61">
        <v>2022</v>
      </c>
      <c r="YN2" s="61">
        <v>2022</v>
      </c>
      <c r="YO2" s="61">
        <v>2022</v>
      </c>
      <c r="YP2" s="61">
        <v>2022</v>
      </c>
      <c r="YQ2" s="61">
        <v>2022</v>
      </c>
      <c r="YR2" s="61">
        <v>2022</v>
      </c>
      <c r="YS2" s="61">
        <v>2022</v>
      </c>
      <c r="YT2" s="61">
        <v>2022</v>
      </c>
      <c r="YU2" s="61">
        <v>2022</v>
      </c>
      <c r="YV2" s="61">
        <v>2022</v>
      </c>
      <c r="YW2" s="61">
        <v>2022</v>
      </c>
      <c r="YX2" s="61">
        <v>2022</v>
      </c>
      <c r="YY2" s="61">
        <v>2022</v>
      </c>
      <c r="YZ2" s="61">
        <v>2022</v>
      </c>
      <c r="ZA2" s="61">
        <v>2022</v>
      </c>
      <c r="ZB2" s="61">
        <v>2022</v>
      </c>
      <c r="ZC2" s="61">
        <v>2022</v>
      </c>
      <c r="ZD2" s="61">
        <v>2022</v>
      </c>
      <c r="ZE2" s="61">
        <v>2022</v>
      </c>
      <c r="ZF2" s="61">
        <v>2022</v>
      </c>
      <c r="ZG2" s="61">
        <v>2022</v>
      </c>
      <c r="ZH2" s="61">
        <v>2022</v>
      </c>
      <c r="ZI2" s="61">
        <v>2022</v>
      </c>
      <c r="ZJ2" s="61">
        <v>2022</v>
      </c>
      <c r="ZK2" s="61">
        <v>2022</v>
      </c>
      <c r="ZL2" s="61">
        <v>2022</v>
      </c>
      <c r="ZM2" s="61">
        <v>2022</v>
      </c>
      <c r="ZN2" s="61">
        <v>2022</v>
      </c>
      <c r="ZO2" s="61">
        <v>2022</v>
      </c>
      <c r="ZP2" s="61">
        <v>2022</v>
      </c>
      <c r="ZQ2" s="61">
        <v>2022</v>
      </c>
      <c r="ZR2" s="61">
        <v>2022</v>
      </c>
      <c r="ZS2" s="61">
        <v>2022</v>
      </c>
      <c r="ZT2" s="61">
        <v>2022</v>
      </c>
      <c r="ZU2" s="61">
        <v>2022</v>
      </c>
      <c r="ZV2" s="61">
        <v>2022</v>
      </c>
      <c r="ZW2" s="61">
        <v>2022</v>
      </c>
      <c r="ZX2" s="61">
        <v>2022</v>
      </c>
      <c r="ZY2" s="61">
        <v>2022</v>
      </c>
    </row>
    <row r="3" spans="2:701" s="30" customFormat="1" ht="43.2" x14ac:dyDescent="0.3">
      <c r="B3" s="29" t="s">
        <v>549</v>
      </c>
      <c r="C3" s="38" t="s">
        <v>920</v>
      </c>
      <c r="D3" s="38" t="s">
        <v>921</v>
      </c>
      <c r="E3" s="38" t="s">
        <v>922</v>
      </c>
      <c r="F3" s="38" t="s">
        <v>923</v>
      </c>
      <c r="G3" s="38" t="s">
        <v>924</v>
      </c>
      <c r="H3" s="38" t="s">
        <v>925</v>
      </c>
      <c r="I3" s="38" t="s">
        <v>926</v>
      </c>
      <c r="K3" s="16" t="s">
        <v>547</v>
      </c>
      <c r="L3" s="16" t="s">
        <v>548</v>
      </c>
      <c r="M3" s="16" t="s">
        <v>551</v>
      </c>
      <c r="N3" s="16" t="s">
        <v>553</v>
      </c>
      <c r="O3" s="16" t="s">
        <v>554</v>
      </c>
      <c r="P3" s="16" t="s">
        <v>555</v>
      </c>
      <c r="Q3" s="16" t="s">
        <v>556</v>
      </c>
      <c r="R3" s="16" t="s">
        <v>557</v>
      </c>
      <c r="S3" s="16" t="s">
        <v>558</v>
      </c>
      <c r="T3" s="16" t="s">
        <v>559</v>
      </c>
      <c r="U3" s="16" t="s">
        <v>560</v>
      </c>
      <c r="V3" s="16" t="s">
        <v>561</v>
      </c>
      <c r="W3" s="16" t="s">
        <v>562</v>
      </c>
      <c r="X3" s="16" t="s">
        <v>563</v>
      </c>
      <c r="Y3" s="16" t="s">
        <v>564</v>
      </c>
      <c r="Z3" s="16" t="s">
        <v>565</v>
      </c>
      <c r="AA3" s="16" t="s">
        <v>566</v>
      </c>
      <c r="AB3" s="16" t="s">
        <v>567</v>
      </c>
      <c r="AC3" s="16" t="s">
        <v>568</v>
      </c>
      <c r="AD3" s="16" t="s">
        <v>569</v>
      </c>
      <c r="AE3" s="16" t="s">
        <v>570</v>
      </c>
      <c r="AF3" s="16" t="s">
        <v>571</v>
      </c>
      <c r="AG3" s="16" t="s">
        <v>572</v>
      </c>
      <c r="AH3" s="16" t="s">
        <v>573</v>
      </c>
      <c r="AI3" s="16" t="s">
        <v>574</v>
      </c>
      <c r="AJ3" s="16" t="s">
        <v>575</v>
      </c>
      <c r="AK3" s="16" t="s">
        <v>576</v>
      </c>
      <c r="AL3" s="16" t="s">
        <v>577</v>
      </c>
      <c r="AM3" s="29"/>
      <c r="AN3" s="17" t="s">
        <v>579</v>
      </c>
      <c r="AO3" s="17" t="s">
        <v>580</v>
      </c>
      <c r="AP3" s="17" t="s">
        <v>581</v>
      </c>
      <c r="AQ3" s="17" t="s">
        <v>582</v>
      </c>
      <c r="AR3" s="17" t="s">
        <v>583</v>
      </c>
      <c r="AS3" s="17" t="s">
        <v>584</v>
      </c>
      <c r="AT3" s="17" t="s">
        <v>585</v>
      </c>
      <c r="AU3" s="17" t="s">
        <v>586</v>
      </c>
      <c r="AV3" s="17" t="s">
        <v>588</v>
      </c>
      <c r="AW3" s="17" t="s">
        <v>589</v>
      </c>
      <c r="AX3" s="17" t="s">
        <v>590</v>
      </c>
      <c r="AY3" s="17" t="s">
        <v>591</v>
      </c>
      <c r="AZ3" s="17" t="s">
        <v>592</v>
      </c>
      <c r="BA3" s="17" t="s">
        <v>587</v>
      </c>
      <c r="BB3" s="17" t="s">
        <v>593</v>
      </c>
      <c r="BC3" s="20" t="s">
        <v>594</v>
      </c>
      <c r="BD3" s="17" t="s">
        <v>595</v>
      </c>
      <c r="BE3" s="17" t="s">
        <v>596</v>
      </c>
      <c r="BF3" s="17" t="s">
        <v>597</v>
      </c>
      <c r="BG3" s="17" t="s">
        <v>598</v>
      </c>
      <c r="BH3" s="17" t="s">
        <v>599</v>
      </c>
      <c r="BI3" s="17" t="s">
        <v>600</v>
      </c>
      <c r="BJ3" s="17" t="s">
        <v>601</v>
      </c>
      <c r="BK3" s="17" t="s">
        <v>602</v>
      </c>
      <c r="BL3" s="17" t="s">
        <v>603</v>
      </c>
      <c r="BM3" s="20" t="s">
        <v>604</v>
      </c>
      <c r="BN3" s="17" t="s">
        <v>605</v>
      </c>
      <c r="BO3" s="17" t="s">
        <v>606</v>
      </c>
      <c r="BP3" s="17" t="s">
        <v>607</v>
      </c>
      <c r="BQ3" s="147"/>
      <c r="BR3" s="22" t="s">
        <v>609</v>
      </c>
      <c r="BS3" s="22" t="s">
        <v>610</v>
      </c>
      <c r="BT3" s="22" t="s">
        <v>611</v>
      </c>
      <c r="BU3" s="22" t="s">
        <v>612</v>
      </c>
      <c r="BV3" s="22" t="s">
        <v>613</v>
      </c>
      <c r="BW3" s="22" t="s">
        <v>614</v>
      </c>
      <c r="BX3" s="22" t="s">
        <v>615</v>
      </c>
      <c r="BY3" s="22" t="s">
        <v>616</v>
      </c>
      <c r="BZ3" s="23" t="s">
        <v>617</v>
      </c>
      <c r="CA3" s="22" t="s">
        <v>618</v>
      </c>
      <c r="CB3" s="22" t="s">
        <v>619</v>
      </c>
      <c r="CC3" s="22" t="s">
        <v>620</v>
      </c>
      <c r="CD3" s="22" t="s">
        <v>621</v>
      </c>
      <c r="CE3" s="22" t="s">
        <v>622</v>
      </c>
      <c r="CF3" s="22" t="s">
        <v>623</v>
      </c>
      <c r="CG3" s="22" t="s">
        <v>624</v>
      </c>
      <c r="CI3" s="26" t="s">
        <v>631</v>
      </c>
      <c r="CJ3" s="26" t="s">
        <v>630</v>
      </c>
      <c r="CK3" s="26" t="s">
        <v>629</v>
      </c>
      <c r="CL3" s="26" t="s">
        <v>628</v>
      </c>
      <c r="CM3" s="26" t="s">
        <v>627</v>
      </c>
      <c r="CN3" s="27" t="s">
        <v>632</v>
      </c>
      <c r="CO3" s="27" t="s">
        <v>634</v>
      </c>
      <c r="CP3" s="27" t="s">
        <v>633</v>
      </c>
      <c r="CQ3" s="27" t="s">
        <v>635</v>
      </c>
      <c r="CR3" s="27" t="s">
        <v>636</v>
      </c>
      <c r="CS3" s="27" t="s">
        <v>637</v>
      </c>
      <c r="CT3" s="27" t="s">
        <v>638</v>
      </c>
      <c r="CU3" s="27" t="s">
        <v>639</v>
      </c>
      <c r="CV3" s="27" t="s">
        <v>640</v>
      </c>
      <c r="CW3" s="27" t="s">
        <v>641</v>
      </c>
      <c r="CX3" s="27" t="s">
        <v>642</v>
      </c>
      <c r="CY3" s="27" t="s">
        <v>643</v>
      </c>
      <c r="CZ3" s="27" t="s">
        <v>644</v>
      </c>
      <c r="DA3" s="27" t="s">
        <v>645</v>
      </c>
      <c r="DB3" s="27" t="s">
        <v>646</v>
      </c>
      <c r="DC3" s="28" t="s">
        <v>648</v>
      </c>
      <c r="DE3" s="31" t="s">
        <v>650</v>
      </c>
      <c r="DF3" s="31" t="s">
        <v>651</v>
      </c>
      <c r="DG3" s="31" t="s">
        <v>652</v>
      </c>
      <c r="DH3" s="31" t="s">
        <v>653</v>
      </c>
      <c r="DI3" s="31" t="s">
        <v>654</v>
      </c>
      <c r="DJ3" s="31" t="s">
        <v>655</v>
      </c>
      <c r="DK3" s="31" t="s">
        <v>656</v>
      </c>
      <c r="DL3" s="31" t="s">
        <v>657</v>
      </c>
      <c r="DM3" s="31" t="s">
        <v>658</v>
      </c>
      <c r="DN3" s="31" t="s">
        <v>659</v>
      </c>
      <c r="DO3" s="31" t="s">
        <v>660</v>
      </c>
      <c r="DP3" s="31" t="s">
        <v>661</v>
      </c>
      <c r="DQ3" s="31" t="s">
        <v>662</v>
      </c>
      <c r="DR3" s="31" t="s">
        <v>663</v>
      </c>
      <c r="DS3" s="31" t="s">
        <v>664</v>
      </c>
      <c r="DT3" s="31" t="s">
        <v>665</v>
      </c>
      <c r="DU3" s="31" t="s">
        <v>666</v>
      </c>
      <c r="DV3" s="31" t="s">
        <v>667</v>
      </c>
      <c r="DW3" s="31" t="s">
        <v>668</v>
      </c>
      <c r="DX3" s="31" t="s">
        <v>669</v>
      </c>
      <c r="DY3" s="31" t="s">
        <v>670</v>
      </c>
      <c r="DZ3" s="31" t="s">
        <v>671</v>
      </c>
      <c r="EA3" s="31" t="s">
        <v>672</v>
      </c>
      <c r="EB3" s="31" t="s">
        <v>673</v>
      </c>
      <c r="EC3" s="31" t="s">
        <v>674</v>
      </c>
      <c r="ED3" s="31" t="s">
        <v>675</v>
      </c>
      <c r="EE3" s="31" t="s">
        <v>676</v>
      </c>
      <c r="EF3" s="31" t="s">
        <v>677</v>
      </c>
      <c r="EG3" s="31" t="s">
        <v>678</v>
      </c>
      <c r="EH3" s="31" t="s">
        <v>679</v>
      </c>
      <c r="EI3" s="31" t="s">
        <v>680</v>
      </c>
      <c r="EJ3" s="31" t="s">
        <v>681</v>
      </c>
      <c r="EK3" s="31" t="s">
        <v>683</v>
      </c>
      <c r="EM3" s="29" t="s">
        <v>917</v>
      </c>
      <c r="EO3" s="33" t="s">
        <v>685</v>
      </c>
      <c r="EP3" s="33" t="s">
        <v>684</v>
      </c>
      <c r="EQ3" s="33" t="s">
        <v>686</v>
      </c>
      <c r="ER3" s="33" t="s">
        <v>687</v>
      </c>
      <c r="ES3" s="33" t="s">
        <v>688</v>
      </c>
      <c r="ET3" s="33" t="s">
        <v>689</v>
      </c>
      <c r="EU3" s="33" t="s">
        <v>690</v>
      </c>
      <c r="EV3" s="33" t="s">
        <v>691</v>
      </c>
      <c r="EW3" s="33" t="s">
        <v>692</v>
      </c>
      <c r="EX3" s="33" t="s">
        <v>693</v>
      </c>
      <c r="EY3" s="33" t="s">
        <v>694</v>
      </c>
      <c r="EZ3" s="33" t="s">
        <v>695</v>
      </c>
      <c r="FA3" s="33" t="s">
        <v>696</v>
      </c>
      <c r="FB3" s="33" t="s">
        <v>697</v>
      </c>
      <c r="FC3" s="35" t="s">
        <v>899</v>
      </c>
      <c r="FD3" s="35" t="s">
        <v>698</v>
      </c>
      <c r="FE3" s="35" t="s">
        <v>699</v>
      </c>
      <c r="FF3" s="35" t="s">
        <v>700</v>
      </c>
      <c r="FG3" s="35" t="s">
        <v>701</v>
      </c>
      <c r="FH3" s="35" t="s">
        <v>702</v>
      </c>
      <c r="FI3" s="35" t="s">
        <v>703</v>
      </c>
      <c r="FJ3" s="35" t="s">
        <v>705</v>
      </c>
      <c r="FK3" s="35" t="s">
        <v>704</v>
      </c>
      <c r="FL3" s="35" t="s">
        <v>715</v>
      </c>
      <c r="FM3" s="35" t="s">
        <v>706</v>
      </c>
      <c r="FN3" s="35" t="s">
        <v>707</v>
      </c>
      <c r="FO3" s="36" t="s">
        <v>708</v>
      </c>
      <c r="FP3" s="36" t="s">
        <v>716</v>
      </c>
      <c r="FQ3" s="36" t="s">
        <v>717</v>
      </c>
      <c r="FR3" s="36" t="s">
        <v>709</v>
      </c>
      <c r="FS3" s="38" t="s">
        <v>710</v>
      </c>
      <c r="FT3" s="5"/>
      <c r="FU3" s="29" t="s">
        <v>1192</v>
      </c>
      <c r="FV3" s="29" t="s">
        <v>1193</v>
      </c>
      <c r="FW3" s="29" t="s">
        <v>1194</v>
      </c>
      <c r="FX3" s="29" t="s">
        <v>1195</v>
      </c>
      <c r="FY3" s="29" t="s">
        <v>1196</v>
      </c>
      <c r="FZ3" s="29" t="s">
        <v>1197</v>
      </c>
      <c r="GA3" s="29" t="s">
        <v>1198</v>
      </c>
      <c r="GB3" s="29" t="s">
        <v>1199</v>
      </c>
      <c r="GC3" s="29" t="s">
        <v>1200</v>
      </c>
      <c r="GD3" s="29" t="s">
        <v>1201</v>
      </c>
      <c r="GE3" s="29" t="s">
        <v>1202</v>
      </c>
      <c r="GF3" s="29" t="s">
        <v>1203</v>
      </c>
      <c r="GG3" s="29" t="s">
        <v>1204</v>
      </c>
      <c r="GH3" s="29" t="s">
        <v>1205</v>
      </c>
      <c r="GI3" s="29" t="s">
        <v>1206</v>
      </c>
      <c r="GJ3" s="29" t="s">
        <v>1207</v>
      </c>
      <c r="GK3" s="29" t="s">
        <v>1208</v>
      </c>
      <c r="GL3" s="29" t="s">
        <v>1209</v>
      </c>
      <c r="GM3" s="29" t="s">
        <v>1210</v>
      </c>
      <c r="GN3" s="29" t="s">
        <v>1211</v>
      </c>
      <c r="GO3" s="29" t="s">
        <v>1212</v>
      </c>
      <c r="GP3" s="29" t="s">
        <v>1213</v>
      </c>
      <c r="GQ3" s="29" t="s">
        <v>1214</v>
      </c>
      <c r="GR3" s="29" t="s">
        <v>1215</v>
      </c>
      <c r="GS3" s="29" t="s">
        <v>1216</v>
      </c>
      <c r="GT3" s="29" t="s">
        <v>1217</v>
      </c>
      <c r="GU3" s="29" t="s">
        <v>1218</v>
      </c>
      <c r="GV3" s="29" t="s">
        <v>1219</v>
      </c>
      <c r="GW3" s="29" t="s">
        <v>1220</v>
      </c>
      <c r="GX3" s="29" t="s">
        <v>1221</v>
      </c>
      <c r="GY3" s="29" t="s">
        <v>1222</v>
      </c>
      <c r="GZ3" s="29" t="s">
        <v>1223</v>
      </c>
      <c r="HA3" s="29" t="s">
        <v>1224</v>
      </c>
      <c r="HB3" s="29" t="s">
        <v>1225</v>
      </c>
      <c r="HC3" s="29" t="s">
        <v>1226</v>
      </c>
      <c r="HD3" s="29" t="s">
        <v>1227</v>
      </c>
      <c r="HE3" s="29" t="s">
        <v>1228</v>
      </c>
      <c r="HF3" s="29" t="s">
        <v>1229</v>
      </c>
      <c r="HG3" s="29" t="s">
        <v>1230</v>
      </c>
      <c r="HH3" s="29" t="s">
        <v>1231</v>
      </c>
      <c r="HI3" s="29" t="s">
        <v>1232</v>
      </c>
      <c r="HJ3" s="29" t="s">
        <v>1233</v>
      </c>
      <c r="HK3" s="29" t="s">
        <v>1234</v>
      </c>
      <c r="HL3" s="29" t="s">
        <v>1235</v>
      </c>
      <c r="HM3" s="29" t="s">
        <v>1236</v>
      </c>
      <c r="HN3" s="29" t="s">
        <v>1237</v>
      </c>
      <c r="HO3" s="29" t="s">
        <v>1238</v>
      </c>
      <c r="HP3" s="29" t="s">
        <v>1239</v>
      </c>
      <c r="HQ3" s="29" t="s">
        <v>1240</v>
      </c>
      <c r="HR3" s="29" t="s">
        <v>1241</v>
      </c>
      <c r="HS3" s="29" t="s">
        <v>1242</v>
      </c>
      <c r="HT3" s="29" t="s">
        <v>1243</v>
      </c>
      <c r="HU3" s="29" t="s">
        <v>1244</v>
      </c>
      <c r="HV3" s="29" t="s">
        <v>1245</v>
      </c>
      <c r="HW3" s="29" t="s">
        <v>1246</v>
      </c>
      <c r="HX3" s="29" t="s">
        <v>1247</v>
      </c>
      <c r="HY3" s="29" t="s">
        <v>1248</v>
      </c>
      <c r="HZ3" s="29" t="s">
        <v>1249</v>
      </c>
      <c r="IA3" s="29" t="s">
        <v>1250</v>
      </c>
      <c r="IB3" s="29" t="s">
        <v>1251</v>
      </c>
      <c r="IC3" s="29" t="s">
        <v>1252</v>
      </c>
      <c r="ID3" s="29" t="s">
        <v>1253</v>
      </c>
      <c r="IE3" s="29" t="s">
        <v>1254</v>
      </c>
      <c r="IF3" s="29" t="s">
        <v>1255</v>
      </c>
      <c r="IG3" s="29" t="s">
        <v>1256</v>
      </c>
      <c r="IH3" s="29" t="s">
        <v>1257</v>
      </c>
      <c r="II3" s="29" t="s">
        <v>1258</v>
      </c>
      <c r="IJ3" s="29" t="s">
        <v>1259</v>
      </c>
      <c r="IK3" s="29" t="s">
        <v>1260</v>
      </c>
      <c r="IL3" s="29" t="s">
        <v>1261</v>
      </c>
      <c r="IM3" s="29" t="s">
        <v>1262</v>
      </c>
      <c r="IN3" s="29" t="s">
        <v>1263</v>
      </c>
      <c r="IO3" s="29" t="s">
        <v>1264</v>
      </c>
      <c r="IP3" s="29" t="s">
        <v>1265</v>
      </c>
      <c r="IQ3" s="29" t="s">
        <v>1266</v>
      </c>
      <c r="IR3" s="29" t="s">
        <v>1267</v>
      </c>
      <c r="IS3" s="29" t="s">
        <v>1268</v>
      </c>
      <c r="IT3" s="29" t="s">
        <v>1269</v>
      </c>
      <c r="IU3" s="29" t="s">
        <v>1270</v>
      </c>
      <c r="IV3" s="29" t="s">
        <v>1271</v>
      </c>
      <c r="IW3" s="29" t="s">
        <v>1272</v>
      </c>
      <c r="IX3" s="29" t="s">
        <v>1273</v>
      </c>
      <c r="IY3" s="29" t="s">
        <v>1274</v>
      </c>
      <c r="IZ3" s="29" t="s">
        <v>1275</v>
      </c>
      <c r="JA3" s="29" t="s">
        <v>1276</v>
      </c>
      <c r="JB3" s="29" t="s">
        <v>1277</v>
      </c>
      <c r="JC3" s="29" t="s">
        <v>1278</v>
      </c>
      <c r="JD3" s="29" t="s">
        <v>1279</v>
      </c>
      <c r="JE3" s="29" t="s">
        <v>1280</v>
      </c>
      <c r="JF3" s="29" t="s">
        <v>1281</v>
      </c>
      <c r="JG3" s="29" t="s">
        <v>1282</v>
      </c>
      <c r="JH3" s="29" t="s">
        <v>1283</v>
      </c>
      <c r="JI3" s="29" t="s">
        <v>1284</v>
      </c>
      <c r="JJ3" s="29" t="s">
        <v>1285</v>
      </c>
      <c r="JK3" s="29" t="s">
        <v>1286</v>
      </c>
      <c r="JL3" s="29" t="s">
        <v>1287</v>
      </c>
      <c r="JM3" s="29" t="s">
        <v>1288</v>
      </c>
      <c r="JN3" s="29" t="s">
        <v>1289</v>
      </c>
      <c r="JO3" s="29" t="s">
        <v>1290</v>
      </c>
      <c r="JP3" s="29" t="s">
        <v>1291</v>
      </c>
      <c r="JQ3" s="29" t="s">
        <v>1292</v>
      </c>
      <c r="JR3" s="29" t="s">
        <v>1293</v>
      </c>
      <c r="JS3" s="29" t="s">
        <v>1294</v>
      </c>
      <c r="JU3" s="29" t="s">
        <v>1295</v>
      </c>
      <c r="JV3" s="29" t="s">
        <v>1296</v>
      </c>
      <c r="JW3" s="29" t="s">
        <v>1297</v>
      </c>
      <c r="JX3" s="29" t="s">
        <v>1298</v>
      </c>
      <c r="JY3" s="29" t="s">
        <v>1299</v>
      </c>
      <c r="JZ3" s="29" t="s">
        <v>1300</v>
      </c>
      <c r="KA3" s="29" t="s">
        <v>1301</v>
      </c>
      <c r="KB3" s="29" t="s">
        <v>1302</v>
      </c>
      <c r="KC3" s="29" t="s">
        <v>1303</v>
      </c>
      <c r="KD3" s="29" t="s">
        <v>1304</v>
      </c>
      <c r="KE3" s="29" t="s">
        <v>1305</v>
      </c>
      <c r="KF3" s="29" t="s">
        <v>1306</v>
      </c>
      <c r="KG3" s="29" t="s">
        <v>1307</v>
      </c>
      <c r="KH3" s="29" t="s">
        <v>1308</v>
      </c>
      <c r="KI3" s="29" t="s">
        <v>1309</v>
      </c>
      <c r="KJ3" s="29" t="s">
        <v>1310</v>
      </c>
      <c r="KK3" s="29" t="s">
        <v>1311</v>
      </c>
      <c r="KL3" s="29" t="s">
        <v>1312</v>
      </c>
      <c r="KM3" s="29" t="s">
        <v>1313</v>
      </c>
      <c r="KN3" s="29" t="s">
        <v>1314</v>
      </c>
      <c r="KO3" s="29" t="s">
        <v>1315</v>
      </c>
      <c r="KP3" s="29" t="s">
        <v>1316</v>
      </c>
      <c r="KQ3" s="29" t="s">
        <v>1317</v>
      </c>
      <c r="KR3" s="29" t="s">
        <v>1318</v>
      </c>
      <c r="KS3" s="29" t="s">
        <v>1319</v>
      </c>
      <c r="KT3" s="29" t="s">
        <v>1320</v>
      </c>
      <c r="KU3" s="29" t="s">
        <v>1321</v>
      </c>
      <c r="KV3" s="29" t="s">
        <v>1322</v>
      </c>
      <c r="KW3" s="29" t="s">
        <v>1323</v>
      </c>
      <c r="KX3" s="29" t="s">
        <v>1324</v>
      </c>
      <c r="KY3" s="29" t="s">
        <v>1325</v>
      </c>
      <c r="KZ3" s="29" t="s">
        <v>1326</v>
      </c>
      <c r="LA3" s="29" t="s">
        <v>1327</v>
      </c>
      <c r="LB3" s="29" t="s">
        <v>1328</v>
      </c>
      <c r="LC3" s="29" t="s">
        <v>1329</v>
      </c>
      <c r="LD3" s="29" t="s">
        <v>1330</v>
      </c>
      <c r="LE3" s="29" t="s">
        <v>1331</v>
      </c>
      <c r="LF3" s="29" t="s">
        <v>1332</v>
      </c>
      <c r="LG3" s="29" t="s">
        <v>1333</v>
      </c>
      <c r="LH3" s="29" t="s">
        <v>1334</v>
      </c>
      <c r="LI3" s="29" t="s">
        <v>1335</v>
      </c>
      <c r="LJ3" s="29" t="s">
        <v>1336</v>
      </c>
      <c r="LK3" s="29" t="s">
        <v>1337</v>
      </c>
      <c r="LL3" s="29" t="s">
        <v>1338</v>
      </c>
      <c r="LM3" s="29" t="s">
        <v>1339</v>
      </c>
      <c r="LN3" s="29" t="s">
        <v>1340</v>
      </c>
      <c r="LO3" s="29" t="s">
        <v>1341</v>
      </c>
      <c r="LP3" s="29" t="s">
        <v>1342</v>
      </c>
      <c r="LQ3" s="29" t="s">
        <v>1343</v>
      </c>
      <c r="LR3" s="29" t="s">
        <v>1344</v>
      </c>
      <c r="LS3" s="29" t="s">
        <v>1345</v>
      </c>
      <c r="LT3" s="29" t="s">
        <v>1346</v>
      </c>
      <c r="LU3" s="29" t="s">
        <v>1347</v>
      </c>
      <c r="LV3" s="29" t="s">
        <v>1348</v>
      </c>
      <c r="LW3" s="29" t="s">
        <v>1349</v>
      </c>
      <c r="LX3" s="29" t="s">
        <v>1350</v>
      </c>
      <c r="LY3" s="29" t="s">
        <v>1351</v>
      </c>
      <c r="LZ3" s="29" t="s">
        <v>1352</v>
      </c>
      <c r="MA3" s="29" t="s">
        <v>1353</v>
      </c>
      <c r="MB3" s="29" t="s">
        <v>1354</v>
      </c>
      <c r="MC3" s="29" t="s">
        <v>1355</v>
      </c>
      <c r="MD3" s="29" t="s">
        <v>1356</v>
      </c>
      <c r="ME3" s="29" t="s">
        <v>1357</v>
      </c>
      <c r="MF3" s="29" t="s">
        <v>1358</v>
      </c>
      <c r="MG3" s="29" t="s">
        <v>1359</v>
      </c>
      <c r="MH3" s="29" t="s">
        <v>1360</v>
      </c>
      <c r="MI3" s="29" t="s">
        <v>1361</v>
      </c>
      <c r="MJ3" s="29" t="s">
        <v>1362</v>
      </c>
      <c r="MK3" s="29" t="s">
        <v>1363</v>
      </c>
      <c r="MM3" s="29" t="s">
        <v>1364</v>
      </c>
      <c r="MN3" s="29" t="s">
        <v>1365</v>
      </c>
      <c r="MO3" s="29" t="s">
        <v>1366</v>
      </c>
      <c r="MP3" s="29" t="s">
        <v>1367</v>
      </c>
      <c r="MQ3" s="29" t="s">
        <v>1368</v>
      </c>
      <c r="MR3" s="29" t="s">
        <v>1369</v>
      </c>
      <c r="MS3" s="29" t="s">
        <v>1370</v>
      </c>
      <c r="MT3" s="29" t="s">
        <v>1371</v>
      </c>
      <c r="MU3" s="29" t="s">
        <v>1372</v>
      </c>
      <c r="MV3" s="29" t="s">
        <v>1373</v>
      </c>
      <c r="MW3" s="29" t="s">
        <v>1374</v>
      </c>
      <c r="MX3" s="29" t="s">
        <v>1375</v>
      </c>
      <c r="MY3" s="29" t="s">
        <v>1376</v>
      </c>
      <c r="MZ3" s="29" t="s">
        <v>1377</v>
      </c>
      <c r="NA3" s="29" t="s">
        <v>1378</v>
      </c>
      <c r="NB3" s="29" t="s">
        <v>1379</v>
      </c>
      <c r="NC3" s="29" t="s">
        <v>1380</v>
      </c>
      <c r="NE3" s="148" t="s">
        <v>1381</v>
      </c>
      <c r="NF3" s="148" t="s">
        <v>1382</v>
      </c>
      <c r="NG3" s="148" t="s">
        <v>1383</v>
      </c>
      <c r="NH3" s="148" t="s">
        <v>1384</v>
      </c>
      <c r="NI3" s="148" t="s">
        <v>1385</v>
      </c>
      <c r="NJ3" s="148" t="s">
        <v>1386</v>
      </c>
      <c r="NK3" s="148" t="s">
        <v>1387</v>
      </c>
      <c r="NL3" s="148" t="s">
        <v>1388</v>
      </c>
      <c r="NM3" s="148" t="s">
        <v>1389</v>
      </c>
      <c r="NN3" s="148" t="s">
        <v>1390</v>
      </c>
      <c r="NO3" s="148" t="s">
        <v>1391</v>
      </c>
      <c r="NP3" s="148" t="s">
        <v>1392</v>
      </c>
      <c r="NQ3" s="148" t="s">
        <v>1393</v>
      </c>
      <c r="NR3" s="148" t="s">
        <v>1394</v>
      </c>
      <c r="NS3" s="148" t="s">
        <v>1395</v>
      </c>
      <c r="NT3" s="148" t="s">
        <v>1396</v>
      </c>
      <c r="NU3" s="148" t="s">
        <v>1397</v>
      </c>
      <c r="NV3" s="148" t="s">
        <v>1398</v>
      </c>
      <c r="NW3" s="148" t="s">
        <v>1399</v>
      </c>
      <c r="NX3" s="148" t="s">
        <v>1400</v>
      </c>
      <c r="NY3" s="148" t="s">
        <v>1401</v>
      </c>
      <c r="NZ3" s="148" t="s">
        <v>1402</v>
      </c>
      <c r="OA3" s="148" t="s">
        <v>1403</v>
      </c>
      <c r="OB3" s="148" t="s">
        <v>1404</v>
      </c>
      <c r="OC3" s="148" t="s">
        <v>1405</v>
      </c>
      <c r="OD3" s="148" t="s">
        <v>1406</v>
      </c>
      <c r="OE3" s="148" t="s">
        <v>1407</v>
      </c>
      <c r="OG3" s="148" t="s">
        <v>1408</v>
      </c>
      <c r="OH3" s="148" t="s">
        <v>1409</v>
      </c>
      <c r="OI3" s="148" t="s">
        <v>1410</v>
      </c>
      <c r="OJ3" s="148" t="s">
        <v>1411</v>
      </c>
      <c r="OK3" s="148" t="s">
        <v>1412</v>
      </c>
      <c r="OL3" s="148" t="s">
        <v>1413</v>
      </c>
      <c r="OM3" s="148" t="s">
        <v>1414</v>
      </c>
      <c r="ON3" s="148" t="s">
        <v>1415</v>
      </c>
      <c r="OO3" s="148" t="s">
        <v>1416</v>
      </c>
      <c r="OP3" s="148" t="s">
        <v>1417</v>
      </c>
      <c r="OQ3" s="148" t="s">
        <v>1418</v>
      </c>
      <c r="OR3" s="148" t="s">
        <v>1419</v>
      </c>
      <c r="OS3" s="148" t="s">
        <v>1420</v>
      </c>
      <c r="OT3" s="148" t="s">
        <v>1421</v>
      </c>
      <c r="OU3" s="148" t="s">
        <v>1422</v>
      </c>
      <c r="OV3" s="148" t="s">
        <v>1423</v>
      </c>
      <c r="OW3" s="148" t="s">
        <v>1424</v>
      </c>
      <c r="OX3" s="148" t="s">
        <v>1425</v>
      </c>
      <c r="OY3" s="148" t="s">
        <v>1426</v>
      </c>
      <c r="OZ3" s="148" t="s">
        <v>1427</v>
      </c>
      <c r="PA3" s="148" t="s">
        <v>1428</v>
      </c>
      <c r="PB3" s="148" t="s">
        <v>1429</v>
      </c>
      <c r="PC3" s="148" t="s">
        <v>1430</v>
      </c>
      <c r="PD3" s="148" t="s">
        <v>1431</v>
      </c>
      <c r="PE3" s="148" t="s">
        <v>1432</v>
      </c>
      <c r="PF3" s="148" t="s">
        <v>1433</v>
      </c>
      <c r="PG3" s="148" t="s">
        <v>1434</v>
      </c>
      <c r="PH3" s="148" t="s">
        <v>1435</v>
      </c>
      <c r="PI3" s="148" t="s">
        <v>1436</v>
      </c>
      <c r="PJ3" s="148" t="s">
        <v>1437</v>
      </c>
      <c r="PK3" s="148" t="s">
        <v>1438</v>
      </c>
      <c r="PL3" s="148" t="s">
        <v>1439</v>
      </c>
      <c r="PM3" s="148" t="s">
        <v>1440</v>
      </c>
      <c r="PN3" s="148" t="s">
        <v>1441</v>
      </c>
      <c r="PO3" s="148" t="s">
        <v>1442</v>
      </c>
      <c r="PP3" s="148" t="s">
        <v>1443</v>
      </c>
      <c r="PQ3" s="148" t="s">
        <v>1444</v>
      </c>
      <c r="PR3" s="148" t="s">
        <v>1445</v>
      </c>
      <c r="PS3" s="148" t="s">
        <v>1446</v>
      </c>
      <c r="PT3" s="148" t="s">
        <v>1447</v>
      </c>
      <c r="PU3" s="148" t="s">
        <v>1448</v>
      </c>
      <c r="PV3" s="148" t="s">
        <v>1449</v>
      </c>
      <c r="PX3" s="29" t="s">
        <v>932</v>
      </c>
      <c r="PY3" s="29" t="s">
        <v>933</v>
      </c>
      <c r="PZ3" s="29" t="s">
        <v>934</v>
      </c>
      <c r="QA3" s="29" t="s">
        <v>935</v>
      </c>
      <c r="QB3" s="29" t="s">
        <v>936</v>
      </c>
      <c r="QC3" s="29" t="s">
        <v>937</v>
      </c>
      <c r="QD3" s="29" t="s">
        <v>938</v>
      </c>
      <c r="QE3" s="29" t="s">
        <v>939</v>
      </c>
      <c r="QF3" s="29" t="s">
        <v>940</v>
      </c>
      <c r="QG3" s="29" t="s">
        <v>941</v>
      </c>
      <c r="QH3" s="29" t="s">
        <v>942</v>
      </c>
      <c r="QI3" s="29" t="s">
        <v>943</v>
      </c>
      <c r="QJ3" s="29" t="s">
        <v>944</v>
      </c>
      <c r="QK3" s="29" t="s">
        <v>945</v>
      </c>
      <c r="QL3" s="29" t="s">
        <v>946</v>
      </c>
      <c r="QM3" s="29" t="s">
        <v>947</v>
      </c>
      <c r="QN3" s="29" t="s">
        <v>948</v>
      </c>
      <c r="QO3" s="29" t="s">
        <v>949</v>
      </c>
      <c r="QP3" s="29" t="s">
        <v>950</v>
      </c>
      <c r="QQ3" s="29" t="s">
        <v>951</v>
      </c>
      <c r="QR3" s="29" t="s">
        <v>952</v>
      </c>
      <c r="QS3" s="29" t="s">
        <v>953</v>
      </c>
      <c r="QT3" s="29" t="s">
        <v>954</v>
      </c>
      <c r="QU3" s="29" t="s">
        <v>955</v>
      </c>
      <c r="QV3" s="29" t="s">
        <v>956</v>
      </c>
      <c r="QW3" s="29" t="s">
        <v>957</v>
      </c>
      <c r="QX3" s="29" t="s">
        <v>958</v>
      </c>
      <c r="QY3" s="29" t="s">
        <v>959</v>
      </c>
      <c r="QZ3" s="29" t="s">
        <v>960</v>
      </c>
      <c r="RA3" s="29" t="s">
        <v>961</v>
      </c>
      <c r="RB3" s="29" t="s">
        <v>962</v>
      </c>
      <c r="RC3" s="29" t="s">
        <v>963</v>
      </c>
      <c r="RD3" s="29" t="s">
        <v>964</v>
      </c>
      <c r="RE3" s="29" t="s">
        <v>965</v>
      </c>
      <c r="RF3" s="29" t="s">
        <v>966</v>
      </c>
      <c r="RG3" s="29" t="s">
        <v>967</v>
      </c>
      <c r="RH3" s="29" t="s">
        <v>968</v>
      </c>
      <c r="RI3" s="29" t="s">
        <v>969</v>
      </c>
      <c r="RJ3" s="29" t="s">
        <v>970</v>
      </c>
      <c r="RK3" s="29" t="s">
        <v>971</v>
      </c>
      <c r="RL3" s="29" t="s">
        <v>972</v>
      </c>
      <c r="RM3" s="29" t="s">
        <v>973</v>
      </c>
      <c r="RN3" s="29" t="s">
        <v>974</v>
      </c>
      <c r="RO3" s="29" t="s">
        <v>975</v>
      </c>
      <c r="RP3" s="29" t="s">
        <v>976</v>
      </c>
      <c r="RQ3" s="29" t="s">
        <v>977</v>
      </c>
      <c r="RR3" s="29" t="s">
        <v>978</v>
      </c>
      <c r="RS3" s="29" t="s">
        <v>979</v>
      </c>
      <c r="RT3" s="29" t="s">
        <v>980</v>
      </c>
      <c r="RU3" s="29" t="s">
        <v>981</v>
      </c>
      <c r="RV3" s="29" t="s">
        <v>982</v>
      </c>
      <c r="RW3" s="29" t="s">
        <v>983</v>
      </c>
      <c r="RX3" s="29" t="s">
        <v>984</v>
      </c>
      <c r="RY3" s="29" t="s">
        <v>985</v>
      </c>
      <c r="RZ3" s="29" t="s">
        <v>986</v>
      </c>
      <c r="SA3" s="29" t="s">
        <v>987</v>
      </c>
      <c r="SB3" s="29" t="s">
        <v>988</v>
      </c>
      <c r="SC3" s="29" t="s">
        <v>989</v>
      </c>
      <c r="SD3" s="29" t="s">
        <v>990</v>
      </c>
      <c r="SE3" s="29" t="s">
        <v>991</v>
      </c>
      <c r="SF3" s="29" t="s">
        <v>992</v>
      </c>
      <c r="SG3" s="29" t="s">
        <v>993</v>
      </c>
      <c r="SH3" s="29" t="s">
        <v>994</v>
      </c>
      <c r="SI3" s="29" t="s">
        <v>995</v>
      </c>
      <c r="SJ3" s="29" t="s">
        <v>996</v>
      </c>
      <c r="SK3" s="29" t="s">
        <v>997</v>
      </c>
      <c r="SL3" s="29" t="s">
        <v>998</v>
      </c>
      <c r="SM3" s="29" t="s">
        <v>999</v>
      </c>
      <c r="SN3" s="29" t="s">
        <v>1000</v>
      </c>
      <c r="SO3" s="29" t="s">
        <v>1001</v>
      </c>
      <c r="SP3" s="29" t="s">
        <v>1002</v>
      </c>
      <c r="SQ3" s="29" t="s">
        <v>1003</v>
      </c>
      <c r="SR3" s="29" t="s">
        <v>1004</v>
      </c>
      <c r="SS3" s="29" t="s">
        <v>1005</v>
      </c>
      <c r="ST3" s="29" t="s">
        <v>1006</v>
      </c>
      <c r="SU3" s="29" t="s">
        <v>1007</v>
      </c>
      <c r="SV3" s="29" t="s">
        <v>1008</v>
      </c>
      <c r="SW3" s="29" t="s">
        <v>1009</v>
      </c>
      <c r="SX3" s="29" t="s">
        <v>1010</v>
      </c>
      <c r="SY3" s="29" t="s">
        <v>1011</v>
      </c>
      <c r="SZ3" s="29" t="s">
        <v>1012</v>
      </c>
      <c r="TA3" s="29" t="s">
        <v>1013</v>
      </c>
      <c r="TB3" s="29" t="s">
        <v>1014</v>
      </c>
      <c r="TC3" s="29" t="s">
        <v>1015</v>
      </c>
      <c r="TD3" s="29" t="s">
        <v>1016</v>
      </c>
      <c r="TE3" s="29" t="s">
        <v>1017</v>
      </c>
      <c r="TF3" s="29" t="s">
        <v>1018</v>
      </c>
      <c r="TG3" s="29" t="s">
        <v>1019</v>
      </c>
      <c r="TH3" s="29" t="s">
        <v>1020</v>
      </c>
      <c r="TI3" s="29" t="s">
        <v>1021</v>
      </c>
      <c r="TJ3" s="29" t="s">
        <v>1022</v>
      </c>
      <c r="TK3" s="29" t="s">
        <v>1023</v>
      </c>
      <c r="TL3" s="29" t="s">
        <v>1024</v>
      </c>
      <c r="TM3" s="29" t="s">
        <v>1025</v>
      </c>
      <c r="TN3" s="29" t="s">
        <v>1026</v>
      </c>
      <c r="TO3" s="29" t="s">
        <v>1027</v>
      </c>
      <c r="TP3" s="29" t="s">
        <v>1028</v>
      </c>
      <c r="TQ3" s="29" t="s">
        <v>1029</v>
      </c>
      <c r="TR3" s="29" t="s">
        <v>1030</v>
      </c>
      <c r="TS3" s="29" t="s">
        <v>1031</v>
      </c>
      <c r="TT3" s="29" t="s">
        <v>1032</v>
      </c>
      <c r="TU3" s="29" t="s">
        <v>1033</v>
      </c>
      <c r="TV3" s="29" t="s">
        <v>1034</v>
      </c>
      <c r="TX3" s="29" t="s">
        <v>1035</v>
      </c>
      <c r="TY3" s="29" t="s">
        <v>1036</v>
      </c>
      <c r="TZ3" s="29" t="s">
        <v>1037</v>
      </c>
      <c r="UA3" s="29" t="s">
        <v>1038</v>
      </c>
      <c r="UB3" s="29" t="s">
        <v>1039</v>
      </c>
      <c r="UC3" s="29" t="s">
        <v>1040</v>
      </c>
      <c r="UD3" s="29" t="s">
        <v>1041</v>
      </c>
      <c r="UE3" s="29" t="s">
        <v>1042</v>
      </c>
      <c r="UF3" s="29" t="s">
        <v>1043</v>
      </c>
      <c r="UG3" s="29" t="s">
        <v>1044</v>
      </c>
      <c r="UH3" s="29" t="s">
        <v>1045</v>
      </c>
      <c r="UI3" s="29" t="s">
        <v>1046</v>
      </c>
      <c r="UJ3" s="29" t="s">
        <v>1047</v>
      </c>
      <c r="UK3" s="29" t="s">
        <v>1048</v>
      </c>
      <c r="UL3" s="29" t="s">
        <v>1049</v>
      </c>
      <c r="UM3" s="29" t="s">
        <v>1050</v>
      </c>
      <c r="UN3" s="29" t="s">
        <v>1051</v>
      </c>
      <c r="UO3" s="29" t="s">
        <v>1052</v>
      </c>
      <c r="UP3" s="29" t="s">
        <v>1053</v>
      </c>
      <c r="UQ3" s="29" t="s">
        <v>1054</v>
      </c>
      <c r="UR3" s="29" t="s">
        <v>1055</v>
      </c>
      <c r="US3" s="29" t="s">
        <v>1056</v>
      </c>
      <c r="UT3" s="29" t="s">
        <v>1057</v>
      </c>
      <c r="UU3" s="29" t="s">
        <v>1058</v>
      </c>
      <c r="UV3" s="29" t="s">
        <v>1059</v>
      </c>
      <c r="UW3" s="29" t="s">
        <v>1060</v>
      </c>
      <c r="UX3" s="29" t="s">
        <v>1061</v>
      </c>
      <c r="UY3" s="29" t="s">
        <v>1062</v>
      </c>
      <c r="UZ3" s="29" t="s">
        <v>1063</v>
      </c>
      <c r="VA3" s="29" t="s">
        <v>1064</v>
      </c>
      <c r="VB3" s="29" t="s">
        <v>1065</v>
      </c>
      <c r="VC3" s="29" t="s">
        <v>1066</v>
      </c>
      <c r="VD3" s="29" t="s">
        <v>1067</v>
      </c>
      <c r="VE3" s="29" t="s">
        <v>1068</v>
      </c>
      <c r="VF3" s="29" t="s">
        <v>1069</v>
      </c>
      <c r="VG3" s="29" t="s">
        <v>1070</v>
      </c>
      <c r="VH3" s="29" t="s">
        <v>1071</v>
      </c>
      <c r="VI3" s="29" t="s">
        <v>1072</v>
      </c>
      <c r="VJ3" s="29" t="s">
        <v>1073</v>
      </c>
      <c r="VK3" s="29" t="s">
        <v>1074</v>
      </c>
      <c r="VL3" s="29" t="s">
        <v>1075</v>
      </c>
      <c r="VM3" s="29" t="s">
        <v>1076</v>
      </c>
      <c r="VN3" s="29" t="s">
        <v>1077</v>
      </c>
      <c r="VO3" s="29" t="s">
        <v>1078</v>
      </c>
      <c r="VP3" s="29" t="s">
        <v>1079</v>
      </c>
      <c r="VQ3" s="29" t="s">
        <v>1080</v>
      </c>
      <c r="VR3" s="29" t="s">
        <v>1081</v>
      </c>
      <c r="VS3" s="29" t="s">
        <v>1082</v>
      </c>
      <c r="VT3" s="29" t="s">
        <v>1083</v>
      </c>
      <c r="VU3" s="29" t="s">
        <v>1084</v>
      </c>
      <c r="VV3" s="29" t="s">
        <v>1085</v>
      </c>
      <c r="VW3" s="29" t="s">
        <v>1086</v>
      </c>
      <c r="VX3" s="29" t="s">
        <v>1087</v>
      </c>
      <c r="VY3" s="29" t="s">
        <v>1088</v>
      </c>
      <c r="VZ3" s="29" t="s">
        <v>1089</v>
      </c>
      <c r="WA3" s="29" t="s">
        <v>1090</v>
      </c>
      <c r="WB3" s="29" t="s">
        <v>1091</v>
      </c>
      <c r="WC3" s="29" t="s">
        <v>1092</v>
      </c>
      <c r="WD3" s="29" t="s">
        <v>1093</v>
      </c>
      <c r="WE3" s="29" t="s">
        <v>1094</v>
      </c>
      <c r="WF3" s="29" t="s">
        <v>1095</v>
      </c>
      <c r="WG3" s="29" t="s">
        <v>1096</v>
      </c>
      <c r="WH3" s="29" t="s">
        <v>1097</v>
      </c>
      <c r="WI3" s="29" t="s">
        <v>1098</v>
      </c>
      <c r="WJ3" s="29" t="s">
        <v>1099</v>
      </c>
      <c r="WK3" s="29" t="s">
        <v>1100</v>
      </c>
      <c r="WL3" s="29" t="s">
        <v>1101</v>
      </c>
      <c r="WM3" s="29" t="s">
        <v>1102</v>
      </c>
      <c r="WN3" s="29" t="s">
        <v>1103</v>
      </c>
      <c r="WP3" s="29" t="s">
        <v>1104</v>
      </c>
      <c r="WQ3" s="29" t="s">
        <v>1105</v>
      </c>
      <c r="WR3" s="29" t="s">
        <v>1106</v>
      </c>
      <c r="WS3" s="29" t="s">
        <v>1107</v>
      </c>
      <c r="WT3" s="29" t="s">
        <v>1108</v>
      </c>
      <c r="WU3" s="29" t="s">
        <v>1109</v>
      </c>
      <c r="WV3" s="29" t="s">
        <v>1110</v>
      </c>
      <c r="WW3" s="29" t="s">
        <v>1111</v>
      </c>
      <c r="WX3" s="29" t="s">
        <v>1112</v>
      </c>
      <c r="WY3" s="29" t="s">
        <v>1113</v>
      </c>
      <c r="WZ3" s="29" t="s">
        <v>1114</v>
      </c>
      <c r="XA3" s="29" t="s">
        <v>1115</v>
      </c>
      <c r="XB3" s="29" t="s">
        <v>1116</v>
      </c>
      <c r="XC3" s="29" t="s">
        <v>1117</v>
      </c>
      <c r="XD3" s="29" t="s">
        <v>1118</v>
      </c>
      <c r="XE3" s="29" t="s">
        <v>1119</v>
      </c>
      <c r="XF3" s="29" t="s">
        <v>931</v>
      </c>
      <c r="XH3" s="148" t="s">
        <v>1120</v>
      </c>
      <c r="XI3" s="148" t="s">
        <v>1121</v>
      </c>
      <c r="XJ3" s="148" t="s">
        <v>1122</v>
      </c>
      <c r="XK3" s="148" t="s">
        <v>1123</v>
      </c>
      <c r="XL3" s="148" t="s">
        <v>1124</v>
      </c>
      <c r="XM3" s="148" t="s">
        <v>1125</v>
      </c>
      <c r="XN3" s="148" t="s">
        <v>1126</v>
      </c>
      <c r="XO3" s="148" t="s">
        <v>1127</v>
      </c>
      <c r="XP3" s="148" t="s">
        <v>1128</v>
      </c>
      <c r="XQ3" s="148" t="s">
        <v>1129</v>
      </c>
      <c r="XR3" s="148" t="s">
        <v>1130</v>
      </c>
      <c r="XS3" s="148" t="s">
        <v>1131</v>
      </c>
      <c r="XT3" s="148" t="s">
        <v>1132</v>
      </c>
      <c r="XU3" s="148" t="s">
        <v>1133</v>
      </c>
      <c r="XV3" s="148" t="s">
        <v>1134</v>
      </c>
      <c r="XW3" s="148" t="s">
        <v>1135</v>
      </c>
      <c r="XX3" s="148" t="s">
        <v>1136</v>
      </c>
      <c r="XY3" s="148" t="s">
        <v>1137</v>
      </c>
      <c r="XZ3" s="148" t="s">
        <v>1138</v>
      </c>
      <c r="YA3" s="148" t="s">
        <v>1139</v>
      </c>
      <c r="YB3" s="148" t="s">
        <v>1140</v>
      </c>
      <c r="YC3" s="148" t="s">
        <v>1141</v>
      </c>
      <c r="YD3" s="148" t="s">
        <v>1142</v>
      </c>
      <c r="YE3" s="148" t="s">
        <v>1143</v>
      </c>
      <c r="YF3" s="148" t="s">
        <v>1144</v>
      </c>
      <c r="YG3" s="148" t="s">
        <v>1145</v>
      </c>
      <c r="YH3" s="148" t="s">
        <v>1146</v>
      </c>
      <c r="YJ3" s="148" t="s">
        <v>1147</v>
      </c>
      <c r="YK3" s="148" t="s">
        <v>1148</v>
      </c>
      <c r="YL3" s="148" t="s">
        <v>1149</v>
      </c>
      <c r="YM3" s="148" t="s">
        <v>1150</v>
      </c>
      <c r="YN3" s="148" t="s">
        <v>1151</v>
      </c>
      <c r="YO3" s="148" t="s">
        <v>1152</v>
      </c>
      <c r="YP3" s="148" t="s">
        <v>1153</v>
      </c>
      <c r="YQ3" s="148" t="s">
        <v>1154</v>
      </c>
      <c r="YR3" s="148" t="s">
        <v>1155</v>
      </c>
      <c r="YS3" s="148" t="s">
        <v>1156</v>
      </c>
      <c r="YT3" s="148" t="s">
        <v>1157</v>
      </c>
      <c r="YU3" s="148" t="s">
        <v>1158</v>
      </c>
      <c r="YV3" s="148" t="s">
        <v>1159</v>
      </c>
      <c r="YW3" s="148" t="s">
        <v>1160</v>
      </c>
      <c r="YX3" s="148" t="s">
        <v>1161</v>
      </c>
      <c r="YY3" s="148" t="s">
        <v>1162</v>
      </c>
      <c r="YZ3" s="148" t="s">
        <v>1163</v>
      </c>
      <c r="ZA3" s="148" t="s">
        <v>1164</v>
      </c>
      <c r="ZB3" s="148" t="s">
        <v>1165</v>
      </c>
      <c r="ZC3" s="148" t="s">
        <v>1166</v>
      </c>
      <c r="ZD3" s="148" t="s">
        <v>1167</v>
      </c>
      <c r="ZE3" s="148" t="s">
        <v>1168</v>
      </c>
      <c r="ZF3" s="148" t="s">
        <v>1169</v>
      </c>
      <c r="ZG3" s="148" t="s">
        <v>1170</v>
      </c>
      <c r="ZH3" s="148" t="s">
        <v>1171</v>
      </c>
      <c r="ZI3" s="148" t="s">
        <v>1172</v>
      </c>
      <c r="ZJ3" s="148" t="s">
        <v>1173</v>
      </c>
      <c r="ZK3" s="148" t="s">
        <v>1174</v>
      </c>
      <c r="ZL3" s="148" t="s">
        <v>1175</v>
      </c>
      <c r="ZM3" s="148" t="s">
        <v>1176</v>
      </c>
      <c r="ZN3" s="148" t="s">
        <v>1177</v>
      </c>
      <c r="ZO3" s="148" t="s">
        <v>1178</v>
      </c>
      <c r="ZP3" s="148" t="s">
        <v>1179</v>
      </c>
      <c r="ZQ3" s="148" t="s">
        <v>1180</v>
      </c>
      <c r="ZR3" s="148" t="s">
        <v>1181</v>
      </c>
      <c r="ZS3" s="148" t="s">
        <v>1182</v>
      </c>
      <c r="ZT3" s="148" t="s">
        <v>1183</v>
      </c>
      <c r="ZU3" s="148" t="s">
        <v>1184</v>
      </c>
      <c r="ZV3" s="148" t="s">
        <v>1185</v>
      </c>
      <c r="ZW3" s="148" t="s">
        <v>1186</v>
      </c>
      <c r="ZX3" s="148" t="s">
        <v>1187</v>
      </c>
      <c r="ZY3" s="148" t="s">
        <v>1188</v>
      </c>
    </row>
    <row r="4" spans="2:701" ht="14.55" customHeight="1" x14ac:dyDescent="0.3">
      <c r="B4" s="3" t="s">
        <v>5</v>
      </c>
      <c r="C4" s="193">
        <v>1404235</v>
      </c>
      <c r="D4" s="193">
        <v>89771</v>
      </c>
      <c r="E4" s="193">
        <v>11604</v>
      </c>
      <c r="F4" s="193">
        <v>1835</v>
      </c>
      <c r="G4" s="193">
        <v>354</v>
      </c>
      <c r="H4" s="193">
        <v>36087</v>
      </c>
      <c r="I4" s="193">
        <v>7207</v>
      </c>
      <c r="J4" s="194"/>
      <c r="K4" s="195">
        <v>625</v>
      </c>
      <c r="L4" s="196">
        <v>13673</v>
      </c>
      <c r="M4" s="195">
        <v>20</v>
      </c>
      <c r="N4" s="197">
        <v>1193</v>
      </c>
      <c r="O4" s="195">
        <v>4275</v>
      </c>
      <c r="P4" s="195">
        <v>97915</v>
      </c>
      <c r="Q4" s="195">
        <v>97643</v>
      </c>
      <c r="R4" s="196">
        <v>272</v>
      </c>
      <c r="S4" s="196">
        <v>72920</v>
      </c>
      <c r="T4" s="195">
        <v>10</v>
      </c>
      <c r="U4" s="197">
        <v>0.1</v>
      </c>
      <c r="V4" s="195">
        <v>1.93</v>
      </c>
      <c r="W4" s="195">
        <v>8</v>
      </c>
      <c r="X4" s="195">
        <v>417</v>
      </c>
      <c r="Y4" s="195">
        <v>8592</v>
      </c>
      <c r="Z4" s="195">
        <v>12800</v>
      </c>
      <c r="AA4" s="195">
        <v>7125</v>
      </c>
      <c r="AB4" s="195">
        <v>9109</v>
      </c>
      <c r="AC4" s="195">
        <v>2591</v>
      </c>
      <c r="AD4" s="196">
        <v>1</v>
      </c>
      <c r="AE4" s="195">
        <v>3055</v>
      </c>
      <c r="AF4" s="195">
        <v>14864</v>
      </c>
      <c r="AG4" s="195">
        <v>14431</v>
      </c>
      <c r="AH4" s="195">
        <v>10538</v>
      </c>
      <c r="AI4" s="195">
        <v>191</v>
      </c>
      <c r="AJ4" s="195">
        <v>7982</v>
      </c>
      <c r="AK4" s="195">
        <v>31782</v>
      </c>
      <c r="AL4" s="195">
        <v>2273</v>
      </c>
      <c r="AM4" s="198"/>
      <c r="AN4" s="199">
        <v>80803</v>
      </c>
      <c r="AO4" s="199">
        <v>0</v>
      </c>
      <c r="AP4" s="199">
        <v>164</v>
      </c>
      <c r="AQ4" s="199">
        <v>3254</v>
      </c>
      <c r="AR4" s="199">
        <v>740</v>
      </c>
      <c r="AS4" s="199">
        <v>9184</v>
      </c>
      <c r="AT4" s="199">
        <v>61220</v>
      </c>
      <c r="AU4" s="199">
        <v>5536</v>
      </c>
      <c r="AV4" s="199">
        <v>9295</v>
      </c>
      <c r="AW4" s="199">
        <v>1426</v>
      </c>
      <c r="AX4" s="199">
        <v>7475</v>
      </c>
      <c r="AY4" s="199">
        <v>65918</v>
      </c>
      <c r="AZ4" s="199">
        <v>569</v>
      </c>
      <c r="BA4" s="199">
        <v>30426</v>
      </c>
      <c r="BB4" s="199">
        <v>2822</v>
      </c>
      <c r="BC4" s="200">
        <v>1084</v>
      </c>
      <c r="BD4" s="199">
        <v>9223</v>
      </c>
      <c r="BE4" s="199">
        <v>19847</v>
      </c>
      <c r="BF4" s="199">
        <v>26625</v>
      </c>
      <c r="BG4" s="199">
        <v>112037</v>
      </c>
      <c r="BH4" s="199">
        <v>47448</v>
      </c>
      <c r="BI4" s="199">
        <v>531</v>
      </c>
      <c r="BJ4" s="199">
        <v>5511</v>
      </c>
      <c r="BK4" s="199">
        <v>1572</v>
      </c>
      <c r="BL4" s="199">
        <v>2132</v>
      </c>
      <c r="BM4" s="200">
        <v>0</v>
      </c>
      <c r="BN4" s="199">
        <v>255</v>
      </c>
      <c r="BO4" s="199">
        <v>6387</v>
      </c>
      <c r="BP4" s="199">
        <v>501</v>
      </c>
      <c r="BQ4" s="201"/>
      <c r="BR4" s="202">
        <v>4345136</v>
      </c>
      <c r="BS4" s="202">
        <v>776506</v>
      </c>
      <c r="BT4" s="202">
        <v>91805</v>
      </c>
      <c r="BU4" s="202">
        <v>2384875</v>
      </c>
      <c r="BV4" s="202">
        <v>6</v>
      </c>
      <c r="BW4" s="202">
        <v>13339</v>
      </c>
      <c r="BX4" s="202">
        <v>90</v>
      </c>
      <c r="BY4" s="202">
        <v>0</v>
      </c>
      <c r="BZ4" s="203">
        <v>0</v>
      </c>
      <c r="CA4" s="202">
        <v>4068</v>
      </c>
      <c r="CB4" s="202">
        <v>4331</v>
      </c>
      <c r="CC4" s="202">
        <v>1438</v>
      </c>
      <c r="CD4" s="202">
        <v>0</v>
      </c>
      <c r="CE4" s="202">
        <v>540</v>
      </c>
      <c r="CF4" s="202">
        <v>388414</v>
      </c>
      <c r="CG4" s="202">
        <v>561391</v>
      </c>
      <c r="CH4" s="204"/>
      <c r="CI4" s="205">
        <v>52</v>
      </c>
      <c r="CJ4" s="205">
        <v>0</v>
      </c>
      <c r="CK4" s="205">
        <v>69000</v>
      </c>
      <c r="CL4" s="205">
        <v>235</v>
      </c>
      <c r="CM4" s="205">
        <v>0</v>
      </c>
      <c r="CN4" s="206">
        <v>788</v>
      </c>
      <c r="CO4" s="206">
        <v>595</v>
      </c>
      <c r="CP4" s="206">
        <v>173</v>
      </c>
      <c r="CQ4" s="206">
        <v>708</v>
      </c>
      <c r="CR4" s="206">
        <v>0</v>
      </c>
      <c r="CS4" s="206">
        <v>662</v>
      </c>
      <c r="CT4" s="206">
        <v>273</v>
      </c>
      <c r="CU4" s="206">
        <v>500</v>
      </c>
      <c r="CV4" s="206">
        <v>10</v>
      </c>
      <c r="CW4" s="206">
        <v>0</v>
      </c>
      <c r="CX4" s="206">
        <v>315</v>
      </c>
      <c r="CY4" s="206">
        <v>0</v>
      </c>
      <c r="CZ4" s="206">
        <v>0</v>
      </c>
      <c r="DA4" s="206">
        <v>175</v>
      </c>
      <c r="DB4" s="206">
        <v>0</v>
      </c>
      <c r="DC4" s="207">
        <v>276</v>
      </c>
      <c r="DD4" s="204"/>
      <c r="DE4" s="208">
        <v>1010168</v>
      </c>
      <c r="DF4" s="208">
        <v>63895</v>
      </c>
      <c r="DG4" s="208">
        <v>63071</v>
      </c>
      <c r="DH4" s="208">
        <v>71077</v>
      </c>
      <c r="DI4" s="208">
        <v>36596</v>
      </c>
      <c r="DJ4" s="208">
        <v>0</v>
      </c>
      <c r="DK4" s="208">
        <v>5917</v>
      </c>
      <c r="DL4" s="208">
        <v>260</v>
      </c>
      <c r="DM4" s="208">
        <v>0</v>
      </c>
      <c r="DN4" s="209">
        <v>6659</v>
      </c>
      <c r="DO4" s="208">
        <v>1650</v>
      </c>
      <c r="DP4" s="208">
        <v>0</v>
      </c>
      <c r="DQ4" s="208">
        <v>2205</v>
      </c>
      <c r="DR4" s="208">
        <v>147</v>
      </c>
      <c r="DS4" s="208">
        <v>0</v>
      </c>
      <c r="DT4" s="208">
        <v>0</v>
      </c>
      <c r="DU4" s="208">
        <v>4</v>
      </c>
      <c r="DV4" s="208">
        <v>921</v>
      </c>
      <c r="DW4" s="208">
        <v>48</v>
      </c>
      <c r="DX4" s="208">
        <v>0</v>
      </c>
      <c r="DY4" s="208">
        <v>0</v>
      </c>
      <c r="DZ4" s="208">
        <v>58</v>
      </c>
      <c r="EA4" s="208">
        <v>17722</v>
      </c>
      <c r="EB4" s="208">
        <v>8526</v>
      </c>
      <c r="EC4" s="208">
        <v>0</v>
      </c>
      <c r="ED4" s="208">
        <v>0</v>
      </c>
      <c r="EE4" s="208">
        <v>0</v>
      </c>
      <c r="EF4" s="208">
        <v>0</v>
      </c>
      <c r="EG4" s="208">
        <v>372</v>
      </c>
      <c r="EH4" s="208">
        <v>0</v>
      </c>
      <c r="EI4" s="208">
        <v>0</v>
      </c>
      <c r="EJ4" s="208">
        <v>2970</v>
      </c>
      <c r="EK4" s="208">
        <v>18948</v>
      </c>
      <c r="EL4" s="204"/>
      <c r="EM4" s="210">
        <v>13700</v>
      </c>
      <c r="EN4" s="204"/>
      <c r="EO4" s="211">
        <v>481605</v>
      </c>
      <c r="EP4" s="212">
        <v>22</v>
      </c>
      <c r="EQ4" s="212">
        <v>117317</v>
      </c>
      <c r="ER4" s="212">
        <v>3341</v>
      </c>
      <c r="ES4" s="212">
        <v>531236</v>
      </c>
      <c r="ET4" s="212">
        <v>119672</v>
      </c>
      <c r="EU4" s="212">
        <v>2093</v>
      </c>
      <c r="EV4" s="212">
        <v>4361460</v>
      </c>
      <c r="EW4" s="212">
        <v>95649</v>
      </c>
      <c r="EX4" s="212">
        <v>34075587</v>
      </c>
      <c r="EY4" s="212">
        <v>1749032</v>
      </c>
      <c r="EZ4" s="212">
        <v>474881</v>
      </c>
      <c r="FA4" s="212">
        <v>6338</v>
      </c>
      <c r="FB4" s="212">
        <v>81805</v>
      </c>
      <c r="FC4" s="213">
        <v>15644.5</v>
      </c>
      <c r="FD4" s="214">
        <v>2617.9</v>
      </c>
      <c r="FE4" s="214">
        <v>2120.5</v>
      </c>
      <c r="FF4" s="214">
        <v>572.70000000000005</v>
      </c>
      <c r="FG4" s="214">
        <v>61.2</v>
      </c>
      <c r="FH4" s="214">
        <v>0</v>
      </c>
      <c r="FI4" s="214">
        <v>8693708.7899999991</v>
      </c>
      <c r="FJ4" s="214">
        <v>47862.9</v>
      </c>
      <c r="FK4" s="214">
        <v>387.8</v>
      </c>
      <c r="FL4" s="214">
        <v>1899.2</v>
      </c>
      <c r="FM4" s="214">
        <v>2.97</v>
      </c>
      <c r="FN4" s="214">
        <v>8.1</v>
      </c>
      <c r="FO4" s="215">
        <v>9274.2999999999993</v>
      </c>
      <c r="FP4" s="215">
        <v>3934</v>
      </c>
      <c r="FQ4" s="215">
        <v>12071.6</v>
      </c>
      <c r="FR4" s="215">
        <v>83.44</v>
      </c>
      <c r="FS4" s="193">
        <v>1.8</v>
      </c>
      <c r="FT4" s="6"/>
      <c r="FU4" s="50">
        <f>'raw ikan nilai'!C4</f>
        <v>45.306744000000002</v>
      </c>
      <c r="FV4" s="50">
        <f>'raw ikan nilai'!D4</f>
        <v>68.654178999999999</v>
      </c>
      <c r="FW4" s="50">
        <f>'raw ikan nilai'!E4</f>
        <v>0</v>
      </c>
      <c r="FX4" s="50">
        <f>'raw ikan nilai'!F4</f>
        <v>3.4095</v>
      </c>
      <c r="FY4" s="50">
        <f>'raw ikan nilai'!G4</f>
        <v>4.1503199999999998</v>
      </c>
      <c r="FZ4" s="50">
        <f>'raw ikan nilai'!H4</f>
        <v>389.24586799999997</v>
      </c>
      <c r="GA4" s="50">
        <f>'raw ikan nilai'!I4</f>
        <v>1.9518200000000001</v>
      </c>
      <c r="GB4" s="50">
        <f>'raw ikan nilai'!J4</f>
        <v>26.213139999999999</v>
      </c>
      <c r="GC4" s="50">
        <f>'raw ikan nilai'!K4</f>
        <v>12.606422999999999</v>
      </c>
      <c r="GD4" s="50">
        <f>'raw ikan nilai'!L4</f>
        <v>0</v>
      </c>
      <c r="GE4" s="50">
        <f>'raw ikan nilai'!M4</f>
        <v>0</v>
      </c>
      <c r="GF4" s="50">
        <f>'raw ikan nilai'!N4</f>
        <v>57.367235000000001</v>
      </c>
      <c r="GG4" s="50">
        <f>'raw ikan nilai'!O4</f>
        <v>5.1066599999999998</v>
      </c>
      <c r="GH4" s="50">
        <f>'raw ikan nilai'!P4</f>
        <v>0.70176000000000005</v>
      </c>
      <c r="GI4" s="50">
        <f>'raw ikan nilai'!Q4</f>
        <v>0.234796</v>
      </c>
      <c r="GJ4" s="50">
        <f>'raw ikan nilai'!R4</f>
        <v>0.94113000000000002</v>
      </c>
      <c r="GK4" s="50">
        <f>'raw ikan nilai'!S4</f>
        <v>1.3452729999999999</v>
      </c>
      <c r="GL4" s="50">
        <f>'raw ikan nilai'!T4</f>
        <v>0</v>
      </c>
      <c r="GM4" s="50">
        <f>'raw ikan nilai'!U4</f>
        <v>1017.842542</v>
      </c>
      <c r="GN4" s="50">
        <f>'raw ikan nilai'!V4</f>
        <v>57.054059000000002</v>
      </c>
      <c r="GO4" s="50">
        <f>'raw ikan nilai'!W4</f>
        <v>0</v>
      </c>
      <c r="GP4" s="50">
        <f>'raw ikan nilai'!X4</f>
        <v>6.0128510000000004</v>
      </c>
      <c r="GQ4" s="50">
        <f>'raw ikan nilai'!Y4</f>
        <v>0</v>
      </c>
      <c r="GR4" s="50">
        <f>'raw ikan nilai'!Z4</f>
        <v>0</v>
      </c>
      <c r="GS4" s="50">
        <f>'raw ikan nilai'!AA4</f>
        <v>0</v>
      </c>
      <c r="GT4" s="50">
        <f>'raw ikan nilai'!AB4</f>
        <v>0</v>
      </c>
      <c r="GU4" s="50">
        <f>'raw ikan nilai'!AC4</f>
        <v>0</v>
      </c>
      <c r="GV4" s="50">
        <f>'raw ikan nilai'!AD4</f>
        <v>5.3683680000000003</v>
      </c>
      <c r="GW4" s="50">
        <f>'raw ikan nilai'!AE4</f>
        <v>59.480505999999998</v>
      </c>
      <c r="GX4" s="50">
        <f>'raw ikan nilai'!AF4</f>
        <v>8.2364599999999992</v>
      </c>
      <c r="GY4" s="50">
        <f>'raw ikan nilai'!AG4</f>
        <v>29.145323999999999</v>
      </c>
      <c r="GZ4" s="50">
        <f>'raw ikan nilai'!AH4</f>
        <v>24.704529000000001</v>
      </c>
      <c r="HA4" s="50">
        <f>'raw ikan nilai'!AI4</f>
        <v>0</v>
      </c>
      <c r="HB4" s="50">
        <f>'raw ikan nilai'!AJ4</f>
        <v>7.1378709999999996</v>
      </c>
      <c r="HC4" s="50">
        <f>'raw ikan nilai'!AK4</f>
        <v>0.10725</v>
      </c>
      <c r="HD4" s="50">
        <f>'raw ikan nilai'!AL4</f>
        <v>435.260829</v>
      </c>
      <c r="HE4" s="50">
        <f>'raw ikan nilai'!AM4</f>
        <v>6.8999999999999997E-4</v>
      </c>
      <c r="HF4" s="50">
        <f>'raw ikan nilai'!AN4</f>
        <v>21.002970000000001</v>
      </c>
      <c r="HG4" s="50">
        <f>'raw ikan nilai'!AO4</f>
        <v>454.07070499999998</v>
      </c>
      <c r="HH4" s="50">
        <f>'raw ikan nilai'!AP4</f>
        <v>0</v>
      </c>
      <c r="HI4" s="50">
        <f>'raw ikan nilai'!AQ4</f>
        <v>0</v>
      </c>
      <c r="HJ4" s="50">
        <f>'raw ikan nilai'!AR4</f>
        <v>10.834543</v>
      </c>
      <c r="HK4" s="50">
        <f>'raw ikan nilai'!AS4</f>
        <v>0</v>
      </c>
      <c r="HL4" s="50">
        <f>'raw ikan nilai'!AT4</f>
        <v>361.78330399999999</v>
      </c>
      <c r="HM4" s="50">
        <f>'raw ikan nilai'!AU4</f>
        <v>6.9211840000000002</v>
      </c>
      <c r="HN4" s="50">
        <f>'raw ikan nilai'!AV4</f>
        <v>0</v>
      </c>
      <c r="HO4" s="50">
        <f>'raw ikan nilai'!AW4</f>
        <v>0</v>
      </c>
      <c r="HP4" s="50">
        <f>'raw ikan nilai'!AX4</f>
        <v>203.70774</v>
      </c>
      <c r="HQ4" s="50">
        <f>'raw ikan nilai'!AY4</f>
        <v>12.649111</v>
      </c>
      <c r="HR4" s="50">
        <f>'raw ikan nilai'!AZ4</f>
        <v>570.08755299999996</v>
      </c>
      <c r="HS4" s="50">
        <f>'raw ikan nilai'!BA4</f>
        <v>923.40541199999996</v>
      </c>
      <c r="HT4" s="50">
        <f>'raw ikan nilai'!BB4</f>
        <v>41.047271000000002</v>
      </c>
      <c r="HU4" s="50">
        <f>'raw ikan nilai'!BC4</f>
        <v>54.680748000000001</v>
      </c>
      <c r="HV4" s="50">
        <f>'raw ikan nilai'!BD4</f>
        <v>25.017862000000001</v>
      </c>
      <c r="HW4" s="50">
        <f>'raw ikan nilai'!BE4</f>
        <v>175.67329799999999</v>
      </c>
      <c r="HX4" s="50">
        <f>'raw ikan nilai'!BF4</f>
        <v>44.596702000000001</v>
      </c>
      <c r="HY4" s="50">
        <f>'raw ikan nilai'!BG4</f>
        <v>1.86894</v>
      </c>
      <c r="HZ4" s="50">
        <f>'raw ikan nilai'!BH4</f>
        <v>54.778280000000002</v>
      </c>
      <c r="IA4" s="50">
        <f>'raw ikan nilai'!BI4</f>
        <v>0</v>
      </c>
      <c r="IB4" s="50">
        <f>'raw ikan nilai'!BJ4</f>
        <v>6.132E-2</v>
      </c>
      <c r="IC4" s="50">
        <f>'raw ikan nilai'!BK4</f>
        <v>7.4999999999999997E-3</v>
      </c>
      <c r="ID4" s="50">
        <f>'raw ikan nilai'!BL4</f>
        <v>6.2821009999999999</v>
      </c>
      <c r="IE4" s="50">
        <f>'raw ikan nilai'!BM4</f>
        <v>30.624279000000001</v>
      </c>
      <c r="IF4" s="50">
        <f>'raw ikan nilai'!BN4</f>
        <v>0</v>
      </c>
      <c r="IG4" s="50">
        <f>'raw ikan nilai'!BO4</f>
        <v>0</v>
      </c>
      <c r="IH4" s="50">
        <f>'raw ikan nilai'!BP4</f>
        <v>0</v>
      </c>
      <c r="II4" s="50">
        <f>'raw ikan nilai'!BQ4</f>
        <v>0</v>
      </c>
      <c r="IJ4" s="50">
        <f>'raw ikan nilai'!BR4</f>
        <v>0.87689399999999995</v>
      </c>
      <c r="IK4" s="50">
        <f>'raw ikan nilai'!BS4</f>
        <v>19.290997000000001</v>
      </c>
      <c r="IL4" s="50">
        <f>'raw ikan nilai'!BT4</f>
        <v>0</v>
      </c>
      <c r="IM4" s="50">
        <f>'raw ikan nilai'!BU4</f>
        <v>1.8663479999999999</v>
      </c>
      <c r="IN4" s="50">
        <f>'raw ikan nilai'!BV4</f>
        <v>52.762639999999998</v>
      </c>
      <c r="IO4" s="50">
        <f>'raw ikan nilai'!BW4</f>
        <v>0</v>
      </c>
      <c r="IP4" s="50">
        <f>'raw ikan nilai'!BX4</f>
        <v>0.499</v>
      </c>
      <c r="IQ4" s="50">
        <f>'raw ikan nilai'!BY4</f>
        <v>15.631595000000001</v>
      </c>
      <c r="IR4" s="50">
        <f>'raw ikan nilai'!BZ4</f>
        <v>0</v>
      </c>
      <c r="IS4" s="50">
        <f>'raw ikan nilai'!CA4</f>
        <v>0</v>
      </c>
      <c r="IT4" s="50">
        <f>'raw ikan nilai'!CB4</f>
        <v>0</v>
      </c>
      <c r="IU4" s="50">
        <f>'raw ikan nilai'!CC4</f>
        <v>0</v>
      </c>
      <c r="IV4" s="50">
        <f>'raw ikan nilai'!CD4</f>
        <v>3.8505340000000001</v>
      </c>
      <c r="IW4" s="50">
        <f>'raw ikan nilai'!CE4</f>
        <v>2.5867599999999999</v>
      </c>
      <c r="IX4" s="50">
        <f>'raw ikan nilai'!CF4</f>
        <v>323.09007200000002</v>
      </c>
      <c r="IY4" s="50">
        <f>'raw ikan nilai'!CG4</f>
        <v>0</v>
      </c>
      <c r="IZ4" s="50">
        <f>'raw ikan nilai'!CH4</f>
        <v>1.8649</v>
      </c>
      <c r="JA4" s="50">
        <f>'raw ikan nilai'!CI4</f>
        <v>0.47899799999999998</v>
      </c>
      <c r="JB4" s="50">
        <f>'raw ikan nilai'!CJ4</f>
        <v>0</v>
      </c>
      <c r="JC4" s="50">
        <f>'raw ikan nilai'!CK4</f>
        <v>0</v>
      </c>
      <c r="JD4" s="50">
        <f>'raw ikan nilai'!CL4</f>
        <v>11.409777</v>
      </c>
      <c r="JE4" s="50">
        <f>'raw ikan nilai'!CM4</f>
        <v>0</v>
      </c>
      <c r="JF4" s="50">
        <f>'raw ikan nilai'!CN4</f>
        <v>50.382249999999999</v>
      </c>
      <c r="JG4" s="50">
        <f>'raw ikan nilai'!CO4</f>
        <v>1.07816</v>
      </c>
      <c r="JH4" s="50">
        <f>'raw ikan nilai'!CP4</f>
        <v>21.308311</v>
      </c>
      <c r="JI4" s="50">
        <f>'raw ikan nilai'!CQ4</f>
        <v>0</v>
      </c>
      <c r="JJ4" s="50">
        <f>'raw ikan nilai'!CR4</f>
        <v>443.09344199999998</v>
      </c>
      <c r="JK4" s="50">
        <f>'raw ikan nilai'!CS4</f>
        <v>1.3188500000000001</v>
      </c>
      <c r="JL4" s="50">
        <f>'raw ikan nilai'!CT4</f>
        <v>374.821913</v>
      </c>
      <c r="JM4" s="50">
        <f>'raw ikan nilai'!CU4</f>
        <v>0.04</v>
      </c>
      <c r="JN4" s="50">
        <f>'raw ikan nilai'!CV4</f>
        <v>1.030235</v>
      </c>
      <c r="JO4" s="50">
        <f>'raw ikan nilai'!CW4</f>
        <v>2.52</v>
      </c>
      <c r="JP4" s="50">
        <f>'raw ikan nilai'!CX4</f>
        <v>1194.9265700000001</v>
      </c>
      <c r="JQ4" s="50">
        <f>'raw ikan nilai'!CY4</f>
        <v>883.96013300000004</v>
      </c>
      <c r="JR4" s="50">
        <f>'raw ikan nilai'!CZ4</f>
        <v>0</v>
      </c>
      <c r="JS4" s="50">
        <f>'raw ikan nilai'!DA4</f>
        <v>289.27562599999999</v>
      </c>
      <c r="JU4" s="53">
        <f>'raw ikan nilai'!DC4</f>
        <v>3.8249999999999999E-2</v>
      </c>
      <c r="JV4" s="53">
        <f>'raw ikan nilai'!DD4</f>
        <v>0.31624999999999998</v>
      </c>
      <c r="JW4" s="53">
        <f>'raw ikan nilai'!DE4</f>
        <v>0</v>
      </c>
      <c r="JX4" s="53">
        <f>'raw ikan nilai'!DF4</f>
        <v>3.4932639999999999</v>
      </c>
      <c r="JY4" s="53">
        <f>'raw ikan nilai'!DG4</f>
        <v>0</v>
      </c>
      <c r="JZ4" s="53">
        <f>'raw ikan nilai'!DH4</f>
        <v>40.008780000000002</v>
      </c>
      <c r="KA4" s="53">
        <f>'raw ikan nilai'!DI4</f>
        <v>0</v>
      </c>
      <c r="KB4" s="53">
        <f>'raw ikan nilai'!DJ4</f>
        <v>0</v>
      </c>
      <c r="KC4" s="53">
        <f>'raw ikan nilai'!DK4</f>
        <v>0.57862499999999994</v>
      </c>
      <c r="KD4" s="53">
        <f>'raw ikan nilai'!DL4</f>
        <v>6.0662500000000001</v>
      </c>
      <c r="KE4" s="53">
        <f>'raw ikan nilai'!DM4</f>
        <v>0</v>
      </c>
      <c r="KF4" s="53">
        <f>'raw ikan nilai'!DN4</f>
        <v>8.0199999999999994E-3</v>
      </c>
      <c r="KG4" s="53">
        <f>'raw ikan nilai'!DO4</f>
        <v>0</v>
      </c>
      <c r="KH4" s="53">
        <f>'raw ikan nilai'!DP4</f>
        <v>0</v>
      </c>
      <c r="KI4" s="53">
        <f>'raw ikan nilai'!DQ4</f>
        <v>0</v>
      </c>
      <c r="KJ4" s="53">
        <f>'raw ikan nilai'!DR4</f>
        <v>0</v>
      </c>
      <c r="KK4" s="53">
        <f>'raw ikan nilai'!DS4</f>
        <v>0</v>
      </c>
      <c r="KL4" s="53">
        <f>'raw ikan nilai'!DT4</f>
        <v>0</v>
      </c>
      <c r="KM4" s="53">
        <f>'raw ikan nilai'!DU4</f>
        <v>2.95275</v>
      </c>
      <c r="KN4" s="53">
        <f>'raw ikan nilai'!DV4</f>
        <v>52.631981000000003</v>
      </c>
      <c r="KO4" s="53">
        <f>'raw ikan nilai'!DW4</f>
        <v>0</v>
      </c>
      <c r="KP4" s="53">
        <f>'raw ikan nilai'!DX4</f>
        <v>0</v>
      </c>
      <c r="KQ4" s="53">
        <f>'raw ikan nilai'!DY4</f>
        <v>0</v>
      </c>
      <c r="KR4" s="53">
        <f>'raw ikan nilai'!DZ4</f>
        <v>2.3191000000000002</v>
      </c>
      <c r="KS4" s="53">
        <f>'raw ikan nilai'!EA4</f>
        <v>0</v>
      </c>
      <c r="KT4" s="53">
        <f>'raw ikan nilai'!EB4</f>
        <v>0.410862</v>
      </c>
      <c r="KU4" s="53">
        <f>'raw ikan nilai'!EC4</f>
        <v>0</v>
      </c>
      <c r="KV4" s="53">
        <f>'raw ikan nilai'!ED4</f>
        <v>0.41723500000000002</v>
      </c>
      <c r="KW4" s="53">
        <f>'raw ikan nilai'!EE4</f>
        <v>0</v>
      </c>
      <c r="KX4" s="53">
        <f>'raw ikan nilai'!EF4</f>
        <v>0.11673500000000001</v>
      </c>
      <c r="KY4" s="53">
        <f>'raw ikan nilai'!EG4</f>
        <v>0</v>
      </c>
      <c r="KZ4" s="53">
        <f>'raw ikan nilai'!EH4</f>
        <v>7.1919999999999998E-2</v>
      </c>
      <c r="LA4" s="53">
        <f>'raw ikan nilai'!EI4</f>
        <v>9.8575949999999999</v>
      </c>
      <c r="LB4" s="53">
        <f>'raw ikan nilai'!EJ4</f>
        <v>9.0525000000000002</v>
      </c>
      <c r="LC4" s="53">
        <f>'raw ikan nilai'!EK4</f>
        <v>0</v>
      </c>
      <c r="LD4" s="53">
        <f>'raw ikan nilai'!EL4</f>
        <v>0</v>
      </c>
      <c r="LE4" s="53">
        <f>'raw ikan nilai'!EM4</f>
        <v>0</v>
      </c>
      <c r="LF4" s="53">
        <f>'raw ikan nilai'!EN4</f>
        <v>0</v>
      </c>
      <c r="LG4" s="53">
        <f>'raw ikan nilai'!EO4</f>
        <v>0</v>
      </c>
      <c r="LH4" s="53">
        <f>'raw ikan nilai'!EP4</f>
        <v>36.137127</v>
      </c>
      <c r="LI4" s="53">
        <f>'raw ikan nilai'!EQ4</f>
        <v>0</v>
      </c>
      <c r="LJ4" s="53">
        <f>'raw ikan nilai'!ER4</f>
        <v>0.55955999999999995</v>
      </c>
      <c r="LK4" s="53">
        <f>'raw ikan nilai'!ES4</f>
        <v>0</v>
      </c>
      <c r="LL4" s="53">
        <f>'raw ikan nilai'!ET4</f>
        <v>0</v>
      </c>
      <c r="LM4" s="53">
        <f>'raw ikan nilai'!EU4</f>
        <v>0</v>
      </c>
      <c r="LN4" s="53">
        <f>'raw ikan nilai'!EV4</f>
        <v>1.675324</v>
      </c>
      <c r="LO4" s="53">
        <f>'raw ikan nilai'!EW4</f>
        <v>78.591108000000006</v>
      </c>
      <c r="LP4" s="53">
        <f>'raw ikan nilai'!EX4</f>
        <v>88.870413999999997</v>
      </c>
      <c r="LQ4" s="53">
        <f>'raw ikan nilai'!EY4</f>
        <v>50.102744000000001</v>
      </c>
      <c r="LR4" s="53">
        <f>'raw ikan nilai'!EZ4</f>
        <v>0</v>
      </c>
      <c r="LS4" s="53">
        <f>'raw ikan nilai'!FA4</f>
        <v>0</v>
      </c>
      <c r="LT4" s="53">
        <f>'raw ikan nilai'!FB4</f>
        <v>2.1401300000000001</v>
      </c>
      <c r="LU4" s="53">
        <f>'raw ikan nilai'!FC4</f>
        <v>1.206E-2</v>
      </c>
      <c r="LV4" s="53">
        <f>'raw ikan nilai'!FD4</f>
        <v>0</v>
      </c>
      <c r="LW4" s="53">
        <f>'raw ikan nilai'!FE4</f>
        <v>0</v>
      </c>
      <c r="LX4" s="53">
        <f>'raw ikan nilai'!FF4</f>
        <v>0</v>
      </c>
      <c r="LY4" s="53">
        <f>'raw ikan nilai'!FG4</f>
        <v>8.1000000000000003E-2</v>
      </c>
      <c r="LZ4" s="53">
        <f>'raw ikan nilai'!FH4</f>
        <v>1.7125000000000001E-2</v>
      </c>
      <c r="MA4" s="53">
        <f>'raw ikan nilai'!FI4</f>
        <v>0.58500399999999997</v>
      </c>
      <c r="MB4" s="53">
        <f>'raw ikan nilai'!FJ4</f>
        <v>85.203896999999998</v>
      </c>
      <c r="MC4" s="53">
        <f>'raw ikan nilai'!FK4</f>
        <v>0.119325</v>
      </c>
      <c r="MD4" s="53">
        <f>'raw ikan nilai'!FL4</f>
        <v>2.0694249999999998</v>
      </c>
      <c r="ME4" s="53">
        <f>'raw ikan nilai'!FM4</f>
        <v>6.0891099999999998</v>
      </c>
      <c r="MF4" s="53">
        <f>'raw ikan nilai'!FN4</f>
        <v>0</v>
      </c>
      <c r="MG4" s="53">
        <f>'raw ikan nilai'!FO4</f>
        <v>0</v>
      </c>
      <c r="MH4" s="53">
        <f>'raw ikan nilai'!FP4</f>
        <v>7.0206590000000002</v>
      </c>
      <c r="MI4" s="53">
        <f>'raw ikan nilai'!FQ4</f>
        <v>0</v>
      </c>
      <c r="MJ4" s="53">
        <f>'raw ikan nilai'!FR4</f>
        <v>3.0275E-2</v>
      </c>
      <c r="MK4" s="53">
        <f>'raw ikan nilai'!FS4</f>
        <v>7.2547350000000002</v>
      </c>
      <c r="MM4" s="57">
        <f>'raw ikan nilai'!FU4</f>
        <v>538.06678599999998</v>
      </c>
      <c r="MN4" s="57">
        <f>'raw ikan nilai'!FV4</f>
        <v>5.7000000000000002E-2</v>
      </c>
      <c r="MO4" s="57">
        <f>'raw ikan nilai'!FW4</f>
        <v>15.213865999999999</v>
      </c>
      <c r="MP4" s="57">
        <f>'raw ikan nilai'!FX4</f>
        <v>27.135280000000002</v>
      </c>
      <c r="MQ4" s="57">
        <f>'raw ikan nilai'!FY4</f>
        <v>1.1262719999999999</v>
      </c>
      <c r="MR4" s="57">
        <f>'raw ikan nilai'!FZ4</f>
        <v>79.079300000000003</v>
      </c>
      <c r="MS4" s="57">
        <f>'raw ikan nilai'!GA4</f>
        <v>85.671087999999997</v>
      </c>
      <c r="MT4" s="57">
        <f>'raw ikan nilai'!GB4</f>
        <v>10.04336</v>
      </c>
      <c r="MU4" s="57">
        <f>'raw ikan nilai'!GC4</f>
        <v>169.88826299999999</v>
      </c>
      <c r="MV4" s="57">
        <f>'raw ikan nilai'!GD4</f>
        <v>0</v>
      </c>
      <c r="MW4" s="57">
        <f>'raw ikan nilai'!GE4</f>
        <v>437.36513400000001</v>
      </c>
      <c r="MX4" s="57">
        <f>'raw ikan nilai'!GF4</f>
        <v>663.57554600000003</v>
      </c>
      <c r="MY4" s="57">
        <f>'raw ikan nilai'!GG4</f>
        <v>4.9795499999999997</v>
      </c>
      <c r="MZ4" s="57">
        <f>'raw ikan nilai'!GH4</f>
        <v>0</v>
      </c>
      <c r="NA4" s="57">
        <f>'raw ikan nilai'!GI4</f>
        <v>0</v>
      </c>
      <c r="NB4" s="57">
        <f>'raw ikan nilai'!GJ4</f>
        <v>2245.3631190000001</v>
      </c>
      <c r="NC4" s="57">
        <f>'raw ikan nilai'!GK4</f>
        <v>1078.924154</v>
      </c>
      <c r="NE4" s="56">
        <f>'raw ikan nilai'!GM4</f>
        <v>0</v>
      </c>
      <c r="NF4" s="56">
        <f>'raw ikan nilai'!GN4</f>
        <v>0</v>
      </c>
      <c r="NG4" s="56">
        <f>'raw ikan nilai'!GO4</f>
        <v>6</v>
      </c>
      <c r="NH4" s="56">
        <f>'raw ikan nilai'!GP4</f>
        <v>0</v>
      </c>
      <c r="NI4" s="56">
        <f>'raw ikan nilai'!GQ4</f>
        <v>0</v>
      </c>
      <c r="NJ4" s="56">
        <f>'raw ikan nilai'!GR4</f>
        <v>29.795000000000002</v>
      </c>
      <c r="NK4" s="56">
        <f>'raw ikan nilai'!GS4</f>
        <v>0</v>
      </c>
      <c r="NL4" s="56">
        <f>'raw ikan nilai'!GT4</f>
        <v>9.4149999999999991</v>
      </c>
      <c r="NM4" s="56">
        <f>'raw ikan nilai'!GU4</f>
        <v>0</v>
      </c>
      <c r="NN4" s="56">
        <f>'raw ikan nilai'!GV4</f>
        <v>0.13200000000000001</v>
      </c>
      <c r="NO4" s="56">
        <f>'raw ikan nilai'!GW4</f>
        <v>0</v>
      </c>
      <c r="NP4" s="56">
        <f>'raw ikan nilai'!GX4</f>
        <v>0</v>
      </c>
      <c r="NQ4" s="56">
        <f>'raw ikan nilai'!GY4</f>
        <v>0</v>
      </c>
      <c r="NR4" s="56">
        <f>'raw ikan nilai'!GZ4</f>
        <v>76.055449999999993</v>
      </c>
      <c r="NS4" s="56">
        <f>'raw ikan nilai'!HA4</f>
        <v>0</v>
      </c>
      <c r="NT4" s="56">
        <f>'raw ikan nilai'!HB4</f>
        <v>142.3338</v>
      </c>
      <c r="NU4" s="56">
        <f>'raw ikan nilai'!HC4</f>
        <v>0</v>
      </c>
      <c r="NV4" s="56">
        <f>'raw ikan nilai'!HD4</f>
        <v>145.1926</v>
      </c>
      <c r="NW4" s="56">
        <f>'raw ikan nilai'!HE4</f>
        <v>0</v>
      </c>
      <c r="NX4" s="56">
        <f>'raw ikan nilai'!HF4</f>
        <v>5.81</v>
      </c>
      <c r="NY4" s="56">
        <f>'raw ikan nilai'!HG4</f>
        <v>0</v>
      </c>
      <c r="NZ4" s="56">
        <f>'raw ikan nilai'!HH4</f>
        <v>0</v>
      </c>
      <c r="OA4" s="56">
        <f>'raw ikan nilai'!HI4</f>
        <v>0</v>
      </c>
      <c r="OB4" s="56">
        <f>'raw ikan nilai'!HJ4</f>
        <v>0</v>
      </c>
      <c r="OC4" s="56">
        <f>'raw ikan nilai'!HK4</f>
        <v>9.375</v>
      </c>
      <c r="OD4" s="56">
        <f>'raw ikan nilai'!HL4</f>
        <v>0</v>
      </c>
      <c r="OE4" s="56">
        <f>'raw ikan nilai'!HM4</f>
        <v>28.509699999999999</v>
      </c>
      <c r="OG4" s="62">
        <f>'raw ikan nilai'!HO4</f>
        <v>0</v>
      </c>
      <c r="OH4" s="62">
        <f>'raw ikan nilai'!HP4</f>
        <v>0</v>
      </c>
      <c r="OI4" s="62">
        <f>'raw ikan nilai'!HQ4</f>
        <v>0</v>
      </c>
      <c r="OJ4" s="62">
        <f>'raw ikan nilai'!HR4</f>
        <v>0</v>
      </c>
      <c r="OK4" s="62">
        <f>'raw ikan nilai'!HS4</f>
        <v>0</v>
      </c>
      <c r="OL4" s="62">
        <f>'raw ikan nilai'!HT4</f>
        <v>0</v>
      </c>
      <c r="OM4" s="62">
        <f>'raw ikan nilai'!HU4</f>
        <v>0</v>
      </c>
      <c r="ON4" s="62">
        <f>'raw ikan nilai'!HV4</f>
        <v>0</v>
      </c>
      <c r="OO4" s="62">
        <f>'raw ikan nilai'!HW4</f>
        <v>0</v>
      </c>
      <c r="OP4" s="62">
        <f>'raw ikan nilai'!HX4</f>
        <v>0</v>
      </c>
      <c r="OQ4" s="62">
        <f>'raw ikan nilai'!HY4</f>
        <v>0</v>
      </c>
      <c r="OR4" s="62">
        <f>'raw ikan nilai'!HZ4</f>
        <v>0.20827499999999999</v>
      </c>
      <c r="OS4" s="62">
        <f>'raw ikan nilai'!IA4</f>
        <v>0</v>
      </c>
      <c r="OT4" s="62">
        <f>'raw ikan nilai'!IB4</f>
        <v>0</v>
      </c>
      <c r="OU4" s="62">
        <f>'raw ikan nilai'!IC4</f>
        <v>5.6750000000000002E-2</v>
      </c>
      <c r="OV4" s="62">
        <f>'raw ikan nilai'!ID4</f>
        <v>0</v>
      </c>
      <c r="OW4" s="62">
        <f>'raw ikan nilai'!IE4</f>
        <v>0</v>
      </c>
      <c r="OX4" s="62">
        <f>'raw ikan nilai'!IF4</f>
        <v>0</v>
      </c>
      <c r="OY4" s="62">
        <f>'raw ikan nilai'!IG4</f>
        <v>0</v>
      </c>
      <c r="OZ4" s="62">
        <f>'raw ikan nilai'!IH4</f>
        <v>0</v>
      </c>
      <c r="PA4" s="62">
        <f>'raw ikan nilai'!II4</f>
        <v>0</v>
      </c>
      <c r="PB4" s="62">
        <f>'raw ikan nilai'!IJ4</f>
        <v>0</v>
      </c>
      <c r="PC4" s="62">
        <f>'raw ikan nilai'!IK4</f>
        <v>0</v>
      </c>
      <c r="PD4" s="62">
        <f>'raw ikan nilai'!IL4</f>
        <v>0</v>
      </c>
      <c r="PE4" s="62">
        <f>'raw ikan nilai'!IM4</f>
        <v>0</v>
      </c>
      <c r="PF4" s="62">
        <f>'raw ikan nilai'!IN4</f>
        <v>0</v>
      </c>
      <c r="PG4" s="62">
        <f>'raw ikan nilai'!IO4</f>
        <v>0</v>
      </c>
      <c r="PH4" s="62">
        <f>'raw ikan nilai'!IP4</f>
        <v>0.86399999999999999</v>
      </c>
      <c r="PI4" s="62">
        <f>'raw ikan nilai'!IQ4</f>
        <v>0</v>
      </c>
      <c r="PJ4" s="62">
        <f>'raw ikan nilai'!IR4</f>
        <v>0.29015000000000002</v>
      </c>
      <c r="PK4" s="62">
        <f>'raw ikan nilai'!IS4</f>
        <v>0</v>
      </c>
      <c r="PL4" s="62">
        <f>'raw ikan nilai'!IT4</f>
        <v>0</v>
      </c>
      <c r="PM4" s="62">
        <f>'raw ikan nilai'!IU4</f>
        <v>0</v>
      </c>
      <c r="PN4" s="62">
        <f>'raw ikan nilai'!IV4</f>
        <v>0.13039999999999999</v>
      </c>
      <c r="PO4" s="62">
        <f>'raw ikan nilai'!IW4</f>
        <v>0</v>
      </c>
      <c r="PP4" s="62">
        <f>'raw ikan nilai'!IX4</f>
        <v>0</v>
      </c>
      <c r="PQ4" s="62">
        <f>'raw ikan nilai'!IY4</f>
        <v>0</v>
      </c>
      <c r="PR4" s="62">
        <f>'raw ikan nilai'!IZ4</f>
        <v>0</v>
      </c>
      <c r="PS4" s="62">
        <f>'raw ikan nilai'!JA4</f>
        <v>0</v>
      </c>
      <c r="PT4" s="62">
        <f>'raw ikan nilai'!JB4</f>
        <v>0</v>
      </c>
      <c r="PU4" s="62">
        <f>'raw ikan nilai'!JC4</f>
        <v>0</v>
      </c>
      <c r="PV4" s="62">
        <f>'raw ikan nilai'!JD4</f>
        <v>0</v>
      </c>
      <c r="PX4" s="67">
        <f>'raw ikan kuantitas'!B4</f>
        <v>2471</v>
      </c>
      <c r="PY4" s="67">
        <f>'raw ikan kuantitas'!C4</f>
        <v>1833</v>
      </c>
      <c r="PZ4" s="67">
        <f>'raw ikan kuantitas'!D4</f>
        <v>0</v>
      </c>
      <c r="QA4" s="67">
        <f>'raw ikan kuantitas'!E4</f>
        <v>227</v>
      </c>
      <c r="QB4" s="67">
        <f>'raw ikan kuantitas'!F4</f>
        <v>197</v>
      </c>
      <c r="QC4" s="67">
        <f>'raw ikan kuantitas'!G4</f>
        <v>7648</v>
      </c>
      <c r="QD4" s="67">
        <f>'raw ikan kuantitas'!H4</f>
        <v>65</v>
      </c>
      <c r="QE4" s="67">
        <f>'raw ikan kuantitas'!I4</f>
        <v>1010</v>
      </c>
      <c r="QF4" s="67">
        <f>'raw ikan kuantitas'!J4</f>
        <v>463</v>
      </c>
      <c r="QG4" s="67">
        <f>'raw ikan kuantitas'!K4</f>
        <v>0</v>
      </c>
      <c r="QH4" s="67">
        <f>'raw ikan kuantitas'!L4</f>
        <v>0</v>
      </c>
      <c r="QI4" s="67">
        <f>'raw ikan kuantitas'!M4</f>
        <v>3306</v>
      </c>
      <c r="QJ4" s="67">
        <f>'raw ikan kuantitas'!N4</f>
        <v>170</v>
      </c>
      <c r="QK4" s="67">
        <f>'raw ikan kuantitas'!O4</f>
        <v>18</v>
      </c>
      <c r="QL4" s="67">
        <f>'raw ikan kuantitas'!P4</f>
        <v>7</v>
      </c>
      <c r="QM4" s="67">
        <f>'raw ikan kuantitas'!Q4</f>
        <v>33</v>
      </c>
      <c r="QN4" s="67">
        <f>'raw ikan kuantitas'!R4</f>
        <v>76</v>
      </c>
      <c r="QO4" s="67">
        <f>'raw ikan kuantitas'!S4</f>
        <v>0</v>
      </c>
      <c r="QP4" s="67">
        <f>'raw ikan kuantitas'!T4</f>
        <v>39716</v>
      </c>
      <c r="QQ4" s="67">
        <f>'raw ikan kuantitas'!U4</f>
        <v>1427</v>
      </c>
      <c r="QR4" s="67">
        <f>'raw ikan kuantitas'!V4</f>
        <v>0</v>
      </c>
      <c r="QS4" s="67">
        <f>'raw ikan kuantitas'!W4</f>
        <v>403</v>
      </c>
      <c r="QT4" s="67">
        <f>'raw ikan kuantitas'!X4</f>
        <v>0</v>
      </c>
      <c r="QU4" s="67">
        <f>'raw ikan kuantitas'!Y4</f>
        <v>0</v>
      </c>
      <c r="QV4" s="67">
        <f>'raw ikan kuantitas'!Z4</f>
        <v>0</v>
      </c>
      <c r="QW4" s="67">
        <f>'raw ikan kuantitas'!AA4</f>
        <v>0</v>
      </c>
      <c r="QX4" s="67">
        <f>'raw ikan kuantitas'!AB4</f>
        <v>0</v>
      </c>
      <c r="QY4" s="67">
        <f>'raw ikan kuantitas'!AC4</f>
        <v>287</v>
      </c>
      <c r="QZ4" s="67">
        <f>'raw ikan kuantitas'!AD4</f>
        <v>2172</v>
      </c>
      <c r="RA4" s="67">
        <f>'raw ikan kuantitas'!AE4</f>
        <v>157</v>
      </c>
      <c r="RB4" s="67">
        <f>'raw ikan kuantitas'!AF4</f>
        <v>1296</v>
      </c>
      <c r="RC4" s="67">
        <f>'raw ikan kuantitas'!AG4</f>
        <v>993</v>
      </c>
      <c r="RD4" s="67">
        <f>'raw ikan kuantitas'!AH4</f>
        <v>0</v>
      </c>
      <c r="RE4" s="67">
        <f>'raw ikan kuantitas'!AI4</f>
        <v>566</v>
      </c>
      <c r="RF4" s="67">
        <f>'raw ikan kuantitas'!AJ4</f>
        <v>2</v>
      </c>
      <c r="RG4" s="67">
        <f>'raw ikan kuantitas'!AK4</f>
        <v>9809</v>
      </c>
      <c r="RH4" s="67">
        <f>'raw ikan kuantitas'!AL4</f>
        <v>1</v>
      </c>
      <c r="RI4" s="67">
        <f>'raw ikan kuantitas'!AM4</f>
        <v>1097</v>
      </c>
      <c r="RJ4" s="67">
        <f>'raw ikan kuantitas'!AN4</f>
        <v>17803</v>
      </c>
      <c r="RK4" s="67">
        <f>'raw ikan kuantitas'!AO4</f>
        <v>0</v>
      </c>
      <c r="RL4" s="67">
        <f>'raw ikan kuantitas'!AP4</f>
        <v>0</v>
      </c>
      <c r="RM4" s="67">
        <f>'raw ikan kuantitas'!AQ4</f>
        <v>299</v>
      </c>
      <c r="RN4" s="67">
        <f>'raw ikan kuantitas'!AR4</f>
        <v>0</v>
      </c>
      <c r="RO4" s="67">
        <f>'raw ikan kuantitas'!AS4</f>
        <v>7130</v>
      </c>
      <c r="RP4" s="67">
        <f>'raw ikan kuantitas'!AT4</f>
        <v>437</v>
      </c>
      <c r="RQ4" s="67">
        <f>'raw ikan kuantitas'!AU4</f>
        <v>0</v>
      </c>
      <c r="RR4" s="67">
        <f>'raw ikan kuantitas'!AV4</f>
        <v>0</v>
      </c>
      <c r="RS4" s="67">
        <f>'raw ikan kuantitas'!AW4</f>
        <v>6040</v>
      </c>
      <c r="RT4" s="67">
        <f>'raw ikan kuantitas'!AX4</f>
        <v>746</v>
      </c>
      <c r="RU4" s="67">
        <f>'raw ikan kuantitas'!AY4</f>
        <v>14030</v>
      </c>
      <c r="RV4" s="67">
        <f>'raw ikan kuantitas'!AZ4</f>
        <v>50767</v>
      </c>
      <c r="RW4" s="67">
        <f>'raw ikan kuantitas'!BA4</f>
        <v>1686</v>
      </c>
      <c r="RX4" s="67">
        <f>'raw ikan kuantitas'!BB4</f>
        <v>2261</v>
      </c>
      <c r="RY4" s="67">
        <f>'raw ikan kuantitas'!BC4</f>
        <v>1551</v>
      </c>
      <c r="RZ4" s="67">
        <f>'raw ikan kuantitas'!BD4</f>
        <v>8198</v>
      </c>
      <c r="SA4" s="67">
        <f>'raw ikan kuantitas'!BE4</f>
        <v>879</v>
      </c>
      <c r="SB4" s="67">
        <f>'raw ikan kuantitas'!BF4</f>
        <v>115</v>
      </c>
      <c r="SC4" s="67">
        <f>'raw ikan kuantitas'!BG4</f>
        <v>226</v>
      </c>
      <c r="SD4" s="67">
        <f>'raw ikan kuantitas'!BH4</f>
        <v>0</v>
      </c>
      <c r="SE4" s="67">
        <f>'raw ikan kuantitas'!BI4</f>
        <v>3</v>
      </c>
      <c r="SF4" s="67">
        <f>'raw ikan kuantitas'!BJ4</f>
        <v>2</v>
      </c>
      <c r="SG4" s="67">
        <f>'raw ikan kuantitas'!BK4</f>
        <v>327</v>
      </c>
      <c r="SH4" s="67">
        <f>'raw ikan kuantitas'!BL4</f>
        <v>1130</v>
      </c>
      <c r="SI4" s="67">
        <f>'raw ikan kuantitas'!BM4</f>
        <v>0</v>
      </c>
      <c r="SJ4" s="67">
        <f>'raw ikan kuantitas'!BN4</f>
        <v>0</v>
      </c>
      <c r="SK4" s="67">
        <f>'raw ikan kuantitas'!BO4</f>
        <v>0</v>
      </c>
      <c r="SL4" s="67">
        <f>'raw ikan kuantitas'!BP4</f>
        <v>0</v>
      </c>
      <c r="SM4" s="67">
        <f>'raw ikan kuantitas'!BQ4</f>
        <v>87</v>
      </c>
      <c r="SN4" s="67">
        <f>'raw ikan kuantitas'!BR4</f>
        <v>780</v>
      </c>
      <c r="SO4" s="67">
        <f>'raw ikan kuantitas'!BS4</f>
        <v>0</v>
      </c>
      <c r="SP4" s="67">
        <f>'raw ikan kuantitas'!BT4</f>
        <v>187</v>
      </c>
      <c r="SQ4" s="67">
        <f>'raw ikan kuantitas'!BU4</f>
        <v>2890</v>
      </c>
      <c r="SR4" s="67">
        <f>'raw ikan kuantitas'!BV4</f>
        <v>0</v>
      </c>
      <c r="SS4" s="67">
        <f>'raw ikan kuantitas'!BW4</f>
        <v>20</v>
      </c>
      <c r="ST4" s="67">
        <f>'raw ikan kuantitas'!BX4</f>
        <v>443</v>
      </c>
      <c r="SU4" s="67">
        <f>'raw ikan kuantitas'!BY4</f>
        <v>0</v>
      </c>
      <c r="SV4" s="67">
        <f>'raw ikan kuantitas'!BZ4</f>
        <v>0</v>
      </c>
      <c r="SW4" s="67">
        <f>'raw ikan kuantitas'!CA4</f>
        <v>0</v>
      </c>
      <c r="SX4" s="67">
        <f>'raw ikan kuantitas'!CB4</f>
        <v>0</v>
      </c>
      <c r="SY4" s="67">
        <f>'raw ikan kuantitas'!CC4</f>
        <v>267</v>
      </c>
      <c r="SZ4" s="67">
        <f>'raw ikan kuantitas'!CD4</f>
        <v>201</v>
      </c>
      <c r="TA4" s="67">
        <f>'raw ikan kuantitas'!CE4</f>
        <v>13086</v>
      </c>
      <c r="TB4" s="67">
        <f>'raw ikan kuantitas'!CF4</f>
        <v>0</v>
      </c>
      <c r="TC4" s="67">
        <f>'raw ikan kuantitas'!CG4</f>
        <v>93</v>
      </c>
      <c r="TD4" s="67">
        <f>'raw ikan kuantitas'!CH4</f>
        <v>33</v>
      </c>
      <c r="TE4" s="67">
        <f>'raw ikan kuantitas'!CI4</f>
        <v>0</v>
      </c>
      <c r="TF4" s="67">
        <f>'raw ikan kuantitas'!CJ4</f>
        <v>0</v>
      </c>
      <c r="TG4" s="67">
        <f>'raw ikan kuantitas'!CK4</f>
        <v>322</v>
      </c>
      <c r="TH4" s="67">
        <f>'raw ikan kuantitas'!CL4</f>
        <v>0</v>
      </c>
      <c r="TI4" s="67">
        <f>'raw ikan kuantitas'!CM4</f>
        <v>1820</v>
      </c>
      <c r="TJ4" s="67">
        <f>'raw ikan kuantitas'!CN4</f>
        <v>61</v>
      </c>
      <c r="TK4" s="67">
        <f>'raw ikan kuantitas'!CO4</f>
        <v>985</v>
      </c>
      <c r="TL4" s="67">
        <f>'raw ikan kuantitas'!CP4</f>
        <v>0</v>
      </c>
      <c r="TM4" s="67">
        <f>'raw ikan kuantitas'!CQ4</f>
        <v>8297</v>
      </c>
      <c r="TN4" s="67">
        <f>'raw ikan kuantitas'!CR4</f>
        <v>135</v>
      </c>
      <c r="TO4" s="67">
        <f>'raw ikan kuantitas'!CS4</f>
        <v>10724</v>
      </c>
      <c r="TP4" s="67">
        <f>'raw ikan kuantitas'!CT4</f>
        <v>2</v>
      </c>
      <c r="TQ4" s="67">
        <f>'raw ikan kuantitas'!CU4</f>
        <v>51</v>
      </c>
      <c r="TR4" s="67">
        <f>'raw ikan kuantitas'!CV4</f>
        <v>126</v>
      </c>
      <c r="TS4" s="67">
        <f>'raw ikan kuantitas'!CW4</f>
        <v>53428</v>
      </c>
      <c r="TT4" s="67">
        <f>'raw ikan kuantitas'!CX4</f>
        <v>23419</v>
      </c>
      <c r="TU4" s="67">
        <f>'raw ikan kuantitas'!CY4</f>
        <v>0</v>
      </c>
      <c r="TV4" s="67">
        <f>'raw ikan kuantitas'!CZ4</f>
        <v>4763</v>
      </c>
      <c r="TX4" s="68">
        <f>'raw ikan kuantitas'!DB4</f>
        <v>2</v>
      </c>
      <c r="TY4" s="68">
        <f>'raw ikan kuantitas'!DC4</f>
        <v>7</v>
      </c>
      <c r="TZ4" s="68">
        <f>'raw ikan kuantitas'!DD4</f>
        <v>0</v>
      </c>
      <c r="UA4" s="68">
        <f>'raw ikan kuantitas'!DE4</f>
        <v>58</v>
      </c>
      <c r="UB4" s="68">
        <f>'raw ikan kuantitas'!DF4</f>
        <v>0</v>
      </c>
      <c r="UC4" s="68">
        <f>'raw ikan kuantitas'!DG4</f>
        <v>1605</v>
      </c>
      <c r="UD4" s="68">
        <f>'raw ikan kuantitas'!DH4</f>
        <v>0</v>
      </c>
      <c r="UE4" s="68">
        <f>'raw ikan kuantitas'!DI4</f>
        <v>0</v>
      </c>
      <c r="UF4" s="68">
        <f>'raw ikan kuantitas'!DJ4</f>
        <v>10</v>
      </c>
      <c r="UG4" s="68">
        <f>'raw ikan kuantitas'!DK4</f>
        <v>169</v>
      </c>
      <c r="UH4" s="68">
        <f>'raw ikan kuantitas'!DL4</f>
        <v>0</v>
      </c>
      <c r="UI4" s="68">
        <f>'raw ikan kuantitas'!DM4</f>
        <v>0</v>
      </c>
      <c r="UJ4" s="68">
        <f>'raw ikan kuantitas'!DN4</f>
        <v>0</v>
      </c>
      <c r="UK4" s="68">
        <f>'raw ikan kuantitas'!DO4</f>
        <v>0</v>
      </c>
      <c r="UL4" s="68">
        <f>'raw ikan kuantitas'!DP4</f>
        <v>0</v>
      </c>
      <c r="UM4" s="68">
        <f>'raw ikan kuantitas'!DQ4</f>
        <v>0</v>
      </c>
      <c r="UN4" s="68">
        <f>'raw ikan kuantitas'!DR4</f>
        <v>0</v>
      </c>
      <c r="UO4" s="68">
        <f>'raw ikan kuantitas'!DS4</f>
        <v>0</v>
      </c>
      <c r="UP4" s="68">
        <f>'raw ikan kuantitas'!DT4</f>
        <v>37</v>
      </c>
      <c r="UQ4" s="68">
        <f>'raw ikan kuantitas'!DU4</f>
        <v>1140</v>
      </c>
      <c r="UR4" s="68">
        <f>'raw ikan kuantitas'!DV4</f>
        <v>0</v>
      </c>
      <c r="US4" s="68">
        <f>'raw ikan kuantitas'!DW4</f>
        <v>0</v>
      </c>
      <c r="UT4" s="68">
        <f>'raw ikan kuantitas'!DX4</f>
        <v>0</v>
      </c>
      <c r="UU4" s="68">
        <f>'raw ikan kuantitas'!DY4</f>
        <v>55</v>
      </c>
      <c r="UV4" s="68">
        <f>'raw ikan kuantitas'!DZ4</f>
        <v>0</v>
      </c>
      <c r="UW4" s="68">
        <f>'raw ikan kuantitas'!EA4</f>
        <v>16</v>
      </c>
      <c r="UX4" s="68">
        <f>'raw ikan kuantitas'!EB4</f>
        <v>0</v>
      </c>
      <c r="UY4" s="68">
        <f>'raw ikan kuantitas'!EC4</f>
        <v>12</v>
      </c>
      <c r="UZ4" s="68">
        <f>'raw ikan kuantitas'!ED4</f>
        <v>0</v>
      </c>
      <c r="VA4" s="68">
        <f>'raw ikan kuantitas'!EE4</f>
        <v>2</v>
      </c>
      <c r="VB4" s="68">
        <f>'raw ikan kuantitas'!EF4</f>
        <v>0</v>
      </c>
      <c r="VC4" s="68">
        <f>'raw ikan kuantitas'!EG4</f>
        <v>3</v>
      </c>
      <c r="VD4" s="68">
        <f>'raw ikan kuantitas'!EH4</f>
        <v>104</v>
      </c>
      <c r="VE4" s="68">
        <f>'raw ikan kuantitas'!EI4</f>
        <v>321</v>
      </c>
      <c r="VF4" s="68">
        <f>'raw ikan kuantitas'!EJ4</f>
        <v>0</v>
      </c>
      <c r="VG4" s="68">
        <f>'raw ikan kuantitas'!EK4</f>
        <v>0</v>
      </c>
      <c r="VH4" s="68">
        <f>'raw ikan kuantitas'!EL4</f>
        <v>0</v>
      </c>
      <c r="VI4" s="68">
        <f>'raw ikan kuantitas'!EM4</f>
        <v>0</v>
      </c>
      <c r="VJ4" s="68">
        <f>'raw ikan kuantitas'!EN4</f>
        <v>0</v>
      </c>
      <c r="VK4" s="68">
        <f>'raw ikan kuantitas'!EO4</f>
        <v>830</v>
      </c>
      <c r="VL4" s="68">
        <f>'raw ikan kuantitas'!EP4</f>
        <v>0</v>
      </c>
      <c r="VM4" s="68">
        <f>'raw ikan kuantitas'!EQ4</f>
        <v>14</v>
      </c>
      <c r="VN4" s="68">
        <f>'raw ikan kuantitas'!ER4</f>
        <v>0</v>
      </c>
      <c r="VO4" s="68">
        <f>'raw ikan kuantitas'!ES4</f>
        <v>0</v>
      </c>
      <c r="VP4" s="68">
        <f>'raw ikan kuantitas'!ET4</f>
        <v>0</v>
      </c>
      <c r="VQ4" s="68">
        <f>'raw ikan kuantitas'!EU4</f>
        <v>46</v>
      </c>
      <c r="VR4" s="68">
        <f>'raw ikan kuantitas'!EV4</f>
        <v>2381</v>
      </c>
      <c r="VS4" s="68">
        <f>'raw ikan kuantitas'!EW4</f>
        <v>3030</v>
      </c>
      <c r="VT4" s="68">
        <f>'raw ikan kuantitas'!EX4</f>
        <v>1979</v>
      </c>
      <c r="VU4" s="68">
        <f>'raw ikan kuantitas'!EY4</f>
        <v>0</v>
      </c>
      <c r="VV4" s="68">
        <f>'raw ikan kuantitas'!EZ4</f>
        <v>0</v>
      </c>
      <c r="VW4" s="68">
        <f>'raw ikan kuantitas'!FA4</f>
        <v>109</v>
      </c>
      <c r="VX4" s="68">
        <f>'raw ikan kuantitas'!FB4</f>
        <v>1</v>
      </c>
      <c r="VY4" s="68">
        <f>'raw ikan kuantitas'!FC4</f>
        <v>0</v>
      </c>
      <c r="VZ4" s="68">
        <f>'raw ikan kuantitas'!FD4</f>
        <v>0</v>
      </c>
      <c r="WA4" s="68">
        <f>'raw ikan kuantitas'!FE4</f>
        <v>0</v>
      </c>
      <c r="WB4" s="68">
        <f>'raw ikan kuantitas'!FF4</f>
        <v>4</v>
      </c>
      <c r="WC4" s="68">
        <f>'raw ikan kuantitas'!FG4</f>
        <v>1</v>
      </c>
      <c r="WD4" s="68">
        <f>'raw ikan kuantitas'!FH4</f>
        <v>33</v>
      </c>
      <c r="WE4" s="68">
        <f>'raw ikan kuantitas'!FI4</f>
        <v>851</v>
      </c>
      <c r="WF4" s="68">
        <f>'raw ikan kuantitas'!FJ4</f>
        <v>3</v>
      </c>
      <c r="WG4" s="68">
        <f>'raw ikan kuantitas'!FK4</f>
        <v>76</v>
      </c>
      <c r="WH4" s="68">
        <f>'raw ikan kuantitas'!FL4</f>
        <v>61</v>
      </c>
      <c r="WI4" s="68">
        <f>'raw ikan kuantitas'!FM4</f>
        <v>0</v>
      </c>
      <c r="WJ4" s="68">
        <f>'raw ikan kuantitas'!FN4</f>
        <v>0</v>
      </c>
      <c r="WK4" s="68">
        <f>'raw ikan kuantitas'!FO4</f>
        <v>230</v>
      </c>
      <c r="WL4" s="68">
        <f>'raw ikan kuantitas'!FP4</f>
        <v>0</v>
      </c>
      <c r="WM4" s="68">
        <f>'raw ikan kuantitas'!FQ4</f>
        <v>1</v>
      </c>
      <c r="WN4" s="68">
        <f>'raw ikan kuantitas'!FR4</f>
        <v>133</v>
      </c>
      <c r="WP4" s="69">
        <f>'raw ikan kuantitas'!FT4</f>
        <v>20315</v>
      </c>
      <c r="WQ4" s="69">
        <f>'raw ikan kuantitas'!FU4</f>
        <v>1</v>
      </c>
      <c r="WR4" s="69">
        <f>'raw ikan kuantitas'!FV4</f>
        <v>270</v>
      </c>
      <c r="WS4" s="69">
        <f>'raw ikan kuantitas'!FW4</f>
        <v>489</v>
      </c>
      <c r="WT4" s="69">
        <f>'raw ikan kuantitas'!FX4</f>
        <v>188</v>
      </c>
      <c r="WU4" s="69">
        <f>'raw ikan kuantitas'!FY4</f>
        <v>1339</v>
      </c>
      <c r="WV4" s="69">
        <f>'raw ikan kuantitas'!FZ4</f>
        <v>1189</v>
      </c>
      <c r="WW4" s="69">
        <f>'raw ikan kuantitas'!GA4</f>
        <v>308</v>
      </c>
      <c r="WX4" s="69">
        <f>'raw ikan kuantitas'!GB4</f>
        <v>7812</v>
      </c>
      <c r="WY4" s="69">
        <f>'raw ikan kuantitas'!GC4</f>
        <v>0</v>
      </c>
      <c r="WZ4" s="69">
        <f>'raw ikan kuantitas'!GD4</f>
        <v>14233</v>
      </c>
      <c r="XA4" s="69">
        <f>'raw ikan kuantitas'!GE4</f>
        <v>22032</v>
      </c>
      <c r="XB4" s="69">
        <f>'raw ikan kuantitas'!GF4</f>
        <v>144</v>
      </c>
      <c r="XC4" s="69">
        <f>'raw ikan kuantitas'!GG4</f>
        <v>0</v>
      </c>
      <c r="XD4" s="69">
        <f>'raw ikan kuantitas'!GH4</f>
        <v>0</v>
      </c>
      <c r="XE4" s="69">
        <f>'raw ikan kuantitas'!GI4</f>
        <v>32838</v>
      </c>
      <c r="XF4" s="69">
        <f>'raw ikan kuantitas'!GJ4</f>
        <v>12932</v>
      </c>
      <c r="XH4" s="70">
        <f>'raw ikan kuantitas'!GL4</f>
        <v>0</v>
      </c>
      <c r="XI4" s="70">
        <f>'raw ikan kuantitas'!GM4</f>
        <v>0</v>
      </c>
      <c r="XJ4" s="70">
        <f>'raw ikan kuantitas'!GN4</f>
        <v>20000</v>
      </c>
      <c r="XK4" s="70">
        <f>'raw ikan kuantitas'!GO4</f>
        <v>0</v>
      </c>
      <c r="XL4" s="70">
        <f>'raw ikan kuantitas'!GP4</f>
        <v>0</v>
      </c>
      <c r="XM4" s="70">
        <f>'raw ikan kuantitas'!GQ4</f>
        <v>10910</v>
      </c>
      <c r="XN4" s="70">
        <f>'raw ikan kuantitas'!GR4</f>
        <v>0</v>
      </c>
      <c r="XO4" s="70">
        <f>'raw ikan kuantitas'!GS4</f>
        <v>2690</v>
      </c>
      <c r="XP4" s="70">
        <f>'raw ikan kuantitas'!GT4</f>
        <v>0</v>
      </c>
      <c r="XQ4" s="70">
        <f>'raw ikan kuantitas'!GU4</f>
        <v>44</v>
      </c>
      <c r="XR4" s="70">
        <f>'raw ikan kuantitas'!GV4</f>
        <v>0</v>
      </c>
      <c r="XS4" s="70">
        <f>'raw ikan kuantitas'!GW4</f>
        <v>0</v>
      </c>
      <c r="XT4" s="70">
        <f>'raw ikan kuantitas'!GX4</f>
        <v>0</v>
      </c>
      <c r="XU4" s="70">
        <f>'raw ikan kuantitas'!GY4</f>
        <v>189186</v>
      </c>
      <c r="XV4" s="70">
        <f>'raw ikan kuantitas'!GZ4</f>
        <v>0</v>
      </c>
      <c r="XW4" s="70">
        <f>'raw ikan kuantitas'!HA4</f>
        <v>440961</v>
      </c>
      <c r="XX4" s="70">
        <f>'raw ikan kuantitas'!HB4</f>
        <v>0</v>
      </c>
      <c r="XY4" s="70">
        <f>'raw ikan kuantitas'!HC4</f>
        <v>471090</v>
      </c>
      <c r="XZ4" s="70">
        <f>'raw ikan kuantitas'!HD4</f>
        <v>0</v>
      </c>
      <c r="YA4" s="70">
        <f>'raw ikan kuantitas'!HE4</f>
        <v>16600</v>
      </c>
      <c r="YB4" s="70">
        <f>'raw ikan kuantitas'!HF4</f>
        <v>0</v>
      </c>
      <c r="YC4" s="70">
        <f>'raw ikan kuantitas'!HG4</f>
        <v>0</v>
      </c>
      <c r="YD4" s="70">
        <f>'raw ikan kuantitas'!HH4</f>
        <v>0</v>
      </c>
      <c r="YE4" s="70">
        <f>'raw ikan kuantitas'!HI4</f>
        <v>0</v>
      </c>
      <c r="YF4" s="70">
        <f>'raw ikan kuantitas'!HJ4</f>
        <v>62500</v>
      </c>
      <c r="YG4" s="70">
        <f>'raw ikan kuantitas'!HK4</f>
        <v>0</v>
      </c>
      <c r="YH4" s="70">
        <f>'raw ikan kuantitas'!HL4</f>
        <v>572929</v>
      </c>
      <c r="YJ4" s="71">
        <f>'raw ikan kuantitas'!HN4</f>
        <v>0</v>
      </c>
      <c r="YK4" s="71">
        <f>'raw ikan kuantitas'!HO4</f>
        <v>0</v>
      </c>
      <c r="YL4" s="71">
        <f>'raw ikan kuantitas'!HP4</f>
        <v>0</v>
      </c>
      <c r="YM4" s="71">
        <f>'raw ikan kuantitas'!HQ4</f>
        <v>0</v>
      </c>
      <c r="YN4" s="71">
        <f>'raw ikan kuantitas'!HR4</f>
        <v>0</v>
      </c>
      <c r="YO4" s="71">
        <f>'raw ikan kuantitas'!HS4</f>
        <v>0</v>
      </c>
      <c r="YP4" s="71">
        <f>'raw ikan kuantitas'!HT4</f>
        <v>0</v>
      </c>
      <c r="YQ4" s="71">
        <f>'raw ikan kuantitas'!HU4</f>
        <v>0</v>
      </c>
      <c r="YR4" s="71">
        <f>'raw ikan kuantitas'!HV4</f>
        <v>0</v>
      </c>
      <c r="YS4" s="71">
        <f>'raw ikan kuantitas'!HW4</f>
        <v>0</v>
      </c>
      <c r="YT4" s="71">
        <f>'raw ikan kuantitas'!HX4</f>
        <v>0</v>
      </c>
      <c r="YU4" s="71">
        <f>'raw ikan kuantitas'!HY4</f>
        <v>14</v>
      </c>
      <c r="YV4" s="71">
        <f>'raw ikan kuantitas'!HZ4</f>
        <v>0</v>
      </c>
      <c r="YW4" s="71">
        <f>'raw ikan kuantitas'!IA4</f>
        <v>0</v>
      </c>
      <c r="YX4" s="71">
        <f>'raw ikan kuantitas'!IB4</f>
        <v>11</v>
      </c>
      <c r="YY4" s="71">
        <f>'raw ikan kuantitas'!IC4</f>
        <v>0</v>
      </c>
      <c r="YZ4" s="71">
        <f>'raw ikan kuantitas'!ID4</f>
        <v>0</v>
      </c>
      <c r="ZA4" s="71">
        <f>'raw ikan kuantitas'!IE4</f>
        <v>0</v>
      </c>
      <c r="ZB4" s="71">
        <f>'raw ikan kuantitas'!IF4</f>
        <v>0</v>
      </c>
      <c r="ZC4" s="71">
        <f>'raw ikan kuantitas'!IG4</f>
        <v>0</v>
      </c>
      <c r="ZD4" s="71">
        <f>'raw ikan kuantitas'!IH4</f>
        <v>0</v>
      </c>
      <c r="ZE4" s="71">
        <f>'raw ikan kuantitas'!II4</f>
        <v>0</v>
      </c>
      <c r="ZF4" s="71">
        <f>'raw ikan kuantitas'!IJ4</f>
        <v>0</v>
      </c>
      <c r="ZG4" s="71">
        <f>'raw ikan kuantitas'!IK4</f>
        <v>0</v>
      </c>
      <c r="ZH4" s="71">
        <f>'raw ikan kuantitas'!IL4</f>
        <v>0</v>
      </c>
      <c r="ZI4" s="71">
        <f>'raw ikan kuantitas'!IM4</f>
        <v>0</v>
      </c>
      <c r="ZJ4" s="71">
        <f>'raw ikan kuantitas'!IN4</f>
        <v>0</v>
      </c>
      <c r="ZK4" s="71">
        <f>'raw ikan kuantitas'!IO4</f>
        <v>43</v>
      </c>
      <c r="ZL4" s="71">
        <f>'raw ikan kuantitas'!IP4</f>
        <v>0</v>
      </c>
      <c r="ZM4" s="71">
        <f>'raw ikan kuantitas'!IQ4</f>
        <v>23</v>
      </c>
      <c r="ZN4" s="71">
        <f>'raw ikan kuantitas'!IR4</f>
        <v>0</v>
      </c>
      <c r="ZO4" s="71">
        <f>'raw ikan kuantitas'!IS4</f>
        <v>0</v>
      </c>
      <c r="ZP4" s="71">
        <f>'raw ikan kuantitas'!IT4</f>
        <v>0</v>
      </c>
      <c r="ZQ4" s="71">
        <f>'raw ikan kuantitas'!IU4</f>
        <v>11</v>
      </c>
      <c r="ZR4" s="71">
        <f>'raw ikan kuantitas'!IV4</f>
        <v>0</v>
      </c>
      <c r="ZS4" s="71">
        <f>'raw ikan kuantitas'!IW4</f>
        <v>0</v>
      </c>
      <c r="ZT4" s="71">
        <f>'raw ikan kuantitas'!IX4</f>
        <v>0</v>
      </c>
      <c r="ZU4" s="71">
        <f>'raw ikan kuantitas'!IY4</f>
        <v>0</v>
      </c>
      <c r="ZV4" s="71">
        <f>'raw ikan kuantitas'!IZ4</f>
        <v>0</v>
      </c>
      <c r="ZW4" s="71">
        <f>'raw ikan kuantitas'!JA4</f>
        <v>0</v>
      </c>
      <c r="ZX4" s="71">
        <f>'raw ikan kuantitas'!JB4</f>
        <v>0</v>
      </c>
      <c r="ZY4" s="71">
        <f>'raw ikan kuantitas'!JC4</f>
        <v>0</v>
      </c>
    </row>
    <row r="5" spans="2:701" ht="14.55" customHeight="1" x14ac:dyDescent="0.3">
      <c r="B5" s="3" t="s">
        <v>17</v>
      </c>
      <c r="C5" s="193">
        <v>2087474</v>
      </c>
      <c r="D5" s="193">
        <v>1817094</v>
      </c>
      <c r="E5" s="193">
        <v>15993</v>
      </c>
      <c r="F5" s="193">
        <v>7355</v>
      </c>
      <c r="G5" s="193">
        <v>2237</v>
      </c>
      <c r="H5" s="193">
        <v>1099641</v>
      </c>
      <c r="I5" s="193">
        <v>92617</v>
      </c>
      <c r="J5" s="194"/>
      <c r="K5" s="195">
        <v>48328</v>
      </c>
      <c r="L5" s="196">
        <v>65585</v>
      </c>
      <c r="M5" s="195">
        <v>15</v>
      </c>
      <c r="N5" s="195">
        <v>17669</v>
      </c>
      <c r="O5" s="195">
        <v>16895</v>
      </c>
      <c r="P5" s="195">
        <v>217917</v>
      </c>
      <c r="Q5" s="195">
        <v>205247</v>
      </c>
      <c r="R5" s="196">
        <v>12670</v>
      </c>
      <c r="S5" s="196">
        <v>86880</v>
      </c>
      <c r="T5" s="195">
        <v>62</v>
      </c>
      <c r="U5" s="197">
        <v>0</v>
      </c>
      <c r="V5" s="195">
        <v>3.5000000000000003E-2</v>
      </c>
      <c r="W5" s="195">
        <v>62</v>
      </c>
      <c r="X5" s="195">
        <v>57384</v>
      </c>
      <c r="Y5" s="195">
        <v>228099</v>
      </c>
      <c r="Z5" s="195">
        <v>31682</v>
      </c>
      <c r="AA5" s="195">
        <v>25017</v>
      </c>
      <c r="AB5" s="195">
        <v>139172</v>
      </c>
      <c r="AC5" s="195">
        <v>16330</v>
      </c>
      <c r="AD5" s="196">
        <v>4</v>
      </c>
      <c r="AE5" s="195">
        <v>77970</v>
      </c>
      <c r="AF5" s="195">
        <v>28573</v>
      </c>
      <c r="AG5" s="195">
        <v>203868</v>
      </c>
      <c r="AH5" s="195">
        <v>68593</v>
      </c>
      <c r="AI5" s="195">
        <v>145810</v>
      </c>
      <c r="AJ5" s="195">
        <v>9963</v>
      </c>
      <c r="AK5" s="195">
        <v>3701</v>
      </c>
      <c r="AL5" s="195">
        <v>25960</v>
      </c>
      <c r="AM5" s="198"/>
      <c r="AN5" s="199">
        <v>53179</v>
      </c>
      <c r="AO5" s="199">
        <v>7</v>
      </c>
      <c r="AP5" s="199">
        <v>0</v>
      </c>
      <c r="AQ5" s="199">
        <v>4639</v>
      </c>
      <c r="AR5" s="199">
        <v>13725</v>
      </c>
      <c r="AS5" s="199">
        <v>24990</v>
      </c>
      <c r="AT5" s="199">
        <v>137353</v>
      </c>
      <c r="AU5" s="199">
        <v>12050</v>
      </c>
      <c r="AV5" s="199">
        <v>11162</v>
      </c>
      <c r="AW5" s="199">
        <v>759</v>
      </c>
      <c r="AX5" s="199">
        <v>325</v>
      </c>
      <c r="AY5" s="199">
        <v>440910</v>
      </c>
      <c r="AZ5" s="199">
        <v>584</v>
      </c>
      <c r="BA5" s="199">
        <v>42589</v>
      </c>
      <c r="BB5" s="199">
        <v>21289</v>
      </c>
      <c r="BC5" s="200">
        <v>837</v>
      </c>
      <c r="BD5" s="199">
        <v>14960</v>
      </c>
      <c r="BE5" s="199">
        <v>169681</v>
      </c>
      <c r="BF5" s="199">
        <v>37257</v>
      </c>
      <c r="BG5" s="199">
        <v>130725</v>
      </c>
      <c r="BH5" s="199">
        <v>23764</v>
      </c>
      <c r="BI5" s="199">
        <v>320362</v>
      </c>
      <c r="BJ5" s="199">
        <v>35946</v>
      </c>
      <c r="BK5" s="199">
        <v>2487</v>
      </c>
      <c r="BL5" s="199">
        <v>1215</v>
      </c>
      <c r="BM5" s="200">
        <v>1</v>
      </c>
      <c r="BN5" s="199">
        <v>1955</v>
      </c>
      <c r="BO5" s="199">
        <v>29378</v>
      </c>
      <c r="BP5" s="199">
        <v>1502</v>
      </c>
      <c r="BQ5" s="201"/>
      <c r="BR5" s="202">
        <v>16637643</v>
      </c>
      <c r="BS5" s="202">
        <v>931247</v>
      </c>
      <c r="BT5" s="202">
        <v>1500313</v>
      </c>
      <c r="BU5" s="202">
        <v>3594877</v>
      </c>
      <c r="BV5" s="202">
        <v>27752</v>
      </c>
      <c r="BW5" s="202">
        <v>27180</v>
      </c>
      <c r="BX5" s="202">
        <v>1847</v>
      </c>
      <c r="BY5" s="202">
        <v>2493</v>
      </c>
      <c r="BZ5" s="203">
        <v>2551</v>
      </c>
      <c r="CA5" s="202">
        <v>2759164</v>
      </c>
      <c r="CB5" s="202">
        <v>9007</v>
      </c>
      <c r="CC5" s="202">
        <v>37407</v>
      </c>
      <c r="CD5" s="202">
        <v>3288</v>
      </c>
      <c r="CE5" s="202">
        <v>5479</v>
      </c>
      <c r="CF5" s="202">
        <v>418848</v>
      </c>
      <c r="CG5" s="202">
        <v>4486007</v>
      </c>
      <c r="CH5" s="204"/>
      <c r="CI5" s="205">
        <v>25151</v>
      </c>
      <c r="CJ5" s="205">
        <v>608500</v>
      </c>
      <c r="CK5" s="205">
        <v>8266014</v>
      </c>
      <c r="CL5" s="205">
        <v>7432535</v>
      </c>
      <c r="CM5" s="205">
        <v>1730128</v>
      </c>
      <c r="CN5" s="206">
        <v>2204</v>
      </c>
      <c r="CO5" s="206">
        <v>3711</v>
      </c>
      <c r="CP5" s="206">
        <v>1560</v>
      </c>
      <c r="CQ5" s="206">
        <v>1330</v>
      </c>
      <c r="CR5" s="206">
        <v>0</v>
      </c>
      <c r="CS5" s="206">
        <v>274</v>
      </c>
      <c r="CT5" s="206">
        <v>0</v>
      </c>
      <c r="CU5" s="206">
        <v>293</v>
      </c>
      <c r="CV5" s="206">
        <v>162</v>
      </c>
      <c r="CW5" s="206">
        <v>0</v>
      </c>
      <c r="CX5" s="206">
        <v>312</v>
      </c>
      <c r="CY5" s="206">
        <v>108</v>
      </c>
      <c r="CZ5" s="206">
        <v>1212</v>
      </c>
      <c r="DA5" s="206">
        <v>0</v>
      </c>
      <c r="DB5" s="206">
        <v>828</v>
      </c>
      <c r="DC5" s="207">
        <v>35997</v>
      </c>
      <c r="DD5" s="204"/>
      <c r="DE5" s="208">
        <v>5017385</v>
      </c>
      <c r="DF5" s="208">
        <v>307809</v>
      </c>
      <c r="DG5" s="208">
        <v>102387</v>
      </c>
      <c r="DH5" s="208">
        <v>87903</v>
      </c>
      <c r="DI5" s="208">
        <v>36689</v>
      </c>
      <c r="DJ5" s="208">
        <v>0</v>
      </c>
      <c r="DK5" s="208">
        <v>2276</v>
      </c>
      <c r="DL5" s="208">
        <v>243</v>
      </c>
      <c r="DM5" s="208">
        <v>9605</v>
      </c>
      <c r="DN5" s="209">
        <v>162</v>
      </c>
      <c r="DO5" s="208">
        <v>0</v>
      </c>
      <c r="DP5" s="208">
        <v>19014</v>
      </c>
      <c r="DQ5" s="208">
        <v>1884</v>
      </c>
      <c r="DR5" s="208">
        <v>343</v>
      </c>
      <c r="DS5" s="208">
        <v>0</v>
      </c>
      <c r="DT5" s="208">
        <v>0</v>
      </c>
      <c r="DU5" s="208">
        <v>44</v>
      </c>
      <c r="DV5" s="208">
        <v>7879</v>
      </c>
      <c r="DW5" s="208">
        <v>4706</v>
      </c>
      <c r="DX5" s="208">
        <v>170</v>
      </c>
      <c r="DY5" s="208">
        <v>0</v>
      </c>
      <c r="DZ5" s="208">
        <v>2093</v>
      </c>
      <c r="EA5" s="208">
        <v>5170</v>
      </c>
      <c r="EB5" s="208">
        <v>14266</v>
      </c>
      <c r="EC5" s="208">
        <v>0</v>
      </c>
      <c r="ED5" s="208">
        <v>0</v>
      </c>
      <c r="EE5" s="208">
        <v>0</v>
      </c>
      <c r="EF5" s="208">
        <v>0</v>
      </c>
      <c r="EG5" s="208">
        <v>171</v>
      </c>
      <c r="EH5" s="208">
        <v>0</v>
      </c>
      <c r="EI5" s="208">
        <v>0</v>
      </c>
      <c r="EJ5" s="208">
        <v>249</v>
      </c>
      <c r="EK5" s="208">
        <v>0</v>
      </c>
      <c r="EL5" s="204"/>
      <c r="EM5" s="210">
        <v>2018014</v>
      </c>
      <c r="EN5" s="204"/>
      <c r="EO5" s="211">
        <v>967611</v>
      </c>
      <c r="EP5" s="212">
        <v>5303</v>
      </c>
      <c r="EQ5" s="212">
        <v>98246</v>
      </c>
      <c r="ER5" s="212">
        <v>1060</v>
      </c>
      <c r="ES5" s="212">
        <v>682805</v>
      </c>
      <c r="ET5" s="212">
        <v>780640</v>
      </c>
      <c r="EU5" s="212">
        <v>185249</v>
      </c>
      <c r="EV5" s="212">
        <v>15929695</v>
      </c>
      <c r="EW5" s="212">
        <v>39769879</v>
      </c>
      <c r="EX5" s="212">
        <v>147044203</v>
      </c>
      <c r="EY5" s="212">
        <v>2309218</v>
      </c>
      <c r="EZ5" s="212">
        <v>433258</v>
      </c>
      <c r="FA5" s="212">
        <v>14660</v>
      </c>
      <c r="FB5" s="212">
        <v>333848</v>
      </c>
      <c r="FC5" s="213">
        <v>15902.8</v>
      </c>
      <c r="FD5" s="214">
        <v>1963.5</v>
      </c>
      <c r="FE5" s="214">
        <v>861.8</v>
      </c>
      <c r="FF5" s="214">
        <v>757.3</v>
      </c>
      <c r="FG5" s="214">
        <v>11637.9</v>
      </c>
      <c r="FH5" s="214">
        <v>51.8</v>
      </c>
      <c r="FI5" s="214">
        <v>14639838.289999999</v>
      </c>
      <c r="FJ5" s="214">
        <v>206539.9</v>
      </c>
      <c r="FK5" s="214">
        <v>22567.7</v>
      </c>
      <c r="FL5" s="214">
        <v>2225.6</v>
      </c>
      <c r="FM5" s="214">
        <v>6.87</v>
      </c>
      <c r="FN5" s="214">
        <v>73.45</v>
      </c>
      <c r="FO5" s="215">
        <v>11687.7</v>
      </c>
      <c r="FP5" s="215">
        <v>539082.69999999995</v>
      </c>
      <c r="FQ5" s="215">
        <v>13369.8</v>
      </c>
      <c r="FR5" s="215">
        <v>578.89</v>
      </c>
      <c r="FS5" s="193">
        <v>9234.4</v>
      </c>
      <c r="FT5" s="6"/>
      <c r="FU5" s="50">
        <f>'raw ikan nilai'!C5</f>
        <v>92.598349999999996</v>
      </c>
      <c r="FV5" s="50">
        <f>'raw ikan nilai'!D5</f>
        <v>1.885286</v>
      </c>
      <c r="FW5" s="50">
        <f>'raw ikan nilai'!E5</f>
        <v>0</v>
      </c>
      <c r="FX5" s="50">
        <f>'raw ikan nilai'!F5</f>
        <v>56.398800000000001</v>
      </c>
      <c r="FY5" s="50">
        <f>'raw ikan nilai'!G5</f>
        <v>40.352173000000001</v>
      </c>
      <c r="FZ5" s="50">
        <f>'raw ikan nilai'!H5</f>
        <v>721.54134699999997</v>
      </c>
      <c r="GA5" s="50">
        <f>'raw ikan nilai'!I5</f>
        <v>2.601E-3</v>
      </c>
      <c r="GB5" s="50">
        <f>'raw ikan nilai'!J5</f>
        <v>72.747568999999999</v>
      </c>
      <c r="GC5" s="50">
        <f>'raw ikan nilai'!K5</f>
        <v>4.5065299999999997</v>
      </c>
      <c r="GD5" s="50">
        <f>'raw ikan nilai'!L5</f>
        <v>0</v>
      </c>
      <c r="GE5" s="50">
        <f>'raw ikan nilai'!M5</f>
        <v>0</v>
      </c>
      <c r="GF5" s="50">
        <f>'raw ikan nilai'!N5</f>
        <v>73.062978999999999</v>
      </c>
      <c r="GG5" s="50">
        <f>'raw ikan nilai'!O5</f>
        <v>0</v>
      </c>
      <c r="GH5" s="50">
        <f>'raw ikan nilai'!P5</f>
        <v>0</v>
      </c>
      <c r="GI5" s="50">
        <f>'raw ikan nilai'!Q5</f>
        <v>6.3835930000000003</v>
      </c>
      <c r="GJ5" s="50">
        <f>'raw ikan nilai'!R5</f>
        <v>0</v>
      </c>
      <c r="GK5" s="50">
        <f>'raw ikan nilai'!S5</f>
        <v>0</v>
      </c>
      <c r="GL5" s="50">
        <f>'raw ikan nilai'!T5</f>
        <v>0</v>
      </c>
      <c r="GM5" s="50">
        <f>'raw ikan nilai'!U5</f>
        <v>199.13062099999999</v>
      </c>
      <c r="GN5" s="50">
        <f>'raw ikan nilai'!V5</f>
        <v>445.79232500000001</v>
      </c>
      <c r="GO5" s="50">
        <f>'raw ikan nilai'!W5</f>
        <v>3.2125940000000002</v>
      </c>
      <c r="GP5" s="50">
        <f>'raw ikan nilai'!X5</f>
        <v>133.027412</v>
      </c>
      <c r="GQ5" s="50">
        <f>'raw ikan nilai'!Y5</f>
        <v>8.1172500000000003</v>
      </c>
      <c r="GR5" s="50">
        <f>'raw ikan nilai'!Z5</f>
        <v>0.13716</v>
      </c>
      <c r="GS5" s="50">
        <f>'raw ikan nilai'!AA5</f>
        <v>15.8908</v>
      </c>
      <c r="GT5" s="50">
        <f>'raw ikan nilai'!AB5</f>
        <v>0</v>
      </c>
      <c r="GU5" s="50">
        <f>'raw ikan nilai'!AC5</f>
        <v>0</v>
      </c>
      <c r="GV5" s="50">
        <f>'raw ikan nilai'!AD5</f>
        <v>29.685500000000001</v>
      </c>
      <c r="GW5" s="50">
        <f>'raw ikan nilai'!AE5</f>
        <v>205.51594499999999</v>
      </c>
      <c r="GX5" s="50">
        <f>'raw ikan nilai'!AF5</f>
        <v>119.491725</v>
      </c>
      <c r="GY5" s="50">
        <f>'raw ikan nilai'!AG5</f>
        <v>0</v>
      </c>
      <c r="GZ5" s="50">
        <f>'raw ikan nilai'!AH5</f>
        <v>4.44008</v>
      </c>
      <c r="HA5" s="50">
        <f>'raw ikan nilai'!AI5</f>
        <v>58.100520000000003</v>
      </c>
      <c r="HB5" s="50">
        <f>'raw ikan nilai'!AJ5</f>
        <v>2.5349249999999999</v>
      </c>
      <c r="HC5" s="50">
        <f>'raw ikan nilai'!AK5</f>
        <v>147.640432</v>
      </c>
      <c r="HD5" s="50">
        <f>'raw ikan nilai'!AL5</f>
        <v>742.33545500000002</v>
      </c>
      <c r="HE5" s="50">
        <f>'raw ikan nilai'!AM5</f>
        <v>3.2695000000000002E-2</v>
      </c>
      <c r="HF5" s="50">
        <f>'raw ikan nilai'!AN5</f>
        <v>63.417814999999997</v>
      </c>
      <c r="HG5" s="50">
        <f>'raw ikan nilai'!AO5</f>
        <v>1660.67003</v>
      </c>
      <c r="HH5" s="50">
        <f>'raw ikan nilai'!AP5</f>
        <v>0</v>
      </c>
      <c r="HI5" s="50">
        <f>'raw ikan nilai'!AQ5</f>
        <v>0</v>
      </c>
      <c r="HJ5" s="50">
        <f>'raw ikan nilai'!AR5</f>
        <v>191.66157200000001</v>
      </c>
      <c r="HK5" s="50">
        <f>'raw ikan nilai'!AS5</f>
        <v>71.182964999999996</v>
      </c>
      <c r="HL5" s="50">
        <f>'raw ikan nilai'!AT5</f>
        <v>270.79040300000003</v>
      </c>
      <c r="HM5" s="50">
        <f>'raw ikan nilai'!AU5</f>
        <v>5.0297749999999999</v>
      </c>
      <c r="HN5" s="50">
        <f>'raw ikan nilai'!AV5</f>
        <v>0</v>
      </c>
      <c r="HO5" s="50">
        <f>'raw ikan nilai'!AW5</f>
        <v>16.241468000000001</v>
      </c>
      <c r="HP5" s="50">
        <f>'raw ikan nilai'!AX5</f>
        <v>128.476169</v>
      </c>
      <c r="HQ5" s="50">
        <f>'raw ikan nilai'!AY5</f>
        <v>275.858405</v>
      </c>
      <c r="HR5" s="50">
        <f>'raw ikan nilai'!AZ5</f>
        <v>256.56305400000002</v>
      </c>
      <c r="HS5" s="50">
        <f>'raw ikan nilai'!BA5</f>
        <v>435.83800500000001</v>
      </c>
      <c r="HT5" s="50">
        <f>'raw ikan nilai'!BB5</f>
        <v>30.790448999999999</v>
      </c>
      <c r="HU5" s="50">
        <f>'raw ikan nilai'!BC5</f>
        <v>101.625895</v>
      </c>
      <c r="HV5" s="50">
        <f>'raw ikan nilai'!BD5</f>
        <v>10.499556</v>
      </c>
      <c r="HW5" s="50">
        <f>'raw ikan nilai'!BE5</f>
        <v>115.26807700000001</v>
      </c>
      <c r="HX5" s="50">
        <f>'raw ikan nilai'!BF5</f>
        <v>17.566402</v>
      </c>
      <c r="HY5" s="50">
        <f>'raw ikan nilai'!BG5</f>
        <v>150.88794799999999</v>
      </c>
      <c r="HZ5" s="50">
        <f>'raw ikan nilai'!BH5</f>
        <v>5.2084039999999998</v>
      </c>
      <c r="IA5" s="50">
        <f>'raw ikan nilai'!BI5</f>
        <v>0</v>
      </c>
      <c r="IB5" s="50">
        <f>'raw ikan nilai'!BJ5</f>
        <v>0</v>
      </c>
      <c r="IC5" s="50">
        <f>'raw ikan nilai'!BK5</f>
        <v>0</v>
      </c>
      <c r="ID5" s="50">
        <f>'raw ikan nilai'!BL5</f>
        <v>180.732822</v>
      </c>
      <c r="IE5" s="50">
        <f>'raw ikan nilai'!BM5</f>
        <v>78.421131000000003</v>
      </c>
      <c r="IF5" s="50">
        <f>'raw ikan nilai'!BN5</f>
        <v>0</v>
      </c>
      <c r="IG5" s="50">
        <f>'raw ikan nilai'!BO5</f>
        <v>0</v>
      </c>
      <c r="IH5" s="50">
        <f>'raw ikan nilai'!BP5</f>
        <v>0</v>
      </c>
      <c r="II5" s="50">
        <f>'raw ikan nilai'!BQ5</f>
        <v>0</v>
      </c>
      <c r="IJ5" s="50">
        <f>'raw ikan nilai'!BR5</f>
        <v>1.19604</v>
      </c>
      <c r="IK5" s="50">
        <f>'raw ikan nilai'!BS5</f>
        <v>197.632025</v>
      </c>
      <c r="IL5" s="50">
        <f>'raw ikan nilai'!BT5</f>
        <v>0</v>
      </c>
      <c r="IM5" s="50">
        <f>'raw ikan nilai'!BU5</f>
        <v>0</v>
      </c>
      <c r="IN5" s="50">
        <f>'raw ikan nilai'!BV5</f>
        <v>17.287056</v>
      </c>
      <c r="IO5" s="50">
        <f>'raw ikan nilai'!BW5</f>
        <v>0</v>
      </c>
      <c r="IP5" s="50">
        <f>'raw ikan nilai'!BX5</f>
        <v>1.3769999999999999E-2</v>
      </c>
      <c r="IQ5" s="50">
        <f>'raw ikan nilai'!BY5</f>
        <v>283.42916000000002</v>
      </c>
      <c r="IR5" s="50">
        <f>'raw ikan nilai'!BZ5</f>
        <v>11.698992000000001</v>
      </c>
      <c r="IS5" s="50">
        <f>'raw ikan nilai'!CA5</f>
        <v>7.0881449999999999</v>
      </c>
      <c r="IT5" s="50">
        <f>'raw ikan nilai'!CB5</f>
        <v>0</v>
      </c>
      <c r="IU5" s="50">
        <f>'raw ikan nilai'!CC5</f>
        <v>0</v>
      </c>
      <c r="IV5" s="50">
        <f>'raw ikan nilai'!CD5</f>
        <v>1.6469130000000001</v>
      </c>
      <c r="IW5" s="50">
        <f>'raw ikan nilai'!CE5</f>
        <v>30.600511999999998</v>
      </c>
      <c r="IX5" s="50">
        <f>'raw ikan nilai'!CF5</f>
        <v>339.67990700000001</v>
      </c>
      <c r="IY5" s="50">
        <f>'raw ikan nilai'!CG5</f>
        <v>0</v>
      </c>
      <c r="IZ5" s="50">
        <f>'raw ikan nilai'!CH5</f>
        <v>121.50758999999999</v>
      </c>
      <c r="JA5" s="50">
        <f>'raw ikan nilai'!CI5</f>
        <v>0</v>
      </c>
      <c r="JB5" s="50">
        <f>'raw ikan nilai'!CJ5</f>
        <v>0</v>
      </c>
      <c r="JC5" s="50">
        <f>'raw ikan nilai'!CK5</f>
        <v>0</v>
      </c>
      <c r="JD5" s="50">
        <f>'raw ikan nilai'!CL5</f>
        <v>70.408958999999996</v>
      </c>
      <c r="JE5" s="50">
        <f>'raw ikan nilai'!CM5</f>
        <v>0</v>
      </c>
      <c r="JF5" s="50">
        <f>'raw ikan nilai'!CN5</f>
        <v>6.5068250000000001</v>
      </c>
      <c r="JG5" s="50">
        <f>'raw ikan nilai'!CO5</f>
        <v>1.6408849999999999</v>
      </c>
      <c r="JH5" s="50">
        <f>'raw ikan nilai'!CP5</f>
        <v>39.355818999999997</v>
      </c>
      <c r="JI5" s="50">
        <f>'raw ikan nilai'!CQ5</f>
        <v>0</v>
      </c>
      <c r="JJ5" s="50">
        <f>'raw ikan nilai'!CR5</f>
        <v>615.11301300000002</v>
      </c>
      <c r="JK5" s="50">
        <f>'raw ikan nilai'!CS5</f>
        <v>12.851139999999999</v>
      </c>
      <c r="JL5" s="50">
        <f>'raw ikan nilai'!CT5</f>
        <v>884.39494999999999</v>
      </c>
      <c r="JM5" s="50">
        <f>'raw ikan nilai'!CU5</f>
        <v>9.4423910000000006</v>
      </c>
      <c r="JN5" s="50">
        <f>'raw ikan nilai'!CV5</f>
        <v>10.73856</v>
      </c>
      <c r="JO5" s="50">
        <f>'raw ikan nilai'!CW5</f>
        <v>0</v>
      </c>
      <c r="JP5" s="50">
        <f>'raw ikan nilai'!CX5</f>
        <v>716.53894600000001</v>
      </c>
      <c r="JQ5" s="50">
        <f>'raw ikan nilai'!CY5</f>
        <v>74.653730999999993</v>
      </c>
      <c r="JR5" s="50">
        <f>'raw ikan nilai'!CZ5</f>
        <v>5.8220000000000001E-2</v>
      </c>
      <c r="JS5" s="50">
        <f>'raw ikan nilai'!DA5</f>
        <v>930.560518</v>
      </c>
      <c r="JU5" s="53">
        <f>'raw ikan nilai'!DC5</f>
        <v>0</v>
      </c>
      <c r="JV5" s="53">
        <f>'raw ikan nilai'!DD5</f>
        <v>8.6168650000000007</v>
      </c>
      <c r="JW5" s="53">
        <f>'raw ikan nilai'!DE5</f>
        <v>0</v>
      </c>
      <c r="JX5" s="53">
        <f>'raw ikan nilai'!DF5</f>
        <v>13.975446</v>
      </c>
      <c r="JY5" s="53">
        <f>'raw ikan nilai'!DG5</f>
        <v>0</v>
      </c>
      <c r="JZ5" s="53">
        <f>'raw ikan nilai'!DH5</f>
        <v>1.7704599999999999</v>
      </c>
      <c r="KA5" s="53">
        <f>'raw ikan nilai'!DI5</f>
        <v>7.5010750000000002</v>
      </c>
      <c r="KB5" s="53">
        <f>'raw ikan nilai'!DJ5</f>
        <v>0</v>
      </c>
      <c r="KC5" s="53">
        <f>'raw ikan nilai'!DK5</f>
        <v>7.1965199999999996</v>
      </c>
      <c r="KD5" s="53">
        <f>'raw ikan nilai'!DL5</f>
        <v>0.46395500000000001</v>
      </c>
      <c r="KE5" s="53">
        <f>'raw ikan nilai'!DM5</f>
        <v>0</v>
      </c>
      <c r="KF5" s="53">
        <f>'raw ikan nilai'!DN5</f>
        <v>0.238069</v>
      </c>
      <c r="KG5" s="53">
        <f>'raw ikan nilai'!DO5</f>
        <v>1.95825</v>
      </c>
      <c r="KH5" s="53">
        <f>'raw ikan nilai'!DP5</f>
        <v>0.19658</v>
      </c>
      <c r="KI5" s="53">
        <f>'raw ikan nilai'!DQ5</f>
        <v>0</v>
      </c>
      <c r="KJ5" s="53">
        <f>'raw ikan nilai'!DR5</f>
        <v>0</v>
      </c>
      <c r="KK5" s="53">
        <f>'raw ikan nilai'!DS5</f>
        <v>0</v>
      </c>
      <c r="KL5" s="53">
        <f>'raw ikan nilai'!DT5</f>
        <v>0</v>
      </c>
      <c r="KM5" s="53">
        <f>'raw ikan nilai'!DU5</f>
        <v>0.57782999999999995</v>
      </c>
      <c r="KN5" s="53">
        <f>'raw ikan nilai'!DV5</f>
        <v>12.189802</v>
      </c>
      <c r="KO5" s="53">
        <f>'raw ikan nilai'!DW5</f>
        <v>0</v>
      </c>
      <c r="KP5" s="53">
        <f>'raw ikan nilai'!DX5</f>
        <v>2.4838800000000001</v>
      </c>
      <c r="KQ5" s="53">
        <f>'raw ikan nilai'!DY5</f>
        <v>0</v>
      </c>
      <c r="KR5" s="53">
        <f>'raw ikan nilai'!DZ5</f>
        <v>9.8377189999999999</v>
      </c>
      <c r="KS5" s="53">
        <f>'raw ikan nilai'!EA5</f>
        <v>2.9964659999999999</v>
      </c>
      <c r="KT5" s="53">
        <f>'raw ikan nilai'!EB5</f>
        <v>1.0749999999999999E-2</v>
      </c>
      <c r="KU5" s="53">
        <f>'raw ikan nilai'!EC5</f>
        <v>0.34327999999999997</v>
      </c>
      <c r="KV5" s="53">
        <f>'raw ikan nilai'!ED5</f>
        <v>0</v>
      </c>
      <c r="KW5" s="53">
        <f>'raw ikan nilai'!EE5</f>
        <v>0</v>
      </c>
      <c r="KX5" s="53">
        <f>'raw ikan nilai'!EF5</f>
        <v>7.8509700000000002</v>
      </c>
      <c r="KY5" s="53">
        <f>'raw ikan nilai'!EG5</f>
        <v>0</v>
      </c>
      <c r="KZ5" s="53">
        <f>'raw ikan nilai'!EH5</f>
        <v>0.59772499999999995</v>
      </c>
      <c r="LA5" s="53">
        <f>'raw ikan nilai'!EI5</f>
        <v>68.842339999999993</v>
      </c>
      <c r="LB5" s="53">
        <f>'raw ikan nilai'!EJ5</f>
        <v>0</v>
      </c>
      <c r="LC5" s="53">
        <f>'raw ikan nilai'!EK5</f>
        <v>0</v>
      </c>
      <c r="LD5" s="53">
        <f>'raw ikan nilai'!EL5</f>
        <v>1.8283659999999999</v>
      </c>
      <c r="LE5" s="53">
        <f>'raw ikan nilai'!EM5</f>
        <v>0</v>
      </c>
      <c r="LF5" s="53">
        <f>'raw ikan nilai'!EN5</f>
        <v>0</v>
      </c>
      <c r="LG5" s="53">
        <f>'raw ikan nilai'!EO5</f>
        <v>3.16E-3</v>
      </c>
      <c r="LH5" s="53">
        <f>'raw ikan nilai'!EP5</f>
        <v>20.402774999999998</v>
      </c>
      <c r="LI5" s="53">
        <f>'raw ikan nilai'!EQ5</f>
        <v>0</v>
      </c>
      <c r="LJ5" s="53">
        <f>'raw ikan nilai'!ER5</f>
        <v>10.048304999999999</v>
      </c>
      <c r="LK5" s="53">
        <f>'raw ikan nilai'!ES5</f>
        <v>3.9781200000000001</v>
      </c>
      <c r="LL5" s="53">
        <f>'raw ikan nilai'!ET5</f>
        <v>0</v>
      </c>
      <c r="LM5" s="53">
        <f>'raw ikan nilai'!EU5</f>
        <v>1.4364999999999999E-2</v>
      </c>
      <c r="LN5" s="53">
        <f>'raw ikan nilai'!EV5</f>
        <v>11.720233</v>
      </c>
      <c r="LO5" s="53">
        <f>'raw ikan nilai'!EW5</f>
        <v>10.553369999999999</v>
      </c>
      <c r="LP5" s="53">
        <f>'raw ikan nilai'!EX5</f>
        <v>106.17640400000001</v>
      </c>
      <c r="LQ5" s="53">
        <f>'raw ikan nilai'!EY5</f>
        <v>0.38298599999999999</v>
      </c>
      <c r="LR5" s="53">
        <f>'raw ikan nilai'!EZ5</f>
        <v>0</v>
      </c>
      <c r="LS5" s="53">
        <f>'raw ikan nilai'!FA5</f>
        <v>0</v>
      </c>
      <c r="LT5" s="53">
        <f>'raw ikan nilai'!FB5</f>
        <v>9.5735869999999998</v>
      </c>
      <c r="LU5" s="53">
        <f>'raw ikan nilai'!FC5</f>
        <v>1.8839999999999999E-2</v>
      </c>
      <c r="LV5" s="53">
        <f>'raw ikan nilai'!FD5</f>
        <v>6.5873369999999998</v>
      </c>
      <c r="LW5" s="53">
        <f>'raw ikan nilai'!FE5</f>
        <v>0</v>
      </c>
      <c r="LX5" s="53">
        <f>'raw ikan nilai'!FF5</f>
        <v>0</v>
      </c>
      <c r="LY5" s="53">
        <f>'raw ikan nilai'!FG5</f>
        <v>0</v>
      </c>
      <c r="LZ5" s="53">
        <f>'raw ikan nilai'!FH5</f>
        <v>0</v>
      </c>
      <c r="MA5" s="53">
        <f>'raw ikan nilai'!FI5</f>
        <v>0.242753</v>
      </c>
      <c r="MB5" s="53">
        <f>'raw ikan nilai'!FJ5</f>
        <v>14.60933</v>
      </c>
      <c r="MC5" s="53">
        <f>'raw ikan nilai'!FK5</f>
        <v>5.2023999999999999</v>
      </c>
      <c r="MD5" s="53">
        <f>'raw ikan nilai'!FL5</f>
        <v>4.7400060000000002</v>
      </c>
      <c r="ME5" s="53">
        <f>'raw ikan nilai'!FM5</f>
        <v>0</v>
      </c>
      <c r="MF5" s="53">
        <f>'raw ikan nilai'!FN5</f>
        <v>0</v>
      </c>
      <c r="MG5" s="53">
        <f>'raw ikan nilai'!FO5</f>
        <v>0</v>
      </c>
      <c r="MH5" s="53">
        <f>'raw ikan nilai'!FP5</f>
        <v>4.0282260000000001</v>
      </c>
      <c r="MI5" s="53">
        <f>'raw ikan nilai'!FQ5</f>
        <v>0</v>
      </c>
      <c r="MJ5" s="53">
        <f>'raw ikan nilai'!FR5</f>
        <v>0.91235999999999995</v>
      </c>
      <c r="MK5" s="53">
        <f>'raw ikan nilai'!FS5</f>
        <v>82.243380999999999</v>
      </c>
      <c r="MM5" s="57">
        <f>'raw ikan nilai'!FU5</f>
        <v>65.354275999999999</v>
      </c>
      <c r="MN5" s="57">
        <f>'raw ikan nilai'!FV5</f>
        <v>0</v>
      </c>
      <c r="MO5" s="57">
        <f>'raw ikan nilai'!FW5</f>
        <v>144.10203100000001</v>
      </c>
      <c r="MP5" s="57">
        <f>'raw ikan nilai'!FX5</f>
        <v>57.351914999999998</v>
      </c>
      <c r="MQ5" s="57">
        <f>'raw ikan nilai'!FY5</f>
        <v>13.236280000000001</v>
      </c>
      <c r="MR5" s="57">
        <f>'raw ikan nilai'!FZ5</f>
        <v>13.617293999999999</v>
      </c>
      <c r="MS5" s="57">
        <f>'raw ikan nilai'!GA5</f>
        <v>65.527199999999993</v>
      </c>
      <c r="MT5" s="57">
        <f>'raw ikan nilai'!GB5</f>
        <v>18.279534000000002</v>
      </c>
      <c r="MU5" s="57">
        <f>'raw ikan nilai'!GC5</f>
        <v>1916.995255</v>
      </c>
      <c r="MV5" s="57">
        <f>'raw ikan nilai'!GD5</f>
        <v>1.6319999999999999</v>
      </c>
      <c r="MW5" s="57">
        <f>'raw ikan nilai'!GE5</f>
        <v>1600.1713480000001</v>
      </c>
      <c r="MX5" s="57">
        <f>'raw ikan nilai'!GF5</f>
        <v>4438.9850120000001</v>
      </c>
      <c r="MY5" s="57">
        <f>'raw ikan nilai'!GG5</f>
        <v>190.23790600000001</v>
      </c>
      <c r="MZ5" s="57">
        <f>'raw ikan nilai'!GH5</f>
        <v>0</v>
      </c>
      <c r="NA5" s="57">
        <f>'raw ikan nilai'!GI5</f>
        <v>0</v>
      </c>
      <c r="NB5" s="57">
        <f>'raw ikan nilai'!GJ5</f>
        <v>1942.834439</v>
      </c>
      <c r="NC5" s="57">
        <f>'raw ikan nilai'!GK5</f>
        <v>692.45828500000005</v>
      </c>
      <c r="NE5" s="56">
        <f>'raw ikan nilai'!GM5</f>
        <v>0</v>
      </c>
      <c r="NF5" s="56">
        <f>'raw ikan nilai'!GN5</f>
        <v>0</v>
      </c>
      <c r="NG5" s="56">
        <f>'raw ikan nilai'!GO5</f>
        <v>2.355</v>
      </c>
      <c r="NH5" s="56">
        <f>'raw ikan nilai'!GP5</f>
        <v>0</v>
      </c>
      <c r="NI5" s="56">
        <f>'raw ikan nilai'!GQ5</f>
        <v>0.18</v>
      </c>
      <c r="NJ5" s="56">
        <f>'raw ikan nilai'!GR5</f>
        <v>5329.6670700000004</v>
      </c>
      <c r="NK5" s="56">
        <f>'raw ikan nilai'!GS5</f>
        <v>0</v>
      </c>
      <c r="NL5" s="56">
        <f>'raw ikan nilai'!GT5</f>
        <v>0</v>
      </c>
      <c r="NM5" s="56">
        <f>'raw ikan nilai'!GU5</f>
        <v>0</v>
      </c>
      <c r="NN5" s="56">
        <f>'raw ikan nilai'!GV5</f>
        <v>0</v>
      </c>
      <c r="NO5" s="56">
        <f>'raw ikan nilai'!GW5</f>
        <v>0</v>
      </c>
      <c r="NP5" s="56">
        <f>'raw ikan nilai'!GX5</f>
        <v>0</v>
      </c>
      <c r="NQ5" s="56">
        <f>'raw ikan nilai'!GY5</f>
        <v>0</v>
      </c>
      <c r="NR5" s="56">
        <f>'raw ikan nilai'!GZ5</f>
        <v>11176.452212</v>
      </c>
      <c r="NS5" s="56">
        <f>'raw ikan nilai'!HA5</f>
        <v>0</v>
      </c>
      <c r="NT5" s="56">
        <f>'raw ikan nilai'!HB5</f>
        <v>802.19862999999998</v>
      </c>
      <c r="NU5" s="56">
        <f>'raw ikan nilai'!HC5</f>
        <v>0</v>
      </c>
      <c r="NV5" s="56">
        <f>'raw ikan nilai'!HD5</f>
        <v>1276.4358500000001</v>
      </c>
      <c r="NW5" s="56">
        <f>'raw ikan nilai'!HE5</f>
        <v>0</v>
      </c>
      <c r="NX5" s="56">
        <f>'raw ikan nilai'!HF5</f>
        <v>5805.7955000000002</v>
      </c>
      <c r="NY5" s="56">
        <f>'raw ikan nilai'!HG5</f>
        <v>0</v>
      </c>
      <c r="NZ5" s="56">
        <f>'raw ikan nilai'!HH5</f>
        <v>0</v>
      </c>
      <c r="OA5" s="56">
        <f>'raw ikan nilai'!HI5</f>
        <v>0.96</v>
      </c>
      <c r="OB5" s="56">
        <f>'raw ikan nilai'!HJ5</f>
        <v>0</v>
      </c>
      <c r="OC5" s="56">
        <f>'raw ikan nilai'!HK5</f>
        <v>5.8999999999999997E-2</v>
      </c>
      <c r="OD5" s="56">
        <f>'raw ikan nilai'!HL5</f>
        <v>0</v>
      </c>
      <c r="OE5" s="56">
        <f>'raw ikan nilai'!HM5</f>
        <v>28.29298</v>
      </c>
      <c r="OG5" s="62">
        <f>'raw ikan nilai'!HO5</f>
        <v>0.13030800000000001</v>
      </c>
      <c r="OH5" s="62">
        <f>'raw ikan nilai'!HP5</f>
        <v>0.33900000000000002</v>
      </c>
      <c r="OI5" s="62">
        <f>'raw ikan nilai'!HQ5</f>
        <v>0</v>
      </c>
      <c r="OJ5" s="62">
        <f>'raw ikan nilai'!HR5</f>
        <v>0</v>
      </c>
      <c r="OK5" s="62">
        <f>'raw ikan nilai'!HS5</f>
        <v>1.137E-2</v>
      </c>
      <c r="OL5" s="62">
        <f>'raw ikan nilai'!HT5</f>
        <v>0</v>
      </c>
      <c r="OM5" s="62">
        <f>'raw ikan nilai'!HU5</f>
        <v>0</v>
      </c>
      <c r="ON5" s="62">
        <f>'raw ikan nilai'!HV5</f>
        <v>0</v>
      </c>
      <c r="OO5" s="62">
        <f>'raw ikan nilai'!HW5</f>
        <v>0.10237499999999999</v>
      </c>
      <c r="OP5" s="62">
        <f>'raw ikan nilai'!HX5</f>
        <v>0</v>
      </c>
      <c r="OQ5" s="62">
        <f>'raw ikan nilai'!HY5</f>
        <v>0</v>
      </c>
      <c r="OR5" s="62">
        <f>'raw ikan nilai'!HZ5</f>
        <v>6.6967639999999999</v>
      </c>
      <c r="OS5" s="62">
        <f>'raw ikan nilai'!IA5</f>
        <v>0</v>
      </c>
      <c r="OT5" s="62">
        <f>'raw ikan nilai'!IB5</f>
        <v>0</v>
      </c>
      <c r="OU5" s="62">
        <f>'raw ikan nilai'!IC5</f>
        <v>0.12717899999999999</v>
      </c>
      <c r="OV5" s="62">
        <f>'raw ikan nilai'!ID5</f>
        <v>2.5113E-2</v>
      </c>
      <c r="OW5" s="62">
        <f>'raw ikan nilai'!IE5</f>
        <v>0</v>
      </c>
      <c r="OX5" s="62">
        <f>'raw ikan nilai'!IF5</f>
        <v>0</v>
      </c>
      <c r="OY5" s="62">
        <f>'raw ikan nilai'!IG5</f>
        <v>0.59770000000000001</v>
      </c>
      <c r="OZ5" s="62">
        <f>'raw ikan nilai'!IH5</f>
        <v>0</v>
      </c>
      <c r="PA5" s="62">
        <f>'raw ikan nilai'!II5</f>
        <v>0.75224000000000002</v>
      </c>
      <c r="PB5" s="62">
        <f>'raw ikan nilai'!IJ5</f>
        <v>0.44686999999999999</v>
      </c>
      <c r="PC5" s="62">
        <f>'raw ikan nilai'!IK5</f>
        <v>0</v>
      </c>
      <c r="PD5" s="62">
        <f>'raw ikan nilai'!IL5</f>
        <v>0</v>
      </c>
      <c r="PE5" s="62">
        <f>'raw ikan nilai'!IM5</f>
        <v>0</v>
      </c>
      <c r="PF5" s="62">
        <f>'raw ikan nilai'!IN5</f>
        <v>0.27825</v>
      </c>
      <c r="PG5" s="62">
        <f>'raw ikan nilai'!IO5</f>
        <v>0</v>
      </c>
      <c r="PH5" s="62">
        <f>'raw ikan nilai'!IP5</f>
        <v>15.820975000000001</v>
      </c>
      <c r="PI5" s="62">
        <f>'raw ikan nilai'!IQ5</f>
        <v>0</v>
      </c>
      <c r="PJ5" s="62">
        <f>'raw ikan nilai'!IR5</f>
        <v>1.177684</v>
      </c>
      <c r="PK5" s="62">
        <f>'raw ikan nilai'!IS5</f>
        <v>0</v>
      </c>
      <c r="PL5" s="62">
        <f>'raw ikan nilai'!IT5</f>
        <v>0</v>
      </c>
      <c r="PM5" s="62">
        <f>'raw ikan nilai'!IU5</f>
        <v>7.485E-2</v>
      </c>
      <c r="PN5" s="62">
        <f>'raw ikan nilai'!IV5</f>
        <v>0</v>
      </c>
      <c r="PO5" s="62">
        <f>'raw ikan nilai'!IW5</f>
        <v>0</v>
      </c>
      <c r="PP5" s="62">
        <f>'raw ikan nilai'!IX5</f>
        <v>0</v>
      </c>
      <c r="PQ5" s="62">
        <f>'raw ikan nilai'!IY5</f>
        <v>0</v>
      </c>
      <c r="PR5" s="62">
        <f>'raw ikan nilai'!IZ5</f>
        <v>0</v>
      </c>
      <c r="PS5" s="62">
        <f>'raw ikan nilai'!JA5</f>
        <v>0</v>
      </c>
      <c r="PT5" s="62">
        <f>'raw ikan nilai'!JB5</f>
        <v>0</v>
      </c>
      <c r="PU5" s="62">
        <f>'raw ikan nilai'!JC5</f>
        <v>0.156832</v>
      </c>
      <c r="PV5" s="62">
        <f>'raw ikan nilai'!JD5</f>
        <v>0</v>
      </c>
      <c r="PX5" s="67">
        <f>'raw ikan kuantitas'!B5</f>
        <v>2757</v>
      </c>
      <c r="PY5" s="67">
        <f>'raw ikan kuantitas'!C5</f>
        <v>97</v>
      </c>
      <c r="PZ5" s="67">
        <f>'raw ikan kuantitas'!D5</f>
        <v>0</v>
      </c>
      <c r="QA5" s="67">
        <f>'raw ikan kuantitas'!E5</f>
        <v>940</v>
      </c>
      <c r="QB5" s="67">
        <f>'raw ikan kuantitas'!F5</f>
        <v>1207</v>
      </c>
      <c r="QC5" s="67">
        <f>'raw ikan kuantitas'!G5</f>
        <v>11735</v>
      </c>
      <c r="QD5" s="67">
        <f>'raw ikan kuantitas'!H5</f>
        <v>0</v>
      </c>
      <c r="QE5" s="67">
        <f>'raw ikan kuantitas'!I5</f>
        <v>4044</v>
      </c>
      <c r="QF5" s="67">
        <f>'raw ikan kuantitas'!J5</f>
        <v>226</v>
      </c>
      <c r="QG5" s="67">
        <f>'raw ikan kuantitas'!K5</f>
        <v>0</v>
      </c>
      <c r="QH5" s="67">
        <f>'raw ikan kuantitas'!L5</f>
        <v>0</v>
      </c>
      <c r="QI5" s="67">
        <f>'raw ikan kuantitas'!M5</f>
        <v>4651</v>
      </c>
      <c r="QJ5" s="67">
        <f>'raw ikan kuantitas'!N5</f>
        <v>0</v>
      </c>
      <c r="QK5" s="67">
        <f>'raw ikan kuantitas'!O5</f>
        <v>0</v>
      </c>
      <c r="QL5" s="67">
        <f>'raw ikan kuantitas'!P5</f>
        <v>296</v>
      </c>
      <c r="QM5" s="67">
        <f>'raw ikan kuantitas'!Q5</f>
        <v>0</v>
      </c>
      <c r="QN5" s="67">
        <f>'raw ikan kuantitas'!R5</f>
        <v>0</v>
      </c>
      <c r="QO5" s="67">
        <f>'raw ikan kuantitas'!S5</f>
        <v>0</v>
      </c>
      <c r="QP5" s="67">
        <f>'raw ikan kuantitas'!T5</f>
        <v>10346</v>
      </c>
      <c r="QQ5" s="67">
        <f>'raw ikan kuantitas'!U5</f>
        <v>8405</v>
      </c>
      <c r="QR5" s="67">
        <f>'raw ikan kuantitas'!V5</f>
        <v>140</v>
      </c>
      <c r="QS5" s="67">
        <f>'raw ikan kuantitas'!W5</f>
        <v>4103</v>
      </c>
      <c r="QT5" s="67">
        <f>'raw ikan kuantitas'!X5</f>
        <v>340</v>
      </c>
      <c r="QU5" s="67">
        <f>'raw ikan kuantitas'!Y5</f>
        <v>5</v>
      </c>
      <c r="QV5" s="67">
        <f>'raw ikan kuantitas'!Z5</f>
        <v>693</v>
      </c>
      <c r="QW5" s="67">
        <f>'raw ikan kuantitas'!AA5</f>
        <v>0</v>
      </c>
      <c r="QX5" s="67">
        <f>'raw ikan kuantitas'!AB5</f>
        <v>0</v>
      </c>
      <c r="QY5" s="67">
        <f>'raw ikan kuantitas'!AC5</f>
        <v>1102</v>
      </c>
      <c r="QZ5" s="67">
        <f>'raw ikan kuantitas'!AD5</f>
        <v>14111</v>
      </c>
      <c r="RA5" s="67">
        <f>'raw ikan kuantitas'!AE5</f>
        <v>3615</v>
      </c>
      <c r="RB5" s="67">
        <f>'raw ikan kuantitas'!AF5</f>
        <v>0</v>
      </c>
      <c r="RC5" s="67">
        <f>'raw ikan kuantitas'!AG5</f>
        <v>120</v>
      </c>
      <c r="RD5" s="67">
        <f>'raw ikan kuantitas'!AH5</f>
        <v>2315</v>
      </c>
      <c r="RE5" s="67">
        <f>'raw ikan kuantitas'!AI5</f>
        <v>103</v>
      </c>
      <c r="RF5" s="67">
        <f>'raw ikan kuantitas'!AJ5</f>
        <v>2490</v>
      </c>
      <c r="RG5" s="67">
        <f>'raw ikan kuantitas'!AK5</f>
        <v>14796</v>
      </c>
      <c r="RH5" s="67">
        <f>'raw ikan kuantitas'!AL5</f>
        <v>2</v>
      </c>
      <c r="RI5" s="67">
        <f>'raw ikan kuantitas'!AM5</f>
        <v>2265</v>
      </c>
      <c r="RJ5" s="67">
        <f>'raw ikan kuantitas'!AN5</f>
        <v>68935</v>
      </c>
      <c r="RK5" s="67">
        <f>'raw ikan kuantitas'!AO5</f>
        <v>0</v>
      </c>
      <c r="RL5" s="67">
        <f>'raw ikan kuantitas'!AP5</f>
        <v>0</v>
      </c>
      <c r="RM5" s="67">
        <f>'raw ikan kuantitas'!AQ5</f>
        <v>3562</v>
      </c>
      <c r="RN5" s="67">
        <f>'raw ikan kuantitas'!AR5</f>
        <v>5847</v>
      </c>
      <c r="RO5" s="67">
        <f>'raw ikan kuantitas'!AS5</f>
        <v>5635</v>
      </c>
      <c r="RP5" s="67">
        <f>'raw ikan kuantitas'!AT5</f>
        <v>201</v>
      </c>
      <c r="RQ5" s="67">
        <f>'raw ikan kuantitas'!AU5</f>
        <v>0</v>
      </c>
      <c r="RR5" s="67">
        <f>'raw ikan kuantitas'!AV5</f>
        <v>722</v>
      </c>
      <c r="RS5" s="67">
        <f>'raw ikan kuantitas'!AW5</f>
        <v>5081</v>
      </c>
      <c r="RT5" s="67">
        <f>'raw ikan kuantitas'!AX5</f>
        <v>6251</v>
      </c>
      <c r="RU5" s="67">
        <f>'raw ikan kuantitas'!AY5</f>
        <v>5782</v>
      </c>
      <c r="RV5" s="67">
        <f>'raw ikan kuantitas'!AZ5</f>
        <v>15057</v>
      </c>
      <c r="RW5" s="67">
        <f>'raw ikan kuantitas'!BA5</f>
        <v>918</v>
      </c>
      <c r="RX5" s="67">
        <f>'raw ikan kuantitas'!BB5</f>
        <v>3746</v>
      </c>
      <c r="RY5" s="67">
        <f>'raw ikan kuantitas'!BC5</f>
        <v>434</v>
      </c>
      <c r="RZ5" s="67">
        <f>'raw ikan kuantitas'!BD5</f>
        <v>9952</v>
      </c>
      <c r="SA5" s="67">
        <f>'raw ikan kuantitas'!BE5</f>
        <v>549</v>
      </c>
      <c r="SB5" s="67">
        <f>'raw ikan kuantitas'!BF5</f>
        <v>5822</v>
      </c>
      <c r="SC5" s="67">
        <f>'raw ikan kuantitas'!BG5</f>
        <v>25</v>
      </c>
      <c r="SD5" s="67">
        <f>'raw ikan kuantitas'!BH5</f>
        <v>0</v>
      </c>
      <c r="SE5" s="67">
        <f>'raw ikan kuantitas'!BI5</f>
        <v>0</v>
      </c>
      <c r="SF5" s="67">
        <f>'raw ikan kuantitas'!BJ5</f>
        <v>0</v>
      </c>
      <c r="SG5" s="67">
        <f>'raw ikan kuantitas'!BK5</f>
        <v>5542</v>
      </c>
      <c r="SH5" s="67">
        <f>'raw ikan kuantitas'!BL5</f>
        <v>2876</v>
      </c>
      <c r="SI5" s="67">
        <f>'raw ikan kuantitas'!BM5</f>
        <v>0</v>
      </c>
      <c r="SJ5" s="67">
        <f>'raw ikan kuantitas'!BN5</f>
        <v>0</v>
      </c>
      <c r="SK5" s="67">
        <f>'raw ikan kuantitas'!BO5</f>
        <v>0</v>
      </c>
      <c r="SL5" s="67">
        <f>'raw ikan kuantitas'!BP5</f>
        <v>0</v>
      </c>
      <c r="SM5" s="67">
        <f>'raw ikan kuantitas'!BQ5</f>
        <v>598</v>
      </c>
      <c r="SN5" s="67">
        <f>'raw ikan kuantitas'!BR5</f>
        <v>6587</v>
      </c>
      <c r="SO5" s="67">
        <f>'raw ikan kuantitas'!BS5</f>
        <v>0</v>
      </c>
      <c r="SP5" s="67">
        <f>'raw ikan kuantitas'!BT5</f>
        <v>0</v>
      </c>
      <c r="SQ5" s="67">
        <f>'raw ikan kuantitas'!BU5</f>
        <v>2262</v>
      </c>
      <c r="SR5" s="67">
        <f>'raw ikan kuantitas'!BV5</f>
        <v>0</v>
      </c>
      <c r="SS5" s="67">
        <f>'raw ikan kuantitas'!BW5</f>
        <v>2</v>
      </c>
      <c r="ST5" s="67">
        <f>'raw ikan kuantitas'!BX5</f>
        <v>5346</v>
      </c>
      <c r="SU5" s="67">
        <f>'raw ikan kuantitas'!BY5</f>
        <v>688</v>
      </c>
      <c r="SV5" s="67">
        <f>'raw ikan kuantitas'!BZ5</f>
        <v>473</v>
      </c>
      <c r="SW5" s="67">
        <f>'raw ikan kuantitas'!CA5</f>
        <v>0</v>
      </c>
      <c r="SX5" s="67">
        <f>'raw ikan kuantitas'!CB5</f>
        <v>0</v>
      </c>
      <c r="SY5" s="67">
        <f>'raw ikan kuantitas'!CC5</f>
        <v>103</v>
      </c>
      <c r="SZ5" s="67">
        <f>'raw ikan kuantitas'!CD5</f>
        <v>1061</v>
      </c>
      <c r="TA5" s="67">
        <f>'raw ikan kuantitas'!CE5</f>
        <v>15560</v>
      </c>
      <c r="TB5" s="67">
        <f>'raw ikan kuantitas'!CF5</f>
        <v>0</v>
      </c>
      <c r="TC5" s="67">
        <f>'raw ikan kuantitas'!CG5</f>
        <v>3970</v>
      </c>
      <c r="TD5" s="67">
        <f>'raw ikan kuantitas'!CH5</f>
        <v>0</v>
      </c>
      <c r="TE5" s="67">
        <f>'raw ikan kuantitas'!CI5</f>
        <v>0</v>
      </c>
      <c r="TF5" s="67">
        <f>'raw ikan kuantitas'!CJ5</f>
        <v>0</v>
      </c>
      <c r="TG5" s="67">
        <f>'raw ikan kuantitas'!CK5</f>
        <v>2259</v>
      </c>
      <c r="TH5" s="67">
        <f>'raw ikan kuantitas'!CL5</f>
        <v>0</v>
      </c>
      <c r="TI5" s="67">
        <f>'raw ikan kuantitas'!CM5</f>
        <v>209</v>
      </c>
      <c r="TJ5" s="67">
        <f>'raw ikan kuantitas'!CN5</f>
        <v>140</v>
      </c>
      <c r="TK5" s="67">
        <f>'raw ikan kuantitas'!CO5</f>
        <v>1062</v>
      </c>
      <c r="TL5" s="67">
        <f>'raw ikan kuantitas'!CP5</f>
        <v>0</v>
      </c>
      <c r="TM5" s="67">
        <f>'raw ikan kuantitas'!CQ5</f>
        <v>11753</v>
      </c>
      <c r="TN5" s="67">
        <f>'raw ikan kuantitas'!CR5</f>
        <v>525</v>
      </c>
      <c r="TO5" s="67">
        <f>'raw ikan kuantitas'!CS5</f>
        <v>10836</v>
      </c>
      <c r="TP5" s="67">
        <f>'raw ikan kuantitas'!CT5</f>
        <v>112</v>
      </c>
      <c r="TQ5" s="67">
        <f>'raw ikan kuantitas'!CU5</f>
        <v>860</v>
      </c>
      <c r="TR5" s="67">
        <f>'raw ikan kuantitas'!CV5</f>
        <v>0</v>
      </c>
      <c r="TS5" s="67">
        <f>'raw ikan kuantitas'!CW5</f>
        <v>24309</v>
      </c>
      <c r="TT5" s="67">
        <f>'raw ikan kuantitas'!CX5</f>
        <v>2046</v>
      </c>
      <c r="TU5" s="67">
        <f>'raw ikan kuantitas'!CY5</f>
        <v>29</v>
      </c>
      <c r="TV5" s="67">
        <f>'raw ikan kuantitas'!CZ5</f>
        <v>25483</v>
      </c>
      <c r="TX5" s="68">
        <f>'raw ikan kuantitas'!DB5</f>
        <v>0</v>
      </c>
      <c r="TY5" s="68">
        <f>'raw ikan kuantitas'!DC5</f>
        <v>227</v>
      </c>
      <c r="TZ5" s="68">
        <f>'raw ikan kuantitas'!DD5</f>
        <v>0</v>
      </c>
      <c r="UA5" s="68">
        <f>'raw ikan kuantitas'!DE5</f>
        <v>369</v>
      </c>
      <c r="UB5" s="68">
        <f>'raw ikan kuantitas'!DF5</f>
        <v>0</v>
      </c>
      <c r="UC5" s="68">
        <f>'raw ikan kuantitas'!DG5</f>
        <v>177</v>
      </c>
      <c r="UD5" s="68">
        <f>'raw ikan kuantitas'!DH5</f>
        <v>188</v>
      </c>
      <c r="UE5" s="68">
        <f>'raw ikan kuantitas'!DI5</f>
        <v>0</v>
      </c>
      <c r="UF5" s="68">
        <f>'raw ikan kuantitas'!DJ5</f>
        <v>115</v>
      </c>
      <c r="UG5" s="68">
        <f>'raw ikan kuantitas'!DK5</f>
        <v>7</v>
      </c>
      <c r="UH5" s="68">
        <f>'raw ikan kuantitas'!DL5</f>
        <v>0</v>
      </c>
      <c r="UI5" s="68">
        <f>'raw ikan kuantitas'!DM5</f>
        <v>9</v>
      </c>
      <c r="UJ5" s="68">
        <f>'raw ikan kuantitas'!DN5</f>
        <v>78</v>
      </c>
      <c r="UK5" s="68">
        <f>'raw ikan kuantitas'!DO5</f>
        <v>4</v>
      </c>
      <c r="UL5" s="68">
        <f>'raw ikan kuantitas'!DP5</f>
        <v>0</v>
      </c>
      <c r="UM5" s="68">
        <f>'raw ikan kuantitas'!DQ5</f>
        <v>0</v>
      </c>
      <c r="UN5" s="68">
        <f>'raw ikan kuantitas'!DR5</f>
        <v>0</v>
      </c>
      <c r="UO5" s="68">
        <f>'raw ikan kuantitas'!DS5</f>
        <v>0</v>
      </c>
      <c r="UP5" s="68">
        <f>'raw ikan kuantitas'!DT5</f>
        <v>34</v>
      </c>
      <c r="UQ5" s="68">
        <f>'raw ikan kuantitas'!DU5</f>
        <v>337</v>
      </c>
      <c r="UR5" s="68">
        <f>'raw ikan kuantitas'!DV5</f>
        <v>0</v>
      </c>
      <c r="US5" s="68">
        <f>'raw ikan kuantitas'!DW5</f>
        <v>248</v>
      </c>
      <c r="UT5" s="68">
        <f>'raw ikan kuantitas'!DX5</f>
        <v>0</v>
      </c>
      <c r="UU5" s="68">
        <f>'raw ikan kuantitas'!DY5</f>
        <v>185</v>
      </c>
      <c r="UV5" s="68">
        <f>'raw ikan kuantitas'!DZ5</f>
        <v>85</v>
      </c>
      <c r="UW5" s="68">
        <f>'raw ikan kuantitas'!EA5</f>
        <v>1</v>
      </c>
      <c r="UX5" s="68">
        <f>'raw ikan kuantitas'!EB5</f>
        <v>4</v>
      </c>
      <c r="UY5" s="68">
        <f>'raw ikan kuantitas'!EC5</f>
        <v>0</v>
      </c>
      <c r="UZ5" s="68">
        <f>'raw ikan kuantitas'!ED5</f>
        <v>0</v>
      </c>
      <c r="VA5" s="68">
        <f>'raw ikan kuantitas'!EE5</f>
        <v>174</v>
      </c>
      <c r="VB5" s="68">
        <f>'raw ikan kuantitas'!EF5</f>
        <v>0</v>
      </c>
      <c r="VC5" s="68">
        <f>'raw ikan kuantitas'!EG5</f>
        <v>24</v>
      </c>
      <c r="VD5" s="68">
        <f>'raw ikan kuantitas'!EH5</f>
        <v>1967</v>
      </c>
      <c r="VE5" s="68">
        <f>'raw ikan kuantitas'!EI5</f>
        <v>0</v>
      </c>
      <c r="VF5" s="68">
        <f>'raw ikan kuantitas'!EJ5</f>
        <v>0</v>
      </c>
      <c r="VG5" s="68">
        <f>'raw ikan kuantitas'!EK5</f>
        <v>72</v>
      </c>
      <c r="VH5" s="68">
        <f>'raw ikan kuantitas'!EL5</f>
        <v>0</v>
      </c>
      <c r="VI5" s="68">
        <f>'raw ikan kuantitas'!EM5</f>
        <v>0</v>
      </c>
      <c r="VJ5" s="68">
        <f>'raw ikan kuantitas'!EN5</f>
        <v>2</v>
      </c>
      <c r="VK5" s="68">
        <f>'raw ikan kuantitas'!EO5</f>
        <v>510</v>
      </c>
      <c r="VL5" s="68">
        <f>'raw ikan kuantitas'!EP5</f>
        <v>0</v>
      </c>
      <c r="VM5" s="68">
        <f>'raw ikan kuantitas'!EQ5</f>
        <v>122</v>
      </c>
      <c r="VN5" s="68">
        <f>'raw ikan kuantitas'!ER5</f>
        <v>398</v>
      </c>
      <c r="VO5" s="68">
        <f>'raw ikan kuantitas'!ES5</f>
        <v>0</v>
      </c>
      <c r="VP5" s="68">
        <f>'raw ikan kuantitas'!ET5</f>
        <v>1</v>
      </c>
      <c r="VQ5" s="68">
        <f>'raw ikan kuantitas'!EU5</f>
        <v>366</v>
      </c>
      <c r="VR5" s="68">
        <f>'raw ikan kuantitas'!EV5</f>
        <v>395</v>
      </c>
      <c r="VS5" s="68">
        <f>'raw ikan kuantitas'!EW5</f>
        <v>3452</v>
      </c>
      <c r="VT5" s="68">
        <f>'raw ikan kuantitas'!EX5</f>
        <v>26</v>
      </c>
      <c r="VU5" s="68">
        <f>'raw ikan kuantitas'!EY5</f>
        <v>0</v>
      </c>
      <c r="VV5" s="68">
        <f>'raw ikan kuantitas'!EZ5</f>
        <v>0</v>
      </c>
      <c r="VW5" s="68">
        <f>'raw ikan kuantitas'!FA5</f>
        <v>286</v>
      </c>
      <c r="VX5" s="68">
        <f>'raw ikan kuantitas'!FB5</f>
        <v>0</v>
      </c>
      <c r="VY5" s="68">
        <f>'raw ikan kuantitas'!FC5</f>
        <v>386</v>
      </c>
      <c r="VZ5" s="68">
        <f>'raw ikan kuantitas'!FD5</f>
        <v>0</v>
      </c>
      <c r="WA5" s="68">
        <f>'raw ikan kuantitas'!FE5</f>
        <v>0</v>
      </c>
      <c r="WB5" s="68">
        <f>'raw ikan kuantitas'!FF5</f>
        <v>0</v>
      </c>
      <c r="WC5" s="68">
        <f>'raw ikan kuantitas'!FG5</f>
        <v>0</v>
      </c>
      <c r="WD5" s="68">
        <f>'raw ikan kuantitas'!FH5</f>
        <v>6</v>
      </c>
      <c r="WE5" s="68">
        <f>'raw ikan kuantitas'!FI5</f>
        <v>192</v>
      </c>
      <c r="WF5" s="68">
        <f>'raw ikan kuantitas'!FJ5</f>
        <v>208</v>
      </c>
      <c r="WG5" s="68">
        <f>'raw ikan kuantitas'!FK5</f>
        <v>254</v>
      </c>
      <c r="WH5" s="68">
        <f>'raw ikan kuantitas'!FL5</f>
        <v>0</v>
      </c>
      <c r="WI5" s="68">
        <f>'raw ikan kuantitas'!FM5</f>
        <v>0</v>
      </c>
      <c r="WJ5" s="68">
        <f>'raw ikan kuantitas'!FN5</f>
        <v>0</v>
      </c>
      <c r="WK5" s="68">
        <f>'raw ikan kuantitas'!FO5</f>
        <v>119</v>
      </c>
      <c r="WL5" s="68">
        <f>'raw ikan kuantitas'!FP5</f>
        <v>0</v>
      </c>
      <c r="WM5" s="68">
        <f>'raw ikan kuantitas'!FQ5</f>
        <v>8</v>
      </c>
      <c r="WN5" s="68">
        <f>'raw ikan kuantitas'!FR5</f>
        <v>1397</v>
      </c>
      <c r="WP5" s="69">
        <f>'raw ikan kuantitas'!FT5</f>
        <v>3211</v>
      </c>
      <c r="WQ5" s="69">
        <f>'raw ikan kuantitas'!FU5</f>
        <v>0</v>
      </c>
      <c r="WR5" s="69">
        <f>'raw ikan kuantitas'!FV5</f>
        <v>3230</v>
      </c>
      <c r="WS5" s="69">
        <f>'raw ikan kuantitas'!FW5</f>
        <v>1308</v>
      </c>
      <c r="WT5" s="69">
        <f>'raw ikan kuantitas'!FX5</f>
        <v>724</v>
      </c>
      <c r="WU5" s="69">
        <f>'raw ikan kuantitas'!FY5</f>
        <v>276</v>
      </c>
      <c r="WV5" s="69">
        <f>'raw ikan kuantitas'!FZ5</f>
        <v>1162</v>
      </c>
      <c r="WW5" s="69">
        <f>'raw ikan kuantitas'!GA5</f>
        <v>543</v>
      </c>
      <c r="WX5" s="69">
        <f>'raw ikan kuantitas'!GB5</f>
        <v>93084</v>
      </c>
      <c r="WY5" s="69">
        <f>'raw ikan kuantitas'!GC5</f>
        <v>5</v>
      </c>
      <c r="WZ5" s="69">
        <f>'raw ikan kuantitas'!GD5</f>
        <v>53118</v>
      </c>
      <c r="XA5" s="69">
        <f>'raw ikan kuantitas'!GE5</f>
        <v>167857</v>
      </c>
      <c r="XB5" s="69">
        <f>'raw ikan kuantitas'!GF5</f>
        <v>10813</v>
      </c>
      <c r="XC5" s="69">
        <f>'raw ikan kuantitas'!GG5</f>
        <v>0</v>
      </c>
      <c r="XD5" s="69">
        <f>'raw ikan kuantitas'!GH5</f>
        <v>0</v>
      </c>
      <c r="XE5" s="69">
        <f>'raw ikan kuantitas'!GI5</f>
        <v>24819</v>
      </c>
      <c r="XF5" s="69">
        <f>'raw ikan kuantitas'!GJ5</f>
        <v>8000</v>
      </c>
      <c r="XH5" s="70">
        <f>'raw ikan kuantitas'!GL5</f>
        <v>0</v>
      </c>
      <c r="XI5" s="70">
        <f>'raw ikan kuantitas'!GM5</f>
        <v>0</v>
      </c>
      <c r="XJ5" s="70">
        <f>'raw ikan kuantitas'!GN5</f>
        <v>3414</v>
      </c>
      <c r="XK5" s="70">
        <f>'raw ikan kuantitas'!GO5</f>
        <v>0</v>
      </c>
      <c r="XL5" s="70">
        <f>'raw ikan kuantitas'!GP5</f>
        <v>120</v>
      </c>
      <c r="XM5" s="70">
        <f>'raw ikan kuantitas'!GQ5</f>
        <v>1428776</v>
      </c>
      <c r="XN5" s="70">
        <f>'raw ikan kuantitas'!GR5</f>
        <v>0</v>
      </c>
      <c r="XO5" s="70">
        <f>'raw ikan kuantitas'!GS5</f>
        <v>0</v>
      </c>
      <c r="XP5" s="70">
        <f>'raw ikan kuantitas'!GT5</f>
        <v>0</v>
      </c>
      <c r="XQ5" s="70">
        <f>'raw ikan kuantitas'!GU5</f>
        <v>0</v>
      </c>
      <c r="XR5" s="70">
        <f>'raw ikan kuantitas'!GV5</f>
        <v>0</v>
      </c>
      <c r="XS5" s="70">
        <f>'raw ikan kuantitas'!GW5</f>
        <v>0</v>
      </c>
      <c r="XT5" s="70">
        <f>'raw ikan kuantitas'!GX5</f>
        <v>0</v>
      </c>
      <c r="XU5" s="70">
        <f>'raw ikan kuantitas'!GY5</f>
        <v>30221055</v>
      </c>
      <c r="XV5" s="70">
        <f>'raw ikan kuantitas'!GZ5</f>
        <v>0</v>
      </c>
      <c r="XW5" s="70">
        <f>'raw ikan kuantitas'!HA5</f>
        <v>1795964</v>
      </c>
      <c r="XX5" s="70">
        <f>'raw ikan kuantitas'!HB5</f>
        <v>0</v>
      </c>
      <c r="XY5" s="70">
        <f>'raw ikan kuantitas'!HC5</f>
        <v>3297380</v>
      </c>
      <c r="XZ5" s="70">
        <f>'raw ikan kuantitas'!HD5</f>
        <v>0</v>
      </c>
      <c r="YA5" s="70">
        <f>'raw ikan kuantitas'!HE5</f>
        <v>4840145</v>
      </c>
      <c r="YB5" s="70">
        <f>'raw ikan kuantitas'!HF5</f>
        <v>0</v>
      </c>
      <c r="YC5" s="70">
        <f>'raw ikan kuantitas'!HG5</f>
        <v>0</v>
      </c>
      <c r="YD5" s="70">
        <f>'raw ikan kuantitas'!HH5</f>
        <v>120</v>
      </c>
      <c r="YE5" s="70">
        <f>'raw ikan kuantitas'!HI5</f>
        <v>0</v>
      </c>
      <c r="YF5" s="70">
        <f>'raw ikan kuantitas'!HJ5</f>
        <v>118</v>
      </c>
      <c r="YG5" s="70">
        <f>'raw ikan kuantitas'!HK5</f>
        <v>0</v>
      </c>
      <c r="YH5" s="70">
        <f>'raw ikan kuantitas'!HL5</f>
        <v>471883</v>
      </c>
      <c r="YJ5" s="71">
        <f>'raw ikan kuantitas'!HN5</f>
        <v>22</v>
      </c>
      <c r="YK5" s="71">
        <f>'raw ikan kuantitas'!HO5</f>
        <v>1</v>
      </c>
      <c r="YL5" s="71">
        <f>'raw ikan kuantitas'!HP5</f>
        <v>0</v>
      </c>
      <c r="YM5" s="71">
        <f>'raw ikan kuantitas'!HQ5</f>
        <v>0</v>
      </c>
      <c r="YN5" s="71">
        <f>'raw ikan kuantitas'!HR5</f>
        <v>11</v>
      </c>
      <c r="YO5" s="71">
        <f>'raw ikan kuantitas'!HS5</f>
        <v>0</v>
      </c>
      <c r="YP5" s="71">
        <f>'raw ikan kuantitas'!HT5</f>
        <v>0</v>
      </c>
      <c r="YQ5" s="71">
        <f>'raw ikan kuantitas'!HU5</f>
        <v>0</v>
      </c>
      <c r="YR5" s="71">
        <f>'raw ikan kuantitas'!HV5</f>
        <v>7</v>
      </c>
      <c r="YS5" s="71">
        <f>'raw ikan kuantitas'!HW5</f>
        <v>0</v>
      </c>
      <c r="YT5" s="71">
        <f>'raw ikan kuantitas'!HX5</f>
        <v>0</v>
      </c>
      <c r="YU5" s="71">
        <f>'raw ikan kuantitas'!HY5</f>
        <v>1169</v>
      </c>
      <c r="YV5" s="71">
        <f>'raw ikan kuantitas'!HZ5</f>
        <v>0</v>
      </c>
      <c r="YW5" s="71">
        <f>'raw ikan kuantitas'!IA5</f>
        <v>0</v>
      </c>
      <c r="YX5" s="71">
        <f>'raw ikan kuantitas'!IB5</f>
        <v>56</v>
      </c>
      <c r="YY5" s="71">
        <f>'raw ikan kuantitas'!IC5</f>
        <v>9</v>
      </c>
      <c r="YZ5" s="71">
        <f>'raw ikan kuantitas'!ID5</f>
        <v>0</v>
      </c>
      <c r="ZA5" s="71">
        <f>'raw ikan kuantitas'!IE5</f>
        <v>0</v>
      </c>
      <c r="ZB5" s="71">
        <f>'raw ikan kuantitas'!IF5</f>
        <v>15</v>
      </c>
      <c r="ZC5" s="71">
        <f>'raw ikan kuantitas'!IG5</f>
        <v>0</v>
      </c>
      <c r="ZD5" s="71">
        <f>'raw ikan kuantitas'!IH5</f>
        <v>145</v>
      </c>
      <c r="ZE5" s="71">
        <f>'raw ikan kuantitas'!II5</f>
        <v>93</v>
      </c>
      <c r="ZF5" s="71">
        <f>'raw ikan kuantitas'!IJ5</f>
        <v>0</v>
      </c>
      <c r="ZG5" s="71">
        <f>'raw ikan kuantitas'!IK5</f>
        <v>0</v>
      </c>
      <c r="ZH5" s="71">
        <f>'raw ikan kuantitas'!IL5</f>
        <v>0</v>
      </c>
      <c r="ZI5" s="71">
        <f>'raw ikan kuantitas'!IM5</f>
        <v>2</v>
      </c>
      <c r="ZJ5" s="71">
        <f>'raw ikan kuantitas'!IN5</f>
        <v>0</v>
      </c>
      <c r="ZK5" s="71">
        <f>'raw ikan kuantitas'!IO5</f>
        <v>895</v>
      </c>
      <c r="ZL5" s="71">
        <f>'raw ikan kuantitas'!IP5</f>
        <v>0</v>
      </c>
      <c r="ZM5" s="71">
        <f>'raw ikan kuantitas'!IQ5</f>
        <v>377</v>
      </c>
      <c r="ZN5" s="71">
        <f>'raw ikan kuantitas'!IR5</f>
        <v>0</v>
      </c>
      <c r="ZO5" s="71">
        <f>'raw ikan kuantitas'!IS5</f>
        <v>0</v>
      </c>
      <c r="ZP5" s="71">
        <f>'raw ikan kuantitas'!IT5</f>
        <v>7</v>
      </c>
      <c r="ZQ5" s="71">
        <f>'raw ikan kuantitas'!IU5</f>
        <v>0</v>
      </c>
      <c r="ZR5" s="71">
        <f>'raw ikan kuantitas'!IV5</f>
        <v>0</v>
      </c>
      <c r="ZS5" s="71">
        <f>'raw ikan kuantitas'!IW5</f>
        <v>0</v>
      </c>
      <c r="ZT5" s="71">
        <f>'raw ikan kuantitas'!IX5</f>
        <v>0</v>
      </c>
      <c r="ZU5" s="71">
        <f>'raw ikan kuantitas'!IY5</f>
        <v>0</v>
      </c>
      <c r="ZV5" s="71">
        <f>'raw ikan kuantitas'!IZ5</f>
        <v>0</v>
      </c>
      <c r="ZW5" s="71">
        <f>'raw ikan kuantitas'!JA5</f>
        <v>0</v>
      </c>
      <c r="ZX5" s="71">
        <f>'raw ikan kuantitas'!JB5</f>
        <v>36</v>
      </c>
      <c r="ZY5" s="71">
        <f>'raw ikan kuantitas'!JC5</f>
        <v>0</v>
      </c>
    </row>
    <row r="6" spans="2:701" ht="14.55" customHeight="1" x14ac:dyDescent="0.3">
      <c r="B6" s="3" t="s">
        <v>62</v>
      </c>
      <c r="C6" s="193">
        <v>1482469</v>
      </c>
      <c r="D6" s="193">
        <v>669898</v>
      </c>
      <c r="E6" s="193">
        <v>23</v>
      </c>
      <c r="F6" s="193">
        <v>2915</v>
      </c>
      <c r="G6" s="193">
        <v>251</v>
      </c>
      <c r="H6" s="193">
        <v>131981</v>
      </c>
      <c r="I6" s="193">
        <v>130296</v>
      </c>
      <c r="J6" s="194"/>
      <c r="K6" s="195">
        <v>41404</v>
      </c>
      <c r="L6" s="196">
        <v>233917</v>
      </c>
      <c r="M6" s="195">
        <v>588</v>
      </c>
      <c r="N6" s="195">
        <v>62073</v>
      </c>
      <c r="O6" s="195">
        <v>6570</v>
      </c>
      <c r="P6" s="195">
        <v>127451</v>
      </c>
      <c r="Q6" s="195">
        <v>127450</v>
      </c>
      <c r="R6" s="196">
        <v>1</v>
      </c>
      <c r="S6" s="196">
        <v>25081</v>
      </c>
      <c r="T6" s="195">
        <v>57</v>
      </c>
      <c r="U6" s="197">
        <v>0</v>
      </c>
      <c r="V6" s="195">
        <v>0</v>
      </c>
      <c r="W6" s="195">
        <v>57</v>
      </c>
      <c r="X6" s="195">
        <v>10296</v>
      </c>
      <c r="Y6" s="195">
        <v>176081</v>
      </c>
      <c r="Z6" s="195">
        <v>14833</v>
      </c>
      <c r="AA6" s="195">
        <v>9696</v>
      </c>
      <c r="AB6" s="195">
        <v>31602</v>
      </c>
      <c r="AC6" s="195">
        <v>22783</v>
      </c>
      <c r="AD6" s="196">
        <v>0</v>
      </c>
      <c r="AE6" s="195">
        <v>23403</v>
      </c>
      <c r="AF6" s="195">
        <v>18801</v>
      </c>
      <c r="AG6" s="195">
        <v>100429</v>
      </c>
      <c r="AH6" s="195">
        <v>97698</v>
      </c>
      <c r="AI6" s="195">
        <v>24951</v>
      </c>
      <c r="AJ6" s="195">
        <v>21295</v>
      </c>
      <c r="AK6" s="195">
        <v>3659</v>
      </c>
      <c r="AL6" s="195">
        <v>18904</v>
      </c>
      <c r="AM6" s="198"/>
      <c r="AN6" s="199">
        <v>102476</v>
      </c>
      <c r="AO6" s="199">
        <v>6</v>
      </c>
      <c r="AP6" s="199">
        <v>5</v>
      </c>
      <c r="AQ6" s="199">
        <v>723</v>
      </c>
      <c r="AR6" s="199">
        <v>3989</v>
      </c>
      <c r="AS6" s="199">
        <v>4935</v>
      </c>
      <c r="AT6" s="199">
        <v>65269</v>
      </c>
      <c r="AU6" s="199">
        <v>7462</v>
      </c>
      <c r="AV6" s="199">
        <v>5105</v>
      </c>
      <c r="AW6" s="199">
        <v>891</v>
      </c>
      <c r="AX6" s="199">
        <v>147</v>
      </c>
      <c r="AY6" s="199">
        <v>65089</v>
      </c>
      <c r="AZ6" s="199">
        <v>920</v>
      </c>
      <c r="BA6" s="199">
        <v>16054</v>
      </c>
      <c r="BB6" s="199">
        <v>26341</v>
      </c>
      <c r="BC6" s="200">
        <v>36500</v>
      </c>
      <c r="BD6" s="199">
        <v>11154</v>
      </c>
      <c r="BE6" s="199">
        <v>235</v>
      </c>
      <c r="BF6" s="199">
        <v>39633</v>
      </c>
      <c r="BG6" s="199">
        <v>138782</v>
      </c>
      <c r="BH6" s="199">
        <v>15778</v>
      </c>
      <c r="BI6" s="199">
        <v>1340</v>
      </c>
      <c r="BJ6" s="199">
        <v>9559</v>
      </c>
      <c r="BK6" s="199">
        <v>14570</v>
      </c>
      <c r="BL6" s="199">
        <v>3466</v>
      </c>
      <c r="BM6" s="200">
        <v>20</v>
      </c>
      <c r="BN6" s="199">
        <v>709</v>
      </c>
      <c r="BO6" s="199">
        <v>9042</v>
      </c>
      <c r="BP6" s="199">
        <v>874</v>
      </c>
      <c r="BQ6" s="201"/>
      <c r="BR6" s="202">
        <v>5473718</v>
      </c>
      <c r="BS6" s="202">
        <v>1240713</v>
      </c>
      <c r="BT6" s="202">
        <v>190612</v>
      </c>
      <c r="BU6" s="202">
        <v>2260163</v>
      </c>
      <c r="BV6" s="202">
        <v>11997</v>
      </c>
      <c r="BW6" s="202">
        <v>8804</v>
      </c>
      <c r="BX6" s="202">
        <v>204</v>
      </c>
      <c r="BY6" s="202">
        <v>125</v>
      </c>
      <c r="BZ6" s="203">
        <v>268</v>
      </c>
      <c r="CA6" s="202">
        <v>1872172</v>
      </c>
      <c r="CB6" s="202">
        <v>30523</v>
      </c>
      <c r="CC6" s="202">
        <v>40845</v>
      </c>
      <c r="CD6" s="202">
        <v>916</v>
      </c>
      <c r="CE6" s="202">
        <v>2577</v>
      </c>
      <c r="CF6" s="202">
        <v>1902401</v>
      </c>
      <c r="CG6" s="202">
        <v>821993</v>
      </c>
      <c r="CH6" s="204"/>
      <c r="CI6" s="205">
        <v>3320</v>
      </c>
      <c r="CJ6" s="205">
        <v>1972</v>
      </c>
      <c r="CK6" s="205">
        <v>344387</v>
      </c>
      <c r="CL6" s="205">
        <v>35644</v>
      </c>
      <c r="CM6" s="205">
        <v>10199</v>
      </c>
      <c r="CN6" s="206">
        <v>7013</v>
      </c>
      <c r="CO6" s="206">
        <v>2342</v>
      </c>
      <c r="CP6" s="206">
        <v>3877</v>
      </c>
      <c r="CQ6" s="206">
        <v>87818</v>
      </c>
      <c r="CR6" s="206">
        <v>756</v>
      </c>
      <c r="CS6" s="206">
        <v>8349</v>
      </c>
      <c r="CT6" s="206">
        <v>2695</v>
      </c>
      <c r="CU6" s="206">
        <v>5842</v>
      </c>
      <c r="CV6" s="206">
        <v>3083</v>
      </c>
      <c r="CW6" s="206">
        <v>1825</v>
      </c>
      <c r="CX6" s="206">
        <v>2028</v>
      </c>
      <c r="CY6" s="206">
        <v>1817</v>
      </c>
      <c r="CZ6" s="206">
        <v>6857</v>
      </c>
      <c r="DA6" s="206">
        <v>122</v>
      </c>
      <c r="DB6" s="206">
        <v>7971</v>
      </c>
      <c r="DC6" s="207">
        <v>16684</v>
      </c>
      <c r="DD6" s="204"/>
      <c r="DE6" s="208">
        <v>1420943</v>
      </c>
      <c r="DF6" s="208">
        <v>121957</v>
      </c>
      <c r="DG6" s="208">
        <v>87964</v>
      </c>
      <c r="DH6" s="208">
        <v>23017</v>
      </c>
      <c r="DI6" s="208">
        <v>35007</v>
      </c>
      <c r="DJ6" s="208">
        <v>0</v>
      </c>
      <c r="DK6" s="208">
        <v>1773</v>
      </c>
      <c r="DL6" s="208">
        <v>8</v>
      </c>
      <c r="DM6" s="208">
        <v>5562</v>
      </c>
      <c r="DN6" s="209">
        <v>1263</v>
      </c>
      <c r="DO6" s="208">
        <v>662</v>
      </c>
      <c r="DP6" s="208">
        <v>0</v>
      </c>
      <c r="DQ6" s="208">
        <v>161</v>
      </c>
      <c r="DR6" s="208">
        <v>363</v>
      </c>
      <c r="DS6" s="208">
        <v>0</v>
      </c>
      <c r="DT6" s="208">
        <v>0</v>
      </c>
      <c r="DU6" s="208">
        <v>0</v>
      </c>
      <c r="DV6" s="208">
        <v>1239</v>
      </c>
      <c r="DW6" s="208">
        <v>16093</v>
      </c>
      <c r="DX6" s="208">
        <v>0</v>
      </c>
      <c r="DY6" s="208">
        <v>0</v>
      </c>
      <c r="DZ6" s="208">
        <v>16036</v>
      </c>
      <c r="EA6" s="208">
        <v>7336</v>
      </c>
      <c r="EB6" s="208">
        <v>1444</v>
      </c>
      <c r="EC6" s="208">
        <v>0</v>
      </c>
      <c r="ED6" s="208">
        <v>0</v>
      </c>
      <c r="EE6" s="208">
        <v>0</v>
      </c>
      <c r="EF6" s="208">
        <v>0</v>
      </c>
      <c r="EG6" s="208">
        <v>30</v>
      </c>
      <c r="EH6" s="208">
        <v>0</v>
      </c>
      <c r="EI6" s="208">
        <v>0</v>
      </c>
      <c r="EJ6" s="208">
        <v>514</v>
      </c>
      <c r="EK6" s="208">
        <v>38158</v>
      </c>
      <c r="EL6" s="204"/>
      <c r="EM6" s="210">
        <v>136710</v>
      </c>
      <c r="EN6" s="204"/>
      <c r="EO6" s="211">
        <v>432347</v>
      </c>
      <c r="EP6" s="212">
        <v>756</v>
      </c>
      <c r="EQ6" s="212">
        <v>83701</v>
      </c>
      <c r="ER6" s="212">
        <v>1187</v>
      </c>
      <c r="ES6" s="212">
        <v>251384</v>
      </c>
      <c r="ET6" s="212">
        <v>4534</v>
      </c>
      <c r="EU6" s="212">
        <v>45345</v>
      </c>
      <c r="EV6" s="212">
        <v>4479643</v>
      </c>
      <c r="EW6" s="212">
        <v>26485708</v>
      </c>
      <c r="EX6" s="212">
        <v>46715100</v>
      </c>
      <c r="EY6" s="212">
        <v>1207658</v>
      </c>
      <c r="EZ6" s="212">
        <v>43141</v>
      </c>
      <c r="FA6" s="212">
        <v>25587</v>
      </c>
      <c r="FB6" s="212">
        <v>1492424</v>
      </c>
      <c r="FC6" s="213">
        <v>31194.400000000001</v>
      </c>
      <c r="FD6" s="214">
        <v>2344.5</v>
      </c>
      <c r="FE6" s="214">
        <v>495.4</v>
      </c>
      <c r="FF6" s="214">
        <v>28.4</v>
      </c>
      <c r="FG6" s="214">
        <v>695.3</v>
      </c>
      <c r="FH6" s="214">
        <v>6.4</v>
      </c>
      <c r="FI6" s="214">
        <v>5598209.4800000004</v>
      </c>
      <c r="FJ6" s="214">
        <v>65616.5</v>
      </c>
      <c r="FK6" s="214">
        <v>11841.6</v>
      </c>
      <c r="FL6" s="214">
        <v>813.3</v>
      </c>
      <c r="FM6" s="214">
        <v>12</v>
      </c>
      <c r="FN6" s="214">
        <v>328.33</v>
      </c>
      <c r="FO6" s="215">
        <v>2926.5</v>
      </c>
      <c r="FP6" s="215">
        <v>360894.1</v>
      </c>
      <c r="FQ6" s="215">
        <v>7572.8</v>
      </c>
      <c r="FR6" s="215">
        <v>2592.1</v>
      </c>
      <c r="FS6" s="193">
        <v>965.7</v>
      </c>
      <c r="FT6" s="6"/>
      <c r="FU6" s="50">
        <f>'raw ikan nilai'!C6</f>
        <v>153.231943</v>
      </c>
      <c r="FV6" s="50">
        <f>'raw ikan nilai'!D6</f>
        <v>6.5084010000000001</v>
      </c>
      <c r="FW6" s="50">
        <f>'raw ikan nilai'!E6</f>
        <v>0</v>
      </c>
      <c r="FX6" s="50">
        <f>'raw ikan nilai'!F6</f>
        <v>0</v>
      </c>
      <c r="FY6" s="50">
        <f>'raw ikan nilai'!G6</f>
        <v>2.7057600000000002</v>
      </c>
      <c r="FZ6" s="50">
        <f>'raw ikan nilai'!H6</f>
        <v>271.30054899999999</v>
      </c>
      <c r="GA6" s="50">
        <f>'raw ikan nilai'!I6</f>
        <v>0.88980000000000004</v>
      </c>
      <c r="GB6" s="50">
        <f>'raw ikan nilai'!J6</f>
        <v>23.883514999999999</v>
      </c>
      <c r="GC6" s="50">
        <f>'raw ikan nilai'!K6</f>
        <v>1.1513659999999999</v>
      </c>
      <c r="GD6" s="50">
        <f>'raw ikan nilai'!L6</f>
        <v>0</v>
      </c>
      <c r="GE6" s="50">
        <f>'raw ikan nilai'!M6</f>
        <v>0</v>
      </c>
      <c r="GF6" s="50">
        <f>'raw ikan nilai'!N6</f>
        <v>124.57675</v>
      </c>
      <c r="GG6" s="50">
        <f>'raw ikan nilai'!O6</f>
        <v>0</v>
      </c>
      <c r="GH6" s="50">
        <f>'raw ikan nilai'!P6</f>
        <v>0</v>
      </c>
      <c r="GI6" s="50">
        <f>'raw ikan nilai'!Q6</f>
        <v>0</v>
      </c>
      <c r="GJ6" s="50">
        <f>'raw ikan nilai'!R6</f>
        <v>0</v>
      </c>
      <c r="GK6" s="50">
        <f>'raw ikan nilai'!S6</f>
        <v>13.727040000000001</v>
      </c>
      <c r="GL6" s="50">
        <f>'raw ikan nilai'!T6</f>
        <v>0</v>
      </c>
      <c r="GM6" s="50">
        <f>'raw ikan nilai'!U6</f>
        <v>364.81754899999999</v>
      </c>
      <c r="GN6" s="50">
        <f>'raw ikan nilai'!V6</f>
        <v>174.78004899999999</v>
      </c>
      <c r="GO6" s="50">
        <f>'raw ikan nilai'!W6</f>
        <v>0</v>
      </c>
      <c r="GP6" s="50">
        <f>'raw ikan nilai'!X6</f>
        <v>2.811445</v>
      </c>
      <c r="GQ6" s="50">
        <f>'raw ikan nilai'!Y6</f>
        <v>0</v>
      </c>
      <c r="GR6" s="50">
        <f>'raw ikan nilai'!Z6</f>
        <v>0</v>
      </c>
      <c r="GS6" s="50">
        <f>'raw ikan nilai'!AA6</f>
        <v>7.4817929999999997</v>
      </c>
      <c r="GT6" s="50">
        <f>'raw ikan nilai'!AB6</f>
        <v>0</v>
      </c>
      <c r="GU6" s="50">
        <f>'raw ikan nilai'!AC6</f>
        <v>0</v>
      </c>
      <c r="GV6" s="50">
        <f>'raw ikan nilai'!AD6</f>
        <v>29.92306</v>
      </c>
      <c r="GW6" s="50">
        <f>'raw ikan nilai'!AE6</f>
        <v>106.79524499999999</v>
      </c>
      <c r="GX6" s="50">
        <f>'raw ikan nilai'!AF6</f>
        <v>9.5928799999999992</v>
      </c>
      <c r="GY6" s="50">
        <f>'raw ikan nilai'!AG6</f>
        <v>0</v>
      </c>
      <c r="GZ6" s="50">
        <f>'raw ikan nilai'!AH6</f>
        <v>5.0689000000000002</v>
      </c>
      <c r="HA6" s="50">
        <f>'raw ikan nilai'!AI6</f>
        <v>0</v>
      </c>
      <c r="HB6" s="50">
        <f>'raw ikan nilai'!AJ6</f>
        <v>27.353081</v>
      </c>
      <c r="HC6" s="50">
        <f>'raw ikan nilai'!AK6</f>
        <v>46.728675000000003</v>
      </c>
      <c r="HD6" s="50">
        <f>'raw ikan nilai'!AL6</f>
        <v>282.46080599999999</v>
      </c>
      <c r="HE6" s="50">
        <f>'raw ikan nilai'!AM6</f>
        <v>0</v>
      </c>
      <c r="HF6" s="50">
        <f>'raw ikan nilai'!AN6</f>
        <v>157.05589800000001</v>
      </c>
      <c r="HG6" s="50">
        <f>'raw ikan nilai'!AO6</f>
        <v>628.57643099999996</v>
      </c>
      <c r="HH6" s="50">
        <f>'raw ikan nilai'!AP6</f>
        <v>3.6669</v>
      </c>
      <c r="HI6" s="50">
        <f>'raw ikan nilai'!AQ6</f>
        <v>0</v>
      </c>
      <c r="HJ6" s="50">
        <f>'raw ikan nilai'!AR6</f>
        <v>33.962615</v>
      </c>
      <c r="HK6" s="50">
        <f>'raw ikan nilai'!AS6</f>
        <v>0.73246</v>
      </c>
      <c r="HL6" s="50">
        <f>'raw ikan nilai'!AT6</f>
        <v>304.249865</v>
      </c>
      <c r="HM6" s="50">
        <f>'raw ikan nilai'!AU6</f>
        <v>14.085993999999999</v>
      </c>
      <c r="HN6" s="50">
        <f>'raw ikan nilai'!AV6</f>
        <v>0</v>
      </c>
      <c r="HO6" s="50">
        <f>'raw ikan nilai'!AW6</f>
        <v>0</v>
      </c>
      <c r="HP6" s="50">
        <f>'raw ikan nilai'!AX6</f>
        <v>63.862330999999998</v>
      </c>
      <c r="HQ6" s="50">
        <f>'raw ikan nilai'!AY6</f>
        <v>88.928060000000002</v>
      </c>
      <c r="HR6" s="50">
        <f>'raw ikan nilai'!AZ6</f>
        <v>302.92236500000001</v>
      </c>
      <c r="HS6" s="50">
        <f>'raw ikan nilai'!BA6</f>
        <v>93.993969000000007</v>
      </c>
      <c r="HT6" s="50">
        <f>'raw ikan nilai'!BB6</f>
        <v>76.750226999999995</v>
      </c>
      <c r="HU6" s="50">
        <f>'raw ikan nilai'!BC6</f>
        <v>120.831925</v>
      </c>
      <c r="HV6" s="50">
        <f>'raw ikan nilai'!BD6</f>
        <v>7.7257239999999996</v>
      </c>
      <c r="HW6" s="50">
        <f>'raw ikan nilai'!BE6</f>
        <v>120.516879</v>
      </c>
      <c r="HX6" s="50">
        <f>'raw ikan nilai'!BF6</f>
        <v>2.2711100000000002</v>
      </c>
      <c r="HY6" s="50">
        <f>'raw ikan nilai'!BG6</f>
        <v>41.058959999999999</v>
      </c>
      <c r="HZ6" s="50">
        <f>'raw ikan nilai'!BH6</f>
        <v>25.507079999999998</v>
      </c>
      <c r="IA6" s="50">
        <f>'raw ikan nilai'!BI6</f>
        <v>21.524999999999999</v>
      </c>
      <c r="IB6" s="50">
        <f>'raw ikan nilai'!BJ6</f>
        <v>0</v>
      </c>
      <c r="IC6" s="50">
        <f>'raw ikan nilai'!BK6</f>
        <v>0</v>
      </c>
      <c r="ID6" s="50">
        <f>'raw ikan nilai'!BL6</f>
        <v>29.429755</v>
      </c>
      <c r="IE6" s="50">
        <f>'raw ikan nilai'!BM6</f>
        <v>52.835177999999999</v>
      </c>
      <c r="IF6" s="50">
        <f>'raw ikan nilai'!BN6</f>
        <v>0</v>
      </c>
      <c r="IG6" s="50">
        <f>'raw ikan nilai'!BO6</f>
        <v>0</v>
      </c>
      <c r="IH6" s="50">
        <f>'raw ikan nilai'!BP6</f>
        <v>0</v>
      </c>
      <c r="II6" s="50">
        <f>'raw ikan nilai'!BQ6</f>
        <v>0</v>
      </c>
      <c r="IJ6" s="50">
        <f>'raw ikan nilai'!BR6</f>
        <v>0</v>
      </c>
      <c r="IK6" s="50">
        <f>'raw ikan nilai'!BS6</f>
        <v>32.841532999999998</v>
      </c>
      <c r="IL6" s="50">
        <f>'raw ikan nilai'!BT6</f>
        <v>0</v>
      </c>
      <c r="IM6" s="50">
        <f>'raw ikan nilai'!BU6</f>
        <v>0.43365399999999998</v>
      </c>
      <c r="IN6" s="50">
        <f>'raw ikan nilai'!BV6</f>
        <v>60.479790000000001</v>
      </c>
      <c r="IO6" s="50">
        <f>'raw ikan nilai'!BW6</f>
        <v>0</v>
      </c>
      <c r="IP6" s="50">
        <f>'raw ikan nilai'!BX6</f>
        <v>0.34538999999999997</v>
      </c>
      <c r="IQ6" s="50">
        <f>'raw ikan nilai'!BY6</f>
        <v>21.432955</v>
      </c>
      <c r="IR6" s="50">
        <f>'raw ikan nilai'!BZ6</f>
        <v>0</v>
      </c>
      <c r="IS6" s="50">
        <f>'raw ikan nilai'!CA6</f>
        <v>0</v>
      </c>
      <c r="IT6" s="50">
        <f>'raw ikan nilai'!CB6</f>
        <v>0</v>
      </c>
      <c r="IU6" s="50">
        <f>'raw ikan nilai'!CC6</f>
        <v>0</v>
      </c>
      <c r="IV6" s="50">
        <f>'raw ikan nilai'!CD6</f>
        <v>44.887692000000001</v>
      </c>
      <c r="IW6" s="50">
        <f>'raw ikan nilai'!CE6</f>
        <v>106.313445</v>
      </c>
      <c r="IX6" s="50">
        <f>'raw ikan nilai'!CF6</f>
        <v>310.36342100000002</v>
      </c>
      <c r="IY6" s="50">
        <f>'raw ikan nilai'!CG6</f>
        <v>1.00284</v>
      </c>
      <c r="IZ6" s="50">
        <f>'raw ikan nilai'!CH6</f>
        <v>0.39997500000000002</v>
      </c>
      <c r="JA6" s="50">
        <f>'raw ikan nilai'!CI6</f>
        <v>0</v>
      </c>
      <c r="JB6" s="50">
        <f>'raw ikan nilai'!CJ6</f>
        <v>0</v>
      </c>
      <c r="JC6" s="50">
        <f>'raw ikan nilai'!CK6</f>
        <v>0</v>
      </c>
      <c r="JD6" s="50">
        <f>'raw ikan nilai'!CL6</f>
        <v>0.52927999999999997</v>
      </c>
      <c r="JE6" s="50">
        <f>'raw ikan nilai'!CM6</f>
        <v>0</v>
      </c>
      <c r="JF6" s="50">
        <f>'raw ikan nilai'!CN6</f>
        <v>1.1844300000000001</v>
      </c>
      <c r="JG6" s="50">
        <f>'raw ikan nilai'!CO6</f>
        <v>2.6231</v>
      </c>
      <c r="JH6" s="50">
        <f>'raw ikan nilai'!CP6</f>
        <v>40.247745000000002</v>
      </c>
      <c r="JI6" s="50">
        <f>'raw ikan nilai'!CQ6</f>
        <v>0</v>
      </c>
      <c r="JJ6" s="50">
        <f>'raw ikan nilai'!CR6</f>
        <v>250.53650099999999</v>
      </c>
      <c r="JK6" s="50">
        <f>'raw ikan nilai'!CS6</f>
        <v>0</v>
      </c>
      <c r="JL6" s="50">
        <f>'raw ikan nilai'!CT6</f>
        <v>143.827977</v>
      </c>
      <c r="JM6" s="50">
        <f>'raw ikan nilai'!CU6</f>
        <v>21.131605</v>
      </c>
      <c r="JN6" s="50">
        <f>'raw ikan nilai'!CV6</f>
        <v>0.35827500000000001</v>
      </c>
      <c r="JO6" s="50">
        <f>'raw ikan nilai'!CW6</f>
        <v>0</v>
      </c>
      <c r="JP6" s="50">
        <f>'raw ikan nilai'!CX6</f>
        <v>571.94685800000002</v>
      </c>
      <c r="JQ6" s="50">
        <f>'raw ikan nilai'!CY6</f>
        <v>201.51783599999999</v>
      </c>
      <c r="JR6" s="50">
        <f>'raw ikan nilai'!CZ6</f>
        <v>0</v>
      </c>
      <c r="JS6" s="50">
        <f>'raw ikan nilai'!DA6</f>
        <v>151.46452500000001</v>
      </c>
      <c r="JU6" s="53">
        <f>'raw ikan nilai'!DC6</f>
        <v>0</v>
      </c>
      <c r="JV6" s="53">
        <f>'raw ikan nilai'!DD6</f>
        <v>1.88256</v>
      </c>
      <c r="JW6" s="53">
        <f>'raw ikan nilai'!DE6</f>
        <v>0</v>
      </c>
      <c r="JX6" s="53">
        <f>'raw ikan nilai'!DF6</f>
        <v>43.883814999999998</v>
      </c>
      <c r="JY6" s="53">
        <f>'raw ikan nilai'!DG6</f>
        <v>0</v>
      </c>
      <c r="JZ6" s="53">
        <f>'raw ikan nilai'!DH6</f>
        <v>0</v>
      </c>
      <c r="KA6" s="53">
        <f>'raw ikan nilai'!DI6</f>
        <v>15.852499999999999</v>
      </c>
      <c r="KB6" s="53">
        <f>'raw ikan nilai'!DJ6</f>
        <v>0</v>
      </c>
      <c r="KC6" s="53">
        <f>'raw ikan nilai'!DK6</f>
        <v>0.14546999999999999</v>
      </c>
      <c r="KD6" s="53">
        <f>'raw ikan nilai'!DL6</f>
        <v>0.92610000000000003</v>
      </c>
      <c r="KE6" s="53">
        <f>'raw ikan nilai'!DM6</f>
        <v>0</v>
      </c>
      <c r="KF6" s="53">
        <f>'raw ikan nilai'!DN6</f>
        <v>3.269164</v>
      </c>
      <c r="KG6" s="53">
        <f>'raw ikan nilai'!DO6</f>
        <v>0.35347499999999998</v>
      </c>
      <c r="KH6" s="53">
        <f>'raw ikan nilai'!DP6</f>
        <v>0.90546000000000004</v>
      </c>
      <c r="KI6" s="53">
        <f>'raw ikan nilai'!DQ6</f>
        <v>71.367350000000002</v>
      </c>
      <c r="KJ6" s="53">
        <f>'raw ikan nilai'!DR6</f>
        <v>0</v>
      </c>
      <c r="KK6" s="53">
        <f>'raw ikan nilai'!DS6</f>
        <v>0</v>
      </c>
      <c r="KL6" s="53">
        <f>'raw ikan nilai'!DT6</f>
        <v>0</v>
      </c>
      <c r="KM6" s="53">
        <f>'raw ikan nilai'!DU6</f>
        <v>0</v>
      </c>
      <c r="KN6" s="53">
        <f>'raw ikan nilai'!DV6</f>
        <v>20.581469999999999</v>
      </c>
      <c r="KO6" s="53">
        <f>'raw ikan nilai'!DW6</f>
        <v>0</v>
      </c>
      <c r="KP6" s="53">
        <f>'raw ikan nilai'!DX6</f>
        <v>0</v>
      </c>
      <c r="KQ6" s="53">
        <f>'raw ikan nilai'!DY6</f>
        <v>0</v>
      </c>
      <c r="KR6" s="53">
        <f>'raw ikan nilai'!DZ6</f>
        <v>8.0096000000000007</v>
      </c>
      <c r="KS6" s="53">
        <f>'raw ikan nilai'!EA6</f>
        <v>31.545249999999999</v>
      </c>
      <c r="KT6" s="53">
        <f>'raw ikan nilai'!EB6</f>
        <v>0</v>
      </c>
      <c r="KU6" s="53">
        <f>'raw ikan nilai'!EC6</f>
        <v>0</v>
      </c>
      <c r="KV6" s="53">
        <f>'raw ikan nilai'!ED6</f>
        <v>0.75080999999999998</v>
      </c>
      <c r="KW6" s="53">
        <f>'raw ikan nilai'!EE6</f>
        <v>0</v>
      </c>
      <c r="KX6" s="53">
        <f>'raw ikan nilai'!EF6</f>
        <v>0.44481500000000002</v>
      </c>
      <c r="KY6" s="53">
        <f>'raw ikan nilai'!EG6</f>
        <v>0</v>
      </c>
      <c r="KZ6" s="53">
        <f>'raw ikan nilai'!EH6</f>
        <v>7.9374000000000002</v>
      </c>
      <c r="LA6" s="53">
        <f>'raw ikan nilai'!EI6</f>
        <v>0</v>
      </c>
      <c r="LB6" s="53">
        <f>'raw ikan nilai'!EJ6</f>
        <v>0</v>
      </c>
      <c r="LC6" s="53">
        <f>'raw ikan nilai'!EK6</f>
        <v>0</v>
      </c>
      <c r="LD6" s="53">
        <f>'raw ikan nilai'!EL6</f>
        <v>0</v>
      </c>
      <c r="LE6" s="53">
        <f>'raw ikan nilai'!EM6</f>
        <v>0</v>
      </c>
      <c r="LF6" s="53">
        <f>'raw ikan nilai'!EN6</f>
        <v>0</v>
      </c>
      <c r="LG6" s="53">
        <f>'raw ikan nilai'!EO6</f>
        <v>0</v>
      </c>
      <c r="LH6" s="53">
        <f>'raw ikan nilai'!EP6</f>
        <v>5.9657439999999999</v>
      </c>
      <c r="LI6" s="53">
        <f>'raw ikan nilai'!EQ6</f>
        <v>0</v>
      </c>
      <c r="LJ6" s="53">
        <f>'raw ikan nilai'!ER6</f>
        <v>3.7729300000000001</v>
      </c>
      <c r="LK6" s="53">
        <f>'raw ikan nilai'!ES6</f>
        <v>0</v>
      </c>
      <c r="LL6" s="53">
        <f>'raw ikan nilai'!ET6</f>
        <v>0</v>
      </c>
      <c r="LM6" s="53">
        <f>'raw ikan nilai'!EU6</f>
        <v>0</v>
      </c>
      <c r="LN6" s="53">
        <f>'raw ikan nilai'!EV6</f>
        <v>12.926952999999999</v>
      </c>
      <c r="LO6" s="53">
        <f>'raw ikan nilai'!EW6</f>
        <v>9.9466180000000008</v>
      </c>
      <c r="LP6" s="53">
        <f>'raw ikan nilai'!EX6</f>
        <v>38.850302999999997</v>
      </c>
      <c r="LQ6" s="53">
        <f>'raw ikan nilai'!EY6</f>
        <v>14.856311</v>
      </c>
      <c r="LR6" s="53">
        <f>'raw ikan nilai'!EZ6</f>
        <v>0</v>
      </c>
      <c r="LS6" s="53">
        <f>'raw ikan nilai'!FA6</f>
        <v>0</v>
      </c>
      <c r="LT6" s="53">
        <f>'raw ikan nilai'!FB6</f>
        <v>1.125963</v>
      </c>
      <c r="LU6" s="53">
        <f>'raw ikan nilai'!FC6</f>
        <v>0</v>
      </c>
      <c r="LV6" s="53">
        <f>'raw ikan nilai'!FD6</f>
        <v>0</v>
      </c>
      <c r="LW6" s="53">
        <f>'raw ikan nilai'!FE6</f>
        <v>0</v>
      </c>
      <c r="LX6" s="53">
        <f>'raw ikan nilai'!FF6</f>
        <v>0</v>
      </c>
      <c r="LY6" s="53">
        <f>'raw ikan nilai'!FG6</f>
        <v>0.40608</v>
      </c>
      <c r="LZ6" s="53">
        <f>'raw ikan nilai'!FH6</f>
        <v>0</v>
      </c>
      <c r="MA6" s="53">
        <f>'raw ikan nilai'!FI6</f>
        <v>0.51934999999999998</v>
      </c>
      <c r="MB6" s="53">
        <f>'raw ikan nilai'!FJ6</f>
        <v>71.985855000000001</v>
      </c>
      <c r="MC6" s="53">
        <f>'raw ikan nilai'!FK6</f>
        <v>0</v>
      </c>
      <c r="MD6" s="53">
        <f>'raw ikan nilai'!FL6</f>
        <v>3.7293280000000002</v>
      </c>
      <c r="ME6" s="53">
        <f>'raw ikan nilai'!FM6</f>
        <v>0.2112</v>
      </c>
      <c r="MF6" s="53">
        <f>'raw ikan nilai'!FN6</f>
        <v>0</v>
      </c>
      <c r="MG6" s="53">
        <f>'raw ikan nilai'!FO6</f>
        <v>0</v>
      </c>
      <c r="MH6" s="53">
        <f>'raw ikan nilai'!FP6</f>
        <v>41.438723000000003</v>
      </c>
      <c r="MI6" s="53">
        <f>'raw ikan nilai'!FQ6</f>
        <v>0</v>
      </c>
      <c r="MJ6" s="53">
        <f>'raw ikan nilai'!FR6</f>
        <v>0</v>
      </c>
      <c r="MK6" s="53">
        <f>'raw ikan nilai'!FS6</f>
        <v>1.12036</v>
      </c>
      <c r="MM6" s="57">
        <f>'raw ikan nilai'!FU6</f>
        <v>0</v>
      </c>
      <c r="MN6" s="57">
        <f>'raw ikan nilai'!FV6</f>
        <v>0</v>
      </c>
      <c r="MO6" s="57">
        <f>'raw ikan nilai'!FW6</f>
        <v>925.044398</v>
      </c>
      <c r="MP6" s="57">
        <f>'raw ikan nilai'!FX6</f>
        <v>0</v>
      </c>
      <c r="MQ6" s="57">
        <f>'raw ikan nilai'!FY6</f>
        <v>0</v>
      </c>
      <c r="MR6" s="57">
        <f>'raw ikan nilai'!FZ6</f>
        <v>5.3974000000000002</v>
      </c>
      <c r="MS6" s="57">
        <f>'raw ikan nilai'!GA6</f>
        <v>1.3957599999999999</v>
      </c>
      <c r="MT6" s="57">
        <f>'raw ikan nilai'!GB6</f>
        <v>118.0956</v>
      </c>
      <c r="MU6" s="57">
        <f>'raw ikan nilai'!GC6</f>
        <v>1065.3394960000001</v>
      </c>
      <c r="MV6" s="57">
        <f>'raw ikan nilai'!GD6</f>
        <v>18.382000000000001</v>
      </c>
      <c r="MW6" s="57">
        <f>'raw ikan nilai'!GE6</f>
        <v>1240.8505769999999</v>
      </c>
      <c r="MX6" s="57">
        <f>'raw ikan nilai'!GF6</f>
        <v>3153.786267</v>
      </c>
      <c r="MY6" s="57">
        <f>'raw ikan nilai'!GG6</f>
        <v>125.497248</v>
      </c>
      <c r="MZ6" s="57">
        <f>'raw ikan nilai'!GH6</f>
        <v>0</v>
      </c>
      <c r="NA6" s="57">
        <f>'raw ikan nilai'!GI6</f>
        <v>0</v>
      </c>
      <c r="NB6" s="57">
        <f>'raw ikan nilai'!GJ6</f>
        <v>387.35368</v>
      </c>
      <c r="NC6" s="57">
        <f>'raw ikan nilai'!GK6</f>
        <v>0</v>
      </c>
      <c r="NE6" s="56">
        <f>'raw ikan nilai'!GM6</f>
        <v>0</v>
      </c>
      <c r="NF6" s="56">
        <f>'raw ikan nilai'!GN6</f>
        <v>0</v>
      </c>
      <c r="NG6" s="56">
        <f>'raw ikan nilai'!GO6</f>
        <v>0</v>
      </c>
      <c r="NH6" s="56">
        <f>'raw ikan nilai'!GP6</f>
        <v>0</v>
      </c>
      <c r="NI6" s="56">
        <f>'raw ikan nilai'!GQ6</f>
        <v>0</v>
      </c>
      <c r="NJ6" s="56">
        <f>'raw ikan nilai'!GR6</f>
        <v>407.1696</v>
      </c>
      <c r="NK6" s="56">
        <f>'raw ikan nilai'!GS6</f>
        <v>0</v>
      </c>
      <c r="NL6" s="56">
        <f>'raw ikan nilai'!GT6</f>
        <v>0</v>
      </c>
      <c r="NM6" s="56">
        <f>'raw ikan nilai'!GU6</f>
        <v>0</v>
      </c>
      <c r="NN6" s="56">
        <f>'raw ikan nilai'!GV6</f>
        <v>0</v>
      </c>
      <c r="NO6" s="56">
        <f>'raw ikan nilai'!GW6</f>
        <v>0</v>
      </c>
      <c r="NP6" s="56">
        <f>'raw ikan nilai'!GX6</f>
        <v>2.7816000000000001</v>
      </c>
      <c r="NQ6" s="56">
        <f>'raw ikan nilai'!GY6</f>
        <v>0</v>
      </c>
      <c r="NR6" s="56">
        <f>'raw ikan nilai'!GZ6</f>
        <v>111.01232</v>
      </c>
      <c r="NS6" s="56">
        <f>'raw ikan nilai'!HA6</f>
        <v>0</v>
      </c>
      <c r="NT6" s="56">
        <f>'raw ikan nilai'!HB6</f>
        <v>609.02062999999998</v>
      </c>
      <c r="NU6" s="56">
        <f>'raw ikan nilai'!HC6</f>
        <v>0</v>
      </c>
      <c r="NV6" s="56">
        <f>'raw ikan nilai'!HD6</f>
        <v>275.67984999999999</v>
      </c>
      <c r="NW6" s="56">
        <f>'raw ikan nilai'!HE6</f>
        <v>0.11575000000000001</v>
      </c>
      <c r="NX6" s="56">
        <f>'raw ikan nilai'!HF6</f>
        <v>0.56879999999999997</v>
      </c>
      <c r="NY6" s="56">
        <f>'raw ikan nilai'!HG6</f>
        <v>0</v>
      </c>
      <c r="NZ6" s="56">
        <f>'raw ikan nilai'!HH6</f>
        <v>0</v>
      </c>
      <c r="OA6" s="56">
        <f>'raw ikan nilai'!HI6</f>
        <v>7.0000000000000007E-2</v>
      </c>
      <c r="OB6" s="56">
        <f>'raw ikan nilai'!HJ6</f>
        <v>0</v>
      </c>
      <c r="OC6" s="56">
        <f>'raw ikan nilai'!HK6</f>
        <v>0</v>
      </c>
      <c r="OD6" s="56">
        <f>'raw ikan nilai'!HL6</f>
        <v>0</v>
      </c>
      <c r="OE6" s="56">
        <f>'raw ikan nilai'!HM6</f>
        <v>0</v>
      </c>
      <c r="OG6" s="62">
        <f>'raw ikan nilai'!HO6</f>
        <v>1.2749999999999999E-2</v>
      </c>
      <c r="OH6" s="62">
        <f>'raw ikan nilai'!HP6</f>
        <v>0</v>
      </c>
      <c r="OI6" s="62">
        <f>'raw ikan nilai'!HQ6</f>
        <v>0</v>
      </c>
      <c r="OJ6" s="62">
        <f>'raw ikan nilai'!HR6</f>
        <v>0</v>
      </c>
      <c r="OK6" s="62">
        <f>'raw ikan nilai'!HS6</f>
        <v>0</v>
      </c>
      <c r="OL6" s="62">
        <f>'raw ikan nilai'!HT6</f>
        <v>0</v>
      </c>
      <c r="OM6" s="62">
        <f>'raw ikan nilai'!HU6</f>
        <v>0</v>
      </c>
      <c r="ON6" s="62">
        <f>'raw ikan nilai'!HV6</f>
        <v>0</v>
      </c>
      <c r="OO6" s="62">
        <f>'raw ikan nilai'!HW6</f>
        <v>0</v>
      </c>
      <c r="OP6" s="62">
        <f>'raw ikan nilai'!HX6</f>
        <v>0</v>
      </c>
      <c r="OQ6" s="62">
        <f>'raw ikan nilai'!HY6</f>
        <v>0</v>
      </c>
      <c r="OR6" s="62">
        <f>'raw ikan nilai'!HZ6</f>
        <v>7.9075949999999997</v>
      </c>
      <c r="OS6" s="62">
        <f>'raw ikan nilai'!IA6</f>
        <v>0</v>
      </c>
      <c r="OT6" s="62">
        <f>'raw ikan nilai'!IB6</f>
        <v>0</v>
      </c>
      <c r="OU6" s="62">
        <f>'raw ikan nilai'!IC6</f>
        <v>1.223741</v>
      </c>
      <c r="OV6" s="62">
        <f>'raw ikan nilai'!ID6</f>
        <v>17.114225999999999</v>
      </c>
      <c r="OW6" s="62">
        <f>'raw ikan nilai'!IE6</f>
        <v>0</v>
      </c>
      <c r="OX6" s="62">
        <f>'raw ikan nilai'!IF6</f>
        <v>2.7969999999999998E-2</v>
      </c>
      <c r="OY6" s="62">
        <f>'raw ikan nilai'!IG6</f>
        <v>0</v>
      </c>
      <c r="OZ6" s="62">
        <f>'raw ikan nilai'!IH6</f>
        <v>0</v>
      </c>
      <c r="PA6" s="62">
        <f>'raw ikan nilai'!II6</f>
        <v>0.78203</v>
      </c>
      <c r="PB6" s="62">
        <f>'raw ikan nilai'!IJ6</f>
        <v>6.6215820000000001</v>
      </c>
      <c r="PC6" s="62">
        <f>'raw ikan nilai'!IK6</f>
        <v>0</v>
      </c>
      <c r="PD6" s="62">
        <f>'raw ikan nilai'!IL6</f>
        <v>0</v>
      </c>
      <c r="PE6" s="62">
        <f>'raw ikan nilai'!IM6</f>
        <v>0</v>
      </c>
      <c r="PF6" s="62">
        <f>'raw ikan nilai'!IN6</f>
        <v>2.1000000000000001E-2</v>
      </c>
      <c r="PG6" s="62">
        <f>'raw ikan nilai'!IO6</f>
        <v>0</v>
      </c>
      <c r="PH6" s="62">
        <f>'raw ikan nilai'!IP6</f>
        <v>96.566556000000006</v>
      </c>
      <c r="PI6" s="62">
        <f>'raw ikan nilai'!IQ6</f>
        <v>0</v>
      </c>
      <c r="PJ6" s="62">
        <f>'raw ikan nilai'!IR6</f>
        <v>5.9901000000000003E-2</v>
      </c>
      <c r="PK6" s="62">
        <f>'raw ikan nilai'!IS6</f>
        <v>0</v>
      </c>
      <c r="PL6" s="62">
        <f>'raw ikan nilai'!IT6</f>
        <v>0</v>
      </c>
      <c r="PM6" s="62">
        <f>'raw ikan nilai'!IU6</f>
        <v>0</v>
      </c>
      <c r="PN6" s="62">
        <f>'raw ikan nilai'!IV6</f>
        <v>0.37016300000000002</v>
      </c>
      <c r="PO6" s="62">
        <f>'raw ikan nilai'!IW6</f>
        <v>0</v>
      </c>
      <c r="PP6" s="62">
        <f>'raw ikan nilai'!IX6</f>
        <v>0</v>
      </c>
      <c r="PQ6" s="62">
        <f>'raw ikan nilai'!IY6</f>
        <v>0</v>
      </c>
      <c r="PR6" s="62">
        <f>'raw ikan nilai'!IZ6</f>
        <v>0</v>
      </c>
      <c r="PS6" s="62">
        <f>'raw ikan nilai'!JA6</f>
        <v>0</v>
      </c>
      <c r="PT6" s="62">
        <f>'raw ikan nilai'!JB6</f>
        <v>0</v>
      </c>
      <c r="PU6" s="62">
        <f>'raw ikan nilai'!JC6</f>
        <v>3.4189999999999998E-2</v>
      </c>
      <c r="PV6" s="62">
        <f>'raw ikan nilai'!JD6</f>
        <v>0</v>
      </c>
      <c r="PX6" s="67">
        <f>'raw ikan kuantitas'!B6</f>
        <v>6958</v>
      </c>
      <c r="PY6" s="67">
        <f>'raw ikan kuantitas'!C6</f>
        <v>1447</v>
      </c>
      <c r="PZ6" s="67">
        <f>'raw ikan kuantitas'!D6</f>
        <v>0</v>
      </c>
      <c r="QA6" s="67">
        <f>'raw ikan kuantitas'!E6</f>
        <v>0</v>
      </c>
      <c r="QB6" s="67">
        <f>'raw ikan kuantitas'!F6</f>
        <v>118</v>
      </c>
      <c r="QC6" s="67">
        <f>'raw ikan kuantitas'!G6</f>
        <v>4358</v>
      </c>
      <c r="QD6" s="67">
        <f>'raw ikan kuantitas'!H6</f>
        <v>59</v>
      </c>
      <c r="QE6" s="67">
        <f>'raw ikan kuantitas'!I6</f>
        <v>1192</v>
      </c>
      <c r="QF6" s="67">
        <f>'raw ikan kuantitas'!J6</f>
        <v>69</v>
      </c>
      <c r="QG6" s="67">
        <f>'raw ikan kuantitas'!K6</f>
        <v>0</v>
      </c>
      <c r="QH6" s="67">
        <f>'raw ikan kuantitas'!L6</f>
        <v>0</v>
      </c>
      <c r="QI6" s="67">
        <f>'raw ikan kuantitas'!M6</f>
        <v>6747</v>
      </c>
      <c r="QJ6" s="67">
        <f>'raw ikan kuantitas'!N6</f>
        <v>0</v>
      </c>
      <c r="QK6" s="67">
        <f>'raw ikan kuantitas'!O6</f>
        <v>0</v>
      </c>
      <c r="QL6" s="67">
        <f>'raw ikan kuantitas'!P6</f>
        <v>0</v>
      </c>
      <c r="QM6" s="67">
        <f>'raw ikan kuantitas'!Q6</f>
        <v>0</v>
      </c>
      <c r="QN6" s="67">
        <f>'raw ikan kuantitas'!R6</f>
        <v>3062</v>
      </c>
      <c r="QO6" s="67">
        <f>'raw ikan kuantitas'!S6</f>
        <v>0</v>
      </c>
      <c r="QP6" s="67">
        <f>'raw ikan kuantitas'!T6</f>
        <v>12312</v>
      </c>
      <c r="QQ6" s="67">
        <f>'raw ikan kuantitas'!U6</f>
        <v>2928</v>
      </c>
      <c r="QR6" s="67">
        <f>'raw ikan kuantitas'!V6</f>
        <v>0</v>
      </c>
      <c r="QS6" s="67">
        <f>'raw ikan kuantitas'!W6</f>
        <v>138</v>
      </c>
      <c r="QT6" s="67">
        <f>'raw ikan kuantitas'!X6</f>
        <v>0</v>
      </c>
      <c r="QU6" s="67">
        <f>'raw ikan kuantitas'!Y6</f>
        <v>0</v>
      </c>
      <c r="QV6" s="67">
        <f>'raw ikan kuantitas'!Z6</f>
        <v>603</v>
      </c>
      <c r="QW6" s="67">
        <f>'raw ikan kuantitas'!AA6</f>
        <v>0</v>
      </c>
      <c r="QX6" s="67">
        <f>'raw ikan kuantitas'!AB6</f>
        <v>0</v>
      </c>
      <c r="QY6" s="67">
        <f>'raw ikan kuantitas'!AC6</f>
        <v>1553</v>
      </c>
      <c r="QZ6" s="67">
        <f>'raw ikan kuantitas'!AD6</f>
        <v>4188</v>
      </c>
      <c r="RA6" s="67">
        <f>'raw ikan kuantitas'!AE6</f>
        <v>256</v>
      </c>
      <c r="RB6" s="67">
        <f>'raw ikan kuantitas'!AF6</f>
        <v>0</v>
      </c>
      <c r="RC6" s="67">
        <f>'raw ikan kuantitas'!AG6</f>
        <v>203</v>
      </c>
      <c r="RD6" s="67">
        <f>'raw ikan kuantitas'!AH6</f>
        <v>0</v>
      </c>
      <c r="RE6" s="67">
        <f>'raw ikan kuantitas'!AI6</f>
        <v>1907</v>
      </c>
      <c r="RF6" s="67">
        <f>'raw ikan kuantitas'!AJ6</f>
        <v>976</v>
      </c>
      <c r="RG6" s="67">
        <f>'raw ikan kuantitas'!AK6</f>
        <v>4827</v>
      </c>
      <c r="RH6" s="67">
        <f>'raw ikan kuantitas'!AL6</f>
        <v>0</v>
      </c>
      <c r="RI6" s="67">
        <f>'raw ikan kuantitas'!AM6</f>
        <v>5622</v>
      </c>
      <c r="RJ6" s="67">
        <f>'raw ikan kuantitas'!AN6</f>
        <v>21619</v>
      </c>
      <c r="RK6" s="67">
        <f>'raw ikan kuantitas'!AO6</f>
        <v>147</v>
      </c>
      <c r="RL6" s="67">
        <f>'raw ikan kuantitas'!AP6</f>
        <v>0</v>
      </c>
      <c r="RM6" s="67">
        <f>'raw ikan kuantitas'!AQ6</f>
        <v>1232</v>
      </c>
      <c r="RN6" s="67">
        <f>'raw ikan kuantitas'!AR6</f>
        <v>37</v>
      </c>
      <c r="RO6" s="67">
        <f>'raw ikan kuantitas'!AS6</f>
        <v>4798</v>
      </c>
      <c r="RP6" s="67">
        <f>'raw ikan kuantitas'!AT6</f>
        <v>3289</v>
      </c>
      <c r="RQ6" s="67">
        <f>'raw ikan kuantitas'!AU6</f>
        <v>0</v>
      </c>
      <c r="RR6" s="67">
        <f>'raw ikan kuantitas'!AV6</f>
        <v>0</v>
      </c>
      <c r="RS6" s="67">
        <f>'raw ikan kuantitas'!AW6</f>
        <v>3029</v>
      </c>
      <c r="RT6" s="67">
        <f>'raw ikan kuantitas'!AX6</f>
        <v>4388</v>
      </c>
      <c r="RU6" s="67">
        <f>'raw ikan kuantitas'!AY6</f>
        <v>7766</v>
      </c>
      <c r="RV6" s="67">
        <f>'raw ikan kuantitas'!AZ6</f>
        <v>3778</v>
      </c>
      <c r="RW6" s="67">
        <f>'raw ikan kuantitas'!BA6</f>
        <v>2429</v>
      </c>
      <c r="RX6" s="67">
        <f>'raw ikan kuantitas'!BB6</f>
        <v>4736</v>
      </c>
      <c r="RY6" s="67">
        <f>'raw ikan kuantitas'!BC6</f>
        <v>279</v>
      </c>
      <c r="RZ6" s="67">
        <f>'raw ikan kuantitas'!BD6</f>
        <v>7623</v>
      </c>
      <c r="SA6" s="67">
        <f>'raw ikan kuantitas'!BE6</f>
        <v>76</v>
      </c>
      <c r="SB6" s="67">
        <f>'raw ikan kuantitas'!BF6</f>
        <v>2740</v>
      </c>
      <c r="SC6" s="67">
        <f>'raw ikan kuantitas'!BG6</f>
        <v>312</v>
      </c>
      <c r="SD6" s="67">
        <f>'raw ikan kuantitas'!BH6</f>
        <v>144</v>
      </c>
      <c r="SE6" s="67">
        <f>'raw ikan kuantitas'!BI6</f>
        <v>0</v>
      </c>
      <c r="SF6" s="67">
        <f>'raw ikan kuantitas'!BJ6</f>
        <v>0</v>
      </c>
      <c r="SG6" s="67">
        <f>'raw ikan kuantitas'!BK6</f>
        <v>1450</v>
      </c>
      <c r="SH6" s="67">
        <f>'raw ikan kuantitas'!BL6</f>
        <v>1791</v>
      </c>
      <c r="SI6" s="67">
        <f>'raw ikan kuantitas'!BM6</f>
        <v>0</v>
      </c>
      <c r="SJ6" s="67">
        <f>'raw ikan kuantitas'!BN6</f>
        <v>0</v>
      </c>
      <c r="SK6" s="67">
        <f>'raw ikan kuantitas'!BO6</f>
        <v>0</v>
      </c>
      <c r="SL6" s="67">
        <f>'raw ikan kuantitas'!BP6</f>
        <v>0</v>
      </c>
      <c r="SM6" s="67">
        <f>'raw ikan kuantitas'!BQ6</f>
        <v>0</v>
      </c>
      <c r="SN6" s="67">
        <f>'raw ikan kuantitas'!BR6</f>
        <v>1930</v>
      </c>
      <c r="SO6" s="67">
        <f>'raw ikan kuantitas'!BS6</f>
        <v>0</v>
      </c>
      <c r="SP6" s="67">
        <f>'raw ikan kuantitas'!BT6</f>
        <v>10</v>
      </c>
      <c r="SQ6" s="67">
        <f>'raw ikan kuantitas'!BU6</f>
        <v>7534</v>
      </c>
      <c r="SR6" s="67">
        <f>'raw ikan kuantitas'!BV6</f>
        <v>0</v>
      </c>
      <c r="SS6" s="67">
        <f>'raw ikan kuantitas'!BW6</f>
        <v>19</v>
      </c>
      <c r="ST6" s="67">
        <f>'raw ikan kuantitas'!BX6</f>
        <v>438</v>
      </c>
      <c r="SU6" s="67">
        <f>'raw ikan kuantitas'!BY6</f>
        <v>0</v>
      </c>
      <c r="SV6" s="67">
        <f>'raw ikan kuantitas'!BZ6</f>
        <v>0</v>
      </c>
      <c r="SW6" s="67">
        <f>'raw ikan kuantitas'!CA6</f>
        <v>0</v>
      </c>
      <c r="SX6" s="67">
        <f>'raw ikan kuantitas'!CB6</f>
        <v>0</v>
      </c>
      <c r="SY6" s="67">
        <f>'raw ikan kuantitas'!CC6</f>
        <v>2872</v>
      </c>
      <c r="SZ6" s="67">
        <f>'raw ikan kuantitas'!CD6</f>
        <v>2361</v>
      </c>
      <c r="TA6" s="67">
        <f>'raw ikan kuantitas'!CE6</f>
        <v>11761</v>
      </c>
      <c r="TB6" s="67">
        <f>'raw ikan kuantitas'!CF6</f>
        <v>81</v>
      </c>
      <c r="TC6" s="67">
        <f>'raw ikan kuantitas'!CG6</f>
        <v>27</v>
      </c>
      <c r="TD6" s="67">
        <f>'raw ikan kuantitas'!CH6</f>
        <v>0</v>
      </c>
      <c r="TE6" s="67">
        <f>'raw ikan kuantitas'!CI6</f>
        <v>0</v>
      </c>
      <c r="TF6" s="67">
        <f>'raw ikan kuantitas'!CJ6</f>
        <v>0</v>
      </c>
      <c r="TG6" s="67">
        <f>'raw ikan kuantitas'!CK6</f>
        <v>11</v>
      </c>
      <c r="TH6" s="67">
        <f>'raw ikan kuantitas'!CL6</f>
        <v>0</v>
      </c>
      <c r="TI6" s="67">
        <f>'raw ikan kuantitas'!CM6</f>
        <v>61</v>
      </c>
      <c r="TJ6" s="67">
        <f>'raw ikan kuantitas'!CN6</f>
        <v>110</v>
      </c>
      <c r="TK6" s="67">
        <f>'raw ikan kuantitas'!CO6</f>
        <v>1858</v>
      </c>
      <c r="TL6" s="67">
        <f>'raw ikan kuantitas'!CP6</f>
        <v>0</v>
      </c>
      <c r="TM6" s="67">
        <f>'raw ikan kuantitas'!CQ6</f>
        <v>5337</v>
      </c>
      <c r="TN6" s="67">
        <f>'raw ikan kuantitas'!CR6</f>
        <v>0</v>
      </c>
      <c r="TO6" s="67">
        <f>'raw ikan kuantitas'!CS6</f>
        <v>7438</v>
      </c>
      <c r="TP6" s="67">
        <f>'raw ikan kuantitas'!CT6</f>
        <v>340</v>
      </c>
      <c r="TQ6" s="67">
        <f>'raw ikan kuantitas'!CU6</f>
        <v>14</v>
      </c>
      <c r="TR6" s="67">
        <f>'raw ikan kuantitas'!CV6</f>
        <v>0</v>
      </c>
      <c r="TS6" s="67">
        <f>'raw ikan kuantitas'!CW6</f>
        <v>24525</v>
      </c>
      <c r="TT6" s="67">
        <f>'raw ikan kuantitas'!CX6</f>
        <v>5251</v>
      </c>
      <c r="TU6" s="67">
        <f>'raw ikan kuantitas'!CY6</f>
        <v>0</v>
      </c>
      <c r="TV6" s="67">
        <f>'raw ikan kuantitas'!CZ6</f>
        <v>2707</v>
      </c>
      <c r="TX6" s="68">
        <f>'raw ikan kuantitas'!DB6</f>
        <v>0</v>
      </c>
      <c r="TY6" s="68">
        <f>'raw ikan kuantitas'!DC6</f>
        <v>126</v>
      </c>
      <c r="TZ6" s="68">
        <f>'raw ikan kuantitas'!DD6</f>
        <v>0</v>
      </c>
      <c r="UA6" s="68">
        <f>'raw ikan kuantitas'!DE6</f>
        <v>920</v>
      </c>
      <c r="UB6" s="68">
        <f>'raw ikan kuantitas'!DF6</f>
        <v>0</v>
      </c>
      <c r="UC6" s="68">
        <f>'raw ikan kuantitas'!DG6</f>
        <v>0</v>
      </c>
      <c r="UD6" s="68">
        <f>'raw ikan kuantitas'!DH6</f>
        <v>317</v>
      </c>
      <c r="UE6" s="68">
        <f>'raw ikan kuantitas'!DI6</f>
        <v>0</v>
      </c>
      <c r="UF6" s="68">
        <f>'raw ikan kuantitas'!DJ6</f>
        <v>4</v>
      </c>
      <c r="UG6" s="68">
        <f>'raw ikan kuantitas'!DK6</f>
        <v>18</v>
      </c>
      <c r="UH6" s="68">
        <f>'raw ikan kuantitas'!DL6</f>
        <v>0</v>
      </c>
      <c r="UI6" s="68">
        <f>'raw ikan kuantitas'!DM6</f>
        <v>109</v>
      </c>
      <c r="UJ6" s="68">
        <f>'raw ikan kuantitas'!DN6</f>
        <v>8</v>
      </c>
      <c r="UK6" s="68">
        <f>'raw ikan kuantitas'!DO6</f>
        <v>47</v>
      </c>
      <c r="UL6" s="68">
        <f>'raw ikan kuantitas'!DP6</f>
        <v>1485</v>
      </c>
      <c r="UM6" s="68">
        <f>'raw ikan kuantitas'!DQ6</f>
        <v>0</v>
      </c>
      <c r="UN6" s="68">
        <f>'raw ikan kuantitas'!DR6</f>
        <v>0</v>
      </c>
      <c r="UO6" s="68">
        <f>'raw ikan kuantitas'!DS6</f>
        <v>0</v>
      </c>
      <c r="UP6" s="68">
        <f>'raw ikan kuantitas'!DT6</f>
        <v>0</v>
      </c>
      <c r="UQ6" s="68">
        <f>'raw ikan kuantitas'!DU6</f>
        <v>387</v>
      </c>
      <c r="UR6" s="68">
        <f>'raw ikan kuantitas'!DV6</f>
        <v>0</v>
      </c>
      <c r="US6" s="68">
        <f>'raw ikan kuantitas'!DW6</f>
        <v>0</v>
      </c>
      <c r="UT6" s="68">
        <f>'raw ikan kuantitas'!DX6</f>
        <v>0</v>
      </c>
      <c r="UU6" s="68">
        <f>'raw ikan kuantitas'!DY6</f>
        <v>161</v>
      </c>
      <c r="UV6" s="68">
        <f>'raw ikan kuantitas'!DZ6</f>
        <v>610</v>
      </c>
      <c r="UW6" s="68">
        <f>'raw ikan kuantitas'!EA6</f>
        <v>0</v>
      </c>
      <c r="UX6" s="68">
        <f>'raw ikan kuantitas'!EB6</f>
        <v>0</v>
      </c>
      <c r="UY6" s="68">
        <f>'raw ikan kuantitas'!EC6</f>
        <v>12</v>
      </c>
      <c r="UZ6" s="68">
        <f>'raw ikan kuantitas'!ED6</f>
        <v>0</v>
      </c>
      <c r="VA6" s="68">
        <f>'raw ikan kuantitas'!EE6</f>
        <v>13</v>
      </c>
      <c r="VB6" s="68">
        <f>'raw ikan kuantitas'!EF6</f>
        <v>0</v>
      </c>
      <c r="VC6" s="68">
        <f>'raw ikan kuantitas'!EG6</f>
        <v>265</v>
      </c>
      <c r="VD6" s="68">
        <f>'raw ikan kuantitas'!EH6</f>
        <v>0</v>
      </c>
      <c r="VE6" s="68">
        <f>'raw ikan kuantitas'!EI6</f>
        <v>0</v>
      </c>
      <c r="VF6" s="68">
        <f>'raw ikan kuantitas'!EJ6</f>
        <v>0</v>
      </c>
      <c r="VG6" s="68">
        <f>'raw ikan kuantitas'!EK6</f>
        <v>0</v>
      </c>
      <c r="VH6" s="68">
        <f>'raw ikan kuantitas'!EL6</f>
        <v>0</v>
      </c>
      <c r="VI6" s="68">
        <f>'raw ikan kuantitas'!EM6</f>
        <v>0</v>
      </c>
      <c r="VJ6" s="68">
        <f>'raw ikan kuantitas'!EN6</f>
        <v>0</v>
      </c>
      <c r="VK6" s="68">
        <f>'raw ikan kuantitas'!EO6</f>
        <v>298</v>
      </c>
      <c r="VL6" s="68">
        <f>'raw ikan kuantitas'!EP6</f>
        <v>0</v>
      </c>
      <c r="VM6" s="68">
        <f>'raw ikan kuantitas'!EQ6</f>
        <v>54</v>
      </c>
      <c r="VN6" s="68">
        <f>'raw ikan kuantitas'!ER6</f>
        <v>0</v>
      </c>
      <c r="VO6" s="68">
        <f>'raw ikan kuantitas'!ES6</f>
        <v>0</v>
      </c>
      <c r="VP6" s="68">
        <f>'raw ikan kuantitas'!ET6</f>
        <v>0</v>
      </c>
      <c r="VQ6" s="68">
        <f>'raw ikan kuantitas'!EU6</f>
        <v>482</v>
      </c>
      <c r="VR6" s="68">
        <f>'raw ikan kuantitas'!EV6</f>
        <v>408</v>
      </c>
      <c r="VS6" s="68">
        <f>'raw ikan kuantitas'!EW6</f>
        <v>1702</v>
      </c>
      <c r="VT6" s="68">
        <f>'raw ikan kuantitas'!EX6</f>
        <v>702</v>
      </c>
      <c r="VU6" s="68">
        <f>'raw ikan kuantitas'!EY6</f>
        <v>0</v>
      </c>
      <c r="VV6" s="68">
        <f>'raw ikan kuantitas'!EZ6</f>
        <v>0</v>
      </c>
      <c r="VW6" s="68">
        <f>'raw ikan kuantitas'!FA6</f>
        <v>52</v>
      </c>
      <c r="VX6" s="68">
        <f>'raw ikan kuantitas'!FB6</f>
        <v>0</v>
      </c>
      <c r="VY6" s="68">
        <f>'raw ikan kuantitas'!FC6</f>
        <v>0</v>
      </c>
      <c r="VZ6" s="68">
        <f>'raw ikan kuantitas'!FD6</f>
        <v>0</v>
      </c>
      <c r="WA6" s="68">
        <f>'raw ikan kuantitas'!FE6</f>
        <v>0</v>
      </c>
      <c r="WB6" s="68">
        <f>'raw ikan kuantitas'!FF6</f>
        <v>81</v>
      </c>
      <c r="WC6" s="68">
        <f>'raw ikan kuantitas'!FG6</f>
        <v>0</v>
      </c>
      <c r="WD6" s="68">
        <f>'raw ikan kuantitas'!FH6</f>
        <v>8</v>
      </c>
      <c r="WE6" s="68">
        <f>'raw ikan kuantitas'!FI6</f>
        <v>1193</v>
      </c>
      <c r="WF6" s="68">
        <f>'raw ikan kuantitas'!FJ6</f>
        <v>0</v>
      </c>
      <c r="WG6" s="68">
        <f>'raw ikan kuantitas'!FK6</f>
        <v>114</v>
      </c>
      <c r="WH6" s="68">
        <f>'raw ikan kuantitas'!FL6</f>
        <v>4</v>
      </c>
      <c r="WI6" s="68">
        <f>'raw ikan kuantitas'!FM6</f>
        <v>0</v>
      </c>
      <c r="WJ6" s="68">
        <f>'raw ikan kuantitas'!FN6</f>
        <v>0</v>
      </c>
      <c r="WK6" s="68">
        <f>'raw ikan kuantitas'!FO6</f>
        <v>1135</v>
      </c>
      <c r="WL6" s="68">
        <f>'raw ikan kuantitas'!FP6</f>
        <v>0</v>
      </c>
      <c r="WM6" s="68">
        <f>'raw ikan kuantitas'!FQ6</f>
        <v>0</v>
      </c>
      <c r="WN6" s="68">
        <f>'raw ikan kuantitas'!FR6</f>
        <v>14</v>
      </c>
      <c r="WP6" s="69">
        <f>'raw ikan kuantitas'!FT6</f>
        <v>0</v>
      </c>
      <c r="WQ6" s="69">
        <f>'raw ikan kuantitas'!FU6</f>
        <v>0</v>
      </c>
      <c r="WR6" s="69">
        <f>'raw ikan kuantitas'!FV6</f>
        <v>25590</v>
      </c>
      <c r="WS6" s="69">
        <f>'raw ikan kuantitas'!FW6</f>
        <v>0</v>
      </c>
      <c r="WT6" s="69">
        <f>'raw ikan kuantitas'!FX6</f>
        <v>0</v>
      </c>
      <c r="WU6" s="69">
        <f>'raw ikan kuantitas'!FY6</f>
        <v>54</v>
      </c>
      <c r="WV6" s="69">
        <f>'raw ikan kuantitas'!FZ6</f>
        <v>11</v>
      </c>
      <c r="WW6" s="69">
        <f>'raw ikan kuantitas'!GA6</f>
        <v>3908</v>
      </c>
      <c r="WX6" s="69">
        <f>'raw ikan kuantitas'!GB6</f>
        <v>54845</v>
      </c>
      <c r="WY6" s="69">
        <f>'raw ikan kuantitas'!GC6</f>
        <v>92</v>
      </c>
      <c r="WZ6" s="69">
        <f>'raw ikan kuantitas'!GD6</f>
        <v>50412</v>
      </c>
      <c r="XA6" s="69">
        <f>'raw ikan kuantitas'!GE6</f>
        <v>123408</v>
      </c>
      <c r="XB6" s="69">
        <f>'raw ikan kuantitas'!GF6</f>
        <v>6196</v>
      </c>
      <c r="XC6" s="69">
        <f>'raw ikan kuantitas'!GG6</f>
        <v>0</v>
      </c>
      <c r="XD6" s="69">
        <f>'raw ikan kuantitas'!GH6</f>
        <v>0</v>
      </c>
      <c r="XE6" s="69">
        <f>'raw ikan kuantitas'!GI6</f>
        <v>4691</v>
      </c>
      <c r="XF6" s="69">
        <f>'raw ikan kuantitas'!GJ6</f>
        <v>0</v>
      </c>
      <c r="XH6" s="70">
        <f>'raw ikan kuantitas'!GL6</f>
        <v>0</v>
      </c>
      <c r="XI6" s="70">
        <f>'raw ikan kuantitas'!GM6</f>
        <v>0</v>
      </c>
      <c r="XJ6" s="70">
        <f>'raw ikan kuantitas'!GN6</f>
        <v>0</v>
      </c>
      <c r="XK6" s="70">
        <f>'raw ikan kuantitas'!GO6</f>
        <v>0</v>
      </c>
      <c r="XL6" s="70">
        <f>'raw ikan kuantitas'!GP6</f>
        <v>0</v>
      </c>
      <c r="XM6" s="70">
        <f>'raw ikan kuantitas'!GQ6</f>
        <v>286907</v>
      </c>
      <c r="XN6" s="70">
        <f>'raw ikan kuantitas'!GR6</f>
        <v>0</v>
      </c>
      <c r="XO6" s="70">
        <f>'raw ikan kuantitas'!GS6</f>
        <v>0</v>
      </c>
      <c r="XP6" s="70">
        <f>'raw ikan kuantitas'!GT6</f>
        <v>0</v>
      </c>
      <c r="XQ6" s="70">
        <f>'raw ikan kuantitas'!GU6</f>
        <v>0</v>
      </c>
      <c r="XR6" s="70">
        <f>'raw ikan kuantitas'!GV6</f>
        <v>0</v>
      </c>
      <c r="XS6" s="70">
        <f>'raw ikan kuantitas'!GW6</f>
        <v>130</v>
      </c>
      <c r="XT6" s="70">
        <f>'raw ikan kuantitas'!GX6</f>
        <v>0</v>
      </c>
      <c r="XU6" s="70">
        <f>'raw ikan kuantitas'!GY6</f>
        <v>476846</v>
      </c>
      <c r="XV6" s="70">
        <f>'raw ikan kuantitas'!GZ6</f>
        <v>0</v>
      </c>
      <c r="XW6" s="70">
        <f>'raw ikan kuantitas'!HA6</f>
        <v>1606839</v>
      </c>
      <c r="XX6" s="70">
        <f>'raw ikan kuantitas'!HB6</f>
        <v>0</v>
      </c>
      <c r="XY6" s="70">
        <f>'raw ikan kuantitas'!HC6</f>
        <v>957652</v>
      </c>
      <c r="XZ6" s="70">
        <f>'raw ikan kuantitas'!HD6</f>
        <v>4630</v>
      </c>
      <c r="YA6" s="70">
        <f>'raw ikan kuantitas'!HE6</f>
        <v>908</v>
      </c>
      <c r="YB6" s="70">
        <f>'raw ikan kuantitas'!HF6</f>
        <v>0</v>
      </c>
      <c r="YC6" s="70">
        <f>'raw ikan kuantitas'!HG6</f>
        <v>0</v>
      </c>
      <c r="YD6" s="70">
        <f>'raw ikan kuantitas'!HH6</f>
        <v>35</v>
      </c>
      <c r="YE6" s="70">
        <f>'raw ikan kuantitas'!HI6</f>
        <v>0</v>
      </c>
      <c r="YF6" s="70">
        <f>'raw ikan kuantitas'!HJ6</f>
        <v>0</v>
      </c>
      <c r="YG6" s="70">
        <f>'raw ikan kuantitas'!HK6</f>
        <v>0</v>
      </c>
      <c r="YH6" s="70">
        <f>'raw ikan kuantitas'!HL6</f>
        <v>0</v>
      </c>
      <c r="YJ6" s="71">
        <f>'raw ikan kuantitas'!HN6</f>
        <v>4</v>
      </c>
      <c r="YK6" s="71">
        <f>'raw ikan kuantitas'!HO6</f>
        <v>0</v>
      </c>
      <c r="YL6" s="71">
        <f>'raw ikan kuantitas'!HP6</f>
        <v>0</v>
      </c>
      <c r="YM6" s="71">
        <f>'raw ikan kuantitas'!HQ6</f>
        <v>0</v>
      </c>
      <c r="YN6" s="71">
        <f>'raw ikan kuantitas'!HR6</f>
        <v>0</v>
      </c>
      <c r="YO6" s="71">
        <f>'raw ikan kuantitas'!HS6</f>
        <v>0</v>
      </c>
      <c r="YP6" s="71">
        <f>'raw ikan kuantitas'!HT6</f>
        <v>0</v>
      </c>
      <c r="YQ6" s="71">
        <f>'raw ikan kuantitas'!HU6</f>
        <v>0</v>
      </c>
      <c r="YR6" s="71">
        <f>'raw ikan kuantitas'!HV6</f>
        <v>0</v>
      </c>
      <c r="YS6" s="71">
        <f>'raw ikan kuantitas'!HW6</f>
        <v>0</v>
      </c>
      <c r="YT6" s="71">
        <f>'raw ikan kuantitas'!HX6</f>
        <v>0</v>
      </c>
      <c r="YU6" s="71">
        <f>'raw ikan kuantitas'!HY6</f>
        <v>952</v>
      </c>
      <c r="YV6" s="71">
        <f>'raw ikan kuantitas'!HZ6</f>
        <v>0</v>
      </c>
      <c r="YW6" s="71">
        <f>'raw ikan kuantitas'!IA6</f>
        <v>0</v>
      </c>
      <c r="YX6" s="71">
        <f>'raw ikan kuantitas'!IB6</f>
        <v>221</v>
      </c>
      <c r="YY6" s="71">
        <f>'raw ikan kuantitas'!IC6</f>
        <v>4505</v>
      </c>
      <c r="YZ6" s="71">
        <f>'raw ikan kuantitas'!ID6</f>
        <v>0</v>
      </c>
      <c r="ZA6" s="71">
        <f>'raw ikan kuantitas'!IE6</f>
        <v>3</v>
      </c>
      <c r="ZB6" s="71">
        <f>'raw ikan kuantitas'!IF6</f>
        <v>0</v>
      </c>
      <c r="ZC6" s="71">
        <f>'raw ikan kuantitas'!IG6</f>
        <v>0</v>
      </c>
      <c r="ZD6" s="71">
        <f>'raw ikan kuantitas'!IH6</f>
        <v>341</v>
      </c>
      <c r="ZE6" s="71">
        <f>'raw ikan kuantitas'!II6</f>
        <v>3298</v>
      </c>
      <c r="ZF6" s="71">
        <f>'raw ikan kuantitas'!IJ6</f>
        <v>0</v>
      </c>
      <c r="ZG6" s="71">
        <f>'raw ikan kuantitas'!IK6</f>
        <v>0</v>
      </c>
      <c r="ZH6" s="71">
        <f>'raw ikan kuantitas'!IL6</f>
        <v>0</v>
      </c>
      <c r="ZI6" s="71">
        <f>'raw ikan kuantitas'!IM6</f>
        <v>2</v>
      </c>
      <c r="ZJ6" s="71">
        <f>'raw ikan kuantitas'!IN6</f>
        <v>0</v>
      </c>
      <c r="ZK6" s="71">
        <f>'raw ikan kuantitas'!IO6</f>
        <v>18515</v>
      </c>
      <c r="ZL6" s="71">
        <f>'raw ikan kuantitas'!IP6</f>
        <v>0</v>
      </c>
      <c r="ZM6" s="71">
        <f>'raw ikan kuantitas'!IQ6</f>
        <v>74</v>
      </c>
      <c r="ZN6" s="71">
        <f>'raw ikan kuantitas'!IR6</f>
        <v>0</v>
      </c>
      <c r="ZO6" s="71">
        <f>'raw ikan kuantitas'!IS6</f>
        <v>0</v>
      </c>
      <c r="ZP6" s="71">
        <f>'raw ikan kuantitas'!IT6</f>
        <v>0</v>
      </c>
      <c r="ZQ6" s="71">
        <f>'raw ikan kuantitas'!IU6</f>
        <v>213</v>
      </c>
      <c r="ZR6" s="71">
        <f>'raw ikan kuantitas'!IV6</f>
        <v>0</v>
      </c>
      <c r="ZS6" s="71">
        <f>'raw ikan kuantitas'!IW6</f>
        <v>0</v>
      </c>
      <c r="ZT6" s="71">
        <f>'raw ikan kuantitas'!IX6</f>
        <v>0</v>
      </c>
      <c r="ZU6" s="71">
        <f>'raw ikan kuantitas'!IY6</f>
        <v>0</v>
      </c>
      <c r="ZV6" s="71">
        <f>'raw ikan kuantitas'!IZ6</f>
        <v>0</v>
      </c>
      <c r="ZW6" s="71">
        <f>'raw ikan kuantitas'!JA6</f>
        <v>0</v>
      </c>
      <c r="ZX6" s="71">
        <f>'raw ikan kuantitas'!JB6</f>
        <v>3</v>
      </c>
      <c r="ZY6" s="71">
        <f>'raw ikan kuantitas'!JC6</f>
        <v>0</v>
      </c>
    </row>
    <row r="7" spans="2:701" ht="14.55" customHeight="1" x14ac:dyDescent="0.3">
      <c r="B7" s="3" t="s">
        <v>344</v>
      </c>
      <c r="C7" s="193">
        <v>205973</v>
      </c>
      <c r="D7" s="193">
        <v>932</v>
      </c>
      <c r="E7" s="193">
        <v>364</v>
      </c>
      <c r="F7" s="193">
        <v>418</v>
      </c>
      <c r="G7" s="193">
        <v>127</v>
      </c>
      <c r="H7" s="193">
        <v>57786</v>
      </c>
      <c r="I7" s="193">
        <v>3378</v>
      </c>
      <c r="J7" s="194"/>
      <c r="K7" s="195">
        <v>26</v>
      </c>
      <c r="L7" s="196">
        <v>323</v>
      </c>
      <c r="M7" s="195">
        <v>0</v>
      </c>
      <c r="N7" s="195">
        <v>17</v>
      </c>
      <c r="O7" s="195">
        <v>10094</v>
      </c>
      <c r="P7" s="195">
        <v>9879</v>
      </c>
      <c r="Q7" s="195">
        <v>8640</v>
      </c>
      <c r="R7" s="196">
        <v>1239</v>
      </c>
      <c r="S7" s="196">
        <v>6607</v>
      </c>
      <c r="T7" s="195">
        <v>209</v>
      </c>
      <c r="U7" s="197">
        <v>51</v>
      </c>
      <c r="V7" s="195">
        <v>0</v>
      </c>
      <c r="W7" s="195">
        <v>158</v>
      </c>
      <c r="X7" s="195">
        <v>5</v>
      </c>
      <c r="Y7" s="195">
        <v>0</v>
      </c>
      <c r="Z7" s="195">
        <v>8213</v>
      </c>
      <c r="AA7" s="195">
        <v>13464</v>
      </c>
      <c r="AB7" s="195">
        <v>0</v>
      </c>
      <c r="AC7" s="195">
        <v>100</v>
      </c>
      <c r="AD7" s="196">
        <v>2</v>
      </c>
      <c r="AE7" s="195">
        <v>3062</v>
      </c>
      <c r="AF7" s="195">
        <v>14149</v>
      </c>
      <c r="AG7" s="195">
        <v>228</v>
      </c>
      <c r="AH7" s="195">
        <v>7368</v>
      </c>
      <c r="AI7" s="195">
        <v>0</v>
      </c>
      <c r="AJ7" s="195">
        <v>4753</v>
      </c>
      <c r="AK7" s="195">
        <v>1118</v>
      </c>
      <c r="AL7" s="195">
        <v>2762</v>
      </c>
      <c r="AM7" s="198"/>
      <c r="AN7" s="199">
        <v>1892</v>
      </c>
      <c r="AO7" s="199">
        <v>21</v>
      </c>
      <c r="AP7" s="199">
        <v>0</v>
      </c>
      <c r="AQ7" s="199">
        <v>2325</v>
      </c>
      <c r="AR7" s="199">
        <v>623</v>
      </c>
      <c r="AS7" s="199">
        <v>3475</v>
      </c>
      <c r="AT7" s="199">
        <v>22660</v>
      </c>
      <c r="AU7" s="199">
        <v>7234</v>
      </c>
      <c r="AV7" s="199">
        <v>8051</v>
      </c>
      <c r="AW7" s="199">
        <v>849</v>
      </c>
      <c r="AX7" s="199">
        <v>610</v>
      </c>
      <c r="AY7" s="199">
        <v>21249</v>
      </c>
      <c r="AZ7" s="199">
        <v>2677</v>
      </c>
      <c r="BA7" s="199">
        <v>14093</v>
      </c>
      <c r="BB7" s="199">
        <v>6977</v>
      </c>
      <c r="BC7" s="200">
        <v>6</v>
      </c>
      <c r="BD7" s="199">
        <v>10774</v>
      </c>
      <c r="BE7" s="199">
        <v>379025</v>
      </c>
      <c r="BF7" s="199">
        <v>18547</v>
      </c>
      <c r="BG7" s="199">
        <v>27766</v>
      </c>
      <c r="BH7" s="199">
        <v>17014</v>
      </c>
      <c r="BI7" s="199">
        <v>5834</v>
      </c>
      <c r="BJ7" s="199">
        <v>3345</v>
      </c>
      <c r="BK7" s="199">
        <v>1321</v>
      </c>
      <c r="BL7" s="199">
        <v>1533</v>
      </c>
      <c r="BM7" s="200">
        <v>58</v>
      </c>
      <c r="BN7" s="199">
        <v>1789</v>
      </c>
      <c r="BO7" s="199">
        <v>21102</v>
      </c>
      <c r="BP7" s="199">
        <v>0</v>
      </c>
      <c r="BQ7" s="201"/>
      <c r="BR7" s="202">
        <v>1070335</v>
      </c>
      <c r="BS7" s="202">
        <v>1189048</v>
      </c>
      <c r="BT7" s="202">
        <v>722104</v>
      </c>
      <c r="BU7" s="202">
        <v>1414919</v>
      </c>
      <c r="BV7" s="202">
        <v>161093</v>
      </c>
      <c r="BW7" s="202">
        <v>610079</v>
      </c>
      <c r="BX7" s="202">
        <v>12297</v>
      </c>
      <c r="BY7" s="202">
        <v>10175</v>
      </c>
      <c r="BZ7" s="203">
        <v>2548</v>
      </c>
      <c r="CA7" s="202">
        <v>8752</v>
      </c>
      <c r="CB7" s="202">
        <v>35487</v>
      </c>
      <c r="CC7" s="202">
        <v>212800</v>
      </c>
      <c r="CD7" s="202">
        <v>24838</v>
      </c>
      <c r="CE7" s="202">
        <v>20705</v>
      </c>
      <c r="CF7" s="202">
        <v>1644637</v>
      </c>
      <c r="CG7" s="202">
        <v>2249462</v>
      </c>
      <c r="CH7" s="204"/>
      <c r="CI7" s="205">
        <v>1050</v>
      </c>
      <c r="CJ7" s="205">
        <v>23</v>
      </c>
      <c r="CK7" s="205">
        <v>285</v>
      </c>
      <c r="CL7" s="205">
        <v>3214</v>
      </c>
      <c r="CM7" s="205">
        <v>4167</v>
      </c>
      <c r="CN7" s="206">
        <v>748</v>
      </c>
      <c r="CO7" s="206">
        <v>1805</v>
      </c>
      <c r="CP7" s="206">
        <v>310</v>
      </c>
      <c r="CQ7" s="206">
        <v>765</v>
      </c>
      <c r="CR7" s="206">
        <v>317</v>
      </c>
      <c r="CS7" s="206">
        <v>728</v>
      </c>
      <c r="CT7" s="206">
        <v>145</v>
      </c>
      <c r="CU7" s="206">
        <v>1873</v>
      </c>
      <c r="CV7" s="206">
        <v>589</v>
      </c>
      <c r="CW7" s="206">
        <v>276</v>
      </c>
      <c r="CX7" s="206">
        <v>1535</v>
      </c>
      <c r="CY7" s="206">
        <v>948</v>
      </c>
      <c r="CZ7" s="206">
        <v>42</v>
      </c>
      <c r="DA7" s="206">
        <v>66</v>
      </c>
      <c r="DB7" s="206">
        <v>287</v>
      </c>
      <c r="DC7" s="207">
        <v>911</v>
      </c>
      <c r="DD7" s="204"/>
      <c r="DE7" s="208">
        <v>8790676</v>
      </c>
      <c r="DF7" s="208">
        <v>214750</v>
      </c>
      <c r="DG7" s="208">
        <v>406861</v>
      </c>
      <c r="DH7" s="208">
        <v>1799</v>
      </c>
      <c r="DI7" s="208">
        <v>954</v>
      </c>
      <c r="DJ7" s="208">
        <v>0</v>
      </c>
      <c r="DK7" s="208">
        <v>0</v>
      </c>
      <c r="DL7" s="208">
        <v>0</v>
      </c>
      <c r="DM7" s="208">
        <v>0</v>
      </c>
      <c r="DN7" s="209">
        <v>0</v>
      </c>
      <c r="DO7" s="208">
        <v>293936</v>
      </c>
      <c r="DP7" s="208">
        <v>0</v>
      </c>
      <c r="DQ7" s="208">
        <v>0</v>
      </c>
      <c r="DR7" s="208">
        <v>0</v>
      </c>
      <c r="DS7" s="208">
        <v>0</v>
      </c>
      <c r="DT7" s="208">
        <v>0</v>
      </c>
      <c r="DU7" s="208">
        <v>0</v>
      </c>
      <c r="DV7" s="208">
        <v>24</v>
      </c>
      <c r="DW7" s="208">
        <v>0</v>
      </c>
      <c r="DX7" s="208">
        <v>0</v>
      </c>
      <c r="DY7" s="208">
        <v>0</v>
      </c>
      <c r="DZ7" s="208">
        <v>1293</v>
      </c>
      <c r="EA7" s="208">
        <v>10681</v>
      </c>
      <c r="EB7" s="208">
        <v>0</v>
      </c>
      <c r="EC7" s="208">
        <v>0</v>
      </c>
      <c r="ED7" s="208">
        <v>0</v>
      </c>
      <c r="EE7" s="208">
        <v>0</v>
      </c>
      <c r="EF7" s="208">
        <v>0</v>
      </c>
      <c r="EG7" s="208">
        <v>0</v>
      </c>
      <c r="EH7" s="208">
        <v>0</v>
      </c>
      <c r="EI7" s="208">
        <v>0</v>
      </c>
      <c r="EJ7" s="208">
        <v>0</v>
      </c>
      <c r="EK7" s="208">
        <v>0</v>
      </c>
      <c r="EL7" s="204"/>
      <c r="EM7" s="210">
        <v>24816051</v>
      </c>
      <c r="EN7" s="204"/>
      <c r="EO7" s="211">
        <v>213793</v>
      </c>
      <c r="EP7" s="212">
        <v>68</v>
      </c>
      <c r="EQ7" s="212">
        <v>32470</v>
      </c>
      <c r="ER7" s="212">
        <v>100</v>
      </c>
      <c r="ES7" s="212">
        <v>255057</v>
      </c>
      <c r="ET7" s="212">
        <v>31396</v>
      </c>
      <c r="EU7" s="212">
        <v>47041</v>
      </c>
      <c r="EV7" s="212">
        <v>7019927</v>
      </c>
      <c r="EW7" s="212">
        <v>161936</v>
      </c>
      <c r="EX7" s="212">
        <v>81658751</v>
      </c>
      <c r="EY7" s="212">
        <v>222504</v>
      </c>
      <c r="EZ7" s="212">
        <v>89163</v>
      </c>
      <c r="FA7" s="212">
        <v>3121</v>
      </c>
      <c r="FB7" s="212">
        <v>98640</v>
      </c>
      <c r="FC7" s="213">
        <v>10974.8</v>
      </c>
      <c r="FD7" s="214">
        <v>2178.1</v>
      </c>
      <c r="FE7" s="214">
        <v>1257.5999999999999</v>
      </c>
      <c r="FF7" s="214">
        <v>34</v>
      </c>
      <c r="FG7" s="214">
        <v>721</v>
      </c>
      <c r="FH7" s="214">
        <v>0</v>
      </c>
      <c r="FI7" s="214">
        <v>2400401.08</v>
      </c>
      <c r="FJ7" s="214">
        <v>114698.8</v>
      </c>
      <c r="FK7" s="214">
        <v>2040</v>
      </c>
      <c r="FL7" s="214">
        <v>205.2</v>
      </c>
      <c r="FM7" s="214">
        <v>0</v>
      </c>
      <c r="FN7" s="214">
        <v>7.2</v>
      </c>
      <c r="FO7" s="215">
        <v>8537.9</v>
      </c>
      <c r="FP7" s="215">
        <v>6725.2</v>
      </c>
      <c r="FQ7" s="215">
        <v>1617.9</v>
      </c>
      <c r="FR7" s="215">
        <v>171.32</v>
      </c>
      <c r="FS7" s="193">
        <v>29.2</v>
      </c>
      <c r="FT7" s="6"/>
      <c r="FU7" s="50">
        <f>'raw ikan nilai'!C7</f>
        <v>0</v>
      </c>
      <c r="FV7" s="50">
        <f>'raw ikan nilai'!D7</f>
        <v>0</v>
      </c>
      <c r="FW7" s="50">
        <f>'raw ikan nilai'!E7</f>
        <v>0</v>
      </c>
      <c r="FX7" s="50">
        <f>'raw ikan nilai'!F7</f>
        <v>0</v>
      </c>
      <c r="FY7" s="50">
        <f>'raw ikan nilai'!G7</f>
        <v>0</v>
      </c>
      <c r="FZ7" s="50">
        <f>'raw ikan nilai'!H7</f>
        <v>11.057338</v>
      </c>
      <c r="GA7" s="50">
        <f>'raw ikan nilai'!I7</f>
        <v>0</v>
      </c>
      <c r="GB7" s="50">
        <f>'raw ikan nilai'!J7</f>
        <v>163.31691799999999</v>
      </c>
      <c r="GC7" s="50">
        <f>'raw ikan nilai'!K7</f>
        <v>61.326334000000003</v>
      </c>
      <c r="GD7" s="50">
        <f>'raw ikan nilai'!L7</f>
        <v>4.7819760000000002</v>
      </c>
      <c r="GE7" s="50">
        <f>'raw ikan nilai'!M7</f>
        <v>0</v>
      </c>
      <c r="GF7" s="50">
        <f>'raw ikan nilai'!N7</f>
        <v>0</v>
      </c>
      <c r="GG7" s="50">
        <f>'raw ikan nilai'!O7</f>
        <v>0</v>
      </c>
      <c r="GH7" s="50">
        <f>'raw ikan nilai'!P7</f>
        <v>10.965555</v>
      </c>
      <c r="GI7" s="50">
        <f>'raw ikan nilai'!Q7</f>
        <v>0</v>
      </c>
      <c r="GJ7" s="50">
        <f>'raw ikan nilai'!R7</f>
        <v>0</v>
      </c>
      <c r="GK7" s="50">
        <f>'raw ikan nilai'!S7</f>
        <v>5.3154560000000002</v>
      </c>
      <c r="GL7" s="50">
        <f>'raw ikan nilai'!T7</f>
        <v>0</v>
      </c>
      <c r="GM7" s="50">
        <f>'raw ikan nilai'!U7</f>
        <v>0</v>
      </c>
      <c r="GN7" s="50">
        <f>'raw ikan nilai'!V7</f>
        <v>5.3810640000000003</v>
      </c>
      <c r="GO7" s="50">
        <f>'raw ikan nilai'!W7</f>
        <v>0</v>
      </c>
      <c r="GP7" s="50">
        <f>'raw ikan nilai'!X7</f>
        <v>0</v>
      </c>
      <c r="GQ7" s="50">
        <f>'raw ikan nilai'!Y7</f>
        <v>0</v>
      </c>
      <c r="GR7" s="50">
        <f>'raw ikan nilai'!Z7</f>
        <v>0</v>
      </c>
      <c r="GS7" s="50">
        <f>'raw ikan nilai'!AA7</f>
        <v>141.93636900000001</v>
      </c>
      <c r="GT7" s="50">
        <f>'raw ikan nilai'!AB7</f>
        <v>0</v>
      </c>
      <c r="GU7" s="50">
        <f>'raw ikan nilai'!AC7</f>
        <v>0</v>
      </c>
      <c r="GV7" s="50">
        <f>'raw ikan nilai'!AD7</f>
        <v>54.544618</v>
      </c>
      <c r="GW7" s="50">
        <f>'raw ikan nilai'!AE7</f>
        <v>103.412176</v>
      </c>
      <c r="GX7" s="50">
        <f>'raw ikan nilai'!AF7</f>
        <v>0</v>
      </c>
      <c r="GY7" s="50">
        <f>'raw ikan nilai'!AG7</f>
        <v>67.847166999999999</v>
      </c>
      <c r="GZ7" s="50">
        <f>'raw ikan nilai'!AH7</f>
        <v>3.2276050000000001</v>
      </c>
      <c r="HA7" s="50">
        <f>'raw ikan nilai'!AI7</f>
        <v>0</v>
      </c>
      <c r="HB7" s="50">
        <f>'raw ikan nilai'!AJ7</f>
        <v>0</v>
      </c>
      <c r="HC7" s="50">
        <f>'raw ikan nilai'!AK7</f>
        <v>2.7622789999999999</v>
      </c>
      <c r="HD7" s="50">
        <f>'raw ikan nilai'!AL7</f>
        <v>162.871577</v>
      </c>
      <c r="HE7" s="50">
        <f>'raw ikan nilai'!AM7</f>
        <v>0</v>
      </c>
      <c r="HF7" s="50">
        <f>'raw ikan nilai'!AN7</f>
        <v>0</v>
      </c>
      <c r="HG7" s="50">
        <f>'raw ikan nilai'!AO7</f>
        <v>40.441395</v>
      </c>
      <c r="HH7" s="50">
        <f>'raw ikan nilai'!AP7</f>
        <v>0</v>
      </c>
      <c r="HI7" s="50">
        <f>'raw ikan nilai'!AQ7</f>
        <v>0</v>
      </c>
      <c r="HJ7" s="50">
        <f>'raw ikan nilai'!AR7</f>
        <v>4.4637779999999996</v>
      </c>
      <c r="HK7" s="50">
        <f>'raw ikan nilai'!AS7</f>
        <v>880.49999400000002</v>
      </c>
      <c r="HL7" s="50">
        <f>'raw ikan nilai'!AT7</f>
        <v>3.6566200000000002</v>
      </c>
      <c r="HM7" s="50">
        <f>'raw ikan nilai'!AU7</f>
        <v>0</v>
      </c>
      <c r="HN7" s="50">
        <f>'raw ikan nilai'!AV7</f>
        <v>0</v>
      </c>
      <c r="HO7" s="50">
        <f>'raw ikan nilai'!AW7</f>
        <v>0</v>
      </c>
      <c r="HP7" s="50">
        <f>'raw ikan nilai'!AX7</f>
        <v>0</v>
      </c>
      <c r="HQ7" s="50">
        <f>'raw ikan nilai'!AY7</f>
        <v>271.57742999999999</v>
      </c>
      <c r="HR7" s="50">
        <f>'raw ikan nilai'!AZ7</f>
        <v>0</v>
      </c>
      <c r="HS7" s="50">
        <f>'raw ikan nilai'!BA7</f>
        <v>0</v>
      </c>
      <c r="HT7" s="50">
        <f>'raw ikan nilai'!BB7</f>
        <v>0</v>
      </c>
      <c r="HU7" s="50">
        <f>'raw ikan nilai'!BC7</f>
        <v>24.787217999999999</v>
      </c>
      <c r="HV7" s="50">
        <f>'raw ikan nilai'!BD7</f>
        <v>0</v>
      </c>
      <c r="HW7" s="50">
        <f>'raw ikan nilai'!BE7</f>
        <v>2.1726380000000001</v>
      </c>
      <c r="HX7" s="50">
        <f>'raw ikan nilai'!BF7</f>
        <v>0</v>
      </c>
      <c r="HY7" s="50">
        <f>'raw ikan nilai'!BG7</f>
        <v>21.272874000000002</v>
      </c>
      <c r="HZ7" s="50">
        <f>'raw ikan nilai'!BH7</f>
        <v>0</v>
      </c>
      <c r="IA7" s="50">
        <f>'raw ikan nilai'!BI7</f>
        <v>0</v>
      </c>
      <c r="IB7" s="50">
        <f>'raw ikan nilai'!BJ7</f>
        <v>0</v>
      </c>
      <c r="IC7" s="50">
        <f>'raw ikan nilai'!BK7</f>
        <v>0</v>
      </c>
      <c r="ID7" s="50">
        <f>'raw ikan nilai'!BL7</f>
        <v>219.719359</v>
      </c>
      <c r="IE7" s="50">
        <f>'raw ikan nilai'!BM7</f>
        <v>0.73184000000000005</v>
      </c>
      <c r="IF7" s="50">
        <f>'raw ikan nilai'!BN7</f>
        <v>0</v>
      </c>
      <c r="IG7" s="50">
        <f>'raw ikan nilai'!BO7</f>
        <v>0</v>
      </c>
      <c r="IH7" s="50">
        <f>'raw ikan nilai'!BP7</f>
        <v>0</v>
      </c>
      <c r="II7" s="50">
        <f>'raw ikan nilai'!BQ7</f>
        <v>0</v>
      </c>
      <c r="IJ7" s="50">
        <f>'raw ikan nilai'!BR7</f>
        <v>0</v>
      </c>
      <c r="IK7" s="50">
        <f>'raw ikan nilai'!BS7</f>
        <v>5.2857960000000004</v>
      </c>
      <c r="IL7" s="50">
        <f>'raw ikan nilai'!BT7</f>
        <v>0</v>
      </c>
      <c r="IM7" s="50">
        <f>'raw ikan nilai'!BU7</f>
        <v>0</v>
      </c>
      <c r="IN7" s="50">
        <f>'raw ikan nilai'!BV7</f>
        <v>0</v>
      </c>
      <c r="IO7" s="50">
        <f>'raw ikan nilai'!BW7</f>
        <v>0</v>
      </c>
      <c r="IP7" s="50">
        <f>'raw ikan nilai'!BX7</f>
        <v>5.2274459999999996</v>
      </c>
      <c r="IQ7" s="50">
        <f>'raw ikan nilai'!BY7</f>
        <v>1.3434699999999999</v>
      </c>
      <c r="IR7" s="50">
        <f>'raw ikan nilai'!BZ7</f>
        <v>0</v>
      </c>
      <c r="IS7" s="50">
        <f>'raw ikan nilai'!CA7</f>
        <v>10.957663999999999</v>
      </c>
      <c r="IT7" s="50">
        <f>'raw ikan nilai'!CB7</f>
        <v>0</v>
      </c>
      <c r="IU7" s="50">
        <f>'raw ikan nilai'!CC7</f>
        <v>0</v>
      </c>
      <c r="IV7" s="50">
        <f>'raw ikan nilai'!CD7</f>
        <v>0</v>
      </c>
      <c r="IW7" s="50">
        <f>'raw ikan nilai'!CE7</f>
        <v>5.341062</v>
      </c>
      <c r="IX7" s="50">
        <f>'raw ikan nilai'!CF7</f>
        <v>18.653815000000002</v>
      </c>
      <c r="IY7" s="50">
        <f>'raw ikan nilai'!CG7</f>
        <v>0</v>
      </c>
      <c r="IZ7" s="50">
        <f>'raw ikan nilai'!CH7</f>
        <v>112.418803</v>
      </c>
      <c r="JA7" s="50">
        <f>'raw ikan nilai'!CI7</f>
        <v>0</v>
      </c>
      <c r="JB7" s="50">
        <f>'raw ikan nilai'!CJ7</f>
        <v>0</v>
      </c>
      <c r="JC7" s="50">
        <f>'raw ikan nilai'!CK7</f>
        <v>0</v>
      </c>
      <c r="JD7" s="50">
        <f>'raw ikan nilai'!CL7</f>
        <v>3.4136320000000002</v>
      </c>
      <c r="JE7" s="50">
        <f>'raw ikan nilai'!CM7</f>
        <v>0</v>
      </c>
      <c r="JF7" s="50">
        <f>'raw ikan nilai'!CN7</f>
        <v>0</v>
      </c>
      <c r="JG7" s="50">
        <f>'raw ikan nilai'!CO7</f>
        <v>0</v>
      </c>
      <c r="JH7" s="50">
        <f>'raw ikan nilai'!CP7</f>
        <v>3.6368399999999999</v>
      </c>
      <c r="JI7" s="50">
        <f>'raw ikan nilai'!CQ7</f>
        <v>0</v>
      </c>
      <c r="JJ7" s="50">
        <f>'raw ikan nilai'!CR7</f>
        <v>56.140801000000003</v>
      </c>
      <c r="JK7" s="50">
        <f>'raw ikan nilai'!CS7</f>
        <v>0</v>
      </c>
      <c r="JL7" s="50">
        <f>'raw ikan nilai'!CT7</f>
        <v>41.932119999999998</v>
      </c>
      <c r="JM7" s="50">
        <f>'raw ikan nilai'!CU7</f>
        <v>0</v>
      </c>
      <c r="JN7" s="50">
        <f>'raw ikan nilai'!CV7</f>
        <v>6.3065100000000003</v>
      </c>
      <c r="JO7" s="50">
        <f>'raw ikan nilai'!CW7</f>
        <v>0</v>
      </c>
      <c r="JP7" s="50">
        <f>'raw ikan nilai'!CX7</f>
        <v>0</v>
      </c>
      <c r="JQ7" s="50">
        <f>'raw ikan nilai'!CY7</f>
        <v>0</v>
      </c>
      <c r="JR7" s="50">
        <f>'raw ikan nilai'!CZ7</f>
        <v>0</v>
      </c>
      <c r="JS7" s="50">
        <f>'raw ikan nilai'!DA7</f>
        <v>150.55802800000001</v>
      </c>
      <c r="JU7" s="53">
        <f>'raw ikan nilai'!DC7</f>
        <v>0</v>
      </c>
      <c r="JV7" s="53">
        <f>'raw ikan nilai'!DD7</f>
        <v>50.892600000000002</v>
      </c>
      <c r="JW7" s="53">
        <f>'raw ikan nilai'!DE7</f>
        <v>0</v>
      </c>
      <c r="JX7" s="53">
        <f>'raw ikan nilai'!DF7</f>
        <v>207.15274500000001</v>
      </c>
      <c r="JY7" s="53">
        <f>'raw ikan nilai'!DG7</f>
        <v>1.81332</v>
      </c>
      <c r="JZ7" s="53">
        <f>'raw ikan nilai'!DH7</f>
        <v>18.769888000000002</v>
      </c>
      <c r="KA7" s="53">
        <f>'raw ikan nilai'!DI7</f>
        <v>6.6191519999999997</v>
      </c>
      <c r="KB7" s="53">
        <f>'raw ikan nilai'!DJ7</f>
        <v>0</v>
      </c>
      <c r="KC7" s="53">
        <f>'raw ikan nilai'!DK7</f>
        <v>3.0318749999999999</v>
      </c>
      <c r="KD7" s="53">
        <f>'raw ikan nilai'!DL7</f>
        <v>5.0680699999999996</v>
      </c>
      <c r="KE7" s="53">
        <f>'raw ikan nilai'!DM7</f>
        <v>0</v>
      </c>
      <c r="KF7" s="53">
        <f>'raw ikan nilai'!DN7</f>
        <v>0.90629999999999999</v>
      </c>
      <c r="KG7" s="53">
        <f>'raw ikan nilai'!DO7</f>
        <v>0</v>
      </c>
      <c r="KH7" s="53">
        <f>'raw ikan nilai'!DP7</f>
        <v>9.890155</v>
      </c>
      <c r="KI7" s="53">
        <f>'raw ikan nilai'!DQ7</f>
        <v>0</v>
      </c>
      <c r="KJ7" s="53">
        <f>'raw ikan nilai'!DR7</f>
        <v>0</v>
      </c>
      <c r="KK7" s="53">
        <f>'raw ikan nilai'!DS7</f>
        <v>0</v>
      </c>
      <c r="KL7" s="53">
        <f>'raw ikan nilai'!DT7</f>
        <v>0</v>
      </c>
      <c r="KM7" s="53">
        <f>'raw ikan nilai'!DU7</f>
        <v>0</v>
      </c>
      <c r="KN7" s="53">
        <f>'raw ikan nilai'!DV7</f>
        <v>56.309680999999998</v>
      </c>
      <c r="KO7" s="53">
        <f>'raw ikan nilai'!DW7</f>
        <v>0.34232499999999999</v>
      </c>
      <c r="KP7" s="53">
        <f>'raw ikan nilai'!DX7</f>
        <v>10.97598</v>
      </c>
      <c r="KQ7" s="53">
        <f>'raw ikan nilai'!DY7</f>
        <v>0</v>
      </c>
      <c r="KR7" s="53">
        <f>'raw ikan nilai'!DZ7</f>
        <v>36.004136000000003</v>
      </c>
      <c r="KS7" s="53">
        <f>'raw ikan nilai'!EA7</f>
        <v>3.182706</v>
      </c>
      <c r="KT7" s="53">
        <f>'raw ikan nilai'!EB7</f>
        <v>0</v>
      </c>
      <c r="KU7" s="53">
        <f>'raw ikan nilai'!EC7</f>
        <v>0</v>
      </c>
      <c r="KV7" s="53">
        <f>'raw ikan nilai'!ED7</f>
        <v>5.8394149999999998</v>
      </c>
      <c r="KW7" s="53">
        <f>'raw ikan nilai'!EE7</f>
        <v>0</v>
      </c>
      <c r="KX7" s="53">
        <f>'raw ikan nilai'!EF7</f>
        <v>0.37553999999999998</v>
      </c>
      <c r="KY7" s="53">
        <f>'raw ikan nilai'!EG7</f>
        <v>0</v>
      </c>
      <c r="KZ7" s="53">
        <f>'raw ikan nilai'!EH7</f>
        <v>0</v>
      </c>
      <c r="LA7" s="53">
        <f>'raw ikan nilai'!EI7</f>
        <v>2.2921809999999998</v>
      </c>
      <c r="LB7" s="53">
        <f>'raw ikan nilai'!EJ7</f>
        <v>0</v>
      </c>
      <c r="LC7" s="53">
        <f>'raw ikan nilai'!EK7</f>
        <v>0</v>
      </c>
      <c r="LD7" s="53">
        <f>'raw ikan nilai'!EL7</f>
        <v>0</v>
      </c>
      <c r="LE7" s="53">
        <f>'raw ikan nilai'!EM7</f>
        <v>38.425319999999999</v>
      </c>
      <c r="LF7" s="53">
        <f>'raw ikan nilai'!EN7</f>
        <v>0</v>
      </c>
      <c r="LG7" s="53">
        <f>'raw ikan nilai'!EO7</f>
        <v>0</v>
      </c>
      <c r="LH7" s="53">
        <f>'raw ikan nilai'!EP7</f>
        <v>86.270741999999998</v>
      </c>
      <c r="LI7" s="53">
        <f>'raw ikan nilai'!EQ7</f>
        <v>0</v>
      </c>
      <c r="LJ7" s="53">
        <f>'raw ikan nilai'!ER7</f>
        <v>0</v>
      </c>
      <c r="LK7" s="53">
        <f>'raw ikan nilai'!ES7</f>
        <v>0</v>
      </c>
      <c r="LL7" s="53">
        <f>'raw ikan nilai'!ET7</f>
        <v>0</v>
      </c>
      <c r="LM7" s="53">
        <f>'raw ikan nilai'!EU7</f>
        <v>16.307925000000001</v>
      </c>
      <c r="LN7" s="53">
        <f>'raw ikan nilai'!EV7</f>
        <v>20.362314999999999</v>
      </c>
      <c r="LO7" s="53">
        <f>'raw ikan nilai'!EW7</f>
        <v>2.2410999999999999</v>
      </c>
      <c r="LP7" s="53">
        <f>'raw ikan nilai'!EX7</f>
        <v>11.044077</v>
      </c>
      <c r="LQ7" s="53">
        <f>'raw ikan nilai'!EY7</f>
        <v>2.1830949999999998</v>
      </c>
      <c r="LR7" s="53">
        <f>'raw ikan nilai'!EZ7</f>
        <v>0</v>
      </c>
      <c r="LS7" s="53">
        <f>'raw ikan nilai'!FA7</f>
        <v>6.2920000000000004E-2</v>
      </c>
      <c r="LT7" s="53">
        <f>'raw ikan nilai'!FB7</f>
        <v>247.481663</v>
      </c>
      <c r="LU7" s="53">
        <f>'raw ikan nilai'!FC7</f>
        <v>0</v>
      </c>
      <c r="LV7" s="53">
        <f>'raw ikan nilai'!FD7</f>
        <v>0</v>
      </c>
      <c r="LW7" s="53">
        <f>'raw ikan nilai'!FE7</f>
        <v>0</v>
      </c>
      <c r="LX7" s="53">
        <f>'raw ikan nilai'!FF7</f>
        <v>0</v>
      </c>
      <c r="LY7" s="53">
        <f>'raw ikan nilai'!FG7</f>
        <v>0</v>
      </c>
      <c r="LZ7" s="53">
        <f>'raw ikan nilai'!FH7</f>
        <v>0</v>
      </c>
      <c r="MA7" s="53">
        <f>'raw ikan nilai'!FI7</f>
        <v>3.6325910000000001</v>
      </c>
      <c r="MB7" s="53">
        <f>'raw ikan nilai'!FJ7</f>
        <v>0</v>
      </c>
      <c r="MC7" s="53">
        <f>'raw ikan nilai'!FK7</f>
        <v>23.773800000000001</v>
      </c>
      <c r="MD7" s="53">
        <f>'raw ikan nilai'!FL7</f>
        <v>25.533967000000001</v>
      </c>
      <c r="ME7" s="53">
        <f>'raw ikan nilai'!FM7</f>
        <v>0</v>
      </c>
      <c r="MF7" s="53">
        <f>'raw ikan nilai'!FN7</f>
        <v>0</v>
      </c>
      <c r="MG7" s="53">
        <f>'raw ikan nilai'!FO7</f>
        <v>0</v>
      </c>
      <c r="MH7" s="53">
        <f>'raw ikan nilai'!FP7</f>
        <v>22.245436000000002</v>
      </c>
      <c r="MI7" s="53">
        <f>'raw ikan nilai'!FQ7</f>
        <v>13.423885</v>
      </c>
      <c r="MJ7" s="53">
        <f>'raw ikan nilai'!FR7</f>
        <v>0</v>
      </c>
      <c r="MK7" s="53">
        <f>'raw ikan nilai'!FS7</f>
        <v>81.455050999999997</v>
      </c>
      <c r="MM7" s="57">
        <f>'raw ikan nilai'!FU7</f>
        <v>50.591949999999997</v>
      </c>
      <c r="MN7" s="57">
        <f>'raw ikan nilai'!FV7</f>
        <v>6.3115000000000004E-2</v>
      </c>
      <c r="MO7" s="57">
        <f>'raw ikan nilai'!FW7</f>
        <v>87.078598</v>
      </c>
      <c r="MP7" s="57">
        <f>'raw ikan nilai'!FX7</f>
        <v>8.0139099999999992</v>
      </c>
      <c r="MQ7" s="57">
        <f>'raw ikan nilai'!FY7</f>
        <v>118.95950000000001</v>
      </c>
      <c r="MR7" s="57">
        <f>'raw ikan nilai'!FZ7</f>
        <v>0</v>
      </c>
      <c r="MS7" s="57">
        <f>'raw ikan nilai'!GA7</f>
        <v>0</v>
      </c>
      <c r="MT7" s="57">
        <f>'raw ikan nilai'!GB7</f>
        <v>79.436690999999996</v>
      </c>
      <c r="MU7" s="57">
        <f>'raw ikan nilai'!GC7</f>
        <v>526.48409400000003</v>
      </c>
      <c r="MV7" s="57">
        <f>'raw ikan nilai'!GD7</f>
        <v>0</v>
      </c>
      <c r="MW7" s="57">
        <f>'raw ikan nilai'!GE7</f>
        <v>298.14450299999999</v>
      </c>
      <c r="MX7" s="57">
        <f>'raw ikan nilai'!GF7</f>
        <v>616.69202199999995</v>
      </c>
      <c r="MY7" s="57">
        <f>'raw ikan nilai'!GG7</f>
        <v>489.041697</v>
      </c>
      <c r="MZ7" s="57">
        <f>'raw ikan nilai'!GH7</f>
        <v>0</v>
      </c>
      <c r="NA7" s="57">
        <f>'raw ikan nilai'!GI7</f>
        <v>0</v>
      </c>
      <c r="NB7" s="57">
        <f>'raw ikan nilai'!GJ7</f>
        <v>398.64052900000002</v>
      </c>
      <c r="NC7" s="57">
        <f>'raw ikan nilai'!GK7</f>
        <v>0</v>
      </c>
      <c r="NE7" s="56">
        <f>'raw ikan nilai'!GM7</f>
        <v>0</v>
      </c>
      <c r="NF7" s="56">
        <f>'raw ikan nilai'!GN7</f>
        <v>2.8700800000000002</v>
      </c>
      <c r="NG7" s="56">
        <f>'raw ikan nilai'!GO7</f>
        <v>6.5939999999999999E-2</v>
      </c>
      <c r="NH7" s="56">
        <f>'raw ikan nilai'!GP7</f>
        <v>0</v>
      </c>
      <c r="NI7" s="56">
        <f>'raw ikan nilai'!GQ7</f>
        <v>0</v>
      </c>
      <c r="NJ7" s="56">
        <f>'raw ikan nilai'!GR7</f>
        <v>2.5932200000000001</v>
      </c>
      <c r="NK7" s="56">
        <f>'raw ikan nilai'!GS7</f>
        <v>1.566E-2</v>
      </c>
      <c r="NL7" s="56">
        <f>'raw ikan nilai'!GT7</f>
        <v>0</v>
      </c>
      <c r="NM7" s="56">
        <f>'raw ikan nilai'!GU7</f>
        <v>0</v>
      </c>
      <c r="NN7" s="56">
        <f>'raw ikan nilai'!GV7</f>
        <v>2.2200000000000001E-2</v>
      </c>
      <c r="NO7" s="56">
        <f>'raw ikan nilai'!GW7</f>
        <v>0</v>
      </c>
      <c r="NP7" s="56">
        <f>'raw ikan nilai'!GX7</f>
        <v>0</v>
      </c>
      <c r="NQ7" s="56">
        <f>'raw ikan nilai'!GY7</f>
        <v>0</v>
      </c>
      <c r="NR7" s="56">
        <f>'raw ikan nilai'!GZ7</f>
        <v>31.196455</v>
      </c>
      <c r="NS7" s="56">
        <f>'raw ikan nilai'!HA7</f>
        <v>0</v>
      </c>
      <c r="NT7" s="56">
        <f>'raw ikan nilai'!HB7</f>
        <v>0.41814000000000001</v>
      </c>
      <c r="NU7" s="56">
        <f>'raw ikan nilai'!HC7</f>
        <v>0</v>
      </c>
      <c r="NV7" s="56">
        <f>'raw ikan nilai'!HD7</f>
        <v>21.103929999999998</v>
      </c>
      <c r="NW7" s="56">
        <f>'raw ikan nilai'!HE7</f>
        <v>0</v>
      </c>
      <c r="NX7" s="56">
        <f>'raw ikan nilai'!HF7</f>
        <v>36.440539999999999</v>
      </c>
      <c r="NY7" s="56">
        <f>'raw ikan nilai'!HG7</f>
        <v>0</v>
      </c>
      <c r="NZ7" s="56">
        <f>'raw ikan nilai'!HH7</f>
        <v>0</v>
      </c>
      <c r="OA7" s="56">
        <f>'raw ikan nilai'!HI7</f>
        <v>0</v>
      </c>
      <c r="OB7" s="56">
        <f>'raw ikan nilai'!HJ7</f>
        <v>0</v>
      </c>
      <c r="OC7" s="56">
        <f>'raw ikan nilai'!HK7</f>
        <v>0</v>
      </c>
      <c r="OD7" s="56">
        <f>'raw ikan nilai'!HL7</f>
        <v>0</v>
      </c>
      <c r="OE7" s="56">
        <f>'raw ikan nilai'!HM7</f>
        <v>0</v>
      </c>
      <c r="OG7" s="62">
        <f>'raw ikan nilai'!HO7</f>
        <v>1.9334249999999999</v>
      </c>
      <c r="OH7" s="62">
        <f>'raw ikan nilai'!HP7</f>
        <v>56.477600000000002</v>
      </c>
      <c r="OI7" s="62">
        <f>'raw ikan nilai'!HQ7</f>
        <v>0</v>
      </c>
      <c r="OJ7" s="62">
        <f>'raw ikan nilai'!HR7</f>
        <v>0</v>
      </c>
      <c r="OK7" s="62">
        <f>'raw ikan nilai'!HS7</f>
        <v>0</v>
      </c>
      <c r="OL7" s="62">
        <f>'raw ikan nilai'!HT7</f>
        <v>0</v>
      </c>
      <c r="OM7" s="62">
        <f>'raw ikan nilai'!HU7</f>
        <v>0</v>
      </c>
      <c r="ON7" s="62">
        <f>'raw ikan nilai'!HV7</f>
        <v>0</v>
      </c>
      <c r="OO7" s="62">
        <f>'raw ikan nilai'!HW7</f>
        <v>7.8869999999999996E-2</v>
      </c>
      <c r="OP7" s="62">
        <f>'raw ikan nilai'!HX7</f>
        <v>0</v>
      </c>
      <c r="OQ7" s="62">
        <f>'raw ikan nilai'!HY7</f>
        <v>2.5493999999999999E-2</v>
      </c>
      <c r="OR7" s="62">
        <f>'raw ikan nilai'!HZ7</f>
        <v>2.1869580000000002</v>
      </c>
      <c r="OS7" s="62">
        <f>'raw ikan nilai'!IA7</f>
        <v>0</v>
      </c>
      <c r="OT7" s="62">
        <f>'raw ikan nilai'!IB7</f>
        <v>0</v>
      </c>
      <c r="OU7" s="62">
        <f>'raw ikan nilai'!IC7</f>
        <v>0.23594999999999999</v>
      </c>
      <c r="OV7" s="62">
        <f>'raw ikan nilai'!ID7</f>
        <v>2.0300000000000001E-3</v>
      </c>
      <c r="OW7" s="62">
        <f>'raw ikan nilai'!IE7</f>
        <v>0</v>
      </c>
      <c r="OX7" s="62">
        <f>'raw ikan nilai'!IF7</f>
        <v>5.0000000000000001E-3</v>
      </c>
      <c r="OY7" s="62">
        <f>'raw ikan nilai'!IG7</f>
        <v>0.17649999999999999</v>
      </c>
      <c r="OZ7" s="62">
        <f>'raw ikan nilai'!IH7</f>
        <v>0</v>
      </c>
      <c r="PA7" s="62">
        <f>'raw ikan nilai'!II7</f>
        <v>1.546845</v>
      </c>
      <c r="PB7" s="62">
        <f>'raw ikan nilai'!IJ7</f>
        <v>0.90942500000000004</v>
      </c>
      <c r="PC7" s="62">
        <f>'raw ikan nilai'!IK7</f>
        <v>0</v>
      </c>
      <c r="PD7" s="62">
        <f>'raw ikan nilai'!IL7</f>
        <v>4.0210000000000003E-3</v>
      </c>
      <c r="PE7" s="62">
        <f>'raw ikan nilai'!IM7</f>
        <v>3.6999999999999999E-4</v>
      </c>
      <c r="PF7" s="62">
        <f>'raw ikan nilai'!IN7</f>
        <v>7.5884999999999994E-2</v>
      </c>
      <c r="PG7" s="62">
        <f>'raw ikan nilai'!IO7</f>
        <v>0</v>
      </c>
      <c r="PH7" s="62">
        <f>'raw ikan nilai'!IP7</f>
        <v>0.82023999999999997</v>
      </c>
      <c r="PI7" s="62">
        <f>'raw ikan nilai'!IQ7</f>
        <v>0</v>
      </c>
      <c r="PJ7" s="62">
        <f>'raw ikan nilai'!IR7</f>
        <v>5.7764999999999997E-2</v>
      </c>
      <c r="PK7" s="62">
        <f>'raw ikan nilai'!IS7</f>
        <v>0</v>
      </c>
      <c r="PL7" s="62">
        <f>'raw ikan nilai'!IT7</f>
        <v>0</v>
      </c>
      <c r="PM7" s="62">
        <f>'raw ikan nilai'!IU7</f>
        <v>8.3099999999999993E-2</v>
      </c>
      <c r="PN7" s="62">
        <f>'raw ikan nilai'!IV7</f>
        <v>1.69554</v>
      </c>
      <c r="PO7" s="62">
        <f>'raw ikan nilai'!IW7</f>
        <v>0</v>
      </c>
      <c r="PP7" s="62">
        <f>'raw ikan nilai'!IX7</f>
        <v>0</v>
      </c>
      <c r="PQ7" s="62">
        <f>'raw ikan nilai'!IY7</f>
        <v>0.99037799999999998</v>
      </c>
      <c r="PR7" s="62">
        <f>'raw ikan nilai'!IZ7</f>
        <v>2.7000000000000001E-3</v>
      </c>
      <c r="PS7" s="62">
        <f>'raw ikan nilai'!JA7</f>
        <v>0</v>
      </c>
      <c r="PT7" s="62">
        <f>'raw ikan nilai'!JB7</f>
        <v>0</v>
      </c>
      <c r="PU7" s="62">
        <f>'raw ikan nilai'!JC7</f>
        <v>2.7924999999999998E-2</v>
      </c>
      <c r="PV7" s="62">
        <f>'raw ikan nilai'!JD7</f>
        <v>0</v>
      </c>
      <c r="PX7" s="67">
        <f>'raw ikan kuantitas'!B7</f>
        <v>0</v>
      </c>
      <c r="PY7" s="67">
        <f>'raw ikan kuantitas'!C7</f>
        <v>0</v>
      </c>
      <c r="PZ7" s="67">
        <f>'raw ikan kuantitas'!D7</f>
        <v>0</v>
      </c>
      <c r="QA7" s="67">
        <f>'raw ikan kuantitas'!E7</f>
        <v>0</v>
      </c>
      <c r="QB7" s="67">
        <f>'raw ikan kuantitas'!F7</f>
        <v>0</v>
      </c>
      <c r="QC7" s="67">
        <f>'raw ikan kuantitas'!G7</f>
        <v>241</v>
      </c>
      <c r="QD7" s="67">
        <f>'raw ikan kuantitas'!H7</f>
        <v>0</v>
      </c>
      <c r="QE7" s="67">
        <f>'raw ikan kuantitas'!I7</f>
        <v>6520</v>
      </c>
      <c r="QF7" s="67">
        <f>'raw ikan kuantitas'!J7</f>
        <v>4680</v>
      </c>
      <c r="QG7" s="67">
        <f>'raw ikan kuantitas'!K7</f>
        <v>180</v>
      </c>
      <c r="QH7" s="67">
        <f>'raw ikan kuantitas'!L7</f>
        <v>0</v>
      </c>
      <c r="QI7" s="67">
        <f>'raw ikan kuantitas'!M7</f>
        <v>0</v>
      </c>
      <c r="QJ7" s="67">
        <f>'raw ikan kuantitas'!N7</f>
        <v>0</v>
      </c>
      <c r="QK7" s="67">
        <f>'raw ikan kuantitas'!O7</f>
        <v>310</v>
      </c>
      <c r="QL7" s="67">
        <f>'raw ikan kuantitas'!P7</f>
        <v>0</v>
      </c>
      <c r="QM7" s="67">
        <f>'raw ikan kuantitas'!Q7</f>
        <v>0</v>
      </c>
      <c r="QN7" s="67">
        <f>'raw ikan kuantitas'!R7</f>
        <v>353</v>
      </c>
      <c r="QO7" s="67">
        <f>'raw ikan kuantitas'!S7</f>
        <v>0</v>
      </c>
      <c r="QP7" s="67">
        <f>'raw ikan kuantitas'!T7</f>
        <v>0</v>
      </c>
      <c r="QQ7" s="67">
        <f>'raw ikan kuantitas'!U7</f>
        <v>103</v>
      </c>
      <c r="QR7" s="67">
        <f>'raw ikan kuantitas'!V7</f>
        <v>0</v>
      </c>
      <c r="QS7" s="67">
        <f>'raw ikan kuantitas'!W7</f>
        <v>0</v>
      </c>
      <c r="QT7" s="67">
        <f>'raw ikan kuantitas'!X7</f>
        <v>0</v>
      </c>
      <c r="QU7" s="67">
        <f>'raw ikan kuantitas'!Y7</f>
        <v>0</v>
      </c>
      <c r="QV7" s="67">
        <f>'raw ikan kuantitas'!Z7</f>
        <v>3182</v>
      </c>
      <c r="QW7" s="67">
        <f>'raw ikan kuantitas'!AA7</f>
        <v>0</v>
      </c>
      <c r="QX7" s="67">
        <f>'raw ikan kuantitas'!AB7</f>
        <v>0</v>
      </c>
      <c r="QY7" s="67">
        <f>'raw ikan kuantitas'!AC7</f>
        <v>1626</v>
      </c>
      <c r="QZ7" s="67">
        <f>'raw ikan kuantitas'!AD7</f>
        <v>5238</v>
      </c>
      <c r="RA7" s="67">
        <f>'raw ikan kuantitas'!AE7</f>
        <v>0</v>
      </c>
      <c r="RB7" s="67">
        <f>'raw ikan kuantitas'!AF7</f>
        <v>2755</v>
      </c>
      <c r="RC7" s="67">
        <f>'raw ikan kuantitas'!AG7</f>
        <v>101</v>
      </c>
      <c r="RD7" s="67">
        <f>'raw ikan kuantitas'!AH7</f>
        <v>0</v>
      </c>
      <c r="RE7" s="67">
        <f>'raw ikan kuantitas'!AI7</f>
        <v>0</v>
      </c>
      <c r="RF7" s="67">
        <f>'raw ikan kuantitas'!AJ7</f>
        <v>60</v>
      </c>
      <c r="RG7" s="67">
        <f>'raw ikan kuantitas'!AK7</f>
        <v>3240</v>
      </c>
      <c r="RH7" s="67">
        <f>'raw ikan kuantitas'!AL7</f>
        <v>0</v>
      </c>
      <c r="RI7" s="67">
        <f>'raw ikan kuantitas'!AM7</f>
        <v>0</v>
      </c>
      <c r="RJ7" s="67">
        <f>'raw ikan kuantitas'!AN7</f>
        <v>2013</v>
      </c>
      <c r="RK7" s="67">
        <f>'raw ikan kuantitas'!AO7</f>
        <v>0</v>
      </c>
      <c r="RL7" s="67">
        <f>'raw ikan kuantitas'!AP7</f>
        <v>0</v>
      </c>
      <c r="RM7" s="67">
        <f>'raw ikan kuantitas'!AQ7</f>
        <v>58</v>
      </c>
      <c r="RN7" s="67">
        <f>'raw ikan kuantitas'!AR7</f>
        <v>55687</v>
      </c>
      <c r="RO7" s="67">
        <f>'raw ikan kuantitas'!AS7</f>
        <v>90</v>
      </c>
      <c r="RP7" s="67">
        <f>'raw ikan kuantitas'!AT7</f>
        <v>0</v>
      </c>
      <c r="RQ7" s="67">
        <f>'raw ikan kuantitas'!AU7</f>
        <v>0</v>
      </c>
      <c r="RR7" s="67">
        <f>'raw ikan kuantitas'!AV7</f>
        <v>0</v>
      </c>
      <c r="RS7" s="67">
        <f>'raw ikan kuantitas'!AW7</f>
        <v>0</v>
      </c>
      <c r="RT7" s="67">
        <f>'raw ikan kuantitas'!AX7</f>
        <v>5771</v>
      </c>
      <c r="RU7" s="67">
        <f>'raw ikan kuantitas'!AY7</f>
        <v>0</v>
      </c>
      <c r="RV7" s="67">
        <f>'raw ikan kuantitas'!AZ7</f>
        <v>0</v>
      </c>
      <c r="RW7" s="67">
        <f>'raw ikan kuantitas'!BA7</f>
        <v>0</v>
      </c>
      <c r="RX7" s="67">
        <f>'raw ikan kuantitas'!BB7</f>
        <v>1005</v>
      </c>
      <c r="RY7" s="67">
        <f>'raw ikan kuantitas'!BC7</f>
        <v>0</v>
      </c>
      <c r="RZ7" s="67">
        <f>'raw ikan kuantitas'!BD7</f>
        <v>84</v>
      </c>
      <c r="SA7" s="67">
        <f>'raw ikan kuantitas'!BE7</f>
        <v>0</v>
      </c>
      <c r="SB7" s="67">
        <f>'raw ikan kuantitas'!BF7</f>
        <v>1013</v>
      </c>
      <c r="SC7" s="67">
        <f>'raw ikan kuantitas'!BG7</f>
        <v>0</v>
      </c>
      <c r="SD7" s="67">
        <f>'raw ikan kuantitas'!BH7</f>
        <v>0</v>
      </c>
      <c r="SE7" s="67">
        <f>'raw ikan kuantitas'!BI7</f>
        <v>0</v>
      </c>
      <c r="SF7" s="67">
        <f>'raw ikan kuantitas'!BJ7</f>
        <v>0</v>
      </c>
      <c r="SG7" s="67">
        <f>'raw ikan kuantitas'!BK7</f>
        <v>6209</v>
      </c>
      <c r="SH7" s="67">
        <f>'raw ikan kuantitas'!BL7</f>
        <v>9</v>
      </c>
      <c r="SI7" s="67">
        <f>'raw ikan kuantitas'!BM7</f>
        <v>0</v>
      </c>
      <c r="SJ7" s="67">
        <f>'raw ikan kuantitas'!BN7</f>
        <v>0</v>
      </c>
      <c r="SK7" s="67">
        <f>'raw ikan kuantitas'!BO7</f>
        <v>0</v>
      </c>
      <c r="SL7" s="67">
        <f>'raw ikan kuantitas'!BP7</f>
        <v>0</v>
      </c>
      <c r="SM7" s="67">
        <f>'raw ikan kuantitas'!BQ7</f>
        <v>0</v>
      </c>
      <c r="SN7" s="67">
        <f>'raw ikan kuantitas'!BR7</f>
        <v>186</v>
      </c>
      <c r="SO7" s="67">
        <f>'raw ikan kuantitas'!BS7</f>
        <v>0</v>
      </c>
      <c r="SP7" s="67">
        <f>'raw ikan kuantitas'!BT7</f>
        <v>0</v>
      </c>
      <c r="SQ7" s="67">
        <f>'raw ikan kuantitas'!BU7</f>
        <v>0</v>
      </c>
      <c r="SR7" s="67">
        <f>'raw ikan kuantitas'!BV7</f>
        <v>0</v>
      </c>
      <c r="SS7" s="67">
        <f>'raw ikan kuantitas'!BW7</f>
        <v>249</v>
      </c>
      <c r="ST7" s="67">
        <f>'raw ikan kuantitas'!BX7</f>
        <v>30</v>
      </c>
      <c r="SU7" s="67">
        <f>'raw ikan kuantitas'!BY7</f>
        <v>0</v>
      </c>
      <c r="SV7" s="67">
        <f>'raw ikan kuantitas'!BZ7</f>
        <v>399</v>
      </c>
      <c r="SW7" s="67">
        <f>'raw ikan kuantitas'!CA7</f>
        <v>0</v>
      </c>
      <c r="SX7" s="67">
        <f>'raw ikan kuantitas'!CB7</f>
        <v>0</v>
      </c>
      <c r="SY7" s="67">
        <f>'raw ikan kuantitas'!CC7</f>
        <v>0</v>
      </c>
      <c r="SZ7" s="67">
        <f>'raw ikan kuantitas'!CD7</f>
        <v>233</v>
      </c>
      <c r="TA7" s="67">
        <f>'raw ikan kuantitas'!CE7</f>
        <v>680</v>
      </c>
      <c r="TB7" s="67">
        <f>'raw ikan kuantitas'!CF7</f>
        <v>0</v>
      </c>
      <c r="TC7" s="67">
        <f>'raw ikan kuantitas'!CG7</f>
        <v>4608</v>
      </c>
      <c r="TD7" s="67">
        <f>'raw ikan kuantitas'!CH7</f>
        <v>0</v>
      </c>
      <c r="TE7" s="67">
        <f>'raw ikan kuantitas'!CI7</f>
        <v>0</v>
      </c>
      <c r="TF7" s="67">
        <f>'raw ikan kuantitas'!CJ7</f>
        <v>0</v>
      </c>
      <c r="TG7" s="67">
        <f>'raw ikan kuantitas'!CK7</f>
        <v>106</v>
      </c>
      <c r="TH7" s="67">
        <f>'raw ikan kuantitas'!CL7</f>
        <v>0</v>
      </c>
      <c r="TI7" s="67">
        <f>'raw ikan kuantitas'!CM7</f>
        <v>0</v>
      </c>
      <c r="TJ7" s="67">
        <f>'raw ikan kuantitas'!CN7</f>
        <v>0</v>
      </c>
      <c r="TK7" s="67">
        <f>'raw ikan kuantitas'!CO7</f>
        <v>242</v>
      </c>
      <c r="TL7" s="67">
        <f>'raw ikan kuantitas'!CP7</f>
        <v>0</v>
      </c>
      <c r="TM7" s="67">
        <f>'raw ikan kuantitas'!CQ7</f>
        <v>1436</v>
      </c>
      <c r="TN7" s="67">
        <f>'raw ikan kuantitas'!CR7</f>
        <v>0</v>
      </c>
      <c r="TO7" s="67">
        <f>'raw ikan kuantitas'!CS7</f>
        <v>2203</v>
      </c>
      <c r="TP7" s="67">
        <f>'raw ikan kuantitas'!CT7</f>
        <v>0</v>
      </c>
      <c r="TQ7" s="67">
        <f>'raw ikan kuantitas'!CU7</f>
        <v>100</v>
      </c>
      <c r="TR7" s="67">
        <f>'raw ikan kuantitas'!CV7</f>
        <v>0</v>
      </c>
      <c r="TS7" s="67">
        <f>'raw ikan kuantitas'!CW7</f>
        <v>0</v>
      </c>
      <c r="TT7" s="67">
        <f>'raw ikan kuantitas'!CX7</f>
        <v>0</v>
      </c>
      <c r="TU7" s="67">
        <f>'raw ikan kuantitas'!CY7</f>
        <v>0</v>
      </c>
      <c r="TV7" s="67">
        <f>'raw ikan kuantitas'!CZ7</f>
        <v>3611</v>
      </c>
      <c r="TX7" s="68">
        <f>'raw ikan kuantitas'!DB7</f>
        <v>0</v>
      </c>
      <c r="TY7" s="68">
        <f>'raw ikan kuantitas'!DC7</f>
        <v>1511</v>
      </c>
      <c r="TZ7" s="68">
        <f>'raw ikan kuantitas'!DD7</f>
        <v>0</v>
      </c>
      <c r="UA7" s="68">
        <f>'raw ikan kuantitas'!DE7</f>
        <v>3767</v>
      </c>
      <c r="UB7" s="68">
        <f>'raw ikan kuantitas'!DF7</f>
        <v>60</v>
      </c>
      <c r="UC7" s="68">
        <f>'raw ikan kuantitas'!DG7</f>
        <v>631</v>
      </c>
      <c r="UD7" s="68">
        <f>'raw ikan kuantitas'!DH7</f>
        <v>152</v>
      </c>
      <c r="UE7" s="68">
        <f>'raw ikan kuantitas'!DI7</f>
        <v>0</v>
      </c>
      <c r="UF7" s="68">
        <f>'raw ikan kuantitas'!DJ7</f>
        <v>87</v>
      </c>
      <c r="UG7" s="68">
        <f>'raw ikan kuantitas'!DK7</f>
        <v>131</v>
      </c>
      <c r="UH7" s="68">
        <f>'raw ikan kuantitas'!DL7</f>
        <v>0</v>
      </c>
      <c r="UI7" s="68">
        <f>'raw ikan kuantitas'!DM7</f>
        <v>20</v>
      </c>
      <c r="UJ7" s="68">
        <f>'raw ikan kuantitas'!DN7</f>
        <v>0</v>
      </c>
      <c r="UK7" s="68">
        <f>'raw ikan kuantitas'!DO7</f>
        <v>266</v>
      </c>
      <c r="UL7" s="68">
        <f>'raw ikan kuantitas'!DP7</f>
        <v>0</v>
      </c>
      <c r="UM7" s="68">
        <f>'raw ikan kuantitas'!DQ7</f>
        <v>0</v>
      </c>
      <c r="UN7" s="68">
        <f>'raw ikan kuantitas'!DR7</f>
        <v>0</v>
      </c>
      <c r="UO7" s="68">
        <f>'raw ikan kuantitas'!DS7</f>
        <v>0</v>
      </c>
      <c r="UP7" s="68">
        <f>'raw ikan kuantitas'!DT7</f>
        <v>0</v>
      </c>
      <c r="UQ7" s="68">
        <f>'raw ikan kuantitas'!DU7</f>
        <v>1574</v>
      </c>
      <c r="UR7" s="68">
        <f>'raw ikan kuantitas'!DV7</f>
        <v>4</v>
      </c>
      <c r="US7" s="68">
        <f>'raw ikan kuantitas'!DW7</f>
        <v>549</v>
      </c>
      <c r="UT7" s="68">
        <f>'raw ikan kuantitas'!DX7</f>
        <v>0</v>
      </c>
      <c r="UU7" s="68">
        <f>'raw ikan kuantitas'!DY7</f>
        <v>1234</v>
      </c>
      <c r="UV7" s="68">
        <f>'raw ikan kuantitas'!DZ7</f>
        <v>404</v>
      </c>
      <c r="UW7" s="68">
        <f>'raw ikan kuantitas'!EA7</f>
        <v>0</v>
      </c>
      <c r="UX7" s="68">
        <f>'raw ikan kuantitas'!EB7</f>
        <v>0</v>
      </c>
      <c r="UY7" s="68">
        <f>'raw ikan kuantitas'!EC7</f>
        <v>181</v>
      </c>
      <c r="UZ7" s="68">
        <f>'raw ikan kuantitas'!ED7</f>
        <v>0</v>
      </c>
      <c r="VA7" s="68">
        <f>'raw ikan kuantitas'!EE7</f>
        <v>6</v>
      </c>
      <c r="VB7" s="68">
        <f>'raw ikan kuantitas'!EF7</f>
        <v>0</v>
      </c>
      <c r="VC7" s="68">
        <f>'raw ikan kuantitas'!EG7</f>
        <v>0</v>
      </c>
      <c r="VD7" s="68">
        <f>'raw ikan kuantitas'!EH7</f>
        <v>29</v>
      </c>
      <c r="VE7" s="68">
        <f>'raw ikan kuantitas'!EI7</f>
        <v>0</v>
      </c>
      <c r="VF7" s="68">
        <f>'raw ikan kuantitas'!EJ7</f>
        <v>0</v>
      </c>
      <c r="VG7" s="68">
        <f>'raw ikan kuantitas'!EK7</f>
        <v>0</v>
      </c>
      <c r="VH7" s="68">
        <f>'raw ikan kuantitas'!EL7</f>
        <v>640</v>
      </c>
      <c r="VI7" s="68">
        <f>'raw ikan kuantitas'!EM7</f>
        <v>0</v>
      </c>
      <c r="VJ7" s="68">
        <f>'raw ikan kuantitas'!EN7</f>
        <v>0</v>
      </c>
      <c r="VK7" s="68">
        <f>'raw ikan kuantitas'!EO7</f>
        <v>1965</v>
      </c>
      <c r="VL7" s="68">
        <f>'raw ikan kuantitas'!EP7</f>
        <v>0</v>
      </c>
      <c r="VM7" s="68">
        <f>'raw ikan kuantitas'!EQ7</f>
        <v>0</v>
      </c>
      <c r="VN7" s="68">
        <f>'raw ikan kuantitas'!ER7</f>
        <v>0</v>
      </c>
      <c r="VO7" s="68">
        <f>'raw ikan kuantitas'!ES7</f>
        <v>0</v>
      </c>
      <c r="VP7" s="68">
        <f>'raw ikan kuantitas'!ET7</f>
        <v>652</v>
      </c>
      <c r="VQ7" s="68">
        <f>'raw ikan kuantitas'!EU7</f>
        <v>721</v>
      </c>
      <c r="VR7" s="68">
        <f>'raw ikan kuantitas'!EV7</f>
        <v>84</v>
      </c>
      <c r="VS7" s="68">
        <f>'raw ikan kuantitas'!EW7</f>
        <v>370</v>
      </c>
      <c r="VT7" s="68">
        <f>'raw ikan kuantitas'!EX7</f>
        <v>48</v>
      </c>
      <c r="VU7" s="68">
        <f>'raw ikan kuantitas'!EY7</f>
        <v>0</v>
      </c>
      <c r="VV7" s="68">
        <f>'raw ikan kuantitas'!EZ7</f>
        <v>2</v>
      </c>
      <c r="VW7" s="68">
        <f>'raw ikan kuantitas'!FA7</f>
        <v>5100</v>
      </c>
      <c r="VX7" s="68">
        <f>'raw ikan kuantitas'!FB7</f>
        <v>0</v>
      </c>
      <c r="VY7" s="68">
        <f>'raw ikan kuantitas'!FC7</f>
        <v>0</v>
      </c>
      <c r="VZ7" s="68">
        <f>'raw ikan kuantitas'!FD7</f>
        <v>0</v>
      </c>
      <c r="WA7" s="68">
        <f>'raw ikan kuantitas'!FE7</f>
        <v>0</v>
      </c>
      <c r="WB7" s="68">
        <f>'raw ikan kuantitas'!FF7</f>
        <v>0</v>
      </c>
      <c r="WC7" s="68">
        <f>'raw ikan kuantitas'!FG7</f>
        <v>0</v>
      </c>
      <c r="WD7" s="68">
        <f>'raw ikan kuantitas'!FH7</f>
        <v>155</v>
      </c>
      <c r="WE7" s="68">
        <f>'raw ikan kuantitas'!FI7</f>
        <v>0</v>
      </c>
      <c r="WF7" s="68">
        <f>'raw ikan kuantitas'!FJ7</f>
        <v>792</v>
      </c>
      <c r="WG7" s="68">
        <f>'raw ikan kuantitas'!FK7</f>
        <v>1169</v>
      </c>
      <c r="WH7" s="68">
        <f>'raw ikan kuantitas'!FL7</f>
        <v>0</v>
      </c>
      <c r="WI7" s="68">
        <f>'raw ikan kuantitas'!FM7</f>
        <v>0</v>
      </c>
      <c r="WJ7" s="68">
        <f>'raw ikan kuantitas'!FN7</f>
        <v>0</v>
      </c>
      <c r="WK7" s="68">
        <f>'raw ikan kuantitas'!FO7</f>
        <v>837</v>
      </c>
      <c r="WL7" s="68">
        <f>'raw ikan kuantitas'!FP7</f>
        <v>662</v>
      </c>
      <c r="WM7" s="68">
        <f>'raw ikan kuantitas'!FQ7</f>
        <v>0</v>
      </c>
      <c r="WN7" s="68">
        <f>'raw ikan kuantitas'!FR7</f>
        <v>892</v>
      </c>
      <c r="WP7" s="69">
        <f>'raw ikan kuantitas'!FT7</f>
        <v>2108</v>
      </c>
      <c r="WQ7" s="69">
        <f>'raw ikan kuantitas'!FU7</f>
        <v>1</v>
      </c>
      <c r="WR7" s="69">
        <f>'raw ikan kuantitas'!FV7</f>
        <v>1742</v>
      </c>
      <c r="WS7" s="69">
        <f>'raw ikan kuantitas'!FW7</f>
        <v>114</v>
      </c>
      <c r="WT7" s="69">
        <f>'raw ikan kuantitas'!FX7</f>
        <v>7717</v>
      </c>
      <c r="WU7" s="69">
        <f>'raw ikan kuantitas'!FY7</f>
        <v>0</v>
      </c>
      <c r="WV7" s="69">
        <f>'raw ikan kuantitas'!FZ7</f>
        <v>0</v>
      </c>
      <c r="WW7" s="69">
        <f>'raw ikan kuantitas'!GA7</f>
        <v>2071</v>
      </c>
      <c r="WX7" s="69">
        <f>'raw ikan kuantitas'!GB7</f>
        <v>31098</v>
      </c>
      <c r="WY7" s="69">
        <f>'raw ikan kuantitas'!GC7</f>
        <v>0</v>
      </c>
      <c r="WZ7" s="69">
        <f>'raw ikan kuantitas'!GD7</f>
        <v>12265</v>
      </c>
      <c r="XA7" s="69">
        <f>'raw ikan kuantitas'!GE7</f>
        <v>27099</v>
      </c>
      <c r="XB7" s="69">
        <f>'raw ikan kuantitas'!GF7</f>
        <v>30352</v>
      </c>
      <c r="XC7" s="69">
        <f>'raw ikan kuantitas'!GG7</f>
        <v>0</v>
      </c>
      <c r="XD7" s="69">
        <f>'raw ikan kuantitas'!GH7</f>
        <v>0</v>
      </c>
      <c r="XE7" s="69">
        <f>'raw ikan kuantitas'!GI7</f>
        <v>5752</v>
      </c>
      <c r="XF7" s="69">
        <f>'raw ikan kuantitas'!GJ7</f>
        <v>0</v>
      </c>
      <c r="XH7" s="70">
        <f>'raw ikan kuantitas'!GL7</f>
        <v>0</v>
      </c>
      <c r="XI7" s="70">
        <f>'raw ikan kuantitas'!GM7</f>
        <v>4437</v>
      </c>
      <c r="XJ7" s="70">
        <f>'raw ikan kuantitas'!GN7</f>
        <v>471</v>
      </c>
      <c r="XK7" s="70">
        <f>'raw ikan kuantitas'!GO7</f>
        <v>0</v>
      </c>
      <c r="XL7" s="70">
        <f>'raw ikan kuantitas'!GP7</f>
        <v>0</v>
      </c>
      <c r="XM7" s="70">
        <f>'raw ikan kuantitas'!GQ7</f>
        <v>2192</v>
      </c>
      <c r="XN7" s="70">
        <f>'raw ikan kuantitas'!GR7</f>
        <v>87</v>
      </c>
      <c r="XO7" s="70">
        <f>'raw ikan kuantitas'!GS7</f>
        <v>0</v>
      </c>
      <c r="XP7" s="70">
        <f>'raw ikan kuantitas'!GT7</f>
        <v>0</v>
      </c>
      <c r="XQ7" s="70">
        <f>'raw ikan kuantitas'!GU7</f>
        <v>37</v>
      </c>
      <c r="XR7" s="70">
        <f>'raw ikan kuantitas'!GV7</f>
        <v>0</v>
      </c>
      <c r="XS7" s="70">
        <f>'raw ikan kuantitas'!GW7</f>
        <v>0</v>
      </c>
      <c r="XT7" s="70">
        <f>'raw ikan kuantitas'!GX7</f>
        <v>0</v>
      </c>
      <c r="XU7" s="70">
        <f>'raw ikan kuantitas'!GY7</f>
        <v>219511</v>
      </c>
      <c r="XV7" s="70">
        <f>'raw ikan kuantitas'!GZ7</f>
        <v>0</v>
      </c>
      <c r="XW7" s="70">
        <f>'raw ikan kuantitas'!HA7</f>
        <v>2133</v>
      </c>
      <c r="XX7" s="70">
        <f>'raw ikan kuantitas'!HB7</f>
        <v>0</v>
      </c>
      <c r="XY7" s="70">
        <f>'raw ikan kuantitas'!HC7</f>
        <v>109155</v>
      </c>
      <c r="XZ7" s="70">
        <f>'raw ikan kuantitas'!HD7</f>
        <v>0</v>
      </c>
      <c r="YA7" s="70">
        <f>'raw ikan kuantitas'!HE7</f>
        <v>187999</v>
      </c>
      <c r="YB7" s="70">
        <f>'raw ikan kuantitas'!HF7</f>
        <v>0</v>
      </c>
      <c r="YC7" s="70">
        <f>'raw ikan kuantitas'!HG7</f>
        <v>0</v>
      </c>
      <c r="YD7" s="70">
        <f>'raw ikan kuantitas'!HH7</f>
        <v>0</v>
      </c>
      <c r="YE7" s="70">
        <f>'raw ikan kuantitas'!HI7</f>
        <v>0</v>
      </c>
      <c r="YF7" s="70">
        <f>'raw ikan kuantitas'!HJ7</f>
        <v>0</v>
      </c>
      <c r="YG7" s="70">
        <f>'raw ikan kuantitas'!HK7</f>
        <v>0</v>
      </c>
      <c r="YH7" s="70">
        <f>'raw ikan kuantitas'!HL7</f>
        <v>0</v>
      </c>
      <c r="YJ7" s="71">
        <f>'raw ikan kuantitas'!HN7</f>
        <v>155</v>
      </c>
      <c r="YK7" s="71">
        <f>'raw ikan kuantitas'!HO7</f>
        <v>70</v>
      </c>
      <c r="YL7" s="71">
        <f>'raw ikan kuantitas'!HP7</f>
        <v>0</v>
      </c>
      <c r="YM7" s="71">
        <f>'raw ikan kuantitas'!HQ7</f>
        <v>0</v>
      </c>
      <c r="YN7" s="71">
        <f>'raw ikan kuantitas'!HR7</f>
        <v>0</v>
      </c>
      <c r="YO7" s="71">
        <f>'raw ikan kuantitas'!HS7</f>
        <v>0</v>
      </c>
      <c r="YP7" s="71">
        <f>'raw ikan kuantitas'!HT7</f>
        <v>0</v>
      </c>
      <c r="YQ7" s="71">
        <f>'raw ikan kuantitas'!HU7</f>
        <v>0</v>
      </c>
      <c r="YR7" s="71">
        <f>'raw ikan kuantitas'!HV7</f>
        <v>7</v>
      </c>
      <c r="YS7" s="71">
        <f>'raw ikan kuantitas'!HW7</f>
        <v>0</v>
      </c>
      <c r="YT7" s="71">
        <f>'raw ikan kuantitas'!HX7</f>
        <v>1</v>
      </c>
      <c r="YU7" s="71">
        <f>'raw ikan kuantitas'!HY7</f>
        <v>207</v>
      </c>
      <c r="YV7" s="71">
        <f>'raw ikan kuantitas'!HZ7</f>
        <v>0</v>
      </c>
      <c r="YW7" s="71">
        <f>'raw ikan kuantitas'!IA7</f>
        <v>0</v>
      </c>
      <c r="YX7" s="71">
        <f>'raw ikan kuantitas'!IB7</f>
        <v>109</v>
      </c>
      <c r="YY7" s="71">
        <f>'raw ikan kuantitas'!IC7</f>
        <v>1</v>
      </c>
      <c r="YZ7" s="71">
        <f>'raw ikan kuantitas'!ID7</f>
        <v>0</v>
      </c>
      <c r="ZA7" s="71">
        <f>'raw ikan kuantitas'!IE7</f>
        <v>0</v>
      </c>
      <c r="ZB7" s="71">
        <f>'raw ikan kuantitas'!IF7</f>
        <v>1</v>
      </c>
      <c r="ZC7" s="71">
        <f>'raw ikan kuantitas'!IG7</f>
        <v>0</v>
      </c>
      <c r="ZD7" s="71">
        <f>'raw ikan kuantitas'!IH7</f>
        <v>65</v>
      </c>
      <c r="ZE7" s="71">
        <f>'raw ikan kuantitas'!II7</f>
        <v>46</v>
      </c>
      <c r="ZF7" s="71">
        <f>'raw ikan kuantitas'!IJ7</f>
        <v>0</v>
      </c>
      <c r="ZG7" s="71">
        <f>'raw ikan kuantitas'!IK7</f>
        <v>2</v>
      </c>
      <c r="ZH7" s="71">
        <f>'raw ikan kuantitas'!IL7</f>
        <v>0</v>
      </c>
      <c r="ZI7" s="71">
        <f>'raw ikan kuantitas'!IM7</f>
        <v>2</v>
      </c>
      <c r="ZJ7" s="71">
        <f>'raw ikan kuantitas'!IN7</f>
        <v>0</v>
      </c>
      <c r="ZK7" s="71">
        <f>'raw ikan kuantitas'!IO7</f>
        <v>19</v>
      </c>
      <c r="ZL7" s="71">
        <f>'raw ikan kuantitas'!IP7</f>
        <v>0</v>
      </c>
      <c r="ZM7" s="71">
        <f>'raw ikan kuantitas'!IQ7</f>
        <v>22</v>
      </c>
      <c r="ZN7" s="71">
        <f>'raw ikan kuantitas'!IR7</f>
        <v>0</v>
      </c>
      <c r="ZO7" s="71">
        <f>'raw ikan kuantitas'!IS7</f>
        <v>0</v>
      </c>
      <c r="ZP7" s="71">
        <f>'raw ikan kuantitas'!IT7</f>
        <v>6</v>
      </c>
      <c r="ZQ7" s="71">
        <f>'raw ikan kuantitas'!IU7</f>
        <v>244</v>
      </c>
      <c r="ZR7" s="71">
        <f>'raw ikan kuantitas'!IV7</f>
        <v>0</v>
      </c>
      <c r="ZS7" s="71">
        <f>'raw ikan kuantitas'!IW7</f>
        <v>0</v>
      </c>
      <c r="ZT7" s="71">
        <f>'raw ikan kuantitas'!IX7</f>
        <v>283</v>
      </c>
      <c r="ZU7" s="71">
        <f>'raw ikan kuantitas'!IY7</f>
        <v>1</v>
      </c>
      <c r="ZV7" s="71">
        <f>'raw ikan kuantitas'!IZ7</f>
        <v>0</v>
      </c>
      <c r="ZW7" s="71">
        <f>'raw ikan kuantitas'!JA7</f>
        <v>0</v>
      </c>
      <c r="ZX7" s="71">
        <f>'raw ikan kuantitas'!JB7</f>
        <v>12</v>
      </c>
      <c r="ZY7" s="71">
        <f>'raw ikan kuantitas'!JC7</f>
        <v>0</v>
      </c>
    </row>
    <row r="8" spans="2:701" ht="14.55" customHeight="1" x14ac:dyDescent="0.3">
      <c r="B8" s="3" t="s">
        <v>345</v>
      </c>
      <c r="C8" s="193">
        <v>275941</v>
      </c>
      <c r="D8" s="193">
        <v>6391</v>
      </c>
      <c r="E8" s="193">
        <v>4512</v>
      </c>
      <c r="F8" s="193">
        <v>1460</v>
      </c>
      <c r="G8" s="193">
        <v>68</v>
      </c>
      <c r="H8" s="193">
        <v>54739</v>
      </c>
      <c r="I8" s="193">
        <v>25817</v>
      </c>
      <c r="J8" s="194"/>
      <c r="K8" s="195">
        <v>6647</v>
      </c>
      <c r="L8" s="196">
        <v>18401</v>
      </c>
      <c r="M8" s="195">
        <v>527</v>
      </c>
      <c r="N8" s="195">
        <v>9422</v>
      </c>
      <c r="O8" s="195">
        <v>5734</v>
      </c>
      <c r="P8" s="195">
        <v>157856</v>
      </c>
      <c r="Q8" s="195">
        <v>156637</v>
      </c>
      <c r="R8" s="196">
        <v>1220</v>
      </c>
      <c r="S8" s="196">
        <v>16087</v>
      </c>
      <c r="T8" s="195">
        <v>128</v>
      </c>
      <c r="U8" s="197">
        <v>0</v>
      </c>
      <c r="V8" s="195">
        <v>0</v>
      </c>
      <c r="W8" s="195">
        <v>128</v>
      </c>
      <c r="X8" s="195">
        <v>2949</v>
      </c>
      <c r="Y8" s="195">
        <v>87286</v>
      </c>
      <c r="Z8" s="195">
        <v>7941</v>
      </c>
      <c r="AA8" s="195">
        <v>6289</v>
      </c>
      <c r="AB8" s="195">
        <v>186038</v>
      </c>
      <c r="AC8" s="195">
        <v>11043</v>
      </c>
      <c r="AD8" s="196">
        <v>8</v>
      </c>
      <c r="AE8" s="195">
        <v>22733</v>
      </c>
      <c r="AF8" s="195">
        <v>5636</v>
      </c>
      <c r="AG8" s="195">
        <v>40593</v>
      </c>
      <c r="AH8" s="195">
        <v>21942</v>
      </c>
      <c r="AI8" s="195">
        <v>15163</v>
      </c>
      <c r="AJ8" s="195">
        <v>8077</v>
      </c>
      <c r="AK8" s="195">
        <v>2800</v>
      </c>
      <c r="AL8" s="195">
        <v>3048</v>
      </c>
      <c r="AM8" s="198"/>
      <c r="AN8" s="199">
        <v>18387</v>
      </c>
      <c r="AO8" s="199">
        <v>0</v>
      </c>
      <c r="AP8" s="199">
        <v>0</v>
      </c>
      <c r="AQ8" s="199">
        <v>1061</v>
      </c>
      <c r="AR8" s="199">
        <v>951</v>
      </c>
      <c r="AS8" s="199">
        <v>8087</v>
      </c>
      <c r="AT8" s="199">
        <v>26795</v>
      </c>
      <c r="AU8" s="199">
        <v>3989</v>
      </c>
      <c r="AV8" s="199">
        <v>3351</v>
      </c>
      <c r="AW8" s="199">
        <v>530</v>
      </c>
      <c r="AX8" s="199">
        <v>53</v>
      </c>
      <c r="AY8" s="199">
        <v>55648</v>
      </c>
      <c r="AZ8" s="199">
        <v>1042</v>
      </c>
      <c r="BA8" s="199">
        <v>5942</v>
      </c>
      <c r="BB8" s="199">
        <v>11549</v>
      </c>
      <c r="BC8" s="200">
        <v>84</v>
      </c>
      <c r="BD8" s="199">
        <v>17652</v>
      </c>
      <c r="BE8" s="199">
        <v>186605</v>
      </c>
      <c r="BF8" s="199">
        <v>19475</v>
      </c>
      <c r="BG8" s="199">
        <v>46028</v>
      </c>
      <c r="BH8" s="199">
        <v>7861</v>
      </c>
      <c r="BI8" s="199">
        <v>3099</v>
      </c>
      <c r="BJ8" s="199">
        <v>3200</v>
      </c>
      <c r="BK8" s="199">
        <v>1988</v>
      </c>
      <c r="BL8" s="199">
        <v>2736</v>
      </c>
      <c r="BM8" s="200">
        <v>52</v>
      </c>
      <c r="BN8" s="199">
        <v>837</v>
      </c>
      <c r="BO8" s="199">
        <v>5588</v>
      </c>
      <c r="BP8" s="199">
        <v>7</v>
      </c>
      <c r="BQ8" s="201"/>
      <c r="BR8" s="202">
        <v>2508430</v>
      </c>
      <c r="BS8" s="202">
        <v>694404</v>
      </c>
      <c r="BT8" s="202">
        <v>128105</v>
      </c>
      <c r="BU8" s="202">
        <v>623398</v>
      </c>
      <c r="BV8" s="202">
        <v>14779</v>
      </c>
      <c r="BW8" s="202">
        <v>29472</v>
      </c>
      <c r="BX8" s="202">
        <v>12834</v>
      </c>
      <c r="BY8" s="202">
        <v>9201</v>
      </c>
      <c r="BZ8" s="203">
        <v>2558</v>
      </c>
      <c r="CA8" s="202">
        <v>8536</v>
      </c>
      <c r="CB8" s="202">
        <v>886689</v>
      </c>
      <c r="CC8" s="202">
        <v>45246</v>
      </c>
      <c r="CD8" s="202">
        <v>1690</v>
      </c>
      <c r="CE8" s="202">
        <v>7114</v>
      </c>
      <c r="CF8" s="202">
        <v>194417</v>
      </c>
      <c r="CG8" s="202">
        <v>1036152</v>
      </c>
      <c r="CH8" s="204"/>
      <c r="CI8" s="205">
        <v>34</v>
      </c>
      <c r="CJ8" s="205">
        <v>0</v>
      </c>
      <c r="CK8" s="205">
        <v>0</v>
      </c>
      <c r="CL8" s="205">
        <v>379</v>
      </c>
      <c r="CM8" s="205">
        <v>0</v>
      </c>
      <c r="CN8" s="206">
        <v>219</v>
      </c>
      <c r="CO8" s="206">
        <v>555</v>
      </c>
      <c r="CP8" s="206">
        <v>151</v>
      </c>
      <c r="CQ8" s="206">
        <v>204</v>
      </c>
      <c r="CR8" s="206">
        <v>0</v>
      </c>
      <c r="CS8" s="206">
        <v>170</v>
      </c>
      <c r="CT8" s="206">
        <v>0</v>
      </c>
      <c r="CU8" s="206">
        <v>0</v>
      </c>
      <c r="CV8" s="206">
        <v>15</v>
      </c>
      <c r="CW8" s="206">
        <v>40</v>
      </c>
      <c r="CX8" s="206">
        <v>126</v>
      </c>
      <c r="CY8" s="206">
        <v>22</v>
      </c>
      <c r="CZ8" s="206">
        <v>0</v>
      </c>
      <c r="DA8" s="206">
        <v>41</v>
      </c>
      <c r="DB8" s="206">
        <v>14</v>
      </c>
      <c r="DC8" s="207">
        <v>121</v>
      </c>
      <c r="DD8" s="204"/>
      <c r="DE8" s="208">
        <v>2533643</v>
      </c>
      <c r="DF8" s="208">
        <v>285538</v>
      </c>
      <c r="DG8" s="208">
        <v>114281</v>
      </c>
      <c r="DH8" s="208">
        <v>19906</v>
      </c>
      <c r="DI8" s="208">
        <v>928</v>
      </c>
      <c r="DJ8" s="208">
        <v>0</v>
      </c>
      <c r="DK8" s="208">
        <v>20</v>
      </c>
      <c r="DL8" s="208">
        <v>11</v>
      </c>
      <c r="DM8" s="208">
        <v>4471</v>
      </c>
      <c r="DN8" s="209">
        <v>0</v>
      </c>
      <c r="DO8" s="208">
        <v>0</v>
      </c>
      <c r="DP8" s="208">
        <v>0</v>
      </c>
      <c r="DQ8" s="208">
        <v>181</v>
      </c>
      <c r="DR8" s="208">
        <v>173</v>
      </c>
      <c r="DS8" s="208">
        <v>0</v>
      </c>
      <c r="DT8" s="208">
        <v>0</v>
      </c>
      <c r="DU8" s="208">
        <v>0</v>
      </c>
      <c r="DV8" s="208">
        <v>118</v>
      </c>
      <c r="DW8" s="208">
        <v>30384</v>
      </c>
      <c r="DX8" s="208">
        <v>0</v>
      </c>
      <c r="DY8" s="208">
        <v>0</v>
      </c>
      <c r="DZ8" s="208">
        <v>0</v>
      </c>
      <c r="EA8" s="208">
        <v>30389</v>
      </c>
      <c r="EB8" s="208">
        <v>211</v>
      </c>
      <c r="EC8" s="208">
        <v>0</v>
      </c>
      <c r="ED8" s="208">
        <v>0</v>
      </c>
      <c r="EE8" s="208">
        <v>0</v>
      </c>
      <c r="EF8" s="208">
        <v>0</v>
      </c>
      <c r="EG8" s="208">
        <v>0</v>
      </c>
      <c r="EH8" s="208">
        <v>0</v>
      </c>
      <c r="EI8" s="208">
        <v>0</v>
      </c>
      <c r="EJ8" s="208">
        <v>0</v>
      </c>
      <c r="EK8" s="208">
        <v>8343</v>
      </c>
      <c r="EL8" s="204"/>
      <c r="EM8" s="210">
        <v>5626065</v>
      </c>
      <c r="EN8" s="204"/>
      <c r="EO8" s="211">
        <v>162002</v>
      </c>
      <c r="EP8" s="212">
        <v>13</v>
      </c>
      <c r="EQ8" s="212">
        <v>50705</v>
      </c>
      <c r="ER8" s="212">
        <v>152</v>
      </c>
      <c r="ES8" s="212">
        <v>429393</v>
      </c>
      <c r="ET8" s="212">
        <v>71695</v>
      </c>
      <c r="EU8" s="212">
        <v>1566</v>
      </c>
      <c r="EV8" s="212">
        <v>12799855</v>
      </c>
      <c r="EW8" s="212">
        <v>4698334</v>
      </c>
      <c r="EX8" s="212">
        <v>44027911</v>
      </c>
      <c r="EY8" s="212">
        <v>651613</v>
      </c>
      <c r="EZ8" s="212">
        <v>0</v>
      </c>
      <c r="FA8" s="212">
        <v>2726</v>
      </c>
      <c r="FB8" s="212">
        <v>5000</v>
      </c>
      <c r="FC8" s="213">
        <v>4920.8999999999996</v>
      </c>
      <c r="FD8" s="214">
        <v>1838.9</v>
      </c>
      <c r="FE8" s="214">
        <v>571.1</v>
      </c>
      <c r="FF8" s="214">
        <v>121.9</v>
      </c>
      <c r="FG8" s="214">
        <v>162.30000000000001</v>
      </c>
      <c r="FH8" s="214">
        <v>3.8</v>
      </c>
      <c r="FI8" s="214">
        <v>4613006.91</v>
      </c>
      <c r="FJ8" s="214">
        <v>61842.1</v>
      </c>
      <c r="FK8" s="214">
        <v>1178.8</v>
      </c>
      <c r="FL8" s="214">
        <v>643.29999999999995</v>
      </c>
      <c r="FM8" s="214">
        <v>0.92</v>
      </c>
      <c r="FN8" s="214">
        <v>0.05</v>
      </c>
      <c r="FO8" s="215">
        <v>15145.4</v>
      </c>
      <c r="FP8" s="215">
        <v>42869.599999999999</v>
      </c>
      <c r="FQ8" s="215">
        <v>3735.4</v>
      </c>
      <c r="FR8" s="215">
        <v>8.67</v>
      </c>
      <c r="FS8" s="193">
        <v>3.9</v>
      </c>
      <c r="FT8" s="6"/>
      <c r="FU8" s="50">
        <f>'raw ikan nilai'!C8</f>
        <v>19.926734</v>
      </c>
      <c r="FV8" s="50">
        <f>'raw ikan nilai'!D8</f>
        <v>0</v>
      </c>
      <c r="FW8" s="50">
        <f>'raw ikan nilai'!E8</f>
        <v>0</v>
      </c>
      <c r="FX8" s="50">
        <f>'raw ikan nilai'!F8</f>
        <v>0</v>
      </c>
      <c r="FY8" s="50">
        <f>'raw ikan nilai'!G8</f>
        <v>0</v>
      </c>
      <c r="FZ8" s="50">
        <f>'raw ikan nilai'!H8</f>
        <v>159.144901</v>
      </c>
      <c r="GA8" s="50">
        <f>'raw ikan nilai'!I8</f>
        <v>0</v>
      </c>
      <c r="GB8" s="50">
        <f>'raw ikan nilai'!J8</f>
        <v>5.4105489999999996</v>
      </c>
      <c r="GC8" s="50">
        <f>'raw ikan nilai'!K8</f>
        <v>4.6428880000000001</v>
      </c>
      <c r="GD8" s="50">
        <f>'raw ikan nilai'!L8</f>
        <v>0</v>
      </c>
      <c r="GE8" s="50">
        <f>'raw ikan nilai'!M8</f>
        <v>0</v>
      </c>
      <c r="GF8" s="50">
        <f>'raw ikan nilai'!N8</f>
        <v>0</v>
      </c>
      <c r="GG8" s="50">
        <f>'raw ikan nilai'!O8</f>
        <v>0</v>
      </c>
      <c r="GH8" s="50">
        <f>'raw ikan nilai'!P8</f>
        <v>1.380892</v>
      </c>
      <c r="GI8" s="50">
        <f>'raw ikan nilai'!Q8</f>
        <v>0</v>
      </c>
      <c r="GJ8" s="50">
        <f>'raw ikan nilai'!R8</f>
        <v>0</v>
      </c>
      <c r="GK8" s="50">
        <f>'raw ikan nilai'!S8</f>
        <v>0</v>
      </c>
      <c r="GL8" s="50">
        <f>'raw ikan nilai'!T8</f>
        <v>0</v>
      </c>
      <c r="GM8" s="50">
        <f>'raw ikan nilai'!U8</f>
        <v>0</v>
      </c>
      <c r="GN8" s="50">
        <f>'raw ikan nilai'!V8</f>
        <v>3.8915310000000001</v>
      </c>
      <c r="GO8" s="50">
        <f>'raw ikan nilai'!W8</f>
        <v>0</v>
      </c>
      <c r="GP8" s="50">
        <f>'raw ikan nilai'!X8</f>
        <v>0</v>
      </c>
      <c r="GQ8" s="50">
        <f>'raw ikan nilai'!Y8</f>
        <v>0</v>
      </c>
      <c r="GR8" s="50">
        <f>'raw ikan nilai'!Z8</f>
        <v>0</v>
      </c>
      <c r="GS8" s="50">
        <f>'raw ikan nilai'!AA8</f>
        <v>58.652377999999999</v>
      </c>
      <c r="GT8" s="50">
        <f>'raw ikan nilai'!AB8</f>
        <v>0</v>
      </c>
      <c r="GU8" s="50">
        <f>'raw ikan nilai'!AC8</f>
        <v>0</v>
      </c>
      <c r="GV8" s="50">
        <f>'raw ikan nilai'!AD8</f>
        <v>14.658248</v>
      </c>
      <c r="GW8" s="50">
        <f>'raw ikan nilai'!AE8</f>
        <v>7.1701439999999996</v>
      </c>
      <c r="GX8" s="50">
        <f>'raw ikan nilai'!AF8</f>
        <v>0</v>
      </c>
      <c r="GY8" s="50">
        <f>'raw ikan nilai'!AG8</f>
        <v>0</v>
      </c>
      <c r="GZ8" s="50">
        <f>'raw ikan nilai'!AH8</f>
        <v>0</v>
      </c>
      <c r="HA8" s="50">
        <f>'raw ikan nilai'!AI8</f>
        <v>0</v>
      </c>
      <c r="HB8" s="50">
        <f>'raw ikan nilai'!AJ8</f>
        <v>0</v>
      </c>
      <c r="HC8" s="50">
        <f>'raw ikan nilai'!AK8</f>
        <v>5.7103000000000002</v>
      </c>
      <c r="HD8" s="50">
        <f>'raw ikan nilai'!AL8</f>
        <v>46.033768000000002</v>
      </c>
      <c r="HE8" s="50">
        <f>'raw ikan nilai'!AM8</f>
        <v>0</v>
      </c>
      <c r="HF8" s="50">
        <f>'raw ikan nilai'!AN8</f>
        <v>0</v>
      </c>
      <c r="HG8" s="50">
        <f>'raw ikan nilai'!AO8</f>
        <v>26.654765999999999</v>
      </c>
      <c r="HH8" s="50">
        <f>'raw ikan nilai'!AP8</f>
        <v>0</v>
      </c>
      <c r="HI8" s="50">
        <f>'raw ikan nilai'!AQ8</f>
        <v>0</v>
      </c>
      <c r="HJ8" s="50">
        <f>'raw ikan nilai'!AR8</f>
        <v>56.106071999999998</v>
      </c>
      <c r="HK8" s="50">
        <f>'raw ikan nilai'!AS8</f>
        <v>50.399745000000003</v>
      </c>
      <c r="HL8" s="50">
        <f>'raw ikan nilai'!AT8</f>
        <v>31.411905999999998</v>
      </c>
      <c r="HM8" s="50">
        <f>'raw ikan nilai'!AU8</f>
        <v>0</v>
      </c>
      <c r="HN8" s="50">
        <f>'raw ikan nilai'!AV8</f>
        <v>0</v>
      </c>
      <c r="HO8" s="50">
        <f>'raw ikan nilai'!AW8</f>
        <v>0</v>
      </c>
      <c r="HP8" s="50">
        <f>'raw ikan nilai'!AX8</f>
        <v>0</v>
      </c>
      <c r="HQ8" s="50">
        <f>'raw ikan nilai'!AY8</f>
        <v>328.608994</v>
      </c>
      <c r="HR8" s="50">
        <f>'raw ikan nilai'!AZ8</f>
        <v>0</v>
      </c>
      <c r="HS8" s="50">
        <f>'raw ikan nilai'!BA8</f>
        <v>0</v>
      </c>
      <c r="HT8" s="50">
        <f>'raw ikan nilai'!BB8</f>
        <v>0</v>
      </c>
      <c r="HU8" s="50">
        <f>'raw ikan nilai'!BC8</f>
        <v>5.0923350000000003</v>
      </c>
      <c r="HV8" s="50">
        <f>'raw ikan nilai'!BD8</f>
        <v>0</v>
      </c>
      <c r="HW8" s="50">
        <f>'raw ikan nilai'!BE8</f>
        <v>3.759639</v>
      </c>
      <c r="HX8" s="50">
        <f>'raw ikan nilai'!BF8</f>
        <v>0</v>
      </c>
      <c r="HY8" s="50">
        <f>'raw ikan nilai'!BG8</f>
        <v>3.0839340000000002</v>
      </c>
      <c r="HZ8" s="50">
        <f>'raw ikan nilai'!BH8</f>
        <v>0</v>
      </c>
      <c r="IA8" s="50">
        <f>'raw ikan nilai'!BI8</f>
        <v>0</v>
      </c>
      <c r="IB8" s="50">
        <f>'raw ikan nilai'!BJ8</f>
        <v>0</v>
      </c>
      <c r="IC8" s="50">
        <f>'raw ikan nilai'!BK8</f>
        <v>0</v>
      </c>
      <c r="ID8" s="50">
        <f>'raw ikan nilai'!BL8</f>
        <v>14.700008</v>
      </c>
      <c r="IE8" s="50">
        <f>'raw ikan nilai'!BM8</f>
        <v>0</v>
      </c>
      <c r="IF8" s="50">
        <f>'raw ikan nilai'!BN8</f>
        <v>0</v>
      </c>
      <c r="IG8" s="50">
        <f>'raw ikan nilai'!BO8</f>
        <v>0</v>
      </c>
      <c r="IH8" s="50">
        <f>'raw ikan nilai'!BP8</f>
        <v>0</v>
      </c>
      <c r="II8" s="50">
        <f>'raw ikan nilai'!BQ8</f>
        <v>0</v>
      </c>
      <c r="IJ8" s="50">
        <f>'raw ikan nilai'!BR8</f>
        <v>0</v>
      </c>
      <c r="IK8" s="50">
        <f>'raw ikan nilai'!BS8</f>
        <v>49.859641000000003</v>
      </c>
      <c r="IL8" s="50">
        <f>'raw ikan nilai'!BT8</f>
        <v>0</v>
      </c>
      <c r="IM8" s="50">
        <f>'raw ikan nilai'!BU8</f>
        <v>0</v>
      </c>
      <c r="IN8" s="50">
        <f>'raw ikan nilai'!BV8</f>
        <v>0</v>
      </c>
      <c r="IO8" s="50">
        <f>'raw ikan nilai'!BW8</f>
        <v>0</v>
      </c>
      <c r="IP8" s="50">
        <f>'raw ikan nilai'!BX8</f>
        <v>0</v>
      </c>
      <c r="IQ8" s="50">
        <f>'raw ikan nilai'!BY8</f>
        <v>7.0220539999999998</v>
      </c>
      <c r="IR8" s="50">
        <f>'raw ikan nilai'!BZ8</f>
        <v>0</v>
      </c>
      <c r="IS8" s="50">
        <f>'raw ikan nilai'!CA8</f>
        <v>4.5489769999999998</v>
      </c>
      <c r="IT8" s="50">
        <f>'raw ikan nilai'!CB8</f>
        <v>0</v>
      </c>
      <c r="IU8" s="50">
        <f>'raw ikan nilai'!CC8</f>
        <v>0</v>
      </c>
      <c r="IV8" s="50">
        <f>'raw ikan nilai'!CD8</f>
        <v>0</v>
      </c>
      <c r="IW8" s="50">
        <f>'raw ikan nilai'!CE8</f>
        <v>33.615605000000002</v>
      </c>
      <c r="IX8" s="50">
        <f>'raw ikan nilai'!CF8</f>
        <v>4.0711740000000001</v>
      </c>
      <c r="IY8" s="50">
        <f>'raw ikan nilai'!CG8</f>
        <v>0</v>
      </c>
      <c r="IZ8" s="50">
        <f>'raw ikan nilai'!CH8</f>
        <v>34.618715999999999</v>
      </c>
      <c r="JA8" s="50">
        <f>'raw ikan nilai'!CI8</f>
        <v>0</v>
      </c>
      <c r="JB8" s="50">
        <f>'raw ikan nilai'!CJ8</f>
        <v>0</v>
      </c>
      <c r="JC8" s="50">
        <f>'raw ikan nilai'!CK8</f>
        <v>0</v>
      </c>
      <c r="JD8" s="50">
        <f>'raw ikan nilai'!CL8</f>
        <v>1.304365</v>
      </c>
      <c r="JE8" s="50">
        <f>'raw ikan nilai'!CM8</f>
        <v>0</v>
      </c>
      <c r="JF8" s="50">
        <f>'raw ikan nilai'!CN8</f>
        <v>0</v>
      </c>
      <c r="JG8" s="50">
        <f>'raw ikan nilai'!CO8</f>
        <v>0.19008900000000001</v>
      </c>
      <c r="JH8" s="50">
        <f>'raw ikan nilai'!CP8</f>
        <v>15.773607</v>
      </c>
      <c r="JI8" s="50">
        <f>'raw ikan nilai'!CQ8</f>
        <v>0</v>
      </c>
      <c r="JJ8" s="50">
        <f>'raw ikan nilai'!CR8</f>
        <v>25.886773999999999</v>
      </c>
      <c r="JK8" s="50">
        <f>'raw ikan nilai'!CS8</f>
        <v>8.7799999999999998E-4</v>
      </c>
      <c r="JL8" s="50">
        <f>'raw ikan nilai'!CT8</f>
        <v>0.26894400000000002</v>
      </c>
      <c r="JM8" s="50">
        <f>'raw ikan nilai'!CU8</f>
        <v>0</v>
      </c>
      <c r="JN8" s="50">
        <f>'raw ikan nilai'!CV8</f>
        <v>5.9690700000000003</v>
      </c>
      <c r="JO8" s="50">
        <f>'raw ikan nilai'!CW8</f>
        <v>0</v>
      </c>
      <c r="JP8" s="50">
        <f>'raw ikan nilai'!CX8</f>
        <v>0</v>
      </c>
      <c r="JQ8" s="50">
        <f>'raw ikan nilai'!CY8</f>
        <v>0</v>
      </c>
      <c r="JR8" s="50">
        <f>'raw ikan nilai'!CZ8</f>
        <v>0</v>
      </c>
      <c r="JS8" s="50">
        <f>'raw ikan nilai'!DA8</f>
        <v>470.28871400000003</v>
      </c>
      <c r="JU8" s="53">
        <f>'raw ikan nilai'!DC8</f>
        <v>0</v>
      </c>
      <c r="JV8" s="53">
        <f>'raw ikan nilai'!DD8</f>
        <v>9.8588100000000001</v>
      </c>
      <c r="JW8" s="53">
        <f>'raw ikan nilai'!DE8</f>
        <v>0</v>
      </c>
      <c r="JX8" s="53">
        <f>'raw ikan nilai'!DF8</f>
        <v>22.979956000000001</v>
      </c>
      <c r="JY8" s="53">
        <f>'raw ikan nilai'!DG8</f>
        <v>0</v>
      </c>
      <c r="JZ8" s="53">
        <f>'raw ikan nilai'!DH8</f>
        <v>0</v>
      </c>
      <c r="KA8" s="53">
        <f>'raw ikan nilai'!DI8</f>
        <v>4.2589069999999998</v>
      </c>
      <c r="KB8" s="53">
        <f>'raw ikan nilai'!DJ8</f>
        <v>3.3863880000000002</v>
      </c>
      <c r="KC8" s="53">
        <f>'raw ikan nilai'!DK8</f>
        <v>0</v>
      </c>
      <c r="KD8" s="53">
        <f>'raw ikan nilai'!DL8</f>
        <v>0</v>
      </c>
      <c r="KE8" s="53">
        <f>'raw ikan nilai'!DM8</f>
        <v>0</v>
      </c>
      <c r="KF8" s="53">
        <f>'raw ikan nilai'!DN8</f>
        <v>7.0692139999999997</v>
      </c>
      <c r="KG8" s="53">
        <f>'raw ikan nilai'!DO8</f>
        <v>0</v>
      </c>
      <c r="KH8" s="53">
        <f>'raw ikan nilai'!DP8</f>
        <v>1.535229</v>
      </c>
      <c r="KI8" s="53">
        <f>'raw ikan nilai'!DQ8</f>
        <v>0.24</v>
      </c>
      <c r="KJ8" s="53">
        <f>'raw ikan nilai'!DR8</f>
        <v>2.0875000000000001E-2</v>
      </c>
      <c r="KK8" s="53">
        <f>'raw ikan nilai'!DS8</f>
        <v>0</v>
      </c>
      <c r="KL8" s="53">
        <f>'raw ikan nilai'!DT8</f>
        <v>1.0248E-2</v>
      </c>
      <c r="KM8" s="53">
        <f>'raw ikan nilai'!DU8</f>
        <v>0</v>
      </c>
      <c r="KN8" s="53">
        <f>'raw ikan nilai'!DV8</f>
        <v>26.389392000000001</v>
      </c>
      <c r="KO8" s="53">
        <f>'raw ikan nilai'!DW8</f>
        <v>0</v>
      </c>
      <c r="KP8" s="53">
        <f>'raw ikan nilai'!DX8</f>
        <v>0</v>
      </c>
      <c r="KQ8" s="53">
        <f>'raw ikan nilai'!DY8</f>
        <v>0</v>
      </c>
      <c r="KR8" s="53">
        <f>'raw ikan nilai'!DZ8</f>
        <v>6.8542509999999996</v>
      </c>
      <c r="KS8" s="53">
        <f>'raw ikan nilai'!EA8</f>
        <v>21.496272999999999</v>
      </c>
      <c r="KT8" s="53">
        <f>'raw ikan nilai'!EB8</f>
        <v>0.11125</v>
      </c>
      <c r="KU8" s="53">
        <f>'raw ikan nilai'!EC8</f>
        <v>0</v>
      </c>
      <c r="KV8" s="53">
        <f>'raw ikan nilai'!ED8</f>
        <v>2.805793</v>
      </c>
      <c r="KW8" s="53">
        <f>'raw ikan nilai'!EE8</f>
        <v>0</v>
      </c>
      <c r="KX8" s="53">
        <f>'raw ikan nilai'!EF8</f>
        <v>2.2409999999999999E-2</v>
      </c>
      <c r="KY8" s="53">
        <f>'raw ikan nilai'!EG8</f>
        <v>0</v>
      </c>
      <c r="KZ8" s="53">
        <f>'raw ikan nilai'!EH8</f>
        <v>0.68884000000000001</v>
      </c>
      <c r="LA8" s="53">
        <f>'raw ikan nilai'!EI8</f>
        <v>0</v>
      </c>
      <c r="LB8" s="53">
        <f>'raw ikan nilai'!EJ8</f>
        <v>0</v>
      </c>
      <c r="LC8" s="53">
        <f>'raw ikan nilai'!EK8</f>
        <v>0</v>
      </c>
      <c r="LD8" s="53">
        <f>'raw ikan nilai'!EL8</f>
        <v>0</v>
      </c>
      <c r="LE8" s="53">
        <f>'raw ikan nilai'!EM8</f>
        <v>0</v>
      </c>
      <c r="LF8" s="53">
        <f>'raw ikan nilai'!EN8</f>
        <v>0</v>
      </c>
      <c r="LG8" s="53">
        <f>'raw ikan nilai'!EO8</f>
        <v>0</v>
      </c>
      <c r="LH8" s="53">
        <f>'raw ikan nilai'!EP8</f>
        <v>10.367623</v>
      </c>
      <c r="LI8" s="53">
        <f>'raw ikan nilai'!EQ8</f>
        <v>0</v>
      </c>
      <c r="LJ8" s="53">
        <f>'raw ikan nilai'!ER8</f>
        <v>5.1810000000000002E-2</v>
      </c>
      <c r="LK8" s="53">
        <f>'raw ikan nilai'!ES8</f>
        <v>0</v>
      </c>
      <c r="LL8" s="53">
        <f>'raw ikan nilai'!ET8</f>
        <v>0</v>
      </c>
      <c r="LM8" s="53">
        <f>'raw ikan nilai'!EU8</f>
        <v>0</v>
      </c>
      <c r="LN8" s="53">
        <f>'raw ikan nilai'!EV8</f>
        <v>1.611561</v>
      </c>
      <c r="LO8" s="53">
        <f>'raw ikan nilai'!EW8</f>
        <v>5.5600949999999996</v>
      </c>
      <c r="LP8" s="53">
        <f>'raw ikan nilai'!EX8</f>
        <v>32.541494</v>
      </c>
      <c r="LQ8" s="53">
        <f>'raw ikan nilai'!EY8</f>
        <v>7.1982499999999998</v>
      </c>
      <c r="LR8" s="53">
        <f>'raw ikan nilai'!EZ8</f>
        <v>0.14385000000000001</v>
      </c>
      <c r="LS8" s="53">
        <f>'raw ikan nilai'!FA8</f>
        <v>0</v>
      </c>
      <c r="LT8" s="53">
        <f>'raw ikan nilai'!FB8</f>
        <v>33.460824000000002</v>
      </c>
      <c r="LU8" s="53">
        <f>'raw ikan nilai'!FC8</f>
        <v>0.11425</v>
      </c>
      <c r="LV8" s="53">
        <f>'raw ikan nilai'!FD8</f>
        <v>0</v>
      </c>
      <c r="LW8" s="53">
        <f>'raw ikan nilai'!FE8</f>
        <v>7.9420000000000004E-2</v>
      </c>
      <c r="LX8" s="53">
        <f>'raw ikan nilai'!FF8</f>
        <v>0</v>
      </c>
      <c r="LY8" s="53">
        <f>'raw ikan nilai'!FG8</f>
        <v>0</v>
      </c>
      <c r="LZ8" s="53">
        <f>'raw ikan nilai'!FH8</f>
        <v>0</v>
      </c>
      <c r="MA8" s="53">
        <f>'raw ikan nilai'!FI8</f>
        <v>8.7057319999999994</v>
      </c>
      <c r="MB8" s="53">
        <f>'raw ikan nilai'!FJ8</f>
        <v>6.5897600000000001</v>
      </c>
      <c r="MC8" s="53">
        <f>'raw ikan nilai'!FK8</f>
        <v>0</v>
      </c>
      <c r="MD8" s="53">
        <f>'raw ikan nilai'!FL8</f>
        <v>7.1319480000000004</v>
      </c>
      <c r="ME8" s="53">
        <f>'raw ikan nilai'!FM8</f>
        <v>0</v>
      </c>
      <c r="MF8" s="53">
        <f>'raw ikan nilai'!FN8</f>
        <v>0</v>
      </c>
      <c r="MG8" s="53">
        <f>'raw ikan nilai'!FO8</f>
        <v>0</v>
      </c>
      <c r="MH8" s="53">
        <f>'raw ikan nilai'!FP8</f>
        <v>11.802301</v>
      </c>
      <c r="MI8" s="53">
        <f>'raw ikan nilai'!FQ8</f>
        <v>0</v>
      </c>
      <c r="MJ8" s="53">
        <f>'raw ikan nilai'!FR8</f>
        <v>0</v>
      </c>
      <c r="MK8" s="53">
        <f>'raw ikan nilai'!FS8</f>
        <v>14.739367</v>
      </c>
      <c r="MM8" s="57">
        <f>'raw ikan nilai'!FU8</f>
        <v>2.2211599999999998</v>
      </c>
      <c r="MN8" s="57">
        <f>'raw ikan nilai'!FV8</f>
        <v>0</v>
      </c>
      <c r="MO8" s="57">
        <f>'raw ikan nilai'!FW8</f>
        <v>45.062013999999998</v>
      </c>
      <c r="MP8" s="57">
        <f>'raw ikan nilai'!FX8</f>
        <v>1.3428949999999999</v>
      </c>
      <c r="MQ8" s="57">
        <f>'raw ikan nilai'!FY8</f>
        <v>0</v>
      </c>
      <c r="MR8" s="57">
        <f>'raw ikan nilai'!FZ8</f>
        <v>0</v>
      </c>
      <c r="MS8" s="57">
        <f>'raw ikan nilai'!GA8</f>
        <v>0</v>
      </c>
      <c r="MT8" s="57">
        <f>'raw ikan nilai'!GB8</f>
        <v>10.077741</v>
      </c>
      <c r="MU8" s="57">
        <f>'raw ikan nilai'!GC8</f>
        <v>141.49723399999999</v>
      </c>
      <c r="MV8" s="57">
        <f>'raw ikan nilai'!GD8</f>
        <v>0</v>
      </c>
      <c r="MW8" s="57">
        <f>'raw ikan nilai'!GE8</f>
        <v>42.476654000000003</v>
      </c>
      <c r="MX8" s="57">
        <f>'raw ikan nilai'!GF8</f>
        <v>492.09526599999998</v>
      </c>
      <c r="MY8" s="57">
        <f>'raw ikan nilai'!GG8</f>
        <v>290.15269799999999</v>
      </c>
      <c r="MZ8" s="57">
        <f>'raw ikan nilai'!GH8</f>
        <v>0</v>
      </c>
      <c r="NA8" s="57">
        <f>'raw ikan nilai'!GI8</f>
        <v>0.67885799999999996</v>
      </c>
      <c r="NB8" s="57">
        <f>'raw ikan nilai'!GJ8</f>
        <v>0.63934000000000002</v>
      </c>
      <c r="NC8" s="57">
        <f>'raw ikan nilai'!GK8</f>
        <v>0</v>
      </c>
      <c r="NE8" s="56">
        <f>'raw ikan nilai'!GM8</f>
        <v>0</v>
      </c>
      <c r="NF8" s="56">
        <f>'raw ikan nilai'!GN8</f>
        <v>0</v>
      </c>
      <c r="NG8" s="56">
        <f>'raw ikan nilai'!GO8</f>
        <v>0</v>
      </c>
      <c r="NH8" s="56">
        <f>'raw ikan nilai'!GP8</f>
        <v>7.6E-3</v>
      </c>
      <c r="NI8" s="56">
        <f>'raw ikan nilai'!GQ8</f>
        <v>0</v>
      </c>
      <c r="NJ8" s="56">
        <f>'raw ikan nilai'!GR8</f>
        <v>15.597899999999999</v>
      </c>
      <c r="NK8" s="56">
        <f>'raw ikan nilai'!GS8</f>
        <v>0.09</v>
      </c>
      <c r="NL8" s="56">
        <f>'raw ikan nilai'!GT8</f>
        <v>0</v>
      </c>
      <c r="NM8" s="56">
        <f>'raw ikan nilai'!GU8</f>
        <v>0</v>
      </c>
      <c r="NN8" s="56">
        <f>'raw ikan nilai'!GV8</f>
        <v>0</v>
      </c>
      <c r="NO8" s="56">
        <f>'raw ikan nilai'!GW8</f>
        <v>0</v>
      </c>
      <c r="NP8" s="56">
        <f>'raw ikan nilai'!GX8</f>
        <v>0</v>
      </c>
      <c r="NQ8" s="56">
        <f>'raw ikan nilai'!GY8</f>
        <v>0</v>
      </c>
      <c r="NR8" s="56">
        <f>'raw ikan nilai'!GZ8</f>
        <v>13.48507</v>
      </c>
      <c r="NS8" s="56">
        <f>'raw ikan nilai'!HA8</f>
        <v>0</v>
      </c>
      <c r="NT8" s="56">
        <f>'raw ikan nilai'!HB8</f>
        <v>0.48964999999999997</v>
      </c>
      <c r="NU8" s="56">
        <f>'raw ikan nilai'!HC8</f>
        <v>0</v>
      </c>
      <c r="NV8" s="56">
        <f>'raw ikan nilai'!HD8</f>
        <v>6.0868200000000003</v>
      </c>
      <c r="NW8" s="56">
        <f>'raw ikan nilai'!HE8</f>
        <v>0</v>
      </c>
      <c r="NX8" s="56">
        <f>'raw ikan nilai'!HF8</f>
        <v>7.9568700000000003</v>
      </c>
      <c r="NY8" s="56">
        <f>'raw ikan nilai'!HG8</f>
        <v>0</v>
      </c>
      <c r="NZ8" s="56">
        <f>'raw ikan nilai'!HH8</f>
        <v>0</v>
      </c>
      <c r="OA8" s="56">
        <f>'raw ikan nilai'!HI8</f>
        <v>0</v>
      </c>
      <c r="OB8" s="56">
        <f>'raw ikan nilai'!HJ8</f>
        <v>0</v>
      </c>
      <c r="OC8" s="56">
        <f>'raw ikan nilai'!HK8</f>
        <v>0</v>
      </c>
      <c r="OD8" s="56">
        <f>'raw ikan nilai'!HL8</f>
        <v>0</v>
      </c>
      <c r="OE8" s="56">
        <f>'raw ikan nilai'!HM8</f>
        <v>0</v>
      </c>
      <c r="OG8" s="62">
        <f>'raw ikan nilai'!HO8</f>
        <v>0.27097599999999999</v>
      </c>
      <c r="OH8" s="62">
        <f>'raw ikan nilai'!HP8</f>
        <v>2.1492</v>
      </c>
      <c r="OI8" s="62">
        <f>'raw ikan nilai'!HQ8</f>
        <v>0</v>
      </c>
      <c r="OJ8" s="62">
        <f>'raw ikan nilai'!HR8</f>
        <v>0</v>
      </c>
      <c r="OK8" s="62">
        <f>'raw ikan nilai'!HS8</f>
        <v>0</v>
      </c>
      <c r="OL8" s="62">
        <f>'raw ikan nilai'!HT8</f>
        <v>0</v>
      </c>
      <c r="OM8" s="62">
        <f>'raw ikan nilai'!HU8</f>
        <v>0</v>
      </c>
      <c r="ON8" s="62">
        <f>'raw ikan nilai'!HV8</f>
        <v>0</v>
      </c>
      <c r="OO8" s="62">
        <f>'raw ikan nilai'!HW8</f>
        <v>0.37</v>
      </c>
      <c r="OP8" s="62">
        <f>'raw ikan nilai'!HX8</f>
        <v>0</v>
      </c>
      <c r="OQ8" s="62">
        <f>'raw ikan nilai'!HY8</f>
        <v>0.16500000000000001</v>
      </c>
      <c r="OR8" s="62">
        <f>'raw ikan nilai'!HZ8</f>
        <v>37.379646999999999</v>
      </c>
      <c r="OS8" s="62">
        <f>'raw ikan nilai'!IA8</f>
        <v>0</v>
      </c>
      <c r="OT8" s="62">
        <f>'raw ikan nilai'!IB8</f>
        <v>0</v>
      </c>
      <c r="OU8" s="62">
        <f>'raw ikan nilai'!IC8</f>
        <v>3.9055</v>
      </c>
      <c r="OV8" s="62">
        <f>'raw ikan nilai'!ID8</f>
        <v>0</v>
      </c>
      <c r="OW8" s="62">
        <f>'raw ikan nilai'!IE8</f>
        <v>0</v>
      </c>
      <c r="OX8" s="62">
        <f>'raw ikan nilai'!IF8</f>
        <v>0</v>
      </c>
      <c r="OY8" s="62">
        <f>'raw ikan nilai'!IG8</f>
        <v>0</v>
      </c>
      <c r="OZ8" s="62">
        <f>'raw ikan nilai'!IH8</f>
        <v>0</v>
      </c>
      <c r="PA8" s="62">
        <f>'raw ikan nilai'!II8</f>
        <v>0.64027999999999996</v>
      </c>
      <c r="PB8" s="62">
        <f>'raw ikan nilai'!IJ8</f>
        <v>0.23033999999999999</v>
      </c>
      <c r="PC8" s="62">
        <f>'raw ikan nilai'!IK8</f>
        <v>0</v>
      </c>
      <c r="PD8" s="62">
        <f>'raw ikan nilai'!IL8</f>
        <v>0</v>
      </c>
      <c r="PE8" s="62">
        <f>'raw ikan nilai'!IM8</f>
        <v>0</v>
      </c>
      <c r="PF8" s="62">
        <f>'raw ikan nilai'!IN8</f>
        <v>1.5599999999999999E-2</v>
      </c>
      <c r="PG8" s="62">
        <f>'raw ikan nilai'!IO8</f>
        <v>0</v>
      </c>
      <c r="PH8" s="62">
        <f>'raw ikan nilai'!IP8</f>
        <v>2.6331500000000001</v>
      </c>
      <c r="PI8" s="62">
        <f>'raw ikan nilai'!IQ8</f>
        <v>0</v>
      </c>
      <c r="PJ8" s="62">
        <f>'raw ikan nilai'!IR8</f>
        <v>0.74299999999999999</v>
      </c>
      <c r="PK8" s="62">
        <f>'raw ikan nilai'!IS8</f>
        <v>0</v>
      </c>
      <c r="PL8" s="62">
        <f>'raw ikan nilai'!IT8</f>
        <v>0</v>
      </c>
      <c r="PM8" s="62">
        <f>'raw ikan nilai'!IU8</f>
        <v>0</v>
      </c>
      <c r="PN8" s="62">
        <f>'raw ikan nilai'!IV8</f>
        <v>2.4250000000000001E-2</v>
      </c>
      <c r="PO8" s="62">
        <f>'raw ikan nilai'!IW8</f>
        <v>0</v>
      </c>
      <c r="PP8" s="62">
        <f>'raw ikan nilai'!IX8</f>
        <v>0</v>
      </c>
      <c r="PQ8" s="62">
        <f>'raw ikan nilai'!IY8</f>
        <v>0</v>
      </c>
      <c r="PR8" s="62">
        <f>'raw ikan nilai'!IZ8</f>
        <v>0</v>
      </c>
      <c r="PS8" s="62">
        <f>'raw ikan nilai'!JA8</f>
        <v>0</v>
      </c>
      <c r="PT8" s="62">
        <f>'raw ikan nilai'!JB8</f>
        <v>0</v>
      </c>
      <c r="PU8" s="62">
        <f>'raw ikan nilai'!JC8</f>
        <v>0</v>
      </c>
      <c r="PV8" s="62">
        <f>'raw ikan nilai'!JD8</f>
        <v>0</v>
      </c>
      <c r="PX8" s="67">
        <f>'raw ikan kuantitas'!B8</f>
        <v>997</v>
      </c>
      <c r="PY8" s="67">
        <f>'raw ikan kuantitas'!C8</f>
        <v>0</v>
      </c>
      <c r="PZ8" s="67">
        <f>'raw ikan kuantitas'!D8</f>
        <v>0</v>
      </c>
      <c r="QA8" s="67">
        <f>'raw ikan kuantitas'!E8</f>
        <v>0</v>
      </c>
      <c r="QB8" s="67">
        <f>'raw ikan kuantitas'!F8</f>
        <v>0</v>
      </c>
      <c r="QC8" s="67">
        <f>'raw ikan kuantitas'!G8</f>
        <v>2276</v>
      </c>
      <c r="QD8" s="67">
        <f>'raw ikan kuantitas'!H8</f>
        <v>0</v>
      </c>
      <c r="QE8" s="67">
        <f>'raw ikan kuantitas'!I8</f>
        <v>369</v>
      </c>
      <c r="QF8" s="67">
        <f>'raw ikan kuantitas'!J8</f>
        <v>580</v>
      </c>
      <c r="QG8" s="67">
        <f>'raw ikan kuantitas'!K8</f>
        <v>0</v>
      </c>
      <c r="QH8" s="67">
        <f>'raw ikan kuantitas'!L8</f>
        <v>0</v>
      </c>
      <c r="QI8" s="67">
        <f>'raw ikan kuantitas'!M8</f>
        <v>0</v>
      </c>
      <c r="QJ8" s="67">
        <f>'raw ikan kuantitas'!N8</f>
        <v>0</v>
      </c>
      <c r="QK8" s="67">
        <f>'raw ikan kuantitas'!O8</f>
        <v>184</v>
      </c>
      <c r="QL8" s="67">
        <f>'raw ikan kuantitas'!P8</f>
        <v>0</v>
      </c>
      <c r="QM8" s="67">
        <f>'raw ikan kuantitas'!Q8</f>
        <v>0</v>
      </c>
      <c r="QN8" s="67">
        <f>'raw ikan kuantitas'!R8</f>
        <v>0</v>
      </c>
      <c r="QO8" s="67">
        <f>'raw ikan kuantitas'!S8</f>
        <v>0</v>
      </c>
      <c r="QP8" s="67">
        <f>'raw ikan kuantitas'!T8</f>
        <v>0</v>
      </c>
      <c r="QQ8" s="67">
        <f>'raw ikan kuantitas'!U8</f>
        <v>140</v>
      </c>
      <c r="QR8" s="67">
        <f>'raw ikan kuantitas'!V8</f>
        <v>0</v>
      </c>
      <c r="QS8" s="67">
        <f>'raw ikan kuantitas'!W8</f>
        <v>0</v>
      </c>
      <c r="QT8" s="67">
        <f>'raw ikan kuantitas'!X8</f>
        <v>0</v>
      </c>
      <c r="QU8" s="67">
        <f>'raw ikan kuantitas'!Y8</f>
        <v>0</v>
      </c>
      <c r="QV8" s="67">
        <f>'raw ikan kuantitas'!Z8</f>
        <v>735</v>
      </c>
      <c r="QW8" s="67">
        <f>'raw ikan kuantitas'!AA8</f>
        <v>0</v>
      </c>
      <c r="QX8" s="67">
        <f>'raw ikan kuantitas'!AB8</f>
        <v>0</v>
      </c>
      <c r="QY8" s="67">
        <f>'raw ikan kuantitas'!AC8</f>
        <v>500</v>
      </c>
      <c r="QZ8" s="67">
        <f>'raw ikan kuantitas'!AD8</f>
        <v>505</v>
      </c>
      <c r="RA8" s="67">
        <f>'raw ikan kuantitas'!AE8</f>
        <v>0</v>
      </c>
      <c r="RB8" s="67">
        <f>'raw ikan kuantitas'!AF8</f>
        <v>0</v>
      </c>
      <c r="RC8" s="67">
        <f>'raw ikan kuantitas'!AG8</f>
        <v>0</v>
      </c>
      <c r="RD8" s="67">
        <f>'raw ikan kuantitas'!AH8</f>
        <v>0</v>
      </c>
      <c r="RE8" s="67">
        <f>'raw ikan kuantitas'!AI8</f>
        <v>0</v>
      </c>
      <c r="RF8" s="67">
        <f>'raw ikan kuantitas'!AJ8</f>
        <v>114</v>
      </c>
      <c r="RG8" s="67">
        <f>'raw ikan kuantitas'!AK8</f>
        <v>1174</v>
      </c>
      <c r="RH8" s="67">
        <f>'raw ikan kuantitas'!AL8</f>
        <v>0</v>
      </c>
      <c r="RI8" s="67">
        <f>'raw ikan kuantitas'!AM8</f>
        <v>0</v>
      </c>
      <c r="RJ8" s="67">
        <f>'raw ikan kuantitas'!AN8</f>
        <v>1303</v>
      </c>
      <c r="RK8" s="67">
        <f>'raw ikan kuantitas'!AO8</f>
        <v>0</v>
      </c>
      <c r="RL8" s="67">
        <f>'raw ikan kuantitas'!AP8</f>
        <v>0</v>
      </c>
      <c r="RM8" s="67">
        <f>'raw ikan kuantitas'!AQ8</f>
        <v>907</v>
      </c>
      <c r="RN8" s="67">
        <f>'raw ikan kuantitas'!AR8</f>
        <v>3217</v>
      </c>
      <c r="RO8" s="67">
        <f>'raw ikan kuantitas'!AS8</f>
        <v>1765</v>
      </c>
      <c r="RP8" s="67">
        <f>'raw ikan kuantitas'!AT8</f>
        <v>0</v>
      </c>
      <c r="RQ8" s="67">
        <f>'raw ikan kuantitas'!AU8</f>
        <v>0</v>
      </c>
      <c r="RR8" s="67">
        <f>'raw ikan kuantitas'!AV8</f>
        <v>0</v>
      </c>
      <c r="RS8" s="67">
        <f>'raw ikan kuantitas'!AW8</f>
        <v>0</v>
      </c>
      <c r="RT8" s="67">
        <f>'raw ikan kuantitas'!AX8</f>
        <v>6728</v>
      </c>
      <c r="RU8" s="67">
        <f>'raw ikan kuantitas'!AY8</f>
        <v>0</v>
      </c>
      <c r="RV8" s="67">
        <f>'raw ikan kuantitas'!AZ8</f>
        <v>0</v>
      </c>
      <c r="RW8" s="67">
        <f>'raw ikan kuantitas'!BA8</f>
        <v>0</v>
      </c>
      <c r="RX8" s="67">
        <f>'raw ikan kuantitas'!BB8</f>
        <v>339</v>
      </c>
      <c r="RY8" s="67">
        <f>'raw ikan kuantitas'!BC8</f>
        <v>0</v>
      </c>
      <c r="RZ8" s="67">
        <f>'raw ikan kuantitas'!BD8</f>
        <v>515</v>
      </c>
      <c r="SA8" s="67">
        <f>'raw ikan kuantitas'!BE8</f>
        <v>0</v>
      </c>
      <c r="SB8" s="67">
        <f>'raw ikan kuantitas'!BF8</f>
        <v>211</v>
      </c>
      <c r="SC8" s="67">
        <f>'raw ikan kuantitas'!BG8</f>
        <v>0</v>
      </c>
      <c r="SD8" s="67">
        <f>'raw ikan kuantitas'!BH8</f>
        <v>0</v>
      </c>
      <c r="SE8" s="67">
        <f>'raw ikan kuantitas'!BI8</f>
        <v>0</v>
      </c>
      <c r="SF8" s="67">
        <f>'raw ikan kuantitas'!BJ8</f>
        <v>0</v>
      </c>
      <c r="SG8" s="67">
        <f>'raw ikan kuantitas'!BK8</f>
        <v>685</v>
      </c>
      <c r="SH8" s="67">
        <f>'raw ikan kuantitas'!BL8</f>
        <v>0</v>
      </c>
      <c r="SI8" s="67">
        <f>'raw ikan kuantitas'!BM8</f>
        <v>0</v>
      </c>
      <c r="SJ8" s="67">
        <f>'raw ikan kuantitas'!BN8</f>
        <v>0</v>
      </c>
      <c r="SK8" s="67">
        <f>'raw ikan kuantitas'!BO8</f>
        <v>0</v>
      </c>
      <c r="SL8" s="67">
        <f>'raw ikan kuantitas'!BP8</f>
        <v>0</v>
      </c>
      <c r="SM8" s="67">
        <f>'raw ikan kuantitas'!BQ8</f>
        <v>0</v>
      </c>
      <c r="SN8" s="67">
        <f>'raw ikan kuantitas'!BR8</f>
        <v>2890</v>
      </c>
      <c r="SO8" s="67">
        <f>'raw ikan kuantitas'!BS8</f>
        <v>0</v>
      </c>
      <c r="SP8" s="67">
        <f>'raw ikan kuantitas'!BT8</f>
        <v>0</v>
      </c>
      <c r="SQ8" s="67">
        <f>'raw ikan kuantitas'!BU8</f>
        <v>0</v>
      </c>
      <c r="SR8" s="67">
        <f>'raw ikan kuantitas'!BV8</f>
        <v>0</v>
      </c>
      <c r="SS8" s="67">
        <f>'raw ikan kuantitas'!BW8</f>
        <v>0</v>
      </c>
      <c r="ST8" s="67">
        <f>'raw ikan kuantitas'!BX8</f>
        <v>301</v>
      </c>
      <c r="SU8" s="67">
        <f>'raw ikan kuantitas'!BY8</f>
        <v>0</v>
      </c>
      <c r="SV8" s="67">
        <f>'raw ikan kuantitas'!BZ8</f>
        <v>244</v>
      </c>
      <c r="SW8" s="67">
        <f>'raw ikan kuantitas'!CA8</f>
        <v>0</v>
      </c>
      <c r="SX8" s="67">
        <f>'raw ikan kuantitas'!CB8</f>
        <v>0</v>
      </c>
      <c r="SY8" s="67">
        <f>'raw ikan kuantitas'!CC8</f>
        <v>0</v>
      </c>
      <c r="SZ8" s="67">
        <f>'raw ikan kuantitas'!CD8</f>
        <v>1751</v>
      </c>
      <c r="TA8" s="67">
        <f>'raw ikan kuantitas'!CE8</f>
        <v>358</v>
      </c>
      <c r="TB8" s="67">
        <f>'raw ikan kuantitas'!CF8</f>
        <v>0</v>
      </c>
      <c r="TC8" s="67">
        <f>'raw ikan kuantitas'!CG8</f>
        <v>1735</v>
      </c>
      <c r="TD8" s="67">
        <f>'raw ikan kuantitas'!CH8</f>
        <v>0</v>
      </c>
      <c r="TE8" s="67">
        <f>'raw ikan kuantitas'!CI8</f>
        <v>0</v>
      </c>
      <c r="TF8" s="67">
        <f>'raw ikan kuantitas'!CJ8</f>
        <v>0</v>
      </c>
      <c r="TG8" s="67">
        <f>'raw ikan kuantitas'!CK8</f>
        <v>57</v>
      </c>
      <c r="TH8" s="67">
        <f>'raw ikan kuantitas'!CL8</f>
        <v>0</v>
      </c>
      <c r="TI8" s="67">
        <f>'raw ikan kuantitas'!CM8</f>
        <v>0</v>
      </c>
      <c r="TJ8" s="67">
        <f>'raw ikan kuantitas'!CN8</f>
        <v>47</v>
      </c>
      <c r="TK8" s="67">
        <f>'raw ikan kuantitas'!CO8</f>
        <v>753</v>
      </c>
      <c r="TL8" s="67">
        <f>'raw ikan kuantitas'!CP8</f>
        <v>0</v>
      </c>
      <c r="TM8" s="67">
        <f>'raw ikan kuantitas'!CQ8</f>
        <v>900</v>
      </c>
      <c r="TN8" s="67">
        <f>'raw ikan kuantitas'!CR8</f>
        <v>0</v>
      </c>
      <c r="TO8" s="67">
        <f>'raw ikan kuantitas'!CS8</f>
        <v>45</v>
      </c>
      <c r="TP8" s="67">
        <f>'raw ikan kuantitas'!CT8</f>
        <v>0</v>
      </c>
      <c r="TQ8" s="67">
        <f>'raw ikan kuantitas'!CU8</f>
        <v>399</v>
      </c>
      <c r="TR8" s="67">
        <f>'raw ikan kuantitas'!CV8</f>
        <v>0</v>
      </c>
      <c r="TS8" s="67">
        <f>'raw ikan kuantitas'!CW8</f>
        <v>0</v>
      </c>
      <c r="TT8" s="67">
        <f>'raw ikan kuantitas'!CX8</f>
        <v>0</v>
      </c>
      <c r="TU8" s="67">
        <f>'raw ikan kuantitas'!CY8</f>
        <v>0</v>
      </c>
      <c r="TV8" s="67">
        <f>'raw ikan kuantitas'!CZ8</f>
        <v>14168</v>
      </c>
      <c r="TX8" s="68">
        <f>'raw ikan kuantitas'!DB8</f>
        <v>0</v>
      </c>
      <c r="TY8" s="68">
        <f>'raw ikan kuantitas'!DC8</f>
        <v>402</v>
      </c>
      <c r="TZ8" s="68">
        <f>'raw ikan kuantitas'!DD8</f>
        <v>0</v>
      </c>
      <c r="UA8" s="68">
        <f>'raw ikan kuantitas'!DE8</f>
        <v>492</v>
      </c>
      <c r="UB8" s="68">
        <f>'raw ikan kuantitas'!DF8</f>
        <v>0</v>
      </c>
      <c r="UC8" s="68">
        <f>'raw ikan kuantitas'!DG8</f>
        <v>0</v>
      </c>
      <c r="UD8" s="68">
        <f>'raw ikan kuantitas'!DH8</f>
        <v>95</v>
      </c>
      <c r="UE8" s="68">
        <f>'raw ikan kuantitas'!DI8</f>
        <v>137</v>
      </c>
      <c r="UF8" s="68">
        <f>'raw ikan kuantitas'!DJ8</f>
        <v>0</v>
      </c>
      <c r="UG8" s="68">
        <f>'raw ikan kuantitas'!DK8</f>
        <v>0</v>
      </c>
      <c r="UH8" s="68">
        <f>'raw ikan kuantitas'!DL8</f>
        <v>0</v>
      </c>
      <c r="UI8" s="68">
        <f>'raw ikan kuantitas'!DM8</f>
        <v>284</v>
      </c>
      <c r="UJ8" s="68">
        <f>'raw ikan kuantitas'!DN8</f>
        <v>0</v>
      </c>
      <c r="UK8" s="68">
        <f>'raw ikan kuantitas'!DO8</f>
        <v>30</v>
      </c>
      <c r="UL8" s="68">
        <f>'raw ikan kuantitas'!DP8</f>
        <v>6</v>
      </c>
      <c r="UM8" s="68">
        <f>'raw ikan kuantitas'!DQ8</f>
        <v>1</v>
      </c>
      <c r="UN8" s="68">
        <f>'raw ikan kuantitas'!DR8</f>
        <v>0</v>
      </c>
      <c r="UO8" s="68">
        <f>'raw ikan kuantitas'!DS8</f>
        <v>0</v>
      </c>
      <c r="UP8" s="68">
        <f>'raw ikan kuantitas'!DT8</f>
        <v>0</v>
      </c>
      <c r="UQ8" s="68">
        <f>'raw ikan kuantitas'!DU8</f>
        <v>837</v>
      </c>
      <c r="UR8" s="68">
        <f>'raw ikan kuantitas'!DV8</f>
        <v>0</v>
      </c>
      <c r="US8" s="68">
        <f>'raw ikan kuantitas'!DW8</f>
        <v>0</v>
      </c>
      <c r="UT8" s="68">
        <f>'raw ikan kuantitas'!DX8</f>
        <v>0</v>
      </c>
      <c r="UU8" s="68">
        <f>'raw ikan kuantitas'!DY8</f>
        <v>218</v>
      </c>
      <c r="UV8" s="68">
        <f>'raw ikan kuantitas'!DZ8</f>
        <v>735</v>
      </c>
      <c r="UW8" s="68">
        <f>'raw ikan kuantitas'!EA8</f>
        <v>4</v>
      </c>
      <c r="UX8" s="68">
        <f>'raw ikan kuantitas'!EB8</f>
        <v>0</v>
      </c>
      <c r="UY8" s="68">
        <f>'raw ikan kuantitas'!EC8</f>
        <v>96</v>
      </c>
      <c r="UZ8" s="68">
        <f>'raw ikan kuantitas'!ED8</f>
        <v>0</v>
      </c>
      <c r="VA8" s="68">
        <f>'raw ikan kuantitas'!EE8</f>
        <v>1</v>
      </c>
      <c r="VB8" s="68">
        <f>'raw ikan kuantitas'!EF8</f>
        <v>0</v>
      </c>
      <c r="VC8" s="68">
        <f>'raw ikan kuantitas'!EG8</f>
        <v>34</v>
      </c>
      <c r="VD8" s="68">
        <f>'raw ikan kuantitas'!EH8</f>
        <v>0</v>
      </c>
      <c r="VE8" s="68">
        <f>'raw ikan kuantitas'!EI8</f>
        <v>0</v>
      </c>
      <c r="VF8" s="68">
        <f>'raw ikan kuantitas'!EJ8</f>
        <v>0</v>
      </c>
      <c r="VG8" s="68">
        <f>'raw ikan kuantitas'!EK8</f>
        <v>0</v>
      </c>
      <c r="VH8" s="68">
        <f>'raw ikan kuantitas'!EL8</f>
        <v>0</v>
      </c>
      <c r="VI8" s="68">
        <f>'raw ikan kuantitas'!EM8</f>
        <v>0</v>
      </c>
      <c r="VJ8" s="68">
        <f>'raw ikan kuantitas'!EN8</f>
        <v>0</v>
      </c>
      <c r="VK8" s="68">
        <f>'raw ikan kuantitas'!EO8</f>
        <v>405</v>
      </c>
      <c r="VL8" s="68">
        <f>'raw ikan kuantitas'!EP8</f>
        <v>0</v>
      </c>
      <c r="VM8" s="68">
        <f>'raw ikan kuantitas'!EQ8</f>
        <v>2</v>
      </c>
      <c r="VN8" s="68">
        <f>'raw ikan kuantitas'!ER8</f>
        <v>0</v>
      </c>
      <c r="VO8" s="68">
        <f>'raw ikan kuantitas'!ES8</f>
        <v>0</v>
      </c>
      <c r="VP8" s="68">
        <f>'raw ikan kuantitas'!ET8</f>
        <v>0</v>
      </c>
      <c r="VQ8" s="68">
        <f>'raw ikan kuantitas'!EU8</f>
        <v>50</v>
      </c>
      <c r="VR8" s="68">
        <f>'raw ikan kuantitas'!EV8</f>
        <v>195</v>
      </c>
      <c r="VS8" s="68">
        <f>'raw ikan kuantitas'!EW8</f>
        <v>1111</v>
      </c>
      <c r="VT8" s="68">
        <f>'raw ikan kuantitas'!EX8</f>
        <v>211</v>
      </c>
      <c r="VU8" s="68">
        <f>'raw ikan kuantitas'!EY8</f>
        <v>4</v>
      </c>
      <c r="VV8" s="68">
        <f>'raw ikan kuantitas'!EZ8</f>
        <v>0</v>
      </c>
      <c r="VW8" s="68">
        <f>'raw ikan kuantitas'!FA8</f>
        <v>1191</v>
      </c>
      <c r="VX8" s="68">
        <f>'raw ikan kuantitas'!FB8</f>
        <v>5</v>
      </c>
      <c r="VY8" s="68">
        <f>'raw ikan kuantitas'!FC8</f>
        <v>0</v>
      </c>
      <c r="VZ8" s="68">
        <f>'raw ikan kuantitas'!FD8</f>
        <v>4</v>
      </c>
      <c r="WA8" s="68">
        <f>'raw ikan kuantitas'!FE8</f>
        <v>0</v>
      </c>
      <c r="WB8" s="68">
        <f>'raw ikan kuantitas'!FF8</f>
        <v>0</v>
      </c>
      <c r="WC8" s="68">
        <f>'raw ikan kuantitas'!FG8</f>
        <v>0</v>
      </c>
      <c r="WD8" s="68">
        <f>'raw ikan kuantitas'!FH8</f>
        <v>577</v>
      </c>
      <c r="WE8" s="68">
        <f>'raw ikan kuantitas'!FI8</f>
        <v>68</v>
      </c>
      <c r="WF8" s="68">
        <f>'raw ikan kuantitas'!FJ8</f>
        <v>0</v>
      </c>
      <c r="WG8" s="68">
        <f>'raw ikan kuantitas'!FK8</f>
        <v>445</v>
      </c>
      <c r="WH8" s="68">
        <f>'raw ikan kuantitas'!FL8</f>
        <v>0</v>
      </c>
      <c r="WI8" s="68">
        <f>'raw ikan kuantitas'!FM8</f>
        <v>0</v>
      </c>
      <c r="WJ8" s="68">
        <f>'raw ikan kuantitas'!FN8</f>
        <v>0</v>
      </c>
      <c r="WK8" s="68">
        <f>'raw ikan kuantitas'!FO8</f>
        <v>642</v>
      </c>
      <c r="WL8" s="68">
        <f>'raw ikan kuantitas'!FP8</f>
        <v>0</v>
      </c>
      <c r="WM8" s="68">
        <f>'raw ikan kuantitas'!FQ8</f>
        <v>0</v>
      </c>
      <c r="WN8" s="68">
        <f>'raw ikan kuantitas'!FR8</f>
        <v>174</v>
      </c>
      <c r="WP8" s="69">
        <f>'raw ikan kuantitas'!FT8</f>
        <v>66</v>
      </c>
      <c r="WQ8" s="69">
        <f>'raw ikan kuantitas'!FU8</f>
        <v>0</v>
      </c>
      <c r="WR8" s="69">
        <f>'raw ikan kuantitas'!FV8</f>
        <v>1042</v>
      </c>
      <c r="WS8" s="69">
        <f>'raw ikan kuantitas'!FW8</f>
        <v>34</v>
      </c>
      <c r="WT8" s="69">
        <f>'raw ikan kuantitas'!FX8</f>
        <v>0</v>
      </c>
      <c r="WU8" s="69">
        <f>'raw ikan kuantitas'!FY8</f>
        <v>0</v>
      </c>
      <c r="WV8" s="69">
        <f>'raw ikan kuantitas'!FZ8</f>
        <v>0</v>
      </c>
      <c r="WW8" s="69">
        <f>'raw ikan kuantitas'!GA8</f>
        <v>334</v>
      </c>
      <c r="WX8" s="69">
        <f>'raw ikan kuantitas'!GB8</f>
        <v>8235</v>
      </c>
      <c r="WY8" s="69">
        <f>'raw ikan kuantitas'!GC8</f>
        <v>0</v>
      </c>
      <c r="WZ8" s="69">
        <f>'raw ikan kuantitas'!GD8</f>
        <v>1534</v>
      </c>
      <c r="XA8" s="69">
        <f>'raw ikan kuantitas'!GE8</f>
        <v>19693</v>
      </c>
      <c r="XB8" s="69">
        <f>'raw ikan kuantitas'!GF8</f>
        <v>18705</v>
      </c>
      <c r="XC8" s="69">
        <f>'raw ikan kuantitas'!GG8</f>
        <v>0</v>
      </c>
      <c r="XD8" s="69">
        <f>'raw ikan kuantitas'!GH8</f>
        <v>14</v>
      </c>
      <c r="XE8" s="69">
        <f>'raw ikan kuantitas'!GI8</f>
        <v>10</v>
      </c>
      <c r="XF8" s="69">
        <f>'raw ikan kuantitas'!GJ8</f>
        <v>0</v>
      </c>
      <c r="XH8" s="70">
        <f>'raw ikan kuantitas'!GL8</f>
        <v>0</v>
      </c>
      <c r="XI8" s="70">
        <f>'raw ikan kuantitas'!GM8</f>
        <v>0</v>
      </c>
      <c r="XJ8" s="70">
        <f>'raw ikan kuantitas'!GN8</f>
        <v>0</v>
      </c>
      <c r="XK8" s="70">
        <f>'raw ikan kuantitas'!GO8</f>
        <v>38</v>
      </c>
      <c r="XL8" s="70">
        <f>'raw ikan kuantitas'!GP8</f>
        <v>0</v>
      </c>
      <c r="XM8" s="70">
        <f>'raw ikan kuantitas'!GQ8</f>
        <v>11706</v>
      </c>
      <c r="XN8" s="70">
        <f>'raw ikan kuantitas'!GR8</f>
        <v>300</v>
      </c>
      <c r="XO8" s="70">
        <f>'raw ikan kuantitas'!GS8</f>
        <v>0</v>
      </c>
      <c r="XP8" s="70">
        <f>'raw ikan kuantitas'!GT8</f>
        <v>0</v>
      </c>
      <c r="XQ8" s="70">
        <f>'raw ikan kuantitas'!GU8</f>
        <v>0</v>
      </c>
      <c r="XR8" s="70">
        <f>'raw ikan kuantitas'!GV8</f>
        <v>0</v>
      </c>
      <c r="XS8" s="70">
        <f>'raw ikan kuantitas'!GW8</f>
        <v>0</v>
      </c>
      <c r="XT8" s="70">
        <f>'raw ikan kuantitas'!GX8</f>
        <v>0</v>
      </c>
      <c r="XU8" s="70">
        <f>'raw ikan kuantitas'!GY8</f>
        <v>75067</v>
      </c>
      <c r="XV8" s="70">
        <f>'raw ikan kuantitas'!GZ8</f>
        <v>0</v>
      </c>
      <c r="XW8" s="70">
        <f>'raw ikan kuantitas'!HA8</f>
        <v>2573</v>
      </c>
      <c r="XX8" s="70">
        <f>'raw ikan kuantitas'!HB8</f>
        <v>0</v>
      </c>
      <c r="XY8" s="70">
        <f>'raw ikan kuantitas'!HC8</f>
        <v>33127</v>
      </c>
      <c r="XZ8" s="70">
        <f>'raw ikan kuantitas'!HD8</f>
        <v>0</v>
      </c>
      <c r="YA8" s="70">
        <f>'raw ikan kuantitas'!HE8</f>
        <v>36115</v>
      </c>
      <c r="YB8" s="70">
        <f>'raw ikan kuantitas'!HF8</f>
        <v>0</v>
      </c>
      <c r="YC8" s="70">
        <f>'raw ikan kuantitas'!HG8</f>
        <v>0</v>
      </c>
      <c r="YD8" s="70">
        <f>'raw ikan kuantitas'!HH8</f>
        <v>0</v>
      </c>
      <c r="YE8" s="70">
        <f>'raw ikan kuantitas'!HI8</f>
        <v>0</v>
      </c>
      <c r="YF8" s="70">
        <f>'raw ikan kuantitas'!HJ8</f>
        <v>0</v>
      </c>
      <c r="YG8" s="70">
        <f>'raw ikan kuantitas'!HK8</f>
        <v>0</v>
      </c>
      <c r="YH8" s="70">
        <f>'raw ikan kuantitas'!HL8</f>
        <v>0</v>
      </c>
      <c r="YJ8" s="71">
        <f>'raw ikan kuantitas'!HN8</f>
        <v>110</v>
      </c>
      <c r="YK8" s="71">
        <f>'raw ikan kuantitas'!HO8</f>
        <v>36</v>
      </c>
      <c r="YL8" s="71">
        <f>'raw ikan kuantitas'!HP8</f>
        <v>0</v>
      </c>
      <c r="YM8" s="71">
        <f>'raw ikan kuantitas'!HQ8</f>
        <v>0</v>
      </c>
      <c r="YN8" s="71">
        <f>'raw ikan kuantitas'!HR8</f>
        <v>0</v>
      </c>
      <c r="YO8" s="71">
        <f>'raw ikan kuantitas'!HS8</f>
        <v>0</v>
      </c>
      <c r="YP8" s="71">
        <f>'raw ikan kuantitas'!HT8</f>
        <v>0</v>
      </c>
      <c r="YQ8" s="71">
        <f>'raw ikan kuantitas'!HU8</f>
        <v>0</v>
      </c>
      <c r="YR8" s="71">
        <f>'raw ikan kuantitas'!HV8</f>
        <v>37</v>
      </c>
      <c r="YS8" s="71">
        <f>'raw ikan kuantitas'!HW8</f>
        <v>0</v>
      </c>
      <c r="YT8" s="71">
        <f>'raw ikan kuantitas'!HX8</f>
        <v>22</v>
      </c>
      <c r="YU8" s="71">
        <f>'raw ikan kuantitas'!HY8</f>
        <v>1889</v>
      </c>
      <c r="YV8" s="71">
        <f>'raw ikan kuantitas'!HZ8</f>
        <v>0</v>
      </c>
      <c r="YW8" s="71">
        <f>'raw ikan kuantitas'!IA8</f>
        <v>0</v>
      </c>
      <c r="YX8" s="71">
        <f>'raw ikan kuantitas'!IB8</f>
        <v>766</v>
      </c>
      <c r="YY8" s="71">
        <f>'raw ikan kuantitas'!IC8</f>
        <v>0</v>
      </c>
      <c r="YZ8" s="71">
        <f>'raw ikan kuantitas'!ID8</f>
        <v>0</v>
      </c>
      <c r="ZA8" s="71">
        <f>'raw ikan kuantitas'!IE8</f>
        <v>0</v>
      </c>
      <c r="ZB8" s="71">
        <f>'raw ikan kuantitas'!IF8</f>
        <v>0</v>
      </c>
      <c r="ZC8" s="71">
        <f>'raw ikan kuantitas'!IG8</f>
        <v>0</v>
      </c>
      <c r="ZD8" s="71">
        <f>'raw ikan kuantitas'!IH8</f>
        <v>104</v>
      </c>
      <c r="ZE8" s="71">
        <f>'raw ikan kuantitas'!II8</f>
        <v>77</v>
      </c>
      <c r="ZF8" s="71">
        <f>'raw ikan kuantitas'!IJ8</f>
        <v>0</v>
      </c>
      <c r="ZG8" s="71">
        <f>'raw ikan kuantitas'!IK8</f>
        <v>0</v>
      </c>
      <c r="ZH8" s="71">
        <f>'raw ikan kuantitas'!IL8</f>
        <v>0</v>
      </c>
      <c r="ZI8" s="71">
        <f>'raw ikan kuantitas'!IM8</f>
        <v>1</v>
      </c>
      <c r="ZJ8" s="71">
        <f>'raw ikan kuantitas'!IN8</f>
        <v>0</v>
      </c>
      <c r="ZK8" s="71">
        <f>'raw ikan kuantitas'!IO8</f>
        <v>445</v>
      </c>
      <c r="ZL8" s="71">
        <f>'raw ikan kuantitas'!IP8</f>
        <v>0</v>
      </c>
      <c r="ZM8" s="71">
        <f>'raw ikan kuantitas'!IQ8</f>
        <v>74</v>
      </c>
      <c r="ZN8" s="71">
        <f>'raw ikan kuantitas'!IR8</f>
        <v>0</v>
      </c>
      <c r="ZO8" s="71">
        <f>'raw ikan kuantitas'!IS8</f>
        <v>0</v>
      </c>
      <c r="ZP8" s="71">
        <f>'raw ikan kuantitas'!IT8</f>
        <v>0</v>
      </c>
      <c r="ZQ8" s="71">
        <f>'raw ikan kuantitas'!IU8</f>
        <v>19</v>
      </c>
      <c r="ZR8" s="71">
        <f>'raw ikan kuantitas'!IV8</f>
        <v>0</v>
      </c>
      <c r="ZS8" s="71">
        <f>'raw ikan kuantitas'!IW8</f>
        <v>0</v>
      </c>
      <c r="ZT8" s="71">
        <f>'raw ikan kuantitas'!IX8</f>
        <v>0</v>
      </c>
      <c r="ZU8" s="71">
        <f>'raw ikan kuantitas'!IY8</f>
        <v>0</v>
      </c>
      <c r="ZV8" s="71">
        <f>'raw ikan kuantitas'!IZ8</f>
        <v>0</v>
      </c>
      <c r="ZW8" s="71">
        <f>'raw ikan kuantitas'!JA8</f>
        <v>0</v>
      </c>
      <c r="ZX8" s="71">
        <f>'raw ikan kuantitas'!JB8</f>
        <v>0</v>
      </c>
      <c r="ZY8" s="71">
        <f>'raw ikan kuantitas'!JC8</f>
        <v>0</v>
      </c>
    </row>
    <row r="9" spans="2:701" ht="14.55" customHeight="1" x14ac:dyDescent="0.3">
      <c r="B9" s="3" t="s">
        <v>346</v>
      </c>
      <c r="C9" s="193">
        <v>2832774</v>
      </c>
      <c r="D9" s="193">
        <v>385042</v>
      </c>
      <c r="E9" s="193">
        <v>210</v>
      </c>
      <c r="F9" s="193">
        <v>1357</v>
      </c>
      <c r="G9" s="193">
        <v>146</v>
      </c>
      <c r="H9" s="193">
        <v>207205</v>
      </c>
      <c r="I9" s="193">
        <v>29054</v>
      </c>
      <c r="J9" s="194"/>
      <c r="K9" s="195">
        <v>2949</v>
      </c>
      <c r="L9" s="196">
        <v>1197</v>
      </c>
      <c r="M9" s="195">
        <v>50</v>
      </c>
      <c r="N9" s="195">
        <v>3022</v>
      </c>
      <c r="O9" s="195">
        <v>3043</v>
      </c>
      <c r="P9" s="195">
        <v>15270</v>
      </c>
      <c r="Q9" s="195">
        <v>12259</v>
      </c>
      <c r="R9" s="196">
        <v>3012</v>
      </c>
      <c r="S9" s="196">
        <v>7766</v>
      </c>
      <c r="T9" s="195">
        <v>1315</v>
      </c>
      <c r="U9" s="197">
        <v>1151.2</v>
      </c>
      <c r="V9" s="195">
        <v>0</v>
      </c>
      <c r="W9" s="195">
        <v>164</v>
      </c>
      <c r="X9" s="195">
        <v>798</v>
      </c>
      <c r="Y9" s="195">
        <v>4920</v>
      </c>
      <c r="Z9" s="195">
        <v>6849</v>
      </c>
      <c r="AA9" s="195">
        <v>5752</v>
      </c>
      <c r="AB9" s="195">
        <v>1424</v>
      </c>
      <c r="AC9" s="195">
        <v>2721</v>
      </c>
      <c r="AD9" s="196">
        <v>1</v>
      </c>
      <c r="AE9" s="195">
        <v>4093</v>
      </c>
      <c r="AF9" s="195">
        <v>9485</v>
      </c>
      <c r="AG9" s="195">
        <v>8781</v>
      </c>
      <c r="AH9" s="195">
        <v>12364</v>
      </c>
      <c r="AI9" s="195">
        <v>1943</v>
      </c>
      <c r="AJ9" s="195">
        <v>8207</v>
      </c>
      <c r="AK9" s="195">
        <v>1419</v>
      </c>
      <c r="AL9" s="195">
        <v>5591</v>
      </c>
      <c r="AM9" s="198"/>
      <c r="AN9" s="199">
        <v>59118</v>
      </c>
      <c r="AO9" s="199">
        <v>34</v>
      </c>
      <c r="AP9" s="199">
        <v>0</v>
      </c>
      <c r="AQ9" s="199">
        <v>1429</v>
      </c>
      <c r="AR9" s="199">
        <v>3261</v>
      </c>
      <c r="AS9" s="199">
        <v>15326</v>
      </c>
      <c r="AT9" s="199">
        <v>39671</v>
      </c>
      <c r="AU9" s="199">
        <v>10016</v>
      </c>
      <c r="AV9" s="199">
        <v>7622</v>
      </c>
      <c r="AW9" s="199">
        <v>9746</v>
      </c>
      <c r="AX9" s="199">
        <v>42</v>
      </c>
      <c r="AY9" s="199">
        <v>42958</v>
      </c>
      <c r="AZ9" s="199">
        <v>2180</v>
      </c>
      <c r="BA9" s="199">
        <v>21096</v>
      </c>
      <c r="BB9" s="199">
        <v>3754</v>
      </c>
      <c r="BC9" s="200">
        <v>28</v>
      </c>
      <c r="BD9" s="199">
        <v>13798</v>
      </c>
      <c r="BE9" s="199">
        <v>477430</v>
      </c>
      <c r="BF9" s="199">
        <v>39376</v>
      </c>
      <c r="BG9" s="199">
        <v>586042</v>
      </c>
      <c r="BH9" s="199">
        <v>10197</v>
      </c>
      <c r="BI9" s="199">
        <v>1465</v>
      </c>
      <c r="BJ9" s="199">
        <v>7534</v>
      </c>
      <c r="BK9" s="199">
        <v>2202</v>
      </c>
      <c r="BL9" s="199">
        <v>3201</v>
      </c>
      <c r="BM9" s="200">
        <v>295</v>
      </c>
      <c r="BN9" s="199">
        <v>1534</v>
      </c>
      <c r="BO9" s="199">
        <v>10772</v>
      </c>
      <c r="BP9" s="199">
        <v>252</v>
      </c>
      <c r="BQ9" s="201"/>
      <c r="BR9" s="202">
        <v>2241128</v>
      </c>
      <c r="BS9" s="202">
        <v>2644358</v>
      </c>
      <c r="BT9" s="202">
        <v>1463757</v>
      </c>
      <c r="BU9" s="202">
        <v>1472517</v>
      </c>
      <c r="BV9" s="202">
        <v>11655</v>
      </c>
      <c r="BW9" s="202">
        <v>225682</v>
      </c>
      <c r="BX9" s="202">
        <v>100510</v>
      </c>
      <c r="BY9" s="202">
        <v>48010</v>
      </c>
      <c r="BZ9" s="203">
        <v>22701</v>
      </c>
      <c r="CA9" s="202">
        <v>59730</v>
      </c>
      <c r="CB9" s="202">
        <v>34392</v>
      </c>
      <c r="CC9" s="202">
        <v>157450</v>
      </c>
      <c r="CD9" s="202">
        <v>44973</v>
      </c>
      <c r="CE9" s="202">
        <v>115335</v>
      </c>
      <c r="CF9" s="202">
        <v>333726</v>
      </c>
      <c r="CG9" s="202">
        <v>2397090</v>
      </c>
      <c r="CH9" s="204"/>
      <c r="CI9" s="205">
        <v>1652</v>
      </c>
      <c r="CJ9" s="205">
        <v>13</v>
      </c>
      <c r="CK9" s="205">
        <v>788</v>
      </c>
      <c r="CL9" s="205">
        <v>11367</v>
      </c>
      <c r="CM9" s="205">
        <v>80</v>
      </c>
      <c r="CN9" s="206">
        <v>16131</v>
      </c>
      <c r="CO9" s="206">
        <v>659</v>
      </c>
      <c r="CP9" s="206">
        <v>1820</v>
      </c>
      <c r="CQ9" s="206">
        <v>2136</v>
      </c>
      <c r="CR9" s="206">
        <v>9</v>
      </c>
      <c r="CS9" s="206">
        <v>10106</v>
      </c>
      <c r="CT9" s="206">
        <v>5</v>
      </c>
      <c r="CU9" s="206">
        <v>9</v>
      </c>
      <c r="CV9" s="206">
        <v>10146</v>
      </c>
      <c r="CW9" s="206">
        <v>13057</v>
      </c>
      <c r="CX9" s="206">
        <v>1573</v>
      </c>
      <c r="CY9" s="206">
        <v>2765</v>
      </c>
      <c r="CZ9" s="206">
        <v>5</v>
      </c>
      <c r="DA9" s="206">
        <v>2515</v>
      </c>
      <c r="DB9" s="206">
        <v>12163</v>
      </c>
      <c r="DC9" s="207">
        <v>9652</v>
      </c>
      <c r="DD9" s="204"/>
      <c r="DE9" s="208">
        <v>4119201</v>
      </c>
      <c r="DF9" s="208">
        <v>767003</v>
      </c>
      <c r="DG9" s="208">
        <v>61279</v>
      </c>
      <c r="DH9" s="208">
        <v>198016</v>
      </c>
      <c r="DI9" s="208">
        <v>2572</v>
      </c>
      <c r="DJ9" s="208">
        <v>0</v>
      </c>
      <c r="DK9" s="208">
        <v>64</v>
      </c>
      <c r="DL9" s="208">
        <v>5002</v>
      </c>
      <c r="DM9" s="208">
        <v>2672</v>
      </c>
      <c r="DN9" s="209">
        <v>0</v>
      </c>
      <c r="DO9" s="208">
        <v>0</v>
      </c>
      <c r="DP9" s="208">
        <v>114441</v>
      </c>
      <c r="DQ9" s="208">
        <v>44</v>
      </c>
      <c r="DR9" s="208">
        <v>10</v>
      </c>
      <c r="DS9" s="208">
        <v>0</v>
      </c>
      <c r="DT9" s="208">
        <v>0</v>
      </c>
      <c r="DU9" s="208">
        <v>0</v>
      </c>
      <c r="DV9" s="208">
        <v>300</v>
      </c>
      <c r="DW9" s="208">
        <v>459</v>
      </c>
      <c r="DX9" s="208">
        <v>8</v>
      </c>
      <c r="DY9" s="208">
        <v>0</v>
      </c>
      <c r="DZ9" s="208">
        <v>8</v>
      </c>
      <c r="EA9" s="208">
        <v>735</v>
      </c>
      <c r="EB9" s="208">
        <v>3069</v>
      </c>
      <c r="EC9" s="208">
        <v>0</v>
      </c>
      <c r="ED9" s="208">
        <v>0</v>
      </c>
      <c r="EE9" s="208">
        <v>0</v>
      </c>
      <c r="EF9" s="208">
        <v>0</v>
      </c>
      <c r="EG9" s="208">
        <v>64</v>
      </c>
      <c r="EH9" s="208">
        <v>0</v>
      </c>
      <c r="EI9" s="208">
        <v>0</v>
      </c>
      <c r="EJ9" s="208">
        <v>0</v>
      </c>
      <c r="EK9" s="208">
        <v>21</v>
      </c>
      <c r="EL9" s="204"/>
      <c r="EM9" s="210">
        <v>10803024</v>
      </c>
      <c r="EN9" s="204"/>
      <c r="EO9" s="211">
        <v>317125</v>
      </c>
      <c r="EP9" s="212">
        <v>48</v>
      </c>
      <c r="EQ9" s="212">
        <v>27665</v>
      </c>
      <c r="ER9" s="212">
        <v>74</v>
      </c>
      <c r="ES9" s="212">
        <v>437266</v>
      </c>
      <c r="ET9" s="212">
        <v>37331</v>
      </c>
      <c r="EU9" s="212">
        <v>12463</v>
      </c>
      <c r="EV9" s="212">
        <v>14183140</v>
      </c>
      <c r="EW9" s="212">
        <v>15621030</v>
      </c>
      <c r="EX9" s="212">
        <v>99833249</v>
      </c>
      <c r="EY9" s="212">
        <v>2730118</v>
      </c>
      <c r="EZ9" s="212">
        <v>168144</v>
      </c>
      <c r="FA9" s="212">
        <v>3999</v>
      </c>
      <c r="FB9" s="212">
        <v>23241</v>
      </c>
      <c r="FC9" s="213">
        <v>12171.5</v>
      </c>
      <c r="FD9" s="214">
        <v>531.4</v>
      </c>
      <c r="FE9" s="214">
        <v>1298.0999999999999</v>
      </c>
      <c r="FF9" s="214">
        <v>91.8</v>
      </c>
      <c r="FG9" s="214">
        <v>112.6</v>
      </c>
      <c r="FH9" s="214">
        <v>0</v>
      </c>
      <c r="FI9" s="214">
        <v>8251298.7800000003</v>
      </c>
      <c r="FJ9" s="214">
        <v>140226.9</v>
      </c>
      <c r="FK9" s="214">
        <v>7011.3</v>
      </c>
      <c r="FL9" s="214">
        <v>2535.9</v>
      </c>
      <c r="FM9" s="214">
        <v>0.75</v>
      </c>
      <c r="FN9" s="214">
        <v>1.28</v>
      </c>
      <c r="FO9" s="215">
        <v>12286.3</v>
      </c>
      <c r="FP9" s="215">
        <v>221202</v>
      </c>
      <c r="FQ9" s="215">
        <v>18286.400000000001</v>
      </c>
      <c r="FR9" s="215">
        <v>40.299999999999997</v>
      </c>
      <c r="FS9" s="193">
        <v>7.5</v>
      </c>
      <c r="FT9" s="6"/>
      <c r="FU9" s="50">
        <f>'raw ikan nilai'!C9</f>
        <v>0</v>
      </c>
      <c r="FV9" s="50">
        <f>'raw ikan nilai'!D9</f>
        <v>0</v>
      </c>
      <c r="FW9" s="50">
        <f>'raw ikan nilai'!E9</f>
        <v>0</v>
      </c>
      <c r="FX9" s="50">
        <f>'raw ikan nilai'!F9</f>
        <v>0</v>
      </c>
      <c r="FY9" s="50">
        <f>'raw ikan nilai'!G9</f>
        <v>0</v>
      </c>
      <c r="FZ9" s="50">
        <f>'raw ikan nilai'!H9</f>
        <v>121.65996</v>
      </c>
      <c r="GA9" s="50">
        <f>'raw ikan nilai'!I9</f>
        <v>0</v>
      </c>
      <c r="GB9" s="50">
        <f>'raw ikan nilai'!J9</f>
        <v>9.6957000000000004</v>
      </c>
      <c r="GC9" s="50">
        <f>'raw ikan nilai'!K9</f>
        <v>0</v>
      </c>
      <c r="GD9" s="50">
        <f>'raw ikan nilai'!L9</f>
        <v>0</v>
      </c>
      <c r="GE9" s="50">
        <f>'raw ikan nilai'!M9</f>
        <v>0</v>
      </c>
      <c r="GF9" s="50">
        <f>'raw ikan nilai'!N9</f>
        <v>0</v>
      </c>
      <c r="GG9" s="50">
        <f>'raw ikan nilai'!O9</f>
        <v>0</v>
      </c>
      <c r="GH9" s="50">
        <f>'raw ikan nilai'!P9</f>
        <v>0</v>
      </c>
      <c r="GI9" s="50">
        <f>'raw ikan nilai'!Q9</f>
        <v>0</v>
      </c>
      <c r="GJ9" s="50">
        <f>'raw ikan nilai'!R9</f>
        <v>0</v>
      </c>
      <c r="GK9" s="50">
        <f>'raw ikan nilai'!S9</f>
        <v>84.098444999999998</v>
      </c>
      <c r="GL9" s="50">
        <f>'raw ikan nilai'!T9</f>
        <v>0</v>
      </c>
      <c r="GM9" s="50">
        <f>'raw ikan nilai'!U9</f>
        <v>0</v>
      </c>
      <c r="GN9" s="50">
        <f>'raw ikan nilai'!V9</f>
        <v>5.3265700000000002</v>
      </c>
      <c r="GO9" s="50">
        <f>'raw ikan nilai'!W9</f>
        <v>0</v>
      </c>
      <c r="GP9" s="50">
        <f>'raw ikan nilai'!X9</f>
        <v>114.74679999999999</v>
      </c>
      <c r="GQ9" s="50">
        <f>'raw ikan nilai'!Y9</f>
        <v>0</v>
      </c>
      <c r="GR9" s="50">
        <f>'raw ikan nilai'!Z9</f>
        <v>0</v>
      </c>
      <c r="GS9" s="50">
        <f>'raw ikan nilai'!AA9</f>
        <v>27.346119999999999</v>
      </c>
      <c r="GT9" s="50">
        <f>'raw ikan nilai'!AB9</f>
        <v>0</v>
      </c>
      <c r="GU9" s="50">
        <f>'raw ikan nilai'!AC9</f>
        <v>0</v>
      </c>
      <c r="GV9" s="50">
        <f>'raw ikan nilai'!AD9</f>
        <v>46.722090000000001</v>
      </c>
      <c r="GW9" s="50">
        <f>'raw ikan nilai'!AE9</f>
        <v>35.374104000000003</v>
      </c>
      <c r="GX9" s="50">
        <f>'raw ikan nilai'!AF9</f>
        <v>14.59</v>
      </c>
      <c r="GY9" s="50">
        <f>'raw ikan nilai'!AG9</f>
        <v>0</v>
      </c>
      <c r="GZ9" s="50">
        <f>'raw ikan nilai'!AH9</f>
        <v>0</v>
      </c>
      <c r="HA9" s="50">
        <f>'raw ikan nilai'!AI9</f>
        <v>0</v>
      </c>
      <c r="HB9" s="50">
        <f>'raw ikan nilai'!AJ9</f>
        <v>0</v>
      </c>
      <c r="HC9" s="50">
        <f>'raw ikan nilai'!AK9</f>
        <v>81.513120000000001</v>
      </c>
      <c r="HD9" s="50">
        <f>'raw ikan nilai'!AL9</f>
        <v>256.89944500000001</v>
      </c>
      <c r="HE9" s="50">
        <f>'raw ikan nilai'!AM9</f>
        <v>0</v>
      </c>
      <c r="HF9" s="50">
        <f>'raw ikan nilai'!AN9</f>
        <v>0</v>
      </c>
      <c r="HG9" s="50">
        <f>'raw ikan nilai'!AO9</f>
        <v>0</v>
      </c>
      <c r="HH9" s="50">
        <f>'raw ikan nilai'!AP9</f>
        <v>0</v>
      </c>
      <c r="HI9" s="50">
        <f>'raw ikan nilai'!AQ9</f>
        <v>0</v>
      </c>
      <c r="HJ9" s="50">
        <f>'raw ikan nilai'!AR9</f>
        <v>267.06081</v>
      </c>
      <c r="HK9" s="50">
        <f>'raw ikan nilai'!AS9</f>
        <v>41.454742000000003</v>
      </c>
      <c r="HL9" s="50">
        <f>'raw ikan nilai'!AT9</f>
        <v>0</v>
      </c>
      <c r="HM9" s="50">
        <f>'raw ikan nilai'!AU9</f>
        <v>0</v>
      </c>
      <c r="HN9" s="50">
        <f>'raw ikan nilai'!AV9</f>
        <v>0</v>
      </c>
      <c r="HO9" s="50">
        <f>'raw ikan nilai'!AW9</f>
        <v>0</v>
      </c>
      <c r="HP9" s="50">
        <f>'raw ikan nilai'!AX9</f>
        <v>32.680979999999998</v>
      </c>
      <c r="HQ9" s="50">
        <f>'raw ikan nilai'!AY9</f>
        <v>409.847103</v>
      </c>
      <c r="HR9" s="50">
        <f>'raw ikan nilai'!AZ9</f>
        <v>0</v>
      </c>
      <c r="HS9" s="50">
        <f>'raw ikan nilai'!BA9</f>
        <v>0</v>
      </c>
      <c r="HT9" s="50">
        <f>'raw ikan nilai'!BB9</f>
        <v>0</v>
      </c>
      <c r="HU9" s="50">
        <f>'raw ikan nilai'!BC9</f>
        <v>4.1360000000000001E-2</v>
      </c>
      <c r="HV9" s="50">
        <f>'raw ikan nilai'!BD9</f>
        <v>0</v>
      </c>
      <c r="HW9" s="50">
        <f>'raw ikan nilai'!BE9</f>
        <v>0</v>
      </c>
      <c r="HX9" s="50">
        <f>'raw ikan nilai'!BF9</f>
        <v>0</v>
      </c>
      <c r="HY9" s="50">
        <f>'raw ikan nilai'!BG9</f>
        <v>0</v>
      </c>
      <c r="HZ9" s="50">
        <f>'raw ikan nilai'!BH9</f>
        <v>0</v>
      </c>
      <c r="IA9" s="50">
        <f>'raw ikan nilai'!BI9</f>
        <v>0</v>
      </c>
      <c r="IB9" s="50">
        <f>'raw ikan nilai'!BJ9</f>
        <v>0</v>
      </c>
      <c r="IC9" s="50">
        <f>'raw ikan nilai'!BK9</f>
        <v>0</v>
      </c>
      <c r="ID9" s="50">
        <f>'raw ikan nilai'!BL9</f>
        <v>36.891815000000001</v>
      </c>
      <c r="IE9" s="50">
        <f>'raw ikan nilai'!BM9</f>
        <v>0</v>
      </c>
      <c r="IF9" s="50">
        <f>'raw ikan nilai'!BN9</f>
        <v>0</v>
      </c>
      <c r="IG9" s="50">
        <f>'raw ikan nilai'!BO9</f>
        <v>0</v>
      </c>
      <c r="IH9" s="50">
        <f>'raw ikan nilai'!BP9</f>
        <v>0</v>
      </c>
      <c r="II9" s="50">
        <f>'raw ikan nilai'!BQ9</f>
        <v>0</v>
      </c>
      <c r="IJ9" s="50">
        <f>'raw ikan nilai'!BR9</f>
        <v>0</v>
      </c>
      <c r="IK9" s="50">
        <f>'raw ikan nilai'!BS9</f>
        <v>24.031199999999998</v>
      </c>
      <c r="IL9" s="50">
        <f>'raw ikan nilai'!BT9</f>
        <v>0</v>
      </c>
      <c r="IM9" s="50">
        <f>'raw ikan nilai'!BU9</f>
        <v>0</v>
      </c>
      <c r="IN9" s="50">
        <f>'raw ikan nilai'!BV9</f>
        <v>0</v>
      </c>
      <c r="IO9" s="50">
        <f>'raw ikan nilai'!BW9</f>
        <v>5.6118240000000004</v>
      </c>
      <c r="IP9" s="50">
        <f>'raw ikan nilai'!BX9</f>
        <v>0</v>
      </c>
      <c r="IQ9" s="50">
        <f>'raw ikan nilai'!BY9</f>
        <v>186.55029500000001</v>
      </c>
      <c r="IR9" s="50">
        <f>'raw ikan nilai'!BZ9</f>
        <v>0</v>
      </c>
      <c r="IS9" s="50">
        <f>'raw ikan nilai'!CA9</f>
        <v>14.874000000000001</v>
      </c>
      <c r="IT9" s="50">
        <f>'raw ikan nilai'!CB9</f>
        <v>0</v>
      </c>
      <c r="IU9" s="50">
        <f>'raw ikan nilai'!CC9</f>
        <v>0</v>
      </c>
      <c r="IV9" s="50">
        <f>'raw ikan nilai'!CD9</f>
        <v>0</v>
      </c>
      <c r="IW9" s="50">
        <f>'raw ikan nilai'!CE9</f>
        <v>84.34008</v>
      </c>
      <c r="IX9" s="50">
        <f>'raw ikan nilai'!CF9</f>
        <v>31.456379999999999</v>
      </c>
      <c r="IY9" s="50">
        <f>'raw ikan nilai'!CG9</f>
        <v>0</v>
      </c>
      <c r="IZ9" s="50">
        <f>'raw ikan nilai'!CH9</f>
        <v>78.563496000000001</v>
      </c>
      <c r="JA9" s="50">
        <f>'raw ikan nilai'!CI9</f>
        <v>0</v>
      </c>
      <c r="JB9" s="50">
        <f>'raw ikan nilai'!CJ9</f>
        <v>0</v>
      </c>
      <c r="JC9" s="50">
        <f>'raw ikan nilai'!CK9</f>
        <v>0</v>
      </c>
      <c r="JD9" s="50">
        <f>'raw ikan nilai'!CL9</f>
        <v>117.28295</v>
      </c>
      <c r="JE9" s="50">
        <f>'raw ikan nilai'!CM9</f>
        <v>0</v>
      </c>
      <c r="JF9" s="50">
        <f>'raw ikan nilai'!CN9</f>
        <v>0</v>
      </c>
      <c r="JG9" s="50">
        <f>'raw ikan nilai'!CO9</f>
        <v>0</v>
      </c>
      <c r="JH9" s="50">
        <f>'raw ikan nilai'!CP9</f>
        <v>0</v>
      </c>
      <c r="JI9" s="50">
        <f>'raw ikan nilai'!CQ9</f>
        <v>0</v>
      </c>
      <c r="JJ9" s="50">
        <f>'raw ikan nilai'!CR9</f>
        <v>158.40942000000001</v>
      </c>
      <c r="JK9" s="50">
        <f>'raw ikan nilai'!CS9</f>
        <v>0</v>
      </c>
      <c r="JL9" s="50">
        <f>'raw ikan nilai'!CT9</f>
        <v>196.056725</v>
      </c>
      <c r="JM9" s="50">
        <f>'raw ikan nilai'!CU9</f>
        <v>0</v>
      </c>
      <c r="JN9" s="50">
        <f>'raw ikan nilai'!CV9</f>
        <v>0</v>
      </c>
      <c r="JO9" s="50">
        <f>'raw ikan nilai'!CW9</f>
        <v>0</v>
      </c>
      <c r="JP9" s="50">
        <f>'raw ikan nilai'!CX9</f>
        <v>0</v>
      </c>
      <c r="JQ9" s="50">
        <f>'raw ikan nilai'!CY9</f>
        <v>0</v>
      </c>
      <c r="JR9" s="50">
        <f>'raw ikan nilai'!CZ9</f>
        <v>0</v>
      </c>
      <c r="JS9" s="50">
        <f>'raw ikan nilai'!DA9</f>
        <v>667.53055199999994</v>
      </c>
      <c r="JU9" s="53">
        <f>'raw ikan nilai'!DC9</f>
        <v>0</v>
      </c>
      <c r="JV9" s="53">
        <f>'raw ikan nilai'!DD9</f>
        <v>98.470038000000002</v>
      </c>
      <c r="JW9" s="53">
        <f>'raw ikan nilai'!DE9</f>
        <v>0</v>
      </c>
      <c r="JX9" s="53">
        <f>'raw ikan nilai'!DF9</f>
        <v>506.21108500000003</v>
      </c>
      <c r="JY9" s="53">
        <f>'raw ikan nilai'!DG9</f>
        <v>0.87659600000000004</v>
      </c>
      <c r="JZ9" s="53">
        <f>'raw ikan nilai'!DH9</f>
        <v>0</v>
      </c>
      <c r="KA9" s="53">
        <f>'raw ikan nilai'!DI9</f>
        <v>9.6524999999999999</v>
      </c>
      <c r="KB9" s="53">
        <f>'raw ikan nilai'!DJ9</f>
        <v>0</v>
      </c>
      <c r="KC9" s="53">
        <f>'raw ikan nilai'!DK9</f>
        <v>1.5213300000000001</v>
      </c>
      <c r="KD9" s="53">
        <f>'raw ikan nilai'!DL9</f>
        <v>18.171420000000001</v>
      </c>
      <c r="KE9" s="53">
        <f>'raw ikan nilai'!DM9</f>
        <v>0</v>
      </c>
      <c r="KF9" s="53">
        <f>'raw ikan nilai'!DN9</f>
        <v>93.633598000000006</v>
      </c>
      <c r="KG9" s="53">
        <f>'raw ikan nilai'!DO9</f>
        <v>3.2820900000000002</v>
      </c>
      <c r="KH9" s="53">
        <f>'raw ikan nilai'!DP9</f>
        <v>51.126745</v>
      </c>
      <c r="KI9" s="53">
        <f>'raw ikan nilai'!DQ9</f>
        <v>0</v>
      </c>
      <c r="KJ9" s="53">
        <f>'raw ikan nilai'!DR9</f>
        <v>1.81155</v>
      </c>
      <c r="KK9" s="53">
        <f>'raw ikan nilai'!DS9</f>
        <v>0</v>
      </c>
      <c r="KL9" s="53">
        <f>'raw ikan nilai'!DT9</f>
        <v>0</v>
      </c>
      <c r="KM9" s="53">
        <f>'raw ikan nilai'!DU9</f>
        <v>0.10692500000000001</v>
      </c>
      <c r="KN9" s="53">
        <f>'raw ikan nilai'!DV9</f>
        <v>739.72932000000003</v>
      </c>
      <c r="KO9" s="53">
        <f>'raw ikan nilai'!DW9</f>
        <v>0</v>
      </c>
      <c r="KP9" s="53">
        <f>'raw ikan nilai'!DX9</f>
        <v>0</v>
      </c>
      <c r="KQ9" s="53">
        <f>'raw ikan nilai'!DY9</f>
        <v>0</v>
      </c>
      <c r="KR9" s="53">
        <f>'raw ikan nilai'!DZ9</f>
        <v>229.52744000000001</v>
      </c>
      <c r="KS9" s="53">
        <f>'raw ikan nilai'!EA9</f>
        <v>9.8239999999999994E-2</v>
      </c>
      <c r="KT9" s="53">
        <f>'raw ikan nilai'!EB9</f>
        <v>0</v>
      </c>
      <c r="KU9" s="53">
        <f>'raw ikan nilai'!EC9</f>
        <v>0</v>
      </c>
      <c r="KV9" s="53">
        <f>'raw ikan nilai'!ED9</f>
        <v>64.138829999999999</v>
      </c>
      <c r="KW9" s="53">
        <f>'raw ikan nilai'!EE9</f>
        <v>0</v>
      </c>
      <c r="KX9" s="53">
        <f>'raw ikan nilai'!EF9</f>
        <v>0</v>
      </c>
      <c r="KY9" s="53">
        <f>'raw ikan nilai'!EG9</f>
        <v>0</v>
      </c>
      <c r="KZ9" s="53">
        <f>'raw ikan nilai'!EH9</f>
        <v>6.746848</v>
      </c>
      <c r="LA9" s="53">
        <f>'raw ikan nilai'!EI9</f>
        <v>0</v>
      </c>
      <c r="LB9" s="53">
        <f>'raw ikan nilai'!EJ9</f>
        <v>0</v>
      </c>
      <c r="LC9" s="53">
        <f>'raw ikan nilai'!EK9</f>
        <v>0</v>
      </c>
      <c r="LD9" s="53">
        <f>'raw ikan nilai'!EL9</f>
        <v>0</v>
      </c>
      <c r="LE9" s="53">
        <f>'raw ikan nilai'!EM9</f>
        <v>0</v>
      </c>
      <c r="LF9" s="53">
        <f>'raw ikan nilai'!EN9</f>
        <v>0</v>
      </c>
      <c r="LG9" s="53">
        <f>'raw ikan nilai'!EO9</f>
        <v>7.8123779999999998</v>
      </c>
      <c r="LH9" s="53">
        <f>'raw ikan nilai'!EP9</f>
        <v>224.59089499999999</v>
      </c>
      <c r="LI9" s="53">
        <f>'raw ikan nilai'!EQ9</f>
        <v>0</v>
      </c>
      <c r="LJ9" s="53">
        <f>'raw ikan nilai'!ER9</f>
        <v>0</v>
      </c>
      <c r="LK9" s="53">
        <f>'raw ikan nilai'!ES9</f>
        <v>0</v>
      </c>
      <c r="LL9" s="53">
        <f>'raw ikan nilai'!ET9</f>
        <v>0</v>
      </c>
      <c r="LM9" s="53">
        <f>'raw ikan nilai'!EU9</f>
        <v>0</v>
      </c>
      <c r="LN9" s="53">
        <f>'raw ikan nilai'!EV9</f>
        <v>2.3355250000000001</v>
      </c>
      <c r="LO9" s="53">
        <f>'raw ikan nilai'!EW9</f>
        <v>46.443370000000002</v>
      </c>
      <c r="LP9" s="53">
        <f>'raw ikan nilai'!EX9</f>
        <v>31.784278</v>
      </c>
      <c r="LQ9" s="53">
        <f>'raw ikan nilai'!EY9</f>
        <v>50.901035999999998</v>
      </c>
      <c r="LR9" s="53">
        <f>'raw ikan nilai'!EZ9</f>
        <v>0</v>
      </c>
      <c r="LS9" s="53">
        <f>'raw ikan nilai'!FA9</f>
        <v>0</v>
      </c>
      <c r="LT9" s="53">
        <f>'raw ikan nilai'!FB9</f>
        <v>898.28048799999999</v>
      </c>
      <c r="LU9" s="53">
        <f>'raw ikan nilai'!FC9</f>
        <v>6.2314129999999999</v>
      </c>
      <c r="LV9" s="53">
        <f>'raw ikan nilai'!FD9</f>
        <v>0</v>
      </c>
      <c r="LW9" s="53">
        <f>'raw ikan nilai'!FE9</f>
        <v>0</v>
      </c>
      <c r="LX9" s="53">
        <f>'raw ikan nilai'!FF9</f>
        <v>0</v>
      </c>
      <c r="LY9" s="53">
        <f>'raw ikan nilai'!FG9</f>
        <v>0</v>
      </c>
      <c r="LZ9" s="53">
        <f>'raw ikan nilai'!FH9</f>
        <v>0</v>
      </c>
      <c r="MA9" s="53">
        <f>'raw ikan nilai'!FI9</f>
        <v>85.461399999999998</v>
      </c>
      <c r="MB9" s="53">
        <f>'raw ikan nilai'!FJ9</f>
        <v>4.4351000000000003</v>
      </c>
      <c r="MC9" s="53">
        <f>'raw ikan nilai'!FK9</f>
        <v>0</v>
      </c>
      <c r="MD9" s="53">
        <f>'raw ikan nilai'!FL9</f>
        <v>101.66880999999999</v>
      </c>
      <c r="ME9" s="53">
        <f>'raw ikan nilai'!FM9</f>
        <v>3.9719999999999998E-2</v>
      </c>
      <c r="MF9" s="53">
        <f>'raw ikan nilai'!FN9</f>
        <v>0</v>
      </c>
      <c r="MG9" s="53">
        <f>'raw ikan nilai'!FO9</f>
        <v>0</v>
      </c>
      <c r="MH9" s="53">
        <f>'raw ikan nilai'!FP9</f>
        <v>43.489355000000003</v>
      </c>
      <c r="MI9" s="53">
        <f>'raw ikan nilai'!FQ9</f>
        <v>0</v>
      </c>
      <c r="MJ9" s="53">
        <f>'raw ikan nilai'!FR9</f>
        <v>0</v>
      </c>
      <c r="MK9" s="53">
        <f>'raw ikan nilai'!FS9</f>
        <v>404.67583999999999</v>
      </c>
      <c r="MM9" s="57">
        <f>'raw ikan nilai'!FU9</f>
        <v>23.030114999999999</v>
      </c>
      <c r="MN9" s="57">
        <f>'raw ikan nilai'!FV9</f>
        <v>0</v>
      </c>
      <c r="MO9" s="57">
        <f>'raw ikan nilai'!FW9</f>
        <v>311.216342</v>
      </c>
      <c r="MP9" s="57">
        <f>'raw ikan nilai'!FX9</f>
        <v>0</v>
      </c>
      <c r="MQ9" s="57">
        <f>'raw ikan nilai'!FY9</f>
        <v>0</v>
      </c>
      <c r="MR9" s="57">
        <f>'raw ikan nilai'!FZ9</f>
        <v>0</v>
      </c>
      <c r="MS9" s="57">
        <f>'raw ikan nilai'!GA9</f>
        <v>0</v>
      </c>
      <c r="MT9" s="57">
        <f>'raw ikan nilai'!GB9</f>
        <v>82.385056000000006</v>
      </c>
      <c r="MU9" s="57">
        <f>'raw ikan nilai'!GC9</f>
        <v>1598.4485930000001</v>
      </c>
      <c r="MV9" s="57">
        <f>'raw ikan nilai'!GD9</f>
        <v>0</v>
      </c>
      <c r="MW9" s="57">
        <f>'raw ikan nilai'!GE9</f>
        <v>302.42402099999998</v>
      </c>
      <c r="MX9" s="57">
        <f>'raw ikan nilai'!GF9</f>
        <v>1270.4663760000001</v>
      </c>
      <c r="MY9" s="57">
        <f>'raw ikan nilai'!GG9</f>
        <v>1364.5502759999999</v>
      </c>
      <c r="MZ9" s="57">
        <f>'raw ikan nilai'!GH9</f>
        <v>0</v>
      </c>
      <c r="NA9" s="57">
        <f>'raw ikan nilai'!GI9</f>
        <v>31.4544</v>
      </c>
      <c r="NB9" s="57">
        <f>'raw ikan nilai'!GJ9</f>
        <v>760.67002500000001</v>
      </c>
      <c r="NC9" s="57">
        <f>'raw ikan nilai'!GK9</f>
        <v>413.51614999999998</v>
      </c>
      <c r="NE9" s="56">
        <f>'raw ikan nilai'!GM9</f>
        <v>0</v>
      </c>
      <c r="NF9" s="56">
        <f>'raw ikan nilai'!GN9</f>
        <v>1625.7560000000001</v>
      </c>
      <c r="NG9" s="56">
        <f>'raw ikan nilai'!GO9</f>
        <v>0.25679999999999997</v>
      </c>
      <c r="NH9" s="56">
        <f>'raw ikan nilai'!GP9</f>
        <v>0</v>
      </c>
      <c r="NI9" s="56">
        <f>'raw ikan nilai'!GQ9</f>
        <v>3.9E-2</v>
      </c>
      <c r="NJ9" s="56">
        <f>'raw ikan nilai'!GR9</f>
        <v>534.62729999999999</v>
      </c>
      <c r="NK9" s="56">
        <f>'raw ikan nilai'!GS9</f>
        <v>0</v>
      </c>
      <c r="NL9" s="56">
        <f>'raw ikan nilai'!GT9</f>
        <v>0</v>
      </c>
      <c r="NM9" s="56">
        <f>'raw ikan nilai'!GU9</f>
        <v>0</v>
      </c>
      <c r="NN9" s="56">
        <f>'raw ikan nilai'!GV9</f>
        <v>0</v>
      </c>
      <c r="NO9" s="56">
        <f>'raw ikan nilai'!GW9</f>
        <v>0</v>
      </c>
      <c r="NP9" s="56">
        <f>'raw ikan nilai'!GX9</f>
        <v>0</v>
      </c>
      <c r="NQ9" s="56">
        <f>'raw ikan nilai'!GY9</f>
        <v>0</v>
      </c>
      <c r="NR9" s="56">
        <f>'raw ikan nilai'!GZ9</f>
        <v>143.92561000000001</v>
      </c>
      <c r="NS9" s="56">
        <f>'raw ikan nilai'!HA9</f>
        <v>0</v>
      </c>
      <c r="NT9" s="56">
        <f>'raw ikan nilai'!HB9</f>
        <v>21.4863</v>
      </c>
      <c r="NU9" s="56">
        <f>'raw ikan nilai'!HC9</f>
        <v>0</v>
      </c>
      <c r="NV9" s="56">
        <f>'raw ikan nilai'!HD9</f>
        <v>1340.9665500000001</v>
      </c>
      <c r="NW9" s="56">
        <f>'raw ikan nilai'!HE9</f>
        <v>0</v>
      </c>
      <c r="NX9" s="56">
        <f>'raw ikan nilai'!HF9</f>
        <v>325.56389999999999</v>
      </c>
      <c r="NY9" s="56">
        <f>'raw ikan nilai'!HG9</f>
        <v>0</v>
      </c>
      <c r="NZ9" s="56">
        <f>'raw ikan nilai'!HH9</f>
        <v>0</v>
      </c>
      <c r="OA9" s="56">
        <f>'raw ikan nilai'!HI9</f>
        <v>0</v>
      </c>
      <c r="OB9" s="56">
        <f>'raw ikan nilai'!HJ9</f>
        <v>0</v>
      </c>
      <c r="OC9" s="56">
        <f>'raw ikan nilai'!HK9</f>
        <v>0</v>
      </c>
      <c r="OD9" s="56">
        <f>'raw ikan nilai'!HL9</f>
        <v>0</v>
      </c>
      <c r="OE9" s="56">
        <f>'raw ikan nilai'!HM9</f>
        <v>0</v>
      </c>
      <c r="OG9" s="62">
        <f>'raw ikan nilai'!HO9</f>
        <v>0.42175000000000001</v>
      </c>
      <c r="OH9" s="62">
        <f>'raw ikan nilai'!HP9</f>
        <v>0</v>
      </c>
      <c r="OI9" s="62">
        <f>'raw ikan nilai'!HQ9</f>
        <v>0</v>
      </c>
      <c r="OJ9" s="62">
        <f>'raw ikan nilai'!HR9</f>
        <v>0</v>
      </c>
      <c r="OK9" s="62">
        <f>'raw ikan nilai'!HS9</f>
        <v>0</v>
      </c>
      <c r="OL9" s="62">
        <f>'raw ikan nilai'!HT9</f>
        <v>0</v>
      </c>
      <c r="OM9" s="62">
        <f>'raw ikan nilai'!HU9</f>
        <v>0</v>
      </c>
      <c r="ON9" s="62">
        <f>'raw ikan nilai'!HV9</f>
        <v>0</v>
      </c>
      <c r="OO9" s="62">
        <f>'raw ikan nilai'!HW9</f>
        <v>0</v>
      </c>
      <c r="OP9" s="62">
        <f>'raw ikan nilai'!HX9</f>
        <v>0</v>
      </c>
      <c r="OQ9" s="62">
        <f>'raw ikan nilai'!HY9</f>
        <v>0</v>
      </c>
      <c r="OR9" s="62">
        <f>'raw ikan nilai'!HZ9</f>
        <v>4.7370650000000003</v>
      </c>
      <c r="OS9" s="62">
        <f>'raw ikan nilai'!IA9</f>
        <v>0</v>
      </c>
      <c r="OT9" s="62">
        <f>'raw ikan nilai'!IB9</f>
        <v>0</v>
      </c>
      <c r="OU9" s="62">
        <f>'raw ikan nilai'!IC9</f>
        <v>0.77515999999999996</v>
      </c>
      <c r="OV9" s="62">
        <f>'raw ikan nilai'!ID9</f>
        <v>2.147E-2</v>
      </c>
      <c r="OW9" s="62">
        <f>'raw ikan nilai'!IE9</f>
        <v>0</v>
      </c>
      <c r="OX9" s="62">
        <f>'raw ikan nilai'!IF9</f>
        <v>0</v>
      </c>
      <c r="OY9" s="62">
        <f>'raw ikan nilai'!IG9</f>
        <v>0</v>
      </c>
      <c r="OZ9" s="62">
        <f>'raw ikan nilai'!IH9</f>
        <v>0</v>
      </c>
      <c r="PA9" s="62">
        <f>'raw ikan nilai'!II9</f>
        <v>5.7322670000000002</v>
      </c>
      <c r="PB9" s="62">
        <f>'raw ikan nilai'!IJ9</f>
        <v>1.709749</v>
      </c>
      <c r="PC9" s="62">
        <f>'raw ikan nilai'!IK9</f>
        <v>0</v>
      </c>
      <c r="PD9" s="62">
        <f>'raw ikan nilai'!IL9</f>
        <v>0</v>
      </c>
      <c r="PE9" s="62">
        <f>'raw ikan nilai'!IM9</f>
        <v>9.5300000000000003E-3</v>
      </c>
      <c r="PF9" s="62">
        <f>'raw ikan nilai'!IN9</f>
        <v>0.1225</v>
      </c>
      <c r="PG9" s="62">
        <f>'raw ikan nilai'!IO9</f>
        <v>0</v>
      </c>
      <c r="PH9" s="62">
        <f>'raw ikan nilai'!IP9</f>
        <v>73.770709999999994</v>
      </c>
      <c r="PI9" s="62">
        <f>'raw ikan nilai'!IQ9</f>
        <v>0</v>
      </c>
      <c r="PJ9" s="62">
        <f>'raw ikan nilai'!IR9</f>
        <v>0.130465</v>
      </c>
      <c r="PK9" s="62">
        <f>'raw ikan nilai'!IS9</f>
        <v>0</v>
      </c>
      <c r="PL9" s="62">
        <f>'raw ikan nilai'!IT9</f>
        <v>0</v>
      </c>
      <c r="PM9" s="62">
        <f>'raw ikan nilai'!IU9</f>
        <v>2.9999999999999997E-4</v>
      </c>
      <c r="PN9" s="62">
        <f>'raw ikan nilai'!IV9</f>
        <v>0.21573200000000001</v>
      </c>
      <c r="PO9" s="62">
        <f>'raw ikan nilai'!IW9</f>
        <v>0</v>
      </c>
      <c r="PP9" s="62">
        <f>'raw ikan nilai'!IX9</f>
        <v>0</v>
      </c>
      <c r="PQ9" s="62">
        <f>'raw ikan nilai'!IY9</f>
        <v>0</v>
      </c>
      <c r="PR9" s="62">
        <f>'raw ikan nilai'!IZ9</f>
        <v>0</v>
      </c>
      <c r="PS9" s="62">
        <f>'raw ikan nilai'!JA9</f>
        <v>0</v>
      </c>
      <c r="PT9" s="62">
        <f>'raw ikan nilai'!JB9</f>
        <v>0</v>
      </c>
      <c r="PU9" s="62">
        <f>'raw ikan nilai'!JC9</f>
        <v>2.9999999999999997E-4</v>
      </c>
      <c r="PV9" s="62">
        <f>'raw ikan nilai'!JD9</f>
        <v>0</v>
      </c>
      <c r="PX9" s="67">
        <f>'raw ikan kuantitas'!B9</f>
        <v>0</v>
      </c>
      <c r="PY9" s="67">
        <f>'raw ikan kuantitas'!C9</f>
        <v>0</v>
      </c>
      <c r="PZ9" s="67">
        <f>'raw ikan kuantitas'!D9</f>
        <v>0</v>
      </c>
      <c r="QA9" s="67">
        <f>'raw ikan kuantitas'!E9</f>
        <v>0</v>
      </c>
      <c r="QB9" s="67">
        <f>'raw ikan kuantitas'!F9</f>
        <v>0</v>
      </c>
      <c r="QC9" s="67">
        <f>'raw ikan kuantitas'!G9</f>
        <v>1245</v>
      </c>
      <c r="QD9" s="67">
        <f>'raw ikan kuantitas'!H9</f>
        <v>0</v>
      </c>
      <c r="QE9" s="67">
        <f>'raw ikan kuantitas'!I9</f>
        <v>425</v>
      </c>
      <c r="QF9" s="67">
        <f>'raw ikan kuantitas'!J9</f>
        <v>0</v>
      </c>
      <c r="QG9" s="67">
        <f>'raw ikan kuantitas'!K9</f>
        <v>0</v>
      </c>
      <c r="QH9" s="67">
        <f>'raw ikan kuantitas'!L9</f>
        <v>0</v>
      </c>
      <c r="QI9" s="67">
        <f>'raw ikan kuantitas'!M9</f>
        <v>0</v>
      </c>
      <c r="QJ9" s="67">
        <f>'raw ikan kuantitas'!N9</f>
        <v>0</v>
      </c>
      <c r="QK9" s="67">
        <f>'raw ikan kuantitas'!O9</f>
        <v>0</v>
      </c>
      <c r="QL9" s="67">
        <f>'raw ikan kuantitas'!P9</f>
        <v>0</v>
      </c>
      <c r="QM9" s="67">
        <f>'raw ikan kuantitas'!Q9</f>
        <v>0</v>
      </c>
      <c r="QN9" s="67">
        <f>'raw ikan kuantitas'!R9</f>
        <v>5607</v>
      </c>
      <c r="QO9" s="67">
        <f>'raw ikan kuantitas'!S9</f>
        <v>0</v>
      </c>
      <c r="QP9" s="67">
        <f>'raw ikan kuantitas'!T9</f>
        <v>0</v>
      </c>
      <c r="QQ9" s="67">
        <f>'raw ikan kuantitas'!U9</f>
        <v>201</v>
      </c>
      <c r="QR9" s="67">
        <f>'raw ikan kuantitas'!V9</f>
        <v>0</v>
      </c>
      <c r="QS9" s="67">
        <f>'raw ikan kuantitas'!W9</f>
        <v>1434</v>
      </c>
      <c r="QT9" s="67">
        <f>'raw ikan kuantitas'!X9</f>
        <v>0</v>
      </c>
      <c r="QU9" s="67">
        <f>'raw ikan kuantitas'!Y9</f>
        <v>0</v>
      </c>
      <c r="QV9" s="67">
        <f>'raw ikan kuantitas'!Z9</f>
        <v>684</v>
      </c>
      <c r="QW9" s="67">
        <f>'raw ikan kuantitas'!AA9</f>
        <v>0</v>
      </c>
      <c r="QX9" s="67">
        <f>'raw ikan kuantitas'!AB9</f>
        <v>0</v>
      </c>
      <c r="QY9" s="67">
        <f>'raw ikan kuantitas'!AC9</f>
        <v>1879</v>
      </c>
      <c r="QZ9" s="67">
        <f>'raw ikan kuantitas'!AD9</f>
        <v>1965</v>
      </c>
      <c r="RA9" s="67">
        <f>'raw ikan kuantitas'!AE9</f>
        <v>182</v>
      </c>
      <c r="RB9" s="67">
        <f>'raw ikan kuantitas'!AF9</f>
        <v>0</v>
      </c>
      <c r="RC9" s="67">
        <f>'raw ikan kuantitas'!AG9</f>
        <v>0</v>
      </c>
      <c r="RD9" s="67">
        <f>'raw ikan kuantitas'!AH9</f>
        <v>0</v>
      </c>
      <c r="RE9" s="67">
        <f>'raw ikan kuantitas'!AI9</f>
        <v>0</v>
      </c>
      <c r="RF9" s="67">
        <f>'raw ikan kuantitas'!AJ9</f>
        <v>2547</v>
      </c>
      <c r="RG9" s="67">
        <f>'raw ikan kuantitas'!AK9</f>
        <v>5966</v>
      </c>
      <c r="RH9" s="67">
        <f>'raw ikan kuantitas'!AL9</f>
        <v>0</v>
      </c>
      <c r="RI9" s="67">
        <f>'raw ikan kuantitas'!AM9</f>
        <v>0</v>
      </c>
      <c r="RJ9" s="67">
        <f>'raw ikan kuantitas'!AN9</f>
        <v>0</v>
      </c>
      <c r="RK9" s="67">
        <f>'raw ikan kuantitas'!AO9</f>
        <v>0</v>
      </c>
      <c r="RL9" s="67">
        <f>'raw ikan kuantitas'!AP9</f>
        <v>0</v>
      </c>
      <c r="RM9" s="67">
        <f>'raw ikan kuantitas'!AQ9</f>
        <v>3220</v>
      </c>
      <c r="RN9" s="67">
        <f>'raw ikan kuantitas'!AR9</f>
        <v>2323</v>
      </c>
      <c r="RO9" s="67">
        <f>'raw ikan kuantitas'!AS9</f>
        <v>0</v>
      </c>
      <c r="RP9" s="67">
        <f>'raw ikan kuantitas'!AT9</f>
        <v>0</v>
      </c>
      <c r="RQ9" s="67">
        <f>'raw ikan kuantitas'!AU9</f>
        <v>0</v>
      </c>
      <c r="RR9" s="67">
        <f>'raw ikan kuantitas'!AV9</f>
        <v>0</v>
      </c>
      <c r="RS9" s="67">
        <f>'raw ikan kuantitas'!AW9</f>
        <v>3268</v>
      </c>
      <c r="RT9" s="67">
        <f>'raw ikan kuantitas'!AX9</f>
        <v>8126</v>
      </c>
      <c r="RU9" s="67">
        <f>'raw ikan kuantitas'!AY9</f>
        <v>0</v>
      </c>
      <c r="RV9" s="67">
        <f>'raw ikan kuantitas'!AZ9</f>
        <v>0</v>
      </c>
      <c r="RW9" s="67">
        <f>'raw ikan kuantitas'!BA9</f>
        <v>0</v>
      </c>
      <c r="RX9" s="67">
        <f>'raw ikan kuantitas'!BB9</f>
        <v>1</v>
      </c>
      <c r="RY9" s="67">
        <f>'raw ikan kuantitas'!BC9</f>
        <v>0</v>
      </c>
      <c r="RZ9" s="67">
        <f>'raw ikan kuantitas'!BD9</f>
        <v>0</v>
      </c>
      <c r="SA9" s="67">
        <f>'raw ikan kuantitas'!BE9</f>
        <v>0</v>
      </c>
      <c r="SB9" s="67">
        <f>'raw ikan kuantitas'!BF9</f>
        <v>0</v>
      </c>
      <c r="SC9" s="67">
        <f>'raw ikan kuantitas'!BG9</f>
        <v>0</v>
      </c>
      <c r="SD9" s="67">
        <f>'raw ikan kuantitas'!BH9</f>
        <v>0</v>
      </c>
      <c r="SE9" s="67">
        <f>'raw ikan kuantitas'!BI9</f>
        <v>0</v>
      </c>
      <c r="SF9" s="67">
        <f>'raw ikan kuantitas'!BJ9</f>
        <v>0</v>
      </c>
      <c r="SG9" s="67">
        <f>'raw ikan kuantitas'!BK9</f>
        <v>2075</v>
      </c>
      <c r="SH9" s="67">
        <f>'raw ikan kuantitas'!BL9</f>
        <v>0</v>
      </c>
      <c r="SI9" s="67">
        <f>'raw ikan kuantitas'!BM9</f>
        <v>0</v>
      </c>
      <c r="SJ9" s="67">
        <f>'raw ikan kuantitas'!BN9</f>
        <v>0</v>
      </c>
      <c r="SK9" s="67">
        <f>'raw ikan kuantitas'!BO9</f>
        <v>0</v>
      </c>
      <c r="SL9" s="67">
        <f>'raw ikan kuantitas'!BP9</f>
        <v>0</v>
      </c>
      <c r="SM9" s="67">
        <f>'raw ikan kuantitas'!BQ9</f>
        <v>0</v>
      </c>
      <c r="SN9" s="67">
        <f>'raw ikan kuantitas'!BR9</f>
        <v>1202</v>
      </c>
      <c r="SO9" s="67">
        <f>'raw ikan kuantitas'!BS9</f>
        <v>0</v>
      </c>
      <c r="SP9" s="67">
        <f>'raw ikan kuantitas'!BT9</f>
        <v>0</v>
      </c>
      <c r="SQ9" s="67">
        <f>'raw ikan kuantitas'!BU9</f>
        <v>0</v>
      </c>
      <c r="SR9" s="67">
        <f>'raw ikan kuantitas'!BV9</f>
        <v>468</v>
      </c>
      <c r="SS9" s="67">
        <f>'raw ikan kuantitas'!BW9</f>
        <v>0</v>
      </c>
      <c r="ST9" s="67">
        <f>'raw ikan kuantitas'!BX9</f>
        <v>2518</v>
      </c>
      <c r="SU9" s="67">
        <f>'raw ikan kuantitas'!BY9</f>
        <v>0</v>
      </c>
      <c r="SV9" s="67">
        <f>'raw ikan kuantitas'!BZ9</f>
        <v>595</v>
      </c>
      <c r="SW9" s="67">
        <f>'raw ikan kuantitas'!CA9</f>
        <v>0</v>
      </c>
      <c r="SX9" s="67">
        <f>'raw ikan kuantitas'!CB9</f>
        <v>0</v>
      </c>
      <c r="SY9" s="67">
        <f>'raw ikan kuantitas'!CC9</f>
        <v>0</v>
      </c>
      <c r="SZ9" s="67">
        <f>'raw ikan kuantitas'!CD9</f>
        <v>4217</v>
      </c>
      <c r="TA9" s="67">
        <f>'raw ikan kuantitas'!CE9</f>
        <v>1573</v>
      </c>
      <c r="TB9" s="67">
        <f>'raw ikan kuantitas'!CF9</f>
        <v>0</v>
      </c>
      <c r="TC9" s="67">
        <f>'raw ikan kuantitas'!CG9</f>
        <v>5329</v>
      </c>
      <c r="TD9" s="67">
        <f>'raw ikan kuantitas'!CH9</f>
        <v>0</v>
      </c>
      <c r="TE9" s="67">
        <f>'raw ikan kuantitas'!CI9</f>
        <v>0</v>
      </c>
      <c r="TF9" s="67">
        <f>'raw ikan kuantitas'!CJ9</f>
        <v>0</v>
      </c>
      <c r="TG9" s="67">
        <f>'raw ikan kuantitas'!CK9</f>
        <v>2346</v>
      </c>
      <c r="TH9" s="67">
        <f>'raw ikan kuantitas'!CL9</f>
        <v>0</v>
      </c>
      <c r="TI9" s="67">
        <f>'raw ikan kuantitas'!CM9</f>
        <v>0</v>
      </c>
      <c r="TJ9" s="67">
        <f>'raw ikan kuantitas'!CN9</f>
        <v>0</v>
      </c>
      <c r="TK9" s="67">
        <f>'raw ikan kuantitas'!CO9</f>
        <v>0</v>
      </c>
      <c r="TL9" s="67">
        <f>'raw ikan kuantitas'!CP9</f>
        <v>0</v>
      </c>
      <c r="TM9" s="67">
        <f>'raw ikan kuantitas'!CQ9</f>
        <v>3643</v>
      </c>
      <c r="TN9" s="67">
        <f>'raw ikan kuantitas'!CR9</f>
        <v>0</v>
      </c>
      <c r="TO9" s="67">
        <f>'raw ikan kuantitas'!CS9</f>
        <v>5572</v>
      </c>
      <c r="TP9" s="67">
        <f>'raw ikan kuantitas'!CT9</f>
        <v>0</v>
      </c>
      <c r="TQ9" s="67">
        <f>'raw ikan kuantitas'!CU9</f>
        <v>0</v>
      </c>
      <c r="TR9" s="67">
        <f>'raw ikan kuantitas'!CV9</f>
        <v>0</v>
      </c>
      <c r="TS9" s="67">
        <f>'raw ikan kuantitas'!CW9</f>
        <v>0</v>
      </c>
      <c r="TT9" s="67">
        <f>'raw ikan kuantitas'!CX9</f>
        <v>0</v>
      </c>
      <c r="TU9" s="67">
        <f>'raw ikan kuantitas'!CY9</f>
        <v>0</v>
      </c>
      <c r="TV9" s="67">
        <f>'raw ikan kuantitas'!CZ9</f>
        <v>12427</v>
      </c>
      <c r="TX9" s="68">
        <f>'raw ikan kuantitas'!DB9</f>
        <v>0</v>
      </c>
      <c r="TY9" s="68">
        <f>'raw ikan kuantitas'!DC9</f>
        <v>3533</v>
      </c>
      <c r="TZ9" s="68">
        <f>'raw ikan kuantitas'!DD9</f>
        <v>0</v>
      </c>
      <c r="UA9" s="68">
        <f>'raw ikan kuantitas'!DE9</f>
        <v>6736</v>
      </c>
      <c r="UB9" s="68">
        <f>'raw ikan kuantitas'!DF9</f>
        <v>31</v>
      </c>
      <c r="UC9" s="68">
        <f>'raw ikan kuantitas'!DG9</f>
        <v>0</v>
      </c>
      <c r="UD9" s="68">
        <f>'raw ikan kuantitas'!DH9</f>
        <v>97</v>
      </c>
      <c r="UE9" s="68">
        <f>'raw ikan kuantitas'!DI9</f>
        <v>0</v>
      </c>
      <c r="UF9" s="68">
        <f>'raw ikan kuantitas'!DJ9</f>
        <v>75</v>
      </c>
      <c r="UG9" s="68">
        <f>'raw ikan kuantitas'!DK9</f>
        <v>578</v>
      </c>
      <c r="UH9" s="68">
        <f>'raw ikan kuantitas'!DL9</f>
        <v>0</v>
      </c>
      <c r="UI9" s="68">
        <f>'raw ikan kuantitas'!DM9</f>
        <v>3126</v>
      </c>
      <c r="UJ9" s="68">
        <f>'raw ikan kuantitas'!DN9</f>
        <v>94</v>
      </c>
      <c r="UK9" s="68">
        <f>'raw ikan kuantitas'!DO9</f>
        <v>951</v>
      </c>
      <c r="UL9" s="68">
        <f>'raw ikan kuantitas'!DP9</f>
        <v>0</v>
      </c>
      <c r="UM9" s="68">
        <f>'raw ikan kuantitas'!DQ9</f>
        <v>72</v>
      </c>
      <c r="UN9" s="68">
        <f>'raw ikan kuantitas'!DR9</f>
        <v>0</v>
      </c>
      <c r="UO9" s="68">
        <f>'raw ikan kuantitas'!DS9</f>
        <v>0</v>
      </c>
      <c r="UP9" s="68">
        <f>'raw ikan kuantitas'!DT9</f>
        <v>4</v>
      </c>
      <c r="UQ9" s="68">
        <f>'raw ikan kuantitas'!DU9</f>
        <v>11641</v>
      </c>
      <c r="UR9" s="68">
        <f>'raw ikan kuantitas'!DV9</f>
        <v>0</v>
      </c>
      <c r="US9" s="68">
        <f>'raw ikan kuantitas'!DW9</f>
        <v>0</v>
      </c>
      <c r="UT9" s="68">
        <f>'raw ikan kuantitas'!DX9</f>
        <v>0</v>
      </c>
      <c r="UU9" s="68">
        <f>'raw ikan kuantitas'!DY9</f>
        <v>7145</v>
      </c>
      <c r="UV9" s="68">
        <f>'raw ikan kuantitas'!DZ9</f>
        <v>2</v>
      </c>
      <c r="UW9" s="68">
        <f>'raw ikan kuantitas'!EA9</f>
        <v>0</v>
      </c>
      <c r="UX9" s="68">
        <f>'raw ikan kuantitas'!EB9</f>
        <v>0</v>
      </c>
      <c r="UY9" s="68">
        <f>'raw ikan kuantitas'!EC9</f>
        <v>1661</v>
      </c>
      <c r="UZ9" s="68">
        <f>'raw ikan kuantitas'!ED9</f>
        <v>0</v>
      </c>
      <c r="VA9" s="68">
        <f>'raw ikan kuantitas'!EE9</f>
        <v>0</v>
      </c>
      <c r="VB9" s="68">
        <f>'raw ikan kuantitas'!EF9</f>
        <v>0</v>
      </c>
      <c r="VC9" s="68">
        <f>'raw ikan kuantitas'!EG9</f>
        <v>663</v>
      </c>
      <c r="VD9" s="68">
        <f>'raw ikan kuantitas'!EH9</f>
        <v>0</v>
      </c>
      <c r="VE9" s="68">
        <f>'raw ikan kuantitas'!EI9</f>
        <v>0</v>
      </c>
      <c r="VF9" s="68">
        <f>'raw ikan kuantitas'!EJ9</f>
        <v>0</v>
      </c>
      <c r="VG9" s="68">
        <f>'raw ikan kuantitas'!EK9</f>
        <v>0</v>
      </c>
      <c r="VH9" s="68">
        <f>'raw ikan kuantitas'!EL9</f>
        <v>0</v>
      </c>
      <c r="VI9" s="68">
        <f>'raw ikan kuantitas'!EM9</f>
        <v>0</v>
      </c>
      <c r="VJ9" s="68">
        <f>'raw ikan kuantitas'!EN9</f>
        <v>682</v>
      </c>
      <c r="VK9" s="68">
        <f>'raw ikan kuantitas'!EO9</f>
        <v>5362</v>
      </c>
      <c r="VL9" s="68">
        <f>'raw ikan kuantitas'!EP9</f>
        <v>0</v>
      </c>
      <c r="VM9" s="68">
        <f>'raw ikan kuantitas'!EQ9</f>
        <v>0</v>
      </c>
      <c r="VN9" s="68">
        <f>'raw ikan kuantitas'!ER9</f>
        <v>0</v>
      </c>
      <c r="VO9" s="68">
        <f>'raw ikan kuantitas'!ES9</f>
        <v>0</v>
      </c>
      <c r="VP9" s="68">
        <f>'raw ikan kuantitas'!ET9</f>
        <v>0</v>
      </c>
      <c r="VQ9" s="68">
        <f>'raw ikan kuantitas'!EU9</f>
        <v>65</v>
      </c>
      <c r="VR9" s="68">
        <f>'raw ikan kuantitas'!EV9</f>
        <v>1597</v>
      </c>
      <c r="VS9" s="68">
        <f>'raw ikan kuantitas'!EW9</f>
        <v>1054</v>
      </c>
      <c r="VT9" s="68">
        <f>'raw ikan kuantitas'!EX9</f>
        <v>2277</v>
      </c>
      <c r="VU9" s="68">
        <f>'raw ikan kuantitas'!EY9</f>
        <v>0</v>
      </c>
      <c r="VV9" s="68">
        <f>'raw ikan kuantitas'!EZ9</f>
        <v>0</v>
      </c>
      <c r="VW9" s="68">
        <f>'raw ikan kuantitas'!FA9</f>
        <v>11615</v>
      </c>
      <c r="VX9" s="68">
        <f>'raw ikan kuantitas'!FB9</f>
        <v>623</v>
      </c>
      <c r="VY9" s="68">
        <f>'raw ikan kuantitas'!FC9</f>
        <v>0</v>
      </c>
      <c r="VZ9" s="68">
        <f>'raw ikan kuantitas'!FD9</f>
        <v>0</v>
      </c>
      <c r="WA9" s="68">
        <f>'raw ikan kuantitas'!FE9</f>
        <v>0</v>
      </c>
      <c r="WB9" s="68">
        <f>'raw ikan kuantitas'!FF9</f>
        <v>0</v>
      </c>
      <c r="WC9" s="68">
        <f>'raw ikan kuantitas'!FG9</f>
        <v>0</v>
      </c>
      <c r="WD9" s="68">
        <f>'raw ikan kuantitas'!FH9</f>
        <v>2213</v>
      </c>
      <c r="WE9" s="68">
        <f>'raw ikan kuantitas'!FI9</f>
        <v>44</v>
      </c>
      <c r="WF9" s="68">
        <f>'raw ikan kuantitas'!FJ9</f>
        <v>0</v>
      </c>
      <c r="WG9" s="68">
        <f>'raw ikan kuantitas'!FK9</f>
        <v>4048</v>
      </c>
      <c r="WH9" s="68">
        <f>'raw ikan kuantitas'!FL9</f>
        <v>0</v>
      </c>
      <c r="WI9" s="68">
        <f>'raw ikan kuantitas'!FM9</f>
        <v>0</v>
      </c>
      <c r="WJ9" s="68">
        <f>'raw ikan kuantitas'!FN9</f>
        <v>0</v>
      </c>
      <c r="WK9" s="68">
        <f>'raw ikan kuantitas'!FO9</f>
        <v>1876</v>
      </c>
      <c r="WL9" s="68">
        <f>'raw ikan kuantitas'!FP9</f>
        <v>0</v>
      </c>
      <c r="WM9" s="68">
        <f>'raw ikan kuantitas'!FQ9</f>
        <v>0</v>
      </c>
      <c r="WN9" s="68">
        <f>'raw ikan kuantitas'!FR9</f>
        <v>2339</v>
      </c>
      <c r="WP9" s="69">
        <f>'raw ikan kuantitas'!FT9</f>
        <v>1271</v>
      </c>
      <c r="WQ9" s="69">
        <f>'raw ikan kuantitas'!FU9</f>
        <v>0</v>
      </c>
      <c r="WR9" s="69">
        <f>'raw ikan kuantitas'!FV9</f>
        <v>8782</v>
      </c>
      <c r="WS9" s="69">
        <f>'raw ikan kuantitas'!FW9</f>
        <v>0</v>
      </c>
      <c r="WT9" s="69">
        <f>'raw ikan kuantitas'!FX9</f>
        <v>0</v>
      </c>
      <c r="WU9" s="69">
        <f>'raw ikan kuantitas'!FY9</f>
        <v>0</v>
      </c>
      <c r="WV9" s="69">
        <f>'raw ikan kuantitas'!FZ9</f>
        <v>0</v>
      </c>
      <c r="WW9" s="69">
        <f>'raw ikan kuantitas'!GA9</f>
        <v>2646</v>
      </c>
      <c r="WX9" s="69">
        <f>'raw ikan kuantitas'!GB9</f>
        <v>85960</v>
      </c>
      <c r="WY9" s="69">
        <f>'raw ikan kuantitas'!GC9</f>
        <v>0</v>
      </c>
      <c r="WZ9" s="69">
        <f>'raw ikan kuantitas'!GD9</f>
        <v>9551</v>
      </c>
      <c r="XA9" s="69">
        <f>'raw ikan kuantitas'!GE9</f>
        <v>47558</v>
      </c>
      <c r="XB9" s="69">
        <f>'raw ikan kuantitas'!GF9</f>
        <v>77757</v>
      </c>
      <c r="XC9" s="69">
        <f>'raw ikan kuantitas'!GG9</f>
        <v>0</v>
      </c>
      <c r="XD9" s="69">
        <f>'raw ikan kuantitas'!GH9</f>
        <v>524</v>
      </c>
      <c r="XE9" s="69">
        <f>'raw ikan kuantitas'!GI9</f>
        <v>11015</v>
      </c>
      <c r="XF9" s="69">
        <f>'raw ikan kuantitas'!GJ9</f>
        <v>4315</v>
      </c>
      <c r="XH9" s="70">
        <f>'raw ikan kuantitas'!GL9</f>
        <v>0</v>
      </c>
      <c r="XI9" s="70">
        <f>'raw ikan kuantitas'!GM9</f>
        <v>2414761</v>
      </c>
      <c r="XJ9" s="70">
        <f>'raw ikan kuantitas'!GN9</f>
        <v>1284</v>
      </c>
      <c r="XK9" s="70">
        <f>'raw ikan kuantitas'!GO9</f>
        <v>0</v>
      </c>
      <c r="XL9" s="70">
        <f>'raw ikan kuantitas'!GP9</f>
        <v>39</v>
      </c>
      <c r="XM9" s="70">
        <f>'raw ikan kuantitas'!GQ9</f>
        <v>137678</v>
      </c>
      <c r="XN9" s="70">
        <f>'raw ikan kuantitas'!GR9</f>
        <v>0</v>
      </c>
      <c r="XO9" s="70">
        <f>'raw ikan kuantitas'!GS9</f>
        <v>0</v>
      </c>
      <c r="XP9" s="70">
        <f>'raw ikan kuantitas'!GT9</f>
        <v>0</v>
      </c>
      <c r="XQ9" s="70">
        <f>'raw ikan kuantitas'!GU9</f>
        <v>0</v>
      </c>
      <c r="XR9" s="70">
        <f>'raw ikan kuantitas'!GV9</f>
        <v>0</v>
      </c>
      <c r="XS9" s="70">
        <f>'raw ikan kuantitas'!GW9</f>
        <v>0</v>
      </c>
      <c r="XT9" s="70">
        <f>'raw ikan kuantitas'!GX9</f>
        <v>0</v>
      </c>
      <c r="XU9" s="70">
        <f>'raw ikan kuantitas'!GY9</f>
        <v>917125</v>
      </c>
      <c r="XV9" s="70">
        <f>'raw ikan kuantitas'!GZ9</f>
        <v>0</v>
      </c>
      <c r="XW9" s="70">
        <f>'raw ikan kuantitas'!HA9</f>
        <v>180122</v>
      </c>
      <c r="XX9" s="70">
        <f>'raw ikan kuantitas'!HB9</f>
        <v>0</v>
      </c>
      <c r="XY9" s="70">
        <f>'raw ikan kuantitas'!HC9</f>
        <v>10434628</v>
      </c>
      <c r="XZ9" s="70">
        <f>'raw ikan kuantitas'!HD9</f>
        <v>0</v>
      </c>
      <c r="YA9" s="70">
        <f>'raw ikan kuantitas'!HE9</f>
        <v>902135</v>
      </c>
      <c r="YB9" s="70">
        <f>'raw ikan kuantitas'!HF9</f>
        <v>0</v>
      </c>
      <c r="YC9" s="70">
        <f>'raw ikan kuantitas'!HG9</f>
        <v>0</v>
      </c>
      <c r="YD9" s="70">
        <f>'raw ikan kuantitas'!HH9</f>
        <v>0</v>
      </c>
      <c r="YE9" s="70">
        <f>'raw ikan kuantitas'!HI9</f>
        <v>0</v>
      </c>
      <c r="YF9" s="70">
        <f>'raw ikan kuantitas'!HJ9</f>
        <v>0</v>
      </c>
      <c r="YG9" s="70">
        <f>'raw ikan kuantitas'!HK9</f>
        <v>0</v>
      </c>
      <c r="YH9" s="70">
        <f>'raw ikan kuantitas'!HL9</f>
        <v>0</v>
      </c>
      <c r="YJ9" s="71">
        <f>'raw ikan kuantitas'!HN9</f>
        <v>101</v>
      </c>
      <c r="YK9" s="71">
        <f>'raw ikan kuantitas'!HO9</f>
        <v>0</v>
      </c>
      <c r="YL9" s="71">
        <f>'raw ikan kuantitas'!HP9</f>
        <v>0</v>
      </c>
      <c r="YM9" s="71">
        <f>'raw ikan kuantitas'!HQ9</f>
        <v>0</v>
      </c>
      <c r="YN9" s="71">
        <f>'raw ikan kuantitas'!HR9</f>
        <v>0</v>
      </c>
      <c r="YO9" s="71">
        <f>'raw ikan kuantitas'!HS9</f>
        <v>0</v>
      </c>
      <c r="YP9" s="71">
        <f>'raw ikan kuantitas'!HT9</f>
        <v>0</v>
      </c>
      <c r="YQ9" s="71">
        <f>'raw ikan kuantitas'!HU9</f>
        <v>0</v>
      </c>
      <c r="YR9" s="71">
        <f>'raw ikan kuantitas'!HV9</f>
        <v>0</v>
      </c>
      <c r="YS9" s="71">
        <f>'raw ikan kuantitas'!HW9</f>
        <v>0</v>
      </c>
      <c r="YT9" s="71">
        <f>'raw ikan kuantitas'!HX9</f>
        <v>0</v>
      </c>
      <c r="YU9" s="71">
        <f>'raw ikan kuantitas'!HY9</f>
        <v>577</v>
      </c>
      <c r="YV9" s="71">
        <f>'raw ikan kuantitas'!HZ9</f>
        <v>0</v>
      </c>
      <c r="YW9" s="71">
        <f>'raw ikan kuantitas'!IA9</f>
        <v>0</v>
      </c>
      <c r="YX9" s="71">
        <f>'raw ikan kuantitas'!IB9</f>
        <v>221</v>
      </c>
      <c r="YY9" s="71">
        <f>'raw ikan kuantitas'!IC9</f>
        <v>7</v>
      </c>
      <c r="YZ9" s="71">
        <f>'raw ikan kuantitas'!ID9</f>
        <v>0</v>
      </c>
      <c r="ZA9" s="71">
        <f>'raw ikan kuantitas'!IE9</f>
        <v>0</v>
      </c>
      <c r="ZB9" s="71">
        <f>'raw ikan kuantitas'!IF9</f>
        <v>0</v>
      </c>
      <c r="ZC9" s="71">
        <f>'raw ikan kuantitas'!IG9</f>
        <v>0</v>
      </c>
      <c r="ZD9" s="71">
        <f>'raw ikan kuantitas'!IH9</f>
        <v>877</v>
      </c>
      <c r="ZE9" s="71">
        <f>'raw ikan kuantitas'!II9</f>
        <v>859</v>
      </c>
      <c r="ZF9" s="71">
        <f>'raw ikan kuantitas'!IJ9</f>
        <v>0</v>
      </c>
      <c r="ZG9" s="71">
        <f>'raw ikan kuantitas'!IK9</f>
        <v>0</v>
      </c>
      <c r="ZH9" s="71">
        <f>'raw ikan kuantitas'!IL9</f>
        <v>2</v>
      </c>
      <c r="ZI9" s="71">
        <f>'raw ikan kuantitas'!IM9</f>
        <v>2</v>
      </c>
      <c r="ZJ9" s="71">
        <f>'raw ikan kuantitas'!IN9</f>
        <v>0</v>
      </c>
      <c r="ZK9" s="71">
        <f>'raw ikan kuantitas'!IO9</f>
        <v>3528</v>
      </c>
      <c r="ZL9" s="71">
        <f>'raw ikan kuantitas'!IP9</f>
        <v>0</v>
      </c>
      <c r="ZM9" s="71">
        <f>'raw ikan kuantitas'!IQ9</f>
        <v>46</v>
      </c>
      <c r="ZN9" s="71">
        <f>'raw ikan kuantitas'!IR9</f>
        <v>0</v>
      </c>
      <c r="ZO9" s="71">
        <f>'raw ikan kuantitas'!IS9</f>
        <v>0</v>
      </c>
      <c r="ZP9" s="71">
        <f>'raw ikan kuantitas'!IT9</f>
        <v>0</v>
      </c>
      <c r="ZQ9" s="71">
        <f>'raw ikan kuantitas'!IU9</f>
        <v>86</v>
      </c>
      <c r="ZR9" s="71">
        <f>'raw ikan kuantitas'!IV9</f>
        <v>0</v>
      </c>
      <c r="ZS9" s="71">
        <f>'raw ikan kuantitas'!IW9</f>
        <v>0</v>
      </c>
      <c r="ZT9" s="71">
        <f>'raw ikan kuantitas'!IX9</f>
        <v>0</v>
      </c>
      <c r="ZU9" s="71">
        <f>'raw ikan kuantitas'!IY9</f>
        <v>0</v>
      </c>
      <c r="ZV9" s="71">
        <f>'raw ikan kuantitas'!IZ9</f>
        <v>0</v>
      </c>
      <c r="ZW9" s="71">
        <f>'raw ikan kuantitas'!JA9</f>
        <v>0</v>
      </c>
      <c r="ZX9" s="71">
        <f>'raw ikan kuantitas'!JB9</f>
        <v>0</v>
      </c>
      <c r="ZY9" s="71">
        <f>'raw ikan kuantitas'!JC9</f>
        <v>0</v>
      </c>
    </row>
    <row r="10" spans="2:701" ht="14.55" customHeight="1" x14ac:dyDescent="0.3">
      <c r="B10" s="3" t="s">
        <v>347</v>
      </c>
      <c r="C10" s="193">
        <v>286684</v>
      </c>
      <c r="D10" s="193">
        <v>68206</v>
      </c>
      <c r="E10" s="193">
        <v>999</v>
      </c>
      <c r="F10" s="193">
        <v>1638</v>
      </c>
      <c r="G10" s="193">
        <v>206</v>
      </c>
      <c r="H10" s="193">
        <v>25730</v>
      </c>
      <c r="I10" s="193">
        <v>24234</v>
      </c>
      <c r="J10" s="194"/>
      <c r="K10" s="195">
        <v>29093</v>
      </c>
      <c r="L10" s="196">
        <v>671</v>
      </c>
      <c r="M10" s="195">
        <v>15</v>
      </c>
      <c r="N10" s="195">
        <v>16360</v>
      </c>
      <c r="O10" s="195">
        <v>554</v>
      </c>
      <c r="P10" s="195">
        <v>55876</v>
      </c>
      <c r="Q10" s="195">
        <v>21618</v>
      </c>
      <c r="R10" s="196">
        <v>34257</v>
      </c>
      <c r="S10" s="196">
        <v>22546</v>
      </c>
      <c r="T10" s="195">
        <v>1052</v>
      </c>
      <c r="U10" s="197">
        <v>0.1</v>
      </c>
      <c r="V10" s="195">
        <v>1E-3</v>
      </c>
      <c r="W10" s="195">
        <v>1052</v>
      </c>
      <c r="X10" s="195">
        <v>11828</v>
      </c>
      <c r="Y10" s="195">
        <v>68428</v>
      </c>
      <c r="Z10" s="195">
        <v>8211</v>
      </c>
      <c r="AA10" s="195">
        <v>2798</v>
      </c>
      <c r="AB10" s="195">
        <v>3291</v>
      </c>
      <c r="AC10" s="195">
        <v>13278</v>
      </c>
      <c r="AD10" s="196">
        <v>4</v>
      </c>
      <c r="AE10" s="195">
        <v>33101</v>
      </c>
      <c r="AF10" s="195">
        <v>17272</v>
      </c>
      <c r="AG10" s="195">
        <v>36731</v>
      </c>
      <c r="AH10" s="195">
        <v>78413</v>
      </c>
      <c r="AI10" s="195">
        <v>36213</v>
      </c>
      <c r="AJ10" s="195">
        <v>5768</v>
      </c>
      <c r="AK10" s="195">
        <v>402</v>
      </c>
      <c r="AL10" s="195">
        <v>2532</v>
      </c>
      <c r="AM10" s="198"/>
      <c r="AN10" s="199">
        <v>7577</v>
      </c>
      <c r="AO10" s="199">
        <v>4</v>
      </c>
      <c r="AP10" s="199">
        <v>104</v>
      </c>
      <c r="AQ10" s="199">
        <v>251</v>
      </c>
      <c r="AR10" s="199">
        <v>94</v>
      </c>
      <c r="AS10" s="199">
        <v>1988</v>
      </c>
      <c r="AT10" s="199">
        <v>22328</v>
      </c>
      <c r="AU10" s="199">
        <v>1656</v>
      </c>
      <c r="AV10" s="199">
        <v>1297</v>
      </c>
      <c r="AW10" s="199">
        <v>13</v>
      </c>
      <c r="AX10" s="199">
        <v>3</v>
      </c>
      <c r="AY10" s="199">
        <v>23355</v>
      </c>
      <c r="AZ10" s="199">
        <v>128</v>
      </c>
      <c r="BA10" s="199">
        <v>6910</v>
      </c>
      <c r="BB10" s="199">
        <v>4691</v>
      </c>
      <c r="BC10" s="200">
        <v>9</v>
      </c>
      <c r="BD10" s="199">
        <v>5365</v>
      </c>
      <c r="BE10" s="199">
        <v>519</v>
      </c>
      <c r="BF10" s="199">
        <v>7567</v>
      </c>
      <c r="BG10" s="199">
        <v>20735</v>
      </c>
      <c r="BH10" s="199">
        <v>5048</v>
      </c>
      <c r="BI10" s="199">
        <v>1320</v>
      </c>
      <c r="BJ10" s="199">
        <v>1449</v>
      </c>
      <c r="BK10" s="199">
        <v>298</v>
      </c>
      <c r="BL10" s="199">
        <v>592</v>
      </c>
      <c r="BM10" s="200">
        <v>11</v>
      </c>
      <c r="BN10" s="199">
        <v>411</v>
      </c>
      <c r="BO10" s="199">
        <v>1541</v>
      </c>
      <c r="BP10" s="199">
        <v>513</v>
      </c>
      <c r="BQ10" s="201"/>
      <c r="BR10" s="202">
        <v>16879563</v>
      </c>
      <c r="BS10" s="202">
        <v>1533213</v>
      </c>
      <c r="BT10" s="202">
        <v>669497</v>
      </c>
      <c r="BU10" s="202">
        <v>5458374</v>
      </c>
      <c r="BV10" s="202">
        <v>6028</v>
      </c>
      <c r="BW10" s="202">
        <v>17838</v>
      </c>
      <c r="BX10" s="202">
        <v>8196</v>
      </c>
      <c r="BY10" s="202">
        <v>888</v>
      </c>
      <c r="BZ10" s="203">
        <v>10</v>
      </c>
      <c r="CA10" s="202">
        <v>43249</v>
      </c>
      <c r="CB10" s="202">
        <v>1510</v>
      </c>
      <c r="CC10" s="202">
        <v>2780</v>
      </c>
      <c r="CD10" s="202">
        <v>1069</v>
      </c>
      <c r="CE10" s="202">
        <v>29723</v>
      </c>
      <c r="CF10" s="202">
        <v>354772</v>
      </c>
      <c r="CG10" s="202">
        <v>464754</v>
      </c>
      <c r="CH10" s="204"/>
      <c r="CI10" s="205">
        <v>195</v>
      </c>
      <c r="CJ10" s="205">
        <v>98</v>
      </c>
      <c r="CK10" s="205">
        <v>0</v>
      </c>
      <c r="CL10" s="205">
        <v>1237</v>
      </c>
      <c r="CM10" s="205">
        <v>11</v>
      </c>
      <c r="CN10" s="206">
        <v>2873</v>
      </c>
      <c r="CO10" s="206">
        <v>1845</v>
      </c>
      <c r="CP10" s="206">
        <v>137</v>
      </c>
      <c r="CQ10" s="206">
        <v>313</v>
      </c>
      <c r="CR10" s="206">
        <v>60</v>
      </c>
      <c r="CS10" s="206">
        <v>64</v>
      </c>
      <c r="CT10" s="206">
        <v>4</v>
      </c>
      <c r="CU10" s="206">
        <v>250</v>
      </c>
      <c r="CV10" s="206">
        <v>141</v>
      </c>
      <c r="CW10" s="206">
        <v>162</v>
      </c>
      <c r="CX10" s="206">
        <v>73</v>
      </c>
      <c r="CY10" s="206">
        <v>111</v>
      </c>
      <c r="CZ10" s="206">
        <v>59</v>
      </c>
      <c r="DA10" s="206">
        <v>22</v>
      </c>
      <c r="DB10" s="206">
        <v>177</v>
      </c>
      <c r="DC10" s="207">
        <v>102</v>
      </c>
      <c r="DD10" s="204"/>
      <c r="DE10" s="208">
        <v>860394</v>
      </c>
      <c r="DF10" s="208">
        <v>87132</v>
      </c>
      <c r="DG10" s="208">
        <v>7604</v>
      </c>
      <c r="DH10" s="208">
        <v>55048</v>
      </c>
      <c r="DI10" s="208">
        <v>2803</v>
      </c>
      <c r="DJ10" s="208">
        <v>0</v>
      </c>
      <c r="DK10" s="208">
        <v>106</v>
      </c>
      <c r="DL10" s="208">
        <v>1571</v>
      </c>
      <c r="DM10" s="208">
        <v>2195</v>
      </c>
      <c r="DN10" s="209">
        <v>44</v>
      </c>
      <c r="DO10" s="208">
        <v>0</v>
      </c>
      <c r="DP10" s="208">
        <v>0</v>
      </c>
      <c r="DQ10" s="208">
        <v>0</v>
      </c>
      <c r="DR10" s="208">
        <v>0</v>
      </c>
      <c r="DS10" s="208">
        <v>0</v>
      </c>
      <c r="DT10" s="208">
        <v>0</v>
      </c>
      <c r="DU10" s="208">
        <v>0</v>
      </c>
      <c r="DV10" s="208">
        <v>2630</v>
      </c>
      <c r="DW10" s="208">
        <v>71</v>
      </c>
      <c r="DX10" s="208">
        <v>0</v>
      </c>
      <c r="DY10" s="208">
        <v>0</v>
      </c>
      <c r="DZ10" s="208">
        <v>0</v>
      </c>
      <c r="EA10" s="208">
        <v>1243</v>
      </c>
      <c r="EB10" s="208">
        <v>839</v>
      </c>
      <c r="EC10" s="208">
        <v>0</v>
      </c>
      <c r="ED10" s="208">
        <v>0</v>
      </c>
      <c r="EE10" s="208">
        <v>0</v>
      </c>
      <c r="EF10" s="208">
        <v>0</v>
      </c>
      <c r="EG10" s="208">
        <v>47</v>
      </c>
      <c r="EH10" s="208">
        <v>0</v>
      </c>
      <c r="EI10" s="208">
        <v>0</v>
      </c>
      <c r="EJ10" s="208">
        <v>0</v>
      </c>
      <c r="EK10" s="208">
        <v>0</v>
      </c>
      <c r="EL10" s="204"/>
      <c r="EM10" s="210">
        <v>3178.41</v>
      </c>
      <c r="EN10" s="204"/>
      <c r="EO10" s="211">
        <v>161390</v>
      </c>
      <c r="EP10" s="212">
        <v>270</v>
      </c>
      <c r="EQ10" s="212">
        <v>31865</v>
      </c>
      <c r="ER10" s="212">
        <v>58</v>
      </c>
      <c r="ES10" s="212">
        <v>216656</v>
      </c>
      <c r="ET10" s="212">
        <v>10276</v>
      </c>
      <c r="EU10" s="212">
        <v>1551</v>
      </c>
      <c r="EV10" s="212">
        <v>5042041</v>
      </c>
      <c r="EW10" s="212">
        <v>562994</v>
      </c>
      <c r="EX10" s="212">
        <v>9846509</v>
      </c>
      <c r="EY10" s="212">
        <v>113635</v>
      </c>
      <c r="EZ10" s="212">
        <v>99505</v>
      </c>
      <c r="FA10" s="212">
        <v>4605</v>
      </c>
      <c r="FB10" s="212">
        <v>72761</v>
      </c>
      <c r="FC10" s="213">
        <v>3355.5</v>
      </c>
      <c r="FD10" s="214">
        <v>247</v>
      </c>
      <c r="FE10" s="214">
        <v>123.5</v>
      </c>
      <c r="FF10" s="214">
        <v>1.2</v>
      </c>
      <c r="FG10" s="214">
        <v>0.7</v>
      </c>
      <c r="FH10" s="214">
        <v>0</v>
      </c>
      <c r="FI10" s="214">
        <v>400589.42</v>
      </c>
      <c r="FJ10" s="214">
        <v>11755.9</v>
      </c>
      <c r="FK10" s="214">
        <v>80.7</v>
      </c>
      <c r="FL10" s="214">
        <v>56.4</v>
      </c>
      <c r="FM10" s="214">
        <v>0.28000000000000003</v>
      </c>
      <c r="FN10" s="214">
        <v>2.0699999999999998</v>
      </c>
      <c r="FO10" s="215">
        <v>2325.6999999999998</v>
      </c>
      <c r="FP10" s="215">
        <v>9816.2000000000007</v>
      </c>
      <c r="FQ10" s="215">
        <v>1118.3</v>
      </c>
      <c r="FR10" s="215">
        <v>126.17</v>
      </c>
      <c r="FS10" s="193">
        <v>23.1</v>
      </c>
      <c r="FT10" s="6"/>
      <c r="FU10" s="50">
        <f>'raw ikan nilai'!C10</f>
        <v>0</v>
      </c>
      <c r="FV10" s="50">
        <f>'raw ikan nilai'!D10</f>
        <v>0</v>
      </c>
      <c r="FW10" s="50">
        <f>'raw ikan nilai'!E10</f>
        <v>0</v>
      </c>
      <c r="FX10" s="50">
        <f>'raw ikan nilai'!F10</f>
        <v>0.45023400000000002</v>
      </c>
      <c r="FY10" s="50">
        <f>'raw ikan nilai'!G10</f>
        <v>3.3239999999999998</v>
      </c>
      <c r="FZ10" s="50">
        <f>'raw ikan nilai'!H10</f>
        <v>289.16287599999998</v>
      </c>
      <c r="GA10" s="50">
        <f>'raw ikan nilai'!I10</f>
        <v>0</v>
      </c>
      <c r="GB10" s="50">
        <f>'raw ikan nilai'!J10</f>
        <v>8.4244579999999996</v>
      </c>
      <c r="GC10" s="50">
        <f>'raw ikan nilai'!K10</f>
        <v>0</v>
      </c>
      <c r="GD10" s="50">
        <f>'raw ikan nilai'!L10</f>
        <v>0</v>
      </c>
      <c r="GE10" s="50">
        <f>'raw ikan nilai'!M10</f>
        <v>0</v>
      </c>
      <c r="GF10" s="50">
        <f>'raw ikan nilai'!N10</f>
        <v>14.51482</v>
      </c>
      <c r="GG10" s="50">
        <f>'raw ikan nilai'!O10</f>
        <v>0</v>
      </c>
      <c r="GH10" s="50">
        <f>'raw ikan nilai'!P10</f>
        <v>0</v>
      </c>
      <c r="GI10" s="50">
        <f>'raw ikan nilai'!Q10</f>
        <v>0</v>
      </c>
      <c r="GJ10" s="50">
        <f>'raw ikan nilai'!R10</f>
        <v>0</v>
      </c>
      <c r="GK10" s="50">
        <f>'raw ikan nilai'!S10</f>
        <v>0</v>
      </c>
      <c r="GL10" s="50">
        <f>'raw ikan nilai'!T10</f>
        <v>0</v>
      </c>
      <c r="GM10" s="50">
        <f>'raw ikan nilai'!U10</f>
        <v>50.030147999999997</v>
      </c>
      <c r="GN10" s="50">
        <f>'raw ikan nilai'!V10</f>
        <v>11.20886</v>
      </c>
      <c r="GO10" s="50">
        <f>'raw ikan nilai'!W10</f>
        <v>0</v>
      </c>
      <c r="GP10" s="50">
        <f>'raw ikan nilai'!X10</f>
        <v>3.6871499999999999</v>
      </c>
      <c r="GQ10" s="50">
        <f>'raw ikan nilai'!Y10</f>
        <v>1.2128000000000001</v>
      </c>
      <c r="GR10" s="50">
        <f>'raw ikan nilai'!Z10</f>
        <v>0</v>
      </c>
      <c r="GS10" s="50">
        <f>'raw ikan nilai'!AA10</f>
        <v>19.918289999999999</v>
      </c>
      <c r="GT10" s="50">
        <f>'raw ikan nilai'!AB10</f>
        <v>0</v>
      </c>
      <c r="GU10" s="50">
        <f>'raw ikan nilai'!AC10</f>
        <v>0</v>
      </c>
      <c r="GV10" s="50">
        <f>'raw ikan nilai'!AD10</f>
        <v>15.788278999999999</v>
      </c>
      <c r="GW10" s="50">
        <f>'raw ikan nilai'!AE10</f>
        <v>46.33728</v>
      </c>
      <c r="GX10" s="50">
        <f>'raw ikan nilai'!AF10</f>
        <v>24.996420000000001</v>
      </c>
      <c r="GY10" s="50">
        <f>'raw ikan nilai'!AG10</f>
        <v>0</v>
      </c>
      <c r="GZ10" s="50">
        <f>'raw ikan nilai'!AH10</f>
        <v>43.319414999999999</v>
      </c>
      <c r="HA10" s="50">
        <f>'raw ikan nilai'!AI10</f>
        <v>0</v>
      </c>
      <c r="HB10" s="50">
        <f>'raw ikan nilai'!AJ10</f>
        <v>35.920105999999997</v>
      </c>
      <c r="HC10" s="50">
        <f>'raw ikan nilai'!AK10</f>
        <v>55.803260000000002</v>
      </c>
      <c r="HD10" s="50">
        <f>'raw ikan nilai'!AL10</f>
        <v>204.17756399999999</v>
      </c>
      <c r="HE10" s="50">
        <f>'raw ikan nilai'!AM10</f>
        <v>0</v>
      </c>
      <c r="HF10" s="50">
        <f>'raw ikan nilai'!AN10</f>
        <v>80.425280000000001</v>
      </c>
      <c r="HG10" s="50">
        <f>'raw ikan nilai'!AO10</f>
        <v>84.859579999999994</v>
      </c>
      <c r="HH10" s="50">
        <f>'raw ikan nilai'!AP10</f>
        <v>0</v>
      </c>
      <c r="HI10" s="50">
        <f>'raw ikan nilai'!AQ10</f>
        <v>0</v>
      </c>
      <c r="HJ10" s="50">
        <f>'raw ikan nilai'!AR10</f>
        <v>0.44912000000000002</v>
      </c>
      <c r="HK10" s="50">
        <f>'raw ikan nilai'!AS10</f>
        <v>0</v>
      </c>
      <c r="HL10" s="50">
        <f>'raw ikan nilai'!AT10</f>
        <v>207.01820000000001</v>
      </c>
      <c r="HM10" s="50">
        <f>'raw ikan nilai'!AU10</f>
        <v>0.44019000000000003</v>
      </c>
      <c r="HN10" s="50">
        <f>'raw ikan nilai'!AV10</f>
        <v>0</v>
      </c>
      <c r="HO10" s="50">
        <f>'raw ikan nilai'!AW10</f>
        <v>0</v>
      </c>
      <c r="HP10" s="50">
        <f>'raw ikan nilai'!AX10</f>
        <v>22.092815000000002</v>
      </c>
      <c r="HQ10" s="50">
        <f>'raw ikan nilai'!AY10</f>
        <v>7.8313199999999998</v>
      </c>
      <c r="HR10" s="50">
        <f>'raw ikan nilai'!AZ10</f>
        <v>60.383245000000002</v>
      </c>
      <c r="HS10" s="50">
        <f>'raw ikan nilai'!BA10</f>
        <v>28.390284999999999</v>
      </c>
      <c r="HT10" s="50">
        <f>'raw ikan nilai'!BB10</f>
        <v>0.36</v>
      </c>
      <c r="HU10" s="50">
        <f>'raw ikan nilai'!BC10</f>
        <v>73.459367</v>
      </c>
      <c r="HV10" s="50">
        <f>'raw ikan nilai'!BD10</f>
        <v>0</v>
      </c>
      <c r="HW10" s="50">
        <f>'raw ikan nilai'!BE10</f>
        <v>17.848886</v>
      </c>
      <c r="HX10" s="50">
        <f>'raw ikan nilai'!BF10</f>
        <v>0</v>
      </c>
      <c r="HY10" s="50">
        <f>'raw ikan nilai'!BG10</f>
        <v>1.7882</v>
      </c>
      <c r="HZ10" s="50">
        <f>'raw ikan nilai'!BH10</f>
        <v>160.622165</v>
      </c>
      <c r="IA10" s="50">
        <f>'raw ikan nilai'!BI10</f>
        <v>0</v>
      </c>
      <c r="IB10" s="50">
        <f>'raw ikan nilai'!BJ10</f>
        <v>0</v>
      </c>
      <c r="IC10" s="50">
        <f>'raw ikan nilai'!BK10</f>
        <v>0</v>
      </c>
      <c r="ID10" s="50">
        <f>'raw ikan nilai'!BL10</f>
        <v>60.710991999999997</v>
      </c>
      <c r="IE10" s="50">
        <f>'raw ikan nilai'!BM10</f>
        <v>32.317999999999998</v>
      </c>
      <c r="IF10" s="50">
        <f>'raw ikan nilai'!BN10</f>
        <v>0</v>
      </c>
      <c r="IG10" s="50">
        <f>'raw ikan nilai'!BO10</f>
        <v>0</v>
      </c>
      <c r="IH10" s="50">
        <f>'raw ikan nilai'!BP10</f>
        <v>0</v>
      </c>
      <c r="II10" s="50">
        <f>'raw ikan nilai'!BQ10</f>
        <v>0</v>
      </c>
      <c r="IJ10" s="50">
        <f>'raw ikan nilai'!BR10</f>
        <v>0</v>
      </c>
      <c r="IK10" s="50">
        <f>'raw ikan nilai'!BS10</f>
        <v>2.5779429999999999</v>
      </c>
      <c r="IL10" s="50">
        <f>'raw ikan nilai'!BT10</f>
        <v>0</v>
      </c>
      <c r="IM10" s="50">
        <f>'raw ikan nilai'!BU10</f>
        <v>0</v>
      </c>
      <c r="IN10" s="50">
        <f>'raw ikan nilai'!BV10</f>
        <v>0</v>
      </c>
      <c r="IO10" s="50">
        <f>'raw ikan nilai'!BW10</f>
        <v>0</v>
      </c>
      <c r="IP10" s="50">
        <f>'raw ikan nilai'!BX10</f>
        <v>2.3237999999999999</v>
      </c>
      <c r="IQ10" s="50">
        <f>'raw ikan nilai'!BY10</f>
        <v>0.52575000000000005</v>
      </c>
      <c r="IR10" s="50">
        <f>'raw ikan nilai'!BZ10</f>
        <v>0</v>
      </c>
      <c r="IS10" s="50">
        <f>'raw ikan nilai'!CA10</f>
        <v>0</v>
      </c>
      <c r="IT10" s="50">
        <f>'raw ikan nilai'!CB10</f>
        <v>0</v>
      </c>
      <c r="IU10" s="50">
        <f>'raw ikan nilai'!CC10</f>
        <v>0</v>
      </c>
      <c r="IV10" s="50">
        <f>'raw ikan nilai'!CD10</f>
        <v>5.8354980000000003</v>
      </c>
      <c r="IW10" s="50">
        <f>'raw ikan nilai'!CE10</f>
        <v>1.90716</v>
      </c>
      <c r="IX10" s="50">
        <f>'raw ikan nilai'!CF10</f>
        <v>32.585084999999999</v>
      </c>
      <c r="IY10" s="50">
        <f>'raw ikan nilai'!CG10</f>
        <v>0</v>
      </c>
      <c r="IZ10" s="50">
        <f>'raw ikan nilai'!CH10</f>
        <v>0</v>
      </c>
      <c r="JA10" s="50">
        <f>'raw ikan nilai'!CI10</f>
        <v>0</v>
      </c>
      <c r="JB10" s="50">
        <f>'raw ikan nilai'!CJ10</f>
        <v>0</v>
      </c>
      <c r="JC10" s="50">
        <f>'raw ikan nilai'!CK10</f>
        <v>0</v>
      </c>
      <c r="JD10" s="50">
        <f>'raw ikan nilai'!CL10</f>
        <v>0</v>
      </c>
      <c r="JE10" s="50">
        <f>'raw ikan nilai'!CM10</f>
        <v>0</v>
      </c>
      <c r="JF10" s="50">
        <f>'raw ikan nilai'!CN10</f>
        <v>9.2538479999999996</v>
      </c>
      <c r="JG10" s="50">
        <f>'raw ikan nilai'!CO10</f>
        <v>0</v>
      </c>
      <c r="JH10" s="50">
        <f>'raw ikan nilai'!CP10</f>
        <v>36.935118000000003</v>
      </c>
      <c r="JI10" s="50">
        <f>'raw ikan nilai'!CQ10</f>
        <v>0</v>
      </c>
      <c r="JJ10" s="50">
        <f>'raw ikan nilai'!CR10</f>
        <v>119.415415</v>
      </c>
      <c r="JK10" s="50">
        <f>'raw ikan nilai'!CS10</f>
        <v>0</v>
      </c>
      <c r="JL10" s="50">
        <f>'raw ikan nilai'!CT10</f>
        <v>27.79551</v>
      </c>
      <c r="JM10" s="50">
        <f>'raw ikan nilai'!CU10</f>
        <v>0</v>
      </c>
      <c r="JN10" s="50">
        <f>'raw ikan nilai'!CV10</f>
        <v>45.608429000000001</v>
      </c>
      <c r="JO10" s="50">
        <f>'raw ikan nilai'!CW10</f>
        <v>0</v>
      </c>
      <c r="JP10" s="50">
        <f>'raw ikan nilai'!CX10</f>
        <v>132.98179400000001</v>
      </c>
      <c r="JQ10" s="50">
        <f>'raw ikan nilai'!CY10</f>
        <v>53.832729999999998</v>
      </c>
      <c r="JR10" s="50">
        <f>'raw ikan nilai'!CZ10</f>
        <v>0</v>
      </c>
      <c r="JS10" s="50">
        <f>'raw ikan nilai'!DA10</f>
        <v>807.42544999999996</v>
      </c>
      <c r="JU10" s="53">
        <f>'raw ikan nilai'!DC10</f>
        <v>0</v>
      </c>
      <c r="JV10" s="53">
        <f>'raw ikan nilai'!DD10</f>
        <v>0</v>
      </c>
      <c r="JW10" s="53">
        <f>'raw ikan nilai'!DE10</f>
        <v>0</v>
      </c>
      <c r="JX10" s="53">
        <f>'raw ikan nilai'!DF10</f>
        <v>3.3429799999999998</v>
      </c>
      <c r="JY10" s="53">
        <f>'raw ikan nilai'!DG10</f>
        <v>0</v>
      </c>
      <c r="JZ10" s="53">
        <f>'raw ikan nilai'!DH10</f>
        <v>0.63883999999999996</v>
      </c>
      <c r="KA10" s="53">
        <f>'raw ikan nilai'!DI10</f>
        <v>0</v>
      </c>
      <c r="KB10" s="53">
        <f>'raw ikan nilai'!DJ10</f>
        <v>0</v>
      </c>
      <c r="KC10" s="53">
        <f>'raw ikan nilai'!DK10</f>
        <v>0</v>
      </c>
      <c r="KD10" s="53">
        <f>'raw ikan nilai'!DL10</f>
        <v>0</v>
      </c>
      <c r="KE10" s="53">
        <f>'raw ikan nilai'!DM10</f>
        <v>0</v>
      </c>
      <c r="KF10" s="53">
        <f>'raw ikan nilai'!DN10</f>
        <v>5.3373749999999998</v>
      </c>
      <c r="KG10" s="53">
        <f>'raw ikan nilai'!DO10</f>
        <v>0</v>
      </c>
      <c r="KH10" s="53">
        <f>'raw ikan nilai'!DP10</f>
        <v>0</v>
      </c>
      <c r="KI10" s="53">
        <f>'raw ikan nilai'!DQ10</f>
        <v>0</v>
      </c>
      <c r="KJ10" s="53">
        <f>'raw ikan nilai'!DR10</f>
        <v>0</v>
      </c>
      <c r="KK10" s="53">
        <f>'raw ikan nilai'!DS10</f>
        <v>0</v>
      </c>
      <c r="KL10" s="53">
        <f>'raw ikan nilai'!DT10</f>
        <v>0</v>
      </c>
      <c r="KM10" s="53">
        <f>'raw ikan nilai'!DU10</f>
        <v>0</v>
      </c>
      <c r="KN10" s="53">
        <f>'raw ikan nilai'!DV10</f>
        <v>6.4961500000000001</v>
      </c>
      <c r="KO10" s="53">
        <f>'raw ikan nilai'!DW10</f>
        <v>0</v>
      </c>
      <c r="KP10" s="53">
        <f>'raw ikan nilai'!DX10</f>
        <v>0</v>
      </c>
      <c r="KQ10" s="53">
        <f>'raw ikan nilai'!DY10</f>
        <v>0</v>
      </c>
      <c r="KR10" s="53">
        <f>'raw ikan nilai'!DZ10</f>
        <v>0</v>
      </c>
      <c r="KS10" s="53">
        <f>'raw ikan nilai'!EA10</f>
        <v>0</v>
      </c>
      <c r="KT10" s="53">
        <f>'raw ikan nilai'!EB10</f>
        <v>0</v>
      </c>
      <c r="KU10" s="53">
        <f>'raw ikan nilai'!EC10</f>
        <v>0</v>
      </c>
      <c r="KV10" s="53">
        <f>'raw ikan nilai'!ED10</f>
        <v>0</v>
      </c>
      <c r="KW10" s="53">
        <f>'raw ikan nilai'!EE10</f>
        <v>0</v>
      </c>
      <c r="KX10" s="53">
        <f>'raw ikan nilai'!EF10</f>
        <v>0</v>
      </c>
      <c r="KY10" s="53">
        <f>'raw ikan nilai'!EG10</f>
        <v>0</v>
      </c>
      <c r="KZ10" s="53">
        <f>'raw ikan nilai'!EH10</f>
        <v>0</v>
      </c>
      <c r="LA10" s="53">
        <f>'raw ikan nilai'!EI10</f>
        <v>1.199425</v>
      </c>
      <c r="LB10" s="53">
        <f>'raw ikan nilai'!EJ10</f>
        <v>0</v>
      </c>
      <c r="LC10" s="53">
        <f>'raw ikan nilai'!EK10</f>
        <v>0</v>
      </c>
      <c r="LD10" s="53">
        <f>'raw ikan nilai'!EL10</f>
        <v>0</v>
      </c>
      <c r="LE10" s="53">
        <f>'raw ikan nilai'!EM10</f>
        <v>0</v>
      </c>
      <c r="LF10" s="53">
        <f>'raw ikan nilai'!EN10</f>
        <v>0</v>
      </c>
      <c r="LG10" s="53">
        <f>'raw ikan nilai'!EO10</f>
        <v>0</v>
      </c>
      <c r="LH10" s="53">
        <f>'raw ikan nilai'!EP10</f>
        <v>6.2919289999999997</v>
      </c>
      <c r="LI10" s="53">
        <f>'raw ikan nilai'!EQ10</f>
        <v>0</v>
      </c>
      <c r="LJ10" s="53">
        <f>'raw ikan nilai'!ER10</f>
        <v>0</v>
      </c>
      <c r="LK10" s="53">
        <f>'raw ikan nilai'!ES10</f>
        <v>0</v>
      </c>
      <c r="LL10" s="53">
        <f>'raw ikan nilai'!ET10</f>
        <v>0</v>
      </c>
      <c r="LM10" s="53">
        <f>'raw ikan nilai'!EU10</f>
        <v>0</v>
      </c>
      <c r="LN10" s="53">
        <f>'raw ikan nilai'!EV10</f>
        <v>5.370425</v>
      </c>
      <c r="LO10" s="53">
        <f>'raw ikan nilai'!EW10</f>
        <v>6.553903</v>
      </c>
      <c r="LP10" s="53">
        <f>'raw ikan nilai'!EX10</f>
        <v>9.8396399999999993</v>
      </c>
      <c r="LQ10" s="53">
        <f>'raw ikan nilai'!EY10</f>
        <v>0</v>
      </c>
      <c r="LR10" s="53">
        <f>'raw ikan nilai'!EZ10</f>
        <v>0</v>
      </c>
      <c r="LS10" s="53">
        <f>'raw ikan nilai'!FA10</f>
        <v>0</v>
      </c>
      <c r="LT10" s="53">
        <f>'raw ikan nilai'!FB10</f>
        <v>0</v>
      </c>
      <c r="LU10" s="53">
        <f>'raw ikan nilai'!FC10</f>
        <v>0</v>
      </c>
      <c r="LV10" s="53">
        <f>'raw ikan nilai'!FD10</f>
        <v>0</v>
      </c>
      <c r="LW10" s="53">
        <f>'raw ikan nilai'!FE10</f>
        <v>0</v>
      </c>
      <c r="LX10" s="53">
        <f>'raw ikan nilai'!FF10</f>
        <v>0</v>
      </c>
      <c r="LY10" s="53">
        <f>'raw ikan nilai'!FG10</f>
        <v>0</v>
      </c>
      <c r="LZ10" s="53">
        <f>'raw ikan nilai'!FH10</f>
        <v>0</v>
      </c>
      <c r="MA10" s="53">
        <f>'raw ikan nilai'!FI10</f>
        <v>0</v>
      </c>
      <c r="MB10" s="53">
        <f>'raw ikan nilai'!FJ10</f>
        <v>8.0799999999999997E-2</v>
      </c>
      <c r="MC10" s="53">
        <f>'raw ikan nilai'!FK10</f>
        <v>0</v>
      </c>
      <c r="MD10" s="53">
        <f>'raw ikan nilai'!FL10</f>
        <v>7.2327899999999996</v>
      </c>
      <c r="ME10" s="53">
        <f>'raw ikan nilai'!FM10</f>
        <v>6.7638400000000001</v>
      </c>
      <c r="MF10" s="53">
        <f>'raw ikan nilai'!FN10</f>
        <v>0</v>
      </c>
      <c r="MG10" s="53">
        <f>'raw ikan nilai'!FO10</f>
        <v>0</v>
      </c>
      <c r="MH10" s="53">
        <f>'raw ikan nilai'!FP10</f>
        <v>0.19908000000000001</v>
      </c>
      <c r="MI10" s="53">
        <f>'raw ikan nilai'!FQ10</f>
        <v>0</v>
      </c>
      <c r="MJ10" s="53">
        <f>'raw ikan nilai'!FR10</f>
        <v>0</v>
      </c>
      <c r="MK10" s="53">
        <f>'raw ikan nilai'!FS10</f>
        <v>1.81345</v>
      </c>
      <c r="MM10" s="57">
        <f>'raw ikan nilai'!FU10</f>
        <v>8.7147500000000004</v>
      </c>
      <c r="MN10" s="57">
        <f>'raw ikan nilai'!FV10</f>
        <v>0</v>
      </c>
      <c r="MO10" s="57">
        <f>'raw ikan nilai'!FW10</f>
        <v>149.65778499999999</v>
      </c>
      <c r="MP10" s="57">
        <f>'raw ikan nilai'!FX10</f>
        <v>0</v>
      </c>
      <c r="MQ10" s="57">
        <f>'raw ikan nilai'!FY10</f>
        <v>0</v>
      </c>
      <c r="MR10" s="57">
        <f>'raw ikan nilai'!FZ10</f>
        <v>3.0599999999999999E-2</v>
      </c>
      <c r="MS10" s="57">
        <f>'raw ikan nilai'!GA10</f>
        <v>0</v>
      </c>
      <c r="MT10" s="57">
        <f>'raw ikan nilai'!GB10</f>
        <v>55.310339999999997</v>
      </c>
      <c r="MU10" s="57">
        <f>'raw ikan nilai'!GC10</f>
        <v>1254.5550129999999</v>
      </c>
      <c r="MV10" s="57">
        <f>'raw ikan nilai'!GD10</f>
        <v>0</v>
      </c>
      <c r="MW10" s="57">
        <f>'raw ikan nilai'!GE10</f>
        <v>1284.273541</v>
      </c>
      <c r="MX10" s="57">
        <f>'raw ikan nilai'!GF10</f>
        <v>2073.483076</v>
      </c>
      <c r="MY10" s="57">
        <f>'raw ikan nilai'!GG10</f>
        <v>83.179987999999994</v>
      </c>
      <c r="MZ10" s="57">
        <f>'raw ikan nilai'!GH10</f>
        <v>0</v>
      </c>
      <c r="NA10" s="57">
        <f>'raw ikan nilai'!GI10</f>
        <v>0</v>
      </c>
      <c r="NB10" s="57">
        <f>'raw ikan nilai'!GJ10</f>
        <v>748.42626399999995</v>
      </c>
      <c r="NC10" s="57">
        <f>'raw ikan nilai'!GK10</f>
        <v>8.2319999999999993</v>
      </c>
      <c r="NE10" s="56">
        <f>'raw ikan nilai'!GM10</f>
        <v>0</v>
      </c>
      <c r="NF10" s="56">
        <f>'raw ikan nilai'!GN10</f>
        <v>0</v>
      </c>
      <c r="NG10" s="56">
        <f>'raw ikan nilai'!GO10</f>
        <v>0</v>
      </c>
      <c r="NH10" s="56">
        <f>'raw ikan nilai'!GP10</f>
        <v>0</v>
      </c>
      <c r="NI10" s="56">
        <f>'raw ikan nilai'!GQ10</f>
        <v>7.4249999999999998</v>
      </c>
      <c r="NJ10" s="56">
        <f>'raw ikan nilai'!GR10</f>
        <v>61.35</v>
      </c>
      <c r="NK10" s="56">
        <f>'raw ikan nilai'!GS10</f>
        <v>0</v>
      </c>
      <c r="NL10" s="56">
        <f>'raw ikan nilai'!GT10</f>
        <v>0</v>
      </c>
      <c r="NM10" s="56">
        <f>'raw ikan nilai'!GU10</f>
        <v>0</v>
      </c>
      <c r="NN10" s="56">
        <f>'raw ikan nilai'!GV10</f>
        <v>0</v>
      </c>
      <c r="NO10" s="56">
        <f>'raw ikan nilai'!GW10</f>
        <v>0</v>
      </c>
      <c r="NP10" s="56">
        <f>'raw ikan nilai'!GX10</f>
        <v>0</v>
      </c>
      <c r="NQ10" s="56">
        <f>'raw ikan nilai'!GY10</f>
        <v>0</v>
      </c>
      <c r="NR10" s="56">
        <f>'raw ikan nilai'!GZ10</f>
        <v>580.84690000000001</v>
      </c>
      <c r="NS10" s="56">
        <f>'raw ikan nilai'!HA10</f>
        <v>0</v>
      </c>
      <c r="NT10" s="56">
        <f>'raw ikan nilai'!HB10</f>
        <v>261.63440000000003</v>
      </c>
      <c r="NU10" s="56">
        <f>'raw ikan nilai'!HC10</f>
        <v>0</v>
      </c>
      <c r="NV10" s="56">
        <f>'raw ikan nilai'!HD10</f>
        <v>621.64085</v>
      </c>
      <c r="NW10" s="56">
        <f>'raw ikan nilai'!HE10</f>
        <v>0</v>
      </c>
      <c r="NX10" s="56">
        <f>'raw ikan nilai'!HF10</f>
        <v>0</v>
      </c>
      <c r="NY10" s="56">
        <f>'raw ikan nilai'!HG10</f>
        <v>0</v>
      </c>
      <c r="NZ10" s="56">
        <f>'raw ikan nilai'!HH10</f>
        <v>0</v>
      </c>
      <c r="OA10" s="56">
        <f>'raw ikan nilai'!HI10</f>
        <v>0</v>
      </c>
      <c r="OB10" s="56">
        <f>'raw ikan nilai'!HJ10</f>
        <v>0</v>
      </c>
      <c r="OC10" s="56">
        <f>'raw ikan nilai'!HK10</f>
        <v>0</v>
      </c>
      <c r="OD10" s="56">
        <f>'raw ikan nilai'!HL10</f>
        <v>0</v>
      </c>
      <c r="OE10" s="56">
        <f>'raw ikan nilai'!HM10</f>
        <v>0</v>
      </c>
      <c r="OG10" s="62">
        <f>'raw ikan nilai'!HO10</f>
        <v>2.7299999999999998E-3</v>
      </c>
      <c r="OH10" s="62">
        <f>'raw ikan nilai'!HP10</f>
        <v>0</v>
      </c>
      <c r="OI10" s="62">
        <f>'raw ikan nilai'!HQ10</f>
        <v>0</v>
      </c>
      <c r="OJ10" s="62">
        <f>'raw ikan nilai'!HR10</f>
        <v>0</v>
      </c>
      <c r="OK10" s="62">
        <f>'raw ikan nilai'!HS10</f>
        <v>0</v>
      </c>
      <c r="OL10" s="62">
        <f>'raw ikan nilai'!HT10</f>
        <v>0</v>
      </c>
      <c r="OM10" s="62">
        <f>'raw ikan nilai'!HU10</f>
        <v>0</v>
      </c>
      <c r="ON10" s="62">
        <f>'raw ikan nilai'!HV10</f>
        <v>0</v>
      </c>
      <c r="OO10" s="62">
        <f>'raw ikan nilai'!HW10</f>
        <v>0</v>
      </c>
      <c r="OP10" s="62">
        <f>'raw ikan nilai'!HX10</f>
        <v>0</v>
      </c>
      <c r="OQ10" s="62">
        <f>'raw ikan nilai'!HY10</f>
        <v>0</v>
      </c>
      <c r="OR10" s="62">
        <f>'raw ikan nilai'!HZ10</f>
        <v>2.5755E-2</v>
      </c>
      <c r="OS10" s="62">
        <f>'raw ikan nilai'!IA10</f>
        <v>0</v>
      </c>
      <c r="OT10" s="62">
        <f>'raw ikan nilai'!IB10</f>
        <v>0</v>
      </c>
      <c r="OU10" s="62">
        <f>'raw ikan nilai'!IC10</f>
        <v>3.1199999999999999E-3</v>
      </c>
      <c r="OV10" s="62">
        <f>'raw ikan nilai'!ID10</f>
        <v>0</v>
      </c>
      <c r="OW10" s="62">
        <f>'raw ikan nilai'!IE10</f>
        <v>0</v>
      </c>
      <c r="OX10" s="62">
        <f>'raw ikan nilai'!IF10</f>
        <v>0</v>
      </c>
      <c r="OY10" s="62">
        <f>'raw ikan nilai'!IG10</f>
        <v>0</v>
      </c>
      <c r="OZ10" s="62">
        <f>'raw ikan nilai'!IH10</f>
        <v>0</v>
      </c>
      <c r="PA10" s="62">
        <f>'raw ikan nilai'!II10</f>
        <v>8.7080000000000005E-3</v>
      </c>
      <c r="PB10" s="62">
        <f>'raw ikan nilai'!IJ10</f>
        <v>4.1835999999999998E-2</v>
      </c>
      <c r="PC10" s="62">
        <f>'raw ikan nilai'!IK10</f>
        <v>0</v>
      </c>
      <c r="PD10" s="62">
        <f>'raw ikan nilai'!IL10</f>
        <v>0</v>
      </c>
      <c r="PE10" s="62">
        <f>'raw ikan nilai'!IM10</f>
        <v>0</v>
      </c>
      <c r="PF10" s="62">
        <f>'raw ikan nilai'!IN10</f>
        <v>0</v>
      </c>
      <c r="PG10" s="62">
        <f>'raw ikan nilai'!IO10</f>
        <v>0</v>
      </c>
      <c r="PH10" s="62">
        <f>'raw ikan nilai'!IP10</f>
        <v>0.32606000000000002</v>
      </c>
      <c r="PI10" s="62">
        <f>'raw ikan nilai'!IQ10</f>
        <v>0</v>
      </c>
      <c r="PJ10" s="62">
        <f>'raw ikan nilai'!IR10</f>
        <v>0</v>
      </c>
      <c r="PK10" s="62">
        <f>'raw ikan nilai'!IS10</f>
        <v>0</v>
      </c>
      <c r="PL10" s="62">
        <f>'raw ikan nilai'!IT10</f>
        <v>0</v>
      </c>
      <c r="PM10" s="62">
        <f>'raw ikan nilai'!IU10</f>
        <v>0</v>
      </c>
      <c r="PN10" s="62">
        <f>'raw ikan nilai'!IV10</f>
        <v>0</v>
      </c>
      <c r="PO10" s="62">
        <f>'raw ikan nilai'!IW10</f>
        <v>0</v>
      </c>
      <c r="PP10" s="62">
        <f>'raw ikan nilai'!IX10</f>
        <v>0</v>
      </c>
      <c r="PQ10" s="62">
        <f>'raw ikan nilai'!IY10</f>
        <v>0</v>
      </c>
      <c r="PR10" s="62">
        <f>'raw ikan nilai'!IZ10</f>
        <v>0</v>
      </c>
      <c r="PS10" s="62">
        <f>'raw ikan nilai'!JA10</f>
        <v>0</v>
      </c>
      <c r="PT10" s="62">
        <f>'raw ikan nilai'!JB10</f>
        <v>0</v>
      </c>
      <c r="PU10" s="62">
        <f>'raw ikan nilai'!JC10</f>
        <v>0</v>
      </c>
      <c r="PV10" s="62">
        <f>'raw ikan nilai'!JD10</f>
        <v>0</v>
      </c>
      <c r="PX10" s="67">
        <f>'raw ikan kuantitas'!B10</f>
        <v>0</v>
      </c>
      <c r="PY10" s="67">
        <f>'raw ikan kuantitas'!C10</f>
        <v>0</v>
      </c>
      <c r="PZ10" s="67">
        <f>'raw ikan kuantitas'!D10</f>
        <v>0</v>
      </c>
      <c r="QA10" s="67">
        <f>'raw ikan kuantitas'!E10</f>
        <v>25</v>
      </c>
      <c r="QB10" s="67">
        <f>'raw ikan kuantitas'!F10</f>
        <v>166</v>
      </c>
      <c r="QC10" s="67">
        <f>'raw ikan kuantitas'!G10</f>
        <v>5333</v>
      </c>
      <c r="QD10" s="67">
        <f>'raw ikan kuantitas'!H10</f>
        <v>0</v>
      </c>
      <c r="QE10" s="67">
        <f>'raw ikan kuantitas'!I10</f>
        <v>429</v>
      </c>
      <c r="QF10" s="67">
        <f>'raw ikan kuantitas'!J10</f>
        <v>0</v>
      </c>
      <c r="QG10" s="67">
        <f>'raw ikan kuantitas'!K10</f>
        <v>0</v>
      </c>
      <c r="QH10" s="67">
        <f>'raw ikan kuantitas'!L10</f>
        <v>0</v>
      </c>
      <c r="QI10" s="67">
        <f>'raw ikan kuantitas'!M10</f>
        <v>737</v>
      </c>
      <c r="QJ10" s="67">
        <f>'raw ikan kuantitas'!N10</f>
        <v>0</v>
      </c>
      <c r="QK10" s="67">
        <f>'raw ikan kuantitas'!O10</f>
        <v>0</v>
      </c>
      <c r="QL10" s="67">
        <f>'raw ikan kuantitas'!P10</f>
        <v>0</v>
      </c>
      <c r="QM10" s="67">
        <f>'raw ikan kuantitas'!Q10</f>
        <v>0</v>
      </c>
      <c r="QN10" s="67">
        <f>'raw ikan kuantitas'!R10</f>
        <v>0</v>
      </c>
      <c r="QO10" s="67">
        <f>'raw ikan kuantitas'!S10</f>
        <v>0</v>
      </c>
      <c r="QP10" s="67">
        <f>'raw ikan kuantitas'!T10</f>
        <v>2092</v>
      </c>
      <c r="QQ10" s="67">
        <f>'raw ikan kuantitas'!U10</f>
        <v>310</v>
      </c>
      <c r="QR10" s="67">
        <f>'raw ikan kuantitas'!V10</f>
        <v>0</v>
      </c>
      <c r="QS10" s="67">
        <f>'raw ikan kuantitas'!W10</f>
        <v>123</v>
      </c>
      <c r="QT10" s="67">
        <f>'raw ikan kuantitas'!X10</f>
        <v>61</v>
      </c>
      <c r="QU10" s="67">
        <f>'raw ikan kuantitas'!Y10</f>
        <v>0</v>
      </c>
      <c r="QV10" s="67">
        <f>'raw ikan kuantitas'!Z10</f>
        <v>1080</v>
      </c>
      <c r="QW10" s="67">
        <f>'raw ikan kuantitas'!AA10</f>
        <v>0</v>
      </c>
      <c r="QX10" s="67">
        <f>'raw ikan kuantitas'!AB10</f>
        <v>0</v>
      </c>
      <c r="QY10" s="67">
        <f>'raw ikan kuantitas'!AC10</f>
        <v>879</v>
      </c>
      <c r="QZ10" s="67">
        <f>'raw ikan kuantitas'!AD10</f>
        <v>2428</v>
      </c>
      <c r="RA10" s="67">
        <f>'raw ikan kuantitas'!AE10</f>
        <v>439</v>
      </c>
      <c r="RB10" s="67">
        <f>'raw ikan kuantitas'!AF10</f>
        <v>0</v>
      </c>
      <c r="RC10" s="67">
        <f>'raw ikan kuantitas'!AG10</f>
        <v>1978</v>
      </c>
      <c r="RD10" s="67">
        <f>'raw ikan kuantitas'!AH10</f>
        <v>0</v>
      </c>
      <c r="RE10" s="67">
        <f>'raw ikan kuantitas'!AI10</f>
        <v>1846</v>
      </c>
      <c r="RF10" s="67">
        <f>'raw ikan kuantitas'!AJ10</f>
        <v>1056</v>
      </c>
      <c r="RG10" s="67">
        <f>'raw ikan kuantitas'!AK10</f>
        <v>3658</v>
      </c>
      <c r="RH10" s="67">
        <f>'raw ikan kuantitas'!AL10</f>
        <v>0</v>
      </c>
      <c r="RI10" s="67">
        <f>'raw ikan kuantitas'!AM10</f>
        <v>2988</v>
      </c>
      <c r="RJ10" s="67">
        <f>'raw ikan kuantitas'!AN10</f>
        <v>3383</v>
      </c>
      <c r="RK10" s="67">
        <f>'raw ikan kuantitas'!AO10</f>
        <v>0</v>
      </c>
      <c r="RL10" s="67">
        <f>'raw ikan kuantitas'!AP10</f>
        <v>0</v>
      </c>
      <c r="RM10" s="67">
        <f>'raw ikan kuantitas'!AQ10</f>
        <v>8</v>
      </c>
      <c r="RN10" s="67">
        <f>'raw ikan kuantitas'!AR10</f>
        <v>0</v>
      </c>
      <c r="RO10" s="67">
        <f>'raw ikan kuantitas'!AS10</f>
        <v>3751</v>
      </c>
      <c r="RP10" s="67">
        <f>'raw ikan kuantitas'!AT10</f>
        <v>29</v>
      </c>
      <c r="RQ10" s="67">
        <f>'raw ikan kuantitas'!AU10</f>
        <v>0</v>
      </c>
      <c r="RR10" s="67">
        <f>'raw ikan kuantitas'!AV10</f>
        <v>0</v>
      </c>
      <c r="RS10" s="67">
        <f>'raw ikan kuantitas'!AW10</f>
        <v>1205</v>
      </c>
      <c r="RT10" s="67">
        <f>'raw ikan kuantitas'!AX10</f>
        <v>400</v>
      </c>
      <c r="RU10" s="67">
        <f>'raw ikan kuantitas'!AY10</f>
        <v>2417</v>
      </c>
      <c r="RV10" s="67">
        <f>'raw ikan kuantitas'!AZ10</f>
        <v>1218</v>
      </c>
      <c r="RW10" s="67">
        <f>'raw ikan kuantitas'!BA10</f>
        <v>14</v>
      </c>
      <c r="RX10" s="67">
        <f>'raw ikan kuantitas'!BB10</f>
        <v>3402</v>
      </c>
      <c r="RY10" s="67">
        <f>'raw ikan kuantitas'!BC10</f>
        <v>0</v>
      </c>
      <c r="RZ10" s="67">
        <f>'raw ikan kuantitas'!BD10</f>
        <v>931</v>
      </c>
      <c r="SA10" s="67">
        <f>'raw ikan kuantitas'!BE10</f>
        <v>0</v>
      </c>
      <c r="SB10" s="67">
        <f>'raw ikan kuantitas'!BF10</f>
        <v>96</v>
      </c>
      <c r="SC10" s="67">
        <f>'raw ikan kuantitas'!BG10</f>
        <v>1680</v>
      </c>
      <c r="SD10" s="67">
        <f>'raw ikan kuantitas'!BH10</f>
        <v>0</v>
      </c>
      <c r="SE10" s="67">
        <f>'raw ikan kuantitas'!BI10</f>
        <v>0</v>
      </c>
      <c r="SF10" s="67">
        <f>'raw ikan kuantitas'!BJ10</f>
        <v>0</v>
      </c>
      <c r="SG10" s="67">
        <f>'raw ikan kuantitas'!BK10</f>
        <v>2786</v>
      </c>
      <c r="SH10" s="67">
        <f>'raw ikan kuantitas'!BL10</f>
        <v>1008</v>
      </c>
      <c r="SI10" s="67">
        <f>'raw ikan kuantitas'!BM10</f>
        <v>0</v>
      </c>
      <c r="SJ10" s="67">
        <f>'raw ikan kuantitas'!BN10</f>
        <v>0</v>
      </c>
      <c r="SK10" s="67">
        <f>'raw ikan kuantitas'!BO10</f>
        <v>0</v>
      </c>
      <c r="SL10" s="67">
        <f>'raw ikan kuantitas'!BP10</f>
        <v>0</v>
      </c>
      <c r="SM10" s="67">
        <f>'raw ikan kuantitas'!BQ10</f>
        <v>0</v>
      </c>
      <c r="SN10" s="67">
        <f>'raw ikan kuantitas'!BR10</f>
        <v>162</v>
      </c>
      <c r="SO10" s="67">
        <f>'raw ikan kuantitas'!BS10</f>
        <v>0</v>
      </c>
      <c r="SP10" s="67">
        <f>'raw ikan kuantitas'!BT10</f>
        <v>0</v>
      </c>
      <c r="SQ10" s="67">
        <f>'raw ikan kuantitas'!BU10</f>
        <v>0</v>
      </c>
      <c r="SR10" s="67">
        <f>'raw ikan kuantitas'!BV10</f>
        <v>0</v>
      </c>
      <c r="SS10" s="67">
        <f>'raw ikan kuantitas'!BW10</f>
        <v>77</v>
      </c>
      <c r="ST10" s="67">
        <f>'raw ikan kuantitas'!BX10</f>
        <v>21</v>
      </c>
      <c r="SU10" s="67">
        <f>'raw ikan kuantitas'!BY10</f>
        <v>0</v>
      </c>
      <c r="SV10" s="67">
        <f>'raw ikan kuantitas'!BZ10</f>
        <v>0</v>
      </c>
      <c r="SW10" s="67">
        <f>'raw ikan kuantitas'!CA10</f>
        <v>0</v>
      </c>
      <c r="SX10" s="67">
        <f>'raw ikan kuantitas'!CB10</f>
        <v>0</v>
      </c>
      <c r="SY10" s="67">
        <f>'raw ikan kuantitas'!CC10</f>
        <v>318</v>
      </c>
      <c r="SZ10" s="67">
        <f>'raw ikan kuantitas'!CD10</f>
        <v>127</v>
      </c>
      <c r="TA10" s="67">
        <f>'raw ikan kuantitas'!CE10</f>
        <v>1335</v>
      </c>
      <c r="TB10" s="67">
        <f>'raw ikan kuantitas'!CF10</f>
        <v>0</v>
      </c>
      <c r="TC10" s="67">
        <f>'raw ikan kuantitas'!CG10</f>
        <v>0</v>
      </c>
      <c r="TD10" s="67">
        <f>'raw ikan kuantitas'!CH10</f>
        <v>0</v>
      </c>
      <c r="TE10" s="67">
        <f>'raw ikan kuantitas'!CI10</f>
        <v>0</v>
      </c>
      <c r="TF10" s="67">
        <f>'raw ikan kuantitas'!CJ10</f>
        <v>0</v>
      </c>
      <c r="TG10" s="67">
        <f>'raw ikan kuantitas'!CK10</f>
        <v>0</v>
      </c>
      <c r="TH10" s="67">
        <f>'raw ikan kuantitas'!CL10</f>
        <v>0</v>
      </c>
      <c r="TI10" s="67">
        <f>'raw ikan kuantitas'!CM10</f>
        <v>475</v>
      </c>
      <c r="TJ10" s="67">
        <f>'raw ikan kuantitas'!CN10</f>
        <v>0</v>
      </c>
      <c r="TK10" s="67">
        <f>'raw ikan kuantitas'!CO10</f>
        <v>1981</v>
      </c>
      <c r="TL10" s="67">
        <f>'raw ikan kuantitas'!CP10</f>
        <v>0</v>
      </c>
      <c r="TM10" s="67">
        <f>'raw ikan kuantitas'!CQ10</f>
        <v>3547</v>
      </c>
      <c r="TN10" s="67">
        <f>'raw ikan kuantitas'!CR10</f>
        <v>0</v>
      </c>
      <c r="TO10" s="67">
        <f>'raw ikan kuantitas'!CS10</f>
        <v>1270</v>
      </c>
      <c r="TP10" s="67">
        <f>'raw ikan kuantitas'!CT10</f>
        <v>0</v>
      </c>
      <c r="TQ10" s="67">
        <f>'raw ikan kuantitas'!CU10</f>
        <v>2129</v>
      </c>
      <c r="TR10" s="67">
        <f>'raw ikan kuantitas'!CV10</f>
        <v>0</v>
      </c>
      <c r="TS10" s="67">
        <f>'raw ikan kuantitas'!CW10</f>
        <v>6421</v>
      </c>
      <c r="TT10" s="67">
        <f>'raw ikan kuantitas'!CX10</f>
        <v>2145</v>
      </c>
      <c r="TU10" s="67">
        <f>'raw ikan kuantitas'!CY10</f>
        <v>0</v>
      </c>
      <c r="TV10" s="67">
        <f>'raw ikan kuantitas'!CZ10</f>
        <v>14533</v>
      </c>
      <c r="TX10" s="68">
        <f>'raw ikan kuantitas'!DB10</f>
        <v>0</v>
      </c>
      <c r="TY10" s="68">
        <f>'raw ikan kuantitas'!DC10</f>
        <v>0</v>
      </c>
      <c r="TZ10" s="68">
        <f>'raw ikan kuantitas'!DD10</f>
        <v>0</v>
      </c>
      <c r="UA10" s="68">
        <f>'raw ikan kuantitas'!DE10</f>
        <v>88</v>
      </c>
      <c r="UB10" s="68">
        <f>'raw ikan kuantitas'!DF10</f>
        <v>0</v>
      </c>
      <c r="UC10" s="68">
        <f>'raw ikan kuantitas'!DG10</f>
        <v>32</v>
      </c>
      <c r="UD10" s="68">
        <f>'raw ikan kuantitas'!DH10</f>
        <v>0</v>
      </c>
      <c r="UE10" s="68">
        <f>'raw ikan kuantitas'!DI10</f>
        <v>0</v>
      </c>
      <c r="UF10" s="68">
        <f>'raw ikan kuantitas'!DJ10</f>
        <v>0</v>
      </c>
      <c r="UG10" s="68">
        <f>'raw ikan kuantitas'!DK10</f>
        <v>0</v>
      </c>
      <c r="UH10" s="68">
        <f>'raw ikan kuantitas'!DL10</f>
        <v>0</v>
      </c>
      <c r="UI10" s="68">
        <f>'raw ikan kuantitas'!DM10</f>
        <v>200</v>
      </c>
      <c r="UJ10" s="68">
        <f>'raw ikan kuantitas'!DN10</f>
        <v>0</v>
      </c>
      <c r="UK10" s="68">
        <f>'raw ikan kuantitas'!DO10</f>
        <v>0</v>
      </c>
      <c r="UL10" s="68">
        <f>'raw ikan kuantitas'!DP10</f>
        <v>0</v>
      </c>
      <c r="UM10" s="68">
        <f>'raw ikan kuantitas'!DQ10</f>
        <v>0</v>
      </c>
      <c r="UN10" s="68">
        <f>'raw ikan kuantitas'!DR10</f>
        <v>0</v>
      </c>
      <c r="UO10" s="68">
        <f>'raw ikan kuantitas'!DS10</f>
        <v>0</v>
      </c>
      <c r="UP10" s="68">
        <f>'raw ikan kuantitas'!DT10</f>
        <v>0</v>
      </c>
      <c r="UQ10" s="68">
        <f>'raw ikan kuantitas'!DU10</f>
        <v>221</v>
      </c>
      <c r="UR10" s="68">
        <f>'raw ikan kuantitas'!DV10</f>
        <v>0</v>
      </c>
      <c r="US10" s="68">
        <f>'raw ikan kuantitas'!DW10</f>
        <v>0</v>
      </c>
      <c r="UT10" s="68">
        <f>'raw ikan kuantitas'!DX10</f>
        <v>0</v>
      </c>
      <c r="UU10" s="68">
        <f>'raw ikan kuantitas'!DY10</f>
        <v>0</v>
      </c>
      <c r="UV10" s="68">
        <f>'raw ikan kuantitas'!DZ10</f>
        <v>0</v>
      </c>
      <c r="UW10" s="68">
        <f>'raw ikan kuantitas'!EA10</f>
        <v>0</v>
      </c>
      <c r="UX10" s="68">
        <f>'raw ikan kuantitas'!EB10</f>
        <v>0</v>
      </c>
      <c r="UY10" s="68">
        <f>'raw ikan kuantitas'!EC10</f>
        <v>0</v>
      </c>
      <c r="UZ10" s="68">
        <f>'raw ikan kuantitas'!ED10</f>
        <v>0</v>
      </c>
      <c r="VA10" s="68">
        <f>'raw ikan kuantitas'!EE10</f>
        <v>0</v>
      </c>
      <c r="VB10" s="68">
        <f>'raw ikan kuantitas'!EF10</f>
        <v>0</v>
      </c>
      <c r="VC10" s="68">
        <f>'raw ikan kuantitas'!EG10</f>
        <v>0</v>
      </c>
      <c r="VD10" s="68">
        <f>'raw ikan kuantitas'!EH10</f>
        <v>24</v>
      </c>
      <c r="VE10" s="68">
        <f>'raw ikan kuantitas'!EI10</f>
        <v>0</v>
      </c>
      <c r="VF10" s="68">
        <f>'raw ikan kuantitas'!EJ10</f>
        <v>0</v>
      </c>
      <c r="VG10" s="68">
        <f>'raw ikan kuantitas'!EK10</f>
        <v>0</v>
      </c>
      <c r="VH10" s="68">
        <f>'raw ikan kuantitas'!EL10</f>
        <v>0</v>
      </c>
      <c r="VI10" s="68">
        <f>'raw ikan kuantitas'!EM10</f>
        <v>0</v>
      </c>
      <c r="VJ10" s="68">
        <f>'raw ikan kuantitas'!EN10</f>
        <v>0</v>
      </c>
      <c r="VK10" s="68">
        <f>'raw ikan kuantitas'!EO10</f>
        <v>308</v>
      </c>
      <c r="VL10" s="68">
        <f>'raw ikan kuantitas'!EP10</f>
        <v>0</v>
      </c>
      <c r="VM10" s="68">
        <f>'raw ikan kuantitas'!EQ10</f>
        <v>0</v>
      </c>
      <c r="VN10" s="68">
        <f>'raw ikan kuantitas'!ER10</f>
        <v>0</v>
      </c>
      <c r="VO10" s="68">
        <f>'raw ikan kuantitas'!ES10</f>
        <v>0</v>
      </c>
      <c r="VP10" s="68">
        <f>'raw ikan kuantitas'!ET10</f>
        <v>0</v>
      </c>
      <c r="VQ10" s="68">
        <f>'raw ikan kuantitas'!EU10</f>
        <v>195</v>
      </c>
      <c r="VR10" s="68">
        <f>'raw ikan kuantitas'!EV10</f>
        <v>284</v>
      </c>
      <c r="VS10" s="68">
        <f>'raw ikan kuantitas'!EW10</f>
        <v>433</v>
      </c>
      <c r="VT10" s="68">
        <f>'raw ikan kuantitas'!EX10</f>
        <v>0</v>
      </c>
      <c r="VU10" s="68">
        <f>'raw ikan kuantitas'!EY10</f>
        <v>0</v>
      </c>
      <c r="VV10" s="68">
        <f>'raw ikan kuantitas'!EZ10</f>
        <v>0</v>
      </c>
      <c r="VW10" s="68">
        <f>'raw ikan kuantitas'!FA10</f>
        <v>0</v>
      </c>
      <c r="VX10" s="68">
        <f>'raw ikan kuantitas'!FB10</f>
        <v>0</v>
      </c>
      <c r="VY10" s="68">
        <f>'raw ikan kuantitas'!FC10</f>
        <v>0</v>
      </c>
      <c r="VZ10" s="68">
        <f>'raw ikan kuantitas'!FD10</f>
        <v>0</v>
      </c>
      <c r="WA10" s="68">
        <f>'raw ikan kuantitas'!FE10</f>
        <v>0</v>
      </c>
      <c r="WB10" s="68">
        <f>'raw ikan kuantitas'!FF10</f>
        <v>0</v>
      </c>
      <c r="WC10" s="68">
        <f>'raw ikan kuantitas'!FG10</f>
        <v>0</v>
      </c>
      <c r="WD10" s="68">
        <f>'raw ikan kuantitas'!FH10</f>
        <v>0</v>
      </c>
      <c r="WE10" s="68">
        <f>'raw ikan kuantitas'!FI10</f>
        <v>2</v>
      </c>
      <c r="WF10" s="68">
        <f>'raw ikan kuantitas'!FJ10</f>
        <v>0</v>
      </c>
      <c r="WG10" s="68">
        <f>'raw ikan kuantitas'!FK10</f>
        <v>277</v>
      </c>
      <c r="WH10" s="68">
        <f>'raw ikan kuantitas'!FL10</f>
        <v>84</v>
      </c>
      <c r="WI10" s="68">
        <f>'raw ikan kuantitas'!FM10</f>
        <v>0</v>
      </c>
      <c r="WJ10" s="68">
        <f>'raw ikan kuantitas'!FN10</f>
        <v>0</v>
      </c>
      <c r="WK10" s="68">
        <f>'raw ikan kuantitas'!FO10</f>
        <v>10</v>
      </c>
      <c r="WL10" s="68">
        <f>'raw ikan kuantitas'!FP10</f>
        <v>0</v>
      </c>
      <c r="WM10" s="68">
        <f>'raw ikan kuantitas'!FQ10</f>
        <v>0</v>
      </c>
      <c r="WN10" s="68">
        <f>'raw ikan kuantitas'!FR10</f>
        <v>36</v>
      </c>
      <c r="WP10" s="69">
        <f>'raw ikan kuantitas'!FT10</f>
        <v>306</v>
      </c>
      <c r="WQ10" s="69">
        <f>'raw ikan kuantitas'!FU10</f>
        <v>0</v>
      </c>
      <c r="WR10" s="69">
        <f>'raw ikan kuantitas'!FV10</f>
        <v>4549</v>
      </c>
      <c r="WS10" s="69">
        <f>'raw ikan kuantitas'!FW10</f>
        <v>0</v>
      </c>
      <c r="WT10" s="69">
        <f>'raw ikan kuantitas'!FX10</f>
        <v>0</v>
      </c>
      <c r="WU10" s="69">
        <f>'raw ikan kuantitas'!FY10</f>
        <v>0</v>
      </c>
      <c r="WV10" s="69">
        <f>'raw ikan kuantitas'!FZ10</f>
        <v>0</v>
      </c>
      <c r="WW10" s="69">
        <f>'raw ikan kuantitas'!GA10</f>
        <v>2751</v>
      </c>
      <c r="WX10" s="69">
        <f>'raw ikan kuantitas'!GB10</f>
        <v>55525</v>
      </c>
      <c r="WY10" s="69">
        <f>'raw ikan kuantitas'!GC10</f>
        <v>0</v>
      </c>
      <c r="WZ10" s="69">
        <f>'raw ikan kuantitas'!GD10</f>
        <v>49102</v>
      </c>
      <c r="XA10" s="69">
        <f>'raw ikan kuantitas'!GE10</f>
        <v>88438</v>
      </c>
      <c r="XB10" s="69">
        <f>'raw ikan kuantitas'!GF10</f>
        <v>3489</v>
      </c>
      <c r="XC10" s="69">
        <f>'raw ikan kuantitas'!GG10</f>
        <v>0</v>
      </c>
      <c r="XD10" s="69">
        <f>'raw ikan kuantitas'!GH10</f>
        <v>0</v>
      </c>
      <c r="XE10" s="69">
        <f>'raw ikan kuantitas'!GI10</f>
        <v>7792</v>
      </c>
      <c r="XF10" s="69">
        <f>'raw ikan kuantitas'!GJ10</f>
        <v>74</v>
      </c>
      <c r="XH10" s="70">
        <f>'raw ikan kuantitas'!GL10</f>
        <v>0</v>
      </c>
      <c r="XI10" s="70">
        <f>'raw ikan kuantitas'!GM10</f>
        <v>0</v>
      </c>
      <c r="XJ10" s="70">
        <f>'raw ikan kuantitas'!GN10</f>
        <v>0</v>
      </c>
      <c r="XK10" s="70">
        <f>'raw ikan kuantitas'!GO10</f>
        <v>0</v>
      </c>
      <c r="XL10" s="70">
        <f>'raw ikan kuantitas'!GP10</f>
        <v>29700</v>
      </c>
      <c r="XM10" s="70">
        <f>'raw ikan kuantitas'!GQ10</f>
        <v>122700</v>
      </c>
      <c r="XN10" s="70">
        <f>'raw ikan kuantitas'!GR10</f>
        <v>0</v>
      </c>
      <c r="XO10" s="70">
        <f>'raw ikan kuantitas'!GS10</f>
        <v>0</v>
      </c>
      <c r="XP10" s="70">
        <f>'raw ikan kuantitas'!GT10</f>
        <v>0</v>
      </c>
      <c r="XQ10" s="70">
        <f>'raw ikan kuantitas'!GU10</f>
        <v>0</v>
      </c>
      <c r="XR10" s="70">
        <f>'raw ikan kuantitas'!GV10</f>
        <v>0</v>
      </c>
      <c r="XS10" s="70">
        <f>'raw ikan kuantitas'!GW10</f>
        <v>0</v>
      </c>
      <c r="XT10" s="70">
        <f>'raw ikan kuantitas'!GX10</f>
        <v>0</v>
      </c>
      <c r="XU10" s="70">
        <f>'raw ikan kuantitas'!GY10</f>
        <v>1521797</v>
      </c>
      <c r="XV10" s="70">
        <f>'raw ikan kuantitas'!GZ10</f>
        <v>0</v>
      </c>
      <c r="XW10" s="70">
        <f>'raw ikan kuantitas'!HA10</f>
        <v>769846</v>
      </c>
      <c r="XX10" s="70">
        <f>'raw ikan kuantitas'!HB10</f>
        <v>0</v>
      </c>
      <c r="XY10" s="70">
        <f>'raw ikan kuantitas'!HC10</f>
        <v>2043069</v>
      </c>
      <c r="XZ10" s="70">
        <f>'raw ikan kuantitas'!HD10</f>
        <v>0</v>
      </c>
      <c r="YA10" s="70">
        <f>'raw ikan kuantitas'!HE10</f>
        <v>0</v>
      </c>
      <c r="YB10" s="70">
        <f>'raw ikan kuantitas'!HF10</f>
        <v>0</v>
      </c>
      <c r="YC10" s="70">
        <f>'raw ikan kuantitas'!HG10</f>
        <v>0</v>
      </c>
      <c r="YD10" s="70">
        <f>'raw ikan kuantitas'!HH10</f>
        <v>0</v>
      </c>
      <c r="YE10" s="70">
        <f>'raw ikan kuantitas'!HI10</f>
        <v>0</v>
      </c>
      <c r="YF10" s="70">
        <f>'raw ikan kuantitas'!HJ10</f>
        <v>0</v>
      </c>
      <c r="YG10" s="70">
        <f>'raw ikan kuantitas'!HK10</f>
        <v>0</v>
      </c>
      <c r="YH10" s="70">
        <f>'raw ikan kuantitas'!HL10</f>
        <v>0</v>
      </c>
      <c r="YJ10" s="71">
        <f>'raw ikan kuantitas'!HN10</f>
        <v>1</v>
      </c>
      <c r="YK10" s="71">
        <f>'raw ikan kuantitas'!HO10</f>
        <v>0</v>
      </c>
      <c r="YL10" s="71">
        <f>'raw ikan kuantitas'!HP10</f>
        <v>0</v>
      </c>
      <c r="YM10" s="71">
        <f>'raw ikan kuantitas'!HQ10</f>
        <v>0</v>
      </c>
      <c r="YN10" s="71">
        <f>'raw ikan kuantitas'!HR10</f>
        <v>0</v>
      </c>
      <c r="YO10" s="71">
        <f>'raw ikan kuantitas'!HS10</f>
        <v>0</v>
      </c>
      <c r="YP10" s="71">
        <f>'raw ikan kuantitas'!HT10</f>
        <v>0</v>
      </c>
      <c r="YQ10" s="71">
        <f>'raw ikan kuantitas'!HU10</f>
        <v>0</v>
      </c>
      <c r="YR10" s="71">
        <f>'raw ikan kuantitas'!HV10</f>
        <v>0</v>
      </c>
      <c r="YS10" s="71">
        <f>'raw ikan kuantitas'!HW10</f>
        <v>0</v>
      </c>
      <c r="YT10" s="71">
        <f>'raw ikan kuantitas'!HX10</f>
        <v>0</v>
      </c>
      <c r="YU10" s="71">
        <f>'raw ikan kuantitas'!HY10</f>
        <v>4</v>
      </c>
      <c r="YV10" s="71">
        <f>'raw ikan kuantitas'!HZ10</f>
        <v>0</v>
      </c>
      <c r="YW10" s="71">
        <f>'raw ikan kuantitas'!IA10</f>
        <v>0</v>
      </c>
      <c r="YX10" s="71">
        <f>'raw ikan kuantitas'!IB10</f>
        <v>1</v>
      </c>
      <c r="YY10" s="71">
        <f>'raw ikan kuantitas'!IC10</f>
        <v>0</v>
      </c>
      <c r="YZ10" s="71">
        <f>'raw ikan kuantitas'!ID10</f>
        <v>0</v>
      </c>
      <c r="ZA10" s="71">
        <f>'raw ikan kuantitas'!IE10</f>
        <v>0</v>
      </c>
      <c r="ZB10" s="71">
        <f>'raw ikan kuantitas'!IF10</f>
        <v>0</v>
      </c>
      <c r="ZC10" s="71">
        <f>'raw ikan kuantitas'!IG10</f>
        <v>0</v>
      </c>
      <c r="ZD10" s="71">
        <f>'raw ikan kuantitas'!IH10</f>
        <v>1</v>
      </c>
      <c r="ZE10" s="71">
        <f>'raw ikan kuantitas'!II10</f>
        <v>6</v>
      </c>
      <c r="ZF10" s="71">
        <f>'raw ikan kuantitas'!IJ10</f>
        <v>0</v>
      </c>
      <c r="ZG10" s="71">
        <f>'raw ikan kuantitas'!IK10</f>
        <v>0</v>
      </c>
      <c r="ZH10" s="71">
        <f>'raw ikan kuantitas'!IL10</f>
        <v>0</v>
      </c>
      <c r="ZI10" s="71">
        <f>'raw ikan kuantitas'!IM10</f>
        <v>0</v>
      </c>
      <c r="ZJ10" s="71">
        <f>'raw ikan kuantitas'!IN10</f>
        <v>0</v>
      </c>
      <c r="ZK10" s="71">
        <f>'raw ikan kuantitas'!IO10</f>
        <v>47</v>
      </c>
      <c r="ZL10" s="71">
        <f>'raw ikan kuantitas'!IP10</f>
        <v>0</v>
      </c>
      <c r="ZM10" s="71">
        <f>'raw ikan kuantitas'!IQ10</f>
        <v>0</v>
      </c>
      <c r="ZN10" s="71">
        <f>'raw ikan kuantitas'!IR10</f>
        <v>0</v>
      </c>
      <c r="ZO10" s="71">
        <f>'raw ikan kuantitas'!IS10</f>
        <v>0</v>
      </c>
      <c r="ZP10" s="71">
        <f>'raw ikan kuantitas'!IT10</f>
        <v>0</v>
      </c>
      <c r="ZQ10" s="71">
        <f>'raw ikan kuantitas'!IU10</f>
        <v>0</v>
      </c>
      <c r="ZR10" s="71">
        <f>'raw ikan kuantitas'!IV10</f>
        <v>0</v>
      </c>
      <c r="ZS10" s="71">
        <f>'raw ikan kuantitas'!IW10</f>
        <v>0</v>
      </c>
      <c r="ZT10" s="71">
        <f>'raw ikan kuantitas'!IX10</f>
        <v>0</v>
      </c>
      <c r="ZU10" s="71">
        <f>'raw ikan kuantitas'!IY10</f>
        <v>0</v>
      </c>
      <c r="ZV10" s="71">
        <f>'raw ikan kuantitas'!IZ10</f>
        <v>0</v>
      </c>
      <c r="ZW10" s="71">
        <f>'raw ikan kuantitas'!JA10</f>
        <v>0</v>
      </c>
      <c r="ZX10" s="71">
        <f>'raw ikan kuantitas'!JB10</f>
        <v>0</v>
      </c>
      <c r="ZY10" s="71">
        <f>'raw ikan kuantitas'!JC10</f>
        <v>0</v>
      </c>
    </row>
    <row r="11" spans="2:701" ht="14.55" customHeight="1" x14ac:dyDescent="0.3">
      <c r="B11" s="3" t="s">
        <v>348</v>
      </c>
      <c r="C11" s="193">
        <v>2757898</v>
      </c>
      <c r="D11" s="193">
        <v>1492915</v>
      </c>
      <c r="E11" s="193">
        <v>7412</v>
      </c>
      <c r="F11" s="193">
        <v>1750</v>
      </c>
      <c r="G11" s="193">
        <v>443</v>
      </c>
      <c r="H11" s="193">
        <v>7227672</v>
      </c>
      <c r="I11" s="193">
        <v>29589</v>
      </c>
      <c r="J11" s="194"/>
      <c r="K11" s="195">
        <v>5594</v>
      </c>
      <c r="L11" s="196">
        <v>2193</v>
      </c>
      <c r="M11" s="195">
        <v>1</v>
      </c>
      <c r="N11" s="195">
        <v>3742</v>
      </c>
      <c r="O11" s="195">
        <v>7605</v>
      </c>
      <c r="P11" s="195">
        <v>29018</v>
      </c>
      <c r="Q11" s="195">
        <v>21878</v>
      </c>
      <c r="R11" s="196">
        <v>7139</v>
      </c>
      <c r="S11" s="196">
        <v>14070</v>
      </c>
      <c r="T11" s="195">
        <v>1862</v>
      </c>
      <c r="U11" s="197">
        <v>278.39999999999998</v>
      </c>
      <c r="V11" s="195">
        <v>202.863</v>
      </c>
      <c r="W11" s="195">
        <v>1381</v>
      </c>
      <c r="X11" s="195">
        <v>482</v>
      </c>
      <c r="Y11" s="195">
        <v>7828</v>
      </c>
      <c r="Z11" s="195">
        <v>13366</v>
      </c>
      <c r="AA11" s="195">
        <v>13190</v>
      </c>
      <c r="AB11" s="195">
        <v>183</v>
      </c>
      <c r="AC11" s="195">
        <v>4421</v>
      </c>
      <c r="AD11" s="196">
        <v>21</v>
      </c>
      <c r="AE11" s="195">
        <v>11404</v>
      </c>
      <c r="AF11" s="195">
        <v>11527</v>
      </c>
      <c r="AG11" s="195">
        <v>20678</v>
      </c>
      <c r="AH11" s="195">
        <v>20441</v>
      </c>
      <c r="AI11" s="195">
        <v>7426</v>
      </c>
      <c r="AJ11" s="195">
        <v>18836</v>
      </c>
      <c r="AK11" s="195">
        <v>13889</v>
      </c>
      <c r="AL11" s="195">
        <v>20375</v>
      </c>
      <c r="AM11" s="198"/>
      <c r="AN11" s="199">
        <v>35966</v>
      </c>
      <c r="AO11" s="199">
        <v>102</v>
      </c>
      <c r="AP11" s="199">
        <v>0</v>
      </c>
      <c r="AQ11" s="199">
        <v>2509</v>
      </c>
      <c r="AR11" s="199">
        <v>3181</v>
      </c>
      <c r="AS11" s="199">
        <v>8453</v>
      </c>
      <c r="AT11" s="199">
        <v>45102</v>
      </c>
      <c r="AU11" s="199">
        <v>29252</v>
      </c>
      <c r="AV11" s="199">
        <v>15564</v>
      </c>
      <c r="AW11" s="199">
        <v>1970</v>
      </c>
      <c r="AX11" s="199">
        <v>487</v>
      </c>
      <c r="AY11" s="199">
        <v>108686</v>
      </c>
      <c r="AZ11" s="199">
        <v>7165</v>
      </c>
      <c r="BA11" s="199">
        <v>26316</v>
      </c>
      <c r="BB11" s="199">
        <v>2518</v>
      </c>
      <c r="BC11" s="200">
        <v>122</v>
      </c>
      <c r="BD11" s="199">
        <v>36541</v>
      </c>
      <c r="BE11" s="199">
        <v>722847</v>
      </c>
      <c r="BF11" s="199">
        <v>92513</v>
      </c>
      <c r="BG11" s="199">
        <v>1322030</v>
      </c>
      <c r="BH11" s="199">
        <v>22643</v>
      </c>
      <c r="BI11" s="199">
        <v>20909</v>
      </c>
      <c r="BJ11" s="199">
        <v>14742</v>
      </c>
      <c r="BK11" s="199">
        <v>2748</v>
      </c>
      <c r="BL11" s="199">
        <v>10518</v>
      </c>
      <c r="BM11" s="200">
        <v>29</v>
      </c>
      <c r="BN11" s="199">
        <v>1746</v>
      </c>
      <c r="BO11" s="199">
        <v>16169</v>
      </c>
      <c r="BP11" s="199">
        <v>5</v>
      </c>
      <c r="BQ11" s="201"/>
      <c r="BR11" s="202">
        <v>2825270</v>
      </c>
      <c r="BS11" s="202">
        <v>1183187</v>
      </c>
      <c r="BT11" s="202">
        <v>6042319</v>
      </c>
      <c r="BU11" s="202">
        <v>1479313</v>
      </c>
      <c r="BV11" s="202">
        <v>106751</v>
      </c>
      <c r="BW11" s="202">
        <v>196860</v>
      </c>
      <c r="BX11" s="202">
        <v>76444</v>
      </c>
      <c r="BY11" s="202">
        <v>39485</v>
      </c>
      <c r="BZ11" s="203">
        <v>27660</v>
      </c>
      <c r="CA11" s="202">
        <v>246620</v>
      </c>
      <c r="CB11" s="202">
        <v>140972</v>
      </c>
      <c r="CC11" s="202">
        <v>391531</v>
      </c>
      <c r="CD11" s="202">
        <v>18570</v>
      </c>
      <c r="CE11" s="202">
        <v>76097</v>
      </c>
      <c r="CF11" s="202">
        <v>345345</v>
      </c>
      <c r="CG11" s="202">
        <v>2136402</v>
      </c>
      <c r="CH11" s="204"/>
      <c r="CI11" s="205">
        <v>7840</v>
      </c>
      <c r="CJ11" s="205">
        <v>2243</v>
      </c>
      <c r="CK11" s="205">
        <v>1157</v>
      </c>
      <c r="CL11" s="205">
        <v>10109</v>
      </c>
      <c r="CM11" s="205">
        <v>7937</v>
      </c>
      <c r="CN11" s="206">
        <v>8855</v>
      </c>
      <c r="CO11" s="206">
        <v>50685</v>
      </c>
      <c r="CP11" s="206">
        <v>1805</v>
      </c>
      <c r="CQ11" s="206">
        <v>1974</v>
      </c>
      <c r="CR11" s="206">
        <v>97</v>
      </c>
      <c r="CS11" s="206">
        <v>564</v>
      </c>
      <c r="CT11" s="206">
        <v>426</v>
      </c>
      <c r="CU11" s="206">
        <v>2083</v>
      </c>
      <c r="CV11" s="206">
        <v>3216</v>
      </c>
      <c r="CW11" s="206">
        <v>639</v>
      </c>
      <c r="CX11" s="206">
        <v>3345</v>
      </c>
      <c r="CY11" s="206">
        <v>2496</v>
      </c>
      <c r="CZ11" s="206">
        <v>1285</v>
      </c>
      <c r="DA11" s="206">
        <v>119</v>
      </c>
      <c r="DB11" s="206">
        <v>938</v>
      </c>
      <c r="DC11" s="207">
        <v>6756</v>
      </c>
      <c r="DD11" s="204"/>
      <c r="DE11" s="208">
        <v>481514</v>
      </c>
      <c r="DF11" s="208">
        <v>116681</v>
      </c>
      <c r="DG11" s="208">
        <v>80498</v>
      </c>
      <c r="DH11" s="208">
        <v>108069</v>
      </c>
      <c r="DI11" s="208">
        <v>49544</v>
      </c>
      <c r="DJ11" s="208">
        <v>17</v>
      </c>
      <c r="DK11" s="208">
        <v>1875</v>
      </c>
      <c r="DL11" s="208">
        <v>14050</v>
      </c>
      <c r="DM11" s="208">
        <v>0</v>
      </c>
      <c r="DN11" s="209">
        <v>431</v>
      </c>
      <c r="DO11" s="208">
        <v>0</v>
      </c>
      <c r="DP11" s="208">
        <v>648298</v>
      </c>
      <c r="DQ11" s="208">
        <v>398</v>
      </c>
      <c r="DR11" s="208">
        <v>2</v>
      </c>
      <c r="DS11" s="208">
        <v>0</v>
      </c>
      <c r="DT11" s="208">
        <v>0</v>
      </c>
      <c r="DU11" s="208">
        <v>5</v>
      </c>
      <c r="DV11" s="208">
        <v>880</v>
      </c>
      <c r="DW11" s="208">
        <v>662</v>
      </c>
      <c r="DX11" s="208">
        <v>28</v>
      </c>
      <c r="DY11" s="208">
        <v>0</v>
      </c>
      <c r="DZ11" s="208">
        <v>0</v>
      </c>
      <c r="EA11" s="208">
        <v>284</v>
      </c>
      <c r="EB11" s="208">
        <v>247</v>
      </c>
      <c r="EC11" s="208">
        <v>143</v>
      </c>
      <c r="ED11" s="208">
        <v>0</v>
      </c>
      <c r="EE11" s="208">
        <v>0</v>
      </c>
      <c r="EF11" s="208">
        <v>0</v>
      </c>
      <c r="EG11" s="208">
        <v>159</v>
      </c>
      <c r="EH11" s="208">
        <v>0</v>
      </c>
      <c r="EI11" s="208">
        <v>0</v>
      </c>
      <c r="EJ11" s="208">
        <v>0</v>
      </c>
      <c r="EK11" s="208">
        <v>0</v>
      </c>
      <c r="EL11" s="204"/>
      <c r="EM11" s="210">
        <v>89122.98</v>
      </c>
      <c r="EN11" s="204"/>
      <c r="EO11" s="211">
        <v>906568</v>
      </c>
      <c r="EP11" s="212">
        <v>1038</v>
      </c>
      <c r="EQ11" s="212">
        <v>20662</v>
      </c>
      <c r="ER11" s="212">
        <v>124</v>
      </c>
      <c r="ES11" s="212">
        <v>1671086</v>
      </c>
      <c r="ET11" s="212">
        <v>97572</v>
      </c>
      <c r="EU11" s="212">
        <v>40375</v>
      </c>
      <c r="EV11" s="212">
        <v>14144972</v>
      </c>
      <c r="EW11" s="212">
        <v>14501073</v>
      </c>
      <c r="EX11" s="212">
        <v>84286013</v>
      </c>
      <c r="EY11" s="212">
        <v>913351</v>
      </c>
      <c r="EZ11" s="212">
        <v>180821</v>
      </c>
      <c r="FA11" s="212">
        <v>32406</v>
      </c>
      <c r="FB11" s="212">
        <v>259592</v>
      </c>
      <c r="FC11" s="213">
        <v>22895.200000000001</v>
      </c>
      <c r="FD11" s="214">
        <v>205</v>
      </c>
      <c r="FE11" s="214">
        <v>4635.5</v>
      </c>
      <c r="FF11" s="214">
        <v>151.6</v>
      </c>
      <c r="FG11" s="214">
        <v>999.5</v>
      </c>
      <c r="FH11" s="214">
        <v>0</v>
      </c>
      <c r="FI11" s="214">
        <v>15045284.869999999</v>
      </c>
      <c r="FJ11" s="214">
        <v>118389</v>
      </c>
      <c r="FK11" s="214">
        <v>9419.2000000000007</v>
      </c>
      <c r="FL11" s="214">
        <v>656.8</v>
      </c>
      <c r="FM11" s="214">
        <v>15.19</v>
      </c>
      <c r="FN11" s="214">
        <v>57.11</v>
      </c>
      <c r="FO11" s="215">
        <v>56423.5</v>
      </c>
      <c r="FP11" s="215">
        <v>235555.6</v>
      </c>
      <c r="FQ11" s="215">
        <v>7858.3</v>
      </c>
      <c r="FR11" s="215">
        <v>450.87</v>
      </c>
      <c r="FS11" s="193">
        <v>3778.8</v>
      </c>
      <c r="FT11" s="6"/>
      <c r="FU11" s="50">
        <f>'raw ikan nilai'!C11</f>
        <v>21.141356999999999</v>
      </c>
      <c r="FV11" s="50">
        <f>'raw ikan nilai'!D11</f>
        <v>1.26</v>
      </c>
      <c r="FW11" s="50">
        <f>'raw ikan nilai'!E11</f>
        <v>0</v>
      </c>
      <c r="FX11" s="50">
        <f>'raw ikan nilai'!F11</f>
        <v>6.9588960000000002</v>
      </c>
      <c r="FY11" s="50">
        <f>'raw ikan nilai'!G11</f>
        <v>1.335645</v>
      </c>
      <c r="FZ11" s="50">
        <f>'raw ikan nilai'!H11</f>
        <v>55.036726999999999</v>
      </c>
      <c r="GA11" s="50">
        <f>'raw ikan nilai'!I11</f>
        <v>0</v>
      </c>
      <c r="GB11" s="50">
        <f>'raw ikan nilai'!J11</f>
        <v>185.444692</v>
      </c>
      <c r="GC11" s="50">
        <f>'raw ikan nilai'!K11</f>
        <v>0</v>
      </c>
      <c r="GD11" s="50">
        <f>'raw ikan nilai'!L11</f>
        <v>0</v>
      </c>
      <c r="GE11" s="50">
        <f>'raw ikan nilai'!M11</f>
        <v>0</v>
      </c>
      <c r="GF11" s="50">
        <f>'raw ikan nilai'!N11</f>
        <v>10.269928999999999</v>
      </c>
      <c r="GG11" s="50">
        <f>'raw ikan nilai'!O11</f>
        <v>0</v>
      </c>
      <c r="GH11" s="50">
        <f>'raw ikan nilai'!P11</f>
        <v>0</v>
      </c>
      <c r="GI11" s="50">
        <f>'raw ikan nilai'!Q11</f>
        <v>0</v>
      </c>
      <c r="GJ11" s="50">
        <f>'raw ikan nilai'!R11</f>
        <v>0.67047599999999996</v>
      </c>
      <c r="GK11" s="50">
        <f>'raw ikan nilai'!S11</f>
        <v>0</v>
      </c>
      <c r="GL11" s="50">
        <f>'raw ikan nilai'!T11</f>
        <v>0</v>
      </c>
      <c r="GM11" s="50">
        <f>'raw ikan nilai'!U11</f>
        <v>2.45119</v>
      </c>
      <c r="GN11" s="50">
        <f>'raw ikan nilai'!V11</f>
        <v>158.40430599999999</v>
      </c>
      <c r="GO11" s="50">
        <f>'raw ikan nilai'!W11</f>
        <v>0</v>
      </c>
      <c r="GP11" s="50">
        <f>'raw ikan nilai'!X11</f>
        <v>16.066147999999998</v>
      </c>
      <c r="GQ11" s="50">
        <f>'raw ikan nilai'!Y11</f>
        <v>6.5979359999999998</v>
      </c>
      <c r="GR11" s="50">
        <f>'raw ikan nilai'!Z11</f>
        <v>0</v>
      </c>
      <c r="GS11" s="50">
        <f>'raw ikan nilai'!AA11</f>
        <v>0</v>
      </c>
      <c r="GT11" s="50">
        <f>'raw ikan nilai'!AB11</f>
        <v>0</v>
      </c>
      <c r="GU11" s="50">
        <f>'raw ikan nilai'!AC11</f>
        <v>0</v>
      </c>
      <c r="GV11" s="50">
        <f>'raw ikan nilai'!AD11</f>
        <v>452.94938200000001</v>
      </c>
      <c r="GW11" s="50">
        <f>'raw ikan nilai'!AE11</f>
        <v>0</v>
      </c>
      <c r="GX11" s="50">
        <f>'raw ikan nilai'!AF11</f>
        <v>1.55491</v>
      </c>
      <c r="GY11" s="50">
        <f>'raw ikan nilai'!AG11</f>
        <v>0</v>
      </c>
      <c r="GZ11" s="50">
        <f>'raw ikan nilai'!AH11</f>
        <v>0.23280000000000001</v>
      </c>
      <c r="HA11" s="50">
        <f>'raw ikan nilai'!AI11</f>
        <v>0</v>
      </c>
      <c r="HB11" s="50">
        <f>'raw ikan nilai'!AJ11</f>
        <v>12.219825</v>
      </c>
      <c r="HC11" s="50">
        <f>'raw ikan nilai'!AK11</f>
        <v>122.449607</v>
      </c>
      <c r="HD11" s="50">
        <f>'raw ikan nilai'!AL11</f>
        <v>185.549847</v>
      </c>
      <c r="HE11" s="50">
        <f>'raw ikan nilai'!AM11</f>
        <v>1.0800000000000001E-2</v>
      </c>
      <c r="HF11" s="50">
        <f>'raw ikan nilai'!AN11</f>
        <v>0.41718300000000003</v>
      </c>
      <c r="HG11" s="50">
        <f>'raw ikan nilai'!AO11</f>
        <v>561.84283500000004</v>
      </c>
      <c r="HH11" s="50">
        <f>'raw ikan nilai'!AP11</f>
        <v>0</v>
      </c>
      <c r="HI11" s="50">
        <f>'raw ikan nilai'!AQ11</f>
        <v>0</v>
      </c>
      <c r="HJ11" s="50">
        <f>'raw ikan nilai'!AR11</f>
        <v>25.980029999999999</v>
      </c>
      <c r="HK11" s="50">
        <f>'raw ikan nilai'!AS11</f>
        <v>0</v>
      </c>
      <c r="HL11" s="50">
        <f>'raw ikan nilai'!AT11</f>
        <v>21.644784999999999</v>
      </c>
      <c r="HM11" s="50">
        <f>'raw ikan nilai'!AU11</f>
        <v>0</v>
      </c>
      <c r="HN11" s="50">
        <f>'raw ikan nilai'!AV11</f>
        <v>0</v>
      </c>
      <c r="HO11" s="50">
        <f>'raw ikan nilai'!AW11</f>
        <v>0</v>
      </c>
      <c r="HP11" s="50">
        <f>'raw ikan nilai'!AX11</f>
        <v>73.696871999999999</v>
      </c>
      <c r="HQ11" s="50">
        <f>'raw ikan nilai'!AY11</f>
        <v>89.084013999999996</v>
      </c>
      <c r="HR11" s="50">
        <f>'raw ikan nilai'!AZ11</f>
        <v>126.097705</v>
      </c>
      <c r="HS11" s="50">
        <f>'raw ikan nilai'!BA11</f>
        <v>331.79405200000002</v>
      </c>
      <c r="HT11" s="50">
        <f>'raw ikan nilai'!BB11</f>
        <v>0.82730000000000004</v>
      </c>
      <c r="HU11" s="50">
        <f>'raw ikan nilai'!BC11</f>
        <v>32.126130000000003</v>
      </c>
      <c r="HV11" s="50">
        <f>'raw ikan nilai'!BD11</f>
        <v>12.741723</v>
      </c>
      <c r="HW11" s="50">
        <f>'raw ikan nilai'!BE11</f>
        <v>23.954158</v>
      </c>
      <c r="HX11" s="50">
        <f>'raw ikan nilai'!BF11</f>
        <v>29.557993</v>
      </c>
      <c r="HY11" s="50">
        <f>'raw ikan nilai'!BG11</f>
        <v>0</v>
      </c>
      <c r="HZ11" s="50">
        <f>'raw ikan nilai'!BH11</f>
        <v>5.5273450000000004</v>
      </c>
      <c r="IA11" s="50">
        <f>'raw ikan nilai'!BI11</f>
        <v>0</v>
      </c>
      <c r="IB11" s="50">
        <f>'raw ikan nilai'!BJ11</f>
        <v>10.77</v>
      </c>
      <c r="IC11" s="50">
        <f>'raw ikan nilai'!BK11</f>
        <v>0</v>
      </c>
      <c r="ID11" s="50">
        <f>'raw ikan nilai'!BL11</f>
        <v>147.479308</v>
      </c>
      <c r="IE11" s="50">
        <f>'raw ikan nilai'!BM11</f>
        <v>81.296989999999994</v>
      </c>
      <c r="IF11" s="50">
        <f>'raw ikan nilai'!BN11</f>
        <v>0</v>
      </c>
      <c r="IG11" s="50">
        <f>'raw ikan nilai'!BO11</f>
        <v>0</v>
      </c>
      <c r="IH11" s="50">
        <f>'raw ikan nilai'!BP11</f>
        <v>0</v>
      </c>
      <c r="II11" s="50">
        <f>'raw ikan nilai'!BQ11</f>
        <v>0</v>
      </c>
      <c r="IJ11" s="50">
        <f>'raw ikan nilai'!BR11</f>
        <v>0</v>
      </c>
      <c r="IK11" s="50">
        <f>'raw ikan nilai'!BS11</f>
        <v>2.3860920000000001</v>
      </c>
      <c r="IL11" s="50">
        <f>'raw ikan nilai'!BT11</f>
        <v>0</v>
      </c>
      <c r="IM11" s="50">
        <f>'raw ikan nilai'!BU11</f>
        <v>0.27533999999999997</v>
      </c>
      <c r="IN11" s="50">
        <f>'raw ikan nilai'!BV11</f>
        <v>10.755369</v>
      </c>
      <c r="IO11" s="50">
        <f>'raw ikan nilai'!BW11</f>
        <v>0</v>
      </c>
      <c r="IP11" s="50">
        <f>'raw ikan nilai'!BX11</f>
        <v>0</v>
      </c>
      <c r="IQ11" s="50">
        <f>'raw ikan nilai'!BY11</f>
        <v>302.19297299999999</v>
      </c>
      <c r="IR11" s="50">
        <f>'raw ikan nilai'!BZ11</f>
        <v>0</v>
      </c>
      <c r="IS11" s="50">
        <f>'raw ikan nilai'!CA11</f>
        <v>0</v>
      </c>
      <c r="IT11" s="50">
        <f>'raw ikan nilai'!CB11</f>
        <v>0</v>
      </c>
      <c r="IU11" s="50">
        <f>'raw ikan nilai'!CC11</f>
        <v>0</v>
      </c>
      <c r="IV11" s="50">
        <f>'raw ikan nilai'!CD11</f>
        <v>2.3661129999999999</v>
      </c>
      <c r="IW11" s="50">
        <f>'raw ikan nilai'!CE11</f>
        <v>12.677887999999999</v>
      </c>
      <c r="IX11" s="50">
        <f>'raw ikan nilai'!CF11</f>
        <v>254.82587100000001</v>
      </c>
      <c r="IY11" s="50">
        <f>'raw ikan nilai'!CG11</f>
        <v>0</v>
      </c>
      <c r="IZ11" s="50">
        <f>'raw ikan nilai'!CH11</f>
        <v>3.073696</v>
      </c>
      <c r="JA11" s="50">
        <f>'raw ikan nilai'!CI11</f>
        <v>0</v>
      </c>
      <c r="JB11" s="50">
        <f>'raw ikan nilai'!CJ11</f>
        <v>0</v>
      </c>
      <c r="JC11" s="50">
        <f>'raw ikan nilai'!CK11</f>
        <v>0</v>
      </c>
      <c r="JD11" s="50">
        <f>'raw ikan nilai'!CL11</f>
        <v>6.0000000000000001E-3</v>
      </c>
      <c r="JE11" s="50">
        <f>'raw ikan nilai'!CM11</f>
        <v>0</v>
      </c>
      <c r="JF11" s="50">
        <f>'raw ikan nilai'!CN11</f>
        <v>0</v>
      </c>
      <c r="JG11" s="50">
        <f>'raw ikan nilai'!CO11</f>
        <v>6.7067000000000002E-2</v>
      </c>
      <c r="JH11" s="50">
        <f>'raw ikan nilai'!CP11</f>
        <v>0</v>
      </c>
      <c r="JI11" s="50">
        <f>'raw ikan nilai'!CQ11</f>
        <v>0</v>
      </c>
      <c r="JJ11" s="50">
        <f>'raw ikan nilai'!CR11</f>
        <v>348.107303</v>
      </c>
      <c r="JK11" s="50">
        <f>'raw ikan nilai'!CS11</f>
        <v>0</v>
      </c>
      <c r="JL11" s="50">
        <f>'raw ikan nilai'!CT11</f>
        <v>195.453824</v>
      </c>
      <c r="JM11" s="50">
        <f>'raw ikan nilai'!CU11</f>
        <v>0</v>
      </c>
      <c r="JN11" s="50">
        <f>'raw ikan nilai'!CV11</f>
        <v>7.2037599999999999</v>
      </c>
      <c r="JO11" s="50">
        <f>'raw ikan nilai'!CW11</f>
        <v>0</v>
      </c>
      <c r="JP11" s="50">
        <f>'raw ikan nilai'!CX11</f>
        <v>199.53210100000001</v>
      </c>
      <c r="JQ11" s="50">
        <f>'raw ikan nilai'!CY11</f>
        <v>2.0403799999999999</v>
      </c>
      <c r="JR11" s="50">
        <f>'raw ikan nilai'!CZ11</f>
        <v>0</v>
      </c>
      <c r="JS11" s="50">
        <f>'raw ikan nilai'!DA11</f>
        <v>163.00045399999999</v>
      </c>
      <c r="JU11" s="53">
        <f>'raw ikan nilai'!DC11</f>
        <v>0</v>
      </c>
      <c r="JV11" s="53">
        <f>'raw ikan nilai'!DD11</f>
        <v>0</v>
      </c>
      <c r="JW11" s="53">
        <f>'raw ikan nilai'!DE11</f>
        <v>0</v>
      </c>
      <c r="JX11" s="53">
        <f>'raw ikan nilai'!DF11</f>
        <v>44.37771</v>
      </c>
      <c r="JY11" s="53">
        <f>'raw ikan nilai'!DG11</f>
        <v>0</v>
      </c>
      <c r="JZ11" s="53">
        <f>'raw ikan nilai'!DH11</f>
        <v>1.9227479999999999</v>
      </c>
      <c r="KA11" s="53">
        <f>'raw ikan nilai'!DI11</f>
        <v>4.0743200000000002</v>
      </c>
      <c r="KB11" s="53">
        <f>'raw ikan nilai'!DJ11</f>
        <v>0</v>
      </c>
      <c r="KC11" s="53">
        <f>'raw ikan nilai'!DK11</f>
        <v>1.5645</v>
      </c>
      <c r="KD11" s="53">
        <f>'raw ikan nilai'!DL11</f>
        <v>4.7070000000000001E-2</v>
      </c>
      <c r="KE11" s="53">
        <f>'raw ikan nilai'!DM11</f>
        <v>0</v>
      </c>
      <c r="KF11" s="53">
        <f>'raw ikan nilai'!DN11</f>
        <v>0.82421</v>
      </c>
      <c r="KG11" s="53">
        <f>'raw ikan nilai'!DO11</f>
        <v>0</v>
      </c>
      <c r="KH11" s="53">
        <f>'raw ikan nilai'!DP11</f>
        <v>3.4093800000000001</v>
      </c>
      <c r="KI11" s="53">
        <f>'raw ikan nilai'!DQ11</f>
        <v>0</v>
      </c>
      <c r="KJ11" s="53">
        <f>'raw ikan nilai'!DR11</f>
        <v>0</v>
      </c>
      <c r="KK11" s="53">
        <f>'raw ikan nilai'!DS11</f>
        <v>0</v>
      </c>
      <c r="KL11" s="53">
        <f>'raw ikan nilai'!DT11</f>
        <v>0</v>
      </c>
      <c r="KM11" s="53">
        <f>'raw ikan nilai'!DU11</f>
        <v>0</v>
      </c>
      <c r="KN11" s="53">
        <f>'raw ikan nilai'!DV11</f>
        <v>44.194994999999999</v>
      </c>
      <c r="KO11" s="53">
        <f>'raw ikan nilai'!DW11</f>
        <v>0</v>
      </c>
      <c r="KP11" s="53">
        <f>'raw ikan nilai'!DX11</f>
        <v>0</v>
      </c>
      <c r="KQ11" s="53">
        <f>'raw ikan nilai'!DY11</f>
        <v>0</v>
      </c>
      <c r="KR11" s="53">
        <f>'raw ikan nilai'!DZ11</f>
        <v>4.1271449999999996</v>
      </c>
      <c r="KS11" s="53">
        <f>'raw ikan nilai'!EA11</f>
        <v>3.9134699999999998</v>
      </c>
      <c r="KT11" s="53">
        <f>'raw ikan nilai'!EB11</f>
        <v>0</v>
      </c>
      <c r="KU11" s="53">
        <f>'raw ikan nilai'!EC11</f>
        <v>0</v>
      </c>
      <c r="KV11" s="53">
        <f>'raw ikan nilai'!ED11</f>
        <v>2.8451</v>
      </c>
      <c r="KW11" s="53">
        <f>'raw ikan nilai'!EE11</f>
        <v>0</v>
      </c>
      <c r="KX11" s="53">
        <f>'raw ikan nilai'!EF11</f>
        <v>0</v>
      </c>
      <c r="KY11" s="53">
        <f>'raw ikan nilai'!EG11</f>
        <v>0</v>
      </c>
      <c r="KZ11" s="53">
        <f>'raw ikan nilai'!EH11</f>
        <v>0</v>
      </c>
      <c r="LA11" s="53">
        <f>'raw ikan nilai'!EI11</f>
        <v>0</v>
      </c>
      <c r="LB11" s="53">
        <f>'raw ikan nilai'!EJ11</f>
        <v>0</v>
      </c>
      <c r="LC11" s="53">
        <f>'raw ikan nilai'!EK11</f>
        <v>0</v>
      </c>
      <c r="LD11" s="53">
        <f>'raw ikan nilai'!EL11</f>
        <v>0</v>
      </c>
      <c r="LE11" s="53">
        <f>'raw ikan nilai'!EM11</f>
        <v>0</v>
      </c>
      <c r="LF11" s="53">
        <f>'raw ikan nilai'!EN11</f>
        <v>0</v>
      </c>
      <c r="LG11" s="53">
        <f>'raw ikan nilai'!EO11</f>
        <v>0</v>
      </c>
      <c r="LH11" s="53">
        <f>'raw ikan nilai'!EP11</f>
        <v>6.6278670000000002</v>
      </c>
      <c r="LI11" s="53">
        <f>'raw ikan nilai'!EQ11</f>
        <v>0</v>
      </c>
      <c r="LJ11" s="53">
        <f>'raw ikan nilai'!ER11</f>
        <v>0</v>
      </c>
      <c r="LK11" s="53">
        <f>'raw ikan nilai'!ES11</f>
        <v>0</v>
      </c>
      <c r="LL11" s="53">
        <f>'raw ikan nilai'!ET11</f>
        <v>0</v>
      </c>
      <c r="LM11" s="53">
        <f>'raw ikan nilai'!EU11</f>
        <v>0</v>
      </c>
      <c r="LN11" s="53">
        <f>'raw ikan nilai'!EV11</f>
        <v>1.853316</v>
      </c>
      <c r="LO11" s="53">
        <f>'raw ikan nilai'!EW11</f>
        <v>2.6647880000000002</v>
      </c>
      <c r="LP11" s="53">
        <f>'raw ikan nilai'!EX11</f>
        <v>17.635131999999999</v>
      </c>
      <c r="LQ11" s="53">
        <f>'raw ikan nilai'!EY11</f>
        <v>2.2539950000000002</v>
      </c>
      <c r="LR11" s="53">
        <f>'raw ikan nilai'!EZ11</f>
        <v>0</v>
      </c>
      <c r="LS11" s="53">
        <f>'raw ikan nilai'!FA11</f>
        <v>0</v>
      </c>
      <c r="LT11" s="53">
        <f>'raw ikan nilai'!FB11</f>
        <v>18.373740999999999</v>
      </c>
      <c r="LU11" s="53">
        <f>'raw ikan nilai'!FC11</f>
        <v>0</v>
      </c>
      <c r="LV11" s="53">
        <f>'raw ikan nilai'!FD11</f>
        <v>0</v>
      </c>
      <c r="LW11" s="53">
        <f>'raw ikan nilai'!FE11</f>
        <v>0</v>
      </c>
      <c r="LX11" s="53">
        <f>'raw ikan nilai'!FF11</f>
        <v>0</v>
      </c>
      <c r="LY11" s="53">
        <f>'raw ikan nilai'!FG11</f>
        <v>0</v>
      </c>
      <c r="LZ11" s="53">
        <f>'raw ikan nilai'!FH11</f>
        <v>0</v>
      </c>
      <c r="MA11" s="53">
        <f>'raw ikan nilai'!FI11</f>
        <v>5.9713200000000004</v>
      </c>
      <c r="MB11" s="53">
        <f>'raw ikan nilai'!FJ11</f>
        <v>0.82257499999999995</v>
      </c>
      <c r="MC11" s="53">
        <f>'raw ikan nilai'!FK11</f>
        <v>0</v>
      </c>
      <c r="MD11" s="53">
        <f>'raw ikan nilai'!FL11</f>
        <v>3.3470979999999999</v>
      </c>
      <c r="ME11" s="53">
        <f>'raw ikan nilai'!FM11</f>
        <v>1.6719999999999999E-2</v>
      </c>
      <c r="MF11" s="53">
        <f>'raw ikan nilai'!FN11</f>
        <v>0</v>
      </c>
      <c r="MG11" s="53">
        <f>'raw ikan nilai'!FO11</f>
        <v>0</v>
      </c>
      <c r="MH11" s="53">
        <f>'raw ikan nilai'!FP11</f>
        <v>6.0951259999999996</v>
      </c>
      <c r="MI11" s="53">
        <f>'raw ikan nilai'!FQ11</f>
        <v>0</v>
      </c>
      <c r="MJ11" s="53">
        <f>'raw ikan nilai'!FR11</f>
        <v>0</v>
      </c>
      <c r="MK11" s="53">
        <f>'raw ikan nilai'!FS11</f>
        <v>10.563155999999999</v>
      </c>
      <c r="MM11" s="57">
        <f>'raw ikan nilai'!FU11</f>
        <v>141.99415500000001</v>
      </c>
      <c r="MN11" s="57">
        <f>'raw ikan nilai'!FV11</f>
        <v>1.87032</v>
      </c>
      <c r="MO11" s="57">
        <f>'raw ikan nilai'!FW11</f>
        <v>460.69662199999999</v>
      </c>
      <c r="MP11" s="57">
        <f>'raw ikan nilai'!FX11</f>
        <v>1.3435999999999999</v>
      </c>
      <c r="MQ11" s="57">
        <f>'raw ikan nilai'!FY11</f>
        <v>45.847946999999998</v>
      </c>
      <c r="MR11" s="57">
        <f>'raw ikan nilai'!FZ11</f>
        <v>0</v>
      </c>
      <c r="MS11" s="57">
        <f>'raw ikan nilai'!GA11</f>
        <v>18.028600000000001</v>
      </c>
      <c r="MT11" s="57">
        <f>'raw ikan nilai'!GB11</f>
        <v>25.01688</v>
      </c>
      <c r="MU11" s="57">
        <f>'raw ikan nilai'!GC11</f>
        <v>618.86482000000001</v>
      </c>
      <c r="MV11" s="57">
        <f>'raw ikan nilai'!GD11</f>
        <v>0</v>
      </c>
      <c r="MW11" s="57">
        <f>'raw ikan nilai'!GE11</f>
        <v>351.27400999999998</v>
      </c>
      <c r="MX11" s="57">
        <f>'raw ikan nilai'!GF11</f>
        <v>560.15203099999997</v>
      </c>
      <c r="MY11" s="57">
        <f>'raw ikan nilai'!GG11</f>
        <v>359.36789099999999</v>
      </c>
      <c r="MZ11" s="57">
        <f>'raw ikan nilai'!GH11</f>
        <v>10.911464</v>
      </c>
      <c r="NA11" s="57">
        <f>'raw ikan nilai'!GI11</f>
        <v>0</v>
      </c>
      <c r="NB11" s="57">
        <f>'raw ikan nilai'!GJ11</f>
        <v>3320.1808289999999</v>
      </c>
      <c r="NC11" s="57">
        <f>'raw ikan nilai'!GK11</f>
        <v>736.16189999999995</v>
      </c>
      <c r="NE11" s="56">
        <f>'raw ikan nilai'!GM11</f>
        <v>0.23</v>
      </c>
      <c r="NF11" s="56">
        <f>'raw ikan nilai'!GN11</f>
        <v>5.4051499999999999</v>
      </c>
      <c r="NG11" s="56">
        <f>'raw ikan nilai'!GO11</f>
        <v>0.55649999999999999</v>
      </c>
      <c r="NH11" s="56">
        <f>'raw ikan nilai'!GP11</f>
        <v>0</v>
      </c>
      <c r="NI11" s="56">
        <f>'raw ikan nilai'!GQ11</f>
        <v>6.7272999999999996</v>
      </c>
      <c r="NJ11" s="56">
        <f>'raw ikan nilai'!GR11</f>
        <v>229.46850000000001</v>
      </c>
      <c r="NK11" s="56">
        <f>'raw ikan nilai'!GS11</f>
        <v>0</v>
      </c>
      <c r="NL11" s="56">
        <f>'raw ikan nilai'!GT11</f>
        <v>0</v>
      </c>
      <c r="NM11" s="56">
        <f>'raw ikan nilai'!GU11</f>
        <v>0.17100000000000001</v>
      </c>
      <c r="NN11" s="56">
        <f>'raw ikan nilai'!GV11</f>
        <v>0</v>
      </c>
      <c r="NO11" s="56">
        <f>'raw ikan nilai'!GW11</f>
        <v>0</v>
      </c>
      <c r="NP11" s="56">
        <f>'raw ikan nilai'!GX11</f>
        <v>18.123999999999999</v>
      </c>
      <c r="NQ11" s="56">
        <f>'raw ikan nilai'!GY11</f>
        <v>0</v>
      </c>
      <c r="NR11" s="56">
        <f>'raw ikan nilai'!GZ11</f>
        <v>92.218090000000004</v>
      </c>
      <c r="NS11" s="56">
        <f>'raw ikan nilai'!HA11</f>
        <v>0</v>
      </c>
      <c r="NT11" s="56">
        <f>'raw ikan nilai'!HB11</f>
        <v>38.872190000000003</v>
      </c>
      <c r="NU11" s="56">
        <f>'raw ikan nilai'!HC11</f>
        <v>3.2000000000000001E-2</v>
      </c>
      <c r="NV11" s="56">
        <f>'raw ikan nilai'!HD11</f>
        <v>63.846425000000004</v>
      </c>
      <c r="NW11" s="56">
        <f>'raw ikan nilai'!HE11</f>
        <v>8.6050000000000001E-2</v>
      </c>
      <c r="NX11" s="56">
        <f>'raw ikan nilai'!HF11</f>
        <v>33.250860000000003</v>
      </c>
      <c r="NY11" s="56">
        <f>'raw ikan nilai'!HG11</f>
        <v>0</v>
      </c>
      <c r="NZ11" s="56">
        <f>'raw ikan nilai'!HH11</f>
        <v>0.41799999999999998</v>
      </c>
      <c r="OA11" s="56">
        <f>'raw ikan nilai'!HI11</f>
        <v>0</v>
      </c>
      <c r="OB11" s="56">
        <f>'raw ikan nilai'!HJ11</f>
        <v>0</v>
      </c>
      <c r="OC11" s="56">
        <f>'raw ikan nilai'!HK11</f>
        <v>1.504</v>
      </c>
      <c r="OD11" s="56">
        <f>'raw ikan nilai'!HL11</f>
        <v>0</v>
      </c>
      <c r="OE11" s="56">
        <f>'raw ikan nilai'!HM11</f>
        <v>632.27670999999998</v>
      </c>
      <c r="OG11" s="62">
        <f>'raw ikan nilai'!HO11</f>
        <v>1.6502239999999999</v>
      </c>
      <c r="OH11" s="62">
        <f>'raw ikan nilai'!HP11</f>
        <v>8.7599999999999997E-2</v>
      </c>
      <c r="OI11" s="62">
        <f>'raw ikan nilai'!HQ11</f>
        <v>1.152E-3</v>
      </c>
      <c r="OJ11" s="62">
        <f>'raw ikan nilai'!HR11</f>
        <v>3.4199999999999999E-3</v>
      </c>
      <c r="OK11" s="62">
        <f>'raw ikan nilai'!HS11</f>
        <v>3.9874E-2</v>
      </c>
      <c r="OL11" s="62">
        <f>'raw ikan nilai'!HT11</f>
        <v>2.1120000000000002E-3</v>
      </c>
      <c r="OM11" s="62">
        <f>'raw ikan nilai'!HU11</f>
        <v>0</v>
      </c>
      <c r="ON11" s="62">
        <f>'raw ikan nilai'!HV11</f>
        <v>4.3680000000000004E-3</v>
      </c>
      <c r="OO11" s="62">
        <f>'raw ikan nilai'!HW11</f>
        <v>0</v>
      </c>
      <c r="OP11" s="62">
        <f>'raw ikan nilai'!HX11</f>
        <v>1.482E-3</v>
      </c>
      <c r="OQ11" s="62">
        <f>'raw ikan nilai'!HY11</f>
        <v>0.22775999999999999</v>
      </c>
      <c r="OR11" s="62">
        <f>'raw ikan nilai'!HZ11</f>
        <v>25.276337999999999</v>
      </c>
      <c r="OS11" s="62">
        <f>'raw ikan nilai'!IA11</f>
        <v>0</v>
      </c>
      <c r="OT11" s="62">
        <f>'raw ikan nilai'!IB11</f>
        <v>0</v>
      </c>
      <c r="OU11" s="62">
        <f>'raw ikan nilai'!IC11</f>
        <v>2.540527</v>
      </c>
      <c r="OV11" s="62">
        <f>'raw ikan nilai'!ID11</f>
        <v>0</v>
      </c>
      <c r="OW11" s="62">
        <f>'raw ikan nilai'!IE11</f>
        <v>0</v>
      </c>
      <c r="OX11" s="62">
        <f>'raw ikan nilai'!IF11</f>
        <v>0</v>
      </c>
      <c r="OY11" s="62">
        <f>'raw ikan nilai'!IG11</f>
        <v>1.9499999999999999E-3</v>
      </c>
      <c r="OZ11" s="62">
        <f>'raw ikan nilai'!IH11</f>
        <v>2.496E-3</v>
      </c>
      <c r="PA11" s="62">
        <f>'raw ikan nilai'!II11</f>
        <v>2.4195150000000001</v>
      </c>
      <c r="PB11" s="62">
        <f>'raw ikan nilai'!IJ11</f>
        <v>1.121934</v>
      </c>
      <c r="PC11" s="62">
        <f>'raw ikan nilai'!IK11</f>
        <v>1.056E-2</v>
      </c>
      <c r="PD11" s="62">
        <f>'raw ikan nilai'!IL11</f>
        <v>0</v>
      </c>
      <c r="PE11" s="62">
        <f>'raw ikan nilai'!IM11</f>
        <v>1.575E-2</v>
      </c>
      <c r="PF11" s="62">
        <f>'raw ikan nilai'!IN11</f>
        <v>0.10125000000000001</v>
      </c>
      <c r="PG11" s="62">
        <f>'raw ikan nilai'!IO11</f>
        <v>1.89E-3</v>
      </c>
      <c r="PH11" s="62">
        <f>'raw ikan nilai'!IP11</f>
        <v>7.6134899999999996</v>
      </c>
      <c r="PI11" s="62">
        <f>'raw ikan nilai'!IQ11</f>
        <v>0</v>
      </c>
      <c r="PJ11" s="62">
        <f>'raw ikan nilai'!IR11</f>
        <v>0.48618499999999998</v>
      </c>
      <c r="PK11" s="62">
        <f>'raw ikan nilai'!IS11</f>
        <v>2.9694000000000002E-2</v>
      </c>
      <c r="PL11" s="62">
        <f>'raw ikan nilai'!IT11</f>
        <v>0</v>
      </c>
      <c r="PM11" s="62">
        <f>'raw ikan nilai'!IU11</f>
        <v>0.13350000000000001</v>
      </c>
      <c r="PN11" s="62">
        <f>'raw ikan nilai'!IV11</f>
        <v>0.274092</v>
      </c>
      <c r="PO11" s="62">
        <f>'raw ikan nilai'!IW11</f>
        <v>0</v>
      </c>
      <c r="PP11" s="62">
        <f>'raw ikan nilai'!IX11</f>
        <v>0</v>
      </c>
      <c r="PQ11" s="62">
        <f>'raw ikan nilai'!IY11</f>
        <v>0</v>
      </c>
      <c r="PR11" s="62">
        <f>'raw ikan nilai'!IZ11</f>
        <v>0</v>
      </c>
      <c r="PS11" s="62">
        <f>'raw ikan nilai'!JA11</f>
        <v>0</v>
      </c>
      <c r="PT11" s="62">
        <f>'raw ikan nilai'!JB11</f>
        <v>0</v>
      </c>
      <c r="PU11" s="62">
        <f>'raw ikan nilai'!JC11</f>
        <v>6.6407999999999995E-2</v>
      </c>
      <c r="PV11" s="62">
        <f>'raw ikan nilai'!JD11</f>
        <v>0</v>
      </c>
      <c r="PX11" s="67">
        <f>'raw ikan kuantitas'!B11</f>
        <v>1004</v>
      </c>
      <c r="PY11" s="67">
        <f>'raw ikan kuantitas'!C11</f>
        <v>63</v>
      </c>
      <c r="PZ11" s="67">
        <f>'raw ikan kuantitas'!D11</f>
        <v>0</v>
      </c>
      <c r="QA11" s="67">
        <f>'raw ikan kuantitas'!E11</f>
        <v>290</v>
      </c>
      <c r="QB11" s="67">
        <f>'raw ikan kuantitas'!F11</f>
        <v>35</v>
      </c>
      <c r="QC11" s="67">
        <f>'raw ikan kuantitas'!G11</f>
        <v>3420</v>
      </c>
      <c r="QD11" s="67">
        <f>'raw ikan kuantitas'!H11</f>
        <v>0</v>
      </c>
      <c r="QE11" s="67">
        <f>'raw ikan kuantitas'!I11</f>
        <v>9919</v>
      </c>
      <c r="QF11" s="67">
        <f>'raw ikan kuantitas'!J11</f>
        <v>0</v>
      </c>
      <c r="QG11" s="67">
        <f>'raw ikan kuantitas'!K11</f>
        <v>0</v>
      </c>
      <c r="QH11" s="67">
        <f>'raw ikan kuantitas'!L11</f>
        <v>0</v>
      </c>
      <c r="QI11" s="67">
        <f>'raw ikan kuantitas'!M11</f>
        <v>435</v>
      </c>
      <c r="QJ11" s="67">
        <f>'raw ikan kuantitas'!N11</f>
        <v>0</v>
      </c>
      <c r="QK11" s="67">
        <f>'raw ikan kuantitas'!O11</f>
        <v>0</v>
      </c>
      <c r="QL11" s="67">
        <f>'raw ikan kuantitas'!P11</f>
        <v>0</v>
      </c>
      <c r="QM11" s="67">
        <f>'raw ikan kuantitas'!Q11</f>
        <v>38</v>
      </c>
      <c r="QN11" s="67">
        <f>'raw ikan kuantitas'!R11</f>
        <v>0</v>
      </c>
      <c r="QO11" s="67">
        <f>'raw ikan kuantitas'!S11</f>
        <v>0</v>
      </c>
      <c r="QP11" s="67">
        <f>'raw ikan kuantitas'!T11</f>
        <v>86</v>
      </c>
      <c r="QQ11" s="67">
        <f>'raw ikan kuantitas'!U11</f>
        <v>4986</v>
      </c>
      <c r="QR11" s="67">
        <f>'raw ikan kuantitas'!V11</f>
        <v>0</v>
      </c>
      <c r="QS11" s="67">
        <f>'raw ikan kuantitas'!W11</f>
        <v>433</v>
      </c>
      <c r="QT11" s="67">
        <f>'raw ikan kuantitas'!X11</f>
        <v>412</v>
      </c>
      <c r="QU11" s="67">
        <f>'raw ikan kuantitas'!Y11</f>
        <v>0</v>
      </c>
      <c r="QV11" s="67">
        <f>'raw ikan kuantitas'!Z11</f>
        <v>0</v>
      </c>
      <c r="QW11" s="67">
        <f>'raw ikan kuantitas'!AA11</f>
        <v>0</v>
      </c>
      <c r="QX11" s="67">
        <f>'raw ikan kuantitas'!AB11</f>
        <v>0</v>
      </c>
      <c r="QY11" s="67">
        <f>'raw ikan kuantitas'!AC11</f>
        <v>22612</v>
      </c>
      <c r="QZ11" s="67">
        <f>'raw ikan kuantitas'!AD11</f>
        <v>0</v>
      </c>
      <c r="RA11" s="67">
        <f>'raw ikan kuantitas'!AE11</f>
        <v>44</v>
      </c>
      <c r="RB11" s="67">
        <f>'raw ikan kuantitas'!AF11</f>
        <v>0</v>
      </c>
      <c r="RC11" s="67">
        <f>'raw ikan kuantitas'!AG11</f>
        <v>8</v>
      </c>
      <c r="RD11" s="67">
        <f>'raw ikan kuantitas'!AH11</f>
        <v>0</v>
      </c>
      <c r="RE11" s="67">
        <f>'raw ikan kuantitas'!AI11</f>
        <v>1041</v>
      </c>
      <c r="RF11" s="67">
        <f>'raw ikan kuantitas'!AJ11</f>
        <v>1871</v>
      </c>
      <c r="RG11" s="67">
        <f>'raw ikan kuantitas'!AK11</f>
        <v>5476</v>
      </c>
      <c r="RH11" s="67">
        <f>'raw ikan kuantitas'!AL11</f>
        <v>0</v>
      </c>
      <c r="RI11" s="67">
        <f>'raw ikan kuantitas'!AM11</f>
        <v>15</v>
      </c>
      <c r="RJ11" s="67">
        <f>'raw ikan kuantitas'!AN11</f>
        <v>24114</v>
      </c>
      <c r="RK11" s="67">
        <f>'raw ikan kuantitas'!AO11</f>
        <v>0</v>
      </c>
      <c r="RL11" s="67">
        <f>'raw ikan kuantitas'!AP11</f>
        <v>0</v>
      </c>
      <c r="RM11" s="67">
        <f>'raw ikan kuantitas'!AQ11</f>
        <v>370</v>
      </c>
      <c r="RN11" s="67">
        <f>'raw ikan kuantitas'!AR11</f>
        <v>0</v>
      </c>
      <c r="RO11" s="67">
        <f>'raw ikan kuantitas'!AS11</f>
        <v>637</v>
      </c>
      <c r="RP11" s="67">
        <f>'raw ikan kuantitas'!AT11</f>
        <v>0</v>
      </c>
      <c r="RQ11" s="67">
        <f>'raw ikan kuantitas'!AU11</f>
        <v>0</v>
      </c>
      <c r="RR11" s="67">
        <f>'raw ikan kuantitas'!AV11</f>
        <v>0</v>
      </c>
      <c r="RS11" s="67">
        <f>'raw ikan kuantitas'!AW11</f>
        <v>4699</v>
      </c>
      <c r="RT11" s="67">
        <f>'raw ikan kuantitas'!AX11</f>
        <v>3690</v>
      </c>
      <c r="RU11" s="67">
        <f>'raw ikan kuantitas'!AY11</f>
        <v>4865</v>
      </c>
      <c r="RV11" s="67">
        <f>'raw ikan kuantitas'!AZ11</f>
        <v>10590</v>
      </c>
      <c r="RW11" s="67">
        <f>'raw ikan kuantitas'!BA11</f>
        <v>41</v>
      </c>
      <c r="RX11" s="67">
        <f>'raw ikan kuantitas'!BB11</f>
        <v>1459</v>
      </c>
      <c r="RY11" s="67">
        <f>'raw ikan kuantitas'!BC11</f>
        <v>509</v>
      </c>
      <c r="RZ11" s="67">
        <f>'raw ikan kuantitas'!BD11</f>
        <v>1203</v>
      </c>
      <c r="SA11" s="67">
        <f>'raw ikan kuantitas'!BE11</f>
        <v>845</v>
      </c>
      <c r="SB11" s="67">
        <f>'raw ikan kuantitas'!BF11</f>
        <v>0</v>
      </c>
      <c r="SC11" s="67">
        <f>'raw ikan kuantitas'!BG11</f>
        <v>45</v>
      </c>
      <c r="SD11" s="67">
        <f>'raw ikan kuantitas'!BH11</f>
        <v>0</v>
      </c>
      <c r="SE11" s="67">
        <f>'raw ikan kuantitas'!BI11</f>
        <v>359</v>
      </c>
      <c r="SF11" s="67">
        <f>'raw ikan kuantitas'!BJ11</f>
        <v>0</v>
      </c>
      <c r="SG11" s="67">
        <f>'raw ikan kuantitas'!BK11</f>
        <v>7631</v>
      </c>
      <c r="SH11" s="67">
        <f>'raw ikan kuantitas'!BL11</f>
        <v>1658</v>
      </c>
      <c r="SI11" s="67">
        <f>'raw ikan kuantitas'!BM11</f>
        <v>0</v>
      </c>
      <c r="SJ11" s="67">
        <f>'raw ikan kuantitas'!BN11</f>
        <v>0</v>
      </c>
      <c r="SK11" s="67">
        <f>'raw ikan kuantitas'!BO11</f>
        <v>0</v>
      </c>
      <c r="SL11" s="67">
        <f>'raw ikan kuantitas'!BP11</f>
        <v>0</v>
      </c>
      <c r="SM11" s="67">
        <f>'raw ikan kuantitas'!BQ11</f>
        <v>0</v>
      </c>
      <c r="SN11" s="67">
        <f>'raw ikan kuantitas'!BR11</f>
        <v>199</v>
      </c>
      <c r="SO11" s="67">
        <f>'raw ikan kuantitas'!BS11</f>
        <v>0</v>
      </c>
      <c r="SP11" s="67">
        <f>'raw ikan kuantitas'!BT11</f>
        <v>46</v>
      </c>
      <c r="SQ11" s="67">
        <f>'raw ikan kuantitas'!BU11</f>
        <v>974</v>
      </c>
      <c r="SR11" s="67">
        <f>'raw ikan kuantitas'!BV11</f>
        <v>0</v>
      </c>
      <c r="SS11" s="67">
        <f>'raw ikan kuantitas'!BW11</f>
        <v>0</v>
      </c>
      <c r="ST11" s="67">
        <f>'raw ikan kuantitas'!BX11</f>
        <v>4487</v>
      </c>
      <c r="SU11" s="67">
        <f>'raw ikan kuantitas'!BY11</f>
        <v>0</v>
      </c>
      <c r="SV11" s="67">
        <f>'raw ikan kuantitas'!BZ11</f>
        <v>0</v>
      </c>
      <c r="SW11" s="67">
        <f>'raw ikan kuantitas'!CA11</f>
        <v>0</v>
      </c>
      <c r="SX11" s="67">
        <f>'raw ikan kuantitas'!CB11</f>
        <v>0</v>
      </c>
      <c r="SY11" s="67">
        <f>'raw ikan kuantitas'!CC11</f>
        <v>124</v>
      </c>
      <c r="SZ11" s="67">
        <f>'raw ikan kuantitas'!CD11</f>
        <v>641</v>
      </c>
      <c r="TA11" s="67">
        <f>'raw ikan kuantitas'!CE11</f>
        <v>10017</v>
      </c>
      <c r="TB11" s="67">
        <f>'raw ikan kuantitas'!CF11</f>
        <v>0</v>
      </c>
      <c r="TC11" s="67">
        <f>'raw ikan kuantitas'!CG11</f>
        <v>175</v>
      </c>
      <c r="TD11" s="67">
        <f>'raw ikan kuantitas'!CH11</f>
        <v>0</v>
      </c>
      <c r="TE11" s="67">
        <f>'raw ikan kuantitas'!CI11</f>
        <v>0</v>
      </c>
      <c r="TF11" s="67">
        <f>'raw ikan kuantitas'!CJ11</f>
        <v>0</v>
      </c>
      <c r="TG11" s="67">
        <f>'raw ikan kuantitas'!CK11</f>
        <v>0</v>
      </c>
      <c r="TH11" s="67">
        <f>'raw ikan kuantitas'!CL11</f>
        <v>0</v>
      </c>
      <c r="TI11" s="67">
        <f>'raw ikan kuantitas'!CM11</f>
        <v>0</v>
      </c>
      <c r="TJ11" s="67">
        <f>'raw ikan kuantitas'!CN11</f>
        <v>5</v>
      </c>
      <c r="TK11" s="67">
        <f>'raw ikan kuantitas'!CO11</f>
        <v>0</v>
      </c>
      <c r="TL11" s="67">
        <f>'raw ikan kuantitas'!CP11</f>
        <v>0</v>
      </c>
      <c r="TM11" s="67">
        <f>'raw ikan kuantitas'!CQ11</f>
        <v>9606</v>
      </c>
      <c r="TN11" s="67">
        <f>'raw ikan kuantitas'!CR11</f>
        <v>0</v>
      </c>
      <c r="TO11" s="67">
        <f>'raw ikan kuantitas'!CS11</f>
        <v>8413</v>
      </c>
      <c r="TP11" s="67">
        <f>'raw ikan kuantitas'!CT11</f>
        <v>0</v>
      </c>
      <c r="TQ11" s="67">
        <f>'raw ikan kuantitas'!CU11</f>
        <v>360</v>
      </c>
      <c r="TR11" s="67">
        <f>'raw ikan kuantitas'!CV11</f>
        <v>0</v>
      </c>
      <c r="TS11" s="67">
        <f>'raw ikan kuantitas'!CW11</f>
        <v>9791</v>
      </c>
      <c r="TT11" s="67">
        <f>'raw ikan kuantitas'!CX11</f>
        <v>45</v>
      </c>
      <c r="TU11" s="67">
        <f>'raw ikan kuantitas'!CY11</f>
        <v>0</v>
      </c>
      <c r="TV11" s="67">
        <f>'raw ikan kuantitas'!CZ11</f>
        <v>3170</v>
      </c>
      <c r="TX11" s="68">
        <f>'raw ikan kuantitas'!DB11</f>
        <v>0</v>
      </c>
      <c r="TY11" s="68">
        <f>'raw ikan kuantitas'!DC11</f>
        <v>0</v>
      </c>
      <c r="TZ11" s="68">
        <f>'raw ikan kuantitas'!DD11</f>
        <v>0</v>
      </c>
      <c r="UA11" s="68">
        <f>'raw ikan kuantitas'!DE11</f>
        <v>891</v>
      </c>
      <c r="UB11" s="68">
        <f>'raw ikan kuantitas'!DF11</f>
        <v>0</v>
      </c>
      <c r="UC11" s="68">
        <f>'raw ikan kuantitas'!DG11</f>
        <v>101</v>
      </c>
      <c r="UD11" s="68">
        <f>'raw ikan kuantitas'!DH11</f>
        <v>51</v>
      </c>
      <c r="UE11" s="68">
        <f>'raw ikan kuantitas'!DI11</f>
        <v>0</v>
      </c>
      <c r="UF11" s="68">
        <f>'raw ikan kuantitas'!DJ11</f>
        <v>31</v>
      </c>
      <c r="UG11" s="68">
        <f>'raw ikan kuantitas'!DK11</f>
        <v>2</v>
      </c>
      <c r="UH11" s="68">
        <f>'raw ikan kuantitas'!DL11</f>
        <v>0</v>
      </c>
      <c r="UI11" s="68">
        <f>'raw ikan kuantitas'!DM11</f>
        <v>51</v>
      </c>
      <c r="UJ11" s="68">
        <f>'raw ikan kuantitas'!DN11</f>
        <v>0</v>
      </c>
      <c r="UK11" s="68">
        <f>'raw ikan kuantitas'!DO11</f>
        <v>141</v>
      </c>
      <c r="UL11" s="68">
        <f>'raw ikan kuantitas'!DP11</f>
        <v>0</v>
      </c>
      <c r="UM11" s="68">
        <f>'raw ikan kuantitas'!DQ11</f>
        <v>0</v>
      </c>
      <c r="UN11" s="68">
        <f>'raw ikan kuantitas'!DR11</f>
        <v>0</v>
      </c>
      <c r="UO11" s="68">
        <f>'raw ikan kuantitas'!DS11</f>
        <v>0</v>
      </c>
      <c r="UP11" s="68">
        <f>'raw ikan kuantitas'!DT11</f>
        <v>0</v>
      </c>
      <c r="UQ11" s="68">
        <f>'raw ikan kuantitas'!DU11</f>
        <v>940</v>
      </c>
      <c r="UR11" s="68">
        <f>'raw ikan kuantitas'!DV11</f>
        <v>0</v>
      </c>
      <c r="US11" s="68">
        <f>'raw ikan kuantitas'!DW11</f>
        <v>0</v>
      </c>
      <c r="UT11" s="68">
        <f>'raw ikan kuantitas'!DX11</f>
        <v>0</v>
      </c>
      <c r="UU11" s="68">
        <f>'raw ikan kuantitas'!DY11</f>
        <v>199</v>
      </c>
      <c r="UV11" s="68">
        <f>'raw ikan kuantitas'!DZ11</f>
        <v>167</v>
      </c>
      <c r="UW11" s="68">
        <f>'raw ikan kuantitas'!EA11</f>
        <v>0</v>
      </c>
      <c r="UX11" s="68">
        <f>'raw ikan kuantitas'!EB11</f>
        <v>0</v>
      </c>
      <c r="UY11" s="68">
        <f>'raw ikan kuantitas'!EC11</f>
        <v>45</v>
      </c>
      <c r="UZ11" s="68">
        <f>'raw ikan kuantitas'!ED11</f>
        <v>0</v>
      </c>
      <c r="VA11" s="68">
        <f>'raw ikan kuantitas'!EE11</f>
        <v>0</v>
      </c>
      <c r="VB11" s="68">
        <f>'raw ikan kuantitas'!EF11</f>
        <v>0</v>
      </c>
      <c r="VC11" s="68">
        <f>'raw ikan kuantitas'!EG11</f>
        <v>0</v>
      </c>
      <c r="VD11" s="68">
        <f>'raw ikan kuantitas'!EH11</f>
        <v>0</v>
      </c>
      <c r="VE11" s="68">
        <f>'raw ikan kuantitas'!EI11</f>
        <v>0</v>
      </c>
      <c r="VF11" s="68">
        <f>'raw ikan kuantitas'!EJ11</f>
        <v>0</v>
      </c>
      <c r="VG11" s="68">
        <f>'raw ikan kuantitas'!EK11</f>
        <v>0</v>
      </c>
      <c r="VH11" s="68">
        <f>'raw ikan kuantitas'!EL11</f>
        <v>0</v>
      </c>
      <c r="VI11" s="68">
        <f>'raw ikan kuantitas'!EM11</f>
        <v>0</v>
      </c>
      <c r="VJ11" s="68">
        <f>'raw ikan kuantitas'!EN11</f>
        <v>0</v>
      </c>
      <c r="VK11" s="68">
        <f>'raw ikan kuantitas'!EO11</f>
        <v>314</v>
      </c>
      <c r="VL11" s="68">
        <f>'raw ikan kuantitas'!EP11</f>
        <v>0</v>
      </c>
      <c r="VM11" s="68">
        <f>'raw ikan kuantitas'!EQ11</f>
        <v>0</v>
      </c>
      <c r="VN11" s="68">
        <f>'raw ikan kuantitas'!ER11</f>
        <v>0</v>
      </c>
      <c r="VO11" s="68">
        <f>'raw ikan kuantitas'!ES11</f>
        <v>0</v>
      </c>
      <c r="VP11" s="68">
        <f>'raw ikan kuantitas'!ET11</f>
        <v>0</v>
      </c>
      <c r="VQ11" s="68">
        <f>'raw ikan kuantitas'!EU11</f>
        <v>75</v>
      </c>
      <c r="VR11" s="68">
        <f>'raw ikan kuantitas'!EV11</f>
        <v>121</v>
      </c>
      <c r="VS11" s="68">
        <f>'raw ikan kuantitas'!EW11</f>
        <v>711</v>
      </c>
      <c r="VT11" s="68">
        <f>'raw ikan kuantitas'!EX11</f>
        <v>131</v>
      </c>
      <c r="VU11" s="68">
        <f>'raw ikan kuantitas'!EY11</f>
        <v>0</v>
      </c>
      <c r="VV11" s="68">
        <f>'raw ikan kuantitas'!EZ11</f>
        <v>0</v>
      </c>
      <c r="VW11" s="68">
        <f>'raw ikan kuantitas'!FA11</f>
        <v>827</v>
      </c>
      <c r="VX11" s="68">
        <f>'raw ikan kuantitas'!FB11</f>
        <v>0</v>
      </c>
      <c r="VY11" s="68">
        <f>'raw ikan kuantitas'!FC11</f>
        <v>0</v>
      </c>
      <c r="VZ11" s="68">
        <f>'raw ikan kuantitas'!FD11</f>
        <v>0</v>
      </c>
      <c r="WA11" s="68">
        <f>'raw ikan kuantitas'!FE11</f>
        <v>0</v>
      </c>
      <c r="WB11" s="68">
        <f>'raw ikan kuantitas'!FF11</f>
        <v>0</v>
      </c>
      <c r="WC11" s="68">
        <f>'raw ikan kuantitas'!FG11</f>
        <v>0</v>
      </c>
      <c r="WD11" s="68">
        <f>'raw ikan kuantitas'!FH11</f>
        <v>395</v>
      </c>
      <c r="WE11" s="68">
        <f>'raw ikan kuantitas'!FI11</f>
        <v>13</v>
      </c>
      <c r="WF11" s="68">
        <f>'raw ikan kuantitas'!FJ11</f>
        <v>0</v>
      </c>
      <c r="WG11" s="68">
        <f>'raw ikan kuantitas'!FK11</f>
        <v>232</v>
      </c>
      <c r="WH11" s="68">
        <f>'raw ikan kuantitas'!FL11</f>
        <v>0</v>
      </c>
      <c r="WI11" s="68">
        <f>'raw ikan kuantitas'!FM11</f>
        <v>0</v>
      </c>
      <c r="WJ11" s="68">
        <f>'raw ikan kuantitas'!FN11</f>
        <v>0</v>
      </c>
      <c r="WK11" s="68">
        <f>'raw ikan kuantitas'!FO11</f>
        <v>311</v>
      </c>
      <c r="WL11" s="68">
        <f>'raw ikan kuantitas'!FP11</f>
        <v>0</v>
      </c>
      <c r="WM11" s="68">
        <f>'raw ikan kuantitas'!FQ11</f>
        <v>0</v>
      </c>
      <c r="WN11" s="68">
        <f>'raw ikan kuantitas'!FR11</f>
        <v>138</v>
      </c>
      <c r="WP11" s="69">
        <f>'raw ikan kuantitas'!FT11</f>
        <v>7719</v>
      </c>
      <c r="WQ11" s="69">
        <f>'raw ikan kuantitas'!FU11</f>
        <v>31</v>
      </c>
      <c r="WR11" s="69">
        <f>'raw ikan kuantitas'!FV11</f>
        <v>14829</v>
      </c>
      <c r="WS11" s="69">
        <f>'raw ikan kuantitas'!FW11</f>
        <v>21</v>
      </c>
      <c r="WT11" s="69">
        <f>'raw ikan kuantitas'!FX11</f>
        <v>3392</v>
      </c>
      <c r="WU11" s="69">
        <f>'raw ikan kuantitas'!FY11</f>
        <v>0</v>
      </c>
      <c r="WV11" s="69">
        <f>'raw ikan kuantitas'!FZ11</f>
        <v>87</v>
      </c>
      <c r="WW11" s="69">
        <f>'raw ikan kuantitas'!GA11</f>
        <v>844</v>
      </c>
      <c r="WX11" s="69">
        <f>'raw ikan kuantitas'!GB11</f>
        <v>36719</v>
      </c>
      <c r="WY11" s="69">
        <f>'raw ikan kuantitas'!GC11</f>
        <v>0</v>
      </c>
      <c r="WZ11" s="69">
        <f>'raw ikan kuantitas'!GD11</f>
        <v>12982</v>
      </c>
      <c r="XA11" s="69">
        <f>'raw ikan kuantitas'!GE11</f>
        <v>21838</v>
      </c>
      <c r="XB11" s="69">
        <f>'raw ikan kuantitas'!GF11</f>
        <v>21485</v>
      </c>
      <c r="XC11" s="69">
        <f>'raw ikan kuantitas'!GG11</f>
        <v>5456</v>
      </c>
      <c r="XD11" s="69">
        <f>'raw ikan kuantitas'!GH11</f>
        <v>0</v>
      </c>
      <c r="XE11" s="69">
        <f>'raw ikan kuantitas'!GI11</f>
        <v>52853</v>
      </c>
      <c r="XF11" s="69">
        <f>'raw ikan kuantitas'!GJ11</f>
        <v>6760</v>
      </c>
      <c r="XH11" s="70">
        <f>'raw ikan kuantitas'!GL11</f>
        <v>1150</v>
      </c>
      <c r="XI11" s="70">
        <f>'raw ikan kuantitas'!GM11</f>
        <v>20736</v>
      </c>
      <c r="XJ11" s="70">
        <f>'raw ikan kuantitas'!GN11</f>
        <v>1038</v>
      </c>
      <c r="XK11" s="70">
        <f>'raw ikan kuantitas'!GO11</f>
        <v>0</v>
      </c>
      <c r="XL11" s="70">
        <f>'raw ikan kuantitas'!GP11</f>
        <v>6999</v>
      </c>
      <c r="XM11" s="70">
        <f>'raw ikan kuantitas'!GQ11</f>
        <v>192011</v>
      </c>
      <c r="XN11" s="70">
        <f>'raw ikan kuantitas'!GR11</f>
        <v>0</v>
      </c>
      <c r="XO11" s="70">
        <f>'raw ikan kuantitas'!GS11</f>
        <v>0</v>
      </c>
      <c r="XP11" s="70">
        <f>'raw ikan kuantitas'!GT11</f>
        <v>171</v>
      </c>
      <c r="XQ11" s="70">
        <f>'raw ikan kuantitas'!GU11</f>
        <v>0</v>
      </c>
      <c r="XR11" s="70">
        <f>'raw ikan kuantitas'!GV11</f>
        <v>0</v>
      </c>
      <c r="XS11" s="70">
        <f>'raw ikan kuantitas'!GW11</f>
        <v>15164</v>
      </c>
      <c r="XT11" s="70">
        <f>'raw ikan kuantitas'!GX11</f>
        <v>0</v>
      </c>
      <c r="XU11" s="70">
        <f>'raw ikan kuantitas'!GY11</f>
        <v>518075</v>
      </c>
      <c r="XV11" s="70">
        <f>'raw ikan kuantitas'!GZ11</f>
        <v>0</v>
      </c>
      <c r="XW11" s="70">
        <f>'raw ikan kuantitas'!HA11</f>
        <v>174616</v>
      </c>
      <c r="XX11" s="70">
        <f>'raw ikan kuantitas'!HB11</f>
        <v>160</v>
      </c>
      <c r="XY11" s="70">
        <f>'raw ikan kuantitas'!HC11</f>
        <v>281640</v>
      </c>
      <c r="XZ11" s="70">
        <f>'raw ikan kuantitas'!HD11</f>
        <v>278</v>
      </c>
      <c r="YA11" s="70">
        <f>'raw ikan kuantitas'!HE11</f>
        <v>221753</v>
      </c>
      <c r="YB11" s="70">
        <f>'raw ikan kuantitas'!HF11</f>
        <v>0</v>
      </c>
      <c r="YC11" s="70">
        <f>'raw ikan kuantitas'!HG11</f>
        <v>209</v>
      </c>
      <c r="YD11" s="70">
        <f>'raw ikan kuantitas'!HH11</f>
        <v>0</v>
      </c>
      <c r="YE11" s="70">
        <f>'raw ikan kuantitas'!HI11</f>
        <v>0</v>
      </c>
      <c r="YF11" s="70">
        <f>'raw ikan kuantitas'!HJ11</f>
        <v>7587</v>
      </c>
      <c r="YG11" s="70">
        <f>'raw ikan kuantitas'!HK11</f>
        <v>0</v>
      </c>
      <c r="YH11" s="70">
        <f>'raw ikan kuantitas'!HL11</f>
        <v>14329783</v>
      </c>
      <c r="YJ11" s="71">
        <f>'raw ikan kuantitas'!HN11</f>
        <v>318</v>
      </c>
      <c r="YK11" s="71">
        <f>'raw ikan kuantitas'!HO11</f>
        <v>0</v>
      </c>
      <c r="YL11" s="71">
        <f>'raw ikan kuantitas'!HP11</f>
        <v>0</v>
      </c>
      <c r="YM11" s="71">
        <f>'raw ikan kuantitas'!HQ11</f>
        <v>0</v>
      </c>
      <c r="YN11" s="71">
        <f>'raw ikan kuantitas'!HR11</f>
        <v>14</v>
      </c>
      <c r="YO11" s="71">
        <f>'raw ikan kuantitas'!HS11</f>
        <v>0</v>
      </c>
      <c r="YP11" s="71">
        <f>'raw ikan kuantitas'!HT11</f>
        <v>0</v>
      </c>
      <c r="YQ11" s="71">
        <f>'raw ikan kuantitas'!HU11</f>
        <v>1</v>
      </c>
      <c r="YR11" s="71">
        <f>'raw ikan kuantitas'!HV11</f>
        <v>0</v>
      </c>
      <c r="YS11" s="71">
        <f>'raw ikan kuantitas'!HW11</f>
        <v>0</v>
      </c>
      <c r="YT11" s="71">
        <f>'raw ikan kuantitas'!HX11</f>
        <v>15</v>
      </c>
      <c r="YU11" s="71">
        <f>'raw ikan kuantitas'!HY11</f>
        <v>5476</v>
      </c>
      <c r="YV11" s="71">
        <f>'raw ikan kuantitas'!HZ11</f>
        <v>0</v>
      </c>
      <c r="YW11" s="71">
        <f>'raw ikan kuantitas'!IA11</f>
        <v>0</v>
      </c>
      <c r="YX11" s="71">
        <f>'raw ikan kuantitas'!IB11</f>
        <v>1370</v>
      </c>
      <c r="YY11" s="71">
        <f>'raw ikan kuantitas'!IC11</f>
        <v>0</v>
      </c>
      <c r="YZ11" s="71">
        <f>'raw ikan kuantitas'!ID11</f>
        <v>0</v>
      </c>
      <c r="ZA11" s="71">
        <f>'raw ikan kuantitas'!IE11</f>
        <v>0</v>
      </c>
      <c r="ZB11" s="71">
        <f>'raw ikan kuantitas'!IF11</f>
        <v>0</v>
      </c>
      <c r="ZC11" s="71">
        <f>'raw ikan kuantitas'!IG11</f>
        <v>0</v>
      </c>
      <c r="ZD11" s="71">
        <f>'raw ikan kuantitas'!IH11</f>
        <v>169</v>
      </c>
      <c r="ZE11" s="71">
        <f>'raw ikan kuantitas'!II11</f>
        <v>252</v>
      </c>
      <c r="ZF11" s="71">
        <f>'raw ikan kuantitas'!IJ11</f>
        <v>0</v>
      </c>
      <c r="ZG11" s="71">
        <f>'raw ikan kuantitas'!IK11</f>
        <v>0</v>
      </c>
      <c r="ZH11" s="71">
        <f>'raw ikan kuantitas'!IL11</f>
        <v>5</v>
      </c>
      <c r="ZI11" s="71">
        <f>'raw ikan kuantitas'!IM11</f>
        <v>1</v>
      </c>
      <c r="ZJ11" s="71">
        <f>'raw ikan kuantitas'!IN11</f>
        <v>0</v>
      </c>
      <c r="ZK11" s="71">
        <f>'raw ikan kuantitas'!IO11</f>
        <v>457</v>
      </c>
      <c r="ZL11" s="71">
        <f>'raw ikan kuantitas'!IP11</f>
        <v>0</v>
      </c>
      <c r="ZM11" s="71">
        <f>'raw ikan kuantitas'!IQ11</f>
        <v>251</v>
      </c>
      <c r="ZN11" s="71">
        <f>'raw ikan kuantitas'!IR11</f>
        <v>2</v>
      </c>
      <c r="ZO11" s="71">
        <f>'raw ikan kuantitas'!IS11</f>
        <v>0</v>
      </c>
      <c r="ZP11" s="71">
        <f>'raw ikan kuantitas'!IT11</f>
        <v>13</v>
      </c>
      <c r="ZQ11" s="71">
        <f>'raw ikan kuantitas'!IU11</f>
        <v>123</v>
      </c>
      <c r="ZR11" s="71">
        <f>'raw ikan kuantitas'!IV11</f>
        <v>0</v>
      </c>
      <c r="ZS11" s="71">
        <f>'raw ikan kuantitas'!IW11</f>
        <v>0</v>
      </c>
      <c r="ZT11" s="71">
        <f>'raw ikan kuantitas'!IX11</f>
        <v>0</v>
      </c>
      <c r="ZU11" s="71">
        <f>'raw ikan kuantitas'!IY11</f>
        <v>0</v>
      </c>
      <c r="ZV11" s="71">
        <f>'raw ikan kuantitas'!IZ11</f>
        <v>0</v>
      </c>
      <c r="ZW11" s="71">
        <f>'raw ikan kuantitas'!JA11</f>
        <v>0</v>
      </c>
      <c r="ZX11" s="71">
        <f>'raw ikan kuantitas'!JB11</f>
        <v>22</v>
      </c>
      <c r="ZY11" s="71">
        <f>'raw ikan kuantitas'!JC11</f>
        <v>0</v>
      </c>
    </row>
    <row r="12" spans="2:701" ht="14.55" customHeight="1" x14ac:dyDescent="0.3">
      <c r="B12" s="3" t="s">
        <v>546</v>
      </c>
      <c r="C12" s="193">
        <v>66469</v>
      </c>
      <c r="D12" s="193">
        <v>151</v>
      </c>
      <c r="E12" s="193">
        <v>0</v>
      </c>
      <c r="F12" s="193">
        <v>222</v>
      </c>
      <c r="G12" s="193">
        <v>0</v>
      </c>
      <c r="H12" s="193">
        <v>48315</v>
      </c>
      <c r="I12" s="193">
        <v>2062</v>
      </c>
      <c r="J12" s="194"/>
      <c r="K12" s="195">
        <v>1127</v>
      </c>
      <c r="L12" s="196">
        <v>176</v>
      </c>
      <c r="M12" s="195">
        <v>0</v>
      </c>
      <c r="N12" s="195">
        <v>500</v>
      </c>
      <c r="O12" s="195">
        <v>1133</v>
      </c>
      <c r="P12" s="195">
        <v>7270</v>
      </c>
      <c r="Q12" s="195">
        <v>6314</v>
      </c>
      <c r="R12" s="196">
        <v>956</v>
      </c>
      <c r="S12" s="196">
        <v>5508</v>
      </c>
      <c r="T12" s="195">
        <v>12</v>
      </c>
      <c r="U12" s="197">
        <v>0</v>
      </c>
      <c r="V12" s="195">
        <v>0</v>
      </c>
      <c r="W12" s="195">
        <v>12</v>
      </c>
      <c r="X12" s="195">
        <v>0</v>
      </c>
      <c r="Y12" s="195">
        <v>0</v>
      </c>
      <c r="Z12" s="195">
        <v>3487</v>
      </c>
      <c r="AA12" s="195">
        <v>1741</v>
      </c>
      <c r="AB12" s="195">
        <v>0</v>
      </c>
      <c r="AC12" s="195">
        <v>2</v>
      </c>
      <c r="AD12" s="196">
        <v>0</v>
      </c>
      <c r="AE12" s="195">
        <v>1359</v>
      </c>
      <c r="AF12" s="195">
        <v>5968</v>
      </c>
      <c r="AG12" s="195">
        <v>2039</v>
      </c>
      <c r="AH12" s="195">
        <v>4255</v>
      </c>
      <c r="AI12" s="195">
        <v>0</v>
      </c>
      <c r="AJ12" s="195">
        <v>764</v>
      </c>
      <c r="AK12" s="195">
        <v>287</v>
      </c>
      <c r="AL12" s="195">
        <v>794</v>
      </c>
      <c r="AM12" s="198"/>
      <c r="AN12" s="199">
        <v>1511</v>
      </c>
      <c r="AO12" s="199">
        <v>0</v>
      </c>
      <c r="AP12" s="199">
        <v>0</v>
      </c>
      <c r="AQ12" s="199">
        <v>71</v>
      </c>
      <c r="AR12" s="199">
        <v>764</v>
      </c>
      <c r="AS12" s="199">
        <v>275</v>
      </c>
      <c r="AT12" s="199">
        <v>5808</v>
      </c>
      <c r="AU12" s="199">
        <v>1265</v>
      </c>
      <c r="AV12" s="199">
        <v>670</v>
      </c>
      <c r="AW12" s="199">
        <v>103</v>
      </c>
      <c r="AX12" s="199">
        <v>22</v>
      </c>
      <c r="AY12" s="199">
        <v>1049</v>
      </c>
      <c r="AZ12" s="199">
        <v>218</v>
      </c>
      <c r="BA12" s="199">
        <v>1889</v>
      </c>
      <c r="BB12" s="199">
        <v>442</v>
      </c>
      <c r="BC12" s="200">
        <v>0</v>
      </c>
      <c r="BD12" s="199">
        <v>1463</v>
      </c>
      <c r="BE12" s="199">
        <v>5882</v>
      </c>
      <c r="BF12" s="199">
        <v>8629</v>
      </c>
      <c r="BG12" s="199">
        <v>4408</v>
      </c>
      <c r="BH12" s="199">
        <v>1110</v>
      </c>
      <c r="BI12" s="199">
        <v>464</v>
      </c>
      <c r="BJ12" s="199">
        <v>363</v>
      </c>
      <c r="BK12" s="199">
        <v>104</v>
      </c>
      <c r="BL12" s="199">
        <v>484</v>
      </c>
      <c r="BM12" s="200">
        <v>39</v>
      </c>
      <c r="BN12" s="199">
        <v>379</v>
      </c>
      <c r="BO12" s="199">
        <v>3150</v>
      </c>
      <c r="BP12" s="199">
        <v>0</v>
      </c>
      <c r="BQ12" s="201"/>
      <c r="BR12" s="202">
        <v>762841</v>
      </c>
      <c r="BS12" s="202">
        <v>1023903</v>
      </c>
      <c r="BT12" s="202">
        <v>491764</v>
      </c>
      <c r="BU12" s="202">
        <v>660763</v>
      </c>
      <c r="BV12" s="202">
        <v>0</v>
      </c>
      <c r="BW12" s="202">
        <v>36090</v>
      </c>
      <c r="BX12" s="202">
        <v>0</v>
      </c>
      <c r="BY12" s="202">
        <v>0</v>
      </c>
      <c r="BZ12" s="203">
        <v>0</v>
      </c>
      <c r="CA12" s="202">
        <v>2310</v>
      </c>
      <c r="CB12" s="202">
        <v>0</v>
      </c>
      <c r="CC12" s="202">
        <v>0</v>
      </c>
      <c r="CD12" s="202">
        <v>0</v>
      </c>
      <c r="CE12" s="202">
        <v>0</v>
      </c>
      <c r="CF12" s="202">
        <v>545823</v>
      </c>
      <c r="CG12" s="202">
        <v>532337</v>
      </c>
      <c r="CH12" s="204"/>
      <c r="CI12" s="205">
        <v>2200</v>
      </c>
      <c r="CJ12" s="205">
        <v>0</v>
      </c>
      <c r="CK12" s="205">
        <v>0</v>
      </c>
      <c r="CL12" s="205">
        <v>0</v>
      </c>
      <c r="CM12" s="205">
        <v>0</v>
      </c>
      <c r="CN12" s="206">
        <v>2</v>
      </c>
      <c r="CO12" s="206">
        <v>0</v>
      </c>
      <c r="CP12" s="206">
        <v>0</v>
      </c>
      <c r="CQ12" s="206">
        <v>0</v>
      </c>
      <c r="CR12" s="206">
        <v>0</v>
      </c>
      <c r="CS12" s="206">
        <v>0</v>
      </c>
      <c r="CT12" s="206">
        <v>0</v>
      </c>
      <c r="CU12" s="206">
        <v>0</v>
      </c>
      <c r="CV12" s="206">
        <v>0</v>
      </c>
      <c r="CW12" s="206">
        <v>0</v>
      </c>
      <c r="CX12" s="206">
        <v>0</v>
      </c>
      <c r="CY12" s="206">
        <v>28</v>
      </c>
      <c r="CZ12" s="206">
        <v>0</v>
      </c>
      <c r="DA12" s="206">
        <v>0</v>
      </c>
      <c r="DB12" s="206">
        <v>0</v>
      </c>
      <c r="DC12" s="207">
        <v>0</v>
      </c>
      <c r="DD12" s="204"/>
      <c r="DE12" s="208">
        <v>825588</v>
      </c>
      <c r="DF12" s="208">
        <v>38574</v>
      </c>
      <c r="DG12" s="208">
        <v>4996</v>
      </c>
      <c r="DH12" s="208">
        <v>24</v>
      </c>
      <c r="DI12" s="208">
        <v>295</v>
      </c>
      <c r="DJ12" s="208">
        <v>0</v>
      </c>
      <c r="DK12" s="208">
        <v>2</v>
      </c>
      <c r="DL12" s="208">
        <v>26409</v>
      </c>
      <c r="DM12" s="208">
        <v>0</v>
      </c>
      <c r="DN12" s="209">
        <v>0</v>
      </c>
      <c r="DO12" s="208">
        <v>0</v>
      </c>
      <c r="DP12" s="208">
        <v>0</v>
      </c>
      <c r="DQ12" s="208">
        <v>0</v>
      </c>
      <c r="DR12" s="208">
        <v>0</v>
      </c>
      <c r="DS12" s="208">
        <v>0</v>
      </c>
      <c r="DT12" s="208">
        <v>0</v>
      </c>
      <c r="DU12" s="208">
        <v>0</v>
      </c>
      <c r="DV12" s="208">
        <v>548</v>
      </c>
      <c r="DW12" s="208">
        <v>0</v>
      </c>
      <c r="DX12" s="208">
        <v>0</v>
      </c>
      <c r="DY12" s="208">
        <v>0</v>
      </c>
      <c r="DZ12" s="208">
        <v>0</v>
      </c>
      <c r="EA12" s="208">
        <v>13</v>
      </c>
      <c r="EB12" s="208">
        <v>9</v>
      </c>
      <c r="EC12" s="208">
        <v>0</v>
      </c>
      <c r="ED12" s="208">
        <v>0</v>
      </c>
      <c r="EE12" s="208">
        <v>0</v>
      </c>
      <c r="EF12" s="208">
        <v>0</v>
      </c>
      <c r="EG12" s="208">
        <v>0</v>
      </c>
      <c r="EH12" s="208">
        <v>0</v>
      </c>
      <c r="EI12" s="208">
        <v>0</v>
      </c>
      <c r="EJ12" s="208">
        <v>0</v>
      </c>
      <c r="EK12" s="208">
        <v>0</v>
      </c>
      <c r="EL12" s="204"/>
      <c r="EM12" s="210">
        <v>4094.14</v>
      </c>
      <c r="EN12" s="204"/>
      <c r="EO12" s="211">
        <v>20086</v>
      </c>
      <c r="EP12" s="212">
        <v>104</v>
      </c>
      <c r="EQ12" s="212">
        <v>279</v>
      </c>
      <c r="ER12" s="212">
        <v>42</v>
      </c>
      <c r="ES12" s="212">
        <v>7577</v>
      </c>
      <c r="ET12" s="212">
        <v>66</v>
      </c>
      <c r="EU12" s="212">
        <v>8223</v>
      </c>
      <c r="EV12" s="212">
        <v>1128115</v>
      </c>
      <c r="EW12" s="212">
        <v>1546720</v>
      </c>
      <c r="EX12" s="212">
        <v>21159172</v>
      </c>
      <c r="EY12" s="212">
        <v>111558</v>
      </c>
      <c r="EZ12" s="212">
        <v>0</v>
      </c>
      <c r="FA12" s="212">
        <v>0</v>
      </c>
      <c r="FB12" s="212">
        <v>25978</v>
      </c>
      <c r="FC12" s="213">
        <v>3485.7</v>
      </c>
      <c r="FD12" s="214">
        <v>0.8</v>
      </c>
      <c r="FE12" s="214">
        <v>170.6</v>
      </c>
      <c r="FF12" s="214">
        <v>0</v>
      </c>
      <c r="FG12" s="214">
        <v>188.2</v>
      </c>
      <c r="FH12" s="214">
        <v>0</v>
      </c>
      <c r="FI12" s="214">
        <v>445179.32</v>
      </c>
      <c r="FJ12" s="214">
        <v>25262.3</v>
      </c>
      <c r="FK12" s="214">
        <v>161.30000000000001</v>
      </c>
      <c r="FL12" s="214">
        <v>69</v>
      </c>
      <c r="FM12" s="214">
        <v>0</v>
      </c>
      <c r="FN12" s="214">
        <v>0.31</v>
      </c>
      <c r="FO12" s="215">
        <v>1356.5</v>
      </c>
      <c r="FP12" s="215">
        <v>32166.9</v>
      </c>
      <c r="FQ12" s="215">
        <v>689.3</v>
      </c>
      <c r="FR12" s="215">
        <v>43.23</v>
      </c>
      <c r="FS12" s="193">
        <v>0</v>
      </c>
      <c r="FT12" s="6"/>
      <c r="FU12" s="50">
        <f>'raw ikan nilai'!C12</f>
        <v>53.697409</v>
      </c>
      <c r="FV12" s="50">
        <f>'raw ikan nilai'!D12</f>
        <v>114.96248300000001</v>
      </c>
      <c r="FW12" s="50">
        <f>'raw ikan nilai'!E12</f>
        <v>0</v>
      </c>
      <c r="FX12" s="50">
        <f>'raw ikan nilai'!F12</f>
        <v>0.18903500000000001</v>
      </c>
      <c r="FY12" s="50">
        <f>'raw ikan nilai'!G12</f>
        <v>58.786490000000001</v>
      </c>
      <c r="FZ12" s="50">
        <f>'raw ikan nilai'!H12</f>
        <v>280.20158199999997</v>
      </c>
      <c r="GA12" s="50">
        <f>'raw ikan nilai'!I12</f>
        <v>28.462485000000001</v>
      </c>
      <c r="GB12" s="50">
        <f>'raw ikan nilai'!J12</f>
        <v>56.732905000000002</v>
      </c>
      <c r="GC12" s="50">
        <f>'raw ikan nilai'!K12</f>
        <v>0.34439199999999998</v>
      </c>
      <c r="GD12" s="50">
        <f>'raw ikan nilai'!L12</f>
        <v>0</v>
      </c>
      <c r="GE12" s="50">
        <f>'raw ikan nilai'!M12</f>
        <v>0</v>
      </c>
      <c r="GF12" s="50">
        <f>'raw ikan nilai'!N12</f>
        <v>21.049313000000001</v>
      </c>
      <c r="GG12" s="50">
        <f>'raw ikan nilai'!O12</f>
        <v>0</v>
      </c>
      <c r="GH12" s="50">
        <f>'raw ikan nilai'!P12</f>
        <v>113.883994</v>
      </c>
      <c r="GI12" s="50">
        <f>'raw ikan nilai'!Q12</f>
        <v>0</v>
      </c>
      <c r="GJ12" s="50">
        <f>'raw ikan nilai'!R12</f>
        <v>3.0414319999999999</v>
      </c>
      <c r="GK12" s="50">
        <f>'raw ikan nilai'!S12</f>
        <v>2.0310000000000002E-2</v>
      </c>
      <c r="GL12" s="50">
        <f>'raw ikan nilai'!T12</f>
        <v>0</v>
      </c>
      <c r="GM12" s="50">
        <f>'raw ikan nilai'!U12</f>
        <v>0</v>
      </c>
      <c r="GN12" s="50">
        <f>'raw ikan nilai'!V12</f>
        <v>972.12082299999997</v>
      </c>
      <c r="GO12" s="50">
        <f>'raw ikan nilai'!W12</f>
        <v>31.214449999999999</v>
      </c>
      <c r="GP12" s="50">
        <f>'raw ikan nilai'!X12</f>
        <v>260.19514500000002</v>
      </c>
      <c r="GQ12" s="50">
        <f>'raw ikan nilai'!Y12</f>
        <v>0</v>
      </c>
      <c r="GR12" s="50">
        <f>'raw ikan nilai'!Z12</f>
        <v>0</v>
      </c>
      <c r="GS12" s="50">
        <f>'raw ikan nilai'!AA12</f>
        <v>3.9512909999999999</v>
      </c>
      <c r="GT12" s="50">
        <f>'raw ikan nilai'!AB12</f>
        <v>0</v>
      </c>
      <c r="GU12" s="50">
        <f>'raw ikan nilai'!AC12</f>
        <v>0</v>
      </c>
      <c r="GV12" s="50">
        <f>'raw ikan nilai'!AD12</f>
        <v>42.948731000000002</v>
      </c>
      <c r="GW12" s="50">
        <f>'raw ikan nilai'!AE12</f>
        <v>37.960985000000001</v>
      </c>
      <c r="GX12" s="50">
        <f>'raw ikan nilai'!AF12</f>
        <v>0.52967500000000001</v>
      </c>
      <c r="GY12" s="50">
        <f>'raw ikan nilai'!AG12</f>
        <v>0</v>
      </c>
      <c r="GZ12" s="50">
        <f>'raw ikan nilai'!AH12</f>
        <v>33.723376999999999</v>
      </c>
      <c r="HA12" s="50">
        <f>'raw ikan nilai'!AI12</f>
        <v>37.019244999999998</v>
      </c>
      <c r="HB12" s="50">
        <f>'raw ikan nilai'!AJ12</f>
        <v>25.702634</v>
      </c>
      <c r="HC12" s="50">
        <f>'raw ikan nilai'!AK12</f>
        <v>66.427777000000006</v>
      </c>
      <c r="HD12" s="50">
        <f>'raw ikan nilai'!AL12</f>
        <v>298.59086400000001</v>
      </c>
      <c r="HE12" s="50">
        <f>'raw ikan nilai'!AM12</f>
        <v>21.487842000000001</v>
      </c>
      <c r="HF12" s="50">
        <f>'raw ikan nilai'!AN12</f>
        <v>4.3894770000000003</v>
      </c>
      <c r="HG12" s="50">
        <f>'raw ikan nilai'!AO12</f>
        <v>329.007834</v>
      </c>
      <c r="HH12" s="50">
        <f>'raw ikan nilai'!AP12</f>
        <v>0</v>
      </c>
      <c r="HI12" s="50">
        <f>'raw ikan nilai'!AQ12</f>
        <v>0</v>
      </c>
      <c r="HJ12" s="50">
        <f>'raw ikan nilai'!AR12</f>
        <v>188.20314999999999</v>
      </c>
      <c r="HK12" s="50">
        <f>'raw ikan nilai'!AS12</f>
        <v>45.055619999999998</v>
      </c>
      <c r="HL12" s="50">
        <f>'raw ikan nilai'!AT12</f>
        <v>390.67573099999998</v>
      </c>
      <c r="HM12" s="50">
        <f>'raw ikan nilai'!AU12</f>
        <v>14.629885</v>
      </c>
      <c r="HN12" s="50">
        <f>'raw ikan nilai'!AV12</f>
        <v>1.59748</v>
      </c>
      <c r="HO12" s="50">
        <f>'raw ikan nilai'!AW12</f>
        <v>0.66310400000000003</v>
      </c>
      <c r="HP12" s="50">
        <f>'raw ikan nilai'!AX12</f>
        <v>325.19296300000002</v>
      </c>
      <c r="HQ12" s="50">
        <f>'raw ikan nilai'!AY12</f>
        <v>41.599209999999999</v>
      </c>
      <c r="HR12" s="50">
        <f>'raw ikan nilai'!AZ12</f>
        <v>211.31553600000001</v>
      </c>
      <c r="HS12" s="50">
        <f>'raw ikan nilai'!BA12</f>
        <v>1.148911</v>
      </c>
      <c r="HT12" s="50">
        <f>'raw ikan nilai'!BB12</f>
        <v>13.282443000000001</v>
      </c>
      <c r="HU12" s="50">
        <f>'raw ikan nilai'!BC12</f>
        <v>6.2592540000000003</v>
      </c>
      <c r="HV12" s="50">
        <f>'raw ikan nilai'!BD12</f>
        <v>0.58793600000000001</v>
      </c>
      <c r="HW12" s="50">
        <f>'raw ikan nilai'!BE12</f>
        <v>279.96479699999998</v>
      </c>
      <c r="HX12" s="50">
        <f>'raw ikan nilai'!BF12</f>
        <v>48.531607999999999</v>
      </c>
      <c r="HY12" s="50">
        <f>'raw ikan nilai'!BG12</f>
        <v>0.89058999999999999</v>
      </c>
      <c r="HZ12" s="50">
        <f>'raw ikan nilai'!BH12</f>
        <v>8.9999999999999998E-4</v>
      </c>
      <c r="IA12" s="50">
        <f>'raw ikan nilai'!BI12</f>
        <v>0</v>
      </c>
      <c r="IB12" s="50">
        <f>'raw ikan nilai'!BJ12</f>
        <v>0</v>
      </c>
      <c r="IC12" s="50">
        <f>'raw ikan nilai'!BK12</f>
        <v>0</v>
      </c>
      <c r="ID12" s="50">
        <f>'raw ikan nilai'!BL12</f>
        <v>194.19407899999999</v>
      </c>
      <c r="IE12" s="50">
        <f>'raw ikan nilai'!BM12</f>
        <v>0</v>
      </c>
      <c r="IF12" s="50">
        <f>'raw ikan nilai'!BN12</f>
        <v>0</v>
      </c>
      <c r="IG12" s="50">
        <f>'raw ikan nilai'!BO12</f>
        <v>0</v>
      </c>
      <c r="IH12" s="50">
        <f>'raw ikan nilai'!BP12</f>
        <v>0</v>
      </c>
      <c r="II12" s="50">
        <f>'raw ikan nilai'!BQ12</f>
        <v>1.05948</v>
      </c>
      <c r="IJ12" s="50">
        <f>'raw ikan nilai'!BR12</f>
        <v>0</v>
      </c>
      <c r="IK12" s="50">
        <f>'raw ikan nilai'!BS12</f>
        <v>205.77591100000001</v>
      </c>
      <c r="IL12" s="50">
        <f>'raw ikan nilai'!BT12</f>
        <v>45.752074999999998</v>
      </c>
      <c r="IM12" s="50">
        <f>'raw ikan nilai'!BU12</f>
        <v>0</v>
      </c>
      <c r="IN12" s="50">
        <f>'raw ikan nilai'!BV12</f>
        <v>40.086798000000002</v>
      </c>
      <c r="IO12" s="50">
        <f>'raw ikan nilai'!BW12</f>
        <v>0</v>
      </c>
      <c r="IP12" s="50">
        <f>'raw ikan nilai'!BX12</f>
        <v>12.054916</v>
      </c>
      <c r="IQ12" s="50">
        <f>'raw ikan nilai'!BY12</f>
        <v>766.07489199999998</v>
      </c>
      <c r="IR12" s="50">
        <f>'raw ikan nilai'!BZ12</f>
        <v>3.8341150000000002</v>
      </c>
      <c r="IS12" s="50">
        <f>'raw ikan nilai'!CA12</f>
        <v>0.258216</v>
      </c>
      <c r="IT12" s="50">
        <f>'raw ikan nilai'!CB12</f>
        <v>0</v>
      </c>
      <c r="IU12" s="50">
        <f>'raw ikan nilai'!CC12</f>
        <v>0</v>
      </c>
      <c r="IV12" s="50">
        <f>'raw ikan nilai'!CD12</f>
        <v>13.156634</v>
      </c>
      <c r="IW12" s="50">
        <f>'raw ikan nilai'!CE12</f>
        <v>14.804781</v>
      </c>
      <c r="IX12" s="50">
        <f>'raw ikan nilai'!CF12</f>
        <v>399.40041000000002</v>
      </c>
      <c r="IY12" s="50">
        <f>'raw ikan nilai'!CG12</f>
        <v>0</v>
      </c>
      <c r="IZ12" s="50">
        <f>'raw ikan nilai'!CH12</f>
        <v>7.5855379999999997</v>
      </c>
      <c r="JA12" s="50">
        <f>'raw ikan nilai'!CI12</f>
        <v>0</v>
      </c>
      <c r="JB12" s="50">
        <f>'raw ikan nilai'!CJ12</f>
        <v>0</v>
      </c>
      <c r="JC12" s="50">
        <f>'raw ikan nilai'!CK12</f>
        <v>0</v>
      </c>
      <c r="JD12" s="50">
        <f>'raw ikan nilai'!CL12</f>
        <v>25.539881999999999</v>
      </c>
      <c r="JE12" s="50">
        <f>'raw ikan nilai'!CM12</f>
        <v>0.251745</v>
      </c>
      <c r="JF12" s="50">
        <f>'raw ikan nilai'!CN12</f>
        <v>0.34099200000000002</v>
      </c>
      <c r="JG12" s="50">
        <f>'raw ikan nilai'!CO12</f>
        <v>0</v>
      </c>
      <c r="JH12" s="50">
        <f>'raw ikan nilai'!CP12</f>
        <v>63.103430000000003</v>
      </c>
      <c r="JI12" s="50">
        <f>'raw ikan nilai'!CQ12</f>
        <v>0</v>
      </c>
      <c r="JJ12" s="50">
        <f>'raw ikan nilai'!CR12</f>
        <v>891.23193300000003</v>
      </c>
      <c r="JK12" s="50">
        <f>'raw ikan nilai'!CS12</f>
        <v>0</v>
      </c>
      <c r="JL12" s="50">
        <f>'raw ikan nilai'!CT12</f>
        <v>336.961186</v>
      </c>
      <c r="JM12" s="50">
        <f>'raw ikan nilai'!CU12</f>
        <v>3.74783</v>
      </c>
      <c r="JN12" s="50">
        <f>'raw ikan nilai'!CV12</f>
        <v>17.749025</v>
      </c>
      <c r="JO12" s="50">
        <f>'raw ikan nilai'!CW12</f>
        <v>0</v>
      </c>
      <c r="JP12" s="50">
        <f>'raw ikan nilai'!CX12</f>
        <v>180.73161099999999</v>
      </c>
      <c r="JQ12" s="50">
        <f>'raw ikan nilai'!CY12</f>
        <v>0</v>
      </c>
      <c r="JR12" s="50">
        <f>'raw ikan nilai'!CZ12</f>
        <v>0</v>
      </c>
      <c r="JS12" s="50">
        <f>'raw ikan nilai'!DA12</f>
        <v>523.49726099999998</v>
      </c>
      <c r="JU12" s="53">
        <f>'raw ikan nilai'!DC12</f>
        <v>0</v>
      </c>
      <c r="JV12" s="53">
        <f>'raw ikan nilai'!DD12</f>
        <v>0</v>
      </c>
      <c r="JW12" s="53">
        <f>'raw ikan nilai'!DE12</f>
        <v>0</v>
      </c>
      <c r="JX12" s="53">
        <f>'raw ikan nilai'!DF12</f>
        <v>0.14544000000000001</v>
      </c>
      <c r="JY12" s="53">
        <f>'raw ikan nilai'!DG12</f>
        <v>0</v>
      </c>
      <c r="JZ12" s="53">
        <f>'raw ikan nilai'!DH12</f>
        <v>0.10988000000000001</v>
      </c>
      <c r="KA12" s="53">
        <f>'raw ikan nilai'!DI12</f>
        <v>0</v>
      </c>
      <c r="KB12" s="53">
        <f>'raw ikan nilai'!DJ12</f>
        <v>0</v>
      </c>
      <c r="KC12" s="53">
        <f>'raw ikan nilai'!DK12</f>
        <v>0</v>
      </c>
      <c r="KD12" s="53">
        <f>'raw ikan nilai'!DL12</f>
        <v>0</v>
      </c>
      <c r="KE12" s="53">
        <f>'raw ikan nilai'!DM12</f>
        <v>0</v>
      </c>
      <c r="KF12" s="53">
        <f>'raw ikan nilai'!DN12</f>
        <v>0</v>
      </c>
      <c r="KG12" s="53">
        <f>'raw ikan nilai'!DO12</f>
        <v>0</v>
      </c>
      <c r="KH12" s="53">
        <f>'raw ikan nilai'!DP12</f>
        <v>0.16728999999999999</v>
      </c>
      <c r="KI12" s="53">
        <f>'raw ikan nilai'!DQ12</f>
        <v>0</v>
      </c>
      <c r="KJ12" s="53">
        <f>'raw ikan nilai'!DR12</f>
        <v>0</v>
      </c>
      <c r="KK12" s="53">
        <f>'raw ikan nilai'!DS12</f>
        <v>0</v>
      </c>
      <c r="KL12" s="53">
        <f>'raw ikan nilai'!DT12</f>
        <v>0</v>
      </c>
      <c r="KM12" s="53">
        <f>'raw ikan nilai'!DU12</f>
        <v>0</v>
      </c>
      <c r="KN12" s="53">
        <f>'raw ikan nilai'!DV12</f>
        <v>3.7470000000000003E-2</v>
      </c>
      <c r="KO12" s="53">
        <f>'raw ikan nilai'!DW12</f>
        <v>0</v>
      </c>
      <c r="KP12" s="53">
        <f>'raw ikan nilai'!DX12</f>
        <v>0</v>
      </c>
      <c r="KQ12" s="53">
        <f>'raw ikan nilai'!DY12</f>
        <v>0</v>
      </c>
      <c r="KR12" s="53">
        <f>'raw ikan nilai'!DZ12</f>
        <v>0</v>
      </c>
      <c r="KS12" s="53">
        <f>'raw ikan nilai'!EA12</f>
        <v>0</v>
      </c>
      <c r="KT12" s="53">
        <f>'raw ikan nilai'!EB12</f>
        <v>0</v>
      </c>
      <c r="KU12" s="53">
        <f>'raw ikan nilai'!EC12</f>
        <v>0</v>
      </c>
      <c r="KV12" s="53">
        <f>'raw ikan nilai'!ED12</f>
        <v>0</v>
      </c>
      <c r="KW12" s="53">
        <f>'raw ikan nilai'!EE12</f>
        <v>0</v>
      </c>
      <c r="KX12" s="53">
        <f>'raw ikan nilai'!EF12</f>
        <v>0.42481999999999998</v>
      </c>
      <c r="KY12" s="53">
        <f>'raw ikan nilai'!EG12</f>
        <v>0</v>
      </c>
      <c r="KZ12" s="53">
        <f>'raw ikan nilai'!EH12</f>
        <v>0</v>
      </c>
      <c r="LA12" s="53">
        <f>'raw ikan nilai'!EI12</f>
        <v>0.43606</v>
      </c>
      <c r="LB12" s="53">
        <f>'raw ikan nilai'!EJ12</f>
        <v>0</v>
      </c>
      <c r="LC12" s="53">
        <f>'raw ikan nilai'!EK12</f>
        <v>0</v>
      </c>
      <c r="LD12" s="53">
        <f>'raw ikan nilai'!EL12</f>
        <v>0</v>
      </c>
      <c r="LE12" s="53">
        <f>'raw ikan nilai'!EM12</f>
        <v>0</v>
      </c>
      <c r="LF12" s="53">
        <f>'raw ikan nilai'!EN12</f>
        <v>0</v>
      </c>
      <c r="LG12" s="53">
        <f>'raw ikan nilai'!EO12</f>
        <v>0</v>
      </c>
      <c r="LH12" s="53">
        <f>'raw ikan nilai'!EP12</f>
        <v>8.2584000000000005E-2</v>
      </c>
      <c r="LI12" s="53">
        <f>'raw ikan nilai'!EQ12</f>
        <v>0</v>
      </c>
      <c r="LJ12" s="53">
        <f>'raw ikan nilai'!ER12</f>
        <v>0</v>
      </c>
      <c r="LK12" s="53">
        <f>'raw ikan nilai'!ES12</f>
        <v>0</v>
      </c>
      <c r="LL12" s="53">
        <f>'raw ikan nilai'!ET12</f>
        <v>0</v>
      </c>
      <c r="LM12" s="53">
        <f>'raw ikan nilai'!EU12</f>
        <v>0</v>
      </c>
      <c r="LN12" s="53">
        <f>'raw ikan nilai'!EV12</f>
        <v>0</v>
      </c>
      <c r="LO12" s="53">
        <f>'raw ikan nilai'!EW12</f>
        <v>0</v>
      </c>
      <c r="LP12" s="53">
        <f>'raw ikan nilai'!EX12</f>
        <v>0</v>
      </c>
      <c r="LQ12" s="53">
        <f>'raw ikan nilai'!EY12</f>
        <v>0</v>
      </c>
      <c r="LR12" s="53">
        <f>'raw ikan nilai'!EZ12</f>
        <v>0</v>
      </c>
      <c r="LS12" s="53">
        <f>'raw ikan nilai'!FA12</f>
        <v>0</v>
      </c>
      <c r="LT12" s="53">
        <f>'raw ikan nilai'!FB12</f>
        <v>0</v>
      </c>
      <c r="LU12" s="53">
        <f>'raw ikan nilai'!FC12</f>
        <v>0</v>
      </c>
      <c r="LV12" s="53">
        <f>'raw ikan nilai'!FD12</f>
        <v>0</v>
      </c>
      <c r="LW12" s="53">
        <f>'raw ikan nilai'!FE12</f>
        <v>0</v>
      </c>
      <c r="LX12" s="53">
        <f>'raw ikan nilai'!FF12</f>
        <v>0</v>
      </c>
      <c r="LY12" s="53">
        <f>'raw ikan nilai'!FG12</f>
        <v>0</v>
      </c>
      <c r="LZ12" s="53">
        <f>'raw ikan nilai'!FH12</f>
        <v>0</v>
      </c>
      <c r="MA12" s="53">
        <f>'raw ikan nilai'!FI12</f>
        <v>0</v>
      </c>
      <c r="MB12" s="53">
        <f>'raw ikan nilai'!FJ12</f>
        <v>0</v>
      </c>
      <c r="MC12" s="53">
        <f>'raw ikan nilai'!FK12</f>
        <v>0</v>
      </c>
      <c r="MD12" s="53">
        <f>'raw ikan nilai'!FL12</f>
        <v>0</v>
      </c>
      <c r="ME12" s="53">
        <f>'raw ikan nilai'!FM12</f>
        <v>0</v>
      </c>
      <c r="MF12" s="53">
        <f>'raw ikan nilai'!FN12</f>
        <v>0</v>
      </c>
      <c r="MG12" s="53">
        <f>'raw ikan nilai'!FO12</f>
        <v>0</v>
      </c>
      <c r="MH12" s="53">
        <f>'raw ikan nilai'!FP12</f>
        <v>0</v>
      </c>
      <c r="MI12" s="53">
        <f>'raw ikan nilai'!FQ12</f>
        <v>0</v>
      </c>
      <c r="MJ12" s="53">
        <f>'raw ikan nilai'!FR12</f>
        <v>0</v>
      </c>
      <c r="MK12" s="53">
        <f>'raw ikan nilai'!FS12</f>
        <v>0.68644099999999997</v>
      </c>
      <c r="MM12" s="57">
        <f>'raw ikan nilai'!FU12</f>
        <v>1.5E-3</v>
      </c>
      <c r="MN12" s="57">
        <f>'raw ikan nilai'!FV12</f>
        <v>0</v>
      </c>
      <c r="MO12" s="57">
        <f>'raw ikan nilai'!FW12</f>
        <v>1.465811</v>
      </c>
      <c r="MP12" s="57">
        <f>'raw ikan nilai'!FX12</f>
        <v>2.1899999999999999E-2</v>
      </c>
      <c r="MQ12" s="57">
        <f>'raw ikan nilai'!FY12</f>
        <v>3.1364999999999998</v>
      </c>
      <c r="MR12" s="57">
        <f>'raw ikan nilai'!FZ12</f>
        <v>0.4476</v>
      </c>
      <c r="MS12" s="57">
        <f>'raw ikan nilai'!GA12</f>
        <v>7.6519399999999997</v>
      </c>
      <c r="MT12" s="57">
        <f>'raw ikan nilai'!GB12</f>
        <v>3.1285E-2</v>
      </c>
      <c r="MU12" s="57">
        <f>'raw ikan nilai'!GC12</f>
        <v>27.034585</v>
      </c>
      <c r="MV12" s="57">
        <f>'raw ikan nilai'!GD12</f>
        <v>0</v>
      </c>
      <c r="MW12" s="57">
        <f>'raw ikan nilai'!GE12</f>
        <v>0</v>
      </c>
      <c r="MX12" s="57">
        <f>'raw ikan nilai'!GF12</f>
        <v>12.036771999999999</v>
      </c>
      <c r="MY12" s="57">
        <f>'raw ikan nilai'!GG12</f>
        <v>4.8574039999999998</v>
      </c>
      <c r="MZ12" s="57">
        <f>'raw ikan nilai'!GH12</f>
        <v>0</v>
      </c>
      <c r="NA12" s="57">
        <f>'raw ikan nilai'!GI12</f>
        <v>0</v>
      </c>
      <c r="NB12" s="57">
        <f>'raw ikan nilai'!GJ12</f>
        <v>633.40311499999996</v>
      </c>
      <c r="NC12" s="57">
        <f>'raw ikan nilai'!GK12</f>
        <v>0</v>
      </c>
      <c r="NE12" s="56">
        <f>'raw ikan nilai'!GM12</f>
        <v>0</v>
      </c>
      <c r="NF12" s="56">
        <f>'raw ikan nilai'!GN12</f>
        <v>1.55E-2</v>
      </c>
      <c r="NG12" s="56">
        <f>'raw ikan nilai'!GO12</f>
        <v>2.0999999999999999E-3</v>
      </c>
      <c r="NH12" s="56">
        <f>'raw ikan nilai'!GP12</f>
        <v>0</v>
      </c>
      <c r="NI12" s="56">
        <f>'raw ikan nilai'!GQ12</f>
        <v>0</v>
      </c>
      <c r="NJ12" s="56">
        <f>'raw ikan nilai'!GR12</f>
        <v>0.59450000000000003</v>
      </c>
      <c r="NK12" s="56">
        <f>'raw ikan nilai'!GS12</f>
        <v>0</v>
      </c>
      <c r="NL12" s="56">
        <f>'raw ikan nilai'!GT12</f>
        <v>0</v>
      </c>
      <c r="NM12" s="56">
        <f>'raw ikan nilai'!GU12</f>
        <v>0</v>
      </c>
      <c r="NN12" s="56">
        <f>'raw ikan nilai'!GV12</f>
        <v>0</v>
      </c>
      <c r="NO12" s="56">
        <f>'raw ikan nilai'!GW12</f>
        <v>0</v>
      </c>
      <c r="NP12" s="56">
        <f>'raw ikan nilai'!GX12</f>
        <v>0.55500000000000005</v>
      </c>
      <c r="NQ12" s="56">
        <f>'raw ikan nilai'!GY12</f>
        <v>0</v>
      </c>
      <c r="NR12" s="56">
        <f>'raw ikan nilai'!GZ12</f>
        <v>8.1634250000000002</v>
      </c>
      <c r="NS12" s="56">
        <f>'raw ikan nilai'!HA12</f>
        <v>0</v>
      </c>
      <c r="NT12" s="56">
        <f>'raw ikan nilai'!HB12</f>
        <v>1.44E-2</v>
      </c>
      <c r="NU12" s="56">
        <f>'raw ikan nilai'!HC12</f>
        <v>0</v>
      </c>
      <c r="NV12" s="56">
        <f>'raw ikan nilai'!HD12</f>
        <v>1.2498499999999999</v>
      </c>
      <c r="NW12" s="56">
        <f>'raw ikan nilai'!HE12</f>
        <v>0</v>
      </c>
      <c r="NX12" s="56">
        <f>'raw ikan nilai'!HF12</f>
        <v>0.13370000000000001</v>
      </c>
      <c r="NY12" s="56">
        <f>'raw ikan nilai'!HG12</f>
        <v>0</v>
      </c>
      <c r="NZ12" s="56">
        <f>'raw ikan nilai'!HH12</f>
        <v>0</v>
      </c>
      <c r="OA12" s="56">
        <f>'raw ikan nilai'!HI12</f>
        <v>0</v>
      </c>
      <c r="OB12" s="56">
        <f>'raw ikan nilai'!HJ12</f>
        <v>0</v>
      </c>
      <c r="OC12" s="56">
        <f>'raw ikan nilai'!HK12</f>
        <v>0</v>
      </c>
      <c r="OD12" s="56">
        <f>'raw ikan nilai'!HL12</f>
        <v>0</v>
      </c>
      <c r="OE12" s="56">
        <f>'raw ikan nilai'!HM12</f>
        <v>0.375</v>
      </c>
      <c r="OG12" s="62">
        <f>'raw ikan nilai'!HO12</f>
        <v>3.9556000000000001E-2</v>
      </c>
      <c r="OH12" s="62">
        <f>'raw ikan nilai'!HP12</f>
        <v>6.6799999999999998E-2</v>
      </c>
      <c r="OI12" s="62">
        <f>'raw ikan nilai'!HQ12</f>
        <v>0</v>
      </c>
      <c r="OJ12" s="62">
        <f>'raw ikan nilai'!HR12</f>
        <v>0</v>
      </c>
      <c r="OK12" s="62">
        <f>'raw ikan nilai'!HS12</f>
        <v>0</v>
      </c>
      <c r="OL12" s="62">
        <f>'raw ikan nilai'!HT12</f>
        <v>0</v>
      </c>
      <c r="OM12" s="62">
        <f>'raw ikan nilai'!HU12</f>
        <v>0</v>
      </c>
      <c r="ON12" s="62">
        <f>'raw ikan nilai'!HV12</f>
        <v>0</v>
      </c>
      <c r="OO12" s="62">
        <f>'raw ikan nilai'!HW12</f>
        <v>0</v>
      </c>
      <c r="OP12" s="62">
        <f>'raw ikan nilai'!HX12</f>
        <v>0</v>
      </c>
      <c r="OQ12" s="62">
        <f>'raw ikan nilai'!HY12</f>
        <v>1.4999999999999999E-4</v>
      </c>
      <c r="OR12" s="62">
        <f>'raw ikan nilai'!HZ12</f>
        <v>0.79249999999999998</v>
      </c>
      <c r="OS12" s="62">
        <f>'raw ikan nilai'!IA12</f>
        <v>0</v>
      </c>
      <c r="OT12" s="62">
        <f>'raw ikan nilai'!IB12</f>
        <v>0</v>
      </c>
      <c r="OU12" s="62">
        <f>'raw ikan nilai'!IC12</f>
        <v>0.17397499999999999</v>
      </c>
      <c r="OV12" s="62">
        <f>'raw ikan nilai'!ID12</f>
        <v>0</v>
      </c>
      <c r="OW12" s="62">
        <f>'raw ikan nilai'!IE12</f>
        <v>0</v>
      </c>
      <c r="OX12" s="62">
        <f>'raw ikan nilai'!IF12</f>
        <v>1.3500000000000001E-3</v>
      </c>
      <c r="OY12" s="62">
        <f>'raw ikan nilai'!IG12</f>
        <v>9.4149999999999998E-2</v>
      </c>
      <c r="OZ12" s="62">
        <f>'raw ikan nilai'!IH12</f>
        <v>0</v>
      </c>
      <c r="PA12" s="62">
        <f>'raw ikan nilai'!II12</f>
        <v>0.201435</v>
      </c>
      <c r="PB12" s="62">
        <f>'raw ikan nilai'!IJ12</f>
        <v>2.743E-2</v>
      </c>
      <c r="PC12" s="62">
        <f>'raw ikan nilai'!IK12</f>
        <v>0</v>
      </c>
      <c r="PD12" s="62">
        <f>'raw ikan nilai'!IL12</f>
        <v>0</v>
      </c>
      <c r="PE12" s="62">
        <f>'raw ikan nilai'!IM12</f>
        <v>1.057E-2</v>
      </c>
      <c r="PF12" s="62">
        <f>'raw ikan nilai'!IN12</f>
        <v>1.5395000000000001E-2</v>
      </c>
      <c r="PG12" s="62">
        <f>'raw ikan nilai'!IO12</f>
        <v>0</v>
      </c>
      <c r="PH12" s="62">
        <f>'raw ikan nilai'!IP12</f>
        <v>1.94391</v>
      </c>
      <c r="PI12" s="62">
        <f>'raw ikan nilai'!IQ12</f>
        <v>0</v>
      </c>
      <c r="PJ12" s="62">
        <f>'raw ikan nilai'!IR12</f>
        <v>8.8700000000000001E-2</v>
      </c>
      <c r="PK12" s="62">
        <f>'raw ikan nilai'!IS12</f>
        <v>0</v>
      </c>
      <c r="PL12" s="62">
        <f>'raw ikan nilai'!IT12</f>
        <v>0</v>
      </c>
      <c r="PM12" s="62">
        <f>'raw ikan nilai'!IU12</f>
        <v>8.9999999999999993E-3</v>
      </c>
      <c r="PN12" s="62">
        <f>'raw ikan nilai'!IV12</f>
        <v>3.7950000000000002E-3</v>
      </c>
      <c r="PO12" s="62">
        <f>'raw ikan nilai'!IW12</f>
        <v>0</v>
      </c>
      <c r="PP12" s="62">
        <f>'raw ikan nilai'!IX12</f>
        <v>0</v>
      </c>
      <c r="PQ12" s="62">
        <f>'raw ikan nilai'!IY12</f>
        <v>0</v>
      </c>
      <c r="PR12" s="62">
        <f>'raw ikan nilai'!IZ12</f>
        <v>1.0749999999999999E-2</v>
      </c>
      <c r="PS12" s="62">
        <f>'raw ikan nilai'!JA12</f>
        <v>0</v>
      </c>
      <c r="PT12" s="62">
        <f>'raw ikan nilai'!JB12</f>
        <v>0</v>
      </c>
      <c r="PU12" s="62">
        <f>'raw ikan nilai'!JC12</f>
        <v>7.3800000000000005E-4</v>
      </c>
      <c r="PV12" s="62">
        <f>'raw ikan nilai'!JD12</f>
        <v>0</v>
      </c>
      <c r="PX12" s="67">
        <f>'raw ikan kuantitas'!B12</f>
        <v>2126</v>
      </c>
      <c r="PY12" s="67">
        <f>'raw ikan kuantitas'!C12</f>
        <v>5728</v>
      </c>
      <c r="PZ12" s="67">
        <f>'raw ikan kuantitas'!D12</f>
        <v>0</v>
      </c>
      <c r="QA12" s="67">
        <f>'raw ikan kuantitas'!E12</f>
        <v>5</v>
      </c>
      <c r="QB12" s="67">
        <f>'raw ikan kuantitas'!F12</f>
        <v>2764</v>
      </c>
      <c r="QC12" s="67">
        <f>'raw ikan kuantitas'!G12</f>
        <v>6391</v>
      </c>
      <c r="QD12" s="67">
        <f>'raw ikan kuantitas'!H12</f>
        <v>863</v>
      </c>
      <c r="QE12" s="67">
        <f>'raw ikan kuantitas'!I12</f>
        <v>1571</v>
      </c>
      <c r="QF12" s="67">
        <f>'raw ikan kuantitas'!J12</f>
        <v>115</v>
      </c>
      <c r="QG12" s="67">
        <f>'raw ikan kuantitas'!K12</f>
        <v>0</v>
      </c>
      <c r="QH12" s="67">
        <f>'raw ikan kuantitas'!L12</f>
        <v>0</v>
      </c>
      <c r="QI12" s="67">
        <f>'raw ikan kuantitas'!M12</f>
        <v>2515</v>
      </c>
      <c r="QJ12" s="67">
        <f>'raw ikan kuantitas'!N12</f>
        <v>0</v>
      </c>
      <c r="QK12" s="67">
        <f>'raw ikan kuantitas'!O12</f>
        <v>4636</v>
      </c>
      <c r="QL12" s="67">
        <f>'raw ikan kuantitas'!P12</f>
        <v>0</v>
      </c>
      <c r="QM12" s="67">
        <f>'raw ikan kuantitas'!Q12</f>
        <v>115</v>
      </c>
      <c r="QN12" s="67">
        <f>'raw ikan kuantitas'!R12</f>
        <v>7</v>
      </c>
      <c r="QO12" s="67">
        <f>'raw ikan kuantitas'!S12</f>
        <v>0</v>
      </c>
      <c r="QP12" s="67">
        <f>'raw ikan kuantitas'!T12</f>
        <v>0</v>
      </c>
      <c r="QQ12" s="67">
        <f>'raw ikan kuantitas'!U12</f>
        <v>14767</v>
      </c>
      <c r="QR12" s="67">
        <f>'raw ikan kuantitas'!V12</f>
        <v>1567</v>
      </c>
      <c r="QS12" s="67">
        <f>'raw ikan kuantitas'!W12</f>
        <v>9527</v>
      </c>
      <c r="QT12" s="67">
        <f>'raw ikan kuantitas'!X12</f>
        <v>0</v>
      </c>
      <c r="QU12" s="67">
        <f>'raw ikan kuantitas'!Y12</f>
        <v>0</v>
      </c>
      <c r="QV12" s="67">
        <f>'raw ikan kuantitas'!Z12</f>
        <v>198</v>
      </c>
      <c r="QW12" s="67">
        <f>'raw ikan kuantitas'!AA12</f>
        <v>0</v>
      </c>
      <c r="QX12" s="67">
        <f>'raw ikan kuantitas'!AB12</f>
        <v>0</v>
      </c>
      <c r="QY12" s="67">
        <f>'raw ikan kuantitas'!AC12</f>
        <v>1801</v>
      </c>
      <c r="QZ12" s="67">
        <f>'raw ikan kuantitas'!AD12</f>
        <v>1664</v>
      </c>
      <c r="RA12" s="67">
        <f>'raw ikan kuantitas'!AE12</f>
        <v>21</v>
      </c>
      <c r="RB12" s="67">
        <f>'raw ikan kuantitas'!AF12</f>
        <v>0</v>
      </c>
      <c r="RC12" s="67">
        <f>'raw ikan kuantitas'!AG12</f>
        <v>2407</v>
      </c>
      <c r="RD12" s="67">
        <f>'raw ikan kuantitas'!AH12</f>
        <v>3993</v>
      </c>
      <c r="RE12" s="67">
        <f>'raw ikan kuantitas'!AI12</f>
        <v>1235</v>
      </c>
      <c r="RF12" s="67">
        <f>'raw ikan kuantitas'!AJ12</f>
        <v>2500</v>
      </c>
      <c r="RG12" s="67">
        <f>'raw ikan kuantitas'!AK12</f>
        <v>8354</v>
      </c>
      <c r="RH12" s="67">
        <f>'raw ikan kuantitas'!AL12</f>
        <v>1028</v>
      </c>
      <c r="RI12" s="67">
        <f>'raw ikan kuantitas'!AM12</f>
        <v>539</v>
      </c>
      <c r="RJ12" s="67">
        <f>'raw ikan kuantitas'!AN12</f>
        <v>9923</v>
      </c>
      <c r="RK12" s="67">
        <f>'raw ikan kuantitas'!AO12</f>
        <v>0</v>
      </c>
      <c r="RL12" s="67">
        <f>'raw ikan kuantitas'!AP12</f>
        <v>0</v>
      </c>
      <c r="RM12" s="67">
        <f>'raw ikan kuantitas'!AQ12</f>
        <v>2220</v>
      </c>
      <c r="RN12" s="67">
        <f>'raw ikan kuantitas'!AR12</f>
        <v>1970</v>
      </c>
      <c r="RO12" s="67">
        <f>'raw ikan kuantitas'!AS12</f>
        <v>6458</v>
      </c>
      <c r="RP12" s="67">
        <f>'raw ikan kuantitas'!AT12</f>
        <v>339</v>
      </c>
      <c r="RQ12" s="67">
        <f>'raw ikan kuantitas'!AU12</f>
        <v>80</v>
      </c>
      <c r="RR12" s="67">
        <f>'raw ikan kuantitas'!AV12</f>
        <v>51</v>
      </c>
      <c r="RS12" s="67">
        <f>'raw ikan kuantitas'!AW12</f>
        <v>9490</v>
      </c>
      <c r="RT12" s="67">
        <f>'raw ikan kuantitas'!AX12</f>
        <v>935</v>
      </c>
      <c r="RU12" s="67">
        <f>'raw ikan kuantitas'!AY12</f>
        <v>4992</v>
      </c>
      <c r="RV12" s="67">
        <f>'raw ikan kuantitas'!AZ12</f>
        <v>119</v>
      </c>
      <c r="RW12" s="67">
        <f>'raw ikan kuantitas'!BA12</f>
        <v>567</v>
      </c>
      <c r="RX12" s="67">
        <f>'raw ikan kuantitas'!BB12</f>
        <v>272</v>
      </c>
      <c r="RY12" s="67">
        <f>'raw ikan kuantitas'!BC12</f>
        <v>24</v>
      </c>
      <c r="RZ12" s="67">
        <f>'raw ikan kuantitas'!BD12</f>
        <v>15291</v>
      </c>
      <c r="SA12" s="67">
        <f>'raw ikan kuantitas'!BE12</f>
        <v>1992</v>
      </c>
      <c r="SB12" s="67">
        <f>'raw ikan kuantitas'!BF12</f>
        <v>89</v>
      </c>
      <c r="SC12" s="67">
        <f>'raw ikan kuantitas'!BG12</f>
        <v>0</v>
      </c>
      <c r="SD12" s="67">
        <f>'raw ikan kuantitas'!BH12</f>
        <v>0</v>
      </c>
      <c r="SE12" s="67">
        <f>'raw ikan kuantitas'!BI12</f>
        <v>0</v>
      </c>
      <c r="SF12" s="67">
        <f>'raw ikan kuantitas'!BJ12</f>
        <v>0</v>
      </c>
      <c r="SG12" s="67">
        <f>'raw ikan kuantitas'!BK12</f>
        <v>6355</v>
      </c>
      <c r="SH12" s="67">
        <f>'raw ikan kuantitas'!BL12</f>
        <v>0</v>
      </c>
      <c r="SI12" s="67">
        <f>'raw ikan kuantitas'!BM12</f>
        <v>0</v>
      </c>
      <c r="SJ12" s="67">
        <f>'raw ikan kuantitas'!BN12</f>
        <v>0</v>
      </c>
      <c r="SK12" s="67">
        <f>'raw ikan kuantitas'!BO12</f>
        <v>0</v>
      </c>
      <c r="SL12" s="67">
        <f>'raw ikan kuantitas'!BP12</f>
        <v>53</v>
      </c>
      <c r="SM12" s="67">
        <f>'raw ikan kuantitas'!BQ12</f>
        <v>0</v>
      </c>
      <c r="SN12" s="67">
        <f>'raw ikan kuantitas'!BR12</f>
        <v>8684</v>
      </c>
      <c r="SO12" s="67">
        <f>'raw ikan kuantitas'!BS12</f>
        <v>1996</v>
      </c>
      <c r="SP12" s="67">
        <f>'raw ikan kuantitas'!BT12</f>
        <v>0</v>
      </c>
      <c r="SQ12" s="67">
        <f>'raw ikan kuantitas'!BU12</f>
        <v>2721</v>
      </c>
      <c r="SR12" s="67">
        <f>'raw ikan kuantitas'!BV12</f>
        <v>0</v>
      </c>
      <c r="SS12" s="67">
        <f>'raw ikan kuantitas'!BW12</f>
        <v>746</v>
      </c>
      <c r="ST12" s="67">
        <f>'raw ikan kuantitas'!BX12</f>
        <v>13298</v>
      </c>
      <c r="SU12" s="67">
        <f>'raw ikan kuantitas'!BY12</f>
        <v>203</v>
      </c>
      <c r="SV12" s="67">
        <f>'raw ikan kuantitas'!BZ12</f>
        <v>9</v>
      </c>
      <c r="SW12" s="67">
        <f>'raw ikan kuantitas'!CA12</f>
        <v>0</v>
      </c>
      <c r="SX12" s="67">
        <f>'raw ikan kuantitas'!CB12</f>
        <v>0</v>
      </c>
      <c r="SY12" s="67">
        <f>'raw ikan kuantitas'!CC12</f>
        <v>3083</v>
      </c>
      <c r="SZ12" s="67">
        <f>'raw ikan kuantitas'!CD12</f>
        <v>313</v>
      </c>
      <c r="TA12" s="67">
        <f>'raw ikan kuantitas'!CE12</f>
        <v>13617</v>
      </c>
      <c r="TB12" s="67">
        <f>'raw ikan kuantitas'!CF12</f>
        <v>0</v>
      </c>
      <c r="TC12" s="67">
        <f>'raw ikan kuantitas'!CG12</f>
        <v>344</v>
      </c>
      <c r="TD12" s="67">
        <f>'raw ikan kuantitas'!CH12</f>
        <v>0</v>
      </c>
      <c r="TE12" s="67">
        <f>'raw ikan kuantitas'!CI12</f>
        <v>0</v>
      </c>
      <c r="TF12" s="67">
        <f>'raw ikan kuantitas'!CJ12</f>
        <v>0</v>
      </c>
      <c r="TG12" s="67">
        <f>'raw ikan kuantitas'!CK12</f>
        <v>750</v>
      </c>
      <c r="TH12" s="67">
        <f>'raw ikan kuantitas'!CL12</f>
        <v>17</v>
      </c>
      <c r="TI12" s="67">
        <f>'raw ikan kuantitas'!CM12</f>
        <v>14</v>
      </c>
      <c r="TJ12" s="67">
        <f>'raw ikan kuantitas'!CN12</f>
        <v>0</v>
      </c>
      <c r="TK12" s="67">
        <f>'raw ikan kuantitas'!CO12</f>
        <v>1987</v>
      </c>
      <c r="TL12" s="67">
        <f>'raw ikan kuantitas'!CP12</f>
        <v>0</v>
      </c>
      <c r="TM12" s="67">
        <f>'raw ikan kuantitas'!CQ12</f>
        <v>14135</v>
      </c>
      <c r="TN12" s="67">
        <f>'raw ikan kuantitas'!CR12</f>
        <v>0</v>
      </c>
      <c r="TO12" s="67">
        <f>'raw ikan kuantitas'!CS12</f>
        <v>7821</v>
      </c>
      <c r="TP12" s="67">
        <f>'raw ikan kuantitas'!CT12</f>
        <v>35</v>
      </c>
      <c r="TQ12" s="67">
        <f>'raw ikan kuantitas'!CU12</f>
        <v>596</v>
      </c>
      <c r="TR12" s="67">
        <f>'raw ikan kuantitas'!CV12</f>
        <v>0</v>
      </c>
      <c r="TS12" s="67">
        <f>'raw ikan kuantitas'!CW12</f>
        <v>7178</v>
      </c>
      <c r="TT12" s="67">
        <f>'raw ikan kuantitas'!CX12</f>
        <v>0</v>
      </c>
      <c r="TU12" s="67">
        <f>'raw ikan kuantitas'!CY12</f>
        <v>0</v>
      </c>
      <c r="TV12" s="67">
        <f>'raw ikan kuantitas'!CZ12</f>
        <v>6833</v>
      </c>
      <c r="TX12" s="68">
        <f>'raw ikan kuantitas'!DB12</f>
        <v>0</v>
      </c>
      <c r="TY12" s="68">
        <f>'raw ikan kuantitas'!DC12</f>
        <v>0</v>
      </c>
      <c r="TZ12" s="68">
        <f>'raw ikan kuantitas'!DD12</f>
        <v>0</v>
      </c>
      <c r="UA12" s="68">
        <f>'raw ikan kuantitas'!DE12</f>
        <v>2</v>
      </c>
      <c r="UB12" s="68">
        <f>'raw ikan kuantitas'!DF12</f>
        <v>0</v>
      </c>
      <c r="UC12" s="68">
        <f>'raw ikan kuantitas'!DG12</f>
        <v>2</v>
      </c>
      <c r="UD12" s="68">
        <f>'raw ikan kuantitas'!DH12</f>
        <v>0</v>
      </c>
      <c r="UE12" s="68">
        <f>'raw ikan kuantitas'!DI12</f>
        <v>0</v>
      </c>
      <c r="UF12" s="68">
        <f>'raw ikan kuantitas'!DJ12</f>
        <v>0</v>
      </c>
      <c r="UG12" s="68">
        <f>'raw ikan kuantitas'!DK12</f>
        <v>0</v>
      </c>
      <c r="UH12" s="68">
        <f>'raw ikan kuantitas'!DL12</f>
        <v>0</v>
      </c>
      <c r="UI12" s="68">
        <f>'raw ikan kuantitas'!DM12</f>
        <v>0</v>
      </c>
      <c r="UJ12" s="68">
        <f>'raw ikan kuantitas'!DN12</f>
        <v>0</v>
      </c>
      <c r="UK12" s="68">
        <f>'raw ikan kuantitas'!DO12</f>
        <v>2</v>
      </c>
      <c r="UL12" s="68">
        <f>'raw ikan kuantitas'!DP12</f>
        <v>0</v>
      </c>
      <c r="UM12" s="68">
        <f>'raw ikan kuantitas'!DQ12</f>
        <v>0</v>
      </c>
      <c r="UN12" s="68">
        <f>'raw ikan kuantitas'!DR12</f>
        <v>0</v>
      </c>
      <c r="UO12" s="68">
        <f>'raw ikan kuantitas'!DS12</f>
        <v>0</v>
      </c>
      <c r="UP12" s="68">
        <f>'raw ikan kuantitas'!DT12</f>
        <v>0</v>
      </c>
      <c r="UQ12" s="68">
        <f>'raw ikan kuantitas'!DU12</f>
        <v>1</v>
      </c>
      <c r="UR12" s="68">
        <f>'raw ikan kuantitas'!DV12</f>
        <v>0</v>
      </c>
      <c r="US12" s="68">
        <f>'raw ikan kuantitas'!DW12</f>
        <v>0</v>
      </c>
      <c r="UT12" s="68">
        <f>'raw ikan kuantitas'!DX12</f>
        <v>0</v>
      </c>
      <c r="UU12" s="68">
        <f>'raw ikan kuantitas'!DY12</f>
        <v>0</v>
      </c>
      <c r="UV12" s="68">
        <f>'raw ikan kuantitas'!DZ12</f>
        <v>0</v>
      </c>
      <c r="UW12" s="68">
        <f>'raw ikan kuantitas'!EA12</f>
        <v>0</v>
      </c>
      <c r="UX12" s="68">
        <f>'raw ikan kuantitas'!EB12</f>
        <v>0</v>
      </c>
      <c r="UY12" s="68">
        <f>'raw ikan kuantitas'!EC12</f>
        <v>0</v>
      </c>
      <c r="UZ12" s="68">
        <f>'raw ikan kuantitas'!ED12</f>
        <v>0</v>
      </c>
      <c r="VA12" s="68">
        <f>'raw ikan kuantitas'!EE12</f>
        <v>7</v>
      </c>
      <c r="VB12" s="68">
        <f>'raw ikan kuantitas'!EF12</f>
        <v>0</v>
      </c>
      <c r="VC12" s="68">
        <f>'raw ikan kuantitas'!EG12</f>
        <v>0</v>
      </c>
      <c r="VD12" s="68">
        <f>'raw ikan kuantitas'!EH12</f>
        <v>5</v>
      </c>
      <c r="VE12" s="68">
        <f>'raw ikan kuantitas'!EI12</f>
        <v>0</v>
      </c>
      <c r="VF12" s="68">
        <f>'raw ikan kuantitas'!EJ12</f>
        <v>0</v>
      </c>
      <c r="VG12" s="68">
        <f>'raw ikan kuantitas'!EK12</f>
        <v>0</v>
      </c>
      <c r="VH12" s="68">
        <f>'raw ikan kuantitas'!EL12</f>
        <v>0</v>
      </c>
      <c r="VI12" s="68">
        <f>'raw ikan kuantitas'!EM12</f>
        <v>0</v>
      </c>
      <c r="VJ12" s="68">
        <f>'raw ikan kuantitas'!EN12</f>
        <v>0</v>
      </c>
      <c r="VK12" s="68">
        <f>'raw ikan kuantitas'!EO12</f>
        <v>1</v>
      </c>
      <c r="VL12" s="68">
        <f>'raw ikan kuantitas'!EP12</f>
        <v>0</v>
      </c>
      <c r="VM12" s="68">
        <f>'raw ikan kuantitas'!EQ12</f>
        <v>0</v>
      </c>
      <c r="VN12" s="68">
        <f>'raw ikan kuantitas'!ER12</f>
        <v>0</v>
      </c>
      <c r="VO12" s="68">
        <f>'raw ikan kuantitas'!ES12</f>
        <v>0</v>
      </c>
      <c r="VP12" s="68">
        <f>'raw ikan kuantitas'!ET12</f>
        <v>0</v>
      </c>
      <c r="VQ12" s="68">
        <f>'raw ikan kuantitas'!EU12</f>
        <v>0</v>
      </c>
      <c r="VR12" s="68">
        <f>'raw ikan kuantitas'!EV12</f>
        <v>0</v>
      </c>
      <c r="VS12" s="68">
        <f>'raw ikan kuantitas'!EW12</f>
        <v>0</v>
      </c>
      <c r="VT12" s="68">
        <f>'raw ikan kuantitas'!EX12</f>
        <v>0</v>
      </c>
      <c r="VU12" s="68">
        <f>'raw ikan kuantitas'!EY12</f>
        <v>0</v>
      </c>
      <c r="VV12" s="68">
        <f>'raw ikan kuantitas'!EZ12</f>
        <v>0</v>
      </c>
      <c r="VW12" s="68">
        <f>'raw ikan kuantitas'!FA12</f>
        <v>0</v>
      </c>
      <c r="VX12" s="68">
        <f>'raw ikan kuantitas'!FB12</f>
        <v>0</v>
      </c>
      <c r="VY12" s="68">
        <f>'raw ikan kuantitas'!FC12</f>
        <v>0</v>
      </c>
      <c r="VZ12" s="68">
        <f>'raw ikan kuantitas'!FD12</f>
        <v>0</v>
      </c>
      <c r="WA12" s="68">
        <f>'raw ikan kuantitas'!FE12</f>
        <v>0</v>
      </c>
      <c r="WB12" s="68">
        <f>'raw ikan kuantitas'!FF12</f>
        <v>0</v>
      </c>
      <c r="WC12" s="68">
        <f>'raw ikan kuantitas'!FG12</f>
        <v>0</v>
      </c>
      <c r="WD12" s="68">
        <f>'raw ikan kuantitas'!FH12</f>
        <v>0</v>
      </c>
      <c r="WE12" s="68">
        <f>'raw ikan kuantitas'!FI12</f>
        <v>0</v>
      </c>
      <c r="WF12" s="68">
        <f>'raw ikan kuantitas'!FJ12</f>
        <v>0</v>
      </c>
      <c r="WG12" s="68">
        <f>'raw ikan kuantitas'!FK12</f>
        <v>0</v>
      </c>
      <c r="WH12" s="68">
        <f>'raw ikan kuantitas'!FL12</f>
        <v>0</v>
      </c>
      <c r="WI12" s="68">
        <f>'raw ikan kuantitas'!FM12</f>
        <v>0</v>
      </c>
      <c r="WJ12" s="68">
        <f>'raw ikan kuantitas'!FN12</f>
        <v>0</v>
      </c>
      <c r="WK12" s="68">
        <f>'raw ikan kuantitas'!FO12</f>
        <v>0</v>
      </c>
      <c r="WL12" s="68">
        <f>'raw ikan kuantitas'!FP12</f>
        <v>0</v>
      </c>
      <c r="WM12" s="68">
        <f>'raw ikan kuantitas'!FQ12</f>
        <v>0</v>
      </c>
      <c r="WN12" s="68">
        <f>'raw ikan kuantitas'!FR12</f>
        <v>8</v>
      </c>
      <c r="WP12" s="69">
        <f>'raw ikan kuantitas'!FT12</f>
        <v>0</v>
      </c>
      <c r="WQ12" s="69">
        <f>'raw ikan kuantitas'!FU12</f>
        <v>0</v>
      </c>
      <c r="WR12" s="69">
        <f>'raw ikan kuantitas'!FV12</f>
        <v>30</v>
      </c>
      <c r="WS12" s="69">
        <f>'raw ikan kuantitas'!FW12</f>
        <v>0</v>
      </c>
      <c r="WT12" s="69">
        <f>'raw ikan kuantitas'!FX12</f>
        <v>349</v>
      </c>
      <c r="WU12" s="69">
        <f>'raw ikan kuantitas'!FY12</f>
        <v>3</v>
      </c>
      <c r="WV12" s="69">
        <f>'raw ikan kuantitas'!FZ12</f>
        <v>55</v>
      </c>
      <c r="WW12" s="69">
        <f>'raw ikan kuantitas'!GA12</f>
        <v>1</v>
      </c>
      <c r="WX12" s="69">
        <f>'raw ikan kuantitas'!GB12</f>
        <v>1178</v>
      </c>
      <c r="WY12" s="69">
        <f>'raw ikan kuantitas'!GC12</f>
        <v>0</v>
      </c>
      <c r="WZ12" s="69">
        <f>'raw ikan kuantitas'!GD12</f>
        <v>0</v>
      </c>
      <c r="XA12" s="69">
        <f>'raw ikan kuantitas'!GE12</f>
        <v>412</v>
      </c>
      <c r="XB12" s="69">
        <f>'raw ikan kuantitas'!GF12</f>
        <v>207</v>
      </c>
      <c r="XC12" s="69">
        <f>'raw ikan kuantitas'!GG12</f>
        <v>0</v>
      </c>
      <c r="XD12" s="69">
        <f>'raw ikan kuantitas'!GH12</f>
        <v>0</v>
      </c>
      <c r="XE12" s="69">
        <f>'raw ikan kuantitas'!GI12</f>
        <v>8929</v>
      </c>
      <c r="XF12" s="69">
        <f>'raw ikan kuantitas'!GJ12</f>
        <v>0</v>
      </c>
      <c r="XH12" s="70">
        <f>'raw ikan kuantitas'!GL12</f>
        <v>0</v>
      </c>
      <c r="XI12" s="70">
        <f>'raw ikan kuantitas'!GM12</f>
        <v>14</v>
      </c>
      <c r="XJ12" s="70">
        <f>'raw ikan kuantitas'!GN12</f>
        <v>6</v>
      </c>
      <c r="XK12" s="70">
        <f>'raw ikan kuantitas'!GO12</f>
        <v>0</v>
      </c>
      <c r="XL12" s="70">
        <f>'raw ikan kuantitas'!GP12</f>
        <v>0</v>
      </c>
      <c r="XM12" s="70">
        <f>'raw ikan kuantitas'!GQ12</f>
        <v>246</v>
      </c>
      <c r="XN12" s="70">
        <f>'raw ikan kuantitas'!GR12</f>
        <v>0</v>
      </c>
      <c r="XO12" s="70">
        <f>'raw ikan kuantitas'!GS12</f>
        <v>0</v>
      </c>
      <c r="XP12" s="70">
        <f>'raw ikan kuantitas'!GT12</f>
        <v>0</v>
      </c>
      <c r="XQ12" s="70">
        <f>'raw ikan kuantitas'!GU12</f>
        <v>0</v>
      </c>
      <c r="XR12" s="70">
        <f>'raw ikan kuantitas'!GV12</f>
        <v>0</v>
      </c>
      <c r="XS12" s="70">
        <f>'raw ikan kuantitas'!GW12</f>
        <v>45</v>
      </c>
      <c r="XT12" s="70">
        <f>'raw ikan kuantitas'!GX12</f>
        <v>0</v>
      </c>
      <c r="XU12" s="70">
        <f>'raw ikan kuantitas'!GY12</f>
        <v>28885</v>
      </c>
      <c r="XV12" s="70">
        <f>'raw ikan kuantitas'!GZ12</f>
        <v>0</v>
      </c>
      <c r="XW12" s="70">
        <f>'raw ikan kuantitas'!HA12</f>
        <v>46</v>
      </c>
      <c r="XX12" s="70">
        <f>'raw ikan kuantitas'!HB12</f>
        <v>0</v>
      </c>
      <c r="XY12" s="70">
        <f>'raw ikan kuantitas'!HC12</f>
        <v>4341</v>
      </c>
      <c r="XZ12" s="70">
        <f>'raw ikan kuantitas'!HD12</f>
        <v>0</v>
      </c>
      <c r="YA12" s="70">
        <f>'raw ikan kuantitas'!HE12</f>
        <v>288</v>
      </c>
      <c r="YB12" s="70">
        <f>'raw ikan kuantitas'!HF12</f>
        <v>0</v>
      </c>
      <c r="YC12" s="70">
        <f>'raw ikan kuantitas'!HG12</f>
        <v>0</v>
      </c>
      <c r="YD12" s="70">
        <f>'raw ikan kuantitas'!HH12</f>
        <v>0</v>
      </c>
      <c r="YE12" s="70">
        <f>'raw ikan kuantitas'!HI12</f>
        <v>0</v>
      </c>
      <c r="YF12" s="70">
        <f>'raw ikan kuantitas'!HJ12</f>
        <v>0</v>
      </c>
      <c r="YG12" s="70">
        <f>'raw ikan kuantitas'!HK12</f>
        <v>0</v>
      </c>
      <c r="YH12" s="70">
        <f>'raw ikan kuantitas'!HL12</f>
        <v>5000</v>
      </c>
      <c r="YJ12" s="71">
        <f>'raw ikan kuantitas'!HN12</f>
        <v>4</v>
      </c>
      <c r="YK12" s="71">
        <f>'raw ikan kuantitas'!HO12</f>
        <v>1</v>
      </c>
      <c r="YL12" s="71">
        <f>'raw ikan kuantitas'!HP12</f>
        <v>0</v>
      </c>
      <c r="YM12" s="71">
        <f>'raw ikan kuantitas'!HQ12</f>
        <v>0</v>
      </c>
      <c r="YN12" s="71">
        <f>'raw ikan kuantitas'!HR12</f>
        <v>0</v>
      </c>
      <c r="YO12" s="71">
        <f>'raw ikan kuantitas'!HS12</f>
        <v>0</v>
      </c>
      <c r="YP12" s="71">
        <f>'raw ikan kuantitas'!HT12</f>
        <v>0</v>
      </c>
      <c r="YQ12" s="71">
        <f>'raw ikan kuantitas'!HU12</f>
        <v>0</v>
      </c>
      <c r="YR12" s="71">
        <f>'raw ikan kuantitas'!HV12</f>
        <v>0</v>
      </c>
      <c r="YS12" s="71">
        <f>'raw ikan kuantitas'!HW12</f>
        <v>0</v>
      </c>
      <c r="YT12" s="71">
        <f>'raw ikan kuantitas'!HX12</f>
        <v>0</v>
      </c>
      <c r="YU12" s="71">
        <f>'raw ikan kuantitas'!HY12</f>
        <v>43</v>
      </c>
      <c r="YV12" s="71">
        <f>'raw ikan kuantitas'!HZ12</f>
        <v>0</v>
      </c>
      <c r="YW12" s="71">
        <f>'raw ikan kuantitas'!IA12</f>
        <v>0</v>
      </c>
      <c r="YX12" s="71">
        <f>'raw ikan kuantitas'!IB12</f>
        <v>14</v>
      </c>
      <c r="YY12" s="71">
        <f>'raw ikan kuantitas'!IC12</f>
        <v>0</v>
      </c>
      <c r="YZ12" s="71">
        <f>'raw ikan kuantitas'!ID12</f>
        <v>0</v>
      </c>
      <c r="ZA12" s="71">
        <f>'raw ikan kuantitas'!IE12</f>
        <v>0</v>
      </c>
      <c r="ZB12" s="71">
        <f>'raw ikan kuantitas'!IF12</f>
        <v>2</v>
      </c>
      <c r="ZC12" s="71">
        <f>'raw ikan kuantitas'!IG12</f>
        <v>0</v>
      </c>
      <c r="ZD12" s="71">
        <f>'raw ikan kuantitas'!IH12</f>
        <v>24</v>
      </c>
      <c r="ZE12" s="71">
        <f>'raw ikan kuantitas'!II12</f>
        <v>3</v>
      </c>
      <c r="ZF12" s="71">
        <f>'raw ikan kuantitas'!IJ12</f>
        <v>0</v>
      </c>
      <c r="ZG12" s="71">
        <f>'raw ikan kuantitas'!IK12</f>
        <v>0</v>
      </c>
      <c r="ZH12" s="71">
        <f>'raw ikan kuantitas'!IL12</f>
        <v>2</v>
      </c>
      <c r="ZI12" s="71">
        <f>'raw ikan kuantitas'!IM12</f>
        <v>0</v>
      </c>
      <c r="ZJ12" s="71">
        <f>'raw ikan kuantitas'!IN12</f>
        <v>0</v>
      </c>
      <c r="ZK12" s="71">
        <f>'raw ikan kuantitas'!IO12</f>
        <v>150</v>
      </c>
      <c r="ZL12" s="71">
        <f>'raw ikan kuantitas'!IP12</f>
        <v>0</v>
      </c>
      <c r="ZM12" s="71">
        <f>'raw ikan kuantitas'!IQ12</f>
        <v>21</v>
      </c>
      <c r="ZN12" s="71">
        <f>'raw ikan kuantitas'!IR12</f>
        <v>0</v>
      </c>
      <c r="ZO12" s="71">
        <f>'raw ikan kuantitas'!IS12</f>
        <v>0</v>
      </c>
      <c r="ZP12" s="71">
        <f>'raw ikan kuantitas'!IT12</f>
        <v>0</v>
      </c>
      <c r="ZQ12" s="71">
        <f>'raw ikan kuantitas'!IU12</f>
        <v>1</v>
      </c>
      <c r="ZR12" s="71">
        <f>'raw ikan kuantitas'!IV12</f>
        <v>0</v>
      </c>
      <c r="ZS12" s="71">
        <f>'raw ikan kuantitas'!IW12</f>
        <v>0</v>
      </c>
      <c r="ZT12" s="71">
        <f>'raw ikan kuantitas'!IX12</f>
        <v>0</v>
      </c>
      <c r="ZU12" s="71">
        <f>'raw ikan kuantitas'!IY12</f>
        <v>0</v>
      </c>
      <c r="ZV12" s="71">
        <f>'raw ikan kuantitas'!IZ12</f>
        <v>0</v>
      </c>
      <c r="ZW12" s="71">
        <f>'raw ikan kuantitas'!JA12</f>
        <v>0</v>
      </c>
      <c r="ZX12" s="71">
        <f>'raw ikan kuantitas'!JB12</f>
        <v>0</v>
      </c>
      <c r="ZY12" s="71">
        <f>'raw ikan kuantitas'!JC12</f>
        <v>0</v>
      </c>
    </row>
    <row r="13" spans="2:701" ht="14.55" customHeight="1" x14ac:dyDescent="0.3">
      <c r="B13" s="3" t="s">
        <v>350</v>
      </c>
      <c r="C13" s="193">
        <v>324</v>
      </c>
      <c r="D13" s="193">
        <v>14</v>
      </c>
      <c r="E13" s="193">
        <v>5</v>
      </c>
      <c r="F13" s="193">
        <v>81</v>
      </c>
      <c r="G13" s="193">
        <v>0</v>
      </c>
      <c r="H13" s="193">
        <v>16007</v>
      </c>
      <c r="I13" s="193">
        <v>2202</v>
      </c>
      <c r="J13" s="194"/>
      <c r="K13" s="195">
        <v>163</v>
      </c>
      <c r="L13" s="196">
        <v>17</v>
      </c>
      <c r="M13" s="195">
        <v>0</v>
      </c>
      <c r="N13" s="195">
        <v>211</v>
      </c>
      <c r="O13" s="195">
        <v>3268</v>
      </c>
      <c r="P13" s="195">
        <v>3429</v>
      </c>
      <c r="Q13" s="195">
        <v>2885</v>
      </c>
      <c r="R13" s="196">
        <v>544</v>
      </c>
      <c r="S13" s="196">
        <v>1245</v>
      </c>
      <c r="T13" s="195">
        <v>58</v>
      </c>
      <c r="U13" s="197">
        <v>0</v>
      </c>
      <c r="V13" s="195">
        <v>0</v>
      </c>
      <c r="W13" s="195">
        <v>58</v>
      </c>
      <c r="X13" s="195">
        <v>0</v>
      </c>
      <c r="Y13" s="195">
        <v>0.1</v>
      </c>
      <c r="Z13" s="195">
        <v>2808</v>
      </c>
      <c r="AA13" s="195">
        <v>4007</v>
      </c>
      <c r="AB13" s="195">
        <v>0</v>
      </c>
      <c r="AC13" s="195">
        <v>0.02</v>
      </c>
      <c r="AD13" s="196">
        <v>0</v>
      </c>
      <c r="AE13" s="195">
        <v>2535</v>
      </c>
      <c r="AF13" s="195">
        <v>2953</v>
      </c>
      <c r="AG13" s="195">
        <v>103</v>
      </c>
      <c r="AH13" s="195">
        <v>547</v>
      </c>
      <c r="AI13" s="195">
        <v>0</v>
      </c>
      <c r="AJ13" s="195">
        <v>927</v>
      </c>
      <c r="AK13" s="195">
        <v>88</v>
      </c>
      <c r="AL13" s="195">
        <v>795</v>
      </c>
      <c r="AM13" s="198"/>
      <c r="AN13" s="199">
        <v>336</v>
      </c>
      <c r="AO13" s="199">
        <v>0</v>
      </c>
      <c r="AP13" s="199">
        <v>0</v>
      </c>
      <c r="AQ13" s="199">
        <v>189</v>
      </c>
      <c r="AR13" s="199">
        <v>142</v>
      </c>
      <c r="AS13" s="199">
        <v>68</v>
      </c>
      <c r="AT13" s="199">
        <v>5437</v>
      </c>
      <c r="AU13" s="199">
        <v>563</v>
      </c>
      <c r="AV13" s="199">
        <v>742</v>
      </c>
      <c r="AW13" s="199">
        <v>60</v>
      </c>
      <c r="AX13" s="199">
        <v>9</v>
      </c>
      <c r="AY13" s="199">
        <v>110</v>
      </c>
      <c r="AZ13" s="199">
        <v>131</v>
      </c>
      <c r="BA13" s="199">
        <v>1088</v>
      </c>
      <c r="BB13" s="199">
        <v>53</v>
      </c>
      <c r="BC13" s="200">
        <v>2</v>
      </c>
      <c r="BD13" s="199">
        <v>1689</v>
      </c>
      <c r="BE13" s="199">
        <v>7339</v>
      </c>
      <c r="BF13" s="199">
        <v>1141</v>
      </c>
      <c r="BG13" s="199">
        <v>5782</v>
      </c>
      <c r="BH13" s="199">
        <v>996</v>
      </c>
      <c r="BI13" s="199">
        <v>158</v>
      </c>
      <c r="BJ13" s="199">
        <v>207</v>
      </c>
      <c r="BK13" s="199">
        <v>281</v>
      </c>
      <c r="BL13" s="199">
        <v>484</v>
      </c>
      <c r="BM13" s="200">
        <v>108</v>
      </c>
      <c r="BN13" s="199">
        <v>5</v>
      </c>
      <c r="BO13" s="199">
        <v>1063</v>
      </c>
      <c r="BP13" s="199">
        <v>0</v>
      </c>
      <c r="BQ13" s="201"/>
      <c r="BR13" s="202">
        <v>39340</v>
      </c>
      <c r="BS13" s="202">
        <v>63575</v>
      </c>
      <c r="BT13" s="202">
        <v>8599</v>
      </c>
      <c r="BU13" s="202">
        <v>29401</v>
      </c>
      <c r="BV13" s="202">
        <v>176</v>
      </c>
      <c r="BW13" s="202">
        <v>1542</v>
      </c>
      <c r="BX13" s="202">
        <v>0</v>
      </c>
      <c r="BY13" s="202">
        <v>0</v>
      </c>
      <c r="BZ13" s="203">
        <v>5</v>
      </c>
      <c r="CA13" s="202">
        <v>0</v>
      </c>
      <c r="CB13" s="202">
        <v>1304</v>
      </c>
      <c r="CC13" s="202">
        <v>1296</v>
      </c>
      <c r="CD13" s="202">
        <v>995</v>
      </c>
      <c r="CE13" s="202">
        <v>172</v>
      </c>
      <c r="CF13" s="202">
        <v>60102</v>
      </c>
      <c r="CG13" s="202">
        <v>172073</v>
      </c>
      <c r="CH13" s="204"/>
      <c r="CI13" s="205">
        <v>63</v>
      </c>
      <c r="CJ13" s="205">
        <v>16</v>
      </c>
      <c r="CK13" s="205">
        <v>0</v>
      </c>
      <c r="CL13" s="205">
        <v>2320</v>
      </c>
      <c r="CM13" s="205">
        <v>139</v>
      </c>
      <c r="CN13" s="206">
        <v>276</v>
      </c>
      <c r="CO13" s="206">
        <v>3608</v>
      </c>
      <c r="CP13" s="206">
        <v>0</v>
      </c>
      <c r="CQ13" s="206">
        <v>667</v>
      </c>
      <c r="CR13" s="206">
        <v>0</v>
      </c>
      <c r="CS13" s="206">
        <v>90</v>
      </c>
      <c r="CT13" s="206">
        <v>0</v>
      </c>
      <c r="CU13" s="206">
        <v>45</v>
      </c>
      <c r="CV13" s="206">
        <v>73</v>
      </c>
      <c r="CW13" s="206">
        <v>30</v>
      </c>
      <c r="CX13" s="206">
        <v>262</v>
      </c>
      <c r="CY13" s="206">
        <v>4702</v>
      </c>
      <c r="CZ13" s="206">
        <v>1059</v>
      </c>
      <c r="DA13" s="206">
        <v>0</v>
      </c>
      <c r="DB13" s="206">
        <v>17</v>
      </c>
      <c r="DC13" s="207">
        <v>51</v>
      </c>
      <c r="DD13" s="204"/>
      <c r="DE13" s="208">
        <v>19592</v>
      </c>
      <c r="DF13" s="208">
        <v>10313</v>
      </c>
      <c r="DG13" s="208">
        <v>6487</v>
      </c>
      <c r="DH13" s="208">
        <v>0</v>
      </c>
      <c r="DI13" s="208">
        <v>7</v>
      </c>
      <c r="DJ13" s="208">
        <v>0</v>
      </c>
      <c r="DK13" s="208">
        <v>3626</v>
      </c>
      <c r="DL13" s="208">
        <v>56</v>
      </c>
      <c r="DM13" s="208">
        <v>0</v>
      </c>
      <c r="DN13" s="209">
        <v>6</v>
      </c>
      <c r="DO13" s="208">
        <v>1969</v>
      </c>
      <c r="DP13" s="208">
        <v>0</v>
      </c>
      <c r="DQ13" s="208">
        <v>0</v>
      </c>
      <c r="DR13" s="208">
        <v>0</v>
      </c>
      <c r="DS13" s="208">
        <v>0</v>
      </c>
      <c r="DT13" s="208">
        <v>0</v>
      </c>
      <c r="DU13" s="208">
        <v>0</v>
      </c>
      <c r="DV13" s="208">
        <v>0</v>
      </c>
      <c r="DW13" s="208">
        <v>0</v>
      </c>
      <c r="DX13" s="208">
        <v>0</v>
      </c>
      <c r="DY13" s="208">
        <v>0</v>
      </c>
      <c r="DZ13" s="208">
        <v>340</v>
      </c>
      <c r="EA13" s="208">
        <v>57</v>
      </c>
      <c r="EB13" s="208">
        <v>0</v>
      </c>
      <c r="EC13" s="208">
        <v>0</v>
      </c>
      <c r="ED13" s="208">
        <v>0</v>
      </c>
      <c r="EE13" s="208">
        <v>0</v>
      </c>
      <c r="EF13" s="208">
        <v>0</v>
      </c>
      <c r="EG13" s="208">
        <v>0</v>
      </c>
      <c r="EH13" s="208">
        <v>0</v>
      </c>
      <c r="EI13" s="208">
        <v>0</v>
      </c>
      <c r="EJ13" s="208">
        <v>0</v>
      </c>
      <c r="EK13" s="208">
        <v>0</v>
      </c>
      <c r="EL13" s="204"/>
      <c r="EM13" s="210">
        <v>27192.34</v>
      </c>
      <c r="EN13" s="204"/>
      <c r="EO13" s="211">
        <v>29156</v>
      </c>
      <c r="EP13" s="212">
        <v>3</v>
      </c>
      <c r="EQ13" s="212">
        <v>15</v>
      </c>
      <c r="ER13" s="212">
        <v>1</v>
      </c>
      <c r="ES13" s="212">
        <v>13035</v>
      </c>
      <c r="ET13" s="212">
        <v>0</v>
      </c>
      <c r="EU13" s="212">
        <v>270721</v>
      </c>
      <c r="EV13" s="212">
        <v>1244159</v>
      </c>
      <c r="EW13" s="212">
        <v>1421299</v>
      </c>
      <c r="EX13" s="212">
        <v>16395273</v>
      </c>
      <c r="EY13" s="212">
        <v>35712</v>
      </c>
      <c r="EZ13" s="212">
        <v>1044</v>
      </c>
      <c r="FA13" s="212">
        <v>1084</v>
      </c>
      <c r="FB13" s="212">
        <v>87720</v>
      </c>
      <c r="FC13" s="213">
        <v>1820.9</v>
      </c>
      <c r="FD13" s="214">
        <v>0</v>
      </c>
      <c r="FE13" s="214">
        <v>273.3</v>
      </c>
      <c r="FF13" s="214">
        <v>0</v>
      </c>
      <c r="FG13" s="214">
        <v>4125.1000000000004</v>
      </c>
      <c r="FH13" s="214">
        <v>0</v>
      </c>
      <c r="FI13" s="214">
        <v>1390741.66</v>
      </c>
      <c r="FJ13" s="214">
        <v>23029</v>
      </c>
      <c r="FK13" s="214">
        <v>456.5</v>
      </c>
      <c r="FL13" s="214">
        <v>19.7</v>
      </c>
      <c r="FM13" s="214">
        <v>0</v>
      </c>
      <c r="FN13" s="214">
        <v>19.3</v>
      </c>
      <c r="FO13" s="215">
        <v>5215.6000000000004</v>
      </c>
      <c r="FP13" s="215">
        <v>20143.7</v>
      </c>
      <c r="FQ13" s="215">
        <v>249.1</v>
      </c>
      <c r="FR13" s="215">
        <v>152.36000000000001</v>
      </c>
      <c r="FS13" s="193">
        <v>0</v>
      </c>
      <c r="FT13" s="6"/>
      <c r="FU13" s="50">
        <f>'raw ikan nilai'!C13</f>
        <v>5.6234489999999999</v>
      </c>
      <c r="FV13" s="50">
        <f>'raw ikan nilai'!D13</f>
        <v>8.6505650000000003</v>
      </c>
      <c r="FW13" s="50">
        <f>'raw ikan nilai'!E13</f>
        <v>0</v>
      </c>
      <c r="FX13" s="50">
        <f>'raw ikan nilai'!F13</f>
        <v>0</v>
      </c>
      <c r="FY13" s="50">
        <f>'raw ikan nilai'!G13</f>
        <v>86.172741000000002</v>
      </c>
      <c r="FZ13" s="50">
        <f>'raw ikan nilai'!H13</f>
        <v>368.71626500000002</v>
      </c>
      <c r="GA13" s="50">
        <f>'raw ikan nilai'!I13</f>
        <v>1.8018000000000001</v>
      </c>
      <c r="GB13" s="50">
        <f>'raw ikan nilai'!J13</f>
        <v>51.148417000000002</v>
      </c>
      <c r="GC13" s="50">
        <f>'raw ikan nilai'!K13</f>
        <v>12.81976</v>
      </c>
      <c r="GD13" s="50">
        <f>'raw ikan nilai'!L13</f>
        <v>0</v>
      </c>
      <c r="GE13" s="50">
        <f>'raw ikan nilai'!M13</f>
        <v>0</v>
      </c>
      <c r="GF13" s="50">
        <f>'raw ikan nilai'!N13</f>
        <v>235.37746799999999</v>
      </c>
      <c r="GG13" s="50">
        <f>'raw ikan nilai'!O13</f>
        <v>0</v>
      </c>
      <c r="GH13" s="50">
        <f>'raw ikan nilai'!P13</f>
        <v>21.626989999999999</v>
      </c>
      <c r="GI13" s="50">
        <f>'raw ikan nilai'!Q13</f>
        <v>0</v>
      </c>
      <c r="GJ13" s="50">
        <f>'raw ikan nilai'!R13</f>
        <v>0</v>
      </c>
      <c r="GK13" s="50">
        <f>'raw ikan nilai'!S13</f>
        <v>10.015984</v>
      </c>
      <c r="GL13" s="50">
        <f>'raw ikan nilai'!T13</f>
        <v>0</v>
      </c>
      <c r="GM13" s="50">
        <f>'raw ikan nilai'!U13</f>
        <v>0</v>
      </c>
      <c r="GN13" s="50">
        <f>'raw ikan nilai'!V13</f>
        <v>433.13736</v>
      </c>
      <c r="GO13" s="50">
        <f>'raw ikan nilai'!W13</f>
        <v>0</v>
      </c>
      <c r="GP13" s="50">
        <f>'raw ikan nilai'!X13</f>
        <v>63.905720000000002</v>
      </c>
      <c r="GQ13" s="50">
        <f>'raw ikan nilai'!Y13</f>
        <v>0.13691999999999999</v>
      </c>
      <c r="GR13" s="50">
        <f>'raw ikan nilai'!Z13</f>
        <v>0</v>
      </c>
      <c r="GS13" s="50">
        <f>'raw ikan nilai'!AA13</f>
        <v>39.593649999999997</v>
      </c>
      <c r="GT13" s="50">
        <f>'raw ikan nilai'!AB13</f>
        <v>0</v>
      </c>
      <c r="GU13" s="50">
        <f>'raw ikan nilai'!AC13</f>
        <v>0</v>
      </c>
      <c r="GV13" s="50">
        <f>'raw ikan nilai'!AD13</f>
        <v>285.08038199999999</v>
      </c>
      <c r="GW13" s="50">
        <f>'raw ikan nilai'!AE13</f>
        <v>60.843556999999997</v>
      </c>
      <c r="GX13" s="50">
        <f>'raw ikan nilai'!AF13</f>
        <v>8.6139999999999994E-2</v>
      </c>
      <c r="GY13" s="50">
        <f>'raw ikan nilai'!AG13</f>
        <v>17.246573000000001</v>
      </c>
      <c r="GZ13" s="50">
        <f>'raw ikan nilai'!AH13</f>
        <v>38.811709999999998</v>
      </c>
      <c r="HA13" s="50">
        <f>'raw ikan nilai'!AI13</f>
        <v>0</v>
      </c>
      <c r="HB13" s="50">
        <f>'raw ikan nilai'!AJ13</f>
        <v>10.211727</v>
      </c>
      <c r="HC13" s="50">
        <f>'raw ikan nilai'!AK13</f>
        <v>206.565586</v>
      </c>
      <c r="HD13" s="50">
        <f>'raw ikan nilai'!AL13</f>
        <v>1676.031277</v>
      </c>
      <c r="HE13" s="50">
        <f>'raw ikan nilai'!AM13</f>
        <v>15.604125</v>
      </c>
      <c r="HF13" s="50">
        <f>'raw ikan nilai'!AN13</f>
        <v>5.634868</v>
      </c>
      <c r="HG13" s="50">
        <f>'raw ikan nilai'!AO13</f>
        <v>49.306488000000002</v>
      </c>
      <c r="HH13" s="50">
        <f>'raw ikan nilai'!AP13</f>
        <v>0</v>
      </c>
      <c r="HI13" s="50">
        <f>'raw ikan nilai'!AQ13</f>
        <v>0.45074700000000001</v>
      </c>
      <c r="HJ13" s="50">
        <f>'raw ikan nilai'!AR13</f>
        <v>15.224367000000001</v>
      </c>
      <c r="HK13" s="50">
        <f>'raw ikan nilai'!AS13</f>
        <v>13.13898</v>
      </c>
      <c r="HL13" s="50">
        <f>'raw ikan nilai'!AT13</f>
        <v>1264.580007</v>
      </c>
      <c r="HM13" s="50">
        <f>'raw ikan nilai'!AU13</f>
        <v>1.5369999999999999</v>
      </c>
      <c r="HN13" s="50">
        <f>'raw ikan nilai'!AV13</f>
        <v>0</v>
      </c>
      <c r="HO13" s="50">
        <f>'raw ikan nilai'!AW13</f>
        <v>0</v>
      </c>
      <c r="HP13" s="50">
        <f>'raw ikan nilai'!AX13</f>
        <v>109.692241</v>
      </c>
      <c r="HQ13" s="50">
        <f>'raw ikan nilai'!AY13</f>
        <v>89.937389999999994</v>
      </c>
      <c r="HR13" s="50">
        <f>'raw ikan nilai'!AZ13</f>
        <v>186.66108299999999</v>
      </c>
      <c r="HS13" s="50">
        <f>'raw ikan nilai'!BA13</f>
        <v>106.819422</v>
      </c>
      <c r="HT13" s="50">
        <f>'raw ikan nilai'!BB13</f>
        <v>6.5950000000000002E-3</v>
      </c>
      <c r="HU13" s="50">
        <f>'raw ikan nilai'!BC13</f>
        <v>19.354734000000001</v>
      </c>
      <c r="HV13" s="50">
        <f>'raw ikan nilai'!BD13</f>
        <v>0</v>
      </c>
      <c r="HW13" s="50">
        <f>'raw ikan nilai'!BE13</f>
        <v>164.89259100000001</v>
      </c>
      <c r="HX13" s="50">
        <f>'raw ikan nilai'!BF13</f>
        <v>158.431983</v>
      </c>
      <c r="HY13" s="50">
        <f>'raw ikan nilai'!BG13</f>
        <v>0</v>
      </c>
      <c r="HZ13" s="50">
        <f>'raw ikan nilai'!BH13</f>
        <v>46.15625</v>
      </c>
      <c r="IA13" s="50">
        <f>'raw ikan nilai'!BI13</f>
        <v>0</v>
      </c>
      <c r="IB13" s="50">
        <f>'raw ikan nilai'!BJ13</f>
        <v>0</v>
      </c>
      <c r="IC13" s="50">
        <f>'raw ikan nilai'!BK13</f>
        <v>0</v>
      </c>
      <c r="ID13" s="50">
        <f>'raw ikan nilai'!BL13</f>
        <v>53.427129999999998</v>
      </c>
      <c r="IE13" s="50">
        <f>'raw ikan nilai'!BM13</f>
        <v>2.3519199999999998</v>
      </c>
      <c r="IF13" s="50">
        <f>'raw ikan nilai'!BN13</f>
        <v>34.442976000000002</v>
      </c>
      <c r="IG13" s="50">
        <f>'raw ikan nilai'!BO13</f>
        <v>0</v>
      </c>
      <c r="IH13" s="50">
        <f>'raw ikan nilai'!BP13</f>
        <v>0</v>
      </c>
      <c r="II13" s="50">
        <f>'raw ikan nilai'!BQ13</f>
        <v>0</v>
      </c>
      <c r="IJ13" s="50">
        <f>'raw ikan nilai'!BR13</f>
        <v>0</v>
      </c>
      <c r="IK13" s="50">
        <f>'raw ikan nilai'!BS13</f>
        <v>42.078277</v>
      </c>
      <c r="IL13" s="50">
        <f>'raw ikan nilai'!BT13</f>
        <v>4.2838799999999999</v>
      </c>
      <c r="IM13" s="50">
        <f>'raw ikan nilai'!BU13</f>
        <v>0</v>
      </c>
      <c r="IN13" s="50">
        <f>'raw ikan nilai'!BV13</f>
        <v>3.8100000000000002E-2</v>
      </c>
      <c r="IO13" s="50">
        <f>'raw ikan nilai'!BW13</f>
        <v>0</v>
      </c>
      <c r="IP13" s="50">
        <f>'raw ikan nilai'!BX13</f>
        <v>53.9268</v>
      </c>
      <c r="IQ13" s="50">
        <f>'raw ikan nilai'!BY13</f>
        <v>355.29704800000002</v>
      </c>
      <c r="IR13" s="50">
        <f>'raw ikan nilai'!BZ13</f>
        <v>0</v>
      </c>
      <c r="IS13" s="50">
        <f>'raw ikan nilai'!CA13</f>
        <v>0.92176999999999998</v>
      </c>
      <c r="IT13" s="50">
        <f>'raw ikan nilai'!CB13</f>
        <v>0</v>
      </c>
      <c r="IU13" s="50">
        <f>'raw ikan nilai'!CC13</f>
        <v>0</v>
      </c>
      <c r="IV13" s="50">
        <f>'raw ikan nilai'!CD13</f>
        <v>0</v>
      </c>
      <c r="IW13" s="50">
        <f>'raw ikan nilai'!CE13</f>
        <v>4.60473</v>
      </c>
      <c r="IX13" s="50">
        <f>'raw ikan nilai'!CF13</f>
        <v>161.73533699999999</v>
      </c>
      <c r="IY13" s="50">
        <f>'raw ikan nilai'!CG13</f>
        <v>0</v>
      </c>
      <c r="IZ13" s="50">
        <f>'raw ikan nilai'!CH13</f>
        <v>35.988374999999998</v>
      </c>
      <c r="JA13" s="50">
        <f>'raw ikan nilai'!CI13</f>
        <v>0</v>
      </c>
      <c r="JB13" s="50">
        <f>'raw ikan nilai'!CJ13</f>
        <v>0</v>
      </c>
      <c r="JC13" s="50">
        <f>'raw ikan nilai'!CK13</f>
        <v>0</v>
      </c>
      <c r="JD13" s="50">
        <f>'raw ikan nilai'!CL13</f>
        <v>52.226084999999998</v>
      </c>
      <c r="JE13" s="50">
        <f>'raw ikan nilai'!CM13</f>
        <v>0</v>
      </c>
      <c r="JF13" s="50">
        <f>'raw ikan nilai'!CN13</f>
        <v>68.502925000000005</v>
      </c>
      <c r="JG13" s="50">
        <f>'raw ikan nilai'!CO13</f>
        <v>0</v>
      </c>
      <c r="JH13" s="50">
        <f>'raw ikan nilai'!CP13</f>
        <v>241.712007</v>
      </c>
      <c r="JI13" s="50">
        <f>'raw ikan nilai'!CQ13</f>
        <v>3.1480000000000001E-2</v>
      </c>
      <c r="JJ13" s="50">
        <f>'raw ikan nilai'!CR13</f>
        <v>963.77945499999998</v>
      </c>
      <c r="JK13" s="50">
        <f>'raw ikan nilai'!CS13</f>
        <v>0</v>
      </c>
      <c r="JL13" s="50">
        <f>'raw ikan nilai'!CT13</f>
        <v>951.51135999999997</v>
      </c>
      <c r="JM13" s="50">
        <f>'raw ikan nilai'!CU13</f>
        <v>0.41052499999999997</v>
      </c>
      <c r="JN13" s="50">
        <f>'raw ikan nilai'!CV13</f>
        <v>7.5468060000000001</v>
      </c>
      <c r="JO13" s="50">
        <f>'raw ikan nilai'!CW13</f>
        <v>0</v>
      </c>
      <c r="JP13" s="50">
        <f>'raw ikan nilai'!CX13</f>
        <v>432.20553000000001</v>
      </c>
      <c r="JQ13" s="50">
        <f>'raw ikan nilai'!CY13</f>
        <v>0</v>
      </c>
      <c r="JR13" s="50">
        <f>'raw ikan nilai'!CZ13</f>
        <v>0</v>
      </c>
      <c r="JS13" s="50">
        <f>'raw ikan nilai'!DA13</f>
        <v>559.75520800000004</v>
      </c>
      <c r="JU13" s="53">
        <f>'raw ikan nilai'!DC13</f>
        <v>0</v>
      </c>
      <c r="JV13" s="53">
        <f>'raw ikan nilai'!DD13</f>
        <v>0</v>
      </c>
      <c r="JW13" s="53">
        <f>'raw ikan nilai'!DE13</f>
        <v>0</v>
      </c>
      <c r="JX13" s="53">
        <f>'raw ikan nilai'!DF13</f>
        <v>0</v>
      </c>
      <c r="JY13" s="53">
        <f>'raw ikan nilai'!DG13</f>
        <v>0</v>
      </c>
      <c r="JZ13" s="53">
        <f>'raw ikan nilai'!DH13</f>
        <v>0</v>
      </c>
      <c r="KA13" s="53">
        <f>'raw ikan nilai'!DI13</f>
        <v>0</v>
      </c>
      <c r="KB13" s="53">
        <f>'raw ikan nilai'!DJ13</f>
        <v>0</v>
      </c>
      <c r="KC13" s="53">
        <f>'raw ikan nilai'!DK13</f>
        <v>0</v>
      </c>
      <c r="KD13" s="53">
        <f>'raw ikan nilai'!DL13</f>
        <v>0</v>
      </c>
      <c r="KE13" s="53">
        <f>'raw ikan nilai'!DM13</f>
        <v>0</v>
      </c>
      <c r="KF13" s="53">
        <f>'raw ikan nilai'!DN13</f>
        <v>0</v>
      </c>
      <c r="KG13" s="53">
        <f>'raw ikan nilai'!DO13</f>
        <v>0</v>
      </c>
      <c r="KH13" s="53">
        <f>'raw ikan nilai'!DP13</f>
        <v>0</v>
      </c>
      <c r="KI13" s="53">
        <f>'raw ikan nilai'!DQ13</f>
        <v>0</v>
      </c>
      <c r="KJ13" s="53">
        <f>'raw ikan nilai'!DR13</f>
        <v>0</v>
      </c>
      <c r="KK13" s="53">
        <f>'raw ikan nilai'!DS13</f>
        <v>0</v>
      </c>
      <c r="KL13" s="53">
        <f>'raw ikan nilai'!DT13</f>
        <v>0</v>
      </c>
      <c r="KM13" s="53">
        <f>'raw ikan nilai'!DU13</f>
        <v>0</v>
      </c>
      <c r="KN13" s="53">
        <f>'raw ikan nilai'!DV13</f>
        <v>0</v>
      </c>
      <c r="KO13" s="53">
        <f>'raw ikan nilai'!DW13</f>
        <v>0</v>
      </c>
      <c r="KP13" s="53">
        <f>'raw ikan nilai'!DX13</f>
        <v>0</v>
      </c>
      <c r="KQ13" s="53">
        <f>'raw ikan nilai'!DY13</f>
        <v>0</v>
      </c>
      <c r="KR13" s="53">
        <f>'raw ikan nilai'!DZ13</f>
        <v>0</v>
      </c>
      <c r="KS13" s="53">
        <f>'raw ikan nilai'!EA13</f>
        <v>0</v>
      </c>
      <c r="KT13" s="53">
        <f>'raw ikan nilai'!EB13</f>
        <v>0</v>
      </c>
      <c r="KU13" s="53">
        <f>'raw ikan nilai'!EC13</f>
        <v>0</v>
      </c>
      <c r="KV13" s="53">
        <f>'raw ikan nilai'!ED13</f>
        <v>0</v>
      </c>
      <c r="KW13" s="53">
        <f>'raw ikan nilai'!EE13</f>
        <v>0</v>
      </c>
      <c r="KX13" s="53">
        <f>'raw ikan nilai'!EF13</f>
        <v>0</v>
      </c>
      <c r="KY13" s="53">
        <f>'raw ikan nilai'!EG13</f>
        <v>0</v>
      </c>
      <c r="KZ13" s="53">
        <f>'raw ikan nilai'!EH13</f>
        <v>0</v>
      </c>
      <c r="LA13" s="53">
        <f>'raw ikan nilai'!EI13</f>
        <v>0</v>
      </c>
      <c r="LB13" s="53">
        <f>'raw ikan nilai'!EJ13</f>
        <v>0</v>
      </c>
      <c r="LC13" s="53">
        <f>'raw ikan nilai'!EK13</f>
        <v>0</v>
      </c>
      <c r="LD13" s="53">
        <f>'raw ikan nilai'!EL13</f>
        <v>0</v>
      </c>
      <c r="LE13" s="53">
        <f>'raw ikan nilai'!EM13</f>
        <v>0</v>
      </c>
      <c r="LF13" s="53">
        <f>'raw ikan nilai'!EN13</f>
        <v>0</v>
      </c>
      <c r="LG13" s="53">
        <f>'raw ikan nilai'!EO13</f>
        <v>0</v>
      </c>
      <c r="LH13" s="53">
        <f>'raw ikan nilai'!EP13</f>
        <v>0</v>
      </c>
      <c r="LI13" s="53">
        <f>'raw ikan nilai'!EQ13</f>
        <v>0</v>
      </c>
      <c r="LJ13" s="53">
        <f>'raw ikan nilai'!ER13</f>
        <v>0</v>
      </c>
      <c r="LK13" s="53">
        <f>'raw ikan nilai'!ES13</f>
        <v>0</v>
      </c>
      <c r="LL13" s="53">
        <f>'raw ikan nilai'!ET13</f>
        <v>0</v>
      </c>
      <c r="LM13" s="53">
        <f>'raw ikan nilai'!EU13</f>
        <v>0</v>
      </c>
      <c r="LN13" s="53">
        <f>'raw ikan nilai'!EV13</f>
        <v>0</v>
      </c>
      <c r="LO13" s="53">
        <f>'raw ikan nilai'!EW13</f>
        <v>0</v>
      </c>
      <c r="LP13" s="53">
        <f>'raw ikan nilai'!EX13</f>
        <v>0</v>
      </c>
      <c r="LQ13" s="53">
        <f>'raw ikan nilai'!EY13</f>
        <v>0</v>
      </c>
      <c r="LR13" s="53">
        <f>'raw ikan nilai'!EZ13</f>
        <v>0</v>
      </c>
      <c r="LS13" s="53">
        <f>'raw ikan nilai'!FA13</f>
        <v>0</v>
      </c>
      <c r="LT13" s="53">
        <f>'raw ikan nilai'!FB13</f>
        <v>0</v>
      </c>
      <c r="LU13" s="53">
        <f>'raw ikan nilai'!FC13</f>
        <v>0</v>
      </c>
      <c r="LV13" s="53">
        <f>'raw ikan nilai'!FD13</f>
        <v>0</v>
      </c>
      <c r="LW13" s="53">
        <f>'raw ikan nilai'!FE13</f>
        <v>0</v>
      </c>
      <c r="LX13" s="53">
        <f>'raw ikan nilai'!FF13</f>
        <v>0</v>
      </c>
      <c r="LY13" s="53">
        <f>'raw ikan nilai'!FG13</f>
        <v>0</v>
      </c>
      <c r="LZ13" s="53">
        <f>'raw ikan nilai'!FH13</f>
        <v>0</v>
      </c>
      <c r="MA13" s="53">
        <f>'raw ikan nilai'!FI13</f>
        <v>0</v>
      </c>
      <c r="MB13" s="53">
        <f>'raw ikan nilai'!FJ13</f>
        <v>0</v>
      </c>
      <c r="MC13" s="53">
        <f>'raw ikan nilai'!FK13</f>
        <v>0</v>
      </c>
      <c r="MD13" s="53">
        <f>'raw ikan nilai'!FL13</f>
        <v>0</v>
      </c>
      <c r="ME13" s="53">
        <f>'raw ikan nilai'!FM13</f>
        <v>0</v>
      </c>
      <c r="MF13" s="53">
        <f>'raw ikan nilai'!FN13</f>
        <v>0</v>
      </c>
      <c r="MG13" s="53">
        <f>'raw ikan nilai'!FO13</f>
        <v>0</v>
      </c>
      <c r="MH13" s="53">
        <f>'raw ikan nilai'!FP13</f>
        <v>0</v>
      </c>
      <c r="MI13" s="53">
        <f>'raw ikan nilai'!FQ13</f>
        <v>0</v>
      </c>
      <c r="MJ13" s="53">
        <f>'raw ikan nilai'!FR13</f>
        <v>0</v>
      </c>
      <c r="MK13" s="53">
        <f>'raw ikan nilai'!FS13</f>
        <v>0</v>
      </c>
      <c r="MM13" s="57">
        <f>'raw ikan nilai'!FU13</f>
        <v>0</v>
      </c>
      <c r="MN13" s="57">
        <f>'raw ikan nilai'!FV13</f>
        <v>32.189459999999997</v>
      </c>
      <c r="MO13" s="57">
        <f>'raw ikan nilai'!FW13</f>
        <v>22.066880000000001</v>
      </c>
      <c r="MP13" s="57">
        <f>'raw ikan nilai'!FX13</f>
        <v>158.34432000000001</v>
      </c>
      <c r="MQ13" s="57">
        <f>'raw ikan nilai'!FY13</f>
        <v>0</v>
      </c>
      <c r="MR13" s="57">
        <f>'raw ikan nilai'!FZ13</f>
        <v>0</v>
      </c>
      <c r="MS13" s="57">
        <f>'raw ikan nilai'!GA13</f>
        <v>683.37685999999997</v>
      </c>
      <c r="MT13" s="57">
        <f>'raw ikan nilai'!GB13</f>
        <v>2.841717</v>
      </c>
      <c r="MU13" s="57">
        <f>'raw ikan nilai'!GC13</f>
        <v>212.489485</v>
      </c>
      <c r="MV13" s="57">
        <f>'raw ikan nilai'!GD13</f>
        <v>0</v>
      </c>
      <c r="MW13" s="57">
        <f>'raw ikan nilai'!GE13</f>
        <v>21.787875</v>
      </c>
      <c r="MX13" s="57">
        <f>'raw ikan nilai'!GF13</f>
        <v>65.358345</v>
      </c>
      <c r="MY13" s="57">
        <f>'raw ikan nilai'!GG13</f>
        <v>69.291505999999998</v>
      </c>
      <c r="MZ13" s="57">
        <f>'raw ikan nilai'!GH13</f>
        <v>4.0124719999999998</v>
      </c>
      <c r="NA13" s="57">
        <f>'raw ikan nilai'!GI13</f>
        <v>0</v>
      </c>
      <c r="NB13" s="57">
        <f>'raw ikan nilai'!GJ13</f>
        <v>236.94177300000001</v>
      </c>
      <c r="NC13" s="57">
        <f>'raw ikan nilai'!GK13</f>
        <v>0</v>
      </c>
      <c r="NE13" s="56">
        <f>'raw ikan nilai'!GM13</f>
        <v>0</v>
      </c>
      <c r="NF13" s="56">
        <f>'raw ikan nilai'!GN13</f>
        <v>0</v>
      </c>
      <c r="NG13" s="56">
        <f>'raw ikan nilai'!GO13</f>
        <v>5.4524999999999997</v>
      </c>
      <c r="NH13" s="56">
        <f>'raw ikan nilai'!GP13</f>
        <v>0</v>
      </c>
      <c r="NI13" s="56">
        <f>'raw ikan nilai'!GQ13</f>
        <v>0</v>
      </c>
      <c r="NJ13" s="56">
        <f>'raw ikan nilai'!GR13</f>
        <v>2.129</v>
      </c>
      <c r="NK13" s="56">
        <f>'raw ikan nilai'!GS13</f>
        <v>0</v>
      </c>
      <c r="NL13" s="56">
        <f>'raw ikan nilai'!GT13</f>
        <v>0</v>
      </c>
      <c r="NM13" s="56">
        <f>'raw ikan nilai'!GU13</f>
        <v>0</v>
      </c>
      <c r="NN13" s="56">
        <f>'raw ikan nilai'!GV13</f>
        <v>9.4120000000000008</v>
      </c>
      <c r="NO13" s="56">
        <f>'raw ikan nilai'!GW13</f>
        <v>0</v>
      </c>
      <c r="NP13" s="56">
        <f>'raw ikan nilai'!GX13</f>
        <v>15.268000000000001</v>
      </c>
      <c r="NQ13" s="56">
        <f>'raw ikan nilai'!GY13</f>
        <v>0</v>
      </c>
      <c r="NR13" s="56">
        <f>'raw ikan nilai'!GZ13</f>
        <v>6.6200999999999999</v>
      </c>
      <c r="NS13" s="56">
        <f>'raw ikan nilai'!HA13</f>
        <v>0</v>
      </c>
      <c r="NT13" s="56">
        <f>'raw ikan nilai'!HB13</f>
        <v>0.38700000000000001</v>
      </c>
      <c r="NU13" s="56">
        <f>'raw ikan nilai'!HC13</f>
        <v>0.45750000000000002</v>
      </c>
      <c r="NV13" s="56">
        <f>'raw ikan nilai'!HD13</f>
        <v>2.8559000000000001</v>
      </c>
      <c r="NW13" s="56">
        <f>'raw ikan nilai'!HE13</f>
        <v>0</v>
      </c>
      <c r="NX13" s="56">
        <f>'raw ikan nilai'!HF13</f>
        <v>1.7761</v>
      </c>
      <c r="NY13" s="56">
        <f>'raw ikan nilai'!HG13</f>
        <v>0</v>
      </c>
      <c r="NZ13" s="56">
        <f>'raw ikan nilai'!HH13</f>
        <v>0</v>
      </c>
      <c r="OA13" s="56">
        <f>'raw ikan nilai'!HI13</f>
        <v>0</v>
      </c>
      <c r="OB13" s="56">
        <f>'raw ikan nilai'!HJ13</f>
        <v>0</v>
      </c>
      <c r="OC13" s="56">
        <f>'raw ikan nilai'!HK13</f>
        <v>0</v>
      </c>
      <c r="OD13" s="56">
        <f>'raw ikan nilai'!HL13</f>
        <v>0</v>
      </c>
      <c r="OE13" s="56">
        <f>'raw ikan nilai'!HM13</f>
        <v>1.6803999999999999</v>
      </c>
      <c r="OG13" s="62">
        <f>'raw ikan nilai'!HO13</f>
        <v>0.40799800000000003</v>
      </c>
      <c r="OH13" s="62">
        <f>'raw ikan nilai'!HP13</f>
        <v>0</v>
      </c>
      <c r="OI13" s="62">
        <f>'raw ikan nilai'!HQ13</f>
        <v>0</v>
      </c>
      <c r="OJ13" s="62">
        <f>'raw ikan nilai'!HR13</f>
        <v>0</v>
      </c>
      <c r="OK13" s="62">
        <f>'raw ikan nilai'!HS13</f>
        <v>0</v>
      </c>
      <c r="OL13" s="62">
        <f>'raw ikan nilai'!HT13</f>
        <v>0</v>
      </c>
      <c r="OM13" s="62">
        <f>'raw ikan nilai'!HU13</f>
        <v>0</v>
      </c>
      <c r="ON13" s="62">
        <f>'raw ikan nilai'!HV13</f>
        <v>0</v>
      </c>
      <c r="OO13" s="62">
        <f>'raw ikan nilai'!HW13</f>
        <v>0</v>
      </c>
      <c r="OP13" s="62">
        <f>'raw ikan nilai'!HX13</f>
        <v>0</v>
      </c>
      <c r="OQ13" s="62">
        <f>'raw ikan nilai'!HY13</f>
        <v>0</v>
      </c>
      <c r="OR13" s="62">
        <f>'raw ikan nilai'!HZ13</f>
        <v>0.84346500000000002</v>
      </c>
      <c r="OS13" s="62">
        <f>'raw ikan nilai'!IA13</f>
        <v>0</v>
      </c>
      <c r="OT13" s="62">
        <f>'raw ikan nilai'!IB13</f>
        <v>0</v>
      </c>
      <c r="OU13" s="62">
        <f>'raw ikan nilai'!IC13</f>
        <v>0.82427300000000003</v>
      </c>
      <c r="OV13" s="62">
        <f>'raw ikan nilai'!ID13</f>
        <v>0</v>
      </c>
      <c r="OW13" s="62">
        <f>'raw ikan nilai'!IE13</f>
        <v>0</v>
      </c>
      <c r="OX13" s="62">
        <f>'raw ikan nilai'!IF13</f>
        <v>0</v>
      </c>
      <c r="OY13" s="62">
        <f>'raw ikan nilai'!IG13</f>
        <v>0.56769999999999998</v>
      </c>
      <c r="OZ13" s="62">
        <f>'raw ikan nilai'!IH13</f>
        <v>0</v>
      </c>
      <c r="PA13" s="62">
        <f>'raw ikan nilai'!II13</f>
        <v>1.01223</v>
      </c>
      <c r="PB13" s="62">
        <f>'raw ikan nilai'!IJ13</f>
        <v>1.6461079999999999</v>
      </c>
      <c r="PC13" s="62">
        <f>'raw ikan nilai'!IK13</f>
        <v>0</v>
      </c>
      <c r="PD13" s="62">
        <f>'raw ikan nilai'!IL13</f>
        <v>0</v>
      </c>
      <c r="PE13" s="62">
        <f>'raw ikan nilai'!IM13</f>
        <v>0</v>
      </c>
      <c r="PF13" s="62">
        <f>'raw ikan nilai'!IN13</f>
        <v>2.8500000000000001E-2</v>
      </c>
      <c r="PG13" s="62">
        <f>'raw ikan nilai'!IO13</f>
        <v>0</v>
      </c>
      <c r="PH13" s="62">
        <f>'raw ikan nilai'!IP13</f>
        <v>2.7847200000000001</v>
      </c>
      <c r="PI13" s="62">
        <f>'raw ikan nilai'!IQ13</f>
        <v>0</v>
      </c>
      <c r="PJ13" s="62">
        <f>'raw ikan nilai'!IR13</f>
        <v>0.96670999999999996</v>
      </c>
      <c r="PK13" s="62">
        <f>'raw ikan nilai'!IS13</f>
        <v>0.91349999999999998</v>
      </c>
      <c r="PL13" s="62">
        <f>'raw ikan nilai'!IT13</f>
        <v>0</v>
      </c>
      <c r="PM13" s="62">
        <f>'raw ikan nilai'!IU13</f>
        <v>4.9000000000000002E-2</v>
      </c>
      <c r="PN13" s="62">
        <f>'raw ikan nilai'!IV13</f>
        <v>0.93720800000000004</v>
      </c>
      <c r="PO13" s="62">
        <f>'raw ikan nilai'!IW13</f>
        <v>0</v>
      </c>
      <c r="PP13" s="62">
        <f>'raw ikan nilai'!IX13</f>
        <v>0</v>
      </c>
      <c r="PQ13" s="62">
        <f>'raw ikan nilai'!IY13</f>
        <v>4.1887999999999996</v>
      </c>
      <c r="PR13" s="62">
        <f>'raw ikan nilai'!IZ13</f>
        <v>3.0999999999999999E-3</v>
      </c>
      <c r="PS13" s="62">
        <f>'raw ikan nilai'!JA13</f>
        <v>1.01813</v>
      </c>
      <c r="PT13" s="62">
        <f>'raw ikan nilai'!JB13</f>
        <v>0</v>
      </c>
      <c r="PU13" s="62">
        <f>'raw ikan nilai'!JC13</f>
        <v>0</v>
      </c>
      <c r="PV13" s="62">
        <f>'raw ikan nilai'!JD13</f>
        <v>0</v>
      </c>
      <c r="PX13" s="67">
        <f>'raw ikan kuantitas'!B13</f>
        <v>453</v>
      </c>
      <c r="PY13" s="67">
        <f>'raw ikan kuantitas'!C13</f>
        <v>757</v>
      </c>
      <c r="PZ13" s="67">
        <f>'raw ikan kuantitas'!D13</f>
        <v>0</v>
      </c>
      <c r="QA13" s="67">
        <f>'raw ikan kuantitas'!E13</f>
        <v>0</v>
      </c>
      <c r="QB13" s="67">
        <f>'raw ikan kuantitas'!F13</f>
        <v>3555</v>
      </c>
      <c r="QC13" s="67">
        <f>'raw ikan kuantitas'!G13</f>
        <v>3987</v>
      </c>
      <c r="QD13" s="67">
        <f>'raw ikan kuantitas'!H13</f>
        <v>30</v>
      </c>
      <c r="QE13" s="67">
        <f>'raw ikan kuantitas'!I13</f>
        <v>1973</v>
      </c>
      <c r="QF13" s="67">
        <f>'raw ikan kuantitas'!J13</f>
        <v>1061</v>
      </c>
      <c r="QG13" s="67">
        <f>'raw ikan kuantitas'!K13</f>
        <v>0</v>
      </c>
      <c r="QH13" s="67">
        <f>'raw ikan kuantitas'!L13</f>
        <v>0</v>
      </c>
      <c r="QI13" s="67">
        <f>'raw ikan kuantitas'!M13</f>
        <v>19064</v>
      </c>
      <c r="QJ13" s="67">
        <f>'raw ikan kuantitas'!N13</f>
        <v>0</v>
      </c>
      <c r="QK13" s="67">
        <f>'raw ikan kuantitas'!O13</f>
        <v>309</v>
      </c>
      <c r="QL13" s="67">
        <f>'raw ikan kuantitas'!P13</f>
        <v>0</v>
      </c>
      <c r="QM13" s="67">
        <f>'raw ikan kuantitas'!Q13</f>
        <v>0</v>
      </c>
      <c r="QN13" s="67">
        <f>'raw ikan kuantitas'!R13</f>
        <v>832</v>
      </c>
      <c r="QO13" s="67">
        <f>'raw ikan kuantitas'!S13</f>
        <v>0</v>
      </c>
      <c r="QP13" s="67">
        <f>'raw ikan kuantitas'!T13</f>
        <v>0</v>
      </c>
      <c r="QQ13" s="67">
        <f>'raw ikan kuantitas'!U13</f>
        <v>11227</v>
      </c>
      <c r="QR13" s="67">
        <f>'raw ikan kuantitas'!V13</f>
        <v>0</v>
      </c>
      <c r="QS13" s="67">
        <f>'raw ikan kuantitas'!W13</f>
        <v>2998</v>
      </c>
      <c r="QT13" s="67">
        <f>'raw ikan kuantitas'!X13</f>
        <v>7</v>
      </c>
      <c r="QU13" s="67">
        <f>'raw ikan kuantitas'!Y13</f>
        <v>0</v>
      </c>
      <c r="QV13" s="67">
        <f>'raw ikan kuantitas'!Z13</f>
        <v>792</v>
      </c>
      <c r="QW13" s="67">
        <f>'raw ikan kuantitas'!AA13</f>
        <v>0</v>
      </c>
      <c r="QX13" s="67">
        <f>'raw ikan kuantitas'!AB13</f>
        <v>0</v>
      </c>
      <c r="QY13" s="67">
        <f>'raw ikan kuantitas'!AC13</f>
        <v>11348</v>
      </c>
      <c r="QZ13" s="67">
        <f>'raw ikan kuantitas'!AD13</f>
        <v>2430</v>
      </c>
      <c r="RA13" s="67">
        <f>'raw ikan kuantitas'!AE13</f>
        <v>4</v>
      </c>
      <c r="RB13" s="67">
        <f>'raw ikan kuantitas'!AF13</f>
        <v>750</v>
      </c>
      <c r="RC13" s="67">
        <f>'raw ikan kuantitas'!AG13</f>
        <v>3585</v>
      </c>
      <c r="RD13" s="67">
        <f>'raw ikan kuantitas'!AH13</f>
        <v>0</v>
      </c>
      <c r="RE13" s="67">
        <f>'raw ikan kuantitas'!AI13</f>
        <v>671</v>
      </c>
      <c r="RF13" s="67">
        <f>'raw ikan kuantitas'!AJ13</f>
        <v>9517</v>
      </c>
      <c r="RG13" s="67">
        <f>'raw ikan kuantitas'!AK13</f>
        <v>48555</v>
      </c>
      <c r="RH13" s="67">
        <f>'raw ikan kuantitas'!AL13</f>
        <v>1040</v>
      </c>
      <c r="RI13" s="67">
        <f>'raw ikan kuantitas'!AM13</f>
        <v>498</v>
      </c>
      <c r="RJ13" s="67">
        <f>'raw ikan kuantitas'!AN13</f>
        <v>1863</v>
      </c>
      <c r="RK13" s="67">
        <f>'raw ikan kuantitas'!AO13</f>
        <v>0</v>
      </c>
      <c r="RL13" s="67">
        <f>'raw ikan kuantitas'!AP13</f>
        <v>50</v>
      </c>
      <c r="RM13" s="67">
        <f>'raw ikan kuantitas'!AQ13</f>
        <v>218</v>
      </c>
      <c r="RN13" s="67">
        <f>'raw ikan kuantitas'!AR13</f>
        <v>711</v>
      </c>
      <c r="RO13" s="67">
        <f>'raw ikan kuantitas'!AS13</f>
        <v>26055</v>
      </c>
      <c r="RP13" s="67">
        <f>'raw ikan kuantitas'!AT13</f>
        <v>154</v>
      </c>
      <c r="RQ13" s="67">
        <f>'raw ikan kuantitas'!AU13</f>
        <v>0</v>
      </c>
      <c r="RR13" s="67">
        <f>'raw ikan kuantitas'!AV13</f>
        <v>0</v>
      </c>
      <c r="RS13" s="67">
        <f>'raw ikan kuantitas'!AW13</f>
        <v>5380</v>
      </c>
      <c r="RT13" s="67">
        <f>'raw ikan kuantitas'!AX13</f>
        <v>2075</v>
      </c>
      <c r="RU13" s="67">
        <f>'raw ikan kuantitas'!AY13</f>
        <v>8310</v>
      </c>
      <c r="RV13" s="67">
        <f>'raw ikan kuantitas'!AZ13</f>
        <v>5929</v>
      </c>
      <c r="RW13" s="67">
        <f>'raw ikan kuantitas'!BA13</f>
        <v>0</v>
      </c>
      <c r="RX13" s="67">
        <f>'raw ikan kuantitas'!BB13</f>
        <v>873</v>
      </c>
      <c r="RY13" s="67">
        <f>'raw ikan kuantitas'!BC13</f>
        <v>0</v>
      </c>
      <c r="RZ13" s="67">
        <f>'raw ikan kuantitas'!BD13</f>
        <v>13001</v>
      </c>
      <c r="SA13" s="67">
        <f>'raw ikan kuantitas'!BE13</f>
        <v>11583</v>
      </c>
      <c r="SB13" s="67">
        <f>'raw ikan kuantitas'!BF13</f>
        <v>0</v>
      </c>
      <c r="SC13" s="67">
        <f>'raw ikan kuantitas'!BG13</f>
        <v>132</v>
      </c>
      <c r="SD13" s="67">
        <f>'raw ikan kuantitas'!BH13</f>
        <v>0</v>
      </c>
      <c r="SE13" s="67">
        <f>'raw ikan kuantitas'!BI13</f>
        <v>0</v>
      </c>
      <c r="SF13" s="67">
        <f>'raw ikan kuantitas'!BJ13</f>
        <v>0</v>
      </c>
      <c r="SG13" s="67">
        <f>'raw ikan kuantitas'!BK13</f>
        <v>4411</v>
      </c>
      <c r="SH13" s="67">
        <f>'raw ikan kuantitas'!BL13</f>
        <v>147</v>
      </c>
      <c r="SI13" s="67">
        <f>'raw ikan kuantitas'!BM13</f>
        <v>2870</v>
      </c>
      <c r="SJ13" s="67">
        <f>'raw ikan kuantitas'!BN13</f>
        <v>0</v>
      </c>
      <c r="SK13" s="67">
        <f>'raw ikan kuantitas'!BO13</f>
        <v>0</v>
      </c>
      <c r="SL13" s="67">
        <f>'raw ikan kuantitas'!BP13</f>
        <v>0</v>
      </c>
      <c r="SM13" s="67">
        <f>'raw ikan kuantitas'!BQ13</f>
        <v>0</v>
      </c>
      <c r="SN13" s="67">
        <f>'raw ikan kuantitas'!BR13</f>
        <v>3285</v>
      </c>
      <c r="SO13" s="67">
        <f>'raw ikan kuantitas'!BS13</f>
        <v>357</v>
      </c>
      <c r="SP13" s="67">
        <f>'raw ikan kuantitas'!BT13</f>
        <v>0</v>
      </c>
      <c r="SQ13" s="67">
        <f>'raw ikan kuantitas'!BU13</f>
        <v>4</v>
      </c>
      <c r="SR13" s="67">
        <f>'raw ikan kuantitas'!BV13</f>
        <v>0</v>
      </c>
      <c r="SS13" s="67">
        <f>'raw ikan kuantitas'!BW13</f>
        <v>2247</v>
      </c>
      <c r="ST13" s="67">
        <f>'raw ikan kuantitas'!BX13</f>
        <v>9189</v>
      </c>
      <c r="SU13" s="67">
        <f>'raw ikan kuantitas'!BY13</f>
        <v>0</v>
      </c>
      <c r="SV13" s="67">
        <f>'raw ikan kuantitas'!BZ13</f>
        <v>92</v>
      </c>
      <c r="SW13" s="67">
        <f>'raw ikan kuantitas'!CA13</f>
        <v>0</v>
      </c>
      <c r="SX13" s="67">
        <f>'raw ikan kuantitas'!CB13</f>
        <v>0</v>
      </c>
      <c r="SY13" s="67">
        <f>'raw ikan kuantitas'!CC13</f>
        <v>0</v>
      </c>
      <c r="SZ13" s="67">
        <f>'raw ikan kuantitas'!CD13</f>
        <v>132</v>
      </c>
      <c r="TA13" s="67">
        <f>'raw ikan kuantitas'!CE13</f>
        <v>8593</v>
      </c>
      <c r="TB13" s="67">
        <f>'raw ikan kuantitas'!CF13</f>
        <v>0</v>
      </c>
      <c r="TC13" s="67">
        <f>'raw ikan kuantitas'!CG13</f>
        <v>1052</v>
      </c>
      <c r="TD13" s="67">
        <f>'raw ikan kuantitas'!CH13</f>
        <v>0</v>
      </c>
      <c r="TE13" s="67">
        <f>'raw ikan kuantitas'!CI13</f>
        <v>0</v>
      </c>
      <c r="TF13" s="67">
        <f>'raw ikan kuantitas'!CJ13</f>
        <v>0</v>
      </c>
      <c r="TG13" s="67">
        <f>'raw ikan kuantitas'!CK13</f>
        <v>1562</v>
      </c>
      <c r="TH13" s="67">
        <f>'raw ikan kuantitas'!CL13</f>
        <v>0</v>
      </c>
      <c r="TI13" s="67">
        <f>'raw ikan kuantitas'!CM13</f>
        <v>6147</v>
      </c>
      <c r="TJ13" s="67">
        <f>'raw ikan kuantitas'!CN13</f>
        <v>0</v>
      </c>
      <c r="TK13" s="67">
        <f>'raw ikan kuantitas'!CO13</f>
        <v>6596</v>
      </c>
      <c r="TL13" s="67">
        <f>'raw ikan kuantitas'!CP13</f>
        <v>2</v>
      </c>
      <c r="TM13" s="67">
        <f>'raw ikan kuantitas'!CQ13</f>
        <v>24498</v>
      </c>
      <c r="TN13" s="67">
        <f>'raw ikan kuantitas'!CR13</f>
        <v>0</v>
      </c>
      <c r="TO13" s="67">
        <f>'raw ikan kuantitas'!CS13</f>
        <v>14550</v>
      </c>
      <c r="TP13" s="67">
        <f>'raw ikan kuantitas'!CT13</f>
        <v>7</v>
      </c>
      <c r="TQ13" s="67">
        <f>'raw ikan kuantitas'!CU13</f>
        <v>456</v>
      </c>
      <c r="TR13" s="67">
        <f>'raw ikan kuantitas'!CV13</f>
        <v>0</v>
      </c>
      <c r="TS13" s="67">
        <f>'raw ikan kuantitas'!CW13</f>
        <v>22993</v>
      </c>
      <c r="TT13" s="67">
        <f>'raw ikan kuantitas'!CX13</f>
        <v>0</v>
      </c>
      <c r="TU13" s="67">
        <f>'raw ikan kuantitas'!CY13</f>
        <v>0</v>
      </c>
      <c r="TV13" s="67">
        <f>'raw ikan kuantitas'!CZ13</f>
        <v>11146</v>
      </c>
      <c r="TX13" s="68">
        <f>'raw ikan kuantitas'!DB13</f>
        <v>0</v>
      </c>
      <c r="TY13" s="68">
        <f>'raw ikan kuantitas'!DC13</f>
        <v>0</v>
      </c>
      <c r="TZ13" s="68">
        <f>'raw ikan kuantitas'!DD13</f>
        <v>0</v>
      </c>
      <c r="UA13" s="68">
        <f>'raw ikan kuantitas'!DE13</f>
        <v>0</v>
      </c>
      <c r="UB13" s="68">
        <f>'raw ikan kuantitas'!DF13</f>
        <v>0</v>
      </c>
      <c r="UC13" s="68">
        <f>'raw ikan kuantitas'!DG13</f>
        <v>0</v>
      </c>
      <c r="UD13" s="68">
        <f>'raw ikan kuantitas'!DH13</f>
        <v>0</v>
      </c>
      <c r="UE13" s="68">
        <f>'raw ikan kuantitas'!DI13</f>
        <v>0</v>
      </c>
      <c r="UF13" s="68">
        <f>'raw ikan kuantitas'!DJ13</f>
        <v>0</v>
      </c>
      <c r="UG13" s="68">
        <f>'raw ikan kuantitas'!DK13</f>
        <v>0</v>
      </c>
      <c r="UH13" s="68">
        <f>'raw ikan kuantitas'!DL13</f>
        <v>0</v>
      </c>
      <c r="UI13" s="68">
        <f>'raw ikan kuantitas'!DM13</f>
        <v>0</v>
      </c>
      <c r="UJ13" s="68">
        <f>'raw ikan kuantitas'!DN13</f>
        <v>0</v>
      </c>
      <c r="UK13" s="68">
        <f>'raw ikan kuantitas'!DO13</f>
        <v>0</v>
      </c>
      <c r="UL13" s="68">
        <f>'raw ikan kuantitas'!DP13</f>
        <v>0</v>
      </c>
      <c r="UM13" s="68">
        <f>'raw ikan kuantitas'!DQ13</f>
        <v>0</v>
      </c>
      <c r="UN13" s="68">
        <f>'raw ikan kuantitas'!DR13</f>
        <v>0</v>
      </c>
      <c r="UO13" s="68">
        <f>'raw ikan kuantitas'!DS13</f>
        <v>0</v>
      </c>
      <c r="UP13" s="68">
        <f>'raw ikan kuantitas'!DT13</f>
        <v>0</v>
      </c>
      <c r="UQ13" s="68">
        <f>'raw ikan kuantitas'!DU13</f>
        <v>0</v>
      </c>
      <c r="UR13" s="68">
        <f>'raw ikan kuantitas'!DV13</f>
        <v>0</v>
      </c>
      <c r="US13" s="68">
        <f>'raw ikan kuantitas'!DW13</f>
        <v>0</v>
      </c>
      <c r="UT13" s="68">
        <f>'raw ikan kuantitas'!DX13</f>
        <v>0</v>
      </c>
      <c r="UU13" s="68">
        <f>'raw ikan kuantitas'!DY13</f>
        <v>0</v>
      </c>
      <c r="UV13" s="68">
        <f>'raw ikan kuantitas'!DZ13</f>
        <v>0</v>
      </c>
      <c r="UW13" s="68">
        <f>'raw ikan kuantitas'!EA13</f>
        <v>0</v>
      </c>
      <c r="UX13" s="68">
        <f>'raw ikan kuantitas'!EB13</f>
        <v>0</v>
      </c>
      <c r="UY13" s="68">
        <f>'raw ikan kuantitas'!EC13</f>
        <v>0</v>
      </c>
      <c r="UZ13" s="68">
        <f>'raw ikan kuantitas'!ED13</f>
        <v>0</v>
      </c>
      <c r="VA13" s="68">
        <f>'raw ikan kuantitas'!EE13</f>
        <v>0</v>
      </c>
      <c r="VB13" s="68">
        <f>'raw ikan kuantitas'!EF13</f>
        <v>0</v>
      </c>
      <c r="VC13" s="68">
        <f>'raw ikan kuantitas'!EG13</f>
        <v>0</v>
      </c>
      <c r="VD13" s="68">
        <f>'raw ikan kuantitas'!EH13</f>
        <v>0</v>
      </c>
      <c r="VE13" s="68">
        <f>'raw ikan kuantitas'!EI13</f>
        <v>0</v>
      </c>
      <c r="VF13" s="68">
        <f>'raw ikan kuantitas'!EJ13</f>
        <v>0</v>
      </c>
      <c r="VG13" s="68">
        <f>'raw ikan kuantitas'!EK13</f>
        <v>0</v>
      </c>
      <c r="VH13" s="68">
        <f>'raw ikan kuantitas'!EL13</f>
        <v>0</v>
      </c>
      <c r="VI13" s="68">
        <f>'raw ikan kuantitas'!EM13</f>
        <v>0</v>
      </c>
      <c r="VJ13" s="68">
        <f>'raw ikan kuantitas'!EN13</f>
        <v>0</v>
      </c>
      <c r="VK13" s="68">
        <f>'raw ikan kuantitas'!EO13</f>
        <v>0</v>
      </c>
      <c r="VL13" s="68">
        <f>'raw ikan kuantitas'!EP13</f>
        <v>0</v>
      </c>
      <c r="VM13" s="68">
        <f>'raw ikan kuantitas'!EQ13</f>
        <v>0</v>
      </c>
      <c r="VN13" s="68">
        <f>'raw ikan kuantitas'!ER13</f>
        <v>0</v>
      </c>
      <c r="VO13" s="68">
        <f>'raw ikan kuantitas'!ES13</f>
        <v>0</v>
      </c>
      <c r="VP13" s="68">
        <f>'raw ikan kuantitas'!ET13</f>
        <v>0</v>
      </c>
      <c r="VQ13" s="68">
        <f>'raw ikan kuantitas'!EU13</f>
        <v>0</v>
      </c>
      <c r="VR13" s="68">
        <f>'raw ikan kuantitas'!EV13</f>
        <v>0</v>
      </c>
      <c r="VS13" s="68">
        <f>'raw ikan kuantitas'!EW13</f>
        <v>0</v>
      </c>
      <c r="VT13" s="68">
        <f>'raw ikan kuantitas'!EX13</f>
        <v>0</v>
      </c>
      <c r="VU13" s="68">
        <f>'raw ikan kuantitas'!EY13</f>
        <v>0</v>
      </c>
      <c r="VV13" s="68">
        <f>'raw ikan kuantitas'!EZ13</f>
        <v>0</v>
      </c>
      <c r="VW13" s="68">
        <f>'raw ikan kuantitas'!FA13</f>
        <v>0</v>
      </c>
      <c r="VX13" s="68">
        <f>'raw ikan kuantitas'!FB13</f>
        <v>0</v>
      </c>
      <c r="VY13" s="68">
        <f>'raw ikan kuantitas'!FC13</f>
        <v>0</v>
      </c>
      <c r="VZ13" s="68">
        <f>'raw ikan kuantitas'!FD13</f>
        <v>0</v>
      </c>
      <c r="WA13" s="68">
        <f>'raw ikan kuantitas'!FE13</f>
        <v>0</v>
      </c>
      <c r="WB13" s="68">
        <f>'raw ikan kuantitas'!FF13</f>
        <v>0</v>
      </c>
      <c r="WC13" s="68">
        <f>'raw ikan kuantitas'!FG13</f>
        <v>0</v>
      </c>
      <c r="WD13" s="68">
        <f>'raw ikan kuantitas'!FH13</f>
        <v>0</v>
      </c>
      <c r="WE13" s="68">
        <f>'raw ikan kuantitas'!FI13</f>
        <v>0</v>
      </c>
      <c r="WF13" s="68">
        <f>'raw ikan kuantitas'!FJ13</f>
        <v>0</v>
      </c>
      <c r="WG13" s="68">
        <f>'raw ikan kuantitas'!FK13</f>
        <v>0</v>
      </c>
      <c r="WH13" s="68">
        <f>'raw ikan kuantitas'!FL13</f>
        <v>0</v>
      </c>
      <c r="WI13" s="68">
        <f>'raw ikan kuantitas'!FM13</f>
        <v>0</v>
      </c>
      <c r="WJ13" s="68">
        <f>'raw ikan kuantitas'!FN13</f>
        <v>0</v>
      </c>
      <c r="WK13" s="68">
        <f>'raw ikan kuantitas'!FO13</f>
        <v>0</v>
      </c>
      <c r="WL13" s="68">
        <f>'raw ikan kuantitas'!FP13</f>
        <v>0</v>
      </c>
      <c r="WM13" s="68">
        <f>'raw ikan kuantitas'!FQ13</f>
        <v>0</v>
      </c>
      <c r="WN13" s="68">
        <f>'raw ikan kuantitas'!FR13</f>
        <v>0</v>
      </c>
      <c r="WP13" s="69">
        <f>'raw ikan kuantitas'!FT13</f>
        <v>0</v>
      </c>
      <c r="WQ13" s="69">
        <f>'raw ikan kuantitas'!FU13</f>
        <v>294</v>
      </c>
      <c r="WR13" s="69">
        <f>'raw ikan kuantitas'!FV13</f>
        <v>369</v>
      </c>
      <c r="WS13" s="69">
        <f>'raw ikan kuantitas'!FW13</f>
        <v>1555</v>
      </c>
      <c r="WT13" s="69">
        <f>'raw ikan kuantitas'!FX13</f>
        <v>0</v>
      </c>
      <c r="WU13" s="69">
        <f>'raw ikan kuantitas'!FY13</f>
        <v>0</v>
      </c>
      <c r="WV13" s="69">
        <f>'raw ikan kuantitas'!FZ13</f>
        <v>5132</v>
      </c>
      <c r="WW13" s="69">
        <f>'raw ikan kuantitas'!GA13</f>
        <v>81</v>
      </c>
      <c r="WX13" s="69">
        <f>'raw ikan kuantitas'!GB13</f>
        <v>8706</v>
      </c>
      <c r="WY13" s="69">
        <f>'raw ikan kuantitas'!GC13</f>
        <v>0</v>
      </c>
      <c r="WZ13" s="69">
        <f>'raw ikan kuantitas'!GD13</f>
        <v>719</v>
      </c>
      <c r="XA13" s="69">
        <f>'raw ikan kuantitas'!GE13</f>
        <v>2335</v>
      </c>
      <c r="XB13" s="69">
        <f>'raw ikan kuantitas'!GF13</f>
        <v>2399</v>
      </c>
      <c r="XC13" s="69">
        <f>'raw ikan kuantitas'!GG13</f>
        <v>3278</v>
      </c>
      <c r="XD13" s="69">
        <f>'raw ikan kuantitas'!GH13</f>
        <v>0</v>
      </c>
      <c r="XE13" s="69">
        <f>'raw ikan kuantitas'!GI13</f>
        <v>3073</v>
      </c>
      <c r="XF13" s="69">
        <f>'raw ikan kuantitas'!GJ13</f>
        <v>0</v>
      </c>
      <c r="XH13" s="70">
        <f>'raw ikan kuantitas'!GL13</f>
        <v>0</v>
      </c>
      <c r="XI13" s="70">
        <f>'raw ikan kuantitas'!GM13</f>
        <v>0</v>
      </c>
      <c r="XJ13" s="70">
        <f>'raw ikan kuantitas'!GN13</f>
        <v>727</v>
      </c>
      <c r="XK13" s="70">
        <f>'raw ikan kuantitas'!GO13</f>
        <v>0</v>
      </c>
      <c r="XL13" s="70">
        <f>'raw ikan kuantitas'!GP13</f>
        <v>0</v>
      </c>
      <c r="XM13" s="70">
        <f>'raw ikan kuantitas'!GQ13</f>
        <v>546</v>
      </c>
      <c r="XN13" s="70">
        <f>'raw ikan kuantitas'!GR13</f>
        <v>0</v>
      </c>
      <c r="XO13" s="70">
        <f>'raw ikan kuantitas'!GS13</f>
        <v>0</v>
      </c>
      <c r="XP13" s="70">
        <f>'raw ikan kuantitas'!GT13</f>
        <v>0</v>
      </c>
      <c r="XQ13" s="70">
        <f>'raw ikan kuantitas'!GU13</f>
        <v>1448</v>
      </c>
      <c r="XR13" s="70">
        <f>'raw ikan kuantitas'!GV13</f>
        <v>0</v>
      </c>
      <c r="XS13" s="70">
        <f>'raw ikan kuantitas'!GW13</f>
        <v>1052</v>
      </c>
      <c r="XT13" s="70">
        <f>'raw ikan kuantitas'!GX13</f>
        <v>0</v>
      </c>
      <c r="XU13" s="70">
        <f>'raw ikan kuantitas'!GY13</f>
        <v>18791</v>
      </c>
      <c r="XV13" s="70">
        <f>'raw ikan kuantitas'!GZ13</f>
        <v>0</v>
      </c>
      <c r="XW13" s="70">
        <f>'raw ikan kuantitas'!HA13</f>
        <v>295</v>
      </c>
      <c r="XX13" s="70">
        <f>'raw ikan kuantitas'!HB13</f>
        <v>305</v>
      </c>
      <c r="XY13" s="70">
        <f>'raw ikan kuantitas'!HC13</f>
        <v>3826</v>
      </c>
      <c r="XZ13" s="70">
        <f>'raw ikan kuantitas'!HD13</f>
        <v>0</v>
      </c>
      <c r="YA13" s="70">
        <f>'raw ikan kuantitas'!HE13</f>
        <v>1844</v>
      </c>
      <c r="YB13" s="70">
        <f>'raw ikan kuantitas'!HF13</f>
        <v>0</v>
      </c>
      <c r="YC13" s="70">
        <f>'raw ikan kuantitas'!HG13</f>
        <v>0</v>
      </c>
      <c r="YD13" s="70">
        <f>'raw ikan kuantitas'!HH13</f>
        <v>0</v>
      </c>
      <c r="YE13" s="70">
        <f>'raw ikan kuantitas'!HI13</f>
        <v>0</v>
      </c>
      <c r="YF13" s="70">
        <f>'raw ikan kuantitas'!HJ13</f>
        <v>0</v>
      </c>
      <c r="YG13" s="70">
        <f>'raw ikan kuantitas'!HK13</f>
        <v>0</v>
      </c>
      <c r="YH13" s="70">
        <f>'raw ikan kuantitas'!HL13</f>
        <v>21005</v>
      </c>
      <c r="YJ13" s="71">
        <f>'raw ikan kuantitas'!HN13</f>
        <v>61</v>
      </c>
      <c r="YK13" s="71">
        <f>'raw ikan kuantitas'!HO13</f>
        <v>0</v>
      </c>
      <c r="YL13" s="71">
        <f>'raw ikan kuantitas'!HP13</f>
        <v>0</v>
      </c>
      <c r="YM13" s="71">
        <f>'raw ikan kuantitas'!HQ13</f>
        <v>0</v>
      </c>
      <c r="YN13" s="71">
        <f>'raw ikan kuantitas'!HR13</f>
        <v>0</v>
      </c>
      <c r="YO13" s="71">
        <f>'raw ikan kuantitas'!HS13</f>
        <v>0</v>
      </c>
      <c r="YP13" s="71">
        <f>'raw ikan kuantitas'!HT13</f>
        <v>0</v>
      </c>
      <c r="YQ13" s="71">
        <f>'raw ikan kuantitas'!HU13</f>
        <v>0</v>
      </c>
      <c r="YR13" s="71">
        <f>'raw ikan kuantitas'!HV13</f>
        <v>0</v>
      </c>
      <c r="YS13" s="71">
        <f>'raw ikan kuantitas'!HW13</f>
        <v>0</v>
      </c>
      <c r="YT13" s="71">
        <f>'raw ikan kuantitas'!HX13</f>
        <v>0</v>
      </c>
      <c r="YU13" s="71">
        <f>'raw ikan kuantitas'!HY13</f>
        <v>60</v>
      </c>
      <c r="YV13" s="71">
        <f>'raw ikan kuantitas'!HZ13</f>
        <v>0</v>
      </c>
      <c r="YW13" s="71">
        <f>'raw ikan kuantitas'!IA13</f>
        <v>0</v>
      </c>
      <c r="YX13" s="71">
        <f>'raw ikan kuantitas'!IB13</f>
        <v>68</v>
      </c>
      <c r="YY13" s="71">
        <f>'raw ikan kuantitas'!IC13</f>
        <v>0</v>
      </c>
      <c r="YZ13" s="71">
        <f>'raw ikan kuantitas'!ID13</f>
        <v>0</v>
      </c>
      <c r="ZA13" s="71">
        <f>'raw ikan kuantitas'!IE13</f>
        <v>0</v>
      </c>
      <c r="ZB13" s="71">
        <f>'raw ikan kuantitas'!IF13</f>
        <v>41</v>
      </c>
      <c r="ZC13" s="71">
        <f>'raw ikan kuantitas'!IG13</f>
        <v>0</v>
      </c>
      <c r="ZD13" s="71">
        <f>'raw ikan kuantitas'!IH13</f>
        <v>76</v>
      </c>
      <c r="ZE13" s="71">
        <f>'raw ikan kuantitas'!II13</f>
        <v>94</v>
      </c>
      <c r="ZF13" s="71">
        <f>'raw ikan kuantitas'!IJ13</f>
        <v>0</v>
      </c>
      <c r="ZG13" s="71">
        <f>'raw ikan kuantitas'!IK13</f>
        <v>0</v>
      </c>
      <c r="ZH13" s="71">
        <f>'raw ikan kuantitas'!IL13</f>
        <v>0</v>
      </c>
      <c r="ZI13" s="71">
        <f>'raw ikan kuantitas'!IM13</f>
        <v>1</v>
      </c>
      <c r="ZJ13" s="71">
        <f>'raw ikan kuantitas'!IN13</f>
        <v>0</v>
      </c>
      <c r="ZK13" s="71">
        <f>'raw ikan kuantitas'!IO13</f>
        <v>119</v>
      </c>
      <c r="ZL13" s="71">
        <f>'raw ikan kuantitas'!IP13</f>
        <v>0</v>
      </c>
      <c r="ZM13" s="71">
        <f>'raw ikan kuantitas'!IQ13</f>
        <v>87</v>
      </c>
      <c r="ZN13" s="71">
        <f>'raw ikan kuantitas'!IR13</f>
        <v>26</v>
      </c>
      <c r="ZO13" s="71">
        <f>'raw ikan kuantitas'!IS13</f>
        <v>0</v>
      </c>
      <c r="ZP13" s="71">
        <f>'raw ikan kuantitas'!IT13</f>
        <v>0</v>
      </c>
      <c r="ZQ13" s="71">
        <f>'raw ikan kuantitas'!IU13</f>
        <v>81</v>
      </c>
      <c r="ZR13" s="71">
        <f>'raw ikan kuantitas'!IV13</f>
        <v>0</v>
      </c>
      <c r="ZS13" s="71">
        <f>'raw ikan kuantitas'!IW13</f>
        <v>0</v>
      </c>
      <c r="ZT13" s="71">
        <f>'raw ikan kuantitas'!IX13</f>
        <v>1197</v>
      </c>
      <c r="ZU13" s="71">
        <f>'raw ikan kuantitas'!IY13</f>
        <v>0</v>
      </c>
      <c r="ZV13" s="71">
        <f>'raw ikan kuantitas'!IZ13</f>
        <v>60</v>
      </c>
      <c r="ZW13" s="71">
        <f>'raw ikan kuantitas'!JA13</f>
        <v>0</v>
      </c>
      <c r="ZX13" s="71">
        <f>'raw ikan kuantitas'!JB13</f>
        <v>0</v>
      </c>
      <c r="ZY13" s="71">
        <f>'raw ikan kuantitas'!JC13</f>
        <v>0</v>
      </c>
    </row>
    <row r="14" spans="2:701" ht="14.55" customHeight="1" x14ac:dyDescent="0.3">
      <c r="B14" s="3" t="s">
        <v>351</v>
      </c>
      <c r="C14" s="193">
        <v>2674</v>
      </c>
      <c r="D14" s="193">
        <v>0</v>
      </c>
      <c r="E14" s="193">
        <v>0</v>
      </c>
      <c r="F14" s="193">
        <v>0</v>
      </c>
      <c r="G14" s="193">
        <v>0</v>
      </c>
      <c r="H14" s="193">
        <v>0</v>
      </c>
      <c r="I14" s="193">
        <v>0</v>
      </c>
      <c r="J14" s="194"/>
      <c r="K14" s="195">
        <v>0</v>
      </c>
      <c r="L14" s="196">
        <v>0.28000000000000003</v>
      </c>
      <c r="M14" s="195">
        <v>0</v>
      </c>
      <c r="N14" s="195">
        <v>0</v>
      </c>
      <c r="O14" s="195">
        <v>2639</v>
      </c>
      <c r="P14" s="195">
        <v>0.19</v>
      </c>
      <c r="Q14" s="195">
        <v>0.15</v>
      </c>
      <c r="R14" s="196">
        <v>0.04</v>
      </c>
      <c r="S14" s="196">
        <v>1.5</v>
      </c>
      <c r="T14" s="195">
        <v>0</v>
      </c>
      <c r="U14" s="197">
        <v>0</v>
      </c>
      <c r="V14" s="195">
        <v>0</v>
      </c>
      <c r="W14" s="195">
        <v>0</v>
      </c>
      <c r="X14" s="195">
        <v>11</v>
      </c>
      <c r="Y14" s="195">
        <v>10</v>
      </c>
      <c r="Z14" s="195">
        <v>0.24</v>
      </c>
      <c r="AA14" s="195">
        <v>4155</v>
      </c>
      <c r="AB14" s="195">
        <v>0</v>
      </c>
      <c r="AC14" s="195">
        <v>116</v>
      </c>
      <c r="AD14" s="196">
        <v>0</v>
      </c>
      <c r="AE14" s="195">
        <v>1951</v>
      </c>
      <c r="AF14" s="195">
        <v>0.01</v>
      </c>
      <c r="AG14" s="195">
        <v>0.45</v>
      </c>
      <c r="AH14" s="195">
        <v>16</v>
      </c>
      <c r="AI14" s="195">
        <v>0</v>
      </c>
      <c r="AJ14" s="195">
        <v>0</v>
      </c>
      <c r="AK14" s="195">
        <v>237</v>
      </c>
      <c r="AL14" s="195">
        <v>18</v>
      </c>
      <c r="AM14" s="198"/>
      <c r="AN14" s="199">
        <v>1157</v>
      </c>
      <c r="AO14" s="199">
        <v>25</v>
      </c>
      <c r="AP14" s="199">
        <v>0</v>
      </c>
      <c r="AQ14" s="199">
        <v>3242</v>
      </c>
      <c r="AR14" s="199">
        <v>0</v>
      </c>
      <c r="AS14" s="199">
        <v>12</v>
      </c>
      <c r="AT14" s="199">
        <v>235</v>
      </c>
      <c r="AU14" s="199">
        <v>1909</v>
      </c>
      <c r="AV14" s="199">
        <v>2338</v>
      </c>
      <c r="AW14" s="199">
        <v>6</v>
      </c>
      <c r="AX14" s="199">
        <v>9</v>
      </c>
      <c r="AY14" s="199">
        <v>174</v>
      </c>
      <c r="AZ14" s="199">
        <v>7</v>
      </c>
      <c r="BA14" s="199">
        <v>5503</v>
      </c>
      <c r="BB14" s="199">
        <v>1</v>
      </c>
      <c r="BC14" s="200">
        <v>2</v>
      </c>
      <c r="BD14" s="199">
        <v>643</v>
      </c>
      <c r="BE14" s="199">
        <v>1</v>
      </c>
      <c r="BF14" s="199">
        <v>1244</v>
      </c>
      <c r="BG14" s="199">
        <v>33139</v>
      </c>
      <c r="BH14" s="199">
        <v>3653</v>
      </c>
      <c r="BI14" s="199">
        <v>14</v>
      </c>
      <c r="BJ14" s="199">
        <v>364</v>
      </c>
      <c r="BK14" s="199">
        <v>55</v>
      </c>
      <c r="BL14" s="199">
        <v>790</v>
      </c>
      <c r="BM14" s="200">
        <v>0</v>
      </c>
      <c r="BN14" s="199">
        <v>209</v>
      </c>
      <c r="BO14" s="199">
        <v>1</v>
      </c>
      <c r="BP14" s="199">
        <v>0</v>
      </c>
      <c r="BQ14" s="201"/>
      <c r="BR14" s="202">
        <v>1937</v>
      </c>
      <c r="BS14" s="202">
        <v>1725</v>
      </c>
      <c r="BT14" s="202">
        <v>443</v>
      </c>
      <c r="BU14" s="202">
        <v>939</v>
      </c>
      <c r="BV14" s="202">
        <v>33</v>
      </c>
      <c r="BW14" s="202">
        <v>114</v>
      </c>
      <c r="BX14" s="202">
        <v>28</v>
      </c>
      <c r="BY14" s="202">
        <v>48</v>
      </c>
      <c r="BZ14" s="203">
        <v>170</v>
      </c>
      <c r="CA14" s="202">
        <v>0</v>
      </c>
      <c r="CB14" s="202">
        <v>2012</v>
      </c>
      <c r="CC14" s="202">
        <v>14540</v>
      </c>
      <c r="CD14" s="202">
        <v>813</v>
      </c>
      <c r="CE14" s="202">
        <v>5743</v>
      </c>
      <c r="CF14" s="202">
        <v>460</v>
      </c>
      <c r="CG14" s="202">
        <v>213</v>
      </c>
      <c r="CH14" s="204"/>
      <c r="CI14" s="205">
        <v>45</v>
      </c>
      <c r="CJ14" s="205">
        <v>0</v>
      </c>
      <c r="CK14" s="205">
        <v>0</v>
      </c>
      <c r="CL14" s="205">
        <v>7885</v>
      </c>
      <c r="CM14" s="205">
        <v>0</v>
      </c>
      <c r="CN14" s="206">
        <v>222203</v>
      </c>
      <c r="CO14" s="206">
        <v>99018</v>
      </c>
      <c r="CP14" s="206">
        <v>190980</v>
      </c>
      <c r="CQ14" s="206">
        <v>45287</v>
      </c>
      <c r="CR14" s="206">
        <v>0</v>
      </c>
      <c r="CS14" s="206">
        <v>2</v>
      </c>
      <c r="CT14" s="206">
        <v>0</v>
      </c>
      <c r="CU14" s="206">
        <v>10517</v>
      </c>
      <c r="CV14" s="206">
        <v>9736</v>
      </c>
      <c r="CW14" s="206">
        <v>63979</v>
      </c>
      <c r="CX14" s="206">
        <v>15144</v>
      </c>
      <c r="CY14" s="206">
        <v>47079</v>
      </c>
      <c r="CZ14" s="206">
        <v>269627</v>
      </c>
      <c r="DA14" s="206">
        <v>100</v>
      </c>
      <c r="DB14" s="206">
        <v>37105</v>
      </c>
      <c r="DC14" s="207">
        <v>2093</v>
      </c>
      <c r="DD14" s="204"/>
      <c r="DE14" s="208">
        <v>0</v>
      </c>
      <c r="DF14" s="208">
        <v>0</v>
      </c>
      <c r="DG14" s="208">
        <v>0</v>
      </c>
      <c r="DH14" s="208">
        <v>0</v>
      </c>
      <c r="DI14" s="208">
        <v>0</v>
      </c>
      <c r="DJ14" s="208">
        <v>0</v>
      </c>
      <c r="DK14" s="208">
        <v>0</v>
      </c>
      <c r="DL14" s="208">
        <v>0</v>
      </c>
      <c r="DM14" s="208">
        <v>0</v>
      </c>
      <c r="DN14" s="209">
        <v>0</v>
      </c>
      <c r="DO14" s="208">
        <v>0</v>
      </c>
      <c r="DP14" s="208">
        <v>0</v>
      </c>
      <c r="DQ14" s="208">
        <v>0</v>
      </c>
      <c r="DR14" s="208">
        <v>0</v>
      </c>
      <c r="DS14" s="208">
        <v>0</v>
      </c>
      <c r="DT14" s="208">
        <v>0</v>
      </c>
      <c r="DU14" s="208">
        <v>0</v>
      </c>
      <c r="DV14" s="208">
        <v>0</v>
      </c>
      <c r="DW14" s="208">
        <v>0</v>
      </c>
      <c r="DX14" s="208">
        <v>0</v>
      </c>
      <c r="DY14" s="208">
        <v>0</v>
      </c>
      <c r="DZ14" s="208">
        <v>0</v>
      </c>
      <c r="EA14" s="208">
        <v>0</v>
      </c>
      <c r="EB14" s="208">
        <v>0</v>
      </c>
      <c r="EC14" s="208">
        <v>0</v>
      </c>
      <c r="ED14" s="208">
        <v>0</v>
      </c>
      <c r="EE14" s="208">
        <v>0</v>
      </c>
      <c r="EF14" s="208">
        <v>0</v>
      </c>
      <c r="EG14" s="208">
        <v>0</v>
      </c>
      <c r="EH14" s="208">
        <v>0</v>
      </c>
      <c r="EI14" s="208">
        <v>0</v>
      </c>
      <c r="EJ14" s="208">
        <v>0</v>
      </c>
      <c r="EK14" s="208">
        <v>0</v>
      </c>
      <c r="EL14" s="204"/>
      <c r="EM14" s="210">
        <v>0</v>
      </c>
      <c r="EN14" s="204"/>
      <c r="EO14" s="211">
        <v>1751</v>
      </c>
      <c r="EP14" s="212">
        <v>1394</v>
      </c>
      <c r="EQ14" s="212">
        <v>47</v>
      </c>
      <c r="ER14" s="212">
        <v>230</v>
      </c>
      <c r="ES14" s="212">
        <v>6035</v>
      </c>
      <c r="ET14" s="212">
        <v>1636</v>
      </c>
      <c r="EU14" s="212">
        <v>0</v>
      </c>
      <c r="EV14" s="212">
        <v>0</v>
      </c>
      <c r="EW14" s="212">
        <v>0</v>
      </c>
      <c r="EX14" s="212">
        <v>0</v>
      </c>
      <c r="EY14" s="212">
        <v>17300</v>
      </c>
      <c r="EZ14" s="212">
        <v>0</v>
      </c>
      <c r="FA14" s="212">
        <v>175</v>
      </c>
      <c r="FB14" s="212">
        <v>0</v>
      </c>
      <c r="FC14" s="213">
        <v>17664.8</v>
      </c>
      <c r="FD14" s="214">
        <v>42.1</v>
      </c>
      <c r="FE14" s="214">
        <v>791.5</v>
      </c>
      <c r="FF14" s="214">
        <v>78.900000000000006</v>
      </c>
      <c r="FG14" s="214">
        <v>4739.8999999999996</v>
      </c>
      <c r="FH14" s="214">
        <v>0</v>
      </c>
      <c r="FI14" s="214">
        <v>2244850.2999999998</v>
      </c>
      <c r="FJ14" s="214">
        <v>0</v>
      </c>
      <c r="FK14" s="214">
        <v>204.6</v>
      </c>
      <c r="FL14" s="214">
        <v>896.3</v>
      </c>
      <c r="FM14" s="214">
        <v>0</v>
      </c>
      <c r="FN14" s="214">
        <v>0</v>
      </c>
      <c r="FO14" s="215">
        <v>0</v>
      </c>
      <c r="FP14" s="215">
        <v>0</v>
      </c>
      <c r="FQ14" s="215">
        <v>130.9</v>
      </c>
      <c r="FR14" s="215">
        <v>0</v>
      </c>
      <c r="FS14" s="193">
        <v>2874.9</v>
      </c>
      <c r="FU14" s="50">
        <f>'raw ikan nilai'!C14</f>
        <v>14.150078000000001</v>
      </c>
      <c r="FV14" s="50">
        <f>'raw ikan nilai'!D14</f>
        <v>2.321415</v>
      </c>
      <c r="FW14" s="50">
        <f>'raw ikan nilai'!E14</f>
        <v>0</v>
      </c>
      <c r="FX14" s="50">
        <f>'raw ikan nilai'!F14</f>
        <v>0</v>
      </c>
      <c r="FY14" s="50">
        <f>'raw ikan nilai'!G14</f>
        <v>26.029129999999999</v>
      </c>
      <c r="FZ14" s="50">
        <f>'raw ikan nilai'!H14</f>
        <v>62.264814999999999</v>
      </c>
      <c r="GA14" s="50">
        <f>'raw ikan nilai'!I14</f>
        <v>0.22792399999999999</v>
      </c>
      <c r="GB14" s="50">
        <f>'raw ikan nilai'!J14</f>
        <v>49.723967000000002</v>
      </c>
      <c r="GC14" s="50">
        <f>'raw ikan nilai'!K14</f>
        <v>0.167855</v>
      </c>
      <c r="GD14" s="50">
        <f>'raw ikan nilai'!L14</f>
        <v>0</v>
      </c>
      <c r="GE14" s="50">
        <f>'raw ikan nilai'!M14</f>
        <v>0</v>
      </c>
      <c r="GF14" s="50">
        <f>'raw ikan nilai'!N14</f>
        <v>0.86629400000000001</v>
      </c>
      <c r="GG14" s="50">
        <f>'raw ikan nilai'!O14</f>
        <v>0</v>
      </c>
      <c r="GH14" s="50">
        <f>'raw ikan nilai'!P14</f>
        <v>2.2233830000000001</v>
      </c>
      <c r="GI14" s="50">
        <f>'raw ikan nilai'!Q14</f>
        <v>0</v>
      </c>
      <c r="GJ14" s="50">
        <f>'raw ikan nilai'!R14</f>
        <v>0</v>
      </c>
      <c r="GK14" s="50">
        <f>'raw ikan nilai'!S14</f>
        <v>0</v>
      </c>
      <c r="GL14" s="50">
        <f>'raw ikan nilai'!T14</f>
        <v>0</v>
      </c>
      <c r="GM14" s="50">
        <f>'raw ikan nilai'!U14</f>
        <v>971.25664600000005</v>
      </c>
      <c r="GN14" s="50">
        <f>'raw ikan nilai'!V14</f>
        <v>2745.2384280000001</v>
      </c>
      <c r="GO14" s="50">
        <f>'raw ikan nilai'!W14</f>
        <v>0</v>
      </c>
      <c r="GP14" s="50">
        <f>'raw ikan nilai'!X14</f>
        <v>10.911911999999999</v>
      </c>
      <c r="GQ14" s="50">
        <f>'raw ikan nilai'!Y14</f>
        <v>1.8797809999999999</v>
      </c>
      <c r="GR14" s="50">
        <f>'raw ikan nilai'!Z14</f>
        <v>0</v>
      </c>
      <c r="GS14" s="50">
        <f>'raw ikan nilai'!AA14</f>
        <v>5.4920349999999996</v>
      </c>
      <c r="GT14" s="50">
        <f>'raw ikan nilai'!AB14</f>
        <v>16.683617999999999</v>
      </c>
      <c r="GU14" s="50">
        <f>'raw ikan nilai'!AC14</f>
        <v>0</v>
      </c>
      <c r="GV14" s="50">
        <f>'raw ikan nilai'!AD14</f>
        <v>3.2050580000000002</v>
      </c>
      <c r="GW14" s="50">
        <f>'raw ikan nilai'!AE14</f>
        <v>8.9307379999999998</v>
      </c>
      <c r="GX14" s="50">
        <f>'raw ikan nilai'!AF14</f>
        <v>0</v>
      </c>
      <c r="GY14" s="50">
        <f>'raw ikan nilai'!AG14</f>
        <v>0</v>
      </c>
      <c r="GZ14" s="50">
        <f>'raw ikan nilai'!AH14</f>
        <v>6.1746670000000003</v>
      </c>
      <c r="HA14" s="50">
        <f>'raw ikan nilai'!AI14</f>
        <v>0</v>
      </c>
      <c r="HB14" s="50">
        <f>'raw ikan nilai'!AJ14</f>
        <v>3.2578000000000003E-2</v>
      </c>
      <c r="HC14" s="50">
        <f>'raw ikan nilai'!AK14</f>
        <v>1.062551</v>
      </c>
      <c r="HD14" s="50">
        <f>'raw ikan nilai'!AL14</f>
        <v>60.903978000000002</v>
      </c>
      <c r="HE14" s="50">
        <f>'raw ikan nilai'!AM14</f>
        <v>0.29191499999999998</v>
      </c>
      <c r="HF14" s="50">
        <f>'raw ikan nilai'!AN14</f>
        <v>0.38636700000000002</v>
      </c>
      <c r="HG14" s="50">
        <f>'raw ikan nilai'!AO14</f>
        <v>54.278742999999999</v>
      </c>
      <c r="HH14" s="50">
        <f>'raw ikan nilai'!AP14</f>
        <v>0</v>
      </c>
      <c r="HI14" s="50">
        <f>'raw ikan nilai'!AQ14</f>
        <v>0</v>
      </c>
      <c r="HJ14" s="50">
        <f>'raw ikan nilai'!AR14</f>
        <v>0</v>
      </c>
      <c r="HK14" s="50">
        <f>'raw ikan nilai'!AS14</f>
        <v>0</v>
      </c>
      <c r="HL14" s="50">
        <f>'raw ikan nilai'!AT14</f>
        <v>19.085184000000002</v>
      </c>
      <c r="HM14" s="50">
        <f>'raw ikan nilai'!AU14</f>
        <v>0.610564</v>
      </c>
      <c r="HN14" s="50">
        <f>'raw ikan nilai'!AV14</f>
        <v>0</v>
      </c>
      <c r="HO14" s="50">
        <f>'raw ikan nilai'!AW14</f>
        <v>7.9311749999999996</v>
      </c>
      <c r="HP14" s="50">
        <f>'raw ikan nilai'!AX14</f>
        <v>58.014330999999999</v>
      </c>
      <c r="HQ14" s="50">
        <f>'raw ikan nilai'!AY14</f>
        <v>19.764842999999999</v>
      </c>
      <c r="HR14" s="50">
        <f>'raw ikan nilai'!AZ14</f>
        <v>36.238911999999999</v>
      </c>
      <c r="HS14" s="50">
        <f>'raw ikan nilai'!BA14</f>
        <v>81.521676999999997</v>
      </c>
      <c r="HT14" s="50">
        <f>'raw ikan nilai'!BB14</f>
        <v>0.80024499999999998</v>
      </c>
      <c r="HU14" s="50">
        <f>'raw ikan nilai'!BC14</f>
        <v>9.1208089999999995</v>
      </c>
      <c r="HV14" s="50">
        <f>'raw ikan nilai'!BD14</f>
        <v>6.0393720000000002</v>
      </c>
      <c r="HW14" s="50">
        <f>'raw ikan nilai'!BE14</f>
        <v>22.635221999999999</v>
      </c>
      <c r="HX14" s="50">
        <f>'raw ikan nilai'!BF14</f>
        <v>3.9598610000000001</v>
      </c>
      <c r="HY14" s="50">
        <f>'raw ikan nilai'!BG14</f>
        <v>0</v>
      </c>
      <c r="HZ14" s="50">
        <f>'raw ikan nilai'!BH14</f>
        <v>0</v>
      </c>
      <c r="IA14" s="50">
        <f>'raw ikan nilai'!BI14</f>
        <v>0</v>
      </c>
      <c r="IB14" s="50">
        <f>'raw ikan nilai'!BJ14</f>
        <v>0</v>
      </c>
      <c r="IC14" s="50">
        <f>'raw ikan nilai'!BK14</f>
        <v>2.9999999999999997E-4</v>
      </c>
      <c r="ID14" s="50">
        <f>'raw ikan nilai'!BL14</f>
        <v>34.793900999999998</v>
      </c>
      <c r="IE14" s="50">
        <f>'raw ikan nilai'!BM14</f>
        <v>11.981304</v>
      </c>
      <c r="IF14" s="50">
        <f>'raw ikan nilai'!BN14</f>
        <v>0</v>
      </c>
      <c r="IG14" s="50">
        <f>'raw ikan nilai'!BO14</f>
        <v>0</v>
      </c>
      <c r="IH14" s="50">
        <f>'raw ikan nilai'!BP14</f>
        <v>0</v>
      </c>
      <c r="II14" s="50">
        <f>'raw ikan nilai'!BQ14</f>
        <v>0</v>
      </c>
      <c r="IJ14" s="50">
        <f>'raw ikan nilai'!BR14</f>
        <v>0</v>
      </c>
      <c r="IK14" s="50">
        <f>'raw ikan nilai'!BS14</f>
        <v>6.0696250000000003</v>
      </c>
      <c r="IL14" s="50">
        <f>'raw ikan nilai'!BT14</f>
        <v>0</v>
      </c>
      <c r="IM14" s="50">
        <f>'raw ikan nilai'!BU14</f>
        <v>13.141344999999999</v>
      </c>
      <c r="IN14" s="50">
        <f>'raw ikan nilai'!BV14</f>
        <v>12.774070999999999</v>
      </c>
      <c r="IO14" s="50">
        <f>'raw ikan nilai'!BW14</f>
        <v>0</v>
      </c>
      <c r="IP14" s="50">
        <f>'raw ikan nilai'!BX14</f>
        <v>0</v>
      </c>
      <c r="IQ14" s="50">
        <f>'raw ikan nilai'!BY14</f>
        <v>10.065875</v>
      </c>
      <c r="IR14" s="50">
        <f>'raw ikan nilai'!BZ14</f>
        <v>0</v>
      </c>
      <c r="IS14" s="50">
        <f>'raw ikan nilai'!CA14</f>
        <v>0.60206400000000004</v>
      </c>
      <c r="IT14" s="50">
        <f>'raw ikan nilai'!CB14</f>
        <v>0</v>
      </c>
      <c r="IU14" s="50">
        <f>'raw ikan nilai'!CC14</f>
        <v>0</v>
      </c>
      <c r="IV14" s="50">
        <f>'raw ikan nilai'!CD14</f>
        <v>2.509992</v>
      </c>
      <c r="IW14" s="50">
        <f>'raw ikan nilai'!CE14</f>
        <v>2.9456280000000001</v>
      </c>
      <c r="IX14" s="50">
        <f>'raw ikan nilai'!CF14</f>
        <v>36.920347999999997</v>
      </c>
      <c r="IY14" s="50">
        <f>'raw ikan nilai'!CG14</f>
        <v>2.1971989999999999</v>
      </c>
      <c r="IZ14" s="50">
        <f>'raw ikan nilai'!CH14</f>
        <v>4.731363</v>
      </c>
      <c r="JA14" s="50">
        <f>'raw ikan nilai'!CI14</f>
        <v>0</v>
      </c>
      <c r="JB14" s="50">
        <f>'raw ikan nilai'!CJ14</f>
        <v>0</v>
      </c>
      <c r="JC14" s="50">
        <f>'raw ikan nilai'!CK14</f>
        <v>0</v>
      </c>
      <c r="JD14" s="50">
        <f>'raw ikan nilai'!CL14</f>
        <v>43.086874999999999</v>
      </c>
      <c r="JE14" s="50">
        <f>'raw ikan nilai'!CM14</f>
        <v>0</v>
      </c>
      <c r="JF14" s="50">
        <f>'raw ikan nilai'!CN14</f>
        <v>3.157937</v>
      </c>
      <c r="JG14" s="50">
        <f>'raw ikan nilai'!CO14</f>
        <v>0.93899900000000003</v>
      </c>
      <c r="JH14" s="50">
        <f>'raw ikan nilai'!CP14</f>
        <v>2.989827</v>
      </c>
      <c r="JI14" s="50">
        <f>'raw ikan nilai'!CQ14</f>
        <v>0</v>
      </c>
      <c r="JJ14" s="50">
        <f>'raw ikan nilai'!CR14</f>
        <v>86.297877</v>
      </c>
      <c r="JK14" s="50">
        <f>'raw ikan nilai'!CS14</f>
        <v>3.0939000000000001E-2</v>
      </c>
      <c r="JL14" s="50">
        <f>'raw ikan nilai'!CT14</f>
        <v>31.746694000000002</v>
      </c>
      <c r="JM14" s="50">
        <f>'raw ikan nilai'!CU14</f>
        <v>0</v>
      </c>
      <c r="JN14" s="50">
        <f>'raw ikan nilai'!CV14</f>
        <v>3.773E-2</v>
      </c>
      <c r="JO14" s="50">
        <f>'raw ikan nilai'!CW14</f>
        <v>0</v>
      </c>
      <c r="JP14" s="50">
        <f>'raw ikan nilai'!CX14</f>
        <v>162.141289</v>
      </c>
      <c r="JQ14" s="50">
        <f>'raw ikan nilai'!CY14</f>
        <v>1336.3880200000001</v>
      </c>
      <c r="JR14" s="50">
        <f>'raw ikan nilai'!CZ14</f>
        <v>0</v>
      </c>
      <c r="JS14" s="50">
        <f>'raw ikan nilai'!DA14</f>
        <v>278.46172100000001</v>
      </c>
      <c r="JU14" s="53">
        <f>'raw ikan nilai'!DC14</f>
        <v>0</v>
      </c>
      <c r="JV14" s="53">
        <f>'raw ikan nilai'!DD14</f>
        <v>0</v>
      </c>
      <c r="JW14" s="53">
        <f>'raw ikan nilai'!DE14</f>
        <v>0</v>
      </c>
      <c r="JX14" s="53">
        <f>'raw ikan nilai'!DF14</f>
        <v>0</v>
      </c>
      <c r="JY14" s="53">
        <f>'raw ikan nilai'!DG14</f>
        <v>0</v>
      </c>
      <c r="JZ14" s="53">
        <f>'raw ikan nilai'!DH14</f>
        <v>0</v>
      </c>
      <c r="KA14" s="53">
        <f>'raw ikan nilai'!DI14</f>
        <v>0</v>
      </c>
      <c r="KB14" s="53">
        <f>'raw ikan nilai'!DJ14</f>
        <v>0</v>
      </c>
      <c r="KC14" s="53">
        <f>'raw ikan nilai'!DK14</f>
        <v>0</v>
      </c>
      <c r="KD14" s="53">
        <f>'raw ikan nilai'!DL14</f>
        <v>0</v>
      </c>
      <c r="KE14" s="53">
        <f>'raw ikan nilai'!DM14</f>
        <v>0</v>
      </c>
      <c r="KF14" s="53">
        <f>'raw ikan nilai'!DN14</f>
        <v>0</v>
      </c>
      <c r="KG14" s="53">
        <f>'raw ikan nilai'!DO14</f>
        <v>0</v>
      </c>
      <c r="KH14" s="53">
        <f>'raw ikan nilai'!DP14</f>
        <v>0</v>
      </c>
      <c r="KI14" s="53">
        <f>'raw ikan nilai'!DQ14</f>
        <v>0</v>
      </c>
      <c r="KJ14" s="53">
        <f>'raw ikan nilai'!DR14</f>
        <v>0</v>
      </c>
      <c r="KK14" s="53">
        <f>'raw ikan nilai'!DS14</f>
        <v>0</v>
      </c>
      <c r="KL14" s="53">
        <f>'raw ikan nilai'!DT14</f>
        <v>0</v>
      </c>
      <c r="KM14" s="53">
        <f>'raw ikan nilai'!DU14</f>
        <v>0</v>
      </c>
      <c r="KN14" s="53">
        <f>'raw ikan nilai'!DV14</f>
        <v>0</v>
      </c>
      <c r="KO14" s="53">
        <f>'raw ikan nilai'!DW14</f>
        <v>0</v>
      </c>
      <c r="KP14" s="53">
        <f>'raw ikan nilai'!DX14</f>
        <v>0</v>
      </c>
      <c r="KQ14" s="53">
        <f>'raw ikan nilai'!DY14</f>
        <v>0</v>
      </c>
      <c r="KR14" s="53">
        <f>'raw ikan nilai'!DZ14</f>
        <v>0</v>
      </c>
      <c r="KS14" s="53">
        <f>'raw ikan nilai'!EA14</f>
        <v>0</v>
      </c>
      <c r="KT14" s="53">
        <f>'raw ikan nilai'!EB14</f>
        <v>0</v>
      </c>
      <c r="KU14" s="53">
        <f>'raw ikan nilai'!EC14</f>
        <v>0</v>
      </c>
      <c r="KV14" s="53">
        <f>'raw ikan nilai'!ED14</f>
        <v>0</v>
      </c>
      <c r="KW14" s="53">
        <f>'raw ikan nilai'!EE14</f>
        <v>0</v>
      </c>
      <c r="KX14" s="53">
        <f>'raw ikan nilai'!EF14</f>
        <v>0</v>
      </c>
      <c r="KY14" s="53">
        <f>'raw ikan nilai'!EG14</f>
        <v>0</v>
      </c>
      <c r="KZ14" s="53">
        <f>'raw ikan nilai'!EH14</f>
        <v>0</v>
      </c>
      <c r="LA14" s="53">
        <f>'raw ikan nilai'!EI14</f>
        <v>0</v>
      </c>
      <c r="LB14" s="53">
        <f>'raw ikan nilai'!EJ14</f>
        <v>0</v>
      </c>
      <c r="LC14" s="53">
        <f>'raw ikan nilai'!EK14</f>
        <v>0</v>
      </c>
      <c r="LD14" s="53">
        <f>'raw ikan nilai'!EL14</f>
        <v>0</v>
      </c>
      <c r="LE14" s="53">
        <f>'raw ikan nilai'!EM14</f>
        <v>0</v>
      </c>
      <c r="LF14" s="53">
        <f>'raw ikan nilai'!EN14</f>
        <v>0</v>
      </c>
      <c r="LG14" s="53">
        <f>'raw ikan nilai'!EO14</f>
        <v>0</v>
      </c>
      <c r="LH14" s="53">
        <f>'raw ikan nilai'!EP14</f>
        <v>0</v>
      </c>
      <c r="LI14" s="53">
        <f>'raw ikan nilai'!EQ14</f>
        <v>0</v>
      </c>
      <c r="LJ14" s="53">
        <f>'raw ikan nilai'!ER14</f>
        <v>0</v>
      </c>
      <c r="LK14" s="53">
        <f>'raw ikan nilai'!ES14</f>
        <v>0</v>
      </c>
      <c r="LL14" s="53">
        <f>'raw ikan nilai'!ET14</f>
        <v>0</v>
      </c>
      <c r="LM14" s="53">
        <f>'raw ikan nilai'!EU14</f>
        <v>0</v>
      </c>
      <c r="LN14" s="53">
        <f>'raw ikan nilai'!EV14</f>
        <v>0</v>
      </c>
      <c r="LO14" s="53">
        <f>'raw ikan nilai'!EW14</f>
        <v>0</v>
      </c>
      <c r="LP14" s="53">
        <f>'raw ikan nilai'!EX14</f>
        <v>0</v>
      </c>
      <c r="LQ14" s="53">
        <f>'raw ikan nilai'!EY14</f>
        <v>0</v>
      </c>
      <c r="LR14" s="53">
        <f>'raw ikan nilai'!EZ14</f>
        <v>0</v>
      </c>
      <c r="LS14" s="53">
        <f>'raw ikan nilai'!FA14</f>
        <v>0</v>
      </c>
      <c r="LT14" s="53">
        <f>'raw ikan nilai'!FB14</f>
        <v>0</v>
      </c>
      <c r="LU14" s="53">
        <f>'raw ikan nilai'!FC14</f>
        <v>0</v>
      </c>
      <c r="LV14" s="53">
        <f>'raw ikan nilai'!FD14</f>
        <v>0</v>
      </c>
      <c r="LW14" s="53">
        <f>'raw ikan nilai'!FE14</f>
        <v>0</v>
      </c>
      <c r="LX14" s="53">
        <f>'raw ikan nilai'!FF14</f>
        <v>0</v>
      </c>
      <c r="LY14" s="53">
        <f>'raw ikan nilai'!FG14</f>
        <v>0</v>
      </c>
      <c r="LZ14" s="53">
        <f>'raw ikan nilai'!FH14</f>
        <v>0</v>
      </c>
      <c r="MA14" s="53">
        <f>'raw ikan nilai'!FI14</f>
        <v>0</v>
      </c>
      <c r="MB14" s="53">
        <f>'raw ikan nilai'!FJ14</f>
        <v>0</v>
      </c>
      <c r="MC14" s="53">
        <f>'raw ikan nilai'!FK14</f>
        <v>0</v>
      </c>
      <c r="MD14" s="53">
        <f>'raw ikan nilai'!FL14</f>
        <v>0</v>
      </c>
      <c r="ME14" s="53">
        <f>'raw ikan nilai'!FM14</f>
        <v>0</v>
      </c>
      <c r="MF14" s="53">
        <f>'raw ikan nilai'!FN14</f>
        <v>0</v>
      </c>
      <c r="MG14" s="53">
        <f>'raw ikan nilai'!FO14</f>
        <v>0</v>
      </c>
      <c r="MH14" s="53">
        <f>'raw ikan nilai'!FP14</f>
        <v>0</v>
      </c>
      <c r="MI14" s="53">
        <f>'raw ikan nilai'!FQ14</f>
        <v>0</v>
      </c>
      <c r="MJ14" s="53">
        <f>'raw ikan nilai'!FR14</f>
        <v>0</v>
      </c>
      <c r="MK14" s="53">
        <f>'raw ikan nilai'!FS14</f>
        <v>0</v>
      </c>
      <c r="MM14" s="57">
        <f>'raw ikan nilai'!FU14</f>
        <v>18.43862</v>
      </c>
      <c r="MN14" s="57">
        <f>'raw ikan nilai'!FV14</f>
        <v>14.664099999999999</v>
      </c>
      <c r="MO14" s="57">
        <f>'raw ikan nilai'!FW14</f>
        <v>2.0299999999999998</v>
      </c>
      <c r="MP14" s="57">
        <f>'raw ikan nilai'!FX14</f>
        <v>0.22714999999999999</v>
      </c>
      <c r="MQ14" s="57">
        <f>'raw ikan nilai'!FY14</f>
        <v>0</v>
      </c>
      <c r="MR14" s="57">
        <f>'raw ikan nilai'!FZ14</f>
        <v>0</v>
      </c>
      <c r="MS14" s="57">
        <f>'raw ikan nilai'!GA14</f>
        <v>0.49113000000000001</v>
      </c>
      <c r="MT14" s="57">
        <f>'raw ikan nilai'!GB14</f>
        <v>2.3736000000000002</v>
      </c>
      <c r="MU14" s="57">
        <f>'raw ikan nilai'!GC14</f>
        <v>28.369206999999999</v>
      </c>
      <c r="MV14" s="57">
        <f>'raw ikan nilai'!GD14</f>
        <v>0</v>
      </c>
      <c r="MW14" s="57">
        <f>'raw ikan nilai'!GE14</f>
        <v>0</v>
      </c>
      <c r="MX14" s="57">
        <f>'raw ikan nilai'!GF14</f>
        <v>9.1452950000000008</v>
      </c>
      <c r="MY14" s="57">
        <f>'raw ikan nilai'!GG14</f>
        <v>0.28000000000000003</v>
      </c>
      <c r="MZ14" s="57">
        <f>'raw ikan nilai'!GH14</f>
        <v>1.512E-2</v>
      </c>
      <c r="NA14" s="57">
        <f>'raw ikan nilai'!GI14</f>
        <v>0</v>
      </c>
      <c r="NB14" s="57">
        <f>'raw ikan nilai'!GJ14</f>
        <v>6.4284999999999997</v>
      </c>
      <c r="NC14" s="57">
        <f>'raw ikan nilai'!GK14</f>
        <v>5.2854999999999999</v>
      </c>
      <c r="NE14" s="56">
        <f>'raw ikan nilai'!GM14</f>
        <v>0</v>
      </c>
      <c r="NF14" s="56">
        <f>'raw ikan nilai'!GN14</f>
        <v>0</v>
      </c>
      <c r="NG14" s="56">
        <f>'raw ikan nilai'!GO14</f>
        <v>0.19</v>
      </c>
      <c r="NH14" s="56">
        <f>'raw ikan nilai'!GP14</f>
        <v>0</v>
      </c>
      <c r="NI14" s="56">
        <f>'raw ikan nilai'!GQ14</f>
        <v>0</v>
      </c>
      <c r="NJ14" s="56">
        <f>'raw ikan nilai'!GR14</f>
        <v>1.8254999999999999</v>
      </c>
      <c r="NK14" s="56">
        <f>'raw ikan nilai'!GS14</f>
        <v>0</v>
      </c>
      <c r="NL14" s="56">
        <f>'raw ikan nilai'!GT14</f>
        <v>0</v>
      </c>
      <c r="NM14" s="56">
        <f>'raw ikan nilai'!GU14</f>
        <v>0</v>
      </c>
      <c r="NN14" s="56">
        <f>'raw ikan nilai'!GV14</f>
        <v>2.1549999999999998</v>
      </c>
      <c r="NO14" s="56">
        <f>'raw ikan nilai'!GW14</f>
        <v>0</v>
      </c>
      <c r="NP14" s="56">
        <f>'raw ikan nilai'!GX14</f>
        <v>4.2880000000000003</v>
      </c>
      <c r="NQ14" s="56">
        <f>'raw ikan nilai'!GY14</f>
        <v>0</v>
      </c>
      <c r="NR14" s="56">
        <f>'raw ikan nilai'!GZ14</f>
        <v>14.71555</v>
      </c>
      <c r="NS14" s="56">
        <f>'raw ikan nilai'!HA14</f>
        <v>0</v>
      </c>
      <c r="NT14" s="56">
        <f>'raw ikan nilai'!HB14</f>
        <v>0.495</v>
      </c>
      <c r="NU14" s="56">
        <f>'raw ikan nilai'!HC14</f>
        <v>0</v>
      </c>
      <c r="NV14" s="56">
        <f>'raw ikan nilai'!HD14</f>
        <v>4.0465999999999998</v>
      </c>
      <c r="NW14" s="56">
        <f>'raw ikan nilai'!HE14</f>
        <v>0</v>
      </c>
      <c r="NX14" s="56">
        <f>'raw ikan nilai'!HF14</f>
        <v>8.5065000000000008</v>
      </c>
      <c r="NY14" s="56">
        <f>'raw ikan nilai'!HG14</f>
        <v>0</v>
      </c>
      <c r="NZ14" s="56">
        <f>'raw ikan nilai'!HH14</f>
        <v>0</v>
      </c>
      <c r="OA14" s="56">
        <f>'raw ikan nilai'!HI14</f>
        <v>0</v>
      </c>
      <c r="OB14" s="56">
        <f>'raw ikan nilai'!HJ14</f>
        <v>8.9999999999999993E-3</v>
      </c>
      <c r="OC14" s="56">
        <f>'raw ikan nilai'!HK14</f>
        <v>8.3999999999999995E-3</v>
      </c>
      <c r="OD14" s="56">
        <f>'raw ikan nilai'!HL14</f>
        <v>0</v>
      </c>
      <c r="OE14" s="56">
        <f>'raw ikan nilai'!HM14</f>
        <v>2.9119999999999999</v>
      </c>
      <c r="OG14" s="62">
        <f>'raw ikan nilai'!HO14</f>
        <v>5.3166989999999998</v>
      </c>
      <c r="OH14" s="62">
        <f>'raw ikan nilai'!HP14</f>
        <v>0.34975000000000001</v>
      </c>
      <c r="OI14" s="62">
        <f>'raw ikan nilai'!HQ14</f>
        <v>0</v>
      </c>
      <c r="OJ14" s="62">
        <f>'raw ikan nilai'!HR14</f>
        <v>0</v>
      </c>
      <c r="OK14" s="62">
        <f>'raw ikan nilai'!HS14</f>
        <v>2.75E-2</v>
      </c>
      <c r="OL14" s="62">
        <f>'raw ikan nilai'!HT14</f>
        <v>0</v>
      </c>
      <c r="OM14" s="62">
        <f>'raw ikan nilai'!HU14</f>
        <v>0</v>
      </c>
      <c r="ON14" s="62">
        <f>'raw ikan nilai'!HV14</f>
        <v>0</v>
      </c>
      <c r="OO14" s="62">
        <f>'raw ikan nilai'!HW14</f>
        <v>2.7762850000000001</v>
      </c>
      <c r="OP14" s="62">
        <f>'raw ikan nilai'!HX14</f>
        <v>0</v>
      </c>
      <c r="OQ14" s="62">
        <f>'raw ikan nilai'!HY14</f>
        <v>0.61899999999999999</v>
      </c>
      <c r="OR14" s="62">
        <f>'raw ikan nilai'!HZ14</f>
        <v>42.865279999999998</v>
      </c>
      <c r="OS14" s="62">
        <f>'raw ikan nilai'!IA14</f>
        <v>0</v>
      </c>
      <c r="OT14" s="62">
        <f>'raw ikan nilai'!IB14</f>
        <v>0</v>
      </c>
      <c r="OU14" s="62">
        <f>'raw ikan nilai'!IC14</f>
        <v>13.228253</v>
      </c>
      <c r="OV14" s="62">
        <f>'raw ikan nilai'!ID14</f>
        <v>0</v>
      </c>
      <c r="OW14" s="62">
        <f>'raw ikan nilai'!IE14</f>
        <v>0</v>
      </c>
      <c r="OX14" s="62">
        <f>'raw ikan nilai'!IF14</f>
        <v>0</v>
      </c>
      <c r="OY14" s="62">
        <f>'raw ikan nilai'!IG14</f>
        <v>25.99915</v>
      </c>
      <c r="OZ14" s="62">
        <f>'raw ikan nilai'!IH14</f>
        <v>0</v>
      </c>
      <c r="PA14" s="62">
        <f>'raw ikan nilai'!II14</f>
        <v>34.316899999999997</v>
      </c>
      <c r="PB14" s="62">
        <f>'raw ikan nilai'!IJ14</f>
        <v>0</v>
      </c>
      <c r="PC14" s="62">
        <f>'raw ikan nilai'!IK14</f>
        <v>0</v>
      </c>
      <c r="PD14" s="62">
        <f>'raw ikan nilai'!IL14</f>
        <v>0.16954</v>
      </c>
      <c r="PE14" s="62">
        <f>'raw ikan nilai'!IM14</f>
        <v>8.4869999999999998E-3</v>
      </c>
      <c r="PF14" s="62">
        <f>'raw ikan nilai'!IN14</f>
        <v>0.57789999999999997</v>
      </c>
      <c r="PG14" s="62">
        <f>'raw ikan nilai'!IO14</f>
        <v>0</v>
      </c>
      <c r="PH14" s="62">
        <f>'raw ikan nilai'!IP14</f>
        <v>25.25254</v>
      </c>
      <c r="PI14" s="62">
        <f>'raw ikan nilai'!IQ14</f>
        <v>0</v>
      </c>
      <c r="PJ14" s="62">
        <f>'raw ikan nilai'!IR14</f>
        <v>0.85852300000000004</v>
      </c>
      <c r="PK14" s="62">
        <f>'raw ikan nilai'!IS14</f>
        <v>0.30342000000000002</v>
      </c>
      <c r="PL14" s="62">
        <f>'raw ikan nilai'!IT14</f>
        <v>9.7600000000000006E-2</v>
      </c>
      <c r="PM14" s="62">
        <f>'raw ikan nilai'!IU14</f>
        <v>1.417</v>
      </c>
      <c r="PN14" s="62">
        <f>'raw ikan nilai'!IV14</f>
        <v>2.5980159999999999</v>
      </c>
      <c r="PO14" s="62">
        <f>'raw ikan nilai'!IW14</f>
        <v>1.315E-2</v>
      </c>
      <c r="PP14" s="62">
        <f>'raw ikan nilai'!IX14</f>
        <v>0.04</v>
      </c>
      <c r="PQ14" s="62">
        <f>'raw ikan nilai'!IY14</f>
        <v>0</v>
      </c>
      <c r="PR14" s="62">
        <f>'raw ikan nilai'!IZ14</f>
        <v>0.44606099999999999</v>
      </c>
      <c r="PS14" s="62">
        <f>'raw ikan nilai'!JA14</f>
        <v>0.56930000000000003</v>
      </c>
      <c r="PT14" s="62">
        <f>'raw ikan nilai'!JB14</f>
        <v>0</v>
      </c>
      <c r="PU14" s="62">
        <f>'raw ikan nilai'!JC14</f>
        <v>2.2868740000000001</v>
      </c>
      <c r="PV14" s="62">
        <f>'raw ikan nilai'!JD14</f>
        <v>0</v>
      </c>
      <c r="PX14" s="67">
        <f>'raw ikan kuantitas'!B14</f>
        <v>642</v>
      </c>
      <c r="PY14" s="67">
        <f>'raw ikan kuantitas'!C14</f>
        <v>62</v>
      </c>
      <c r="PZ14" s="67">
        <f>'raw ikan kuantitas'!D14</f>
        <v>0</v>
      </c>
      <c r="QA14" s="67">
        <f>'raw ikan kuantitas'!E14</f>
        <v>0</v>
      </c>
      <c r="QB14" s="67">
        <f>'raw ikan kuantitas'!F14</f>
        <v>489</v>
      </c>
      <c r="QC14" s="67">
        <f>'raw ikan kuantitas'!G14</f>
        <v>1448</v>
      </c>
      <c r="QD14" s="67">
        <f>'raw ikan kuantitas'!H14</f>
        <v>11</v>
      </c>
      <c r="QE14" s="67">
        <f>'raw ikan kuantitas'!I14</f>
        <v>1851</v>
      </c>
      <c r="QF14" s="67">
        <f>'raw ikan kuantitas'!J14</f>
        <v>45</v>
      </c>
      <c r="QG14" s="67">
        <f>'raw ikan kuantitas'!K14</f>
        <v>0</v>
      </c>
      <c r="QH14" s="67">
        <f>'raw ikan kuantitas'!L14</f>
        <v>0</v>
      </c>
      <c r="QI14" s="67">
        <f>'raw ikan kuantitas'!M14</f>
        <v>58</v>
      </c>
      <c r="QJ14" s="67">
        <f>'raw ikan kuantitas'!N14</f>
        <v>0</v>
      </c>
      <c r="QK14" s="67">
        <f>'raw ikan kuantitas'!O14</f>
        <v>175</v>
      </c>
      <c r="QL14" s="67">
        <f>'raw ikan kuantitas'!P14</f>
        <v>0</v>
      </c>
      <c r="QM14" s="67">
        <f>'raw ikan kuantitas'!Q14</f>
        <v>0</v>
      </c>
      <c r="QN14" s="67">
        <f>'raw ikan kuantitas'!R14</f>
        <v>0</v>
      </c>
      <c r="QO14" s="67">
        <f>'raw ikan kuantitas'!S14</f>
        <v>0</v>
      </c>
      <c r="QP14" s="67">
        <f>'raw ikan kuantitas'!T14</f>
        <v>68968</v>
      </c>
      <c r="QQ14" s="67">
        <f>'raw ikan kuantitas'!U14</f>
        <v>38214</v>
      </c>
      <c r="QR14" s="67">
        <f>'raw ikan kuantitas'!V14</f>
        <v>0</v>
      </c>
      <c r="QS14" s="67">
        <f>'raw ikan kuantitas'!W14</f>
        <v>387</v>
      </c>
      <c r="QT14" s="67">
        <f>'raw ikan kuantitas'!X14</f>
        <v>90</v>
      </c>
      <c r="QU14" s="67">
        <f>'raw ikan kuantitas'!Y14</f>
        <v>0</v>
      </c>
      <c r="QV14" s="67">
        <f>'raw ikan kuantitas'!Z14</f>
        <v>278</v>
      </c>
      <c r="QW14" s="67">
        <f>'raw ikan kuantitas'!AA14</f>
        <v>641</v>
      </c>
      <c r="QX14" s="67">
        <f>'raw ikan kuantitas'!AB14</f>
        <v>0</v>
      </c>
      <c r="QY14" s="67">
        <f>'raw ikan kuantitas'!AC14</f>
        <v>205</v>
      </c>
      <c r="QZ14" s="67">
        <f>'raw ikan kuantitas'!AD14</f>
        <v>715</v>
      </c>
      <c r="RA14" s="67">
        <f>'raw ikan kuantitas'!AE14</f>
        <v>0</v>
      </c>
      <c r="RB14" s="67">
        <f>'raw ikan kuantitas'!AF14</f>
        <v>0</v>
      </c>
      <c r="RC14" s="67">
        <f>'raw ikan kuantitas'!AG14</f>
        <v>508</v>
      </c>
      <c r="RD14" s="67">
        <f>'raw ikan kuantitas'!AH14</f>
        <v>0</v>
      </c>
      <c r="RE14" s="67">
        <f>'raw ikan kuantitas'!AI14</f>
        <v>4</v>
      </c>
      <c r="RF14" s="67">
        <f>'raw ikan kuantitas'!AJ14</f>
        <v>39</v>
      </c>
      <c r="RG14" s="67">
        <f>'raw ikan kuantitas'!AK14</f>
        <v>1314</v>
      </c>
      <c r="RH14" s="67">
        <f>'raw ikan kuantitas'!AL14</f>
        <v>27</v>
      </c>
      <c r="RI14" s="67">
        <f>'raw ikan kuantitas'!AM14</f>
        <v>38</v>
      </c>
      <c r="RJ14" s="67">
        <f>'raw ikan kuantitas'!AN14</f>
        <v>1790</v>
      </c>
      <c r="RK14" s="67">
        <f>'raw ikan kuantitas'!AO14</f>
        <v>0</v>
      </c>
      <c r="RL14" s="67">
        <f>'raw ikan kuantitas'!AP14</f>
        <v>0</v>
      </c>
      <c r="RM14" s="67">
        <f>'raw ikan kuantitas'!AQ14</f>
        <v>0</v>
      </c>
      <c r="RN14" s="67">
        <f>'raw ikan kuantitas'!AR14</f>
        <v>0</v>
      </c>
      <c r="RO14" s="67">
        <f>'raw ikan kuantitas'!AS14</f>
        <v>342</v>
      </c>
      <c r="RP14" s="67">
        <f>'raw ikan kuantitas'!AT14</f>
        <v>55</v>
      </c>
      <c r="RQ14" s="67">
        <f>'raw ikan kuantitas'!AU14</f>
        <v>0</v>
      </c>
      <c r="RR14" s="67">
        <f>'raw ikan kuantitas'!AV14</f>
        <v>173</v>
      </c>
      <c r="RS14" s="67">
        <f>'raw ikan kuantitas'!AW14</f>
        <v>1696</v>
      </c>
      <c r="RT14" s="67">
        <f>'raw ikan kuantitas'!AX14</f>
        <v>465</v>
      </c>
      <c r="RU14" s="67">
        <f>'raw ikan kuantitas'!AY14</f>
        <v>972</v>
      </c>
      <c r="RV14" s="67">
        <f>'raw ikan kuantitas'!AZ14</f>
        <v>4772</v>
      </c>
      <c r="RW14" s="67">
        <f>'raw ikan kuantitas'!BA14</f>
        <v>22</v>
      </c>
      <c r="RX14" s="67">
        <f>'raw ikan kuantitas'!BB14</f>
        <v>292</v>
      </c>
      <c r="RY14" s="67">
        <f>'raw ikan kuantitas'!BC14</f>
        <v>477</v>
      </c>
      <c r="RZ14" s="67">
        <f>'raw ikan kuantitas'!BD14</f>
        <v>4743</v>
      </c>
      <c r="SA14" s="67">
        <f>'raw ikan kuantitas'!BE14</f>
        <v>141</v>
      </c>
      <c r="SB14" s="67">
        <f>'raw ikan kuantitas'!BF14</f>
        <v>0</v>
      </c>
      <c r="SC14" s="67">
        <f>'raw ikan kuantitas'!BG14</f>
        <v>0</v>
      </c>
      <c r="SD14" s="67">
        <f>'raw ikan kuantitas'!BH14</f>
        <v>0</v>
      </c>
      <c r="SE14" s="67">
        <f>'raw ikan kuantitas'!BI14</f>
        <v>0</v>
      </c>
      <c r="SF14" s="67">
        <f>'raw ikan kuantitas'!BJ14</f>
        <v>0</v>
      </c>
      <c r="SG14" s="67">
        <f>'raw ikan kuantitas'!BK14</f>
        <v>1403</v>
      </c>
      <c r="SH14" s="67">
        <f>'raw ikan kuantitas'!BL14</f>
        <v>326</v>
      </c>
      <c r="SI14" s="67">
        <f>'raw ikan kuantitas'!BM14</f>
        <v>0</v>
      </c>
      <c r="SJ14" s="67">
        <f>'raw ikan kuantitas'!BN14</f>
        <v>0</v>
      </c>
      <c r="SK14" s="67">
        <f>'raw ikan kuantitas'!BO14</f>
        <v>0</v>
      </c>
      <c r="SL14" s="67">
        <f>'raw ikan kuantitas'!BP14</f>
        <v>0</v>
      </c>
      <c r="SM14" s="67">
        <f>'raw ikan kuantitas'!BQ14</f>
        <v>0</v>
      </c>
      <c r="SN14" s="67">
        <f>'raw ikan kuantitas'!BR14</f>
        <v>287</v>
      </c>
      <c r="SO14" s="67">
        <f>'raw ikan kuantitas'!BS14</f>
        <v>0</v>
      </c>
      <c r="SP14" s="67">
        <f>'raw ikan kuantitas'!BT14</f>
        <v>674</v>
      </c>
      <c r="SQ14" s="67">
        <f>'raw ikan kuantitas'!BU14</f>
        <v>2804</v>
      </c>
      <c r="SR14" s="67">
        <f>'raw ikan kuantitas'!BV14</f>
        <v>0</v>
      </c>
      <c r="SS14" s="67">
        <f>'raw ikan kuantitas'!BW14</f>
        <v>0</v>
      </c>
      <c r="ST14" s="67">
        <f>'raw ikan kuantitas'!BX14</f>
        <v>141</v>
      </c>
      <c r="SU14" s="67">
        <f>'raw ikan kuantitas'!BY14</f>
        <v>0</v>
      </c>
      <c r="SV14" s="67">
        <f>'raw ikan kuantitas'!BZ14</f>
        <v>34</v>
      </c>
      <c r="SW14" s="67">
        <f>'raw ikan kuantitas'!CA14</f>
        <v>0</v>
      </c>
      <c r="SX14" s="67">
        <f>'raw ikan kuantitas'!CB14</f>
        <v>0</v>
      </c>
      <c r="SY14" s="67">
        <f>'raw ikan kuantitas'!CC14</f>
        <v>362</v>
      </c>
      <c r="SZ14" s="67">
        <f>'raw ikan kuantitas'!CD14</f>
        <v>114</v>
      </c>
      <c r="TA14" s="67">
        <f>'raw ikan kuantitas'!CE14</f>
        <v>2712</v>
      </c>
      <c r="TB14" s="67">
        <f>'raw ikan kuantitas'!CF14</f>
        <v>150</v>
      </c>
      <c r="TC14" s="67">
        <f>'raw ikan kuantitas'!CG14</f>
        <v>119</v>
      </c>
      <c r="TD14" s="67">
        <f>'raw ikan kuantitas'!CH14</f>
        <v>0</v>
      </c>
      <c r="TE14" s="67">
        <f>'raw ikan kuantitas'!CI14</f>
        <v>0</v>
      </c>
      <c r="TF14" s="67">
        <f>'raw ikan kuantitas'!CJ14</f>
        <v>0</v>
      </c>
      <c r="TG14" s="67">
        <f>'raw ikan kuantitas'!CK14</f>
        <v>1086</v>
      </c>
      <c r="TH14" s="67">
        <f>'raw ikan kuantitas'!CL14</f>
        <v>0</v>
      </c>
      <c r="TI14" s="67">
        <f>'raw ikan kuantitas'!CM14</f>
        <v>237</v>
      </c>
      <c r="TJ14" s="67">
        <f>'raw ikan kuantitas'!CN14</f>
        <v>94</v>
      </c>
      <c r="TK14" s="67">
        <f>'raw ikan kuantitas'!CO14</f>
        <v>179</v>
      </c>
      <c r="TL14" s="67">
        <f>'raw ikan kuantitas'!CP14</f>
        <v>0</v>
      </c>
      <c r="TM14" s="67">
        <f>'raw ikan kuantitas'!CQ14</f>
        <v>2010</v>
      </c>
      <c r="TN14" s="67">
        <f>'raw ikan kuantitas'!CR14</f>
        <v>2</v>
      </c>
      <c r="TO14" s="67">
        <f>'raw ikan kuantitas'!CS14</f>
        <v>3237</v>
      </c>
      <c r="TP14" s="67">
        <f>'raw ikan kuantitas'!CT14</f>
        <v>0</v>
      </c>
      <c r="TQ14" s="67">
        <f>'raw ikan kuantitas'!CU14</f>
        <v>5</v>
      </c>
      <c r="TR14" s="67">
        <f>'raw ikan kuantitas'!CV14</f>
        <v>0</v>
      </c>
      <c r="TS14" s="67">
        <f>'raw ikan kuantitas'!CW14</f>
        <v>7288</v>
      </c>
      <c r="TT14" s="67">
        <f>'raw ikan kuantitas'!CX14</f>
        <v>38296</v>
      </c>
      <c r="TU14" s="67">
        <f>'raw ikan kuantitas'!CY14</f>
        <v>0</v>
      </c>
      <c r="TV14" s="67">
        <f>'raw ikan kuantitas'!CZ14</f>
        <v>4485</v>
      </c>
      <c r="TX14" s="68">
        <f>'raw ikan kuantitas'!DB14</f>
        <v>0</v>
      </c>
      <c r="TY14" s="68">
        <f>'raw ikan kuantitas'!DC14</f>
        <v>0</v>
      </c>
      <c r="TZ14" s="68">
        <f>'raw ikan kuantitas'!DD14</f>
        <v>0</v>
      </c>
      <c r="UA14" s="68">
        <f>'raw ikan kuantitas'!DE14</f>
        <v>0</v>
      </c>
      <c r="UB14" s="68">
        <f>'raw ikan kuantitas'!DF14</f>
        <v>0</v>
      </c>
      <c r="UC14" s="68">
        <f>'raw ikan kuantitas'!DG14</f>
        <v>0</v>
      </c>
      <c r="UD14" s="68">
        <f>'raw ikan kuantitas'!DH14</f>
        <v>0</v>
      </c>
      <c r="UE14" s="68">
        <f>'raw ikan kuantitas'!DI14</f>
        <v>0</v>
      </c>
      <c r="UF14" s="68">
        <f>'raw ikan kuantitas'!DJ14</f>
        <v>0</v>
      </c>
      <c r="UG14" s="68">
        <f>'raw ikan kuantitas'!DK14</f>
        <v>0</v>
      </c>
      <c r="UH14" s="68">
        <f>'raw ikan kuantitas'!DL14</f>
        <v>0</v>
      </c>
      <c r="UI14" s="68">
        <f>'raw ikan kuantitas'!DM14</f>
        <v>0</v>
      </c>
      <c r="UJ14" s="68">
        <f>'raw ikan kuantitas'!DN14</f>
        <v>0</v>
      </c>
      <c r="UK14" s="68">
        <f>'raw ikan kuantitas'!DO14</f>
        <v>0</v>
      </c>
      <c r="UL14" s="68">
        <f>'raw ikan kuantitas'!DP14</f>
        <v>0</v>
      </c>
      <c r="UM14" s="68">
        <f>'raw ikan kuantitas'!DQ14</f>
        <v>0</v>
      </c>
      <c r="UN14" s="68">
        <f>'raw ikan kuantitas'!DR14</f>
        <v>0</v>
      </c>
      <c r="UO14" s="68">
        <f>'raw ikan kuantitas'!DS14</f>
        <v>0</v>
      </c>
      <c r="UP14" s="68">
        <f>'raw ikan kuantitas'!DT14</f>
        <v>0</v>
      </c>
      <c r="UQ14" s="68">
        <f>'raw ikan kuantitas'!DU14</f>
        <v>0</v>
      </c>
      <c r="UR14" s="68">
        <f>'raw ikan kuantitas'!DV14</f>
        <v>0</v>
      </c>
      <c r="US14" s="68">
        <f>'raw ikan kuantitas'!DW14</f>
        <v>0</v>
      </c>
      <c r="UT14" s="68">
        <f>'raw ikan kuantitas'!DX14</f>
        <v>0</v>
      </c>
      <c r="UU14" s="68">
        <f>'raw ikan kuantitas'!DY14</f>
        <v>0</v>
      </c>
      <c r="UV14" s="68">
        <f>'raw ikan kuantitas'!DZ14</f>
        <v>0</v>
      </c>
      <c r="UW14" s="68">
        <f>'raw ikan kuantitas'!EA14</f>
        <v>0</v>
      </c>
      <c r="UX14" s="68">
        <f>'raw ikan kuantitas'!EB14</f>
        <v>0</v>
      </c>
      <c r="UY14" s="68">
        <f>'raw ikan kuantitas'!EC14</f>
        <v>0</v>
      </c>
      <c r="UZ14" s="68">
        <f>'raw ikan kuantitas'!ED14</f>
        <v>0</v>
      </c>
      <c r="VA14" s="68">
        <f>'raw ikan kuantitas'!EE14</f>
        <v>0</v>
      </c>
      <c r="VB14" s="68">
        <f>'raw ikan kuantitas'!EF14</f>
        <v>0</v>
      </c>
      <c r="VC14" s="68">
        <f>'raw ikan kuantitas'!EG14</f>
        <v>0</v>
      </c>
      <c r="VD14" s="68">
        <f>'raw ikan kuantitas'!EH14</f>
        <v>0</v>
      </c>
      <c r="VE14" s="68">
        <f>'raw ikan kuantitas'!EI14</f>
        <v>0</v>
      </c>
      <c r="VF14" s="68">
        <f>'raw ikan kuantitas'!EJ14</f>
        <v>0</v>
      </c>
      <c r="VG14" s="68">
        <f>'raw ikan kuantitas'!EK14</f>
        <v>0</v>
      </c>
      <c r="VH14" s="68">
        <f>'raw ikan kuantitas'!EL14</f>
        <v>0</v>
      </c>
      <c r="VI14" s="68">
        <f>'raw ikan kuantitas'!EM14</f>
        <v>0</v>
      </c>
      <c r="VJ14" s="68">
        <f>'raw ikan kuantitas'!EN14</f>
        <v>0</v>
      </c>
      <c r="VK14" s="68">
        <f>'raw ikan kuantitas'!EO14</f>
        <v>0</v>
      </c>
      <c r="VL14" s="68">
        <f>'raw ikan kuantitas'!EP14</f>
        <v>0</v>
      </c>
      <c r="VM14" s="68">
        <f>'raw ikan kuantitas'!EQ14</f>
        <v>0</v>
      </c>
      <c r="VN14" s="68">
        <f>'raw ikan kuantitas'!ER14</f>
        <v>0</v>
      </c>
      <c r="VO14" s="68">
        <f>'raw ikan kuantitas'!ES14</f>
        <v>0</v>
      </c>
      <c r="VP14" s="68">
        <f>'raw ikan kuantitas'!ET14</f>
        <v>0</v>
      </c>
      <c r="VQ14" s="68">
        <f>'raw ikan kuantitas'!EU14</f>
        <v>0</v>
      </c>
      <c r="VR14" s="68">
        <f>'raw ikan kuantitas'!EV14</f>
        <v>0</v>
      </c>
      <c r="VS14" s="68">
        <f>'raw ikan kuantitas'!EW14</f>
        <v>0</v>
      </c>
      <c r="VT14" s="68">
        <f>'raw ikan kuantitas'!EX14</f>
        <v>0</v>
      </c>
      <c r="VU14" s="68">
        <f>'raw ikan kuantitas'!EY14</f>
        <v>0</v>
      </c>
      <c r="VV14" s="68">
        <f>'raw ikan kuantitas'!EZ14</f>
        <v>0</v>
      </c>
      <c r="VW14" s="68">
        <f>'raw ikan kuantitas'!FA14</f>
        <v>0</v>
      </c>
      <c r="VX14" s="68">
        <f>'raw ikan kuantitas'!FB14</f>
        <v>0</v>
      </c>
      <c r="VY14" s="68">
        <f>'raw ikan kuantitas'!FC14</f>
        <v>0</v>
      </c>
      <c r="VZ14" s="68">
        <f>'raw ikan kuantitas'!FD14</f>
        <v>0</v>
      </c>
      <c r="WA14" s="68">
        <f>'raw ikan kuantitas'!FE14</f>
        <v>0</v>
      </c>
      <c r="WB14" s="68">
        <f>'raw ikan kuantitas'!FF14</f>
        <v>0</v>
      </c>
      <c r="WC14" s="68">
        <f>'raw ikan kuantitas'!FG14</f>
        <v>0</v>
      </c>
      <c r="WD14" s="68">
        <f>'raw ikan kuantitas'!FH14</f>
        <v>0</v>
      </c>
      <c r="WE14" s="68">
        <f>'raw ikan kuantitas'!FI14</f>
        <v>0</v>
      </c>
      <c r="WF14" s="68">
        <f>'raw ikan kuantitas'!FJ14</f>
        <v>0</v>
      </c>
      <c r="WG14" s="68">
        <f>'raw ikan kuantitas'!FK14</f>
        <v>0</v>
      </c>
      <c r="WH14" s="68">
        <f>'raw ikan kuantitas'!FL14</f>
        <v>0</v>
      </c>
      <c r="WI14" s="68">
        <f>'raw ikan kuantitas'!FM14</f>
        <v>0</v>
      </c>
      <c r="WJ14" s="68">
        <f>'raw ikan kuantitas'!FN14</f>
        <v>0</v>
      </c>
      <c r="WK14" s="68">
        <f>'raw ikan kuantitas'!FO14</f>
        <v>0</v>
      </c>
      <c r="WL14" s="68">
        <f>'raw ikan kuantitas'!FP14</f>
        <v>0</v>
      </c>
      <c r="WM14" s="68">
        <f>'raw ikan kuantitas'!FQ14</f>
        <v>0</v>
      </c>
      <c r="WN14" s="68">
        <f>'raw ikan kuantitas'!FR14</f>
        <v>0</v>
      </c>
      <c r="WP14" s="69">
        <f>'raw ikan kuantitas'!FT14</f>
        <v>371</v>
      </c>
      <c r="WQ14" s="69">
        <f>'raw ikan kuantitas'!FU14</f>
        <v>147</v>
      </c>
      <c r="WR14" s="69">
        <f>'raw ikan kuantitas'!FV14</f>
        <v>41</v>
      </c>
      <c r="WS14" s="69">
        <f>'raw ikan kuantitas'!FW14</f>
        <v>3</v>
      </c>
      <c r="WT14" s="69">
        <f>'raw ikan kuantitas'!FX14</f>
        <v>0</v>
      </c>
      <c r="WU14" s="69">
        <f>'raw ikan kuantitas'!FY14</f>
        <v>0</v>
      </c>
      <c r="WV14" s="69">
        <f>'raw ikan kuantitas'!FZ14</f>
        <v>5</v>
      </c>
      <c r="WW14" s="69">
        <f>'raw ikan kuantitas'!GA14</f>
        <v>35</v>
      </c>
      <c r="WX14" s="69">
        <f>'raw ikan kuantitas'!GB14</f>
        <v>1235</v>
      </c>
      <c r="WY14" s="69">
        <f>'raw ikan kuantitas'!GC14</f>
        <v>0</v>
      </c>
      <c r="WZ14" s="69">
        <f>'raw ikan kuantitas'!GD14</f>
        <v>0</v>
      </c>
      <c r="XA14" s="69">
        <f>'raw ikan kuantitas'!GE14</f>
        <v>328</v>
      </c>
      <c r="XB14" s="69">
        <f>'raw ikan kuantitas'!GF14</f>
        <v>8</v>
      </c>
      <c r="XC14" s="69">
        <f>'raw ikan kuantitas'!GG14</f>
        <v>2</v>
      </c>
      <c r="XD14" s="69">
        <f>'raw ikan kuantitas'!GH14</f>
        <v>0</v>
      </c>
      <c r="XE14" s="69">
        <f>'raw ikan kuantitas'!GI14</f>
        <v>163</v>
      </c>
      <c r="XF14" s="69">
        <f>'raw ikan kuantitas'!GJ14</f>
        <v>48</v>
      </c>
      <c r="XH14" s="70">
        <f>'raw ikan kuantitas'!GL14</f>
        <v>0</v>
      </c>
      <c r="XI14" s="70">
        <f>'raw ikan kuantitas'!GM14</f>
        <v>0</v>
      </c>
      <c r="XJ14" s="70">
        <f>'raw ikan kuantitas'!GN14</f>
        <v>38</v>
      </c>
      <c r="XK14" s="70">
        <f>'raw ikan kuantitas'!GO14</f>
        <v>0</v>
      </c>
      <c r="XL14" s="70">
        <f>'raw ikan kuantitas'!GP14</f>
        <v>0</v>
      </c>
      <c r="XM14" s="70">
        <f>'raw ikan kuantitas'!GQ14</f>
        <v>543</v>
      </c>
      <c r="XN14" s="70">
        <f>'raw ikan kuantitas'!GR14</f>
        <v>0</v>
      </c>
      <c r="XO14" s="70">
        <f>'raw ikan kuantitas'!GS14</f>
        <v>0</v>
      </c>
      <c r="XP14" s="70">
        <f>'raw ikan kuantitas'!GT14</f>
        <v>0</v>
      </c>
      <c r="XQ14" s="70">
        <f>'raw ikan kuantitas'!GU14</f>
        <v>431</v>
      </c>
      <c r="XR14" s="70">
        <f>'raw ikan kuantitas'!GV14</f>
        <v>0</v>
      </c>
      <c r="XS14" s="70">
        <f>'raw ikan kuantitas'!GW14</f>
        <v>457</v>
      </c>
      <c r="XT14" s="70">
        <f>'raw ikan kuantitas'!GX14</f>
        <v>0</v>
      </c>
      <c r="XU14" s="70">
        <f>'raw ikan kuantitas'!GY14</f>
        <v>39597</v>
      </c>
      <c r="XV14" s="70">
        <f>'raw ikan kuantitas'!GZ14</f>
        <v>0</v>
      </c>
      <c r="XW14" s="70">
        <f>'raw ikan kuantitas'!HA14</f>
        <v>495</v>
      </c>
      <c r="XX14" s="70">
        <f>'raw ikan kuantitas'!HB14</f>
        <v>0</v>
      </c>
      <c r="XY14" s="70">
        <f>'raw ikan kuantitas'!HC14</f>
        <v>5693</v>
      </c>
      <c r="XZ14" s="70">
        <f>'raw ikan kuantitas'!HD14</f>
        <v>0</v>
      </c>
      <c r="YA14" s="70">
        <f>'raw ikan kuantitas'!HE14</f>
        <v>99132</v>
      </c>
      <c r="YB14" s="70">
        <f>'raw ikan kuantitas'!HF14</f>
        <v>0</v>
      </c>
      <c r="YC14" s="70">
        <f>'raw ikan kuantitas'!HG14</f>
        <v>0</v>
      </c>
      <c r="YD14" s="70">
        <f>'raw ikan kuantitas'!HH14</f>
        <v>0</v>
      </c>
      <c r="YE14" s="70">
        <f>'raw ikan kuantitas'!HI14</f>
        <v>6</v>
      </c>
      <c r="YF14" s="70">
        <f>'raw ikan kuantitas'!HJ14</f>
        <v>6</v>
      </c>
      <c r="YG14" s="70">
        <f>'raw ikan kuantitas'!HK14</f>
        <v>0</v>
      </c>
      <c r="YH14" s="70">
        <f>'raw ikan kuantitas'!HL14</f>
        <v>72800</v>
      </c>
      <c r="YJ14" s="71">
        <f>'raw ikan kuantitas'!HN14</f>
        <v>1617</v>
      </c>
      <c r="YK14" s="71">
        <f>'raw ikan kuantitas'!HO14</f>
        <v>1</v>
      </c>
      <c r="YL14" s="71">
        <f>'raw ikan kuantitas'!HP14</f>
        <v>0</v>
      </c>
      <c r="YM14" s="71">
        <f>'raw ikan kuantitas'!HQ14</f>
        <v>0</v>
      </c>
      <c r="YN14" s="71">
        <f>'raw ikan kuantitas'!HR14</f>
        <v>6</v>
      </c>
      <c r="YO14" s="71">
        <f>'raw ikan kuantitas'!HS14</f>
        <v>0</v>
      </c>
      <c r="YP14" s="71">
        <f>'raw ikan kuantitas'!HT14</f>
        <v>0</v>
      </c>
      <c r="YQ14" s="71">
        <f>'raw ikan kuantitas'!HU14</f>
        <v>0</v>
      </c>
      <c r="YR14" s="71">
        <f>'raw ikan kuantitas'!HV14</f>
        <v>555</v>
      </c>
      <c r="YS14" s="71">
        <f>'raw ikan kuantitas'!HW14</f>
        <v>0</v>
      </c>
      <c r="YT14" s="71">
        <f>'raw ikan kuantitas'!HX14</f>
        <v>76</v>
      </c>
      <c r="YU14" s="71">
        <f>'raw ikan kuantitas'!HY14</f>
        <v>3519</v>
      </c>
      <c r="YV14" s="71">
        <f>'raw ikan kuantitas'!HZ14</f>
        <v>0</v>
      </c>
      <c r="YW14" s="71">
        <f>'raw ikan kuantitas'!IA14</f>
        <v>0</v>
      </c>
      <c r="YX14" s="71">
        <f>'raw ikan kuantitas'!IB14</f>
        <v>3185</v>
      </c>
      <c r="YY14" s="71">
        <f>'raw ikan kuantitas'!IC14</f>
        <v>0</v>
      </c>
      <c r="YZ14" s="71">
        <f>'raw ikan kuantitas'!ID14</f>
        <v>0</v>
      </c>
      <c r="ZA14" s="71">
        <f>'raw ikan kuantitas'!IE14</f>
        <v>0</v>
      </c>
      <c r="ZB14" s="71">
        <f>'raw ikan kuantitas'!IF14</f>
        <v>490</v>
      </c>
      <c r="ZC14" s="71">
        <f>'raw ikan kuantitas'!IG14</f>
        <v>0</v>
      </c>
      <c r="ZD14" s="71">
        <f>'raw ikan kuantitas'!IH14</f>
        <v>1156</v>
      </c>
      <c r="ZE14" s="71">
        <f>'raw ikan kuantitas'!II14</f>
        <v>0</v>
      </c>
      <c r="ZF14" s="71">
        <f>'raw ikan kuantitas'!IJ14</f>
        <v>0</v>
      </c>
      <c r="ZG14" s="71">
        <f>'raw ikan kuantitas'!IK14</f>
        <v>85</v>
      </c>
      <c r="ZH14" s="71">
        <f>'raw ikan kuantitas'!IL14</f>
        <v>3</v>
      </c>
      <c r="ZI14" s="71">
        <f>'raw ikan kuantitas'!IM14</f>
        <v>8</v>
      </c>
      <c r="ZJ14" s="71">
        <f>'raw ikan kuantitas'!IN14</f>
        <v>0</v>
      </c>
      <c r="ZK14" s="71">
        <f>'raw ikan kuantitas'!IO14</f>
        <v>519</v>
      </c>
      <c r="ZL14" s="71">
        <f>'raw ikan kuantitas'!IP14</f>
        <v>0</v>
      </c>
      <c r="ZM14" s="71">
        <f>'raw ikan kuantitas'!IQ14</f>
        <v>634</v>
      </c>
      <c r="ZN14" s="71">
        <f>'raw ikan kuantitas'!IR14</f>
        <v>10</v>
      </c>
      <c r="ZO14" s="71">
        <f>'raw ikan kuantitas'!IS14</f>
        <v>12</v>
      </c>
      <c r="ZP14" s="71">
        <f>'raw ikan kuantitas'!IT14</f>
        <v>280</v>
      </c>
      <c r="ZQ14" s="71">
        <f>'raw ikan kuantitas'!IU14</f>
        <v>748</v>
      </c>
      <c r="ZR14" s="71">
        <f>'raw ikan kuantitas'!IV14</f>
        <v>3</v>
      </c>
      <c r="ZS14" s="71">
        <f>'raw ikan kuantitas'!IW14</f>
        <v>20</v>
      </c>
      <c r="ZT14" s="71">
        <f>'raw ikan kuantitas'!IX14</f>
        <v>0</v>
      </c>
      <c r="ZU14" s="71">
        <f>'raw ikan kuantitas'!IY14</f>
        <v>167</v>
      </c>
      <c r="ZV14" s="71">
        <f>'raw ikan kuantitas'!IZ14</f>
        <v>122</v>
      </c>
      <c r="ZW14" s="71">
        <f>'raw ikan kuantitas'!JA14</f>
        <v>0</v>
      </c>
      <c r="ZX14" s="71">
        <f>'raw ikan kuantitas'!JB14</f>
        <v>468</v>
      </c>
      <c r="ZY14" s="71">
        <f>'raw ikan kuantitas'!JC14</f>
        <v>0</v>
      </c>
    </row>
    <row r="15" spans="2:701" ht="14.55" customHeight="1" x14ac:dyDescent="0.3">
      <c r="B15" s="3" t="s">
        <v>352</v>
      </c>
      <c r="C15" s="193">
        <v>9140039</v>
      </c>
      <c r="D15" s="193">
        <v>780770</v>
      </c>
      <c r="E15" s="193">
        <v>38546</v>
      </c>
      <c r="F15" s="193">
        <v>31544</v>
      </c>
      <c r="G15" s="193">
        <v>4688</v>
      </c>
      <c r="H15" s="193">
        <v>1188760</v>
      </c>
      <c r="I15" s="193">
        <v>387061</v>
      </c>
      <c r="J15" s="194"/>
      <c r="K15" s="195">
        <v>78435</v>
      </c>
      <c r="L15" s="196">
        <v>179355</v>
      </c>
      <c r="M15" s="195">
        <v>208</v>
      </c>
      <c r="N15" s="195">
        <v>163136</v>
      </c>
      <c r="O15" s="195">
        <v>33062</v>
      </c>
      <c r="P15" s="195">
        <v>324968</v>
      </c>
      <c r="Q15" s="195">
        <v>186297</v>
      </c>
      <c r="R15" s="196">
        <v>138671</v>
      </c>
      <c r="S15" s="196">
        <v>163989</v>
      </c>
      <c r="T15" s="195">
        <v>35888</v>
      </c>
      <c r="U15" s="197">
        <v>12.3</v>
      </c>
      <c r="V15" s="195">
        <v>3826.5549999999998</v>
      </c>
      <c r="W15" s="195">
        <v>32049</v>
      </c>
      <c r="X15" s="195">
        <v>30968</v>
      </c>
      <c r="Y15" s="195">
        <v>211440</v>
      </c>
      <c r="Z15" s="195">
        <v>66575</v>
      </c>
      <c r="AA15" s="195">
        <v>63200</v>
      </c>
      <c r="AB15" s="195">
        <v>226420</v>
      </c>
      <c r="AC15" s="195">
        <v>133920</v>
      </c>
      <c r="AD15" s="196">
        <v>4660</v>
      </c>
      <c r="AE15" s="195">
        <v>155108</v>
      </c>
      <c r="AF15" s="195">
        <v>125170</v>
      </c>
      <c r="AG15" s="195">
        <v>268073</v>
      </c>
      <c r="AH15" s="195">
        <v>98100</v>
      </c>
      <c r="AI15" s="195">
        <v>103972</v>
      </c>
      <c r="AJ15" s="195">
        <v>19763</v>
      </c>
      <c r="AK15" s="195">
        <v>28142</v>
      </c>
      <c r="AL15" s="195">
        <v>100801</v>
      </c>
      <c r="AM15" s="198"/>
      <c r="AN15" s="199">
        <v>115083</v>
      </c>
      <c r="AO15" s="199">
        <v>115</v>
      </c>
      <c r="AP15" s="199">
        <v>0</v>
      </c>
      <c r="AQ15" s="199">
        <v>8327</v>
      </c>
      <c r="AR15" s="199">
        <v>1499</v>
      </c>
      <c r="AS15" s="199">
        <v>7301</v>
      </c>
      <c r="AT15" s="199">
        <v>158693</v>
      </c>
      <c r="AU15" s="199">
        <v>28581</v>
      </c>
      <c r="AV15" s="199">
        <v>78091</v>
      </c>
      <c r="AW15" s="199">
        <v>14360</v>
      </c>
      <c r="AX15" s="199">
        <v>7516</v>
      </c>
      <c r="AY15" s="199">
        <v>46233</v>
      </c>
      <c r="AZ15" s="199">
        <v>1755</v>
      </c>
      <c r="BA15" s="199">
        <v>438295</v>
      </c>
      <c r="BB15" s="199">
        <v>115023</v>
      </c>
      <c r="BC15" s="200">
        <v>970</v>
      </c>
      <c r="BD15" s="199">
        <v>98420</v>
      </c>
      <c r="BE15" s="199">
        <v>171332</v>
      </c>
      <c r="BF15" s="199">
        <v>110751</v>
      </c>
      <c r="BG15" s="199">
        <v>1267922</v>
      </c>
      <c r="BH15" s="199">
        <v>154037</v>
      </c>
      <c r="BI15" s="199">
        <v>18217</v>
      </c>
      <c r="BJ15" s="199">
        <v>21311</v>
      </c>
      <c r="BK15" s="199">
        <v>13876</v>
      </c>
      <c r="BL15" s="199">
        <v>24377</v>
      </c>
      <c r="BM15" s="200">
        <v>996</v>
      </c>
      <c r="BN15" s="199">
        <v>1187</v>
      </c>
      <c r="BO15" s="199">
        <v>6821</v>
      </c>
      <c r="BP15" s="199">
        <v>234090</v>
      </c>
      <c r="BQ15" s="201"/>
      <c r="BR15" s="202">
        <v>39976740</v>
      </c>
      <c r="BS15" s="202">
        <v>15967432</v>
      </c>
      <c r="BT15" s="202">
        <v>15248833</v>
      </c>
      <c r="BU15" s="202">
        <v>22447402</v>
      </c>
      <c r="BV15" s="202">
        <v>152777</v>
      </c>
      <c r="BW15" s="202">
        <v>195067</v>
      </c>
      <c r="BX15" s="202">
        <v>34641</v>
      </c>
      <c r="BY15" s="202">
        <v>1143424</v>
      </c>
      <c r="BZ15" s="203">
        <v>1750</v>
      </c>
      <c r="CA15" s="202">
        <v>75387335</v>
      </c>
      <c r="CB15" s="202">
        <v>1005409</v>
      </c>
      <c r="CC15" s="202">
        <v>221068</v>
      </c>
      <c r="CD15" s="202">
        <v>28898</v>
      </c>
      <c r="CE15" s="202">
        <v>264898</v>
      </c>
      <c r="CF15" s="202">
        <v>4944033</v>
      </c>
      <c r="CG15" s="202">
        <v>7615985</v>
      </c>
      <c r="CH15" s="204"/>
      <c r="CI15" s="205">
        <v>383441</v>
      </c>
      <c r="CJ15" s="205">
        <v>34021519</v>
      </c>
      <c r="CK15" s="205">
        <v>184888570</v>
      </c>
      <c r="CL15" s="205">
        <v>44238963</v>
      </c>
      <c r="CM15" s="205">
        <v>4189290</v>
      </c>
      <c r="CN15" s="206">
        <v>573808</v>
      </c>
      <c r="CO15" s="206">
        <v>48954</v>
      </c>
      <c r="CP15" s="206">
        <v>1488478</v>
      </c>
      <c r="CQ15" s="206">
        <v>595225</v>
      </c>
      <c r="CR15" s="206">
        <v>63480</v>
      </c>
      <c r="CS15" s="206">
        <v>60972</v>
      </c>
      <c r="CT15" s="206">
        <v>162512</v>
      </c>
      <c r="CU15" s="206">
        <v>10921965</v>
      </c>
      <c r="CV15" s="206">
        <v>261460</v>
      </c>
      <c r="CW15" s="206">
        <v>111470</v>
      </c>
      <c r="CX15" s="206">
        <v>224810</v>
      </c>
      <c r="CY15" s="206">
        <v>5989</v>
      </c>
      <c r="CZ15" s="206">
        <v>1957027</v>
      </c>
      <c r="DA15" s="206">
        <v>11893</v>
      </c>
      <c r="DB15" s="206">
        <v>225998</v>
      </c>
      <c r="DC15" s="207">
        <v>11198</v>
      </c>
      <c r="DD15" s="204"/>
      <c r="DE15" s="208">
        <v>34081</v>
      </c>
      <c r="DF15" s="208">
        <v>36852</v>
      </c>
      <c r="DG15" s="208">
        <v>92886</v>
      </c>
      <c r="DH15" s="208">
        <v>22602</v>
      </c>
      <c r="DI15" s="208">
        <v>659</v>
      </c>
      <c r="DJ15" s="208">
        <v>4</v>
      </c>
      <c r="DK15" s="208">
        <v>7276</v>
      </c>
      <c r="DL15" s="208">
        <v>840</v>
      </c>
      <c r="DM15" s="208">
        <v>82107</v>
      </c>
      <c r="DN15" s="209">
        <v>1413</v>
      </c>
      <c r="DO15" s="208">
        <v>0</v>
      </c>
      <c r="DP15" s="208">
        <v>55956</v>
      </c>
      <c r="DQ15" s="208">
        <v>8944</v>
      </c>
      <c r="DR15" s="208">
        <v>14</v>
      </c>
      <c r="DS15" s="208">
        <v>0</v>
      </c>
      <c r="DT15" s="208">
        <v>3</v>
      </c>
      <c r="DU15" s="208">
        <v>7</v>
      </c>
      <c r="DV15" s="208">
        <v>65191</v>
      </c>
      <c r="DW15" s="208">
        <v>6</v>
      </c>
      <c r="DX15" s="208">
        <v>154</v>
      </c>
      <c r="DY15" s="208">
        <v>0</v>
      </c>
      <c r="DZ15" s="208">
        <v>0</v>
      </c>
      <c r="EA15" s="208">
        <v>56</v>
      </c>
      <c r="EB15" s="208">
        <v>248</v>
      </c>
      <c r="EC15" s="208">
        <v>0</v>
      </c>
      <c r="ED15" s="208">
        <v>134965</v>
      </c>
      <c r="EE15" s="208">
        <v>0</v>
      </c>
      <c r="EF15" s="208">
        <v>0</v>
      </c>
      <c r="EG15" s="208">
        <v>176</v>
      </c>
      <c r="EH15" s="208">
        <v>0</v>
      </c>
      <c r="EI15" s="208">
        <v>5</v>
      </c>
      <c r="EJ15" s="208">
        <v>905</v>
      </c>
      <c r="EK15" s="208">
        <v>0</v>
      </c>
      <c r="EL15" s="204"/>
      <c r="EM15" s="210">
        <v>1574008.94</v>
      </c>
      <c r="EN15" s="204"/>
      <c r="EO15" s="211">
        <v>424459</v>
      </c>
      <c r="EP15" s="212">
        <v>120794</v>
      </c>
      <c r="EQ15" s="212">
        <v>82068</v>
      </c>
      <c r="ER15" s="212">
        <v>9533</v>
      </c>
      <c r="ES15" s="212">
        <v>1430214</v>
      </c>
      <c r="ET15" s="212">
        <v>9987870</v>
      </c>
      <c r="EU15" s="212">
        <v>8536</v>
      </c>
      <c r="EV15" s="212">
        <v>28850898</v>
      </c>
      <c r="EW15" s="212">
        <v>47568124</v>
      </c>
      <c r="EX15" s="212">
        <v>640432505</v>
      </c>
      <c r="EY15" s="212">
        <v>9457052</v>
      </c>
      <c r="EZ15" s="212">
        <v>1914183</v>
      </c>
      <c r="FA15" s="212">
        <v>284579</v>
      </c>
      <c r="FB15" s="212">
        <v>865805</v>
      </c>
      <c r="FC15" s="213">
        <v>76287.199999999997</v>
      </c>
      <c r="FD15" s="214">
        <v>957.6</v>
      </c>
      <c r="FE15" s="214">
        <v>6287.8</v>
      </c>
      <c r="FF15" s="214">
        <v>33494.5</v>
      </c>
      <c r="FG15" s="214">
        <v>577</v>
      </c>
      <c r="FH15" s="214">
        <v>0.1</v>
      </c>
      <c r="FI15" s="214">
        <v>30213071.809999999</v>
      </c>
      <c r="FJ15" s="214">
        <v>899588.4</v>
      </c>
      <c r="FK15" s="214">
        <v>22347</v>
      </c>
      <c r="FL15" s="214">
        <v>8536.7000000000007</v>
      </c>
      <c r="FM15" s="214">
        <v>214.59</v>
      </c>
      <c r="FN15" s="214">
        <v>132.69999999999999</v>
      </c>
      <c r="FO15" s="215">
        <v>61300.1</v>
      </c>
      <c r="FP15" s="215">
        <v>787467.1</v>
      </c>
      <c r="FQ15" s="215">
        <v>70073.899999999994</v>
      </c>
      <c r="FR15" s="215">
        <v>1535.89</v>
      </c>
      <c r="FS15" s="193">
        <v>268467.3</v>
      </c>
      <c r="FT15" s="6"/>
      <c r="FU15" s="50">
        <f>'raw ikan nilai'!C15</f>
        <v>87.970450999999997</v>
      </c>
      <c r="FV15" s="50">
        <f>'raw ikan nilai'!D15</f>
        <v>26.989350000000002</v>
      </c>
      <c r="FW15" s="50">
        <f>'raw ikan nilai'!E15</f>
        <v>0.55706999999999995</v>
      </c>
      <c r="FX15" s="50">
        <f>'raw ikan nilai'!F15</f>
        <v>9.9623620000000006</v>
      </c>
      <c r="FY15" s="50">
        <f>'raw ikan nilai'!G15</f>
        <v>2.3E-3</v>
      </c>
      <c r="FZ15" s="50">
        <f>'raw ikan nilai'!H15</f>
        <v>242.69836900000001</v>
      </c>
      <c r="GA15" s="50">
        <f>'raw ikan nilai'!I15</f>
        <v>0</v>
      </c>
      <c r="GB15" s="50">
        <f>'raw ikan nilai'!J15</f>
        <v>74.642160000000004</v>
      </c>
      <c r="GC15" s="50">
        <f>'raw ikan nilai'!K15</f>
        <v>4.8001180000000003</v>
      </c>
      <c r="GD15" s="50">
        <f>'raw ikan nilai'!L15</f>
        <v>3.3300000000000001E-3</v>
      </c>
      <c r="GE15" s="50">
        <f>'raw ikan nilai'!M15</f>
        <v>0</v>
      </c>
      <c r="GF15" s="50">
        <f>'raw ikan nilai'!N15</f>
        <v>49.244815000000003</v>
      </c>
      <c r="GG15" s="50">
        <f>'raw ikan nilai'!O15</f>
        <v>0</v>
      </c>
      <c r="GH15" s="50">
        <f>'raw ikan nilai'!P15</f>
        <v>22.716819999999998</v>
      </c>
      <c r="GI15" s="50">
        <f>'raw ikan nilai'!Q15</f>
        <v>0</v>
      </c>
      <c r="GJ15" s="50">
        <f>'raw ikan nilai'!R15</f>
        <v>4.7365139999999997</v>
      </c>
      <c r="GK15" s="50">
        <f>'raw ikan nilai'!S15</f>
        <v>0</v>
      </c>
      <c r="GL15" s="50">
        <f>'raw ikan nilai'!T15</f>
        <v>0</v>
      </c>
      <c r="GM15" s="50">
        <f>'raw ikan nilai'!U15</f>
        <v>21.869527000000001</v>
      </c>
      <c r="GN15" s="50">
        <f>'raw ikan nilai'!V15</f>
        <v>410.87161099999997</v>
      </c>
      <c r="GO15" s="50">
        <f>'raw ikan nilai'!W15</f>
        <v>8.61E-4</v>
      </c>
      <c r="GP15" s="50">
        <f>'raw ikan nilai'!X15</f>
        <v>15.896845000000001</v>
      </c>
      <c r="GQ15" s="50">
        <f>'raw ikan nilai'!Y15</f>
        <v>0.123595</v>
      </c>
      <c r="GR15" s="50">
        <f>'raw ikan nilai'!Z15</f>
        <v>0</v>
      </c>
      <c r="GS15" s="50">
        <f>'raw ikan nilai'!AA15</f>
        <v>2.402701</v>
      </c>
      <c r="GT15" s="50">
        <f>'raw ikan nilai'!AB15</f>
        <v>0.64259599999999995</v>
      </c>
      <c r="GU15" s="50">
        <f>'raw ikan nilai'!AC15</f>
        <v>0</v>
      </c>
      <c r="GV15" s="50">
        <f>'raw ikan nilai'!AD15</f>
        <v>4.824668</v>
      </c>
      <c r="GW15" s="50">
        <f>'raw ikan nilai'!AE15</f>
        <v>103.269215</v>
      </c>
      <c r="GX15" s="50">
        <f>'raw ikan nilai'!AF15</f>
        <v>0.194185</v>
      </c>
      <c r="GY15" s="50">
        <f>'raw ikan nilai'!AG15</f>
        <v>0</v>
      </c>
      <c r="GZ15" s="50">
        <f>'raw ikan nilai'!AH15</f>
        <v>24.403244000000001</v>
      </c>
      <c r="HA15" s="50">
        <f>'raw ikan nilai'!AI15</f>
        <v>8.8393929999999994</v>
      </c>
      <c r="HB15" s="50">
        <f>'raw ikan nilai'!AJ15</f>
        <v>26.671139</v>
      </c>
      <c r="HC15" s="50">
        <f>'raw ikan nilai'!AK15</f>
        <v>1.076781</v>
      </c>
      <c r="HD15" s="50">
        <f>'raw ikan nilai'!AL15</f>
        <v>376.46479499999998</v>
      </c>
      <c r="HE15" s="50">
        <f>'raw ikan nilai'!AM15</f>
        <v>0</v>
      </c>
      <c r="HF15" s="50">
        <f>'raw ikan nilai'!AN15</f>
        <v>16.582926</v>
      </c>
      <c r="HG15" s="50">
        <f>'raw ikan nilai'!AO15</f>
        <v>187.76594900000001</v>
      </c>
      <c r="HH15" s="50">
        <f>'raw ikan nilai'!AP15</f>
        <v>0</v>
      </c>
      <c r="HI15" s="50">
        <f>'raw ikan nilai'!AQ15</f>
        <v>0</v>
      </c>
      <c r="HJ15" s="50">
        <f>'raw ikan nilai'!AR15</f>
        <v>117.748649</v>
      </c>
      <c r="HK15" s="50">
        <f>'raw ikan nilai'!AS15</f>
        <v>25.250779000000001</v>
      </c>
      <c r="HL15" s="50">
        <f>'raw ikan nilai'!AT15</f>
        <v>6.3902700000000001</v>
      </c>
      <c r="HM15" s="50">
        <f>'raw ikan nilai'!AU15</f>
        <v>0.27108500000000002</v>
      </c>
      <c r="HN15" s="50">
        <f>'raw ikan nilai'!AV15</f>
        <v>0</v>
      </c>
      <c r="HO15" s="50">
        <f>'raw ikan nilai'!AW15</f>
        <v>1.492345</v>
      </c>
      <c r="HP15" s="50">
        <f>'raw ikan nilai'!AX15</f>
        <v>29.318597</v>
      </c>
      <c r="HQ15" s="50">
        <f>'raw ikan nilai'!AY15</f>
        <v>21.201511</v>
      </c>
      <c r="HR15" s="50">
        <f>'raw ikan nilai'!AZ15</f>
        <v>64.635182</v>
      </c>
      <c r="HS15" s="50">
        <f>'raw ikan nilai'!BA15</f>
        <v>24.150307999999999</v>
      </c>
      <c r="HT15" s="50">
        <f>'raw ikan nilai'!BB15</f>
        <v>75.950457</v>
      </c>
      <c r="HU15" s="50">
        <f>'raw ikan nilai'!BC15</f>
        <v>75.425234000000003</v>
      </c>
      <c r="HV15" s="50">
        <f>'raw ikan nilai'!BD15</f>
        <v>14.180002</v>
      </c>
      <c r="HW15" s="50">
        <f>'raw ikan nilai'!BE15</f>
        <v>113.886736</v>
      </c>
      <c r="HX15" s="50">
        <f>'raw ikan nilai'!BF15</f>
        <v>0</v>
      </c>
      <c r="HY15" s="50">
        <f>'raw ikan nilai'!BG15</f>
        <v>0.363591</v>
      </c>
      <c r="HZ15" s="50">
        <f>'raw ikan nilai'!BH15</f>
        <v>10.521350999999999</v>
      </c>
      <c r="IA15" s="50">
        <f>'raw ikan nilai'!BI15</f>
        <v>0</v>
      </c>
      <c r="IB15" s="50">
        <f>'raw ikan nilai'!BJ15</f>
        <v>0</v>
      </c>
      <c r="IC15" s="50">
        <f>'raw ikan nilai'!BK15</f>
        <v>0</v>
      </c>
      <c r="ID15" s="50">
        <f>'raw ikan nilai'!BL15</f>
        <v>269.42047000000002</v>
      </c>
      <c r="IE15" s="50">
        <f>'raw ikan nilai'!BM15</f>
        <v>4.0091000000000001</v>
      </c>
      <c r="IF15" s="50">
        <f>'raw ikan nilai'!BN15</f>
        <v>0</v>
      </c>
      <c r="IG15" s="50">
        <f>'raw ikan nilai'!BO15</f>
        <v>0</v>
      </c>
      <c r="IH15" s="50">
        <f>'raw ikan nilai'!BP15</f>
        <v>0</v>
      </c>
      <c r="II15" s="50">
        <f>'raw ikan nilai'!BQ15</f>
        <v>0</v>
      </c>
      <c r="IJ15" s="50">
        <f>'raw ikan nilai'!BR15</f>
        <v>0</v>
      </c>
      <c r="IK15" s="50">
        <f>'raw ikan nilai'!BS15</f>
        <v>69.269013000000001</v>
      </c>
      <c r="IL15" s="50">
        <f>'raw ikan nilai'!BT15</f>
        <v>0</v>
      </c>
      <c r="IM15" s="50">
        <f>'raw ikan nilai'!BU15</f>
        <v>0.57779100000000005</v>
      </c>
      <c r="IN15" s="50">
        <f>'raw ikan nilai'!BV15</f>
        <v>85.267814000000001</v>
      </c>
      <c r="IO15" s="50">
        <f>'raw ikan nilai'!BW15</f>
        <v>0</v>
      </c>
      <c r="IP15" s="50">
        <f>'raw ikan nilai'!BX15</f>
        <v>0</v>
      </c>
      <c r="IQ15" s="50">
        <f>'raw ikan nilai'!BY15</f>
        <v>497.05687399999999</v>
      </c>
      <c r="IR15" s="50">
        <f>'raw ikan nilai'!BZ15</f>
        <v>0</v>
      </c>
      <c r="IS15" s="50">
        <f>'raw ikan nilai'!CA15</f>
        <v>148.86756500000001</v>
      </c>
      <c r="IT15" s="50">
        <f>'raw ikan nilai'!CB15</f>
        <v>0</v>
      </c>
      <c r="IU15" s="50">
        <f>'raw ikan nilai'!CC15</f>
        <v>0</v>
      </c>
      <c r="IV15" s="50">
        <f>'raw ikan nilai'!CD15</f>
        <v>8.6893639999999994</v>
      </c>
      <c r="IW15" s="50">
        <f>'raw ikan nilai'!CE15</f>
        <v>55.875250999999999</v>
      </c>
      <c r="IX15" s="50">
        <f>'raw ikan nilai'!CF15</f>
        <v>26.750026999999999</v>
      </c>
      <c r="IY15" s="50">
        <f>'raw ikan nilai'!CG15</f>
        <v>0.13368099999999999</v>
      </c>
      <c r="IZ15" s="50">
        <f>'raw ikan nilai'!CH15</f>
        <v>17.265713000000002</v>
      </c>
      <c r="JA15" s="50">
        <f>'raw ikan nilai'!CI15</f>
        <v>0</v>
      </c>
      <c r="JB15" s="50">
        <f>'raw ikan nilai'!CJ15</f>
        <v>0</v>
      </c>
      <c r="JC15" s="50">
        <f>'raw ikan nilai'!CK15</f>
        <v>0</v>
      </c>
      <c r="JD15" s="50">
        <f>'raw ikan nilai'!CL15</f>
        <v>109.11132600000001</v>
      </c>
      <c r="JE15" s="50">
        <f>'raw ikan nilai'!CM15</f>
        <v>0</v>
      </c>
      <c r="JF15" s="50">
        <f>'raw ikan nilai'!CN15</f>
        <v>12.759838</v>
      </c>
      <c r="JG15" s="50">
        <f>'raw ikan nilai'!CO15</f>
        <v>4.6668849999999997</v>
      </c>
      <c r="JH15" s="50">
        <f>'raw ikan nilai'!CP15</f>
        <v>47.976982999999997</v>
      </c>
      <c r="JI15" s="50">
        <f>'raw ikan nilai'!CQ15</f>
        <v>0</v>
      </c>
      <c r="JJ15" s="50">
        <f>'raw ikan nilai'!CR15</f>
        <v>1170.3825039999999</v>
      </c>
      <c r="JK15" s="50">
        <f>'raw ikan nilai'!CS15</f>
        <v>0</v>
      </c>
      <c r="JL15" s="50">
        <f>'raw ikan nilai'!CT15</f>
        <v>306.18371999999999</v>
      </c>
      <c r="JM15" s="50">
        <f>'raw ikan nilai'!CU15</f>
        <v>0</v>
      </c>
      <c r="JN15" s="50">
        <f>'raw ikan nilai'!CV15</f>
        <v>0.16245000000000001</v>
      </c>
      <c r="JO15" s="50">
        <f>'raw ikan nilai'!CW15</f>
        <v>0</v>
      </c>
      <c r="JP15" s="50">
        <f>'raw ikan nilai'!CX15</f>
        <v>428.63896699999998</v>
      </c>
      <c r="JQ15" s="50">
        <f>'raw ikan nilai'!CY15</f>
        <v>38.619796999999998</v>
      </c>
      <c r="JR15" s="50">
        <f>'raw ikan nilai'!CZ15</f>
        <v>0</v>
      </c>
      <c r="JS15" s="50">
        <f>'raw ikan nilai'!DA15</f>
        <v>574.36277199999995</v>
      </c>
      <c r="JU15" s="53">
        <f>'raw ikan nilai'!DC15</f>
        <v>2.8882000000000001E-2</v>
      </c>
      <c r="JV15" s="53">
        <f>'raw ikan nilai'!DD15</f>
        <v>2.0719630000000002</v>
      </c>
      <c r="JW15" s="53">
        <f>'raw ikan nilai'!DE15</f>
        <v>0</v>
      </c>
      <c r="JX15" s="53">
        <f>'raw ikan nilai'!DF15</f>
        <v>1.2380040000000001</v>
      </c>
      <c r="JY15" s="53">
        <f>'raw ikan nilai'!DG15</f>
        <v>0.68124899999999999</v>
      </c>
      <c r="JZ15" s="53">
        <f>'raw ikan nilai'!DH15</f>
        <v>21.417570000000001</v>
      </c>
      <c r="KA15" s="53">
        <f>'raw ikan nilai'!DI15</f>
        <v>0.30105999999999999</v>
      </c>
      <c r="KB15" s="53">
        <f>'raw ikan nilai'!DJ15</f>
        <v>0</v>
      </c>
      <c r="KC15" s="53">
        <f>'raw ikan nilai'!DK15</f>
        <v>0</v>
      </c>
      <c r="KD15" s="53">
        <f>'raw ikan nilai'!DL15</f>
        <v>17.682751</v>
      </c>
      <c r="KE15" s="53">
        <f>'raw ikan nilai'!DM15</f>
        <v>0</v>
      </c>
      <c r="KF15" s="53">
        <f>'raw ikan nilai'!DN15</f>
        <v>0.25759599999999999</v>
      </c>
      <c r="KG15" s="53">
        <f>'raw ikan nilai'!DO15</f>
        <v>0</v>
      </c>
      <c r="KH15" s="53">
        <f>'raw ikan nilai'!DP15</f>
        <v>0.51224000000000003</v>
      </c>
      <c r="KI15" s="53">
        <f>'raw ikan nilai'!DQ15</f>
        <v>0</v>
      </c>
      <c r="KJ15" s="53">
        <f>'raw ikan nilai'!DR15</f>
        <v>0</v>
      </c>
      <c r="KK15" s="53">
        <f>'raw ikan nilai'!DS15</f>
        <v>0</v>
      </c>
      <c r="KL15" s="53">
        <f>'raw ikan nilai'!DT15</f>
        <v>0</v>
      </c>
      <c r="KM15" s="53">
        <f>'raw ikan nilai'!DU15</f>
        <v>0</v>
      </c>
      <c r="KN15" s="53">
        <f>'raw ikan nilai'!DV15</f>
        <v>63.963839</v>
      </c>
      <c r="KO15" s="53">
        <f>'raw ikan nilai'!DW15</f>
        <v>0</v>
      </c>
      <c r="KP15" s="53">
        <f>'raw ikan nilai'!DX15</f>
        <v>0</v>
      </c>
      <c r="KQ15" s="53">
        <f>'raw ikan nilai'!DY15</f>
        <v>0</v>
      </c>
      <c r="KR15" s="53">
        <f>'raw ikan nilai'!DZ15</f>
        <v>0.442907</v>
      </c>
      <c r="KS15" s="53">
        <f>'raw ikan nilai'!EA15</f>
        <v>2.5265979999999999</v>
      </c>
      <c r="KT15" s="53">
        <f>'raw ikan nilai'!EB15</f>
        <v>5.2479999999999999E-2</v>
      </c>
      <c r="KU15" s="53">
        <f>'raw ikan nilai'!EC15</f>
        <v>0</v>
      </c>
      <c r="KV15" s="53">
        <f>'raw ikan nilai'!ED15</f>
        <v>0</v>
      </c>
      <c r="KW15" s="53">
        <f>'raw ikan nilai'!EE15</f>
        <v>0</v>
      </c>
      <c r="KX15" s="53">
        <f>'raw ikan nilai'!EF15</f>
        <v>3.1640000000000001E-2</v>
      </c>
      <c r="KY15" s="53">
        <f>'raw ikan nilai'!EG15</f>
        <v>0</v>
      </c>
      <c r="KZ15" s="53">
        <f>'raw ikan nilai'!EH15</f>
        <v>0</v>
      </c>
      <c r="LA15" s="53">
        <f>'raw ikan nilai'!EI15</f>
        <v>0</v>
      </c>
      <c r="LB15" s="53">
        <f>'raw ikan nilai'!EJ15</f>
        <v>6.2706900000000001</v>
      </c>
      <c r="LC15" s="53">
        <f>'raw ikan nilai'!EK15</f>
        <v>0</v>
      </c>
      <c r="LD15" s="53">
        <f>'raw ikan nilai'!EL15</f>
        <v>0</v>
      </c>
      <c r="LE15" s="53">
        <f>'raw ikan nilai'!EM15</f>
        <v>0</v>
      </c>
      <c r="LF15" s="53">
        <f>'raw ikan nilai'!EN15</f>
        <v>0</v>
      </c>
      <c r="LG15" s="53">
        <f>'raw ikan nilai'!EO15</f>
        <v>0</v>
      </c>
      <c r="LH15" s="53">
        <f>'raw ikan nilai'!EP15</f>
        <v>3.4255249999999999</v>
      </c>
      <c r="LI15" s="53">
        <f>'raw ikan nilai'!EQ15</f>
        <v>0</v>
      </c>
      <c r="LJ15" s="53">
        <f>'raw ikan nilai'!ER15</f>
        <v>0.24847</v>
      </c>
      <c r="LK15" s="53">
        <f>'raw ikan nilai'!ES15</f>
        <v>0</v>
      </c>
      <c r="LL15" s="53">
        <f>'raw ikan nilai'!ET15</f>
        <v>0</v>
      </c>
      <c r="LM15" s="53">
        <f>'raw ikan nilai'!EU15</f>
        <v>0</v>
      </c>
      <c r="LN15" s="53">
        <f>'raw ikan nilai'!EV15</f>
        <v>16.803487000000001</v>
      </c>
      <c r="LO15" s="53">
        <f>'raw ikan nilai'!EW15</f>
        <v>4.7788719999999998</v>
      </c>
      <c r="LP15" s="53">
        <f>'raw ikan nilai'!EX15</f>
        <v>83.854001999999994</v>
      </c>
      <c r="LQ15" s="53">
        <f>'raw ikan nilai'!EY15</f>
        <v>11.827655999999999</v>
      </c>
      <c r="LR15" s="53">
        <f>'raw ikan nilai'!EZ15</f>
        <v>0</v>
      </c>
      <c r="LS15" s="53">
        <f>'raw ikan nilai'!FA15</f>
        <v>0</v>
      </c>
      <c r="LT15" s="53">
        <f>'raw ikan nilai'!FB15</f>
        <v>8.0440679999999993</v>
      </c>
      <c r="LU15" s="53">
        <f>'raw ikan nilai'!FC15</f>
        <v>0</v>
      </c>
      <c r="LV15" s="53">
        <f>'raw ikan nilai'!FD15</f>
        <v>0.11135</v>
      </c>
      <c r="LW15" s="53">
        <f>'raw ikan nilai'!FE15</f>
        <v>0</v>
      </c>
      <c r="LX15" s="53">
        <f>'raw ikan nilai'!FF15</f>
        <v>0</v>
      </c>
      <c r="LY15" s="53">
        <f>'raw ikan nilai'!FG15</f>
        <v>0</v>
      </c>
      <c r="LZ15" s="53">
        <f>'raw ikan nilai'!FH15</f>
        <v>0</v>
      </c>
      <c r="MA15" s="53">
        <f>'raw ikan nilai'!FI15</f>
        <v>0.72045800000000004</v>
      </c>
      <c r="MB15" s="53">
        <f>'raw ikan nilai'!FJ15</f>
        <v>1.9499999999999999E-3</v>
      </c>
      <c r="MC15" s="53">
        <f>'raw ikan nilai'!FK15</f>
        <v>0</v>
      </c>
      <c r="MD15" s="53">
        <f>'raw ikan nilai'!FL15</f>
        <v>1.1258010000000001</v>
      </c>
      <c r="ME15" s="53">
        <f>'raw ikan nilai'!FM15</f>
        <v>0.89974399999999999</v>
      </c>
      <c r="MF15" s="53">
        <f>'raw ikan nilai'!FN15</f>
        <v>0</v>
      </c>
      <c r="MG15" s="53">
        <f>'raw ikan nilai'!FO15</f>
        <v>0</v>
      </c>
      <c r="MH15" s="53">
        <f>'raw ikan nilai'!FP15</f>
        <v>20.426893</v>
      </c>
      <c r="MI15" s="53">
        <f>'raw ikan nilai'!FQ15</f>
        <v>0</v>
      </c>
      <c r="MJ15" s="53">
        <f>'raw ikan nilai'!FR15</f>
        <v>0</v>
      </c>
      <c r="MK15" s="53">
        <f>'raw ikan nilai'!FS15</f>
        <v>54.314039999999999</v>
      </c>
      <c r="MM15" s="57">
        <f>'raw ikan nilai'!FU15</f>
        <v>1645.7624269999999</v>
      </c>
      <c r="MN15" s="57">
        <f>'raw ikan nilai'!FV15</f>
        <v>5.3679999999999999E-2</v>
      </c>
      <c r="MO15" s="57">
        <f>'raw ikan nilai'!FW15</f>
        <v>1552.2106200000001</v>
      </c>
      <c r="MP15" s="57">
        <f>'raw ikan nilai'!FX15</f>
        <v>68.127416999999994</v>
      </c>
      <c r="MQ15" s="57">
        <f>'raw ikan nilai'!FY15</f>
        <v>52.489958999999999</v>
      </c>
      <c r="MR15" s="57">
        <f>'raw ikan nilai'!FZ15</f>
        <v>19.200115</v>
      </c>
      <c r="MS15" s="57">
        <f>'raw ikan nilai'!GA15</f>
        <v>0.80689999999999995</v>
      </c>
      <c r="MT15" s="57">
        <f>'raw ikan nilai'!GB15</f>
        <v>2540.2033759999999</v>
      </c>
      <c r="MU15" s="57">
        <f>'raw ikan nilai'!GC15</f>
        <v>5698.601146</v>
      </c>
      <c r="MV15" s="57">
        <f>'raw ikan nilai'!GD15</f>
        <v>0</v>
      </c>
      <c r="MW15" s="57">
        <f>'raw ikan nilai'!GE15</f>
        <v>4491.7185010000003</v>
      </c>
      <c r="MX15" s="57">
        <f>'raw ikan nilai'!GF15</f>
        <v>6070.4960540000002</v>
      </c>
      <c r="MY15" s="57">
        <f>'raw ikan nilai'!GG15</f>
        <v>496.13207199999999</v>
      </c>
      <c r="MZ15" s="57">
        <f>'raw ikan nilai'!GH15</f>
        <v>146.64609899999999</v>
      </c>
      <c r="NA15" s="57">
        <f>'raw ikan nilai'!GI15</f>
        <v>187.80183099999999</v>
      </c>
      <c r="NB15" s="57">
        <f>'raw ikan nilai'!GJ15</f>
        <v>5660.4582090000004</v>
      </c>
      <c r="NC15" s="57">
        <f>'raw ikan nilai'!GK15</f>
        <v>2538.3663999999999</v>
      </c>
      <c r="NE15" s="56">
        <f>'raw ikan nilai'!GM15</f>
        <v>0</v>
      </c>
      <c r="NF15" s="56">
        <f>'raw ikan nilai'!GN15</f>
        <v>0.23949999999999999</v>
      </c>
      <c r="NG15" s="56">
        <f>'raw ikan nilai'!GO15</f>
        <v>253.24301</v>
      </c>
      <c r="NH15" s="56">
        <f>'raw ikan nilai'!GP15</f>
        <v>0</v>
      </c>
      <c r="NI15" s="56">
        <f>'raw ikan nilai'!GQ15</f>
        <v>0</v>
      </c>
      <c r="NJ15" s="56">
        <f>'raw ikan nilai'!GR15</f>
        <v>1774.7319210000001</v>
      </c>
      <c r="NK15" s="56">
        <f>'raw ikan nilai'!GS15</f>
        <v>0</v>
      </c>
      <c r="NL15" s="56">
        <f>'raw ikan nilai'!GT15</f>
        <v>0</v>
      </c>
      <c r="NM15" s="56">
        <f>'raw ikan nilai'!GU15</f>
        <v>0</v>
      </c>
      <c r="NN15" s="56">
        <f>'raw ikan nilai'!GV15</f>
        <v>0</v>
      </c>
      <c r="NO15" s="56">
        <f>'raw ikan nilai'!GW15</f>
        <v>0</v>
      </c>
      <c r="NP15" s="56">
        <f>'raw ikan nilai'!GX15</f>
        <v>0</v>
      </c>
      <c r="NQ15" s="56">
        <f>'raw ikan nilai'!GY15</f>
        <v>0</v>
      </c>
      <c r="NR15" s="56">
        <f>'raw ikan nilai'!GZ15</f>
        <v>2836.6338799999999</v>
      </c>
      <c r="NS15" s="56">
        <f>'raw ikan nilai'!HA15</f>
        <v>0</v>
      </c>
      <c r="NT15" s="56">
        <f>'raw ikan nilai'!HB15</f>
        <v>2387.6593499999999</v>
      </c>
      <c r="NU15" s="56">
        <f>'raw ikan nilai'!HC15</f>
        <v>2.2739440000000002</v>
      </c>
      <c r="NV15" s="56">
        <f>'raw ikan nilai'!HD15</f>
        <v>3514.1068150000001</v>
      </c>
      <c r="NW15" s="56">
        <f>'raw ikan nilai'!HE15</f>
        <v>198.550072</v>
      </c>
      <c r="NX15" s="56">
        <f>'raw ikan nilai'!HF15</f>
        <v>322.823555</v>
      </c>
      <c r="NY15" s="56">
        <f>'raw ikan nilai'!HG15</f>
        <v>0</v>
      </c>
      <c r="NZ15" s="56">
        <f>'raw ikan nilai'!HH15</f>
        <v>0</v>
      </c>
      <c r="OA15" s="56">
        <f>'raw ikan nilai'!HI15</f>
        <v>0</v>
      </c>
      <c r="OB15" s="56">
        <f>'raw ikan nilai'!HJ15</f>
        <v>9.4801819999999992</v>
      </c>
      <c r="OC15" s="56">
        <f>'raw ikan nilai'!HK15</f>
        <v>46.392671999999997</v>
      </c>
      <c r="OD15" s="56">
        <f>'raw ikan nilai'!HL15</f>
        <v>0</v>
      </c>
      <c r="OE15" s="56">
        <f>'raw ikan nilai'!HM15</f>
        <v>4.5827749999999998</v>
      </c>
      <c r="OG15" s="62">
        <f>'raw ikan nilai'!HO15</f>
        <v>157.14558099999999</v>
      </c>
      <c r="OH15" s="62">
        <f>'raw ikan nilai'!HP15</f>
        <v>40.530762000000003</v>
      </c>
      <c r="OI15" s="62">
        <f>'raw ikan nilai'!HQ15</f>
        <v>0</v>
      </c>
      <c r="OJ15" s="62">
        <f>'raw ikan nilai'!HR15</f>
        <v>0</v>
      </c>
      <c r="OK15" s="62">
        <f>'raw ikan nilai'!HS15</f>
        <v>27.140203</v>
      </c>
      <c r="OL15" s="62">
        <f>'raw ikan nilai'!HT15</f>
        <v>0</v>
      </c>
      <c r="OM15" s="62">
        <f>'raw ikan nilai'!HU15</f>
        <v>0</v>
      </c>
      <c r="ON15" s="62">
        <f>'raw ikan nilai'!HV15</f>
        <v>0</v>
      </c>
      <c r="OO15" s="62">
        <f>'raw ikan nilai'!HW15</f>
        <v>155.03312099999999</v>
      </c>
      <c r="OP15" s="62">
        <f>'raw ikan nilai'!HX15</f>
        <v>0</v>
      </c>
      <c r="OQ15" s="62">
        <f>'raw ikan nilai'!HY15</f>
        <v>29.563495</v>
      </c>
      <c r="OR15" s="62">
        <f>'raw ikan nilai'!HZ15</f>
        <v>100.814442</v>
      </c>
      <c r="OS15" s="62">
        <f>'raw ikan nilai'!IA15</f>
        <v>0.85609999999999997</v>
      </c>
      <c r="OT15" s="62">
        <f>'raw ikan nilai'!IB15</f>
        <v>0</v>
      </c>
      <c r="OU15" s="62">
        <f>'raw ikan nilai'!IC15</f>
        <v>221.06406699999999</v>
      </c>
      <c r="OV15" s="62">
        <f>'raw ikan nilai'!ID15</f>
        <v>0.96272899999999995</v>
      </c>
      <c r="OW15" s="62">
        <f>'raw ikan nilai'!IE15</f>
        <v>4.4999999999999997E-3</v>
      </c>
      <c r="OX15" s="62">
        <f>'raw ikan nilai'!IF15</f>
        <v>53.007040000000003</v>
      </c>
      <c r="OY15" s="62">
        <f>'raw ikan nilai'!IG15</f>
        <v>294.57296000000002</v>
      </c>
      <c r="OZ15" s="62">
        <f>'raw ikan nilai'!IH15</f>
        <v>0</v>
      </c>
      <c r="PA15" s="62">
        <f>'raw ikan nilai'!II15</f>
        <v>456.79485299999999</v>
      </c>
      <c r="PB15" s="62">
        <f>'raw ikan nilai'!IJ15</f>
        <v>127.793763</v>
      </c>
      <c r="PC15" s="62">
        <f>'raw ikan nilai'!IK15</f>
        <v>0</v>
      </c>
      <c r="PD15" s="62">
        <f>'raw ikan nilai'!IL15</f>
        <v>69.976902999999993</v>
      </c>
      <c r="PE15" s="62">
        <f>'raw ikan nilai'!IM15</f>
        <v>470.7509</v>
      </c>
      <c r="PF15" s="62">
        <f>'raw ikan nilai'!IN15</f>
        <v>355.77828899999997</v>
      </c>
      <c r="PG15" s="62">
        <f>'raw ikan nilai'!IO15</f>
        <v>0</v>
      </c>
      <c r="PH15" s="62">
        <f>'raw ikan nilai'!IP15</f>
        <v>1010.4050559999999</v>
      </c>
      <c r="PI15" s="62">
        <f>'raw ikan nilai'!IQ15</f>
        <v>6.4999999999999997E-3</v>
      </c>
      <c r="PJ15" s="62">
        <f>'raw ikan nilai'!IR15</f>
        <v>172.351969</v>
      </c>
      <c r="PK15" s="62">
        <f>'raw ikan nilai'!IS15</f>
        <v>0</v>
      </c>
      <c r="PL15" s="62">
        <f>'raw ikan nilai'!IT15</f>
        <v>6.0796999999999999</v>
      </c>
      <c r="PM15" s="62">
        <f>'raw ikan nilai'!IU15</f>
        <v>0.624</v>
      </c>
      <c r="PN15" s="62">
        <f>'raw ikan nilai'!IV15</f>
        <v>17.431432999999998</v>
      </c>
      <c r="PO15" s="62">
        <f>'raw ikan nilai'!IW15</f>
        <v>3.4398460000000002</v>
      </c>
      <c r="PP15" s="62">
        <f>'raw ikan nilai'!IX15</f>
        <v>37.225369000000001</v>
      </c>
      <c r="PQ15" s="62">
        <f>'raw ikan nilai'!IY15</f>
        <v>0.56707700000000005</v>
      </c>
      <c r="PR15" s="62">
        <f>'raw ikan nilai'!IZ15</f>
        <v>6.1564810000000003</v>
      </c>
      <c r="PS15" s="62">
        <f>'raw ikan nilai'!JA15</f>
        <v>1.1676500000000001</v>
      </c>
      <c r="PT15" s="62">
        <f>'raw ikan nilai'!JB15</f>
        <v>0</v>
      </c>
      <c r="PU15" s="62">
        <f>'raw ikan nilai'!JC15</f>
        <v>250.792835</v>
      </c>
      <c r="PV15" s="62">
        <f>'raw ikan nilai'!JD15</f>
        <v>2.4897849999999999</v>
      </c>
      <c r="PX15" s="67">
        <f>'raw ikan kuantitas'!B15</f>
        <v>2065</v>
      </c>
      <c r="PY15" s="67">
        <f>'raw ikan kuantitas'!C15</f>
        <v>1151</v>
      </c>
      <c r="PZ15" s="67">
        <f>'raw ikan kuantitas'!D15</f>
        <v>10</v>
      </c>
      <c r="QA15" s="67">
        <f>'raw ikan kuantitas'!E15</f>
        <v>435</v>
      </c>
      <c r="QB15" s="67">
        <f>'raw ikan kuantitas'!F15</f>
        <v>0</v>
      </c>
      <c r="QC15" s="67">
        <f>'raw ikan kuantitas'!G15</f>
        <v>6778</v>
      </c>
      <c r="QD15" s="67">
        <f>'raw ikan kuantitas'!H15</f>
        <v>0</v>
      </c>
      <c r="QE15" s="67">
        <f>'raw ikan kuantitas'!I15</f>
        <v>4936</v>
      </c>
      <c r="QF15" s="67">
        <f>'raw ikan kuantitas'!J15</f>
        <v>567</v>
      </c>
      <c r="QG15" s="67">
        <f>'raw ikan kuantitas'!K15</f>
        <v>0</v>
      </c>
      <c r="QH15" s="67">
        <f>'raw ikan kuantitas'!L15</f>
        <v>0</v>
      </c>
      <c r="QI15" s="67">
        <f>'raw ikan kuantitas'!M15</f>
        <v>5009</v>
      </c>
      <c r="QJ15" s="67">
        <f>'raw ikan kuantitas'!N15</f>
        <v>0</v>
      </c>
      <c r="QK15" s="67">
        <f>'raw ikan kuantitas'!O15</f>
        <v>1086</v>
      </c>
      <c r="QL15" s="67">
        <f>'raw ikan kuantitas'!P15</f>
        <v>0</v>
      </c>
      <c r="QM15" s="67">
        <f>'raw ikan kuantitas'!Q15</f>
        <v>255</v>
      </c>
      <c r="QN15" s="67">
        <f>'raw ikan kuantitas'!R15</f>
        <v>0</v>
      </c>
      <c r="QO15" s="67">
        <f>'raw ikan kuantitas'!S15</f>
        <v>0</v>
      </c>
      <c r="QP15" s="67">
        <f>'raw ikan kuantitas'!T15</f>
        <v>1256</v>
      </c>
      <c r="QQ15" s="67">
        <f>'raw ikan kuantitas'!U15</f>
        <v>7462</v>
      </c>
      <c r="QR15" s="67">
        <f>'raw ikan kuantitas'!V15</f>
        <v>0</v>
      </c>
      <c r="QS15" s="67">
        <f>'raw ikan kuantitas'!W15</f>
        <v>752</v>
      </c>
      <c r="QT15" s="67">
        <f>'raw ikan kuantitas'!X15</f>
        <v>11</v>
      </c>
      <c r="QU15" s="67">
        <f>'raw ikan kuantitas'!Y15</f>
        <v>0</v>
      </c>
      <c r="QV15" s="67">
        <f>'raw ikan kuantitas'!Z15</f>
        <v>135</v>
      </c>
      <c r="QW15" s="67">
        <f>'raw ikan kuantitas'!AA15</f>
        <v>44</v>
      </c>
      <c r="QX15" s="67">
        <f>'raw ikan kuantitas'!AB15</f>
        <v>0</v>
      </c>
      <c r="QY15" s="67">
        <f>'raw ikan kuantitas'!AC15</f>
        <v>269</v>
      </c>
      <c r="QZ15" s="67">
        <f>'raw ikan kuantitas'!AD15</f>
        <v>6712</v>
      </c>
      <c r="RA15" s="67">
        <f>'raw ikan kuantitas'!AE15</f>
        <v>10</v>
      </c>
      <c r="RB15" s="67">
        <f>'raw ikan kuantitas'!AF15</f>
        <v>0</v>
      </c>
      <c r="RC15" s="67">
        <f>'raw ikan kuantitas'!AG15</f>
        <v>1425</v>
      </c>
      <c r="RD15" s="67">
        <f>'raw ikan kuantitas'!AH15</f>
        <v>506</v>
      </c>
      <c r="RE15" s="67">
        <f>'raw ikan kuantitas'!AI15</f>
        <v>529</v>
      </c>
      <c r="RF15" s="67">
        <f>'raw ikan kuantitas'!AJ15</f>
        <v>34</v>
      </c>
      <c r="RG15" s="67">
        <f>'raw ikan kuantitas'!AK15</f>
        <v>12343</v>
      </c>
      <c r="RH15" s="67">
        <f>'raw ikan kuantitas'!AL15</f>
        <v>0</v>
      </c>
      <c r="RI15" s="67">
        <f>'raw ikan kuantitas'!AM15</f>
        <v>749</v>
      </c>
      <c r="RJ15" s="67">
        <f>'raw ikan kuantitas'!AN15</f>
        <v>11390</v>
      </c>
      <c r="RK15" s="67">
        <f>'raw ikan kuantitas'!AO15</f>
        <v>0</v>
      </c>
      <c r="RL15" s="67">
        <f>'raw ikan kuantitas'!AP15</f>
        <v>0</v>
      </c>
      <c r="RM15" s="67">
        <f>'raw ikan kuantitas'!AQ15</f>
        <v>2421</v>
      </c>
      <c r="RN15" s="67">
        <f>'raw ikan kuantitas'!AR15</f>
        <v>2462</v>
      </c>
      <c r="RO15" s="67">
        <f>'raw ikan kuantitas'!AS15</f>
        <v>139</v>
      </c>
      <c r="RP15" s="67">
        <f>'raw ikan kuantitas'!AT15</f>
        <v>18</v>
      </c>
      <c r="RQ15" s="67">
        <f>'raw ikan kuantitas'!AU15</f>
        <v>0</v>
      </c>
      <c r="RR15" s="67">
        <f>'raw ikan kuantitas'!AV15</f>
        <v>284</v>
      </c>
      <c r="RS15" s="67">
        <f>'raw ikan kuantitas'!AW15</f>
        <v>1298</v>
      </c>
      <c r="RT15" s="67">
        <f>'raw ikan kuantitas'!AX15</f>
        <v>1407</v>
      </c>
      <c r="RU15" s="67">
        <f>'raw ikan kuantitas'!AY15</f>
        <v>3868</v>
      </c>
      <c r="RV15" s="67">
        <f>'raw ikan kuantitas'!AZ15</f>
        <v>1138</v>
      </c>
      <c r="RW15" s="67">
        <f>'raw ikan kuantitas'!BA15</f>
        <v>4729</v>
      </c>
      <c r="RX15" s="67">
        <f>'raw ikan kuantitas'!BB15</f>
        <v>3135</v>
      </c>
      <c r="RY15" s="67">
        <f>'raw ikan kuantitas'!BC15</f>
        <v>675</v>
      </c>
      <c r="RZ15" s="67">
        <f>'raw ikan kuantitas'!BD15</f>
        <v>11719</v>
      </c>
      <c r="SA15" s="67">
        <f>'raw ikan kuantitas'!BE15</f>
        <v>0</v>
      </c>
      <c r="SB15" s="67">
        <f>'raw ikan kuantitas'!BF15</f>
        <v>38</v>
      </c>
      <c r="SC15" s="67">
        <f>'raw ikan kuantitas'!BG15</f>
        <v>48</v>
      </c>
      <c r="SD15" s="67">
        <f>'raw ikan kuantitas'!BH15</f>
        <v>0</v>
      </c>
      <c r="SE15" s="67">
        <f>'raw ikan kuantitas'!BI15</f>
        <v>0</v>
      </c>
      <c r="SF15" s="67">
        <f>'raw ikan kuantitas'!BJ15</f>
        <v>0</v>
      </c>
      <c r="SG15" s="67">
        <f>'raw ikan kuantitas'!BK15</f>
        <v>12246</v>
      </c>
      <c r="SH15" s="67">
        <f>'raw ikan kuantitas'!BL15</f>
        <v>101</v>
      </c>
      <c r="SI15" s="67">
        <f>'raw ikan kuantitas'!BM15</f>
        <v>0</v>
      </c>
      <c r="SJ15" s="67">
        <f>'raw ikan kuantitas'!BN15</f>
        <v>0</v>
      </c>
      <c r="SK15" s="67">
        <f>'raw ikan kuantitas'!BO15</f>
        <v>0</v>
      </c>
      <c r="SL15" s="67">
        <f>'raw ikan kuantitas'!BP15</f>
        <v>0</v>
      </c>
      <c r="SM15" s="67">
        <f>'raw ikan kuantitas'!BQ15</f>
        <v>0</v>
      </c>
      <c r="SN15" s="67">
        <f>'raw ikan kuantitas'!BR15</f>
        <v>3863</v>
      </c>
      <c r="SO15" s="67">
        <f>'raw ikan kuantitas'!BS15</f>
        <v>0</v>
      </c>
      <c r="SP15" s="67">
        <f>'raw ikan kuantitas'!BT15</f>
        <v>18</v>
      </c>
      <c r="SQ15" s="67">
        <f>'raw ikan kuantitas'!BU15</f>
        <v>16636</v>
      </c>
      <c r="SR15" s="67">
        <f>'raw ikan kuantitas'!BV15</f>
        <v>0</v>
      </c>
      <c r="SS15" s="67">
        <f>'raw ikan kuantitas'!BW15</f>
        <v>0</v>
      </c>
      <c r="ST15" s="67">
        <f>'raw ikan kuantitas'!BX15</f>
        <v>9386</v>
      </c>
      <c r="SU15" s="67">
        <f>'raw ikan kuantitas'!BY15</f>
        <v>0</v>
      </c>
      <c r="SV15" s="67">
        <f>'raw ikan kuantitas'!BZ15</f>
        <v>7000</v>
      </c>
      <c r="SW15" s="67">
        <f>'raw ikan kuantitas'!CA15</f>
        <v>0</v>
      </c>
      <c r="SX15" s="67">
        <f>'raw ikan kuantitas'!CB15</f>
        <v>0</v>
      </c>
      <c r="SY15" s="67">
        <f>'raw ikan kuantitas'!CC15</f>
        <v>559</v>
      </c>
      <c r="SZ15" s="67">
        <f>'raw ikan kuantitas'!CD15</f>
        <v>2858</v>
      </c>
      <c r="TA15" s="67">
        <f>'raw ikan kuantitas'!CE15</f>
        <v>1976</v>
      </c>
      <c r="TB15" s="67">
        <f>'raw ikan kuantitas'!CF15</f>
        <v>11</v>
      </c>
      <c r="TC15" s="67">
        <f>'raw ikan kuantitas'!CG15</f>
        <v>1197</v>
      </c>
      <c r="TD15" s="67">
        <f>'raw ikan kuantitas'!CH15</f>
        <v>0</v>
      </c>
      <c r="TE15" s="67">
        <f>'raw ikan kuantitas'!CI15</f>
        <v>0</v>
      </c>
      <c r="TF15" s="67">
        <f>'raw ikan kuantitas'!CJ15</f>
        <v>0</v>
      </c>
      <c r="TG15" s="67">
        <f>'raw ikan kuantitas'!CK15</f>
        <v>2193</v>
      </c>
      <c r="TH15" s="67">
        <f>'raw ikan kuantitas'!CL15</f>
        <v>0</v>
      </c>
      <c r="TI15" s="67">
        <f>'raw ikan kuantitas'!CM15</f>
        <v>560</v>
      </c>
      <c r="TJ15" s="67">
        <f>'raw ikan kuantitas'!CN15</f>
        <v>375</v>
      </c>
      <c r="TK15" s="67">
        <f>'raw ikan kuantitas'!CO15</f>
        <v>1475</v>
      </c>
      <c r="TL15" s="67">
        <f>'raw ikan kuantitas'!CP15</f>
        <v>0</v>
      </c>
      <c r="TM15" s="67">
        <f>'raw ikan kuantitas'!CQ15</f>
        <v>35856</v>
      </c>
      <c r="TN15" s="67">
        <f>'raw ikan kuantitas'!CR15</f>
        <v>0</v>
      </c>
      <c r="TO15" s="67">
        <f>'raw ikan kuantitas'!CS15</f>
        <v>16887</v>
      </c>
      <c r="TP15" s="67">
        <f>'raw ikan kuantitas'!CT15</f>
        <v>0</v>
      </c>
      <c r="TQ15" s="67">
        <f>'raw ikan kuantitas'!CU15</f>
        <v>7</v>
      </c>
      <c r="TR15" s="67">
        <f>'raw ikan kuantitas'!CV15</f>
        <v>0</v>
      </c>
      <c r="TS15" s="67">
        <f>'raw ikan kuantitas'!CW15</f>
        <v>37111</v>
      </c>
      <c r="TT15" s="67">
        <f>'raw ikan kuantitas'!CX15</f>
        <v>1718</v>
      </c>
      <c r="TU15" s="67">
        <f>'raw ikan kuantitas'!CY15</f>
        <v>0</v>
      </c>
      <c r="TV15" s="67">
        <f>'raw ikan kuantitas'!CZ15</f>
        <v>10224</v>
      </c>
      <c r="TX15" s="68">
        <f>'raw ikan kuantitas'!DB15</f>
        <v>1</v>
      </c>
      <c r="TY15" s="68">
        <f>'raw ikan kuantitas'!DC15</f>
        <v>75</v>
      </c>
      <c r="TZ15" s="68">
        <f>'raw ikan kuantitas'!DD15</f>
        <v>0</v>
      </c>
      <c r="UA15" s="68">
        <f>'raw ikan kuantitas'!DE15</f>
        <v>31</v>
      </c>
      <c r="UB15" s="68">
        <f>'raw ikan kuantitas'!DF15</f>
        <v>30</v>
      </c>
      <c r="UC15" s="68">
        <f>'raw ikan kuantitas'!DG15</f>
        <v>1428</v>
      </c>
      <c r="UD15" s="68">
        <f>'raw ikan kuantitas'!DH15</f>
        <v>15</v>
      </c>
      <c r="UE15" s="68">
        <f>'raw ikan kuantitas'!DI15</f>
        <v>0</v>
      </c>
      <c r="UF15" s="68">
        <f>'raw ikan kuantitas'!DJ15</f>
        <v>0</v>
      </c>
      <c r="UG15" s="68">
        <f>'raw ikan kuantitas'!DK15</f>
        <v>708</v>
      </c>
      <c r="UH15" s="68">
        <f>'raw ikan kuantitas'!DL15</f>
        <v>0</v>
      </c>
      <c r="UI15" s="68">
        <f>'raw ikan kuantitas'!DM15</f>
        <v>18</v>
      </c>
      <c r="UJ15" s="68">
        <f>'raw ikan kuantitas'!DN15</f>
        <v>0</v>
      </c>
      <c r="UK15" s="68">
        <f>'raw ikan kuantitas'!DO15</f>
        <v>14</v>
      </c>
      <c r="UL15" s="68">
        <f>'raw ikan kuantitas'!DP15</f>
        <v>0</v>
      </c>
      <c r="UM15" s="68">
        <f>'raw ikan kuantitas'!DQ15</f>
        <v>0</v>
      </c>
      <c r="UN15" s="68">
        <f>'raw ikan kuantitas'!DR15</f>
        <v>0</v>
      </c>
      <c r="UO15" s="68">
        <f>'raw ikan kuantitas'!DS15</f>
        <v>0</v>
      </c>
      <c r="UP15" s="68">
        <f>'raw ikan kuantitas'!DT15</f>
        <v>0</v>
      </c>
      <c r="UQ15" s="68">
        <f>'raw ikan kuantitas'!DU15</f>
        <v>2575</v>
      </c>
      <c r="UR15" s="68">
        <f>'raw ikan kuantitas'!DV15</f>
        <v>0</v>
      </c>
      <c r="US15" s="68">
        <f>'raw ikan kuantitas'!DW15</f>
        <v>0</v>
      </c>
      <c r="UT15" s="68">
        <f>'raw ikan kuantitas'!DX15</f>
        <v>0</v>
      </c>
      <c r="UU15" s="68">
        <f>'raw ikan kuantitas'!DY15</f>
        <v>15</v>
      </c>
      <c r="UV15" s="68">
        <f>'raw ikan kuantitas'!DZ15</f>
        <v>143</v>
      </c>
      <c r="UW15" s="68">
        <f>'raw ikan kuantitas'!EA15</f>
        <v>2</v>
      </c>
      <c r="UX15" s="68">
        <f>'raw ikan kuantitas'!EB15</f>
        <v>0</v>
      </c>
      <c r="UY15" s="68">
        <f>'raw ikan kuantitas'!EC15</f>
        <v>0</v>
      </c>
      <c r="UZ15" s="68">
        <f>'raw ikan kuantitas'!ED15</f>
        <v>0</v>
      </c>
      <c r="VA15" s="68">
        <f>'raw ikan kuantitas'!EE15</f>
        <v>1</v>
      </c>
      <c r="VB15" s="68">
        <f>'raw ikan kuantitas'!EF15</f>
        <v>0</v>
      </c>
      <c r="VC15" s="68">
        <f>'raw ikan kuantitas'!EG15</f>
        <v>0</v>
      </c>
      <c r="VD15" s="68">
        <f>'raw ikan kuantitas'!EH15</f>
        <v>0</v>
      </c>
      <c r="VE15" s="68">
        <f>'raw ikan kuantitas'!EI15</f>
        <v>282</v>
      </c>
      <c r="VF15" s="68">
        <f>'raw ikan kuantitas'!EJ15</f>
        <v>0</v>
      </c>
      <c r="VG15" s="68">
        <f>'raw ikan kuantitas'!EK15</f>
        <v>0</v>
      </c>
      <c r="VH15" s="68">
        <f>'raw ikan kuantitas'!EL15</f>
        <v>0</v>
      </c>
      <c r="VI15" s="68">
        <f>'raw ikan kuantitas'!EM15</f>
        <v>0</v>
      </c>
      <c r="VJ15" s="68">
        <f>'raw ikan kuantitas'!EN15</f>
        <v>0</v>
      </c>
      <c r="VK15" s="68">
        <f>'raw ikan kuantitas'!EO15</f>
        <v>198</v>
      </c>
      <c r="VL15" s="68">
        <f>'raw ikan kuantitas'!EP15</f>
        <v>0</v>
      </c>
      <c r="VM15" s="68">
        <f>'raw ikan kuantitas'!EQ15</f>
        <v>4</v>
      </c>
      <c r="VN15" s="68">
        <f>'raw ikan kuantitas'!ER15</f>
        <v>0</v>
      </c>
      <c r="VO15" s="68">
        <f>'raw ikan kuantitas'!ES15</f>
        <v>0</v>
      </c>
      <c r="VP15" s="68">
        <f>'raw ikan kuantitas'!ET15</f>
        <v>0</v>
      </c>
      <c r="VQ15" s="68">
        <f>'raw ikan kuantitas'!EU15</f>
        <v>831</v>
      </c>
      <c r="VR15" s="68">
        <f>'raw ikan kuantitas'!EV15</f>
        <v>229</v>
      </c>
      <c r="VS15" s="68">
        <f>'raw ikan kuantitas'!EW15</f>
        <v>4581</v>
      </c>
      <c r="VT15" s="68">
        <f>'raw ikan kuantitas'!EX15</f>
        <v>450</v>
      </c>
      <c r="VU15" s="68">
        <f>'raw ikan kuantitas'!EY15</f>
        <v>0</v>
      </c>
      <c r="VV15" s="68">
        <f>'raw ikan kuantitas'!EZ15</f>
        <v>0</v>
      </c>
      <c r="VW15" s="68">
        <f>'raw ikan kuantitas'!FA15</f>
        <v>820</v>
      </c>
      <c r="VX15" s="68">
        <f>'raw ikan kuantitas'!FB15</f>
        <v>0</v>
      </c>
      <c r="VY15" s="68">
        <f>'raw ikan kuantitas'!FC15</f>
        <v>11</v>
      </c>
      <c r="VZ15" s="68">
        <f>'raw ikan kuantitas'!FD15</f>
        <v>0</v>
      </c>
      <c r="WA15" s="68">
        <f>'raw ikan kuantitas'!FE15</f>
        <v>0</v>
      </c>
      <c r="WB15" s="68">
        <f>'raw ikan kuantitas'!FF15</f>
        <v>0</v>
      </c>
      <c r="WC15" s="68">
        <f>'raw ikan kuantitas'!FG15</f>
        <v>0</v>
      </c>
      <c r="WD15" s="68">
        <f>'raw ikan kuantitas'!FH15</f>
        <v>36</v>
      </c>
      <c r="WE15" s="68">
        <f>'raw ikan kuantitas'!FI15</f>
        <v>0</v>
      </c>
      <c r="WF15" s="68">
        <f>'raw ikan kuantitas'!FJ15</f>
        <v>0</v>
      </c>
      <c r="WG15" s="68">
        <f>'raw ikan kuantitas'!FK15</f>
        <v>54</v>
      </c>
      <c r="WH15" s="68">
        <f>'raw ikan kuantitas'!FL15</f>
        <v>13</v>
      </c>
      <c r="WI15" s="68">
        <f>'raw ikan kuantitas'!FM15</f>
        <v>0</v>
      </c>
      <c r="WJ15" s="68">
        <f>'raw ikan kuantitas'!FN15</f>
        <v>0</v>
      </c>
      <c r="WK15" s="68">
        <f>'raw ikan kuantitas'!FO15</f>
        <v>1094</v>
      </c>
      <c r="WL15" s="68">
        <f>'raw ikan kuantitas'!FP15</f>
        <v>0</v>
      </c>
      <c r="WM15" s="68">
        <f>'raw ikan kuantitas'!FQ15</f>
        <v>0</v>
      </c>
      <c r="WN15" s="68">
        <f>'raw ikan kuantitas'!FR15</f>
        <v>2394</v>
      </c>
      <c r="WP15" s="69">
        <f>'raw ikan kuantitas'!FT15</f>
        <v>81944</v>
      </c>
      <c r="WQ15" s="69">
        <f>'raw ikan kuantitas'!FU15</f>
        <v>1</v>
      </c>
      <c r="WR15" s="69">
        <f>'raw ikan kuantitas'!FV15</f>
        <v>39988</v>
      </c>
      <c r="WS15" s="69">
        <f>'raw ikan kuantitas'!FW15</f>
        <v>1107</v>
      </c>
      <c r="WT15" s="69">
        <f>'raw ikan kuantitas'!FX15</f>
        <v>10864</v>
      </c>
      <c r="WU15" s="69">
        <f>'raw ikan kuantitas'!FY15</f>
        <v>496</v>
      </c>
      <c r="WV15" s="69">
        <f>'raw ikan kuantitas'!FZ15</f>
        <v>8</v>
      </c>
      <c r="WW15" s="69">
        <f>'raw ikan kuantitas'!GA15</f>
        <v>121550</v>
      </c>
      <c r="WX15" s="69">
        <f>'raw ikan kuantitas'!GB15</f>
        <v>267306</v>
      </c>
      <c r="WY15" s="69">
        <f>'raw ikan kuantitas'!GC15</f>
        <v>0</v>
      </c>
      <c r="WZ15" s="69">
        <f>'raw ikan kuantitas'!GD15</f>
        <v>179738</v>
      </c>
      <c r="XA15" s="69">
        <f>'raw ikan kuantitas'!GE15</f>
        <v>262917</v>
      </c>
      <c r="XB15" s="69">
        <f>'raw ikan kuantitas'!GF15</f>
        <v>34156</v>
      </c>
      <c r="XC15" s="69">
        <f>'raw ikan kuantitas'!GG15</f>
        <v>111998</v>
      </c>
      <c r="XD15" s="69">
        <f>'raw ikan kuantitas'!GH15</f>
        <v>4409</v>
      </c>
      <c r="XE15" s="69">
        <f>'raw ikan kuantitas'!GI15</f>
        <v>94594</v>
      </c>
      <c r="XF15" s="69">
        <f>'raw ikan kuantitas'!GJ15</f>
        <v>29775</v>
      </c>
      <c r="XH15" s="70">
        <f>'raw ikan kuantitas'!GL15</f>
        <v>0</v>
      </c>
      <c r="XI15" s="70">
        <f>'raw ikan kuantitas'!GM15</f>
        <v>958</v>
      </c>
      <c r="XJ15" s="70">
        <f>'raw ikan kuantitas'!GN15</f>
        <v>479042</v>
      </c>
      <c r="XK15" s="70">
        <f>'raw ikan kuantitas'!GO15</f>
        <v>0</v>
      </c>
      <c r="XL15" s="70">
        <f>'raw ikan kuantitas'!GP15</f>
        <v>0</v>
      </c>
      <c r="XM15" s="70">
        <f>'raw ikan kuantitas'!GQ15</f>
        <v>1725784</v>
      </c>
      <c r="XN15" s="70">
        <f>'raw ikan kuantitas'!GR15</f>
        <v>0</v>
      </c>
      <c r="XO15" s="70">
        <f>'raw ikan kuantitas'!GS15</f>
        <v>0</v>
      </c>
      <c r="XP15" s="70">
        <f>'raw ikan kuantitas'!GT15</f>
        <v>0</v>
      </c>
      <c r="XQ15" s="70">
        <f>'raw ikan kuantitas'!GU15</f>
        <v>0</v>
      </c>
      <c r="XR15" s="70">
        <f>'raw ikan kuantitas'!GV15</f>
        <v>0</v>
      </c>
      <c r="XS15" s="70">
        <f>'raw ikan kuantitas'!GW15</f>
        <v>0</v>
      </c>
      <c r="XT15" s="70">
        <f>'raw ikan kuantitas'!GX15</f>
        <v>0</v>
      </c>
      <c r="XU15" s="70">
        <f>'raw ikan kuantitas'!GY15</f>
        <v>10345599</v>
      </c>
      <c r="XV15" s="70">
        <f>'raw ikan kuantitas'!GZ15</f>
        <v>0</v>
      </c>
      <c r="XW15" s="70">
        <f>'raw ikan kuantitas'!HA15</f>
        <v>7557381</v>
      </c>
      <c r="XX15" s="70">
        <f>'raw ikan kuantitas'!HB15</f>
        <v>15386</v>
      </c>
      <c r="XY15" s="70">
        <f>'raw ikan kuantitas'!HC15</f>
        <v>12988003</v>
      </c>
      <c r="XZ15" s="70">
        <f>'raw ikan kuantitas'!HD15</f>
        <v>1807715</v>
      </c>
      <c r="YA15" s="70">
        <f>'raw ikan kuantitas'!HE15</f>
        <v>1418933</v>
      </c>
      <c r="YB15" s="70">
        <f>'raw ikan kuantitas'!HF15</f>
        <v>0</v>
      </c>
      <c r="YC15" s="70">
        <f>'raw ikan kuantitas'!HG15</f>
        <v>0</v>
      </c>
      <c r="YD15" s="70">
        <f>'raw ikan kuantitas'!HH15</f>
        <v>0</v>
      </c>
      <c r="YE15" s="70">
        <f>'raw ikan kuantitas'!HI15</f>
        <v>25273</v>
      </c>
      <c r="YF15" s="70">
        <f>'raw ikan kuantitas'!HJ15</f>
        <v>396505</v>
      </c>
      <c r="YG15" s="70">
        <f>'raw ikan kuantitas'!HK15</f>
        <v>0</v>
      </c>
      <c r="YH15" s="70">
        <f>'raw ikan kuantitas'!HL15</f>
        <v>454117</v>
      </c>
      <c r="YJ15" s="71">
        <f>'raw ikan kuantitas'!HN15</f>
        <v>36781</v>
      </c>
      <c r="YK15" s="71">
        <f>'raw ikan kuantitas'!HO15</f>
        <v>1122</v>
      </c>
      <c r="YL15" s="71">
        <f>'raw ikan kuantitas'!HP15</f>
        <v>0</v>
      </c>
      <c r="YM15" s="71">
        <f>'raw ikan kuantitas'!HQ15</f>
        <v>0</v>
      </c>
      <c r="YN15" s="71">
        <f>'raw ikan kuantitas'!HR15</f>
        <v>12352</v>
      </c>
      <c r="YO15" s="71">
        <f>'raw ikan kuantitas'!HS15</f>
        <v>0</v>
      </c>
      <c r="YP15" s="71">
        <f>'raw ikan kuantitas'!HT15</f>
        <v>0</v>
      </c>
      <c r="YQ15" s="71">
        <f>'raw ikan kuantitas'!HU15</f>
        <v>0</v>
      </c>
      <c r="YR15" s="71">
        <f>'raw ikan kuantitas'!HV15</f>
        <v>14372</v>
      </c>
      <c r="YS15" s="71">
        <f>'raw ikan kuantitas'!HW15</f>
        <v>0</v>
      </c>
      <c r="YT15" s="71">
        <f>'raw ikan kuantitas'!HX15</f>
        <v>2176</v>
      </c>
      <c r="YU15" s="71">
        <f>'raw ikan kuantitas'!HY15</f>
        <v>13773</v>
      </c>
      <c r="YV15" s="71">
        <f>'raw ikan kuantitas'!HZ15</f>
        <v>451</v>
      </c>
      <c r="YW15" s="71">
        <f>'raw ikan kuantitas'!IA15</f>
        <v>0</v>
      </c>
      <c r="YX15" s="71">
        <f>'raw ikan kuantitas'!IB15</f>
        <v>32547</v>
      </c>
      <c r="YY15" s="71">
        <f>'raw ikan kuantitas'!IC15</f>
        <v>1023</v>
      </c>
      <c r="YZ15" s="71">
        <f>'raw ikan kuantitas'!ID15</f>
        <v>9</v>
      </c>
      <c r="ZA15" s="71">
        <f>'raw ikan kuantitas'!IE15</f>
        <v>10882</v>
      </c>
      <c r="ZB15" s="71">
        <f>'raw ikan kuantitas'!IF15</f>
        <v>5531</v>
      </c>
      <c r="ZC15" s="71">
        <f>'raw ikan kuantitas'!IG15</f>
        <v>0</v>
      </c>
      <c r="ZD15" s="71">
        <f>'raw ikan kuantitas'!IH15</f>
        <v>40438</v>
      </c>
      <c r="ZE15" s="71">
        <f>'raw ikan kuantitas'!II15</f>
        <v>93509</v>
      </c>
      <c r="ZF15" s="71">
        <f>'raw ikan kuantitas'!IJ15</f>
        <v>0</v>
      </c>
      <c r="ZG15" s="71">
        <f>'raw ikan kuantitas'!IK15</f>
        <v>22949</v>
      </c>
      <c r="ZH15" s="71">
        <f>'raw ikan kuantitas'!IL15</f>
        <v>95468</v>
      </c>
      <c r="ZI15" s="71">
        <f>'raw ikan kuantitas'!IM15</f>
        <v>33418</v>
      </c>
      <c r="ZJ15" s="71">
        <f>'raw ikan kuantitas'!IN15</f>
        <v>0</v>
      </c>
      <c r="ZK15" s="71">
        <f>'raw ikan kuantitas'!IO15</f>
        <v>73350</v>
      </c>
      <c r="ZL15" s="71">
        <f>'raw ikan kuantitas'!IP15</f>
        <v>13</v>
      </c>
      <c r="ZM15" s="71">
        <f>'raw ikan kuantitas'!IQ15</f>
        <v>27962</v>
      </c>
      <c r="ZN15" s="71">
        <f>'raw ikan kuantitas'!IR15</f>
        <v>0</v>
      </c>
      <c r="ZO15" s="71">
        <f>'raw ikan kuantitas'!IS15</f>
        <v>809</v>
      </c>
      <c r="ZP15" s="71">
        <f>'raw ikan kuantitas'!IT15</f>
        <v>180</v>
      </c>
      <c r="ZQ15" s="71">
        <f>'raw ikan kuantitas'!IU15</f>
        <v>11788</v>
      </c>
      <c r="ZR15" s="71">
        <f>'raw ikan kuantitas'!IV15</f>
        <v>140</v>
      </c>
      <c r="ZS15" s="71">
        <f>'raw ikan kuantitas'!IW15</f>
        <v>2632</v>
      </c>
      <c r="ZT15" s="71">
        <f>'raw ikan kuantitas'!IX15</f>
        <v>257</v>
      </c>
      <c r="ZU15" s="71">
        <f>'raw ikan kuantitas'!IY15</f>
        <v>2690</v>
      </c>
      <c r="ZV15" s="71">
        <f>'raw ikan kuantitas'!IZ15</f>
        <v>439</v>
      </c>
      <c r="ZW15" s="71">
        <f>'raw ikan kuantitas'!JA15</f>
        <v>0</v>
      </c>
      <c r="ZX15" s="71">
        <f>'raw ikan kuantitas'!JB15</f>
        <v>92876</v>
      </c>
      <c r="ZY15" s="71">
        <f>'raw ikan kuantitas'!JC15</f>
        <v>724</v>
      </c>
    </row>
    <row r="16" spans="2:701" ht="14.55" customHeight="1" x14ac:dyDescent="0.3">
      <c r="B16" s="3" t="s">
        <v>353</v>
      </c>
      <c r="C16" s="193">
        <v>9084108</v>
      </c>
      <c r="D16" s="193">
        <v>2941466</v>
      </c>
      <c r="E16" s="193">
        <v>81315</v>
      </c>
      <c r="F16" s="193">
        <v>58650</v>
      </c>
      <c r="G16" s="193">
        <v>79277</v>
      </c>
      <c r="H16" s="193">
        <v>2662480</v>
      </c>
      <c r="I16" s="193">
        <v>109194</v>
      </c>
      <c r="J16" s="194"/>
      <c r="K16" s="195">
        <v>31596</v>
      </c>
      <c r="L16" s="196">
        <v>479091</v>
      </c>
      <c r="M16" s="195">
        <v>29047</v>
      </c>
      <c r="N16" s="195">
        <v>125942</v>
      </c>
      <c r="O16" s="195">
        <v>11785</v>
      </c>
      <c r="P16" s="195">
        <v>236921</v>
      </c>
      <c r="Q16" s="195">
        <v>188311</v>
      </c>
      <c r="R16" s="196">
        <v>48610</v>
      </c>
      <c r="S16" s="196">
        <v>249208</v>
      </c>
      <c r="T16" s="195">
        <v>9400</v>
      </c>
      <c r="U16" s="197">
        <v>670.5</v>
      </c>
      <c r="V16" s="195">
        <v>44.539000000000001</v>
      </c>
      <c r="W16" s="195">
        <v>8684</v>
      </c>
      <c r="X16" s="195">
        <v>32629</v>
      </c>
      <c r="Y16" s="195">
        <v>188799</v>
      </c>
      <c r="Z16" s="195">
        <v>21906</v>
      </c>
      <c r="AA16" s="195">
        <v>30145</v>
      </c>
      <c r="AB16" s="195">
        <v>248700</v>
      </c>
      <c r="AC16" s="195">
        <v>106741</v>
      </c>
      <c r="AD16" s="196">
        <v>23</v>
      </c>
      <c r="AE16" s="195">
        <v>108218</v>
      </c>
      <c r="AF16" s="195">
        <v>28017</v>
      </c>
      <c r="AG16" s="195">
        <v>96537</v>
      </c>
      <c r="AH16" s="195">
        <v>60500</v>
      </c>
      <c r="AI16" s="195">
        <v>149103</v>
      </c>
      <c r="AJ16" s="195">
        <v>16794</v>
      </c>
      <c r="AK16" s="195">
        <v>52071</v>
      </c>
      <c r="AL16" s="195">
        <v>126226</v>
      </c>
      <c r="AM16" s="198"/>
      <c r="AN16" s="199">
        <v>143795</v>
      </c>
      <c r="AO16" s="199">
        <v>206</v>
      </c>
      <c r="AP16" s="199">
        <v>7</v>
      </c>
      <c r="AQ16" s="199">
        <v>21298</v>
      </c>
      <c r="AR16" s="199">
        <v>2527</v>
      </c>
      <c r="AS16" s="199">
        <v>12438</v>
      </c>
      <c r="AT16" s="199">
        <v>197963</v>
      </c>
      <c r="AU16" s="199">
        <v>64826</v>
      </c>
      <c r="AV16" s="199">
        <v>109989</v>
      </c>
      <c r="AW16" s="199">
        <v>4850</v>
      </c>
      <c r="AX16" s="199">
        <v>19343</v>
      </c>
      <c r="AY16" s="199">
        <v>35319</v>
      </c>
      <c r="AZ16" s="199">
        <v>13609</v>
      </c>
      <c r="BA16" s="199">
        <v>575269</v>
      </c>
      <c r="BB16" s="199">
        <v>38867</v>
      </c>
      <c r="BC16" s="200">
        <v>91</v>
      </c>
      <c r="BD16" s="199">
        <v>156333</v>
      </c>
      <c r="BE16" s="199">
        <v>282633</v>
      </c>
      <c r="BF16" s="199">
        <v>125866</v>
      </c>
      <c r="BG16" s="199">
        <v>918852</v>
      </c>
      <c r="BH16" s="199">
        <v>146428</v>
      </c>
      <c r="BI16" s="199">
        <v>245105</v>
      </c>
      <c r="BJ16" s="199">
        <v>21378</v>
      </c>
      <c r="BK16" s="199">
        <v>15827</v>
      </c>
      <c r="BL16" s="199">
        <v>39235</v>
      </c>
      <c r="BM16" s="200">
        <v>5293</v>
      </c>
      <c r="BN16" s="199">
        <v>23086</v>
      </c>
      <c r="BO16" s="199">
        <v>66456</v>
      </c>
      <c r="BP16" s="199">
        <v>6079</v>
      </c>
      <c r="BQ16" s="201"/>
      <c r="BR16" s="202">
        <v>33302216</v>
      </c>
      <c r="BS16" s="202">
        <v>9349170</v>
      </c>
      <c r="BT16" s="202">
        <v>9895354</v>
      </c>
      <c r="BU16" s="202">
        <v>20568314</v>
      </c>
      <c r="BV16" s="202">
        <v>583636</v>
      </c>
      <c r="BW16" s="202">
        <v>3022592</v>
      </c>
      <c r="BX16" s="202">
        <v>745644</v>
      </c>
      <c r="BY16" s="202">
        <v>293373</v>
      </c>
      <c r="BZ16" s="203">
        <v>136749</v>
      </c>
      <c r="CA16" s="202">
        <v>34545990</v>
      </c>
      <c r="CB16" s="202">
        <v>228355</v>
      </c>
      <c r="CC16" s="202">
        <v>308778</v>
      </c>
      <c r="CD16" s="202">
        <v>72498</v>
      </c>
      <c r="CE16" s="202">
        <v>63479</v>
      </c>
      <c r="CF16" s="202">
        <v>4328636</v>
      </c>
      <c r="CG16" s="202">
        <v>5265770</v>
      </c>
      <c r="CH16" s="204"/>
      <c r="CI16" s="205">
        <v>28623</v>
      </c>
      <c r="CJ16" s="205">
        <v>1930648</v>
      </c>
      <c r="CK16" s="205">
        <v>139765629</v>
      </c>
      <c r="CL16" s="205">
        <v>27710872</v>
      </c>
      <c r="CM16" s="205">
        <v>19974782</v>
      </c>
      <c r="CN16" s="206">
        <v>266171</v>
      </c>
      <c r="CO16" s="206">
        <v>10941</v>
      </c>
      <c r="CP16" s="206">
        <v>895130</v>
      </c>
      <c r="CQ16" s="206">
        <v>368085</v>
      </c>
      <c r="CR16" s="206">
        <v>105530</v>
      </c>
      <c r="CS16" s="206">
        <v>44150</v>
      </c>
      <c r="CT16" s="206">
        <v>11043</v>
      </c>
      <c r="CU16" s="206">
        <v>209406</v>
      </c>
      <c r="CV16" s="206">
        <v>148619</v>
      </c>
      <c r="CW16" s="206">
        <v>172013</v>
      </c>
      <c r="CX16" s="206">
        <v>12872708</v>
      </c>
      <c r="CY16" s="206">
        <v>105142</v>
      </c>
      <c r="CZ16" s="206">
        <v>281522</v>
      </c>
      <c r="DA16" s="206">
        <v>3958</v>
      </c>
      <c r="DB16" s="206">
        <v>123481</v>
      </c>
      <c r="DC16" s="207">
        <v>19160058</v>
      </c>
      <c r="DD16" s="204"/>
      <c r="DE16" s="208">
        <v>0</v>
      </c>
      <c r="DF16" s="208">
        <v>23678</v>
      </c>
      <c r="DG16" s="208">
        <v>158185</v>
      </c>
      <c r="DH16" s="208">
        <v>26041</v>
      </c>
      <c r="DI16" s="208">
        <v>1563</v>
      </c>
      <c r="DJ16" s="208">
        <v>13269</v>
      </c>
      <c r="DK16" s="208">
        <v>6925</v>
      </c>
      <c r="DL16" s="208">
        <v>624</v>
      </c>
      <c r="DM16" s="208">
        <v>14089</v>
      </c>
      <c r="DN16" s="209">
        <v>215</v>
      </c>
      <c r="DO16" s="208">
        <v>0</v>
      </c>
      <c r="DP16" s="208">
        <v>194551</v>
      </c>
      <c r="DQ16" s="208">
        <v>52732</v>
      </c>
      <c r="DR16" s="208">
        <v>6</v>
      </c>
      <c r="DS16" s="208">
        <v>20</v>
      </c>
      <c r="DT16" s="208">
        <v>0</v>
      </c>
      <c r="DU16" s="208">
        <v>3</v>
      </c>
      <c r="DV16" s="208">
        <v>3608</v>
      </c>
      <c r="DW16" s="208">
        <v>47</v>
      </c>
      <c r="DX16" s="208">
        <v>19</v>
      </c>
      <c r="DY16" s="208">
        <v>36</v>
      </c>
      <c r="DZ16" s="208">
        <v>0</v>
      </c>
      <c r="EA16" s="208">
        <v>4</v>
      </c>
      <c r="EB16" s="208">
        <v>14</v>
      </c>
      <c r="EC16" s="208">
        <v>473</v>
      </c>
      <c r="ED16" s="208">
        <v>202001</v>
      </c>
      <c r="EE16" s="208">
        <v>849</v>
      </c>
      <c r="EF16" s="208">
        <v>0</v>
      </c>
      <c r="EG16" s="208">
        <v>2934</v>
      </c>
      <c r="EH16" s="208">
        <v>0</v>
      </c>
      <c r="EI16" s="208">
        <v>0</v>
      </c>
      <c r="EJ16" s="208">
        <v>48</v>
      </c>
      <c r="EK16" s="208">
        <v>32726</v>
      </c>
      <c r="EL16" s="204"/>
      <c r="EM16" s="210">
        <v>2293391.6800000002</v>
      </c>
      <c r="EN16" s="204"/>
      <c r="EO16" s="211">
        <v>1910864</v>
      </c>
      <c r="EP16" s="212">
        <v>143465</v>
      </c>
      <c r="EQ16" s="212">
        <v>60958</v>
      </c>
      <c r="ER16" s="212">
        <v>8094</v>
      </c>
      <c r="ES16" s="212">
        <v>3968830</v>
      </c>
      <c r="ET16" s="212">
        <v>2326859</v>
      </c>
      <c r="EU16" s="212">
        <v>79179</v>
      </c>
      <c r="EV16" s="212">
        <v>39558207</v>
      </c>
      <c r="EW16" s="212">
        <v>56296203</v>
      </c>
      <c r="EX16" s="212">
        <v>563855237</v>
      </c>
      <c r="EY16" s="212">
        <v>5661208</v>
      </c>
      <c r="EZ16" s="212">
        <v>1408968</v>
      </c>
      <c r="FA16" s="212">
        <v>350980</v>
      </c>
      <c r="FB16" s="212">
        <v>4611769</v>
      </c>
      <c r="FC16" s="213">
        <v>65995.399999999994</v>
      </c>
      <c r="FD16" s="214">
        <v>1259.5999999999999</v>
      </c>
      <c r="FE16" s="214">
        <v>11331.3</v>
      </c>
      <c r="FF16" s="214">
        <v>6375</v>
      </c>
      <c r="FG16" s="214">
        <v>1194.7</v>
      </c>
      <c r="FH16" s="214">
        <v>1.2</v>
      </c>
      <c r="FI16" s="214">
        <v>24213531</v>
      </c>
      <c r="FJ16" s="214">
        <v>791997.1</v>
      </c>
      <c r="FK16" s="214">
        <v>10590.4</v>
      </c>
      <c r="FL16" s="214">
        <v>5148.2</v>
      </c>
      <c r="FM16" s="214">
        <v>103.49</v>
      </c>
      <c r="FN16" s="214">
        <v>189.1</v>
      </c>
      <c r="FO16" s="215">
        <v>40463</v>
      </c>
      <c r="FP16" s="215">
        <v>875492.3</v>
      </c>
      <c r="FQ16" s="215">
        <v>37682.1</v>
      </c>
      <c r="FR16" s="215">
        <v>8871.9699999999993</v>
      </c>
      <c r="FS16" s="193">
        <v>89545.9</v>
      </c>
      <c r="FU16" s="50">
        <f>'raw ikan nilai'!C16</f>
        <v>6.269946</v>
      </c>
      <c r="FV16" s="50">
        <f>'raw ikan nilai'!D16</f>
        <v>24.862822999999999</v>
      </c>
      <c r="FW16" s="50">
        <f>'raw ikan nilai'!E16</f>
        <v>2.75E-2</v>
      </c>
      <c r="FX16" s="50">
        <f>'raw ikan nilai'!F16</f>
        <v>1.8495140000000001</v>
      </c>
      <c r="FY16" s="50">
        <f>'raw ikan nilai'!G16</f>
        <v>6.054278</v>
      </c>
      <c r="FZ16" s="50">
        <f>'raw ikan nilai'!H16</f>
        <v>116.160866</v>
      </c>
      <c r="GA16" s="50">
        <f>'raw ikan nilai'!I16</f>
        <v>1.1941999999999999E-2</v>
      </c>
      <c r="GB16" s="50">
        <f>'raw ikan nilai'!J16</f>
        <v>13.030673</v>
      </c>
      <c r="GC16" s="50">
        <f>'raw ikan nilai'!K16</f>
        <v>61.794448000000003</v>
      </c>
      <c r="GD16" s="50">
        <f>'raw ikan nilai'!L16</f>
        <v>0</v>
      </c>
      <c r="GE16" s="50">
        <f>'raw ikan nilai'!M16</f>
        <v>6.1187820000000004</v>
      </c>
      <c r="GF16" s="50">
        <f>'raw ikan nilai'!N16</f>
        <v>106.12905600000001</v>
      </c>
      <c r="GG16" s="50">
        <f>'raw ikan nilai'!O16</f>
        <v>0</v>
      </c>
      <c r="GH16" s="50">
        <f>'raw ikan nilai'!P16</f>
        <v>1.234143</v>
      </c>
      <c r="GI16" s="50">
        <f>'raw ikan nilai'!Q16</f>
        <v>0</v>
      </c>
      <c r="GJ16" s="50">
        <f>'raw ikan nilai'!R16</f>
        <v>0.28597</v>
      </c>
      <c r="GK16" s="50">
        <f>'raw ikan nilai'!S16</f>
        <v>0</v>
      </c>
      <c r="GL16" s="50">
        <f>'raw ikan nilai'!T16</f>
        <v>0</v>
      </c>
      <c r="GM16" s="50">
        <f>'raw ikan nilai'!U16</f>
        <v>117.44476299999999</v>
      </c>
      <c r="GN16" s="50">
        <f>'raw ikan nilai'!V16</f>
        <v>304.37577399999998</v>
      </c>
      <c r="GO16" s="50">
        <f>'raw ikan nilai'!W16</f>
        <v>0</v>
      </c>
      <c r="GP16" s="50">
        <f>'raw ikan nilai'!X16</f>
        <v>50.785027999999997</v>
      </c>
      <c r="GQ16" s="50">
        <f>'raw ikan nilai'!Y16</f>
        <v>0</v>
      </c>
      <c r="GR16" s="50">
        <f>'raw ikan nilai'!Z16</f>
        <v>0</v>
      </c>
      <c r="GS16" s="50">
        <f>'raw ikan nilai'!AA16</f>
        <v>5.935E-2</v>
      </c>
      <c r="GT16" s="50">
        <f>'raw ikan nilai'!AB16</f>
        <v>1.37032</v>
      </c>
      <c r="GU16" s="50">
        <f>'raw ikan nilai'!AC16</f>
        <v>0</v>
      </c>
      <c r="GV16" s="50">
        <f>'raw ikan nilai'!AD16</f>
        <v>1.1389370000000001</v>
      </c>
      <c r="GW16" s="50">
        <f>'raw ikan nilai'!AE16</f>
        <v>49.172308999999998</v>
      </c>
      <c r="GX16" s="50">
        <f>'raw ikan nilai'!AF16</f>
        <v>0.55827099999999996</v>
      </c>
      <c r="GY16" s="50">
        <f>'raw ikan nilai'!AG16</f>
        <v>0</v>
      </c>
      <c r="GZ16" s="50">
        <f>'raw ikan nilai'!AH16</f>
        <v>17.788067000000002</v>
      </c>
      <c r="HA16" s="50">
        <f>'raw ikan nilai'!AI16</f>
        <v>105.143214</v>
      </c>
      <c r="HB16" s="50">
        <f>'raw ikan nilai'!AJ16</f>
        <v>6.7677550000000002</v>
      </c>
      <c r="HC16" s="50">
        <f>'raw ikan nilai'!AK16</f>
        <v>15.295589</v>
      </c>
      <c r="HD16" s="50">
        <f>'raw ikan nilai'!AL16</f>
        <v>142.384458</v>
      </c>
      <c r="HE16" s="50">
        <f>'raw ikan nilai'!AM16</f>
        <v>0</v>
      </c>
      <c r="HF16" s="50">
        <f>'raw ikan nilai'!AN16</f>
        <v>90.485195000000004</v>
      </c>
      <c r="HG16" s="50">
        <f>'raw ikan nilai'!AO16</f>
        <v>136.66011800000001</v>
      </c>
      <c r="HH16" s="50">
        <f>'raw ikan nilai'!AP16</f>
        <v>0</v>
      </c>
      <c r="HI16" s="50">
        <f>'raw ikan nilai'!AQ16</f>
        <v>0</v>
      </c>
      <c r="HJ16" s="50">
        <f>'raw ikan nilai'!AR16</f>
        <v>15.576088</v>
      </c>
      <c r="HK16" s="50">
        <f>'raw ikan nilai'!AS16</f>
        <v>12.346935999999999</v>
      </c>
      <c r="HL16" s="50">
        <f>'raw ikan nilai'!AT16</f>
        <v>39.239665000000002</v>
      </c>
      <c r="HM16" s="50">
        <f>'raw ikan nilai'!AU16</f>
        <v>0.55430199999999996</v>
      </c>
      <c r="HN16" s="50">
        <f>'raw ikan nilai'!AV16</f>
        <v>0</v>
      </c>
      <c r="HO16" s="50">
        <f>'raw ikan nilai'!AW16</f>
        <v>0</v>
      </c>
      <c r="HP16" s="50">
        <f>'raw ikan nilai'!AX16</f>
        <v>93.932029999999997</v>
      </c>
      <c r="HQ16" s="50">
        <f>'raw ikan nilai'!AY16</f>
        <v>9.9004720000000006</v>
      </c>
      <c r="HR16" s="50">
        <f>'raw ikan nilai'!AZ16</f>
        <v>44.151808000000003</v>
      </c>
      <c r="HS16" s="50">
        <f>'raw ikan nilai'!BA16</f>
        <v>1126.1354260000001</v>
      </c>
      <c r="HT16" s="50">
        <f>'raw ikan nilai'!BB16</f>
        <v>3.2007759999999998</v>
      </c>
      <c r="HU16" s="50">
        <f>'raw ikan nilai'!BC16</f>
        <v>65.545589000000007</v>
      </c>
      <c r="HV16" s="50">
        <f>'raw ikan nilai'!BD16</f>
        <v>19.458432999999999</v>
      </c>
      <c r="HW16" s="50">
        <f>'raw ikan nilai'!BE16</f>
        <v>282.88078000000002</v>
      </c>
      <c r="HX16" s="50">
        <f>'raw ikan nilai'!BF16</f>
        <v>0.80083499999999996</v>
      </c>
      <c r="HY16" s="50">
        <f>'raw ikan nilai'!BG16</f>
        <v>2.5180090000000002</v>
      </c>
      <c r="HZ16" s="50">
        <f>'raw ikan nilai'!BH16</f>
        <v>18.39547</v>
      </c>
      <c r="IA16" s="50">
        <f>'raw ikan nilai'!BI16</f>
        <v>0</v>
      </c>
      <c r="IB16" s="50">
        <f>'raw ikan nilai'!BJ16</f>
        <v>0.126503</v>
      </c>
      <c r="IC16" s="50">
        <f>'raw ikan nilai'!BK16</f>
        <v>3.4899680000000002</v>
      </c>
      <c r="ID16" s="50">
        <f>'raw ikan nilai'!BL16</f>
        <v>73.495157000000006</v>
      </c>
      <c r="IE16" s="50">
        <f>'raw ikan nilai'!BM16</f>
        <v>2.5523929999999999</v>
      </c>
      <c r="IF16" s="50">
        <f>'raw ikan nilai'!BN16</f>
        <v>0</v>
      </c>
      <c r="IG16" s="50">
        <f>'raw ikan nilai'!BO16</f>
        <v>0</v>
      </c>
      <c r="IH16" s="50">
        <f>'raw ikan nilai'!BP16</f>
        <v>0</v>
      </c>
      <c r="II16" s="50">
        <f>'raw ikan nilai'!BQ16</f>
        <v>0</v>
      </c>
      <c r="IJ16" s="50">
        <f>'raw ikan nilai'!BR16</f>
        <v>1.452E-2</v>
      </c>
      <c r="IK16" s="50">
        <f>'raw ikan nilai'!BS16</f>
        <v>66.357011999999997</v>
      </c>
      <c r="IL16" s="50">
        <f>'raw ikan nilai'!BT16</f>
        <v>23.564983999999999</v>
      </c>
      <c r="IM16" s="50">
        <f>'raw ikan nilai'!BU16</f>
        <v>10.311249</v>
      </c>
      <c r="IN16" s="50">
        <f>'raw ikan nilai'!BV16</f>
        <v>94.924724999999995</v>
      </c>
      <c r="IO16" s="50">
        <f>'raw ikan nilai'!BW16</f>
        <v>0</v>
      </c>
      <c r="IP16" s="50">
        <f>'raw ikan nilai'!BX16</f>
        <v>0.22528000000000001</v>
      </c>
      <c r="IQ16" s="50">
        <f>'raw ikan nilai'!BY16</f>
        <v>75.492028000000005</v>
      </c>
      <c r="IR16" s="50">
        <f>'raw ikan nilai'!BZ16</f>
        <v>0.69370299999999996</v>
      </c>
      <c r="IS16" s="50">
        <f>'raw ikan nilai'!CA16</f>
        <v>30.626324</v>
      </c>
      <c r="IT16" s="50">
        <f>'raw ikan nilai'!CB16</f>
        <v>0</v>
      </c>
      <c r="IU16" s="50">
        <f>'raw ikan nilai'!CC16</f>
        <v>0</v>
      </c>
      <c r="IV16" s="50">
        <f>'raw ikan nilai'!CD16</f>
        <v>1.4409E-2</v>
      </c>
      <c r="IW16" s="50">
        <f>'raw ikan nilai'!CE16</f>
        <v>0.922377</v>
      </c>
      <c r="IX16" s="50">
        <f>'raw ikan nilai'!CF16</f>
        <v>70.321888999999999</v>
      </c>
      <c r="IY16" s="50">
        <f>'raw ikan nilai'!CG16</f>
        <v>0.17704700000000001</v>
      </c>
      <c r="IZ16" s="50">
        <f>'raw ikan nilai'!CH16</f>
        <v>3.365313</v>
      </c>
      <c r="JA16" s="50">
        <f>'raw ikan nilai'!CI16</f>
        <v>0.48798900000000001</v>
      </c>
      <c r="JB16" s="50">
        <f>'raw ikan nilai'!CJ16</f>
        <v>3.4030000000000002E-3</v>
      </c>
      <c r="JC16" s="50">
        <f>'raw ikan nilai'!CK16</f>
        <v>0</v>
      </c>
      <c r="JD16" s="50">
        <f>'raw ikan nilai'!CL16</f>
        <v>0.61526800000000004</v>
      </c>
      <c r="JE16" s="50">
        <f>'raw ikan nilai'!CM16</f>
        <v>0</v>
      </c>
      <c r="JF16" s="50">
        <f>'raw ikan nilai'!CN16</f>
        <v>2.535879</v>
      </c>
      <c r="JG16" s="50">
        <f>'raw ikan nilai'!CO16</f>
        <v>78.725031999999999</v>
      </c>
      <c r="JH16" s="50">
        <f>'raw ikan nilai'!CP16</f>
        <v>1.2209399999999999</v>
      </c>
      <c r="JI16" s="50">
        <f>'raw ikan nilai'!CQ16</f>
        <v>0.55023999999999995</v>
      </c>
      <c r="JJ16" s="50">
        <f>'raw ikan nilai'!CR16</f>
        <v>147.37384399999999</v>
      </c>
      <c r="JK16" s="50">
        <f>'raw ikan nilai'!CS16</f>
        <v>0.33434999999999998</v>
      </c>
      <c r="JL16" s="50">
        <f>'raw ikan nilai'!CT16</f>
        <v>142.06129300000001</v>
      </c>
      <c r="JM16" s="50">
        <f>'raw ikan nilai'!CU16</f>
        <v>0</v>
      </c>
      <c r="JN16" s="50">
        <f>'raw ikan nilai'!CV16</f>
        <v>0.198771</v>
      </c>
      <c r="JO16" s="50">
        <f>'raw ikan nilai'!CW16</f>
        <v>0</v>
      </c>
      <c r="JP16" s="50">
        <f>'raw ikan nilai'!CX16</f>
        <v>158.60024000000001</v>
      </c>
      <c r="JQ16" s="50">
        <f>'raw ikan nilai'!CY16</f>
        <v>359.30816399999998</v>
      </c>
      <c r="JR16" s="50">
        <f>'raw ikan nilai'!CZ16</f>
        <v>1.3940900000000001</v>
      </c>
      <c r="JS16" s="50">
        <f>'raw ikan nilai'!DA16</f>
        <v>149.187757</v>
      </c>
      <c r="JU16" s="53">
        <f>'raw ikan nilai'!DC16</f>
        <v>1.413975</v>
      </c>
      <c r="JV16" s="53">
        <f>'raw ikan nilai'!DD16</f>
        <v>14.676069</v>
      </c>
      <c r="JW16" s="53">
        <f>'raw ikan nilai'!DE16</f>
        <v>0.2223</v>
      </c>
      <c r="JX16" s="53">
        <f>'raw ikan nilai'!DF16</f>
        <v>11.826798999999999</v>
      </c>
      <c r="JY16" s="53">
        <f>'raw ikan nilai'!DG16</f>
        <v>0.161554</v>
      </c>
      <c r="JZ16" s="53">
        <f>'raw ikan nilai'!DH16</f>
        <v>8.2226370000000006</v>
      </c>
      <c r="KA16" s="53">
        <f>'raw ikan nilai'!DI16</f>
        <v>0.51210999999999995</v>
      </c>
      <c r="KB16" s="53">
        <f>'raw ikan nilai'!DJ16</f>
        <v>0</v>
      </c>
      <c r="KC16" s="53">
        <f>'raw ikan nilai'!DK16</f>
        <v>21.302292000000001</v>
      </c>
      <c r="KD16" s="53">
        <f>'raw ikan nilai'!DL16</f>
        <v>0.41929</v>
      </c>
      <c r="KE16" s="53">
        <f>'raw ikan nilai'!DM16</f>
        <v>0</v>
      </c>
      <c r="KF16" s="53">
        <f>'raw ikan nilai'!DN16</f>
        <v>7.5584720000000001</v>
      </c>
      <c r="KG16" s="53">
        <f>'raw ikan nilai'!DO16</f>
        <v>0</v>
      </c>
      <c r="KH16" s="53">
        <f>'raw ikan nilai'!DP16</f>
        <v>9.0574100000000008</v>
      </c>
      <c r="KI16" s="53">
        <f>'raw ikan nilai'!DQ16</f>
        <v>0</v>
      </c>
      <c r="KJ16" s="53">
        <f>'raw ikan nilai'!DR16</f>
        <v>0</v>
      </c>
      <c r="KK16" s="53">
        <f>'raw ikan nilai'!DS16</f>
        <v>0</v>
      </c>
      <c r="KL16" s="53">
        <f>'raw ikan nilai'!DT16</f>
        <v>0</v>
      </c>
      <c r="KM16" s="53">
        <f>'raw ikan nilai'!DU16</f>
        <v>0</v>
      </c>
      <c r="KN16" s="53">
        <f>'raw ikan nilai'!DV16</f>
        <v>48.756163000000001</v>
      </c>
      <c r="KO16" s="53">
        <f>'raw ikan nilai'!DW16</f>
        <v>0</v>
      </c>
      <c r="KP16" s="53">
        <f>'raw ikan nilai'!DX16</f>
        <v>0</v>
      </c>
      <c r="KQ16" s="53">
        <f>'raw ikan nilai'!DY16</f>
        <v>1.162075</v>
      </c>
      <c r="KR16" s="53">
        <f>'raw ikan nilai'!DZ16</f>
        <v>0.105006</v>
      </c>
      <c r="KS16" s="53">
        <f>'raw ikan nilai'!EA16</f>
        <v>0.26279999999999998</v>
      </c>
      <c r="KT16" s="53">
        <f>'raw ikan nilai'!EB16</f>
        <v>4.4331560000000003</v>
      </c>
      <c r="KU16" s="53">
        <f>'raw ikan nilai'!EC16</f>
        <v>6.3473000000000002E-2</v>
      </c>
      <c r="KV16" s="53">
        <f>'raw ikan nilai'!ED16</f>
        <v>0.25168000000000001</v>
      </c>
      <c r="KW16" s="53">
        <f>'raw ikan nilai'!EE16</f>
        <v>4.0000000000000003E-5</v>
      </c>
      <c r="KX16" s="53">
        <f>'raw ikan nilai'!EF16</f>
        <v>1.9695400000000001</v>
      </c>
      <c r="KY16" s="53">
        <f>'raw ikan nilai'!EG16</f>
        <v>3.459905</v>
      </c>
      <c r="KZ16" s="53">
        <f>'raw ikan nilai'!EH16</f>
        <v>0.57635999999999998</v>
      </c>
      <c r="LA16" s="53">
        <f>'raw ikan nilai'!EI16</f>
        <v>10.613357000000001</v>
      </c>
      <c r="LB16" s="53">
        <f>'raw ikan nilai'!EJ16</f>
        <v>0</v>
      </c>
      <c r="LC16" s="53">
        <f>'raw ikan nilai'!EK16</f>
        <v>0</v>
      </c>
      <c r="LD16" s="53">
        <f>'raw ikan nilai'!EL16</f>
        <v>0</v>
      </c>
      <c r="LE16" s="53">
        <f>'raw ikan nilai'!EM16</f>
        <v>0</v>
      </c>
      <c r="LF16" s="53">
        <f>'raw ikan nilai'!EN16</f>
        <v>2.325E-2</v>
      </c>
      <c r="LG16" s="53">
        <f>'raw ikan nilai'!EO16</f>
        <v>0</v>
      </c>
      <c r="LH16" s="53">
        <f>'raw ikan nilai'!EP16</f>
        <v>14.47362</v>
      </c>
      <c r="LI16" s="53">
        <f>'raw ikan nilai'!EQ16</f>
        <v>9.6449999999999994E-2</v>
      </c>
      <c r="LJ16" s="53">
        <f>'raw ikan nilai'!ER16</f>
        <v>4.5417959999999997</v>
      </c>
      <c r="LK16" s="53">
        <f>'raw ikan nilai'!ES16</f>
        <v>0</v>
      </c>
      <c r="LL16" s="53">
        <f>'raw ikan nilai'!ET16</f>
        <v>0.49280000000000002</v>
      </c>
      <c r="LM16" s="53">
        <f>'raw ikan nilai'!EU16</f>
        <v>5.2920000000000002E-2</v>
      </c>
      <c r="LN16" s="53">
        <f>'raw ikan nilai'!EV16</f>
        <v>20.548580000000001</v>
      </c>
      <c r="LO16" s="53">
        <f>'raw ikan nilai'!EW16</f>
        <v>37.864674999999998</v>
      </c>
      <c r="LP16" s="53">
        <f>'raw ikan nilai'!EX16</f>
        <v>131.970664</v>
      </c>
      <c r="LQ16" s="53">
        <f>'raw ikan nilai'!EY16</f>
        <v>25.810907</v>
      </c>
      <c r="LR16" s="53">
        <f>'raw ikan nilai'!EZ16</f>
        <v>0</v>
      </c>
      <c r="LS16" s="53">
        <f>'raw ikan nilai'!FA16</f>
        <v>0</v>
      </c>
      <c r="LT16" s="53">
        <f>'raw ikan nilai'!FB16</f>
        <v>29.084194</v>
      </c>
      <c r="LU16" s="53">
        <f>'raw ikan nilai'!FC16</f>
        <v>0</v>
      </c>
      <c r="LV16" s="53">
        <f>'raw ikan nilai'!FD16</f>
        <v>2.25467</v>
      </c>
      <c r="LW16" s="53">
        <f>'raw ikan nilai'!FE16</f>
        <v>0</v>
      </c>
      <c r="LX16" s="53">
        <f>'raw ikan nilai'!FF16</f>
        <v>0.76313200000000003</v>
      </c>
      <c r="LY16" s="53">
        <f>'raw ikan nilai'!FG16</f>
        <v>2.3895469999999999</v>
      </c>
      <c r="LZ16" s="53">
        <f>'raw ikan nilai'!FH16</f>
        <v>0</v>
      </c>
      <c r="MA16" s="53">
        <f>'raw ikan nilai'!FI16</f>
        <v>12.718883999999999</v>
      </c>
      <c r="MB16" s="53">
        <f>'raw ikan nilai'!FJ16</f>
        <v>3.5811799999999998</v>
      </c>
      <c r="MC16" s="53">
        <f>'raw ikan nilai'!FK16</f>
        <v>0.28685500000000003</v>
      </c>
      <c r="MD16" s="53">
        <f>'raw ikan nilai'!FL16</f>
        <v>3.6149770000000001</v>
      </c>
      <c r="ME16" s="53">
        <f>'raw ikan nilai'!FM16</f>
        <v>2.4283320000000002</v>
      </c>
      <c r="MF16" s="53">
        <f>'raw ikan nilai'!FN16</f>
        <v>2.5128000000000001E-2</v>
      </c>
      <c r="MG16" s="53">
        <f>'raw ikan nilai'!FO16</f>
        <v>0</v>
      </c>
      <c r="MH16" s="53">
        <f>'raw ikan nilai'!FP16</f>
        <v>54.801757000000002</v>
      </c>
      <c r="MI16" s="53">
        <f>'raw ikan nilai'!FQ16</f>
        <v>0</v>
      </c>
      <c r="MJ16" s="53">
        <f>'raw ikan nilai'!FR16</f>
        <v>0</v>
      </c>
      <c r="MK16" s="53">
        <f>'raw ikan nilai'!FS16</f>
        <v>33.266469000000001</v>
      </c>
      <c r="MM16" s="57">
        <f>'raw ikan nilai'!FU16</f>
        <v>1668.2106200000001</v>
      </c>
      <c r="MN16" s="57">
        <f>'raw ikan nilai'!FV16</f>
        <v>0</v>
      </c>
      <c r="MO16" s="57">
        <f>'raw ikan nilai'!FW16</f>
        <v>667.07584199999997</v>
      </c>
      <c r="MP16" s="57">
        <f>'raw ikan nilai'!FX16</f>
        <v>0.37530999999999998</v>
      </c>
      <c r="MQ16" s="57">
        <f>'raw ikan nilai'!FY16</f>
        <v>0</v>
      </c>
      <c r="MR16" s="57">
        <f>'raw ikan nilai'!FZ16</f>
        <v>34.602167999999999</v>
      </c>
      <c r="MS16" s="57">
        <f>'raw ikan nilai'!GA16</f>
        <v>2.4162110000000001</v>
      </c>
      <c r="MT16" s="57">
        <f>'raw ikan nilai'!GB16</f>
        <v>517.16443300000003</v>
      </c>
      <c r="MU16" s="57">
        <f>'raw ikan nilai'!GC16</f>
        <v>3209.6668909999999</v>
      </c>
      <c r="MV16" s="57">
        <f>'raw ikan nilai'!GD16</f>
        <v>0</v>
      </c>
      <c r="MW16" s="57">
        <f>'raw ikan nilai'!GE16</f>
        <v>256.24133</v>
      </c>
      <c r="MX16" s="57">
        <f>'raw ikan nilai'!GF16</f>
        <v>2726.624996</v>
      </c>
      <c r="MY16" s="57">
        <f>'raw ikan nilai'!GG16</f>
        <v>89.565387999999999</v>
      </c>
      <c r="MZ16" s="57">
        <f>'raw ikan nilai'!GH16</f>
        <v>101.50119599999999</v>
      </c>
      <c r="NA16" s="57">
        <f>'raw ikan nilai'!GI16</f>
        <v>189.3486</v>
      </c>
      <c r="NB16" s="57">
        <f>'raw ikan nilai'!GJ16</f>
        <v>2274.1606109999998</v>
      </c>
      <c r="NC16" s="57">
        <f>'raw ikan nilai'!GK16</f>
        <v>252.15104500000001</v>
      </c>
      <c r="NE16" s="56">
        <f>'raw ikan nilai'!GM16</f>
        <v>27.568480000000001</v>
      </c>
      <c r="NF16" s="56">
        <f>'raw ikan nilai'!GN16</f>
        <v>0</v>
      </c>
      <c r="NG16" s="56">
        <f>'raw ikan nilai'!GO16</f>
        <v>60.875725000000003</v>
      </c>
      <c r="NH16" s="56">
        <f>'raw ikan nilai'!GP16</f>
        <v>0</v>
      </c>
      <c r="NI16" s="56">
        <f>'raw ikan nilai'!GQ16</f>
        <v>2.9600000000000001E-2</v>
      </c>
      <c r="NJ16" s="56">
        <f>'raw ikan nilai'!GR16</f>
        <v>671.76875399999994</v>
      </c>
      <c r="NK16" s="56">
        <f>'raw ikan nilai'!GS16</f>
        <v>0</v>
      </c>
      <c r="NL16" s="56">
        <f>'raw ikan nilai'!GT16</f>
        <v>0</v>
      </c>
      <c r="NM16" s="56">
        <f>'raw ikan nilai'!GU16</f>
        <v>0</v>
      </c>
      <c r="NN16" s="56">
        <f>'raw ikan nilai'!GV16</f>
        <v>0</v>
      </c>
      <c r="NO16" s="56">
        <f>'raw ikan nilai'!GW16</f>
        <v>0</v>
      </c>
      <c r="NP16" s="56">
        <f>'raw ikan nilai'!GX16</f>
        <v>0</v>
      </c>
      <c r="NQ16" s="56">
        <f>'raw ikan nilai'!GY16</f>
        <v>0</v>
      </c>
      <c r="NR16" s="56">
        <f>'raw ikan nilai'!GZ16</f>
        <v>308.86011000000002</v>
      </c>
      <c r="NS16" s="56">
        <f>'raw ikan nilai'!HA16</f>
        <v>2.4E-2</v>
      </c>
      <c r="NT16" s="56">
        <f>'raw ikan nilai'!HB16</f>
        <v>22.856283000000001</v>
      </c>
      <c r="NU16" s="56">
        <f>'raw ikan nilai'!HC16</f>
        <v>2.6636299999999999</v>
      </c>
      <c r="NV16" s="56">
        <f>'raw ikan nilai'!HD16</f>
        <v>173.82151999999999</v>
      </c>
      <c r="NW16" s="56">
        <f>'raw ikan nilai'!HE16</f>
        <v>40.567425</v>
      </c>
      <c r="NX16" s="56">
        <f>'raw ikan nilai'!HF16</f>
        <v>14.070029999999999</v>
      </c>
      <c r="NY16" s="56">
        <f>'raw ikan nilai'!HG16</f>
        <v>0</v>
      </c>
      <c r="NZ16" s="56">
        <f>'raw ikan nilai'!HH16</f>
        <v>0</v>
      </c>
      <c r="OA16" s="56">
        <f>'raw ikan nilai'!HI16</f>
        <v>0</v>
      </c>
      <c r="OB16" s="56">
        <f>'raw ikan nilai'!HJ16</f>
        <v>2.9999999999999997E-4</v>
      </c>
      <c r="OC16" s="56">
        <f>'raw ikan nilai'!HK16</f>
        <v>19.010467999999999</v>
      </c>
      <c r="OD16" s="56">
        <f>'raw ikan nilai'!HL16</f>
        <v>0</v>
      </c>
      <c r="OE16" s="56">
        <f>'raw ikan nilai'!HM16</f>
        <v>109.525215</v>
      </c>
      <c r="OG16" s="62">
        <f>'raw ikan nilai'!HO16</f>
        <v>1.1039110000000001</v>
      </c>
      <c r="OH16" s="62">
        <f>'raw ikan nilai'!HP16</f>
        <v>11.071550999999999</v>
      </c>
      <c r="OI16" s="62">
        <f>'raw ikan nilai'!HQ16</f>
        <v>0</v>
      </c>
      <c r="OJ16" s="62">
        <f>'raw ikan nilai'!HR16</f>
        <v>0</v>
      </c>
      <c r="OK16" s="62">
        <f>'raw ikan nilai'!HS16</f>
        <v>0</v>
      </c>
      <c r="OL16" s="62">
        <f>'raw ikan nilai'!HT16</f>
        <v>0</v>
      </c>
      <c r="OM16" s="62">
        <f>'raw ikan nilai'!HU16</f>
        <v>3.0824000000000001E-2</v>
      </c>
      <c r="ON16" s="62">
        <f>'raw ikan nilai'!HV16</f>
        <v>0</v>
      </c>
      <c r="OO16" s="62">
        <f>'raw ikan nilai'!HW16</f>
        <v>2.0458E-2</v>
      </c>
      <c r="OP16" s="62">
        <f>'raw ikan nilai'!HX16</f>
        <v>0</v>
      </c>
      <c r="OQ16" s="62">
        <f>'raw ikan nilai'!HY16</f>
        <v>0</v>
      </c>
      <c r="OR16" s="62">
        <f>'raw ikan nilai'!HZ16</f>
        <v>54.845762999999998</v>
      </c>
      <c r="OS16" s="62">
        <f>'raw ikan nilai'!IA16</f>
        <v>0</v>
      </c>
      <c r="OT16" s="62">
        <f>'raw ikan nilai'!IB16</f>
        <v>0.16253500000000001</v>
      </c>
      <c r="OU16" s="62">
        <f>'raw ikan nilai'!IC16</f>
        <v>25.801721000000001</v>
      </c>
      <c r="OV16" s="62">
        <f>'raw ikan nilai'!ID16</f>
        <v>0</v>
      </c>
      <c r="OW16" s="62">
        <f>'raw ikan nilai'!IE16</f>
        <v>0</v>
      </c>
      <c r="OX16" s="62">
        <f>'raw ikan nilai'!IF16</f>
        <v>0</v>
      </c>
      <c r="OY16" s="62">
        <f>'raw ikan nilai'!IG16</f>
        <v>6.1350000000000002E-2</v>
      </c>
      <c r="OZ16" s="62">
        <f>'raw ikan nilai'!IH16</f>
        <v>0</v>
      </c>
      <c r="PA16" s="62">
        <f>'raw ikan nilai'!II16</f>
        <v>18.186377</v>
      </c>
      <c r="PB16" s="62">
        <f>'raw ikan nilai'!IJ16</f>
        <v>3.4697840000000002</v>
      </c>
      <c r="PC16" s="62">
        <f>'raw ikan nilai'!IK16</f>
        <v>0</v>
      </c>
      <c r="PD16" s="62">
        <f>'raw ikan nilai'!IL16</f>
        <v>1.625</v>
      </c>
      <c r="PE16" s="62">
        <f>'raw ikan nilai'!IM16</f>
        <v>12.903828000000001</v>
      </c>
      <c r="PF16" s="62">
        <f>'raw ikan nilai'!IN16</f>
        <v>1.9253469999999999</v>
      </c>
      <c r="PG16" s="62">
        <f>'raw ikan nilai'!IO16</f>
        <v>0</v>
      </c>
      <c r="PH16" s="62">
        <f>'raw ikan nilai'!IP16</f>
        <v>104.46678300000001</v>
      </c>
      <c r="PI16" s="62">
        <f>'raw ikan nilai'!IQ16</f>
        <v>0</v>
      </c>
      <c r="PJ16" s="62">
        <f>'raw ikan nilai'!IR16</f>
        <v>0.535659</v>
      </c>
      <c r="PK16" s="62">
        <f>'raw ikan nilai'!IS16</f>
        <v>0</v>
      </c>
      <c r="PL16" s="62">
        <f>'raw ikan nilai'!IT16</f>
        <v>0</v>
      </c>
      <c r="PM16" s="62">
        <f>'raw ikan nilai'!IU16</f>
        <v>0</v>
      </c>
      <c r="PN16" s="62">
        <f>'raw ikan nilai'!IV16</f>
        <v>1.920685</v>
      </c>
      <c r="PO16" s="62">
        <f>'raw ikan nilai'!IW16</f>
        <v>0</v>
      </c>
      <c r="PP16" s="62">
        <f>'raw ikan nilai'!IX16</f>
        <v>0</v>
      </c>
      <c r="PQ16" s="62">
        <f>'raw ikan nilai'!IY16</f>
        <v>10.239599999999999</v>
      </c>
      <c r="PR16" s="62">
        <f>'raw ikan nilai'!IZ16</f>
        <v>0</v>
      </c>
      <c r="PS16" s="62">
        <f>'raw ikan nilai'!JA16</f>
        <v>0</v>
      </c>
      <c r="PT16" s="62">
        <f>'raw ikan nilai'!JB16</f>
        <v>0</v>
      </c>
      <c r="PU16" s="62">
        <f>'raw ikan nilai'!JC16</f>
        <v>8.7294999999999998E-2</v>
      </c>
      <c r="PV16" s="62">
        <f>'raw ikan nilai'!JD16</f>
        <v>0.13619999999999999</v>
      </c>
      <c r="PX16" s="67">
        <f>'raw ikan kuantitas'!B16</f>
        <v>567</v>
      </c>
      <c r="PY16" s="67">
        <f>'raw ikan kuantitas'!C16</f>
        <v>4004</v>
      </c>
      <c r="PZ16" s="67">
        <f>'raw ikan kuantitas'!D16</f>
        <v>1</v>
      </c>
      <c r="QA16" s="67">
        <f>'raw ikan kuantitas'!E16</f>
        <v>47</v>
      </c>
      <c r="QB16" s="67">
        <f>'raw ikan kuantitas'!F16</f>
        <v>360</v>
      </c>
      <c r="QC16" s="67">
        <f>'raw ikan kuantitas'!G16</f>
        <v>2142</v>
      </c>
      <c r="QD16" s="67">
        <f>'raw ikan kuantitas'!H16</f>
        <v>2</v>
      </c>
      <c r="QE16" s="67">
        <f>'raw ikan kuantitas'!I16</f>
        <v>554</v>
      </c>
      <c r="QF16" s="67">
        <f>'raw ikan kuantitas'!J16</f>
        <v>7468</v>
      </c>
      <c r="QG16" s="67">
        <f>'raw ikan kuantitas'!K16</f>
        <v>0</v>
      </c>
      <c r="QH16" s="67">
        <f>'raw ikan kuantitas'!L16</f>
        <v>265</v>
      </c>
      <c r="QI16" s="67">
        <f>'raw ikan kuantitas'!M16</f>
        <v>12754</v>
      </c>
      <c r="QJ16" s="67">
        <f>'raw ikan kuantitas'!N16</f>
        <v>0</v>
      </c>
      <c r="QK16" s="67">
        <f>'raw ikan kuantitas'!O16</f>
        <v>315</v>
      </c>
      <c r="QL16" s="67">
        <f>'raw ikan kuantitas'!P16</f>
        <v>0</v>
      </c>
      <c r="QM16" s="67">
        <f>'raw ikan kuantitas'!Q16</f>
        <v>94</v>
      </c>
      <c r="QN16" s="67">
        <f>'raw ikan kuantitas'!R16</f>
        <v>0</v>
      </c>
      <c r="QO16" s="67">
        <f>'raw ikan kuantitas'!S16</f>
        <v>0</v>
      </c>
      <c r="QP16" s="67">
        <f>'raw ikan kuantitas'!T16</f>
        <v>6361</v>
      </c>
      <c r="QQ16" s="67">
        <f>'raw ikan kuantitas'!U16</f>
        <v>9569</v>
      </c>
      <c r="QR16" s="67">
        <f>'raw ikan kuantitas'!V16</f>
        <v>0</v>
      </c>
      <c r="QS16" s="67">
        <f>'raw ikan kuantitas'!W16</f>
        <v>7574</v>
      </c>
      <c r="QT16" s="67">
        <f>'raw ikan kuantitas'!X16</f>
        <v>0</v>
      </c>
      <c r="QU16" s="67">
        <f>'raw ikan kuantitas'!Y16</f>
        <v>0</v>
      </c>
      <c r="QV16" s="67">
        <f>'raw ikan kuantitas'!Z16</f>
        <v>6</v>
      </c>
      <c r="QW16" s="67">
        <f>'raw ikan kuantitas'!AA16</f>
        <v>66</v>
      </c>
      <c r="QX16" s="67">
        <f>'raw ikan kuantitas'!AB16</f>
        <v>0</v>
      </c>
      <c r="QY16" s="67">
        <f>'raw ikan kuantitas'!AC16</f>
        <v>68</v>
      </c>
      <c r="QZ16" s="67">
        <f>'raw ikan kuantitas'!AD16</f>
        <v>3055</v>
      </c>
      <c r="RA16" s="67">
        <f>'raw ikan kuantitas'!AE16</f>
        <v>8</v>
      </c>
      <c r="RB16" s="67">
        <f>'raw ikan kuantitas'!AF16</f>
        <v>0</v>
      </c>
      <c r="RC16" s="67">
        <f>'raw ikan kuantitas'!AG16</f>
        <v>1091</v>
      </c>
      <c r="RD16" s="67">
        <f>'raw ikan kuantitas'!AH16</f>
        <v>25453</v>
      </c>
      <c r="RE16" s="67">
        <f>'raw ikan kuantitas'!AI16</f>
        <v>506</v>
      </c>
      <c r="RF16" s="67">
        <f>'raw ikan kuantitas'!AJ16</f>
        <v>520</v>
      </c>
      <c r="RG16" s="67">
        <f>'raw ikan kuantitas'!AK16</f>
        <v>7398</v>
      </c>
      <c r="RH16" s="67">
        <f>'raw ikan kuantitas'!AL16</f>
        <v>0</v>
      </c>
      <c r="RI16" s="67">
        <f>'raw ikan kuantitas'!AM16</f>
        <v>9756</v>
      </c>
      <c r="RJ16" s="67">
        <f>'raw ikan kuantitas'!AN16</f>
        <v>6649</v>
      </c>
      <c r="RK16" s="67">
        <f>'raw ikan kuantitas'!AO16</f>
        <v>0</v>
      </c>
      <c r="RL16" s="67">
        <f>'raw ikan kuantitas'!AP16</f>
        <v>0</v>
      </c>
      <c r="RM16" s="67">
        <f>'raw ikan kuantitas'!AQ16</f>
        <v>297</v>
      </c>
      <c r="RN16" s="67">
        <f>'raw ikan kuantitas'!AR16</f>
        <v>1004</v>
      </c>
      <c r="RO16" s="67">
        <f>'raw ikan kuantitas'!AS16</f>
        <v>4585</v>
      </c>
      <c r="RP16" s="67">
        <f>'raw ikan kuantitas'!AT16</f>
        <v>22</v>
      </c>
      <c r="RQ16" s="67">
        <f>'raw ikan kuantitas'!AU16</f>
        <v>0</v>
      </c>
      <c r="RR16" s="67">
        <f>'raw ikan kuantitas'!AV16</f>
        <v>0</v>
      </c>
      <c r="RS16" s="67">
        <f>'raw ikan kuantitas'!AW16</f>
        <v>8308</v>
      </c>
      <c r="RT16" s="67">
        <f>'raw ikan kuantitas'!AX16</f>
        <v>424</v>
      </c>
      <c r="RU16" s="67">
        <f>'raw ikan kuantitas'!AY16</f>
        <v>4995</v>
      </c>
      <c r="RV16" s="67">
        <f>'raw ikan kuantitas'!AZ16</f>
        <v>61395</v>
      </c>
      <c r="RW16" s="67">
        <f>'raw ikan kuantitas'!BA16</f>
        <v>133</v>
      </c>
      <c r="RX16" s="67">
        <f>'raw ikan kuantitas'!BB16</f>
        <v>2752</v>
      </c>
      <c r="RY16" s="67">
        <f>'raw ikan kuantitas'!BC16</f>
        <v>838</v>
      </c>
      <c r="RZ16" s="67">
        <f>'raw ikan kuantitas'!BD16</f>
        <v>32828</v>
      </c>
      <c r="SA16" s="67">
        <f>'raw ikan kuantitas'!BE16</f>
        <v>53</v>
      </c>
      <c r="SB16" s="67">
        <f>'raw ikan kuantitas'!BF16</f>
        <v>199</v>
      </c>
      <c r="SC16" s="67">
        <f>'raw ikan kuantitas'!BG16</f>
        <v>99</v>
      </c>
      <c r="SD16" s="67">
        <f>'raw ikan kuantitas'!BH16</f>
        <v>0</v>
      </c>
      <c r="SE16" s="67">
        <f>'raw ikan kuantitas'!BI16</f>
        <v>16</v>
      </c>
      <c r="SF16" s="67">
        <f>'raw ikan kuantitas'!BJ16</f>
        <v>105</v>
      </c>
      <c r="SG16" s="67">
        <f>'raw ikan kuantitas'!BK16</f>
        <v>7057</v>
      </c>
      <c r="SH16" s="67">
        <f>'raw ikan kuantitas'!BL16</f>
        <v>74</v>
      </c>
      <c r="SI16" s="67">
        <f>'raw ikan kuantitas'!BM16</f>
        <v>0</v>
      </c>
      <c r="SJ16" s="67">
        <f>'raw ikan kuantitas'!BN16</f>
        <v>0</v>
      </c>
      <c r="SK16" s="67">
        <f>'raw ikan kuantitas'!BO16</f>
        <v>0</v>
      </c>
      <c r="SL16" s="67">
        <f>'raw ikan kuantitas'!BP16</f>
        <v>0</v>
      </c>
      <c r="SM16" s="67">
        <f>'raw ikan kuantitas'!BQ16</f>
        <v>2</v>
      </c>
      <c r="SN16" s="67">
        <f>'raw ikan kuantitas'!BR16</f>
        <v>7565</v>
      </c>
      <c r="SO16" s="67">
        <f>'raw ikan kuantitas'!BS16</f>
        <v>2468</v>
      </c>
      <c r="SP16" s="67">
        <f>'raw ikan kuantitas'!BT16</f>
        <v>185</v>
      </c>
      <c r="SQ16" s="67">
        <f>'raw ikan kuantitas'!BU16</f>
        <v>20493</v>
      </c>
      <c r="SR16" s="67">
        <f>'raw ikan kuantitas'!BV16</f>
        <v>0</v>
      </c>
      <c r="SS16" s="67">
        <f>'raw ikan kuantitas'!BW16</f>
        <v>23</v>
      </c>
      <c r="ST16" s="67">
        <f>'raw ikan kuantitas'!BX16</f>
        <v>1708</v>
      </c>
      <c r="SU16" s="67">
        <f>'raw ikan kuantitas'!BY16</f>
        <v>60</v>
      </c>
      <c r="SV16" s="67">
        <f>'raw ikan kuantitas'!BZ16</f>
        <v>1241</v>
      </c>
      <c r="SW16" s="67">
        <f>'raw ikan kuantitas'!CA16</f>
        <v>0</v>
      </c>
      <c r="SX16" s="67">
        <f>'raw ikan kuantitas'!CB16</f>
        <v>0</v>
      </c>
      <c r="SY16" s="67">
        <f>'raw ikan kuantitas'!CC16</f>
        <v>5</v>
      </c>
      <c r="SZ16" s="67">
        <f>'raw ikan kuantitas'!CD16</f>
        <v>37</v>
      </c>
      <c r="TA16" s="67">
        <f>'raw ikan kuantitas'!CE16</f>
        <v>4081</v>
      </c>
      <c r="TB16" s="67">
        <f>'raw ikan kuantitas'!CF16</f>
        <v>17</v>
      </c>
      <c r="TC16" s="67">
        <f>'raw ikan kuantitas'!CG16</f>
        <v>100</v>
      </c>
      <c r="TD16" s="67">
        <f>'raw ikan kuantitas'!CH16</f>
        <v>53</v>
      </c>
      <c r="TE16" s="67">
        <f>'raw ikan kuantitas'!CI16</f>
        <v>0</v>
      </c>
      <c r="TF16" s="67">
        <f>'raw ikan kuantitas'!CJ16</f>
        <v>0</v>
      </c>
      <c r="TG16" s="67">
        <f>'raw ikan kuantitas'!CK16</f>
        <v>16</v>
      </c>
      <c r="TH16" s="67">
        <f>'raw ikan kuantitas'!CL16</f>
        <v>0</v>
      </c>
      <c r="TI16" s="67">
        <f>'raw ikan kuantitas'!CM16</f>
        <v>133</v>
      </c>
      <c r="TJ16" s="67">
        <f>'raw ikan kuantitas'!CN16</f>
        <v>9950</v>
      </c>
      <c r="TK16" s="67">
        <f>'raw ikan kuantitas'!CO16</f>
        <v>68</v>
      </c>
      <c r="TL16" s="67">
        <f>'raw ikan kuantitas'!CP16</f>
        <v>138</v>
      </c>
      <c r="TM16" s="67">
        <f>'raw ikan kuantitas'!CQ16</f>
        <v>3604</v>
      </c>
      <c r="TN16" s="67">
        <f>'raw ikan kuantitas'!CR16</f>
        <v>26</v>
      </c>
      <c r="TO16" s="67">
        <f>'raw ikan kuantitas'!CS16</f>
        <v>10039</v>
      </c>
      <c r="TP16" s="67">
        <f>'raw ikan kuantitas'!CT16</f>
        <v>0</v>
      </c>
      <c r="TQ16" s="67">
        <f>'raw ikan kuantitas'!CU16</f>
        <v>55</v>
      </c>
      <c r="TR16" s="67">
        <f>'raw ikan kuantitas'!CV16</f>
        <v>0</v>
      </c>
      <c r="TS16" s="67">
        <f>'raw ikan kuantitas'!CW16</f>
        <v>9725</v>
      </c>
      <c r="TT16" s="67">
        <f>'raw ikan kuantitas'!CX16</f>
        <v>8941</v>
      </c>
      <c r="TU16" s="67">
        <f>'raw ikan kuantitas'!CY16</f>
        <v>1743</v>
      </c>
      <c r="TV16" s="67">
        <f>'raw ikan kuantitas'!CZ16</f>
        <v>4188</v>
      </c>
      <c r="TX16" s="68">
        <f>'raw ikan kuantitas'!DB16</f>
        <v>55</v>
      </c>
      <c r="TY16" s="68">
        <f>'raw ikan kuantitas'!DC16</f>
        <v>892</v>
      </c>
      <c r="TZ16" s="68">
        <f>'raw ikan kuantitas'!DD16</f>
        <v>15</v>
      </c>
      <c r="UA16" s="68">
        <f>'raw ikan kuantitas'!DE16</f>
        <v>299</v>
      </c>
      <c r="UB16" s="68">
        <f>'raw ikan kuantitas'!DF16</f>
        <v>7</v>
      </c>
      <c r="UC16" s="68">
        <f>'raw ikan kuantitas'!DG16</f>
        <v>434</v>
      </c>
      <c r="UD16" s="68">
        <f>'raw ikan kuantitas'!DH16</f>
        <v>51</v>
      </c>
      <c r="UE16" s="68">
        <f>'raw ikan kuantitas'!DI16</f>
        <v>0</v>
      </c>
      <c r="UF16" s="68">
        <f>'raw ikan kuantitas'!DJ16</f>
        <v>573</v>
      </c>
      <c r="UG16" s="68">
        <f>'raw ikan kuantitas'!DK16</f>
        <v>11</v>
      </c>
      <c r="UH16" s="68">
        <f>'raw ikan kuantitas'!DL16</f>
        <v>0</v>
      </c>
      <c r="UI16" s="68">
        <f>'raw ikan kuantitas'!DM16</f>
        <v>753</v>
      </c>
      <c r="UJ16" s="68">
        <f>'raw ikan kuantitas'!DN16</f>
        <v>0</v>
      </c>
      <c r="UK16" s="68">
        <f>'raw ikan kuantitas'!DO16</f>
        <v>458</v>
      </c>
      <c r="UL16" s="68">
        <f>'raw ikan kuantitas'!DP16</f>
        <v>0</v>
      </c>
      <c r="UM16" s="68">
        <f>'raw ikan kuantitas'!DQ16</f>
        <v>0</v>
      </c>
      <c r="UN16" s="68">
        <f>'raw ikan kuantitas'!DR16</f>
        <v>0</v>
      </c>
      <c r="UO16" s="68">
        <f>'raw ikan kuantitas'!DS16</f>
        <v>0</v>
      </c>
      <c r="UP16" s="68">
        <f>'raw ikan kuantitas'!DT16</f>
        <v>0</v>
      </c>
      <c r="UQ16" s="68">
        <f>'raw ikan kuantitas'!DU16</f>
        <v>1214</v>
      </c>
      <c r="UR16" s="68">
        <f>'raw ikan kuantitas'!DV16</f>
        <v>0</v>
      </c>
      <c r="US16" s="68">
        <f>'raw ikan kuantitas'!DW16</f>
        <v>0</v>
      </c>
      <c r="UT16" s="68">
        <f>'raw ikan kuantitas'!DX16</f>
        <v>49</v>
      </c>
      <c r="UU16" s="68">
        <f>'raw ikan kuantitas'!DY16</f>
        <v>3</v>
      </c>
      <c r="UV16" s="68">
        <f>'raw ikan kuantitas'!DZ16</f>
        <v>18</v>
      </c>
      <c r="UW16" s="68">
        <f>'raw ikan kuantitas'!EA16</f>
        <v>366</v>
      </c>
      <c r="UX16" s="68">
        <f>'raw ikan kuantitas'!EB16</f>
        <v>9</v>
      </c>
      <c r="UY16" s="68">
        <f>'raw ikan kuantitas'!EC16</f>
        <v>13</v>
      </c>
      <c r="UZ16" s="68">
        <f>'raw ikan kuantitas'!ED16</f>
        <v>0</v>
      </c>
      <c r="VA16" s="68">
        <f>'raw ikan kuantitas'!EE16</f>
        <v>37</v>
      </c>
      <c r="VB16" s="68">
        <f>'raw ikan kuantitas'!EF16</f>
        <v>134</v>
      </c>
      <c r="VC16" s="68">
        <f>'raw ikan kuantitas'!EG16</f>
        <v>19</v>
      </c>
      <c r="VD16" s="68">
        <f>'raw ikan kuantitas'!EH16</f>
        <v>159</v>
      </c>
      <c r="VE16" s="68">
        <f>'raw ikan kuantitas'!EI16</f>
        <v>0</v>
      </c>
      <c r="VF16" s="68">
        <f>'raw ikan kuantitas'!EJ16</f>
        <v>0</v>
      </c>
      <c r="VG16" s="68">
        <f>'raw ikan kuantitas'!EK16</f>
        <v>0</v>
      </c>
      <c r="VH16" s="68">
        <f>'raw ikan kuantitas'!EL16</f>
        <v>0</v>
      </c>
      <c r="VI16" s="68">
        <f>'raw ikan kuantitas'!EM16</f>
        <v>1</v>
      </c>
      <c r="VJ16" s="68">
        <f>'raw ikan kuantitas'!EN16</f>
        <v>0</v>
      </c>
      <c r="VK16" s="68">
        <f>'raw ikan kuantitas'!EO16</f>
        <v>863</v>
      </c>
      <c r="VL16" s="68">
        <f>'raw ikan kuantitas'!EP16</f>
        <v>3</v>
      </c>
      <c r="VM16" s="68">
        <f>'raw ikan kuantitas'!EQ16</f>
        <v>53</v>
      </c>
      <c r="VN16" s="68">
        <f>'raw ikan kuantitas'!ER16</f>
        <v>0</v>
      </c>
      <c r="VO16" s="68">
        <f>'raw ikan kuantitas'!ES16</f>
        <v>27</v>
      </c>
      <c r="VP16" s="68">
        <f>'raw ikan kuantitas'!ET16</f>
        <v>4</v>
      </c>
      <c r="VQ16" s="68">
        <f>'raw ikan kuantitas'!EU16</f>
        <v>885</v>
      </c>
      <c r="VR16" s="68">
        <f>'raw ikan kuantitas'!EV16</f>
        <v>2088</v>
      </c>
      <c r="VS16" s="68">
        <f>'raw ikan kuantitas'!EW16</f>
        <v>6549</v>
      </c>
      <c r="VT16" s="68">
        <f>'raw ikan kuantitas'!EX16</f>
        <v>921</v>
      </c>
      <c r="VU16" s="68">
        <f>'raw ikan kuantitas'!EY16</f>
        <v>0</v>
      </c>
      <c r="VV16" s="68">
        <f>'raw ikan kuantitas'!EZ16</f>
        <v>0</v>
      </c>
      <c r="VW16" s="68">
        <f>'raw ikan kuantitas'!FA16</f>
        <v>3191</v>
      </c>
      <c r="VX16" s="68">
        <f>'raw ikan kuantitas'!FB16</f>
        <v>0</v>
      </c>
      <c r="VY16" s="68">
        <f>'raw ikan kuantitas'!FC16</f>
        <v>410</v>
      </c>
      <c r="VZ16" s="68">
        <f>'raw ikan kuantitas'!FD16</f>
        <v>0</v>
      </c>
      <c r="WA16" s="68">
        <f>'raw ikan kuantitas'!FE16</f>
        <v>56</v>
      </c>
      <c r="WB16" s="68">
        <f>'raw ikan kuantitas'!FF16</f>
        <v>144</v>
      </c>
      <c r="WC16" s="68">
        <f>'raw ikan kuantitas'!FG16</f>
        <v>0</v>
      </c>
      <c r="WD16" s="68">
        <f>'raw ikan kuantitas'!FH16</f>
        <v>538</v>
      </c>
      <c r="WE16" s="68">
        <f>'raw ikan kuantitas'!FI16</f>
        <v>90</v>
      </c>
      <c r="WF16" s="68">
        <f>'raw ikan kuantitas'!FJ16</f>
        <v>16</v>
      </c>
      <c r="WG16" s="68">
        <f>'raw ikan kuantitas'!FK16</f>
        <v>442</v>
      </c>
      <c r="WH16" s="68">
        <f>'raw ikan kuantitas'!FL16</f>
        <v>41</v>
      </c>
      <c r="WI16" s="68">
        <f>'raw ikan kuantitas'!FM16</f>
        <v>6</v>
      </c>
      <c r="WJ16" s="68">
        <f>'raw ikan kuantitas'!FN16</f>
        <v>0</v>
      </c>
      <c r="WK16" s="68">
        <f>'raw ikan kuantitas'!FO16</f>
        <v>3797</v>
      </c>
      <c r="WL16" s="68">
        <f>'raw ikan kuantitas'!FP16</f>
        <v>0</v>
      </c>
      <c r="WM16" s="68">
        <f>'raw ikan kuantitas'!FQ16</f>
        <v>0</v>
      </c>
      <c r="WN16" s="68">
        <f>'raw ikan kuantitas'!FR16</f>
        <v>1399</v>
      </c>
      <c r="WP16" s="69">
        <f>'raw ikan kuantitas'!FT16</f>
        <v>76297</v>
      </c>
      <c r="WQ16" s="69">
        <f>'raw ikan kuantitas'!FU16</f>
        <v>0</v>
      </c>
      <c r="WR16" s="69">
        <f>'raw ikan kuantitas'!FV16</f>
        <v>16106</v>
      </c>
      <c r="WS16" s="69">
        <f>'raw ikan kuantitas'!FW16</f>
        <v>6</v>
      </c>
      <c r="WT16" s="69">
        <f>'raw ikan kuantitas'!FX16</f>
        <v>0</v>
      </c>
      <c r="WU16" s="69">
        <f>'raw ikan kuantitas'!FY16</f>
        <v>413</v>
      </c>
      <c r="WV16" s="69">
        <f>'raw ikan kuantitas'!FZ16</f>
        <v>30</v>
      </c>
      <c r="WW16" s="69">
        <f>'raw ikan kuantitas'!GA16</f>
        <v>23890</v>
      </c>
      <c r="WX16" s="69">
        <f>'raw ikan kuantitas'!GB16</f>
        <v>180753</v>
      </c>
      <c r="WY16" s="69">
        <f>'raw ikan kuantitas'!GC16</f>
        <v>0</v>
      </c>
      <c r="WZ16" s="69">
        <f>'raw ikan kuantitas'!GD16</f>
        <v>9138</v>
      </c>
      <c r="XA16" s="69">
        <f>'raw ikan kuantitas'!GE16</f>
        <v>106434</v>
      </c>
      <c r="XB16" s="69">
        <f>'raw ikan kuantitas'!GF16</f>
        <v>4746</v>
      </c>
      <c r="XC16" s="69">
        <f>'raw ikan kuantitas'!GG16</f>
        <v>87430</v>
      </c>
      <c r="XD16" s="69">
        <f>'raw ikan kuantitas'!GH16</f>
        <v>4164</v>
      </c>
      <c r="XE16" s="69">
        <f>'raw ikan kuantitas'!GI16</f>
        <v>33399</v>
      </c>
      <c r="XF16" s="69">
        <f>'raw ikan kuantitas'!GJ16</f>
        <v>3137</v>
      </c>
      <c r="XH16" s="70">
        <f>'raw ikan kuantitas'!GL16</f>
        <v>341407</v>
      </c>
      <c r="XI16" s="70">
        <f>'raw ikan kuantitas'!GM16</f>
        <v>0</v>
      </c>
      <c r="XJ16" s="70">
        <f>'raw ikan kuantitas'!GN16</f>
        <v>536489</v>
      </c>
      <c r="XK16" s="70">
        <f>'raw ikan kuantitas'!GO16</f>
        <v>0</v>
      </c>
      <c r="XL16" s="70">
        <f>'raw ikan kuantitas'!GP16</f>
        <v>34</v>
      </c>
      <c r="XM16" s="70">
        <f>'raw ikan kuantitas'!GQ16</f>
        <v>390750</v>
      </c>
      <c r="XN16" s="70">
        <f>'raw ikan kuantitas'!GR16</f>
        <v>0</v>
      </c>
      <c r="XO16" s="70">
        <f>'raw ikan kuantitas'!GS16</f>
        <v>0</v>
      </c>
      <c r="XP16" s="70">
        <f>'raw ikan kuantitas'!GT16</f>
        <v>0</v>
      </c>
      <c r="XQ16" s="70">
        <f>'raw ikan kuantitas'!GU16</f>
        <v>0</v>
      </c>
      <c r="XR16" s="70">
        <f>'raw ikan kuantitas'!GV16</f>
        <v>0</v>
      </c>
      <c r="XS16" s="70">
        <f>'raw ikan kuantitas'!GW16</f>
        <v>0</v>
      </c>
      <c r="XT16" s="70">
        <f>'raw ikan kuantitas'!GX16</f>
        <v>0</v>
      </c>
      <c r="XU16" s="70">
        <f>'raw ikan kuantitas'!GY16</f>
        <v>2628690</v>
      </c>
      <c r="XV16" s="70">
        <f>'raw ikan kuantitas'!GZ16</f>
        <v>12</v>
      </c>
      <c r="XW16" s="70">
        <f>'raw ikan kuantitas'!HA16</f>
        <v>172419</v>
      </c>
      <c r="XX16" s="70">
        <f>'raw ikan kuantitas'!HB16</f>
        <v>57495</v>
      </c>
      <c r="XY16" s="70">
        <f>'raw ikan kuantitas'!HC16</f>
        <v>1880814</v>
      </c>
      <c r="XZ16" s="70">
        <f>'raw ikan kuantitas'!HD16</f>
        <v>272818</v>
      </c>
      <c r="YA16" s="70">
        <f>'raw ikan kuantitas'!HE16</f>
        <v>144685</v>
      </c>
      <c r="YB16" s="70">
        <f>'raw ikan kuantitas'!HF16</f>
        <v>0</v>
      </c>
      <c r="YC16" s="70">
        <f>'raw ikan kuantitas'!HG16</f>
        <v>0</v>
      </c>
      <c r="YD16" s="70">
        <f>'raw ikan kuantitas'!HH16</f>
        <v>0</v>
      </c>
      <c r="YE16" s="70">
        <f>'raw ikan kuantitas'!HI16</f>
        <v>1</v>
      </c>
      <c r="YF16" s="70">
        <f>'raw ikan kuantitas'!HJ16</f>
        <v>220181</v>
      </c>
      <c r="YG16" s="70">
        <f>'raw ikan kuantitas'!HK16</f>
        <v>0</v>
      </c>
      <c r="YH16" s="70">
        <f>'raw ikan kuantitas'!HL16</f>
        <v>3158350</v>
      </c>
      <c r="YJ16" s="71">
        <f>'raw ikan kuantitas'!HN16</f>
        <v>577</v>
      </c>
      <c r="YK16" s="71">
        <f>'raw ikan kuantitas'!HO16</f>
        <v>618</v>
      </c>
      <c r="YL16" s="71">
        <f>'raw ikan kuantitas'!HP16</f>
        <v>0</v>
      </c>
      <c r="YM16" s="71">
        <f>'raw ikan kuantitas'!HQ16</f>
        <v>0</v>
      </c>
      <c r="YN16" s="71">
        <f>'raw ikan kuantitas'!HR16</f>
        <v>0</v>
      </c>
      <c r="YO16" s="71">
        <f>'raw ikan kuantitas'!HS16</f>
        <v>0</v>
      </c>
      <c r="YP16" s="71">
        <f>'raw ikan kuantitas'!HT16</f>
        <v>4</v>
      </c>
      <c r="YQ16" s="71">
        <f>'raw ikan kuantitas'!HU16</f>
        <v>0</v>
      </c>
      <c r="YR16" s="71">
        <f>'raw ikan kuantitas'!HV16</f>
        <v>5</v>
      </c>
      <c r="YS16" s="71">
        <f>'raw ikan kuantitas'!HW16</f>
        <v>0</v>
      </c>
      <c r="YT16" s="71">
        <f>'raw ikan kuantitas'!HX16</f>
        <v>0</v>
      </c>
      <c r="YU16" s="71">
        <f>'raw ikan kuantitas'!HY16</f>
        <v>6188</v>
      </c>
      <c r="YV16" s="71">
        <f>'raw ikan kuantitas'!HZ16</f>
        <v>0</v>
      </c>
      <c r="YW16" s="71">
        <f>'raw ikan kuantitas'!IA16</f>
        <v>9</v>
      </c>
      <c r="YX16" s="71">
        <f>'raw ikan kuantitas'!IB16</f>
        <v>7182</v>
      </c>
      <c r="YY16" s="71">
        <f>'raw ikan kuantitas'!IC16</f>
        <v>0</v>
      </c>
      <c r="YZ16" s="71">
        <f>'raw ikan kuantitas'!ID16</f>
        <v>0</v>
      </c>
      <c r="ZA16" s="71">
        <f>'raw ikan kuantitas'!IE16</f>
        <v>0</v>
      </c>
      <c r="ZB16" s="71">
        <f>'raw ikan kuantitas'!IF16</f>
        <v>2</v>
      </c>
      <c r="ZC16" s="71">
        <f>'raw ikan kuantitas'!IG16</f>
        <v>0</v>
      </c>
      <c r="ZD16" s="71">
        <f>'raw ikan kuantitas'!IH16</f>
        <v>3469</v>
      </c>
      <c r="ZE16" s="71">
        <f>'raw ikan kuantitas'!II16</f>
        <v>6221</v>
      </c>
      <c r="ZF16" s="71">
        <f>'raw ikan kuantitas'!IJ16</f>
        <v>0</v>
      </c>
      <c r="ZG16" s="71">
        <f>'raw ikan kuantitas'!IK16</f>
        <v>704</v>
      </c>
      <c r="ZH16" s="71">
        <f>'raw ikan kuantitas'!IL16</f>
        <v>587</v>
      </c>
      <c r="ZI16" s="71">
        <f>'raw ikan kuantitas'!IM16</f>
        <v>131</v>
      </c>
      <c r="ZJ16" s="71">
        <f>'raw ikan kuantitas'!IN16</f>
        <v>0</v>
      </c>
      <c r="ZK16" s="71">
        <f>'raw ikan kuantitas'!IO16</f>
        <v>48419</v>
      </c>
      <c r="ZL16" s="71">
        <f>'raw ikan kuantitas'!IP16</f>
        <v>0</v>
      </c>
      <c r="ZM16" s="71">
        <f>'raw ikan kuantitas'!IQ16</f>
        <v>545</v>
      </c>
      <c r="ZN16" s="71">
        <f>'raw ikan kuantitas'!IR16</f>
        <v>0</v>
      </c>
      <c r="ZO16" s="71">
        <f>'raw ikan kuantitas'!IS16</f>
        <v>0</v>
      </c>
      <c r="ZP16" s="71">
        <f>'raw ikan kuantitas'!IT16</f>
        <v>0</v>
      </c>
      <c r="ZQ16" s="71">
        <f>'raw ikan kuantitas'!IU16</f>
        <v>1563</v>
      </c>
      <c r="ZR16" s="71">
        <f>'raw ikan kuantitas'!IV16</f>
        <v>0</v>
      </c>
      <c r="ZS16" s="71">
        <f>'raw ikan kuantitas'!IW16</f>
        <v>0</v>
      </c>
      <c r="ZT16" s="71">
        <f>'raw ikan kuantitas'!IX16</f>
        <v>6013</v>
      </c>
      <c r="ZU16" s="71">
        <f>'raw ikan kuantitas'!IY16</f>
        <v>0</v>
      </c>
      <c r="ZV16" s="71">
        <f>'raw ikan kuantitas'!IZ16</f>
        <v>0</v>
      </c>
      <c r="ZW16" s="71">
        <f>'raw ikan kuantitas'!JA16</f>
        <v>0</v>
      </c>
      <c r="ZX16" s="71">
        <f>'raw ikan kuantitas'!JB16</f>
        <v>92</v>
      </c>
      <c r="ZY16" s="71">
        <f>'raw ikan kuantitas'!JC16</f>
        <v>195</v>
      </c>
    </row>
    <row r="17" spans="2:701" ht="14.55" customHeight="1" x14ac:dyDescent="0.3">
      <c r="B17" s="3" t="s">
        <v>354</v>
      </c>
      <c r="C17" s="193">
        <v>534114</v>
      </c>
      <c r="D17" s="193">
        <v>294278</v>
      </c>
      <c r="E17" s="193">
        <v>10103</v>
      </c>
      <c r="F17" s="193">
        <v>68905</v>
      </c>
      <c r="G17" s="193">
        <v>495</v>
      </c>
      <c r="H17" s="193">
        <v>1072518</v>
      </c>
      <c r="I17" s="193">
        <v>3474</v>
      </c>
      <c r="J17" s="194"/>
      <c r="K17" s="195">
        <v>248</v>
      </c>
      <c r="L17" s="196">
        <v>32953</v>
      </c>
      <c r="M17" s="195">
        <v>0</v>
      </c>
      <c r="N17" s="195">
        <v>244</v>
      </c>
      <c r="O17" s="195">
        <v>3186</v>
      </c>
      <c r="P17" s="195">
        <v>46622</v>
      </c>
      <c r="Q17" s="195">
        <v>44199</v>
      </c>
      <c r="R17" s="196">
        <v>2424</v>
      </c>
      <c r="S17" s="196">
        <v>21384</v>
      </c>
      <c r="T17" s="195">
        <v>699</v>
      </c>
      <c r="U17" s="197">
        <v>3.2</v>
      </c>
      <c r="V17" s="195">
        <v>79.361999999999995</v>
      </c>
      <c r="W17" s="195">
        <v>617</v>
      </c>
      <c r="X17" s="195">
        <v>165</v>
      </c>
      <c r="Y17" s="195">
        <v>35</v>
      </c>
      <c r="Z17" s="195">
        <v>2426</v>
      </c>
      <c r="AA17" s="195">
        <v>5754</v>
      </c>
      <c r="AB17" s="195">
        <v>0</v>
      </c>
      <c r="AC17" s="195">
        <v>78</v>
      </c>
      <c r="AD17" s="196">
        <v>0</v>
      </c>
      <c r="AE17" s="195">
        <v>4672</v>
      </c>
      <c r="AF17" s="195">
        <v>1622</v>
      </c>
      <c r="AG17" s="195">
        <v>1104</v>
      </c>
      <c r="AH17" s="195">
        <v>3697</v>
      </c>
      <c r="AI17" s="195">
        <v>2E-3</v>
      </c>
      <c r="AJ17" s="195">
        <v>154</v>
      </c>
      <c r="AK17" s="195">
        <v>25641</v>
      </c>
      <c r="AL17" s="195">
        <v>8173</v>
      </c>
      <c r="AM17" s="198"/>
      <c r="AN17" s="199">
        <v>11735</v>
      </c>
      <c r="AO17" s="199">
        <v>28</v>
      </c>
      <c r="AP17" s="199">
        <v>0</v>
      </c>
      <c r="AQ17" s="199">
        <v>1004</v>
      </c>
      <c r="AR17" s="199">
        <v>1738</v>
      </c>
      <c r="AS17" s="199">
        <v>2607</v>
      </c>
      <c r="AT17" s="199">
        <v>13602</v>
      </c>
      <c r="AU17" s="199">
        <v>3794</v>
      </c>
      <c r="AV17" s="199">
        <v>9225</v>
      </c>
      <c r="AW17" s="199">
        <v>46</v>
      </c>
      <c r="AX17" s="199">
        <v>264</v>
      </c>
      <c r="AY17" s="199">
        <v>2939</v>
      </c>
      <c r="AZ17" s="199">
        <v>2486</v>
      </c>
      <c r="BA17" s="199">
        <v>37532</v>
      </c>
      <c r="BB17" s="199">
        <v>3816</v>
      </c>
      <c r="BC17" s="200">
        <v>116</v>
      </c>
      <c r="BD17" s="199">
        <v>20240</v>
      </c>
      <c r="BE17" s="199">
        <v>789</v>
      </c>
      <c r="BF17" s="199">
        <v>18088</v>
      </c>
      <c r="BG17" s="199">
        <v>78534</v>
      </c>
      <c r="BH17" s="199">
        <v>22544</v>
      </c>
      <c r="BI17" s="199">
        <v>51841</v>
      </c>
      <c r="BJ17" s="199">
        <v>5970</v>
      </c>
      <c r="BK17" s="199">
        <v>2474</v>
      </c>
      <c r="BL17" s="199">
        <v>9745</v>
      </c>
      <c r="BM17" s="200">
        <v>0</v>
      </c>
      <c r="BN17" s="199">
        <v>10885</v>
      </c>
      <c r="BO17" s="199">
        <v>11940</v>
      </c>
      <c r="BP17" s="199">
        <v>259</v>
      </c>
      <c r="BQ17" s="201"/>
      <c r="BR17" s="202">
        <v>4821591</v>
      </c>
      <c r="BS17" s="202">
        <v>1161345</v>
      </c>
      <c r="BT17" s="202">
        <v>2697539</v>
      </c>
      <c r="BU17" s="202">
        <v>3539394</v>
      </c>
      <c r="BV17" s="202">
        <v>561783</v>
      </c>
      <c r="BW17" s="202">
        <v>1569671</v>
      </c>
      <c r="BX17" s="202">
        <v>573138</v>
      </c>
      <c r="BY17" s="202">
        <v>296981</v>
      </c>
      <c r="BZ17" s="203">
        <v>53120</v>
      </c>
      <c r="CA17" s="202">
        <v>905036</v>
      </c>
      <c r="CB17" s="202">
        <v>74764</v>
      </c>
      <c r="CC17" s="202">
        <v>96305</v>
      </c>
      <c r="CD17" s="202">
        <v>67154</v>
      </c>
      <c r="CE17" s="202">
        <v>851232</v>
      </c>
      <c r="CF17" s="202">
        <v>147649</v>
      </c>
      <c r="CG17" s="202">
        <v>498736</v>
      </c>
      <c r="CH17" s="204"/>
      <c r="CI17" s="205">
        <v>1421</v>
      </c>
      <c r="CJ17" s="205">
        <v>17570</v>
      </c>
      <c r="CK17" s="205">
        <v>1108679</v>
      </c>
      <c r="CL17" s="205">
        <v>601</v>
      </c>
      <c r="CM17" s="205">
        <v>7824</v>
      </c>
      <c r="CN17" s="206">
        <v>57252</v>
      </c>
      <c r="CO17" s="206">
        <v>59295</v>
      </c>
      <c r="CP17" s="206">
        <v>87109</v>
      </c>
      <c r="CQ17" s="206">
        <v>7511</v>
      </c>
      <c r="CR17" s="206">
        <v>47</v>
      </c>
      <c r="CS17" s="206">
        <v>100</v>
      </c>
      <c r="CT17" s="206">
        <v>146</v>
      </c>
      <c r="CU17" s="206">
        <v>469</v>
      </c>
      <c r="CV17" s="206">
        <v>45916</v>
      </c>
      <c r="CW17" s="206">
        <v>3028</v>
      </c>
      <c r="CX17" s="206">
        <v>8683</v>
      </c>
      <c r="CY17" s="206">
        <v>7491</v>
      </c>
      <c r="CZ17" s="206">
        <v>21734</v>
      </c>
      <c r="DA17" s="206">
        <v>195</v>
      </c>
      <c r="DB17" s="206">
        <v>32058</v>
      </c>
      <c r="DC17" s="207">
        <v>14465</v>
      </c>
      <c r="DD17" s="204"/>
      <c r="DE17" s="208">
        <v>0</v>
      </c>
      <c r="DF17" s="208">
        <v>17</v>
      </c>
      <c r="DG17" s="208">
        <v>50306</v>
      </c>
      <c r="DH17" s="208">
        <v>534</v>
      </c>
      <c r="DI17" s="208">
        <v>1850</v>
      </c>
      <c r="DJ17" s="208">
        <v>280</v>
      </c>
      <c r="DK17" s="208">
        <v>759</v>
      </c>
      <c r="DL17" s="208">
        <v>6</v>
      </c>
      <c r="DM17" s="208">
        <v>151</v>
      </c>
      <c r="DN17" s="209">
        <v>3</v>
      </c>
      <c r="DO17" s="208">
        <v>0</v>
      </c>
      <c r="DP17" s="208">
        <v>6137</v>
      </c>
      <c r="DQ17" s="208">
        <v>286</v>
      </c>
      <c r="DR17" s="208">
        <v>10</v>
      </c>
      <c r="DS17" s="208">
        <v>4</v>
      </c>
      <c r="DT17" s="208">
        <v>0</v>
      </c>
      <c r="DU17" s="208">
        <v>0</v>
      </c>
      <c r="DV17" s="208">
        <v>62</v>
      </c>
      <c r="DW17" s="208">
        <v>0</v>
      </c>
      <c r="DX17" s="208">
        <v>3</v>
      </c>
      <c r="DY17" s="208">
        <v>0</v>
      </c>
      <c r="DZ17" s="208">
        <v>0</v>
      </c>
      <c r="EA17" s="208">
        <v>0</v>
      </c>
      <c r="EB17" s="208">
        <v>0</v>
      </c>
      <c r="EC17" s="208">
        <v>0</v>
      </c>
      <c r="ED17" s="208">
        <v>62832</v>
      </c>
      <c r="EE17" s="208">
        <v>0</v>
      </c>
      <c r="EF17" s="208">
        <v>0</v>
      </c>
      <c r="EG17" s="208">
        <v>0</v>
      </c>
      <c r="EH17" s="208">
        <v>0</v>
      </c>
      <c r="EI17" s="208">
        <v>0</v>
      </c>
      <c r="EJ17" s="208">
        <v>0</v>
      </c>
      <c r="EK17" s="208">
        <v>0</v>
      </c>
      <c r="EL17" s="204"/>
      <c r="EM17" s="210">
        <v>94229.89</v>
      </c>
      <c r="EN17" s="204"/>
      <c r="EO17" s="211">
        <v>319060</v>
      </c>
      <c r="EP17" s="212">
        <v>3516</v>
      </c>
      <c r="EQ17" s="212">
        <v>472</v>
      </c>
      <c r="ER17" s="212">
        <v>1761</v>
      </c>
      <c r="ES17" s="212">
        <v>418439</v>
      </c>
      <c r="ET17" s="212">
        <v>145717</v>
      </c>
      <c r="EU17" s="212">
        <v>9318</v>
      </c>
      <c r="EV17" s="212">
        <v>3466486</v>
      </c>
      <c r="EW17" s="212">
        <v>11447007</v>
      </c>
      <c r="EX17" s="212">
        <v>50039073</v>
      </c>
      <c r="EY17" s="212">
        <v>446371</v>
      </c>
      <c r="EZ17" s="212">
        <v>78025</v>
      </c>
      <c r="FA17" s="212">
        <v>44599</v>
      </c>
      <c r="FB17" s="212">
        <v>1717760</v>
      </c>
      <c r="FC17" s="213">
        <v>7998.2</v>
      </c>
      <c r="FD17" s="214">
        <v>0.6</v>
      </c>
      <c r="FE17" s="214">
        <v>1337.6</v>
      </c>
      <c r="FF17" s="214">
        <v>2345.6</v>
      </c>
      <c r="FG17" s="214">
        <v>369.4</v>
      </c>
      <c r="FH17" s="214">
        <v>72</v>
      </c>
      <c r="FI17" s="214">
        <v>4943170.54</v>
      </c>
      <c r="FJ17" s="214">
        <v>70285.399999999994</v>
      </c>
      <c r="FK17" s="214">
        <v>3451.1</v>
      </c>
      <c r="FL17" s="214">
        <v>393.2</v>
      </c>
      <c r="FM17" s="214">
        <v>16.940000000000001</v>
      </c>
      <c r="FN17" s="214">
        <v>87.97</v>
      </c>
      <c r="FO17" s="215">
        <v>2180.6</v>
      </c>
      <c r="FP17" s="215">
        <v>154407.4</v>
      </c>
      <c r="FQ17" s="215">
        <v>2921.2</v>
      </c>
      <c r="FR17" s="215">
        <v>2998.67</v>
      </c>
      <c r="FS17" s="193">
        <v>3613.1</v>
      </c>
      <c r="FU17" s="50">
        <f>'raw ikan nilai'!C17</f>
        <v>2.026E-3</v>
      </c>
      <c r="FV17" s="50">
        <f>'raw ikan nilai'!D17</f>
        <v>1.23E-2</v>
      </c>
      <c r="FW17" s="50">
        <f>'raw ikan nilai'!E17</f>
        <v>0</v>
      </c>
      <c r="FX17" s="50">
        <f>'raw ikan nilai'!F17</f>
        <v>0</v>
      </c>
      <c r="FY17" s="50">
        <f>'raw ikan nilai'!G17</f>
        <v>0.39035500000000001</v>
      </c>
      <c r="FZ17" s="50">
        <f>'raw ikan nilai'!H17</f>
        <v>8.5774609999999996</v>
      </c>
      <c r="GA17" s="50">
        <f>'raw ikan nilai'!I17</f>
        <v>0</v>
      </c>
      <c r="GB17" s="50">
        <f>'raw ikan nilai'!J17</f>
        <v>2.6110980000000001</v>
      </c>
      <c r="GC17" s="50">
        <f>'raw ikan nilai'!K17</f>
        <v>0</v>
      </c>
      <c r="GD17" s="50">
        <f>'raw ikan nilai'!L17</f>
        <v>0</v>
      </c>
      <c r="GE17" s="50">
        <f>'raw ikan nilai'!M17</f>
        <v>0</v>
      </c>
      <c r="GF17" s="50">
        <f>'raw ikan nilai'!N17</f>
        <v>8.6303000000000005E-2</v>
      </c>
      <c r="GG17" s="50">
        <f>'raw ikan nilai'!O17</f>
        <v>0</v>
      </c>
      <c r="GH17" s="50">
        <f>'raw ikan nilai'!P17</f>
        <v>0</v>
      </c>
      <c r="GI17" s="50">
        <f>'raw ikan nilai'!Q17</f>
        <v>0</v>
      </c>
      <c r="GJ17" s="50">
        <f>'raw ikan nilai'!R17</f>
        <v>0</v>
      </c>
      <c r="GK17" s="50">
        <f>'raw ikan nilai'!S17</f>
        <v>0</v>
      </c>
      <c r="GL17" s="50">
        <f>'raw ikan nilai'!T17</f>
        <v>0</v>
      </c>
      <c r="GM17" s="50">
        <f>'raw ikan nilai'!U17</f>
        <v>17.120584999999998</v>
      </c>
      <c r="GN17" s="50">
        <f>'raw ikan nilai'!V17</f>
        <v>0.172545</v>
      </c>
      <c r="GO17" s="50">
        <f>'raw ikan nilai'!W17</f>
        <v>0</v>
      </c>
      <c r="GP17" s="50">
        <f>'raw ikan nilai'!X17</f>
        <v>0.30342400000000003</v>
      </c>
      <c r="GQ17" s="50">
        <f>'raw ikan nilai'!Y17</f>
        <v>0</v>
      </c>
      <c r="GR17" s="50">
        <f>'raw ikan nilai'!Z17</f>
        <v>0</v>
      </c>
      <c r="GS17" s="50">
        <f>'raw ikan nilai'!AA17</f>
        <v>0.26539499999999999</v>
      </c>
      <c r="GT17" s="50">
        <f>'raw ikan nilai'!AB17</f>
        <v>0</v>
      </c>
      <c r="GU17" s="50">
        <f>'raw ikan nilai'!AC17</f>
        <v>0</v>
      </c>
      <c r="GV17" s="50">
        <f>'raw ikan nilai'!AD17</f>
        <v>0.27822999999999998</v>
      </c>
      <c r="GW17" s="50">
        <f>'raw ikan nilai'!AE17</f>
        <v>1.9305650000000001</v>
      </c>
      <c r="GX17" s="50">
        <f>'raw ikan nilai'!AF17</f>
        <v>1.543785</v>
      </c>
      <c r="GY17" s="50">
        <f>'raw ikan nilai'!AG17</f>
        <v>0</v>
      </c>
      <c r="GZ17" s="50">
        <f>'raw ikan nilai'!AH17</f>
        <v>0.46627299999999999</v>
      </c>
      <c r="HA17" s="50">
        <f>'raw ikan nilai'!AI17</f>
        <v>0</v>
      </c>
      <c r="HB17" s="50">
        <f>'raw ikan nilai'!AJ17</f>
        <v>0.113274</v>
      </c>
      <c r="HC17" s="50">
        <f>'raw ikan nilai'!AK17</f>
        <v>0</v>
      </c>
      <c r="HD17" s="50">
        <f>'raw ikan nilai'!AL17</f>
        <v>4.1061779999999999</v>
      </c>
      <c r="HE17" s="50">
        <f>'raw ikan nilai'!AM17</f>
        <v>0</v>
      </c>
      <c r="HF17" s="50">
        <f>'raw ikan nilai'!AN17</f>
        <v>1.4450000000000001E-3</v>
      </c>
      <c r="HG17" s="50">
        <f>'raw ikan nilai'!AO17</f>
        <v>9.942005</v>
      </c>
      <c r="HH17" s="50">
        <f>'raw ikan nilai'!AP17</f>
        <v>0</v>
      </c>
      <c r="HI17" s="50">
        <f>'raw ikan nilai'!AQ17</f>
        <v>0</v>
      </c>
      <c r="HJ17" s="50">
        <f>'raw ikan nilai'!AR17</f>
        <v>1.2393749999999999</v>
      </c>
      <c r="HK17" s="50">
        <f>'raw ikan nilai'!AS17</f>
        <v>0.18098</v>
      </c>
      <c r="HL17" s="50">
        <f>'raw ikan nilai'!AT17</f>
        <v>1.710464</v>
      </c>
      <c r="HM17" s="50">
        <f>'raw ikan nilai'!AU17</f>
        <v>0.111125</v>
      </c>
      <c r="HN17" s="50">
        <f>'raw ikan nilai'!AV17</f>
        <v>0</v>
      </c>
      <c r="HO17" s="50">
        <f>'raw ikan nilai'!AW17</f>
        <v>0</v>
      </c>
      <c r="HP17" s="50">
        <f>'raw ikan nilai'!AX17</f>
        <v>0</v>
      </c>
      <c r="HQ17" s="50">
        <f>'raw ikan nilai'!AY17</f>
        <v>1.8718250000000001</v>
      </c>
      <c r="HR17" s="50">
        <f>'raw ikan nilai'!AZ17</f>
        <v>1.8701399999999999</v>
      </c>
      <c r="HS17" s="50">
        <f>'raw ikan nilai'!BA17</f>
        <v>7.589709</v>
      </c>
      <c r="HT17" s="50">
        <f>'raw ikan nilai'!BB17</f>
        <v>0</v>
      </c>
      <c r="HU17" s="50">
        <f>'raw ikan nilai'!BC17</f>
        <v>11.45482</v>
      </c>
      <c r="HV17" s="50">
        <f>'raw ikan nilai'!BD17</f>
        <v>0.68566000000000005</v>
      </c>
      <c r="HW17" s="50">
        <f>'raw ikan nilai'!BE17</f>
        <v>1.5128000000000001E-2</v>
      </c>
      <c r="HX17" s="50">
        <f>'raw ikan nilai'!BF17</f>
        <v>0</v>
      </c>
      <c r="HY17" s="50">
        <f>'raw ikan nilai'!BG17</f>
        <v>10.182494999999999</v>
      </c>
      <c r="HZ17" s="50">
        <f>'raw ikan nilai'!BH17</f>
        <v>19.801915000000001</v>
      </c>
      <c r="IA17" s="50">
        <f>'raw ikan nilai'!BI17</f>
        <v>1.6344000000000001</v>
      </c>
      <c r="IB17" s="50">
        <f>'raw ikan nilai'!BJ17</f>
        <v>0</v>
      </c>
      <c r="IC17" s="50">
        <f>'raw ikan nilai'!BK17</f>
        <v>0</v>
      </c>
      <c r="ID17" s="50">
        <f>'raw ikan nilai'!BL17</f>
        <v>9.7387099999999993</v>
      </c>
      <c r="IE17" s="50">
        <f>'raw ikan nilai'!BM17</f>
        <v>0.22386</v>
      </c>
      <c r="IF17" s="50">
        <f>'raw ikan nilai'!BN17</f>
        <v>0</v>
      </c>
      <c r="IG17" s="50">
        <f>'raw ikan nilai'!BO17</f>
        <v>0</v>
      </c>
      <c r="IH17" s="50">
        <f>'raw ikan nilai'!BP17</f>
        <v>0</v>
      </c>
      <c r="II17" s="50">
        <f>'raw ikan nilai'!BQ17</f>
        <v>0</v>
      </c>
      <c r="IJ17" s="50">
        <f>'raw ikan nilai'!BR17</f>
        <v>0</v>
      </c>
      <c r="IK17" s="50">
        <f>'raw ikan nilai'!BS17</f>
        <v>2.1377549999999998</v>
      </c>
      <c r="IL17" s="50">
        <f>'raw ikan nilai'!BT17</f>
        <v>0</v>
      </c>
      <c r="IM17" s="50">
        <f>'raw ikan nilai'!BU17</f>
        <v>0</v>
      </c>
      <c r="IN17" s="50">
        <f>'raw ikan nilai'!BV17</f>
        <v>0.220584</v>
      </c>
      <c r="IO17" s="50">
        <f>'raw ikan nilai'!BW17</f>
        <v>0</v>
      </c>
      <c r="IP17" s="50">
        <f>'raw ikan nilai'!BX17</f>
        <v>0</v>
      </c>
      <c r="IQ17" s="50">
        <f>'raw ikan nilai'!BY17</f>
        <v>0.71280500000000002</v>
      </c>
      <c r="IR17" s="50">
        <f>'raw ikan nilai'!BZ17</f>
        <v>0.51239999999999997</v>
      </c>
      <c r="IS17" s="50">
        <f>'raw ikan nilai'!CA17</f>
        <v>0.262185</v>
      </c>
      <c r="IT17" s="50">
        <f>'raw ikan nilai'!CB17</f>
        <v>0</v>
      </c>
      <c r="IU17" s="50">
        <f>'raw ikan nilai'!CC17</f>
        <v>0.192054</v>
      </c>
      <c r="IV17" s="50">
        <f>'raw ikan nilai'!CD17</f>
        <v>3.5798000000000003E-2</v>
      </c>
      <c r="IW17" s="50">
        <f>'raw ikan nilai'!CE17</f>
        <v>0.41144999999999998</v>
      </c>
      <c r="IX17" s="50">
        <f>'raw ikan nilai'!CF17</f>
        <v>0.147505</v>
      </c>
      <c r="IY17" s="50">
        <f>'raw ikan nilai'!CG17</f>
        <v>0</v>
      </c>
      <c r="IZ17" s="50">
        <f>'raw ikan nilai'!CH17</f>
        <v>0</v>
      </c>
      <c r="JA17" s="50">
        <f>'raw ikan nilai'!CI17</f>
        <v>0</v>
      </c>
      <c r="JB17" s="50">
        <f>'raw ikan nilai'!CJ17</f>
        <v>0</v>
      </c>
      <c r="JC17" s="50">
        <f>'raw ikan nilai'!CK17</f>
        <v>0</v>
      </c>
      <c r="JD17" s="50">
        <f>'raw ikan nilai'!CL17</f>
        <v>0</v>
      </c>
      <c r="JE17" s="50">
        <f>'raw ikan nilai'!CM17</f>
        <v>0</v>
      </c>
      <c r="JF17" s="50">
        <f>'raw ikan nilai'!CN17</f>
        <v>0.16489999999999999</v>
      </c>
      <c r="JG17" s="50">
        <f>'raw ikan nilai'!CO17</f>
        <v>0</v>
      </c>
      <c r="JH17" s="50">
        <f>'raw ikan nilai'!CP17</f>
        <v>0.45308799999999999</v>
      </c>
      <c r="JI17" s="50">
        <f>'raw ikan nilai'!CQ17</f>
        <v>0</v>
      </c>
      <c r="JJ17" s="50">
        <f>'raw ikan nilai'!CR17</f>
        <v>2.015314</v>
      </c>
      <c r="JK17" s="50">
        <f>'raw ikan nilai'!CS17</f>
        <v>0</v>
      </c>
      <c r="JL17" s="50">
        <f>'raw ikan nilai'!CT17</f>
        <v>0.39965400000000001</v>
      </c>
      <c r="JM17" s="50">
        <f>'raw ikan nilai'!CU17</f>
        <v>0</v>
      </c>
      <c r="JN17" s="50">
        <f>'raw ikan nilai'!CV17</f>
        <v>0</v>
      </c>
      <c r="JO17" s="50">
        <f>'raw ikan nilai'!CW17</f>
        <v>0</v>
      </c>
      <c r="JP17" s="50">
        <f>'raw ikan nilai'!CX17</f>
        <v>3.5597349999999999</v>
      </c>
      <c r="JQ17" s="50">
        <f>'raw ikan nilai'!CY17</f>
        <v>11.14038</v>
      </c>
      <c r="JR17" s="50">
        <f>'raw ikan nilai'!CZ17</f>
        <v>0</v>
      </c>
      <c r="JS17" s="50">
        <f>'raw ikan nilai'!DA17</f>
        <v>1.6640630000000001</v>
      </c>
      <c r="JU17" s="53">
        <f>'raw ikan nilai'!DC17</f>
        <v>0</v>
      </c>
      <c r="JV17" s="53">
        <f>'raw ikan nilai'!DD17</f>
        <v>0</v>
      </c>
      <c r="JW17" s="53">
        <f>'raw ikan nilai'!DE17</f>
        <v>0</v>
      </c>
      <c r="JX17" s="53">
        <f>'raw ikan nilai'!DF17</f>
        <v>0</v>
      </c>
      <c r="JY17" s="53">
        <f>'raw ikan nilai'!DG17</f>
        <v>0.52047600000000005</v>
      </c>
      <c r="JZ17" s="53">
        <f>'raw ikan nilai'!DH17</f>
        <v>0</v>
      </c>
      <c r="KA17" s="53">
        <f>'raw ikan nilai'!DI17</f>
        <v>0</v>
      </c>
      <c r="KB17" s="53">
        <f>'raw ikan nilai'!DJ17</f>
        <v>0.48995</v>
      </c>
      <c r="KC17" s="53">
        <f>'raw ikan nilai'!DK17</f>
        <v>1.80827</v>
      </c>
      <c r="KD17" s="53">
        <f>'raw ikan nilai'!DL17</f>
        <v>0.505575</v>
      </c>
      <c r="KE17" s="53">
        <f>'raw ikan nilai'!DM17</f>
        <v>0</v>
      </c>
      <c r="KF17" s="53">
        <f>'raw ikan nilai'!DN17</f>
        <v>1.194771</v>
      </c>
      <c r="KG17" s="53">
        <f>'raw ikan nilai'!DO17</f>
        <v>0</v>
      </c>
      <c r="KH17" s="53">
        <f>'raw ikan nilai'!DP17</f>
        <v>0</v>
      </c>
      <c r="KI17" s="53">
        <f>'raw ikan nilai'!DQ17</f>
        <v>0</v>
      </c>
      <c r="KJ17" s="53">
        <f>'raw ikan nilai'!DR17</f>
        <v>0</v>
      </c>
      <c r="KK17" s="53">
        <f>'raw ikan nilai'!DS17</f>
        <v>0</v>
      </c>
      <c r="KL17" s="53">
        <f>'raw ikan nilai'!DT17</f>
        <v>0</v>
      </c>
      <c r="KM17" s="53">
        <f>'raw ikan nilai'!DU17</f>
        <v>0</v>
      </c>
      <c r="KN17" s="53">
        <f>'raw ikan nilai'!DV17</f>
        <v>7.07836</v>
      </c>
      <c r="KO17" s="53">
        <f>'raw ikan nilai'!DW17</f>
        <v>0</v>
      </c>
      <c r="KP17" s="53">
        <f>'raw ikan nilai'!DX17</f>
        <v>0</v>
      </c>
      <c r="KQ17" s="53">
        <f>'raw ikan nilai'!DY17</f>
        <v>0</v>
      </c>
      <c r="KR17" s="53">
        <f>'raw ikan nilai'!DZ17</f>
        <v>1.5024200000000001</v>
      </c>
      <c r="KS17" s="53">
        <f>'raw ikan nilai'!EA17</f>
        <v>0.49431999999999998</v>
      </c>
      <c r="KT17" s="53">
        <f>'raw ikan nilai'!EB17</f>
        <v>0</v>
      </c>
      <c r="KU17" s="53">
        <f>'raw ikan nilai'!EC17</f>
        <v>0</v>
      </c>
      <c r="KV17" s="53">
        <f>'raw ikan nilai'!ED17</f>
        <v>2.5942400000000001</v>
      </c>
      <c r="KW17" s="53">
        <f>'raw ikan nilai'!EE17</f>
        <v>0</v>
      </c>
      <c r="KX17" s="53">
        <f>'raw ikan nilai'!EF17</f>
        <v>0.47394599999999998</v>
      </c>
      <c r="KY17" s="53">
        <f>'raw ikan nilai'!EG17</f>
        <v>0</v>
      </c>
      <c r="KZ17" s="53">
        <f>'raw ikan nilai'!EH17</f>
        <v>0</v>
      </c>
      <c r="LA17" s="53">
        <f>'raw ikan nilai'!EI17</f>
        <v>0</v>
      </c>
      <c r="LB17" s="53">
        <f>'raw ikan nilai'!EJ17</f>
        <v>0</v>
      </c>
      <c r="LC17" s="53">
        <f>'raw ikan nilai'!EK17</f>
        <v>0</v>
      </c>
      <c r="LD17" s="53">
        <f>'raw ikan nilai'!EL17</f>
        <v>0</v>
      </c>
      <c r="LE17" s="53">
        <f>'raw ikan nilai'!EM17</f>
        <v>0</v>
      </c>
      <c r="LF17" s="53">
        <f>'raw ikan nilai'!EN17</f>
        <v>0</v>
      </c>
      <c r="LG17" s="53">
        <f>'raw ikan nilai'!EO17</f>
        <v>0</v>
      </c>
      <c r="LH17" s="53">
        <f>'raw ikan nilai'!EP17</f>
        <v>3.3916499999999998</v>
      </c>
      <c r="LI17" s="53">
        <f>'raw ikan nilai'!EQ17</f>
        <v>0</v>
      </c>
      <c r="LJ17" s="53">
        <f>'raw ikan nilai'!ER17</f>
        <v>0</v>
      </c>
      <c r="LK17" s="53">
        <f>'raw ikan nilai'!ES17</f>
        <v>0</v>
      </c>
      <c r="LL17" s="53">
        <f>'raw ikan nilai'!ET17</f>
        <v>0</v>
      </c>
      <c r="LM17" s="53">
        <f>'raw ikan nilai'!EU17</f>
        <v>0</v>
      </c>
      <c r="LN17" s="53">
        <f>'raw ikan nilai'!EV17</f>
        <v>3.9505690000000002</v>
      </c>
      <c r="LO17" s="53">
        <f>'raw ikan nilai'!EW17</f>
        <v>1.9613320000000001</v>
      </c>
      <c r="LP17" s="53">
        <f>'raw ikan nilai'!EX17</f>
        <v>8.9770520000000005</v>
      </c>
      <c r="LQ17" s="53">
        <f>'raw ikan nilai'!EY17</f>
        <v>1.79253</v>
      </c>
      <c r="LR17" s="53">
        <f>'raw ikan nilai'!EZ17</f>
        <v>0</v>
      </c>
      <c r="LS17" s="53">
        <f>'raw ikan nilai'!FA17</f>
        <v>0</v>
      </c>
      <c r="LT17" s="53">
        <f>'raw ikan nilai'!FB17</f>
        <v>3.072956</v>
      </c>
      <c r="LU17" s="53">
        <f>'raw ikan nilai'!FC17</f>
        <v>0</v>
      </c>
      <c r="LV17" s="53">
        <f>'raw ikan nilai'!FD17</f>
        <v>0</v>
      </c>
      <c r="LW17" s="53">
        <f>'raw ikan nilai'!FE17</f>
        <v>0</v>
      </c>
      <c r="LX17" s="53">
        <f>'raw ikan nilai'!FF17</f>
        <v>0</v>
      </c>
      <c r="LY17" s="53">
        <f>'raw ikan nilai'!FG17</f>
        <v>0</v>
      </c>
      <c r="LZ17" s="53">
        <f>'raw ikan nilai'!FH17</f>
        <v>0</v>
      </c>
      <c r="MA17" s="53">
        <f>'raw ikan nilai'!FI17</f>
        <v>0.92224799999999996</v>
      </c>
      <c r="MB17" s="53">
        <f>'raw ikan nilai'!FJ17</f>
        <v>0</v>
      </c>
      <c r="MC17" s="53">
        <f>'raw ikan nilai'!FK17</f>
        <v>0</v>
      </c>
      <c r="MD17" s="53">
        <f>'raw ikan nilai'!FL17</f>
        <v>0.74857200000000002</v>
      </c>
      <c r="ME17" s="53">
        <f>'raw ikan nilai'!FM17</f>
        <v>8.8656050000000004</v>
      </c>
      <c r="MF17" s="53">
        <f>'raw ikan nilai'!FN17</f>
        <v>0.43028</v>
      </c>
      <c r="MG17" s="53">
        <f>'raw ikan nilai'!FO17</f>
        <v>0</v>
      </c>
      <c r="MH17" s="53">
        <f>'raw ikan nilai'!FP17</f>
        <v>5.8328850000000001</v>
      </c>
      <c r="MI17" s="53">
        <f>'raw ikan nilai'!FQ17</f>
        <v>0</v>
      </c>
      <c r="MJ17" s="53">
        <f>'raw ikan nilai'!FR17</f>
        <v>0</v>
      </c>
      <c r="MK17" s="53">
        <f>'raw ikan nilai'!FS17</f>
        <v>2.00061</v>
      </c>
      <c r="MM17" s="57">
        <f>'raw ikan nilai'!FU17</f>
        <v>0</v>
      </c>
      <c r="MN17" s="57">
        <f>'raw ikan nilai'!FV17</f>
        <v>0</v>
      </c>
      <c r="MO17" s="57">
        <f>'raw ikan nilai'!FW17</f>
        <v>149.87853699999999</v>
      </c>
      <c r="MP17" s="57">
        <f>'raw ikan nilai'!FX17</f>
        <v>0</v>
      </c>
      <c r="MQ17" s="57">
        <f>'raw ikan nilai'!FY17</f>
        <v>0</v>
      </c>
      <c r="MR17" s="57">
        <f>'raw ikan nilai'!FZ17</f>
        <v>0</v>
      </c>
      <c r="MS17" s="57">
        <f>'raw ikan nilai'!GA17</f>
        <v>0</v>
      </c>
      <c r="MT17" s="57">
        <f>'raw ikan nilai'!GB17</f>
        <v>74.672505999999998</v>
      </c>
      <c r="MU17" s="57">
        <f>'raw ikan nilai'!GC17</f>
        <v>898.55998299999999</v>
      </c>
      <c r="MV17" s="57">
        <f>'raw ikan nilai'!GD17</f>
        <v>0</v>
      </c>
      <c r="MW17" s="57">
        <f>'raw ikan nilai'!GE17</f>
        <v>21.104548999999999</v>
      </c>
      <c r="MX17" s="57">
        <f>'raw ikan nilai'!GF17</f>
        <v>744.22922100000005</v>
      </c>
      <c r="MY17" s="57">
        <f>'raw ikan nilai'!GG17</f>
        <v>4.8260709999999998</v>
      </c>
      <c r="MZ17" s="57">
        <f>'raw ikan nilai'!GH17</f>
        <v>0</v>
      </c>
      <c r="NA17" s="57">
        <f>'raw ikan nilai'!GI17</f>
        <v>387.74272500000001</v>
      </c>
      <c r="NB17" s="57">
        <f>'raw ikan nilai'!GJ17</f>
        <v>239.120127</v>
      </c>
      <c r="NC17" s="57">
        <f>'raw ikan nilai'!GK17</f>
        <v>0</v>
      </c>
      <c r="NE17" s="56">
        <f>'raw ikan nilai'!GM17</f>
        <v>0.1852</v>
      </c>
      <c r="NF17" s="56">
        <f>'raw ikan nilai'!GN17</f>
        <v>0</v>
      </c>
      <c r="NG17" s="56">
        <f>'raw ikan nilai'!GO17</f>
        <v>3.3210000000000003E-2</v>
      </c>
      <c r="NH17" s="56">
        <f>'raw ikan nilai'!GP17</f>
        <v>0</v>
      </c>
      <c r="NI17" s="56">
        <f>'raw ikan nilai'!GQ17</f>
        <v>9.7650000000000001E-2</v>
      </c>
      <c r="NJ17" s="56">
        <f>'raw ikan nilai'!GR17</f>
        <v>5.4679549999999999</v>
      </c>
      <c r="NK17" s="56">
        <f>'raw ikan nilai'!GS17</f>
        <v>0</v>
      </c>
      <c r="NL17" s="56">
        <f>'raw ikan nilai'!GT17</f>
        <v>0</v>
      </c>
      <c r="NM17" s="56">
        <f>'raw ikan nilai'!GU17</f>
        <v>0</v>
      </c>
      <c r="NN17" s="56">
        <f>'raw ikan nilai'!GV17</f>
        <v>0</v>
      </c>
      <c r="NO17" s="56">
        <f>'raw ikan nilai'!GW17</f>
        <v>0</v>
      </c>
      <c r="NP17" s="56">
        <f>'raw ikan nilai'!GX17</f>
        <v>0</v>
      </c>
      <c r="NQ17" s="56">
        <f>'raw ikan nilai'!GY17</f>
        <v>0</v>
      </c>
      <c r="NR17" s="56">
        <f>'raw ikan nilai'!GZ17</f>
        <v>105.339721</v>
      </c>
      <c r="NS17" s="56">
        <f>'raw ikan nilai'!HA17</f>
        <v>0</v>
      </c>
      <c r="NT17" s="56">
        <f>'raw ikan nilai'!HB17</f>
        <v>0.70243</v>
      </c>
      <c r="NU17" s="56">
        <f>'raw ikan nilai'!HC17</f>
        <v>0</v>
      </c>
      <c r="NV17" s="56">
        <f>'raw ikan nilai'!HD17</f>
        <v>60.201214999999998</v>
      </c>
      <c r="NW17" s="56">
        <f>'raw ikan nilai'!HE17</f>
        <v>0</v>
      </c>
      <c r="NX17" s="56">
        <f>'raw ikan nilai'!HF17</f>
        <v>0</v>
      </c>
      <c r="NY17" s="56">
        <f>'raw ikan nilai'!HG17</f>
        <v>0</v>
      </c>
      <c r="NZ17" s="56">
        <f>'raw ikan nilai'!HH17</f>
        <v>0</v>
      </c>
      <c r="OA17" s="56">
        <f>'raw ikan nilai'!HI17</f>
        <v>0</v>
      </c>
      <c r="OB17" s="56">
        <f>'raw ikan nilai'!HJ17</f>
        <v>0</v>
      </c>
      <c r="OC17" s="56">
        <f>'raw ikan nilai'!HK17</f>
        <v>0.21331700000000001</v>
      </c>
      <c r="OD17" s="56">
        <f>'raw ikan nilai'!HL17</f>
        <v>0</v>
      </c>
      <c r="OE17" s="56">
        <f>'raw ikan nilai'!HM17</f>
        <v>0.136325</v>
      </c>
      <c r="OG17" s="62">
        <f>'raw ikan nilai'!HO17</f>
        <v>0.431228</v>
      </c>
      <c r="OH17" s="62">
        <f>'raw ikan nilai'!HP17</f>
        <v>8.1362500000000004</v>
      </c>
      <c r="OI17" s="62">
        <f>'raw ikan nilai'!HQ17</f>
        <v>0</v>
      </c>
      <c r="OJ17" s="62">
        <f>'raw ikan nilai'!HR17</f>
        <v>0</v>
      </c>
      <c r="OK17" s="62">
        <f>'raw ikan nilai'!HS17</f>
        <v>0</v>
      </c>
      <c r="OL17" s="62">
        <f>'raw ikan nilai'!HT17</f>
        <v>0</v>
      </c>
      <c r="OM17" s="62">
        <f>'raw ikan nilai'!HU17</f>
        <v>0</v>
      </c>
      <c r="ON17" s="62">
        <f>'raw ikan nilai'!HV17</f>
        <v>0</v>
      </c>
      <c r="OO17" s="62">
        <f>'raw ikan nilai'!HW17</f>
        <v>3.5179999999999999E-3</v>
      </c>
      <c r="OP17" s="62">
        <f>'raw ikan nilai'!HX17</f>
        <v>0</v>
      </c>
      <c r="OQ17" s="62">
        <f>'raw ikan nilai'!HY17</f>
        <v>0</v>
      </c>
      <c r="OR17" s="62">
        <f>'raw ikan nilai'!HZ17</f>
        <v>3.41527</v>
      </c>
      <c r="OS17" s="62">
        <f>'raw ikan nilai'!IA17</f>
        <v>0</v>
      </c>
      <c r="OT17" s="62">
        <f>'raw ikan nilai'!IB17</f>
        <v>0.14005000000000001</v>
      </c>
      <c r="OU17" s="62">
        <f>'raw ikan nilai'!IC17</f>
        <v>3.1333229999999999</v>
      </c>
      <c r="OV17" s="62">
        <f>'raw ikan nilai'!ID17</f>
        <v>0</v>
      </c>
      <c r="OW17" s="62">
        <f>'raw ikan nilai'!IE17</f>
        <v>0</v>
      </c>
      <c r="OX17" s="62">
        <f>'raw ikan nilai'!IF17</f>
        <v>0</v>
      </c>
      <c r="OY17" s="62">
        <f>'raw ikan nilai'!IG17</f>
        <v>5.2409999999999998E-2</v>
      </c>
      <c r="OZ17" s="62">
        <f>'raw ikan nilai'!IH17</f>
        <v>0</v>
      </c>
      <c r="PA17" s="62">
        <f>'raw ikan nilai'!II17</f>
        <v>3.6753659999999999</v>
      </c>
      <c r="PB17" s="62">
        <f>'raw ikan nilai'!IJ17</f>
        <v>0.71815499999999999</v>
      </c>
      <c r="PC17" s="62">
        <f>'raw ikan nilai'!IK17</f>
        <v>0</v>
      </c>
      <c r="PD17" s="62">
        <f>'raw ikan nilai'!IL17</f>
        <v>0</v>
      </c>
      <c r="PE17" s="62">
        <f>'raw ikan nilai'!IM17</f>
        <v>0</v>
      </c>
      <c r="PF17" s="62">
        <f>'raw ikan nilai'!IN17</f>
        <v>0.72119</v>
      </c>
      <c r="PG17" s="62">
        <f>'raw ikan nilai'!IO17</f>
        <v>0</v>
      </c>
      <c r="PH17" s="62">
        <f>'raw ikan nilai'!IP17</f>
        <v>95.823713999999995</v>
      </c>
      <c r="PI17" s="62">
        <f>'raw ikan nilai'!IQ17</f>
        <v>0</v>
      </c>
      <c r="PJ17" s="62">
        <f>'raw ikan nilai'!IR17</f>
        <v>0.83929399999999998</v>
      </c>
      <c r="PK17" s="62">
        <f>'raw ikan nilai'!IS17</f>
        <v>0</v>
      </c>
      <c r="PL17" s="62">
        <f>'raw ikan nilai'!IT17</f>
        <v>0</v>
      </c>
      <c r="PM17" s="62">
        <f>'raw ikan nilai'!IU17</f>
        <v>0.89644999999999997</v>
      </c>
      <c r="PN17" s="62">
        <f>'raw ikan nilai'!IV17</f>
        <v>1.641648</v>
      </c>
      <c r="PO17" s="62">
        <f>'raw ikan nilai'!IW17</f>
        <v>0</v>
      </c>
      <c r="PP17" s="62">
        <f>'raw ikan nilai'!IX17</f>
        <v>0</v>
      </c>
      <c r="PQ17" s="62">
        <f>'raw ikan nilai'!IY17</f>
        <v>0</v>
      </c>
      <c r="PR17" s="62">
        <f>'raw ikan nilai'!IZ17</f>
        <v>0.73078799999999999</v>
      </c>
      <c r="PS17" s="62">
        <f>'raw ikan nilai'!JA17</f>
        <v>0</v>
      </c>
      <c r="PT17" s="62">
        <f>'raw ikan nilai'!JB17</f>
        <v>0</v>
      </c>
      <c r="PU17" s="62">
        <f>'raw ikan nilai'!JC17</f>
        <v>7.4813000000000004E-2</v>
      </c>
      <c r="PV17" s="62">
        <f>'raw ikan nilai'!JD17</f>
        <v>0</v>
      </c>
      <c r="PX17" s="67">
        <f>'raw ikan kuantitas'!B17</f>
        <v>0</v>
      </c>
      <c r="PY17" s="67">
        <f>'raw ikan kuantitas'!C17</f>
        <v>0</v>
      </c>
      <c r="PZ17" s="67">
        <f>'raw ikan kuantitas'!D17</f>
        <v>0</v>
      </c>
      <c r="QA17" s="67">
        <f>'raw ikan kuantitas'!E17</f>
        <v>0</v>
      </c>
      <c r="QB17" s="67">
        <f>'raw ikan kuantitas'!F17</f>
        <v>15</v>
      </c>
      <c r="QC17" s="67">
        <f>'raw ikan kuantitas'!G17</f>
        <v>57</v>
      </c>
      <c r="QD17" s="67">
        <f>'raw ikan kuantitas'!H17</f>
        <v>0</v>
      </c>
      <c r="QE17" s="67">
        <f>'raw ikan kuantitas'!I17</f>
        <v>135</v>
      </c>
      <c r="QF17" s="67">
        <f>'raw ikan kuantitas'!J17</f>
        <v>0</v>
      </c>
      <c r="QG17" s="67">
        <f>'raw ikan kuantitas'!K17</f>
        <v>0</v>
      </c>
      <c r="QH17" s="67">
        <f>'raw ikan kuantitas'!L17</f>
        <v>0</v>
      </c>
      <c r="QI17" s="67">
        <f>'raw ikan kuantitas'!M17</f>
        <v>10</v>
      </c>
      <c r="QJ17" s="67">
        <f>'raw ikan kuantitas'!N17</f>
        <v>0</v>
      </c>
      <c r="QK17" s="67">
        <f>'raw ikan kuantitas'!O17</f>
        <v>0</v>
      </c>
      <c r="QL17" s="67">
        <f>'raw ikan kuantitas'!P17</f>
        <v>0</v>
      </c>
      <c r="QM17" s="67">
        <f>'raw ikan kuantitas'!Q17</f>
        <v>0</v>
      </c>
      <c r="QN17" s="67">
        <f>'raw ikan kuantitas'!R17</f>
        <v>0</v>
      </c>
      <c r="QO17" s="67">
        <f>'raw ikan kuantitas'!S17</f>
        <v>0</v>
      </c>
      <c r="QP17" s="67">
        <f>'raw ikan kuantitas'!T17</f>
        <v>856</v>
      </c>
      <c r="QQ17" s="67">
        <f>'raw ikan kuantitas'!U17</f>
        <v>5</v>
      </c>
      <c r="QR17" s="67">
        <f>'raw ikan kuantitas'!V17</f>
        <v>0</v>
      </c>
      <c r="QS17" s="67">
        <f>'raw ikan kuantitas'!W17</f>
        <v>19</v>
      </c>
      <c r="QT17" s="67">
        <f>'raw ikan kuantitas'!X17</f>
        <v>0</v>
      </c>
      <c r="QU17" s="67">
        <f>'raw ikan kuantitas'!Y17</f>
        <v>0</v>
      </c>
      <c r="QV17" s="67">
        <f>'raw ikan kuantitas'!Z17</f>
        <v>18</v>
      </c>
      <c r="QW17" s="67">
        <f>'raw ikan kuantitas'!AA17</f>
        <v>0</v>
      </c>
      <c r="QX17" s="67">
        <f>'raw ikan kuantitas'!AB17</f>
        <v>0</v>
      </c>
      <c r="QY17" s="67">
        <f>'raw ikan kuantitas'!AC17</f>
        <v>12</v>
      </c>
      <c r="QZ17" s="67">
        <f>'raw ikan kuantitas'!AD17</f>
        <v>100</v>
      </c>
      <c r="RA17" s="67">
        <f>'raw ikan kuantitas'!AE17</f>
        <v>31</v>
      </c>
      <c r="RB17" s="67">
        <f>'raw ikan kuantitas'!AF17</f>
        <v>0</v>
      </c>
      <c r="RC17" s="67">
        <f>'raw ikan kuantitas'!AG17</f>
        <v>32</v>
      </c>
      <c r="RD17" s="67">
        <f>'raw ikan kuantitas'!AH17</f>
        <v>0</v>
      </c>
      <c r="RE17" s="67">
        <f>'raw ikan kuantitas'!AI17</f>
        <v>6</v>
      </c>
      <c r="RF17" s="67">
        <f>'raw ikan kuantitas'!AJ17</f>
        <v>0</v>
      </c>
      <c r="RG17" s="67">
        <f>'raw ikan kuantitas'!AK17</f>
        <v>97</v>
      </c>
      <c r="RH17" s="67">
        <f>'raw ikan kuantitas'!AL17</f>
        <v>0</v>
      </c>
      <c r="RI17" s="67">
        <f>'raw ikan kuantitas'!AM17</f>
        <v>0</v>
      </c>
      <c r="RJ17" s="67">
        <f>'raw ikan kuantitas'!AN17</f>
        <v>398</v>
      </c>
      <c r="RK17" s="67">
        <f>'raw ikan kuantitas'!AO17</f>
        <v>0</v>
      </c>
      <c r="RL17" s="67">
        <f>'raw ikan kuantitas'!AP17</f>
        <v>0</v>
      </c>
      <c r="RM17" s="67">
        <f>'raw ikan kuantitas'!AQ17</f>
        <v>17</v>
      </c>
      <c r="RN17" s="67">
        <f>'raw ikan kuantitas'!AR17</f>
        <v>8</v>
      </c>
      <c r="RO17" s="67">
        <f>'raw ikan kuantitas'!AS17</f>
        <v>36</v>
      </c>
      <c r="RP17" s="67">
        <f>'raw ikan kuantitas'!AT17</f>
        <v>9</v>
      </c>
      <c r="RQ17" s="67">
        <f>'raw ikan kuantitas'!AU17</f>
        <v>0</v>
      </c>
      <c r="RR17" s="67">
        <f>'raw ikan kuantitas'!AV17</f>
        <v>0</v>
      </c>
      <c r="RS17" s="67">
        <f>'raw ikan kuantitas'!AW17</f>
        <v>0</v>
      </c>
      <c r="RT17" s="67">
        <f>'raw ikan kuantitas'!AX17</f>
        <v>67</v>
      </c>
      <c r="RU17" s="67">
        <f>'raw ikan kuantitas'!AY17</f>
        <v>64</v>
      </c>
      <c r="RV17" s="67">
        <f>'raw ikan kuantitas'!AZ17</f>
        <v>422</v>
      </c>
      <c r="RW17" s="67">
        <f>'raw ikan kuantitas'!BA17</f>
        <v>0</v>
      </c>
      <c r="RX17" s="67">
        <f>'raw ikan kuantitas'!BB17</f>
        <v>282</v>
      </c>
      <c r="RY17" s="67">
        <f>'raw ikan kuantitas'!BC17</f>
        <v>34</v>
      </c>
      <c r="RZ17" s="67">
        <f>'raw ikan kuantitas'!BD17</f>
        <v>2</v>
      </c>
      <c r="SA17" s="67">
        <f>'raw ikan kuantitas'!BE17</f>
        <v>0</v>
      </c>
      <c r="SB17" s="67">
        <f>'raw ikan kuantitas'!BF17</f>
        <v>354</v>
      </c>
      <c r="SC17" s="67">
        <f>'raw ikan kuantitas'!BG17</f>
        <v>75</v>
      </c>
      <c r="SD17" s="67">
        <f>'raw ikan kuantitas'!BH17</f>
        <v>8</v>
      </c>
      <c r="SE17" s="67">
        <f>'raw ikan kuantitas'!BI17</f>
        <v>0</v>
      </c>
      <c r="SF17" s="67">
        <f>'raw ikan kuantitas'!BJ17</f>
        <v>0</v>
      </c>
      <c r="SG17" s="67">
        <f>'raw ikan kuantitas'!BK17</f>
        <v>604</v>
      </c>
      <c r="SH17" s="67">
        <f>'raw ikan kuantitas'!BL17</f>
        <v>7</v>
      </c>
      <c r="SI17" s="67">
        <f>'raw ikan kuantitas'!BM17</f>
        <v>0</v>
      </c>
      <c r="SJ17" s="67">
        <f>'raw ikan kuantitas'!BN17</f>
        <v>0</v>
      </c>
      <c r="SK17" s="67">
        <f>'raw ikan kuantitas'!BO17</f>
        <v>0</v>
      </c>
      <c r="SL17" s="67">
        <f>'raw ikan kuantitas'!BP17</f>
        <v>0</v>
      </c>
      <c r="SM17" s="67">
        <f>'raw ikan kuantitas'!BQ17</f>
        <v>0</v>
      </c>
      <c r="SN17" s="67">
        <f>'raw ikan kuantitas'!BR17</f>
        <v>161</v>
      </c>
      <c r="SO17" s="67">
        <f>'raw ikan kuantitas'!BS17</f>
        <v>0</v>
      </c>
      <c r="SP17" s="67">
        <f>'raw ikan kuantitas'!BT17</f>
        <v>0</v>
      </c>
      <c r="SQ17" s="67">
        <f>'raw ikan kuantitas'!BU17</f>
        <v>26</v>
      </c>
      <c r="SR17" s="67">
        <f>'raw ikan kuantitas'!BV17</f>
        <v>0</v>
      </c>
      <c r="SS17" s="67">
        <f>'raw ikan kuantitas'!BW17</f>
        <v>0</v>
      </c>
      <c r="ST17" s="67">
        <f>'raw ikan kuantitas'!BX17</f>
        <v>16</v>
      </c>
      <c r="SU17" s="67">
        <f>'raw ikan kuantitas'!BY17</f>
        <v>34</v>
      </c>
      <c r="SV17" s="67">
        <f>'raw ikan kuantitas'!BZ17</f>
        <v>9</v>
      </c>
      <c r="SW17" s="67">
        <f>'raw ikan kuantitas'!CA17</f>
        <v>0</v>
      </c>
      <c r="SX17" s="67">
        <f>'raw ikan kuantitas'!CB17</f>
        <v>64</v>
      </c>
      <c r="SY17" s="67">
        <f>'raw ikan kuantitas'!CC17</f>
        <v>36</v>
      </c>
      <c r="SZ17" s="67">
        <f>'raw ikan kuantitas'!CD17</f>
        <v>27</v>
      </c>
      <c r="TA17" s="67">
        <f>'raw ikan kuantitas'!CE17</f>
        <v>10</v>
      </c>
      <c r="TB17" s="67">
        <f>'raw ikan kuantitas'!CF17</f>
        <v>0</v>
      </c>
      <c r="TC17" s="67">
        <f>'raw ikan kuantitas'!CG17</f>
        <v>0</v>
      </c>
      <c r="TD17" s="67">
        <f>'raw ikan kuantitas'!CH17</f>
        <v>0</v>
      </c>
      <c r="TE17" s="67">
        <f>'raw ikan kuantitas'!CI17</f>
        <v>0</v>
      </c>
      <c r="TF17" s="67">
        <f>'raw ikan kuantitas'!CJ17</f>
        <v>0</v>
      </c>
      <c r="TG17" s="67">
        <f>'raw ikan kuantitas'!CK17</f>
        <v>0</v>
      </c>
      <c r="TH17" s="67">
        <f>'raw ikan kuantitas'!CL17</f>
        <v>0</v>
      </c>
      <c r="TI17" s="67">
        <f>'raw ikan kuantitas'!CM17</f>
        <v>8</v>
      </c>
      <c r="TJ17" s="67">
        <f>'raw ikan kuantitas'!CN17</f>
        <v>0</v>
      </c>
      <c r="TK17" s="67">
        <f>'raw ikan kuantitas'!CO17</f>
        <v>28</v>
      </c>
      <c r="TL17" s="67">
        <f>'raw ikan kuantitas'!CP17</f>
        <v>0</v>
      </c>
      <c r="TM17" s="67">
        <f>'raw ikan kuantitas'!CQ17</f>
        <v>46</v>
      </c>
      <c r="TN17" s="67">
        <f>'raw ikan kuantitas'!CR17</f>
        <v>0</v>
      </c>
      <c r="TO17" s="67">
        <f>'raw ikan kuantitas'!CS17</f>
        <v>60</v>
      </c>
      <c r="TP17" s="67">
        <f>'raw ikan kuantitas'!CT17</f>
        <v>0</v>
      </c>
      <c r="TQ17" s="67">
        <f>'raw ikan kuantitas'!CU17</f>
        <v>0</v>
      </c>
      <c r="TR17" s="67">
        <f>'raw ikan kuantitas'!CV17</f>
        <v>0</v>
      </c>
      <c r="TS17" s="67">
        <f>'raw ikan kuantitas'!CW17</f>
        <v>201</v>
      </c>
      <c r="TT17" s="67">
        <f>'raw ikan kuantitas'!CX17</f>
        <v>371</v>
      </c>
      <c r="TU17" s="67">
        <f>'raw ikan kuantitas'!CY17</f>
        <v>0</v>
      </c>
      <c r="TV17" s="67">
        <f>'raw ikan kuantitas'!CZ17</f>
        <v>18</v>
      </c>
      <c r="TX17" s="68">
        <f>'raw ikan kuantitas'!DB17</f>
        <v>0</v>
      </c>
      <c r="TY17" s="68">
        <f>'raw ikan kuantitas'!DC17</f>
        <v>0</v>
      </c>
      <c r="TZ17" s="68">
        <f>'raw ikan kuantitas'!DD17</f>
        <v>0</v>
      </c>
      <c r="UA17" s="68">
        <f>'raw ikan kuantitas'!DE17</f>
        <v>0</v>
      </c>
      <c r="UB17" s="68">
        <f>'raw ikan kuantitas'!DF17</f>
        <v>24</v>
      </c>
      <c r="UC17" s="68">
        <f>'raw ikan kuantitas'!DG17</f>
        <v>0</v>
      </c>
      <c r="UD17" s="68">
        <f>'raw ikan kuantitas'!DH17</f>
        <v>0</v>
      </c>
      <c r="UE17" s="68">
        <f>'raw ikan kuantitas'!DI17</f>
        <v>13</v>
      </c>
      <c r="UF17" s="68">
        <f>'raw ikan kuantitas'!DJ17</f>
        <v>71</v>
      </c>
      <c r="UG17" s="68">
        <f>'raw ikan kuantitas'!DK17</f>
        <v>11</v>
      </c>
      <c r="UH17" s="68">
        <f>'raw ikan kuantitas'!DL17</f>
        <v>0</v>
      </c>
      <c r="UI17" s="68">
        <f>'raw ikan kuantitas'!DM17</f>
        <v>69</v>
      </c>
      <c r="UJ17" s="68">
        <f>'raw ikan kuantitas'!DN17</f>
        <v>0</v>
      </c>
      <c r="UK17" s="68">
        <f>'raw ikan kuantitas'!DO17</f>
        <v>0</v>
      </c>
      <c r="UL17" s="68">
        <f>'raw ikan kuantitas'!DP17</f>
        <v>0</v>
      </c>
      <c r="UM17" s="68">
        <f>'raw ikan kuantitas'!DQ17</f>
        <v>0</v>
      </c>
      <c r="UN17" s="68">
        <f>'raw ikan kuantitas'!DR17</f>
        <v>0</v>
      </c>
      <c r="UO17" s="68">
        <f>'raw ikan kuantitas'!DS17</f>
        <v>0</v>
      </c>
      <c r="UP17" s="68">
        <f>'raw ikan kuantitas'!DT17</f>
        <v>0</v>
      </c>
      <c r="UQ17" s="68">
        <f>'raw ikan kuantitas'!DU17</f>
        <v>148</v>
      </c>
      <c r="UR17" s="68">
        <f>'raw ikan kuantitas'!DV17</f>
        <v>0</v>
      </c>
      <c r="US17" s="68">
        <f>'raw ikan kuantitas'!DW17</f>
        <v>0</v>
      </c>
      <c r="UT17" s="68">
        <f>'raw ikan kuantitas'!DX17</f>
        <v>0</v>
      </c>
      <c r="UU17" s="68">
        <f>'raw ikan kuantitas'!DY17</f>
        <v>46</v>
      </c>
      <c r="UV17" s="68">
        <f>'raw ikan kuantitas'!DZ17</f>
        <v>20</v>
      </c>
      <c r="UW17" s="68">
        <f>'raw ikan kuantitas'!EA17</f>
        <v>0</v>
      </c>
      <c r="UX17" s="68">
        <f>'raw ikan kuantitas'!EB17</f>
        <v>0</v>
      </c>
      <c r="UY17" s="68">
        <f>'raw ikan kuantitas'!EC17</f>
        <v>130</v>
      </c>
      <c r="UZ17" s="68">
        <f>'raw ikan kuantitas'!ED17</f>
        <v>0</v>
      </c>
      <c r="VA17" s="68">
        <f>'raw ikan kuantitas'!EE17</f>
        <v>22</v>
      </c>
      <c r="VB17" s="68">
        <f>'raw ikan kuantitas'!EF17</f>
        <v>0</v>
      </c>
      <c r="VC17" s="68">
        <f>'raw ikan kuantitas'!EG17</f>
        <v>0</v>
      </c>
      <c r="VD17" s="68">
        <f>'raw ikan kuantitas'!EH17</f>
        <v>0</v>
      </c>
      <c r="VE17" s="68">
        <f>'raw ikan kuantitas'!EI17</f>
        <v>0</v>
      </c>
      <c r="VF17" s="68">
        <f>'raw ikan kuantitas'!EJ17</f>
        <v>0</v>
      </c>
      <c r="VG17" s="68">
        <f>'raw ikan kuantitas'!EK17</f>
        <v>0</v>
      </c>
      <c r="VH17" s="68">
        <f>'raw ikan kuantitas'!EL17</f>
        <v>0</v>
      </c>
      <c r="VI17" s="68">
        <f>'raw ikan kuantitas'!EM17</f>
        <v>0</v>
      </c>
      <c r="VJ17" s="68">
        <f>'raw ikan kuantitas'!EN17</f>
        <v>0</v>
      </c>
      <c r="VK17" s="68">
        <f>'raw ikan kuantitas'!EO17</f>
        <v>172</v>
      </c>
      <c r="VL17" s="68">
        <f>'raw ikan kuantitas'!EP17</f>
        <v>0</v>
      </c>
      <c r="VM17" s="68">
        <f>'raw ikan kuantitas'!EQ17</f>
        <v>0</v>
      </c>
      <c r="VN17" s="68">
        <f>'raw ikan kuantitas'!ER17</f>
        <v>0</v>
      </c>
      <c r="VO17" s="68">
        <f>'raw ikan kuantitas'!ES17</f>
        <v>0</v>
      </c>
      <c r="VP17" s="68">
        <f>'raw ikan kuantitas'!ET17</f>
        <v>0</v>
      </c>
      <c r="VQ17" s="68">
        <f>'raw ikan kuantitas'!EU17</f>
        <v>147</v>
      </c>
      <c r="VR17" s="68">
        <f>'raw ikan kuantitas'!EV17</f>
        <v>104</v>
      </c>
      <c r="VS17" s="68">
        <f>'raw ikan kuantitas'!EW17</f>
        <v>353</v>
      </c>
      <c r="VT17" s="68">
        <f>'raw ikan kuantitas'!EX17</f>
        <v>72</v>
      </c>
      <c r="VU17" s="68">
        <f>'raw ikan kuantitas'!EY17</f>
        <v>0</v>
      </c>
      <c r="VV17" s="68">
        <f>'raw ikan kuantitas'!EZ17</f>
        <v>0</v>
      </c>
      <c r="VW17" s="68">
        <f>'raw ikan kuantitas'!FA17</f>
        <v>168</v>
      </c>
      <c r="VX17" s="68">
        <f>'raw ikan kuantitas'!FB17</f>
        <v>0</v>
      </c>
      <c r="VY17" s="68">
        <f>'raw ikan kuantitas'!FC17</f>
        <v>0</v>
      </c>
      <c r="VZ17" s="68">
        <f>'raw ikan kuantitas'!FD17</f>
        <v>0</v>
      </c>
      <c r="WA17" s="68">
        <f>'raw ikan kuantitas'!FE17</f>
        <v>0</v>
      </c>
      <c r="WB17" s="68">
        <f>'raw ikan kuantitas'!FF17</f>
        <v>0</v>
      </c>
      <c r="WC17" s="68">
        <f>'raw ikan kuantitas'!FG17</f>
        <v>0</v>
      </c>
      <c r="WD17" s="68">
        <f>'raw ikan kuantitas'!FH17</f>
        <v>74</v>
      </c>
      <c r="WE17" s="68">
        <f>'raw ikan kuantitas'!FI17</f>
        <v>0</v>
      </c>
      <c r="WF17" s="68">
        <f>'raw ikan kuantitas'!FJ17</f>
        <v>0</v>
      </c>
      <c r="WG17" s="68">
        <f>'raw ikan kuantitas'!FK17</f>
        <v>52</v>
      </c>
      <c r="WH17" s="68">
        <f>'raw ikan kuantitas'!FL17</f>
        <v>93</v>
      </c>
      <c r="WI17" s="68">
        <f>'raw ikan kuantitas'!FM17</f>
        <v>22</v>
      </c>
      <c r="WJ17" s="68">
        <f>'raw ikan kuantitas'!FN17</f>
        <v>0</v>
      </c>
      <c r="WK17" s="68">
        <f>'raw ikan kuantitas'!FO17</f>
        <v>263</v>
      </c>
      <c r="WL17" s="68">
        <f>'raw ikan kuantitas'!FP17</f>
        <v>0</v>
      </c>
      <c r="WM17" s="68">
        <f>'raw ikan kuantitas'!FQ17</f>
        <v>0</v>
      </c>
      <c r="WN17" s="68">
        <f>'raw ikan kuantitas'!FR17</f>
        <v>94</v>
      </c>
      <c r="WP17" s="69">
        <f>'raw ikan kuantitas'!FT17</f>
        <v>0</v>
      </c>
      <c r="WQ17" s="69">
        <f>'raw ikan kuantitas'!FU17</f>
        <v>0</v>
      </c>
      <c r="WR17" s="69">
        <f>'raw ikan kuantitas'!FV17</f>
        <v>4630</v>
      </c>
      <c r="WS17" s="69">
        <f>'raw ikan kuantitas'!FW17</f>
        <v>0</v>
      </c>
      <c r="WT17" s="69">
        <f>'raw ikan kuantitas'!FX17</f>
        <v>0</v>
      </c>
      <c r="WU17" s="69">
        <f>'raw ikan kuantitas'!FY17</f>
        <v>0</v>
      </c>
      <c r="WV17" s="69">
        <f>'raw ikan kuantitas'!FZ17</f>
        <v>0</v>
      </c>
      <c r="WW17" s="69">
        <f>'raw ikan kuantitas'!GA17</f>
        <v>4117</v>
      </c>
      <c r="WX17" s="69">
        <f>'raw ikan kuantitas'!GB17</f>
        <v>46887</v>
      </c>
      <c r="WY17" s="69">
        <f>'raw ikan kuantitas'!GC17</f>
        <v>0</v>
      </c>
      <c r="WZ17" s="69">
        <f>'raw ikan kuantitas'!GD17</f>
        <v>614</v>
      </c>
      <c r="XA17" s="69">
        <f>'raw ikan kuantitas'!GE17</f>
        <v>31082</v>
      </c>
      <c r="XB17" s="69">
        <f>'raw ikan kuantitas'!GF17</f>
        <v>295</v>
      </c>
      <c r="XC17" s="69">
        <f>'raw ikan kuantitas'!GG17</f>
        <v>0</v>
      </c>
      <c r="XD17" s="69">
        <f>'raw ikan kuantitas'!GH17</f>
        <v>5170</v>
      </c>
      <c r="XE17" s="69">
        <f>'raw ikan kuantitas'!GI17</f>
        <v>4306</v>
      </c>
      <c r="XF17" s="69">
        <f>'raw ikan kuantitas'!GJ17</f>
        <v>0</v>
      </c>
      <c r="XH17" s="70">
        <f>'raw ikan kuantitas'!GL17</f>
        <v>926</v>
      </c>
      <c r="XI17" s="70">
        <f>'raw ikan kuantitas'!GM17</f>
        <v>0</v>
      </c>
      <c r="XJ17" s="70">
        <f>'raw ikan kuantitas'!GN17</f>
        <v>123</v>
      </c>
      <c r="XK17" s="70">
        <f>'raw ikan kuantitas'!GO17</f>
        <v>0</v>
      </c>
      <c r="XL17" s="70">
        <f>'raw ikan kuantitas'!GP17</f>
        <v>279</v>
      </c>
      <c r="XM17" s="70">
        <f>'raw ikan kuantitas'!GQ17</f>
        <v>6169</v>
      </c>
      <c r="XN17" s="70">
        <f>'raw ikan kuantitas'!GR17</f>
        <v>0</v>
      </c>
      <c r="XO17" s="70">
        <f>'raw ikan kuantitas'!GS17</f>
        <v>0</v>
      </c>
      <c r="XP17" s="70">
        <f>'raw ikan kuantitas'!GT17</f>
        <v>0</v>
      </c>
      <c r="XQ17" s="70">
        <f>'raw ikan kuantitas'!GU17</f>
        <v>0</v>
      </c>
      <c r="XR17" s="70">
        <f>'raw ikan kuantitas'!GV17</f>
        <v>0</v>
      </c>
      <c r="XS17" s="70">
        <f>'raw ikan kuantitas'!GW17</f>
        <v>0</v>
      </c>
      <c r="XT17" s="70">
        <f>'raw ikan kuantitas'!GX17</f>
        <v>0</v>
      </c>
      <c r="XU17" s="70">
        <f>'raw ikan kuantitas'!GY17</f>
        <v>592507</v>
      </c>
      <c r="XV17" s="70">
        <f>'raw ikan kuantitas'!GZ17</f>
        <v>0</v>
      </c>
      <c r="XW17" s="70">
        <f>'raw ikan kuantitas'!HA17</f>
        <v>6665</v>
      </c>
      <c r="XX17" s="70">
        <f>'raw ikan kuantitas'!HB17</f>
        <v>0</v>
      </c>
      <c r="XY17" s="70">
        <f>'raw ikan kuantitas'!HC17</f>
        <v>838810</v>
      </c>
      <c r="XZ17" s="70">
        <f>'raw ikan kuantitas'!HD17</f>
        <v>0</v>
      </c>
      <c r="YA17" s="70">
        <f>'raw ikan kuantitas'!HE17</f>
        <v>0</v>
      </c>
      <c r="YB17" s="70">
        <f>'raw ikan kuantitas'!HF17</f>
        <v>0</v>
      </c>
      <c r="YC17" s="70">
        <f>'raw ikan kuantitas'!HG17</f>
        <v>0</v>
      </c>
      <c r="YD17" s="70">
        <f>'raw ikan kuantitas'!HH17</f>
        <v>0</v>
      </c>
      <c r="YE17" s="70">
        <f>'raw ikan kuantitas'!HI17</f>
        <v>0</v>
      </c>
      <c r="YF17" s="70">
        <f>'raw ikan kuantitas'!HJ17</f>
        <v>1750</v>
      </c>
      <c r="YG17" s="70">
        <f>'raw ikan kuantitas'!HK17</f>
        <v>0</v>
      </c>
      <c r="YH17" s="70">
        <f>'raw ikan kuantitas'!HL17</f>
        <v>3895</v>
      </c>
      <c r="YJ17" s="71">
        <f>'raw ikan kuantitas'!HN17</f>
        <v>109</v>
      </c>
      <c r="YK17" s="71">
        <f>'raw ikan kuantitas'!HO17</f>
        <v>144</v>
      </c>
      <c r="YL17" s="71">
        <f>'raw ikan kuantitas'!HP17</f>
        <v>0</v>
      </c>
      <c r="YM17" s="71">
        <f>'raw ikan kuantitas'!HQ17</f>
        <v>0</v>
      </c>
      <c r="YN17" s="71">
        <f>'raw ikan kuantitas'!HR17</f>
        <v>0</v>
      </c>
      <c r="YO17" s="71">
        <f>'raw ikan kuantitas'!HS17</f>
        <v>0</v>
      </c>
      <c r="YP17" s="71">
        <f>'raw ikan kuantitas'!HT17</f>
        <v>0</v>
      </c>
      <c r="YQ17" s="71">
        <f>'raw ikan kuantitas'!HU17</f>
        <v>0</v>
      </c>
      <c r="YR17" s="71">
        <f>'raw ikan kuantitas'!HV17</f>
        <v>1</v>
      </c>
      <c r="YS17" s="71">
        <f>'raw ikan kuantitas'!HW17</f>
        <v>0</v>
      </c>
      <c r="YT17" s="71">
        <f>'raw ikan kuantitas'!HX17</f>
        <v>0</v>
      </c>
      <c r="YU17" s="71">
        <f>'raw ikan kuantitas'!HY17</f>
        <v>659</v>
      </c>
      <c r="YV17" s="71">
        <f>'raw ikan kuantitas'!HZ17</f>
        <v>0</v>
      </c>
      <c r="YW17" s="71">
        <f>'raw ikan kuantitas'!IA17</f>
        <v>28</v>
      </c>
      <c r="YX17" s="71">
        <f>'raw ikan kuantitas'!IB17</f>
        <v>1480</v>
      </c>
      <c r="YY17" s="71">
        <f>'raw ikan kuantitas'!IC17</f>
        <v>0</v>
      </c>
      <c r="YZ17" s="71">
        <f>'raw ikan kuantitas'!ID17</f>
        <v>0</v>
      </c>
      <c r="ZA17" s="71">
        <f>'raw ikan kuantitas'!IE17</f>
        <v>0</v>
      </c>
      <c r="ZB17" s="71">
        <f>'raw ikan kuantitas'!IF17</f>
        <v>2</v>
      </c>
      <c r="ZC17" s="71">
        <f>'raw ikan kuantitas'!IG17</f>
        <v>0</v>
      </c>
      <c r="ZD17" s="71">
        <f>'raw ikan kuantitas'!IH17</f>
        <v>631</v>
      </c>
      <c r="ZE17" s="71">
        <f>'raw ikan kuantitas'!II17</f>
        <v>572</v>
      </c>
      <c r="ZF17" s="71">
        <f>'raw ikan kuantitas'!IJ17</f>
        <v>0</v>
      </c>
      <c r="ZG17" s="71">
        <f>'raw ikan kuantitas'!IK17</f>
        <v>0</v>
      </c>
      <c r="ZH17" s="71">
        <f>'raw ikan kuantitas'!IL17</f>
        <v>0</v>
      </c>
      <c r="ZI17" s="71">
        <f>'raw ikan kuantitas'!IM17</f>
        <v>15</v>
      </c>
      <c r="ZJ17" s="71">
        <f>'raw ikan kuantitas'!IN17</f>
        <v>0</v>
      </c>
      <c r="ZK17" s="71">
        <f>'raw ikan kuantitas'!IO17</f>
        <v>9562</v>
      </c>
      <c r="ZL17" s="71">
        <f>'raw ikan kuantitas'!IP17</f>
        <v>0</v>
      </c>
      <c r="ZM17" s="71">
        <f>'raw ikan kuantitas'!IQ17</f>
        <v>550</v>
      </c>
      <c r="ZN17" s="71">
        <f>'raw ikan kuantitas'!IR17</f>
        <v>0</v>
      </c>
      <c r="ZO17" s="71">
        <f>'raw ikan kuantitas'!IS17</f>
        <v>0</v>
      </c>
      <c r="ZP17" s="71">
        <f>'raw ikan kuantitas'!IT17</f>
        <v>18</v>
      </c>
      <c r="ZQ17" s="71">
        <f>'raw ikan kuantitas'!IU17</f>
        <v>972</v>
      </c>
      <c r="ZR17" s="71">
        <f>'raw ikan kuantitas'!IV17</f>
        <v>0</v>
      </c>
      <c r="ZS17" s="71">
        <f>'raw ikan kuantitas'!IW17</f>
        <v>0</v>
      </c>
      <c r="ZT17" s="71">
        <f>'raw ikan kuantitas'!IX17</f>
        <v>0</v>
      </c>
      <c r="ZU17" s="71">
        <f>'raw ikan kuantitas'!IY17</f>
        <v>64</v>
      </c>
      <c r="ZV17" s="71">
        <f>'raw ikan kuantitas'!IZ17</f>
        <v>0</v>
      </c>
      <c r="ZW17" s="71">
        <f>'raw ikan kuantitas'!JA17</f>
        <v>0</v>
      </c>
      <c r="ZX17" s="71">
        <f>'raw ikan kuantitas'!JB17</f>
        <v>21</v>
      </c>
      <c r="ZY17" s="71">
        <f>'raw ikan kuantitas'!JC17</f>
        <v>0</v>
      </c>
    </row>
    <row r="18" spans="2:701" ht="14.55" customHeight="1" x14ac:dyDescent="0.3">
      <c r="B18" s="3" t="s">
        <v>355</v>
      </c>
      <c r="C18" s="193">
        <v>9710661</v>
      </c>
      <c r="D18" s="193">
        <v>6487343</v>
      </c>
      <c r="E18" s="193">
        <v>100006</v>
      </c>
      <c r="F18" s="193">
        <v>110331</v>
      </c>
      <c r="G18" s="193">
        <v>49962</v>
      </c>
      <c r="H18" s="193">
        <v>1452965</v>
      </c>
      <c r="I18" s="193">
        <v>333953</v>
      </c>
      <c r="J18" s="194"/>
      <c r="K18" s="195">
        <v>21886</v>
      </c>
      <c r="L18" s="196">
        <v>484669</v>
      </c>
      <c r="M18" s="195">
        <v>1053</v>
      </c>
      <c r="N18" s="195">
        <v>121421</v>
      </c>
      <c r="O18" s="195">
        <v>13587</v>
      </c>
      <c r="P18" s="195">
        <v>114653</v>
      </c>
      <c r="Q18" s="195">
        <v>29941</v>
      </c>
      <c r="R18" s="196">
        <v>84712</v>
      </c>
      <c r="S18" s="196">
        <v>562816</v>
      </c>
      <c r="T18" s="195">
        <v>7260</v>
      </c>
      <c r="U18" s="197">
        <v>221.3</v>
      </c>
      <c r="V18" s="195">
        <v>446.21300000000002</v>
      </c>
      <c r="W18" s="195">
        <v>6593</v>
      </c>
      <c r="X18" s="195">
        <v>18918</v>
      </c>
      <c r="Y18" s="195">
        <v>202577</v>
      </c>
      <c r="Z18" s="195">
        <v>30074</v>
      </c>
      <c r="AA18" s="195">
        <v>30540</v>
      </c>
      <c r="AB18" s="195">
        <v>278804</v>
      </c>
      <c r="AC18" s="195">
        <v>32350</v>
      </c>
      <c r="AD18" s="196">
        <v>15422</v>
      </c>
      <c r="AE18" s="195">
        <v>75299</v>
      </c>
      <c r="AF18" s="195">
        <v>47564</v>
      </c>
      <c r="AG18" s="195">
        <v>104092</v>
      </c>
      <c r="AH18" s="195">
        <v>98756</v>
      </c>
      <c r="AI18" s="195">
        <v>77190</v>
      </c>
      <c r="AJ18" s="195">
        <v>1066</v>
      </c>
      <c r="AK18" s="195">
        <v>17081</v>
      </c>
      <c r="AL18" s="195">
        <v>70611</v>
      </c>
      <c r="AM18" s="198"/>
      <c r="AN18" s="199">
        <v>186433</v>
      </c>
      <c r="AO18" s="199">
        <v>201</v>
      </c>
      <c r="AP18" s="199">
        <v>392173</v>
      </c>
      <c r="AQ18" s="199">
        <v>59698</v>
      </c>
      <c r="AR18" s="199">
        <v>225204</v>
      </c>
      <c r="AS18" s="199">
        <v>12461</v>
      </c>
      <c r="AT18" s="199">
        <v>488356</v>
      </c>
      <c r="AU18" s="199">
        <v>28094</v>
      </c>
      <c r="AV18" s="199">
        <v>79798</v>
      </c>
      <c r="AW18" s="199">
        <v>3655</v>
      </c>
      <c r="AX18" s="199">
        <v>29867</v>
      </c>
      <c r="AY18" s="199">
        <v>1406415</v>
      </c>
      <c r="AZ18" s="199">
        <v>20973</v>
      </c>
      <c r="BA18" s="199">
        <v>1488890</v>
      </c>
      <c r="BB18" s="199">
        <v>84244</v>
      </c>
      <c r="BC18" s="200">
        <v>8891</v>
      </c>
      <c r="BD18" s="199">
        <v>155007</v>
      </c>
      <c r="BE18" s="199">
        <v>435679</v>
      </c>
      <c r="BF18" s="199">
        <v>349998</v>
      </c>
      <c r="BG18" s="199">
        <v>2807038</v>
      </c>
      <c r="BH18" s="199">
        <v>129998</v>
      </c>
      <c r="BI18" s="199">
        <v>385831</v>
      </c>
      <c r="BJ18" s="199">
        <v>17664</v>
      </c>
      <c r="BK18" s="199">
        <v>35917</v>
      </c>
      <c r="BL18" s="199">
        <v>17059</v>
      </c>
      <c r="BM18" s="200">
        <v>19709</v>
      </c>
      <c r="BN18" s="199">
        <v>59246</v>
      </c>
      <c r="BO18" s="199">
        <v>107902</v>
      </c>
      <c r="BP18" s="199">
        <v>2094</v>
      </c>
      <c r="BQ18" s="201"/>
      <c r="BR18" s="202">
        <v>29162669</v>
      </c>
      <c r="BS18" s="202">
        <v>9732999</v>
      </c>
      <c r="BT18" s="202">
        <v>3190427</v>
      </c>
      <c r="BU18" s="202">
        <v>113283709</v>
      </c>
      <c r="BV18" s="202">
        <v>1760233</v>
      </c>
      <c r="BW18" s="202">
        <v>17320203</v>
      </c>
      <c r="BX18" s="202">
        <v>2194243</v>
      </c>
      <c r="BY18" s="202">
        <v>981397</v>
      </c>
      <c r="BZ18" s="203">
        <v>35418</v>
      </c>
      <c r="CA18" s="202">
        <v>6080973</v>
      </c>
      <c r="CB18" s="202">
        <v>1304654</v>
      </c>
      <c r="CC18" s="202">
        <v>1964942</v>
      </c>
      <c r="CD18" s="202">
        <v>400401</v>
      </c>
      <c r="CE18" s="202">
        <v>187236</v>
      </c>
      <c r="CF18" s="202">
        <v>23702344</v>
      </c>
      <c r="CG18" s="202">
        <v>4846523</v>
      </c>
      <c r="CH18" s="204"/>
      <c r="CI18" s="205">
        <v>362478</v>
      </c>
      <c r="CJ18" s="205">
        <v>195370</v>
      </c>
      <c r="CK18" s="205">
        <v>123894392</v>
      </c>
      <c r="CL18" s="205">
        <v>123947303</v>
      </c>
      <c r="CM18" s="205">
        <v>76852170</v>
      </c>
      <c r="CN18" s="206">
        <v>307018</v>
      </c>
      <c r="CO18" s="206">
        <v>138870</v>
      </c>
      <c r="CP18" s="206">
        <v>1037498</v>
      </c>
      <c r="CQ18" s="206">
        <v>1644015</v>
      </c>
      <c r="CR18" s="206">
        <v>118900</v>
      </c>
      <c r="CS18" s="206">
        <v>53704</v>
      </c>
      <c r="CT18" s="206">
        <v>115259</v>
      </c>
      <c r="CU18" s="206">
        <v>44205</v>
      </c>
      <c r="CV18" s="206">
        <v>50754</v>
      </c>
      <c r="CW18" s="206">
        <v>192846</v>
      </c>
      <c r="CX18" s="206">
        <v>175761</v>
      </c>
      <c r="CY18" s="206">
        <v>57029</v>
      </c>
      <c r="CZ18" s="206">
        <v>1397431</v>
      </c>
      <c r="DA18" s="206">
        <v>24365</v>
      </c>
      <c r="DB18" s="206">
        <v>90571</v>
      </c>
      <c r="DC18" s="207">
        <v>646061</v>
      </c>
      <c r="DD18" s="204"/>
      <c r="DE18" s="208">
        <v>0</v>
      </c>
      <c r="DF18" s="208">
        <v>17373</v>
      </c>
      <c r="DG18" s="208">
        <v>233689</v>
      </c>
      <c r="DH18" s="208">
        <v>48083</v>
      </c>
      <c r="DI18" s="208">
        <v>20096</v>
      </c>
      <c r="DJ18" s="208">
        <v>16008</v>
      </c>
      <c r="DK18" s="208">
        <v>10971</v>
      </c>
      <c r="DL18" s="208">
        <v>205</v>
      </c>
      <c r="DM18" s="208">
        <v>1815</v>
      </c>
      <c r="DN18" s="209">
        <v>0</v>
      </c>
      <c r="DO18" s="208">
        <v>0</v>
      </c>
      <c r="DP18" s="208">
        <v>1129411</v>
      </c>
      <c r="DQ18" s="208">
        <v>109028</v>
      </c>
      <c r="DR18" s="208">
        <v>67</v>
      </c>
      <c r="DS18" s="208">
        <v>20</v>
      </c>
      <c r="DT18" s="208">
        <v>0</v>
      </c>
      <c r="DU18" s="208">
        <v>102</v>
      </c>
      <c r="DV18" s="208">
        <v>463</v>
      </c>
      <c r="DW18" s="208">
        <v>46</v>
      </c>
      <c r="DX18" s="208">
        <v>311</v>
      </c>
      <c r="DY18" s="208">
        <v>572</v>
      </c>
      <c r="DZ18" s="208">
        <v>0</v>
      </c>
      <c r="EA18" s="208">
        <v>487</v>
      </c>
      <c r="EB18" s="208">
        <v>45</v>
      </c>
      <c r="EC18" s="208">
        <v>3874</v>
      </c>
      <c r="ED18" s="208">
        <v>0</v>
      </c>
      <c r="EE18" s="208">
        <v>4155</v>
      </c>
      <c r="EF18" s="208">
        <v>7</v>
      </c>
      <c r="EG18" s="208">
        <v>13768</v>
      </c>
      <c r="EH18" s="208">
        <v>135</v>
      </c>
      <c r="EI18" s="208">
        <v>0</v>
      </c>
      <c r="EJ18" s="208">
        <v>1</v>
      </c>
      <c r="EK18" s="208">
        <v>79512</v>
      </c>
      <c r="EL18" s="204"/>
      <c r="EM18" s="210">
        <v>4205410.34</v>
      </c>
      <c r="EN18" s="204"/>
      <c r="EO18" s="211">
        <v>5070240</v>
      </c>
      <c r="EP18" s="212">
        <v>314385</v>
      </c>
      <c r="EQ18" s="212">
        <v>21703</v>
      </c>
      <c r="ER18" s="212">
        <v>10894</v>
      </c>
      <c r="ES18" s="212">
        <v>3897185</v>
      </c>
      <c r="ET18" s="212">
        <v>1458157</v>
      </c>
      <c r="EU18" s="212">
        <v>50854</v>
      </c>
      <c r="EV18" s="212">
        <v>37353401</v>
      </c>
      <c r="EW18" s="212">
        <v>89378576</v>
      </c>
      <c r="EX18" s="212">
        <v>393387641</v>
      </c>
      <c r="EY18" s="212">
        <v>6692193</v>
      </c>
      <c r="EZ18" s="212">
        <v>1583295</v>
      </c>
      <c r="FA18" s="212">
        <v>328059</v>
      </c>
      <c r="FB18" s="212">
        <v>5407005</v>
      </c>
      <c r="FC18" s="213">
        <v>102711.7</v>
      </c>
      <c r="FD18" s="214">
        <v>86.5</v>
      </c>
      <c r="FE18" s="214">
        <v>19738.900000000001</v>
      </c>
      <c r="FF18" s="214">
        <v>6619.8</v>
      </c>
      <c r="FG18" s="214">
        <v>3034.2</v>
      </c>
      <c r="FH18" s="214">
        <v>22.6</v>
      </c>
      <c r="FI18" s="214">
        <v>64961076.030000001</v>
      </c>
      <c r="FJ18" s="214">
        <v>552556.5</v>
      </c>
      <c r="FK18" s="214">
        <v>51086.7</v>
      </c>
      <c r="FL18" s="214">
        <v>15557.4</v>
      </c>
      <c r="FM18" s="214">
        <v>58.61</v>
      </c>
      <c r="FN18" s="214">
        <v>148.1</v>
      </c>
      <c r="FO18" s="215">
        <v>21798.7</v>
      </c>
      <c r="FP18" s="215">
        <v>1755885</v>
      </c>
      <c r="FQ18" s="215">
        <v>46214.400000000001</v>
      </c>
      <c r="FR18" s="215">
        <v>5867.79</v>
      </c>
      <c r="FS18" s="193">
        <v>456343.4</v>
      </c>
      <c r="FT18" s="6"/>
      <c r="FU18" s="50">
        <f>'raw ikan nilai'!C18</f>
        <v>57.593781</v>
      </c>
      <c r="FV18" s="50">
        <f>'raw ikan nilai'!D18</f>
        <v>37.034725000000002</v>
      </c>
      <c r="FW18" s="50">
        <f>'raw ikan nilai'!E18</f>
        <v>0</v>
      </c>
      <c r="FX18" s="50">
        <f>'raw ikan nilai'!F18</f>
        <v>3.0215000000000001</v>
      </c>
      <c r="FY18" s="50">
        <f>'raw ikan nilai'!G18</f>
        <v>45.704673999999997</v>
      </c>
      <c r="FZ18" s="50">
        <f>'raw ikan nilai'!H18</f>
        <v>237.11179100000001</v>
      </c>
      <c r="GA18" s="50">
        <f>'raw ikan nilai'!I18</f>
        <v>0</v>
      </c>
      <c r="GB18" s="50">
        <f>'raw ikan nilai'!J18</f>
        <v>120.985202</v>
      </c>
      <c r="GC18" s="50">
        <f>'raw ikan nilai'!K18</f>
        <v>41.174365999999999</v>
      </c>
      <c r="GD18" s="50">
        <f>'raw ikan nilai'!L18</f>
        <v>16.359504000000001</v>
      </c>
      <c r="GE18" s="50">
        <f>'raw ikan nilai'!M18</f>
        <v>5.04E-2</v>
      </c>
      <c r="GF18" s="50">
        <f>'raw ikan nilai'!N18</f>
        <v>273.50830300000001</v>
      </c>
      <c r="GG18" s="50">
        <f>'raw ikan nilai'!O18</f>
        <v>0</v>
      </c>
      <c r="GH18" s="50">
        <f>'raw ikan nilai'!P18</f>
        <v>0</v>
      </c>
      <c r="GI18" s="50">
        <f>'raw ikan nilai'!Q18</f>
        <v>0</v>
      </c>
      <c r="GJ18" s="50">
        <f>'raw ikan nilai'!R18</f>
        <v>4.4804890000000004</v>
      </c>
      <c r="GK18" s="50">
        <f>'raw ikan nilai'!S18</f>
        <v>30.369900000000001</v>
      </c>
      <c r="GL18" s="50">
        <f>'raw ikan nilai'!T18</f>
        <v>0</v>
      </c>
      <c r="GM18" s="50">
        <f>'raw ikan nilai'!U18</f>
        <v>194.54452699999999</v>
      </c>
      <c r="GN18" s="50">
        <f>'raw ikan nilai'!V18</f>
        <v>719.16686800000002</v>
      </c>
      <c r="GO18" s="50">
        <f>'raw ikan nilai'!W18</f>
        <v>8.5088290000000004</v>
      </c>
      <c r="GP18" s="50">
        <f>'raw ikan nilai'!X18</f>
        <v>29.959897999999999</v>
      </c>
      <c r="GQ18" s="50">
        <f>'raw ikan nilai'!Y18</f>
        <v>3.4857909999999999</v>
      </c>
      <c r="GR18" s="50">
        <f>'raw ikan nilai'!Z18</f>
        <v>0</v>
      </c>
      <c r="GS18" s="50">
        <f>'raw ikan nilai'!AA18</f>
        <v>77.122619999999998</v>
      </c>
      <c r="GT18" s="50">
        <f>'raw ikan nilai'!AB18</f>
        <v>0</v>
      </c>
      <c r="GU18" s="50">
        <f>'raw ikan nilai'!AC18</f>
        <v>0</v>
      </c>
      <c r="GV18" s="50">
        <f>'raw ikan nilai'!AD18</f>
        <v>1.6954689999999999</v>
      </c>
      <c r="GW18" s="50">
        <f>'raw ikan nilai'!AE18</f>
        <v>219.37145100000001</v>
      </c>
      <c r="GX18" s="50">
        <f>'raw ikan nilai'!AF18</f>
        <v>102.529354</v>
      </c>
      <c r="GY18" s="50">
        <f>'raw ikan nilai'!AG18</f>
        <v>0</v>
      </c>
      <c r="GZ18" s="50">
        <f>'raw ikan nilai'!AH18</f>
        <v>27.821425000000001</v>
      </c>
      <c r="HA18" s="50">
        <f>'raw ikan nilai'!AI18</f>
        <v>168.99697800000001</v>
      </c>
      <c r="HB18" s="50">
        <f>'raw ikan nilai'!AJ18</f>
        <v>2.6878250000000001</v>
      </c>
      <c r="HC18" s="50">
        <f>'raw ikan nilai'!AK18</f>
        <v>13.923090999999999</v>
      </c>
      <c r="HD18" s="50">
        <f>'raw ikan nilai'!AL18</f>
        <v>591.27792099999999</v>
      </c>
      <c r="HE18" s="50">
        <f>'raw ikan nilai'!AM18</f>
        <v>0.65674299999999997</v>
      </c>
      <c r="HF18" s="50">
        <f>'raw ikan nilai'!AN18</f>
        <v>59.303516999999999</v>
      </c>
      <c r="HG18" s="50">
        <f>'raw ikan nilai'!AO18</f>
        <v>430.91918600000002</v>
      </c>
      <c r="HH18" s="50">
        <f>'raw ikan nilai'!AP18</f>
        <v>15.515217</v>
      </c>
      <c r="HI18" s="50">
        <f>'raw ikan nilai'!AQ18</f>
        <v>0</v>
      </c>
      <c r="HJ18" s="50">
        <f>'raw ikan nilai'!AR18</f>
        <v>54.860080000000004</v>
      </c>
      <c r="HK18" s="50">
        <f>'raw ikan nilai'!AS18</f>
        <v>321.28905099999997</v>
      </c>
      <c r="HL18" s="50">
        <f>'raw ikan nilai'!AT18</f>
        <v>226.40499399999999</v>
      </c>
      <c r="HM18" s="50">
        <f>'raw ikan nilai'!AU18</f>
        <v>31.811796999999999</v>
      </c>
      <c r="HN18" s="50">
        <f>'raw ikan nilai'!AV18</f>
        <v>0</v>
      </c>
      <c r="HO18" s="50">
        <f>'raw ikan nilai'!AW18</f>
        <v>4.6880000000000003E-3</v>
      </c>
      <c r="HP18" s="50">
        <f>'raw ikan nilai'!AX18</f>
        <v>318.637608</v>
      </c>
      <c r="HQ18" s="50">
        <f>'raw ikan nilai'!AY18</f>
        <v>65.833945999999997</v>
      </c>
      <c r="HR18" s="50">
        <f>'raw ikan nilai'!AZ18</f>
        <v>199.43369899999999</v>
      </c>
      <c r="HS18" s="50">
        <f>'raw ikan nilai'!BA18</f>
        <v>422.695221</v>
      </c>
      <c r="HT18" s="50">
        <f>'raw ikan nilai'!BB18</f>
        <v>9.9078769999999992</v>
      </c>
      <c r="HU18" s="50">
        <f>'raw ikan nilai'!BC18</f>
        <v>276.48423100000002</v>
      </c>
      <c r="HV18" s="50">
        <f>'raw ikan nilai'!BD18</f>
        <v>14.135552000000001</v>
      </c>
      <c r="HW18" s="50">
        <f>'raw ikan nilai'!BE18</f>
        <v>490.18963100000002</v>
      </c>
      <c r="HX18" s="50">
        <f>'raw ikan nilai'!BF18</f>
        <v>65.983399000000006</v>
      </c>
      <c r="HY18" s="50">
        <f>'raw ikan nilai'!BG18</f>
        <v>3.923235</v>
      </c>
      <c r="HZ18" s="50">
        <f>'raw ikan nilai'!BH18</f>
        <v>102.55888400000001</v>
      </c>
      <c r="IA18" s="50">
        <f>'raw ikan nilai'!BI18</f>
        <v>0.58842000000000005</v>
      </c>
      <c r="IB18" s="50">
        <f>'raw ikan nilai'!BJ18</f>
        <v>8.4777740000000001</v>
      </c>
      <c r="IC18" s="50">
        <f>'raw ikan nilai'!BK18</f>
        <v>4.3499999999999997E-2</v>
      </c>
      <c r="ID18" s="50">
        <f>'raw ikan nilai'!BL18</f>
        <v>201.90574899999999</v>
      </c>
      <c r="IE18" s="50">
        <f>'raw ikan nilai'!BM18</f>
        <v>18.827822999999999</v>
      </c>
      <c r="IF18" s="50">
        <f>'raw ikan nilai'!BN18</f>
        <v>0</v>
      </c>
      <c r="IG18" s="50">
        <f>'raw ikan nilai'!BO18</f>
        <v>0</v>
      </c>
      <c r="IH18" s="50">
        <f>'raw ikan nilai'!BP18</f>
        <v>0</v>
      </c>
      <c r="II18" s="50">
        <f>'raw ikan nilai'!BQ18</f>
        <v>0</v>
      </c>
      <c r="IJ18" s="50">
        <f>'raw ikan nilai'!BR18</f>
        <v>0</v>
      </c>
      <c r="IK18" s="50">
        <f>'raw ikan nilai'!BS18</f>
        <v>82.464977000000005</v>
      </c>
      <c r="IL18" s="50">
        <f>'raw ikan nilai'!BT18</f>
        <v>0</v>
      </c>
      <c r="IM18" s="50">
        <f>'raw ikan nilai'!BU18</f>
        <v>1.1637999999999999</v>
      </c>
      <c r="IN18" s="50">
        <f>'raw ikan nilai'!BV18</f>
        <v>111.08229300000001</v>
      </c>
      <c r="IO18" s="50">
        <f>'raw ikan nilai'!BW18</f>
        <v>0</v>
      </c>
      <c r="IP18" s="50">
        <f>'raw ikan nilai'!BX18</f>
        <v>0</v>
      </c>
      <c r="IQ18" s="50">
        <f>'raw ikan nilai'!BY18</f>
        <v>908.98546099999999</v>
      </c>
      <c r="IR18" s="50">
        <f>'raw ikan nilai'!BZ18</f>
        <v>5.9762000000000004</v>
      </c>
      <c r="IS18" s="50">
        <f>'raw ikan nilai'!CA18</f>
        <v>51.046201000000003</v>
      </c>
      <c r="IT18" s="50">
        <f>'raw ikan nilai'!CB18</f>
        <v>3.0720000000000001E-3</v>
      </c>
      <c r="IU18" s="50">
        <f>'raw ikan nilai'!CC18</f>
        <v>1.64883</v>
      </c>
      <c r="IV18" s="50">
        <f>'raw ikan nilai'!CD18</f>
        <v>0.112201</v>
      </c>
      <c r="IW18" s="50">
        <f>'raw ikan nilai'!CE18</f>
        <v>35.587176999999997</v>
      </c>
      <c r="IX18" s="50">
        <f>'raw ikan nilai'!CF18</f>
        <v>179.34096400000001</v>
      </c>
      <c r="IY18" s="50">
        <f>'raw ikan nilai'!CG18</f>
        <v>12.604412</v>
      </c>
      <c r="IZ18" s="50">
        <f>'raw ikan nilai'!CH18</f>
        <v>8.5157950000000007</v>
      </c>
      <c r="JA18" s="50">
        <f>'raw ikan nilai'!CI18</f>
        <v>0</v>
      </c>
      <c r="JB18" s="50">
        <f>'raw ikan nilai'!CJ18</f>
        <v>0</v>
      </c>
      <c r="JC18" s="50">
        <f>'raw ikan nilai'!CK18</f>
        <v>28.746165999999999</v>
      </c>
      <c r="JD18" s="50">
        <f>'raw ikan nilai'!CL18</f>
        <v>13.792173</v>
      </c>
      <c r="JE18" s="50">
        <f>'raw ikan nilai'!CM18</f>
        <v>0</v>
      </c>
      <c r="JF18" s="50">
        <f>'raw ikan nilai'!CN18</f>
        <v>1.670309</v>
      </c>
      <c r="JG18" s="50">
        <f>'raw ikan nilai'!CO18</f>
        <v>309.30318</v>
      </c>
      <c r="JH18" s="50">
        <f>'raw ikan nilai'!CP18</f>
        <v>1.3926050000000001</v>
      </c>
      <c r="JI18" s="50">
        <f>'raw ikan nilai'!CQ18</f>
        <v>0</v>
      </c>
      <c r="JJ18" s="50">
        <f>'raw ikan nilai'!CR18</f>
        <v>222.031138</v>
      </c>
      <c r="JK18" s="50">
        <f>'raw ikan nilai'!CS18</f>
        <v>3.9E-2</v>
      </c>
      <c r="JL18" s="50">
        <f>'raw ikan nilai'!CT18</f>
        <v>491.58054199999998</v>
      </c>
      <c r="JM18" s="50">
        <f>'raw ikan nilai'!CU18</f>
        <v>12.39348</v>
      </c>
      <c r="JN18" s="50">
        <f>'raw ikan nilai'!CV18</f>
        <v>51.796207000000003</v>
      </c>
      <c r="JO18" s="50">
        <f>'raw ikan nilai'!CW18</f>
        <v>8.2947699999999998</v>
      </c>
      <c r="JP18" s="50">
        <f>'raw ikan nilai'!CX18</f>
        <v>1629.4599639999999</v>
      </c>
      <c r="JQ18" s="50">
        <f>'raw ikan nilai'!CY18</f>
        <v>299.95550600000001</v>
      </c>
      <c r="JR18" s="50">
        <f>'raw ikan nilai'!CZ18</f>
        <v>0.43501800000000002</v>
      </c>
      <c r="JS18" s="50">
        <f>'raw ikan nilai'!DA18</f>
        <v>508.15735799999999</v>
      </c>
      <c r="JU18" s="53">
        <f>'raw ikan nilai'!DC18</f>
        <v>7.0907999999999999E-2</v>
      </c>
      <c r="JV18" s="53">
        <f>'raw ikan nilai'!DD18</f>
        <v>0.69396800000000003</v>
      </c>
      <c r="JW18" s="53">
        <f>'raw ikan nilai'!DE18</f>
        <v>0</v>
      </c>
      <c r="JX18" s="53">
        <f>'raw ikan nilai'!DF18</f>
        <v>2.00786</v>
      </c>
      <c r="JY18" s="53">
        <f>'raw ikan nilai'!DG18</f>
        <v>0</v>
      </c>
      <c r="JZ18" s="53">
        <f>'raw ikan nilai'!DH18</f>
        <v>1.0477099999999999</v>
      </c>
      <c r="KA18" s="53">
        <f>'raw ikan nilai'!DI18</f>
        <v>0.53222000000000003</v>
      </c>
      <c r="KB18" s="53">
        <f>'raw ikan nilai'!DJ18</f>
        <v>0</v>
      </c>
      <c r="KC18" s="53">
        <f>'raw ikan nilai'!DK18</f>
        <v>2.5599620000000001</v>
      </c>
      <c r="KD18" s="53">
        <f>'raw ikan nilai'!DL18</f>
        <v>0</v>
      </c>
      <c r="KE18" s="53">
        <f>'raw ikan nilai'!DM18</f>
        <v>0</v>
      </c>
      <c r="KF18" s="53">
        <f>'raw ikan nilai'!DN18</f>
        <v>0.99479499999999998</v>
      </c>
      <c r="KG18" s="53">
        <f>'raw ikan nilai'!DO18</f>
        <v>0</v>
      </c>
      <c r="KH18" s="53">
        <f>'raw ikan nilai'!DP18</f>
        <v>1.7837989999999999</v>
      </c>
      <c r="KI18" s="53">
        <f>'raw ikan nilai'!DQ18</f>
        <v>0</v>
      </c>
      <c r="KJ18" s="53">
        <f>'raw ikan nilai'!DR18</f>
        <v>0</v>
      </c>
      <c r="KK18" s="53">
        <f>'raw ikan nilai'!DS18</f>
        <v>0</v>
      </c>
      <c r="KL18" s="53">
        <f>'raw ikan nilai'!DT18</f>
        <v>0</v>
      </c>
      <c r="KM18" s="53">
        <f>'raw ikan nilai'!DU18</f>
        <v>0</v>
      </c>
      <c r="KN18" s="53">
        <f>'raw ikan nilai'!DV18</f>
        <v>13.790457</v>
      </c>
      <c r="KO18" s="53">
        <f>'raw ikan nilai'!DW18</f>
        <v>0</v>
      </c>
      <c r="KP18" s="53">
        <f>'raw ikan nilai'!DX18</f>
        <v>0</v>
      </c>
      <c r="KQ18" s="53">
        <f>'raw ikan nilai'!DY18</f>
        <v>0</v>
      </c>
      <c r="KR18" s="53">
        <f>'raw ikan nilai'!DZ18</f>
        <v>0.34799999999999998</v>
      </c>
      <c r="KS18" s="53">
        <f>'raw ikan nilai'!EA18</f>
        <v>0.14349999999999999</v>
      </c>
      <c r="KT18" s="53">
        <f>'raw ikan nilai'!EB18</f>
        <v>10.599140999999999</v>
      </c>
      <c r="KU18" s="53">
        <f>'raw ikan nilai'!EC18</f>
        <v>0</v>
      </c>
      <c r="KV18" s="53">
        <f>'raw ikan nilai'!ED18</f>
        <v>0</v>
      </c>
      <c r="KW18" s="53">
        <f>'raw ikan nilai'!EE18</f>
        <v>0.72030000000000005</v>
      </c>
      <c r="KX18" s="53">
        <f>'raw ikan nilai'!EF18</f>
        <v>0</v>
      </c>
      <c r="KY18" s="53">
        <f>'raw ikan nilai'!EG18</f>
        <v>0.458148</v>
      </c>
      <c r="KZ18" s="53">
        <f>'raw ikan nilai'!EH18</f>
        <v>0</v>
      </c>
      <c r="LA18" s="53">
        <f>'raw ikan nilai'!EI18</f>
        <v>5.625</v>
      </c>
      <c r="LB18" s="53">
        <f>'raw ikan nilai'!EJ18</f>
        <v>0</v>
      </c>
      <c r="LC18" s="53">
        <f>'raw ikan nilai'!EK18</f>
        <v>0</v>
      </c>
      <c r="LD18" s="53">
        <f>'raw ikan nilai'!EL18</f>
        <v>0</v>
      </c>
      <c r="LE18" s="53">
        <f>'raw ikan nilai'!EM18</f>
        <v>0</v>
      </c>
      <c r="LF18" s="53">
        <f>'raw ikan nilai'!EN18</f>
        <v>0</v>
      </c>
      <c r="LG18" s="53">
        <f>'raw ikan nilai'!EO18</f>
        <v>0</v>
      </c>
      <c r="LH18" s="53">
        <f>'raw ikan nilai'!EP18</f>
        <v>5.9662379999999997</v>
      </c>
      <c r="LI18" s="53">
        <f>'raw ikan nilai'!EQ18</f>
        <v>0</v>
      </c>
      <c r="LJ18" s="53">
        <f>'raw ikan nilai'!ER18</f>
        <v>0</v>
      </c>
      <c r="LK18" s="53">
        <f>'raw ikan nilai'!ES18</f>
        <v>0</v>
      </c>
      <c r="LL18" s="53">
        <f>'raw ikan nilai'!ET18</f>
        <v>2.7911000000000001</v>
      </c>
      <c r="LM18" s="53">
        <f>'raw ikan nilai'!EU18</f>
        <v>6.8999999999999999E-3</v>
      </c>
      <c r="LN18" s="53">
        <f>'raw ikan nilai'!EV18</f>
        <v>11.733624000000001</v>
      </c>
      <c r="LO18" s="53">
        <f>'raw ikan nilai'!EW18</f>
        <v>14.58371</v>
      </c>
      <c r="LP18" s="53">
        <f>'raw ikan nilai'!EX18</f>
        <v>49.740606</v>
      </c>
      <c r="LQ18" s="53">
        <f>'raw ikan nilai'!EY18</f>
        <v>3.6114329999999999</v>
      </c>
      <c r="LR18" s="53">
        <f>'raw ikan nilai'!EZ18</f>
        <v>0</v>
      </c>
      <c r="LS18" s="53">
        <f>'raw ikan nilai'!FA18</f>
        <v>0</v>
      </c>
      <c r="LT18" s="53">
        <f>'raw ikan nilai'!FB18</f>
        <v>8.2331699999999994</v>
      </c>
      <c r="LU18" s="53">
        <f>'raw ikan nilai'!FC18</f>
        <v>0</v>
      </c>
      <c r="LV18" s="53">
        <f>'raw ikan nilai'!FD18</f>
        <v>2.6450000000000001E-2</v>
      </c>
      <c r="LW18" s="53">
        <f>'raw ikan nilai'!FE18</f>
        <v>0</v>
      </c>
      <c r="LX18" s="53">
        <f>'raw ikan nilai'!FF18</f>
        <v>0</v>
      </c>
      <c r="LY18" s="53">
        <f>'raw ikan nilai'!FG18</f>
        <v>0</v>
      </c>
      <c r="LZ18" s="53">
        <f>'raw ikan nilai'!FH18</f>
        <v>0</v>
      </c>
      <c r="MA18" s="53">
        <f>'raw ikan nilai'!FI18</f>
        <v>5.1237079999999997</v>
      </c>
      <c r="MB18" s="53">
        <f>'raw ikan nilai'!FJ18</f>
        <v>0</v>
      </c>
      <c r="MC18" s="53">
        <f>'raw ikan nilai'!FK18</f>
        <v>0</v>
      </c>
      <c r="MD18" s="53">
        <f>'raw ikan nilai'!FL18</f>
        <v>0.48027300000000001</v>
      </c>
      <c r="ME18" s="53">
        <f>'raw ikan nilai'!FM18</f>
        <v>0.94964199999999999</v>
      </c>
      <c r="MF18" s="53">
        <f>'raw ikan nilai'!FN18</f>
        <v>0.486595</v>
      </c>
      <c r="MG18" s="53">
        <f>'raw ikan nilai'!FO18</f>
        <v>0</v>
      </c>
      <c r="MH18" s="53">
        <f>'raw ikan nilai'!FP18</f>
        <v>30.707172</v>
      </c>
      <c r="MI18" s="53">
        <f>'raw ikan nilai'!FQ18</f>
        <v>0</v>
      </c>
      <c r="MJ18" s="53">
        <f>'raw ikan nilai'!FR18</f>
        <v>0</v>
      </c>
      <c r="MK18" s="53">
        <f>'raw ikan nilai'!FS18</f>
        <v>16.535841999999999</v>
      </c>
      <c r="MM18" s="57">
        <f>'raw ikan nilai'!FU18</f>
        <v>3185.3566150000001</v>
      </c>
      <c r="MN18" s="57">
        <f>'raw ikan nilai'!FV18</f>
        <v>0</v>
      </c>
      <c r="MO18" s="57">
        <f>'raw ikan nilai'!FW18</f>
        <v>1178.3468310000001</v>
      </c>
      <c r="MP18" s="57">
        <f>'raw ikan nilai'!FX18</f>
        <v>44.921953999999999</v>
      </c>
      <c r="MQ18" s="57">
        <f>'raw ikan nilai'!FY18</f>
        <v>67.167516000000006</v>
      </c>
      <c r="MR18" s="57">
        <f>'raw ikan nilai'!FZ18</f>
        <v>24.677586999999999</v>
      </c>
      <c r="MS18" s="57">
        <f>'raw ikan nilai'!GA18</f>
        <v>227.65051199999999</v>
      </c>
      <c r="MT18" s="57">
        <f>'raw ikan nilai'!GB18</f>
        <v>499.45620000000002</v>
      </c>
      <c r="MU18" s="57">
        <f>'raw ikan nilai'!GC18</f>
        <v>2465.819195</v>
      </c>
      <c r="MV18" s="57">
        <f>'raw ikan nilai'!GD18</f>
        <v>0.97214999999999996</v>
      </c>
      <c r="MW18" s="57">
        <f>'raw ikan nilai'!GE18</f>
        <v>155.43097499999999</v>
      </c>
      <c r="MX18" s="57">
        <f>'raw ikan nilai'!GF18</f>
        <v>1008.890756</v>
      </c>
      <c r="MY18" s="57">
        <f>'raw ikan nilai'!GG18</f>
        <v>352.48424299999999</v>
      </c>
      <c r="MZ18" s="57">
        <f>'raw ikan nilai'!GH18</f>
        <v>2564.0617830000001</v>
      </c>
      <c r="NA18" s="57">
        <f>'raw ikan nilai'!GI18</f>
        <v>233.79991000000001</v>
      </c>
      <c r="NB18" s="57">
        <f>'raw ikan nilai'!GJ18</f>
        <v>6382.3597419999996</v>
      </c>
      <c r="NC18" s="57">
        <f>'raw ikan nilai'!GK18</f>
        <v>625.92663100000004</v>
      </c>
      <c r="NE18" s="56">
        <f>'raw ikan nilai'!GM18</f>
        <v>0</v>
      </c>
      <c r="NF18" s="56">
        <f>'raw ikan nilai'!GN18</f>
        <v>0</v>
      </c>
      <c r="NG18" s="56">
        <f>'raw ikan nilai'!GO18</f>
        <v>0.02</v>
      </c>
      <c r="NH18" s="56">
        <f>'raw ikan nilai'!GP18</f>
        <v>0</v>
      </c>
      <c r="NI18" s="56">
        <f>'raw ikan nilai'!GQ18</f>
        <v>0.44359999999999999</v>
      </c>
      <c r="NJ18" s="56">
        <f>'raw ikan nilai'!GR18</f>
        <v>218.71776700000001</v>
      </c>
      <c r="NK18" s="56">
        <f>'raw ikan nilai'!GS18</f>
        <v>0</v>
      </c>
      <c r="NL18" s="56">
        <f>'raw ikan nilai'!GT18</f>
        <v>0</v>
      </c>
      <c r="NM18" s="56">
        <f>'raw ikan nilai'!GU18</f>
        <v>0</v>
      </c>
      <c r="NN18" s="56">
        <f>'raw ikan nilai'!GV18</f>
        <v>3.5000000000000001E-3</v>
      </c>
      <c r="NO18" s="56">
        <f>'raw ikan nilai'!GW18</f>
        <v>0</v>
      </c>
      <c r="NP18" s="56">
        <f>'raw ikan nilai'!GX18</f>
        <v>3.1408</v>
      </c>
      <c r="NQ18" s="56">
        <f>'raw ikan nilai'!GY18</f>
        <v>0</v>
      </c>
      <c r="NR18" s="56">
        <f>'raw ikan nilai'!GZ18</f>
        <v>2001.672012</v>
      </c>
      <c r="NS18" s="56">
        <f>'raw ikan nilai'!HA18</f>
        <v>0</v>
      </c>
      <c r="NT18" s="56">
        <f>'raw ikan nilai'!HB18</f>
        <v>64.695229999999995</v>
      </c>
      <c r="NU18" s="56">
        <f>'raw ikan nilai'!HC18</f>
        <v>0</v>
      </c>
      <c r="NV18" s="56">
        <f>'raw ikan nilai'!HD18</f>
        <v>215.61369300000001</v>
      </c>
      <c r="NW18" s="56">
        <f>'raw ikan nilai'!HE18</f>
        <v>0</v>
      </c>
      <c r="NX18" s="56">
        <f>'raw ikan nilai'!HF18</f>
        <v>5.7774999999999999</v>
      </c>
      <c r="NY18" s="56">
        <f>'raw ikan nilai'!HG18</f>
        <v>0</v>
      </c>
      <c r="NZ18" s="56">
        <f>'raw ikan nilai'!HH18</f>
        <v>0</v>
      </c>
      <c r="OA18" s="56">
        <f>'raw ikan nilai'!HI18</f>
        <v>0</v>
      </c>
      <c r="OB18" s="56">
        <f>'raw ikan nilai'!HJ18</f>
        <v>0</v>
      </c>
      <c r="OC18" s="56">
        <f>'raw ikan nilai'!HK18</f>
        <v>73.590530000000001</v>
      </c>
      <c r="OD18" s="56">
        <f>'raw ikan nilai'!HL18</f>
        <v>0</v>
      </c>
      <c r="OE18" s="56">
        <f>'raw ikan nilai'!HM18</f>
        <v>598.66235300000005</v>
      </c>
      <c r="OG18" s="62">
        <f>'raw ikan nilai'!HO18</f>
        <v>9.8433080000000004</v>
      </c>
      <c r="OH18" s="62">
        <f>'raw ikan nilai'!HP18</f>
        <v>0.74119999999999997</v>
      </c>
      <c r="OI18" s="62">
        <f>'raw ikan nilai'!HQ18</f>
        <v>0</v>
      </c>
      <c r="OJ18" s="62">
        <f>'raw ikan nilai'!HR18</f>
        <v>0</v>
      </c>
      <c r="OK18" s="62">
        <f>'raw ikan nilai'!HS18</f>
        <v>1.0397000000000001</v>
      </c>
      <c r="OL18" s="62">
        <f>'raw ikan nilai'!HT18</f>
        <v>0</v>
      </c>
      <c r="OM18" s="62">
        <f>'raw ikan nilai'!HU18</f>
        <v>0</v>
      </c>
      <c r="ON18" s="62">
        <f>'raw ikan nilai'!HV18</f>
        <v>0</v>
      </c>
      <c r="OO18" s="62">
        <f>'raw ikan nilai'!HW18</f>
        <v>0.57069999999999999</v>
      </c>
      <c r="OP18" s="62">
        <f>'raw ikan nilai'!HX18</f>
        <v>0</v>
      </c>
      <c r="OQ18" s="62">
        <f>'raw ikan nilai'!HY18</f>
        <v>0.33</v>
      </c>
      <c r="OR18" s="62">
        <f>'raw ikan nilai'!HZ18</f>
        <v>189.50847099999999</v>
      </c>
      <c r="OS18" s="62">
        <f>'raw ikan nilai'!IA18</f>
        <v>0</v>
      </c>
      <c r="OT18" s="62">
        <f>'raw ikan nilai'!IB18</f>
        <v>2.66E-3</v>
      </c>
      <c r="OU18" s="62">
        <f>'raw ikan nilai'!IC18</f>
        <v>8.2843660000000003</v>
      </c>
      <c r="OV18" s="62">
        <f>'raw ikan nilai'!ID18</f>
        <v>3.7549869999999999</v>
      </c>
      <c r="OW18" s="62">
        <f>'raw ikan nilai'!IE18</f>
        <v>0</v>
      </c>
      <c r="OX18" s="62">
        <f>'raw ikan nilai'!IF18</f>
        <v>4.8340000000000001E-2</v>
      </c>
      <c r="OY18" s="62">
        <f>'raw ikan nilai'!IG18</f>
        <v>1.08372</v>
      </c>
      <c r="OZ18" s="62">
        <f>'raw ikan nilai'!IH18</f>
        <v>0</v>
      </c>
      <c r="PA18" s="62">
        <f>'raw ikan nilai'!II18</f>
        <v>54.343409999999999</v>
      </c>
      <c r="PB18" s="62">
        <f>'raw ikan nilai'!IJ18</f>
        <v>39.287886999999998</v>
      </c>
      <c r="PC18" s="62">
        <f>'raw ikan nilai'!IK18</f>
        <v>0</v>
      </c>
      <c r="PD18" s="62">
        <f>'raw ikan nilai'!IL18</f>
        <v>0.40949999999999998</v>
      </c>
      <c r="PE18" s="62">
        <f>'raw ikan nilai'!IM18</f>
        <v>3.15E-3</v>
      </c>
      <c r="PF18" s="62">
        <f>'raw ikan nilai'!IN18</f>
        <v>36.475251999999998</v>
      </c>
      <c r="PG18" s="62">
        <f>'raw ikan nilai'!IO18</f>
        <v>0</v>
      </c>
      <c r="PH18" s="62">
        <f>'raw ikan nilai'!IP18</f>
        <v>890.37259800000004</v>
      </c>
      <c r="PI18" s="62">
        <f>'raw ikan nilai'!IQ18</f>
        <v>0</v>
      </c>
      <c r="PJ18" s="62">
        <f>'raw ikan nilai'!IR18</f>
        <v>8.0948080000000004</v>
      </c>
      <c r="PK18" s="62">
        <f>'raw ikan nilai'!IS18</f>
        <v>0</v>
      </c>
      <c r="PL18" s="62">
        <f>'raw ikan nilai'!IT18</f>
        <v>2.4187500000000002</v>
      </c>
      <c r="PM18" s="62">
        <f>'raw ikan nilai'!IU18</f>
        <v>3.6545000000000001</v>
      </c>
      <c r="PN18" s="62">
        <f>'raw ikan nilai'!IV18</f>
        <v>9.8123199999999997</v>
      </c>
      <c r="PO18" s="62">
        <f>'raw ikan nilai'!IW18</f>
        <v>0.12275</v>
      </c>
      <c r="PP18" s="62">
        <f>'raw ikan nilai'!IX18</f>
        <v>0</v>
      </c>
      <c r="PQ18" s="62">
        <f>'raw ikan nilai'!IY18</f>
        <v>0</v>
      </c>
      <c r="PR18" s="62">
        <f>'raw ikan nilai'!IZ18</f>
        <v>4.7499190000000002</v>
      </c>
      <c r="PS18" s="62">
        <f>'raw ikan nilai'!JA18</f>
        <v>0.68400000000000005</v>
      </c>
      <c r="PT18" s="62">
        <f>'raw ikan nilai'!JB18</f>
        <v>8.9999999999999993E-3</v>
      </c>
      <c r="PU18" s="62">
        <f>'raw ikan nilai'!JC18</f>
        <v>4.2261800000000003</v>
      </c>
      <c r="PV18" s="62">
        <f>'raw ikan nilai'!JD18</f>
        <v>0</v>
      </c>
      <c r="PX18" s="67">
        <f>'raw ikan kuantitas'!B18</f>
        <v>3540</v>
      </c>
      <c r="PY18" s="67">
        <f>'raw ikan kuantitas'!C18</f>
        <v>2319</v>
      </c>
      <c r="PZ18" s="67">
        <f>'raw ikan kuantitas'!D18</f>
        <v>0</v>
      </c>
      <c r="QA18" s="67">
        <f>'raw ikan kuantitas'!E18</f>
        <v>126</v>
      </c>
      <c r="QB18" s="67">
        <f>'raw ikan kuantitas'!F18</f>
        <v>2986</v>
      </c>
      <c r="QC18" s="67">
        <f>'raw ikan kuantitas'!G18</f>
        <v>4558</v>
      </c>
      <c r="QD18" s="67">
        <f>'raw ikan kuantitas'!H18</f>
        <v>0</v>
      </c>
      <c r="QE18" s="67">
        <f>'raw ikan kuantitas'!I18</f>
        <v>7663</v>
      </c>
      <c r="QF18" s="67">
        <f>'raw ikan kuantitas'!J18</f>
        <v>3199</v>
      </c>
      <c r="QG18" s="67">
        <f>'raw ikan kuantitas'!K18</f>
        <v>590</v>
      </c>
      <c r="QH18" s="67">
        <f>'raw ikan kuantitas'!L18</f>
        <v>7</v>
      </c>
      <c r="QI18" s="67">
        <f>'raw ikan kuantitas'!M18</f>
        <v>17489</v>
      </c>
      <c r="QJ18" s="67">
        <f>'raw ikan kuantitas'!N18</f>
        <v>0</v>
      </c>
      <c r="QK18" s="67">
        <f>'raw ikan kuantitas'!O18</f>
        <v>0</v>
      </c>
      <c r="QL18" s="67">
        <f>'raw ikan kuantitas'!P18</f>
        <v>0</v>
      </c>
      <c r="QM18" s="67">
        <f>'raw ikan kuantitas'!Q18</f>
        <v>410</v>
      </c>
      <c r="QN18" s="67">
        <f>'raw ikan kuantitas'!R18</f>
        <v>2025</v>
      </c>
      <c r="QO18" s="67">
        <f>'raw ikan kuantitas'!S18</f>
        <v>0</v>
      </c>
      <c r="QP18" s="67">
        <f>'raw ikan kuantitas'!T18</f>
        <v>10609</v>
      </c>
      <c r="QQ18" s="67">
        <f>'raw ikan kuantitas'!U18</f>
        <v>16157</v>
      </c>
      <c r="QR18" s="67">
        <f>'raw ikan kuantitas'!V18</f>
        <v>749</v>
      </c>
      <c r="QS18" s="67">
        <f>'raw ikan kuantitas'!W18</f>
        <v>1950</v>
      </c>
      <c r="QT18" s="67">
        <f>'raw ikan kuantitas'!X18</f>
        <v>131</v>
      </c>
      <c r="QU18" s="67">
        <f>'raw ikan kuantitas'!Y18</f>
        <v>0</v>
      </c>
      <c r="QV18" s="67">
        <f>'raw ikan kuantitas'!Z18</f>
        <v>1987</v>
      </c>
      <c r="QW18" s="67">
        <f>'raw ikan kuantitas'!AA18</f>
        <v>0</v>
      </c>
      <c r="QX18" s="67">
        <f>'raw ikan kuantitas'!AB18</f>
        <v>0</v>
      </c>
      <c r="QY18" s="67">
        <f>'raw ikan kuantitas'!AC18</f>
        <v>60</v>
      </c>
      <c r="QZ18" s="67">
        <f>'raw ikan kuantitas'!AD18</f>
        <v>12314</v>
      </c>
      <c r="RA18" s="67">
        <f>'raw ikan kuantitas'!AE18</f>
        <v>3648</v>
      </c>
      <c r="RB18" s="67">
        <f>'raw ikan kuantitas'!AF18</f>
        <v>0</v>
      </c>
      <c r="RC18" s="67">
        <f>'raw ikan kuantitas'!AG18</f>
        <v>1174</v>
      </c>
      <c r="RD18" s="67">
        <f>'raw ikan kuantitas'!AH18</f>
        <v>28919</v>
      </c>
      <c r="RE18" s="67">
        <f>'raw ikan kuantitas'!AI18</f>
        <v>268</v>
      </c>
      <c r="RF18" s="67">
        <f>'raw ikan kuantitas'!AJ18</f>
        <v>369</v>
      </c>
      <c r="RG18" s="67">
        <f>'raw ikan kuantitas'!AK18</f>
        <v>14890</v>
      </c>
      <c r="RH18" s="67">
        <f>'raw ikan kuantitas'!AL18</f>
        <v>21</v>
      </c>
      <c r="RI18" s="67">
        <f>'raw ikan kuantitas'!AM18</f>
        <v>4915</v>
      </c>
      <c r="RJ18" s="67">
        <f>'raw ikan kuantitas'!AN18</f>
        <v>20869</v>
      </c>
      <c r="RK18" s="67">
        <f>'raw ikan kuantitas'!AO18</f>
        <v>820</v>
      </c>
      <c r="RL18" s="67">
        <f>'raw ikan kuantitas'!AP18</f>
        <v>0</v>
      </c>
      <c r="RM18" s="67">
        <f>'raw ikan kuantitas'!AQ18</f>
        <v>898</v>
      </c>
      <c r="RN18" s="67">
        <f>'raw ikan kuantitas'!AR18</f>
        <v>21910</v>
      </c>
      <c r="RO18" s="67">
        <f>'raw ikan kuantitas'!AS18</f>
        <v>5824</v>
      </c>
      <c r="RP18" s="67">
        <f>'raw ikan kuantitas'!AT18</f>
        <v>1348</v>
      </c>
      <c r="RQ18" s="67">
        <f>'raw ikan kuantitas'!AU18</f>
        <v>0</v>
      </c>
      <c r="RR18" s="67">
        <f>'raw ikan kuantitas'!AV18</f>
        <v>0</v>
      </c>
      <c r="RS18" s="67">
        <f>'raw ikan kuantitas'!AW18</f>
        <v>17533</v>
      </c>
      <c r="RT18" s="67">
        <f>'raw ikan kuantitas'!AX18</f>
        <v>2287</v>
      </c>
      <c r="RU18" s="67">
        <f>'raw ikan kuantitas'!AY18</f>
        <v>7849</v>
      </c>
      <c r="RV18" s="67">
        <f>'raw ikan kuantitas'!AZ18</f>
        <v>26326</v>
      </c>
      <c r="RW18" s="67">
        <f>'raw ikan kuantitas'!BA18</f>
        <v>360</v>
      </c>
      <c r="RX18" s="67">
        <f>'raw ikan kuantitas'!BB18</f>
        <v>11146</v>
      </c>
      <c r="RY18" s="67">
        <f>'raw ikan kuantitas'!BC18</f>
        <v>668</v>
      </c>
      <c r="RZ18" s="67">
        <f>'raw ikan kuantitas'!BD18</f>
        <v>75829</v>
      </c>
      <c r="SA18" s="67">
        <f>'raw ikan kuantitas'!BE18</f>
        <v>2504</v>
      </c>
      <c r="SB18" s="67">
        <f>'raw ikan kuantitas'!BF18</f>
        <v>138</v>
      </c>
      <c r="SC18" s="67">
        <f>'raw ikan kuantitas'!BG18</f>
        <v>387</v>
      </c>
      <c r="SD18" s="67">
        <f>'raw ikan kuantitas'!BH18</f>
        <v>4</v>
      </c>
      <c r="SE18" s="67">
        <f>'raw ikan kuantitas'!BI18</f>
        <v>399</v>
      </c>
      <c r="SF18" s="67">
        <f>'raw ikan kuantitas'!BJ18</f>
        <v>9</v>
      </c>
      <c r="SG18" s="67">
        <f>'raw ikan kuantitas'!BK18</f>
        <v>11173</v>
      </c>
      <c r="SH18" s="67">
        <f>'raw ikan kuantitas'!BL18</f>
        <v>697</v>
      </c>
      <c r="SI18" s="67">
        <f>'raw ikan kuantitas'!BM18</f>
        <v>0</v>
      </c>
      <c r="SJ18" s="67">
        <f>'raw ikan kuantitas'!BN18</f>
        <v>0</v>
      </c>
      <c r="SK18" s="67">
        <f>'raw ikan kuantitas'!BO18</f>
        <v>0</v>
      </c>
      <c r="SL18" s="67">
        <f>'raw ikan kuantitas'!BP18</f>
        <v>0</v>
      </c>
      <c r="SM18" s="67">
        <f>'raw ikan kuantitas'!BQ18</f>
        <v>0</v>
      </c>
      <c r="SN18" s="67">
        <f>'raw ikan kuantitas'!BR18</f>
        <v>4072</v>
      </c>
      <c r="SO18" s="67">
        <f>'raw ikan kuantitas'!BS18</f>
        <v>0</v>
      </c>
      <c r="SP18" s="67">
        <f>'raw ikan kuantitas'!BT18</f>
        <v>53</v>
      </c>
      <c r="SQ18" s="67">
        <f>'raw ikan kuantitas'!BU18</f>
        <v>22929</v>
      </c>
      <c r="SR18" s="67">
        <f>'raw ikan kuantitas'!BV18</f>
        <v>0</v>
      </c>
      <c r="SS18" s="67">
        <f>'raw ikan kuantitas'!BW18</f>
        <v>0</v>
      </c>
      <c r="ST18" s="67">
        <f>'raw ikan kuantitas'!BX18</f>
        <v>15377</v>
      </c>
      <c r="SU18" s="67">
        <f>'raw ikan kuantitas'!BY18</f>
        <v>162</v>
      </c>
      <c r="SV18" s="67">
        <f>'raw ikan kuantitas'!BZ18</f>
        <v>1223</v>
      </c>
      <c r="SW18" s="67">
        <f>'raw ikan kuantitas'!CA18</f>
        <v>0</v>
      </c>
      <c r="SX18" s="67">
        <f>'raw ikan kuantitas'!CB18</f>
        <v>275</v>
      </c>
      <c r="SY18" s="67">
        <f>'raw ikan kuantitas'!CC18</f>
        <v>28</v>
      </c>
      <c r="SZ18" s="67">
        <f>'raw ikan kuantitas'!CD18</f>
        <v>1882</v>
      </c>
      <c r="TA18" s="67">
        <f>'raw ikan kuantitas'!CE18</f>
        <v>8399</v>
      </c>
      <c r="TB18" s="67">
        <f>'raw ikan kuantitas'!CF18</f>
        <v>1140</v>
      </c>
      <c r="TC18" s="67">
        <f>'raw ikan kuantitas'!CG18</f>
        <v>439</v>
      </c>
      <c r="TD18" s="67">
        <f>'raw ikan kuantitas'!CH18</f>
        <v>0</v>
      </c>
      <c r="TE18" s="67">
        <f>'raw ikan kuantitas'!CI18</f>
        <v>0</v>
      </c>
      <c r="TF18" s="67">
        <f>'raw ikan kuantitas'!CJ18</f>
        <v>1857</v>
      </c>
      <c r="TG18" s="67">
        <f>'raw ikan kuantitas'!CK18</f>
        <v>219</v>
      </c>
      <c r="TH18" s="67">
        <f>'raw ikan kuantitas'!CL18</f>
        <v>0</v>
      </c>
      <c r="TI18" s="67">
        <f>'raw ikan kuantitas'!CM18</f>
        <v>74</v>
      </c>
      <c r="TJ18" s="67">
        <f>'raw ikan kuantitas'!CN18</f>
        <v>17057</v>
      </c>
      <c r="TK18" s="67">
        <f>'raw ikan kuantitas'!CO18</f>
        <v>132</v>
      </c>
      <c r="TL18" s="67">
        <f>'raw ikan kuantitas'!CP18</f>
        <v>0</v>
      </c>
      <c r="TM18" s="67">
        <f>'raw ikan kuantitas'!CQ18</f>
        <v>6362</v>
      </c>
      <c r="TN18" s="67">
        <f>'raw ikan kuantitas'!CR18</f>
        <v>3</v>
      </c>
      <c r="TO18" s="67">
        <f>'raw ikan kuantitas'!CS18</f>
        <v>29228</v>
      </c>
      <c r="TP18" s="67">
        <f>'raw ikan kuantitas'!CT18</f>
        <v>544</v>
      </c>
      <c r="TQ18" s="67">
        <f>'raw ikan kuantitas'!CU18</f>
        <v>17106</v>
      </c>
      <c r="TR18" s="67">
        <f>'raw ikan kuantitas'!CV18</f>
        <v>357</v>
      </c>
      <c r="TS18" s="67">
        <f>'raw ikan kuantitas'!CW18</f>
        <v>80816</v>
      </c>
      <c r="TT18" s="67">
        <f>'raw ikan kuantitas'!CX18</f>
        <v>10450</v>
      </c>
      <c r="TU18" s="67">
        <f>'raw ikan kuantitas'!CY18</f>
        <v>520</v>
      </c>
      <c r="TV18" s="67">
        <f>'raw ikan kuantitas'!CZ18</f>
        <v>13389</v>
      </c>
      <c r="TX18" s="68">
        <f>'raw ikan kuantitas'!DB18</f>
        <v>4</v>
      </c>
      <c r="TY18" s="68">
        <f>'raw ikan kuantitas'!DC18</f>
        <v>33</v>
      </c>
      <c r="TZ18" s="68">
        <f>'raw ikan kuantitas'!DD18</f>
        <v>0</v>
      </c>
      <c r="UA18" s="68">
        <f>'raw ikan kuantitas'!DE18</f>
        <v>94</v>
      </c>
      <c r="UB18" s="68">
        <f>'raw ikan kuantitas'!DF18</f>
        <v>0</v>
      </c>
      <c r="UC18" s="68">
        <f>'raw ikan kuantitas'!DG18</f>
        <v>32</v>
      </c>
      <c r="UD18" s="68">
        <f>'raw ikan kuantitas'!DH18</f>
        <v>27</v>
      </c>
      <c r="UE18" s="68">
        <f>'raw ikan kuantitas'!DI18</f>
        <v>0</v>
      </c>
      <c r="UF18" s="68">
        <f>'raw ikan kuantitas'!DJ18</f>
        <v>73</v>
      </c>
      <c r="UG18" s="68">
        <f>'raw ikan kuantitas'!DK18</f>
        <v>0</v>
      </c>
      <c r="UH18" s="68">
        <f>'raw ikan kuantitas'!DL18</f>
        <v>0</v>
      </c>
      <c r="UI18" s="68">
        <f>'raw ikan kuantitas'!DM18</f>
        <v>87</v>
      </c>
      <c r="UJ18" s="68">
        <f>'raw ikan kuantitas'!DN18</f>
        <v>0</v>
      </c>
      <c r="UK18" s="68">
        <f>'raw ikan kuantitas'!DO18</f>
        <v>65</v>
      </c>
      <c r="UL18" s="68">
        <f>'raw ikan kuantitas'!DP18</f>
        <v>0</v>
      </c>
      <c r="UM18" s="68">
        <f>'raw ikan kuantitas'!DQ18</f>
        <v>0</v>
      </c>
      <c r="UN18" s="68">
        <f>'raw ikan kuantitas'!DR18</f>
        <v>0</v>
      </c>
      <c r="UO18" s="68">
        <f>'raw ikan kuantitas'!DS18</f>
        <v>0</v>
      </c>
      <c r="UP18" s="68">
        <f>'raw ikan kuantitas'!DT18</f>
        <v>0</v>
      </c>
      <c r="UQ18" s="68">
        <f>'raw ikan kuantitas'!DU18</f>
        <v>337</v>
      </c>
      <c r="UR18" s="68">
        <f>'raw ikan kuantitas'!DV18</f>
        <v>0</v>
      </c>
      <c r="US18" s="68">
        <f>'raw ikan kuantitas'!DW18</f>
        <v>0</v>
      </c>
      <c r="UT18" s="68">
        <f>'raw ikan kuantitas'!DX18</f>
        <v>0</v>
      </c>
      <c r="UU18" s="68">
        <f>'raw ikan kuantitas'!DY18</f>
        <v>17</v>
      </c>
      <c r="UV18" s="68">
        <f>'raw ikan kuantitas'!DZ18</f>
        <v>4</v>
      </c>
      <c r="UW18" s="68">
        <f>'raw ikan kuantitas'!EA18</f>
        <v>954</v>
      </c>
      <c r="UX18" s="68">
        <f>'raw ikan kuantitas'!EB18</f>
        <v>0</v>
      </c>
      <c r="UY18" s="68">
        <f>'raw ikan kuantitas'!EC18</f>
        <v>0</v>
      </c>
      <c r="UZ18" s="68">
        <f>'raw ikan kuantitas'!ED18</f>
        <v>17</v>
      </c>
      <c r="VA18" s="68">
        <f>'raw ikan kuantitas'!EE18</f>
        <v>0</v>
      </c>
      <c r="VB18" s="68">
        <f>'raw ikan kuantitas'!EF18</f>
        <v>13</v>
      </c>
      <c r="VC18" s="68">
        <f>'raw ikan kuantitas'!EG18</f>
        <v>0</v>
      </c>
      <c r="VD18" s="68">
        <f>'raw ikan kuantitas'!EH18</f>
        <v>154</v>
      </c>
      <c r="VE18" s="68">
        <f>'raw ikan kuantitas'!EI18</f>
        <v>0</v>
      </c>
      <c r="VF18" s="68">
        <f>'raw ikan kuantitas'!EJ18</f>
        <v>0</v>
      </c>
      <c r="VG18" s="68">
        <f>'raw ikan kuantitas'!EK18</f>
        <v>0</v>
      </c>
      <c r="VH18" s="68">
        <f>'raw ikan kuantitas'!EL18</f>
        <v>0</v>
      </c>
      <c r="VI18" s="68">
        <f>'raw ikan kuantitas'!EM18</f>
        <v>0</v>
      </c>
      <c r="VJ18" s="68">
        <f>'raw ikan kuantitas'!EN18</f>
        <v>0</v>
      </c>
      <c r="VK18" s="68">
        <f>'raw ikan kuantitas'!EO18</f>
        <v>329</v>
      </c>
      <c r="VL18" s="68">
        <f>'raw ikan kuantitas'!EP18</f>
        <v>0</v>
      </c>
      <c r="VM18" s="68">
        <f>'raw ikan kuantitas'!EQ18</f>
        <v>0</v>
      </c>
      <c r="VN18" s="68">
        <f>'raw ikan kuantitas'!ER18</f>
        <v>0</v>
      </c>
      <c r="VO18" s="68">
        <f>'raw ikan kuantitas'!ES18</f>
        <v>109</v>
      </c>
      <c r="VP18" s="68">
        <f>'raw ikan kuantitas'!ET18</f>
        <v>0</v>
      </c>
      <c r="VQ18" s="68">
        <f>'raw ikan kuantitas'!EU18</f>
        <v>517</v>
      </c>
      <c r="VR18" s="68">
        <f>'raw ikan kuantitas'!EV18</f>
        <v>978</v>
      </c>
      <c r="VS18" s="68">
        <f>'raw ikan kuantitas'!EW18</f>
        <v>2401</v>
      </c>
      <c r="VT18" s="68">
        <f>'raw ikan kuantitas'!EX18</f>
        <v>196</v>
      </c>
      <c r="VU18" s="68">
        <f>'raw ikan kuantitas'!EY18</f>
        <v>0</v>
      </c>
      <c r="VV18" s="68">
        <f>'raw ikan kuantitas'!EZ18</f>
        <v>0</v>
      </c>
      <c r="VW18" s="68">
        <f>'raw ikan kuantitas'!FA18</f>
        <v>442</v>
      </c>
      <c r="VX18" s="68">
        <f>'raw ikan kuantitas'!FB18</f>
        <v>0</v>
      </c>
      <c r="VY18" s="68">
        <f>'raw ikan kuantitas'!FC18</f>
        <v>6</v>
      </c>
      <c r="VZ18" s="68">
        <f>'raw ikan kuantitas'!FD18</f>
        <v>0</v>
      </c>
      <c r="WA18" s="68">
        <f>'raw ikan kuantitas'!FE18</f>
        <v>0</v>
      </c>
      <c r="WB18" s="68">
        <f>'raw ikan kuantitas'!FF18</f>
        <v>0</v>
      </c>
      <c r="WC18" s="68">
        <f>'raw ikan kuantitas'!FG18</f>
        <v>0</v>
      </c>
      <c r="WD18" s="68">
        <f>'raw ikan kuantitas'!FH18</f>
        <v>264</v>
      </c>
      <c r="WE18" s="68">
        <f>'raw ikan kuantitas'!FI18</f>
        <v>0</v>
      </c>
      <c r="WF18" s="68">
        <f>'raw ikan kuantitas'!FJ18</f>
        <v>0</v>
      </c>
      <c r="WG18" s="68">
        <f>'raw ikan kuantitas'!FK18</f>
        <v>74</v>
      </c>
      <c r="WH18" s="68">
        <f>'raw ikan kuantitas'!FL18</f>
        <v>24</v>
      </c>
      <c r="WI18" s="68">
        <f>'raw ikan kuantitas'!FM18</f>
        <v>138</v>
      </c>
      <c r="WJ18" s="68">
        <f>'raw ikan kuantitas'!FN18</f>
        <v>0</v>
      </c>
      <c r="WK18" s="68">
        <f>'raw ikan kuantitas'!FO18</f>
        <v>1873</v>
      </c>
      <c r="WL18" s="68">
        <f>'raw ikan kuantitas'!FP18</f>
        <v>0</v>
      </c>
      <c r="WM18" s="68">
        <f>'raw ikan kuantitas'!FQ18</f>
        <v>0</v>
      </c>
      <c r="WN18" s="68">
        <f>'raw ikan kuantitas'!FR18</f>
        <v>397</v>
      </c>
      <c r="WP18" s="69">
        <f>'raw ikan kuantitas'!FT18</f>
        <v>167593</v>
      </c>
      <c r="WQ18" s="69">
        <f>'raw ikan kuantitas'!FU18</f>
        <v>0</v>
      </c>
      <c r="WR18" s="69">
        <f>'raw ikan kuantitas'!FV18</f>
        <v>32992</v>
      </c>
      <c r="WS18" s="69">
        <f>'raw ikan kuantitas'!FW18</f>
        <v>786</v>
      </c>
      <c r="WT18" s="69">
        <f>'raw ikan kuantitas'!FX18</f>
        <v>16777</v>
      </c>
      <c r="WU18" s="69">
        <f>'raw ikan kuantitas'!FY18</f>
        <v>482</v>
      </c>
      <c r="WV18" s="69">
        <f>'raw ikan kuantitas'!FZ18</f>
        <v>2126</v>
      </c>
      <c r="WW18" s="69">
        <f>'raw ikan kuantitas'!GA18</f>
        <v>42447</v>
      </c>
      <c r="WX18" s="69">
        <f>'raw ikan kuantitas'!GB18</f>
        <v>145289</v>
      </c>
      <c r="WY18" s="69">
        <f>'raw ikan kuantitas'!GC18</f>
        <v>3</v>
      </c>
      <c r="WZ18" s="69">
        <f>'raw ikan kuantitas'!GD18</f>
        <v>10253</v>
      </c>
      <c r="XA18" s="69">
        <f>'raw ikan kuantitas'!GE18</f>
        <v>54047</v>
      </c>
      <c r="XB18" s="69">
        <f>'raw ikan kuantitas'!GF18</f>
        <v>21928</v>
      </c>
      <c r="XC18" s="69">
        <f>'raw ikan kuantitas'!GG18</f>
        <v>666654</v>
      </c>
      <c r="XD18" s="69">
        <f>'raw ikan kuantitas'!GH18</f>
        <v>5754</v>
      </c>
      <c r="XE18" s="69">
        <f>'raw ikan kuantitas'!GI18</f>
        <v>109501</v>
      </c>
      <c r="XF18" s="69">
        <f>'raw ikan kuantitas'!GJ18</f>
        <v>7498</v>
      </c>
      <c r="XH18" s="70">
        <f>'raw ikan kuantitas'!GL18</f>
        <v>0</v>
      </c>
      <c r="XI18" s="70">
        <f>'raw ikan kuantitas'!GM18</f>
        <v>0</v>
      </c>
      <c r="XJ18" s="70">
        <f>'raw ikan kuantitas'!GN18</f>
        <v>50</v>
      </c>
      <c r="XK18" s="70">
        <f>'raw ikan kuantitas'!GO18</f>
        <v>0</v>
      </c>
      <c r="XL18" s="70">
        <f>'raw ikan kuantitas'!GP18</f>
        <v>1280</v>
      </c>
      <c r="XM18" s="70">
        <f>'raw ikan kuantitas'!GQ18</f>
        <v>232182</v>
      </c>
      <c r="XN18" s="70">
        <f>'raw ikan kuantitas'!GR18</f>
        <v>0</v>
      </c>
      <c r="XO18" s="70">
        <f>'raw ikan kuantitas'!GS18</f>
        <v>0</v>
      </c>
      <c r="XP18" s="70">
        <f>'raw ikan kuantitas'!GT18</f>
        <v>0</v>
      </c>
      <c r="XQ18" s="70">
        <f>'raw ikan kuantitas'!GU18</f>
        <v>2</v>
      </c>
      <c r="XR18" s="70">
        <f>'raw ikan kuantitas'!GV18</f>
        <v>0</v>
      </c>
      <c r="XS18" s="70">
        <f>'raw ikan kuantitas'!GW18</f>
        <v>1496</v>
      </c>
      <c r="XT18" s="70">
        <f>'raw ikan kuantitas'!GX18</f>
        <v>0</v>
      </c>
      <c r="XU18" s="70">
        <f>'raw ikan kuantitas'!GY18</f>
        <v>16317397</v>
      </c>
      <c r="XV18" s="70">
        <f>'raw ikan kuantitas'!GZ18</f>
        <v>0</v>
      </c>
      <c r="XW18" s="70">
        <f>'raw ikan kuantitas'!HA18</f>
        <v>2133417</v>
      </c>
      <c r="XX18" s="70">
        <f>'raw ikan kuantitas'!HB18</f>
        <v>0</v>
      </c>
      <c r="XY18" s="70">
        <f>'raw ikan kuantitas'!HC18</f>
        <v>3588830</v>
      </c>
      <c r="XZ18" s="70">
        <f>'raw ikan kuantitas'!HD18</f>
        <v>0</v>
      </c>
      <c r="YA18" s="70">
        <f>'raw ikan kuantitas'!HE18</f>
        <v>35255</v>
      </c>
      <c r="YB18" s="70">
        <f>'raw ikan kuantitas'!HF18</f>
        <v>0</v>
      </c>
      <c r="YC18" s="70">
        <f>'raw ikan kuantitas'!HG18</f>
        <v>0</v>
      </c>
      <c r="YD18" s="70">
        <f>'raw ikan kuantitas'!HH18</f>
        <v>0</v>
      </c>
      <c r="YE18" s="70">
        <f>'raw ikan kuantitas'!HI18</f>
        <v>0</v>
      </c>
      <c r="YF18" s="70">
        <f>'raw ikan kuantitas'!HJ18</f>
        <v>2949124</v>
      </c>
      <c r="YG18" s="70">
        <f>'raw ikan kuantitas'!HK18</f>
        <v>0</v>
      </c>
      <c r="YH18" s="70">
        <f>'raw ikan kuantitas'!HL18</f>
        <v>17272082</v>
      </c>
      <c r="YJ18" s="71">
        <f>'raw ikan kuantitas'!HN18</f>
        <v>9962</v>
      </c>
      <c r="YK18" s="71">
        <f>'raw ikan kuantitas'!HO18</f>
        <v>16</v>
      </c>
      <c r="YL18" s="71">
        <f>'raw ikan kuantitas'!HP18</f>
        <v>0</v>
      </c>
      <c r="YM18" s="71">
        <f>'raw ikan kuantitas'!HQ18</f>
        <v>0</v>
      </c>
      <c r="YN18" s="71">
        <f>'raw ikan kuantitas'!HR18</f>
        <v>2337</v>
      </c>
      <c r="YO18" s="71">
        <f>'raw ikan kuantitas'!HS18</f>
        <v>0</v>
      </c>
      <c r="YP18" s="71">
        <f>'raw ikan kuantitas'!HT18</f>
        <v>0</v>
      </c>
      <c r="YQ18" s="71">
        <f>'raw ikan kuantitas'!HU18</f>
        <v>0</v>
      </c>
      <c r="YR18" s="71">
        <f>'raw ikan kuantitas'!HV18</f>
        <v>267</v>
      </c>
      <c r="YS18" s="71">
        <f>'raw ikan kuantitas'!HW18</f>
        <v>0</v>
      </c>
      <c r="YT18" s="71">
        <f>'raw ikan kuantitas'!HX18</f>
        <v>33</v>
      </c>
      <c r="YU18" s="71">
        <f>'raw ikan kuantitas'!HY18</f>
        <v>137556</v>
      </c>
      <c r="YV18" s="71">
        <f>'raw ikan kuantitas'!HZ18</f>
        <v>0</v>
      </c>
      <c r="YW18" s="71">
        <f>'raw ikan kuantitas'!IA18</f>
        <v>0</v>
      </c>
      <c r="YX18" s="71">
        <f>'raw ikan kuantitas'!IB18</f>
        <v>15840</v>
      </c>
      <c r="YY18" s="71">
        <f>'raw ikan kuantitas'!IC18</f>
        <v>4066</v>
      </c>
      <c r="YZ18" s="71">
        <f>'raw ikan kuantitas'!ID18</f>
        <v>0</v>
      </c>
      <c r="ZA18" s="71">
        <f>'raw ikan kuantitas'!IE18</f>
        <v>64</v>
      </c>
      <c r="ZB18" s="71">
        <f>'raw ikan kuantitas'!IF18</f>
        <v>313</v>
      </c>
      <c r="ZC18" s="71">
        <f>'raw ikan kuantitas'!IG18</f>
        <v>0</v>
      </c>
      <c r="ZD18" s="71">
        <f>'raw ikan kuantitas'!IH18</f>
        <v>16274</v>
      </c>
      <c r="ZE18" s="71">
        <f>'raw ikan kuantitas'!II18</f>
        <v>85620</v>
      </c>
      <c r="ZF18" s="71">
        <f>'raw ikan kuantitas'!IJ18</f>
        <v>0</v>
      </c>
      <c r="ZG18" s="71">
        <f>'raw ikan kuantitas'!IK18</f>
        <v>769</v>
      </c>
      <c r="ZH18" s="71">
        <f>'raw ikan kuantitas'!IL18</f>
        <v>1</v>
      </c>
      <c r="ZI18" s="71">
        <f>'raw ikan kuantitas'!IM18</f>
        <v>1813</v>
      </c>
      <c r="ZJ18" s="71">
        <f>'raw ikan kuantitas'!IN18</f>
        <v>0</v>
      </c>
      <c r="ZK18" s="71">
        <f>'raw ikan kuantitas'!IO18</f>
        <v>301107</v>
      </c>
      <c r="ZL18" s="71">
        <f>'raw ikan kuantitas'!IP18</f>
        <v>0</v>
      </c>
      <c r="ZM18" s="71">
        <f>'raw ikan kuantitas'!IQ18</f>
        <v>24492</v>
      </c>
      <c r="ZN18" s="71">
        <f>'raw ikan kuantitas'!IR18</f>
        <v>0</v>
      </c>
      <c r="ZO18" s="71">
        <f>'raw ikan kuantitas'!IS18</f>
        <v>3225</v>
      </c>
      <c r="ZP18" s="71">
        <f>'raw ikan kuantitas'!IT18</f>
        <v>1346</v>
      </c>
      <c r="ZQ18" s="71">
        <f>'raw ikan kuantitas'!IU18</f>
        <v>33705</v>
      </c>
      <c r="ZR18" s="71">
        <f>'raw ikan kuantitas'!IV18</f>
        <v>49</v>
      </c>
      <c r="ZS18" s="71">
        <f>'raw ikan kuantitas'!IW18</f>
        <v>0</v>
      </c>
      <c r="ZT18" s="71">
        <f>'raw ikan kuantitas'!IX18</f>
        <v>0</v>
      </c>
      <c r="ZU18" s="71">
        <f>'raw ikan kuantitas'!IY18</f>
        <v>7274</v>
      </c>
      <c r="ZV18" s="71">
        <f>'raw ikan kuantitas'!IZ18</f>
        <v>76</v>
      </c>
      <c r="ZW18" s="71">
        <f>'raw ikan kuantitas'!JA18</f>
        <v>3</v>
      </c>
      <c r="ZX18" s="71">
        <f>'raw ikan kuantitas'!JB18</f>
        <v>6416</v>
      </c>
      <c r="ZY18" s="71">
        <f>'raw ikan kuantitas'!JC18</f>
        <v>0</v>
      </c>
    </row>
    <row r="19" spans="2:701" ht="14.55" customHeight="1" x14ac:dyDescent="0.3">
      <c r="B19" s="3" t="s">
        <v>356</v>
      </c>
      <c r="C19" s="193">
        <v>1686483</v>
      </c>
      <c r="D19" s="193">
        <v>19435</v>
      </c>
      <c r="E19" s="193">
        <v>8073</v>
      </c>
      <c r="F19" s="193">
        <v>2403</v>
      </c>
      <c r="G19" s="193">
        <v>180</v>
      </c>
      <c r="H19" s="193">
        <v>54238</v>
      </c>
      <c r="I19" s="193">
        <v>11916</v>
      </c>
      <c r="J19" s="194"/>
      <c r="K19" s="195">
        <v>128</v>
      </c>
      <c r="L19" s="196">
        <v>860</v>
      </c>
      <c r="M19" s="195">
        <v>0</v>
      </c>
      <c r="N19" s="195">
        <v>270</v>
      </c>
      <c r="O19" s="195">
        <v>7797</v>
      </c>
      <c r="P19" s="195">
        <v>5130</v>
      </c>
      <c r="Q19" s="195">
        <v>4047</v>
      </c>
      <c r="R19" s="196">
        <v>1082</v>
      </c>
      <c r="S19" s="196">
        <v>3227</v>
      </c>
      <c r="T19" s="195">
        <v>130</v>
      </c>
      <c r="U19" s="197">
        <v>0</v>
      </c>
      <c r="V19" s="195">
        <v>39.008000000000003</v>
      </c>
      <c r="W19" s="195">
        <v>91</v>
      </c>
      <c r="X19" s="195">
        <v>30</v>
      </c>
      <c r="Y19" s="195">
        <v>52</v>
      </c>
      <c r="Z19" s="195">
        <v>5558</v>
      </c>
      <c r="AA19" s="195">
        <v>10508</v>
      </c>
      <c r="AB19" s="195">
        <v>0</v>
      </c>
      <c r="AC19" s="195">
        <v>48</v>
      </c>
      <c r="AD19" s="196">
        <v>2</v>
      </c>
      <c r="AE19" s="195">
        <v>6820</v>
      </c>
      <c r="AF19" s="195">
        <v>7872</v>
      </c>
      <c r="AG19" s="195">
        <v>615</v>
      </c>
      <c r="AH19" s="195">
        <v>2862</v>
      </c>
      <c r="AI19" s="195">
        <v>164</v>
      </c>
      <c r="AJ19" s="195">
        <v>9303</v>
      </c>
      <c r="AK19" s="195">
        <v>36016</v>
      </c>
      <c r="AL19" s="195">
        <v>16070</v>
      </c>
      <c r="AM19" s="198"/>
      <c r="AN19" s="199">
        <v>1860</v>
      </c>
      <c r="AO19" s="199">
        <v>39</v>
      </c>
      <c r="AP19" s="199">
        <v>0</v>
      </c>
      <c r="AQ19" s="199">
        <v>651</v>
      </c>
      <c r="AR19" s="199">
        <v>577</v>
      </c>
      <c r="AS19" s="199">
        <v>3796</v>
      </c>
      <c r="AT19" s="199">
        <v>86677</v>
      </c>
      <c r="AU19" s="199">
        <v>3777</v>
      </c>
      <c r="AV19" s="199">
        <v>3200</v>
      </c>
      <c r="AW19" s="199">
        <v>58</v>
      </c>
      <c r="AX19" s="199">
        <v>6</v>
      </c>
      <c r="AY19" s="199">
        <v>555</v>
      </c>
      <c r="AZ19" s="199">
        <v>39</v>
      </c>
      <c r="BA19" s="199">
        <v>43819</v>
      </c>
      <c r="BB19" s="199">
        <v>16486</v>
      </c>
      <c r="BC19" s="200">
        <v>70</v>
      </c>
      <c r="BD19" s="199">
        <v>5258</v>
      </c>
      <c r="BE19" s="199">
        <v>115</v>
      </c>
      <c r="BF19" s="199">
        <v>12646</v>
      </c>
      <c r="BG19" s="199">
        <v>276434</v>
      </c>
      <c r="BH19" s="199">
        <v>22286</v>
      </c>
      <c r="BI19" s="199">
        <v>577</v>
      </c>
      <c r="BJ19" s="199">
        <v>1646</v>
      </c>
      <c r="BK19" s="199">
        <v>1753</v>
      </c>
      <c r="BL19" s="199">
        <v>5861</v>
      </c>
      <c r="BM19" s="200">
        <v>2</v>
      </c>
      <c r="BN19" s="199">
        <v>298</v>
      </c>
      <c r="BO19" s="199">
        <v>1502</v>
      </c>
      <c r="BP19" s="199">
        <v>145</v>
      </c>
      <c r="BQ19" s="201"/>
      <c r="BR19" s="202">
        <v>793604</v>
      </c>
      <c r="BS19" s="202">
        <v>772868</v>
      </c>
      <c r="BT19" s="202">
        <v>217419</v>
      </c>
      <c r="BU19" s="202">
        <v>310674</v>
      </c>
      <c r="BV19" s="202">
        <v>94883</v>
      </c>
      <c r="BW19" s="202">
        <v>3228</v>
      </c>
      <c r="BX19" s="202">
        <v>330</v>
      </c>
      <c r="BY19" s="202">
        <v>8342</v>
      </c>
      <c r="BZ19" s="203">
        <v>1320</v>
      </c>
      <c r="CA19" s="202">
        <v>85636</v>
      </c>
      <c r="CB19" s="202">
        <v>8041</v>
      </c>
      <c r="CC19" s="202">
        <v>28932</v>
      </c>
      <c r="CD19" s="202">
        <v>3941</v>
      </c>
      <c r="CE19" s="202">
        <v>3761</v>
      </c>
      <c r="CF19" s="202">
        <v>279292</v>
      </c>
      <c r="CG19" s="202">
        <v>440562</v>
      </c>
      <c r="CH19" s="204"/>
      <c r="CI19" s="205">
        <v>1204802</v>
      </c>
      <c r="CJ19" s="205">
        <v>0</v>
      </c>
      <c r="CK19" s="205">
        <v>0</v>
      </c>
      <c r="CL19" s="205">
        <v>92</v>
      </c>
      <c r="CM19" s="205">
        <v>228891</v>
      </c>
      <c r="CN19" s="206">
        <v>29287</v>
      </c>
      <c r="CO19" s="206">
        <v>18348</v>
      </c>
      <c r="CP19" s="206">
        <v>30400</v>
      </c>
      <c r="CQ19" s="206">
        <v>11848</v>
      </c>
      <c r="CR19" s="206">
        <v>200</v>
      </c>
      <c r="CS19" s="206">
        <v>5</v>
      </c>
      <c r="CT19" s="206">
        <v>352</v>
      </c>
      <c r="CU19" s="206">
        <v>1245</v>
      </c>
      <c r="CV19" s="206">
        <v>1300</v>
      </c>
      <c r="CW19" s="206">
        <v>9770</v>
      </c>
      <c r="CX19" s="206">
        <v>0</v>
      </c>
      <c r="CY19" s="206">
        <v>14689</v>
      </c>
      <c r="CZ19" s="206">
        <v>137189</v>
      </c>
      <c r="DA19" s="206">
        <v>280</v>
      </c>
      <c r="DB19" s="206">
        <v>2832</v>
      </c>
      <c r="DC19" s="207">
        <v>40</v>
      </c>
      <c r="DD19" s="204"/>
      <c r="DE19" s="208">
        <v>29448</v>
      </c>
      <c r="DF19" s="208">
        <v>8431</v>
      </c>
      <c r="DG19" s="208">
        <v>45223</v>
      </c>
      <c r="DH19" s="208">
        <v>2009</v>
      </c>
      <c r="DI19" s="208">
        <v>1757</v>
      </c>
      <c r="DJ19" s="208">
        <v>0</v>
      </c>
      <c r="DK19" s="208">
        <v>2519</v>
      </c>
      <c r="DL19" s="208">
        <v>299</v>
      </c>
      <c r="DM19" s="208">
        <v>12</v>
      </c>
      <c r="DN19" s="209">
        <v>0</v>
      </c>
      <c r="DO19" s="208">
        <v>0</v>
      </c>
      <c r="DP19" s="208">
        <v>0</v>
      </c>
      <c r="DQ19" s="208">
        <v>0</v>
      </c>
      <c r="DR19" s="208">
        <v>0</v>
      </c>
      <c r="DS19" s="208">
        <v>0</v>
      </c>
      <c r="DT19" s="208">
        <v>0</v>
      </c>
      <c r="DU19" s="208">
        <v>0</v>
      </c>
      <c r="DV19" s="208">
        <v>4054</v>
      </c>
      <c r="DW19" s="208">
        <v>0</v>
      </c>
      <c r="DX19" s="208">
        <v>2</v>
      </c>
      <c r="DY19" s="208">
        <v>0</v>
      </c>
      <c r="DZ19" s="208">
        <v>0</v>
      </c>
      <c r="EA19" s="208">
        <v>0</v>
      </c>
      <c r="EB19" s="208">
        <v>1</v>
      </c>
      <c r="EC19" s="208">
        <v>0</v>
      </c>
      <c r="ED19" s="208">
        <v>0</v>
      </c>
      <c r="EE19" s="208">
        <v>0</v>
      </c>
      <c r="EF19" s="208">
        <v>0</v>
      </c>
      <c r="EG19" s="208">
        <v>24</v>
      </c>
      <c r="EH19" s="208">
        <v>0</v>
      </c>
      <c r="EI19" s="208">
        <v>0</v>
      </c>
      <c r="EJ19" s="208">
        <v>0</v>
      </c>
      <c r="EK19" s="208">
        <v>0</v>
      </c>
      <c r="EL19" s="204"/>
      <c r="EM19" s="210">
        <v>12780</v>
      </c>
      <c r="EN19" s="204"/>
      <c r="EO19" s="211">
        <v>21744</v>
      </c>
      <c r="EP19" s="212">
        <v>58</v>
      </c>
      <c r="EQ19" s="212">
        <v>43745</v>
      </c>
      <c r="ER19" s="212">
        <v>219</v>
      </c>
      <c r="ES19" s="212">
        <v>463264</v>
      </c>
      <c r="ET19" s="212">
        <v>408672</v>
      </c>
      <c r="EU19" s="212">
        <v>4924</v>
      </c>
      <c r="EV19" s="212">
        <v>7622522</v>
      </c>
      <c r="EW19" s="212">
        <v>21666111</v>
      </c>
      <c r="EX19" s="212">
        <v>170608732</v>
      </c>
      <c r="EY19" s="212">
        <v>1912682</v>
      </c>
      <c r="EZ19" s="212">
        <v>114200</v>
      </c>
      <c r="FA19" s="212">
        <v>3190</v>
      </c>
      <c r="FB19" s="212">
        <v>95150</v>
      </c>
      <c r="FC19" s="213">
        <v>20754.599999999999</v>
      </c>
      <c r="FD19" s="214">
        <v>1554.8</v>
      </c>
      <c r="FE19" s="214">
        <v>2349.5</v>
      </c>
      <c r="FF19" s="214">
        <v>2140</v>
      </c>
      <c r="FG19" s="214">
        <v>3641.1</v>
      </c>
      <c r="FH19" s="214">
        <v>0</v>
      </c>
      <c r="FI19" s="214">
        <v>3918263</v>
      </c>
      <c r="FJ19" s="214">
        <v>239638.9</v>
      </c>
      <c r="FK19" s="214">
        <v>895.2</v>
      </c>
      <c r="FL19" s="214">
        <v>3149.3</v>
      </c>
      <c r="FM19" s="214">
        <v>0.26</v>
      </c>
      <c r="FN19" s="214">
        <v>4.34</v>
      </c>
      <c r="FO19" s="215">
        <v>27827</v>
      </c>
      <c r="FP19" s="215">
        <v>265716.3</v>
      </c>
      <c r="FQ19" s="215">
        <v>22300.2</v>
      </c>
      <c r="FR19" s="215">
        <v>248.82</v>
      </c>
      <c r="FS19" s="193">
        <v>72.8</v>
      </c>
      <c r="FU19" s="50">
        <f>'raw ikan nilai'!C19</f>
        <v>9.4256189999999993</v>
      </c>
      <c r="FV19" s="50">
        <f>'raw ikan nilai'!D19</f>
        <v>1.8719330000000001</v>
      </c>
      <c r="FW19" s="50">
        <f>'raw ikan nilai'!E19</f>
        <v>0</v>
      </c>
      <c r="FX19" s="50">
        <f>'raw ikan nilai'!F19</f>
        <v>1.130762</v>
      </c>
      <c r="FY19" s="50">
        <f>'raw ikan nilai'!G19</f>
        <v>2.0591430000000002</v>
      </c>
      <c r="FZ19" s="50">
        <f>'raw ikan nilai'!H19</f>
        <v>32.484282</v>
      </c>
      <c r="GA19" s="50">
        <f>'raw ikan nilai'!I19</f>
        <v>2.4000000000000001E-4</v>
      </c>
      <c r="GB19" s="50">
        <f>'raw ikan nilai'!J19</f>
        <v>13.385301999999999</v>
      </c>
      <c r="GC19" s="50">
        <f>'raw ikan nilai'!K19</f>
        <v>8.0096430000000005</v>
      </c>
      <c r="GD19" s="50">
        <f>'raw ikan nilai'!L19</f>
        <v>0</v>
      </c>
      <c r="GE19" s="50">
        <f>'raw ikan nilai'!M19</f>
        <v>0</v>
      </c>
      <c r="GF19" s="50">
        <f>'raw ikan nilai'!N19</f>
        <v>21.959941000000001</v>
      </c>
      <c r="GG19" s="50">
        <f>'raw ikan nilai'!O19</f>
        <v>0</v>
      </c>
      <c r="GH19" s="50">
        <f>'raw ikan nilai'!P19</f>
        <v>4.60602</v>
      </c>
      <c r="GI19" s="50">
        <f>'raw ikan nilai'!Q19</f>
        <v>0</v>
      </c>
      <c r="GJ19" s="50">
        <f>'raw ikan nilai'!R19</f>
        <v>0.55373899999999998</v>
      </c>
      <c r="GK19" s="50">
        <f>'raw ikan nilai'!S19</f>
        <v>0</v>
      </c>
      <c r="GL19" s="50">
        <f>'raw ikan nilai'!T19</f>
        <v>0</v>
      </c>
      <c r="GM19" s="50">
        <f>'raw ikan nilai'!U19</f>
        <v>42.674332</v>
      </c>
      <c r="GN19" s="50">
        <f>'raw ikan nilai'!V19</f>
        <v>150.860905</v>
      </c>
      <c r="GO19" s="50">
        <f>'raw ikan nilai'!W19</f>
        <v>0</v>
      </c>
      <c r="GP19" s="50">
        <f>'raw ikan nilai'!X19</f>
        <v>38.949562999999998</v>
      </c>
      <c r="GQ19" s="50">
        <f>'raw ikan nilai'!Y19</f>
        <v>4.4848689999999998</v>
      </c>
      <c r="GR19" s="50">
        <f>'raw ikan nilai'!Z19</f>
        <v>0</v>
      </c>
      <c r="GS19" s="50">
        <f>'raw ikan nilai'!AA19</f>
        <v>1.2210049999999999</v>
      </c>
      <c r="GT19" s="50">
        <f>'raw ikan nilai'!AB19</f>
        <v>0</v>
      </c>
      <c r="GU19" s="50">
        <f>'raw ikan nilai'!AC19</f>
        <v>0</v>
      </c>
      <c r="GV19" s="50">
        <f>'raw ikan nilai'!AD19</f>
        <v>3.4035410000000001</v>
      </c>
      <c r="GW19" s="50">
        <f>'raw ikan nilai'!AE19</f>
        <v>21.601804999999999</v>
      </c>
      <c r="GX19" s="50">
        <f>'raw ikan nilai'!AF19</f>
        <v>1.0091639999999999</v>
      </c>
      <c r="GY19" s="50">
        <f>'raw ikan nilai'!AG19</f>
        <v>0</v>
      </c>
      <c r="GZ19" s="50">
        <f>'raw ikan nilai'!AH19</f>
        <v>11.471339</v>
      </c>
      <c r="HA19" s="50">
        <f>'raw ikan nilai'!AI19</f>
        <v>0</v>
      </c>
      <c r="HB19" s="50">
        <f>'raw ikan nilai'!AJ19</f>
        <v>0.73690900000000004</v>
      </c>
      <c r="HC19" s="50">
        <f>'raw ikan nilai'!AK19</f>
        <v>8.2480220000000006</v>
      </c>
      <c r="HD19" s="50">
        <f>'raw ikan nilai'!AL19</f>
        <v>68.031637000000003</v>
      </c>
      <c r="HE19" s="50">
        <f>'raw ikan nilai'!AM19</f>
        <v>1.4172709999999999</v>
      </c>
      <c r="HF19" s="50">
        <f>'raw ikan nilai'!AN19</f>
        <v>2.9883959999999998</v>
      </c>
      <c r="HG19" s="50">
        <f>'raw ikan nilai'!AO19</f>
        <v>132.39581799999999</v>
      </c>
      <c r="HH19" s="50">
        <f>'raw ikan nilai'!AP19</f>
        <v>0</v>
      </c>
      <c r="HI19" s="50">
        <f>'raw ikan nilai'!AQ19</f>
        <v>0</v>
      </c>
      <c r="HJ19" s="50">
        <f>'raw ikan nilai'!AR19</f>
        <v>7.5921599999999998</v>
      </c>
      <c r="HK19" s="50">
        <f>'raw ikan nilai'!AS19</f>
        <v>37.098171999999998</v>
      </c>
      <c r="HL19" s="50">
        <f>'raw ikan nilai'!AT19</f>
        <v>68.269829999999999</v>
      </c>
      <c r="HM19" s="50">
        <f>'raw ikan nilai'!AU19</f>
        <v>8.5299E-2</v>
      </c>
      <c r="HN19" s="50">
        <f>'raw ikan nilai'!AV19</f>
        <v>0</v>
      </c>
      <c r="HO19" s="50">
        <f>'raw ikan nilai'!AW19</f>
        <v>1.1398999999999999E-2</v>
      </c>
      <c r="HP19" s="50">
        <f>'raw ikan nilai'!AX19</f>
        <v>24.462437000000001</v>
      </c>
      <c r="HQ19" s="50">
        <f>'raw ikan nilai'!AY19</f>
        <v>20.015668000000002</v>
      </c>
      <c r="HR19" s="50">
        <f>'raw ikan nilai'!AZ19</f>
        <v>107.05856300000001</v>
      </c>
      <c r="HS19" s="50">
        <f>'raw ikan nilai'!BA19</f>
        <v>13.599437999999999</v>
      </c>
      <c r="HT19" s="50">
        <f>'raw ikan nilai'!BB19</f>
        <v>2.2835100000000002</v>
      </c>
      <c r="HU19" s="50">
        <f>'raw ikan nilai'!BC19</f>
        <v>57.901071999999999</v>
      </c>
      <c r="HV19" s="50">
        <f>'raw ikan nilai'!BD19</f>
        <v>8.1166660000000004</v>
      </c>
      <c r="HW19" s="50">
        <f>'raw ikan nilai'!BE19</f>
        <v>15.598668999999999</v>
      </c>
      <c r="HX19" s="50">
        <f>'raw ikan nilai'!BF19</f>
        <v>0.58750400000000003</v>
      </c>
      <c r="HY19" s="50">
        <f>'raw ikan nilai'!BG19</f>
        <v>0</v>
      </c>
      <c r="HZ19" s="50">
        <f>'raw ikan nilai'!BH19</f>
        <v>148.30302499999999</v>
      </c>
      <c r="IA19" s="50">
        <f>'raw ikan nilai'!BI19</f>
        <v>0</v>
      </c>
      <c r="IB19" s="50">
        <f>'raw ikan nilai'!BJ19</f>
        <v>0</v>
      </c>
      <c r="IC19" s="50">
        <f>'raw ikan nilai'!BK19</f>
        <v>9.9989999999999992E-3</v>
      </c>
      <c r="ID19" s="50">
        <f>'raw ikan nilai'!BL19</f>
        <v>48.120480000000001</v>
      </c>
      <c r="IE19" s="50">
        <f>'raw ikan nilai'!BM19</f>
        <v>1.309849</v>
      </c>
      <c r="IF19" s="50">
        <f>'raw ikan nilai'!BN19</f>
        <v>0</v>
      </c>
      <c r="IG19" s="50">
        <f>'raw ikan nilai'!BO19</f>
        <v>0</v>
      </c>
      <c r="IH19" s="50">
        <f>'raw ikan nilai'!BP19</f>
        <v>0.293682</v>
      </c>
      <c r="II19" s="50">
        <f>'raw ikan nilai'!BQ19</f>
        <v>0</v>
      </c>
      <c r="IJ19" s="50">
        <f>'raw ikan nilai'!BR19</f>
        <v>0</v>
      </c>
      <c r="IK19" s="50">
        <f>'raw ikan nilai'!BS19</f>
        <v>13.820828000000001</v>
      </c>
      <c r="IL19" s="50">
        <f>'raw ikan nilai'!BT19</f>
        <v>0</v>
      </c>
      <c r="IM19" s="50">
        <f>'raw ikan nilai'!BU19</f>
        <v>0.42353200000000002</v>
      </c>
      <c r="IN19" s="50">
        <f>'raw ikan nilai'!BV19</f>
        <v>16.617540000000002</v>
      </c>
      <c r="IO19" s="50">
        <f>'raw ikan nilai'!BW19</f>
        <v>0</v>
      </c>
      <c r="IP19" s="50">
        <f>'raw ikan nilai'!BX19</f>
        <v>5.2691520000000001</v>
      </c>
      <c r="IQ19" s="50">
        <f>'raw ikan nilai'!BY19</f>
        <v>170.58774399999999</v>
      </c>
      <c r="IR19" s="50">
        <f>'raw ikan nilai'!BZ19</f>
        <v>1.435692</v>
      </c>
      <c r="IS19" s="50">
        <f>'raw ikan nilai'!CA19</f>
        <v>0</v>
      </c>
      <c r="IT19" s="50">
        <f>'raw ikan nilai'!CB19</f>
        <v>0</v>
      </c>
      <c r="IU19" s="50">
        <f>'raw ikan nilai'!CC19</f>
        <v>0.2359</v>
      </c>
      <c r="IV19" s="50">
        <f>'raw ikan nilai'!CD19</f>
        <v>1.7208349999999999</v>
      </c>
      <c r="IW19" s="50">
        <f>'raw ikan nilai'!CE19</f>
        <v>7.6902059999999999</v>
      </c>
      <c r="IX19" s="50">
        <f>'raw ikan nilai'!CF19</f>
        <v>123.70179400000001</v>
      </c>
      <c r="IY19" s="50">
        <f>'raw ikan nilai'!CG19</f>
        <v>0</v>
      </c>
      <c r="IZ19" s="50">
        <f>'raw ikan nilai'!CH19</f>
        <v>5.7881710000000002</v>
      </c>
      <c r="JA19" s="50">
        <f>'raw ikan nilai'!CI19</f>
        <v>0</v>
      </c>
      <c r="JB19" s="50">
        <f>'raw ikan nilai'!CJ19</f>
        <v>0.43456800000000001</v>
      </c>
      <c r="JC19" s="50">
        <f>'raw ikan nilai'!CK19</f>
        <v>0</v>
      </c>
      <c r="JD19" s="50">
        <f>'raw ikan nilai'!CL19</f>
        <v>22.842697999999999</v>
      </c>
      <c r="JE19" s="50">
        <f>'raw ikan nilai'!CM19</f>
        <v>0</v>
      </c>
      <c r="JF19" s="50">
        <f>'raw ikan nilai'!CN19</f>
        <v>9.6309480000000001</v>
      </c>
      <c r="JG19" s="50">
        <f>'raw ikan nilai'!CO19</f>
        <v>1.7224010000000001</v>
      </c>
      <c r="JH19" s="50">
        <f>'raw ikan nilai'!CP19</f>
        <v>6.8666109999999998</v>
      </c>
      <c r="JI19" s="50">
        <f>'raw ikan nilai'!CQ19</f>
        <v>2.3099999999999999E-2</v>
      </c>
      <c r="JJ19" s="50">
        <f>'raw ikan nilai'!CR19</f>
        <v>123.385993</v>
      </c>
      <c r="JK19" s="50">
        <f>'raw ikan nilai'!CS19</f>
        <v>1.534E-3</v>
      </c>
      <c r="JL19" s="50">
        <f>'raw ikan nilai'!CT19</f>
        <v>262.538366</v>
      </c>
      <c r="JM19" s="50">
        <f>'raw ikan nilai'!CU19</f>
        <v>0</v>
      </c>
      <c r="JN19" s="50">
        <f>'raw ikan nilai'!CV19</f>
        <v>22.789631</v>
      </c>
      <c r="JO19" s="50">
        <f>'raw ikan nilai'!CW19</f>
        <v>0</v>
      </c>
      <c r="JP19" s="50">
        <f>'raw ikan nilai'!CX19</f>
        <v>138.31496200000001</v>
      </c>
      <c r="JQ19" s="50">
        <f>'raw ikan nilai'!CY19</f>
        <v>37.071156999999999</v>
      </c>
      <c r="JR19" s="50">
        <f>'raw ikan nilai'!CZ19</f>
        <v>0</v>
      </c>
      <c r="JS19" s="50">
        <f>'raw ikan nilai'!DA19</f>
        <v>160.76276300000001</v>
      </c>
      <c r="JU19" s="53">
        <f>'raw ikan nilai'!DC19</f>
        <v>0</v>
      </c>
      <c r="JV19" s="53">
        <f>'raw ikan nilai'!DD19</f>
        <v>0.42915500000000001</v>
      </c>
      <c r="JW19" s="53">
        <f>'raw ikan nilai'!DE19</f>
        <v>0</v>
      </c>
      <c r="JX19" s="53">
        <f>'raw ikan nilai'!DF19</f>
        <v>0.246808</v>
      </c>
      <c r="JY19" s="53">
        <f>'raw ikan nilai'!DG19</f>
        <v>0</v>
      </c>
      <c r="JZ19" s="53">
        <f>'raw ikan nilai'!DH19</f>
        <v>0</v>
      </c>
      <c r="KA19" s="53">
        <f>'raw ikan nilai'!DI19</f>
        <v>0</v>
      </c>
      <c r="KB19" s="53">
        <f>'raw ikan nilai'!DJ19</f>
        <v>0</v>
      </c>
      <c r="KC19" s="53">
        <f>'raw ikan nilai'!DK19</f>
        <v>0.13220000000000001</v>
      </c>
      <c r="KD19" s="53">
        <f>'raw ikan nilai'!DL19</f>
        <v>0.20902499999999999</v>
      </c>
      <c r="KE19" s="53">
        <f>'raw ikan nilai'!DM19</f>
        <v>0</v>
      </c>
      <c r="KF19" s="53">
        <f>'raw ikan nilai'!DN19</f>
        <v>0</v>
      </c>
      <c r="KG19" s="53">
        <f>'raw ikan nilai'!DO19</f>
        <v>0</v>
      </c>
      <c r="KH19" s="53">
        <f>'raw ikan nilai'!DP19</f>
        <v>1.635E-2</v>
      </c>
      <c r="KI19" s="53">
        <f>'raw ikan nilai'!DQ19</f>
        <v>0</v>
      </c>
      <c r="KJ19" s="53">
        <f>'raw ikan nilai'!DR19</f>
        <v>0</v>
      </c>
      <c r="KK19" s="53">
        <f>'raw ikan nilai'!DS19</f>
        <v>0</v>
      </c>
      <c r="KL19" s="53">
        <f>'raw ikan nilai'!DT19</f>
        <v>0</v>
      </c>
      <c r="KM19" s="53">
        <f>'raw ikan nilai'!DU19</f>
        <v>0</v>
      </c>
      <c r="KN19" s="53">
        <f>'raw ikan nilai'!DV19</f>
        <v>2.2203200000000001</v>
      </c>
      <c r="KO19" s="53">
        <f>'raw ikan nilai'!DW19</f>
        <v>0</v>
      </c>
      <c r="KP19" s="53">
        <f>'raw ikan nilai'!DX19</f>
        <v>0</v>
      </c>
      <c r="KQ19" s="53">
        <f>'raw ikan nilai'!DY19</f>
        <v>0</v>
      </c>
      <c r="KR19" s="53">
        <f>'raw ikan nilai'!DZ19</f>
        <v>9.239E-2</v>
      </c>
      <c r="KS19" s="53">
        <f>'raw ikan nilai'!EA19</f>
        <v>0</v>
      </c>
      <c r="KT19" s="53">
        <f>'raw ikan nilai'!EB19</f>
        <v>0</v>
      </c>
      <c r="KU19" s="53">
        <f>'raw ikan nilai'!EC19</f>
        <v>0</v>
      </c>
      <c r="KV19" s="53">
        <f>'raw ikan nilai'!ED19</f>
        <v>0</v>
      </c>
      <c r="KW19" s="53">
        <f>'raw ikan nilai'!EE19</f>
        <v>0</v>
      </c>
      <c r="KX19" s="53">
        <f>'raw ikan nilai'!EF19</f>
        <v>0</v>
      </c>
      <c r="KY19" s="53">
        <f>'raw ikan nilai'!EG19</f>
        <v>0</v>
      </c>
      <c r="KZ19" s="53">
        <f>'raw ikan nilai'!EH19</f>
        <v>0</v>
      </c>
      <c r="LA19" s="53">
        <f>'raw ikan nilai'!EI19</f>
        <v>0</v>
      </c>
      <c r="LB19" s="53">
        <f>'raw ikan nilai'!EJ19</f>
        <v>0</v>
      </c>
      <c r="LC19" s="53">
        <f>'raw ikan nilai'!EK19</f>
        <v>0</v>
      </c>
      <c r="LD19" s="53">
        <f>'raw ikan nilai'!EL19</f>
        <v>0</v>
      </c>
      <c r="LE19" s="53">
        <f>'raw ikan nilai'!EM19</f>
        <v>0</v>
      </c>
      <c r="LF19" s="53">
        <f>'raw ikan nilai'!EN19</f>
        <v>0</v>
      </c>
      <c r="LG19" s="53">
        <f>'raw ikan nilai'!EO19</f>
        <v>0</v>
      </c>
      <c r="LH19" s="53">
        <f>'raw ikan nilai'!EP19</f>
        <v>2.2365900000000001</v>
      </c>
      <c r="LI19" s="53">
        <f>'raw ikan nilai'!EQ19</f>
        <v>0</v>
      </c>
      <c r="LJ19" s="53">
        <f>'raw ikan nilai'!ER19</f>
        <v>0.85653000000000001</v>
      </c>
      <c r="LK19" s="53">
        <f>'raw ikan nilai'!ES19</f>
        <v>0</v>
      </c>
      <c r="LL19" s="53">
        <f>'raw ikan nilai'!ET19</f>
        <v>0</v>
      </c>
      <c r="LM19" s="53">
        <f>'raw ikan nilai'!EU19</f>
        <v>0</v>
      </c>
      <c r="LN19" s="53">
        <f>'raw ikan nilai'!EV19</f>
        <v>0.136125</v>
      </c>
      <c r="LO19" s="53">
        <f>'raw ikan nilai'!EW19</f>
        <v>16.038778000000001</v>
      </c>
      <c r="LP19" s="53">
        <f>'raw ikan nilai'!EX19</f>
        <v>0.97717699999999996</v>
      </c>
      <c r="LQ19" s="53">
        <f>'raw ikan nilai'!EY19</f>
        <v>0.24218000000000001</v>
      </c>
      <c r="LR19" s="53">
        <f>'raw ikan nilai'!EZ19</f>
        <v>0</v>
      </c>
      <c r="LS19" s="53">
        <f>'raw ikan nilai'!FA19</f>
        <v>0</v>
      </c>
      <c r="LT19" s="53">
        <f>'raw ikan nilai'!FB19</f>
        <v>0.4642</v>
      </c>
      <c r="LU19" s="53">
        <f>'raw ikan nilai'!FC19</f>
        <v>0</v>
      </c>
      <c r="LV19" s="53">
        <f>'raw ikan nilai'!FD19</f>
        <v>0</v>
      </c>
      <c r="LW19" s="53">
        <f>'raw ikan nilai'!FE19</f>
        <v>0</v>
      </c>
      <c r="LX19" s="53">
        <f>'raw ikan nilai'!FF19</f>
        <v>0</v>
      </c>
      <c r="LY19" s="53">
        <f>'raw ikan nilai'!FG19</f>
        <v>0</v>
      </c>
      <c r="LZ19" s="53">
        <f>'raw ikan nilai'!FH19</f>
        <v>0</v>
      </c>
      <c r="MA19" s="53">
        <f>'raw ikan nilai'!FI19</f>
        <v>0</v>
      </c>
      <c r="MB19" s="53">
        <f>'raw ikan nilai'!FJ19</f>
        <v>0</v>
      </c>
      <c r="MC19" s="53">
        <f>'raw ikan nilai'!FK19</f>
        <v>0</v>
      </c>
      <c r="MD19" s="53">
        <f>'raw ikan nilai'!FL19</f>
        <v>0.32210800000000001</v>
      </c>
      <c r="ME19" s="53">
        <f>'raw ikan nilai'!FM19</f>
        <v>0.12889999999999999</v>
      </c>
      <c r="MF19" s="53">
        <f>'raw ikan nilai'!FN19</f>
        <v>0</v>
      </c>
      <c r="MG19" s="53">
        <f>'raw ikan nilai'!FO19</f>
        <v>0</v>
      </c>
      <c r="MH19" s="53">
        <f>'raw ikan nilai'!FP19</f>
        <v>1.3147200000000001</v>
      </c>
      <c r="MI19" s="53">
        <f>'raw ikan nilai'!FQ19</f>
        <v>0</v>
      </c>
      <c r="MJ19" s="53">
        <f>'raw ikan nilai'!FR19</f>
        <v>0</v>
      </c>
      <c r="MK19" s="53">
        <f>'raw ikan nilai'!FS19</f>
        <v>0.42548799999999998</v>
      </c>
      <c r="MM19" s="57">
        <f>'raw ikan nilai'!FU19</f>
        <v>245.19510600000001</v>
      </c>
      <c r="MN19" s="57">
        <f>'raw ikan nilai'!FV19</f>
        <v>0</v>
      </c>
      <c r="MO19" s="57">
        <f>'raw ikan nilai'!FW19</f>
        <v>4.4111950000000002</v>
      </c>
      <c r="MP19" s="57">
        <f>'raw ikan nilai'!FX19</f>
        <v>0.50910999999999995</v>
      </c>
      <c r="MQ19" s="57">
        <f>'raw ikan nilai'!FY19</f>
        <v>7.29542</v>
      </c>
      <c r="MR19" s="57">
        <f>'raw ikan nilai'!FZ19</f>
        <v>0.38032500000000002</v>
      </c>
      <c r="MS19" s="57">
        <f>'raw ikan nilai'!GA19</f>
        <v>3.1160999999999999</v>
      </c>
      <c r="MT19" s="57">
        <f>'raw ikan nilai'!GB19</f>
        <v>78.396630999999999</v>
      </c>
      <c r="MU19" s="57">
        <f>'raw ikan nilai'!GC19</f>
        <v>292.70496700000001</v>
      </c>
      <c r="MV19" s="57">
        <f>'raw ikan nilai'!GD19</f>
        <v>0</v>
      </c>
      <c r="MW19" s="57">
        <f>'raw ikan nilai'!GE19</f>
        <v>115.58287300000001</v>
      </c>
      <c r="MX19" s="57">
        <f>'raw ikan nilai'!GF19</f>
        <v>221.45429799999999</v>
      </c>
      <c r="MY19" s="57">
        <f>'raw ikan nilai'!GG19</f>
        <v>20.951036999999999</v>
      </c>
      <c r="MZ19" s="57">
        <f>'raw ikan nilai'!GH19</f>
        <v>182.42946599999999</v>
      </c>
      <c r="NA19" s="57">
        <f>'raw ikan nilai'!GI19</f>
        <v>52.084961</v>
      </c>
      <c r="NB19" s="57">
        <f>'raw ikan nilai'!GJ19</f>
        <v>1236.6598759999999</v>
      </c>
      <c r="NC19" s="57">
        <f>'raw ikan nilai'!GK19</f>
        <v>17.3489</v>
      </c>
      <c r="NE19" s="56">
        <f>'raw ikan nilai'!GM19</f>
        <v>0</v>
      </c>
      <c r="NF19" s="56">
        <f>'raw ikan nilai'!GN19</f>
        <v>0</v>
      </c>
      <c r="NG19" s="56">
        <f>'raw ikan nilai'!GO19</f>
        <v>0</v>
      </c>
      <c r="NH19" s="56">
        <f>'raw ikan nilai'!GP19</f>
        <v>0</v>
      </c>
      <c r="NI19" s="56">
        <f>'raw ikan nilai'!GQ19</f>
        <v>0</v>
      </c>
      <c r="NJ19" s="56">
        <f>'raw ikan nilai'!GR19</f>
        <v>0.15</v>
      </c>
      <c r="NK19" s="56">
        <f>'raw ikan nilai'!GS19</f>
        <v>0</v>
      </c>
      <c r="NL19" s="56">
        <f>'raw ikan nilai'!GT19</f>
        <v>0</v>
      </c>
      <c r="NM19" s="56">
        <f>'raw ikan nilai'!GU19</f>
        <v>0</v>
      </c>
      <c r="NN19" s="56">
        <f>'raw ikan nilai'!GV19</f>
        <v>0</v>
      </c>
      <c r="NO19" s="56">
        <f>'raw ikan nilai'!GW19</f>
        <v>0</v>
      </c>
      <c r="NP19" s="56">
        <f>'raw ikan nilai'!GX19</f>
        <v>0</v>
      </c>
      <c r="NQ19" s="56">
        <f>'raw ikan nilai'!GY19</f>
        <v>0</v>
      </c>
      <c r="NR19" s="56">
        <f>'raw ikan nilai'!GZ19</f>
        <v>43.465539999999997</v>
      </c>
      <c r="NS19" s="56">
        <f>'raw ikan nilai'!HA19</f>
        <v>0</v>
      </c>
      <c r="NT19" s="56">
        <f>'raw ikan nilai'!HB19</f>
        <v>0.52390000000000003</v>
      </c>
      <c r="NU19" s="56">
        <f>'raw ikan nilai'!HC19</f>
        <v>0</v>
      </c>
      <c r="NV19" s="56">
        <f>'raw ikan nilai'!HD19</f>
        <v>7.1192000000000002</v>
      </c>
      <c r="NW19" s="56">
        <f>'raw ikan nilai'!HE19</f>
        <v>0</v>
      </c>
      <c r="NX19" s="56">
        <f>'raw ikan nilai'!HF19</f>
        <v>8.0792999999999999</v>
      </c>
      <c r="NY19" s="56">
        <f>'raw ikan nilai'!HG19</f>
        <v>0</v>
      </c>
      <c r="NZ19" s="56">
        <f>'raw ikan nilai'!HH19</f>
        <v>0</v>
      </c>
      <c r="OA19" s="56">
        <f>'raw ikan nilai'!HI19</f>
        <v>0</v>
      </c>
      <c r="OB19" s="56">
        <f>'raw ikan nilai'!HJ19</f>
        <v>0</v>
      </c>
      <c r="OC19" s="56">
        <f>'raw ikan nilai'!HK19</f>
        <v>0</v>
      </c>
      <c r="OD19" s="56">
        <f>'raw ikan nilai'!HL19</f>
        <v>0</v>
      </c>
      <c r="OE19" s="56">
        <f>'raw ikan nilai'!HM19</f>
        <v>239.17609999999999</v>
      </c>
      <c r="OG19" s="62">
        <f>'raw ikan nilai'!HO19</f>
        <v>0.28782999999999997</v>
      </c>
      <c r="OH19" s="62">
        <f>'raw ikan nilai'!HP19</f>
        <v>0.30099999999999999</v>
      </c>
      <c r="OI19" s="62">
        <f>'raw ikan nilai'!HQ19</f>
        <v>0</v>
      </c>
      <c r="OJ19" s="62">
        <f>'raw ikan nilai'!HR19</f>
        <v>0</v>
      </c>
      <c r="OK19" s="62">
        <f>'raw ikan nilai'!HS19</f>
        <v>4.9549999999999997E-2</v>
      </c>
      <c r="OL19" s="62">
        <f>'raw ikan nilai'!HT19</f>
        <v>0</v>
      </c>
      <c r="OM19" s="62">
        <f>'raw ikan nilai'!HU19</f>
        <v>0</v>
      </c>
      <c r="ON19" s="62">
        <f>'raw ikan nilai'!HV19</f>
        <v>0</v>
      </c>
      <c r="OO19" s="62">
        <f>'raw ikan nilai'!HW19</f>
        <v>7.0774999999999997</v>
      </c>
      <c r="OP19" s="62">
        <f>'raw ikan nilai'!HX19</f>
        <v>0</v>
      </c>
      <c r="OQ19" s="62">
        <f>'raw ikan nilai'!HY19</f>
        <v>0.298875</v>
      </c>
      <c r="OR19" s="62">
        <f>'raw ikan nilai'!HZ19</f>
        <v>9.8062869999999993</v>
      </c>
      <c r="OS19" s="62">
        <f>'raw ikan nilai'!IA19</f>
        <v>0</v>
      </c>
      <c r="OT19" s="62">
        <f>'raw ikan nilai'!IB19</f>
        <v>0</v>
      </c>
      <c r="OU19" s="62">
        <f>'raw ikan nilai'!IC19</f>
        <v>2.5294539999999999</v>
      </c>
      <c r="OV19" s="62">
        <f>'raw ikan nilai'!ID19</f>
        <v>0.255</v>
      </c>
      <c r="OW19" s="62">
        <f>'raw ikan nilai'!IE19</f>
        <v>0</v>
      </c>
      <c r="OX19" s="62">
        <f>'raw ikan nilai'!IF19</f>
        <v>0</v>
      </c>
      <c r="OY19" s="62">
        <f>'raw ikan nilai'!IG19</f>
        <v>1.7949999999999999</v>
      </c>
      <c r="OZ19" s="62">
        <f>'raw ikan nilai'!IH19</f>
        <v>0</v>
      </c>
      <c r="PA19" s="62">
        <f>'raw ikan nilai'!II19</f>
        <v>13.731</v>
      </c>
      <c r="PB19" s="62">
        <f>'raw ikan nilai'!IJ19</f>
        <v>1.1746700000000001</v>
      </c>
      <c r="PC19" s="62">
        <f>'raw ikan nilai'!IK19</f>
        <v>0</v>
      </c>
      <c r="PD19" s="62">
        <f>'raw ikan nilai'!IL19</f>
        <v>0</v>
      </c>
      <c r="PE19" s="62">
        <f>'raw ikan nilai'!IM19</f>
        <v>0.13802900000000001</v>
      </c>
      <c r="PF19" s="62">
        <f>'raw ikan nilai'!IN19</f>
        <v>1.9213499999999999</v>
      </c>
      <c r="PG19" s="62">
        <f>'raw ikan nilai'!IO19</f>
        <v>0</v>
      </c>
      <c r="PH19" s="62">
        <f>'raw ikan nilai'!IP19</f>
        <v>2.9679449999999998</v>
      </c>
      <c r="PI19" s="62">
        <f>'raw ikan nilai'!IQ19</f>
        <v>0</v>
      </c>
      <c r="PJ19" s="62">
        <f>'raw ikan nilai'!IR19</f>
        <v>0.15160499999999999</v>
      </c>
      <c r="PK19" s="62">
        <f>'raw ikan nilai'!IS19</f>
        <v>0</v>
      </c>
      <c r="PL19" s="62">
        <f>'raw ikan nilai'!IT19</f>
        <v>0</v>
      </c>
      <c r="PM19" s="62">
        <f>'raw ikan nilai'!IU19</f>
        <v>0.33907500000000002</v>
      </c>
      <c r="PN19" s="62">
        <f>'raw ikan nilai'!IV19</f>
        <v>6.9811999999999999E-2</v>
      </c>
      <c r="PO19" s="62">
        <f>'raw ikan nilai'!IW19</f>
        <v>9.9824999999999997E-2</v>
      </c>
      <c r="PP19" s="62">
        <f>'raw ikan nilai'!IX19</f>
        <v>0</v>
      </c>
      <c r="PQ19" s="62">
        <f>'raw ikan nilai'!IY19</f>
        <v>0</v>
      </c>
      <c r="PR19" s="62">
        <f>'raw ikan nilai'!IZ19</f>
        <v>0.72499100000000005</v>
      </c>
      <c r="PS19" s="62">
        <f>'raw ikan nilai'!JA19</f>
        <v>0</v>
      </c>
      <c r="PT19" s="62">
        <f>'raw ikan nilai'!JB19</f>
        <v>0</v>
      </c>
      <c r="PU19" s="62">
        <f>'raw ikan nilai'!JC19</f>
        <v>13.289849999999999</v>
      </c>
      <c r="PV19" s="62">
        <f>'raw ikan nilai'!JD19</f>
        <v>0</v>
      </c>
      <c r="PX19" s="67">
        <f>'raw ikan kuantitas'!B19</f>
        <v>377</v>
      </c>
      <c r="PY19" s="67">
        <f>'raw ikan kuantitas'!C19</f>
        <v>94</v>
      </c>
      <c r="PZ19" s="67">
        <f>'raw ikan kuantitas'!D19</f>
        <v>0</v>
      </c>
      <c r="QA19" s="67">
        <f>'raw ikan kuantitas'!E19</f>
        <v>47</v>
      </c>
      <c r="QB19" s="67">
        <f>'raw ikan kuantitas'!F19</f>
        <v>77</v>
      </c>
      <c r="QC19" s="67">
        <f>'raw ikan kuantitas'!G19</f>
        <v>884</v>
      </c>
      <c r="QD19" s="67">
        <f>'raw ikan kuantitas'!H19</f>
        <v>0</v>
      </c>
      <c r="QE19" s="67">
        <f>'raw ikan kuantitas'!I19</f>
        <v>607</v>
      </c>
      <c r="QF19" s="67">
        <f>'raw ikan kuantitas'!J19</f>
        <v>670</v>
      </c>
      <c r="QG19" s="67">
        <f>'raw ikan kuantitas'!K19</f>
        <v>0</v>
      </c>
      <c r="QH19" s="67">
        <f>'raw ikan kuantitas'!L19</f>
        <v>0</v>
      </c>
      <c r="QI19" s="67">
        <f>'raw ikan kuantitas'!M19</f>
        <v>1666</v>
      </c>
      <c r="QJ19" s="67">
        <f>'raw ikan kuantitas'!N19</f>
        <v>0</v>
      </c>
      <c r="QK19" s="67">
        <f>'raw ikan kuantitas'!O19</f>
        <v>154</v>
      </c>
      <c r="QL19" s="67">
        <f>'raw ikan kuantitas'!P19</f>
        <v>0</v>
      </c>
      <c r="QM19" s="67">
        <f>'raw ikan kuantitas'!Q19</f>
        <v>39</v>
      </c>
      <c r="QN19" s="67">
        <f>'raw ikan kuantitas'!R19</f>
        <v>0</v>
      </c>
      <c r="QO19" s="67">
        <f>'raw ikan kuantitas'!S19</f>
        <v>0</v>
      </c>
      <c r="QP19" s="67">
        <f>'raw ikan kuantitas'!T19</f>
        <v>2272</v>
      </c>
      <c r="QQ19" s="67">
        <f>'raw ikan kuantitas'!U19</f>
        <v>2544</v>
      </c>
      <c r="QR19" s="67">
        <f>'raw ikan kuantitas'!V19</f>
        <v>0</v>
      </c>
      <c r="QS19" s="67">
        <f>'raw ikan kuantitas'!W19</f>
        <v>1349</v>
      </c>
      <c r="QT19" s="67">
        <f>'raw ikan kuantitas'!X19</f>
        <v>227</v>
      </c>
      <c r="QU19" s="67">
        <f>'raw ikan kuantitas'!Y19</f>
        <v>0</v>
      </c>
      <c r="QV19" s="67">
        <f>'raw ikan kuantitas'!Z19</f>
        <v>93</v>
      </c>
      <c r="QW19" s="67">
        <f>'raw ikan kuantitas'!AA19</f>
        <v>0</v>
      </c>
      <c r="QX19" s="67">
        <f>'raw ikan kuantitas'!AB19</f>
        <v>0</v>
      </c>
      <c r="QY19" s="67">
        <f>'raw ikan kuantitas'!AC19</f>
        <v>150</v>
      </c>
      <c r="QZ19" s="67">
        <f>'raw ikan kuantitas'!AD19</f>
        <v>1029</v>
      </c>
      <c r="RA19" s="67">
        <f>'raw ikan kuantitas'!AE19</f>
        <v>38</v>
      </c>
      <c r="RB19" s="67">
        <f>'raw ikan kuantitas'!AF19</f>
        <v>0</v>
      </c>
      <c r="RC19" s="67">
        <f>'raw ikan kuantitas'!AG19</f>
        <v>484</v>
      </c>
      <c r="RD19" s="67">
        <f>'raw ikan kuantitas'!AH19</f>
        <v>0</v>
      </c>
      <c r="RE19" s="67">
        <f>'raw ikan kuantitas'!AI19</f>
        <v>37</v>
      </c>
      <c r="RF19" s="67">
        <f>'raw ikan kuantitas'!AJ19</f>
        <v>173</v>
      </c>
      <c r="RG19" s="67">
        <f>'raw ikan kuantitas'!AK19</f>
        <v>1580</v>
      </c>
      <c r="RH19" s="67">
        <f>'raw ikan kuantitas'!AL19</f>
        <v>32</v>
      </c>
      <c r="RI19" s="67">
        <f>'raw ikan kuantitas'!AM19</f>
        <v>286</v>
      </c>
      <c r="RJ19" s="67">
        <f>'raw ikan kuantitas'!AN19</f>
        <v>4634</v>
      </c>
      <c r="RK19" s="67">
        <f>'raw ikan kuantitas'!AO19</f>
        <v>0</v>
      </c>
      <c r="RL19" s="67">
        <f>'raw ikan kuantitas'!AP19</f>
        <v>0</v>
      </c>
      <c r="RM19" s="67">
        <f>'raw ikan kuantitas'!AQ19</f>
        <v>218</v>
      </c>
      <c r="RN19" s="67">
        <f>'raw ikan kuantitas'!AR19</f>
        <v>2861</v>
      </c>
      <c r="RO19" s="67">
        <f>'raw ikan kuantitas'!AS19</f>
        <v>1235</v>
      </c>
      <c r="RP19" s="67">
        <f>'raw ikan kuantitas'!AT19</f>
        <v>17</v>
      </c>
      <c r="RQ19" s="67">
        <f>'raw ikan kuantitas'!AU19</f>
        <v>0</v>
      </c>
      <c r="RR19" s="67">
        <f>'raw ikan kuantitas'!AV19</f>
        <v>1</v>
      </c>
      <c r="RS19" s="67">
        <f>'raw ikan kuantitas'!AW19</f>
        <v>1149</v>
      </c>
      <c r="RT19" s="67">
        <f>'raw ikan kuantitas'!AX19</f>
        <v>655</v>
      </c>
      <c r="RU19" s="67">
        <f>'raw ikan kuantitas'!AY19</f>
        <v>2276</v>
      </c>
      <c r="RV19" s="67">
        <f>'raw ikan kuantitas'!AZ19</f>
        <v>737</v>
      </c>
      <c r="RW19" s="67">
        <f>'raw ikan kuantitas'!BA19</f>
        <v>97</v>
      </c>
      <c r="RX19" s="67">
        <f>'raw ikan kuantitas'!BB19</f>
        <v>1995</v>
      </c>
      <c r="RY19" s="67">
        <f>'raw ikan kuantitas'!BC19</f>
        <v>282</v>
      </c>
      <c r="RZ19" s="67">
        <f>'raw ikan kuantitas'!BD19</f>
        <v>1458</v>
      </c>
      <c r="SA19" s="67">
        <f>'raw ikan kuantitas'!BE19</f>
        <v>37</v>
      </c>
      <c r="SB19" s="67">
        <f>'raw ikan kuantitas'!BF19</f>
        <v>0</v>
      </c>
      <c r="SC19" s="67">
        <f>'raw ikan kuantitas'!BG19</f>
        <v>393</v>
      </c>
      <c r="SD19" s="67">
        <f>'raw ikan kuantitas'!BH19</f>
        <v>0</v>
      </c>
      <c r="SE19" s="67">
        <f>'raw ikan kuantitas'!BI19</f>
        <v>0</v>
      </c>
      <c r="SF19" s="67">
        <f>'raw ikan kuantitas'!BJ19</f>
        <v>1</v>
      </c>
      <c r="SG19" s="67">
        <f>'raw ikan kuantitas'!BK19</f>
        <v>1328</v>
      </c>
      <c r="SH19" s="67">
        <f>'raw ikan kuantitas'!BL19</f>
        <v>59</v>
      </c>
      <c r="SI19" s="67">
        <f>'raw ikan kuantitas'!BM19</f>
        <v>0</v>
      </c>
      <c r="SJ19" s="67">
        <f>'raw ikan kuantitas'!BN19</f>
        <v>0</v>
      </c>
      <c r="SK19" s="67">
        <f>'raw ikan kuantitas'!BO19</f>
        <v>10</v>
      </c>
      <c r="SL19" s="67">
        <f>'raw ikan kuantitas'!BP19</f>
        <v>0</v>
      </c>
      <c r="SM19" s="67">
        <f>'raw ikan kuantitas'!BQ19</f>
        <v>0</v>
      </c>
      <c r="SN19" s="67">
        <f>'raw ikan kuantitas'!BR19</f>
        <v>530</v>
      </c>
      <c r="SO19" s="67">
        <f>'raw ikan kuantitas'!BS19</f>
        <v>0</v>
      </c>
      <c r="SP19" s="67">
        <f>'raw ikan kuantitas'!BT19</f>
        <v>19</v>
      </c>
      <c r="SQ19" s="67">
        <f>'raw ikan kuantitas'!BU19</f>
        <v>2226</v>
      </c>
      <c r="SR19" s="67">
        <f>'raw ikan kuantitas'!BV19</f>
        <v>0</v>
      </c>
      <c r="SS19" s="67">
        <f>'raw ikan kuantitas'!BW19</f>
        <v>329</v>
      </c>
      <c r="ST19" s="67">
        <f>'raw ikan kuantitas'!BX19</f>
        <v>2155</v>
      </c>
      <c r="SU19" s="67">
        <f>'raw ikan kuantitas'!BY19</f>
        <v>101</v>
      </c>
      <c r="SV19" s="67">
        <f>'raw ikan kuantitas'!BZ19</f>
        <v>0</v>
      </c>
      <c r="SW19" s="67">
        <f>'raw ikan kuantitas'!CA19</f>
        <v>0</v>
      </c>
      <c r="SX19" s="67">
        <f>'raw ikan kuantitas'!CB19</f>
        <v>94</v>
      </c>
      <c r="SY19" s="67">
        <f>'raw ikan kuantitas'!CC19</f>
        <v>190</v>
      </c>
      <c r="SZ19" s="67">
        <f>'raw ikan kuantitas'!CD19</f>
        <v>311</v>
      </c>
      <c r="TA19" s="67">
        <f>'raw ikan kuantitas'!CE19</f>
        <v>5243</v>
      </c>
      <c r="TB19" s="67">
        <f>'raw ikan kuantitas'!CF19</f>
        <v>0</v>
      </c>
      <c r="TC19" s="67">
        <f>'raw ikan kuantitas'!CG19</f>
        <v>228</v>
      </c>
      <c r="TD19" s="67">
        <f>'raw ikan kuantitas'!CH19</f>
        <v>0</v>
      </c>
      <c r="TE19" s="67">
        <f>'raw ikan kuantitas'!CI19</f>
        <v>18</v>
      </c>
      <c r="TF19" s="67">
        <f>'raw ikan kuantitas'!CJ19</f>
        <v>0</v>
      </c>
      <c r="TG19" s="67">
        <f>'raw ikan kuantitas'!CK19</f>
        <v>409</v>
      </c>
      <c r="TH19" s="67">
        <f>'raw ikan kuantitas'!CL19</f>
        <v>0</v>
      </c>
      <c r="TI19" s="67">
        <f>'raw ikan kuantitas'!CM19</f>
        <v>385</v>
      </c>
      <c r="TJ19" s="67">
        <f>'raw ikan kuantitas'!CN19</f>
        <v>240</v>
      </c>
      <c r="TK19" s="67">
        <f>'raw ikan kuantitas'!CO19</f>
        <v>289</v>
      </c>
      <c r="TL19" s="67">
        <f>'raw ikan kuantitas'!CP19</f>
        <v>2</v>
      </c>
      <c r="TM19" s="67">
        <f>'raw ikan kuantitas'!CQ19</f>
        <v>2025</v>
      </c>
      <c r="TN19" s="67">
        <f>'raw ikan kuantitas'!CR19</f>
        <v>0</v>
      </c>
      <c r="TO19" s="67">
        <f>'raw ikan kuantitas'!CS19</f>
        <v>6979</v>
      </c>
      <c r="TP19" s="67">
        <f>'raw ikan kuantitas'!CT19</f>
        <v>0</v>
      </c>
      <c r="TQ19" s="67">
        <f>'raw ikan kuantitas'!CU19</f>
        <v>1041</v>
      </c>
      <c r="TR19" s="67">
        <f>'raw ikan kuantitas'!CV19</f>
        <v>0</v>
      </c>
      <c r="TS19" s="67">
        <f>'raw ikan kuantitas'!CW19</f>
        <v>5858</v>
      </c>
      <c r="TT19" s="67">
        <f>'raw ikan kuantitas'!CX19</f>
        <v>1121</v>
      </c>
      <c r="TU19" s="67">
        <f>'raw ikan kuantitas'!CY19</f>
        <v>0</v>
      </c>
      <c r="TV19" s="67">
        <f>'raw ikan kuantitas'!CZ19</f>
        <v>2571</v>
      </c>
      <c r="TX19" s="68">
        <f>'raw ikan kuantitas'!DB19</f>
        <v>0</v>
      </c>
      <c r="TY19" s="68">
        <f>'raw ikan kuantitas'!DC19</f>
        <v>18</v>
      </c>
      <c r="TZ19" s="68">
        <f>'raw ikan kuantitas'!DD19</f>
        <v>0</v>
      </c>
      <c r="UA19" s="68">
        <f>'raw ikan kuantitas'!DE19</f>
        <v>9</v>
      </c>
      <c r="UB19" s="68">
        <f>'raw ikan kuantitas'!DF19</f>
        <v>0</v>
      </c>
      <c r="UC19" s="68">
        <f>'raw ikan kuantitas'!DG19</f>
        <v>0</v>
      </c>
      <c r="UD19" s="68">
        <f>'raw ikan kuantitas'!DH19</f>
        <v>0</v>
      </c>
      <c r="UE19" s="68">
        <f>'raw ikan kuantitas'!DI19</f>
        <v>0</v>
      </c>
      <c r="UF19" s="68">
        <f>'raw ikan kuantitas'!DJ19</f>
        <v>5</v>
      </c>
      <c r="UG19" s="68">
        <f>'raw ikan kuantitas'!DK19</f>
        <v>5</v>
      </c>
      <c r="UH19" s="68">
        <f>'raw ikan kuantitas'!DL19</f>
        <v>0</v>
      </c>
      <c r="UI19" s="68">
        <f>'raw ikan kuantitas'!DM19</f>
        <v>0</v>
      </c>
      <c r="UJ19" s="68">
        <f>'raw ikan kuantitas'!DN19</f>
        <v>0</v>
      </c>
      <c r="UK19" s="68">
        <f>'raw ikan kuantitas'!DO19</f>
        <v>1</v>
      </c>
      <c r="UL19" s="68">
        <f>'raw ikan kuantitas'!DP19</f>
        <v>0</v>
      </c>
      <c r="UM19" s="68">
        <f>'raw ikan kuantitas'!DQ19</f>
        <v>0</v>
      </c>
      <c r="UN19" s="68">
        <f>'raw ikan kuantitas'!DR19</f>
        <v>0</v>
      </c>
      <c r="UO19" s="68">
        <f>'raw ikan kuantitas'!DS19</f>
        <v>0</v>
      </c>
      <c r="UP19" s="68">
        <f>'raw ikan kuantitas'!DT19</f>
        <v>0</v>
      </c>
      <c r="UQ19" s="68">
        <f>'raw ikan kuantitas'!DU19</f>
        <v>45</v>
      </c>
      <c r="UR19" s="68">
        <f>'raw ikan kuantitas'!DV19</f>
        <v>0</v>
      </c>
      <c r="US19" s="68">
        <f>'raw ikan kuantitas'!DW19</f>
        <v>0</v>
      </c>
      <c r="UT19" s="68">
        <f>'raw ikan kuantitas'!DX19</f>
        <v>0</v>
      </c>
      <c r="UU19" s="68">
        <f>'raw ikan kuantitas'!DY19</f>
        <v>2</v>
      </c>
      <c r="UV19" s="68">
        <f>'raw ikan kuantitas'!DZ19</f>
        <v>0</v>
      </c>
      <c r="UW19" s="68">
        <f>'raw ikan kuantitas'!EA19</f>
        <v>0</v>
      </c>
      <c r="UX19" s="68">
        <f>'raw ikan kuantitas'!EB19</f>
        <v>0</v>
      </c>
      <c r="UY19" s="68">
        <f>'raw ikan kuantitas'!EC19</f>
        <v>0</v>
      </c>
      <c r="UZ19" s="68">
        <f>'raw ikan kuantitas'!ED19</f>
        <v>0</v>
      </c>
      <c r="VA19" s="68">
        <f>'raw ikan kuantitas'!EE19</f>
        <v>0</v>
      </c>
      <c r="VB19" s="68">
        <f>'raw ikan kuantitas'!EF19</f>
        <v>0</v>
      </c>
      <c r="VC19" s="68">
        <f>'raw ikan kuantitas'!EG19</f>
        <v>0</v>
      </c>
      <c r="VD19" s="68">
        <f>'raw ikan kuantitas'!EH19</f>
        <v>0</v>
      </c>
      <c r="VE19" s="68">
        <f>'raw ikan kuantitas'!EI19</f>
        <v>0</v>
      </c>
      <c r="VF19" s="68">
        <f>'raw ikan kuantitas'!EJ19</f>
        <v>0</v>
      </c>
      <c r="VG19" s="68">
        <f>'raw ikan kuantitas'!EK19</f>
        <v>0</v>
      </c>
      <c r="VH19" s="68">
        <f>'raw ikan kuantitas'!EL19</f>
        <v>0</v>
      </c>
      <c r="VI19" s="68">
        <f>'raw ikan kuantitas'!EM19</f>
        <v>0</v>
      </c>
      <c r="VJ19" s="68">
        <f>'raw ikan kuantitas'!EN19</f>
        <v>0</v>
      </c>
      <c r="VK19" s="68">
        <f>'raw ikan kuantitas'!EO19</f>
        <v>136</v>
      </c>
      <c r="VL19" s="68">
        <f>'raw ikan kuantitas'!EP19</f>
        <v>0</v>
      </c>
      <c r="VM19" s="68">
        <f>'raw ikan kuantitas'!EQ19</f>
        <v>10</v>
      </c>
      <c r="VN19" s="68">
        <f>'raw ikan kuantitas'!ER19</f>
        <v>0</v>
      </c>
      <c r="VO19" s="68">
        <f>'raw ikan kuantitas'!ES19</f>
        <v>0</v>
      </c>
      <c r="VP19" s="68">
        <f>'raw ikan kuantitas'!ET19</f>
        <v>0</v>
      </c>
      <c r="VQ19" s="68">
        <f>'raw ikan kuantitas'!EU19</f>
        <v>5</v>
      </c>
      <c r="VR19" s="68">
        <f>'raw ikan kuantitas'!EV19</f>
        <v>782</v>
      </c>
      <c r="VS19" s="68">
        <f>'raw ikan kuantitas'!EW19</f>
        <v>33</v>
      </c>
      <c r="VT19" s="68">
        <f>'raw ikan kuantitas'!EX19</f>
        <v>11</v>
      </c>
      <c r="VU19" s="68">
        <f>'raw ikan kuantitas'!EY19</f>
        <v>0</v>
      </c>
      <c r="VV19" s="68">
        <f>'raw ikan kuantitas'!EZ19</f>
        <v>0</v>
      </c>
      <c r="VW19" s="68">
        <f>'raw ikan kuantitas'!FA19</f>
        <v>19</v>
      </c>
      <c r="VX19" s="68">
        <f>'raw ikan kuantitas'!FB19</f>
        <v>0</v>
      </c>
      <c r="VY19" s="68">
        <f>'raw ikan kuantitas'!FC19</f>
        <v>0</v>
      </c>
      <c r="VZ19" s="68">
        <f>'raw ikan kuantitas'!FD19</f>
        <v>0</v>
      </c>
      <c r="WA19" s="68">
        <f>'raw ikan kuantitas'!FE19</f>
        <v>0</v>
      </c>
      <c r="WB19" s="68">
        <f>'raw ikan kuantitas'!FF19</f>
        <v>0</v>
      </c>
      <c r="WC19" s="68">
        <f>'raw ikan kuantitas'!FG19</f>
        <v>0</v>
      </c>
      <c r="WD19" s="68">
        <f>'raw ikan kuantitas'!FH19</f>
        <v>0</v>
      </c>
      <c r="WE19" s="68">
        <f>'raw ikan kuantitas'!FI19</f>
        <v>0</v>
      </c>
      <c r="WF19" s="68">
        <f>'raw ikan kuantitas'!FJ19</f>
        <v>0</v>
      </c>
      <c r="WG19" s="68">
        <f>'raw ikan kuantitas'!FK19</f>
        <v>16</v>
      </c>
      <c r="WH19" s="68">
        <f>'raw ikan kuantitas'!FL19</f>
        <v>1</v>
      </c>
      <c r="WI19" s="68">
        <f>'raw ikan kuantitas'!FM19</f>
        <v>0</v>
      </c>
      <c r="WJ19" s="68">
        <f>'raw ikan kuantitas'!FN19</f>
        <v>0</v>
      </c>
      <c r="WK19" s="68">
        <f>'raw ikan kuantitas'!FO19</f>
        <v>50</v>
      </c>
      <c r="WL19" s="68">
        <f>'raw ikan kuantitas'!FP19</f>
        <v>0</v>
      </c>
      <c r="WM19" s="68">
        <f>'raw ikan kuantitas'!FQ19</f>
        <v>0</v>
      </c>
      <c r="WN19" s="68">
        <f>'raw ikan kuantitas'!FR19</f>
        <v>11</v>
      </c>
      <c r="WP19" s="69">
        <f>'raw ikan kuantitas'!FT19</f>
        <v>11762</v>
      </c>
      <c r="WQ19" s="69">
        <f>'raw ikan kuantitas'!FU19</f>
        <v>0</v>
      </c>
      <c r="WR19" s="69">
        <f>'raw ikan kuantitas'!FV19</f>
        <v>110</v>
      </c>
      <c r="WS19" s="69">
        <f>'raw ikan kuantitas'!FW19</f>
        <v>11</v>
      </c>
      <c r="WT19" s="69">
        <f>'raw ikan kuantitas'!FX19</f>
        <v>813</v>
      </c>
      <c r="WU19" s="69">
        <f>'raw ikan kuantitas'!FY19</f>
        <v>5</v>
      </c>
      <c r="WV19" s="69">
        <f>'raw ikan kuantitas'!FZ19</f>
        <v>44</v>
      </c>
      <c r="WW19" s="69">
        <f>'raw ikan kuantitas'!GA19</f>
        <v>4842</v>
      </c>
      <c r="WX19" s="69">
        <f>'raw ikan kuantitas'!GB19</f>
        <v>15207</v>
      </c>
      <c r="WY19" s="69">
        <f>'raw ikan kuantitas'!GC19</f>
        <v>0</v>
      </c>
      <c r="WZ19" s="69">
        <f>'raw ikan kuantitas'!GD19</f>
        <v>3605</v>
      </c>
      <c r="XA19" s="69">
        <f>'raw ikan kuantitas'!GE19</f>
        <v>6737</v>
      </c>
      <c r="XB19" s="69">
        <f>'raw ikan kuantitas'!GF19</f>
        <v>864</v>
      </c>
      <c r="XC19" s="69">
        <f>'raw ikan kuantitas'!GG19</f>
        <v>51230</v>
      </c>
      <c r="XD19" s="69">
        <f>'raw ikan kuantitas'!GH19</f>
        <v>836</v>
      </c>
      <c r="XE19" s="69">
        <f>'raw ikan kuantitas'!GI19</f>
        <v>15196</v>
      </c>
      <c r="XF19" s="69">
        <f>'raw ikan kuantitas'!GJ19</f>
        <v>172</v>
      </c>
      <c r="XH19" s="70">
        <f>'raw ikan kuantitas'!GL19</f>
        <v>0</v>
      </c>
      <c r="XI19" s="70">
        <f>'raw ikan kuantitas'!GM19</f>
        <v>0</v>
      </c>
      <c r="XJ19" s="70">
        <f>'raw ikan kuantitas'!GN19</f>
        <v>0</v>
      </c>
      <c r="XK19" s="70">
        <f>'raw ikan kuantitas'!GO19</f>
        <v>0</v>
      </c>
      <c r="XL19" s="70">
        <f>'raw ikan kuantitas'!GP19</f>
        <v>0</v>
      </c>
      <c r="XM19" s="70">
        <f>'raw ikan kuantitas'!GQ19</f>
        <v>150</v>
      </c>
      <c r="XN19" s="70">
        <f>'raw ikan kuantitas'!GR19</f>
        <v>0</v>
      </c>
      <c r="XO19" s="70">
        <f>'raw ikan kuantitas'!GS19</f>
        <v>0</v>
      </c>
      <c r="XP19" s="70">
        <f>'raw ikan kuantitas'!GT19</f>
        <v>0</v>
      </c>
      <c r="XQ19" s="70">
        <f>'raw ikan kuantitas'!GU19</f>
        <v>0</v>
      </c>
      <c r="XR19" s="70">
        <f>'raw ikan kuantitas'!GV19</f>
        <v>0</v>
      </c>
      <c r="XS19" s="70">
        <f>'raw ikan kuantitas'!GW19</f>
        <v>0</v>
      </c>
      <c r="XT19" s="70">
        <f>'raw ikan kuantitas'!GX19</f>
        <v>0</v>
      </c>
      <c r="XU19" s="70">
        <f>'raw ikan kuantitas'!GY19</f>
        <v>176228</v>
      </c>
      <c r="XV19" s="70">
        <f>'raw ikan kuantitas'!GZ19</f>
        <v>0</v>
      </c>
      <c r="XW19" s="70">
        <f>'raw ikan kuantitas'!HA19</f>
        <v>1005</v>
      </c>
      <c r="XX19" s="70">
        <f>'raw ikan kuantitas'!HB19</f>
        <v>0</v>
      </c>
      <c r="XY19" s="70">
        <f>'raw ikan kuantitas'!HC19</f>
        <v>13356</v>
      </c>
      <c r="XZ19" s="70">
        <f>'raw ikan kuantitas'!HD19</f>
        <v>0</v>
      </c>
      <c r="YA19" s="70">
        <f>'raw ikan kuantitas'!HE19</f>
        <v>10089</v>
      </c>
      <c r="YB19" s="70">
        <f>'raw ikan kuantitas'!HF19</f>
        <v>0</v>
      </c>
      <c r="YC19" s="70">
        <f>'raw ikan kuantitas'!HG19</f>
        <v>0</v>
      </c>
      <c r="YD19" s="70">
        <f>'raw ikan kuantitas'!HH19</f>
        <v>0</v>
      </c>
      <c r="YE19" s="70">
        <f>'raw ikan kuantitas'!HI19</f>
        <v>0</v>
      </c>
      <c r="YF19" s="70">
        <f>'raw ikan kuantitas'!HJ19</f>
        <v>0</v>
      </c>
      <c r="YG19" s="70">
        <f>'raw ikan kuantitas'!HK19</f>
        <v>0</v>
      </c>
      <c r="YH19" s="70">
        <f>'raw ikan kuantitas'!HL19</f>
        <v>7680158</v>
      </c>
      <c r="YJ19" s="71">
        <f>'raw ikan kuantitas'!HN19</f>
        <v>38</v>
      </c>
      <c r="YK19" s="71">
        <f>'raw ikan kuantitas'!HO19</f>
        <v>2</v>
      </c>
      <c r="YL19" s="71">
        <f>'raw ikan kuantitas'!HP19</f>
        <v>0</v>
      </c>
      <c r="YM19" s="71">
        <f>'raw ikan kuantitas'!HQ19</f>
        <v>0</v>
      </c>
      <c r="YN19" s="71">
        <f>'raw ikan kuantitas'!HR19</f>
        <v>50</v>
      </c>
      <c r="YO19" s="71">
        <f>'raw ikan kuantitas'!HS19</f>
        <v>0</v>
      </c>
      <c r="YP19" s="71">
        <f>'raw ikan kuantitas'!HT19</f>
        <v>0</v>
      </c>
      <c r="YQ19" s="71">
        <f>'raw ikan kuantitas'!HU19</f>
        <v>0</v>
      </c>
      <c r="YR19" s="71">
        <f>'raw ikan kuantitas'!HV19</f>
        <v>1666</v>
      </c>
      <c r="YS19" s="71">
        <f>'raw ikan kuantitas'!HW19</f>
        <v>0</v>
      </c>
      <c r="YT19" s="71">
        <f>'raw ikan kuantitas'!HX19</f>
        <v>40</v>
      </c>
      <c r="YU19" s="71">
        <f>'raw ikan kuantitas'!HY19</f>
        <v>736</v>
      </c>
      <c r="YV19" s="71">
        <f>'raw ikan kuantitas'!HZ19</f>
        <v>0</v>
      </c>
      <c r="YW19" s="71">
        <f>'raw ikan kuantitas'!IA19</f>
        <v>0</v>
      </c>
      <c r="YX19" s="71">
        <f>'raw ikan kuantitas'!IB19</f>
        <v>773</v>
      </c>
      <c r="YY19" s="71">
        <f>'raw ikan kuantitas'!IC19</f>
        <v>510</v>
      </c>
      <c r="YZ19" s="71">
        <f>'raw ikan kuantitas'!ID19</f>
        <v>0</v>
      </c>
      <c r="ZA19" s="71">
        <f>'raw ikan kuantitas'!IE19</f>
        <v>0</v>
      </c>
      <c r="ZB19" s="71">
        <f>'raw ikan kuantitas'!IF19</f>
        <v>32</v>
      </c>
      <c r="ZC19" s="71">
        <f>'raw ikan kuantitas'!IG19</f>
        <v>0</v>
      </c>
      <c r="ZD19" s="71">
        <f>'raw ikan kuantitas'!IH19</f>
        <v>902</v>
      </c>
      <c r="ZE19" s="71">
        <f>'raw ikan kuantitas'!II19</f>
        <v>117</v>
      </c>
      <c r="ZF19" s="71">
        <f>'raw ikan kuantitas'!IJ19</f>
        <v>0</v>
      </c>
      <c r="ZG19" s="71">
        <f>'raw ikan kuantitas'!IK19</f>
        <v>0</v>
      </c>
      <c r="ZH19" s="71">
        <f>'raw ikan kuantitas'!IL19</f>
        <v>56</v>
      </c>
      <c r="ZI19" s="71">
        <f>'raw ikan kuantitas'!IM19</f>
        <v>29</v>
      </c>
      <c r="ZJ19" s="71">
        <f>'raw ikan kuantitas'!IN19</f>
        <v>0</v>
      </c>
      <c r="ZK19" s="71">
        <f>'raw ikan kuantitas'!IO19</f>
        <v>124</v>
      </c>
      <c r="ZL19" s="71">
        <f>'raw ikan kuantitas'!IP19</f>
        <v>0</v>
      </c>
      <c r="ZM19" s="71">
        <f>'raw ikan kuantitas'!IQ19</f>
        <v>63</v>
      </c>
      <c r="ZN19" s="71">
        <f>'raw ikan kuantitas'!IR19</f>
        <v>0</v>
      </c>
      <c r="ZO19" s="71">
        <f>'raw ikan kuantitas'!IS19</f>
        <v>0</v>
      </c>
      <c r="ZP19" s="71">
        <f>'raw ikan kuantitas'!IT19</f>
        <v>8</v>
      </c>
      <c r="ZQ19" s="71">
        <f>'raw ikan kuantitas'!IU19</f>
        <v>64</v>
      </c>
      <c r="ZR19" s="71">
        <f>'raw ikan kuantitas'!IV19</f>
        <v>67</v>
      </c>
      <c r="ZS19" s="71">
        <f>'raw ikan kuantitas'!IW19</f>
        <v>0</v>
      </c>
      <c r="ZT19" s="71">
        <f>'raw ikan kuantitas'!IX19</f>
        <v>0</v>
      </c>
      <c r="ZU19" s="71">
        <f>'raw ikan kuantitas'!IY19</f>
        <v>25</v>
      </c>
      <c r="ZV19" s="71">
        <f>'raw ikan kuantitas'!IZ19</f>
        <v>0</v>
      </c>
      <c r="ZW19" s="71">
        <f>'raw ikan kuantitas'!JA19</f>
        <v>0</v>
      </c>
      <c r="ZX19" s="71">
        <f>'raw ikan kuantitas'!JB19</f>
        <v>2271</v>
      </c>
      <c r="ZY19" s="71">
        <f>'raw ikan kuantitas'!JC19</f>
        <v>0</v>
      </c>
    </row>
    <row r="20" spans="2:701" ht="14.55" customHeight="1" x14ac:dyDescent="0.3">
      <c r="B20" s="3" t="s">
        <v>357</v>
      </c>
      <c r="C20" s="193">
        <v>673581</v>
      </c>
      <c r="D20" s="193">
        <v>63445</v>
      </c>
      <c r="E20" s="193">
        <v>5158</v>
      </c>
      <c r="F20" s="193">
        <v>4429</v>
      </c>
      <c r="G20" s="193">
        <v>52</v>
      </c>
      <c r="H20" s="193">
        <v>76147</v>
      </c>
      <c r="I20" s="193">
        <v>18942</v>
      </c>
      <c r="J20" s="194"/>
      <c r="K20" s="195">
        <v>5098</v>
      </c>
      <c r="L20" s="196">
        <v>35374</v>
      </c>
      <c r="M20" s="195">
        <v>167</v>
      </c>
      <c r="N20" s="195">
        <v>818</v>
      </c>
      <c r="O20" s="195">
        <v>820</v>
      </c>
      <c r="P20" s="195">
        <v>7083</v>
      </c>
      <c r="Q20" s="195">
        <v>0</v>
      </c>
      <c r="R20" s="196">
        <v>7083</v>
      </c>
      <c r="S20" s="196">
        <v>20523</v>
      </c>
      <c r="T20" s="195">
        <v>355</v>
      </c>
      <c r="U20" s="197">
        <v>0</v>
      </c>
      <c r="V20" s="195">
        <v>0</v>
      </c>
      <c r="W20" s="195">
        <v>355</v>
      </c>
      <c r="X20" s="195">
        <v>1428</v>
      </c>
      <c r="Y20" s="195">
        <v>24729</v>
      </c>
      <c r="Z20" s="195">
        <v>4678</v>
      </c>
      <c r="AA20" s="195">
        <v>7447</v>
      </c>
      <c r="AB20" s="195">
        <v>240</v>
      </c>
      <c r="AC20" s="195">
        <v>53496</v>
      </c>
      <c r="AD20" s="196">
        <v>258</v>
      </c>
      <c r="AE20" s="195">
        <v>20610</v>
      </c>
      <c r="AF20" s="195">
        <v>5568</v>
      </c>
      <c r="AG20" s="195">
        <v>5218</v>
      </c>
      <c r="AH20" s="195">
        <v>1659</v>
      </c>
      <c r="AI20" s="195">
        <v>1675</v>
      </c>
      <c r="AJ20" s="195">
        <v>0</v>
      </c>
      <c r="AK20" s="195">
        <v>319</v>
      </c>
      <c r="AL20" s="195">
        <v>10</v>
      </c>
      <c r="AM20" s="198"/>
      <c r="AN20" s="199">
        <v>3764</v>
      </c>
      <c r="AO20" s="199">
        <v>11904</v>
      </c>
      <c r="AP20" s="199">
        <v>1</v>
      </c>
      <c r="AQ20" s="199">
        <v>593</v>
      </c>
      <c r="AR20" s="199">
        <v>11258</v>
      </c>
      <c r="AS20" s="199">
        <v>732</v>
      </c>
      <c r="AT20" s="199">
        <v>39041</v>
      </c>
      <c r="AU20" s="199">
        <v>692</v>
      </c>
      <c r="AV20" s="199">
        <v>5398</v>
      </c>
      <c r="AW20" s="199">
        <v>2504</v>
      </c>
      <c r="AX20" s="199">
        <v>476</v>
      </c>
      <c r="AY20" s="199">
        <v>130688</v>
      </c>
      <c r="AZ20" s="199">
        <v>105</v>
      </c>
      <c r="BA20" s="199">
        <v>52075</v>
      </c>
      <c r="BB20" s="199">
        <v>21566</v>
      </c>
      <c r="BC20" s="200">
        <v>125</v>
      </c>
      <c r="BD20" s="199">
        <v>20709</v>
      </c>
      <c r="BE20" s="199">
        <v>385</v>
      </c>
      <c r="BF20" s="199">
        <v>16121</v>
      </c>
      <c r="BG20" s="199">
        <v>147924</v>
      </c>
      <c r="BH20" s="199">
        <v>14978</v>
      </c>
      <c r="BI20" s="199">
        <v>27056</v>
      </c>
      <c r="BJ20" s="199">
        <v>3114</v>
      </c>
      <c r="BK20" s="199">
        <v>215</v>
      </c>
      <c r="BL20" s="199">
        <v>190</v>
      </c>
      <c r="BM20" s="200">
        <v>0</v>
      </c>
      <c r="BN20" s="199">
        <v>153</v>
      </c>
      <c r="BO20" s="199">
        <v>19326</v>
      </c>
      <c r="BP20" s="199">
        <v>3477</v>
      </c>
      <c r="BQ20" s="201"/>
      <c r="BR20" s="202">
        <v>8340720</v>
      </c>
      <c r="BS20" s="202">
        <v>671614</v>
      </c>
      <c r="BT20" s="202">
        <v>499233</v>
      </c>
      <c r="BU20" s="202">
        <v>2221772</v>
      </c>
      <c r="BV20" s="202">
        <v>0</v>
      </c>
      <c r="BW20" s="202">
        <v>6299</v>
      </c>
      <c r="BX20" s="202">
        <v>0</v>
      </c>
      <c r="BY20" s="202">
        <v>4</v>
      </c>
      <c r="BZ20" s="203">
        <v>8534</v>
      </c>
      <c r="CA20" s="202">
        <v>48</v>
      </c>
      <c r="CB20" s="202">
        <v>1078</v>
      </c>
      <c r="CC20" s="202">
        <v>0</v>
      </c>
      <c r="CD20" s="202">
        <v>2</v>
      </c>
      <c r="CE20" s="202">
        <v>2038</v>
      </c>
      <c r="CF20" s="202">
        <v>2658</v>
      </c>
      <c r="CG20" s="202">
        <v>57305</v>
      </c>
      <c r="CH20" s="204"/>
      <c r="CI20" s="205">
        <v>91758</v>
      </c>
      <c r="CJ20" s="205">
        <v>271</v>
      </c>
      <c r="CK20" s="205">
        <v>27923</v>
      </c>
      <c r="CL20" s="205">
        <v>76240</v>
      </c>
      <c r="CM20" s="205">
        <v>108050</v>
      </c>
      <c r="CN20" s="206">
        <v>0</v>
      </c>
      <c r="CO20" s="206">
        <v>0</v>
      </c>
      <c r="CP20" s="206">
        <v>0</v>
      </c>
      <c r="CQ20" s="206">
        <v>143079</v>
      </c>
      <c r="CR20" s="206">
        <v>0</v>
      </c>
      <c r="CS20" s="206">
        <v>0</v>
      </c>
      <c r="CT20" s="206">
        <v>0</v>
      </c>
      <c r="CU20" s="206">
        <v>720</v>
      </c>
      <c r="CV20" s="206">
        <v>68625</v>
      </c>
      <c r="CW20" s="206">
        <v>1050</v>
      </c>
      <c r="CX20" s="206">
        <v>245</v>
      </c>
      <c r="CY20" s="206">
        <v>417</v>
      </c>
      <c r="CZ20" s="206">
        <v>1040</v>
      </c>
      <c r="DA20" s="206">
        <v>100</v>
      </c>
      <c r="DB20" s="206">
        <v>0</v>
      </c>
      <c r="DC20" s="207">
        <v>0</v>
      </c>
      <c r="DD20" s="204"/>
      <c r="DE20" s="208">
        <v>0</v>
      </c>
      <c r="DF20" s="208">
        <v>0</v>
      </c>
      <c r="DG20" s="208">
        <v>66450</v>
      </c>
      <c r="DH20" s="208">
        <v>14483</v>
      </c>
      <c r="DI20" s="208">
        <v>4754</v>
      </c>
      <c r="DJ20" s="208">
        <v>2161</v>
      </c>
      <c r="DK20" s="208">
        <v>2728</v>
      </c>
      <c r="DL20" s="208">
        <v>0</v>
      </c>
      <c r="DM20" s="208">
        <v>0</v>
      </c>
      <c r="DN20" s="209">
        <v>97</v>
      </c>
      <c r="DO20" s="208">
        <v>0</v>
      </c>
      <c r="DP20" s="208">
        <v>0</v>
      </c>
      <c r="DQ20" s="208">
        <v>230</v>
      </c>
      <c r="DR20" s="208">
        <v>0</v>
      </c>
      <c r="DS20" s="208">
        <v>45</v>
      </c>
      <c r="DT20" s="208">
        <v>0</v>
      </c>
      <c r="DU20" s="208">
        <v>0</v>
      </c>
      <c r="DV20" s="208">
        <v>55</v>
      </c>
      <c r="DW20" s="208">
        <v>0</v>
      </c>
      <c r="DX20" s="208">
        <v>2</v>
      </c>
      <c r="DY20" s="208">
        <v>0</v>
      </c>
      <c r="DZ20" s="208">
        <v>0</v>
      </c>
      <c r="EA20" s="208">
        <v>4</v>
      </c>
      <c r="EB20" s="208">
        <v>13</v>
      </c>
      <c r="EC20" s="208">
        <v>0</v>
      </c>
      <c r="ED20" s="208">
        <v>766</v>
      </c>
      <c r="EE20" s="208">
        <v>620</v>
      </c>
      <c r="EF20" s="208">
        <v>0</v>
      </c>
      <c r="EG20" s="208">
        <v>29</v>
      </c>
      <c r="EH20" s="208">
        <v>0</v>
      </c>
      <c r="EI20" s="208">
        <v>0</v>
      </c>
      <c r="EJ20" s="208">
        <v>6</v>
      </c>
      <c r="EK20" s="208">
        <v>0</v>
      </c>
      <c r="EL20" s="204"/>
      <c r="EM20" s="210">
        <v>0</v>
      </c>
      <c r="EN20" s="204"/>
      <c r="EO20" s="211">
        <v>575218</v>
      </c>
      <c r="EP20" s="212">
        <v>0</v>
      </c>
      <c r="EQ20" s="212">
        <v>1449</v>
      </c>
      <c r="ER20" s="212">
        <v>125</v>
      </c>
      <c r="ES20" s="212">
        <v>47978</v>
      </c>
      <c r="ET20" s="212">
        <v>0</v>
      </c>
      <c r="EU20" s="212">
        <v>449859</v>
      </c>
      <c r="EV20" s="212">
        <v>2941162</v>
      </c>
      <c r="EW20" s="212">
        <v>12028694</v>
      </c>
      <c r="EX20" s="212">
        <v>68720589</v>
      </c>
      <c r="EY20" s="212">
        <v>522576</v>
      </c>
      <c r="EZ20" s="212">
        <v>23178</v>
      </c>
      <c r="FA20" s="212">
        <v>2566</v>
      </c>
      <c r="FB20" s="212">
        <v>25745</v>
      </c>
      <c r="FC20" s="213">
        <v>4076</v>
      </c>
      <c r="FD20" s="214">
        <v>1.4</v>
      </c>
      <c r="FE20" s="214">
        <v>584.1</v>
      </c>
      <c r="FF20" s="214">
        <v>0</v>
      </c>
      <c r="FG20" s="214">
        <v>51391.199999999997</v>
      </c>
      <c r="FH20" s="214">
        <v>0</v>
      </c>
      <c r="FI20" s="214">
        <v>1399199.8</v>
      </c>
      <c r="FJ20" s="214">
        <v>96525.7</v>
      </c>
      <c r="FK20" s="214">
        <v>1734.5</v>
      </c>
      <c r="FL20" s="214">
        <v>420</v>
      </c>
      <c r="FM20" s="214">
        <v>0.79</v>
      </c>
      <c r="FN20" s="214">
        <v>1.1599999999999999</v>
      </c>
      <c r="FO20" s="215">
        <v>17078.599999999999</v>
      </c>
      <c r="FP20" s="215">
        <v>227936.6</v>
      </c>
      <c r="FQ20" s="215">
        <v>1299.9000000000001</v>
      </c>
      <c r="FR20" s="215">
        <v>44.71</v>
      </c>
      <c r="FS20" s="193">
        <v>0</v>
      </c>
      <c r="FT20" s="6"/>
      <c r="FU20" s="50">
        <f>'raw ikan nilai'!C20</f>
        <v>0.63156599999999996</v>
      </c>
      <c r="FV20" s="50">
        <f>'raw ikan nilai'!D20</f>
        <v>0.97766500000000001</v>
      </c>
      <c r="FW20" s="50">
        <f>'raw ikan nilai'!E20</f>
        <v>0</v>
      </c>
      <c r="FX20" s="50">
        <f>'raw ikan nilai'!F20</f>
        <v>2.1776E-2</v>
      </c>
      <c r="FY20" s="50">
        <f>'raw ikan nilai'!G20</f>
        <v>14.201995</v>
      </c>
      <c r="FZ20" s="50">
        <f>'raw ikan nilai'!H20</f>
        <v>1.9688270000000001</v>
      </c>
      <c r="GA20" s="50">
        <f>'raw ikan nilai'!I20</f>
        <v>0.38424799999999998</v>
      </c>
      <c r="GB20" s="50">
        <f>'raw ikan nilai'!J20</f>
        <v>1.0959179999999999</v>
      </c>
      <c r="GC20" s="50">
        <f>'raw ikan nilai'!K20</f>
        <v>0</v>
      </c>
      <c r="GD20" s="50">
        <f>'raw ikan nilai'!L20</f>
        <v>0</v>
      </c>
      <c r="GE20" s="50">
        <f>'raw ikan nilai'!M20</f>
        <v>0</v>
      </c>
      <c r="GF20" s="50">
        <f>'raw ikan nilai'!N20</f>
        <v>1.033906</v>
      </c>
      <c r="GG20" s="50">
        <f>'raw ikan nilai'!O20</f>
        <v>0</v>
      </c>
      <c r="GH20" s="50">
        <f>'raw ikan nilai'!P20</f>
        <v>0</v>
      </c>
      <c r="GI20" s="50">
        <f>'raw ikan nilai'!Q20</f>
        <v>0</v>
      </c>
      <c r="GJ20" s="50">
        <f>'raw ikan nilai'!R20</f>
        <v>0</v>
      </c>
      <c r="GK20" s="50">
        <f>'raw ikan nilai'!S20</f>
        <v>0</v>
      </c>
      <c r="GL20" s="50">
        <f>'raw ikan nilai'!T20</f>
        <v>0</v>
      </c>
      <c r="GM20" s="50">
        <f>'raw ikan nilai'!U20</f>
        <v>161.33775800000001</v>
      </c>
      <c r="GN20" s="50">
        <f>'raw ikan nilai'!V20</f>
        <v>166.96583200000001</v>
      </c>
      <c r="GO20" s="50">
        <f>'raw ikan nilai'!W20</f>
        <v>0</v>
      </c>
      <c r="GP20" s="50">
        <f>'raw ikan nilai'!X20</f>
        <v>8.2258779999999998</v>
      </c>
      <c r="GQ20" s="50">
        <f>'raw ikan nilai'!Y20</f>
        <v>0</v>
      </c>
      <c r="GR20" s="50">
        <f>'raw ikan nilai'!Z20</f>
        <v>0</v>
      </c>
      <c r="GS20" s="50">
        <f>'raw ikan nilai'!AA20</f>
        <v>0</v>
      </c>
      <c r="GT20" s="50">
        <f>'raw ikan nilai'!AB20</f>
        <v>9.91174</v>
      </c>
      <c r="GU20" s="50">
        <f>'raw ikan nilai'!AC20</f>
        <v>0</v>
      </c>
      <c r="GV20" s="50">
        <f>'raw ikan nilai'!AD20</f>
        <v>0</v>
      </c>
      <c r="GW20" s="50">
        <f>'raw ikan nilai'!AE20</f>
        <v>0</v>
      </c>
      <c r="GX20" s="50">
        <f>'raw ikan nilai'!AF20</f>
        <v>0.215228</v>
      </c>
      <c r="GY20" s="50">
        <f>'raw ikan nilai'!AG20</f>
        <v>0</v>
      </c>
      <c r="GZ20" s="50">
        <f>'raw ikan nilai'!AH20</f>
        <v>11.836124</v>
      </c>
      <c r="HA20" s="50">
        <f>'raw ikan nilai'!AI20</f>
        <v>0</v>
      </c>
      <c r="HB20" s="50">
        <f>'raw ikan nilai'!AJ20</f>
        <v>1.9037090000000001</v>
      </c>
      <c r="HC20" s="50">
        <f>'raw ikan nilai'!AK20</f>
        <v>5.9202399999999997</v>
      </c>
      <c r="HD20" s="50">
        <f>'raw ikan nilai'!AL20</f>
        <v>41.643977999999997</v>
      </c>
      <c r="HE20" s="50">
        <f>'raw ikan nilai'!AM20</f>
        <v>0</v>
      </c>
      <c r="HF20" s="50">
        <f>'raw ikan nilai'!AN20</f>
        <v>0</v>
      </c>
      <c r="HG20" s="50">
        <f>'raw ikan nilai'!AO20</f>
        <v>23.269431000000001</v>
      </c>
      <c r="HH20" s="50">
        <f>'raw ikan nilai'!AP20</f>
        <v>5.6439000000000004</v>
      </c>
      <c r="HI20" s="50">
        <f>'raw ikan nilai'!AQ20</f>
        <v>0</v>
      </c>
      <c r="HJ20" s="50">
        <f>'raw ikan nilai'!AR20</f>
        <v>0.27300000000000002</v>
      </c>
      <c r="HK20" s="50">
        <f>'raw ikan nilai'!AS20</f>
        <v>0</v>
      </c>
      <c r="HL20" s="50">
        <f>'raw ikan nilai'!AT20</f>
        <v>32.577457000000003</v>
      </c>
      <c r="HM20" s="50">
        <f>'raw ikan nilai'!AU20</f>
        <v>2.144984</v>
      </c>
      <c r="HN20" s="50">
        <f>'raw ikan nilai'!AV20</f>
        <v>0</v>
      </c>
      <c r="HO20" s="50">
        <f>'raw ikan nilai'!AW20</f>
        <v>0</v>
      </c>
      <c r="HP20" s="50">
        <f>'raw ikan nilai'!AX20</f>
        <v>16.972132999999999</v>
      </c>
      <c r="HQ20" s="50">
        <f>'raw ikan nilai'!AY20</f>
        <v>0</v>
      </c>
      <c r="HR20" s="50">
        <f>'raw ikan nilai'!AZ20</f>
        <v>101.540137</v>
      </c>
      <c r="HS20" s="50">
        <f>'raw ikan nilai'!BA20</f>
        <v>76.168586000000005</v>
      </c>
      <c r="HT20" s="50">
        <f>'raw ikan nilai'!BB20</f>
        <v>1.2076480000000001</v>
      </c>
      <c r="HU20" s="50">
        <f>'raw ikan nilai'!BC20</f>
        <v>12.727648</v>
      </c>
      <c r="HV20" s="50">
        <f>'raw ikan nilai'!BD20</f>
        <v>102.614175</v>
      </c>
      <c r="HW20" s="50">
        <f>'raw ikan nilai'!BE20</f>
        <v>139.60089300000001</v>
      </c>
      <c r="HX20" s="50">
        <f>'raw ikan nilai'!BF20</f>
        <v>1.0778559999999999</v>
      </c>
      <c r="HY20" s="50">
        <f>'raw ikan nilai'!BG20</f>
        <v>0</v>
      </c>
      <c r="HZ20" s="50">
        <f>'raw ikan nilai'!BH20</f>
        <v>31.408619999999999</v>
      </c>
      <c r="IA20" s="50">
        <f>'raw ikan nilai'!BI20</f>
        <v>0</v>
      </c>
      <c r="IB20" s="50">
        <f>'raw ikan nilai'!BJ20</f>
        <v>0</v>
      </c>
      <c r="IC20" s="50">
        <f>'raw ikan nilai'!BK20</f>
        <v>0</v>
      </c>
      <c r="ID20" s="50">
        <f>'raw ikan nilai'!BL20</f>
        <v>2.7252990000000001</v>
      </c>
      <c r="IE20" s="50">
        <f>'raw ikan nilai'!BM20</f>
        <v>19.390595000000001</v>
      </c>
      <c r="IF20" s="50">
        <f>'raw ikan nilai'!BN20</f>
        <v>0</v>
      </c>
      <c r="IG20" s="50">
        <f>'raw ikan nilai'!BO20</f>
        <v>0</v>
      </c>
      <c r="IH20" s="50">
        <f>'raw ikan nilai'!BP20</f>
        <v>2.5422E-2</v>
      </c>
      <c r="II20" s="50">
        <f>'raw ikan nilai'!BQ20</f>
        <v>0</v>
      </c>
      <c r="IJ20" s="50">
        <f>'raw ikan nilai'!BR20</f>
        <v>0</v>
      </c>
      <c r="IK20" s="50">
        <f>'raw ikan nilai'!BS20</f>
        <v>1.405605</v>
      </c>
      <c r="IL20" s="50">
        <f>'raw ikan nilai'!BT20</f>
        <v>0</v>
      </c>
      <c r="IM20" s="50">
        <f>'raw ikan nilai'!BU20</f>
        <v>13.26802</v>
      </c>
      <c r="IN20" s="50">
        <f>'raw ikan nilai'!BV20</f>
        <v>1.45655</v>
      </c>
      <c r="IO20" s="50">
        <f>'raw ikan nilai'!BW20</f>
        <v>0</v>
      </c>
      <c r="IP20" s="50">
        <f>'raw ikan nilai'!BX20</f>
        <v>0</v>
      </c>
      <c r="IQ20" s="50">
        <f>'raw ikan nilai'!BY20</f>
        <v>1.2768E-2</v>
      </c>
      <c r="IR20" s="50">
        <f>'raw ikan nilai'!BZ20</f>
        <v>0</v>
      </c>
      <c r="IS20" s="50">
        <f>'raw ikan nilai'!CA20</f>
        <v>0</v>
      </c>
      <c r="IT20" s="50">
        <f>'raw ikan nilai'!CB20</f>
        <v>0</v>
      </c>
      <c r="IU20" s="50">
        <f>'raw ikan nilai'!CC20</f>
        <v>0</v>
      </c>
      <c r="IV20" s="50">
        <f>'raw ikan nilai'!CD20</f>
        <v>0</v>
      </c>
      <c r="IW20" s="50">
        <f>'raw ikan nilai'!CE20</f>
        <v>0</v>
      </c>
      <c r="IX20" s="50">
        <f>'raw ikan nilai'!CF20</f>
        <v>22.016683</v>
      </c>
      <c r="IY20" s="50">
        <f>'raw ikan nilai'!CG20</f>
        <v>6.0748160000000002</v>
      </c>
      <c r="IZ20" s="50">
        <f>'raw ikan nilai'!CH20</f>
        <v>0</v>
      </c>
      <c r="JA20" s="50">
        <f>'raw ikan nilai'!CI20</f>
        <v>0</v>
      </c>
      <c r="JB20" s="50">
        <f>'raw ikan nilai'!CJ20</f>
        <v>0</v>
      </c>
      <c r="JC20" s="50">
        <f>'raw ikan nilai'!CK20</f>
        <v>6.3610340000000001</v>
      </c>
      <c r="JD20" s="50">
        <f>'raw ikan nilai'!CL20</f>
        <v>0.81381000000000003</v>
      </c>
      <c r="JE20" s="50">
        <f>'raw ikan nilai'!CM20</f>
        <v>0</v>
      </c>
      <c r="JF20" s="50">
        <f>'raw ikan nilai'!CN20</f>
        <v>0.45777099999999998</v>
      </c>
      <c r="JG20" s="50">
        <f>'raw ikan nilai'!CO20</f>
        <v>8.0310100000000002</v>
      </c>
      <c r="JH20" s="50">
        <f>'raw ikan nilai'!CP20</f>
        <v>0</v>
      </c>
      <c r="JI20" s="50">
        <f>'raw ikan nilai'!CQ20</f>
        <v>0</v>
      </c>
      <c r="JJ20" s="50">
        <f>'raw ikan nilai'!CR20</f>
        <v>24.646070000000002</v>
      </c>
      <c r="JK20" s="50">
        <f>'raw ikan nilai'!CS20</f>
        <v>13.114850000000001</v>
      </c>
      <c r="JL20" s="50">
        <f>'raw ikan nilai'!CT20</f>
        <v>0.54708800000000002</v>
      </c>
      <c r="JM20" s="50">
        <f>'raw ikan nilai'!CU20</f>
        <v>0</v>
      </c>
      <c r="JN20" s="50">
        <f>'raw ikan nilai'!CV20</f>
        <v>7.8799999999999999E-3</v>
      </c>
      <c r="JO20" s="50">
        <f>'raw ikan nilai'!CW20</f>
        <v>0</v>
      </c>
      <c r="JP20" s="50">
        <f>'raw ikan nilai'!CX20</f>
        <v>501.28210100000001</v>
      </c>
      <c r="JQ20" s="50">
        <f>'raw ikan nilai'!CY20</f>
        <v>439.39035000000001</v>
      </c>
      <c r="JR20" s="50">
        <f>'raw ikan nilai'!CZ20</f>
        <v>0</v>
      </c>
      <c r="JS20" s="50">
        <f>'raw ikan nilai'!DA20</f>
        <v>2.7102499999999998</v>
      </c>
      <c r="JU20" s="53">
        <f>'raw ikan nilai'!DC20</f>
        <v>0</v>
      </c>
      <c r="JV20" s="53">
        <f>'raw ikan nilai'!DD20</f>
        <v>0</v>
      </c>
      <c r="JW20" s="53">
        <f>'raw ikan nilai'!DE20</f>
        <v>0</v>
      </c>
      <c r="JX20" s="53">
        <f>'raw ikan nilai'!DF20</f>
        <v>0</v>
      </c>
      <c r="JY20" s="53">
        <f>'raw ikan nilai'!DG20</f>
        <v>0</v>
      </c>
      <c r="JZ20" s="53">
        <f>'raw ikan nilai'!DH20</f>
        <v>0</v>
      </c>
      <c r="KA20" s="53">
        <f>'raw ikan nilai'!DI20</f>
        <v>0</v>
      </c>
      <c r="KB20" s="53">
        <f>'raw ikan nilai'!DJ20</f>
        <v>0</v>
      </c>
      <c r="KC20" s="53">
        <f>'raw ikan nilai'!DK20</f>
        <v>0</v>
      </c>
      <c r="KD20" s="53">
        <f>'raw ikan nilai'!DL20</f>
        <v>0</v>
      </c>
      <c r="KE20" s="53">
        <f>'raw ikan nilai'!DM20</f>
        <v>0</v>
      </c>
      <c r="KF20" s="53">
        <f>'raw ikan nilai'!DN20</f>
        <v>9.1005000000000003E-2</v>
      </c>
      <c r="KG20" s="53">
        <f>'raw ikan nilai'!DO20</f>
        <v>9.0404999999999999E-2</v>
      </c>
      <c r="KH20" s="53">
        <f>'raw ikan nilai'!DP20</f>
        <v>0</v>
      </c>
      <c r="KI20" s="53">
        <f>'raw ikan nilai'!DQ20</f>
        <v>0</v>
      </c>
      <c r="KJ20" s="53">
        <f>'raw ikan nilai'!DR20</f>
        <v>0</v>
      </c>
      <c r="KK20" s="53">
        <f>'raw ikan nilai'!DS20</f>
        <v>0</v>
      </c>
      <c r="KL20" s="53">
        <f>'raw ikan nilai'!DT20</f>
        <v>0</v>
      </c>
      <c r="KM20" s="53">
        <f>'raw ikan nilai'!DU20</f>
        <v>0</v>
      </c>
      <c r="KN20" s="53">
        <f>'raw ikan nilai'!DV20</f>
        <v>0</v>
      </c>
      <c r="KO20" s="53">
        <f>'raw ikan nilai'!DW20</f>
        <v>0</v>
      </c>
      <c r="KP20" s="53">
        <f>'raw ikan nilai'!DX20</f>
        <v>0</v>
      </c>
      <c r="KQ20" s="53">
        <f>'raw ikan nilai'!DY20</f>
        <v>0</v>
      </c>
      <c r="KR20" s="53">
        <f>'raw ikan nilai'!DZ20</f>
        <v>0</v>
      </c>
      <c r="KS20" s="53">
        <f>'raw ikan nilai'!EA20</f>
        <v>0</v>
      </c>
      <c r="KT20" s="53">
        <f>'raw ikan nilai'!EB20</f>
        <v>0</v>
      </c>
      <c r="KU20" s="53">
        <f>'raw ikan nilai'!EC20</f>
        <v>0</v>
      </c>
      <c r="KV20" s="53">
        <f>'raw ikan nilai'!ED20</f>
        <v>0</v>
      </c>
      <c r="KW20" s="53">
        <f>'raw ikan nilai'!EE20</f>
        <v>0</v>
      </c>
      <c r="KX20" s="53">
        <f>'raw ikan nilai'!EF20</f>
        <v>0</v>
      </c>
      <c r="KY20" s="53">
        <f>'raw ikan nilai'!EG20</f>
        <v>0</v>
      </c>
      <c r="KZ20" s="53">
        <f>'raw ikan nilai'!EH20</f>
        <v>0</v>
      </c>
      <c r="LA20" s="53">
        <f>'raw ikan nilai'!EI20</f>
        <v>0</v>
      </c>
      <c r="LB20" s="53">
        <f>'raw ikan nilai'!EJ20</f>
        <v>0</v>
      </c>
      <c r="LC20" s="53">
        <f>'raw ikan nilai'!EK20</f>
        <v>0</v>
      </c>
      <c r="LD20" s="53">
        <f>'raw ikan nilai'!EL20</f>
        <v>0</v>
      </c>
      <c r="LE20" s="53">
        <f>'raw ikan nilai'!EM20</f>
        <v>0</v>
      </c>
      <c r="LF20" s="53">
        <f>'raw ikan nilai'!EN20</f>
        <v>0</v>
      </c>
      <c r="LG20" s="53">
        <f>'raw ikan nilai'!EO20</f>
        <v>0</v>
      </c>
      <c r="LH20" s="53">
        <f>'raw ikan nilai'!EP20</f>
        <v>0.19669</v>
      </c>
      <c r="LI20" s="53">
        <f>'raw ikan nilai'!EQ20</f>
        <v>0</v>
      </c>
      <c r="LJ20" s="53">
        <f>'raw ikan nilai'!ER20</f>
        <v>0</v>
      </c>
      <c r="LK20" s="53">
        <f>'raw ikan nilai'!ES20</f>
        <v>0</v>
      </c>
      <c r="LL20" s="53">
        <f>'raw ikan nilai'!ET20</f>
        <v>0</v>
      </c>
      <c r="LM20" s="53">
        <f>'raw ikan nilai'!EU20</f>
        <v>0</v>
      </c>
      <c r="LN20" s="53">
        <f>'raw ikan nilai'!EV20</f>
        <v>0.96879000000000004</v>
      </c>
      <c r="LO20" s="53">
        <f>'raw ikan nilai'!EW20</f>
        <v>2.220726</v>
      </c>
      <c r="LP20" s="53">
        <f>'raw ikan nilai'!EX20</f>
        <v>17.286064</v>
      </c>
      <c r="LQ20" s="53">
        <f>'raw ikan nilai'!EY20</f>
        <v>0</v>
      </c>
      <c r="LR20" s="53">
        <f>'raw ikan nilai'!EZ20</f>
        <v>0</v>
      </c>
      <c r="LS20" s="53">
        <f>'raw ikan nilai'!FA20</f>
        <v>0</v>
      </c>
      <c r="LT20" s="53">
        <f>'raw ikan nilai'!FB20</f>
        <v>0</v>
      </c>
      <c r="LU20" s="53">
        <f>'raw ikan nilai'!FC20</f>
        <v>0</v>
      </c>
      <c r="LV20" s="53">
        <f>'raw ikan nilai'!FD20</f>
        <v>0</v>
      </c>
      <c r="LW20" s="53">
        <f>'raw ikan nilai'!FE20</f>
        <v>0</v>
      </c>
      <c r="LX20" s="53">
        <f>'raw ikan nilai'!FF20</f>
        <v>0</v>
      </c>
      <c r="LY20" s="53">
        <f>'raw ikan nilai'!FG20</f>
        <v>0</v>
      </c>
      <c r="LZ20" s="53">
        <f>'raw ikan nilai'!FH20</f>
        <v>0</v>
      </c>
      <c r="MA20" s="53">
        <f>'raw ikan nilai'!FI20</f>
        <v>0</v>
      </c>
      <c r="MB20" s="53">
        <f>'raw ikan nilai'!FJ20</f>
        <v>0</v>
      </c>
      <c r="MC20" s="53">
        <f>'raw ikan nilai'!FK20</f>
        <v>0</v>
      </c>
      <c r="MD20" s="53">
        <f>'raw ikan nilai'!FL20</f>
        <v>0</v>
      </c>
      <c r="ME20" s="53">
        <f>'raw ikan nilai'!FM20</f>
        <v>0</v>
      </c>
      <c r="MF20" s="53">
        <f>'raw ikan nilai'!FN20</f>
        <v>0</v>
      </c>
      <c r="MG20" s="53">
        <f>'raw ikan nilai'!FO20</f>
        <v>0</v>
      </c>
      <c r="MH20" s="53">
        <f>'raw ikan nilai'!FP20</f>
        <v>0.79212000000000005</v>
      </c>
      <c r="MI20" s="53">
        <f>'raw ikan nilai'!FQ20</f>
        <v>0</v>
      </c>
      <c r="MJ20" s="53">
        <f>'raw ikan nilai'!FR20</f>
        <v>0</v>
      </c>
      <c r="MK20" s="53">
        <f>'raw ikan nilai'!FS20</f>
        <v>0.6069</v>
      </c>
      <c r="MM20" s="57">
        <f>'raw ikan nilai'!FU20</f>
        <v>0</v>
      </c>
      <c r="MN20" s="57">
        <f>'raw ikan nilai'!FV20</f>
        <v>0</v>
      </c>
      <c r="MO20" s="57">
        <f>'raw ikan nilai'!FW20</f>
        <v>29.801877000000001</v>
      </c>
      <c r="MP20" s="57">
        <f>'raw ikan nilai'!FX20</f>
        <v>8.0932499999999994</v>
      </c>
      <c r="MQ20" s="57">
        <f>'raw ikan nilai'!FY20</f>
        <v>0</v>
      </c>
      <c r="MR20" s="57">
        <f>'raw ikan nilai'!FZ20</f>
        <v>0</v>
      </c>
      <c r="MS20" s="57">
        <f>'raw ikan nilai'!GA20</f>
        <v>26.170639999999999</v>
      </c>
      <c r="MT20" s="57">
        <f>'raw ikan nilai'!GB20</f>
        <v>0.92607499999999998</v>
      </c>
      <c r="MU20" s="57">
        <f>'raw ikan nilai'!GC20</f>
        <v>72.209945000000005</v>
      </c>
      <c r="MV20" s="57">
        <f>'raw ikan nilai'!GD20</f>
        <v>0.38600000000000001</v>
      </c>
      <c r="MW20" s="57">
        <f>'raw ikan nilai'!GE20</f>
        <v>13.815445</v>
      </c>
      <c r="MX20" s="57">
        <f>'raw ikan nilai'!GF20</f>
        <v>174.94851600000001</v>
      </c>
      <c r="MY20" s="57">
        <f>'raw ikan nilai'!GG20</f>
        <v>2.0105949999999999</v>
      </c>
      <c r="MZ20" s="57">
        <f>'raw ikan nilai'!GH20</f>
        <v>40.139710000000001</v>
      </c>
      <c r="NA20" s="57">
        <f>'raw ikan nilai'!GI20</f>
        <v>4.4010300000000004</v>
      </c>
      <c r="NB20" s="57">
        <f>'raw ikan nilai'!GJ20</f>
        <v>447.41275999999999</v>
      </c>
      <c r="NC20" s="57">
        <f>'raw ikan nilai'!GK20</f>
        <v>0</v>
      </c>
      <c r="NE20" s="56">
        <f>'raw ikan nilai'!GM20</f>
        <v>0</v>
      </c>
      <c r="NF20" s="56">
        <f>'raw ikan nilai'!GN20</f>
        <v>0</v>
      </c>
      <c r="NG20" s="56">
        <f>'raw ikan nilai'!GO20</f>
        <v>0</v>
      </c>
      <c r="NH20" s="56">
        <f>'raw ikan nilai'!GP20</f>
        <v>0</v>
      </c>
      <c r="NI20" s="56">
        <f>'raw ikan nilai'!GQ20</f>
        <v>0</v>
      </c>
      <c r="NJ20" s="56">
        <f>'raw ikan nilai'!GR20</f>
        <v>1.1181000000000001</v>
      </c>
      <c r="NK20" s="56">
        <f>'raw ikan nilai'!GS20</f>
        <v>0</v>
      </c>
      <c r="NL20" s="56">
        <f>'raw ikan nilai'!GT20</f>
        <v>0</v>
      </c>
      <c r="NM20" s="56">
        <f>'raw ikan nilai'!GU20</f>
        <v>0</v>
      </c>
      <c r="NN20" s="56">
        <f>'raw ikan nilai'!GV20</f>
        <v>3249.0439999999999</v>
      </c>
      <c r="NO20" s="56">
        <f>'raw ikan nilai'!GW20</f>
        <v>0</v>
      </c>
      <c r="NP20" s="56">
        <f>'raw ikan nilai'!GX20</f>
        <v>870.83600000000001</v>
      </c>
      <c r="NQ20" s="56">
        <f>'raw ikan nilai'!GY20</f>
        <v>0</v>
      </c>
      <c r="NR20" s="56">
        <f>'raw ikan nilai'!GZ20</f>
        <v>17.285350000000001</v>
      </c>
      <c r="NS20" s="56">
        <f>'raw ikan nilai'!HA20</f>
        <v>0</v>
      </c>
      <c r="NT20" s="56">
        <f>'raw ikan nilai'!HB20</f>
        <v>0.83179999999999998</v>
      </c>
      <c r="NU20" s="56">
        <f>'raw ikan nilai'!HC20</f>
        <v>0</v>
      </c>
      <c r="NV20" s="56">
        <f>'raw ikan nilai'!HD20</f>
        <v>15.41145</v>
      </c>
      <c r="NW20" s="56">
        <f>'raw ikan nilai'!HE20</f>
        <v>0</v>
      </c>
      <c r="NX20" s="56">
        <f>'raw ikan nilai'!HF20</f>
        <v>0</v>
      </c>
      <c r="NY20" s="56">
        <f>'raw ikan nilai'!HG20</f>
        <v>0</v>
      </c>
      <c r="NZ20" s="56">
        <f>'raw ikan nilai'!HH20</f>
        <v>74.805999999999997</v>
      </c>
      <c r="OA20" s="56">
        <f>'raw ikan nilai'!HI20</f>
        <v>0</v>
      </c>
      <c r="OB20" s="56">
        <f>'raw ikan nilai'!HJ20</f>
        <v>0</v>
      </c>
      <c r="OC20" s="56">
        <f>'raw ikan nilai'!HK20</f>
        <v>0</v>
      </c>
      <c r="OD20" s="56">
        <f>'raw ikan nilai'!HL20</f>
        <v>0</v>
      </c>
      <c r="OE20" s="56">
        <f>'raw ikan nilai'!HM20</f>
        <v>37.784999999999997</v>
      </c>
      <c r="OG20" s="62">
        <f>'raw ikan nilai'!HO20</f>
        <v>1.7600000000000001E-3</v>
      </c>
      <c r="OH20" s="62">
        <f>'raw ikan nilai'!HP20</f>
        <v>2.1999999999999999E-2</v>
      </c>
      <c r="OI20" s="62">
        <f>'raw ikan nilai'!HQ20</f>
        <v>0</v>
      </c>
      <c r="OJ20" s="62">
        <f>'raw ikan nilai'!HR20</f>
        <v>0</v>
      </c>
      <c r="OK20" s="62">
        <f>'raw ikan nilai'!HS20</f>
        <v>0</v>
      </c>
      <c r="OL20" s="62">
        <f>'raw ikan nilai'!HT20</f>
        <v>0</v>
      </c>
      <c r="OM20" s="62">
        <f>'raw ikan nilai'!HU20</f>
        <v>0</v>
      </c>
      <c r="ON20" s="62">
        <f>'raw ikan nilai'!HV20</f>
        <v>0</v>
      </c>
      <c r="OO20" s="62">
        <f>'raw ikan nilai'!HW20</f>
        <v>0</v>
      </c>
      <c r="OP20" s="62">
        <f>'raw ikan nilai'!HX20</f>
        <v>0</v>
      </c>
      <c r="OQ20" s="62">
        <f>'raw ikan nilai'!HY20</f>
        <v>0</v>
      </c>
      <c r="OR20" s="62">
        <f>'raw ikan nilai'!HZ20</f>
        <v>0</v>
      </c>
      <c r="OS20" s="62">
        <f>'raw ikan nilai'!IA20</f>
        <v>0</v>
      </c>
      <c r="OT20" s="62">
        <f>'raw ikan nilai'!IB20</f>
        <v>0</v>
      </c>
      <c r="OU20" s="62">
        <f>'raw ikan nilai'!IC20</f>
        <v>0</v>
      </c>
      <c r="OV20" s="62">
        <f>'raw ikan nilai'!ID20</f>
        <v>0</v>
      </c>
      <c r="OW20" s="62">
        <f>'raw ikan nilai'!IE20</f>
        <v>0</v>
      </c>
      <c r="OX20" s="62">
        <f>'raw ikan nilai'!IF20</f>
        <v>0</v>
      </c>
      <c r="OY20" s="62">
        <f>'raw ikan nilai'!IG20</f>
        <v>0</v>
      </c>
      <c r="OZ20" s="62">
        <f>'raw ikan nilai'!IH20</f>
        <v>0</v>
      </c>
      <c r="PA20" s="62">
        <f>'raw ikan nilai'!II20</f>
        <v>0.75</v>
      </c>
      <c r="PB20" s="62">
        <f>'raw ikan nilai'!IJ20</f>
        <v>5.3668E-2</v>
      </c>
      <c r="PC20" s="62">
        <f>'raw ikan nilai'!IK20</f>
        <v>0</v>
      </c>
      <c r="PD20" s="62">
        <f>'raw ikan nilai'!IL20</f>
        <v>0</v>
      </c>
      <c r="PE20" s="62">
        <f>'raw ikan nilai'!IM20</f>
        <v>0</v>
      </c>
      <c r="PF20" s="62">
        <f>'raw ikan nilai'!IN20</f>
        <v>0</v>
      </c>
      <c r="PG20" s="62">
        <f>'raw ikan nilai'!IO20</f>
        <v>0</v>
      </c>
      <c r="PH20" s="62">
        <f>'raw ikan nilai'!IP20</f>
        <v>2.2144599999999999</v>
      </c>
      <c r="PI20" s="62">
        <f>'raw ikan nilai'!IQ20</f>
        <v>0</v>
      </c>
      <c r="PJ20" s="62">
        <f>'raw ikan nilai'!IR20</f>
        <v>0</v>
      </c>
      <c r="PK20" s="62">
        <f>'raw ikan nilai'!IS20</f>
        <v>0</v>
      </c>
      <c r="PL20" s="62">
        <f>'raw ikan nilai'!IT20</f>
        <v>0</v>
      </c>
      <c r="PM20" s="62">
        <f>'raw ikan nilai'!IU20</f>
        <v>0</v>
      </c>
      <c r="PN20" s="62">
        <f>'raw ikan nilai'!IV20</f>
        <v>0</v>
      </c>
      <c r="PO20" s="62">
        <f>'raw ikan nilai'!IW20</f>
        <v>0</v>
      </c>
      <c r="PP20" s="62">
        <f>'raw ikan nilai'!IX20</f>
        <v>0</v>
      </c>
      <c r="PQ20" s="62">
        <f>'raw ikan nilai'!IY20</f>
        <v>0</v>
      </c>
      <c r="PR20" s="62">
        <f>'raw ikan nilai'!IZ20</f>
        <v>0</v>
      </c>
      <c r="PS20" s="62">
        <f>'raw ikan nilai'!JA20</f>
        <v>0</v>
      </c>
      <c r="PT20" s="62">
        <f>'raw ikan nilai'!JB20</f>
        <v>0</v>
      </c>
      <c r="PU20" s="62">
        <f>'raw ikan nilai'!JC20</f>
        <v>0</v>
      </c>
      <c r="PV20" s="62">
        <f>'raw ikan nilai'!JD20</f>
        <v>0</v>
      </c>
      <c r="PX20" s="67">
        <f>'raw ikan kuantitas'!B20</f>
        <v>21</v>
      </c>
      <c r="PY20" s="67">
        <f>'raw ikan kuantitas'!C20</f>
        <v>29</v>
      </c>
      <c r="PZ20" s="67">
        <f>'raw ikan kuantitas'!D20</f>
        <v>0</v>
      </c>
      <c r="QA20" s="67">
        <f>'raw ikan kuantitas'!E20</f>
        <v>2</v>
      </c>
      <c r="QB20" s="67">
        <f>'raw ikan kuantitas'!F20</f>
        <v>415</v>
      </c>
      <c r="QC20" s="67">
        <f>'raw ikan kuantitas'!G20</f>
        <v>141</v>
      </c>
      <c r="QD20" s="67">
        <f>'raw ikan kuantitas'!H20</f>
        <v>22</v>
      </c>
      <c r="QE20" s="67">
        <f>'raw ikan kuantitas'!I20</f>
        <v>60</v>
      </c>
      <c r="QF20" s="67">
        <f>'raw ikan kuantitas'!J20</f>
        <v>0</v>
      </c>
      <c r="QG20" s="67">
        <f>'raw ikan kuantitas'!K20</f>
        <v>0</v>
      </c>
      <c r="QH20" s="67">
        <f>'raw ikan kuantitas'!L20</f>
        <v>0</v>
      </c>
      <c r="QI20" s="67">
        <f>'raw ikan kuantitas'!M20</f>
        <v>44</v>
      </c>
      <c r="QJ20" s="67">
        <f>'raw ikan kuantitas'!N20</f>
        <v>0</v>
      </c>
      <c r="QK20" s="67">
        <f>'raw ikan kuantitas'!O20</f>
        <v>0</v>
      </c>
      <c r="QL20" s="67">
        <f>'raw ikan kuantitas'!P20</f>
        <v>0</v>
      </c>
      <c r="QM20" s="67">
        <f>'raw ikan kuantitas'!Q20</f>
        <v>0</v>
      </c>
      <c r="QN20" s="67">
        <f>'raw ikan kuantitas'!R20</f>
        <v>0</v>
      </c>
      <c r="QO20" s="67">
        <f>'raw ikan kuantitas'!S20</f>
        <v>0</v>
      </c>
      <c r="QP20" s="67">
        <f>'raw ikan kuantitas'!T20</f>
        <v>7834</v>
      </c>
      <c r="QQ20" s="67">
        <f>'raw ikan kuantitas'!U20</f>
        <v>4509</v>
      </c>
      <c r="QR20" s="67">
        <f>'raw ikan kuantitas'!V20</f>
        <v>0</v>
      </c>
      <c r="QS20" s="67">
        <f>'raw ikan kuantitas'!W20</f>
        <v>392</v>
      </c>
      <c r="QT20" s="67">
        <f>'raw ikan kuantitas'!X20</f>
        <v>0</v>
      </c>
      <c r="QU20" s="67">
        <f>'raw ikan kuantitas'!Y20</f>
        <v>0</v>
      </c>
      <c r="QV20" s="67">
        <f>'raw ikan kuantitas'!Z20</f>
        <v>0</v>
      </c>
      <c r="QW20" s="67">
        <f>'raw ikan kuantitas'!AA20</f>
        <v>901</v>
      </c>
      <c r="QX20" s="67">
        <f>'raw ikan kuantitas'!AB20</f>
        <v>0</v>
      </c>
      <c r="QY20" s="67">
        <f>'raw ikan kuantitas'!AC20</f>
        <v>0</v>
      </c>
      <c r="QZ20" s="67">
        <f>'raw ikan kuantitas'!AD20</f>
        <v>0</v>
      </c>
      <c r="RA20" s="67">
        <f>'raw ikan kuantitas'!AE20</f>
        <v>5</v>
      </c>
      <c r="RB20" s="67">
        <f>'raw ikan kuantitas'!AF20</f>
        <v>0</v>
      </c>
      <c r="RC20" s="67">
        <f>'raw ikan kuantitas'!AG20</f>
        <v>1289</v>
      </c>
      <c r="RD20" s="67">
        <f>'raw ikan kuantitas'!AH20</f>
        <v>0</v>
      </c>
      <c r="RE20" s="67">
        <f>'raw ikan kuantitas'!AI20</f>
        <v>115</v>
      </c>
      <c r="RF20" s="67">
        <f>'raw ikan kuantitas'!AJ20</f>
        <v>137</v>
      </c>
      <c r="RG20" s="67">
        <f>'raw ikan kuantitas'!AK20</f>
        <v>1315</v>
      </c>
      <c r="RH20" s="67">
        <f>'raw ikan kuantitas'!AL20</f>
        <v>0</v>
      </c>
      <c r="RI20" s="67">
        <f>'raw ikan kuantitas'!AM20</f>
        <v>0</v>
      </c>
      <c r="RJ20" s="67">
        <f>'raw ikan kuantitas'!AN20</f>
        <v>1068</v>
      </c>
      <c r="RK20" s="67">
        <f>'raw ikan kuantitas'!AO20</f>
        <v>207</v>
      </c>
      <c r="RL20" s="67">
        <f>'raw ikan kuantitas'!AP20</f>
        <v>0</v>
      </c>
      <c r="RM20" s="67">
        <f>'raw ikan kuantitas'!AQ20</f>
        <v>2</v>
      </c>
      <c r="RN20" s="67">
        <f>'raw ikan kuantitas'!AR20</f>
        <v>0</v>
      </c>
      <c r="RO20" s="67">
        <f>'raw ikan kuantitas'!AS20</f>
        <v>889</v>
      </c>
      <c r="RP20" s="67">
        <f>'raw ikan kuantitas'!AT20</f>
        <v>137</v>
      </c>
      <c r="RQ20" s="67">
        <f>'raw ikan kuantitas'!AU20</f>
        <v>0</v>
      </c>
      <c r="RR20" s="67">
        <f>'raw ikan kuantitas'!AV20</f>
        <v>0</v>
      </c>
      <c r="RS20" s="67">
        <f>'raw ikan kuantitas'!AW20</f>
        <v>531</v>
      </c>
      <c r="RT20" s="67">
        <f>'raw ikan kuantitas'!AX20</f>
        <v>0</v>
      </c>
      <c r="RU20" s="67">
        <f>'raw ikan kuantitas'!AY20</f>
        <v>2967</v>
      </c>
      <c r="RV20" s="67">
        <f>'raw ikan kuantitas'!AZ20</f>
        <v>3962</v>
      </c>
      <c r="RW20" s="67">
        <f>'raw ikan kuantitas'!BA20</f>
        <v>76</v>
      </c>
      <c r="RX20" s="67">
        <f>'raw ikan kuantitas'!BB20</f>
        <v>317</v>
      </c>
      <c r="RY20" s="67">
        <f>'raw ikan kuantitas'!BC20</f>
        <v>4294</v>
      </c>
      <c r="RZ20" s="67">
        <f>'raw ikan kuantitas'!BD20</f>
        <v>16530</v>
      </c>
      <c r="SA20" s="67">
        <f>'raw ikan kuantitas'!BE20</f>
        <v>96</v>
      </c>
      <c r="SB20" s="67">
        <f>'raw ikan kuantitas'!BF20</f>
        <v>0</v>
      </c>
      <c r="SC20" s="67">
        <f>'raw ikan kuantitas'!BG20</f>
        <v>92</v>
      </c>
      <c r="SD20" s="67">
        <f>'raw ikan kuantitas'!BH20</f>
        <v>0</v>
      </c>
      <c r="SE20" s="67">
        <f>'raw ikan kuantitas'!BI20</f>
        <v>0</v>
      </c>
      <c r="SF20" s="67">
        <f>'raw ikan kuantitas'!BJ20</f>
        <v>0</v>
      </c>
      <c r="SG20" s="67">
        <f>'raw ikan kuantitas'!BK20</f>
        <v>216</v>
      </c>
      <c r="SH20" s="67">
        <f>'raw ikan kuantitas'!BL20</f>
        <v>843</v>
      </c>
      <c r="SI20" s="67">
        <f>'raw ikan kuantitas'!BM20</f>
        <v>0</v>
      </c>
      <c r="SJ20" s="67">
        <f>'raw ikan kuantitas'!BN20</f>
        <v>0</v>
      </c>
      <c r="SK20" s="67">
        <f>'raw ikan kuantitas'!BO20</f>
        <v>3</v>
      </c>
      <c r="SL20" s="67">
        <f>'raw ikan kuantitas'!BP20</f>
        <v>0</v>
      </c>
      <c r="SM20" s="67">
        <f>'raw ikan kuantitas'!BQ20</f>
        <v>0</v>
      </c>
      <c r="SN20" s="67">
        <f>'raw ikan kuantitas'!BR20</f>
        <v>99</v>
      </c>
      <c r="SO20" s="67">
        <f>'raw ikan kuantitas'!BS20</f>
        <v>0</v>
      </c>
      <c r="SP20" s="67">
        <f>'raw ikan kuantitas'!BT20</f>
        <v>663</v>
      </c>
      <c r="SQ20" s="67">
        <f>'raw ikan kuantitas'!BU20</f>
        <v>128</v>
      </c>
      <c r="SR20" s="67">
        <f>'raw ikan kuantitas'!BV20</f>
        <v>0</v>
      </c>
      <c r="SS20" s="67">
        <f>'raw ikan kuantitas'!BW20</f>
        <v>0</v>
      </c>
      <c r="ST20" s="67">
        <f>'raw ikan kuantitas'!BX20</f>
        <v>2</v>
      </c>
      <c r="SU20" s="67">
        <f>'raw ikan kuantitas'!BY20</f>
        <v>0</v>
      </c>
      <c r="SV20" s="67">
        <f>'raw ikan kuantitas'!BZ20</f>
        <v>0</v>
      </c>
      <c r="SW20" s="67">
        <f>'raw ikan kuantitas'!CA20</f>
        <v>0</v>
      </c>
      <c r="SX20" s="67">
        <f>'raw ikan kuantitas'!CB20</f>
        <v>0</v>
      </c>
      <c r="SY20" s="67">
        <f>'raw ikan kuantitas'!CC20</f>
        <v>0</v>
      </c>
      <c r="SZ20" s="67">
        <f>'raw ikan kuantitas'!CD20</f>
        <v>0</v>
      </c>
      <c r="TA20" s="67">
        <f>'raw ikan kuantitas'!CE20</f>
        <v>857</v>
      </c>
      <c r="TB20" s="67">
        <f>'raw ikan kuantitas'!CF20</f>
        <v>759</v>
      </c>
      <c r="TC20" s="67">
        <f>'raw ikan kuantitas'!CG20</f>
        <v>0</v>
      </c>
      <c r="TD20" s="67">
        <f>'raw ikan kuantitas'!CH20</f>
        <v>0</v>
      </c>
      <c r="TE20" s="67">
        <f>'raw ikan kuantitas'!CI20</f>
        <v>0</v>
      </c>
      <c r="TF20" s="67">
        <f>'raw ikan kuantitas'!CJ20</f>
        <v>322</v>
      </c>
      <c r="TG20" s="67">
        <f>'raw ikan kuantitas'!CK20</f>
        <v>22</v>
      </c>
      <c r="TH20" s="67">
        <f>'raw ikan kuantitas'!CL20</f>
        <v>0</v>
      </c>
      <c r="TI20" s="67">
        <f>'raw ikan kuantitas'!CM20</f>
        <v>50</v>
      </c>
      <c r="TJ20" s="67">
        <f>'raw ikan kuantitas'!CN20</f>
        <v>268</v>
      </c>
      <c r="TK20" s="67">
        <f>'raw ikan kuantitas'!CO20</f>
        <v>0</v>
      </c>
      <c r="TL20" s="67">
        <f>'raw ikan kuantitas'!CP20</f>
        <v>0</v>
      </c>
      <c r="TM20" s="67">
        <f>'raw ikan kuantitas'!CQ20</f>
        <v>819</v>
      </c>
      <c r="TN20" s="67">
        <f>'raw ikan kuantitas'!CR20</f>
        <v>741</v>
      </c>
      <c r="TO20" s="67">
        <f>'raw ikan kuantitas'!CS20</f>
        <v>24</v>
      </c>
      <c r="TP20" s="67">
        <f>'raw ikan kuantitas'!CT20</f>
        <v>0</v>
      </c>
      <c r="TQ20" s="67">
        <f>'raw ikan kuantitas'!CU20</f>
        <v>0</v>
      </c>
      <c r="TR20" s="67">
        <f>'raw ikan kuantitas'!CV20</f>
        <v>0</v>
      </c>
      <c r="TS20" s="67">
        <f>'raw ikan kuantitas'!CW20</f>
        <v>28405</v>
      </c>
      <c r="TT20" s="67">
        <f>'raw ikan kuantitas'!CX20</f>
        <v>15310</v>
      </c>
      <c r="TU20" s="67">
        <f>'raw ikan kuantitas'!CY20</f>
        <v>0</v>
      </c>
      <c r="TV20" s="67">
        <f>'raw ikan kuantitas'!CZ20</f>
        <v>49</v>
      </c>
      <c r="TX20" s="68">
        <f>'raw ikan kuantitas'!DB20</f>
        <v>0</v>
      </c>
      <c r="TY20" s="68">
        <f>'raw ikan kuantitas'!DC20</f>
        <v>0</v>
      </c>
      <c r="TZ20" s="68">
        <f>'raw ikan kuantitas'!DD20</f>
        <v>0</v>
      </c>
      <c r="UA20" s="68">
        <f>'raw ikan kuantitas'!DE20</f>
        <v>0</v>
      </c>
      <c r="UB20" s="68">
        <f>'raw ikan kuantitas'!DF20</f>
        <v>0</v>
      </c>
      <c r="UC20" s="68">
        <f>'raw ikan kuantitas'!DG20</f>
        <v>0</v>
      </c>
      <c r="UD20" s="68">
        <f>'raw ikan kuantitas'!DH20</f>
        <v>0</v>
      </c>
      <c r="UE20" s="68">
        <f>'raw ikan kuantitas'!DI20</f>
        <v>0</v>
      </c>
      <c r="UF20" s="68">
        <f>'raw ikan kuantitas'!DJ20</f>
        <v>0</v>
      </c>
      <c r="UG20" s="68">
        <f>'raw ikan kuantitas'!DK20</f>
        <v>0</v>
      </c>
      <c r="UH20" s="68">
        <f>'raw ikan kuantitas'!DL20</f>
        <v>0</v>
      </c>
      <c r="UI20" s="68">
        <f>'raw ikan kuantitas'!DM20</f>
        <v>6</v>
      </c>
      <c r="UJ20" s="68">
        <f>'raw ikan kuantitas'!DN20</f>
        <v>6</v>
      </c>
      <c r="UK20" s="68">
        <f>'raw ikan kuantitas'!DO20</f>
        <v>0</v>
      </c>
      <c r="UL20" s="68">
        <f>'raw ikan kuantitas'!DP20</f>
        <v>0</v>
      </c>
      <c r="UM20" s="68">
        <f>'raw ikan kuantitas'!DQ20</f>
        <v>0</v>
      </c>
      <c r="UN20" s="68">
        <f>'raw ikan kuantitas'!DR20</f>
        <v>0</v>
      </c>
      <c r="UO20" s="68">
        <f>'raw ikan kuantitas'!DS20</f>
        <v>0</v>
      </c>
      <c r="UP20" s="68">
        <f>'raw ikan kuantitas'!DT20</f>
        <v>0</v>
      </c>
      <c r="UQ20" s="68">
        <f>'raw ikan kuantitas'!DU20</f>
        <v>0</v>
      </c>
      <c r="UR20" s="68">
        <f>'raw ikan kuantitas'!DV20</f>
        <v>0</v>
      </c>
      <c r="US20" s="68">
        <f>'raw ikan kuantitas'!DW20</f>
        <v>0</v>
      </c>
      <c r="UT20" s="68">
        <f>'raw ikan kuantitas'!DX20</f>
        <v>0</v>
      </c>
      <c r="UU20" s="68">
        <f>'raw ikan kuantitas'!DY20</f>
        <v>0</v>
      </c>
      <c r="UV20" s="68">
        <f>'raw ikan kuantitas'!DZ20</f>
        <v>0</v>
      </c>
      <c r="UW20" s="68">
        <f>'raw ikan kuantitas'!EA20</f>
        <v>0</v>
      </c>
      <c r="UX20" s="68">
        <f>'raw ikan kuantitas'!EB20</f>
        <v>0</v>
      </c>
      <c r="UY20" s="68">
        <f>'raw ikan kuantitas'!EC20</f>
        <v>0</v>
      </c>
      <c r="UZ20" s="68">
        <f>'raw ikan kuantitas'!ED20</f>
        <v>0</v>
      </c>
      <c r="VA20" s="68">
        <f>'raw ikan kuantitas'!EE20</f>
        <v>0</v>
      </c>
      <c r="VB20" s="68">
        <f>'raw ikan kuantitas'!EF20</f>
        <v>0</v>
      </c>
      <c r="VC20" s="68">
        <f>'raw ikan kuantitas'!EG20</f>
        <v>0</v>
      </c>
      <c r="VD20" s="68">
        <f>'raw ikan kuantitas'!EH20</f>
        <v>0</v>
      </c>
      <c r="VE20" s="68">
        <f>'raw ikan kuantitas'!EI20</f>
        <v>0</v>
      </c>
      <c r="VF20" s="68">
        <f>'raw ikan kuantitas'!EJ20</f>
        <v>0</v>
      </c>
      <c r="VG20" s="68">
        <f>'raw ikan kuantitas'!EK20</f>
        <v>0</v>
      </c>
      <c r="VH20" s="68">
        <f>'raw ikan kuantitas'!EL20</f>
        <v>0</v>
      </c>
      <c r="VI20" s="68">
        <f>'raw ikan kuantitas'!EM20</f>
        <v>0</v>
      </c>
      <c r="VJ20" s="68">
        <f>'raw ikan kuantitas'!EN20</f>
        <v>0</v>
      </c>
      <c r="VK20" s="68">
        <f>'raw ikan kuantitas'!EO20</f>
        <v>12</v>
      </c>
      <c r="VL20" s="68">
        <f>'raw ikan kuantitas'!EP20</f>
        <v>0</v>
      </c>
      <c r="VM20" s="68">
        <f>'raw ikan kuantitas'!EQ20</f>
        <v>0</v>
      </c>
      <c r="VN20" s="68">
        <f>'raw ikan kuantitas'!ER20</f>
        <v>0</v>
      </c>
      <c r="VO20" s="68">
        <f>'raw ikan kuantitas'!ES20</f>
        <v>0</v>
      </c>
      <c r="VP20" s="68">
        <f>'raw ikan kuantitas'!ET20</f>
        <v>0</v>
      </c>
      <c r="VQ20" s="68">
        <f>'raw ikan kuantitas'!EU20</f>
        <v>28</v>
      </c>
      <c r="VR20" s="68">
        <f>'raw ikan kuantitas'!EV20</f>
        <v>103</v>
      </c>
      <c r="VS20" s="68">
        <f>'raw ikan kuantitas'!EW20</f>
        <v>630</v>
      </c>
      <c r="VT20" s="68">
        <f>'raw ikan kuantitas'!EX20</f>
        <v>0</v>
      </c>
      <c r="VU20" s="68">
        <f>'raw ikan kuantitas'!EY20</f>
        <v>0</v>
      </c>
      <c r="VV20" s="68">
        <f>'raw ikan kuantitas'!EZ20</f>
        <v>0</v>
      </c>
      <c r="VW20" s="68">
        <f>'raw ikan kuantitas'!FA20</f>
        <v>0</v>
      </c>
      <c r="VX20" s="68">
        <f>'raw ikan kuantitas'!FB20</f>
        <v>0</v>
      </c>
      <c r="VY20" s="68">
        <f>'raw ikan kuantitas'!FC20</f>
        <v>0</v>
      </c>
      <c r="VZ20" s="68">
        <f>'raw ikan kuantitas'!FD20</f>
        <v>0</v>
      </c>
      <c r="WA20" s="68">
        <f>'raw ikan kuantitas'!FE20</f>
        <v>0</v>
      </c>
      <c r="WB20" s="68">
        <f>'raw ikan kuantitas'!FF20</f>
        <v>0</v>
      </c>
      <c r="WC20" s="68">
        <f>'raw ikan kuantitas'!FG20</f>
        <v>0</v>
      </c>
      <c r="WD20" s="68">
        <f>'raw ikan kuantitas'!FH20</f>
        <v>0</v>
      </c>
      <c r="WE20" s="68">
        <f>'raw ikan kuantitas'!FI20</f>
        <v>0</v>
      </c>
      <c r="WF20" s="68">
        <f>'raw ikan kuantitas'!FJ20</f>
        <v>0</v>
      </c>
      <c r="WG20" s="68">
        <f>'raw ikan kuantitas'!FK20</f>
        <v>0</v>
      </c>
      <c r="WH20" s="68">
        <f>'raw ikan kuantitas'!FL20</f>
        <v>0</v>
      </c>
      <c r="WI20" s="68">
        <f>'raw ikan kuantitas'!FM20</f>
        <v>0</v>
      </c>
      <c r="WJ20" s="68">
        <f>'raw ikan kuantitas'!FN20</f>
        <v>0</v>
      </c>
      <c r="WK20" s="68">
        <f>'raw ikan kuantitas'!FO20</f>
        <v>45</v>
      </c>
      <c r="WL20" s="68">
        <f>'raw ikan kuantitas'!FP20</f>
        <v>0</v>
      </c>
      <c r="WM20" s="68">
        <f>'raw ikan kuantitas'!FQ20</f>
        <v>0</v>
      </c>
      <c r="WN20" s="68">
        <f>'raw ikan kuantitas'!FR20</f>
        <v>18</v>
      </c>
      <c r="WP20" s="69">
        <f>'raw ikan kuantitas'!FT20</f>
        <v>0</v>
      </c>
      <c r="WQ20" s="69">
        <f>'raw ikan kuantitas'!FU20</f>
        <v>0</v>
      </c>
      <c r="WR20" s="69">
        <f>'raw ikan kuantitas'!FV20</f>
        <v>963</v>
      </c>
      <c r="WS20" s="69">
        <f>'raw ikan kuantitas'!FW20</f>
        <v>147</v>
      </c>
      <c r="WT20" s="69">
        <f>'raw ikan kuantitas'!FX20</f>
        <v>0</v>
      </c>
      <c r="WU20" s="69">
        <f>'raw ikan kuantitas'!FY20</f>
        <v>0</v>
      </c>
      <c r="WV20" s="69">
        <f>'raw ikan kuantitas'!FZ20</f>
        <v>483</v>
      </c>
      <c r="WW20" s="69">
        <f>'raw ikan kuantitas'!GA20</f>
        <v>35</v>
      </c>
      <c r="WX20" s="69">
        <f>'raw ikan kuantitas'!GB20</f>
        <v>3641</v>
      </c>
      <c r="WY20" s="69">
        <f>'raw ikan kuantitas'!GC20</f>
        <v>1</v>
      </c>
      <c r="WZ20" s="69">
        <f>'raw ikan kuantitas'!GD20</f>
        <v>341</v>
      </c>
      <c r="XA20" s="69">
        <f>'raw ikan kuantitas'!GE20</f>
        <v>6403</v>
      </c>
      <c r="XB20" s="69">
        <f>'raw ikan kuantitas'!GF20</f>
        <v>76</v>
      </c>
      <c r="XC20" s="69">
        <f>'raw ikan kuantitas'!GG20</f>
        <v>11756</v>
      </c>
      <c r="XD20" s="69">
        <f>'raw ikan kuantitas'!GH20</f>
        <v>39</v>
      </c>
      <c r="XE20" s="69">
        <f>'raw ikan kuantitas'!GI20</f>
        <v>8176</v>
      </c>
      <c r="XF20" s="69">
        <f>'raw ikan kuantitas'!GJ20</f>
        <v>0</v>
      </c>
      <c r="XH20" s="70">
        <f>'raw ikan kuantitas'!GL20</f>
        <v>0</v>
      </c>
      <c r="XI20" s="70">
        <f>'raw ikan kuantitas'!GM20</f>
        <v>0</v>
      </c>
      <c r="XJ20" s="70">
        <f>'raw ikan kuantitas'!GN20</f>
        <v>0</v>
      </c>
      <c r="XK20" s="70">
        <f>'raw ikan kuantitas'!GO20</f>
        <v>0</v>
      </c>
      <c r="XL20" s="70">
        <f>'raw ikan kuantitas'!GP20</f>
        <v>0</v>
      </c>
      <c r="XM20" s="70">
        <f>'raw ikan kuantitas'!GQ20</f>
        <v>918</v>
      </c>
      <c r="XN20" s="70">
        <f>'raw ikan kuantitas'!GR20</f>
        <v>0</v>
      </c>
      <c r="XO20" s="70">
        <f>'raw ikan kuantitas'!GS20</f>
        <v>0</v>
      </c>
      <c r="XP20" s="70">
        <f>'raw ikan kuantitas'!GT20</f>
        <v>0</v>
      </c>
      <c r="XQ20" s="70">
        <f>'raw ikan kuantitas'!GU20</f>
        <v>812261</v>
      </c>
      <c r="XR20" s="70">
        <f>'raw ikan kuantitas'!GV20</f>
        <v>0</v>
      </c>
      <c r="XS20" s="70">
        <f>'raw ikan kuantitas'!GW20</f>
        <v>870836</v>
      </c>
      <c r="XT20" s="70">
        <f>'raw ikan kuantitas'!GX20</f>
        <v>0</v>
      </c>
      <c r="XU20" s="70">
        <f>'raw ikan kuantitas'!GY20</f>
        <v>48173</v>
      </c>
      <c r="XV20" s="70">
        <f>'raw ikan kuantitas'!GZ20</f>
        <v>0</v>
      </c>
      <c r="XW20" s="70">
        <f>'raw ikan kuantitas'!HA20</f>
        <v>1744</v>
      </c>
      <c r="XX20" s="70">
        <f>'raw ikan kuantitas'!HB20</f>
        <v>0</v>
      </c>
      <c r="XY20" s="70">
        <f>'raw ikan kuantitas'!HC20</f>
        <v>59215</v>
      </c>
      <c r="XZ20" s="70">
        <f>'raw ikan kuantitas'!HD20</f>
        <v>0</v>
      </c>
      <c r="YA20" s="70">
        <f>'raw ikan kuantitas'!HE20</f>
        <v>0</v>
      </c>
      <c r="YB20" s="70">
        <f>'raw ikan kuantitas'!HF20</f>
        <v>0</v>
      </c>
      <c r="YC20" s="70">
        <f>'raw ikan kuantitas'!HG20</f>
        <v>37403</v>
      </c>
      <c r="YD20" s="70">
        <f>'raw ikan kuantitas'!HH20</f>
        <v>0</v>
      </c>
      <c r="YE20" s="70">
        <f>'raw ikan kuantitas'!HI20</f>
        <v>0</v>
      </c>
      <c r="YF20" s="70">
        <f>'raw ikan kuantitas'!HJ20</f>
        <v>0</v>
      </c>
      <c r="YG20" s="70">
        <f>'raw ikan kuantitas'!HK20</f>
        <v>0</v>
      </c>
      <c r="YH20" s="70">
        <f>'raw ikan kuantitas'!HL20</f>
        <v>755700</v>
      </c>
      <c r="YJ20" s="71">
        <f>'raw ikan kuantitas'!HN20</f>
        <v>0</v>
      </c>
      <c r="YK20" s="71">
        <f>'raw ikan kuantitas'!HO20</f>
        <v>0</v>
      </c>
      <c r="YL20" s="71">
        <f>'raw ikan kuantitas'!HP20</f>
        <v>0</v>
      </c>
      <c r="YM20" s="71">
        <f>'raw ikan kuantitas'!HQ20</f>
        <v>0</v>
      </c>
      <c r="YN20" s="71">
        <f>'raw ikan kuantitas'!HR20</f>
        <v>0</v>
      </c>
      <c r="YO20" s="71">
        <f>'raw ikan kuantitas'!HS20</f>
        <v>0</v>
      </c>
      <c r="YP20" s="71">
        <f>'raw ikan kuantitas'!HT20</f>
        <v>0</v>
      </c>
      <c r="YQ20" s="71">
        <f>'raw ikan kuantitas'!HU20</f>
        <v>0</v>
      </c>
      <c r="YR20" s="71">
        <f>'raw ikan kuantitas'!HV20</f>
        <v>0</v>
      </c>
      <c r="YS20" s="71">
        <f>'raw ikan kuantitas'!HW20</f>
        <v>0</v>
      </c>
      <c r="YT20" s="71">
        <f>'raw ikan kuantitas'!HX20</f>
        <v>0</v>
      </c>
      <c r="YU20" s="71">
        <f>'raw ikan kuantitas'!HY20</f>
        <v>0</v>
      </c>
      <c r="YV20" s="71">
        <f>'raw ikan kuantitas'!HZ20</f>
        <v>0</v>
      </c>
      <c r="YW20" s="71">
        <f>'raw ikan kuantitas'!IA20</f>
        <v>0</v>
      </c>
      <c r="YX20" s="71">
        <f>'raw ikan kuantitas'!IB20</f>
        <v>0</v>
      </c>
      <c r="YY20" s="71">
        <f>'raw ikan kuantitas'!IC20</f>
        <v>0</v>
      </c>
      <c r="YZ20" s="71">
        <f>'raw ikan kuantitas'!ID20</f>
        <v>0</v>
      </c>
      <c r="ZA20" s="71">
        <f>'raw ikan kuantitas'!IE20</f>
        <v>0</v>
      </c>
      <c r="ZB20" s="71">
        <f>'raw ikan kuantitas'!IF20</f>
        <v>0</v>
      </c>
      <c r="ZC20" s="71">
        <f>'raw ikan kuantitas'!IG20</f>
        <v>0</v>
      </c>
      <c r="ZD20" s="71">
        <f>'raw ikan kuantitas'!IH20</f>
        <v>16</v>
      </c>
      <c r="ZE20" s="71">
        <f>'raw ikan kuantitas'!II20</f>
        <v>18</v>
      </c>
      <c r="ZF20" s="71">
        <f>'raw ikan kuantitas'!IJ20</f>
        <v>0</v>
      </c>
      <c r="ZG20" s="71">
        <f>'raw ikan kuantitas'!IK20</f>
        <v>0</v>
      </c>
      <c r="ZH20" s="71">
        <f>'raw ikan kuantitas'!IL20</f>
        <v>0</v>
      </c>
      <c r="ZI20" s="71">
        <f>'raw ikan kuantitas'!IM20</f>
        <v>0</v>
      </c>
      <c r="ZJ20" s="71">
        <f>'raw ikan kuantitas'!IN20</f>
        <v>0</v>
      </c>
      <c r="ZK20" s="71">
        <f>'raw ikan kuantitas'!IO20</f>
        <v>224</v>
      </c>
      <c r="ZL20" s="71">
        <f>'raw ikan kuantitas'!IP20</f>
        <v>0</v>
      </c>
      <c r="ZM20" s="71">
        <f>'raw ikan kuantitas'!IQ20</f>
        <v>0</v>
      </c>
      <c r="ZN20" s="71">
        <f>'raw ikan kuantitas'!IR20</f>
        <v>0</v>
      </c>
      <c r="ZO20" s="71">
        <f>'raw ikan kuantitas'!IS20</f>
        <v>0</v>
      </c>
      <c r="ZP20" s="71">
        <f>'raw ikan kuantitas'!IT20</f>
        <v>0</v>
      </c>
      <c r="ZQ20" s="71">
        <f>'raw ikan kuantitas'!IU20</f>
        <v>0</v>
      </c>
      <c r="ZR20" s="71">
        <f>'raw ikan kuantitas'!IV20</f>
        <v>0</v>
      </c>
      <c r="ZS20" s="71">
        <f>'raw ikan kuantitas'!IW20</f>
        <v>0</v>
      </c>
      <c r="ZT20" s="71">
        <f>'raw ikan kuantitas'!IX20</f>
        <v>0</v>
      </c>
      <c r="ZU20" s="71">
        <f>'raw ikan kuantitas'!IY20</f>
        <v>0</v>
      </c>
      <c r="ZV20" s="71">
        <f>'raw ikan kuantitas'!IZ20</f>
        <v>0</v>
      </c>
      <c r="ZW20" s="71">
        <f>'raw ikan kuantitas'!JA20</f>
        <v>0</v>
      </c>
      <c r="ZX20" s="71">
        <f>'raw ikan kuantitas'!JB20</f>
        <v>0</v>
      </c>
      <c r="ZY20" s="71">
        <f>'raw ikan kuantitas'!JC20</f>
        <v>0</v>
      </c>
    </row>
    <row r="21" spans="2:701" ht="14.55" customHeight="1" x14ac:dyDescent="0.3">
      <c r="B21" s="3" t="s">
        <v>481</v>
      </c>
      <c r="C21" s="193">
        <v>1538537</v>
      </c>
      <c r="D21" s="193">
        <v>1732880</v>
      </c>
      <c r="E21" s="193">
        <v>30494</v>
      </c>
      <c r="F21" s="193">
        <v>26539</v>
      </c>
      <c r="G21" s="193">
        <v>14847</v>
      </c>
      <c r="H21" s="193">
        <v>33019</v>
      </c>
      <c r="I21" s="193">
        <v>6086</v>
      </c>
      <c r="J21" s="194"/>
      <c r="K21" s="195">
        <v>2838</v>
      </c>
      <c r="L21" s="196">
        <v>212618</v>
      </c>
      <c r="M21" s="195">
        <v>7057</v>
      </c>
      <c r="N21" s="195">
        <v>2330</v>
      </c>
      <c r="O21" s="195">
        <v>471</v>
      </c>
      <c r="P21" s="195">
        <v>15945</v>
      </c>
      <c r="Q21" s="195">
        <v>5116</v>
      </c>
      <c r="R21" s="196">
        <v>10829</v>
      </c>
      <c r="S21" s="196">
        <v>67963</v>
      </c>
      <c r="T21" s="195">
        <v>818</v>
      </c>
      <c r="U21" s="197">
        <v>10.4</v>
      </c>
      <c r="V21" s="195">
        <v>0.05</v>
      </c>
      <c r="W21" s="195">
        <v>808</v>
      </c>
      <c r="X21" s="195">
        <v>906</v>
      </c>
      <c r="Y21" s="195">
        <v>7633</v>
      </c>
      <c r="Z21" s="195">
        <v>6712</v>
      </c>
      <c r="AA21" s="195">
        <v>6664</v>
      </c>
      <c r="AB21" s="195">
        <v>2201</v>
      </c>
      <c r="AC21" s="195">
        <v>243</v>
      </c>
      <c r="AD21" s="196">
        <v>10</v>
      </c>
      <c r="AE21" s="195">
        <v>2767</v>
      </c>
      <c r="AF21" s="195">
        <v>4181</v>
      </c>
      <c r="AG21" s="195">
        <v>30573</v>
      </c>
      <c r="AH21" s="195">
        <v>14371</v>
      </c>
      <c r="AI21" s="195">
        <v>4552</v>
      </c>
      <c r="AJ21" s="195">
        <v>1</v>
      </c>
      <c r="AK21" s="195">
        <v>648</v>
      </c>
      <c r="AL21" s="195">
        <v>193</v>
      </c>
      <c r="AM21" s="198"/>
      <c r="AN21" s="199">
        <v>6090</v>
      </c>
      <c r="AO21" s="199">
        <v>546</v>
      </c>
      <c r="AP21" s="199">
        <v>14</v>
      </c>
      <c r="AQ21" s="199">
        <v>559</v>
      </c>
      <c r="AR21" s="199">
        <v>3087</v>
      </c>
      <c r="AS21" s="199">
        <v>399</v>
      </c>
      <c r="AT21" s="199">
        <v>35194</v>
      </c>
      <c r="AU21" s="199">
        <v>4948</v>
      </c>
      <c r="AV21" s="199">
        <v>13119</v>
      </c>
      <c r="AW21" s="199">
        <v>50</v>
      </c>
      <c r="AX21" s="199">
        <v>680</v>
      </c>
      <c r="AY21" s="199">
        <v>4706</v>
      </c>
      <c r="AZ21" s="199">
        <v>2104</v>
      </c>
      <c r="BA21" s="199">
        <v>186695</v>
      </c>
      <c r="BB21" s="199">
        <v>18081</v>
      </c>
      <c r="BC21" s="200">
        <v>7</v>
      </c>
      <c r="BD21" s="199">
        <v>62357</v>
      </c>
      <c r="BE21" s="199">
        <v>25521</v>
      </c>
      <c r="BF21" s="199">
        <v>13079</v>
      </c>
      <c r="BG21" s="199">
        <v>87663</v>
      </c>
      <c r="BH21" s="199">
        <v>16020</v>
      </c>
      <c r="BI21" s="199">
        <v>102</v>
      </c>
      <c r="BJ21" s="199">
        <v>16306</v>
      </c>
      <c r="BK21" s="199">
        <v>27167</v>
      </c>
      <c r="BL21" s="199">
        <v>592</v>
      </c>
      <c r="BM21" s="200">
        <v>6135</v>
      </c>
      <c r="BN21" s="199">
        <v>2317</v>
      </c>
      <c r="BO21" s="199">
        <v>17037</v>
      </c>
      <c r="BP21" s="199">
        <v>736</v>
      </c>
      <c r="BQ21" s="201"/>
      <c r="BR21" s="202">
        <v>2383397</v>
      </c>
      <c r="BS21" s="202">
        <v>395903</v>
      </c>
      <c r="BT21" s="202">
        <v>153614</v>
      </c>
      <c r="BU21" s="202">
        <v>530302</v>
      </c>
      <c r="BV21" s="202">
        <v>14594</v>
      </c>
      <c r="BW21" s="202">
        <v>104189</v>
      </c>
      <c r="BX21" s="202">
        <v>3340</v>
      </c>
      <c r="BY21" s="202">
        <v>8456</v>
      </c>
      <c r="BZ21" s="203">
        <v>3686</v>
      </c>
      <c r="CA21" s="202">
        <v>178316</v>
      </c>
      <c r="CB21" s="202">
        <v>10268</v>
      </c>
      <c r="CC21" s="202">
        <v>7023</v>
      </c>
      <c r="CD21" s="202">
        <v>209</v>
      </c>
      <c r="CE21" s="202">
        <v>8957</v>
      </c>
      <c r="CF21" s="202">
        <v>110445</v>
      </c>
      <c r="CG21" s="202">
        <v>134830</v>
      </c>
      <c r="CH21" s="204"/>
      <c r="CI21" s="205">
        <v>2668</v>
      </c>
      <c r="CJ21" s="205">
        <v>393</v>
      </c>
      <c r="CK21" s="205">
        <v>2019</v>
      </c>
      <c r="CL21" s="205">
        <v>15260</v>
      </c>
      <c r="CM21" s="205">
        <v>1897</v>
      </c>
      <c r="CN21" s="206">
        <v>5932</v>
      </c>
      <c r="CO21" s="206">
        <v>13069</v>
      </c>
      <c r="CP21" s="206">
        <v>3265</v>
      </c>
      <c r="CQ21" s="206">
        <v>2070</v>
      </c>
      <c r="CR21" s="206">
        <v>27</v>
      </c>
      <c r="CS21" s="206">
        <v>310</v>
      </c>
      <c r="CT21" s="206">
        <v>240</v>
      </c>
      <c r="CU21" s="206">
        <v>210</v>
      </c>
      <c r="CV21" s="206">
        <v>26173</v>
      </c>
      <c r="CW21" s="206">
        <v>2413</v>
      </c>
      <c r="CX21" s="206">
        <v>2679</v>
      </c>
      <c r="CY21" s="206">
        <v>1334</v>
      </c>
      <c r="CZ21" s="206">
        <v>849</v>
      </c>
      <c r="DA21" s="206">
        <v>144</v>
      </c>
      <c r="DB21" s="206">
        <v>5338</v>
      </c>
      <c r="DC21" s="207">
        <v>16828</v>
      </c>
      <c r="DD21" s="204"/>
      <c r="DE21" s="208">
        <v>0</v>
      </c>
      <c r="DF21" s="208">
        <v>0</v>
      </c>
      <c r="DG21" s="208">
        <v>48854</v>
      </c>
      <c r="DH21" s="208">
        <v>6481</v>
      </c>
      <c r="DI21" s="208">
        <v>2549</v>
      </c>
      <c r="DJ21" s="208">
        <v>10120</v>
      </c>
      <c r="DK21" s="208">
        <v>233</v>
      </c>
      <c r="DL21" s="208">
        <v>5</v>
      </c>
      <c r="DM21" s="208">
        <v>0</v>
      </c>
      <c r="DN21" s="209">
        <v>0</v>
      </c>
      <c r="DO21" s="208">
        <v>0</v>
      </c>
      <c r="DP21" s="208">
        <v>16868</v>
      </c>
      <c r="DQ21" s="208">
        <v>60568</v>
      </c>
      <c r="DR21" s="208">
        <v>0</v>
      </c>
      <c r="DS21" s="208">
        <v>0</v>
      </c>
      <c r="DT21" s="208">
        <v>0</v>
      </c>
      <c r="DU21" s="208">
        <v>225</v>
      </c>
      <c r="DV21" s="208">
        <v>396</v>
      </c>
      <c r="DW21" s="208">
        <v>0</v>
      </c>
      <c r="DX21" s="208">
        <v>38</v>
      </c>
      <c r="DY21" s="208">
        <v>894</v>
      </c>
      <c r="DZ21" s="208">
        <v>0</v>
      </c>
      <c r="EA21" s="208">
        <v>130</v>
      </c>
      <c r="EB21" s="208">
        <v>1254</v>
      </c>
      <c r="EC21" s="208">
        <v>0</v>
      </c>
      <c r="ED21" s="208">
        <v>0</v>
      </c>
      <c r="EE21" s="208">
        <v>1</v>
      </c>
      <c r="EF21" s="208">
        <v>0</v>
      </c>
      <c r="EG21" s="208">
        <v>219</v>
      </c>
      <c r="EH21" s="208">
        <v>0</v>
      </c>
      <c r="EI21" s="208">
        <v>0</v>
      </c>
      <c r="EJ21" s="208">
        <v>0</v>
      </c>
      <c r="EK21" s="208">
        <v>41</v>
      </c>
      <c r="EL21" s="204"/>
      <c r="EM21" s="210">
        <v>25297</v>
      </c>
      <c r="EN21" s="204"/>
      <c r="EO21" s="211">
        <v>1474516</v>
      </c>
      <c r="EP21" s="212">
        <v>20</v>
      </c>
      <c r="EQ21" s="212">
        <v>129037</v>
      </c>
      <c r="ER21" s="212">
        <v>43800</v>
      </c>
      <c r="ES21" s="212">
        <v>815456</v>
      </c>
      <c r="ET21" s="212">
        <v>22990</v>
      </c>
      <c r="EU21" s="212">
        <v>68017</v>
      </c>
      <c r="EV21" s="212">
        <v>9357674</v>
      </c>
      <c r="EW21" s="212">
        <v>2731113</v>
      </c>
      <c r="EX21" s="212">
        <v>34124270</v>
      </c>
      <c r="EY21" s="212">
        <v>778858</v>
      </c>
      <c r="EZ21" s="212">
        <v>0</v>
      </c>
      <c r="FA21" s="212">
        <v>5014</v>
      </c>
      <c r="FB21" s="212">
        <v>81062</v>
      </c>
      <c r="FC21" s="213">
        <v>10083.200000000001</v>
      </c>
      <c r="FD21" s="214">
        <v>721.2</v>
      </c>
      <c r="FE21" s="214">
        <v>360.2</v>
      </c>
      <c r="FF21" s="214">
        <v>1.2</v>
      </c>
      <c r="FG21" s="214">
        <v>99.2</v>
      </c>
      <c r="FH21" s="214">
        <v>49.2</v>
      </c>
      <c r="FI21" s="214">
        <v>12597688.859999999</v>
      </c>
      <c r="FJ21" s="214">
        <v>43138.2</v>
      </c>
      <c r="FK21" s="214">
        <v>4387.5</v>
      </c>
      <c r="FL21" s="214">
        <v>686.2</v>
      </c>
      <c r="FM21" s="214">
        <v>4.08</v>
      </c>
      <c r="FN21" s="214">
        <v>175.71</v>
      </c>
      <c r="FO21" s="215">
        <v>3905.5</v>
      </c>
      <c r="FP21" s="215">
        <v>54716.5</v>
      </c>
      <c r="FQ21" s="215">
        <v>5846.5</v>
      </c>
      <c r="FR21" s="215">
        <v>140.79</v>
      </c>
      <c r="FS21" s="193">
        <v>9.8000000000000007</v>
      </c>
      <c r="FT21" s="6"/>
      <c r="FU21" s="50">
        <f>'raw ikan nilai'!C21</f>
        <v>6.4358639999999996</v>
      </c>
      <c r="FV21" s="50">
        <f>'raw ikan nilai'!D21</f>
        <v>0</v>
      </c>
      <c r="FW21" s="50">
        <f>'raw ikan nilai'!E21</f>
        <v>0</v>
      </c>
      <c r="FX21" s="50">
        <f>'raw ikan nilai'!F21</f>
        <v>0</v>
      </c>
      <c r="FY21" s="50">
        <f>'raw ikan nilai'!G21</f>
        <v>71.123693000000003</v>
      </c>
      <c r="FZ21" s="50">
        <f>'raw ikan nilai'!H21</f>
        <v>19.635059999999999</v>
      </c>
      <c r="GA21" s="50">
        <f>'raw ikan nilai'!I21</f>
        <v>0</v>
      </c>
      <c r="GB21" s="50">
        <f>'raw ikan nilai'!J21</f>
        <v>23.327017000000001</v>
      </c>
      <c r="GC21" s="50">
        <f>'raw ikan nilai'!K21</f>
        <v>2.1615669999999998</v>
      </c>
      <c r="GD21" s="50">
        <f>'raw ikan nilai'!L21</f>
        <v>0</v>
      </c>
      <c r="GE21" s="50">
        <f>'raw ikan nilai'!M21</f>
        <v>0</v>
      </c>
      <c r="GF21" s="50">
        <f>'raw ikan nilai'!N21</f>
        <v>70.725896000000006</v>
      </c>
      <c r="GG21" s="50">
        <f>'raw ikan nilai'!O21</f>
        <v>0</v>
      </c>
      <c r="GH21" s="50">
        <f>'raw ikan nilai'!P21</f>
        <v>0</v>
      </c>
      <c r="GI21" s="50">
        <f>'raw ikan nilai'!Q21</f>
        <v>0</v>
      </c>
      <c r="GJ21" s="50">
        <f>'raw ikan nilai'!R21</f>
        <v>0</v>
      </c>
      <c r="GK21" s="50">
        <f>'raw ikan nilai'!S21</f>
        <v>0</v>
      </c>
      <c r="GL21" s="50">
        <f>'raw ikan nilai'!T21</f>
        <v>0</v>
      </c>
      <c r="GM21" s="50">
        <f>'raw ikan nilai'!U21</f>
        <v>296.729422</v>
      </c>
      <c r="GN21" s="50">
        <f>'raw ikan nilai'!V21</f>
        <v>248.331819</v>
      </c>
      <c r="GO21" s="50">
        <f>'raw ikan nilai'!W21</f>
        <v>0</v>
      </c>
      <c r="GP21" s="50">
        <f>'raw ikan nilai'!X21</f>
        <v>32.971223000000002</v>
      </c>
      <c r="GQ21" s="50">
        <f>'raw ikan nilai'!Y21</f>
        <v>0</v>
      </c>
      <c r="GR21" s="50">
        <f>'raw ikan nilai'!Z21</f>
        <v>0</v>
      </c>
      <c r="GS21" s="50">
        <f>'raw ikan nilai'!AA21</f>
        <v>11.084144</v>
      </c>
      <c r="GT21" s="50">
        <f>'raw ikan nilai'!AB21</f>
        <v>0</v>
      </c>
      <c r="GU21" s="50">
        <f>'raw ikan nilai'!AC21</f>
        <v>0</v>
      </c>
      <c r="GV21" s="50">
        <f>'raw ikan nilai'!AD21</f>
        <v>3.005471</v>
      </c>
      <c r="GW21" s="50">
        <f>'raw ikan nilai'!AE21</f>
        <v>10.371442</v>
      </c>
      <c r="GX21" s="50">
        <f>'raw ikan nilai'!AF21</f>
        <v>25.557269000000002</v>
      </c>
      <c r="GY21" s="50">
        <f>'raw ikan nilai'!AG21</f>
        <v>0</v>
      </c>
      <c r="GZ21" s="50">
        <f>'raw ikan nilai'!AH21</f>
        <v>11.447682</v>
      </c>
      <c r="HA21" s="50">
        <f>'raw ikan nilai'!AI21</f>
        <v>0</v>
      </c>
      <c r="HB21" s="50">
        <f>'raw ikan nilai'!AJ21</f>
        <v>29.049026999999999</v>
      </c>
      <c r="HC21" s="50">
        <f>'raw ikan nilai'!AK21</f>
        <v>25.107759999999999</v>
      </c>
      <c r="HD21" s="50">
        <f>'raw ikan nilai'!AL21</f>
        <v>185.25890899999999</v>
      </c>
      <c r="HE21" s="50">
        <f>'raw ikan nilai'!AM21</f>
        <v>2.339915</v>
      </c>
      <c r="HF21" s="50">
        <f>'raw ikan nilai'!AN21</f>
        <v>0.20943999999999999</v>
      </c>
      <c r="HG21" s="50">
        <f>'raw ikan nilai'!AO21</f>
        <v>184.850897</v>
      </c>
      <c r="HH21" s="50">
        <f>'raw ikan nilai'!AP21</f>
        <v>0</v>
      </c>
      <c r="HI21" s="50">
        <f>'raw ikan nilai'!AQ21</f>
        <v>0</v>
      </c>
      <c r="HJ21" s="50">
        <f>'raw ikan nilai'!AR21</f>
        <v>42.235250999999998</v>
      </c>
      <c r="HK21" s="50">
        <f>'raw ikan nilai'!AS21</f>
        <v>0.77009499999999997</v>
      </c>
      <c r="HL21" s="50">
        <f>'raw ikan nilai'!AT21</f>
        <v>193.79007100000001</v>
      </c>
      <c r="HM21" s="50">
        <f>'raw ikan nilai'!AU21</f>
        <v>6.4167160000000001</v>
      </c>
      <c r="HN21" s="50">
        <f>'raw ikan nilai'!AV21</f>
        <v>0</v>
      </c>
      <c r="HO21" s="50">
        <f>'raw ikan nilai'!AW21</f>
        <v>0</v>
      </c>
      <c r="HP21" s="50">
        <f>'raw ikan nilai'!AX21</f>
        <v>107.32748100000001</v>
      </c>
      <c r="HQ21" s="50">
        <f>'raw ikan nilai'!AY21</f>
        <v>1.2525949999999999</v>
      </c>
      <c r="HR21" s="50">
        <f>'raw ikan nilai'!AZ21</f>
        <v>148.402074</v>
      </c>
      <c r="HS21" s="50">
        <f>'raw ikan nilai'!BA21</f>
        <v>321.50069100000002</v>
      </c>
      <c r="HT21" s="50">
        <f>'raw ikan nilai'!BB21</f>
        <v>30.072717000000001</v>
      </c>
      <c r="HU21" s="50">
        <f>'raw ikan nilai'!BC21</f>
        <v>148.77333999999999</v>
      </c>
      <c r="HV21" s="50">
        <f>'raw ikan nilai'!BD21</f>
        <v>1.790888</v>
      </c>
      <c r="HW21" s="50">
        <f>'raw ikan nilai'!BE21</f>
        <v>342.72232600000001</v>
      </c>
      <c r="HX21" s="50">
        <f>'raw ikan nilai'!BF21</f>
        <v>107.769612</v>
      </c>
      <c r="HY21" s="50">
        <f>'raw ikan nilai'!BG21</f>
        <v>0</v>
      </c>
      <c r="HZ21" s="50">
        <f>'raw ikan nilai'!BH21</f>
        <v>7.5974849999999998</v>
      </c>
      <c r="IA21" s="50">
        <f>'raw ikan nilai'!BI21</f>
        <v>0</v>
      </c>
      <c r="IB21" s="50">
        <f>'raw ikan nilai'!BJ21</f>
        <v>0</v>
      </c>
      <c r="IC21" s="50">
        <f>'raw ikan nilai'!BK21</f>
        <v>0</v>
      </c>
      <c r="ID21" s="50">
        <f>'raw ikan nilai'!BL21</f>
        <v>2.0449600000000001</v>
      </c>
      <c r="IE21" s="50">
        <f>'raw ikan nilai'!BM21</f>
        <v>1.4165509999999999</v>
      </c>
      <c r="IF21" s="50">
        <f>'raw ikan nilai'!BN21</f>
        <v>0</v>
      </c>
      <c r="IG21" s="50">
        <f>'raw ikan nilai'!BO21</f>
        <v>0</v>
      </c>
      <c r="IH21" s="50">
        <f>'raw ikan nilai'!BP21</f>
        <v>0</v>
      </c>
      <c r="II21" s="50">
        <f>'raw ikan nilai'!BQ21</f>
        <v>0</v>
      </c>
      <c r="IJ21" s="50">
        <f>'raw ikan nilai'!BR21</f>
        <v>0</v>
      </c>
      <c r="IK21" s="50">
        <f>'raw ikan nilai'!BS21</f>
        <v>7.6864949999999999</v>
      </c>
      <c r="IL21" s="50">
        <f>'raw ikan nilai'!BT21</f>
        <v>0</v>
      </c>
      <c r="IM21" s="50">
        <f>'raw ikan nilai'!BU21</f>
        <v>6.8288000000000001E-2</v>
      </c>
      <c r="IN21" s="50">
        <f>'raw ikan nilai'!BV21</f>
        <v>83.658681000000001</v>
      </c>
      <c r="IO21" s="50">
        <f>'raw ikan nilai'!BW21</f>
        <v>0</v>
      </c>
      <c r="IP21" s="50">
        <f>'raw ikan nilai'!BX21</f>
        <v>0.90603</v>
      </c>
      <c r="IQ21" s="50">
        <f>'raw ikan nilai'!BY21</f>
        <v>65.708174</v>
      </c>
      <c r="IR21" s="50">
        <f>'raw ikan nilai'!BZ21</f>
        <v>0</v>
      </c>
      <c r="IS21" s="50">
        <f>'raw ikan nilai'!CA21</f>
        <v>0</v>
      </c>
      <c r="IT21" s="50">
        <f>'raw ikan nilai'!CB21</f>
        <v>0</v>
      </c>
      <c r="IU21" s="50">
        <f>'raw ikan nilai'!CC21</f>
        <v>25.600218000000002</v>
      </c>
      <c r="IV21" s="50">
        <f>'raw ikan nilai'!CD21</f>
        <v>3.3085640000000001</v>
      </c>
      <c r="IW21" s="50">
        <f>'raw ikan nilai'!CE21</f>
        <v>2.1155550000000001</v>
      </c>
      <c r="IX21" s="50">
        <f>'raw ikan nilai'!CF21</f>
        <v>160.10779199999999</v>
      </c>
      <c r="IY21" s="50">
        <f>'raw ikan nilai'!CG21</f>
        <v>0</v>
      </c>
      <c r="IZ21" s="50">
        <f>'raw ikan nilai'!CH21</f>
        <v>0</v>
      </c>
      <c r="JA21" s="50">
        <f>'raw ikan nilai'!CI21</f>
        <v>0</v>
      </c>
      <c r="JB21" s="50">
        <f>'raw ikan nilai'!CJ21</f>
        <v>0</v>
      </c>
      <c r="JC21" s="50">
        <f>'raw ikan nilai'!CK21</f>
        <v>0</v>
      </c>
      <c r="JD21" s="50">
        <f>'raw ikan nilai'!CL21</f>
        <v>128.54546400000001</v>
      </c>
      <c r="JE21" s="50">
        <f>'raw ikan nilai'!CM21</f>
        <v>0</v>
      </c>
      <c r="JF21" s="50">
        <f>'raw ikan nilai'!CN21</f>
        <v>14.078298</v>
      </c>
      <c r="JG21" s="50">
        <f>'raw ikan nilai'!CO21</f>
        <v>1.868355</v>
      </c>
      <c r="JH21" s="50">
        <f>'raw ikan nilai'!CP21</f>
        <v>5.376881</v>
      </c>
      <c r="JI21" s="50">
        <f>'raw ikan nilai'!CQ21</f>
        <v>0</v>
      </c>
      <c r="JJ21" s="50">
        <f>'raw ikan nilai'!CR21</f>
        <v>167.62152900000001</v>
      </c>
      <c r="JK21" s="50">
        <f>'raw ikan nilai'!CS21</f>
        <v>18.242882000000002</v>
      </c>
      <c r="JL21" s="50">
        <f>'raw ikan nilai'!CT21</f>
        <v>146.17188999999999</v>
      </c>
      <c r="JM21" s="50">
        <f>'raw ikan nilai'!CU21</f>
        <v>0</v>
      </c>
      <c r="JN21" s="50">
        <f>'raw ikan nilai'!CV21</f>
        <v>0</v>
      </c>
      <c r="JO21" s="50">
        <f>'raw ikan nilai'!CW21</f>
        <v>9.4729999999999995E-2</v>
      </c>
      <c r="JP21" s="50">
        <f>'raw ikan nilai'!CX21</f>
        <v>290.99617499999999</v>
      </c>
      <c r="JQ21" s="50">
        <f>'raw ikan nilai'!CY21</f>
        <v>308.314527</v>
      </c>
      <c r="JR21" s="50">
        <f>'raw ikan nilai'!CZ21</f>
        <v>7.664E-2</v>
      </c>
      <c r="JS21" s="50">
        <f>'raw ikan nilai'!DA21</f>
        <v>90.838449999999995</v>
      </c>
      <c r="JU21" s="53">
        <f>'raw ikan nilai'!DC21</f>
        <v>0</v>
      </c>
      <c r="JV21" s="53">
        <f>'raw ikan nilai'!DD21</f>
        <v>0</v>
      </c>
      <c r="JW21" s="53">
        <f>'raw ikan nilai'!DE21</f>
        <v>0</v>
      </c>
      <c r="JX21" s="53">
        <f>'raw ikan nilai'!DF21</f>
        <v>0</v>
      </c>
      <c r="JY21" s="53">
        <f>'raw ikan nilai'!DG21</f>
        <v>0</v>
      </c>
      <c r="JZ21" s="53">
        <f>'raw ikan nilai'!DH21</f>
        <v>0</v>
      </c>
      <c r="KA21" s="53">
        <f>'raw ikan nilai'!DI21</f>
        <v>0</v>
      </c>
      <c r="KB21" s="53">
        <f>'raw ikan nilai'!DJ21</f>
        <v>0</v>
      </c>
      <c r="KC21" s="53">
        <f>'raw ikan nilai'!DK21</f>
        <v>0</v>
      </c>
      <c r="KD21" s="53">
        <f>'raw ikan nilai'!DL21</f>
        <v>0.52031000000000005</v>
      </c>
      <c r="KE21" s="53">
        <f>'raw ikan nilai'!DM21</f>
        <v>0</v>
      </c>
      <c r="KF21" s="53">
        <f>'raw ikan nilai'!DN21</f>
        <v>0.20385</v>
      </c>
      <c r="KG21" s="53">
        <f>'raw ikan nilai'!DO21</f>
        <v>0</v>
      </c>
      <c r="KH21" s="53">
        <f>'raw ikan nilai'!DP21</f>
        <v>0</v>
      </c>
      <c r="KI21" s="53">
        <f>'raw ikan nilai'!DQ21</f>
        <v>0</v>
      </c>
      <c r="KJ21" s="53">
        <f>'raw ikan nilai'!DR21</f>
        <v>0</v>
      </c>
      <c r="KK21" s="53">
        <f>'raw ikan nilai'!DS21</f>
        <v>0</v>
      </c>
      <c r="KL21" s="53">
        <f>'raw ikan nilai'!DT21</f>
        <v>0</v>
      </c>
      <c r="KM21" s="53">
        <f>'raw ikan nilai'!DU21</f>
        <v>0</v>
      </c>
      <c r="KN21" s="53">
        <f>'raw ikan nilai'!DV21</f>
        <v>1.865462</v>
      </c>
      <c r="KO21" s="53">
        <f>'raw ikan nilai'!DW21</f>
        <v>0</v>
      </c>
      <c r="KP21" s="53">
        <f>'raw ikan nilai'!DX21</f>
        <v>0</v>
      </c>
      <c r="KQ21" s="53">
        <f>'raw ikan nilai'!DY21</f>
        <v>0</v>
      </c>
      <c r="KR21" s="53">
        <f>'raw ikan nilai'!DZ21</f>
        <v>0</v>
      </c>
      <c r="KS21" s="53">
        <f>'raw ikan nilai'!EA21</f>
        <v>0</v>
      </c>
      <c r="KT21" s="53">
        <f>'raw ikan nilai'!EB21</f>
        <v>0</v>
      </c>
      <c r="KU21" s="53">
        <f>'raw ikan nilai'!EC21</f>
        <v>0</v>
      </c>
      <c r="KV21" s="53">
        <f>'raw ikan nilai'!ED21</f>
        <v>0</v>
      </c>
      <c r="KW21" s="53">
        <f>'raw ikan nilai'!EE21</f>
        <v>0</v>
      </c>
      <c r="KX21" s="53">
        <f>'raw ikan nilai'!EF21</f>
        <v>0</v>
      </c>
      <c r="KY21" s="53">
        <f>'raw ikan nilai'!EG21</f>
        <v>0</v>
      </c>
      <c r="KZ21" s="53">
        <f>'raw ikan nilai'!EH21</f>
        <v>0</v>
      </c>
      <c r="LA21" s="53">
        <f>'raw ikan nilai'!EI21</f>
        <v>0</v>
      </c>
      <c r="LB21" s="53">
        <f>'raw ikan nilai'!EJ21</f>
        <v>0</v>
      </c>
      <c r="LC21" s="53">
        <f>'raw ikan nilai'!EK21</f>
        <v>0</v>
      </c>
      <c r="LD21" s="53">
        <f>'raw ikan nilai'!EL21</f>
        <v>0</v>
      </c>
      <c r="LE21" s="53">
        <f>'raw ikan nilai'!EM21</f>
        <v>0</v>
      </c>
      <c r="LF21" s="53">
        <f>'raw ikan nilai'!EN21</f>
        <v>0</v>
      </c>
      <c r="LG21" s="53">
        <f>'raw ikan nilai'!EO21</f>
        <v>0</v>
      </c>
      <c r="LH21" s="53">
        <f>'raw ikan nilai'!EP21</f>
        <v>0.12970799999999999</v>
      </c>
      <c r="LI21" s="53">
        <f>'raw ikan nilai'!EQ21</f>
        <v>0</v>
      </c>
      <c r="LJ21" s="53">
        <f>'raw ikan nilai'!ER21</f>
        <v>0.10553999999999999</v>
      </c>
      <c r="LK21" s="53">
        <f>'raw ikan nilai'!ES21</f>
        <v>0</v>
      </c>
      <c r="LL21" s="53">
        <f>'raw ikan nilai'!ET21</f>
        <v>0</v>
      </c>
      <c r="LM21" s="53">
        <f>'raw ikan nilai'!EU21</f>
        <v>0</v>
      </c>
      <c r="LN21" s="53">
        <f>'raw ikan nilai'!EV21</f>
        <v>16.024045999999998</v>
      </c>
      <c r="LO21" s="53">
        <f>'raw ikan nilai'!EW21</f>
        <v>4.562494</v>
      </c>
      <c r="LP21" s="53">
        <f>'raw ikan nilai'!EX21</f>
        <v>47.481718000000001</v>
      </c>
      <c r="LQ21" s="53">
        <f>'raw ikan nilai'!EY21</f>
        <v>0</v>
      </c>
      <c r="LR21" s="53">
        <f>'raw ikan nilai'!EZ21</f>
        <v>0</v>
      </c>
      <c r="LS21" s="53">
        <f>'raw ikan nilai'!FA21</f>
        <v>0</v>
      </c>
      <c r="LT21" s="53">
        <f>'raw ikan nilai'!FB21</f>
        <v>0</v>
      </c>
      <c r="LU21" s="53">
        <f>'raw ikan nilai'!FC21</f>
        <v>0</v>
      </c>
      <c r="LV21" s="53">
        <f>'raw ikan nilai'!FD21</f>
        <v>0</v>
      </c>
      <c r="LW21" s="53">
        <f>'raw ikan nilai'!FE21</f>
        <v>0</v>
      </c>
      <c r="LX21" s="53">
        <f>'raw ikan nilai'!FF21</f>
        <v>0</v>
      </c>
      <c r="LY21" s="53">
        <f>'raw ikan nilai'!FG21</f>
        <v>0</v>
      </c>
      <c r="LZ21" s="53">
        <f>'raw ikan nilai'!FH21</f>
        <v>0</v>
      </c>
      <c r="MA21" s="53">
        <f>'raw ikan nilai'!FI21</f>
        <v>0</v>
      </c>
      <c r="MB21" s="53">
        <f>'raw ikan nilai'!FJ21</f>
        <v>0</v>
      </c>
      <c r="MC21" s="53">
        <f>'raw ikan nilai'!FK21</f>
        <v>0</v>
      </c>
      <c r="MD21" s="53">
        <f>'raw ikan nilai'!FL21</f>
        <v>0</v>
      </c>
      <c r="ME21" s="53">
        <f>'raw ikan nilai'!FM21</f>
        <v>0</v>
      </c>
      <c r="MF21" s="53">
        <f>'raw ikan nilai'!FN21</f>
        <v>0</v>
      </c>
      <c r="MG21" s="53">
        <f>'raw ikan nilai'!FO21</f>
        <v>0</v>
      </c>
      <c r="MH21" s="53">
        <f>'raw ikan nilai'!FP21</f>
        <v>3.380061</v>
      </c>
      <c r="MI21" s="53">
        <f>'raw ikan nilai'!FQ21</f>
        <v>0</v>
      </c>
      <c r="MJ21" s="53">
        <f>'raw ikan nilai'!FR21</f>
        <v>0</v>
      </c>
      <c r="MK21" s="53">
        <f>'raw ikan nilai'!FS21</f>
        <v>6.5752249999999997</v>
      </c>
      <c r="MM21" s="57">
        <f>'raw ikan nilai'!FU21</f>
        <v>435.214763</v>
      </c>
      <c r="MN21" s="57">
        <f>'raw ikan nilai'!FV21</f>
        <v>1.0923799999999999</v>
      </c>
      <c r="MO21" s="57">
        <f>'raw ikan nilai'!FW21</f>
        <v>5.7201000000000004</v>
      </c>
      <c r="MP21" s="57">
        <f>'raw ikan nilai'!FX21</f>
        <v>1.848E-2</v>
      </c>
      <c r="MQ21" s="57">
        <f>'raw ikan nilai'!FY21</f>
        <v>1.3125</v>
      </c>
      <c r="MR21" s="57">
        <f>'raw ikan nilai'!FZ21</f>
        <v>3.6299999999999999E-2</v>
      </c>
      <c r="MS21" s="57">
        <f>'raw ikan nilai'!GA21</f>
        <v>20.453904999999999</v>
      </c>
      <c r="MT21" s="57">
        <f>'raw ikan nilai'!GB21</f>
        <v>19.684304000000001</v>
      </c>
      <c r="MU21" s="57">
        <f>'raw ikan nilai'!GC21</f>
        <v>64.006528000000003</v>
      </c>
      <c r="MV21" s="57">
        <f>'raw ikan nilai'!GD21</f>
        <v>51.390250000000002</v>
      </c>
      <c r="MW21" s="57">
        <f>'raw ikan nilai'!GE21</f>
        <v>63.829380999999998</v>
      </c>
      <c r="MX21" s="57">
        <f>'raw ikan nilai'!GF21</f>
        <v>1102.74116</v>
      </c>
      <c r="MY21" s="57">
        <f>'raw ikan nilai'!GG21</f>
        <v>3.9395159999999998</v>
      </c>
      <c r="MZ21" s="57">
        <f>'raw ikan nilai'!GH21</f>
        <v>3523.7371410000001</v>
      </c>
      <c r="NA21" s="57">
        <f>'raw ikan nilai'!GI21</f>
        <v>4.0723799999999999</v>
      </c>
      <c r="NB21" s="57">
        <f>'raw ikan nilai'!GJ21</f>
        <v>12246.947717999999</v>
      </c>
      <c r="NC21" s="57">
        <f>'raw ikan nilai'!GK21</f>
        <v>12.674049999999999</v>
      </c>
      <c r="NE21" s="56">
        <f>'raw ikan nilai'!GM21</f>
        <v>0</v>
      </c>
      <c r="NF21" s="56">
        <f>'raw ikan nilai'!GN21</f>
        <v>0</v>
      </c>
      <c r="NG21" s="56">
        <f>'raw ikan nilai'!GO21</f>
        <v>0.253</v>
      </c>
      <c r="NH21" s="56">
        <f>'raw ikan nilai'!GP21</f>
        <v>0</v>
      </c>
      <c r="NI21" s="56">
        <f>'raw ikan nilai'!GQ21</f>
        <v>2.8000000000000001E-2</v>
      </c>
      <c r="NJ21" s="56">
        <f>'raw ikan nilai'!GR21</f>
        <v>1.2678</v>
      </c>
      <c r="NK21" s="56">
        <f>'raw ikan nilai'!GS21</f>
        <v>0</v>
      </c>
      <c r="NL21" s="56">
        <f>'raw ikan nilai'!GT21</f>
        <v>0</v>
      </c>
      <c r="NM21" s="56">
        <f>'raw ikan nilai'!GU21</f>
        <v>0</v>
      </c>
      <c r="NN21" s="56">
        <f>'raw ikan nilai'!GV21</f>
        <v>0</v>
      </c>
      <c r="NO21" s="56">
        <f>'raw ikan nilai'!GW21</f>
        <v>0</v>
      </c>
      <c r="NP21" s="56">
        <f>'raw ikan nilai'!GX21</f>
        <v>0</v>
      </c>
      <c r="NQ21" s="56">
        <f>'raw ikan nilai'!GY21</f>
        <v>0</v>
      </c>
      <c r="NR21" s="56">
        <f>'raw ikan nilai'!GZ21</f>
        <v>156.92574999999999</v>
      </c>
      <c r="NS21" s="56">
        <f>'raw ikan nilai'!HA21</f>
        <v>0</v>
      </c>
      <c r="NT21" s="56">
        <f>'raw ikan nilai'!HB21</f>
        <v>2.7402500000000001</v>
      </c>
      <c r="NU21" s="56">
        <f>'raw ikan nilai'!HC21</f>
        <v>0.44259999999999999</v>
      </c>
      <c r="NV21" s="56">
        <f>'raw ikan nilai'!HD21</f>
        <v>93.269874999999999</v>
      </c>
      <c r="NW21" s="56">
        <f>'raw ikan nilai'!HE21</f>
        <v>0</v>
      </c>
      <c r="NX21" s="56">
        <f>'raw ikan nilai'!HF21</f>
        <v>1.1519999999999999</v>
      </c>
      <c r="NY21" s="56">
        <f>'raw ikan nilai'!HG21</f>
        <v>0</v>
      </c>
      <c r="NZ21" s="56">
        <f>'raw ikan nilai'!HH21</f>
        <v>5.0220000000000002</v>
      </c>
      <c r="OA21" s="56">
        <f>'raw ikan nilai'!HI21</f>
        <v>0</v>
      </c>
      <c r="OB21" s="56">
        <f>'raw ikan nilai'!HJ21</f>
        <v>0</v>
      </c>
      <c r="OC21" s="56">
        <f>'raw ikan nilai'!HK21</f>
        <v>7.2599999999999998E-2</v>
      </c>
      <c r="OD21" s="56">
        <f>'raw ikan nilai'!HL21</f>
        <v>0</v>
      </c>
      <c r="OE21" s="56">
        <f>'raw ikan nilai'!HM21</f>
        <v>363.55617000000001</v>
      </c>
      <c r="OG21" s="62">
        <f>'raw ikan nilai'!HO21</f>
        <v>1.763E-2</v>
      </c>
      <c r="OH21" s="62">
        <f>'raw ikan nilai'!HP21</f>
        <v>0</v>
      </c>
      <c r="OI21" s="62">
        <f>'raw ikan nilai'!HQ21</f>
        <v>0</v>
      </c>
      <c r="OJ21" s="62">
        <f>'raw ikan nilai'!HR21</f>
        <v>0</v>
      </c>
      <c r="OK21" s="62">
        <f>'raw ikan nilai'!HS21</f>
        <v>0</v>
      </c>
      <c r="OL21" s="62">
        <f>'raw ikan nilai'!HT21</f>
        <v>0</v>
      </c>
      <c r="OM21" s="62">
        <f>'raw ikan nilai'!HU21</f>
        <v>0</v>
      </c>
      <c r="ON21" s="62">
        <f>'raw ikan nilai'!HV21</f>
        <v>0</v>
      </c>
      <c r="OO21" s="62">
        <f>'raw ikan nilai'!HW21</f>
        <v>6.2160000000000002E-3</v>
      </c>
      <c r="OP21" s="62">
        <f>'raw ikan nilai'!HX21</f>
        <v>0</v>
      </c>
      <c r="OQ21" s="62">
        <f>'raw ikan nilai'!HY21</f>
        <v>0</v>
      </c>
      <c r="OR21" s="62">
        <f>'raw ikan nilai'!HZ21</f>
        <v>0.91065399999999996</v>
      </c>
      <c r="OS21" s="62">
        <f>'raw ikan nilai'!IA21</f>
        <v>0</v>
      </c>
      <c r="OT21" s="62">
        <f>'raw ikan nilai'!IB21</f>
        <v>0</v>
      </c>
      <c r="OU21" s="62">
        <f>'raw ikan nilai'!IC21</f>
        <v>2.3583E-2</v>
      </c>
      <c r="OV21" s="62">
        <f>'raw ikan nilai'!ID21</f>
        <v>0</v>
      </c>
      <c r="OW21" s="62">
        <f>'raw ikan nilai'!IE21</f>
        <v>0</v>
      </c>
      <c r="OX21" s="62">
        <f>'raw ikan nilai'!IF21</f>
        <v>0</v>
      </c>
      <c r="OY21" s="62">
        <f>'raw ikan nilai'!IG21</f>
        <v>0</v>
      </c>
      <c r="OZ21" s="62">
        <f>'raw ikan nilai'!IH21</f>
        <v>0</v>
      </c>
      <c r="PA21" s="62">
        <f>'raw ikan nilai'!II21</f>
        <v>0.45406600000000003</v>
      </c>
      <c r="PB21" s="62">
        <f>'raw ikan nilai'!IJ21</f>
        <v>0.402418</v>
      </c>
      <c r="PC21" s="62">
        <f>'raw ikan nilai'!IK21</f>
        <v>0</v>
      </c>
      <c r="PD21" s="62">
        <f>'raw ikan nilai'!IL21</f>
        <v>0</v>
      </c>
      <c r="PE21" s="62">
        <f>'raw ikan nilai'!IM21</f>
        <v>0.33761000000000002</v>
      </c>
      <c r="PF21" s="62">
        <f>'raw ikan nilai'!IN21</f>
        <v>0</v>
      </c>
      <c r="PG21" s="62">
        <f>'raw ikan nilai'!IO21</f>
        <v>0</v>
      </c>
      <c r="PH21" s="62">
        <f>'raw ikan nilai'!IP21</f>
        <v>13.856999999999999</v>
      </c>
      <c r="PI21" s="62">
        <f>'raw ikan nilai'!IQ21</f>
        <v>0</v>
      </c>
      <c r="PJ21" s="62">
        <f>'raw ikan nilai'!IR21</f>
        <v>0</v>
      </c>
      <c r="PK21" s="62">
        <f>'raw ikan nilai'!IS21</f>
        <v>0</v>
      </c>
      <c r="PL21" s="62">
        <f>'raw ikan nilai'!IT21</f>
        <v>0</v>
      </c>
      <c r="PM21" s="62">
        <f>'raw ikan nilai'!IU21</f>
        <v>0</v>
      </c>
      <c r="PN21" s="62">
        <f>'raw ikan nilai'!IV21</f>
        <v>6.0283000000000003E-2</v>
      </c>
      <c r="PO21" s="62">
        <f>'raw ikan nilai'!IW21</f>
        <v>0</v>
      </c>
      <c r="PP21" s="62">
        <f>'raw ikan nilai'!IX21</f>
        <v>0</v>
      </c>
      <c r="PQ21" s="62">
        <f>'raw ikan nilai'!IY21</f>
        <v>0</v>
      </c>
      <c r="PR21" s="62">
        <f>'raw ikan nilai'!IZ21</f>
        <v>0</v>
      </c>
      <c r="PS21" s="62">
        <f>'raw ikan nilai'!JA21</f>
        <v>0</v>
      </c>
      <c r="PT21" s="62">
        <f>'raw ikan nilai'!JB21</f>
        <v>0</v>
      </c>
      <c r="PU21" s="62">
        <f>'raw ikan nilai'!JC21</f>
        <v>0</v>
      </c>
      <c r="PV21" s="62">
        <f>'raw ikan nilai'!JD21</f>
        <v>0</v>
      </c>
      <c r="PX21" s="67">
        <f>'raw ikan kuantitas'!B21</f>
        <v>219</v>
      </c>
      <c r="PY21" s="67">
        <f>'raw ikan kuantitas'!C21</f>
        <v>0</v>
      </c>
      <c r="PZ21" s="67">
        <f>'raw ikan kuantitas'!D21</f>
        <v>0</v>
      </c>
      <c r="QA21" s="67">
        <f>'raw ikan kuantitas'!E21</f>
        <v>0</v>
      </c>
      <c r="QB21" s="67">
        <f>'raw ikan kuantitas'!F21</f>
        <v>4331</v>
      </c>
      <c r="QC21" s="67">
        <f>'raw ikan kuantitas'!G21</f>
        <v>756</v>
      </c>
      <c r="QD21" s="67">
        <f>'raw ikan kuantitas'!H21</f>
        <v>0</v>
      </c>
      <c r="QE21" s="67">
        <f>'raw ikan kuantitas'!I21</f>
        <v>1494</v>
      </c>
      <c r="QF21" s="67">
        <f>'raw ikan kuantitas'!J21</f>
        <v>124</v>
      </c>
      <c r="QG21" s="67">
        <f>'raw ikan kuantitas'!K21</f>
        <v>0</v>
      </c>
      <c r="QH21" s="67">
        <f>'raw ikan kuantitas'!L21</f>
        <v>0</v>
      </c>
      <c r="QI21" s="67">
        <f>'raw ikan kuantitas'!M21</f>
        <v>3784</v>
      </c>
      <c r="QJ21" s="67">
        <f>'raw ikan kuantitas'!N21</f>
        <v>0</v>
      </c>
      <c r="QK21" s="67">
        <f>'raw ikan kuantitas'!O21</f>
        <v>0</v>
      </c>
      <c r="QL21" s="67">
        <f>'raw ikan kuantitas'!P21</f>
        <v>0</v>
      </c>
      <c r="QM21" s="67">
        <f>'raw ikan kuantitas'!Q21</f>
        <v>0</v>
      </c>
      <c r="QN21" s="67">
        <f>'raw ikan kuantitas'!R21</f>
        <v>0</v>
      </c>
      <c r="QO21" s="67">
        <f>'raw ikan kuantitas'!S21</f>
        <v>0</v>
      </c>
      <c r="QP21" s="67">
        <f>'raw ikan kuantitas'!T21</f>
        <v>13906</v>
      </c>
      <c r="QQ21" s="67">
        <f>'raw ikan kuantitas'!U21</f>
        <v>6704</v>
      </c>
      <c r="QR21" s="67">
        <f>'raw ikan kuantitas'!V21</f>
        <v>0</v>
      </c>
      <c r="QS21" s="67">
        <f>'raw ikan kuantitas'!W21</f>
        <v>1757</v>
      </c>
      <c r="QT21" s="67">
        <f>'raw ikan kuantitas'!X21</f>
        <v>0</v>
      </c>
      <c r="QU21" s="67">
        <f>'raw ikan kuantitas'!Y21</f>
        <v>0</v>
      </c>
      <c r="QV21" s="67">
        <f>'raw ikan kuantitas'!Z21</f>
        <v>873</v>
      </c>
      <c r="QW21" s="67">
        <f>'raw ikan kuantitas'!AA21</f>
        <v>0</v>
      </c>
      <c r="QX21" s="67">
        <f>'raw ikan kuantitas'!AB21</f>
        <v>0</v>
      </c>
      <c r="QY21" s="67">
        <f>'raw ikan kuantitas'!AC21</f>
        <v>114</v>
      </c>
      <c r="QZ21" s="67">
        <f>'raw ikan kuantitas'!AD21</f>
        <v>482</v>
      </c>
      <c r="RA21" s="67">
        <f>'raw ikan kuantitas'!AE21</f>
        <v>576</v>
      </c>
      <c r="RB21" s="67">
        <f>'raw ikan kuantitas'!AF21</f>
        <v>0</v>
      </c>
      <c r="RC21" s="67">
        <f>'raw ikan kuantitas'!AG21</f>
        <v>818</v>
      </c>
      <c r="RD21" s="67">
        <f>'raw ikan kuantitas'!AH21</f>
        <v>0</v>
      </c>
      <c r="RE21" s="67">
        <f>'raw ikan kuantitas'!AI21</f>
        <v>2074</v>
      </c>
      <c r="RF21" s="67">
        <f>'raw ikan kuantitas'!AJ21</f>
        <v>651</v>
      </c>
      <c r="RG21" s="67">
        <f>'raw ikan kuantitas'!AK21</f>
        <v>6622</v>
      </c>
      <c r="RH21" s="67">
        <f>'raw ikan kuantitas'!AL21</f>
        <v>75</v>
      </c>
      <c r="RI21" s="67">
        <f>'raw ikan kuantitas'!AM21</f>
        <v>15</v>
      </c>
      <c r="RJ21" s="67">
        <f>'raw ikan kuantitas'!AN21</f>
        <v>7452</v>
      </c>
      <c r="RK21" s="67">
        <f>'raw ikan kuantitas'!AO21</f>
        <v>0</v>
      </c>
      <c r="RL21" s="67">
        <f>'raw ikan kuantitas'!AP21</f>
        <v>0</v>
      </c>
      <c r="RM21" s="67">
        <f>'raw ikan kuantitas'!AQ21</f>
        <v>733</v>
      </c>
      <c r="RN21" s="67">
        <f>'raw ikan kuantitas'!AR21</f>
        <v>46</v>
      </c>
      <c r="RO21" s="67">
        <f>'raw ikan kuantitas'!AS21</f>
        <v>5974</v>
      </c>
      <c r="RP21" s="67">
        <f>'raw ikan kuantitas'!AT21</f>
        <v>444</v>
      </c>
      <c r="RQ21" s="67">
        <f>'raw ikan kuantitas'!AU21</f>
        <v>0</v>
      </c>
      <c r="RR21" s="67">
        <f>'raw ikan kuantitas'!AV21</f>
        <v>0</v>
      </c>
      <c r="RS21" s="67">
        <f>'raw ikan kuantitas'!AW21</f>
        <v>3853</v>
      </c>
      <c r="RT21" s="67">
        <f>'raw ikan kuantitas'!AX21</f>
        <v>49</v>
      </c>
      <c r="RU21" s="67">
        <f>'raw ikan kuantitas'!AY21</f>
        <v>4833</v>
      </c>
      <c r="RV21" s="67">
        <f>'raw ikan kuantitas'!AZ21</f>
        <v>15931</v>
      </c>
      <c r="RW21" s="67">
        <f>'raw ikan kuantitas'!BA21</f>
        <v>1238</v>
      </c>
      <c r="RX21" s="67">
        <f>'raw ikan kuantitas'!BB21</f>
        <v>6468</v>
      </c>
      <c r="RY21" s="67">
        <f>'raw ikan kuantitas'!BC21</f>
        <v>93</v>
      </c>
      <c r="RZ21" s="67">
        <f>'raw ikan kuantitas'!BD21</f>
        <v>30476</v>
      </c>
      <c r="SA21" s="67">
        <f>'raw ikan kuantitas'!BE21</f>
        <v>6375</v>
      </c>
      <c r="SB21" s="67">
        <f>'raw ikan kuantitas'!BF21</f>
        <v>0</v>
      </c>
      <c r="SC21" s="67">
        <f>'raw ikan kuantitas'!BG21</f>
        <v>30</v>
      </c>
      <c r="SD21" s="67">
        <f>'raw ikan kuantitas'!BH21</f>
        <v>0</v>
      </c>
      <c r="SE21" s="67">
        <f>'raw ikan kuantitas'!BI21</f>
        <v>0</v>
      </c>
      <c r="SF21" s="67">
        <f>'raw ikan kuantitas'!BJ21</f>
        <v>0</v>
      </c>
      <c r="SG21" s="67">
        <f>'raw ikan kuantitas'!BK21</f>
        <v>140</v>
      </c>
      <c r="SH21" s="67">
        <f>'raw ikan kuantitas'!BL21</f>
        <v>47</v>
      </c>
      <c r="SI21" s="67">
        <f>'raw ikan kuantitas'!BM21</f>
        <v>0</v>
      </c>
      <c r="SJ21" s="67">
        <f>'raw ikan kuantitas'!BN21</f>
        <v>0</v>
      </c>
      <c r="SK21" s="67">
        <f>'raw ikan kuantitas'!BO21</f>
        <v>0</v>
      </c>
      <c r="SL21" s="67">
        <f>'raw ikan kuantitas'!BP21</f>
        <v>0</v>
      </c>
      <c r="SM21" s="67">
        <f>'raw ikan kuantitas'!BQ21</f>
        <v>0</v>
      </c>
      <c r="SN21" s="67">
        <f>'raw ikan kuantitas'!BR21</f>
        <v>334</v>
      </c>
      <c r="SO21" s="67">
        <f>'raw ikan kuantitas'!BS21</f>
        <v>0</v>
      </c>
      <c r="SP21" s="67">
        <f>'raw ikan kuantitas'!BT21</f>
        <v>6</v>
      </c>
      <c r="SQ21" s="67">
        <f>'raw ikan kuantitas'!BU21</f>
        <v>4230</v>
      </c>
      <c r="SR21" s="67">
        <f>'raw ikan kuantitas'!BV21</f>
        <v>0</v>
      </c>
      <c r="SS21" s="67">
        <f>'raw ikan kuantitas'!BW21</f>
        <v>60</v>
      </c>
      <c r="ST21" s="67">
        <f>'raw ikan kuantitas'!BX21</f>
        <v>1827</v>
      </c>
      <c r="SU21" s="67">
        <f>'raw ikan kuantitas'!BY21</f>
        <v>0</v>
      </c>
      <c r="SV21" s="67">
        <f>'raw ikan kuantitas'!BZ21</f>
        <v>0</v>
      </c>
      <c r="SW21" s="67">
        <f>'raw ikan kuantitas'!CA21</f>
        <v>0</v>
      </c>
      <c r="SX21" s="67">
        <f>'raw ikan kuantitas'!CB21</f>
        <v>47732</v>
      </c>
      <c r="SY21" s="67">
        <f>'raw ikan kuantitas'!CC21</f>
        <v>221</v>
      </c>
      <c r="SZ21" s="67">
        <f>'raw ikan kuantitas'!CD21</f>
        <v>141</v>
      </c>
      <c r="TA21" s="67">
        <f>'raw ikan kuantitas'!CE21</f>
        <v>8654</v>
      </c>
      <c r="TB21" s="67">
        <f>'raw ikan kuantitas'!CF21</f>
        <v>0</v>
      </c>
      <c r="TC21" s="67">
        <f>'raw ikan kuantitas'!CG21</f>
        <v>0</v>
      </c>
      <c r="TD21" s="67">
        <f>'raw ikan kuantitas'!CH21</f>
        <v>0</v>
      </c>
      <c r="TE21" s="67">
        <f>'raw ikan kuantitas'!CI21</f>
        <v>0</v>
      </c>
      <c r="TF21" s="67">
        <f>'raw ikan kuantitas'!CJ21</f>
        <v>0</v>
      </c>
      <c r="TG21" s="67">
        <f>'raw ikan kuantitas'!CK21</f>
        <v>2621</v>
      </c>
      <c r="TH21" s="67">
        <f>'raw ikan kuantitas'!CL21</f>
        <v>0</v>
      </c>
      <c r="TI21" s="67">
        <f>'raw ikan kuantitas'!CM21</f>
        <v>662</v>
      </c>
      <c r="TJ21" s="67">
        <f>'raw ikan kuantitas'!CN21</f>
        <v>51</v>
      </c>
      <c r="TK21" s="67">
        <f>'raw ikan kuantitas'!CO21</f>
        <v>163</v>
      </c>
      <c r="TL21" s="67">
        <f>'raw ikan kuantitas'!CP21</f>
        <v>0</v>
      </c>
      <c r="TM21" s="67">
        <f>'raw ikan kuantitas'!CQ21</f>
        <v>4736</v>
      </c>
      <c r="TN21" s="67">
        <f>'raw ikan kuantitas'!CR21</f>
        <v>777</v>
      </c>
      <c r="TO21" s="67">
        <f>'raw ikan kuantitas'!CS21</f>
        <v>8331</v>
      </c>
      <c r="TP21" s="67">
        <f>'raw ikan kuantitas'!CT21</f>
        <v>0</v>
      </c>
      <c r="TQ21" s="67">
        <f>'raw ikan kuantitas'!CU21</f>
        <v>0</v>
      </c>
      <c r="TR21" s="67">
        <f>'raw ikan kuantitas'!CV21</f>
        <v>4</v>
      </c>
      <c r="TS21" s="67">
        <f>'raw ikan kuantitas'!CW21</f>
        <v>22402</v>
      </c>
      <c r="TT21" s="67">
        <f>'raw ikan kuantitas'!CX21</f>
        <v>9687</v>
      </c>
      <c r="TU21" s="67">
        <f>'raw ikan kuantitas'!CY21</f>
        <v>50</v>
      </c>
      <c r="TV21" s="67">
        <f>'raw ikan kuantitas'!CZ21</f>
        <v>2476</v>
      </c>
      <c r="TX21" s="68">
        <f>'raw ikan kuantitas'!DB21</f>
        <v>0</v>
      </c>
      <c r="TY21" s="68">
        <f>'raw ikan kuantitas'!DC21</f>
        <v>0</v>
      </c>
      <c r="TZ21" s="68">
        <f>'raw ikan kuantitas'!DD21</f>
        <v>0</v>
      </c>
      <c r="UA21" s="68">
        <f>'raw ikan kuantitas'!DE21</f>
        <v>0</v>
      </c>
      <c r="UB21" s="68">
        <f>'raw ikan kuantitas'!DF21</f>
        <v>0</v>
      </c>
      <c r="UC21" s="68">
        <f>'raw ikan kuantitas'!DG21</f>
        <v>0</v>
      </c>
      <c r="UD21" s="68">
        <f>'raw ikan kuantitas'!DH21</f>
        <v>0</v>
      </c>
      <c r="UE21" s="68">
        <f>'raw ikan kuantitas'!DI21</f>
        <v>0</v>
      </c>
      <c r="UF21" s="68">
        <f>'raw ikan kuantitas'!DJ21</f>
        <v>0</v>
      </c>
      <c r="UG21" s="68">
        <f>'raw ikan kuantitas'!DK21</f>
        <v>7</v>
      </c>
      <c r="UH21" s="68">
        <f>'raw ikan kuantitas'!DL21</f>
        <v>0</v>
      </c>
      <c r="UI21" s="68">
        <f>'raw ikan kuantitas'!DM21</f>
        <v>14</v>
      </c>
      <c r="UJ21" s="68">
        <f>'raw ikan kuantitas'!DN21</f>
        <v>0</v>
      </c>
      <c r="UK21" s="68">
        <f>'raw ikan kuantitas'!DO21</f>
        <v>0</v>
      </c>
      <c r="UL21" s="68">
        <f>'raw ikan kuantitas'!DP21</f>
        <v>0</v>
      </c>
      <c r="UM21" s="68">
        <f>'raw ikan kuantitas'!DQ21</f>
        <v>0</v>
      </c>
      <c r="UN21" s="68">
        <f>'raw ikan kuantitas'!DR21</f>
        <v>0</v>
      </c>
      <c r="UO21" s="68">
        <f>'raw ikan kuantitas'!DS21</f>
        <v>0</v>
      </c>
      <c r="UP21" s="68">
        <f>'raw ikan kuantitas'!DT21</f>
        <v>0</v>
      </c>
      <c r="UQ21" s="68">
        <f>'raw ikan kuantitas'!DU21</f>
        <v>101</v>
      </c>
      <c r="UR21" s="68">
        <f>'raw ikan kuantitas'!DV21</f>
        <v>0</v>
      </c>
      <c r="US21" s="68">
        <f>'raw ikan kuantitas'!DW21</f>
        <v>0</v>
      </c>
      <c r="UT21" s="68">
        <f>'raw ikan kuantitas'!DX21</f>
        <v>0</v>
      </c>
      <c r="UU21" s="68">
        <f>'raw ikan kuantitas'!DY21</f>
        <v>0</v>
      </c>
      <c r="UV21" s="68">
        <f>'raw ikan kuantitas'!DZ21</f>
        <v>0</v>
      </c>
      <c r="UW21" s="68">
        <f>'raw ikan kuantitas'!EA21</f>
        <v>0</v>
      </c>
      <c r="UX21" s="68">
        <f>'raw ikan kuantitas'!EB21</f>
        <v>0</v>
      </c>
      <c r="UY21" s="68">
        <f>'raw ikan kuantitas'!EC21</f>
        <v>0</v>
      </c>
      <c r="UZ21" s="68">
        <f>'raw ikan kuantitas'!ED21</f>
        <v>0</v>
      </c>
      <c r="VA21" s="68">
        <f>'raw ikan kuantitas'!EE21</f>
        <v>0</v>
      </c>
      <c r="VB21" s="68">
        <f>'raw ikan kuantitas'!EF21</f>
        <v>0</v>
      </c>
      <c r="VC21" s="68">
        <f>'raw ikan kuantitas'!EG21</f>
        <v>0</v>
      </c>
      <c r="VD21" s="68">
        <f>'raw ikan kuantitas'!EH21</f>
        <v>0</v>
      </c>
      <c r="VE21" s="68">
        <f>'raw ikan kuantitas'!EI21</f>
        <v>0</v>
      </c>
      <c r="VF21" s="68">
        <f>'raw ikan kuantitas'!EJ21</f>
        <v>0</v>
      </c>
      <c r="VG21" s="68">
        <f>'raw ikan kuantitas'!EK21</f>
        <v>0</v>
      </c>
      <c r="VH21" s="68">
        <f>'raw ikan kuantitas'!EL21</f>
        <v>0</v>
      </c>
      <c r="VI21" s="68">
        <f>'raw ikan kuantitas'!EM21</f>
        <v>0</v>
      </c>
      <c r="VJ21" s="68">
        <f>'raw ikan kuantitas'!EN21</f>
        <v>0</v>
      </c>
      <c r="VK21" s="68">
        <f>'raw ikan kuantitas'!EO21</f>
        <v>7</v>
      </c>
      <c r="VL21" s="68">
        <f>'raw ikan kuantitas'!EP21</f>
        <v>0</v>
      </c>
      <c r="VM21" s="68">
        <f>'raw ikan kuantitas'!EQ21</f>
        <v>2</v>
      </c>
      <c r="VN21" s="68">
        <f>'raw ikan kuantitas'!ER21</f>
        <v>0</v>
      </c>
      <c r="VO21" s="68">
        <f>'raw ikan kuantitas'!ES21</f>
        <v>0</v>
      </c>
      <c r="VP21" s="68">
        <f>'raw ikan kuantitas'!ET21</f>
        <v>0</v>
      </c>
      <c r="VQ21" s="68">
        <f>'raw ikan kuantitas'!EU21</f>
        <v>794</v>
      </c>
      <c r="VR21" s="68">
        <f>'raw ikan kuantitas'!EV21</f>
        <v>242</v>
      </c>
      <c r="VS21" s="68">
        <f>'raw ikan kuantitas'!EW21</f>
        <v>2283</v>
      </c>
      <c r="VT21" s="68">
        <f>'raw ikan kuantitas'!EX21</f>
        <v>0</v>
      </c>
      <c r="VU21" s="68">
        <f>'raw ikan kuantitas'!EY21</f>
        <v>0</v>
      </c>
      <c r="VV21" s="68">
        <f>'raw ikan kuantitas'!EZ21</f>
        <v>0</v>
      </c>
      <c r="VW21" s="68">
        <f>'raw ikan kuantitas'!FA21</f>
        <v>0</v>
      </c>
      <c r="VX21" s="68">
        <f>'raw ikan kuantitas'!FB21</f>
        <v>0</v>
      </c>
      <c r="VY21" s="68">
        <f>'raw ikan kuantitas'!FC21</f>
        <v>0</v>
      </c>
      <c r="VZ21" s="68">
        <f>'raw ikan kuantitas'!FD21</f>
        <v>0</v>
      </c>
      <c r="WA21" s="68">
        <f>'raw ikan kuantitas'!FE21</f>
        <v>0</v>
      </c>
      <c r="WB21" s="68">
        <f>'raw ikan kuantitas'!FF21</f>
        <v>0</v>
      </c>
      <c r="WC21" s="68">
        <f>'raw ikan kuantitas'!FG21</f>
        <v>0</v>
      </c>
      <c r="WD21" s="68">
        <f>'raw ikan kuantitas'!FH21</f>
        <v>0</v>
      </c>
      <c r="WE21" s="68">
        <f>'raw ikan kuantitas'!FI21</f>
        <v>0</v>
      </c>
      <c r="WF21" s="68">
        <f>'raw ikan kuantitas'!FJ21</f>
        <v>0</v>
      </c>
      <c r="WG21" s="68">
        <f>'raw ikan kuantitas'!FK21</f>
        <v>0</v>
      </c>
      <c r="WH21" s="68">
        <f>'raw ikan kuantitas'!FL21</f>
        <v>0</v>
      </c>
      <c r="WI21" s="68">
        <f>'raw ikan kuantitas'!FM21</f>
        <v>0</v>
      </c>
      <c r="WJ21" s="68">
        <f>'raw ikan kuantitas'!FN21</f>
        <v>0</v>
      </c>
      <c r="WK21" s="68">
        <f>'raw ikan kuantitas'!FO21</f>
        <v>313</v>
      </c>
      <c r="WL21" s="68">
        <f>'raw ikan kuantitas'!FP21</f>
        <v>0</v>
      </c>
      <c r="WM21" s="68">
        <f>'raw ikan kuantitas'!FQ21</f>
        <v>0</v>
      </c>
      <c r="WN21" s="68">
        <f>'raw ikan kuantitas'!FR21</f>
        <v>268</v>
      </c>
      <c r="WP21" s="69">
        <f>'raw ikan kuantitas'!FT21</f>
        <v>24988</v>
      </c>
      <c r="WQ21" s="69">
        <f>'raw ikan kuantitas'!FU21</f>
        <v>25</v>
      </c>
      <c r="WR21" s="69">
        <f>'raw ikan kuantitas'!FV21</f>
        <v>118</v>
      </c>
      <c r="WS21" s="69">
        <f>'raw ikan kuantitas'!FW21</f>
        <v>0</v>
      </c>
      <c r="WT21" s="69">
        <f>'raw ikan kuantitas'!FX21</f>
        <v>53</v>
      </c>
      <c r="WU21" s="69">
        <f>'raw ikan kuantitas'!FY21</f>
        <v>1</v>
      </c>
      <c r="WV21" s="69">
        <f>'raw ikan kuantitas'!FZ21</f>
        <v>119</v>
      </c>
      <c r="WW21" s="69">
        <f>'raw ikan kuantitas'!GA21</f>
        <v>827</v>
      </c>
      <c r="WX21" s="69">
        <f>'raw ikan kuantitas'!GB21</f>
        <v>3071</v>
      </c>
      <c r="WY21" s="69">
        <f>'raw ikan kuantitas'!GC21</f>
        <v>159</v>
      </c>
      <c r="WZ21" s="69">
        <f>'raw ikan kuantitas'!GD21</f>
        <v>1939</v>
      </c>
      <c r="XA21" s="69">
        <f>'raw ikan kuantitas'!GE21</f>
        <v>45789</v>
      </c>
      <c r="XB21" s="69">
        <f>'raw ikan kuantitas'!GF21</f>
        <v>156</v>
      </c>
      <c r="XC21" s="69">
        <f>'raw ikan kuantitas'!GG21</f>
        <v>696766</v>
      </c>
      <c r="XD21" s="69">
        <f>'raw ikan kuantitas'!GH21</f>
        <v>204</v>
      </c>
      <c r="XE21" s="69">
        <f>'raw ikan kuantitas'!GI21</f>
        <v>186038</v>
      </c>
      <c r="XF21" s="69">
        <f>'raw ikan kuantitas'!GJ21</f>
        <v>126</v>
      </c>
      <c r="XH21" s="70">
        <f>'raw ikan kuantitas'!GL21</f>
        <v>0</v>
      </c>
      <c r="XI21" s="70">
        <f>'raw ikan kuantitas'!GM21</f>
        <v>0</v>
      </c>
      <c r="XJ21" s="70">
        <f>'raw ikan kuantitas'!GN21</f>
        <v>431</v>
      </c>
      <c r="XK21" s="70">
        <f>'raw ikan kuantitas'!GO21</f>
        <v>0</v>
      </c>
      <c r="XL21" s="70">
        <f>'raw ikan kuantitas'!GP21</f>
        <v>28</v>
      </c>
      <c r="XM21" s="70">
        <f>'raw ikan kuantitas'!GQ21</f>
        <v>727</v>
      </c>
      <c r="XN21" s="70">
        <f>'raw ikan kuantitas'!GR21</f>
        <v>0</v>
      </c>
      <c r="XO21" s="70">
        <f>'raw ikan kuantitas'!GS21</f>
        <v>0</v>
      </c>
      <c r="XP21" s="70">
        <f>'raw ikan kuantitas'!GT21</f>
        <v>0</v>
      </c>
      <c r="XQ21" s="70">
        <f>'raw ikan kuantitas'!GU21</f>
        <v>0</v>
      </c>
      <c r="XR21" s="70">
        <f>'raw ikan kuantitas'!GV21</f>
        <v>0</v>
      </c>
      <c r="XS21" s="70">
        <f>'raw ikan kuantitas'!GW21</f>
        <v>0</v>
      </c>
      <c r="XT21" s="70">
        <f>'raw ikan kuantitas'!GX21</f>
        <v>0</v>
      </c>
      <c r="XU21" s="70">
        <f>'raw ikan kuantitas'!GY21</f>
        <v>525893</v>
      </c>
      <c r="XV21" s="70">
        <f>'raw ikan kuantitas'!GZ21</f>
        <v>0</v>
      </c>
      <c r="XW21" s="70">
        <f>'raw ikan kuantitas'!HA21</f>
        <v>8190</v>
      </c>
      <c r="XX21" s="70">
        <f>'raw ikan kuantitas'!HB21</f>
        <v>2213</v>
      </c>
      <c r="XY21" s="70">
        <f>'raw ikan kuantitas'!HC21</f>
        <v>329447</v>
      </c>
      <c r="XZ21" s="70">
        <f>'raw ikan kuantitas'!HD21</f>
        <v>0</v>
      </c>
      <c r="YA21" s="70">
        <f>'raw ikan kuantitas'!HE21</f>
        <v>768</v>
      </c>
      <c r="YB21" s="70">
        <f>'raw ikan kuantitas'!HF21</f>
        <v>0</v>
      </c>
      <c r="YC21" s="70">
        <f>'raw ikan kuantitas'!HG21</f>
        <v>2511</v>
      </c>
      <c r="YD21" s="70">
        <f>'raw ikan kuantitas'!HH21</f>
        <v>0</v>
      </c>
      <c r="YE21" s="70">
        <f>'raw ikan kuantitas'!HI21</f>
        <v>0</v>
      </c>
      <c r="YF21" s="70">
        <f>'raw ikan kuantitas'!HJ21</f>
        <v>567</v>
      </c>
      <c r="YG21" s="70">
        <f>'raw ikan kuantitas'!HK21</f>
        <v>0</v>
      </c>
      <c r="YH21" s="70">
        <f>'raw ikan kuantitas'!HL21</f>
        <v>6849639</v>
      </c>
      <c r="YJ21" s="71">
        <f>'raw ikan kuantitas'!HN21</f>
        <v>9</v>
      </c>
      <c r="YK21" s="71">
        <f>'raw ikan kuantitas'!HO21</f>
        <v>0</v>
      </c>
      <c r="YL21" s="71">
        <f>'raw ikan kuantitas'!HP21</f>
        <v>0</v>
      </c>
      <c r="YM21" s="71">
        <f>'raw ikan kuantitas'!HQ21</f>
        <v>0</v>
      </c>
      <c r="YN21" s="71">
        <f>'raw ikan kuantitas'!HR21</f>
        <v>0</v>
      </c>
      <c r="YO21" s="71">
        <f>'raw ikan kuantitas'!HS21</f>
        <v>0</v>
      </c>
      <c r="YP21" s="71">
        <f>'raw ikan kuantitas'!HT21</f>
        <v>0</v>
      </c>
      <c r="YQ21" s="71">
        <f>'raw ikan kuantitas'!HU21</f>
        <v>0</v>
      </c>
      <c r="YR21" s="71">
        <f>'raw ikan kuantitas'!HV21</f>
        <v>4</v>
      </c>
      <c r="YS21" s="71">
        <f>'raw ikan kuantitas'!HW21</f>
        <v>0</v>
      </c>
      <c r="YT21" s="71">
        <f>'raw ikan kuantitas'!HX21</f>
        <v>0</v>
      </c>
      <c r="YU21" s="71">
        <f>'raw ikan kuantitas'!HY21</f>
        <v>297</v>
      </c>
      <c r="YV21" s="71">
        <f>'raw ikan kuantitas'!HZ21</f>
        <v>0</v>
      </c>
      <c r="YW21" s="71">
        <f>'raw ikan kuantitas'!IA21</f>
        <v>0</v>
      </c>
      <c r="YX21" s="71">
        <f>'raw ikan kuantitas'!IB21</f>
        <v>15</v>
      </c>
      <c r="YY21" s="71">
        <f>'raw ikan kuantitas'!IC21</f>
        <v>0</v>
      </c>
      <c r="YZ21" s="71">
        <f>'raw ikan kuantitas'!ID21</f>
        <v>0</v>
      </c>
      <c r="ZA21" s="71">
        <f>'raw ikan kuantitas'!IE21</f>
        <v>0</v>
      </c>
      <c r="ZB21" s="71">
        <f>'raw ikan kuantitas'!IF21</f>
        <v>0</v>
      </c>
      <c r="ZC21" s="71">
        <f>'raw ikan kuantitas'!IG21</f>
        <v>0</v>
      </c>
      <c r="ZD21" s="71">
        <f>'raw ikan kuantitas'!IH21</f>
        <v>130</v>
      </c>
      <c r="ZE21" s="71">
        <f>'raw ikan kuantitas'!II21</f>
        <v>83</v>
      </c>
      <c r="ZF21" s="71">
        <f>'raw ikan kuantitas'!IJ21</f>
        <v>0</v>
      </c>
      <c r="ZG21" s="71">
        <f>'raw ikan kuantitas'!IK21</f>
        <v>0</v>
      </c>
      <c r="ZH21" s="71">
        <f>'raw ikan kuantitas'!IL21</f>
        <v>34</v>
      </c>
      <c r="ZI21" s="71">
        <f>'raw ikan kuantitas'!IM21</f>
        <v>0</v>
      </c>
      <c r="ZJ21" s="71">
        <f>'raw ikan kuantitas'!IN21</f>
        <v>0</v>
      </c>
      <c r="ZK21" s="71">
        <f>'raw ikan kuantitas'!IO21</f>
        <v>2405</v>
      </c>
      <c r="ZL21" s="71">
        <f>'raw ikan kuantitas'!IP21</f>
        <v>0</v>
      </c>
      <c r="ZM21" s="71">
        <f>'raw ikan kuantitas'!IQ21</f>
        <v>0</v>
      </c>
      <c r="ZN21" s="71">
        <f>'raw ikan kuantitas'!IR21</f>
        <v>0</v>
      </c>
      <c r="ZO21" s="71">
        <f>'raw ikan kuantitas'!IS21</f>
        <v>0</v>
      </c>
      <c r="ZP21" s="71">
        <f>'raw ikan kuantitas'!IT21</f>
        <v>0</v>
      </c>
      <c r="ZQ21" s="71">
        <f>'raw ikan kuantitas'!IU21</f>
        <v>58</v>
      </c>
      <c r="ZR21" s="71">
        <f>'raw ikan kuantitas'!IV21</f>
        <v>0</v>
      </c>
      <c r="ZS21" s="71">
        <f>'raw ikan kuantitas'!IW21</f>
        <v>0</v>
      </c>
      <c r="ZT21" s="71">
        <f>'raw ikan kuantitas'!IX21</f>
        <v>0</v>
      </c>
      <c r="ZU21" s="71">
        <f>'raw ikan kuantitas'!IY21</f>
        <v>0</v>
      </c>
      <c r="ZV21" s="71">
        <f>'raw ikan kuantitas'!IZ21</f>
        <v>0</v>
      </c>
      <c r="ZW21" s="71">
        <f>'raw ikan kuantitas'!JA21</f>
        <v>0</v>
      </c>
      <c r="ZX21" s="71">
        <f>'raw ikan kuantitas'!JB21</f>
        <v>0</v>
      </c>
      <c r="ZY21" s="71">
        <f>'raw ikan kuantitas'!JC21</f>
        <v>0</v>
      </c>
    </row>
    <row r="22" spans="2:701" ht="14.55" customHeight="1" x14ac:dyDescent="0.3">
      <c r="B22" s="3" t="s">
        <v>358</v>
      </c>
      <c r="C22" s="193">
        <v>766810</v>
      </c>
      <c r="D22" s="193">
        <v>354216</v>
      </c>
      <c r="E22" s="193">
        <v>2503</v>
      </c>
      <c r="F22" s="193">
        <v>7681</v>
      </c>
      <c r="G22" s="193">
        <v>6377</v>
      </c>
      <c r="H22" s="193">
        <v>422902</v>
      </c>
      <c r="I22" s="193">
        <v>36908</v>
      </c>
      <c r="J22" s="194"/>
      <c r="K22" s="195">
        <v>4113</v>
      </c>
      <c r="L22" s="196">
        <v>11409</v>
      </c>
      <c r="M22" s="195">
        <v>346</v>
      </c>
      <c r="N22" s="195">
        <v>1635</v>
      </c>
      <c r="O22" s="195">
        <v>5465</v>
      </c>
      <c r="P22" s="195">
        <v>3193</v>
      </c>
      <c r="Q22" s="195">
        <v>1889</v>
      </c>
      <c r="R22" s="196">
        <v>1304</v>
      </c>
      <c r="S22" s="196">
        <v>9074</v>
      </c>
      <c r="T22" s="195">
        <v>0.1</v>
      </c>
      <c r="U22" s="197">
        <v>0</v>
      </c>
      <c r="V22" s="195">
        <v>0</v>
      </c>
      <c r="W22" s="195">
        <v>0.1</v>
      </c>
      <c r="X22" s="195">
        <v>739</v>
      </c>
      <c r="Y22" s="195">
        <v>2867</v>
      </c>
      <c r="Z22" s="195">
        <v>5484</v>
      </c>
      <c r="AA22" s="195">
        <v>14020</v>
      </c>
      <c r="AB22" s="195">
        <v>452</v>
      </c>
      <c r="AC22" s="195">
        <v>19817</v>
      </c>
      <c r="AD22" s="196">
        <v>13</v>
      </c>
      <c r="AE22" s="195">
        <v>12628</v>
      </c>
      <c r="AF22" s="195">
        <v>4410</v>
      </c>
      <c r="AG22" s="195">
        <v>11256</v>
      </c>
      <c r="AH22" s="195">
        <v>12578</v>
      </c>
      <c r="AI22" s="195">
        <v>3003</v>
      </c>
      <c r="AJ22" s="195">
        <v>0</v>
      </c>
      <c r="AK22" s="195">
        <v>74</v>
      </c>
      <c r="AL22" s="195">
        <v>327</v>
      </c>
      <c r="AM22" s="198"/>
      <c r="AN22" s="199">
        <v>14085</v>
      </c>
      <c r="AO22" s="199">
        <v>12</v>
      </c>
      <c r="AP22" s="199">
        <v>95</v>
      </c>
      <c r="AQ22" s="199">
        <v>374</v>
      </c>
      <c r="AR22" s="199">
        <v>2306</v>
      </c>
      <c r="AS22" s="199">
        <v>64</v>
      </c>
      <c r="AT22" s="199">
        <v>3844</v>
      </c>
      <c r="AU22" s="199">
        <v>1120</v>
      </c>
      <c r="AV22" s="199">
        <v>6482</v>
      </c>
      <c r="AW22" s="199">
        <v>473</v>
      </c>
      <c r="AX22" s="199">
        <v>1906</v>
      </c>
      <c r="AY22" s="199">
        <v>16358</v>
      </c>
      <c r="AZ22" s="199">
        <v>103</v>
      </c>
      <c r="BA22" s="199">
        <v>38767</v>
      </c>
      <c r="BB22" s="199">
        <v>8</v>
      </c>
      <c r="BC22" s="200">
        <v>426</v>
      </c>
      <c r="BD22" s="199">
        <v>14941</v>
      </c>
      <c r="BE22" s="199">
        <v>23234</v>
      </c>
      <c r="BF22" s="199">
        <v>116321</v>
      </c>
      <c r="BG22" s="199">
        <v>211621</v>
      </c>
      <c r="BH22" s="199">
        <v>8248</v>
      </c>
      <c r="BI22" s="199">
        <v>3089</v>
      </c>
      <c r="BJ22" s="199">
        <v>697</v>
      </c>
      <c r="BK22" s="199">
        <v>3840</v>
      </c>
      <c r="BL22" s="199">
        <v>2177</v>
      </c>
      <c r="BM22" s="200">
        <v>10</v>
      </c>
      <c r="BN22" s="199">
        <v>141</v>
      </c>
      <c r="BO22" s="199">
        <v>1587</v>
      </c>
      <c r="BP22" s="199">
        <v>1535</v>
      </c>
      <c r="BQ22" s="201"/>
      <c r="BR22" s="202">
        <v>1384763</v>
      </c>
      <c r="BS22" s="202">
        <v>692058</v>
      </c>
      <c r="BT22" s="202">
        <v>106600</v>
      </c>
      <c r="BU22" s="202">
        <v>1243534</v>
      </c>
      <c r="BV22" s="202">
        <v>289</v>
      </c>
      <c r="BW22" s="202">
        <v>210264</v>
      </c>
      <c r="BX22" s="202">
        <v>1975</v>
      </c>
      <c r="BY22" s="202">
        <v>1299</v>
      </c>
      <c r="BZ22" s="203">
        <v>409</v>
      </c>
      <c r="CA22" s="202">
        <v>750</v>
      </c>
      <c r="CB22" s="202">
        <v>2788</v>
      </c>
      <c r="CC22" s="202">
        <v>28310</v>
      </c>
      <c r="CD22" s="202">
        <v>2138</v>
      </c>
      <c r="CE22" s="202">
        <v>1431</v>
      </c>
      <c r="CF22" s="202">
        <v>735864</v>
      </c>
      <c r="CG22" s="202">
        <v>742238</v>
      </c>
      <c r="CH22" s="204"/>
      <c r="CI22" s="205">
        <v>0</v>
      </c>
      <c r="CJ22" s="205">
        <v>0</v>
      </c>
      <c r="CK22" s="205">
        <v>592</v>
      </c>
      <c r="CL22" s="205">
        <v>1477</v>
      </c>
      <c r="CM22" s="205">
        <v>0</v>
      </c>
      <c r="CN22" s="206">
        <v>2114</v>
      </c>
      <c r="CO22" s="206">
        <v>735</v>
      </c>
      <c r="CP22" s="206">
        <v>66</v>
      </c>
      <c r="CQ22" s="206">
        <v>22</v>
      </c>
      <c r="CR22" s="206">
        <v>350</v>
      </c>
      <c r="CS22" s="206">
        <v>3426</v>
      </c>
      <c r="CT22" s="206">
        <v>813</v>
      </c>
      <c r="CU22" s="206">
        <v>100</v>
      </c>
      <c r="CV22" s="206">
        <v>1129</v>
      </c>
      <c r="CW22" s="206">
        <v>271</v>
      </c>
      <c r="CX22" s="206">
        <v>0</v>
      </c>
      <c r="CY22" s="206">
        <v>457</v>
      </c>
      <c r="CZ22" s="206">
        <v>3000</v>
      </c>
      <c r="DA22" s="206">
        <v>1118</v>
      </c>
      <c r="DB22" s="206">
        <v>129</v>
      </c>
      <c r="DC22" s="207">
        <v>185</v>
      </c>
      <c r="DD22" s="204"/>
      <c r="DE22" s="208">
        <v>0</v>
      </c>
      <c r="DF22" s="208">
        <v>0</v>
      </c>
      <c r="DG22" s="208">
        <v>65706</v>
      </c>
      <c r="DH22" s="208">
        <v>25139</v>
      </c>
      <c r="DI22" s="208">
        <v>21112</v>
      </c>
      <c r="DJ22" s="208">
        <v>52870</v>
      </c>
      <c r="DK22" s="208">
        <v>4045</v>
      </c>
      <c r="DL22" s="208">
        <v>138</v>
      </c>
      <c r="DM22" s="208">
        <v>0</v>
      </c>
      <c r="DN22" s="209">
        <v>916</v>
      </c>
      <c r="DO22" s="208">
        <v>0</v>
      </c>
      <c r="DP22" s="208">
        <v>7266</v>
      </c>
      <c r="DQ22" s="208">
        <v>820</v>
      </c>
      <c r="DR22" s="208">
        <v>0</v>
      </c>
      <c r="DS22" s="208">
        <v>16</v>
      </c>
      <c r="DT22" s="208">
        <v>16</v>
      </c>
      <c r="DU22" s="208">
        <v>20</v>
      </c>
      <c r="DV22" s="208">
        <v>0</v>
      </c>
      <c r="DW22" s="208">
        <v>2</v>
      </c>
      <c r="DX22" s="208">
        <v>515</v>
      </c>
      <c r="DY22" s="208">
        <v>1395</v>
      </c>
      <c r="DZ22" s="208">
        <v>0</v>
      </c>
      <c r="EA22" s="208">
        <v>5614</v>
      </c>
      <c r="EB22" s="208">
        <v>25722</v>
      </c>
      <c r="EC22" s="208">
        <v>0</v>
      </c>
      <c r="ED22" s="208">
        <v>0</v>
      </c>
      <c r="EE22" s="208">
        <v>2009</v>
      </c>
      <c r="EF22" s="208">
        <v>0</v>
      </c>
      <c r="EG22" s="208">
        <v>1715</v>
      </c>
      <c r="EH22" s="208">
        <v>0</v>
      </c>
      <c r="EI22" s="208">
        <v>0</v>
      </c>
      <c r="EJ22" s="208">
        <v>0</v>
      </c>
      <c r="EK22" s="208">
        <v>0</v>
      </c>
      <c r="EL22" s="204"/>
      <c r="EM22" s="210">
        <v>0</v>
      </c>
      <c r="EN22" s="204"/>
      <c r="EO22" s="211">
        <v>1243884</v>
      </c>
      <c r="EP22" s="212">
        <v>34</v>
      </c>
      <c r="EQ22" s="212">
        <v>172850</v>
      </c>
      <c r="ER22" s="212">
        <v>125302</v>
      </c>
      <c r="ES22" s="212">
        <v>1059223</v>
      </c>
      <c r="ET22" s="212">
        <v>82764</v>
      </c>
      <c r="EU22" s="212">
        <v>2325020</v>
      </c>
      <c r="EV22" s="212">
        <v>10191289</v>
      </c>
      <c r="EW22" s="212">
        <v>426180</v>
      </c>
      <c r="EX22" s="212">
        <v>13528365</v>
      </c>
      <c r="EY22" s="212">
        <v>268379</v>
      </c>
      <c r="EZ22" s="212">
        <v>36120</v>
      </c>
      <c r="FA22" s="212">
        <v>20762</v>
      </c>
      <c r="FB22" s="212">
        <v>2722</v>
      </c>
      <c r="FC22" s="213">
        <v>9395.6</v>
      </c>
      <c r="FD22" s="214">
        <v>1348.1</v>
      </c>
      <c r="FE22" s="214">
        <v>1014.6</v>
      </c>
      <c r="FF22" s="214">
        <v>88</v>
      </c>
      <c r="FG22" s="214">
        <v>13829.1</v>
      </c>
      <c r="FH22" s="214">
        <v>530.1</v>
      </c>
      <c r="FI22" s="214">
        <v>11355573.460000001</v>
      </c>
      <c r="FJ22" s="214">
        <v>19002.099999999999</v>
      </c>
      <c r="FK22" s="214">
        <v>498.9</v>
      </c>
      <c r="FL22" s="214">
        <v>207.7</v>
      </c>
      <c r="FM22" s="214">
        <v>9.73</v>
      </c>
      <c r="FN22" s="214">
        <v>0.6</v>
      </c>
      <c r="FO22" s="215">
        <v>9733.2999999999993</v>
      </c>
      <c r="FP22" s="215">
        <v>6222.2</v>
      </c>
      <c r="FQ22" s="215">
        <v>2481.5</v>
      </c>
      <c r="FR22" s="215">
        <v>4.7300000000000004</v>
      </c>
      <c r="FS22" s="193">
        <v>41.8</v>
      </c>
      <c r="FT22" s="6"/>
      <c r="FU22" s="50">
        <f>'raw ikan nilai'!C22</f>
        <v>13.95689</v>
      </c>
      <c r="FV22" s="50">
        <f>'raw ikan nilai'!D22</f>
        <v>0.222166</v>
      </c>
      <c r="FW22" s="50">
        <f>'raw ikan nilai'!E22</f>
        <v>0</v>
      </c>
      <c r="FX22" s="50">
        <f>'raw ikan nilai'!F22</f>
        <v>0</v>
      </c>
      <c r="FY22" s="50">
        <f>'raw ikan nilai'!G22</f>
        <v>143.78335200000001</v>
      </c>
      <c r="FZ22" s="50">
        <f>'raw ikan nilai'!H22</f>
        <v>55.223880999999999</v>
      </c>
      <c r="GA22" s="50">
        <f>'raw ikan nilai'!I22</f>
        <v>0.58841399999999999</v>
      </c>
      <c r="GB22" s="50">
        <f>'raw ikan nilai'!J22</f>
        <v>41.081104000000003</v>
      </c>
      <c r="GC22" s="50">
        <f>'raw ikan nilai'!K22</f>
        <v>1.6989000000000001E-2</v>
      </c>
      <c r="GD22" s="50">
        <f>'raw ikan nilai'!L22</f>
        <v>3.2204999999999998E-2</v>
      </c>
      <c r="GE22" s="50">
        <f>'raw ikan nilai'!M22</f>
        <v>0</v>
      </c>
      <c r="GF22" s="50">
        <f>'raw ikan nilai'!N22</f>
        <v>64.612486000000004</v>
      </c>
      <c r="GG22" s="50">
        <f>'raw ikan nilai'!O22</f>
        <v>0</v>
      </c>
      <c r="GH22" s="50">
        <f>'raw ikan nilai'!P22</f>
        <v>23.938005</v>
      </c>
      <c r="GI22" s="50">
        <f>'raw ikan nilai'!Q22</f>
        <v>0.100643</v>
      </c>
      <c r="GJ22" s="50">
        <f>'raw ikan nilai'!R22</f>
        <v>0.99</v>
      </c>
      <c r="GK22" s="50">
        <f>'raw ikan nilai'!S22</f>
        <v>0</v>
      </c>
      <c r="GL22" s="50">
        <f>'raw ikan nilai'!T22</f>
        <v>0</v>
      </c>
      <c r="GM22" s="50">
        <f>'raw ikan nilai'!U22</f>
        <v>226.67799299999999</v>
      </c>
      <c r="GN22" s="50">
        <f>'raw ikan nilai'!V22</f>
        <v>129.07657399999999</v>
      </c>
      <c r="GO22" s="50">
        <f>'raw ikan nilai'!W22</f>
        <v>0</v>
      </c>
      <c r="GP22" s="50">
        <f>'raw ikan nilai'!X22</f>
        <v>80.481155000000001</v>
      </c>
      <c r="GQ22" s="50">
        <f>'raw ikan nilai'!Y22</f>
        <v>0</v>
      </c>
      <c r="GR22" s="50">
        <f>'raw ikan nilai'!Z22</f>
        <v>0</v>
      </c>
      <c r="GS22" s="50">
        <f>'raw ikan nilai'!AA22</f>
        <v>4.1510230000000004</v>
      </c>
      <c r="GT22" s="50">
        <f>'raw ikan nilai'!AB22</f>
        <v>0</v>
      </c>
      <c r="GU22" s="50">
        <f>'raw ikan nilai'!AC22</f>
        <v>0</v>
      </c>
      <c r="GV22" s="50">
        <f>'raw ikan nilai'!AD22</f>
        <v>0.62783299999999997</v>
      </c>
      <c r="GW22" s="50">
        <f>'raw ikan nilai'!AE22</f>
        <v>9.5013919999999992</v>
      </c>
      <c r="GX22" s="50">
        <f>'raw ikan nilai'!AF22</f>
        <v>5.236167</v>
      </c>
      <c r="GY22" s="50">
        <f>'raw ikan nilai'!AG22</f>
        <v>0</v>
      </c>
      <c r="GZ22" s="50">
        <f>'raw ikan nilai'!AH22</f>
        <v>8.6356090000000005</v>
      </c>
      <c r="HA22" s="50">
        <f>'raw ikan nilai'!AI22</f>
        <v>7.5019450000000001</v>
      </c>
      <c r="HB22" s="50">
        <f>'raw ikan nilai'!AJ22</f>
        <v>143.36644100000001</v>
      </c>
      <c r="HC22" s="50">
        <f>'raw ikan nilai'!AK22</f>
        <v>14.420522999999999</v>
      </c>
      <c r="HD22" s="50">
        <f>'raw ikan nilai'!AL22</f>
        <v>240.57961700000001</v>
      </c>
      <c r="HE22" s="50">
        <f>'raw ikan nilai'!AM22</f>
        <v>7.1302130000000004</v>
      </c>
      <c r="HF22" s="50">
        <f>'raw ikan nilai'!AN22</f>
        <v>5.0542660000000001</v>
      </c>
      <c r="HG22" s="50">
        <f>'raw ikan nilai'!AO22</f>
        <v>275.78092700000002</v>
      </c>
      <c r="HH22" s="50">
        <f>'raw ikan nilai'!AP22</f>
        <v>4.8180000000000001E-2</v>
      </c>
      <c r="HI22" s="50">
        <f>'raw ikan nilai'!AQ22</f>
        <v>1.1705E-2</v>
      </c>
      <c r="HJ22" s="50">
        <f>'raw ikan nilai'!AR22</f>
        <v>15.02149</v>
      </c>
      <c r="HK22" s="50">
        <f>'raw ikan nilai'!AS22</f>
        <v>0</v>
      </c>
      <c r="HL22" s="50">
        <f>'raw ikan nilai'!AT22</f>
        <v>105.65224000000001</v>
      </c>
      <c r="HM22" s="50">
        <f>'raw ikan nilai'!AU22</f>
        <v>1.2862830000000001</v>
      </c>
      <c r="HN22" s="50">
        <f>'raw ikan nilai'!AV22</f>
        <v>1.2866000000000001E-2</v>
      </c>
      <c r="HO22" s="50">
        <f>'raw ikan nilai'!AW22</f>
        <v>0</v>
      </c>
      <c r="HP22" s="50">
        <f>'raw ikan nilai'!AX22</f>
        <v>71.563361</v>
      </c>
      <c r="HQ22" s="50">
        <f>'raw ikan nilai'!AY22</f>
        <v>7.3999999999999999E-4</v>
      </c>
      <c r="HR22" s="50">
        <f>'raw ikan nilai'!AZ22</f>
        <v>161.03767300000001</v>
      </c>
      <c r="HS22" s="50">
        <f>'raw ikan nilai'!BA22</f>
        <v>125.20444500000001</v>
      </c>
      <c r="HT22" s="50">
        <f>'raw ikan nilai'!BB22</f>
        <v>18.268861000000001</v>
      </c>
      <c r="HU22" s="50">
        <f>'raw ikan nilai'!BC22</f>
        <v>54.437798999999998</v>
      </c>
      <c r="HV22" s="50">
        <f>'raw ikan nilai'!BD22</f>
        <v>5.8142719999999999</v>
      </c>
      <c r="HW22" s="50">
        <f>'raw ikan nilai'!BE22</f>
        <v>188.98832300000001</v>
      </c>
      <c r="HX22" s="50">
        <f>'raw ikan nilai'!BF22</f>
        <v>94.354021000000003</v>
      </c>
      <c r="HY22" s="50">
        <f>'raw ikan nilai'!BG22</f>
        <v>0.20208000000000001</v>
      </c>
      <c r="HZ22" s="50">
        <f>'raw ikan nilai'!BH22</f>
        <v>21.944474</v>
      </c>
      <c r="IA22" s="50">
        <f>'raw ikan nilai'!BI22</f>
        <v>0</v>
      </c>
      <c r="IB22" s="50">
        <f>'raw ikan nilai'!BJ22</f>
        <v>0</v>
      </c>
      <c r="IC22" s="50">
        <f>'raw ikan nilai'!BK22</f>
        <v>0.155004</v>
      </c>
      <c r="ID22" s="50">
        <f>'raw ikan nilai'!BL22</f>
        <v>2.1162000000000001</v>
      </c>
      <c r="IE22" s="50">
        <f>'raw ikan nilai'!BM22</f>
        <v>0.12016300000000001</v>
      </c>
      <c r="IF22" s="50">
        <f>'raw ikan nilai'!BN22</f>
        <v>0</v>
      </c>
      <c r="IG22" s="50">
        <f>'raw ikan nilai'!BO22</f>
        <v>0</v>
      </c>
      <c r="IH22" s="50">
        <f>'raw ikan nilai'!BP22</f>
        <v>2.457E-3</v>
      </c>
      <c r="II22" s="50">
        <f>'raw ikan nilai'!BQ22</f>
        <v>0</v>
      </c>
      <c r="IJ22" s="50">
        <f>'raw ikan nilai'!BR22</f>
        <v>0</v>
      </c>
      <c r="IK22" s="50">
        <f>'raw ikan nilai'!BS22</f>
        <v>0.75945700000000005</v>
      </c>
      <c r="IL22" s="50">
        <f>'raw ikan nilai'!BT22</f>
        <v>0</v>
      </c>
      <c r="IM22" s="50">
        <f>'raw ikan nilai'!BU22</f>
        <v>0</v>
      </c>
      <c r="IN22" s="50">
        <f>'raw ikan nilai'!BV22</f>
        <v>30.631164999999999</v>
      </c>
      <c r="IO22" s="50">
        <f>'raw ikan nilai'!BW22</f>
        <v>0</v>
      </c>
      <c r="IP22" s="50">
        <f>'raw ikan nilai'!BX22</f>
        <v>7.1987500000000004</v>
      </c>
      <c r="IQ22" s="50">
        <f>'raw ikan nilai'!BY22</f>
        <v>19.209894999999999</v>
      </c>
      <c r="IR22" s="50">
        <f>'raw ikan nilai'!BZ22</f>
        <v>0.12956000000000001</v>
      </c>
      <c r="IS22" s="50">
        <f>'raw ikan nilai'!CA22</f>
        <v>0</v>
      </c>
      <c r="IT22" s="50">
        <f>'raw ikan nilai'!CB22</f>
        <v>0</v>
      </c>
      <c r="IU22" s="50">
        <f>'raw ikan nilai'!CC22</f>
        <v>0</v>
      </c>
      <c r="IV22" s="50">
        <f>'raw ikan nilai'!CD22</f>
        <v>0.404839</v>
      </c>
      <c r="IW22" s="50">
        <f>'raw ikan nilai'!CE22</f>
        <v>9.7333000000000003E-2</v>
      </c>
      <c r="IX22" s="50">
        <f>'raw ikan nilai'!CF22</f>
        <v>75.284226000000004</v>
      </c>
      <c r="IY22" s="50">
        <f>'raw ikan nilai'!CG22</f>
        <v>6.9655999999999996E-2</v>
      </c>
      <c r="IZ22" s="50">
        <f>'raw ikan nilai'!CH22</f>
        <v>5.62582</v>
      </c>
      <c r="JA22" s="50">
        <f>'raw ikan nilai'!CI22</f>
        <v>7.5641E-2</v>
      </c>
      <c r="JB22" s="50">
        <f>'raw ikan nilai'!CJ22</f>
        <v>0</v>
      </c>
      <c r="JC22" s="50">
        <f>'raw ikan nilai'!CK22</f>
        <v>0</v>
      </c>
      <c r="JD22" s="50">
        <f>'raw ikan nilai'!CL22</f>
        <v>8.2672600000000003</v>
      </c>
      <c r="JE22" s="50">
        <f>'raw ikan nilai'!CM22</f>
        <v>0</v>
      </c>
      <c r="JF22" s="50">
        <f>'raw ikan nilai'!CN22</f>
        <v>1.1482600000000001</v>
      </c>
      <c r="JG22" s="50">
        <f>'raw ikan nilai'!CO22</f>
        <v>0.14194499999999999</v>
      </c>
      <c r="JH22" s="50">
        <f>'raw ikan nilai'!CP22</f>
        <v>3.4143E-2</v>
      </c>
      <c r="JI22" s="50">
        <f>'raw ikan nilai'!CQ22</f>
        <v>0</v>
      </c>
      <c r="JJ22" s="50">
        <f>'raw ikan nilai'!CR22</f>
        <v>77.948904999999996</v>
      </c>
      <c r="JK22" s="50">
        <f>'raw ikan nilai'!CS22</f>
        <v>130.90757300000001</v>
      </c>
      <c r="JL22" s="50">
        <f>'raw ikan nilai'!CT22</f>
        <v>41.254148999999998</v>
      </c>
      <c r="JM22" s="50">
        <f>'raw ikan nilai'!CU22</f>
        <v>2.6321750000000002</v>
      </c>
      <c r="JN22" s="50">
        <f>'raw ikan nilai'!CV22</f>
        <v>9.0827000000000005E-2</v>
      </c>
      <c r="JO22" s="50">
        <f>'raw ikan nilai'!CW22</f>
        <v>0</v>
      </c>
      <c r="JP22" s="50">
        <f>'raw ikan nilai'!CX22</f>
        <v>246.37323599999999</v>
      </c>
      <c r="JQ22" s="50">
        <f>'raw ikan nilai'!CY22</f>
        <v>240.44916499999999</v>
      </c>
      <c r="JR22" s="50">
        <f>'raw ikan nilai'!CZ22</f>
        <v>0</v>
      </c>
      <c r="JS22" s="50">
        <f>'raw ikan nilai'!DA22</f>
        <v>6.1917850000000003</v>
      </c>
      <c r="JU22" s="53">
        <f>'raw ikan nilai'!DC22</f>
        <v>0</v>
      </c>
      <c r="JV22" s="53">
        <f>'raw ikan nilai'!DD22</f>
        <v>0</v>
      </c>
      <c r="JW22" s="53">
        <f>'raw ikan nilai'!DE22</f>
        <v>0</v>
      </c>
      <c r="JX22" s="53">
        <f>'raw ikan nilai'!DF22</f>
        <v>0</v>
      </c>
      <c r="JY22" s="53">
        <f>'raw ikan nilai'!DG22</f>
        <v>0</v>
      </c>
      <c r="JZ22" s="53">
        <f>'raw ikan nilai'!DH22</f>
        <v>0</v>
      </c>
      <c r="KA22" s="53">
        <f>'raw ikan nilai'!DI22</f>
        <v>0</v>
      </c>
      <c r="KB22" s="53">
        <f>'raw ikan nilai'!DJ22</f>
        <v>0</v>
      </c>
      <c r="KC22" s="53">
        <f>'raw ikan nilai'!DK22</f>
        <v>0</v>
      </c>
      <c r="KD22" s="53">
        <f>'raw ikan nilai'!DL22</f>
        <v>0</v>
      </c>
      <c r="KE22" s="53">
        <f>'raw ikan nilai'!DM22</f>
        <v>0</v>
      </c>
      <c r="KF22" s="53">
        <f>'raw ikan nilai'!DN22</f>
        <v>0</v>
      </c>
      <c r="KG22" s="53">
        <f>'raw ikan nilai'!DO22</f>
        <v>0</v>
      </c>
      <c r="KH22" s="53">
        <f>'raw ikan nilai'!DP22</f>
        <v>0</v>
      </c>
      <c r="KI22" s="53">
        <f>'raw ikan nilai'!DQ22</f>
        <v>0</v>
      </c>
      <c r="KJ22" s="53">
        <f>'raw ikan nilai'!DR22</f>
        <v>0</v>
      </c>
      <c r="KK22" s="53">
        <f>'raw ikan nilai'!DS22</f>
        <v>0</v>
      </c>
      <c r="KL22" s="53">
        <f>'raw ikan nilai'!DT22</f>
        <v>0</v>
      </c>
      <c r="KM22" s="53">
        <f>'raw ikan nilai'!DU22</f>
        <v>0</v>
      </c>
      <c r="KN22" s="53">
        <f>'raw ikan nilai'!DV22</f>
        <v>0</v>
      </c>
      <c r="KO22" s="53">
        <f>'raw ikan nilai'!DW22</f>
        <v>0</v>
      </c>
      <c r="KP22" s="53">
        <f>'raw ikan nilai'!DX22</f>
        <v>0</v>
      </c>
      <c r="KQ22" s="53">
        <f>'raw ikan nilai'!DY22</f>
        <v>0</v>
      </c>
      <c r="KR22" s="53">
        <f>'raw ikan nilai'!DZ22</f>
        <v>0</v>
      </c>
      <c r="KS22" s="53">
        <f>'raw ikan nilai'!EA22</f>
        <v>0</v>
      </c>
      <c r="KT22" s="53">
        <f>'raw ikan nilai'!EB22</f>
        <v>0</v>
      </c>
      <c r="KU22" s="53">
        <f>'raw ikan nilai'!EC22</f>
        <v>0</v>
      </c>
      <c r="KV22" s="53">
        <f>'raw ikan nilai'!ED22</f>
        <v>0</v>
      </c>
      <c r="KW22" s="53">
        <f>'raw ikan nilai'!EE22</f>
        <v>0</v>
      </c>
      <c r="KX22" s="53">
        <f>'raw ikan nilai'!EF22</f>
        <v>0</v>
      </c>
      <c r="KY22" s="53">
        <f>'raw ikan nilai'!EG22</f>
        <v>0</v>
      </c>
      <c r="KZ22" s="53">
        <f>'raw ikan nilai'!EH22</f>
        <v>0</v>
      </c>
      <c r="LA22" s="53">
        <f>'raw ikan nilai'!EI22</f>
        <v>0</v>
      </c>
      <c r="LB22" s="53">
        <f>'raw ikan nilai'!EJ22</f>
        <v>0</v>
      </c>
      <c r="LC22" s="53">
        <f>'raw ikan nilai'!EK22</f>
        <v>0</v>
      </c>
      <c r="LD22" s="53">
        <f>'raw ikan nilai'!EL22</f>
        <v>0</v>
      </c>
      <c r="LE22" s="53">
        <f>'raw ikan nilai'!EM22</f>
        <v>0</v>
      </c>
      <c r="LF22" s="53">
        <f>'raw ikan nilai'!EN22</f>
        <v>0</v>
      </c>
      <c r="LG22" s="53">
        <f>'raw ikan nilai'!EO22</f>
        <v>0</v>
      </c>
      <c r="LH22" s="53">
        <f>'raw ikan nilai'!EP22</f>
        <v>0</v>
      </c>
      <c r="LI22" s="53">
        <f>'raw ikan nilai'!EQ22</f>
        <v>0</v>
      </c>
      <c r="LJ22" s="53">
        <f>'raw ikan nilai'!ER22</f>
        <v>0</v>
      </c>
      <c r="LK22" s="53">
        <f>'raw ikan nilai'!ES22</f>
        <v>0</v>
      </c>
      <c r="LL22" s="53">
        <f>'raw ikan nilai'!ET22</f>
        <v>0</v>
      </c>
      <c r="LM22" s="53">
        <f>'raw ikan nilai'!EU22</f>
        <v>0</v>
      </c>
      <c r="LN22" s="53">
        <f>'raw ikan nilai'!EV22</f>
        <v>0</v>
      </c>
      <c r="LO22" s="53">
        <f>'raw ikan nilai'!EW22</f>
        <v>0</v>
      </c>
      <c r="LP22" s="53">
        <f>'raw ikan nilai'!EX22</f>
        <v>0</v>
      </c>
      <c r="LQ22" s="53">
        <f>'raw ikan nilai'!EY22</f>
        <v>0</v>
      </c>
      <c r="LR22" s="53">
        <f>'raw ikan nilai'!EZ22</f>
        <v>0</v>
      </c>
      <c r="LS22" s="53">
        <f>'raw ikan nilai'!FA22</f>
        <v>0</v>
      </c>
      <c r="LT22" s="53">
        <f>'raw ikan nilai'!FB22</f>
        <v>0</v>
      </c>
      <c r="LU22" s="53">
        <f>'raw ikan nilai'!FC22</f>
        <v>0</v>
      </c>
      <c r="LV22" s="53">
        <f>'raw ikan nilai'!FD22</f>
        <v>0</v>
      </c>
      <c r="LW22" s="53">
        <f>'raw ikan nilai'!FE22</f>
        <v>0</v>
      </c>
      <c r="LX22" s="53">
        <f>'raw ikan nilai'!FF22</f>
        <v>0</v>
      </c>
      <c r="LY22" s="53">
        <f>'raw ikan nilai'!FG22</f>
        <v>0</v>
      </c>
      <c r="LZ22" s="53">
        <f>'raw ikan nilai'!FH22</f>
        <v>0</v>
      </c>
      <c r="MA22" s="53">
        <f>'raw ikan nilai'!FI22</f>
        <v>0</v>
      </c>
      <c r="MB22" s="53">
        <f>'raw ikan nilai'!FJ22</f>
        <v>0</v>
      </c>
      <c r="MC22" s="53">
        <f>'raw ikan nilai'!FK22</f>
        <v>0</v>
      </c>
      <c r="MD22" s="53">
        <f>'raw ikan nilai'!FL22</f>
        <v>0</v>
      </c>
      <c r="ME22" s="53">
        <f>'raw ikan nilai'!FM22</f>
        <v>0</v>
      </c>
      <c r="MF22" s="53">
        <f>'raw ikan nilai'!FN22</f>
        <v>0</v>
      </c>
      <c r="MG22" s="53">
        <f>'raw ikan nilai'!FO22</f>
        <v>0</v>
      </c>
      <c r="MH22" s="53">
        <f>'raw ikan nilai'!FP22</f>
        <v>0</v>
      </c>
      <c r="MI22" s="53">
        <f>'raw ikan nilai'!FQ22</f>
        <v>0</v>
      </c>
      <c r="MJ22" s="53">
        <f>'raw ikan nilai'!FR22</f>
        <v>0</v>
      </c>
      <c r="MK22" s="53">
        <f>'raw ikan nilai'!FS22</f>
        <v>0</v>
      </c>
      <c r="MM22" s="57">
        <f>'raw ikan nilai'!FU22</f>
        <v>352.1463</v>
      </c>
      <c r="MN22" s="57">
        <f>'raw ikan nilai'!FV22</f>
        <v>0</v>
      </c>
      <c r="MO22" s="57">
        <f>'raw ikan nilai'!FW22</f>
        <v>2.2499999999999999E-4</v>
      </c>
      <c r="MP22" s="57">
        <f>'raw ikan nilai'!FX22</f>
        <v>1.3299000000000001</v>
      </c>
      <c r="MQ22" s="57">
        <f>'raw ikan nilai'!FY22</f>
        <v>0</v>
      </c>
      <c r="MR22" s="57">
        <f>'raw ikan nilai'!FZ22</f>
        <v>5.3400000000000003E-2</v>
      </c>
      <c r="MS22" s="57">
        <f>'raw ikan nilai'!GA22</f>
        <v>0.52029999999999998</v>
      </c>
      <c r="MT22" s="57">
        <f>'raw ikan nilai'!GB22</f>
        <v>1.2457100000000001</v>
      </c>
      <c r="MU22" s="57">
        <f>'raw ikan nilai'!GC22</f>
        <v>17.272359999999999</v>
      </c>
      <c r="MV22" s="57">
        <f>'raw ikan nilai'!GD22</f>
        <v>0</v>
      </c>
      <c r="MW22" s="57">
        <f>'raw ikan nilai'!GE22</f>
        <v>12.60066</v>
      </c>
      <c r="MX22" s="57">
        <f>'raw ikan nilai'!GF22</f>
        <v>60.185744999999997</v>
      </c>
      <c r="MY22" s="57">
        <f>'raw ikan nilai'!GG22</f>
        <v>0.42285</v>
      </c>
      <c r="MZ22" s="57">
        <f>'raw ikan nilai'!GH22</f>
        <v>4956.4953390000001</v>
      </c>
      <c r="NA22" s="57">
        <f>'raw ikan nilai'!GI22</f>
        <v>0</v>
      </c>
      <c r="NB22" s="57">
        <f>'raw ikan nilai'!GJ22</f>
        <v>0.23699999999999999</v>
      </c>
      <c r="NC22" s="57">
        <f>'raw ikan nilai'!GK22</f>
        <v>0</v>
      </c>
      <c r="NE22" s="56">
        <f>'raw ikan nilai'!GM22</f>
        <v>0</v>
      </c>
      <c r="NF22" s="56">
        <f>'raw ikan nilai'!GN22</f>
        <v>0</v>
      </c>
      <c r="NG22" s="56">
        <f>'raw ikan nilai'!GO22</f>
        <v>0</v>
      </c>
      <c r="NH22" s="56">
        <f>'raw ikan nilai'!GP22</f>
        <v>0</v>
      </c>
      <c r="NI22" s="56">
        <f>'raw ikan nilai'!GQ22</f>
        <v>0</v>
      </c>
      <c r="NJ22" s="56">
        <f>'raw ikan nilai'!GR22</f>
        <v>0</v>
      </c>
      <c r="NK22" s="56">
        <f>'raw ikan nilai'!GS22</f>
        <v>0</v>
      </c>
      <c r="NL22" s="56">
        <f>'raw ikan nilai'!GT22</f>
        <v>0</v>
      </c>
      <c r="NM22" s="56">
        <f>'raw ikan nilai'!GU22</f>
        <v>0</v>
      </c>
      <c r="NN22" s="56">
        <f>'raw ikan nilai'!GV22</f>
        <v>0</v>
      </c>
      <c r="NO22" s="56">
        <f>'raw ikan nilai'!GW22</f>
        <v>0</v>
      </c>
      <c r="NP22" s="56">
        <f>'raw ikan nilai'!GX22</f>
        <v>0</v>
      </c>
      <c r="NQ22" s="56">
        <f>'raw ikan nilai'!GY22</f>
        <v>0</v>
      </c>
      <c r="NR22" s="56">
        <f>'raw ikan nilai'!GZ22</f>
        <v>5.6898</v>
      </c>
      <c r="NS22" s="56">
        <f>'raw ikan nilai'!HA22</f>
        <v>0</v>
      </c>
      <c r="NT22" s="56">
        <f>'raw ikan nilai'!HB22</f>
        <v>90.189400000000006</v>
      </c>
      <c r="NU22" s="56">
        <f>'raw ikan nilai'!HC22</f>
        <v>0</v>
      </c>
      <c r="NV22" s="56">
        <f>'raw ikan nilai'!HD22</f>
        <v>273.05694999999997</v>
      </c>
      <c r="NW22" s="56">
        <f>'raw ikan nilai'!HE22</f>
        <v>0</v>
      </c>
      <c r="NX22" s="56">
        <f>'raw ikan nilai'!HF22</f>
        <v>0</v>
      </c>
      <c r="NY22" s="56">
        <f>'raw ikan nilai'!HG22</f>
        <v>0</v>
      </c>
      <c r="NZ22" s="56">
        <f>'raw ikan nilai'!HH22</f>
        <v>149.41675000000001</v>
      </c>
      <c r="OA22" s="56">
        <f>'raw ikan nilai'!HI22</f>
        <v>0</v>
      </c>
      <c r="OB22" s="56">
        <f>'raw ikan nilai'!HJ22</f>
        <v>0</v>
      </c>
      <c r="OC22" s="56">
        <f>'raw ikan nilai'!HK22</f>
        <v>0</v>
      </c>
      <c r="OD22" s="56">
        <f>'raw ikan nilai'!HL22</f>
        <v>0</v>
      </c>
      <c r="OE22" s="56">
        <f>'raw ikan nilai'!HM22</f>
        <v>0</v>
      </c>
      <c r="OG22" s="62">
        <f>'raw ikan nilai'!HO22</f>
        <v>0</v>
      </c>
      <c r="OH22" s="62">
        <f>'raw ikan nilai'!HP22</f>
        <v>0</v>
      </c>
      <c r="OI22" s="62">
        <f>'raw ikan nilai'!HQ22</f>
        <v>0</v>
      </c>
      <c r="OJ22" s="62">
        <f>'raw ikan nilai'!HR22</f>
        <v>0</v>
      </c>
      <c r="OK22" s="62">
        <f>'raw ikan nilai'!HS22</f>
        <v>0</v>
      </c>
      <c r="OL22" s="62">
        <f>'raw ikan nilai'!HT22</f>
        <v>0</v>
      </c>
      <c r="OM22" s="62">
        <f>'raw ikan nilai'!HU22</f>
        <v>0</v>
      </c>
      <c r="ON22" s="62">
        <f>'raw ikan nilai'!HV22</f>
        <v>0</v>
      </c>
      <c r="OO22" s="62">
        <f>'raw ikan nilai'!HW22</f>
        <v>0</v>
      </c>
      <c r="OP22" s="62">
        <f>'raw ikan nilai'!HX22</f>
        <v>0</v>
      </c>
      <c r="OQ22" s="62">
        <f>'raw ikan nilai'!HY22</f>
        <v>0</v>
      </c>
      <c r="OR22" s="62">
        <f>'raw ikan nilai'!HZ22</f>
        <v>0</v>
      </c>
      <c r="OS22" s="62">
        <f>'raw ikan nilai'!IA22</f>
        <v>0</v>
      </c>
      <c r="OT22" s="62">
        <f>'raw ikan nilai'!IB22</f>
        <v>0</v>
      </c>
      <c r="OU22" s="62">
        <f>'raw ikan nilai'!IC22</f>
        <v>0</v>
      </c>
      <c r="OV22" s="62">
        <f>'raw ikan nilai'!ID22</f>
        <v>0</v>
      </c>
      <c r="OW22" s="62">
        <f>'raw ikan nilai'!IE22</f>
        <v>0</v>
      </c>
      <c r="OX22" s="62">
        <f>'raw ikan nilai'!IF22</f>
        <v>0</v>
      </c>
      <c r="OY22" s="62">
        <f>'raw ikan nilai'!IG22</f>
        <v>0</v>
      </c>
      <c r="OZ22" s="62">
        <f>'raw ikan nilai'!IH22</f>
        <v>0</v>
      </c>
      <c r="PA22" s="62">
        <f>'raw ikan nilai'!II22</f>
        <v>1.4420000000000001E-2</v>
      </c>
      <c r="PB22" s="62">
        <f>'raw ikan nilai'!IJ22</f>
        <v>1.1815599999999999</v>
      </c>
      <c r="PC22" s="62">
        <f>'raw ikan nilai'!IK22</f>
        <v>0</v>
      </c>
      <c r="PD22" s="62">
        <f>'raw ikan nilai'!IL22</f>
        <v>0</v>
      </c>
      <c r="PE22" s="62">
        <f>'raw ikan nilai'!IM22</f>
        <v>0</v>
      </c>
      <c r="PF22" s="62">
        <f>'raw ikan nilai'!IN22</f>
        <v>0</v>
      </c>
      <c r="PG22" s="62">
        <f>'raw ikan nilai'!IO22</f>
        <v>0</v>
      </c>
      <c r="PH22" s="62">
        <f>'raw ikan nilai'!IP22</f>
        <v>2.1802800000000002</v>
      </c>
      <c r="PI22" s="62">
        <f>'raw ikan nilai'!IQ22</f>
        <v>0</v>
      </c>
      <c r="PJ22" s="62">
        <f>'raw ikan nilai'!IR22</f>
        <v>0</v>
      </c>
      <c r="PK22" s="62">
        <f>'raw ikan nilai'!IS22</f>
        <v>0</v>
      </c>
      <c r="PL22" s="62">
        <f>'raw ikan nilai'!IT22</f>
        <v>0</v>
      </c>
      <c r="PM22" s="62">
        <f>'raw ikan nilai'!IU22</f>
        <v>0</v>
      </c>
      <c r="PN22" s="62">
        <f>'raw ikan nilai'!IV22</f>
        <v>0</v>
      </c>
      <c r="PO22" s="62">
        <f>'raw ikan nilai'!IW22</f>
        <v>0</v>
      </c>
      <c r="PP22" s="62">
        <f>'raw ikan nilai'!IX22</f>
        <v>0</v>
      </c>
      <c r="PQ22" s="62">
        <f>'raw ikan nilai'!IY22</f>
        <v>0</v>
      </c>
      <c r="PR22" s="62">
        <f>'raw ikan nilai'!IZ22</f>
        <v>0</v>
      </c>
      <c r="PS22" s="62">
        <f>'raw ikan nilai'!JA22</f>
        <v>0</v>
      </c>
      <c r="PT22" s="62">
        <f>'raw ikan nilai'!JB22</f>
        <v>0</v>
      </c>
      <c r="PU22" s="62">
        <f>'raw ikan nilai'!JC22</f>
        <v>0</v>
      </c>
      <c r="PV22" s="62">
        <f>'raw ikan nilai'!JD22</f>
        <v>0</v>
      </c>
      <c r="PX22" s="67">
        <f>'raw ikan kuantitas'!B22</f>
        <v>681</v>
      </c>
      <c r="PY22" s="67">
        <f>'raw ikan kuantitas'!C22</f>
        <v>11</v>
      </c>
      <c r="PZ22" s="67">
        <f>'raw ikan kuantitas'!D22</f>
        <v>0</v>
      </c>
      <c r="QA22" s="67">
        <f>'raw ikan kuantitas'!E22</f>
        <v>0</v>
      </c>
      <c r="QB22" s="67">
        <f>'raw ikan kuantitas'!F22</f>
        <v>6136</v>
      </c>
      <c r="QC22" s="67">
        <f>'raw ikan kuantitas'!G22</f>
        <v>2578</v>
      </c>
      <c r="QD22" s="67">
        <f>'raw ikan kuantitas'!H22</f>
        <v>24</v>
      </c>
      <c r="QE22" s="67">
        <f>'raw ikan kuantitas'!I22</f>
        <v>1874</v>
      </c>
      <c r="QF22" s="67">
        <f>'raw ikan kuantitas'!J22</f>
        <v>1</v>
      </c>
      <c r="QG22" s="67">
        <f>'raw ikan kuantitas'!K22</f>
        <v>2</v>
      </c>
      <c r="QH22" s="67">
        <f>'raw ikan kuantitas'!L22</f>
        <v>0</v>
      </c>
      <c r="QI22" s="67">
        <f>'raw ikan kuantitas'!M22</f>
        <v>2704</v>
      </c>
      <c r="QJ22" s="67">
        <f>'raw ikan kuantitas'!N22</f>
        <v>0</v>
      </c>
      <c r="QK22" s="67">
        <f>'raw ikan kuantitas'!O22</f>
        <v>1270</v>
      </c>
      <c r="QL22" s="67">
        <f>'raw ikan kuantitas'!P22</f>
        <v>6</v>
      </c>
      <c r="QM22" s="67">
        <f>'raw ikan kuantitas'!Q22</f>
        <v>50</v>
      </c>
      <c r="QN22" s="67">
        <f>'raw ikan kuantitas'!R22</f>
        <v>0</v>
      </c>
      <c r="QO22" s="67">
        <f>'raw ikan kuantitas'!S22</f>
        <v>0</v>
      </c>
      <c r="QP22" s="67">
        <f>'raw ikan kuantitas'!T22</f>
        <v>8713</v>
      </c>
      <c r="QQ22" s="67">
        <f>'raw ikan kuantitas'!U22</f>
        <v>3664</v>
      </c>
      <c r="QR22" s="67">
        <f>'raw ikan kuantitas'!V22</f>
        <v>0</v>
      </c>
      <c r="QS22" s="67">
        <f>'raw ikan kuantitas'!W22</f>
        <v>2932</v>
      </c>
      <c r="QT22" s="67">
        <f>'raw ikan kuantitas'!X22</f>
        <v>0</v>
      </c>
      <c r="QU22" s="67">
        <f>'raw ikan kuantitas'!Y22</f>
        <v>0</v>
      </c>
      <c r="QV22" s="67">
        <f>'raw ikan kuantitas'!Z22</f>
        <v>180</v>
      </c>
      <c r="QW22" s="67">
        <f>'raw ikan kuantitas'!AA22</f>
        <v>0</v>
      </c>
      <c r="QX22" s="67">
        <f>'raw ikan kuantitas'!AB22</f>
        <v>0</v>
      </c>
      <c r="QY22" s="67">
        <f>'raw ikan kuantitas'!AC22</f>
        <v>30</v>
      </c>
      <c r="QZ22" s="67">
        <f>'raw ikan kuantitas'!AD22</f>
        <v>507</v>
      </c>
      <c r="RA22" s="67">
        <f>'raw ikan kuantitas'!AE22</f>
        <v>191</v>
      </c>
      <c r="RB22" s="67">
        <f>'raw ikan kuantitas'!AF22</f>
        <v>0</v>
      </c>
      <c r="RC22" s="67">
        <f>'raw ikan kuantitas'!AG22</f>
        <v>396</v>
      </c>
      <c r="RD22" s="67">
        <f>'raw ikan kuantitas'!AH22</f>
        <v>287</v>
      </c>
      <c r="RE22" s="67">
        <f>'raw ikan kuantitas'!AI22</f>
        <v>8761</v>
      </c>
      <c r="RF22" s="67">
        <f>'raw ikan kuantitas'!AJ22</f>
        <v>533</v>
      </c>
      <c r="RG22" s="67">
        <f>'raw ikan kuantitas'!AK22</f>
        <v>7881</v>
      </c>
      <c r="RH22" s="67">
        <f>'raw ikan kuantitas'!AL22</f>
        <v>547</v>
      </c>
      <c r="RI22" s="67">
        <f>'raw ikan kuantitas'!AM22</f>
        <v>230</v>
      </c>
      <c r="RJ22" s="67">
        <f>'raw ikan kuantitas'!AN22</f>
        <v>12410</v>
      </c>
      <c r="RK22" s="67">
        <f>'raw ikan kuantitas'!AO22</f>
        <v>3</v>
      </c>
      <c r="RL22" s="67">
        <f>'raw ikan kuantitas'!AP22</f>
        <v>0</v>
      </c>
      <c r="RM22" s="67">
        <f>'raw ikan kuantitas'!AQ22</f>
        <v>435</v>
      </c>
      <c r="RN22" s="67">
        <f>'raw ikan kuantitas'!AR22</f>
        <v>0</v>
      </c>
      <c r="RO22" s="67">
        <f>'raw ikan kuantitas'!AS22</f>
        <v>2951</v>
      </c>
      <c r="RP22" s="67">
        <f>'raw ikan kuantitas'!AT22</f>
        <v>63</v>
      </c>
      <c r="RQ22" s="67">
        <f>'raw ikan kuantitas'!AU22</f>
        <v>1</v>
      </c>
      <c r="RR22" s="67">
        <f>'raw ikan kuantitas'!AV22</f>
        <v>0</v>
      </c>
      <c r="RS22" s="67">
        <f>'raw ikan kuantitas'!AW22</f>
        <v>2321</v>
      </c>
      <c r="RT22" s="67">
        <f>'raw ikan kuantitas'!AX22</f>
        <v>0</v>
      </c>
      <c r="RU22" s="67">
        <f>'raw ikan kuantitas'!AY22</f>
        <v>5212</v>
      </c>
      <c r="RV22" s="67">
        <f>'raw ikan kuantitas'!AZ22</f>
        <v>6698</v>
      </c>
      <c r="RW22" s="67">
        <f>'raw ikan kuantitas'!BA22</f>
        <v>823</v>
      </c>
      <c r="RX22" s="67">
        <f>'raw ikan kuantitas'!BB22</f>
        <v>2862</v>
      </c>
      <c r="RY22" s="67">
        <f>'raw ikan kuantitas'!BC22</f>
        <v>156</v>
      </c>
      <c r="RZ22" s="67">
        <f>'raw ikan kuantitas'!BD22</f>
        <v>11838</v>
      </c>
      <c r="SA22" s="67">
        <f>'raw ikan kuantitas'!BE22</f>
        <v>4159</v>
      </c>
      <c r="SB22" s="67">
        <f>'raw ikan kuantitas'!BF22</f>
        <v>10</v>
      </c>
      <c r="SC22" s="67">
        <f>'raw ikan kuantitas'!BG22</f>
        <v>158</v>
      </c>
      <c r="SD22" s="67">
        <f>'raw ikan kuantitas'!BH22</f>
        <v>0</v>
      </c>
      <c r="SE22" s="67">
        <f>'raw ikan kuantitas'!BI22</f>
        <v>0</v>
      </c>
      <c r="SF22" s="67">
        <f>'raw ikan kuantitas'!BJ22</f>
        <v>5</v>
      </c>
      <c r="SG22" s="67">
        <f>'raw ikan kuantitas'!BK22</f>
        <v>111</v>
      </c>
      <c r="SH22" s="67">
        <f>'raw ikan kuantitas'!BL22</f>
        <v>3</v>
      </c>
      <c r="SI22" s="67">
        <f>'raw ikan kuantitas'!BM22</f>
        <v>0</v>
      </c>
      <c r="SJ22" s="67">
        <f>'raw ikan kuantitas'!BN22</f>
        <v>0</v>
      </c>
      <c r="SK22" s="67">
        <f>'raw ikan kuantitas'!BO22</f>
        <v>0</v>
      </c>
      <c r="SL22" s="67">
        <f>'raw ikan kuantitas'!BP22</f>
        <v>0</v>
      </c>
      <c r="SM22" s="67">
        <f>'raw ikan kuantitas'!BQ22</f>
        <v>0</v>
      </c>
      <c r="SN22" s="67">
        <f>'raw ikan kuantitas'!BR22</f>
        <v>32</v>
      </c>
      <c r="SO22" s="67">
        <f>'raw ikan kuantitas'!BS22</f>
        <v>0</v>
      </c>
      <c r="SP22" s="67">
        <f>'raw ikan kuantitas'!BT22</f>
        <v>0</v>
      </c>
      <c r="SQ22" s="67">
        <f>'raw ikan kuantitas'!BU22</f>
        <v>1637</v>
      </c>
      <c r="SR22" s="67">
        <f>'raw ikan kuantitas'!BV22</f>
        <v>0</v>
      </c>
      <c r="SS22" s="67">
        <f>'raw ikan kuantitas'!BW22</f>
        <v>303</v>
      </c>
      <c r="ST22" s="67">
        <f>'raw ikan kuantitas'!BX22</f>
        <v>987</v>
      </c>
      <c r="SU22" s="67">
        <f>'raw ikan kuantitas'!BY22</f>
        <v>6</v>
      </c>
      <c r="SV22" s="67">
        <f>'raw ikan kuantitas'!BZ22</f>
        <v>0</v>
      </c>
      <c r="SW22" s="67">
        <f>'raw ikan kuantitas'!CA22</f>
        <v>0</v>
      </c>
      <c r="SX22" s="67">
        <f>'raw ikan kuantitas'!CB22</f>
        <v>0</v>
      </c>
      <c r="SY22" s="67">
        <f>'raw ikan kuantitas'!CC22</f>
        <v>27</v>
      </c>
      <c r="SZ22" s="67">
        <f>'raw ikan kuantitas'!CD22</f>
        <v>5</v>
      </c>
      <c r="TA22" s="67">
        <f>'raw ikan kuantitas'!CE22</f>
        <v>3970</v>
      </c>
      <c r="TB22" s="67">
        <f>'raw ikan kuantitas'!CF22</f>
        <v>3</v>
      </c>
      <c r="TC22" s="67">
        <f>'raw ikan kuantitas'!CG22</f>
        <v>557</v>
      </c>
      <c r="TD22" s="67">
        <f>'raw ikan kuantitas'!CH22</f>
        <v>3</v>
      </c>
      <c r="TE22" s="67">
        <f>'raw ikan kuantitas'!CI22</f>
        <v>0</v>
      </c>
      <c r="TF22" s="67">
        <f>'raw ikan kuantitas'!CJ22</f>
        <v>0</v>
      </c>
      <c r="TG22" s="67">
        <f>'raw ikan kuantitas'!CK22</f>
        <v>330</v>
      </c>
      <c r="TH22" s="67">
        <f>'raw ikan kuantitas'!CL22</f>
        <v>0</v>
      </c>
      <c r="TI22" s="67">
        <f>'raw ikan kuantitas'!CM22</f>
        <v>49</v>
      </c>
      <c r="TJ22" s="67">
        <f>'raw ikan kuantitas'!CN22</f>
        <v>16</v>
      </c>
      <c r="TK22" s="67">
        <f>'raw ikan kuantitas'!CO22</f>
        <v>2</v>
      </c>
      <c r="TL22" s="67">
        <f>'raw ikan kuantitas'!CP22</f>
        <v>0</v>
      </c>
      <c r="TM22" s="67">
        <f>'raw ikan kuantitas'!CQ22</f>
        <v>3112</v>
      </c>
      <c r="TN22" s="67">
        <f>'raw ikan kuantitas'!CR22</f>
        <v>6663</v>
      </c>
      <c r="TO22" s="67">
        <f>'raw ikan kuantitas'!CS22</f>
        <v>2252</v>
      </c>
      <c r="TP22" s="67">
        <f>'raw ikan kuantitas'!CT22</f>
        <v>21</v>
      </c>
      <c r="TQ22" s="67">
        <f>'raw ikan kuantitas'!CU22</f>
        <v>4</v>
      </c>
      <c r="TR22" s="67">
        <f>'raw ikan kuantitas'!CV22</f>
        <v>0</v>
      </c>
      <c r="TS22" s="67">
        <f>'raw ikan kuantitas'!CW22</f>
        <v>11744</v>
      </c>
      <c r="TT22" s="67">
        <f>'raw ikan kuantitas'!CX22</f>
        <v>6808</v>
      </c>
      <c r="TU22" s="67">
        <f>'raw ikan kuantitas'!CY22</f>
        <v>0</v>
      </c>
      <c r="TV22" s="67">
        <f>'raw ikan kuantitas'!CZ22</f>
        <v>124</v>
      </c>
      <c r="TX22" s="68">
        <f>'raw ikan kuantitas'!DB22</f>
        <v>0</v>
      </c>
      <c r="TY22" s="68">
        <f>'raw ikan kuantitas'!DC22</f>
        <v>0</v>
      </c>
      <c r="TZ22" s="68">
        <f>'raw ikan kuantitas'!DD22</f>
        <v>0</v>
      </c>
      <c r="UA22" s="68">
        <f>'raw ikan kuantitas'!DE22</f>
        <v>0</v>
      </c>
      <c r="UB22" s="68">
        <f>'raw ikan kuantitas'!DF22</f>
        <v>0</v>
      </c>
      <c r="UC22" s="68">
        <f>'raw ikan kuantitas'!DG22</f>
        <v>0</v>
      </c>
      <c r="UD22" s="68">
        <f>'raw ikan kuantitas'!DH22</f>
        <v>0</v>
      </c>
      <c r="UE22" s="68">
        <f>'raw ikan kuantitas'!DI22</f>
        <v>0</v>
      </c>
      <c r="UF22" s="68">
        <f>'raw ikan kuantitas'!DJ22</f>
        <v>0</v>
      </c>
      <c r="UG22" s="68">
        <f>'raw ikan kuantitas'!DK22</f>
        <v>0</v>
      </c>
      <c r="UH22" s="68">
        <f>'raw ikan kuantitas'!DL22</f>
        <v>0</v>
      </c>
      <c r="UI22" s="68">
        <f>'raw ikan kuantitas'!DM22</f>
        <v>0</v>
      </c>
      <c r="UJ22" s="68">
        <f>'raw ikan kuantitas'!DN22</f>
        <v>0</v>
      </c>
      <c r="UK22" s="68">
        <f>'raw ikan kuantitas'!DO22</f>
        <v>0</v>
      </c>
      <c r="UL22" s="68">
        <f>'raw ikan kuantitas'!DP22</f>
        <v>0</v>
      </c>
      <c r="UM22" s="68">
        <f>'raw ikan kuantitas'!DQ22</f>
        <v>0</v>
      </c>
      <c r="UN22" s="68">
        <f>'raw ikan kuantitas'!DR22</f>
        <v>0</v>
      </c>
      <c r="UO22" s="68">
        <f>'raw ikan kuantitas'!DS22</f>
        <v>0</v>
      </c>
      <c r="UP22" s="68">
        <f>'raw ikan kuantitas'!DT22</f>
        <v>0</v>
      </c>
      <c r="UQ22" s="68">
        <f>'raw ikan kuantitas'!DU22</f>
        <v>0</v>
      </c>
      <c r="UR22" s="68">
        <f>'raw ikan kuantitas'!DV22</f>
        <v>0</v>
      </c>
      <c r="US22" s="68">
        <f>'raw ikan kuantitas'!DW22</f>
        <v>0</v>
      </c>
      <c r="UT22" s="68">
        <f>'raw ikan kuantitas'!DX22</f>
        <v>0</v>
      </c>
      <c r="UU22" s="68">
        <f>'raw ikan kuantitas'!DY22</f>
        <v>0</v>
      </c>
      <c r="UV22" s="68">
        <f>'raw ikan kuantitas'!DZ22</f>
        <v>0</v>
      </c>
      <c r="UW22" s="68">
        <f>'raw ikan kuantitas'!EA22</f>
        <v>0</v>
      </c>
      <c r="UX22" s="68">
        <f>'raw ikan kuantitas'!EB22</f>
        <v>0</v>
      </c>
      <c r="UY22" s="68">
        <f>'raw ikan kuantitas'!EC22</f>
        <v>0</v>
      </c>
      <c r="UZ22" s="68">
        <f>'raw ikan kuantitas'!ED22</f>
        <v>0</v>
      </c>
      <c r="VA22" s="68">
        <f>'raw ikan kuantitas'!EE22</f>
        <v>0</v>
      </c>
      <c r="VB22" s="68">
        <f>'raw ikan kuantitas'!EF22</f>
        <v>0</v>
      </c>
      <c r="VC22" s="68">
        <f>'raw ikan kuantitas'!EG22</f>
        <v>0</v>
      </c>
      <c r="VD22" s="68">
        <f>'raw ikan kuantitas'!EH22</f>
        <v>0</v>
      </c>
      <c r="VE22" s="68">
        <f>'raw ikan kuantitas'!EI22</f>
        <v>0</v>
      </c>
      <c r="VF22" s="68">
        <f>'raw ikan kuantitas'!EJ22</f>
        <v>0</v>
      </c>
      <c r="VG22" s="68">
        <f>'raw ikan kuantitas'!EK22</f>
        <v>0</v>
      </c>
      <c r="VH22" s="68">
        <f>'raw ikan kuantitas'!EL22</f>
        <v>0</v>
      </c>
      <c r="VI22" s="68">
        <f>'raw ikan kuantitas'!EM22</f>
        <v>0</v>
      </c>
      <c r="VJ22" s="68">
        <f>'raw ikan kuantitas'!EN22</f>
        <v>0</v>
      </c>
      <c r="VK22" s="68">
        <f>'raw ikan kuantitas'!EO22</f>
        <v>0</v>
      </c>
      <c r="VL22" s="68">
        <f>'raw ikan kuantitas'!EP22</f>
        <v>0</v>
      </c>
      <c r="VM22" s="68">
        <f>'raw ikan kuantitas'!EQ22</f>
        <v>0</v>
      </c>
      <c r="VN22" s="68">
        <f>'raw ikan kuantitas'!ER22</f>
        <v>0</v>
      </c>
      <c r="VO22" s="68">
        <f>'raw ikan kuantitas'!ES22</f>
        <v>0</v>
      </c>
      <c r="VP22" s="68">
        <f>'raw ikan kuantitas'!ET22</f>
        <v>0</v>
      </c>
      <c r="VQ22" s="68">
        <f>'raw ikan kuantitas'!EU22</f>
        <v>0</v>
      </c>
      <c r="VR22" s="68">
        <f>'raw ikan kuantitas'!EV22</f>
        <v>0</v>
      </c>
      <c r="VS22" s="68">
        <f>'raw ikan kuantitas'!EW22</f>
        <v>0</v>
      </c>
      <c r="VT22" s="68">
        <f>'raw ikan kuantitas'!EX22</f>
        <v>0</v>
      </c>
      <c r="VU22" s="68">
        <f>'raw ikan kuantitas'!EY22</f>
        <v>0</v>
      </c>
      <c r="VV22" s="68">
        <f>'raw ikan kuantitas'!EZ22</f>
        <v>0</v>
      </c>
      <c r="VW22" s="68">
        <f>'raw ikan kuantitas'!FA22</f>
        <v>0</v>
      </c>
      <c r="VX22" s="68">
        <f>'raw ikan kuantitas'!FB22</f>
        <v>0</v>
      </c>
      <c r="VY22" s="68">
        <f>'raw ikan kuantitas'!FC22</f>
        <v>0</v>
      </c>
      <c r="VZ22" s="68">
        <f>'raw ikan kuantitas'!FD22</f>
        <v>0</v>
      </c>
      <c r="WA22" s="68">
        <f>'raw ikan kuantitas'!FE22</f>
        <v>0</v>
      </c>
      <c r="WB22" s="68">
        <f>'raw ikan kuantitas'!FF22</f>
        <v>0</v>
      </c>
      <c r="WC22" s="68">
        <f>'raw ikan kuantitas'!FG22</f>
        <v>0</v>
      </c>
      <c r="WD22" s="68">
        <f>'raw ikan kuantitas'!FH22</f>
        <v>0</v>
      </c>
      <c r="WE22" s="68">
        <f>'raw ikan kuantitas'!FI22</f>
        <v>0</v>
      </c>
      <c r="WF22" s="68">
        <f>'raw ikan kuantitas'!FJ22</f>
        <v>0</v>
      </c>
      <c r="WG22" s="68">
        <f>'raw ikan kuantitas'!FK22</f>
        <v>0</v>
      </c>
      <c r="WH22" s="68">
        <f>'raw ikan kuantitas'!FL22</f>
        <v>0</v>
      </c>
      <c r="WI22" s="68">
        <f>'raw ikan kuantitas'!FM22</f>
        <v>0</v>
      </c>
      <c r="WJ22" s="68">
        <f>'raw ikan kuantitas'!FN22</f>
        <v>0</v>
      </c>
      <c r="WK22" s="68">
        <f>'raw ikan kuantitas'!FO22</f>
        <v>0</v>
      </c>
      <c r="WL22" s="68">
        <f>'raw ikan kuantitas'!FP22</f>
        <v>0</v>
      </c>
      <c r="WM22" s="68">
        <f>'raw ikan kuantitas'!FQ22</f>
        <v>0</v>
      </c>
      <c r="WN22" s="68">
        <f>'raw ikan kuantitas'!FR22</f>
        <v>0</v>
      </c>
      <c r="WP22" s="69">
        <f>'raw ikan kuantitas'!FT22</f>
        <v>10004</v>
      </c>
      <c r="WQ22" s="69">
        <f>'raw ikan kuantitas'!FU22</f>
        <v>0</v>
      </c>
      <c r="WR22" s="69">
        <f>'raw ikan kuantitas'!FV22</f>
        <v>0</v>
      </c>
      <c r="WS22" s="69">
        <f>'raw ikan kuantitas'!FW22</f>
        <v>13</v>
      </c>
      <c r="WT22" s="69">
        <f>'raw ikan kuantitas'!FX22</f>
        <v>0</v>
      </c>
      <c r="WU22" s="69">
        <f>'raw ikan kuantitas'!FY22</f>
        <v>1</v>
      </c>
      <c r="WV22" s="69">
        <f>'raw ikan kuantitas'!FZ22</f>
        <v>6</v>
      </c>
      <c r="WW22" s="69">
        <f>'raw ikan kuantitas'!GA22</f>
        <v>42</v>
      </c>
      <c r="WX22" s="69">
        <f>'raw ikan kuantitas'!GB22</f>
        <v>401</v>
      </c>
      <c r="WY22" s="69">
        <f>'raw ikan kuantitas'!GC22</f>
        <v>0</v>
      </c>
      <c r="WZ22" s="69">
        <f>'raw ikan kuantitas'!GD22</f>
        <v>255</v>
      </c>
      <c r="XA22" s="69">
        <f>'raw ikan kuantitas'!GE22</f>
        <v>1430</v>
      </c>
      <c r="XB22" s="69">
        <f>'raw ikan kuantitas'!GF22</f>
        <v>8</v>
      </c>
      <c r="XC22" s="69">
        <f>'raw ikan kuantitas'!GG22</f>
        <v>1403336</v>
      </c>
      <c r="XD22" s="69">
        <f>'raw ikan kuantitas'!GH22</f>
        <v>0</v>
      </c>
      <c r="XE22" s="69">
        <f>'raw ikan kuantitas'!GI22</f>
        <v>4</v>
      </c>
      <c r="XF22" s="69">
        <f>'raw ikan kuantitas'!GJ22</f>
        <v>0</v>
      </c>
      <c r="XH22" s="70">
        <f>'raw ikan kuantitas'!GL22</f>
        <v>0</v>
      </c>
      <c r="XI22" s="70">
        <f>'raw ikan kuantitas'!GM22</f>
        <v>0</v>
      </c>
      <c r="XJ22" s="70">
        <f>'raw ikan kuantitas'!GN22</f>
        <v>0</v>
      </c>
      <c r="XK22" s="70">
        <f>'raw ikan kuantitas'!GO22</f>
        <v>0</v>
      </c>
      <c r="XL22" s="70">
        <f>'raw ikan kuantitas'!GP22</f>
        <v>0</v>
      </c>
      <c r="XM22" s="70">
        <f>'raw ikan kuantitas'!GQ22</f>
        <v>0</v>
      </c>
      <c r="XN22" s="70">
        <f>'raw ikan kuantitas'!GR22</f>
        <v>0</v>
      </c>
      <c r="XO22" s="70">
        <f>'raw ikan kuantitas'!GS22</f>
        <v>0</v>
      </c>
      <c r="XP22" s="70">
        <f>'raw ikan kuantitas'!GT22</f>
        <v>0</v>
      </c>
      <c r="XQ22" s="70">
        <f>'raw ikan kuantitas'!GU22</f>
        <v>0</v>
      </c>
      <c r="XR22" s="70">
        <f>'raw ikan kuantitas'!GV22</f>
        <v>0</v>
      </c>
      <c r="XS22" s="70">
        <f>'raw ikan kuantitas'!GW22</f>
        <v>0</v>
      </c>
      <c r="XT22" s="70">
        <f>'raw ikan kuantitas'!GX22</f>
        <v>0</v>
      </c>
      <c r="XU22" s="70">
        <f>'raw ikan kuantitas'!GY22</f>
        <v>7101</v>
      </c>
      <c r="XV22" s="70">
        <f>'raw ikan kuantitas'!GZ22</f>
        <v>0</v>
      </c>
      <c r="XW22" s="70">
        <f>'raw ikan kuantitas'!HA22</f>
        <v>44563</v>
      </c>
      <c r="XX22" s="70">
        <f>'raw ikan kuantitas'!HB22</f>
        <v>0</v>
      </c>
      <c r="XY22" s="70">
        <f>'raw ikan kuantitas'!HC22</f>
        <v>145775</v>
      </c>
      <c r="XZ22" s="70">
        <f>'raw ikan kuantitas'!HD22</f>
        <v>0</v>
      </c>
      <c r="YA22" s="70">
        <f>'raw ikan kuantitas'!HE22</f>
        <v>0</v>
      </c>
      <c r="YB22" s="70">
        <f>'raw ikan kuantitas'!HF22</f>
        <v>0</v>
      </c>
      <c r="YC22" s="70">
        <f>'raw ikan kuantitas'!HG22</f>
        <v>85582</v>
      </c>
      <c r="YD22" s="70">
        <f>'raw ikan kuantitas'!HH22</f>
        <v>0</v>
      </c>
      <c r="YE22" s="70">
        <f>'raw ikan kuantitas'!HI22</f>
        <v>0</v>
      </c>
      <c r="YF22" s="70">
        <f>'raw ikan kuantitas'!HJ22</f>
        <v>0</v>
      </c>
      <c r="YG22" s="70">
        <f>'raw ikan kuantitas'!HK22</f>
        <v>0</v>
      </c>
      <c r="YH22" s="70">
        <f>'raw ikan kuantitas'!HL22</f>
        <v>0</v>
      </c>
      <c r="YJ22" s="71">
        <f>'raw ikan kuantitas'!HN22</f>
        <v>0</v>
      </c>
      <c r="YK22" s="71">
        <f>'raw ikan kuantitas'!HO22</f>
        <v>0</v>
      </c>
      <c r="YL22" s="71">
        <f>'raw ikan kuantitas'!HP22</f>
        <v>0</v>
      </c>
      <c r="YM22" s="71">
        <f>'raw ikan kuantitas'!HQ22</f>
        <v>0</v>
      </c>
      <c r="YN22" s="71">
        <f>'raw ikan kuantitas'!HR22</f>
        <v>0</v>
      </c>
      <c r="YO22" s="71">
        <f>'raw ikan kuantitas'!HS22</f>
        <v>0</v>
      </c>
      <c r="YP22" s="71">
        <f>'raw ikan kuantitas'!HT22</f>
        <v>0</v>
      </c>
      <c r="YQ22" s="71">
        <f>'raw ikan kuantitas'!HU22</f>
        <v>0</v>
      </c>
      <c r="YR22" s="71">
        <f>'raw ikan kuantitas'!HV22</f>
        <v>0</v>
      </c>
      <c r="YS22" s="71">
        <f>'raw ikan kuantitas'!HW22</f>
        <v>0</v>
      </c>
      <c r="YT22" s="71">
        <f>'raw ikan kuantitas'!HX22</f>
        <v>0</v>
      </c>
      <c r="YU22" s="71">
        <f>'raw ikan kuantitas'!HY22</f>
        <v>0</v>
      </c>
      <c r="YV22" s="71">
        <f>'raw ikan kuantitas'!HZ22</f>
        <v>0</v>
      </c>
      <c r="YW22" s="71">
        <f>'raw ikan kuantitas'!IA22</f>
        <v>0</v>
      </c>
      <c r="YX22" s="71">
        <f>'raw ikan kuantitas'!IB22</f>
        <v>0</v>
      </c>
      <c r="YY22" s="71">
        <f>'raw ikan kuantitas'!IC22</f>
        <v>0</v>
      </c>
      <c r="YZ22" s="71">
        <f>'raw ikan kuantitas'!ID22</f>
        <v>0</v>
      </c>
      <c r="ZA22" s="71">
        <f>'raw ikan kuantitas'!IE22</f>
        <v>0</v>
      </c>
      <c r="ZB22" s="71">
        <f>'raw ikan kuantitas'!IF22</f>
        <v>0</v>
      </c>
      <c r="ZC22" s="71">
        <f>'raw ikan kuantitas'!IG22</f>
        <v>0</v>
      </c>
      <c r="ZD22" s="71">
        <f>'raw ikan kuantitas'!IH22</f>
        <v>0</v>
      </c>
      <c r="ZE22" s="71">
        <f>'raw ikan kuantitas'!II22</f>
        <v>34</v>
      </c>
      <c r="ZF22" s="71">
        <f>'raw ikan kuantitas'!IJ22</f>
        <v>0</v>
      </c>
      <c r="ZG22" s="71">
        <f>'raw ikan kuantitas'!IK22</f>
        <v>0</v>
      </c>
      <c r="ZH22" s="71">
        <f>'raw ikan kuantitas'!IL22</f>
        <v>0</v>
      </c>
      <c r="ZI22" s="71">
        <f>'raw ikan kuantitas'!IM22</f>
        <v>0</v>
      </c>
      <c r="ZJ22" s="71">
        <f>'raw ikan kuantitas'!IN22</f>
        <v>0</v>
      </c>
      <c r="ZK22" s="71">
        <f>'raw ikan kuantitas'!IO22</f>
        <v>49</v>
      </c>
      <c r="ZL22" s="71">
        <f>'raw ikan kuantitas'!IP22</f>
        <v>0</v>
      </c>
      <c r="ZM22" s="71">
        <f>'raw ikan kuantitas'!IQ22</f>
        <v>0</v>
      </c>
      <c r="ZN22" s="71">
        <f>'raw ikan kuantitas'!IR22</f>
        <v>0</v>
      </c>
      <c r="ZO22" s="71">
        <f>'raw ikan kuantitas'!IS22</f>
        <v>0</v>
      </c>
      <c r="ZP22" s="71">
        <f>'raw ikan kuantitas'!IT22</f>
        <v>0</v>
      </c>
      <c r="ZQ22" s="71">
        <f>'raw ikan kuantitas'!IU22</f>
        <v>0</v>
      </c>
      <c r="ZR22" s="71">
        <f>'raw ikan kuantitas'!IV22</f>
        <v>0</v>
      </c>
      <c r="ZS22" s="71">
        <f>'raw ikan kuantitas'!IW22</f>
        <v>0</v>
      </c>
      <c r="ZT22" s="71">
        <f>'raw ikan kuantitas'!IX22</f>
        <v>0</v>
      </c>
      <c r="ZU22" s="71">
        <f>'raw ikan kuantitas'!IY22</f>
        <v>0</v>
      </c>
      <c r="ZV22" s="71">
        <f>'raw ikan kuantitas'!IZ22</f>
        <v>0</v>
      </c>
      <c r="ZW22" s="71">
        <f>'raw ikan kuantitas'!JA22</f>
        <v>0</v>
      </c>
      <c r="ZX22" s="71">
        <f>'raw ikan kuantitas'!JB22</f>
        <v>0</v>
      </c>
      <c r="ZY22" s="71">
        <f>'raw ikan kuantitas'!JC22</f>
        <v>0</v>
      </c>
    </row>
    <row r="23" spans="2:701" ht="14.55" customHeight="1" x14ac:dyDescent="0.3">
      <c r="B23" s="3" t="s">
        <v>359</v>
      </c>
      <c r="C23" s="193">
        <v>700291</v>
      </c>
      <c r="D23" s="193">
        <v>89615</v>
      </c>
      <c r="E23" s="193">
        <v>109</v>
      </c>
      <c r="F23" s="193">
        <v>400</v>
      </c>
      <c r="G23" s="193">
        <v>51</v>
      </c>
      <c r="H23" s="193">
        <v>150490</v>
      </c>
      <c r="I23" s="193">
        <v>18186</v>
      </c>
      <c r="J23" s="194"/>
      <c r="K23" s="195">
        <v>1228</v>
      </c>
      <c r="L23" s="196">
        <v>109</v>
      </c>
      <c r="M23" s="195">
        <v>0</v>
      </c>
      <c r="N23" s="195">
        <v>833</v>
      </c>
      <c r="O23" s="195">
        <v>3484</v>
      </c>
      <c r="P23" s="195">
        <v>3083</v>
      </c>
      <c r="Q23" s="195">
        <v>541</v>
      </c>
      <c r="R23" s="196">
        <v>2542</v>
      </c>
      <c r="S23" s="196">
        <v>8278</v>
      </c>
      <c r="T23" s="195">
        <v>1</v>
      </c>
      <c r="U23" s="197">
        <v>0</v>
      </c>
      <c r="V23" s="195">
        <v>0.45</v>
      </c>
      <c r="W23" s="195">
        <v>0.25</v>
      </c>
      <c r="X23" s="195">
        <v>37</v>
      </c>
      <c r="Y23" s="195">
        <v>0</v>
      </c>
      <c r="Z23" s="195">
        <v>6536</v>
      </c>
      <c r="AA23" s="195">
        <v>4638</v>
      </c>
      <c r="AB23" s="195">
        <v>0</v>
      </c>
      <c r="AC23" s="195">
        <v>46</v>
      </c>
      <c r="AD23" s="196">
        <v>0</v>
      </c>
      <c r="AE23" s="195">
        <v>4036</v>
      </c>
      <c r="AF23" s="195">
        <v>9043</v>
      </c>
      <c r="AG23" s="195">
        <v>2775</v>
      </c>
      <c r="AH23" s="195">
        <v>5739</v>
      </c>
      <c r="AI23" s="195">
        <v>0</v>
      </c>
      <c r="AJ23" s="195">
        <v>12899</v>
      </c>
      <c r="AK23" s="195">
        <v>1062</v>
      </c>
      <c r="AL23" s="195">
        <v>5300</v>
      </c>
      <c r="AM23" s="198"/>
      <c r="AN23" s="199">
        <v>3887</v>
      </c>
      <c r="AO23" s="199">
        <v>11</v>
      </c>
      <c r="AP23" s="199">
        <v>0</v>
      </c>
      <c r="AQ23" s="199">
        <v>1316</v>
      </c>
      <c r="AR23" s="199">
        <v>15870</v>
      </c>
      <c r="AS23" s="199">
        <v>7901</v>
      </c>
      <c r="AT23" s="199">
        <v>53841</v>
      </c>
      <c r="AU23" s="199">
        <v>3754</v>
      </c>
      <c r="AV23" s="199">
        <v>7221</v>
      </c>
      <c r="AW23" s="199">
        <v>417</v>
      </c>
      <c r="AX23" s="199">
        <v>335</v>
      </c>
      <c r="AY23" s="199">
        <v>110934</v>
      </c>
      <c r="AZ23" s="199">
        <v>1158</v>
      </c>
      <c r="BA23" s="199">
        <v>8735</v>
      </c>
      <c r="BB23" s="199">
        <v>3154</v>
      </c>
      <c r="BC23" s="200">
        <v>47</v>
      </c>
      <c r="BD23" s="199">
        <v>10604</v>
      </c>
      <c r="BE23" s="199">
        <v>129704</v>
      </c>
      <c r="BF23" s="199">
        <v>17488</v>
      </c>
      <c r="BG23" s="199">
        <v>147474</v>
      </c>
      <c r="BH23" s="199">
        <v>19294</v>
      </c>
      <c r="BI23" s="199">
        <v>2709</v>
      </c>
      <c r="BJ23" s="199">
        <v>2822</v>
      </c>
      <c r="BK23" s="199">
        <v>1804</v>
      </c>
      <c r="BL23" s="199">
        <v>1952</v>
      </c>
      <c r="BM23" s="200">
        <v>189</v>
      </c>
      <c r="BN23" s="199">
        <v>502</v>
      </c>
      <c r="BO23" s="199">
        <v>4987</v>
      </c>
      <c r="BP23" s="199">
        <v>0</v>
      </c>
      <c r="BQ23" s="201"/>
      <c r="BR23" s="202">
        <v>5162851</v>
      </c>
      <c r="BS23" s="202">
        <v>507741</v>
      </c>
      <c r="BT23" s="202">
        <v>410186</v>
      </c>
      <c r="BU23" s="202">
        <v>1269217</v>
      </c>
      <c r="BV23" s="202">
        <v>16283</v>
      </c>
      <c r="BW23" s="202">
        <v>101719</v>
      </c>
      <c r="BX23" s="202">
        <v>38901</v>
      </c>
      <c r="BY23" s="202">
        <v>62924</v>
      </c>
      <c r="BZ23" s="203">
        <v>1890</v>
      </c>
      <c r="CA23" s="202">
        <v>14500</v>
      </c>
      <c r="CB23" s="202">
        <v>144992</v>
      </c>
      <c r="CC23" s="202">
        <v>705280</v>
      </c>
      <c r="CD23" s="202">
        <v>553</v>
      </c>
      <c r="CE23" s="202">
        <v>2324114</v>
      </c>
      <c r="CF23" s="202">
        <v>461656</v>
      </c>
      <c r="CG23" s="202">
        <v>1256956</v>
      </c>
      <c r="CH23" s="204"/>
      <c r="CI23" s="205">
        <v>324670</v>
      </c>
      <c r="CJ23" s="205">
        <v>0</v>
      </c>
      <c r="CK23" s="205">
        <v>0</v>
      </c>
      <c r="CL23" s="205">
        <v>77294</v>
      </c>
      <c r="CM23" s="205">
        <v>25245</v>
      </c>
      <c r="CN23" s="206">
        <v>28467</v>
      </c>
      <c r="CO23" s="206">
        <v>162198</v>
      </c>
      <c r="CP23" s="206">
        <v>24783</v>
      </c>
      <c r="CQ23" s="206">
        <v>58083</v>
      </c>
      <c r="CR23" s="206">
        <v>1200</v>
      </c>
      <c r="CS23" s="206">
        <v>34186</v>
      </c>
      <c r="CT23" s="206">
        <v>2903</v>
      </c>
      <c r="CU23" s="206">
        <v>1119</v>
      </c>
      <c r="CV23" s="206">
        <v>23582</v>
      </c>
      <c r="CW23" s="206">
        <v>2900</v>
      </c>
      <c r="CX23" s="206">
        <v>21469</v>
      </c>
      <c r="CY23" s="206">
        <v>10410</v>
      </c>
      <c r="CZ23" s="206">
        <v>517</v>
      </c>
      <c r="DA23" s="206">
        <v>235</v>
      </c>
      <c r="DB23" s="206">
        <v>30123</v>
      </c>
      <c r="DC23" s="207">
        <v>51508</v>
      </c>
      <c r="DD23" s="204"/>
      <c r="DE23" s="208">
        <v>5286834</v>
      </c>
      <c r="DF23" s="208">
        <v>183201</v>
      </c>
      <c r="DG23" s="208">
        <v>78273</v>
      </c>
      <c r="DH23" s="208">
        <v>3128</v>
      </c>
      <c r="DI23" s="208">
        <v>734</v>
      </c>
      <c r="DJ23" s="208">
        <v>0</v>
      </c>
      <c r="DK23" s="208">
        <v>321</v>
      </c>
      <c r="DL23" s="208">
        <v>4631</v>
      </c>
      <c r="DM23" s="208">
        <v>0</v>
      </c>
      <c r="DN23" s="209">
        <v>16</v>
      </c>
      <c r="DO23" s="208">
        <v>1174</v>
      </c>
      <c r="DP23" s="208">
        <v>0</v>
      </c>
      <c r="DQ23" s="208">
        <v>0</v>
      </c>
      <c r="DR23" s="208">
        <v>0</v>
      </c>
      <c r="DS23" s="208">
        <v>0</v>
      </c>
      <c r="DT23" s="208">
        <v>0</v>
      </c>
      <c r="DU23" s="208">
        <v>0</v>
      </c>
      <c r="DV23" s="208">
        <v>79</v>
      </c>
      <c r="DW23" s="208">
        <v>0</v>
      </c>
      <c r="DX23" s="208">
        <v>0</v>
      </c>
      <c r="DY23" s="208">
        <v>0</v>
      </c>
      <c r="DZ23" s="208">
        <v>0</v>
      </c>
      <c r="EA23" s="208">
        <v>1132</v>
      </c>
      <c r="EB23" s="208">
        <v>120</v>
      </c>
      <c r="EC23" s="208">
        <v>0</v>
      </c>
      <c r="ED23" s="208">
        <v>7201</v>
      </c>
      <c r="EE23" s="208">
        <v>0</v>
      </c>
      <c r="EF23" s="208">
        <v>0</v>
      </c>
      <c r="EG23" s="208">
        <v>6</v>
      </c>
      <c r="EH23" s="208">
        <v>0</v>
      </c>
      <c r="EI23" s="208">
        <v>0</v>
      </c>
      <c r="EJ23" s="208">
        <v>0</v>
      </c>
      <c r="EK23" s="208">
        <v>130</v>
      </c>
      <c r="EL23" s="204"/>
      <c r="EM23" s="210">
        <v>1264696</v>
      </c>
      <c r="EN23" s="204"/>
      <c r="EO23" s="211">
        <v>158938</v>
      </c>
      <c r="EP23" s="212">
        <v>188</v>
      </c>
      <c r="EQ23" s="212">
        <v>1490</v>
      </c>
      <c r="ER23" s="212">
        <v>26</v>
      </c>
      <c r="ES23" s="212">
        <v>148163</v>
      </c>
      <c r="ET23" s="212">
        <v>228</v>
      </c>
      <c r="EU23" s="212">
        <v>232909</v>
      </c>
      <c r="EV23" s="212">
        <v>6204620</v>
      </c>
      <c r="EW23" s="212">
        <v>4777045</v>
      </c>
      <c r="EX23" s="212">
        <v>49533641</v>
      </c>
      <c r="EY23" s="212">
        <v>530543</v>
      </c>
      <c r="EZ23" s="212">
        <v>21613</v>
      </c>
      <c r="FA23" s="212">
        <v>8190</v>
      </c>
      <c r="FB23" s="212">
        <v>82709</v>
      </c>
      <c r="FC23" s="213">
        <v>4726.1000000000004</v>
      </c>
      <c r="FD23" s="214">
        <v>27.9</v>
      </c>
      <c r="FE23" s="214">
        <v>341.6</v>
      </c>
      <c r="FF23" s="214">
        <v>0.5</v>
      </c>
      <c r="FG23" s="214">
        <v>4898.8</v>
      </c>
      <c r="FH23" s="214">
        <v>0</v>
      </c>
      <c r="FI23" s="214">
        <v>5647008.9299999997</v>
      </c>
      <c r="FJ23" s="214">
        <v>69575.5</v>
      </c>
      <c r="FK23" s="214">
        <v>2888.2</v>
      </c>
      <c r="FL23" s="214">
        <v>323.60000000000002</v>
      </c>
      <c r="FM23" s="214">
        <v>3.84</v>
      </c>
      <c r="FN23" s="214">
        <v>1.9</v>
      </c>
      <c r="FO23" s="215">
        <v>3762.8</v>
      </c>
      <c r="FP23" s="215">
        <v>63620.6</v>
      </c>
      <c r="FQ23" s="215">
        <v>3243.5</v>
      </c>
      <c r="FR23" s="215">
        <v>106.92</v>
      </c>
      <c r="FS23" s="193">
        <v>0</v>
      </c>
      <c r="FU23" s="50">
        <f>'raw ikan nilai'!C23</f>
        <v>18.575593999999999</v>
      </c>
      <c r="FV23" s="50">
        <f>'raw ikan nilai'!D23</f>
        <v>4.4719049999999996</v>
      </c>
      <c r="FW23" s="50">
        <f>'raw ikan nilai'!E23</f>
        <v>0</v>
      </c>
      <c r="FX23" s="50">
        <f>'raw ikan nilai'!F23</f>
        <v>0.19231200000000001</v>
      </c>
      <c r="FY23" s="50">
        <f>'raw ikan nilai'!G23</f>
        <v>4.0800000000000003E-3</v>
      </c>
      <c r="FZ23" s="50">
        <f>'raw ikan nilai'!H23</f>
        <v>304.24031000000002</v>
      </c>
      <c r="GA23" s="50">
        <f>'raw ikan nilai'!I23</f>
        <v>0</v>
      </c>
      <c r="GB23" s="50">
        <f>'raw ikan nilai'!J23</f>
        <v>29.829557999999999</v>
      </c>
      <c r="GC23" s="50">
        <f>'raw ikan nilai'!K23</f>
        <v>0.18365999999999999</v>
      </c>
      <c r="GD23" s="50">
        <f>'raw ikan nilai'!L23</f>
        <v>0</v>
      </c>
      <c r="GE23" s="50">
        <f>'raw ikan nilai'!M23</f>
        <v>0</v>
      </c>
      <c r="GF23" s="50">
        <f>'raw ikan nilai'!N23</f>
        <v>58.964283000000002</v>
      </c>
      <c r="GG23" s="50">
        <f>'raw ikan nilai'!O23</f>
        <v>0</v>
      </c>
      <c r="GH23" s="50">
        <f>'raw ikan nilai'!P23</f>
        <v>4.8650450000000003</v>
      </c>
      <c r="GI23" s="50">
        <f>'raw ikan nilai'!Q23</f>
        <v>0</v>
      </c>
      <c r="GJ23" s="50">
        <f>'raw ikan nilai'!R23</f>
        <v>0</v>
      </c>
      <c r="GK23" s="50">
        <f>'raw ikan nilai'!S23</f>
        <v>2.3492099999999998</v>
      </c>
      <c r="GL23" s="50">
        <f>'raw ikan nilai'!T23</f>
        <v>0</v>
      </c>
      <c r="GM23" s="50">
        <f>'raw ikan nilai'!U23</f>
        <v>5.2091999999999999E-2</v>
      </c>
      <c r="GN23" s="50">
        <f>'raw ikan nilai'!V23</f>
        <v>392.12994400000002</v>
      </c>
      <c r="GO23" s="50">
        <f>'raw ikan nilai'!W23</f>
        <v>0</v>
      </c>
      <c r="GP23" s="50">
        <f>'raw ikan nilai'!X23</f>
        <v>24.821190000000001</v>
      </c>
      <c r="GQ23" s="50">
        <f>'raw ikan nilai'!Y23</f>
        <v>0.28254400000000002</v>
      </c>
      <c r="GR23" s="50">
        <f>'raw ikan nilai'!Z23</f>
        <v>0</v>
      </c>
      <c r="GS23" s="50">
        <f>'raw ikan nilai'!AA23</f>
        <v>9.3430660000000003</v>
      </c>
      <c r="GT23" s="50">
        <f>'raw ikan nilai'!AB23</f>
        <v>0</v>
      </c>
      <c r="GU23" s="50">
        <f>'raw ikan nilai'!AC23</f>
        <v>0</v>
      </c>
      <c r="GV23" s="50">
        <f>'raw ikan nilai'!AD23</f>
        <v>11.604462</v>
      </c>
      <c r="GW23" s="50">
        <f>'raw ikan nilai'!AE23</f>
        <v>144.83295799999999</v>
      </c>
      <c r="GX23" s="50">
        <f>'raw ikan nilai'!AF23</f>
        <v>0.26400000000000001</v>
      </c>
      <c r="GY23" s="50">
        <f>'raw ikan nilai'!AG23</f>
        <v>22.313775</v>
      </c>
      <c r="GZ23" s="50">
        <f>'raw ikan nilai'!AH23</f>
        <v>3.759585</v>
      </c>
      <c r="HA23" s="50">
        <f>'raw ikan nilai'!AI23</f>
        <v>0</v>
      </c>
      <c r="HB23" s="50">
        <f>'raw ikan nilai'!AJ23</f>
        <v>0.51452600000000004</v>
      </c>
      <c r="HC23" s="50">
        <f>'raw ikan nilai'!AK23</f>
        <v>112.420355</v>
      </c>
      <c r="HD23" s="50">
        <f>'raw ikan nilai'!AL23</f>
        <v>177.47676799999999</v>
      </c>
      <c r="HE23" s="50">
        <f>'raw ikan nilai'!AM23</f>
        <v>0</v>
      </c>
      <c r="HF23" s="50">
        <f>'raw ikan nilai'!AN23</f>
        <v>1.28739</v>
      </c>
      <c r="HG23" s="50">
        <f>'raw ikan nilai'!AO23</f>
        <v>240.556647</v>
      </c>
      <c r="HH23" s="50">
        <f>'raw ikan nilai'!AP23</f>
        <v>0</v>
      </c>
      <c r="HI23" s="50">
        <f>'raw ikan nilai'!AQ23</f>
        <v>0</v>
      </c>
      <c r="HJ23" s="50">
        <f>'raw ikan nilai'!AR23</f>
        <v>220.05225999999999</v>
      </c>
      <c r="HK23" s="50">
        <f>'raw ikan nilai'!AS23</f>
        <v>7.5410000000000004</v>
      </c>
      <c r="HL23" s="50">
        <f>'raw ikan nilai'!AT23</f>
        <v>57.271745000000003</v>
      </c>
      <c r="HM23" s="50">
        <f>'raw ikan nilai'!AU23</f>
        <v>4.1406599999999996</v>
      </c>
      <c r="HN23" s="50">
        <f>'raw ikan nilai'!AV23</f>
        <v>0</v>
      </c>
      <c r="HO23" s="50">
        <f>'raw ikan nilai'!AW23</f>
        <v>0.76928700000000005</v>
      </c>
      <c r="HP23" s="50">
        <f>'raw ikan nilai'!AX23</f>
        <v>68.871138000000002</v>
      </c>
      <c r="HQ23" s="50">
        <f>'raw ikan nilai'!AY23</f>
        <v>45.082974999999998</v>
      </c>
      <c r="HR23" s="50">
        <f>'raw ikan nilai'!AZ23</f>
        <v>39.087910000000001</v>
      </c>
      <c r="HS23" s="50">
        <f>'raw ikan nilai'!BA23</f>
        <v>36.292845999999997</v>
      </c>
      <c r="HT23" s="50">
        <f>'raw ikan nilai'!BB23</f>
        <v>1.683341</v>
      </c>
      <c r="HU23" s="50">
        <f>'raw ikan nilai'!BC23</f>
        <v>33.703788000000003</v>
      </c>
      <c r="HV23" s="50">
        <f>'raw ikan nilai'!BD23</f>
        <v>3.4931999999999998E-2</v>
      </c>
      <c r="HW23" s="50">
        <f>'raw ikan nilai'!BE23</f>
        <v>27.254572</v>
      </c>
      <c r="HX23" s="50">
        <f>'raw ikan nilai'!BF23</f>
        <v>2.5707650000000002</v>
      </c>
      <c r="HY23" s="50">
        <f>'raw ikan nilai'!BG23</f>
        <v>1.2466999999999999</v>
      </c>
      <c r="HZ23" s="50">
        <f>'raw ikan nilai'!BH23</f>
        <v>0</v>
      </c>
      <c r="IA23" s="50">
        <f>'raw ikan nilai'!BI23</f>
        <v>0</v>
      </c>
      <c r="IB23" s="50">
        <f>'raw ikan nilai'!BJ23</f>
        <v>0</v>
      </c>
      <c r="IC23" s="50">
        <f>'raw ikan nilai'!BK23</f>
        <v>0</v>
      </c>
      <c r="ID23" s="50">
        <f>'raw ikan nilai'!BL23</f>
        <v>199.05728300000001</v>
      </c>
      <c r="IE23" s="50">
        <f>'raw ikan nilai'!BM23</f>
        <v>0.31018800000000002</v>
      </c>
      <c r="IF23" s="50">
        <f>'raw ikan nilai'!BN23</f>
        <v>0</v>
      </c>
      <c r="IG23" s="50">
        <f>'raw ikan nilai'!BO23</f>
        <v>0</v>
      </c>
      <c r="IH23" s="50">
        <f>'raw ikan nilai'!BP23</f>
        <v>0</v>
      </c>
      <c r="II23" s="50">
        <f>'raw ikan nilai'!BQ23</f>
        <v>0</v>
      </c>
      <c r="IJ23" s="50">
        <f>'raw ikan nilai'!BR23</f>
        <v>0</v>
      </c>
      <c r="IK23" s="50">
        <f>'raw ikan nilai'!BS23</f>
        <v>71.858665000000002</v>
      </c>
      <c r="IL23" s="50">
        <f>'raw ikan nilai'!BT23</f>
        <v>0</v>
      </c>
      <c r="IM23" s="50">
        <f>'raw ikan nilai'!BU23</f>
        <v>7.0199999999999999E-2</v>
      </c>
      <c r="IN23" s="50">
        <f>'raw ikan nilai'!BV23</f>
        <v>5.114846</v>
      </c>
      <c r="IO23" s="50">
        <f>'raw ikan nilai'!BW23</f>
        <v>0</v>
      </c>
      <c r="IP23" s="50">
        <f>'raw ikan nilai'!BX23</f>
        <v>0</v>
      </c>
      <c r="IQ23" s="50">
        <f>'raw ikan nilai'!BY23</f>
        <v>122.080735</v>
      </c>
      <c r="IR23" s="50">
        <f>'raw ikan nilai'!BZ23</f>
        <v>0</v>
      </c>
      <c r="IS23" s="50">
        <f>'raw ikan nilai'!CA23</f>
        <v>18.609342999999999</v>
      </c>
      <c r="IT23" s="50">
        <f>'raw ikan nilai'!CB23</f>
        <v>0</v>
      </c>
      <c r="IU23" s="50">
        <f>'raw ikan nilai'!CC23</f>
        <v>0</v>
      </c>
      <c r="IV23" s="50">
        <f>'raw ikan nilai'!CD23</f>
        <v>3.91242</v>
      </c>
      <c r="IW23" s="50">
        <f>'raw ikan nilai'!CE23</f>
        <v>10.147679999999999</v>
      </c>
      <c r="IX23" s="50">
        <f>'raw ikan nilai'!CF23</f>
        <v>78.316953999999996</v>
      </c>
      <c r="IY23" s="50">
        <f>'raw ikan nilai'!CG23</f>
        <v>5.9318999999999997E-2</v>
      </c>
      <c r="IZ23" s="50">
        <f>'raw ikan nilai'!CH23</f>
        <v>83.799834000000004</v>
      </c>
      <c r="JA23" s="50">
        <f>'raw ikan nilai'!CI23</f>
        <v>0</v>
      </c>
      <c r="JB23" s="50">
        <f>'raw ikan nilai'!CJ23</f>
        <v>0</v>
      </c>
      <c r="JC23" s="50">
        <f>'raw ikan nilai'!CK23</f>
        <v>0</v>
      </c>
      <c r="JD23" s="50">
        <f>'raw ikan nilai'!CL23</f>
        <v>116.89767500000001</v>
      </c>
      <c r="JE23" s="50">
        <f>'raw ikan nilai'!CM23</f>
        <v>0</v>
      </c>
      <c r="JF23" s="50">
        <f>'raw ikan nilai'!CN23</f>
        <v>2.2896E-2</v>
      </c>
      <c r="JG23" s="50">
        <f>'raw ikan nilai'!CO23</f>
        <v>12.148675000000001</v>
      </c>
      <c r="JH23" s="50">
        <f>'raw ikan nilai'!CP23</f>
        <v>52.818227999999998</v>
      </c>
      <c r="JI23" s="50">
        <f>'raw ikan nilai'!CQ23</f>
        <v>0</v>
      </c>
      <c r="JJ23" s="50">
        <f>'raw ikan nilai'!CR23</f>
        <v>356.61878100000001</v>
      </c>
      <c r="JK23" s="50">
        <f>'raw ikan nilai'!CS23</f>
        <v>0</v>
      </c>
      <c r="JL23" s="50">
        <f>'raw ikan nilai'!CT23</f>
        <v>93.494226999999995</v>
      </c>
      <c r="JM23" s="50">
        <f>'raw ikan nilai'!CU23</f>
        <v>0</v>
      </c>
      <c r="JN23" s="50">
        <f>'raw ikan nilai'!CV23</f>
        <v>31.723445999999999</v>
      </c>
      <c r="JO23" s="50">
        <f>'raw ikan nilai'!CW23</f>
        <v>0</v>
      </c>
      <c r="JP23" s="50">
        <f>'raw ikan nilai'!CX23</f>
        <v>217.14156199999999</v>
      </c>
      <c r="JQ23" s="50">
        <f>'raw ikan nilai'!CY23</f>
        <v>0</v>
      </c>
      <c r="JR23" s="50">
        <f>'raw ikan nilai'!CZ23</f>
        <v>0.10460999999999999</v>
      </c>
      <c r="JS23" s="50">
        <f>'raw ikan nilai'!DA23</f>
        <v>833.15247699999998</v>
      </c>
      <c r="JU23" s="53">
        <f>'raw ikan nilai'!DC23</f>
        <v>0</v>
      </c>
      <c r="JV23" s="53">
        <f>'raw ikan nilai'!DD23</f>
        <v>80.982465000000005</v>
      </c>
      <c r="JW23" s="53">
        <f>'raw ikan nilai'!DE23</f>
        <v>0</v>
      </c>
      <c r="JX23" s="53">
        <f>'raw ikan nilai'!DF23</f>
        <v>83.587001000000001</v>
      </c>
      <c r="JY23" s="53">
        <f>'raw ikan nilai'!DG23</f>
        <v>0</v>
      </c>
      <c r="JZ23" s="53">
        <f>'raw ikan nilai'!DH23</f>
        <v>0</v>
      </c>
      <c r="KA23" s="53">
        <f>'raw ikan nilai'!DI23</f>
        <v>2.1940149999999998</v>
      </c>
      <c r="KB23" s="53">
        <f>'raw ikan nilai'!DJ23</f>
        <v>0</v>
      </c>
      <c r="KC23" s="53">
        <f>'raw ikan nilai'!DK23</f>
        <v>0.81789000000000001</v>
      </c>
      <c r="KD23" s="53">
        <f>'raw ikan nilai'!DL23</f>
        <v>0.3795</v>
      </c>
      <c r="KE23" s="53">
        <f>'raw ikan nilai'!DM23</f>
        <v>0</v>
      </c>
      <c r="KF23" s="53">
        <f>'raw ikan nilai'!DN23</f>
        <v>6.1407720000000001</v>
      </c>
      <c r="KG23" s="53">
        <f>'raw ikan nilai'!DO23</f>
        <v>0</v>
      </c>
      <c r="KH23" s="53">
        <f>'raw ikan nilai'!DP23</f>
        <v>2.4710890000000001</v>
      </c>
      <c r="KI23" s="53">
        <f>'raw ikan nilai'!DQ23</f>
        <v>0</v>
      </c>
      <c r="KJ23" s="53">
        <f>'raw ikan nilai'!DR23</f>
        <v>0</v>
      </c>
      <c r="KK23" s="53">
        <f>'raw ikan nilai'!DS23</f>
        <v>0.10730000000000001</v>
      </c>
      <c r="KL23" s="53">
        <f>'raw ikan nilai'!DT23</f>
        <v>0</v>
      </c>
      <c r="KM23" s="53">
        <f>'raw ikan nilai'!DU23</f>
        <v>0</v>
      </c>
      <c r="KN23" s="53">
        <f>'raw ikan nilai'!DV23</f>
        <v>94.280713000000006</v>
      </c>
      <c r="KO23" s="53">
        <f>'raw ikan nilai'!DW23</f>
        <v>0</v>
      </c>
      <c r="KP23" s="53">
        <f>'raw ikan nilai'!DX23</f>
        <v>0</v>
      </c>
      <c r="KQ23" s="53">
        <f>'raw ikan nilai'!DY23</f>
        <v>0</v>
      </c>
      <c r="KR23" s="53">
        <f>'raw ikan nilai'!DZ23</f>
        <v>45.094611999999998</v>
      </c>
      <c r="KS23" s="53">
        <f>'raw ikan nilai'!EA23</f>
        <v>1.8569</v>
      </c>
      <c r="KT23" s="53">
        <f>'raw ikan nilai'!EB23</f>
        <v>0</v>
      </c>
      <c r="KU23" s="53">
        <f>'raw ikan nilai'!EC23</f>
        <v>0</v>
      </c>
      <c r="KV23" s="53">
        <f>'raw ikan nilai'!ED23</f>
        <v>54.879272999999998</v>
      </c>
      <c r="KW23" s="53">
        <f>'raw ikan nilai'!EE23</f>
        <v>0</v>
      </c>
      <c r="KX23" s="53">
        <f>'raw ikan nilai'!EF23</f>
        <v>0</v>
      </c>
      <c r="KY23" s="53">
        <f>'raw ikan nilai'!EG23</f>
        <v>0</v>
      </c>
      <c r="KZ23" s="53">
        <f>'raw ikan nilai'!EH23</f>
        <v>0</v>
      </c>
      <c r="LA23" s="53">
        <f>'raw ikan nilai'!EI23</f>
        <v>0</v>
      </c>
      <c r="LB23" s="53">
        <f>'raw ikan nilai'!EJ23</f>
        <v>0</v>
      </c>
      <c r="LC23" s="53">
        <f>'raw ikan nilai'!EK23</f>
        <v>0</v>
      </c>
      <c r="LD23" s="53">
        <f>'raw ikan nilai'!EL23</f>
        <v>0</v>
      </c>
      <c r="LE23" s="53">
        <f>'raw ikan nilai'!EM23</f>
        <v>0</v>
      </c>
      <c r="LF23" s="53">
        <f>'raw ikan nilai'!EN23</f>
        <v>0</v>
      </c>
      <c r="LG23" s="53">
        <f>'raw ikan nilai'!EO23</f>
        <v>0</v>
      </c>
      <c r="LH23" s="53">
        <f>'raw ikan nilai'!EP23</f>
        <v>33.937455999999997</v>
      </c>
      <c r="LI23" s="53">
        <f>'raw ikan nilai'!EQ23</f>
        <v>0</v>
      </c>
      <c r="LJ23" s="53">
        <f>'raw ikan nilai'!ER23</f>
        <v>0</v>
      </c>
      <c r="LK23" s="53">
        <f>'raw ikan nilai'!ES23</f>
        <v>0</v>
      </c>
      <c r="LL23" s="53">
        <f>'raw ikan nilai'!ET23</f>
        <v>0</v>
      </c>
      <c r="LM23" s="53">
        <f>'raw ikan nilai'!EU23</f>
        <v>0</v>
      </c>
      <c r="LN23" s="53">
        <f>'raw ikan nilai'!EV23</f>
        <v>96.613681</v>
      </c>
      <c r="LO23" s="53">
        <f>'raw ikan nilai'!EW23</f>
        <v>0</v>
      </c>
      <c r="LP23" s="53">
        <f>'raw ikan nilai'!EX23</f>
        <v>6.3347670000000003</v>
      </c>
      <c r="LQ23" s="53">
        <f>'raw ikan nilai'!EY23</f>
        <v>3.2185640000000002</v>
      </c>
      <c r="LR23" s="53">
        <f>'raw ikan nilai'!EZ23</f>
        <v>0</v>
      </c>
      <c r="LS23" s="53">
        <f>'raw ikan nilai'!FA23</f>
        <v>0</v>
      </c>
      <c r="LT23" s="53">
        <f>'raw ikan nilai'!FB23</f>
        <v>106.422169</v>
      </c>
      <c r="LU23" s="53">
        <f>'raw ikan nilai'!FC23</f>
        <v>0</v>
      </c>
      <c r="LV23" s="53">
        <f>'raw ikan nilai'!FD23</f>
        <v>0</v>
      </c>
      <c r="LW23" s="53">
        <f>'raw ikan nilai'!FE23</f>
        <v>0</v>
      </c>
      <c r="LX23" s="53">
        <f>'raw ikan nilai'!FF23</f>
        <v>0</v>
      </c>
      <c r="LY23" s="53">
        <f>'raw ikan nilai'!FG23</f>
        <v>0</v>
      </c>
      <c r="LZ23" s="53">
        <f>'raw ikan nilai'!FH23</f>
        <v>0</v>
      </c>
      <c r="MA23" s="53">
        <f>'raw ikan nilai'!FI23</f>
        <v>40.334485000000001</v>
      </c>
      <c r="MB23" s="53">
        <f>'raw ikan nilai'!FJ23</f>
        <v>23.222995999999998</v>
      </c>
      <c r="MC23" s="53">
        <f>'raw ikan nilai'!FK23</f>
        <v>0</v>
      </c>
      <c r="MD23" s="53">
        <f>'raw ikan nilai'!FL23</f>
        <v>5.8257779999999997</v>
      </c>
      <c r="ME23" s="53">
        <f>'raw ikan nilai'!FM23</f>
        <v>0</v>
      </c>
      <c r="MF23" s="53">
        <f>'raw ikan nilai'!FN23</f>
        <v>0</v>
      </c>
      <c r="MG23" s="53">
        <f>'raw ikan nilai'!FO23</f>
        <v>0</v>
      </c>
      <c r="MH23" s="53">
        <f>'raw ikan nilai'!FP23</f>
        <v>11.226694999999999</v>
      </c>
      <c r="MI23" s="53">
        <f>'raw ikan nilai'!FQ23</f>
        <v>0</v>
      </c>
      <c r="MJ23" s="53">
        <f>'raw ikan nilai'!FR23</f>
        <v>0</v>
      </c>
      <c r="MK23" s="53">
        <f>'raw ikan nilai'!FS23</f>
        <v>64.360232999999994</v>
      </c>
      <c r="MM23" s="57">
        <f>'raw ikan nilai'!FU23</f>
        <v>233.83756600000001</v>
      </c>
      <c r="MN23" s="57">
        <f>'raw ikan nilai'!FV23</f>
        <v>0</v>
      </c>
      <c r="MO23" s="57">
        <f>'raw ikan nilai'!FW23</f>
        <v>8.9401250000000001</v>
      </c>
      <c r="MP23" s="57">
        <f>'raw ikan nilai'!FX23</f>
        <v>1.33456</v>
      </c>
      <c r="MQ23" s="57">
        <f>'raw ikan nilai'!FY23</f>
        <v>0</v>
      </c>
      <c r="MR23" s="57">
        <f>'raw ikan nilai'!FZ23</f>
        <v>4.2959999999999998E-2</v>
      </c>
      <c r="MS23" s="57">
        <f>'raw ikan nilai'!GA23</f>
        <v>1.9369999999999998E-2</v>
      </c>
      <c r="MT23" s="57">
        <f>'raw ikan nilai'!GB23</f>
        <v>980.64161200000001</v>
      </c>
      <c r="MU23" s="57">
        <f>'raw ikan nilai'!GC23</f>
        <v>323.540637</v>
      </c>
      <c r="MV23" s="57">
        <f>'raw ikan nilai'!GD23</f>
        <v>0</v>
      </c>
      <c r="MW23" s="57">
        <f>'raw ikan nilai'!GE23</f>
        <v>244.42743400000001</v>
      </c>
      <c r="MX23" s="57">
        <f>'raw ikan nilai'!GF23</f>
        <v>566.714474</v>
      </c>
      <c r="MY23" s="57">
        <f>'raw ikan nilai'!GG23</f>
        <v>289.04974399999998</v>
      </c>
      <c r="MZ23" s="57">
        <f>'raw ikan nilai'!GH23</f>
        <v>1.9338109999999999</v>
      </c>
      <c r="NA23" s="57">
        <f>'raw ikan nilai'!GI23</f>
        <v>0</v>
      </c>
      <c r="NB23" s="57">
        <f>'raw ikan nilai'!GJ23</f>
        <v>56.883499999999998</v>
      </c>
      <c r="NC23" s="57">
        <f>'raw ikan nilai'!GK23</f>
        <v>183.78261499999999</v>
      </c>
      <c r="NE23" s="56">
        <f>'raw ikan nilai'!GM23</f>
        <v>0</v>
      </c>
      <c r="NF23" s="56">
        <f>'raw ikan nilai'!GN23</f>
        <v>0</v>
      </c>
      <c r="NG23" s="56">
        <f>'raw ikan nilai'!GO23</f>
        <v>0.11185</v>
      </c>
      <c r="NH23" s="56">
        <f>'raw ikan nilai'!GP23</f>
        <v>0</v>
      </c>
      <c r="NI23" s="56">
        <f>'raw ikan nilai'!GQ23</f>
        <v>0</v>
      </c>
      <c r="NJ23" s="56">
        <f>'raw ikan nilai'!GR23</f>
        <v>19.0611</v>
      </c>
      <c r="NK23" s="56">
        <f>'raw ikan nilai'!GS23</f>
        <v>5.04E-2</v>
      </c>
      <c r="NL23" s="56">
        <f>'raw ikan nilai'!GT23</f>
        <v>0</v>
      </c>
      <c r="NM23" s="56">
        <f>'raw ikan nilai'!GU23</f>
        <v>0</v>
      </c>
      <c r="NN23" s="56">
        <f>'raw ikan nilai'!GV23</f>
        <v>0</v>
      </c>
      <c r="NO23" s="56">
        <f>'raw ikan nilai'!GW23</f>
        <v>0</v>
      </c>
      <c r="NP23" s="56">
        <f>'raw ikan nilai'!GX23</f>
        <v>0</v>
      </c>
      <c r="NQ23" s="56">
        <f>'raw ikan nilai'!GY23</f>
        <v>0</v>
      </c>
      <c r="NR23" s="56">
        <f>'raw ikan nilai'!GZ23</f>
        <v>56.641500000000001</v>
      </c>
      <c r="NS23" s="56">
        <f>'raw ikan nilai'!HA23</f>
        <v>0</v>
      </c>
      <c r="NT23" s="56">
        <f>'raw ikan nilai'!HB23</f>
        <v>7.5712250000000001</v>
      </c>
      <c r="NU23" s="56">
        <f>'raw ikan nilai'!HC23</f>
        <v>4.8250000000000001E-2</v>
      </c>
      <c r="NV23" s="56">
        <f>'raw ikan nilai'!HD23</f>
        <v>36.980024999999998</v>
      </c>
      <c r="NW23" s="56">
        <f>'raw ikan nilai'!HE23</f>
        <v>0</v>
      </c>
      <c r="NX23" s="56">
        <f>'raw ikan nilai'!HF23</f>
        <v>1.2053</v>
      </c>
      <c r="NY23" s="56">
        <f>'raw ikan nilai'!HG23</f>
        <v>0</v>
      </c>
      <c r="NZ23" s="56">
        <f>'raw ikan nilai'!HH23</f>
        <v>0</v>
      </c>
      <c r="OA23" s="56">
        <f>'raw ikan nilai'!HI23</f>
        <v>0</v>
      </c>
      <c r="OB23" s="56">
        <f>'raw ikan nilai'!HJ23</f>
        <v>0</v>
      </c>
      <c r="OC23" s="56">
        <f>'raw ikan nilai'!HK23</f>
        <v>0</v>
      </c>
      <c r="OD23" s="56">
        <f>'raw ikan nilai'!HL23</f>
        <v>0</v>
      </c>
      <c r="OE23" s="56">
        <f>'raw ikan nilai'!HM23</f>
        <v>0</v>
      </c>
      <c r="OG23" s="62">
        <f>'raw ikan nilai'!HO23</f>
        <v>5.3173999999999999E-2</v>
      </c>
      <c r="OH23" s="62">
        <f>'raw ikan nilai'!HP23</f>
        <v>11.595000000000001</v>
      </c>
      <c r="OI23" s="62">
        <f>'raw ikan nilai'!HQ23</f>
        <v>0</v>
      </c>
      <c r="OJ23" s="62">
        <f>'raw ikan nilai'!HR23</f>
        <v>0</v>
      </c>
      <c r="OK23" s="62">
        <f>'raw ikan nilai'!HS23</f>
        <v>0</v>
      </c>
      <c r="OL23" s="62">
        <f>'raw ikan nilai'!HT23</f>
        <v>0</v>
      </c>
      <c r="OM23" s="62">
        <f>'raw ikan nilai'!HU23</f>
        <v>0</v>
      </c>
      <c r="ON23" s="62">
        <f>'raw ikan nilai'!HV23</f>
        <v>0</v>
      </c>
      <c r="OO23" s="62">
        <f>'raw ikan nilai'!HW23</f>
        <v>0</v>
      </c>
      <c r="OP23" s="62">
        <f>'raw ikan nilai'!HX23</f>
        <v>0</v>
      </c>
      <c r="OQ23" s="62">
        <f>'raw ikan nilai'!HY23</f>
        <v>2.1899999999999999E-2</v>
      </c>
      <c r="OR23" s="62">
        <f>'raw ikan nilai'!HZ23</f>
        <v>0.45196999999999998</v>
      </c>
      <c r="OS23" s="62">
        <f>'raw ikan nilai'!IA23</f>
        <v>0</v>
      </c>
      <c r="OT23" s="62">
        <f>'raw ikan nilai'!IB23</f>
        <v>0</v>
      </c>
      <c r="OU23" s="62">
        <f>'raw ikan nilai'!IC23</f>
        <v>0.187947</v>
      </c>
      <c r="OV23" s="62">
        <f>'raw ikan nilai'!ID23</f>
        <v>0</v>
      </c>
      <c r="OW23" s="62">
        <f>'raw ikan nilai'!IE23</f>
        <v>0</v>
      </c>
      <c r="OX23" s="62">
        <f>'raw ikan nilai'!IF23</f>
        <v>0</v>
      </c>
      <c r="OY23" s="62">
        <f>'raw ikan nilai'!IG23</f>
        <v>0</v>
      </c>
      <c r="OZ23" s="62">
        <f>'raw ikan nilai'!IH23</f>
        <v>0</v>
      </c>
      <c r="PA23" s="62">
        <f>'raw ikan nilai'!II23</f>
        <v>0.20694399999999999</v>
      </c>
      <c r="PB23" s="62">
        <f>'raw ikan nilai'!IJ23</f>
        <v>3.2598000000000002E-2</v>
      </c>
      <c r="PC23" s="62">
        <f>'raw ikan nilai'!IK23</f>
        <v>0</v>
      </c>
      <c r="PD23" s="62">
        <f>'raw ikan nilai'!IL23</f>
        <v>9.5999999999999992E-3</v>
      </c>
      <c r="PE23" s="62">
        <f>'raw ikan nilai'!IM23</f>
        <v>0</v>
      </c>
      <c r="PF23" s="62">
        <f>'raw ikan nilai'!IN23</f>
        <v>0</v>
      </c>
      <c r="PG23" s="62">
        <f>'raw ikan nilai'!IO23</f>
        <v>0</v>
      </c>
      <c r="PH23" s="62">
        <f>'raw ikan nilai'!IP23</f>
        <v>0.633432</v>
      </c>
      <c r="PI23" s="62">
        <f>'raw ikan nilai'!IQ23</f>
        <v>0</v>
      </c>
      <c r="PJ23" s="62">
        <f>'raw ikan nilai'!IR23</f>
        <v>7.9713000000000006E-2</v>
      </c>
      <c r="PK23" s="62">
        <f>'raw ikan nilai'!IS23</f>
        <v>2.1250000000000002E-2</v>
      </c>
      <c r="PL23" s="62">
        <f>'raw ikan nilai'!IT23</f>
        <v>0</v>
      </c>
      <c r="PM23" s="62">
        <f>'raw ikan nilai'!IU23</f>
        <v>0</v>
      </c>
      <c r="PN23" s="62">
        <f>'raw ikan nilai'!IV23</f>
        <v>5.5604000000000001E-2</v>
      </c>
      <c r="PO23" s="62">
        <f>'raw ikan nilai'!IW23</f>
        <v>0</v>
      </c>
      <c r="PP23" s="62">
        <f>'raw ikan nilai'!IX23</f>
        <v>0</v>
      </c>
      <c r="PQ23" s="62">
        <f>'raw ikan nilai'!IY23</f>
        <v>0</v>
      </c>
      <c r="PR23" s="62">
        <f>'raw ikan nilai'!IZ23</f>
        <v>0</v>
      </c>
      <c r="PS23" s="62">
        <f>'raw ikan nilai'!JA23</f>
        <v>0</v>
      </c>
      <c r="PT23" s="62">
        <f>'raw ikan nilai'!JB23</f>
        <v>0</v>
      </c>
      <c r="PU23" s="62">
        <f>'raw ikan nilai'!JC23</f>
        <v>1.162E-2</v>
      </c>
      <c r="PV23" s="62">
        <f>'raw ikan nilai'!JD23</f>
        <v>0</v>
      </c>
      <c r="PX23" s="67">
        <f>'raw ikan kuantitas'!B23</f>
        <v>680</v>
      </c>
      <c r="PY23" s="67">
        <f>'raw ikan kuantitas'!C23</f>
        <v>279</v>
      </c>
      <c r="PZ23" s="67">
        <f>'raw ikan kuantitas'!D23</f>
        <v>0</v>
      </c>
      <c r="QA23" s="67">
        <f>'raw ikan kuantitas'!E23</f>
        <v>16</v>
      </c>
      <c r="QB23" s="67">
        <f>'raw ikan kuantitas'!F23</f>
        <v>0</v>
      </c>
      <c r="QC23" s="67">
        <f>'raw ikan kuantitas'!G23</f>
        <v>6101</v>
      </c>
      <c r="QD23" s="67">
        <f>'raw ikan kuantitas'!H23</f>
        <v>0</v>
      </c>
      <c r="QE23" s="67">
        <f>'raw ikan kuantitas'!I23</f>
        <v>1599</v>
      </c>
      <c r="QF23" s="67">
        <f>'raw ikan kuantitas'!J23</f>
        <v>9</v>
      </c>
      <c r="QG23" s="67">
        <f>'raw ikan kuantitas'!K23</f>
        <v>0</v>
      </c>
      <c r="QH23" s="67">
        <f>'raw ikan kuantitas'!L23</f>
        <v>0</v>
      </c>
      <c r="QI23" s="67">
        <f>'raw ikan kuantitas'!M23</f>
        <v>3134</v>
      </c>
      <c r="QJ23" s="67">
        <f>'raw ikan kuantitas'!N23</f>
        <v>0</v>
      </c>
      <c r="QK23" s="67">
        <f>'raw ikan kuantitas'!O23</f>
        <v>586</v>
      </c>
      <c r="QL23" s="67">
        <f>'raw ikan kuantitas'!P23</f>
        <v>0</v>
      </c>
      <c r="QM23" s="67">
        <f>'raw ikan kuantitas'!Q23</f>
        <v>0</v>
      </c>
      <c r="QN23" s="67">
        <f>'raw ikan kuantitas'!R23</f>
        <v>231</v>
      </c>
      <c r="QO23" s="67">
        <f>'raw ikan kuantitas'!S23</f>
        <v>0</v>
      </c>
      <c r="QP23" s="67">
        <f>'raw ikan kuantitas'!T23</f>
        <v>3</v>
      </c>
      <c r="QQ23" s="67">
        <f>'raw ikan kuantitas'!U23</f>
        <v>9349</v>
      </c>
      <c r="QR23" s="67">
        <f>'raw ikan kuantitas'!V23</f>
        <v>0</v>
      </c>
      <c r="QS23" s="67">
        <f>'raw ikan kuantitas'!W23</f>
        <v>855</v>
      </c>
      <c r="QT23" s="67">
        <f>'raw ikan kuantitas'!X23</f>
        <v>23</v>
      </c>
      <c r="QU23" s="67">
        <f>'raw ikan kuantitas'!Y23</f>
        <v>0</v>
      </c>
      <c r="QV23" s="67">
        <f>'raw ikan kuantitas'!Z23</f>
        <v>436</v>
      </c>
      <c r="QW23" s="67">
        <f>'raw ikan kuantitas'!AA23</f>
        <v>0</v>
      </c>
      <c r="QX23" s="67">
        <f>'raw ikan kuantitas'!AB23</f>
        <v>0</v>
      </c>
      <c r="QY23" s="67">
        <f>'raw ikan kuantitas'!AC23</f>
        <v>390</v>
      </c>
      <c r="QZ23" s="67">
        <f>'raw ikan kuantitas'!AD23</f>
        <v>8602</v>
      </c>
      <c r="RA23" s="67">
        <f>'raw ikan kuantitas'!AE23</f>
        <v>9</v>
      </c>
      <c r="RB23" s="67">
        <f>'raw ikan kuantitas'!AF23</f>
        <v>1750</v>
      </c>
      <c r="RC23" s="67">
        <f>'raw ikan kuantitas'!AG23</f>
        <v>293</v>
      </c>
      <c r="RD23" s="67">
        <f>'raw ikan kuantitas'!AH23</f>
        <v>0</v>
      </c>
      <c r="RE23" s="67">
        <f>'raw ikan kuantitas'!AI23</f>
        <v>30</v>
      </c>
      <c r="RF23" s="67">
        <f>'raw ikan kuantitas'!AJ23</f>
        <v>3060</v>
      </c>
      <c r="RG23" s="67">
        <f>'raw ikan kuantitas'!AK23</f>
        <v>3805</v>
      </c>
      <c r="RH23" s="67">
        <f>'raw ikan kuantitas'!AL23</f>
        <v>0</v>
      </c>
      <c r="RI23" s="67">
        <f>'raw ikan kuantitas'!AM23</f>
        <v>47</v>
      </c>
      <c r="RJ23" s="67">
        <f>'raw ikan kuantitas'!AN23</f>
        <v>9943</v>
      </c>
      <c r="RK23" s="67">
        <f>'raw ikan kuantitas'!AO23</f>
        <v>0</v>
      </c>
      <c r="RL23" s="67">
        <f>'raw ikan kuantitas'!AP23</f>
        <v>0</v>
      </c>
      <c r="RM23" s="67">
        <f>'raw ikan kuantitas'!AQ23</f>
        <v>3308</v>
      </c>
      <c r="RN23" s="67">
        <f>'raw ikan kuantitas'!AR23</f>
        <v>754</v>
      </c>
      <c r="RO23" s="67">
        <f>'raw ikan kuantitas'!AS23</f>
        <v>1388</v>
      </c>
      <c r="RP23" s="67">
        <f>'raw ikan kuantitas'!AT23</f>
        <v>481</v>
      </c>
      <c r="RQ23" s="67">
        <f>'raw ikan kuantitas'!AU23</f>
        <v>0</v>
      </c>
      <c r="RR23" s="67">
        <f>'raw ikan kuantitas'!AV23</f>
        <v>45</v>
      </c>
      <c r="RS23" s="67">
        <f>'raw ikan kuantitas'!AW23</f>
        <v>4356</v>
      </c>
      <c r="RT23" s="67">
        <f>'raw ikan kuantitas'!AX23</f>
        <v>1295</v>
      </c>
      <c r="RU23" s="67">
        <f>'raw ikan kuantitas'!AY23</f>
        <v>1557</v>
      </c>
      <c r="RV23" s="67">
        <f>'raw ikan kuantitas'!AZ23</f>
        <v>2631</v>
      </c>
      <c r="RW23" s="67">
        <f>'raw ikan kuantitas'!BA23</f>
        <v>102</v>
      </c>
      <c r="RX23" s="67">
        <f>'raw ikan kuantitas'!BB23</f>
        <v>1238</v>
      </c>
      <c r="RY23" s="67">
        <f>'raw ikan kuantitas'!BC23</f>
        <v>3</v>
      </c>
      <c r="RZ23" s="67">
        <f>'raw ikan kuantitas'!BD23</f>
        <v>2273</v>
      </c>
      <c r="SA23" s="67">
        <f>'raw ikan kuantitas'!BE23</f>
        <v>51</v>
      </c>
      <c r="SB23" s="67">
        <f>'raw ikan kuantitas'!BF23</f>
        <v>178</v>
      </c>
      <c r="SC23" s="67">
        <f>'raw ikan kuantitas'!BG23</f>
        <v>0</v>
      </c>
      <c r="SD23" s="67">
        <f>'raw ikan kuantitas'!BH23</f>
        <v>0</v>
      </c>
      <c r="SE23" s="67">
        <f>'raw ikan kuantitas'!BI23</f>
        <v>0</v>
      </c>
      <c r="SF23" s="67">
        <f>'raw ikan kuantitas'!BJ23</f>
        <v>0</v>
      </c>
      <c r="SG23" s="67">
        <f>'raw ikan kuantitas'!BK23</f>
        <v>8991</v>
      </c>
      <c r="SH23" s="67">
        <f>'raw ikan kuantitas'!BL23</f>
        <v>26</v>
      </c>
      <c r="SI23" s="67">
        <f>'raw ikan kuantitas'!BM23</f>
        <v>0</v>
      </c>
      <c r="SJ23" s="67">
        <f>'raw ikan kuantitas'!BN23</f>
        <v>0</v>
      </c>
      <c r="SK23" s="67">
        <f>'raw ikan kuantitas'!BO23</f>
        <v>0</v>
      </c>
      <c r="SL23" s="67">
        <f>'raw ikan kuantitas'!BP23</f>
        <v>0</v>
      </c>
      <c r="SM23" s="67">
        <f>'raw ikan kuantitas'!BQ23</f>
        <v>0</v>
      </c>
      <c r="SN23" s="67">
        <f>'raw ikan kuantitas'!BR23</f>
        <v>3403</v>
      </c>
      <c r="SO23" s="67">
        <f>'raw ikan kuantitas'!BS23</f>
        <v>0</v>
      </c>
      <c r="SP23" s="67">
        <f>'raw ikan kuantitas'!BT23</f>
        <v>4</v>
      </c>
      <c r="SQ23" s="67">
        <f>'raw ikan kuantitas'!BU23</f>
        <v>377</v>
      </c>
      <c r="SR23" s="67">
        <f>'raw ikan kuantitas'!BV23</f>
        <v>0</v>
      </c>
      <c r="SS23" s="67">
        <f>'raw ikan kuantitas'!BW23</f>
        <v>0</v>
      </c>
      <c r="ST23" s="67">
        <f>'raw ikan kuantitas'!BX23</f>
        <v>2058</v>
      </c>
      <c r="SU23" s="67">
        <f>'raw ikan kuantitas'!BY23</f>
        <v>0</v>
      </c>
      <c r="SV23" s="67">
        <f>'raw ikan kuantitas'!BZ23</f>
        <v>1420</v>
      </c>
      <c r="SW23" s="67">
        <f>'raw ikan kuantitas'!CA23</f>
        <v>0</v>
      </c>
      <c r="SX23" s="67">
        <f>'raw ikan kuantitas'!CB23</f>
        <v>0</v>
      </c>
      <c r="SY23" s="67">
        <f>'raw ikan kuantitas'!CC23</f>
        <v>214</v>
      </c>
      <c r="SZ23" s="67">
        <f>'raw ikan kuantitas'!CD23</f>
        <v>563</v>
      </c>
      <c r="TA23" s="67">
        <f>'raw ikan kuantitas'!CE23</f>
        <v>3890</v>
      </c>
      <c r="TB23" s="67">
        <f>'raw ikan kuantitas'!CF23</f>
        <v>10</v>
      </c>
      <c r="TC23" s="67">
        <f>'raw ikan kuantitas'!CG23</f>
        <v>3230</v>
      </c>
      <c r="TD23" s="67">
        <f>'raw ikan kuantitas'!CH23</f>
        <v>0</v>
      </c>
      <c r="TE23" s="67">
        <f>'raw ikan kuantitas'!CI23</f>
        <v>0</v>
      </c>
      <c r="TF23" s="67">
        <f>'raw ikan kuantitas'!CJ23</f>
        <v>0</v>
      </c>
      <c r="TG23" s="67">
        <f>'raw ikan kuantitas'!CK23</f>
        <v>3168</v>
      </c>
      <c r="TH23" s="67">
        <f>'raw ikan kuantitas'!CL23</f>
        <v>0</v>
      </c>
      <c r="TI23" s="67">
        <f>'raw ikan kuantitas'!CM23</f>
        <v>2</v>
      </c>
      <c r="TJ23" s="67">
        <f>'raw ikan kuantitas'!CN23</f>
        <v>816</v>
      </c>
      <c r="TK23" s="67">
        <f>'raw ikan kuantitas'!CO23</f>
        <v>1776</v>
      </c>
      <c r="TL23" s="67">
        <f>'raw ikan kuantitas'!CP23</f>
        <v>0</v>
      </c>
      <c r="TM23" s="67">
        <f>'raw ikan kuantitas'!CQ23</f>
        <v>8821</v>
      </c>
      <c r="TN23" s="67">
        <f>'raw ikan kuantitas'!CR23</f>
        <v>0</v>
      </c>
      <c r="TO23" s="67">
        <f>'raw ikan kuantitas'!CS23</f>
        <v>2729</v>
      </c>
      <c r="TP23" s="67">
        <f>'raw ikan kuantitas'!CT23</f>
        <v>0</v>
      </c>
      <c r="TQ23" s="67">
        <f>'raw ikan kuantitas'!CU23</f>
        <v>1597</v>
      </c>
      <c r="TR23" s="67">
        <f>'raw ikan kuantitas'!CV23</f>
        <v>0</v>
      </c>
      <c r="TS23" s="67">
        <f>'raw ikan kuantitas'!CW23</f>
        <v>9279</v>
      </c>
      <c r="TT23" s="67">
        <f>'raw ikan kuantitas'!CX23</f>
        <v>0</v>
      </c>
      <c r="TU23" s="67">
        <f>'raw ikan kuantitas'!CY23</f>
        <v>35</v>
      </c>
      <c r="TV23" s="67">
        <f>'raw ikan kuantitas'!CZ23</f>
        <v>23867</v>
      </c>
      <c r="TX23" s="68">
        <f>'raw ikan kuantitas'!DB23</f>
        <v>0</v>
      </c>
      <c r="TY23" s="68">
        <f>'raw ikan kuantitas'!DC23</f>
        <v>4198</v>
      </c>
      <c r="TZ23" s="68">
        <f>'raw ikan kuantitas'!DD23</f>
        <v>0</v>
      </c>
      <c r="UA23" s="68">
        <f>'raw ikan kuantitas'!DE23</f>
        <v>2631</v>
      </c>
      <c r="UB23" s="68">
        <f>'raw ikan kuantitas'!DF23</f>
        <v>0</v>
      </c>
      <c r="UC23" s="68">
        <f>'raw ikan kuantitas'!DG23</f>
        <v>0</v>
      </c>
      <c r="UD23" s="68">
        <f>'raw ikan kuantitas'!DH23</f>
        <v>61</v>
      </c>
      <c r="UE23" s="68">
        <f>'raw ikan kuantitas'!DI23</f>
        <v>0</v>
      </c>
      <c r="UF23" s="68">
        <f>'raw ikan kuantitas'!DJ23</f>
        <v>36</v>
      </c>
      <c r="UG23" s="68">
        <f>'raw ikan kuantitas'!DK23</f>
        <v>13</v>
      </c>
      <c r="UH23" s="68">
        <f>'raw ikan kuantitas'!DL23</f>
        <v>0</v>
      </c>
      <c r="UI23" s="68">
        <f>'raw ikan kuantitas'!DM23</f>
        <v>295</v>
      </c>
      <c r="UJ23" s="68">
        <f>'raw ikan kuantitas'!DN23</f>
        <v>0</v>
      </c>
      <c r="UK23" s="68">
        <f>'raw ikan kuantitas'!DO23</f>
        <v>47</v>
      </c>
      <c r="UL23" s="68">
        <f>'raw ikan kuantitas'!DP23</f>
        <v>0</v>
      </c>
      <c r="UM23" s="68">
        <f>'raw ikan kuantitas'!DQ23</f>
        <v>0</v>
      </c>
      <c r="UN23" s="68">
        <f>'raw ikan kuantitas'!DR23</f>
        <v>2</v>
      </c>
      <c r="UO23" s="68">
        <f>'raw ikan kuantitas'!DS23</f>
        <v>0</v>
      </c>
      <c r="UP23" s="68">
        <f>'raw ikan kuantitas'!DT23</f>
        <v>0</v>
      </c>
      <c r="UQ23" s="68">
        <f>'raw ikan kuantitas'!DU23</f>
        <v>3762</v>
      </c>
      <c r="UR23" s="68">
        <f>'raw ikan kuantitas'!DV23</f>
        <v>0</v>
      </c>
      <c r="US23" s="68">
        <f>'raw ikan kuantitas'!DW23</f>
        <v>0</v>
      </c>
      <c r="UT23" s="68">
        <f>'raw ikan kuantitas'!DX23</f>
        <v>0</v>
      </c>
      <c r="UU23" s="68">
        <f>'raw ikan kuantitas'!DY23</f>
        <v>2774</v>
      </c>
      <c r="UV23" s="68">
        <f>'raw ikan kuantitas'!DZ23</f>
        <v>74</v>
      </c>
      <c r="UW23" s="68">
        <f>'raw ikan kuantitas'!EA23</f>
        <v>0</v>
      </c>
      <c r="UX23" s="68">
        <f>'raw ikan kuantitas'!EB23</f>
        <v>0</v>
      </c>
      <c r="UY23" s="68">
        <f>'raw ikan kuantitas'!EC23</f>
        <v>888</v>
      </c>
      <c r="UZ23" s="68">
        <f>'raw ikan kuantitas'!ED23</f>
        <v>0</v>
      </c>
      <c r="VA23" s="68">
        <f>'raw ikan kuantitas'!EE23</f>
        <v>0</v>
      </c>
      <c r="VB23" s="68">
        <f>'raw ikan kuantitas'!EF23</f>
        <v>0</v>
      </c>
      <c r="VC23" s="68">
        <f>'raw ikan kuantitas'!EG23</f>
        <v>0</v>
      </c>
      <c r="VD23" s="68">
        <f>'raw ikan kuantitas'!EH23</f>
        <v>0</v>
      </c>
      <c r="VE23" s="68">
        <f>'raw ikan kuantitas'!EI23</f>
        <v>0</v>
      </c>
      <c r="VF23" s="68">
        <f>'raw ikan kuantitas'!EJ23</f>
        <v>0</v>
      </c>
      <c r="VG23" s="68">
        <f>'raw ikan kuantitas'!EK23</f>
        <v>0</v>
      </c>
      <c r="VH23" s="68">
        <f>'raw ikan kuantitas'!EL23</f>
        <v>0</v>
      </c>
      <c r="VI23" s="68">
        <f>'raw ikan kuantitas'!EM23</f>
        <v>0</v>
      </c>
      <c r="VJ23" s="68">
        <f>'raw ikan kuantitas'!EN23</f>
        <v>0</v>
      </c>
      <c r="VK23" s="68">
        <f>'raw ikan kuantitas'!EO23</f>
        <v>935</v>
      </c>
      <c r="VL23" s="68">
        <f>'raw ikan kuantitas'!EP23</f>
        <v>0</v>
      </c>
      <c r="VM23" s="68">
        <f>'raw ikan kuantitas'!EQ23</f>
        <v>0</v>
      </c>
      <c r="VN23" s="68">
        <f>'raw ikan kuantitas'!ER23</f>
        <v>0</v>
      </c>
      <c r="VO23" s="68">
        <f>'raw ikan kuantitas'!ES23</f>
        <v>0</v>
      </c>
      <c r="VP23" s="68">
        <f>'raw ikan kuantitas'!ET23</f>
        <v>0</v>
      </c>
      <c r="VQ23" s="68">
        <f>'raw ikan kuantitas'!EU23</f>
        <v>6635</v>
      </c>
      <c r="VR23" s="68">
        <f>'raw ikan kuantitas'!EV23</f>
        <v>0</v>
      </c>
      <c r="VS23" s="68">
        <f>'raw ikan kuantitas'!EW23</f>
        <v>151</v>
      </c>
      <c r="VT23" s="68">
        <f>'raw ikan kuantitas'!EX23</f>
        <v>201</v>
      </c>
      <c r="VU23" s="68">
        <f>'raw ikan kuantitas'!EY23</f>
        <v>0</v>
      </c>
      <c r="VV23" s="68">
        <f>'raw ikan kuantitas'!EZ23</f>
        <v>0</v>
      </c>
      <c r="VW23" s="68">
        <f>'raw ikan kuantitas'!FA23</f>
        <v>3605</v>
      </c>
      <c r="VX23" s="68">
        <f>'raw ikan kuantitas'!FB23</f>
        <v>0</v>
      </c>
      <c r="VY23" s="68">
        <f>'raw ikan kuantitas'!FC23</f>
        <v>0</v>
      </c>
      <c r="VZ23" s="68">
        <f>'raw ikan kuantitas'!FD23</f>
        <v>0</v>
      </c>
      <c r="WA23" s="68">
        <f>'raw ikan kuantitas'!FE23</f>
        <v>0</v>
      </c>
      <c r="WB23" s="68">
        <f>'raw ikan kuantitas'!FF23</f>
        <v>0</v>
      </c>
      <c r="WC23" s="68">
        <f>'raw ikan kuantitas'!FG23</f>
        <v>0</v>
      </c>
      <c r="WD23" s="68">
        <f>'raw ikan kuantitas'!FH23</f>
        <v>5797</v>
      </c>
      <c r="WE23" s="68">
        <f>'raw ikan kuantitas'!FI23</f>
        <v>232</v>
      </c>
      <c r="WF23" s="68">
        <f>'raw ikan kuantitas'!FJ23</f>
        <v>0</v>
      </c>
      <c r="WG23" s="68">
        <f>'raw ikan kuantitas'!FK23</f>
        <v>323</v>
      </c>
      <c r="WH23" s="68">
        <f>'raw ikan kuantitas'!FL23</f>
        <v>0</v>
      </c>
      <c r="WI23" s="68">
        <f>'raw ikan kuantitas'!FM23</f>
        <v>0</v>
      </c>
      <c r="WJ23" s="68">
        <f>'raw ikan kuantitas'!FN23</f>
        <v>0</v>
      </c>
      <c r="WK23" s="68">
        <f>'raw ikan kuantitas'!FO23</f>
        <v>314</v>
      </c>
      <c r="WL23" s="68">
        <f>'raw ikan kuantitas'!FP23</f>
        <v>0</v>
      </c>
      <c r="WM23" s="68">
        <f>'raw ikan kuantitas'!FQ23</f>
        <v>0</v>
      </c>
      <c r="WN23" s="68">
        <f>'raw ikan kuantitas'!FR23</f>
        <v>682</v>
      </c>
      <c r="WP23" s="69">
        <f>'raw ikan kuantitas'!FT23</f>
        <v>8697</v>
      </c>
      <c r="WQ23" s="69">
        <f>'raw ikan kuantitas'!FU23</f>
        <v>0</v>
      </c>
      <c r="WR23" s="69">
        <f>'raw ikan kuantitas'!FV23</f>
        <v>189</v>
      </c>
      <c r="WS23" s="69">
        <f>'raw ikan kuantitas'!FW23</f>
        <v>33</v>
      </c>
      <c r="WT23" s="69">
        <f>'raw ikan kuantitas'!FX23</f>
        <v>0</v>
      </c>
      <c r="WU23" s="69">
        <f>'raw ikan kuantitas'!FY23</f>
        <v>1</v>
      </c>
      <c r="WV23" s="69">
        <f>'raw ikan kuantitas'!FZ23</f>
        <v>0</v>
      </c>
      <c r="WW23" s="69">
        <f>'raw ikan kuantitas'!GA23</f>
        <v>24600</v>
      </c>
      <c r="WX23" s="69">
        <f>'raw ikan kuantitas'!GB23</f>
        <v>12086</v>
      </c>
      <c r="WY23" s="69">
        <f>'raw ikan kuantitas'!GC23</f>
        <v>0</v>
      </c>
      <c r="WZ23" s="69">
        <f>'raw ikan kuantitas'!GD23</f>
        <v>6892</v>
      </c>
      <c r="XA23" s="69">
        <f>'raw ikan kuantitas'!GE23</f>
        <v>17939</v>
      </c>
      <c r="XB23" s="69">
        <f>'raw ikan kuantitas'!GF23</f>
        <v>9056</v>
      </c>
      <c r="XC23" s="69">
        <f>'raw ikan kuantitas'!GG23</f>
        <v>80</v>
      </c>
      <c r="XD23" s="69">
        <f>'raw ikan kuantitas'!GH23</f>
        <v>0</v>
      </c>
      <c r="XE23" s="69">
        <f>'raw ikan kuantitas'!GI23</f>
        <v>717</v>
      </c>
      <c r="XF23" s="69">
        <f>'raw ikan kuantitas'!GJ23</f>
        <v>3786</v>
      </c>
      <c r="XH23" s="70">
        <f>'raw ikan kuantitas'!GL23</f>
        <v>0</v>
      </c>
      <c r="XI23" s="70">
        <f>'raw ikan kuantitas'!GM23</f>
        <v>0</v>
      </c>
      <c r="XJ23" s="70">
        <f>'raw ikan kuantitas'!GN23</f>
        <v>154</v>
      </c>
      <c r="XK23" s="70">
        <f>'raw ikan kuantitas'!GO23</f>
        <v>0</v>
      </c>
      <c r="XL23" s="70">
        <f>'raw ikan kuantitas'!GP23</f>
        <v>0</v>
      </c>
      <c r="XM23" s="70">
        <f>'raw ikan kuantitas'!GQ23</f>
        <v>6307</v>
      </c>
      <c r="XN23" s="70">
        <f>'raw ikan kuantitas'!GR23</f>
        <v>63</v>
      </c>
      <c r="XO23" s="70">
        <f>'raw ikan kuantitas'!GS23</f>
        <v>0</v>
      </c>
      <c r="XP23" s="70">
        <f>'raw ikan kuantitas'!GT23</f>
        <v>0</v>
      </c>
      <c r="XQ23" s="70">
        <f>'raw ikan kuantitas'!GU23</f>
        <v>0</v>
      </c>
      <c r="XR23" s="70">
        <f>'raw ikan kuantitas'!GV23</f>
        <v>0</v>
      </c>
      <c r="XS23" s="70">
        <f>'raw ikan kuantitas'!GW23</f>
        <v>0</v>
      </c>
      <c r="XT23" s="70">
        <f>'raw ikan kuantitas'!GX23</f>
        <v>0</v>
      </c>
      <c r="XU23" s="70">
        <f>'raw ikan kuantitas'!GY23</f>
        <v>142497</v>
      </c>
      <c r="XV23" s="70">
        <f>'raw ikan kuantitas'!GZ23</f>
        <v>0</v>
      </c>
      <c r="XW23" s="70">
        <f>'raw ikan kuantitas'!HA23</f>
        <v>19985</v>
      </c>
      <c r="XX23" s="70">
        <f>'raw ikan kuantitas'!HB23</f>
        <v>144</v>
      </c>
      <c r="XY23" s="70">
        <f>'raw ikan kuantitas'!HC23</f>
        <v>108528</v>
      </c>
      <c r="XZ23" s="70">
        <f>'raw ikan kuantitas'!HD23</f>
        <v>0</v>
      </c>
      <c r="YA23" s="70">
        <f>'raw ikan kuantitas'!HE23</f>
        <v>2175</v>
      </c>
      <c r="YB23" s="70">
        <f>'raw ikan kuantitas'!HF23</f>
        <v>0</v>
      </c>
      <c r="YC23" s="70">
        <f>'raw ikan kuantitas'!HG23</f>
        <v>0</v>
      </c>
      <c r="YD23" s="70">
        <f>'raw ikan kuantitas'!HH23</f>
        <v>0</v>
      </c>
      <c r="YE23" s="70">
        <f>'raw ikan kuantitas'!HI23</f>
        <v>0</v>
      </c>
      <c r="YF23" s="70">
        <f>'raw ikan kuantitas'!HJ23</f>
        <v>0</v>
      </c>
      <c r="YG23" s="70">
        <f>'raw ikan kuantitas'!HK23</f>
        <v>0</v>
      </c>
      <c r="YH23" s="70">
        <f>'raw ikan kuantitas'!HL23</f>
        <v>0</v>
      </c>
      <c r="YJ23" s="71">
        <f>'raw ikan kuantitas'!HN23</f>
        <v>12</v>
      </c>
      <c r="YK23" s="71">
        <f>'raw ikan kuantitas'!HO23</f>
        <v>11</v>
      </c>
      <c r="YL23" s="71">
        <f>'raw ikan kuantitas'!HP23</f>
        <v>0</v>
      </c>
      <c r="YM23" s="71">
        <f>'raw ikan kuantitas'!HQ23</f>
        <v>0</v>
      </c>
      <c r="YN23" s="71">
        <f>'raw ikan kuantitas'!HR23</f>
        <v>0</v>
      </c>
      <c r="YO23" s="71">
        <f>'raw ikan kuantitas'!HS23</f>
        <v>0</v>
      </c>
      <c r="YP23" s="71">
        <f>'raw ikan kuantitas'!HT23</f>
        <v>0</v>
      </c>
      <c r="YQ23" s="71">
        <f>'raw ikan kuantitas'!HU23</f>
        <v>0</v>
      </c>
      <c r="YR23" s="71">
        <f>'raw ikan kuantitas'!HV23</f>
        <v>0</v>
      </c>
      <c r="YS23" s="71">
        <f>'raw ikan kuantitas'!HW23</f>
        <v>0</v>
      </c>
      <c r="YT23" s="71">
        <f>'raw ikan kuantitas'!HX23</f>
        <v>1</v>
      </c>
      <c r="YU23" s="71">
        <f>'raw ikan kuantitas'!HY23</f>
        <v>58</v>
      </c>
      <c r="YV23" s="71">
        <f>'raw ikan kuantitas'!HZ23</f>
        <v>0</v>
      </c>
      <c r="YW23" s="71">
        <f>'raw ikan kuantitas'!IA23</f>
        <v>0</v>
      </c>
      <c r="YX23" s="71">
        <f>'raw ikan kuantitas'!IB23</f>
        <v>45</v>
      </c>
      <c r="YY23" s="71">
        <f>'raw ikan kuantitas'!IC23</f>
        <v>0</v>
      </c>
      <c r="YZ23" s="71">
        <f>'raw ikan kuantitas'!ID23</f>
        <v>0</v>
      </c>
      <c r="ZA23" s="71">
        <f>'raw ikan kuantitas'!IE23</f>
        <v>0</v>
      </c>
      <c r="ZB23" s="71">
        <f>'raw ikan kuantitas'!IF23</f>
        <v>0</v>
      </c>
      <c r="ZC23" s="71">
        <f>'raw ikan kuantitas'!IG23</f>
        <v>0</v>
      </c>
      <c r="ZD23" s="71">
        <f>'raw ikan kuantitas'!IH23</f>
        <v>20</v>
      </c>
      <c r="ZE23" s="71">
        <f>'raw ikan kuantitas'!II23</f>
        <v>8</v>
      </c>
      <c r="ZF23" s="71">
        <f>'raw ikan kuantitas'!IJ23</f>
        <v>0</v>
      </c>
      <c r="ZG23" s="71">
        <f>'raw ikan kuantitas'!IK23</f>
        <v>1</v>
      </c>
      <c r="ZH23" s="71">
        <f>'raw ikan kuantitas'!IL23</f>
        <v>0</v>
      </c>
      <c r="ZI23" s="71">
        <f>'raw ikan kuantitas'!IM23</f>
        <v>0</v>
      </c>
      <c r="ZJ23" s="71">
        <f>'raw ikan kuantitas'!IN23</f>
        <v>0</v>
      </c>
      <c r="ZK23" s="71">
        <f>'raw ikan kuantitas'!IO23</f>
        <v>88</v>
      </c>
      <c r="ZL23" s="71">
        <f>'raw ikan kuantitas'!IP23</f>
        <v>0</v>
      </c>
      <c r="ZM23" s="71">
        <f>'raw ikan kuantitas'!IQ23</f>
        <v>25</v>
      </c>
      <c r="ZN23" s="71">
        <f>'raw ikan kuantitas'!IR23</f>
        <v>1</v>
      </c>
      <c r="ZO23" s="71">
        <f>'raw ikan kuantitas'!IS23</f>
        <v>0</v>
      </c>
      <c r="ZP23" s="71">
        <f>'raw ikan kuantitas'!IT23</f>
        <v>0</v>
      </c>
      <c r="ZQ23" s="71">
        <f>'raw ikan kuantitas'!IU23</f>
        <v>17</v>
      </c>
      <c r="ZR23" s="71">
        <f>'raw ikan kuantitas'!IV23</f>
        <v>0</v>
      </c>
      <c r="ZS23" s="71">
        <f>'raw ikan kuantitas'!IW23</f>
        <v>0</v>
      </c>
      <c r="ZT23" s="71">
        <f>'raw ikan kuantitas'!IX23</f>
        <v>0</v>
      </c>
      <c r="ZU23" s="71">
        <f>'raw ikan kuantitas'!IY23</f>
        <v>0</v>
      </c>
      <c r="ZV23" s="71">
        <f>'raw ikan kuantitas'!IZ23</f>
        <v>0</v>
      </c>
      <c r="ZW23" s="71">
        <f>'raw ikan kuantitas'!JA23</f>
        <v>0</v>
      </c>
      <c r="ZX23" s="71">
        <f>'raw ikan kuantitas'!JB23</f>
        <v>2</v>
      </c>
      <c r="ZY23" s="71">
        <f>'raw ikan kuantitas'!JC23</f>
        <v>0</v>
      </c>
    </row>
    <row r="24" spans="2:701" ht="14.55" customHeight="1" x14ac:dyDescent="0.3">
      <c r="B24" s="3" t="s">
        <v>360</v>
      </c>
      <c r="C24" s="193">
        <v>330781</v>
      </c>
      <c r="D24" s="193">
        <v>34471</v>
      </c>
      <c r="E24" s="193">
        <v>181</v>
      </c>
      <c r="F24" s="193">
        <v>223</v>
      </c>
      <c r="G24" s="193">
        <v>17</v>
      </c>
      <c r="H24" s="193">
        <v>48167</v>
      </c>
      <c r="I24" s="193">
        <v>5220</v>
      </c>
      <c r="J24" s="194"/>
      <c r="K24" s="195">
        <v>1183</v>
      </c>
      <c r="L24" s="196">
        <v>72</v>
      </c>
      <c r="M24" s="195">
        <v>0</v>
      </c>
      <c r="N24" s="195">
        <v>1381</v>
      </c>
      <c r="O24" s="195">
        <v>1163</v>
      </c>
      <c r="P24" s="195">
        <v>999</v>
      </c>
      <c r="Q24" s="195">
        <v>378</v>
      </c>
      <c r="R24" s="196">
        <v>621</v>
      </c>
      <c r="S24" s="196">
        <v>6969</v>
      </c>
      <c r="T24" s="195">
        <v>376</v>
      </c>
      <c r="U24" s="197">
        <v>0</v>
      </c>
      <c r="V24" s="195">
        <v>0</v>
      </c>
      <c r="W24" s="195">
        <v>376</v>
      </c>
      <c r="X24" s="195">
        <v>45</v>
      </c>
      <c r="Y24" s="195">
        <v>0</v>
      </c>
      <c r="Z24" s="195">
        <v>4005</v>
      </c>
      <c r="AA24" s="195">
        <v>2079</v>
      </c>
      <c r="AB24" s="195">
        <v>0</v>
      </c>
      <c r="AC24" s="195">
        <v>22</v>
      </c>
      <c r="AD24" s="196">
        <v>1</v>
      </c>
      <c r="AE24" s="195">
        <v>2478</v>
      </c>
      <c r="AF24" s="195">
        <v>5511</v>
      </c>
      <c r="AG24" s="195">
        <v>3167</v>
      </c>
      <c r="AH24" s="195">
        <v>5622</v>
      </c>
      <c r="AI24" s="195">
        <v>0</v>
      </c>
      <c r="AJ24" s="195">
        <v>2511</v>
      </c>
      <c r="AK24" s="195">
        <v>1458</v>
      </c>
      <c r="AL24" s="195">
        <v>1851</v>
      </c>
      <c r="AM24" s="198"/>
      <c r="AN24" s="199">
        <v>1203</v>
      </c>
      <c r="AO24" s="199">
        <v>10</v>
      </c>
      <c r="AP24" s="199">
        <v>0</v>
      </c>
      <c r="AQ24" s="199">
        <v>857</v>
      </c>
      <c r="AR24" s="199">
        <v>4654</v>
      </c>
      <c r="AS24" s="199">
        <v>1505</v>
      </c>
      <c r="AT24" s="199">
        <v>11413</v>
      </c>
      <c r="AU24" s="199">
        <v>1750</v>
      </c>
      <c r="AV24" s="199">
        <v>3980</v>
      </c>
      <c r="AW24" s="199">
        <v>130</v>
      </c>
      <c r="AX24" s="199">
        <v>121</v>
      </c>
      <c r="AY24" s="199">
        <v>4576</v>
      </c>
      <c r="AZ24" s="199">
        <v>1506</v>
      </c>
      <c r="BA24" s="199">
        <v>3535</v>
      </c>
      <c r="BB24" s="199">
        <v>559</v>
      </c>
      <c r="BC24" s="200">
        <v>1</v>
      </c>
      <c r="BD24" s="199">
        <v>11974</v>
      </c>
      <c r="BE24" s="199">
        <v>11130</v>
      </c>
      <c r="BF24" s="199">
        <v>5496</v>
      </c>
      <c r="BG24" s="199">
        <v>40908</v>
      </c>
      <c r="BH24" s="199">
        <v>20215</v>
      </c>
      <c r="BI24" s="199">
        <v>1044</v>
      </c>
      <c r="BJ24" s="199">
        <v>1327</v>
      </c>
      <c r="BK24" s="199">
        <v>1185</v>
      </c>
      <c r="BL24" s="199">
        <v>988</v>
      </c>
      <c r="BM24" s="200">
        <v>17</v>
      </c>
      <c r="BN24" s="199">
        <v>332</v>
      </c>
      <c r="BO24" s="199">
        <v>12164</v>
      </c>
      <c r="BP24" s="199">
        <v>0</v>
      </c>
      <c r="BQ24" s="201"/>
      <c r="BR24" s="202">
        <v>452657</v>
      </c>
      <c r="BS24" s="202">
        <v>306180</v>
      </c>
      <c r="BT24" s="202">
        <v>118032</v>
      </c>
      <c r="BU24" s="202">
        <v>264465</v>
      </c>
      <c r="BV24" s="202">
        <v>13686</v>
      </c>
      <c r="BW24" s="202">
        <v>23353</v>
      </c>
      <c r="BX24" s="202">
        <v>10177</v>
      </c>
      <c r="BY24" s="202">
        <v>724</v>
      </c>
      <c r="BZ24" s="203">
        <v>1837</v>
      </c>
      <c r="CA24" s="202">
        <v>421</v>
      </c>
      <c r="CB24" s="202">
        <v>6174</v>
      </c>
      <c r="CC24" s="202">
        <v>44390</v>
      </c>
      <c r="CD24" s="202">
        <v>291</v>
      </c>
      <c r="CE24" s="202">
        <v>1548</v>
      </c>
      <c r="CF24" s="202">
        <v>194401</v>
      </c>
      <c r="CG24" s="202">
        <v>367423</v>
      </c>
      <c r="CH24" s="204"/>
      <c r="CI24" s="205">
        <v>270</v>
      </c>
      <c r="CJ24" s="205">
        <v>0</v>
      </c>
      <c r="CK24" s="205">
        <v>0</v>
      </c>
      <c r="CL24" s="205">
        <v>4459</v>
      </c>
      <c r="CM24" s="205">
        <v>0</v>
      </c>
      <c r="CN24" s="206">
        <v>354</v>
      </c>
      <c r="CO24" s="206">
        <v>150</v>
      </c>
      <c r="CP24" s="206">
        <v>1525</v>
      </c>
      <c r="CQ24" s="206">
        <v>154</v>
      </c>
      <c r="CR24" s="206">
        <v>300</v>
      </c>
      <c r="CS24" s="206">
        <v>30</v>
      </c>
      <c r="CT24" s="206">
        <v>9</v>
      </c>
      <c r="CU24" s="206">
        <v>250</v>
      </c>
      <c r="CV24" s="206">
        <v>331</v>
      </c>
      <c r="CW24" s="206">
        <v>10494</v>
      </c>
      <c r="CX24" s="206">
        <v>62</v>
      </c>
      <c r="CY24" s="206">
        <v>141</v>
      </c>
      <c r="CZ24" s="206">
        <v>88</v>
      </c>
      <c r="DA24" s="206">
        <v>0</v>
      </c>
      <c r="DB24" s="206">
        <v>418</v>
      </c>
      <c r="DC24" s="207">
        <v>3579</v>
      </c>
      <c r="DD24" s="204"/>
      <c r="DE24" s="208">
        <v>8546644</v>
      </c>
      <c r="DF24" s="208">
        <v>136380</v>
      </c>
      <c r="DG24" s="208">
        <v>16502</v>
      </c>
      <c r="DH24" s="208">
        <v>236</v>
      </c>
      <c r="DI24" s="208">
        <v>1517</v>
      </c>
      <c r="DJ24" s="208">
        <v>4</v>
      </c>
      <c r="DK24" s="208">
        <v>0</v>
      </c>
      <c r="DL24" s="208">
        <v>180</v>
      </c>
      <c r="DM24" s="208">
        <v>0</v>
      </c>
      <c r="DN24" s="209">
        <v>0</v>
      </c>
      <c r="DO24" s="208">
        <v>0</v>
      </c>
      <c r="DP24" s="208">
        <v>0</v>
      </c>
      <c r="DQ24" s="208">
        <v>0</v>
      </c>
      <c r="DR24" s="208">
        <v>0</v>
      </c>
      <c r="DS24" s="208">
        <v>0</v>
      </c>
      <c r="DT24" s="208">
        <v>0</v>
      </c>
      <c r="DU24" s="208">
        <v>0</v>
      </c>
      <c r="DV24" s="208">
        <v>10</v>
      </c>
      <c r="DW24" s="208">
        <v>0</v>
      </c>
      <c r="DX24" s="208">
        <v>0</v>
      </c>
      <c r="DY24" s="208">
        <v>0</v>
      </c>
      <c r="DZ24" s="208">
        <v>0</v>
      </c>
      <c r="EA24" s="208">
        <v>56</v>
      </c>
      <c r="EB24" s="208">
        <v>8</v>
      </c>
      <c r="EC24" s="208">
        <v>0</v>
      </c>
      <c r="ED24" s="208">
        <v>0</v>
      </c>
      <c r="EE24" s="208">
        <v>0</v>
      </c>
      <c r="EF24" s="208">
        <v>0</v>
      </c>
      <c r="EG24" s="208">
        <v>0</v>
      </c>
      <c r="EH24" s="208">
        <v>0</v>
      </c>
      <c r="EI24" s="208">
        <v>0</v>
      </c>
      <c r="EJ24" s="208">
        <v>0</v>
      </c>
      <c r="EK24" s="208">
        <v>0</v>
      </c>
      <c r="EL24" s="204"/>
      <c r="EM24" s="210">
        <v>3478263.3</v>
      </c>
      <c r="EN24" s="204"/>
      <c r="EO24" s="211">
        <v>87883</v>
      </c>
      <c r="EP24" s="212">
        <v>0</v>
      </c>
      <c r="EQ24" s="212">
        <v>11436</v>
      </c>
      <c r="ER24" s="212">
        <v>24</v>
      </c>
      <c r="ES24" s="212">
        <v>52405</v>
      </c>
      <c r="ET24" s="212">
        <v>507</v>
      </c>
      <c r="EU24" s="212">
        <v>198560</v>
      </c>
      <c r="EV24" s="212">
        <v>2952269</v>
      </c>
      <c r="EW24" s="212">
        <v>207496</v>
      </c>
      <c r="EX24" s="212">
        <v>31198966</v>
      </c>
      <c r="EY24" s="212">
        <v>296588</v>
      </c>
      <c r="EZ24" s="212">
        <v>77406</v>
      </c>
      <c r="FA24" s="212">
        <v>2102</v>
      </c>
      <c r="FB24" s="212">
        <v>138601</v>
      </c>
      <c r="FC24" s="213">
        <v>4026.7</v>
      </c>
      <c r="FD24" s="214">
        <v>48.7</v>
      </c>
      <c r="FE24" s="214">
        <v>231.7</v>
      </c>
      <c r="FF24" s="214">
        <v>0</v>
      </c>
      <c r="FG24" s="214">
        <v>918.7</v>
      </c>
      <c r="FH24" s="214">
        <v>0</v>
      </c>
      <c r="FI24" s="214">
        <v>2543779.94</v>
      </c>
      <c r="FJ24" s="214">
        <v>39440.199999999997</v>
      </c>
      <c r="FK24" s="214">
        <v>411.5</v>
      </c>
      <c r="FL24" s="214">
        <v>286.89999999999998</v>
      </c>
      <c r="FM24" s="214">
        <v>0</v>
      </c>
      <c r="FN24" s="214">
        <v>7.8</v>
      </c>
      <c r="FO24" s="215">
        <v>2417.4</v>
      </c>
      <c r="FP24" s="215">
        <v>9989.7000000000007</v>
      </c>
      <c r="FQ24" s="215">
        <v>1529.4</v>
      </c>
      <c r="FR24" s="215">
        <v>83.58</v>
      </c>
      <c r="FS24" s="193">
        <v>0</v>
      </c>
      <c r="FU24" s="50">
        <f>'raw ikan nilai'!C24</f>
        <v>14.479194</v>
      </c>
      <c r="FV24" s="50">
        <f>'raw ikan nilai'!D24</f>
        <v>0</v>
      </c>
      <c r="FW24" s="50">
        <f>'raw ikan nilai'!E24</f>
        <v>0</v>
      </c>
      <c r="FX24" s="50">
        <f>'raw ikan nilai'!F24</f>
        <v>46.399500000000003</v>
      </c>
      <c r="FY24" s="50">
        <f>'raw ikan nilai'!G24</f>
        <v>0</v>
      </c>
      <c r="FZ24" s="50">
        <f>'raw ikan nilai'!H24</f>
        <v>433.961951</v>
      </c>
      <c r="GA24" s="50">
        <f>'raw ikan nilai'!I24</f>
        <v>0</v>
      </c>
      <c r="GB24" s="50">
        <f>'raw ikan nilai'!J24</f>
        <v>157.16583199999999</v>
      </c>
      <c r="GC24" s="50">
        <f>'raw ikan nilai'!K24</f>
        <v>14.537824000000001</v>
      </c>
      <c r="GD24" s="50">
        <f>'raw ikan nilai'!L24</f>
        <v>0</v>
      </c>
      <c r="GE24" s="50">
        <f>'raw ikan nilai'!M24</f>
        <v>0</v>
      </c>
      <c r="GF24" s="50">
        <f>'raw ikan nilai'!N24</f>
        <v>25.193584999999999</v>
      </c>
      <c r="GG24" s="50">
        <f>'raw ikan nilai'!O24</f>
        <v>0</v>
      </c>
      <c r="GH24" s="50">
        <f>'raw ikan nilai'!P24</f>
        <v>0.185085</v>
      </c>
      <c r="GI24" s="50">
        <f>'raw ikan nilai'!Q24</f>
        <v>0</v>
      </c>
      <c r="GJ24" s="50">
        <f>'raw ikan nilai'!R24</f>
        <v>0</v>
      </c>
      <c r="GK24" s="50">
        <f>'raw ikan nilai'!S24</f>
        <v>5.6657599999999997</v>
      </c>
      <c r="GL24" s="50">
        <f>'raw ikan nilai'!T24</f>
        <v>0</v>
      </c>
      <c r="GM24" s="50">
        <f>'raw ikan nilai'!U24</f>
        <v>0</v>
      </c>
      <c r="GN24" s="50">
        <f>'raw ikan nilai'!V24</f>
        <v>106.953205</v>
      </c>
      <c r="GO24" s="50">
        <f>'raw ikan nilai'!W24</f>
        <v>0</v>
      </c>
      <c r="GP24" s="50">
        <f>'raw ikan nilai'!X24</f>
        <v>0</v>
      </c>
      <c r="GQ24" s="50">
        <f>'raw ikan nilai'!Y24</f>
        <v>0</v>
      </c>
      <c r="GR24" s="50">
        <f>'raw ikan nilai'!Z24</f>
        <v>0</v>
      </c>
      <c r="GS24" s="50">
        <f>'raw ikan nilai'!AA24</f>
        <v>3.48E-3</v>
      </c>
      <c r="GT24" s="50">
        <f>'raw ikan nilai'!AB24</f>
        <v>0</v>
      </c>
      <c r="GU24" s="50">
        <f>'raw ikan nilai'!AC24</f>
        <v>0</v>
      </c>
      <c r="GV24" s="50">
        <f>'raw ikan nilai'!AD24</f>
        <v>26.148275000000002</v>
      </c>
      <c r="GW24" s="50">
        <f>'raw ikan nilai'!AE24</f>
        <v>35.049165000000002</v>
      </c>
      <c r="GX24" s="50">
        <f>'raw ikan nilai'!AF24</f>
        <v>0</v>
      </c>
      <c r="GY24" s="50">
        <f>'raw ikan nilai'!AG24</f>
        <v>12.338191999999999</v>
      </c>
      <c r="GZ24" s="50">
        <f>'raw ikan nilai'!AH24</f>
        <v>9.9686760000000003</v>
      </c>
      <c r="HA24" s="50">
        <f>'raw ikan nilai'!AI24</f>
        <v>0</v>
      </c>
      <c r="HB24" s="50">
        <f>'raw ikan nilai'!AJ24</f>
        <v>7.1750999999999995E-2</v>
      </c>
      <c r="HC24" s="50">
        <f>'raw ikan nilai'!AK24</f>
        <v>78.010341999999994</v>
      </c>
      <c r="HD24" s="50">
        <f>'raw ikan nilai'!AL24</f>
        <v>180.01344</v>
      </c>
      <c r="HE24" s="50">
        <f>'raw ikan nilai'!AM24</f>
        <v>0</v>
      </c>
      <c r="HF24" s="50">
        <f>'raw ikan nilai'!AN24</f>
        <v>4.0000000000000003E-5</v>
      </c>
      <c r="HG24" s="50">
        <f>'raw ikan nilai'!AO24</f>
        <v>107.60709900000001</v>
      </c>
      <c r="HH24" s="50">
        <f>'raw ikan nilai'!AP24</f>
        <v>0</v>
      </c>
      <c r="HI24" s="50">
        <f>'raw ikan nilai'!AQ24</f>
        <v>0</v>
      </c>
      <c r="HJ24" s="50">
        <f>'raw ikan nilai'!AR24</f>
        <v>484.93981400000001</v>
      </c>
      <c r="HK24" s="50">
        <f>'raw ikan nilai'!AS24</f>
        <v>2.9249999999999998</v>
      </c>
      <c r="HL24" s="50">
        <f>'raw ikan nilai'!AT24</f>
        <v>13.56704</v>
      </c>
      <c r="HM24" s="50">
        <f>'raw ikan nilai'!AU24</f>
        <v>3.739239</v>
      </c>
      <c r="HN24" s="50">
        <f>'raw ikan nilai'!AV24</f>
        <v>0</v>
      </c>
      <c r="HO24" s="50">
        <f>'raw ikan nilai'!AW24</f>
        <v>0.02</v>
      </c>
      <c r="HP24" s="50">
        <f>'raw ikan nilai'!AX24</f>
        <v>13.866695</v>
      </c>
      <c r="HQ24" s="50">
        <f>'raw ikan nilai'!AY24</f>
        <v>271.19009199999999</v>
      </c>
      <c r="HR24" s="50">
        <f>'raw ikan nilai'!AZ24</f>
        <v>2.33378</v>
      </c>
      <c r="HS24" s="50">
        <f>'raw ikan nilai'!BA24</f>
        <v>1.0540799999999999</v>
      </c>
      <c r="HT24" s="50">
        <f>'raw ikan nilai'!BB24</f>
        <v>1.4888E-2</v>
      </c>
      <c r="HU24" s="50">
        <f>'raw ikan nilai'!BC24</f>
        <v>32.317515</v>
      </c>
      <c r="HV24" s="50">
        <f>'raw ikan nilai'!BD24</f>
        <v>0</v>
      </c>
      <c r="HW24" s="50">
        <f>'raw ikan nilai'!BE24</f>
        <v>20.143149999999999</v>
      </c>
      <c r="HX24" s="50">
        <f>'raw ikan nilai'!BF24</f>
        <v>0</v>
      </c>
      <c r="HY24" s="50">
        <f>'raw ikan nilai'!BG24</f>
        <v>0.56496000000000002</v>
      </c>
      <c r="HZ24" s="50">
        <f>'raw ikan nilai'!BH24</f>
        <v>10.282220000000001</v>
      </c>
      <c r="IA24" s="50">
        <f>'raw ikan nilai'!BI24</f>
        <v>0</v>
      </c>
      <c r="IB24" s="50">
        <f>'raw ikan nilai'!BJ24</f>
        <v>0</v>
      </c>
      <c r="IC24" s="50">
        <f>'raw ikan nilai'!BK24</f>
        <v>0</v>
      </c>
      <c r="ID24" s="50">
        <f>'raw ikan nilai'!BL24</f>
        <v>130.153088</v>
      </c>
      <c r="IE24" s="50">
        <f>'raw ikan nilai'!BM24</f>
        <v>0.11858</v>
      </c>
      <c r="IF24" s="50">
        <f>'raw ikan nilai'!BN24</f>
        <v>0</v>
      </c>
      <c r="IG24" s="50">
        <f>'raw ikan nilai'!BO24</f>
        <v>0</v>
      </c>
      <c r="IH24" s="50">
        <f>'raw ikan nilai'!BP24</f>
        <v>0</v>
      </c>
      <c r="II24" s="50">
        <f>'raw ikan nilai'!BQ24</f>
        <v>0</v>
      </c>
      <c r="IJ24" s="50">
        <f>'raw ikan nilai'!BR24</f>
        <v>0</v>
      </c>
      <c r="IK24" s="50">
        <f>'raw ikan nilai'!BS24</f>
        <v>29.488731000000001</v>
      </c>
      <c r="IL24" s="50">
        <f>'raw ikan nilai'!BT24</f>
        <v>0</v>
      </c>
      <c r="IM24" s="50">
        <f>'raw ikan nilai'!BU24</f>
        <v>1.206E-2</v>
      </c>
      <c r="IN24" s="50">
        <f>'raw ikan nilai'!BV24</f>
        <v>15.78556</v>
      </c>
      <c r="IO24" s="50">
        <f>'raw ikan nilai'!BW24</f>
        <v>0</v>
      </c>
      <c r="IP24" s="50">
        <f>'raw ikan nilai'!BX24</f>
        <v>0</v>
      </c>
      <c r="IQ24" s="50">
        <f>'raw ikan nilai'!BY24</f>
        <v>215.35862499999999</v>
      </c>
      <c r="IR24" s="50">
        <f>'raw ikan nilai'!BZ24</f>
        <v>0</v>
      </c>
      <c r="IS24" s="50">
        <f>'raw ikan nilai'!CA24</f>
        <v>22.859611000000001</v>
      </c>
      <c r="IT24" s="50">
        <f>'raw ikan nilai'!CB24</f>
        <v>0</v>
      </c>
      <c r="IU24" s="50">
        <f>'raw ikan nilai'!CC24</f>
        <v>0</v>
      </c>
      <c r="IV24" s="50">
        <f>'raw ikan nilai'!CD24</f>
        <v>0</v>
      </c>
      <c r="IW24" s="50">
        <f>'raw ikan nilai'!CE24</f>
        <v>26.291595000000001</v>
      </c>
      <c r="IX24" s="50">
        <f>'raw ikan nilai'!CF24</f>
        <v>18.783569</v>
      </c>
      <c r="IY24" s="50">
        <f>'raw ikan nilai'!CG24</f>
        <v>0</v>
      </c>
      <c r="IZ24" s="50">
        <f>'raw ikan nilai'!CH24</f>
        <v>114.966902</v>
      </c>
      <c r="JA24" s="50">
        <f>'raw ikan nilai'!CI24</f>
        <v>0</v>
      </c>
      <c r="JB24" s="50">
        <f>'raw ikan nilai'!CJ24</f>
        <v>0</v>
      </c>
      <c r="JC24" s="50">
        <f>'raw ikan nilai'!CK24</f>
        <v>0</v>
      </c>
      <c r="JD24" s="50">
        <f>'raw ikan nilai'!CL24</f>
        <v>4.3198999999999996</v>
      </c>
      <c r="JE24" s="50">
        <f>'raw ikan nilai'!CM24</f>
        <v>0</v>
      </c>
      <c r="JF24" s="50">
        <f>'raw ikan nilai'!CN24</f>
        <v>0</v>
      </c>
      <c r="JG24" s="50">
        <f>'raw ikan nilai'!CO24</f>
        <v>0</v>
      </c>
      <c r="JH24" s="50">
        <f>'raw ikan nilai'!CP24</f>
        <v>43.175705999999998</v>
      </c>
      <c r="JI24" s="50">
        <f>'raw ikan nilai'!CQ24</f>
        <v>0</v>
      </c>
      <c r="JJ24" s="50">
        <f>'raw ikan nilai'!CR24</f>
        <v>121.76282999999999</v>
      </c>
      <c r="JK24" s="50">
        <f>'raw ikan nilai'!CS24</f>
        <v>0</v>
      </c>
      <c r="JL24" s="50">
        <f>'raw ikan nilai'!CT24</f>
        <v>8.6734869999999997</v>
      </c>
      <c r="JM24" s="50">
        <f>'raw ikan nilai'!CU24</f>
        <v>0</v>
      </c>
      <c r="JN24" s="50">
        <f>'raw ikan nilai'!CV24</f>
        <v>31.005312</v>
      </c>
      <c r="JO24" s="50">
        <f>'raw ikan nilai'!CW24</f>
        <v>0</v>
      </c>
      <c r="JP24" s="50">
        <f>'raw ikan nilai'!CX24</f>
        <v>52.294136000000002</v>
      </c>
      <c r="JQ24" s="50">
        <f>'raw ikan nilai'!CY24</f>
        <v>0</v>
      </c>
      <c r="JR24" s="50">
        <f>'raw ikan nilai'!CZ24</f>
        <v>0</v>
      </c>
      <c r="JS24" s="50">
        <f>'raw ikan nilai'!DA24</f>
        <v>566.36798199999998</v>
      </c>
      <c r="JU24" s="53">
        <f>'raw ikan nilai'!DC24</f>
        <v>0</v>
      </c>
      <c r="JV24" s="53">
        <f>'raw ikan nilai'!DD24</f>
        <v>0.53591999999999995</v>
      </c>
      <c r="JW24" s="53">
        <f>'raw ikan nilai'!DE24</f>
        <v>0</v>
      </c>
      <c r="JX24" s="53">
        <f>'raw ikan nilai'!DF24</f>
        <v>238.046829</v>
      </c>
      <c r="JY24" s="53">
        <f>'raw ikan nilai'!DG24</f>
        <v>0</v>
      </c>
      <c r="JZ24" s="53">
        <f>'raw ikan nilai'!DH24</f>
        <v>0</v>
      </c>
      <c r="KA24" s="53">
        <f>'raw ikan nilai'!DI24</f>
        <v>39.118341000000001</v>
      </c>
      <c r="KB24" s="53">
        <f>'raw ikan nilai'!DJ24</f>
        <v>0</v>
      </c>
      <c r="KC24" s="53">
        <f>'raw ikan nilai'!DK24</f>
        <v>0</v>
      </c>
      <c r="KD24" s="53">
        <f>'raw ikan nilai'!DL24</f>
        <v>0.43435000000000001</v>
      </c>
      <c r="KE24" s="53">
        <f>'raw ikan nilai'!DM24</f>
        <v>0</v>
      </c>
      <c r="KF24" s="53">
        <f>'raw ikan nilai'!DN24</f>
        <v>157.56948</v>
      </c>
      <c r="KG24" s="53">
        <f>'raw ikan nilai'!DO24</f>
        <v>1.19912</v>
      </c>
      <c r="KH24" s="53">
        <f>'raw ikan nilai'!DP24</f>
        <v>12.72874</v>
      </c>
      <c r="KI24" s="53">
        <f>'raw ikan nilai'!DQ24</f>
        <v>0</v>
      </c>
      <c r="KJ24" s="53">
        <f>'raw ikan nilai'!DR24</f>
        <v>0.27393000000000001</v>
      </c>
      <c r="KK24" s="53">
        <f>'raw ikan nilai'!DS24</f>
        <v>7.9450000000000007E-2</v>
      </c>
      <c r="KL24" s="53">
        <f>'raw ikan nilai'!DT24</f>
        <v>0</v>
      </c>
      <c r="KM24" s="53">
        <f>'raw ikan nilai'!DU24</f>
        <v>0</v>
      </c>
      <c r="KN24" s="53">
        <f>'raw ikan nilai'!DV24</f>
        <v>409.19529999999997</v>
      </c>
      <c r="KO24" s="53">
        <f>'raw ikan nilai'!DW24</f>
        <v>0.38484499999999999</v>
      </c>
      <c r="KP24" s="53">
        <f>'raw ikan nilai'!DX24</f>
        <v>0</v>
      </c>
      <c r="KQ24" s="53">
        <f>'raw ikan nilai'!DY24</f>
        <v>0</v>
      </c>
      <c r="KR24" s="53">
        <f>'raw ikan nilai'!DZ24</f>
        <v>122.22605299999999</v>
      </c>
      <c r="KS24" s="53">
        <f>'raw ikan nilai'!EA24</f>
        <v>8.5686599999999995</v>
      </c>
      <c r="KT24" s="53">
        <f>'raw ikan nilai'!EB24</f>
        <v>30.527799999999999</v>
      </c>
      <c r="KU24" s="53">
        <f>'raw ikan nilai'!EC24</f>
        <v>0</v>
      </c>
      <c r="KV24" s="53">
        <f>'raw ikan nilai'!ED24</f>
        <v>46.418655000000001</v>
      </c>
      <c r="KW24" s="53">
        <f>'raw ikan nilai'!EE24</f>
        <v>0</v>
      </c>
      <c r="KX24" s="53">
        <f>'raw ikan nilai'!EF24</f>
        <v>0</v>
      </c>
      <c r="KY24" s="53">
        <f>'raw ikan nilai'!EG24</f>
        <v>0</v>
      </c>
      <c r="KZ24" s="53">
        <f>'raw ikan nilai'!EH24</f>
        <v>0.78705000000000003</v>
      </c>
      <c r="LA24" s="53">
        <f>'raw ikan nilai'!EI24</f>
        <v>0</v>
      </c>
      <c r="LB24" s="53">
        <f>'raw ikan nilai'!EJ24</f>
        <v>0</v>
      </c>
      <c r="LC24" s="53">
        <f>'raw ikan nilai'!EK24</f>
        <v>0</v>
      </c>
      <c r="LD24" s="53">
        <f>'raw ikan nilai'!EL24</f>
        <v>0</v>
      </c>
      <c r="LE24" s="53">
        <f>'raw ikan nilai'!EM24</f>
        <v>0</v>
      </c>
      <c r="LF24" s="53">
        <f>'raw ikan nilai'!EN24</f>
        <v>0</v>
      </c>
      <c r="LG24" s="53">
        <f>'raw ikan nilai'!EO24</f>
        <v>0</v>
      </c>
      <c r="LH24" s="53">
        <f>'raw ikan nilai'!EP24</f>
        <v>91.354956000000001</v>
      </c>
      <c r="LI24" s="53">
        <f>'raw ikan nilai'!EQ24</f>
        <v>0</v>
      </c>
      <c r="LJ24" s="53">
        <f>'raw ikan nilai'!ER24</f>
        <v>0</v>
      </c>
      <c r="LK24" s="53">
        <f>'raw ikan nilai'!ES24</f>
        <v>0</v>
      </c>
      <c r="LL24" s="53">
        <f>'raw ikan nilai'!ET24</f>
        <v>0</v>
      </c>
      <c r="LM24" s="53">
        <f>'raw ikan nilai'!EU24</f>
        <v>0</v>
      </c>
      <c r="LN24" s="53">
        <f>'raw ikan nilai'!EV24</f>
        <v>0.41785</v>
      </c>
      <c r="LO24" s="53">
        <f>'raw ikan nilai'!EW24</f>
        <v>0</v>
      </c>
      <c r="LP24" s="53">
        <f>'raw ikan nilai'!EX24</f>
        <v>0</v>
      </c>
      <c r="LQ24" s="53">
        <f>'raw ikan nilai'!EY24</f>
        <v>25.97372</v>
      </c>
      <c r="LR24" s="53">
        <f>'raw ikan nilai'!EZ24</f>
        <v>0</v>
      </c>
      <c r="LS24" s="53">
        <f>'raw ikan nilai'!FA24</f>
        <v>0</v>
      </c>
      <c r="LT24" s="53">
        <f>'raw ikan nilai'!FB24</f>
        <v>321.77736299999998</v>
      </c>
      <c r="LU24" s="53">
        <f>'raw ikan nilai'!FC24</f>
        <v>2.387</v>
      </c>
      <c r="LV24" s="53">
        <f>'raw ikan nilai'!FD24</f>
        <v>0</v>
      </c>
      <c r="LW24" s="53">
        <f>'raw ikan nilai'!FE24</f>
        <v>0</v>
      </c>
      <c r="LX24" s="53">
        <f>'raw ikan nilai'!FF24</f>
        <v>0</v>
      </c>
      <c r="LY24" s="53">
        <f>'raw ikan nilai'!FG24</f>
        <v>0</v>
      </c>
      <c r="LZ24" s="53">
        <f>'raw ikan nilai'!FH24</f>
        <v>0</v>
      </c>
      <c r="MA24" s="53">
        <f>'raw ikan nilai'!FI24</f>
        <v>60.965364999999998</v>
      </c>
      <c r="MB24" s="53">
        <f>'raw ikan nilai'!FJ24</f>
        <v>2.4329700000000001</v>
      </c>
      <c r="MC24" s="53">
        <f>'raw ikan nilai'!FK24</f>
        <v>0</v>
      </c>
      <c r="MD24" s="53">
        <f>'raw ikan nilai'!FL24</f>
        <v>75.841029000000006</v>
      </c>
      <c r="ME24" s="53">
        <f>'raw ikan nilai'!FM24</f>
        <v>0</v>
      </c>
      <c r="MF24" s="53">
        <f>'raw ikan nilai'!FN24</f>
        <v>0</v>
      </c>
      <c r="MG24" s="53">
        <f>'raw ikan nilai'!FO24</f>
        <v>0</v>
      </c>
      <c r="MH24" s="53">
        <f>'raw ikan nilai'!FP24</f>
        <v>24.912064999999998</v>
      </c>
      <c r="MI24" s="53">
        <f>'raw ikan nilai'!FQ24</f>
        <v>0</v>
      </c>
      <c r="MJ24" s="53">
        <f>'raw ikan nilai'!FR24</f>
        <v>0</v>
      </c>
      <c r="MK24" s="53">
        <f>'raw ikan nilai'!FS24</f>
        <v>82.646649999999994</v>
      </c>
      <c r="MM24" s="57">
        <f>'raw ikan nilai'!FU24</f>
        <v>500.129929</v>
      </c>
      <c r="MN24" s="57">
        <f>'raw ikan nilai'!FV24</f>
        <v>0</v>
      </c>
      <c r="MO24" s="57">
        <f>'raw ikan nilai'!FW24</f>
        <v>76.016566999999995</v>
      </c>
      <c r="MP24" s="57">
        <f>'raw ikan nilai'!FX24</f>
        <v>0.49759999999999999</v>
      </c>
      <c r="MQ24" s="57">
        <f>'raw ikan nilai'!FY24</f>
        <v>0</v>
      </c>
      <c r="MR24" s="57">
        <f>'raw ikan nilai'!FZ24</f>
        <v>0</v>
      </c>
      <c r="MS24" s="57">
        <f>'raw ikan nilai'!GA24</f>
        <v>0</v>
      </c>
      <c r="MT24" s="57">
        <f>'raw ikan nilai'!GB24</f>
        <v>252.627869</v>
      </c>
      <c r="MU24" s="57">
        <f>'raw ikan nilai'!GC24</f>
        <v>209.948747</v>
      </c>
      <c r="MV24" s="57">
        <f>'raw ikan nilai'!GD24</f>
        <v>0</v>
      </c>
      <c r="MW24" s="57">
        <f>'raw ikan nilai'!GE24</f>
        <v>326.322361</v>
      </c>
      <c r="MX24" s="57">
        <f>'raw ikan nilai'!GF24</f>
        <v>1072.0125889999999</v>
      </c>
      <c r="MY24" s="57">
        <f>'raw ikan nilai'!GG24</f>
        <v>887.59628099999998</v>
      </c>
      <c r="MZ24" s="57">
        <f>'raw ikan nilai'!GH24</f>
        <v>0</v>
      </c>
      <c r="NA24" s="57">
        <f>'raw ikan nilai'!GI24</f>
        <v>128.11148</v>
      </c>
      <c r="NB24" s="57">
        <f>'raw ikan nilai'!GJ24</f>
        <v>17.046261999999999</v>
      </c>
      <c r="NC24" s="57">
        <f>'raw ikan nilai'!GK24</f>
        <v>21.073235</v>
      </c>
      <c r="NE24" s="56">
        <f>'raw ikan nilai'!GM24</f>
        <v>0</v>
      </c>
      <c r="NF24" s="56">
        <f>'raw ikan nilai'!GN24</f>
        <v>0</v>
      </c>
      <c r="NG24" s="56">
        <f>'raw ikan nilai'!GO24</f>
        <v>0</v>
      </c>
      <c r="NH24" s="56">
        <f>'raw ikan nilai'!GP24</f>
        <v>78.963300000000004</v>
      </c>
      <c r="NI24" s="56">
        <f>'raw ikan nilai'!GQ24</f>
        <v>6.4020000000000001</v>
      </c>
      <c r="NJ24" s="56">
        <f>'raw ikan nilai'!GR24</f>
        <v>61.305</v>
      </c>
      <c r="NK24" s="56">
        <f>'raw ikan nilai'!GS24</f>
        <v>2.8159999999999998</v>
      </c>
      <c r="NL24" s="56">
        <f>'raw ikan nilai'!GT24</f>
        <v>0</v>
      </c>
      <c r="NM24" s="56">
        <f>'raw ikan nilai'!GU24</f>
        <v>0</v>
      </c>
      <c r="NN24" s="56">
        <f>'raw ikan nilai'!GV24</f>
        <v>0</v>
      </c>
      <c r="NO24" s="56">
        <f>'raw ikan nilai'!GW24</f>
        <v>0</v>
      </c>
      <c r="NP24" s="56">
        <f>'raw ikan nilai'!GX24</f>
        <v>0</v>
      </c>
      <c r="NQ24" s="56">
        <f>'raw ikan nilai'!GY24</f>
        <v>0</v>
      </c>
      <c r="NR24" s="56">
        <f>'raw ikan nilai'!GZ24</f>
        <v>151.9563</v>
      </c>
      <c r="NS24" s="56">
        <f>'raw ikan nilai'!HA24</f>
        <v>0</v>
      </c>
      <c r="NT24" s="56">
        <f>'raw ikan nilai'!HB24</f>
        <v>49.213500000000003</v>
      </c>
      <c r="NU24" s="56">
        <f>'raw ikan nilai'!HC24</f>
        <v>0</v>
      </c>
      <c r="NV24" s="56">
        <f>'raw ikan nilai'!HD24</f>
        <v>389.89111000000003</v>
      </c>
      <c r="NW24" s="56">
        <f>'raw ikan nilai'!HE24</f>
        <v>0</v>
      </c>
      <c r="NX24" s="56">
        <f>'raw ikan nilai'!HF24</f>
        <v>241.50014999999999</v>
      </c>
      <c r="NY24" s="56">
        <f>'raw ikan nilai'!HG24</f>
        <v>0</v>
      </c>
      <c r="NZ24" s="56">
        <f>'raw ikan nilai'!HH24</f>
        <v>0</v>
      </c>
      <c r="OA24" s="56">
        <f>'raw ikan nilai'!HI24</f>
        <v>0</v>
      </c>
      <c r="OB24" s="56">
        <f>'raw ikan nilai'!HJ24</f>
        <v>0</v>
      </c>
      <c r="OC24" s="56">
        <f>'raw ikan nilai'!HK24</f>
        <v>0</v>
      </c>
      <c r="OD24" s="56">
        <f>'raw ikan nilai'!HL24</f>
        <v>0</v>
      </c>
      <c r="OE24" s="56">
        <f>'raw ikan nilai'!HM24</f>
        <v>84.96</v>
      </c>
      <c r="OG24" s="62">
        <f>'raw ikan nilai'!HO24</f>
        <v>0.13071199999999999</v>
      </c>
      <c r="OH24" s="62">
        <f>'raw ikan nilai'!HP24</f>
        <v>0</v>
      </c>
      <c r="OI24" s="62">
        <f>'raw ikan nilai'!HQ24</f>
        <v>0</v>
      </c>
      <c r="OJ24" s="62">
        <f>'raw ikan nilai'!HR24</f>
        <v>0</v>
      </c>
      <c r="OK24" s="62">
        <f>'raw ikan nilai'!HS24</f>
        <v>0</v>
      </c>
      <c r="OL24" s="62">
        <f>'raw ikan nilai'!HT24</f>
        <v>0</v>
      </c>
      <c r="OM24" s="62">
        <f>'raw ikan nilai'!HU24</f>
        <v>1.2440000000000001E-3</v>
      </c>
      <c r="ON24" s="62">
        <f>'raw ikan nilai'!HV24</f>
        <v>0</v>
      </c>
      <c r="OO24" s="62">
        <f>'raw ikan nilai'!HW24</f>
        <v>0</v>
      </c>
      <c r="OP24" s="62">
        <f>'raw ikan nilai'!HX24</f>
        <v>0</v>
      </c>
      <c r="OQ24" s="62">
        <f>'raw ikan nilai'!HY24</f>
        <v>0.16167999999999999</v>
      </c>
      <c r="OR24" s="62">
        <f>'raw ikan nilai'!HZ24</f>
        <v>9.7339999999999996E-2</v>
      </c>
      <c r="OS24" s="62">
        <f>'raw ikan nilai'!IA24</f>
        <v>0</v>
      </c>
      <c r="OT24" s="62">
        <f>'raw ikan nilai'!IB24</f>
        <v>0</v>
      </c>
      <c r="OU24" s="62">
        <f>'raw ikan nilai'!IC24</f>
        <v>6.4295000000000005E-2</v>
      </c>
      <c r="OV24" s="62">
        <f>'raw ikan nilai'!ID24</f>
        <v>1.5695000000000001E-2</v>
      </c>
      <c r="OW24" s="62">
        <f>'raw ikan nilai'!IE24</f>
        <v>0</v>
      </c>
      <c r="OX24" s="62">
        <f>'raw ikan nilai'!IF24</f>
        <v>0</v>
      </c>
      <c r="OY24" s="62">
        <f>'raw ikan nilai'!IG24</f>
        <v>8.6580000000000004E-2</v>
      </c>
      <c r="OZ24" s="62">
        <f>'raw ikan nilai'!IH24</f>
        <v>0</v>
      </c>
      <c r="PA24" s="62">
        <f>'raw ikan nilai'!II24</f>
        <v>4.6796999999999998E-2</v>
      </c>
      <c r="PB24" s="62">
        <f>'raw ikan nilai'!IJ24</f>
        <v>1.1077999999999999E-2</v>
      </c>
      <c r="PC24" s="62">
        <f>'raw ikan nilai'!IK24</f>
        <v>0</v>
      </c>
      <c r="PD24" s="62">
        <f>'raw ikan nilai'!IL24</f>
        <v>0</v>
      </c>
      <c r="PE24" s="62">
        <f>'raw ikan nilai'!IM24</f>
        <v>0</v>
      </c>
      <c r="PF24" s="62">
        <f>'raw ikan nilai'!IN24</f>
        <v>0</v>
      </c>
      <c r="PG24" s="62">
        <f>'raw ikan nilai'!IO24</f>
        <v>0</v>
      </c>
      <c r="PH24" s="62">
        <f>'raw ikan nilai'!IP24</f>
        <v>0.28999599999999998</v>
      </c>
      <c r="PI24" s="62">
        <f>'raw ikan nilai'!IQ24</f>
        <v>0</v>
      </c>
      <c r="PJ24" s="62">
        <f>'raw ikan nilai'!IR24</f>
        <v>3.274E-3</v>
      </c>
      <c r="PK24" s="62">
        <f>'raw ikan nilai'!IS24</f>
        <v>0</v>
      </c>
      <c r="PL24" s="62">
        <f>'raw ikan nilai'!IT24</f>
        <v>0</v>
      </c>
      <c r="PM24" s="62">
        <f>'raw ikan nilai'!IU24</f>
        <v>0</v>
      </c>
      <c r="PN24" s="62">
        <f>'raw ikan nilai'!IV24</f>
        <v>2.9211000000000001E-2</v>
      </c>
      <c r="PO24" s="62">
        <f>'raw ikan nilai'!IW24</f>
        <v>0</v>
      </c>
      <c r="PP24" s="62">
        <f>'raw ikan nilai'!IX24</f>
        <v>0</v>
      </c>
      <c r="PQ24" s="62">
        <f>'raw ikan nilai'!IY24</f>
        <v>0</v>
      </c>
      <c r="PR24" s="62">
        <f>'raw ikan nilai'!IZ24</f>
        <v>1.32E-2</v>
      </c>
      <c r="PS24" s="62">
        <f>'raw ikan nilai'!JA24</f>
        <v>0</v>
      </c>
      <c r="PT24" s="62">
        <f>'raw ikan nilai'!JB24</f>
        <v>0</v>
      </c>
      <c r="PU24" s="62">
        <f>'raw ikan nilai'!JC24</f>
        <v>5.1404999999999999E-2</v>
      </c>
      <c r="PV24" s="62">
        <f>'raw ikan nilai'!JD24</f>
        <v>0</v>
      </c>
      <c r="PX24" s="67">
        <f>'raw ikan kuantitas'!B24</f>
        <v>844</v>
      </c>
      <c r="PY24" s="67">
        <f>'raw ikan kuantitas'!C24</f>
        <v>0</v>
      </c>
      <c r="PZ24" s="67">
        <f>'raw ikan kuantitas'!D24</f>
        <v>0</v>
      </c>
      <c r="QA24" s="67">
        <f>'raw ikan kuantitas'!E24</f>
        <v>1358</v>
      </c>
      <c r="QB24" s="67">
        <f>'raw ikan kuantitas'!F24</f>
        <v>0</v>
      </c>
      <c r="QC24" s="67">
        <f>'raw ikan kuantitas'!G24</f>
        <v>13038</v>
      </c>
      <c r="QD24" s="67">
        <f>'raw ikan kuantitas'!H24</f>
        <v>0</v>
      </c>
      <c r="QE24" s="67">
        <f>'raw ikan kuantitas'!I24</f>
        <v>6815</v>
      </c>
      <c r="QF24" s="67">
        <f>'raw ikan kuantitas'!J24</f>
        <v>1236</v>
      </c>
      <c r="QG24" s="67">
        <f>'raw ikan kuantitas'!K24</f>
        <v>0</v>
      </c>
      <c r="QH24" s="67">
        <f>'raw ikan kuantitas'!L24</f>
        <v>0</v>
      </c>
      <c r="QI24" s="67">
        <f>'raw ikan kuantitas'!M24</f>
        <v>1569</v>
      </c>
      <c r="QJ24" s="67">
        <f>'raw ikan kuantitas'!N24</f>
        <v>0</v>
      </c>
      <c r="QK24" s="67">
        <f>'raw ikan kuantitas'!O24</f>
        <v>12</v>
      </c>
      <c r="QL24" s="67">
        <f>'raw ikan kuantitas'!P24</f>
        <v>0</v>
      </c>
      <c r="QM24" s="67">
        <f>'raw ikan kuantitas'!Q24</f>
        <v>0</v>
      </c>
      <c r="QN24" s="67">
        <f>'raw ikan kuantitas'!R24</f>
        <v>832</v>
      </c>
      <c r="QO24" s="67">
        <f>'raw ikan kuantitas'!S24</f>
        <v>0</v>
      </c>
      <c r="QP24" s="67">
        <f>'raw ikan kuantitas'!T24</f>
        <v>0</v>
      </c>
      <c r="QQ24" s="67">
        <f>'raw ikan kuantitas'!U24</f>
        <v>3548</v>
      </c>
      <c r="QR24" s="67">
        <f>'raw ikan kuantitas'!V24</f>
        <v>0</v>
      </c>
      <c r="QS24" s="67">
        <f>'raw ikan kuantitas'!W24</f>
        <v>0</v>
      </c>
      <c r="QT24" s="67">
        <f>'raw ikan kuantitas'!X24</f>
        <v>0</v>
      </c>
      <c r="QU24" s="67">
        <f>'raw ikan kuantitas'!Y24</f>
        <v>0</v>
      </c>
      <c r="QV24" s="67">
        <f>'raw ikan kuantitas'!Z24</f>
        <v>0</v>
      </c>
      <c r="QW24" s="67">
        <f>'raw ikan kuantitas'!AA24</f>
        <v>0</v>
      </c>
      <c r="QX24" s="67">
        <f>'raw ikan kuantitas'!AB24</f>
        <v>0</v>
      </c>
      <c r="QY24" s="67">
        <f>'raw ikan kuantitas'!AC24</f>
        <v>890</v>
      </c>
      <c r="QZ24" s="67">
        <f>'raw ikan kuantitas'!AD24</f>
        <v>1772</v>
      </c>
      <c r="RA24" s="67">
        <f>'raw ikan kuantitas'!AE24</f>
        <v>0</v>
      </c>
      <c r="RB24" s="67">
        <f>'raw ikan kuantitas'!AF24</f>
        <v>1313</v>
      </c>
      <c r="RC24" s="67">
        <f>'raw ikan kuantitas'!AG24</f>
        <v>530</v>
      </c>
      <c r="RD24" s="67">
        <f>'raw ikan kuantitas'!AH24</f>
        <v>0</v>
      </c>
      <c r="RE24" s="67">
        <f>'raw ikan kuantitas'!AI24</f>
        <v>24</v>
      </c>
      <c r="RF24" s="67">
        <f>'raw ikan kuantitas'!AJ24</f>
        <v>2325</v>
      </c>
      <c r="RG24" s="67">
        <f>'raw ikan kuantitas'!AK24</f>
        <v>4617</v>
      </c>
      <c r="RH24" s="67">
        <f>'raw ikan kuantitas'!AL24</f>
        <v>0</v>
      </c>
      <c r="RI24" s="67">
        <f>'raw ikan kuantitas'!AM24</f>
        <v>0</v>
      </c>
      <c r="RJ24" s="67">
        <f>'raw ikan kuantitas'!AN24</f>
        <v>3371</v>
      </c>
      <c r="RK24" s="67">
        <f>'raw ikan kuantitas'!AO24</f>
        <v>0</v>
      </c>
      <c r="RL24" s="67">
        <f>'raw ikan kuantitas'!AP24</f>
        <v>0</v>
      </c>
      <c r="RM24" s="67">
        <f>'raw ikan kuantitas'!AQ24</f>
        <v>6692</v>
      </c>
      <c r="RN24" s="67">
        <f>'raw ikan kuantitas'!AR24</f>
        <v>117</v>
      </c>
      <c r="RO24" s="67">
        <f>'raw ikan kuantitas'!AS24</f>
        <v>341</v>
      </c>
      <c r="RP24" s="67">
        <f>'raw ikan kuantitas'!AT24</f>
        <v>534</v>
      </c>
      <c r="RQ24" s="67">
        <f>'raw ikan kuantitas'!AU24</f>
        <v>0</v>
      </c>
      <c r="RR24" s="67">
        <f>'raw ikan kuantitas'!AV24</f>
        <v>1</v>
      </c>
      <c r="RS24" s="67">
        <f>'raw ikan kuantitas'!AW24</f>
        <v>972</v>
      </c>
      <c r="RT24" s="67">
        <f>'raw ikan kuantitas'!AX24</f>
        <v>9209</v>
      </c>
      <c r="RU24" s="67">
        <f>'raw ikan kuantitas'!AY24</f>
        <v>115</v>
      </c>
      <c r="RV24" s="67">
        <f>'raw ikan kuantitas'!AZ24</f>
        <v>70</v>
      </c>
      <c r="RW24" s="67">
        <f>'raw ikan kuantitas'!BA24</f>
        <v>3</v>
      </c>
      <c r="RX24" s="67">
        <f>'raw ikan kuantitas'!BB24</f>
        <v>1894</v>
      </c>
      <c r="RY24" s="67">
        <f>'raw ikan kuantitas'!BC24</f>
        <v>0</v>
      </c>
      <c r="RZ24" s="67">
        <f>'raw ikan kuantitas'!BD24</f>
        <v>809</v>
      </c>
      <c r="SA24" s="67">
        <f>'raw ikan kuantitas'!BE24</f>
        <v>0</v>
      </c>
      <c r="SB24" s="67">
        <f>'raw ikan kuantitas'!BF24</f>
        <v>94</v>
      </c>
      <c r="SC24" s="67">
        <f>'raw ikan kuantitas'!BG24</f>
        <v>79</v>
      </c>
      <c r="SD24" s="67">
        <f>'raw ikan kuantitas'!BH24</f>
        <v>0</v>
      </c>
      <c r="SE24" s="67">
        <f>'raw ikan kuantitas'!BI24</f>
        <v>0</v>
      </c>
      <c r="SF24" s="67">
        <f>'raw ikan kuantitas'!BJ24</f>
        <v>0</v>
      </c>
      <c r="SG24" s="67">
        <f>'raw ikan kuantitas'!BK24</f>
        <v>7178</v>
      </c>
      <c r="SH24" s="67">
        <f>'raw ikan kuantitas'!BL24</f>
        <v>3</v>
      </c>
      <c r="SI24" s="67">
        <f>'raw ikan kuantitas'!BM24</f>
        <v>0</v>
      </c>
      <c r="SJ24" s="67">
        <f>'raw ikan kuantitas'!BN24</f>
        <v>0</v>
      </c>
      <c r="SK24" s="67">
        <f>'raw ikan kuantitas'!BO24</f>
        <v>0</v>
      </c>
      <c r="SL24" s="67">
        <f>'raw ikan kuantitas'!BP24</f>
        <v>0</v>
      </c>
      <c r="SM24" s="67">
        <f>'raw ikan kuantitas'!BQ24</f>
        <v>0</v>
      </c>
      <c r="SN24" s="67">
        <f>'raw ikan kuantitas'!BR24</f>
        <v>1847</v>
      </c>
      <c r="SO24" s="67">
        <f>'raw ikan kuantitas'!BS24</f>
        <v>0</v>
      </c>
      <c r="SP24" s="67">
        <f>'raw ikan kuantitas'!BT24</f>
        <v>1</v>
      </c>
      <c r="SQ24" s="67">
        <f>'raw ikan kuantitas'!BU24</f>
        <v>670</v>
      </c>
      <c r="SR24" s="67">
        <f>'raw ikan kuantitas'!BV24</f>
        <v>0</v>
      </c>
      <c r="SS24" s="67">
        <f>'raw ikan kuantitas'!BW24</f>
        <v>0</v>
      </c>
      <c r="ST24" s="67">
        <f>'raw ikan kuantitas'!BX24</f>
        <v>3929</v>
      </c>
      <c r="SU24" s="67">
        <f>'raw ikan kuantitas'!BY24</f>
        <v>0</v>
      </c>
      <c r="SV24" s="67">
        <f>'raw ikan kuantitas'!BZ24</f>
        <v>874</v>
      </c>
      <c r="SW24" s="67">
        <f>'raw ikan kuantitas'!CA24</f>
        <v>0</v>
      </c>
      <c r="SX24" s="67">
        <f>'raw ikan kuantitas'!CB24</f>
        <v>0</v>
      </c>
      <c r="SY24" s="67">
        <f>'raw ikan kuantitas'!CC24</f>
        <v>0</v>
      </c>
      <c r="SZ24" s="67">
        <f>'raw ikan kuantitas'!CD24</f>
        <v>1753</v>
      </c>
      <c r="TA24" s="67">
        <f>'raw ikan kuantitas'!CE24</f>
        <v>1043</v>
      </c>
      <c r="TB24" s="67">
        <f>'raw ikan kuantitas'!CF24</f>
        <v>0</v>
      </c>
      <c r="TC24" s="67">
        <f>'raw ikan kuantitas'!CG24</f>
        <v>6625</v>
      </c>
      <c r="TD24" s="67">
        <f>'raw ikan kuantitas'!CH24</f>
        <v>0</v>
      </c>
      <c r="TE24" s="67">
        <f>'raw ikan kuantitas'!CI24</f>
        <v>0</v>
      </c>
      <c r="TF24" s="67">
        <f>'raw ikan kuantitas'!CJ24</f>
        <v>0</v>
      </c>
      <c r="TG24" s="67">
        <f>'raw ikan kuantitas'!CK24</f>
        <v>121</v>
      </c>
      <c r="TH24" s="67">
        <f>'raw ikan kuantitas'!CL24</f>
        <v>0</v>
      </c>
      <c r="TI24" s="67">
        <f>'raw ikan kuantitas'!CM24</f>
        <v>0</v>
      </c>
      <c r="TJ24" s="67">
        <f>'raw ikan kuantitas'!CN24</f>
        <v>0</v>
      </c>
      <c r="TK24" s="67">
        <f>'raw ikan kuantitas'!CO24</f>
        <v>1694</v>
      </c>
      <c r="TL24" s="67">
        <f>'raw ikan kuantitas'!CP24</f>
        <v>0</v>
      </c>
      <c r="TM24" s="67">
        <f>'raw ikan kuantitas'!CQ24</f>
        <v>2925</v>
      </c>
      <c r="TN24" s="67">
        <f>'raw ikan kuantitas'!CR24</f>
        <v>0</v>
      </c>
      <c r="TO24" s="67">
        <f>'raw ikan kuantitas'!CS24</f>
        <v>915</v>
      </c>
      <c r="TP24" s="67">
        <f>'raw ikan kuantitas'!CT24</f>
        <v>0</v>
      </c>
      <c r="TQ24" s="67">
        <f>'raw ikan kuantitas'!CU24</f>
        <v>1349</v>
      </c>
      <c r="TR24" s="67">
        <f>'raw ikan kuantitas'!CV24</f>
        <v>0</v>
      </c>
      <c r="TS24" s="67">
        <f>'raw ikan kuantitas'!CW24</f>
        <v>1116</v>
      </c>
      <c r="TT24" s="67">
        <f>'raw ikan kuantitas'!CX24</f>
        <v>0</v>
      </c>
      <c r="TU24" s="67">
        <f>'raw ikan kuantitas'!CY24</f>
        <v>0</v>
      </c>
      <c r="TV24" s="67">
        <f>'raw ikan kuantitas'!CZ24</f>
        <v>12220</v>
      </c>
      <c r="TX24" s="68">
        <f>'raw ikan kuantitas'!DB24</f>
        <v>0</v>
      </c>
      <c r="TY24" s="68">
        <f>'raw ikan kuantitas'!DC24</f>
        <v>14</v>
      </c>
      <c r="TZ24" s="68">
        <f>'raw ikan kuantitas'!DD24</f>
        <v>0</v>
      </c>
      <c r="UA24" s="68">
        <f>'raw ikan kuantitas'!DE24</f>
        <v>7484</v>
      </c>
      <c r="UB24" s="68">
        <f>'raw ikan kuantitas'!DF24</f>
        <v>0</v>
      </c>
      <c r="UC24" s="68">
        <f>'raw ikan kuantitas'!DG24</f>
        <v>0</v>
      </c>
      <c r="UD24" s="68">
        <f>'raw ikan kuantitas'!DH24</f>
        <v>533</v>
      </c>
      <c r="UE24" s="68">
        <f>'raw ikan kuantitas'!DI24</f>
        <v>0</v>
      </c>
      <c r="UF24" s="68">
        <f>'raw ikan kuantitas'!DJ24</f>
        <v>0</v>
      </c>
      <c r="UG24" s="68">
        <f>'raw ikan kuantitas'!DK24</f>
        <v>17</v>
      </c>
      <c r="UH24" s="68">
        <f>'raw ikan kuantitas'!DL24</f>
        <v>0</v>
      </c>
      <c r="UI24" s="68">
        <f>'raw ikan kuantitas'!DM24</f>
        <v>4460</v>
      </c>
      <c r="UJ24" s="68">
        <f>'raw ikan kuantitas'!DN24</f>
        <v>30</v>
      </c>
      <c r="UK24" s="68">
        <f>'raw ikan kuantitas'!DO24</f>
        <v>193</v>
      </c>
      <c r="UL24" s="68">
        <f>'raw ikan kuantitas'!DP24</f>
        <v>0</v>
      </c>
      <c r="UM24" s="68">
        <f>'raw ikan kuantitas'!DQ24</f>
        <v>12</v>
      </c>
      <c r="UN24" s="68">
        <f>'raw ikan kuantitas'!DR24</f>
        <v>2</v>
      </c>
      <c r="UO24" s="68">
        <f>'raw ikan kuantitas'!DS24</f>
        <v>0</v>
      </c>
      <c r="UP24" s="68">
        <f>'raw ikan kuantitas'!DT24</f>
        <v>0</v>
      </c>
      <c r="UQ24" s="68">
        <f>'raw ikan kuantitas'!DU24</f>
        <v>10747</v>
      </c>
      <c r="UR24" s="68">
        <f>'raw ikan kuantitas'!DV24</f>
        <v>9</v>
      </c>
      <c r="US24" s="68">
        <f>'raw ikan kuantitas'!DW24</f>
        <v>0</v>
      </c>
      <c r="UT24" s="68">
        <f>'raw ikan kuantitas'!DX24</f>
        <v>0</v>
      </c>
      <c r="UU24" s="68">
        <f>'raw ikan kuantitas'!DY24</f>
        <v>4085</v>
      </c>
      <c r="UV24" s="68">
        <f>'raw ikan kuantitas'!DZ24</f>
        <v>378</v>
      </c>
      <c r="UW24" s="68">
        <f>'raw ikan kuantitas'!EA24</f>
        <v>886</v>
      </c>
      <c r="UX24" s="68">
        <f>'raw ikan kuantitas'!EB24</f>
        <v>0</v>
      </c>
      <c r="UY24" s="68">
        <f>'raw ikan kuantitas'!EC24</f>
        <v>846</v>
      </c>
      <c r="UZ24" s="68">
        <f>'raw ikan kuantitas'!ED24</f>
        <v>0</v>
      </c>
      <c r="VA24" s="68">
        <f>'raw ikan kuantitas'!EE24</f>
        <v>0</v>
      </c>
      <c r="VB24" s="68">
        <f>'raw ikan kuantitas'!EF24</f>
        <v>0</v>
      </c>
      <c r="VC24" s="68">
        <f>'raw ikan kuantitas'!EG24</f>
        <v>26</v>
      </c>
      <c r="VD24" s="68">
        <f>'raw ikan kuantitas'!EH24</f>
        <v>0</v>
      </c>
      <c r="VE24" s="68">
        <f>'raw ikan kuantitas'!EI24</f>
        <v>0</v>
      </c>
      <c r="VF24" s="68">
        <f>'raw ikan kuantitas'!EJ24</f>
        <v>0</v>
      </c>
      <c r="VG24" s="68">
        <f>'raw ikan kuantitas'!EK24</f>
        <v>0</v>
      </c>
      <c r="VH24" s="68">
        <f>'raw ikan kuantitas'!EL24</f>
        <v>0</v>
      </c>
      <c r="VI24" s="68">
        <f>'raw ikan kuantitas'!EM24</f>
        <v>0</v>
      </c>
      <c r="VJ24" s="68">
        <f>'raw ikan kuantitas'!EN24</f>
        <v>0</v>
      </c>
      <c r="VK24" s="68">
        <f>'raw ikan kuantitas'!EO24</f>
        <v>3102</v>
      </c>
      <c r="VL24" s="68">
        <f>'raw ikan kuantitas'!EP24</f>
        <v>0</v>
      </c>
      <c r="VM24" s="68">
        <f>'raw ikan kuantitas'!EQ24</f>
        <v>0</v>
      </c>
      <c r="VN24" s="68">
        <f>'raw ikan kuantitas'!ER24</f>
        <v>0</v>
      </c>
      <c r="VO24" s="68">
        <f>'raw ikan kuantitas'!ES24</f>
        <v>0</v>
      </c>
      <c r="VP24" s="68">
        <f>'raw ikan kuantitas'!ET24</f>
        <v>0</v>
      </c>
      <c r="VQ24" s="68">
        <f>'raw ikan kuantitas'!EU24</f>
        <v>12</v>
      </c>
      <c r="VR24" s="68">
        <f>'raw ikan kuantitas'!EV24</f>
        <v>0</v>
      </c>
      <c r="VS24" s="68">
        <f>'raw ikan kuantitas'!EW24</f>
        <v>0</v>
      </c>
      <c r="VT24" s="68">
        <f>'raw ikan kuantitas'!EX24</f>
        <v>849</v>
      </c>
      <c r="VU24" s="68">
        <f>'raw ikan kuantitas'!EY24</f>
        <v>0</v>
      </c>
      <c r="VV24" s="68">
        <f>'raw ikan kuantitas'!EZ24</f>
        <v>0</v>
      </c>
      <c r="VW24" s="68">
        <f>'raw ikan kuantitas'!FA24</f>
        <v>9114</v>
      </c>
      <c r="VX24" s="68">
        <f>'raw ikan kuantitas'!FB24</f>
        <v>95</v>
      </c>
      <c r="VY24" s="68">
        <f>'raw ikan kuantitas'!FC24</f>
        <v>0</v>
      </c>
      <c r="VZ24" s="68">
        <f>'raw ikan kuantitas'!FD24</f>
        <v>0</v>
      </c>
      <c r="WA24" s="68">
        <f>'raw ikan kuantitas'!FE24</f>
        <v>0</v>
      </c>
      <c r="WB24" s="68">
        <f>'raw ikan kuantitas'!FF24</f>
        <v>0</v>
      </c>
      <c r="WC24" s="68">
        <f>'raw ikan kuantitas'!FG24</f>
        <v>0</v>
      </c>
      <c r="WD24" s="68">
        <f>'raw ikan kuantitas'!FH24</f>
        <v>2346</v>
      </c>
      <c r="WE24" s="68">
        <f>'raw ikan kuantitas'!FI24</f>
        <v>32</v>
      </c>
      <c r="WF24" s="68">
        <f>'raw ikan kuantitas'!FJ24</f>
        <v>0</v>
      </c>
      <c r="WG24" s="68">
        <f>'raw ikan kuantitas'!FK24</f>
        <v>3333</v>
      </c>
      <c r="WH24" s="68">
        <f>'raw ikan kuantitas'!FL24</f>
        <v>0</v>
      </c>
      <c r="WI24" s="68">
        <f>'raw ikan kuantitas'!FM24</f>
        <v>0</v>
      </c>
      <c r="WJ24" s="68">
        <f>'raw ikan kuantitas'!FN24</f>
        <v>0</v>
      </c>
      <c r="WK24" s="68">
        <f>'raw ikan kuantitas'!FO24</f>
        <v>820</v>
      </c>
      <c r="WL24" s="68">
        <f>'raw ikan kuantitas'!FP24</f>
        <v>0</v>
      </c>
      <c r="WM24" s="68">
        <f>'raw ikan kuantitas'!FQ24</f>
        <v>0</v>
      </c>
      <c r="WN24" s="68">
        <f>'raw ikan kuantitas'!FR24</f>
        <v>897</v>
      </c>
      <c r="WP24" s="69">
        <f>'raw ikan kuantitas'!FT24</f>
        <v>21039</v>
      </c>
      <c r="WQ24" s="69">
        <f>'raw ikan kuantitas'!FU24</f>
        <v>0</v>
      </c>
      <c r="WR24" s="69">
        <f>'raw ikan kuantitas'!FV24</f>
        <v>1797</v>
      </c>
      <c r="WS24" s="69">
        <f>'raw ikan kuantitas'!FW24</f>
        <v>12</v>
      </c>
      <c r="WT24" s="69">
        <f>'raw ikan kuantitas'!FX24</f>
        <v>0</v>
      </c>
      <c r="WU24" s="69">
        <f>'raw ikan kuantitas'!FY24</f>
        <v>0</v>
      </c>
      <c r="WV24" s="69">
        <f>'raw ikan kuantitas'!FZ24</f>
        <v>0</v>
      </c>
      <c r="WW24" s="69">
        <f>'raw ikan kuantitas'!GA24</f>
        <v>6789</v>
      </c>
      <c r="WX24" s="69">
        <f>'raw ikan kuantitas'!GB24</f>
        <v>11187</v>
      </c>
      <c r="WY24" s="69">
        <f>'raw ikan kuantitas'!GC24</f>
        <v>0</v>
      </c>
      <c r="WZ24" s="69">
        <f>'raw ikan kuantitas'!GD24</f>
        <v>10849</v>
      </c>
      <c r="XA24" s="69">
        <f>'raw ikan kuantitas'!GE24</f>
        <v>35246</v>
      </c>
      <c r="XB24" s="69">
        <f>'raw ikan kuantitas'!GF24</f>
        <v>39719</v>
      </c>
      <c r="XC24" s="69">
        <f>'raw ikan kuantitas'!GG24</f>
        <v>0</v>
      </c>
      <c r="XD24" s="69">
        <f>'raw ikan kuantitas'!GH24</f>
        <v>5173</v>
      </c>
      <c r="XE24" s="69">
        <f>'raw ikan kuantitas'!GI24</f>
        <v>271</v>
      </c>
      <c r="XF24" s="69">
        <f>'raw ikan kuantitas'!GJ24</f>
        <v>348</v>
      </c>
      <c r="XH24" s="70">
        <f>'raw ikan kuantitas'!GL24</f>
        <v>0</v>
      </c>
      <c r="XI24" s="70">
        <f>'raw ikan kuantitas'!GM24</f>
        <v>0</v>
      </c>
      <c r="XJ24" s="70">
        <f>'raw ikan kuantitas'!GN24</f>
        <v>0</v>
      </c>
      <c r="XK24" s="70">
        <f>'raw ikan kuantitas'!GO24</f>
        <v>250201</v>
      </c>
      <c r="XL24" s="70">
        <f>'raw ikan kuantitas'!GP24</f>
        <v>4700</v>
      </c>
      <c r="XM24" s="70">
        <f>'raw ikan kuantitas'!GQ24</f>
        <v>62733</v>
      </c>
      <c r="XN24" s="70">
        <f>'raw ikan kuantitas'!GR24</f>
        <v>440</v>
      </c>
      <c r="XO24" s="70">
        <f>'raw ikan kuantitas'!GS24</f>
        <v>0</v>
      </c>
      <c r="XP24" s="70">
        <f>'raw ikan kuantitas'!GT24</f>
        <v>0</v>
      </c>
      <c r="XQ24" s="70">
        <f>'raw ikan kuantitas'!GU24</f>
        <v>0</v>
      </c>
      <c r="XR24" s="70">
        <f>'raw ikan kuantitas'!GV24</f>
        <v>0</v>
      </c>
      <c r="XS24" s="70">
        <f>'raw ikan kuantitas'!GW24</f>
        <v>0</v>
      </c>
      <c r="XT24" s="70">
        <f>'raw ikan kuantitas'!GX24</f>
        <v>0</v>
      </c>
      <c r="XU24" s="70">
        <f>'raw ikan kuantitas'!GY24</f>
        <v>474409</v>
      </c>
      <c r="XV24" s="70">
        <f>'raw ikan kuantitas'!GZ24</f>
        <v>0</v>
      </c>
      <c r="XW24" s="70">
        <f>'raw ikan kuantitas'!HA24</f>
        <v>189845</v>
      </c>
      <c r="XX24" s="70">
        <f>'raw ikan kuantitas'!HB24</f>
        <v>0</v>
      </c>
      <c r="XY24" s="70">
        <f>'raw ikan kuantitas'!HC24</f>
        <v>1335109</v>
      </c>
      <c r="XZ24" s="70">
        <f>'raw ikan kuantitas'!HD24</f>
        <v>0</v>
      </c>
      <c r="YA24" s="70">
        <f>'raw ikan kuantitas'!HE24</f>
        <v>543355</v>
      </c>
      <c r="YB24" s="70">
        <f>'raw ikan kuantitas'!HF24</f>
        <v>0</v>
      </c>
      <c r="YC24" s="70">
        <f>'raw ikan kuantitas'!HG24</f>
        <v>0</v>
      </c>
      <c r="YD24" s="70">
        <f>'raw ikan kuantitas'!HH24</f>
        <v>0</v>
      </c>
      <c r="YE24" s="70">
        <f>'raw ikan kuantitas'!HI24</f>
        <v>0</v>
      </c>
      <c r="YF24" s="70">
        <f>'raw ikan kuantitas'!HJ24</f>
        <v>0</v>
      </c>
      <c r="YG24" s="70">
        <f>'raw ikan kuantitas'!HK24</f>
        <v>0</v>
      </c>
      <c r="YH24" s="70">
        <f>'raw ikan kuantitas'!HL24</f>
        <v>424800</v>
      </c>
      <c r="YJ24" s="71">
        <f>'raw ikan kuantitas'!HN24</f>
        <v>33</v>
      </c>
      <c r="YK24" s="71">
        <f>'raw ikan kuantitas'!HO24</f>
        <v>0</v>
      </c>
      <c r="YL24" s="71">
        <f>'raw ikan kuantitas'!HP24</f>
        <v>0</v>
      </c>
      <c r="YM24" s="71">
        <f>'raw ikan kuantitas'!HQ24</f>
        <v>0</v>
      </c>
      <c r="YN24" s="71">
        <f>'raw ikan kuantitas'!HR24</f>
        <v>0</v>
      </c>
      <c r="YO24" s="71">
        <f>'raw ikan kuantitas'!HS24</f>
        <v>0</v>
      </c>
      <c r="YP24" s="71">
        <f>'raw ikan kuantitas'!HT24</f>
        <v>0</v>
      </c>
      <c r="YQ24" s="71">
        <f>'raw ikan kuantitas'!HU24</f>
        <v>0</v>
      </c>
      <c r="YR24" s="71">
        <f>'raw ikan kuantitas'!HV24</f>
        <v>0</v>
      </c>
      <c r="YS24" s="71">
        <f>'raw ikan kuantitas'!HW24</f>
        <v>0</v>
      </c>
      <c r="YT24" s="71">
        <f>'raw ikan kuantitas'!HX24</f>
        <v>8</v>
      </c>
      <c r="YU24" s="71">
        <f>'raw ikan kuantitas'!HY24</f>
        <v>8</v>
      </c>
      <c r="YV24" s="71">
        <f>'raw ikan kuantitas'!HZ24</f>
        <v>0</v>
      </c>
      <c r="YW24" s="71">
        <f>'raw ikan kuantitas'!IA24</f>
        <v>0</v>
      </c>
      <c r="YX24" s="71">
        <f>'raw ikan kuantitas'!IB24</f>
        <v>18</v>
      </c>
      <c r="YY24" s="71">
        <f>'raw ikan kuantitas'!IC24</f>
        <v>6</v>
      </c>
      <c r="YZ24" s="71">
        <f>'raw ikan kuantitas'!ID24</f>
        <v>0</v>
      </c>
      <c r="ZA24" s="71">
        <f>'raw ikan kuantitas'!IE24</f>
        <v>0</v>
      </c>
      <c r="ZB24" s="71">
        <f>'raw ikan kuantitas'!IF24</f>
        <v>2</v>
      </c>
      <c r="ZC24" s="71">
        <f>'raw ikan kuantitas'!IG24</f>
        <v>0</v>
      </c>
      <c r="ZD24" s="71">
        <f>'raw ikan kuantitas'!IH24</f>
        <v>14</v>
      </c>
      <c r="ZE24" s="71">
        <f>'raw ikan kuantitas'!II24</f>
        <v>11</v>
      </c>
      <c r="ZF24" s="71">
        <f>'raw ikan kuantitas'!IJ24</f>
        <v>0</v>
      </c>
      <c r="ZG24" s="71">
        <f>'raw ikan kuantitas'!IK24</f>
        <v>0</v>
      </c>
      <c r="ZH24" s="71">
        <f>'raw ikan kuantitas'!IL24</f>
        <v>0</v>
      </c>
      <c r="ZI24" s="71">
        <f>'raw ikan kuantitas'!IM24</f>
        <v>0</v>
      </c>
      <c r="ZJ24" s="71">
        <f>'raw ikan kuantitas'!IN24</f>
        <v>0</v>
      </c>
      <c r="ZK24" s="71">
        <f>'raw ikan kuantitas'!IO24</f>
        <v>30</v>
      </c>
      <c r="ZL24" s="71">
        <f>'raw ikan kuantitas'!IP24</f>
        <v>0</v>
      </c>
      <c r="ZM24" s="71">
        <f>'raw ikan kuantitas'!IQ24</f>
        <v>3</v>
      </c>
      <c r="ZN24" s="71">
        <f>'raw ikan kuantitas'!IR24</f>
        <v>0</v>
      </c>
      <c r="ZO24" s="71">
        <f>'raw ikan kuantitas'!IS24</f>
        <v>0</v>
      </c>
      <c r="ZP24" s="71">
        <f>'raw ikan kuantitas'!IT24</f>
        <v>0</v>
      </c>
      <c r="ZQ24" s="71">
        <f>'raw ikan kuantitas'!IU24</f>
        <v>19</v>
      </c>
      <c r="ZR24" s="71">
        <f>'raw ikan kuantitas'!IV24</f>
        <v>0</v>
      </c>
      <c r="ZS24" s="71">
        <f>'raw ikan kuantitas'!IW24</f>
        <v>0</v>
      </c>
      <c r="ZT24" s="71">
        <f>'raw ikan kuantitas'!IX24</f>
        <v>0</v>
      </c>
      <c r="ZU24" s="71">
        <f>'raw ikan kuantitas'!IY24</f>
        <v>1</v>
      </c>
      <c r="ZV24" s="71">
        <f>'raw ikan kuantitas'!IZ24</f>
        <v>0</v>
      </c>
      <c r="ZW24" s="71">
        <f>'raw ikan kuantitas'!JA24</f>
        <v>0</v>
      </c>
      <c r="ZX24" s="71">
        <f>'raw ikan kuantitas'!JB24</f>
        <v>16</v>
      </c>
      <c r="ZY24" s="71">
        <f>'raw ikan kuantitas'!JC24</f>
        <v>0</v>
      </c>
    </row>
    <row r="25" spans="2:701" ht="14.55" customHeight="1" x14ac:dyDescent="0.3">
      <c r="B25" s="3" t="s">
        <v>361</v>
      </c>
      <c r="C25" s="193">
        <v>875546</v>
      </c>
      <c r="D25" s="193">
        <v>151708</v>
      </c>
      <c r="E25" s="193">
        <v>3929</v>
      </c>
      <c r="F25" s="193">
        <v>2123</v>
      </c>
      <c r="G25" s="193">
        <v>37</v>
      </c>
      <c r="H25" s="193">
        <v>32074</v>
      </c>
      <c r="I25" s="193">
        <v>8645</v>
      </c>
      <c r="J25" s="194"/>
      <c r="K25" s="195">
        <v>2111</v>
      </c>
      <c r="L25" s="196">
        <v>483</v>
      </c>
      <c r="M25" s="195">
        <v>0</v>
      </c>
      <c r="N25" s="195">
        <v>756</v>
      </c>
      <c r="O25" s="195">
        <v>983</v>
      </c>
      <c r="P25" s="195">
        <v>8763</v>
      </c>
      <c r="Q25" s="195">
        <v>2287</v>
      </c>
      <c r="R25" s="196">
        <v>6476</v>
      </c>
      <c r="S25" s="196">
        <v>13255</v>
      </c>
      <c r="T25" s="195">
        <v>296</v>
      </c>
      <c r="U25" s="197">
        <v>0</v>
      </c>
      <c r="V25" s="195">
        <v>0</v>
      </c>
      <c r="W25" s="195">
        <v>296</v>
      </c>
      <c r="X25" s="195">
        <v>53</v>
      </c>
      <c r="Y25" s="195">
        <v>1</v>
      </c>
      <c r="Z25" s="195">
        <v>3878</v>
      </c>
      <c r="AA25" s="195">
        <v>1403</v>
      </c>
      <c r="AB25" s="195">
        <v>0</v>
      </c>
      <c r="AC25" s="195">
        <v>0</v>
      </c>
      <c r="AD25" s="196">
        <v>0</v>
      </c>
      <c r="AE25" s="195">
        <v>963</v>
      </c>
      <c r="AF25" s="195">
        <v>4010</v>
      </c>
      <c r="AG25" s="195">
        <v>5079</v>
      </c>
      <c r="AH25" s="195">
        <v>4874</v>
      </c>
      <c r="AI25" s="195">
        <v>0</v>
      </c>
      <c r="AJ25" s="195">
        <v>2867</v>
      </c>
      <c r="AK25" s="195">
        <v>718</v>
      </c>
      <c r="AL25" s="195">
        <v>3732</v>
      </c>
      <c r="AM25" s="198"/>
      <c r="AN25" s="199">
        <v>87</v>
      </c>
      <c r="AO25" s="199">
        <v>1</v>
      </c>
      <c r="AP25" s="199">
        <v>0</v>
      </c>
      <c r="AQ25" s="199">
        <v>566</v>
      </c>
      <c r="AR25" s="199">
        <v>588</v>
      </c>
      <c r="AS25" s="199">
        <v>7563</v>
      </c>
      <c r="AT25" s="199">
        <v>38178</v>
      </c>
      <c r="AU25" s="199">
        <v>901</v>
      </c>
      <c r="AV25" s="199">
        <v>1755</v>
      </c>
      <c r="AW25" s="199">
        <v>1437</v>
      </c>
      <c r="AX25" s="199">
        <v>301</v>
      </c>
      <c r="AY25" s="199">
        <v>123937</v>
      </c>
      <c r="AZ25" s="199">
        <v>255</v>
      </c>
      <c r="BA25" s="199">
        <v>6571</v>
      </c>
      <c r="BB25" s="199">
        <v>1329</v>
      </c>
      <c r="BC25" s="200">
        <v>0</v>
      </c>
      <c r="BD25" s="199">
        <v>31782</v>
      </c>
      <c r="BE25" s="199">
        <v>14756</v>
      </c>
      <c r="BF25" s="199">
        <v>6261</v>
      </c>
      <c r="BG25" s="199">
        <v>65842</v>
      </c>
      <c r="BH25" s="199">
        <v>13640</v>
      </c>
      <c r="BI25" s="199">
        <v>730</v>
      </c>
      <c r="BJ25" s="199">
        <v>1438</v>
      </c>
      <c r="BK25" s="199">
        <v>1374</v>
      </c>
      <c r="BL25" s="199">
        <v>1577</v>
      </c>
      <c r="BM25" s="200">
        <v>0</v>
      </c>
      <c r="BN25" s="199">
        <v>727</v>
      </c>
      <c r="BO25" s="199">
        <v>19250</v>
      </c>
      <c r="BP25" s="199">
        <v>0</v>
      </c>
      <c r="BQ25" s="201"/>
      <c r="BR25" s="202">
        <v>3153927</v>
      </c>
      <c r="BS25" s="202">
        <v>618517</v>
      </c>
      <c r="BT25" s="202">
        <v>2463810</v>
      </c>
      <c r="BU25" s="202">
        <v>1525833</v>
      </c>
      <c r="BV25" s="202">
        <v>225</v>
      </c>
      <c r="BW25" s="202">
        <v>237771</v>
      </c>
      <c r="BX25" s="202">
        <v>0</v>
      </c>
      <c r="BY25" s="202">
        <v>155000</v>
      </c>
      <c r="BZ25" s="203">
        <v>0</v>
      </c>
      <c r="CA25" s="202">
        <v>249</v>
      </c>
      <c r="CB25" s="202">
        <v>52</v>
      </c>
      <c r="CC25" s="202">
        <v>2688</v>
      </c>
      <c r="CD25" s="202">
        <v>12</v>
      </c>
      <c r="CE25" s="202">
        <v>10</v>
      </c>
      <c r="CF25" s="202">
        <v>236676</v>
      </c>
      <c r="CG25" s="202">
        <v>47247</v>
      </c>
      <c r="CH25" s="204"/>
      <c r="CI25" s="205">
        <v>50</v>
      </c>
      <c r="CJ25" s="205">
        <v>0</v>
      </c>
      <c r="CK25" s="205">
        <v>0</v>
      </c>
      <c r="CL25" s="205">
        <v>536480</v>
      </c>
      <c r="CM25" s="205">
        <v>0</v>
      </c>
      <c r="CN25" s="206">
        <v>370</v>
      </c>
      <c r="CO25" s="206">
        <v>0</v>
      </c>
      <c r="CP25" s="206">
        <v>260</v>
      </c>
      <c r="CQ25" s="206">
        <v>0</v>
      </c>
      <c r="CR25" s="206">
        <v>600</v>
      </c>
      <c r="CS25" s="206">
        <v>0</v>
      </c>
      <c r="CT25" s="206">
        <v>400</v>
      </c>
      <c r="CU25" s="206">
        <v>0</v>
      </c>
      <c r="CV25" s="206">
        <v>1040</v>
      </c>
      <c r="CW25" s="206">
        <v>300</v>
      </c>
      <c r="CX25" s="206">
        <v>0</v>
      </c>
      <c r="CY25" s="206">
        <v>0</v>
      </c>
      <c r="CZ25" s="206">
        <v>560</v>
      </c>
      <c r="DA25" s="206">
        <v>200</v>
      </c>
      <c r="DB25" s="206">
        <v>900</v>
      </c>
      <c r="DC25" s="207">
        <v>1628384</v>
      </c>
      <c r="DD25" s="204"/>
      <c r="DE25" s="208">
        <v>1331509</v>
      </c>
      <c r="DF25" s="208">
        <v>153242</v>
      </c>
      <c r="DG25" s="208">
        <v>22945</v>
      </c>
      <c r="DH25" s="208">
        <v>685</v>
      </c>
      <c r="DI25" s="208">
        <v>50</v>
      </c>
      <c r="DJ25" s="208">
        <v>7</v>
      </c>
      <c r="DK25" s="208">
        <v>32</v>
      </c>
      <c r="DL25" s="208">
        <v>101</v>
      </c>
      <c r="DM25" s="208">
        <v>0</v>
      </c>
      <c r="DN25" s="209">
        <v>0</v>
      </c>
      <c r="DO25" s="208">
        <v>1917</v>
      </c>
      <c r="DP25" s="208">
        <v>0</v>
      </c>
      <c r="DQ25" s="208">
        <v>0</v>
      </c>
      <c r="DR25" s="208">
        <v>0</v>
      </c>
      <c r="DS25" s="208">
        <v>0</v>
      </c>
      <c r="DT25" s="208">
        <v>0</v>
      </c>
      <c r="DU25" s="208">
        <v>0</v>
      </c>
      <c r="DV25" s="208">
        <v>1416</v>
      </c>
      <c r="DW25" s="208">
        <v>2604</v>
      </c>
      <c r="DX25" s="208">
        <v>0</v>
      </c>
      <c r="DY25" s="208">
        <v>0</v>
      </c>
      <c r="DZ25" s="208">
        <v>0</v>
      </c>
      <c r="EA25" s="208">
        <v>50</v>
      </c>
      <c r="EB25" s="208">
        <v>1269</v>
      </c>
      <c r="EC25" s="208">
        <v>0</v>
      </c>
      <c r="ED25" s="208">
        <v>0</v>
      </c>
      <c r="EE25" s="208">
        <v>0</v>
      </c>
      <c r="EF25" s="208">
        <v>0</v>
      </c>
      <c r="EG25" s="208">
        <v>16</v>
      </c>
      <c r="EH25" s="208">
        <v>0</v>
      </c>
      <c r="EI25" s="208">
        <v>0</v>
      </c>
      <c r="EJ25" s="208">
        <v>0</v>
      </c>
      <c r="EK25" s="208">
        <v>0</v>
      </c>
      <c r="EL25" s="204"/>
      <c r="EM25" s="210">
        <v>18150.580000000002</v>
      </c>
      <c r="EN25" s="204"/>
      <c r="EO25" s="211">
        <v>173977</v>
      </c>
      <c r="EP25" s="212">
        <v>78</v>
      </c>
      <c r="EQ25" s="212">
        <v>21055</v>
      </c>
      <c r="ER25" s="212">
        <v>122</v>
      </c>
      <c r="ES25" s="212">
        <v>82397</v>
      </c>
      <c r="ET25" s="212">
        <v>2146</v>
      </c>
      <c r="EU25" s="212">
        <v>5421</v>
      </c>
      <c r="EV25" s="212">
        <v>12713588</v>
      </c>
      <c r="EW25" s="212">
        <v>7217338</v>
      </c>
      <c r="EX25" s="212">
        <v>92779198</v>
      </c>
      <c r="EY25" s="212">
        <v>4153398</v>
      </c>
      <c r="EZ25" s="212">
        <v>20309</v>
      </c>
      <c r="FA25" s="212">
        <v>4211</v>
      </c>
      <c r="FB25" s="212">
        <v>579646</v>
      </c>
      <c r="FC25" s="213">
        <v>7892.4</v>
      </c>
      <c r="FD25" s="214">
        <v>431.6</v>
      </c>
      <c r="FE25" s="214">
        <v>622.1</v>
      </c>
      <c r="FF25" s="214">
        <v>4.5999999999999996</v>
      </c>
      <c r="FG25" s="214">
        <v>42.2</v>
      </c>
      <c r="FH25" s="214">
        <v>0</v>
      </c>
      <c r="FI25" s="214">
        <v>1571416.77</v>
      </c>
      <c r="FJ25" s="214">
        <v>114680.4</v>
      </c>
      <c r="FK25" s="214">
        <v>2684.7</v>
      </c>
      <c r="FL25" s="214">
        <v>1473.8</v>
      </c>
      <c r="FM25" s="214">
        <v>0</v>
      </c>
      <c r="FN25" s="214">
        <v>0.16</v>
      </c>
      <c r="FO25" s="215">
        <v>8219.2999999999993</v>
      </c>
      <c r="FP25" s="215">
        <v>100127.2</v>
      </c>
      <c r="FQ25" s="215">
        <v>27196.3</v>
      </c>
      <c r="FR25" s="215">
        <v>1005.11</v>
      </c>
      <c r="FS25" s="193">
        <v>105</v>
      </c>
      <c r="FU25" s="50">
        <f>'raw ikan nilai'!C25</f>
        <v>19.028058000000001</v>
      </c>
      <c r="FV25" s="50">
        <f>'raw ikan nilai'!D25</f>
        <v>0</v>
      </c>
      <c r="FW25" s="50">
        <f>'raw ikan nilai'!E25</f>
        <v>0</v>
      </c>
      <c r="FX25" s="50">
        <f>'raw ikan nilai'!F25</f>
        <v>0</v>
      </c>
      <c r="FY25" s="50">
        <f>'raw ikan nilai'!G25</f>
        <v>23.745239999999999</v>
      </c>
      <c r="FZ25" s="50">
        <f>'raw ikan nilai'!H25</f>
        <v>241.274689</v>
      </c>
      <c r="GA25" s="50">
        <f>'raw ikan nilai'!I25</f>
        <v>0</v>
      </c>
      <c r="GB25" s="50">
        <f>'raw ikan nilai'!J25</f>
        <v>64.354681999999997</v>
      </c>
      <c r="GC25" s="50">
        <f>'raw ikan nilai'!K25</f>
        <v>1.622E-3</v>
      </c>
      <c r="GD25" s="50">
        <f>'raw ikan nilai'!L25</f>
        <v>0</v>
      </c>
      <c r="GE25" s="50">
        <f>'raw ikan nilai'!M25</f>
        <v>0</v>
      </c>
      <c r="GF25" s="50">
        <f>'raw ikan nilai'!N25</f>
        <v>36.950192999999999</v>
      </c>
      <c r="GG25" s="50">
        <f>'raw ikan nilai'!O25</f>
        <v>0</v>
      </c>
      <c r="GH25" s="50">
        <f>'raw ikan nilai'!P25</f>
        <v>0</v>
      </c>
      <c r="GI25" s="50">
        <f>'raw ikan nilai'!Q25</f>
        <v>0</v>
      </c>
      <c r="GJ25" s="50">
        <f>'raw ikan nilai'!R25</f>
        <v>0</v>
      </c>
      <c r="GK25" s="50">
        <f>'raw ikan nilai'!S25</f>
        <v>0</v>
      </c>
      <c r="GL25" s="50">
        <f>'raw ikan nilai'!T25</f>
        <v>0</v>
      </c>
      <c r="GM25" s="50">
        <f>'raw ikan nilai'!U25</f>
        <v>24.060020000000002</v>
      </c>
      <c r="GN25" s="50">
        <f>'raw ikan nilai'!V25</f>
        <v>166.995105</v>
      </c>
      <c r="GO25" s="50">
        <f>'raw ikan nilai'!W25</f>
        <v>0</v>
      </c>
      <c r="GP25" s="50">
        <f>'raw ikan nilai'!X25</f>
        <v>56.03857</v>
      </c>
      <c r="GQ25" s="50">
        <f>'raw ikan nilai'!Y25</f>
        <v>0</v>
      </c>
      <c r="GR25" s="50">
        <f>'raw ikan nilai'!Z25</f>
        <v>0</v>
      </c>
      <c r="GS25" s="50">
        <f>'raw ikan nilai'!AA25</f>
        <v>1.17E-3</v>
      </c>
      <c r="GT25" s="50">
        <f>'raw ikan nilai'!AB25</f>
        <v>0</v>
      </c>
      <c r="GU25" s="50">
        <f>'raw ikan nilai'!AC25</f>
        <v>0</v>
      </c>
      <c r="GV25" s="50">
        <f>'raw ikan nilai'!AD25</f>
        <v>3.8509999999999998E-3</v>
      </c>
      <c r="GW25" s="50">
        <f>'raw ikan nilai'!AE25</f>
        <v>130.69376800000001</v>
      </c>
      <c r="GX25" s="50">
        <f>'raw ikan nilai'!AF25</f>
        <v>0</v>
      </c>
      <c r="GY25" s="50">
        <f>'raw ikan nilai'!AG25</f>
        <v>0</v>
      </c>
      <c r="GZ25" s="50">
        <f>'raw ikan nilai'!AH25</f>
        <v>7.6599999999999997E-4</v>
      </c>
      <c r="HA25" s="50">
        <f>'raw ikan nilai'!AI25</f>
        <v>1.93</v>
      </c>
      <c r="HB25" s="50">
        <f>'raw ikan nilai'!AJ25</f>
        <v>0</v>
      </c>
      <c r="HC25" s="50">
        <f>'raw ikan nilai'!AK25</f>
        <v>16.16685</v>
      </c>
      <c r="HD25" s="50">
        <f>'raw ikan nilai'!AL25</f>
        <v>351.18019700000002</v>
      </c>
      <c r="HE25" s="50">
        <f>'raw ikan nilai'!AM25</f>
        <v>8.0000000000000007E-5</v>
      </c>
      <c r="HF25" s="50">
        <f>'raw ikan nilai'!AN25</f>
        <v>0</v>
      </c>
      <c r="HG25" s="50">
        <f>'raw ikan nilai'!AO25</f>
        <v>204.12142499999999</v>
      </c>
      <c r="HH25" s="50">
        <f>'raw ikan nilai'!AP25</f>
        <v>0</v>
      </c>
      <c r="HI25" s="50">
        <f>'raw ikan nilai'!AQ25</f>
        <v>0</v>
      </c>
      <c r="HJ25" s="50">
        <f>'raw ikan nilai'!AR25</f>
        <v>1311.81439</v>
      </c>
      <c r="HK25" s="50">
        <f>'raw ikan nilai'!AS25</f>
        <v>0</v>
      </c>
      <c r="HL25" s="50">
        <f>'raw ikan nilai'!AT25</f>
        <v>70.732020000000006</v>
      </c>
      <c r="HM25" s="50">
        <f>'raw ikan nilai'!AU25</f>
        <v>0</v>
      </c>
      <c r="HN25" s="50">
        <f>'raw ikan nilai'!AV25</f>
        <v>0</v>
      </c>
      <c r="HO25" s="50">
        <f>'raw ikan nilai'!AW25</f>
        <v>0</v>
      </c>
      <c r="HP25" s="50">
        <f>'raw ikan nilai'!AX25</f>
        <v>23.349308000000001</v>
      </c>
      <c r="HQ25" s="50">
        <f>'raw ikan nilai'!AY25</f>
        <v>11.58</v>
      </c>
      <c r="HR25" s="50">
        <f>'raw ikan nilai'!AZ25</f>
        <v>78.095731999999998</v>
      </c>
      <c r="HS25" s="50">
        <f>'raw ikan nilai'!BA25</f>
        <v>103.249182</v>
      </c>
      <c r="HT25" s="50">
        <f>'raw ikan nilai'!BB25</f>
        <v>3.454E-3</v>
      </c>
      <c r="HU25" s="50">
        <f>'raw ikan nilai'!BC25</f>
        <v>21.609000000000002</v>
      </c>
      <c r="HV25" s="50">
        <f>'raw ikan nilai'!BD25</f>
        <v>4.3600000000000002E-3</v>
      </c>
      <c r="HW25" s="50">
        <f>'raw ikan nilai'!BE25</f>
        <v>13.96991</v>
      </c>
      <c r="HX25" s="50">
        <f>'raw ikan nilai'!BF25</f>
        <v>0</v>
      </c>
      <c r="HY25" s="50">
        <f>'raw ikan nilai'!BG25</f>
        <v>0</v>
      </c>
      <c r="HZ25" s="50">
        <f>'raw ikan nilai'!BH25</f>
        <v>193.13254000000001</v>
      </c>
      <c r="IA25" s="50">
        <f>'raw ikan nilai'!BI25</f>
        <v>0</v>
      </c>
      <c r="IB25" s="50">
        <f>'raw ikan nilai'!BJ25</f>
        <v>0</v>
      </c>
      <c r="IC25" s="50">
        <f>'raw ikan nilai'!BK25</f>
        <v>0</v>
      </c>
      <c r="ID25" s="50">
        <f>'raw ikan nilai'!BL25</f>
        <v>35.075758999999998</v>
      </c>
      <c r="IE25" s="50">
        <f>'raw ikan nilai'!BM25</f>
        <v>0</v>
      </c>
      <c r="IF25" s="50">
        <f>'raw ikan nilai'!BN25</f>
        <v>0</v>
      </c>
      <c r="IG25" s="50">
        <f>'raw ikan nilai'!BO25</f>
        <v>0</v>
      </c>
      <c r="IH25" s="50">
        <f>'raw ikan nilai'!BP25</f>
        <v>0</v>
      </c>
      <c r="II25" s="50">
        <f>'raw ikan nilai'!BQ25</f>
        <v>0</v>
      </c>
      <c r="IJ25" s="50">
        <f>'raw ikan nilai'!BR25</f>
        <v>0</v>
      </c>
      <c r="IK25" s="50">
        <f>'raw ikan nilai'!BS25</f>
        <v>125.579825</v>
      </c>
      <c r="IL25" s="50">
        <f>'raw ikan nilai'!BT25</f>
        <v>0</v>
      </c>
      <c r="IM25" s="50">
        <f>'raw ikan nilai'!BU25</f>
        <v>0</v>
      </c>
      <c r="IN25" s="50">
        <f>'raw ikan nilai'!BV25</f>
        <v>139.151036</v>
      </c>
      <c r="IO25" s="50">
        <f>'raw ikan nilai'!BW25</f>
        <v>0</v>
      </c>
      <c r="IP25" s="50">
        <f>'raw ikan nilai'!BX25</f>
        <v>0</v>
      </c>
      <c r="IQ25" s="50">
        <f>'raw ikan nilai'!BY25</f>
        <v>238.32481999999999</v>
      </c>
      <c r="IR25" s="50">
        <f>'raw ikan nilai'!BZ25</f>
        <v>0</v>
      </c>
      <c r="IS25" s="50">
        <f>'raw ikan nilai'!CA25</f>
        <v>0</v>
      </c>
      <c r="IT25" s="50">
        <f>'raw ikan nilai'!CB25</f>
        <v>0</v>
      </c>
      <c r="IU25" s="50">
        <f>'raw ikan nilai'!CC25</f>
        <v>0</v>
      </c>
      <c r="IV25" s="50">
        <f>'raw ikan nilai'!CD25</f>
        <v>0</v>
      </c>
      <c r="IW25" s="50">
        <f>'raw ikan nilai'!CE25</f>
        <v>84.251644999999996</v>
      </c>
      <c r="IX25" s="50">
        <f>'raw ikan nilai'!CF25</f>
        <v>99.865099000000001</v>
      </c>
      <c r="IY25" s="50">
        <f>'raw ikan nilai'!CG25</f>
        <v>0</v>
      </c>
      <c r="IZ25" s="50">
        <f>'raw ikan nilai'!CH25</f>
        <v>29.112355000000001</v>
      </c>
      <c r="JA25" s="50">
        <f>'raw ikan nilai'!CI25</f>
        <v>0</v>
      </c>
      <c r="JB25" s="50">
        <f>'raw ikan nilai'!CJ25</f>
        <v>0</v>
      </c>
      <c r="JC25" s="50">
        <f>'raw ikan nilai'!CK25</f>
        <v>0</v>
      </c>
      <c r="JD25" s="50">
        <f>'raw ikan nilai'!CL25</f>
        <v>7.3225230000000003</v>
      </c>
      <c r="JE25" s="50">
        <f>'raw ikan nilai'!CM25</f>
        <v>0</v>
      </c>
      <c r="JF25" s="50">
        <f>'raw ikan nilai'!CN25</f>
        <v>0</v>
      </c>
      <c r="JG25" s="50">
        <f>'raw ikan nilai'!CO25</f>
        <v>0</v>
      </c>
      <c r="JH25" s="50">
        <f>'raw ikan nilai'!CP25</f>
        <v>0.294157</v>
      </c>
      <c r="JI25" s="50">
        <f>'raw ikan nilai'!CQ25</f>
        <v>0</v>
      </c>
      <c r="JJ25" s="50">
        <f>'raw ikan nilai'!CR25</f>
        <v>176.44005000000001</v>
      </c>
      <c r="JK25" s="50">
        <f>'raw ikan nilai'!CS25</f>
        <v>0</v>
      </c>
      <c r="JL25" s="50">
        <f>'raw ikan nilai'!CT25</f>
        <v>148.373874</v>
      </c>
      <c r="JM25" s="50">
        <f>'raw ikan nilai'!CU25</f>
        <v>0</v>
      </c>
      <c r="JN25" s="50">
        <f>'raw ikan nilai'!CV25</f>
        <v>95.740887999999998</v>
      </c>
      <c r="JO25" s="50">
        <f>'raw ikan nilai'!CW25</f>
        <v>0</v>
      </c>
      <c r="JP25" s="50">
        <f>'raw ikan nilai'!CX25</f>
        <v>303.330917</v>
      </c>
      <c r="JQ25" s="50">
        <f>'raw ikan nilai'!CY25</f>
        <v>0</v>
      </c>
      <c r="JR25" s="50">
        <f>'raw ikan nilai'!CZ25</f>
        <v>0</v>
      </c>
      <c r="JS25" s="50">
        <f>'raw ikan nilai'!DA25</f>
        <v>1031.4153409999999</v>
      </c>
      <c r="JU25" s="53">
        <f>'raw ikan nilai'!DC25</f>
        <v>0</v>
      </c>
      <c r="JV25" s="53">
        <f>'raw ikan nilai'!DD25</f>
        <v>3.8722750000000001</v>
      </c>
      <c r="JW25" s="53">
        <f>'raw ikan nilai'!DE25</f>
        <v>0</v>
      </c>
      <c r="JX25" s="53">
        <f>'raw ikan nilai'!DF25</f>
        <v>89.548074</v>
      </c>
      <c r="JY25" s="53">
        <f>'raw ikan nilai'!DG25</f>
        <v>8.2778150000000004</v>
      </c>
      <c r="JZ25" s="53">
        <f>'raw ikan nilai'!DH25</f>
        <v>0</v>
      </c>
      <c r="KA25" s="53">
        <f>'raw ikan nilai'!DI25</f>
        <v>15.18139</v>
      </c>
      <c r="KB25" s="53">
        <f>'raw ikan nilai'!DJ25</f>
        <v>0</v>
      </c>
      <c r="KC25" s="53">
        <f>'raw ikan nilai'!DK25</f>
        <v>10.793625</v>
      </c>
      <c r="KD25" s="53">
        <f>'raw ikan nilai'!DL25</f>
        <v>2.9435199999999999</v>
      </c>
      <c r="KE25" s="53">
        <f>'raw ikan nilai'!DM25</f>
        <v>0</v>
      </c>
      <c r="KF25" s="53">
        <f>'raw ikan nilai'!DN25</f>
        <v>503.85085500000002</v>
      </c>
      <c r="KG25" s="53">
        <f>'raw ikan nilai'!DO25</f>
        <v>0</v>
      </c>
      <c r="KH25" s="53">
        <f>'raw ikan nilai'!DP25</f>
        <v>1.2056800000000001</v>
      </c>
      <c r="KI25" s="53">
        <f>'raw ikan nilai'!DQ25</f>
        <v>0</v>
      </c>
      <c r="KJ25" s="53">
        <f>'raw ikan nilai'!DR25</f>
        <v>0</v>
      </c>
      <c r="KK25" s="53">
        <f>'raw ikan nilai'!DS25</f>
        <v>0</v>
      </c>
      <c r="KL25" s="53">
        <f>'raw ikan nilai'!DT25</f>
        <v>0</v>
      </c>
      <c r="KM25" s="53">
        <f>'raw ikan nilai'!DU25</f>
        <v>0</v>
      </c>
      <c r="KN25" s="53">
        <f>'raw ikan nilai'!DV25</f>
        <v>574.89973399999997</v>
      </c>
      <c r="KO25" s="53">
        <f>'raw ikan nilai'!DW25</f>
        <v>0</v>
      </c>
      <c r="KP25" s="53">
        <f>'raw ikan nilai'!DX25</f>
        <v>0</v>
      </c>
      <c r="KQ25" s="53">
        <f>'raw ikan nilai'!DY25</f>
        <v>0</v>
      </c>
      <c r="KR25" s="53">
        <f>'raw ikan nilai'!DZ25</f>
        <v>44.643189999999997</v>
      </c>
      <c r="KS25" s="53">
        <f>'raw ikan nilai'!EA25</f>
        <v>19.602620000000002</v>
      </c>
      <c r="KT25" s="53">
        <f>'raw ikan nilai'!EB25</f>
        <v>12.056668</v>
      </c>
      <c r="KU25" s="53">
        <f>'raw ikan nilai'!EC25</f>
        <v>0</v>
      </c>
      <c r="KV25" s="53">
        <f>'raw ikan nilai'!ED25</f>
        <v>23.115297000000002</v>
      </c>
      <c r="KW25" s="53">
        <f>'raw ikan nilai'!EE25</f>
        <v>0</v>
      </c>
      <c r="KX25" s="53">
        <f>'raw ikan nilai'!EF25</f>
        <v>8.3775499999999994</v>
      </c>
      <c r="KY25" s="53">
        <f>'raw ikan nilai'!EG25</f>
        <v>0</v>
      </c>
      <c r="KZ25" s="53">
        <f>'raw ikan nilai'!EH25</f>
        <v>0</v>
      </c>
      <c r="LA25" s="53">
        <f>'raw ikan nilai'!EI25</f>
        <v>0</v>
      </c>
      <c r="LB25" s="53">
        <f>'raw ikan nilai'!EJ25</f>
        <v>0</v>
      </c>
      <c r="LC25" s="53">
        <f>'raw ikan nilai'!EK25</f>
        <v>0</v>
      </c>
      <c r="LD25" s="53">
        <f>'raw ikan nilai'!EL25</f>
        <v>0</v>
      </c>
      <c r="LE25" s="53">
        <f>'raw ikan nilai'!EM25</f>
        <v>0</v>
      </c>
      <c r="LF25" s="53">
        <f>'raw ikan nilai'!EN25</f>
        <v>0</v>
      </c>
      <c r="LG25" s="53">
        <f>'raw ikan nilai'!EO25</f>
        <v>0</v>
      </c>
      <c r="LH25" s="53">
        <f>'raw ikan nilai'!EP25</f>
        <v>24.158412999999999</v>
      </c>
      <c r="LI25" s="53">
        <f>'raw ikan nilai'!EQ25</f>
        <v>0</v>
      </c>
      <c r="LJ25" s="53">
        <f>'raw ikan nilai'!ER25</f>
        <v>0</v>
      </c>
      <c r="LK25" s="53">
        <f>'raw ikan nilai'!ES25</f>
        <v>0</v>
      </c>
      <c r="LL25" s="53">
        <f>'raw ikan nilai'!ET25</f>
        <v>0</v>
      </c>
      <c r="LM25" s="53">
        <f>'raw ikan nilai'!EU25</f>
        <v>0</v>
      </c>
      <c r="LN25" s="53">
        <f>'raw ikan nilai'!EV25</f>
        <v>25.647307000000001</v>
      </c>
      <c r="LO25" s="53">
        <f>'raw ikan nilai'!EW25</f>
        <v>0</v>
      </c>
      <c r="LP25" s="53">
        <f>'raw ikan nilai'!EX25</f>
        <v>84.803791000000004</v>
      </c>
      <c r="LQ25" s="53">
        <f>'raw ikan nilai'!EY25</f>
        <v>21.973414999999999</v>
      </c>
      <c r="LR25" s="53">
        <f>'raw ikan nilai'!EZ25</f>
        <v>0</v>
      </c>
      <c r="LS25" s="53">
        <f>'raw ikan nilai'!FA25</f>
        <v>0</v>
      </c>
      <c r="LT25" s="53">
        <f>'raw ikan nilai'!FB25</f>
        <v>132.79882799999999</v>
      </c>
      <c r="LU25" s="53">
        <f>'raw ikan nilai'!FC25</f>
        <v>7.4957450000000003</v>
      </c>
      <c r="LV25" s="53">
        <f>'raw ikan nilai'!FD25</f>
        <v>0</v>
      </c>
      <c r="LW25" s="53">
        <f>'raw ikan nilai'!FE25</f>
        <v>0</v>
      </c>
      <c r="LX25" s="53">
        <f>'raw ikan nilai'!FF25</f>
        <v>0</v>
      </c>
      <c r="LY25" s="53">
        <f>'raw ikan nilai'!FG25</f>
        <v>0</v>
      </c>
      <c r="LZ25" s="53">
        <f>'raw ikan nilai'!FH25</f>
        <v>0</v>
      </c>
      <c r="MA25" s="53">
        <f>'raw ikan nilai'!FI25</f>
        <v>42.073590000000003</v>
      </c>
      <c r="MB25" s="53">
        <f>'raw ikan nilai'!FJ25</f>
        <v>0</v>
      </c>
      <c r="MC25" s="53">
        <f>'raw ikan nilai'!FK25</f>
        <v>0</v>
      </c>
      <c r="MD25" s="53">
        <f>'raw ikan nilai'!FL25</f>
        <v>388.179554</v>
      </c>
      <c r="ME25" s="53">
        <f>'raw ikan nilai'!FM25</f>
        <v>0</v>
      </c>
      <c r="MF25" s="53">
        <f>'raw ikan nilai'!FN25</f>
        <v>0</v>
      </c>
      <c r="MG25" s="53">
        <f>'raw ikan nilai'!FO25</f>
        <v>0</v>
      </c>
      <c r="MH25" s="53">
        <f>'raw ikan nilai'!FP25</f>
        <v>7.9178379999999997</v>
      </c>
      <c r="MI25" s="53">
        <f>'raw ikan nilai'!FQ25</f>
        <v>0</v>
      </c>
      <c r="MJ25" s="53">
        <f>'raw ikan nilai'!FR25</f>
        <v>0</v>
      </c>
      <c r="MK25" s="53">
        <f>'raw ikan nilai'!FS25</f>
        <v>178.046142</v>
      </c>
      <c r="MM25" s="57">
        <f>'raw ikan nilai'!FU25</f>
        <v>476.611065</v>
      </c>
      <c r="MN25" s="57">
        <f>'raw ikan nilai'!FV25</f>
        <v>0</v>
      </c>
      <c r="MO25" s="57">
        <f>'raw ikan nilai'!FW25</f>
        <v>43.209994999999999</v>
      </c>
      <c r="MP25" s="57">
        <f>'raw ikan nilai'!FX25</f>
        <v>95.130454999999998</v>
      </c>
      <c r="MQ25" s="57">
        <f>'raw ikan nilai'!FY25</f>
        <v>0</v>
      </c>
      <c r="MR25" s="57">
        <f>'raw ikan nilai'!FZ25</f>
        <v>439.33026000000001</v>
      </c>
      <c r="MS25" s="57">
        <f>'raw ikan nilai'!GA25</f>
        <v>0.49371999999999999</v>
      </c>
      <c r="MT25" s="57">
        <f>'raw ikan nilai'!GB25</f>
        <v>283.66104000000001</v>
      </c>
      <c r="MU25" s="57">
        <f>'raw ikan nilai'!GC25</f>
        <v>87.470168000000001</v>
      </c>
      <c r="MV25" s="57">
        <f>'raw ikan nilai'!GD25</f>
        <v>0</v>
      </c>
      <c r="MW25" s="57">
        <f>'raw ikan nilai'!GE25</f>
        <v>78.582348999999994</v>
      </c>
      <c r="MX25" s="57">
        <f>'raw ikan nilai'!GF25</f>
        <v>757.08111499999995</v>
      </c>
      <c r="MY25" s="57">
        <f>'raw ikan nilai'!GG25</f>
        <v>859.79214100000002</v>
      </c>
      <c r="MZ25" s="57">
        <f>'raw ikan nilai'!GH25</f>
        <v>0</v>
      </c>
      <c r="NA25" s="57">
        <f>'raw ikan nilai'!GI25</f>
        <v>32.86</v>
      </c>
      <c r="NB25" s="57">
        <f>'raw ikan nilai'!GJ25</f>
        <v>14.6425</v>
      </c>
      <c r="NC25" s="57">
        <f>'raw ikan nilai'!GK25</f>
        <v>895.33488999999997</v>
      </c>
      <c r="NE25" s="56">
        <f>'raw ikan nilai'!GM25</f>
        <v>0</v>
      </c>
      <c r="NF25" s="56">
        <f>'raw ikan nilai'!GN25</f>
        <v>0</v>
      </c>
      <c r="NG25" s="56">
        <f>'raw ikan nilai'!GO25</f>
        <v>2.6257999999999999</v>
      </c>
      <c r="NH25" s="56">
        <f>'raw ikan nilai'!GP25</f>
        <v>38.568150000000003</v>
      </c>
      <c r="NI25" s="56">
        <f>'raw ikan nilai'!GQ25</f>
        <v>78.585499999999996</v>
      </c>
      <c r="NJ25" s="56">
        <f>'raw ikan nilai'!GR25</f>
        <v>8.8085000000000004</v>
      </c>
      <c r="NK25" s="56">
        <f>'raw ikan nilai'!GS25</f>
        <v>0</v>
      </c>
      <c r="NL25" s="56">
        <f>'raw ikan nilai'!GT25</f>
        <v>0</v>
      </c>
      <c r="NM25" s="56">
        <f>'raw ikan nilai'!GU25</f>
        <v>0</v>
      </c>
      <c r="NN25" s="56">
        <f>'raw ikan nilai'!GV25</f>
        <v>0</v>
      </c>
      <c r="NO25" s="56">
        <f>'raw ikan nilai'!GW25</f>
        <v>0</v>
      </c>
      <c r="NP25" s="56">
        <f>'raw ikan nilai'!GX25</f>
        <v>0</v>
      </c>
      <c r="NQ25" s="56">
        <f>'raw ikan nilai'!GY25</f>
        <v>0</v>
      </c>
      <c r="NR25" s="56">
        <f>'raw ikan nilai'!GZ25</f>
        <v>91.368404999999996</v>
      </c>
      <c r="NS25" s="56">
        <f>'raw ikan nilai'!HA25</f>
        <v>0</v>
      </c>
      <c r="NT25" s="56">
        <f>'raw ikan nilai'!HB25</f>
        <v>28.3127</v>
      </c>
      <c r="NU25" s="56">
        <f>'raw ikan nilai'!HC25</f>
        <v>0</v>
      </c>
      <c r="NV25" s="56">
        <f>'raw ikan nilai'!HD25</f>
        <v>250.69014999999999</v>
      </c>
      <c r="NW25" s="56">
        <f>'raw ikan nilai'!HE25</f>
        <v>0</v>
      </c>
      <c r="NX25" s="56">
        <f>'raw ikan nilai'!HF25</f>
        <v>98.754800000000003</v>
      </c>
      <c r="NY25" s="56">
        <f>'raw ikan nilai'!HG25</f>
        <v>0</v>
      </c>
      <c r="NZ25" s="56">
        <f>'raw ikan nilai'!HH25</f>
        <v>0</v>
      </c>
      <c r="OA25" s="56">
        <f>'raw ikan nilai'!HI25</f>
        <v>0</v>
      </c>
      <c r="OB25" s="56">
        <f>'raw ikan nilai'!HJ25</f>
        <v>0</v>
      </c>
      <c r="OC25" s="56">
        <f>'raw ikan nilai'!HK25</f>
        <v>0</v>
      </c>
      <c r="OD25" s="56">
        <f>'raw ikan nilai'!HL25</f>
        <v>0</v>
      </c>
      <c r="OE25" s="56">
        <f>'raw ikan nilai'!HM25</f>
        <v>8.3159999999999998E-2</v>
      </c>
      <c r="OG25" s="62">
        <f>'raw ikan nilai'!HO25</f>
        <v>0</v>
      </c>
      <c r="OH25" s="62">
        <f>'raw ikan nilai'!HP25</f>
        <v>0</v>
      </c>
      <c r="OI25" s="62">
        <f>'raw ikan nilai'!HQ25</f>
        <v>0</v>
      </c>
      <c r="OJ25" s="62">
        <f>'raw ikan nilai'!HR25</f>
        <v>0</v>
      </c>
      <c r="OK25" s="62">
        <f>'raw ikan nilai'!HS25</f>
        <v>0</v>
      </c>
      <c r="OL25" s="62">
        <f>'raw ikan nilai'!HT25</f>
        <v>0</v>
      </c>
      <c r="OM25" s="62">
        <f>'raw ikan nilai'!HU25</f>
        <v>0</v>
      </c>
      <c r="ON25" s="62">
        <f>'raw ikan nilai'!HV25</f>
        <v>0</v>
      </c>
      <c r="OO25" s="62">
        <f>'raw ikan nilai'!HW25</f>
        <v>0</v>
      </c>
      <c r="OP25" s="62">
        <f>'raw ikan nilai'!HX25</f>
        <v>0</v>
      </c>
      <c r="OQ25" s="62">
        <f>'raw ikan nilai'!HY25</f>
        <v>0</v>
      </c>
      <c r="OR25" s="62">
        <f>'raw ikan nilai'!HZ25</f>
        <v>0.24964500000000001</v>
      </c>
      <c r="OS25" s="62">
        <f>'raw ikan nilai'!IA25</f>
        <v>0</v>
      </c>
      <c r="OT25" s="62">
        <f>'raw ikan nilai'!IB25</f>
        <v>0</v>
      </c>
      <c r="OU25" s="62">
        <f>'raw ikan nilai'!IC25</f>
        <v>3.1466000000000001E-2</v>
      </c>
      <c r="OV25" s="62">
        <f>'raw ikan nilai'!ID25</f>
        <v>3.7199999999999997E-2</v>
      </c>
      <c r="OW25" s="62">
        <f>'raw ikan nilai'!IE25</f>
        <v>0</v>
      </c>
      <c r="OX25" s="62">
        <f>'raw ikan nilai'!IF25</f>
        <v>0</v>
      </c>
      <c r="OY25" s="62">
        <f>'raw ikan nilai'!IG25</f>
        <v>0</v>
      </c>
      <c r="OZ25" s="62">
        <f>'raw ikan nilai'!IH25</f>
        <v>0</v>
      </c>
      <c r="PA25" s="62">
        <f>'raw ikan nilai'!II25</f>
        <v>0.30031999999999998</v>
      </c>
      <c r="PB25" s="62">
        <f>'raw ikan nilai'!IJ25</f>
        <v>0.55495000000000005</v>
      </c>
      <c r="PC25" s="62">
        <f>'raw ikan nilai'!IK25</f>
        <v>0</v>
      </c>
      <c r="PD25" s="62">
        <f>'raw ikan nilai'!IL25</f>
        <v>0</v>
      </c>
      <c r="PE25" s="62">
        <f>'raw ikan nilai'!IM25</f>
        <v>1.6E-2</v>
      </c>
      <c r="PF25" s="62">
        <f>'raw ikan nilai'!IN25</f>
        <v>0</v>
      </c>
      <c r="PG25" s="62">
        <f>'raw ikan nilai'!IO25</f>
        <v>0</v>
      </c>
      <c r="PH25" s="62">
        <f>'raw ikan nilai'!IP25</f>
        <v>3.90978</v>
      </c>
      <c r="PI25" s="62">
        <f>'raw ikan nilai'!IQ25</f>
        <v>0</v>
      </c>
      <c r="PJ25" s="62">
        <f>'raw ikan nilai'!IR25</f>
        <v>2.186E-3</v>
      </c>
      <c r="PK25" s="62">
        <f>'raw ikan nilai'!IS25</f>
        <v>0</v>
      </c>
      <c r="PL25" s="62">
        <f>'raw ikan nilai'!IT25</f>
        <v>0</v>
      </c>
      <c r="PM25" s="62">
        <f>'raw ikan nilai'!IU25</f>
        <v>0</v>
      </c>
      <c r="PN25" s="62">
        <f>'raw ikan nilai'!IV25</f>
        <v>3.849E-3</v>
      </c>
      <c r="PO25" s="62">
        <f>'raw ikan nilai'!IW25</f>
        <v>0</v>
      </c>
      <c r="PP25" s="62">
        <f>'raw ikan nilai'!IX25</f>
        <v>0</v>
      </c>
      <c r="PQ25" s="62">
        <f>'raw ikan nilai'!IY25</f>
        <v>0</v>
      </c>
      <c r="PR25" s="62">
        <f>'raw ikan nilai'!IZ25</f>
        <v>0</v>
      </c>
      <c r="PS25" s="62">
        <f>'raw ikan nilai'!JA25</f>
        <v>0</v>
      </c>
      <c r="PT25" s="62">
        <f>'raw ikan nilai'!JB25</f>
        <v>0</v>
      </c>
      <c r="PU25" s="62">
        <f>'raw ikan nilai'!JC25</f>
        <v>0.20549999999999999</v>
      </c>
      <c r="PV25" s="62">
        <f>'raw ikan nilai'!JD25</f>
        <v>0</v>
      </c>
      <c r="PX25" s="67">
        <f>'raw ikan kuantitas'!B25</f>
        <v>762</v>
      </c>
      <c r="PY25" s="67">
        <f>'raw ikan kuantitas'!C25</f>
        <v>0</v>
      </c>
      <c r="PZ25" s="67">
        <f>'raw ikan kuantitas'!D25</f>
        <v>0</v>
      </c>
      <c r="QA25" s="67">
        <f>'raw ikan kuantitas'!E25</f>
        <v>0</v>
      </c>
      <c r="QB25" s="67">
        <f>'raw ikan kuantitas'!F25</f>
        <v>1010</v>
      </c>
      <c r="QC25" s="67">
        <f>'raw ikan kuantitas'!G25</f>
        <v>5585</v>
      </c>
      <c r="QD25" s="67">
        <f>'raw ikan kuantitas'!H25</f>
        <v>0</v>
      </c>
      <c r="QE25" s="67">
        <f>'raw ikan kuantitas'!I25</f>
        <v>2791</v>
      </c>
      <c r="QF25" s="67">
        <f>'raw ikan kuantitas'!J25</f>
        <v>1</v>
      </c>
      <c r="QG25" s="67">
        <f>'raw ikan kuantitas'!K25</f>
        <v>0</v>
      </c>
      <c r="QH25" s="67">
        <f>'raw ikan kuantitas'!L25</f>
        <v>0</v>
      </c>
      <c r="QI25" s="67">
        <f>'raw ikan kuantitas'!M25</f>
        <v>1801</v>
      </c>
      <c r="QJ25" s="67">
        <f>'raw ikan kuantitas'!N25</f>
        <v>0</v>
      </c>
      <c r="QK25" s="67">
        <f>'raw ikan kuantitas'!O25</f>
        <v>0</v>
      </c>
      <c r="QL25" s="67">
        <f>'raw ikan kuantitas'!P25</f>
        <v>0</v>
      </c>
      <c r="QM25" s="67">
        <f>'raw ikan kuantitas'!Q25</f>
        <v>0</v>
      </c>
      <c r="QN25" s="67">
        <f>'raw ikan kuantitas'!R25</f>
        <v>0</v>
      </c>
      <c r="QO25" s="67">
        <f>'raw ikan kuantitas'!S25</f>
        <v>0</v>
      </c>
      <c r="QP25" s="67">
        <f>'raw ikan kuantitas'!T25</f>
        <v>703</v>
      </c>
      <c r="QQ25" s="67">
        <f>'raw ikan kuantitas'!U25</f>
        <v>5452</v>
      </c>
      <c r="QR25" s="67">
        <f>'raw ikan kuantitas'!V25</f>
        <v>0</v>
      </c>
      <c r="QS25" s="67">
        <f>'raw ikan kuantitas'!W25</f>
        <v>1966</v>
      </c>
      <c r="QT25" s="67">
        <f>'raw ikan kuantitas'!X25</f>
        <v>0</v>
      </c>
      <c r="QU25" s="67">
        <f>'raw ikan kuantitas'!Y25</f>
        <v>0</v>
      </c>
      <c r="QV25" s="67">
        <f>'raw ikan kuantitas'!Z25</f>
        <v>0</v>
      </c>
      <c r="QW25" s="67">
        <f>'raw ikan kuantitas'!AA25</f>
        <v>0</v>
      </c>
      <c r="QX25" s="67">
        <f>'raw ikan kuantitas'!AB25</f>
        <v>0</v>
      </c>
      <c r="QY25" s="67">
        <f>'raw ikan kuantitas'!AC25</f>
        <v>1</v>
      </c>
      <c r="QZ25" s="67">
        <f>'raw ikan kuantitas'!AD25</f>
        <v>5034</v>
      </c>
      <c r="RA25" s="67">
        <f>'raw ikan kuantitas'!AE25</f>
        <v>0</v>
      </c>
      <c r="RB25" s="67">
        <f>'raw ikan kuantitas'!AF25</f>
        <v>0</v>
      </c>
      <c r="RC25" s="67">
        <f>'raw ikan kuantitas'!AG25</f>
        <v>0</v>
      </c>
      <c r="RD25" s="67">
        <f>'raw ikan kuantitas'!AH25</f>
        <v>77</v>
      </c>
      <c r="RE25" s="67">
        <f>'raw ikan kuantitas'!AI25</f>
        <v>0</v>
      </c>
      <c r="RF25" s="67">
        <f>'raw ikan kuantitas'!AJ25</f>
        <v>338</v>
      </c>
      <c r="RG25" s="67">
        <f>'raw ikan kuantitas'!AK25</f>
        <v>8141</v>
      </c>
      <c r="RH25" s="67">
        <f>'raw ikan kuantitas'!AL25</f>
        <v>0</v>
      </c>
      <c r="RI25" s="67">
        <f>'raw ikan kuantitas'!AM25</f>
        <v>0</v>
      </c>
      <c r="RJ25" s="67">
        <f>'raw ikan kuantitas'!AN25</f>
        <v>6066</v>
      </c>
      <c r="RK25" s="67">
        <f>'raw ikan kuantitas'!AO25</f>
        <v>0</v>
      </c>
      <c r="RL25" s="67">
        <f>'raw ikan kuantitas'!AP25</f>
        <v>0</v>
      </c>
      <c r="RM25" s="67">
        <f>'raw ikan kuantitas'!AQ25</f>
        <v>19673</v>
      </c>
      <c r="RN25" s="67">
        <f>'raw ikan kuantitas'!AR25</f>
        <v>0</v>
      </c>
      <c r="RO25" s="67">
        <f>'raw ikan kuantitas'!AS25</f>
        <v>2053</v>
      </c>
      <c r="RP25" s="67">
        <f>'raw ikan kuantitas'!AT25</f>
        <v>0</v>
      </c>
      <c r="RQ25" s="67">
        <f>'raw ikan kuantitas'!AU25</f>
        <v>0</v>
      </c>
      <c r="RR25" s="67">
        <f>'raw ikan kuantitas'!AV25</f>
        <v>0</v>
      </c>
      <c r="RS25" s="67">
        <f>'raw ikan kuantitas'!AW25</f>
        <v>978</v>
      </c>
      <c r="RT25" s="67">
        <f>'raw ikan kuantitas'!AX25</f>
        <v>386</v>
      </c>
      <c r="RU25" s="67">
        <f>'raw ikan kuantitas'!AY25</f>
        <v>1890</v>
      </c>
      <c r="RV25" s="67">
        <f>'raw ikan kuantitas'!AZ25</f>
        <v>3870</v>
      </c>
      <c r="RW25" s="67">
        <f>'raw ikan kuantitas'!BA25</f>
        <v>1</v>
      </c>
      <c r="RX25" s="67">
        <f>'raw ikan kuantitas'!BB25</f>
        <v>720</v>
      </c>
      <c r="RY25" s="67">
        <f>'raw ikan kuantitas'!BC25</f>
        <v>0</v>
      </c>
      <c r="RZ25" s="67">
        <f>'raw ikan kuantitas'!BD25</f>
        <v>561</v>
      </c>
      <c r="SA25" s="67">
        <f>'raw ikan kuantitas'!BE25</f>
        <v>0</v>
      </c>
      <c r="SB25" s="67">
        <f>'raw ikan kuantitas'!BF25</f>
        <v>0</v>
      </c>
      <c r="SC25" s="67">
        <f>'raw ikan kuantitas'!BG25</f>
        <v>661</v>
      </c>
      <c r="SD25" s="67">
        <f>'raw ikan kuantitas'!BH25</f>
        <v>0</v>
      </c>
      <c r="SE25" s="67">
        <f>'raw ikan kuantitas'!BI25</f>
        <v>0</v>
      </c>
      <c r="SF25" s="67">
        <f>'raw ikan kuantitas'!BJ25</f>
        <v>0</v>
      </c>
      <c r="SG25" s="67">
        <f>'raw ikan kuantitas'!BK25</f>
        <v>3141</v>
      </c>
      <c r="SH25" s="67">
        <f>'raw ikan kuantitas'!BL25</f>
        <v>0</v>
      </c>
      <c r="SI25" s="67">
        <f>'raw ikan kuantitas'!BM25</f>
        <v>0</v>
      </c>
      <c r="SJ25" s="67">
        <f>'raw ikan kuantitas'!BN25</f>
        <v>0</v>
      </c>
      <c r="SK25" s="67">
        <f>'raw ikan kuantitas'!BO25</f>
        <v>0</v>
      </c>
      <c r="SL25" s="67">
        <f>'raw ikan kuantitas'!BP25</f>
        <v>0</v>
      </c>
      <c r="SM25" s="67">
        <f>'raw ikan kuantitas'!BQ25</f>
        <v>0</v>
      </c>
      <c r="SN25" s="67">
        <f>'raw ikan kuantitas'!BR25</f>
        <v>3541</v>
      </c>
      <c r="SO25" s="67">
        <f>'raw ikan kuantitas'!BS25</f>
        <v>0</v>
      </c>
      <c r="SP25" s="67">
        <f>'raw ikan kuantitas'!BT25</f>
        <v>0</v>
      </c>
      <c r="SQ25" s="67">
        <f>'raw ikan kuantitas'!BU25</f>
        <v>6400</v>
      </c>
      <c r="SR25" s="67">
        <f>'raw ikan kuantitas'!BV25</f>
        <v>0</v>
      </c>
      <c r="SS25" s="67">
        <f>'raw ikan kuantitas'!BW25</f>
        <v>0</v>
      </c>
      <c r="ST25" s="67">
        <f>'raw ikan kuantitas'!BX25</f>
        <v>6885</v>
      </c>
      <c r="SU25" s="67">
        <f>'raw ikan kuantitas'!BY25</f>
        <v>0</v>
      </c>
      <c r="SV25" s="67">
        <f>'raw ikan kuantitas'!BZ25</f>
        <v>0</v>
      </c>
      <c r="SW25" s="67">
        <f>'raw ikan kuantitas'!CA25</f>
        <v>0</v>
      </c>
      <c r="SX25" s="67">
        <f>'raw ikan kuantitas'!CB25</f>
        <v>0</v>
      </c>
      <c r="SY25" s="67">
        <f>'raw ikan kuantitas'!CC25</f>
        <v>0</v>
      </c>
      <c r="SZ25" s="67">
        <f>'raw ikan kuantitas'!CD25</f>
        <v>2484</v>
      </c>
      <c r="TA25" s="67">
        <f>'raw ikan kuantitas'!CE25</f>
        <v>3928</v>
      </c>
      <c r="TB25" s="67">
        <f>'raw ikan kuantitas'!CF25</f>
        <v>0</v>
      </c>
      <c r="TC25" s="67">
        <f>'raw ikan kuantitas'!CG25</f>
        <v>2074</v>
      </c>
      <c r="TD25" s="67">
        <f>'raw ikan kuantitas'!CH25</f>
        <v>0</v>
      </c>
      <c r="TE25" s="67">
        <f>'raw ikan kuantitas'!CI25</f>
        <v>0</v>
      </c>
      <c r="TF25" s="67">
        <f>'raw ikan kuantitas'!CJ25</f>
        <v>0</v>
      </c>
      <c r="TG25" s="67">
        <f>'raw ikan kuantitas'!CK25</f>
        <v>183</v>
      </c>
      <c r="TH25" s="67">
        <f>'raw ikan kuantitas'!CL25</f>
        <v>0</v>
      </c>
      <c r="TI25" s="67">
        <f>'raw ikan kuantitas'!CM25</f>
        <v>0</v>
      </c>
      <c r="TJ25" s="67">
        <f>'raw ikan kuantitas'!CN25</f>
        <v>0</v>
      </c>
      <c r="TK25" s="67">
        <f>'raw ikan kuantitas'!CO25</f>
        <v>18</v>
      </c>
      <c r="TL25" s="67">
        <f>'raw ikan kuantitas'!CP25</f>
        <v>0</v>
      </c>
      <c r="TM25" s="67">
        <f>'raw ikan kuantitas'!CQ25</f>
        <v>3683</v>
      </c>
      <c r="TN25" s="67">
        <f>'raw ikan kuantitas'!CR25</f>
        <v>0</v>
      </c>
      <c r="TO25" s="67">
        <f>'raw ikan kuantitas'!CS25</f>
        <v>4320</v>
      </c>
      <c r="TP25" s="67">
        <f>'raw ikan kuantitas'!CT25</f>
        <v>0</v>
      </c>
      <c r="TQ25" s="67">
        <f>'raw ikan kuantitas'!CU25</f>
        <v>4962</v>
      </c>
      <c r="TR25" s="67">
        <f>'raw ikan kuantitas'!CV25</f>
        <v>0</v>
      </c>
      <c r="TS25" s="67">
        <f>'raw ikan kuantitas'!CW25</f>
        <v>10474</v>
      </c>
      <c r="TT25" s="67">
        <f>'raw ikan kuantitas'!CX25</f>
        <v>0</v>
      </c>
      <c r="TU25" s="67">
        <f>'raw ikan kuantitas'!CY25</f>
        <v>0</v>
      </c>
      <c r="TV25" s="67">
        <f>'raw ikan kuantitas'!CZ25</f>
        <v>21971</v>
      </c>
      <c r="TX25" s="68">
        <f>'raw ikan kuantitas'!DB25</f>
        <v>0</v>
      </c>
      <c r="TY25" s="68">
        <f>'raw ikan kuantitas'!DC25</f>
        <v>178</v>
      </c>
      <c r="TZ25" s="68">
        <f>'raw ikan kuantitas'!DD25</f>
        <v>0</v>
      </c>
      <c r="UA25" s="68">
        <f>'raw ikan kuantitas'!DE25</f>
        <v>2413</v>
      </c>
      <c r="UB25" s="68">
        <f>'raw ikan kuantitas'!DF25</f>
        <v>237</v>
      </c>
      <c r="UC25" s="68">
        <f>'raw ikan kuantitas'!DG25</f>
        <v>0</v>
      </c>
      <c r="UD25" s="68">
        <f>'raw ikan kuantitas'!DH25</f>
        <v>247</v>
      </c>
      <c r="UE25" s="68">
        <f>'raw ikan kuantitas'!DI25</f>
        <v>0</v>
      </c>
      <c r="UF25" s="68">
        <f>'raw ikan kuantitas'!DJ25</f>
        <v>446</v>
      </c>
      <c r="UG25" s="68">
        <f>'raw ikan kuantitas'!DK25</f>
        <v>115</v>
      </c>
      <c r="UH25" s="68">
        <f>'raw ikan kuantitas'!DL25</f>
        <v>0</v>
      </c>
      <c r="UI25" s="68">
        <f>'raw ikan kuantitas'!DM25</f>
        <v>10575</v>
      </c>
      <c r="UJ25" s="68">
        <f>'raw ikan kuantitas'!DN25</f>
        <v>0</v>
      </c>
      <c r="UK25" s="68">
        <f>'raw ikan kuantitas'!DO25</f>
        <v>30</v>
      </c>
      <c r="UL25" s="68">
        <f>'raw ikan kuantitas'!DP25</f>
        <v>0</v>
      </c>
      <c r="UM25" s="68">
        <f>'raw ikan kuantitas'!DQ25</f>
        <v>0</v>
      </c>
      <c r="UN25" s="68">
        <f>'raw ikan kuantitas'!DR25</f>
        <v>0</v>
      </c>
      <c r="UO25" s="68">
        <f>'raw ikan kuantitas'!DS25</f>
        <v>0</v>
      </c>
      <c r="UP25" s="68">
        <f>'raw ikan kuantitas'!DT25</f>
        <v>0</v>
      </c>
      <c r="UQ25" s="68">
        <f>'raw ikan kuantitas'!DU25</f>
        <v>13701</v>
      </c>
      <c r="UR25" s="68">
        <f>'raw ikan kuantitas'!DV25</f>
        <v>0</v>
      </c>
      <c r="US25" s="68">
        <f>'raw ikan kuantitas'!DW25</f>
        <v>0</v>
      </c>
      <c r="UT25" s="68">
        <f>'raw ikan kuantitas'!DX25</f>
        <v>0</v>
      </c>
      <c r="UU25" s="68">
        <f>'raw ikan kuantitas'!DY25</f>
        <v>1687</v>
      </c>
      <c r="UV25" s="68">
        <f>'raw ikan kuantitas'!DZ25</f>
        <v>871</v>
      </c>
      <c r="UW25" s="68">
        <f>'raw ikan kuantitas'!EA25</f>
        <v>630</v>
      </c>
      <c r="UX25" s="68">
        <f>'raw ikan kuantitas'!EB25</f>
        <v>0</v>
      </c>
      <c r="UY25" s="68">
        <f>'raw ikan kuantitas'!EC25</f>
        <v>627</v>
      </c>
      <c r="UZ25" s="68">
        <f>'raw ikan kuantitas'!ED25</f>
        <v>0</v>
      </c>
      <c r="VA25" s="68">
        <f>'raw ikan kuantitas'!EE25</f>
        <v>326</v>
      </c>
      <c r="VB25" s="68">
        <f>'raw ikan kuantitas'!EF25</f>
        <v>0</v>
      </c>
      <c r="VC25" s="68">
        <f>'raw ikan kuantitas'!EG25</f>
        <v>0</v>
      </c>
      <c r="VD25" s="68">
        <f>'raw ikan kuantitas'!EH25</f>
        <v>0</v>
      </c>
      <c r="VE25" s="68">
        <f>'raw ikan kuantitas'!EI25</f>
        <v>0</v>
      </c>
      <c r="VF25" s="68">
        <f>'raw ikan kuantitas'!EJ25</f>
        <v>0</v>
      </c>
      <c r="VG25" s="68">
        <f>'raw ikan kuantitas'!EK25</f>
        <v>0</v>
      </c>
      <c r="VH25" s="68">
        <f>'raw ikan kuantitas'!EL25</f>
        <v>0</v>
      </c>
      <c r="VI25" s="68">
        <f>'raw ikan kuantitas'!EM25</f>
        <v>0</v>
      </c>
      <c r="VJ25" s="68">
        <f>'raw ikan kuantitas'!EN25</f>
        <v>0</v>
      </c>
      <c r="VK25" s="68">
        <f>'raw ikan kuantitas'!EO25</f>
        <v>1067</v>
      </c>
      <c r="VL25" s="68">
        <f>'raw ikan kuantitas'!EP25</f>
        <v>0</v>
      </c>
      <c r="VM25" s="68">
        <f>'raw ikan kuantitas'!EQ25</f>
        <v>0</v>
      </c>
      <c r="VN25" s="68">
        <f>'raw ikan kuantitas'!ER25</f>
        <v>0</v>
      </c>
      <c r="VO25" s="68">
        <f>'raw ikan kuantitas'!ES25</f>
        <v>0</v>
      </c>
      <c r="VP25" s="68">
        <f>'raw ikan kuantitas'!ET25</f>
        <v>0</v>
      </c>
      <c r="VQ25" s="68">
        <f>'raw ikan kuantitas'!EU25</f>
        <v>997</v>
      </c>
      <c r="VR25" s="68">
        <f>'raw ikan kuantitas'!EV25</f>
        <v>0</v>
      </c>
      <c r="VS25" s="68">
        <f>'raw ikan kuantitas'!EW25</f>
        <v>2668</v>
      </c>
      <c r="VT25" s="68">
        <f>'raw ikan kuantitas'!EX25</f>
        <v>1090</v>
      </c>
      <c r="VU25" s="68">
        <f>'raw ikan kuantitas'!EY25</f>
        <v>0</v>
      </c>
      <c r="VV25" s="68">
        <f>'raw ikan kuantitas'!EZ25</f>
        <v>0</v>
      </c>
      <c r="VW25" s="68">
        <f>'raw ikan kuantitas'!FA25</f>
        <v>4032</v>
      </c>
      <c r="VX25" s="68">
        <f>'raw ikan kuantitas'!FB25</f>
        <v>430</v>
      </c>
      <c r="VY25" s="68">
        <f>'raw ikan kuantitas'!FC25</f>
        <v>0</v>
      </c>
      <c r="VZ25" s="68">
        <f>'raw ikan kuantitas'!FD25</f>
        <v>0</v>
      </c>
      <c r="WA25" s="68">
        <f>'raw ikan kuantitas'!FE25</f>
        <v>0</v>
      </c>
      <c r="WB25" s="68">
        <f>'raw ikan kuantitas'!FF25</f>
        <v>0</v>
      </c>
      <c r="WC25" s="68">
        <f>'raw ikan kuantitas'!FG25</f>
        <v>0</v>
      </c>
      <c r="WD25" s="68">
        <f>'raw ikan kuantitas'!FH25</f>
        <v>1865</v>
      </c>
      <c r="WE25" s="68">
        <f>'raw ikan kuantitas'!FI25</f>
        <v>0</v>
      </c>
      <c r="WF25" s="68">
        <f>'raw ikan kuantitas'!FJ25</f>
        <v>0</v>
      </c>
      <c r="WG25" s="68">
        <f>'raw ikan kuantitas'!FK25</f>
        <v>16006</v>
      </c>
      <c r="WH25" s="68">
        <f>'raw ikan kuantitas'!FL25</f>
        <v>0</v>
      </c>
      <c r="WI25" s="68">
        <f>'raw ikan kuantitas'!FM25</f>
        <v>0</v>
      </c>
      <c r="WJ25" s="68">
        <f>'raw ikan kuantitas'!FN25</f>
        <v>0</v>
      </c>
      <c r="WK25" s="68">
        <f>'raw ikan kuantitas'!FO25</f>
        <v>353</v>
      </c>
      <c r="WL25" s="68">
        <f>'raw ikan kuantitas'!FP25</f>
        <v>0</v>
      </c>
      <c r="WM25" s="68">
        <f>'raw ikan kuantitas'!FQ25</f>
        <v>0</v>
      </c>
      <c r="WN25" s="68">
        <f>'raw ikan kuantitas'!FR25</f>
        <v>2074</v>
      </c>
      <c r="WP25" s="69">
        <f>'raw ikan kuantitas'!FT25</f>
        <v>23563</v>
      </c>
      <c r="WQ25" s="69">
        <f>'raw ikan kuantitas'!FU25</f>
        <v>0</v>
      </c>
      <c r="WR25" s="69">
        <f>'raw ikan kuantitas'!FV25</f>
        <v>1060</v>
      </c>
      <c r="WS25" s="69">
        <f>'raw ikan kuantitas'!FW25</f>
        <v>1500</v>
      </c>
      <c r="WT25" s="69">
        <f>'raw ikan kuantitas'!FX25</f>
        <v>0</v>
      </c>
      <c r="WU25" s="69">
        <f>'raw ikan kuantitas'!FY25</f>
        <v>4763</v>
      </c>
      <c r="WV25" s="69">
        <f>'raw ikan kuantitas'!FZ25</f>
        <v>2</v>
      </c>
      <c r="WW25" s="69">
        <f>'raw ikan kuantitas'!GA25</f>
        <v>9739</v>
      </c>
      <c r="WX25" s="69">
        <f>'raw ikan kuantitas'!GB25</f>
        <v>4323</v>
      </c>
      <c r="WY25" s="69">
        <f>'raw ikan kuantitas'!GC25</f>
        <v>0</v>
      </c>
      <c r="WZ25" s="69">
        <f>'raw ikan kuantitas'!GD25</f>
        <v>2629</v>
      </c>
      <c r="XA25" s="69">
        <f>'raw ikan kuantitas'!GE25</f>
        <v>25335</v>
      </c>
      <c r="XB25" s="69">
        <f>'raw ikan kuantitas'!GF25</f>
        <v>43406</v>
      </c>
      <c r="XC25" s="69">
        <f>'raw ikan kuantitas'!GG25</f>
        <v>0</v>
      </c>
      <c r="XD25" s="69">
        <f>'raw ikan kuantitas'!GH25</f>
        <v>1745</v>
      </c>
      <c r="XE25" s="69">
        <f>'raw ikan kuantitas'!GI25</f>
        <v>164</v>
      </c>
      <c r="XF25" s="69">
        <f>'raw ikan kuantitas'!GJ25</f>
        <v>8239</v>
      </c>
      <c r="XH25" s="70">
        <f>'raw ikan kuantitas'!GL25</f>
        <v>0</v>
      </c>
      <c r="XI25" s="70">
        <f>'raw ikan kuantitas'!GM25</f>
        <v>0</v>
      </c>
      <c r="XJ25" s="70">
        <f>'raw ikan kuantitas'!GN25</f>
        <v>13129</v>
      </c>
      <c r="XK25" s="70">
        <f>'raw ikan kuantitas'!GO25</f>
        <v>132619</v>
      </c>
      <c r="XL25" s="70">
        <f>'raw ikan kuantitas'!GP25</f>
        <v>112098</v>
      </c>
      <c r="XM25" s="70">
        <f>'raw ikan kuantitas'!GQ25</f>
        <v>8535</v>
      </c>
      <c r="XN25" s="70">
        <f>'raw ikan kuantitas'!GR25</f>
        <v>0</v>
      </c>
      <c r="XO25" s="70">
        <f>'raw ikan kuantitas'!GS25</f>
        <v>0</v>
      </c>
      <c r="XP25" s="70">
        <f>'raw ikan kuantitas'!GT25</f>
        <v>0</v>
      </c>
      <c r="XQ25" s="70">
        <f>'raw ikan kuantitas'!GU25</f>
        <v>0</v>
      </c>
      <c r="XR25" s="70">
        <f>'raw ikan kuantitas'!GV25</f>
        <v>0</v>
      </c>
      <c r="XS25" s="70">
        <f>'raw ikan kuantitas'!GW25</f>
        <v>0</v>
      </c>
      <c r="XT25" s="70">
        <f>'raw ikan kuantitas'!GX25</f>
        <v>0</v>
      </c>
      <c r="XU25" s="70">
        <f>'raw ikan kuantitas'!GY25</f>
        <v>483538</v>
      </c>
      <c r="XV25" s="70">
        <f>'raw ikan kuantitas'!GZ25</f>
        <v>0</v>
      </c>
      <c r="XW25" s="70">
        <f>'raw ikan kuantitas'!HA25</f>
        <v>193833</v>
      </c>
      <c r="XX25" s="70">
        <f>'raw ikan kuantitas'!HB25</f>
        <v>0</v>
      </c>
      <c r="XY25" s="70">
        <f>'raw ikan kuantitas'!HC25</f>
        <v>1104858</v>
      </c>
      <c r="XZ25" s="70">
        <f>'raw ikan kuantitas'!HD25</f>
        <v>0</v>
      </c>
      <c r="YA25" s="70">
        <f>'raw ikan kuantitas'!HE25</f>
        <v>353803</v>
      </c>
      <c r="YB25" s="70">
        <f>'raw ikan kuantitas'!HF25</f>
        <v>0</v>
      </c>
      <c r="YC25" s="70">
        <f>'raw ikan kuantitas'!HG25</f>
        <v>0</v>
      </c>
      <c r="YD25" s="70">
        <f>'raw ikan kuantitas'!HH25</f>
        <v>0</v>
      </c>
      <c r="YE25" s="70">
        <f>'raw ikan kuantitas'!HI25</f>
        <v>0</v>
      </c>
      <c r="YF25" s="70">
        <f>'raw ikan kuantitas'!HJ25</f>
        <v>0</v>
      </c>
      <c r="YG25" s="70">
        <f>'raw ikan kuantitas'!HK25</f>
        <v>0</v>
      </c>
      <c r="YH25" s="70">
        <f>'raw ikan kuantitas'!HL25</f>
        <v>1702</v>
      </c>
      <c r="YJ25" s="71">
        <f>'raw ikan kuantitas'!HN25</f>
        <v>0</v>
      </c>
      <c r="YK25" s="71">
        <f>'raw ikan kuantitas'!HO25</f>
        <v>0</v>
      </c>
      <c r="YL25" s="71">
        <f>'raw ikan kuantitas'!HP25</f>
        <v>0</v>
      </c>
      <c r="YM25" s="71">
        <f>'raw ikan kuantitas'!HQ25</f>
        <v>0</v>
      </c>
      <c r="YN25" s="71">
        <f>'raw ikan kuantitas'!HR25</f>
        <v>0</v>
      </c>
      <c r="YO25" s="71">
        <f>'raw ikan kuantitas'!HS25</f>
        <v>0</v>
      </c>
      <c r="YP25" s="71">
        <f>'raw ikan kuantitas'!HT25</f>
        <v>0</v>
      </c>
      <c r="YQ25" s="71">
        <f>'raw ikan kuantitas'!HU25</f>
        <v>0</v>
      </c>
      <c r="YR25" s="71">
        <f>'raw ikan kuantitas'!HV25</f>
        <v>0</v>
      </c>
      <c r="YS25" s="71">
        <f>'raw ikan kuantitas'!HW25</f>
        <v>0</v>
      </c>
      <c r="YT25" s="71">
        <f>'raw ikan kuantitas'!HX25</f>
        <v>0</v>
      </c>
      <c r="YU25" s="71">
        <f>'raw ikan kuantitas'!HY25</f>
        <v>6</v>
      </c>
      <c r="YV25" s="71">
        <f>'raw ikan kuantitas'!HZ25</f>
        <v>0</v>
      </c>
      <c r="YW25" s="71">
        <f>'raw ikan kuantitas'!IA25</f>
        <v>0</v>
      </c>
      <c r="YX25" s="71">
        <f>'raw ikan kuantitas'!IB25</f>
        <v>4</v>
      </c>
      <c r="YY25" s="71">
        <f>'raw ikan kuantitas'!IC25</f>
        <v>7</v>
      </c>
      <c r="YZ25" s="71">
        <f>'raw ikan kuantitas'!ID25</f>
        <v>0</v>
      </c>
      <c r="ZA25" s="71">
        <f>'raw ikan kuantitas'!IE25</f>
        <v>0</v>
      </c>
      <c r="ZB25" s="71">
        <f>'raw ikan kuantitas'!IF25</f>
        <v>0</v>
      </c>
      <c r="ZC25" s="71">
        <f>'raw ikan kuantitas'!IG25</f>
        <v>0</v>
      </c>
      <c r="ZD25" s="71">
        <f>'raw ikan kuantitas'!IH25</f>
        <v>16</v>
      </c>
      <c r="ZE25" s="71">
        <f>'raw ikan kuantitas'!II25</f>
        <v>55</v>
      </c>
      <c r="ZF25" s="71">
        <f>'raw ikan kuantitas'!IJ25</f>
        <v>0</v>
      </c>
      <c r="ZG25" s="71">
        <f>'raw ikan kuantitas'!IK25</f>
        <v>0</v>
      </c>
      <c r="ZH25" s="71">
        <f>'raw ikan kuantitas'!IL25</f>
        <v>2</v>
      </c>
      <c r="ZI25" s="71">
        <f>'raw ikan kuantitas'!IM25</f>
        <v>0</v>
      </c>
      <c r="ZJ25" s="71">
        <f>'raw ikan kuantitas'!IN25</f>
        <v>0</v>
      </c>
      <c r="ZK25" s="71">
        <f>'raw ikan kuantitas'!IO25</f>
        <v>79</v>
      </c>
      <c r="ZL25" s="71">
        <f>'raw ikan kuantitas'!IP25</f>
        <v>0</v>
      </c>
      <c r="ZM25" s="71">
        <f>'raw ikan kuantitas'!IQ25</f>
        <v>1</v>
      </c>
      <c r="ZN25" s="71">
        <f>'raw ikan kuantitas'!IR25</f>
        <v>0</v>
      </c>
      <c r="ZO25" s="71">
        <f>'raw ikan kuantitas'!IS25</f>
        <v>0</v>
      </c>
      <c r="ZP25" s="71">
        <f>'raw ikan kuantitas'!IT25</f>
        <v>0</v>
      </c>
      <c r="ZQ25" s="71">
        <f>'raw ikan kuantitas'!IU25</f>
        <v>1</v>
      </c>
      <c r="ZR25" s="71">
        <f>'raw ikan kuantitas'!IV25</f>
        <v>0</v>
      </c>
      <c r="ZS25" s="71">
        <f>'raw ikan kuantitas'!IW25</f>
        <v>0</v>
      </c>
      <c r="ZT25" s="71">
        <f>'raw ikan kuantitas'!IX25</f>
        <v>0</v>
      </c>
      <c r="ZU25" s="71">
        <f>'raw ikan kuantitas'!IY25</f>
        <v>0</v>
      </c>
      <c r="ZV25" s="71">
        <f>'raw ikan kuantitas'!IZ25</f>
        <v>0</v>
      </c>
      <c r="ZW25" s="71">
        <f>'raw ikan kuantitas'!JA25</f>
        <v>0</v>
      </c>
      <c r="ZX25" s="71">
        <f>'raw ikan kuantitas'!JB25</f>
        <v>10</v>
      </c>
      <c r="ZY25" s="71">
        <f>'raw ikan kuantitas'!JC25</f>
        <v>0</v>
      </c>
    </row>
    <row r="26" spans="2:701" ht="14.55" customHeight="1" x14ac:dyDescent="0.3">
      <c r="B26" s="3" t="s">
        <v>362</v>
      </c>
      <c r="C26" s="193">
        <v>226972</v>
      </c>
      <c r="D26" s="193">
        <v>15189</v>
      </c>
      <c r="E26" s="193">
        <v>31</v>
      </c>
      <c r="F26" s="193">
        <v>392</v>
      </c>
      <c r="G26" s="193">
        <v>17</v>
      </c>
      <c r="H26" s="193">
        <v>45544</v>
      </c>
      <c r="I26" s="193">
        <v>11511</v>
      </c>
      <c r="J26" s="194"/>
      <c r="K26" s="195">
        <v>4402</v>
      </c>
      <c r="L26" s="196">
        <v>252</v>
      </c>
      <c r="M26" s="195">
        <v>0</v>
      </c>
      <c r="N26" s="195">
        <v>676</v>
      </c>
      <c r="O26" s="195">
        <v>4743</v>
      </c>
      <c r="P26" s="195">
        <v>4830</v>
      </c>
      <c r="Q26" s="195">
        <v>3647</v>
      </c>
      <c r="R26" s="196">
        <v>1183</v>
      </c>
      <c r="S26" s="196">
        <v>7470</v>
      </c>
      <c r="T26" s="195">
        <v>294</v>
      </c>
      <c r="U26" s="197">
        <v>0</v>
      </c>
      <c r="V26" s="195">
        <v>0</v>
      </c>
      <c r="W26" s="195">
        <v>294</v>
      </c>
      <c r="X26" s="195">
        <v>162</v>
      </c>
      <c r="Y26" s="195">
        <v>4</v>
      </c>
      <c r="Z26" s="195">
        <v>6747</v>
      </c>
      <c r="AA26" s="195">
        <v>9394</v>
      </c>
      <c r="AB26" s="195">
        <v>0</v>
      </c>
      <c r="AC26" s="195">
        <v>185</v>
      </c>
      <c r="AD26" s="196">
        <v>0</v>
      </c>
      <c r="AE26" s="195">
        <v>7086</v>
      </c>
      <c r="AF26" s="195">
        <v>10593</v>
      </c>
      <c r="AG26" s="195">
        <v>6929</v>
      </c>
      <c r="AH26" s="195">
        <v>9420</v>
      </c>
      <c r="AI26" s="195">
        <v>0</v>
      </c>
      <c r="AJ26" s="195">
        <v>1117</v>
      </c>
      <c r="AK26" s="195">
        <v>422</v>
      </c>
      <c r="AL26" s="195">
        <v>917</v>
      </c>
      <c r="AM26" s="198"/>
      <c r="AN26" s="199">
        <v>1042</v>
      </c>
      <c r="AO26" s="199">
        <v>1</v>
      </c>
      <c r="AP26" s="199">
        <v>0</v>
      </c>
      <c r="AQ26" s="199">
        <v>2165</v>
      </c>
      <c r="AR26" s="199">
        <v>3338</v>
      </c>
      <c r="AS26" s="199">
        <v>8359</v>
      </c>
      <c r="AT26" s="199">
        <v>20821</v>
      </c>
      <c r="AU26" s="199">
        <v>1956</v>
      </c>
      <c r="AV26" s="199">
        <v>2029</v>
      </c>
      <c r="AW26" s="199">
        <v>582</v>
      </c>
      <c r="AX26" s="199">
        <v>246</v>
      </c>
      <c r="AY26" s="199">
        <v>8396</v>
      </c>
      <c r="AZ26" s="199">
        <v>2000</v>
      </c>
      <c r="BA26" s="199">
        <v>4758</v>
      </c>
      <c r="BB26" s="199">
        <v>470</v>
      </c>
      <c r="BC26" s="200">
        <v>10</v>
      </c>
      <c r="BD26" s="199">
        <v>11834</v>
      </c>
      <c r="BE26" s="199">
        <v>24867</v>
      </c>
      <c r="BF26" s="199">
        <v>29442</v>
      </c>
      <c r="BG26" s="199">
        <v>156132</v>
      </c>
      <c r="BH26" s="199">
        <v>16334</v>
      </c>
      <c r="BI26" s="199">
        <v>6756</v>
      </c>
      <c r="BJ26" s="199">
        <v>1519</v>
      </c>
      <c r="BK26" s="199">
        <v>776</v>
      </c>
      <c r="BL26" s="199">
        <v>1357</v>
      </c>
      <c r="BM26" s="200">
        <v>53</v>
      </c>
      <c r="BN26" s="199">
        <v>832</v>
      </c>
      <c r="BO26" s="199">
        <v>6030</v>
      </c>
      <c r="BP26" s="199">
        <v>0</v>
      </c>
      <c r="BQ26" s="201"/>
      <c r="BR26" s="202">
        <v>539284</v>
      </c>
      <c r="BS26" s="202">
        <v>197238</v>
      </c>
      <c r="BT26" s="202">
        <v>44118</v>
      </c>
      <c r="BU26" s="202">
        <v>125183</v>
      </c>
      <c r="BV26" s="202">
        <v>3294</v>
      </c>
      <c r="BW26" s="202">
        <v>27154</v>
      </c>
      <c r="BX26" s="202">
        <v>34480</v>
      </c>
      <c r="BY26" s="202">
        <v>2577</v>
      </c>
      <c r="BZ26" s="203">
        <v>8129</v>
      </c>
      <c r="CA26" s="202">
        <v>6009</v>
      </c>
      <c r="CB26" s="202">
        <v>165362</v>
      </c>
      <c r="CC26" s="202">
        <v>166912</v>
      </c>
      <c r="CD26" s="202">
        <v>1053</v>
      </c>
      <c r="CE26" s="202">
        <v>19285</v>
      </c>
      <c r="CF26" s="202">
        <v>1777881</v>
      </c>
      <c r="CG26" s="202">
        <v>717056</v>
      </c>
      <c r="CH26" s="204"/>
      <c r="CI26" s="205">
        <v>16430</v>
      </c>
      <c r="CJ26" s="205">
        <v>890</v>
      </c>
      <c r="CK26" s="205">
        <v>342</v>
      </c>
      <c r="CL26" s="205">
        <v>344266</v>
      </c>
      <c r="CM26" s="205">
        <v>1248</v>
      </c>
      <c r="CN26" s="206">
        <v>6769</v>
      </c>
      <c r="CO26" s="206">
        <v>13785</v>
      </c>
      <c r="CP26" s="206">
        <v>4381</v>
      </c>
      <c r="CQ26" s="206">
        <v>13255</v>
      </c>
      <c r="CR26" s="206">
        <v>301</v>
      </c>
      <c r="CS26" s="206">
        <v>10086</v>
      </c>
      <c r="CT26" s="206">
        <v>260</v>
      </c>
      <c r="CU26" s="206">
        <v>2090</v>
      </c>
      <c r="CV26" s="206">
        <v>2816</v>
      </c>
      <c r="CW26" s="206">
        <v>33858</v>
      </c>
      <c r="CX26" s="206">
        <v>7646</v>
      </c>
      <c r="CY26" s="206">
        <v>1777</v>
      </c>
      <c r="CZ26" s="206">
        <v>5320</v>
      </c>
      <c r="DA26" s="206">
        <v>1556</v>
      </c>
      <c r="DB26" s="206">
        <v>2904</v>
      </c>
      <c r="DC26" s="207">
        <v>13165</v>
      </c>
      <c r="DD26" s="204"/>
      <c r="DE26" s="208">
        <v>4215976</v>
      </c>
      <c r="DF26" s="208">
        <v>66281</v>
      </c>
      <c r="DG26" s="208">
        <v>7650</v>
      </c>
      <c r="DH26" s="208">
        <v>170</v>
      </c>
      <c r="DI26" s="208">
        <v>2543</v>
      </c>
      <c r="DJ26" s="208">
        <v>0</v>
      </c>
      <c r="DK26" s="208">
        <v>2</v>
      </c>
      <c r="DL26" s="208">
        <v>5125</v>
      </c>
      <c r="DM26" s="208">
        <v>0</v>
      </c>
      <c r="DN26" s="209">
        <v>16</v>
      </c>
      <c r="DO26" s="208">
        <v>10</v>
      </c>
      <c r="DP26" s="208">
        <v>0</v>
      </c>
      <c r="DQ26" s="208">
        <v>0</v>
      </c>
      <c r="DR26" s="208">
        <v>0</v>
      </c>
      <c r="DS26" s="208">
        <v>0</v>
      </c>
      <c r="DT26" s="208">
        <v>0</v>
      </c>
      <c r="DU26" s="208">
        <v>0</v>
      </c>
      <c r="DV26" s="208">
        <v>520</v>
      </c>
      <c r="DW26" s="208">
        <v>0</v>
      </c>
      <c r="DX26" s="208">
        <v>3</v>
      </c>
      <c r="DY26" s="208">
        <v>0</v>
      </c>
      <c r="DZ26" s="208">
        <v>0</v>
      </c>
      <c r="EA26" s="208">
        <v>1</v>
      </c>
      <c r="EB26" s="208">
        <v>189</v>
      </c>
      <c r="EC26" s="208">
        <v>0</v>
      </c>
      <c r="ED26" s="208">
        <v>0</v>
      </c>
      <c r="EE26" s="208">
        <v>0</v>
      </c>
      <c r="EF26" s="208">
        <v>0</v>
      </c>
      <c r="EG26" s="208">
        <v>0</v>
      </c>
      <c r="EH26" s="208">
        <v>0</v>
      </c>
      <c r="EI26" s="208">
        <v>0</v>
      </c>
      <c r="EJ26" s="208">
        <v>0</v>
      </c>
      <c r="EK26" s="208">
        <v>0</v>
      </c>
      <c r="EL26" s="204"/>
      <c r="EM26" s="210">
        <v>4930174.09</v>
      </c>
      <c r="EN26" s="204"/>
      <c r="EO26" s="211">
        <v>124930</v>
      </c>
      <c r="EP26" s="212">
        <v>78</v>
      </c>
      <c r="EQ26" s="212">
        <v>6734</v>
      </c>
      <c r="ER26" s="212">
        <v>146</v>
      </c>
      <c r="ES26" s="212">
        <v>71068</v>
      </c>
      <c r="ET26" s="212">
        <v>714</v>
      </c>
      <c r="EU26" s="212">
        <v>78581</v>
      </c>
      <c r="EV26" s="212">
        <v>4960453</v>
      </c>
      <c r="EW26" s="212">
        <v>1975927</v>
      </c>
      <c r="EX26" s="212">
        <v>55877917</v>
      </c>
      <c r="EY26" s="212">
        <v>269100</v>
      </c>
      <c r="EZ26" s="212">
        <v>66103</v>
      </c>
      <c r="FA26" s="212">
        <v>9746</v>
      </c>
      <c r="FB26" s="212">
        <v>97170</v>
      </c>
      <c r="FC26" s="213">
        <v>7875.6</v>
      </c>
      <c r="FD26" s="214">
        <v>84.1</v>
      </c>
      <c r="FE26" s="214">
        <v>812.1</v>
      </c>
      <c r="FF26" s="214">
        <v>2.7</v>
      </c>
      <c r="FG26" s="214">
        <v>2110.3000000000002</v>
      </c>
      <c r="FH26" s="214">
        <v>0</v>
      </c>
      <c r="FI26" s="214">
        <v>5402209.2599999998</v>
      </c>
      <c r="FJ26" s="214">
        <v>78486.7</v>
      </c>
      <c r="FK26" s="214">
        <v>732.6</v>
      </c>
      <c r="FL26" s="214">
        <v>157.4</v>
      </c>
      <c r="FM26" s="214">
        <v>4.57</v>
      </c>
      <c r="FN26" s="214">
        <v>9.6199999999999992</v>
      </c>
      <c r="FO26" s="215">
        <v>3353.5</v>
      </c>
      <c r="FP26" s="215">
        <v>35964.300000000003</v>
      </c>
      <c r="FQ26" s="215">
        <v>1869.6</v>
      </c>
      <c r="FR26" s="215">
        <v>99.11</v>
      </c>
      <c r="FS26" s="193">
        <v>76.2</v>
      </c>
      <c r="FU26" s="50">
        <f>'raw ikan nilai'!C26</f>
        <v>16.199767000000001</v>
      </c>
      <c r="FV26" s="50">
        <f>'raw ikan nilai'!D26</f>
        <v>1.3999999999999999E-4</v>
      </c>
      <c r="FW26" s="50">
        <f>'raw ikan nilai'!E26</f>
        <v>0</v>
      </c>
      <c r="FX26" s="50">
        <f>'raw ikan nilai'!F26</f>
        <v>15.058353</v>
      </c>
      <c r="FY26" s="50">
        <f>'raw ikan nilai'!G26</f>
        <v>234.66569999999999</v>
      </c>
      <c r="FZ26" s="50">
        <f>'raw ikan nilai'!H26</f>
        <v>179.079295</v>
      </c>
      <c r="GA26" s="50">
        <f>'raw ikan nilai'!I26</f>
        <v>0.179565</v>
      </c>
      <c r="GB26" s="50">
        <f>'raw ikan nilai'!J26</f>
        <v>64.440534</v>
      </c>
      <c r="GC26" s="50">
        <f>'raw ikan nilai'!K26</f>
        <v>0.81339600000000001</v>
      </c>
      <c r="GD26" s="50">
        <f>'raw ikan nilai'!L26</f>
        <v>0.72519999999999996</v>
      </c>
      <c r="GE26" s="50">
        <f>'raw ikan nilai'!M26</f>
        <v>0</v>
      </c>
      <c r="GF26" s="50">
        <f>'raw ikan nilai'!N26</f>
        <v>62.007451000000003</v>
      </c>
      <c r="GG26" s="50">
        <f>'raw ikan nilai'!O26</f>
        <v>0</v>
      </c>
      <c r="GH26" s="50">
        <f>'raw ikan nilai'!P26</f>
        <v>0</v>
      </c>
      <c r="GI26" s="50">
        <f>'raw ikan nilai'!Q26</f>
        <v>0</v>
      </c>
      <c r="GJ26" s="50">
        <f>'raw ikan nilai'!R26</f>
        <v>8.0000000000000004E-4</v>
      </c>
      <c r="GK26" s="50">
        <f>'raw ikan nilai'!S26</f>
        <v>0.15323999999999999</v>
      </c>
      <c r="GL26" s="50">
        <f>'raw ikan nilai'!T26</f>
        <v>0</v>
      </c>
      <c r="GM26" s="50">
        <f>'raw ikan nilai'!U26</f>
        <v>85.973230000000001</v>
      </c>
      <c r="GN26" s="50">
        <f>'raw ikan nilai'!V26</f>
        <v>56.397790000000001</v>
      </c>
      <c r="GO26" s="50">
        <f>'raw ikan nilai'!W26</f>
        <v>0</v>
      </c>
      <c r="GP26" s="50">
        <f>'raw ikan nilai'!X26</f>
        <v>13.834332</v>
      </c>
      <c r="GQ26" s="50">
        <f>'raw ikan nilai'!Y26</f>
        <v>5.5175049999999999</v>
      </c>
      <c r="GR26" s="50">
        <f>'raw ikan nilai'!Z26</f>
        <v>0</v>
      </c>
      <c r="GS26" s="50">
        <f>'raw ikan nilai'!AA26</f>
        <v>8.8239590000000003</v>
      </c>
      <c r="GT26" s="50">
        <f>'raw ikan nilai'!AB26</f>
        <v>0</v>
      </c>
      <c r="GU26" s="50">
        <f>'raw ikan nilai'!AC26</f>
        <v>0</v>
      </c>
      <c r="GV26" s="50">
        <f>'raw ikan nilai'!AD26</f>
        <v>0.59881399999999996</v>
      </c>
      <c r="GW26" s="50">
        <f>'raw ikan nilai'!AE26</f>
        <v>31.016435000000001</v>
      </c>
      <c r="GX26" s="50">
        <f>'raw ikan nilai'!AF26</f>
        <v>2.049315</v>
      </c>
      <c r="GY26" s="50">
        <f>'raw ikan nilai'!AG26</f>
        <v>0</v>
      </c>
      <c r="GZ26" s="50">
        <f>'raw ikan nilai'!AH26</f>
        <v>5.8044950000000002</v>
      </c>
      <c r="HA26" s="50">
        <f>'raw ikan nilai'!AI26</f>
        <v>0</v>
      </c>
      <c r="HB26" s="50">
        <f>'raw ikan nilai'!AJ26</f>
        <v>0.34924699999999997</v>
      </c>
      <c r="HC26" s="50">
        <f>'raw ikan nilai'!AK26</f>
        <v>115.68824499999999</v>
      </c>
      <c r="HD26" s="50">
        <f>'raw ikan nilai'!AL26</f>
        <v>275.52772499999998</v>
      </c>
      <c r="HE26" s="50">
        <f>'raw ikan nilai'!AM26</f>
        <v>1.894258</v>
      </c>
      <c r="HF26" s="50">
        <f>'raw ikan nilai'!AN26</f>
        <v>12.5336</v>
      </c>
      <c r="HG26" s="50">
        <f>'raw ikan nilai'!AO26</f>
        <v>115.910478</v>
      </c>
      <c r="HH26" s="50">
        <f>'raw ikan nilai'!AP26</f>
        <v>0</v>
      </c>
      <c r="HI26" s="50">
        <f>'raw ikan nilai'!AQ26</f>
        <v>0</v>
      </c>
      <c r="HJ26" s="50">
        <f>'raw ikan nilai'!AR26</f>
        <v>74.255335000000002</v>
      </c>
      <c r="HK26" s="50">
        <f>'raw ikan nilai'!AS26</f>
        <v>8.9972320000000003</v>
      </c>
      <c r="HL26" s="50">
        <f>'raw ikan nilai'!AT26</f>
        <v>169.493683</v>
      </c>
      <c r="HM26" s="50">
        <f>'raw ikan nilai'!AU26</f>
        <v>2.812405</v>
      </c>
      <c r="HN26" s="50">
        <f>'raw ikan nilai'!AV26</f>
        <v>1.8610999999999999E-2</v>
      </c>
      <c r="HO26" s="50">
        <f>'raw ikan nilai'!AW26</f>
        <v>1.921095</v>
      </c>
      <c r="HP26" s="50">
        <f>'raw ikan nilai'!AX26</f>
        <v>16.216189</v>
      </c>
      <c r="HQ26" s="50">
        <f>'raw ikan nilai'!AY26</f>
        <v>63.640912</v>
      </c>
      <c r="HR26" s="50">
        <f>'raw ikan nilai'!AZ26</f>
        <v>128.945592</v>
      </c>
      <c r="HS26" s="50">
        <f>'raw ikan nilai'!BA26</f>
        <v>122.613174</v>
      </c>
      <c r="HT26" s="50">
        <f>'raw ikan nilai'!BB26</f>
        <v>6.8199999999999997E-3</v>
      </c>
      <c r="HU26" s="50">
        <f>'raw ikan nilai'!BC26</f>
        <v>6.3783200000000004</v>
      </c>
      <c r="HV26" s="50">
        <f>'raw ikan nilai'!BD26</f>
        <v>0.21042</v>
      </c>
      <c r="HW26" s="50">
        <f>'raw ikan nilai'!BE26</f>
        <v>55.817011000000001</v>
      </c>
      <c r="HX26" s="50">
        <f>'raw ikan nilai'!BF26</f>
        <v>10.059704999999999</v>
      </c>
      <c r="HY26" s="50">
        <f>'raw ikan nilai'!BG26</f>
        <v>7.0481000000000002E-2</v>
      </c>
      <c r="HZ26" s="50">
        <f>'raw ikan nilai'!BH26</f>
        <v>21.704660000000001</v>
      </c>
      <c r="IA26" s="50">
        <f>'raw ikan nilai'!BI26</f>
        <v>0</v>
      </c>
      <c r="IB26" s="50">
        <f>'raw ikan nilai'!BJ26</f>
        <v>0</v>
      </c>
      <c r="IC26" s="50">
        <f>'raw ikan nilai'!BK26</f>
        <v>3.3851100000000001</v>
      </c>
      <c r="ID26" s="50">
        <f>'raw ikan nilai'!BL26</f>
        <v>37.087269999999997</v>
      </c>
      <c r="IE26" s="50">
        <f>'raw ikan nilai'!BM26</f>
        <v>3.0400000000000002E-3</v>
      </c>
      <c r="IF26" s="50">
        <f>'raw ikan nilai'!BN26</f>
        <v>0</v>
      </c>
      <c r="IG26" s="50">
        <f>'raw ikan nilai'!BO26</f>
        <v>0</v>
      </c>
      <c r="IH26" s="50">
        <f>'raw ikan nilai'!BP26</f>
        <v>0</v>
      </c>
      <c r="II26" s="50">
        <f>'raw ikan nilai'!BQ26</f>
        <v>0</v>
      </c>
      <c r="IJ26" s="50">
        <f>'raw ikan nilai'!BR26</f>
        <v>0</v>
      </c>
      <c r="IK26" s="50">
        <f>'raw ikan nilai'!BS26</f>
        <v>13.976875</v>
      </c>
      <c r="IL26" s="50">
        <f>'raw ikan nilai'!BT26</f>
        <v>0</v>
      </c>
      <c r="IM26" s="50">
        <f>'raw ikan nilai'!BU26</f>
        <v>0.52351999999999999</v>
      </c>
      <c r="IN26" s="50">
        <f>'raw ikan nilai'!BV26</f>
        <v>8.9514189999999996</v>
      </c>
      <c r="IO26" s="50">
        <f>'raw ikan nilai'!BW26</f>
        <v>0</v>
      </c>
      <c r="IP26" s="50">
        <f>'raw ikan nilai'!BX26</f>
        <v>0</v>
      </c>
      <c r="IQ26" s="50">
        <f>'raw ikan nilai'!BY26</f>
        <v>43.041944999999998</v>
      </c>
      <c r="IR26" s="50">
        <f>'raw ikan nilai'!BZ26</f>
        <v>0</v>
      </c>
      <c r="IS26" s="50">
        <f>'raw ikan nilai'!CA26</f>
        <v>4.8434999999999999E-2</v>
      </c>
      <c r="IT26" s="50">
        <f>'raw ikan nilai'!CB26</f>
        <v>0</v>
      </c>
      <c r="IU26" s="50">
        <f>'raw ikan nilai'!CC26</f>
        <v>0</v>
      </c>
      <c r="IV26" s="50">
        <f>'raw ikan nilai'!CD26</f>
        <v>1.0430280000000001</v>
      </c>
      <c r="IW26" s="50">
        <f>'raw ikan nilai'!CE26</f>
        <v>2.3931110000000002</v>
      </c>
      <c r="IX26" s="50">
        <f>'raw ikan nilai'!CF26</f>
        <v>57.522573999999999</v>
      </c>
      <c r="IY26" s="50">
        <f>'raw ikan nilai'!CG26</f>
        <v>0.109365</v>
      </c>
      <c r="IZ26" s="50">
        <f>'raw ikan nilai'!CH26</f>
        <v>0.26579999999999998</v>
      </c>
      <c r="JA26" s="50">
        <f>'raw ikan nilai'!CI26</f>
        <v>0</v>
      </c>
      <c r="JB26" s="50">
        <f>'raw ikan nilai'!CJ26</f>
        <v>0</v>
      </c>
      <c r="JC26" s="50">
        <f>'raw ikan nilai'!CK26</f>
        <v>0</v>
      </c>
      <c r="JD26" s="50">
        <f>'raw ikan nilai'!CL26</f>
        <v>19.672312999999999</v>
      </c>
      <c r="JE26" s="50">
        <f>'raw ikan nilai'!CM26</f>
        <v>0</v>
      </c>
      <c r="JF26" s="50">
        <f>'raw ikan nilai'!CN26</f>
        <v>5.9721200000000003</v>
      </c>
      <c r="JG26" s="50">
        <f>'raw ikan nilai'!CO26</f>
        <v>0.29876999999999998</v>
      </c>
      <c r="JH26" s="50">
        <f>'raw ikan nilai'!CP26</f>
        <v>8.2500920000000004</v>
      </c>
      <c r="JI26" s="50">
        <f>'raw ikan nilai'!CQ26</f>
        <v>0</v>
      </c>
      <c r="JJ26" s="50">
        <f>'raw ikan nilai'!CR26</f>
        <v>178.08739399999999</v>
      </c>
      <c r="JK26" s="50">
        <f>'raw ikan nilai'!CS26</f>
        <v>0</v>
      </c>
      <c r="JL26" s="50">
        <f>'raw ikan nilai'!CT26</f>
        <v>216.97971100000001</v>
      </c>
      <c r="JM26" s="50">
        <f>'raw ikan nilai'!CU26</f>
        <v>78.627324999999999</v>
      </c>
      <c r="JN26" s="50">
        <f>'raw ikan nilai'!CV26</f>
        <v>12.722403999999999</v>
      </c>
      <c r="JO26" s="50">
        <f>'raw ikan nilai'!CW26</f>
        <v>3.2328209999999999</v>
      </c>
      <c r="JP26" s="50">
        <f>'raw ikan nilai'!CX26</f>
        <v>248.55060700000001</v>
      </c>
      <c r="JQ26" s="50">
        <f>'raw ikan nilai'!CY26</f>
        <v>92.246746000000002</v>
      </c>
      <c r="JR26" s="50">
        <f>'raw ikan nilai'!CZ26</f>
        <v>0</v>
      </c>
      <c r="JS26" s="50">
        <f>'raw ikan nilai'!DA26</f>
        <v>1523.621525</v>
      </c>
      <c r="JU26" s="53">
        <f>'raw ikan nilai'!DC26</f>
        <v>0</v>
      </c>
      <c r="JV26" s="53">
        <f>'raw ikan nilai'!DD26</f>
        <v>5.4833749999999997</v>
      </c>
      <c r="JW26" s="53">
        <f>'raw ikan nilai'!DE26</f>
        <v>0</v>
      </c>
      <c r="JX26" s="53">
        <f>'raw ikan nilai'!DF26</f>
        <v>138.790606</v>
      </c>
      <c r="JY26" s="53">
        <f>'raw ikan nilai'!DG26</f>
        <v>0.55102499999999999</v>
      </c>
      <c r="JZ26" s="53">
        <f>'raw ikan nilai'!DH26</f>
        <v>0</v>
      </c>
      <c r="KA26" s="53">
        <f>'raw ikan nilai'!DI26</f>
        <v>8.3833350000000006</v>
      </c>
      <c r="KB26" s="53">
        <f>'raw ikan nilai'!DJ26</f>
        <v>0</v>
      </c>
      <c r="KC26" s="53">
        <f>'raw ikan nilai'!DK26</f>
        <v>0.56760500000000003</v>
      </c>
      <c r="KD26" s="53">
        <f>'raw ikan nilai'!DL26</f>
        <v>26.043033999999999</v>
      </c>
      <c r="KE26" s="53">
        <f>'raw ikan nilai'!DM26</f>
        <v>0.25921</v>
      </c>
      <c r="KF26" s="53">
        <f>'raw ikan nilai'!DN26</f>
        <v>85.251339999999999</v>
      </c>
      <c r="KG26" s="53">
        <f>'raw ikan nilai'!DO26</f>
        <v>0.78093000000000001</v>
      </c>
      <c r="KH26" s="53">
        <f>'raw ikan nilai'!DP26</f>
        <v>2.7202899999999999</v>
      </c>
      <c r="KI26" s="53">
        <f>'raw ikan nilai'!DQ26</f>
        <v>0</v>
      </c>
      <c r="KJ26" s="53">
        <f>'raw ikan nilai'!DR26</f>
        <v>7.2413939999999997</v>
      </c>
      <c r="KK26" s="53">
        <f>'raw ikan nilai'!DS26</f>
        <v>0</v>
      </c>
      <c r="KL26" s="53">
        <f>'raw ikan nilai'!DT26</f>
        <v>0</v>
      </c>
      <c r="KM26" s="53">
        <f>'raw ikan nilai'!DU26</f>
        <v>0</v>
      </c>
      <c r="KN26" s="53">
        <f>'raw ikan nilai'!DV26</f>
        <v>271.48605300000003</v>
      </c>
      <c r="KO26" s="53">
        <f>'raw ikan nilai'!DW26</f>
        <v>0</v>
      </c>
      <c r="KP26" s="53">
        <f>'raw ikan nilai'!DX26</f>
        <v>0</v>
      </c>
      <c r="KQ26" s="53">
        <f>'raw ikan nilai'!DY26</f>
        <v>0</v>
      </c>
      <c r="KR26" s="53">
        <f>'raw ikan nilai'!DZ26</f>
        <v>147.307534</v>
      </c>
      <c r="KS26" s="53">
        <f>'raw ikan nilai'!EA26</f>
        <v>0</v>
      </c>
      <c r="KT26" s="53">
        <f>'raw ikan nilai'!EB26</f>
        <v>0</v>
      </c>
      <c r="KU26" s="53">
        <f>'raw ikan nilai'!EC26</f>
        <v>0</v>
      </c>
      <c r="KV26" s="53">
        <f>'raw ikan nilai'!ED26</f>
        <v>39.754555000000003</v>
      </c>
      <c r="KW26" s="53">
        <f>'raw ikan nilai'!EE26</f>
        <v>0</v>
      </c>
      <c r="KX26" s="53">
        <f>'raw ikan nilai'!EF26</f>
        <v>4.7917199999999998</v>
      </c>
      <c r="KY26" s="53">
        <f>'raw ikan nilai'!EG26</f>
        <v>0</v>
      </c>
      <c r="KZ26" s="53">
        <f>'raw ikan nilai'!EH26</f>
        <v>0</v>
      </c>
      <c r="LA26" s="53">
        <f>'raw ikan nilai'!EI26</f>
        <v>4.8524999999999999E-2</v>
      </c>
      <c r="LB26" s="53">
        <f>'raw ikan nilai'!EJ26</f>
        <v>0</v>
      </c>
      <c r="LC26" s="53">
        <f>'raw ikan nilai'!EK26</f>
        <v>0</v>
      </c>
      <c r="LD26" s="53">
        <f>'raw ikan nilai'!EL26</f>
        <v>0</v>
      </c>
      <c r="LE26" s="53">
        <f>'raw ikan nilai'!EM26</f>
        <v>0</v>
      </c>
      <c r="LF26" s="53">
        <f>'raw ikan nilai'!EN26</f>
        <v>0</v>
      </c>
      <c r="LG26" s="53">
        <f>'raw ikan nilai'!EO26</f>
        <v>0</v>
      </c>
      <c r="LH26" s="53">
        <f>'raw ikan nilai'!EP26</f>
        <v>27.873206</v>
      </c>
      <c r="LI26" s="53">
        <f>'raw ikan nilai'!EQ26</f>
        <v>0</v>
      </c>
      <c r="LJ26" s="53">
        <f>'raw ikan nilai'!ER26</f>
        <v>12.06</v>
      </c>
      <c r="LK26" s="53">
        <f>'raw ikan nilai'!ES26</f>
        <v>0</v>
      </c>
      <c r="LL26" s="53">
        <f>'raw ikan nilai'!ET26</f>
        <v>0</v>
      </c>
      <c r="LM26" s="53">
        <f>'raw ikan nilai'!EU26</f>
        <v>0.20893500000000001</v>
      </c>
      <c r="LN26" s="53">
        <f>'raw ikan nilai'!EV26</f>
        <v>38.568168</v>
      </c>
      <c r="LO26" s="53">
        <f>'raw ikan nilai'!EW26</f>
        <v>0.36441499999999999</v>
      </c>
      <c r="LP26" s="53">
        <f>'raw ikan nilai'!EX26</f>
        <v>52.121898999999999</v>
      </c>
      <c r="LQ26" s="53">
        <f>'raw ikan nilai'!EY26</f>
        <v>35.561934000000001</v>
      </c>
      <c r="LR26" s="53">
        <f>'raw ikan nilai'!EZ26</f>
        <v>0.30208000000000002</v>
      </c>
      <c r="LS26" s="53">
        <f>'raw ikan nilai'!FA26</f>
        <v>0</v>
      </c>
      <c r="LT26" s="53">
        <f>'raw ikan nilai'!FB26</f>
        <v>267.440876</v>
      </c>
      <c r="LU26" s="53">
        <f>'raw ikan nilai'!FC26</f>
        <v>0</v>
      </c>
      <c r="LV26" s="53">
        <f>'raw ikan nilai'!FD26</f>
        <v>0</v>
      </c>
      <c r="LW26" s="53">
        <f>'raw ikan nilai'!FE26</f>
        <v>0</v>
      </c>
      <c r="LX26" s="53">
        <f>'raw ikan nilai'!FF26</f>
        <v>0</v>
      </c>
      <c r="LY26" s="53">
        <f>'raw ikan nilai'!FG26</f>
        <v>0</v>
      </c>
      <c r="LZ26" s="53">
        <f>'raw ikan nilai'!FH26</f>
        <v>0</v>
      </c>
      <c r="MA26" s="53">
        <f>'raw ikan nilai'!FI26</f>
        <v>4.8173579999999996</v>
      </c>
      <c r="MB26" s="53">
        <f>'raw ikan nilai'!FJ26</f>
        <v>5.1342499999999998</v>
      </c>
      <c r="MC26" s="53">
        <f>'raw ikan nilai'!FK26</f>
        <v>0.26917999999999997</v>
      </c>
      <c r="MD26" s="53">
        <f>'raw ikan nilai'!FL26</f>
        <v>51.082932</v>
      </c>
      <c r="ME26" s="53">
        <f>'raw ikan nilai'!FM26</f>
        <v>5.7664650000000002</v>
      </c>
      <c r="MF26" s="53">
        <f>'raw ikan nilai'!FN26</f>
        <v>0</v>
      </c>
      <c r="MG26" s="53">
        <f>'raw ikan nilai'!FO26</f>
        <v>0</v>
      </c>
      <c r="MH26" s="53">
        <f>'raw ikan nilai'!FP26</f>
        <v>7.9537110000000002</v>
      </c>
      <c r="MI26" s="53">
        <f>'raw ikan nilai'!FQ26</f>
        <v>0</v>
      </c>
      <c r="MJ26" s="53">
        <f>'raw ikan nilai'!FR26</f>
        <v>0</v>
      </c>
      <c r="MK26" s="53">
        <f>'raw ikan nilai'!FS26</f>
        <v>197.055385</v>
      </c>
      <c r="MM26" s="57">
        <f>'raw ikan nilai'!FU26</f>
        <v>251.08423999999999</v>
      </c>
      <c r="MN26" s="57">
        <f>'raw ikan nilai'!FV26</f>
        <v>7.6050000000000006E-2</v>
      </c>
      <c r="MO26" s="57">
        <f>'raw ikan nilai'!FW26</f>
        <v>3.1228880000000001</v>
      </c>
      <c r="MP26" s="57">
        <f>'raw ikan nilai'!FX26</f>
        <v>29.122019999999999</v>
      </c>
      <c r="MQ26" s="57">
        <f>'raw ikan nilai'!FY26</f>
        <v>0</v>
      </c>
      <c r="MR26" s="57">
        <f>'raw ikan nilai'!FZ26</f>
        <v>183.50357</v>
      </c>
      <c r="MS26" s="57">
        <f>'raw ikan nilai'!GA26</f>
        <v>21.727049999999998</v>
      </c>
      <c r="MT26" s="57">
        <f>'raw ikan nilai'!GB26</f>
        <v>1137.8677130000001</v>
      </c>
      <c r="MU26" s="57">
        <f>'raw ikan nilai'!GC26</f>
        <v>62.999236000000003</v>
      </c>
      <c r="MV26" s="57">
        <f>'raw ikan nilai'!GD26</f>
        <v>8.1192499999999992</v>
      </c>
      <c r="MW26" s="57">
        <f>'raw ikan nilai'!GE26</f>
        <v>553.391435</v>
      </c>
      <c r="MX26" s="57">
        <f>'raw ikan nilai'!GF26</f>
        <v>820.46666000000005</v>
      </c>
      <c r="MY26" s="57">
        <f>'raw ikan nilai'!GG26</f>
        <v>429.97593499999999</v>
      </c>
      <c r="MZ26" s="57">
        <f>'raw ikan nilai'!GH26</f>
        <v>73.649466000000004</v>
      </c>
      <c r="NA26" s="57">
        <f>'raw ikan nilai'!GI26</f>
        <v>1275.6602150000001</v>
      </c>
      <c r="NB26" s="57">
        <f>'raw ikan nilai'!GJ26</f>
        <v>0.70138999999999996</v>
      </c>
      <c r="NC26" s="57">
        <f>'raw ikan nilai'!GK26</f>
        <v>2191.9228450000001</v>
      </c>
      <c r="NE26" s="56">
        <f>'raw ikan nilai'!GM26</f>
        <v>0</v>
      </c>
      <c r="NF26" s="56">
        <f>'raw ikan nilai'!GN26</f>
        <v>0</v>
      </c>
      <c r="NG26" s="56">
        <f>'raw ikan nilai'!GO26</f>
        <v>0</v>
      </c>
      <c r="NH26" s="56">
        <f>'raw ikan nilai'!GP26</f>
        <v>0</v>
      </c>
      <c r="NI26" s="56">
        <f>'raw ikan nilai'!GQ26</f>
        <v>0</v>
      </c>
      <c r="NJ26" s="56">
        <f>'raw ikan nilai'!GR26</f>
        <v>0.72699999999999998</v>
      </c>
      <c r="NK26" s="56">
        <f>'raw ikan nilai'!GS26</f>
        <v>0</v>
      </c>
      <c r="NL26" s="56">
        <f>'raw ikan nilai'!GT26</f>
        <v>0</v>
      </c>
      <c r="NM26" s="56">
        <f>'raw ikan nilai'!GU26</f>
        <v>0</v>
      </c>
      <c r="NN26" s="56">
        <f>'raw ikan nilai'!GV26</f>
        <v>0</v>
      </c>
      <c r="NO26" s="56">
        <f>'raw ikan nilai'!GW26</f>
        <v>0</v>
      </c>
      <c r="NP26" s="56">
        <f>'raw ikan nilai'!GX26</f>
        <v>0</v>
      </c>
      <c r="NQ26" s="56">
        <f>'raw ikan nilai'!GY26</f>
        <v>0</v>
      </c>
      <c r="NR26" s="56">
        <f>'raw ikan nilai'!GZ26</f>
        <v>19.528949999999998</v>
      </c>
      <c r="NS26" s="56">
        <f>'raw ikan nilai'!HA26</f>
        <v>0</v>
      </c>
      <c r="NT26" s="56">
        <f>'raw ikan nilai'!HB26</f>
        <v>6.68405</v>
      </c>
      <c r="NU26" s="56">
        <f>'raw ikan nilai'!HC26</f>
        <v>0</v>
      </c>
      <c r="NV26" s="56">
        <f>'raw ikan nilai'!HD26</f>
        <v>20.187799999999999</v>
      </c>
      <c r="NW26" s="56">
        <f>'raw ikan nilai'!HE26</f>
        <v>0</v>
      </c>
      <c r="NX26" s="56">
        <f>'raw ikan nilai'!HF26</f>
        <v>2.2382499999999999</v>
      </c>
      <c r="NY26" s="56">
        <f>'raw ikan nilai'!HG26</f>
        <v>0</v>
      </c>
      <c r="NZ26" s="56">
        <f>'raw ikan nilai'!HH26</f>
        <v>0</v>
      </c>
      <c r="OA26" s="56">
        <f>'raw ikan nilai'!HI26</f>
        <v>0</v>
      </c>
      <c r="OB26" s="56">
        <f>'raw ikan nilai'!HJ26</f>
        <v>0</v>
      </c>
      <c r="OC26" s="56">
        <f>'raw ikan nilai'!HK26</f>
        <v>0</v>
      </c>
      <c r="OD26" s="56">
        <f>'raw ikan nilai'!HL26</f>
        <v>0</v>
      </c>
      <c r="OE26" s="56">
        <f>'raw ikan nilai'!HM26</f>
        <v>38.117224999999998</v>
      </c>
      <c r="OG26" s="62">
        <f>'raw ikan nilai'!HO26</f>
        <v>2.2044999999999999E-2</v>
      </c>
      <c r="OH26" s="62">
        <f>'raw ikan nilai'!HP26</f>
        <v>0</v>
      </c>
      <c r="OI26" s="62">
        <f>'raw ikan nilai'!HQ26</f>
        <v>0</v>
      </c>
      <c r="OJ26" s="62">
        <f>'raw ikan nilai'!HR26</f>
        <v>0</v>
      </c>
      <c r="OK26" s="62">
        <f>'raw ikan nilai'!HS26</f>
        <v>0</v>
      </c>
      <c r="OL26" s="62">
        <f>'raw ikan nilai'!HT26</f>
        <v>0</v>
      </c>
      <c r="OM26" s="62">
        <f>'raw ikan nilai'!HU26</f>
        <v>0</v>
      </c>
      <c r="ON26" s="62">
        <f>'raw ikan nilai'!HV26</f>
        <v>0</v>
      </c>
      <c r="OO26" s="62">
        <f>'raw ikan nilai'!HW26</f>
        <v>0</v>
      </c>
      <c r="OP26" s="62">
        <f>'raw ikan nilai'!HX26</f>
        <v>0</v>
      </c>
      <c r="OQ26" s="62">
        <f>'raw ikan nilai'!HY26</f>
        <v>0</v>
      </c>
      <c r="OR26" s="62">
        <f>'raw ikan nilai'!HZ26</f>
        <v>5.5370350000000004</v>
      </c>
      <c r="OS26" s="62">
        <f>'raw ikan nilai'!IA26</f>
        <v>0</v>
      </c>
      <c r="OT26" s="62">
        <f>'raw ikan nilai'!IB26</f>
        <v>0</v>
      </c>
      <c r="OU26" s="62">
        <f>'raw ikan nilai'!IC26</f>
        <v>0.31732500000000002</v>
      </c>
      <c r="OV26" s="62">
        <f>'raw ikan nilai'!ID26</f>
        <v>0</v>
      </c>
      <c r="OW26" s="62">
        <f>'raw ikan nilai'!IE26</f>
        <v>0</v>
      </c>
      <c r="OX26" s="62">
        <f>'raw ikan nilai'!IF26</f>
        <v>0</v>
      </c>
      <c r="OY26" s="62">
        <f>'raw ikan nilai'!IG26</f>
        <v>0</v>
      </c>
      <c r="OZ26" s="62">
        <f>'raw ikan nilai'!IH26</f>
        <v>0</v>
      </c>
      <c r="PA26" s="62">
        <f>'raw ikan nilai'!II26</f>
        <v>2.6249799999999999</v>
      </c>
      <c r="PB26" s="62">
        <f>'raw ikan nilai'!IJ26</f>
        <v>0.9375</v>
      </c>
      <c r="PC26" s="62">
        <f>'raw ikan nilai'!IK26</f>
        <v>0</v>
      </c>
      <c r="PD26" s="62">
        <f>'raw ikan nilai'!IL26</f>
        <v>0</v>
      </c>
      <c r="PE26" s="62">
        <f>'raw ikan nilai'!IM26</f>
        <v>0</v>
      </c>
      <c r="PF26" s="62">
        <f>'raw ikan nilai'!IN26</f>
        <v>0.24221999999999999</v>
      </c>
      <c r="PG26" s="62">
        <f>'raw ikan nilai'!IO26</f>
        <v>0</v>
      </c>
      <c r="PH26" s="62">
        <f>'raw ikan nilai'!IP26</f>
        <v>15.97648</v>
      </c>
      <c r="PI26" s="62">
        <f>'raw ikan nilai'!IQ26</f>
        <v>0</v>
      </c>
      <c r="PJ26" s="62">
        <f>'raw ikan nilai'!IR26</f>
        <v>8.8499999999999995E-2</v>
      </c>
      <c r="PK26" s="62">
        <f>'raw ikan nilai'!IS26</f>
        <v>0</v>
      </c>
      <c r="PL26" s="62">
        <f>'raw ikan nilai'!IT26</f>
        <v>0</v>
      </c>
      <c r="PM26" s="62">
        <f>'raw ikan nilai'!IU26</f>
        <v>0.20610000000000001</v>
      </c>
      <c r="PN26" s="62">
        <f>'raw ikan nilai'!IV26</f>
        <v>9.2429999999999998E-2</v>
      </c>
      <c r="PO26" s="62">
        <f>'raw ikan nilai'!IW26</f>
        <v>0.14086000000000001</v>
      </c>
      <c r="PP26" s="62">
        <f>'raw ikan nilai'!IX26</f>
        <v>0</v>
      </c>
      <c r="PQ26" s="62">
        <f>'raw ikan nilai'!IY26</f>
        <v>0</v>
      </c>
      <c r="PR26" s="62">
        <f>'raw ikan nilai'!IZ26</f>
        <v>0</v>
      </c>
      <c r="PS26" s="62">
        <f>'raw ikan nilai'!JA26</f>
        <v>0</v>
      </c>
      <c r="PT26" s="62">
        <f>'raw ikan nilai'!JB26</f>
        <v>0</v>
      </c>
      <c r="PU26" s="62">
        <f>'raw ikan nilai'!JC26</f>
        <v>0</v>
      </c>
      <c r="PV26" s="62">
        <f>'raw ikan nilai'!JD26</f>
        <v>0</v>
      </c>
      <c r="PX26" s="67">
        <f>'raw ikan kuantitas'!B26</f>
        <v>734</v>
      </c>
      <c r="PY26" s="67">
        <f>'raw ikan kuantitas'!C26</f>
        <v>0</v>
      </c>
      <c r="PZ26" s="67">
        <f>'raw ikan kuantitas'!D26</f>
        <v>0</v>
      </c>
      <c r="QA26" s="67">
        <f>'raw ikan kuantitas'!E26</f>
        <v>646</v>
      </c>
      <c r="QB26" s="67">
        <f>'raw ikan kuantitas'!F26</f>
        <v>4880</v>
      </c>
      <c r="QC26" s="67">
        <f>'raw ikan kuantitas'!G26</f>
        <v>3361</v>
      </c>
      <c r="QD26" s="67">
        <f>'raw ikan kuantitas'!H26</f>
        <v>8</v>
      </c>
      <c r="QE26" s="67">
        <f>'raw ikan kuantitas'!I26</f>
        <v>2989</v>
      </c>
      <c r="QF26" s="67">
        <f>'raw ikan kuantitas'!J26</f>
        <v>65</v>
      </c>
      <c r="QG26" s="67">
        <f>'raw ikan kuantitas'!K26</f>
        <v>50</v>
      </c>
      <c r="QH26" s="67">
        <f>'raw ikan kuantitas'!L26</f>
        <v>0</v>
      </c>
      <c r="QI26" s="67">
        <f>'raw ikan kuantitas'!M26</f>
        <v>3939</v>
      </c>
      <c r="QJ26" s="67">
        <f>'raw ikan kuantitas'!N26</f>
        <v>0</v>
      </c>
      <c r="QK26" s="67">
        <f>'raw ikan kuantitas'!O26</f>
        <v>0</v>
      </c>
      <c r="QL26" s="67">
        <f>'raw ikan kuantitas'!P26</f>
        <v>0</v>
      </c>
      <c r="QM26" s="67">
        <f>'raw ikan kuantitas'!Q26</f>
        <v>0</v>
      </c>
      <c r="QN26" s="67">
        <f>'raw ikan kuantitas'!R26</f>
        <v>15</v>
      </c>
      <c r="QO26" s="67">
        <f>'raw ikan kuantitas'!S26</f>
        <v>0</v>
      </c>
      <c r="QP26" s="67">
        <f>'raw ikan kuantitas'!T26</f>
        <v>2763</v>
      </c>
      <c r="QQ26" s="67">
        <f>'raw ikan kuantitas'!U26</f>
        <v>1261</v>
      </c>
      <c r="QR26" s="67">
        <f>'raw ikan kuantitas'!V26</f>
        <v>0</v>
      </c>
      <c r="QS26" s="67">
        <f>'raw ikan kuantitas'!W26</f>
        <v>759</v>
      </c>
      <c r="QT26" s="67">
        <f>'raw ikan kuantitas'!X26</f>
        <v>276</v>
      </c>
      <c r="QU26" s="67">
        <f>'raw ikan kuantitas'!Y26</f>
        <v>0</v>
      </c>
      <c r="QV26" s="67">
        <f>'raw ikan kuantitas'!Z26</f>
        <v>426</v>
      </c>
      <c r="QW26" s="67">
        <f>'raw ikan kuantitas'!AA26</f>
        <v>0</v>
      </c>
      <c r="QX26" s="67">
        <f>'raw ikan kuantitas'!AB26</f>
        <v>0</v>
      </c>
      <c r="QY26" s="67">
        <f>'raw ikan kuantitas'!AC26</f>
        <v>57</v>
      </c>
      <c r="QZ26" s="67">
        <f>'raw ikan kuantitas'!AD26</f>
        <v>2161</v>
      </c>
      <c r="RA26" s="67">
        <f>'raw ikan kuantitas'!AE26</f>
        <v>73</v>
      </c>
      <c r="RB26" s="67">
        <f>'raw ikan kuantitas'!AF26</f>
        <v>0</v>
      </c>
      <c r="RC26" s="67">
        <f>'raw ikan kuantitas'!AG26</f>
        <v>356</v>
      </c>
      <c r="RD26" s="67">
        <f>'raw ikan kuantitas'!AH26</f>
        <v>0</v>
      </c>
      <c r="RE26" s="67">
        <f>'raw ikan kuantitas'!AI26</f>
        <v>19</v>
      </c>
      <c r="RF26" s="67">
        <f>'raw ikan kuantitas'!AJ26</f>
        <v>2637</v>
      </c>
      <c r="RG26" s="67">
        <f>'raw ikan kuantitas'!AK26</f>
        <v>5881</v>
      </c>
      <c r="RH26" s="67">
        <f>'raw ikan kuantitas'!AL26</f>
        <v>72</v>
      </c>
      <c r="RI26" s="67">
        <f>'raw ikan kuantitas'!AM26</f>
        <v>858</v>
      </c>
      <c r="RJ26" s="67">
        <f>'raw ikan kuantitas'!AN26</f>
        <v>4341</v>
      </c>
      <c r="RK26" s="67">
        <f>'raw ikan kuantitas'!AO26</f>
        <v>0</v>
      </c>
      <c r="RL26" s="67">
        <f>'raw ikan kuantitas'!AP26</f>
        <v>0</v>
      </c>
      <c r="RM26" s="67">
        <f>'raw ikan kuantitas'!AQ26</f>
        <v>2058</v>
      </c>
      <c r="RN26" s="67">
        <f>'raw ikan kuantitas'!AR26</f>
        <v>628</v>
      </c>
      <c r="RO26" s="67">
        <f>'raw ikan kuantitas'!AS26</f>
        <v>2575</v>
      </c>
      <c r="RP26" s="67">
        <f>'raw ikan kuantitas'!AT26</f>
        <v>229</v>
      </c>
      <c r="RQ26" s="67">
        <f>'raw ikan kuantitas'!AU26</f>
        <v>1</v>
      </c>
      <c r="RR26" s="67">
        <f>'raw ikan kuantitas'!AV26</f>
        <v>128</v>
      </c>
      <c r="RS26" s="67">
        <f>'raw ikan kuantitas'!AW26</f>
        <v>1859</v>
      </c>
      <c r="RT26" s="67">
        <f>'raw ikan kuantitas'!AX26</f>
        <v>2149</v>
      </c>
      <c r="RU26" s="67">
        <f>'raw ikan kuantitas'!AY26</f>
        <v>3472</v>
      </c>
      <c r="RV26" s="67">
        <f>'raw ikan kuantitas'!AZ26</f>
        <v>5132</v>
      </c>
      <c r="RW26" s="67">
        <f>'raw ikan kuantitas'!BA26</f>
        <v>0</v>
      </c>
      <c r="RX26" s="67">
        <f>'raw ikan kuantitas'!BB26</f>
        <v>381</v>
      </c>
      <c r="RY26" s="67">
        <f>'raw ikan kuantitas'!BC26</f>
        <v>14</v>
      </c>
      <c r="RZ26" s="67">
        <f>'raw ikan kuantitas'!BD26</f>
        <v>5559</v>
      </c>
      <c r="SA26" s="67">
        <f>'raw ikan kuantitas'!BE26</f>
        <v>479</v>
      </c>
      <c r="SB26" s="67">
        <f>'raw ikan kuantitas'!BF26</f>
        <v>8</v>
      </c>
      <c r="SC26" s="67">
        <f>'raw ikan kuantitas'!BG26</f>
        <v>82</v>
      </c>
      <c r="SD26" s="67">
        <f>'raw ikan kuantitas'!BH26</f>
        <v>0</v>
      </c>
      <c r="SE26" s="67">
        <f>'raw ikan kuantitas'!BI26</f>
        <v>0</v>
      </c>
      <c r="SF26" s="67">
        <f>'raw ikan kuantitas'!BJ26</f>
        <v>113</v>
      </c>
      <c r="SG26" s="67">
        <f>'raw ikan kuantitas'!BK26</f>
        <v>2158</v>
      </c>
      <c r="SH26" s="67">
        <f>'raw ikan kuantitas'!BL26</f>
        <v>0</v>
      </c>
      <c r="SI26" s="67">
        <f>'raw ikan kuantitas'!BM26</f>
        <v>0</v>
      </c>
      <c r="SJ26" s="67">
        <f>'raw ikan kuantitas'!BN26</f>
        <v>0</v>
      </c>
      <c r="SK26" s="67">
        <f>'raw ikan kuantitas'!BO26</f>
        <v>0</v>
      </c>
      <c r="SL26" s="67">
        <f>'raw ikan kuantitas'!BP26</f>
        <v>0</v>
      </c>
      <c r="SM26" s="67">
        <f>'raw ikan kuantitas'!BQ26</f>
        <v>0</v>
      </c>
      <c r="SN26" s="67">
        <f>'raw ikan kuantitas'!BR26</f>
        <v>880</v>
      </c>
      <c r="SO26" s="67">
        <f>'raw ikan kuantitas'!BS26</f>
        <v>0</v>
      </c>
      <c r="SP26" s="67">
        <f>'raw ikan kuantitas'!BT26</f>
        <v>26</v>
      </c>
      <c r="SQ26" s="67">
        <f>'raw ikan kuantitas'!BU26</f>
        <v>2960</v>
      </c>
      <c r="SR26" s="67">
        <f>'raw ikan kuantitas'!BV26</f>
        <v>0</v>
      </c>
      <c r="SS26" s="67">
        <f>'raw ikan kuantitas'!BW26</f>
        <v>0</v>
      </c>
      <c r="ST26" s="67">
        <f>'raw ikan kuantitas'!BX26</f>
        <v>946</v>
      </c>
      <c r="SU26" s="67">
        <f>'raw ikan kuantitas'!BY26</f>
        <v>0</v>
      </c>
      <c r="SV26" s="67">
        <f>'raw ikan kuantitas'!BZ26</f>
        <v>3</v>
      </c>
      <c r="SW26" s="67">
        <f>'raw ikan kuantitas'!CA26</f>
        <v>0</v>
      </c>
      <c r="SX26" s="67">
        <f>'raw ikan kuantitas'!CB26</f>
        <v>0</v>
      </c>
      <c r="SY26" s="67">
        <f>'raw ikan kuantitas'!CC26</f>
        <v>116</v>
      </c>
      <c r="SZ26" s="67">
        <f>'raw ikan kuantitas'!CD26</f>
        <v>108</v>
      </c>
      <c r="TA26" s="67">
        <f>'raw ikan kuantitas'!CE26</f>
        <v>3194</v>
      </c>
      <c r="TB26" s="67">
        <f>'raw ikan kuantitas'!CF26</f>
        <v>7</v>
      </c>
      <c r="TC26" s="67">
        <f>'raw ikan kuantitas'!CG26</f>
        <v>27</v>
      </c>
      <c r="TD26" s="67">
        <f>'raw ikan kuantitas'!CH26</f>
        <v>0</v>
      </c>
      <c r="TE26" s="67">
        <f>'raw ikan kuantitas'!CI26</f>
        <v>0</v>
      </c>
      <c r="TF26" s="67">
        <f>'raw ikan kuantitas'!CJ26</f>
        <v>0</v>
      </c>
      <c r="TG26" s="67">
        <f>'raw ikan kuantitas'!CK26</f>
        <v>503</v>
      </c>
      <c r="TH26" s="67">
        <f>'raw ikan kuantitas'!CL26</f>
        <v>0</v>
      </c>
      <c r="TI26" s="67">
        <f>'raw ikan kuantitas'!CM26</f>
        <v>411</v>
      </c>
      <c r="TJ26" s="67">
        <f>'raw ikan kuantitas'!CN26</f>
        <v>30</v>
      </c>
      <c r="TK26" s="67">
        <f>'raw ikan kuantitas'!CO26</f>
        <v>533</v>
      </c>
      <c r="TL26" s="67">
        <f>'raw ikan kuantitas'!CP26</f>
        <v>0</v>
      </c>
      <c r="TM26" s="67">
        <f>'raw ikan kuantitas'!CQ26</f>
        <v>3900</v>
      </c>
      <c r="TN26" s="67">
        <f>'raw ikan kuantitas'!CR26</f>
        <v>0</v>
      </c>
      <c r="TO26" s="67">
        <f>'raw ikan kuantitas'!CS26</f>
        <v>13262</v>
      </c>
      <c r="TP26" s="67">
        <f>'raw ikan kuantitas'!CT26</f>
        <v>418</v>
      </c>
      <c r="TQ26" s="67">
        <f>'raw ikan kuantitas'!CU26</f>
        <v>833</v>
      </c>
      <c r="TR26" s="67">
        <f>'raw ikan kuantitas'!CV26</f>
        <v>122</v>
      </c>
      <c r="TS26" s="67">
        <f>'raw ikan kuantitas'!CW26</f>
        <v>8821</v>
      </c>
      <c r="TT26" s="67">
        <f>'raw ikan kuantitas'!CX26</f>
        <v>2376</v>
      </c>
      <c r="TU26" s="67">
        <f>'raw ikan kuantitas'!CY26</f>
        <v>0</v>
      </c>
      <c r="TV26" s="67">
        <f>'raw ikan kuantitas'!CZ26</f>
        <v>28077</v>
      </c>
      <c r="TX26" s="68">
        <f>'raw ikan kuantitas'!DB26</f>
        <v>0</v>
      </c>
      <c r="TY26" s="68">
        <f>'raw ikan kuantitas'!DC26</f>
        <v>219</v>
      </c>
      <c r="TZ26" s="68">
        <f>'raw ikan kuantitas'!DD26</f>
        <v>0</v>
      </c>
      <c r="UA26" s="68">
        <f>'raw ikan kuantitas'!DE26</f>
        <v>3962</v>
      </c>
      <c r="UB26" s="68">
        <f>'raw ikan kuantitas'!DF26</f>
        <v>7</v>
      </c>
      <c r="UC26" s="68">
        <f>'raw ikan kuantitas'!DG26</f>
        <v>0</v>
      </c>
      <c r="UD26" s="68">
        <f>'raw ikan kuantitas'!DH26</f>
        <v>449</v>
      </c>
      <c r="UE26" s="68">
        <f>'raw ikan kuantitas'!DI26</f>
        <v>0</v>
      </c>
      <c r="UF26" s="68">
        <f>'raw ikan kuantitas'!DJ26</f>
        <v>33</v>
      </c>
      <c r="UG26" s="68">
        <f>'raw ikan kuantitas'!DK26</f>
        <v>713</v>
      </c>
      <c r="UH26" s="68">
        <f>'raw ikan kuantitas'!DL26</f>
        <v>26</v>
      </c>
      <c r="UI26" s="68">
        <f>'raw ikan kuantitas'!DM26</f>
        <v>2226</v>
      </c>
      <c r="UJ26" s="68">
        <f>'raw ikan kuantitas'!DN26</f>
        <v>28</v>
      </c>
      <c r="UK26" s="68">
        <f>'raw ikan kuantitas'!DO26</f>
        <v>59</v>
      </c>
      <c r="UL26" s="68">
        <f>'raw ikan kuantitas'!DP26</f>
        <v>0</v>
      </c>
      <c r="UM26" s="68">
        <f>'raw ikan kuantitas'!DQ26</f>
        <v>617</v>
      </c>
      <c r="UN26" s="68">
        <f>'raw ikan kuantitas'!DR26</f>
        <v>0</v>
      </c>
      <c r="UO26" s="68">
        <f>'raw ikan kuantitas'!DS26</f>
        <v>0</v>
      </c>
      <c r="UP26" s="68">
        <f>'raw ikan kuantitas'!DT26</f>
        <v>0</v>
      </c>
      <c r="UQ26" s="68">
        <f>'raw ikan kuantitas'!DU26</f>
        <v>6825</v>
      </c>
      <c r="UR26" s="68">
        <f>'raw ikan kuantitas'!DV26</f>
        <v>0</v>
      </c>
      <c r="US26" s="68">
        <f>'raw ikan kuantitas'!DW26</f>
        <v>0</v>
      </c>
      <c r="UT26" s="68">
        <f>'raw ikan kuantitas'!DX26</f>
        <v>0</v>
      </c>
      <c r="UU26" s="68">
        <f>'raw ikan kuantitas'!DY26</f>
        <v>5419</v>
      </c>
      <c r="UV26" s="68">
        <f>'raw ikan kuantitas'!DZ26</f>
        <v>0</v>
      </c>
      <c r="UW26" s="68">
        <f>'raw ikan kuantitas'!EA26</f>
        <v>0</v>
      </c>
      <c r="UX26" s="68">
        <f>'raw ikan kuantitas'!EB26</f>
        <v>0</v>
      </c>
      <c r="UY26" s="68">
        <f>'raw ikan kuantitas'!EC26</f>
        <v>1140</v>
      </c>
      <c r="UZ26" s="68">
        <f>'raw ikan kuantitas'!ED26</f>
        <v>0</v>
      </c>
      <c r="VA26" s="68">
        <f>'raw ikan kuantitas'!EE26</f>
        <v>120</v>
      </c>
      <c r="VB26" s="68">
        <f>'raw ikan kuantitas'!EF26</f>
        <v>0</v>
      </c>
      <c r="VC26" s="68">
        <f>'raw ikan kuantitas'!EG26</f>
        <v>0</v>
      </c>
      <c r="VD26" s="68">
        <f>'raw ikan kuantitas'!EH26</f>
        <v>1</v>
      </c>
      <c r="VE26" s="68">
        <f>'raw ikan kuantitas'!EI26</f>
        <v>0</v>
      </c>
      <c r="VF26" s="68">
        <f>'raw ikan kuantitas'!EJ26</f>
        <v>0</v>
      </c>
      <c r="VG26" s="68">
        <f>'raw ikan kuantitas'!EK26</f>
        <v>0</v>
      </c>
      <c r="VH26" s="68">
        <f>'raw ikan kuantitas'!EL26</f>
        <v>0</v>
      </c>
      <c r="VI26" s="68">
        <f>'raw ikan kuantitas'!EM26</f>
        <v>0</v>
      </c>
      <c r="VJ26" s="68">
        <f>'raw ikan kuantitas'!EN26</f>
        <v>0</v>
      </c>
      <c r="VK26" s="68">
        <f>'raw ikan kuantitas'!EO26</f>
        <v>1192</v>
      </c>
      <c r="VL26" s="68">
        <f>'raw ikan kuantitas'!EP26</f>
        <v>0</v>
      </c>
      <c r="VM26" s="68">
        <f>'raw ikan kuantitas'!EQ26</f>
        <v>402</v>
      </c>
      <c r="VN26" s="68">
        <f>'raw ikan kuantitas'!ER26</f>
        <v>0</v>
      </c>
      <c r="VO26" s="68">
        <f>'raw ikan kuantitas'!ES26</f>
        <v>0</v>
      </c>
      <c r="VP26" s="68">
        <f>'raw ikan kuantitas'!ET26</f>
        <v>14</v>
      </c>
      <c r="VQ26" s="68">
        <f>'raw ikan kuantitas'!EU26</f>
        <v>4180</v>
      </c>
      <c r="VR26" s="68">
        <f>'raw ikan kuantitas'!EV26</f>
        <v>15</v>
      </c>
      <c r="VS26" s="68">
        <f>'raw ikan kuantitas'!EW26</f>
        <v>1624</v>
      </c>
      <c r="VT26" s="68">
        <f>'raw ikan kuantitas'!EX26</f>
        <v>1941</v>
      </c>
      <c r="VU26" s="68">
        <f>'raw ikan kuantitas'!EY26</f>
        <v>22</v>
      </c>
      <c r="VV26" s="68">
        <f>'raw ikan kuantitas'!EZ26</f>
        <v>0</v>
      </c>
      <c r="VW26" s="68">
        <f>'raw ikan kuantitas'!FA26</f>
        <v>7110</v>
      </c>
      <c r="VX26" s="68">
        <f>'raw ikan kuantitas'!FB26</f>
        <v>0</v>
      </c>
      <c r="VY26" s="68">
        <f>'raw ikan kuantitas'!FC26</f>
        <v>0</v>
      </c>
      <c r="VZ26" s="68">
        <f>'raw ikan kuantitas'!FD26</f>
        <v>0</v>
      </c>
      <c r="WA26" s="68">
        <f>'raw ikan kuantitas'!FE26</f>
        <v>0</v>
      </c>
      <c r="WB26" s="68">
        <f>'raw ikan kuantitas'!FF26</f>
        <v>0</v>
      </c>
      <c r="WC26" s="68">
        <f>'raw ikan kuantitas'!FG26</f>
        <v>0</v>
      </c>
      <c r="WD26" s="68">
        <f>'raw ikan kuantitas'!FH26</f>
        <v>414</v>
      </c>
      <c r="WE26" s="68">
        <f>'raw ikan kuantitas'!FI26</f>
        <v>7</v>
      </c>
      <c r="WF26" s="68">
        <f>'raw ikan kuantitas'!FJ26</f>
        <v>13</v>
      </c>
      <c r="WG26" s="68">
        <f>'raw ikan kuantitas'!FK26</f>
        <v>2261</v>
      </c>
      <c r="WH26" s="68">
        <f>'raw ikan kuantitas'!FL26</f>
        <v>159</v>
      </c>
      <c r="WI26" s="68">
        <f>'raw ikan kuantitas'!FM26</f>
        <v>0</v>
      </c>
      <c r="WJ26" s="68">
        <f>'raw ikan kuantitas'!FN26</f>
        <v>0</v>
      </c>
      <c r="WK26" s="68">
        <f>'raw ikan kuantitas'!FO26</f>
        <v>644</v>
      </c>
      <c r="WL26" s="68">
        <f>'raw ikan kuantitas'!FP26</f>
        <v>0</v>
      </c>
      <c r="WM26" s="68">
        <f>'raw ikan kuantitas'!FQ26</f>
        <v>0</v>
      </c>
      <c r="WN26" s="68">
        <f>'raw ikan kuantitas'!FR26</f>
        <v>1737</v>
      </c>
      <c r="WP26" s="69">
        <f>'raw ikan kuantitas'!FT26</f>
        <v>15080</v>
      </c>
      <c r="WQ26" s="69">
        <f>'raw ikan kuantitas'!FU26</f>
        <v>1</v>
      </c>
      <c r="WR26" s="69">
        <f>'raw ikan kuantitas'!FV26</f>
        <v>54</v>
      </c>
      <c r="WS26" s="69">
        <f>'raw ikan kuantitas'!FW26</f>
        <v>859</v>
      </c>
      <c r="WT26" s="69">
        <f>'raw ikan kuantitas'!FX26</f>
        <v>0</v>
      </c>
      <c r="WU26" s="69">
        <f>'raw ikan kuantitas'!FY26</f>
        <v>4628</v>
      </c>
      <c r="WV26" s="69">
        <f>'raw ikan kuantitas'!FZ26</f>
        <v>162</v>
      </c>
      <c r="WW26" s="69">
        <f>'raw ikan kuantitas'!GA26</f>
        <v>31061</v>
      </c>
      <c r="WX26" s="69">
        <f>'raw ikan kuantitas'!GB26</f>
        <v>2703</v>
      </c>
      <c r="WY26" s="69">
        <f>'raw ikan kuantitas'!GC26</f>
        <v>22</v>
      </c>
      <c r="WZ26" s="69">
        <f>'raw ikan kuantitas'!GD26</f>
        <v>15763</v>
      </c>
      <c r="XA26" s="69">
        <f>'raw ikan kuantitas'!GE26</f>
        <v>23463</v>
      </c>
      <c r="XB26" s="69">
        <f>'raw ikan kuantitas'!GF26</f>
        <v>12363</v>
      </c>
      <c r="XC26" s="69">
        <f>'raw ikan kuantitas'!GG26</f>
        <v>25629</v>
      </c>
      <c r="XD26" s="69">
        <f>'raw ikan kuantitas'!GH26</f>
        <v>17635</v>
      </c>
      <c r="XE26" s="69">
        <f>'raw ikan kuantitas'!GI26</f>
        <v>14</v>
      </c>
      <c r="XF26" s="69">
        <f>'raw ikan kuantitas'!GJ26</f>
        <v>12685</v>
      </c>
      <c r="XH26" s="70">
        <f>'raw ikan kuantitas'!GL26</f>
        <v>0</v>
      </c>
      <c r="XI26" s="70">
        <f>'raw ikan kuantitas'!GM26</f>
        <v>0</v>
      </c>
      <c r="XJ26" s="70">
        <f>'raw ikan kuantitas'!GN26</f>
        <v>0</v>
      </c>
      <c r="XK26" s="70">
        <f>'raw ikan kuantitas'!GO26</f>
        <v>0</v>
      </c>
      <c r="XL26" s="70">
        <f>'raw ikan kuantitas'!GP26</f>
        <v>0</v>
      </c>
      <c r="XM26" s="70">
        <f>'raw ikan kuantitas'!GQ26</f>
        <v>310</v>
      </c>
      <c r="XN26" s="70">
        <f>'raw ikan kuantitas'!GR26</f>
        <v>0</v>
      </c>
      <c r="XO26" s="70">
        <f>'raw ikan kuantitas'!GS26</f>
        <v>0</v>
      </c>
      <c r="XP26" s="70">
        <f>'raw ikan kuantitas'!GT26</f>
        <v>0</v>
      </c>
      <c r="XQ26" s="70">
        <f>'raw ikan kuantitas'!GU26</f>
        <v>0</v>
      </c>
      <c r="XR26" s="70">
        <f>'raw ikan kuantitas'!GV26</f>
        <v>0</v>
      </c>
      <c r="XS26" s="70">
        <f>'raw ikan kuantitas'!GW26</f>
        <v>0</v>
      </c>
      <c r="XT26" s="70">
        <f>'raw ikan kuantitas'!GX26</f>
        <v>0</v>
      </c>
      <c r="XU26" s="70">
        <f>'raw ikan kuantitas'!GY26</f>
        <v>73028</v>
      </c>
      <c r="XV26" s="70">
        <f>'raw ikan kuantitas'!GZ26</f>
        <v>0</v>
      </c>
      <c r="XW26" s="70">
        <f>'raw ikan kuantitas'!HA26</f>
        <v>26045</v>
      </c>
      <c r="XX26" s="70">
        <f>'raw ikan kuantitas'!HB26</f>
        <v>0</v>
      </c>
      <c r="XY26" s="70">
        <f>'raw ikan kuantitas'!HC26</f>
        <v>78752</v>
      </c>
      <c r="XZ26" s="70">
        <f>'raw ikan kuantitas'!HD26</f>
        <v>0</v>
      </c>
      <c r="YA26" s="70">
        <f>'raw ikan kuantitas'!HE26</f>
        <v>2474</v>
      </c>
      <c r="YB26" s="70">
        <f>'raw ikan kuantitas'!HF26</f>
        <v>0</v>
      </c>
      <c r="YC26" s="70">
        <f>'raw ikan kuantitas'!HG26</f>
        <v>0</v>
      </c>
      <c r="YD26" s="70">
        <f>'raw ikan kuantitas'!HH26</f>
        <v>0</v>
      </c>
      <c r="YE26" s="70">
        <f>'raw ikan kuantitas'!HI26</f>
        <v>0</v>
      </c>
      <c r="YF26" s="70">
        <f>'raw ikan kuantitas'!HJ26</f>
        <v>0</v>
      </c>
      <c r="YG26" s="70">
        <f>'raw ikan kuantitas'!HK26</f>
        <v>0</v>
      </c>
      <c r="YH26" s="70">
        <f>'raw ikan kuantitas'!HL26</f>
        <v>902428</v>
      </c>
      <c r="YJ26" s="71">
        <f>'raw ikan kuantitas'!HN26</f>
        <v>4</v>
      </c>
      <c r="YK26" s="71">
        <f>'raw ikan kuantitas'!HO26</f>
        <v>0</v>
      </c>
      <c r="YL26" s="71">
        <f>'raw ikan kuantitas'!HP26</f>
        <v>0</v>
      </c>
      <c r="YM26" s="71">
        <f>'raw ikan kuantitas'!HQ26</f>
        <v>0</v>
      </c>
      <c r="YN26" s="71">
        <f>'raw ikan kuantitas'!HR26</f>
        <v>0</v>
      </c>
      <c r="YO26" s="71">
        <f>'raw ikan kuantitas'!HS26</f>
        <v>0</v>
      </c>
      <c r="YP26" s="71">
        <f>'raw ikan kuantitas'!HT26</f>
        <v>0</v>
      </c>
      <c r="YQ26" s="71">
        <f>'raw ikan kuantitas'!HU26</f>
        <v>0</v>
      </c>
      <c r="YR26" s="71">
        <f>'raw ikan kuantitas'!HV26</f>
        <v>0</v>
      </c>
      <c r="YS26" s="71">
        <f>'raw ikan kuantitas'!HW26</f>
        <v>0</v>
      </c>
      <c r="YT26" s="71">
        <f>'raw ikan kuantitas'!HX26</f>
        <v>0</v>
      </c>
      <c r="YU26" s="71">
        <f>'raw ikan kuantitas'!HY26</f>
        <v>287</v>
      </c>
      <c r="YV26" s="71">
        <f>'raw ikan kuantitas'!HZ26</f>
        <v>0</v>
      </c>
      <c r="YW26" s="71">
        <f>'raw ikan kuantitas'!IA26</f>
        <v>0</v>
      </c>
      <c r="YX26" s="71">
        <f>'raw ikan kuantitas'!IB26</f>
        <v>32</v>
      </c>
      <c r="YY26" s="71">
        <f>'raw ikan kuantitas'!IC26</f>
        <v>0</v>
      </c>
      <c r="YZ26" s="71">
        <f>'raw ikan kuantitas'!ID26</f>
        <v>0</v>
      </c>
      <c r="ZA26" s="71">
        <f>'raw ikan kuantitas'!IE26</f>
        <v>0</v>
      </c>
      <c r="ZB26" s="71">
        <f>'raw ikan kuantitas'!IF26</f>
        <v>0</v>
      </c>
      <c r="ZC26" s="71">
        <f>'raw ikan kuantitas'!IG26</f>
        <v>0</v>
      </c>
      <c r="ZD26" s="71">
        <f>'raw ikan kuantitas'!IH26</f>
        <v>107</v>
      </c>
      <c r="ZE26" s="71">
        <f>'raw ikan kuantitas'!II26</f>
        <v>63</v>
      </c>
      <c r="ZF26" s="71">
        <f>'raw ikan kuantitas'!IJ26</f>
        <v>0</v>
      </c>
      <c r="ZG26" s="71">
        <f>'raw ikan kuantitas'!IK26</f>
        <v>0</v>
      </c>
      <c r="ZH26" s="71">
        <f>'raw ikan kuantitas'!IL26</f>
        <v>0</v>
      </c>
      <c r="ZI26" s="71">
        <f>'raw ikan kuantitas'!IM26</f>
        <v>8</v>
      </c>
      <c r="ZJ26" s="71">
        <f>'raw ikan kuantitas'!IN26</f>
        <v>0</v>
      </c>
      <c r="ZK26" s="71">
        <f>'raw ikan kuantitas'!IO26</f>
        <v>1584</v>
      </c>
      <c r="ZL26" s="71">
        <f>'raw ikan kuantitas'!IP26</f>
        <v>0</v>
      </c>
      <c r="ZM26" s="71">
        <f>'raw ikan kuantitas'!IQ26</f>
        <v>18</v>
      </c>
      <c r="ZN26" s="71">
        <f>'raw ikan kuantitas'!IR26</f>
        <v>0</v>
      </c>
      <c r="ZO26" s="71">
        <f>'raw ikan kuantitas'!IS26</f>
        <v>0</v>
      </c>
      <c r="ZP26" s="71">
        <f>'raw ikan kuantitas'!IT26</f>
        <v>7</v>
      </c>
      <c r="ZQ26" s="71">
        <f>'raw ikan kuantitas'!IU26</f>
        <v>18</v>
      </c>
      <c r="ZR26" s="71">
        <f>'raw ikan kuantitas'!IV26</f>
        <v>7</v>
      </c>
      <c r="ZS26" s="71">
        <f>'raw ikan kuantitas'!IW26</f>
        <v>0</v>
      </c>
      <c r="ZT26" s="71">
        <f>'raw ikan kuantitas'!IX26</f>
        <v>0</v>
      </c>
      <c r="ZU26" s="71">
        <f>'raw ikan kuantitas'!IY26</f>
        <v>0</v>
      </c>
      <c r="ZV26" s="71">
        <f>'raw ikan kuantitas'!IZ26</f>
        <v>0</v>
      </c>
      <c r="ZW26" s="71">
        <f>'raw ikan kuantitas'!JA26</f>
        <v>0</v>
      </c>
      <c r="ZX26" s="71">
        <f>'raw ikan kuantitas'!JB26</f>
        <v>0</v>
      </c>
      <c r="ZY26" s="71">
        <f>'raw ikan kuantitas'!JC26</f>
        <v>0</v>
      </c>
    </row>
    <row r="27" spans="2:701" ht="14.55" customHeight="1" x14ac:dyDescent="0.3">
      <c r="B27" s="3" t="s">
        <v>363</v>
      </c>
      <c r="C27" s="193">
        <v>23602</v>
      </c>
      <c r="D27" s="193">
        <v>1158</v>
      </c>
      <c r="E27" s="193">
        <v>200</v>
      </c>
      <c r="F27" s="193">
        <v>76</v>
      </c>
      <c r="G27" s="193">
        <v>9</v>
      </c>
      <c r="H27" s="193">
        <v>32548</v>
      </c>
      <c r="I27" s="193">
        <v>967</v>
      </c>
      <c r="J27" s="194"/>
      <c r="K27" s="195">
        <v>3038</v>
      </c>
      <c r="L27" s="196">
        <v>351</v>
      </c>
      <c r="M27" s="195">
        <v>0</v>
      </c>
      <c r="N27" s="195">
        <v>2011</v>
      </c>
      <c r="O27" s="195">
        <v>2057</v>
      </c>
      <c r="P27" s="195">
        <v>6629</v>
      </c>
      <c r="Q27" s="195">
        <v>1299</v>
      </c>
      <c r="R27" s="196">
        <v>5330</v>
      </c>
      <c r="S27" s="196">
        <v>6371</v>
      </c>
      <c r="T27" s="195">
        <v>138</v>
      </c>
      <c r="U27" s="197">
        <v>0</v>
      </c>
      <c r="V27" s="195">
        <v>0</v>
      </c>
      <c r="W27" s="195">
        <v>138</v>
      </c>
      <c r="X27" s="195">
        <v>0</v>
      </c>
      <c r="Y27" s="195">
        <v>0</v>
      </c>
      <c r="Z27" s="195">
        <v>3105</v>
      </c>
      <c r="AA27" s="195">
        <v>3938</v>
      </c>
      <c r="AB27" s="195">
        <v>0</v>
      </c>
      <c r="AC27" s="195">
        <v>1368</v>
      </c>
      <c r="AD27" s="196">
        <v>0</v>
      </c>
      <c r="AE27" s="195">
        <v>3004</v>
      </c>
      <c r="AF27" s="195">
        <v>5231</v>
      </c>
      <c r="AG27" s="195">
        <v>10010</v>
      </c>
      <c r="AH27" s="195">
        <v>9439</v>
      </c>
      <c r="AI27" s="195">
        <v>0</v>
      </c>
      <c r="AJ27" s="195">
        <v>30</v>
      </c>
      <c r="AK27" s="195">
        <v>9</v>
      </c>
      <c r="AL27" s="195">
        <v>329</v>
      </c>
      <c r="AM27" s="198"/>
      <c r="AN27" s="199">
        <v>25</v>
      </c>
      <c r="AO27" s="199">
        <v>0</v>
      </c>
      <c r="AP27" s="199">
        <v>0</v>
      </c>
      <c r="AQ27" s="199">
        <v>195</v>
      </c>
      <c r="AR27" s="199">
        <v>48</v>
      </c>
      <c r="AS27" s="199">
        <v>1682</v>
      </c>
      <c r="AT27" s="199">
        <v>5017</v>
      </c>
      <c r="AU27" s="199">
        <v>581</v>
      </c>
      <c r="AV27" s="199">
        <v>306</v>
      </c>
      <c r="AW27" s="199">
        <v>42</v>
      </c>
      <c r="AX27" s="199">
        <v>3</v>
      </c>
      <c r="AY27" s="199">
        <v>3303</v>
      </c>
      <c r="AZ27" s="199">
        <v>31</v>
      </c>
      <c r="BA27" s="199">
        <v>7260</v>
      </c>
      <c r="BB27" s="199">
        <v>39</v>
      </c>
      <c r="BC27" s="200">
        <v>0</v>
      </c>
      <c r="BD27" s="199">
        <v>21292</v>
      </c>
      <c r="BE27" s="199">
        <v>788</v>
      </c>
      <c r="BF27" s="199">
        <v>24042</v>
      </c>
      <c r="BG27" s="199">
        <v>77430</v>
      </c>
      <c r="BH27" s="199">
        <v>3276</v>
      </c>
      <c r="BI27" s="199">
        <v>4227</v>
      </c>
      <c r="BJ27" s="199">
        <v>58</v>
      </c>
      <c r="BK27" s="199">
        <v>191</v>
      </c>
      <c r="BL27" s="199">
        <v>551</v>
      </c>
      <c r="BM27" s="200">
        <v>1</v>
      </c>
      <c r="BN27" s="199">
        <v>399</v>
      </c>
      <c r="BO27" s="199">
        <v>2411</v>
      </c>
      <c r="BP27" s="199">
        <v>0</v>
      </c>
      <c r="BQ27" s="201"/>
      <c r="BR27" s="202">
        <v>762686</v>
      </c>
      <c r="BS27" s="202">
        <v>1197173</v>
      </c>
      <c r="BT27" s="202">
        <v>142095</v>
      </c>
      <c r="BU27" s="202">
        <v>267431</v>
      </c>
      <c r="BV27" s="202">
        <v>57257</v>
      </c>
      <c r="BW27" s="202">
        <v>43952</v>
      </c>
      <c r="BX27" s="202">
        <v>50727</v>
      </c>
      <c r="BY27" s="202">
        <v>49446</v>
      </c>
      <c r="BZ27" s="203">
        <v>8212</v>
      </c>
      <c r="CA27" s="202">
        <v>15</v>
      </c>
      <c r="CB27" s="202">
        <v>1040</v>
      </c>
      <c r="CC27" s="202">
        <v>0</v>
      </c>
      <c r="CD27" s="202">
        <v>0</v>
      </c>
      <c r="CE27" s="202">
        <v>1940</v>
      </c>
      <c r="CF27" s="202">
        <v>618309</v>
      </c>
      <c r="CG27" s="202">
        <v>957127</v>
      </c>
      <c r="CH27" s="204"/>
      <c r="CI27" s="205">
        <v>38321</v>
      </c>
      <c r="CJ27" s="205">
        <v>0</v>
      </c>
      <c r="CK27" s="205">
        <v>0</v>
      </c>
      <c r="CL27" s="205">
        <v>129640</v>
      </c>
      <c r="CM27" s="205">
        <v>0</v>
      </c>
      <c r="CN27" s="206">
        <v>12173</v>
      </c>
      <c r="CO27" s="206">
        <v>1198</v>
      </c>
      <c r="CP27" s="206">
        <v>399</v>
      </c>
      <c r="CQ27" s="206">
        <v>0</v>
      </c>
      <c r="CR27" s="206">
        <v>18</v>
      </c>
      <c r="CS27" s="206">
        <v>117</v>
      </c>
      <c r="CT27" s="206">
        <v>255</v>
      </c>
      <c r="CU27" s="206">
        <v>0</v>
      </c>
      <c r="CV27" s="206">
        <v>83</v>
      </c>
      <c r="CW27" s="206">
        <v>76</v>
      </c>
      <c r="CX27" s="206">
        <v>60</v>
      </c>
      <c r="CY27" s="206">
        <v>1424</v>
      </c>
      <c r="CZ27" s="206">
        <v>120</v>
      </c>
      <c r="DA27" s="206">
        <v>30</v>
      </c>
      <c r="DB27" s="206">
        <v>7322</v>
      </c>
      <c r="DC27" s="207">
        <v>84665</v>
      </c>
      <c r="DD27" s="204"/>
      <c r="DE27" s="208">
        <v>615276</v>
      </c>
      <c r="DF27" s="208">
        <v>196</v>
      </c>
      <c r="DG27" s="208">
        <v>572</v>
      </c>
      <c r="DH27" s="208">
        <v>218</v>
      </c>
      <c r="DI27" s="208">
        <v>821</v>
      </c>
      <c r="DJ27" s="208">
        <v>0</v>
      </c>
      <c r="DK27" s="208">
        <v>4</v>
      </c>
      <c r="DL27" s="208">
        <v>187</v>
      </c>
      <c r="DM27" s="208">
        <v>0</v>
      </c>
      <c r="DN27" s="209">
        <v>0</v>
      </c>
      <c r="DO27" s="208">
        <v>0</v>
      </c>
      <c r="DP27" s="208">
        <v>0</v>
      </c>
      <c r="DQ27" s="208">
        <v>0</v>
      </c>
      <c r="DR27" s="208">
        <v>0</v>
      </c>
      <c r="DS27" s="208">
        <v>0</v>
      </c>
      <c r="DT27" s="208">
        <v>0</v>
      </c>
      <c r="DU27" s="216"/>
      <c r="DV27" s="208">
        <v>0</v>
      </c>
      <c r="DW27" s="208">
        <v>0</v>
      </c>
      <c r="DX27" s="208">
        <v>0</v>
      </c>
      <c r="DY27" s="208">
        <v>0</v>
      </c>
      <c r="DZ27" s="208">
        <v>0</v>
      </c>
      <c r="EA27" s="208">
        <v>0</v>
      </c>
      <c r="EB27" s="208">
        <v>0</v>
      </c>
      <c r="EC27" s="208">
        <v>0</v>
      </c>
      <c r="ED27" s="208">
        <v>0</v>
      </c>
      <c r="EE27" s="208">
        <v>0</v>
      </c>
      <c r="EF27" s="208">
        <v>0</v>
      </c>
      <c r="EG27" s="208">
        <v>0</v>
      </c>
      <c r="EH27" s="208">
        <v>0</v>
      </c>
      <c r="EI27" s="208">
        <v>0</v>
      </c>
      <c r="EJ27" s="208">
        <v>0</v>
      </c>
      <c r="EK27" s="208">
        <v>8</v>
      </c>
      <c r="EL27" s="204"/>
      <c r="EM27" s="210">
        <v>1348742.04</v>
      </c>
      <c r="EN27" s="204"/>
      <c r="EO27" s="211">
        <v>22900</v>
      </c>
      <c r="EP27" s="212">
        <v>3</v>
      </c>
      <c r="EQ27" s="212">
        <v>4013</v>
      </c>
      <c r="ER27" s="212">
        <v>5</v>
      </c>
      <c r="ES27" s="212">
        <v>12912</v>
      </c>
      <c r="ET27" s="212">
        <v>29</v>
      </c>
      <c r="EU27" s="212">
        <v>25955</v>
      </c>
      <c r="EV27" s="212">
        <v>1288331</v>
      </c>
      <c r="EW27" s="212">
        <v>69012</v>
      </c>
      <c r="EX27" s="212">
        <v>3924603</v>
      </c>
      <c r="EY27" s="212">
        <v>20362</v>
      </c>
      <c r="EZ27" s="212">
        <v>17236</v>
      </c>
      <c r="FA27" s="212">
        <v>2584</v>
      </c>
      <c r="FB27" s="212">
        <v>0</v>
      </c>
      <c r="FC27" s="213">
        <v>891.6</v>
      </c>
      <c r="FD27" s="214">
        <v>17</v>
      </c>
      <c r="FE27" s="214">
        <v>144.69999999999999</v>
      </c>
      <c r="FF27" s="214">
        <v>0</v>
      </c>
      <c r="FG27" s="214">
        <v>505.6</v>
      </c>
      <c r="FH27" s="214">
        <v>0</v>
      </c>
      <c r="FI27" s="214">
        <v>1289992.55</v>
      </c>
      <c r="FJ27" s="214">
        <v>5512.5</v>
      </c>
      <c r="FK27" s="214">
        <v>73.2</v>
      </c>
      <c r="FL27" s="214">
        <v>22.6</v>
      </c>
      <c r="FM27" s="214">
        <v>1.21</v>
      </c>
      <c r="FN27" s="214">
        <v>0</v>
      </c>
      <c r="FO27" s="215">
        <v>4837.8</v>
      </c>
      <c r="FP27" s="215">
        <v>2633</v>
      </c>
      <c r="FQ27" s="215">
        <v>240.6</v>
      </c>
      <c r="FR27" s="215">
        <v>0</v>
      </c>
      <c r="FS27" s="193">
        <v>0</v>
      </c>
      <c r="FT27" s="6"/>
      <c r="FU27" s="50">
        <f>'raw ikan nilai'!C27</f>
        <v>0.33317999999999998</v>
      </c>
      <c r="FV27" s="50">
        <f>'raw ikan nilai'!D27</f>
        <v>0</v>
      </c>
      <c r="FW27" s="50">
        <f>'raw ikan nilai'!E27</f>
        <v>0</v>
      </c>
      <c r="FX27" s="50">
        <f>'raw ikan nilai'!F27</f>
        <v>1.1076060000000001</v>
      </c>
      <c r="FY27" s="50">
        <f>'raw ikan nilai'!G27</f>
        <v>0.84765999999999997</v>
      </c>
      <c r="FZ27" s="50">
        <f>'raw ikan nilai'!H27</f>
        <v>125.528865</v>
      </c>
      <c r="GA27" s="50">
        <f>'raw ikan nilai'!I27</f>
        <v>0</v>
      </c>
      <c r="GB27" s="50">
        <f>'raw ikan nilai'!J27</f>
        <v>5.7829300000000003</v>
      </c>
      <c r="GC27" s="50">
        <f>'raw ikan nilai'!K27</f>
        <v>7.4045300000000003</v>
      </c>
      <c r="GD27" s="50">
        <f>'raw ikan nilai'!L27</f>
        <v>0</v>
      </c>
      <c r="GE27" s="50">
        <f>'raw ikan nilai'!M27</f>
        <v>0</v>
      </c>
      <c r="GF27" s="50">
        <f>'raw ikan nilai'!N27</f>
        <v>4.2500000000000003E-2</v>
      </c>
      <c r="GG27" s="50">
        <f>'raw ikan nilai'!O27</f>
        <v>0</v>
      </c>
      <c r="GH27" s="50">
        <f>'raw ikan nilai'!P27</f>
        <v>0</v>
      </c>
      <c r="GI27" s="50">
        <f>'raw ikan nilai'!Q27</f>
        <v>0</v>
      </c>
      <c r="GJ27" s="50">
        <f>'raw ikan nilai'!R27</f>
        <v>0</v>
      </c>
      <c r="GK27" s="50">
        <f>'raw ikan nilai'!S27</f>
        <v>0</v>
      </c>
      <c r="GL27" s="50">
        <f>'raw ikan nilai'!T27</f>
        <v>0</v>
      </c>
      <c r="GM27" s="50">
        <f>'raw ikan nilai'!U27</f>
        <v>4.5397800000000004</v>
      </c>
      <c r="GN27" s="50">
        <f>'raw ikan nilai'!V27</f>
        <v>1.6737500000000001</v>
      </c>
      <c r="GO27" s="50">
        <f>'raw ikan nilai'!W27</f>
        <v>0</v>
      </c>
      <c r="GP27" s="50">
        <f>'raw ikan nilai'!X27</f>
        <v>2.6733959999999999</v>
      </c>
      <c r="GQ27" s="50">
        <f>'raw ikan nilai'!Y27</f>
        <v>0</v>
      </c>
      <c r="GR27" s="50">
        <f>'raw ikan nilai'!Z27</f>
        <v>0</v>
      </c>
      <c r="GS27" s="50">
        <f>'raw ikan nilai'!AA27</f>
        <v>20.875</v>
      </c>
      <c r="GT27" s="50">
        <f>'raw ikan nilai'!AB27</f>
        <v>0</v>
      </c>
      <c r="GU27" s="50">
        <f>'raw ikan nilai'!AC27</f>
        <v>0</v>
      </c>
      <c r="GV27" s="50">
        <f>'raw ikan nilai'!AD27</f>
        <v>5.2780000000000001E-2</v>
      </c>
      <c r="GW27" s="50">
        <f>'raw ikan nilai'!AE27</f>
        <v>9.7027359999999998</v>
      </c>
      <c r="GX27" s="50">
        <f>'raw ikan nilai'!AF27</f>
        <v>0</v>
      </c>
      <c r="GY27" s="50">
        <f>'raw ikan nilai'!AG27</f>
        <v>0</v>
      </c>
      <c r="GZ27" s="50">
        <f>'raw ikan nilai'!AH27</f>
        <v>0</v>
      </c>
      <c r="HA27" s="50">
        <f>'raw ikan nilai'!AI27</f>
        <v>0</v>
      </c>
      <c r="HB27" s="50">
        <f>'raw ikan nilai'!AJ27</f>
        <v>0</v>
      </c>
      <c r="HC27" s="50">
        <f>'raw ikan nilai'!AK27</f>
        <v>2.1720000000000002</v>
      </c>
      <c r="HD27" s="50">
        <f>'raw ikan nilai'!AL27</f>
        <v>124.040995</v>
      </c>
      <c r="HE27" s="50">
        <f>'raw ikan nilai'!AM27</f>
        <v>0</v>
      </c>
      <c r="HF27" s="50">
        <f>'raw ikan nilai'!AN27</f>
        <v>2.5999999999999999E-2</v>
      </c>
      <c r="HG27" s="50">
        <f>'raw ikan nilai'!AO27</f>
        <v>1.22</v>
      </c>
      <c r="HH27" s="50">
        <f>'raw ikan nilai'!AP27</f>
        <v>0</v>
      </c>
      <c r="HI27" s="50">
        <f>'raw ikan nilai'!AQ27</f>
        <v>0</v>
      </c>
      <c r="HJ27" s="50">
        <f>'raw ikan nilai'!AR27</f>
        <v>54.869</v>
      </c>
      <c r="HK27" s="50">
        <f>'raw ikan nilai'!AS27</f>
        <v>15.359045</v>
      </c>
      <c r="HL27" s="50">
        <f>'raw ikan nilai'!AT27</f>
        <v>26.558150000000001</v>
      </c>
      <c r="HM27" s="50">
        <f>'raw ikan nilai'!AU27</f>
        <v>0</v>
      </c>
      <c r="HN27" s="50">
        <f>'raw ikan nilai'!AV27</f>
        <v>10.196675000000001</v>
      </c>
      <c r="HO27" s="50">
        <f>'raw ikan nilai'!AW27</f>
        <v>0</v>
      </c>
      <c r="HP27" s="50">
        <f>'raw ikan nilai'!AX27</f>
        <v>5.9760000000000004E-3</v>
      </c>
      <c r="HQ27" s="50">
        <f>'raw ikan nilai'!AY27</f>
        <v>45.627479999999998</v>
      </c>
      <c r="HR27" s="50">
        <f>'raw ikan nilai'!AZ27</f>
        <v>31.766500000000001</v>
      </c>
      <c r="HS27" s="50">
        <f>'raw ikan nilai'!BA27</f>
        <v>0</v>
      </c>
      <c r="HT27" s="50">
        <f>'raw ikan nilai'!BB27</f>
        <v>0</v>
      </c>
      <c r="HU27" s="50">
        <f>'raw ikan nilai'!BC27</f>
        <v>0</v>
      </c>
      <c r="HV27" s="50">
        <f>'raw ikan nilai'!BD27</f>
        <v>0</v>
      </c>
      <c r="HW27" s="50">
        <f>'raw ikan nilai'!BE27</f>
        <v>4.62</v>
      </c>
      <c r="HX27" s="50">
        <f>'raw ikan nilai'!BF27</f>
        <v>8.4094999999999995</v>
      </c>
      <c r="HY27" s="50">
        <f>'raw ikan nilai'!BG27</f>
        <v>3.1916E-2</v>
      </c>
      <c r="HZ27" s="50">
        <f>'raw ikan nilai'!BH27</f>
        <v>3.9897100000000001</v>
      </c>
      <c r="IA27" s="50">
        <f>'raw ikan nilai'!BI27</f>
        <v>0</v>
      </c>
      <c r="IB27" s="50">
        <f>'raw ikan nilai'!BJ27</f>
        <v>0</v>
      </c>
      <c r="IC27" s="50">
        <f>'raw ikan nilai'!BK27</f>
        <v>0</v>
      </c>
      <c r="ID27" s="50">
        <f>'raw ikan nilai'!BL27</f>
        <v>5.5673440000000003</v>
      </c>
      <c r="IE27" s="50">
        <f>'raw ikan nilai'!BM27</f>
        <v>0</v>
      </c>
      <c r="IF27" s="50">
        <f>'raw ikan nilai'!BN27</f>
        <v>0</v>
      </c>
      <c r="IG27" s="50">
        <f>'raw ikan nilai'!BO27</f>
        <v>0</v>
      </c>
      <c r="IH27" s="50">
        <f>'raw ikan nilai'!BP27</f>
        <v>0</v>
      </c>
      <c r="II27" s="50">
        <f>'raw ikan nilai'!BQ27</f>
        <v>0</v>
      </c>
      <c r="IJ27" s="50">
        <f>'raw ikan nilai'!BR27</f>
        <v>0</v>
      </c>
      <c r="IK27" s="50">
        <f>'raw ikan nilai'!BS27</f>
        <v>4.4756640000000001</v>
      </c>
      <c r="IL27" s="50">
        <f>'raw ikan nilai'!BT27</f>
        <v>0</v>
      </c>
      <c r="IM27" s="50">
        <f>'raw ikan nilai'!BU27</f>
        <v>0</v>
      </c>
      <c r="IN27" s="50">
        <f>'raw ikan nilai'!BV27</f>
        <v>0.504</v>
      </c>
      <c r="IO27" s="50">
        <f>'raw ikan nilai'!BW27</f>
        <v>0</v>
      </c>
      <c r="IP27" s="50">
        <f>'raw ikan nilai'!BX27</f>
        <v>0</v>
      </c>
      <c r="IQ27" s="50">
        <f>'raw ikan nilai'!BY27</f>
        <v>0.215748</v>
      </c>
      <c r="IR27" s="50">
        <f>'raw ikan nilai'!BZ27</f>
        <v>0</v>
      </c>
      <c r="IS27" s="50">
        <f>'raw ikan nilai'!CA27</f>
        <v>15.196562999999999</v>
      </c>
      <c r="IT27" s="50">
        <f>'raw ikan nilai'!CB27</f>
        <v>0</v>
      </c>
      <c r="IU27" s="50">
        <f>'raw ikan nilai'!CC27</f>
        <v>0</v>
      </c>
      <c r="IV27" s="50">
        <f>'raw ikan nilai'!CD27</f>
        <v>1.950102</v>
      </c>
      <c r="IW27" s="50">
        <f>'raw ikan nilai'!CE27</f>
        <v>0</v>
      </c>
      <c r="IX27" s="50">
        <f>'raw ikan nilai'!CF27</f>
        <v>4.9514800000000001</v>
      </c>
      <c r="IY27" s="50">
        <f>'raw ikan nilai'!CG27</f>
        <v>0</v>
      </c>
      <c r="IZ27" s="50">
        <f>'raw ikan nilai'!CH27</f>
        <v>0.87554299999999996</v>
      </c>
      <c r="JA27" s="50">
        <f>'raw ikan nilai'!CI27</f>
        <v>0</v>
      </c>
      <c r="JB27" s="50">
        <f>'raw ikan nilai'!CJ27</f>
        <v>0</v>
      </c>
      <c r="JC27" s="50">
        <f>'raw ikan nilai'!CK27</f>
        <v>0</v>
      </c>
      <c r="JD27" s="50">
        <f>'raw ikan nilai'!CL27</f>
        <v>0.106505</v>
      </c>
      <c r="JE27" s="50">
        <f>'raw ikan nilai'!CM27</f>
        <v>0</v>
      </c>
      <c r="JF27" s="50">
        <f>'raw ikan nilai'!CN27</f>
        <v>0</v>
      </c>
      <c r="JG27" s="50">
        <f>'raw ikan nilai'!CO27</f>
        <v>0</v>
      </c>
      <c r="JH27" s="50">
        <f>'raw ikan nilai'!CP27</f>
        <v>0</v>
      </c>
      <c r="JI27" s="50">
        <f>'raw ikan nilai'!CQ27</f>
        <v>0</v>
      </c>
      <c r="JJ27" s="50">
        <f>'raw ikan nilai'!CR27</f>
        <v>25.251829000000001</v>
      </c>
      <c r="JK27" s="50">
        <f>'raw ikan nilai'!CS27</f>
        <v>0</v>
      </c>
      <c r="JL27" s="50">
        <f>'raw ikan nilai'!CT27</f>
        <v>26.707529999999998</v>
      </c>
      <c r="JM27" s="50">
        <f>'raw ikan nilai'!CU27</f>
        <v>0</v>
      </c>
      <c r="JN27" s="50">
        <f>'raw ikan nilai'!CV27</f>
        <v>5.0083140000000004</v>
      </c>
      <c r="JO27" s="50">
        <f>'raw ikan nilai'!CW27</f>
        <v>0</v>
      </c>
      <c r="JP27" s="50">
        <f>'raw ikan nilai'!CX27</f>
        <v>0.76597999999999999</v>
      </c>
      <c r="JQ27" s="50">
        <f>'raw ikan nilai'!CY27</f>
        <v>3.7843749999999998</v>
      </c>
      <c r="JR27" s="50">
        <f>'raw ikan nilai'!CZ27</f>
        <v>1.817045</v>
      </c>
      <c r="JS27" s="50">
        <f>'raw ikan nilai'!DA27</f>
        <v>200.94296600000001</v>
      </c>
      <c r="JU27" s="53">
        <f>'raw ikan nilai'!DC27</f>
        <v>0</v>
      </c>
      <c r="JV27" s="53">
        <f>'raw ikan nilai'!DD27</f>
        <v>1.572675</v>
      </c>
      <c r="JW27" s="53">
        <f>'raw ikan nilai'!DE27</f>
        <v>0</v>
      </c>
      <c r="JX27" s="53">
        <f>'raw ikan nilai'!DF27</f>
        <v>3.3602400000000001</v>
      </c>
      <c r="JY27" s="53">
        <f>'raw ikan nilai'!DG27</f>
        <v>0</v>
      </c>
      <c r="JZ27" s="53">
        <f>'raw ikan nilai'!DH27</f>
        <v>0</v>
      </c>
      <c r="KA27" s="53">
        <f>'raw ikan nilai'!DI27</f>
        <v>0</v>
      </c>
      <c r="KB27" s="53">
        <f>'raw ikan nilai'!DJ27</f>
        <v>0</v>
      </c>
      <c r="KC27" s="53">
        <f>'raw ikan nilai'!DK27</f>
        <v>0</v>
      </c>
      <c r="KD27" s="53">
        <f>'raw ikan nilai'!DL27</f>
        <v>0</v>
      </c>
      <c r="KE27" s="53">
        <f>'raw ikan nilai'!DM27</f>
        <v>0</v>
      </c>
      <c r="KF27" s="53">
        <f>'raw ikan nilai'!DN27</f>
        <v>0</v>
      </c>
      <c r="KG27" s="53">
        <f>'raw ikan nilai'!DO27</f>
        <v>0</v>
      </c>
      <c r="KH27" s="53">
        <f>'raw ikan nilai'!DP27</f>
        <v>0</v>
      </c>
      <c r="KI27" s="53">
        <f>'raw ikan nilai'!DQ27</f>
        <v>0</v>
      </c>
      <c r="KJ27" s="53">
        <f>'raw ikan nilai'!DR27</f>
        <v>0</v>
      </c>
      <c r="KK27" s="53">
        <f>'raw ikan nilai'!DS27</f>
        <v>0</v>
      </c>
      <c r="KL27" s="53">
        <f>'raw ikan nilai'!DT27</f>
        <v>0</v>
      </c>
      <c r="KM27" s="53">
        <f>'raw ikan nilai'!DU27</f>
        <v>0</v>
      </c>
      <c r="KN27" s="53">
        <f>'raw ikan nilai'!DV27</f>
        <v>0.20477500000000001</v>
      </c>
      <c r="KO27" s="53">
        <f>'raw ikan nilai'!DW27</f>
        <v>0</v>
      </c>
      <c r="KP27" s="53">
        <f>'raw ikan nilai'!DX27</f>
        <v>0</v>
      </c>
      <c r="KQ27" s="53">
        <f>'raw ikan nilai'!DY27</f>
        <v>0</v>
      </c>
      <c r="KR27" s="53">
        <f>'raw ikan nilai'!DZ27</f>
        <v>1.3224199999999999</v>
      </c>
      <c r="KS27" s="53">
        <f>'raw ikan nilai'!EA27</f>
        <v>0.63361999999999996</v>
      </c>
      <c r="KT27" s="53">
        <f>'raw ikan nilai'!EB27</f>
        <v>0</v>
      </c>
      <c r="KU27" s="53">
        <f>'raw ikan nilai'!EC27</f>
        <v>0</v>
      </c>
      <c r="KV27" s="53">
        <f>'raw ikan nilai'!ED27</f>
        <v>0</v>
      </c>
      <c r="KW27" s="53">
        <f>'raw ikan nilai'!EE27</f>
        <v>0</v>
      </c>
      <c r="KX27" s="53">
        <f>'raw ikan nilai'!EF27</f>
        <v>0</v>
      </c>
      <c r="KY27" s="53">
        <f>'raw ikan nilai'!EG27</f>
        <v>0</v>
      </c>
      <c r="KZ27" s="53">
        <f>'raw ikan nilai'!EH27</f>
        <v>0</v>
      </c>
      <c r="LA27" s="53">
        <f>'raw ikan nilai'!EI27</f>
        <v>0</v>
      </c>
      <c r="LB27" s="53">
        <f>'raw ikan nilai'!EJ27</f>
        <v>0</v>
      </c>
      <c r="LC27" s="53">
        <f>'raw ikan nilai'!EK27</f>
        <v>0</v>
      </c>
      <c r="LD27" s="53">
        <f>'raw ikan nilai'!EL27</f>
        <v>0</v>
      </c>
      <c r="LE27" s="53">
        <f>'raw ikan nilai'!EM27</f>
        <v>0</v>
      </c>
      <c r="LF27" s="53">
        <f>'raw ikan nilai'!EN27</f>
        <v>0</v>
      </c>
      <c r="LG27" s="53">
        <f>'raw ikan nilai'!EO27</f>
        <v>0</v>
      </c>
      <c r="LH27" s="53">
        <f>'raw ikan nilai'!EP27</f>
        <v>0</v>
      </c>
      <c r="LI27" s="53">
        <f>'raw ikan nilai'!EQ27</f>
        <v>0</v>
      </c>
      <c r="LJ27" s="53">
        <f>'raw ikan nilai'!ER27</f>
        <v>0</v>
      </c>
      <c r="LK27" s="53">
        <f>'raw ikan nilai'!ES27</f>
        <v>0</v>
      </c>
      <c r="LL27" s="53">
        <f>'raw ikan nilai'!ET27</f>
        <v>0</v>
      </c>
      <c r="LM27" s="53">
        <f>'raw ikan nilai'!EU27</f>
        <v>0</v>
      </c>
      <c r="LN27" s="53">
        <f>'raw ikan nilai'!EV27</f>
        <v>0</v>
      </c>
      <c r="LO27" s="53">
        <f>'raw ikan nilai'!EW27</f>
        <v>5.7915000000000001E-2</v>
      </c>
      <c r="LP27" s="53">
        <f>'raw ikan nilai'!EX27</f>
        <v>0</v>
      </c>
      <c r="LQ27" s="53">
        <f>'raw ikan nilai'!EY27</f>
        <v>0</v>
      </c>
      <c r="LR27" s="53">
        <f>'raw ikan nilai'!EZ27</f>
        <v>0</v>
      </c>
      <c r="LS27" s="53">
        <f>'raw ikan nilai'!FA27</f>
        <v>0.11656</v>
      </c>
      <c r="LT27" s="53">
        <f>'raw ikan nilai'!FB27</f>
        <v>6.4725729999999997</v>
      </c>
      <c r="LU27" s="53">
        <f>'raw ikan nilai'!FC27</f>
        <v>0</v>
      </c>
      <c r="LV27" s="53">
        <f>'raw ikan nilai'!FD27</f>
        <v>0</v>
      </c>
      <c r="LW27" s="53">
        <f>'raw ikan nilai'!FE27</f>
        <v>0</v>
      </c>
      <c r="LX27" s="53">
        <f>'raw ikan nilai'!FF27</f>
        <v>0</v>
      </c>
      <c r="LY27" s="53">
        <f>'raw ikan nilai'!FG27</f>
        <v>0</v>
      </c>
      <c r="LZ27" s="53">
        <f>'raw ikan nilai'!FH27</f>
        <v>0</v>
      </c>
      <c r="MA27" s="53">
        <f>'raw ikan nilai'!FI27</f>
        <v>0</v>
      </c>
      <c r="MB27" s="53">
        <f>'raw ikan nilai'!FJ27</f>
        <v>0.20943999999999999</v>
      </c>
      <c r="MC27" s="53">
        <f>'raw ikan nilai'!FK27</f>
        <v>0</v>
      </c>
      <c r="MD27" s="53">
        <f>'raw ikan nilai'!FL27</f>
        <v>0</v>
      </c>
      <c r="ME27" s="53">
        <f>'raw ikan nilai'!FM27</f>
        <v>7.3099999999999998E-2</v>
      </c>
      <c r="MF27" s="53">
        <f>'raw ikan nilai'!FN27</f>
        <v>0</v>
      </c>
      <c r="MG27" s="53">
        <f>'raw ikan nilai'!FO27</f>
        <v>8.9810000000000001E-2</v>
      </c>
      <c r="MH27" s="53">
        <f>'raw ikan nilai'!FP27</f>
        <v>0.50717000000000001</v>
      </c>
      <c r="MI27" s="53">
        <f>'raw ikan nilai'!FQ27</f>
        <v>0</v>
      </c>
      <c r="MJ27" s="53">
        <f>'raw ikan nilai'!FR27</f>
        <v>0</v>
      </c>
      <c r="MK27" s="53">
        <f>'raw ikan nilai'!FS27</f>
        <v>9.4124499999999998</v>
      </c>
      <c r="MM27" s="57">
        <f>'raw ikan nilai'!FU27</f>
        <v>93.054263000000006</v>
      </c>
      <c r="MN27" s="57">
        <f>'raw ikan nilai'!FV27</f>
        <v>0</v>
      </c>
      <c r="MO27" s="57">
        <f>'raw ikan nilai'!FW27</f>
        <v>0.19339999999999999</v>
      </c>
      <c r="MP27" s="57">
        <f>'raw ikan nilai'!FX27</f>
        <v>0</v>
      </c>
      <c r="MQ27" s="57">
        <f>'raw ikan nilai'!FY27</f>
        <v>0</v>
      </c>
      <c r="MR27" s="57">
        <f>'raw ikan nilai'!FZ27</f>
        <v>10.05176</v>
      </c>
      <c r="MS27" s="57">
        <f>'raw ikan nilai'!GA27</f>
        <v>0</v>
      </c>
      <c r="MT27" s="57">
        <f>'raw ikan nilai'!GB27</f>
        <v>1.94862</v>
      </c>
      <c r="MU27" s="57">
        <f>'raw ikan nilai'!GC27</f>
        <v>4.6729250000000002</v>
      </c>
      <c r="MV27" s="57">
        <f>'raw ikan nilai'!GD27</f>
        <v>0</v>
      </c>
      <c r="MW27" s="57">
        <f>'raw ikan nilai'!GE27</f>
        <v>0.11867999999999999</v>
      </c>
      <c r="MX27" s="57">
        <f>'raw ikan nilai'!GF27</f>
        <v>3.838819</v>
      </c>
      <c r="MY27" s="57">
        <f>'raw ikan nilai'!GG27</f>
        <v>4.1895949999999997</v>
      </c>
      <c r="MZ27" s="57">
        <f>'raw ikan nilai'!GH27</f>
        <v>2235.8077680000001</v>
      </c>
      <c r="NA27" s="57">
        <f>'raw ikan nilai'!GI27</f>
        <v>1.9277679999999999</v>
      </c>
      <c r="NB27" s="57">
        <f>'raw ikan nilai'!GJ27</f>
        <v>0</v>
      </c>
      <c r="NC27" s="57">
        <f>'raw ikan nilai'!GK27</f>
        <v>880.92857000000004</v>
      </c>
      <c r="NE27" s="56">
        <f>'raw ikan nilai'!GM27</f>
        <v>0</v>
      </c>
      <c r="NF27" s="56">
        <f>'raw ikan nilai'!GN27</f>
        <v>0</v>
      </c>
      <c r="NG27" s="56">
        <f>'raw ikan nilai'!GO27</f>
        <v>0</v>
      </c>
      <c r="NH27" s="56">
        <f>'raw ikan nilai'!GP27</f>
        <v>0</v>
      </c>
      <c r="NI27" s="56">
        <f>'raw ikan nilai'!GQ27</f>
        <v>0</v>
      </c>
      <c r="NJ27" s="56">
        <f>'raw ikan nilai'!GR27</f>
        <v>0.20399999999999999</v>
      </c>
      <c r="NK27" s="56">
        <f>'raw ikan nilai'!GS27</f>
        <v>0</v>
      </c>
      <c r="NL27" s="56">
        <f>'raw ikan nilai'!GT27</f>
        <v>0</v>
      </c>
      <c r="NM27" s="56">
        <f>'raw ikan nilai'!GU27</f>
        <v>0</v>
      </c>
      <c r="NN27" s="56">
        <f>'raw ikan nilai'!GV27</f>
        <v>0</v>
      </c>
      <c r="NO27" s="56">
        <f>'raw ikan nilai'!GW27</f>
        <v>0</v>
      </c>
      <c r="NP27" s="56">
        <f>'raw ikan nilai'!GX27</f>
        <v>0</v>
      </c>
      <c r="NQ27" s="56">
        <f>'raw ikan nilai'!GY27</f>
        <v>0</v>
      </c>
      <c r="NR27" s="56">
        <f>'raw ikan nilai'!GZ27</f>
        <v>5.34605</v>
      </c>
      <c r="NS27" s="56">
        <f>'raw ikan nilai'!HA27</f>
        <v>0</v>
      </c>
      <c r="NT27" s="56">
        <f>'raw ikan nilai'!HB27</f>
        <v>0.1633</v>
      </c>
      <c r="NU27" s="56">
        <f>'raw ikan nilai'!HC27</f>
        <v>0</v>
      </c>
      <c r="NV27" s="56">
        <f>'raw ikan nilai'!HD27</f>
        <v>0.72499999999999998</v>
      </c>
      <c r="NW27" s="56">
        <f>'raw ikan nilai'!HE27</f>
        <v>0</v>
      </c>
      <c r="NX27" s="56">
        <f>'raw ikan nilai'!HF27</f>
        <v>0</v>
      </c>
      <c r="NY27" s="56">
        <f>'raw ikan nilai'!HG27</f>
        <v>0</v>
      </c>
      <c r="NZ27" s="56">
        <f>'raw ikan nilai'!HH27</f>
        <v>0</v>
      </c>
      <c r="OA27" s="56">
        <f>'raw ikan nilai'!HI27</f>
        <v>0</v>
      </c>
      <c r="OB27" s="56">
        <f>'raw ikan nilai'!HJ27</f>
        <v>0</v>
      </c>
      <c r="OC27" s="56">
        <f>'raw ikan nilai'!HK27</f>
        <v>0</v>
      </c>
      <c r="OD27" s="56">
        <f>'raw ikan nilai'!HL27</f>
        <v>0</v>
      </c>
      <c r="OE27" s="56">
        <f>'raw ikan nilai'!HM27</f>
        <v>27.230139999999999</v>
      </c>
      <c r="OG27" s="62">
        <f>'raw ikan nilai'!HO27</f>
        <v>0</v>
      </c>
      <c r="OH27" s="62">
        <f>'raw ikan nilai'!HP27</f>
        <v>0</v>
      </c>
      <c r="OI27" s="62">
        <f>'raw ikan nilai'!HQ27</f>
        <v>0</v>
      </c>
      <c r="OJ27" s="62">
        <f>'raw ikan nilai'!HR27</f>
        <v>0</v>
      </c>
      <c r="OK27" s="62">
        <f>'raw ikan nilai'!HS27</f>
        <v>0</v>
      </c>
      <c r="OL27" s="62">
        <f>'raw ikan nilai'!HT27</f>
        <v>0</v>
      </c>
      <c r="OM27" s="62">
        <f>'raw ikan nilai'!HU27</f>
        <v>0</v>
      </c>
      <c r="ON27" s="62">
        <f>'raw ikan nilai'!HV27</f>
        <v>0</v>
      </c>
      <c r="OO27" s="62">
        <f>'raw ikan nilai'!HW27</f>
        <v>0</v>
      </c>
      <c r="OP27" s="62">
        <f>'raw ikan nilai'!HX27</f>
        <v>0</v>
      </c>
      <c r="OQ27" s="62">
        <f>'raw ikan nilai'!HY27</f>
        <v>0</v>
      </c>
      <c r="OR27" s="62">
        <f>'raw ikan nilai'!HZ27</f>
        <v>2.1104999999999999E-2</v>
      </c>
      <c r="OS27" s="62">
        <f>'raw ikan nilai'!IA27</f>
        <v>0</v>
      </c>
      <c r="OT27" s="62">
        <f>'raw ikan nilai'!IB27</f>
        <v>0</v>
      </c>
      <c r="OU27" s="62">
        <f>'raw ikan nilai'!IC27</f>
        <v>0</v>
      </c>
      <c r="OV27" s="62">
        <f>'raw ikan nilai'!ID27</f>
        <v>0</v>
      </c>
      <c r="OW27" s="62">
        <f>'raw ikan nilai'!IE27</f>
        <v>0</v>
      </c>
      <c r="OX27" s="62">
        <f>'raw ikan nilai'!IF27</f>
        <v>0</v>
      </c>
      <c r="OY27" s="62">
        <f>'raw ikan nilai'!IG27</f>
        <v>0</v>
      </c>
      <c r="OZ27" s="62">
        <f>'raw ikan nilai'!IH27</f>
        <v>0</v>
      </c>
      <c r="PA27" s="62">
        <f>'raw ikan nilai'!II27</f>
        <v>0</v>
      </c>
      <c r="PB27" s="62">
        <f>'raw ikan nilai'!IJ27</f>
        <v>0</v>
      </c>
      <c r="PC27" s="62">
        <f>'raw ikan nilai'!IK27</f>
        <v>0</v>
      </c>
      <c r="PD27" s="62">
        <f>'raw ikan nilai'!IL27</f>
        <v>0</v>
      </c>
      <c r="PE27" s="62">
        <f>'raw ikan nilai'!IM27</f>
        <v>0</v>
      </c>
      <c r="PF27" s="62">
        <f>'raw ikan nilai'!IN27</f>
        <v>0</v>
      </c>
      <c r="PG27" s="62">
        <f>'raw ikan nilai'!IO27</f>
        <v>0</v>
      </c>
      <c r="PH27" s="62">
        <f>'raw ikan nilai'!IP27</f>
        <v>4.7571000000000002E-2</v>
      </c>
      <c r="PI27" s="62">
        <f>'raw ikan nilai'!IQ27</f>
        <v>0</v>
      </c>
      <c r="PJ27" s="62">
        <f>'raw ikan nilai'!IR27</f>
        <v>0</v>
      </c>
      <c r="PK27" s="62">
        <f>'raw ikan nilai'!IS27</f>
        <v>0</v>
      </c>
      <c r="PL27" s="62">
        <f>'raw ikan nilai'!IT27</f>
        <v>0</v>
      </c>
      <c r="PM27" s="62">
        <f>'raw ikan nilai'!IU27</f>
        <v>0</v>
      </c>
      <c r="PN27" s="62">
        <f>'raw ikan nilai'!IV27</f>
        <v>0</v>
      </c>
      <c r="PO27" s="62">
        <f>'raw ikan nilai'!IW27</f>
        <v>0</v>
      </c>
      <c r="PP27" s="62">
        <f>'raw ikan nilai'!IX27</f>
        <v>0</v>
      </c>
      <c r="PQ27" s="62">
        <f>'raw ikan nilai'!IY27</f>
        <v>0</v>
      </c>
      <c r="PR27" s="62">
        <f>'raw ikan nilai'!IZ27</f>
        <v>0</v>
      </c>
      <c r="PS27" s="62">
        <f>'raw ikan nilai'!JA27</f>
        <v>0</v>
      </c>
      <c r="PT27" s="62">
        <f>'raw ikan nilai'!JB27</f>
        <v>0</v>
      </c>
      <c r="PU27" s="62">
        <f>'raw ikan nilai'!JC27</f>
        <v>0</v>
      </c>
      <c r="PV27" s="62">
        <f>'raw ikan nilai'!JD27</f>
        <v>0</v>
      </c>
      <c r="PX27" s="67">
        <f>'raw ikan kuantitas'!B27</f>
        <v>25</v>
      </c>
      <c r="PY27" s="67">
        <f>'raw ikan kuantitas'!C27</f>
        <v>0</v>
      </c>
      <c r="PZ27" s="67">
        <f>'raw ikan kuantitas'!D27</f>
        <v>0</v>
      </c>
      <c r="QA27" s="67">
        <f>'raw ikan kuantitas'!E27</f>
        <v>147</v>
      </c>
      <c r="QB27" s="67">
        <f>'raw ikan kuantitas'!F27</f>
        <v>53</v>
      </c>
      <c r="QC27" s="67">
        <f>'raw ikan kuantitas'!G27</f>
        <v>1049</v>
      </c>
      <c r="QD27" s="67">
        <f>'raw ikan kuantitas'!H27</f>
        <v>0</v>
      </c>
      <c r="QE27" s="67">
        <f>'raw ikan kuantitas'!I27</f>
        <v>281</v>
      </c>
      <c r="QF27" s="67">
        <f>'raw ikan kuantitas'!J27</f>
        <v>585</v>
      </c>
      <c r="QG27" s="67">
        <f>'raw ikan kuantitas'!K27</f>
        <v>0</v>
      </c>
      <c r="QH27" s="67">
        <f>'raw ikan kuantitas'!L27</f>
        <v>0</v>
      </c>
      <c r="QI27" s="67">
        <f>'raw ikan kuantitas'!M27</f>
        <v>2</v>
      </c>
      <c r="QJ27" s="67">
        <f>'raw ikan kuantitas'!N27</f>
        <v>0</v>
      </c>
      <c r="QK27" s="67">
        <f>'raw ikan kuantitas'!O27</f>
        <v>0</v>
      </c>
      <c r="QL27" s="67">
        <f>'raw ikan kuantitas'!P27</f>
        <v>0</v>
      </c>
      <c r="QM27" s="67">
        <f>'raw ikan kuantitas'!Q27</f>
        <v>0</v>
      </c>
      <c r="QN27" s="67">
        <f>'raw ikan kuantitas'!R27</f>
        <v>0</v>
      </c>
      <c r="QO27" s="67">
        <f>'raw ikan kuantitas'!S27</f>
        <v>0</v>
      </c>
      <c r="QP27" s="67">
        <f>'raw ikan kuantitas'!T27</f>
        <v>151</v>
      </c>
      <c r="QQ27" s="67">
        <f>'raw ikan kuantitas'!U27</f>
        <v>55</v>
      </c>
      <c r="QR27" s="67">
        <f>'raw ikan kuantitas'!V27</f>
        <v>0</v>
      </c>
      <c r="QS27" s="67">
        <f>'raw ikan kuantitas'!W27</f>
        <v>119</v>
      </c>
      <c r="QT27" s="67">
        <f>'raw ikan kuantitas'!X27</f>
        <v>0</v>
      </c>
      <c r="QU27" s="67">
        <f>'raw ikan kuantitas'!Y27</f>
        <v>0</v>
      </c>
      <c r="QV27" s="67">
        <f>'raw ikan kuantitas'!Z27</f>
        <v>418</v>
      </c>
      <c r="QW27" s="67">
        <f>'raw ikan kuantitas'!AA27</f>
        <v>0</v>
      </c>
      <c r="QX27" s="67">
        <f>'raw ikan kuantitas'!AB27</f>
        <v>0</v>
      </c>
      <c r="QY27" s="67">
        <f>'raw ikan kuantitas'!AC27</f>
        <v>5</v>
      </c>
      <c r="QZ27" s="67">
        <f>'raw ikan kuantitas'!AD27</f>
        <v>934</v>
      </c>
      <c r="RA27" s="67">
        <f>'raw ikan kuantitas'!AE27</f>
        <v>0</v>
      </c>
      <c r="RB27" s="67">
        <f>'raw ikan kuantitas'!AF27</f>
        <v>0</v>
      </c>
      <c r="RC27" s="67">
        <f>'raw ikan kuantitas'!AG27</f>
        <v>0</v>
      </c>
      <c r="RD27" s="67">
        <f>'raw ikan kuantitas'!AH27</f>
        <v>0</v>
      </c>
      <c r="RE27" s="67">
        <f>'raw ikan kuantitas'!AI27</f>
        <v>0</v>
      </c>
      <c r="RF27" s="67">
        <f>'raw ikan kuantitas'!AJ27</f>
        <v>54</v>
      </c>
      <c r="RG27" s="67">
        <f>'raw ikan kuantitas'!AK27</f>
        <v>2682</v>
      </c>
      <c r="RH27" s="67">
        <f>'raw ikan kuantitas'!AL27</f>
        <v>0</v>
      </c>
      <c r="RI27" s="67">
        <f>'raw ikan kuantitas'!AM27</f>
        <v>3</v>
      </c>
      <c r="RJ27" s="67">
        <f>'raw ikan kuantitas'!AN27</f>
        <v>49</v>
      </c>
      <c r="RK27" s="67">
        <f>'raw ikan kuantitas'!AO27</f>
        <v>0</v>
      </c>
      <c r="RL27" s="67">
        <f>'raw ikan kuantitas'!AP27</f>
        <v>0</v>
      </c>
      <c r="RM27" s="67">
        <f>'raw ikan kuantitas'!AQ27</f>
        <v>1119</v>
      </c>
      <c r="RN27" s="67">
        <f>'raw ikan kuantitas'!AR27</f>
        <v>903</v>
      </c>
      <c r="RO27" s="67">
        <f>'raw ikan kuantitas'!AS27</f>
        <v>605</v>
      </c>
      <c r="RP27" s="67">
        <f>'raw ikan kuantitas'!AT27</f>
        <v>0</v>
      </c>
      <c r="RQ27" s="67">
        <f>'raw ikan kuantitas'!AU27</f>
        <v>276</v>
      </c>
      <c r="RR27" s="67">
        <f>'raw ikan kuantitas'!AV27</f>
        <v>0</v>
      </c>
      <c r="RS27" s="67">
        <f>'raw ikan kuantitas'!AW27</f>
        <v>0</v>
      </c>
      <c r="RT27" s="67">
        <f>'raw ikan kuantitas'!AX27</f>
        <v>1063</v>
      </c>
      <c r="RU27" s="67">
        <f>'raw ikan kuantitas'!AY27</f>
        <v>584</v>
      </c>
      <c r="RV27" s="67">
        <f>'raw ikan kuantitas'!AZ27</f>
        <v>0</v>
      </c>
      <c r="RW27" s="67">
        <f>'raw ikan kuantitas'!BA27</f>
        <v>0</v>
      </c>
      <c r="RX27" s="67">
        <f>'raw ikan kuantitas'!BB27</f>
        <v>0</v>
      </c>
      <c r="RY27" s="67">
        <f>'raw ikan kuantitas'!BC27</f>
        <v>0</v>
      </c>
      <c r="RZ27" s="67">
        <f>'raw ikan kuantitas'!BD27</f>
        <v>308</v>
      </c>
      <c r="SA27" s="67">
        <f>'raw ikan kuantitas'!BE27</f>
        <v>153</v>
      </c>
      <c r="SB27" s="67">
        <f>'raw ikan kuantitas'!BF27</f>
        <v>16</v>
      </c>
      <c r="SC27" s="67">
        <f>'raw ikan kuantitas'!BG27</f>
        <v>17</v>
      </c>
      <c r="SD27" s="67">
        <f>'raw ikan kuantitas'!BH27</f>
        <v>0</v>
      </c>
      <c r="SE27" s="67">
        <f>'raw ikan kuantitas'!BI27</f>
        <v>0</v>
      </c>
      <c r="SF27" s="67">
        <f>'raw ikan kuantitas'!BJ27</f>
        <v>0</v>
      </c>
      <c r="SG27" s="67">
        <f>'raw ikan kuantitas'!BK27</f>
        <v>541</v>
      </c>
      <c r="SH27" s="67">
        <f>'raw ikan kuantitas'!BL27</f>
        <v>0</v>
      </c>
      <c r="SI27" s="67">
        <f>'raw ikan kuantitas'!BM27</f>
        <v>0</v>
      </c>
      <c r="SJ27" s="67">
        <f>'raw ikan kuantitas'!BN27</f>
        <v>0</v>
      </c>
      <c r="SK27" s="67">
        <f>'raw ikan kuantitas'!BO27</f>
        <v>0</v>
      </c>
      <c r="SL27" s="67">
        <f>'raw ikan kuantitas'!BP27</f>
        <v>0</v>
      </c>
      <c r="SM27" s="67">
        <f>'raw ikan kuantitas'!BQ27</f>
        <v>0</v>
      </c>
      <c r="SN27" s="67">
        <f>'raw ikan kuantitas'!BR27</f>
        <v>255</v>
      </c>
      <c r="SO27" s="67">
        <f>'raw ikan kuantitas'!BS27</f>
        <v>0</v>
      </c>
      <c r="SP27" s="67">
        <f>'raw ikan kuantitas'!BT27</f>
        <v>0</v>
      </c>
      <c r="SQ27" s="67">
        <f>'raw ikan kuantitas'!BU27</f>
        <v>50</v>
      </c>
      <c r="SR27" s="67">
        <f>'raw ikan kuantitas'!BV27</f>
        <v>0</v>
      </c>
      <c r="SS27" s="67">
        <f>'raw ikan kuantitas'!BW27</f>
        <v>0</v>
      </c>
      <c r="ST27" s="67">
        <f>'raw ikan kuantitas'!BX27</f>
        <v>6</v>
      </c>
      <c r="SU27" s="67">
        <f>'raw ikan kuantitas'!BY27</f>
        <v>0</v>
      </c>
      <c r="SV27" s="67">
        <f>'raw ikan kuantitas'!BZ27</f>
        <v>553</v>
      </c>
      <c r="SW27" s="67">
        <f>'raw ikan kuantitas'!CA27</f>
        <v>0</v>
      </c>
      <c r="SX27" s="67">
        <f>'raw ikan kuantitas'!CB27</f>
        <v>0</v>
      </c>
      <c r="SY27" s="67">
        <f>'raw ikan kuantitas'!CC27</f>
        <v>650</v>
      </c>
      <c r="SZ27" s="67">
        <f>'raw ikan kuantitas'!CD27</f>
        <v>0</v>
      </c>
      <c r="TA27" s="67">
        <f>'raw ikan kuantitas'!CE27</f>
        <v>225</v>
      </c>
      <c r="TB27" s="67">
        <f>'raw ikan kuantitas'!CF27</f>
        <v>0</v>
      </c>
      <c r="TC27" s="67">
        <f>'raw ikan kuantitas'!CG27</f>
        <v>89</v>
      </c>
      <c r="TD27" s="67">
        <f>'raw ikan kuantitas'!CH27</f>
        <v>0</v>
      </c>
      <c r="TE27" s="67">
        <f>'raw ikan kuantitas'!CI27</f>
        <v>0</v>
      </c>
      <c r="TF27" s="67">
        <f>'raw ikan kuantitas'!CJ27</f>
        <v>0</v>
      </c>
      <c r="TG27" s="67">
        <f>'raw ikan kuantitas'!CK27</f>
        <v>3</v>
      </c>
      <c r="TH27" s="67">
        <f>'raw ikan kuantitas'!CL27</f>
        <v>0</v>
      </c>
      <c r="TI27" s="67">
        <f>'raw ikan kuantitas'!CM27</f>
        <v>0</v>
      </c>
      <c r="TJ27" s="67">
        <f>'raw ikan kuantitas'!CN27</f>
        <v>0</v>
      </c>
      <c r="TK27" s="67">
        <f>'raw ikan kuantitas'!CO27</f>
        <v>0</v>
      </c>
      <c r="TL27" s="67">
        <f>'raw ikan kuantitas'!CP27</f>
        <v>0</v>
      </c>
      <c r="TM27" s="67">
        <f>'raw ikan kuantitas'!CQ27</f>
        <v>692</v>
      </c>
      <c r="TN27" s="67">
        <f>'raw ikan kuantitas'!CR27</f>
        <v>0</v>
      </c>
      <c r="TO27" s="67">
        <f>'raw ikan kuantitas'!CS27</f>
        <v>1644</v>
      </c>
      <c r="TP27" s="67">
        <f>'raw ikan kuantitas'!CT27</f>
        <v>0</v>
      </c>
      <c r="TQ27" s="67">
        <f>'raw ikan kuantitas'!CU27</f>
        <v>287</v>
      </c>
      <c r="TR27" s="67">
        <f>'raw ikan kuantitas'!CV27</f>
        <v>0</v>
      </c>
      <c r="TS27" s="67">
        <f>'raw ikan kuantitas'!CW27</f>
        <v>40</v>
      </c>
      <c r="TT27" s="67">
        <f>'raw ikan kuantitas'!CX27</f>
        <v>151</v>
      </c>
      <c r="TU27" s="67">
        <f>'raw ikan kuantitas'!CY27</f>
        <v>8664</v>
      </c>
      <c r="TV27" s="67">
        <f>'raw ikan kuantitas'!CZ27</f>
        <v>4203</v>
      </c>
      <c r="TX27" s="68">
        <f>'raw ikan kuantitas'!DB27</f>
        <v>0</v>
      </c>
      <c r="TY27" s="68">
        <f>'raw ikan kuantitas'!DC27</f>
        <v>53</v>
      </c>
      <c r="TZ27" s="68">
        <f>'raw ikan kuantitas'!DD27</f>
        <v>0</v>
      </c>
      <c r="UA27" s="68">
        <f>'raw ikan kuantitas'!DE27</f>
        <v>115</v>
      </c>
      <c r="UB27" s="68">
        <f>'raw ikan kuantitas'!DF27</f>
        <v>0</v>
      </c>
      <c r="UC27" s="68">
        <f>'raw ikan kuantitas'!DG27</f>
        <v>0</v>
      </c>
      <c r="UD27" s="68">
        <f>'raw ikan kuantitas'!DH27</f>
        <v>0</v>
      </c>
      <c r="UE27" s="68">
        <f>'raw ikan kuantitas'!DI27</f>
        <v>0</v>
      </c>
      <c r="UF27" s="68">
        <f>'raw ikan kuantitas'!DJ27</f>
        <v>0</v>
      </c>
      <c r="UG27" s="68">
        <f>'raw ikan kuantitas'!DK27</f>
        <v>0</v>
      </c>
      <c r="UH27" s="68">
        <f>'raw ikan kuantitas'!DL27</f>
        <v>0</v>
      </c>
      <c r="UI27" s="68">
        <f>'raw ikan kuantitas'!DM27</f>
        <v>0</v>
      </c>
      <c r="UJ27" s="68">
        <f>'raw ikan kuantitas'!DN27</f>
        <v>0</v>
      </c>
      <c r="UK27" s="68">
        <f>'raw ikan kuantitas'!DO27</f>
        <v>0</v>
      </c>
      <c r="UL27" s="68">
        <f>'raw ikan kuantitas'!DP27</f>
        <v>0</v>
      </c>
      <c r="UM27" s="68">
        <f>'raw ikan kuantitas'!DQ27</f>
        <v>0</v>
      </c>
      <c r="UN27" s="68">
        <f>'raw ikan kuantitas'!DR27</f>
        <v>0</v>
      </c>
      <c r="UO27" s="68">
        <f>'raw ikan kuantitas'!DS27</f>
        <v>0</v>
      </c>
      <c r="UP27" s="68">
        <f>'raw ikan kuantitas'!DT27</f>
        <v>0</v>
      </c>
      <c r="UQ27" s="68">
        <f>'raw ikan kuantitas'!DU27</f>
        <v>9</v>
      </c>
      <c r="UR27" s="68">
        <f>'raw ikan kuantitas'!DV27</f>
        <v>0</v>
      </c>
      <c r="US27" s="68">
        <f>'raw ikan kuantitas'!DW27</f>
        <v>0</v>
      </c>
      <c r="UT27" s="68">
        <f>'raw ikan kuantitas'!DX27</f>
        <v>0</v>
      </c>
      <c r="UU27" s="68">
        <f>'raw ikan kuantitas'!DY27</f>
        <v>22</v>
      </c>
      <c r="UV27" s="68">
        <f>'raw ikan kuantitas'!DZ27</f>
        <v>16</v>
      </c>
      <c r="UW27" s="68">
        <f>'raw ikan kuantitas'!EA27</f>
        <v>0</v>
      </c>
      <c r="UX27" s="68">
        <f>'raw ikan kuantitas'!EB27</f>
        <v>0</v>
      </c>
      <c r="UY27" s="68">
        <f>'raw ikan kuantitas'!EC27</f>
        <v>0</v>
      </c>
      <c r="UZ27" s="68">
        <f>'raw ikan kuantitas'!ED27</f>
        <v>0</v>
      </c>
      <c r="VA27" s="68">
        <f>'raw ikan kuantitas'!EE27</f>
        <v>0</v>
      </c>
      <c r="VB27" s="68">
        <f>'raw ikan kuantitas'!EF27</f>
        <v>0</v>
      </c>
      <c r="VC27" s="68">
        <f>'raw ikan kuantitas'!EG27</f>
        <v>0</v>
      </c>
      <c r="VD27" s="68">
        <f>'raw ikan kuantitas'!EH27</f>
        <v>0</v>
      </c>
      <c r="VE27" s="68">
        <f>'raw ikan kuantitas'!EI27</f>
        <v>0</v>
      </c>
      <c r="VF27" s="68">
        <f>'raw ikan kuantitas'!EJ27</f>
        <v>0</v>
      </c>
      <c r="VG27" s="68">
        <f>'raw ikan kuantitas'!EK27</f>
        <v>0</v>
      </c>
      <c r="VH27" s="68">
        <f>'raw ikan kuantitas'!EL27</f>
        <v>0</v>
      </c>
      <c r="VI27" s="68">
        <f>'raw ikan kuantitas'!EM27</f>
        <v>0</v>
      </c>
      <c r="VJ27" s="68">
        <f>'raw ikan kuantitas'!EN27</f>
        <v>0</v>
      </c>
      <c r="VK27" s="68">
        <f>'raw ikan kuantitas'!EO27</f>
        <v>0</v>
      </c>
      <c r="VL27" s="68">
        <f>'raw ikan kuantitas'!EP27</f>
        <v>0</v>
      </c>
      <c r="VM27" s="68">
        <f>'raw ikan kuantitas'!EQ27</f>
        <v>0</v>
      </c>
      <c r="VN27" s="68">
        <f>'raw ikan kuantitas'!ER27</f>
        <v>0</v>
      </c>
      <c r="VO27" s="68">
        <f>'raw ikan kuantitas'!ES27</f>
        <v>0</v>
      </c>
      <c r="VP27" s="68">
        <f>'raw ikan kuantitas'!ET27</f>
        <v>0</v>
      </c>
      <c r="VQ27" s="68">
        <f>'raw ikan kuantitas'!EU27</f>
        <v>0</v>
      </c>
      <c r="VR27" s="68">
        <f>'raw ikan kuantitas'!EV27</f>
        <v>4</v>
      </c>
      <c r="VS27" s="68">
        <f>'raw ikan kuantitas'!EW27</f>
        <v>0</v>
      </c>
      <c r="VT27" s="68">
        <f>'raw ikan kuantitas'!EX27</f>
        <v>0</v>
      </c>
      <c r="VU27" s="68">
        <f>'raw ikan kuantitas'!EY27</f>
        <v>0</v>
      </c>
      <c r="VV27" s="68">
        <f>'raw ikan kuantitas'!EZ27</f>
        <v>6</v>
      </c>
      <c r="VW27" s="68">
        <f>'raw ikan kuantitas'!FA27</f>
        <v>180</v>
      </c>
      <c r="VX27" s="68">
        <f>'raw ikan kuantitas'!FB27</f>
        <v>0</v>
      </c>
      <c r="VY27" s="68">
        <f>'raw ikan kuantitas'!FC27</f>
        <v>0</v>
      </c>
      <c r="VZ27" s="68">
        <f>'raw ikan kuantitas'!FD27</f>
        <v>0</v>
      </c>
      <c r="WA27" s="68">
        <f>'raw ikan kuantitas'!FE27</f>
        <v>0</v>
      </c>
      <c r="WB27" s="68">
        <f>'raw ikan kuantitas'!FF27</f>
        <v>0</v>
      </c>
      <c r="WC27" s="68">
        <f>'raw ikan kuantitas'!FG27</f>
        <v>0</v>
      </c>
      <c r="WD27" s="68">
        <f>'raw ikan kuantitas'!FH27</f>
        <v>0</v>
      </c>
      <c r="WE27" s="68">
        <f>'raw ikan kuantitas'!FI27</f>
        <v>5</v>
      </c>
      <c r="WF27" s="68">
        <f>'raw ikan kuantitas'!FJ27</f>
        <v>0</v>
      </c>
      <c r="WG27" s="68">
        <f>'raw ikan kuantitas'!FK27</f>
        <v>0</v>
      </c>
      <c r="WH27" s="68">
        <f>'raw ikan kuantitas'!FL27</f>
        <v>4</v>
      </c>
      <c r="WI27" s="68">
        <f>'raw ikan kuantitas'!FM27</f>
        <v>0</v>
      </c>
      <c r="WJ27" s="68">
        <f>'raw ikan kuantitas'!FN27</f>
        <v>3</v>
      </c>
      <c r="WK27" s="68">
        <f>'raw ikan kuantitas'!FO27</f>
        <v>21</v>
      </c>
      <c r="WL27" s="68">
        <f>'raw ikan kuantitas'!FP27</f>
        <v>0</v>
      </c>
      <c r="WM27" s="68">
        <f>'raw ikan kuantitas'!FQ27</f>
        <v>0</v>
      </c>
      <c r="WN27" s="68">
        <f>'raw ikan kuantitas'!FR27</f>
        <v>150</v>
      </c>
      <c r="WP27" s="69">
        <f>'raw ikan kuantitas'!FT27</f>
        <v>4341</v>
      </c>
      <c r="WQ27" s="69">
        <f>'raw ikan kuantitas'!FU27</f>
        <v>0</v>
      </c>
      <c r="WR27" s="69">
        <f>'raw ikan kuantitas'!FV27</f>
        <v>4</v>
      </c>
      <c r="WS27" s="69">
        <f>'raw ikan kuantitas'!FW27</f>
        <v>0</v>
      </c>
      <c r="WT27" s="69">
        <f>'raw ikan kuantitas'!FX27</f>
        <v>0</v>
      </c>
      <c r="WU27" s="69">
        <f>'raw ikan kuantitas'!FY27</f>
        <v>84</v>
      </c>
      <c r="WV27" s="69">
        <f>'raw ikan kuantitas'!FZ27</f>
        <v>0</v>
      </c>
      <c r="WW27" s="69">
        <f>'raw ikan kuantitas'!GA27</f>
        <v>129</v>
      </c>
      <c r="WX27" s="69">
        <f>'raw ikan kuantitas'!GB27</f>
        <v>161</v>
      </c>
      <c r="WY27" s="69">
        <f>'raw ikan kuantitas'!GC27</f>
        <v>0</v>
      </c>
      <c r="WZ27" s="69">
        <f>'raw ikan kuantitas'!GD27</f>
        <v>3</v>
      </c>
      <c r="XA27" s="69">
        <f>'raw ikan kuantitas'!GE27</f>
        <v>101</v>
      </c>
      <c r="XB27" s="69">
        <f>'raw ikan kuantitas'!GF27</f>
        <v>138</v>
      </c>
      <c r="XC27" s="69">
        <f>'raw ikan kuantitas'!GG27</f>
        <v>788967</v>
      </c>
      <c r="XD27" s="69">
        <f>'raw ikan kuantitas'!GH27</f>
        <v>74</v>
      </c>
      <c r="XE27" s="69">
        <f>'raw ikan kuantitas'!GI27</f>
        <v>0</v>
      </c>
      <c r="XF27" s="69">
        <f>'raw ikan kuantitas'!GJ27</f>
        <v>9334</v>
      </c>
      <c r="XH27" s="70">
        <f>'raw ikan kuantitas'!GL27</f>
        <v>0</v>
      </c>
      <c r="XI27" s="70">
        <f>'raw ikan kuantitas'!GM27</f>
        <v>0</v>
      </c>
      <c r="XJ27" s="70">
        <f>'raw ikan kuantitas'!GN27</f>
        <v>0</v>
      </c>
      <c r="XK27" s="70">
        <f>'raw ikan kuantitas'!GO27</f>
        <v>0</v>
      </c>
      <c r="XL27" s="70">
        <f>'raw ikan kuantitas'!GP27</f>
        <v>0</v>
      </c>
      <c r="XM27" s="70">
        <f>'raw ikan kuantitas'!GQ27</f>
        <v>175</v>
      </c>
      <c r="XN27" s="70">
        <f>'raw ikan kuantitas'!GR27</f>
        <v>0</v>
      </c>
      <c r="XO27" s="70">
        <f>'raw ikan kuantitas'!GS27</f>
        <v>0</v>
      </c>
      <c r="XP27" s="70">
        <f>'raw ikan kuantitas'!GT27</f>
        <v>0</v>
      </c>
      <c r="XQ27" s="70">
        <f>'raw ikan kuantitas'!GU27</f>
        <v>0</v>
      </c>
      <c r="XR27" s="70">
        <f>'raw ikan kuantitas'!GV27</f>
        <v>0</v>
      </c>
      <c r="XS27" s="70">
        <f>'raw ikan kuantitas'!GW27</f>
        <v>0</v>
      </c>
      <c r="XT27" s="70">
        <f>'raw ikan kuantitas'!GX27</f>
        <v>0</v>
      </c>
      <c r="XU27" s="70">
        <f>'raw ikan kuantitas'!GY27</f>
        <v>11719</v>
      </c>
      <c r="XV27" s="70">
        <f>'raw ikan kuantitas'!GZ27</f>
        <v>0</v>
      </c>
      <c r="XW27" s="70">
        <f>'raw ikan kuantitas'!HA27</f>
        <v>314</v>
      </c>
      <c r="XX27" s="70">
        <f>'raw ikan kuantitas'!HB27</f>
        <v>0</v>
      </c>
      <c r="XY27" s="70">
        <f>'raw ikan kuantitas'!HC27</f>
        <v>811</v>
      </c>
      <c r="XZ27" s="70">
        <f>'raw ikan kuantitas'!HD27</f>
        <v>0</v>
      </c>
      <c r="YA27" s="70">
        <f>'raw ikan kuantitas'!HE27</f>
        <v>0</v>
      </c>
      <c r="YB27" s="70">
        <f>'raw ikan kuantitas'!HF27</f>
        <v>0</v>
      </c>
      <c r="YC27" s="70">
        <f>'raw ikan kuantitas'!HG27</f>
        <v>0</v>
      </c>
      <c r="YD27" s="70">
        <f>'raw ikan kuantitas'!HH27</f>
        <v>0</v>
      </c>
      <c r="YE27" s="70">
        <f>'raw ikan kuantitas'!HI27</f>
        <v>0</v>
      </c>
      <c r="YF27" s="70">
        <f>'raw ikan kuantitas'!HJ27</f>
        <v>0</v>
      </c>
      <c r="YG27" s="70">
        <f>'raw ikan kuantitas'!HK27</f>
        <v>0</v>
      </c>
      <c r="YH27" s="70">
        <f>'raw ikan kuantitas'!HL27</f>
        <v>972505</v>
      </c>
      <c r="YJ27" s="71">
        <f>'raw ikan kuantitas'!HN27</f>
        <v>0</v>
      </c>
      <c r="YK27" s="71">
        <f>'raw ikan kuantitas'!HO27</f>
        <v>0</v>
      </c>
      <c r="YL27" s="71">
        <f>'raw ikan kuantitas'!HP27</f>
        <v>0</v>
      </c>
      <c r="YM27" s="71">
        <f>'raw ikan kuantitas'!HQ27</f>
        <v>0</v>
      </c>
      <c r="YN27" s="71">
        <f>'raw ikan kuantitas'!HR27</f>
        <v>0</v>
      </c>
      <c r="YO27" s="71">
        <f>'raw ikan kuantitas'!HS27</f>
        <v>0</v>
      </c>
      <c r="YP27" s="71">
        <f>'raw ikan kuantitas'!HT27</f>
        <v>0</v>
      </c>
      <c r="YQ27" s="71">
        <f>'raw ikan kuantitas'!HU27</f>
        <v>0</v>
      </c>
      <c r="YR27" s="71">
        <f>'raw ikan kuantitas'!HV27</f>
        <v>0</v>
      </c>
      <c r="YS27" s="71">
        <f>'raw ikan kuantitas'!HW27</f>
        <v>0</v>
      </c>
      <c r="YT27" s="71">
        <f>'raw ikan kuantitas'!HX27</f>
        <v>0</v>
      </c>
      <c r="YU27" s="71">
        <f>'raw ikan kuantitas'!HY27</f>
        <v>4</v>
      </c>
      <c r="YV27" s="71">
        <f>'raw ikan kuantitas'!HZ27</f>
        <v>0</v>
      </c>
      <c r="YW27" s="71">
        <f>'raw ikan kuantitas'!IA27</f>
        <v>0</v>
      </c>
      <c r="YX27" s="71">
        <f>'raw ikan kuantitas'!IB27</f>
        <v>0</v>
      </c>
      <c r="YY27" s="71">
        <f>'raw ikan kuantitas'!IC27</f>
        <v>0</v>
      </c>
      <c r="YZ27" s="71">
        <f>'raw ikan kuantitas'!ID27</f>
        <v>0</v>
      </c>
      <c r="ZA27" s="71">
        <f>'raw ikan kuantitas'!IE27</f>
        <v>0</v>
      </c>
      <c r="ZB27" s="71">
        <f>'raw ikan kuantitas'!IF27</f>
        <v>0</v>
      </c>
      <c r="ZC27" s="71">
        <f>'raw ikan kuantitas'!IG27</f>
        <v>0</v>
      </c>
      <c r="ZD27" s="71">
        <f>'raw ikan kuantitas'!IH27</f>
        <v>0</v>
      </c>
      <c r="ZE27" s="71">
        <f>'raw ikan kuantitas'!II27</f>
        <v>0</v>
      </c>
      <c r="ZF27" s="71">
        <f>'raw ikan kuantitas'!IJ27</f>
        <v>0</v>
      </c>
      <c r="ZG27" s="71">
        <f>'raw ikan kuantitas'!IK27</f>
        <v>0</v>
      </c>
      <c r="ZH27" s="71">
        <f>'raw ikan kuantitas'!IL27</f>
        <v>0</v>
      </c>
      <c r="ZI27" s="71">
        <f>'raw ikan kuantitas'!IM27</f>
        <v>0</v>
      </c>
      <c r="ZJ27" s="71">
        <f>'raw ikan kuantitas'!IN27</f>
        <v>0</v>
      </c>
      <c r="ZK27" s="71">
        <f>'raw ikan kuantitas'!IO27</f>
        <v>59</v>
      </c>
      <c r="ZL27" s="71">
        <f>'raw ikan kuantitas'!IP27</f>
        <v>0</v>
      </c>
      <c r="ZM27" s="71">
        <f>'raw ikan kuantitas'!IQ27</f>
        <v>0</v>
      </c>
      <c r="ZN27" s="71">
        <f>'raw ikan kuantitas'!IR27</f>
        <v>0</v>
      </c>
      <c r="ZO27" s="71">
        <f>'raw ikan kuantitas'!IS27</f>
        <v>0</v>
      </c>
      <c r="ZP27" s="71">
        <f>'raw ikan kuantitas'!IT27</f>
        <v>0</v>
      </c>
      <c r="ZQ27" s="71">
        <f>'raw ikan kuantitas'!IU27</f>
        <v>0</v>
      </c>
      <c r="ZR27" s="71">
        <f>'raw ikan kuantitas'!IV27</f>
        <v>0</v>
      </c>
      <c r="ZS27" s="71">
        <f>'raw ikan kuantitas'!IW27</f>
        <v>0</v>
      </c>
      <c r="ZT27" s="71">
        <f>'raw ikan kuantitas'!IX27</f>
        <v>0</v>
      </c>
      <c r="ZU27" s="71">
        <f>'raw ikan kuantitas'!IY27</f>
        <v>0</v>
      </c>
      <c r="ZV27" s="71">
        <f>'raw ikan kuantitas'!IZ27</f>
        <v>0</v>
      </c>
      <c r="ZW27" s="71">
        <f>'raw ikan kuantitas'!JA27</f>
        <v>0</v>
      </c>
      <c r="ZX27" s="71">
        <f>'raw ikan kuantitas'!JB27</f>
        <v>0</v>
      </c>
      <c r="ZY27" s="71">
        <f>'raw ikan kuantitas'!JC27</f>
        <v>0</v>
      </c>
    </row>
    <row r="28" spans="2:701" ht="14.55" customHeight="1" x14ac:dyDescent="0.3">
      <c r="B28" s="3" t="s">
        <v>364</v>
      </c>
      <c r="C28" s="193">
        <v>238193</v>
      </c>
      <c r="D28" s="193">
        <v>112338</v>
      </c>
      <c r="E28" s="193">
        <v>7729</v>
      </c>
      <c r="F28" s="193">
        <v>1484</v>
      </c>
      <c r="G28" s="193">
        <v>166</v>
      </c>
      <c r="H28" s="193">
        <v>29712</v>
      </c>
      <c r="I28" s="193">
        <v>13691</v>
      </c>
      <c r="J28" s="194"/>
      <c r="K28" s="195">
        <v>1714</v>
      </c>
      <c r="L28" s="196">
        <v>3153</v>
      </c>
      <c r="M28" s="195">
        <v>0</v>
      </c>
      <c r="N28" s="195">
        <v>55928</v>
      </c>
      <c r="O28" s="195">
        <v>636</v>
      </c>
      <c r="P28" s="195">
        <v>8027</v>
      </c>
      <c r="Q28" s="195">
        <v>8011</v>
      </c>
      <c r="R28" s="196">
        <v>16</v>
      </c>
      <c r="S28" s="196">
        <v>17978</v>
      </c>
      <c r="T28" s="195">
        <v>0</v>
      </c>
      <c r="U28" s="197">
        <v>0</v>
      </c>
      <c r="V28" s="195">
        <v>0</v>
      </c>
      <c r="W28" s="195">
        <v>0</v>
      </c>
      <c r="X28" s="195">
        <v>1425</v>
      </c>
      <c r="Y28" s="195">
        <v>96121</v>
      </c>
      <c r="Z28" s="195">
        <v>1816</v>
      </c>
      <c r="AA28" s="195">
        <v>3896</v>
      </c>
      <c r="AB28" s="195">
        <v>60217</v>
      </c>
      <c r="AC28" s="195">
        <v>16148</v>
      </c>
      <c r="AD28" s="196">
        <v>0</v>
      </c>
      <c r="AE28" s="195">
        <v>56468</v>
      </c>
      <c r="AF28" s="195">
        <v>2185</v>
      </c>
      <c r="AG28" s="195">
        <v>59235</v>
      </c>
      <c r="AH28" s="195">
        <v>8266</v>
      </c>
      <c r="AI28" s="195">
        <v>53534</v>
      </c>
      <c r="AJ28" s="195">
        <v>0</v>
      </c>
      <c r="AK28" s="195">
        <v>185</v>
      </c>
      <c r="AL28" s="195">
        <v>0</v>
      </c>
      <c r="AM28" s="198"/>
      <c r="AN28" s="199">
        <v>5672</v>
      </c>
      <c r="AO28" s="199">
        <v>3</v>
      </c>
      <c r="AP28" s="199">
        <v>0</v>
      </c>
      <c r="AQ28" s="199">
        <v>439</v>
      </c>
      <c r="AR28" s="199">
        <v>57</v>
      </c>
      <c r="AS28" s="199">
        <v>5705</v>
      </c>
      <c r="AT28" s="199">
        <v>22413</v>
      </c>
      <c r="AU28" s="199">
        <v>924</v>
      </c>
      <c r="AV28" s="199">
        <v>1745</v>
      </c>
      <c r="AW28" s="199">
        <v>852</v>
      </c>
      <c r="AX28" s="199">
        <v>23</v>
      </c>
      <c r="AY28" s="199">
        <v>571</v>
      </c>
      <c r="AZ28" s="199">
        <v>14</v>
      </c>
      <c r="BA28" s="199">
        <v>10403</v>
      </c>
      <c r="BB28" s="199">
        <v>2906</v>
      </c>
      <c r="BC28" s="200">
        <v>10</v>
      </c>
      <c r="BD28" s="199">
        <v>2627</v>
      </c>
      <c r="BE28" s="199">
        <v>557</v>
      </c>
      <c r="BF28" s="199">
        <v>21278</v>
      </c>
      <c r="BG28" s="199">
        <v>39606</v>
      </c>
      <c r="BH28" s="199">
        <v>6837</v>
      </c>
      <c r="BI28" s="199">
        <v>2822</v>
      </c>
      <c r="BJ28" s="199">
        <v>0</v>
      </c>
      <c r="BK28" s="199">
        <v>1333</v>
      </c>
      <c r="BL28" s="199">
        <v>284</v>
      </c>
      <c r="BM28" s="200">
        <v>0</v>
      </c>
      <c r="BN28" s="199">
        <v>1543</v>
      </c>
      <c r="BO28" s="199">
        <v>1978</v>
      </c>
      <c r="BP28" s="199">
        <v>24246</v>
      </c>
      <c r="BQ28" s="201"/>
      <c r="BR28" s="202">
        <v>1432905</v>
      </c>
      <c r="BS28" s="202">
        <v>70394</v>
      </c>
      <c r="BT28" s="202">
        <v>3745</v>
      </c>
      <c r="BU28" s="202">
        <v>450603</v>
      </c>
      <c r="BV28" s="202">
        <v>0</v>
      </c>
      <c r="BW28" s="202">
        <v>16191</v>
      </c>
      <c r="BX28" s="202">
        <v>0</v>
      </c>
      <c r="BY28" s="202">
        <v>0</v>
      </c>
      <c r="BZ28" s="203">
        <v>25</v>
      </c>
      <c r="CA28" s="202">
        <v>13</v>
      </c>
      <c r="CB28" s="202">
        <v>33</v>
      </c>
      <c r="CC28" s="202">
        <v>300</v>
      </c>
      <c r="CD28" s="202">
        <v>2</v>
      </c>
      <c r="CE28" s="202">
        <v>427</v>
      </c>
      <c r="CF28" s="202">
        <v>21791</v>
      </c>
      <c r="CG28" s="202">
        <v>422703</v>
      </c>
      <c r="CH28" s="204"/>
      <c r="CI28" s="205">
        <v>5667</v>
      </c>
      <c r="CJ28" s="205">
        <v>32121</v>
      </c>
      <c r="CK28" s="205">
        <v>6077504</v>
      </c>
      <c r="CL28" s="205">
        <v>26517</v>
      </c>
      <c r="CM28" s="205">
        <v>965</v>
      </c>
      <c r="CN28" s="206">
        <v>11216</v>
      </c>
      <c r="CO28" s="206">
        <v>11867</v>
      </c>
      <c r="CP28" s="206">
        <v>1106</v>
      </c>
      <c r="CQ28" s="206">
        <v>18495</v>
      </c>
      <c r="CR28" s="206">
        <v>11500</v>
      </c>
      <c r="CS28" s="206">
        <v>530</v>
      </c>
      <c r="CT28" s="206">
        <v>13090</v>
      </c>
      <c r="CU28" s="206">
        <v>16110</v>
      </c>
      <c r="CV28" s="206">
        <v>688</v>
      </c>
      <c r="CW28" s="206">
        <v>13629</v>
      </c>
      <c r="CX28" s="206">
        <v>3465</v>
      </c>
      <c r="CY28" s="206">
        <v>1513</v>
      </c>
      <c r="CZ28" s="206">
        <v>8395</v>
      </c>
      <c r="DA28" s="206">
        <v>1685</v>
      </c>
      <c r="DB28" s="206">
        <v>12192</v>
      </c>
      <c r="DC28" s="207">
        <v>59</v>
      </c>
      <c r="DD28" s="204"/>
      <c r="DE28" s="208">
        <v>0</v>
      </c>
      <c r="DF28" s="208">
        <v>0</v>
      </c>
      <c r="DG28" s="208">
        <v>269504</v>
      </c>
      <c r="DH28" s="208">
        <v>3633</v>
      </c>
      <c r="DI28" s="208">
        <v>1279</v>
      </c>
      <c r="DJ28" s="208">
        <v>0</v>
      </c>
      <c r="DK28" s="208">
        <v>141</v>
      </c>
      <c r="DL28" s="208">
        <v>2</v>
      </c>
      <c r="DM28" s="208">
        <v>0</v>
      </c>
      <c r="DN28" s="209">
        <v>12307</v>
      </c>
      <c r="DO28" s="208">
        <v>2698</v>
      </c>
      <c r="DP28" s="208">
        <v>0</v>
      </c>
      <c r="DQ28" s="208">
        <v>0</v>
      </c>
      <c r="DR28" s="208">
        <v>0</v>
      </c>
      <c r="DS28" s="208">
        <v>0</v>
      </c>
      <c r="DT28" s="208">
        <v>0</v>
      </c>
      <c r="DU28" s="216"/>
      <c r="DV28" s="208">
        <v>913</v>
      </c>
      <c r="DW28" s="208">
        <v>37</v>
      </c>
      <c r="DX28" s="208">
        <v>69</v>
      </c>
      <c r="DY28" s="208">
        <v>0</v>
      </c>
      <c r="DZ28" s="208">
        <v>0</v>
      </c>
      <c r="EA28" s="208">
        <v>0</v>
      </c>
      <c r="EB28" s="208">
        <v>582</v>
      </c>
      <c r="EC28" s="208">
        <v>0</v>
      </c>
      <c r="ED28" s="208">
        <v>0</v>
      </c>
      <c r="EE28" s="208">
        <v>0</v>
      </c>
      <c r="EF28" s="208">
        <v>0</v>
      </c>
      <c r="EG28" s="208">
        <v>0</v>
      </c>
      <c r="EH28" s="208">
        <v>0</v>
      </c>
      <c r="EI28" s="208">
        <v>0</v>
      </c>
      <c r="EJ28" s="208">
        <v>0</v>
      </c>
      <c r="EK28" s="208">
        <v>0</v>
      </c>
      <c r="EL28" s="204"/>
      <c r="EM28" s="210">
        <v>1042</v>
      </c>
      <c r="EN28" s="204"/>
      <c r="EO28" s="211">
        <v>132925</v>
      </c>
      <c r="EP28" s="212">
        <v>15</v>
      </c>
      <c r="EQ28" s="212">
        <v>0</v>
      </c>
      <c r="ER28" s="212">
        <v>3185</v>
      </c>
      <c r="ES28" s="212">
        <v>54428</v>
      </c>
      <c r="ET28" s="212">
        <v>0</v>
      </c>
      <c r="EU28" s="212">
        <v>402907</v>
      </c>
      <c r="EV28" s="212">
        <v>2790902</v>
      </c>
      <c r="EW28" s="212">
        <v>2092157</v>
      </c>
      <c r="EX28" s="212">
        <v>10679383</v>
      </c>
      <c r="EY28" s="212">
        <v>160393</v>
      </c>
      <c r="EZ28" s="212">
        <v>65291</v>
      </c>
      <c r="FA28" s="212">
        <v>2180</v>
      </c>
      <c r="FB28" s="212">
        <v>157507</v>
      </c>
      <c r="FC28" s="213">
        <v>2032.2</v>
      </c>
      <c r="FD28" s="214">
        <v>0</v>
      </c>
      <c r="FE28" s="214">
        <v>11.9</v>
      </c>
      <c r="FF28" s="214">
        <v>0</v>
      </c>
      <c r="FG28" s="214">
        <v>27420.3</v>
      </c>
      <c r="FH28" s="214">
        <v>0</v>
      </c>
      <c r="FI28" s="214">
        <v>2965169.9</v>
      </c>
      <c r="FJ28" s="214">
        <v>12300.3</v>
      </c>
      <c r="FK28" s="214">
        <v>1183.0999999999999</v>
      </c>
      <c r="FL28" s="214">
        <v>135.4</v>
      </c>
      <c r="FM28" s="214">
        <v>1.02</v>
      </c>
      <c r="FN28" s="214">
        <v>34.65</v>
      </c>
      <c r="FO28" s="215">
        <v>2073.3000000000002</v>
      </c>
      <c r="FP28" s="215">
        <v>39620.5</v>
      </c>
      <c r="FQ28" s="215">
        <v>1576.7</v>
      </c>
      <c r="FR28" s="215">
        <v>273.56</v>
      </c>
      <c r="FS28" s="193">
        <v>0</v>
      </c>
      <c r="FT28" s="6"/>
      <c r="FU28" s="50">
        <f>'raw ikan nilai'!C28</f>
        <v>0.370888</v>
      </c>
      <c r="FV28" s="50">
        <f>'raw ikan nilai'!D28</f>
        <v>0</v>
      </c>
      <c r="FW28" s="50">
        <f>'raw ikan nilai'!E28</f>
        <v>0</v>
      </c>
      <c r="FX28" s="50">
        <f>'raw ikan nilai'!F28</f>
        <v>0</v>
      </c>
      <c r="FY28" s="50">
        <f>'raw ikan nilai'!G28</f>
        <v>88.748034000000004</v>
      </c>
      <c r="FZ28" s="50">
        <f>'raw ikan nilai'!H28</f>
        <v>113.91864700000001</v>
      </c>
      <c r="GA28" s="50">
        <f>'raw ikan nilai'!I28</f>
        <v>2.7338999999999999E-2</v>
      </c>
      <c r="GB28" s="50">
        <f>'raw ikan nilai'!J28</f>
        <v>0.95418999999999998</v>
      </c>
      <c r="GC28" s="50">
        <f>'raw ikan nilai'!K28</f>
        <v>0</v>
      </c>
      <c r="GD28" s="50">
        <f>'raw ikan nilai'!L28</f>
        <v>4.2015999999999998E-2</v>
      </c>
      <c r="GE28" s="50">
        <f>'raw ikan nilai'!M28</f>
        <v>0</v>
      </c>
      <c r="GF28" s="50">
        <f>'raw ikan nilai'!N28</f>
        <v>130.709622</v>
      </c>
      <c r="GG28" s="50">
        <f>'raw ikan nilai'!O28</f>
        <v>0</v>
      </c>
      <c r="GH28" s="50">
        <f>'raw ikan nilai'!P28</f>
        <v>0</v>
      </c>
      <c r="GI28" s="50">
        <f>'raw ikan nilai'!Q28</f>
        <v>0</v>
      </c>
      <c r="GJ28" s="50">
        <f>'raw ikan nilai'!R28</f>
        <v>0</v>
      </c>
      <c r="GK28" s="50">
        <f>'raw ikan nilai'!S28</f>
        <v>0</v>
      </c>
      <c r="GL28" s="50">
        <f>'raw ikan nilai'!T28</f>
        <v>0</v>
      </c>
      <c r="GM28" s="50">
        <f>'raw ikan nilai'!U28</f>
        <v>2645.6058170000001</v>
      </c>
      <c r="GN28" s="50">
        <f>'raw ikan nilai'!V28</f>
        <v>48.562719000000001</v>
      </c>
      <c r="GO28" s="50">
        <f>'raw ikan nilai'!W28</f>
        <v>144.32216299999999</v>
      </c>
      <c r="GP28" s="50">
        <f>'raw ikan nilai'!X28</f>
        <v>110.32909600000001</v>
      </c>
      <c r="GQ28" s="50">
        <f>'raw ikan nilai'!Y28</f>
        <v>4.9074E-2</v>
      </c>
      <c r="GR28" s="50">
        <f>'raw ikan nilai'!Z28</f>
        <v>0</v>
      </c>
      <c r="GS28" s="50">
        <f>'raw ikan nilai'!AA28</f>
        <v>0.416321</v>
      </c>
      <c r="GT28" s="50">
        <f>'raw ikan nilai'!AB28</f>
        <v>0</v>
      </c>
      <c r="GU28" s="50">
        <f>'raw ikan nilai'!AC28</f>
        <v>4.3852380000000002</v>
      </c>
      <c r="GV28" s="50">
        <f>'raw ikan nilai'!AD28</f>
        <v>0</v>
      </c>
      <c r="GW28" s="50">
        <f>'raw ikan nilai'!AE28</f>
        <v>1.9779999999999999E-2</v>
      </c>
      <c r="GX28" s="50">
        <f>'raw ikan nilai'!AF28</f>
        <v>7.9582100000000002</v>
      </c>
      <c r="GY28" s="50">
        <f>'raw ikan nilai'!AG28</f>
        <v>0</v>
      </c>
      <c r="GZ28" s="50">
        <f>'raw ikan nilai'!AH28</f>
        <v>0.36518299999999998</v>
      </c>
      <c r="HA28" s="50">
        <f>'raw ikan nilai'!AI28</f>
        <v>187.63258300000001</v>
      </c>
      <c r="HB28" s="50">
        <f>'raw ikan nilai'!AJ28</f>
        <v>36.399666000000003</v>
      </c>
      <c r="HC28" s="50">
        <f>'raw ikan nilai'!AK28</f>
        <v>14.797916000000001</v>
      </c>
      <c r="HD28" s="50">
        <f>'raw ikan nilai'!AL28</f>
        <v>354.12488000000002</v>
      </c>
      <c r="HE28" s="50">
        <f>'raw ikan nilai'!AM28</f>
        <v>7.8919610000000002</v>
      </c>
      <c r="HF28" s="50">
        <f>'raw ikan nilai'!AN28</f>
        <v>0</v>
      </c>
      <c r="HG28" s="50">
        <f>'raw ikan nilai'!AO28</f>
        <v>115.548001</v>
      </c>
      <c r="HH28" s="50">
        <f>'raw ikan nilai'!AP28</f>
        <v>0</v>
      </c>
      <c r="HI28" s="50">
        <f>'raw ikan nilai'!AQ28</f>
        <v>0</v>
      </c>
      <c r="HJ28" s="50">
        <f>'raw ikan nilai'!AR28</f>
        <v>17.530442000000001</v>
      </c>
      <c r="HK28" s="50">
        <f>'raw ikan nilai'!AS28</f>
        <v>0</v>
      </c>
      <c r="HL28" s="50">
        <f>'raw ikan nilai'!AT28</f>
        <v>229.41818499999999</v>
      </c>
      <c r="HM28" s="50">
        <f>'raw ikan nilai'!AU28</f>
        <v>1.43</v>
      </c>
      <c r="HN28" s="50">
        <f>'raw ikan nilai'!AV28</f>
        <v>0</v>
      </c>
      <c r="HO28" s="50">
        <f>'raw ikan nilai'!AW28</f>
        <v>0</v>
      </c>
      <c r="HP28" s="50">
        <f>'raw ikan nilai'!AX28</f>
        <v>7.0536240000000001</v>
      </c>
      <c r="HQ28" s="50">
        <f>'raw ikan nilai'!AY28</f>
        <v>2.8900000000000002E-3</v>
      </c>
      <c r="HR28" s="50">
        <f>'raw ikan nilai'!AZ28</f>
        <v>202.201874</v>
      </c>
      <c r="HS28" s="50">
        <f>'raw ikan nilai'!BA28</f>
        <v>902.859193</v>
      </c>
      <c r="HT28" s="50">
        <f>'raw ikan nilai'!BB28</f>
        <v>17.534583999999999</v>
      </c>
      <c r="HU28" s="50">
        <f>'raw ikan nilai'!BC28</f>
        <v>2.106684</v>
      </c>
      <c r="HV28" s="50">
        <f>'raw ikan nilai'!BD28</f>
        <v>28.319917</v>
      </c>
      <c r="HW28" s="50">
        <f>'raw ikan nilai'!BE28</f>
        <v>38.201070000000001</v>
      </c>
      <c r="HX28" s="50">
        <f>'raw ikan nilai'!BF28</f>
        <v>6.9197829999999998</v>
      </c>
      <c r="HY28" s="50">
        <f>'raw ikan nilai'!BG28</f>
        <v>0</v>
      </c>
      <c r="HZ28" s="50">
        <f>'raw ikan nilai'!BH28</f>
        <v>3.9533580000000001</v>
      </c>
      <c r="IA28" s="50">
        <f>'raw ikan nilai'!BI28</f>
        <v>0</v>
      </c>
      <c r="IB28" s="50">
        <f>'raw ikan nilai'!BJ28</f>
        <v>0</v>
      </c>
      <c r="IC28" s="50">
        <f>'raw ikan nilai'!BK28</f>
        <v>0</v>
      </c>
      <c r="ID28" s="50">
        <f>'raw ikan nilai'!BL28</f>
        <v>0.26693299999999998</v>
      </c>
      <c r="IE28" s="50">
        <f>'raw ikan nilai'!BM28</f>
        <v>148.05479700000001</v>
      </c>
      <c r="IF28" s="50">
        <f>'raw ikan nilai'!BN28</f>
        <v>0</v>
      </c>
      <c r="IG28" s="50">
        <f>'raw ikan nilai'!BO28</f>
        <v>0</v>
      </c>
      <c r="IH28" s="50">
        <f>'raw ikan nilai'!BP28</f>
        <v>0</v>
      </c>
      <c r="II28" s="50">
        <f>'raw ikan nilai'!BQ28</f>
        <v>0</v>
      </c>
      <c r="IJ28" s="50">
        <f>'raw ikan nilai'!BR28</f>
        <v>0</v>
      </c>
      <c r="IK28" s="50">
        <f>'raw ikan nilai'!BS28</f>
        <v>2.3741999999999999E-2</v>
      </c>
      <c r="IL28" s="50">
        <f>'raw ikan nilai'!BT28</f>
        <v>0</v>
      </c>
      <c r="IM28" s="50">
        <f>'raw ikan nilai'!BU28</f>
        <v>4.4133760000000004</v>
      </c>
      <c r="IN28" s="50">
        <f>'raw ikan nilai'!BV28</f>
        <v>3.6719999999999999E-3</v>
      </c>
      <c r="IO28" s="50">
        <f>'raw ikan nilai'!BW28</f>
        <v>0</v>
      </c>
      <c r="IP28" s="50">
        <f>'raw ikan nilai'!BX28</f>
        <v>0.87892099999999995</v>
      </c>
      <c r="IQ28" s="50">
        <f>'raw ikan nilai'!BY28</f>
        <v>0.17768700000000001</v>
      </c>
      <c r="IR28" s="50">
        <f>'raw ikan nilai'!BZ28</f>
        <v>0</v>
      </c>
      <c r="IS28" s="50">
        <f>'raw ikan nilai'!CA28</f>
        <v>0</v>
      </c>
      <c r="IT28" s="50">
        <f>'raw ikan nilai'!CB28</f>
        <v>0</v>
      </c>
      <c r="IU28" s="50">
        <f>'raw ikan nilai'!CC28</f>
        <v>0</v>
      </c>
      <c r="IV28" s="50">
        <f>'raw ikan nilai'!CD28</f>
        <v>0</v>
      </c>
      <c r="IW28" s="50">
        <f>'raw ikan nilai'!CE28</f>
        <v>4.1250000000000002E-3</v>
      </c>
      <c r="IX28" s="50">
        <f>'raw ikan nilai'!CF28</f>
        <v>614.10274100000004</v>
      </c>
      <c r="IY28" s="50">
        <f>'raw ikan nilai'!CG28</f>
        <v>2.2100000000000002E-2</v>
      </c>
      <c r="IZ28" s="50">
        <f>'raw ikan nilai'!CH28</f>
        <v>0</v>
      </c>
      <c r="JA28" s="50">
        <f>'raw ikan nilai'!CI28</f>
        <v>0</v>
      </c>
      <c r="JB28" s="50">
        <f>'raw ikan nilai'!CJ28</f>
        <v>0</v>
      </c>
      <c r="JC28" s="50">
        <f>'raw ikan nilai'!CK28</f>
        <v>0</v>
      </c>
      <c r="JD28" s="50">
        <f>'raw ikan nilai'!CL28</f>
        <v>6.5859909999999999</v>
      </c>
      <c r="JE28" s="50">
        <f>'raw ikan nilai'!CM28</f>
        <v>0</v>
      </c>
      <c r="JF28" s="50">
        <f>'raw ikan nilai'!CN28</f>
        <v>5.4141630000000003</v>
      </c>
      <c r="JG28" s="50">
        <f>'raw ikan nilai'!CO28</f>
        <v>2.2613310000000002</v>
      </c>
      <c r="JH28" s="50">
        <f>'raw ikan nilai'!CP28</f>
        <v>0</v>
      </c>
      <c r="JI28" s="50">
        <f>'raw ikan nilai'!CQ28</f>
        <v>0</v>
      </c>
      <c r="JJ28" s="50">
        <f>'raw ikan nilai'!CR28</f>
        <v>47.554008000000003</v>
      </c>
      <c r="JK28" s="50">
        <f>'raw ikan nilai'!CS28</f>
        <v>2.2514829999999999</v>
      </c>
      <c r="JL28" s="50">
        <f>'raw ikan nilai'!CT28</f>
        <v>21.794661000000001</v>
      </c>
      <c r="JM28" s="50">
        <f>'raw ikan nilai'!CU28</f>
        <v>6.3119999999999996E-2</v>
      </c>
      <c r="JN28" s="50">
        <f>'raw ikan nilai'!CV28</f>
        <v>0</v>
      </c>
      <c r="JO28" s="50">
        <f>'raw ikan nilai'!CW28</f>
        <v>0</v>
      </c>
      <c r="JP28" s="50">
        <f>'raw ikan nilai'!CX28</f>
        <v>628.62969899999996</v>
      </c>
      <c r="JQ28" s="50">
        <f>'raw ikan nilai'!CY28</f>
        <v>2641.219771</v>
      </c>
      <c r="JR28" s="50">
        <f>'raw ikan nilai'!CZ28</f>
        <v>0</v>
      </c>
      <c r="JS28" s="50">
        <f>'raw ikan nilai'!DA28</f>
        <v>22.045043</v>
      </c>
      <c r="JU28" s="53">
        <f>'raw ikan nilai'!DC28</f>
        <v>0</v>
      </c>
      <c r="JV28" s="53">
        <f>'raw ikan nilai'!DD28</f>
        <v>0</v>
      </c>
      <c r="JW28" s="53">
        <f>'raw ikan nilai'!DE28</f>
        <v>0</v>
      </c>
      <c r="JX28" s="53">
        <f>'raw ikan nilai'!DF28</f>
        <v>0</v>
      </c>
      <c r="JY28" s="53">
        <f>'raw ikan nilai'!DG28</f>
        <v>0.33645000000000003</v>
      </c>
      <c r="JZ28" s="53">
        <f>'raw ikan nilai'!DH28</f>
        <v>0</v>
      </c>
      <c r="KA28" s="53">
        <f>'raw ikan nilai'!DI28</f>
        <v>0</v>
      </c>
      <c r="KB28" s="53">
        <f>'raw ikan nilai'!DJ28</f>
        <v>0</v>
      </c>
      <c r="KC28" s="53">
        <f>'raw ikan nilai'!DK28</f>
        <v>0</v>
      </c>
      <c r="KD28" s="53">
        <f>'raw ikan nilai'!DL28</f>
        <v>0</v>
      </c>
      <c r="KE28" s="53">
        <f>'raw ikan nilai'!DM28</f>
        <v>0</v>
      </c>
      <c r="KF28" s="53">
        <f>'raw ikan nilai'!DN28</f>
        <v>0</v>
      </c>
      <c r="KG28" s="53">
        <f>'raw ikan nilai'!DO28</f>
        <v>0</v>
      </c>
      <c r="KH28" s="53">
        <f>'raw ikan nilai'!DP28</f>
        <v>7.6752000000000002</v>
      </c>
      <c r="KI28" s="53">
        <f>'raw ikan nilai'!DQ28</f>
        <v>0</v>
      </c>
      <c r="KJ28" s="53">
        <f>'raw ikan nilai'!DR28</f>
        <v>0</v>
      </c>
      <c r="KK28" s="53">
        <f>'raw ikan nilai'!DS28</f>
        <v>0</v>
      </c>
      <c r="KL28" s="53">
        <f>'raw ikan nilai'!DT28</f>
        <v>0</v>
      </c>
      <c r="KM28" s="53">
        <f>'raw ikan nilai'!DU28</f>
        <v>0</v>
      </c>
      <c r="KN28" s="53">
        <f>'raw ikan nilai'!DV28</f>
        <v>55.180619999999998</v>
      </c>
      <c r="KO28" s="53">
        <f>'raw ikan nilai'!DW28</f>
        <v>19.022580000000001</v>
      </c>
      <c r="KP28" s="53">
        <f>'raw ikan nilai'!DX28</f>
        <v>0</v>
      </c>
      <c r="KQ28" s="53">
        <f>'raw ikan nilai'!DY28</f>
        <v>0</v>
      </c>
      <c r="KR28" s="53">
        <f>'raw ikan nilai'!DZ28</f>
        <v>0</v>
      </c>
      <c r="KS28" s="53">
        <f>'raw ikan nilai'!EA28</f>
        <v>0</v>
      </c>
      <c r="KT28" s="53">
        <f>'raw ikan nilai'!EB28</f>
        <v>0</v>
      </c>
      <c r="KU28" s="53">
        <f>'raw ikan nilai'!EC28</f>
        <v>0</v>
      </c>
      <c r="KV28" s="53">
        <f>'raw ikan nilai'!ED28</f>
        <v>0</v>
      </c>
      <c r="KW28" s="53">
        <f>'raw ikan nilai'!EE28</f>
        <v>0</v>
      </c>
      <c r="KX28" s="53">
        <f>'raw ikan nilai'!EF28</f>
        <v>0</v>
      </c>
      <c r="KY28" s="53">
        <f>'raw ikan nilai'!EG28</f>
        <v>0</v>
      </c>
      <c r="KZ28" s="53">
        <f>'raw ikan nilai'!EH28</f>
        <v>0</v>
      </c>
      <c r="LA28" s="53">
        <f>'raw ikan nilai'!EI28</f>
        <v>0</v>
      </c>
      <c r="LB28" s="53">
        <f>'raw ikan nilai'!EJ28</f>
        <v>0</v>
      </c>
      <c r="LC28" s="53">
        <f>'raw ikan nilai'!EK28</f>
        <v>0</v>
      </c>
      <c r="LD28" s="53">
        <f>'raw ikan nilai'!EL28</f>
        <v>0</v>
      </c>
      <c r="LE28" s="53">
        <f>'raw ikan nilai'!EM28</f>
        <v>0</v>
      </c>
      <c r="LF28" s="53">
        <f>'raw ikan nilai'!EN28</f>
        <v>0</v>
      </c>
      <c r="LG28" s="53">
        <f>'raw ikan nilai'!EO28</f>
        <v>0</v>
      </c>
      <c r="LH28" s="53">
        <f>'raw ikan nilai'!EP28</f>
        <v>0.41841600000000001</v>
      </c>
      <c r="LI28" s="53">
        <f>'raw ikan nilai'!EQ28</f>
        <v>0</v>
      </c>
      <c r="LJ28" s="53">
        <f>'raw ikan nilai'!ER28</f>
        <v>0</v>
      </c>
      <c r="LK28" s="53">
        <f>'raw ikan nilai'!ES28</f>
        <v>0</v>
      </c>
      <c r="LL28" s="53">
        <f>'raw ikan nilai'!ET28</f>
        <v>0</v>
      </c>
      <c r="LM28" s="53">
        <f>'raw ikan nilai'!EU28</f>
        <v>0</v>
      </c>
      <c r="LN28" s="53">
        <f>'raw ikan nilai'!EV28</f>
        <v>70.780469999999994</v>
      </c>
      <c r="LO28" s="53">
        <f>'raw ikan nilai'!EW28</f>
        <v>8.8607049999999994</v>
      </c>
      <c r="LP28" s="53">
        <f>'raw ikan nilai'!EX28</f>
        <v>67.911732000000001</v>
      </c>
      <c r="LQ28" s="53">
        <f>'raw ikan nilai'!EY28</f>
        <v>0</v>
      </c>
      <c r="LR28" s="53">
        <f>'raw ikan nilai'!EZ28</f>
        <v>0</v>
      </c>
      <c r="LS28" s="53">
        <f>'raw ikan nilai'!FA28</f>
        <v>0</v>
      </c>
      <c r="LT28" s="53">
        <f>'raw ikan nilai'!FB28</f>
        <v>0</v>
      </c>
      <c r="LU28" s="53">
        <f>'raw ikan nilai'!FC28</f>
        <v>0</v>
      </c>
      <c r="LV28" s="53">
        <f>'raw ikan nilai'!FD28</f>
        <v>0</v>
      </c>
      <c r="LW28" s="53">
        <f>'raw ikan nilai'!FE28</f>
        <v>0</v>
      </c>
      <c r="LX28" s="53">
        <f>'raw ikan nilai'!FF28</f>
        <v>0</v>
      </c>
      <c r="LY28" s="53">
        <f>'raw ikan nilai'!FG28</f>
        <v>0</v>
      </c>
      <c r="LZ28" s="53">
        <f>'raw ikan nilai'!FH28</f>
        <v>0</v>
      </c>
      <c r="MA28" s="53">
        <f>'raw ikan nilai'!FI28</f>
        <v>0</v>
      </c>
      <c r="MB28" s="53">
        <f>'raw ikan nilai'!FJ28</f>
        <v>0</v>
      </c>
      <c r="MC28" s="53">
        <f>'raw ikan nilai'!FK28</f>
        <v>0</v>
      </c>
      <c r="MD28" s="53">
        <f>'raw ikan nilai'!FL28</f>
        <v>0</v>
      </c>
      <c r="ME28" s="53">
        <f>'raw ikan nilai'!FM28</f>
        <v>3.4157999999999999</v>
      </c>
      <c r="MF28" s="53">
        <f>'raw ikan nilai'!FN28</f>
        <v>0</v>
      </c>
      <c r="MG28" s="53">
        <f>'raw ikan nilai'!FO28</f>
        <v>0</v>
      </c>
      <c r="MH28" s="53">
        <f>'raw ikan nilai'!FP28</f>
        <v>0</v>
      </c>
      <c r="MI28" s="53">
        <f>'raw ikan nilai'!FQ28</f>
        <v>0</v>
      </c>
      <c r="MJ28" s="53">
        <f>'raw ikan nilai'!FR28</f>
        <v>0</v>
      </c>
      <c r="MK28" s="53">
        <f>'raw ikan nilai'!FS28</f>
        <v>1.2999149999999999</v>
      </c>
      <c r="MM28" s="57">
        <f>'raw ikan nilai'!FU28</f>
        <v>3.444655</v>
      </c>
      <c r="MN28" s="57">
        <f>'raw ikan nilai'!FV28</f>
        <v>0</v>
      </c>
      <c r="MO28" s="57">
        <f>'raw ikan nilai'!FW28</f>
        <v>2.5293000000000001</v>
      </c>
      <c r="MP28" s="57">
        <f>'raw ikan nilai'!FX28</f>
        <v>0</v>
      </c>
      <c r="MQ28" s="57">
        <f>'raw ikan nilai'!FY28</f>
        <v>0</v>
      </c>
      <c r="MR28" s="57">
        <f>'raw ikan nilai'!FZ28</f>
        <v>0.64532</v>
      </c>
      <c r="MS28" s="57">
        <f>'raw ikan nilai'!GA28</f>
        <v>2.8854500000000001</v>
      </c>
      <c r="MT28" s="57">
        <f>'raw ikan nilai'!GB28</f>
        <v>35.316049</v>
      </c>
      <c r="MU28" s="57">
        <f>'raw ikan nilai'!GC28</f>
        <v>1.6046549999999999</v>
      </c>
      <c r="MV28" s="57">
        <f>'raw ikan nilai'!GD28</f>
        <v>1.73055</v>
      </c>
      <c r="MW28" s="57">
        <f>'raw ikan nilai'!GE28</f>
        <v>1374.7464130000001</v>
      </c>
      <c r="MX28" s="57">
        <f>'raw ikan nilai'!GF28</f>
        <v>4316.5161719999996</v>
      </c>
      <c r="MY28" s="57">
        <f>'raw ikan nilai'!GG28</f>
        <v>7.1400000000000005E-2</v>
      </c>
      <c r="MZ28" s="57">
        <f>'raw ikan nilai'!GH28</f>
        <v>700.68135600000005</v>
      </c>
      <c r="NA28" s="57">
        <f>'raw ikan nilai'!GI28</f>
        <v>0</v>
      </c>
      <c r="NB28" s="57">
        <f>'raw ikan nilai'!GJ28</f>
        <v>7.0957600000000003</v>
      </c>
      <c r="NC28" s="57">
        <f>'raw ikan nilai'!GK28</f>
        <v>2.30735</v>
      </c>
      <c r="NE28" s="56">
        <f>'raw ikan nilai'!GM28</f>
        <v>0</v>
      </c>
      <c r="NF28" s="56">
        <f>'raw ikan nilai'!GN28</f>
        <v>0</v>
      </c>
      <c r="NG28" s="56">
        <f>'raw ikan nilai'!GO28</f>
        <v>0</v>
      </c>
      <c r="NH28" s="56">
        <f>'raw ikan nilai'!GP28</f>
        <v>0</v>
      </c>
      <c r="NI28" s="56">
        <f>'raw ikan nilai'!GQ28</f>
        <v>0</v>
      </c>
      <c r="NJ28" s="56">
        <f>'raw ikan nilai'!GR28</f>
        <v>0</v>
      </c>
      <c r="NK28" s="56">
        <f>'raw ikan nilai'!GS28</f>
        <v>0</v>
      </c>
      <c r="NL28" s="56">
        <f>'raw ikan nilai'!GT28</f>
        <v>0</v>
      </c>
      <c r="NM28" s="56">
        <f>'raw ikan nilai'!GU28</f>
        <v>0</v>
      </c>
      <c r="NN28" s="56">
        <f>'raw ikan nilai'!GV28</f>
        <v>0</v>
      </c>
      <c r="NO28" s="56">
        <f>'raw ikan nilai'!GW28</f>
        <v>0</v>
      </c>
      <c r="NP28" s="56">
        <f>'raw ikan nilai'!GX28</f>
        <v>0</v>
      </c>
      <c r="NQ28" s="56">
        <f>'raw ikan nilai'!GY28</f>
        <v>0</v>
      </c>
      <c r="NR28" s="56">
        <f>'raw ikan nilai'!GZ28</f>
        <v>7.2729999999999997</v>
      </c>
      <c r="NS28" s="56">
        <f>'raw ikan nilai'!HA28</f>
        <v>0</v>
      </c>
      <c r="NT28" s="56">
        <f>'raw ikan nilai'!HB28</f>
        <v>527.08000000000004</v>
      </c>
      <c r="NU28" s="56">
        <f>'raw ikan nilai'!HC28</f>
        <v>0</v>
      </c>
      <c r="NV28" s="56">
        <f>'raw ikan nilai'!HD28</f>
        <v>909.0915</v>
      </c>
      <c r="NW28" s="56">
        <f>'raw ikan nilai'!HE28</f>
        <v>0</v>
      </c>
      <c r="NX28" s="56">
        <f>'raw ikan nilai'!HF28</f>
        <v>0</v>
      </c>
      <c r="NY28" s="56">
        <f>'raw ikan nilai'!HG28</f>
        <v>0</v>
      </c>
      <c r="NZ28" s="56">
        <f>'raw ikan nilai'!HH28</f>
        <v>0</v>
      </c>
      <c r="OA28" s="56">
        <f>'raw ikan nilai'!HI28</f>
        <v>0</v>
      </c>
      <c r="OB28" s="56">
        <f>'raw ikan nilai'!HJ28</f>
        <v>0</v>
      </c>
      <c r="OC28" s="56">
        <f>'raw ikan nilai'!HK28</f>
        <v>0</v>
      </c>
      <c r="OD28" s="56">
        <f>'raw ikan nilai'!HL28</f>
        <v>0</v>
      </c>
      <c r="OE28" s="56">
        <f>'raw ikan nilai'!HM28</f>
        <v>0</v>
      </c>
      <c r="OG28" s="62">
        <f>'raw ikan nilai'!HO28</f>
        <v>0</v>
      </c>
      <c r="OH28" s="62">
        <f>'raw ikan nilai'!HP28</f>
        <v>0</v>
      </c>
      <c r="OI28" s="62">
        <f>'raw ikan nilai'!HQ28</f>
        <v>0</v>
      </c>
      <c r="OJ28" s="62">
        <f>'raw ikan nilai'!HR28</f>
        <v>0</v>
      </c>
      <c r="OK28" s="62">
        <f>'raw ikan nilai'!HS28</f>
        <v>0</v>
      </c>
      <c r="OL28" s="62">
        <f>'raw ikan nilai'!HT28</f>
        <v>0</v>
      </c>
      <c r="OM28" s="62">
        <f>'raw ikan nilai'!HU28</f>
        <v>0</v>
      </c>
      <c r="ON28" s="62">
        <f>'raw ikan nilai'!HV28</f>
        <v>0</v>
      </c>
      <c r="OO28" s="62">
        <f>'raw ikan nilai'!HW28</f>
        <v>0</v>
      </c>
      <c r="OP28" s="62">
        <f>'raw ikan nilai'!HX28</f>
        <v>0</v>
      </c>
      <c r="OQ28" s="62">
        <f>'raw ikan nilai'!HY28</f>
        <v>0</v>
      </c>
      <c r="OR28" s="62">
        <f>'raw ikan nilai'!HZ28</f>
        <v>4.4999999999999997E-3</v>
      </c>
      <c r="OS28" s="62">
        <f>'raw ikan nilai'!IA28</f>
        <v>0</v>
      </c>
      <c r="OT28" s="62">
        <f>'raw ikan nilai'!IB28</f>
        <v>0</v>
      </c>
      <c r="OU28" s="62">
        <f>'raw ikan nilai'!IC28</f>
        <v>0.06</v>
      </c>
      <c r="OV28" s="62">
        <f>'raw ikan nilai'!ID28</f>
        <v>0</v>
      </c>
      <c r="OW28" s="62">
        <f>'raw ikan nilai'!IE28</f>
        <v>0</v>
      </c>
      <c r="OX28" s="62">
        <f>'raw ikan nilai'!IF28</f>
        <v>0</v>
      </c>
      <c r="OY28" s="62">
        <f>'raw ikan nilai'!IG28</f>
        <v>0</v>
      </c>
      <c r="OZ28" s="62">
        <f>'raw ikan nilai'!IH28</f>
        <v>0</v>
      </c>
      <c r="PA28" s="62">
        <f>'raw ikan nilai'!II28</f>
        <v>0.40689999999999998</v>
      </c>
      <c r="PB28" s="62">
        <f>'raw ikan nilai'!IJ28</f>
        <v>0.08</v>
      </c>
      <c r="PC28" s="62">
        <f>'raw ikan nilai'!IK28</f>
        <v>0</v>
      </c>
      <c r="PD28" s="62">
        <f>'raw ikan nilai'!IL28</f>
        <v>0</v>
      </c>
      <c r="PE28" s="62">
        <f>'raw ikan nilai'!IM28</f>
        <v>0</v>
      </c>
      <c r="PF28" s="62">
        <f>'raw ikan nilai'!IN28</f>
        <v>0</v>
      </c>
      <c r="PG28" s="62">
        <f>'raw ikan nilai'!IO28</f>
        <v>0</v>
      </c>
      <c r="PH28" s="62">
        <f>'raw ikan nilai'!IP28</f>
        <v>2.2768679999999999</v>
      </c>
      <c r="PI28" s="62">
        <f>'raw ikan nilai'!IQ28</f>
        <v>0</v>
      </c>
      <c r="PJ28" s="62">
        <f>'raw ikan nilai'!IR28</f>
        <v>6.0000000000000001E-3</v>
      </c>
      <c r="PK28" s="62">
        <f>'raw ikan nilai'!IS28</f>
        <v>0</v>
      </c>
      <c r="PL28" s="62">
        <f>'raw ikan nilai'!IT28</f>
        <v>0</v>
      </c>
      <c r="PM28" s="62">
        <f>'raw ikan nilai'!IU28</f>
        <v>0</v>
      </c>
      <c r="PN28" s="62">
        <f>'raw ikan nilai'!IV28</f>
        <v>6.0000000000000001E-3</v>
      </c>
      <c r="PO28" s="62">
        <f>'raw ikan nilai'!IW28</f>
        <v>0</v>
      </c>
      <c r="PP28" s="62">
        <f>'raw ikan nilai'!IX28</f>
        <v>0</v>
      </c>
      <c r="PQ28" s="62">
        <f>'raw ikan nilai'!IY28</f>
        <v>0</v>
      </c>
      <c r="PR28" s="62">
        <f>'raw ikan nilai'!IZ28</f>
        <v>0</v>
      </c>
      <c r="PS28" s="62">
        <f>'raw ikan nilai'!JA28</f>
        <v>0</v>
      </c>
      <c r="PT28" s="62">
        <f>'raw ikan nilai'!JB28</f>
        <v>0</v>
      </c>
      <c r="PU28" s="62">
        <f>'raw ikan nilai'!JC28</f>
        <v>0</v>
      </c>
      <c r="PV28" s="62">
        <f>'raw ikan nilai'!JD28</f>
        <v>0</v>
      </c>
      <c r="PX28" s="67">
        <f>'raw ikan kuantitas'!B28</f>
        <v>13</v>
      </c>
      <c r="PY28" s="67">
        <f>'raw ikan kuantitas'!C28</f>
        <v>0</v>
      </c>
      <c r="PZ28" s="67">
        <f>'raw ikan kuantitas'!D28</f>
        <v>0</v>
      </c>
      <c r="QA28" s="67">
        <f>'raw ikan kuantitas'!E28</f>
        <v>0</v>
      </c>
      <c r="QB28" s="67">
        <f>'raw ikan kuantitas'!F28</f>
        <v>1864</v>
      </c>
      <c r="QC28" s="67">
        <f>'raw ikan kuantitas'!G28</f>
        <v>2036</v>
      </c>
      <c r="QD28" s="67">
        <f>'raw ikan kuantitas'!H28</f>
        <v>1</v>
      </c>
      <c r="QE28" s="67">
        <f>'raw ikan kuantitas'!I28</f>
        <v>95</v>
      </c>
      <c r="QF28" s="67">
        <f>'raw ikan kuantitas'!J28</f>
        <v>0</v>
      </c>
      <c r="QG28" s="67">
        <f>'raw ikan kuantitas'!K28</f>
        <v>2</v>
      </c>
      <c r="QH28" s="67">
        <f>'raw ikan kuantitas'!L28</f>
        <v>0</v>
      </c>
      <c r="QI28" s="67">
        <f>'raw ikan kuantitas'!M28</f>
        <v>3546</v>
      </c>
      <c r="QJ28" s="67">
        <f>'raw ikan kuantitas'!N28</f>
        <v>0</v>
      </c>
      <c r="QK28" s="67">
        <f>'raw ikan kuantitas'!O28</f>
        <v>0</v>
      </c>
      <c r="QL28" s="67">
        <f>'raw ikan kuantitas'!P28</f>
        <v>0</v>
      </c>
      <c r="QM28" s="67">
        <f>'raw ikan kuantitas'!Q28</f>
        <v>0</v>
      </c>
      <c r="QN28" s="67">
        <f>'raw ikan kuantitas'!R28</f>
        <v>0</v>
      </c>
      <c r="QO28" s="67">
        <f>'raw ikan kuantitas'!S28</f>
        <v>0</v>
      </c>
      <c r="QP28" s="67">
        <f>'raw ikan kuantitas'!T28</f>
        <v>105873</v>
      </c>
      <c r="QQ28" s="67">
        <f>'raw ikan kuantitas'!U28</f>
        <v>1516</v>
      </c>
      <c r="QR28" s="67">
        <f>'raw ikan kuantitas'!V28</f>
        <v>2539</v>
      </c>
      <c r="QS28" s="67">
        <f>'raw ikan kuantitas'!W28</f>
        <v>2808</v>
      </c>
      <c r="QT28" s="67">
        <f>'raw ikan kuantitas'!X28</f>
        <v>2</v>
      </c>
      <c r="QU28" s="67">
        <f>'raw ikan kuantitas'!Y28</f>
        <v>0</v>
      </c>
      <c r="QV28" s="67">
        <f>'raw ikan kuantitas'!Z28</f>
        <v>21</v>
      </c>
      <c r="QW28" s="67">
        <f>'raw ikan kuantitas'!AA28</f>
        <v>0</v>
      </c>
      <c r="QX28" s="67">
        <f>'raw ikan kuantitas'!AB28</f>
        <v>351</v>
      </c>
      <c r="QY28" s="67">
        <f>'raw ikan kuantitas'!AC28</f>
        <v>0</v>
      </c>
      <c r="QZ28" s="67">
        <f>'raw ikan kuantitas'!AD28</f>
        <v>1</v>
      </c>
      <c r="RA28" s="67">
        <f>'raw ikan kuantitas'!AE28</f>
        <v>207</v>
      </c>
      <c r="RB28" s="67">
        <f>'raw ikan kuantitas'!AF28</f>
        <v>0</v>
      </c>
      <c r="RC28" s="67">
        <f>'raw ikan kuantitas'!AG28</f>
        <v>38</v>
      </c>
      <c r="RD28" s="67">
        <f>'raw ikan kuantitas'!AH28</f>
        <v>8471</v>
      </c>
      <c r="RE28" s="67">
        <f>'raw ikan kuantitas'!AI28</f>
        <v>2393</v>
      </c>
      <c r="RF28" s="67">
        <f>'raw ikan kuantitas'!AJ28</f>
        <v>276</v>
      </c>
      <c r="RG28" s="67">
        <f>'raw ikan kuantitas'!AK28</f>
        <v>7152</v>
      </c>
      <c r="RH28" s="67">
        <f>'raw ikan kuantitas'!AL28</f>
        <v>335</v>
      </c>
      <c r="RI28" s="67">
        <f>'raw ikan kuantitas'!AM28</f>
        <v>0</v>
      </c>
      <c r="RJ28" s="67">
        <f>'raw ikan kuantitas'!AN28</f>
        <v>5947</v>
      </c>
      <c r="RK28" s="67">
        <f>'raw ikan kuantitas'!AO28</f>
        <v>0</v>
      </c>
      <c r="RL28" s="67">
        <f>'raw ikan kuantitas'!AP28</f>
        <v>0</v>
      </c>
      <c r="RM28" s="67">
        <f>'raw ikan kuantitas'!AQ28</f>
        <v>312</v>
      </c>
      <c r="RN28" s="67">
        <f>'raw ikan kuantitas'!AR28</f>
        <v>0</v>
      </c>
      <c r="RO28" s="67">
        <f>'raw ikan kuantitas'!AS28</f>
        <v>3593</v>
      </c>
      <c r="RP28" s="67">
        <f>'raw ikan kuantitas'!AT28</f>
        <v>72</v>
      </c>
      <c r="RQ28" s="67">
        <f>'raw ikan kuantitas'!AU28</f>
        <v>0</v>
      </c>
      <c r="RR28" s="67">
        <f>'raw ikan kuantitas'!AV28</f>
        <v>0</v>
      </c>
      <c r="RS28" s="67">
        <f>'raw ikan kuantitas'!AW28</f>
        <v>312</v>
      </c>
      <c r="RT28" s="67">
        <f>'raw ikan kuantitas'!AX28</f>
        <v>0</v>
      </c>
      <c r="RU28" s="67">
        <f>'raw ikan kuantitas'!AY28</f>
        <v>4443</v>
      </c>
      <c r="RV28" s="67">
        <f>'raw ikan kuantitas'!AZ28</f>
        <v>59025</v>
      </c>
      <c r="RW28" s="67">
        <f>'raw ikan kuantitas'!BA28</f>
        <v>606</v>
      </c>
      <c r="RX28" s="67">
        <f>'raw ikan kuantitas'!BB28</f>
        <v>232</v>
      </c>
      <c r="RY28" s="67">
        <f>'raw ikan kuantitas'!BC28</f>
        <v>1040</v>
      </c>
      <c r="RZ28" s="67">
        <f>'raw ikan kuantitas'!BD28</f>
        <v>2293</v>
      </c>
      <c r="SA28" s="67">
        <f>'raw ikan kuantitas'!BE28</f>
        <v>231</v>
      </c>
      <c r="SB28" s="67">
        <f>'raw ikan kuantitas'!BF28</f>
        <v>0</v>
      </c>
      <c r="SC28" s="67">
        <f>'raw ikan kuantitas'!BG28</f>
        <v>42</v>
      </c>
      <c r="SD28" s="67">
        <f>'raw ikan kuantitas'!BH28</f>
        <v>0</v>
      </c>
      <c r="SE28" s="67">
        <f>'raw ikan kuantitas'!BI28</f>
        <v>0</v>
      </c>
      <c r="SF28" s="67">
        <f>'raw ikan kuantitas'!BJ28</f>
        <v>0</v>
      </c>
      <c r="SG28" s="67">
        <f>'raw ikan kuantitas'!BK28</f>
        <v>11</v>
      </c>
      <c r="SH28" s="67">
        <f>'raw ikan kuantitas'!BL28</f>
        <v>2734</v>
      </c>
      <c r="SI28" s="67">
        <f>'raw ikan kuantitas'!BM28</f>
        <v>0</v>
      </c>
      <c r="SJ28" s="67">
        <f>'raw ikan kuantitas'!BN28</f>
        <v>0</v>
      </c>
      <c r="SK28" s="67">
        <f>'raw ikan kuantitas'!BO28</f>
        <v>0</v>
      </c>
      <c r="SL28" s="67">
        <f>'raw ikan kuantitas'!BP28</f>
        <v>0</v>
      </c>
      <c r="SM28" s="67">
        <f>'raw ikan kuantitas'!BQ28</f>
        <v>0</v>
      </c>
      <c r="SN28" s="67">
        <f>'raw ikan kuantitas'!BR28</f>
        <v>1</v>
      </c>
      <c r="SO28" s="67">
        <f>'raw ikan kuantitas'!BS28</f>
        <v>0</v>
      </c>
      <c r="SP28" s="67">
        <f>'raw ikan kuantitas'!BT28</f>
        <v>134</v>
      </c>
      <c r="SQ28" s="67">
        <f>'raw ikan kuantitas'!BU28</f>
        <v>0</v>
      </c>
      <c r="SR28" s="67">
        <f>'raw ikan kuantitas'!BV28</f>
        <v>0</v>
      </c>
      <c r="SS28" s="67">
        <f>'raw ikan kuantitas'!BW28</f>
        <v>38</v>
      </c>
      <c r="ST28" s="67">
        <f>'raw ikan kuantitas'!BX28</f>
        <v>2</v>
      </c>
      <c r="SU28" s="67">
        <f>'raw ikan kuantitas'!BY28</f>
        <v>0</v>
      </c>
      <c r="SV28" s="67">
        <f>'raw ikan kuantitas'!BZ28</f>
        <v>0</v>
      </c>
      <c r="SW28" s="67">
        <f>'raw ikan kuantitas'!CA28</f>
        <v>0</v>
      </c>
      <c r="SX28" s="67">
        <f>'raw ikan kuantitas'!CB28</f>
        <v>0</v>
      </c>
      <c r="SY28" s="67">
        <f>'raw ikan kuantitas'!CC28</f>
        <v>0</v>
      </c>
      <c r="SZ28" s="67">
        <f>'raw ikan kuantitas'!CD28</f>
        <v>0</v>
      </c>
      <c r="TA28" s="67">
        <f>'raw ikan kuantitas'!CE28</f>
        <v>26937</v>
      </c>
      <c r="TB28" s="67">
        <f>'raw ikan kuantitas'!CF28</f>
        <v>1</v>
      </c>
      <c r="TC28" s="67">
        <f>'raw ikan kuantitas'!CG28</f>
        <v>0</v>
      </c>
      <c r="TD28" s="67">
        <f>'raw ikan kuantitas'!CH28</f>
        <v>0</v>
      </c>
      <c r="TE28" s="67">
        <f>'raw ikan kuantitas'!CI28</f>
        <v>0</v>
      </c>
      <c r="TF28" s="67">
        <f>'raw ikan kuantitas'!CJ28</f>
        <v>0</v>
      </c>
      <c r="TG28" s="67">
        <f>'raw ikan kuantitas'!CK28</f>
        <v>219</v>
      </c>
      <c r="TH28" s="67">
        <f>'raw ikan kuantitas'!CL28</f>
        <v>0</v>
      </c>
      <c r="TI28" s="67">
        <f>'raw ikan kuantitas'!CM28</f>
        <v>224</v>
      </c>
      <c r="TJ28" s="67">
        <f>'raw ikan kuantitas'!CN28</f>
        <v>220</v>
      </c>
      <c r="TK28" s="67">
        <f>'raw ikan kuantitas'!CO28</f>
        <v>0</v>
      </c>
      <c r="TL28" s="67">
        <f>'raw ikan kuantitas'!CP28</f>
        <v>0</v>
      </c>
      <c r="TM28" s="67">
        <f>'raw ikan kuantitas'!CQ28</f>
        <v>1371</v>
      </c>
      <c r="TN28" s="67">
        <f>'raw ikan kuantitas'!CR28</f>
        <v>204</v>
      </c>
      <c r="TO28" s="67">
        <f>'raw ikan kuantitas'!CS28</f>
        <v>871</v>
      </c>
      <c r="TP28" s="67">
        <f>'raw ikan kuantitas'!CT28</f>
        <v>4</v>
      </c>
      <c r="TQ28" s="67">
        <f>'raw ikan kuantitas'!CU28</f>
        <v>0</v>
      </c>
      <c r="TR28" s="67">
        <f>'raw ikan kuantitas'!CV28</f>
        <v>0</v>
      </c>
      <c r="TS28" s="67">
        <f>'raw ikan kuantitas'!CW28</f>
        <v>36725</v>
      </c>
      <c r="TT28" s="67">
        <f>'raw ikan kuantitas'!CX28</f>
        <v>57617</v>
      </c>
      <c r="TU28" s="67">
        <f>'raw ikan kuantitas'!CY28</f>
        <v>0</v>
      </c>
      <c r="TV28" s="67">
        <f>'raw ikan kuantitas'!CZ28</f>
        <v>529</v>
      </c>
      <c r="TX28" s="68">
        <f>'raw ikan kuantitas'!DB28</f>
        <v>0</v>
      </c>
      <c r="TY28" s="68">
        <f>'raw ikan kuantitas'!DC28</f>
        <v>0</v>
      </c>
      <c r="TZ28" s="68">
        <f>'raw ikan kuantitas'!DD28</f>
        <v>0</v>
      </c>
      <c r="UA28" s="68">
        <f>'raw ikan kuantitas'!DE28</f>
        <v>0</v>
      </c>
      <c r="UB28" s="68">
        <f>'raw ikan kuantitas'!DF28</f>
        <v>13</v>
      </c>
      <c r="UC28" s="68">
        <f>'raw ikan kuantitas'!DG28</f>
        <v>0</v>
      </c>
      <c r="UD28" s="68">
        <f>'raw ikan kuantitas'!DH28</f>
        <v>0</v>
      </c>
      <c r="UE28" s="68">
        <f>'raw ikan kuantitas'!DI28</f>
        <v>0</v>
      </c>
      <c r="UF28" s="68">
        <f>'raw ikan kuantitas'!DJ28</f>
        <v>0</v>
      </c>
      <c r="UG28" s="68">
        <f>'raw ikan kuantitas'!DK28</f>
        <v>0</v>
      </c>
      <c r="UH28" s="68">
        <f>'raw ikan kuantitas'!DL28</f>
        <v>0</v>
      </c>
      <c r="UI28" s="68">
        <f>'raw ikan kuantitas'!DM28</f>
        <v>0</v>
      </c>
      <c r="UJ28" s="68">
        <f>'raw ikan kuantitas'!DN28</f>
        <v>0</v>
      </c>
      <c r="UK28" s="68">
        <f>'raw ikan kuantitas'!DO28</f>
        <v>154</v>
      </c>
      <c r="UL28" s="68">
        <f>'raw ikan kuantitas'!DP28</f>
        <v>0</v>
      </c>
      <c r="UM28" s="68">
        <f>'raw ikan kuantitas'!DQ28</f>
        <v>0</v>
      </c>
      <c r="UN28" s="68">
        <f>'raw ikan kuantitas'!DR28</f>
        <v>0</v>
      </c>
      <c r="UO28" s="68">
        <f>'raw ikan kuantitas'!DS28</f>
        <v>0</v>
      </c>
      <c r="UP28" s="68">
        <f>'raw ikan kuantitas'!DT28</f>
        <v>0</v>
      </c>
      <c r="UQ28" s="68">
        <f>'raw ikan kuantitas'!DU28</f>
        <v>836</v>
      </c>
      <c r="UR28" s="68">
        <f>'raw ikan kuantitas'!DV28</f>
        <v>642</v>
      </c>
      <c r="US28" s="68">
        <f>'raw ikan kuantitas'!DW28</f>
        <v>0</v>
      </c>
      <c r="UT28" s="68">
        <f>'raw ikan kuantitas'!DX28</f>
        <v>0</v>
      </c>
      <c r="UU28" s="68">
        <f>'raw ikan kuantitas'!DY28</f>
        <v>0</v>
      </c>
      <c r="UV28" s="68">
        <f>'raw ikan kuantitas'!DZ28</f>
        <v>0</v>
      </c>
      <c r="UW28" s="68">
        <f>'raw ikan kuantitas'!EA28</f>
        <v>0</v>
      </c>
      <c r="UX28" s="68">
        <f>'raw ikan kuantitas'!EB28</f>
        <v>0</v>
      </c>
      <c r="UY28" s="68">
        <f>'raw ikan kuantitas'!EC28</f>
        <v>0</v>
      </c>
      <c r="UZ28" s="68">
        <f>'raw ikan kuantitas'!ED28</f>
        <v>0</v>
      </c>
      <c r="VA28" s="68">
        <f>'raw ikan kuantitas'!EE28</f>
        <v>0</v>
      </c>
      <c r="VB28" s="68">
        <f>'raw ikan kuantitas'!EF28</f>
        <v>0</v>
      </c>
      <c r="VC28" s="68">
        <f>'raw ikan kuantitas'!EG28</f>
        <v>0</v>
      </c>
      <c r="VD28" s="68">
        <f>'raw ikan kuantitas'!EH28</f>
        <v>0</v>
      </c>
      <c r="VE28" s="68">
        <f>'raw ikan kuantitas'!EI28</f>
        <v>0</v>
      </c>
      <c r="VF28" s="68">
        <f>'raw ikan kuantitas'!EJ28</f>
        <v>0</v>
      </c>
      <c r="VG28" s="68">
        <f>'raw ikan kuantitas'!EK28</f>
        <v>0</v>
      </c>
      <c r="VH28" s="68">
        <f>'raw ikan kuantitas'!EL28</f>
        <v>0</v>
      </c>
      <c r="VI28" s="68">
        <f>'raw ikan kuantitas'!EM28</f>
        <v>0</v>
      </c>
      <c r="VJ28" s="68">
        <f>'raw ikan kuantitas'!EN28</f>
        <v>0</v>
      </c>
      <c r="VK28" s="68">
        <f>'raw ikan kuantitas'!EO28</f>
        <v>18</v>
      </c>
      <c r="VL28" s="68">
        <f>'raw ikan kuantitas'!EP28</f>
        <v>0</v>
      </c>
      <c r="VM28" s="68">
        <f>'raw ikan kuantitas'!EQ28</f>
        <v>0</v>
      </c>
      <c r="VN28" s="68">
        <f>'raw ikan kuantitas'!ER28</f>
        <v>0</v>
      </c>
      <c r="VO28" s="68">
        <f>'raw ikan kuantitas'!ES28</f>
        <v>0</v>
      </c>
      <c r="VP28" s="68">
        <f>'raw ikan kuantitas'!ET28</f>
        <v>0</v>
      </c>
      <c r="VQ28" s="68">
        <f>'raw ikan kuantitas'!EU28</f>
        <v>1537</v>
      </c>
      <c r="VR28" s="68">
        <f>'raw ikan kuantitas'!EV28</f>
        <v>253</v>
      </c>
      <c r="VS28" s="68">
        <f>'raw ikan kuantitas'!EW28</f>
        <v>2332</v>
      </c>
      <c r="VT28" s="68">
        <f>'raw ikan kuantitas'!EX28</f>
        <v>0</v>
      </c>
      <c r="VU28" s="68">
        <f>'raw ikan kuantitas'!EY28</f>
        <v>0</v>
      </c>
      <c r="VV28" s="68">
        <f>'raw ikan kuantitas'!EZ28</f>
        <v>0</v>
      </c>
      <c r="VW28" s="68">
        <f>'raw ikan kuantitas'!FA28</f>
        <v>0</v>
      </c>
      <c r="VX28" s="68">
        <f>'raw ikan kuantitas'!FB28</f>
        <v>0</v>
      </c>
      <c r="VY28" s="68">
        <f>'raw ikan kuantitas'!FC28</f>
        <v>0</v>
      </c>
      <c r="VZ28" s="68">
        <f>'raw ikan kuantitas'!FD28</f>
        <v>0</v>
      </c>
      <c r="WA28" s="68">
        <f>'raw ikan kuantitas'!FE28</f>
        <v>0</v>
      </c>
      <c r="WB28" s="68">
        <f>'raw ikan kuantitas'!FF28</f>
        <v>0</v>
      </c>
      <c r="WC28" s="68">
        <f>'raw ikan kuantitas'!FG28</f>
        <v>0</v>
      </c>
      <c r="WD28" s="68">
        <f>'raw ikan kuantitas'!FH28</f>
        <v>0</v>
      </c>
      <c r="WE28" s="68">
        <f>'raw ikan kuantitas'!FI28</f>
        <v>0</v>
      </c>
      <c r="WF28" s="68">
        <f>'raw ikan kuantitas'!FJ28</f>
        <v>0</v>
      </c>
      <c r="WG28" s="68">
        <f>'raw ikan kuantitas'!FK28</f>
        <v>0</v>
      </c>
      <c r="WH28" s="68">
        <f>'raw ikan kuantitas'!FL28</f>
        <v>68</v>
      </c>
      <c r="WI28" s="68">
        <f>'raw ikan kuantitas'!FM28</f>
        <v>0</v>
      </c>
      <c r="WJ28" s="68">
        <f>'raw ikan kuantitas'!FN28</f>
        <v>0</v>
      </c>
      <c r="WK28" s="68">
        <f>'raw ikan kuantitas'!FO28</f>
        <v>0</v>
      </c>
      <c r="WL28" s="68">
        <f>'raw ikan kuantitas'!FP28</f>
        <v>0</v>
      </c>
      <c r="WM28" s="68">
        <f>'raw ikan kuantitas'!FQ28</f>
        <v>0</v>
      </c>
      <c r="WN28" s="68">
        <f>'raw ikan kuantitas'!FR28</f>
        <v>29</v>
      </c>
      <c r="WP28" s="69">
        <f>'raw ikan kuantitas'!FT28</f>
        <v>87</v>
      </c>
      <c r="WQ28" s="69">
        <f>'raw ikan kuantitas'!FU28</f>
        <v>0</v>
      </c>
      <c r="WR28" s="69">
        <f>'raw ikan kuantitas'!FV28</f>
        <v>43</v>
      </c>
      <c r="WS28" s="69">
        <f>'raw ikan kuantitas'!FW28</f>
        <v>0</v>
      </c>
      <c r="WT28" s="69">
        <f>'raw ikan kuantitas'!FX28</f>
        <v>0</v>
      </c>
      <c r="WU28" s="69">
        <f>'raw ikan kuantitas'!FY28</f>
        <v>26</v>
      </c>
      <c r="WV28" s="69">
        <f>'raw ikan kuantitas'!FZ28</f>
        <v>33</v>
      </c>
      <c r="WW28" s="69">
        <f>'raw ikan kuantitas'!GA28</f>
        <v>681</v>
      </c>
      <c r="WX28" s="69">
        <f>'raw ikan kuantitas'!GB28</f>
        <v>48</v>
      </c>
      <c r="WY28" s="69">
        <f>'raw ikan kuantitas'!GC28</f>
        <v>15</v>
      </c>
      <c r="WZ28" s="69">
        <f>'raw ikan kuantitas'!GD28</f>
        <v>38043</v>
      </c>
      <c r="XA28" s="69">
        <f>'raw ikan kuantitas'!GE28</f>
        <v>156976</v>
      </c>
      <c r="XB28" s="69">
        <f>'raw ikan kuantitas'!GF28</f>
        <v>2</v>
      </c>
      <c r="XC28" s="69">
        <f>'raw ikan kuantitas'!GG28</f>
        <v>183332</v>
      </c>
      <c r="XD28" s="69">
        <f>'raw ikan kuantitas'!GH28</f>
        <v>0</v>
      </c>
      <c r="XE28" s="69">
        <f>'raw ikan kuantitas'!GI28</f>
        <v>89</v>
      </c>
      <c r="XF28" s="69">
        <f>'raw ikan kuantitas'!GJ28</f>
        <v>46</v>
      </c>
      <c r="XH28" s="70">
        <f>'raw ikan kuantitas'!GL28</f>
        <v>0</v>
      </c>
      <c r="XI28" s="70">
        <f>'raw ikan kuantitas'!GM28</f>
        <v>0</v>
      </c>
      <c r="XJ28" s="70">
        <f>'raw ikan kuantitas'!GN28</f>
        <v>0</v>
      </c>
      <c r="XK28" s="70">
        <f>'raw ikan kuantitas'!GO28</f>
        <v>0</v>
      </c>
      <c r="XL28" s="70">
        <f>'raw ikan kuantitas'!GP28</f>
        <v>0</v>
      </c>
      <c r="XM28" s="70">
        <f>'raw ikan kuantitas'!GQ28</f>
        <v>0</v>
      </c>
      <c r="XN28" s="70">
        <f>'raw ikan kuantitas'!GR28</f>
        <v>0</v>
      </c>
      <c r="XO28" s="70">
        <f>'raw ikan kuantitas'!GS28</f>
        <v>0</v>
      </c>
      <c r="XP28" s="70">
        <f>'raw ikan kuantitas'!GT28</f>
        <v>0</v>
      </c>
      <c r="XQ28" s="70">
        <f>'raw ikan kuantitas'!GU28</f>
        <v>0</v>
      </c>
      <c r="XR28" s="70">
        <f>'raw ikan kuantitas'!GV28</f>
        <v>0</v>
      </c>
      <c r="XS28" s="70">
        <f>'raw ikan kuantitas'!GW28</f>
        <v>0</v>
      </c>
      <c r="XT28" s="70">
        <f>'raw ikan kuantitas'!GX28</f>
        <v>0</v>
      </c>
      <c r="XU28" s="70">
        <f>'raw ikan kuantitas'!GY28</f>
        <v>16040</v>
      </c>
      <c r="XV28" s="70">
        <f>'raw ikan kuantitas'!GZ28</f>
        <v>0</v>
      </c>
      <c r="XW28" s="70">
        <f>'raw ikan kuantitas'!HA28</f>
        <v>1149180</v>
      </c>
      <c r="XX28" s="70">
        <f>'raw ikan kuantitas'!HB28</f>
        <v>0</v>
      </c>
      <c r="XY28" s="70">
        <f>'raw ikan kuantitas'!HC28</f>
        <v>2700674</v>
      </c>
      <c r="XZ28" s="70">
        <f>'raw ikan kuantitas'!HD28</f>
        <v>0</v>
      </c>
      <c r="YA28" s="70">
        <f>'raw ikan kuantitas'!HE28</f>
        <v>0</v>
      </c>
      <c r="YB28" s="70">
        <f>'raw ikan kuantitas'!HF28</f>
        <v>0</v>
      </c>
      <c r="YC28" s="70">
        <f>'raw ikan kuantitas'!HG28</f>
        <v>0</v>
      </c>
      <c r="YD28" s="70">
        <f>'raw ikan kuantitas'!HH28</f>
        <v>0</v>
      </c>
      <c r="YE28" s="70">
        <f>'raw ikan kuantitas'!HI28</f>
        <v>0</v>
      </c>
      <c r="YF28" s="70">
        <f>'raw ikan kuantitas'!HJ28</f>
        <v>0</v>
      </c>
      <c r="YG28" s="70">
        <f>'raw ikan kuantitas'!HK28</f>
        <v>0</v>
      </c>
      <c r="YH28" s="70">
        <f>'raw ikan kuantitas'!HL28</f>
        <v>0</v>
      </c>
      <c r="YJ28" s="71">
        <f>'raw ikan kuantitas'!HN28</f>
        <v>0</v>
      </c>
      <c r="YK28" s="71">
        <f>'raw ikan kuantitas'!HO28</f>
        <v>0</v>
      </c>
      <c r="YL28" s="71">
        <f>'raw ikan kuantitas'!HP28</f>
        <v>0</v>
      </c>
      <c r="YM28" s="71">
        <f>'raw ikan kuantitas'!HQ28</f>
        <v>0</v>
      </c>
      <c r="YN28" s="71">
        <f>'raw ikan kuantitas'!HR28</f>
        <v>0</v>
      </c>
      <c r="YO28" s="71">
        <f>'raw ikan kuantitas'!HS28</f>
        <v>0</v>
      </c>
      <c r="YP28" s="71">
        <f>'raw ikan kuantitas'!HT28</f>
        <v>0</v>
      </c>
      <c r="YQ28" s="71">
        <f>'raw ikan kuantitas'!HU28</f>
        <v>0</v>
      </c>
      <c r="YR28" s="71">
        <f>'raw ikan kuantitas'!HV28</f>
        <v>0</v>
      </c>
      <c r="YS28" s="71">
        <f>'raw ikan kuantitas'!HW28</f>
        <v>0</v>
      </c>
      <c r="YT28" s="71">
        <f>'raw ikan kuantitas'!HX28</f>
        <v>0</v>
      </c>
      <c r="YU28" s="71">
        <f>'raw ikan kuantitas'!HY28</f>
        <v>0</v>
      </c>
      <c r="YV28" s="71">
        <f>'raw ikan kuantitas'!HZ28</f>
        <v>0</v>
      </c>
      <c r="YW28" s="71">
        <f>'raw ikan kuantitas'!IA28</f>
        <v>0</v>
      </c>
      <c r="YX28" s="71">
        <f>'raw ikan kuantitas'!IB28</f>
        <v>1</v>
      </c>
      <c r="YY28" s="71">
        <f>'raw ikan kuantitas'!IC28</f>
        <v>0</v>
      </c>
      <c r="YZ28" s="71">
        <f>'raw ikan kuantitas'!ID28</f>
        <v>0</v>
      </c>
      <c r="ZA28" s="71">
        <f>'raw ikan kuantitas'!IE28</f>
        <v>0</v>
      </c>
      <c r="ZB28" s="71">
        <f>'raw ikan kuantitas'!IF28</f>
        <v>0</v>
      </c>
      <c r="ZC28" s="71">
        <f>'raw ikan kuantitas'!IG28</f>
        <v>0</v>
      </c>
      <c r="ZD28" s="71">
        <f>'raw ikan kuantitas'!IH28</f>
        <v>16</v>
      </c>
      <c r="ZE28" s="71">
        <f>'raw ikan kuantitas'!II28</f>
        <v>8</v>
      </c>
      <c r="ZF28" s="71">
        <f>'raw ikan kuantitas'!IJ28</f>
        <v>0</v>
      </c>
      <c r="ZG28" s="71">
        <f>'raw ikan kuantitas'!IK28</f>
        <v>0</v>
      </c>
      <c r="ZH28" s="71">
        <f>'raw ikan kuantitas'!IL28</f>
        <v>0</v>
      </c>
      <c r="ZI28" s="71">
        <f>'raw ikan kuantitas'!IM28</f>
        <v>0</v>
      </c>
      <c r="ZJ28" s="71">
        <f>'raw ikan kuantitas'!IN28</f>
        <v>0</v>
      </c>
      <c r="ZK28" s="71">
        <f>'raw ikan kuantitas'!IO28</f>
        <v>211</v>
      </c>
      <c r="ZL28" s="71">
        <f>'raw ikan kuantitas'!IP28</f>
        <v>0</v>
      </c>
      <c r="ZM28" s="71">
        <f>'raw ikan kuantitas'!IQ28</f>
        <v>2</v>
      </c>
      <c r="ZN28" s="71">
        <f>'raw ikan kuantitas'!IR28</f>
        <v>0</v>
      </c>
      <c r="ZO28" s="71">
        <f>'raw ikan kuantitas'!IS28</f>
        <v>0</v>
      </c>
      <c r="ZP28" s="71">
        <f>'raw ikan kuantitas'!IT28</f>
        <v>0</v>
      </c>
      <c r="ZQ28" s="71">
        <f>'raw ikan kuantitas'!IU28</f>
        <v>2</v>
      </c>
      <c r="ZR28" s="71">
        <f>'raw ikan kuantitas'!IV28</f>
        <v>0</v>
      </c>
      <c r="ZS28" s="71">
        <f>'raw ikan kuantitas'!IW28</f>
        <v>0</v>
      </c>
      <c r="ZT28" s="71">
        <f>'raw ikan kuantitas'!IX28</f>
        <v>0</v>
      </c>
      <c r="ZU28" s="71">
        <f>'raw ikan kuantitas'!IY28</f>
        <v>0</v>
      </c>
      <c r="ZV28" s="71">
        <f>'raw ikan kuantitas'!IZ28</f>
        <v>0</v>
      </c>
      <c r="ZW28" s="71">
        <f>'raw ikan kuantitas'!JA28</f>
        <v>0</v>
      </c>
      <c r="ZX28" s="71">
        <f>'raw ikan kuantitas'!JB28</f>
        <v>0</v>
      </c>
      <c r="ZY28" s="71">
        <f>'raw ikan kuantitas'!JC28</f>
        <v>0</v>
      </c>
    </row>
    <row r="29" spans="2:701" ht="14.55" customHeight="1" x14ac:dyDescent="0.3">
      <c r="B29" s="3" t="s">
        <v>365</v>
      </c>
      <c r="C29" s="193">
        <v>821367</v>
      </c>
      <c r="D29" s="193">
        <v>98724</v>
      </c>
      <c r="E29" s="193">
        <v>9317</v>
      </c>
      <c r="F29" s="193">
        <v>1831</v>
      </c>
      <c r="G29" s="193">
        <v>282</v>
      </c>
      <c r="H29" s="193">
        <v>27785</v>
      </c>
      <c r="I29" s="193">
        <v>14988</v>
      </c>
      <c r="J29" s="194"/>
      <c r="K29" s="195">
        <v>1288</v>
      </c>
      <c r="L29" s="196">
        <v>3228</v>
      </c>
      <c r="M29" s="195">
        <v>152</v>
      </c>
      <c r="N29" s="195">
        <v>8747</v>
      </c>
      <c r="O29" s="195">
        <v>1297</v>
      </c>
      <c r="P29" s="195">
        <v>9130</v>
      </c>
      <c r="Q29" s="195">
        <v>6517</v>
      </c>
      <c r="R29" s="196">
        <v>2613</v>
      </c>
      <c r="S29" s="196">
        <v>21552</v>
      </c>
      <c r="T29" s="195">
        <v>1</v>
      </c>
      <c r="U29" s="197">
        <v>0</v>
      </c>
      <c r="V29" s="195">
        <v>0</v>
      </c>
      <c r="W29" s="195">
        <v>0.66</v>
      </c>
      <c r="X29" s="195">
        <v>775</v>
      </c>
      <c r="Y29" s="195">
        <v>27611</v>
      </c>
      <c r="Z29" s="195">
        <v>2594</v>
      </c>
      <c r="AA29" s="195">
        <v>2500</v>
      </c>
      <c r="AB29" s="195">
        <v>810</v>
      </c>
      <c r="AC29" s="195">
        <v>1713</v>
      </c>
      <c r="AD29" s="196">
        <v>28</v>
      </c>
      <c r="AE29" s="195">
        <v>8652</v>
      </c>
      <c r="AF29" s="195">
        <v>2707</v>
      </c>
      <c r="AG29" s="195">
        <v>13718</v>
      </c>
      <c r="AH29" s="195">
        <v>8486</v>
      </c>
      <c r="AI29" s="195">
        <v>7087</v>
      </c>
      <c r="AJ29" s="195">
        <v>1748</v>
      </c>
      <c r="AK29" s="195">
        <v>97</v>
      </c>
      <c r="AL29" s="195">
        <v>222</v>
      </c>
      <c r="AM29" s="198"/>
      <c r="AN29" s="199">
        <v>5218</v>
      </c>
      <c r="AO29" s="199">
        <v>69</v>
      </c>
      <c r="AP29" s="199">
        <v>0</v>
      </c>
      <c r="AQ29" s="199">
        <v>288</v>
      </c>
      <c r="AR29" s="199">
        <v>8792</v>
      </c>
      <c r="AS29" s="199">
        <v>7008</v>
      </c>
      <c r="AT29" s="199">
        <v>74326</v>
      </c>
      <c r="AU29" s="199">
        <v>1252</v>
      </c>
      <c r="AV29" s="199">
        <v>920</v>
      </c>
      <c r="AW29" s="199">
        <v>1060</v>
      </c>
      <c r="AX29" s="199">
        <v>145</v>
      </c>
      <c r="AY29" s="199">
        <v>5417</v>
      </c>
      <c r="AZ29" s="199">
        <v>27</v>
      </c>
      <c r="BA29" s="199">
        <v>16061</v>
      </c>
      <c r="BB29" s="199">
        <v>2357</v>
      </c>
      <c r="BC29" s="200">
        <v>1</v>
      </c>
      <c r="BD29" s="199">
        <v>4455</v>
      </c>
      <c r="BE29" s="199">
        <v>31381</v>
      </c>
      <c r="BF29" s="199">
        <v>7911</v>
      </c>
      <c r="BG29" s="199">
        <v>23047</v>
      </c>
      <c r="BH29" s="199">
        <v>10150</v>
      </c>
      <c r="BI29" s="199">
        <v>1531</v>
      </c>
      <c r="BJ29" s="199">
        <v>104</v>
      </c>
      <c r="BK29" s="199">
        <v>675</v>
      </c>
      <c r="BL29" s="199">
        <v>786</v>
      </c>
      <c r="BM29" s="200">
        <v>0</v>
      </c>
      <c r="BN29" s="199">
        <v>1666</v>
      </c>
      <c r="BO29" s="199">
        <v>4222</v>
      </c>
      <c r="BP29" s="199">
        <v>532</v>
      </c>
      <c r="BQ29" s="201"/>
      <c r="BR29" s="202">
        <v>1080228</v>
      </c>
      <c r="BS29" s="202">
        <v>301419</v>
      </c>
      <c r="BT29" s="202">
        <v>461321</v>
      </c>
      <c r="BU29" s="202">
        <v>745370</v>
      </c>
      <c r="BV29" s="202">
        <v>6597</v>
      </c>
      <c r="BW29" s="202">
        <v>114087</v>
      </c>
      <c r="BX29" s="202">
        <v>7391</v>
      </c>
      <c r="BY29" s="202">
        <v>3114</v>
      </c>
      <c r="BZ29" s="203">
        <v>156</v>
      </c>
      <c r="CA29" s="202">
        <v>56090</v>
      </c>
      <c r="CB29" s="202">
        <v>36571</v>
      </c>
      <c r="CC29" s="202">
        <v>111752</v>
      </c>
      <c r="CD29" s="202">
        <v>5507</v>
      </c>
      <c r="CE29" s="202">
        <v>34286</v>
      </c>
      <c r="CF29" s="202">
        <v>1985518</v>
      </c>
      <c r="CG29" s="202">
        <v>1012312</v>
      </c>
      <c r="CH29" s="204"/>
      <c r="CI29" s="205">
        <v>5299</v>
      </c>
      <c r="CJ29" s="205">
        <v>1470</v>
      </c>
      <c r="CK29" s="205">
        <v>885</v>
      </c>
      <c r="CL29" s="205">
        <v>4286</v>
      </c>
      <c r="CM29" s="205">
        <v>1367</v>
      </c>
      <c r="CN29" s="206">
        <v>7613</v>
      </c>
      <c r="CO29" s="206">
        <v>42295</v>
      </c>
      <c r="CP29" s="206">
        <v>2697</v>
      </c>
      <c r="CQ29" s="206">
        <v>57109</v>
      </c>
      <c r="CR29" s="206">
        <v>45</v>
      </c>
      <c r="CS29" s="206">
        <v>713</v>
      </c>
      <c r="CT29" s="206">
        <v>5800</v>
      </c>
      <c r="CU29" s="206">
        <v>6022</v>
      </c>
      <c r="CV29" s="206">
        <v>8216</v>
      </c>
      <c r="CW29" s="206">
        <v>1730</v>
      </c>
      <c r="CX29" s="206">
        <v>8652</v>
      </c>
      <c r="CY29" s="206">
        <v>1939</v>
      </c>
      <c r="CZ29" s="206">
        <v>1585</v>
      </c>
      <c r="DA29" s="206">
        <v>1432</v>
      </c>
      <c r="DB29" s="206">
        <v>3796</v>
      </c>
      <c r="DC29" s="207">
        <v>1062</v>
      </c>
      <c r="DD29" s="204"/>
      <c r="DE29" s="208">
        <v>441798</v>
      </c>
      <c r="DF29" s="208">
        <v>2492</v>
      </c>
      <c r="DG29" s="208">
        <v>206291</v>
      </c>
      <c r="DH29" s="208">
        <v>3082</v>
      </c>
      <c r="DI29" s="208">
        <v>130848</v>
      </c>
      <c r="DJ29" s="208">
        <v>2081</v>
      </c>
      <c r="DK29" s="208">
        <v>21948</v>
      </c>
      <c r="DL29" s="208">
        <v>621</v>
      </c>
      <c r="DM29" s="208">
        <v>0</v>
      </c>
      <c r="DN29" s="209">
        <v>1337</v>
      </c>
      <c r="DO29" s="208">
        <v>290</v>
      </c>
      <c r="DP29" s="208">
        <v>0</v>
      </c>
      <c r="DQ29" s="208">
        <v>64</v>
      </c>
      <c r="DR29" s="208">
        <v>233</v>
      </c>
      <c r="DS29" s="208">
        <v>0</v>
      </c>
      <c r="DT29" s="208">
        <v>0</v>
      </c>
      <c r="DU29" s="216"/>
      <c r="DV29" s="208">
        <v>18</v>
      </c>
      <c r="DW29" s="208">
        <v>0</v>
      </c>
      <c r="DX29" s="208">
        <v>54</v>
      </c>
      <c r="DY29" s="208">
        <v>0</v>
      </c>
      <c r="DZ29" s="208">
        <v>0</v>
      </c>
      <c r="EA29" s="208">
        <v>0</v>
      </c>
      <c r="EB29" s="208">
        <v>1437</v>
      </c>
      <c r="EC29" s="208">
        <v>0</v>
      </c>
      <c r="ED29" s="208">
        <v>0</v>
      </c>
      <c r="EE29" s="208">
        <v>0</v>
      </c>
      <c r="EF29" s="208">
        <v>0</v>
      </c>
      <c r="EG29" s="208">
        <v>113</v>
      </c>
      <c r="EH29" s="208">
        <v>0</v>
      </c>
      <c r="EI29" s="208">
        <v>0</v>
      </c>
      <c r="EJ29" s="208">
        <v>0</v>
      </c>
      <c r="EK29" s="208">
        <v>0</v>
      </c>
      <c r="EL29" s="204"/>
      <c r="EM29" s="210">
        <v>99193</v>
      </c>
      <c r="EN29" s="204"/>
      <c r="EO29" s="211">
        <v>458057</v>
      </c>
      <c r="EP29" s="212">
        <v>7</v>
      </c>
      <c r="EQ29" s="212">
        <v>2244</v>
      </c>
      <c r="ER29" s="212">
        <v>994</v>
      </c>
      <c r="ES29" s="212">
        <v>612870</v>
      </c>
      <c r="ET29" s="212">
        <v>10741</v>
      </c>
      <c r="EU29" s="212">
        <v>253578</v>
      </c>
      <c r="EV29" s="212">
        <v>5710759</v>
      </c>
      <c r="EW29" s="212">
        <v>898368</v>
      </c>
      <c r="EX29" s="212">
        <v>8318675</v>
      </c>
      <c r="EY29" s="212">
        <v>1384582</v>
      </c>
      <c r="EZ29" s="212">
        <v>107195</v>
      </c>
      <c r="FA29" s="212">
        <v>883</v>
      </c>
      <c r="FB29" s="212">
        <v>37463</v>
      </c>
      <c r="FC29" s="213">
        <v>5472.3</v>
      </c>
      <c r="FD29" s="214">
        <v>19.100000000000001</v>
      </c>
      <c r="FE29" s="214">
        <v>1389.1</v>
      </c>
      <c r="FF29" s="214">
        <v>42.6</v>
      </c>
      <c r="FG29" s="214">
        <v>2980.3</v>
      </c>
      <c r="FH29" s="214">
        <v>2.6</v>
      </c>
      <c r="FI29" s="214">
        <v>9242192.75</v>
      </c>
      <c r="FJ29" s="214">
        <v>9581.2999999999993</v>
      </c>
      <c r="FK29" s="214">
        <v>1672</v>
      </c>
      <c r="FL29" s="214">
        <v>901.3</v>
      </c>
      <c r="FM29" s="214">
        <v>0.42</v>
      </c>
      <c r="FN29" s="214">
        <v>8.24</v>
      </c>
      <c r="FO29" s="215">
        <v>3470.4</v>
      </c>
      <c r="FP29" s="215">
        <v>20853.400000000001</v>
      </c>
      <c r="FQ29" s="215">
        <v>9077.9</v>
      </c>
      <c r="FR29" s="215">
        <v>64.959999999999994</v>
      </c>
      <c r="FS29" s="193">
        <v>0</v>
      </c>
      <c r="FT29" s="6"/>
      <c r="FU29" s="50">
        <f>'raw ikan nilai'!C29</f>
        <v>5.599183</v>
      </c>
      <c r="FV29" s="50">
        <f>'raw ikan nilai'!D29</f>
        <v>0.76449999999999996</v>
      </c>
      <c r="FW29" s="50">
        <f>'raw ikan nilai'!E29</f>
        <v>0</v>
      </c>
      <c r="FX29" s="50">
        <f>'raw ikan nilai'!F29</f>
        <v>0.88900000000000001</v>
      </c>
      <c r="FY29" s="50">
        <f>'raw ikan nilai'!G29</f>
        <v>179.120172</v>
      </c>
      <c r="FZ29" s="50">
        <f>'raw ikan nilai'!H29</f>
        <v>33.858044</v>
      </c>
      <c r="GA29" s="50">
        <f>'raw ikan nilai'!I29</f>
        <v>14.236912999999999</v>
      </c>
      <c r="GB29" s="50">
        <f>'raw ikan nilai'!J29</f>
        <v>34.135759999999998</v>
      </c>
      <c r="GC29" s="50">
        <f>'raw ikan nilai'!K29</f>
        <v>0</v>
      </c>
      <c r="GD29" s="50">
        <f>'raw ikan nilai'!L29</f>
        <v>0</v>
      </c>
      <c r="GE29" s="50">
        <f>'raw ikan nilai'!M29</f>
        <v>0</v>
      </c>
      <c r="GF29" s="50">
        <f>'raw ikan nilai'!N29</f>
        <v>89.327340000000007</v>
      </c>
      <c r="GG29" s="50">
        <f>'raw ikan nilai'!O29</f>
        <v>0</v>
      </c>
      <c r="GH29" s="50">
        <f>'raw ikan nilai'!P29</f>
        <v>0</v>
      </c>
      <c r="GI29" s="50">
        <f>'raw ikan nilai'!Q29</f>
        <v>0</v>
      </c>
      <c r="GJ29" s="50">
        <f>'raw ikan nilai'!R29</f>
        <v>0</v>
      </c>
      <c r="GK29" s="50">
        <f>'raw ikan nilai'!S29</f>
        <v>0</v>
      </c>
      <c r="GL29" s="50">
        <f>'raw ikan nilai'!T29</f>
        <v>0</v>
      </c>
      <c r="GM29" s="50">
        <f>'raw ikan nilai'!U29</f>
        <v>408.28351400000003</v>
      </c>
      <c r="GN29" s="50">
        <f>'raw ikan nilai'!V29</f>
        <v>88.805672999999999</v>
      </c>
      <c r="GO29" s="50">
        <f>'raw ikan nilai'!W29</f>
        <v>0</v>
      </c>
      <c r="GP29" s="50">
        <f>'raw ikan nilai'!X29</f>
        <v>162.317701</v>
      </c>
      <c r="GQ29" s="50">
        <f>'raw ikan nilai'!Y29</f>
        <v>0</v>
      </c>
      <c r="GR29" s="50">
        <f>'raw ikan nilai'!Z29</f>
        <v>0</v>
      </c>
      <c r="GS29" s="50">
        <f>'raw ikan nilai'!AA29</f>
        <v>17.180084999999998</v>
      </c>
      <c r="GT29" s="50">
        <f>'raw ikan nilai'!AB29</f>
        <v>0</v>
      </c>
      <c r="GU29" s="50">
        <f>'raw ikan nilai'!AC29</f>
        <v>3.1894999999999998</v>
      </c>
      <c r="GV29" s="50">
        <f>'raw ikan nilai'!AD29</f>
        <v>1.26E-2</v>
      </c>
      <c r="GW29" s="50">
        <f>'raw ikan nilai'!AE29</f>
        <v>1.0905</v>
      </c>
      <c r="GX29" s="50">
        <f>'raw ikan nilai'!AF29</f>
        <v>248.34560999999999</v>
      </c>
      <c r="GY29" s="50">
        <f>'raw ikan nilai'!AG29</f>
        <v>0</v>
      </c>
      <c r="GZ29" s="50">
        <f>'raw ikan nilai'!AH29</f>
        <v>0</v>
      </c>
      <c r="HA29" s="50">
        <f>'raw ikan nilai'!AI29</f>
        <v>0</v>
      </c>
      <c r="HB29" s="50">
        <f>'raw ikan nilai'!AJ29</f>
        <v>50.050587999999998</v>
      </c>
      <c r="HC29" s="50">
        <f>'raw ikan nilai'!AK29</f>
        <v>106.54794099999999</v>
      </c>
      <c r="HD29" s="50">
        <f>'raw ikan nilai'!AL29</f>
        <v>319.24227999999999</v>
      </c>
      <c r="HE29" s="50">
        <f>'raw ikan nilai'!AM29</f>
        <v>21.372209999999999</v>
      </c>
      <c r="HF29" s="50">
        <f>'raw ikan nilai'!AN29</f>
        <v>11.499000000000001</v>
      </c>
      <c r="HG29" s="50">
        <f>'raw ikan nilai'!AO29</f>
        <v>58.576929999999997</v>
      </c>
      <c r="HH29" s="50">
        <f>'raw ikan nilai'!AP29</f>
        <v>0.29199999999999998</v>
      </c>
      <c r="HI29" s="50">
        <f>'raw ikan nilai'!AQ29</f>
        <v>0</v>
      </c>
      <c r="HJ29" s="50">
        <f>'raw ikan nilai'!AR29</f>
        <v>3.0818099999999999</v>
      </c>
      <c r="HK29" s="50">
        <f>'raw ikan nilai'!AS29</f>
        <v>0.14699999999999999</v>
      </c>
      <c r="HL29" s="50">
        <f>'raw ikan nilai'!AT29</f>
        <v>695.44850599999995</v>
      </c>
      <c r="HM29" s="50">
        <f>'raw ikan nilai'!AU29</f>
        <v>3.6803900000000001</v>
      </c>
      <c r="HN29" s="50">
        <f>'raw ikan nilai'!AV29</f>
        <v>0</v>
      </c>
      <c r="HO29" s="50">
        <f>'raw ikan nilai'!AW29</f>
        <v>0</v>
      </c>
      <c r="HP29" s="50">
        <f>'raw ikan nilai'!AX29</f>
        <v>67.994232999999994</v>
      </c>
      <c r="HQ29" s="50">
        <f>'raw ikan nilai'!AY29</f>
        <v>6.0000000000000001E-3</v>
      </c>
      <c r="HR29" s="50">
        <f>'raw ikan nilai'!AZ29</f>
        <v>375.18131199999999</v>
      </c>
      <c r="HS29" s="50">
        <f>'raw ikan nilai'!BA29</f>
        <v>239.06314399999999</v>
      </c>
      <c r="HT29" s="50">
        <f>'raw ikan nilai'!BB29</f>
        <v>12.909000000000001</v>
      </c>
      <c r="HU29" s="50">
        <f>'raw ikan nilai'!BC29</f>
        <v>25.547751000000002</v>
      </c>
      <c r="HV29" s="50">
        <f>'raw ikan nilai'!BD29</f>
        <v>4.3762600000000003</v>
      </c>
      <c r="HW29" s="50">
        <f>'raw ikan nilai'!BE29</f>
        <v>77.573680999999993</v>
      </c>
      <c r="HX29" s="50">
        <f>'raw ikan nilai'!BF29</f>
        <v>260.787802</v>
      </c>
      <c r="HY29" s="50">
        <f>'raw ikan nilai'!BG29</f>
        <v>0</v>
      </c>
      <c r="HZ29" s="50">
        <f>'raw ikan nilai'!BH29</f>
        <v>1.69025</v>
      </c>
      <c r="IA29" s="50">
        <f>'raw ikan nilai'!BI29</f>
        <v>0</v>
      </c>
      <c r="IB29" s="50">
        <f>'raw ikan nilai'!BJ29</f>
        <v>0.42</v>
      </c>
      <c r="IC29" s="50">
        <f>'raw ikan nilai'!BK29</f>
        <v>0</v>
      </c>
      <c r="ID29" s="50">
        <f>'raw ikan nilai'!BL29</f>
        <v>0</v>
      </c>
      <c r="IE29" s="50">
        <f>'raw ikan nilai'!BM29</f>
        <v>12.247873</v>
      </c>
      <c r="IF29" s="50">
        <f>'raw ikan nilai'!BN29</f>
        <v>0</v>
      </c>
      <c r="IG29" s="50">
        <f>'raw ikan nilai'!BO29</f>
        <v>0</v>
      </c>
      <c r="IH29" s="50">
        <f>'raw ikan nilai'!BP29</f>
        <v>0</v>
      </c>
      <c r="II29" s="50">
        <f>'raw ikan nilai'!BQ29</f>
        <v>0</v>
      </c>
      <c r="IJ29" s="50">
        <f>'raw ikan nilai'!BR29</f>
        <v>0</v>
      </c>
      <c r="IK29" s="50">
        <f>'raw ikan nilai'!BS29</f>
        <v>1.9495</v>
      </c>
      <c r="IL29" s="50">
        <f>'raw ikan nilai'!BT29</f>
        <v>0</v>
      </c>
      <c r="IM29" s="50">
        <f>'raw ikan nilai'!BU29</f>
        <v>0</v>
      </c>
      <c r="IN29" s="50">
        <f>'raw ikan nilai'!BV29</f>
        <v>0.26791999999999999</v>
      </c>
      <c r="IO29" s="50">
        <f>'raw ikan nilai'!BW29</f>
        <v>0</v>
      </c>
      <c r="IP29" s="50">
        <f>'raw ikan nilai'!BX29</f>
        <v>37.370530000000002</v>
      </c>
      <c r="IQ29" s="50">
        <f>'raw ikan nilai'!BY29</f>
        <v>1.1252500000000001</v>
      </c>
      <c r="IR29" s="50">
        <f>'raw ikan nilai'!BZ29</f>
        <v>0</v>
      </c>
      <c r="IS29" s="50">
        <f>'raw ikan nilai'!CA29</f>
        <v>0</v>
      </c>
      <c r="IT29" s="50">
        <f>'raw ikan nilai'!CB29</f>
        <v>0</v>
      </c>
      <c r="IU29" s="50">
        <f>'raw ikan nilai'!CC29</f>
        <v>0</v>
      </c>
      <c r="IV29" s="50">
        <f>'raw ikan nilai'!CD29</f>
        <v>0</v>
      </c>
      <c r="IW29" s="50">
        <f>'raw ikan nilai'!CE29</f>
        <v>0.49118800000000001</v>
      </c>
      <c r="IX29" s="50">
        <f>'raw ikan nilai'!CF29</f>
        <v>549.26235599999995</v>
      </c>
      <c r="IY29" s="50">
        <f>'raw ikan nilai'!CG29</f>
        <v>0</v>
      </c>
      <c r="IZ29" s="50">
        <f>'raw ikan nilai'!CH29</f>
        <v>0</v>
      </c>
      <c r="JA29" s="50">
        <f>'raw ikan nilai'!CI29</f>
        <v>1.925</v>
      </c>
      <c r="JB29" s="50">
        <f>'raw ikan nilai'!CJ29</f>
        <v>0</v>
      </c>
      <c r="JC29" s="50">
        <f>'raw ikan nilai'!CK29</f>
        <v>0</v>
      </c>
      <c r="JD29" s="50">
        <f>'raw ikan nilai'!CL29</f>
        <v>3.7229999999999999</v>
      </c>
      <c r="JE29" s="50">
        <f>'raw ikan nilai'!CM29</f>
        <v>0</v>
      </c>
      <c r="JF29" s="50">
        <f>'raw ikan nilai'!CN29</f>
        <v>1.154263</v>
      </c>
      <c r="JG29" s="50">
        <f>'raw ikan nilai'!CO29</f>
        <v>7.6325700000000003</v>
      </c>
      <c r="JH29" s="50">
        <f>'raw ikan nilai'!CP29</f>
        <v>0.40050000000000002</v>
      </c>
      <c r="JI29" s="50">
        <f>'raw ikan nilai'!CQ29</f>
        <v>0</v>
      </c>
      <c r="JJ29" s="50">
        <f>'raw ikan nilai'!CR29</f>
        <v>109.758464</v>
      </c>
      <c r="JK29" s="50">
        <f>'raw ikan nilai'!CS29</f>
        <v>5.9559600000000001</v>
      </c>
      <c r="JL29" s="50">
        <f>'raw ikan nilai'!CT29</f>
        <v>105.80251800000001</v>
      </c>
      <c r="JM29" s="50">
        <f>'raw ikan nilai'!CU29</f>
        <v>1.6692</v>
      </c>
      <c r="JN29" s="50">
        <f>'raw ikan nilai'!CV29</f>
        <v>0</v>
      </c>
      <c r="JO29" s="50">
        <f>'raw ikan nilai'!CW29</f>
        <v>0</v>
      </c>
      <c r="JP29" s="50">
        <f>'raw ikan nilai'!CX29</f>
        <v>354.17474099999998</v>
      </c>
      <c r="JQ29" s="50">
        <f>'raw ikan nilai'!CY29</f>
        <v>251.56923599999999</v>
      </c>
      <c r="JR29" s="50">
        <f>'raw ikan nilai'!CZ29</f>
        <v>0</v>
      </c>
      <c r="JS29" s="50">
        <f>'raw ikan nilai'!DA29</f>
        <v>13.391064</v>
      </c>
      <c r="JU29" s="53">
        <f>'raw ikan nilai'!DC29</f>
        <v>0</v>
      </c>
      <c r="JV29" s="53">
        <f>'raw ikan nilai'!DD29</f>
        <v>0.1163</v>
      </c>
      <c r="JW29" s="53">
        <f>'raw ikan nilai'!DE29</f>
        <v>0</v>
      </c>
      <c r="JX29" s="53">
        <f>'raw ikan nilai'!DF29</f>
        <v>2.0300000000000001E-3</v>
      </c>
      <c r="JY29" s="53">
        <f>'raw ikan nilai'!DG29</f>
        <v>0</v>
      </c>
      <c r="JZ29" s="53">
        <f>'raw ikan nilai'!DH29</f>
        <v>0</v>
      </c>
      <c r="KA29" s="53">
        <f>'raw ikan nilai'!DI29</f>
        <v>0</v>
      </c>
      <c r="KB29" s="53">
        <f>'raw ikan nilai'!DJ29</f>
        <v>0</v>
      </c>
      <c r="KC29" s="53">
        <f>'raw ikan nilai'!DK29</f>
        <v>2.8879999999999999E-2</v>
      </c>
      <c r="KD29" s="53">
        <f>'raw ikan nilai'!DL29</f>
        <v>5.7099999999999998E-3</v>
      </c>
      <c r="KE29" s="53">
        <f>'raw ikan nilai'!DM29</f>
        <v>0</v>
      </c>
      <c r="KF29" s="53">
        <f>'raw ikan nilai'!DN29</f>
        <v>0.22333500000000001</v>
      </c>
      <c r="KG29" s="53">
        <f>'raw ikan nilai'!DO29</f>
        <v>0</v>
      </c>
      <c r="KH29" s="53">
        <f>'raw ikan nilai'!DP29</f>
        <v>2.32E-3</v>
      </c>
      <c r="KI29" s="53">
        <f>'raw ikan nilai'!DQ29</f>
        <v>0</v>
      </c>
      <c r="KJ29" s="53">
        <f>'raw ikan nilai'!DR29</f>
        <v>0</v>
      </c>
      <c r="KK29" s="53">
        <f>'raw ikan nilai'!DS29</f>
        <v>0</v>
      </c>
      <c r="KL29" s="53">
        <f>'raw ikan nilai'!DT29</f>
        <v>0</v>
      </c>
      <c r="KM29" s="53">
        <f>'raw ikan nilai'!DU29</f>
        <v>0</v>
      </c>
      <c r="KN29" s="53">
        <f>'raw ikan nilai'!DV29</f>
        <v>6.4783879999999998</v>
      </c>
      <c r="KO29" s="53">
        <f>'raw ikan nilai'!DW29</f>
        <v>0</v>
      </c>
      <c r="KP29" s="53">
        <f>'raw ikan nilai'!DX29</f>
        <v>0</v>
      </c>
      <c r="KQ29" s="53">
        <f>'raw ikan nilai'!DY29</f>
        <v>0</v>
      </c>
      <c r="KR29" s="53">
        <f>'raw ikan nilai'!DZ29</f>
        <v>5.5879999999999999E-2</v>
      </c>
      <c r="KS29" s="53">
        <f>'raw ikan nilai'!EA29</f>
        <v>0</v>
      </c>
      <c r="KT29" s="53">
        <f>'raw ikan nilai'!EB29</f>
        <v>0</v>
      </c>
      <c r="KU29" s="53">
        <f>'raw ikan nilai'!EC29</f>
        <v>0</v>
      </c>
      <c r="KV29" s="53">
        <f>'raw ikan nilai'!ED29</f>
        <v>0</v>
      </c>
      <c r="KW29" s="53">
        <f>'raw ikan nilai'!EE29</f>
        <v>0</v>
      </c>
      <c r="KX29" s="53">
        <f>'raw ikan nilai'!EF29</f>
        <v>0</v>
      </c>
      <c r="KY29" s="53">
        <f>'raw ikan nilai'!EG29</f>
        <v>0</v>
      </c>
      <c r="KZ29" s="53">
        <f>'raw ikan nilai'!EH29</f>
        <v>0</v>
      </c>
      <c r="LA29" s="53">
        <f>'raw ikan nilai'!EI29</f>
        <v>0</v>
      </c>
      <c r="LB29" s="53">
        <f>'raw ikan nilai'!EJ29</f>
        <v>0</v>
      </c>
      <c r="LC29" s="53">
        <f>'raw ikan nilai'!EK29</f>
        <v>0</v>
      </c>
      <c r="LD29" s="53">
        <f>'raw ikan nilai'!EL29</f>
        <v>0</v>
      </c>
      <c r="LE29" s="53">
        <f>'raw ikan nilai'!EM29</f>
        <v>0</v>
      </c>
      <c r="LF29" s="53">
        <f>'raw ikan nilai'!EN29</f>
        <v>0</v>
      </c>
      <c r="LG29" s="53">
        <f>'raw ikan nilai'!EO29</f>
        <v>0</v>
      </c>
      <c r="LH29" s="53">
        <f>'raw ikan nilai'!EP29</f>
        <v>2.860563</v>
      </c>
      <c r="LI29" s="53">
        <f>'raw ikan nilai'!EQ29</f>
        <v>0</v>
      </c>
      <c r="LJ29" s="53">
        <f>'raw ikan nilai'!ER29</f>
        <v>0</v>
      </c>
      <c r="LK29" s="53">
        <f>'raw ikan nilai'!ES29</f>
        <v>0</v>
      </c>
      <c r="LL29" s="53">
        <f>'raw ikan nilai'!ET29</f>
        <v>0</v>
      </c>
      <c r="LM29" s="53">
        <f>'raw ikan nilai'!EU29</f>
        <v>0</v>
      </c>
      <c r="LN29" s="53">
        <f>'raw ikan nilai'!EV29</f>
        <v>3.4099750000000002</v>
      </c>
      <c r="LO29" s="53">
        <f>'raw ikan nilai'!EW29</f>
        <v>17.55217</v>
      </c>
      <c r="LP29" s="53">
        <f>'raw ikan nilai'!EX29</f>
        <v>17.394760999999999</v>
      </c>
      <c r="LQ29" s="53">
        <f>'raw ikan nilai'!EY29</f>
        <v>0.91593000000000002</v>
      </c>
      <c r="LR29" s="53">
        <f>'raw ikan nilai'!EZ29</f>
        <v>0</v>
      </c>
      <c r="LS29" s="53">
        <f>'raw ikan nilai'!FA29</f>
        <v>0</v>
      </c>
      <c r="LT29" s="53">
        <f>'raw ikan nilai'!FB29</f>
        <v>1.0695E-2</v>
      </c>
      <c r="LU29" s="53">
        <f>'raw ikan nilai'!FC29</f>
        <v>0</v>
      </c>
      <c r="LV29" s="53">
        <f>'raw ikan nilai'!FD29</f>
        <v>0</v>
      </c>
      <c r="LW29" s="53">
        <f>'raw ikan nilai'!FE29</f>
        <v>0</v>
      </c>
      <c r="LX29" s="53">
        <f>'raw ikan nilai'!FF29</f>
        <v>0</v>
      </c>
      <c r="LY29" s="53">
        <f>'raw ikan nilai'!FG29</f>
        <v>0.28530499999999998</v>
      </c>
      <c r="LZ29" s="53">
        <f>'raw ikan nilai'!FH29</f>
        <v>0</v>
      </c>
      <c r="MA29" s="53">
        <f>'raw ikan nilai'!FI29</f>
        <v>0</v>
      </c>
      <c r="MB29" s="53">
        <f>'raw ikan nilai'!FJ29</f>
        <v>0</v>
      </c>
      <c r="MC29" s="53">
        <f>'raw ikan nilai'!FK29</f>
        <v>0</v>
      </c>
      <c r="MD29" s="53">
        <f>'raw ikan nilai'!FL29</f>
        <v>0.66141499999999998</v>
      </c>
      <c r="ME29" s="53">
        <f>'raw ikan nilai'!FM29</f>
        <v>1.9577249999999999</v>
      </c>
      <c r="MF29" s="53">
        <f>'raw ikan nilai'!FN29</f>
        <v>0</v>
      </c>
      <c r="MG29" s="53">
        <f>'raw ikan nilai'!FO29</f>
        <v>4.8000000000000001E-4</v>
      </c>
      <c r="MH29" s="53">
        <f>'raw ikan nilai'!FP29</f>
        <v>1.0200000000000001E-3</v>
      </c>
      <c r="MI29" s="53">
        <f>'raw ikan nilai'!FQ29</f>
        <v>0</v>
      </c>
      <c r="MJ29" s="53">
        <f>'raw ikan nilai'!FR29</f>
        <v>0</v>
      </c>
      <c r="MK29" s="53">
        <f>'raw ikan nilai'!FS29</f>
        <v>9.9909999999999999E-2</v>
      </c>
      <c r="MM29" s="57">
        <f>'raw ikan nilai'!FU29</f>
        <v>282.190854</v>
      </c>
      <c r="MN29" s="57">
        <f>'raw ikan nilai'!FV29</f>
        <v>0</v>
      </c>
      <c r="MO29" s="57">
        <f>'raw ikan nilai'!FW29</f>
        <v>0.89503500000000003</v>
      </c>
      <c r="MP29" s="57">
        <f>'raw ikan nilai'!FX29</f>
        <v>0.108735</v>
      </c>
      <c r="MQ29" s="57">
        <f>'raw ikan nilai'!FY29</f>
        <v>0</v>
      </c>
      <c r="MR29" s="57">
        <f>'raw ikan nilai'!FZ29</f>
        <v>0</v>
      </c>
      <c r="MS29" s="57">
        <f>'raw ikan nilai'!GA29</f>
        <v>7.2317450000000001</v>
      </c>
      <c r="MT29" s="57">
        <f>'raw ikan nilai'!GB29</f>
        <v>21.838574999999999</v>
      </c>
      <c r="MU29" s="57">
        <f>'raw ikan nilai'!GC29</f>
        <v>6.7351219999999996</v>
      </c>
      <c r="MV29" s="57">
        <f>'raw ikan nilai'!GD29</f>
        <v>5.9020000000000001</v>
      </c>
      <c r="MW29" s="57">
        <f>'raw ikan nilai'!GE29</f>
        <v>35.001635</v>
      </c>
      <c r="MX29" s="57">
        <f>'raw ikan nilai'!GF29</f>
        <v>70.631770000000003</v>
      </c>
      <c r="MY29" s="57">
        <f>'raw ikan nilai'!GG29</f>
        <v>2.0128550000000001</v>
      </c>
      <c r="MZ29" s="57">
        <f>'raw ikan nilai'!GH29</f>
        <v>6077.9821000000002</v>
      </c>
      <c r="NA29" s="57">
        <f>'raw ikan nilai'!GI29</f>
        <v>1.96384</v>
      </c>
      <c r="NB29" s="57">
        <f>'raw ikan nilai'!GJ29</f>
        <v>945.48573799999997</v>
      </c>
      <c r="NC29" s="57">
        <f>'raw ikan nilai'!GK29</f>
        <v>473.41595999999998</v>
      </c>
      <c r="NE29" s="56">
        <f>'raw ikan nilai'!GM29</f>
        <v>0</v>
      </c>
      <c r="NF29" s="56">
        <f>'raw ikan nilai'!GN29</f>
        <v>0</v>
      </c>
      <c r="NG29" s="56">
        <f>'raw ikan nilai'!GO29</f>
        <v>0</v>
      </c>
      <c r="NH29" s="56">
        <f>'raw ikan nilai'!GP29</f>
        <v>0</v>
      </c>
      <c r="NI29" s="56">
        <f>'raw ikan nilai'!GQ29</f>
        <v>0</v>
      </c>
      <c r="NJ29" s="56">
        <f>'raw ikan nilai'!GR29</f>
        <v>1.4790000000000001</v>
      </c>
      <c r="NK29" s="56">
        <f>'raw ikan nilai'!GS29</f>
        <v>0</v>
      </c>
      <c r="NL29" s="56">
        <f>'raw ikan nilai'!GT29</f>
        <v>0</v>
      </c>
      <c r="NM29" s="56">
        <f>'raw ikan nilai'!GU29</f>
        <v>0</v>
      </c>
      <c r="NN29" s="56">
        <f>'raw ikan nilai'!GV29</f>
        <v>0</v>
      </c>
      <c r="NO29" s="56">
        <f>'raw ikan nilai'!GW29</f>
        <v>0</v>
      </c>
      <c r="NP29" s="56">
        <f>'raw ikan nilai'!GX29</f>
        <v>0</v>
      </c>
      <c r="NQ29" s="56">
        <f>'raw ikan nilai'!GY29</f>
        <v>0</v>
      </c>
      <c r="NR29" s="56">
        <f>'raw ikan nilai'!GZ29</f>
        <v>1.5209999999999999</v>
      </c>
      <c r="NS29" s="56">
        <f>'raw ikan nilai'!HA29</f>
        <v>0</v>
      </c>
      <c r="NT29" s="56">
        <f>'raw ikan nilai'!HB29</f>
        <v>3.9554999999999998</v>
      </c>
      <c r="NU29" s="56">
        <f>'raw ikan nilai'!HC29</f>
        <v>0</v>
      </c>
      <c r="NV29" s="56">
        <f>'raw ikan nilai'!HD29</f>
        <v>4.9028</v>
      </c>
      <c r="NW29" s="56">
        <f>'raw ikan nilai'!HE29</f>
        <v>0</v>
      </c>
      <c r="NX29" s="56">
        <f>'raw ikan nilai'!HF29</f>
        <v>0</v>
      </c>
      <c r="NY29" s="56">
        <f>'raw ikan nilai'!HG29</f>
        <v>0</v>
      </c>
      <c r="NZ29" s="56">
        <f>'raw ikan nilai'!HH29</f>
        <v>0</v>
      </c>
      <c r="OA29" s="56">
        <f>'raw ikan nilai'!HI29</f>
        <v>0</v>
      </c>
      <c r="OB29" s="56">
        <f>'raw ikan nilai'!HJ29</f>
        <v>0</v>
      </c>
      <c r="OC29" s="56">
        <f>'raw ikan nilai'!HK29</f>
        <v>0</v>
      </c>
      <c r="OD29" s="56">
        <f>'raw ikan nilai'!HL29</f>
        <v>0</v>
      </c>
      <c r="OE29" s="56">
        <f>'raw ikan nilai'!HM29</f>
        <v>0</v>
      </c>
      <c r="OG29" s="62">
        <f>'raw ikan nilai'!HO29</f>
        <v>0</v>
      </c>
      <c r="OH29" s="62">
        <f>'raw ikan nilai'!HP29</f>
        <v>0</v>
      </c>
      <c r="OI29" s="62">
        <f>'raw ikan nilai'!HQ29</f>
        <v>0</v>
      </c>
      <c r="OJ29" s="62">
        <f>'raw ikan nilai'!HR29</f>
        <v>0</v>
      </c>
      <c r="OK29" s="62">
        <f>'raw ikan nilai'!HS29</f>
        <v>0</v>
      </c>
      <c r="OL29" s="62">
        <f>'raw ikan nilai'!HT29</f>
        <v>0</v>
      </c>
      <c r="OM29" s="62">
        <f>'raw ikan nilai'!HU29</f>
        <v>0</v>
      </c>
      <c r="ON29" s="62">
        <f>'raw ikan nilai'!HV29</f>
        <v>0</v>
      </c>
      <c r="OO29" s="62">
        <f>'raw ikan nilai'!HW29</f>
        <v>0</v>
      </c>
      <c r="OP29" s="62">
        <f>'raw ikan nilai'!HX29</f>
        <v>0</v>
      </c>
      <c r="OQ29" s="62">
        <f>'raw ikan nilai'!HY29</f>
        <v>0</v>
      </c>
      <c r="OR29" s="62">
        <f>'raw ikan nilai'!HZ29</f>
        <v>0.54422000000000004</v>
      </c>
      <c r="OS29" s="62">
        <f>'raw ikan nilai'!IA29</f>
        <v>0</v>
      </c>
      <c r="OT29" s="62">
        <f>'raw ikan nilai'!IB29</f>
        <v>0</v>
      </c>
      <c r="OU29" s="62">
        <f>'raw ikan nilai'!IC29</f>
        <v>0</v>
      </c>
      <c r="OV29" s="62">
        <f>'raw ikan nilai'!ID29</f>
        <v>0</v>
      </c>
      <c r="OW29" s="62">
        <f>'raw ikan nilai'!IE29</f>
        <v>0</v>
      </c>
      <c r="OX29" s="62">
        <f>'raw ikan nilai'!IF29</f>
        <v>0</v>
      </c>
      <c r="OY29" s="62">
        <f>'raw ikan nilai'!IG29</f>
        <v>0</v>
      </c>
      <c r="OZ29" s="62">
        <f>'raw ikan nilai'!IH29</f>
        <v>0</v>
      </c>
      <c r="PA29" s="62">
        <f>'raw ikan nilai'!II29</f>
        <v>0.63339999999999996</v>
      </c>
      <c r="PB29" s="62">
        <f>'raw ikan nilai'!IJ29</f>
        <v>0</v>
      </c>
      <c r="PC29" s="62">
        <f>'raw ikan nilai'!IK29</f>
        <v>0</v>
      </c>
      <c r="PD29" s="62">
        <f>'raw ikan nilai'!IL29</f>
        <v>0</v>
      </c>
      <c r="PE29" s="62">
        <f>'raw ikan nilai'!IM29</f>
        <v>0</v>
      </c>
      <c r="PF29" s="62">
        <f>'raw ikan nilai'!IN29</f>
        <v>0</v>
      </c>
      <c r="PG29" s="62">
        <f>'raw ikan nilai'!IO29</f>
        <v>0</v>
      </c>
      <c r="PH29" s="62">
        <f>'raw ikan nilai'!IP29</f>
        <v>1.1534</v>
      </c>
      <c r="PI29" s="62">
        <f>'raw ikan nilai'!IQ29</f>
        <v>0</v>
      </c>
      <c r="PJ29" s="62">
        <f>'raw ikan nilai'!IR29</f>
        <v>0</v>
      </c>
      <c r="PK29" s="62">
        <f>'raw ikan nilai'!IS29</f>
        <v>0</v>
      </c>
      <c r="PL29" s="62">
        <f>'raw ikan nilai'!IT29</f>
        <v>0</v>
      </c>
      <c r="PM29" s="62">
        <f>'raw ikan nilai'!IU29</f>
        <v>0</v>
      </c>
      <c r="PN29" s="62">
        <f>'raw ikan nilai'!IV29</f>
        <v>0</v>
      </c>
      <c r="PO29" s="62">
        <f>'raw ikan nilai'!IW29</f>
        <v>0</v>
      </c>
      <c r="PP29" s="62">
        <f>'raw ikan nilai'!IX29</f>
        <v>0</v>
      </c>
      <c r="PQ29" s="62">
        <f>'raw ikan nilai'!IY29</f>
        <v>0</v>
      </c>
      <c r="PR29" s="62">
        <f>'raw ikan nilai'!IZ29</f>
        <v>0</v>
      </c>
      <c r="PS29" s="62">
        <f>'raw ikan nilai'!JA29</f>
        <v>0</v>
      </c>
      <c r="PT29" s="62">
        <f>'raw ikan nilai'!JB29</f>
        <v>0</v>
      </c>
      <c r="PU29" s="62">
        <f>'raw ikan nilai'!JC29</f>
        <v>0</v>
      </c>
      <c r="PV29" s="62">
        <f>'raw ikan nilai'!JD29</f>
        <v>0</v>
      </c>
      <c r="PX29" s="67">
        <f>'raw ikan kuantitas'!B29</f>
        <v>189</v>
      </c>
      <c r="PY29" s="67">
        <f>'raw ikan kuantitas'!C29</f>
        <v>34</v>
      </c>
      <c r="PZ29" s="67">
        <f>'raw ikan kuantitas'!D29</f>
        <v>0</v>
      </c>
      <c r="QA29" s="67">
        <f>'raw ikan kuantitas'!E29</f>
        <v>31</v>
      </c>
      <c r="QB29" s="67">
        <f>'raw ikan kuantitas'!F29</f>
        <v>6584</v>
      </c>
      <c r="QC29" s="67">
        <f>'raw ikan kuantitas'!G29</f>
        <v>1732</v>
      </c>
      <c r="QD29" s="67">
        <f>'raw ikan kuantitas'!H29</f>
        <v>595</v>
      </c>
      <c r="QE29" s="67">
        <f>'raw ikan kuantitas'!I29</f>
        <v>1267</v>
      </c>
      <c r="QF29" s="67">
        <f>'raw ikan kuantitas'!J29</f>
        <v>0</v>
      </c>
      <c r="QG29" s="67">
        <f>'raw ikan kuantitas'!K29</f>
        <v>0</v>
      </c>
      <c r="QH29" s="67">
        <f>'raw ikan kuantitas'!L29</f>
        <v>0</v>
      </c>
      <c r="QI29" s="67">
        <f>'raw ikan kuantitas'!M29</f>
        <v>4900</v>
      </c>
      <c r="QJ29" s="67">
        <f>'raw ikan kuantitas'!N29</f>
        <v>0</v>
      </c>
      <c r="QK29" s="67">
        <f>'raw ikan kuantitas'!O29</f>
        <v>0</v>
      </c>
      <c r="QL29" s="67">
        <f>'raw ikan kuantitas'!P29</f>
        <v>0</v>
      </c>
      <c r="QM29" s="67">
        <f>'raw ikan kuantitas'!Q29</f>
        <v>0</v>
      </c>
      <c r="QN29" s="67">
        <f>'raw ikan kuantitas'!R29</f>
        <v>0</v>
      </c>
      <c r="QO29" s="67">
        <f>'raw ikan kuantitas'!S29</f>
        <v>0</v>
      </c>
      <c r="QP29" s="67">
        <f>'raw ikan kuantitas'!T29</f>
        <v>20993</v>
      </c>
      <c r="QQ29" s="67">
        <f>'raw ikan kuantitas'!U29</f>
        <v>2059</v>
      </c>
      <c r="QR29" s="67">
        <f>'raw ikan kuantitas'!V29</f>
        <v>0</v>
      </c>
      <c r="QS29" s="67">
        <f>'raw ikan kuantitas'!W29</f>
        <v>7059</v>
      </c>
      <c r="QT29" s="67">
        <f>'raw ikan kuantitas'!X29</f>
        <v>0</v>
      </c>
      <c r="QU29" s="67">
        <f>'raw ikan kuantitas'!Y29</f>
        <v>0</v>
      </c>
      <c r="QV29" s="67">
        <f>'raw ikan kuantitas'!Z29</f>
        <v>918</v>
      </c>
      <c r="QW29" s="67">
        <f>'raw ikan kuantitas'!AA29</f>
        <v>0</v>
      </c>
      <c r="QX29" s="67">
        <f>'raw ikan kuantitas'!AB29</f>
        <v>139</v>
      </c>
      <c r="QY29" s="67">
        <f>'raw ikan kuantitas'!AC29</f>
        <v>1</v>
      </c>
      <c r="QZ29" s="67">
        <f>'raw ikan kuantitas'!AD29</f>
        <v>73</v>
      </c>
      <c r="RA29" s="67">
        <f>'raw ikan kuantitas'!AE29</f>
        <v>3580</v>
      </c>
      <c r="RB29" s="67">
        <f>'raw ikan kuantitas'!AF29</f>
        <v>0</v>
      </c>
      <c r="RC29" s="67">
        <f>'raw ikan kuantitas'!AG29</f>
        <v>0</v>
      </c>
      <c r="RD29" s="67">
        <f>'raw ikan kuantitas'!AH29</f>
        <v>0</v>
      </c>
      <c r="RE29" s="67">
        <f>'raw ikan kuantitas'!AI29</f>
        <v>2932</v>
      </c>
      <c r="RF29" s="67">
        <f>'raw ikan kuantitas'!AJ29</f>
        <v>3152</v>
      </c>
      <c r="RG29" s="67">
        <f>'raw ikan kuantitas'!AK29</f>
        <v>10931</v>
      </c>
      <c r="RH29" s="67">
        <f>'raw ikan kuantitas'!AL29</f>
        <v>822</v>
      </c>
      <c r="RI29" s="67">
        <f>'raw ikan kuantitas'!AM29</f>
        <v>767</v>
      </c>
      <c r="RJ29" s="67">
        <f>'raw ikan kuantitas'!AN29</f>
        <v>2706</v>
      </c>
      <c r="RK29" s="67">
        <f>'raw ikan kuantitas'!AO29</f>
        <v>15</v>
      </c>
      <c r="RL29" s="67">
        <f>'raw ikan kuantitas'!AP29</f>
        <v>0</v>
      </c>
      <c r="RM29" s="67">
        <f>'raw ikan kuantitas'!AQ29</f>
        <v>54</v>
      </c>
      <c r="RN29" s="67">
        <f>'raw ikan kuantitas'!AR29</f>
        <v>5</v>
      </c>
      <c r="RO29" s="67">
        <f>'raw ikan kuantitas'!AS29</f>
        <v>14977</v>
      </c>
      <c r="RP29" s="67">
        <f>'raw ikan kuantitas'!AT29</f>
        <v>192</v>
      </c>
      <c r="RQ29" s="67">
        <f>'raw ikan kuantitas'!AU29</f>
        <v>0</v>
      </c>
      <c r="RR29" s="67">
        <f>'raw ikan kuantitas'!AV29</f>
        <v>0</v>
      </c>
      <c r="RS29" s="67">
        <f>'raw ikan kuantitas'!AW29</f>
        <v>2731</v>
      </c>
      <c r="RT29" s="67">
        <f>'raw ikan kuantitas'!AX29</f>
        <v>0</v>
      </c>
      <c r="RU29" s="67">
        <f>'raw ikan kuantitas'!AY29</f>
        <v>11452</v>
      </c>
      <c r="RV29" s="67">
        <f>'raw ikan kuantitas'!AZ29</f>
        <v>12565</v>
      </c>
      <c r="RW29" s="67">
        <f>'raw ikan kuantitas'!BA29</f>
        <v>431</v>
      </c>
      <c r="RX29" s="67">
        <f>'raw ikan kuantitas'!BB29</f>
        <v>1308</v>
      </c>
      <c r="RY29" s="67">
        <f>'raw ikan kuantitas'!BC29</f>
        <v>226</v>
      </c>
      <c r="RZ29" s="67">
        <f>'raw ikan kuantitas'!BD29</f>
        <v>4462</v>
      </c>
      <c r="SA29" s="67">
        <f>'raw ikan kuantitas'!BE29</f>
        <v>8536</v>
      </c>
      <c r="SB29" s="67">
        <f>'raw ikan kuantitas'!BF29</f>
        <v>0</v>
      </c>
      <c r="SC29" s="67">
        <f>'raw ikan kuantitas'!BG29</f>
        <v>19</v>
      </c>
      <c r="SD29" s="67">
        <f>'raw ikan kuantitas'!BH29</f>
        <v>0</v>
      </c>
      <c r="SE29" s="67">
        <f>'raw ikan kuantitas'!BI29</f>
        <v>17</v>
      </c>
      <c r="SF29" s="67">
        <f>'raw ikan kuantitas'!BJ29</f>
        <v>0</v>
      </c>
      <c r="SG29" s="67">
        <f>'raw ikan kuantitas'!BK29</f>
        <v>0</v>
      </c>
      <c r="SH29" s="67">
        <f>'raw ikan kuantitas'!BL29</f>
        <v>496</v>
      </c>
      <c r="SI29" s="67">
        <f>'raw ikan kuantitas'!BM29</f>
        <v>0</v>
      </c>
      <c r="SJ29" s="67">
        <f>'raw ikan kuantitas'!BN29</f>
        <v>0</v>
      </c>
      <c r="SK29" s="67">
        <f>'raw ikan kuantitas'!BO29</f>
        <v>0</v>
      </c>
      <c r="SL29" s="67">
        <f>'raw ikan kuantitas'!BP29</f>
        <v>0</v>
      </c>
      <c r="SM29" s="67">
        <f>'raw ikan kuantitas'!BQ29</f>
        <v>0</v>
      </c>
      <c r="SN29" s="67">
        <f>'raw ikan kuantitas'!BR29</f>
        <v>171</v>
      </c>
      <c r="SO29" s="67">
        <f>'raw ikan kuantitas'!BS29</f>
        <v>0</v>
      </c>
      <c r="SP29" s="67">
        <f>'raw ikan kuantitas'!BT29</f>
        <v>0</v>
      </c>
      <c r="SQ29" s="67">
        <f>'raw ikan kuantitas'!BU29</f>
        <v>27</v>
      </c>
      <c r="SR29" s="67">
        <f>'raw ikan kuantitas'!BV29</f>
        <v>0</v>
      </c>
      <c r="SS29" s="67">
        <f>'raw ikan kuantitas'!BW29</f>
        <v>1456</v>
      </c>
      <c r="ST29" s="67">
        <f>'raw ikan kuantitas'!BX29</f>
        <v>21</v>
      </c>
      <c r="SU29" s="67">
        <f>'raw ikan kuantitas'!BY29</f>
        <v>0</v>
      </c>
      <c r="SV29" s="67">
        <f>'raw ikan kuantitas'!BZ29</f>
        <v>0</v>
      </c>
      <c r="SW29" s="67">
        <f>'raw ikan kuantitas'!CA29</f>
        <v>0</v>
      </c>
      <c r="SX29" s="67">
        <f>'raw ikan kuantitas'!CB29</f>
        <v>0</v>
      </c>
      <c r="SY29" s="67">
        <f>'raw ikan kuantitas'!CC29</f>
        <v>0</v>
      </c>
      <c r="SZ29" s="67">
        <f>'raw ikan kuantitas'!CD29</f>
        <v>38</v>
      </c>
      <c r="TA29" s="67">
        <f>'raw ikan kuantitas'!CE29</f>
        <v>27269</v>
      </c>
      <c r="TB29" s="67">
        <f>'raw ikan kuantitas'!CF29</f>
        <v>0</v>
      </c>
      <c r="TC29" s="67">
        <f>'raw ikan kuantitas'!CG29</f>
        <v>0</v>
      </c>
      <c r="TD29" s="67">
        <f>'raw ikan kuantitas'!CH29</f>
        <v>77</v>
      </c>
      <c r="TE29" s="67">
        <f>'raw ikan kuantitas'!CI29</f>
        <v>0</v>
      </c>
      <c r="TF29" s="67">
        <f>'raw ikan kuantitas'!CJ29</f>
        <v>0</v>
      </c>
      <c r="TG29" s="67">
        <f>'raw ikan kuantitas'!CK29</f>
        <v>110</v>
      </c>
      <c r="TH29" s="67">
        <f>'raw ikan kuantitas'!CL29</f>
        <v>0</v>
      </c>
      <c r="TI29" s="67">
        <f>'raw ikan kuantitas'!CM29</f>
        <v>72</v>
      </c>
      <c r="TJ29" s="67">
        <f>'raw ikan kuantitas'!CN29</f>
        <v>484</v>
      </c>
      <c r="TK29" s="67">
        <f>'raw ikan kuantitas'!CO29</f>
        <v>27</v>
      </c>
      <c r="TL29" s="67">
        <f>'raw ikan kuantitas'!CP29</f>
        <v>0</v>
      </c>
      <c r="TM29" s="67">
        <f>'raw ikan kuantitas'!CQ29</f>
        <v>3867</v>
      </c>
      <c r="TN29" s="67">
        <f>'raw ikan kuantitas'!CR29</f>
        <v>452</v>
      </c>
      <c r="TO29" s="67">
        <f>'raw ikan kuantitas'!CS29</f>
        <v>5588</v>
      </c>
      <c r="TP29" s="67">
        <f>'raw ikan kuantitas'!CT29</f>
        <v>37</v>
      </c>
      <c r="TQ29" s="67">
        <f>'raw ikan kuantitas'!CU29</f>
        <v>0</v>
      </c>
      <c r="TR29" s="67">
        <f>'raw ikan kuantitas'!CV29</f>
        <v>0</v>
      </c>
      <c r="TS29" s="67">
        <f>'raw ikan kuantitas'!CW29</f>
        <v>19864</v>
      </c>
      <c r="TT29" s="67">
        <f>'raw ikan kuantitas'!CX29</f>
        <v>7380</v>
      </c>
      <c r="TU29" s="67">
        <f>'raw ikan kuantitas'!CY29</f>
        <v>0</v>
      </c>
      <c r="TV29" s="67">
        <f>'raw ikan kuantitas'!CZ29</f>
        <v>256</v>
      </c>
      <c r="TX29" s="68">
        <f>'raw ikan kuantitas'!DB29</f>
        <v>0</v>
      </c>
      <c r="TY29" s="68">
        <f>'raw ikan kuantitas'!DC29</f>
        <v>5</v>
      </c>
      <c r="TZ29" s="68">
        <f>'raw ikan kuantitas'!DD29</f>
        <v>0</v>
      </c>
      <c r="UA29" s="68">
        <f>'raw ikan kuantitas'!DE29</f>
        <v>0</v>
      </c>
      <c r="UB29" s="68">
        <f>'raw ikan kuantitas'!DF29</f>
        <v>0</v>
      </c>
      <c r="UC29" s="68">
        <f>'raw ikan kuantitas'!DG29</f>
        <v>0</v>
      </c>
      <c r="UD29" s="68">
        <f>'raw ikan kuantitas'!DH29</f>
        <v>0</v>
      </c>
      <c r="UE29" s="68">
        <f>'raw ikan kuantitas'!DI29</f>
        <v>0</v>
      </c>
      <c r="UF29" s="68">
        <f>'raw ikan kuantitas'!DJ29</f>
        <v>1</v>
      </c>
      <c r="UG29" s="68">
        <f>'raw ikan kuantitas'!DK29</f>
        <v>0</v>
      </c>
      <c r="UH29" s="68">
        <f>'raw ikan kuantitas'!DL29</f>
        <v>0</v>
      </c>
      <c r="UI29" s="68">
        <f>'raw ikan kuantitas'!DM29</f>
        <v>13</v>
      </c>
      <c r="UJ29" s="68">
        <f>'raw ikan kuantitas'!DN29</f>
        <v>0</v>
      </c>
      <c r="UK29" s="68">
        <f>'raw ikan kuantitas'!DO29</f>
        <v>0</v>
      </c>
      <c r="UL29" s="68">
        <f>'raw ikan kuantitas'!DP29</f>
        <v>0</v>
      </c>
      <c r="UM29" s="68">
        <f>'raw ikan kuantitas'!DQ29</f>
        <v>0</v>
      </c>
      <c r="UN29" s="68">
        <f>'raw ikan kuantitas'!DR29</f>
        <v>0</v>
      </c>
      <c r="UO29" s="68">
        <f>'raw ikan kuantitas'!DS29</f>
        <v>0</v>
      </c>
      <c r="UP29" s="68">
        <f>'raw ikan kuantitas'!DT29</f>
        <v>0</v>
      </c>
      <c r="UQ29" s="68">
        <f>'raw ikan kuantitas'!DU29</f>
        <v>325</v>
      </c>
      <c r="UR29" s="68">
        <f>'raw ikan kuantitas'!DV29</f>
        <v>0</v>
      </c>
      <c r="US29" s="68">
        <f>'raw ikan kuantitas'!DW29</f>
        <v>0</v>
      </c>
      <c r="UT29" s="68">
        <f>'raw ikan kuantitas'!DX29</f>
        <v>0</v>
      </c>
      <c r="UU29" s="68">
        <f>'raw ikan kuantitas'!DY29</f>
        <v>1</v>
      </c>
      <c r="UV29" s="68">
        <f>'raw ikan kuantitas'!DZ29</f>
        <v>0</v>
      </c>
      <c r="UW29" s="68">
        <f>'raw ikan kuantitas'!EA29</f>
        <v>0</v>
      </c>
      <c r="UX29" s="68">
        <f>'raw ikan kuantitas'!EB29</f>
        <v>0</v>
      </c>
      <c r="UY29" s="68">
        <f>'raw ikan kuantitas'!EC29</f>
        <v>0</v>
      </c>
      <c r="UZ29" s="68">
        <f>'raw ikan kuantitas'!ED29</f>
        <v>0</v>
      </c>
      <c r="VA29" s="68">
        <f>'raw ikan kuantitas'!EE29</f>
        <v>0</v>
      </c>
      <c r="VB29" s="68">
        <f>'raw ikan kuantitas'!EF29</f>
        <v>0</v>
      </c>
      <c r="VC29" s="68">
        <f>'raw ikan kuantitas'!EG29</f>
        <v>0</v>
      </c>
      <c r="VD29" s="68">
        <f>'raw ikan kuantitas'!EH29</f>
        <v>0</v>
      </c>
      <c r="VE29" s="68">
        <f>'raw ikan kuantitas'!EI29</f>
        <v>0</v>
      </c>
      <c r="VF29" s="68">
        <f>'raw ikan kuantitas'!EJ29</f>
        <v>0</v>
      </c>
      <c r="VG29" s="68">
        <f>'raw ikan kuantitas'!EK29</f>
        <v>0</v>
      </c>
      <c r="VH29" s="68">
        <f>'raw ikan kuantitas'!EL29</f>
        <v>0</v>
      </c>
      <c r="VI29" s="68">
        <f>'raw ikan kuantitas'!EM29</f>
        <v>0</v>
      </c>
      <c r="VJ29" s="68">
        <f>'raw ikan kuantitas'!EN29</f>
        <v>0</v>
      </c>
      <c r="VK29" s="68">
        <f>'raw ikan kuantitas'!EO29</f>
        <v>222</v>
      </c>
      <c r="VL29" s="68">
        <f>'raw ikan kuantitas'!EP29</f>
        <v>0</v>
      </c>
      <c r="VM29" s="68">
        <f>'raw ikan kuantitas'!EQ29</f>
        <v>0</v>
      </c>
      <c r="VN29" s="68">
        <f>'raw ikan kuantitas'!ER29</f>
        <v>0</v>
      </c>
      <c r="VO29" s="68">
        <f>'raw ikan kuantitas'!ES29</f>
        <v>0</v>
      </c>
      <c r="VP29" s="68">
        <f>'raw ikan kuantitas'!ET29</f>
        <v>0</v>
      </c>
      <c r="VQ29" s="68">
        <f>'raw ikan kuantitas'!EU29</f>
        <v>80</v>
      </c>
      <c r="VR29" s="68">
        <f>'raw ikan kuantitas'!EV29</f>
        <v>862</v>
      </c>
      <c r="VS29" s="68">
        <f>'raw ikan kuantitas'!EW29</f>
        <v>771</v>
      </c>
      <c r="VT29" s="68">
        <f>'raw ikan kuantitas'!EX29</f>
        <v>61</v>
      </c>
      <c r="VU29" s="68">
        <f>'raw ikan kuantitas'!EY29</f>
        <v>0</v>
      </c>
      <c r="VV29" s="68">
        <f>'raw ikan kuantitas'!EZ29</f>
        <v>0</v>
      </c>
      <c r="VW29" s="68">
        <f>'raw ikan kuantitas'!FA29</f>
        <v>0</v>
      </c>
      <c r="VX29" s="68">
        <f>'raw ikan kuantitas'!FB29</f>
        <v>0</v>
      </c>
      <c r="VY29" s="68">
        <f>'raw ikan kuantitas'!FC29</f>
        <v>0</v>
      </c>
      <c r="VZ29" s="68">
        <f>'raw ikan kuantitas'!FD29</f>
        <v>0</v>
      </c>
      <c r="WA29" s="68">
        <f>'raw ikan kuantitas'!FE29</f>
        <v>0</v>
      </c>
      <c r="WB29" s="68">
        <f>'raw ikan kuantitas'!FF29</f>
        <v>15</v>
      </c>
      <c r="WC29" s="68">
        <f>'raw ikan kuantitas'!FG29</f>
        <v>0</v>
      </c>
      <c r="WD29" s="68">
        <f>'raw ikan kuantitas'!FH29</f>
        <v>0</v>
      </c>
      <c r="WE29" s="68">
        <f>'raw ikan kuantitas'!FI29</f>
        <v>0</v>
      </c>
      <c r="WF29" s="68">
        <f>'raw ikan kuantitas'!FJ29</f>
        <v>0</v>
      </c>
      <c r="WG29" s="68">
        <f>'raw ikan kuantitas'!FK29</f>
        <v>39</v>
      </c>
      <c r="WH29" s="68">
        <f>'raw ikan kuantitas'!FL29</f>
        <v>31</v>
      </c>
      <c r="WI29" s="68">
        <f>'raw ikan kuantitas'!FM29</f>
        <v>0</v>
      </c>
      <c r="WJ29" s="68">
        <f>'raw ikan kuantitas'!FN29</f>
        <v>0</v>
      </c>
      <c r="WK29" s="68">
        <f>'raw ikan kuantitas'!FO29</f>
        <v>0</v>
      </c>
      <c r="WL29" s="68">
        <f>'raw ikan kuantitas'!FP29</f>
        <v>0</v>
      </c>
      <c r="WM29" s="68">
        <f>'raw ikan kuantitas'!FQ29</f>
        <v>0</v>
      </c>
      <c r="WN29" s="68">
        <f>'raw ikan kuantitas'!FR29</f>
        <v>6</v>
      </c>
      <c r="WP29" s="69">
        <f>'raw ikan kuantitas'!FT29</f>
        <v>14632</v>
      </c>
      <c r="WQ29" s="69">
        <f>'raw ikan kuantitas'!FU29</f>
        <v>0</v>
      </c>
      <c r="WR29" s="69">
        <f>'raw ikan kuantitas'!FV29</f>
        <v>23</v>
      </c>
      <c r="WS29" s="69">
        <f>'raw ikan kuantitas'!FW29</f>
        <v>1</v>
      </c>
      <c r="WT29" s="69">
        <f>'raw ikan kuantitas'!FX29</f>
        <v>0</v>
      </c>
      <c r="WU29" s="69">
        <f>'raw ikan kuantitas'!FY29</f>
        <v>0</v>
      </c>
      <c r="WV29" s="69">
        <f>'raw ikan kuantitas'!FZ29</f>
        <v>100</v>
      </c>
      <c r="WW29" s="69">
        <f>'raw ikan kuantitas'!GA29</f>
        <v>571</v>
      </c>
      <c r="WX29" s="69">
        <f>'raw ikan kuantitas'!GB29</f>
        <v>310</v>
      </c>
      <c r="WY29" s="69">
        <f>'raw ikan kuantitas'!GC29</f>
        <v>24</v>
      </c>
      <c r="WZ29" s="69">
        <f>'raw ikan kuantitas'!GD29</f>
        <v>826</v>
      </c>
      <c r="XA29" s="69">
        <f>'raw ikan kuantitas'!GE29</f>
        <v>2080</v>
      </c>
      <c r="XB29" s="69">
        <f>'raw ikan kuantitas'!GF29</f>
        <v>55</v>
      </c>
      <c r="XC29" s="69">
        <f>'raw ikan kuantitas'!GG29</f>
        <v>655453</v>
      </c>
      <c r="XD29" s="69">
        <f>'raw ikan kuantitas'!GH29</f>
        <v>39</v>
      </c>
      <c r="XE29" s="69">
        <f>'raw ikan kuantitas'!GI29</f>
        <v>15954</v>
      </c>
      <c r="XF29" s="69">
        <f>'raw ikan kuantitas'!GJ29</f>
        <v>6261</v>
      </c>
      <c r="XH29" s="70">
        <f>'raw ikan kuantitas'!GL29</f>
        <v>0</v>
      </c>
      <c r="XI29" s="70">
        <f>'raw ikan kuantitas'!GM29</f>
        <v>0</v>
      </c>
      <c r="XJ29" s="70">
        <f>'raw ikan kuantitas'!GN29</f>
        <v>0</v>
      </c>
      <c r="XK29" s="70">
        <f>'raw ikan kuantitas'!GO29</f>
        <v>0</v>
      </c>
      <c r="XL29" s="70">
        <f>'raw ikan kuantitas'!GP29</f>
        <v>0</v>
      </c>
      <c r="XM29" s="70">
        <f>'raw ikan kuantitas'!GQ29</f>
        <v>1479</v>
      </c>
      <c r="XN29" s="70">
        <f>'raw ikan kuantitas'!GR29</f>
        <v>0</v>
      </c>
      <c r="XO29" s="70">
        <f>'raw ikan kuantitas'!GS29</f>
        <v>0</v>
      </c>
      <c r="XP29" s="70">
        <f>'raw ikan kuantitas'!GT29</f>
        <v>0</v>
      </c>
      <c r="XQ29" s="70">
        <f>'raw ikan kuantitas'!GU29</f>
        <v>0</v>
      </c>
      <c r="XR29" s="70">
        <f>'raw ikan kuantitas'!GV29</f>
        <v>0</v>
      </c>
      <c r="XS29" s="70">
        <f>'raw ikan kuantitas'!GW29</f>
        <v>0</v>
      </c>
      <c r="XT29" s="70">
        <f>'raw ikan kuantitas'!GX29</f>
        <v>0</v>
      </c>
      <c r="XU29" s="70">
        <f>'raw ikan kuantitas'!GY29</f>
        <v>3042</v>
      </c>
      <c r="XV29" s="70">
        <f>'raw ikan kuantitas'!GZ29</f>
        <v>0</v>
      </c>
      <c r="XW29" s="70">
        <f>'raw ikan kuantitas'!HA29</f>
        <v>14713</v>
      </c>
      <c r="XX29" s="70">
        <f>'raw ikan kuantitas'!HB29</f>
        <v>0</v>
      </c>
      <c r="XY29" s="70">
        <f>'raw ikan kuantitas'!HC29</f>
        <v>19239</v>
      </c>
      <c r="XZ29" s="70">
        <f>'raw ikan kuantitas'!HD29</f>
        <v>0</v>
      </c>
      <c r="YA29" s="70">
        <f>'raw ikan kuantitas'!HE29</f>
        <v>0</v>
      </c>
      <c r="YB29" s="70">
        <f>'raw ikan kuantitas'!HF29</f>
        <v>0</v>
      </c>
      <c r="YC29" s="70">
        <f>'raw ikan kuantitas'!HG29</f>
        <v>0</v>
      </c>
      <c r="YD29" s="70">
        <f>'raw ikan kuantitas'!HH29</f>
        <v>0</v>
      </c>
      <c r="YE29" s="70">
        <f>'raw ikan kuantitas'!HI29</f>
        <v>0</v>
      </c>
      <c r="YF29" s="70">
        <f>'raw ikan kuantitas'!HJ29</f>
        <v>0</v>
      </c>
      <c r="YG29" s="70">
        <f>'raw ikan kuantitas'!HK29</f>
        <v>0</v>
      </c>
      <c r="YH29" s="70">
        <f>'raw ikan kuantitas'!HL29</f>
        <v>0</v>
      </c>
      <c r="YJ29" s="71">
        <f>'raw ikan kuantitas'!HN29</f>
        <v>0</v>
      </c>
      <c r="YK29" s="71">
        <f>'raw ikan kuantitas'!HO29</f>
        <v>0</v>
      </c>
      <c r="YL29" s="71">
        <f>'raw ikan kuantitas'!HP29</f>
        <v>0</v>
      </c>
      <c r="YM29" s="71">
        <f>'raw ikan kuantitas'!HQ29</f>
        <v>0</v>
      </c>
      <c r="YN29" s="71">
        <f>'raw ikan kuantitas'!HR29</f>
        <v>0</v>
      </c>
      <c r="YO29" s="71">
        <f>'raw ikan kuantitas'!HS29</f>
        <v>0</v>
      </c>
      <c r="YP29" s="71">
        <f>'raw ikan kuantitas'!HT29</f>
        <v>0</v>
      </c>
      <c r="YQ29" s="71">
        <f>'raw ikan kuantitas'!HU29</f>
        <v>0</v>
      </c>
      <c r="YR29" s="71">
        <f>'raw ikan kuantitas'!HV29</f>
        <v>0</v>
      </c>
      <c r="YS29" s="71">
        <f>'raw ikan kuantitas'!HW29</f>
        <v>0</v>
      </c>
      <c r="YT29" s="71">
        <f>'raw ikan kuantitas'!HX29</f>
        <v>0</v>
      </c>
      <c r="YU29" s="71">
        <f>'raw ikan kuantitas'!HY29</f>
        <v>27</v>
      </c>
      <c r="YV29" s="71">
        <f>'raw ikan kuantitas'!HZ29</f>
        <v>0</v>
      </c>
      <c r="YW29" s="71">
        <f>'raw ikan kuantitas'!IA29</f>
        <v>0</v>
      </c>
      <c r="YX29" s="71">
        <f>'raw ikan kuantitas'!IB29</f>
        <v>0</v>
      </c>
      <c r="YY29" s="71">
        <f>'raw ikan kuantitas'!IC29</f>
        <v>0</v>
      </c>
      <c r="YZ29" s="71">
        <f>'raw ikan kuantitas'!ID29</f>
        <v>0</v>
      </c>
      <c r="ZA29" s="71">
        <f>'raw ikan kuantitas'!IE29</f>
        <v>0</v>
      </c>
      <c r="ZB29" s="71">
        <f>'raw ikan kuantitas'!IF29</f>
        <v>0</v>
      </c>
      <c r="ZC29" s="71">
        <f>'raw ikan kuantitas'!IG29</f>
        <v>0</v>
      </c>
      <c r="ZD29" s="71">
        <f>'raw ikan kuantitas'!IH29</f>
        <v>25</v>
      </c>
      <c r="ZE29" s="71">
        <f>'raw ikan kuantitas'!II29</f>
        <v>0</v>
      </c>
      <c r="ZF29" s="71">
        <f>'raw ikan kuantitas'!IJ29</f>
        <v>0</v>
      </c>
      <c r="ZG29" s="71">
        <f>'raw ikan kuantitas'!IK29</f>
        <v>0</v>
      </c>
      <c r="ZH29" s="71">
        <f>'raw ikan kuantitas'!IL29</f>
        <v>0</v>
      </c>
      <c r="ZI29" s="71">
        <f>'raw ikan kuantitas'!IM29</f>
        <v>0</v>
      </c>
      <c r="ZJ29" s="71">
        <f>'raw ikan kuantitas'!IN29</f>
        <v>0</v>
      </c>
      <c r="ZK29" s="71">
        <f>'raw ikan kuantitas'!IO29</f>
        <v>23</v>
      </c>
      <c r="ZL29" s="71">
        <f>'raw ikan kuantitas'!IP29</f>
        <v>0</v>
      </c>
      <c r="ZM29" s="71">
        <f>'raw ikan kuantitas'!IQ29</f>
        <v>0</v>
      </c>
      <c r="ZN29" s="71">
        <f>'raw ikan kuantitas'!IR29</f>
        <v>0</v>
      </c>
      <c r="ZO29" s="71">
        <f>'raw ikan kuantitas'!IS29</f>
        <v>0</v>
      </c>
      <c r="ZP29" s="71">
        <f>'raw ikan kuantitas'!IT29</f>
        <v>0</v>
      </c>
      <c r="ZQ29" s="71">
        <f>'raw ikan kuantitas'!IU29</f>
        <v>0</v>
      </c>
      <c r="ZR29" s="71">
        <f>'raw ikan kuantitas'!IV29</f>
        <v>0</v>
      </c>
      <c r="ZS29" s="71">
        <f>'raw ikan kuantitas'!IW29</f>
        <v>0</v>
      </c>
      <c r="ZT29" s="71">
        <f>'raw ikan kuantitas'!IX29</f>
        <v>0</v>
      </c>
      <c r="ZU29" s="71">
        <f>'raw ikan kuantitas'!IY29</f>
        <v>0</v>
      </c>
      <c r="ZV29" s="71">
        <f>'raw ikan kuantitas'!IZ29</f>
        <v>0</v>
      </c>
      <c r="ZW29" s="71">
        <f>'raw ikan kuantitas'!JA29</f>
        <v>0</v>
      </c>
      <c r="ZX29" s="71">
        <f>'raw ikan kuantitas'!JB29</f>
        <v>0</v>
      </c>
      <c r="ZY29" s="71">
        <f>'raw ikan kuantitas'!JC29</f>
        <v>0</v>
      </c>
    </row>
    <row r="30" spans="2:701" ht="14.55" customHeight="1" x14ac:dyDescent="0.3">
      <c r="B30" s="3" t="s">
        <v>366</v>
      </c>
      <c r="C30" s="193">
        <v>4876386</v>
      </c>
      <c r="D30" s="193">
        <v>1387235</v>
      </c>
      <c r="E30" s="193">
        <v>4025</v>
      </c>
      <c r="F30" s="193">
        <v>10515</v>
      </c>
      <c r="G30" s="193">
        <v>5099</v>
      </c>
      <c r="H30" s="193">
        <v>329801</v>
      </c>
      <c r="I30" s="193">
        <v>59321</v>
      </c>
      <c r="J30" s="194"/>
      <c r="K30" s="195">
        <v>4755</v>
      </c>
      <c r="L30" s="196">
        <v>201421</v>
      </c>
      <c r="M30" s="195">
        <v>1</v>
      </c>
      <c r="N30" s="195">
        <v>35061</v>
      </c>
      <c r="O30" s="195">
        <v>4456</v>
      </c>
      <c r="P30" s="195">
        <v>16512</v>
      </c>
      <c r="Q30" s="195">
        <v>4163</v>
      </c>
      <c r="R30" s="196">
        <v>12349</v>
      </c>
      <c r="S30" s="196">
        <v>28418</v>
      </c>
      <c r="T30" s="195">
        <v>392</v>
      </c>
      <c r="U30" s="197">
        <v>0.1</v>
      </c>
      <c r="V30" s="195">
        <v>0</v>
      </c>
      <c r="W30" s="195">
        <v>392</v>
      </c>
      <c r="X30" s="195">
        <v>2355</v>
      </c>
      <c r="Y30" s="195">
        <v>51060</v>
      </c>
      <c r="Z30" s="195">
        <v>8433</v>
      </c>
      <c r="AA30" s="195">
        <v>9573</v>
      </c>
      <c r="AB30" s="195">
        <v>59594</v>
      </c>
      <c r="AC30" s="195">
        <v>10655</v>
      </c>
      <c r="AD30" s="196">
        <v>6</v>
      </c>
      <c r="AE30" s="195">
        <v>18500</v>
      </c>
      <c r="AF30" s="195">
        <v>8717</v>
      </c>
      <c r="AG30" s="195">
        <v>64804</v>
      </c>
      <c r="AH30" s="195">
        <v>11731</v>
      </c>
      <c r="AI30" s="195">
        <v>35987</v>
      </c>
      <c r="AJ30" s="195">
        <v>1853</v>
      </c>
      <c r="AK30" s="195">
        <v>46</v>
      </c>
      <c r="AL30" s="195">
        <v>2036</v>
      </c>
      <c r="AM30" s="198"/>
      <c r="AN30" s="199">
        <v>7132</v>
      </c>
      <c r="AO30" s="199">
        <v>49</v>
      </c>
      <c r="AP30" s="199">
        <v>0</v>
      </c>
      <c r="AQ30" s="199">
        <v>369</v>
      </c>
      <c r="AR30" s="199">
        <v>3243</v>
      </c>
      <c r="AS30" s="199">
        <v>21549</v>
      </c>
      <c r="AT30" s="199">
        <v>88969</v>
      </c>
      <c r="AU30" s="199">
        <v>2132</v>
      </c>
      <c r="AV30" s="199">
        <v>10956</v>
      </c>
      <c r="AW30" s="199">
        <v>801</v>
      </c>
      <c r="AX30" s="199">
        <v>20592</v>
      </c>
      <c r="AY30" s="199">
        <v>9832</v>
      </c>
      <c r="AZ30" s="199">
        <v>849</v>
      </c>
      <c r="BA30" s="199">
        <v>107972</v>
      </c>
      <c r="BB30" s="199">
        <v>4773</v>
      </c>
      <c r="BC30" s="200">
        <v>3410</v>
      </c>
      <c r="BD30" s="199">
        <v>19147</v>
      </c>
      <c r="BE30" s="199">
        <v>6475</v>
      </c>
      <c r="BF30" s="199">
        <v>28246</v>
      </c>
      <c r="BG30" s="199">
        <v>168284</v>
      </c>
      <c r="BH30" s="199">
        <v>38431</v>
      </c>
      <c r="BI30" s="199">
        <v>9438</v>
      </c>
      <c r="BJ30" s="199">
        <v>1809</v>
      </c>
      <c r="BK30" s="199">
        <v>1958</v>
      </c>
      <c r="BL30" s="199">
        <v>13090</v>
      </c>
      <c r="BM30" s="200">
        <v>3</v>
      </c>
      <c r="BN30" s="199">
        <v>1103</v>
      </c>
      <c r="BO30" s="199">
        <v>8486</v>
      </c>
      <c r="BP30" s="199">
        <v>134</v>
      </c>
      <c r="BQ30" s="201"/>
      <c r="BR30" s="202">
        <v>8311368</v>
      </c>
      <c r="BS30" s="202">
        <v>3099114</v>
      </c>
      <c r="BT30" s="202">
        <v>225758</v>
      </c>
      <c r="BU30" s="202">
        <v>14546000</v>
      </c>
      <c r="BV30" s="202">
        <v>28165</v>
      </c>
      <c r="BW30" s="202">
        <v>61859</v>
      </c>
      <c r="BX30" s="202">
        <v>333</v>
      </c>
      <c r="BY30" s="202">
        <v>455</v>
      </c>
      <c r="BZ30" s="203">
        <v>806</v>
      </c>
      <c r="CA30" s="202">
        <v>535</v>
      </c>
      <c r="CB30" s="202">
        <v>8026</v>
      </c>
      <c r="CC30" s="202">
        <v>13221</v>
      </c>
      <c r="CD30" s="202">
        <v>2585</v>
      </c>
      <c r="CE30" s="202">
        <v>2910</v>
      </c>
      <c r="CF30" s="202">
        <v>4074984</v>
      </c>
      <c r="CG30" s="202">
        <v>5000852</v>
      </c>
      <c r="CH30" s="204"/>
      <c r="CI30" s="205">
        <v>9272</v>
      </c>
      <c r="CJ30" s="205">
        <v>1</v>
      </c>
      <c r="CK30" s="205">
        <v>155207</v>
      </c>
      <c r="CL30" s="205">
        <v>955</v>
      </c>
      <c r="CM30" s="205">
        <v>135</v>
      </c>
      <c r="CN30" s="206">
        <v>15143</v>
      </c>
      <c r="CO30" s="206">
        <v>3957</v>
      </c>
      <c r="CP30" s="206">
        <v>3628</v>
      </c>
      <c r="CQ30" s="206">
        <v>2741</v>
      </c>
      <c r="CR30" s="206">
        <v>3249</v>
      </c>
      <c r="CS30" s="206">
        <v>1908</v>
      </c>
      <c r="CT30" s="206">
        <v>55</v>
      </c>
      <c r="CU30" s="206">
        <v>445</v>
      </c>
      <c r="CV30" s="206">
        <v>259</v>
      </c>
      <c r="CW30" s="206">
        <v>4528</v>
      </c>
      <c r="CX30" s="206">
        <v>3175</v>
      </c>
      <c r="CY30" s="206">
        <v>11723</v>
      </c>
      <c r="CZ30" s="206">
        <v>1930</v>
      </c>
      <c r="DA30" s="206">
        <v>3073</v>
      </c>
      <c r="DB30" s="206">
        <v>1512</v>
      </c>
      <c r="DC30" s="207">
        <v>0</v>
      </c>
      <c r="DD30" s="204"/>
      <c r="DE30" s="208">
        <v>109763</v>
      </c>
      <c r="DF30" s="208">
        <v>3818</v>
      </c>
      <c r="DG30" s="208">
        <v>72177</v>
      </c>
      <c r="DH30" s="208">
        <v>27532</v>
      </c>
      <c r="DI30" s="208">
        <v>82539</v>
      </c>
      <c r="DJ30" s="208">
        <v>9762</v>
      </c>
      <c r="DK30" s="208">
        <v>21689</v>
      </c>
      <c r="DL30" s="208">
        <v>3742</v>
      </c>
      <c r="DM30" s="208">
        <v>0</v>
      </c>
      <c r="DN30" s="209">
        <v>760</v>
      </c>
      <c r="DO30" s="208">
        <v>3070</v>
      </c>
      <c r="DP30" s="208">
        <v>19897</v>
      </c>
      <c r="DQ30" s="208">
        <v>1263</v>
      </c>
      <c r="DR30" s="208">
        <v>92</v>
      </c>
      <c r="DS30" s="208">
        <v>19</v>
      </c>
      <c r="DT30" s="208">
        <v>0</v>
      </c>
      <c r="DU30" s="216"/>
      <c r="DV30" s="208">
        <v>4770</v>
      </c>
      <c r="DW30" s="208">
        <v>23</v>
      </c>
      <c r="DX30" s="208">
        <v>72</v>
      </c>
      <c r="DY30" s="208">
        <v>0</v>
      </c>
      <c r="DZ30" s="208">
        <v>0</v>
      </c>
      <c r="EA30" s="208">
        <v>161</v>
      </c>
      <c r="EB30" s="208">
        <v>13352</v>
      </c>
      <c r="EC30" s="208">
        <v>0</v>
      </c>
      <c r="ED30" s="208">
        <v>0</v>
      </c>
      <c r="EE30" s="208">
        <v>238</v>
      </c>
      <c r="EF30" s="208">
        <v>35</v>
      </c>
      <c r="EG30" s="208">
        <v>1291</v>
      </c>
      <c r="EH30" s="208">
        <v>0</v>
      </c>
      <c r="EI30" s="208">
        <v>0</v>
      </c>
      <c r="EJ30" s="208">
        <v>0</v>
      </c>
      <c r="EK30" s="208">
        <v>0</v>
      </c>
      <c r="EL30" s="204"/>
      <c r="EM30" s="210">
        <v>43320</v>
      </c>
      <c r="EN30" s="204"/>
      <c r="EO30" s="211">
        <v>1483709</v>
      </c>
      <c r="EP30" s="212">
        <v>1177</v>
      </c>
      <c r="EQ30" s="212">
        <v>118074</v>
      </c>
      <c r="ER30" s="212">
        <v>175755</v>
      </c>
      <c r="ES30" s="212">
        <v>844076</v>
      </c>
      <c r="ET30" s="212">
        <v>881</v>
      </c>
      <c r="EU30" s="212">
        <v>984735</v>
      </c>
      <c r="EV30" s="212">
        <v>30996054</v>
      </c>
      <c r="EW30" s="212">
        <v>12803568</v>
      </c>
      <c r="EX30" s="212">
        <v>92909385</v>
      </c>
      <c r="EY30" s="212">
        <v>5750746</v>
      </c>
      <c r="EZ30" s="212">
        <v>1200825</v>
      </c>
      <c r="FA30" s="212">
        <v>8629</v>
      </c>
      <c r="FB30" s="212">
        <v>40234</v>
      </c>
      <c r="FC30" s="213">
        <v>16181.3</v>
      </c>
      <c r="FD30" s="214">
        <v>3187.4</v>
      </c>
      <c r="FE30" s="214">
        <v>809.5</v>
      </c>
      <c r="FF30" s="214">
        <v>1.6</v>
      </c>
      <c r="FG30" s="214">
        <v>4617.3</v>
      </c>
      <c r="FH30" s="214">
        <v>826.6</v>
      </c>
      <c r="FI30" s="214">
        <v>5828818</v>
      </c>
      <c r="FJ30" s="214">
        <v>107011.2</v>
      </c>
      <c r="FK30" s="214">
        <v>3885.9</v>
      </c>
      <c r="FL30" s="214">
        <v>763.9</v>
      </c>
      <c r="FM30" s="214">
        <v>0</v>
      </c>
      <c r="FN30" s="214">
        <v>0.48</v>
      </c>
      <c r="FO30" s="215">
        <v>20659.5</v>
      </c>
      <c r="FP30" s="215">
        <v>210302.2</v>
      </c>
      <c r="FQ30" s="215">
        <v>44633.3</v>
      </c>
      <c r="FR30" s="215">
        <v>69.88</v>
      </c>
      <c r="FS30" s="193">
        <v>1961</v>
      </c>
      <c r="FT30" s="6"/>
      <c r="FU30" s="50">
        <f>'raw ikan nilai'!C30</f>
        <v>110.10177299999999</v>
      </c>
      <c r="FV30" s="50">
        <f>'raw ikan nilai'!D30</f>
        <v>0</v>
      </c>
      <c r="FW30" s="50">
        <f>'raw ikan nilai'!E30</f>
        <v>0</v>
      </c>
      <c r="FX30" s="50">
        <f>'raw ikan nilai'!F30</f>
        <v>0</v>
      </c>
      <c r="FY30" s="50">
        <f>'raw ikan nilai'!G30</f>
        <v>297.97000000000003</v>
      </c>
      <c r="FZ30" s="50">
        <f>'raw ikan nilai'!H30</f>
        <v>57.004154999999997</v>
      </c>
      <c r="GA30" s="50">
        <f>'raw ikan nilai'!I30</f>
        <v>0.33029999999999998</v>
      </c>
      <c r="GB30" s="50">
        <f>'raw ikan nilai'!J30</f>
        <v>218.681915</v>
      </c>
      <c r="GC30" s="50">
        <f>'raw ikan nilai'!K30</f>
        <v>0</v>
      </c>
      <c r="GD30" s="50">
        <f>'raw ikan nilai'!L30</f>
        <v>0</v>
      </c>
      <c r="GE30" s="50">
        <f>'raw ikan nilai'!M30</f>
        <v>0</v>
      </c>
      <c r="GF30" s="50">
        <f>'raw ikan nilai'!N30</f>
        <v>189.54299399999999</v>
      </c>
      <c r="GG30" s="50">
        <f>'raw ikan nilai'!O30</f>
        <v>0</v>
      </c>
      <c r="GH30" s="50">
        <f>'raw ikan nilai'!P30</f>
        <v>0</v>
      </c>
      <c r="GI30" s="50">
        <f>'raw ikan nilai'!Q30</f>
        <v>0</v>
      </c>
      <c r="GJ30" s="50">
        <f>'raw ikan nilai'!R30</f>
        <v>0</v>
      </c>
      <c r="GK30" s="50">
        <f>'raw ikan nilai'!S30</f>
        <v>0</v>
      </c>
      <c r="GL30" s="50">
        <f>'raw ikan nilai'!T30</f>
        <v>0</v>
      </c>
      <c r="GM30" s="50">
        <f>'raw ikan nilai'!U30</f>
        <v>868.60352699999999</v>
      </c>
      <c r="GN30" s="50">
        <f>'raw ikan nilai'!V30</f>
        <v>303.70791400000002</v>
      </c>
      <c r="GO30" s="50">
        <f>'raw ikan nilai'!W30</f>
        <v>8.5000000000000006E-2</v>
      </c>
      <c r="GP30" s="50">
        <f>'raw ikan nilai'!X30</f>
        <v>62.736331</v>
      </c>
      <c r="GQ30" s="50">
        <f>'raw ikan nilai'!Y30</f>
        <v>0</v>
      </c>
      <c r="GR30" s="50">
        <f>'raw ikan nilai'!Z30</f>
        <v>0</v>
      </c>
      <c r="GS30" s="50">
        <f>'raw ikan nilai'!AA30</f>
        <v>39.043309999999998</v>
      </c>
      <c r="GT30" s="50">
        <f>'raw ikan nilai'!AB30</f>
        <v>0</v>
      </c>
      <c r="GU30" s="50">
        <f>'raw ikan nilai'!AC30</f>
        <v>0</v>
      </c>
      <c r="GV30" s="50">
        <f>'raw ikan nilai'!AD30</f>
        <v>2.1322000000000001</v>
      </c>
      <c r="GW30" s="50">
        <f>'raw ikan nilai'!AE30</f>
        <v>101.42183300000001</v>
      </c>
      <c r="GX30" s="50">
        <f>'raw ikan nilai'!AF30</f>
        <v>50.670417999999998</v>
      </c>
      <c r="GY30" s="50">
        <f>'raw ikan nilai'!AG30</f>
        <v>0</v>
      </c>
      <c r="GZ30" s="50">
        <f>'raw ikan nilai'!AH30</f>
        <v>7.6319499999999998</v>
      </c>
      <c r="HA30" s="50">
        <f>'raw ikan nilai'!AI30</f>
        <v>37.869732999999997</v>
      </c>
      <c r="HB30" s="50">
        <f>'raw ikan nilai'!AJ30</f>
        <v>71.943420000000003</v>
      </c>
      <c r="HC30" s="50">
        <f>'raw ikan nilai'!AK30</f>
        <v>43.803445000000004</v>
      </c>
      <c r="HD30" s="50">
        <f>'raw ikan nilai'!AL30</f>
        <v>644.914807</v>
      </c>
      <c r="HE30" s="50">
        <f>'raw ikan nilai'!AM30</f>
        <v>24.448090000000001</v>
      </c>
      <c r="HF30" s="50">
        <f>'raw ikan nilai'!AN30</f>
        <v>16.415272999999999</v>
      </c>
      <c r="HG30" s="50">
        <f>'raw ikan nilai'!AO30</f>
        <v>571.68899399999998</v>
      </c>
      <c r="HH30" s="50">
        <f>'raw ikan nilai'!AP30</f>
        <v>0</v>
      </c>
      <c r="HI30" s="50">
        <f>'raw ikan nilai'!AQ30</f>
        <v>0</v>
      </c>
      <c r="HJ30" s="50">
        <f>'raw ikan nilai'!AR30</f>
        <v>150.20245299999999</v>
      </c>
      <c r="HK30" s="50">
        <f>'raw ikan nilai'!AS30</f>
        <v>0.79979999999999996</v>
      </c>
      <c r="HL30" s="50">
        <f>'raw ikan nilai'!AT30</f>
        <v>736.83766300000002</v>
      </c>
      <c r="HM30" s="50">
        <f>'raw ikan nilai'!AU30</f>
        <v>74.411556000000004</v>
      </c>
      <c r="HN30" s="50">
        <f>'raw ikan nilai'!AV30</f>
        <v>0</v>
      </c>
      <c r="HO30" s="50">
        <f>'raw ikan nilai'!AW30</f>
        <v>0</v>
      </c>
      <c r="HP30" s="50">
        <f>'raw ikan nilai'!AX30</f>
        <v>213.15910400000001</v>
      </c>
      <c r="HQ30" s="50">
        <f>'raw ikan nilai'!AY30</f>
        <v>64.799195999999995</v>
      </c>
      <c r="HR30" s="50">
        <f>'raw ikan nilai'!AZ30</f>
        <v>306.48952100000002</v>
      </c>
      <c r="HS30" s="50">
        <f>'raw ikan nilai'!BA30</f>
        <v>942.11837700000001</v>
      </c>
      <c r="HT30" s="50">
        <f>'raw ikan nilai'!BB30</f>
        <v>4.220726</v>
      </c>
      <c r="HU30" s="50">
        <f>'raw ikan nilai'!BC30</f>
        <v>41.476545000000002</v>
      </c>
      <c r="HV30" s="50">
        <f>'raw ikan nilai'!BD30</f>
        <v>70.234835000000004</v>
      </c>
      <c r="HW30" s="50">
        <f>'raw ikan nilai'!BE30</f>
        <v>271.78015199999999</v>
      </c>
      <c r="HX30" s="50">
        <f>'raw ikan nilai'!BF30</f>
        <v>334.80046700000003</v>
      </c>
      <c r="HY30" s="50">
        <f>'raw ikan nilai'!BG30</f>
        <v>0</v>
      </c>
      <c r="HZ30" s="50">
        <f>'raw ikan nilai'!BH30</f>
        <v>68.052633999999998</v>
      </c>
      <c r="IA30" s="50">
        <f>'raw ikan nilai'!BI30</f>
        <v>3.4550999999999998E-2</v>
      </c>
      <c r="IB30" s="50">
        <f>'raw ikan nilai'!BJ30</f>
        <v>0</v>
      </c>
      <c r="IC30" s="50">
        <f>'raw ikan nilai'!BK30</f>
        <v>0</v>
      </c>
      <c r="ID30" s="50">
        <f>'raw ikan nilai'!BL30</f>
        <v>39.364007999999998</v>
      </c>
      <c r="IE30" s="50">
        <f>'raw ikan nilai'!BM30</f>
        <v>16.479212</v>
      </c>
      <c r="IF30" s="50">
        <f>'raw ikan nilai'!BN30</f>
        <v>0</v>
      </c>
      <c r="IG30" s="50">
        <f>'raw ikan nilai'!BO30</f>
        <v>0</v>
      </c>
      <c r="IH30" s="50">
        <f>'raw ikan nilai'!BP30</f>
        <v>0</v>
      </c>
      <c r="II30" s="50">
        <f>'raw ikan nilai'!BQ30</f>
        <v>0</v>
      </c>
      <c r="IJ30" s="50">
        <f>'raw ikan nilai'!BR30</f>
        <v>0</v>
      </c>
      <c r="IK30" s="50">
        <f>'raw ikan nilai'!BS30</f>
        <v>39.523784999999997</v>
      </c>
      <c r="IL30" s="50">
        <f>'raw ikan nilai'!BT30</f>
        <v>0</v>
      </c>
      <c r="IM30" s="50">
        <f>'raw ikan nilai'!BU30</f>
        <v>0</v>
      </c>
      <c r="IN30" s="50">
        <f>'raw ikan nilai'!BV30</f>
        <v>96.160838999999996</v>
      </c>
      <c r="IO30" s="50">
        <f>'raw ikan nilai'!BW30</f>
        <v>0</v>
      </c>
      <c r="IP30" s="50">
        <f>'raw ikan nilai'!BX30</f>
        <v>3.4516200000000001</v>
      </c>
      <c r="IQ30" s="50">
        <f>'raw ikan nilai'!BY30</f>
        <v>529.277556</v>
      </c>
      <c r="IR30" s="50">
        <f>'raw ikan nilai'!BZ30</f>
        <v>0</v>
      </c>
      <c r="IS30" s="50">
        <f>'raw ikan nilai'!CA30</f>
        <v>0</v>
      </c>
      <c r="IT30" s="50">
        <f>'raw ikan nilai'!CB30</f>
        <v>0.3024</v>
      </c>
      <c r="IU30" s="50">
        <f>'raw ikan nilai'!CC30</f>
        <v>0</v>
      </c>
      <c r="IV30" s="50">
        <f>'raw ikan nilai'!CD30</f>
        <v>18.724620999999999</v>
      </c>
      <c r="IW30" s="50">
        <f>'raw ikan nilai'!CE30</f>
        <v>5.8951200000000004</v>
      </c>
      <c r="IX30" s="50">
        <f>'raw ikan nilai'!CF30</f>
        <v>349.11470400000002</v>
      </c>
      <c r="IY30" s="50">
        <f>'raw ikan nilai'!CG30</f>
        <v>0</v>
      </c>
      <c r="IZ30" s="50">
        <f>'raw ikan nilai'!CH30</f>
        <v>2.06</v>
      </c>
      <c r="JA30" s="50">
        <f>'raw ikan nilai'!CI30</f>
        <v>0</v>
      </c>
      <c r="JB30" s="50">
        <f>'raw ikan nilai'!CJ30</f>
        <v>0</v>
      </c>
      <c r="JC30" s="50">
        <f>'raw ikan nilai'!CK30</f>
        <v>1.3267850000000001</v>
      </c>
      <c r="JD30" s="50">
        <f>'raw ikan nilai'!CL30</f>
        <v>20.096457000000001</v>
      </c>
      <c r="JE30" s="50">
        <f>'raw ikan nilai'!CM30</f>
        <v>0</v>
      </c>
      <c r="JF30" s="50">
        <f>'raw ikan nilai'!CN30</f>
        <v>20.555364000000001</v>
      </c>
      <c r="JG30" s="50">
        <f>'raw ikan nilai'!CO30</f>
        <v>6.7048050000000003</v>
      </c>
      <c r="JH30" s="50">
        <f>'raw ikan nilai'!CP30</f>
        <v>8.4717020000000005</v>
      </c>
      <c r="JI30" s="50">
        <f>'raw ikan nilai'!CQ30</f>
        <v>0</v>
      </c>
      <c r="JJ30" s="50">
        <f>'raw ikan nilai'!CR30</f>
        <v>478.77750800000001</v>
      </c>
      <c r="JK30" s="50">
        <f>'raw ikan nilai'!CS30</f>
        <v>8.3639659999999996</v>
      </c>
      <c r="JL30" s="50">
        <f>'raw ikan nilai'!CT30</f>
        <v>206.67251300000001</v>
      </c>
      <c r="JM30" s="50">
        <f>'raw ikan nilai'!CU30</f>
        <v>24.043389000000001</v>
      </c>
      <c r="JN30" s="50">
        <f>'raw ikan nilai'!CV30</f>
        <v>4.8327499999999999</v>
      </c>
      <c r="JO30" s="50">
        <f>'raw ikan nilai'!CW30</f>
        <v>0</v>
      </c>
      <c r="JP30" s="50">
        <f>'raw ikan nilai'!CX30</f>
        <v>1147.179394</v>
      </c>
      <c r="JQ30" s="50">
        <f>'raw ikan nilai'!CY30</f>
        <v>793.90197499999999</v>
      </c>
      <c r="JR30" s="50">
        <f>'raw ikan nilai'!CZ30</f>
        <v>0</v>
      </c>
      <c r="JS30" s="50">
        <f>'raw ikan nilai'!DA30</f>
        <v>231.52988300000001</v>
      </c>
      <c r="JU30" s="53">
        <f>'raw ikan nilai'!DC30</f>
        <v>0</v>
      </c>
      <c r="JV30" s="53">
        <f>'raw ikan nilai'!DD30</f>
        <v>4.8600000000000003</v>
      </c>
      <c r="JW30" s="53">
        <f>'raw ikan nilai'!DE30</f>
        <v>0</v>
      </c>
      <c r="JX30" s="53">
        <f>'raw ikan nilai'!DF30</f>
        <v>0</v>
      </c>
      <c r="JY30" s="53">
        <f>'raw ikan nilai'!DG30</f>
        <v>0</v>
      </c>
      <c r="JZ30" s="53">
        <f>'raw ikan nilai'!DH30</f>
        <v>0</v>
      </c>
      <c r="KA30" s="53">
        <f>'raw ikan nilai'!DI30</f>
        <v>0</v>
      </c>
      <c r="KB30" s="53">
        <f>'raw ikan nilai'!DJ30</f>
        <v>0</v>
      </c>
      <c r="KC30" s="53">
        <f>'raw ikan nilai'!DK30</f>
        <v>9.8000000000000004E-2</v>
      </c>
      <c r="KD30" s="53">
        <f>'raw ikan nilai'!DL30</f>
        <v>4.1970000000000001</v>
      </c>
      <c r="KE30" s="53">
        <f>'raw ikan nilai'!DM30</f>
        <v>0</v>
      </c>
      <c r="KF30" s="53">
        <f>'raw ikan nilai'!DN30</f>
        <v>76.563460000000006</v>
      </c>
      <c r="KG30" s="53">
        <f>'raw ikan nilai'!DO30</f>
        <v>0</v>
      </c>
      <c r="KH30" s="53">
        <f>'raw ikan nilai'!DP30</f>
        <v>45.316000000000003</v>
      </c>
      <c r="KI30" s="53">
        <f>'raw ikan nilai'!DQ30</f>
        <v>0</v>
      </c>
      <c r="KJ30" s="53">
        <f>'raw ikan nilai'!DR30</f>
        <v>0</v>
      </c>
      <c r="KK30" s="53">
        <f>'raw ikan nilai'!DS30</f>
        <v>0.23400000000000001</v>
      </c>
      <c r="KL30" s="53">
        <f>'raw ikan nilai'!DT30</f>
        <v>0</v>
      </c>
      <c r="KM30" s="53">
        <f>'raw ikan nilai'!DU30</f>
        <v>0</v>
      </c>
      <c r="KN30" s="53">
        <f>'raw ikan nilai'!DV30</f>
        <v>231.45423</v>
      </c>
      <c r="KO30" s="53">
        <f>'raw ikan nilai'!DW30</f>
        <v>0</v>
      </c>
      <c r="KP30" s="53">
        <f>'raw ikan nilai'!DX30</f>
        <v>0</v>
      </c>
      <c r="KQ30" s="53">
        <f>'raw ikan nilai'!DY30</f>
        <v>0</v>
      </c>
      <c r="KR30" s="53">
        <f>'raw ikan nilai'!DZ30</f>
        <v>0</v>
      </c>
      <c r="KS30" s="53">
        <f>'raw ikan nilai'!EA30</f>
        <v>0</v>
      </c>
      <c r="KT30" s="53">
        <f>'raw ikan nilai'!EB30</f>
        <v>0</v>
      </c>
      <c r="KU30" s="53">
        <f>'raw ikan nilai'!EC30</f>
        <v>0</v>
      </c>
      <c r="KV30" s="53">
        <f>'raw ikan nilai'!ED30</f>
        <v>2.674E-2</v>
      </c>
      <c r="KW30" s="53">
        <f>'raw ikan nilai'!EE30</f>
        <v>0</v>
      </c>
      <c r="KX30" s="53">
        <f>'raw ikan nilai'!EF30</f>
        <v>0</v>
      </c>
      <c r="KY30" s="53">
        <f>'raw ikan nilai'!EG30</f>
        <v>0</v>
      </c>
      <c r="KZ30" s="53">
        <f>'raw ikan nilai'!EH30</f>
        <v>0</v>
      </c>
      <c r="LA30" s="53">
        <f>'raw ikan nilai'!EI30</f>
        <v>0</v>
      </c>
      <c r="LB30" s="53">
        <f>'raw ikan nilai'!EJ30</f>
        <v>0</v>
      </c>
      <c r="LC30" s="53">
        <f>'raw ikan nilai'!EK30</f>
        <v>0</v>
      </c>
      <c r="LD30" s="53">
        <f>'raw ikan nilai'!EL30</f>
        <v>0</v>
      </c>
      <c r="LE30" s="53">
        <f>'raw ikan nilai'!EM30</f>
        <v>0</v>
      </c>
      <c r="LF30" s="53">
        <f>'raw ikan nilai'!EN30</f>
        <v>0</v>
      </c>
      <c r="LG30" s="53">
        <f>'raw ikan nilai'!EO30</f>
        <v>0</v>
      </c>
      <c r="LH30" s="53">
        <f>'raw ikan nilai'!EP30</f>
        <v>0.812558</v>
      </c>
      <c r="LI30" s="53">
        <f>'raw ikan nilai'!EQ30</f>
        <v>0</v>
      </c>
      <c r="LJ30" s="53">
        <f>'raw ikan nilai'!ER30</f>
        <v>0</v>
      </c>
      <c r="LK30" s="53">
        <f>'raw ikan nilai'!ES30</f>
        <v>0</v>
      </c>
      <c r="LL30" s="53">
        <f>'raw ikan nilai'!ET30</f>
        <v>0</v>
      </c>
      <c r="LM30" s="53">
        <f>'raw ikan nilai'!EU30</f>
        <v>0</v>
      </c>
      <c r="LN30" s="53">
        <f>'raw ikan nilai'!EV30</f>
        <v>256.09622999999999</v>
      </c>
      <c r="LO30" s="53">
        <f>'raw ikan nilai'!EW30</f>
        <v>41.659829999999999</v>
      </c>
      <c r="LP30" s="53">
        <f>'raw ikan nilai'!EX30</f>
        <v>437.59570500000001</v>
      </c>
      <c r="LQ30" s="53">
        <f>'raw ikan nilai'!EY30</f>
        <v>14.0305</v>
      </c>
      <c r="LR30" s="53">
        <f>'raw ikan nilai'!EZ30</f>
        <v>8.0000000000000002E-3</v>
      </c>
      <c r="LS30" s="53">
        <f>'raw ikan nilai'!FA30</f>
        <v>0</v>
      </c>
      <c r="LT30" s="53">
        <f>'raw ikan nilai'!FB30</f>
        <v>76.081249999999997</v>
      </c>
      <c r="LU30" s="53">
        <f>'raw ikan nilai'!FC30</f>
        <v>0</v>
      </c>
      <c r="LV30" s="53">
        <f>'raw ikan nilai'!FD30</f>
        <v>0</v>
      </c>
      <c r="LW30" s="53">
        <f>'raw ikan nilai'!FE30</f>
        <v>0</v>
      </c>
      <c r="LX30" s="53">
        <f>'raw ikan nilai'!FF30</f>
        <v>0</v>
      </c>
      <c r="LY30" s="53">
        <f>'raw ikan nilai'!FG30</f>
        <v>0</v>
      </c>
      <c r="LZ30" s="53">
        <f>'raw ikan nilai'!FH30</f>
        <v>0</v>
      </c>
      <c r="MA30" s="53">
        <f>'raw ikan nilai'!FI30</f>
        <v>0</v>
      </c>
      <c r="MB30" s="53">
        <f>'raw ikan nilai'!FJ30</f>
        <v>0</v>
      </c>
      <c r="MC30" s="53">
        <f>'raw ikan nilai'!FK30</f>
        <v>0</v>
      </c>
      <c r="MD30" s="53">
        <f>'raw ikan nilai'!FL30</f>
        <v>168.01774</v>
      </c>
      <c r="ME30" s="53">
        <f>'raw ikan nilai'!FM30</f>
        <v>14.42229</v>
      </c>
      <c r="MF30" s="53">
        <f>'raw ikan nilai'!FN30</f>
        <v>0</v>
      </c>
      <c r="MG30" s="53">
        <f>'raw ikan nilai'!FO30</f>
        <v>0</v>
      </c>
      <c r="MH30" s="53">
        <f>'raw ikan nilai'!FP30</f>
        <v>269.08466499999997</v>
      </c>
      <c r="MI30" s="53">
        <f>'raw ikan nilai'!FQ30</f>
        <v>0</v>
      </c>
      <c r="MJ30" s="53">
        <f>'raw ikan nilai'!FR30</f>
        <v>0</v>
      </c>
      <c r="MK30" s="53">
        <f>'raw ikan nilai'!FS30</f>
        <v>97.848844999999997</v>
      </c>
      <c r="MM30" s="57">
        <f>'raw ikan nilai'!FU30</f>
        <v>4542.7138750000004</v>
      </c>
      <c r="MN30" s="57">
        <f>'raw ikan nilai'!FV30</f>
        <v>0</v>
      </c>
      <c r="MO30" s="57">
        <f>'raw ikan nilai'!FW30</f>
        <v>0.46600000000000003</v>
      </c>
      <c r="MP30" s="57">
        <f>'raw ikan nilai'!FX30</f>
        <v>2.8541050000000001</v>
      </c>
      <c r="MQ30" s="57">
        <f>'raw ikan nilai'!FY30</f>
        <v>0</v>
      </c>
      <c r="MR30" s="57">
        <f>'raw ikan nilai'!FZ30</f>
        <v>171.24191200000001</v>
      </c>
      <c r="MS30" s="57">
        <f>'raw ikan nilai'!GA30</f>
        <v>6.6654799999999996</v>
      </c>
      <c r="MT30" s="57">
        <f>'raw ikan nilai'!GB30</f>
        <v>76.175016999999997</v>
      </c>
      <c r="MU30" s="57">
        <f>'raw ikan nilai'!GC30</f>
        <v>58.617637999999999</v>
      </c>
      <c r="MV30" s="57">
        <f>'raw ikan nilai'!GD30</f>
        <v>6.4645849999999996</v>
      </c>
      <c r="MW30" s="57">
        <f>'raw ikan nilai'!GE30</f>
        <v>366.91262499999999</v>
      </c>
      <c r="MX30" s="57">
        <f>'raw ikan nilai'!GF30</f>
        <v>356.82275700000002</v>
      </c>
      <c r="MY30" s="57">
        <f>'raw ikan nilai'!GG30</f>
        <v>0.38636999999999999</v>
      </c>
      <c r="MZ30" s="57">
        <f>'raw ikan nilai'!GH30</f>
        <v>15298.868586000001</v>
      </c>
      <c r="NA30" s="57">
        <f>'raw ikan nilai'!GI30</f>
        <v>494.33649800000001</v>
      </c>
      <c r="NB30" s="57">
        <f>'raw ikan nilai'!GJ30</f>
        <v>2217.2520279999999</v>
      </c>
      <c r="NC30" s="57">
        <f>'raw ikan nilai'!GK30</f>
        <v>959.14048200000002</v>
      </c>
      <c r="NE30" s="56">
        <f>'raw ikan nilai'!GM30</f>
        <v>5.6132499999999999</v>
      </c>
      <c r="NF30" s="56">
        <f>'raw ikan nilai'!GN30</f>
        <v>0</v>
      </c>
      <c r="NG30" s="56">
        <f>'raw ikan nilai'!GO30</f>
        <v>0.10675</v>
      </c>
      <c r="NH30" s="56">
        <f>'raw ikan nilai'!GP30</f>
        <v>0</v>
      </c>
      <c r="NI30" s="56">
        <f>'raw ikan nilai'!GQ30</f>
        <v>0</v>
      </c>
      <c r="NJ30" s="56">
        <f>'raw ikan nilai'!GR30</f>
        <v>0.109</v>
      </c>
      <c r="NK30" s="56">
        <f>'raw ikan nilai'!GS30</f>
        <v>0</v>
      </c>
      <c r="NL30" s="56">
        <f>'raw ikan nilai'!GT30</f>
        <v>0</v>
      </c>
      <c r="NM30" s="56">
        <f>'raw ikan nilai'!GU30</f>
        <v>0</v>
      </c>
      <c r="NN30" s="56">
        <f>'raw ikan nilai'!GV30</f>
        <v>5.28E-2</v>
      </c>
      <c r="NO30" s="56">
        <f>'raw ikan nilai'!GW30</f>
        <v>0.11849999999999999</v>
      </c>
      <c r="NP30" s="56">
        <f>'raw ikan nilai'!GX30</f>
        <v>0</v>
      </c>
      <c r="NQ30" s="56">
        <f>'raw ikan nilai'!GY30</f>
        <v>0</v>
      </c>
      <c r="NR30" s="56">
        <f>'raw ikan nilai'!GZ30</f>
        <v>2.6763499999999998</v>
      </c>
      <c r="NS30" s="56">
        <f>'raw ikan nilai'!HA30</f>
        <v>0</v>
      </c>
      <c r="NT30" s="56">
        <f>'raw ikan nilai'!HB30</f>
        <v>20.633949999999999</v>
      </c>
      <c r="NU30" s="56">
        <f>'raw ikan nilai'!HC30</f>
        <v>0</v>
      </c>
      <c r="NV30" s="56">
        <f>'raw ikan nilai'!HD30</f>
        <v>18.982900000000001</v>
      </c>
      <c r="NW30" s="56">
        <f>'raw ikan nilai'!HE30</f>
        <v>0</v>
      </c>
      <c r="NX30" s="56">
        <f>'raw ikan nilai'!HF30</f>
        <v>0</v>
      </c>
      <c r="NY30" s="56">
        <f>'raw ikan nilai'!HG30</f>
        <v>6.4999999999999997E-3</v>
      </c>
      <c r="NZ30" s="56">
        <f>'raw ikan nilai'!HH30</f>
        <v>0</v>
      </c>
      <c r="OA30" s="56">
        <f>'raw ikan nilai'!HI30</f>
        <v>0</v>
      </c>
      <c r="OB30" s="56">
        <f>'raw ikan nilai'!HJ30</f>
        <v>0</v>
      </c>
      <c r="OC30" s="56">
        <f>'raw ikan nilai'!HK30</f>
        <v>0.2462</v>
      </c>
      <c r="OD30" s="56">
        <f>'raw ikan nilai'!HL30</f>
        <v>0</v>
      </c>
      <c r="OE30" s="56">
        <f>'raw ikan nilai'!HM30</f>
        <v>183.64035999999999</v>
      </c>
      <c r="OG30" s="62">
        <f>'raw ikan nilai'!HO30</f>
        <v>1.38E-2</v>
      </c>
      <c r="OH30" s="62">
        <f>'raw ikan nilai'!HP30</f>
        <v>0</v>
      </c>
      <c r="OI30" s="62">
        <f>'raw ikan nilai'!HQ30</f>
        <v>0</v>
      </c>
      <c r="OJ30" s="62">
        <f>'raw ikan nilai'!HR30</f>
        <v>0</v>
      </c>
      <c r="OK30" s="62">
        <f>'raw ikan nilai'!HS30</f>
        <v>5.7499999999999999E-4</v>
      </c>
      <c r="OL30" s="62">
        <f>'raw ikan nilai'!HT30</f>
        <v>0</v>
      </c>
      <c r="OM30" s="62">
        <f>'raw ikan nilai'!HU30</f>
        <v>0</v>
      </c>
      <c r="ON30" s="62">
        <f>'raw ikan nilai'!HV30</f>
        <v>0</v>
      </c>
      <c r="OO30" s="62">
        <f>'raw ikan nilai'!HW30</f>
        <v>3.3549999999999999E-3</v>
      </c>
      <c r="OP30" s="62">
        <f>'raw ikan nilai'!HX30</f>
        <v>0</v>
      </c>
      <c r="OQ30" s="62">
        <f>'raw ikan nilai'!HY30</f>
        <v>0</v>
      </c>
      <c r="OR30" s="62">
        <f>'raw ikan nilai'!HZ30</f>
        <v>9.0880500000000008</v>
      </c>
      <c r="OS30" s="62">
        <f>'raw ikan nilai'!IA30</f>
        <v>0</v>
      </c>
      <c r="OT30" s="62">
        <f>'raw ikan nilai'!IB30</f>
        <v>0</v>
      </c>
      <c r="OU30" s="62">
        <f>'raw ikan nilai'!IC30</f>
        <v>0.27029999999999998</v>
      </c>
      <c r="OV30" s="62">
        <f>'raw ikan nilai'!ID30</f>
        <v>0</v>
      </c>
      <c r="OW30" s="62">
        <f>'raw ikan nilai'!IE30</f>
        <v>0</v>
      </c>
      <c r="OX30" s="62">
        <f>'raw ikan nilai'!IF30</f>
        <v>3.0300000000000001E-3</v>
      </c>
      <c r="OY30" s="62">
        <f>'raw ikan nilai'!IG30</f>
        <v>0</v>
      </c>
      <c r="OZ30" s="62">
        <f>'raw ikan nilai'!IH30</f>
        <v>0</v>
      </c>
      <c r="PA30" s="62">
        <f>'raw ikan nilai'!II30</f>
        <v>7.9279630000000001</v>
      </c>
      <c r="PB30" s="62">
        <f>'raw ikan nilai'!IJ30</f>
        <v>58.112381999999997</v>
      </c>
      <c r="PC30" s="62">
        <f>'raw ikan nilai'!IK30</f>
        <v>0</v>
      </c>
      <c r="PD30" s="62">
        <f>'raw ikan nilai'!IL30</f>
        <v>4.4549999999999998E-3</v>
      </c>
      <c r="PE30" s="62">
        <f>'raw ikan nilai'!IM30</f>
        <v>0.33300000000000002</v>
      </c>
      <c r="PF30" s="62">
        <f>'raw ikan nilai'!IN30</f>
        <v>6.0000000000000001E-3</v>
      </c>
      <c r="PG30" s="62">
        <f>'raw ikan nilai'!IO30</f>
        <v>0</v>
      </c>
      <c r="PH30" s="62">
        <f>'raw ikan nilai'!IP30</f>
        <v>193.625057</v>
      </c>
      <c r="PI30" s="62">
        <f>'raw ikan nilai'!IQ30</f>
        <v>0</v>
      </c>
      <c r="PJ30" s="62">
        <f>'raw ikan nilai'!IR30</f>
        <v>2.5600000000000002E-3</v>
      </c>
      <c r="PK30" s="62">
        <f>'raw ikan nilai'!IS30</f>
        <v>0</v>
      </c>
      <c r="PL30" s="62">
        <f>'raw ikan nilai'!IT30</f>
        <v>0</v>
      </c>
      <c r="PM30" s="62">
        <f>'raw ikan nilai'!IU30</f>
        <v>0</v>
      </c>
      <c r="PN30" s="62">
        <f>'raw ikan nilai'!IV30</f>
        <v>9.3000000000000005E-4</v>
      </c>
      <c r="PO30" s="62">
        <f>'raw ikan nilai'!IW30</f>
        <v>0</v>
      </c>
      <c r="PP30" s="62">
        <f>'raw ikan nilai'!IX30</f>
        <v>0</v>
      </c>
      <c r="PQ30" s="62">
        <f>'raw ikan nilai'!IY30</f>
        <v>0</v>
      </c>
      <c r="PR30" s="62">
        <f>'raw ikan nilai'!IZ30</f>
        <v>0</v>
      </c>
      <c r="PS30" s="62">
        <f>'raw ikan nilai'!JA30</f>
        <v>0</v>
      </c>
      <c r="PT30" s="62">
        <f>'raw ikan nilai'!JB30</f>
        <v>0</v>
      </c>
      <c r="PU30" s="62">
        <f>'raw ikan nilai'!JC30</f>
        <v>3.081E-3</v>
      </c>
      <c r="PV30" s="62">
        <f>'raw ikan nilai'!JD30</f>
        <v>0</v>
      </c>
      <c r="PX30" s="67">
        <f>'raw ikan kuantitas'!B30</f>
        <v>4465</v>
      </c>
      <c r="PY30" s="67">
        <f>'raw ikan kuantitas'!C30</f>
        <v>0</v>
      </c>
      <c r="PZ30" s="67">
        <f>'raw ikan kuantitas'!D30</f>
        <v>0</v>
      </c>
      <c r="QA30" s="67">
        <f>'raw ikan kuantitas'!E30</f>
        <v>0</v>
      </c>
      <c r="QB30" s="67">
        <f>'raw ikan kuantitas'!F30</f>
        <v>9208</v>
      </c>
      <c r="QC30" s="67">
        <f>'raw ikan kuantitas'!G30</f>
        <v>2098</v>
      </c>
      <c r="QD30" s="67">
        <f>'raw ikan kuantitas'!H30</f>
        <v>37</v>
      </c>
      <c r="QE30" s="67">
        <f>'raw ikan kuantitas'!I30</f>
        <v>10376</v>
      </c>
      <c r="QF30" s="67">
        <f>'raw ikan kuantitas'!J30</f>
        <v>0</v>
      </c>
      <c r="QG30" s="67">
        <f>'raw ikan kuantitas'!K30</f>
        <v>0</v>
      </c>
      <c r="QH30" s="67">
        <f>'raw ikan kuantitas'!L30</f>
        <v>0</v>
      </c>
      <c r="QI30" s="67">
        <f>'raw ikan kuantitas'!M30</f>
        <v>8508</v>
      </c>
      <c r="QJ30" s="67">
        <f>'raw ikan kuantitas'!N30</f>
        <v>0</v>
      </c>
      <c r="QK30" s="67">
        <f>'raw ikan kuantitas'!O30</f>
        <v>0</v>
      </c>
      <c r="QL30" s="67">
        <f>'raw ikan kuantitas'!P30</f>
        <v>0</v>
      </c>
      <c r="QM30" s="67">
        <f>'raw ikan kuantitas'!Q30</f>
        <v>0</v>
      </c>
      <c r="QN30" s="67">
        <f>'raw ikan kuantitas'!R30</f>
        <v>0</v>
      </c>
      <c r="QO30" s="67">
        <f>'raw ikan kuantitas'!S30</f>
        <v>0</v>
      </c>
      <c r="QP30" s="67">
        <f>'raw ikan kuantitas'!T30</f>
        <v>29856</v>
      </c>
      <c r="QQ30" s="67">
        <f>'raw ikan kuantitas'!U30</f>
        <v>8777</v>
      </c>
      <c r="QR30" s="67">
        <f>'raw ikan kuantitas'!V30</f>
        <v>3</v>
      </c>
      <c r="QS30" s="67">
        <f>'raw ikan kuantitas'!W30</f>
        <v>2687</v>
      </c>
      <c r="QT30" s="67">
        <f>'raw ikan kuantitas'!X30</f>
        <v>0</v>
      </c>
      <c r="QU30" s="67">
        <f>'raw ikan kuantitas'!Y30</f>
        <v>0</v>
      </c>
      <c r="QV30" s="67">
        <f>'raw ikan kuantitas'!Z30</f>
        <v>2139</v>
      </c>
      <c r="QW30" s="67">
        <f>'raw ikan kuantitas'!AA30</f>
        <v>0</v>
      </c>
      <c r="QX30" s="67">
        <f>'raw ikan kuantitas'!AB30</f>
        <v>0</v>
      </c>
      <c r="QY30" s="67">
        <f>'raw ikan kuantitas'!AC30</f>
        <v>158</v>
      </c>
      <c r="QZ30" s="67">
        <f>'raw ikan kuantitas'!AD30</f>
        <v>5093</v>
      </c>
      <c r="RA30" s="67">
        <f>'raw ikan kuantitas'!AE30</f>
        <v>1429</v>
      </c>
      <c r="RB30" s="67">
        <f>'raw ikan kuantitas'!AF30</f>
        <v>0</v>
      </c>
      <c r="RC30" s="67">
        <f>'raw ikan kuantitas'!AG30</f>
        <v>394</v>
      </c>
      <c r="RD30" s="67">
        <f>'raw ikan kuantitas'!AH30</f>
        <v>2423</v>
      </c>
      <c r="RE30" s="67">
        <f>'raw ikan kuantitas'!AI30</f>
        <v>3374</v>
      </c>
      <c r="RF30" s="67">
        <f>'raw ikan kuantitas'!AJ30</f>
        <v>1402</v>
      </c>
      <c r="RG30" s="67">
        <f>'raw ikan kuantitas'!AK30</f>
        <v>17227</v>
      </c>
      <c r="RH30" s="67">
        <f>'raw ikan kuantitas'!AL30</f>
        <v>1131</v>
      </c>
      <c r="RI30" s="67">
        <f>'raw ikan kuantitas'!AM30</f>
        <v>1378</v>
      </c>
      <c r="RJ30" s="67">
        <f>'raw ikan kuantitas'!AN30</f>
        <v>22396</v>
      </c>
      <c r="RK30" s="67">
        <f>'raw ikan kuantitas'!AO30</f>
        <v>0</v>
      </c>
      <c r="RL30" s="67">
        <f>'raw ikan kuantitas'!AP30</f>
        <v>0</v>
      </c>
      <c r="RM30" s="67">
        <f>'raw ikan kuantitas'!AQ30</f>
        <v>3303</v>
      </c>
      <c r="RN30" s="67">
        <f>'raw ikan kuantitas'!AR30</f>
        <v>34</v>
      </c>
      <c r="RO30" s="67">
        <f>'raw ikan kuantitas'!AS30</f>
        <v>16035</v>
      </c>
      <c r="RP30" s="67">
        <f>'raw ikan kuantitas'!AT30</f>
        <v>5363</v>
      </c>
      <c r="RQ30" s="67">
        <f>'raw ikan kuantitas'!AU30</f>
        <v>0</v>
      </c>
      <c r="RR30" s="67">
        <f>'raw ikan kuantitas'!AV30</f>
        <v>0</v>
      </c>
      <c r="RS30" s="67">
        <f>'raw ikan kuantitas'!AW30</f>
        <v>11122</v>
      </c>
      <c r="RT30" s="67">
        <f>'raw ikan kuantitas'!AX30</f>
        <v>2549</v>
      </c>
      <c r="RU30" s="67">
        <f>'raw ikan kuantitas'!AY30</f>
        <v>9283</v>
      </c>
      <c r="RV30" s="67">
        <f>'raw ikan kuantitas'!AZ30</f>
        <v>41001</v>
      </c>
      <c r="RW30" s="67">
        <f>'raw ikan kuantitas'!BA30</f>
        <v>212</v>
      </c>
      <c r="RX30" s="67">
        <f>'raw ikan kuantitas'!BB30</f>
        <v>2082</v>
      </c>
      <c r="RY30" s="67">
        <f>'raw ikan kuantitas'!BC30</f>
        <v>3083</v>
      </c>
      <c r="RZ30" s="67">
        <f>'raw ikan kuantitas'!BD30</f>
        <v>15893</v>
      </c>
      <c r="SA30" s="67">
        <f>'raw ikan kuantitas'!BE30</f>
        <v>12868</v>
      </c>
      <c r="SB30" s="67">
        <f>'raw ikan kuantitas'!BF30</f>
        <v>0</v>
      </c>
      <c r="SC30" s="67">
        <f>'raw ikan kuantitas'!BG30</f>
        <v>264</v>
      </c>
      <c r="SD30" s="67">
        <f>'raw ikan kuantitas'!BH30</f>
        <v>2</v>
      </c>
      <c r="SE30" s="67">
        <f>'raw ikan kuantitas'!BI30</f>
        <v>0</v>
      </c>
      <c r="SF30" s="67">
        <f>'raw ikan kuantitas'!BJ30</f>
        <v>0</v>
      </c>
      <c r="SG30" s="67">
        <f>'raw ikan kuantitas'!BK30</f>
        <v>1858</v>
      </c>
      <c r="SH30" s="67">
        <f>'raw ikan kuantitas'!BL30</f>
        <v>571</v>
      </c>
      <c r="SI30" s="67">
        <f>'raw ikan kuantitas'!BM30</f>
        <v>0</v>
      </c>
      <c r="SJ30" s="67">
        <f>'raw ikan kuantitas'!BN30</f>
        <v>0</v>
      </c>
      <c r="SK30" s="67">
        <f>'raw ikan kuantitas'!BO30</f>
        <v>0</v>
      </c>
      <c r="SL30" s="67">
        <f>'raw ikan kuantitas'!BP30</f>
        <v>0</v>
      </c>
      <c r="SM30" s="67">
        <f>'raw ikan kuantitas'!BQ30</f>
        <v>0</v>
      </c>
      <c r="SN30" s="67">
        <f>'raw ikan kuantitas'!BR30</f>
        <v>2333</v>
      </c>
      <c r="SO30" s="67">
        <f>'raw ikan kuantitas'!BS30</f>
        <v>0</v>
      </c>
      <c r="SP30" s="67">
        <f>'raw ikan kuantitas'!BT30</f>
        <v>0</v>
      </c>
      <c r="SQ30" s="67">
        <f>'raw ikan kuantitas'!BU30</f>
        <v>5901</v>
      </c>
      <c r="SR30" s="67">
        <f>'raw ikan kuantitas'!BV30</f>
        <v>0</v>
      </c>
      <c r="SS30" s="67">
        <f>'raw ikan kuantitas'!BW30</f>
        <v>140</v>
      </c>
      <c r="ST30" s="67">
        <f>'raw ikan kuantitas'!BX30</f>
        <v>14801</v>
      </c>
      <c r="SU30" s="67">
        <f>'raw ikan kuantitas'!BY30</f>
        <v>0</v>
      </c>
      <c r="SV30" s="67">
        <f>'raw ikan kuantitas'!BZ30</f>
        <v>0</v>
      </c>
      <c r="SW30" s="67">
        <f>'raw ikan kuantitas'!CA30</f>
        <v>21</v>
      </c>
      <c r="SX30" s="67">
        <f>'raw ikan kuantitas'!CB30</f>
        <v>0</v>
      </c>
      <c r="SY30" s="67">
        <f>'raw ikan kuantitas'!CC30</f>
        <v>984</v>
      </c>
      <c r="SZ30" s="67">
        <f>'raw ikan kuantitas'!CD30</f>
        <v>266</v>
      </c>
      <c r="TA30" s="67">
        <f>'raw ikan kuantitas'!CE30</f>
        <v>15914</v>
      </c>
      <c r="TB30" s="67">
        <f>'raw ikan kuantitas'!CF30</f>
        <v>0</v>
      </c>
      <c r="TC30" s="67">
        <f>'raw ikan kuantitas'!CG30</f>
        <v>82</v>
      </c>
      <c r="TD30" s="67">
        <f>'raw ikan kuantitas'!CH30</f>
        <v>0</v>
      </c>
      <c r="TE30" s="67">
        <f>'raw ikan kuantitas'!CI30</f>
        <v>0</v>
      </c>
      <c r="TF30" s="67">
        <f>'raw ikan kuantitas'!CJ30</f>
        <v>115</v>
      </c>
      <c r="TG30" s="67">
        <f>'raw ikan kuantitas'!CK30</f>
        <v>605</v>
      </c>
      <c r="TH30" s="67">
        <f>'raw ikan kuantitas'!CL30</f>
        <v>0</v>
      </c>
      <c r="TI30" s="67">
        <f>'raw ikan kuantitas'!CM30</f>
        <v>983</v>
      </c>
      <c r="TJ30" s="67">
        <f>'raw ikan kuantitas'!CN30</f>
        <v>423</v>
      </c>
      <c r="TK30" s="67">
        <f>'raw ikan kuantitas'!CO30</f>
        <v>464</v>
      </c>
      <c r="TL30" s="67">
        <f>'raw ikan kuantitas'!CP30</f>
        <v>0</v>
      </c>
      <c r="TM30" s="67">
        <f>'raw ikan kuantitas'!CQ30</f>
        <v>13825</v>
      </c>
      <c r="TN30" s="67">
        <f>'raw ikan kuantitas'!CR30</f>
        <v>431</v>
      </c>
      <c r="TO30" s="67">
        <f>'raw ikan kuantitas'!CS30</f>
        <v>9656</v>
      </c>
      <c r="TP30" s="67">
        <f>'raw ikan kuantitas'!CT30</f>
        <v>274</v>
      </c>
      <c r="TQ30" s="67">
        <f>'raw ikan kuantitas'!CU30</f>
        <v>447</v>
      </c>
      <c r="TR30" s="67">
        <f>'raw ikan kuantitas'!CV30</f>
        <v>0</v>
      </c>
      <c r="TS30" s="67">
        <f>'raw ikan kuantitas'!CW30</f>
        <v>37389</v>
      </c>
      <c r="TT30" s="67">
        <f>'raw ikan kuantitas'!CX30</f>
        <v>19910</v>
      </c>
      <c r="TU30" s="67">
        <f>'raw ikan kuantitas'!CY30</f>
        <v>0</v>
      </c>
      <c r="TV30" s="67">
        <f>'raw ikan kuantitas'!CZ30</f>
        <v>4335</v>
      </c>
      <c r="TX30" s="68">
        <f>'raw ikan kuantitas'!DB30</f>
        <v>0</v>
      </c>
      <c r="TY30" s="68">
        <f>'raw ikan kuantitas'!DC30</f>
        <v>97</v>
      </c>
      <c r="TZ30" s="68">
        <f>'raw ikan kuantitas'!DD30</f>
        <v>0</v>
      </c>
      <c r="UA30" s="68">
        <f>'raw ikan kuantitas'!DE30</f>
        <v>0</v>
      </c>
      <c r="UB30" s="68">
        <f>'raw ikan kuantitas'!DF30</f>
        <v>0</v>
      </c>
      <c r="UC30" s="68">
        <f>'raw ikan kuantitas'!DG30</f>
        <v>0</v>
      </c>
      <c r="UD30" s="68">
        <f>'raw ikan kuantitas'!DH30</f>
        <v>0</v>
      </c>
      <c r="UE30" s="68">
        <f>'raw ikan kuantitas'!DI30</f>
        <v>0</v>
      </c>
      <c r="UF30" s="68">
        <f>'raw ikan kuantitas'!DJ30</f>
        <v>5</v>
      </c>
      <c r="UG30" s="68">
        <f>'raw ikan kuantitas'!DK30</f>
        <v>140</v>
      </c>
      <c r="UH30" s="68">
        <f>'raw ikan kuantitas'!DL30</f>
        <v>0</v>
      </c>
      <c r="UI30" s="68">
        <f>'raw ikan kuantitas'!DM30</f>
        <v>2001</v>
      </c>
      <c r="UJ30" s="68">
        <f>'raw ikan kuantitas'!DN30</f>
        <v>0</v>
      </c>
      <c r="UK30" s="68">
        <f>'raw ikan kuantitas'!DO30</f>
        <v>2261</v>
      </c>
      <c r="UL30" s="68">
        <f>'raw ikan kuantitas'!DP30</f>
        <v>0</v>
      </c>
      <c r="UM30" s="68">
        <f>'raw ikan kuantitas'!DQ30</f>
        <v>0</v>
      </c>
      <c r="UN30" s="68">
        <f>'raw ikan kuantitas'!DR30</f>
        <v>12</v>
      </c>
      <c r="UO30" s="68">
        <f>'raw ikan kuantitas'!DS30</f>
        <v>0</v>
      </c>
      <c r="UP30" s="68">
        <f>'raw ikan kuantitas'!DT30</f>
        <v>0</v>
      </c>
      <c r="UQ30" s="68">
        <f>'raw ikan kuantitas'!DU30</f>
        <v>4859</v>
      </c>
      <c r="UR30" s="68">
        <f>'raw ikan kuantitas'!DV30</f>
        <v>0</v>
      </c>
      <c r="US30" s="68">
        <f>'raw ikan kuantitas'!DW30</f>
        <v>0</v>
      </c>
      <c r="UT30" s="68">
        <f>'raw ikan kuantitas'!DX30</f>
        <v>0</v>
      </c>
      <c r="UU30" s="68">
        <f>'raw ikan kuantitas'!DY30</f>
        <v>0</v>
      </c>
      <c r="UV30" s="68">
        <f>'raw ikan kuantitas'!DZ30</f>
        <v>0</v>
      </c>
      <c r="UW30" s="68">
        <f>'raw ikan kuantitas'!EA30</f>
        <v>0</v>
      </c>
      <c r="UX30" s="68">
        <f>'raw ikan kuantitas'!EB30</f>
        <v>0</v>
      </c>
      <c r="UY30" s="68">
        <f>'raw ikan kuantitas'!EC30</f>
        <v>1</v>
      </c>
      <c r="UZ30" s="68">
        <f>'raw ikan kuantitas'!ED30</f>
        <v>0</v>
      </c>
      <c r="VA30" s="68">
        <f>'raw ikan kuantitas'!EE30</f>
        <v>0</v>
      </c>
      <c r="VB30" s="68">
        <f>'raw ikan kuantitas'!EF30</f>
        <v>0</v>
      </c>
      <c r="VC30" s="68">
        <f>'raw ikan kuantitas'!EG30</f>
        <v>0</v>
      </c>
      <c r="VD30" s="68">
        <f>'raw ikan kuantitas'!EH30</f>
        <v>0</v>
      </c>
      <c r="VE30" s="68">
        <f>'raw ikan kuantitas'!EI30</f>
        <v>0</v>
      </c>
      <c r="VF30" s="68">
        <f>'raw ikan kuantitas'!EJ30</f>
        <v>0</v>
      </c>
      <c r="VG30" s="68">
        <f>'raw ikan kuantitas'!EK30</f>
        <v>0</v>
      </c>
      <c r="VH30" s="68">
        <f>'raw ikan kuantitas'!EL30</f>
        <v>0</v>
      </c>
      <c r="VI30" s="68">
        <f>'raw ikan kuantitas'!EM30</f>
        <v>0</v>
      </c>
      <c r="VJ30" s="68">
        <f>'raw ikan kuantitas'!EN30</f>
        <v>0</v>
      </c>
      <c r="VK30" s="68">
        <f>'raw ikan kuantitas'!EO30</f>
        <v>27</v>
      </c>
      <c r="VL30" s="68">
        <f>'raw ikan kuantitas'!EP30</f>
        <v>0</v>
      </c>
      <c r="VM30" s="68">
        <f>'raw ikan kuantitas'!EQ30</f>
        <v>0</v>
      </c>
      <c r="VN30" s="68">
        <f>'raw ikan kuantitas'!ER30</f>
        <v>0</v>
      </c>
      <c r="VO30" s="68">
        <f>'raw ikan kuantitas'!ES30</f>
        <v>0</v>
      </c>
      <c r="VP30" s="68">
        <f>'raw ikan kuantitas'!ET30</f>
        <v>0</v>
      </c>
      <c r="VQ30" s="68">
        <f>'raw ikan kuantitas'!EU30</f>
        <v>3639</v>
      </c>
      <c r="VR30" s="68">
        <f>'raw ikan kuantitas'!EV30</f>
        <v>1727</v>
      </c>
      <c r="VS30" s="68">
        <f>'raw ikan kuantitas'!EW30</f>
        <v>12248</v>
      </c>
      <c r="VT30" s="68">
        <f>'raw ikan kuantitas'!EX30</f>
        <v>759</v>
      </c>
      <c r="VU30" s="68">
        <f>'raw ikan kuantitas'!EY30</f>
        <v>0</v>
      </c>
      <c r="VV30" s="68">
        <f>'raw ikan kuantitas'!EZ30</f>
        <v>0</v>
      </c>
      <c r="VW30" s="68">
        <f>'raw ikan kuantitas'!FA30</f>
        <v>3325</v>
      </c>
      <c r="VX30" s="68">
        <f>'raw ikan kuantitas'!FB30</f>
        <v>0</v>
      </c>
      <c r="VY30" s="68">
        <f>'raw ikan kuantitas'!FC30</f>
        <v>0</v>
      </c>
      <c r="VZ30" s="68">
        <f>'raw ikan kuantitas'!FD30</f>
        <v>0</v>
      </c>
      <c r="WA30" s="68">
        <f>'raw ikan kuantitas'!FE30</f>
        <v>0</v>
      </c>
      <c r="WB30" s="68">
        <f>'raw ikan kuantitas'!FF30</f>
        <v>0</v>
      </c>
      <c r="WC30" s="68">
        <f>'raw ikan kuantitas'!FG30</f>
        <v>0</v>
      </c>
      <c r="WD30" s="68">
        <f>'raw ikan kuantitas'!FH30</f>
        <v>0</v>
      </c>
      <c r="WE30" s="68">
        <f>'raw ikan kuantitas'!FI30</f>
        <v>0</v>
      </c>
      <c r="WF30" s="68">
        <f>'raw ikan kuantitas'!FJ30</f>
        <v>0</v>
      </c>
      <c r="WG30" s="68">
        <f>'raw ikan kuantitas'!FK30</f>
        <v>4491</v>
      </c>
      <c r="WH30" s="68">
        <f>'raw ikan kuantitas'!FL30</f>
        <v>182</v>
      </c>
      <c r="WI30" s="68">
        <f>'raw ikan kuantitas'!FM30</f>
        <v>0</v>
      </c>
      <c r="WJ30" s="68">
        <f>'raw ikan kuantitas'!FN30</f>
        <v>0</v>
      </c>
      <c r="WK30" s="68">
        <f>'raw ikan kuantitas'!FO30</f>
        <v>7658</v>
      </c>
      <c r="WL30" s="68">
        <f>'raw ikan kuantitas'!FP30</f>
        <v>0</v>
      </c>
      <c r="WM30" s="68">
        <f>'raw ikan kuantitas'!FQ30</f>
        <v>0</v>
      </c>
      <c r="WN30" s="68">
        <f>'raw ikan kuantitas'!FR30</f>
        <v>1993</v>
      </c>
      <c r="WP30" s="69">
        <f>'raw ikan kuantitas'!FT30</f>
        <v>206084</v>
      </c>
      <c r="WQ30" s="69">
        <f>'raw ikan kuantitas'!FU30</f>
        <v>0</v>
      </c>
      <c r="WR30" s="69">
        <f>'raw ikan kuantitas'!FV30</f>
        <v>23</v>
      </c>
      <c r="WS30" s="69">
        <f>'raw ikan kuantitas'!FW30</f>
        <v>58</v>
      </c>
      <c r="WT30" s="69">
        <f>'raw ikan kuantitas'!FX30</f>
        <v>0</v>
      </c>
      <c r="WU30" s="69">
        <f>'raw ikan kuantitas'!FY30</f>
        <v>1571</v>
      </c>
      <c r="WV30" s="69">
        <f>'raw ikan kuantitas'!FZ30</f>
        <v>30</v>
      </c>
      <c r="WW30" s="69">
        <f>'raw ikan kuantitas'!GA30</f>
        <v>3473</v>
      </c>
      <c r="WX30" s="69">
        <f>'raw ikan kuantitas'!GB30</f>
        <v>3287</v>
      </c>
      <c r="WY30" s="69">
        <f>'raw ikan kuantitas'!GC30</f>
        <v>16</v>
      </c>
      <c r="WZ30" s="69">
        <f>'raw ikan kuantitas'!GD30</f>
        <v>10034</v>
      </c>
      <c r="XA30" s="69">
        <f>'raw ikan kuantitas'!GE30</f>
        <v>13122</v>
      </c>
      <c r="XB30" s="69">
        <f>'raw ikan kuantitas'!GF30</f>
        <v>19</v>
      </c>
      <c r="XC30" s="69">
        <f>'raw ikan kuantitas'!GG30</f>
        <v>3796882</v>
      </c>
      <c r="XD30" s="69">
        <f>'raw ikan kuantitas'!GH30</f>
        <v>12536</v>
      </c>
      <c r="XE30" s="69">
        <f>'raw ikan kuantitas'!GI30</f>
        <v>38137</v>
      </c>
      <c r="XF30" s="69">
        <f>'raw ikan kuantitas'!GJ30</f>
        <v>10664</v>
      </c>
      <c r="XH30" s="70">
        <f>'raw ikan kuantitas'!GL30</f>
        <v>108188</v>
      </c>
      <c r="XI30" s="70">
        <f>'raw ikan kuantitas'!GM30</f>
        <v>0</v>
      </c>
      <c r="XJ30" s="70">
        <f>'raw ikan kuantitas'!GN30</f>
        <v>247</v>
      </c>
      <c r="XK30" s="70">
        <f>'raw ikan kuantitas'!GO30</f>
        <v>0</v>
      </c>
      <c r="XL30" s="70">
        <f>'raw ikan kuantitas'!GP30</f>
        <v>0</v>
      </c>
      <c r="XM30" s="70">
        <f>'raw ikan kuantitas'!GQ30</f>
        <v>109</v>
      </c>
      <c r="XN30" s="70">
        <f>'raw ikan kuantitas'!GR30</f>
        <v>0</v>
      </c>
      <c r="XO30" s="70">
        <f>'raw ikan kuantitas'!GS30</f>
        <v>0</v>
      </c>
      <c r="XP30" s="70">
        <f>'raw ikan kuantitas'!GT30</f>
        <v>0</v>
      </c>
      <c r="XQ30" s="70">
        <f>'raw ikan kuantitas'!GU30</f>
        <v>264</v>
      </c>
      <c r="XR30" s="70">
        <f>'raw ikan kuantitas'!GV30</f>
        <v>237</v>
      </c>
      <c r="XS30" s="70">
        <f>'raw ikan kuantitas'!GW30</f>
        <v>0</v>
      </c>
      <c r="XT30" s="70">
        <f>'raw ikan kuantitas'!GX30</f>
        <v>0</v>
      </c>
      <c r="XU30" s="70">
        <f>'raw ikan kuantitas'!GY30</f>
        <v>8404</v>
      </c>
      <c r="XV30" s="70">
        <f>'raw ikan kuantitas'!GZ30</f>
        <v>0</v>
      </c>
      <c r="XW30" s="70">
        <f>'raw ikan kuantitas'!HA30</f>
        <v>36024</v>
      </c>
      <c r="XX30" s="70">
        <f>'raw ikan kuantitas'!HB30</f>
        <v>0</v>
      </c>
      <c r="XY30" s="70">
        <f>'raw ikan kuantitas'!HC30</f>
        <v>66499</v>
      </c>
      <c r="XZ30" s="70">
        <f>'raw ikan kuantitas'!HD30</f>
        <v>0</v>
      </c>
      <c r="YA30" s="70">
        <f>'raw ikan kuantitas'!HE30</f>
        <v>0</v>
      </c>
      <c r="YB30" s="70">
        <f>'raw ikan kuantitas'!HF30</f>
        <v>13</v>
      </c>
      <c r="YC30" s="70">
        <f>'raw ikan kuantitas'!HG30</f>
        <v>0</v>
      </c>
      <c r="YD30" s="70">
        <f>'raw ikan kuantitas'!HH30</f>
        <v>0</v>
      </c>
      <c r="YE30" s="70">
        <f>'raw ikan kuantitas'!HI30</f>
        <v>0</v>
      </c>
      <c r="YF30" s="70">
        <f>'raw ikan kuantitas'!HJ30</f>
        <v>1231</v>
      </c>
      <c r="YG30" s="70">
        <f>'raw ikan kuantitas'!HK30</f>
        <v>0</v>
      </c>
      <c r="YH30" s="70">
        <f>'raw ikan kuantitas'!HL30</f>
        <v>3731032</v>
      </c>
      <c r="YJ30" s="71">
        <f>'raw ikan kuantitas'!HN30</f>
        <v>0</v>
      </c>
      <c r="YK30" s="71">
        <f>'raw ikan kuantitas'!HO30</f>
        <v>0</v>
      </c>
      <c r="YL30" s="71">
        <f>'raw ikan kuantitas'!HP30</f>
        <v>0</v>
      </c>
      <c r="YM30" s="71">
        <f>'raw ikan kuantitas'!HQ30</f>
        <v>0</v>
      </c>
      <c r="YN30" s="71">
        <f>'raw ikan kuantitas'!HR30</f>
        <v>0</v>
      </c>
      <c r="YO30" s="71">
        <f>'raw ikan kuantitas'!HS30</f>
        <v>0</v>
      </c>
      <c r="YP30" s="71">
        <f>'raw ikan kuantitas'!HT30</f>
        <v>0</v>
      </c>
      <c r="YQ30" s="71">
        <f>'raw ikan kuantitas'!HU30</f>
        <v>0</v>
      </c>
      <c r="YR30" s="71">
        <f>'raw ikan kuantitas'!HV30</f>
        <v>1</v>
      </c>
      <c r="YS30" s="71">
        <f>'raw ikan kuantitas'!HW30</f>
        <v>0</v>
      </c>
      <c r="YT30" s="71">
        <f>'raw ikan kuantitas'!HX30</f>
        <v>0</v>
      </c>
      <c r="YU30" s="71">
        <f>'raw ikan kuantitas'!HY30</f>
        <v>2197</v>
      </c>
      <c r="YV30" s="71">
        <f>'raw ikan kuantitas'!HZ30</f>
        <v>0</v>
      </c>
      <c r="YW30" s="71">
        <f>'raw ikan kuantitas'!IA30</f>
        <v>0</v>
      </c>
      <c r="YX30" s="71">
        <f>'raw ikan kuantitas'!IB30</f>
        <v>132</v>
      </c>
      <c r="YY30" s="71">
        <f>'raw ikan kuantitas'!IC30</f>
        <v>0</v>
      </c>
      <c r="YZ30" s="71">
        <f>'raw ikan kuantitas'!ID30</f>
        <v>0</v>
      </c>
      <c r="ZA30" s="71">
        <f>'raw ikan kuantitas'!IE30</f>
        <v>1</v>
      </c>
      <c r="ZB30" s="71">
        <f>'raw ikan kuantitas'!IF30</f>
        <v>0</v>
      </c>
      <c r="ZC30" s="71">
        <f>'raw ikan kuantitas'!IG30</f>
        <v>0</v>
      </c>
      <c r="ZD30" s="71">
        <f>'raw ikan kuantitas'!IH30</f>
        <v>1263</v>
      </c>
      <c r="ZE30" s="71">
        <f>'raw ikan kuantitas'!II30</f>
        <v>3547</v>
      </c>
      <c r="ZF30" s="71">
        <f>'raw ikan kuantitas'!IJ30</f>
        <v>0</v>
      </c>
      <c r="ZG30" s="71">
        <f>'raw ikan kuantitas'!IK30</f>
        <v>1</v>
      </c>
      <c r="ZH30" s="71">
        <f>'raw ikan kuantitas'!IL30</f>
        <v>33</v>
      </c>
      <c r="ZI30" s="71">
        <f>'raw ikan kuantitas'!IM30</f>
        <v>0</v>
      </c>
      <c r="ZJ30" s="71">
        <f>'raw ikan kuantitas'!IN30</f>
        <v>0</v>
      </c>
      <c r="ZK30" s="71">
        <f>'raw ikan kuantitas'!IO30</f>
        <v>7069</v>
      </c>
      <c r="ZL30" s="71">
        <f>'raw ikan kuantitas'!IP30</f>
        <v>0</v>
      </c>
      <c r="ZM30" s="71">
        <f>'raw ikan kuantitas'!IQ30</f>
        <v>1</v>
      </c>
      <c r="ZN30" s="71">
        <f>'raw ikan kuantitas'!IR30</f>
        <v>0</v>
      </c>
      <c r="ZO30" s="71">
        <f>'raw ikan kuantitas'!IS30</f>
        <v>0</v>
      </c>
      <c r="ZP30" s="71">
        <f>'raw ikan kuantitas'!IT30</f>
        <v>0</v>
      </c>
      <c r="ZQ30" s="71">
        <f>'raw ikan kuantitas'!IU30</f>
        <v>0</v>
      </c>
      <c r="ZR30" s="71">
        <f>'raw ikan kuantitas'!IV30</f>
        <v>0</v>
      </c>
      <c r="ZS30" s="71">
        <f>'raw ikan kuantitas'!IW30</f>
        <v>0</v>
      </c>
      <c r="ZT30" s="71">
        <f>'raw ikan kuantitas'!IX30</f>
        <v>0</v>
      </c>
      <c r="ZU30" s="71">
        <f>'raw ikan kuantitas'!IY30</f>
        <v>0</v>
      </c>
      <c r="ZV30" s="71">
        <f>'raw ikan kuantitas'!IZ30</f>
        <v>0</v>
      </c>
      <c r="ZW30" s="71">
        <f>'raw ikan kuantitas'!JA30</f>
        <v>0</v>
      </c>
      <c r="ZX30" s="71">
        <f>'raw ikan kuantitas'!JB30</f>
        <v>0</v>
      </c>
      <c r="ZY30" s="71">
        <f>'raw ikan kuantitas'!JC30</f>
        <v>0</v>
      </c>
    </row>
    <row r="31" spans="2:701" ht="14.55" customHeight="1" x14ac:dyDescent="0.3">
      <c r="B31" s="3" t="s">
        <v>367</v>
      </c>
      <c r="C31" s="193">
        <v>479407</v>
      </c>
      <c r="D31" s="193">
        <v>94031</v>
      </c>
      <c r="E31" s="193">
        <v>3549</v>
      </c>
      <c r="F31" s="193">
        <v>1745</v>
      </c>
      <c r="G31" s="193">
        <v>314</v>
      </c>
      <c r="H31" s="193">
        <v>105346</v>
      </c>
      <c r="I31" s="193">
        <v>10864</v>
      </c>
      <c r="J31" s="194"/>
      <c r="K31" s="195">
        <v>621</v>
      </c>
      <c r="L31" s="196">
        <v>491</v>
      </c>
      <c r="M31" s="195">
        <v>0</v>
      </c>
      <c r="N31" s="195">
        <v>570</v>
      </c>
      <c r="O31" s="195">
        <v>2632</v>
      </c>
      <c r="P31" s="195">
        <v>3449</v>
      </c>
      <c r="Q31" s="195">
        <v>1685</v>
      </c>
      <c r="R31" s="196">
        <v>1764</v>
      </c>
      <c r="S31" s="196">
        <v>4529</v>
      </c>
      <c r="T31" s="195">
        <v>14</v>
      </c>
      <c r="U31" s="197">
        <v>0</v>
      </c>
      <c r="V31" s="195">
        <v>0</v>
      </c>
      <c r="W31" s="195">
        <v>14</v>
      </c>
      <c r="X31" s="195">
        <v>15</v>
      </c>
      <c r="Y31" s="195">
        <v>255</v>
      </c>
      <c r="Z31" s="195">
        <v>3667</v>
      </c>
      <c r="AA31" s="195">
        <v>3980</v>
      </c>
      <c r="AB31" s="195">
        <v>1</v>
      </c>
      <c r="AC31" s="195">
        <v>649</v>
      </c>
      <c r="AD31" s="196">
        <v>0</v>
      </c>
      <c r="AE31" s="195">
        <v>1604</v>
      </c>
      <c r="AF31" s="195">
        <v>2373</v>
      </c>
      <c r="AG31" s="195">
        <v>4355</v>
      </c>
      <c r="AH31" s="195">
        <v>4649</v>
      </c>
      <c r="AI31" s="195">
        <v>0</v>
      </c>
      <c r="AJ31" s="195">
        <v>409</v>
      </c>
      <c r="AK31" s="195">
        <v>251</v>
      </c>
      <c r="AL31" s="195">
        <v>926</v>
      </c>
      <c r="AM31" s="198"/>
      <c r="AN31" s="199">
        <v>852</v>
      </c>
      <c r="AO31" s="199">
        <v>7</v>
      </c>
      <c r="AP31" s="199">
        <v>0</v>
      </c>
      <c r="AQ31" s="199">
        <v>380</v>
      </c>
      <c r="AR31" s="199">
        <v>1737</v>
      </c>
      <c r="AS31" s="199">
        <v>5914</v>
      </c>
      <c r="AT31" s="199">
        <v>14097</v>
      </c>
      <c r="AU31" s="199">
        <v>1500</v>
      </c>
      <c r="AV31" s="199">
        <v>1915</v>
      </c>
      <c r="AW31" s="199">
        <v>220</v>
      </c>
      <c r="AX31" s="199">
        <v>491</v>
      </c>
      <c r="AY31" s="199">
        <v>10483</v>
      </c>
      <c r="AZ31" s="199">
        <v>136</v>
      </c>
      <c r="BA31" s="199">
        <v>26690</v>
      </c>
      <c r="BB31" s="199">
        <v>615</v>
      </c>
      <c r="BC31" s="200">
        <v>110</v>
      </c>
      <c r="BD31" s="199">
        <v>6273</v>
      </c>
      <c r="BE31" s="199">
        <v>23003</v>
      </c>
      <c r="BF31" s="199">
        <v>14599</v>
      </c>
      <c r="BG31" s="199">
        <v>41136</v>
      </c>
      <c r="BH31" s="199">
        <v>25499</v>
      </c>
      <c r="BI31" s="199">
        <v>846</v>
      </c>
      <c r="BJ31" s="199">
        <v>171</v>
      </c>
      <c r="BK31" s="199">
        <v>976</v>
      </c>
      <c r="BL31" s="199">
        <v>3609</v>
      </c>
      <c r="BM31" s="200">
        <v>6</v>
      </c>
      <c r="BN31" s="199">
        <v>161</v>
      </c>
      <c r="BO31" s="199">
        <v>2346</v>
      </c>
      <c r="BP31" s="199">
        <v>25</v>
      </c>
      <c r="BQ31" s="201"/>
      <c r="BR31" s="202">
        <v>1014742</v>
      </c>
      <c r="BS31" s="202">
        <v>341764</v>
      </c>
      <c r="BT31" s="202">
        <v>210670</v>
      </c>
      <c r="BU31" s="202">
        <v>279362</v>
      </c>
      <c r="BV31" s="202">
        <v>3590</v>
      </c>
      <c r="BW31" s="202">
        <v>37917</v>
      </c>
      <c r="BX31" s="202">
        <v>5539</v>
      </c>
      <c r="BY31" s="202">
        <v>4979</v>
      </c>
      <c r="BZ31" s="203">
        <v>1149</v>
      </c>
      <c r="CA31" s="202">
        <v>5497</v>
      </c>
      <c r="CB31" s="202">
        <v>13623</v>
      </c>
      <c r="CC31" s="202">
        <v>50695</v>
      </c>
      <c r="CD31" s="202">
        <v>4643</v>
      </c>
      <c r="CE31" s="202">
        <v>2307</v>
      </c>
      <c r="CF31" s="202">
        <v>1458401</v>
      </c>
      <c r="CG31" s="202">
        <v>1043907</v>
      </c>
      <c r="CH31" s="204"/>
      <c r="CI31" s="205">
        <v>3230</v>
      </c>
      <c r="CJ31" s="205">
        <v>2118</v>
      </c>
      <c r="CK31" s="205">
        <v>32</v>
      </c>
      <c r="CL31" s="205">
        <v>2426</v>
      </c>
      <c r="CM31" s="205">
        <v>3914</v>
      </c>
      <c r="CN31" s="206">
        <v>4087</v>
      </c>
      <c r="CO31" s="206">
        <v>1487</v>
      </c>
      <c r="CP31" s="206">
        <v>1912</v>
      </c>
      <c r="CQ31" s="206">
        <v>2017</v>
      </c>
      <c r="CR31" s="206">
        <v>430</v>
      </c>
      <c r="CS31" s="206">
        <v>571</v>
      </c>
      <c r="CT31" s="206">
        <v>1196</v>
      </c>
      <c r="CU31" s="206">
        <v>2253</v>
      </c>
      <c r="CV31" s="206">
        <v>5887</v>
      </c>
      <c r="CW31" s="206">
        <v>2207</v>
      </c>
      <c r="CX31" s="206">
        <v>2412</v>
      </c>
      <c r="CY31" s="206">
        <v>2100</v>
      </c>
      <c r="CZ31" s="206">
        <v>1114</v>
      </c>
      <c r="DA31" s="206">
        <v>1680</v>
      </c>
      <c r="DB31" s="206">
        <v>1636</v>
      </c>
      <c r="DC31" s="207">
        <v>1534</v>
      </c>
      <c r="DD31" s="204"/>
      <c r="DE31" s="208">
        <v>76578</v>
      </c>
      <c r="DF31" s="208">
        <v>98</v>
      </c>
      <c r="DG31" s="208">
        <v>42854</v>
      </c>
      <c r="DH31" s="208">
        <v>2780</v>
      </c>
      <c r="DI31" s="208">
        <v>107769</v>
      </c>
      <c r="DJ31" s="208">
        <v>54180</v>
      </c>
      <c r="DK31" s="208">
        <v>11392</v>
      </c>
      <c r="DL31" s="208">
        <v>5526</v>
      </c>
      <c r="DM31" s="208">
        <v>0</v>
      </c>
      <c r="DN31" s="209">
        <v>777</v>
      </c>
      <c r="DO31" s="208">
        <v>2816</v>
      </c>
      <c r="DP31" s="208">
        <v>12109</v>
      </c>
      <c r="DQ31" s="208">
        <v>0</v>
      </c>
      <c r="DR31" s="208">
        <v>990</v>
      </c>
      <c r="DS31" s="208">
        <v>0</v>
      </c>
      <c r="DT31" s="208">
        <v>0</v>
      </c>
      <c r="DU31" s="216"/>
      <c r="DV31" s="208">
        <v>1646</v>
      </c>
      <c r="DW31" s="208">
        <v>0</v>
      </c>
      <c r="DX31" s="208">
        <v>40</v>
      </c>
      <c r="DY31" s="208">
        <v>23</v>
      </c>
      <c r="DZ31" s="208">
        <v>0</v>
      </c>
      <c r="EA31" s="208">
        <v>188</v>
      </c>
      <c r="EB31" s="208">
        <v>1189</v>
      </c>
      <c r="EC31" s="208">
        <v>0</v>
      </c>
      <c r="ED31" s="208">
        <v>0</v>
      </c>
      <c r="EE31" s="208">
        <v>0</v>
      </c>
      <c r="EF31" s="208">
        <v>0</v>
      </c>
      <c r="EG31" s="208">
        <v>31</v>
      </c>
      <c r="EH31" s="208">
        <v>0</v>
      </c>
      <c r="EI31" s="208">
        <v>0</v>
      </c>
      <c r="EJ31" s="208">
        <v>0</v>
      </c>
      <c r="EK31" s="208">
        <v>1</v>
      </c>
      <c r="EL31" s="204"/>
      <c r="EM31" s="210">
        <v>61808.72</v>
      </c>
      <c r="EN31" s="204"/>
      <c r="EO31" s="211">
        <v>421454</v>
      </c>
      <c r="EP31" s="212">
        <v>60</v>
      </c>
      <c r="EQ31" s="212">
        <v>2668</v>
      </c>
      <c r="ER31" s="212">
        <v>724</v>
      </c>
      <c r="ES31" s="212">
        <v>213719</v>
      </c>
      <c r="ET31" s="212">
        <v>0</v>
      </c>
      <c r="EU31" s="212">
        <v>117216</v>
      </c>
      <c r="EV31" s="212">
        <v>12168591</v>
      </c>
      <c r="EW31" s="212">
        <v>99281</v>
      </c>
      <c r="EX31" s="212">
        <v>8012263</v>
      </c>
      <c r="EY31" s="212">
        <v>631190</v>
      </c>
      <c r="EZ31" s="212">
        <v>47073</v>
      </c>
      <c r="FA31" s="212">
        <v>293</v>
      </c>
      <c r="FB31" s="212">
        <v>4090</v>
      </c>
      <c r="FC31" s="213">
        <v>5213.8</v>
      </c>
      <c r="FD31" s="214">
        <v>31.4</v>
      </c>
      <c r="FE31" s="214">
        <v>234</v>
      </c>
      <c r="FF31" s="214">
        <v>0</v>
      </c>
      <c r="FG31" s="214">
        <v>651.5</v>
      </c>
      <c r="FH31" s="214">
        <v>5.4</v>
      </c>
      <c r="FI31" s="214">
        <v>13323488.640000001</v>
      </c>
      <c r="FJ31" s="214">
        <v>11254.1</v>
      </c>
      <c r="FK31" s="214">
        <v>134.80000000000001</v>
      </c>
      <c r="FL31" s="214">
        <v>449.2</v>
      </c>
      <c r="FM31" s="214">
        <v>0</v>
      </c>
      <c r="FN31" s="214">
        <v>0.9</v>
      </c>
      <c r="FO31" s="215">
        <v>10976</v>
      </c>
      <c r="FP31" s="215">
        <v>2717.7</v>
      </c>
      <c r="FQ31" s="215">
        <v>5593.3</v>
      </c>
      <c r="FR31" s="215">
        <v>7.1</v>
      </c>
      <c r="FS31" s="193">
        <v>67.7</v>
      </c>
      <c r="FT31" s="6"/>
      <c r="FU31" s="50">
        <f>'raw ikan nilai'!C31</f>
        <v>49.155059000000001</v>
      </c>
      <c r="FV31" s="50">
        <f>'raw ikan nilai'!D31</f>
        <v>0.82883399999999996</v>
      </c>
      <c r="FW31" s="50">
        <f>'raw ikan nilai'!E31</f>
        <v>0</v>
      </c>
      <c r="FX31" s="50">
        <f>'raw ikan nilai'!F31</f>
        <v>0.23200000000000001</v>
      </c>
      <c r="FY31" s="50">
        <f>'raw ikan nilai'!G31</f>
        <v>189.57386199999999</v>
      </c>
      <c r="FZ31" s="50">
        <f>'raw ikan nilai'!H31</f>
        <v>50.694977000000002</v>
      </c>
      <c r="GA31" s="50">
        <f>'raw ikan nilai'!I31</f>
        <v>11.207520000000001</v>
      </c>
      <c r="GB31" s="50">
        <f>'raw ikan nilai'!J31</f>
        <v>47.890999000000001</v>
      </c>
      <c r="GC31" s="50">
        <f>'raw ikan nilai'!K31</f>
        <v>0.86462499999999998</v>
      </c>
      <c r="GD31" s="50">
        <f>'raw ikan nilai'!L31</f>
        <v>5.9919999999999999E-3</v>
      </c>
      <c r="GE31" s="50">
        <f>'raw ikan nilai'!M31</f>
        <v>0</v>
      </c>
      <c r="GF31" s="50">
        <f>'raw ikan nilai'!N31</f>
        <v>60.678243999999999</v>
      </c>
      <c r="GG31" s="50">
        <f>'raw ikan nilai'!O31</f>
        <v>0.67800000000000005</v>
      </c>
      <c r="GH31" s="50">
        <f>'raw ikan nilai'!P31</f>
        <v>0</v>
      </c>
      <c r="GI31" s="50">
        <f>'raw ikan nilai'!Q31</f>
        <v>2.5681539999999998</v>
      </c>
      <c r="GJ31" s="50">
        <f>'raw ikan nilai'!R31</f>
        <v>8.4838999999999998E-2</v>
      </c>
      <c r="GK31" s="50">
        <f>'raw ikan nilai'!S31</f>
        <v>0</v>
      </c>
      <c r="GL31" s="50">
        <f>'raw ikan nilai'!T31</f>
        <v>0.79400999999999999</v>
      </c>
      <c r="GM31" s="50">
        <f>'raw ikan nilai'!U31</f>
        <v>503.65833199999997</v>
      </c>
      <c r="GN31" s="50">
        <f>'raw ikan nilai'!V31</f>
        <v>115.617521</v>
      </c>
      <c r="GO31" s="50">
        <f>'raw ikan nilai'!W31</f>
        <v>0</v>
      </c>
      <c r="GP31" s="50">
        <f>'raw ikan nilai'!X31</f>
        <v>59.380009000000001</v>
      </c>
      <c r="GQ31" s="50">
        <f>'raw ikan nilai'!Y31</f>
        <v>0</v>
      </c>
      <c r="GR31" s="50">
        <f>'raw ikan nilai'!Z31</f>
        <v>0</v>
      </c>
      <c r="GS31" s="50">
        <f>'raw ikan nilai'!AA31</f>
        <v>13.587804999999999</v>
      </c>
      <c r="GT31" s="50">
        <f>'raw ikan nilai'!AB31</f>
        <v>0</v>
      </c>
      <c r="GU31" s="50">
        <f>'raw ikan nilai'!AC31</f>
        <v>0</v>
      </c>
      <c r="GV31" s="50">
        <f>'raw ikan nilai'!AD31</f>
        <v>0</v>
      </c>
      <c r="GW31" s="50">
        <f>'raw ikan nilai'!AE31</f>
        <v>0</v>
      </c>
      <c r="GX31" s="50">
        <f>'raw ikan nilai'!AF31</f>
        <v>70.545226999999997</v>
      </c>
      <c r="GY31" s="50">
        <f>'raw ikan nilai'!AG31</f>
        <v>0</v>
      </c>
      <c r="GZ31" s="50">
        <f>'raw ikan nilai'!AH31</f>
        <v>18.594764999999999</v>
      </c>
      <c r="HA31" s="50">
        <f>'raw ikan nilai'!AI31</f>
        <v>27.254304999999999</v>
      </c>
      <c r="HB31" s="50">
        <f>'raw ikan nilai'!AJ31</f>
        <v>27.092814000000001</v>
      </c>
      <c r="HC31" s="50">
        <f>'raw ikan nilai'!AK31</f>
        <v>3.8424149999999999</v>
      </c>
      <c r="HD31" s="50">
        <f>'raw ikan nilai'!AL31</f>
        <v>382.655306</v>
      </c>
      <c r="HE31" s="50">
        <f>'raw ikan nilai'!AM31</f>
        <v>54.215988000000003</v>
      </c>
      <c r="HF31" s="50">
        <f>'raw ikan nilai'!AN31</f>
        <v>16.393108999999999</v>
      </c>
      <c r="HG31" s="50">
        <f>'raw ikan nilai'!AO31</f>
        <v>487.14828599999998</v>
      </c>
      <c r="HH31" s="50">
        <f>'raw ikan nilai'!AP31</f>
        <v>0</v>
      </c>
      <c r="HI31" s="50">
        <f>'raw ikan nilai'!AQ31</f>
        <v>0</v>
      </c>
      <c r="HJ31" s="50">
        <f>'raw ikan nilai'!AR31</f>
        <v>51.305950000000003</v>
      </c>
      <c r="HK31" s="50">
        <f>'raw ikan nilai'!AS31</f>
        <v>2.1363599999999998</v>
      </c>
      <c r="HL31" s="50">
        <f>'raw ikan nilai'!AT31</f>
        <v>554.240769</v>
      </c>
      <c r="HM31" s="50">
        <f>'raw ikan nilai'!AU31</f>
        <v>20.327145000000002</v>
      </c>
      <c r="HN31" s="50">
        <f>'raw ikan nilai'!AV31</f>
        <v>0</v>
      </c>
      <c r="HO31" s="50">
        <f>'raw ikan nilai'!AW31</f>
        <v>0</v>
      </c>
      <c r="HP31" s="50">
        <f>'raw ikan nilai'!AX31</f>
        <v>212.66794999999999</v>
      </c>
      <c r="HQ31" s="50">
        <f>'raw ikan nilai'!AY31</f>
        <v>0</v>
      </c>
      <c r="HR31" s="50">
        <f>'raw ikan nilai'!AZ31</f>
        <v>568.13685299999997</v>
      </c>
      <c r="HS31" s="50">
        <f>'raw ikan nilai'!BA31</f>
        <v>459.65002600000003</v>
      </c>
      <c r="HT31" s="50">
        <f>'raw ikan nilai'!BB31</f>
        <v>16.911915</v>
      </c>
      <c r="HU31" s="50">
        <f>'raw ikan nilai'!BC31</f>
        <v>25.233294999999998</v>
      </c>
      <c r="HV31" s="50">
        <f>'raw ikan nilai'!BD31</f>
        <v>29.026244999999999</v>
      </c>
      <c r="HW31" s="50">
        <f>'raw ikan nilai'!BE31</f>
        <v>86.497078999999999</v>
      </c>
      <c r="HX31" s="50">
        <f>'raw ikan nilai'!BF31</f>
        <v>340.28495299999997</v>
      </c>
      <c r="HY31" s="50">
        <f>'raw ikan nilai'!BG31</f>
        <v>0</v>
      </c>
      <c r="HZ31" s="50">
        <f>'raw ikan nilai'!BH31</f>
        <v>17.202529999999999</v>
      </c>
      <c r="IA31" s="50">
        <f>'raw ikan nilai'!BI31</f>
        <v>0</v>
      </c>
      <c r="IB31" s="50">
        <f>'raw ikan nilai'!BJ31</f>
        <v>0</v>
      </c>
      <c r="IC31" s="50">
        <f>'raw ikan nilai'!BK31</f>
        <v>3.3117510000000001</v>
      </c>
      <c r="ID31" s="50">
        <f>'raw ikan nilai'!BL31</f>
        <v>2.064425</v>
      </c>
      <c r="IE31" s="50">
        <f>'raw ikan nilai'!BM31</f>
        <v>17.066687000000002</v>
      </c>
      <c r="IF31" s="50">
        <f>'raw ikan nilai'!BN31</f>
        <v>0</v>
      </c>
      <c r="IG31" s="50">
        <f>'raw ikan nilai'!BO31</f>
        <v>0</v>
      </c>
      <c r="IH31" s="50">
        <f>'raw ikan nilai'!BP31</f>
        <v>1.963721</v>
      </c>
      <c r="II31" s="50">
        <f>'raw ikan nilai'!BQ31</f>
        <v>0</v>
      </c>
      <c r="IJ31" s="50">
        <f>'raw ikan nilai'!BR31</f>
        <v>0</v>
      </c>
      <c r="IK31" s="50">
        <f>'raw ikan nilai'!BS31</f>
        <v>21.893583</v>
      </c>
      <c r="IL31" s="50">
        <f>'raw ikan nilai'!BT31</f>
        <v>1.8823799999999999</v>
      </c>
      <c r="IM31" s="50">
        <f>'raw ikan nilai'!BU31</f>
        <v>0</v>
      </c>
      <c r="IN31" s="50">
        <f>'raw ikan nilai'!BV31</f>
        <v>60.606887</v>
      </c>
      <c r="IO31" s="50">
        <f>'raw ikan nilai'!BW31</f>
        <v>0</v>
      </c>
      <c r="IP31" s="50">
        <f>'raw ikan nilai'!BX31</f>
        <v>26.592383999999999</v>
      </c>
      <c r="IQ31" s="50">
        <f>'raw ikan nilai'!BY31</f>
        <v>189.961277</v>
      </c>
      <c r="IR31" s="50">
        <f>'raw ikan nilai'!BZ31</f>
        <v>1.7523E-2</v>
      </c>
      <c r="IS31" s="50">
        <f>'raw ikan nilai'!CA31</f>
        <v>0</v>
      </c>
      <c r="IT31" s="50">
        <f>'raw ikan nilai'!CB31</f>
        <v>0</v>
      </c>
      <c r="IU31" s="50">
        <f>'raw ikan nilai'!CC31</f>
        <v>0</v>
      </c>
      <c r="IV31" s="50">
        <f>'raw ikan nilai'!CD31</f>
        <v>8.0180199999999999</v>
      </c>
      <c r="IW31" s="50">
        <f>'raw ikan nilai'!CE31</f>
        <v>5.9411899999999997</v>
      </c>
      <c r="IX31" s="50">
        <f>'raw ikan nilai'!CF31</f>
        <v>211.04738699999999</v>
      </c>
      <c r="IY31" s="50">
        <f>'raw ikan nilai'!CG31</f>
        <v>0.21718999999999999</v>
      </c>
      <c r="IZ31" s="50">
        <f>'raw ikan nilai'!CH31</f>
        <v>1.099278</v>
      </c>
      <c r="JA31" s="50">
        <f>'raw ikan nilai'!CI31</f>
        <v>0</v>
      </c>
      <c r="JB31" s="50">
        <f>'raw ikan nilai'!CJ31</f>
        <v>0</v>
      </c>
      <c r="JC31" s="50">
        <f>'raw ikan nilai'!CK31</f>
        <v>0</v>
      </c>
      <c r="JD31" s="50">
        <f>'raw ikan nilai'!CL31</f>
        <v>10.773571</v>
      </c>
      <c r="JE31" s="50">
        <f>'raw ikan nilai'!CM31</f>
        <v>0</v>
      </c>
      <c r="JF31" s="50">
        <f>'raw ikan nilai'!CN31</f>
        <v>28.540868</v>
      </c>
      <c r="JG31" s="50">
        <f>'raw ikan nilai'!CO31</f>
        <v>16.13354</v>
      </c>
      <c r="JH31" s="50">
        <f>'raw ikan nilai'!CP31</f>
        <v>10.782715</v>
      </c>
      <c r="JI31" s="50">
        <f>'raw ikan nilai'!CQ31</f>
        <v>2.8401999999999998</v>
      </c>
      <c r="JJ31" s="50">
        <f>'raw ikan nilai'!CR31</f>
        <v>316.869754</v>
      </c>
      <c r="JK31" s="50">
        <f>'raw ikan nilai'!CS31</f>
        <v>16.076457000000001</v>
      </c>
      <c r="JL31" s="50">
        <f>'raw ikan nilai'!CT31</f>
        <v>808.48571700000002</v>
      </c>
      <c r="JM31" s="50">
        <f>'raw ikan nilai'!CU31</f>
        <v>17.240964999999999</v>
      </c>
      <c r="JN31" s="50">
        <f>'raw ikan nilai'!CV31</f>
        <v>3.705479</v>
      </c>
      <c r="JO31" s="50">
        <f>'raw ikan nilai'!CW31</f>
        <v>0</v>
      </c>
      <c r="JP31" s="50">
        <f>'raw ikan nilai'!CX31</f>
        <v>309.11196000000001</v>
      </c>
      <c r="JQ31" s="50">
        <f>'raw ikan nilai'!CY31</f>
        <v>473.41087199999998</v>
      </c>
      <c r="JR31" s="50">
        <f>'raw ikan nilai'!CZ31</f>
        <v>1.609E-3</v>
      </c>
      <c r="JS31" s="50">
        <f>'raw ikan nilai'!DA31</f>
        <v>72.452389999999994</v>
      </c>
      <c r="JU31" s="53">
        <f>'raw ikan nilai'!DC31</f>
        <v>0</v>
      </c>
      <c r="JV31" s="53">
        <f>'raw ikan nilai'!DD31</f>
        <v>0</v>
      </c>
      <c r="JW31" s="53">
        <f>'raw ikan nilai'!DE31</f>
        <v>0</v>
      </c>
      <c r="JX31" s="53">
        <f>'raw ikan nilai'!DF31</f>
        <v>0</v>
      </c>
      <c r="JY31" s="53">
        <f>'raw ikan nilai'!DG31</f>
        <v>0</v>
      </c>
      <c r="JZ31" s="53">
        <f>'raw ikan nilai'!DH31</f>
        <v>0</v>
      </c>
      <c r="KA31" s="53">
        <f>'raw ikan nilai'!DI31</f>
        <v>0</v>
      </c>
      <c r="KB31" s="53">
        <f>'raw ikan nilai'!DJ31</f>
        <v>0</v>
      </c>
      <c r="KC31" s="53">
        <f>'raw ikan nilai'!DK31</f>
        <v>2.6714999999999999E-2</v>
      </c>
      <c r="KD31" s="53">
        <f>'raw ikan nilai'!DL31</f>
        <v>1.932E-2</v>
      </c>
      <c r="KE31" s="53">
        <f>'raw ikan nilai'!DM31</f>
        <v>0</v>
      </c>
      <c r="KF31" s="53">
        <f>'raw ikan nilai'!DN31</f>
        <v>2.5539350000000001</v>
      </c>
      <c r="KG31" s="53">
        <f>'raw ikan nilai'!DO31</f>
        <v>0</v>
      </c>
      <c r="KH31" s="53">
        <f>'raw ikan nilai'!DP31</f>
        <v>0</v>
      </c>
      <c r="KI31" s="53">
        <f>'raw ikan nilai'!DQ31</f>
        <v>0</v>
      </c>
      <c r="KJ31" s="53">
        <f>'raw ikan nilai'!DR31</f>
        <v>0</v>
      </c>
      <c r="KK31" s="53">
        <f>'raw ikan nilai'!DS31</f>
        <v>0</v>
      </c>
      <c r="KL31" s="53">
        <f>'raw ikan nilai'!DT31</f>
        <v>0</v>
      </c>
      <c r="KM31" s="53">
        <f>'raw ikan nilai'!DU31</f>
        <v>0</v>
      </c>
      <c r="KN31" s="53">
        <f>'raw ikan nilai'!DV31</f>
        <v>12.7485</v>
      </c>
      <c r="KO31" s="53">
        <f>'raw ikan nilai'!DW31</f>
        <v>0</v>
      </c>
      <c r="KP31" s="53">
        <f>'raw ikan nilai'!DX31</f>
        <v>0</v>
      </c>
      <c r="KQ31" s="53">
        <f>'raw ikan nilai'!DY31</f>
        <v>0</v>
      </c>
      <c r="KR31" s="53">
        <f>'raw ikan nilai'!DZ31</f>
        <v>3.1940249999999999</v>
      </c>
      <c r="KS31" s="53">
        <f>'raw ikan nilai'!EA31</f>
        <v>0</v>
      </c>
      <c r="KT31" s="53">
        <f>'raw ikan nilai'!EB31</f>
        <v>0</v>
      </c>
      <c r="KU31" s="53">
        <f>'raw ikan nilai'!EC31</f>
        <v>0</v>
      </c>
      <c r="KV31" s="53">
        <f>'raw ikan nilai'!ED31</f>
        <v>0</v>
      </c>
      <c r="KW31" s="53">
        <f>'raw ikan nilai'!EE31</f>
        <v>0</v>
      </c>
      <c r="KX31" s="53">
        <f>'raw ikan nilai'!EF31</f>
        <v>0</v>
      </c>
      <c r="KY31" s="53">
        <f>'raw ikan nilai'!EG31</f>
        <v>0</v>
      </c>
      <c r="KZ31" s="53">
        <f>'raw ikan nilai'!EH31</f>
        <v>0</v>
      </c>
      <c r="LA31" s="53">
        <f>'raw ikan nilai'!EI31</f>
        <v>0</v>
      </c>
      <c r="LB31" s="53">
        <f>'raw ikan nilai'!EJ31</f>
        <v>2.6960000000000002</v>
      </c>
      <c r="LC31" s="53">
        <f>'raw ikan nilai'!EK31</f>
        <v>0</v>
      </c>
      <c r="LD31" s="53">
        <f>'raw ikan nilai'!EL31</f>
        <v>0</v>
      </c>
      <c r="LE31" s="53">
        <f>'raw ikan nilai'!EM31</f>
        <v>0</v>
      </c>
      <c r="LF31" s="53">
        <f>'raw ikan nilai'!EN31</f>
        <v>0</v>
      </c>
      <c r="LG31" s="53">
        <f>'raw ikan nilai'!EO31</f>
        <v>0</v>
      </c>
      <c r="LH31" s="53">
        <f>'raw ikan nilai'!EP31</f>
        <v>3.0445500000000001</v>
      </c>
      <c r="LI31" s="53">
        <f>'raw ikan nilai'!EQ31</f>
        <v>0</v>
      </c>
      <c r="LJ31" s="53">
        <f>'raw ikan nilai'!ER31</f>
        <v>0.90099499999999999</v>
      </c>
      <c r="LK31" s="53">
        <f>'raw ikan nilai'!ES31</f>
        <v>0</v>
      </c>
      <c r="LL31" s="53">
        <f>'raw ikan nilai'!ET31</f>
        <v>0</v>
      </c>
      <c r="LM31" s="53">
        <f>'raw ikan nilai'!EU31</f>
        <v>0</v>
      </c>
      <c r="LN31" s="53">
        <f>'raw ikan nilai'!EV31</f>
        <v>0.70658500000000002</v>
      </c>
      <c r="LO31" s="53">
        <f>'raw ikan nilai'!EW31</f>
        <v>13.3504</v>
      </c>
      <c r="LP31" s="53">
        <f>'raw ikan nilai'!EX31</f>
        <v>2.613855</v>
      </c>
      <c r="LQ31" s="53">
        <f>'raw ikan nilai'!EY31</f>
        <v>0</v>
      </c>
      <c r="LR31" s="53">
        <f>'raw ikan nilai'!EZ31</f>
        <v>0</v>
      </c>
      <c r="LS31" s="53">
        <f>'raw ikan nilai'!FA31</f>
        <v>0</v>
      </c>
      <c r="LT31" s="53">
        <f>'raw ikan nilai'!FB31</f>
        <v>0</v>
      </c>
      <c r="LU31" s="53">
        <f>'raw ikan nilai'!FC31</f>
        <v>0</v>
      </c>
      <c r="LV31" s="53">
        <f>'raw ikan nilai'!FD31</f>
        <v>0</v>
      </c>
      <c r="LW31" s="53">
        <f>'raw ikan nilai'!FE31</f>
        <v>0</v>
      </c>
      <c r="LX31" s="53">
        <f>'raw ikan nilai'!FF31</f>
        <v>0</v>
      </c>
      <c r="LY31" s="53">
        <f>'raw ikan nilai'!FG31</f>
        <v>0</v>
      </c>
      <c r="LZ31" s="53">
        <f>'raw ikan nilai'!FH31</f>
        <v>0</v>
      </c>
      <c r="MA31" s="53">
        <f>'raw ikan nilai'!FI31</f>
        <v>0</v>
      </c>
      <c r="MB31" s="53">
        <f>'raw ikan nilai'!FJ31</f>
        <v>0</v>
      </c>
      <c r="MC31" s="53">
        <f>'raw ikan nilai'!FK31</f>
        <v>0</v>
      </c>
      <c r="MD31" s="53">
        <f>'raw ikan nilai'!FL31</f>
        <v>6.8391099999999998</v>
      </c>
      <c r="ME31" s="53">
        <f>'raw ikan nilai'!FM31</f>
        <v>0.19655</v>
      </c>
      <c r="MF31" s="53">
        <f>'raw ikan nilai'!FN31</f>
        <v>0</v>
      </c>
      <c r="MG31" s="53">
        <f>'raw ikan nilai'!FO31</f>
        <v>0</v>
      </c>
      <c r="MH31" s="53">
        <f>'raw ikan nilai'!FP31</f>
        <v>1.1567750000000001</v>
      </c>
      <c r="MI31" s="53">
        <f>'raw ikan nilai'!FQ31</f>
        <v>0</v>
      </c>
      <c r="MJ31" s="53">
        <f>'raw ikan nilai'!FR31</f>
        <v>0</v>
      </c>
      <c r="MK31" s="53">
        <f>'raw ikan nilai'!FS31</f>
        <v>0</v>
      </c>
      <c r="MM31" s="57">
        <f>'raw ikan nilai'!FU31</f>
        <v>1050.4868710000001</v>
      </c>
      <c r="MN31" s="57">
        <f>'raw ikan nilai'!FV31</f>
        <v>0</v>
      </c>
      <c r="MO31" s="57">
        <f>'raw ikan nilai'!FW31</f>
        <v>45.022326999999997</v>
      </c>
      <c r="MP31" s="57">
        <f>'raw ikan nilai'!FX31</f>
        <v>9.4752299999999998</v>
      </c>
      <c r="MQ31" s="57">
        <f>'raw ikan nilai'!FY31</f>
        <v>1.40452</v>
      </c>
      <c r="MR31" s="57">
        <f>'raw ikan nilai'!FZ31</f>
        <v>0</v>
      </c>
      <c r="MS31" s="57">
        <f>'raw ikan nilai'!GA31</f>
        <v>56.773944999999998</v>
      </c>
      <c r="MT31" s="57">
        <f>'raw ikan nilai'!GB31</f>
        <v>74.423811999999998</v>
      </c>
      <c r="MU31" s="57">
        <f>'raw ikan nilai'!GC31</f>
        <v>98.802074000000005</v>
      </c>
      <c r="MV31" s="57">
        <f>'raw ikan nilai'!GD31</f>
        <v>95.232375000000005</v>
      </c>
      <c r="MW31" s="57">
        <f>'raw ikan nilai'!GE31</f>
        <v>126.49467</v>
      </c>
      <c r="MX31" s="57">
        <f>'raw ikan nilai'!GF31</f>
        <v>179.281091</v>
      </c>
      <c r="MY31" s="57">
        <f>'raw ikan nilai'!GG31</f>
        <v>69.584460000000007</v>
      </c>
      <c r="MZ31" s="57">
        <f>'raw ikan nilai'!GH31</f>
        <v>1297.5909959999999</v>
      </c>
      <c r="NA31" s="57">
        <f>'raw ikan nilai'!GI31</f>
        <v>0</v>
      </c>
      <c r="NB31" s="57">
        <f>'raw ikan nilai'!GJ31</f>
        <v>1943.261794</v>
      </c>
      <c r="NC31" s="57">
        <f>'raw ikan nilai'!GK31</f>
        <v>138.452685</v>
      </c>
      <c r="NE31" s="56">
        <f>'raw ikan nilai'!GM31</f>
        <v>0</v>
      </c>
      <c r="NF31" s="56">
        <f>'raw ikan nilai'!GN31</f>
        <v>0</v>
      </c>
      <c r="NG31" s="56">
        <f>'raw ikan nilai'!GO31</f>
        <v>5.0000000000000001E-3</v>
      </c>
      <c r="NH31" s="56">
        <f>'raw ikan nilai'!GP31</f>
        <v>0</v>
      </c>
      <c r="NI31" s="56">
        <f>'raw ikan nilai'!GQ31</f>
        <v>0</v>
      </c>
      <c r="NJ31" s="56">
        <f>'raw ikan nilai'!GR31</f>
        <v>28.175000000000001</v>
      </c>
      <c r="NK31" s="56">
        <f>'raw ikan nilai'!GS31</f>
        <v>0</v>
      </c>
      <c r="NL31" s="56">
        <f>'raw ikan nilai'!GT31</f>
        <v>0</v>
      </c>
      <c r="NM31" s="56">
        <f>'raw ikan nilai'!GU31</f>
        <v>0</v>
      </c>
      <c r="NN31" s="56">
        <f>'raw ikan nilai'!GV31</f>
        <v>0</v>
      </c>
      <c r="NO31" s="56">
        <f>'raw ikan nilai'!GW31</f>
        <v>0</v>
      </c>
      <c r="NP31" s="56">
        <f>'raw ikan nilai'!GX31</f>
        <v>0</v>
      </c>
      <c r="NQ31" s="56">
        <f>'raw ikan nilai'!GY31</f>
        <v>0</v>
      </c>
      <c r="NR31" s="56">
        <f>'raw ikan nilai'!GZ31</f>
        <v>84.080100000000002</v>
      </c>
      <c r="NS31" s="56">
        <f>'raw ikan nilai'!HA31</f>
        <v>0</v>
      </c>
      <c r="NT31" s="56">
        <f>'raw ikan nilai'!HB31</f>
        <v>113.361</v>
      </c>
      <c r="NU31" s="56">
        <f>'raw ikan nilai'!HC31</f>
        <v>0</v>
      </c>
      <c r="NV31" s="56">
        <f>'raw ikan nilai'!HD31</f>
        <v>438.2715</v>
      </c>
      <c r="NW31" s="56">
        <f>'raw ikan nilai'!HE31</f>
        <v>0</v>
      </c>
      <c r="NX31" s="56">
        <f>'raw ikan nilai'!HF31</f>
        <v>5.0000000000000001E-3</v>
      </c>
      <c r="NY31" s="56">
        <f>'raw ikan nilai'!HG31</f>
        <v>0</v>
      </c>
      <c r="NZ31" s="56">
        <f>'raw ikan nilai'!HH31</f>
        <v>0</v>
      </c>
      <c r="OA31" s="56">
        <f>'raw ikan nilai'!HI31</f>
        <v>0</v>
      </c>
      <c r="OB31" s="56">
        <f>'raw ikan nilai'!HJ31</f>
        <v>0</v>
      </c>
      <c r="OC31" s="56">
        <f>'raw ikan nilai'!HK31</f>
        <v>6.0090000000000003</v>
      </c>
      <c r="OD31" s="56">
        <f>'raw ikan nilai'!HL31</f>
        <v>0</v>
      </c>
      <c r="OE31" s="56">
        <f>'raw ikan nilai'!HM31</f>
        <v>9.1639879999999998</v>
      </c>
      <c r="OG31" s="62">
        <f>'raw ikan nilai'!HO31</f>
        <v>0</v>
      </c>
      <c r="OH31" s="62">
        <f>'raw ikan nilai'!HP31</f>
        <v>0</v>
      </c>
      <c r="OI31" s="62">
        <f>'raw ikan nilai'!HQ31</f>
        <v>0</v>
      </c>
      <c r="OJ31" s="62">
        <f>'raw ikan nilai'!HR31</f>
        <v>0</v>
      </c>
      <c r="OK31" s="62">
        <f>'raw ikan nilai'!HS31</f>
        <v>0</v>
      </c>
      <c r="OL31" s="62">
        <f>'raw ikan nilai'!HT31</f>
        <v>0</v>
      </c>
      <c r="OM31" s="62">
        <f>'raw ikan nilai'!HU31</f>
        <v>0</v>
      </c>
      <c r="ON31" s="62">
        <f>'raw ikan nilai'!HV31</f>
        <v>0</v>
      </c>
      <c r="OO31" s="62">
        <f>'raw ikan nilai'!HW31</f>
        <v>0</v>
      </c>
      <c r="OP31" s="62">
        <f>'raw ikan nilai'!HX31</f>
        <v>0</v>
      </c>
      <c r="OQ31" s="62">
        <f>'raw ikan nilai'!HY31</f>
        <v>0</v>
      </c>
      <c r="OR31" s="62">
        <f>'raw ikan nilai'!HZ31</f>
        <v>0</v>
      </c>
      <c r="OS31" s="62">
        <f>'raw ikan nilai'!IA31</f>
        <v>0</v>
      </c>
      <c r="OT31" s="62">
        <f>'raw ikan nilai'!IB31</f>
        <v>0</v>
      </c>
      <c r="OU31" s="62">
        <f>'raw ikan nilai'!IC31</f>
        <v>0</v>
      </c>
      <c r="OV31" s="62">
        <f>'raw ikan nilai'!ID31</f>
        <v>0</v>
      </c>
      <c r="OW31" s="62">
        <f>'raw ikan nilai'!IE31</f>
        <v>0</v>
      </c>
      <c r="OX31" s="62">
        <f>'raw ikan nilai'!IF31</f>
        <v>0</v>
      </c>
      <c r="OY31" s="62">
        <f>'raw ikan nilai'!IG31</f>
        <v>0</v>
      </c>
      <c r="OZ31" s="62">
        <f>'raw ikan nilai'!IH31</f>
        <v>0</v>
      </c>
      <c r="PA31" s="62">
        <f>'raw ikan nilai'!II31</f>
        <v>0.95711999999999997</v>
      </c>
      <c r="PB31" s="62">
        <f>'raw ikan nilai'!IJ31</f>
        <v>0</v>
      </c>
      <c r="PC31" s="62">
        <f>'raw ikan nilai'!IK31</f>
        <v>0</v>
      </c>
      <c r="PD31" s="62">
        <f>'raw ikan nilai'!IL31</f>
        <v>0</v>
      </c>
      <c r="PE31" s="62">
        <f>'raw ikan nilai'!IM31</f>
        <v>0</v>
      </c>
      <c r="PF31" s="62">
        <f>'raw ikan nilai'!IN31</f>
        <v>0</v>
      </c>
      <c r="PG31" s="62">
        <f>'raw ikan nilai'!IO31</f>
        <v>0</v>
      </c>
      <c r="PH31" s="62">
        <f>'raw ikan nilai'!IP31</f>
        <v>9.9815500000000004</v>
      </c>
      <c r="PI31" s="62">
        <f>'raw ikan nilai'!IQ31</f>
        <v>0</v>
      </c>
      <c r="PJ31" s="62">
        <f>'raw ikan nilai'!IR31</f>
        <v>0.15228</v>
      </c>
      <c r="PK31" s="62">
        <f>'raw ikan nilai'!IS31</f>
        <v>0</v>
      </c>
      <c r="PL31" s="62">
        <f>'raw ikan nilai'!IT31</f>
        <v>0</v>
      </c>
      <c r="PM31" s="62">
        <f>'raw ikan nilai'!IU31</f>
        <v>0</v>
      </c>
      <c r="PN31" s="62">
        <f>'raw ikan nilai'!IV31</f>
        <v>0</v>
      </c>
      <c r="PO31" s="62">
        <f>'raw ikan nilai'!IW31</f>
        <v>0</v>
      </c>
      <c r="PP31" s="62">
        <f>'raw ikan nilai'!IX31</f>
        <v>0</v>
      </c>
      <c r="PQ31" s="62">
        <f>'raw ikan nilai'!IY31</f>
        <v>0</v>
      </c>
      <c r="PR31" s="62">
        <f>'raw ikan nilai'!IZ31</f>
        <v>0</v>
      </c>
      <c r="PS31" s="62">
        <f>'raw ikan nilai'!JA31</f>
        <v>0</v>
      </c>
      <c r="PT31" s="62">
        <f>'raw ikan nilai'!JB31</f>
        <v>0</v>
      </c>
      <c r="PU31" s="62">
        <f>'raw ikan nilai'!JC31</f>
        <v>0</v>
      </c>
      <c r="PV31" s="62">
        <f>'raw ikan nilai'!JD31</f>
        <v>0</v>
      </c>
      <c r="PX31" s="67">
        <f>'raw ikan kuantitas'!B31</f>
        <v>1983</v>
      </c>
      <c r="PY31" s="67">
        <f>'raw ikan kuantitas'!C31</f>
        <v>76</v>
      </c>
      <c r="PZ31" s="67">
        <f>'raw ikan kuantitas'!D31</f>
        <v>0</v>
      </c>
      <c r="QA31" s="67">
        <f>'raw ikan kuantitas'!E31</f>
        <v>13</v>
      </c>
      <c r="QB31" s="67">
        <f>'raw ikan kuantitas'!F31</f>
        <v>6579</v>
      </c>
      <c r="QC31" s="67">
        <f>'raw ikan kuantitas'!G31</f>
        <v>1783</v>
      </c>
      <c r="QD31" s="67">
        <f>'raw ikan kuantitas'!H31</f>
        <v>497</v>
      </c>
      <c r="QE31" s="67">
        <f>'raw ikan kuantitas'!I31</f>
        <v>2155</v>
      </c>
      <c r="QF31" s="67">
        <f>'raw ikan kuantitas'!J31</f>
        <v>35</v>
      </c>
      <c r="QG31" s="67">
        <f>'raw ikan kuantitas'!K31</f>
        <v>1</v>
      </c>
      <c r="QH31" s="67">
        <f>'raw ikan kuantitas'!L31</f>
        <v>0</v>
      </c>
      <c r="QI31" s="67">
        <f>'raw ikan kuantitas'!M31</f>
        <v>2681</v>
      </c>
      <c r="QJ31" s="67">
        <f>'raw ikan kuantitas'!N31</f>
        <v>34</v>
      </c>
      <c r="QK31" s="67">
        <f>'raw ikan kuantitas'!O31</f>
        <v>0</v>
      </c>
      <c r="QL31" s="67">
        <f>'raw ikan kuantitas'!P31</f>
        <v>138</v>
      </c>
      <c r="QM31" s="67">
        <f>'raw ikan kuantitas'!Q31</f>
        <v>8</v>
      </c>
      <c r="QN31" s="67">
        <f>'raw ikan kuantitas'!R31</f>
        <v>0</v>
      </c>
      <c r="QO31" s="67">
        <f>'raw ikan kuantitas'!S31</f>
        <v>794</v>
      </c>
      <c r="QP31" s="67">
        <f>'raw ikan kuantitas'!T31</f>
        <v>23762</v>
      </c>
      <c r="QQ31" s="67">
        <f>'raw ikan kuantitas'!U31</f>
        <v>3577</v>
      </c>
      <c r="QR31" s="67">
        <f>'raw ikan kuantitas'!V31</f>
        <v>0</v>
      </c>
      <c r="QS31" s="67">
        <f>'raw ikan kuantitas'!W31</f>
        <v>2275</v>
      </c>
      <c r="QT31" s="67">
        <f>'raw ikan kuantitas'!X31</f>
        <v>0</v>
      </c>
      <c r="QU31" s="67">
        <f>'raw ikan kuantitas'!Y31</f>
        <v>0</v>
      </c>
      <c r="QV31" s="67">
        <f>'raw ikan kuantitas'!Z31</f>
        <v>572</v>
      </c>
      <c r="QW31" s="67">
        <f>'raw ikan kuantitas'!AA31</f>
        <v>0</v>
      </c>
      <c r="QX31" s="67">
        <f>'raw ikan kuantitas'!AB31</f>
        <v>0</v>
      </c>
      <c r="QY31" s="67">
        <f>'raw ikan kuantitas'!AC31</f>
        <v>0</v>
      </c>
      <c r="QZ31" s="67">
        <f>'raw ikan kuantitas'!AD31</f>
        <v>0</v>
      </c>
      <c r="RA31" s="67">
        <f>'raw ikan kuantitas'!AE31</f>
        <v>2009</v>
      </c>
      <c r="RB31" s="67">
        <f>'raw ikan kuantitas'!AF31</f>
        <v>0</v>
      </c>
      <c r="RC31" s="67">
        <f>'raw ikan kuantitas'!AG31</f>
        <v>531</v>
      </c>
      <c r="RD31" s="67">
        <f>'raw ikan kuantitas'!AH31</f>
        <v>1893</v>
      </c>
      <c r="RE31" s="67">
        <f>'raw ikan kuantitas'!AI31</f>
        <v>1848</v>
      </c>
      <c r="RF31" s="67">
        <f>'raw ikan kuantitas'!AJ31</f>
        <v>154</v>
      </c>
      <c r="RG31" s="67">
        <f>'raw ikan kuantitas'!AK31</f>
        <v>10453</v>
      </c>
      <c r="RH31" s="67">
        <f>'raw ikan kuantitas'!AL31</f>
        <v>2127</v>
      </c>
      <c r="RI31" s="67">
        <f>'raw ikan kuantitas'!AM31</f>
        <v>823</v>
      </c>
      <c r="RJ31" s="67">
        <f>'raw ikan kuantitas'!AN31</f>
        <v>17673</v>
      </c>
      <c r="RK31" s="67">
        <f>'raw ikan kuantitas'!AO31</f>
        <v>0</v>
      </c>
      <c r="RL31" s="67">
        <f>'raw ikan kuantitas'!AP31</f>
        <v>0</v>
      </c>
      <c r="RM31" s="67">
        <f>'raw ikan kuantitas'!AQ31</f>
        <v>1007</v>
      </c>
      <c r="RN31" s="67">
        <f>'raw ikan kuantitas'!AR31</f>
        <v>204</v>
      </c>
      <c r="RO31" s="67">
        <f>'raw ikan kuantitas'!AS31</f>
        <v>10732</v>
      </c>
      <c r="RP31" s="67">
        <f>'raw ikan kuantitas'!AT31</f>
        <v>1155</v>
      </c>
      <c r="RQ31" s="67">
        <f>'raw ikan kuantitas'!AU31</f>
        <v>0</v>
      </c>
      <c r="RR31" s="67">
        <f>'raw ikan kuantitas'!AV31</f>
        <v>0</v>
      </c>
      <c r="RS31" s="67">
        <f>'raw ikan kuantitas'!AW31</f>
        <v>7542</v>
      </c>
      <c r="RT31" s="67">
        <f>'raw ikan kuantitas'!AX31</f>
        <v>0</v>
      </c>
      <c r="RU31" s="67">
        <f>'raw ikan kuantitas'!AY31</f>
        <v>14729</v>
      </c>
      <c r="RV31" s="67">
        <f>'raw ikan kuantitas'!AZ31</f>
        <v>27259</v>
      </c>
      <c r="RW31" s="67">
        <f>'raw ikan kuantitas'!BA31</f>
        <v>767</v>
      </c>
      <c r="RX31" s="67">
        <f>'raw ikan kuantitas'!BB31</f>
        <v>790</v>
      </c>
      <c r="RY31" s="67">
        <f>'raw ikan kuantitas'!BC31</f>
        <v>2084</v>
      </c>
      <c r="RZ31" s="67">
        <f>'raw ikan kuantitas'!BD31</f>
        <v>6254</v>
      </c>
      <c r="SA31" s="67">
        <f>'raw ikan kuantitas'!BE31</f>
        <v>10989</v>
      </c>
      <c r="SB31" s="67">
        <f>'raw ikan kuantitas'!BF31</f>
        <v>0</v>
      </c>
      <c r="SC31" s="67">
        <f>'raw ikan kuantitas'!BG31</f>
        <v>300</v>
      </c>
      <c r="SD31" s="67">
        <f>'raw ikan kuantitas'!BH31</f>
        <v>0</v>
      </c>
      <c r="SE31" s="67">
        <f>'raw ikan kuantitas'!BI31</f>
        <v>0</v>
      </c>
      <c r="SF31" s="67">
        <f>'raw ikan kuantitas'!BJ31</f>
        <v>169</v>
      </c>
      <c r="SG31" s="67">
        <f>'raw ikan kuantitas'!BK31</f>
        <v>83</v>
      </c>
      <c r="SH31" s="67">
        <f>'raw ikan kuantitas'!BL31</f>
        <v>667</v>
      </c>
      <c r="SI31" s="67">
        <f>'raw ikan kuantitas'!BM31</f>
        <v>0</v>
      </c>
      <c r="SJ31" s="67">
        <f>'raw ikan kuantitas'!BN31</f>
        <v>0</v>
      </c>
      <c r="SK31" s="67">
        <f>'raw ikan kuantitas'!BO31</f>
        <v>116</v>
      </c>
      <c r="SL31" s="67">
        <f>'raw ikan kuantitas'!BP31</f>
        <v>0</v>
      </c>
      <c r="SM31" s="67">
        <f>'raw ikan kuantitas'!BQ31</f>
        <v>0</v>
      </c>
      <c r="SN31" s="67">
        <f>'raw ikan kuantitas'!BR31</f>
        <v>886</v>
      </c>
      <c r="SO31" s="67">
        <f>'raw ikan kuantitas'!BS31</f>
        <v>125</v>
      </c>
      <c r="SP31" s="67">
        <f>'raw ikan kuantitas'!BT31</f>
        <v>0</v>
      </c>
      <c r="SQ31" s="67">
        <f>'raw ikan kuantitas'!BU31</f>
        <v>3553</v>
      </c>
      <c r="SR31" s="67">
        <f>'raw ikan kuantitas'!BV31</f>
        <v>0</v>
      </c>
      <c r="SS31" s="67">
        <f>'raw ikan kuantitas'!BW31</f>
        <v>1462</v>
      </c>
      <c r="ST31" s="67">
        <f>'raw ikan kuantitas'!BX31</f>
        <v>4839</v>
      </c>
      <c r="SU31" s="67">
        <f>'raw ikan kuantitas'!BY31</f>
        <v>1</v>
      </c>
      <c r="SV31" s="67">
        <f>'raw ikan kuantitas'!BZ31</f>
        <v>0</v>
      </c>
      <c r="SW31" s="67">
        <f>'raw ikan kuantitas'!CA31</f>
        <v>0</v>
      </c>
      <c r="SX31" s="67">
        <f>'raw ikan kuantitas'!CB31</f>
        <v>0</v>
      </c>
      <c r="SY31" s="67">
        <f>'raw ikan kuantitas'!CC31</f>
        <v>401</v>
      </c>
      <c r="SZ31" s="67">
        <f>'raw ikan kuantitas'!CD31</f>
        <v>218</v>
      </c>
      <c r="TA31" s="67">
        <f>'raw ikan kuantitas'!CE31</f>
        <v>9749</v>
      </c>
      <c r="TB31" s="67">
        <f>'raw ikan kuantitas'!CF31</f>
        <v>20</v>
      </c>
      <c r="TC31" s="67">
        <f>'raw ikan kuantitas'!CG31</f>
        <v>61</v>
      </c>
      <c r="TD31" s="67">
        <f>'raw ikan kuantitas'!CH31</f>
        <v>0</v>
      </c>
      <c r="TE31" s="67">
        <f>'raw ikan kuantitas'!CI31</f>
        <v>0</v>
      </c>
      <c r="TF31" s="67">
        <f>'raw ikan kuantitas'!CJ31</f>
        <v>0</v>
      </c>
      <c r="TG31" s="67">
        <f>'raw ikan kuantitas'!CK31</f>
        <v>345</v>
      </c>
      <c r="TH31" s="67">
        <f>'raw ikan kuantitas'!CL31</f>
        <v>0</v>
      </c>
      <c r="TI31" s="67">
        <f>'raw ikan kuantitas'!CM31</f>
        <v>1191</v>
      </c>
      <c r="TJ31" s="67">
        <f>'raw ikan kuantitas'!CN31</f>
        <v>823</v>
      </c>
      <c r="TK31" s="67">
        <f>'raw ikan kuantitas'!CO31</f>
        <v>574</v>
      </c>
      <c r="TL31" s="67">
        <f>'raw ikan kuantitas'!CP31</f>
        <v>142</v>
      </c>
      <c r="TM31" s="67">
        <f>'raw ikan kuantitas'!CQ31</f>
        <v>8714</v>
      </c>
      <c r="TN31" s="67">
        <f>'raw ikan kuantitas'!CR31</f>
        <v>1094</v>
      </c>
      <c r="TO31" s="67">
        <f>'raw ikan kuantitas'!CS31</f>
        <v>21970</v>
      </c>
      <c r="TP31" s="67">
        <f>'raw ikan kuantitas'!CT31</f>
        <v>233</v>
      </c>
      <c r="TQ31" s="67">
        <f>'raw ikan kuantitas'!CU31</f>
        <v>275</v>
      </c>
      <c r="TR31" s="67">
        <f>'raw ikan kuantitas'!CV31</f>
        <v>0</v>
      </c>
      <c r="TS31" s="67">
        <f>'raw ikan kuantitas'!CW31</f>
        <v>18877</v>
      </c>
      <c r="TT31" s="67">
        <f>'raw ikan kuantitas'!CX31</f>
        <v>17714</v>
      </c>
      <c r="TU31" s="67">
        <f>'raw ikan kuantitas'!CY31</f>
        <v>3</v>
      </c>
      <c r="TV31" s="67">
        <f>'raw ikan kuantitas'!CZ31</f>
        <v>1974</v>
      </c>
      <c r="TX31" s="68">
        <f>'raw ikan kuantitas'!DB31</f>
        <v>0</v>
      </c>
      <c r="TY31" s="68">
        <f>'raw ikan kuantitas'!DC31</f>
        <v>0</v>
      </c>
      <c r="TZ31" s="68">
        <f>'raw ikan kuantitas'!DD31</f>
        <v>0</v>
      </c>
      <c r="UA31" s="68">
        <f>'raw ikan kuantitas'!DE31</f>
        <v>0</v>
      </c>
      <c r="UB31" s="68">
        <f>'raw ikan kuantitas'!DF31</f>
        <v>0</v>
      </c>
      <c r="UC31" s="68">
        <f>'raw ikan kuantitas'!DG31</f>
        <v>0</v>
      </c>
      <c r="UD31" s="68">
        <f>'raw ikan kuantitas'!DH31</f>
        <v>0</v>
      </c>
      <c r="UE31" s="68">
        <f>'raw ikan kuantitas'!DI31</f>
        <v>0</v>
      </c>
      <c r="UF31" s="68">
        <f>'raw ikan kuantitas'!DJ31</f>
        <v>2</v>
      </c>
      <c r="UG31" s="68">
        <f>'raw ikan kuantitas'!DK31</f>
        <v>1</v>
      </c>
      <c r="UH31" s="68">
        <f>'raw ikan kuantitas'!DL31</f>
        <v>0</v>
      </c>
      <c r="UI31" s="68">
        <f>'raw ikan kuantitas'!DM31</f>
        <v>111</v>
      </c>
      <c r="UJ31" s="68">
        <f>'raw ikan kuantitas'!DN31</f>
        <v>0</v>
      </c>
      <c r="UK31" s="68">
        <f>'raw ikan kuantitas'!DO31</f>
        <v>0</v>
      </c>
      <c r="UL31" s="68">
        <f>'raw ikan kuantitas'!DP31</f>
        <v>0</v>
      </c>
      <c r="UM31" s="68">
        <f>'raw ikan kuantitas'!DQ31</f>
        <v>0</v>
      </c>
      <c r="UN31" s="68">
        <f>'raw ikan kuantitas'!DR31</f>
        <v>0</v>
      </c>
      <c r="UO31" s="68">
        <f>'raw ikan kuantitas'!DS31</f>
        <v>0</v>
      </c>
      <c r="UP31" s="68">
        <f>'raw ikan kuantitas'!DT31</f>
        <v>0</v>
      </c>
      <c r="UQ31" s="68">
        <f>'raw ikan kuantitas'!DU31</f>
        <v>410</v>
      </c>
      <c r="UR31" s="68">
        <f>'raw ikan kuantitas'!DV31</f>
        <v>0</v>
      </c>
      <c r="US31" s="68">
        <f>'raw ikan kuantitas'!DW31</f>
        <v>0</v>
      </c>
      <c r="UT31" s="68">
        <f>'raw ikan kuantitas'!DX31</f>
        <v>0</v>
      </c>
      <c r="UU31" s="68">
        <f>'raw ikan kuantitas'!DY31</f>
        <v>67</v>
      </c>
      <c r="UV31" s="68">
        <f>'raw ikan kuantitas'!DZ31</f>
        <v>0</v>
      </c>
      <c r="UW31" s="68">
        <f>'raw ikan kuantitas'!EA31</f>
        <v>0</v>
      </c>
      <c r="UX31" s="68">
        <f>'raw ikan kuantitas'!EB31</f>
        <v>0</v>
      </c>
      <c r="UY31" s="68">
        <f>'raw ikan kuantitas'!EC31</f>
        <v>0</v>
      </c>
      <c r="UZ31" s="68">
        <f>'raw ikan kuantitas'!ED31</f>
        <v>0</v>
      </c>
      <c r="VA31" s="68">
        <f>'raw ikan kuantitas'!EE31</f>
        <v>0</v>
      </c>
      <c r="VB31" s="68">
        <f>'raw ikan kuantitas'!EF31</f>
        <v>0</v>
      </c>
      <c r="VC31" s="68">
        <f>'raw ikan kuantitas'!EG31</f>
        <v>0</v>
      </c>
      <c r="VD31" s="68">
        <f>'raw ikan kuantitas'!EH31</f>
        <v>0</v>
      </c>
      <c r="VE31" s="68">
        <f>'raw ikan kuantitas'!EI31</f>
        <v>416</v>
      </c>
      <c r="VF31" s="68">
        <f>'raw ikan kuantitas'!EJ31</f>
        <v>0</v>
      </c>
      <c r="VG31" s="68">
        <f>'raw ikan kuantitas'!EK31</f>
        <v>0</v>
      </c>
      <c r="VH31" s="68">
        <f>'raw ikan kuantitas'!EL31</f>
        <v>0</v>
      </c>
      <c r="VI31" s="68">
        <f>'raw ikan kuantitas'!EM31</f>
        <v>0</v>
      </c>
      <c r="VJ31" s="68">
        <f>'raw ikan kuantitas'!EN31</f>
        <v>0</v>
      </c>
      <c r="VK31" s="68">
        <f>'raw ikan kuantitas'!EO31</f>
        <v>100</v>
      </c>
      <c r="VL31" s="68">
        <f>'raw ikan kuantitas'!EP31</f>
        <v>0</v>
      </c>
      <c r="VM31" s="68">
        <f>'raw ikan kuantitas'!EQ31</f>
        <v>25</v>
      </c>
      <c r="VN31" s="68">
        <f>'raw ikan kuantitas'!ER31</f>
        <v>0</v>
      </c>
      <c r="VO31" s="68">
        <f>'raw ikan kuantitas'!ES31</f>
        <v>0</v>
      </c>
      <c r="VP31" s="68">
        <f>'raw ikan kuantitas'!ET31</f>
        <v>0</v>
      </c>
      <c r="VQ31" s="68">
        <f>'raw ikan kuantitas'!EU31</f>
        <v>17</v>
      </c>
      <c r="VR31" s="68">
        <f>'raw ikan kuantitas'!EV31</f>
        <v>451</v>
      </c>
      <c r="VS31" s="68">
        <f>'raw ikan kuantitas'!EW31</f>
        <v>85</v>
      </c>
      <c r="VT31" s="68">
        <f>'raw ikan kuantitas'!EX31</f>
        <v>0</v>
      </c>
      <c r="VU31" s="68">
        <f>'raw ikan kuantitas'!EY31</f>
        <v>0</v>
      </c>
      <c r="VV31" s="68">
        <f>'raw ikan kuantitas'!EZ31</f>
        <v>0</v>
      </c>
      <c r="VW31" s="68">
        <f>'raw ikan kuantitas'!FA31</f>
        <v>0</v>
      </c>
      <c r="VX31" s="68">
        <f>'raw ikan kuantitas'!FB31</f>
        <v>0</v>
      </c>
      <c r="VY31" s="68">
        <f>'raw ikan kuantitas'!FC31</f>
        <v>0</v>
      </c>
      <c r="VZ31" s="68">
        <f>'raw ikan kuantitas'!FD31</f>
        <v>0</v>
      </c>
      <c r="WA31" s="68">
        <f>'raw ikan kuantitas'!FE31</f>
        <v>0</v>
      </c>
      <c r="WB31" s="68">
        <f>'raw ikan kuantitas'!FF31</f>
        <v>0</v>
      </c>
      <c r="WC31" s="68">
        <f>'raw ikan kuantitas'!FG31</f>
        <v>0</v>
      </c>
      <c r="WD31" s="68">
        <f>'raw ikan kuantitas'!FH31</f>
        <v>0</v>
      </c>
      <c r="WE31" s="68">
        <f>'raw ikan kuantitas'!FI31</f>
        <v>0</v>
      </c>
      <c r="WF31" s="68">
        <f>'raw ikan kuantitas'!FJ31</f>
        <v>0</v>
      </c>
      <c r="WG31" s="68">
        <f>'raw ikan kuantitas'!FK31</f>
        <v>275</v>
      </c>
      <c r="WH31" s="68">
        <f>'raw ikan kuantitas'!FL31</f>
        <v>6</v>
      </c>
      <c r="WI31" s="68">
        <f>'raw ikan kuantitas'!FM31</f>
        <v>0</v>
      </c>
      <c r="WJ31" s="68">
        <f>'raw ikan kuantitas'!FN31</f>
        <v>0</v>
      </c>
      <c r="WK31" s="68">
        <f>'raw ikan kuantitas'!FO31</f>
        <v>46</v>
      </c>
      <c r="WL31" s="68">
        <f>'raw ikan kuantitas'!FP31</f>
        <v>0</v>
      </c>
      <c r="WM31" s="68">
        <f>'raw ikan kuantitas'!FQ31</f>
        <v>0</v>
      </c>
      <c r="WN31" s="68">
        <f>'raw ikan kuantitas'!FR31</f>
        <v>0</v>
      </c>
      <c r="WP31" s="69">
        <f>'raw ikan kuantitas'!FT31</f>
        <v>51701</v>
      </c>
      <c r="WQ31" s="69">
        <f>'raw ikan kuantitas'!FU31</f>
        <v>0</v>
      </c>
      <c r="WR31" s="69">
        <f>'raw ikan kuantitas'!FV31</f>
        <v>718</v>
      </c>
      <c r="WS31" s="69">
        <f>'raw ikan kuantitas'!FW31</f>
        <v>261</v>
      </c>
      <c r="WT31" s="69">
        <f>'raw ikan kuantitas'!FX31</f>
        <v>206</v>
      </c>
      <c r="WU31" s="69">
        <f>'raw ikan kuantitas'!FY31</f>
        <v>0</v>
      </c>
      <c r="WV31" s="69">
        <f>'raw ikan kuantitas'!FZ31</f>
        <v>613</v>
      </c>
      <c r="WW31" s="69">
        <f>'raw ikan kuantitas'!GA31</f>
        <v>1633</v>
      </c>
      <c r="WX31" s="69">
        <f>'raw ikan kuantitas'!GB31</f>
        <v>3492</v>
      </c>
      <c r="WY31" s="69">
        <f>'raw ikan kuantitas'!GC31</f>
        <v>141</v>
      </c>
      <c r="WZ31" s="69">
        <f>'raw ikan kuantitas'!GD31</f>
        <v>3280</v>
      </c>
      <c r="XA31" s="69">
        <f>'raw ikan kuantitas'!GE31</f>
        <v>5471</v>
      </c>
      <c r="XB31" s="69">
        <f>'raw ikan kuantitas'!GF31</f>
        <v>1757</v>
      </c>
      <c r="XC31" s="69">
        <f>'raw ikan kuantitas'!GG31</f>
        <v>313147</v>
      </c>
      <c r="XD31" s="69">
        <f>'raw ikan kuantitas'!GH31</f>
        <v>0</v>
      </c>
      <c r="XE31" s="69">
        <f>'raw ikan kuantitas'!GI31</f>
        <v>36691</v>
      </c>
      <c r="XF31" s="69">
        <f>'raw ikan kuantitas'!GJ31</f>
        <v>1562</v>
      </c>
      <c r="XH31" s="70">
        <f>'raw ikan kuantitas'!GL31</f>
        <v>0</v>
      </c>
      <c r="XI31" s="70">
        <f>'raw ikan kuantitas'!GM31</f>
        <v>0</v>
      </c>
      <c r="XJ31" s="70">
        <f>'raw ikan kuantitas'!GN31</f>
        <v>5</v>
      </c>
      <c r="XK31" s="70">
        <f>'raw ikan kuantitas'!GO31</f>
        <v>0</v>
      </c>
      <c r="XL31" s="70">
        <f>'raw ikan kuantitas'!GP31</f>
        <v>0</v>
      </c>
      <c r="XM31" s="70">
        <f>'raw ikan kuantitas'!GQ31</f>
        <v>14056</v>
      </c>
      <c r="XN31" s="70">
        <f>'raw ikan kuantitas'!GR31</f>
        <v>0</v>
      </c>
      <c r="XO31" s="70">
        <f>'raw ikan kuantitas'!GS31</f>
        <v>0</v>
      </c>
      <c r="XP31" s="70">
        <f>'raw ikan kuantitas'!GT31</f>
        <v>0</v>
      </c>
      <c r="XQ31" s="70">
        <f>'raw ikan kuantitas'!GU31</f>
        <v>0</v>
      </c>
      <c r="XR31" s="70">
        <f>'raw ikan kuantitas'!GV31</f>
        <v>0</v>
      </c>
      <c r="XS31" s="70">
        <f>'raw ikan kuantitas'!GW31</f>
        <v>0</v>
      </c>
      <c r="XT31" s="70">
        <f>'raw ikan kuantitas'!GX31</f>
        <v>0</v>
      </c>
      <c r="XU31" s="70">
        <f>'raw ikan kuantitas'!GY31</f>
        <v>141818</v>
      </c>
      <c r="XV31" s="70">
        <f>'raw ikan kuantitas'!GZ31</f>
        <v>0</v>
      </c>
      <c r="XW31" s="70">
        <f>'raw ikan kuantitas'!HA31</f>
        <v>163286</v>
      </c>
      <c r="XX31" s="70">
        <f>'raw ikan kuantitas'!HB31</f>
        <v>0</v>
      </c>
      <c r="XY31" s="70">
        <f>'raw ikan kuantitas'!HC31</f>
        <v>645128</v>
      </c>
      <c r="XZ31" s="70">
        <f>'raw ikan kuantitas'!HD31</f>
        <v>0</v>
      </c>
      <c r="YA31" s="70">
        <f>'raw ikan kuantitas'!HE31</f>
        <v>5</v>
      </c>
      <c r="YB31" s="70">
        <f>'raw ikan kuantitas'!HF31</f>
        <v>0</v>
      </c>
      <c r="YC31" s="70">
        <f>'raw ikan kuantitas'!HG31</f>
        <v>0</v>
      </c>
      <c r="YD31" s="70">
        <f>'raw ikan kuantitas'!HH31</f>
        <v>0</v>
      </c>
      <c r="YE31" s="70">
        <f>'raw ikan kuantitas'!HI31</f>
        <v>0</v>
      </c>
      <c r="YF31" s="70">
        <f>'raw ikan kuantitas'!HJ31</f>
        <v>6009</v>
      </c>
      <c r="YG31" s="70">
        <f>'raw ikan kuantitas'!HK31</f>
        <v>0</v>
      </c>
      <c r="YH31" s="70">
        <f>'raw ikan kuantitas'!HL31</f>
        <v>192643</v>
      </c>
      <c r="YJ31" s="71">
        <f>'raw ikan kuantitas'!HN31</f>
        <v>0</v>
      </c>
      <c r="YK31" s="71">
        <f>'raw ikan kuantitas'!HO31</f>
        <v>0</v>
      </c>
      <c r="YL31" s="71">
        <f>'raw ikan kuantitas'!HP31</f>
        <v>0</v>
      </c>
      <c r="YM31" s="71">
        <f>'raw ikan kuantitas'!HQ31</f>
        <v>0</v>
      </c>
      <c r="YN31" s="71">
        <f>'raw ikan kuantitas'!HR31</f>
        <v>0</v>
      </c>
      <c r="YO31" s="71">
        <f>'raw ikan kuantitas'!HS31</f>
        <v>0</v>
      </c>
      <c r="YP31" s="71">
        <f>'raw ikan kuantitas'!HT31</f>
        <v>0</v>
      </c>
      <c r="YQ31" s="71">
        <f>'raw ikan kuantitas'!HU31</f>
        <v>0</v>
      </c>
      <c r="YR31" s="71">
        <f>'raw ikan kuantitas'!HV31</f>
        <v>0</v>
      </c>
      <c r="YS31" s="71">
        <f>'raw ikan kuantitas'!HW31</f>
        <v>0</v>
      </c>
      <c r="YT31" s="71">
        <f>'raw ikan kuantitas'!HX31</f>
        <v>0</v>
      </c>
      <c r="YU31" s="71">
        <f>'raw ikan kuantitas'!HY31</f>
        <v>0</v>
      </c>
      <c r="YV31" s="71">
        <f>'raw ikan kuantitas'!HZ31</f>
        <v>0</v>
      </c>
      <c r="YW31" s="71">
        <f>'raw ikan kuantitas'!IA31</f>
        <v>0</v>
      </c>
      <c r="YX31" s="71">
        <f>'raw ikan kuantitas'!IB31</f>
        <v>0</v>
      </c>
      <c r="YY31" s="71">
        <f>'raw ikan kuantitas'!IC31</f>
        <v>0</v>
      </c>
      <c r="YZ31" s="71">
        <f>'raw ikan kuantitas'!ID31</f>
        <v>0</v>
      </c>
      <c r="ZA31" s="71">
        <f>'raw ikan kuantitas'!IE31</f>
        <v>0</v>
      </c>
      <c r="ZB31" s="71">
        <f>'raw ikan kuantitas'!IF31</f>
        <v>0</v>
      </c>
      <c r="ZC31" s="71">
        <f>'raw ikan kuantitas'!IG31</f>
        <v>0</v>
      </c>
      <c r="ZD31" s="71">
        <f>'raw ikan kuantitas'!IH31</f>
        <v>24</v>
      </c>
      <c r="ZE31" s="71">
        <f>'raw ikan kuantitas'!II31</f>
        <v>0</v>
      </c>
      <c r="ZF31" s="71">
        <f>'raw ikan kuantitas'!IJ31</f>
        <v>0</v>
      </c>
      <c r="ZG31" s="71">
        <f>'raw ikan kuantitas'!IK31</f>
        <v>0</v>
      </c>
      <c r="ZH31" s="71">
        <f>'raw ikan kuantitas'!IL31</f>
        <v>0</v>
      </c>
      <c r="ZI31" s="71">
        <f>'raw ikan kuantitas'!IM31</f>
        <v>0</v>
      </c>
      <c r="ZJ31" s="71">
        <f>'raw ikan kuantitas'!IN31</f>
        <v>0</v>
      </c>
      <c r="ZK31" s="71">
        <f>'raw ikan kuantitas'!IO31</f>
        <v>921</v>
      </c>
      <c r="ZL31" s="71">
        <f>'raw ikan kuantitas'!IP31</f>
        <v>0</v>
      </c>
      <c r="ZM31" s="71">
        <f>'raw ikan kuantitas'!IQ31</f>
        <v>5</v>
      </c>
      <c r="ZN31" s="71">
        <f>'raw ikan kuantitas'!IR31</f>
        <v>0</v>
      </c>
      <c r="ZO31" s="71">
        <f>'raw ikan kuantitas'!IS31</f>
        <v>0</v>
      </c>
      <c r="ZP31" s="71">
        <f>'raw ikan kuantitas'!IT31</f>
        <v>0</v>
      </c>
      <c r="ZQ31" s="71">
        <f>'raw ikan kuantitas'!IU31</f>
        <v>0</v>
      </c>
      <c r="ZR31" s="71">
        <f>'raw ikan kuantitas'!IV31</f>
        <v>0</v>
      </c>
      <c r="ZS31" s="71">
        <f>'raw ikan kuantitas'!IW31</f>
        <v>0</v>
      </c>
      <c r="ZT31" s="71">
        <f>'raw ikan kuantitas'!IX31</f>
        <v>0</v>
      </c>
      <c r="ZU31" s="71">
        <f>'raw ikan kuantitas'!IY31</f>
        <v>0</v>
      </c>
      <c r="ZV31" s="71">
        <f>'raw ikan kuantitas'!IZ31</f>
        <v>0</v>
      </c>
      <c r="ZW31" s="71">
        <f>'raw ikan kuantitas'!JA31</f>
        <v>0</v>
      </c>
      <c r="ZX31" s="71">
        <f>'raw ikan kuantitas'!JB31</f>
        <v>0</v>
      </c>
      <c r="ZY31" s="71">
        <f>'raw ikan kuantitas'!JC31</f>
        <v>0</v>
      </c>
    </row>
    <row r="32" spans="2:701" ht="14.55" customHeight="1" x14ac:dyDescent="0.3">
      <c r="B32" s="3" t="s">
        <v>368</v>
      </c>
      <c r="C32" s="193">
        <v>251432</v>
      </c>
      <c r="D32" s="193">
        <v>714132</v>
      </c>
      <c r="E32" s="193">
        <v>2412</v>
      </c>
      <c r="F32" s="193">
        <v>187</v>
      </c>
      <c r="G32" s="193">
        <v>9</v>
      </c>
      <c r="H32" s="193">
        <v>2870</v>
      </c>
      <c r="I32" s="193">
        <v>474</v>
      </c>
      <c r="J32" s="194"/>
      <c r="K32" s="195">
        <v>8</v>
      </c>
      <c r="L32" s="196">
        <v>237</v>
      </c>
      <c r="M32" s="195">
        <v>0</v>
      </c>
      <c r="N32" s="195">
        <v>20</v>
      </c>
      <c r="O32" s="195">
        <v>47</v>
      </c>
      <c r="P32" s="195">
        <v>1247</v>
      </c>
      <c r="Q32" s="195">
        <v>1247</v>
      </c>
      <c r="R32" s="196">
        <v>0</v>
      </c>
      <c r="S32" s="196">
        <v>15523</v>
      </c>
      <c r="T32" s="195">
        <v>0</v>
      </c>
      <c r="U32" s="197">
        <v>0</v>
      </c>
      <c r="V32" s="195">
        <v>0</v>
      </c>
      <c r="W32" s="195">
        <v>0</v>
      </c>
      <c r="X32" s="195">
        <v>1</v>
      </c>
      <c r="Y32" s="195">
        <v>0</v>
      </c>
      <c r="Z32" s="195">
        <v>325</v>
      </c>
      <c r="AA32" s="195">
        <v>273</v>
      </c>
      <c r="AB32" s="195">
        <v>0</v>
      </c>
      <c r="AC32" s="195">
        <v>0</v>
      </c>
      <c r="AD32" s="196">
        <v>0</v>
      </c>
      <c r="AE32" s="195">
        <v>22</v>
      </c>
      <c r="AF32" s="195">
        <v>479</v>
      </c>
      <c r="AG32" s="195">
        <v>5480</v>
      </c>
      <c r="AH32" s="195">
        <v>641</v>
      </c>
      <c r="AI32" s="195">
        <v>0</v>
      </c>
      <c r="AJ32" s="195">
        <v>2</v>
      </c>
      <c r="AK32" s="195">
        <v>0</v>
      </c>
      <c r="AL32" s="195">
        <v>5</v>
      </c>
      <c r="AM32" s="198"/>
      <c r="AN32" s="199">
        <v>88</v>
      </c>
      <c r="AO32" s="199">
        <v>0</v>
      </c>
      <c r="AP32" s="199">
        <v>0</v>
      </c>
      <c r="AQ32" s="199">
        <v>17</v>
      </c>
      <c r="AR32" s="199">
        <v>30</v>
      </c>
      <c r="AS32" s="199">
        <v>48</v>
      </c>
      <c r="AT32" s="199">
        <v>6246</v>
      </c>
      <c r="AU32" s="199">
        <v>9</v>
      </c>
      <c r="AV32" s="199">
        <v>54</v>
      </c>
      <c r="AW32" s="199">
        <v>0</v>
      </c>
      <c r="AX32" s="199">
        <v>91</v>
      </c>
      <c r="AY32" s="199">
        <v>24332</v>
      </c>
      <c r="AZ32" s="199">
        <v>0</v>
      </c>
      <c r="BA32" s="199">
        <v>2080</v>
      </c>
      <c r="BB32" s="199">
        <v>1</v>
      </c>
      <c r="BC32" s="200">
        <v>0</v>
      </c>
      <c r="BD32" s="199">
        <v>825</v>
      </c>
      <c r="BE32" s="199">
        <v>160</v>
      </c>
      <c r="BF32" s="199">
        <v>744</v>
      </c>
      <c r="BG32" s="199">
        <v>6156</v>
      </c>
      <c r="BH32" s="199">
        <v>1391</v>
      </c>
      <c r="BI32" s="199">
        <v>27</v>
      </c>
      <c r="BJ32" s="199">
        <v>2</v>
      </c>
      <c r="BK32" s="199">
        <v>8</v>
      </c>
      <c r="BL32" s="199">
        <v>12</v>
      </c>
      <c r="BM32" s="200">
        <v>0</v>
      </c>
      <c r="BN32" s="199">
        <v>0</v>
      </c>
      <c r="BO32" s="199">
        <v>301</v>
      </c>
      <c r="BP32" s="199">
        <v>0</v>
      </c>
      <c r="BQ32" s="201"/>
      <c r="BR32" s="202">
        <v>25556</v>
      </c>
      <c r="BS32" s="202">
        <v>20</v>
      </c>
      <c r="BT32" s="202">
        <v>548</v>
      </c>
      <c r="BU32" s="202">
        <v>16723</v>
      </c>
      <c r="BV32" s="202">
        <v>0</v>
      </c>
      <c r="BW32" s="202">
        <v>432</v>
      </c>
      <c r="BX32" s="202">
        <v>225</v>
      </c>
      <c r="BY32" s="202">
        <v>0</v>
      </c>
      <c r="BZ32" s="203">
        <v>0</v>
      </c>
      <c r="CA32" s="202">
        <v>0</v>
      </c>
      <c r="CB32" s="202">
        <v>0</v>
      </c>
      <c r="CC32" s="202">
        <v>0</v>
      </c>
      <c r="CD32" s="202">
        <v>0</v>
      </c>
      <c r="CE32" s="202">
        <v>0</v>
      </c>
      <c r="CF32" s="202">
        <v>150</v>
      </c>
      <c r="CG32" s="202">
        <v>2079</v>
      </c>
      <c r="CH32" s="204"/>
      <c r="CI32" s="205">
        <v>0</v>
      </c>
      <c r="CJ32" s="205">
        <v>0</v>
      </c>
      <c r="CK32" s="205">
        <v>0</v>
      </c>
      <c r="CL32" s="205">
        <v>0</v>
      </c>
      <c r="CM32" s="205">
        <v>0</v>
      </c>
      <c r="CN32" s="206">
        <v>0</v>
      </c>
      <c r="CO32" s="206">
        <v>0</v>
      </c>
      <c r="CP32" s="206">
        <v>0</v>
      </c>
      <c r="CQ32" s="206">
        <v>0</v>
      </c>
      <c r="CR32" s="206">
        <v>0</v>
      </c>
      <c r="CS32" s="206">
        <v>0</v>
      </c>
      <c r="CT32" s="206">
        <v>0</v>
      </c>
      <c r="CU32" s="206">
        <v>0</v>
      </c>
      <c r="CV32" s="206">
        <v>0</v>
      </c>
      <c r="CW32" s="206">
        <v>15</v>
      </c>
      <c r="CX32" s="206">
        <v>0</v>
      </c>
      <c r="CY32" s="206">
        <v>180</v>
      </c>
      <c r="CZ32" s="206">
        <v>0</v>
      </c>
      <c r="DA32" s="206">
        <v>0</v>
      </c>
      <c r="DB32" s="206">
        <v>11</v>
      </c>
      <c r="DC32" s="207">
        <v>0</v>
      </c>
      <c r="DD32" s="204"/>
      <c r="DE32" s="208">
        <v>16088</v>
      </c>
      <c r="DF32" s="208">
        <v>0</v>
      </c>
      <c r="DG32" s="208">
        <v>65716</v>
      </c>
      <c r="DH32" s="208">
        <v>127</v>
      </c>
      <c r="DI32" s="208">
        <v>2036</v>
      </c>
      <c r="DJ32" s="208">
        <v>197</v>
      </c>
      <c r="DK32" s="208">
        <v>1263</v>
      </c>
      <c r="DL32" s="208">
        <v>0</v>
      </c>
      <c r="DM32" s="208">
        <v>0</v>
      </c>
      <c r="DN32" s="209">
        <v>24</v>
      </c>
      <c r="DO32" s="208">
        <v>0</v>
      </c>
      <c r="DP32" s="208">
        <v>47062</v>
      </c>
      <c r="DQ32" s="208">
        <v>0</v>
      </c>
      <c r="DR32" s="208">
        <v>0</v>
      </c>
      <c r="DS32" s="208">
        <v>0</v>
      </c>
      <c r="DT32" s="208">
        <v>0</v>
      </c>
      <c r="DU32" s="216"/>
      <c r="DV32" s="208">
        <v>423</v>
      </c>
      <c r="DW32" s="208">
        <v>24</v>
      </c>
      <c r="DX32" s="208">
        <v>0</v>
      </c>
      <c r="DY32" s="208">
        <v>0</v>
      </c>
      <c r="DZ32" s="208">
        <v>0</v>
      </c>
      <c r="EA32" s="208">
        <v>0</v>
      </c>
      <c r="EB32" s="208">
        <v>4544</v>
      </c>
      <c r="EC32" s="208">
        <v>0</v>
      </c>
      <c r="ED32" s="208">
        <v>0</v>
      </c>
      <c r="EE32" s="208">
        <v>0</v>
      </c>
      <c r="EF32" s="208">
        <v>0</v>
      </c>
      <c r="EG32" s="208">
        <v>157</v>
      </c>
      <c r="EH32" s="208">
        <v>0</v>
      </c>
      <c r="EI32" s="208">
        <v>0</v>
      </c>
      <c r="EJ32" s="208">
        <v>0</v>
      </c>
      <c r="EK32" s="208">
        <v>0</v>
      </c>
      <c r="EL32" s="204"/>
      <c r="EM32" s="210">
        <v>26156</v>
      </c>
      <c r="EN32" s="204"/>
      <c r="EO32" s="211">
        <v>263023</v>
      </c>
      <c r="EP32" s="212">
        <v>0</v>
      </c>
      <c r="EQ32" s="212">
        <v>0</v>
      </c>
      <c r="ER32" s="212">
        <v>1420</v>
      </c>
      <c r="ES32" s="212">
        <v>107588</v>
      </c>
      <c r="ET32" s="212">
        <v>0</v>
      </c>
      <c r="EU32" s="212">
        <v>11964</v>
      </c>
      <c r="EV32" s="212">
        <v>2419452</v>
      </c>
      <c r="EW32" s="212">
        <v>147226</v>
      </c>
      <c r="EX32" s="212">
        <v>5563489</v>
      </c>
      <c r="EY32" s="212">
        <v>64933</v>
      </c>
      <c r="EZ32" s="212">
        <v>18963</v>
      </c>
      <c r="FA32" s="212">
        <v>63</v>
      </c>
      <c r="FB32" s="212">
        <v>37322</v>
      </c>
      <c r="FC32" s="213">
        <v>3137.5</v>
      </c>
      <c r="FD32" s="214">
        <v>0</v>
      </c>
      <c r="FE32" s="214">
        <v>283</v>
      </c>
      <c r="FF32" s="214">
        <v>0</v>
      </c>
      <c r="FG32" s="214">
        <v>14.9</v>
      </c>
      <c r="FH32" s="214">
        <v>0</v>
      </c>
      <c r="FI32" s="214">
        <v>2606726.4300000002</v>
      </c>
      <c r="FJ32" s="214">
        <v>7814.5</v>
      </c>
      <c r="FK32" s="214">
        <v>313.60000000000002</v>
      </c>
      <c r="FL32" s="214">
        <v>54.2</v>
      </c>
      <c r="FM32" s="214">
        <v>0</v>
      </c>
      <c r="FN32" s="214">
        <v>8.2100000000000009</v>
      </c>
      <c r="FO32" s="215">
        <v>1184.9000000000001</v>
      </c>
      <c r="FP32" s="215">
        <v>3570.5</v>
      </c>
      <c r="FQ32" s="215">
        <v>578.4</v>
      </c>
      <c r="FR32" s="215">
        <v>64.819999999999993</v>
      </c>
      <c r="FS32" s="193">
        <v>0</v>
      </c>
      <c r="FT32" s="6"/>
      <c r="FU32" s="50">
        <f>'raw ikan nilai'!C32</f>
        <v>4.0776770000000004</v>
      </c>
      <c r="FV32" s="50">
        <f>'raw ikan nilai'!D32</f>
        <v>5.9577999999999999E-2</v>
      </c>
      <c r="FW32" s="50">
        <f>'raw ikan nilai'!E32</f>
        <v>0</v>
      </c>
      <c r="FX32" s="50">
        <f>'raw ikan nilai'!F32</f>
        <v>0</v>
      </c>
      <c r="FY32" s="50">
        <f>'raw ikan nilai'!G32</f>
        <v>136.62107399999999</v>
      </c>
      <c r="FZ32" s="50">
        <f>'raw ikan nilai'!H32</f>
        <v>44.038519000000001</v>
      </c>
      <c r="GA32" s="50">
        <f>'raw ikan nilai'!I32</f>
        <v>0</v>
      </c>
      <c r="GB32" s="50">
        <f>'raw ikan nilai'!J32</f>
        <v>45.640017</v>
      </c>
      <c r="GC32" s="50">
        <f>'raw ikan nilai'!K32</f>
        <v>6.6398020000000004</v>
      </c>
      <c r="GD32" s="50">
        <f>'raw ikan nilai'!L32</f>
        <v>0</v>
      </c>
      <c r="GE32" s="50">
        <f>'raw ikan nilai'!M32</f>
        <v>0</v>
      </c>
      <c r="GF32" s="50">
        <f>'raw ikan nilai'!N32</f>
        <v>3.4574310000000001</v>
      </c>
      <c r="GG32" s="50">
        <f>'raw ikan nilai'!O32</f>
        <v>0</v>
      </c>
      <c r="GH32" s="50">
        <f>'raw ikan nilai'!P32</f>
        <v>0</v>
      </c>
      <c r="GI32" s="50">
        <f>'raw ikan nilai'!Q32</f>
        <v>0</v>
      </c>
      <c r="GJ32" s="50">
        <f>'raw ikan nilai'!R32</f>
        <v>0</v>
      </c>
      <c r="GK32" s="50">
        <f>'raw ikan nilai'!S32</f>
        <v>0</v>
      </c>
      <c r="GL32" s="50">
        <f>'raw ikan nilai'!T32</f>
        <v>0</v>
      </c>
      <c r="GM32" s="50">
        <f>'raw ikan nilai'!U32</f>
        <v>269.188491</v>
      </c>
      <c r="GN32" s="50">
        <f>'raw ikan nilai'!V32</f>
        <v>34.354028</v>
      </c>
      <c r="GO32" s="50">
        <f>'raw ikan nilai'!W32</f>
        <v>0</v>
      </c>
      <c r="GP32" s="50">
        <f>'raw ikan nilai'!X32</f>
        <v>101.127066</v>
      </c>
      <c r="GQ32" s="50">
        <f>'raw ikan nilai'!Y32</f>
        <v>0</v>
      </c>
      <c r="GR32" s="50">
        <f>'raw ikan nilai'!Z32</f>
        <v>0</v>
      </c>
      <c r="GS32" s="50">
        <f>'raw ikan nilai'!AA32</f>
        <v>9.8474999999999993E-2</v>
      </c>
      <c r="GT32" s="50">
        <f>'raw ikan nilai'!AB32</f>
        <v>0</v>
      </c>
      <c r="GU32" s="50">
        <f>'raw ikan nilai'!AC32</f>
        <v>104.41064</v>
      </c>
      <c r="GV32" s="50">
        <f>'raw ikan nilai'!AD32</f>
        <v>1.4808E-2</v>
      </c>
      <c r="GW32" s="50">
        <f>'raw ikan nilai'!AE32</f>
        <v>0</v>
      </c>
      <c r="GX32" s="50">
        <f>'raw ikan nilai'!AF32</f>
        <v>7.7391139999999998</v>
      </c>
      <c r="GY32" s="50">
        <f>'raw ikan nilai'!AG32</f>
        <v>0</v>
      </c>
      <c r="GZ32" s="50">
        <f>'raw ikan nilai'!AH32</f>
        <v>2.2357999999999999E-2</v>
      </c>
      <c r="HA32" s="50">
        <f>'raw ikan nilai'!AI32</f>
        <v>0</v>
      </c>
      <c r="HB32" s="50">
        <f>'raw ikan nilai'!AJ32</f>
        <v>14.037407</v>
      </c>
      <c r="HC32" s="50">
        <f>'raw ikan nilai'!AK32</f>
        <v>22.429755</v>
      </c>
      <c r="HD32" s="50">
        <f>'raw ikan nilai'!AL32</f>
        <v>227.79789299999999</v>
      </c>
      <c r="HE32" s="50">
        <f>'raw ikan nilai'!AM32</f>
        <v>11.059436</v>
      </c>
      <c r="HF32" s="50">
        <f>'raw ikan nilai'!AN32</f>
        <v>0</v>
      </c>
      <c r="HG32" s="50">
        <f>'raw ikan nilai'!AO32</f>
        <v>76.500881000000007</v>
      </c>
      <c r="HH32" s="50">
        <f>'raw ikan nilai'!AP32</f>
        <v>0</v>
      </c>
      <c r="HI32" s="50">
        <f>'raw ikan nilai'!AQ32</f>
        <v>0</v>
      </c>
      <c r="HJ32" s="50">
        <f>'raw ikan nilai'!AR32</f>
        <v>1.2431300000000001</v>
      </c>
      <c r="HK32" s="50">
        <f>'raw ikan nilai'!AS32</f>
        <v>0</v>
      </c>
      <c r="HL32" s="50">
        <f>'raw ikan nilai'!AT32</f>
        <v>222.47741600000001</v>
      </c>
      <c r="HM32" s="50">
        <f>'raw ikan nilai'!AU32</f>
        <v>6.9103999999999999E-2</v>
      </c>
      <c r="HN32" s="50">
        <f>'raw ikan nilai'!AV32</f>
        <v>0</v>
      </c>
      <c r="HO32" s="50">
        <f>'raw ikan nilai'!AW32</f>
        <v>0</v>
      </c>
      <c r="HP32" s="50">
        <f>'raw ikan nilai'!AX32</f>
        <v>26.448727000000002</v>
      </c>
      <c r="HQ32" s="50">
        <f>'raw ikan nilai'!AY32</f>
        <v>1.1999999999999999E-3</v>
      </c>
      <c r="HR32" s="50">
        <f>'raw ikan nilai'!AZ32</f>
        <v>298.546403</v>
      </c>
      <c r="HS32" s="50">
        <f>'raw ikan nilai'!BA32</f>
        <v>212.33731900000001</v>
      </c>
      <c r="HT32" s="50">
        <f>'raw ikan nilai'!BB32</f>
        <v>41.097586</v>
      </c>
      <c r="HU32" s="50">
        <f>'raw ikan nilai'!BC32</f>
        <v>17.556622000000001</v>
      </c>
      <c r="HV32" s="50">
        <f>'raw ikan nilai'!BD32</f>
        <v>9.967295</v>
      </c>
      <c r="HW32" s="50">
        <f>'raw ikan nilai'!BE32</f>
        <v>11.527642999999999</v>
      </c>
      <c r="HX32" s="50">
        <f>'raw ikan nilai'!BF32</f>
        <v>70.502656000000002</v>
      </c>
      <c r="HY32" s="50">
        <f>'raw ikan nilai'!BG32</f>
        <v>0</v>
      </c>
      <c r="HZ32" s="50">
        <f>'raw ikan nilai'!BH32</f>
        <v>5.2138799999999996</v>
      </c>
      <c r="IA32" s="50">
        <f>'raw ikan nilai'!BI32</f>
        <v>0</v>
      </c>
      <c r="IB32" s="50">
        <f>'raw ikan nilai'!BJ32</f>
        <v>0</v>
      </c>
      <c r="IC32" s="50">
        <f>'raw ikan nilai'!BK32</f>
        <v>0</v>
      </c>
      <c r="ID32" s="50">
        <f>'raw ikan nilai'!BL32</f>
        <v>0</v>
      </c>
      <c r="IE32" s="50">
        <f>'raw ikan nilai'!BM32</f>
        <v>1.6594999999999999E-2</v>
      </c>
      <c r="IF32" s="50">
        <f>'raw ikan nilai'!BN32</f>
        <v>0</v>
      </c>
      <c r="IG32" s="50">
        <f>'raw ikan nilai'!BO32</f>
        <v>0</v>
      </c>
      <c r="IH32" s="50">
        <f>'raw ikan nilai'!BP32</f>
        <v>0</v>
      </c>
      <c r="II32" s="50">
        <f>'raw ikan nilai'!BQ32</f>
        <v>0</v>
      </c>
      <c r="IJ32" s="50">
        <f>'raw ikan nilai'!BR32</f>
        <v>0</v>
      </c>
      <c r="IK32" s="50">
        <f>'raw ikan nilai'!BS32</f>
        <v>9.1518000000000002E-2</v>
      </c>
      <c r="IL32" s="50">
        <f>'raw ikan nilai'!BT32</f>
        <v>0</v>
      </c>
      <c r="IM32" s="50">
        <f>'raw ikan nilai'!BU32</f>
        <v>0</v>
      </c>
      <c r="IN32" s="50">
        <f>'raw ikan nilai'!BV32</f>
        <v>0.77799799999999997</v>
      </c>
      <c r="IO32" s="50">
        <f>'raw ikan nilai'!BW32</f>
        <v>0</v>
      </c>
      <c r="IP32" s="50">
        <f>'raw ikan nilai'!BX32</f>
        <v>32.251849</v>
      </c>
      <c r="IQ32" s="50">
        <f>'raw ikan nilai'!BY32</f>
        <v>0.69502399999999998</v>
      </c>
      <c r="IR32" s="50">
        <f>'raw ikan nilai'!BZ32</f>
        <v>0</v>
      </c>
      <c r="IS32" s="50">
        <f>'raw ikan nilai'!CA32</f>
        <v>9.1870000000000007E-3</v>
      </c>
      <c r="IT32" s="50">
        <f>'raw ikan nilai'!CB32</f>
        <v>0</v>
      </c>
      <c r="IU32" s="50">
        <f>'raw ikan nilai'!CC32</f>
        <v>0</v>
      </c>
      <c r="IV32" s="50">
        <f>'raw ikan nilai'!CD32</f>
        <v>0</v>
      </c>
      <c r="IW32" s="50">
        <f>'raw ikan nilai'!CE32</f>
        <v>2.4414000000000002E-2</v>
      </c>
      <c r="IX32" s="50">
        <f>'raw ikan nilai'!CF32</f>
        <v>150.23116099999999</v>
      </c>
      <c r="IY32" s="50">
        <f>'raw ikan nilai'!CG32</f>
        <v>2.1359E-2</v>
      </c>
      <c r="IZ32" s="50">
        <f>'raw ikan nilai'!CH32</f>
        <v>0</v>
      </c>
      <c r="JA32" s="50">
        <f>'raw ikan nilai'!CI32</f>
        <v>0</v>
      </c>
      <c r="JB32" s="50">
        <f>'raw ikan nilai'!CJ32</f>
        <v>0</v>
      </c>
      <c r="JC32" s="50">
        <f>'raw ikan nilai'!CK32</f>
        <v>0</v>
      </c>
      <c r="JD32" s="50">
        <f>'raw ikan nilai'!CL32</f>
        <v>5.7290850000000004</v>
      </c>
      <c r="JE32" s="50">
        <f>'raw ikan nilai'!CM32</f>
        <v>0</v>
      </c>
      <c r="JF32" s="50">
        <f>'raw ikan nilai'!CN32</f>
        <v>7.7509490000000003</v>
      </c>
      <c r="JG32" s="50">
        <f>'raw ikan nilai'!CO32</f>
        <v>5.2455530000000001</v>
      </c>
      <c r="JH32" s="50">
        <f>'raw ikan nilai'!CP32</f>
        <v>3.1081000000000001E-2</v>
      </c>
      <c r="JI32" s="50">
        <f>'raw ikan nilai'!CQ32</f>
        <v>0</v>
      </c>
      <c r="JJ32" s="50">
        <f>'raw ikan nilai'!CR32</f>
        <v>35.761519999999997</v>
      </c>
      <c r="JK32" s="50">
        <f>'raw ikan nilai'!CS32</f>
        <v>24.242515999999998</v>
      </c>
      <c r="JL32" s="50">
        <f>'raw ikan nilai'!CT32</f>
        <v>54.021177999999999</v>
      </c>
      <c r="JM32" s="50">
        <f>'raw ikan nilai'!CU32</f>
        <v>23.770226000000001</v>
      </c>
      <c r="JN32" s="50">
        <f>'raw ikan nilai'!CV32</f>
        <v>0</v>
      </c>
      <c r="JO32" s="50">
        <f>'raw ikan nilai'!CW32</f>
        <v>0</v>
      </c>
      <c r="JP32" s="50">
        <f>'raw ikan nilai'!CX32</f>
        <v>148.394046</v>
      </c>
      <c r="JQ32" s="50">
        <f>'raw ikan nilai'!CY32</f>
        <v>1376.391429</v>
      </c>
      <c r="JR32" s="50">
        <f>'raw ikan nilai'!CZ32</f>
        <v>0</v>
      </c>
      <c r="JS32" s="50">
        <f>'raw ikan nilai'!DA32</f>
        <v>2.3361E-2</v>
      </c>
      <c r="JU32" s="53">
        <f>'raw ikan nilai'!DC32</f>
        <v>0</v>
      </c>
      <c r="JV32" s="53">
        <f>'raw ikan nilai'!DD32</f>
        <v>0</v>
      </c>
      <c r="JW32" s="53">
        <f>'raw ikan nilai'!DE32</f>
        <v>0</v>
      </c>
      <c r="JX32" s="53">
        <f>'raw ikan nilai'!DF32</f>
        <v>0</v>
      </c>
      <c r="JY32" s="53">
        <f>'raw ikan nilai'!DG32</f>
        <v>0</v>
      </c>
      <c r="JZ32" s="53">
        <f>'raw ikan nilai'!DH32</f>
        <v>0</v>
      </c>
      <c r="KA32" s="53">
        <f>'raw ikan nilai'!DI32</f>
        <v>0</v>
      </c>
      <c r="KB32" s="53">
        <f>'raw ikan nilai'!DJ32</f>
        <v>0</v>
      </c>
      <c r="KC32" s="53">
        <f>'raw ikan nilai'!DK32</f>
        <v>0</v>
      </c>
      <c r="KD32" s="53">
        <f>'raw ikan nilai'!DL32</f>
        <v>0</v>
      </c>
      <c r="KE32" s="53">
        <f>'raw ikan nilai'!DM32</f>
        <v>0</v>
      </c>
      <c r="KF32" s="53">
        <f>'raw ikan nilai'!DN32</f>
        <v>0</v>
      </c>
      <c r="KG32" s="53">
        <f>'raw ikan nilai'!DO32</f>
        <v>0</v>
      </c>
      <c r="KH32" s="53">
        <f>'raw ikan nilai'!DP32</f>
        <v>9.8363999999999994</v>
      </c>
      <c r="KI32" s="53">
        <f>'raw ikan nilai'!DQ32</f>
        <v>0</v>
      </c>
      <c r="KJ32" s="53">
        <f>'raw ikan nilai'!DR32</f>
        <v>0</v>
      </c>
      <c r="KK32" s="53">
        <f>'raw ikan nilai'!DS32</f>
        <v>0</v>
      </c>
      <c r="KL32" s="53">
        <f>'raw ikan nilai'!DT32</f>
        <v>0</v>
      </c>
      <c r="KM32" s="53">
        <f>'raw ikan nilai'!DU32</f>
        <v>0</v>
      </c>
      <c r="KN32" s="53">
        <f>'raw ikan nilai'!DV32</f>
        <v>10.790035</v>
      </c>
      <c r="KO32" s="53">
        <f>'raw ikan nilai'!DW32</f>
        <v>0</v>
      </c>
      <c r="KP32" s="53">
        <f>'raw ikan nilai'!DX32</f>
        <v>0</v>
      </c>
      <c r="KQ32" s="53">
        <f>'raw ikan nilai'!DY32</f>
        <v>0</v>
      </c>
      <c r="KR32" s="53">
        <f>'raw ikan nilai'!DZ32</f>
        <v>0</v>
      </c>
      <c r="KS32" s="53">
        <f>'raw ikan nilai'!EA32</f>
        <v>0</v>
      </c>
      <c r="KT32" s="53">
        <f>'raw ikan nilai'!EB32</f>
        <v>0</v>
      </c>
      <c r="KU32" s="53">
        <f>'raw ikan nilai'!EC32</f>
        <v>0</v>
      </c>
      <c r="KV32" s="53">
        <f>'raw ikan nilai'!ED32</f>
        <v>0</v>
      </c>
      <c r="KW32" s="53">
        <f>'raw ikan nilai'!EE32</f>
        <v>0</v>
      </c>
      <c r="KX32" s="53">
        <f>'raw ikan nilai'!EF32</f>
        <v>0</v>
      </c>
      <c r="KY32" s="53">
        <f>'raw ikan nilai'!EG32</f>
        <v>0</v>
      </c>
      <c r="KZ32" s="53">
        <f>'raw ikan nilai'!EH32</f>
        <v>0</v>
      </c>
      <c r="LA32" s="53">
        <f>'raw ikan nilai'!EI32</f>
        <v>0</v>
      </c>
      <c r="LB32" s="53">
        <f>'raw ikan nilai'!EJ32</f>
        <v>0</v>
      </c>
      <c r="LC32" s="53">
        <f>'raw ikan nilai'!EK32</f>
        <v>0</v>
      </c>
      <c r="LD32" s="53">
        <f>'raw ikan nilai'!EL32</f>
        <v>0</v>
      </c>
      <c r="LE32" s="53">
        <f>'raw ikan nilai'!EM32</f>
        <v>0</v>
      </c>
      <c r="LF32" s="53">
        <f>'raw ikan nilai'!EN32</f>
        <v>0</v>
      </c>
      <c r="LG32" s="53">
        <f>'raw ikan nilai'!EO32</f>
        <v>0</v>
      </c>
      <c r="LH32" s="53">
        <f>'raw ikan nilai'!EP32</f>
        <v>0</v>
      </c>
      <c r="LI32" s="53">
        <f>'raw ikan nilai'!EQ32</f>
        <v>0</v>
      </c>
      <c r="LJ32" s="53">
        <f>'raw ikan nilai'!ER32</f>
        <v>0</v>
      </c>
      <c r="LK32" s="53">
        <f>'raw ikan nilai'!ES32</f>
        <v>0</v>
      </c>
      <c r="LL32" s="53">
        <f>'raw ikan nilai'!ET32</f>
        <v>0</v>
      </c>
      <c r="LM32" s="53">
        <f>'raw ikan nilai'!EU32</f>
        <v>0</v>
      </c>
      <c r="LN32" s="53">
        <f>'raw ikan nilai'!EV32</f>
        <v>0</v>
      </c>
      <c r="LO32" s="53">
        <f>'raw ikan nilai'!EW32</f>
        <v>19.584838000000001</v>
      </c>
      <c r="LP32" s="53">
        <f>'raw ikan nilai'!EX32</f>
        <v>25.30913</v>
      </c>
      <c r="LQ32" s="53">
        <f>'raw ikan nilai'!EY32</f>
        <v>0</v>
      </c>
      <c r="LR32" s="53">
        <f>'raw ikan nilai'!EZ32</f>
        <v>0</v>
      </c>
      <c r="LS32" s="53">
        <f>'raw ikan nilai'!FA32</f>
        <v>0</v>
      </c>
      <c r="LT32" s="53">
        <f>'raw ikan nilai'!FB32</f>
        <v>0.11035200000000001</v>
      </c>
      <c r="LU32" s="53">
        <f>'raw ikan nilai'!FC32</f>
        <v>0</v>
      </c>
      <c r="LV32" s="53">
        <f>'raw ikan nilai'!FD32</f>
        <v>0</v>
      </c>
      <c r="LW32" s="53">
        <f>'raw ikan nilai'!FE32</f>
        <v>0</v>
      </c>
      <c r="LX32" s="53">
        <f>'raw ikan nilai'!FF32</f>
        <v>0</v>
      </c>
      <c r="LY32" s="53">
        <f>'raw ikan nilai'!FG32</f>
        <v>0</v>
      </c>
      <c r="LZ32" s="53">
        <f>'raw ikan nilai'!FH32</f>
        <v>0</v>
      </c>
      <c r="MA32" s="53">
        <f>'raw ikan nilai'!FI32</f>
        <v>0</v>
      </c>
      <c r="MB32" s="53">
        <f>'raw ikan nilai'!FJ32</f>
        <v>0</v>
      </c>
      <c r="MC32" s="53">
        <f>'raw ikan nilai'!FK32</f>
        <v>0</v>
      </c>
      <c r="MD32" s="53">
        <f>'raw ikan nilai'!FL32</f>
        <v>0</v>
      </c>
      <c r="ME32" s="53">
        <f>'raw ikan nilai'!FM32</f>
        <v>0</v>
      </c>
      <c r="MF32" s="53">
        <f>'raw ikan nilai'!FN32</f>
        <v>0</v>
      </c>
      <c r="MG32" s="53">
        <f>'raw ikan nilai'!FO32</f>
        <v>0</v>
      </c>
      <c r="MH32" s="53">
        <f>'raw ikan nilai'!FP32</f>
        <v>7.6881750000000002</v>
      </c>
      <c r="MI32" s="53">
        <f>'raw ikan nilai'!FQ32</f>
        <v>0</v>
      </c>
      <c r="MJ32" s="53">
        <f>'raw ikan nilai'!FR32</f>
        <v>0</v>
      </c>
      <c r="MK32" s="53">
        <f>'raw ikan nilai'!FS32</f>
        <v>0</v>
      </c>
      <c r="MM32" s="57">
        <f>'raw ikan nilai'!FU32</f>
        <v>99.221795999999998</v>
      </c>
      <c r="MN32" s="57">
        <f>'raw ikan nilai'!FV32</f>
        <v>0</v>
      </c>
      <c r="MO32" s="57">
        <f>'raw ikan nilai'!FW32</f>
        <v>13.356</v>
      </c>
      <c r="MP32" s="57">
        <f>'raw ikan nilai'!FX32</f>
        <v>0</v>
      </c>
      <c r="MQ32" s="57">
        <f>'raw ikan nilai'!FY32</f>
        <v>0.719364</v>
      </c>
      <c r="MR32" s="57">
        <f>'raw ikan nilai'!FZ32</f>
        <v>0</v>
      </c>
      <c r="MS32" s="57">
        <f>'raw ikan nilai'!GA32</f>
        <v>2.2326199999999998</v>
      </c>
      <c r="MT32" s="57">
        <f>'raw ikan nilai'!GB32</f>
        <v>4.689775</v>
      </c>
      <c r="MU32" s="57">
        <f>'raw ikan nilai'!GC32</f>
        <v>64.680099999999996</v>
      </c>
      <c r="MV32" s="57">
        <f>'raw ikan nilai'!GD32</f>
        <v>0</v>
      </c>
      <c r="MW32" s="57">
        <f>'raw ikan nilai'!GE32</f>
        <v>35.290880000000001</v>
      </c>
      <c r="MX32" s="57">
        <f>'raw ikan nilai'!GF32</f>
        <v>260.52000199999998</v>
      </c>
      <c r="MY32" s="57">
        <f>'raw ikan nilai'!GG32</f>
        <v>0.50741999999999998</v>
      </c>
      <c r="MZ32" s="57">
        <f>'raw ikan nilai'!GH32</f>
        <v>72.884</v>
      </c>
      <c r="NA32" s="57">
        <f>'raw ikan nilai'!GI32</f>
        <v>0</v>
      </c>
      <c r="NB32" s="57">
        <f>'raw ikan nilai'!GJ32</f>
        <v>353.41478499999999</v>
      </c>
      <c r="NC32" s="57">
        <f>'raw ikan nilai'!GK32</f>
        <v>16.301390000000001</v>
      </c>
      <c r="NE32" s="56">
        <f>'raw ikan nilai'!GM32</f>
        <v>0</v>
      </c>
      <c r="NF32" s="56">
        <f>'raw ikan nilai'!GN32</f>
        <v>0</v>
      </c>
      <c r="NG32" s="56">
        <f>'raw ikan nilai'!GO32</f>
        <v>1.18</v>
      </c>
      <c r="NH32" s="56">
        <f>'raw ikan nilai'!GP32</f>
        <v>0</v>
      </c>
      <c r="NI32" s="56">
        <f>'raw ikan nilai'!GQ32</f>
        <v>0</v>
      </c>
      <c r="NJ32" s="56">
        <f>'raw ikan nilai'!GR32</f>
        <v>5.91</v>
      </c>
      <c r="NK32" s="56">
        <f>'raw ikan nilai'!GS32</f>
        <v>0</v>
      </c>
      <c r="NL32" s="56">
        <f>'raw ikan nilai'!GT32</f>
        <v>0</v>
      </c>
      <c r="NM32" s="56">
        <f>'raw ikan nilai'!GU32</f>
        <v>0</v>
      </c>
      <c r="NN32" s="56">
        <f>'raw ikan nilai'!GV32</f>
        <v>0</v>
      </c>
      <c r="NO32" s="56">
        <f>'raw ikan nilai'!GW32</f>
        <v>0</v>
      </c>
      <c r="NP32" s="56">
        <f>'raw ikan nilai'!GX32</f>
        <v>0</v>
      </c>
      <c r="NQ32" s="56">
        <f>'raw ikan nilai'!GY32</f>
        <v>0</v>
      </c>
      <c r="NR32" s="56">
        <f>'raw ikan nilai'!GZ32</f>
        <v>30.097999999999999</v>
      </c>
      <c r="NS32" s="56">
        <f>'raw ikan nilai'!HA32</f>
        <v>0</v>
      </c>
      <c r="NT32" s="56">
        <f>'raw ikan nilai'!HB32</f>
        <v>20.547799999999999</v>
      </c>
      <c r="NU32" s="56">
        <f>'raw ikan nilai'!HC32</f>
        <v>0</v>
      </c>
      <c r="NV32" s="56">
        <f>'raw ikan nilai'!HD32</f>
        <v>20.94425</v>
      </c>
      <c r="NW32" s="56">
        <f>'raw ikan nilai'!HE32</f>
        <v>0</v>
      </c>
      <c r="NX32" s="56">
        <f>'raw ikan nilai'!HF32</f>
        <v>0</v>
      </c>
      <c r="NY32" s="56">
        <f>'raw ikan nilai'!HG32</f>
        <v>0</v>
      </c>
      <c r="NZ32" s="56">
        <f>'raw ikan nilai'!HH32</f>
        <v>0</v>
      </c>
      <c r="OA32" s="56">
        <f>'raw ikan nilai'!HI32</f>
        <v>0</v>
      </c>
      <c r="OB32" s="56">
        <f>'raw ikan nilai'!HJ32</f>
        <v>0</v>
      </c>
      <c r="OC32" s="56">
        <f>'raw ikan nilai'!HK32</f>
        <v>0</v>
      </c>
      <c r="OD32" s="56">
        <f>'raw ikan nilai'!HL32</f>
        <v>0</v>
      </c>
      <c r="OE32" s="56">
        <f>'raw ikan nilai'!HM32</f>
        <v>0.38367000000000001</v>
      </c>
      <c r="OG32" s="62">
        <f>'raw ikan nilai'!HO32</f>
        <v>0</v>
      </c>
      <c r="OH32" s="62">
        <f>'raw ikan nilai'!HP32</f>
        <v>3.2099999999999997E-2</v>
      </c>
      <c r="OI32" s="62">
        <f>'raw ikan nilai'!HQ32</f>
        <v>0</v>
      </c>
      <c r="OJ32" s="62">
        <f>'raw ikan nilai'!HR32</f>
        <v>0</v>
      </c>
      <c r="OK32" s="62">
        <f>'raw ikan nilai'!HS32</f>
        <v>0</v>
      </c>
      <c r="OL32" s="62">
        <f>'raw ikan nilai'!HT32</f>
        <v>0</v>
      </c>
      <c r="OM32" s="62">
        <f>'raw ikan nilai'!HU32</f>
        <v>0</v>
      </c>
      <c r="ON32" s="62">
        <f>'raw ikan nilai'!HV32</f>
        <v>0</v>
      </c>
      <c r="OO32" s="62">
        <f>'raw ikan nilai'!HW32</f>
        <v>0</v>
      </c>
      <c r="OP32" s="62">
        <f>'raw ikan nilai'!HX32</f>
        <v>0</v>
      </c>
      <c r="OQ32" s="62">
        <f>'raw ikan nilai'!HY32</f>
        <v>0</v>
      </c>
      <c r="OR32" s="62">
        <f>'raw ikan nilai'!HZ32</f>
        <v>0.20019999999999999</v>
      </c>
      <c r="OS32" s="62">
        <f>'raw ikan nilai'!IA32</f>
        <v>0</v>
      </c>
      <c r="OT32" s="62">
        <f>'raw ikan nilai'!IB32</f>
        <v>0</v>
      </c>
      <c r="OU32" s="62">
        <f>'raw ikan nilai'!IC32</f>
        <v>6.9152000000000005E-2</v>
      </c>
      <c r="OV32" s="62">
        <f>'raw ikan nilai'!ID32</f>
        <v>0</v>
      </c>
      <c r="OW32" s="62">
        <f>'raw ikan nilai'!IE32</f>
        <v>0</v>
      </c>
      <c r="OX32" s="62">
        <f>'raw ikan nilai'!IF32</f>
        <v>0</v>
      </c>
      <c r="OY32" s="62">
        <f>'raw ikan nilai'!IG32</f>
        <v>0</v>
      </c>
      <c r="OZ32" s="62">
        <f>'raw ikan nilai'!IH32</f>
        <v>0</v>
      </c>
      <c r="PA32" s="62">
        <f>'raw ikan nilai'!II32</f>
        <v>1.035E-2</v>
      </c>
      <c r="PB32" s="62">
        <f>'raw ikan nilai'!IJ32</f>
        <v>0.1825</v>
      </c>
      <c r="PC32" s="62">
        <f>'raw ikan nilai'!IK32</f>
        <v>0</v>
      </c>
      <c r="PD32" s="62">
        <f>'raw ikan nilai'!IL32</f>
        <v>0</v>
      </c>
      <c r="PE32" s="62">
        <f>'raw ikan nilai'!IM32</f>
        <v>0</v>
      </c>
      <c r="PF32" s="62">
        <f>'raw ikan nilai'!IN32</f>
        <v>0</v>
      </c>
      <c r="PG32" s="62">
        <f>'raw ikan nilai'!IO32</f>
        <v>0</v>
      </c>
      <c r="PH32" s="62">
        <f>'raw ikan nilai'!IP32</f>
        <v>4.9330699999999998</v>
      </c>
      <c r="PI32" s="62">
        <f>'raw ikan nilai'!IQ32</f>
        <v>0</v>
      </c>
      <c r="PJ32" s="62">
        <f>'raw ikan nilai'!IR32</f>
        <v>0</v>
      </c>
      <c r="PK32" s="62">
        <f>'raw ikan nilai'!IS32</f>
        <v>0</v>
      </c>
      <c r="PL32" s="62">
        <f>'raw ikan nilai'!IT32</f>
        <v>0</v>
      </c>
      <c r="PM32" s="62">
        <f>'raw ikan nilai'!IU32</f>
        <v>8.9999999999999993E-3</v>
      </c>
      <c r="PN32" s="62">
        <f>'raw ikan nilai'!IV32</f>
        <v>2.2506000000000002E-2</v>
      </c>
      <c r="PO32" s="62">
        <f>'raw ikan nilai'!IW32</f>
        <v>0</v>
      </c>
      <c r="PP32" s="62">
        <f>'raw ikan nilai'!IX32</f>
        <v>0</v>
      </c>
      <c r="PQ32" s="62">
        <f>'raw ikan nilai'!IY32</f>
        <v>0</v>
      </c>
      <c r="PR32" s="62">
        <f>'raw ikan nilai'!IZ32</f>
        <v>0</v>
      </c>
      <c r="PS32" s="62">
        <f>'raw ikan nilai'!JA32</f>
        <v>0</v>
      </c>
      <c r="PT32" s="62">
        <f>'raw ikan nilai'!JB32</f>
        <v>0</v>
      </c>
      <c r="PU32" s="62">
        <f>'raw ikan nilai'!JC32</f>
        <v>0</v>
      </c>
      <c r="PV32" s="62">
        <f>'raw ikan nilai'!JD32</f>
        <v>0</v>
      </c>
      <c r="PX32" s="67">
        <f>'raw ikan kuantitas'!B32</f>
        <v>226</v>
      </c>
      <c r="PY32" s="67">
        <f>'raw ikan kuantitas'!C32</f>
        <v>3</v>
      </c>
      <c r="PZ32" s="67">
        <f>'raw ikan kuantitas'!D32</f>
        <v>0</v>
      </c>
      <c r="QA32" s="67">
        <f>'raw ikan kuantitas'!E32</f>
        <v>0</v>
      </c>
      <c r="QB32" s="67">
        <f>'raw ikan kuantitas'!F32</f>
        <v>5010</v>
      </c>
      <c r="QC32" s="67">
        <f>'raw ikan kuantitas'!G32</f>
        <v>1312</v>
      </c>
      <c r="QD32" s="67">
        <f>'raw ikan kuantitas'!H32</f>
        <v>0</v>
      </c>
      <c r="QE32" s="67">
        <f>'raw ikan kuantitas'!I32</f>
        <v>1583</v>
      </c>
      <c r="QF32" s="67">
        <f>'raw ikan kuantitas'!J32</f>
        <v>343</v>
      </c>
      <c r="QG32" s="67">
        <f>'raw ikan kuantitas'!K32</f>
        <v>0</v>
      </c>
      <c r="QH32" s="67">
        <f>'raw ikan kuantitas'!L32</f>
        <v>0</v>
      </c>
      <c r="QI32" s="67">
        <f>'raw ikan kuantitas'!M32</f>
        <v>133</v>
      </c>
      <c r="QJ32" s="67">
        <f>'raw ikan kuantitas'!N32</f>
        <v>0</v>
      </c>
      <c r="QK32" s="67">
        <f>'raw ikan kuantitas'!O32</f>
        <v>0</v>
      </c>
      <c r="QL32" s="67">
        <f>'raw ikan kuantitas'!P32</f>
        <v>0</v>
      </c>
      <c r="QM32" s="67">
        <f>'raw ikan kuantitas'!Q32</f>
        <v>0</v>
      </c>
      <c r="QN32" s="67">
        <f>'raw ikan kuantitas'!R32</f>
        <v>0</v>
      </c>
      <c r="QO32" s="67">
        <f>'raw ikan kuantitas'!S32</f>
        <v>0</v>
      </c>
      <c r="QP32" s="67">
        <f>'raw ikan kuantitas'!T32</f>
        <v>15350</v>
      </c>
      <c r="QQ32" s="67">
        <f>'raw ikan kuantitas'!U32</f>
        <v>2088</v>
      </c>
      <c r="QR32" s="67">
        <f>'raw ikan kuantitas'!V32</f>
        <v>0</v>
      </c>
      <c r="QS32" s="67">
        <f>'raw ikan kuantitas'!W32</f>
        <v>2920</v>
      </c>
      <c r="QT32" s="67">
        <f>'raw ikan kuantitas'!X32</f>
        <v>0</v>
      </c>
      <c r="QU32" s="67">
        <f>'raw ikan kuantitas'!Y32</f>
        <v>0</v>
      </c>
      <c r="QV32" s="67">
        <f>'raw ikan kuantitas'!Z32</f>
        <v>4</v>
      </c>
      <c r="QW32" s="67">
        <f>'raw ikan kuantitas'!AA32</f>
        <v>0</v>
      </c>
      <c r="QX32" s="67">
        <f>'raw ikan kuantitas'!AB32</f>
        <v>3375</v>
      </c>
      <c r="QY32" s="67">
        <f>'raw ikan kuantitas'!AC32</f>
        <v>1</v>
      </c>
      <c r="QZ32" s="67">
        <f>'raw ikan kuantitas'!AD32</f>
        <v>0</v>
      </c>
      <c r="RA32" s="67">
        <f>'raw ikan kuantitas'!AE32</f>
        <v>280</v>
      </c>
      <c r="RB32" s="67">
        <f>'raw ikan kuantitas'!AF32</f>
        <v>0</v>
      </c>
      <c r="RC32" s="67">
        <f>'raw ikan kuantitas'!AG32</f>
        <v>1</v>
      </c>
      <c r="RD32" s="67">
        <f>'raw ikan kuantitas'!AH32</f>
        <v>0</v>
      </c>
      <c r="RE32" s="67">
        <f>'raw ikan kuantitas'!AI32</f>
        <v>1057</v>
      </c>
      <c r="RF32" s="67">
        <f>'raw ikan kuantitas'!AJ32</f>
        <v>498</v>
      </c>
      <c r="RG32" s="67">
        <f>'raw ikan kuantitas'!AK32</f>
        <v>6635</v>
      </c>
      <c r="RH32" s="67">
        <f>'raw ikan kuantitas'!AL32</f>
        <v>505</v>
      </c>
      <c r="RI32" s="67">
        <f>'raw ikan kuantitas'!AM32</f>
        <v>0</v>
      </c>
      <c r="RJ32" s="67">
        <f>'raw ikan kuantitas'!AN32</f>
        <v>4268</v>
      </c>
      <c r="RK32" s="67">
        <f>'raw ikan kuantitas'!AO32</f>
        <v>0</v>
      </c>
      <c r="RL32" s="67">
        <f>'raw ikan kuantitas'!AP32</f>
        <v>0</v>
      </c>
      <c r="RM32" s="67">
        <f>'raw ikan kuantitas'!AQ32</f>
        <v>18</v>
      </c>
      <c r="RN32" s="67">
        <f>'raw ikan kuantitas'!AR32</f>
        <v>0</v>
      </c>
      <c r="RO32" s="67">
        <f>'raw ikan kuantitas'!AS32</f>
        <v>6312</v>
      </c>
      <c r="RP32" s="67">
        <f>'raw ikan kuantitas'!AT32</f>
        <v>3</v>
      </c>
      <c r="RQ32" s="67">
        <f>'raw ikan kuantitas'!AU32</f>
        <v>0</v>
      </c>
      <c r="RR32" s="67">
        <f>'raw ikan kuantitas'!AV32</f>
        <v>0</v>
      </c>
      <c r="RS32" s="67">
        <f>'raw ikan kuantitas'!AW32</f>
        <v>928</v>
      </c>
      <c r="RT32" s="67">
        <f>'raw ikan kuantitas'!AX32</f>
        <v>0</v>
      </c>
      <c r="RU32" s="67">
        <f>'raw ikan kuantitas'!AY32</f>
        <v>8302</v>
      </c>
      <c r="RV32" s="67">
        <f>'raw ikan kuantitas'!AZ32</f>
        <v>11121</v>
      </c>
      <c r="RW32" s="67">
        <f>'raw ikan kuantitas'!BA32</f>
        <v>1504</v>
      </c>
      <c r="RX32" s="67">
        <f>'raw ikan kuantitas'!BB32</f>
        <v>1094</v>
      </c>
      <c r="RY32" s="67">
        <f>'raw ikan kuantitas'!BC32</f>
        <v>624</v>
      </c>
      <c r="RZ32" s="67">
        <f>'raw ikan kuantitas'!BD32</f>
        <v>1114</v>
      </c>
      <c r="SA32" s="67">
        <f>'raw ikan kuantitas'!BE32</f>
        <v>1721</v>
      </c>
      <c r="SB32" s="67">
        <f>'raw ikan kuantitas'!BF32</f>
        <v>0</v>
      </c>
      <c r="SC32" s="67">
        <f>'raw ikan kuantitas'!BG32</f>
        <v>43</v>
      </c>
      <c r="SD32" s="67">
        <f>'raw ikan kuantitas'!BH32</f>
        <v>0</v>
      </c>
      <c r="SE32" s="67">
        <f>'raw ikan kuantitas'!BI32</f>
        <v>0</v>
      </c>
      <c r="SF32" s="67">
        <f>'raw ikan kuantitas'!BJ32</f>
        <v>0</v>
      </c>
      <c r="SG32" s="67">
        <f>'raw ikan kuantitas'!BK32</f>
        <v>0</v>
      </c>
      <c r="SH32" s="67">
        <f>'raw ikan kuantitas'!BL32</f>
        <v>1</v>
      </c>
      <c r="SI32" s="67">
        <f>'raw ikan kuantitas'!BM32</f>
        <v>0</v>
      </c>
      <c r="SJ32" s="67">
        <f>'raw ikan kuantitas'!BN32</f>
        <v>0</v>
      </c>
      <c r="SK32" s="67">
        <f>'raw ikan kuantitas'!BO32</f>
        <v>0</v>
      </c>
      <c r="SL32" s="67">
        <f>'raw ikan kuantitas'!BP32</f>
        <v>0</v>
      </c>
      <c r="SM32" s="67">
        <f>'raw ikan kuantitas'!BQ32</f>
        <v>0</v>
      </c>
      <c r="SN32" s="67">
        <f>'raw ikan kuantitas'!BR32</f>
        <v>5</v>
      </c>
      <c r="SO32" s="67">
        <f>'raw ikan kuantitas'!BS32</f>
        <v>0</v>
      </c>
      <c r="SP32" s="67">
        <f>'raw ikan kuantitas'!BT32</f>
        <v>0</v>
      </c>
      <c r="SQ32" s="67">
        <f>'raw ikan kuantitas'!BU32</f>
        <v>67</v>
      </c>
      <c r="SR32" s="67">
        <f>'raw ikan kuantitas'!BV32</f>
        <v>0</v>
      </c>
      <c r="SS32" s="67">
        <f>'raw ikan kuantitas'!BW32</f>
        <v>1697</v>
      </c>
      <c r="ST32" s="67">
        <f>'raw ikan kuantitas'!BX32</f>
        <v>16</v>
      </c>
      <c r="SU32" s="67">
        <f>'raw ikan kuantitas'!BY32</f>
        <v>0</v>
      </c>
      <c r="SV32" s="67">
        <f>'raw ikan kuantitas'!BZ32</f>
        <v>1</v>
      </c>
      <c r="SW32" s="67">
        <f>'raw ikan kuantitas'!CA32</f>
        <v>0</v>
      </c>
      <c r="SX32" s="67">
        <f>'raw ikan kuantitas'!CB32</f>
        <v>0</v>
      </c>
      <c r="SY32" s="67">
        <f>'raw ikan kuantitas'!CC32</f>
        <v>0</v>
      </c>
      <c r="SZ32" s="67">
        <f>'raw ikan kuantitas'!CD32</f>
        <v>1</v>
      </c>
      <c r="TA32" s="67">
        <f>'raw ikan kuantitas'!CE32</f>
        <v>6852</v>
      </c>
      <c r="TB32" s="67">
        <f>'raw ikan kuantitas'!CF32</f>
        <v>1</v>
      </c>
      <c r="TC32" s="67">
        <f>'raw ikan kuantitas'!CG32</f>
        <v>0</v>
      </c>
      <c r="TD32" s="67">
        <f>'raw ikan kuantitas'!CH32</f>
        <v>0</v>
      </c>
      <c r="TE32" s="67">
        <f>'raw ikan kuantitas'!CI32</f>
        <v>0</v>
      </c>
      <c r="TF32" s="67">
        <f>'raw ikan kuantitas'!CJ32</f>
        <v>0</v>
      </c>
      <c r="TG32" s="67">
        <f>'raw ikan kuantitas'!CK32</f>
        <v>307</v>
      </c>
      <c r="TH32" s="67">
        <f>'raw ikan kuantitas'!CL32</f>
        <v>0</v>
      </c>
      <c r="TI32" s="67">
        <f>'raw ikan kuantitas'!CM32</f>
        <v>315</v>
      </c>
      <c r="TJ32" s="67">
        <f>'raw ikan kuantitas'!CN32</f>
        <v>349</v>
      </c>
      <c r="TK32" s="67">
        <f>'raw ikan kuantitas'!CO32</f>
        <v>1</v>
      </c>
      <c r="TL32" s="67">
        <f>'raw ikan kuantitas'!CP32</f>
        <v>0</v>
      </c>
      <c r="TM32" s="67">
        <f>'raw ikan kuantitas'!CQ32</f>
        <v>1193</v>
      </c>
      <c r="TN32" s="67">
        <f>'raw ikan kuantitas'!CR32</f>
        <v>1511</v>
      </c>
      <c r="TO32" s="67">
        <f>'raw ikan kuantitas'!CS32</f>
        <v>3054</v>
      </c>
      <c r="TP32" s="67">
        <f>'raw ikan kuantitas'!CT32</f>
        <v>188</v>
      </c>
      <c r="TQ32" s="67">
        <f>'raw ikan kuantitas'!CU32</f>
        <v>0</v>
      </c>
      <c r="TR32" s="67">
        <f>'raw ikan kuantitas'!CV32</f>
        <v>0</v>
      </c>
      <c r="TS32" s="67">
        <f>'raw ikan kuantitas'!CW32</f>
        <v>9040</v>
      </c>
      <c r="TT32" s="67">
        <f>'raw ikan kuantitas'!CX32</f>
        <v>27942</v>
      </c>
      <c r="TU32" s="67">
        <f>'raw ikan kuantitas'!CY32</f>
        <v>0</v>
      </c>
      <c r="TV32" s="67">
        <f>'raw ikan kuantitas'!CZ32</f>
        <v>0</v>
      </c>
      <c r="TX32" s="68">
        <f>'raw ikan kuantitas'!DB32</f>
        <v>0</v>
      </c>
      <c r="TY32" s="68">
        <f>'raw ikan kuantitas'!DC32</f>
        <v>0</v>
      </c>
      <c r="TZ32" s="68">
        <f>'raw ikan kuantitas'!DD32</f>
        <v>0</v>
      </c>
      <c r="UA32" s="68">
        <f>'raw ikan kuantitas'!DE32</f>
        <v>0</v>
      </c>
      <c r="UB32" s="68">
        <f>'raw ikan kuantitas'!DF32</f>
        <v>0</v>
      </c>
      <c r="UC32" s="68">
        <f>'raw ikan kuantitas'!DG32</f>
        <v>0</v>
      </c>
      <c r="UD32" s="68">
        <f>'raw ikan kuantitas'!DH32</f>
        <v>0</v>
      </c>
      <c r="UE32" s="68">
        <f>'raw ikan kuantitas'!DI32</f>
        <v>0</v>
      </c>
      <c r="UF32" s="68">
        <f>'raw ikan kuantitas'!DJ32</f>
        <v>0</v>
      </c>
      <c r="UG32" s="68">
        <f>'raw ikan kuantitas'!DK32</f>
        <v>0</v>
      </c>
      <c r="UH32" s="68">
        <f>'raw ikan kuantitas'!DL32</f>
        <v>0</v>
      </c>
      <c r="UI32" s="68">
        <f>'raw ikan kuantitas'!DM32</f>
        <v>0</v>
      </c>
      <c r="UJ32" s="68">
        <f>'raw ikan kuantitas'!DN32</f>
        <v>0</v>
      </c>
      <c r="UK32" s="68">
        <f>'raw ikan kuantitas'!DO32</f>
        <v>282</v>
      </c>
      <c r="UL32" s="68">
        <f>'raw ikan kuantitas'!DP32</f>
        <v>0</v>
      </c>
      <c r="UM32" s="68">
        <f>'raw ikan kuantitas'!DQ32</f>
        <v>0</v>
      </c>
      <c r="UN32" s="68">
        <f>'raw ikan kuantitas'!DR32</f>
        <v>0</v>
      </c>
      <c r="UO32" s="68">
        <f>'raw ikan kuantitas'!DS32</f>
        <v>0</v>
      </c>
      <c r="UP32" s="68">
        <f>'raw ikan kuantitas'!DT32</f>
        <v>0</v>
      </c>
      <c r="UQ32" s="68">
        <f>'raw ikan kuantitas'!DU32</f>
        <v>242</v>
      </c>
      <c r="UR32" s="68">
        <f>'raw ikan kuantitas'!DV32</f>
        <v>0</v>
      </c>
      <c r="US32" s="68">
        <f>'raw ikan kuantitas'!DW32</f>
        <v>0</v>
      </c>
      <c r="UT32" s="68">
        <f>'raw ikan kuantitas'!DX32</f>
        <v>0</v>
      </c>
      <c r="UU32" s="68">
        <f>'raw ikan kuantitas'!DY32</f>
        <v>0</v>
      </c>
      <c r="UV32" s="68">
        <f>'raw ikan kuantitas'!DZ32</f>
        <v>0</v>
      </c>
      <c r="UW32" s="68">
        <f>'raw ikan kuantitas'!EA32</f>
        <v>0</v>
      </c>
      <c r="UX32" s="68">
        <f>'raw ikan kuantitas'!EB32</f>
        <v>0</v>
      </c>
      <c r="UY32" s="68">
        <f>'raw ikan kuantitas'!EC32</f>
        <v>0</v>
      </c>
      <c r="UZ32" s="68">
        <f>'raw ikan kuantitas'!ED32</f>
        <v>0</v>
      </c>
      <c r="VA32" s="68">
        <f>'raw ikan kuantitas'!EE32</f>
        <v>0</v>
      </c>
      <c r="VB32" s="68">
        <f>'raw ikan kuantitas'!EF32</f>
        <v>0</v>
      </c>
      <c r="VC32" s="68">
        <f>'raw ikan kuantitas'!EG32</f>
        <v>0</v>
      </c>
      <c r="VD32" s="68">
        <f>'raw ikan kuantitas'!EH32</f>
        <v>0</v>
      </c>
      <c r="VE32" s="68">
        <f>'raw ikan kuantitas'!EI32</f>
        <v>0</v>
      </c>
      <c r="VF32" s="68">
        <f>'raw ikan kuantitas'!EJ32</f>
        <v>0</v>
      </c>
      <c r="VG32" s="68">
        <f>'raw ikan kuantitas'!EK32</f>
        <v>0</v>
      </c>
      <c r="VH32" s="68">
        <f>'raw ikan kuantitas'!EL32</f>
        <v>0</v>
      </c>
      <c r="VI32" s="68">
        <f>'raw ikan kuantitas'!EM32</f>
        <v>0</v>
      </c>
      <c r="VJ32" s="68">
        <f>'raw ikan kuantitas'!EN32</f>
        <v>0</v>
      </c>
      <c r="VK32" s="68">
        <f>'raw ikan kuantitas'!EO32</f>
        <v>0</v>
      </c>
      <c r="VL32" s="68">
        <f>'raw ikan kuantitas'!EP32</f>
        <v>0</v>
      </c>
      <c r="VM32" s="68">
        <f>'raw ikan kuantitas'!EQ32</f>
        <v>0</v>
      </c>
      <c r="VN32" s="68">
        <f>'raw ikan kuantitas'!ER32</f>
        <v>0</v>
      </c>
      <c r="VO32" s="68">
        <f>'raw ikan kuantitas'!ES32</f>
        <v>0</v>
      </c>
      <c r="VP32" s="68">
        <f>'raw ikan kuantitas'!ET32</f>
        <v>0</v>
      </c>
      <c r="VQ32" s="68">
        <f>'raw ikan kuantitas'!EU32</f>
        <v>0</v>
      </c>
      <c r="VR32" s="68">
        <f>'raw ikan kuantitas'!EV32</f>
        <v>657</v>
      </c>
      <c r="VS32" s="68">
        <f>'raw ikan kuantitas'!EW32</f>
        <v>647</v>
      </c>
      <c r="VT32" s="68">
        <f>'raw ikan kuantitas'!EX32</f>
        <v>0</v>
      </c>
      <c r="VU32" s="68">
        <f>'raw ikan kuantitas'!EY32</f>
        <v>0</v>
      </c>
      <c r="VV32" s="68">
        <f>'raw ikan kuantitas'!EZ32</f>
        <v>0</v>
      </c>
      <c r="VW32" s="68">
        <f>'raw ikan kuantitas'!FA32</f>
        <v>5</v>
      </c>
      <c r="VX32" s="68">
        <f>'raw ikan kuantitas'!FB32</f>
        <v>0</v>
      </c>
      <c r="VY32" s="68">
        <f>'raw ikan kuantitas'!FC32</f>
        <v>0</v>
      </c>
      <c r="VZ32" s="68">
        <f>'raw ikan kuantitas'!FD32</f>
        <v>0</v>
      </c>
      <c r="WA32" s="68">
        <f>'raw ikan kuantitas'!FE32</f>
        <v>0</v>
      </c>
      <c r="WB32" s="68">
        <f>'raw ikan kuantitas'!FF32</f>
        <v>0</v>
      </c>
      <c r="WC32" s="68">
        <f>'raw ikan kuantitas'!FG32</f>
        <v>0</v>
      </c>
      <c r="WD32" s="68">
        <f>'raw ikan kuantitas'!FH32</f>
        <v>0</v>
      </c>
      <c r="WE32" s="68">
        <f>'raw ikan kuantitas'!FI32</f>
        <v>0</v>
      </c>
      <c r="WF32" s="68">
        <f>'raw ikan kuantitas'!FJ32</f>
        <v>0</v>
      </c>
      <c r="WG32" s="68">
        <f>'raw ikan kuantitas'!FK32</f>
        <v>0</v>
      </c>
      <c r="WH32" s="68">
        <f>'raw ikan kuantitas'!FL32</f>
        <v>0</v>
      </c>
      <c r="WI32" s="68">
        <f>'raw ikan kuantitas'!FM32</f>
        <v>0</v>
      </c>
      <c r="WJ32" s="68">
        <f>'raw ikan kuantitas'!FN32</f>
        <v>0</v>
      </c>
      <c r="WK32" s="68">
        <f>'raw ikan kuantitas'!FO32</f>
        <v>308</v>
      </c>
      <c r="WL32" s="68">
        <f>'raw ikan kuantitas'!FP32</f>
        <v>0</v>
      </c>
      <c r="WM32" s="68">
        <f>'raw ikan kuantitas'!FQ32</f>
        <v>0</v>
      </c>
      <c r="WN32" s="68">
        <f>'raw ikan kuantitas'!FR32</f>
        <v>0</v>
      </c>
      <c r="WP32" s="69">
        <f>'raw ikan kuantitas'!FT32</f>
        <v>10816</v>
      </c>
      <c r="WQ32" s="69">
        <f>'raw ikan kuantitas'!FU32</f>
        <v>0</v>
      </c>
      <c r="WR32" s="69">
        <f>'raw ikan kuantitas'!FV32</f>
        <v>223</v>
      </c>
      <c r="WS32" s="69">
        <f>'raw ikan kuantitas'!FW32</f>
        <v>0</v>
      </c>
      <c r="WT32" s="69">
        <f>'raw ikan kuantitas'!FX32</f>
        <v>60</v>
      </c>
      <c r="WU32" s="69">
        <f>'raw ikan kuantitas'!FY32</f>
        <v>0</v>
      </c>
      <c r="WV32" s="69">
        <f>'raw ikan kuantitas'!FZ32</f>
        <v>34</v>
      </c>
      <c r="WW32" s="69">
        <f>'raw ikan kuantitas'!GA32</f>
        <v>142</v>
      </c>
      <c r="WX32" s="69">
        <f>'raw ikan kuantitas'!GB32</f>
        <v>2729</v>
      </c>
      <c r="WY32" s="69">
        <f>'raw ikan kuantitas'!GC32</f>
        <v>0</v>
      </c>
      <c r="WZ32" s="69">
        <f>'raw ikan kuantitas'!GD32</f>
        <v>1151</v>
      </c>
      <c r="XA32" s="69">
        <f>'raw ikan kuantitas'!GE32</f>
        <v>8365</v>
      </c>
      <c r="XB32" s="69">
        <f>'raw ikan kuantitas'!GF32</f>
        <v>25</v>
      </c>
      <c r="XC32" s="69">
        <f>'raw ikan kuantitas'!GG32</f>
        <v>12148</v>
      </c>
      <c r="XD32" s="69">
        <f>'raw ikan kuantitas'!GH32</f>
        <v>0</v>
      </c>
      <c r="XE32" s="69">
        <f>'raw ikan kuantitas'!GI32</f>
        <v>7537</v>
      </c>
      <c r="XF32" s="69">
        <f>'raw ikan kuantitas'!GJ32</f>
        <v>233</v>
      </c>
      <c r="XH32" s="70">
        <f>'raw ikan kuantitas'!GL32</f>
        <v>0</v>
      </c>
      <c r="XI32" s="70">
        <f>'raw ikan kuantitas'!GM32</f>
        <v>0</v>
      </c>
      <c r="XJ32" s="70">
        <f>'raw ikan kuantitas'!GN32</f>
        <v>320</v>
      </c>
      <c r="XK32" s="70">
        <f>'raw ikan kuantitas'!GO32</f>
        <v>0</v>
      </c>
      <c r="XL32" s="70">
        <f>'raw ikan kuantitas'!GP32</f>
        <v>0</v>
      </c>
      <c r="XM32" s="70">
        <f>'raw ikan kuantitas'!GQ32</f>
        <v>1305</v>
      </c>
      <c r="XN32" s="70">
        <f>'raw ikan kuantitas'!GR32</f>
        <v>0</v>
      </c>
      <c r="XO32" s="70">
        <f>'raw ikan kuantitas'!GS32</f>
        <v>0</v>
      </c>
      <c r="XP32" s="70">
        <f>'raw ikan kuantitas'!GT32</f>
        <v>0</v>
      </c>
      <c r="XQ32" s="70">
        <f>'raw ikan kuantitas'!GU32</f>
        <v>0</v>
      </c>
      <c r="XR32" s="70">
        <f>'raw ikan kuantitas'!GV32</f>
        <v>0</v>
      </c>
      <c r="XS32" s="70">
        <f>'raw ikan kuantitas'!GW32</f>
        <v>0</v>
      </c>
      <c r="XT32" s="70">
        <f>'raw ikan kuantitas'!GX32</f>
        <v>0</v>
      </c>
      <c r="XU32" s="70">
        <f>'raw ikan kuantitas'!GY32</f>
        <v>60196</v>
      </c>
      <c r="XV32" s="70">
        <f>'raw ikan kuantitas'!GZ32</f>
        <v>0</v>
      </c>
      <c r="XW32" s="70">
        <f>'raw ikan kuantitas'!HA32</f>
        <v>25536</v>
      </c>
      <c r="XX32" s="70">
        <f>'raw ikan kuantitas'!HB32</f>
        <v>0</v>
      </c>
      <c r="XY32" s="70">
        <f>'raw ikan kuantitas'!HC32</f>
        <v>74330</v>
      </c>
      <c r="XZ32" s="70">
        <f>'raw ikan kuantitas'!HD32</f>
        <v>0</v>
      </c>
      <c r="YA32" s="70">
        <f>'raw ikan kuantitas'!HE32</f>
        <v>0</v>
      </c>
      <c r="YB32" s="70">
        <f>'raw ikan kuantitas'!HF32</f>
        <v>0</v>
      </c>
      <c r="YC32" s="70">
        <f>'raw ikan kuantitas'!HG32</f>
        <v>0</v>
      </c>
      <c r="YD32" s="70">
        <f>'raw ikan kuantitas'!HH32</f>
        <v>0</v>
      </c>
      <c r="YE32" s="70">
        <f>'raw ikan kuantitas'!HI32</f>
        <v>0</v>
      </c>
      <c r="YF32" s="70">
        <f>'raw ikan kuantitas'!HJ32</f>
        <v>0</v>
      </c>
      <c r="YG32" s="70">
        <f>'raw ikan kuantitas'!HK32</f>
        <v>0</v>
      </c>
      <c r="YH32" s="70">
        <f>'raw ikan kuantitas'!HL32</f>
        <v>10962</v>
      </c>
      <c r="YJ32" s="71">
        <f>'raw ikan kuantitas'!HN32</f>
        <v>0</v>
      </c>
      <c r="YK32" s="71">
        <f>'raw ikan kuantitas'!HO32</f>
        <v>0</v>
      </c>
      <c r="YL32" s="71">
        <f>'raw ikan kuantitas'!HP32</f>
        <v>0</v>
      </c>
      <c r="YM32" s="71">
        <f>'raw ikan kuantitas'!HQ32</f>
        <v>0</v>
      </c>
      <c r="YN32" s="71">
        <f>'raw ikan kuantitas'!HR32</f>
        <v>0</v>
      </c>
      <c r="YO32" s="71">
        <f>'raw ikan kuantitas'!HS32</f>
        <v>0</v>
      </c>
      <c r="YP32" s="71">
        <f>'raw ikan kuantitas'!HT32</f>
        <v>0</v>
      </c>
      <c r="YQ32" s="71">
        <f>'raw ikan kuantitas'!HU32</f>
        <v>0</v>
      </c>
      <c r="YR32" s="71">
        <f>'raw ikan kuantitas'!HV32</f>
        <v>0</v>
      </c>
      <c r="YS32" s="71">
        <f>'raw ikan kuantitas'!HW32</f>
        <v>0</v>
      </c>
      <c r="YT32" s="71">
        <f>'raw ikan kuantitas'!HX32</f>
        <v>0</v>
      </c>
      <c r="YU32" s="71">
        <f>'raw ikan kuantitas'!HY32</f>
        <v>20</v>
      </c>
      <c r="YV32" s="71">
        <f>'raw ikan kuantitas'!HZ32</f>
        <v>0</v>
      </c>
      <c r="YW32" s="71">
        <f>'raw ikan kuantitas'!IA32</f>
        <v>0</v>
      </c>
      <c r="YX32" s="71">
        <f>'raw ikan kuantitas'!IB32</f>
        <v>15</v>
      </c>
      <c r="YY32" s="71">
        <f>'raw ikan kuantitas'!IC32</f>
        <v>0</v>
      </c>
      <c r="YZ32" s="71">
        <f>'raw ikan kuantitas'!ID32</f>
        <v>0</v>
      </c>
      <c r="ZA32" s="71">
        <f>'raw ikan kuantitas'!IE32</f>
        <v>0</v>
      </c>
      <c r="ZB32" s="71">
        <f>'raw ikan kuantitas'!IF32</f>
        <v>0</v>
      </c>
      <c r="ZC32" s="71">
        <f>'raw ikan kuantitas'!IG32</f>
        <v>0</v>
      </c>
      <c r="ZD32" s="71">
        <f>'raw ikan kuantitas'!IH32</f>
        <v>1</v>
      </c>
      <c r="ZE32" s="71">
        <f>'raw ikan kuantitas'!II32</f>
        <v>37</v>
      </c>
      <c r="ZF32" s="71">
        <f>'raw ikan kuantitas'!IJ32</f>
        <v>0</v>
      </c>
      <c r="ZG32" s="71">
        <f>'raw ikan kuantitas'!IK32</f>
        <v>0</v>
      </c>
      <c r="ZH32" s="71">
        <f>'raw ikan kuantitas'!IL32</f>
        <v>0</v>
      </c>
      <c r="ZI32" s="71">
        <f>'raw ikan kuantitas'!IM32</f>
        <v>0</v>
      </c>
      <c r="ZJ32" s="71">
        <f>'raw ikan kuantitas'!IN32</f>
        <v>0</v>
      </c>
      <c r="ZK32" s="71">
        <f>'raw ikan kuantitas'!IO32</f>
        <v>327</v>
      </c>
      <c r="ZL32" s="71">
        <f>'raw ikan kuantitas'!IP32</f>
        <v>0</v>
      </c>
      <c r="ZM32" s="71">
        <f>'raw ikan kuantitas'!IQ32</f>
        <v>0</v>
      </c>
      <c r="ZN32" s="71">
        <f>'raw ikan kuantitas'!IR32</f>
        <v>0</v>
      </c>
      <c r="ZO32" s="71">
        <f>'raw ikan kuantitas'!IS32</f>
        <v>0</v>
      </c>
      <c r="ZP32" s="71">
        <f>'raw ikan kuantitas'!IT32</f>
        <v>0</v>
      </c>
      <c r="ZQ32" s="71">
        <f>'raw ikan kuantitas'!IU32</f>
        <v>8</v>
      </c>
      <c r="ZR32" s="71">
        <f>'raw ikan kuantitas'!IV32</f>
        <v>0</v>
      </c>
      <c r="ZS32" s="71">
        <f>'raw ikan kuantitas'!IW32</f>
        <v>0</v>
      </c>
      <c r="ZT32" s="71">
        <f>'raw ikan kuantitas'!IX32</f>
        <v>0</v>
      </c>
      <c r="ZU32" s="71">
        <f>'raw ikan kuantitas'!IY32</f>
        <v>0</v>
      </c>
      <c r="ZV32" s="71">
        <f>'raw ikan kuantitas'!IZ32</f>
        <v>0</v>
      </c>
      <c r="ZW32" s="71">
        <f>'raw ikan kuantitas'!JA32</f>
        <v>0</v>
      </c>
      <c r="ZX32" s="71">
        <f>'raw ikan kuantitas'!JB32</f>
        <v>0</v>
      </c>
      <c r="ZY32" s="71">
        <f>'raw ikan kuantitas'!JC32</f>
        <v>0</v>
      </c>
    </row>
    <row r="33" spans="2:701" ht="14.55" customHeight="1" x14ac:dyDescent="0.3">
      <c r="B33" s="3" t="s">
        <v>369</v>
      </c>
      <c r="C33" s="193">
        <v>291459</v>
      </c>
      <c r="D33" s="193">
        <v>39361</v>
      </c>
      <c r="E33" s="193">
        <v>65</v>
      </c>
      <c r="F33" s="193">
        <v>274</v>
      </c>
      <c r="G33" s="193">
        <v>245</v>
      </c>
      <c r="H33" s="193">
        <v>21564</v>
      </c>
      <c r="I33" s="193">
        <v>7116</v>
      </c>
      <c r="J33" s="194"/>
      <c r="K33" s="195">
        <v>14</v>
      </c>
      <c r="L33" s="196">
        <v>1076</v>
      </c>
      <c r="M33" s="195">
        <v>8</v>
      </c>
      <c r="N33" s="195">
        <v>231</v>
      </c>
      <c r="O33" s="195">
        <v>1865</v>
      </c>
      <c r="P33" s="195">
        <v>4025</v>
      </c>
      <c r="Q33" s="195">
        <v>1166</v>
      </c>
      <c r="R33" s="196">
        <v>2859</v>
      </c>
      <c r="S33" s="196">
        <v>3710</v>
      </c>
      <c r="T33" s="195">
        <v>0</v>
      </c>
      <c r="U33" s="197">
        <v>0</v>
      </c>
      <c r="V33" s="195">
        <v>0</v>
      </c>
      <c r="W33" s="195">
        <v>0</v>
      </c>
      <c r="X33" s="195">
        <v>0</v>
      </c>
      <c r="Y33" s="195">
        <v>7</v>
      </c>
      <c r="Z33" s="195">
        <v>2725</v>
      </c>
      <c r="AA33" s="195">
        <v>1988</v>
      </c>
      <c r="AB33" s="195">
        <v>30</v>
      </c>
      <c r="AC33" s="195">
        <v>201</v>
      </c>
      <c r="AD33" s="196">
        <v>0</v>
      </c>
      <c r="AE33" s="195">
        <v>919</v>
      </c>
      <c r="AF33" s="195">
        <v>2130</v>
      </c>
      <c r="AG33" s="195">
        <v>2609</v>
      </c>
      <c r="AH33" s="195">
        <v>2300</v>
      </c>
      <c r="AI33" s="195">
        <v>2</v>
      </c>
      <c r="AJ33" s="195">
        <v>3</v>
      </c>
      <c r="AK33" s="195">
        <v>0</v>
      </c>
      <c r="AL33" s="195">
        <v>12</v>
      </c>
      <c r="AM33" s="198"/>
      <c r="AN33" s="199">
        <v>633</v>
      </c>
      <c r="AO33" s="199">
        <v>0</v>
      </c>
      <c r="AP33" s="199">
        <v>0</v>
      </c>
      <c r="AQ33" s="199">
        <v>157</v>
      </c>
      <c r="AR33" s="199">
        <v>801</v>
      </c>
      <c r="AS33" s="199">
        <v>15501</v>
      </c>
      <c r="AT33" s="199">
        <v>42940</v>
      </c>
      <c r="AU33" s="199">
        <v>428</v>
      </c>
      <c r="AV33" s="199">
        <v>474</v>
      </c>
      <c r="AW33" s="199">
        <v>0</v>
      </c>
      <c r="AX33" s="199">
        <v>285</v>
      </c>
      <c r="AY33" s="199">
        <v>16717</v>
      </c>
      <c r="AZ33" s="199">
        <v>30</v>
      </c>
      <c r="BA33" s="199">
        <v>58646</v>
      </c>
      <c r="BB33" s="199">
        <v>300</v>
      </c>
      <c r="BC33" s="200">
        <v>23</v>
      </c>
      <c r="BD33" s="199">
        <v>4886</v>
      </c>
      <c r="BE33" s="199">
        <v>3093</v>
      </c>
      <c r="BF33" s="199">
        <v>9856</v>
      </c>
      <c r="BG33" s="199">
        <v>184574</v>
      </c>
      <c r="BH33" s="199">
        <v>7847</v>
      </c>
      <c r="BI33" s="199">
        <v>221</v>
      </c>
      <c r="BJ33" s="199">
        <v>28</v>
      </c>
      <c r="BK33" s="199">
        <v>230</v>
      </c>
      <c r="BL33" s="199">
        <v>1405</v>
      </c>
      <c r="BM33" s="200">
        <v>0</v>
      </c>
      <c r="BN33" s="199">
        <v>9</v>
      </c>
      <c r="BO33" s="199">
        <v>246</v>
      </c>
      <c r="BP33" s="199">
        <v>0</v>
      </c>
      <c r="BQ33" s="201"/>
      <c r="BR33" s="202">
        <v>84507</v>
      </c>
      <c r="BS33" s="202">
        <v>83380</v>
      </c>
      <c r="BT33" s="202">
        <v>32756</v>
      </c>
      <c r="BU33" s="202">
        <v>94810</v>
      </c>
      <c r="BV33" s="202">
        <v>16292</v>
      </c>
      <c r="BW33" s="202">
        <v>295</v>
      </c>
      <c r="BX33" s="202">
        <v>10</v>
      </c>
      <c r="BY33" s="202">
        <v>0</v>
      </c>
      <c r="BZ33" s="203">
        <v>158</v>
      </c>
      <c r="CA33" s="202">
        <v>96</v>
      </c>
      <c r="CB33" s="202">
        <v>4510</v>
      </c>
      <c r="CC33" s="202">
        <v>0</v>
      </c>
      <c r="CD33" s="202">
        <v>1722</v>
      </c>
      <c r="CE33" s="202">
        <v>0</v>
      </c>
      <c r="CF33" s="202">
        <v>85514</v>
      </c>
      <c r="CG33" s="202">
        <v>146385</v>
      </c>
      <c r="CH33" s="204"/>
      <c r="CI33" s="205">
        <v>0</v>
      </c>
      <c r="CJ33" s="205">
        <v>0</v>
      </c>
      <c r="CK33" s="205">
        <v>0</v>
      </c>
      <c r="CL33" s="205">
        <v>0</v>
      </c>
      <c r="CM33" s="205">
        <v>0</v>
      </c>
      <c r="CN33" s="206">
        <v>0</v>
      </c>
      <c r="CO33" s="206">
        <v>0</v>
      </c>
      <c r="CP33" s="206">
        <v>0</v>
      </c>
      <c r="CQ33" s="206">
        <v>0</v>
      </c>
      <c r="CR33" s="206">
        <v>0</v>
      </c>
      <c r="CS33" s="206">
        <v>0</v>
      </c>
      <c r="CT33" s="206">
        <v>0</v>
      </c>
      <c r="CU33" s="206">
        <v>0</v>
      </c>
      <c r="CV33" s="206">
        <v>0</v>
      </c>
      <c r="CW33" s="206">
        <v>0</v>
      </c>
      <c r="CX33" s="206">
        <v>0</v>
      </c>
      <c r="CY33" s="206">
        <v>0</v>
      </c>
      <c r="CZ33" s="206">
        <v>0</v>
      </c>
      <c r="DA33" s="206">
        <v>0</v>
      </c>
      <c r="DB33" s="206">
        <v>0</v>
      </c>
      <c r="DC33" s="207">
        <v>0</v>
      </c>
      <c r="DD33" s="204"/>
      <c r="DE33" s="208">
        <v>448085</v>
      </c>
      <c r="DF33" s="208">
        <v>0</v>
      </c>
      <c r="DG33" s="208">
        <v>36120</v>
      </c>
      <c r="DH33" s="208">
        <v>4764</v>
      </c>
      <c r="DI33" s="208">
        <v>66152</v>
      </c>
      <c r="DJ33" s="208">
        <v>75</v>
      </c>
      <c r="DK33" s="208">
        <v>1353</v>
      </c>
      <c r="DL33" s="208">
        <v>315</v>
      </c>
      <c r="DM33" s="208">
        <v>0</v>
      </c>
      <c r="DN33" s="209">
        <v>256</v>
      </c>
      <c r="DO33" s="208">
        <v>500</v>
      </c>
      <c r="DP33" s="208">
        <v>0</v>
      </c>
      <c r="DQ33" s="208">
        <v>0</v>
      </c>
      <c r="DR33" s="208">
        <v>138</v>
      </c>
      <c r="DS33" s="208">
        <v>0</v>
      </c>
      <c r="DT33" s="208">
        <v>0</v>
      </c>
      <c r="DU33" s="216"/>
      <c r="DV33" s="208">
        <v>761</v>
      </c>
      <c r="DW33" s="208">
        <v>0</v>
      </c>
      <c r="DX33" s="208">
        <v>20</v>
      </c>
      <c r="DY33" s="208">
        <v>0</v>
      </c>
      <c r="DZ33" s="208">
        <v>0</v>
      </c>
      <c r="EA33" s="208">
        <v>0</v>
      </c>
      <c r="EB33" s="208">
        <v>5518</v>
      </c>
      <c r="EC33" s="208">
        <v>0</v>
      </c>
      <c r="ED33" s="208">
        <v>0</v>
      </c>
      <c r="EE33" s="208">
        <v>0</v>
      </c>
      <c r="EF33" s="208">
        <v>0</v>
      </c>
      <c r="EG33" s="208">
        <v>16</v>
      </c>
      <c r="EH33" s="208">
        <v>0</v>
      </c>
      <c r="EI33" s="208">
        <v>0</v>
      </c>
      <c r="EJ33" s="208">
        <v>0</v>
      </c>
      <c r="EK33" s="208">
        <v>0</v>
      </c>
      <c r="EL33" s="204"/>
      <c r="EM33" s="210">
        <v>990</v>
      </c>
      <c r="EN33" s="204"/>
      <c r="EO33" s="211">
        <v>119207</v>
      </c>
      <c r="EP33" s="212">
        <v>0</v>
      </c>
      <c r="EQ33" s="212">
        <v>9360</v>
      </c>
      <c r="ER33" s="212">
        <v>1322</v>
      </c>
      <c r="ES33" s="212">
        <v>200998</v>
      </c>
      <c r="ET33" s="212">
        <v>0</v>
      </c>
      <c r="EU33" s="212">
        <v>169546</v>
      </c>
      <c r="EV33" s="212">
        <v>4674344</v>
      </c>
      <c r="EW33" s="212">
        <v>36807</v>
      </c>
      <c r="EX33" s="212">
        <v>3853206</v>
      </c>
      <c r="EY33" s="212">
        <v>190309</v>
      </c>
      <c r="EZ33" s="212">
        <v>41339</v>
      </c>
      <c r="FA33" s="212">
        <v>559</v>
      </c>
      <c r="FB33" s="212">
        <v>1050</v>
      </c>
      <c r="FC33" s="213">
        <v>1358.5</v>
      </c>
      <c r="FD33" s="214">
        <v>183.1</v>
      </c>
      <c r="FE33" s="214">
        <v>155</v>
      </c>
      <c r="FF33" s="214">
        <v>0</v>
      </c>
      <c r="FG33" s="214">
        <v>1453.6</v>
      </c>
      <c r="FH33" s="214">
        <v>0</v>
      </c>
      <c r="FI33" s="214">
        <v>5078089.9400000004</v>
      </c>
      <c r="FJ33" s="214">
        <v>4492.2</v>
      </c>
      <c r="FK33" s="214">
        <v>244.5</v>
      </c>
      <c r="FL33" s="214">
        <v>146.5</v>
      </c>
      <c r="FM33" s="214">
        <v>0</v>
      </c>
      <c r="FN33" s="214">
        <v>0.23</v>
      </c>
      <c r="FO33" s="215">
        <v>3050.2</v>
      </c>
      <c r="FP33" s="215">
        <v>1019.9</v>
      </c>
      <c r="FQ33" s="215">
        <v>1453.1</v>
      </c>
      <c r="FR33" s="215">
        <v>1.82</v>
      </c>
      <c r="FS33" s="193">
        <v>0</v>
      </c>
      <c r="FT33" s="6"/>
      <c r="FU33" s="50">
        <f>'raw ikan nilai'!C33</f>
        <v>0</v>
      </c>
      <c r="FV33" s="50">
        <f>'raw ikan nilai'!D33</f>
        <v>0.65273999999999999</v>
      </c>
      <c r="FW33" s="50">
        <f>'raw ikan nilai'!E33</f>
        <v>0</v>
      </c>
      <c r="FX33" s="50">
        <f>'raw ikan nilai'!F33</f>
        <v>0</v>
      </c>
      <c r="FY33" s="50">
        <f>'raw ikan nilai'!G33</f>
        <v>52.045895000000002</v>
      </c>
      <c r="FZ33" s="50">
        <f>'raw ikan nilai'!H33</f>
        <v>11.57</v>
      </c>
      <c r="GA33" s="50">
        <f>'raw ikan nilai'!I33</f>
        <v>0</v>
      </c>
      <c r="GB33" s="50">
        <f>'raw ikan nilai'!J33</f>
        <v>5.5678599999999996</v>
      </c>
      <c r="GC33" s="50">
        <f>'raw ikan nilai'!K33</f>
        <v>0</v>
      </c>
      <c r="GD33" s="50">
        <f>'raw ikan nilai'!L33</f>
        <v>0</v>
      </c>
      <c r="GE33" s="50">
        <f>'raw ikan nilai'!M33</f>
        <v>0</v>
      </c>
      <c r="GF33" s="50">
        <f>'raw ikan nilai'!N33</f>
        <v>10.9315</v>
      </c>
      <c r="GG33" s="50">
        <f>'raw ikan nilai'!O33</f>
        <v>0</v>
      </c>
      <c r="GH33" s="50">
        <f>'raw ikan nilai'!P33</f>
        <v>0</v>
      </c>
      <c r="GI33" s="50">
        <f>'raw ikan nilai'!Q33</f>
        <v>0</v>
      </c>
      <c r="GJ33" s="50">
        <f>'raw ikan nilai'!R33</f>
        <v>0</v>
      </c>
      <c r="GK33" s="50">
        <f>'raw ikan nilai'!S33</f>
        <v>0</v>
      </c>
      <c r="GL33" s="50">
        <f>'raw ikan nilai'!T33</f>
        <v>0</v>
      </c>
      <c r="GM33" s="50">
        <f>'raw ikan nilai'!U33</f>
        <v>401.00642099999999</v>
      </c>
      <c r="GN33" s="50">
        <f>'raw ikan nilai'!V33</f>
        <v>8.3853899999999992</v>
      </c>
      <c r="GO33" s="50">
        <f>'raw ikan nilai'!W33</f>
        <v>0</v>
      </c>
      <c r="GP33" s="50">
        <f>'raw ikan nilai'!X33</f>
        <v>87.781014999999996</v>
      </c>
      <c r="GQ33" s="50">
        <f>'raw ikan nilai'!Y33</f>
        <v>0</v>
      </c>
      <c r="GR33" s="50">
        <f>'raw ikan nilai'!Z33</f>
        <v>0</v>
      </c>
      <c r="GS33" s="50">
        <f>'raw ikan nilai'!AA33</f>
        <v>4.6896599999999999</v>
      </c>
      <c r="GT33" s="50">
        <f>'raw ikan nilai'!AB33</f>
        <v>0</v>
      </c>
      <c r="GU33" s="50">
        <f>'raw ikan nilai'!AC33</f>
        <v>22.795062999999999</v>
      </c>
      <c r="GV33" s="50">
        <f>'raw ikan nilai'!AD33</f>
        <v>0</v>
      </c>
      <c r="GW33" s="50">
        <f>'raw ikan nilai'!AE33</f>
        <v>0</v>
      </c>
      <c r="GX33" s="50">
        <f>'raw ikan nilai'!AF33</f>
        <v>0</v>
      </c>
      <c r="GY33" s="50">
        <f>'raw ikan nilai'!AG33</f>
        <v>0</v>
      </c>
      <c r="GZ33" s="50">
        <f>'raw ikan nilai'!AH33</f>
        <v>0</v>
      </c>
      <c r="HA33" s="50">
        <f>'raw ikan nilai'!AI33</f>
        <v>5.0876799999999998</v>
      </c>
      <c r="HB33" s="50">
        <f>'raw ikan nilai'!AJ33</f>
        <v>2.53043</v>
      </c>
      <c r="HC33" s="50">
        <f>'raw ikan nilai'!AK33</f>
        <v>0</v>
      </c>
      <c r="HD33" s="50">
        <f>'raw ikan nilai'!AL33</f>
        <v>163.30511200000001</v>
      </c>
      <c r="HE33" s="50">
        <f>'raw ikan nilai'!AM33</f>
        <v>0</v>
      </c>
      <c r="HF33" s="50">
        <f>'raw ikan nilai'!AN33</f>
        <v>8.8831999999999994E-2</v>
      </c>
      <c r="HG33" s="50">
        <f>'raw ikan nilai'!AO33</f>
        <v>79.257457000000002</v>
      </c>
      <c r="HH33" s="50">
        <f>'raw ikan nilai'!AP33</f>
        <v>0</v>
      </c>
      <c r="HI33" s="50">
        <f>'raw ikan nilai'!AQ33</f>
        <v>0</v>
      </c>
      <c r="HJ33" s="50">
        <f>'raw ikan nilai'!AR33</f>
        <v>5.8684799999999999</v>
      </c>
      <c r="HK33" s="50">
        <f>'raw ikan nilai'!AS33</f>
        <v>0</v>
      </c>
      <c r="HL33" s="50">
        <f>'raw ikan nilai'!AT33</f>
        <v>163.06586999999999</v>
      </c>
      <c r="HM33" s="50">
        <f>'raw ikan nilai'!AU33</f>
        <v>8.2219999999999995</v>
      </c>
      <c r="HN33" s="50">
        <f>'raw ikan nilai'!AV33</f>
        <v>0</v>
      </c>
      <c r="HO33" s="50">
        <f>'raw ikan nilai'!AW33</f>
        <v>0</v>
      </c>
      <c r="HP33" s="50">
        <f>'raw ikan nilai'!AX33</f>
        <v>41.193278999999997</v>
      </c>
      <c r="HQ33" s="50">
        <f>'raw ikan nilai'!AY33</f>
        <v>0</v>
      </c>
      <c r="HR33" s="50">
        <f>'raw ikan nilai'!AZ33</f>
        <v>66.740235999999996</v>
      </c>
      <c r="HS33" s="50">
        <f>'raw ikan nilai'!BA33</f>
        <v>93.933779999999999</v>
      </c>
      <c r="HT33" s="50">
        <f>'raw ikan nilai'!BB33</f>
        <v>0</v>
      </c>
      <c r="HU33" s="50">
        <f>'raw ikan nilai'!BC33</f>
        <v>6.2421350000000002</v>
      </c>
      <c r="HV33" s="50">
        <f>'raw ikan nilai'!BD33</f>
        <v>2.72363</v>
      </c>
      <c r="HW33" s="50">
        <f>'raw ikan nilai'!BE33</f>
        <v>20.864037</v>
      </c>
      <c r="HX33" s="50">
        <f>'raw ikan nilai'!BF33</f>
        <v>119.33955</v>
      </c>
      <c r="HY33" s="50">
        <f>'raw ikan nilai'!BG33</f>
        <v>0</v>
      </c>
      <c r="HZ33" s="50">
        <f>'raw ikan nilai'!BH33</f>
        <v>0</v>
      </c>
      <c r="IA33" s="50">
        <f>'raw ikan nilai'!BI33</f>
        <v>0</v>
      </c>
      <c r="IB33" s="50">
        <f>'raw ikan nilai'!BJ33</f>
        <v>0</v>
      </c>
      <c r="IC33" s="50">
        <f>'raw ikan nilai'!BK33</f>
        <v>0</v>
      </c>
      <c r="ID33" s="50">
        <f>'raw ikan nilai'!BL33</f>
        <v>0</v>
      </c>
      <c r="IE33" s="50">
        <f>'raw ikan nilai'!BM33</f>
        <v>24.603000000000002</v>
      </c>
      <c r="IF33" s="50">
        <f>'raw ikan nilai'!BN33</f>
        <v>0</v>
      </c>
      <c r="IG33" s="50">
        <f>'raw ikan nilai'!BO33</f>
        <v>0</v>
      </c>
      <c r="IH33" s="50">
        <f>'raw ikan nilai'!BP33</f>
        <v>0</v>
      </c>
      <c r="II33" s="50">
        <f>'raw ikan nilai'!BQ33</f>
        <v>0</v>
      </c>
      <c r="IJ33" s="50">
        <f>'raw ikan nilai'!BR33</f>
        <v>0</v>
      </c>
      <c r="IK33" s="50">
        <f>'raw ikan nilai'!BS33</f>
        <v>0</v>
      </c>
      <c r="IL33" s="50">
        <f>'raw ikan nilai'!BT33</f>
        <v>0</v>
      </c>
      <c r="IM33" s="50">
        <f>'raw ikan nilai'!BU33</f>
        <v>0</v>
      </c>
      <c r="IN33" s="50">
        <f>'raw ikan nilai'!BV33</f>
        <v>3.8528950000000002</v>
      </c>
      <c r="IO33" s="50">
        <f>'raw ikan nilai'!BW33</f>
        <v>0</v>
      </c>
      <c r="IP33" s="50">
        <f>'raw ikan nilai'!BX33</f>
        <v>0</v>
      </c>
      <c r="IQ33" s="50">
        <f>'raw ikan nilai'!BY33</f>
        <v>0.28199999999999997</v>
      </c>
      <c r="IR33" s="50">
        <f>'raw ikan nilai'!BZ33</f>
        <v>0</v>
      </c>
      <c r="IS33" s="50">
        <f>'raw ikan nilai'!CA33</f>
        <v>0</v>
      </c>
      <c r="IT33" s="50">
        <f>'raw ikan nilai'!CB33</f>
        <v>0</v>
      </c>
      <c r="IU33" s="50">
        <f>'raw ikan nilai'!CC33</f>
        <v>0</v>
      </c>
      <c r="IV33" s="50">
        <f>'raw ikan nilai'!CD33</f>
        <v>0</v>
      </c>
      <c r="IW33" s="50">
        <f>'raw ikan nilai'!CE33</f>
        <v>0</v>
      </c>
      <c r="IX33" s="50">
        <f>'raw ikan nilai'!CF33</f>
        <v>11.77</v>
      </c>
      <c r="IY33" s="50">
        <f>'raw ikan nilai'!CG33</f>
        <v>0</v>
      </c>
      <c r="IZ33" s="50">
        <f>'raw ikan nilai'!CH33</f>
        <v>0</v>
      </c>
      <c r="JA33" s="50">
        <f>'raw ikan nilai'!CI33</f>
        <v>0</v>
      </c>
      <c r="JB33" s="50">
        <f>'raw ikan nilai'!CJ33</f>
        <v>0</v>
      </c>
      <c r="JC33" s="50">
        <f>'raw ikan nilai'!CK33</f>
        <v>0</v>
      </c>
      <c r="JD33" s="50">
        <f>'raw ikan nilai'!CL33</f>
        <v>0</v>
      </c>
      <c r="JE33" s="50">
        <f>'raw ikan nilai'!CM33</f>
        <v>0</v>
      </c>
      <c r="JF33" s="50">
        <f>'raw ikan nilai'!CN33</f>
        <v>3.1722000000000001</v>
      </c>
      <c r="JG33" s="50">
        <f>'raw ikan nilai'!CO33</f>
        <v>0</v>
      </c>
      <c r="JH33" s="50">
        <f>'raw ikan nilai'!CP33</f>
        <v>0</v>
      </c>
      <c r="JI33" s="50">
        <f>'raw ikan nilai'!CQ33</f>
        <v>0</v>
      </c>
      <c r="JJ33" s="50">
        <f>'raw ikan nilai'!CR33</f>
        <v>29.044284999999999</v>
      </c>
      <c r="JK33" s="50">
        <f>'raw ikan nilai'!CS33</f>
        <v>16.565601999999998</v>
      </c>
      <c r="JL33" s="50">
        <f>'raw ikan nilai'!CT33</f>
        <v>40.329929999999997</v>
      </c>
      <c r="JM33" s="50">
        <f>'raw ikan nilai'!CU33</f>
        <v>20.63625</v>
      </c>
      <c r="JN33" s="50">
        <f>'raw ikan nilai'!CV33</f>
        <v>0</v>
      </c>
      <c r="JO33" s="50">
        <f>'raw ikan nilai'!CW33</f>
        <v>0</v>
      </c>
      <c r="JP33" s="50">
        <f>'raw ikan nilai'!CX33</f>
        <v>246.00024999999999</v>
      </c>
      <c r="JQ33" s="50">
        <f>'raw ikan nilai'!CY33</f>
        <v>190.776399</v>
      </c>
      <c r="JR33" s="50">
        <f>'raw ikan nilai'!CZ33</f>
        <v>0</v>
      </c>
      <c r="JS33" s="50">
        <f>'raw ikan nilai'!DA33</f>
        <v>0</v>
      </c>
      <c r="JU33" s="53">
        <f>'raw ikan nilai'!DC33</f>
        <v>0</v>
      </c>
      <c r="JV33" s="53">
        <f>'raw ikan nilai'!DD33</f>
        <v>0</v>
      </c>
      <c r="JW33" s="53">
        <f>'raw ikan nilai'!DE33</f>
        <v>0</v>
      </c>
      <c r="JX33" s="53">
        <f>'raw ikan nilai'!DF33</f>
        <v>0</v>
      </c>
      <c r="JY33" s="53">
        <f>'raw ikan nilai'!DG33</f>
        <v>0</v>
      </c>
      <c r="JZ33" s="53">
        <f>'raw ikan nilai'!DH33</f>
        <v>0</v>
      </c>
      <c r="KA33" s="53">
        <f>'raw ikan nilai'!DI33</f>
        <v>0</v>
      </c>
      <c r="KB33" s="53">
        <f>'raw ikan nilai'!DJ33</f>
        <v>0</v>
      </c>
      <c r="KC33" s="53">
        <f>'raw ikan nilai'!DK33</f>
        <v>0.233684</v>
      </c>
      <c r="KD33" s="53">
        <f>'raw ikan nilai'!DL33</f>
        <v>0</v>
      </c>
      <c r="KE33" s="53">
        <f>'raw ikan nilai'!DM33</f>
        <v>0</v>
      </c>
      <c r="KF33" s="53">
        <f>'raw ikan nilai'!DN33</f>
        <v>0.1817</v>
      </c>
      <c r="KG33" s="53">
        <f>'raw ikan nilai'!DO33</f>
        <v>0</v>
      </c>
      <c r="KH33" s="53">
        <f>'raw ikan nilai'!DP33</f>
        <v>0</v>
      </c>
      <c r="KI33" s="53">
        <f>'raw ikan nilai'!DQ33</f>
        <v>0</v>
      </c>
      <c r="KJ33" s="53">
        <f>'raw ikan nilai'!DR33</f>
        <v>0</v>
      </c>
      <c r="KK33" s="53">
        <f>'raw ikan nilai'!DS33</f>
        <v>0</v>
      </c>
      <c r="KL33" s="53">
        <f>'raw ikan nilai'!DT33</f>
        <v>0</v>
      </c>
      <c r="KM33" s="53">
        <f>'raw ikan nilai'!DU33</f>
        <v>0</v>
      </c>
      <c r="KN33" s="53">
        <f>'raw ikan nilai'!DV33</f>
        <v>0.90245500000000001</v>
      </c>
      <c r="KO33" s="53">
        <f>'raw ikan nilai'!DW33</f>
        <v>0</v>
      </c>
      <c r="KP33" s="53">
        <f>'raw ikan nilai'!DX33</f>
        <v>0</v>
      </c>
      <c r="KQ33" s="53">
        <f>'raw ikan nilai'!DY33</f>
        <v>0</v>
      </c>
      <c r="KR33" s="53">
        <f>'raw ikan nilai'!DZ33</f>
        <v>0</v>
      </c>
      <c r="KS33" s="53">
        <f>'raw ikan nilai'!EA33</f>
        <v>0</v>
      </c>
      <c r="KT33" s="53">
        <f>'raw ikan nilai'!EB33</f>
        <v>0</v>
      </c>
      <c r="KU33" s="53">
        <f>'raw ikan nilai'!EC33</f>
        <v>0</v>
      </c>
      <c r="KV33" s="53">
        <f>'raw ikan nilai'!ED33</f>
        <v>0</v>
      </c>
      <c r="KW33" s="53">
        <f>'raw ikan nilai'!EE33</f>
        <v>0</v>
      </c>
      <c r="KX33" s="53">
        <f>'raw ikan nilai'!EF33</f>
        <v>0</v>
      </c>
      <c r="KY33" s="53">
        <f>'raw ikan nilai'!EG33</f>
        <v>0</v>
      </c>
      <c r="KZ33" s="53">
        <f>'raw ikan nilai'!EH33</f>
        <v>0</v>
      </c>
      <c r="LA33" s="53">
        <f>'raw ikan nilai'!EI33</f>
        <v>0</v>
      </c>
      <c r="LB33" s="53">
        <f>'raw ikan nilai'!EJ33</f>
        <v>0</v>
      </c>
      <c r="LC33" s="53">
        <f>'raw ikan nilai'!EK33</f>
        <v>0</v>
      </c>
      <c r="LD33" s="53">
        <f>'raw ikan nilai'!EL33</f>
        <v>0</v>
      </c>
      <c r="LE33" s="53">
        <f>'raw ikan nilai'!EM33</f>
        <v>0</v>
      </c>
      <c r="LF33" s="53">
        <f>'raw ikan nilai'!EN33</f>
        <v>0</v>
      </c>
      <c r="LG33" s="53">
        <f>'raw ikan nilai'!EO33</f>
        <v>0</v>
      </c>
      <c r="LH33" s="53">
        <f>'raw ikan nilai'!EP33</f>
        <v>6.0698000000000002E-2</v>
      </c>
      <c r="LI33" s="53">
        <f>'raw ikan nilai'!EQ33</f>
        <v>0</v>
      </c>
      <c r="LJ33" s="53">
        <f>'raw ikan nilai'!ER33</f>
        <v>0</v>
      </c>
      <c r="LK33" s="53">
        <f>'raw ikan nilai'!ES33</f>
        <v>0</v>
      </c>
      <c r="LL33" s="53">
        <f>'raw ikan nilai'!ET33</f>
        <v>0</v>
      </c>
      <c r="LM33" s="53">
        <f>'raw ikan nilai'!EU33</f>
        <v>0</v>
      </c>
      <c r="LN33" s="53">
        <f>'raw ikan nilai'!EV33</f>
        <v>0</v>
      </c>
      <c r="LO33" s="53">
        <f>'raw ikan nilai'!EW33</f>
        <v>0</v>
      </c>
      <c r="LP33" s="53">
        <f>'raw ikan nilai'!EX33</f>
        <v>7.3499999999999996E-2</v>
      </c>
      <c r="LQ33" s="53">
        <f>'raw ikan nilai'!EY33</f>
        <v>0</v>
      </c>
      <c r="LR33" s="53">
        <f>'raw ikan nilai'!EZ33</f>
        <v>0</v>
      </c>
      <c r="LS33" s="53">
        <f>'raw ikan nilai'!FA33</f>
        <v>0</v>
      </c>
      <c r="LT33" s="53">
        <f>'raw ikan nilai'!FB33</f>
        <v>0</v>
      </c>
      <c r="LU33" s="53">
        <f>'raw ikan nilai'!FC33</f>
        <v>0</v>
      </c>
      <c r="LV33" s="53">
        <f>'raw ikan nilai'!FD33</f>
        <v>0</v>
      </c>
      <c r="LW33" s="53">
        <f>'raw ikan nilai'!FE33</f>
        <v>0</v>
      </c>
      <c r="LX33" s="53">
        <f>'raw ikan nilai'!FF33</f>
        <v>0</v>
      </c>
      <c r="LY33" s="53">
        <f>'raw ikan nilai'!FG33</f>
        <v>0</v>
      </c>
      <c r="LZ33" s="53">
        <f>'raw ikan nilai'!FH33</f>
        <v>0</v>
      </c>
      <c r="MA33" s="53">
        <f>'raw ikan nilai'!FI33</f>
        <v>0</v>
      </c>
      <c r="MB33" s="53">
        <f>'raw ikan nilai'!FJ33</f>
        <v>0</v>
      </c>
      <c r="MC33" s="53">
        <f>'raw ikan nilai'!FK33</f>
        <v>0</v>
      </c>
      <c r="MD33" s="53">
        <f>'raw ikan nilai'!FL33</f>
        <v>3.2375000000000001E-2</v>
      </c>
      <c r="ME33" s="53">
        <f>'raw ikan nilai'!FM33</f>
        <v>0.17483000000000001</v>
      </c>
      <c r="MF33" s="53">
        <f>'raw ikan nilai'!FN33</f>
        <v>0</v>
      </c>
      <c r="MG33" s="53">
        <f>'raw ikan nilai'!FO33</f>
        <v>0</v>
      </c>
      <c r="MH33" s="53">
        <f>'raw ikan nilai'!FP33</f>
        <v>0</v>
      </c>
      <c r="MI33" s="53">
        <f>'raw ikan nilai'!FQ33</f>
        <v>0</v>
      </c>
      <c r="MJ33" s="53">
        <f>'raw ikan nilai'!FR33</f>
        <v>0</v>
      </c>
      <c r="MK33" s="53">
        <f>'raw ikan nilai'!FS33</f>
        <v>0</v>
      </c>
      <c r="MM33" s="57">
        <f>'raw ikan nilai'!FU33</f>
        <v>320.289602</v>
      </c>
      <c r="MN33" s="57">
        <f>'raw ikan nilai'!FV33</f>
        <v>0</v>
      </c>
      <c r="MO33" s="57">
        <f>'raw ikan nilai'!FW33</f>
        <v>0.1794</v>
      </c>
      <c r="MP33" s="57">
        <f>'raw ikan nilai'!FX33</f>
        <v>11.530200000000001</v>
      </c>
      <c r="MQ33" s="57">
        <f>'raw ikan nilai'!FY33</f>
        <v>0</v>
      </c>
      <c r="MR33" s="57">
        <f>'raw ikan nilai'!FZ33</f>
        <v>0</v>
      </c>
      <c r="MS33" s="57">
        <f>'raw ikan nilai'!GA33</f>
        <v>2.5735199999999998</v>
      </c>
      <c r="MT33" s="57">
        <f>'raw ikan nilai'!GB33</f>
        <v>10.786585000000001</v>
      </c>
      <c r="MU33" s="57">
        <f>'raw ikan nilai'!GC33</f>
        <v>284.46221100000002</v>
      </c>
      <c r="MV33" s="57">
        <f>'raw ikan nilai'!GD33</f>
        <v>0</v>
      </c>
      <c r="MW33" s="57">
        <f>'raw ikan nilai'!GE33</f>
        <v>148.96243999999999</v>
      </c>
      <c r="MX33" s="57">
        <f>'raw ikan nilai'!GF33</f>
        <v>539.03893200000005</v>
      </c>
      <c r="MY33" s="57">
        <f>'raw ikan nilai'!GG33</f>
        <v>2.4374500000000001</v>
      </c>
      <c r="MZ33" s="57">
        <f>'raw ikan nilai'!GH33</f>
        <v>96.744795999999994</v>
      </c>
      <c r="NA33" s="57">
        <f>'raw ikan nilai'!GI33</f>
        <v>13.005095000000001</v>
      </c>
      <c r="NB33" s="57">
        <f>'raw ikan nilai'!GJ33</f>
        <v>940.23659399999997</v>
      </c>
      <c r="NC33" s="57">
        <f>'raw ikan nilai'!GK33</f>
        <v>188.74980500000001</v>
      </c>
      <c r="NE33" s="56">
        <f>'raw ikan nilai'!GM33</f>
        <v>0</v>
      </c>
      <c r="NF33" s="56">
        <f>'raw ikan nilai'!GN33</f>
        <v>0</v>
      </c>
      <c r="NG33" s="56">
        <f>'raw ikan nilai'!GO33</f>
        <v>0.37</v>
      </c>
      <c r="NH33" s="56">
        <f>'raw ikan nilai'!GP33</f>
        <v>0</v>
      </c>
      <c r="NI33" s="56">
        <f>'raw ikan nilai'!GQ33</f>
        <v>0</v>
      </c>
      <c r="NJ33" s="56">
        <f>'raw ikan nilai'!GR33</f>
        <v>0.14499999999999999</v>
      </c>
      <c r="NK33" s="56">
        <f>'raw ikan nilai'!GS33</f>
        <v>0</v>
      </c>
      <c r="NL33" s="56">
        <f>'raw ikan nilai'!GT33</f>
        <v>0</v>
      </c>
      <c r="NM33" s="56">
        <f>'raw ikan nilai'!GU33</f>
        <v>0</v>
      </c>
      <c r="NN33" s="56">
        <f>'raw ikan nilai'!GV33</f>
        <v>0</v>
      </c>
      <c r="NO33" s="56">
        <f>'raw ikan nilai'!GW33</f>
        <v>0</v>
      </c>
      <c r="NP33" s="56">
        <f>'raw ikan nilai'!GX33</f>
        <v>0</v>
      </c>
      <c r="NQ33" s="56">
        <f>'raw ikan nilai'!GY33</f>
        <v>0</v>
      </c>
      <c r="NR33" s="56">
        <f>'raw ikan nilai'!GZ33</f>
        <v>8.6158000000000001</v>
      </c>
      <c r="NS33" s="56">
        <f>'raw ikan nilai'!HA33</f>
        <v>0</v>
      </c>
      <c r="NT33" s="56">
        <f>'raw ikan nilai'!HB33</f>
        <v>11.7875</v>
      </c>
      <c r="NU33" s="56">
        <f>'raw ikan nilai'!HC33</f>
        <v>0</v>
      </c>
      <c r="NV33" s="56">
        <f>'raw ikan nilai'!HD33</f>
        <v>8.6449999999999996</v>
      </c>
      <c r="NW33" s="56">
        <f>'raw ikan nilai'!HE33</f>
        <v>0</v>
      </c>
      <c r="NX33" s="56">
        <f>'raw ikan nilai'!HF33</f>
        <v>0.82110000000000005</v>
      </c>
      <c r="NY33" s="56">
        <f>'raw ikan nilai'!HG33</f>
        <v>0</v>
      </c>
      <c r="NZ33" s="56">
        <f>'raw ikan nilai'!HH33</f>
        <v>0</v>
      </c>
      <c r="OA33" s="56">
        <f>'raw ikan nilai'!HI33</f>
        <v>0</v>
      </c>
      <c r="OB33" s="56">
        <f>'raw ikan nilai'!HJ33</f>
        <v>0</v>
      </c>
      <c r="OC33" s="56">
        <f>'raw ikan nilai'!HK33</f>
        <v>0</v>
      </c>
      <c r="OD33" s="56">
        <f>'raw ikan nilai'!HL33</f>
        <v>0</v>
      </c>
      <c r="OE33" s="56">
        <f>'raw ikan nilai'!HM33</f>
        <v>0</v>
      </c>
      <c r="OG33" s="62">
        <f>'raw ikan nilai'!HO33</f>
        <v>0</v>
      </c>
      <c r="OH33" s="62">
        <f>'raw ikan nilai'!HP33</f>
        <v>0</v>
      </c>
      <c r="OI33" s="62">
        <f>'raw ikan nilai'!HQ33</f>
        <v>0</v>
      </c>
      <c r="OJ33" s="62">
        <f>'raw ikan nilai'!HR33</f>
        <v>0</v>
      </c>
      <c r="OK33" s="62">
        <f>'raw ikan nilai'!HS33</f>
        <v>0</v>
      </c>
      <c r="OL33" s="62">
        <f>'raw ikan nilai'!HT33</f>
        <v>0</v>
      </c>
      <c r="OM33" s="62">
        <f>'raw ikan nilai'!HU33</f>
        <v>0</v>
      </c>
      <c r="ON33" s="62">
        <f>'raw ikan nilai'!HV33</f>
        <v>0</v>
      </c>
      <c r="OO33" s="62">
        <f>'raw ikan nilai'!HW33</f>
        <v>0</v>
      </c>
      <c r="OP33" s="62">
        <f>'raw ikan nilai'!HX33</f>
        <v>0</v>
      </c>
      <c r="OQ33" s="62">
        <f>'raw ikan nilai'!HY33</f>
        <v>0</v>
      </c>
      <c r="OR33" s="62">
        <f>'raw ikan nilai'!HZ33</f>
        <v>1.2215E-2</v>
      </c>
      <c r="OS33" s="62">
        <f>'raw ikan nilai'!IA33</f>
        <v>0</v>
      </c>
      <c r="OT33" s="62">
        <f>'raw ikan nilai'!IB33</f>
        <v>0</v>
      </c>
      <c r="OU33" s="62">
        <f>'raw ikan nilai'!IC33</f>
        <v>5.0730000000000003E-3</v>
      </c>
      <c r="OV33" s="62">
        <f>'raw ikan nilai'!ID33</f>
        <v>0</v>
      </c>
      <c r="OW33" s="62">
        <f>'raw ikan nilai'!IE33</f>
        <v>0</v>
      </c>
      <c r="OX33" s="62">
        <f>'raw ikan nilai'!IF33</f>
        <v>0</v>
      </c>
      <c r="OY33" s="62">
        <f>'raw ikan nilai'!IG33</f>
        <v>0</v>
      </c>
      <c r="OZ33" s="62">
        <f>'raw ikan nilai'!IH33</f>
        <v>0</v>
      </c>
      <c r="PA33" s="62">
        <f>'raw ikan nilai'!II33</f>
        <v>0</v>
      </c>
      <c r="PB33" s="62">
        <f>'raw ikan nilai'!IJ33</f>
        <v>6.7739999999999996E-3</v>
      </c>
      <c r="PC33" s="62">
        <f>'raw ikan nilai'!IK33</f>
        <v>0</v>
      </c>
      <c r="PD33" s="62">
        <f>'raw ikan nilai'!IL33</f>
        <v>0</v>
      </c>
      <c r="PE33" s="62">
        <f>'raw ikan nilai'!IM33</f>
        <v>0</v>
      </c>
      <c r="PF33" s="62">
        <f>'raw ikan nilai'!IN33</f>
        <v>7.0849999999999996E-2</v>
      </c>
      <c r="PG33" s="62">
        <f>'raw ikan nilai'!IO33</f>
        <v>0</v>
      </c>
      <c r="PH33" s="62">
        <f>'raw ikan nilai'!IP33</f>
        <v>6.5894999999999995E-2</v>
      </c>
      <c r="PI33" s="62">
        <f>'raw ikan nilai'!IQ33</f>
        <v>0</v>
      </c>
      <c r="PJ33" s="62">
        <f>'raw ikan nilai'!IR33</f>
        <v>7.404E-3</v>
      </c>
      <c r="PK33" s="62">
        <f>'raw ikan nilai'!IS33</f>
        <v>0</v>
      </c>
      <c r="PL33" s="62">
        <f>'raw ikan nilai'!IT33</f>
        <v>0</v>
      </c>
      <c r="PM33" s="62">
        <f>'raw ikan nilai'!IU33</f>
        <v>0</v>
      </c>
      <c r="PN33" s="62">
        <f>'raw ikan nilai'!IV33</f>
        <v>0</v>
      </c>
      <c r="PO33" s="62">
        <f>'raw ikan nilai'!IW33</f>
        <v>0</v>
      </c>
      <c r="PP33" s="62">
        <f>'raw ikan nilai'!IX33</f>
        <v>0</v>
      </c>
      <c r="PQ33" s="62">
        <f>'raw ikan nilai'!IY33</f>
        <v>0</v>
      </c>
      <c r="PR33" s="62">
        <f>'raw ikan nilai'!IZ33</f>
        <v>0</v>
      </c>
      <c r="PS33" s="62">
        <f>'raw ikan nilai'!JA33</f>
        <v>0</v>
      </c>
      <c r="PT33" s="62">
        <f>'raw ikan nilai'!JB33</f>
        <v>0</v>
      </c>
      <c r="PU33" s="62">
        <f>'raw ikan nilai'!JC33</f>
        <v>0</v>
      </c>
      <c r="PV33" s="62">
        <f>'raw ikan nilai'!JD33</f>
        <v>0</v>
      </c>
      <c r="PX33" s="67">
        <f>'raw ikan kuantitas'!B33</f>
        <v>0</v>
      </c>
      <c r="PY33" s="67">
        <f>'raw ikan kuantitas'!C33</f>
        <v>33</v>
      </c>
      <c r="PZ33" s="67">
        <f>'raw ikan kuantitas'!D33</f>
        <v>0</v>
      </c>
      <c r="QA33" s="67">
        <f>'raw ikan kuantitas'!E33</f>
        <v>0</v>
      </c>
      <c r="QB33" s="67">
        <f>'raw ikan kuantitas'!F33</f>
        <v>1296</v>
      </c>
      <c r="QC33" s="67">
        <f>'raw ikan kuantitas'!G33</f>
        <v>463</v>
      </c>
      <c r="QD33" s="67">
        <f>'raw ikan kuantitas'!H33</f>
        <v>0</v>
      </c>
      <c r="QE33" s="67">
        <f>'raw ikan kuantitas'!I33</f>
        <v>371</v>
      </c>
      <c r="QF33" s="67">
        <f>'raw ikan kuantitas'!J33</f>
        <v>0</v>
      </c>
      <c r="QG33" s="67">
        <f>'raw ikan kuantitas'!K33</f>
        <v>0</v>
      </c>
      <c r="QH33" s="67">
        <f>'raw ikan kuantitas'!L33</f>
        <v>0</v>
      </c>
      <c r="QI33" s="67">
        <f>'raw ikan kuantitas'!M33</f>
        <v>618</v>
      </c>
      <c r="QJ33" s="67">
        <f>'raw ikan kuantitas'!N33</f>
        <v>0</v>
      </c>
      <c r="QK33" s="67">
        <f>'raw ikan kuantitas'!O33</f>
        <v>0</v>
      </c>
      <c r="QL33" s="67">
        <f>'raw ikan kuantitas'!P33</f>
        <v>0</v>
      </c>
      <c r="QM33" s="67">
        <f>'raw ikan kuantitas'!Q33</f>
        <v>0</v>
      </c>
      <c r="QN33" s="67">
        <f>'raw ikan kuantitas'!R33</f>
        <v>0</v>
      </c>
      <c r="QO33" s="67">
        <f>'raw ikan kuantitas'!S33</f>
        <v>0</v>
      </c>
      <c r="QP33" s="67">
        <f>'raw ikan kuantitas'!T33</f>
        <v>13536</v>
      </c>
      <c r="QQ33" s="67">
        <f>'raw ikan kuantitas'!U33</f>
        <v>300</v>
      </c>
      <c r="QR33" s="67">
        <f>'raw ikan kuantitas'!V33</f>
        <v>0</v>
      </c>
      <c r="QS33" s="67">
        <f>'raw ikan kuantitas'!W33</f>
        <v>2715</v>
      </c>
      <c r="QT33" s="67">
        <f>'raw ikan kuantitas'!X33</f>
        <v>0</v>
      </c>
      <c r="QU33" s="67">
        <f>'raw ikan kuantitas'!Y33</f>
        <v>0</v>
      </c>
      <c r="QV33" s="67">
        <f>'raw ikan kuantitas'!Z33</f>
        <v>313</v>
      </c>
      <c r="QW33" s="67">
        <f>'raw ikan kuantitas'!AA33</f>
        <v>0</v>
      </c>
      <c r="QX33" s="67">
        <f>'raw ikan kuantitas'!AB33</f>
        <v>923</v>
      </c>
      <c r="QY33" s="67">
        <f>'raw ikan kuantitas'!AC33</f>
        <v>0</v>
      </c>
      <c r="QZ33" s="67">
        <f>'raw ikan kuantitas'!AD33</f>
        <v>0</v>
      </c>
      <c r="RA33" s="67">
        <f>'raw ikan kuantitas'!AE33</f>
        <v>0</v>
      </c>
      <c r="RB33" s="67">
        <f>'raw ikan kuantitas'!AF33</f>
        <v>0</v>
      </c>
      <c r="RC33" s="67">
        <f>'raw ikan kuantitas'!AG33</f>
        <v>0</v>
      </c>
      <c r="RD33" s="67">
        <f>'raw ikan kuantitas'!AH33</f>
        <v>254</v>
      </c>
      <c r="RE33" s="67">
        <f>'raw ikan kuantitas'!AI33</f>
        <v>253</v>
      </c>
      <c r="RF33" s="67">
        <f>'raw ikan kuantitas'!AJ33</f>
        <v>0</v>
      </c>
      <c r="RG33" s="67">
        <f>'raw ikan kuantitas'!AK33</f>
        <v>3926</v>
      </c>
      <c r="RH33" s="67">
        <f>'raw ikan kuantitas'!AL33</f>
        <v>0</v>
      </c>
      <c r="RI33" s="67">
        <f>'raw ikan kuantitas'!AM33</f>
        <v>9</v>
      </c>
      <c r="RJ33" s="67">
        <f>'raw ikan kuantitas'!AN33</f>
        <v>2791</v>
      </c>
      <c r="RK33" s="67">
        <f>'raw ikan kuantitas'!AO33</f>
        <v>0</v>
      </c>
      <c r="RL33" s="67">
        <f>'raw ikan kuantitas'!AP33</f>
        <v>0</v>
      </c>
      <c r="RM33" s="67">
        <f>'raw ikan kuantitas'!AQ33</f>
        <v>95</v>
      </c>
      <c r="RN33" s="67">
        <f>'raw ikan kuantitas'!AR33</f>
        <v>0</v>
      </c>
      <c r="RO33" s="67">
        <f>'raw ikan kuantitas'!AS33</f>
        <v>3627</v>
      </c>
      <c r="RP33" s="67">
        <f>'raw ikan kuantitas'!AT33</f>
        <v>411</v>
      </c>
      <c r="RQ33" s="67">
        <f>'raw ikan kuantitas'!AU33</f>
        <v>0</v>
      </c>
      <c r="RR33" s="67">
        <f>'raw ikan kuantitas'!AV33</f>
        <v>0</v>
      </c>
      <c r="RS33" s="67">
        <f>'raw ikan kuantitas'!AW33</f>
        <v>1618</v>
      </c>
      <c r="RT33" s="67">
        <f>'raw ikan kuantitas'!AX33</f>
        <v>0</v>
      </c>
      <c r="RU33" s="67">
        <f>'raw ikan kuantitas'!AY33</f>
        <v>1789</v>
      </c>
      <c r="RV33" s="67">
        <f>'raw ikan kuantitas'!AZ33</f>
        <v>3507</v>
      </c>
      <c r="RW33" s="67">
        <f>'raw ikan kuantitas'!BA33</f>
        <v>0</v>
      </c>
      <c r="RX33" s="67">
        <f>'raw ikan kuantitas'!BB33</f>
        <v>315</v>
      </c>
      <c r="RY33" s="67">
        <f>'raw ikan kuantitas'!BC33</f>
        <v>105</v>
      </c>
      <c r="RZ33" s="67">
        <f>'raw ikan kuantitas'!BD33</f>
        <v>1219</v>
      </c>
      <c r="SA33" s="67">
        <f>'raw ikan kuantitas'!BE33</f>
        <v>3340</v>
      </c>
      <c r="SB33" s="67">
        <f>'raw ikan kuantitas'!BF33</f>
        <v>0</v>
      </c>
      <c r="SC33" s="67">
        <f>'raw ikan kuantitas'!BG33</f>
        <v>0</v>
      </c>
      <c r="SD33" s="67">
        <f>'raw ikan kuantitas'!BH33</f>
        <v>0</v>
      </c>
      <c r="SE33" s="67">
        <f>'raw ikan kuantitas'!BI33</f>
        <v>0</v>
      </c>
      <c r="SF33" s="67">
        <f>'raw ikan kuantitas'!BJ33</f>
        <v>0</v>
      </c>
      <c r="SG33" s="67">
        <f>'raw ikan kuantitas'!BK33</f>
        <v>0</v>
      </c>
      <c r="SH33" s="67">
        <f>'raw ikan kuantitas'!BL33</f>
        <v>820</v>
      </c>
      <c r="SI33" s="67">
        <f>'raw ikan kuantitas'!BM33</f>
        <v>0</v>
      </c>
      <c r="SJ33" s="67">
        <f>'raw ikan kuantitas'!BN33</f>
        <v>0</v>
      </c>
      <c r="SK33" s="67">
        <f>'raw ikan kuantitas'!BO33</f>
        <v>0</v>
      </c>
      <c r="SL33" s="67">
        <f>'raw ikan kuantitas'!BP33</f>
        <v>0</v>
      </c>
      <c r="SM33" s="67">
        <f>'raw ikan kuantitas'!BQ33</f>
        <v>0</v>
      </c>
      <c r="SN33" s="67">
        <f>'raw ikan kuantitas'!BR33</f>
        <v>0</v>
      </c>
      <c r="SO33" s="67">
        <f>'raw ikan kuantitas'!BS33</f>
        <v>0</v>
      </c>
      <c r="SP33" s="67">
        <f>'raw ikan kuantitas'!BT33</f>
        <v>0</v>
      </c>
      <c r="SQ33" s="67">
        <f>'raw ikan kuantitas'!BU33</f>
        <v>261</v>
      </c>
      <c r="SR33" s="67">
        <f>'raw ikan kuantitas'!BV33</f>
        <v>0</v>
      </c>
      <c r="SS33" s="67">
        <f>'raw ikan kuantitas'!BW33</f>
        <v>0</v>
      </c>
      <c r="ST33" s="67">
        <f>'raw ikan kuantitas'!BX33</f>
        <v>9</v>
      </c>
      <c r="SU33" s="67">
        <f>'raw ikan kuantitas'!BY33</f>
        <v>0</v>
      </c>
      <c r="SV33" s="67">
        <f>'raw ikan kuantitas'!BZ33</f>
        <v>0</v>
      </c>
      <c r="SW33" s="67">
        <f>'raw ikan kuantitas'!CA33</f>
        <v>0</v>
      </c>
      <c r="SX33" s="67">
        <f>'raw ikan kuantitas'!CB33</f>
        <v>0</v>
      </c>
      <c r="SY33" s="67">
        <f>'raw ikan kuantitas'!CC33</f>
        <v>0</v>
      </c>
      <c r="SZ33" s="67">
        <f>'raw ikan kuantitas'!CD33</f>
        <v>0</v>
      </c>
      <c r="TA33" s="67">
        <f>'raw ikan kuantitas'!CE33</f>
        <v>589</v>
      </c>
      <c r="TB33" s="67">
        <f>'raw ikan kuantitas'!CF33</f>
        <v>0</v>
      </c>
      <c r="TC33" s="67">
        <f>'raw ikan kuantitas'!CG33</f>
        <v>0</v>
      </c>
      <c r="TD33" s="67">
        <f>'raw ikan kuantitas'!CH33</f>
        <v>0</v>
      </c>
      <c r="TE33" s="67">
        <f>'raw ikan kuantitas'!CI33</f>
        <v>0</v>
      </c>
      <c r="TF33" s="67">
        <f>'raw ikan kuantitas'!CJ33</f>
        <v>0</v>
      </c>
      <c r="TG33" s="67">
        <f>'raw ikan kuantitas'!CK33</f>
        <v>0</v>
      </c>
      <c r="TH33" s="67">
        <f>'raw ikan kuantitas'!CL33</f>
        <v>0</v>
      </c>
      <c r="TI33" s="67">
        <f>'raw ikan kuantitas'!CM33</f>
        <v>187</v>
      </c>
      <c r="TJ33" s="67">
        <f>'raw ikan kuantitas'!CN33</f>
        <v>0</v>
      </c>
      <c r="TK33" s="67">
        <f>'raw ikan kuantitas'!CO33</f>
        <v>0</v>
      </c>
      <c r="TL33" s="67">
        <f>'raw ikan kuantitas'!CP33</f>
        <v>0</v>
      </c>
      <c r="TM33" s="67">
        <f>'raw ikan kuantitas'!CQ33</f>
        <v>719</v>
      </c>
      <c r="TN33" s="67">
        <f>'raw ikan kuantitas'!CR33</f>
        <v>1284</v>
      </c>
      <c r="TO33" s="67">
        <f>'raw ikan kuantitas'!CS33</f>
        <v>2516</v>
      </c>
      <c r="TP33" s="67">
        <f>'raw ikan kuantitas'!CT33</f>
        <v>83</v>
      </c>
      <c r="TQ33" s="67">
        <f>'raw ikan kuantitas'!CU33</f>
        <v>0</v>
      </c>
      <c r="TR33" s="67">
        <f>'raw ikan kuantitas'!CV33</f>
        <v>0</v>
      </c>
      <c r="TS33" s="67">
        <f>'raw ikan kuantitas'!CW33</f>
        <v>9455</v>
      </c>
      <c r="TT33" s="67">
        <f>'raw ikan kuantitas'!CX33</f>
        <v>4859</v>
      </c>
      <c r="TU33" s="67">
        <f>'raw ikan kuantitas'!CY33</f>
        <v>0</v>
      </c>
      <c r="TV33" s="67">
        <f>'raw ikan kuantitas'!CZ33</f>
        <v>0</v>
      </c>
      <c r="TX33" s="68">
        <f>'raw ikan kuantitas'!DB33</f>
        <v>0</v>
      </c>
      <c r="TY33" s="68">
        <f>'raw ikan kuantitas'!DC33</f>
        <v>0</v>
      </c>
      <c r="TZ33" s="68">
        <f>'raw ikan kuantitas'!DD33</f>
        <v>0</v>
      </c>
      <c r="UA33" s="68">
        <f>'raw ikan kuantitas'!DE33</f>
        <v>0</v>
      </c>
      <c r="UB33" s="68">
        <f>'raw ikan kuantitas'!DF33</f>
        <v>0</v>
      </c>
      <c r="UC33" s="68">
        <f>'raw ikan kuantitas'!DG33</f>
        <v>0</v>
      </c>
      <c r="UD33" s="68">
        <f>'raw ikan kuantitas'!DH33</f>
        <v>0</v>
      </c>
      <c r="UE33" s="68">
        <f>'raw ikan kuantitas'!DI33</f>
        <v>0</v>
      </c>
      <c r="UF33" s="68">
        <f>'raw ikan kuantitas'!DJ33</f>
        <v>11</v>
      </c>
      <c r="UG33" s="68">
        <f>'raw ikan kuantitas'!DK33</f>
        <v>0</v>
      </c>
      <c r="UH33" s="68">
        <f>'raw ikan kuantitas'!DL33</f>
        <v>0</v>
      </c>
      <c r="UI33" s="68">
        <f>'raw ikan kuantitas'!DM33</f>
        <v>7</v>
      </c>
      <c r="UJ33" s="68">
        <f>'raw ikan kuantitas'!DN33</f>
        <v>0</v>
      </c>
      <c r="UK33" s="68">
        <f>'raw ikan kuantitas'!DO33</f>
        <v>0</v>
      </c>
      <c r="UL33" s="68">
        <f>'raw ikan kuantitas'!DP33</f>
        <v>0</v>
      </c>
      <c r="UM33" s="68">
        <f>'raw ikan kuantitas'!DQ33</f>
        <v>0</v>
      </c>
      <c r="UN33" s="68">
        <f>'raw ikan kuantitas'!DR33</f>
        <v>0</v>
      </c>
      <c r="UO33" s="68">
        <f>'raw ikan kuantitas'!DS33</f>
        <v>0</v>
      </c>
      <c r="UP33" s="68">
        <f>'raw ikan kuantitas'!DT33</f>
        <v>0</v>
      </c>
      <c r="UQ33" s="68">
        <f>'raw ikan kuantitas'!DU33</f>
        <v>16</v>
      </c>
      <c r="UR33" s="68">
        <f>'raw ikan kuantitas'!DV33</f>
        <v>0</v>
      </c>
      <c r="US33" s="68">
        <f>'raw ikan kuantitas'!DW33</f>
        <v>0</v>
      </c>
      <c r="UT33" s="68">
        <f>'raw ikan kuantitas'!DX33</f>
        <v>0</v>
      </c>
      <c r="UU33" s="68">
        <f>'raw ikan kuantitas'!DY33</f>
        <v>0</v>
      </c>
      <c r="UV33" s="68">
        <f>'raw ikan kuantitas'!DZ33</f>
        <v>0</v>
      </c>
      <c r="UW33" s="68">
        <f>'raw ikan kuantitas'!EA33</f>
        <v>0</v>
      </c>
      <c r="UX33" s="68">
        <f>'raw ikan kuantitas'!EB33</f>
        <v>0</v>
      </c>
      <c r="UY33" s="68">
        <f>'raw ikan kuantitas'!EC33</f>
        <v>0</v>
      </c>
      <c r="UZ33" s="68">
        <f>'raw ikan kuantitas'!ED33</f>
        <v>0</v>
      </c>
      <c r="VA33" s="68">
        <f>'raw ikan kuantitas'!EE33</f>
        <v>0</v>
      </c>
      <c r="VB33" s="68">
        <f>'raw ikan kuantitas'!EF33</f>
        <v>0</v>
      </c>
      <c r="VC33" s="68">
        <f>'raw ikan kuantitas'!EG33</f>
        <v>0</v>
      </c>
      <c r="VD33" s="68">
        <f>'raw ikan kuantitas'!EH33</f>
        <v>0</v>
      </c>
      <c r="VE33" s="68">
        <f>'raw ikan kuantitas'!EI33</f>
        <v>0</v>
      </c>
      <c r="VF33" s="68">
        <f>'raw ikan kuantitas'!EJ33</f>
        <v>0</v>
      </c>
      <c r="VG33" s="68">
        <f>'raw ikan kuantitas'!EK33</f>
        <v>0</v>
      </c>
      <c r="VH33" s="68">
        <f>'raw ikan kuantitas'!EL33</f>
        <v>0</v>
      </c>
      <c r="VI33" s="68">
        <f>'raw ikan kuantitas'!EM33</f>
        <v>0</v>
      </c>
      <c r="VJ33" s="68">
        <f>'raw ikan kuantitas'!EN33</f>
        <v>0</v>
      </c>
      <c r="VK33" s="68">
        <f>'raw ikan kuantitas'!EO33</f>
        <v>3</v>
      </c>
      <c r="VL33" s="68">
        <f>'raw ikan kuantitas'!EP33</f>
        <v>0</v>
      </c>
      <c r="VM33" s="68">
        <f>'raw ikan kuantitas'!EQ33</f>
        <v>0</v>
      </c>
      <c r="VN33" s="68">
        <f>'raw ikan kuantitas'!ER33</f>
        <v>0</v>
      </c>
      <c r="VO33" s="68">
        <f>'raw ikan kuantitas'!ES33</f>
        <v>0</v>
      </c>
      <c r="VP33" s="68">
        <f>'raw ikan kuantitas'!ET33</f>
        <v>0</v>
      </c>
      <c r="VQ33" s="68">
        <f>'raw ikan kuantitas'!EU33</f>
        <v>0</v>
      </c>
      <c r="VR33" s="68">
        <f>'raw ikan kuantitas'!EV33</f>
        <v>0</v>
      </c>
      <c r="VS33" s="68">
        <f>'raw ikan kuantitas'!EW33</f>
        <v>3</v>
      </c>
      <c r="VT33" s="68">
        <f>'raw ikan kuantitas'!EX33</f>
        <v>0</v>
      </c>
      <c r="VU33" s="68">
        <f>'raw ikan kuantitas'!EY33</f>
        <v>0</v>
      </c>
      <c r="VV33" s="68">
        <f>'raw ikan kuantitas'!EZ33</f>
        <v>0</v>
      </c>
      <c r="VW33" s="68">
        <f>'raw ikan kuantitas'!FA33</f>
        <v>0</v>
      </c>
      <c r="VX33" s="68">
        <f>'raw ikan kuantitas'!FB33</f>
        <v>0</v>
      </c>
      <c r="VY33" s="68">
        <f>'raw ikan kuantitas'!FC33</f>
        <v>0</v>
      </c>
      <c r="VZ33" s="68">
        <f>'raw ikan kuantitas'!FD33</f>
        <v>0</v>
      </c>
      <c r="WA33" s="68">
        <f>'raw ikan kuantitas'!FE33</f>
        <v>0</v>
      </c>
      <c r="WB33" s="68">
        <f>'raw ikan kuantitas'!FF33</f>
        <v>0</v>
      </c>
      <c r="WC33" s="68">
        <f>'raw ikan kuantitas'!FG33</f>
        <v>0</v>
      </c>
      <c r="WD33" s="68">
        <f>'raw ikan kuantitas'!FH33</f>
        <v>0</v>
      </c>
      <c r="WE33" s="68">
        <f>'raw ikan kuantitas'!FI33</f>
        <v>0</v>
      </c>
      <c r="WF33" s="68">
        <f>'raw ikan kuantitas'!FJ33</f>
        <v>0</v>
      </c>
      <c r="WG33" s="68">
        <f>'raw ikan kuantitas'!FK33</f>
        <v>1</v>
      </c>
      <c r="WH33" s="68">
        <f>'raw ikan kuantitas'!FL33</f>
        <v>3</v>
      </c>
      <c r="WI33" s="68">
        <f>'raw ikan kuantitas'!FM33</f>
        <v>0</v>
      </c>
      <c r="WJ33" s="68">
        <f>'raw ikan kuantitas'!FN33</f>
        <v>0</v>
      </c>
      <c r="WK33" s="68">
        <f>'raw ikan kuantitas'!FO33</f>
        <v>0</v>
      </c>
      <c r="WL33" s="68">
        <f>'raw ikan kuantitas'!FP33</f>
        <v>0</v>
      </c>
      <c r="WM33" s="68">
        <f>'raw ikan kuantitas'!FQ33</f>
        <v>0</v>
      </c>
      <c r="WN33" s="68">
        <f>'raw ikan kuantitas'!FR33</f>
        <v>0</v>
      </c>
      <c r="WP33" s="69">
        <f>'raw ikan kuantitas'!FT33</f>
        <v>13523</v>
      </c>
      <c r="WQ33" s="69">
        <f>'raw ikan kuantitas'!FU33</f>
        <v>0</v>
      </c>
      <c r="WR33" s="69">
        <f>'raw ikan kuantitas'!FV33</f>
        <v>3</v>
      </c>
      <c r="WS33" s="69">
        <f>'raw ikan kuantitas'!FW33</f>
        <v>192</v>
      </c>
      <c r="WT33" s="69">
        <f>'raw ikan kuantitas'!FX33</f>
        <v>0</v>
      </c>
      <c r="WU33" s="69">
        <f>'raw ikan kuantitas'!FY33</f>
        <v>0</v>
      </c>
      <c r="WV33" s="69">
        <f>'raw ikan kuantitas'!FZ33</f>
        <v>43</v>
      </c>
      <c r="WW33" s="69">
        <f>'raw ikan kuantitas'!GA33</f>
        <v>297</v>
      </c>
      <c r="WX33" s="69">
        <f>'raw ikan kuantitas'!GB33</f>
        <v>11322</v>
      </c>
      <c r="WY33" s="69">
        <f>'raw ikan kuantitas'!GC33</f>
        <v>0</v>
      </c>
      <c r="WZ33" s="69">
        <f>'raw ikan kuantitas'!GD33</f>
        <v>4076</v>
      </c>
      <c r="XA33" s="69">
        <f>'raw ikan kuantitas'!GE33</f>
        <v>19680</v>
      </c>
      <c r="XB33" s="69">
        <f>'raw ikan kuantitas'!GF33</f>
        <v>83</v>
      </c>
      <c r="XC33" s="69">
        <f>'raw ikan kuantitas'!GG33</f>
        <v>16353</v>
      </c>
      <c r="XD33" s="69">
        <f>'raw ikan kuantitas'!GH33</f>
        <v>347</v>
      </c>
      <c r="XE33" s="69">
        <f>'raw ikan kuantitas'!GI33</f>
        <v>18335</v>
      </c>
      <c r="XF33" s="69">
        <f>'raw ikan kuantitas'!GJ33</f>
        <v>2507</v>
      </c>
      <c r="XH33" s="70">
        <f>'raw ikan kuantitas'!GL33</f>
        <v>0</v>
      </c>
      <c r="XI33" s="70">
        <f>'raw ikan kuantitas'!GM33</f>
        <v>0</v>
      </c>
      <c r="XJ33" s="70">
        <f>'raw ikan kuantitas'!GN33</f>
        <v>148</v>
      </c>
      <c r="XK33" s="70">
        <f>'raw ikan kuantitas'!GO33</f>
        <v>0</v>
      </c>
      <c r="XL33" s="70">
        <f>'raw ikan kuantitas'!GP33</f>
        <v>0</v>
      </c>
      <c r="XM33" s="70">
        <f>'raw ikan kuantitas'!GQ33</f>
        <v>58</v>
      </c>
      <c r="XN33" s="70">
        <f>'raw ikan kuantitas'!GR33</f>
        <v>0</v>
      </c>
      <c r="XO33" s="70">
        <f>'raw ikan kuantitas'!GS33</f>
        <v>0</v>
      </c>
      <c r="XP33" s="70">
        <f>'raw ikan kuantitas'!GT33</f>
        <v>0</v>
      </c>
      <c r="XQ33" s="70">
        <f>'raw ikan kuantitas'!GU33</f>
        <v>0</v>
      </c>
      <c r="XR33" s="70">
        <f>'raw ikan kuantitas'!GV33</f>
        <v>0</v>
      </c>
      <c r="XS33" s="70">
        <f>'raw ikan kuantitas'!GW33</f>
        <v>0</v>
      </c>
      <c r="XT33" s="70">
        <f>'raw ikan kuantitas'!GX33</f>
        <v>0</v>
      </c>
      <c r="XU33" s="70">
        <f>'raw ikan kuantitas'!GY33</f>
        <v>9024</v>
      </c>
      <c r="XV33" s="70">
        <f>'raw ikan kuantitas'!GZ33</f>
        <v>0</v>
      </c>
      <c r="XW33" s="70">
        <f>'raw ikan kuantitas'!HA33</f>
        <v>8763</v>
      </c>
      <c r="XX33" s="70">
        <f>'raw ikan kuantitas'!HB33</f>
        <v>0</v>
      </c>
      <c r="XY33" s="70">
        <f>'raw ikan kuantitas'!HC33</f>
        <v>9338</v>
      </c>
      <c r="XZ33" s="70">
        <f>'raw ikan kuantitas'!HD33</f>
        <v>0</v>
      </c>
      <c r="YA33" s="70">
        <f>'raw ikan kuantitas'!HE33</f>
        <v>2346</v>
      </c>
      <c r="YB33" s="70">
        <f>'raw ikan kuantitas'!HF33</f>
        <v>0</v>
      </c>
      <c r="YC33" s="70">
        <f>'raw ikan kuantitas'!HG33</f>
        <v>0</v>
      </c>
      <c r="YD33" s="70">
        <f>'raw ikan kuantitas'!HH33</f>
        <v>0</v>
      </c>
      <c r="YE33" s="70">
        <f>'raw ikan kuantitas'!HI33</f>
        <v>0</v>
      </c>
      <c r="YF33" s="70">
        <f>'raw ikan kuantitas'!HJ33</f>
        <v>0</v>
      </c>
      <c r="YG33" s="70">
        <f>'raw ikan kuantitas'!HK33</f>
        <v>0</v>
      </c>
      <c r="YH33" s="70">
        <f>'raw ikan kuantitas'!HL33</f>
        <v>0</v>
      </c>
      <c r="YJ33" s="71">
        <f>'raw ikan kuantitas'!HN33</f>
        <v>0</v>
      </c>
      <c r="YK33" s="71">
        <f>'raw ikan kuantitas'!HO33</f>
        <v>0</v>
      </c>
      <c r="YL33" s="71">
        <f>'raw ikan kuantitas'!HP33</f>
        <v>0</v>
      </c>
      <c r="YM33" s="71">
        <f>'raw ikan kuantitas'!HQ33</f>
        <v>0</v>
      </c>
      <c r="YN33" s="71">
        <f>'raw ikan kuantitas'!HR33</f>
        <v>0</v>
      </c>
      <c r="YO33" s="71">
        <f>'raw ikan kuantitas'!HS33</f>
        <v>0</v>
      </c>
      <c r="YP33" s="71">
        <f>'raw ikan kuantitas'!HT33</f>
        <v>0</v>
      </c>
      <c r="YQ33" s="71">
        <f>'raw ikan kuantitas'!HU33</f>
        <v>0</v>
      </c>
      <c r="YR33" s="71">
        <f>'raw ikan kuantitas'!HV33</f>
        <v>0</v>
      </c>
      <c r="YS33" s="71">
        <f>'raw ikan kuantitas'!HW33</f>
        <v>0</v>
      </c>
      <c r="YT33" s="71">
        <f>'raw ikan kuantitas'!HX33</f>
        <v>0</v>
      </c>
      <c r="YU33" s="71">
        <f>'raw ikan kuantitas'!HY33</f>
        <v>2</v>
      </c>
      <c r="YV33" s="71">
        <f>'raw ikan kuantitas'!HZ33</f>
        <v>0</v>
      </c>
      <c r="YW33" s="71">
        <f>'raw ikan kuantitas'!IA33</f>
        <v>0</v>
      </c>
      <c r="YX33" s="71">
        <f>'raw ikan kuantitas'!IB33</f>
        <v>2</v>
      </c>
      <c r="YY33" s="71">
        <f>'raw ikan kuantitas'!IC33</f>
        <v>0</v>
      </c>
      <c r="YZ33" s="71">
        <f>'raw ikan kuantitas'!ID33</f>
        <v>0</v>
      </c>
      <c r="ZA33" s="71">
        <f>'raw ikan kuantitas'!IE33</f>
        <v>0</v>
      </c>
      <c r="ZB33" s="71">
        <f>'raw ikan kuantitas'!IF33</f>
        <v>0</v>
      </c>
      <c r="ZC33" s="71">
        <f>'raw ikan kuantitas'!IG33</f>
        <v>0</v>
      </c>
      <c r="ZD33" s="71">
        <f>'raw ikan kuantitas'!IH33</f>
        <v>0</v>
      </c>
      <c r="ZE33" s="71">
        <f>'raw ikan kuantitas'!II33</f>
        <v>2</v>
      </c>
      <c r="ZF33" s="71">
        <f>'raw ikan kuantitas'!IJ33</f>
        <v>0</v>
      </c>
      <c r="ZG33" s="71">
        <f>'raw ikan kuantitas'!IK33</f>
        <v>0</v>
      </c>
      <c r="ZH33" s="71">
        <f>'raw ikan kuantitas'!IL33</f>
        <v>0</v>
      </c>
      <c r="ZI33" s="71">
        <f>'raw ikan kuantitas'!IM33</f>
        <v>1</v>
      </c>
      <c r="ZJ33" s="71">
        <f>'raw ikan kuantitas'!IN33</f>
        <v>0</v>
      </c>
      <c r="ZK33" s="71">
        <f>'raw ikan kuantitas'!IO33</f>
        <v>3</v>
      </c>
      <c r="ZL33" s="71">
        <f>'raw ikan kuantitas'!IP33</f>
        <v>0</v>
      </c>
      <c r="ZM33" s="71">
        <f>'raw ikan kuantitas'!IQ33</f>
        <v>2</v>
      </c>
      <c r="ZN33" s="71">
        <f>'raw ikan kuantitas'!IR33</f>
        <v>0</v>
      </c>
      <c r="ZO33" s="71">
        <f>'raw ikan kuantitas'!IS33</f>
        <v>0</v>
      </c>
      <c r="ZP33" s="71">
        <f>'raw ikan kuantitas'!IT33</f>
        <v>0</v>
      </c>
      <c r="ZQ33" s="71">
        <f>'raw ikan kuantitas'!IU33</f>
        <v>0</v>
      </c>
      <c r="ZR33" s="71">
        <f>'raw ikan kuantitas'!IV33</f>
        <v>0</v>
      </c>
      <c r="ZS33" s="71">
        <f>'raw ikan kuantitas'!IW33</f>
        <v>0</v>
      </c>
      <c r="ZT33" s="71">
        <f>'raw ikan kuantitas'!IX33</f>
        <v>0</v>
      </c>
      <c r="ZU33" s="71">
        <f>'raw ikan kuantitas'!IY33</f>
        <v>0</v>
      </c>
      <c r="ZV33" s="71">
        <f>'raw ikan kuantitas'!IZ33</f>
        <v>0</v>
      </c>
      <c r="ZW33" s="71">
        <f>'raw ikan kuantitas'!JA33</f>
        <v>0</v>
      </c>
      <c r="ZX33" s="71">
        <f>'raw ikan kuantitas'!JB33</f>
        <v>0</v>
      </c>
      <c r="ZY33" s="71">
        <f>'raw ikan kuantitas'!JC33</f>
        <v>0</v>
      </c>
    </row>
    <row r="34" spans="2:701" ht="14.55" customHeight="1" x14ac:dyDescent="0.3">
      <c r="B34" s="3" t="s">
        <v>371</v>
      </c>
      <c r="C34" s="193">
        <v>79958</v>
      </c>
      <c r="D34" s="193">
        <v>10366</v>
      </c>
      <c r="E34" s="193">
        <v>135</v>
      </c>
      <c r="F34" s="193">
        <v>786</v>
      </c>
      <c r="G34" s="193">
        <v>105</v>
      </c>
      <c r="H34" s="193">
        <v>52154</v>
      </c>
      <c r="I34" s="193">
        <v>18932</v>
      </c>
      <c r="J34" s="194"/>
      <c r="K34" s="195">
        <v>888</v>
      </c>
      <c r="L34" s="196">
        <v>607</v>
      </c>
      <c r="M34" s="195">
        <v>0</v>
      </c>
      <c r="N34" s="195">
        <v>427</v>
      </c>
      <c r="O34" s="195">
        <v>2079</v>
      </c>
      <c r="P34" s="195">
        <v>1862</v>
      </c>
      <c r="Q34" s="195">
        <v>1474</v>
      </c>
      <c r="R34" s="196">
        <v>388</v>
      </c>
      <c r="S34" s="196">
        <v>4531</v>
      </c>
      <c r="T34" s="195">
        <v>0</v>
      </c>
      <c r="U34" s="197">
        <v>0</v>
      </c>
      <c r="V34" s="195">
        <v>0</v>
      </c>
      <c r="W34" s="195">
        <v>0</v>
      </c>
      <c r="X34" s="195">
        <v>63</v>
      </c>
      <c r="Y34" s="195">
        <v>389</v>
      </c>
      <c r="Z34" s="195">
        <v>2337</v>
      </c>
      <c r="AA34" s="195">
        <v>3304</v>
      </c>
      <c r="AB34" s="195">
        <v>26</v>
      </c>
      <c r="AC34" s="195">
        <v>287</v>
      </c>
      <c r="AD34" s="196">
        <v>9</v>
      </c>
      <c r="AE34" s="195">
        <v>2845</v>
      </c>
      <c r="AF34" s="195">
        <v>2786</v>
      </c>
      <c r="AG34" s="195">
        <v>3614</v>
      </c>
      <c r="AH34" s="195">
        <v>3396</v>
      </c>
      <c r="AI34" s="195">
        <v>23</v>
      </c>
      <c r="AJ34" s="195">
        <v>12</v>
      </c>
      <c r="AK34" s="195">
        <v>113</v>
      </c>
      <c r="AL34" s="195">
        <v>64</v>
      </c>
      <c r="AM34" s="198"/>
      <c r="AN34" s="199">
        <v>727</v>
      </c>
      <c r="AO34" s="199">
        <v>0</v>
      </c>
      <c r="AP34" s="199">
        <v>0</v>
      </c>
      <c r="AQ34" s="199">
        <v>330</v>
      </c>
      <c r="AR34" s="199">
        <v>341</v>
      </c>
      <c r="AS34" s="199">
        <v>908</v>
      </c>
      <c r="AT34" s="199">
        <v>4924</v>
      </c>
      <c r="AU34" s="199">
        <v>603</v>
      </c>
      <c r="AV34" s="199">
        <v>641</v>
      </c>
      <c r="AW34" s="199">
        <v>467</v>
      </c>
      <c r="AX34" s="199">
        <v>252</v>
      </c>
      <c r="AY34" s="199">
        <v>8351</v>
      </c>
      <c r="AZ34" s="199">
        <v>73</v>
      </c>
      <c r="BA34" s="199">
        <v>5624</v>
      </c>
      <c r="BB34" s="199">
        <v>978</v>
      </c>
      <c r="BC34" s="200">
        <v>0</v>
      </c>
      <c r="BD34" s="199">
        <v>2649</v>
      </c>
      <c r="BE34" s="199">
        <v>505</v>
      </c>
      <c r="BF34" s="199">
        <v>11662</v>
      </c>
      <c r="BG34" s="199">
        <v>33029</v>
      </c>
      <c r="BH34" s="199">
        <v>1162</v>
      </c>
      <c r="BI34" s="199">
        <v>725</v>
      </c>
      <c r="BJ34" s="199">
        <v>13</v>
      </c>
      <c r="BK34" s="199">
        <v>414</v>
      </c>
      <c r="BL34" s="199">
        <v>3321</v>
      </c>
      <c r="BM34" s="200">
        <v>31</v>
      </c>
      <c r="BN34" s="199">
        <v>138</v>
      </c>
      <c r="BO34" s="199">
        <v>922</v>
      </c>
      <c r="BP34" s="199">
        <v>0</v>
      </c>
      <c r="BQ34" s="201"/>
      <c r="BR34" s="202">
        <v>890873</v>
      </c>
      <c r="BS34" s="202">
        <v>294478</v>
      </c>
      <c r="BT34" s="202">
        <v>306397</v>
      </c>
      <c r="BU34" s="202">
        <v>790069</v>
      </c>
      <c r="BV34" s="202">
        <v>7700</v>
      </c>
      <c r="BW34" s="202">
        <v>1524</v>
      </c>
      <c r="BX34" s="202">
        <v>6000</v>
      </c>
      <c r="BY34" s="202">
        <v>1600</v>
      </c>
      <c r="BZ34" s="203">
        <v>0</v>
      </c>
      <c r="CA34" s="202">
        <v>87765</v>
      </c>
      <c r="CB34" s="202">
        <v>15</v>
      </c>
      <c r="CC34" s="202">
        <v>6192</v>
      </c>
      <c r="CD34" s="202">
        <v>1214</v>
      </c>
      <c r="CE34" s="202">
        <v>2825</v>
      </c>
      <c r="CF34" s="202">
        <v>815707</v>
      </c>
      <c r="CG34" s="202">
        <v>2847996</v>
      </c>
      <c r="CH34" s="204"/>
      <c r="CI34" s="205">
        <v>2257</v>
      </c>
      <c r="CJ34" s="205">
        <v>0</v>
      </c>
      <c r="CK34" s="205">
        <v>2</v>
      </c>
      <c r="CL34" s="205">
        <v>2859</v>
      </c>
      <c r="CM34" s="205">
        <v>0</v>
      </c>
      <c r="CN34" s="206">
        <v>2623</v>
      </c>
      <c r="CO34" s="206">
        <v>152</v>
      </c>
      <c r="CP34" s="206">
        <v>90</v>
      </c>
      <c r="CQ34" s="206">
        <v>3</v>
      </c>
      <c r="CR34" s="206">
        <v>0</v>
      </c>
      <c r="CS34" s="206">
        <v>111</v>
      </c>
      <c r="CT34" s="206">
        <v>3</v>
      </c>
      <c r="CU34" s="206">
        <v>0</v>
      </c>
      <c r="CV34" s="206">
        <v>7</v>
      </c>
      <c r="CW34" s="206">
        <v>171</v>
      </c>
      <c r="CX34" s="206">
        <v>583</v>
      </c>
      <c r="CY34" s="206">
        <v>1120</v>
      </c>
      <c r="CZ34" s="206">
        <v>0</v>
      </c>
      <c r="DA34" s="206">
        <v>130</v>
      </c>
      <c r="DB34" s="206">
        <v>0</v>
      </c>
      <c r="DC34" s="207">
        <v>1782</v>
      </c>
      <c r="DD34" s="204"/>
      <c r="DE34" s="208">
        <v>20584</v>
      </c>
      <c r="DF34" s="208">
        <v>704</v>
      </c>
      <c r="DG34" s="208">
        <v>91204</v>
      </c>
      <c r="DH34" s="208">
        <v>426</v>
      </c>
      <c r="DI34" s="208">
        <v>8332</v>
      </c>
      <c r="DJ34" s="208">
        <v>1124</v>
      </c>
      <c r="DK34" s="208">
        <v>21435</v>
      </c>
      <c r="DL34" s="208">
        <v>0</v>
      </c>
      <c r="DM34" s="208">
        <v>0</v>
      </c>
      <c r="DN34" s="209">
        <v>6100</v>
      </c>
      <c r="DO34" s="208">
        <v>9521</v>
      </c>
      <c r="DP34" s="208">
        <v>0</v>
      </c>
      <c r="DQ34" s="208">
        <v>0</v>
      </c>
      <c r="DR34" s="208">
        <v>0</v>
      </c>
      <c r="DS34" s="208">
        <v>0</v>
      </c>
      <c r="DT34" s="208">
        <v>0</v>
      </c>
      <c r="DU34" s="216"/>
      <c r="DV34" s="208">
        <v>0</v>
      </c>
      <c r="DW34" s="208">
        <v>0</v>
      </c>
      <c r="DX34" s="208">
        <v>0</v>
      </c>
      <c r="DY34" s="208">
        <v>0</v>
      </c>
      <c r="DZ34" s="208">
        <v>0</v>
      </c>
      <c r="EA34" s="208">
        <v>2</v>
      </c>
      <c r="EB34" s="208">
        <v>2</v>
      </c>
      <c r="EC34" s="208">
        <v>0</v>
      </c>
      <c r="ED34" s="208">
        <v>0</v>
      </c>
      <c r="EE34" s="208">
        <v>0</v>
      </c>
      <c r="EF34" s="208">
        <v>0</v>
      </c>
      <c r="EG34" s="208">
        <v>3</v>
      </c>
      <c r="EH34" s="208">
        <v>0</v>
      </c>
      <c r="EI34" s="208">
        <v>0</v>
      </c>
      <c r="EJ34" s="208">
        <v>0</v>
      </c>
      <c r="EK34" s="208">
        <v>0</v>
      </c>
      <c r="EL34" s="204"/>
      <c r="EM34" s="210">
        <v>277851</v>
      </c>
      <c r="EN34" s="204"/>
      <c r="EO34" s="211">
        <v>120171</v>
      </c>
      <c r="EP34" s="212">
        <v>0</v>
      </c>
      <c r="EQ34" s="212">
        <v>16354</v>
      </c>
      <c r="ER34" s="212">
        <v>1433</v>
      </c>
      <c r="ES34" s="212">
        <v>139479</v>
      </c>
      <c r="ET34" s="212">
        <v>12057</v>
      </c>
      <c r="EU34" s="212">
        <v>94599</v>
      </c>
      <c r="EV34" s="212">
        <v>2642037</v>
      </c>
      <c r="EW34" s="212">
        <v>115020</v>
      </c>
      <c r="EX34" s="212">
        <v>528531</v>
      </c>
      <c r="EY34" s="212">
        <v>349031</v>
      </c>
      <c r="EZ34" s="212">
        <v>0</v>
      </c>
      <c r="FA34" s="212">
        <v>0</v>
      </c>
      <c r="FB34" s="212">
        <v>0</v>
      </c>
      <c r="FC34" s="213">
        <v>2555.6999999999998</v>
      </c>
      <c r="FD34" s="214">
        <v>145.19999999999999</v>
      </c>
      <c r="FE34" s="214">
        <v>357</v>
      </c>
      <c r="FF34" s="214">
        <v>44.8</v>
      </c>
      <c r="FG34" s="214">
        <v>662.4</v>
      </c>
      <c r="FH34" s="214">
        <v>10.3</v>
      </c>
      <c r="FI34" s="214">
        <v>367082.61</v>
      </c>
      <c r="FJ34" s="214">
        <v>742.4</v>
      </c>
      <c r="FK34" s="214">
        <v>36</v>
      </c>
      <c r="FL34" s="214">
        <v>163.1</v>
      </c>
      <c r="FM34" s="214">
        <v>0</v>
      </c>
      <c r="FN34" s="214">
        <v>0</v>
      </c>
      <c r="FO34" s="215">
        <v>3466</v>
      </c>
      <c r="FP34" s="215">
        <v>1482.7</v>
      </c>
      <c r="FQ34" s="215">
        <v>2922</v>
      </c>
      <c r="FR34" s="215">
        <v>0</v>
      </c>
      <c r="FS34" s="193">
        <v>0</v>
      </c>
      <c r="FT34" s="6"/>
      <c r="FU34" s="50">
        <f>'raw ikan nilai'!C34</f>
        <v>18.301200000000001</v>
      </c>
      <c r="FV34" s="50">
        <f>'raw ikan nilai'!D34</f>
        <v>1.7411099999999999</v>
      </c>
      <c r="FW34" s="50">
        <f>'raw ikan nilai'!E34</f>
        <v>0</v>
      </c>
      <c r="FX34" s="50">
        <f>'raw ikan nilai'!F34</f>
        <v>0.54005999999999998</v>
      </c>
      <c r="FY34" s="50">
        <f>'raw ikan nilai'!G34</f>
        <v>261.86858599999999</v>
      </c>
      <c r="FZ34" s="50">
        <f>'raw ikan nilai'!H34</f>
        <v>215.58631</v>
      </c>
      <c r="GA34" s="50">
        <f>'raw ikan nilai'!I34</f>
        <v>11.48556</v>
      </c>
      <c r="GB34" s="50">
        <f>'raw ikan nilai'!J34</f>
        <v>25.334813</v>
      </c>
      <c r="GC34" s="50">
        <f>'raw ikan nilai'!K34</f>
        <v>10.230954000000001</v>
      </c>
      <c r="GD34" s="50">
        <f>'raw ikan nilai'!L34</f>
        <v>0</v>
      </c>
      <c r="GE34" s="50">
        <f>'raw ikan nilai'!M34</f>
        <v>0</v>
      </c>
      <c r="GF34" s="50">
        <f>'raw ikan nilai'!N34</f>
        <v>72.578942999999995</v>
      </c>
      <c r="GG34" s="50">
        <f>'raw ikan nilai'!O34</f>
        <v>0</v>
      </c>
      <c r="GH34" s="50">
        <f>'raw ikan nilai'!P34</f>
        <v>0</v>
      </c>
      <c r="GI34" s="50">
        <f>'raw ikan nilai'!Q34</f>
        <v>1.4857</v>
      </c>
      <c r="GJ34" s="50">
        <f>'raw ikan nilai'!R34</f>
        <v>2.8277450000000002</v>
      </c>
      <c r="GK34" s="50">
        <f>'raw ikan nilai'!S34</f>
        <v>0</v>
      </c>
      <c r="GL34" s="50">
        <f>'raw ikan nilai'!T34</f>
        <v>0</v>
      </c>
      <c r="GM34" s="50">
        <f>'raw ikan nilai'!U34</f>
        <v>589.53641500000003</v>
      </c>
      <c r="GN34" s="50">
        <f>'raw ikan nilai'!V34</f>
        <v>372.99661300000002</v>
      </c>
      <c r="GO34" s="50">
        <f>'raw ikan nilai'!W34</f>
        <v>0</v>
      </c>
      <c r="GP34" s="50">
        <f>'raw ikan nilai'!X34</f>
        <v>119.545056</v>
      </c>
      <c r="GQ34" s="50">
        <f>'raw ikan nilai'!Y34</f>
        <v>4.6050370000000003</v>
      </c>
      <c r="GR34" s="50">
        <f>'raw ikan nilai'!Z34</f>
        <v>0</v>
      </c>
      <c r="GS34" s="50">
        <f>'raw ikan nilai'!AA34</f>
        <v>29.734179000000001</v>
      </c>
      <c r="GT34" s="50">
        <f>'raw ikan nilai'!AB34</f>
        <v>2.0176699999999999</v>
      </c>
      <c r="GU34" s="50">
        <f>'raw ikan nilai'!AC34</f>
        <v>0</v>
      </c>
      <c r="GV34" s="50">
        <f>'raw ikan nilai'!AD34</f>
        <v>14.841124000000001</v>
      </c>
      <c r="GW34" s="50">
        <f>'raw ikan nilai'!AE34</f>
        <v>42.101387000000003</v>
      </c>
      <c r="GX34" s="50">
        <f>'raw ikan nilai'!AF34</f>
        <v>12.787841999999999</v>
      </c>
      <c r="GY34" s="50">
        <f>'raw ikan nilai'!AG34</f>
        <v>27.162234999999999</v>
      </c>
      <c r="GZ34" s="50">
        <f>'raw ikan nilai'!AH34</f>
        <v>31.744838999999999</v>
      </c>
      <c r="HA34" s="50">
        <f>'raw ikan nilai'!AI34</f>
        <v>0</v>
      </c>
      <c r="HB34" s="50">
        <f>'raw ikan nilai'!AJ34</f>
        <v>113.597252</v>
      </c>
      <c r="HC34" s="50">
        <f>'raw ikan nilai'!AK34</f>
        <v>18.526584</v>
      </c>
      <c r="HD34" s="50">
        <f>'raw ikan nilai'!AL34</f>
        <v>621.73775499999999</v>
      </c>
      <c r="HE34" s="50">
        <f>'raw ikan nilai'!AM34</f>
        <v>24.209595</v>
      </c>
      <c r="HF34" s="50">
        <f>'raw ikan nilai'!AN34</f>
        <v>76.518034999999998</v>
      </c>
      <c r="HG34" s="50">
        <f>'raw ikan nilai'!AO34</f>
        <v>482.460669</v>
      </c>
      <c r="HH34" s="50">
        <f>'raw ikan nilai'!AP34</f>
        <v>0</v>
      </c>
      <c r="HI34" s="50">
        <f>'raw ikan nilai'!AQ34</f>
        <v>0.64117999999999997</v>
      </c>
      <c r="HJ34" s="50">
        <f>'raw ikan nilai'!AR34</f>
        <v>19.275414999999999</v>
      </c>
      <c r="HK34" s="50">
        <f>'raw ikan nilai'!AS34</f>
        <v>10.563654</v>
      </c>
      <c r="HL34" s="50">
        <f>'raw ikan nilai'!AT34</f>
        <v>521.65473999999995</v>
      </c>
      <c r="HM34" s="50">
        <f>'raw ikan nilai'!AU34</f>
        <v>7.7266969999999997</v>
      </c>
      <c r="HN34" s="50">
        <f>'raw ikan nilai'!AV34</f>
        <v>0.29897000000000001</v>
      </c>
      <c r="HO34" s="50">
        <f>'raw ikan nilai'!AW34</f>
        <v>0</v>
      </c>
      <c r="HP34" s="50">
        <f>'raw ikan nilai'!AX34</f>
        <v>161.79770300000001</v>
      </c>
      <c r="HQ34" s="50">
        <f>'raw ikan nilai'!AY34</f>
        <v>17.366872000000001</v>
      </c>
      <c r="HR34" s="50">
        <f>'raw ikan nilai'!AZ34</f>
        <v>808.07539299999996</v>
      </c>
      <c r="HS34" s="50">
        <f>'raw ikan nilai'!BA34</f>
        <v>1092.7438959999999</v>
      </c>
      <c r="HT34" s="50">
        <f>'raw ikan nilai'!BB34</f>
        <v>3.0751400000000002</v>
      </c>
      <c r="HU34" s="50">
        <f>'raw ikan nilai'!BC34</f>
        <v>38.732436999999997</v>
      </c>
      <c r="HV34" s="50">
        <f>'raw ikan nilai'!BD34</f>
        <v>13.411676999999999</v>
      </c>
      <c r="HW34" s="50">
        <f>'raw ikan nilai'!BE34</f>
        <v>559.31014400000004</v>
      </c>
      <c r="HX34" s="50">
        <f>'raw ikan nilai'!BF34</f>
        <v>241.28600800000001</v>
      </c>
      <c r="HY34" s="50">
        <f>'raw ikan nilai'!BG34</f>
        <v>0</v>
      </c>
      <c r="HZ34" s="50">
        <f>'raw ikan nilai'!BH34</f>
        <v>733.62184500000001</v>
      </c>
      <c r="IA34" s="50">
        <f>'raw ikan nilai'!BI34</f>
        <v>0</v>
      </c>
      <c r="IB34" s="50">
        <f>'raw ikan nilai'!BJ34</f>
        <v>0</v>
      </c>
      <c r="IC34" s="50">
        <f>'raw ikan nilai'!BK34</f>
        <v>0</v>
      </c>
      <c r="ID34" s="50">
        <f>'raw ikan nilai'!BL34</f>
        <v>151.29806500000001</v>
      </c>
      <c r="IE34" s="50">
        <f>'raw ikan nilai'!BM34</f>
        <v>9.2886290000000002</v>
      </c>
      <c r="IF34" s="50">
        <f>'raw ikan nilai'!BN34</f>
        <v>0</v>
      </c>
      <c r="IG34" s="50">
        <f>'raw ikan nilai'!BO34</f>
        <v>1.5795999999999999</v>
      </c>
      <c r="IH34" s="50">
        <f>'raw ikan nilai'!BP34</f>
        <v>0</v>
      </c>
      <c r="II34" s="50">
        <f>'raw ikan nilai'!BQ34</f>
        <v>0</v>
      </c>
      <c r="IJ34" s="50">
        <f>'raw ikan nilai'!BR34</f>
        <v>0</v>
      </c>
      <c r="IK34" s="50">
        <f>'raw ikan nilai'!BS34</f>
        <v>1.5679019999999999</v>
      </c>
      <c r="IL34" s="50">
        <f>'raw ikan nilai'!BT34</f>
        <v>0</v>
      </c>
      <c r="IM34" s="50">
        <f>'raw ikan nilai'!BU34</f>
        <v>1.818222</v>
      </c>
      <c r="IN34" s="50">
        <f>'raw ikan nilai'!BV34</f>
        <v>6.1290490000000002</v>
      </c>
      <c r="IO34" s="50">
        <f>'raw ikan nilai'!BW34</f>
        <v>0</v>
      </c>
      <c r="IP34" s="50">
        <f>'raw ikan nilai'!BX34</f>
        <v>32.472540000000002</v>
      </c>
      <c r="IQ34" s="50">
        <f>'raw ikan nilai'!BY34</f>
        <v>2.20627</v>
      </c>
      <c r="IR34" s="50">
        <f>'raw ikan nilai'!BZ34</f>
        <v>0</v>
      </c>
      <c r="IS34" s="50">
        <f>'raw ikan nilai'!CA34</f>
        <v>31.959676999999999</v>
      </c>
      <c r="IT34" s="50">
        <f>'raw ikan nilai'!CB34</f>
        <v>0</v>
      </c>
      <c r="IU34" s="50">
        <f>'raw ikan nilai'!CC34</f>
        <v>0</v>
      </c>
      <c r="IV34" s="50">
        <f>'raw ikan nilai'!CD34</f>
        <v>30.859235000000002</v>
      </c>
      <c r="IW34" s="50">
        <f>'raw ikan nilai'!CE34</f>
        <v>4.3236239999999997</v>
      </c>
      <c r="IX34" s="50">
        <f>'raw ikan nilai'!CF34</f>
        <v>689.23191599999996</v>
      </c>
      <c r="IY34" s="50">
        <f>'raw ikan nilai'!CG34</f>
        <v>0</v>
      </c>
      <c r="IZ34" s="50">
        <f>'raw ikan nilai'!CH34</f>
        <v>0</v>
      </c>
      <c r="JA34" s="50">
        <f>'raw ikan nilai'!CI34</f>
        <v>0</v>
      </c>
      <c r="JB34" s="50">
        <f>'raw ikan nilai'!CJ34</f>
        <v>0</v>
      </c>
      <c r="JC34" s="50">
        <f>'raw ikan nilai'!CK34</f>
        <v>6.0350000000000001E-2</v>
      </c>
      <c r="JD34" s="50">
        <f>'raw ikan nilai'!CL34</f>
        <v>3.209762</v>
      </c>
      <c r="JE34" s="50">
        <f>'raw ikan nilai'!CM34</f>
        <v>1.194</v>
      </c>
      <c r="JF34" s="50">
        <f>'raw ikan nilai'!CN34</f>
        <v>41.025115999999997</v>
      </c>
      <c r="JG34" s="50">
        <f>'raw ikan nilai'!CO34</f>
        <v>13.263194</v>
      </c>
      <c r="JH34" s="50">
        <f>'raw ikan nilai'!CP34</f>
        <v>14.063191</v>
      </c>
      <c r="JI34" s="50">
        <f>'raw ikan nilai'!CQ34</f>
        <v>0</v>
      </c>
      <c r="JJ34" s="50">
        <f>'raw ikan nilai'!CR34</f>
        <v>1041.9307670000001</v>
      </c>
      <c r="JK34" s="50">
        <f>'raw ikan nilai'!CS34</f>
        <v>54.173144000000001</v>
      </c>
      <c r="JL34" s="50">
        <f>'raw ikan nilai'!CT34</f>
        <v>184.86510100000001</v>
      </c>
      <c r="JM34" s="50">
        <f>'raw ikan nilai'!CU34</f>
        <v>138.27950000000001</v>
      </c>
      <c r="JN34" s="50">
        <f>'raw ikan nilai'!CV34</f>
        <v>21.853480000000001</v>
      </c>
      <c r="JO34" s="50">
        <f>'raw ikan nilai'!CW34</f>
        <v>0</v>
      </c>
      <c r="JP34" s="50">
        <f>'raw ikan nilai'!CX34</f>
        <v>1852.071831</v>
      </c>
      <c r="JQ34" s="50">
        <f>'raw ikan nilai'!CY34</f>
        <v>1102.648148</v>
      </c>
      <c r="JR34" s="50">
        <f>'raw ikan nilai'!CZ34</f>
        <v>0</v>
      </c>
      <c r="JS34" s="50">
        <f>'raw ikan nilai'!DA34</f>
        <v>380.16812499999997</v>
      </c>
      <c r="JU34" s="53">
        <f>'raw ikan nilai'!DC34</f>
        <v>0</v>
      </c>
      <c r="JV34" s="53">
        <f>'raw ikan nilai'!DD34</f>
        <v>0</v>
      </c>
      <c r="JW34" s="53">
        <f>'raw ikan nilai'!DE34</f>
        <v>0</v>
      </c>
      <c r="JX34" s="53">
        <f>'raw ikan nilai'!DF34</f>
        <v>0</v>
      </c>
      <c r="JY34" s="53">
        <f>'raw ikan nilai'!DG34</f>
        <v>0</v>
      </c>
      <c r="JZ34" s="53">
        <f>'raw ikan nilai'!DH34</f>
        <v>0</v>
      </c>
      <c r="KA34" s="53">
        <f>'raw ikan nilai'!DI34</f>
        <v>0</v>
      </c>
      <c r="KB34" s="53">
        <f>'raw ikan nilai'!DJ34</f>
        <v>0</v>
      </c>
      <c r="KC34" s="53">
        <f>'raw ikan nilai'!DK34</f>
        <v>0</v>
      </c>
      <c r="KD34" s="53">
        <f>'raw ikan nilai'!DL34</f>
        <v>0</v>
      </c>
      <c r="KE34" s="53">
        <f>'raw ikan nilai'!DM34</f>
        <v>0</v>
      </c>
      <c r="KF34" s="53">
        <f>'raw ikan nilai'!DN34</f>
        <v>0</v>
      </c>
      <c r="KG34" s="53">
        <f>'raw ikan nilai'!DO34</f>
        <v>0</v>
      </c>
      <c r="KH34" s="53">
        <f>'raw ikan nilai'!DP34</f>
        <v>0</v>
      </c>
      <c r="KI34" s="53">
        <f>'raw ikan nilai'!DQ34</f>
        <v>0</v>
      </c>
      <c r="KJ34" s="53">
        <f>'raw ikan nilai'!DR34</f>
        <v>0</v>
      </c>
      <c r="KK34" s="53">
        <f>'raw ikan nilai'!DS34</f>
        <v>0</v>
      </c>
      <c r="KL34" s="53">
        <f>'raw ikan nilai'!DT34</f>
        <v>0</v>
      </c>
      <c r="KM34" s="53">
        <f>'raw ikan nilai'!DU34</f>
        <v>0</v>
      </c>
      <c r="KN34" s="53">
        <f>'raw ikan nilai'!DV34</f>
        <v>0</v>
      </c>
      <c r="KO34" s="53">
        <f>'raw ikan nilai'!DW34</f>
        <v>0</v>
      </c>
      <c r="KP34" s="53">
        <f>'raw ikan nilai'!DX34</f>
        <v>0</v>
      </c>
      <c r="KQ34" s="53">
        <f>'raw ikan nilai'!DY34</f>
        <v>0</v>
      </c>
      <c r="KR34" s="53">
        <f>'raw ikan nilai'!DZ34</f>
        <v>0</v>
      </c>
      <c r="KS34" s="53">
        <f>'raw ikan nilai'!EA34</f>
        <v>0</v>
      </c>
      <c r="KT34" s="53">
        <f>'raw ikan nilai'!EB34</f>
        <v>0</v>
      </c>
      <c r="KU34" s="53">
        <f>'raw ikan nilai'!EC34</f>
        <v>0</v>
      </c>
      <c r="KV34" s="53">
        <f>'raw ikan nilai'!ED34</f>
        <v>0</v>
      </c>
      <c r="KW34" s="53">
        <f>'raw ikan nilai'!EE34</f>
        <v>0</v>
      </c>
      <c r="KX34" s="53">
        <f>'raw ikan nilai'!EF34</f>
        <v>0</v>
      </c>
      <c r="KY34" s="53">
        <f>'raw ikan nilai'!EG34</f>
        <v>0</v>
      </c>
      <c r="KZ34" s="53">
        <f>'raw ikan nilai'!EH34</f>
        <v>0</v>
      </c>
      <c r="LA34" s="53">
        <f>'raw ikan nilai'!EI34</f>
        <v>0</v>
      </c>
      <c r="LB34" s="53">
        <f>'raw ikan nilai'!EJ34</f>
        <v>0</v>
      </c>
      <c r="LC34" s="53">
        <f>'raw ikan nilai'!EK34</f>
        <v>0</v>
      </c>
      <c r="LD34" s="53">
        <f>'raw ikan nilai'!EL34</f>
        <v>0</v>
      </c>
      <c r="LE34" s="53">
        <f>'raw ikan nilai'!EM34</f>
        <v>0</v>
      </c>
      <c r="LF34" s="53">
        <f>'raw ikan nilai'!EN34</f>
        <v>0</v>
      </c>
      <c r="LG34" s="53">
        <f>'raw ikan nilai'!EO34</f>
        <v>0</v>
      </c>
      <c r="LH34" s="53">
        <f>'raw ikan nilai'!EP34</f>
        <v>0</v>
      </c>
      <c r="LI34" s="53">
        <f>'raw ikan nilai'!EQ34</f>
        <v>0</v>
      </c>
      <c r="LJ34" s="53">
        <f>'raw ikan nilai'!ER34</f>
        <v>0</v>
      </c>
      <c r="LK34" s="53">
        <f>'raw ikan nilai'!ES34</f>
        <v>0</v>
      </c>
      <c r="LL34" s="53">
        <f>'raw ikan nilai'!ET34</f>
        <v>0</v>
      </c>
      <c r="LM34" s="53">
        <f>'raw ikan nilai'!EU34</f>
        <v>0</v>
      </c>
      <c r="LN34" s="53">
        <f>'raw ikan nilai'!EV34</f>
        <v>0</v>
      </c>
      <c r="LO34" s="53">
        <f>'raw ikan nilai'!EW34</f>
        <v>0</v>
      </c>
      <c r="LP34" s="53">
        <f>'raw ikan nilai'!EX34</f>
        <v>0</v>
      </c>
      <c r="LQ34" s="53">
        <f>'raw ikan nilai'!EY34</f>
        <v>0</v>
      </c>
      <c r="LR34" s="53">
        <f>'raw ikan nilai'!EZ34</f>
        <v>0</v>
      </c>
      <c r="LS34" s="53">
        <f>'raw ikan nilai'!FA34</f>
        <v>0</v>
      </c>
      <c r="LT34" s="53">
        <f>'raw ikan nilai'!FB34</f>
        <v>0</v>
      </c>
      <c r="LU34" s="53">
        <f>'raw ikan nilai'!FC34</f>
        <v>0</v>
      </c>
      <c r="LV34" s="53">
        <f>'raw ikan nilai'!FD34</f>
        <v>0</v>
      </c>
      <c r="LW34" s="53">
        <f>'raw ikan nilai'!FE34</f>
        <v>0</v>
      </c>
      <c r="LX34" s="53">
        <f>'raw ikan nilai'!FF34</f>
        <v>0</v>
      </c>
      <c r="LY34" s="53">
        <f>'raw ikan nilai'!FG34</f>
        <v>0</v>
      </c>
      <c r="LZ34" s="53">
        <f>'raw ikan nilai'!FH34</f>
        <v>0</v>
      </c>
      <c r="MA34" s="53">
        <f>'raw ikan nilai'!FI34</f>
        <v>0</v>
      </c>
      <c r="MB34" s="53">
        <f>'raw ikan nilai'!FJ34</f>
        <v>0</v>
      </c>
      <c r="MC34" s="53">
        <f>'raw ikan nilai'!FK34</f>
        <v>0</v>
      </c>
      <c r="MD34" s="53">
        <f>'raw ikan nilai'!FL34</f>
        <v>0</v>
      </c>
      <c r="ME34" s="53">
        <f>'raw ikan nilai'!FM34</f>
        <v>0</v>
      </c>
      <c r="MF34" s="53">
        <f>'raw ikan nilai'!FN34</f>
        <v>0</v>
      </c>
      <c r="MG34" s="53">
        <f>'raw ikan nilai'!FO34</f>
        <v>0</v>
      </c>
      <c r="MH34" s="53">
        <f>'raw ikan nilai'!FP34</f>
        <v>0</v>
      </c>
      <c r="MI34" s="53">
        <f>'raw ikan nilai'!FQ34</f>
        <v>0</v>
      </c>
      <c r="MJ34" s="53">
        <f>'raw ikan nilai'!FR34</f>
        <v>0</v>
      </c>
      <c r="MK34" s="53">
        <f>'raw ikan nilai'!FS34</f>
        <v>0</v>
      </c>
      <c r="MM34" s="57">
        <f>'raw ikan nilai'!FU34</f>
        <v>2.2090619999999999</v>
      </c>
      <c r="MN34" s="57">
        <f>'raw ikan nilai'!FV34</f>
        <v>0</v>
      </c>
      <c r="MO34" s="57">
        <f>'raw ikan nilai'!FW34</f>
        <v>3.4075000000000001E-2</v>
      </c>
      <c r="MP34" s="57">
        <f>'raw ikan nilai'!FX34</f>
        <v>3.1085400000000001</v>
      </c>
      <c r="MQ34" s="57">
        <f>'raw ikan nilai'!FY34</f>
        <v>0.37180000000000002</v>
      </c>
      <c r="MR34" s="57">
        <f>'raw ikan nilai'!FZ34</f>
        <v>2.9583750000000002</v>
      </c>
      <c r="MS34" s="57">
        <f>'raw ikan nilai'!GA34</f>
        <v>29.736740000000001</v>
      </c>
      <c r="MT34" s="57">
        <f>'raw ikan nilai'!GB34</f>
        <v>49.986260999999999</v>
      </c>
      <c r="MU34" s="57">
        <f>'raw ikan nilai'!GC34</f>
        <v>2.5203250000000001</v>
      </c>
      <c r="MV34" s="57">
        <f>'raw ikan nilai'!GD34</f>
        <v>0.56601000000000001</v>
      </c>
      <c r="MW34" s="57">
        <f>'raw ikan nilai'!GE34</f>
        <v>1.291277</v>
      </c>
      <c r="MX34" s="57">
        <f>'raw ikan nilai'!GF34</f>
        <v>3.7546629999999999</v>
      </c>
      <c r="MY34" s="57">
        <f>'raw ikan nilai'!GG34</f>
        <v>0</v>
      </c>
      <c r="MZ34" s="57">
        <f>'raw ikan nilai'!GH34</f>
        <v>2000.8224279999999</v>
      </c>
      <c r="NA34" s="57">
        <f>'raw ikan nilai'!GI34</f>
        <v>0</v>
      </c>
      <c r="NB34" s="57">
        <f>'raw ikan nilai'!GJ34</f>
        <v>925.95780000000002</v>
      </c>
      <c r="NC34" s="57">
        <f>'raw ikan nilai'!GK34</f>
        <v>3.3776799999999998</v>
      </c>
      <c r="NE34" s="56">
        <f>'raw ikan nilai'!GM34</f>
        <v>0</v>
      </c>
      <c r="NF34" s="56">
        <f>'raw ikan nilai'!GN34</f>
        <v>0</v>
      </c>
      <c r="NG34" s="56">
        <f>'raw ikan nilai'!GO34</f>
        <v>0</v>
      </c>
      <c r="NH34" s="56">
        <f>'raw ikan nilai'!GP34</f>
        <v>0</v>
      </c>
      <c r="NI34" s="56">
        <f>'raw ikan nilai'!GQ34</f>
        <v>0</v>
      </c>
      <c r="NJ34" s="56">
        <f>'raw ikan nilai'!GR34</f>
        <v>0</v>
      </c>
      <c r="NK34" s="56">
        <f>'raw ikan nilai'!GS34</f>
        <v>0</v>
      </c>
      <c r="NL34" s="56">
        <f>'raw ikan nilai'!GT34</f>
        <v>0</v>
      </c>
      <c r="NM34" s="56">
        <f>'raw ikan nilai'!GU34</f>
        <v>0</v>
      </c>
      <c r="NN34" s="56">
        <f>'raw ikan nilai'!GV34</f>
        <v>0.15559999999999999</v>
      </c>
      <c r="NO34" s="56">
        <f>'raw ikan nilai'!GW34</f>
        <v>0</v>
      </c>
      <c r="NP34" s="56">
        <f>'raw ikan nilai'!GX34</f>
        <v>8.3400000000000002E-2</v>
      </c>
      <c r="NQ34" s="56">
        <f>'raw ikan nilai'!GY34</f>
        <v>8.2000000000000003E-2</v>
      </c>
      <c r="NR34" s="56">
        <f>'raw ikan nilai'!GZ34</f>
        <v>2.5000000000000001E-2</v>
      </c>
      <c r="NS34" s="56">
        <f>'raw ikan nilai'!HA34</f>
        <v>0</v>
      </c>
      <c r="NT34" s="56">
        <f>'raw ikan nilai'!HB34</f>
        <v>0</v>
      </c>
      <c r="NU34" s="56">
        <f>'raw ikan nilai'!HC34</f>
        <v>2E-3</v>
      </c>
      <c r="NV34" s="56">
        <f>'raw ikan nilai'!HD34</f>
        <v>0.29299999999999998</v>
      </c>
      <c r="NW34" s="56">
        <f>'raw ikan nilai'!HE34</f>
        <v>0</v>
      </c>
      <c r="NX34" s="56">
        <f>'raw ikan nilai'!HF34</f>
        <v>0</v>
      </c>
      <c r="NY34" s="56">
        <f>'raw ikan nilai'!HG34</f>
        <v>0</v>
      </c>
      <c r="NZ34" s="56">
        <f>'raw ikan nilai'!HH34</f>
        <v>0</v>
      </c>
      <c r="OA34" s="56">
        <f>'raw ikan nilai'!HI34</f>
        <v>0</v>
      </c>
      <c r="OB34" s="56">
        <f>'raw ikan nilai'!HJ34</f>
        <v>0</v>
      </c>
      <c r="OC34" s="56">
        <f>'raw ikan nilai'!HK34</f>
        <v>0</v>
      </c>
      <c r="OD34" s="56">
        <f>'raw ikan nilai'!HL34</f>
        <v>0.13300000000000001</v>
      </c>
      <c r="OE34" s="56">
        <f>'raw ikan nilai'!HM34</f>
        <v>0</v>
      </c>
      <c r="OG34" s="62">
        <f>'raw ikan nilai'!HO34</f>
        <v>0</v>
      </c>
      <c r="OH34" s="62">
        <f>'raw ikan nilai'!HP34</f>
        <v>0</v>
      </c>
      <c r="OI34" s="62">
        <f>'raw ikan nilai'!HQ34</f>
        <v>0</v>
      </c>
      <c r="OJ34" s="62">
        <f>'raw ikan nilai'!HR34</f>
        <v>0</v>
      </c>
      <c r="OK34" s="62">
        <f>'raw ikan nilai'!HS34</f>
        <v>0</v>
      </c>
      <c r="OL34" s="62">
        <f>'raw ikan nilai'!HT34</f>
        <v>0</v>
      </c>
      <c r="OM34" s="62">
        <f>'raw ikan nilai'!HU34</f>
        <v>0</v>
      </c>
      <c r="ON34" s="62">
        <f>'raw ikan nilai'!HV34</f>
        <v>0</v>
      </c>
      <c r="OO34" s="62">
        <f>'raw ikan nilai'!HW34</f>
        <v>0</v>
      </c>
      <c r="OP34" s="62">
        <f>'raw ikan nilai'!HX34</f>
        <v>0</v>
      </c>
      <c r="OQ34" s="62">
        <f>'raw ikan nilai'!HY34</f>
        <v>0</v>
      </c>
      <c r="OR34" s="62">
        <f>'raw ikan nilai'!HZ34</f>
        <v>0</v>
      </c>
      <c r="OS34" s="62">
        <f>'raw ikan nilai'!IA34</f>
        <v>0</v>
      </c>
      <c r="OT34" s="62">
        <f>'raw ikan nilai'!IB34</f>
        <v>0</v>
      </c>
      <c r="OU34" s="62">
        <f>'raw ikan nilai'!IC34</f>
        <v>0</v>
      </c>
      <c r="OV34" s="62">
        <f>'raw ikan nilai'!ID34</f>
        <v>0</v>
      </c>
      <c r="OW34" s="62">
        <f>'raw ikan nilai'!IE34</f>
        <v>0</v>
      </c>
      <c r="OX34" s="62">
        <f>'raw ikan nilai'!IF34</f>
        <v>0</v>
      </c>
      <c r="OY34" s="62">
        <f>'raw ikan nilai'!IG34</f>
        <v>0</v>
      </c>
      <c r="OZ34" s="62">
        <f>'raw ikan nilai'!IH34</f>
        <v>0</v>
      </c>
      <c r="PA34" s="62">
        <f>'raw ikan nilai'!II34</f>
        <v>0</v>
      </c>
      <c r="PB34" s="62">
        <f>'raw ikan nilai'!IJ34</f>
        <v>0</v>
      </c>
      <c r="PC34" s="62">
        <f>'raw ikan nilai'!IK34</f>
        <v>0</v>
      </c>
      <c r="PD34" s="62">
        <f>'raw ikan nilai'!IL34</f>
        <v>0</v>
      </c>
      <c r="PE34" s="62">
        <f>'raw ikan nilai'!IM34</f>
        <v>0</v>
      </c>
      <c r="PF34" s="62">
        <f>'raw ikan nilai'!IN34</f>
        <v>0</v>
      </c>
      <c r="PG34" s="62">
        <f>'raw ikan nilai'!IO34</f>
        <v>0</v>
      </c>
      <c r="PH34" s="62">
        <f>'raw ikan nilai'!IP34</f>
        <v>0</v>
      </c>
      <c r="PI34" s="62">
        <f>'raw ikan nilai'!IQ34</f>
        <v>0</v>
      </c>
      <c r="PJ34" s="62">
        <f>'raw ikan nilai'!IR34</f>
        <v>0</v>
      </c>
      <c r="PK34" s="62">
        <f>'raw ikan nilai'!IS34</f>
        <v>0.28779900000000003</v>
      </c>
      <c r="PL34" s="62">
        <f>'raw ikan nilai'!IT34</f>
        <v>0</v>
      </c>
      <c r="PM34" s="62">
        <f>'raw ikan nilai'!IU34</f>
        <v>0</v>
      </c>
      <c r="PN34" s="62">
        <f>'raw ikan nilai'!IV34</f>
        <v>0</v>
      </c>
      <c r="PO34" s="62">
        <f>'raw ikan nilai'!IW34</f>
        <v>0</v>
      </c>
      <c r="PP34" s="62">
        <f>'raw ikan nilai'!IX34</f>
        <v>0</v>
      </c>
      <c r="PQ34" s="62">
        <f>'raw ikan nilai'!IY34</f>
        <v>0</v>
      </c>
      <c r="PR34" s="62">
        <f>'raw ikan nilai'!IZ34</f>
        <v>0</v>
      </c>
      <c r="PS34" s="62">
        <f>'raw ikan nilai'!JA34</f>
        <v>0</v>
      </c>
      <c r="PT34" s="62">
        <f>'raw ikan nilai'!JB34</f>
        <v>0</v>
      </c>
      <c r="PU34" s="62">
        <f>'raw ikan nilai'!JC34</f>
        <v>0</v>
      </c>
      <c r="PV34" s="62">
        <f>'raw ikan nilai'!JD34</f>
        <v>0</v>
      </c>
      <c r="PX34" s="67">
        <f>'raw ikan kuantitas'!B34</f>
        <v>1090</v>
      </c>
      <c r="PY34" s="67">
        <f>'raw ikan kuantitas'!C34</f>
        <v>93</v>
      </c>
      <c r="PZ34" s="67">
        <f>'raw ikan kuantitas'!D34</f>
        <v>0</v>
      </c>
      <c r="QA34" s="67">
        <f>'raw ikan kuantitas'!E34</f>
        <v>26</v>
      </c>
      <c r="QB34" s="67">
        <f>'raw ikan kuantitas'!F34</f>
        <v>7357</v>
      </c>
      <c r="QC34" s="67">
        <f>'raw ikan kuantitas'!G34</f>
        <v>5697</v>
      </c>
      <c r="QD34" s="67">
        <f>'raw ikan kuantitas'!H34</f>
        <v>191</v>
      </c>
      <c r="QE34" s="67">
        <f>'raw ikan kuantitas'!I34</f>
        <v>1687</v>
      </c>
      <c r="QF34" s="67">
        <f>'raw ikan kuantitas'!J34</f>
        <v>1153</v>
      </c>
      <c r="QG34" s="67">
        <f>'raw ikan kuantitas'!K34</f>
        <v>0</v>
      </c>
      <c r="QH34" s="67">
        <f>'raw ikan kuantitas'!L34</f>
        <v>0</v>
      </c>
      <c r="QI34" s="67">
        <f>'raw ikan kuantitas'!M34</f>
        <v>3894</v>
      </c>
      <c r="QJ34" s="67">
        <f>'raw ikan kuantitas'!N34</f>
        <v>0</v>
      </c>
      <c r="QK34" s="67">
        <f>'raw ikan kuantitas'!O34</f>
        <v>0</v>
      </c>
      <c r="QL34" s="67">
        <f>'raw ikan kuantitas'!P34</f>
        <v>71</v>
      </c>
      <c r="QM34" s="67">
        <f>'raw ikan kuantitas'!Q34</f>
        <v>270</v>
      </c>
      <c r="QN34" s="67">
        <f>'raw ikan kuantitas'!R34</f>
        <v>0</v>
      </c>
      <c r="QO34" s="67">
        <f>'raw ikan kuantitas'!S34</f>
        <v>0</v>
      </c>
      <c r="QP34" s="67">
        <f>'raw ikan kuantitas'!T34</f>
        <v>24107</v>
      </c>
      <c r="QQ34" s="67">
        <f>'raw ikan kuantitas'!U34</f>
        <v>8743</v>
      </c>
      <c r="QR34" s="67">
        <f>'raw ikan kuantitas'!V34</f>
        <v>0</v>
      </c>
      <c r="QS34" s="67">
        <f>'raw ikan kuantitas'!W34</f>
        <v>6521</v>
      </c>
      <c r="QT34" s="67">
        <f>'raw ikan kuantitas'!X34</f>
        <v>649</v>
      </c>
      <c r="QU34" s="67">
        <f>'raw ikan kuantitas'!Y34</f>
        <v>0</v>
      </c>
      <c r="QV34" s="67">
        <f>'raw ikan kuantitas'!Z34</f>
        <v>2160</v>
      </c>
      <c r="QW34" s="67">
        <f>'raw ikan kuantitas'!AA34</f>
        <v>202</v>
      </c>
      <c r="QX34" s="67">
        <f>'raw ikan kuantitas'!AB34</f>
        <v>0</v>
      </c>
      <c r="QY34" s="67">
        <f>'raw ikan kuantitas'!AC34</f>
        <v>1283</v>
      </c>
      <c r="QZ34" s="67">
        <f>'raw ikan kuantitas'!AD34</f>
        <v>2835</v>
      </c>
      <c r="RA34" s="67">
        <f>'raw ikan kuantitas'!AE34</f>
        <v>977</v>
      </c>
      <c r="RB34" s="67">
        <f>'raw ikan kuantitas'!AF34</f>
        <v>3058</v>
      </c>
      <c r="RC34" s="67">
        <f>'raw ikan kuantitas'!AG34</f>
        <v>3672</v>
      </c>
      <c r="RD34" s="67">
        <f>'raw ikan kuantitas'!AH34</f>
        <v>0</v>
      </c>
      <c r="RE34" s="67">
        <f>'raw ikan kuantitas'!AI34</f>
        <v>9936</v>
      </c>
      <c r="RF34" s="67">
        <f>'raw ikan kuantitas'!AJ34</f>
        <v>1028</v>
      </c>
      <c r="RG34" s="67">
        <f>'raw ikan kuantitas'!AK34</f>
        <v>16590</v>
      </c>
      <c r="RH34" s="67">
        <f>'raw ikan kuantitas'!AL34</f>
        <v>1371</v>
      </c>
      <c r="RI34" s="67">
        <f>'raw ikan kuantitas'!AM34</f>
        <v>3761</v>
      </c>
      <c r="RJ34" s="67">
        <f>'raw ikan kuantitas'!AN34</f>
        <v>25415</v>
      </c>
      <c r="RK34" s="67">
        <f>'raw ikan kuantitas'!AO34</f>
        <v>0</v>
      </c>
      <c r="RL34" s="67">
        <f>'raw ikan kuantitas'!AP34</f>
        <v>21</v>
      </c>
      <c r="RM34" s="67">
        <f>'raw ikan kuantitas'!AQ34</f>
        <v>302</v>
      </c>
      <c r="RN34" s="67">
        <f>'raw ikan kuantitas'!AR34</f>
        <v>750</v>
      </c>
      <c r="RO34" s="67">
        <f>'raw ikan kuantitas'!AS34</f>
        <v>15521</v>
      </c>
      <c r="RP34" s="67">
        <f>'raw ikan kuantitas'!AT34</f>
        <v>538</v>
      </c>
      <c r="RQ34" s="67">
        <f>'raw ikan kuantitas'!AU34</f>
        <v>33</v>
      </c>
      <c r="RR34" s="67">
        <f>'raw ikan kuantitas'!AV34</f>
        <v>0</v>
      </c>
      <c r="RS34" s="67">
        <f>'raw ikan kuantitas'!AW34</f>
        <v>5266</v>
      </c>
      <c r="RT34" s="67">
        <f>'raw ikan kuantitas'!AX34</f>
        <v>1069</v>
      </c>
      <c r="RU34" s="67">
        <f>'raw ikan kuantitas'!AY34</f>
        <v>23100</v>
      </c>
      <c r="RV34" s="67">
        <f>'raw ikan kuantitas'!AZ34</f>
        <v>58076</v>
      </c>
      <c r="RW34" s="67">
        <f>'raw ikan kuantitas'!BA34</f>
        <v>135</v>
      </c>
      <c r="RX34" s="67">
        <f>'raw ikan kuantitas'!BB34</f>
        <v>2416</v>
      </c>
      <c r="RY34" s="67">
        <f>'raw ikan kuantitas'!BC34</f>
        <v>805</v>
      </c>
      <c r="RZ34" s="67">
        <f>'raw ikan kuantitas'!BD34</f>
        <v>34058</v>
      </c>
      <c r="SA34" s="67">
        <f>'raw ikan kuantitas'!BE34</f>
        <v>9524</v>
      </c>
      <c r="SB34" s="67">
        <f>'raw ikan kuantitas'!BF34</f>
        <v>0</v>
      </c>
      <c r="SC34" s="67">
        <f>'raw ikan kuantitas'!BG34</f>
        <v>2220</v>
      </c>
      <c r="SD34" s="67">
        <f>'raw ikan kuantitas'!BH34</f>
        <v>0</v>
      </c>
      <c r="SE34" s="67">
        <f>'raw ikan kuantitas'!BI34</f>
        <v>0</v>
      </c>
      <c r="SF34" s="67">
        <f>'raw ikan kuantitas'!BJ34</f>
        <v>0</v>
      </c>
      <c r="SG34" s="67">
        <f>'raw ikan kuantitas'!BK34</f>
        <v>7489</v>
      </c>
      <c r="SH34" s="67">
        <f>'raw ikan kuantitas'!BL34</f>
        <v>479</v>
      </c>
      <c r="SI34" s="67">
        <f>'raw ikan kuantitas'!BM34</f>
        <v>0</v>
      </c>
      <c r="SJ34" s="67">
        <f>'raw ikan kuantitas'!BN34</f>
        <v>63</v>
      </c>
      <c r="SK34" s="67">
        <f>'raw ikan kuantitas'!BO34</f>
        <v>0</v>
      </c>
      <c r="SL34" s="67">
        <f>'raw ikan kuantitas'!BP34</f>
        <v>0</v>
      </c>
      <c r="SM34" s="67">
        <f>'raw ikan kuantitas'!BQ34</f>
        <v>0</v>
      </c>
      <c r="SN34" s="67">
        <f>'raw ikan kuantitas'!BR34</f>
        <v>262</v>
      </c>
      <c r="SO34" s="67">
        <f>'raw ikan kuantitas'!BS34</f>
        <v>0</v>
      </c>
      <c r="SP34" s="67">
        <f>'raw ikan kuantitas'!BT34</f>
        <v>122</v>
      </c>
      <c r="SQ34" s="67">
        <f>'raw ikan kuantitas'!BU34</f>
        <v>880</v>
      </c>
      <c r="SR34" s="67">
        <f>'raw ikan kuantitas'!BV34</f>
        <v>0</v>
      </c>
      <c r="SS34" s="67">
        <f>'raw ikan kuantitas'!BW34</f>
        <v>1595</v>
      </c>
      <c r="ST34" s="67">
        <f>'raw ikan kuantitas'!BX34</f>
        <v>86</v>
      </c>
      <c r="SU34" s="67">
        <f>'raw ikan kuantitas'!BY34</f>
        <v>0</v>
      </c>
      <c r="SV34" s="67">
        <f>'raw ikan kuantitas'!BZ34</f>
        <v>1854</v>
      </c>
      <c r="SW34" s="67">
        <f>'raw ikan kuantitas'!CA34</f>
        <v>0</v>
      </c>
      <c r="SX34" s="67">
        <f>'raw ikan kuantitas'!CB34</f>
        <v>0</v>
      </c>
      <c r="SY34" s="67">
        <f>'raw ikan kuantitas'!CC34</f>
        <v>2050</v>
      </c>
      <c r="SZ34" s="67">
        <f>'raw ikan kuantitas'!CD34</f>
        <v>376</v>
      </c>
      <c r="TA34" s="67">
        <f>'raw ikan kuantitas'!CE34</f>
        <v>39455</v>
      </c>
      <c r="TB34" s="67">
        <f>'raw ikan kuantitas'!CF34</f>
        <v>0</v>
      </c>
      <c r="TC34" s="67">
        <f>'raw ikan kuantitas'!CG34</f>
        <v>0</v>
      </c>
      <c r="TD34" s="67">
        <f>'raw ikan kuantitas'!CH34</f>
        <v>0</v>
      </c>
      <c r="TE34" s="67">
        <f>'raw ikan kuantitas'!CI34</f>
        <v>0</v>
      </c>
      <c r="TF34" s="67">
        <f>'raw ikan kuantitas'!CJ34</f>
        <v>6</v>
      </c>
      <c r="TG34" s="67">
        <f>'raw ikan kuantitas'!CK34</f>
        <v>276</v>
      </c>
      <c r="TH34" s="67">
        <f>'raw ikan kuantitas'!CL34</f>
        <v>40</v>
      </c>
      <c r="TI34" s="67">
        <f>'raw ikan kuantitas'!CM34</f>
        <v>3291</v>
      </c>
      <c r="TJ34" s="67">
        <f>'raw ikan kuantitas'!CN34</f>
        <v>722</v>
      </c>
      <c r="TK34" s="67">
        <f>'raw ikan kuantitas'!CO34</f>
        <v>1204</v>
      </c>
      <c r="TL34" s="67">
        <f>'raw ikan kuantitas'!CP34</f>
        <v>0</v>
      </c>
      <c r="TM34" s="67">
        <f>'raw ikan kuantitas'!CQ34</f>
        <v>32978</v>
      </c>
      <c r="TN34" s="67">
        <f>'raw ikan kuantitas'!CR34</f>
        <v>3278</v>
      </c>
      <c r="TO34" s="67">
        <f>'raw ikan kuantitas'!CS34</f>
        <v>12479</v>
      </c>
      <c r="TP34" s="67">
        <f>'raw ikan kuantitas'!CT34</f>
        <v>815</v>
      </c>
      <c r="TQ34" s="67">
        <f>'raw ikan kuantitas'!CU34</f>
        <v>1987</v>
      </c>
      <c r="TR34" s="67">
        <f>'raw ikan kuantitas'!CV34</f>
        <v>0</v>
      </c>
      <c r="TS34" s="67">
        <f>'raw ikan kuantitas'!CW34</f>
        <v>80533</v>
      </c>
      <c r="TT34" s="67">
        <f>'raw ikan kuantitas'!CX34</f>
        <v>33316</v>
      </c>
      <c r="TU34" s="67">
        <f>'raw ikan kuantitas'!CY34</f>
        <v>0</v>
      </c>
      <c r="TV34" s="67">
        <f>'raw ikan kuantitas'!CZ34</f>
        <v>5309</v>
      </c>
      <c r="TX34" s="68">
        <f>'raw ikan kuantitas'!DB34</f>
        <v>0</v>
      </c>
      <c r="TY34" s="68">
        <f>'raw ikan kuantitas'!DC34</f>
        <v>0</v>
      </c>
      <c r="TZ34" s="68">
        <f>'raw ikan kuantitas'!DD34</f>
        <v>0</v>
      </c>
      <c r="UA34" s="68">
        <f>'raw ikan kuantitas'!DE34</f>
        <v>0</v>
      </c>
      <c r="UB34" s="68">
        <f>'raw ikan kuantitas'!DF34</f>
        <v>0</v>
      </c>
      <c r="UC34" s="68">
        <f>'raw ikan kuantitas'!DG34</f>
        <v>0</v>
      </c>
      <c r="UD34" s="68">
        <f>'raw ikan kuantitas'!DH34</f>
        <v>0</v>
      </c>
      <c r="UE34" s="68">
        <f>'raw ikan kuantitas'!DI34</f>
        <v>0</v>
      </c>
      <c r="UF34" s="68">
        <f>'raw ikan kuantitas'!DJ34</f>
        <v>0</v>
      </c>
      <c r="UG34" s="68">
        <f>'raw ikan kuantitas'!DK34</f>
        <v>0</v>
      </c>
      <c r="UH34" s="68">
        <f>'raw ikan kuantitas'!DL34</f>
        <v>0</v>
      </c>
      <c r="UI34" s="68">
        <f>'raw ikan kuantitas'!DM34</f>
        <v>0</v>
      </c>
      <c r="UJ34" s="68">
        <f>'raw ikan kuantitas'!DN34</f>
        <v>0</v>
      </c>
      <c r="UK34" s="68">
        <f>'raw ikan kuantitas'!DO34</f>
        <v>0</v>
      </c>
      <c r="UL34" s="68">
        <f>'raw ikan kuantitas'!DP34</f>
        <v>0</v>
      </c>
      <c r="UM34" s="68">
        <f>'raw ikan kuantitas'!DQ34</f>
        <v>0</v>
      </c>
      <c r="UN34" s="68">
        <f>'raw ikan kuantitas'!DR34</f>
        <v>0</v>
      </c>
      <c r="UO34" s="68">
        <f>'raw ikan kuantitas'!DS34</f>
        <v>0</v>
      </c>
      <c r="UP34" s="68">
        <f>'raw ikan kuantitas'!DT34</f>
        <v>0</v>
      </c>
      <c r="UQ34" s="68">
        <f>'raw ikan kuantitas'!DU34</f>
        <v>0</v>
      </c>
      <c r="UR34" s="68">
        <f>'raw ikan kuantitas'!DV34</f>
        <v>0</v>
      </c>
      <c r="US34" s="68">
        <f>'raw ikan kuantitas'!DW34</f>
        <v>0</v>
      </c>
      <c r="UT34" s="68">
        <f>'raw ikan kuantitas'!DX34</f>
        <v>0</v>
      </c>
      <c r="UU34" s="68">
        <f>'raw ikan kuantitas'!DY34</f>
        <v>0</v>
      </c>
      <c r="UV34" s="68">
        <f>'raw ikan kuantitas'!DZ34</f>
        <v>0</v>
      </c>
      <c r="UW34" s="68">
        <f>'raw ikan kuantitas'!EA34</f>
        <v>0</v>
      </c>
      <c r="UX34" s="68">
        <f>'raw ikan kuantitas'!EB34</f>
        <v>0</v>
      </c>
      <c r="UY34" s="68">
        <f>'raw ikan kuantitas'!EC34</f>
        <v>0</v>
      </c>
      <c r="UZ34" s="68">
        <f>'raw ikan kuantitas'!ED34</f>
        <v>0</v>
      </c>
      <c r="VA34" s="68">
        <f>'raw ikan kuantitas'!EE34</f>
        <v>0</v>
      </c>
      <c r="VB34" s="68">
        <f>'raw ikan kuantitas'!EF34</f>
        <v>0</v>
      </c>
      <c r="VC34" s="68">
        <f>'raw ikan kuantitas'!EG34</f>
        <v>0</v>
      </c>
      <c r="VD34" s="68">
        <f>'raw ikan kuantitas'!EH34</f>
        <v>0</v>
      </c>
      <c r="VE34" s="68">
        <f>'raw ikan kuantitas'!EI34</f>
        <v>0</v>
      </c>
      <c r="VF34" s="68">
        <f>'raw ikan kuantitas'!EJ34</f>
        <v>0</v>
      </c>
      <c r="VG34" s="68">
        <f>'raw ikan kuantitas'!EK34</f>
        <v>0</v>
      </c>
      <c r="VH34" s="68">
        <f>'raw ikan kuantitas'!EL34</f>
        <v>0</v>
      </c>
      <c r="VI34" s="68">
        <f>'raw ikan kuantitas'!EM34</f>
        <v>0</v>
      </c>
      <c r="VJ34" s="68">
        <f>'raw ikan kuantitas'!EN34</f>
        <v>0</v>
      </c>
      <c r="VK34" s="68">
        <f>'raw ikan kuantitas'!EO34</f>
        <v>0</v>
      </c>
      <c r="VL34" s="68">
        <f>'raw ikan kuantitas'!EP34</f>
        <v>0</v>
      </c>
      <c r="VM34" s="68">
        <f>'raw ikan kuantitas'!EQ34</f>
        <v>0</v>
      </c>
      <c r="VN34" s="68">
        <f>'raw ikan kuantitas'!ER34</f>
        <v>0</v>
      </c>
      <c r="VO34" s="68">
        <f>'raw ikan kuantitas'!ES34</f>
        <v>0</v>
      </c>
      <c r="VP34" s="68">
        <f>'raw ikan kuantitas'!ET34</f>
        <v>0</v>
      </c>
      <c r="VQ34" s="68">
        <f>'raw ikan kuantitas'!EU34</f>
        <v>0</v>
      </c>
      <c r="VR34" s="68">
        <f>'raw ikan kuantitas'!EV34</f>
        <v>0</v>
      </c>
      <c r="VS34" s="68">
        <f>'raw ikan kuantitas'!EW34</f>
        <v>0</v>
      </c>
      <c r="VT34" s="68">
        <f>'raw ikan kuantitas'!EX34</f>
        <v>0</v>
      </c>
      <c r="VU34" s="68">
        <f>'raw ikan kuantitas'!EY34</f>
        <v>0</v>
      </c>
      <c r="VV34" s="68">
        <f>'raw ikan kuantitas'!EZ34</f>
        <v>0</v>
      </c>
      <c r="VW34" s="68">
        <f>'raw ikan kuantitas'!FA34</f>
        <v>0</v>
      </c>
      <c r="VX34" s="68">
        <f>'raw ikan kuantitas'!FB34</f>
        <v>0</v>
      </c>
      <c r="VY34" s="68">
        <f>'raw ikan kuantitas'!FC34</f>
        <v>0</v>
      </c>
      <c r="VZ34" s="68">
        <f>'raw ikan kuantitas'!FD34</f>
        <v>0</v>
      </c>
      <c r="WA34" s="68">
        <f>'raw ikan kuantitas'!FE34</f>
        <v>0</v>
      </c>
      <c r="WB34" s="68">
        <f>'raw ikan kuantitas'!FF34</f>
        <v>0</v>
      </c>
      <c r="WC34" s="68">
        <f>'raw ikan kuantitas'!FG34</f>
        <v>0</v>
      </c>
      <c r="WD34" s="68">
        <f>'raw ikan kuantitas'!FH34</f>
        <v>0</v>
      </c>
      <c r="WE34" s="68">
        <f>'raw ikan kuantitas'!FI34</f>
        <v>0</v>
      </c>
      <c r="WF34" s="68">
        <f>'raw ikan kuantitas'!FJ34</f>
        <v>0</v>
      </c>
      <c r="WG34" s="68">
        <f>'raw ikan kuantitas'!FK34</f>
        <v>0</v>
      </c>
      <c r="WH34" s="68">
        <f>'raw ikan kuantitas'!FL34</f>
        <v>0</v>
      </c>
      <c r="WI34" s="68">
        <f>'raw ikan kuantitas'!FM34</f>
        <v>0</v>
      </c>
      <c r="WJ34" s="68">
        <f>'raw ikan kuantitas'!FN34</f>
        <v>0</v>
      </c>
      <c r="WK34" s="68">
        <f>'raw ikan kuantitas'!FO34</f>
        <v>0</v>
      </c>
      <c r="WL34" s="68">
        <f>'raw ikan kuantitas'!FP34</f>
        <v>0</v>
      </c>
      <c r="WM34" s="68">
        <f>'raw ikan kuantitas'!FQ34</f>
        <v>0</v>
      </c>
      <c r="WN34" s="68">
        <f>'raw ikan kuantitas'!FR34</f>
        <v>0</v>
      </c>
      <c r="WP34" s="69">
        <f>'raw ikan kuantitas'!FT34</f>
        <v>91</v>
      </c>
      <c r="WQ34" s="69">
        <f>'raw ikan kuantitas'!FU34</f>
        <v>0</v>
      </c>
      <c r="WR34" s="69">
        <f>'raw ikan kuantitas'!FV34</f>
        <v>1</v>
      </c>
      <c r="WS34" s="69">
        <f>'raw ikan kuantitas'!FW34</f>
        <v>46</v>
      </c>
      <c r="WT34" s="69">
        <f>'raw ikan kuantitas'!FX34</f>
        <v>45</v>
      </c>
      <c r="WU34" s="69">
        <f>'raw ikan kuantitas'!FY34</f>
        <v>61</v>
      </c>
      <c r="WV34" s="69">
        <f>'raw ikan kuantitas'!FZ34</f>
        <v>375</v>
      </c>
      <c r="WW34" s="69">
        <f>'raw ikan kuantitas'!GA34</f>
        <v>393</v>
      </c>
      <c r="WX34" s="69">
        <f>'raw ikan kuantitas'!GB34</f>
        <v>73</v>
      </c>
      <c r="WY34" s="69">
        <f>'raw ikan kuantitas'!GC34</f>
        <v>5</v>
      </c>
      <c r="WZ34" s="69">
        <f>'raw ikan kuantitas'!GD34</f>
        <v>23</v>
      </c>
      <c r="XA34" s="69">
        <f>'raw ikan kuantitas'!GE34</f>
        <v>93</v>
      </c>
      <c r="XB34" s="69">
        <f>'raw ikan kuantitas'!GF34</f>
        <v>0</v>
      </c>
      <c r="XC34" s="69">
        <f>'raw ikan kuantitas'!GG34</f>
        <v>267677</v>
      </c>
      <c r="XD34" s="69">
        <f>'raw ikan kuantitas'!GH34</f>
        <v>0</v>
      </c>
      <c r="XE34" s="69">
        <f>'raw ikan kuantitas'!GI34</f>
        <v>9260</v>
      </c>
      <c r="XF34" s="69">
        <f>'raw ikan kuantitas'!GJ34</f>
        <v>34</v>
      </c>
      <c r="XH34" s="70">
        <f>'raw ikan kuantitas'!GL34</f>
        <v>0</v>
      </c>
      <c r="XI34" s="70">
        <f>'raw ikan kuantitas'!GM34</f>
        <v>0</v>
      </c>
      <c r="XJ34" s="70">
        <f>'raw ikan kuantitas'!GN34</f>
        <v>0</v>
      </c>
      <c r="XK34" s="70">
        <f>'raw ikan kuantitas'!GO34</f>
        <v>0</v>
      </c>
      <c r="XL34" s="70">
        <f>'raw ikan kuantitas'!GP34</f>
        <v>0</v>
      </c>
      <c r="XM34" s="70">
        <f>'raw ikan kuantitas'!GQ34</f>
        <v>0</v>
      </c>
      <c r="XN34" s="70">
        <f>'raw ikan kuantitas'!GR34</f>
        <v>0</v>
      </c>
      <c r="XO34" s="70">
        <f>'raw ikan kuantitas'!GS34</f>
        <v>0</v>
      </c>
      <c r="XP34" s="70">
        <f>'raw ikan kuantitas'!GT34</f>
        <v>0</v>
      </c>
      <c r="XQ34" s="70">
        <f>'raw ikan kuantitas'!GU34</f>
        <v>1274</v>
      </c>
      <c r="XR34" s="70">
        <f>'raw ikan kuantitas'!GV34</f>
        <v>0</v>
      </c>
      <c r="XS34" s="70">
        <f>'raw ikan kuantitas'!GW34</f>
        <v>33</v>
      </c>
      <c r="XT34" s="70">
        <f>'raw ikan kuantitas'!GX34</f>
        <v>41</v>
      </c>
      <c r="XU34" s="70">
        <f>'raw ikan kuantitas'!GY34</f>
        <v>20</v>
      </c>
      <c r="XV34" s="70">
        <f>'raw ikan kuantitas'!GZ34</f>
        <v>0</v>
      </c>
      <c r="XW34" s="70">
        <f>'raw ikan kuantitas'!HA34</f>
        <v>0</v>
      </c>
      <c r="XX34" s="70">
        <f>'raw ikan kuantitas'!HB34</f>
        <v>2</v>
      </c>
      <c r="XY34" s="70">
        <f>'raw ikan kuantitas'!HC34</f>
        <v>167</v>
      </c>
      <c r="XZ34" s="70">
        <f>'raw ikan kuantitas'!HD34</f>
        <v>0</v>
      </c>
      <c r="YA34" s="70">
        <f>'raw ikan kuantitas'!HE34</f>
        <v>0</v>
      </c>
      <c r="YB34" s="70">
        <f>'raw ikan kuantitas'!HF34</f>
        <v>0</v>
      </c>
      <c r="YC34" s="70">
        <f>'raw ikan kuantitas'!HG34</f>
        <v>0</v>
      </c>
      <c r="YD34" s="70">
        <f>'raw ikan kuantitas'!HH34</f>
        <v>0</v>
      </c>
      <c r="YE34" s="70">
        <f>'raw ikan kuantitas'!HI34</f>
        <v>0</v>
      </c>
      <c r="YF34" s="70">
        <f>'raw ikan kuantitas'!HJ34</f>
        <v>0</v>
      </c>
      <c r="YG34" s="70">
        <f>'raw ikan kuantitas'!HK34</f>
        <v>7</v>
      </c>
      <c r="YH34" s="70">
        <f>'raw ikan kuantitas'!HL34</f>
        <v>0</v>
      </c>
      <c r="YJ34" s="71">
        <f>'raw ikan kuantitas'!HN34</f>
        <v>0</v>
      </c>
      <c r="YK34" s="71">
        <f>'raw ikan kuantitas'!HO34</f>
        <v>0</v>
      </c>
      <c r="YL34" s="71">
        <f>'raw ikan kuantitas'!HP34</f>
        <v>0</v>
      </c>
      <c r="YM34" s="71">
        <f>'raw ikan kuantitas'!HQ34</f>
        <v>0</v>
      </c>
      <c r="YN34" s="71">
        <f>'raw ikan kuantitas'!HR34</f>
        <v>0</v>
      </c>
      <c r="YO34" s="71">
        <f>'raw ikan kuantitas'!HS34</f>
        <v>0</v>
      </c>
      <c r="YP34" s="71">
        <f>'raw ikan kuantitas'!HT34</f>
        <v>0</v>
      </c>
      <c r="YQ34" s="71">
        <f>'raw ikan kuantitas'!HU34</f>
        <v>0</v>
      </c>
      <c r="YR34" s="71">
        <f>'raw ikan kuantitas'!HV34</f>
        <v>0</v>
      </c>
      <c r="YS34" s="71">
        <f>'raw ikan kuantitas'!HW34</f>
        <v>0</v>
      </c>
      <c r="YT34" s="71">
        <f>'raw ikan kuantitas'!HX34</f>
        <v>0</v>
      </c>
      <c r="YU34" s="71">
        <f>'raw ikan kuantitas'!HY34</f>
        <v>0</v>
      </c>
      <c r="YV34" s="71">
        <f>'raw ikan kuantitas'!HZ34</f>
        <v>0</v>
      </c>
      <c r="YW34" s="71">
        <f>'raw ikan kuantitas'!IA34</f>
        <v>0</v>
      </c>
      <c r="YX34" s="71">
        <f>'raw ikan kuantitas'!IB34</f>
        <v>0</v>
      </c>
      <c r="YY34" s="71">
        <f>'raw ikan kuantitas'!IC34</f>
        <v>0</v>
      </c>
      <c r="YZ34" s="71">
        <f>'raw ikan kuantitas'!ID34</f>
        <v>0</v>
      </c>
      <c r="ZA34" s="71">
        <f>'raw ikan kuantitas'!IE34</f>
        <v>0</v>
      </c>
      <c r="ZB34" s="71">
        <f>'raw ikan kuantitas'!IF34</f>
        <v>0</v>
      </c>
      <c r="ZC34" s="71">
        <f>'raw ikan kuantitas'!IG34</f>
        <v>0</v>
      </c>
      <c r="ZD34" s="71">
        <f>'raw ikan kuantitas'!IH34</f>
        <v>0</v>
      </c>
      <c r="ZE34" s="71">
        <f>'raw ikan kuantitas'!II34</f>
        <v>0</v>
      </c>
      <c r="ZF34" s="71">
        <f>'raw ikan kuantitas'!IJ34</f>
        <v>0</v>
      </c>
      <c r="ZG34" s="71">
        <f>'raw ikan kuantitas'!IK34</f>
        <v>0</v>
      </c>
      <c r="ZH34" s="71">
        <f>'raw ikan kuantitas'!IL34</f>
        <v>0</v>
      </c>
      <c r="ZI34" s="71">
        <f>'raw ikan kuantitas'!IM34</f>
        <v>0</v>
      </c>
      <c r="ZJ34" s="71">
        <f>'raw ikan kuantitas'!IN34</f>
        <v>0</v>
      </c>
      <c r="ZK34" s="71">
        <f>'raw ikan kuantitas'!IO34</f>
        <v>0</v>
      </c>
      <c r="ZL34" s="71">
        <f>'raw ikan kuantitas'!IP34</f>
        <v>0</v>
      </c>
      <c r="ZM34" s="71">
        <f>'raw ikan kuantitas'!IQ34</f>
        <v>0</v>
      </c>
      <c r="ZN34" s="71">
        <f>'raw ikan kuantitas'!IR34</f>
        <v>96</v>
      </c>
      <c r="ZO34" s="71">
        <f>'raw ikan kuantitas'!IS34</f>
        <v>0</v>
      </c>
      <c r="ZP34" s="71">
        <f>'raw ikan kuantitas'!IT34</f>
        <v>0</v>
      </c>
      <c r="ZQ34" s="71">
        <f>'raw ikan kuantitas'!IU34</f>
        <v>0</v>
      </c>
      <c r="ZR34" s="71">
        <f>'raw ikan kuantitas'!IV34</f>
        <v>0</v>
      </c>
      <c r="ZS34" s="71">
        <f>'raw ikan kuantitas'!IW34</f>
        <v>0</v>
      </c>
      <c r="ZT34" s="71">
        <f>'raw ikan kuantitas'!IX34</f>
        <v>0</v>
      </c>
      <c r="ZU34" s="71">
        <f>'raw ikan kuantitas'!IY34</f>
        <v>0</v>
      </c>
      <c r="ZV34" s="71">
        <f>'raw ikan kuantitas'!IZ34</f>
        <v>0</v>
      </c>
      <c r="ZW34" s="71">
        <f>'raw ikan kuantitas'!JA34</f>
        <v>0</v>
      </c>
      <c r="ZX34" s="71">
        <f>'raw ikan kuantitas'!JB34</f>
        <v>0</v>
      </c>
      <c r="ZY34" s="71">
        <f>'raw ikan kuantitas'!JC34</f>
        <v>0</v>
      </c>
    </row>
    <row r="35" spans="2:701" ht="14.55" customHeight="1" x14ac:dyDescent="0.3">
      <c r="B35" s="3" t="s">
        <v>370</v>
      </c>
      <c r="C35" s="193">
        <v>26663</v>
      </c>
      <c r="D35" s="193">
        <v>9294</v>
      </c>
      <c r="E35" s="193">
        <v>8</v>
      </c>
      <c r="F35" s="193">
        <v>304</v>
      </c>
      <c r="G35" s="193">
        <v>27</v>
      </c>
      <c r="H35" s="193">
        <v>11436</v>
      </c>
      <c r="I35" s="193">
        <v>1755</v>
      </c>
      <c r="J35" s="194"/>
      <c r="K35" s="195">
        <v>400</v>
      </c>
      <c r="L35" s="196">
        <v>611</v>
      </c>
      <c r="M35" s="195">
        <v>0</v>
      </c>
      <c r="N35" s="195">
        <v>1058</v>
      </c>
      <c r="O35" s="195">
        <v>831</v>
      </c>
      <c r="P35" s="195">
        <v>5420</v>
      </c>
      <c r="Q35" s="195">
        <v>5420</v>
      </c>
      <c r="R35" s="196">
        <v>0</v>
      </c>
      <c r="S35" s="196">
        <v>3717</v>
      </c>
      <c r="T35" s="195">
        <v>0</v>
      </c>
      <c r="U35" s="197">
        <v>0</v>
      </c>
      <c r="V35" s="195">
        <v>0</v>
      </c>
      <c r="W35" s="195">
        <v>0</v>
      </c>
      <c r="X35" s="195">
        <v>4</v>
      </c>
      <c r="Y35" s="195">
        <v>11</v>
      </c>
      <c r="Z35" s="195">
        <v>4157</v>
      </c>
      <c r="AA35" s="195">
        <v>2757</v>
      </c>
      <c r="AB35" s="195">
        <v>0</v>
      </c>
      <c r="AC35" s="195">
        <v>536</v>
      </c>
      <c r="AD35" s="196">
        <v>0</v>
      </c>
      <c r="AE35" s="195">
        <v>1240</v>
      </c>
      <c r="AF35" s="195">
        <v>2539</v>
      </c>
      <c r="AG35" s="195">
        <v>8580</v>
      </c>
      <c r="AH35" s="195">
        <v>5501</v>
      </c>
      <c r="AI35" s="195">
        <v>0</v>
      </c>
      <c r="AJ35" s="195">
        <v>0.28000000000000003</v>
      </c>
      <c r="AK35" s="195">
        <v>356</v>
      </c>
      <c r="AL35" s="195">
        <v>3</v>
      </c>
      <c r="AM35" s="198"/>
      <c r="AN35" s="199">
        <v>797</v>
      </c>
      <c r="AO35" s="199">
        <v>0</v>
      </c>
      <c r="AP35" s="199">
        <v>0</v>
      </c>
      <c r="AQ35" s="199">
        <v>222</v>
      </c>
      <c r="AR35" s="199">
        <v>1197</v>
      </c>
      <c r="AS35" s="199">
        <v>7258</v>
      </c>
      <c r="AT35" s="199">
        <v>9460</v>
      </c>
      <c r="AU35" s="199">
        <v>707</v>
      </c>
      <c r="AV35" s="199">
        <v>350</v>
      </c>
      <c r="AW35" s="199">
        <v>395</v>
      </c>
      <c r="AX35" s="199">
        <v>19</v>
      </c>
      <c r="AY35" s="199">
        <v>674</v>
      </c>
      <c r="AZ35" s="199">
        <v>161</v>
      </c>
      <c r="BA35" s="199">
        <v>5231</v>
      </c>
      <c r="BB35" s="199">
        <v>1118</v>
      </c>
      <c r="BC35" s="200">
        <v>1</v>
      </c>
      <c r="BD35" s="199">
        <v>1965</v>
      </c>
      <c r="BE35" s="199">
        <v>468</v>
      </c>
      <c r="BF35" s="199">
        <v>1421</v>
      </c>
      <c r="BG35" s="199">
        <v>11847</v>
      </c>
      <c r="BH35" s="199">
        <v>7931</v>
      </c>
      <c r="BI35" s="199">
        <v>1321</v>
      </c>
      <c r="BJ35" s="199">
        <v>8</v>
      </c>
      <c r="BK35" s="199">
        <v>288</v>
      </c>
      <c r="BL35" s="199">
        <v>544</v>
      </c>
      <c r="BM35" s="200">
        <v>0</v>
      </c>
      <c r="BN35" s="199">
        <v>66</v>
      </c>
      <c r="BO35" s="199">
        <v>520</v>
      </c>
      <c r="BP35" s="199">
        <v>0</v>
      </c>
      <c r="BQ35" s="201"/>
      <c r="BR35" s="202">
        <v>2719584</v>
      </c>
      <c r="BS35" s="202">
        <v>1021490</v>
      </c>
      <c r="BT35" s="202">
        <v>87132</v>
      </c>
      <c r="BU35" s="202">
        <v>1499445</v>
      </c>
      <c r="BV35" s="202">
        <v>0</v>
      </c>
      <c r="BW35" s="202">
        <v>32375</v>
      </c>
      <c r="BX35" s="202">
        <v>7</v>
      </c>
      <c r="BY35" s="202">
        <v>0</v>
      </c>
      <c r="BZ35" s="203">
        <v>0</v>
      </c>
      <c r="CA35" s="202">
        <v>0</v>
      </c>
      <c r="CB35" s="202">
        <v>96</v>
      </c>
      <c r="CC35" s="202">
        <v>5596</v>
      </c>
      <c r="CD35" s="202">
        <v>12450</v>
      </c>
      <c r="CE35" s="202">
        <v>2276</v>
      </c>
      <c r="CF35" s="202">
        <v>759874</v>
      </c>
      <c r="CG35" s="202">
        <v>1553723</v>
      </c>
      <c r="CH35" s="204"/>
      <c r="CI35" s="205">
        <v>0</v>
      </c>
      <c r="CJ35" s="205">
        <v>0</v>
      </c>
      <c r="CK35" s="205">
        <v>0</v>
      </c>
      <c r="CL35" s="205">
        <v>0</v>
      </c>
      <c r="CM35" s="205">
        <v>0</v>
      </c>
      <c r="CN35" s="206">
        <v>0</v>
      </c>
      <c r="CO35" s="206">
        <v>0</v>
      </c>
      <c r="CP35" s="206">
        <v>0</v>
      </c>
      <c r="CQ35" s="206">
        <v>0</v>
      </c>
      <c r="CR35" s="206">
        <v>0</v>
      </c>
      <c r="CS35" s="206">
        <v>0</v>
      </c>
      <c r="CT35" s="206">
        <v>0</v>
      </c>
      <c r="CU35" s="206">
        <v>0</v>
      </c>
      <c r="CV35" s="206">
        <v>0</v>
      </c>
      <c r="CW35" s="206">
        <v>0</v>
      </c>
      <c r="CX35" s="206">
        <v>0</v>
      </c>
      <c r="CY35" s="206">
        <v>0</v>
      </c>
      <c r="CZ35" s="206">
        <v>0</v>
      </c>
      <c r="DA35" s="206">
        <v>0</v>
      </c>
      <c r="DB35" s="206">
        <v>0</v>
      </c>
      <c r="DC35" s="207">
        <v>0</v>
      </c>
      <c r="DD35" s="204"/>
      <c r="DE35" s="208">
        <v>20031</v>
      </c>
      <c r="DF35" s="208">
        <v>0</v>
      </c>
      <c r="DG35" s="208">
        <v>200086</v>
      </c>
      <c r="DH35" s="208">
        <v>17</v>
      </c>
      <c r="DI35" s="208">
        <v>7607</v>
      </c>
      <c r="DJ35" s="208">
        <v>1067</v>
      </c>
      <c r="DK35" s="208">
        <v>4406</v>
      </c>
      <c r="DL35" s="208">
        <v>9</v>
      </c>
      <c r="DM35" s="208">
        <v>0</v>
      </c>
      <c r="DN35" s="209">
        <v>8337</v>
      </c>
      <c r="DO35" s="208">
        <v>711</v>
      </c>
      <c r="DP35" s="208">
        <v>0</v>
      </c>
      <c r="DQ35" s="208">
        <v>0</v>
      </c>
      <c r="DR35" s="208">
        <v>0</v>
      </c>
      <c r="DS35" s="208">
        <v>0</v>
      </c>
      <c r="DT35" s="208">
        <v>0</v>
      </c>
      <c r="DU35" s="216"/>
      <c r="DV35" s="208">
        <v>1350</v>
      </c>
      <c r="DW35" s="208">
        <v>0</v>
      </c>
      <c r="DX35" s="208">
        <v>0</v>
      </c>
      <c r="DY35" s="208">
        <v>0</v>
      </c>
      <c r="DZ35" s="208">
        <v>0</v>
      </c>
      <c r="EA35" s="208">
        <v>0</v>
      </c>
      <c r="EB35" s="208">
        <v>0</v>
      </c>
      <c r="EC35" s="208">
        <v>0</v>
      </c>
      <c r="ED35" s="208">
        <v>0</v>
      </c>
      <c r="EE35" s="208">
        <v>0</v>
      </c>
      <c r="EF35" s="208">
        <v>0</v>
      </c>
      <c r="EG35" s="208">
        <v>0</v>
      </c>
      <c r="EH35" s="208">
        <v>0</v>
      </c>
      <c r="EI35" s="208">
        <v>0</v>
      </c>
      <c r="EJ35" s="208">
        <v>0</v>
      </c>
      <c r="EK35" s="208">
        <v>0</v>
      </c>
      <c r="EL35" s="204"/>
      <c r="EM35" s="210">
        <v>192087</v>
      </c>
      <c r="EN35" s="204"/>
      <c r="EO35" s="211">
        <v>116664</v>
      </c>
      <c r="EP35" s="212">
        <v>0</v>
      </c>
      <c r="EQ35" s="212">
        <v>689</v>
      </c>
      <c r="ER35" s="212">
        <v>126</v>
      </c>
      <c r="ES35" s="212">
        <v>162177</v>
      </c>
      <c r="ET35" s="212">
        <v>0</v>
      </c>
      <c r="EU35" s="212">
        <v>94611</v>
      </c>
      <c r="EV35" s="212">
        <v>777042</v>
      </c>
      <c r="EW35" s="212">
        <v>10896</v>
      </c>
      <c r="EX35" s="212">
        <v>83872</v>
      </c>
      <c r="EY35" s="212">
        <v>89286</v>
      </c>
      <c r="EZ35" s="212">
        <v>40779</v>
      </c>
      <c r="FA35" s="212">
        <v>510</v>
      </c>
      <c r="FB35" s="212">
        <v>0</v>
      </c>
      <c r="FC35" s="213">
        <v>950.1</v>
      </c>
      <c r="FD35" s="214">
        <v>0</v>
      </c>
      <c r="FE35" s="214">
        <v>82.4</v>
      </c>
      <c r="FF35" s="214">
        <v>0</v>
      </c>
      <c r="FG35" s="214">
        <v>646.1</v>
      </c>
      <c r="FH35" s="214">
        <v>0</v>
      </c>
      <c r="FI35" s="214">
        <v>920868.41</v>
      </c>
      <c r="FJ35" s="214">
        <v>117.8</v>
      </c>
      <c r="FK35" s="214">
        <v>35.200000000000003</v>
      </c>
      <c r="FL35" s="214">
        <v>82.6</v>
      </c>
      <c r="FM35" s="214">
        <v>0</v>
      </c>
      <c r="FN35" s="214">
        <v>0</v>
      </c>
      <c r="FO35" s="215">
        <v>1143.9000000000001</v>
      </c>
      <c r="FP35" s="215">
        <v>185.3</v>
      </c>
      <c r="FQ35" s="215">
        <v>671.1</v>
      </c>
      <c r="FR35" s="215">
        <v>0</v>
      </c>
      <c r="FS35" s="193">
        <v>0</v>
      </c>
      <c r="FT35" s="6"/>
      <c r="FU35" s="50">
        <f>'raw ikan nilai'!C35</f>
        <v>0</v>
      </c>
      <c r="FV35" s="50">
        <f>'raw ikan nilai'!D35</f>
        <v>0</v>
      </c>
      <c r="FW35" s="50">
        <f>'raw ikan nilai'!E35</f>
        <v>0</v>
      </c>
      <c r="FX35" s="50">
        <f>'raw ikan nilai'!F35</f>
        <v>0</v>
      </c>
      <c r="FY35" s="50">
        <f>'raw ikan nilai'!G35</f>
        <v>252.204713</v>
      </c>
      <c r="FZ35" s="50">
        <f>'raw ikan nilai'!H35</f>
        <v>1.023584</v>
      </c>
      <c r="GA35" s="50">
        <f>'raw ikan nilai'!I35</f>
        <v>19.701975000000001</v>
      </c>
      <c r="GB35" s="50">
        <f>'raw ikan nilai'!J35</f>
        <v>0</v>
      </c>
      <c r="GC35" s="50">
        <f>'raw ikan nilai'!K35</f>
        <v>0</v>
      </c>
      <c r="GD35" s="50">
        <f>'raw ikan nilai'!L35</f>
        <v>0</v>
      </c>
      <c r="GE35" s="50">
        <f>'raw ikan nilai'!M35</f>
        <v>0</v>
      </c>
      <c r="GF35" s="50">
        <f>'raw ikan nilai'!N35</f>
        <v>540.18694000000005</v>
      </c>
      <c r="GG35" s="50">
        <f>'raw ikan nilai'!O35</f>
        <v>0</v>
      </c>
      <c r="GH35" s="50">
        <f>'raw ikan nilai'!P35</f>
        <v>0</v>
      </c>
      <c r="GI35" s="50">
        <f>'raw ikan nilai'!Q35</f>
        <v>0</v>
      </c>
      <c r="GJ35" s="50">
        <f>'raw ikan nilai'!R35</f>
        <v>0</v>
      </c>
      <c r="GK35" s="50">
        <f>'raw ikan nilai'!S35</f>
        <v>0</v>
      </c>
      <c r="GL35" s="50">
        <f>'raw ikan nilai'!T35</f>
        <v>0</v>
      </c>
      <c r="GM35" s="50">
        <f>'raw ikan nilai'!U35</f>
        <v>610.84373300000004</v>
      </c>
      <c r="GN35" s="50">
        <f>'raw ikan nilai'!V35</f>
        <v>151.849795</v>
      </c>
      <c r="GO35" s="50">
        <f>'raw ikan nilai'!W35</f>
        <v>0</v>
      </c>
      <c r="GP35" s="50">
        <f>'raw ikan nilai'!X35</f>
        <v>540.96165900000005</v>
      </c>
      <c r="GQ35" s="50">
        <f>'raw ikan nilai'!Y35</f>
        <v>0</v>
      </c>
      <c r="GR35" s="50">
        <f>'raw ikan nilai'!Z35</f>
        <v>0</v>
      </c>
      <c r="GS35" s="50">
        <f>'raw ikan nilai'!AA35</f>
        <v>0</v>
      </c>
      <c r="GT35" s="50">
        <f>'raw ikan nilai'!AB35</f>
        <v>0</v>
      </c>
      <c r="GU35" s="50">
        <f>'raw ikan nilai'!AC35</f>
        <v>0</v>
      </c>
      <c r="GV35" s="50">
        <f>'raw ikan nilai'!AD35</f>
        <v>0</v>
      </c>
      <c r="GW35" s="50">
        <f>'raw ikan nilai'!AE35</f>
        <v>0</v>
      </c>
      <c r="GX35" s="50">
        <f>'raw ikan nilai'!AF35</f>
        <v>0</v>
      </c>
      <c r="GY35" s="50">
        <f>'raw ikan nilai'!AG35</f>
        <v>0</v>
      </c>
      <c r="GZ35" s="50">
        <f>'raw ikan nilai'!AH35</f>
        <v>0</v>
      </c>
      <c r="HA35" s="50">
        <f>'raw ikan nilai'!AI35</f>
        <v>0</v>
      </c>
      <c r="HB35" s="50">
        <f>'raw ikan nilai'!AJ35</f>
        <v>91.361005000000006</v>
      </c>
      <c r="HC35" s="50">
        <f>'raw ikan nilai'!AK35</f>
        <v>284.813175</v>
      </c>
      <c r="HD35" s="50">
        <f>'raw ikan nilai'!AL35</f>
        <v>785.56706299999996</v>
      </c>
      <c r="HE35" s="50">
        <f>'raw ikan nilai'!AM35</f>
        <v>198.84087500000001</v>
      </c>
      <c r="HF35" s="50">
        <f>'raw ikan nilai'!AN35</f>
        <v>0</v>
      </c>
      <c r="HG35" s="50">
        <f>'raw ikan nilai'!AO35</f>
        <v>474.88635699999998</v>
      </c>
      <c r="HH35" s="50">
        <f>'raw ikan nilai'!AP35</f>
        <v>0</v>
      </c>
      <c r="HI35" s="50">
        <f>'raw ikan nilai'!AQ35</f>
        <v>0</v>
      </c>
      <c r="HJ35" s="50">
        <f>'raw ikan nilai'!AR35</f>
        <v>0</v>
      </c>
      <c r="HK35" s="50">
        <f>'raw ikan nilai'!AS35</f>
        <v>0</v>
      </c>
      <c r="HL35" s="50">
        <f>'raw ikan nilai'!AT35</f>
        <v>465.45941800000003</v>
      </c>
      <c r="HM35" s="50">
        <f>'raw ikan nilai'!AU35</f>
        <v>0</v>
      </c>
      <c r="HN35" s="50">
        <f>'raw ikan nilai'!AV35</f>
        <v>0</v>
      </c>
      <c r="HO35" s="50">
        <f>'raw ikan nilai'!AW35</f>
        <v>0</v>
      </c>
      <c r="HP35" s="50">
        <f>'raw ikan nilai'!AX35</f>
        <v>328.90843599999999</v>
      </c>
      <c r="HQ35" s="50">
        <f>'raw ikan nilai'!AY35</f>
        <v>0</v>
      </c>
      <c r="HR35" s="50">
        <f>'raw ikan nilai'!AZ35</f>
        <v>275.10132399999998</v>
      </c>
      <c r="HS35" s="50">
        <f>'raw ikan nilai'!BA35</f>
        <v>972.53931</v>
      </c>
      <c r="HT35" s="50">
        <f>'raw ikan nilai'!BB35</f>
        <v>0</v>
      </c>
      <c r="HU35" s="50">
        <f>'raw ikan nilai'!BC35</f>
        <v>0.87189899999999998</v>
      </c>
      <c r="HV35" s="50">
        <f>'raw ikan nilai'!BD35</f>
        <v>1.5744000000000001E-2</v>
      </c>
      <c r="HW35" s="50">
        <f>'raw ikan nilai'!BE35</f>
        <v>9.0718820000000004</v>
      </c>
      <c r="HX35" s="50">
        <f>'raw ikan nilai'!BF35</f>
        <v>41.035556999999997</v>
      </c>
      <c r="HY35" s="50">
        <f>'raw ikan nilai'!BG35</f>
        <v>0</v>
      </c>
      <c r="HZ35" s="50">
        <f>'raw ikan nilai'!BH35</f>
        <v>0</v>
      </c>
      <c r="IA35" s="50">
        <f>'raw ikan nilai'!BI35</f>
        <v>0</v>
      </c>
      <c r="IB35" s="50">
        <f>'raw ikan nilai'!BJ35</f>
        <v>0</v>
      </c>
      <c r="IC35" s="50">
        <f>'raw ikan nilai'!BK35</f>
        <v>0</v>
      </c>
      <c r="ID35" s="50">
        <f>'raw ikan nilai'!BL35</f>
        <v>0</v>
      </c>
      <c r="IE35" s="50">
        <f>'raw ikan nilai'!BM35</f>
        <v>1.7951000000000002E-2</v>
      </c>
      <c r="IF35" s="50">
        <f>'raw ikan nilai'!BN35</f>
        <v>0</v>
      </c>
      <c r="IG35" s="50">
        <f>'raw ikan nilai'!BO35</f>
        <v>0</v>
      </c>
      <c r="IH35" s="50">
        <f>'raw ikan nilai'!BP35</f>
        <v>0</v>
      </c>
      <c r="II35" s="50">
        <f>'raw ikan nilai'!BQ35</f>
        <v>0</v>
      </c>
      <c r="IJ35" s="50">
        <f>'raw ikan nilai'!BR35</f>
        <v>0</v>
      </c>
      <c r="IK35" s="50">
        <f>'raw ikan nilai'!BS35</f>
        <v>0</v>
      </c>
      <c r="IL35" s="50">
        <f>'raw ikan nilai'!BT35</f>
        <v>0</v>
      </c>
      <c r="IM35" s="50">
        <f>'raw ikan nilai'!BU35</f>
        <v>0</v>
      </c>
      <c r="IN35" s="50">
        <f>'raw ikan nilai'!BV35</f>
        <v>0</v>
      </c>
      <c r="IO35" s="50">
        <f>'raw ikan nilai'!BW35</f>
        <v>0</v>
      </c>
      <c r="IP35" s="50">
        <f>'raw ikan nilai'!BX35</f>
        <v>0</v>
      </c>
      <c r="IQ35" s="50">
        <f>'raw ikan nilai'!BY35</f>
        <v>0</v>
      </c>
      <c r="IR35" s="50">
        <f>'raw ikan nilai'!BZ35</f>
        <v>0</v>
      </c>
      <c r="IS35" s="50">
        <f>'raw ikan nilai'!CA35</f>
        <v>0</v>
      </c>
      <c r="IT35" s="50">
        <f>'raw ikan nilai'!CB35</f>
        <v>0</v>
      </c>
      <c r="IU35" s="50">
        <f>'raw ikan nilai'!CC35</f>
        <v>0</v>
      </c>
      <c r="IV35" s="50">
        <f>'raw ikan nilai'!CD35</f>
        <v>0</v>
      </c>
      <c r="IW35" s="50">
        <f>'raw ikan nilai'!CE35</f>
        <v>0</v>
      </c>
      <c r="IX35" s="50">
        <f>'raw ikan nilai'!CF35</f>
        <v>289.88305300000002</v>
      </c>
      <c r="IY35" s="50">
        <f>'raw ikan nilai'!CG35</f>
        <v>0</v>
      </c>
      <c r="IZ35" s="50">
        <f>'raw ikan nilai'!CH35</f>
        <v>0</v>
      </c>
      <c r="JA35" s="50">
        <f>'raw ikan nilai'!CI35</f>
        <v>0</v>
      </c>
      <c r="JB35" s="50">
        <f>'raw ikan nilai'!CJ35</f>
        <v>0</v>
      </c>
      <c r="JC35" s="50">
        <f>'raw ikan nilai'!CK35</f>
        <v>0</v>
      </c>
      <c r="JD35" s="50">
        <f>'raw ikan nilai'!CL35</f>
        <v>0</v>
      </c>
      <c r="JE35" s="50">
        <f>'raw ikan nilai'!CM35</f>
        <v>0</v>
      </c>
      <c r="JF35" s="50">
        <f>'raw ikan nilai'!CN35</f>
        <v>0.58982500000000004</v>
      </c>
      <c r="JG35" s="50">
        <f>'raw ikan nilai'!CO35</f>
        <v>10.197024000000001</v>
      </c>
      <c r="JH35" s="50">
        <f>'raw ikan nilai'!CP35</f>
        <v>0</v>
      </c>
      <c r="JI35" s="50">
        <f>'raw ikan nilai'!CQ35</f>
        <v>0</v>
      </c>
      <c r="JJ35" s="50">
        <f>'raw ikan nilai'!CR35</f>
        <v>134.97670600000001</v>
      </c>
      <c r="JK35" s="50">
        <f>'raw ikan nilai'!CS35</f>
        <v>3.3049200000000001</v>
      </c>
      <c r="JL35" s="50">
        <f>'raw ikan nilai'!CT35</f>
        <v>167.35688999999999</v>
      </c>
      <c r="JM35" s="50">
        <f>'raw ikan nilai'!CU35</f>
        <v>0</v>
      </c>
      <c r="JN35" s="50">
        <f>'raw ikan nilai'!CV35</f>
        <v>0</v>
      </c>
      <c r="JO35" s="50">
        <f>'raw ikan nilai'!CW35</f>
        <v>0</v>
      </c>
      <c r="JP35" s="50">
        <f>'raw ikan nilai'!CX35</f>
        <v>706.754684</v>
      </c>
      <c r="JQ35" s="50">
        <f>'raw ikan nilai'!CY35</f>
        <v>428.86829899999998</v>
      </c>
      <c r="JR35" s="50">
        <f>'raw ikan nilai'!CZ35</f>
        <v>0</v>
      </c>
      <c r="JS35" s="50">
        <f>'raw ikan nilai'!DA35</f>
        <v>0</v>
      </c>
      <c r="JU35" s="53">
        <f>'raw ikan nilai'!DC35</f>
        <v>0</v>
      </c>
      <c r="JV35" s="53">
        <f>'raw ikan nilai'!DD35</f>
        <v>0</v>
      </c>
      <c r="JW35" s="53">
        <f>'raw ikan nilai'!DE35</f>
        <v>0</v>
      </c>
      <c r="JX35" s="53">
        <f>'raw ikan nilai'!DF35</f>
        <v>0</v>
      </c>
      <c r="JY35" s="53">
        <f>'raw ikan nilai'!DG35</f>
        <v>0</v>
      </c>
      <c r="JZ35" s="53">
        <f>'raw ikan nilai'!DH35</f>
        <v>0</v>
      </c>
      <c r="KA35" s="53">
        <f>'raw ikan nilai'!DI35</f>
        <v>0</v>
      </c>
      <c r="KB35" s="53">
        <f>'raw ikan nilai'!DJ35</f>
        <v>0</v>
      </c>
      <c r="KC35" s="53">
        <f>'raw ikan nilai'!DK35</f>
        <v>0</v>
      </c>
      <c r="KD35" s="53">
        <f>'raw ikan nilai'!DL35</f>
        <v>0</v>
      </c>
      <c r="KE35" s="53">
        <f>'raw ikan nilai'!DM35</f>
        <v>0</v>
      </c>
      <c r="KF35" s="53">
        <f>'raw ikan nilai'!DN35</f>
        <v>0</v>
      </c>
      <c r="KG35" s="53">
        <f>'raw ikan nilai'!DO35</f>
        <v>0</v>
      </c>
      <c r="KH35" s="53">
        <f>'raw ikan nilai'!DP35</f>
        <v>0</v>
      </c>
      <c r="KI35" s="53">
        <f>'raw ikan nilai'!DQ35</f>
        <v>0</v>
      </c>
      <c r="KJ35" s="53">
        <f>'raw ikan nilai'!DR35</f>
        <v>0</v>
      </c>
      <c r="KK35" s="53">
        <f>'raw ikan nilai'!DS35</f>
        <v>0</v>
      </c>
      <c r="KL35" s="53">
        <f>'raw ikan nilai'!DT35</f>
        <v>0</v>
      </c>
      <c r="KM35" s="53">
        <f>'raw ikan nilai'!DU35</f>
        <v>0</v>
      </c>
      <c r="KN35" s="53">
        <f>'raw ikan nilai'!DV35</f>
        <v>0</v>
      </c>
      <c r="KO35" s="53">
        <f>'raw ikan nilai'!DW35</f>
        <v>0</v>
      </c>
      <c r="KP35" s="53">
        <f>'raw ikan nilai'!DX35</f>
        <v>0</v>
      </c>
      <c r="KQ35" s="53">
        <f>'raw ikan nilai'!DY35</f>
        <v>0</v>
      </c>
      <c r="KR35" s="53">
        <f>'raw ikan nilai'!DZ35</f>
        <v>0</v>
      </c>
      <c r="KS35" s="53">
        <f>'raw ikan nilai'!EA35</f>
        <v>0</v>
      </c>
      <c r="KT35" s="53">
        <f>'raw ikan nilai'!EB35</f>
        <v>0</v>
      </c>
      <c r="KU35" s="53">
        <f>'raw ikan nilai'!EC35</f>
        <v>0</v>
      </c>
      <c r="KV35" s="53">
        <f>'raw ikan nilai'!ED35</f>
        <v>0</v>
      </c>
      <c r="KW35" s="53">
        <f>'raw ikan nilai'!EE35</f>
        <v>0</v>
      </c>
      <c r="KX35" s="53">
        <f>'raw ikan nilai'!EF35</f>
        <v>0</v>
      </c>
      <c r="KY35" s="53">
        <f>'raw ikan nilai'!EG35</f>
        <v>0</v>
      </c>
      <c r="KZ35" s="53">
        <f>'raw ikan nilai'!EH35</f>
        <v>0</v>
      </c>
      <c r="LA35" s="53">
        <f>'raw ikan nilai'!EI35</f>
        <v>0</v>
      </c>
      <c r="LB35" s="53">
        <f>'raw ikan nilai'!EJ35</f>
        <v>0</v>
      </c>
      <c r="LC35" s="53">
        <f>'raw ikan nilai'!EK35</f>
        <v>0</v>
      </c>
      <c r="LD35" s="53">
        <f>'raw ikan nilai'!EL35</f>
        <v>0</v>
      </c>
      <c r="LE35" s="53">
        <f>'raw ikan nilai'!EM35</f>
        <v>0</v>
      </c>
      <c r="LF35" s="53">
        <f>'raw ikan nilai'!EN35</f>
        <v>0</v>
      </c>
      <c r="LG35" s="53">
        <f>'raw ikan nilai'!EO35</f>
        <v>0</v>
      </c>
      <c r="LH35" s="53">
        <f>'raw ikan nilai'!EP35</f>
        <v>0</v>
      </c>
      <c r="LI35" s="53">
        <f>'raw ikan nilai'!EQ35</f>
        <v>0</v>
      </c>
      <c r="LJ35" s="53">
        <f>'raw ikan nilai'!ER35</f>
        <v>0</v>
      </c>
      <c r="LK35" s="53">
        <f>'raw ikan nilai'!ES35</f>
        <v>0</v>
      </c>
      <c r="LL35" s="53">
        <f>'raw ikan nilai'!ET35</f>
        <v>0</v>
      </c>
      <c r="LM35" s="53">
        <f>'raw ikan nilai'!EU35</f>
        <v>0</v>
      </c>
      <c r="LN35" s="53">
        <f>'raw ikan nilai'!EV35</f>
        <v>0</v>
      </c>
      <c r="LO35" s="53">
        <f>'raw ikan nilai'!EW35</f>
        <v>0</v>
      </c>
      <c r="LP35" s="53">
        <f>'raw ikan nilai'!EX35</f>
        <v>0</v>
      </c>
      <c r="LQ35" s="53">
        <f>'raw ikan nilai'!EY35</f>
        <v>0</v>
      </c>
      <c r="LR35" s="53">
        <f>'raw ikan nilai'!EZ35</f>
        <v>0</v>
      </c>
      <c r="LS35" s="53">
        <f>'raw ikan nilai'!FA35</f>
        <v>0</v>
      </c>
      <c r="LT35" s="53">
        <f>'raw ikan nilai'!FB35</f>
        <v>0</v>
      </c>
      <c r="LU35" s="53">
        <f>'raw ikan nilai'!FC35</f>
        <v>0</v>
      </c>
      <c r="LV35" s="53">
        <f>'raw ikan nilai'!FD35</f>
        <v>0</v>
      </c>
      <c r="LW35" s="53">
        <f>'raw ikan nilai'!FE35</f>
        <v>0</v>
      </c>
      <c r="LX35" s="53">
        <f>'raw ikan nilai'!FF35</f>
        <v>0</v>
      </c>
      <c r="LY35" s="53">
        <f>'raw ikan nilai'!FG35</f>
        <v>0</v>
      </c>
      <c r="LZ35" s="53">
        <f>'raw ikan nilai'!FH35</f>
        <v>0</v>
      </c>
      <c r="MA35" s="53">
        <f>'raw ikan nilai'!FI35</f>
        <v>0</v>
      </c>
      <c r="MB35" s="53">
        <f>'raw ikan nilai'!FJ35</f>
        <v>0</v>
      </c>
      <c r="MC35" s="53">
        <f>'raw ikan nilai'!FK35</f>
        <v>0</v>
      </c>
      <c r="MD35" s="53">
        <f>'raw ikan nilai'!FL35</f>
        <v>0</v>
      </c>
      <c r="ME35" s="53">
        <f>'raw ikan nilai'!FM35</f>
        <v>0</v>
      </c>
      <c r="MF35" s="53">
        <f>'raw ikan nilai'!FN35</f>
        <v>0</v>
      </c>
      <c r="MG35" s="53">
        <f>'raw ikan nilai'!FO35</f>
        <v>0</v>
      </c>
      <c r="MH35" s="53">
        <f>'raw ikan nilai'!FP35</f>
        <v>0</v>
      </c>
      <c r="MI35" s="53">
        <f>'raw ikan nilai'!FQ35</f>
        <v>0</v>
      </c>
      <c r="MJ35" s="53">
        <f>'raw ikan nilai'!FR35</f>
        <v>0</v>
      </c>
      <c r="MK35" s="53">
        <f>'raw ikan nilai'!FS35</f>
        <v>0</v>
      </c>
      <c r="MM35" s="57">
        <f>'raw ikan nilai'!FU35</f>
        <v>0.81460999999999995</v>
      </c>
      <c r="MN35" s="57">
        <f>'raw ikan nilai'!FV35</f>
        <v>0</v>
      </c>
      <c r="MO35" s="57">
        <f>'raw ikan nilai'!FW35</f>
        <v>2.3511730000000002</v>
      </c>
      <c r="MP35" s="57">
        <f>'raw ikan nilai'!FX35</f>
        <v>3.50888</v>
      </c>
      <c r="MQ35" s="57">
        <f>'raw ikan nilai'!FY35</f>
        <v>0</v>
      </c>
      <c r="MR35" s="57">
        <f>'raw ikan nilai'!FZ35</f>
        <v>0</v>
      </c>
      <c r="MS35" s="57">
        <f>'raw ikan nilai'!GA35</f>
        <v>33.203600000000002</v>
      </c>
      <c r="MT35" s="57">
        <f>'raw ikan nilai'!GB35</f>
        <v>9.2648200000000003</v>
      </c>
      <c r="MU35" s="57">
        <f>'raw ikan nilai'!GC35</f>
        <v>3.3959609999999998</v>
      </c>
      <c r="MV35" s="57">
        <f>'raw ikan nilai'!GD35</f>
        <v>0</v>
      </c>
      <c r="MW35" s="57">
        <f>'raw ikan nilai'!GE35</f>
        <v>14.845382000000001</v>
      </c>
      <c r="MX35" s="57">
        <f>'raw ikan nilai'!GF35</f>
        <v>55.23368</v>
      </c>
      <c r="MY35" s="57">
        <f>'raw ikan nilai'!GG35</f>
        <v>1.3078000000000001</v>
      </c>
      <c r="MZ35" s="57">
        <f>'raw ikan nilai'!GH35</f>
        <v>1165.24764</v>
      </c>
      <c r="NA35" s="57">
        <f>'raw ikan nilai'!GI35</f>
        <v>0</v>
      </c>
      <c r="NB35" s="57">
        <f>'raw ikan nilai'!GJ35</f>
        <v>65.453299999999999</v>
      </c>
      <c r="NC35" s="57">
        <f>'raw ikan nilai'!GK35</f>
        <v>0</v>
      </c>
      <c r="NE35" s="56">
        <f>'raw ikan nilai'!GM35</f>
        <v>0</v>
      </c>
      <c r="NF35" s="56">
        <f>'raw ikan nilai'!GN35</f>
        <v>0</v>
      </c>
      <c r="NG35" s="56">
        <f>'raw ikan nilai'!GO35</f>
        <v>0</v>
      </c>
      <c r="NH35" s="56">
        <f>'raw ikan nilai'!GP35</f>
        <v>0</v>
      </c>
      <c r="NI35" s="56">
        <f>'raw ikan nilai'!GQ35</f>
        <v>0</v>
      </c>
      <c r="NJ35" s="56">
        <f>'raw ikan nilai'!GR35</f>
        <v>0</v>
      </c>
      <c r="NK35" s="56">
        <f>'raw ikan nilai'!GS35</f>
        <v>0</v>
      </c>
      <c r="NL35" s="56">
        <f>'raw ikan nilai'!GT35</f>
        <v>0</v>
      </c>
      <c r="NM35" s="56">
        <f>'raw ikan nilai'!GU35</f>
        <v>0</v>
      </c>
      <c r="NN35" s="56">
        <f>'raw ikan nilai'!GV35</f>
        <v>0</v>
      </c>
      <c r="NO35" s="56">
        <f>'raw ikan nilai'!GW35</f>
        <v>0</v>
      </c>
      <c r="NP35" s="56">
        <f>'raw ikan nilai'!GX35</f>
        <v>0</v>
      </c>
      <c r="NQ35" s="56">
        <f>'raw ikan nilai'!GY35</f>
        <v>0</v>
      </c>
      <c r="NR35" s="56">
        <f>'raw ikan nilai'!GZ35</f>
        <v>0</v>
      </c>
      <c r="NS35" s="56">
        <f>'raw ikan nilai'!HA35</f>
        <v>0</v>
      </c>
      <c r="NT35" s="56">
        <f>'raw ikan nilai'!HB35</f>
        <v>0</v>
      </c>
      <c r="NU35" s="56">
        <f>'raw ikan nilai'!HC35</f>
        <v>0</v>
      </c>
      <c r="NV35" s="56">
        <f>'raw ikan nilai'!HD35</f>
        <v>0</v>
      </c>
      <c r="NW35" s="56">
        <f>'raw ikan nilai'!HE35</f>
        <v>0</v>
      </c>
      <c r="NX35" s="56">
        <f>'raw ikan nilai'!HF35</f>
        <v>0</v>
      </c>
      <c r="NY35" s="56">
        <f>'raw ikan nilai'!HG35</f>
        <v>0</v>
      </c>
      <c r="NZ35" s="56">
        <f>'raw ikan nilai'!HH35</f>
        <v>0</v>
      </c>
      <c r="OA35" s="56">
        <f>'raw ikan nilai'!HI35</f>
        <v>0</v>
      </c>
      <c r="OB35" s="56">
        <f>'raw ikan nilai'!HJ35</f>
        <v>0</v>
      </c>
      <c r="OC35" s="56">
        <f>'raw ikan nilai'!HK35</f>
        <v>0</v>
      </c>
      <c r="OD35" s="56">
        <f>'raw ikan nilai'!HL35</f>
        <v>0</v>
      </c>
      <c r="OE35" s="56">
        <f>'raw ikan nilai'!HM35</f>
        <v>0</v>
      </c>
      <c r="OG35" s="62">
        <f>'raw ikan nilai'!HO35</f>
        <v>0</v>
      </c>
      <c r="OH35" s="62">
        <f>'raw ikan nilai'!HP35</f>
        <v>0</v>
      </c>
      <c r="OI35" s="62">
        <f>'raw ikan nilai'!HQ35</f>
        <v>0</v>
      </c>
      <c r="OJ35" s="62">
        <f>'raw ikan nilai'!HR35</f>
        <v>0</v>
      </c>
      <c r="OK35" s="62">
        <f>'raw ikan nilai'!HS35</f>
        <v>0</v>
      </c>
      <c r="OL35" s="62">
        <f>'raw ikan nilai'!HT35</f>
        <v>0</v>
      </c>
      <c r="OM35" s="62">
        <f>'raw ikan nilai'!HU35</f>
        <v>0</v>
      </c>
      <c r="ON35" s="62">
        <f>'raw ikan nilai'!HV35</f>
        <v>0</v>
      </c>
      <c r="OO35" s="62">
        <f>'raw ikan nilai'!HW35</f>
        <v>0</v>
      </c>
      <c r="OP35" s="62">
        <f>'raw ikan nilai'!HX35</f>
        <v>0</v>
      </c>
      <c r="OQ35" s="62">
        <f>'raw ikan nilai'!HY35</f>
        <v>0</v>
      </c>
      <c r="OR35" s="62">
        <f>'raw ikan nilai'!HZ35</f>
        <v>0</v>
      </c>
      <c r="OS35" s="62">
        <f>'raw ikan nilai'!IA35</f>
        <v>0</v>
      </c>
      <c r="OT35" s="62">
        <f>'raw ikan nilai'!IB35</f>
        <v>0</v>
      </c>
      <c r="OU35" s="62">
        <f>'raw ikan nilai'!IC35</f>
        <v>0</v>
      </c>
      <c r="OV35" s="62">
        <f>'raw ikan nilai'!ID35</f>
        <v>0</v>
      </c>
      <c r="OW35" s="62">
        <f>'raw ikan nilai'!IE35</f>
        <v>0</v>
      </c>
      <c r="OX35" s="62">
        <f>'raw ikan nilai'!IF35</f>
        <v>0</v>
      </c>
      <c r="OY35" s="62">
        <f>'raw ikan nilai'!IG35</f>
        <v>0</v>
      </c>
      <c r="OZ35" s="62">
        <f>'raw ikan nilai'!IH35</f>
        <v>0</v>
      </c>
      <c r="PA35" s="62">
        <f>'raw ikan nilai'!II35</f>
        <v>0</v>
      </c>
      <c r="PB35" s="62">
        <f>'raw ikan nilai'!IJ35</f>
        <v>0</v>
      </c>
      <c r="PC35" s="62">
        <f>'raw ikan nilai'!IK35</f>
        <v>0</v>
      </c>
      <c r="PD35" s="62">
        <f>'raw ikan nilai'!IL35</f>
        <v>0</v>
      </c>
      <c r="PE35" s="62">
        <f>'raw ikan nilai'!IM35</f>
        <v>0</v>
      </c>
      <c r="PF35" s="62">
        <f>'raw ikan nilai'!IN35</f>
        <v>0</v>
      </c>
      <c r="PG35" s="62">
        <f>'raw ikan nilai'!IO35</f>
        <v>0</v>
      </c>
      <c r="PH35" s="62">
        <f>'raw ikan nilai'!IP35</f>
        <v>0</v>
      </c>
      <c r="PI35" s="62">
        <f>'raw ikan nilai'!IQ35</f>
        <v>0</v>
      </c>
      <c r="PJ35" s="62">
        <f>'raw ikan nilai'!IR35</f>
        <v>0</v>
      </c>
      <c r="PK35" s="62">
        <f>'raw ikan nilai'!IS35</f>
        <v>0</v>
      </c>
      <c r="PL35" s="62">
        <f>'raw ikan nilai'!IT35</f>
        <v>0</v>
      </c>
      <c r="PM35" s="62">
        <f>'raw ikan nilai'!IU35</f>
        <v>0</v>
      </c>
      <c r="PN35" s="62">
        <f>'raw ikan nilai'!IV35</f>
        <v>0</v>
      </c>
      <c r="PO35" s="62">
        <f>'raw ikan nilai'!IW35</f>
        <v>0</v>
      </c>
      <c r="PP35" s="62">
        <f>'raw ikan nilai'!IX35</f>
        <v>0</v>
      </c>
      <c r="PQ35" s="62">
        <f>'raw ikan nilai'!IY35</f>
        <v>0</v>
      </c>
      <c r="PR35" s="62">
        <f>'raw ikan nilai'!IZ35</f>
        <v>0</v>
      </c>
      <c r="PS35" s="62">
        <f>'raw ikan nilai'!JA35</f>
        <v>0</v>
      </c>
      <c r="PT35" s="62">
        <f>'raw ikan nilai'!JB35</f>
        <v>0</v>
      </c>
      <c r="PU35" s="62">
        <f>'raw ikan nilai'!JC35</f>
        <v>0</v>
      </c>
      <c r="PV35" s="62">
        <f>'raw ikan nilai'!JD35</f>
        <v>0</v>
      </c>
      <c r="PX35" s="67">
        <f>'raw ikan kuantitas'!B35</f>
        <v>0</v>
      </c>
      <c r="PY35" s="67">
        <f>'raw ikan kuantitas'!C35</f>
        <v>0</v>
      </c>
      <c r="PZ35" s="67">
        <f>'raw ikan kuantitas'!D35</f>
        <v>0</v>
      </c>
      <c r="QA35" s="67">
        <f>'raw ikan kuantitas'!E35</f>
        <v>0</v>
      </c>
      <c r="QB35" s="67">
        <f>'raw ikan kuantitas'!F35</f>
        <v>10440</v>
      </c>
      <c r="QC35" s="67">
        <f>'raw ikan kuantitas'!G35</f>
        <v>34</v>
      </c>
      <c r="QD35" s="67">
        <f>'raw ikan kuantitas'!H35</f>
        <v>788</v>
      </c>
      <c r="QE35" s="67">
        <f>'raw ikan kuantitas'!I35</f>
        <v>0</v>
      </c>
      <c r="QF35" s="67">
        <f>'raw ikan kuantitas'!J35</f>
        <v>0</v>
      </c>
      <c r="QG35" s="67">
        <f>'raw ikan kuantitas'!K35</f>
        <v>0</v>
      </c>
      <c r="QH35" s="67">
        <f>'raw ikan kuantitas'!L35</f>
        <v>0</v>
      </c>
      <c r="QI35" s="67">
        <f>'raw ikan kuantitas'!M35</f>
        <v>22148</v>
      </c>
      <c r="QJ35" s="67">
        <f>'raw ikan kuantitas'!N35</f>
        <v>0</v>
      </c>
      <c r="QK35" s="67">
        <f>'raw ikan kuantitas'!O35</f>
        <v>0</v>
      </c>
      <c r="QL35" s="67">
        <f>'raw ikan kuantitas'!P35</f>
        <v>0</v>
      </c>
      <c r="QM35" s="67">
        <f>'raw ikan kuantitas'!Q35</f>
        <v>0</v>
      </c>
      <c r="QN35" s="67">
        <f>'raw ikan kuantitas'!R35</f>
        <v>0</v>
      </c>
      <c r="QO35" s="67">
        <f>'raw ikan kuantitas'!S35</f>
        <v>0</v>
      </c>
      <c r="QP35" s="67">
        <f>'raw ikan kuantitas'!T35</f>
        <v>29943</v>
      </c>
      <c r="QQ35" s="67">
        <f>'raw ikan kuantitas'!U35</f>
        <v>11336</v>
      </c>
      <c r="QR35" s="67">
        <f>'raw ikan kuantitas'!V35</f>
        <v>0</v>
      </c>
      <c r="QS35" s="67">
        <f>'raw ikan kuantitas'!W35</f>
        <v>19910</v>
      </c>
      <c r="QT35" s="67">
        <f>'raw ikan kuantitas'!X35</f>
        <v>0</v>
      </c>
      <c r="QU35" s="67">
        <f>'raw ikan kuantitas'!Y35</f>
        <v>0</v>
      </c>
      <c r="QV35" s="67">
        <f>'raw ikan kuantitas'!Z35</f>
        <v>0</v>
      </c>
      <c r="QW35" s="67">
        <f>'raw ikan kuantitas'!AA35</f>
        <v>0</v>
      </c>
      <c r="QX35" s="67">
        <f>'raw ikan kuantitas'!AB35</f>
        <v>0</v>
      </c>
      <c r="QY35" s="67">
        <f>'raw ikan kuantitas'!AC35</f>
        <v>0</v>
      </c>
      <c r="QZ35" s="67">
        <f>'raw ikan kuantitas'!AD35</f>
        <v>0</v>
      </c>
      <c r="RA35" s="67">
        <f>'raw ikan kuantitas'!AE35</f>
        <v>0</v>
      </c>
      <c r="RB35" s="67">
        <f>'raw ikan kuantitas'!AF35</f>
        <v>0</v>
      </c>
      <c r="RC35" s="67">
        <f>'raw ikan kuantitas'!AG35</f>
        <v>0</v>
      </c>
      <c r="RD35" s="67">
        <f>'raw ikan kuantitas'!AH35</f>
        <v>0</v>
      </c>
      <c r="RE35" s="67">
        <f>'raw ikan kuantitas'!AI35</f>
        <v>4902</v>
      </c>
      <c r="RF35" s="67">
        <f>'raw ikan kuantitas'!AJ35</f>
        <v>11393</v>
      </c>
      <c r="RG35" s="67">
        <f>'raw ikan kuantitas'!AK35</f>
        <v>31548</v>
      </c>
      <c r="RH35" s="67">
        <f>'raw ikan kuantitas'!AL35</f>
        <v>8574</v>
      </c>
      <c r="RI35" s="67">
        <f>'raw ikan kuantitas'!AM35</f>
        <v>0</v>
      </c>
      <c r="RJ35" s="67">
        <f>'raw ikan kuantitas'!AN35</f>
        <v>23747</v>
      </c>
      <c r="RK35" s="67">
        <f>'raw ikan kuantitas'!AO35</f>
        <v>0</v>
      </c>
      <c r="RL35" s="67">
        <f>'raw ikan kuantitas'!AP35</f>
        <v>0</v>
      </c>
      <c r="RM35" s="67">
        <f>'raw ikan kuantitas'!AQ35</f>
        <v>0</v>
      </c>
      <c r="RN35" s="67">
        <f>'raw ikan kuantitas'!AR35</f>
        <v>0</v>
      </c>
      <c r="RO35" s="67">
        <f>'raw ikan kuantitas'!AS35</f>
        <v>13980</v>
      </c>
      <c r="RP35" s="67">
        <f>'raw ikan kuantitas'!AT35</f>
        <v>0</v>
      </c>
      <c r="RQ35" s="67">
        <f>'raw ikan kuantitas'!AU35</f>
        <v>0</v>
      </c>
      <c r="RR35" s="67">
        <f>'raw ikan kuantitas'!AV35</f>
        <v>0</v>
      </c>
      <c r="RS35" s="67">
        <f>'raw ikan kuantitas'!AW35</f>
        <v>13811</v>
      </c>
      <c r="RT35" s="67">
        <f>'raw ikan kuantitas'!AX35</f>
        <v>0</v>
      </c>
      <c r="RU35" s="67">
        <f>'raw ikan kuantitas'!AY35</f>
        <v>11210</v>
      </c>
      <c r="RV35" s="67">
        <f>'raw ikan kuantitas'!AZ35</f>
        <v>48718</v>
      </c>
      <c r="RW35" s="67">
        <f>'raw ikan kuantitas'!BA35</f>
        <v>0</v>
      </c>
      <c r="RX35" s="67">
        <f>'raw ikan kuantitas'!BB35</f>
        <v>81</v>
      </c>
      <c r="RY35" s="67">
        <f>'raw ikan kuantitas'!BC35</f>
        <v>1</v>
      </c>
      <c r="RZ35" s="67">
        <f>'raw ikan kuantitas'!BD35</f>
        <v>907</v>
      </c>
      <c r="SA35" s="67">
        <f>'raw ikan kuantitas'!BE35</f>
        <v>1680</v>
      </c>
      <c r="SB35" s="67">
        <f>'raw ikan kuantitas'!BF35</f>
        <v>0</v>
      </c>
      <c r="SC35" s="67">
        <f>'raw ikan kuantitas'!BG35</f>
        <v>0</v>
      </c>
      <c r="SD35" s="67">
        <f>'raw ikan kuantitas'!BH35</f>
        <v>0</v>
      </c>
      <c r="SE35" s="67">
        <f>'raw ikan kuantitas'!BI35</f>
        <v>0</v>
      </c>
      <c r="SF35" s="67">
        <f>'raw ikan kuantitas'!BJ35</f>
        <v>0</v>
      </c>
      <c r="SG35" s="67">
        <f>'raw ikan kuantitas'!BK35</f>
        <v>0</v>
      </c>
      <c r="SH35" s="67">
        <f>'raw ikan kuantitas'!BL35</f>
        <v>1</v>
      </c>
      <c r="SI35" s="67">
        <f>'raw ikan kuantitas'!BM35</f>
        <v>0</v>
      </c>
      <c r="SJ35" s="67">
        <f>'raw ikan kuantitas'!BN35</f>
        <v>0</v>
      </c>
      <c r="SK35" s="67">
        <f>'raw ikan kuantitas'!BO35</f>
        <v>0</v>
      </c>
      <c r="SL35" s="67">
        <f>'raw ikan kuantitas'!BP35</f>
        <v>0</v>
      </c>
      <c r="SM35" s="67">
        <f>'raw ikan kuantitas'!BQ35</f>
        <v>0</v>
      </c>
      <c r="SN35" s="67">
        <f>'raw ikan kuantitas'!BR35</f>
        <v>0</v>
      </c>
      <c r="SO35" s="67">
        <f>'raw ikan kuantitas'!BS35</f>
        <v>0</v>
      </c>
      <c r="SP35" s="67">
        <f>'raw ikan kuantitas'!BT35</f>
        <v>0</v>
      </c>
      <c r="SQ35" s="67">
        <f>'raw ikan kuantitas'!BU35</f>
        <v>0</v>
      </c>
      <c r="SR35" s="67">
        <f>'raw ikan kuantitas'!BV35</f>
        <v>0</v>
      </c>
      <c r="SS35" s="67">
        <f>'raw ikan kuantitas'!BW35</f>
        <v>0</v>
      </c>
      <c r="ST35" s="67">
        <f>'raw ikan kuantitas'!BX35</f>
        <v>0</v>
      </c>
      <c r="SU35" s="67">
        <f>'raw ikan kuantitas'!BY35</f>
        <v>0</v>
      </c>
      <c r="SV35" s="67">
        <f>'raw ikan kuantitas'!BZ35</f>
        <v>0</v>
      </c>
      <c r="SW35" s="67">
        <f>'raw ikan kuantitas'!CA35</f>
        <v>0</v>
      </c>
      <c r="SX35" s="67">
        <f>'raw ikan kuantitas'!CB35</f>
        <v>0</v>
      </c>
      <c r="SY35" s="67">
        <f>'raw ikan kuantitas'!CC35</f>
        <v>0</v>
      </c>
      <c r="SZ35" s="67">
        <f>'raw ikan kuantitas'!CD35</f>
        <v>0</v>
      </c>
      <c r="TA35" s="67">
        <f>'raw ikan kuantitas'!CE35</f>
        <v>15544</v>
      </c>
      <c r="TB35" s="67">
        <f>'raw ikan kuantitas'!CF35</f>
        <v>0</v>
      </c>
      <c r="TC35" s="67">
        <f>'raw ikan kuantitas'!CG35</f>
        <v>0</v>
      </c>
      <c r="TD35" s="67">
        <f>'raw ikan kuantitas'!CH35</f>
        <v>0</v>
      </c>
      <c r="TE35" s="67">
        <f>'raw ikan kuantitas'!CI35</f>
        <v>0</v>
      </c>
      <c r="TF35" s="67">
        <f>'raw ikan kuantitas'!CJ35</f>
        <v>0</v>
      </c>
      <c r="TG35" s="67">
        <f>'raw ikan kuantitas'!CK35</f>
        <v>0</v>
      </c>
      <c r="TH35" s="67">
        <f>'raw ikan kuantitas'!CL35</f>
        <v>0</v>
      </c>
      <c r="TI35" s="67">
        <f>'raw ikan kuantitas'!CM35</f>
        <v>22</v>
      </c>
      <c r="TJ35" s="67">
        <f>'raw ikan kuantitas'!CN35</f>
        <v>404</v>
      </c>
      <c r="TK35" s="67">
        <f>'raw ikan kuantitas'!CO35</f>
        <v>0</v>
      </c>
      <c r="TL35" s="67">
        <f>'raw ikan kuantitas'!CP35</f>
        <v>0</v>
      </c>
      <c r="TM35" s="67">
        <f>'raw ikan kuantitas'!CQ35</f>
        <v>4911</v>
      </c>
      <c r="TN35" s="67">
        <f>'raw ikan kuantitas'!CR35</f>
        <v>165</v>
      </c>
      <c r="TO35" s="67">
        <f>'raw ikan kuantitas'!CS35</f>
        <v>15572</v>
      </c>
      <c r="TP35" s="67">
        <f>'raw ikan kuantitas'!CT35</f>
        <v>0</v>
      </c>
      <c r="TQ35" s="67">
        <f>'raw ikan kuantitas'!CU35</f>
        <v>0</v>
      </c>
      <c r="TR35" s="67">
        <f>'raw ikan kuantitas'!CV35</f>
        <v>0</v>
      </c>
      <c r="TS35" s="67">
        <f>'raw ikan kuantitas'!CW35</f>
        <v>35037</v>
      </c>
      <c r="TT35" s="67">
        <f>'raw ikan kuantitas'!CX35</f>
        <v>20175</v>
      </c>
      <c r="TU35" s="67">
        <f>'raw ikan kuantitas'!CY35</f>
        <v>0</v>
      </c>
      <c r="TV35" s="67">
        <f>'raw ikan kuantitas'!CZ35</f>
        <v>0</v>
      </c>
      <c r="TX35" s="68">
        <f>'raw ikan kuantitas'!DB35</f>
        <v>0</v>
      </c>
      <c r="TY35" s="68">
        <f>'raw ikan kuantitas'!DC35</f>
        <v>0</v>
      </c>
      <c r="TZ35" s="68">
        <f>'raw ikan kuantitas'!DD35</f>
        <v>0</v>
      </c>
      <c r="UA35" s="68">
        <f>'raw ikan kuantitas'!DE35</f>
        <v>0</v>
      </c>
      <c r="UB35" s="68">
        <f>'raw ikan kuantitas'!DF35</f>
        <v>0</v>
      </c>
      <c r="UC35" s="68">
        <f>'raw ikan kuantitas'!DG35</f>
        <v>0</v>
      </c>
      <c r="UD35" s="68">
        <f>'raw ikan kuantitas'!DH35</f>
        <v>0</v>
      </c>
      <c r="UE35" s="68">
        <f>'raw ikan kuantitas'!DI35</f>
        <v>0</v>
      </c>
      <c r="UF35" s="68">
        <f>'raw ikan kuantitas'!DJ35</f>
        <v>0</v>
      </c>
      <c r="UG35" s="68">
        <f>'raw ikan kuantitas'!DK35</f>
        <v>0</v>
      </c>
      <c r="UH35" s="68">
        <f>'raw ikan kuantitas'!DL35</f>
        <v>0</v>
      </c>
      <c r="UI35" s="68">
        <f>'raw ikan kuantitas'!DM35</f>
        <v>0</v>
      </c>
      <c r="UJ35" s="68">
        <f>'raw ikan kuantitas'!DN35</f>
        <v>0</v>
      </c>
      <c r="UK35" s="68">
        <f>'raw ikan kuantitas'!DO35</f>
        <v>0</v>
      </c>
      <c r="UL35" s="68">
        <f>'raw ikan kuantitas'!DP35</f>
        <v>0</v>
      </c>
      <c r="UM35" s="68">
        <f>'raw ikan kuantitas'!DQ35</f>
        <v>0</v>
      </c>
      <c r="UN35" s="68">
        <f>'raw ikan kuantitas'!DR35</f>
        <v>0</v>
      </c>
      <c r="UO35" s="68">
        <f>'raw ikan kuantitas'!DS35</f>
        <v>0</v>
      </c>
      <c r="UP35" s="68">
        <f>'raw ikan kuantitas'!DT35</f>
        <v>0</v>
      </c>
      <c r="UQ35" s="68">
        <f>'raw ikan kuantitas'!DU35</f>
        <v>0</v>
      </c>
      <c r="UR35" s="68">
        <f>'raw ikan kuantitas'!DV35</f>
        <v>0</v>
      </c>
      <c r="US35" s="68">
        <f>'raw ikan kuantitas'!DW35</f>
        <v>0</v>
      </c>
      <c r="UT35" s="68">
        <f>'raw ikan kuantitas'!DX35</f>
        <v>0</v>
      </c>
      <c r="UU35" s="68">
        <f>'raw ikan kuantitas'!DY35</f>
        <v>0</v>
      </c>
      <c r="UV35" s="68">
        <f>'raw ikan kuantitas'!DZ35</f>
        <v>0</v>
      </c>
      <c r="UW35" s="68">
        <f>'raw ikan kuantitas'!EA35</f>
        <v>0</v>
      </c>
      <c r="UX35" s="68">
        <f>'raw ikan kuantitas'!EB35</f>
        <v>0</v>
      </c>
      <c r="UY35" s="68">
        <f>'raw ikan kuantitas'!EC35</f>
        <v>0</v>
      </c>
      <c r="UZ35" s="68">
        <f>'raw ikan kuantitas'!ED35</f>
        <v>0</v>
      </c>
      <c r="VA35" s="68">
        <f>'raw ikan kuantitas'!EE35</f>
        <v>0</v>
      </c>
      <c r="VB35" s="68">
        <f>'raw ikan kuantitas'!EF35</f>
        <v>0</v>
      </c>
      <c r="VC35" s="68">
        <f>'raw ikan kuantitas'!EG35</f>
        <v>0</v>
      </c>
      <c r="VD35" s="68">
        <f>'raw ikan kuantitas'!EH35</f>
        <v>0</v>
      </c>
      <c r="VE35" s="68">
        <f>'raw ikan kuantitas'!EI35</f>
        <v>0</v>
      </c>
      <c r="VF35" s="68">
        <f>'raw ikan kuantitas'!EJ35</f>
        <v>0</v>
      </c>
      <c r="VG35" s="68">
        <f>'raw ikan kuantitas'!EK35</f>
        <v>0</v>
      </c>
      <c r="VH35" s="68">
        <f>'raw ikan kuantitas'!EL35</f>
        <v>0</v>
      </c>
      <c r="VI35" s="68">
        <f>'raw ikan kuantitas'!EM35</f>
        <v>0</v>
      </c>
      <c r="VJ35" s="68">
        <f>'raw ikan kuantitas'!EN35</f>
        <v>0</v>
      </c>
      <c r="VK35" s="68">
        <f>'raw ikan kuantitas'!EO35</f>
        <v>0</v>
      </c>
      <c r="VL35" s="68">
        <f>'raw ikan kuantitas'!EP35</f>
        <v>0</v>
      </c>
      <c r="VM35" s="68">
        <f>'raw ikan kuantitas'!EQ35</f>
        <v>0</v>
      </c>
      <c r="VN35" s="68">
        <f>'raw ikan kuantitas'!ER35</f>
        <v>0</v>
      </c>
      <c r="VO35" s="68">
        <f>'raw ikan kuantitas'!ES35</f>
        <v>0</v>
      </c>
      <c r="VP35" s="68">
        <f>'raw ikan kuantitas'!ET35</f>
        <v>0</v>
      </c>
      <c r="VQ35" s="68">
        <f>'raw ikan kuantitas'!EU35</f>
        <v>0</v>
      </c>
      <c r="VR35" s="68">
        <f>'raw ikan kuantitas'!EV35</f>
        <v>0</v>
      </c>
      <c r="VS35" s="68">
        <f>'raw ikan kuantitas'!EW35</f>
        <v>0</v>
      </c>
      <c r="VT35" s="68">
        <f>'raw ikan kuantitas'!EX35</f>
        <v>0</v>
      </c>
      <c r="VU35" s="68">
        <f>'raw ikan kuantitas'!EY35</f>
        <v>0</v>
      </c>
      <c r="VV35" s="68">
        <f>'raw ikan kuantitas'!EZ35</f>
        <v>0</v>
      </c>
      <c r="VW35" s="68">
        <f>'raw ikan kuantitas'!FA35</f>
        <v>0</v>
      </c>
      <c r="VX35" s="68">
        <f>'raw ikan kuantitas'!FB35</f>
        <v>0</v>
      </c>
      <c r="VY35" s="68">
        <f>'raw ikan kuantitas'!FC35</f>
        <v>0</v>
      </c>
      <c r="VZ35" s="68">
        <f>'raw ikan kuantitas'!FD35</f>
        <v>0</v>
      </c>
      <c r="WA35" s="68">
        <f>'raw ikan kuantitas'!FE35</f>
        <v>0</v>
      </c>
      <c r="WB35" s="68">
        <f>'raw ikan kuantitas'!FF35</f>
        <v>0</v>
      </c>
      <c r="WC35" s="68">
        <f>'raw ikan kuantitas'!FG35</f>
        <v>0</v>
      </c>
      <c r="WD35" s="68">
        <f>'raw ikan kuantitas'!FH35</f>
        <v>0</v>
      </c>
      <c r="WE35" s="68">
        <f>'raw ikan kuantitas'!FI35</f>
        <v>0</v>
      </c>
      <c r="WF35" s="68">
        <f>'raw ikan kuantitas'!FJ35</f>
        <v>0</v>
      </c>
      <c r="WG35" s="68">
        <f>'raw ikan kuantitas'!FK35</f>
        <v>0</v>
      </c>
      <c r="WH35" s="68">
        <f>'raw ikan kuantitas'!FL35</f>
        <v>0</v>
      </c>
      <c r="WI35" s="68">
        <f>'raw ikan kuantitas'!FM35</f>
        <v>0</v>
      </c>
      <c r="WJ35" s="68">
        <f>'raw ikan kuantitas'!FN35</f>
        <v>0</v>
      </c>
      <c r="WK35" s="68">
        <f>'raw ikan kuantitas'!FO35</f>
        <v>0</v>
      </c>
      <c r="WL35" s="68">
        <f>'raw ikan kuantitas'!FP35</f>
        <v>0</v>
      </c>
      <c r="WM35" s="68">
        <f>'raw ikan kuantitas'!FQ35</f>
        <v>0</v>
      </c>
      <c r="WN35" s="68">
        <f>'raw ikan kuantitas'!FR35</f>
        <v>0</v>
      </c>
      <c r="WP35" s="69">
        <f>'raw ikan kuantitas'!FT35</f>
        <v>21</v>
      </c>
      <c r="WQ35" s="69">
        <f>'raw ikan kuantitas'!FU35</f>
        <v>0</v>
      </c>
      <c r="WR35" s="69">
        <f>'raw ikan kuantitas'!FV35</f>
        <v>51</v>
      </c>
      <c r="WS35" s="69">
        <f>'raw ikan kuantitas'!FW35</f>
        <v>83</v>
      </c>
      <c r="WT35" s="69">
        <f>'raw ikan kuantitas'!FX35</f>
        <v>0</v>
      </c>
      <c r="WU35" s="69">
        <f>'raw ikan kuantitas'!FY35</f>
        <v>0</v>
      </c>
      <c r="WV35" s="69">
        <f>'raw ikan kuantitas'!FZ35</f>
        <v>108</v>
      </c>
      <c r="WW35" s="69">
        <f>'raw ikan kuantitas'!GA35</f>
        <v>207</v>
      </c>
      <c r="WX35" s="69">
        <f>'raw ikan kuantitas'!GB35</f>
        <v>74</v>
      </c>
      <c r="WY35" s="69">
        <f>'raw ikan kuantitas'!GC35</f>
        <v>0</v>
      </c>
      <c r="WZ35" s="69">
        <f>'raw ikan kuantitas'!GD35</f>
        <v>356</v>
      </c>
      <c r="XA35" s="69">
        <f>'raw ikan kuantitas'!GE35</f>
        <v>1384</v>
      </c>
      <c r="XB35" s="69">
        <f>'raw ikan kuantitas'!GF35</f>
        <v>26</v>
      </c>
      <c r="XC35" s="69">
        <f>'raw ikan kuantitas'!GG35</f>
        <v>135074</v>
      </c>
      <c r="XD35" s="69">
        <f>'raw ikan kuantitas'!GH35</f>
        <v>0</v>
      </c>
      <c r="XE35" s="69">
        <f>'raw ikan kuantitas'!GI35</f>
        <v>934</v>
      </c>
      <c r="XF35" s="69">
        <f>'raw ikan kuantitas'!GJ35</f>
        <v>0</v>
      </c>
      <c r="XH35" s="70">
        <f>'raw ikan kuantitas'!GL35</f>
        <v>0</v>
      </c>
      <c r="XI35" s="70">
        <f>'raw ikan kuantitas'!GM35</f>
        <v>0</v>
      </c>
      <c r="XJ35" s="70">
        <f>'raw ikan kuantitas'!GN35</f>
        <v>0</v>
      </c>
      <c r="XK35" s="70">
        <f>'raw ikan kuantitas'!GO35</f>
        <v>0</v>
      </c>
      <c r="XL35" s="70">
        <f>'raw ikan kuantitas'!GP35</f>
        <v>0</v>
      </c>
      <c r="XM35" s="70">
        <f>'raw ikan kuantitas'!GQ35</f>
        <v>0</v>
      </c>
      <c r="XN35" s="70">
        <f>'raw ikan kuantitas'!GR35</f>
        <v>0</v>
      </c>
      <c r="XO35" s="70">
        <f>'raw ikan kuantitas'!GS35</f>
        <v>0</v>
      </c>
      <c r="XP35" s="70">
        <f>'raw ikan kuantitas'!GT35</f>
        <v>0</v>
      </c>
      <c r="XQ35" s="70">
        <f>'raw ikan kuantitas'!GU35</f>
        <v>0</v>
      </c>
      <c r="XR35" s="70">
        <f>'raw ikan kuantitas'!GV35</f>
        <v>0</v>
      </c>
      <c r="XS35" s="70">
        <f>'raw ikan kuantitas'!GW35</f>
        <v>0</v>
      </c>
      <c r="XT35" s="70">
        <f>'raw ikan kuantitas'!GX35</f>
        <v>0</v>
      </c>
      <c r="XU35" s="70">
        <f>'raw ikan kuantitas'!GY35</f>
        <v>0</v>
      </c>
      <c r="XV35" s="70">
        <f>'raw ikan kuantitas'!GZ35</f>
        <v>0</v>
      </c>
      <c r="XW35" s="70">
        <f>'raw ikan kuantitas'!HA35</f>
        <v>0</v>
      </c>
      <c r="XX35" s="70">
        <f>'raw ikan kuantitas'!HB35</f>
        <v>0</v>
      </c>
      <c r="XY35" s="70">
        <f>'raw ikan kuantitas'!HC35</f>
        <v>0</v>
      </c>
      <c r="XZ35" s="70">
        <f>'raw ikan kuantitas'!HD35</f>
        <v>0</v>
      </c>
      <c r="YA35" s="70">
        <f>'raw ikan kuantitas'!HE35</f>
        <v>0</v>
      </c>
      <c r="YB35" s="70">
        <f>'raw ikan kuantitas'!HF35</f>
        <v>0</v>
      </c>
      <c r="YC35" s="70">
        <f>'raw ikan kuantitas'!HG35</f>
        <v>0</v>
      </c>
      <c r="YD35" s="70">
        <f>'raw ikan kuantitas'!HH35</f>
        <v>0</v>
      </c>
      <c r="YE35" s="70">
        <f>'raw ikan kuantitas'!HI35</f>
        <v>0</v>
      </c>
      <c r="YF35" s="70">
        <f>'raw ikan kuantitas'!HJ35</f>
        <v>0</v>
      </c>
      <c r="YG35" s="70">
        <f>'raw ikan kuantitas'!HK35</f>
        <v>0</v>
      </c>
      <c r="YH35" s="70">
        <f>'raw ikan kuantitas'!HL35</f>
        <v>0</v>
      </c>
      <c r="YJ35" s="71">
        <f>'raw ikan kuantitas'!HN35</f>
        <v>0</v>
      </c>
      <c r="YK35" s="71">
        <f>'raw ikan kuantitas'!HO35</f>
        <v>0</v>
      </c>
      <c r="YL35" s="71">
        <f>'raw ikan kuantitas'!HP35</f>
        <v>0</v>
      </c>
      <c r="YM35" s="71">
        <f>'raw ikan kuantitas'!HQ35</f>
        <v>0</v>
      </c>
      <c r="YN35" s="71">
        <f>'raw ikan kuantitas'!HR35</f>
        <v>0</v>
      </c>
      <c r="YO35" s="71">
        <f>'raw ikan kuantitas'!HS35</f>
        <v>0</v>
      </c>
      <c r="YP35" s="71">
        <f>'raw ikan kuantitas'!HT35</f>
        <v>0</v>
      </c>
      <c r="YQ35" s="71">
        <f>'raw ikan kuantitas'!HU35</f>
        <v>0</v>
      </c>
      <c r="YR35" s="71">
        <f>'raw ikan kuantitas'!HV35</f>
        <v>0</v>
      </c>
      <c r="YS35" s="71">
        <f>'raw ikan kuantitas'!HW35</f>
        <v>0</v>
      </c>
      <c r="YT35" s="71">
        <f>'raw ikan kuantitas'!HX35</f>
        <v>0</v>
      </c>
      <c r="YU35" s="71">
        <f>'raw ikan kuantitas'!HY35</f>
        <v>0</v>
      </c>
      <c r="YV35" s="71">
        <f>'raw ikan kuantitas'!HZ35</f>
        <v>0</v>
      </c>
      <c r="YW35" s="71">
        <f>'raw ikan kuantitas'!IA35</f>
        <v>0</v>
      </c>
      <c r="YX35" s="71">
        <f>'raw ikan kuantitas'!IB35</f>
        <v>0</v>
      </c>
      <c r="YY35" s="71">
        <f>'raw ikan kuantitas'!IC35</f>
        <v>0</v>
      </c>
      <c r="YZ35" s="71">
        <f>'raw ikan kuantitas'!ID35</f>
        <v>0</v>
      </c>
      <c r="ZA35" s="71">
        <f>'raw ikan kuantitas'!IE35</f>
        <v>0</v>
      </c>
      <c r="ZB35" s="71">
        <f>'raw ikan kuantitas'!IF35</f>
        <v>0</v>
      </c>
      <c r="ZC35" s="71">
        <f>'raw ikan kuantitas'!IG35</f>
        <v>0</v>
      </c>
      <c r="ZD35" s="71">
        <f>'raw ikan kuantitas'!IH35</f>
        <v>0</v>
      </c>
      <c r="ZE35" s="71">
        <f>'raw ikan kuantitas'!II35</f>
        <v>0</v>
      </c>
      <c r="ZF35" s="71">
        <f>'raw ikan kuantitas'!IJ35</f>
        <v>0</v>
      </c>
      <c r="ZG35" s="71">
        <f>'raw ikan kuantitas'!IK35</f>
        <v>0</v>
      </c>
      <c r="ZH35" s="71">
        <f>'raw ikan kuantitas'!IL35</f>
        <v>0</v>
      </c>
      <c r="ZI35" s="71">
        <f>'raw ikan kuantitas'!IM35</f>
        <v>0</v>
      </c>
      <c r="ZJ35" s="71">
        <f>'raw ikan kuantitas'!IN35</f>
        <v>0</v>
      </c>
      <c r="ZK35" s="71">
        <f>'raw ikan kuantitas'!IO35</f>
        <v>0</v>
      </c>
      <c r="ZL35" s="71">
        <f>'raw ikan kuantitas'!IP35</f>
        <v>0</v>
      </c>
      <c r="ZM35" s="71">
        <f>'raw ikan kuantitas'!IQ35</f>
        <v>0</v>
      </c>
      <c r="ZN35" s="71">
        <f>'raw ikan kuantitas'!IR35</f>
        <v>0</v>
      </c>
      <c r="ZO35" s="71">
        <f>'raw ikan kuantitas'!IS35</f>
        <v>0</v>
      </c>
      <c r="ZP35" s="71">
        <f>'raw ikan kuantitas'!IT35</f>
        <v>0</v>
      </c>
      <c r="ZQ35" s="71">
        <f>'raw ikan kuantitas'!IU35</f>
        <v>0</v>
      </c>
      <c r="ZR35" s="71">
        <f>'raw ikan kuantitas'!IV35</f>
        <v>0</v>
      </c>
      <c r="ZS35" s="71">
        <f>'raw ikan kuantitas'!IW35</f>
        <v>0</v>
      </c>
      <c r="ZT35" s="71">
        <f>'raw ikan kuantitas'!IX35</f>
        <v>0</v>
      </c>
      <c r="ZU35" s="71">
        <f>'raw ikan kuantitas'!IY35</f>
        <v>0</v>
      </c>
      <c r="ZV35" s="71">
        <f>'raw ikan kuantitas'!IZ35</f>
        <v>0</v>
      </c>
      <c r="ZW35" s="71">
        <f>'raw ikan kuantitas'!JA35</f>
        <v>0</v>
      </c>
      <c r="ZX35" s="71">
        <f>'raw ikan kuantitas'!JB35</f>
        <v>0</v>
      </c>
      <c r="ZY35" s="71">
        <f>'raw ikan kuantitas'!JC35</f>
        <v>0</v>
      </c>
    </row>
    <row r="36" spans="2:701" ht="14.55" customHeight="1" x14ac:dyDescent="0.3">
      <c r="B36" s="3" t="s">
        <v>372</v>
      </c>
      <c r="C36" s="193">
        <v>24964</v>
      </c>
      <c r="D36" s="193">
        <v>6389</v>
      </c>
      <c r="E36" s="193">
        <v>13</v>
      </c>
      <c r="F36" s="193">
        <v>166</v>
      </c>
      <c r="G36" s="193">
        <v>0</v>
      </c>
      <c r="H36" s="193">
        <v>6548</v>
      </c>
      <c r="I36" s="193">
        <v>4684</v>
      </c>
      <c r="J36" s="194"/>
      <c r="K36" s="195">
        <v>1799</v>
      </c>
      <c r="L36" s="196">
        <v>343</v>
      </c>
      <c r="M36" s="195">
        <v>0.1</v>
      </c>
      <c r="N36" s="195">
        <v>470</v>
      </c>
      <c r="O36" s="195">
        <v>2397</v>
      </c>
      <c r="P36" s="195">
        <v>1316</v>
      </c>
      <c r="Q36" s="195">
        <v>831</v>
      </c>
      <c r="R36" s="196">
        <v>485</v>
      </c>
      <c r="S36" s="196">
        <v>3010</v>
      </c>
      <c r="T36" s="195">
        <v>0</v>
      </c>
      <c r="U36" s="197">
        <v>0</v>
      </c>
      <c r="V36" s="195">
        <v>0</v>
      </c>
      <c r="W36" s="195">
        <v>0</v>
      </c>
      <c r="X36" s="195">
        <v>34</v>
      </c>
      <c r="Y36" s="195">
        <v>357</v>
      </c>
      <c r="Z36" s="195">
        <v>1783</v>
      </c>
      <c r="AA36" s="195">
        <v>3645</v>
      </c>
      <c r="AB36" s="195">
        <v>173</v>
      </c>
      <c r="AC36" s="195">
        <v>725</v>
      </c>
      <c r="AD36" s="196">
        <v>0</v>
      </c>
      <c r="AE36" s="195">
        <v>1859</v>
      </c>
      <c r="AF36" s="195">
        <v>2469</v>
      </c>
      <c r="AG36" s="195">
        <v>3642</v>
      </c>
      <c r="AH36" s="195">
        <v>2157</v>
      </c>
      <c r="AI36" s="195">
        <v>144</v>
      </c>
      <c r="AJ36" s="195">
        <v>6</v>
      </c>
      <c r="AK36" s="195">
        <v>33</v>
      </c>
      <c r="AL36" s="195">
        <v>196</v>
      </c>
      <c r="AM36" s="198"/>
      <c r="AN36" s="199">
        <v>1090</v>
      </c>
      <c r="AO36" s="199">
        <v>3</v>
      </c>
      <c r="AP36" s="199">
        <v>0</v>
      </c>
      <c r="AQ36" s="199">
        <v>145</v>
      </c>
      <c r="AR36" s="199">
        <v>1044</v>
      </c>
      <c r="AS36" s="199">
        <v>1411</v>
      </c>
      <c r="AT36" s="199">
        <v>3504</v>
      </c>
      <c r="AU36" s="199">
        <v>210</v>
      </c>
      <c r="AV36" s="199">
        <v>1332</v>
      </c>
      <c r="AW36" s="199">
        <v>218</v>
      </c>
      <c r="AX36" s="199">
        <v>33</v>
      </c>
      <c r="AY36" s="199">
        <v>970</v>
      </c>
      <c r="AZ36" s="199">
        <v>26</v>
      </c>
      <c r="BA36" s="199">
        <v>4032</v>
      </c>
      <c r="BB36" s="199">
        <v>44</v>
      </c>
      <c r="BC36" s="200">
        <v>329</v>
      </c>
      <c r="BD36" s="199">
        <v>1240</v>
      </c>
      <c r="BE36" s="199">
        <v>373</v>
      </c>
      <c r="BF36" s="199">
        <v>3250</v>
      </c>
      <c r="BG36" s="199">
        <v>104341</v>
      </c>
      <c r="BH36" s="199">
        <v>2369</v>
      </c>
      <c r="BI36" s="199">
        <v>700</v>
      </c>
      <c r="BJ36" s="199">
        <v>35</v>
      </c>
      <c r="BK36" s="199">
        <v>102</v>
      </c>
      <c r="BL36" s="199">
        <v>342</v>
      </c>
      <c r="BM36" s="200">
        <v>0</v>
      </c>
      <c r="BN36" s="199">
        <v>210</v>
      </c>
      <c r="BO36" s="199">
        <v>918</v>
      </c>
      <c r="BP36" s="199">
        <v>93</v>
      </c>
      <c r="BQ36" s="201"/>
      <c r="BR36" s="202">
        <v>72573</v>
      </c>
      <c r="BS36" s="202">
        <v>52276</v>
      </c>
      <c r="BT36" s="202">
        <v>31349</v>
      </c>
      <c r="BU36" s="202">
        <v>183066</v>
      </c>
      <c r="BV36" s="202">
        <v>1986</v>
      </c>
      <c r="BW36" s="202">
        <v>17316</v>
      </c>
      <c r="BX36" s="202">
        <v>592</v>
      </c>
      <c r="BY36" s="202">
        <v>415</v>
      </c>
      <c r="BZ36" s="203">
        <v>55</v>
      </c>
      <c r="CA36" s="202">
        <v>0</v>
      </c>
      <c r="CB36" s="202">
        <v>1168</v>
      </c>
      <c r="CC36" s="202">
        <v>0</v>
      </c>
      <c r="CD36" s="202">
        <v>454</v>
      </c>
      <c r="CE36" s="202">
        <v>2150</v>
      </c>
      <c r="CF36" s="202">
        <v>70612</v>
      </c>
      <c r="CG36" s="202">
        <v>251081</v>
      </c>
      <c r="CH36" s="204"/>
      <c r="CI36" s="205">
        <v>0</v>
      </c>
      <c r="CJ36" s="205">
        <v>60</v>
      </c>
      <c r="CK36" s="205">
        <v>30</v>
      </c>
      <c r="CL36" s="205">
        <v>168</v>
      </c>
      <c r="CM36" s="205">
        <v>120</v>
      </c>
      <c r="CN36" s="206">
        <v>1995</v>
      </c>
      <c r="CO36" s="206">
        <v>0</v>
      </c>
      <c r="CP36" s="206">
        <v>1470</v>
      </c>
      <c r="CQ36" s="206">
        <v>2260</v>
      </c>
      <c r="CR36" s="206">
        <v>0</v>
      </c>
      <c r="CS36" s="206">
        <v>420</v>
      </c>
      <c r="CT36" s="206">
        <v>0</v>
      </c>
      <c r="CU36" s="206">
        <v>0</v>
      </c>
      <c r="CV36" s="206">
        <v>375</v>
      </c>
      <c r="CW36" s="206">
        <v>0</v>
      </c>
      <c r="CX36" s="206">
        <v>110</v>
      </c>
      <c r="CY36" s="206">
        <v>760</v>
      </c>
      <c r="CZ36" s="206">
        <v>1030</v>
      </c>
      <c r="DA36" s="206">
        <v>155</v>
      </c>
      <c r="DB36" s="206">
        <v>2160</v>
      </c>
      <c r="DC36" s="207">
        <v>60</v>
      </c>
      <c r="DD36" s="204"/>
      <c r="DE36" s="208">
        <v>94859</v>
      </c>
      <c r="DF36" s="208">
        <v>0</v>
      </c>
      <c r="DG36" s="208">
        <v>16055</v>
      </c>
      <c r="DH36" s="208">
        <v>8</v>
      </c>
      <c r="DI36" s="208">
        <v>964</v>
      </c>
      <c r="DJ36" s="208">
        <v>0</v>
      </c>
      <c r="DK36" s="208">
        <v>34</v>
      </c>
      <c r="DL36" s="208">
        <v>0</v>
      </c>
      <c r="DM36" s="208">
        <v>0</v>
      </c>
      <c r="DN36" s="209">
        <v>2652</v>
      </c>
      <c r="DO36" s="208">
        <v>2650</v>
      </c>
      <c r="DP36" s="208">
        <v>0</v>
      </c>
      <c r="DQ36" s="208">
        <v>0</v>
      </c>
      <c r="DR36" s="208">
        <v>2</v>
      </c>
      <c r="DS36" s="208">
        <v>0</v>
      </c>
      <c r="DT36" s="208">
        <v>0</v>
      </c>
      <c r="DU36" s="216"/>
      <c r="DV36" s="208">
        <v>0</v>
      </c>
      <c r="DW36" s="208">
        <v>0</v>
      </c>
      <c r="DX36" s="208">
        <v>0</v>
      </c>
      <c r="DY36" s="208">
        <v>0</v>
      </c>
      <c r="DZ36" s="208">
        <v>0</v>
      </c>
      <c r="EA36" s="208">
        <v>201</v>
      </c>
      <c r="EB36" s="208">
        <v>0</v>
      </c>
      <c r="EC36" s="208">
        <v>0</v>
      </c>
      <c r="ED36" s="208">
        <v>0</v>
      </c>
      <c r="EE36" s="208">
        <v>0</v>
      </c>
      <c r="EF36" s="208">
        <v>0</v>
      </c>
      <c r="EG36" s="208">
        <v>0</v>
      </c>
      <c r="EH36" s="208">
        <v>0</v>
      </c>
      <c r="EI36" s="208">
        <v>0</v>
      </c>
      <c r="EJ36" s="208">
        <v>0</v>
      </c>
      <c r="EK36" s="208">
        <v>0</v>
      </c>
      <c r="EL36" s="204"/>
      <c r="EM36" s="210">
        <v>602043.48</v>
      </c>
      <c r="EN36" s="204"/>
      <c r="EO36" s="211">
        <v>67790</v>
      </c>
      <c r="EP36" s="212">
        <v>0</v>
      </c>
      <c r="EQ36" s="212">
        <v>0</v>
      </c>
      <c r="ER36" s="212">
        <v>7</v>
      </c>
      <c r="ES36" s="212">
        <v>17171</v>
      </c>
      <c r="ET36" s="212">
        <v>0</v>
      </c>
      <c r="EU36" s="212">
        <v>70605</v>
      </c>
      <c r="EV36" s="212">
        <v>1122452</v>
      </c>
      <c r="EW36" s="212">
        <v>656220</v>
      </c>
      <c r="EX36" s="212">
        <v>926642</v>
      </c>
      <c r="EY36" s="212">
        <v>90135</v>
      </c>
      <c r="EZ36" s="212">
        <v>5043</v>
      </c>
      <c r="FA36" s="212">
        <v>469</v>
      </c>
      <c r="FB36" s="212">
        <v>0</v>
      </c>
      <c r="FC36" s="213">
        <v>1062.2</v>
      </c>
      <c r="FD36" s="214">
        <v>0</v>
      </c>
      <c r="FE36" s="214">
        <v>8.6</v>
      </c>
      <c r="FF36" s="214">
        <v>0</v>
      </c>
      <c r="FG36" s="214">
        <v>973.7</v>
      </c>
      <c r="FH36" s="214">
        <v>0</v>
      </c>
      <c r="FI36" s="214">
        <v>1722040.3199999998</v>
      </c>
      <c r="FJ36" s="214">
        <v>1301.5999999999999</v>
      </c>
      <c r="FK36" s="214">
        <v>425.1</v>
      </c>
      <c r="FL36" s="214">
        <v>59.9</v>
      </c>
      <c r="FM36" s="214">
        <v>0.22</v>
      </c>
      <c r="FN36" s="214">
        <v>0</v>
      </c>
      <c r="FO36" s="215">
        <v>6458.1</v>
      </c>
      <c r="FP36" s="215">
        <v>8943.5</v>
      </c>
      <c r="FQ36" s="215">
        <v>751.1</v>
      </c>
      <c r="FR36" s="215">
        <v>0</v>
      </c>
      <c r="FS36" s="193">
        <v>0</v>
      </c>
      <c r="FT36" s="6"/>
      <c r="FU36" s="50">
        <f>'raw ikan nilai'!C36</f>
        <v>9.5666399999999996</v>
      </c>
      <c r="FV36" s="50">
        <f>'raw ikan nilai'!D36</f>
        <v>0</v>
      </c>
      <c r="FW36" s="50">
        <f>'raw ikan nilai'!E36</f>
        <v>0</v>
      </c>
      <c r="FX36" s="50">
        <f>'raw ikan nilai'!F36</f>
        <v>51.957000000000001</v>
      </c>
      <c r="FY36" s="50">
        <f>'raw ikan nilai'!G36</f>
        <v>45.376150000000003</v>
      </c>
      <c r="FZ36" s="50">
        <f>'raw ikan nilai'!H36</f>
        <v>6.8654999999999999</v>
      </c>
      <c r="GA36" s="50">
        <f>'raw ikan nilai'!I36</f>
        <v>0</v>
      </c>
      <c r="GB36" s="50">
        <f>'raw ikan nilai'!J36</f>
        <v>53.693640000000002</v>
      </c>
      <c r="GC36" s="50">
        <f>'raw ikan nilai'!K36</f>
        <v>0</v>
      </c>
      <c r="GD36" s="50">
        <f>'raw ikan nilai'!L36</f>
        <v>0</v>
      </c>
      <c r="GE36" s="50">
        <f>'raw ikan nilai'!M36</f>
        <v>0</v>
      </c>
      <c r="GF36" s="50">
        <f>'raw ikan nilai'!N36</f>
        <v>31.455390000000001</v>
      </c>
      <c r="GG36" s="50">
        <f>'raw ikan nilai'!O36</f>
        <v>0</v>
      </c>
      <c r="GH36" s="50">
        <f>'raw ikan nilai'!P36</f>
        <v>0</v>
      </c>
      <c r="GI36" s="50">
        <f>'raw ikan nilai'!Q36</f>
        <v>0</v>
      </c>
      <c r="GJ36" s="50">
        <f>'raw ikan nilai'!R36</f>
        <v>0</v>
      </c>
      <c r="GK36" s="50">
        <f>'raw ikan nilai'!S36</f>
        <v>0</v>
      </c>
      <c r="GL36" s="50">
        <f>'raw ikan nilai'!T36</f>
        <v>0</v>
      </c>
      <c r="GM36" s="50">
        <f>'raw ikan nilai'!U36</f>
        <v>147.20003500000001</v>
      </c>
      <c r="GN36" s="50">
        <f>'raw ikan nilai'!V36</f>
        <v>8.4314999999999998</v>
      </c>
      <c r="GO36" s="50">
        <f>'raw ikan nilai'!W36</f>
        <v>0</v>
      </c>
      <c r="GP36" s="50">
        <f>'raw ikan nilai'!X36</f>
        <v>20.276779999999999</v>
      </c>
      <c r="GQ36" s="50">
        <f>'raw ikan nilai'!Y36</f>
        <v>0</v>
      </c>
      <c r="GR36" s="50">
        <f>'raw ikan nilai'!Z36</f>
        <v>0</v>
      </c>
      <c r="GS36" s="50">
        <f>'raw ikan nilai'!AA36</f>
        <v>0</v>
      </c>
      <c r="GT36" s="50">
        <f>'raw ikan nilai'!AB36</f>
        <v>0</v>
      </c>
      <c r="GU36" s="50">
        <f>'raw ikan nilai'!AC36</f>
        <v>0</v>
      </c>
      <c r="GV36" s="50">
        <f>'raw ikan nilai'!AD36</f>
        <v>0</v>
      </c>
      <c r="GW36" s="50">
        <f>'raw ikan nilai'!AE36</f>
        <v>152.79091</v>
      </c>
      <c r="GX36" s="50">
        <f>'raw ikan nilai'!AF36</f>
        <v>0.88700000000000001</v>
      </c>
      <c r="GY36" s="50">
        <f>'raw ikan nilai'!AG36</f>
        <v>0</v>
      </c>
      <c r="GZ36" s="50">
        <f>'raw ikan nilai'!AH36</f>
        <v>2.2688000000000001</v>
      </c>
      <c r="HA36" s="50">
        <f>'raw ikan nilai'!AI36</f>
        <v>0</v>
      </c>
      <c r="HB36" s="50">
        <f>'raw ikan nilai'!AJ36</f>
        <v>25.492540000000002</v>
      </c>
      <c r="HC36" s="50">
        <f>'raw ikan nilai'!AK36</f>
        <v>0.16470000000000001</v>
      </c>
      <c r="HD36" s="50">
        <f>'raw ikan nilai'!AL36</f>
        <v>559.76356499999997</v>
      </c>
      <c r="HE36" s="50">
        <f>'raw ikan nilai'!AM36</f>
        <v>4.2</v>
      </c>
      <c r="HF36" s="50">
        <f>'raw ikan nilai'!AN36</f>
        <v>5.9729999999999999</v>
      </c>
      <c r="HG36" s="50">
        <f>'raw ikan nilai'!AO36</f>
        <v>233.61668</v>
      </c>
      <c r="HH36" s="50">
        <f>'raw ikan nilai'!AP36</f>
        <v>0</v>
      </c>
      <c r="HI36" s="50">
        <f>'raw ikan nilai'!AQ36</f>
        <v>0</v>
      </c>
      <c r="HJ36" s="50">
        <f>'raw ikan nilai'!AR36</f>
        <v>90.998985000000005</v>
      </c>
      <c r="HK36" s="50">
        <f>'raw ikan nilai'!AS36</f>
        <v>0</v>
      </c>
      <c r="HL36" s="50">
        <f>'raw ikan nilai'!AT36</f>
        <v>341.85935999999998</v>
      </c>
      <c r="HM36" s="50">
        <f>'raw ikan nilai'!AU36</f>
        <v>5.9948499999999996</v>
      </c>
      <c r="HN36" s="50">
        <f>'raw ikan nilai'!AV36</f>
        <v>0</v>
      </c>
      <c r="HO36" s="50">
        <f>'raw ikan nilai'!AW36</f>
        <v>0</v>
      </c>
      <c r="HP36" s="50">
        <f>'raw ikan nilai'!AX36</f>
        <v>86.120549999999994</v>
      </c>
      <c r="HQ36" s="50">
        <f>'raw ikan nilai'!AY36</f>
        <v>6.1109999999999998</v>
      </c>
      <c r="HR36" s="50">
        <f>'raw ikan nilai'!AZ36</f>
        <v>428.132565</v>
      </c>
      <c r="HS36" s="50">
        <f>'raw ikan nilai'!BA36</f>
        <v>166.70498000000001</v>
      </c>
      <c r="HT36" s="50">
        <f>'raw ikan nilai'!BB36</f>
        <v>2.45825</v>
      </c>
      <c r="HU36" s="50">
        <f>'raw ikan nilai'!BC36</f>
        <v>3.0017999999999998</v>
      </c>
      <c r="HV36" s="50">
        <f>'raw ikan nilai'!BD36</f>
        <v>2.65</v>
      </c>
      <c r="HW36" s="50">
        <f>'raw ikan nilai'!BE36</f>
        <v>8.8374799999999993</v>
      </c>
      <c r="HX36" s="50">
        <f>'raw ikan nilai'!BF36</f>
        <v>18.544149999999998</v>
      </c>
      <c r="HY36" s="50">
        <f>'raw ikan nilai'!BG36</f>
        <v>0</v>
      </c>
      <c r="HZ36" s="50">
        <f>'raw ikan nilai'!BH36</f>
        <v>74.655000000000001</v>
      </c>
      <c r="IA36" s="50">
        <f>'raw ikan nilai'!BI36</f>
        <v>0</v>
      </c>
      <c r="IB36" s="50">
        <f>'raw ikan nilai'!BJ36</f>
        <v>0</v>
      </c>
      <c r="IC36" s="50">
        <f>'raw ikan nilai'!BK36</f>
        <v>0</v>
      </c>
      <c r="ID36" s="50">
        <f>'raw ikan nilai'!BL36</f>
        <v>4.2084000000000001</v>
      </c>
      <c r="IE36" s="50">
        <f>'raw ikan nilai'!BM36</f>
        <v>0</v>
      </c>
      <c r="IF36" s="50">
        <f>'raw ikan nilai'!BN36</f>
        <v>0</v>
      </c>
      <c r="IG36" s="50">
        <f>'raw ikan nilai'!BO36</f>
        <v>0</v>
      </c>
      <c r="IH36" s="50">
        <f>'raw ikan nilai'!BP36</f>
        <v>0</v>
      </c>
      <c r="II36" s="50">
        <f>'raw ikan nilai'!BQ36</f>
        <v>0</v>
      </c>
      <c r="IJ36" s="50">
        <f>'raw ikan nilai'!BR36</f>
        <v>0</v>
      </c>
      <c r="IK36" s="50">
        <f>'raw ikan nilai'!BS36</f>
        <v>1.0983499999999999</v>
      </c>
      <c r="IL36" s="50">
        <f>'raw ikan nilai'!BT36</f>
        <v>0</v>
      </c>
      <c r="IM36" s="50">
        <f>'raw ikan nilai'!BU36</f>
        <v>0</v>
      </c>
      <c r="IN36" s="50">
        <f>'raw ikan nilai'!BV36</f>
        <v>4.1327800000000003</v>
      </c>
      <c r="IO36" s="50">
        <f>'raw ikan nilai'!BW36</f>
        <v>0</v>
      </c>
      <c r="IP36" s="50">
        <f>'raw ikan nilai'!BX36</f>
        <v>1.2410000000000001</v>
      </c>
      <c r="IQ36" s="50">
        <f>'raw ikan nilai'!BY36</f>
        <v>0</v>
      </c>
      <c r="IR36" s="50">
        <f>'raw ikan nilai'!BZ36</f>
        <v>0</v>
      </c>
      <c r="IS36" s="50">
        <f>'raw ikan nilai'!CA36</f>
        <v>0</v>
      </c>
      <c r="IT36" s="50">
        <f>'raw ikan nilai'!CB36</f>
        <v>0</v>
      </c>
      <c r="IU36" s="50">
        <f>'raw ikan nilai'!CC36</f>
        <v>0</v>
      </c>
      <c r="IV36" s="50">
        <f>'raw ikan nilai'!CD36</f>
        <v>0</v>
      </c>
      <c r="IW36" s="50">
        <f>'raw ikan nilai'!CE36</f>
        <v>0</v>
      </c>
      <c r="IX36" s="50">
        <f>'raw ikan nilai'!CF36</f>
        <v>176.43953999999999</v>
      </c>
      <c r="IY36" s="50">
        <f>'raw ikan nilai'!CG36</f>
        <v>0</v>
      </c>
      <c r="IZ36" s="50">
        <f>'raw ikan nilai'!CH36</f>
        <v>66.909400000000005</v>
      </c>
      <c r="JA36" s="50">
        <f>'raw ikan nilai'!CI36</f>
        <v>0</v>
      </c>
      <c r="JB36" s="50">
        <f>'raw ikan nilai'!CJ36</f>
        <v>0</v>
      </c>
      <c r="JC36" s="50">
        <f>'raw ikan nilai'!CK36</f>
        <v>0</v>
      </c>
      <c r="JD36" s="50">
        <f>'raw ikan nilai'!CL36</f>
        <v>0.18084</v>
      </c>
      <c r="JE36" s="50">
        <f>'raw ikan nilai'!CM36</f>
        <v>0</v>
      </c>
      <c r="JF36" s="50">
        <f>'raw ikan nilai'!CN36</f>
        <v>22.087489999999999</v>
      </c>
      <c r="JG36" s="50">
        <f>'raw ikan nilai'!CO36</f>
        <v>0</v>
      </c>
      <c r="JH36" s="50">
        <f>'raw ikan nilai'!CP36</f>
        <v>0</v>
      </c>
      <c r="JI36" s="50">
        <f>'raw ikan nilai'!CQ36</f>
        <v>0</v>
      </c>
      <c r="JJ36" s="50">
        <f>'raw ikan nilai'!CR36</f>
        <v>589.65383999999995</v>
      </c>
      <c r="JK36" s="50">
        <f>'raw ikan nilai'!CS36</f>
        <v>0</v>
      </c>
      <c r="JL36" s="50">
        <f>'raw ikan nilai'!CT36</f>
        <v>182.45668000000001</v>
      </c>
      <c r="JM36" s="50">
        <f>'raw ikan nilai'!CU36</f>
        <v>3.335</v>
      </c>
      <c r="JN36" s="50">
        <f>'raw ikan nilai'!CV36</f>
        <v>0</v>
      </c>
      <c r="JO36" s="50">
        <f>'raw ikan nilai'!CW36</f>
        <v>0</v>
      </c>
      <c r="JP36" s="50">
        <f>'raw ikan nilai'!CX36</f>
        <v>803.04042500000003</v>
      </c>
      <c r="JQ36" s="50">
        <f>'raw ikan nilai'!CY36</f>
        <v>454.13373999999999</v>
      </c>
      <c r="JR36" s="50">
        <f>'raw ikan nilai'!CZ36</f>
        <v>0</v>
      </c>
      <c r="JS36" s="50">
        <f>'raw ikan nilai'!DA36</f>
        <v>578.51218500000004</v>
      </c>
      <c r="JU36" s="53">
        <f>'raw ikan nilai'!DC36</f>
        <v>0</v>
      </c>
      <c r="JV36" s="53">
        <f>'raw ikan nilai'!DD36</f>
        <v>0</v>
      </c>
      <c r="JW36" s="53">
        <f>'raw ikan nilai'!DE36</f>
        <v>9.0459999999999999E-2</v>
      </c>
      <c r="JX36" s="53">
        <f>'raw ikan nilai'!DF36</f>
        <v>0</v>
      </c>
      <c r="JY36" s="53">
        <f>'raw ikan nilai'!DG36</f>
        <v>0</v>
      </c>
      <c r="JZ36" s="53">
        <f>'raw ikan nilai'!DH36</f>
        <v>1.340395</v>
      </c>
      <c r="KA36" s="53">
        <f>'raw ikan nilai'!DI36</f>
        <v>0</v>
      </c>
      <c r="KB36" s="53">
        <f>'raw ikan nilai'!DJ36</f>
        <v>0</v>
      </c>
      <c r="KC36" s="53">
        <f>'raw ikan nilai'!DK36</f>
        <v>0</v>
      </c>
      <c r="KD36" s="53">
        <f>'raw ikan nilai'!DL36</f>
        <v>0.11390500000000001</v>
      </c>
      <c r="KE36" s="53">
        <f>'raw ikan nilai'!DM36</f>
        <v>0</v>
      </c>
      <c r="KF36" s="53">
        <f>'raw ikan nilai'!DN36</f>
        <v>0.32791999999999999</v>
      </c>
      <c r="KG36" s="53">
        <f>'raw ikan nilai'!DO36</f>
        <v>0</v>
      </c>
      <c r="KH36" s="53">
        <f>'raw ikan nilai'!DP36</f>
        <v>0</v>
      </c>
      <c r="KI36" s="53">
        <f>'raw ikan nilai'!DQ36</f>
        <v>0</v>
      </c>
      <c r="KJ36" s="53">
        <f>'raw ikan nilai'!DR36</f>
        <v>0</v>
      </c>
      <c r="KK36" s="53">
        <f>'raw ikan nilai'!DS36</f>
        <v>0</v>
      </c>
      <c r="KL36" s="53">
        <f>'raw ikan nilai'!DT36</f>
        <v>0</v>
      </c>
      <c r="KM36" s="53">
        <f>'raw ikan nilai'!DU36</f>
        <v>0</v>
      </c>
      <c r="KN36" s="53">
        <f>'raw ikan nilai'!DV36</f>
        <v>2.9238</v>
      </c>
      <c r="KO36" s="53">
        <f>'raw ikan nilai'!DW36</f>
        <v>0</v>
      </c>
      <c r="KP36" s="53">
        <f>'raw ikan nilai'!DX36</f>
        <v>0</v>
      </c>
      <c r="KQ36" s="53">
        <f>'raw ikan nilai'!DY36</f>
        <v>0</v>
      </c>
      <c r="KR36" s="53">
        <f>'raw ikan nilai'!DZ36</f>
        <v>1.2408999999999999</v>
      </c>
      <c r="KS36" s="53">
        <f>'raw ikan nilai'!EA36</f>
        <v>0</v>
      </c>
      <c r="KT36" s="53">
        <f>'raw ikan nilai'!EB36</f>
        <v>0</v>
      </c>
      <c r="KU36" s="53">
        <f>'raw ikan nilai'!EC36</f>
        <v>0</v>
      </c>
      <c r="KV36" s="53">
        <f>'raw ikan nilai'!ED36</f>
        <v>0</v>
      </c>
      <c r="KW36" s="53">
        <f>'raw ikan nilai'!EE36</f>
        <v>0</v>
      </c>
      <c r="KX36" s="53">
        <f>'raw ikan nilai'!EF36</f>
        <v>0.3241</v>
      </c>
      <c r="KY36" s="53">
        <f>'raw ikan nilai'!EG36</f>
        <v>0</v>
      </c>
      <c r="KZ36" s="53">
        <f>'raw ikan nilai'!EH36</f>
        <v>0</v>
      </c>
      <c r="LA36" s="53">
        <f>'raw ikan nilai'!EI36</f>
        <v>13.630559999999999</v>
      </c>
      <c r="LB36" s="53">
        <f>'raw ikan nilai'!EJ36</f>
        <v>0</v>
      </c>
      <c r="LC36" s="53">
        <f>'raw ikan nilai'!EK36</f>
        <v>0</v>
      </c>
      <c r="LD36" s="53">
        <f>'raw ikan nilai'!EL36</f>
        <v>0</v>
      </c>
      <c r="LE36" s="53">
        <f>'raw ikan nilai'!EM36</f>
        <v>0.16309999999999999</v>
      </c>
      <c r="LF36" s="53">
        <f>'raw ikan nilai'!EN36</f>
        <v>0</v>
      </c>
      <c r="LG36" s="53">
        <f>'raw ikan nilai'!EO36</f>
        <v>0</v>
      </c>
      <c r="LH36" s="53">
        <f>'raw ikan nilai'!EP36</f>
        <v>0.54003500000000004</v>
      </c>
      <c r="LI36" s="53">
        <f>'raw ikan nilai'!EQ36</f>
        <v>0</v>
      </c>
      <c r="LJ36" s="53">
        <f>'raw ikan nilai'!ER36</f>
        <v>0</v>
      </c>
      <c r="LK36" s="53">
        <f>'raw ikan nilai'!ES36</f>
        <v>0</v>
      </c>
      <c r="LL36" s="53">
        <f>'raw ikan nilai'!ET36</f>
        <v>0</v>
      </c>
      <c r="LM36" s="53">
        <f>'raw ikan nilai'!EU36</f>
        <v>0.58257999999999999</v>
      </c>
      <c r="LN36" s="53">
        <f>'raw ikan nilai'!EV36</f>
        <v>1.989935</v>
      </c>
      <c r="LO36" s="53">
        <f>'raw ikan nilai'!EW36</f>
        <v>2.1511499999999999</v>
      </c>
      <c r="LP36" s="53">
        <f>'raw ikan nilai'!EX36</f>
        <v>2.0677050000000001</v>
      </c>
      <c r="LQ36" s="53">
        <f>'raw ikan nilai'!EY36</f>
        <v>0</v>
      </c>
      <c r="LR36" s="53">
        <f>'raw ikan nilai'!EZ36</f>
        <v>0</v>
      </c>
      <c r="LS36" s="53">
        <f>'raw ikan nilai'!FA36</f>
        <v>0</v>
      </c>
      <c r="LT36" s="53">
        <f>'raw ikan nilai'!FB36</f>
        <v>0.47244000000000003</v>
      </c>
      <c r="LU36" s="53">
        <f>'raw ikan nilai'!FC36</f>
        <v>0</v>
      </c>
      <c r="LV36" s="53">
        <f>'raw ikan nilai'!FD36</f>
        <v>0</v>
      </c>
      <c r="LW36" s="53">
        <f>'raw ikan nilai'!FE36</f>
        <v>0</v>
      </c>
      <c r="LX36" s="53">
        <f>'raw ikan nilai'!FF36</f>
        <v>0</v>
      </c>
      <c r="LY36" s="53">
        <f>'raw ikan nilai'!FG36</f>
        <v>0</v>
      </c>
      <c r="LZ36" s="53">
        <f>'raw ikan nilai'!FH36</f>
        <v>0</v>
      </c>
      <c r="MA36" s="53">
        <f>'raw ikan nilai'!FI36</f>
        <v>0</v>
      </c>
      <c r="MB36" s="53">
        <f>'raw ikan nilai'!FJ36</f>
        <v>0</v>
      </c>
      <c r="MC36" s="53">
        <f>'raw ikan nilai'!FK36</f>
        <v>0</v>
      </c>
      <c r="MD36" s="53">
        <f>'raw ikan nilai'!FL36</f>
        <v>0.31990499999999999</v>
      </c>
      <c r="ME36" s="53">
        <f>'raw ikan nilai'!FM36</f>
        <v>9.8119999999999999E-2</v>
      </c>
      <c r="MF36" s="53">
        <f>'raw ikan nilai'!FN36</f>
        <v>0</v>
      </c>
      <c r="MG36" s="53">
        <f>'raw ikan nilai'!FO36</f>
        <v>0</v>
      </c>
      <c r="MH36" s="53">
        <f>'raw ikan nilai'!FP36</f>
        <v>1.2884500000000001</v>
      </c>
      <c r="MI36" s="53">
        <f>'raw ikan nilai'!FQ36</f>
        <v>0</v>
      </c>
      <c r="MJ36" s="53">
        <f>'raw ikan nilai'!FR36</f>
        <v>0</v>
      </c>
      <c r="MK36" s="53">
        <f>'raw ikan nilai'!FS36</f>
        <v>0.97781499999999999</v>
      </c>
      <c r="MM36" s="57">
        <f>'raw ikan nilai'!FU36</f>
        <v>8.8230000000000004</v>
      </c>
      <c r="MN36" s="57">
        <f>'raw ikan nilai'!FV36</f>
        <v>0</v>
      </c>
      <c r="MO36" s="57">
        <f>'raw ikan nilai'!FW36</f>
        <v>0.18140000000000001</v>
      </c>
      <c r="MP36" s="57">
        <f>'raw ikan nilai'!FX36</f>
        <v>7.1995000000000003E-2</v>
      </c>
      <c r="MQ36" s="57">
        <f>'raw ikan nilai'!FY36</f>
        <v>162.63999999999999</v>
      </c>
      <c r="MR36" s="57">
        <f>'raw ikan nilai'!FZ36</f>
        <v>0.35897400000000002</v>
      </c>
      <c r="MS36" s="57">
        <f>'raw ikan nilai'!GA36</f>
        <v>2.3649049999999998</v>
      </c>
      <c r="MT36" s="57">
        <f>'raw ikan nilai'!GB36</f>
        <v>4.3235999999999999</v>
      </c>
      <c r="MU36" s="57">
        <f>'raw ikan nilai'!GC36</f>
        <v>20.336770000000001</v>
      </c>
      <c r="MV36" s="57">
        <f>'raw ikan nilai'!GD36</f>
        <v>0.12720000000000001</v>
      </c>
      <c r="MW36" s="57">
        <f>'raw ikan nilai'!GE36</f>
        <v>13.650235</v>
      </c>
      <c r="MX36" s="57">
        <f>'raw ikan nilai'!GF36</f>
        <v>47.881905000000003</v>
      </c>
      <c r="MY36" s="57">
        <f>'raw ikan nilai'!GG36</f>
        <v>0.36012</v>
      </c>
      <c r="MZ36" s="57">
        <f>'raw ikan nilai'!GH36</f>
        <v>3.7023709999999999</v>
      </c>
      <c r="NA36" s="57">
        <f>'raw ikan nilai'!GI36</f>
        <v>1.4722200000000001</v>
      </c>
      <c r="NB36" s="57">
        <f>'raw ikan nilai'!GJ36</f>
        <v>0</v>
      </c>
      <c r="NC36" s="57">
        <f>'raw ikan nilai'!GK36</f>
        <v>0.6915</v>
      </c>
      <c r="NE36" s="56">
        <f>'raw ikan nilai'!GM36</f>
        <v>0.24</v>
      </c>
      <c r="NF36" s="56">
        <f>'raw ikan nilai'!GN36</f>
        <v>0</v>
      </c>
      <c r="NG36" s="56">
        <f>'raw ikan nilai'!GO36</f>
        <v>0</v>
      </c>
      <c r="NH36" s="56">
        <f>'raw ikan nilai'!GP36</f>
        <v>0</v>
      </c>
      <c r="NI36" s="56">
        <f>'raw ikan nilai'!GQ36</f>
        <v>0</v>
      </c>
      <c r="NJ36" s="56">
        <f>'raw ikan nilai'!GR36</f>
        <v>0</v>
      </c>
      <c r="NK36" s="56">
        <f>'raw ikan nilai'!GS36</f>
        <v>0</v>
      </c>
      <c r="NL36" s="56">
        <f>'raw ikan nilai'!GT36</f>
        <v>0</v>
      </c>
      <c r="NM36" s="56">
        <f>'raw ikan nilai'!GU36</f>
        <v>0</v>
      </c>
      <c r="NN36" s="56">
        <f>'raw ikan nilai'!GV36</f>
        <v>0</v>
      </c>
      <c r="NO36" s="56">
        <f>'raw ikan nilai'!GW36</f>
        <v>0</v>
      </c>
      <c r="NP36" s="56">
        <f>'raw ikan nilai'!GX36</f>
        <v>12.75</v>
      </c>
      <c r="NQ36" s="56">
        <f>'raw ikan nilai'!GY36</f>
        <v>0</v>
      </c>
      <c r="NR36" s="56">
        <f>'raw ikan nilai'!GZ36</f>
        <v>10.662000000000001</v>
      </c>
      <c r="NS36" s="56">
        <f>'raw ikan nilai'!HA36</f>
        <v>0</v>
      </c>
      <c r="NT36" s="56">
        <f>'raw ikan nilai'!HB36</f>
        <v>3.6334</v>
      </c>
      <c r="NU36" s="56">
        <f>'raw ikan nilai'!HC36</f>
        <v>0</v>
      </c>
      <c r="NV36" s="56">
        <f>'raw ikan nilai'!HD36</f>
        <v>13.2864</v>
      </c>
      <c r="NW36" s="56">
        <f>'raw ikan nilai'!HE36</f>
        <v>0</v>
      </c>
      <c r="NX36" s="56">
        <f>'raw ikan nilai'!HF36</f>
        <v>0</v>
      </c>
      <c r="NY36" s="56">
        <f>'raw ikan nilai'!HG36</f>
        <v>0</v>
      </c>
      <c r="NZ36" s="56">
        <f>'raw ikan nilai'!HH36</f>
        <v>5.7990000000000004</v>
      </c>
      <c r="OA36" s="56">
        <f>'raw ikan nilai'!HI36</f>
        <v>0</v>
      </c>
      <c r="OB36" s="56">
        <f>'raw ikan nilai'!HJ36</f>
        <v>0</v>
      </c>
      <c r="OC36" s="56">
        <f>'raw ikan nilai'!HK36</f>
        <v>0</v>
      </c>
      <c r="OD36" s="56">
        <f>'raw ikan nilai'!HL36</f>
        <v>0</v>
      </c>
      <c r="OE36" s="56">
        <f>'raw ikan nilai'!HM36</f>
        <v>0</v>
      </c>
      <c r="OG36" s="62">
        <f>'raw ikan nilai'!HO36</f>
        <v>0</v>
      </c>
      <c r="OH36" s="62">
        <f>'raw ikan nilai'!HP36</f>
        <v>0</v>
      </c>
      <c r="OI36" s="62">
        <f>'raw ikan nilai'!HQ36</f>
        <v>0</v>
      </c>
      <c r="OJ36" s="62">
        <f>'raw ikan nilai'!HR36</f>
        <v>0</v>
      </c>
      <c r="OK36" s="62">
        <f>'raw ikan nilai'!HS36</f>
        <v>0</v>
      </c>
      <c r="OL36" s="62">
        <f>'raw ikan nilai'!HT36</f>
        <v>0</v>
      </c>
      <c r="OM36" s="62">
        <f>'raw ikan nilai'!HU36</f>
        <v>0</v>
      </c>
      <c r="ON36" s="62">
        <f>'raw ikan nilai'!HV36</f>
        <v>0</v>
      </c>
      <c r="OO36" s="62">
        <f>'raw ikan nilai'!HW36</f>
        <v>0</v>
      </c>
      <c r="OP36" s="62">
        <f>'raw ikan nilai'!HX36</f>
        <v>0</v>
      </c>
      <c r="OQ36" s="62">
        <f>'raw ikan nilai'!HY36</f>
        <v>0</v>
      </c>
      <c r="OR36" s="62">
        <f>'raw ikan nilai'!HZ36</f>
        <v>1.3724999999999999E-2</v>
      </c>
      <c r="OS36" s="62">
        <f>'raw ikan nilai'!IA36</f>
        <v>0</v>
      </c>
      <c r="OT36" s="62">
        <f>'raw ikan nilai'!IB36</f>
        <v>0</v>
      </c>
      <c r="OU36" s="62">
        <f>'raw ikan nilai'!IC36</f>
        <v>1.1375E-2</v>
      </c>
      <c r="OV36" s="62">
        <f>'raw ikan nilai'!ID36</f>
        <v>0</v>
      </c>
      <c r="OW36" s="62">
        <f>'raw ikan nilai'!IE36</f>
        <v>0</v>
      </c>
      <c r="OX36" s="62">
        <f>'raw ikan nilai'!IF36</f>
        <v>0</v>
      </c>
      <c r="OY36" s="62">
        <f>'raw ikan nilai'!IG36</f>
        <v>0</v>
      </c>
      <c r="OZ36" s="62">
        <f>'raw ikan nilai'!IH36</f>
        <v>0</v>
      </c>
      <c r="PA36" s="62">
        <f>'raw ikan nilai'!II36</f>
        <v>1.0800000000000001E-2</v>
      </c>
      <c r="PB36" s="62">
        <f>'raw ikan nilai'!IJ36</f>
        <v>1.635E-2</v>
      </c>
      <c r="PC36" s="62">
        <f>'raw ikan nilai'!IK36</f>
        <v>0</v>
      </c>
      <c r="PD36" s="62">
        <f>'raw ikan nilai'!IL36</f>
        <v>0</v>
      </c>
      <c r="PE36" s="62">
        <f>'raw ikan nilai'!IM36</f>
        <v>5.3499999999999997E-3</v>
      </c>
      <c r="PF36" s="62">
        <f>'raw ikan nilai'!IN36</f>
        <v>0</v>
      </c>
      <c r="PG36" s="62">
        <f>'raw ikan nilai'!IO36</f>
        <v>0</v>
      </c>
      <c r="PH36" s="62">
        <f>'raw ikan nilai'!IP36</f>
        <v>1.6875000000000001E-2</v>
      </c>
      <c r="PI36" s="62">
        <f>'raw ikan nilai'!IQ36</f>
        <v>0</v>
      </c>
      <c r="PJ36" s="62">
        <f>'raw ikan nilai'!IR36</f>
        <v>0</v>
      </c>
      <c r="PK36" s="62">
        <f>'raw ikan nilai'!IS36</f>
        <v>0</v>
      </c>
      <c r="PL36" s="62">
        <f>'raw ikan nilai'!IT36</f>
        <v>0</v>
      </c>
      <c r="PM36" s="62">
        <f>'raw ikan nilai'!IU36</f>
        <v>0</v>
      </c>
      <c r="PN36" s="62">
        <f>'raw ikan nilai'!IV36</f>
        <v>0</v>
      </c>
      <c r="PO36" s="62">
        <f>'raw ikan nilai'!IW36</f>
        <v>0</v>
      </c>
      <c r="PP36" s="62">
        <f>'raw ikan nilai'!IX36</f>
        <v>0</v>
      </c>
      <c r="PQ36" s="62">
        <f>'raw ikan nilai'!IY36</f>
        <v>0</v>
      </c>
      <c r="PR36" s="62">
        <f>'raw ikan nilai'!IZ36</f>
        <v>0</v>
      </c>
      <c r="PS36" s="62">
        <f>'raw ikan nilai'!JA36</f>
        <v>0</v>
      </c>
      <c r="PT36" s="62">
        <f>'raw ikan nilai'!JB36</f>
        <v>0</v>
      </c>
      <c r="PU36" s="62">
        <f>'raw ikan nilai'!JC36</f>
        <v>0</v>
      </c>
      <c r="PV36" s="62">
        <f>'raw ikan nilai'!JD36</f>
        <v>0</v>
      </c>
      <c r="PX36" s="67">
        <f>'raw ikan kuantitas'!B36</f>
        <v>189</v>
      </c>
      <c r="PY36" s="67">
        <f>'raw ikan kuantitas'!C36</f>
        <v>0</v>
      </c>
      <c r="PZ36" s="67">
        <f>'raw ikan kuantitas'!D36</f>
        <v>0</v>
      </c>
      <c r="QA36" s="67">
        <f>'raw ikan kuantitas'!E36</f>
        <v>1039</v>
      </c>
      <c r="QB36" s="67">
        <f>'raw ikan kuantitas'!F36</f>
        <v>668</v>
      </c>
      <c r="QC36" s="67">
        <f>'raw ikan kuantitas'!G36</f>
        <v>166</v>
      </c>
      <c r="QD36" s="67">
        <f>'raw ikan kuantitas'!H36</f>
        <v>0</v>
      </c>
      <c r="QE36" s="67">
        <f>'raw ikan kuantitas'!I36</f>
        <v>2326</v>
      </c>
      <c r="QF36" s="67">
        <f>'raw ikan kuantitas'!J36</f>
        <v>0</v>
      </c>
      <c r="QG36" s="67">
        <f>'raw ikan kuantitas'!K36</f>
        <v>0</v>
      </c>
      <c r="QH36" s="67">
        <f>'raw ikan kuantitas'!L36</f>
        <v>0</v>
      </c>
      <c r="QI36" s="67">
        <f>'raw ikan kuantitas'!M36</f>
        <v>973</v>
      </c>
      <c r="QJ36" s="67">
        <f>'raw ikan kuantitas'!N36</f>
        <v>0</v>
      </c>
      <c r="QK36" s="67">
        <f>'raw ikan kuantitas'!O36</f>
        <v>0</v>
      </c>
      <c r="QL36" s="67">
        <f>'raw ikan kuantitas'!P36</f>
        <v>0</v>
      </c>
      <c r="QM36" s="67">
        <f>'raw ikan kuantitas'!Q36</f>
        <v>0</v>
      </c>
      <c r="QN36" s="67">
        <f>'raw ikan kuantitas'!R36</f>
        <v>0</v>
      </c>
      <c r="QO36" s="67">
        <f>'raw ikan kuantitas'!S36</f>
        <v>0</v>
      </c>
      <c r="QP36" s="67">
        <f>'raw ikan kuantitas'!T36</f>
        <v>4814</v>
      </c>
      <c r="QQ36" s="67">
        <f>'raw ikan kuantitas'!U36</f>
        <v>185</v>
      </c>
      <c r="QR36" s="67">
        <f>'raw ikan kuantitas'!V36</f>
        <v>0</v>
      </c>
      <c r="QS36" s="67">
        <f>'raw ikan kuantitas'!W36</f>
        <v>605</v>
      </c>
      <c r="QT36" s="67">
        <f>'raw ikan kuantitas'!X36</f>
        <v>0</v>
      </c>
      <c r="QU36" s="67">
        <f>'raw ikan kuantitas'!Y36</f>
        <v>0</v>
      </c>
      <c r="QV36" s="67">
        <f>'raw ikan kuantitas'!Z36</f>
        <v>0</v>
      </c>
      <c r="QW36" s="67">
        <f>'raw ikan kuantitas'!AA36</f>
        <v>0</v>
      </c>
      <c r="QX36" s="67">
        <f>'raw ikan kuantitas'!AB36</f>
        <v>0</v>
      </c>
      <c r="QY36" s="67">
        <f>'raw ikan kuantitas'!AC36</f>
        <v>0</v>
      </c>
      <c r="QZ36" s="67">
        <f>'raw ikan kuantitas'!AD36</f>
        <v>5045</v>
      </c>
      <c r="RA36" s="67">
        <f>'raw ikan kuantitas'!AE36</f>
        <v>16</v>
      </c>
      <c r="RB36" s="67">
        <f>'raw ikan kuantitas'!AF36</f>
        <v>0</v>
      </c>
      <c r="RC36" s="67">
        <f>'raw ikan kuantitas'!AG36</f>
        <v>19</v>
      </c>
      <c r="RD36" s="67">
        <f>'raw ikan kuantitas'!AH36</f>
        <v>0</v>
      </c>
      <c r="RE36" s="67">
        <f>'raw ikan kuantitas'!AI36</f>
        <v>817</v>
      </c>
      <c r="RF36" s="67">
        <f>'raw ikan kuantitas'!AJ36</f>
        <v>4</v>
      </c>
      <c r="RG36" s="67">
        <f>'raw ikan kuantitas'!AK36</f>
        <v>11827</v>
      </c>
      <c r="RH36" s="67">
        <f>'raw ikan kuantitas'!AL36</f>
        <v>71</v>
      </c>
      <c r="RI36" s="67">
        <f>'raw ikan kuantitas'!AM36</f>
        <v>103</v>
      </c>
      <c r="RJ36" s="67">
        <f>'raw ikan kuantitas'!AN36</f>
        <v>9800</v>
      </c>
      <c r="RK36" s="67">
        <f>'raw ikan kuantitas'!AO36</f>
        <v>0</v>
      </c>
      <c r="RL36" s="67">
        <f>'raw ikan kuantitas'!AP36</f>
        <v>0</v>
      </c>
      <c r="RM36" s="67">
        <f>'raw ikan kuantitas'!AQ36</f>
        <v>1259</v>
      </c>
      <c r="RN36" s="67">
        <f>'raw ikan kuantitas'!AR36</f>
        <v>0</v>
      </c>
      <c r="RO36" s="67">
        <f>'raw ikan kuantitas'!AS36</f>
        <v>7149</v>
      </c>
      <c r="RP36" s="67">
        <f>'raw ikan kuantitas'!AT36</f>
        <v>100</v>
      </c>
      <c r="RQ36" s="67">
        <f>'raw ikan kuantitas'!AU36</f>
        <v>0</v>
      </c>
      <c r="RR36" s="67">
        <f>'raw ikan kuantitas'!AV36</f>
        <v>0</v>
      </c>
      <c r="RS36" s="67">
        <f>'raw ikan kuantitas'!AW36</f>
        <v>2499</v>
      </c>
      <c r="RT36" s="67">
        <f>'raw ikan kuantitas'!AX36</f>
        <v>214</v>
      </c>
      <c r="RU36" s="67">
        <f>'raw ikan kuantitas'!AY36</f>
        <v>7117</v>
      </c>
      <c r="RV36" s="67">
        <f>'raw ikan kuantitas'!AZ36</f>
        <v>4431</v>
      </c>
      <c r="RW36" s="67">
        <f>'raw ikan kuantitas'!BA36</f>
        <v>78</v>
      </c>
      <c r="RX36" s="67">
        <f>'raw ikan kuantitas'!BB36</f>
        <v>110</v>
      </c>
      <c r="RY36" s="67">
        <f>'raw ikan kuantitas'!BC36</f>
        <v>96</v>
      </c>
      <c r="RZ36" s="67">
        <f>'raw ikan kuantitas'!BD36</f>
        <v>470</v>
      </c>
      <c r="SA36" s="67">
        <f>'raw ikan kuantitas'!BE36</f>
        <v>427</v>
      </c>
      <c r="SB36" s="67">
        <f>'raw ikan kuantitas'!BF36</f>
        <v>0</v>
      </c>
      <c r="SC36" s="67">
        <f>'raw ikan kuantitas'!BG36</f>
        <v>295</v>
      </c>
      <c r="SD36" s="67">
        <f>'raw ikan kuantitas'!BH36</f>
        <v>0</v>
      </c>
      <c r="SE36" s="67">
        <f>'raw ikan kuantitas'!BI36</f>
        <v>0</v>
      </c>
      <c r="SF36" s="67">
        <f>'raw ikan kuantitas'!BJ36</f>
        <v>0</v>
      </c>
      <c r="SG36" s="67">
        <f>'raw ikan kuantitas'!BK36</f>
        <v>143</v>
      </c>
      <c r="SH36" s="67">
        <f>'raw ikan kuantitas'!BL36</f>
        <v>0</v>
      </c>
      <c r="SI36" s="67">
        <f>'raw ikan kuantitas'!BM36</f>
        <v>0</v>
      </c>
      <c r="SJ36" s="67">
        <f>'raw ikan kuantitas'!BN36</f>
        <v>0</v>
      </c>
      <c r="SK36" s="67">
        <f>'raw ikan kuantitas'!BO36</f>
        <v>0</v>
      </c>
      <c r="SL36" s="67">
        <f>'raw ikan kuantitas'!BP36</f>
        <v>0</v>
      </c>
      <c r="SM36" s="67">
        <f>'raw ikan kuantitas'!BQ36</f>
        <v>0</v>
      </c>
      <c r="SN36" s="67">
        <f>'raw ikan kuantitas'!BR36</f>
        <v>69</v>
      </c>
      <c r="SO36" s="67">
        <f>'raw ikan kuantitas'!BS36</f>
        <v>0</v>
      </c>
      <c r="SP36" s="67">
        <f>'raw ikan kuantitas'!BT36</f>
        <v>0</v>
      </c>
      <c r="SQ36" s="67">
        <f>'raw ikan kuantitas'!BU36</f>
        <v>385</v>
      </c>
      <c r="SR36" s="67">
        <f>'raw ikan kuantitas'!BV36</f>
        <v>0</v>
      </c>
      <c r="SS36" s="67">
        <f>'raw ikan kuantitas'!BW36</f>
        <v>22</v>
      </c>
      <c r="ST36" s="67">
        <f>'raw ikan kuantitas'!BX36</f>
        <v>0</v>
      </c>
      <c r="SU36" s="67">
        <f>'raw ikan kuantitas'!BY36</f>
        <v>0</v>
      </c>
      <c r="SV36" s="67">
        <f>'raw ikan kuantitas'!BZ36</f>
        <v>0</v>
      </c>
      <c r="SW36" s="67">
        <f>'raw ikan kuantitas'!CA36</f>
        <v>0</v>
      </c>
      <c r="SX36" s="67">
        <f>'raw ikan kuantitas'!CB36</f>
        <v>0</v>
      </c>
      <c r="SY36" s="67">
        <f>'raw ikan kuantitas'!CC36</f>
        <v>0</v>
      </c>
      <c r="SZ36" s="67">
        <f>'raw ikan kuantitas'!CD36</f>
        <v>0</v>
      </c>
      <c r="TA36" s="67">
        <f>'raw ikan kuantitas'!CE36</f>
        <v>4173</v>
      </c>
      <c r="TB36" s="67">
        <f>'raw ikan kuantitas'!CF36</f>
        <v>0</v>
      </c>
      <c r="TC36" s="67">
        <f>'raw ikan kuantitas'!CG36</f>
        <v>1377</v>
      </c>
      <c r="TD36" s="67">
        <f>'raw ikan kuantitas'!CH36</f>
        <v>0</v>
      </c>
      <c r="TE36" s="67">
        <f>'raw ikan kuantitas'!CI36</f>
        <v>0</v>
      </c>
      <c r="TF36" s="67">
        <f>'raw ikan kuantitas'!CJ36</f>
        <v>0</v>
      </c>
      <c r="TG36" s="67">
        <f>'raw ikan kuantitas'!CK36</f>
        <v>9</v>
      </c>
      <c r="TH36" s="67">
        <f>'raw ikan kuantitas'!CL36</f>
        <v>0</v>
      </c>
      <c r="TI36" s="67">
        <f>'raw ikan kuantitas'!CM36</f>
        <v>546</v>
      </c>
      <c r="TJ36" s="67">
        <f>'raw ikan kuantitas'!CN36</f>
        <v>0</v>
      </c>
      <c r="TK36" s="67">
        <f>'raw ikan kuantitas'!CO36</f>
        <v>0</v>
      </c>
      <c r="TL36" s="67">
        <f>'raw ikan kuantitas'!CP36</f>
        <v>0</v>
      </c>
      <c r="TM36" s="67">
        <f>'raw ikan kuantitas'!CQ36</f>
        <v>8625</v>
      </c>
      <c r="TN36" s="67">
        <f>'raw ikan kuantitas'!CR36</f>
        <v>0</v>
      </c>
      <c r="TO36" s="67">
        <f>'raw ikan kuantitas'!CS36</f>
        <v>9246</v>
      </c>
      <c r="TP36" s="67">
        <f>'raw ikan kuantitas'!CT36</f>
        <v>13</v>
      </c>
      <c r="TQ36" s="67">
        <f>'raw ikan kuantitas'!CU36</f>
        <v>0</v>
      </c>
      <c r="TR36" s="67">
        <f>'raw ikan kuantitas'!CV36</f>
        <v>0</v>
      </c>
      <c r="TS36" s="67">
        <f>'raw ikan kuantitas'!CW36</f>
        <v>24916</v>
      </c>
      <c r="TT36" s="67">
        <f>'raw ikan kuantitas'!CX36</f>
        <v>10879</v>
      </c>
      <c r="TU36" s="67">
        <f>'raw ikan kuantitas'!CY36</f>
        <v>0</v>
      </c>
      <c r="TV36" s="67">
        <f>'raw ikan kuantitas'!CZ36</f>
        <v>10107</v>
      </c>
      <c r="TX36" s="68">
        <f>'raw ikan kuantitas'!DB36</f>
        <v>0</v>
      </c>
      <c r="TY36" s="68">
        <f>'raw ikan kuantitas'!DC36</f>
        <v>0</v>
      </c>
      <c r="TZ36" s="68">
        <f>'raw ikan kuantitas'!DD36</f>
        <v>5</v>
      </c>
      <c r="UA36" s="68">
        <f>'raw ikan kuantitas'!DE36</f>
        <v>0</v>
      </c>
      <c r="UB36" s="68">
        <f>'raw ikan kuantitas'!DF36</f>
        <v>0</v>
      </c>
      <c r="UC36" s="68">
        <f>'raw ikan kuantitas'!DG36</f>
        <v>39</v>
      </c>
      <c r="UD36" s="68">
        <f>'raw ikan kuantitas'!DH36</f>
        <v>0</v>
      </c>
      <c r="UE36" s="68">
        <f>'raw ikan kuantitas'!DI36</f>
        <v>0</v>
      </c>
      <c r="UF36" s="68">
        <f>'raw ikan kuantitas'!DJ36</f>
        <v>0</v>
      </c>
      <c r="UG36" s="68">
        <f>'raw ikan kuantitas'!DK36</f>
        <v>4</v>
      </c>
      <c r="UH36" s="68">
        <f>'raw ikan kuantitas'!DL36</f>
        <v>0</v>
      </c>
      <c r="UI36" s="68">
        <f>'raw ikan kuantitas'!DM36</f>
        <v>16</v>
      </c>
      <c r="UJ36" s="68">
        <f>'raw ikan kuantitas'!DN36</f>
        <v>0</v>
      </c>
      <c r="UK36" s="68">
        <f>'raw ikan kuantitas'!DO36</f>
        <v>0</v>
      </c>
      <c r="UL36" s="68">
        <f>'raw ikan kuantitas'!DP36</f>
        <v>0</v>
      </c>
      <c r="UM36" s="68">
        <f>'raw ikan kuantitas'!DQ36</f>
        <v>0</v>
      </c>
      <c r="UN36" s="68">
        <f>'raw ikan kuantitas'!DR36</f>
        <v>0</v>
      </c>
      <c r="UO36" s="68">
        <f>'raw ikan kuantitas'!DS36</f>
        <v>0</v>
      </c>
      <c r="UP36" s="68">
        <f>'raw ikan kuantitas'!DT36</f>
        <v>0</v>
      </c>
      <c r="UQ36" s="68">
        <f>'raw ikan kuantitas'!DU36</f>
        <v>93</v>
      </c>
      <c r="UR36" s="68">
        <f>'raw ikan kuantitas'!DV36</f>
        <v>0</v>
      </c>
      <c r="US36" s="68">
        <f>'raw ikan kuantitas'!DW36</f>
        <v>0</v>
      </c>
      <c r="UT36" s="68">
        <f>'raw ikan kuantitas'!DX36</f>
        <v>0</v>
      </c>
      <c r="UU36" s="68">
        <f>'raw ikan kuantitas'!DY36</f>
        <v>50</v>
      </c>
      <c r="UV36" s="68">
        <f>'raw ikan kuantitas'!DZ36</f>
        <v>0</v>
      </c>
      <c r="UW36" s="68">
        <f>'raw ikan kuantitas'!EA36</f>
        <v>0</v>
      </c>
      <c r="UX36" s="68">
        <f>'raw ikan kuantitas'!EB36</f>
        <v>0</v>
      </c>
      <c r="UY36" s="68">
        <f>'raw ikan kuantitas'!EC36</f>
        <v>0</v>
      </c>
      <c r="UZ36" s="68">
        <f>'raw ikan kuantitas'!ED36</f>
        <v>0</v>
      </c>
      <c r="VA36" s="68">
        <f>'raw ikan kuantitas'!EE36</f>
        <v>9</v>
      </c>
      <c r="VB36" s="68">
        <f>'raw ikan kuantitas'!EF36</f>
        <v>0</v>
      </c>
      <c r="VC36" s="68">
        <f>'raw ikan kuantitas'!EG36</f>
        <v>0</v>
      </c>
      <c r="VD36" s="68">
        <f>'raw ikan kuantitas'!EH36</f>
        <v>424</v>
      </c>
      <c r="VE36" s="68">
        <f>'raw ikan kuantitas'!EI36</f>
        <v>0</v>
      </c>
      <c r="VF36" s="68">
        <f>'raw ikan kuantitas'!EJ36</f>
        <v>0</v>
      </c>
      <c r="VG36" s="68">
        <f>'raw ikan kuantitas'!EK36</f>
        <v>0</v>
      </c>
      <c r="VH36" s="68">
        <f>'raw ikan kuantitas'!EL36</f>
        <v>2</v>
      </c>
      <c r="VI36" s="68">
        <f>'raw ikan kuantitas'!EM36</f>
        <v>0</v>
      </c>
      <c r="VJ36" s="68">
        <f>'raw ikan kuantitas'!EN36</f>
        <v>0</v>
      </c>
      <c r="VK36" s="68">
        <f>'raw ikan kuantitas'!EO36</f>
        <v>22</v>
      </c>
      <c r="VL36" s="68">
        <f>'raw ikan kuantitas'!EP36</f>
        <v>0</v>
      </c>
      <c r="VM36" s="68">
        <f>'raw ikan kuantitas'!EQ36</f>
        <v>0</v>
      </c>
      <c r="VN36" s="68">
        <f>'raw ikan kuantitas'!ER36</f>
        <v>0</v>
      </c>
      <c r="VO36" s="68">
        <f>'raw ikan kuantitas'!ES36</f>
        <v>0</v>
      </c>
      <c r="VP36" s="68">
        <f>'raw ikan kuantitas'!ET36</f>
        <v>18</v>
      </c>
      <c r="VQ36" s="68">
        <f>'raw ikan kuantitas'!EU36</f>
        <v>47</v>
      </c>
      <c r="VR36" s="68">
        <f>'raw ikan kuantitas'!EV36</f>
        <v>66</v>
      </c>
      <c r="VS36" s="68">
        <f>'raw ikan kuantitas'!EW36</f>
        <v>52</v>
      </c>
      <c r="VT36" s="68">
        <f>'raw ikan kuantitas'!EX36</f>
        <v>0</v>
      </c>
      <c r="VU36" s="68">
        <f>'raw ikan kuantitas'!EY36</f>
        <v>0</v>
      </c>
      <c r="VV36" s="68">
        <f>'raw ikan kuantitas'!EZ36</f>
        <v>0</v>
      </c>
      <c r="VW36" s="68">
        <f>'raw ikan kuantitas'!FA36</f>
        <v>19</v>
      </c>
      <c r="VX36" s="68">
        <f>'raw ikan kuantitas'!FB36</f>
        <v>0</v>
      </c>
      <c r="VY36" s="68">
        <f>'raw ikan kuantitas'!FC36</f>
        <v>0</v>
      </c>
      <c r="VZ36" s="68">
        <f>'raw ikan kuantitas'!FD36</f>
        <v>0</v>
      </c>
      <c r="WA36" s="68">
        <f>'raw ikan kuantitas'!FE36</f>
        <v>0</v>
      </c>
      <c r="WB36" s="68">
        <f>'raw ikan kuantitas'!FF36</f>
        <v>0</v>
      </c>
      <c r="WC36" s="68">
        <f>'raw ikan kuantitas'!FG36</f>
        <v>0</v>
      </c>
      <c r="WD36" s="68">
        <f>'raw ikan kuantitas'!FH36</f>
        <v>0</v>
      </c>
      <c r="WE36" s="68">
        <f>'raw ikan kuantitas'!FI36</f>
        <v>0</v>
      </c>
      <c r="WF36" s="68">
        <f>'raw ikan kuantitas'!FJ36</f>
        <v>0</v>
      </c>
      <c r="WG36" s="68">
        <f>'raw ikan kuantitas'!FK36</f>
        <v>12</v>
      </c>
      <c r="WH36" s="68">
        <f>'raw ikan kuantitas'!FL36</f>
        <v>5</v>
      </c>
      <c r="WI36" s="68">
        <f>'raw ikan kuantitas'!FM36</f>
        <v>0</v>
      </c>
      <c r="WJ36" s="68">
        <f>'raw ikan kuantitas'!FN36</f>
        <v>0</v>
      </c>
      <c r="WK36" s="68">
        <f>'raw ikan kuantitas'!FO36</f>
        <v>52</v>
      </c>
      <c r="WL36" s="68">
        <f>'raw ikan kuantitas'!FP36</f>
        <v>0</v>
      </c>
      <c r="WM36" s="68">
        <f>'raw ikan kuantitas'!FQ36</f>
        <v>0</v>
      </c>
      <c r="WN36" s="68">
        <f>'raw ikan kuantitas'!FR36</f>
        <v>16</v>
      </c>
      <c r="WP36" s="69">
        <f>'raw ikan kuantitas'!FT36</f>
        <v>141</v>
      </c>
      <c r="WQ36" s="69">
        <f>'raw ikan kuantitas'!FU36</f>
        <v>0</v>
      </c>
      <c r="WR36" s="69">
        <f>'raw ikan kuantitas'!FV36</f>
        <v>2</v>
      </c>
      <c r="WS36" s="69">
        <f>'raw ikan kuantitas'!FW36</f>
        <v>1</v>
      </c>
      <c r="WT36" s="69">
        <f>'raw ikan kuantitas'!FX36</f>
        <v>8132</v>
      </c>
      <c r="WU36" s="69">
        <f>'raw ikan kuantitas'!FY36</f>
        <v>10</v>
      </c>
      <c r="WV36" s="69">
        <f>'raw ikan kuantitas'!FZ36</f>
        <v>23</v>
      </c>
      <c r="WW36" s="69">
        <f>'raw ikan kuantitas'!GA36</f>
        <v>123</v>
      </c>
      <c r="WX36" s="69">
        <f>'raw ikan kuantitas'!GB36</f>
        <v>477</v>
      </c>
      <c r="WY36" s="69">
        <f>'raw ikan kuantitas'!GC36</f>
        <v>1</v>
      </c>
      <c r="WZ36" s="69">
        <f>'raw ikan kuantitas'!GD36</f>
        <v>211</v>
      </c>
      <c r="XA36" s="69">
        <f>'raw ikan kuantitas'!GE36</f>
        <v>881</v>
      </c>
      <c r="XB36" s="69">
        <f>'raw ikan kuantitas'!GF36</f>
        <v>7</v>
      </c>
      <c r="XC36" s="69">
        <f>'raw ikan kuantitas'!GG36</f>
        <v>747</v>
      </c>
      <c r="XD36" s="69">
        <f>'raw ikan kuantitas'!GH36</f>
        <v>21</v>
      </c>
      <c r="XE36" s="69">
        <f>'raw ikan kuantitas'!GI36</f>
        <v>0</v>
      </c>
      <c r="XF36" s="69">
        <f>'raw ikan kuantitas'!GJ36</f>
        <v>9</v>
      </c>
      <c r="XH36" s="70">
        <f>'raw ikan kuantitas'!GL36</f>
        <v>60</v>
      </c>
      <c r="XI36" s="70">
        <f>'raw ikan kuantitas'!GM36</f>
        <v>0</v>
      </c>
      <c r="XJ36" s="70">
        <f>'raw ikan kuantitas'!GN36</f>
        <v>0</v>
      </c>
      <c r="XK36" s="70">
        <f>'raw ikan kuantitas'!GO36</f>
        <v>0</v>
      </c>
      <c r="XL36" s="70">
        <f>'raw ikan kuantitas'!GP36</f>
        <v>0</v>
      </c>
      <c r="XM36" s="70">
        <f>'raw ikan kuantitas'!GQ36</f>
        <v>0</v>
      </c>
      <c r="XN36" s="70">
        <f>'raw ikan kuantitas'!GR36</f>
        <v>0</v>
      </c>
      <c r="XO36" s="70">
        <f>'raw ikan kuantitas'!GS36</f>
        <v>0</v>
      </c>
      <c r="XP36" s="70">
        <f>'raw ikan kuantitas'!GT36</f>
        <v>0</v>
      </c>
      <c r="XQ36" s="70">
        <f>'raw ikan kuantitas'!GU36</f>
        <v>0</v>
      </c>
      <c r="XR36" s="70">
        <f>'raw ikan kuantitas'!GV36</f>
        <v>0</v>
      </c>
      <c r="XS36" s="70">
        <f>'raw ikan kuantitas'!GW36</f>
        <v>5100</v>
      </c>
      <c r="XT36" s="70">
        <f>'raw ikan kuantitas'!GX36</f>
        <v>0</v>
      </c>
      <c r="XU36" s="70">
        <f>'raw ikan kuantitas'!GY36</f>
        <v>13659</v>
      </c>
      <c r="XV36" s="70">
        <f>'raw ikan kuantitas'!GZ36</f>
        <v>0</v>
      </c>
      <c r="XW36" s="70">
        <f>'raw ikan kuantitas'!HA36</f>
        <v>4218</v>
      </c>
      <c r="XX36" s="70">
        <f>'raw ikan kuantitas'!HB36</f>
        <v>0</v>
      </c>
      <c r="XY36" s="70">
        <f>'raw ikan kuantitas'!HC36</f>
        <v>16537</v>
      </c>
      <c r="XZ36" s="70">
        <f>'raw ikan kuantitas'!HD36</f>
        <v>0</v>
      </c>
      <c r="YA36" s="70">
        <f>'raw ikan kuantitas'!HE36</f>
        <v>0</v>
      </c>
      <c r="YB36" s="70">
        <f>'raw ikan kuantitas'!HF36</f>
        <v>0</v>
      </c>
      <c r="YC36" s="70">
        <f>'raw ikan kuantitas'!HG36</f>
        <v>1767</v>
      </c>
      <c r="YD36" s="70">
        <f>'raw ikan kuantitas'!HH36</f>
        <v>0</v>
      </c>
      <c r="YE36" s="70">
        <f>'raw ikan kuantitas'!HI36</f>
        <v>0</v>
      </c>
      <c r="YF36" s="70">
        <f>'raw ikan kuantitas'!HJ36</f>
        <v>0</v>
      </c>
      <c r="YG36" s="70">
        <f>'raw ikan kuantitas'!HK36</f>
        <v>0</v>
      </c>
      <c r="YH36" s="70">
        <f>'raw ikan kuantitas'!HL36</f>
        <v>0</v>
      </c>
      <c r="YJ36" s="71">
        <f>'raw ikan kuantitas'!HN36</f>
        <v>0</v>
      </c>
      <c r="YK36" s="71">
        <f>'raw ikan kuantitas'!HO36</f>
        <v>0</v>
      </c>
      <c r="YL36" s="71">
        <f>'raw ikan kuantitas'!HP36</f>
        <v>0</v>
      </c>
      <c r="YM36" s="71">
        <f>'raw ikan kuantitas'!HQ36</f>
        <v>0</v>
      </c>
      <c r="YN36" s="71">
        <f>'raw ikan kuantitas'!HR36</f>
        <v>0</v>
      </c>
      <c r="YO36" s="71">
        <f>'raw ikan kuantitas'!HS36</f>
        <v>0</v>
      </c>
      <c r="YP36" s="71">
        <f>'raw ikan kuantitas'!HT36</f>
        <v>0</v>
      </c>
      <c r="YQ36" s="71">
        <f>'raw ikan kuantitas'!HU36</f>
        <v>0</v>
      </c>
      <c r="YR36" s="71">
        <f>'raw ikan kuantitas'!HV36</f>
        <v>0</v>
      </c>
      <c r="YS36" s="71">
        <f>'raw ikan kuantitas'!HW36</f>
        <v>0</v>
      </c>
      <c r="YT36" s="71">
        <f>'raw ikan kuantitas'!HX36</f>
        <v>0</v>
      </c>
      <c r="YU36" s="71">
        <f>'raw ikan kuantitas'!HY36</f>
        <v>3</v>
      </c>
      <c r="YV36" s="71">
        <f>'raw ikan kuantitas'!HZ36</f>
        <v>0</v>
      </c>
      <c r="YW36" s="71">
        <f>'raw ikan kuantitas'!IA36</f>
        <v>0</v>
      </c>
      <c r="YX36" s="71">
        <f>'raw ikan kuantitas'!IB36</f>
        <v>2</v>
      </c>
      <c r="YY36" s="71">
        <f>'raw ikan kuantitas'!IC36</f>
        <v>0</v>
      </c>
      <c r="YZ36" s="71">
        <f>'raw ikan kuantitas'!ID36</f>
        <v>0</v>
      </c>
      <c r="ZA36" s="71">
        <f>'raw ikan kuantitas'!IE36</f>
        <v>0</v>
      </c>
      <c r="ZB36" s="71">
        <f>'raw ikan kuantitas'!IF36</f>
        <v>0</v>
      </c>
      <c r="ZC36" s="71">
        <f>'raw ikan kuantitas'!IG36</f>
        <v>0</v>
      </c>
      <c r="ZD36" s="71">
        <f>'raw ikan kuantitas'!IH36</f>
        <v>2</v>
      </c>
      <c r="ZE36" s="71">
        <f>'raw ikan kuantitas'!II36</f>
        <v>3</v>
      </c>
      <c r="ZF36" s="71">
        <f>'raw ikan kuantitas'!IJ36</f>
        <v>0</v>
      </c>
      <c r="ZG36" s="71">
        <f>'raw ikan kuantitas'!IK36</f>
        <v>0</v>
      </c>
      <c r="ZH36" s="71">
        <f>'raw ikan kuantitas'!IL36</f>
        <v>1</v>
      </c>
      <c r="ZI36" s="71">
        <f>'raw ikan kuantitas'!IM36</f>
        <v>0</v>
      </c>
      <c r="ZJ36" s="71">
        <f>'raw ikan kuantitas'!IN36</f>
        <v>0</v>
      </c>
      <c r="ZK36" s="71">
        <f>'raw ikan kuantitas'!IO36</f>
        <v>3</v>
      </c>
      <c r="ZL36" s="71">
        <f>'raw ikan kuantitas'!IP36</f>
        <v>0</v>
      </c>
      <c r="ZM36" s="71">
        <f>'raw ikan kuantitas'!IQ36</f>
        <v>0</v>
      </c>
      <c r="ZN36" s="71">
        <f>'raw ikan kuantitas'!IR36</f>
        <v>0</v>
      </c>
      <c r="ZO36" s="71">
        <f>'raw ikan kuantitas'!IS36</f>
        <v>0</v>
      </c>
      <c r="ZP36" s="71">
        <f>'raw ikan kuantitas'!IT36</f>
        <v>0</v>
      </c>
      <c r="ZQ36" s="71">
        <f>'raw ikan kuantitas'!IU36</f>
        <v>0</v>
      </c>
      <c r="ZR36" s="71">
        <f>'raw ikan kuantitas'!IV36</f>
        <v>0</v>
      </c>
      <c r="ZS36" s="71">
        <f>'raw ikan kuantitas'!IW36</f>
        <v>0</v>
      </c>
      <c r="ZT36" s="71">
        <f>'raw ikan kuantitas'!IX36</f>
        <v>0</v>
      </c>
      <c r="ZU36" s="71">
        <f>'raw ikan kuantitas'!IY36</f>
        <v>0</v>
      </c>
      <c r="ZV36" s="71">
        <f>'raw ikan kuantitas'!IZ36</f>
        <v>0</v>
      </c>
      <c r="ZW36" s="71">
        <f>'raw ikan kuantitas'!JA36</f>
        <v>0</v>
      </c>
      <c r="ZX36" s="71">
        <f>'raw ikan kuantitas'!JB36</f>
        <v>0</v>
      </c>
      <c r="ZY36" s="71">
        <f>'raw ikan kuantitas'!JC36</f>
        <v>0</v>
      </c>
    </row>
    <row r="37" spans="2:701" ht="14.55" customHeight="1" x14ac:dyDescent="0.3">
      <c r="B37" s="3" t="s">
        <v>373</v>
      </c>
      <c r="C37" s="193">
        <v>196834</v>
      </c>
      <c r="D37" s="193">
        <v>17394</v>
      </c>
      <c r="E37" s="193">
        <v>75</v>
      </c>
      <c r="F37" s="193">
        <v>0</v>
      </c>
      <c r="G37" s="193">
        <v>0</v>
      </c>
      <c r="H37" s="193">
        <v>0</v>
      </c>
      <c r="I37" s="193">
        <v>0</v>
      </c>
      <c r="J37" s="194"/>
      <c r="K37" s="195">
        <v>1302</v>
      </c>
      <c r="L37" s="196">
        <v>317</v>
      </c>
      <c r="M37" s="195">
        <v>1</v>
      </c>
      <c r="N37" s="195">
        <v>1501</v>
      </c>
      <c r="O37" s="195">
        <v>4038</v>
      </c>
      <c r="P37" s="195">
        <v>2811</v>
      </c>
      <c r="Q37" s="195">
        <v>417</v>
      </c>
      <c r="R37" s="196">
        <v>2394</v>
      </c>
      <c r="S37" s="196">
        <v>4556</v>
      </c>
      <c r="T37" s="195">
        <v>0</v>
      </c>
      <c r="U37" s="197">
        <v>0</v>
      </c>
      <c r="V37" s="195">
        <v>0</v>
      </c>
      <c r="W37" s="195">
        <v>0</v>
      </c>
      <c r="X37" s="195">
        <v>149</v>
      </c>
      <c r="Y37" s="195">
        <v>3811</v>
      </c>
      <c r="Z37" s="195">
        <v>3709</v>
      </c>
      <c r="AA37" s="195">
        <v>7204</v>
      </c>
      <c r="AB37" s="195">
        <v>28</v>
      </c>
      <c r="AC37" s="195">
        <v>650</v>
      </c>
      <c r="AD37" s="196">
        <v>0</v>
      </c>
      <c r="AE37" s="195">
        <v>6412</v>
      </c>
      <c r="AF37" s="195">
        <v>2324</v>
      </c>
      <c r="AG37" s="195">
        <v>4440</v>
      </c>
      <c r="AH37" s="195">
        <v>2980</v>
      </c>
      <c r="AI37" s="195">
        <v>47</v>
      </c>
      <c r="AJ37" s="195">
        <v>47</v>
      </c>
      <c r="AK37" s="195">
        <v>44</v>
      </c>
      <c r="AL37" s="195">
        <v>85</v>
      </c>
      <c r="AM37" s="198"/>
      <c r="AN37" s="199">
        <v>347</v>
      </c>
      <c r="AO37" s="199">
        <v>1</v>
      </c>
      <c r="AP37" s="199">
        <v>0</v>
      </c>
      <c r="AQ37" s="199">
        <v>116</v>
      </c>
      <c r="AR37" s="199">
        <v>0</v>
      </c>
      <c r="AS37" s="199">
        <v>168</v>
      </c>
      <c r="AT37" s="199">
        <v>650</v>
      </c>
      <c r="AU37" s="199">
        <v>105</v>
      </c>
      <c r="AV37" s="199">
        <v>479</v>
      </c>
      <c r="AW37" s="199">
        <v>36</v>
      </c>
      <c r="AX37" s="199">
        <v>72</v>
      </c>
      <c r="AY37" s="199">
        <v>34248</v>
      </c>
      <c r="AZ37" s="199">
        <v>0</v>
      </c>
      <c r="BA37" s="199">
        <v>1774</v>
      </c>
      <c r="BB37" s="199">
        <v>6</v>
      </c>
      <c r="BC37" s="200">
        <v>8</v>
      </c>
      <c r="BD37" s="199">
        <v>1119</v>
      </c>
      <c r="BE37" s="199">
        <v>217</v>
      </c>
      <c r="BF37" s="199">
        <v>2122</v>
      </c>
      <c r="BG37" s="199">
        <v>11965</v>
      </c>
      <c r="BH37" s="199">
        <v>679</v>
      </c>
      <c r="BI37" s="199">
        <v>329</v>
      </c>
      <c r="BJ37" s="199">
        <v>71</v>
      </c>
      <c r="BK37" s="199">
        <v>396</v>
      </c>
      <c r="BL37" s="199">
        <v>421</v>
      </c>
      <c r="BM37" s="200">
        <v>0</v>
      </c>
      <c r="BN37" s="199">
        <v>2965</v>
      </c>
      <c r="BO37" s="199">
        <v>6570</v>
      </c>
      <c r="BP37" s="199">
        <v>110</v>
      </c>
      <c r="BQ37" s="201"/>
      <c r="BR37" s="202">
        <v>218555</v>
      </c>
      <c r="BS37" s="202">
        <v>72676</v>
      </c>
      <c r="BT37" s="202">
        <v>34136</v>
      </c>
      <c r="BU37" s="202">
        <v>73866</v>
      </c>
      <c r="BV37" s="202">
        <v>5470</v>
      </c>
      <c r="BW37" s="202">
        <v>12469</v>
      </c>
      <c r="BX37" s="202">
        <v>6106</v>
      </c>
      <c r="BY37" s="202">
        <v>1910</v>
      </c>
      <c r="BZ37" s="203">
        <v>1891</v>
      </c>
      <c r="CA37" s="202">
        <v>230</v>
      </c>
      <c r="CB37" s="202">
        <v>5581</v>
      </c>
      <c r="CC37" s="202">
        <v>116880</v>
      </c>
      <c r="CD37" s="202">
        <v>5471</v>
      </c>
      <c r="CE37" s="202">
        <v>1690</v>
      </c>
      <c r="CF37" s="202">
        <v>376046</v>
      </c>
      <c r="CG37" s="202">
        <v>14152</v>
      </c>
      <c r="CH37" s="204"/>
      <c r="CI37" s="205">
        <v>674</v>
      </c>
      <c r="CJ37" s="205">
        <v>0</v>
      </c>
      <c r="CK37" s="205">
        <v>571</v>
      </c>
      <c r="CL37" s="205">
        <v>5653</v>
      </c>
      <c r="CM37" s="205">
        <v>3136</v>
      </c>
      <c r="CN37" s="206">
        <v>1335</v>
      </c>
      <c r="CO37" s="206">
        <v>233</v>
      </c>
      <c r="CP37" s="206">
        <v>444</v>
      </c>
      <c r="CQ37" s="206">
        <v>446</v>
      </c>
      <c r="CR37" s="206">
        <v>0</v>
      </c>
      <c r="CS37" s="206">
        <v>451</v>
      </c>
      <c r="CT37" s="206">
        <v>0</v>
      </c>
      <c r="CU37" s="206">
        <v>1</v>
      </c>
      <c r="CV37" s="206">
        <v>2524</v>
      </c>
      <c r="CW37" s="206">
        <v>1145</v>
      </c>
      <c r="CX37" s="206">
        <v>5730</v>
      </c>
      <c r="CY37" s="206">
        <v>1414</v>
      </c>
      <c r="CZ37" s="206">
        <v>5</v>
      </c>
      <c r="DA37" s="206">
        <v>550</v>
      </c>
      <c r="DB37" s="206">
        <v>689</v>
      </c>
      <c r="DC37" s="207">
        <v>2605</v>
      </c>
      <c r="DD37" s="204"/>
      <c r="DE37" s="208">
        <v>619470</v>
      </c>
      <c r="DF37" s="208">
        <v>4824</v>
      </c>
      <c r="DG37" s="208">
        <v>15349</v>
      </c>
      <c r="DH37" s="208">
        <v>3155</v>
      </c>
      <c r="DI37" s="208">
        <v>8815</v>
      </c>
      <c r="DJ37" s="208">
        <v>925</v>
      </c>
      <c r="DK37" s="208">
        <v>43</v>
      </c>
      <c r="DL37" s="208">
        <v>3</v>
      </c>
      <c r="DM37" s="208">
        <v>0</v>
      </c>
      <c r="DN37" s="209">
        <v>0</v>
      </c>
      <c r="DO37" s="208">
        <v>69763</v>
      </c>
      <c r="DP37" s="208">
        <v>0</v>
      </c>
      <c r="DQ37" s="208">
        <v>0</v>
      </c>
      <c r="DR37" s="208">
        <v>0</v>
      </c>
      <c r="DS37" s="208">
        <v>0</v>
      </c>
      <c r="DT37" s="208">
        <v>0</v>
      </c>
      <c r="DU37" s="216"/>
      <c r="DV37" s="208">
        <v>0</v>
      </c>
      <c r="DW37" s="208">
        <v>0</v>
      </c>
      <c r="DX37" s="208">
        <v>20</v>
      </c>
      <c r="DY37" s="208">
        <v>0</v>
      </c>
      <c r="DZ37" s="208">
        <v>0</v>
      </c>
      <c r="EA37" s="208">
        <v>1498</v>
      </c>
      <c r="EB37" s="208">
        <v>0</v>
      </c>
      <c r="EC37" s="208">
        <v>0</v>
      </c>
      <c r="ED37" s="208">
        <v>0</v>
      </c>
      <c r="EE37" s="208">
        <v>0</v>
      </c>
      <c r="EF37" s="208">
        <v>0</v>
      </c>
      <c r="EG37" s="208">
        <v>99</v>
      </c>
      <c r="EH37" s="208">
        <v>0</v>
      </c>
      <c r="EI37" s="208">
        <v>0</v>
      </c>
      <c r="EJ37" s="208">
        <v>0</v>
      </c>
      <c r="EK37" s="208">
        <v>0</v>
      </c>
      <c r="EL37" s="204"/>
      <c r="EM37" s="210">
        <v>565775.41</v>
      </c>
      <c r="EN37" s="204"/>
      <c r="EO37" s="211">
        <v>125101</v>
      </c>
      <c r="EP37" s="212">
        <v>0</v>
      </c>
      <c r="EQ37" s="212">
        <v>838</v>
      </c>
      <c r="ER37" s="212">
        <v>2955</v>
      </c>
      <c r="ES37" s="212">
        <v>76390</v>
      </c>
      <c r="ET37" s="212">
        <v>150</v>
      </c>
      <c r="EU37" s="212">
        <v>928789</v>
      </c>
      <c r="EV37" s="212">
        <v>3005771</v>
      </c>
      <c r="EW37" s="212">
        <v>1077558</v>
      </c>
      <c r="EX37" s="212">
        <v>5280003</v>
      </c>
      <c r="EY37" s="212">
        <v>95345</v>
      </c>
      <c r="EZ37" s="212">
        <v>97398</v>
      </c>
      <c r="FA37" s="212">
        <v>75265</v>
      </c>
      <c r="FB37" s="212">
        <v>16856</v>
      </c>
      <c r="FC37" s="213">
        <v>2797.7000000000003</v>
      </c>
      <c r="FD37" s="214">
        <v>36.299999999999997</v>
      </c>
      <c r="FE37" s="214">
        <v>229.60000000000002</v>
      </c>
      <c r="FF37" s="214">
        <v>0</v>
      </c>
      <c r="FG37" s="214">
        <v>8876.5</v>
      </c>
      <c r="FH37" s="214">
        <v>15</v>
      </c>
      <c r="FI37" s="214">
        <v>4892229.37</v>
      </c>
      <c r="FJ37" s="214">
        <v>7416.4</v>
      </c>
      <c r="FK37" s="214">
        <v>813</v>
      </c>
      <c r="FL37" s="214">
        <v>127.7</v>
      </c>
      <c r="FM37" s="214">
        <v>35.28</v>
      </c>
      <c r="FN37" s="214">
        <v>3.71</v>
      </c>
      <c r="FO37" s="215">
        <v>3922.7000000000003</v>
      </c>
      <c r="FP37" s="215">
        <v>16641.5</v>
      </c>
      <c r="FQ37" s="215">
        <v>1364.6999999999998</v>
      </c>
      <c r="FR37" s="215">
        <v>29.28</v>
      </c>
      <c r="FS37" s="193">
        <v>0</v>
      </c>
      <c r="FT37" s="6"/>
      <c r="FU37" s="50">
        <f>'raw ikan nilai'!C37</f>
        <v>24.613738999999999</v>
      </c>
      <c r="FV37" s="50">
        <f>'raw ikan nilai'!D37</f>
        <v>0</v>
      </c>
      <c r="FW37" s="50">
        <f>'raw ikan nilai'!E37</f>
        <v>0</v>
      </c>
      <c r="FX37" s="50">
        <f>'raw ikan nilai'!F37</f>
        <v>12.6875</v>
      </c>
      <c r="FY37" s="50">
        <f>'raw ikan nilai'!G37</f>
        <v>399.96089999999998</v>
      </c>
      <c r="FZ37" s="50">
        <f>'raw ikan nilai'!H37</f>
        <v>41.472099999999998</v>
      </c>
      <c r="GA37" s="50">
        <f>'raw ikan nilai'!I37</f>
        <v>0</v>
      </c>
      <c r="GB37" s="50">
        <f>'raw ikan nilai'!J37</f>
        <v>42.733199999999997</v>
      </c>
      <c r="GC37" s="50">
        <f>'raw ikan nilai'!K37</f>
        <v>0</v>
      </c>
      <c r="GD37" s="50">
        <f>'raw ikan nilai'!L37</f>
        <v>0</v>
      </c>
      <c r="GE37" s="50">
        <f>'raw ikan nilai'!M37</f>
        <v>0</v>
      </c>
      <c r="GF37" s="50">
        <f>'raw ikan nilai'!N37</f>
        <v>482.63819999999998</v>
      </c>
      <c r="GG37" s="50">
        <f>'raw ikan nilai'!O37</f>
        <v>0</v>
      </c>
      <c r="GH37" s="50">
        <f>'raw ikan nilai'!P37</f>
        <v>0</v>
      </c>
      <c r="GI37" s="50">
        <f>'raw ikan nilai'!Q37</f>
        <v>0</v>
      </c>
      <c r="GJ37" s="50">
        <f>'raw ikan nilai'!R37</f>
        <v>0</v>
      </c>
      <c r="GK37" s="50">
        <f>'raw ikan nilai'!S37</f>
        <v>0</v>
      </c>
      <c r="GL37" s="50">
        <f>'raw ikan nilai'!T37</f>
        <v>0</v>
      </c>
      <c r="GM37" s="50">
        <f>'raw ikan nilai'!U37</f>
        <v>573.815832</v>
      </c>
      <c r="GN37" s="50">
        <f>'raw ikan nilai'!V37</f>
        <v>5.5609999999999999</v>
      </c>
      <c r="GO37" s="50">
        <f>'raw ikan nilai'!W37</f>
        <v>219.29750000000001</v>
      </c>
      <c r="GP37" s="50">
        <f>'raw ikan nilai'!X37</f>
        <v>0.2475</v>
      </c>
      <c r="GQ37" s="50">
        <f>'raw ikan nilai'!Y37</f>
        <v>0.16400000000000001</v>
      </c>
      <c r="GR37" s="50">
        <f>'raw ikan nilai'!Z37</f>
        <v>0</v>
      </c>
      <c r="GS37" s="50">
        <f>'raw ikan nilai'!AA37</f>
        <v>2.7930000000000001</v>
      </c>
      <c r="GT37" s="50">
        <f>'raw ikan nilai'!AB37</f>
        <v>0</v>
      </c>
      <c r="GU37" s="50">
        <f>'raw ikan nilai'!AC37</f>
        <v>0</v>
      </c>
      <c r="GV37" s="50">
        <f>'raw ikan nilai'!AD37</f>
        <v>0.60750000000000004</v>
      </c>
      <c r="GW37" s="50">
        <f>'raw ikan nilai'!AE37</f>
        <v>296.9674</v>
      </c>
      <c r="GX37" s="50">
        <f>'raw ikan nilai'!AF37</f>
        <v>17.718499999999999</v>
      </c>
      <c r="GY37" s="50">
        <f>'raw ikan nilai'!AG37</f>
        <v>0</v>
      </c>
      <c r="GZ37" s="50">
        <f>'raw ikan nilai'!AH37</f>
        <v>0.58320000000000005</v>
      </c>
      <c r="HA37" s="50">
        <f>'raw ikan nilai'!AI37</f>
        <v>184.60319999999999</v>
      </c>
      <c r="HB37" s="50">
        <f>'raw ikan nilai'!AJ37</f>
        <v>49.788699999999999</v>
      </c>
      <c r="HC37" s="50">
        <f>'raw ikan nilai'!AK37</f>
        <v>1.585</v>
      </c>
      <c r="HD37" s="50">
        <f>'raw ikan nilai'!AL37</f>
        <v>722.59379999999999</v>
      </c>
      <c r="HE37" s="50">
        <f>'raw ikan nilai'!AM37</f>
        <v>183.501</v>
      </c>
      <c r="HF37" s="50">
        <f>'raw ikan nilai'!AN37</f>
        <v>8.4286999999999992</v>
      </c>
      <c r="HG37" s="50">
        <f>'raw ikan nilai'!AO37</f>
        <v>558.83032900000001</v>
      </c>
      <c r="HH37" s="50">
        <f>'raw ikan nilai'!AP37</f>
        <v>0</v>
      </c>
      <c r="HI37" s="50">
        <f>'raw ikan nilai'!AQ37</f>
        <v>0</v>
      </c>
      <c r="HJ37" s="50">
        <f>'raw ikan nilai'!AR37</f>
        <v>28.851500000000001</v>
      </c>
      <c r="HK37" s="50">
        <f>'raw ikan nilai'!AS37</f>
        <v>0</v>
      </c>
      <c r="HL37" s="50">
        <f>'raw ikan nilai'!AT37</f>
        <v>548.12167999999997</v>
      </c>
      <c r="HM37" s="50">
        <f>'raw ikan nilai'!AU37</f>
        <v>2.8658000000000001</v>
      </c>
      <c r="HN37" s="50">
        <f>'raw ikan nilai'!AV37</f>
        <v>0</v>
      </c>
      <c r="HO37" s="50">
        <f>'raw ikan nilai'!AW37</f>
        <v>0</v>
      </c>
      <c r="HP37" s="50">
        <f>'raw ikan nilai'!AX37</f>
        <v>12.818899999999999</v>
      </c>
      <c r="HQ37" s="50">
        <f>'raw ikan nilai'!AY37</f>
        <v>63.040900000000001</v>
      </c>
      <c r="HR37" s="50">
        <f>'raw ikan nilai'!AZ37</f>
        <v>275.99770000000001</v>
      </c>
      <c r="HS37" s="50">
        <f>'raw ikan nilai'!BA37</f>
        <v>252.06126499999999</v>
      </c>
      <c r="HT37" s="50">
        <f>'raw ikan nilai'!BB37</f>
        <v>24.375</v>
      </c>
      <c r="HU37" s="50">
        <f>'raw ikan nilai'!BC37</f>
        <v>31.379899999999999</v>
      </c>
      <c r="HV37" s="50">
        <f>'raw ikan nilai'!BD37</f>
        <v>5.4015000000000004</v>
      </c>
      <c r="HW37" s="50">
        <f>'raw ikan nilai'!BE37</f>
        <v>2.9232999999999998</v>
      </c>
      <c r="HX37" s="50">
        <f>'raw ikan nilai'!BF37</f>
        <v>11.101000000000001</v>
      </c>
      <c r="HY37" s="50">
        <f>'raw ikan nilai'!BG37</f>
        <v>0.219</v>
      </c>
      <c r="HZ37" s="50">
        <f>'raw ikan nilai'!BH37</f>
        <v>4.8460000000000001</v>
      </c>
      <c r="IA37" s="50">
        <f>'raw ikan nilai'!BI37</f>
        <v>0</v>
      </c>
      <c r="IB37" s="50">
        <f>'raw ikan nilai'!BJ37</f>
        <v>0</v>
      </c>
      <c r="IC37" s="50">
        <f>'raw ikan nilai'!BK37</f>
        <v>0</v>
      </c>
      <c r="ID37" s="50">
        <f>'raw ikan nilai'!BL37</f>
        <v>342.27</v>
      </c>
      <c r="IE37" s="50">
        <f>'raw ikan nilai'!BM37</f>
        <v>8.8514999999999997</v>
      </c>
      <c r="IF37" s="50">
        <f>'raw ikan nilai'!BN37</f>
        <v>0</v>
      </c>
      <c r="IG37" s="50">
        <f>'raw ikan nilai'!BO37</f>
        <v>0</v>
      </c>
      <c r="IH37" s="50">
        <f>'raw ikan nilai'!BP37</f>
        <v>0</v>
      </c>
      <c r="II37" s="50">
        <f>'raw ikan nilai'!BQ37</f>
        <v>0</v>
      </c>
      <c r="IJ37" s="50">
        <f>'raw ikan nilai'!BR37</f>
        <v>0</v>
      </c>
      <c r="IK37" s="50">
        <f>'raw ikan nilai'!BS37</f>
        <v>2.9361999999999999</v>
      </c>
      <c r="IL37" s="50">
        <f>'raw ikan nilai'!BT37</f>
        <v>0</v>
      </c>
      <c r="IM37" s="50">
        <f>'raw ikan nilai'!BU37</f>
        <v>0</v>
      </c>
      <c r="IN37" s="50">
        <f>'raw ikan nilai'!BV37</f>
        <v>25.9985</v>
      </c>
      <c r="IO37" s="50">
        <f>'raw ikan nilai'!BW37</f>
        <v>0</v>
      </c>
      <c r="IP37" s="50">
        <f>'raw ikan nilai'!BX37</f>
        <v>0</v>
      </c>
      <c r="IQ37" s="50">
        <f>'raw ikan nilai'!BY37</f>
        <v>12.772600000000001</v>
      </c>
      <c r="IR37" s="50">
        <f>'raw ikan nilai'!BZ37</f>
        <v>0</v>
      </c>
      <c r="IS37" s="50">
        <f>'raw ikan nilai'!CA37</f>
        <v>0</v>
      </c>
      <c r="IT37" s="50">
        <f>'raw ikan nilai'!CB37</f>
        <v>0</v>
      </c>
      <c r="IU37" s="50">
        <f>'raw ikan nilai'!CC37</f>
        <v>0</v>
      </c>
      <c r="IV37" s="50">
        <f>'raw ikan nilai'!CD37</f>
        <v>0</v>
      </c>
      <c r="IW37" s="50">
        <f>'raw ikan nilai'!CE37</f>
        <v>0.74199999999999999</v>
      </c>
      <c r="IX37" s="50">
        <f>'raw ikan nilai'!CF37</f>
        <v>29.435700000000001</v>
      </c>
      <c r="IY37" s="50">
        <f>'raw ikan nilai'!CG37</f>
        <v>0</v>
      </c>
      <c r="IZ37" s="50">
        <f>'raw ikan nilai'!CH37</f>
        <v>9.8196999999999992</v>
      </c>
      <c r="JA37" s="50">
        <f>'raw ikan nilai'!CI37</f>
        <v>0</v>
      </c>
      <c r="JB37" s="50">
        <f>'raw ikan nilai'!CJ37</f>
        <v>0</v>
      </c>
      <c r="JC37" s="50">
        <f>'raw ikan nilai'!CK37</f>
        <v>0</v>
      </c>
      <c r="JD37" s="50">
        <f>'raw ikan nilai'!CL37</f>
        <v>0</v>
      </c>
      <c r="JE37" s="50">
        <f>'raw ikan nilai'!CM37</f>
        <v>0</v>
      </c>
      <c r="JF37" s="50">
        <f>'raw ikan nilai'!CN37</f>
        <v>52.728099999999998</v>
      </c>
      <c r="JG37" s="50">
        <f>'raw ikan nilai'!CO37</f>
        <v>0</v>
      </c>
      <c r="JH37" s="50">
        <f>'raw ikan nilai'!CP37</f>
        <v>13.807499999999999</v>
      </c>
      <c r="JI37" s="50">
        <f>'raw ikan nilai'!CQ37</f>
        <v>0</v>
      </c>
      <c r="JJ37" s="50">
        <f>'raw ikan nilai'!CR37</f>
        <v>891.41602999999998</v>
      </c>
      <c r="JK37" s="50">
        <f>'raw ikan nilai'!CS37</f>
        <v>0</v>
      </c>
      <c r="JL37" s="50">
        <f>'raw ikan nilai'!CT37</f>
        <v>65.759739999999994</v>
      </c>
      <c r="JM37" s="50">
        <f>'raw ikan nilai'!CU37</f>
        <v>0</v>
      </c>
      <c r="JN37" s="50">
        <f>'raw ikan nilai'!CV37</f>
        <v>0</v>
      </c>
      <c r="JO37" s="50">
        <f>'raw ikan nilai'!CW37</f>
        <v>0</v>
      </c>
      <c r="JP37" s="50">
        <f>'raw ikan nilai'!CX37</f>
        <v>184.5951</v>
      </c>
      <c r="JQ37" s="50">
        <f>'raw ikan nilai'!CY37</f>
        <v>1441.4888679999999</v>
      </c>
      <c r="JR37" s="50">
        <f>'raw ikan nilai'!CZ37</f>
        <v>0</v>
      </c>
      <c r="JS37" s="50">
        <f>'raw ikan nilai'!DA37</f>
        <v>87.7029</v>
      </c>
      <c r="JU37" s="53">
        <f>'raw ikan nilai'!DC37</f>
        <v>0</v>
      </c>
      <c r="JV37" s="53">
        <f>'raw ikan nilai'!DD37</f>
        <v>0</v>
      </c>
      <c r="JW37" s="53">
        <f>'raw ikan nilai'!DE37</f>
        <v>0</v>
      </c>
      <c r="JX37" s="53">
        <f>'raw ikan nilai'!DF37</f>
        <v>2.6065999999999999E-2</v>
      </c>
      <c r="JY37" s="53">
        <f>'raw ikan nilai'!DG37</f>
        <v>1.1209999999999999E-2</v>
      </c>
      <c r="JZ37" s="53">
        <f>'raw ikan nilai'!DH37</f>
        <v>0</v>
      </c>
      <c r="KA37" s="53">
        <f>'raw ikan nilai'!DI37</f>
        <v>0</v>
      </c>
      <c r="KB37" s="53">
        <f>'raw ikan nilai'!DJ37</f>
        <v>0</v>
      </c>
      <c r="KC37" s="53">
        <f>'raw ikan nilai'!DK37</f>
        <v>0</v>
      </c>
      <c r="KD37" s="53">
        <f>'raw ikan nilai'!DL37</f>
        <v>0</v>
      </c>
      <c r="KE37" s="53">
        <f>'raw ikan nilai'!DM37</f>
        <v>0</v>
      </c>
      <c r="KF37" s="53">
        <f>'raw ikan nilai'!DN37</f>
        <v>0</v>
      </c>
      <c r="KG37" s="53">
        <f>'raw ikan nilai'!DO37</f>
        <v>0</v>
      </c>
      <c r="KH37" s="53">
        <f>'raw ikan nilai'!DP37</f>
        <v>0</v>
      </c>
      <c r="KI37" s="53">
        <f>'raw ikan nilai'!DQ37</f>
        <v>0</v>
      </c>
      <c r="KJ37" s="53">
        <f>'raw ikan nilai'!DR37</f>
        <v>0</v>
      </c>
      <c r="KK37" s="53">
        <f>'raw ikan nilai'!DS37</f>
        <v>0</v>
      </c>
      <c r="KL37" s="53">
        <f>'raw ikan nilai'!DT37</f>
        <v>0</v>
      </c>
      <c r="KM37" s="53">
        <f>'raw ikan nilai'!DU37</f>
        <v>0</v>
      </c>
      <c r="KN37" s="53">
        <f>'raw ikan nilai'!DV37</f>
        <v>17.349681</v>
      </c>
      <c r="KO37" s="53">
        <f>'raw ikan nilai'!DW37</f>
        <v>0</v>
      </c>
      <c r="KP37" s="53">
        <f>'raw ikan nilai'!DX37</f>
        <v>0</v>
      </c>
      <c r="KQ37" s="53">
        <f>'raw ikan nilai'!DY37</f>
        <v>0</v>
      </c>
      <c r="KR37" s="53">
        <f>'raw ikan nilai'!DZ37</f>
        <v>4.872115</v>
      </c>
      <c r="KS37" s="53">
        <f>'raw ikan nilai'!EA37</f>
        <v>0</v>
      </c>
      <c r="KT37" s="53">
        <f>'raw ikan nilai'!EB37</f>
        <v>0.39413999999999999</v>
      </c>
      <c r="KU37" s="53">
        <f>'raw ikan nilai'!EC37</f>
        <v>0</v>
      </c>
      <c r="KV37" s="53">
        <f>'raw ikan nilai'!ED37</f>
        <v>0</v>
      </c>
      <c r="KW37" s="53">
        <f>'raw ikan nilai'!EE37</f>
        <v>16.123175</v>
      </c>
      <c r="KX37" s="53">
        <f>'raw ikan nilai'!EF37</f>
        <v>11.593546999999999</v>
      </c>
      <c r="KY37" s="53">
        <f>'raw ikan nilai'!EG37</f>
        <v>0</v>
      </c>
      <c r="KZ37" s="53">
        <f>'raw ikan nilai'!EH37</f>
        <v>0</v>
      </c>
      <c r="LA37" s="53">
        <f>'raw ikan nilai'!EI37</f>
        <v>0</v>
      </c>
      <c r="LB37" s="53">
        <f>'raw ikan nilai'!EJ37</f>
        <v>0</v>
      </c>
      <c r="LC37" s="53">
        <f>'raw ikan nilai'!EK37</f>
        <v>8.6887629999999998</v>
      </c>
      <c r="LD37" s="53">
        <f>'raw ikan nilai'!EL37</f>
        <v>0</v>
      </c>
      <c r="LE37" s="53">
        <f>'raw ikan nilai'!EM37</f>
        <v>0</v>
      </c>
      <c r="LF37" s="53">
        <f>'raw ikan nilai'!EN37</f>
        <v>0</v>
      </c>
      <c r="LG37" s="53">
        <f>'raw ikan nilai'!EO37</f>
        <v>0</v>
      </c>
      <c r="LH37" s="53">
        <f>'raw ikan nilai'!EP37</f>
        <v>1.755544</v>
      </c>
      <c r="LI37" s="53">
        <f>'raw ikan nilai'!EQ37</f>
        <v>0</v>
      </c>
      <c r="LJ37" s="53">
        <f>'raw ikan nilai'!ER37</f>
        <v>0</v>
      </c>
      <c r="LK37" s="53">
        <f>'raw ikan nilai'!ES37</f>
        <v>0</v>
      </c>
      <c r="LL37" s="53">
        <f>'raw ikan nilai'!ET37</f>
        <v>0</v>
      </c>
      <c r="LM37" s="53">
        <f>'raw ikan nilai'!EU37</f>
        <v>0</v>
      </c>
      <c r="LN37" s="53">
        <f>'raw ikan nilai'!EV37</f>
        <v>4.5670210000000004</v>
      </c>
      <c r="LO37" s="53">
        <f>'raw ikan nilai'!EW37</f>
        <v>37.623032000000002</v>
      </c>
      <c r="LP37" s="53">
        <f>'raw ikan nilai'!EX37</f>
        <v>14.509012999999999</v>
      </c>
      <c r="LQ37" s="53">
        <f>'raw ikan nilai'!EY37</f>
        <v>0</v>
      </c>
      <c r="LR37" s="53">
        <f>'raw ikan nilai'!EZ37</f>
        <v>2.8000000000000001E-2</v>
      </c>
      <c r="LS37" s="53">
        <f>'raw ikan nilai'!FA37</f>
        <v>0</v>
      </c>
      <c r="LT37" s="53">
        <f>'raw ikan nilai'!FB37</f>
        <v>0</v>
      </c>
      <c r="LU37" s="53">
        <f>'raw ikan nilai'!FC37</f>
        <v>0</v>
      </c>
      <c r="LV37" s="53">
        <f>'raw ikan nilai'!FD37</f>
        <v>0</v>
      </c>
      <c r="LW37" s="53">
        <f>'raw ikan nilai'!FE37</f>
        <v>0</v>
      </c>
      <c r="LX37" s="53">
        <f>'raw ikan nilai'!FF37</f>
        <v>0</v>
      </c>
      <c r="LY37" s="53">
        <f>'raw ikan nilai'!FG37</f>
        <v>0</v>
      </c>
      <c r="LZ37" s="53">
        <f>'raw ikan nilai'!FH37</f>
        <v>0</v>
      </c>
      <c r="MA37" s="53">
        <f>'raw ikan nilai'!FI37</f>
        <v>0</v>
      </c>
      <c r="MB37" s="53">
        <f>'raw ikan nilai'!FJ37</f>
        <v>0</v>
      </c>
      <c r="MC37" s="53">
        <f>'raw ikan nilai'!FK37</f>
        <v>0.59062000000000003</v>
      </c>
      <c r="MD37" s="53">
        <f>'raw ikan nilai'!FL37</f>
        <v>0</v>
      </c>
      <c r="ME37" s="53">
        <f>'raw ikan nilai'!FM37</f>
        <v>0</v>
      </c>
      <c r="MF37" s="53">
        <f>'raw ikan nilai'!FN37</f>
        <v>0</v>
      </c>
      <c r="MG37" s="53">
        <f>'raw ikan nilai'!FO37</f>
        <v>0</v>
      </c>
      <c r="MH37" s="53">
        <f>'raw ikan nilai'!FP37</f>
        <v>0</v>
      </c>
      <c r="MI37" s="53">
        <f>'raw ikan nilai'!FQ37</f>
        <v>0</v>
      </c>
      <c r="MJ37" s="53">
        <f>'raw ikan nilai'!FR37</f>
        <v>0</v>
      </c>
      <c r="MK37" s="53">
        <f>'raw ikan nilai'!FS37</f>
        <v>0.78993999999999998</v>
      </c>
      <c r="MM37" s="57">
        <f>'raw ikan nilai'!FU37</f>
        <v>67.976129999999998</v>
      </c>
      <c r="MN37" s="57">
        <f>'raw ikan nilai'!FV37</f>
        <v>0</v>
      </c>
      <c r="MO37" s="57">
        <f>'raw ikan nilai'!FW37</f>
        <v>0</v>
      </c>
      <c r="MP37" s="57">
        <f>'raw ikan nilai'!FX37</f>
        <v>0</v>
      </c>
      <c r="MQ37" s="57">
        <f>'raw ikan nilai'!FY37</f>
        <v>0</v>
      </c>
      <c r="MR37" s="57">
        <f>'raw ikan nilai'!FZ37</f>
        <v>0</v>
      </c>
      <c r="MS37" s="57">
        <f>'raw ikan nilai'!GA37</f>
        <v>12.141527999999999</v>
      </c>
      <c r="MT37" s="57">
        <f>'raw ikan nilai'!GB37</f>
        <v>8.8075000000000001E-2</v>
      </c>
      <c r="MU37" s="57">
        <f>'raw ikan nilai'!GC37</f>
        <v>115.10015199999999</v>
      </c>
      <c r="MV37" s="57">
        <f>'raw ikan nilai'!GD37</f>
        <v>0</v>
      </c>
      <c r="MW37" s="57">
        <f>'raw ikan nilai'!GE37</f>
        <v>271.79919999999998</v>
      </c>
      <c r="MX37" s="57">
        <f>'raw ikan nilai'!GF37</f>
        <v>562.74782000000005</v>
      </c>
      <c r="MY37" s="57">
        <f>'raw ikan nilai'!GG37</f>
        <v>0.25074000000000002</v>
      </c>
      <c r="MZ37" s="57">
        <f>'raw ikan nilai'!GH37</f>
        <v>1.10226</v>
      </c>
      <c r="NA37" s="57">
        <f>'raw ikan nilai'!GI37</f>
        <v>0</v>
      </c>
      <c r="NB37" s="57">
        <f>'raw ikan nilai'!GJ37</f>
        <v>0</v>
      </c>
      <c r="NC37" s="57">
        <f>'raw ikan nilai'!GK37</f>
        <v>4.3862399999999999</v>
      </c>
      <c r="NE37" s="56">
        <f>'raw ikan nilai'!GM37</f>
        <v>0</v>
      </c>
      <c r="NF37" s="56">
        <f>'raw ikan nilai'!GN37</f>
        <v>0</v>
      </c>
      <c r="NG37" s="56">
        <f>'raw ikan nilai'!GO37</f>
        <v>0</v>
      </c>
      <c r="NH37" s="56">
        <f>'raw ikan nilai'!GP37</f>
        <v>0</v>
      </c>
      <c r="NI37" s="56">
        <f>'raw ikan nilai'!GQ37</f>
        <v>0</v>
      </c>
      <c r="NJ37" s="56">
        <f>'raw ikan nilai'!GR37</f>
        <v>0</v>
      </c>
      <c r="NK37" s="56">
        <f>'raw ikan nilai'!GS37</f>
        <v>0</v>
      </c>
      <c r="NL37" s="56">
        <f>'raw ikan nilai'!GT37</f>
        <v>0</v>
      </c>
      <c r="NM37" s="56">
        <f>'raw ikan nilai'!GU37</f>
        <v>0</v>
      </c>
      <c r="NN37" s="56">
        <f>'raw ikan nilai'!GV37</f>
        <v>0</v>
      </c>
      <c r="NO37" s="56">
        <f>'raw ikan nilai'!GW37</f>
        <v>0</v>
      </c>
      <c r="NP37" s="56">
        <f>'raw ikan nilai'!GX37</f>
        <v>2.86E-2</v>
      </c>
      <c r="NQ37" s="56">
        <f>'raw ikan nilai'!GY37</f>
        <v>0</v>
      </c>
      <c r="NR37" s="56">
        <f>'raw ikan nilai'!GZ37</f>
        <v>0.26937499999999998</v>
      </c>
      <c r="NS37" s="56">
        <f>'raw ikan nilai'!HA37</f>
        <v>0</v>
      </c>
      <c r="NT37" s="56">
        <f>'raw ikan nilai'!HB37</f>
        <v>5.4314600000000004</v>
      </c>
      <c r="NU37" s="56">
        <f>'raw ikan nilai'!HC37</f>
        <v>0</v>
      </c>
      <c r="NV37" s="56">
        <f>'raw ikan nilai'!HD37</f>
        <v>3.56765</v>
      </c>
      <c r="NW37" s="56">
        <f>'raw ikan nilai'!HE37</f>
        <v>0</v>
      </c>
      <c r="NX37" s="56">
        <f>'raw ikan nilai'!HF37</f>
        <v>0</v>
      </c>
      <c r="NY37" s="56">
        <f>'raw ikan nilai'!HG37</f>
        <v>0</v>
      </c>
      <c r="NZ37" s="56">
        <f>'raw ikan nilai'!HH37</f>
        <v>0</v>
      </c>
      <c r="OA37" s="56">
        <f>'raw ikan nilai'!HI37</f>
        <v>0</v>
      </c>
      <c r="OB37" s="56">
        <f>'raw ikan nilai'!HJ37</f>
        <v>0</v>
      </c>
      <c r="OC37" s="56">
        <f>'raw ikan nilai'!HK37</f>
        <v>0</v>
      </c>
      <c r="OD37" s="56">
        <f>'raw ikan nilai'!HL37</f>
        <v>0</v>
      </c>
      <c r="OE37" s="56">
        <f>'raw ikan nilai'!HM37</f>
        <v>0</v>
      </c>
      <c r="OG37" s="62">
        <f>'raw ikan nilai'!HO37</f>
        <v>0</v>
      </c>
      <c r="OH37" s="62">
        <f>'raw ikan nilai'!HP37</f>
        <v>0.60799999999999998</v>
      </c>
      <c r="OI37" s="62">
        <f>'raw ikan nilai'!HQ37</f>
        <v>0</v>
      </c>
      <c r="OJ37" s="62">
        <f>'raw ikan nilai'!HR37</f>
        <v>0</v>
      </c>
      <c r="OK37" s="62">
        <f>'raw ikan nilai'!HS37</f>
        <v>0</v>
      </c>
      <c r="OL37" s="62">
        <f>'raw ikan nilai'!HT37</f>
        <v>0</v>
      </c>
      <c r="OM37" s="62">
        <f>'raw ikan nilai'!HU37</f>
        <v>0</v>
      </c>
      <c r="ON37" s="62">
        <f>'raw ikan nilai'!HV37</f>
        <v>0</v>
      </c>
      <c r="OO37" s="62">
        <f>'raw ikan nilai'!HW37</f>
        <v>0</v>
      </c>
      <c r="OP37" s="62">
        <f>'raw ikan nilai'!HX37</f>
        <v>0</v>
      </c>
      <c r="OQ37" s="62">
        <f>'raw ikan nilai'!HY37</f>
        <v>0</v>
      </c>
      <c r="OR37" s="62">
        <f>'raw ikan nilai'!HZ37</f>
        <v>0</v>
      </c>
      <c r="OS37" s="62">
        <f>'raw ikan nilai'!IA37</f>
        <v>0</v>
      </c>
      <c r="OT37" s="62">
        <f>'raw ikan nilai'!IB37</f>
        <v>0</v>
      </c>
      <c r="OU37" s="62">
        <f>'raw ikan nilai'!IC37</f>
        <v>0</v>
      </c>
      <c r="OV37" s="62">
        <f>'raw ikan nilai'!ID37</f>
        <v>0</v>
      </c>
      <c r="OW37" s="62">
        <f>'raw ikan nilai'!IE37</f>
        <v>0</v>
      </c>
      <c r="OX37" s="62">
        <f>'raw ikan nilai'!IF37</f>
        <v>0</v>
      </c>
      <c r="OY37" s="62">
        <f>'raw ikan nilai'!IG37</f>
        <v>0</v>
      </c>
      <c r="OZ37" s="62">
        <f>'raw ikan nilai'!IH37</f>
        <v>0</v>
      </c>
      <c r="PA37" s="62">
        <f>'raw ikan nilai'!II37</f>
        <v>1.2534999999999999E-2</v>
      </c>
      <c r="PB37" s="62">
        <f>'raw ikan nilai'!IJ37</f>
        <v>0</v>
      </c>
      <c r="PC37" s="62">
        <f>'raw ikan nilai'!IK37</f>
        <v>0</v>
      </c>
      <c r="PD37" s="62">
        <f>'raw ikan nilai'!IL37</f>
        <v>0</v>
      </c>
      <c r="PE37" s="62">
        <f>'raw ikan nilai'!IM37</f>
        <v>0</v>
      </c>
      <c r="PF37" s="62">
        <f>'raw ikan nilai'!IN37</f>
        <v>0</v>
      </c>
      <c r="PG37" s="62">
        <f>'raw ikan nilai'!IO37</f>
        <v>0</v>
      </c>
      <c r="PH37" s="62">
        <f>'raw ikan nilai'!IP37</f>
        <v>6.4015000000000002E-2</v>
      </c>
      <c r="PI37" s="62">
        <f>'raw ikan nilai'!IQ37</f>
        <v>0</v>
      </c>
      <c r="PJ37" s="62">
        <f>'raw ikan nilai'!IR37</f>
        <v>0</v>
      </c>
      <c r="PK37" s="62">
        <f>'raw ikan nilai'!IS37</f>
        <v>0</v>
      </c>
      <c r="PL37" s="62">
        <f>'raw ikan nilai'!IT37</f>
        <v>0</v>
      </c>
      <c r="PM37" s="62">
        <f>'raw ikan nilai'!IU37</f>
        <v>0</v>
      </c>
      <c r="PN37" s="62">
        <f>'raw ikan nilai'!IV37</f>
        <v>0</v>
      </c>
      <c r="PO37" s="62">
        <f>'raw ikan nilai'!IW37</f>
        <v>0</v>
      </c>
      <c r="PP37" s="62">
        <f>'raw ikan nilai'!IX37</f>
        <v>0</v>
      </c>
      <c r="PQ37" s="62">
        <f>'raw ikan nilai'!IY37</f>
        <v>0</v>
      </c>
      <c r="PR37" s="62">
        <f>'raw ikan nilai'!IZ37</f>
        <v>0</v>
      </c>
      <c r="PS37" s="62">
        <f>'raw ikan nilai'!JA37</f>
        <v>0</v>
      </c>
      <c r="PT37" s="62">
        <f>'raw ikan nilai'!JB37</f>
        <v>0</v>
      </c>
      <c r="PU37" s="62">
        <f>'raw ikan nilai'!JC37</f>
        <v>0</v>
      </c>
      <c r="PV37" s="62">
        <f>'raw ikan nilai'!JD37</f>
        <v>0</v>
      </c>
      <c r="PX37" s="67">
        <f>'raw ikan kuantitas'!B37</f>
        <v>569</v>
      </c>
      <c r="PY37" s="67">
        <f>'raw ikan kuantitas'!C37</f>
        <v>0</v>
      </c>
      <c r="PZ37" s="67">
        <f>'raw ikan kuantitas'!D37</f>
        <v>0</v>
      </c>
      <c r="QA37" s="67">
        <f>'raw ikan kuantitas'!E37</f>
        <v>530</v>
      </c>
      <c r="QB37" s="67">
        <f>'raw ikan kuantitas'!F37</f>
        <v>11344</v>
      </c>
      <c r="QC37" s="67">
        <f>'raw ikan kuantitas'!G37</f>
        <v>1300</v>
      </c>
      <c r="QD37" s="67">
        <f>'raw ikan kuantitas'!H37</f>
        <v>0</v>
      </c>
      <c r="QE37" s="67">
        <f>'raw ikan kuantitas'!I37</f>
        <v>1888</v>
      </c>
      <c r="QF37" s="67">
        <f>'raw ikan kuantitas'!J37</f>
        <v>0</v>
      </c>
      <c r="QG37" s="67">
        <f>'raw ikan kuantitas'!K37</f>
        <v>0</v>
      </c>
      <c r="QH37" s="67">
        <f>'raw ikan kuantitas'!L37</f>
        <v>0</v>
      </c>
      <c r="QI37" s="67">
        <f>'raw ikan kuantitas'!M37</f>
        <v>14745</v>
      </c>
      <c r="QJ37" s="67">
        <f>'raw ikan kuantitas'!N37</f>
        <v>0</v>
      </c>
      <c r="QK37" s="67">
        <f>'raw ikan kuantitas'!O37</f>
        <v>0</v>
      </c>
      <c r="QL37" s="67">
        <f>'raw ikan kuantitas'!P37</f>
        <v>0</v>
      </c>
      <c r="QM37" s="67">
        <f>'raw ikan kuantitas'!Q37</f>
        <v>0</v>
      </c>
      <c r="QN37" s="67">
        <f>'raw ikan kuantitas'!R37</f>
        <v>0</v>
      </c>
      <c r="QO37" s="67">
        <f>'raw ikan kuantitas'!S37</f>
        <v>0</v>
      </c>
      <c r="QP37" s="67">
        <f>'raw ikan kuantitas'!T37</f>
        <v>17628</v>
      </c>
      <c r="QQ37" s="67">
        <f>'raw ikan kuantitas'!U37</f>
        <v>147</v>
      </c>
      <c r="QR37" s="67">
        <f>'raw ikan kuantitas'!V37</f>
        <v>8779</v>
      </c>
      <c r="QS37" s="67">
        <f>'raw ikan kuantitas'!W37</f>
        <v>10</v>
      </c>
      <c r="QT37" s="67">
        <f>'raw ikan kuantitas'!X37</f>
        <v>8</v>
      </c>
      <c r="QU37" s="67">
        <f>'raw ikan kuantitas'!Y37</f>
        <v>0</v>
      </c>
      <c r="QV37" s="67">
        <f>'raw ikan kuantitas'!Z37</f>
        <v>156</v>
      </c>
      <c r="QW37" s="67">
        <f>'raw ikan kuantitas'!AA37</f>
        <v>0</v>
      </c>
      <c r="QX37" s="67">
        <f>'raw ikan kuantitas'!AB37</f>
        <v>0</v>
      </c>
      <c r="QY37" s="67">
        <f>'raw ikan kuantitas'!AC37</f>
        <v>41</v>
      </c>
      <c r="QZ37" s="67">
        <f>'raw ikan kuantitas'!AD37</f>
        <v>12427</v>
      </c>
      <c r="RA37" s="67">
        <f>'raw ikan kuantitas'!AE37</f>
        <v>705</v>
      </c>
      <c r="RB37" s="67">
        <f>'raw ikan kuantitas'!AF37</f>
        <v>0</v>
      </c>
      <c r="RC37" s="67">
        <f>'raw ikan kuantitas'!AG37</f>
        <v>19</v>
      </c>
      <c r="RD37" s="67">
        <f>'raw ikan kuantitas'!AH37</f>
        <v>8050</v>
      </c>
      <c r="RE37" s="67">
        <f>'raw ikan kuantitas'!AI37</f>
        <v>1684</v>
      </c>
      <c r="RF37" s="67">
        <f>'raw ikan kuantitas'!AJ37</f>
        <v>63</v>
      </c>
      <c r="RG37" s="67">
        <f>'raw ikan kuantitas'!AK37</f>
        <v>24095</v>
      </c>
      <c r="RH37" s="67">
        <f>'raw ikan kuantitas'!AL37</f>
        <v>4519</v>
      </c>
      <c r="RI37" s="67">
        <f>'raw ikan kuantitas'!AM37</f>
        <v>423</v>
      </c>
      <c r="RJ37" s="67">
        <f>'raw ikan kuantitas'!AN37</f>
        <v>18338</v>
      </c>
      <c r="RK37" s="67">
        <f>'raw ikan kuantitas'!AO37</f>
        <v>0</v>
      </c>
      <c r="RL37" s="67">
        <f>'raw ikan kuantitas'!AP37</f>
        <v>0</v>
      </c>
      <c r="RM37" s="67">
        <f>'raw ikan kuantitas'!AQ37</f>
        <v>636</v>
      </c>
      <c r="RN37" s="67">
        <f>'raw ikan kuantitas'!AR37</f>
        <v>0</v>
      </c>
      <c r="RO37" s="67">
        <f>'raw ikan kuantitas'!AS37</f>
        <v>12789</v>
      </c>
      <c r="RP37" s="67">
        <f>'raw ikan kuantitas'!AT37</f>
        <v>118</v>
      </c>
      <c r="RQ37" s="67">
        <f>'raw ikan kuantitas'!AU37</f>
        <v>0</v>
      </c>
      <c r="RR37" s="67">
        <f>'raw ikan kuantitas'!AV37</f>
        <v>0</v>
      </c>
      <c r="RS37" s="67">
        <f>'raw ikan kuantitas'!AW37</f>
        <v>383</v>
      </c>
      <c r="RT37" s="67">
        <f>'raw ikan kuantitas'!AX37</f>
        <v>3805</v>
      </c>
      <c r="RU37" s="67">
        <f>'raw ikan kuantitas'!AY37</f>
        <v>7679</v>
      </c>
      <c r="RV37" s="67">
        <f>'raw ikan kuantitas'!AZ37</f>
        <v>9368</v>
      </c>
      <c r="RW37" s="67">
        <f>'raw ikan kuantitas'!BA37</f>
        <v>740</v>
      </c>
      <c r="RX37" s="67">
        <f>'raw ikan kuantitas'!BB37</f>
        <v>1472</v>
      </c>
      <c r="RY37" s="67">
        <f>'raw ikan kuantitas'!BC37</f>
        <v>207</v>
      </c>
      <c r="RZ37" s="67">
        <f>'raw ikan kuantitas'!BD37</f>
        <v>200</v>
      </c>
      <c r="SA37" s="67">
        <f>'raw ikan kuantitas'!BE37</f>
        <v>553</v>
      </c>
      <c r="SB37" s="67">
        <f>'raw ikan kuantitas'!BF37</f>
        <v>15</v>
      </c>
      <c r="SC37" s="67">
        <f>'raw ikan kuantitas'!BG37</f>
        <v>104</v>
      </c>
      <c r="SD37" s="67">
        <f>'raw ikan kuantitas'!BH37</f>
        <v>0</v>
      </c>
      <c r="SE37" s="67">
        <f>'raw ikan kuantitas'!BI37</f>
        <v>0</v>
      </c>
      <c r="SF37" s="67">
        <f>'raw ikan kuantitas'!BJ37</f>
        <v>0</v>
      </c>
      <c r="SG37" s="67">
        <f>'raw ikan kuantitas'!BK37</f>
        <v>10392</v>
      </c>
      <c r="SH37" s="67">
        <f>'raw ikan kuantitas'!BL37</f>
        <v>253</v>
      </c>
      <c r="SI37" s="67">
        <f>'raw ikan kuantitas'!BM37</f>
        <v>0</v>
      </c>
      <c r="SJ37" s="67">
        <f>'raw ikan kuantitas'!BN37</f>
        <v>0</v>
      </c>
      <c r="SK37" s="67">
        <f>'raw ikan kuantitas'!BO37</f>
        <v>0</v>
      </c>
      <c r="SL37" s="67">
        <f>'raw ikan kuantitas'!BP37</f>
        <v>0</v>
      </c>
      <c r="SM37" s="67">
        <f>'raw ikan kuantitas'!BQ37</f>
        <v>0</v>
      </c>
      <c r="SN37" s="67">
        <f>'raw ikan kuantitas'!BR37</f>
        <v>170</v>
      </c>
      <c r="SO37" s="67">
        <f>'raw ikan kuantitas'!BS37</f>
        <v>0</v>
      </c>
      <c r="SP37" s="67">
        <f>'raw ikan kuantitas'!BT37</f>
        <v>0</v>
      </c>
      <c r="SQ37" s="67">
        <f>'raw ikan kuantitas'!BU37</f>
        <v>1134</v>
      </c>
      <c r="SR37" s="67">
        <f>'raw ikan kuantitas'!BV37</f>
        <v>0</v>
      </c>
      <c r="SS37" s="67">
        <f>'raw ikan kuantitas'!BW37</f>
        <v>0</v>
      </c>
      <c r="ST37" s="67">
        <f>'raw ikan kuantitas'!BX37</f>
        <v>267</v>
      </c>
      <c r="SU37" s="67">
        <f>'raw ikan kuantitas'!BY37</f>
        <v>0</v>
      </c>
      <c r="SV37" s="67">
        <f>'raw ikan kuantitas'!BZ37</f>
        <v>0</v>
      </c>
      <c r="SW37" s="67">
        <f>'raw ikan kuantitas'!CA37</f>
        <v>0</v>
      </c>
      <c r="SX37" s="67">
        <f>'raw ikan kuantitas'!CB37</f>
        <v>0</v>
      </c>
      <c r="SY37" s="67">
        <f>'raw ikan kuantitas'!CC37</f>
        <v>0</v>
      </c>
      <c r="SZ37" s="67">
        <f>'raw ikan kuantitas'!CD37</f>
        <v>43</v>
      </c>
      <c r="TA37" s="67">
        <f>'raw ikan kuantitas'!CE37</f>
        <v>957</v>
      </c>
      <c r="TB37" s="67">
        <f>'raw ikan kuantitas'!CF37</f>
        <v>0</v>
      </c>
      <c r="TC37" s="67">
        <f>'raw ikan kuantitas'!CG37</f>
        <v>585</v>
      </c>
      <c r="TD37" s="67">
        <f>'raw ikan kuantitas'!CH37</f>
        <v>0</v>
      </c>
      <c r="TE37" s="67">
        <f>'raw ikan kuantitas'!CI37</f>
        <v>0</v>
      </c>
      <c r="TF37" s="67">
        <f>'raw ikan kuantitas'!CJ37</f>
        <v>0</v>
      </c>
      <c r="TG37" s="67">
        <f>'raw ikan kuantitas'!CK37</f>
        <v>0</v>
      </c>
      <c r="TH37" s="67">
        <f>'raw ikan kuantitas'!CL37</f>
        <v>0</v>
      </c>
      <c r="TI37" s="67">
        <f>'raw ikan kuantitas'!CM37</f>
        <v>2149</v>
      </c>
      <c r="TJ37" s="67">
        <f>'raw ikan kuantitas'!CN37</f>
        <v>0</v>
      </c>
      <c r="TK37" s="67">
        <f>'raw ikan kuantitas'!CO37</f>
        <v>576</v>
      </c>
      <c r="TL37" s="67">
        <f>'raw ikan kuantitas'!CP37</f>
        <v>0</v>
      </c>
      <c r="TM37" s="67">
        <f>'raw ikan kuantitas'!CQ37</f>
        <v>19835</v>
      </c>
      <c r="TN37" s="67">
        <f>'raw ikan kuantitas'!CR37</f>
        <v>0</v>
      </c>
      <c r="TO37" s="67">
        <f>'raw ikan kuantitas'!CS37</f>
        <v>3316</v>
      </c>
      <c r="TP37" s="67">
        <f>'raw ikan kuantitas'!CT37</f>
        <v>0</v>
      </c>
      <c r="TQ37" s="67">
        <f>'raw ikan kuantitas'!CU37</f>
        <v>0</v>
      </c>
      <c r="TR37" s="67">
        <f>'raw ikan kuantitas'!CV37</f>
        <v>0</v>
      </c>
      <c r="TS37" s="67">
        <f>'raw ikan kuantitas'!CW37</f>
        <v>6716</v>
      </c>
      <c r="TT37" s="67">
        <f>'raw ikan kuantitas'!CX37</f>
        <v>27422</v>
      </c>
      <c r="TU37" s="67">
        <f>'raw ikan kuantitas'!CY37</f>
        <v>0</v>
      </c>
      <c r="TV37" s="67">
        <f>'raw ikan kuantitas'!CZ37</f>
        <v>1769</v>
      </c>
      <c r="TX37" s="68">
        <f>'raw ikan kuantitas'!DB37</f>
        <v>0</v>
      </c>
      <c r="TY37" s="68">
        <f>'raw ikan kuantitas'!DC37</f>
        <v>0</v>
      </c>
      <c r="TZ37" s="68">
        <f>'raw ikan kuantitas'!DD37</f>
        <v>0</v>
      </c>
      <c r="UA37" s="68">
        <f>'raw ikan kuantitas'!DE37</f>
        <v>1</v>
      </c>
      <c r="UB37" s="68">
        <f>'raw ikan kuantitas'!DF37</f>
        <v>1</v>
      </c>
      <c r="UC37" s="68">
        <f>'raw ikan kuantitas'!DG37</f>
        <v>0</v>
      </c>
      <c r="UD37" s="68">
        <f>'raw ikan kuantitas'!DH37</f>
        <v>0</v>
      </c>
      <c r="UE37" s="68">
        <f>'raw ikan kuantitas'!DI37</f>
        <v>0</v>
      </c>
      <c r="UF37" s="68">
        <f>'raw ikan kuantitas'!DJ37</f>
        <v>0</v>
      </c>
      <c r="UG37" s="68">
        <f>'raw ikan kuantitas'!DK37</f>
        <v>0</v>
      </c>
      <c r="UH37" s="68">
        <f>'raw ikan kuantitas'!DL37</f>
        <v>0</v>
      </c>
      <c r="UI37" s="68">
        <f>'raw ikan kuantitas'!DM37</f>
        <v>0</v>
      </c>
      <c r="UJ37" s="68">
        <f>'raw ikan kuantitas'!DN37</f>
        <v>0</v>
      </c>
      <c r="UK37" s="68">
        <f>'raw ikan kuantitas'!DO37</f>
        <v>0</v>
      </c>
      <c r="UL37" s="68">
        <f>'raw ikan kuantitas'!DP37</f>
        <v>0</v>
      </c>
      <c r="UM37" s="68">
        <f>'raw ikan kuantitas'!DQ37</f>
        <v>0</v>
      </c>
      <c r="UN37" s="68">
        <f>'raw ikan kuantitas'!DR37</f>
        <v>0</v>
      </c>
      <c r="UO37" s="68">
        <f>'raw ikan kuantitas'!DS37</f>
        <v>0</v>
      </c>
      <c r="UP37" s="68">
        <f>'raw ikan kuantitas'!DT37</f>
        <v>0</v>
      </c>
      <c r="UQ37" s="68">
        <f>'raw ikan kuantitas'!DU37</f>
        <v>718</v>
      </c>
      <c r="UR37" s="68">
        <f>'raw ikan kuantitas'!DV37</f>
        <v>0</v>
      </c>
      <c r="US37" s="68">
        <f>'raw ikan kuantitas'!DW37</f>
        <v>0</v>
      </c>
      <c r="UT37" s="68">
        <f>'raw ikan kuantitas'!DX37</f>
        <v>0</v>
      </c>
      <c r="UU37" s="68">
        <f>'raw ikan kuantitas'!DY37</f>
        <v>163</v>
      </c>
      <c r="UV37" s="68">
        <f>'raw ikan kuantitas'!DZ37</f>
        <v>0</v>
      </c>
      <c r="UW37" s="68">
        <f>'raw ikan kuantitas'!EA37</f>
        <v>12</v>
      </c>
      <c r="UX37" s="68">
        <f>'raw ikan kuantitas'!EB37</f>
        <v>0</v>
      </c>
      <c r="UY37" s="68">
        <f>'raw ikan kuantitas'!EC37</f>
        <v>0</v>
      </c>
      <c r="UZ37" s="68">
        <f>'raw ikan kuantitas'!ED37</f>
        <v>666</v>
      </c>
      <c r="VA37" s="68">
        <f>'raw ikan kuantitas'!EE37</f>
        <v>576</v>
      </c>
      <c r="VB37" s="68">
        <f>'raw ikan kuantitas'!EF37</f>
        <v>0</v>
      </c>
      <c r="VC37" s="68">
        <f>'raw ikan kuantitas'!EG37</f>
        <v>0</v>
      </c>
      <c r="VD37" s="68">
        <f>'raw ikan kuantitas'!EH37</f>
        <v>0</v>
      </c>
      <c r="VE37" s="68">
        <f>'raw ikan kuantitas'!EI37</f>
        <v>0</v>
      </c>
      <c r="VF37" s="68">
        <f>'raw ikan kuantitas'!EJ37</f>
        <v>269</v>
      </c>
      <c r="VG37" s="68">
        <f>'raw ikan kuantitas'!EK37</f>
        <v>0</v>
      </c>
      <c r="VH37" s="68">
        <f>'raw ikan kuantitas'!EL37</f>
        <v>0</v>
      </c>
      <c r="VI37" s="68">
        <f>'raw ikan kuantitas'!EM37</f>
        <v>0</v>
      </c>
      <c r="VJ37" s="68">
        <f>'raw ikan kuantitas'!EN37</f>
        <v>0</v>
      </c>
      <c r="VK37" s="68">
        <f>'raw ikan kuantitas'!EO37</f>
        <v>53</v>
      </c>
      <c r="VL37" s="68">
        <f>'raw ikan kuantitas'!EP37</f>
        <v>0</v>
      </c>
      <c r="VM37" s="68">
        <f>'raw ikan kuantitas'!EQ37</f>
        <v>0</v>
      </c>
      <c r="VN37" s="68">
        <f>'raw ikan kuantitas'!ER37</f>
        <v>0</v>
      </c>
      <c r="VO37" s="68">
        <f>'raw ikan kuantitas'!ES37</f>
        <v>0</v>
      </c>
      <c r="VP37" s="68">
        <f>'raw ikan kuantitas'!ET37</f>
        <v>0</v>
      </c>
      <c r="VQ37" s="68">
        <f>'raw ikan kuantitas'!EU37</f>
        <v>156</v>
      </c>
      <c r="VR37" s="68">
        <f>'raw ikan kuantitas'!EV37</f>
        <v>1083</v>
      </c>
      <c r="VS37" s="68">
        <f>'raw ikan kuantitas'!EW37</f>
        <v>558</v>
      </c>
      <c r="VT37" s="68">
        <f>'raw ikan kuantitas'!EX37</f>
        <v>0</v>
      </c>
      <c r="VU37" s="68">
        <f>'raw ikan kuantitas'!EY37</f>
        <v>1</v>
      </c>
      <c r="VV37" s="68">
        <f>'raw ikan kuantitas'!EZ37</f>
        <v>0</v>
      </c>
      <c r="VW37" s="68">
        <f>'raw ikan kuantitas'!FA37</f>
        <v>0</v>
      </c>
      <c r="VX37" s="68">
        <f>'raw ikan kuantitas'!FB37</f>
        <v>0</v>
      </c>
      <c r="VY37" s="68">
        <f>'raw ikan kuantitas'!FC37</f>
        <v>0</v>
      </c>
      <c r="VZ37" s="68">
        <f>'raw ikan kuantitas'!FD37</f>
        <v>0</v>
      </c>
      <c r="WA37" s="68">
        <f>'raw ikan kuantitas'!FE37</f>
        <v>0</v>
      </c>
      <c r="WB37" s="68">
        <f>'raw ikan kuantitas'!FF37</f>
        <v>0</v>
      </c>
      <c r="WC37" s="68">
        <f>'raw ikan kuantitas'!FG37</f>
        <v>0</v>
      </c>
      <c r="WD37" s="68">
        <f>'raw ikan kuantitas'!FH37</f>
        <v>0</v>
      </c>
      <c r="WE37" s="68">
        <f>'raw ikan kuantitas'!FI37</f>
        <v>0</v>
      </c>
      <c r="WF37" s="68">
        <f>'raw ikan kuantitas'!FJ37</f>
        <v>27</v>
      </c>
      <c r="WG37" s="68">
        <f>'raw ikan kuantitas'!FK37</f>
        <v>0</v>
      </c>
      <c r="WH37" s="68">
        <f>'raw ikan kuantitas'!FL37</f>
        <v>0</v>
      </c>
      <c r="WI37" s="68">
        <f>'raw ikan kuantitas'!FM37</f>
        <v>0</v>
      </c>
      <c r="WJ37" s="68">
        <f>'raw ikan kuantitas'!FN37</f>
        <v>0</v>
      </c>
      <c r="WK37" s="68">
        <f>'raw ikan kuantitas'!FO37</f>
        <v>0</v>
      </c>
      <c r="WL37" s="68">
        <f>'raw ikan kuantitas'!FP37</f>
        <v>0</v>
      </c>
      <c r="WM37" s="68">
        <f>'raw ikan kuantitas'!FQ37</f>
        <v>0</v>
      </c>
      <c r="WN37" s="68">
        <f>'raw ikan kuantitas'!FR37</f>
        <v>24</v>
      </c>
      <c r="WP37" s="69">
        <f>'raw ikan kuantitas'!FT37</f>
        <v>1936</v>
      </c>
      <c r="WQ37" s="69">
        <f>'raw ikan kuantitas'!FU37</f>
        <v>0</v>
      </c>
      <c r="WR37" s="69">
        <f>'raw ikan kuantitas'!FV37</f>
        <v>0</v>
      </c>
      <c r="WS37" s="69">
        <f>'raw ikan kuantitas'!FW37</f>
        <v>0</v>
      </c>
      <c r="WT37" s="69">
        <f>'raw ikan kuantitas'!FX37</f>
        <v>0</v>
      </c>
      <c r="WU37" s="69">
        <f>'raw ikan kuantitas'!FY37</f>
        <v>0</v>
      </c>
      <c r="WV37" s="69">
        <f>'raw ikan kuantitas'!FZ37</f>
        <v>257</v>
      </c>
      <c r="WW37" s="69">
        <f>'raw ikan kuantitas'!GA37</f>
        <v>2</v>
      </c>
      <c r="WX37" s="69">
        <f>'raw ikan kuantitas'!GB37</f>
        <v>2399</v>
      </c>
      <c r="WY37" s="69">
        <f>'raw ikan kuantitas'!GC37</f>
        <v>0</v>
      </c>
      <c r="WZ37" s="69">
        <f>'raw ikan kuantitas'!GD37</f>
        <v>4791</v>
      </c>
      <c r="XA37" s="69">
        <f>'raw ikan kuantitas'!GE37</f>
        <v>10683</v>
      </c>
      <c r="XB37" s="69">
        <f>'raw ikan kuantitas'!GF37</f>
        <v>6</v>
      </c>
      <c r="XC37" s="69">
        <f>'raw ikan kuantitas'!GG37</f>
        <v>873</v>
      </c>
      <c r="XD37" s="69">
        <f>'raw ikan kuantitas'!GH37</f>
        <v>0</v>
      </c>
      <c r="XE37" s="69">
        <f>'raw ikan kuantitas'!GI37</f>
        <v>0</v>
      </c>
      <c r="XF37" s="69">
        <f>'raw ikan kuantitas'!GJ37</f>
        <v>73</v>
      </c>
      <c r="XH37" s="70">
        <f>'raw ikan kuantitas'!GL37</f>
        <v>0</v>
      </c>
      <c r="XI37" s="70">
        <f>'raw ikan kuantitas'!GM37</f>
        <v>0</v>
      </c>
      <c r="XJ37" s="70">
        <f>'raw ikan kuantitas'!GN37</f>
        <v>0</v>
      </c>
      <c r="XK37" s="70">
        <f>'raw ikan kuantitas'!GO37</f>
        <v>0</v>
      </c>
      <c r="XL37" s="70">
        <f>'raw ikan kuantitas'!GP37</f>
        <v>0</v>
      </c>
      <c r="XM37" s="70">
        <f>'raw ikan kuantitas'!GQ37</f>
        <v>0</v>
      </c>
      <c r="XN37" s="70">
        <f>'raw ikan kuantitas'!GR37</f>
        <v>0</v>
      </c>
      <c r="XO37" s="70">
        <f>'raw ikan kuantitas'!GS37</f>
        <v>0</v>
      </c>
      <c r="XP37" s="70">
        <f>'raw ikan kuantitas'!GT37</f>
        <v>0</v>
      </c>
      <c r="XQ37" s="70">
        <f>'raw ikan kuantitas'!GU37</f>
        <v>0</v>
      </c>
      <c r="XR37" s="70">
        <f>'raw ikan kuantitas'!GV37</f>
        <v>0</v>
      </c>
      <c r="XS37" s="70">
        <f>'raw ikan kuantitas'!GW37</f>
        <v>2</v>
      </c>
      <c r="XT37" s="70">
        <f>'raw ikan kuantitas'!GX37</f>
        <v>0</v>
      </c>
      <c r="XU37" s="70">
        <f>'raw ikan kuantitas'!GY37</f>
        <v>858</v>
      </c>
      <c r="XV37" s="70">
        <f>'raw ikan kuantitas'!GZ37</f>
        <v>0</v>
      </c>
      <c r="XW37" s="70">
        <f>'raw ikan kuantitas'!HA37</f>
        <v>12182</v>
      </c>
      <c r="XX37" s="70">
        <f>'raw ikan kuantitas'!HB37</f>
        <v>0</v>
      </c>
      <c r="XY37" s="70">
        <f>'raw ikan kuantitas'!HC37</f>
        <v>9842</v>
      </c>
      <c r="XZ37" s="70">
        <f>'raw ikan kuantitas'!HD37</f>
        <v>0</v>
      </c>
      <c r="YA37" s="70">
        <f>'raw ikan kuantitas'!HE37</f>
        <v>0</v>
      </c>
      <c r="YB37" s="70">
        <f>'raw ikan kuantitas'!HF37</f>
        <v>0</v>
      </c>
      <c r="YC37" s="70">
        <f>'raw ikan kuantitas'!HG37</f>
        <v>0</v>
      </c>
      <c r="YD37" s="70">
        <f>'raw ikan kuantitas'!HH37</f>
        <v>0</v>
      </c>
      <c r="YE37" s="70">
        <f>'raw ikan kuantitas'!HI37</f>
        <v>0</v>
      </c>
      <c r="YF37" s="70">
        <f>'raw ikan kuantitas'!HJ37</f>
        <v>0</v>
      </c>
      <c r="YG37" s="70">
        <f>'raw ikan kuantitas'!HK37</f>
        <v>0</v>
      </c>
      <c r="YH37" s="70">
        <f>'raw ikan kuantitas'!HL37</f>
        <v>0</v>
      </c>
      <c r="YJ37" s="71">
        <f>'raw ikan kuantitas'!HN37</f>
        <v>0</v>
      </c>
      <c r="YK37" s="71">
        <f>'raw ikan kuantitas'!HO37</f>
        <v>15</v>
      </c>
      <c r="YL37" s="71">
        <f>'raw ikan kuantitas'!HP37</f>
        <v>0</v>
      </c>
      <c r="YM37" s="71">
        <f>'raw ikan kuantitas'!HQ37</f>
        <v>0</v>
      </c>
      <c r="YN37" s="71">
        <f>'raw ikan kuantitas'!HR37</f>
        <v>0</v>
      </c>
      <c r="YO37" s="71">
        <f>'raw ikan kuantitas'!HS37</f>
        <v>0</v>
      </c>
      <c r="YP37" s="71">
        <f>'raw ikan kuantitas'!HT37</f>
        <v>0</v>
      </c>
      <c r="YQ37" s="71">
        <f>'raw ikan kuantitas'!HU37</f>
        <v>0</v>
      </c>
      <c r="YR37" s="71">
        <f>'raw ikan kuantitas'!HV37</f>
        <v>0</v>
      </c>
      <c r="YS37" s="71">
        <f>'raw ikan kuantitas'!HW37</f>
        <v>0</v>
      </c>
      <c r="YT37" s="71">
        <f>'raw ikan kuantitas'!HX37</f>
        <v>0</v>
      </c>
      <c r="YU37" s="71">
        <f>'raw ikan kuantitas'!HY37</f>
        <v>0</v>
      </c>
      <c r="YV37" s="71">
        <f>'raw ikan kuantitas'!HZ37</f>
        <v>0</v>
      </c>
      <c r="YW37" s="71">
        <f>'raw ikan kuantitas'!IA37</f>
        <v>0</v>
      </c>
      <c r="YX37" s="71">
        <f>'raw ikan kuantitas'!IB37</f>
        <v>0</v>
      </c>
      <c r="YY37" s="71">
        <f>'raw ikan kuantitas'!IC37</f>
        <v>0</v>
      </c>
      <c r="YZ37" s="71">
        <f>'raw ikan kuantitas'!ID37</f>
        <v>0</v>
      </c>
      <c r="ZA37" s="71">
        <f>'raw ikan kuantitas'!IE37</f>
        <v>0</v>
      </c>
      <c r="ZB37" s="71">
        <f>'raw ikan kuantitas'!IF37</f>
        <v>0</v>
      </c>
      <c r="ZC37" s="71">
        <f>'raw ikan kuantitas'!IG37</f>
        <v>0</v>
      </c>
      <c r="ZD37" s="71">
        <f>'raw ikan kuantitas'!IH37</f>
        <v>1</v>
      </c>
      <c r="ZE37" s="71">
        <f>'raw ikan kuantitas'!II37</f>
        <v>0</v>
      </c>
      <c r="ZF37" s="71">
        <f>'raw ikan kuantitas'!IJ37</f>
        <v>0</v>
      </c>
      <c r="ZG37" s="71">
        <f>'raw ikan kuantitas'!IK37</f>
        <v>0</v>
      </c>
      <c r="ZH37" s="71">
        <f>'raw ikan kuantitas'!IL37</f>
        <v>0</v>
      </c>
      <c r="ZI37" s="71">
        <f>'raw ikan kuantitas'!IM37</f>
        <v>0</v>
      </c>
      <c r="ZJ37" s="71">
        <f>'raw ikan kuantitas'!IN37</f>
        <v>0</v>
      </c>
      <c r="ZK37" s="71">
        <f>'raw ikan kuantitas'!IO37</f>
        <v>3</v>
      </c>
      <c r="ZL37" s="71">
        <f>'raw ikan kuantitas'!IP37</f>
        <v>0</v>
      </c>
      <c r="ZM37" s="71">
        <f>'raw ikan kuantitas'!IQ37</f>
        <v>0</v>
      </c>
      <c r="ZN37" s="71">
        <f>'raw ikan kuantitas'!IR37</f>
        <v>0</v>
      </c>
      <c r="ZO37" s="71">
        <f>'raw ikan kuantitas'!IS37</f>
        <v>0</v>
      </c>
      <c r="ZP37" s="71">
        <f>'raw ikan kuantitas'!IT37</f>
        <v>0</v>
      </c>
      <c r="ZQ37" s="71">
        <f>'raw ikan kuantitas'!IU37</f>
        <v>0</v>
      </c>
      <c r="ZR37" s="71">
        <f>'raw ikan kuantitas'!IV37</f>
        <v>0</v>
      </c>
      <c r="ZS37" s="71">
        <f>'raw ikan kuantitas'!IW37</f>
        <v>0</v>
      </c>
      <c r="ZT37" s="71">
        <f>'raw ikan kuantitas'!IX37</f>
        <v>0</v>
      </c>
      <c r="ZU37" s="71">
        <f>'raw ikan kuantitas'!IY37</f>
        <v>0</v>
      </c>
      <c r="ZV37" s="71">
        <f>'raw ikan kuantitas'!IZ37</f>
        <v>0</v>
      </c>
      <c r="ZW37" s="71">
        <f>'raw ikan kuantitas'!JA37</f>
        <v>0</v>
      </c>
      <c r="ZX37" s="71">
        <f>'raw ikan kuantitas'!JB37</f>
        <v>0</v>
      </c>
      <c r="ZY37" s="71">
        <f>'raw ikan kuantitas'!JC37</f>
        <v>0</v>
      </c>
    </row>
    <row r="39" spans="2:701" x14ac:dyDescent="0.3">
      <c r="L39" s="12" t="s">
        <v>547</v>
      </c>
      <c r="M39" s="10" t="s">
        <v>548</v>
      </c>
      <c r="N39" s="10" t="s">
        <v>551</v>
      </c>
      <c r="O39" s="10" t="s">
        <v>553</v>
      </c>
      <c r="P39" s="10" t="s">
        <v>554</v>
      </c>
      <c r="Q39" s="10" t="s">
        <v>555</v>
      </c>
      <c r="R39" s="10" t="s">
        <v>556</v>
      </c>
      <c r="S39" s="10" t="s">
        <v>557</v>
      </c>
      <c r="T39" s="10" t="s">
        <v>558</v>
      </c>
      <c r="U39" s="10" t="s">
        <v>559</v>
      </c>
      <c r="V39" s="12" t="s">
        <v>560</v>
      </c>
      <c r="W39" s="10" t="s">
        <v>561</v>
      </c>
      <c r="X39" s="10" t="s">
        <v>562</v>
      </c>
      <c r="Y39" s="10" t="s">
        <v>563</v>
      </c>
      <c r="Z39" s="10" t="s">
        <v>564</v>
      </c>
      <c r="AA39" s="10" t="s">
        <v>565</v>
      </c>
      <c r="AB39" s="10" t="s">
        <v>566</v>
      </c>
      <c r="AC39" s="10" t="s">
        <v>567</v>
      </c>
      <c r="AD39" s="10" t="s">
        <v>568</v>
      </c>
      <c r="AE39" s="10" t="s">
        <v>569</v>
      </c>
      <c r="AF39" s="10" t="s">
        <v>570</v>
      </c>
      <c r="AG39" s="10" t="s">
        <v>571</v>
      </c>
      <c r="AH39" s="10" t="s">
        <v>572</v>
      </c>
      <c r="AI39" s="10" t="s">
        <v>574</v>
      </c>
      <c r="AJ39" s="10" t="s">
        <v>575</v>
      </c>
      <c r="AK39" s="10" t="s">
        <v>576</v>
      </c>
      <c r="AL39" s="10" t="s">
        <v>577</v>
      </c>
    </row>
    <row r="40" spans="2:701" x14ac:dyDescent="0.3">
      <c r="L40" s="6">
        <v>31596</v>
      </c>
      <c r="M40" s="1">
        <v>479091</v>
      </c>
      <c r="N40" s="1">
        <v>29047</v>
      </c>
      <c r="O40" s="1">
        <v>125942</v>
      </c>
      <c r="P40" s="1">
        <v>11785</v>
      </c>
      <c r="Q40" s="1">
        <v>236921</v>
      </c>
      <c r="R40" s="6">
        <v>188311</v>
      </c>
      <c r="S40" s="6">
        <v>48610</v>
      </c>
      <c r="T40" s="1">
        <v>249208</v>
      </c>
      <c r="U40" s="5">
        <v>9400</v>
      </c>
      <c r="V40" s="1">
        <v>670.5</v>
      </c>
      <c r="W40" s="1">
        <v>44.539000000000001</v>
      </c>
      <c r="X40" s="1">
        <v>8684</v>
      </c>
      <c r="Y40">
        <v>32629</v>
      </c>
      <c r="Z40" s="1">
        <v>188799</v>
      </c>
      <c r="AA40">
        <v>21906</v>
      </c>
      <c r="AB40">
        <v>30145</v>
      </c>
      <c r="AC40">
        <v>248700</v>
      </c>
      <c r="AD40">
        <v>106741</v>
      </c>
      <c r="AE40">
        <v>23</v>
      </c>
      <c r="AF40">
        <v>108218</v>
      </c>
      <c r="AG40">
        <v>28017</v>
      </c>
      <c r="AH40">
        <v>96537</v>
      </c>
      <c r="AI40">
        <v>149103</v>
      </c>
      <c r="AJ40" s="1">
        <v>16794</v>
      </c>
      <c r="AK40">
        <v>52071</v>
      </c>
      <c r="AL40">
        <v>126226</v>
      </c>
    </row>
  </sheetData>
  <sheetProtection algorithmName="SHA-512" hashValue="bhjh2CsSQFBbaju9KqIFw36PSa2JK46gQ2Zbi1IONAjikbhQBL6RyAsvaA3kq2/7kS+oFxMTbDIanQpxwKbdLg==" saltValue="KQ/Ep8h73p7jhrUOcsOHMw==" spinCount="100000" sheet="1" objects="1" scenarios="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7E47B-25B5-4D73-831A-3A83936568FD}">
  <dimension ref="B1:ZX41"/>
  <sheetViews>
    <sheetView zoomScale="66" workbookViewId="0"/>
  </sheetViews>
  <sheetFormatPr defaultRowHeight="14.4" x14ac:dyDescent="0.3"/>
  <cols>
    <col min="2" max="9" width="23.77734375" customWidth="1"/>
    <col min="10" max="10" width="12.21875" style="1" customWidth="1"/>
    <col min="11" max="11" width="12.21875" style="6" customWidth="1"/>
    <col min="12" max="13" width="12.21875" style="1" customWidth="1"/>
    <col min="14" max="14" width="11.77734375" style="1" customWidth="1"/>
    <col min="15" max="15" width="12.33203125" style="1" customWidth="1"/>
    <col min="16" max="16" width="12.5546875" style="1" customWidth="1"/>
    <col min="17" max="17" width="17.77734375" style="6" customWidth="1"/>
    <col min="18" max="18" width="14.21875" style="6" customWidth="1"/>
    <col min="19" max="19" width="14.77734375" style="1" customWidth="1"/>
    <col min="20" max="20" width="12.6640625" style="5" customWidth="1"/>
    <col min="21" max="21" width="14.21875" style="1" customWidth="1"/>
    <col min="22" max="22" width="15.109375" style="1" customWidth="1"/>
    <col min="23" max="23" width="14.6640625" style="1" customWidth="1"/>
    <col min="24" max="24" width="12.88671875" customWidth="1"/>
    <col min="25" max="25" width="14.77734375" style="1" customWidth="1"/>
    <col min="26" max="26" width="16.44140625" customWidth="1"/>
    <col min="27" max="29" width="15" customWidth="1"/>
    <col min="30" max="33" width="15.21875" customWidth="1"/>
    <col min="34" max="34" width="16.109375" customWidth="1"/>
    <col min="35" max="35" width="16.109375" style="1" customWidth="1"/>
    <col min="36" max="37" width="16.109375" customWidth="1"/>
    <col min="38" max="38" width="2.33203125" customWidth="1"/>
    <col min="39" max="39" width="16.109375" customWidth="1"/>
    <col min="40" max="52" width="17.88671875" customWidth="1"/>
    <col min="53" max="53" width="17.88671875" style="1" customWidth="1"/>
    <col min="54" max="56" width="20.77734375" customWidth="1"/>
    <col min="57" max="60" width="20.77734375" style="1" customWidth="1"/>
    <col min="61" max="63" width="20.77734375" customWidth="1"/>
    <col min="64" max="64" width="20.77734375" style="1" customWidth="1"/>
    <col min="65" max="66" width="20.77734375" customWidth="1"/>
    <col min="67" max="67" width="20.77734375" style="1" customWidth="1"/>
    <col min="68" max="68" width="3.21875" customWidth="1"/>
    <col min="69" max="82" width="21.109375" customWidth="1"/>
    <col min="83" max="84" width="21.109375" style="1" customWidth="1"/>
    <col min="85" max="85" width="4" customWidth="1"/>
    <col min="86" max="93" width="21.109375" customWidth="1"/>
    <col min="94" max="94" width="21.109375" style="1" customWidth="1"/>
    <col min="95" max="105" width="21.109375" customWidth="1"/>
    <col min="106" max="106" width="27.5546875" customWidth="1"/>
    <col min="107" max="107" width="4" customWidth="1"/>
    <col min="108" max="116" width="21.21875" customWidth="1"/>
    <col min="117" max="121" width="20.77734375" customWidth="1"/>
    <col min="122" max="127" width="21.21875" customWidth="1"/>
    <col min="128" max="129" width="21.33203125" style="1" customWidth="1"/>
    <col min="130" max="140" width="21.33203125" customWidth="1"/>
    <col min="141" max="141" width="4" customWidth="1"/>
    <col min="142" max="142" width="27.6640625" customWidth="1"/>
    <col min="143" max="143" width="4" customWidth="1"/>
    <col min="144" max="160" width="21.33203125" customWidth="1"/>
    <col min="161" max="161" width="21.33203125" style="1" customWidth="1"/>
    <col min="162" max="162" width="21.33203125" customWidth="1"/>
    <col min="163" max="174" width="20.88671875" customWidth="1"/>
    <col min="175" max="175" width="4" style="6" customWidth="1"/>
    <col min="176" max="183" width="20.88671875" customWidth="1"/>
    <col min="438" max="438" width="6" customWidth="1"/>
    <col min="439" max="541" width="11.44140625" customWidth="1"/>
    <col min="542" max="542" width="3.88671875" customWidth="1"/>
    <col min="543" max="611" width="11.44140625" customWidth="1"/>
    <col min="612" max="612" width="3.77734375" customWidth="1"/>
    <col min="613" max="629" width="11.44140625" customWidth="1"/>
    <col min="630" max="630" width="3.6640625" customWidth="1"/>
    <col min="631" max="657" width="11.44140625" customWidth="1"/>
    <col min="658" max="658" width="4.21875" customWidth="1"/>
    <col min="659" max="700" width="11.44140625" customWidth="1"/>
  </cols>
  <sheetData>
    <row r="1" spans="2:700" s="11" customFormat="1" ht="38.4" x14ac:dyDescent="0.7">
      <c r="B1" s="12" t="s">
        <v>552</v>
      </c>
      <c r="C1" s="222" t="s">
        <v>919</v>
      </c>
      <c r="D1" s="223"/>
      <c r="E1" s="223"/>
      <c r="F1" s="223"/>
      <c r="G1" s="223"/>
      <c r="H1" s="223"/>
      <c r="I1" s="224"/>
      <c r="J1" s="229" t="s">
        <v>578</v>
      </c>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139"/>
      <c r="AM1" s="230" t="s">
        <v>608</v>
      </c>
      <c r="AN1" s="231"/>
      <c r="AO1" s="231"/>
      <c r="AP1" s="231"/>
      <c r="AQ1" s="231"/>
      <c r="AR1" s="231"/>
      <c r="AS1" s="231"/>
      <c r="AT1" s="231"/>
      <c r="AU1" s="231"/>
      <c r="AV1" s="231"/>
      <c r="AW1" s="231"/>
      <c r="AX1" s="231"/>
      <c r="AY1" s="231"/>
      <c r="AZ1" s="231"/>
      <c r="BA1" s="231"/>
      <c r="BB1" s="231"/>
      <c r="BC1" s="231"/>
      <c r="BD1" s="231"/>
      <c r="BE1" s="231"/>
      <c r="BF1" s="231"/>
      <c r="BG1" s="231"/>
      <c r="BH1" s="231"/>
      <c r="BI1" s="231"/>
      <c r="BJ1" s="231"/>
      <c r="BK1" s="231"/>
      <c r="BL1" s="231"/>
      <c r="BM1" s="231"/>
      <c r="BN1" s="231"/>
      <c r="BO1" s="232"/>
      <c r="BP1" s="140"/>
      <c r="BQ1" s="233" t="s">
        <v>625</v>
      </c>
      <c r="BR1" s="234"/>
      <c r="BS1" s="234"/>
      <c r="BT1" s="234"/>
      <c r="BU1" s="234"/>
      <c r="BV1" s="234"/>
      <c r="BW1" s="234"/>
      <c r="BX1" s="234"/>
      <c r="BY1" s="234"/>
      <c r="BZ1" s="234"/>
      <c r="CA1" s="234"/>
      <c r="CB1" s="234"/>
      <c r="CC1" s="234"/>
      <c r="CD1" s="234"/>
      <c r="CE1" s="234"/>
      <c r="CF1" s="234"/>
      <c r="CH1" s="235" t="s">
        <v>626</v>
      </c>
      <c r="CI1" s="235"/>
      <c r="CJ1" s="235"/>
      <c r="CK1" s="235"/>
      <c r="CL1" s="235"/>
      <c r="CM1" s="236" t="s">
        <v>647</v>
      </c>
      <c r="CN1" s="236"/>
      <c r="CO1" s="236"/>
      <c r="CP1" s="236"/>
      <c r="CQ1" s="236"/>
      <c r="CR1" s="236"/>
      <c r="CS1" s="236"/>
      <c r="CT1" s="236"/>
      <c r="CU1" s="236"/>
      <c r="CV1" s="236"/>
      <c r="CW1" s="236"/>
      <c r="CX1" s="236"/>
      <c r="CY1" s="236"/>
      <c r="CZ1" s="236"/>
      <c r="DA1" s="236"/>
      <c r="DB1" s="141" t="s">
        <v>649</v>
      </c>
      <c r="DD1" s="237" t="s">
        <v>682</v>
      </c>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9"/>
      <c r="EL1" s="142" t="s">
        <v>916</v>
      </c>
      <c r="EN1" s="137" t="s">
        <v>711</v>
      </c>
      <c r="EO1" s="137"/>
      <c r="EP1" s="137"/>
      <c r="EQ1" s="137"/>
      <c r="ER1" s="137"/>
      <c r="ES1" s="137"/>
      <c r="ET1" s="137"/>
      <c r="EU1" s="137"/>
      <c r="EV1" s="137"/>
      <c r="EW1" s="137"/>
      <c r="EX1" s="137"/>
      <c r="EY1" s="137"/>
      <c r="EZ1" s="137"/>
      <c r="FA1" s="137"/>
      <c r="FB1" s="143" t="s">
        <v>712</v>
      </c>
      <c r="FC1" s="143"/>
      <c r="FD1" s="143"/>
      <c r="FE1" s="143"/>
      <c r="FF1" s="143"/>
      <c r="FG1" s="143"/>
      <c r="FH1" s="143"/>
      <c r="FI1" s="143"/>
      <c r="FJ1" s="143"/>
      <c r="FK1" s="143"/>
      <c r="FL1" s="143"/>
      <c r="FM1" s="143"/>
      <c r="FN1" s="144" t="s">
        <v>713</v>
      </c>
      <c r="FO1" s="144"/>
      <c r="FP1" s="144"/>
      <c r="FQ1" s="144"/>
      <c r="FR1" s="145" t="s">
        <v>714</v>
      </c>
      <c r="FT1" s="146" t="s">
        <v>893</v>
      </c>
      <c r="FU1" s="146"/>
      <c r="FV1" s="146"/>
      <c r="FW1" s="146"/>
      <c r="FX1" s="146"/>
      <c r="FY1" s="146"/>
      <c r="FZ1" s="146"/>
      <c r="GA1" s="146"/>
      <c r="GB1" s="146"/>
      <c r="GC1" s="146"/>
      <c r="GD1" s="146"/>
      <c r="GE1" s="146"/>
      <c r="GF1" s="146"/>
      <c r="GG1" s="146"/>
      <c r="GH1" s="146"/>
      <c r="GI1" s="146"/>
      <c r="GJ1" s="146"/>
      <c r="GK1" s="146"/>
      <c r="GL1" s="146"/>
      <c r="GM1" s="146"/>
      <c r="GN1" s="146"/>
      <c r="GO1" s="146"/>
      <c r="GP1" s="146"/>
      <c r="GQ1" s="146"/>
      <c r="GR1" s="146"/>
      <c r="GS1" s="146"/>
      <c r="GT1" s="146"/>
      <c r="GU1" s="146"/>
      <c r="GV1" s="146"/>
      <c r="GW1" s="146"/>
      <c r="GX1" s="146"/>
      <c r="GY1" s="146"/>
      <c r="GZ1" s="146"/>
      <c r="HA1" s="146"/>
      <c r="HB1" s="146"/>
      <c r="HC1" s="146"/>
      <c r="HD1" s="146"/>
      <c r="HE1" s="146"/>
      <c r="HF1" s="146"/>
      <c r="HG1" s="146"/>
      <c r="HH1" s="146"/>
      <c r="HI1" s="146"/>
      <c r="HJ1" s="146"/>
      <c r="HK1" s="146"/>
      <c r="HL1" s="146"/>
      <c r="HM1" s="146"/>
      <c r="HN1" s="146"/>
      <c r="HO1" s="146"/>
      <c r="HP1" s="146"/>
      <c r="HQ1" s="146"/>
      <c r="HR1" s="146"/>
      <c r="HS1" s="146"/>
      <c r="HT1" s="146"/>
      <c r="HU1" s="146"/>
      <c r="HV1" s="146"/>
      <c r="HW1" s="146"/>
      <c r="HX1" s="146"/>
      <c r="HY1" s="146"/>
      <c r="HZ1" s="146"/>
      <c r="IA1" s="146"/>
      <c r="IB1" s="146"/>
      <c r="IC1" s="146"/>
      <c r="ID1" s="146"/>
      <c r="IE1" s="146"/>
      <c r="IF1" s="146"/>
      <c r="IG1" s="146"/>
      <c r="IH1" s="146"/>
      <c r="II1" s="146"/>
      <c r="IJ1" s="146"/>
      <c r="IK1" s="146"/>
      <c r="IL1" s="146"/>
      <c r="IM1" s="146"/>
      <c r="IN1" s="146"/>
      <c r="IO1" s="146"/>
      <c r="IP1" s="146"/>
      <c r="IQ1" s="146"/>
      <c r="IR1" s="146"/>
      <c r="IS1" s="146"/>
      <c r="IT1" s="146"/>
      <c r="IU1" s="146"/>
      <c r="IV1" s="146"/>
      <c r="IW1" s="146"/>
      <c r="IX1" s="146"/>
      <c r="IY1" s="146"/>
      <c r="IZ1" s="146"/>
      <c r="JA1" s="146"/>
      <c r="JB1" s="146"/>
      <c r="JC1" s="146"/>
      <c r="JD1" s="146"/>
      <c r="JE1" s="146"/>
      <c r="JF1" s="146"/>
      <c r="JG1" s="146"/>
      <c r="JH1" s="146"/>
      <c r="JI1" s="146"/>
      <c r="JJ1" s="146"/>
      <c r="JK1" s="146"/>
      <c r="JL1" s="146"/>
      <c r="JM1" s="146"/>
      <c r="JN1" s="146"/>
      <c r="JO1" s="146"/>
      <c r="JP1" s="146"/>
      <c r="JQ1" s="146"/>
      <c r="JR1" s="146"/>
      <c r="JT1" s="225" t="s">
        <v>894</v>
      </c>
      <c r="JU1" s="225"/>
      <c r="JV1" s="225"/>
      <c r="JW1" s="225"/>
      <c r="JX1" s="225"/>
      <c r="JY1" s="225"/>
      <c r="JZ1" s="225"/>
      <c r="KA1" s="225"/>
      <c r="KB1" s="225"/>
      <c r="KC1" s="225"/>
      <c r="KD1" s="225"/>
      <c r="KE1" s="225"/>
      <c r="KF1" s="225"/>
      <c r="KG1" s="225"/>
      <c r="KH1" s="225"/>
      <c r="KI1" s="225"/>
      <c r="KJ1" s="225"/>
      <c r="KK1" s="225"/>
      <c r="KL1" s="225"/>
      <c r="KM1" s="225"/>
      <c r="KN1" s="225"/>
      <c r="KO1" s="225"/>
      <c r="KP1" s="225"/>
      <c r="KQ1" s="225"/>
      <c r="KR1" s="225"/>
      <c r="KS1" s="225"/>
      <c r="KT1" s="225"/>
      <c r="KU1" s="225"/>
      <c r="KV1" s="225"/>
      <c r="KW1" s="225"/>
      <c r="KX1" s="225"/>
      <c r="KY1" s="225"/>
      <c r="KZ1" s="225"/>
      <c r="LA1" s="225"/>
      <c r="LB1" s="225"/>
      <c r="LC1" s="225"/>
      <c r="LD1" s="225"/>
      <c r="LE1" s="225"/>
      <c r="LF1" s="225"/>
      <c r="LG1" s="225"/>
      <c r="LH1" s="225"/>
      <c r="LI1" s="225"/>
      <c r="LJ1" s="225"/>
      <c r="LK1" s="225"/>
      <c r="LL1" s="225"/>
      <c r="LM1" s="225"/>
      <c r="LN1" s="225"/>
      <c r="LO1" s="225"/>
      <c r="LP1" s="225"/>
      <c r="LQ1" s="225"/>
      <c r="LR1" s="225"/>
      <c r="LS1" s="225"/>
      <c r="LT1" s="225"/>
      <c r="LU1" s="225"/>
      <c r="LV1" s="225"/>
      <c r="LW1" s="225"/>
      <c r="LX1" s="225"/>
      <c r="LY1" s="225"/>
      <c r="LZ1" s="225"/>
      <c r="MA1" s="225"/>
      <c r="MB1" s="225"/>
      <c r="MC1" s="225"/>
      <c r="MD1" s="225"/>
      <c r="ME1" s="225"/>
      <c r="MF1" s="225"/>
      <c r="MG1" s="225"/>
      <c r="MH1" s="225"/>
      <c r="MI1" s="225"/>
      <c r="MJ1" s="225"/>
      <c r="ML1" s="226" t="s">
        <v>895</v>
      </c>
      <c r="MM1" s="226"/>
      <c r="MN1" s="226"/>
      <c r="MO1" s="226"/>
      <c r="MP1" s="226"/>
      <c r="MQ1" s="226"/>
      <c r="MR1" s="226"/>
      <c r="MS1" s="226"/>
      <c r="MT1" s="226"/>
      <c r="MU1" s="226"/>
      <c r="MV1" s="226"/>
      <c r="MW1" s="226"/>
      <c r="MX1" s="226"/>
      <c r="MY1" s="226"/>
      <c r="MZ1" s="226"/>
      <c r="NA1" s="226"/>
      <c r="NB1" s="226"/>
      <c r="ND1" s="227" t="s">
        <v>896</v>
      </c>
      <c r="NE1" s="227"/>
      <c r="NF1" s="227"/>
      <c r="NG1" s="227"/>
      <c r="NH1" s="227"/>
      <c r="NI1" s="227"/>
      <c r="NJ1" s="227"/>
      <c r="NK1" s="227"/>
      <c r="NL1" s="227"/>
      <c r="NM1" s="227"/>
      <c r="NN1" s="227"/>
      <c r="NO1" s="227"/>
      <c r="NP1" s="227"/>
      <c r="NQ1" s="227"/>
      <c r="NR1" s="227"/>
      <c r="NS1" s="227"/>
      <c r="NT1" s="227"/>
      <c r="NU1" s="227"/>
      <c r="NV1" s="227"/>
      <c r="NW1" s="227"/>
      <c r="NX1" s="227"/>
      <c r="NY1" s="227"/>
      <c r="NZ1" s="227"/>
      <c r="OA1" s="227"/>
      <c r="OB1" s="227"/>
      <c r="OC1" s="227"/>
      <c r="OD1" s="227"/>
      <c r="OF1" s="228" t="s">
        <v>897</v>
      </c>
      <c r="OG1" s="228"/>
      <c r="OH1" s="228"/>
      <c r="OI1" s="228"/>
      <c r="OJ1" s="228"/>
      <c r="OK1" s="228"/>
      <c r="OL1" s="228"/>
      <c r="OM1" s="228"/>
      <c r="ON1" s="228"/>
      <c r="OO1" s="228"/>
      <c r="OP1" s="228"/>
      <c r="OQ1" s="228"/>
      <c r="OR1" s="228"/>
      <c r="OS1" s="228"/>
      <c r="OT1" s="228"/>
      <c r="OU1" s="228"/>
      <c r="OV1" s="228"/>
      <c r="OW1" s="228"/>
      <c r="OX1" s="228"/>
      <c r="OY1" s="228"/>
      <c r="OZ1" s="228"/>
      <c r="PA1" s="228"/>
      <c r="PB1" s="228"/>
      <c r="PC1" s="228"/>
      <c r="PD1" s="228"/>
      <c r="PE1" s="228"/>
      <c r="PF1" s="228"/>
      <c r="PG1" s="228"/>
      <c r="PH1" s="228"/>
      <c r="PI1" s="228"/>
      <c r="PJ1" s="228"/>
      <c r="PK1" s="228"/>
      <c r="PL1" s="228"/>
      <c r="PM1" s="228"/>
      <c r="PN1" s="228"/>
      <c r="PO1" s="228"/>
      <c r="PP1" s="228"/>
      <c r="PQ1" s="228"/>
      <c r="PR1" s="228"/>
      <c r="PS1" s="228"/>
      <c r="PT1" s="228"/>
      <c r="PU1" s="228"/>
      <c r="PW1" s="72" t="s">
        <v>927</v>
      </c>
      <c r="PX1" s="72"/>
      <c r="PY1" s="72"/>
      <c r="PZ1" s="72"/>
      <c r="QA1" s="72"/>
      <c r="QB1" s="72"/>
      <c r="QC1" s="72"/>
      <c r="QD1" s="72"/>
      <c r="QE1" s="72"/>
      <c r="QF1" s="72"/>
      <c r="QG1" s="72"/>
      <c r="QH1" s="72"/>
      <c r="QI1" s="72"/>
      <c r="QJ1" s="72"/>
      <c r="QK1" s="72"/>
      <c r="QL1" s="72"/>
      <c r="QM1" s="72"/>
      <c r="QN1" s="72"/>
      <c r="QO1" s="72"/>
      <c r="QP1" s="72"/>
      <c r="QQ1" s="72"/>
      <c r="QR1" s="72"/>
      <c r="QS1" s="72"/>
      <c r="QT1" s="72"/>
      <c r="QU1" s="72"/>
      <c r="QV1" s="72"/>
      <c r="QW1" s="72"/>
      <c r="QX1" s="72"/>
      <c r="QY1" s="72"/>
      <c r="QZ1" s="72"/>
      <c r="RA1" s="72"/>
      <c r="RB1" s="72"/>
      <c r="RC1" s="72"/>
      <c r="RD1" s="72"/>
      <c r="RE1" s="72"/>
      <c r="RF1" s="72"/>
      <c r="RG1" s="72"/>
      <c r="RH1" s="72"/>
      <c r="RI1" s="72"/>
      <c r="RJ1" s="72"/>
      <c r="RK1" s="72"/>
      <c r="RL1" s="72"/>
      <c r="RM1" s="72"/>
      <c r="RN1" s="72"/>
      <c r="RO1" s="72"/>
      <c r="RP1" s="72"/>
      <c r="RQ1" s="72"/>
      <c r="RR1" s="72"/>
      <c r="RS1" s="72"/>
      <c r="RT1" s="72"/>
      <c r="RU1" s="72"/>
      <c r="RV1" s="72"/>
      <c r="RW1" s="72"/>
      <c r="RX1" s="72"/>
      <c r="RY1" s="72"/>
      <c r="RZ1" s="72"/>
      <c r="SA1" s="72"/>
      <c r="SB1" s="72"/>
      <c r="SC1" s="72"/>
      <c r="SD1" s="72"/>
      <c r="SE1" s="72"/>
      <c r="SF1" s="72"/>
      <c r="SG1" s="72"/>
      <c r="SH1" s="72"/>
      <c r="SI1" s="72"/>
      <c r="SJ1" s="72"/>
      <c r="SK1" s="72"/>
      <c r="SL1" s="72"/>
      <c r="SM1" s="72"/>
      <c r="SN1" s="72"/>
      <c r="SO1" s="72"/>
      <c r="SP1" s="72"/>
      <c r="SQ1" s="72"/>
      <c r="SR1" s="72"/>
      <c r="SS1" s="72"/>
      <c r="ST1" s="72"/>
      <c r="SU1" s="72"/>
      <c r="SV1" s="72"/>
      <c r="SW1" s="72"/>
      <c r="SX1" s="72"/>
      <c r="SY1" s="72"/>
      <c r="SZ1" s="72"/>
      <c r="TA1" s="72"/>
      <c r="TB1" s="72"/>
      <c r="TC1" s="72"/>
      <c r="TD1" s="72"/>
      <c r="TE1" s="72"/>
      <c r="TF1" s="72"/>
      <c r="TG1" s="72"/>
      <c r="TH1" s="72"/>
      <c r="TI1" s="72"/>
      <c r="TJ1" s="72"/>
      <c r="TK1" s="72"/>
      <c r="TL1" s="72"/>
      <c r="TM1" s="72"/>
      <c r="TN1" s="72"/>
      <c r="TO1" s="72"/>
      <c r="TP1" s="72"/>
      <c r="TQ1" s="72"/>
      <c r="TR1" s="72"/>
      <c r="TS1" s="72"/>
      <c r="TT1" s="72"/>
      <c r="TU1" s="72"/>
      <c r="TV1"/>
      <c r="TW1" s="73" t="s">
        <v>865</v>
      </c>
      <c r="TX1" s="73"/>
      <c r="TY1" s="73"/>
      <c r="TZ1" s="73"/>
      <c r="UA1" s="73"/>
      <c r="UB1" s="73"/>
      <c r="UC1" s="73"/>
      <c r="UD1" s="73"/>
      <c r="UE1" s="73"/>
      <c r="UF1" s="73"/>
      <c r="UG1" s="73"/>
      <c r="UH1" s="73"/>
      <c r="UI1" s="73"/>
      <c r="UJ1" s="73"/>
      <c r="UK1" s="73"/>
      <c r="UL1" s="73"/>
      <c r="UM1" s="73"/>
      <c r="UN1" s="73"/>
      <c r="UO1" s="73"/>
      <c r="UP1" s="73"/>
      <c r="UQ1" s="73"/>
      <c r="UR1" s="73"/>
      <c r="US1" s="73"/>
      <c r="UT1" s="73"/>
      <c r="UU1" s="73"/>
      <c r="UV1" s="73"/>
      <c r="UW1" s="73"/>
      <c r="UX1" s="73"/>
      <c r="UY1" s="73"/>
      <c r="UZ1" s="73"/>
      <c r="VA1" s="73"/>
      <c r="VB1" s="73"/>
      <c r="VC1" s="73"/>
      <c r="VD1" s="73"/>
      <c r="VE1" s="73"/>
      <c r="VF1" s="73"/>
      <c r="VG1" s="73"/>
      <c r="VH1" s="73"/>
      <c r="VI1" s="73"/>
      <c r="VJ1" s="73"/>
      <c r="VK1" s="73"/>
      <c r="VL1" s="73"/>
      <c r="VM1" s="73"/>
      <c r="VN1" s="73"/>
      <c r="VO1" s="73"/>
      <c r="VP1" s="73"/>
      <c r="VQ1" s="73"/>
      <c r="VR1" s="73"/>
      <c r="VS1" s="73"/>
      <c r="VT1" s="73"/>
      <c r="VU1" s="73"/>
      <c r="VV1" s="73"/>
      <c r="VW1" s="73"/>
      <c r="VX1" s="73"/>
      <c r="VY1" s="73"/>
      <c r="VZ1" s="73"/>
      <c r="WA1" s="73"/>
      <c r="WB1" s="73"/>
      <c r="WC1" s="73"/>
      <c r="WD1" s="73"/>
      <c r="WE1" s="73"/>
      <c r="WF1" s="73"/>
      <c r="WG1" s="73"/>
      <c r="WH1" s="73"/>
      <c r="WI1" s="73"/>
      <c r="WJ1" s="73"/>
      <c r="WK1" s="73"/>
      <c r="WL1" s="73"/>
      <c r="WM1" s="73"/>
      <c r="WN1"/>
      <c r="WO1" s="74" t="s">
        <v>928</v>
      </c>
      <c r="WP1" s="74"/>
      <c r="WQ1" s="74"/>
      <c r="WR1" s="74"/>
      <c r="WS1" s="74"/>
      <c r="WT1" s="74"/>
      <c r="WU1" s="74"/>
      <c r="WV1" s="74"/>
      <c r="WW1" s="74"/>
      <c r="WX1" s="74"/>
      <c r="WY1" s="74"/>
      <c r="WZ1" s="74"/>
      <c r="XA1" s="74"/>
      <c r="XB1" s="74"/>
      <c r="XC1" s="74"/>
      <c r="XD1" s="74"/>
      <c r="XE1" s="74"/>
      <c r="XF1"/>
      <c r="XG1" s="75" t="s">
        <v>929</v>
      </c>
      <c r="XH1" s="75"/>
      <c r="XI1" s="75"/>
      <c r="XJ1" s="75"/>
      <c r="XK1" s="75"/>
      <c r="XL1" s="75"/>
      <c r="XM1" s="75"/>
      <c r="XN1" s="75"/>
      <c r="XO1" s="75"/>
      <c r="XP1" s="75"/>
      <c r="XQ1" s="75"/>
      <c r="XR1" s="75"/>
      <c r="XS1" s="75"/>
      <c r="XT1" s="75"/>
      <c r="XU1" s="75"/>
      <c r="XV1" s="75"/>
      <c r="XW1" s="75"/>
      <c r="XX1" s="75"/>
      <c r="XY1" s="75"/>
      <c r="XZ1" s="75"/>
      <c r="YA1" s="75"/>
      <c r="YB1" s="75"/>
      <c r="YC1" s="75"/>
      <c r="YD1" s="75"/>
      <c r="YE1" s="75"/>
      <c r="YF1" s="75"/>
      <c r="YG1" s="75"/>
      <c r="YH1"/>
      <c r="YI1" s="76" t="s">
        <v>930</v>
      </c>
      <c r="YJ1" s="76"/>
      <c r="YK1" s="76"/>
      <c r="YL1" s="76"/>
      <c r="YM1" s="76"/>
      <c r="YN1" s="76"/>
      <c r="YO1" s="76"/>
      <c r="YP1" s="76"/>
      <c r="YQ1" s="76"/>
      <c r="YR1" s="76"/>
      <c r="YS1" s="76"/>
      <c r="YT1" s="76"/>
      <c r="YU1" s="76"/>
      <c r="YV1" s="76"/>
      <c r="YW1" s="76"/>
      <c r="YX1" s="76"/>
      <c r="YY1" s="76"/>
      <c r="YZ1" s="76"/>
      <c r="ZA1" s="76"/>
      <c r="ZB1" s="76"/>
      <c r="ZC1" s="76"/>
      <c r="ZD1" s="76"/>
      <c r="ZE1" s="76"/>
      <c r="ZF1" s="76"/>
      <c r="ZG1" s="76"/>
      <c r="ZH1" s="76"/>
      <c r="ZI1" s="76"/>
      <c r="ZJ1" s="76"/>
      <c r="ZK1" s="76"/>
      <c r="ZL1" s="76"/>
      <c r="ZM1" s="76"/>
      <c r="ZN1" s="76"/>
      <c r="ZO1" s="76"/>
      <c r="ZP1" s="76"/>
      <c r="ZQ1" s="76"/>
      <c r="ZR1" s="76"/>
      <c r="ZS1" s="76"/>
      <c r="ZT1" s="76"/>
      <c r="ZU1" s="76"/>
      <c r="ZV1" s="76"/>
      <c r="ZW1" s="76"/>
      <c r="ZX1" s="76"/>
    </row>
    <row r="2" spans="2:700" s="1" customFormat="1" ht="14.55" customHeight="1" x14ac:dyDescent="0.3">
      <c r="B2" s="4" t="s">
        <v>550</v>
      </c>
      <c r="C2" s="4">
        <v>2023</v>
      </c>
      <c r="D2" s="4">
        <v>2023</v>
      </c>
      <c r="E2" s="4">
        <v>2023</v>
      </c>
      <c r="F2" s="4">
        <v>2023</v>
      </c>
      <c r="G2" s="4">
        <v>2023</v>
      </c>
      <c r="H2" s="4">
        <v>2023</v>
      </c>
      <c r="I2" s="4">
        <v>2023</v>
      </c>
      <c r="J2" s="4">
        <v>2023</v>
      </c>
      <c r="K2" s="4">
        <v>2023</v>
      </c>
      <c r="L2" s="4">
        <v>2023</v>
      </c>
      <c r="M2" s="4">
        <v>2023</v>
      </c>
      <c r="N2" s="4">
        <v>2023</v>
      </c>
      <c r="O2" s="4">
        <v>2023</v>
      </c>
      <c r="P2" s="4">
        <v>2023</v>
      </c>
      <c r="Q2" s="4">
        <v>2023</v>
      </c>
      <c r="R2" s="4">
        <v>2023</v>
      </c>
      <c r="S2" s="4">
        <v>2023</v>
      </c>
      <c r="T2" s="13">
        <v>2023</v>
      </c>
      <c r="U2" s="4">
        <v>2023</v>
      </c>
      <c r="V2" s="4">
        <v>2023</v>
      </c>
      <c r="W2" s="4">
        <v>2023</v>
      </c>
      <c r="X2" s="4">
        <v>2023</v>
      </c>
      <c r="Y2" s="4">
        <v>2023</v>
      </c>
      <c r="Z2" s="4">
        <v>2023</v>
      </c>
      <c r="AA2" s="4">
        <v>2023</v>
      </c>
      <c r="AB2" s="4">
        <v>2023</v>
      </c>
      <c r="AC2" s="4">
        <v>2023</v>
      </c>
      <c r="AD2" s="4">
        <v>2023</v>
      </c>
      <c r="AE2" s="4">
        <v>2023</v>
      </c>
      <c r="AF2" s="4">
        <v>2023</v>
      </c>
      <c r="AG2" s="4">
        <v>2023</v>
      </c>
      <c r="AH2" s="4">
        <v>2023</v>
      </c>
      <c r="AI2" s="4">
        <v>2023</v>
      </c>
      <c r="AJ2" s="4">
        <v>2023</v>
      </c>
      <c r="AK2" s="4">
        <v>2023</v>
      </c>
      <c r="AL2" s="8"/>
      <c r="AM2" s="4">
        <v>2023</v>
      </c>
      <c r="AN2" s="4">
        <v>2023</v>
      </c>
      <c r="AO2" s="4">
        <v>2023</v>
      </c>
      <c r="AP2" s="4">
        <v>2023</v>
      </c>
      <c r="AQ2" s="4">
        <v>2023</v>
      </c>
      <c r="AR2" s="4">
        <v>2023</v>
      </c>
      <c r="AS2" s="4">
        <v>2023</v>
      </c>
      <c r="AT2" s="4">
        <v>2023</v>
      </c>
      <c r="AU2" s="4">
        <v>2023</v>
      </c>
      <c r="AV2" s="4">
        <v>2023</v>
      </c>
      <c r="AW2" s="4">
        <v>2023</v>
      </c>
      <c r="AX2" s="4">
        <v>2023</v>
      </c>
      <c r="AY2" s="4">
        <v>2023</v>
      </c>
      <c r="AZ2" s="4">
        <v>2023</v>
      </c>
      <c r="BA2" s="4">
        <v>2023</v>
      </c>
      <c r="BB2" s="19">
        <v>2020</v>
      </c>
      <c r="BC2" s="4">
        <v>2023</v>
      </c>
      <c r="BD2" s="4">
        <v>2023</v>
      </c>
      <c r="BE2" s="4">
        <v>2023</v>
      </c>
      <c r="BF2" s="4">
        <v>2023</v>
      </c>
      <c r="BG2" s="4">
        <v>2023</v>
      </c>
      <c r="BH2" s="4">
        <v>2023</v>
      </c>
      <c r="BI2" s="4">
        <v>2023</v>
      </c>
      <c r="BJ2" s="4">
        <v>2023</v>
      </c>
      <c r="BK2" s="4">
        <v>2023</v>
      </c>
      <c r="BL2" s="19">
        <v>2020</v>
      </c>
      <c r="BM2" s="4">
        <v>2023</v>
      </c>
      <c r="BN2" s="4">
        <v>2023</v>
      </c>
      <c r="BO2" s="4">
        <v>2023</v>
      </c>
      <c r="BP2" s="8"/>
      <c r="BQ2" s="4">
        <v>2023</v>
      </c>
      <c r="BR2" s="4">
        <v>2023</v>
      </c>
      <c r="BS2" s="4">
        <v>2023</v>
      </c>
      <c r="BT2" s="4">
        <v>2023</v>
      </c>
      <c r="BU2" s="4">
        <v>2023</v>
      </c>
      <c r="BV2" s="4">
        <v>2023</v>
      </c>
      <c r="BW2" s="4">
        <v>2023</v>
      </c>
      <c r="BX2" s="4">
        <v>2023</v>
      </c>
      <c r="BY2" s="19">
        <v>2020</v>
      </c>
      <c r="BZ2" s="4">
        <v>2023</v>
      </c>
      <c r="CA2" s="4">
        <v>2023</v>
      </c>
      <c r="CB2" s="4">
        <v>2023</v>
      </c>
      <c r="CC2" s="4">
        <v>2023</v>
      </c>
      <c r="CD2" s="4">
        <v>2023</v>
      </c>
      <c r="CE2" s="4">
        <v>2023</v>
      </c>
      <c r="CF2" s="4">
        <v>2023</v>
      </c>
      <c r="CG2"/>
      <c r="CH2" s="4">
        <v>2023</v>
      </c>
      <c r="CI2" s="4">
        <v>2023</v>
      </c>
      <c r="CJ2" s="4">
        <v>2023</v>
      </c>
      <c r="CK2" s="4">
        <v>2023</v>
      </c>
      <c r="CL2" s="4"/>
      <c r="CM2" s="4">
        <v>2023</v>
      </c>
      <c r="CN2" s="4">
        <v>2020</v>
      </c>
      <c r="CO2" s="4">
        <v>2023</v>
      </c>
      <c r="CP2" s="4">
        <v>2023</v>
      </c>
      <c r="CQ2" s="4">
        <v>2023</v>
      </c>
      <c r="CR2" s="4">
        <v>2023</v>
      </c>
      <c r="CS2" s="4">
        <v>2023</v>
      </c>
      <c r="CT2" s="4">
        <v>2023</v>
      </c>
      <c r="CU2" s="4">
        <v>2023</v>
      </c>
      <c r="CV2" s="4">
        <v>2023</v>
      </c>
      <c r="CW2" s="4">
        <v>2023</v>
      </c>
      <c r="CX2" s="4">
        <v>2023</v>
      </c>
      <c r="CY2" s="4">
        <v>2023</v>
      </c>
      <c r="CZ2" s="4">
        <v>2023</v>
      </c>
      <c r="DA2" s="4">
        <v>2023</v>
      </c>
      <c r="DB2" s="4"/>
      <c r="DC2"/>
      <c r="DD2" s="4">
        <v>2023</v>
      </c>
      <c r="DE2" s="4">
        <v>2023</v>
      </c>
      <c r="DF2" s="4">
        <v>2023</v>
      </c>
      <c r="DG2" s="4">
        <v>2023</v>
      </c>
      <c r="DH2" s="4">
        <v>2023</v>
      </c>
      <c r="DI2" s="4">
        <v>2023</v>
      </c>
      <c r="DJ2" s="4">
        <v>2023</v>
      </c>
      <c r="DK2" s="4">
        <v>2023</v>
      </c>
      <c r="DL2" s="4">
        <v>2023</v>
      </c>
      <c r="DM2" s="4">
        <v>2023</v>
      </c>
      <c r="DN2" s="4">
        <v>2023</v>
      </c>
      <c r="DO2" s="4">
        <v>2023</v>
      </c>
      <c r="DP2" s="4">
        <v>2023</v>
      </c>
      <c r="DQ2" s="4">
        <v>2023</v>
      </c>
      <c r="DR2" s="4">
        <v>2023</v>
      </c>
      <c r="DS2" s="4">
        <v>2023</v>
      </c>
      <c r="DT2" s="4">
        <v>2023</v>
      </c>
      <c r="DU2" s="4">
        <v>2023</v>
      </c>
      <c r="DV2" s="4">
        <v>2023</v>
      </c>
      <c r="DW2" s="4">
        <v>2023</v>
      </c>
      <c r="DX2" s="4">
        <v>2023</v>
      </c>
      <c r="DY2" s="4">
        <v>2023</v>
      </c>
      <c r="DZ2" s="4">
        <v>2023</v>
      </c>
      <c r="EA2" s="4">
        <v>2023</v>
      </c>
      <c r="EB2" s="4">
        <v>2023</v>
      </c>
      <c r="EC2" s="4">
        <v>2023</v>
      </c>
      <c r="ED2" s="4">
        <v>2023</v>
      </c>
      <c r="EE2" s="4">
        <v>2023</v>
      </c>
      <c r="EF2" s="4">
        <v>2023</v>
      </c>
      <c r="EG2" s="4">
        <v>2023</v>
      </c>
      <c r="EH2" s="4">
        <v>2023</v>
      </c>
      <c r="EI2" s="4">
        <v>2023</v>
      </c>
      <c r="EJ2" s="4">
        <v>2023</v>
      </c>
      <c r="EK2"/>
      <c r="EL2" s="4">
        <v>2023</v>
      </c>
      <c r="EM2"/>
      <c r="EN2" s="4">
        <v>2022</v>
      </c>
      <c r="EO2" s="4">
        <v>2022</v>
      </c>
      <c r="EP2" s="4">
        <v>2022</v>
      </c>
      <c r="EQ2" s="4">
        <v>2022</v>
      </c>
      <c r="ER2" s="4">
        <v>2022</v>
      </c>
      <c r="ES2" s="4">
        <v>2022</v>
      </c>
      <c r="ET2" s="4">
        <v>2022</v>
      </c>
      <c r="EU2" s="4">
        <v>2022</v>
      </c>
      <c r="EV2" s="4">
        <v>2022</v>
      </c>
      <c r="EW2" s="4">
        <v>2022</v>
      </c>
      <c r="EX2" s="4">
        <v>2022</v>
      </c>
      <c r="EY2" s="4">
        <v>2022</v>
      </c>
      <c r="EZ2" s="4">
        <v>2022</v>
      </c>
      <c r="FA2" s="4">
        <v>2022</v>
      </c>
      <c r="FB2" s="4">
        <v>2023</v>
      </c>
      <c r="FC2" s="4">
        <v>2023</v>
      </c>
      <c r="FD2" s="4">
        <v>2023</v>
      </c>
      <c r="FE2" s="4">
        <v>2023</v>
      </c>
      <c r="FF2" s="4">
        <v>2023</v>
      </c>
      <c r="FG2" s="4">
        <v>2023</v>
      </c>
      <c r="FH2" s="4">
        <v>2023</v>
      </c>
      <c r="FI2" s="4">
        <v>2023</v>
      </c>
      <c r="FJ2" s="4">
        <v>2023</v>
      </c>
      <c r="FK2" s="4">
        <v>2023</v>
      </c>
      <c r="FL2" s="4">
        <v>2022</v>
      </c>
      <c r="FM2" s="4">
        <v>2022</v>
      </c>
      <c r="FN2" s="4">
        <v>2023</v>
      </c>
      <c r="FO2" s="4">
        <v>2023</v>
      </c>
      <c r="FP2" s="4">
        <v>2023</v>
      </c>
      <c r="FQ2" s="4">
        <v>2022</v>
      </c>
      <c r="FR2" s="4">
        <v>2023</v>
      </c>
      <c r="FS2" s="6"/>
      <c r="FT2" s="61">
        <v>2022</v>
      </c>
      <c r="FU2" s="61">
        <v>2022</v>
      </c>
      <c r="FV2" s="61">
        <v>2022</v>
      </c>
      <c r="FW2" s="61">
        <v>2022</v>
      </c>
      <c r="FX2" s="61">
        <v>2022</v>
      </c>
      <c r="FY2" s="61">
        <v>2022</v>
      </c>
      <c r="FZ2" s="61">
        <v>2022</v>
      </c>
      <c r="GA2" s="61">
        <v>2022</v>
      </c>
      <c r="GB2" s="61">
        <v>2022</v>
      </c>
      <c r="GC2" s="61">
        <v>2022</v>
      </c>
      <c r="GD2" s="61">
        <v>2022</v>
      </c>
      <c r="GE2" s="61">
        <v>2022</v>
      </c>
      <c r="GF2" s="61">
        <v>2022</v>
      </c>
      <c r="GG2" s="61">
        <v>2022</v>
      </c>
      <c r="GH2" s="61">
        <v>2022</v>
      </c>
      <c r="GI2" s="61">
        <v>2022</v>
      </c>
      <c r="GJ2" s="61">
        <v>2022</v>
      </c>
      <c r="GK2" s="61">
        <v>2022</v>
      </c>
      <c r="GL2" s="61">
        <v>2022</v>
      </c>
      <c r="GM2" s="61">
        <v>2022</v>
      </c>
      <c r="GN2" s="61">
        <v>2022</v>
      </c>
      <c r="GO2" s="61">
        <v>2022</v>
      </c>
      <c r="GP2" s="61">
        <v>2022</v>
      </c>
      <c r="GQ2" s="61">
        <v>2022</v>
      </c>
      <c r="GR2" s="61">
        <v>2022</v>
      </c>
      <c r="GS2" s="61">
        <v>2022</v>
      </c>
      <c r="GT2" s="61">
        <v>2022</v>
      </c>
      <c r="GU2" s="61">
        <v>2022</v>
      </c>
      <c r="GV2" s="61">
        <v>2022</v>
      </c>
      <c r="GW2" s="61">
        <v>2022</v>
      </c>
      <c r="GX2" s="61">
        <v>2022</v>
      </c>
      <c r="GY2" s="61">
        <v>2022</v>
      </c>
      <c r="GZ2" s="61">
        <v>2022</v>
      </c>
      <c r="HA2" s="61">
        <v>2022</v>
      </c>
      <c r="HB2" s="61">
        <v>2022</v>
      </c>
      <c r="HC2" s="61">
        <v>2022</v>
      </c>
      <c r="HD2" s="61">
        <v>2022</v>
      </c>
      <c r="HE2" s="61">
        <v>2022</v>
      </c>
      <c r="HF2" s="61">
        <v>2022</v>
      </c>
      <c r="HG2" s="61">
        <v>2022</v>
      </c>
      <c r="HH2" s="61">
        <v>2022</v>
      </c>
      <c r="HI2" s="61">
        <v>2022</v>
      </c>
      <c r="HJ2" s="61">
        <v>2022</v>
      </c>
      <c r="HK2" s="61">
        <v>2022</v>
      </c>
      <c r="HL2" s="61">
        <v>2022</v>
      </c>
      <c r="HM2" s="61">
        <v>2022</v>
      </c>
      <c r="HN2" s="61">
        <v>2022</v>
      </c>
      <c r="HO2" s="61">
        <v>2022</v>
      </c>
      <c r="HP2" s="61">
        <v>2022</v>
      </c>
      <c r="HQ2" s="61">
        <v>2022</v>
      </c>
      <c r="HR2" s="61">
        <v>2022</v>
      </c>
      <c r="HS2" s="61">
        <v>2022</v>
      </c>
      <c r="HT2" s="61">
        <v>2022</v>
      </c>
      <c r="HU2" s="61">
        <v>2022</v>
      </c>
      <c r="HV2" s="61">
        <v>2022</v>
      </c>
      <c r="HW2" s="61">
        <v>2022</v>
      </c>
      <c r="HX2" s="61">
        <v>2022</v>
      </c>
      <c r="HY2" s="61">
        <v>2022</v>
      </c>
      <c r="HZ2" s="61">
        <v>2022</v>
      </c>
      <c r="IA2" s="61">
        <v>2022</v>
      </c>
      <c r="IB2" s="61">
        <v>2022</v>
      </c>
      <c r="IC2" s="61">
        <v>2022</v>
      </c>
      <c r="ID2" s="61">
        <v>2022</v>
      </c>
      <c r="IE2" s="61">
        <v>2022</v>
      </c>
      <c r="IF2" s="61">
        <v>2022</v>
      </c>
      <c r="IG2" s="61">
        <v>2022</v>
      </c>
      <c r="IH2" s="61">
        <v>2022</v>
      </c>
      <c r="II2" s="61">
        <v>2022</v>
      </c>
      <c r="IJ2" s="61">
        <v>2022</v>
      </c>
      <c r="IK2" s="61">
        <v>2022</v>
      </c>
      <c r="IL2" s="61">
        <v>2022</v>
      </c>
      <c r="IM2" s="61">
        <v>2022</v>
      </c>
      <c r="IN2" s="61">
        <v>2022</v>
      </c>
      <c r="IO2" s="61">
        <v>2022</v>
      </c>
      <c r="IP2" s="61">
        <v>2022</v>
      </c>
      <c r="IQ2" s="61">
        <v>2022</v>
      </c>
      <c r="IR2" s="61">
        <v>2022</v>
      </c>
      <c r="IS2" s="61">
        <v>2022</v>
      </c>
      <c r="IT2" s="61">
        <v>2022</v>
      </c>
      <c r="IU2" s="61">
        <v>2022</v>
      </c>
      <c r="IV2" s="61">
        <v>2022</v>
      </c>
      <c r="IW2" s="61">
        <v>2022</v>
      </c>
      <c r="IX2" s="61">
        <v>2022</v>
      </c>
      <c r="IY2" s="61">
        <v>2022</v>
      </c>
      <c r="IZ2" s="61">
        <v>2022</v>
      </c>
      <c r="JA2" s="61">
        <v>2022</v>
      </c>
      <c r="JB2" s="61">
        <v>2022</v>
      </c>
      <c r="JC2" s="61">
        <v>2022</v>
      </c>
      <c r="JD2" s="61">
        <v>2022</v>
      </c>
      <c r="JE2" s="61">
        <v>2022</v>
      </c>
      <c r="JF2" s="61">
        <v>2022</v>
      </c>
      <c r="JG2" s="61">
        <v>2022</v>
      </c>
      <c r="JH2" s="61">
        <v>2022</v>
      </c>
      <c r="JI2" s="61">
        <v>2022</v>
      </c>
      <c r="JJ2" s="61">
        <v>2022</v>
      </c>
      <c r="JK2" s="61">
        <v>2022</v>
      </c>
      <c r="JL2" s="61">
        <v>2022</v>
      </c>
      <c r="JM2" s="61">
        <v>2022</v>
      </c>
      <c r="JN2" s="61">
        <v>2022</v>
      </c>
      <c r="JO2" s="61">
        <v>2022</v>
      </c>
      <c r="JP2" s="61">
        <v>2022</v>
      </c>
      <c r="JQ2" s="61">
        <v>2022</v>
      </c>
      <c r="JR2" s="61">
        <v>2022</v>
      </c>
      <c r="JS2" s="66"/>
      <c r="JT2" s="61">
        <v>2022</v>
      </c>
      <c r="JU2" s="61">
        <v>2022</v>
      </c>
      <c r="JV2" s="61">
        <v>2022</v>
      </c>
      <c r="JW2" s="61">
        <v>2022</v>
      </c>
      <c r="JX2" s="61">
        <v>2022</v>
      </c>
      <c r="JY2" s="61">
        <v>2022</v>
      </c>
      <c r="JZ2" s="61">
        <v>2022</v>
      </c>
      <c r="KA2" s="61">
        <v>2022</v>
      </c>
      <c r="KB2" s="61">
        <v>2022</v>
      </c>
      <c r="KC2" s="61">
        <v>2022</v>
      </c>
      <c r="KD2" s="61">
        <v>2022</v>
      </c>
      <c r="KE2" s="61">
        <v>2022</v>
      </c>
      <c r="KF2" s="61">
        <v>2022</v>
      </c>
      <c r="KG2" s="61">
        <v>2022</v>
      </c>
      <c r="KH2" s="61">
        <v>2022</v>
      </c>
      <c r="KI2" s="61">
        <v>2022</v>
      </c>
      <c r="KJ2" s="61">
        <v>2022</v>
      </c>
      <c r="KK2" s="61">
        <v>2022</v>
      </c>
      <c r="KL2" s="61">
        <v>2022</v>
      </c>
      <c r="KM2" s="61">
        <v>2022</v>
      </c>
      <c r="KN2" s="61">
        <v>2022</v>
      </c>
      <c r="KO2" s="61">
        <v>2022</v>
      </c>
      <c r="KP2" s="61">
        <v>2022</v>
      </c>
      <c r="KQ2" s="61">
        <v>2022</v>
      </c>
      <c r="KR2" s="61">
        <v>2022</v>
      </c>
      <c r="KS2" s="61">
        <v>2022</v>
      </c>
      <c r="KT2" s="61">
        <v>2022</v>
      </c>
      <c r="KU2" s="61">
        <v>2022</v>
      </c>
      <c r="KV2" s="61">
        <v>2022</v>
      </c>
      <c r="KW2" s="61">
        <v>2022</v>
      </c>
      <c r="KX2" s="61">
        <v>2022</v>
      </c>
      <c r="KY2" s="61">
        <v>2022</v>
      </c>
      <c r="KZ2" s="61">
        <v>2022</v>
      </c>
      <c r="LA2" s="61">
        <v>2022</v>
      </c>
      <c r="LB2" s="61">
        <v>2022</v>
      </c>
      <c r="LC2" s="61">
        <v>2022</v>
      </c>
      <c r="LD2" s="61">
        <v>2022</v>
      </c>
      <c r="LE2" s="61">
        <v>2022</v>
      </c>
      <c r="LF2" s="61">
        <v>2022</v>
      </c>
      <c r="LG2" s="61">
        <v>2022</v>
      </c>
      <c r="LH2" s="61">
        <v>2022</v>
      </c>
      <c r="LI2" s="61">
        <v>2022</v>
      </c>
      <c r="LJ2" s="61">
        <v>2022</v>
      </c>
      <c r="LK2" s="61">
        <v>2022</v>
      </c>
      <c r="LL2" s="61">
        <v>2022</v>
      </c>
      <c r="LM2" s="61">
        <v>2022</v>
      </c>
      <c r="LN2" s="61">
        <v>2022</v>
      </c>
      <c r="LO2" s="61">
        <v>2022</v>
      </c>
      <c r="LP2" s="61">
        <v>2022</v>
      </c>
      <c r="LQ2" s="61">
        <v>2022</v>
      </c>
      <c r="LR2" s="61">
        <v>2022</v>
      </c>
      <c r="LS2" s="61">
        <v>2022</v>
      </c>
      <c r="LT2" s="61">
        <v>2022</v>
      </c>
      <c r="LU2" s="61">
        <v>2022</v>
      </c>
      <c r="LV2" s="61">
        <v>2022</v>
      </c>
      <c r="LW2" s="61">
        <v>2022</v>
      </c>
      <c r="LX2" s="61">
        <v>2022</v>
      </c>
      <c r="LY2" s="61">
        <v>2022</v>
      </c>
      <c r="LZ2" s="61">
        <v>2022</v>
      </c>
      <c r="MA2" s="61">
        <v>2022</v>
      </c>
      <c r="MB2" s="61">
        <v>2022</v>
      </c>
      <c r="MC2" s="61">
        <v>2022</v>
      </c>
      <c r="MD2" s="61">
        <v>2022</v>
      </c>
      <c r="ME2" s="61">
        <v>2022</v>
      </c>
      <c r="MF2" s="61">
        <v>2022</v>
      </c>
      <c r="MG2" s="61">
        <v>2022</v>
      </c>
      <c r="MH2" s="61">
        <v>2022</v>
      </c>
      <c r="MI2" s="61">
        <v>2022</v>
      </c>
      <c r="MJ2" s="61">
        <v>2022</v>
      </c>
      <c r="MK2" s="66"/>
      <c r="ML2" s="61">
        <v>2022</v>
      </c>
      <c r="MM2" s="61">
        <v>2022</v>
      </c>
      <c r="MN2" s="61">
        <v>2022</v>
      </c>
      <c r="MO2" s="61">
        <v>2022</v>
      </c>
      <c r="MP2" s="61">
        <v>2022</v>
      </c>
      <c r="MQ2" s="61">
        <v>2022</v>
      </c>
      <c r="MR2" s="61">
        <v>2022</v>
      </c>
      <c r="MS2" s="61">
        <v>2022</v>
      </c>
      <c r="MT2" s="61">
        <v>2022</v>
      </c>
      <c r="MU2" s="61">
        <v>2022</v>
      </c>
      <c r="MV2" s="61">
        <v>2022</v>
      </c>
      <c r="MW2" s="61">
        <v>2022</v>
      </c>
      <c r="MX2" s="61">
        <v>2022</v>
      </c>
      <c r="MY2" s="61">
        <v>2022</v>
      </c>
      <c r="MZ2" s="61">
        <v>2022</v>
      </c>
      <c r="NA2" s="61">
        <v>2022</v>
      </c>
      <c r="NB2" s="61">
        <v>2022</v>
      </c>
      <c r="NC2" s="66"/>
      <c r="ND2" s="61">
        <v>2022</v>
      </c>
      <c r="NE2" s="61">
        <v>2022</v>
      </c>
      <c r="NF2" s="61">
        <v>2022</v>
      </c>
      <c r="NG2" s="61">
        <v>2022</v>
      </c>
      <c r="NH2" s="61">
        <v>2022</v>
      </c>
      <c r="NI2" s="61">
        <v>2022</v>
      </c>
      <c r="NJ2" s="61">
        <v>2022</v>
      </c>
      <c r="NK2" s="61">
        <v>2022</v>
      </c>
      <c r="NL2" s="61">
        <v>2022</v>
      </c>
      <c r="NM2" s="61">
        <v>2022</v>
      </c>
      <c r="NN2" s="61">
        <v>2022</v>
      </c>
      <c r="NO2" s="61">
        <v>2022</v>
      </c>
      <c r="NP2" s="61">
        <v>2022</v>
      </c>
      <c r="NQ2" s="61">
        <v>2022</v>
      </c>
      <c r="NR2" s="61">
        <v>2022</v>
      </c>
      <c r="NS2" s="61">
        <v>2022</v>
      </c>
      <c r="NT2" s="61">
        <v>2022</v>
      </c>
      <c r="NU2" s="61">
        <v>2022</v>
      </c>
      <c r="NV2" s="61">
        <v>2022</v>
      </c>
      <c r="NW2" s="61">
        <v>2022</v>
      </c>
      <c r="NX2" s="61">
        <v>2022</v>
      </c>
      <c r="NY2" s="61">
        <v>2022</v>
      </c>
      <c r="NZ2" s="61">
        <v>2022</v>
      </c>
      <c r="OA2" s="61">
        <v>2022</v>
      </c>
      <c r="OB2" s="61">
        <v>2022</v>
      </c>
      <c r="OC2" s="61">
        <v>2022</v>
      </c>
      <c r="OD2" s="61">
        <v>2022</v>
      </c>
      <c r="OE2" s="66"/>
      <c r="OF2" s="61">
        <v>2022</v>
      </c>
      <c r="OG2" s="61">
        <v>2022</v>
      </c>
      <c r="OH2" s="61">
        <v>2022</v>
      </c>
      <c r="OI2" s="61">
        <v>2022</v>
      </c>
      <c r="OJ2" s="61">
        <v>2022</v>
      </c>
      <c r="OK2" s="61">
        <v>2022</v>
      </c>
      <c r="OL2" s="61">
        <v>2022</v>
      </c>
      <c r="OM2" s="61">
        <v>2022</v>
      </c>
      <c r="ON2" s="61">
        <v>2022</v>
      </c>
      <c r="OO2" s="61">
        <v>2022</v>
      </c>
      <c r="OP2" s="61">
        <v>2022</v>
      </c>
      <c r="OQ2" s="61">
        <v>2022</v>
      </c>
      <c r="OR2" s="61">
        <v>2022</v>
      </c>
      <c r="OS2" s="61">
        <v>2022</v>
      </c>
      <c r="OT2" s="61">
        <v>2022</v>
      </c>
      <c r="OU2" s="61">
        <v>2022</v>
      </c>
      <c r="OV2" s="61">
        <v>2022</v>
      </c>
      <c r="OW2" s="61">
        <v>2022</v>
      </c>
      <c r="OX2" s="61">
        <v>2022</v>
      </c>
      <c r="OY2" s="61">
        <v>2022</v>
      </c>
      <c r="OZ2" s="61">
        <v>2022</v>
      </c>
      <c r="PA2" s="61">
        <v>2022</v>
      </c>
      <c r="PB2" s="61">
        <v>2022</v>
      </c>
      <c r="PC2" s="61">
        <v>2022</v>
      </c>
      <c r="PD2" s="61">
        <v>2022</v>
      </c>
      <c r="PE2" s="61">
        <v>2022</v>
      </c>
      <c r="PF2" s="61">
        <v>2022</v>
      </c>
      <c r="PG2" s="61">
        <v>2022</v>
      </c>
      <c r="PH2" s="61">
        <v>2022</v>
      </c>
      <c r="PI2" s="61">
        <v>2022</v>
      </c>
      <c r="PJ2" s="61">
        <v>2022</v>
      </c>
      <c r="PK2" s="61">
        <v>2022</v>
      </c>
      <c r="PL2" s="61">
        <v>2022</v>
      </c>
      <c r="PM2" s="61">
        <v>2022</v>
      </c>
      <c r="PN2" s="61">
        <v>2022</v>
      </c>
      <c r="PO2" s="61">
        <v>2022</v>
      </c>
      <c r="PP2" s="61">
        <v>2022</v>
      </c>
      <c r="PQ2" s="61">
        <v>2022</v>
      </c>
      <c r="PR2" s="61">
        <v>2022</v>
      </c>
      <c r="PS2" s="61">
        <v>2022</v>
      </c>
      <c r="PT2" s="61">
        <v>2022</v>
      </c>
      <c r="PU2" s="61">
        <v>2022</v>
      </c>
      <c r="PW2" s="61">
        <v>2022</v>
      </c>
      <c r="PX2" s="61">
        <v>2022</v>
      </c>
      <c r="PY2" s="61">
        <v>2022</v>
      </c>
      <c r="PZ2" s="61">
        <v>2022</v>
      </c>
      <c r="QA2" s="61">
        <v>2022</v>
      </c>
      <c r="QB2" s="61">
        <v>2022</v>
      </c>
      <c r="QC2" s="61">
        <v>2022</v>
      </c>
      <c r="QD2" s="61">
        <v>2022</v>
      </c>
      <c r="QE2" s="61">
        <v>2022</v>
      </c>
      <c r="QF2" s="61">
        <v>2022</v>
      </c>
      <c r="QG2" s="61">
        <v>2022</v>
      </c>
      <c r="QH2" s="61">
        <v>2022</v>
      </c>
      <c r="QI2" s="61">
        <v>2022</v>
      </c>
      <c r="QJ2" s="61">
        <v>2022</v>
      </c>
      <c r="QK2" s="61">
        <v>2022</v>
      </c>
      <c r="QL2" s="61">
        <v>2022</v>
      </c>
      <c r="QM2" s="61">
        <v>2022</v>
      </c>
      <c r="QN2" s="61">
        <v>2022</v>
      </c>
      <c r="QO2" s="61">
        <v>2022</v>
      </c>
      <c r="QP2" s="61">
        <v>2022</v>
      </c>
      <c r="QQ2" s="61">
        <v>2022</v>
      </c>
      <c r="QR2" s="61">
        <v>2022</v>
      </c>
      <c r="QS2" s="61">
        <v>2022</v>
      </c>
      <c r="QT2" s="61">
        <v>2022</v>
      </c>
      <c r="QU2" s="61">
        <v>2022</v>
      </c>
      <c r="QV2" s="61">
        <v>2022</v>
      </c>
      <c r="QW2" s="61">
        <v>2022</v>
      </c>
      <c r="QX2" s="61">
        <v>2022</v>
      </c>
      <c r="QY2" s="61">
        <v>2022</v>
      </c>
      <c r="QZ2" s="61">
        <v>2022</v>
      </c>
      <c r="RA2" s="61">
        <v>2022</v>
      </c>
      <c r="RB2" s="61">
        <v>2022</v>
      </c>
      <c r="RC2" s="61">
        <v>2022</v>
      </c>
      <c r="RD2" s="61">
        <v>2022</v>
      </c>
      <c r="RE2" s="61">
        <v>2022</v>
      </c>
      <c r="RF2" s="61">
        <v>2022</v>
      </c>
      <c r="RG2" s="61">
        <v>2022</v>
      </c>
      <c r="RH2" s="61">
        <v>2022</v>
      </c>
      <c r="RI2" s="61">
        <v>2022</v>
      </c>
      <c r="RJ2" s="61">
        <v>2022</v>
      </c>
      <c r="RK2" s="61">
        <v>2022</v>
      </c>
      <c r="RL2" s="61">
        <v>2022</v>
      </c>
      <c r="RM2" s="61">
        <v>2022</v>
      </c>
      <c r="RN2" s="61">
        <v>2022</v>
      </c>
      <c r="RO2" s="61">
        <v>2022</v>
      </c>
      <c r="RP2" s="61">
        <v>2022</v>
      </c>
      <c r="RQ2" s="61">
        <v>2022</v>
      </c>
      <c r="RR2" s="61">
        <v>2022</v>
      </c>
      <c r="RS2" s="61">
        <v>2022</v>
      </c>
      <c r="RT2" s="61">
        <v>2022</v>
      </c>
      <c r="RU2" s="61">
        <v>2022</v>
      </c>
      <c r="RV2" s="61">
        <v>2022</v>
      </c>
      <c r="RW2" s="61">
        <v>2022</v>
      </c>
      <c r="RX2" s="61">
        <v>2022</v>
      </c>
      <c r="RY2" s="61">
        <v>2022</v>
      </c>
      <c r="RZ2" s="61">
        <v>2022</v>
      </c>
      <c r="SA2" s="61">
        <v>2022</v>
      </c>
      <c r="SB2" s="61">
        <v>2022</v>
      </c>
      <c r="SC2" s="61">
        <v>2022</v>
      </c>
      <c r="SD2" s="61">
        <v>2022</v>
      </c>
      <c r="SE2" s="61">
        <v>2022</v>
      </c>
      <c r="SF2" s="61">
        <v>2022</v>
      </c>
      <c r="SG2" s="61">
        <v>2022</v>
      </c>
      <c r="SH2" s="61">
        <v>2022</v>
      </c>
      <c r="SI2" s="61">
        <v>2022</v>
      </c>
      <c r="SJ2" s="61">
        <v>2022</v>
      </c>
      <c r="SK2" s="61">
        <v>2022</v>
      </c>
      <c r="SL2" s="61">
        <v>2022</v>
      </c>
      <c r="SM2" s="61">
        <v>2022</v>
      </c>
      <c r="SN2" s="61">
        <v>2022</v>
      </c>
      <c r="SO2" s="61">
        <v>2022</v>
      </c>
      <c r="SP2" s="61">
        <v>2022</v>
      </c>
      <c r="SQ2" s="61">
        <v>2022</v>
      </c>
      <c r="SR2" s="61">
        <v>2022</v>
      </c>
      <c r="SS2" s="61">
        <v>2022</v>
      </c>
      <c r="ST2" s="61">
        <v>2022</v>
      </c>
      <c r="SU2" s="61">
        <v>2022</v>
      </c>
      <c r="SV2" s="61">
        <v>2022</v>
      </c>
      <c r="SW2" s="61">
        <v>2022</v>
      </c>
      <c r="SX2" s="61">
        <v>2022</v>
      </c>
      <c r="SY2" s="61">
        <v>2022</v>
      </c>
      <c r="SZ2" s="61">
        <v>2022</v>
      </c>
      <c r="TA2" s="61">
        <v>2022</v>
      </c>
      <c r="TB2" s="61">
        <v>2022</v>
      </c>
      <c r="TC2" s="61">
        <v>2022</v>
      </c>
      <c r="TD2" s="61">
        <v>2022</v>
      </c>
      <c r="TE2" s="61">
        <v>2022</v>
      </c>
      <c r="TF2" s="61">
        <v>2022</v>
      </c>
      <c r="TG2" s="61">
        <v>2022</v>
      </c>
      <c r="TH2" s="61">
        <v>2022</v>
      </c>
      <c r="TI2" s="61">
        <v>2022</v>
      </c>
      <c r="TJ2" s="61">
        <v>2022</v>
      </c>
      <c r="TK2" s="61">
        <v>2022</v>
      </c>
      <c r="TL2" s="61">
        <v>2022</v>
      </c>
      <c r="TM2" s="61">
        <v>2022</v>
      </c>
      <c r="TN2" s="61">
        <v>2022</v>
      </c>
      <c r="TO2" s="61">
        <v>2022</v>
      </c>
      <c r="TP2" s="61">
        <v>2022</v>
      </c>
      <c r="TQ2" s="61">
        <v>2022</v>
      </c>
      <c r="TR2" s="61">
        <v>2022</v>
      </c>
      <c r="TS2" s="61">
        <v>2022</v>
      </c>
      <c r="TT2" s="61">
        <v>2022</v>
      </c>
      <c r="TU2" s="61">
        <v>2022</v>
      </c>
      <c r="TV2" s="66"/>
      <c r="TW2" s="61">
        <v>2022</v>
      </c>
      <c r="TX2" s="61">
        <v>2022</v>
      </c>
      <c r="TY2" s="61">
        <v>2022</v>
      </c>
      <c r="TZ2" s="61">
        <v>2022</v>
      </c>
      <c r="UA2" s="61">
        <v>2022</v>
      </c>
      <c r="UB2" s="61">
        <v>2022</v>
      </c>
      <c r="UC2" s="61">
        <v>2022</v>
      </c>
      <c r="UD2" s="61">
        <v>2022</v>
      </c>
      <c r="UE2" s="61">
        <v>2022</v>
      </c>
      <c r="UF2" s="61">
        <v>2022</v>
      </c>
      <c r="UG2" s="61">
        <v>2022</v>
      </c>
      <c r="UH2" s="61">
        <v>2022</v>
      </c>
      <c r="UI2" s="61">
        <v>2022</v>
      </c>
      <c r="UJ2" s="61">
        <v>2022</v>
      </c>
      <c r="UK2" s="61">
        <v>2022</v>
      </c>
      <c r="UL2" s="61">
        <v>2022</v>
      </c>
      <c r="UM2" s="61">
        <v>2022</v>
      </c>
      <c r="UN2" s="61">
        <v>2022</v>
      </c>
      <c r="UO2" s="61">
        <v>2022</v>
      </c>
      <c r="UP2" s="61">
        <v>2022</v>
      </c>
      <c r="UQ2" s="61">
        <v>2022</v>
      </c>
      <c r="UR2" s="61">
        <v>2022</v>
      </c>
      <c r="US2" s="61">
        <v>2022</v>
      </c>
      <c r="UT2" s="61">
        <v>2022</v>
      </c>
      <c r="UU2" s="61">
        <v>2022</v>
      </c>
      <c r="UV2" s="61">
        <v>2022</v>
      </c>
      <c r="UW2" s="61">
        <v>2022</v>
      </c>
      <c r="UX2" s="61">
        <v>2022</v>
      </c>
      <c r="UY2" s="61">
        <v>2022</v>
      </c>
      <c r="UZ2" s="61">
        <v>2022</v>
      </c>
      <c r="VA2" s="61">
        <v>2022</v>
      </c>
      <c r="VB2" s="61">
        <v>2022</v>
      </c>
      <c r="VC2" s="61">
        <v>2022</v>
      </c>
      <c r="VD2" s="61">
        <v>2022</v>
      </c>
      <c r="VE2" s="61">
        <v>2022</v>
      </c>
      <c r="VF2" s="61">
        <v>2022</v>
      </c>
      <c r="VG2" s="61">
        <v>2022</v>
      </c>
      <c r="VH2" s="61">
        <v>2022</v>
      </c>
      <c r="VI2" s="61">
        <v>2022</v>
      </c>
      <c r="VJ2" s="61">
        <v>2022</v>
      </c>
      <c r="VK2" s="61">
        <v>2022</v>
      </c>
      <c r="VL2" s="61">
        <v>2022</v>
      </c>
      <c r="VM2" s="61">
        <v>2022</v>
      </c>
      <c r="VN2" s="61">
        <v>2022</v>
      </c>
      <c r="VO2" s="61">
        <v>2022</v>
      </c>
      <c r="VP2" s="61">
        <v>2022</v>
      </c>
      <c r="VQ2" s="61">
        <v>2022</v>
      </c>
      <c r="VR2" s="61">
        <v>2022</v>
      </c>
      <c r="VS2" s="61">
        <v>2022</v>
      </c>
      <c r="VT2" s="61">
        <v>2022</v>
      </c>
      <c r="VU2" s="61">
        <v>2022</v>
      </c>
      <c r="VV2" s="61">
        <v>2022</v>
      </c>
      <c r="VW2" s="61">
        <v>2022</v>
      </c>
      <c r="VX2" s="61">
        <v>2022</v>
      </c>
      <c r="VY2" s="61">
        <v>2022</v>
      </c>
      <c r="VZ2" s="61">
        <v>2022</v>
      </c>
      <c r="WA2" s="61">
        <v>2022</v>
      </c>
      <c r="WB2" s="61">
        <v>2022</v>
      </c>
      <c r="WC2" s="61">
        <v>2022</v>
      </c>
      <c r="WD2" s="61">
        <v>2022</v>
      </c>
      <c r="WE2" s="61">
        <v>2022</v>
      </c>
      <c r="WF2" s="61">
        <v>2022</v>
      </c>
      <c r="WG2" s="61">
        <v>2022</v>
      </c>
      <c r="WH2" s="61">
        <v>2022</v>
      </c>
      <c r="WI2" s="61">
        <v>2022</v>
      </c>
      <c r="WJ2" s="61">
        <v>2022</v>
      </c>
      <c r="WK2" s="61">
        <v>2022</v>
      </c>
      <c r="WL2" s="61">
        <v>2022</v>
      </c>
      <c r="WM2" s="61">
        <v>2022</v>
      </c>
      <c r="WN2" s="66"/>
      <c r="WO2" s="61">
        <v>2022</v>
      </c>
      <c r="WP2" s="61">
        <v>2022</v>
      </c>
      <c r="WQ2" s="61">
        <v>2022</v>
      </c>
      <c r="WR2" s="61">
        <v>2022</v>
      </c>
      <c r="WS2" s="61">
        <v>2022</v>
      </c>
      <c r="WT2" s="61">
        <v>2022</v>
      </c>
      <c r="WU2" s="61">
        <v>2022</v>
      </c>
      <c r="WV2" s="61">
        <v>2022</v>
      </c>
      <c r="WW2" s="61">
        <v>2022</v>
      </c>
      <c r="WX2" s="61">
        <v>2022</v>
      </c>
      <c r="WY2" s="61">
        <v>2022</v>
      </c>
      <c r="WZ2" s="61">
        <v>2022</v>
      </c>
      <c r="XA2" s="61">
        <v>2022</v>
      </c>
      <c r="XB2" s="61">
        <v>2022</v>
      </c>
      <c r="XC2" s="61">
        <v>2022</v>
      </c>
      <c r="XD2" s="61">
        <v>2022</v>
      </c>
      <c r="XE2" s="61">
        <v>2022</v>
      </c>
      <c r="XF2" s="66"/>
      <c r="XG2" s="61">
        <v>2022</v>
      </c>
      <c r="XH2" s="61">
        <v>2022</v>
      </c>
      <c r="XI2" s="61">
        <v>2022</v>
      </c>
      <c r="XJ2" s="61">
        <v>2022</v>
      </c>
      <c r="XK2" s="61">
        <v>2022</v>
      </c>
      <c r="XL2" s="61">
        <v>2022</v>
      </c>
      <c r="XM2" s="61">
        <v>2022</v>
      </c>
      <c r="XN2" s="61">
        <v>2022</v>
      </c>
      <c r="XO2" s="61">
        <v>2022</v>
      </c>
      <c r="XP2" s="61">
        <v>2022</v>
      </c>
      <c r="XQ2" s="61">
        <v>2022</v>
      </c>
      <c r="XR2" s="61">
        <v>2022</v>
      </c>
      <c r="XS2" s="61">
        <v>2022</v>
      </c>
      <c r="XT2" s="61">
        <v>2022</v>
      </c>
      <c r="XU2" s="61">
        <v>2022</v>
      </c>
      <c r="XV2" s="61">
        <v>2022</v>
      </c>
      <c r="XW2" s="61">
        <v>2022</v>
      </c>
      <c r="XX2" s="61">
        <v>2022</v>
      </c>
      <c r="XY2" s="61">
        <v>2022</v>
      </c>
      <c r="XZ2" s="61">
        <v>2022</v>
      </c>
      <c r="YA2" s="61">
        <v>2022</v>
      </c>
      <c r="YB2" s="61">
        <v>2022</v>
      </c>
      <c r="YC2" s="61">
        <v>2022</v>
      </c>
      <c r="YD2" s="61">
        <v>2022</v>
      </c>
      <c r="YE2" s="61">
        <v>2022</v>
      </c>
      <c r="YF2" s="61">
        <v>2022</v>
      </c>
      <c r="YG2" s="61">
        <v>2022</v>
      </c>
      <c r="YH2" s="66"/>
      <c r="YI2" s="61">
        <v>2022</v>
      </c>
      <c r="YJ2" s="61">
        <v>2022</v>
      </c>
      <c r="YK2" s="61">
        <v>2022</v>
      </c>
      <c r="YL2" s="61">
        <v>2022</v>
      </c>
      <c r="YM2" s="61">
        <v>2022</v>
      </c>
      <c r="YN2" s="61">
        <v>2022</v>
      </c>
      <c r="YO2" s="61">
        <v>2022</v>
      </c>
      <c r="YP2" s="61">
        <v>2022</v>
      </c>
      <c r="YQ2" s="61">
        <v>2022</v>
      </c>
      <c r="YR2" s="61">
        <v>2022</v>
      </c>
      <c r="YS2" s="61">
        <v>2022</v>
      </c>
      <c r="YT2" s="61">
        <v>2022</v>
      </c>
      <c r="YU2" s="61">
        <v>2022</v>
      </c>
      <c r="YV2" s="61">
        <v>2022</v>
      </c>
      <c r="YW2" s="61">
        <v>2022</v>
      </c>
      <c r="YX2" s="61">
        <v>2022</v>
      </c>
      <c r="YY2" s="61">
        <v>2022</v>
      </c>
      <c r="YZ2" s="61">
        <v>2022</v>
      </c>
      <c r="ZA2" s="61">
        <v>2022</v>
      </c>
      <c r="ZB2" s="61">
        <v>2022</v>
      </c>
      <c r="ZC2" s="61">
        <v>2022</v>
      </c>
      <c r="ZD2" s="61">
        <v>2022</v>
      </c>
      <c r="ZE2" s="61">
        <v>2022</v>
      </c>
      <c r="ZF2" s="61">
        <v>2022</v>
      </c>
      <c r="ZG2" s="61">
        <v>2022</v>
      </c>
      <c r="ZH2" s="61">
        <v>2022</v>
      </c>
      <c r="ZI2" s="61">
        <v>2022</v>
      </c>
      <c r="ZJ2" s="61">
        <v>2022</v>
      </c>
      <c r="ZK2" s="61">
        <v>2022</v>
      </c>
      <c r="ZL2" s="61">
        <v>2022</v>
      </c>
      <c r="ZM2" s="61">
        <v>2022</v>
      </c>
      <c r="ZN2" s="61">
        <v>2022</v>
      </c>
      <c r="ZO2" s="61">
        <v>2022</v>
      </c>
      <c r="ZP2" s="61">
        <v>2022</v>
      </c>
      <c r="ZQ2" s="61">
        <v>2022</v>
      </c>
      <c r="ZR2" s="61">
        <v>2022</v>
      </c>
      <c r="ZS2" s="61">
        <v>2022</v>
      </c>
      <c r="ZT2" s="61">
        <v>2022</v>
      </c>
      <c r="ZU2" s="61">
        <v>2022</v>
      </c>
      <c r="ZV2" s="61">
        <v>2022</v>
      </c>
      <c r="ZW2" s="61">
        <v>2022</v>
      </c>
      <c r="ZX2" s="61">
        <v>2022</v>
      </c>
    </row>
    <row r="3" spans="2:700" s="30" customFormat="1" ht="72" x14ac:dyDescent="0.3">
      <c r="B3" s="29" t="s">
        <v>549</v>
      </c>
      <c r="C3" s="135" t="s">
        <v>920</v>
      </c>
      <c r="D3" s="135" t="s">
        <v>921</v>
      </c>
      <c r="E3" s="135" t="s">
        <v>922</v>
      </c>
      <c r="F3" s="135" t="s">
        <v>923</v>
      </c>
      <c r="G3" s="135" t="s">
        <v>924</v>
      </c>
      <c r="H3" s="135" t="s">
        <v>925</v>
      </c>
      <c r="I3" s="135" t="s">
        <v>926</v>
      </c>
      <c r="J3" s="16" t="s">
        <v>547</v>
      </c>
      <c r="K3" s="16" t="s">
        <v>548</v>
      </c>
      <c r="L3" s="16" t="s">
        <v>551</v>
      </c>
      <c r="M3" s="16" t="s">
        <v>553</v>
      </c>
      <c r="N3" s="16" t="s">
        <v>554</v>
      </c>
      <c r="O3" s="16" t="s">
        <v>555</v>
      </c>
      <c r="P3" s="16" t="s">
        <v>556</v>
      </c>
      <c r="Q3" s="16" t="s">
        <v>557</v>
      </c>
      <c r="R3" s="16" t="s">
        <v>558</v>
      </c>
      <c r="S3" s="16" t="s">
        <v>559</v>
      </c>
      <c r="T3" s="16" t="s">
        <v>560</v>
      </c>
      <c r="U3" s="16" t="s">
        <v>561</v>
      </c>
      <c r="V3" s="16" t="s">
        <v>562</v>
      </c>
      <c r="W3" s="16" t="s">
        <v>563</v>
      </c>
      <c r="X3" s="16" t="s">
        <v>564</v>
      </c>
      <c r="Y3" s="16" t="s">
        <v>565</v>
      </c>
      <c r="Z3" s="16" t="s">
        <v>566</v>
      </c>
      <c r="AA3" s="16" t="s">
        <v>567</v>
      </c>
      <c r="AB3" s="16" t="s">
        <v>568</v>
      </c>
      <c r="AC3" s="16" t="s">
        <v>569</v>
      </c>
      <c r="AD3" s="16" t="s">
        <v>570</v>
      </c>
      <c r="AE3" s="16" t="s">
        <v>571</v>
      </c>
      <c r="AF3" s="16" t="s">
        <v>572</v>
      </c>
      <c r="AG3" s="16" t="s">
        <v>573</v>
      </c>
      <c r="AH3" s="16" t="s">
        <v>574</v>
      </c>
      <c r="AI3" s="16" t="s">
        <v>575</v>
      </c>
      <c r="AJ3" s="16" t="s">
        <v>576</v>
      </c>
      <c r="AK3" s="16" t="s">
        <v>577</v>
      </c>
      <c r="AL3" s="8"/>
      <c r="AM3" s="17" t="s">
        <v>579</v>
      </c>
      <c r="AN3" s="17" t="s">
        <v>580</v>
      </c>
      <c r="AO3" s="17" t="s">
        <v>581</v>
      </c>
      <c r="AP3" s="17" t="s">
        <v>582</v>
      </c>
      <c r="AQ3" s="17" t="s">
        <v>583</v>
      </c>
      <c r="AR3" s="17" t="s">
        <v>584</v>
      </c>
      <c r="AS3" s="17" t="s">
        <v>585</v>
      </c>
      <c r="AT3" s="17" t="s">
        <v>586</v>
      </c>
      <c r="AU3" s="17" t="s">
        <v>588</v>
      </c>
      <c r="AV3" s="17" t="s">
        <v>589</v>
      </c>
      <c r="AW3" s="17" t="s">
        <v>590</v>
      </c>
      <c r="AX3" s="17" t="s">
        <v>591</v>
      </c>
      <c r="AY3" s="17" t="s">
        <v>592</v>
      </c>
      <c r="AZ3" s="17" t="s">
        <v>587</v>
      </c>
      <c r="BA3" s="17" t="s">
        <v>593</v>
      </c>
      <c r="BB3" s="20" t="s">
        <v>594</v>
      </c>
      <c r="BC3" s="17" t="s">
        <v>595</v>
      </c>
      <c r="BD3" s="17" t="s">
        <v>596</v>
      </c>
      <c r="BE3" s="17" t="s">
        <v>597</v>
      </c>
      <c r="BF3" s="17" t="s">
        <v>598</v>
      </c>
      <c r="BG3" s="17" t="s">
        <v>599</v>
      </c>
      <c r="BH3" s="17" t="s">
        <v>600</v>
      </c>
      <c r="BI3" s="17" t="s">
        <v>601</v>
      </c>
      <c r="BJ3" s="17" t="s">
        <v>602</v>
      </c>
      <c r="BK3" s="17" t="s">
        <v>603</v>
      </c>
      <c r="BL3" s="20" t="s">
        <v>604</v>
      </c>
      <c r="BM3" s="17" t="s">
        <v>605</v>
      </c>
      <c r="BN3" s="17" t="s">
        <v>606</v>
      </c>
      <c r="BO3" s="17" t="s">
        <v>607</v>
      </c>
      <c r="BP3" s="8"/>
      <c r="BQ3" s="22" t="s">
        <v>609</v>
      </c>
      <c r="BR3" s="22" t="s">
        <v>610</v>
      </c>
      <c r="BS3" s="22" t="s">
        <v>611</v>
      </c>
      <c r="BT3" s="22" t="s">
        <v>612</v>
      </c>
      <c r="BU3" s="22" t="s">
        <v>613</v>
      </c>
      <c r="BV3" s="22" t="s">
        <v>614</v>
      </c>
      <c r="BW3" s="22" t="s">
        <v>615</v>
      </c>
      <c r="BX3" s="22" t="s">
        <v>616</v>
      </c>
      <c r="BY3" s="23" t="s">
        <v>617</v>
      </c>
      <c r="BZ3" s="22" t="s">
        <v>618</v>
      </c>
      <c r="CA3" s="22" t="s">
        <v>619</v>
      </c>
      <c r="CB3" s="22" t="s">
        <v>620</v>
      </c>
      <c r="CC3" s="22" t="s">
        <v>621</v>
      </c>
      <c r="CD3" s="22" t="s">
        <v>622</v>
      </c>
      <c r="CE3" s="22" t="s">
        <v>623</v>
      </c>
      <c r="CF3" s="22" t="s">
        <v>624</v>
      </c>
      <c r="CG3"/>
      <c r="CH3" s="26" t="s">
        <v>631</v>
      </c>
      <c r="CI3" s="26" t="s">
        <v>630</v>
      </c>
      <c r="CJ3" s="26" t="s">
        <v>629</v>
      </c>
      <c r="CK3" s="26" t="s">
        <v>628</v>
      </c>
      <c r="CL3" s="26" t="s">
        <v>627</v>
      </c>
      <c r="CM3" s="27" t="s">
        <v>632</v>
      </c>
      <c r="CN3" s="27" t="s">
        <v>634</v>
      </c>
      <c r="CO3" s="27" t="s">
        <v>633</v>
      </c>
      <c r="CP3" s="27" t="s">
        <v>635</v>
      </c>
      <c r="CQ3" s="27" t="s">
        <v>636</v>
      </c>
      <c r="CR3" s="27" t="s">
        <v>637</v>
      </c>
      <c r="CS3" s="27" t="s">
        <v>638</v>
      </c>
      <c r="CT3" s="27" t="s">
        <v>639</v>
      </c>
      <c r="CU3" s="27" t="s">
        <v>640</v>
      </c>
      <c r="CV3" s="27" t="s">
        <v>641</v>
      </c>
      <c r="CW3" s="27" t="s">
        <v>642</v>
      </c>
      <c r="CX3" s="27" t="s">
        <v>643</v>
      </c>
      <c r="CY3" s="27" t="s">
        <v>644</v>
      </c>
      <c r="CZ3" s="27" t="s">
        <v>645</v>
      </c>
      <c r="DA3" s="27" t="s">
        <v>646</v>
      </c>
      <c r="DB3" s="28" t="s">
        <v>648</v>
      </c>
      <c r="DC3"/>
      <c r="DD3" s="31" t="s">
        <v>650</v>
      </c>
      <c r="DE3" s="31" t="s">
        <v>651</v>
      </c>
      <c r="DF3" s="31" t="s">
        <v>652</v>
      </c>
      <c r="DG3" s="31" t="s">
        <v>653</v>
      </c>
      <c r="DH3" s="31" t="s">
        <v>654</v>
      </c>
      <c r="DI3" s="31" t="s">
        <v>655</v>
      </c>
      <c r="DJ3" s="31" t="s">
        <v>656</v>
      </c>
      <c r="DK3" s="31" t="s">
        <v>657</v>
      </c>
      <c r="DL3" s="31" t="s">
        <v>658</v>
      </c>
      <c r="DM3" s="31" t="s">
        <v>659</v>
      </c>
      <c r="DN3" s="31" t="s">
        <v>660</v>
      </c>
      <c r="DO3" s="31" t="s">
        <v>661</v>
      </c>
      <c r="DP3" s="31" t="s">
        <v>662</v>
      </c>
      <c r="DQ3" s="31" t="s">
        <v>663</v>
      </c>
      <c r="DR3" s="31" t="s">
        <v>664</v>
      </c>
      <c r="DS3" s="31" t="s">
        <v>665</v>
      </c>
      <c r="DT3" s="31" t="s">
        <v>666</v>
      </c>
      <c r="DU3" s="31" t="s">
        <v>667</v>
      </c>
      <c r="DV3" s="31" t="s">
        <v>668</v>
      </c>
      <c r="DW3" s="31" t="s">
        <v>669</v>
      </c>
      <c r="DX3" s="31" t="s">
        <v>670</v>
      </c>
      <c r="DY3" s="31" t="s">
        <v>671</v>
      </c>
      <c r="DZ3" s="31" t="s">
        <v>672</v>
      </c>
      <c r="EA3" s="31" t="s">
        <v>673</v>
      </c>
      <c r="EB3" s="31" t="s">
        <v>674</v>
      </c>
      <c r="EC3" s="31" t="s">
        <v>675</v>
      </c>
      <c r="ED3" s="31" t="s">
        <v>676</v>
      </c>
      <c r="EE3" s="31" t="s">
        <v>677</v>
      </c>
      <c r="EF3" s="31" t="s">
        <v>678</v>
      </c>
      <c r="EG3" s="31" t="s">
        <v>679</v>
      </c>
      <c r="EH3" s="31" t="s">
        <v>680</v>
      </c>
      <c r="EI3" s="31" t="s">
        <v>681</v>
      </c>
      <c r="EJ3" s="31" t="s">
        <v>683</v>
      </c>
      <c r="EK3"/>
      <c r="EL3" s="65" t="s">
        <v>917</v>
      </c>
      <c r="EM3"/>
      <c r="EN3" s="33" t="s">
        <v>685</v>
      </c>
      <c r="EO3" s="33" t="s">
        <v>684</v>
      </c>
      <c r="EP3" s="33" t="s">
        <v>686</v>
      </c>
      <c r="EQ3" s="33" t="s">
        <v>687</v>
      </c>
      <c r="ER3" s="33" t="s">
        <v>688</v>
      </c>
      <c r="ES3" s="33" t="s">
        <v>689</v>
      </c>
      <c r="ET3" s="33" t="s">
        <v>690</v>
      </c>
      <c r="EU3" s="33" t="s">
        <v>691</v>
      </c>
      <c r="EV3" s="33" t="s">
        <v>692</v>
      </c>
      <c r="EW3" s="33" t="s">
        <v>693</v>
      </c>
      <c r="EX3" s="33" t="s">
        <v>694</v>
      </c>
      <c r="EY3" s="33" t="s">
        <v>695</v>
      </c>
      <c r="EZ3" s="33" t="s">
        <v>696</v>
      </c>
      <c r="FA3" s="33" t="s">
        <v>697</v>
      </c>
      <c r="FB3" s="35" t="s">
        <v>899</v>
      </c>
      <c r="FC3" s="35" t="s">
        <v>698</v>
      </c>
      <c r="FD3" s="35" t="s">
        <v>699</v>
      </c>
      <c r="FE3" s="35" t="s">
        <v>700</v>
      </c>
      <c r="FF3" s="35" t="s">
        <v>701</v>
      </c>
      <c r="FG3" s="35" t="s">
        <v>702</v>
      </c>
      <c r="FH3" s="35" t="s">
        <v>703</v>
      </c>
      <c r="FI3" s="35" t="s">
        <v>705</v>
      </c>
      <c r="FJ3" s="35" t="s">
        <v>704</v>
      </c>
      <c r="FK3" s="35" t="s">
        <v>715</v>
      </c>
      <c r="FL3" s="35" t="s">
        <v>706</v>
      </c>
      <c r="FM3" s="35" t="s">
        <v>707</v>
      </c>
      <c r="FN3" s="36" t="s">
        <v>708</v>
      </c>
      <c r="FO3" s="36" t="s">
        <v>716</v>
      </c>
      <c r="FP3" s="36" t="s">
        <v>717</v>
      </c>
      <c r="FQ3" s="36" t="s">
        <v>709</v>
      </c>
      <c r="FR3" s="38" t="s">
        <v>710</v>
      </c>
      <c r="FS3" s="6"/>
      <c r="FT3" s="29" t="s">
        <v>1192</v>
      </c>
      <c r="FU3" s="29" t="s">
        <v>1193</v>
      </c>
      <c r="FV3" s="29" t="s">
        <v>1194</v>
      </c>
      <c r="FW3" s="29" t="s">
        <v>1195</v>
      </c>
      <c r="FX3" s="29" t="s">
        <v>1196</v>
      </c>
      <c r="FY3" s="29" t="s">
        <v>1197</v>
      </c>
      <c r="FZ3" s="29" t="s">
        <v>1198</v>
      </c>
      <c r="GA3" s="29" t="s">
        <v>1199</v>
      </c>
      <c r="GB3" s="29" t="s">
        <v>1200</v>
      </c>
      <c r="GC3" s="29" t="s">
        <v>1201</v>
      </c>
      <c r="GD3" s="29" t="s">
        <v>1202</v>
      </c>
      <c r="GE3" s="29" t="s">
        <v>1203</v>
      </c>
      <c r="GF3" s="29" t="s">
        <v>1204</v>
      </c>
      <c r="GG3" s="29" t="s">
        <v>1205</v>
      </c>
      <c r="GH3" s="29" t="s">
        <v>1206</v>
      </c>
      <c r="GI3" s="29" t="s">
        <v>1207</v>
      </c>
      <c r="GJ3" s="29" t="s">
        <v>1208</v>
      </c>
      <c r="GK3" s="29" t="s">
        <v>1209</v>
      </c>
      <c r="GL3" s="29" t="s">
        <v>1210</v>
      </c>
      <c r="GM3" s="29" t="s">
        <v>1211</v>
      </c>
      <c r="GN3" s="29" t="s">
        <v>1212</v>
      </c>
      <c r="GO3" s="29" t="s">
        <v>1213</v>
      </c>
      <c r="GP3" s="29" t="s">
        <v>1214</v>
      </c>
      <c r="GQ3" s="29" t="s">
        <v>1215</v>
      </c>
      <c r="GR3" s="29" t="s">
        <v>1216</v>
      </c>
      <c r="GS3" s="29" t="s">
        <v>1217</v>
      </c>
      <c r="GT3" s="29" t="s">
        <v>1218</v>
      </c>
      <c r="GU3" s="29" t="s">
        <v>1219</v>
      </c>
      <c r="GV3" s="29" t="s">
        <v>1220</v>
      </c>
      <c r="GW3" s="29" t="s">
        <v>1221</v>
      </c>
      <c r="GX3" s="29" t="s">
        <v>1222</v>
      </c>
      <c r="GY3" s="29" t="s">
        <v>1223</v>
      </c>
      <c r="GZ3" s="29" t="s">
        <v>1224</v>
      </c>
      <c r="HA3" s="29" t="s">
        <v>1225</v>
      </c>
      <c r="HB3" s="29" t="s">
        <v>1226</v>
      </c>
      <c r="HC3" s="29" t="s">
        <v>1227</v>
      </c>
      <c r="HD3" s="29" t="s">
        <v>1228</v>
      </c>
      <c r="HE3" s="29" t="s">
        <v>1229</v>
      </c>
      <c r="HF3" s="29" t="s">
        <v>1230</v>
      </c>
      <c r="HG3" s="29" t="s">
        <v>1231</v>
      </c>
      <c r="HH3" s="29" t="s">
        <v>1232</v>
      </c>
      <c r="HI3" s="29" t="s">
        <v>1233</v>
      </c>
      <c r="HJ3" s="29" t="s">
        <v>1234</v>
      </c>
      <c r="HK3" s="29" t="s">
        <v>1235</v>
      </c>
      <c r="HL3" s="29" t="s">
        <v>1236</v>
      </c>
      <c r="HM3" s="29" t="s">
        <v>1237</v>
      </c>
      <c r="HN3" s="29" t="s">
        <v>1238</v>
      </c>
      <c r="HO3" s="29" t="s">
        <v>1239</v>
      </c>
      <c r="HP3" s="29" t="s">
        <v>1240</v>
      </c>
      <c r="HQ3" s="29" t="s">
        <v>1241</v>
      </c>
      <c r="HR3" s="29" t="s">
        <v>1242</v>
      </c>
      <c r="HS3" s="29" t="s">
        <v>1243</v>
      </c>
      <c r="HT3" s="29" t="s">
        <v>1244</v>
      </c>
      <c r="HU3" s="29" t="s">
        <v>1245</v>
      </c>
      <c r="HV3" s="29" t="s">
        <v>1246</v>
      </c>
      <c r="HW3" s="29" t="s">
        <v>1247</v>
      </c>
      <c r="HX3" s="29" t="s">
        <v>1248</v>
      </c>
      <c r="HY3" s="29" t="s">
        <v>1249</v>
      </c>
      <c r="HZ3" s="29" t="s">
        <v>1250</v>
      </c>
      <c r="IA3" s="29" t="s">
        <v>1251</v>
      </c>
      <c r="IB3" s="29" t="s">
        <v>1252</v>
      </c>
      <c r="IC3" s="29" t="s">
        <v>1253</v>
      </c>
      <c r="ID3" s="29" t="s">
        <v>1254</v>
      </c>
      <c r="IE3" s="29" t="s">
        <v>1255</v>
      </c>
      <c r="IF3" s="29" t="s">
        <v>1256</v>
      </c>
      <c r="IG3" s="29" t="s">
        <v>1257</v>
      </c>
      <c r="IH3" s="29" t="s">
        <v>1258</v>
      </c>
      <c r="II3" s="29" t="s">
        <v>1259</v>
      </c>
      <c r="IJ3" s="29" t="s">
        <v>1260</v>
      </c>
      <c r="IK3" s="29" t="s">
        <v>1261</v>
      </c>
      <c r="IL3" s="29" t="s">
        <v>1262</v>
      </c>
      <c r="IM3" s="29" t="s">
        <v>1263</v>
      </c>
      <c r="IN3" s="29" t="s">
        <v>1264</v>
      </c>
      <c r="IO3" s="29" t="s">
        <v>1265</v>
      </c>
      <c r="IP3" s="29" t="s">
        <v>1266</v>
      </c>
      <c r="IQ3" s="29" t="s">
        <v>1267</v>
      </c>
      <c r="IR3" s="29" t="s">
        <v>1268</v>
      </c>
      <c r="IS3" s="29" t="s">
        <v>1269</v>
      </c>
      <c r="IT3" s="29" t="s">
        <v>1270</v>
      </c>
      <c r="IU3" s="29" t="s">
        <v>1271</v>
      </c>
      <c r="IV3" s="29" t="s">
        <v>1272</v>
      </c>
      <c r="IW3" s="29" t="s">
        <v>1273</v>
      </c>
      <c r="IX3" s="29" t="s">
        <v>1274</v>
      </c>
      <c r="IY3" s="29" t="s">
        <v>1275</v>
      </c>
      <c r="IZ3" s="29" t="s">
        <v>1276</v>
      </c>
      <c r="JA3" s="29" t="s">
        <v>1277</v>
      </c>
      <c r="JB3" s="29" t="s">
        <v>1278</v>
      </c>
      <c r="JC3" s="29" t="s">
        <v>1279</v>
      </c>
      <c r="JD3" s="29" t="s">
        <v>1280</v>
      </c>
      <c r="JE3" s="29" t="s">
        <v>1281</v>
      </c>
      <c r="JF3" s="29" t="s">
        <v>1282</v>
      </c>
      <c r="JG3" s="29" t="s">
        <v>1283</v>
      </c>
      <c r="JH3" s="29" t="s">
        <v>1284</v>
      </c>
      <c r="JI3" s="29" t="s">
        <v>1285</v>
      </c>
      <c r="JJ3" s="29" t="s">
        <v>1286</v>
      </c>
      <c r="JK3" s="29" t="s">
        <v>1287</v>
      </c>
      <c r="JL3" s="29" t="s">
        <v>1288</v>
      </c>
      <c r="JM3" s="29" t="s">
        <v>1289</v>
      </c>
      <c r="JN3" s="29" t="s">
        <v>1290</v>
      </c>
      <c r="JO3" s="29" t="s">
        <v>1291</v>
      </c>
      <c r="JP3" s="29" t="s">
        <v>1292</v>
      </c>
      <c r="JQ3" s="29" t="s">
        <v>1293</v>
      </c>
      <c r="JR3" s="29" t="s">
        <v>1294</v>
      </c>
      <c r="JT3" s="29" t="s">
        <v>1295</v>
      </c>
      <c r="JU3" s="29" t="s">
        <v>1296</v>
      </c>
      <c r="JV3" s="29" t="s">
        <v>1297</v>
      </c>
      <c r="JW3" s="29" t="s">
        <v>1298</v>
      </c>
      <c r="JX3" s="29" t="s">
        <v>1299</v>
      </c>
      <c r="JY3" s="29" t="s">
        <v>1300</v>
      </c>
      <c r="JZ3" s="29" t="s">
        <v>1301</v>
      </c>
      <c r="KA3" s="29" t="s">
        <v>1302</v>
      </c>
      <c r="KB3" s="29" t="s">
        <v>1303</v>
      </c>
      <c r="KC3" s="29" t="s">
        <v>1304</v>
      </c>
      <c r="KD3" s="29" t="s">
        <v>1305</v>
      </c>
      <c r="KE3" s="29" t="s">
        <v>1306</v>
      </c>
      <c r="KF3" s="29" t="s">
        <v>1307</v>
      </c>
      <c r="KG3" s="29" t="s">
        <v>1308</v>
      </c>
      <c r="KH3" s="29" t="s">
        <v>1309</v>
      </c>
      <c r="KI3" s="29" t="s">
        <v>1310</v>
      </c>
      <c r="KJ3" s="29" t="s">
        <v>1311</v>
      </c>
      <c r="KK3" s="29" t="s">
        <v>1312</v>
      </c>
      <c r="KL3" s="29" t="s">
        <v>1313</v>
      </c>
      <c r="KM3" s="29" t="s">
        <v>1314</v>
      </c>
      <c r="KN3" s="29" t="s">
        <v>1315</v>
      </c>
      <c r="KO3" s="29" t="s">
        <v>1316</v>
      </c>
      <c r="KP3" s="29" t="s">
        <v>1317</v>
      </c>
      <c r="KQ3" s="29" t="s">
        <v>1318</v>
      </c>
      <c r="KR3" s="29" t="s">
        <v>1319</v>
      </c>
      <c r="KS3" s="29" t="s">
        <v>1320</v>
      </c>
      <c r="KT3" s="29" t="s">
        <v>1321</v>
      </c>
      <c r="KU3" s="29" t="s">
        <v>1322</v>
      </c>
      <c r="KV3" s="29" t="s">
        <v>1323</v>
      </c>
      <c r="KW3" s="29" t="s">
        <v>1324</v>
      </c>
      <c r="KX3" s="29" t="s">
        <v>1325</v>
      </c>
      <c r="KY3" s="29" t="s">
        <v>1326</v>
      </c>
      <c r="KZ3" s="29" t="s">
        <v>1327</v>
      </c>
      <c r="LA3" s="29" t="s">
        <v>1328</v>
      </c>
      <c r="LB3" s="29" t="s">
        <v>1329</v>
      </c>
      <c r="LC3" s="29" t="s">
        <v>1330</v>
      </c>
      <c r="LD3" s="29" t="s">
        <v>1331</v>
      </c>
      <c r="LE3" s="29" t="s">
        <v>1332</v>
      </c>
      <c r="LF3" s="29" t="s">
        <v>1333</v>
      </c>
      <c r="LG3" s="29" t="s">
        <v>1334</v>
      </c>
      <c r="LH3" s="29" t="s">
        <v>1335</v>
      </c>
      <c r="LI3" s="29" t="s">
        <v>1336</v>
      </c>
      <c r="LJ3" s="29" t="s">
        <v>1337</v>
      </c>
      <c r="LK3" s="29" t="s">
        <v>1338</v>
      </c>
      <c r="LL3" s="29" t="s">
        <v>1339</v>
      </c>
      <c r="LM3" s="29" t="s">
        <v>1340</v>
      </c>
      <c r="LN3" s="29" t="s">
        <v>1341</v>
      </c>
      <c r="LO3" s="29" t="s">
        <v>1342</v>
      </c>
      <c r="LP3" s="29" t="s">
        <v>1343</v>
      </c>
      <c r="LQ3" s="29" t="s">
        <v>1344</v>
      </c>
      <c r="LR3" s="29" t="s">
        <v>1345</v>
      </c>
      <c r="LS3" s="29" t="s">
        <v>1346</v>
      </c>
      <c r="LT3" s="29" t="s">
        <v>1347</v>
      </c>
      <c r="LU3" s="29" t="s">
        <v>1348</v>
      </c>
      <c r="LV3" s="29" t="s">
        <v>1349</v>
      </c>
      <c r="LW3" s="29" t="s">
        <v>1350</v>
      </c>
      <c r="LX3" s="29" t="s">
        <v>1351</v>
      </c>
      <c r="LY3" s="29" t="s">
        <v>1352</v>
      </c>
      <c r="LZ3" s="29" t="s">
        <v>1353</v>
      </c>
      <c r="MA3" s="29" t="s">
        <v>1354</v>
      </c>
      <c r="MB3" s="29" t="s">
        <v>1355</v>
      </c>
      <c r="MC3" s="29" t="s">
        <v>1356</v>
      </c>
      <c r="MD3" s="29" t="s">
        <v>1357</v>
      </c>
      <c r="ME3" s="29" t="s">
        <v>1358</v>
      </c>
      <c r="MF3" s="29" t="s">
        <v>1359</v>
      </c>
      <c r="MG3" s="29" t="s">
        <v>1360</v>
      </c>
      <c r="MH3" s="29" t="s">
        <v>1361</v>
      </c>
      <c r="MI3" s="29" t="s">
        <v>1362</v>
      </c>
      <c r="MJ3" s="29" t="s">
        <v>1363</v>
      </c>
      <c r="ML3" s="29" t="s">
        <v>1364</v>
      </c>
      <c r="MM3" s="29" t="s">
        <v>1365</v>
      </c>
      <c r="MN3" s="29" t="s">
        <v>1366</v>
      </c>
      <c r="MO3" s="29" t="s">
        <v>1367</v>
      </c>
      <c r="MP3" s="29" t="s">
        <v>1368</v>
      </c>
      <c r="MQ3" s="29" t="s">
        <v>1369</v>
      </c>
      <c r="MR3" s="29" t="s">
        <v>1370</v>
      </c>
      <c r="MS3" s="29" t="s">
        <v>1371</v>
      </c>
      <c r="MT3" s="29" t="s">
        <v>1372</v>
      </c>
      <c r="MU3" s="29" t="s">
        <v>1373</v>
      </c>
      <c r="MV3" s="29" t="s">
        <v>1374</v>
      </c>
      <c r="MW3" s="29" t="s">
        <v>1375</v>
      </c>
      <c r="MX3" s="29" t="s">
        <v>1376</v>
      </c>
      <c r="MY3" s="29" t="s">
        <v>1377</v>
      </c>
      <c r="MZ3" s="29" t="s">
        <v>1378</v>
      </c>
      <c r="NA3" s="29" t="s">
        <v>1379</v>
      </c>
      <c r="NB3" s="29" t="s">
        <v>1380</v>
      </c>
      <c r="ND3" s="148" t="s">
        <v>1381</v>
      </c>
      <c r="NE3" s="148" t="s">
        <v>1382</v>
      </c>
      <c r="NF3" s="148" t="s">
        <v>1383</v>
      </c>
      <c r="NG3" s="148" t="s">
        <v>1384</v>
      </c>
      <c r="NH3" s="148" t="s">
        <v>1385</v>
      </c>
      <c r="NI3" s="148" t="s">
        <v>1386</v>
      </c>
      <c r="NJ3" s="148" t="s">
        <v>1387</v>
      </c>
      <c r="NK3" s="148" t="s">
        <v>1388</v>
      </c>
      <c r="NL3" s="148" t="s">
        <v>1389</v>
      </c>
      <c r="NM3" s="148" t="s">
        <v>1390</v>
      </c>
      <c r="NN3" s="148" t="s">
        <v>1391</v>
      </c>
      <c r="NO3" s="148" t="s">
        <v>1392</v>
      </c>
      <c r="NP3" s="148" t="s">
        <v>1393</v>
      </c>
      <c r="NQ3" s="148" t="s">
        <v>1394</v>
      </c>
      <c r="NR3" s="148" t="s">
        <v>1395</v>
      </c>
      <c r="NS3" s="148" t="s">
        <v>1396</v>
      </c>
      <c r="NT3" s="148" t="s">
        <v>1397</v>
      </c>
      <c r="NU3" s="148" t="s">
        <v>1398</v>
      </c>
      <c r="NV3" s="148" t="s">
        <v>1399</v>
      </c>
      <c r="NW3" s="148" t="s">
        <v>1400</v>
      </c>
      <c r="NX3" s="148" t="s">
        <v>1401</v>
      </c>
      <c r="NY3" s="148" t="s">
        <v>1402</v>
      </c>
      <c r="NZ3" s="148" t="s">
        <v>1403</v>
      </c>
      <c r="OA3" s="148" t="s">
        <v>1404</v>
      </c>
      <c r="OB3" s="148" t="s">
        <v>1405</v>
      </c>
      <c r="OC3" s="148" t="s">
        <v>1406</v>
      </c>
      <c r="OD3" s="148" t="s">
        <v>1407</v>
      </c>
      <c r="OF3" s="148" t="s">
        <v>1408</v>
      </c>
      <c r="OG3" s="148" t="s">
        <v>1409</v>
      </c>
      <c r="OH3" s="148" t="s">
        <v>1410</v>
      </c>
      <c r="OI3" s="148" t="s">
        <v>1411</v>
      </c>
      <c r="OJ3" s="148" t="s">
        <v>1412</v>
      </c>
      <c r="OK3" s="148" t="s">
        <v>1413</v>
      </c>
      <c r="OL3" s="148" t="s">
        <v>1414</v>
      </c>
      <c r="OM3" s="148" t="s">
        <v>1415</v>
      </c>
      <c r="ON3" s="148" t="s">
        <v>1416</v>
      </c>
      <c r="OO3" s="148" t="s">
        <v>1417</v>
      </c>
      <c r="OP3" s="148" t="s">
        <v>1418</v>
      </c>
      <c r="OQ3" s="148" t="s">
        <v>1419</v>
      </c>
      <c r="OR3" s="148" t="s">
        <v>1420</v>
      </c>
      <c r="OS3" s="148" t="s">
        <v>1421</v>
      </c>
      <c r="OT3" s="148" t="s">
        <v>1422</v>
      </c>
      <c r="OU3" s="148" t="s">
        <v>1423</v>
      </c>
      <c r="OV3" s="148" t="s">
        <v>1424</v>
      </c>
      <c r="OW3" s="148" t="s">
        <v>1425</v>
      </c>
      <c r="OX3" s="148" t="s">
        <v>1426</v>
      </c>
      <c r="OY3" s="148" t="s">
        <v>1427</v>
      </c>
      <c r="OZ3" s="148" t="s">
        <v>1428</v>
      </c>
      <c r="PA3" s="148" t="s">
        <v>1429</v>
      </c>
      <c r="PB3" s="148" t="s">
        <v>1430</v>
      </c>
      <c r="PC3" s="148" t="s">
        <v>1431</v>
      </c>
      <c r="PD3" s="148" t="s">
        <v>1432</v>
      </c>
      <c r="PE3" s="148" t="s">
        <v>1433</v>
      </c>
      <c r="PF3" s="148" t="s">
        <v>1434</v>
      </c>
      <c r="PG3" s="148" t="s">
        <v>1435</v>
      </c>
      <c r="PH3" s="148" t="s">
        <v>1436</v>
      </c>
      <c r="PI3" s="148" t="s">
        <v>1437</v>
      </c>
      <c r="PJ3" s="148" t="s">
        <v>1438</v>
      </c>
      <c r="PK3" s="148" t="s">
        <v>1439</v>
      </c>
      <c r="PL3" s="148" t="s">
        <v>1440</v>
      </c>
      <c r="PM3" s="148" t="s">
        <v>1441</v>
      </c>
      <c r="PN3" s="148" t="s">
        <v>1442</v>
      </c>
      <c r="PO3" s="148" t="s">
        <v>1443</v>
      </c>
      <c r="PP3" s="148" t="s">
        <v>1444</v>
      </c>
      <c r="PQ3" s="148" t="s">
        <v>1445</v>
      </c>
      <c r="PR3" s="148" t="s">
        <v>1446</v>
      </c>
      <c r="PS3" s="148" t="s">
        <v>1447</v>
      </c>
      <c r="PT3" s="148" t="s">
        <v>1448</v>
      </c>
      <c r="PU3" s="148" t="s">
        <v>1449</v>
      </c>
      <c r="PW3" s="29" t="s">
        <v>932</v>
      </c>
      <c r="PX3" s="29" t="s">
        <v>933</v>
      </c>
      <c r="PY3" s="29" t="s">
        <v>934</v>
      </c>
      <c r="PZ3" s="29" t="s">
        <v>935</v>
      </c>
      <c r="QA3" s="29" t="s">
        <v>936</v>
      </c>
      <c r="QB3" s="29" t="s">
        <v>937</v>
      </c>
      <c r="QC3" s="29" t="s">
        <v>938</v>
      </c>
      <c r="QD3" s="29" t="s">
        <v>939</v>
      </c>
      <c r="QE3" s="29" t="s">
        <v>940</v>
      </c>
      <c r="QF3" s="29" t="s">
        <v>941</v>
      </c>
      <c r="QG3" s="29" t="s">
        <v>942</v>
      </c>
      <c r="QH3" s="29" t="s">
        <v>943</v>
      </c>
      <c r="QI3" s="29" t="s">
        <v>944</v>
      </c>
      <c r="QJ3" s="29" t="s">
        <v>945</v>
      </c>
      <c r="QK3" s="29" t="s">
        <v>946</v>
      </c>
      <c r="QL3" s="29" t="s">
        <v>947</v>
      </c>
      <c r="QM3" s="29" t="s">
        <v>948</v>
      </c>
      <c r="QN3" s="29" t="s">
        <v>949</v>
      </c>
      <c r="QO3" s="29" t="s">
        <v>950</v>
      </c>
      <c r="QP3" s="29" t="s">
        <v>951</v>
      </c>
      <c r="QQ3" s="29" t="s">
        <v>952</v>
      </c>
      <c r="QR3" s="29" t="s">
        <v>953</v>
      </c>
      <c r="QS3" s="29" t="s">
        <v>954</v>
      </c>
      <c r="QT3" s="29" t="s">
        <v>955</v>
      </c>
      <c r="QU3" s="29" t="s">
        <v>956</v>
      </c>
      <c r="QV3" s="29" t="s">
        <v>957</v>
      </c>
      <c r="QW3" s="29" t="s">
        <v>958</v>
      </c>
      <c r="QX3" s="29" t="s">
        <v>959</v>
      </c>
      <c r="QY3" s="29" t="s">
        <v>960</v>
      </c>
      <c r="QZ3" s="29" t="s">
        <v>961</v>
      </c>
      <c r="RA3" s="29" t="s">
        <v>962</v>
      </c>
      <c r="RB3" s="29" t="s">
        <v>963</v>
      </c>
      <c r="RC3" s="29" t="s">
        <v>964</v>
      </c>
      <c r="RD3" s="29" t="s">
        <v>965</v>
      </c>
      <c r="RE3" s="29" t="s">
        <v>966</v>
      </c>
      <c r="RF3" s="29" t="s">
        <v>967</v>
      </c>
      <c r="RG3" s="29" t="s">
        <v>968</v>
      </c>
      <c r="RH3" s="29" t="s">
        <v>969</v>
      </c>
      <c r="RI3" s="29" t="s">
        <v>970</v>
      </c>
      <c r="RJ3" s="29" t="s">
        <v>971</v>
      </c>
      <c r="RK3" s="29" t="s">
        <v>972</v>
      </c>
      <c r="RL3" s="29" t="s">
        <v>973</v>
      </c>
      <c r="RM3" s="29" t="s">
        <v>974</v>
      </c>
      <c r="RN3" s="29" t="s">
        <v>975</v>
      </c>
      <c r="RO3" s="29" t="s">
        <v>976</v>
      </c>
      <c r="RP3" s="29" t="s">
        <v>977</v>
      </c>
      <c r="RQ3" s="29" t="s">
        <v>978</v>
      </c>
      <c r="RR3" s="29" t="s">
        <v>979</v>
      </c>
      <c r="RS3" s="29" t="s">
        <v>980</v>
      </c>
      <c r="RT3" s="29" t="s">
        <v>981</v>
      </c>
      <c r="RU3" s="29" t="s">
        <v>982</v>
      </c>
      <c r="RV3" s="29" t="s">
        <v>983</v>
      </c>
      <c r="RW3" s="29" t="s">
        <v>984</v>
      </c>
      <c r="RX3" s="29" t="s">
        <v>985</v>
      </c>
      <c r="RY3" s="29" t="s">
        <v>986</v>
      </c>
      <c r="RZ3" s="29" t="s">
        <v>987</v>
      </c>
      <c r="SA3" s="29" t="s">
        <v>988</v>
      </c>
      <c r="SB3" s="29" t="s">
        <v>989</v>
      </c>
      <c r="SC3" s="29" t="s">
        <v>990</v>
      </c>
      <c r="SD3" s="29" t="s">
        <v>991</v>
      </c>
      <c r="SE3" s="29" t="s">
        <v>992</v>
      </c>
      <c r="SF3" s="29" t="s">
        <v>993</v>
      </c>
      <c r="SG3" s="29" t="s">
        <v>994</v>
      </c>
      <c r="SH3" s="29" t="s">
        <v>995</v>
      </c>
      <c r="SI3" s="29" t="s">
        <v>996</v>
      </c>
      <c r="SJ3" s="29" t="s">
        <v>997</v>
      </c>
      <c r="SK3" s="29" t="s">
        <v>998</v>
      </c>
      <c r="SL3" s="29" t="s">
        <v>999</v>
      </c>
      <c r="SM3" s="29" t="s">
        <v>1000</v>
      </c>
      <c r="SN3" s="29" t="s">
        <v>1001</v>
      </c>
      <c r="SO3" s="29" t="s">
        <v>1002</v>
      </c>
      <c r="SP3" s="29" t="s">
        <v>1003</v>
      </c>
      <c r="SQ3" s="29" t="s">
        <v>1004</v>
      </c>
      <c r="SR3" s="29" t="s">
        <v>1005</v>
      </c>
      <c r="SS3" s="29" t="s">
        <v>1006</v>
      </c>
      <c r="ST3" s="29" t="s">
        <v>1007</v>
      </c>
      <c r="SU3" s="29" t="s">
        <v>1008</v>
      </c>
      <c r="SV3" s="29" t="s">
        <v>1009</v>
      </c>
      <c r="SW3" s="29" t="s">
        <v>1010</v>
      </c>
      <c r="SX3" s="29" t="s">
        <v>1011</v>
      </c>
      <c r="SY3" s="29" t="s">
        <v>1012</v>
      </c>
      <c r="SZ3" s="29" t="s">
        <v>1013</v>
      </c>
      <c r="TA3" s="29" t="s">
        <v>1014</v>
      </c>
      <c r="TB3" s="29" t="s">
        <v>1015</v>
      </c>
      <c r="TC3" s="29" t="s">
        <v>1016</v>
      </c>
      <c r="TD3" s="29" t="s">
        <v>1017</v>
      </c>
      <c r="TE3" s="29" t="s">
        <v>1018</v>
      </c>
      <c r="TF3" s="29" t="s">
        <v>1019</v>
      </c>
      <c r="TG3" s="29" t="s">
        <v>1020</v>
      </c>
      <c r="TH3" s="29" t="s">
        <v>1021</v>
      </c>
      <c r="TI3" s="29" t="s">
        <v>1022</v>
      </c>
      <c r="TJ3" s="29" t="s">
        <v>1023</v>
      </c>
      <c r="TK3" s="29" t="s">
        <v>1024</v>
      </c>
      <c r="TL3" s="29" t="s">
        <v>1025</v>
      </c>
      <c r="TM3" s="29" t="s">
        <v>1026</v>
      </c>
      <c r="TN3" s="29" t="s">
        <v>1027</v>
      </c>
      <c r="TO3" s="29" t="s">
        <v>1028</v>
      </c>
      <c r="TP3" s="29" t="s">
        <v>1029</v>
      </c>
      <c r="TQ3" s="29" t="s">
        <v>1030</v>
      </c>
      <c r="TR3" s="29" t="s">
        <v>1031</v>
      </c>
      <c r="TS3" s="29" t="s">
        <v>1032</v>
      </c>
      <c r="TT3" s="29" t="s">
        <v>1033</v>
      </c>
      <c r="TU3" s="29" t="s">
        <v>1034</v>
      </c>
      <c r="TW3" s="29" t="s">
        <v>1035</v>
      </c>
      <c r="TX3" s="29" t="s">
        <v>1036</v>
      </c>
      <c r="TY3" s="29" t="s">
        <v>1037</v>
      </c>
      <c r="TZ3" s="29" t="s">
        <v>1038</v>
      </c>
      <c r="UA3" s="29" t="s">
        <v>1039</v>
      </c>
      <c r="UB3" s="29" t="s">
        <v>1040</v>
      </c>
      <c r="UC3" s="29" t="s">
        <v>1041</v>
      </c>
      <c r="UD3" s="29" t="s">
        <v>1042</v>
      </c>
      <c r="UE3" s="29" t="s">
        <v>1043</v>
      </c>
      <c r="UF3" s="29" t="s">
        <v>1044</v>
      </c>
      <c r="UG3" s="29" t="s">
        <v>1045</v>
      </c>
      <c r="UH3" s="29" t="s">
        <v>1046</v>
      </c>
      <c r="UI3" s="29" t="s">
        <v>1047</v>
      </c>
      <c r="UJ3" s="29" t="s">
        <v>1048</v>
      </c>
      <c r="UK3" s="29" t="s">
        <v>1049</v>
      </c>
      <c r="UL3" s="29" t="s">
        <v>1050</v>
      </c>
      <c r="UM3" s="29" t="s">
        <v>1051</v>
      </c>
      <c r="UN3" s="29" t="s">
        <v>1052</v>
      </c>
      <c r="UO3" s="29" t="s">
        <v>1053</v>
      </c>
      <c r="UP3" s="29" t="s">
        <v>1054</v>
      </c>
      <c r="UQ3" s="29" t="s">
        <v>1055</v>
      </c>
      <c r="UR3" s="29" t="s">
        <v>1056</v>
      </c>
      <c r="US3" s="29" t="s">
        <v>1057</v>
      </c>
      <c r="UT3" s="29" t="s">
        <v>1058</v>
      </c>
      <c r="UU3" s="29" t="s">
        <v>1059</v>
      </c>
      <c r="UV3" s="29" t="s">
        <v>1060</v>
      </c>
      <c r="UW3" s="29" t="s">
        <v>1061</v>
      </c>
      <c r="UX3" s="29" t="s">
        <v>1062</v>
      </c>
      <c r="UY3" s="29" t="s">
        <v>1063</v>
      </c>
      <c r="UZ3" s="29" t="s">
        <v>1064</v>
      </c>
      <c r="VA3" s="29" t="s">
        <v>1065</v>
      </c>
      <c r="VB3" s="29" t="s">
        <v>1066</v>
      </c>
      <c r="VC3" s="29" t="s">
        <v>1067</v>
      </c>
      <c r="VD3" s="29" t="s">
        <v>1068</v>
      </c>
      <c r="VE3" s="29" t="s">
        <v>1069</v>
      </c>
      <c r="VF3" s="29" t="s">
        <v>1070</v>
      </c>
      <c r="VG3" s="29" t="s">
        <v>1071</v>
      </c>
      <c r="VH3" s="29" t="s">
        <v>1072</v>
      </c>
      <c r="VI3" s="29" t="s">
        <v>1073</v>
      </c>
      <c r="VJ3" s="29" t="s">
        <v>1074</v>
      </c>
      <c r="VK3" s="29" t="s">
        <v>1075</v>
      </c>
      <c r="VL3" s="29" t="s">
        <v>1076</v>
      </c>
      <c r="VM3" s="29" t="s">
        <v>1077</v>
      </c>
      <c r="VN3" s="29" t="s">
        <v>1078</v>
      </c>
      <c r="VO3" s="29" t="s">
        <v>1079</v>
      </c>
      <c r="VP3" s="29" t="s">
        <v>1080</v>
      </c>
      <c r="VQ3" s="29" t="s">
        <v>1081</v>
      </c>
      <c r="VR3" s="29" t="s">
        <v>1082</v>
      </c>
      <c r="VS3" s="29" t="s">
        <v>1083</v>
      </c>
      <c r="VT3" s="29" t="s">
        <v>1084</v>
      </c>
      <c r="VU3" s="29" t="s">
        <v>1085</v>
      </c>
      <c r="VV3" s="29" t="s">
        <v>1086</v>
      </c>
      <c r="VW3" s="29" t="s">
        <v>1087</v>
      </c>
      <c r="VX3" s="29" t="s">
        <v>1088</v>
      </c>
      <c r="VY3" s="29" t="s">
        <v>1089</v>
      </c>
      <c r="VZ3" s="29" t="s">
        <v>1090</v>
      </c>
      <c r="WA3" s="29" t="s">
        <v>1091</v>
      </c>
      <c r="WB3" s="29" t="s">
        <v>1092</v>
      </c>
      <c r="WC3" s="29" t="s">
        <v>1093</v>
      </c>
      <c r="WD3" s="29" t="s">
        <v>1094</v>
      </c>
      <c r="WE3" s="29" t="s">
        <v>1095</v>
      </c>
      <c r="WF3" s="29" t="s">
        <v>1096</v>
      </c>
      <c r="WG3" s="29" t="s">
        <v>1097</v>
      </c>
      <c r="WH3" s="29" t="s">
        <v>1098</v>
      </c>
      <c r="WI3" s="29" t="s">
        <v>1099</v>
      </c>
      <c r="WJ3" s="29" t="s">
        <v>1100</v>
      </c>
      <c r="WK3" s="29" t="s">
        <v>1101</v>
      </c>
      <c r="WL3" s="29" t="s">
        <v>1102</v>
      </c>
      <c r="WM3" s="29" t="s">
        <v>1103</v>
      </c>
      <c r="WO3" s="29" t="s">
        <v>1104</v>
      </c>
      <c r="WP3" s="29" t="s">
        <v>1105</v>
      </c>
      <c r="WQ3" s="29" t="s">
        <v>1106</v>
      </c>
      <c r="WR3" s="29" t="s">
        <v>1107</v>
      </c>
      <c r="WS3" s="29" t="s">
        <v>1108</v>
      </c>
      <c r="WT3" s="29" t="s">
        <v>1109</v>
      </c>
      <c r="WU3" s="29" t="s">
        <v>1110</v>
      </c>
      <c r="WV3" s="29" t="s">
        <v>1111</v>
      </c>
      <c r="WW3" s="29" t="s">
        <v>1112</v>
      </c>
      <c r="WX3" s="29" t="s">
        <v>1113</v>
      </c>
      <c r="WY3" s="29" t="s">
        <v>1114</v>
      </c>
      <c r="WZ3" s="29" t="s">
        <v>1115</v>
      </c>
      <c r="XA3" s="29" t="s">
        <v>1116</v>
      </c>
      <c r="XB3" s="29" t="s">
        <v>1117</v>
      </c>
      <c r="XC3" s="29" t="s">
        <v>1118</v>
      </c>
      <c r="XD3" s="29" t="s">
        <v>1119</v>
      </c>
      <c r="XE3" s="29" t="s">
        <v>931</v>
      </c>
      <c r="XG3" s="148" t="s">
        <v>1120</v>
      </c>
      <c r="XH3" s="148" t="s">
        <v>1121</v>
      </c>
      <c r="XI3" s="148" t="s">
        <v>1122</v>
      </c>
      <c r="XJ3" s="148" t="s">
        <v>1123</v>
      </c>
      <c r="XK3" s="148" t="s">
        <v>1124</v>
      </c>
      <c r="XL3" s="148" t="s">
        <v>1125</v>
      </c>
      <c r="XM3" s="148" t="s">
        <v>1126</v>
      </c>
      <c r="XN3" s="148" t="s">
        <v>1127</v>
      </c>
      <c r="XO3" s="148" t="s">
        <v>1128</v>
      </c>
      <c r="XP3" s="148" t="s">
        <v>1129</v>
      </c>
      <c r="XQ3" s="148" t="s">
        <v>1130</v>
      </c>
      <c r="XR3" s="148" t="s">
        <v>1131</v>
      </c>
      <c r="XS3" s="148" t="s">
        <v>1132</v>
      </c>
      <c r="XT3" s="148" t="s">
        <v>1133</v>
      </c>
      <c r="XU3" s="148" t="s">
        <v>1134</v>
      </c>
      <c r="XV3" s="148" t="s">
        <v>1135</v>
      </c>
      <c r="XW3" s="148" t="s">
        <v>1136</v>
      </c>
      <c r="XX3" s="148" t="s">
        <v>1137</v>
      </c>
      <c r="XY3" s="148" t="s">
        <v>1138</v>
      </c>
      <c r="XZ3" s="148" t="s">
        <v>1139</v>
      </c>
      <c r="YA3" s="148" t="s">
        <v>1140</v>
      </c>
      <c r="YB3" s="148" t="s">
        <v>1141</v>
      </c>
      <c r="YC3" s="148" t="s">
        <v>1142</v>
      </c>
      <c r="YD3" s="148" t="s">
        <v>1143</v>
      </c>
      <c r="YE3" s="148" t="s">
        <v>1144</v>
      </c>
      <c r="YF3" s="148" t="s">
        <v>1145</v>
      </c>
      <c r="YG3" s="148" t="s">
        <v>1146</v>
      </c>
      <c r="YI3" s="148" t="s">
        <v>1147</v>
      </c>
      <c r="YJ3" s="148" t="s">
        <v>1148</v>
      </c>
      <c r="YK3" s="148" t="s">
        <v>1149</v>
      </c>
      <c r="YL3" s="148" t="s">
        <v>1150</v>
      </c>
      <c r="YM3" s="148" t="s">
        <v>1151</v>
      </c>
      <c r="YN3" s="148" t="s">
        <v>1152</v>
      </c>
      <c r="YO3" s="148" t="s">
        <v>1153</v>
      </c>
      <c r="YP3" s="148" t="s">
        <v>1154</v>
      </c>
      <c r="YQ3" s="148" t="s">
        <v>1155</v>
      </c>
      <c r="YR3" s="148" t="s">
        <v>1156</v>
      </c>
      <c r="YS3" s="148" t="s">
        <v>1157</v>
      </c>
      <c r="YT3" s="148" t="s">
        <v>1158</v>
      </c>
      <c r="YU3" s="148" t="s">
        <v>1159</v>
      </c>
      <c r="YV3" s="148" t="s">
        <v>1160</v>
      </c>
      <c r="YW3" s="148" t="s">
        <v>1161</v>
      </c>
      <c r="YX3" s="148" t="s">
        <v>1162</v>
      </c>
      <c r="YY3" s="148" t="s">
        <v>1163</v>
      </c>
      <c r="YZ3" s="148" t="s">
        <v>1164</v>
      </c>
      <c r="ZA3" s="148" t="s">
        <v>1165</v>
      </c>
      <c r="ZB3" s="148" t="s">
        <v>1166</v>
      </c>
      <c r="ZC3" s="148" t="s">
        <v>1167</v>
      </c>
      <c r="ZD3" s="148" t="s">
        <v>1168</v>
      </c>
      <c r="ZE3" s="148" t="s">
        <v>1169</v>
      </c>
      <c r="ZF3" s="148" t="s">
        <v>1170</v>
      </c>
      <c r="ZG3" s="148" t="s">
        <v>1171</v>
      </c>
      <c r="ZH3" s="148" t="s">
        <v>1172</v>
      </c>
      <c r="ZI3" s="148" t="s">
        <v>1173</v>
      </c>
      <c r="ZJ3" s="148" t="s">
        <v>1174</v>
      </c>
      <c r="ZK3" s="148" t="s">
        <v>1175</v>
      </c>
      <c r="ZL3" s="148" t="s">
        <v>1176</v>
      </c>
      <c r="ZM3" s="148" t="s">
        <v>1177</v>
      </c>
      <c r="ZN3" s="148" t="s">
        <v>1178</v>
      </c>
      <c r="ZO3" s="148" t="s">
        <v>1179</v>
      </c>
      <c r="ZP3" s="148" t="s">
        <v>1180</v>
      </c>
      <c r="ZQ3" s="148" t="s">
        <v>1181</v>
      </c>
      <c r="ZR3" s="148" t="s">
        <v>1182</v>
      </c>
      <c r="ZS3" s="148" t="s">
        <v>1183</v>
      </c>
      <c r="ZT3" s="148" t="s">
        <v>1184</v>
      </c>
      <c r="ZU3" s="148" t="s">
        <v>1185</v>
      </c>
      <c r="ZV3" s="148" t="s">
        <v>1186</v>
      </c>
      <c r="ZW3" s="148" t="s">
        <v>1187</v>
      </c>
      <c r="ZX3" s="148" t="s">
        <v>1188</v>
      </c>
    </row>
    <row r="4" spans="2:700" ht="14.55" customHeight="1" x14ac:dyDescent="0.3">
      <c r="B4" s="3" t="str">
        <f t="array" ref="B4:B37">TRANSPOSE('Komoditas besar Nasional'!AL2:BS2)</f>
        <v>Aceh</v>
      </c>
      <c r="C4" s="39">
        <f>_xlfn.RANK.EQ('raw-all-komoditas'!C4,'raw-all-komoditas'!C$4:C$37,0)</f>
        <v>11</v>
      </c>
      <c r="D4" s="39">
        <f>_xlfn.RANK.EQ('raw-all-komoditas'!D4,'raw-all-komoditas'!D$4:D$37,0)</f>
        <v>17</v>
      </c>
      <c r="E4" s="39">
        <f>_xlfn.RANK.EQ('raw-all-komoditas'!E4,'raw-all-komoditas'!E$4:E$37,0)</f>
        <v>6</v>
      </c>
      <c r="F4" s="39">
        <f>_xlfn.RANK.EQ('raw-all-komoditas'!F4,'raw-all-komoditas'!F$4:F$37,0)</f>
        <v>13</v>
      </c>
      <c r="G4" s="39">
        <f>_xlfn.RANK.EQ('raw-all-komoditas'!G4,'raw-all-komoditas'!G$4:G$37,0)</f>
        <v>10</v>
      </c>
      <c r="H4" s="39">
        <f>_xlfn.RANK.EQ('raw-all-komoditas'!H4,'raw-all-komoditas'!H$4:H$37,0)</f>
        <v>21</v>
      </c>
      <c r="I4" s="39">
        <f>_xlfn.RANK.EQ('raw-all-komoditas'!I4,'raw-all-komoditas'!I$4:I$37,0)</f>
        <v>21</v>
      </c>
      <c r="J4" s="15">
        <f>_xlfn.RANK.EQ('raw-all-komoditas'!K4,'raw-all-komoditas'!K$4:K$37,0)</f>
        <v>25</v>
      </c>
      <c r="K4" s="15">
        <f>_xlfn.RANK.EQ('raw-all-komoditas'!L4,'raw-all-komoditas'!L$4:L$37,0)</f>
        <v>11</v>
      </c>
      <c r="L4" s="15">
        <f>_xlfn.RANK.EQ('raw-all-komoditas'!M4,'raw-all-komoditas'!M$4:M$37,0)</f>
        <v>11</v>
      </c>
      <c r="M4" s="15">
        <f>_xlfn.RANK.EQ('raw-all-komoditas'!N4,'raw-all-komoditas'!N$4:N$37,0)</f>
        <v>18</v>
      </c>
      <c r="N4" s="15">
        <f>_xlfn.RANK.EQ('raw-all-komoditas'!O4,'raw-all-komoditas'!O$4:O$37,0)</f>
        <v>13</v>
      </c>
      <c r="O4" s="15">
        <f>_xlfn.RANK.EQ('raw-all-komoditas'!P4,'raw-all-komoditas'!P$4:P$37,0)</f>
        <v>7</v>
      </c>
      <c r="P4" s="15">
        <f>_xlfn.RANK.EQ('raw-all-komoditas'!Q4,'raw-all-komoditas'!Q$4:Q$37,0)</f>
        <v>6</v>
      </c>
      <c r="Q4" s="15">
        <f>_xlfn.RANK.EQ('raw-all-komoditas'!R4,'raw-all-komoditas'!R$4:R$37,0)</f>
        <v>29</v>
      </c>
      <c r="R4" s="15">
        <f>_xlfn.RANK.EQ('raw-all-komoditas'!S4,'raw-all-komoditas'!S$4:S$37,0)</f>
        <v>5</v>
      </c>
      <c r="S4" s="15">
        <f>_xlfn.RANK.EQ('raw-all-komoditas'!T4,'raw-all-komoditas'!T$4:T$37,0)</f>
        <v>23</v>
      </c>
      <c r="T4" s="15">
        <f>_xlfn.RANK.EQ('raw-all-komoditas'!U4,'raw-all-komoditas'!U$4:U$37,0)</f>
        <v>9</v>
      </c>
      <c r="U4" s="15">
        <f>_xlfn.RANK.EQ('raw-all-komoditas'!V4,'raw-all-komoditas'!V$4:V$37,0)</f>
        <v>7</v>
      </c>
      <c r="V4" s="15">
        <f>_xlfn.RANK.EQ('raw-all-komoditas'!W4,'raw-all-komoditas'!W$4:W$37,0)</f>
        <v>23</v>
      </c>
      <c r="W4" s="15">
        <f>_xlfn.RANK.EQ('raw-all-komoditas'!X4,'raw-all-komoditas'!X$4:X$37,0)</f>
        <v>16</v>
      </c>
      <c r="X4" s="15">
        <f>_xlfn.RANK.EQ('raw-all-komoditas'!Y4,'raw-all-komoditas'!Y$4:Y$37,0)</f>
        <v>12</v>
      </c>
      <c r="Y4" s="15">
        <f>_xlfn.RANK.EQ('raw-all-komoditas'!Z4,'raw-all-komoditas'!Z$4:Z$37,0)</f>
        <v>7</v>
      </c>
      <c r="Z4" s="15">
        <f>_xlfn.RANK.EQ('raw-all-komoditas'!AA4,'raw-all-komoditas'!AA$4:AA$37,0)</f>
        <v>14</v>
      </c>
      <c r="AA4" s="15">
        <f>_xlfn.RANK.EQ('raw-all-komoditas'!AB4,'raw-all-komoditas'!AB$4:AB$37,0)</f>
        <v>9</v>
      </c>
      <c r="AB4" s="15">
        <f>_xlfn.RANK.EQ('raw-all-komoditas'!AC4,'raw-all-komoditas'!AC$4:AC$37,0)</f>
        <v>14</v>
      </c>
      <c r="AC4" s="15">
        <f>_xlfn.RANK.EQ('raw-all-komoditas'!AD4,'raw-all-komoditas'!AD$4:AD$37,0)</f>
        <v>16</v>
      </c>
      <c r="AD4" s="15">
        <f>_xlfn.RANK.EQ('raw-all-komoditas'!AE4,'raw-all-komoditas'!AE$4:AE$37,0)</f>
        <v>21</v>
      </c>
      <c r="AE4" s="15">
        <f>_xlfn.RANK.EQ('raw-all-komoditas'!AF4,'raw-all-komoditas'!AF$4:AF$37,0)</f>
        <v>7</v>
      </c>
      <c r="AF4" s="15">
        <f>_xlfn.RANK.EQ('raw-all-komoditas'!AG4,'raw-all-komoditas'!AG$4:AG$37,0)</f>
        <v>12</v>
      </c>
      <c r="AG4" s="15">
        <f>_xlfn.RANK.EQ('raw-all-komoditas'!AH4,'raw-all-komoditas'!AH$4:AH$37,0)</f>
        <v>13</v>
      </c>
      <c r="AH4" s="15">
        <f>_xlfn.RANK.EQ('raw-all-komoditas'!AI4,'raw-all-komoditas'!AI$4:AI$37,0)</f>
        <v>16</v>
      </c>
      <c r="AI4" s="15">
        <f>_xlfn.RANK.EQ('raw-all-komoditas'!AJ4,'raw-all-komoditas'!AJ$4:AJ$37,0)</f>
        <v>10</v>
      </c>
      <c r="AJ4" s="15">
        <f>_xlfn.RANK.EQ('raw-all-komoditas'!AK4,'raw-all-komoditas'!AK$4:AK$37,0)</f>
        <v>3</v>
      </c>
      <c r="AK4" s="15">
        <f>_xlfn.RANK.EQ('raw-all-komoditas'!AL4,'raw-all-komoditas'!AL$4:AL$37,0)</f>
        <v>15</v>
      </c>
      <c r="AL4" s="8"/>
      <c r="AM4" s="18">
        <f>_xlfn.RANK.EQ('raw-all-komoditas'!AN4,'raw-all-komoditas'!AN$4:AN$37,0)</f>
        <v>5</v>
      </c>
      <c r="AN4" s="18">
        <f>_xlfn.RANK.EQ('raw-all-komoditas'!AO4,'raw-all-komoditas'!AO$4:AO$37,0)</f>
        <v>26</v>
      </c>
      <c r="AO4" s="18">
        <f>_xlfn.RANK.EQ('raw-all-komoditas'!AP4,'raw-all-komoditas'!AP$4:AP$37,0)</f>
        <v>2</v>
      </c>
      <c r="AP4" s="18">
        <f>_xlfn.RANK.EQ('raw-all-komoditas'!AQ4,'raw-all-komoditas'!AQ$4:AQ$37,0)</f>
        <v>5</v>
      </c>
      <c r="AQ4" s="18">
        <f>_xlfn.RANK.EQ('raw-all-komoditas'!AR4,'raw-all-komoditas'!AR$4:AR$37,0)</f>
        <v>23</v>
      </c>
      <c r="AR4" s="18">
        <f>_xlfn.RANK.EQ('raw-all-komoditas'!AS4,'raw-all-komoditas'!AS$4:AS$37,0)</f>
        <v>7</v>
      </c>
      <c r="AS4" s="18">
        <f>_xlfn.RANK.EQ('raw-all-komoditas'!AT4,'raw-all-komoditas'!AT$4:AT$37,0)</f>
        <v>9</v>
      </c>
      <c r="AT4" s="18">
        <f>_xlfn.RANK.EQ('raw-all-komoditas'!AU4,'raw-all-komoditas'!AU$4:AU$37,0)</f>
        <v>9</v>
      </c>
      <c r="AU4" s="18">
        <f>_xlfn.RANK.EQ('raw-all-komoditas'!AV4,'raw-all-komoditas'!AV$4:AV$37,0)</f>
        <v>8</v>
      </c>
      <c r="AV4" s="18">
        <f>_xlfn.RANK.EQ('raw-all-komoditas'!AW4,'raw-all-komoditas'!AW$4:AW$37,0)</f>
        <v>8</v>
      </c>
      <c r="AW4" s="18">
        <f>_xlfn.RANK.EQ('raw-all-komoditas'!AX4,'raw-all-komoditas'!AX$4:AX$37,0)</f>
        <v>5</v>
      </c>
      <c r="AX4" s="18">
        <f>_xlfn.RANK.EQ('raw-all-komoditas'!AY4,'raw-all-komoditas'!AY$4:AY$37,0)</f>
        <v>7</v>
      </c>
      <c r="AY4" s="18">
        <f>_xlfn.RANK.EQ('raw-all-komoditas'!AZ4,'raw-all-komoditas'!AZ$4:AZ$37,0)</f>
        <v>16</v>
      </c>
      <c r="AZ4" s="18">
        <f>_xlfn.RANK.EQ('raw-all-komoditas'!BA4,'raw-all-komoditas'!BA$4:BA$37,0)</f>
        <v>12</v>
      </c>
      <c r="BA4" s="18">
        <f>_xlfn.RANK.EQ('raw-all-komoditas'!BB4,'raw-all-komoditas'!BB$4:BB$37,0)</f>
        <v>17</v>
      </c>
      <c r="BB4" s="18">
        <f>_xlfn.RANK.EQ('raw-all-komoditas'!BC4,'raw-all-komoditas'!BC$4:BC$37,0)</f>
        <v>4</v>
      </c>
      <c r="BC4" s="18">
        <f>_xlfn.RANK.EQ('raw-all-komoditas'!BD4,'raw-all-komoditas'!BD$4:BD$37,0)</f>
        <v>20</v>
      </c>
      <c r="BD4" s="18">
        <f>_xlfn.RANK.EQ('raw-all-komoditas'!BE4,'raw-all-komoditas'!BE$4:BE$37,0)</f>
        <v>15</v>
      </c>
      <c r="BE4" s="18">
        <f>_xlfn.RANK.EQ('raw-all-komoditas'!BF4,'raw-all-komoditas'!BF$4:BF$37,0)</f>
        <v>11</v>
      </c>
      <c r="BF4" s="18">
        <f>_xlfn.RANK.EQ('raw-all-komoditas'!BG4,'raw-all-komoditas'!BG$4:BG$37,0)</f>
        <v>15</v>
      </c>
      <c r="BG4" s="18">
        <f>_xlfn.RANK.EQ('raw-all-komoditas'!BH4,'raw-all-komoditas'!BH$4:BH$37,0)</f>
        <v>4</v>
      </c>
      <c r="BH4" s="18">
        <f>_xlfn.RANK.EQ('raw-all-komoditas'!BI4,'raw-all-komoditas'!BI$4:BI$37,0)</f>
        <v>27</v>
      </c>
      <c r="BI4" s="18">
        <f>_xlfn.RANK.EQ('raw-all-komoditas'!BJ4,'raw-all-komoditas'!BJ$4:BJ$37,0)</f>
        <v>10</v>
      </c>
      <c r="BJ4" s="18">
        <f>_xlfn.RANK.EQ('raw-all-komoditas'!BK4,'raw-all-komoditas'!BK$4:BK$37,0)</f>
        <v>15</v>
      </c>
      <c r="BK4" s="18">
        <f>_xlfn.RANK.EQ('raw-all-komoditas'!BL4,'raw-all-komoditas'!BL$4:BL$37,0)</f>
        <v>14</v>
      </c>
      <c r="BL4" s="18">
        <f>_xlfn.RANK.EQ('raw-all-komoditas'!BM4,'raw-all-komoditas'!BM$4:BM$37,0)</f>
        <v>23</v>
      </c>
      <c r="BM4" s="18">
        <f>_xlfn.RANK.EQ('raw-all-komoditas'!BN4,'raw-all-komoditas'!BN$4:BN$37,0)</f>
        <v>24</v>
      </c>
      <c r="BN4" s="18">
        <f>_xlfn.RANK.EQ('raw-all-komoditas'!BO4,'raw-all-komoditas'!BO$4:BO$37,0)</f>
        <v>16</v>
      </c>
      <c r="BO4" s="18">
        <f>_xlfn.RANK.EQ('raw-all-komoditas'!BP4,'raw-all-komoditas'!BP$4:BP$37,0)</f>
        <v>12</v>
      </c>
      <c r="BP4" s="8"/>
      <c r="BQ4" s="21">
        <f>_xlfn.RANK.EQ('raw-all-komoditas'!BR4,'raw-all-komoditas'!BR$4:BR$37,0)</f>
        <v>11</v>
      </c>
      <c r="BR4" s="21">
        <f>_xlfn.RANK.EQ('raw-all-komoditas'!BS4,'raw-all-komoditas'!BS$4:BS$37,0)</f>
        <v>15</v>
      </c>
      <c r="BS4" s="21">
        <f>_xlfn.RANK.EQ('raw-all-komoditas'!BT4,'raw-all-komoditas'!BT$4:BT$37,0)</f>
        <v>25</v>
      </c>
      <c r="BT4" s="21">
        <f>_xlfn.RANK.EQ('raw-all-komoditas'!BU4,'raw-all-komoditas'!BU$4:BU$37,0)</f>
        <v>8</v>
      </c>
      <c r="BU4" s="21">
        <f>_xlfn.RANK.EQ('raw-all-komoditas'!BV4,'raw-all-komoditas'!BV$4:BV$37,0)</f>
        <v>29</v>
      </c>
      <c r="BV4" s="21">
        <f>_xlfn.RANK.EQ('raw-all-komoditas'!BW4,'raw-all-komoditas'!BW$4:BW$37,0)</f>
        <v>25</v>
      </c>
      <c r="BW4" s="21">
        <f>_xlfn.RANK.EQ('raw-all-komoditas'!BX4,'raw-all-komoditas'!BX$4:BX$37,0)</f>
        <v>26</v>
      </c>
      <c r="BX4" s="21">
        <f>_xlfn.RANK.EQ('raw-all-komoditas'!BY4,'raw-all-komoditas'!BY$4:BY$37,0)</f>
        <v>28</v>
      </c>
      <c r="BY4" s="21">
        <f>_xlfn.RANK.EQ('raw-all-komoditas'!BZ4,'raw-all-komoditas'!BZ$4:BZ$37,0)</f>
        <v>29</v>
      </c>
      <c r="BZ4" s="21">
        <f>_xlfn.RANK.EQ('raw-all-komoditas'!CA4,'raw-all-komoditas'!CA$4:CA$37,0)</f>
        <v>19</v>
      </c>
      <c r="CA4" s="21">
        <f>_xlfn.RANK.EQ('raw-all-komoditas'!CB4,'raw-all-komoditas'!CB$4:CB$37,0)</f>
        <v>21</v>
      </c>
      <c r="CB4" s="21">
        <f>_xlfn.RANK.EQ('raw-all-komoditas'!CC4,'raw-all-komoditas'!CC$4:CC$37,0)</f>
        <v>26</v>
      </c>
      <c r="CC4" s="21">
        <f>_xlfn.RANK.EQ('raw-all-komoditas'!CD4,'raw-all-komoditas'!CD$4:CD$37,0)</f>
        <v>31</v>
      </c>
      <c r="CD4" s="21">
        <f>_xlfn.RANK.EQ('raw-all-komoditas'!CE4,'raw-all-komoditas'!CE$4:CE$37,0)</f>
        <v>28</v>
      </c>
      <c r="CE4" s="21">
        <f>_xlfn.RANK.EQ('raw-all-komoditas'!CF4,'raw-all-komoditas'!CF$4:CF$37,0)</f>
        <v>17</v>
      </c>
      <c r="CF4" s="21">
        <f>_xlfn.RANK.EQ('raw-all-komoditas'!CG4,'raw-all-komoditas'!CG$4:CG$37,0)</f>
        <v>19</v>
      </c>
      <c r="CH4" s="24">
        <f>_xlfn.RANK.EQ('raw-all-komoditas'!CI4,'raw-all-komoditas'!CI$4:CI$37,0)</f>
        <v>26</v>
      </c>
      <c r="CI4" s="24">
        <f>_xlfn.RANK.EQ('raw-all-komoditas'!CJ4,'raw-all-komoditas'!CJ$4:CJ$37,0)</f>
        <v>20</v>
      </c>
      <c r="CJ4" s="24">
        <f>_xlfn.RANK.EQ('raw-all-komoditas'!CK4,'raw-all-komoditas'!CK$4:CK$37,0)</f>
        <v>9</v>
      </c>
      <c r="CK4" s="24">
        <f>_xlfn.RANK.EQ('raw-all-komoditas'!CL4,'raw-all-komoditas'!CL$4:CL$37,0)</f>
        <v>28</v>
      </c>
      <c r="CL4" s="24">
        <f>_xlfn.RANK.EQ('raw-all-komoditas'!CM4,'raw-all-komoditas'!CM$4:CM$37,0)</f>
        <v>23</v>
      </c>
      <c r="CM4" s="24">
        <f>_xlfn.RANK.EQ('raw-all-komoditas'!CN4,'raw-all-komoditas'!CN$4:CN$37,0)</f>
        <v>24</v>
      </c>
      <c r="CN4" s="24">
        <f>_xlfn.RANK.EQ('raw-all-komoditas'!CO4,'raw-all-komoditas'!CO$4:CO$37,0)</f>
        <v>23</v>
      </c>
      <c r="CO4" s="24">
        <f>_xlfn.RANK.EQ('raw-all-komoditas'!CP4,'raw-all-komoditas'!CP$4:CP$37,0)</f>
        <v>24</v>
      </c>
      <c r="CP4" s="24">
        <f>_xlfn.RANK.EQ('raw-all-komoditas'!CQ4,'raw-all-komoditas'!CQ$4:CQ$37,0)</f>
        <v>21</v>
      </c>
      <c r="CQ4" s="24">
        <f>_xlfn.RANK.EQ('raw-all-komoditas'!CR4,'raw-all-komoditas'!CR$4:CR$37,0)</f>
        <v>22</v>
      </c>
      <c r="CR4" s="24">
        <f>_xlfn.RANK.EQ('raw-all-komoditas'!CS4,'raw-all-komoditas'!CS$4:CS$37,0)</f>
        <v>12</v>
      </c>
      <c r="CS4" s="24">
        <f>_xlfn.RANK.EQ('raw-all-komoditas'!CT4,'raw-all-komoditas'!CT$4:CT$37,0)</f>
        <v>13</v>
      </c>
      <c r="CT4" s="24">
        <f>_xlfn.RANK.EQ('raw-all-komoditas'!CU4,'raw-all-komoditas'!CU$4:CU$37,0)</f>
        <v>15</v>
      </c>
      <c r="CU4" s="24">
        <f>_xlfn.RANK.EQ('raw-all-komoditas'!CV4,'raw-all-komoditas'!CV$4:CV$37,0)</f>
        <v>29</v>
      </c>
      <c r="CV4" s="24">
        <f>_xlfn.RANK.EQ('raw-all-komoditas'!CW4,'raw-all-komoditas'!CW$4:CW$37,0)</f>
        <v>29</v>
      </c>
      <c r="CW4" s="24">
        <f>_xlfn.RANK.EQ('raw-all-komoditas'!CX4,'raw-all-komoditas'!CX$4:CX$37,0)</f>
        <v>19</v>
      </c>
      <c r="CX4" s="24">
        <f>_xlfn.RANK.EQ('raw-all-komoditas'!CY4,'raw-all-komoditas'!CY$4:CY$37,0)</f>
        <v>31</v>
      </c>
      <c r="CY4" s="24">
        <f>_xlfn.RANK.EQ('raw-all-komoditas'!CZ4,'raw-all-komoditas'!CZ$4:CZ$37,0)</f>
        <v>28</v>
      </c>
      <c r="CZ4" s="24">
        <f>_xlfn.RANK.EQ('raw-all-komoditas'!DA4,'raw-all-komoditas'!DA$4:DA$37,0)</f>
        <v>16</v>
      </c>
      <c r="DA4" s="24">
        <f>_xlfn.RANK.EQ('raw-all-komoditas'!DB4,'raw-all-komoditas'!DB$4:DB$37,0)</f>
        <v>29</v>
      </c>
      <c r="DB4" s="24">
        <f>_xlfn.RANK.EQ('raw-all-komoditas'!DC4,'raw-all-komoditas'!DC$4:DC$37,0)</f>
        <v>21</v>
      </c>
      <c r="DD4" s="32">
        <f>_xlfn.RANK.EQ('raw-all-komoditas'!DE4,'raw-all-komoditas'!DE$4:DE$37,0)</f>
        <v>10</v>
      </c>
      <c r="DE4" s="32">
        <f>_xlfn.RANK.EQ('raw-all-komoditas'!DF4,'raw-all-komoditas'!DF$4:DF$37,0)</f>
        <v>12</v>
      </c>
      <c r="DF4" s="32">
        <f>_xlfn.RANK.EQ('raw-all-komoditas'!DG4,'raw-all-komoditas'!DG$4:DG$37,0)</f>
        <v>18</v>
      </c>
      <c r="DG4" s="32">
        <f>_xlfn.RANK.EQ('raw-all-komoditas'!DH4,'raw-all-komoditas'!DH$4:DH$37,0)</f>
        <v>4</v>
      </c>
      <c r="DH4" s="32">
        <f>_xlfn.RANK.EQ('raw-all-komoditas'!DI4,'raw-all-komoditas'!DI$4:DI$37,0)</f>
        <v>7</v>
      </c>
      <c r="DI4" s="32">
        <f>_xlfn.RANK.EQ('raw-all-komoditas'!DJ4,'raw-all-komoditas'!DJ$4:DJ$37,0)</f>
        <v>19</v>
      </c>
      <c r="DJ4" s="32">
        <f>_xlfn.RANK.EQ('raw-all-komoditas'!DK4,'raw-all-komoditas'!DK$4:DK$37,0)</f>
        <v>8</v>
      </c>
      <c r="DK4" s="32">
        <f>_xlfn.RANK.EQ('raw-all-komoditas'!DL4,'raw-all-komoditas'!DL$4:DL$37,0)</f>
        <v>14</v>
      </c>
      <c r="DL4" s="32">
        <f>_xlfn.RANK.EQ('raw-all-komoditas'!DM4,'raw-all-komoditas'!DM$4:DM$37,0)</f>
        <v>11</v>
      </c>
      <c r="DM4" s="32">
        <f>_xlfn.RANK.EQ('raw-all-komoditas'!DN4,'raw-all-komoditas'!DN$4:DN$37,0)</f>
        <v>3</v>
      </c>
      <c r="DN4" s="32">
        <f>_xlfn.RANK.EQ('raw-all-komoditas'!DO4,'raw-all-komoditas'!DO$4:DO$37,0)</f>
        <v>10</v>
      </c>
      <c r="DO4" s="32">
        <f>_xlfn.RANK.EQ('raw-all-komoditas'!DP4,'raw-all-komoditas'!DP$4:DP$37,0)</f>
        <v>13</v>
      </c>
      <c r="DP4" s="32">
        <f>_xlfn.RANK.EQ('raw-all-komoditas'!DQ4,'raw-all-komoditas'!DQ$4:DQ$37,0)</f>
        <v>5</v>
      </c>
      <c r="DQ4" s="32">
        <f>_xlfn.RANK.EQ('raw-all-komoditas'!DR4,'raw-all-komoditas'!DR$4:DR$37,0)</f>
        <v>6</v>
      </c>
      <c r="DR4" s="32">
        <f>_xlfn.RANK.EQ('raw-all-komoditas'!DS4,'raw-all-komoditas'!DS$4:DS$37,0)</f>
        <v>7</v>
      </c>
      <c r="DS4" s="32">
        <f>_xlfn.RANK.EQ('raw-all-komoditas'!DT4,'raw-all-komoditas'!DT$4:DT$37,0)</f>
        <v>3</v>
      </c>
      <c r="DT4" s="32">
        <f>_xlfn.RANK.EQ('raw-all-komoditas'!DU4,'raw-all-komoditas'!DU$4:DU$37,0)</f>
        <v>7</v>
      </c>
      <c r="DU4" s="32">
        <f>_xlfn.RANK.EQ('raw-all-komoditas'!DV4,'raw-all-komoditas'!DV$4:DV$37,0)</f>
        <v>11</v>
      </c>
      <c r="DV4" s="32">
        <f>_xlfn.RANK.EQ('raw-all-komoditas'!DW4,'raw-all-komoditas'!DW$4:DW$37,0)</f>
        <v>8</v>
      </c>
      <c r="DW4" s="32">
        <f>_xlfn.RANK.EQ('raw-all-komoditas'!DX4,'raw-all-komoditas'!DX$4:DX$37,0)</f>
        <v>19</v>
      </c>
      <c r="DX4" s="32">
        <f>_xlfn.RANK.EQ('raw-all-komoditas'!DY4,'raw-all-komoditas'!DY$4:DY$37,0)</f>
        <v>6</v>
      </c>
      <c r="DY4" s="32">
        <f>_xlfn.RANK.EQ('raw-all-komoditas'!DZ4,'raw-all-komoditas'!DZ$4:DZ$37,0)</f>
        <v>5</v>
      </c>
      <c r="DZ4" s="32">
        <f>_xlfn.RANK.EQ('raw-all-komoditas'!EA4,'raw-all-komoditas'!EA$4:EA$37,0)</f>
        <v>2</v>
      </c>
      <c r="EA4" s="32">
        <f>_xlfn.RANK.EQ('raw-all-komoditas'!EB4,'raw-all-komoditas'!EB$4:EB$37,0)</f>
        <v>4</v>
      </c>
      <c r="EB4" s="32">
        <f>_xlfn.RANK.EQ('raw-all-komoditas'!EC4,'raw-all-komoditas'!EC$4:EC$37,0)</f>
        <v>4</v>
      </c>
      <c r="EC4" s="32">
        <f>_xlfn.RANK.EQ('raw-all-komoditas'!ED4,'raw-all-komoditas'!ED$4:ED$37,0)</f>
        <v>6</v>
      </c>
      <c r="ED4" s="32">
        <f>_xlfn.RANK.EQ('raw-all-komoditas'!EE4,'raw-all-komoditas'!EE$4:EE$37,0)</f>
        <v>7</v>
      </c>
      <c r="EE4" s="32">
        <f>_xlfn.RANK.EQ('raw-all-komoditas'!EF4,'raw-all-komoditas'!EF$4:EF$37,0)</f>
        <v>3</v>
      </c>
      <c r="EF4" s="32">
        <f>_xlfn.RANK.EQ('raw-all-komoditas'!EG4,'raw-all-komoditas'!EG$4:EG$37,0)</f>
        <v>5</v>
      </c>
      <c r="EG4" s="32">
        <f>_xlfn.RANK.EQ('raw-all-komoditas'!EH4,'raw-all-komoditas'!EH$4:EH$37,0)</f>
        <v>2</v>
      </c>
      <c r="EH4" s="32">
        <f>_xlfn.RANK.EQ('raw-all-komoditas'!EI4,'raw-all-komoditas'!EI$4:EI$37,0)</f>
        <v>2</v>
      </c>
      <c r="EI4" s="32">
        <f>_xlfn.RANK.EQ('raw-all-komoditas'!EJ4,'raw-all-komoditas'!EJ$4:EJ$37,0)</f>
        <v>1</v>
      </c>
      <c r="EJ4" s="32">
        <f>_xlfn.RANK.EQ('raw-all-komoditas'!EK4,'raw-all-komoditas'!EK$4:EK$37,0)</f>
        <v>4</v>
      </c>
      <c r="EL4" s="138">
        <f>_xlfn.RANK.EQ('raw-all-komoditas'!EM4,'raw-all-komoditas'!EM$4:EM$37,0)</f>
        <v>26</v>
      </c>
      <c r="EN4" s="34">
        <f>_xlfn.RANK.EQ('raw-all-komoditas'!EO4,'raw-all-komoditas'!EO$4:EO$37,0)</f>
        <v>9</v>
      </c>
      <c r="EO4" s="34">
        <f>_xlfn.RANK.EQ('raw-all-komoditas'!EP4,'raw-all-komoditas'!EP$4:EP$37,0)</f>
        <v>20</v>
      </c>
      <c r="EP4" s="34">
        <f>_xlfn.RANK.EQ('raw-all-komoditas'!EQ4,'raw-all-komoditas'!EQ$4:EQ$37,0)</f>
        <v>4</v>
      </c>
      <c r="EQ4" s="34">
        <f>_xlfn.RANK.EQ('raw-all-komoditas'!ER4,'raw-all-komoditas'!ER$4:ER$37,0)</f>
        <v>7</v>
      </c>
      <c r="ER4" s="34">
        <f>_xlfn.RANK.EQ('raw-all-komoditas'!ES4,'raw-all-komoditas'!ES$4:ES$37,0)</f>
        <v>10</v>
      </c>
      <c r="ES4" s="34">
        <f>_xlfn.RANK.EQ('raw-all-komoditas'!ET4,'raw-all-komoditas'!ET$4:ET$37,0)</f>
        <v>7</v>
      </c>
      <c r="ET4" s="34">
        <f>_xlfn.RANK.EQ('raw-all-komoditas'!EU4,'raw-all-komoditas'!EU$4:EU$37,0)</f>
        <v>31</v>
      </c>
      <c r="EU4" s="34">
        <f>_xlfn.RANK.EQ('raw-all-komoditas'!EV4,'raw-all-komoditas'!EV$4:EV$37,0)</f>
        <v>21</v>
      </c>
      <c r="EV4" s="34">
        <f>_xlfn.RANK.EQ('raw-all-komoditas'!EW4,'raw-all-komoditas'!EW$4:EW$37,0)</f>
        <v>30</v>
      </c>
      <c r="EW4" s="34">
        <f>_xlfn.RANK.EQ('raw-all-komoditas'!EX4,'raw-all-komoditas'!EX$4:EX$37,0)</f>
        <v>18</v>
      </c>
      <c r="EX4" s="34">
        <f>_xlfn.RANK.EQ('raw-all-komoditas'!EY4,'raw-all-komoditas'!EY$4:EY$37,0)</f>
        <v>9</v>
      </c>
      <c r="EY4" s="34">
        <f>_xlfn.RANK.EQ('raw-all-komoditas'!EZ4,'raw-all-komoditas'!EZ$4:EZ$37,0)</f>
        <v>5</v>
      </c>
      <c r="EZ4" s="34">
        <f>_xlfn.RANK.EQ('raw-all-komoditas'!FA4,'raw-all-komoditas'!FA$4:FA$37,0)</f>
        <v>13</v>
      </c>
      <c r="FA4" s="34">
        <f>_xlfn.RANK.EQ('raw-all-komoditas'!FB4,'raw-all-komoditas'!FB$4:FB$37,0)</f>
        <v>16</v>
      </c>
      <c r="FB4" s="34">
        <f>_xlfn.RANK.EQ('raw-all-komoditas'!FC4,'raw-all-komoditas'!FC$4:FC$37,0)</f>
        <v>10</v>
      </c>
      <c r="FC4" s="34">
        <f>_xlfn.RANK.EQ('raw-all-komoditas'!FD4,'raw-all-komoditas'!FD$4:FD$37,0)</f>
        <v>2</v>
      </c>
      <c r="FD4" s="34">
        <f>_xlfn.RANK.EQ('raw-all-komoditas'!FE4,'raw-all-komoditas'!FE$4:FE$37,0)</f>
        <v>6</v>
      </c>
      <c r="FE4" s="34">
        <f>_xlfn.RANK.EQ('raw-all-komoditas'!FF4,'raw-all-komoditas'!FF$4:FF$37,0)</f>
        <v>7</v>
      </c>
      <c r="FF4" s="34">
        <f>_xlfn.RANK.EQ('raw-all-komoditas'!FG4,'raw-all-komoditas'!FG$4:FG$37,0)</f>
        <v>31</v>
      </c>
      <c r="FG4" s="34">
        <f>_xlfn.RANK.EQ('raw-all-komoditas'!FH4,'raw-all-komoditas'!FH$4:FH$37,0)</f>
        <v>15</v>
      </c>
      <c r="FH4" s="34">
        <f>_xlfn.RANK.EQ('raw-all-komoditas'!FI4,'raw-all-komoditas'!FI$4:FI$37,0)</f>
        <v>10</v>
      </c>
      <c r="FI4" s="34">
        <f>_xlfn.RANK.EQ('raw-all-komoditas'!FJ4,'raw-all-komoditas'!FJ$4:FJ$37,0)</f>
        <v>17</v>
      </c>
      <c r="FJ4" s="34">
        <f>_xlfn.RANK.EQ('raw-all-komoditas'!FK4,'raw-all-komoditas'!FK$4:FK$37,0)</f>
        <v>25</v>
      </c>
      <c r="FK4" s="34">
        <f>_xlfn.RANK.EQ('raw-all-komoditas'!FL4,'raw-all-komoditas'!FL$4:FL$37,0)</f>
        <v>7</v>
      </c>
      <c r="FL4" s="34">
        <f>_xlfn.RANK.EQ('raw-all-komoditas'!FM4,'raw-all-komoditas'!FM$4:FM$37,0)</f>
        <v>13</v>
      </c>
      <c r="FM4" s="34">
        <f>_xlfn.RANK.EQ('raw-all-komoditas'!FN4,'raw-all-komoditas'!FN$4:FN$37,0)</f>
        <v>14</v>
      </c>
      <c r="FN4" s="34">
        <f>_xlfn.RANK.EQ('raw-all-komoditas'!FO4,'raw-all-komoditas'!FO$4:FO$37,0)</f>
        <v>13</v>
      </c>
      <c r="FO4" s="34">
        <f>_xlfn.RANK.EQ('raw-all-komoditas'!FP4,'raw-all-komoditas'!FP$4:FP$37,0)</f>
        <v>27</v>
      </c>
      <c r="FP4" s="34">
        <f>_xlfn.RANK.EQ('raw-all-komoditas'!FQ4,'raw-all-komoditas'!FQ$4:FQ$37,0)</f>
        <v>9</v>
      </c>
      <c r="FQ4" s="34">
        <f>_xlfn.RANK.EQ('raw-all-komoditas'!FR4,'raw-all-komoditas'!FR$4:FR$37,0)</f>
        <v>18</v>
      </c>
      <c r="FR4" s="34">
        <f>_xlfn.RANK.EQ('raw-all-komoditas'!FS4,'raw-all-komoditas'!FS$4:FS$37,0)</f>
        <v>20</v>
      </c>
      <c r="FT4" s="67">
        <f>_xlfn.RANK.EQ('raw-all-komoditas'!FU4,'raw-all-komoditas'!FU$4:FU$37,0)</f>
        <v>8</v>
      </c>
      <c r="FU4" s="67">
        <f>_xlfn.RANK.EQ('raw-all-komoditas'!FV4,'raw-all-komoditas'!FV$4:FV$37,0)</f>
        <v>2</v>
      </c>
      <c r="FV4" s="67">
        <f>_xlfn.RANK.EQ('raw-all-komoditas'!FW4,'raw-all-komoditas'!FW$4:FW$37,0)</f>
        <v>3</v>
      </c>
      <c r="FW4" s="67">
        <f>_xlfn.RANK.EQ('raw-all-komoditas'!FX4,'raw-all-komoditas'!FX$4:FX$37,0)</f>
        <v>8</v>
      </c>
      <c r="FX4" s="67">
        <f>_xlfn.RANK.EQ('raw-all-komoditas'!FY4,'raw-all-komoditas'!FY$4:FY$37,0)</f>
        <v>22</v>
      </c>
      <c r="FY4" s="67">
        <f>_xlfn.RANK.EQ('raw-all-komoditas'!FZ4,'raw-all-komoditas'!FZ$4:FZ$37,0)</f>
        <v>3</v>
      </c>
      <c r="FZ4" s="67">
        <f>_xlfn.RANK.EQ('raw-all-komoditas'!GA4,'raw-all-komoditas'!GA$4:GA$37,0)</f>
        <v>6</v>
      </c>
      <c r="GA4" s="67">
        <f>_xlfn.RANK.EQ('raw-all-komoditas'!GB4,'raw-all-komoditas'!GB$4:GB$37,0)</f>
        <v>20</v>
      </c>
      <c r="GB4" s="67">
        <f>_xlfn.RANK.EQ('raw-all-komoditas'!GC4,'raw-all-komoditas'!GC$4:GC$37,0)</f>
        <v>6</v>
      </c>
      <c r="GC4" s="67">
        <f>_xlfn.RANK.EQ('raw-all-komoditas'!GD4,'raw-all-komoditas'!GD$4:GD$37,0)</f>
        <v>8</v>
      </c>
      <c r="GD4" s="67">
        <f>_xlfn.RANK.EQ('raw-all-komoditas'!GE4,'raw-all-komoditas'!GE$4:GE$37,0)</f>
        <v>3</v>
      </c>
      <c r="GE4" s="67">
        <f>_xlfn.RANK.EQ('raw-all-komoditas'!GF4,'raw-all-komoditas'!GF$4:GF$37,0)</f>
        <v>17</v>
      </c>
      <c r="GF4" s="67">
        <f>_xlfn.RANK.EQ('raw-all-komoditas'!GG4,'raw-all-komoditas'!GG$4:GG$37,0)</f>
        <v>1</v>
      </c>
      <c r="GG4" s="67">
        <f>_xlfn.RANK.EQ('raw-all-komoditas'!GH4,'raw-all-komoditas'!GH$4:GH$37,0)</f>
        <v>11</v>
      </c>
      <c r="GH4" s="67">
        <f>_xlfn.RANK.EQ('raw-all-komoditas'!GI4,'raw-all-komoditas'!GI$4:GI$37,0)</f>
        <v>4</v>
      </c>
      <c r="GI4" s="67">
        <f>_xlfn.RANK.EQ('raw-all-komoditas'!GJ4,'raw-all-komoditas'!GJ$4:GJ$37,0)</f>
        <v>6</v>
      </c>
      <c r="GJ4" s="67">
        <f>_xlfn.RANK.EQ('raw-all-komoditas'!GK4,'raw-all-komoditas'!GK$4:GK$37,0)</f>
        <v>8</v>
      </c>
      <c r="GK4" s="67">
        <f>_xlfn.RANK.EQ('raw-all-komoditas'!GL4,'raw-all-komoditas'!GL$4:GL$37,0)</f>
        <v>2</v>
      </c>
      <c r="GL4" s="67">
        <f>_xlfn.RANK.EQ('raw-all-komoditas'!GM4,'raw-all-komoditas'!GM$4:GM$37,0)</f>
        <v>2</v>
      </c>
      <c r="GM4" s="67">
        <f>_xlfn.RANK.EQ('raw-all-komoditas'!GN4,'raw-all-komoditas'!GN$4:GN$37,0)</f>
        <v>22</v>
      </c>
      <c r="GN4" s="67">
        <f>_xlfn.RANK.EQ('raw-all-komoditas'!GO4,'raw-all-komoditas'!GO$4:GO$37,0)</f>
        <v>8</v>
      </c>
      <c r="GO4" s="67">
        <f>_xlfn.RANK.EQ('raw-all-komoditas'!GP4,'raw-all-komoditas'!GP$4:GP$37,0)</f>
        <v>26</v>
      </c>
      <c r="GP4" s="67">
        <f>_xlfn.RANK.EQ('raw-all-komoditas'!GQ4,'raw-all-komoditas'!GQ$4:GQ$37,0)</f>
        <v>14</v>
      </c>
      <c r="GQ4" s="67">
        <f>_xlfn.RANK.EQ('raw-all-komoditas'!GR4,'raw-all-komoditas'!GR$4:GR$37,0)</f>
        <v>2</v>
      </c>
      <c r="GR4" s="67">
        <f>_xlfn.RANK.EQ('raw-all-komoditas'!GS4,'raw-all-komoditas'!GS$4:GS$37,0)</f>
        <v>30</v>
      </c>
      <c r="GS4" s="67">
        <f>_xlfn.RANK.EQ('raw-all-komoditas'!GT4,'raw-all-komoditas'!GT$4:GT$37,0)</f>
        <v>6</v>
      </c>
      <c r="GT4" s="67">
        <f>_xlfn.RANK.EQ('raw-all-komoditas'!GU4,'raw-all-komoditas'!GU$4:GU$37,0)</f>
        <v>5</v>
      </c>
      <c r="GU4" s="67">
        <f>_xlfn.RANK.EQ('raw-all-komoditas'!GV4,'raw-all-komoditas'!GV$4:GV$37,0)</f>
        <v>13</v>
      </c>
      <c r="GV4" s="67">
        <f>_xlfn.RANK.EQ('raw-all-komoditas'!GW4,'raw-all-komoditas'!GW$4:GW$37,0)</f>
        <v>12</v>
      </c>
      <c r="GW4" s="67">
        <f>_xlfn.RANK.EQ('raw-all-komoditas'!GX4,'raw-all-komoditas'!GX$4:GX$37,0)</f>
        <v>12</v>
      </c>
      <c r="GX4" s="67">
        <f>_xlfn.RANK.EQ('raw-all-komoditas'!GY4,'raw-all-komoditas'!GY$4:GY$37,0)</f>
        <v>2</v>
      </c>
      <c r="GY4" s="67">
        <f>_xlfn.RANK.EQ('raw-all-komoditas'!GZ4,'raw-all-komoditas'!GZ$4:GZ$37,0)</f>
        <v>6</v>
      </c>
      <c r="GZ4" s="67">
        <f>_xlfn.RANK.EQ('raw-all-komoditas'!HA4,'raw-all-komoditas'!HA$4:HA$37,0)</f>
        <v>13</v>
      </c>
      <c r="HA4" s="67">
        <f>_xlfn.RANK.EQ('raw-all-komoditas'!HB4,'raw-all-komoditas'!HB$4:HB$37,0)</f>
        <v>18</v>
      </c>
      <c r="HB4" s="67">
        <f>_xlfn.RANK.EQ('raw-all-komoditas'!HC4,'raw-all-komoditas'!HC$4:HC$37,0)</f>
        <v>32</v>
      </c>
      <c r="HC4" s="67">
        <f>_xlfn.RANK.EQ('raw-all-komoditas'!HD4,'raw-all-komoditas'!HD$4:HD$37,0)</f>
        <v>9</v>
      </c>
      <c r="HD4" s="67">
        <f>_xlfn.RANK.EQ('raw-all-komoditas'!HE4,'raw-all-komoditas'!HE$4:HE$37,0)</f>
        <v>20</v>
      </c>
      <c r="HE4" s="67">
        <f>_xlfn.RANK.EQ('raw-all-komoditas'!HF4,'raw-all-komoditas'!HF$4:HF$37,0)</f>
        <v>7</v>
      </c>
      <c r="HF4" s="67">
        <f>_xlfn.RANK.EQ('raw-all-komoditas'!HG4,'raw-all-komoditas'!HG$4:HG$37,0)</f>
        <v>9</v>
      </c>
      <c r="HG4" s="67">
        <f>_xlfn.RANK.EQ('raw-all-komoditas'!HH4,'raw-all-komoditas'!HH$4:HH$37,0)</f>
        <v>6</v>
      </c>
      <c r="HH4" s="67">
        <f>_xlfn.RANK.EQ('raw-all-komoditas'!HI4,'raw-all-komoditas'!HI$4:HI$37,0)</f>
        <v>4</v>
      </c>
      <c r="HI4" s="67">
        <f>_xlfn.RANK.EQ('raw-all-komoditas'!HJ4,'raw-all-komoditas'!HJ$4:HJ$37,0)</f>
        <v>24</v>
      </c>
      <c r="HJ4" s="67">
        <f>_xlfn.RANK.EQ('raw-all-komoditas'!HK4,'raw-all-komoditas'!HK$4:HK$37,0)</f>
        <v>22</v>
      </c>
      <c r="HK4" s="67">
        <f>_xlfn.RANK.EQ('raw-all-komoditas'!HL4,'raw-all-komoditas'!HL$4:HL$37,0)</f>
        <v>9</v>
      </c>
      <c r="HL4" s="67">
        <f>_xlfn.RANK.EQ('raw-all-komoditas'!HM4,'raw-all-komoditas'!HM$4:HM$37,0)</f>
        <v>8</v>
      </c>
      <c r="HM4" s="67">
        <f>_xlfn.RANK.EQ('raw-all-komoditas'!HN4,'raw-all-komoditas'!HN$4:HN$37,0)</f>
        <v>6</v>
      </c>
      <c r="HN4" s="67">
        <f>_xlfn.RANK.EQ('raw-all-komoditas'!HO4,'raw-all-komoditas'!HO$4:HO$37,0)</f>
        <v>10</v>
      </c>
      <c r="HO4" s="67">
        <f>_xlfn.RANK.EQ('raw-all-komoditas'!HP4,'raw-all-komoditas'!HP$4:HP$37,0)</f>
        <v>6</v>
      </c>
      <c r="HP4" s="67">
        <f>_xlfn.RANK.EQ('raw-all-komoditas'!HQ4,'raw-all-komoditas'!HQ$4:HQ$37,0)</f>
        <v>20</v>
      </c>
      <c r="HQ4" s="67">
        <f>_xlfn.RANK.EQ('raw-all-komoditas'!HR4,'raw-all-komoditas'!HR$4:HR$37,0)</f>
        <v>2</v>
      </c>
      <c r="HR4" s="67">
        <f>_xlfn.RANK.EQ('raw-all-komoditas'!HS4,'raw-all-komoditas'!HS$4:HS$37,0)</f>
        <v>5</v>
      </c>
      <c r="HS4" s="67">
        <f>_xlfn.RANK.EQ('raw-all-komoditas'!HT4,'raw-all-komoditas'!HT$4:HT$37,0)</f>
        <v>4</v>
      </c>
      <c r="HT4" s="67">
        <f>_xlfn.RANK.EQ('raw-all-komoditas'!HU4,'raw-all-komoditas'!HU$4:HU$37,0)</f>
        <v>9</v>
      </c>
      <c r="HU4" s="67">
        <f>_xlfn.RANK.EQ('raw-all-komoditas'!HV4,'raw-all-komoditas'!HV$4:HV$37,0)</f>
        <v>5</v>
      </c>
      <c r="HV4" s="67">
        <f>_xlfn.RANK.EQ('raw-all-komoditas'!HW4,'raw-all-komoditas'!HW$4:HW$37,0)</f>
        <v>8</v>
      </c>
      <c r="HW4" s="67">
        <f>_xlfn.RANK.EQ('raw-all-komoditas'!HX4,'raw-all-komoditas'!HX$4:HX$37,0)</f>
        <v>12</v>
      </c>
      <c r="HX4" s="67">
        <f>_xlfn.RANK.EQ('raw-all-komoditas'!HY4,'raw-all-komoditas'!HY$4:HY$37,0)</f>
        <v>8</v>
      </c>
      <c r="HY4" s="67">
        <f>_xlfn.RANK.EQ('raw-all-komoditas'!HZ4,'raw-all-komoditas'!HZ$4:HZ$37,0)</f>
        <v>8</v>
      </c>
      <c r="HZ4" s="67">
        <f>_xlfn.RANK.EQ('raw-all-komoditas'!IA4,'raw-all-komoditas'!IA$4:IA$37,0)</f>
        <v>5</v>
      </c>
      <c r="IA4" s="67">
        <f>_xlfn.RANK.EQ('raw-all-komoditas'!IB4,'raw-all-komoditas'!IB$4:IB$37,0)</f>
        <v>5</v>
      </c>
      <c r="IB4" s="67">
        <f>_xlfn.RANK.EQ('raw-all-komoditas'!IC4,'raw-all-komoditas'!IC$4:IC$37,0)</f>
        <v>7</v>
      </c>
      <c r="IC4" s="67">
        <f>_xlfn.RANK.EQ('raw-all-komoditas'!ID4,'raw-all-komoditas'!ID$4:ID$37,0)</f>
        <v>23</v>
      </c>
      <c r="ID4" s="67">
        <f>_xlfn.RANK.EQ('raw-all-komoditas'!IE4,'raw-all-komoditas'!IE$4:IE$37,0)</f>
        <v>6</v>
      </c>
      <c r="IE4" s="67">
        <f>_xlfn.RANK.EQ('raw-all-komoditas'!IF4,'raw-all-komoditas'!IF$4:IF$37,0)</f>
        <v>2</v>
      </c>
      <c r="IF4" s="67">
        <f>_xlfn.RANK.EQ('raw-all-komoditas'!IG4,'raw-all-komoditas'!IG$4:IG$37,0)</f>
        <v>2</v>
      </c>
      <c r="IG4" s="67">
        <f>_xlfn.RANK.EQ('raw-all-komoditas'!IH4,'raw-all-komoditas'!IH$4:IH$37,0)</f>
        <v>5</v>
      </c>
      <c r="IH4" s="67">
        <f>_xlfn.RANK.EQ('raw-all-komoditas'!II4,'raw-all-komoditas'!II$4:II$37,0)</f>
        <v>2</v>
      </c>
      <c r="II4" s="67">
        <f>_xlfn.RANK.EQ('raw-all-komoditas'!IJ4,'raw-all-komoditas'!IJ$4:IJ$37,0)</f>
        <v>2</v>
      </c>
      <c r="IJ4" s="67">
        <f>_xlfn.RANK.EQ('raw-all-komoditas'!IK4,'raw-all-komoditas'!IK$4:IK$37,0)</f>
        <v>15</v>
      </c>
      <c r="IK4" s="67">
        <f>_xlfn.RANK.EQ('raw-all-komoditas'!IL4,'raw-all-komoditas'!IL$4:IL$37,0)</f>
        <v>5</v>
      </c>
      <c r="IL4" s="67">
        <f>_xlfn.RANK.EQ('raw-all-komoditas'!IM4,'raw-all-komoditas'!IM$4:IM$37,0)</f>
        <v>5</v>
      </c>
      <c r="IM4" s="67">
        <f>_xlfn.RANK.EQ('raw-all-komoditas'!IN4,'raw-all-komoditas'!IN$4:IN$37,0)</f>
        <v>9</v>
      </c>
      <c r="IN4" s="67">
        <f>_xlfn.RANK.EQ('raw-all-komoditas'!IO4,'raw-all-komoditas'!IO$4:IO$37,0)</f>
        <v>2</v>
      </c>
      <c r="IO4" s="67">
        <f>_xlfn.RANK.EQ('raw-all-komoditas'!IP4,'raw-all-komoditas'!IP$4:IP$37,0)</f>
        <v>15</v>
      </c>
      <c r="IP4" s="67">
        <f>_xlfn.RANK.EQ('raw-all-komoditas'!IQ4,'raw-all-komoditas'!IQ$4:IQ$37,0)</f>
        <v>19</v>
      </c>
      <c r="IQ4" s="67">
        <f>_xlfn.RANK.EQ('raw-all-komoditas'!IR4,'raw-all-komoditas'!IR$4:IR$37,0)</f>
        <v>9</v>
      </c>
      <c r="IR4" s="67">
        <f>_xlfn.RANK.EQ('raw-all-komoditas'!IS4,'raw-all-komoditas'!IS$4:IS$37,0)</f>
        <v>18</v>
      </c>
      <c r="IS4" s="67">
        <f>_xlfn.RANK.EQ('raw-all-komoditas'!IT4,'raw-all-komoditas'!IT$4:IT$37,0)</f>
        <v>3</v>
      </c>
      <c r="IT4" s="67">
        <f>_xlfn.RANK.EQ('raw-all-komoditas'!IU4,'raw-all-komoditas'!IU$4:IU$37,0)</f>
        <v>5</v>
      </c>
      <c r="IU4" s="67">
        <f>_xlfn.RANK.EQ('raw-all-komoditas'!IV4,'raw-all-komoditas'!IV$4:IV$37,0)</f>
        <v>9</v>
      </c>
      <c r="IV4" s="67">
        <f>_xlfn.RANK.EQ('raw-all-komoditas'!IW4,'raw-all-komoditas'!IW$4:IW$37,0)</f>
        <v>19</v>
      </c>
      <c r="IW4" s="67">
        <f>_xlfn.RANK.EQ('raw-all-komoditas'!IX4,'raw-all-komoditas'!IX$4:IX$37,0)</f>
        <v>7</v>
      </c>
      <c r="IX4" s="67">
        <f>_xlfn.RANK.EQ('raw-all-komoditas'!IY4,'raw-all-komoditas'!IY$4:IY$37,0)</f>
        <v>13</v>
      </c>
      <c r="IY4" s="67">
        <f>_xlfn.RANK.EQ('raw-all-komoditas'!IZ4,'raw-all-komoditas'!IZ$4:IZ$37,0)</f>
        <v>20</v>
      </c>
      <c r="IZ4" s="67">
        <f>_xlfn.RANK.EQ('raw-all-komoditas'!JA4,'raw-all-komoditas'!JA$4:JA$37,0)</f>
        <v>3</v>
      </c>
      <c r="JA4" s="67">
        <f>_xlfn.RANK.EQ('raw-all-komoditas'!JB4,'raw-all-komoditas'!JB$4:JB$37,0)</f>
        <v>3</v>
      </c>
      <c r="JB4" s="67">
        <f>_xlfn.RANK.EQ('raw-all-komoditas'!JC4,'raw-all-komoditas'!JC$4:JC$37,0)</f>
        <v>5</v>
      </c>
      <c r="JC4" s="67">
        <f>_xlfn.RANK.EQ('raw-all-komoditas'!JD4,'raw-all-komoditas'!JD$4:JD$37,0)</f>
        <v>13</v>
      </c>
      <c r="JD4" s="67">
        <f>_xlfn.RANK.EQ('raw-all-komoditas'!JE4,'raw-all-komoditas'!JE$4:JE$37,0)</f>
        <v>3</v>
      </c>
      <c r="JE4" s="67">
        <f>_xlfn.RANK.EQ('raw-all-komoditas'!JF4,'raw-all-komoditas'!JF$4:JF$37,0)</f>
        <v>3</v>
      </c>
      <c r="JF4" s="67">
        <f>_xlfn.RANK.EQ('raw-all-komoditas'!JG4,'raw-all-komoditas'!JG$4:JG$37,0)</f>
        <v>17</v>
      </c>
      <c r="JG4" s="67">
        <f>_xlfn.RANK.EQ('raw-all-komoditas'!JH4,'raw-all-komoditas'!JH$4:JH$37,0)</f>
        <v>9</v>
      </c>
      <c r="JH4" s="67">
        <f>_xlfn.RANK.EQ('raw-all-komoditas'!JI4,'raw-all-komoditas'!JI$4:JI$37,0)</f>
        <v>5</v>
      </c>
      <c r="JI4" s="67">
        <f>_xlfn.RANK.EQ('raw-all-komoditas'!JJ4,'raw-all-komoditas'!JJ$4:JJ$37,0)</f>
        <v>9</v>
      </c>
      <c r="JJ4" s="67">
        <f>_xlfn.RANK.EQ('raw-all-komoditas'!JK4,'raw-all-komoditas'!JK$4:JK$37,0)</f>
        <v>13</v>
      </c>
      <c r="JK4" s="67">
        <f>_xlfn.RANK.EQ('raw-all-komoditas'!JL4,'raw-all-komoditas'!JL$4:JL$37,0)</f>
        <v>5</v>
      </c>
      <c r="JL4" s="67">
        <f>_xlfn.RANK.EQ('raw-all-komoditas'!JM4,'raw-all-komoditas'!JM$4:JM$37,0)</f>
        <v>16</v>
      </c>
      <c r="JM4" s="67">
        <f>_xlfn.RANK.EQ('raw-all-komoditas'!JN4,'raw-all-komoditas'!JN$4:JN$37,0)</f>
        <v>18</v>
      </c>
      <c r="JN4" s="67">
        <f>_xlfn.RANK.EQ('raw-all-komoditas'!JO4,'raw-all-komoditas'!JO$4:JO$37,0)</f>
        <v>3</v>
      </c>
      <c r="JO4" s="67">
        <f>_xlfn.RANK.EQ('raw-all-komoditas'!JP4,'raw-all-komoditas'!JP$4:JP$37,0)</f>
        <v>3</v>
      </c>
      <c r="JP4" s="67">
        <f>_xlfn.RANK.EQ('raw-all-komoditas'!JQ4,'raw-all-komoditas'!JQ$4:JQ$37,0)</f>
        <v>6</v>
      </c>
      <c r="JQ4" s="67">
        <f>_xlfn.RANK.EQ('raw-all-komoditas'!JR4,'raw-all-komoditas'!JR$4:JR$37,0)</f>
        <v>8</v>
      </c>
      <c r="JR4" s="67">
        <f>_xlfn.RANK.EQ('raw-all-komoditas'!JS4,'raw-all-komoditas'!JS$4:JS$37,0)</f>
        <v>15</v>
      </c>
      <c r="JT4" s="68">
        <f>_xlfn.RANK.EQ('raw-all-komoditas'!JU4,'raw-all-komoditas'!JU$4:JU$37,0)</f>
        <v>3</v>
      </c>
      <c r="JU4" s="68">
        <f>_xlfn.RANK.EQ('raw-all-komoditas'!JV4,'raw-all-komoditas'!JV$4:JV$37,0)</f>
        <v>16</v>
      </c>
      <c r="JV4" s="68">
        <f>_xlfn.RANK.EQ('raw-all-komoditas'!JW4,'raw-all-komoditas'!JW$4:JW$37,0)</f>
        <v>3</v>
      </c>
      <c r="JW4" s="68">
        <f>_xlfn.RANK.EQ('raw-all-komoditas'!JX4,'raw-all-komoditas'!JX$4:JX$37,0)</f>
        <v>12</v>
      </c>
      <c r="JX4" s="68">
        <f>_xlfn.RANK.EQ('raw-all-komoditas'!JY4,'raw-all-komoditas'!JY$4:JY$37,0)</f>
        <v>10</v>
      </c>
      <c r="JY4" s="68">
        <f>_xlfn.RANK.EQ('raw-all-komoditas'!JZ4,'raw-all-komoditas'!JZ$4:JZ$37,0)</f>
        <v>1</v>
      </c>
      <c r="JZ4" s="68">
        <f>_xlfn.RANK.EQ('raw-all-komoditas'!KA4,'raw-all-komoditas'!KA$4:KA$37,0)</f>
        <v>14</v>
      </c>
      <c r="KA4" s="68">
        <f>_xlfn.RANK.EQ('raw-all-komoditas'!KB4,'raw-all-komoditas'!KB$4:KB$37,0)</f>
        <v>3</v>
      </c>
      <c r="KB4" s="68">
        <f>_xlfn.RANK.EQ('raw-all-komoditas'!KC4,'raw-all-komoditas'!KC$4:KC$37,0)</f>
        <v>10</v>
      </c>
      <c r="KC4" s="68">
        <f>_xlfn.RANK.EQ('raw-all-komoditas'!KD4,'raw-all-komoditas'!KD$4:KD$37,0)</f>
        <v>4</v>
      </c>
      <c r="KD4" s="68">
        <f>_xlfn.RANK.EQ('raw-all-komoditas'!KE4,'raw-all-komoditas'!KE$4:KE$37,0)</f>
        <v>2</v>
      </c>
      <c r="KE4" s="68">
        <f>_xlfn.RANK.EQ('raw-all-komoditas'!KF4,'raw-all-komoditas'!KF$4:KF$37,0)</f>
        <v>23</v>
      </c>
      <c r="KF4" s="68">
        <f>_xlfn.RANK.EQ('raw-all-komoditas'!KG4,'raw-all-komoditas'!KG$4:KG$37,0)</f>
        <v>7</v>
      </c>
      <c r="KG4" s="68">
        <f>_xlfn.RANK.EQ('raw-all-komoditas'!KH4,'raw-all-komoditas'!KH$4:KH$37,0)</f>
        <v>20</v>
      </c>
      <c r="KH4" s="68">
        <f>_xlfn.RANK.EQ('raw-all-komoditas'!KI4,'raw-all-komoditas'!KI$4:KI$37,0)</f>
        <v>3</v>
      </c>
      <c r="KI4" s="68">
        <f>_xlfn.RANK.EQ('raw-all-komoditas'!KJ4,'raw-all-komoditas'!KJ$4:KJ$37,0)</f>
        <v>5</v>
      </c>
      <c r="KJ4" s="68">
        <f>_xlfn.RANK.EQ('raw-all-komoditas'!KK4,'raw-all-komoditas'!KK$4:KK$37,0)</f>
        <v>4</v>
      </c>
      <c r="KK4" s="68">
        <f>_xlfn.RANK.EQ('raw-all-komoditas'!KL4,'raw-all-komoditas'!KL$4:KL$37,0)</f>
        <v>2</v>
      </c>
      <c r="KL4" s="68">
        <f>_xlfn.RANK.EQ('raw-all-komoditas'!KM4,'raw-all-komoditas'!KM$4:KM$37,0)</f>
        <v>1</v>
      </c>
      <c r="KM4" s="68">
        <f>_xlfn.RANK.EQ('raw-all-komoditas'!KN4,'raw-all-komoditas'!KN$4:KN$37,0)</f>
        <v>10</v>
      </c>
      <c r="KN4" s="68">
        <f>_xlfn.RANK.EQ('raw-all-komoditas'!KO4,'raw-all-komoditas'!KO$4:KO$37,0)</f>
        <v>4</v>
      </c>
      <c r="KO4" s="68">
        <f>_xlfn.RANK.EQ('raw-all-komoditas'!KP4,'raw-all-komoditas'!KP$4:KP$37,0)</f>
        <v>3</v>
      </c>
      <c r="KP4" s="68">
        <f>_xlfn.RANK.EQ('raw-all-komoditas'!KQ4,'raw-all-komoditas'!KQ$4:KQ$37,0)</f>
        <v>2</v>
      </c>
      <c r="KQ4" s="68">
        <f>_xlfn.RANK.EQ('raw-all-komoditas'!KR4,'raw-all-komoditas'!KR$4:KR$37,0)</f>
        <v>13</v>
      </c>
      <c r="KR4" s="68">
        <f>_xlfn.RANK.EQ('raw-all-komoditas'!KS4,'raw-all-komoditas'!KS$4:KS$37,0)</f>
        <v>15</v>
      </c>
      <c r="KS4" s="68">
        <f>_xlfn.RANK.EQ('raw-all-komoditas'!KT4,'raw-all-komoditas'!KT$4:KT$37,0)</f>
        <v>5</v>
      </c>
      <c r="KT4" s="68">
        <f>_xlfn.RANK.EQ('raw-all-komoditas'!KU4,'raw-all-komoditas'!KU$4:KU$37,0)</f>
        <v>3</v>
      </c>
      <c r="KU4" s="68">
        <f>_xlfn.RANK.EQ('raw-all-komoditas'!KV4,'raw-all-komoditas'!KV$4:KV$37,0)</f>
        <v>11</v>
      </c>
      <c r="KV4" s="68">
        <f>_xlfn.RANK.EQ('raw-all-komoditas'!KW4,'raw-all-komoditas'!KW$4:KW$37,0)</f>
        <v>4</v>
      </c>
      <c r="KW4" s="68">
        <f>_xlfn.RANK.EQ('raw-all-komoditas'!KX4,'raw-all-komoditas'!KX$4:KX$37,0)</f>
        <v>11</v>
      </c>
      <c r="KX4" s="68">
        <f>_xlfn.RANK.EQ('raw-all-komoditas'!KY4,'raw-all-komoditas'!KY$4:KY$37,0)</f>
        <v>3</v>
      </c>
      <c r="KY4" s="68">
        <f>_xlfn.RANK.EQ('raw-all-komoditas'!KZ4,'raw-all-komoditas'!KZ$4:KZ$37,0)</f>
        <v>7</v>
      </c>
      <c r="KZ4" s="68">
        <f>_xlfn.RANK.EQ('raw-all-komoditas'!LA4,'raw-all-komoditas'!LA$4:LA$37,0)</f>
        <v>4</v>
      </c>
      <c r="LA4" s="68">
        <f>_xlfn.RANK.EQ('raw-all-komoditas'!LB4,'raw-all-komoditas'!LB$4:LB$37,0)</f>
        <v>1</v>
      </c>
      <c r="LB4" s="68">
        <f>_xlfn.RANK.EQ('raw-all-komoditas'!LC4,'raw-all-komoditas'!LC$4:LC$37,0)</f>
        <v>2</v>
      </c>
      <c r="LC4" s="68">
        <f>_xlfn.RANK.EQ('raw-all-komoditas'!LD4,'raw-all-komoditas'!LD$4:LD$37,0)</f>
        <v>2</v>
      </c>
      <c r="LD4" s="68">
        <f>_xlfn.RANK.EQ('raw-all-komoditas'!LE4,'raw-all-komoditas'!LE$4:LE$37,0)</f>
        <v>3</v>
      </c>
      <c r="LE4" s="68">
        <f>_xlfn.RANK.EQ('raw-all-komoditas'!LF4,'raw-all-komoditas'!LF$4:LF$37,0)</f>
        <v>2</v>
      </c>
      <c r="LF4" s="68">
        <f>_xlfn.RANK.EQ('raw-all-komoditas'!LG4,'raw-all-komoditas'!LG$4:LG$37,0)</f>
        <v>3</v>
      </c>
      <c r="LG4" s="68">
        <f>_xlfn.RANK.EQ('raw-all-komoditas'!LH4,'raw-all-komoditas'!LH$4:LH$37,0)</f>
        <v>4</v>
      </c>
      <c r="LH4" s="68">
        <f>_xlfn.RANK.EQ('raw-all-komoditas'!LI4,'raw-all-komoditas'!LI$4:LI$37,0)</f>
        <v>2</v>
      </c>
      <c r="LI4" s="68">
        <f>_xlfn.RANK.EQ('raw-all-komoditas'!LJ4,'raw-all-komoditas'!LJ$4:LJ$37,0)</f>
        <v>7</v>
      </c>
      <c r="LJ4" s="68">
        <f>_xlfn.RANK.EQ('raw-all-komoditas'!LK4,'raw-all-komoditas'!LK$4:LK$37,0)</f>
        <v>2</v>
      </c>
      <c r="LK4" s="68">
        <f>_xlfn.RANK.EQ('raw-all-komoditas'!LL4,'raw-all-komoditas'!LL$4:LL$37,0)</f>
        <v>3</v>
      </c>
      <c r="LL4" s="68">
        <f>_xlfn.RANK.EQ('raw-all-komoditas'!LM4,'raw-all-komoditas'!LM$4:LM$37,0)</f>
        <v>7</v>
      </c>
      <c r="LM4" s="68">
        <f>_xlfn.RANK.EQ('raw-all-komoditas'!LN4,'raw-all-komoditas'!LN$4:LN$37,0)</f>
        <v>20</v>
      </c>
      <c r="LN4" s="68">
        <f>_xlfn.RANK.EQ('raw-all-komoditas'!LO4,'raw-all-komoditas'!LO$4:LO$37,0)</f>
        <v>1</v>
      </c>
      <c r="LO4" s="68">
        <f>_xlfn.RANK.EQ('raw-all-komoditas'!LP4,'raw-all-komoditas'!LP$4:LP$37,0)</f>
        <v>4</v>
      </c>
      <c r="LP4" s="68">
        <f>_xlfn.RANK.EQ('raw-all-komoditas'!LQ4,'raw-all-komoditas'!LQ$4:LQ$37,0)</f>
        <v>2</v>
      </c>
      <c r="LQ4" s="68">
        <f>_xlfn.RANK.EQ('raw-all-komoditas'!LR4,'raw-all-komoditas'!LR$4:LR$37,0)</f>
        <v>5</v>
      </c>
      <c r="LR4" s="68">
        <f>_xlfn.RANK.EQ('raw-all-komoditas'!LS4,'raw-all-komoditas'!LS$4:LS$37,0)</f>
        <v>3</v>
      </c>
      <c r="LS4" s="68">
        <f>_xlfn.RANK.EQ('raw-all-komoditas'!LT4,'raw-all-komoditas'!LT$4:LT$37,0)</f>
        <v>16</v>
      </c>
      <c r="LT4" s="68">
        <f>_xlfn.RANK.EQ('raw-all-komoditas'!LU4,'raw-all-komoditas'!LU$4:LU$37,0)</f>
        <v>6</v>
      </c>
      <c r="LU4" s="68">
        <f>_xlfn.RANK.EQ('raw-all-komoditas'!LV4,'raw-all-komoditas'!LV$4:LV$37,0)</f>
        <v>5</v>
      </c>
      <c r="LV4" s="68">
        <f>_xlfn.RANK.EQ('raw-all-komoditas'!LW4,'raw-all-komoditas'!LW$4:LW$37,0)</f>
        <v>2</v>
      </c>
      <c r="LW4" s="68">
        <f>_xlfn.RANK.EQ('raw-all-komoditas'!LX4,'raw-all-komoditas'!LX$4:LX$37,0)</f>
        <v>2</v>
      </c>
      <c r="LX4" s="68">
        <f>_xlfn.RANK.EQ('raw-all-komoditas'!LY4,'raw-all-komoditas'!LY$4:LY$37,0)</f>
        <v>4</v>
      </c>
      <c r="LY4" s="68">
        <f>_xlfn.RANK.EQ('raw-all-komoditas'!LZ4,'raw-all-komoditas'!LZ$4:LZ$37,0)</f>
        <v>1</v>
      </c>
      <c r="LZ4" s="68">
        <f>_xlfn.RANK.EQ('raw-all-komoditas'!MA4,'raw-all-komoditas'!MA$4:MA$37,0)</f>
        <v>13</v>
      </c>
      <c r="MA4" s="68">
        <f>_xlfn.RANK.EQ('raw-all-komoditas'!MB4,'raw-all-komoditas'!MB$4:MB$37,0)</f>
        <v>1</v>
      </c>
      <c r="MB4" s="68">
        <f>_xlfn.RANK.EQ('raw-all-komoditas'!MC4,'raw-all-komoditas'!MC$4:MC$37,0)</f>
        <v>6</v>
      </c>
      <c r="MC4" s="68">
        <f>_xlfn.RANK.EQ('raw-all-komoditas'!MD4,'raw-all-komoditas'!MD$4:MD$37,0)</f>
        <v>15</v>
      </c>
      <c r="MD4" s="68">
        <f>_xlfn.RANK.EQ('raw-all-komoditas'!ME4,'raw-all-komoditas'!ME$4:ME$37,0)</f>
        <v>4</v>
      </c>
      <c r="ME4" s="68">
        <f>_xlfn.RANK.EQ('raw-all-komoditas'!MF4,'raw-all-komoditas'!MF$4:MF$37,0)</f>
        <v>4</v>
      </c>
      <c r="MF4" s="68">
        <f>_xlfn.RANK.EQ('raw-all-komoditas'!MG4,'raw-all-komoditas'!MG$4:MG$37,0)</f>
        <v>3</v>
      </c>
      <c r="MG4" s="68">
        <f>_xlfn.RANK.EQ('raw-all-komoditas'!MH4,'raw-all-komoditas'!MH$4:MH$37,0)</f>
        <v>14</v>
      </c>
      <c r="MH4" s="68">
        <f>_xlfn.RANK.EQ('raw-all-komoditas'!MI4,'raw-all-komoditas'!MI$4:MI$37,0)</f>
        <v>2</v>
      </c>
      <c r="MI4" s="68">
        <f>_xlfn.RANK.EQ('raw-all-komoditas'!MJ4,'raw-all-komoditas'!MJ$4:MJ$37,0)</f>
        <v>2</v>
      </c>
      <c r="MJ4" s="68">
        <f>_xlfn.RANK.EQ('raw-all-komoditas'!MK4,'raw-all-komoditas'!MK$4:MK$37,0)</f>
        <v>15</v>
      </c>
      <c r="ML4" s="69">
        <f>_xlfn.RANK.EQ('raw-all-komoditas'!MM4,'raw-all-komoditas'!MM$4:MM$37,0)</f>
        <v>6</v>
      </c>
      <c r="MM4" s="69">
        <f>_xlfn.RANK.EQ('raw-all-komoditas'!MN4,'raw-all-komoditas'!MN$4:MN$37,0)</f>
        <v>7</v>
      </c>
      <c r="MN4" s="69">
        <f>_xlfn.RANK.EQ('raw-all-komoditas'!MO4,'raw-all-komoditas'!MO$4:MO$37,0)</f>
        <v>17</v>
      </c>
      <c r="MO4" s="69">
        <f>_xlfn.RANK.EQ('raw-all-komoditas'!MP4,'raw-all-komoditas'!MP$4:MP$37,0)</f>
        <v>7</v>
      </c>
      <c r="MP4" s="69">
        <f>_xlfn.RANK.EQ('raw-all-komoditas'!MQ4,'raw-all-komoditas'!MQ$4:MQ$37,0)</f>
        <v>11</v>
      </c>
      <c r="MQ4" s="69">
        <f>_xlfn.RANK.EQ('raw-all-komoditas'!MR4,'raw-all-komoditas'!MR$4:MR$37,0)</f>
        <v>4</v>
      </c>
      <c r="MR4" s="69">
        <f>_xlfn.RANK.EQ('raw-all-komoditas'!MS4,'raw-all-komoditas'!MS$4:MS$37,0)</f>
        <v>3</v>
      </c>
      <c r="MS4" s="69">
        <f>_xlfn.RANK.EQ('raw-all-komoditas'!MT4,'raw-all-komoditas'!MT$4:MT$37,0)</f>
        <v>24</v>
      </c>
      <c r="MT4" s="69">
        <f>_xlfn.RANK.EQ('raw-all-komoditas'!MU4,'raw-all-komoditas'!MU$4:MU$37,0)</f>
        <v>16</v>
      </c>
      <c r="MU4" s="69">
        <f>_xlfn.RANK.EQ('raw-all-komoditas'!MV4,'raw-all-komoditas'!MV$4:MV$37,0)</f>
        <v>13</v>
      </c>
      <c r="MV4" s="69">
        <f>_xlfn.RANK.EQ('raw-all-komoditas'!MW4,'raw-all-komoditas'!MW$4:MW$37,0)</f>
        <v>7</v>
      </c>
      <c r="MW4" s="69">
        <f>_xlfn.RANK.EQ('raw-all-komoditas'!MX4,'raw-all-komoditas'!MX$4:MX$37,0)</f>
        <v>14</v>
      </c>
      <c r="MX4" s="69">
        <f>_xlfn.RANK.EQ('raw-all-komoditas'!MY4,'raw-all-komoditas'!MY$4:MY$37,0)</f>
        <v>18</v>
      </c>
      <c r="MY4" s="69">
        <f>_xlfn.RANK.EQ('raw-all-komoditas'!MZ4,'raw-all-komoditas'!MZ$4:MZ$37,0)</f>
        <v>24</v>
      </c>
      <c r="MZ4" s="69">
        <f>_xlfn.RANK.EQ('raw-all-komoditas'!NA4,'raw-all-komoditas'!NA$4:NA$37,0)</f>
        <v>18</v>
      </c>
      <c r="NA4" s="69">
        <f>_xlfn.RANK.EQ('raw-all-komoditas'!NB4,'raw-all-komoditas'!NB$4:NB$37,0)</f>
        <v>6</v>
      </c>
      <c r="NB4" s="69">
        <f>_xlfn.RANK.EQ('raw-all-komoditas'!NC4,'raw-all-komoditas'!NC$4:NC$37,0)</f>
        <v>3</v>
      </c>
      <c r="ND4" s="70">
        <f>_xlfn.RANK.EQ('raw-all-komoditas'!NE4,'raw-all-komoditas'!NE$4:NE$37,0)</f>
        <v>6</v>
      </c>
      <c r="NE4" s="70">
        <f>_xlfn.RANK.EQ('raw-all-komoditas'!NF4,'raw-all-komoditas'!NF$4:NF$37,0)</f>
        <v>6</v>
      </c>
      <c r="NF4" s="70">
        <f>_xlfn.RANK.EQ('raw-all-komoditas'!NG4,'raw-all-komoditas'!NG$4:NG$37,0)</f>
        <v>3</v>
      </c>
      <c r="NG4" s="70">
        <f>_xlfn.RANK.EQ('raw-all-komoditas'!NH4,'raw-all-komoditas'!NH$4:NH$37,0)</f>
        <v>4</v>
      </c>
      <c r="NH4" s="70">
        <f>_xlfn.RANK.EQ('raw-all-komoditas'!NI4,'raw-all-komoditas'!NI$4:NI$37,0)</f>
        <v>11</v>
      </c>
      <c r="NI4" s="70">
        <f>_xlfn.RANK.EQ('raw-all-komoditas'!NJ4,'raw-all-komoditas'!NJ$4:NJ$37,0)</f>
        <v>10</v>
      </c>
      <c r="NJ4" s="70">
        <f>_xlfn.RANK.EQ('raw-all-komoditas'!NK4,'raw-all-komoditas'!NK$4:NK$37,0)</f>
        <v>5</v>
      </c>
      <c r="NK4" s="70">
        <f>_xlfn.RANK.EQ('raw-all-komoditas'!NL4,'raw-all-komoditas'!NL$4:NL$37,0)</f>
        <v>1</v>
      </c>
      <c r="NL4" s="70">
        <f>_xlfn.RANK.EQ('raw-all-komoditas'!NM4,'raw-all-komoditas'!NM$4:NM$37,0)</f>
        <v>2</v>
      </c>
      <c r="NM4" s="70">
        <f>_xlfn.RANK.EQ('raw-all-komoditas'!NN4,'raw-all-komoditas'!NN$4:NN$37,0)</f>
        <v>5</v>
      </c>
      <c r="NN4" s="70">
        <f>_xlfn.RANK.EQ('raw-all-komoditas'!NO4,'raw-all-komoditas'!NO$4:NO$37,0)</f>
        <v>2</v>
      </c>
      <c r="NO4" s="70">
        <f>_xlfn.RANK.EQ('raw-all-komoditas'!NP4,'raw-all-komoditas'!NP$4:NP$37,0)</f>
        <v>11</v>
      </c>
      <c r="NP4" s="70">
        <f>_xlfn.RANK.EQ('raw-all-komoditas'!NQ4,'raw-all-komoditas'!NQ$4:NQ$37,0)</f>
        <v>2</v>
      </c>
      <c r="NQ4" s="70">
        <f>_xlfn.RANK.EQ('raw-all-komoditas'!NR4,'raw-all-komoditas'!NR$4:NR$37,0)</f>
        <v>14</v>
      </c>
      <c r="NR4" s="70">
        <f>_xlfn.RANK.EQ('raw-all-komoditas'!NS4,'raw-all-komoditas'!NS$4:NS$37,0)</f>
        <v>2</v>
      </c>
      <c r="NS4" s="70">
        <f>_xlfn.RANK.EQ('raw-all-komoditas'!NT4,'raw-all-komoditas'!NT$4:NT$37,0)</f>
        <v>6</v>
      </c>
      <c r="NT4" s="70">
        <f>_xlfn.RANK.EQ('raw-all-komoditas'!NU4,'raw-all-komoditas'!NU$4:NU$37,0)</f>
        <v>8</v>
      </c>
      <c r="NU4" s="70">
        <f>_xlfn.RANK.EQ('raw-all-komoditas'!NV4,'raw-all-komoditas'!NV$4:NV$37,0)</f>
        <v>13</v>
      </c>
      <c r="NV4" s="70">
        <f>_xlfn.RANK.EQ('raw-all-komoditas'!NW4,'raw-all-komoditas'!NW$4:NW$37,0)</f>
        <v>5</v>
      </c>
      <c r="NW4" s="70">
        <f>_xlfn.RANK.EQ('raw-all-komoditas'!NX4,'raw-all-komoditas'!NX$4:NX$37,0)</f>
        <v>12</v>
      </c>
      <c r="NX4" s="70">
        <f>_xlfn.RANK.EQ('raw-all-komoditas'!NY4,'raw-all-komoditas'!NY$4:NY$37,0)</f>
        <v>2</v>
      </c>
      <c r="NY4" s="70">
        <f>_xlfn.RANK.EQ('raw-all-komoditas'!NZ4,'raw-all-komoditas'!NZ$4:NZ$37,0)</f>
        <v>6</v>
      </c>
      <c r="NZ4" s="70">
        <f>_xlfn.RANK.EQ('raw-all-komoditas'!OA4,'raw-all-komoditas'!OA$4:OA$37,0)</f>
        <v>3</v>
      </c>
      <c r="OA4" s="70">
        <f>_xlfn.RANK.EQ('raw-all-komoditas'!OB4,'raw-all-komoditas'!OB$4:OB$37,0)</f>
        <v>4</v>
      </c>
      <c r="OB4" s="70">
        <f>_xlfn.RANK.EQ('raw-all-komoditas'!OC4,'raw-all-komoditas'!OC$4:OC$37,0)</f>
        <v>4</v>
      </c>
      <c r="OC4" s="70">
        <f>_xlfn.RANK.EQ('raw-all-komoditas'!OD4,'raw-all-komoditas'!OD$4:OD$37,0)</f>
        <v>2</v>
      </c>
      <c r="OD4" s="70">
        <f>_xlfn.RANK.EQ('raw-all-komoditas'!OE4,'raw-all-komoditas'!OE$4:OE$37,0)</f>
        <v>10</v>
      </c>
      <c r="OF4" s="71">
        <f>_xlfn.RANK.EQ('raw-all-komoditas'!OG4,'raw-all-komoditas'!OG$4:OG$37,0)</f>
        <v>22</v>
      </c>
      <c r="OG4" s="71">
        <f>_xlfn.RANK.EQ('raw-all-komoditas'!OH4,'raw-all-komoditas'!OH$4:OH$37,0)</f>
        <v>16</v>
      </c>
      <c r="OH4" s="71">
        <f>_xlfn.RANK.EQ('raw-all-komoditas'!OI4,'raw-all-komoditas'!OI$4:OI$37,0)</f>
        <v>2</v>
      </c>
      <c r="OI4" s="71">
        <f>_xlfn.RANK.EQ('raw-all-komoditas'!OJ4,'raw-all-komoditas'!OJ$4:OJ$37,0)</f>
        <v>2</v>
      </c>
      <c r="OJ4" s="71">
        <f>_xlfn.RANK.EQ('raw-all-komoditas'!OK4,'raw-all-komoditas'!OK$4:OK$37,0)</f>
        <v>8</v>
      </c>
      <c r="OK4" s="71">
        <f>_xlfn.RANK.EQ('raw-all-komoditas'!OL4,'raw-all-komoditas'!OL$4:OL$37,0)</f>
        <v>2</v>
      </c>
      <c r="OL4" s="71">
        <f>_xlfn.RANK.EQ('raw-all-komoditas'!OM4,'raw-all-komoditas'!OM$4:OM$37,0)</f>
        <v>3</v>
      </c>
      <c r="OM4" s="71">
        <f>_xlfn.RANK.EQ('raw-all-komoditas'!ON4,'raw-all-komoditas'!ON$4:ON$37,0)</f>
        <v>2</v>
      </c>
      <c r="ON4" s="71">
        <f>_xlfn.RANK.EQ('raw-all-komoditas'!OO4,'raw-all-komoditas'!OO$4:OO$37,0)</f>
        <v>12</v>
      </c>
      <c r="OO4" s="71">
        <f>_xlfn.RANK.EQ('raw-all-komoditas'!OP4,'raw-all-komoditas'!OP$4:OP$37,0)</f>
        <v>2</v>
      </c>
      <c r="OP4" s="71">
        <f>_xlfn.RANK.EQ('raw-all-komoditas'!OQ4,'raw-all-komoditas'!OQ$4:OQ$37,0)</f>
        <v>11</v>
      </c>
      <c r="OQ4" s="71">
        <f>_xlfn.RANK.EQ('raw-all-komoditas'!OR4,'raw-all-komoditas'!OR$4:OR$37,0)</f>
        <v>21</v>
      </c>
      <c r="OR4" s="71">
        <f>_xlfn.RANK.EQ('raw-all-komoditas'!OS4,'raw-all-komoditas'!OS$4:OS$37,0)</f>
        <v>2</v>
      </c>
      <c r="OS4" s="71">
        <f>_xlfn.RANK.EQ('raw-all-komoditas'!OT4,'raw-all-komoditas'!OT$4:OT$37,0)</f>
        <v>4</v>
      </c>
      <c r="OT4" s="71">
        <f>_xlfn.RANK.EQ('raw-all-komoditas'!OU4,'raw-all-komoditas'!OU$4:OU$37,0)</f>
        <v>21</v>
      </c>
      <c r="OU4" s="71">
        <f>_xlfn.RANK.EQ('raw-all-komoditas'!OV4,'raw-all-komoditas'!OV$4:OV$37,0)</f>
        <v>10</v>
      </c>
      <c r="OV4" s="71">
        <f>_xlfn.RANK.EQ('raw-all-komoditas'!OW4,'raw-all-komoditas'!OW$4:OW$37,0)</f>
        <v>2</v>
      </c>
      <c r="OW4" s="71">
        <f>_xlfn.RANK.EQ('raw-all-komoditas'!OX4,'raw-all-komoditas'!OX$4:OX$37,0)</f>
        <v>7</v>
      </c>
      <c r="OX4" s="71">
        <f>_xlfn.RANK.EQ('raw-all-komoditas'!OY4,'raw-all-komoditas'!OY$4:OY$37,0)</f>
        <v>13</v>
      </c>
      <c r="OY4" s="71">
        <f>_xlfn.RANK.EQ('raw-all-komoditas'!OZ4,'raw-all-komoditas'!OZ$4:OZ$37,0)</f>
        <v>2</v>
      </c>
      <c r="OZ4" s="71">
        <f>_xlfn.RANK.EQ('raw-all-komoditas'!PA4,'raw-all-komoditas'!PA$4:PA$37,0)</f>
        <v>30</v>
      </c>
      <c r="PA4" s="71">
        <f>_xlfn.RANK.EQ('raw-all-komoditas'!PB4,'raw-all-komoditas'!PB$4:PB$37,0)</f>
        <v>27</v>
      </c>
      <c r="PB4" s="71">
        <f>_xlfn.RANK.EQ('raw-all-komoditas'!PC4,'raw-all-komoditas'!PC$4:PC$37,0)</f>
        <v>2</v>
      </c>
      <c r="PC4" s="71">
        <f>_xlfn.RANK.EQ('raw-all-komoditas'!PD4,'raw-all-komoditas'!PD$4:PD$37,0)</f>
        <v>8</v>
      </c>
      <c r="PD4" s="71">
        <f>_xlfn.RANK.EQ('raw-all-komoditas'!PE4,'raw-all-komoditas'!PE$4:PE$37,0)</f>
        <v>14</v>
      </c>
      <c r="PE4" s="71">
        <f>_xlfn.RANK.EQ('raw-all-komoditas'!PF4,'raw-all-komoditas'!PF$4:PF$37,0)</f>
        <v>18</v>
      </c>
      <c r="PF4" s="71">
        <f>_xlfn.RANK.EQ('raw-all-komoditas'!PG4,'raw-all-komoditas'!PG$4:PG$37,0)</f>
        <v>2</v>
      </c>
      <c r="PG4" s="71">
        <f>_xlfn.RANK.EQ('raw-all-komoditas'!PH4,'raw-all-komoditas'!PH$4:PH$37,0)</f>
        <v>24</v>
      </c>
      <c r="PH4" s="71">
        <f>_xlfn.RANK.EQ('raw-all-komoditas'!PI4,'raw-all-komoditas'!PI$4:PI$37,0)</f>
        <v>2</v>
      </c>
      <c r="PI4" s="71">
        <f>_xlfn.RANK.EQ('raw-all-komoditas'!PJ4,'raw-all-komoditas'!PJ$4:PJ$37,0)</f>
        <v>10</v>
      </c>
      <c r="PJ4" s="71">
        <f>_xlfn.RANK.EQ('raw-all-komoditas'!PK4,'raw-all-komoditas'!PK$4:PK$37,0)</f>
        <v>6</v>
      </c>
      <c r="PK4" s="71">
        <f>_xlfn.RANK.EQ('raw-all-komoditas'!PL4,'raw-all-komoditas'!PL$4:PL$37,0)</f>
        <v>4</v>
      </c>
      <c r="PL4" s="71">
        <f>_xlfn.RANK.EQ('raw-all-komoditas'!PM4,'raw-all-komoditas'!PM$4:PM$37,0)</f>
        <v>14</v>
      </c>
      <c r="PM4" s="71">
        <f>_xlfn.RANK.EQ('raw-all-komoditas'!PN4,'raw-all-komoditas'!PN$4:PN$37,0)</f>
        <v>11</v>
      </c>
      <c r="PN4" s="71">
        <f>_xlfn.RANK.EQ('raw-all-komoditas'!PO4,'raw-all-komoditas'!PO$4:PO$37,0)</f>
        <v>6</v>
      </c>
      <c r="PO4" s="71">
        <f>_xlfn.RANK.EQ('raw-all-komoditas'!PP4,'raw-all-komoditas'!PP$4:PP$37,0)</f>
        <v>3</v>
      </c>
      <c r="PP4" s="71">
        <f>_xlfn.RANK.EQ('raw-all-komoditas'!PQ4,'raw-all-komoditas'!PQ$4:PQ$37,0)</f>
        <v>5</v>
      </c>
      <c r="PQ4" s="71">
        <f>_xlfn.RANK.EQ('raw-all-komoditas'!PR4,'raw-all-komoditas'!PR$4:PR$37,0)</f>
        <v>10</v>
      </c>
      <c r="PR4" s="71">
        <f>_xlfn.RANK.EQ('raw-all-komoditas'!PS4,'raw-all-komoditas'!PS$4:PS$37,0)</f>
        <v>5</v>
      </c>
      <c r="PS4" s="71">
        <f>_xlfn.RANK.EQ('raw-all-komoditas'!PT4,'raw-all-komoditas'!PT$4:PT$37,0)</f>
        <v>2</v>
      </c>
      <c r="PT4" s="71">
        <f>_xlfn.RANK.EQ('raw-all-komoditas'!PU4,'raw-all-komoditas'!PU$4:PU$37,0)</f>
        <v>17</v>
      </c>
      <c r="PU4" s="71">
        <f>_xlfn.RANK.EQ('raw-all-komoditas'!PV4,'raw-all-komoditas'!PV$4:PV$37,0)</f>
        <v>3</v>
      </c>
      <c r="PW4" s="67">
        <f>_xlfn.RANK.EQ('raw-all-komoditas'!PX4,'raw-all-komoditas'!PX$4:PX$37,0)</f>
        <v>5</v>
      </c>
      <c r="PX4" s="67">
        <f>_xlfn.RANK.EQ('raw-all-komoditas'!PY4,'raw-all-komoditas'!PY$4:PY$37,0)</f>
        <v>4</v>
      </c>
      <c r="PY4" s="67">
        <f>_xlfn.RANK.EQ('raw-all-komoditas'!PZ4,'raw-all-komoditas'!PZ$4:PZ$37,0)</f>
        <v>3</v>
      </c>
      <c r="PZ4" s="67">
        <f>_xlfn.RANK.EQ('raw-all-komoditas'!QA4,'raw-all-komoditas'!QA$4:QA$37,0)</f>
        <v>8</v>
      </c>
      <c r="QA4" s="67">
        <f>_xlfn.RANK.EQ('raw-all-komoditas'!QB4,'raw-all-komoditas'!QB$4:QB$37,0)</f>
        <v>22</v>
      </c>
      <c r="QB4" s="67">
        <f>_xlfn.RANK.EQ('raw-all-komoditas'!QC4,'raw-all-komoditas'!QC$4:QC$37,0)</f>
        <v>3</v>
      </c>
      <c r="QC4" s="67">
        <f>_xlfn.RANK.EQ('raw-all-komoditas'!QD4,'raw-all-komoditas'!QD$4:QD$37,0)</f>
        <v>6</v>
      </c>
      <c r="QD4" s="67">
        <f>_xlfn.RANK.EQ('raw-all-komoditas'!QE4,'raw-all-komoditas'!QE$4:QE$37,0)</f>
        <v>23</v>
      </c>
      <c r="QE4" s="67">
        <f>_xlfn.RANK.EQ('raw-all-komoditas'!QF4,'raw-all-komoditas'!QF$4:QF$37,0)</f>
        <v>11</v>
      </c>
      <c r="QF4" s="67">
        <f>_xlfn.RANK.EQ('raw-all-komoditas'!QG4,'raw-all-komoditas'!QG$4:QG$37,0)</f>
        <v>7</v>
      </c>
      <c r="QG4" s="67">
        <f>_xlfn.RANK.EQ('raw-all-komoditas'!QH4,'raw-all-komoditas'!QH$4:QH$37,0)</f>
        <v>3</v>
      </c>
      <c r="QH4" s="67">
        <f>_xlfn.RANK.EQ('raw-all-komoditas'!QI4,'raw-all-komoditas'!QI$4:QI$37,0)</f>
        <v>15</v>
      </c>
      <c r="QI4" s="67">
        <f>_xlfn.RANK.EQ('raw-all-komoditas'!QJ4,'raw-all-komoditas'!QJ$4:QJ$37,0)</f>
        <v>1</v>
      </c>
      <c r="QJ4" s="67">
        <f>_xlfn.RANK.EQ('raw-all-komoditas'!QK4,'raw-all-komoditas'!QK$4:QK$37,0)</f>
        <v>11</v>
      </c>
      <c r="QK4" s="67">
        <f>_xlfn.RANK.EQ('raw-all-komoditas'!QL4,'raw-all-komoditas'!QL$4:QL$37,0)</f>
        <v>4</v>
      </c>
      <c r="QL4" s="67">
        <f>_xlfn.RANK.EQ('raw-all-komoditas'!QM4,'raw-all-komoditas'!QM$4:QM$37,0)</f>
        <v>9</v>
      </c>
      <c r="QM4" s="67">
        <f>_xlfn.RANK.EQ('raw-all-komoditas'!QN4,'raw-all-komoditas'!QN$4:QN$37,0)</f>
        <v>8</v>
      </c>
      <c r="QN4" s="67">
        <f>_xlfn.RANK.EQ('raw-all-komoditas'!QO4,'raw-all-komoditas'!QO$4:QO$37,0)</f>
        <v>2</v>
      </c>
      <c r="QO4" s="67">
        <f>_xlfn.RANK.EQ('raw-all-komoditas'!QP4,'raw-all-komoditas'!QP$4:QP$37,0)</f>
        <v>3</v>
      </c>
      <c r="QP4" s="67">
        <f>_xlfn.RANK.EQ('raw-all-komoditas'!QQ4,'raw-all-komoditas'!QQ$4:QQ$37,0)</f>
        <v>24</v>
      </c>
      <c r="QQ4" s="67">
        <f>_xlfn.RANK.EQ('raw-all-komoditas'!QR4,'raw-all-komoditas'!QR$4:QR$37,0)</f>
        <v>7</v>
      </c>
      <c r="QR4" s="67">
        <f>_xlfn.RANK.EQ('raw-all-komoditas'!QS4,'raw-all-komoditas'!QS$4:QS$37,0)</f>
        <v>24</v>
      </c>
      <c r="QS4" s="67">
        <f>_xlfn.RANK.EQ('raw-all-komoditas'!QT4,'raw-all-komoditas'!QT$4:QT$37,0)</f>
        <v>14</v>
      </c>
      <c r="QT4" s="67">
        <f>_xlfn.RANK.EQ('raw-all-komoditas'!QU4,'raw-all-komoditas'!QU$4:QU$37,0)</f>
        <v>2</v>
      </c>
      <c r="QU4" s="67">
        <f>_xlfn.RANK.EQ('raw-all-komoditas'!QV4,'raw-all-komoditas'!QV$4:QV$37,0)</f>
        <v>28</v>
      </c>
      <c r="QV4" s="67">
        <f>_xlfn.RANK.EQ('raw-all-komoditas'!QW4,'raw-all-komoditas'!QW$4:QW$37,0)</f>
        <v>6</v>
      </c>
      <c r="QW4" s="67">
        <f>_xlfn.RANK.EQ('raw-all-komoditas'!QX4,'raw-all-komoditas'!QX$4:QX$37,0)</f>
        <v>5</v>
      </c>
      <c r="QX4" s="67">
        <f>_xlfn.RANK.EQ('raw-all-komoditas'!QY4,'raw-all-komoditas'!QY$4:QY$37,0)</f>
        <v>13</v>
      </c>
      <c r="QY4" s="67">
        <f>_xlfn.RANK.EQ('raw-all-komoditas'!QZ4,'raw-all-komoditas'!QZ$4:QZ$37,0)</f>
        <v>15</v>
      </c>
      <c r="QZ4" s="67">
        <f>_xlfn.RANK.EQ('raw-all-komoditas'!RA4,'raw-all-komoditas'!RA$4:RA$37,0)</f>
        <v>15</v>
      </c>
      <c r="RA4" s="67">
        <f>_xlfn.RANK.EQ('raw-all-komoditas'!RB4,'raw-all-komoditas'!RB$4:RB$37,0)</f>
        <v>5</v>
      </c>
      <c r="RB4" s="67">
        <f>_xlfn.RANK.EQ('raw-all-komoditas'!RC4,'raw-all-komoditas'!RC$4:RC$37,0)</f>
        <v>9</v>
      </c>
      <c r="RC4" s="67">
        <f>_xlfn.RANK.EQ('raw-all-komoditas'!RD4,'raw-all-komoditas'!RD$4:RD$37,0)</f>
        <v>13</v>
      </c>
      <c r="RD4" s="67">
        <f>_xlfn.RANK.EQ('raw-all-komoditas'!RE4,'raw-all-komoditas'!RE$4:RE$37,0)</f>
        <v>17</v>
      </c>
      <c r="RE4" s="67">
        <f>_xlfn.RANK.EQ('raw-all-komoditas'!RF4,'raw-all-komoditas'!RF$4:RF$37,0)</f>
        <v>32</v>
      </c>
      <c r="RF4" s="67">
        <f>_xlfn.RANK.EQ('raw-all-komoditas'!RG4,'raw-all-komoditas'!RG$4:RG$37,0)</f>
        <v>12</v>
      </c>
      <c r="RG4" s="67">
        <f>_xlfn.RANK.EQ('raw-all-komoditas'!RH4,'raw-all-komoditas'!RH$4:RH$37,0)</f>
        <v>19</v>
      </c>
      <c r="RH4" s="67">
        <f>_xlfn.RANK.EQ('raw-all-komoditas'!RI4,'raw-all-komoditas'!RI$4:RI$37,0)</f>
        <v>8</v>
      </c>
      <c r="RI4" s="67">
        <f>_xlfn.RANK.EQ('raw-all-komoditas'!RJ4,'raw-all-komoditas'!RJ$4:RJ$37,0)</f>
        <v>9</v>
      </c>
      <c r="RJ4" s="67">
        <f>_xlfn.RANK.EQ('raw-all-komoditas'!RK4,'raw-all-komoditas'!RK$4:RK$37,0)</f>
        <v>6</v>
      </c>
      <c r="RK4" s="67">
        <f>_xlfn.RANK.EQ('raw-all-komoditas'!RL4,'raw-all-komoditas'!RL$4:RL$37,0)</f>
        <v>3</v>
      </c>
      <c r="RL4" s="67">
        <f>_xlfn.RANK.EQ('raw-all-komoditas'!RM4,'raw-all-komoditas'!RM$4:RM$37,0)</f>
        <v>22</v>
      </c>
      <c r="RM4" s="67">
        <f>_xlfn.RANK.EQ('raw-all-komoditas'!RN4,'raw-all-komoditas'!RN$4:RN$37,0)</f>
        <v>22</v>
      </c>
      <c r="RN4" s="67">
        <f>_xlfn.RANK.EQ('raw-all-komoditas'!RO4,'raw-all-komoditas'!RO$4:RO$37,0)</f>
        <v>9</v>
      </c>
      <c r="RO4" s="67">
        <f>_xlfn.RANK.EQ('raw-all-komoditas'!RP4,'raw-all-komoditas'!RP$4:RP$37,0)</f>
        <v>9</v>
      </c>
      <c r="RP4" s="67">
        <f>_xlfn.RANK.EQ('raw-all-komoditas'!RQ4,'raw-all-komoditas'!RQ$4:RQ$37,0)</f>
        <v>6</v>
      </c>
      <c r="RQ4" s="67">
        <f>_xlfn.RANK.EQ('raw-all-komoditas'!RR4,'raw-all-komoditas'!RR$4:RR$37,0)</f>
        <v>9</v>
      </c>
      <c r="RR4" s="67">
        <f>_xlfn.RANK.EQ('raw-all-komoditas'!RS4,'raw-all-komoditas'!RS$4:RS$37,0)</f>
        <v>7</v>
      </c>
      <c r="RS4" s="67">
        <f>_xlfn.RANK.EQ('raw-all-komoditas'!RT4,'raw-all-komoditas'!RT$4:RT$37,0)</f>
        <v>18</v>
      </c>
      <c r="RT4" s="67">
        <f>_xlfn.RANK.EQ('raw-all-komoditas'!RU4,'raw-all-komoditas'!RU$4:RU$37,0)</f>
        <v>3</v>
      </c>
      <c r="RU4" s="67">
        <f>_xlfn.RANK.EQ('raw-all-komoditas'!RV4,'raw-all-komoditas'!RV$4:RV$37,0)</f>
        <v>4</v>
      </c>
      <c r="RV4" s="67">
        <f>_xlfn.RANK.EQ('raw-all-komoditas'!RW4,'raw-all-komoditas'!RW$4:RW$37,0)</f>
        <v>3</v>
      </c>
      <c r="RW4" s="67">
        <f>_xlfn.RANK.EQ('raw-all-komoditas'!RX4,'raw-all-komoditas'!RX$4:RX$37,0)</f>
        <v>10</v>
      </c>
      <c r="RX4" s="67">
        <f>_xlfn.RANK.EQ('raw-all-komoditas'!RY4,'raw-all-komoditas'!RY$4:RY$37,0)</f>
        <v>4</v>
      </c>
      <c r="RY4" s="67">
        <f>_xlfn.RANK.EQ('raw-all-komoditas'!RZ4,'raw-all-komoditas'!RZ$4:RZ$37,0)</f>
        <v>12</v>
      </c>
      <c r="RZ4" s="67">
        <f>_xlfn.RANK.EQ('raw-all-komoditas'!SA4,'raw-all-komoditas'!SA$4:SA$37,0)</f>
        <v>13</v>
      </c>
      <c r="SA4" s="67">
        <f>_xlfn.RANK.EQ('raw-all-komoditas'!SB4,'raw-all-komoditas'!SB$4:SB$37,0)</f>
        <v>9</v>
      </c>
      <c r="SB4" s="67">
        <f>_xlfn.RANK.EQ('raw-all-komoditas'!SC4,'raw-all-komoditas'!SC$4:SC$37,0)</f>
        <v>10</v>
      </c>
      <c r="SC4" s="67">
        <f>_xlfn.RANK.EQ('raw-all-komoditas'!SD4,'raw-all-komoditas'!SD$4:SD$37,0)</f>
        <v>5</v>
      </c>
      <c r="SD4" s="67">
        <f>_xlfn.RANK.EQ('raw-all-komoditas'!SE4,'raw-all-komoditas'!SE$4:SE$37,0)</f>
        <v>5</v>
      </c>
      <c r="SE4" s="67">
        <f>_xlfn.RANK.EQ('raw-all-komoditas'!SF4,'raw-all-komoditas'!SF$4:SF$37,0)</f>
        <v>6</v>
      </c>
      <c r="SF4" s="67">
        <f>_xlfn.RANK.EQ('raw-all-komoditas'!SG4,'raw-all-komoditas'!SG$4:SG$37,0)</f>
        <v>24</v>
      </c>
      <c r="SG4" s="67">
        <f>_xlfn.RANK.EQ('raw-all-komoditas'!SH4,'raw-all-komoditas'!SH$4:SH$37,0)</f>
        <v>5</v>
      </c>
      <c r="SH4" s="67">
        <f>_xlfn.RANK.EQ('raw-all-komoditas'!SI4,'raw-all-komoditas'!SI$4:SI$37,0)</f>
        <v>2</v>
      </c>
      <c r="SI4" s="67">
        <f>_xlfn.RANK.EQ('raw-all-komoditas'!SJ4,'raw-all-komoditas'!SJ$4:SJ$37,0)</f>
        <v>2</v>
      </c>
      <c r="SJ4" s="67">
        <f>_xlfn.RANK.EQ('raw-all-komoditas'!SK4,'raw-all-komoditas'!SK$4:SK$37,0)</f>
        <v>4</v>
      </c>
      <c r="SK4" s="67">
        <f>_xlfn.RANK.EQ('raw-all-komoditas'!SL4,'raw-all-komoditas'!SL$4:SL$37,0)</f>
        <v>2</v>
      </c>
      <c r="SL4" s="67">
        <f>_xlfn.RANK.EQ('raw-all-komoditas'!SM4,'raw-all-komoditas'!SM$4:SM$37,0)</f>
        <v>2</v>
      </c>
      <c r="SM4" s="67">
        <f>_xlfn.RANK.EQ('raw-all-komoditas'!SN4,'raw-all-komoditas'!SN$4:SN$37,0)</f>
        <v>16</v>
      </c>
      <c r="SN4" s="67">
        <f>_xlfn.RANK.EQ('raw-all-komoditas'!SO4,'raw-all-komoditas'!SO$4:SO$37,0)</f>
        <v>5</v>
      </c>
      <c r="SO4" s="67">
        <f>_xlfn.RANK.EQ('raw-all-komoditas'!SP4,'raw-all-komoditas'!SP$4:SP$37,0)</f>
        <v>3</v>
      </c>
      <c r="SP4" s="67">
        <f>_xlfn.RANK.EQ('raw-all-komoditas'!SQ4,'raw-all-komoditas'!SQ$4:SQ$37,0)</f>
        <v>10</v>
      </c>
      <c r="SQ4" s="67">
        <f>_xlfn.RANK.EQ('raw-all-komoditas'!SR4,'raw-all-komoditas'!SR$4:SR$37,0)</f>
        <v>2</v>
      </c>
      <c r="SR4" s="67">
        <f>_xlfn.RANK.EQ('raw-all-komoditas'!SS4,'raw-all-komoditas'!SS$4:SS$37,0)</f>
        <v>16</v>
      </c>
      <c r="SS4" s="67">
        <f>_xlfn.RANK.EQ('raw-all-komoditas'!ST4,'raw-all-komoditas'!ST$4:ST$37,0)</f>
        <v>18</v>
      </c>
      <c r="ST4" s="67">
        <f>_xlfn.RANK.EQ('raw-all-komoditas'!SU4,'raw-all-komoditas'!SU$4:SU$37,0)</f>
        <v>9</v>
      </c>
      <c r="SU4" s="67">
        <f>_xlfn.RANK.EQ('raw-all-komoditas'!SV4,'raw-all-komoditas'!SV$4:SV$37,0)</f>
        <v>18</v>
      </c>
      <c r="SV4" s="67">
        <f>_xlfn.RANK.EQ('raw-all-komoditas'!SW4,'raw-all-komoditas'!SW$4:SW$37,0)</f>
        <v>2</v>
      </c>
      <c r="SW4" s="67">
        <f>_xlfn.RANK.EQ('raw-all-komoditas'!SX4,'raw-all-komoditas'!SX$4:SX$37,0)</f>
        <v>5</v>
      </c>
      <c r="SX4" s="67">
        <f>_xlfn.RANK.EQ('raw-all-komoditas'!SY4,'raw-all-komoditas'!SY$4:SY$37,0)</f>
        <v>10</v>
      </c>
      <c r="SY4" s="67">
        <f>_xlfn.RANK.EQ('raw-all-komoditas'!SZ4,'raw-all-komoditas'!SZ$4:SZ$37,0)</f>
        <v>17</v>
      </c>
      <c r="SZ4" s="67">
        <f>_xlfn.RANK.EQ('raw-all-komoditas'!TA4,'raw-all-komoditas'!TA$4:TA$37,0)</f>
        <v>8</v>
      </c>
      <c r="TA4" s="67">
        <f>_xlfn.RANK.EQ('raw-all-komoditas'!TB4,'raw-all-komoditas'!TB$4:TB$37,0)</f>
        <v>13</v>
      </c>
      <c r="TB4" s="67">
        <f>_xlfn.RANK.EQ('raw-all-komoditas'!TC4,'raw-all-komoditas'!TC$4:TC$37,0)</f>
        <v>19</v>
      </c>
      <c r="TC4" s="67">
        <f>_xlfn.RANK.EQ('raw-all-komoditas'!TD4,'raw-all-komoditas'!TD$4:TD$37,0)</f>
        <v>3</v>
      </c>
      <c r="TD4" s="67">
        <f>_xlfn.RANK.EQ('raw-all-komoditas'!TE4,'raw-all-komoditas'!TE$4:TE$37,0)</f>
        <v>2</v>
      </c>
      <c r="TE4" s="67">
        <f>_xlfn.RANK.EQ('raw-all-komoditas'!TF4,'raw-all-komoditas'!TF$4:TF$37,0)</f>
        <v>5</v>
      </c>
      <c r="TF4" s="67">
        <f>_xlfn.RANK.EQ('raw-all-komoditas'!TG4,'raw-all-komoditas'!TG$4:TG$37,0)</f>
        <v>14</v>
      </c>
      <c r="TG4" s="67">
        <f>_xlfn.RANK.EQ('raw-all-komoditas'!TH4,'raw-all-komoditas'!TH$4:TH$37,0)</f>
        <v>3</v>
      </c>
      <c r="TH4" s="67">
        <f>_xlfn.RANK.EQ('raw-all-komoditas'!TI4,'raw-all-komoditas'!TI$4:TI$37,0)</f>
        <v>4</v>
      </c>
      <c r="TI4" s="67">
        <f>_xlfn.RANK.EQ('raw-all-komoditas'!TJ4,'raw-all-komoditas'!TJ$4:TJ$37,0)</f>
        <v>17</v>
      </c>
      <c r="TJ4" s="67">
        <f>_xlfn.RANK.EQ('raw-all-komoditas'!TK4,'raw-all-komoditas'!TK$4:TK$37,0)</f>
        <v>10</v>
      </c>
      <c r="TK4" s="67">
        <f>_xlfn.RANK.EQ('raw-all-komoditas'!TL4,'raw-all-komoditas'!TL$4:TL$37,0)</f>
        <v>5</v>
      </c>
      <c r="TL4" s="67">
        <f>_xlfn.RANK.EQ('raw-all-komoditas'!TM4,'raw-all-komoditas'!TM$4:TM$37,0)</f>
        <v>12</v>
      </c>
      <c r="TM4" s="67">
        <f>_xlfn.RANK.EQ('raw-all-komoditas'!TN4,'raw-all-komoditas'!TN$4:TN$37,0)</f>
        <v>13</v>
      </c>
      <c r="TN4" s="67">
        <f>_xlfn.RANK.EQ('raw-all-komoditas'!TO4,'raw-all-komoditas'!TO$4:TO$37,0)</f>
        <v>9</v>
      </c>
      <c r="TO4" s="67">
        <f>_xlfn.RANK.EQ('raw-all-komoditas'!TP4,'raw-all-komoditas'!TP$4:TP$37,0)</f>
        <v>16</v>
      </c>
      <c r="TP4" s="67">
        <f>_xlfn.RANK.EQ('raw-all-komoditas'!TQ4,'raw-all-komoditas'!TQ$4:TQ$37,0)</f>
        <v>19</v>
      </c>
      <c r="TQ4" s="67">
        <f>_xlfn.RANK.EQ('raw-all-komoditas'!TR4,'raw-all-komoditas'!TR$4:TR$37,0)</f>
        <v>2</v>
      </c>
      <c r="TR4" s="67">
        <f>_xlfn.RANK.EQ('raw-all-komoditas'!TS4,'raw-all-komoditas'!TS$4:TS$37,0)</f>
        <v>3</v>
      </c>
      <c r="TS4" s="67">
        <f>_xlfn.RANK.EQ('raw-all-komoditas'!TT4,'raw-all-komoditas'!TT$4:TT$37,0)</f>
        <v>6</v>
      </c>
      <c r="TT4" s="67">
        <f>_xlfn.RANK.EQ('raw-all-komoditas'!TU4,'raw-all-komoditas'!TU$4:TU$37,0)</f>
        <v>8</v>
      </c>
      <c r="TU4" s="67">
        <f>_xlfn.RANK.EQ('raw-all-komoditas'!TV4,'raw-all-komoditas'!TV$4:TV$37,0)</f>
        <v>15</v>
      </c>
      <c r="TW4" s="68">
        <f>_xlfn.RANK.EQ('raw-all-komoditas'!TX4,'raw-all-komoditas'!TX$4:TX$37,0)</f>
        <v>3</v>
      </c>
      <c r="TX4" s="68">
        <f>_xlfn.RANK.EQ('raw-all-komoditas'!TY4,'raw-all-komoditas'!TY$4:TY$37,0)</f>
        <v>16</v>
      </c>
      <c r="TY4" s="68">
        <f>_xlfn.RANK.EQ('raw-all-komoditas'!TZ4,'raw-all-komoditas'!TZ$4:TZ$37,0)</f>
        <v>3</v>
      </c>
      <c r="TZ4" s="68">
        <f>_xlfn.RANK.EQ('raw-all-komoditas'!UA4,'raw-all-komoditas'!UA$4:UA$37,0)</f>
        <v>15</v>
      </c>
      <c r="UA4" s="68">
        <f>_xlfn.RANK.EQ('raw-all-komoditas'!UB4,'raw-all-komoditas'!UB$4:UB$37,0)</f>
        <v>10</v>
      </c>
      <c r="UB4" s="68">
        <f>_xlfn.RANK.EQ('raw-all-komoditas'!UC4,'raw-all-komoditas'!UC$4:UC$37,0)</f>
        <v>1</v>
      </c>
      <c r="UC4" s="68">
        <f>_xlfn.RANK.EQ('raw-all-komoditas'!UD4,'raw-all-komoditas'!UD$4:UD$37,0)</f>
        <v>14</v>
      </c>
      <c r="UD4" s="68">
        <f>_xlfn.RANK.EQ('raw-all-komoditas'!UE4,'raw-all-komoditas'!UE$4:UE$37,0)</f>
        <v>3</v>
      </c>
      <c r="UE4" s="68">
        <f>_xlfn.RANK.EQ('raw-all-komoditas'!UF4,'raw-all-komoditas'!UF$4:UF$37,0)</f>
        <v>12</v>
      </c>
      <c r="UF4" s="68">
        <f>_xlfn.RANK.EQ('raw-all-komoditas'!UG4,'raw-all-komoditas'!UG$4:UG$37,0)</f>
        <v>4</v>
      </c>
      <c r="UG4" s="68">
        <f>_xlfn.RANK.EQ('raw-all-komoditas'!UH4,'raw-all-komoditas'!UH$4:UH$37,0)</f>
        <v>2</v>
      </c>
      <c r="UH4" s="68">
        <f>_xlfn.RANK.EQ('raw-all-komoditas'!UI4,'raw-all-komoditas'!UI$4:UI$37,0)</f>
        <v>23</v>
      </c>
      <c r="UI4" s="68">
        <f>_xlfn.RANK.EQ('raw-all-komoditas'!UJ4,'raw-all-komoditas'!UJ$4:UJ$37,0)</f>
        <v>7</v>
      </c>
      <c r="UJ4" s="68">
        <f>_xlfn.RANK.EQ('raw-all-komoditas'!UK4,'raw-all-komoditas'!UK$4:UK$37,0)</f>
        <v>19</v>
      </c>
      <c r="UK4" s="68">
        <f>_xlfn.RANK.EQ('raw-all-komoditas'!UL4,'raw-all-komoditas'!UL$4:UL$37,0)</f>
        <v>3</v>
      </c>
      <c r="UL4" s="68">
        <f>_xlfn.RANK.EQ('raw-all-komoditas'!UM4,'raw-all-komoditas'!UM$4:UM$37,0)</f>
        <v>5</v>
      </c>
      <c r="UM4" s="68">
        <f>_xlfn.RANK.EQ('raw-all-komoditas'!UN4,'raw-all-komoditas'!UN$4:UN$37,0)</f>
        <v>4</v>
      </c>
      <c r="UN4" s="68">
        <f>_xlfn.RANK.EQ('raw-all-komoditas'!UO4,'raw-all-komoditas'!UO$4:UO$37,0)</f>
        <v>1</v>
      </c>
      <c r="UO4" s="68">
        <f>_xlfn.RANK.EQ('raw-all-komoditas'!UP4,'raw-all-komoditas'!UP$4:UP$37,0)</f>
        <v>1</v>
      </c>
      <c r="UP4" s="68">
        <f>_xlfn.RANK.EQ('raw-all-komoditas'!UQ4,'raw-all-komoditas'!UQ$4:UQ$37,0)</f>
        <v>10</v>
      </c>
      <c r="UQ4" s="68">
        <f>_xlfn.RANK.EQ('raw-all-komoditas'!UR4,'raw-all-komoditas'!UR$4:UR$37,0)</f>
        <v>4</v>
      </c>
      <c r="UR4" s="68">
        <f>_xlfn.RANK.EQ('raw-all-komoditas'!US4,'raw-all-komoditas'!US$4:US$37,0)</f>
        <v>3</v>
      </c>
      <c r="US4" s="68">
        <f>_xlfn.RANK.EQ('raw-all-komoditas'!UT4,'raw-all-komoditas'!UT$4:UT$37,0)</f>
        <v>2</v>
      </c>
      <c r="UT4" s="68">
        <f>_xlfn.RANK.EQ('raw-all-komoditas'!UU4,'raw-all-komoditas'!UU$4:UU$37,0)</f>
        <v>13</v>
      </c>
      <c r="UU4" s="68">
        <f>_xlfn.RANK.EQ('raw-all-komoditas'!UV4,'raw-all-komoditas'!UV$4:UV$37,0)</f>
        <v>15</v>
      </c>
      <c r="UV4" s="68">
        <f>_xlfn.RANK.EQ('raw-all-komoditas'!UW4,'raw-all-komoditas'!UW$4:UW$37,0)</f>
        <v>5</v>
      </c>
      <c r="UW4" s="68">
        <f>_xlfn.RANK.EQ('raw-all-komoditas'!UX4,'raw-all-komoditas'!UX$4:UX$37,0)</f>
        <v>3</v>
      </c>
      <c r="UX4" s="68">
        <f>_xlfn.RANK.EQ('raw-all-komoditas'!UY4,'raw-all-komoditas'!UY$4:UY$37,0)</f>
        <v>11</v>
      </c>
      <c r="UY4" s="68">
        <f>_xlfn.RANK.EQ('raw-all-komoditas'!UZ4,'raw-all-komoditas'!UZ$4:UZ$37,0)</f>
        <v>3</v>
      </c>
      <c r="UZ4" s="68">
        <f>_xlfn.RANK.EQ('raw-all-komoditas'!VA4,'raw-all-komoditas'!VA$4:VA$37,0)</f>
        <v>11</v>
      </c>
      <c r="VA4" s="68">
        <f>_xlfn.RANK.EQ('raw-all-komoditas'!VB4,'raw-all-komoditas'!VB$4:VB$37,0)</f>
        <v>3</v>
      </c>
      <c r="VB4" s="68">
        <f>_xlfn.RANK.EQ('raw-all-komoditas'!VC4,'raw-all-komoditas'!VC$4:VC$37,0)</f>
        <v>7</v>
      </c>
      <c r="VC4" s="68">
        <f>_xlfn.RANK.EQ('raw-all-komoditas'!VD4,'raw-all-komoditas'!VD$4:VD$37,0)</f>
        <v>5</v>
      </c>
      <c r="VD4" s="68">
        <f>_xlfn.RANK.EQ('raw-all-komoditas'!VE4,'raw-all-komoditas'!VE$4:VE$37,0)</f>
        <v>2</v>
      </c>
      <c r="VE4" s="68">
        <f>_xlfn.RANK.EQ('raw-all-komoditas'!VF4,'raw-all-komoditas'!VF$4:VF$37,0)</f>
        <v>2</v>
      </c>
      <c r="VF4" s="68">
        <f>_xlfn.RANK.EQ('raw-all-komoditas'!VG4,'raw-all-komoditas'!VG$4:VG$37,0)</f>
        <v>2</v>
      </c>
      <c r="VG4" s="68">
        <f>_xlfn.RANK.EQ('raw-all-komoditas'!VH4,'raw-all-komoditas'!VH$4:VH$37,0)</f>
        <v>3</v>
      </c>
      <c r="VH4" s="68">
        <f>_xlfn.RANK.EQ('raw-all-komoditas'!VI4,'raw-all-komoditas'!VI$4:VI$37,0)</f>
        <v>2</v>
      </c>
      <c r="VI4" s="68">
        <f>_xlfn.RANK.EQ('raw-all-komoditas'!VJ4,'raw-all-komoditas'!VJ$4:VJ$37,0)</f>
        <v>3</v>
      </c>
      <c r="VJ4" s="68">
        <f>_xlfn.RANK.EQ('raw-all-komoditas'!VK4,'raw-all-komoditas'!VK$4:VK$37,0)</f>
        <v>8</v>
      </c>
      <c r="VK4" s="68">
        <f>_xlfn.RANK.EQ('raw-all-komoditas'!VL4,'raw-all-komoditas'!VL$4:VL$37,0)</f>
        <v>2</v>
      </c>
      <c r="VL4" s="68">
        <f>_xlfn.RANK.EQ('raw-all-komoditas'!VM4,'raw-all-komoditas'!VM$4:VM$37,0)</f>
        <v>6</v>
      </c>
      <c r="VM4" s="68">
        <f>_xlfn.RANK.EQ('raw-all-komoditas'!VN4,'raw-all-komoditas'!VN$4:VN$37,0)</f>
        <v>2</v>
      </c>
      <c r="VN4" s="68">
        <f>_xlfn.RANK.EQ('raw-all-komoditas'!VO4,'raw-all-komoditas'!VO$4:VO$37,0)</f>
        <v>3</v>
      </c>
      <c r="VO4" s="68">
        <f>_xlfn.RANK.EQ('raw-all-komoditas'!VP4,'raw-all-komoditas'!VP$4:VP$37,0)</f>
        <v>6</v>
      </c>
      <c r="VP4" s="68">
        <f>_xlfn.RANK.EQ('raw-all-komoditas'!VQ4,'raw-all-komoditas'!VQ$4:VQ$37,0)</f>
        <v>21</v>
      </c>
      <c r="VQ4" s="68">
        <f>_xlfn.RANK.EQ('raw-all-komoditas'!VR4,'raw-all-komoditas'!VR$4:VR$37,0)</f>
        <v>1</v>
      </c>
      <c r="VR4" s="68">
        <f>_xlfn.RANK.EQ('raw-all-komoditas'!VS4,'raw-all-komoditas'!VS$4:VS$37,0)</f>
        <v>5</v>
      </c>
      <c r="VS4" s="68">
        <f>_xlfn.RANK.EQ('raw-all-komoditas'!VT4,'raw-all-komoditas'!VT$4:VT$37,0)</f>
        <v>2</v>
      </c>
      <c r="VT4" s="68">
        <f>_xlfn.RANK.EQ('raw-all-komoditas'!VU4,'raw-all-komoditas'!VU$4:VU$37,0)</f>
        <v>4</v>
      </c>
      <c r="VU4" s="68">
        <f>_xlfn.RANK.EQ('raw-all-komoditas'!VV4,'raw-all-komoditas'!VV$4:VV$37,0)</f>
        <v>3</v>
      </c>
      <c r="VV4" s="68">
        <f>_xlfn.RANK.EQ('raw-all-komoditas'!VW4,'raw-all-komoditas'!VW$4:VW$37,0)</f>
        <v>16</v>
      </c>
      <c r="VW4" s="68">
        <f>_xlfn.RANK.EQ('raw-all-komoditas'!VX4,'raw-all-komoditas'!VX$4:VX$37,0)</f>
        <v>5</v>
      </c>
      <c r="VX4" s="68">
        <f>_xlfn.RANK.EQ('raw-all-komoditas'!VY4,'raw-all-komoditas'!VY$4:VY$37,0)</f>
        <v>5</v>
      </c>
      <c r="VY4" s="68">
        <f>_xlfn.RANK.EQ('raw-all-komoditas'!VZ4,'raw-all-komoditas'!VZ$4:VZ$37,0)</f>
        <v>2</v>
      </c>
      <c r="VZ4" s="68">
        <f>_xlfn.RANK.EQ('raw-all-komoditas'!WA4,'raw-all-komoditas'!WA$4:WA$37,0)</f>
        <v>2</v>
      </c>
      <c r="WA4" s="68">
        <f>_xlfn.RANK.EQ('raw-all-komoditas'!WB4,'raw-all-komoditas'!WB$4:WB$37,0)</f>
        <v>4</v>
      </c>
      <c r="WB4" s="68">
        <f>_xlfn.RANK.EQ('raw-all-komoditas'!WC4,'raw-all-komoditas'!WC$4:WC$37,0)</f>
        <v>1</v>
      </c>
      <c r="WC4" s="68">
        <f>_xlfn.RANK.EQ('raw-all-komoditas'!WD4,'raw-all-komoditas'!WD$4:WD$37,0)</f>
        <v>13</v>
      </c>
      <c r="WD4" s="68">
        <f>_xlfn.RANK.EQ('raw-all-komoditas'!WE4,'raw-all-komoditas'!WE$4:WE$37,0)</f>
        <v>2</v>
      </c>
      <c r="WE4" s="68">
        <f>_xlfn.RANK.EQ('raw-all-komoditas'!WF4,'raw-all-komoditas'!WF$4:WF$37,0)</f>
        <v>6</v>
      </c>
      <c r="WF4" s="68">
        <f>_xlfn.RANK.EQ('raw-all-komoditas'!WG4,'raw-all-komoditas'!WG$4:WG$37,0)</f>
        <v>15</v>
      </c>
      <c r="WG4" s="68">
        <f>_xlfn.RANK.EQ('raw-all-komoditas'!WH4,'raw-all-komoditas'!WH$4:WH$37,0)</f>
        <v>6</v>
      </c>
      <c r="WH4" s="68">
        <f>_xlfn.RANK.EQ('raw-all-komoditas'!WI4,'raw-all-komoditas'!WI$4:WI$37,0)</f>
        <v>4</v>
      </c>
      <c r="WI4" s="68">
        <f>_xlfn.RANK.EQ('raw-all-komoditas'!WJ4,'raw-all-komoditas'!WJ$4:WJ$37,0)</f>
        <v>2</v>
      </c>
      <c r="WJ4" s="68">
        <f>_xlfn.RANK.EQ('raw-all-komoditas'!WK4,'raw-all-komoditas'!WK$4:WK$37,0)</f>
        <v>17</v>
      </c>
      <c r="WK4" s="68">
        <f>_xlfn.RANK.EQ('raw-all-komoditas'!WL4,'raw-all-komoditas'!WL$4:WL$37,0)</f>
        <v>2</v>
      </c>
      <c r="WL4" s="68">
        <f>_xlfn.RANK.EQ('raw-all-komoditas'!WM4,'raw-all-komoditas'!WM$4:WM$37,0)</f>
        <v>2</v>
      </c>
      <c r="WM4" s="68">
        <f>_xlfn.RANK.EQ('raw-all-komoditas'!WN4,'raw-all-komoditas'!WN$4:WN$37,0)</f>
        <v>16</v>
      </c>
      <c r="WO4" s="69">
        <f>_xlfn.RANK.EQ('raw-all-komoditas'!WP4,'raw-all-komoditas'!WP$4:WP$37,0)</f>
        <v>9</v>
      </c>
      <c r="WP4" s="69">
        <f>_xlfn.RANK.EQ('raw-all-komoditas'!WQ4,'raw-all-komoditas'!WQ$4:WQ$37,0)</f>
        <v>5</v>
      </c>
      <c r="WQ4" s="69">
        <f>_xlfn.RANK.EQ('raw-all-komoditas'!WR4,'raw-all-komoditas'!WR$4:WR$37,0)</f>
        <v>17</v>
      </c>
      <c r="WR4" s="69">
        <f>_xlfn.RANK.EQ('raw-all-komoditas'!WS4,'raw-all-komoditas'!WS$4:WS$37,0)</f>
        <v>7</v>
      </c>
      <c r="WS4" s="69">
        <f>_xlfn.RANK.EQ('raw-all-komoditas'!WT4,'raw-all-komoditas'!WT$4:WT$37,0)</f>
        <v>10</v>
      </c>
      <c r="WT4" s="69">
        <f>_xlfn.RANK.EQ('raw-all-komoditas'!WU4,'raw-all-komoditas'!WU$4:WU$37,0)</f>
        <v>4</v>
      </c>
      <c r="WU4" s="69">
        <f>_xlfn.RANK.EQ('raw-all-komoditas'!WV4,'raw-all-komoditas'!WV$4:WV$37,0)</f>
        <v>3</v>
      </c>
      <c r="WV4" s="69">
        <f>_xlfn.RANK.EQ('raw-all-komoditas'!WW4,'raw-all-komoditas'!WW$4:WW$37,0)</f>
        <v>23</v>
      </c>
      <c r="WW4" s="69">
        <f>_xlfn.RANK.EQ('raw-all-komoditas'!WX4,'raw-all-komoditas'!WX$4:WX$37,0)</f>
        <v>17</v>
      </c>
      <c r="WX4" s="69">
        <f>_xlfn.RANK.EQ('raw-all-komoditas'!WY4,'raw-all-komoditas'!WY$4:WY$37,0)</f>
        <v>13</v>
      </c>
      <c r="WY4" s="69">
        <f>_xlfn.RANK.EQ('raw-all-komoditas'!WZ4,'raw-all-komoditas'!WZ$4:WZ$37,0)</f>
        <v>7</v>
      </c>
      <c r="WZ4" s="69">
        <f>_xlfn.RANK.EQ('raw-all-komoditas'!XA4,'raw-all-komoditas'!XA$4:XA$37,0)</f>
        <v>15</v>
      </c>
      <c r="XA4" s="69">
        <f>_xlfn.RANK.EQ('raw-all-komoditas'!XB4,'raw-all-komoditas'!XB$4:XB$37,0)</f>
        <v>21</v>
      </c>
      <c r="XB4" s="69">
        <f>_xlfn.RANK.EQ('raw-all-komoditas'!XC4,'raw-all-komoditas'!XC$4:XC$37,0)</f>
        <v>24</v>
      </c>
      <c r="XC4" s="69">
        <f>_xlfn.RANK.EQ('raw-all-komoditas'!XD4,'raw-all-komoditas'!XD$4:XD$37,0)</f>
        <v>18</v>
      </c>
      <c r="XD4" s="69">
        <f>_xlfn.RANK.EQ('raw-all-komoditas'!XE4,'raw-all-komoditas'!XE$4:XE$37,0)</f>
        <v>8</v>
      </c>
      <c r="XE4" s="69">
        <f>_xlfn.RANK.EQ('raw-all-komoditas'!XF4,'raw-all-komoditas'!XF$4:XF$37,0)</f>
        <v>2</v>
      </c>
      <c r="XG4" s="70">
        <f>_xlfn.RANK.EQ('raw-all-komoditas'!XH4,'raw-all-komoditas'!XH$4:XH$37,0)</f>
        <v>6</v>
      </c>
      <c r="XH4" s="70">
        <f>_xlfn.RANK.EQ('raw-all-komoditas'!XI4,'raw-all-komoditas'!XI$4:XI$37,0)</f>
        <v>6</v>
      </c>
      <c r="XI4" s="70">
        <f>_xlfn.RANK.EQ('raw-all-komoditas'!XJ4,'raw-all-komoditas'!XJ$4:XJ$37,0)</f>
        <v>3</v>
      </c>
      <c r="XJ4" s="70">
        <f>_xlfn.RANK.EQ('raw-all-komoditas'!XK4,'raw-all-komoditas'!XK$4:XK$37,0)</f>
        <v>4</v>
      </c>
      <c r="XK4" s="70">
        <f>_xlfn.RANK.EQ('raw-all-komoditas'!XL4,'raw-all-komoditas'!XL$4:XL$37,0)</f>
        <v>11</v>
      </c>
      <c r="XL4" s="70">
        <f>_xlfn.RANK.EQ('raw-all-komoditas'!XM4,'raw-all-komoditas'!XM$4:XM$37,0)</f>
        <v>12</v>
      </c>
      <c r="XM4" s="70">
        <f>_xlfn.RANK.EQ('raw-all-komoditas'!XN4,'raw-all-komoditas'!XN$4:XN$37,0)</f>
        <v>5</v>
      </c>
      <c r="XN4" s="70">
        <f>_xlfn.RANK.EQ('raw-all-komoditas'!XO4,'raw-all-komoditas'!XO$4:XO$37,0)</f>
        <v>1</v>
      </c>
      <c r="XO4" s="70">
        <f>_xlfn.RANK.EQ('raw-all-komoditas'!XP4,'raw-all-komoditas'!XP$4:XP$37,0)</f>
        <v>2</v>
      </c>
      <c r="XP4" s="70">
        <f>_xlfn.RANK.EQ('raw-all-komoditas'!XQ4,'raw-all-komoditas'!XQ$4:XQ$37,0)</f>
        <v>6</v>
      </c>
      <c r="XQ4" s="70">
        <f>_xlfn.RANK.EQ('raw-all-komoditas'!XR4,'raw-all-komoditas'!XR$4:XR$37,0)</f>
        <v>2</v>
      </c>
      <c r="XR4" s="70">
        <f>_xlfn.RANK.EQ('raw-all-komoditas'!XS4,'raw-all-komoditas'!XS$4:XS$37,0)</f>
        <v>11</v>
      </c>
      <c r="XS4" s="70">
        <f>_xlfn.RANK.EQ('raw-all-komoditas'!XT4,'raw-all-komoditas'!XT$4:XT$37,0)</f>
        <v>2</v>
      </c>
      <c r="XT4" s="70">
        <f>_xlfn.RANK.EQ('raw-all-komoditas'!XU4,'raw-all-komoditas'!XU$4:XU$37,0)</f>
        <v>14</v>
      </c>
      <c r="XU4" s="70">
        <f>_xlfn.RANK.EQ('raw-all-komoditas'!XV4,'raw-all-komoditas'!XV$4:XV$37,0)</f>
        <v>2</v>
      </c>
      <c r="XV4" s="70">
        <f>_xlfn.RANK.EQ('raw-all-komoditas'!XW4,'raw-all-komoditas'!XW$4:XW$37,0)</f>
        <v>7</v>
      </c>
      <c r="XW4" s="70">
        <f>_xlfn.RANK.EQ('raw-all-komoditas'!XX4,'raw-all-komoditas'!XX$4:XX$37,0)</f>
        <v>8</v>
      </c>
      <c r="XX4" s="70">
        <f>_xlfn.RANK.EQ('raw-all-komoditas'!XY4,'raw-all-komoditas'!XY$4:XY$37,0)</f>
        <v>13</v>
      </c>
      <c r="XY4" s="70">
        <f>_xlfn.RANK.EQ('raw-all-komoditas'!XZ4,'raw-all-komoditas'!XZ$4:XZ$37,0)</f>
        <v>5</v>
      </c>
      <c r="XZ4" s="70">
        <f>_xlfn.RANK.EQ('raw-all-komoditas'!YA4,'raw-all-komoditas'!YA$4:YA$37,0)</f>
        <v>12</v>
      </c>
      <c r="YA4" s="70">
        <f>_xlfn.RANK.EQ('raw-all-komoditas'!YB4,'raw-all-komoditas'!YB$4:YB$37,0)</f>
        <v>2</v>
      </c>
      <c r="YB4" s="70">
        <f>_xlfn.RANK.EQ('raw-all-komoditas'!YC4,'raw-all-komoditas'!YC$4:YC$37,0)</f>
        <v>6</v>
      </c>
      <c r="YC4" s="70">
        <f>_xlfn.RANK.EQ('raw-all-komoditas'!YD4,'raw-all-komoditas'!YD$4:YD$37,0)</f>
        <v>3</v>
      </c>
      <c r="YD4" s="70">
        <f>_xlfn.RANK.EQ('raw-all-komoditas'!YE4,'raw-all-komoditas'!YE$4:YE$37,0)</f>
        <v>4</v>
      </c>
      <c r="YE4" s="70">
        <f>_xlfn.RANK.EQ('raw-all-komoditas'!YF4,'raw-all-komoditas'!YF$4:YF$37,0)</f>
        <v>4</v>
      </c>
      <c r="YF4" s="70">
        <f>_xlfn.RANK.EQ('raw-all-komoditas'!YG4,'raw-all-komoditas'!YG$4:YG$37,0)</f>
        <v>2</v>
      </c>
      <c r="YG4" s="70">
        <f>_xlfn.RANK.EQ('raw-all-komoditas'!YH4,'raw-all-komoditas'!YH$4:YH$37,0)</f>
        <v>10</v>
      </c>
      <c r="YI4" s="71">
        <f>_xlfn.RANK.EQ('raw-all-komoditas'!YJ4,'raw-all-komoditas'!YJ$4:YJ$37,0)</f>
        <v>20</v>
      </c>
      <c r="YJ4" s="71">
        <f>_xlfn.RANK.EQ('raw-all-komoditas'!YK4,'raw-all-komoditas'!YK$4:YK$37,0)</f>
        <v>13</v>
      </c>
      <c r="YK4" s="71">
        <f>_xlfn.RANK.EQ('raw-all-komoditas'!YL4,'raw-all-komoditas'!YL$4:YL$37,0)</f>
        <v>1</v>
      </c>
      <c r="YL4" s="71">
        <f>_xlfn.RANK.EQ('raw-all-komoditas'!YM4,'raw-all-komoditas'!YM$4:YM$37,0)</f>
        <v>1</v>
      </c>
      <c r="YM4" s="71">
        <f>_xlfn.RANK.EQ('raw-all-komoditas'!YN4,'raw-all-komoditas'!YN$4:YN$37,0)</f>
        <v>7</v>
      </c>
      <c r="YN4" s="71">
        <f>_xlfn.RANK.EQ('raw-all-komoditas'!YO4,'raw-all-komoditas'!YO$4:YO$37,0)</f>
        <v>1</v>
      </c>
      <c r="YO4" s="71">
        <f>_xlfn.RANK.EQ('raw-all-komoditas'!YP4,'raw-all-komoditas'!YP$4:YP$37,0)</f>
        <v>2</v>
      </c>
      <c r="YP4" s="71">
        <f>_xlfn.RANK.EQ('raw-all-komoditas'!YQ4,'raw-all-komoditas'!YQ$4:YQ$37,0)</f>
        <v>2</v>
      </c>
      <c r="YQ4" s="71">
        <f>_xlfn.RANK.EQ('raw-all-komoditas'!YR4,'raw-all-komoditas'!YR$4:YR$37,0)</f>
        <v>12</v>
      </c>
      <c r="YR4" s="71">
        <f>_xlfn.RANK.EQ('raw-all-komoditas'!YS4,'raw-all-komoditas'!YS$4:YS$37,0)</f>
        <v>1</v>
      </c>
      <c r="YS4" s="71">
        <f>_xlfn.RANK.EQ('raw-all-komoditas'!YT4,'raw-all-komoditas'!YT$4:YT$37,0)</f>
        <v>10</v>
      </c>
      <c r="YT4" s="71">
        <f>_xlfn.RANK.EQ('raw-all-komoditas'!YU4,'raw-all-komoditas'!YU$4:YU$37,0)</f>
        <v>21</v>
      </c>
      <c r="YU4" s="71">
        <f>_xlfn.RANK.EQ('raw-all-komoditas'!YV4,'raw-all-komoditas'!YV$4:YV$37,0)</f>
        <v>2</v>
      </c>
      <c r="YV4" s="71">
        <f>_xlfn.RANK.EQ('raw-all-komoditas'!YW4,'raw-all-komoditas'!YW$4:YW$37,0)</f>
        <v>3</v>
      </c>
      <c r="YW4" s="71">
        <f>_xlfn.RANK.EQ('raw-all-komoditas'!YX4,'raw-all-komoditas'!YX$4:YX$37,0)</f>
        <v>21</v>
      </c>
      <c r="YX4" s="71">
        <f>_xlfn.RANK.EQ('raw-all-komoditas'!YY4,'raw-all-komoditas'!YY$4:YY$37,0)</f>
        <v>10</v>
      </c>
      <c r="YY4" s="71">
        <f>_xlfn.RANK.EQ('raw-all-komoditas'!YZ4,'raw-all-komoditas'!YZ$4:YZ$37,0)</f>
        <v>2</v>
      </c>
      <c r="YZ4" s="71">
        <f>_xlfn.RANK.EQ('raw-all-komoditas'!ZA4,'raw-all-komoditas'!ZA$4:ZA$37,0)</f>
        <v>5</v>
      </c>
      <c r="ZA4" s="71">
        <f>_xlfn.RANK.EQ('raw-all-komoditas'!ZB4,'raw-all-komoditas'!ZB$4:ZB$37,0)</f>
        <v>12</v>
      </c>
      <c r="ZB4" s="71">
        <f>_xlfn.RANK.EQ('raw-all-komoditas'!ZC4,'raw-all-komoditas'!ZC$4:ZC$37,0)</f>
        <v>1</v>
      </c>
      <c r="ZC4" s="71">
        <f>_xlfn.RANK.EQ('raw-all-komoditas'!ZD4,'raw-all-komoditas'!ZD$4:ZD$37,0)</f>
        <v>29</v>
      </c>
      <c r="ZD4" s="71">
        <f>_xlfn.RANK.EQ('raw-all-komoditas'!ZE4,'raw-all-komoditas'!ZE$4:ZE$37,0)</f>
        <v>27</v>
      </c>
      <c r="ZE4" s="71">
        <f>_xlfn.RANK.EQ('raw-all-komoditas'!ZF4,'raw-all-komoditas'!ZF$4:ZF$37,0)</f>
        <v>1</v>
      </c>
      <c r="ZF4" s="71">
        <f>_xlfn.RANK.EQ('raw-all-komoditas'!ZG4,'raw-all-komoditas'!ZG$4:ZG$37,0)</f>
        <v>8</v>
      </c>
      <c r="ZG4" s="71">
        <f>_xlfn.RANK.EQ('raw-all-komoditas'!ZH4,'raw-all-komoditas'!ZH$4:ZH$37,0)</f>
        <v>13</v>
      </c>
      <c r="ZH4" s="71">
        <f>_xlfn.RANK.EQ('raw-all-komoditas'!ZI4,'raw-all-komoditas'!ZI$4:ZI$37,0)</f>
        <v>16</v>
      </c>
      <c r="ZI4" s="71">
        <f>_xlfn.RANK.EQ('raw-all-komoditas'!ZJ4,'raw-all-komoditas'!ZJ$4:ZJ$37,0)</f>
        <v>1</v>
      </c>
      <c r="ZJ4" s="71">
        <f>_xlfn.RANK.EQ('raw-all-komoditas'!ZK4,'raw-all-komoditas'!ZK$4:ZK$37,0)</f>
        <v>26</v>
      </c>
      <c r="ZK4" s="71">
        <f>_xlfn.RANK.EQ('raw-all-komoditas'!ZL4,'raw-all-komoditas'!ZL$4:ZL$37,0)</f>
        <v>2</v>
      </c>
      <c r="ZL4" s="71">
        <f>_xlfn.RANK.EQ('raw-all-komoditas'!ZM4,'raw-all-komoditas'!ZM$4:ZM$37,0)</f>
        <v>14</v>
      </c>
      <c r="ZM4" s="71">
        <f>_xlfn.RANK.EQ('raw-all-komoditas'!ZN4,'raw-all-komoditas'!ZN$4:ZN$37,0)</f>
        <v>6</v>
      </c>
      <c r="ZN4" s="71">
        <f>_xlfn.RANK.EQ('raw-all-komoditas'!ZO4,'raw-all-komoditas'!ZO$4:ZO$37,0)</f>
        <v>4</v>
      </c>
      <c r="ZO4" s="71">
        <f>_xlfn.RANK.EQ('raw-all-komoditas'!ZP4,'raw-all-komoditas'!ZP$4:ZP$37,0)</f>
        <v>10</v>
      </c>
      <c r="ZP4" s="71">
        <f>_xlfn.RANK.EQ('raw-all-komoditas'!ZQ4,'raw-all-komoditas'!ZQ$4:ZQ$37,0)</f>
        <v>17</v>
      </c>
      <c r="ZQ4" s="71">
        <f>_xlfn.RANK.EQ('raw-all-komoditas'!ZR4,'raw-all-komoditas'!ZR$4:ZR$37,0)</f>
        <v>6</v>
      </c>
      <c r="ZR4" s="71">
        <f>_xlfn.RANK.EQ('raw-all-komoditas'!ZS4,'raw-all-komoditas'!ZS$4:ZS$37,0)</f>
        <v>3</v>
      </c>
      <c r="ZS4" s="71">
        <f>_xlfn.RANK.EQ('raw-all-komoditas'!ZT4,'raw-all-komoditas'!ZT$4:ZT$37,0)</f>
        <v>5</v>
      </c>
      <c r="ZT4" s="71">
        <f>_xlfn.RANK.EQ('raw-all-komoditas'!ZU4,'raw-all-komoditas'!ZU$4:ZU$37,0)</f>
        <v>8</v>
      </c>
      <c r="ZU4" s="71">
        <f>_xlfn.RANK.EQ('raw-all-komoditas'!ZV4,'raw-all-komoditas'!ZV$4:ZV$37,0)</f>
        <v>5</v>
      </c>
      <c r="ZV4" s="71">
        <f>_xlfn.RANK.EQ('raw-all-komoditas'!ZW4,'raw-all-komoditas'!ZW$4:ZW$37,0)</f>
        <v>2</v>
      </c>
      <c r="ZW4" s="71">
        <f>_xlfn.RANK.EQ('raw-all-komoditas'!ZX4,'raw-all-komoditas'!ZX$4:ZX$37,0)</f>
        <v>14</v>
      </c>
      <c r="ZX4" s="71">
        <f>_xlfn.RANK.EQ('raw-all-komoditas'!ZY4,'raw-all-komoditas'!ZY$4:ZY$37,0)</f>
        <v>3</v>
      </c>
    </row>
    <row r="5" spans="2:700" ht="14.55" customHeight="1" x14ac:dyDescent="0.3">
      <c r="B5" s="3" t="str">
        <v>Sumatera Utara</v>
      </c>
      <c r="C5" s="39">
        <f>_xlfn.RANK.EQ('raw-all-komoditas'!C5,'raw-all-komoditas'!C$4:C$37,0)</f>
        <v>7</v>
      </c>
      <c r="D5" s="39">
        <f>_xlfn.RANK.EQ('raw-all-komoditas'!D5,'raw-all-komoditas'!D$4:D$37,0)</f>
        <v>3</v>
      </c>
      <c r="E5" s="39">
        <f>_xlfn.RANK.EQ('raw-all-komoditas'!E5,'raw-all-komoditas'!E$4:E$37,0)</f>
        <v>5</v>
      </c>
      <c r="F5" s="39">
        <f>_xlfn.RANK.EQ('raw-all-komoditas'!F5,'raw-all-komoditas'!F$4:F$37,0)</f>
        <v>8</v>
      </c>
      <c r="G5" s="39">
        <f>_xlfn.RANK.EQ('raw-all-komoditas'!G5,'raw-all-komoditas'!G$4:G$37,0)</f>
        <v>7</v>
      </c>
      <c r="H5" s="39">
        <f>_xlfn.RANK.EQ('raw-all-komoditas'!H5,'raw-all-komoditas'!H$4:H$37,0)</f>
        <v>5</v>
      </c>
      <c r="I5" s="39">
        <f>_xlfn.RANK.EQ('raw-all-komoditas'!I5,'raw-all-komoditas'!I$4:I$37,0)</f>
        <v>5</v>
      </c>
      <c r="J5" s="15">
        <f>_xlfn.RANK.EQ('raw-all-komoditas'!K5,'raw-all-komoditas'!K$4:K$37,0)</f>
        <v>2</v>
      </c>
      <c r="K5" s="15">
        <f>_xlfn.RANK.EQ('raw-all-komoditas'!L5,'raw-all-komoditas'!L$4:L$37,0)</f>
        <v>7</v>
      </c>
      <c r="L5" s="15">
        <f>_xlfn.RANK.EQ('raw-all-komoditas'!M5,'raw-all-komoditas'!M$4:M$37,0)</f>
        <v>12</v>
      </c>
      <c r="M5" s="15">
        <f>_xlfn.RANK.EQ('raw-all-komoditas'!N5,'raw-all-komoditas'!N$4:N$37,0)</f>
        <v>7</v>
      </c>
      <c r="N5" s="15">
        <f>_xlfn.RANK.EQ('raw-all-komoditas'!O5,'raw-all-komoditas'!O$4:O$37,0)</f>
        <v>2</v>
      </c>
      <c r="O5" s="15">
        <f>_xlfn.RANK.EQ('raw-all-komoditas'!P5,'raw-all-komoditas'!P$4:P$37,0)</f>
        <v>3</v>
      </c>
      <c r="P5" s="15">
        <f>_xlfn.RANK.EQ('raw-all-komoditas'!Q5,'raw-all-komoditas'!Q$4:Q$37,0)</f>
        <v>1</v>
      </c>
      <c r="Q5" s="15">
        <f>_xlfn.RANK.EQ('raw-all-komoditas'!R5,'raw-all-komoditas'!R$4:R$37,0)</f>
        <v>5</v>
      </c>
      <c r="R5" s="15">
        <f>_xlfn.RANK.EQ('raw-all-komoditas'!S5,'raw-all-komoditas'!S$4:S$37,0)</f>
        <v>4</v>
      </c>
      <c r="S5" s="15">
        <f>_xlfn.RANK.EQ('raw-all-komoditas'!T5,'raw-all-komoditas'!T$4:T$37,0)</f>
        <v>18</v>
      </c>
      <c r="T5" s="15">
        <f>_xlfn.RANK.EQ('raw-all-komoditas'!U5,'raw-all-komoditas'!U$4:U$37,0)</f>
        <v>12</v>
      </c>
      <c r="U5" s="15">
        <f>_xlfn.RANK.EQ('raw-all-komoditas'!V5,'raw-all-komoditas'!V$4:V$37,0)</f>
        <v>10</v>
      </c>
      <c r="V5" s="15">
        <f>_xlfn.RANK.EQ('raw-all-komoditas'!W5,'raw-all-komoditas'!W$4:W$37,0)</f>
        <v>18</v>
      </c>
      <c r="W5" s="15">
        <f>_xlfn.RANK.EQ('raw-all-komoditas'!X5,'raw-all-komoditas'!X$4:X$37,0)</f>
        <v>1</v>
      </c>
      <c r="X5" s="15">
        <f>_xlfn.RANK.EQ('raw-all-komoditas'!Y5,'raw-all-komoditas'!Y$4:Y$37,0)</f>
        <v>1</v>
      </c>
      <c r="Y5" s="15">
        <f>_xlfn.RANK.EQ('raw-all-komoditas'!Z5,'raw-all-komoditas'!Z$4:Z$37,0)</f>
        <v>2</v>
      </c>
      <c r="Z5" s="15">
        <f>_xlfn.RANK.EQ('raw-all-komoditas'!AA5,'raw-all-komoditas'!AA$4:AA$37,0)</f>
        <v>4</v>
      </c>
      <c r="AA5" s="15">
        <f>_xlfn.RANK.EQ('raw-all-komoditas'!AB5,'raw-all-komoditas'!AB$4:AB$37,0)</f>
        <v>5</v>
      </c>
      <c r="AB5" s="15">
        <f>_xlfn.RANK.EQ('raw-all-komoditas'!AC5,'raw-all-komoditas'!AC$4:AC$37,0)</f>
        <v>7</v>
      </c>
      <c r="AC5" s="15">
        <f>_xlfn.RANK.EQ('raw-all-komoditas'!AD5,'raw-all-komoditas'!AD$4:AD$37,0)</f>
        <v>12</v>
      </c>
      <c r="AD5" s="15">
        <f>_xlfn.RANK.EQ('raw-all-komoditas'!AE5,'raw-all-komoditas'!AE$4:AE$37,0)</f>
        <v>3</v>
      </c>
      <c r="AE5" s="15">
        <f>_xlfn.RANK.EQ('raw-all-komoditas'!AF5,'raw-all-komoditas'!AF$4:AF$37,0)</f>
        <v>3</v>
      </c>
      <c r="AF5" s="15">
        <f>_xlfn.RANK.EQ('raw-all-komoditas'!AG5,'raw-all-komoditas'!AG$4:AG$37,0)</f>
        <v>2</v>
      </c>
      <c r="AG5" s="15">
        <f>_xlfn.RANK.EQ('raw-all-komoditas'!AH5,'raw-all-komoditas'!AH$4:AH$37,0)</f>
        <v>5</v>
      </c>
      <c r="AH5" s="15">
        <f>_xlfn.RANK.EQ('raw-all-komoditas'!AI5,'raw-all-komoditas'!AI$4:AI$37,0)</f>
        <v>2</v>
      </c>
      <c r="AI5" s="15">
        <f>_xlfn.RANK.EQ('raw-all-komoditas'!AJ5,'raw-all-komoditas'!AJ$4:AJ$37,0)</f>
        <v>6</v>
      </c>
      <c r="AJ5" s="15">
        <f>_xlfn.RANK.EQ('raw-all-komoditas'!AK5,'raw-all-komoditas'!AK$4:AK$37,0)</f>
        <v>8</v>
      </c>
      <c r="AK5" s="15">
        <f>_xlfn.RANK.EQ('raw-all-komoditas'!AL5,'raw-all-komoditas'!AL$4:AL$37,0)</f>
        <v>4</v>
      </c>
      <c r="AL5" s="8"/>
      <c r="AM5" s="18">
        <f>_xlfn.RANK.EQ('raw-all-komoditas'!AN5,'raw-all-komoditas'!AN$4:AN$37,0)</f>
        <v>7</v>
      </c>
      <c r="AN5" s="18">
        <f>_xlfn.RANK.EQ('raw-all-komoditas'!AO5,'raw-all-komoditas'!AO$4:AO$37,0)</f>
        <v>17</v>
      </c>
      <c r="AO5" s="18">
        <f>_xlfn.RANK.EQ('raw-all-komoditas'!AP5,'raw-all-komoditas'!AP$4:AP$37,0)</f>
        <v>9</v>
      </c>
      <c r="AP5" s="18">
        <f>_xlfn.RANK.EQ('raw-all-komoditas'!AQ5,'raw-all-komoditas'!AQ$4:AQ$37,0)</f>
        <v>4</v>
      </c>
      <c r="AQ5" s="18">
        <f>_xlfn.RANK.EQ('raw-all-komoditas'!AR5,'raw-all-komoditas'!AR$4:AR$37,0)</f>
        <v>3</v>
      </c>
      <c r="AR5" s="18">
        <f>_xlfn.RANK.EQ('raw-all-komoditas'!AS5,'raw-all-komoditas'!AS$4:AS$37,0)</f>
        <v>1</v>
      </c>
      <c r="AS5" s="18">
        <f>_xlfn.RANK.EQ('raw-all-komoditas'!AT5,'raw-all-komoditas'!AT$4:AT$37,0)</f>
        <v>4</v>
      </c>
      <c r="AT5" s="18">
        <f>_xlfn.RANK.EQ('raw-all-komoditas'!AU5,'raw-all-komoditas'!AU$4:AU$37,0)</f>
        <v>5</v>
      </c>
      <c r="AU5" s="18">
        <f>_xlfn.RANK.EQ('raw-all-komoditas'!AV5,'raw-all-komoditas'!AV$4:AV$37,0)</f>
        <v>6</v>
      </c>
      <c r="AV5" s="18">
        <f>_xlfn.RANK.EQ('raw-all-komoditas'!AW5,'raw-all-komoditas'!AW$4:AW$37,0)</f>
        <v>14</v>
      </c>
      <c r="AW5" s="18">
        <f>_xlfn.RANK.EQ('raw-all-komoditas'!AX5,'raw-all-komoditas'!AX$4:AX$37,0)</f>
        <v>13</v>
      </c>
      <c r="AX5" s="18">
        <f>_xlfn.RANK.EQ('raw-all-komoditas'!AY5,'raw-all-komoditas'!AY$4:AY$37,0)</f>
        <v>2</v>
      </c>
      <c r="AY5" s="18">
        <f>_xlfn.RANK.EQ('raw-all-komoditas'!AZ5,'raw-all-komoditas'!AZ$4:AZ$37,0)</f>
        <v>15</v>
      </c>
      <c r="AZ5" s="18">
        <f>_xlfn.RANK.EQ('raw-all-komoditas'!BA5,'raw-all-komoditas'!BA$4:BA$37,0)</f>
        <v>9</v>
      </c>
      <c r="BA5" s="18">
        <f>_xlfn.RANK.EQ('raw-all-komoditas'!BB5,'raw-all-komoditas'!BB$4:BB$37,0)</f>
        <v>6</v>
      </c>
      <c r="BB5" s="18">
        <f>_xlfn.RANK.EQ('raw-all-komoditas'!BC5,'raw-all-komoditas'!BC$4:BC$37,0)</f>
        <v>6</v>
      </c>
      <c r="BC5" s="18">
        <f>_xlfn.RANK.EQ('raw-all-komoditas'!BD5,'raw-all-komoditas'!BD$4:BD$37,0)</f>
        <v>12</v>
      </c>
      <c r="BD5" s="18">
        <f>_xlfn.RANK.EQ('raw-all-komoditas'!BE5,'raw-all-komoditas'!BE$4:BE$37,0)</f>
        <v>8</v>
      </c>
      <c r="BE5" s="18">
        <f>_xlfn.RANK.EQ('raw-all-komoditas'!BF5,'raw-all-komoditas'!BF$4:BF$37,0)</f>
        <v>8</v>
      </c>
      <c r="BF5" s="18">
        <f>_xlfn.RANK.EQ('raw-all-komoditas'!BG5,'raw-all-komoditas'!BG$4:BG$37,0)</f>
        <v>14</v>
      </c>
      <c r="BG5" s="18">
        <f>_xlfn.RANK.EQ('raw-all-komoditas'!BH5,'raw-all-komoditas'!BH$4:BH$37,0)</f>
        <v>7</v>
      </c>
      <c r="BH5" s="18">
        <f>_xlfn.RANK.EQ('raw-all-komoditas'!BI5,'raw-all-komoditas'!BI$4:BI$37,0)</f>
        <v>2</v>
      </c>
      <c r="BI5" s="18">
        <f>_xlfn.RANK.EQ('raw-all-komoditas'!BJ5,'raw-all-komoditas'!BJ$4:BJ$37,0)</f>
        <v>1</v>
      </c>
      <c r="BJ5" s="18">
        <f>_xlfn.RANK.EQ('raw-all-komoditas'!BK5,'raw-all-komoditas'!BK$4:BK$37,0)</f>
        <v>8</v>
      </c>
      <c r="BK5" s="18">
        <f>_xlfn.RANK.EQ('raw-all-komoditas'!BL5,'raw-all-komoditas'!BL$4:BL$37,0)</f>
        <v>20</v>
      </c>
      <c r="BL5" s="18">
        <f>_xlfn.RANK.EQ('raw-all-komoditas'!BM5,'raw-all-komoditas'!BM$4:BM$37,0)</f>
        <v>21</v>
      </c>
      <c r="BM5" s="18">
        <f>_xlfn.RANK.EQ('raw-all-komoditas'!BN5,'raw-all-komoditas'!BN$4:BN$37,0)</f>
        <v>6</v>
      </c>
      <c r="BN5" s="18">
        <f>_xlfn.RANK.EQ('raw-all-komoditas'!BO5,'raw-all-komoditas'!BO$4:BO$37,0)</f>
        <v>3</v>
      </c>
      <c r="BO5" s="18">
        <f>_xlfn.RANK.EQ('raw-all-komoditas'!BP5,'raw-all-komoditas'!BP$4:BP$37,0)</f>
        <v>7</v>
      </c>
      <c r="BP5" s="8"/>
      <c r="BQ5" s="21">
        <f>_xlfn.RANK.EQ('raw-all-komoditas'!BR5,'raw-all-komoditas'!BR$4:BR$37,0)</f>
        <v>5</v>
      </c>
      <c r="BR5" s="21">
        <f>_xlfn.RANK.EQ('raw-all-komoditas'!BS5,'raw-all-komoditas'!BS$4:BS$37,0)</f>
        <v>14</v>
      </c>
      <c r="BS5" s="21">
        <f>_xlfn.RANK.EQ('raw-all-komoditas'!BT5,'raw-all-komoditas'!BT$4:BT$37,0)</f>
        <v>7</v>
      </c>
      <c r="BT5" s="21">
        <f>_xlfn.RANK.EQ('raw-all-komoditas'!BU5,'raw-all-komoditas'!BU$4:BU$37,0)</f>
        <v>6</v>
      </c>
      <c r="BU5" s="21">
        <f>_xlfn.RANK.EQ('raw-all-komoditas'!BV5,'raw-all-komoditas'!BV$4:BV$37,0)</f>
        <v>10</v>
      </c>
      <c r="BV5" s="21">
        <f>_xlfn.RANK.EQ('raw-all-komoditas'!BW5,'raw-all-komoditas'!BW$4:BW$37,0)</f>
        <v>19</v>
      </c>
      <c r="BW5" s="21">
        <f>_xlfn.RANK.EQ('raw-all-komoditas'!BX5,'raw-all-komoditas'!BX$4:BX$37,0)</f>
        <v>20</v>
      </c>
      <c r="BX5" s="21">
        <f>_xlfn.RANK.EQ('raw-all-komoditas'!BY5,'raw-all-komoditas'!BY$4:BY$37,0)</f>
        <v>17</v>
      </c>
      <c r="BY5" s="21">
        <f>_xlfn.RANK.EQ('raw-all-komoditas'!BZ5,'raw-all-komoditas'!BZ$4:BZ$37,0)</f>
        <v>11</v>
      </c>
      <c r="BZ5" s="21">
        <f>_xlfn.RANK.EQ('raw-all-komoditas'!CA5,'raw-all-komoditas'!CA$4:CA$37,0)</f>
        <v>4</v>
      </c>
      <c r="CA5" s="21">
        <f>_xlfn.RANK.EQ('raw-all-komoditas'!CB5,'raw-all-komoditas'!CB$4:CB$37,0)</f>
        <v>15</v>
      </c>
      <c r="CB5" s="21">
        <f>_xlfn.RANK.EQ('raw-all-komoditas'!CC5,'raw-all-komoditas'!CC$4:CC$37,0)</f>
        <v>16</v>
      </c>
      <c r="CC5" s="21">
        <f>_xlfn.RANK.EQ('raw-all-komoditas'!CD5,'raw-all-komoditas'!CD$4:CD$37,0)</f>
        <v>13</v>
      </c>
      <c r="CD5" s="21">
        <f>_xlfn.RANK.EQ('raw-all-komoditas'!CE5,'raw-all-komoditas'!CE$4:CE$37,0)</f>
        <v>15</v>
      </c>
      <c r="CE5" s="21">
        <f>_xlfn.RANK.EQ('raw-all-komoditas'!CF5,'raw-all-komoditas'!CF$4:CF$37,0)</f>
        <v>16</v>
      </c>
      <c r="CF5" s="21">
        <f>_xlfn.RANK.EQ('raw-all-komoditas'!CG5,'raw-all-komoditas'!CG$4:CG$37,0)</f>
        <v>5</v>
      </c>
      <c r="CH5" s="24">
        <f>_xlfn.RANK.EQ('raw-all-komoditas'!CI5,'raw-all-komoditas'!CI$4:CI$37,0)</f>
        <v>8</v>
      </c>
      <c r="CI5" s="24">
        <f>_xlfn.RANK.EQ('raw-all-komoditas'!CJ5,'raw-all-komoditas'!CJ$4:CJ$37,0)</f>
        <v>3</v>
      </c>
      <c r="CJ5" s="24">
        <f>_xlfn.RANK.EQ('raw-all-komoditas'!CK5,'raw-all-komoditas'!CK$4:CK$37,0)</f>
        <v>4</v>
      </c>
      <c r="CK5" s="24">
        <f>_xlfn.RANK.EQ('raw-all-komoditas'!CL5,'raw-all-komoditas'!CL$4:CL$37,0)</f>
        <v>4</v>
      </c>
      <c r="CL5" s="24">
        <f>_xlfn.RANK.EQ('raw-all-komoditas'!CM5,'raw-all-komoditas'!CM$4:CM$37,0)</f>
        <v>4</v>
      </c>
      <c r="CM5" s="24">
        <f>_xlfn.RANK.EQ('raw-all-komoditas'!CN5,'raw-all-komoditas'!CN$4:CN$37,0)</f>
        <v>20</v>
      </c>
      <c r="CN5" s="24">
        <f>_xlfn.RANK.EQ('raw-all-komoditas'!CO5,'raw-all-komoditas'!CO$4:CO$37,0)</f>
        <v>14</v>
      </c>
      <c r="CO5" s="24">
        <f>_xlfn.RANK.EQ('raw-all-komoditas'!CP5,'raw-all-komoditas'!CP$4:CP$37,0)</f>
        <v>16</v>
      </c>
      <c r="CP5" s="24">
        <f>_xlfn.RANK.EQ('raw-all-komoditas'!CQ5,'raw-all-komoditas'!CQ$4:CQ$37,0)</f>
        <v>19</v>
      </c>
      <c r="CQ5" s="24">
        <f>_xlfn.RANK.EQ('raw-all-komoditas'!CR5,'raw-all-komoditas'!CR$4:CR$37,0)</f>
        <v>22</v>
      </c>
      <c r="CR5" s="24">
        <f>_xlfn.RANK.EQ('raw-all-komoditas'!CS5,'raw-all-komoditas'!CS$4:CS$37,0)</f>
        <v>19</v>
      </c>
      <c r="CS5" s="24">
        <f>_xlfn.RANK.EQ('raw-all-komoditas'!CT5,'raw-all-komoditas'!CT$4:CT$37,0)</f>
        <v>24</v>
      </c>
      <c r="CT5" s="24">
        <f>_xlfn.RANK.EQ('raw-all-komoditas'!CU5,'raw-all-komoditas'!CU$4:CU$37,0)</f>
        <v>18</v>
      </c>
      <c r="CU5" s="24">
        <f>_xlfn.RANK.EQ('raw-all-komoditas'!CV5,'raw-all-komoditas'!CV$4:CV$37,0)</f>
        <v>24</v>
      </c>
      <c r="CV5" s="24">
        <f>_xlfn.RANK.EQ('raw-all-komoditas'!CW5,'raw-all-komoditas'!CW$4:CW$37,0)</f>
        <v>29</v>
      </c>
      <c r="CW5" s="24">
        <f>_xlfn.RANK.EQ('raw-all-komoditas'!CX5,'raw-all-komoditas'!CX$4:CX$37,0)</f>
        <v>20</v>
      </c>
      <c r="CX5" s="24">
        <f>_xlfn.RANK.EQ('raw-all-komoditas'!CY5,'raw-all-komoditas'!CY$4:CY$37,0)</f>
        <v>28</v>
      </c>
      <c r="CY5" s="24">
        <f>_xlfn.RANK.EQ('raw-all-komoditas'!CZ5,'raw-all-komoditas'!CZ$4:CZ$37,0)</f>
        <v>14</v>
      </c>
      <c r="CZ5" s="24">
        <f>_xlfn.RANK.EQ('raw-all-komoditas'!DA5,'raw-all-komoditas'!DA$4:DA$37,0)</f>
        <v>28</v>
      </c>
      <c r="DA5" s="24">
        <f>_xlfn.RANK.EQ('raw-all-komoditas'!DB5,'raw-all-komoditas'!DB$4:DB$37,0)</f>
        <v>20</v>
      </c>
      <c r="DB5" s="24">
        <f>_xlfn.RANK.EQ('raw-all-komoditas'!DC5,'raw-all-komoditas'!DC$4:DC$37,0)</f>
        <v>6</v>
      </c>
      <c r="DD5" s="32">
        <f>_xlfn.RANK.EQ('raw-all-komoditas'!DE5,'raw-all-komoditas'!DE$4:DE$37,0)</f>
        <v>4</v>
      </c>
      <c r="DE5" s="32">
        <f>_xlfn.RANK.EQ('raw-all-komoditas'!DF5,'raw-all-komoditas'!DF$4:DF$37,0)</f>
        <v>2</v>
      </c>
      <c r="DF5" s="32">
        <f>_xlfn.RANK.EQ('raw-all-komoditas'!DG5,'raw-all-komoditas'!DG$4:DG$37,0)</f>
        <v>8</v>
      </c>
      <c r="DG5" s="32">
        <f>_xlfn.RANK.EQ('raw-all-komoditas'!DH5,'raw-all-komoditas'!DH$4:DH$37,0)</f>
        <v>3</v>
      </c>
      <c r="DH5" s="32">
        <f>_xlfn.RANK.EQ('raw-all-komoditas'!DI5,'raw-all-komoditas'!DI$4:DI$37,0)</f>
        <v>6</v>
      </c>
      <c r="DI5" s="32">
        <f>_xlfn.RANK.EQ('raw-all-komoditas'!DJ5,'raw-all-komoditas'!DJ$4:DJ$37,0)</f>
        <v>19</v>
      </c>
      <c r="DJ5" s="32">
        <f>_xlfn.RANK.EQ('raw-all-komoditas'!DK5,'raw-all-komoditas'!DK$4:DK$37,0)</f>
        <v>14</v>
      </c>
      <c r="DK5" s="32">
        <f>_xlfn.RANK.EQ('raw-all-komoditas'!DL5,'raw-all-komoditas'!DL$4:DL$37,0)</f>
        <v>15</v>
      </c>
      <c r="DL5" s="32">
        <f>_xlfn.RANK.EQ('raw-all-komoditas'!DM5,'raw-all-komoditas'!DM$4:DM$37,0)</f>
        <v>3</v>
      </c>
      <c r="DM5" s="32">
        <f>_xlfn.RANK.EQ('raw-all-komoditas'!DN5,'raw-all-komoditas'!DN$4:DN$37,0)</f>
        <v>15</v>
      </c>
      <c r="DN5" s="32">
        <f>_xlfn.RANK.EQ('raw-all-komoditas'!DO5,'raw-all-komoditas'!DO$4:DO$37,0)</f>
        <v>17</v>
      </c>
      <c r="DO5" s="32">
        <f>_xlfn.RANK.EQ('raw-all-komoditas'!DP5,'raw-all-komoditas'!DP$4:DP$37,0)</f>
        <v>8</v>
      </c>
      <c r="DP5" s="32">
        <f>_xlfn.RANK.EQ('raw-all-komoditas'!DQ5,'raw-all-komoditas'!DQ$4:DQ$37,0)</f>
        <v>6</v>
      </c>
      <c r="DQ5" s="32">
        <f>_xlfn.RANK.EQ('raw-all-komoditas'!DR5,'raw-all-komoditas'!DR$4:DR$37,0)</f>
        <v>3</v>
      </c>
      <c r="DR5" s="32">
        <f>_xlfn.RANK.EQ('raw-all-komoditas'!DS5,'raw-all-komoditas'!DS$4:DS$37,0)</f>
        <v>7</v>
      </c>
      <c r="DS5" s="32">
        <f>_xlfn.RANK.EQ('raw-all-komoditas'!DT5,'raw-all-komoditas'!DT$4:DT$37,0)</f>
        <v>3</v>
      </c>
      <c r="DT5" s="32">
        <f>_xlfn.RANK.EQ('raw-all-komoditas'!DU5,'raw-all-komoditas'!DU$4:DU$37,0)</f>
        <v>3</v>
      </c>
      <c r="DU5" s="32">
        <f>_xlfn.RANK.EQ('raw-all-komoditas'!DV5,'raw-all-komoditas'!DV$4:DV$37,0)</f>
        <v>2</v>
      </c>
      <c r="DV5" s="32">
        <f>_xlfn.RANK.EQ('raw-all-komoditas'!DW5,'raw-all-komoditas'!DW$4:DW$37,0)</f>
        <v>3</v>
      </c>
      <c r="DW5" s="32">
        <f>_xlfn.RANK.EQ('raw-all-komoditas'!DX5,'raw-all-komoditas'!DX$4:DX$37,0)</f>
        <v>3</v>
      </c>
      <c r="DX5" s="32">
        <f>_xlfn.RANK.EQ('raw-all-komoditas'!DY5,'raw-all-komoditas'!DY$4:DY$37,0)</f>
        <v>6</v>
      </c>
      <c r="DY5" s="32">
        <f>_xlfn.RANK.EQ('raw-all-komoditas'!DZ5,'raw-all-komoditas'!DZ$4:DZ$37,0)</f>
        <v>2</v>
      </c>
      <c r="DZ5" s="32">
        <f>_xlfn.RANK.EQ('raw-all-komoditas'!EA5,'raw-all-komoditas'!EA$4:EA$37,0)</f>
        <v>6</v>
      </c>
      <c r="EA5" s="32">
        <f>_xlfn.RANK.EQ('raw-all-komoditas'!EB5,'raw-all-komoditas'!EB$4:EB$37,0)</f>
        <v>2</v>
      </c>
      <c r="EB5" s="32">
        <f>_xlfn.RANK.EQ('raw-all-komoditas'!EC5,'raw-all-komoditas'!EC$4:EC$37,0)</f>
        <v>4</v>
      </c>
      <c r="EC5" s="32">
        <f>_xlfn.RANK.EQ('raw-all-komoditas'!ED5,'raw-all-komoditas'!ED$4:ED$37,0)</f>
        <v>6</v>
      </c>
      <c r="ED5" s="32">
        <f>_xlfn.RANK.EQ('raw-all-komoditas'!EE5,'raw-all-komoditas'!EE$4:EE$37,0)</f>
        <v>7</v>
      </c>
      <c r="EE5" s="32">
        <f>_xlfn.RANK.EQ('raw-all-komoditas'!EF5,'raw-all-komoditas'!EF$4:EF$37,0)</f>
        <v>3</v>
      </c>
      <c r="EF5" s="32">
        <f>_xlfn.RANK.EQ('raw-all-komoditas'!EG5,'raw-all-komoditas'!EG$4:EG$37,0)</f>
        <v>8</v>
      </c>
      <c r="EG5" s="32">
        <f>_xlfn.RANK.EQ('raw-all-komoditas'!EH5,'raw-all-komoditas'!EH$4:EH$37,0)</f>
        <v>2</v>
      </c>
      <c r="EH5" s="32">
        <f>_xlfn.RANK.EQ('raw-all-komoditas'!EI5,'raw-all-komoditas'!EI$4:EI$37,0)</f>
        <v>2</v>
      </c>
      <c r="EI5" s="32">
        <f>_xlfn.RANK.EQ('raw-all-komoditas'!EJ5,'raw-all-komoditas'!EJ$4:EJ$37,0)</f>
        <v>4</v>
      </c>
      <c r="EJ5" s="32">
        <f>_xlfn.RANK.EQ('raw-all-komoditas'!EK5,'raw-all-komoditas'!EK$4:EK$37,0)</f>
        <v>11</v>
      </c>
      <c r="EL5" s="138">
        <f>_xlfn.RANK.EQ('raw-all-komoditas'!EM5,'raw-all-komoditas'!EM$4:EM$37,0)</f>
        <v>8</v>
      </c>
      <c r="EN5" s="34">
        <f>_xlfn.RANK.EQ('raw-all-komoditas'!EO5,'raw-all-komoditas'!EO$4:EO$37,0)</f>
        <v>6</v>
      </c>
      <c r="EO5" s="34">
        <f>_xlfn.RANK.EQ('raw-all-komoditas'!EP5,'raw-all-komoditas'!EP$4:EP$37,0)</f>
        <v>4</v>
      </c>
      <c r="EP5" s="34">
        <f>_xlfn.RANK.EQ('raw-all-komoditas'!EQ5,'raw-all-komoditas'!EQ$4:EQ$37,0)</f>
        <v>5</v>
      </c>
      <c r="EQ5" s="34">
        <f>_xlfn.RANK.EQ('raw-all-komoditas'!ER5,'raw-all-komoditas'!ER$4:ER$37,0)</f>
        <v>15</v>
      </c>
      <c r="ER5" s="34">
        <f>_xlfn.RANK.EQ('raw-all-komoditas'!ES5,'raw-all-komoditas'!ES$4:ES$37,0)</f>
        <v>8</v>
      </c>
      <c r="ES5" s="34">
        <f>_xlfn.RANK.EQ('raw-all-komoditas'!ET5,'raw-all-komoditas'!ET$4:ET$37,0)</f>
        <v>4</v>
      </c>
      <c r="ET5" s="34">
        <f>_xlfn.RANK.EQ('raw-all-komoditas'!EU5,'raw-all-komoditas'!EU$4:EU$37,0)</f>
        <v>10</v>
      </c>
      <c r="EU5" s="34">
        <f>_xlfn.RANK.EQ('raw-all-komoditas'!EV5,'raw-all-komoditas'!EV$4:EV$37,0)</f>
        <v>5</v>
      </c>
      <c r="EV5" s="34">
        <f>_xlfn.RANK.EQ('raw-all-komoditas'!EW5,'raw-all-komoditas'!EW$4:EW$37,0)</f>
        <v>4</v>
      </c>
      <c r="EW5" s="34">
        <f>_xlfn.RANK.EQ('raw-all-komoditas'!EX5,'raw-all-komoditas'!EX$4:EX$37,0)</f>
        <v>5</v>
      </c>
      <c r="EX5" s="34">
        <f>_xlfn.RANK.EQ('raw-all-komoditas'!EY5,'raw-all-komoditas'!EY$4:EY$37,0)</f>
        <v>7</v>
      </c>
      <c r="EY5" s="34">
        <f>_xlfn.RANK.EQ('raw-all-komoditas'!EZ5,'raw-all-komoditas'!EZ$4:EZ$37,0)</f>
        <v>6</v>
      </c>
      <c r="EZ5" s="34">
        <f>_xlfn.RANK.EQ('raw-all-komoditas'!FA5,'raw-all-komoditas'!FA$4:FA$37,0)</f>
        <v>9</v>
      </c>
      <c r="FA5" s="34">
        <f>_xlfn.RANK.EQ('raw-all-komoditas'!FB5,'raw-all-komoditas'!FB$4:FB$37,0)</f>
        <v>7</v>
      </c>
      <c r="FB5" s="34">
        <f>_xlfn.RANK.EQ('raw-all-komoditas'!FC5,'raw-all-komoditas'!FC$4:FC$37,0)</f>
        <v>9</v>
      </c>
      <c r="FC5" s="34">
        <f>_xlfn.RANK.EQ('raw-all-komoditas'!FD5,'raw-all-komoditas'!FD$4:FD$37,0)</f>
        <v>5</v>
      </c>
      <c r="FD5" s="34">
        <f>_xlfn.RANK.EQ('raw-all-komoditas'!FE5,'raw-all-komoditas'!FE$4:FE$37,0)</f>
        <v>12</v>
      </c>
      <c r="FE5" s="34">
        <f>_xlfn.RANK.EQ('raw-all-komoditas'!FF5,'raw-all-komoditas'!FF$4:FF$37,0)</f>
        <v>6</v>
      </c>
      <c r="FF5" s="34">
        <f>_xlfn.RANK.EQ('raw-all-komoditas'!FG5,'raw-all-komoditas'!FG$4:FG$37,0)</f>
        <v>4</v>
      </c>
      <c r="FG5" s="34">
        <f>_xlfn.RANK.EQ('raw-all-komoditas'!FH5,'raw-all-komoditas'!FH$4:FH$37,0)</f>
        <v>4</v>
      </c>
      <c r="FH5" s="34">
        <f>_xlfn.RANK.EQ('raw-all-komoditas'!FI5,'raw-all-komoditas'!FI$4:FI$37,0)</f>
        <v>5</v>
      </c>
      <c r="FI5" s="34">
        <f>_xlfn.RANK.EQ('raw-all-komoditas'!FJ5,'raw-all-komoditas'!FJ$4:FJ$37,0)</f>
        <v>5</v>
      </c>
      <c r="FJ5" s="34">
        <f>_xlfn.RANK.EQ('raw-all-komoditas'!FK5,'raw-all-komoditas'!FK$4:FK$37,0)</f>
        <v>2</v>
      </c>
      <c r="FK5" s="34">
        <f>_xlfn.RANK.EQ('raw-all-komoditas'!FL5,'raw-all-komoditas'!FL$4:FL$37,0)</f>
        <v>6</v>
      </c>
      <c r="FL5" s="34">
        <f>_xlfn.RANK.EQ('raw-all-komoditas'!FM5,'raw-all-komoditas'!FM$4:FM$37,0)</f>
        <v>9</v>
      </c>
      <c r="FM5" s="34">
        <f>_xlfn.RANK.EQ('raw-all-komoditas'!FN5,'raw-all-komoditas'!FN$4:FN$37,0)</f>
        <v>7</v>
      </c>
      <c r="FN5" s="34">
        <f>_xlfn.RANK.EQ('raw-all-komoditas'!FO5,'raw-all-komoditas'!FO$4:FO$37,0)</f>
        <v>10</v>
      </c>
      <c r="FO5" s="34">
        <f>_xlfn.RANK.EQ('raw-all-komoditas'!FP5,'raw-all-komoditas'!FP$4:FP$37,0)</f>
        <v>4</v>
      </c>
      <c r="FP5" s="34">
        <f>_xlfn.RANK.EQ('raw-all-komoditas'!FQ5,'raw-all-komoditas'!FQ$4:FQ$37,0)</f>
        <v>8</v>
      </c>
      <c r="FQ5" s="34">
        <f>_xlfn.RANK.EQ('raw-all-komoditas'!FR5,'raw-all-komoditas'!FR$4:FR$37,0)</f>
        <v>7</v>
      </c>
      <c r="FR5" s="34">
        <f>_xlfn.RANK.EQ('raw-all-komoditas'!FS5,'raw-all-komoditas'!FS$4:FS$37,0)</f>
        <v>4</v>
      </c>
      <c r="FT5" s="67">
        <f>_xlfn.RANK.EQ('raw-all-komoditas'!FU5,'raw-all-komoditas'!FU$4:FU$37,0)</f>
        <v>3</v>
      </c>
      <c r="FU5" s="67">
        <f>_xlfn.RANK.EQ('raw-all-komoditas'!FV5,'raw-all-komoditas'!FV$4:FV$37,0)</f>
        <v>10</v>
      </c>
      <c r="FV5" s="67">
        <f>_xlfn.RANK.EQ('raw-all-komoditas'!FW5,'raw-all-komoditas'!FW$4:FW$37,0)</f>
        <v>3</v>
      </c>
      <c r="FW5" s="67">
        <f>_xlfn.RANK.EQ('raw-all-komoditas'!FX5,'raw-all-komoditas'!FX$4:FX$37,0)</f>
        <v>1</v>
      </c>
      <c r="FX5" s="67">
        <f>_xlfn.RANK.EQ('raw-all-komoditas'!FY5,'raw-all-komoditas'!FY$4:FY$37,0)</f>
        <v>17</v>
      </c>
      <c r="FY5" s="67">
        <f>_xlfn.RANK.EQ('raw-all-komoditas'!FZ5,'raw-all-komoditas'!FZ$4:FZ$37,0)</f>
        <v>1</v>
      </c>
      <c r="FZ5" s="67">
        <f>_xlfn.RANK.EQ('raw-all-komoditas'!GA5,'raw-all-komoditas'!GA$4:GA$37,0)</f>
        <v>16</v>
      </c>
      <c r="GA5" s="67">
        <f>_xlfn.RANK.EQ('raw-all-komoditas'!GB5,'raw-all-komoditas'!GB$4:GB$37,0)</f>
        <v>7</v>
      </c>
      <c r="GB5" s="67">
        <f>_xlfn.RANK.EQ('raw-all-komoditas'!GC5,'raw-all-komoditas'!GC$4:GC$37,0)</f>
        <v>13</v>
      </c>
      <c r="GC5" s="67">
        <f>_xlfn.RANK.EQ('raw-all-komoditas'!GD5,'raw-all-komoditas'!GD$4:GD$37,0)</f>
        <v>8</v>
      </c>
      <c r="GD5" s="67">
        <f>_xlfn.RANK.EQ('raw-all-komoditas'!GE5,'raw-all-komoditas'!GE$4:GE$37,0)</f>
        <v>3</v>
      </c>
      <c r="GE5" s="67">
        <f>_xlfn.RANK.EQ('raw-all-komoditas'!GF5,'raw-all-komoditas'!GF$4:GF$37,0)</f>
        <v>10</v>
      </c>
      <c r="GF5" s="67">
        <f>_xlfn.RANK.EQ('raw-all-komoditas'!GG5,'raw-all-komoditas'!GG$4:GG$37,0)</f>
        <v>3</v>
      </c>
      <c r="GG5" s="67">
        <f>_xlfn.RANK.EQ('raw-all-komoditas'!GH5,'raw-all-komoditas'!GH$4:GH$37,0)</f>
        <v>13</v>
      </c>
      <c r="GH5" s="67">
        <f>_xlfn.RANK.EQ('raw-all-komoditas'!GI5,'raw-all-komoditas'!GI$4:GI$37,0)</f>
        <v>1</v>
      </c>
      <c r="GI5" s="67">
        <f>_xlfn.RANK.EQ('raw-all-komoditas'!GJ5,'raw-all-komoditas'!GJ$4:GJ$37,0)</f>
        <v>12</v>
      </c>
      <c r="GJ5" s="67">
        <f>_xlfn.RANK.EQ('raw-all-komoditas'!GK5,'raw-all-komoditas'!GK$4:GK$37,0)</f>
        <v>11</v>
      </c>
      <c r="GK5" s="67">
        <f>_xlfn.RANK.EQ('raw-all-komoditas'!GL5,'raw-all-komoditas'!GL$4:GL$37,0)</f>
        <v>2</v>
      </c>
      <c r="GL5" s="67">
        <f>_xlfn.RANK.EQ('raw-all-komoditas'!GM5,'raw-all-komoditas'!GM$4:GM$37,0)</f>
        <v>15</v>
      </c>
      <c r="GM5" s="67">
        <f>_xlfn.RANK.EQ('raw-all-komoditas'!GN5,'raw-all-komoditas'!GN$4:GN$37,0)</f>
        <v>4</v>
      </c>
      <c r="GN5" s="67">
        <f>_xlfn.RANK.EQ('raw-all-komoditas'!GO5,'raw-all-komoditas'!GO$4:GO$37,0)</f>
        <v>5</v>
      </c>
      <c r="GO5" s="67">
        <f>_xlfn.RANK.EQ('raw-all-komoditas'!GP5,'raw-all-komoditas'!GP$4:GP$37,0)</f>
        <v>4</v>
      </c>
      <c r="GP5" s="67">
        <f>_xlfn.RANK.EQ('raw-all-komoditas'!GQ5,'raw-all-komoditas'!GQ$4:GQ$37,0)</f>
        <v>1</v>
      </c>
      <c r="GQ5" s="67">
        <f>_xlfn.RANK.EQ('raw-all-komoditas'!GR5,'raw-all-komoditas'!GR$4:GR$37,0)</f>
        <v>1</v>
      </c>
      <c r="GR5" s="67">
        <f>_xlfn.RANK.EQ('raw-all-komoditas'!GS5,'raw-all-komoditas'!GS$4:GS$37,0)</f>
        <v>11</v>
      </c>
      <c r="GS5" s="67">
        <f>_xlfn.RANK.EQ('raw-all-komoditas'!GT5,'raw-all-komoditas'!GT$4:GT$37,0)</f>
        <v>6</v>
      </c>
      <c r="GT5" s="67">
        <f>_xlfn.RANK.EQ('raw-all-komoditas'!GU5,'raw-all-komoditas'!GU$4:GU$37,0)</f>
        <v>5</v>
      </c>
      <c r="GU5" s="67">
        <f>_xlfn.RANK.EQ('raw-all-komoditas'!GV5,'raw-all-komoditas'!GV$4:GV$37,0)</f>
        <v>7</v>
      </c>
      <c r="GV5" s="67">
        <f>_xlfn.RANK.EQ('raw-all-komoditas'!GW5,'raw-all-komoditas'!GW$4:GW$37,0)</f>
        <v>3</v>
      </c>
      <c r="GW5" s="67">
        <f>_xlfn.RANK.EQ('raw-all-komoditas'!GX5,'raw-all-komoditas'!GX$4:GX$37,0)</f>
        <v>2</v>
      </c>
      <c r="GX5" s="67">
        <f>_xlfn.RANK.EQ('raw-all-komoditas'!GY5,'raw-all-komoditas'!GY$4:GY$37,0)</f>
        <v>7</v>
      </c>
      <c r="GY5" s="67">
        <f>_xlfn.RANK.EQ('raw-all-komoditas'!GZ5,'raw-all-komoditas'!GZ$4:GZ$37,0)</f>
        <v>19</v>
      </c>
      <c r="GZ5" s="67">
        <f>_xlfn.RANK.EQ('raw-all-komoditas'!HA5,'raw-all-komoditas'!HA$4:HA$37,0)</f>
        <v>5</v>
      </c>
      <c r="HA5" s="67">
        <f>_xlfn.RANK.EQ('raw-all-komoditas'!HB5,'raw-all-komoditas'!HB$4:HB$37,0)</f>
        <v>21</v>
      </c>
      <c r="HB5" s="67">
        <f>_xlfn.RANK.EQ('raw-all-komoditas'!HC5,'raw-all-komoditas'!HC$4:HC$37,0)</f>
        <v>3</v>
      </c>
      <c r="HC5" s="67">
        <f>_xlfn.RANK.EQ('raw-all-komoditas'!HD5,'raw-all-komoditas'!HD$4:HD$37,0)</f>
        <v>3</v>
      </c>
      <c r="HD5" s="67">
        <f>_xlfn.RANK.EQ('raw-all-komoditas'!HE5,'raw-all-komoditas'!HE$4:HE$37,0)</f>
        <v>18</v>
      </c>
      <c r="HE5" s="67">
        <f>_xlfn.RANK.EQ('raw-all-komoditas'!HF5,'raw-all-komoditas'!HF$4:HF$37,0)</f>
        <v>5</v>
      </c>
      <c r="HF5" s="67">
        <f>_xlfn.RANK.EQ('raw-all-komoditas'!HG5,'raw-all-komoditas'!HG$4:HG$37,0)</f>
        <v>1</v>
      </c>
      <c r="HG5" s="67">
        <f>_xlfn.RANK.EQ('raw-all-komoditas'!HH5,'raw-all-komoditas'!HH$4:HH$37,0)</f>
        <v>6</v>
      </c>
      <c r="HH5" s="67">
        <f>_xlfn.RANK.EQ('raw-all-komoditas'!HI5,'raw-all-komoditas'!HI$4:HI$37,0)</f>
        <v>4</v>
      </c>
      <c r="HI5" s="67">
        <f>_xlfn.RANK.EQ('raw-all-komoditas'!HJ5,'raw-all-komoditas'!HJ$4:HJ$37,0)</f>
        <v>5</v>
      </c>
      <c r="HJ5" s="67">
        <f>_xlfn.RANK.EQ('raw-all-komoditas'!HK5,'raw-all-komoditas'!HK$4:HK$37,0)</f>
        <v>3</v>
      </c>
      <c r="HK5" s="67">
        <f>_xlfn.RANK.EQ('raw-all-komoditas'!HL5,'raw-all-komoditas'!HL$4:HL$37,0)</f>
        <v>12</v>
      </c>
      <c r="HL5" s="67">
        <f>_xlfn.RANK.EQ('raw-all-komoditas'!HM5,'raw-all-komoditas'!HM$4:HM$37,0)</f>
        <v>11</v>
      </c>
      <c r="HM5" s="67">
        <f>_xlfn.RANK.EQ('raw-all-komoditas'!HN5,'raw-all-komoditas'!HN$4:HN$37,0)</f>
        <v>6</v>
      </c>
      <c r="HN5" s="67">
        <f>_xlfn.RANK.EQ('raw-all-komoditas'!HO5,'raw-all-komoditas'!HO$4:HO$37,0)</f>
        <v>1</v>
      </c>
      <c r="HO5" s="67">
        <f>_xlfn.RANK.EQ('raw-all-komoditas'!HP5,'raw-all-komoditas'!HP$4:HP$37,0)</f>
        <v>8</v>
      </c>
      <c r="HP5" s="67">
        <f>_xlfn.RANK.EQ('raw-all-komoditas'!HQ5,'raw-all-komoditas'!HQ$4:HQ$37,0)</f>
        <v>3</v>
      </c>
      <c r="HQ5" s="67">
        <f>_xlfn.RANK.EQ('raw-all-komoditas'!HR5,'raw-all-komoditas'!HR$4:HR$37,0)</f>
        <v>11</v>
      </c>
      <c r="HR5" s="67">
        <f>_xlfn.RANK.EQ('raw-all-komoditas'!HS5,'raw-all-komoditas'!HS$4:HS$37,0)</f>
        <v>8</v>
      </c>
      <c r="HS5" s="67">
        <f>_xlfn.RANK.EQ('raw-all-komoditas'!HT5,'raw-all-komoditas'!HT$4:HT$37,0)</f>
        <v>5</v>
      </c>
      <c r="HT5" s="67">
        <f>_xlfn.RANK.EQ('raw-all-komoditas'!HU5,'raw-all-komoditas'!HU$4:HU$37,0)</f>
        <v>4</v>
      </c>
      <c r="HU5" s="67">
        <f>_xlfn.RANK.EQ('raw-all-komoditas'!HV5,'raw-all-komoditas'!HV$4:HV$37,0)</f>
        <v>11</v>
      </c>
      <c r="HV5" s="67">
        <f>_xlfn.RANK.EQ('raw-all-komoditas'!HW5,'raw-all-komoditas'!HW$4:HW$37,0)</f>
        <v>12</v>
      </c>
      <c r="HW5" s="67">
        <f>_xlfn.RANK.EQ('raw-all-komoditas'!HX5,'raw-all-komoditas'!HX$4:HX$37,0)</f>
        <v>16</v>
      </c>
      <c r="HX5" s="67">
        <f>_xlfn.RANK.EQ('raw-all-komoditas'!HY5,'raw-all-komoditas'!HY$4:HY$37,0)</f>
        <v>1</v>
      </c>
      <c r="HY5" s="67">
        <f>_xlfn.RANK.EQ('raw-all-komoditas'!HZ5,'raw-all-komoditas'!HZ$4:HZ$37,0)</f>
        <v>22</v>
      </c>
      <c r="HZ5" s="67">
        <f>_xlfn.RANK.EQ('raw-all-komoditas'!IA5,'raw-all-komoditas'!IA$4:IA$37,0)</f>
        <v>5</v>
      </c>
      <c r="IA5" s="67">
        <f>_xlfn.RANK.EQ('raw-all-komoditas'!IB5,'raw-all-komoditas'!IB$4:IB$37,0)</f>
        <v>6</v>
      </c>
      <c r="IB5" s="67">
        <f>_xlfn.RANK.EQ('raw-all-komoditas'!IC5,'raw-all-komoditas'!IC$4:IC$37,0)</f>
        <v>9</v>
      </c>
      <c r="IC5" s="67">
        <f>_xlfn.RANK.EQ('raw-all-komoditas'!ID5,'raw-all-komoditas'!ID$4:ID$37,0)</f>
        <v>7</v>
      </c>
      <c r="ID5" s="67">
        <f>_xlfn.RANK.EQ('raw-all-komoditas'!IE5,'raw-all-komoditas'!IE$4:IE$37,0)</f>
        <v>3</v>
      </c>
      <c r="IE5" s="67">
        <f>_xlfn.RANK.EQ('raw-all-komoditas'!IF5,'raw-all-komoditas'!IF$4:IF$37,0)</f>
        <v>2</v>
      </c>
      <c r="IF5" s="67">
        <f>_xlfn.RANK.EQ('raw-all-komoditas'!IG5,'raw-all-komoditas'!IG$4:IG$37,0)</f>
        <v>2</v>
      </c>
      <c r="IG5" s="67">
        <f>_xlfn.RANK.EQ('raw-all-komoditas'!IH5,'raw-all-komoditas'!IH$4:IH$37,0)</f>
        <v>5</v>
      </c>
      <c r="IH5" s="67">
        <f>_xlfn.RANK.EQ('raw-all-komoditas'!II5,'raw-all-komoditas'!II$4:II$37,0)</f>
        <v>2</v>
      </c>
      <c r="II5" s="67">
        <f>_xlfn.RANK.EQ('raw-all-komoditas'!IJ5,'raw-all-komoditas'!IJ$4:IJ$37,0)</f>
        <v>1</v>
      </c>
      <c r="IJ5" s="67">
        <f>_xlfn.RANK.EQ('raw-all-komoditas'!IK5,'raw-all-komoditas'!IK$4:IK$37,0)</f>
        <v>2</v>
      </c>
      <c r="IK5" s="67">
        <f>_xlfn.RANK.EQ('raw-all-komoditas'!IL5,'raw-all-komoditas'!IL$4:IL$37,0)</f>
        <v>5</v>
      </c>
      <c r="IL5" s="67">
        <f>_xlfn.RANK.EQ('raw-all-komoditas'!IM5,'raw-all-komoditas'!IM$4:IM$37,0)</f>
        <v>16</v>
      </c>
      <c r="IM5" s="67">
        <f>_xlfn.RANK.EQ('raw-all-komoditas'!IN5,'raw-all-komoditas'!IN$4:IN$37,0)</f>
        <v>13</v>
      </c>
      <c r="IN5" s="67">
        <f>_xlfn.RANK.EQ('raw-all-komoditas'!IO5,'raw-all-komoditas'!IO$4:IO$37,0)</f>
        <v>2</v>
      </c>
      <c r="IO5" s="67">
        <f>_xlfn.RANK.EQ('raw-all-komoditas'!IP5,'raw-all-komoditas'!IP$4:IP$37,0)</f>
        <v>18</v>
      </c>
      <c r="IP5" s="67">
        <f>_xlfn.RANK.EQ('raw-all-komoditas'!IQ5,'raw-all-komoditas'!IQ$4:IQ$37,0)</f>
        <v>7</v>
      </c>
      <c r="IQ5" s="67">
        <f>_xlfn.RANK.EQ('raw-all-komoditas'!IR5,'raw-all-komoditas'!IR$4:IR$37,0)</f>
        <v>1</v>
      </c>
      <c r="IR5" s="67">
        <f>_xlfn.RANK.EQ('raw-all-komoditas'!IS5,'raw-all-komoditas'!IS$4:IS$37,0)</f>
        <v>10</v>
      </c>
      <c r="IS5" s="67">
        <f>_xlfn.RANK.EQ('raw-all-komoditas'!IT5,'raw-all-komoditas'!IT$4:IT$37,0)</f>
        <v>3</v>
      </c>
      <c r="IT5" s="67">
        <f>_xlfn.RANK.EQ('raw-all-komoditas'!IU5,'raw-all-komoditas'!IU$4:IU$37,0)</f>
        <v>5</v>
      </c>
      <c r="IU5" s="67">
        <f>_xlfn.RANK.EQ('raw-all-komoditas'!IV5,'raw-all-komoditas'!IV$4:IV$37,0)</f>
        <v>15</v>
      </c>
      <c r="IV5" s="67">
        <f>_xlfn.RANK.EQ('raw-all-komoditas'!IW5,'raw-all-komoditas'!IW$4:IW$37,0)</f>
        <v>7</v>
      </c>
      <c r="IW5" s="67">
        <f>_xlfn.RANK.EQ('raw-all-komoditas'!IX5,'raw-all-komoditas'!IX$4:IX$37,0)</f>
        <v>6</v>
      </c>
      <c r="IX5" s="67">
        <f>_xlfn.RANK.EQ('raw-all-komoditas'!IY5,'raw-all-komoditas'!IY$4:IY$37,0)</f>
        <v>13</v>
      </c>
      <c r="IY5" s="67">
        <f>_xlfn.RANK.EQ('raw-all-komoditas'!IZ5,'raw-all-komoditas'!IZ$4:IZ$37,0)</f>
        <v>1</v>
      </c>
      <c r="IZ5" s="67">
        <f>_xlfn.RANK.EQ('raw-all-komoditas'!JA5,'raw-all-komoditas'!JA$4:JA$37,0)</f>
        <v>5</v>
      </c>
      <c r="JA5" s="67">
        <f>_xlfn.RANK.EQ('raw-all-komoditas'!JB5,'raw-all-komoditas'!JB$4:JB$37,0)</f>
        <v>3</v>
      </c>
      <c r="JB5" s="67">
        <f>_xlfn.RANK.EQ('raw-all-komoditas'!JC5,'raw-all-komoditas'!JC$4:JC$37,0)</f>
        <v>5</v>
      </c>
      <c r="JC5" s="67">
        <f>_xlfn.RANK.EQ('raw-all-komoditas'!JD5,'raw-all-komoditas'!JD$4:JD$37,0)</f>
        <v>5</v>
      </c>
      <c r="JD5" s="67">
        <f>_xlfn.RANK.EQ('raw-all-komoditas'!JE5,'raw-all-komoditas'!JE$4:JE$37,0)</f>
        <v>3</v>
      </c>
      <c r="JE5" s="67">
        <f>_xlfn.RANK.EQ('raw-all-komoditas'!JF5,'raw-all-komoditas'!JF$4:JF$37,0)</f>
        <v>13</v>
      </c>
      <c r="JF5" s="67">
        <f>_xlfn.RANK.EQ('raw-all-komoditas'!JG5,'raw-all-komoditas'!JG$4:JG$37,0)</f>
        <v>16</v>
      </c>
      <c r="JG5" s="67">
        <f>_xlfn.RANK.EQ('raw-all-komoditas'!JH5,'raw-all-komoditas'!JH$4:JH$37,0)</f>
        <v>7</v>
      </c>
      <c r="JH5" s="67">
        <f>_xlfn.RANK.EQ('raw-all-komoditas'!JI5,'raw-all-komoditas'!JI$4:JI$37,0)</f>
        <v>5</v>
      </c>
      <c r="JI5" s="67">
        <f>_xlfn.RANK.EQ('raw-all-komoditas'!JJ5,'raw-all-komoditas'!JJ$4:JJ$37,0)</f>
        <v>6</v>
      </c>
      <c r="JJ5" s="67">
        <f>_xlfn.RANK.EQ('raw-all-komoditas'!JK5,'raw-all-komoditas'!JK$4:JK$37,0)</f>
        <v>8</v>
      </c>
      <c r="JK5" s="67">
        <f>_xlfn.RANK.EQ('raw-all-komoditas'!JL5,'raw-all-komoditas'!JL$4:JL$37,0)</f>
        <v>2</v>
      </c>
      <c r="JL5" s="67">
        <f>_xlfn.RANK.EQ('raw-all-komoditas'!JM5,'raw-all-komoditas'!JM$4:JM$37,0)</f>
        <v>9</v>
      </c>
      <c r="JM5" s="67">
        <f>_xlfn.RANK.EQ('raw-all-komoditas'!JN5,'raw-all-komoditas'!JN$4:JN$37,0)</f>
        <v>10</v>
      </c>
      <c r="JN5" s="67">
        <f>_xlfn.RANK.EQ('raw-all-komoditas'!JO5,'raw-all-komoditas'!JO$4:JO$37,0)</f>
        <v>5</v>
      </c>
      <c r="JO5" s="67">
        <f>_xlfn.RANK.EQ('raw-all-komoditas'!JP5,'raw-all-komoditas'!JP$4:JP$37,0)</f>
        <v>6</v>
      </c>
      <c r="JP5" s="67">
        <f>_xlfn.RANK.EQ('raw-all-komoditas'!JQ5,'raw-all-komoditas'!JQ$4:JQ$37,0)</f>
        <v>20</v>
      </c>
      <c r="JQ5" s="67">
        <f>_xlfn.RANK.EQ('raw-all-komoditas'!JR5,'raw-all-komoditas'!JR$4:JR$37,0)</f>
        <v>6</v>
      </c>
      <c r="JR5" s="67">
        <f>_xlfn.RANK.EQ('raw-all-komoditas'!JS5,'raw-all-komoditas'!JS$4:JS$37,0)</f>
        <v>3</v>
      </c>
      <c r="JT5" s="68">
        <f>_xlfn.RANK.EQ('raw-all-komoditas'!JU5,'raw-all-komoditas'!JU$4:JU$37,0)</f>
        <v>5</v>
      </c>
      <c r="JU5" s="68">
        <f>_xlfn.RANK.EQ('raw-all-komoditas'!JV5,'raw-all-komoditas'!JV$4:JV$37,0)</f>
        <v>6</v>
      </c>
      <c r="JV5" s="68">
        <f>_xlfn.RANK.EQ('raw-all-komoditas'!JW5,'raw-all-komoditas'!JW$4:JW$37,0)</f>
        <v>3</v>
      </c>
      <c r="JW5" s="68">
        <f>_xlfn.RANK.EQ('raw-all-komoditas'!JX5,'raw-all-komoditas'!JX$4:JX$37,0)</f>
        <v>10</v>
      </c>
      <c r="JX5" s="68">
        <f>_xlfn.RANK.EQ('raw-all-komoditas'!JY5,'raw-all-komoditas'!JY$4:JY$37,0)</f>
        <v>10</v>
      </c>
      <c r="JY5" s="68">
        <f>_xlfn.RANK.EQ('raw-all-komoditas'!JZ5,'raw-all-komoditas'!JZ$4:JZ$37,0)</f>
        <v>6</v>
      </c>
      <c r="JZ5" s="68">
        <f>_xlfn.RANK.EQ('raw-all-komoditas'!KA5,'raw-all-komoditas'!KA$4:KA$37,0)</f>
        <v>6</v>
      </c>
      <c r="KA5" s="68">
        <f>_xlfn.RANK.EQ('raw-all-komoditas'!KB5,'raw-all-komoditas'!KB$4:KB$37,0)</f>
        <v>3</v>
      </c>
      <c r="KB5" s="68">
        <f>_xlfn.RANK.EQ('raw-all-komoditas'!KC5,'raw-all-komoditas'!KC$4:KC$37,0)</f>
        <v>3</v>
      </c>
      <c r="KC5" s="68">
        <f>_xlfn.RANK.EQ('raw-all-komoditas'!KD5,'raw-all-komoditas'!KD$4:KD$37,0)</f>
        <v>11</v>
      </c>
      <c r="KD5" s="68">
        <f>_xlfn.RANK.EQ('raw-all-komoditas'!KE5,'raw-all-komoditas'!KE$4:KE$37,0)</f>
        <v>2</v>
      </c>
      <c r="KE5" s="68">
        <f>_xlfn.RANK.EQ('raw-all-komoditas'!KF5,'raw-all-komoditas'!KF$4:KF$37,0)</f>
        <v>18</v>
      </c>
      <c r="KF5" s="68">
        <f>_xlfn.RANK.EQ('raw-all-komoditas'!KG5,'raw-all-komoditas'!KG$4:KG$37,0)</f>
        <v>2</v>
      </c>
      <c r="KG5" s="68">
        <f>_xlfn.RANK.EQ('raw-all-komoditas'!KH5,'raw-all-komoditas'!KH$4:KH$37,0)</f>
        <v>16</v>
      </c>
      <c r="KH5" s="68">
        <f>_xlfn.RANK.EQ('raw-all-komoditas'!KI5,'raw-all-komoditas'!KI$4:KI$37,0)</f>
        <v>3</v>
      </c>
      <c r="KI5" s="68">
        <f>_xlfn.RANK.EQ('raw-all-komoditas'!KJ5,'raw-all-komoditas'!KJ$4:KJ$37,0)</f>
        <v>5</v>
      </c>
      <c r="KJ5" s="68">
        <f>_xlfn.RANK.EQ('raw-all-komoditas'!KK5,'raw-all-komoditas'!KK$4:KK$37,0)</f>
        <v>4</v>
      </c>
      <c r="KK5" s="68">
        <f>_xlfn.RANK.EQ('raw-all-komoditas'!KL5,'raw-all-komoditas'!KL$4:KL$37,0)</f>
        <v>2</v>
      </c>
      <c r="KL5" s="68">
        <f>_xlfn.RANK.EQ('raw-all-komoditas'!KM5,'raw-all-komoditas'!KM$4:KM$37,0)</f>
        <v>2</v>
      </c>
      <c r="KM5" s="68">
        <f>_xlfn.RANK.EQ('raw-all-komoditas'!KN5,'raw-all-komoditas'!KN$4:KN$37,0)</f>
        <v>18</v>
      </c>
      <c r="KN5" s="68">
        <f>_xlfn.RANK.EQ('raw-all-komoditas'!KO5,'raw-all-komoditas'!KO$4:KO$37,0)</f>
        <v>4</v>
      </c>
      <c r="KO5" s="68">
        <f>_xlfn.RANK.EQ('raw-all-komoditas'!KP5,'raw-all-komoditas'!KP$4:KP$37,0)</f>
        <v>2</v>
      </c>
      <c r="KP5" s="68">
        <f>_xlfn.RANK.EQ('raw-all-komoditas'!KQ5,'raw-all-komoditas'!KQ$4:KQ$37,0)</f>
        <v>2</v>
      </c>
      <c r="KQ5" s="68">
        <f>_xlfn.RANK.EQ('raw-all-komoditas'!KR5,'raw-all-komoditas'!KR$4:KR$37,0)</f>
        <v>7</v>
      </c>
      <c r="KR5" s="68">
        <f>_xlfn.RANK.EQ('raw-all-komoditas'!KS5,'raw-all-komoditas'!KS$4:KS$37,0)</f>
        <v>7</v>
      </c>
      <c r="KS5" s="68">
        <f>_xlfn.RANK.EQ('raw-all-komoditas'!KT5,'raw-all-komoditas'!KT$4:KT$37,0)</f>
        <v>9</v>
      </c>
      <c r="KT5" s="68">
        <f>_xlfn.RANK.EQ('raw-all-komoditas'!KU5,'raw-all-komoditas'!KU$4:KU$37,0)</f>
        <v>1</v>
      </c>
      <c r="KU5" s="68">
        <f>_xlfn.RANK.EQ('raw-all-komoditas'!KV5,'raw-all-komoditas'!KV$4:KV$37,0)</f>
        <v>14</v>
      </c>
      <c r="KV5" s="68">
        <f>_xlfn.RANK.EQ('raw-all-komoditas'!KW5,'raw-all-komoditas'!KW$4:KW$37,0)</f>
        <v>4</v>
      </c>
      <c r="KW5" s="68">
        <f>_xlfn.RANK.EQ('raw-all-komoditas'!KX5,'raw-all-komoditas'!KX$4:KX$37,0)</f>
        <v>3</v>
      </c>
      <c r="KX5" s="68">
        <f>_xlfn.RANK.EQ('raw-all-komoditas'!KY5,'raw-all-komoditas'!KY$4:KY$37,0)</f>
        <v>3</v>
      </c>
      <c r="KY5" s="68">
        <f>_xlfn.RANK.EQ('raw-all-komoditas'!KZ5,'raw-all-komoditas'!KZ$4:KZ$37,0)</f>
        <v>5</v>
      </c>
      <c r="KZ5" s="68">
        <f>_xlfn.RANK.EQ('raw-all-komoditas'!LA5,'raw-all-komoditas'!LA$4:LA$37,0)</f>
        <v>1</v>
      </c>
      <c r="LA5" s="68">
        <f>_xlfn.RANK.EQ('raw-all-komoditas'!LB5,'raw-all-komoditas'!LB$4:LB$37,0)</f>
        <v>4</v>
      </c>
      <c r="LB5" s="68">
        <f>_xlfn.RANK.EQ('raw-all-komoditas'!LC5,'raw-all-komoditas'!LC$4:LC$37,0)</f>
        <v>2</v>
      </c>
      <c r="LC5" s="68">
        <f>_xlfn.RANK.EQ('raw-all-komoditas'!LD5,'raw-all-komoditas'!LD$4:LD$37,0)</f>
        <v>1</v>
      </c>
      <c r="LD5" s="68">
        <f>_xlfn.RANK.EQ('raw-all-komoditas'!LE5,'raw-all-komoditas'!LE$4:LE$37,0)</f>
        <v>3</v>
      </c>
      <c r="LE5" s="68">
        <f>_xlfn.RANK.EQ('raw-all-komoditas'!LF5,'raw-all-komoditas'!LF$4:LF$37,0)</f>
        <v>2</v>
      </c>
      <c r="LF5" s="68">
        <f>_xlfn.RANK.EQ('raw-all-komoditas'!LG5,'raw-all-komoditas'!LG$4:LG$37,0)</f>
        <v>2</v>
      </c>
      <c r="LG5" s="68">
        <f>_xlfn.RANK.EQ('raw-all-komoditas'!LH5,'raw-all-komoditas'!LH$4:LH$37,0)</f>
        <v>8</v>
      </c>
      <c r="LH5" s="68">
        <f>_xlfn.RANK.EQ('raw-all-komoditas'!LI5,'raw-all-komoditas'!LI$4:LI$37,0)</f>
        <v>2</v>
      </c>
      <c r="LI5" s="68">
        <f>_xlfn.RANK.EQ('raw-all-komoditas'!LJ5,'raw-all-komoditas'!LJ$4:LJ$37,0)</f>
        <v>2</v>
      </c>
      <c r="LJ5" s="68">
        <f>_xlfn.RANK.EQ('raw-all-komoditas'!LK5,'raw-all-komoditas'!LK$4:LK$37,0)</f>
        <v>1</v>
      </c>
      <c r="LK5" s="68">
        <f>_xlfn.RANK.EQ('raw-all-komoditas'!LL5,'raw-all-komoditas'!LL$4:LL$37,0)</f>
        <v>3</v>
      </c>
      <c r="LL5" s="68">
        <f>_xlfn.RANK.EQ('raw-all-komoditas'!LM5,'raw-all-komoditas'!LM$4:LM$37,0)</f>
        <v>5</v>
      </c>
      <c r="LM5" s="68">
        <f>_xlfn.RANK.EQ('raw-all-komoditas'!LN5,'raw-all-komoditas'!LN$4:LN$37,0)</f>
        <v>12</v>
      </c>
      <c r="LN5" s="68">
        <f>_xlfn.RANK.EQ('raw-all-komoditas'!LO5,'raw-all-komoditas'!LO$4:LO$37,0)</f>
        <v>11</v>
      </c>
      <c r="LO5" s="68">
        <f>_xlfn.RANK.EQ('raw-all-komoditas'!LP5,'raw-all-komoditas'!LP$4:LP$37,0)</f>
        <v>3</v>
      </c>
      <c r="LP5" s="68">
        <f>_xlfn.RANK.EQ('raw-all-komoditas'!LQ5,'raw-all-komoditas'!LQ$4:LQ$37,0)</f>
        <v>17</v>
      </c>
      <c r="LQ5" s="68">
        <f>_xlfn.RANK.EQ('raw-all-komoditas'!LR5,'raw-all-komoditas'!LR$4:LR$37,0)</f>
        <v>5</v>
      </c>
      <c r="LR5" s="68">
        <f>_xlfn.RANK.EQ('raw-all-komoditas'!LS5,'raw-all-komoditas'!LS$4:LS$37,0)</f>
        <v>3</v>
      </c>
      <c r="LS5" s="68">
        <f>_xlfn.RANK.EQ('raw-all-komoditas'!LT5,'raw-all-komoditas'!LT$4:LT$37,0)</f>
        <v>11</v>
      </c>
      <c r="LT5" s="68">
        <f>_xlfn.RANK.EQ('raw-all-komoditas'!LU5,'raw-all-komoditas'!LU$4:LU$37,0)</f>
        <v>5</v>
      </c>
      <c r="LU5" s="68">
        <f>_xlfn.RANK.EQ('raw-all-komoditas'!LV5,'raw-all-komoditas'!LV$4:LV$37,0)</f>
        <v>1</v>
      </c>
      <c r="LV5" s="68">
        <f>_xlfn.RANK.EQ('raw-all-komoditas'!LW5,'raw-all-komoditas'!LW$4:LW$37,0)</f>
        <v>2</v>
      </c>
      <c r="LW5" s="68">
        <f>_xlfn.RANK.EQ('raw-all-komoditas'!LX5,'raw-all-komoditas'!LX$4:LX$37,0)</f>
        <v>2</v>
      </c>
      <c r="LX5" s="68">
        <f>_xlfn.RANK.EQ('raw-all-komoditas'!LY5,'raw-all-komoditas'!LY$4:LY$37,0)</f>
        <v>5</v>
      </c>
      <c r="LY5" s="68">
        <f>_xlfn.RANK.EQ('raw-all-komoditas'!LZ5,'raw-all-komoditas'!LZ$4:LZ$37,0)</f>
        <v>2</v>
      </c>
      <c r="LZ5" s="68">
        <f>_xlfn.RANK.EQ('raw-all-komoditas'!MA5,'raw-all-komoditas'!MA$4:MA$37,0)</f>
        <v>15</v>
      </c>
      <c r="MA5" s="68">
        <f>_xlfn.RANK.EQ('raw-all-komoditas'!MB5,'raw-all-komoditas'!MB$4:MB$37,0)</f>
        <v>4</v>
      </c>
      <c r="MB5" s="68">
        <f>_xlfn.RANK.EQ('raw-all-komoditas'!MC5,'raw-all-komoditas'!MC$4:MC$37,0)</f>
        <v>2</v>
      </c>
      <c r="MC5" s="68">
        <f>_xlfn.RANK.EQ('raw-all-komoditas'!MD5,'raw-all-komoditas'!MD$4:MD$37,0)</f>
        <v>11</v>
      </c>
      <c r="MD5" s="68">
        <f>_xlfn.RANK.EQ('raw-all-komoditas'!ME5,'raw-all-komoditas'!ME$4:ME$37,0)</f>
        <v>19</v>
      </c>
      <c r="ME5" s="68">
        <f>_xlfn.RANK.EQ('raw-all-komoditas'!MF5,'raw-all-komoditas'!MF$4:MF$37,0)</f>
        <v>4</v>
      </c>
      <c r="MF5" s="68">
        <f>_xlfn.RANK.EQ('raw-all-komoditas'!MG5,'raw-all-komoditas'!MG$4:MG$37,0)</f>
        <v>3</v>
      </c>
      <c r="MG5" s="68">
        <f>_xlfn.RANK.EQ('raw-all-komoditas'!MH5,'raw-all-komoditas'!MH$4:MH$37,0)</f>
        <v>17</v>
      </c>
      <c r="MH5" s="68">
        <f>_xlfn.RANK.EQ('raw-all-komoditas'!MI5,'raw-all-komoditas'!MI$4:MI$37,0)</f>
        <v>2</v>
      </c>
      <c r="MI5" s="68">
        <f>_xlfn.RANK.EQ('raw-all-komoditas'!MJ5,'raw-all-komoditas'!MJ$4:MJ$37,0)</f>
        <v>1</v>
      </c>
      <c r="MJ5" s="68">
        <f>_xlfn.RANK.EQ('raw-all-komoditas'!MK5,'raw-all-komoditas'!MK$4:MK$37,0)</f>
        <v>6</v>
      </c>
      <c r="ML5" s="69">
        <f>_xlfn.RANK.EQ('raw-all-komoditas'!MM5,'raw-all-komoditas'!MM$4:MM$37,0)</f>
        <v>20</v>
      </c>
      <c r="MM5" s="69">
        <f>_xlfn.RANK.EQ('raw-all-komoditas'!MN5,'raw-all-komoditas'!MN$4:MN$37,0)</f>
        <v>9</v>
      </c>
      <c r="MN5" s="69">
        <f>_xlfn.RANK.EQ('raw-all-komoditas'!MO5,'raw-all-komoditas'!MO$4:MO$37,0)</f>
        <v>9</v>
      </c>
      <c r="MO5" s="69">
        <f>_xlfn.RANK.EQ('raw-all-komoditas'!MP5,'raw-all-komoditas'!MP$4:MP$37,0)</f>
        <v>4</v>
      </c>
      <c r="MP5" s="69">
        <f>_xlfn.RANK.EQ('raw-all-komoditas'!MQ5,'raw-all-komoditas'!MQ$4:MQ$37,0)</f>
        <v>6</v>
      </c>
      <c r="MQ5" s="69">
        <f>_xlfn.RANK.EQ('raw-all-komoditas'!MR5,'raw-all-komoditas'!MR$4:MR$37,0)</f>
        <v>8</v>
      </c>
      <c r="MR5" s="69">
        <f>_xlfn.RANK.EQ('raw-all-komoditas'!MS5,'raw-all-komoditas'!MS$4:MS$37,0)</f>
        <v>4</v>
      </c>
      <c r="MS5" s="69">
        <f>_xlfn.RANK.EQ('raw-all-komoditas'!MT5,'raw-all-komoditas'!MT$4:MT$37,0)</f>
        <v>21</v>
      </c>
      <c r="MT5" s="69">
        <f>_xlfn.RANK.EQ('raw-all-komoditas'!MU5,'raw-all-komoditas'!MU$4:MU$37,0)</f>
        <v>4</v>
      </c>
      <c r="MU5" s="69">
        <f>_xlfn.RANK.EQ('raw-all-komoditas'!MV5,'raw-all-komoditas'!MV$4:MV$37,0)</f>
        <v>8</v>
      </c>
      <c r="MV5" s="69">
        <f>_xlfn.RANK.EQ('raw-all-komoditas'!MW5,'raw-all-komoditas'!MW$4:MW$37,0)</f>
        <v>2</v>
      </c>
      <c r="MW5" s="69">
        <f>_xlfn.RANK.EQ('raw-all-komoditas'!MX5,'raw-all-komoditas'!MX$4:MX$37,0)</f>
        <v>2</v>
      </c>
      <c r="MX5" s="69">
        <f>_xlfn.RANK.EQ('raw-all-komoditas'!MY5,'raw-all-komoditas'!MY$4:MY$37,0)</f>
        <v>11</v>
      </c>
      <c r="MY5" s="69">
        <f>_xlfn.RANK.EQ('raw-all-komoditas'!MZ5,'raw-all-komoditas'!MZ$4:MZ$37,0)</f>
        <v>24</v>
      </c>
      <c r="MZ5" s="69">
        <f>_xlfn.RANK.EQ('raw-all-komoditas'!NA5,'raw-all-komoditas'!NA$4:NA$37,0)</f>
        <v>18</v>
      </c>
      <c r="NA5" s="69">
        <f>_xlfn.RANK.EQ('raw-all-komoditas'!NB5,'raw-all-komoditas'!NB$4:NB$37,0)</f>
        <v>9</v>
      </c>
      <c r="NB5" s="69">
        <f>_xlfn.RANK.EQ('raw-all-komoditas'!NC5,'raw-all-komoditas'!NC$4:NC$37,0)</f>
        <v>8</v>
      </c>
      <c r="ND5" s="70">
        <f>_xlfn.RANK.EQ('raw-all-komoditas'!NE5,'raw-all-komoditas'!NE$4:NE$37,0)</f>
        <v>6</v>
      </c>
      <c r="NE5" s="70">
        <f>_xlfn.RANK.EQ('raw-all-komoditas'!NF5,'raw-all-komoditas'!NF$4:NF$37,0)</f>
        <v>6</v>
      </c>
      <c r="NF5" s="70">
        <f>_xlfn.RANK.EQ('raw-all-komoditas'!NG5,'raw-all-komoditas'!NG$4:NG$37,0)</f>
        <v>6</v>
      </c>
      <c r="NG5" s="70">
        <f>_xlfn.RANK.EQ('raw-all-komoditas'!NH5,'raw-all-komoditas'!NH$4:NH$37,0)</f>
        <v>4</v>
      </c>
      <c r="NH5" s="70">
        <f>_xlfn.RANK.EQ('raw-all-komoditas'!NI5,'raw-all-komoditas'!NI$4:NI$37,0)</f>
        <v>6</v>
      </c>
      <c r="NI5" s="70">
        <f>_xlfn.RANK.EQ('raw-all-komoditas'!NJ5,'raw-all-komoditas'!NJ$4:NJ$37,0)</f>
        <v>1</v>
      </c>
      <c r="NJ5" s="70">
        <f>_xlfn.RANK.EQ('raw-all-komoditas'!NK5,'raw-all-komoditas'!NK$4:NK$37,0)</f>
        <v>5</v>
      </c>
      <c r="NK5" s="70">
        <f>_xlfn.RANK.EQ('raw-all-komoditas'!NL5,'raw-all-komoditas'!NL$4:NL$37,0)</f>
        <v>2</v>
      </c>
      <c r="NL5" s="70">
        <f>_xlfn.RANK.EQ('raw-all-komoditas'!NM5,'raw-all-komoditas'!NM$4:NM$37,0)</f>
        <v>2</v>
      </c>
      <c r="NM5" s="70">
        <f>_xlfn.RANK.EQ('raw-all-komoditas'!NN5,'raw-all-komoditas'!NN$4:NN$37,0)</f>
        <v>9</v>
      </c>
      <c r="NN5" s="70">
        <f>_xlfn.RANK.EQ('raw-all-komoditas'!NO5,'raw-all-komoditas'!NO$4:NO$37,0)</f>
        <v>2</v>
      </c>
      <c r="NO5" s="70">
        <f>_xlfn.RANK.EQ('raw-all-komoditas'!NP5,'raw-all-komoditas'!NP$4:NP$37,0)</f>
        <v>11</v>
      </c>
      <c r="NP5" s="70">
        <f>_xlfn.RANK.EQ('raw-all-komoditas'!NQ5,'raw-all-komoditas'!NQ$4:NQ$37,0)</f>
        <v>2</v>
      </c>
      <c r="NQ5" s="70">
        <f>_xlfn.RANK.EQ('raw-all-komoditas'!NR5,'raw-all-komoditas'!NR$4:NR$37,0)</f>
        <v>1</v>
      </c>
      <c r="NR5" s="70">
        <f>_xlfn.RANK.EQ('raw-all-komoditas'!NS5,'raw-all-komoditas'!NS$4:NS$37,0)</f>
        <v>2</v>
      </c>
      <c r="NS5" s="70">
        <f>_xlfn.RANK.EQ('raw-all-komoditas'!NT5,'raw-all-komoditas'!NT$4:NT$37,0)</f>
        <v>2</v>
      </c>
      <c r="NT5" s="70">
        <f>_xlfn.RANK.EQ('raw-all-komoditas'!NU5,'raw-all-komoditas'!NU$4:NU$37,0)</f>
        <v>8</v>
      </c>
      <c r="NU5" s="70">
        <f>_xlfn.RANK.EQ('raw-all-komoditas'!NV5,'raw-all-komoditas'!NV$4:NV$37,0)</f>
        <v>3</v>
      </c>
      <c r="NV5" s="70">
        <f>_xlfn.RANK.EQ('raw-all-komoditas'!NW5,'raw-all-komoditas'!NW$4:NW$37,0)</f>
        <v>5</v>
      </c>
      <c r="NW5" s="70">
        <f>_xlfn.RANK.EQ('raw-all-komoditas'!NX5,'raw-all-komoditas'!NX$4:NX$37,0)</f>
        <v>1</v>
      </c>
      <c r="NX5" s="70">
        <f>_xlfn.RANK.EQ('raw-all-komoditas'!NY5,'raw-all-komoditas'!NY$4:NY$37,0)</f>
        <v>2</v>
      </c>
      <c r="NY5" s="70">
        <f>_xlfn.RANK.EQ('raw-all-komoditas'!NZ5,'raw-all-komoditas'!NZ$4:NZ$37,0)</f>
        <v>6</v>
      </c>
      <c r="NZ5" s="70">
        <f>_xlfn.RANK.EQ('raw-all-komoditas'!OA5,'raw-all-komoditas'!OA$4:OA$37,0)</f>
        <v>1</v>
      </c>
      <c r="OA5" s="70">
        <f>_xlfn.RANK.EQ('raw-all-komoditas'!OB5,'raw-all-komoditas'!OB$4:OB$37,0)</f>
        <v>4</v>
      </c>
      <c r="OB5" s="70">
        <f>_xlfn.RANK.EQ('raw-all-komoditas'!OC5,'raw-all-komoditas'!OC$4:OC$37,0)</f>
        <v>10</v>
      </c>
      <c r="OC5" s="70">
        <f>_xlfn.RANK.EQ('raw-all-komoditas'!OD5,'raw-all-komoditas'!OD$4:OD$37,0)</f>
        <v>2</v>
      </c>
      <c r="OD5" s="70">
        <f>_xlfn.RANK.EQ('raw-all-komoditas'!OE5,'raw-all-komoditas'!OE$4:OE$37,0)</f>
        <v>11</v>
      </c>
      <c r="OF5" s="71">
        <f>_xlfn.RANK.EQ('raw-all-komoditas'!OG5,'raw-all-komoditas'!OG$4:OG$37,0)</f>
        <v>13</v>
      </c>
      <c r="OG5" s="71">
        <f>_xlfn.RANK.EQ('raw-all-komoditas'!OH5,'raw-all-komoditas'!OH$4:OH$37,0)</f>
        <v>10</v>
      </c>
      <c r="OH5" s="71">
        <f>_xlfn.RANK.EQ('raw-all-komoditas'!OI5,'raw-all-komoditas'!OI$4:OI$37,0)</f>
        <v>2</v>
      </c>
      <c r="OI5" s="71">
        <f>_xlfn.RANK.EQ('raw-all-komoditas'!OJ5,'raw-all-komoditas'!OJ$4:OJ$37,0)</f>
        <v>2</v>
      </c>
      <c r="OJ5" s="71">
        <f>_xlfn.RANK.EQ('raw-all-komoditas'!OK5,'raw-all-komoditas'!OK$4:OK$37,0)</f>
        <v>6</v>
      </c>
      <c r="OK5" s="71">
        <f>_xlfn.RANK.EQ('raw-all-komoditas'!OL5,'raw-all-komoditas'!OL$4:OL$37,0)</f>
        <v>2</v>
      </c>
      <c r="OL5" s="71">
        <f>_xlfn.RANK.EQ('raw-all-komoditas'!OM5,'raw-all-komoditas'!OM$4:OM$37,0)</f>
        <v>3</v>
      </c>
      <c r="OM5" s="71">
        <f>_xlfn.RANK.EQ('raw-all-komoditas'!ON5,'raw-all-komoditas'!ON$4:ON$37,0)</f>
        <v>2</v>
      </c>
      <c r="ON5" s="71">
        <f>_xlfn.RANK.EQ('raw-all-komoditas'!OO5,'raw-all-komoditas'!OO$4:OO$37,0)</f>
        <v>6</v>
      </c>
      <c r="OO5" s="71">
        <f>_xlfn.RANK.EQ('raw-all-komoditas'!OP5,'raw-all-komoditas'!OP$4:OP$37,0)</f>
        <v>2</v>
      </c>
      <c r="OP5" s="71">
        <f>_xlfn.RANK.EQ('raw-all-komoditas'!OQ5,'raw-all-komoditas'!OQ$4:OQ$37,0)</f>
        <v>11</v>
      </c>
      <c r="OQ5" s="71">
        <f>_xlfn.RANK.EQ('raw-all-komoditas'!OR5,'raw-all-komoditas'!OR$4:OR$37,0)</f>
        <v>10</v>
      </c>
      <c r="OR5" s="71">
        <f>_xlfn.RANK.EQ('raw-all-komoditas'!OS5,'raw-all-komoditas'!OS$4:OS$37,0)</f>
        <v>2</v>
      </c>
      <c r="OS5" s="71">
        <f>_xlfn.RANK.EQ('raw-all-komoditas'!OT5,'raw-all-komoditas'!OT$4:OT$37,0)</f>
        <v>4</v>
      </c>
      <c r="OT5" s="71">
        <f>_xlfn.RANK.EQ('raw-all-komoditas'!OU5,'raw-all-komoditas'!OU$4:OU$37,0)</f>
        <v>17</v>
      </c>
      <c r="OU5" s="71">
        <f>_xlfn.RANK.EQ('raw-all-komoditas'!OV5,'raw-all-komoditas'!OV$4:OV$37,0)</f>
        <v>6</v>
      </c>
      <c r="OV5" s="71">
        <f>_xlfn.RANK.EQ('raw-all-komoditas'!OW5,'raw-all-komoditas'!OW$4:OW$37,0)</f>
        <v>2</v>
      </c>
      <c r="OW5" s="71">
        <f>_xlfn.RANK.EQ('raw-all-komoditas'!OX5,'raw-all-komoditas'!OX$4:OX$37,0)</f>
        <v>7</v>
      </c>
      <c r="OX5" s="71">
        <f>_xlfn.RANK.EQ('raw-all-komoditas'!OY5,'raw-all-komoditas'!OY$4:OY$37,0)</f>
        <v>5</v>
      </c>
      <c r="OY5" s="71">
        <f>_xlfn.RANK.EQ('raw-all-komoditas'!OZ5,'raw-all-komoditas'!OZ$4:OZ$37,0)</f>
        <v>2</v>
      </c>
      <c r="OZ5" s="71">
        <f>_xlfn.RANK.EQ('raw-all-komoditas'!PA5,'raw-all-komoditas'!PA$4:PA$37,0)</f>
        <v>15</v>
      </c>
      <c r="PA5" s="71">
        <f>_xlfn.RANK.EQ('raw-all-komoditas'!PB5,'raw-all-komoditas'!PB$4:PB$37,0)</f>
        <v>15</v>
      </c>
      <c r="PB5" s="71">
        <f>_xlfn.RANK.EQ('raw-all-komoditas'!PC5,'raw-all-komoditas'!PC$4:PC$37,0)</f>
        <v>2</v>
      </c>
      <c r="PC5" s="71">
        <f>_xlfn.RANK.EQ('raw-all-komoditas'!PD5,'raw-all-komoditas'!PD$4:PD$37,0)</f>
        <v>8</v>
      </c>
      <c r="PD5" s="71">
        <f>_xlfn.RANK.EQ('raw-all-komoditas'!PE5,'raw-all-komoditas'!PE$4:PE$37,0)</f>
        <v>14</v>
      </c>
      <c r="PE5" s="71">
        <f>_xlfn.RANK.EQ('raw-all-komoditas'!PF5,'raw-all-komoditas'!PF$4:PF$37,0)</f>
        <v>7</v>
      </c>
      <c r="PF5" s="71">
        <f>_xlfn.RANK.EQ('raw-all-komoditas'!PG5,'raw-all-komoditas'!PG$4:PG$37,0)</f>
        <v>2</v>
      </c>
      <c r="PG5" s="71">
        <f>_xlfn.RANK.EQ('raw-all-komoditas'!PH5,'raw-all-komoditas'!PH$4:PH$37,0)</f>
        <v>10</v>
      </c>
      <c r="PH5" s="71">
        <f>_xlfn.RANK.EQ('raw-all-komoditas'!PI5,'raw-all-komoditas'!PI$4:PI$37,0)</f>
        <v>2</v>
      </c>
      <c r="PI5" s="71">
        <f>_xlfn.RANK.EQ('raw-all-komoditas'!PJ5,'raw-all-komoditas'!PJ$4:PJ$37,0)</f>
        <v>3</v>
      </c>
      <c r="PJ5" s="71">
        <f>_xlfn.RANK.EQ('raw-all-komoditas'!PK5,'raw-all-komoditas'!PK$4:PK$37,0)</f>
        <v>6</v>
      </c>
      <c r="PK5" s="71">
        <f>_xlfn.RANK.EQ('raw-all-komoditas'!PL5,'raw-all-komoditas'!PL$4:PL$37,0)</f>
        <v>4</v>
      </c>
      <c r="PL5" s="71">
        <f>_xlfn.RANK.EQ('raw-all-komoditas'!PM5,'raw-all-komoditas'!PM$4:PM$37,0)</f>
        <v>9</v>
      </c>
      <c r="PM5" s="71">
        <f>_xlfn.RANK.EQ('raw-all-komoditas'!PN5,'raw-all-komoditas'!PN$4:PN$37,0)</f>
        <v>23</v>
      </c>
      <c r="PN5" s="71">
        <f>_xlfn.RANK.EQ('raw-all-komoditas'!PO5,'raw-all-komoditas'!PO$4:PO$37,0)</f>
        <v>6</v>
      </c>
      <c r="PO5" s="71">
        <f>_xlfn.RANK.EQ('raw-all-komoditas'!PP5,'raw-all-komoditas'!PP$4:PP$37,0)</f>
        <v>3</v>
      </c>
      <c r="PP5" s="71">
        <f>_xlfn.RANK.EQ('raw-all-komoditas'!PQ5,'raw-all-komoditas'!PQ$4:PQ$37,0)</f>
        <v>5</v>
      </c>
      <c r="PQ5" s="71">
        <f>_xlfn.RANK.EQ('raw-all-komoditas'!PR5,'raw-all-komoditas'!PR$4:PR$37,0)</f>
        <v>10</v>
      </c>
      <c r="PR5" s="71">
        <f>_xlfn.RANK.EQ('raw-all-komoditas'!PS5,'raw-all-komoditas'!PS$4:PS$37,0)</f>
        <v>5</v>
      </c>
      <c r="PS5" s="71">
        <f>_xlfn.RANK.EQ('raw-all-komoditas'!PT5,'raw-all-komoditas'!PT$4:PT$37,0)</f>
        <v>2</v>
      </c>
      <c r="PT5" s="71">
        <f>_xlfn.RANK.EQ('raw-all-komoditas'!PU5,'raw-all-komoditas'!PU$4:PU$37,0)</f>
        <v>6</v>
      </c>
      <c r="PU5" s="71">
        <f>_xlfn.RANK.EQ('raw-all-komoditas'!PV5,'raw-all-komoditas'!PV$4:PV$37,0)</f>
        <v>3</v>
      </c>
      <c r="PW5" s="67">
        <f>_xlfn.RANK.EQ('raw-all-komoditas'!PX5,'raw-all-komoditas'!PX$4:PX$37,0)</f>
        <v>4</v>
      </c>
      <c r="PX5" s="67">
        <f>_xlfn.RANK.EQ('raw-all-komoditas'!PY5,'raw-all-komoditas'!PY$4:PY$37,0)</f>
        <v>9</v>
      </c>
      <c r="PY5" s="67">
        <f>_xlfn.RANK.EQ('raw-all-komoditas'!PZ5,'raw-all-komoditas'!PZ$4:PZ$37,0)</f>
        <v>3</v>
      </c>
      <c r="PZ5" s="67">
        <f>_xlfn.RANK.EQ('raw-all-komoditas'!QA5,'raw-all-komoditas'!QA$4:QA$37,0)</f>
        <v>3</v>
      </c>
      <c r="QA5" s="67">
        <f>_xlfn.RANK.EQ('raw-all-komoditas'!QB5,'raw-all-komoditas'!QB$4:QB$37,0)</f>
        <v>16</v>
      </c>
      <c r="QB5" s="67">
        <f>_xlfn.RANK.EQ('raw-all-komoditas'!QC5,'raw-all-komoditas'!QC$4:QC$37,0)</f>
        <v>2</v>
      </c>
      <c r="QC5" s="67">
        <f>_xlfn.RANK.EQ('raw-all-komoditas'!QD5,'raw-all-komoditas'!QD$4:QD$37,0)</f>
        <v>16</v>
      </c>
      <c r="QD5" s="67">
        <f>_xlfn.RANK.EQ('raw-all-komoditas'!QE5,'raw-all-komoditas'!QE$4:QE$37,0)</f>
        <v>7</v>
      </c>
      <c r="QE5" s="67">
        <f>_xlfn.RANK.EQ('raw-all-komoditas'!QF5,'raw-all-komoditas'!QF$4:QF$37,0)</f>
        <v>13</v>
      </c>
      <c r="QF5" s="67">
        <f>_xlfn.RANK.EQ('raw-all-komoditas'!QG5,'raw-all-komoditas'!QG$4:QG$37,0)</f>
        <v>7</v>
      </c>
      <c r="QG5" s="67">
        <f>_xlfn.RANK.EQ('raw-all-komoditas'!QH5,'raw-all-komoditas'!QH$4:QH$37,0)</f>
        <v>3</v>
      </c>
      <c r="QH5" s="67">
        <f>_xlfn.RANK.EQ('raw-all-komoditas'!QI5,'raw-all-komoditas'!QI$4:QI$37,0)</f>
        <v>10</v>
      </c>
      <c r="QI5" s="67">
        <f>_xlfn.RANK.EQ('raw-all-komoditas'!QJ5,'raw-all-komoditas'!QJ$4:QJ$37,0)</f>
        <v>3</v>
      </c>
      <c r="QJ5" s="67">
        <f>_xlfn.RANK.EQ('raw-all-komoditas'!QK5,'raw-all-komoditas'!QK$4:QK$37,0)</f>
        <v>13</v>
      </c>
      <c r="QK5" s="67">
        <f>_xlfn.RANK.EQ('raw-all-komoditas'!QL5,'raw-all-komoditas'!QL$4:QL$37,0)</f>
        <v>1</v>
      </c>
      <c r="QL5" s="67">
        <f>_xlfn.RANK.EQ('raw-all-komoditas'!QM5,'raw-all-komoditas'!QM$4:QM$37,0)</f>
        <v>11</v>
      </c>
      <c r="QM5" s="67">
        <f>_xlfn.RANK.EQ('raw-all-komoditas'!QN5,'raw-all-komoditas'!QN$4:QN$37,0)</f>
        <v>11</v>
      </c>
      <c r="QN5" s="67">
        <f>_xlfn.RANK.EQ('raw-all-komoditas'!QO5,'raw-all-komoditas'!QO$4:QO$37,0)</f>
        <v>2</v>
      </c>
      <c r="QO5" s="67">
        <f>_xlfn.RANK.EQ('raw-all-komoditas'!QP5,'raw-all-komoditas'!QP$4:QP$37,0)</f>
        <v>15</v>
      </c>
      <c r="QP5" s="67">
        <f>_xlfn.RANK.EQ('raw-all-komoditas'!QQ5,'raw-all-komoditas'!QQ$4:QQ$37,0)</f>
        <v>10</v>
      </c>
      <c r="QQ5" s="67">
        <f>_xlfn.RANK.EQ('raw-all-komoditas'!QR5,'raw-all-komoditas'!QR$4:QR$37,0)</f>
        <v>5</v>
      </c>
      <c r="QR5" s="67">
        <f>_xlfn.RANK.EQ('raw-all-komoditas'!QS5,'raw-all-komoditas'!QS$4:QS$37,0)</f>
        <v>6</v>
      </c>
      <c r="QS5" s="67">
        <f>_xlfn.RANK.EQ('raw-all-komoditas'!QT5,'raw-all-komoditas'!QT$4:QT$37,0)</f>
        <v>3</v>
      </c>
      <c r="QT5" s="67">
        <f>_xlfn.RANK.EQ('raw-all-komoditas'!QU5,'raw-all-komoditas'!QU$4:QU$37,0)</f>
        <v>1</v>
      </c>
      <c r="QU5" s="67">
        <f>_xlfn.RANK.EQ('raw-all-komoditas'!QV5,'raw-all-komoditas'!QV$4:QV$37,0)</f>
        <v>10</v>
      </c>
      <c r="QV5" s="67">
        <f>_xlfn.RANK.EQ('raw-all-komoditas'!QW5,'raw-all-komoditas'!QW$4:QW$37,0)</f>
        <v>6</v>
      </c>
      <c r="QW5" s="67">
        <f>_xlfn.RANK.EQ('raw-all-komoditas'!QX5,'raw-all-komoditas'!QX$4:QX$37,0)</f>
        <v>5</v>
      </c>
      <c r="QX5" s="67">
        <f>_xlfn.RANK.EQ('raw-all-komoditas'!QY5,'raw-all-komoditas'!QY$4:QY$37,0)</f>
        <v>8</v>
      </c>
      <c r="QY5" s="67">
        <f>_xlfn.RANK.EQ('raw-all-komoditas'!QZ5,'raw-all-komoditas'!QZ$4:QZ$37,0)</f>
        <v>1</v>
      </c>
      <c r="QZ5" s="67">
        <f>_xlfn.RANK.EQ('raw-all-komoditas'!RA5,'raw-all-komoditas'!RA$4:RA$37,0)</f>
        <v>2</v>
      </c>
      <c r="RA5" s="67">
        <f>_xlfn.RANK.EQ('raw-all-komoditas'!RB5,'raw-all-komoditas'!RB$4:RB$37,0)</f>
        <v>7</v>
      </c>
      <c r="RB5" s="67">
        <f>_xlfn.RANK.EQ('raw-all-komoditas'!RC5,'raw-all-komoditas'!RC$4:RC$37,0)</f>
        <v>20</v>
      </c>
      <c r="RC5" s="67">
        <f>_xlfn.RANK.EQ('raw-all-komoditas'!RD5,'raw-all-komoditas'!RD$4:RD$37,0)</f>
        <v>7</v>
      </c>
      <c r="RD5" s="67">
        <f>_xlfn.RANK.EQ('raw-all-komoditas'!RE5,'raw-all-komoditas'!RE$4:RE$37,0)</f>
        <v>23</v>
      </c>
      <c r="RE5" s="67">
        <f>_xlfn.RANK.EQ('raw-all-komoditas'!RF5,'raw-all-komoditas'!RF$4:RF$37,0)</f>
        <v>8</v>
      </c>
      <c r="RF5" s="67">
        <f>_xlfn.RANK.EQ('raw-all-komoditas'!RG5,'raw-all-komoditas'!RG$4:RG$37,0)</f>
        <v>7</v>
      </c>
      <c r="RG5" s="67">
        <f>_xlfn.RANK.EQ('raw-all-komoditas'!RH5,'raw-all-komoditas'!RH$4:RH$37,0)</f>
        <v>18</v>
      </c>
      <c r="RH5" s="67">
        <f>_xlfn.RANK.EQ('raw-all-komoditas'!RI5,'raw-all-komoditas'!RI$4:RI$37,0)</f>
        <v>6</v>
      </c>
      <c r="RI5" s="67">
        <f>_xlfn.RANK.EQ('raw-all-komoditas'!RJ5,'raw-all-komoditas'!RJ$4:RJ$37,0)</f>
        <v>1</v>
      </c>
      <c r="RJ5" s="67">
        <f>_xlfn.RANK.EQ('raw-all-komoditas'!RK5,'raw-all-komoditas'!RK$4:RK$37,0)</f>
        <v>6</v>
      </c>
      <c r="RK5" s="67">
        <f>_xlfn.RANK.EQ('raw-all-komoditas'!RL5,'raw-all-komoditas'!RL$4:RL$37,0)</f>
        <v>3</v>
      </c>
      <c r="RL5" s="67">
        <f>_xlfn.RANK.EQ('raw-all-komoditas'!RM5,'raw-all-komoditas'!RM$4:RM$37,0)</f>
        <v>3</v>
      </c>
      <c r="RM5" s="67">
        <f>_xlfn.RANK.EQ('raw-all-komoditas'!RN5,'raw-all-komoditas'!RN$4:RN$37,0)</f>
        <v>3</v>
      </c>
      <c r="RN5" s="67">
        <f>_xlfn.RANK.EQ('raw-all-komoditas'!RO5,'raw-all-komoditas'!RO$4:RO$37,0)</f>
        <v>14</v>
      </c>
      <c r="RO5" s="67">
        <f>_xlfn.RANK.EQ('raw-all-komoditas'!RP5,'raw-all-komoditas'!RP$4:RP$37,0)</f>
        <v>13</v>
      </c>
      <c r="RP5" s="67">
        <f>_xlfn.RANK.EQ('raw-all-komoditas'!RQ5,'raw-all-komoditas'!RQ$4:RQ$37,0)</f>
        <v>6</v>
      </c>
      <c r="RQ5" s="67">
        <f>_xlfn.RANK.EQ('raw-all-komoditas'!RR5,'raw-all-komoditas'!RR$4:RR$37,0)</f>
        <v>1</v>
      </c>
      <c r="RR5" s="67">
        <f>_xlfn.RANK.EQ('raw-all-komoditas'!RS5,'raw-all-komoditas'!RS$4:RS$37,0)</f>
        <v>10</v>
      </c>
      <c r="RS5" s="67">
        <f>_xlfn.RANK.EQ('raw-all-komoditas'!RT5,'raw-all-komoditas'!RT$4:RT$37,0)</f>
        <v>4</v>
      </c>
      <c r="RT5" s="67">
        <f>_xlfn.RANK.EQ('raw-all-komoditas'!RU5,'raw-all-komoditas'!RU$4:RU$37,0)</f>
        <v>13</v>
      </c>
      <c r="RU5" s="67">
        <f>_xlfn.RANK.EQ('raw-all-komoditas'!RV5,'raw-all-komoditas'!RV$4:RV$37,0)</f>
        <v>10</v>
      </c>
      <c r="RV5" s="67">
        <f>_xlfn.RANK.EQ('raw-all-komoditas'!RW5,'raw-all-komoditas'!RW$4:RW$37,0)</f>
        <v>6</v>
      </c>
      <c r="RW5" s="67">
        <f>_xlfn.RANK.EQ('raw-all-komoditas'!RX5,'raw-all-komoditas'!RX$4:RX$37,0)</f>
        <v>4</v>
      </c>
      <c r="RX5" s="67">
        <f>_xlfn.RANK.EQ('raw-all-komoditas'!RY5,'raw-all-komoditas'!RY$4:RY$37,0)</f>
        <v>13</v>
      </c>
      <c r="RY5" s="67">
        <f>_xlfn.RANK.EQ('raw-all-komoditas'!RZ5,'raw-all-komoditas'!RZ$4:RZ$37,0)</f>
        <v>11</v>
      </c>
      <c r="RZ5" s="67">
        <f>_xlfn.RANK.EQ('raw-all-komoditas'!SA5,'raw-all-komoditas'!SA$4:SA$37,0)</f>
        <v>16</v>
      </c>
      <c r="SA5" s="67">
        <f>_xlfn.RANK.EQ('raw-all-komoditas'!SB5,'raw-all-komoditas'!SB$4:SB$37,0)</f>
        <v>1</v>
      </c>
      <c r="SB5" s="67">
        <f>_xlfn.RANK.EQ('raw-all-komoditas'!SC5,'raw-all-komoditas'!SC$4:SC$37,0)</f>
        <v>24</v>
      </c>
      <c r="SC5" s="67">
        <f>_xlfn.RANK.EQ('raw-all-komoditas'!SD5,'raw-all-komoditas'!SD$4:SD$37,0)</f>
        <v>5</v>
      </c>
      <c r="SD5" s="67">
        <f>_xlfn.RANK.EQ('raw-all-komoditas'!SE5,'raw-all-komoditas'!SE$4:SE$37,0)</f>
        <v>6</v>
      </c>
      <c r="SE5" s="67">
        <f>_xlfn.RANK.EQ('raw-all-komoditas'!SF5,'raw-all-komoditas'!SF$4:SF$37,0)</f>
        <v>8</v>
      </c>
      <c r="SF5" s="67">
        <f>_xlfn.RANK.EQ('raw-all-komoditas'!SG5,'raw-all-komoditas'!SG$4:SG$37,0)</f>
        <v>11</v>
      </c>
      <c r="SG5" s="67">
        <f>_xlfn.RANK.EQ('raw-all-komoditas'!SH5,'raw-all-komoditas'!SH$4:SH$37,0)</f>
        <v>1</v>
      </c>
      <c r="SH5" s="67">
        <f>_xlfn.RANK.EQ('raw-all-komoditas'!SI5,'raw-all-komoditas'!SI$4:SI$37,0)</f>
        <v>2</v>
      </c>
      <c r="SI5" s="67">
        <f>_xlfn.RANK.EQ('raw-all-komoditas'!SJ5,'raw-all-komoditas'!SJ$4:SJ$37,0)</f>
        <v>2</v>
      </c>
      <c r="SJ5" s="67">
        <f>_xlfn.RANK.EQ('raw-all-komoditas'!SK5,'raw-all-komoditas'!SK$4:SK$37,0)</f>
        <v>4</v>
      </c>
      <c r="SK5" s="67">
        <f>_xlfn.RANK.EQ('raw-all-komoditas'!SL5,'raw-all-komoditas'!SL$4:SL$37,0)</f>
        <v>2</v>
      </c>
      <c r="SL5" s="67">
        <f>_xlfn.RANK.EQ('raw-all-komoditas'!SM5,'raw-all-komoditas'!SM$4:SM$37,0)</f>
        <v>1</v>
      </c>
      <c r="SM5" s="67">
        <f>_xlfn.RANK.EQ('raw-all-komoditas'!SN5,'raw-all-komoditas'!SN$4:SN$37,0)</f>
        <v>3</v>
      </c>
      <c r="SN5" s="67">
        <f>_xlfn.RANK.EQ('raw-all-komoditas'!SO5,'raw-all-komoditas'!SO$4:SO$37,0)</f>
        <v>5</v>
      </c>
      <c r="SO5" s="67">
        <f>_xlfn.RANK.EQ('raw-all-komoditas'!SP5,'raw-all-komoditas'!SP$4:SP$37,0)</f>
        <v>16</v>
      </c>
      <c r="SP5" s="67">
        <f>_xlfn.RANK.EQ('raw-all-komoditas'!SQ5,'raw-all-komoditas'!SQ$4:SQ$37,0)</f>
        <v>13</v>
      </c>
      <c r="SQ5" s="67">
        <f>_xlfn.RANK.EQ('raw-all-komoditas'!SR5,'raw-all-komoditas'!SR$4:SR$37,0)</f>
        <v>2</v>
      </c>
      <c r="SR5" s="67">
        <f>_xlfn.RANK.EQ('raw-all-komoditas'!SS5,'raw-all-komoditas'!SS$4:SS$37,0)</f>
        <v>18</v>
      </c>
      <c r="SS5" s="67">
        <f>_xlfn.RANK.EQ('raw-all-komoditas'!ST5,'raw-all-komoditas'!ST$4:ST$37,0)</f>
        <v>7</v>
      </c>
      <c r="ST5" s="67">
        <f>_xlfn.RANK.EQ('raw-all-komoditas'!SU5,'raw-all-komoditas'!SU$4:SU$37,0)</f>
        <v>1</v>
      </c>
      <c r="SU5" s="67">
        <f>_xlfn.RANK.EQ('raw-all-komoditas'!SV5,'raw-all-komoditas'!SV$4:SV$37,0)</f>
        <v>9</v>
      </c>
      <c r="SV5" s="67">
        <f>_xlfn.RANK.EQ('raw-all-komoditas'!SW5,'raw-all-komoditas'!SW$4:SW$37,0)</f>
        <v>2</v>
      </c>
      <c r="SW5" s="67">
        <f>_xlfn.RANK.EQ('raw-all-komoditas'!SX5,'raw-all-komoditas'!SX$4:SX$37,0)</f>
        <v>5</v>
      </c>
      <c r="SX5" s="67">
        <f>_xlfn.RANK.EQ('raw-all-komoditas'!SY5,'raw-all-komoditas'!SY$4:SY$37,0)</f>
        <v>16</v>
      </c>
      <c r="SY5" s="67">
        <f>_xlfn.RANK.EQ('raw-all-komoditas'!SZ5,'raw-all-komoditas'!SZ$4:SZ$37,0)</f>
        <v>8</v>
      </c>
      <c r="SZ5" s="67">
        <f>_xlfn.RANK.EQ('raw-all-komoditas'!TA5,'raw-all-komoditas'!TA$4:TA$37,0)</f>
        <v>5</v>
      </c>
      <c r="TA5" s="67">
        <f>_xlfn.RANK.EQ('raw-all-komoditas'!TB5,'raw-all-komoditas'!TB$4:TB$37,0)</f>
        <v>13</v>
      </c>
      <c r="TB5" s="67">
        <f>_xlfn.RANK.EQ('raw-all-komoditas'!TC5,'raw-all-komoditas'!TC$4:TC$37,0)</f>
        <v>4</v>
      </c>
      <c r="TC5" s="67">
        <f>_xlfn.RANK.EQ('raw-all-komoditas'!TD5,'raw-all-komoditas'!TD$4:TD$37,0)</f>
        <v>5</v>
      </c>
      <c r="TD5" s="67">
        <f>_xlfn.RANK.EQ('raw-all-komoditas'!TE5,'raw-all-komoditas'!TE$4:TE$37,0)</f>
        <v>2</v>
      </c>
      <c r="TE5" s="67">
        <f>_xlfn.RANK.EQ('raw-all-komoditas'!TF5,'raw-all-komoditas'!TF$4:TF$37,0)</f>
        <v>5</v>
      </c>
      <c r="TF5" s="67">
        <f>_xlfn.RANK.EQ('raw-all-komoditas'!TG5,'raw-all-komoditas'!TG$4:TG$37,0)</f>
        <v>4</v>
      </c>
      <c r="TG5" s="67">
        <f>_xlfn.RANK.EQ('raw-all-komoditas'!TH5,'raw-all-komoditas'!TH$4:TH$37,0)</f>
        <v>3</v>
      </c>
      <c r="TH5" s="67">
        <f>_xlfn.RANK.EQ('raw-all-komoditas'!TI5,'raw-all-komoditas'!TI$4:TI$37,0)</f>
        <v>16</v>
      </c>
      <c r="TI5" s="67">
        <f>_xlfn.RANK.EQ('raw-all-komoditas'!TJ5,'raw-all-komoditas'!TJ$4:TJ$37,0)</f>
        <v>14</v>
      </c>
      <c r="TJ5" s="67">
        <f>_xlfn.RANK.EQ('raw-all-komoditas'!TK5,'raw-all-komoditas'!TK$4:TK$37,0)</f>
        <v>9</v>
      </c>
      <c r="TK5" s="67">
        <f>_xlfn.RANK.EQ('raw-all-komoditas'!TL5,'raw-all-komoditas'!TL$4:TL$37,0)</f>
        <v>5</v>
      </c>
      <c r="TL5" s="67">
        <f>_xlfn.RANK.EQ('raw-all-komoditas'!TM5,'raw-all-komoditas'!TM$4:TM$37,0)</f>
        <v>7</v>
      </c>
      <c r="TM5" s="67">
        <f>_xlfn.RANK.EQ('raw-all-komoditas'!TN5,'raw-all-komoditas'!TN$4:TN$37,0)</f>
        <v>8</v>
      </c>
      <c r="TN5" s="67">
        <f>_xlfn.RANK.EQ('raw-all-komoditas'!TO5,'raw-all-komoditas'!TO$4:TO$37,0)</f>
        <v>8</v>
      </c>
      <c r="TO5" s="67">
        <f>_xlfn.RANK.EQ('raw-all-komoditas'!TP5,'raw-all-komoditas'!TP$4:TP$37,0)</f>
        <v>8</v>
      </c>
      <c r="TP5" s="67">
        <f>_xlfn.RANK.EQ('raw-all-komoditas'!TQ5,'raw-all-komoditas'!TQ$4:TQ$37,0)</f>
        <v>8</v>
      </c>
      <c r="TQ5" s="67">
        <f>_xlfn.RANK.EQ('raw-all-komoditas'!TR5,'raw-all-komoditas'!TR$4:TR$37,0)</f>
        <v>5</v>
      </c>
      <c r="TR5" s="67">
        <f>_xlfn.RANK.EQ('raw-all-komoditas'!TS5,'raw-all-komoditas'!TS$4:TS$37,0)</f>
        <v>11</v>
      </c>
      <c r="TS5" s="67">
        <f>_xlfn.RANK.EQ('raw-all-komoditas'!TT5,'raw-all-komoditas'!TT$4:TT$37,0)</f>
        <v>21</v>
      </c>
      <c r="TT5" s="67">
        <f>_xlfn.RANK.EQ('raw-all-komoditas'!TU5,'raw-all-komoditas'!TU$4:TU$37,0)</f>
        <v>6</v>
      </c>
      <c r="TU5" s="67">
        <f>_xlfn.RANK.EQ('raw-all-komoditas'!TV5,'raw-all-komoditas'!TV$4:TV$37,0)</f>
        <v>2</v>
      </c>
      <c r="TW5" s="68">
        <f>_xlfn.RANK.EQ('raw-all-komoditas'!TX5,'raw-all-komoditas'!TX$4:TX$37,0)</f>
        <v>5</v>
      </c>
      <c r="TX5" s="68">
        <f>_xlfn.RANK.EQ('raw-all-komoditas'!TY5,'raw-all-komoditas'!TY$4:TY$37,0)</f>
        <v>6</v>
      </c>
      <c r="TY5" s="68">
        <f>_xlfn.RANK.EQ('raw-all-komoditas'!TZ5,'raw-all-komoditas'!TZ$4:TZ$37,0)</f>
        <v>3</v>
      </c>
      <c r="TZ5" s="68">
        <f>_xlfn.RANK.EQ('raw-all-komoditas'!UA5,'raw-all-komoditas'!UA$4:UA$37,0)</f>
        <v>10</v>
      </c>
      <c r="UA5" s="68">
        <f>_xlfn.RANK.EQ('raw-all-komoditas'!UB5,'raw-all-komoditas'!UB$4:UB$37,0)</f>
        <v>10</v>
      </c>
      <c r="UB5" s="68">
        <f>_xlfn.RANK.EQ('raw-all-komoditas'!UC5,'raw-all-komoditas'!UC$4:UC$37,0)</f>
        <v>5</v>
      </c>
      <c r="UC5" s="68">
        <f>_xlfn.RANK.EQ('raw-all-komoditas'!UD5,'raw-all-komoditas'!UD$4:UD$37,0)</f>
        <v>5</v>
      </c>
      <c r="UD5" s="68">
        <f>_xlfn.RANK.EQ('raw-all-komoditas'!UE5,'raw-all-komoditas'!UE$4:UE$37,0)</f>
        <v>3</v>
      </c>
      <c r="UE5" s="68">
        <f>_xlfn.RANK.EQ('raw-all-komoditas'!UF5,'raw-all-komoditas'!UF$4:UF$37,0)</f>
        <v>3</v>
      </c>
      <c r="UF5" s="68">
        <f>_xlfn.RANK.EQ('raw-all-komoditas'!UG5,'raw-all-komoditas'!UG$4:UG$37,0)</f>
        <v>13</v>
      </c>
      <c r="UG5" s="68">
        <f>_xlfn.RANK.EQ('raw-all-komoditas'!UH5,'raw-all-komoditas'!UH$4:UH$37,0)</f>
        <v>2</v>
      </c>
      <c r="UH5" s="68">
        <f>_xlfn.RANK.EQ('raw-all-komoditas'!UI5,'raw-all-komoditas'!UI$4:UI$37,0)</f>
        <v>20</v>
      </c>
      <c r="UI5" s="68">
        <f>_xlfn.RANK.EQ('raw-all-komoditas'!UJ5,'raw-all-komoditas'!UJ$4:UJ$37,0)</f>
        <v>2</v>
      </c>
      <c r="UJ5" s="68">
        <f>_xlfn.RANK.EQ('raw-all-komoditas'!UK5,'raw-all-komoditas'!UK$4:UK$37,0)</f>
        <v>16</v>
      </c>
      <c r="UK5" s="68">
        <f>_xlfn.RANK.EQ('raw-all-komoditas'!UL5,'raw-all-komoditas'!UL$4:UL$37,0)</f>
        <v>3</v>
      </c>
      <c r="UL5" s="68">
        <f>_xlfn.RANK.EQ('raw-all-komoditas'!UM5,'raw-all-komoditas'!UM$4:UM$37,0)</f>
        <v>5</v>
      </c>
      <c r="UM5" s="68">
        <f>_xlfn.RANK.EQ('raw-all-komoditas'!UN5,'raw-all-komoditas'!UN$4:UN$37,0)</f>
        <v>4</v>
      </c>
      <c r="UN5" s="68">
        <f>_xlfn.RANK.EQ('raw-all-komoditas'!UO5,'raw-all-komoditas'!UO$4:UO$37,0)</f>
        <v>1</v>
      </c>
      <c r="UO5" s="68">
        <f>_xlfn.RANK.EQ('raw-all-komoditas'!UP5,'raw-all-komoditas'!UP$4:UP$37,0)</f>
        <v>2</v>
      </c>
      <c r="UP5" s="68">
        <f>_xlfn.RANK.EQ('raw-all-komoditas'!UQ5,'raw-all-komoditas'!UQ$4:UQ$37,0)</f>
        <v>17</v>
      </c>
      <c r="UQ5" s="68">
        <f>_xlfn.RANK.EQ('raw-all-komoditas'!UR5,'raw-all-komoditas'!UR$4:UR$37,0)</f>
        <v>4</v>
      </c>
      <c r="UR5" s="68">
        <f>_xlfn.RANK.EQ('raw-all-komoditas'!US5,'raw-all-komoditas'!US$4:US$37,0)</f>
        <v>2</v>
      </c>
      <c r="US5" s="68">
        <f>_xlfn.RANK.EQ('raw-all-komoditas'!UT5,'raw-all-komoditas'!UT$4:UT$37,0)</f>
        <v>2</v>
      </c>
      <c r="UT5" s="68">
        <f>_xlfn.RANK.EQ('raw-all-komoditas'!UU5,'raw-all-komoditas'!UU$4:UU$37,0)</f>
        <v>9</v>
      </c>
      <c r="UU5" s="68">
        <f>_xlfn.RANK.EQ('raw-all-komoditas'!UV5,'raw-all-komoditas'!UV$4:UV$37,0)</f>
        <v>8</v>
      </c>
      <c r="UV5" s="68">
        <f>_xlfn.RANK.EQ('raw-all-komoditas'!UW5,'raw-all-komoditas'!UW$4:UW$37,0)</f>
        <v>9</v>
      </c>
      <c r="UW5" s="68">
        <f>_xlfn.RANK.EQ('raw-all-komoditas'!UX5,'raw-all-komoditas'!UX$4:UX$37,0)</f>
        <v>2</v>
      </c>
      <c r="UX5" s="68">
        <f>_xlfn.RANK.EQ('raw-all-komoditas'!UY5,'raw-all-komoditas'!UY$4:UY$37,0)</f>
        <v>14</v>
      </c>
      <c r="UY5" s="68">
        <f>_xlfn.RANK.EQ('raw-all-komoditas'!UZ5,'raw-all-komoditas'!UZ$4:UZ$37,0)</f>
        <v>3</v>
      </c>
      <c r="UZ5" s="68">
        <f>_xlfn.RANK.EQ('raw-all-komoditas'!VA5,'raw-all-komoditas'!VA$4:VA$37,0)</f>
        <v>3</v>
      </c>
      <c r="VA5" s="68">
        <f>_xlfn.RANK.EQ('raw-all-komoditas'!VB5,'raw-all-komoditas'!VB$4:VB$37,0)</f>
        <v>3</v>
      </c>
      <c r="VB5" s="68">
        <f>_xlfn.RANK.EQ('raw-all-komoditas'!VC5,'raw-all-komoditas'!VC$4:VC$37,0)</f>
        <v>5</v>
      </c>
      <c r="VC5" s="68">
        <f>_xlfn.RANK.EQ('raw-all-komoditas'!VD5,'raw-all-komoditas'!VD$4:VD$37,0)</f>
        <v>1</v>
      </c>
      <c r="VD5" s="68">
        <f>_xlfn.RANK.EQ('raw-all-komoditas'!VE5,'raw-all-komoditas'!VE$4:VE$37,0)</f>
        <v>4</v>
      </c>
      <c r="VE5" s="68">
        <f>_xlfn.RANK.EQ('raw-all-komoditas'!VF5,'raw-all-komoditas'!VF$4:VF$37,0)</f>
        <v>2</v>
      </c>
      <c r="VF5" s="68">
        <f>_xlfn.RANK.EQ('raw-all-komoditas'!VG5,'raw-all-komoditas'!VG$4:VG$37,0)</f>
        <v>1</v>
      </c>
      <c r="VG5" s="68">
        <f>_xlfn.RANK.EQ('raw-all-komoditas'!VH5,'raw-all-komoditas'!VH$4:VH$37,0)</f>
        <v>3</v>
      </c>
      <c r="VH5" s="68">
        <f>_xlfn.RANK.EQ('raw-all-komoditas'!VI5,'raw-all-komoditas'!VI$4:VI$37,0)</f>
        <v>2</v>
      </c>
      <c r="VI5" s="68">
        <f>_xlfn.RANK.EQ('raw-all-komoditas'!VJ5,'raw-all-komoditas'!VJ$4:VJ$37,0)</f>
        <v>2</v>
      </c>
      <c r="VJ5" s="68">
        <f>_xlfn.RANK.EQ('raw-all-komoditas'!VK5,'raw-all-komoditas'!VK$4:VK$37,0)</f>
        <v>9</v>
      </c>
      <c r="VK5" s="68">
        <f>_xlfn.RANK.EQ('raw-all-komoditas'!VL5,'raw-all-komoditas'!VL$4:VL$37,0)</f>
        <v>2</v>
      </c>
      <c r="VL5" s="68">
        <f>_xlfn.RANK.EQ('raw-all-komoditas'!VM5,'raw-all-komoditas'!VM$4:VM$37,0)</f>
        <v>2</v>
      </c>
      <c r="VM5" s="68">
        <f>_xlfn.RANK.EQ('raw-all-komoditas'!VN5,'raw-all-komoditas'!VN$4:VN$37,0)</f>
        <v>1</v>
      </c>
      <c r="VN5" s="68">
        <f>_xlfn.RANK.EQ('raw-all-komoditas'!VO5,'raw-all-komoditas'!VO$4:VO$37,0)</f>
        <v>3</v>
      </c>
      <c r="VO5" s="68">
        <f>_xlfn.RANK.EQ('raw-all-komoditas'!VP5,'raw-all-komoditas'!VP$4:VP$37,0)</f>
        <v>5</v>
      </c>
      <c r="VP5" s="68">
        <f>_xlfn.RANK.EQ('raw-all-komoditas'!VQ5,'raw-all-komoditas'!VQ$4:VQ$37,0)</f>
        <v>12</v>
      </c>
      <c r="VQ5" s="68">
        <f>_xlfn.RANK.EQ('raw-all-komoditas'!VR5,'raw-all-komoditas'!VR$4:VR$37,0)</f>
        <v>12</v>
      </c>
      <c r="VR5" s="68">
        <f>_xlfn.RANK.EQ('raw-all-komoditas'!VS5,'raw-all-komoditas'!VS$4:VS$37,0)</f>
        <v>4</v>
      </c>
      <c r="VS5" s="68">
        <f>_xlfn.RANK.EQ('raw-all-komoditas'!VT5,'raw-all-komoditas'!VT$4:VT$37,0)</f>
        <v>17</v>
      </c>
      <c r="VT5" s="68">
        <f>_xlfn.RANK.EQ('raw-all-komoditas'!VU5,'raw-all-komoditas'!VU$4:VU$37,0)</f>
        <v>4</v>
      </c>
      <c r="VU5" s="68">
        <f>_xlfn.RANK.EQ('raw-all-komoditas'!VV5,'raw-all-komoditas'!VV$4:VV$37,0)</f>
        <v>3</v>
      </c>
      <c r="VV5" s="68">
        <f>_xlfn.RANK.EQ('raw-all-komoditas'!VW5,'raw-all-komoditas'!VW$4:VW$37,0)</f>
        <v>13</v>
      </c>
      <c r="VW5" s="68">
        <f>_xlfn.RANK.EQ('raw-all-komoditas'!VX5,'raw-all-komoditas'!VX$4:VX$37,0)</f>
        <v>6</v>
      </c>
      <c r="VX5" s="68">
        <f>_xlfn.RANK.EQ('raw-all-komoditas'!VY5,'raw-all-komoditas'!VY$4:VY$37,0)</f>
        <v>2</v>
      </c>
      <c r="VY5" s="68">
        <f>_xlfn.RANK.EQ('raw-all-komoditas'!VZ5,'raw-all-komoditas'!VZ$4:VZ$37,0)</f>
        <v>2</v>
      </c>
      <c r="VZ5" s="68">
        <f>_xlfn.RANK.EQ('raw-all-komoditas'!WA5,'raw-all-komoditas'!WA$4:WA$37,0)</f>
        <v>2</v>
      </c>
      <c r="WA5" s="68">
        <f>_xlfn.RANK.EQ('raw-all-komoditas'!WB5,'raw-all-komoditas'!WB$4:WB$37,0)</f>
        <v>5</v>
      </c>
      <c r="WB5" s="68">
        <f>_xlfn.RANK.EQ('raw-all-komoditas'!WC5,'raw-all-komoditas'!WC$4:WC$37,0)</f>
        <v>2</v>
      </c>
      <c r="WC5" s="68">
        <f>_xlfn.RANK.EQ('raw-all-komoditas'!WD5,'raw-all-komoditas'!WD$4:WD$37,0)</f>
        <v>15</v>
      </c>
      <c r="WD5" s="68">
        <f>_xlfn.RANK.EQ('raw-all-komoditas'!WE5,'raw-all-komoditas'!WE$4:WE$37,0)</f>
        <v>4</v>
      </c>
      <c r="WE5" s="68">
        <f>_xlfn.RANK.EQ('raw-all-komoditas'!WF5,'raw-all-komoditas'!WF$4:WF$37,0)</f>
        <v>2</v>
      </c>
      <c r="WF5" s="68">
        <f>_xlfn.RANK.EQ('raw-all-komoditas'!WG5,'raw-all-komoditas'!WG$4:WG$37,0)</f>
        <v>12</v>
      </c>
      <c r="WG5" s="68">
        <f>_xlfn.RANK.EQ('raw-all-komoditas'!WH5,'raw-all-komoditas'!WH$4:WH$37,0)</f>
        <v>17</v>
      </c>
      <c r="WH5" s="68">
        <f>_xlfn.RANK.EQ('raw-all-komoditas'!WI5,'raw-all-komoditas'!WI$4:WI$37,0)</f>
        <v>4</v>
      </c>
      <c r="WI5" s="68">
        <f>_xlfn.RANK.EQ('raw-all-komoditas'!WJ5,'raw-all-komoditas'!WJ$4:WJ$37,0)</f>
        <v>2</v>
      </c>
      <c r="WJ5" s="68">
        <f>_xlfn.RANK.EQ('raw-all-komoditas'!WK5,'raw-all-komoditas'!WK$4:WK$37,0)</f>
        <v>18</v>
      </c>
      <c r="WK5" s="68">
        <f>_xlfn.RANK.EQ('raw-all-komoditas'!WL5,'raw-all-komoditas'!WL$4:WL$37,0)</f>
        <v>2</v>
      </c>
      <c r="WL5" s="68">
        <f>_xlfn.RANK.EQ('raw-all-komoditas'!WM5,'raw-all-komoditas'!WM$4:WM$37,0)</f>
        <v>1</v>
      </c>
      <c r="WM5" s="68">
        <f>_xlfn.RANK.EQ('raw-all-komoditas'!WN5,'raw-all-komoditas'!WN$4:WN$37,0)</f>
        <v>7</v>
      </c>
      <c r="WO5" s="69">
        <f>_xlfn.RANK.EQ('raw-all-komoditas'!WP5,'raw-all-komoditas'!WP$4:WP$37,0)</f>
        <v>19</v>
      </c>
      <c r="WP5" s="69">
        <f>_xlfn.RANK.EQ('raw-all-komoditas'!WQ5,'raw-all-komoditas'!WQ$4:WQ$37,0)</f>
        <v>9</v>
      </c>
      <c r="WQ5" s="69">
        <f>_xlfn.RANK.EQ('raw-all-komoditas'!WR5,'raw-all-komoditas'!WR$4:WR$37,0)</f>
        <v>9</v>
      </c>
      <c r="WR5" s="69">
        <f>_xlfn.RANK.EQ('raw-all-komoditas'!WS5,'raw-all-komoditas'!WS$4:WS$37,0)</f>
        <v>3</v>
      </c>
      <c r="WS5" s="69">
        <f>_xlfn.RANK.EQ('raw-all-komoditas'!WT5,'raw-all-komoditas'!WT$4:WT$37,0)</f>
        <v>7</v>
      </c>
      <c r="WT5" s="69">
        <f>_xlfn.RANK.EQ('raw-all-komoditas'!WU5,'raw-all-komoditas'!WU$4:WU$37,0)</f>
        <v>8</v>
      </c>
      <c r="WU5" s="69">
        <f>_xlfn.RANK.EQ('raw-all-komoditas'!WV5,'raw-all-komoditas'!WV$4:WV$37,0)</f>
        <v>4</v>
      </c>
      <c r="WV5" s="69">
        <f>_xlfn.RANK.EQ('raw-all-komoditas'!WW5,'raw-all-komoditas'!WW$4:WW$37,0)</f>
        <v>20</v>
      </c>
      <c r="WW5" s="69">
        <f>_xlfn.RANK.EQ('raw-all-komoditas'!WX5,'raw-all-komoditas'!WX$4:WX$37,0)</f>
        <v>4</v>
      </c>
      <c r="WX5" s="69">
        <f>_xlfn.RANK.EQ('raw-all-komoditas'!WY5,'raw-all-komoditas'!WY$4:WY$37,0)</f>
        <v>8</v>
      </c>
      <c r="WY5" s="69">
        <f>_xlfn.RANK.EQ('raw-all-komoditas'!WZ5,'raw-all-komoditas'!WZ$4:WZ$37,0)</f>
        <v>2</v>
      </c>
      <c r="WZ5" s="69">
        <f>_xlfn.RANK.EQ('raw-all-komoditas'!XA5,'raw-all-komoditas'!XA$4:XA$37,0)</f>
        <v>2</v>
      </c>
      <c r="XA5" s="69">
        <f>_xlfn.RANK.EQ('raw-all-komoditas'!XB5,'raw-all-komoditas'!XB$4:XB$37,0)</f>
        <v>10</v>
      </c>
      <c r="XB5" s="69">
        <f>_xlfn.RANK.EQ('raw-all-komoditas'!XC5,'raw-all-komoditas'!XC$4:XC$37,0)</f>
        <v>24</v>
      </c>
      <c r="XC5" s="69">
        <f>_xlfn.RANK.EQ('raw-all-komoditas'!XD5,'raw-all-komoditas'!XD$4:XD$37,0)</f>
        <v>18</v>
      </c>
      <c r="XD5" s="69">
        <f>_xlfn.RANK.EQ('raw-all-komoditas'!XE5,'raw-all-komoditas'!XE$4:XE$37,0)</f>
        <v>9</v>
      </c>
      <c r="XE5" s="69">
        <f>_xlfn.RANK.EQ('raw-all-komoditas'!XF5,'raw-all-komoditas'!XF$4:XF$37,0)</f>
        <v>7</v>
      </c>
      <c r="XG5" s="70">
        <f>_xlfn.RANK.EQ('raw-all-komoditas'!XH5,'raw-all-komoditas'!XH$4:XH$37,0)</f>
        <v>6</v>
      </c>
      <c r="XH5" s="70">
        <f>_xlfn.RANK.EQ('raw-all-komoditas'!XI5,'raw-all-komoditas'!XI$4:XI$37,0)</f>
        <v>6</v>
      </c>
      <c r="XI5" s="70">
        <f>_xlfn.RANK.EQ('raw-all-komoditas'!XJ5,'raw-all-komoditas'!XJ$4:XJ$37,0)</f>
        <v>5</v>
      </c>
      <c r="XJ5" s="70">
        <f>_xlfn.RANK.EQ('raw-all-komoditas'!XK5,'raw-all-komoditas'!XK$4:XK$37,0)</f>
        <v>4</v>
      </c>
      <c r="XK5" s="70">
        <f>_xlfn.RANK.EQ('raw-all-komoditas'!XL5,'raw-all-komoditas'!XL$4:XL$37,0)</f>
        <v>7</v>
      </c>
      <c r="XL5" s="70">
        <f>_xlfn.RANK.EQ('raw-all-komoditas'!XM5,'raw-all-komoditas'!XM$4:XM$37,0)</f>
        <v>2</v>
      </c>
      <c r="XM5" s="70">
        <f>_xlfn.RANK.EQ('raw-all-komoditas'!XN5,'raw-all-komoditas'!XN$4:XN$37,0)</f>
        <v>5</v>
      </c>
      <c r="XN5" s="70">
        <f>_xlfn.RANK.EQ('raw-all-komoditas'!XO5,'raw-all-komoditas'!XO$4:XO$37,0)</f>
        <v>2</v>
      </c>
      <c r="XO5" s="70">
        <f>_xlfn.RANK.EQ('raw-all-komoditas'!XP5,'raw-all-komoditas'!XP$4:XP$37,0)</f>
        <v>2</v>
      </c>
      <c r="XP5" s="70">
        <f>_xlfn.RANK.EQ('raw-all-komoditas'!XQ5,'raw-all-komoditas'!XQ$4:XQ$37,0)</f>
        <v>9</v>
      </c>
      <c r="XQ5" s="70">
        <f>_xlfn.RANK.EQ('raw-all-komoditas'!XR5,'raw-all-komoditas'!XR$4:XR$37,0)</f>
        <v>2</v>
      </c>
      <c r="XR5" s="70">
        <f>_xlfn.RANK.EQ('raw-all-komoditas'!XS5,'raw-all-komoditas'!XS$4:XS$37,0)</f>
        <v>11</v>
      </c>
      <c r="XS5" s="70">
        <f>_xlfn.RANK.EQ('raw-all-komoditas'!XT5,'raw-all-komoditas'!XT$4:XT$37,0)</f>
        <v>2</v>
      </c>
      <c r="XT5" s="70">
        <f>_xlfn.RANK.EQ('raw-all-komoditas'!XU5,'raw-all-komoditas'!XU$4:XU$37,0)</f>
        <v>1</v>
      </c>
      <c r="XU5" s="70">
        <f>_xlfn.RANK.EQ('raw-all-komoditas'!XV5,'raw-all-komoditas'!XV$4:XV$37,0)</f>
        <v>2</v>
      </c>
      <c r="XV5" s="70">
        <f>_xlfn.RANK.EQ('raw-all-komoditas'!XW5,'raw-all-komoditas'!XW$4:XW$37,0)</f>
        <v>3</v>
      </c>
      <c r="XW5" s="70">
        <f>_xlfn.RANK.EQ('raw-all-komoditas'!XX5,'raw-all-komoditas'!XX$4:XX$37,0)</f>
        <v>8</v>
      </c>
      <c r="XX5" s="70">
        <f>_xlfn.RANK.EQ('raw-all-komoditas'!XY5,'raw-all-komoditas'!XY$4:XY$37,0)</f>
        <v>4</v>
      </c>
      <c r="XY5" s="70">
        <f>_xlfn.RANK.EQ('raw-all-komoditas'!XZ5,'raw-all-komoditas'!XZ$4:XZ$37,0)</f>
        <v>5</v>
      </c>
      <c r="XZ5" s="70">
        <f>_xlfn.RANK.EQ('raw-all-komoditas'!YA5,'raw-all-komoditas'!YA$4:YA$37,0)</f>
        <v>1</v>
      </c>
      <c r="YA5" s="70">
        <f>_xlfn.RANK.EQ('raw-all-komoditas'!YB5,'raw-all-komoditas'!YB$4:YB$37,0)</f>
        <v>2</v>
      </c>
      <c r="YB5" s="70">
        <f>_xlfn.RANK.EQ('raw-all-komoditas'!YC5,'raw-all-komoditas'!YC$4:YC$37,0)</f>
        <v>6</v>
      </c>
      <c r="YC5" s="70">
        <f>_xlfn.RANK.EQ('raw-all-komoditas'!YD5,'raw-all-komoditas'!YD$4:YD$37,0)</f>
        <v>1</v>
      </c>
      <c r="YD5" s="70">
        <f>_xlfn.RANK.EQ('raw-all-komoditas'!YE5,'raw-all-komoditas'!YE$4:YE$37,0)</f>
        <v>4</v>
      </c>
      <c r="YE5" s="70">
        <f>_xlfn.RANK.EQ('raw-all-komoditas'!YF5,'raw-all-komoditas'!YF$4:YF$37,0)</f>
        <v>10</v>
      </c>
      <c r="YF5" s="70">
        <f>_xlfn.RANK.EQ('raw-all-komoditas'!YG5,'raw-all-komoditas'!YG$4:YG$37,0)</f>
        <v>2</v>
      </c>
      <c r="YG5" s="70">
        <f>_xlfn.RANK.EQ('raw-all-komoditas'!YH5,'raw-all-komoditas'!YH$4:YH$37,0)</f>
        <v>11</v>
      </c>
      <c r="YI5" s="71">
        <f>_xlfn.RANK.EQ('raw-all-komoditas'!YJ5,'raw-all-komoditas'!YJ$4:YJ$37,0)</f>
        <v>13</v>
      </c>
      <c r="YJ5" s="71">
        <f>_xlfn.RANK.EQ('raw-all-komoditas'!YK5,'raw-all-komoditas'!YK$4:YK$37,0)</f>
        <v>10</v>
      </c>
      <c r="YK5" s="71">
        <f>_xlfn.RANK.EQ('raw-all-komoditas'!YL5,'raw-all-komoditas'!YL$4:YL$37,0)</f>
        <v>1</v>
      </c>
      <c r="YL5" s="71">
        <f>_xlfn.RANK.EQ('raw-all-komoditas'!YM5,'raw-all-komoditas'!YM$4:YM$37,0)</f>
        <v>1</v>
      </c>
      <c r="YM5" s="71">
        <f>_xlfn.RANK.EQ('raw-all-komoditas'!YN5,'raw-all-komoditas'!YN$4:YN$37,0)</f>
        <v>5</v>
      </c>
      <c r="YN5" s="71">
        <f>_xlfn.RANK.EQ('raw-all-komoditas'!YO5,'raw-all-komoditas'!YO$4:YO$37,0)</f>
        <v>1</v>
      </c>
      <c r="YO5" s="71">
        <f>_xlfn.RANK.EQ('raw-all-komoditas'!YP5,'raw-all-komoditas'!YP$4:YP$37,0)</f>
        <v>2</v>
      </c>
      <c r="YP5" s="71">
        <f>_xlfn.RANK.EQ('raw-all-komoditas'!YQ5,'raw-all-komoditas'!YQ$4:YQ$37,0)</f>
        <v>2</v>
      </c>
      <c r="YQ5" s="71">
        <f>_xlfn.RANK.EQ('raw-all-komoditas'!YR5,'raw-all-komoditas'!YR$4:YR$37,0)</f>
        <v>6</v>
      </c>
      <c r="YR5" s="71">
        <f>_xlfn.RANK.EQ('raw-all-komoditas'!YS5,'raw-all-komoditas'!YS$4:YS$37,0)</f>
        <v>1</v>
      </c>
      <c r="YS5" s="71">
        <f>_xlfn.RANK.EQ('raw-all-komoditas'!YT5,'raw-all-komoditas'!YT$4:YT$37,0)</f>
        <v>10</v>
      </c>
      <c r="YT5" s="71">
        <f>_xlfn.RANK.EQ('raw-all-komoditas'!YU5,'raw-all-komoditas'!YU$4:YU$37,0)</f>
        <v>8</v>
      </c>
      <c r="YU5" s="71">
        <f>_xlfn.RANK.EQ('raw-all-komoditas'!YV5,'raw-all-komoditas'!YV$4:YV$37,0)</f>
        <v>2</v>
      </c>
      <c r="YV5" s="71">
        <f>_xlfn.RANK.EQ('raw-all-komoditas'!YW5,'raw-all-komoditas'!YW$4:YW$37,0)</f>
        <v>3</v>
      </c>
      <c r="YW5" s="71">
        <f>_xlfn.RANK.EQ('raw-all-komoditas'!YX5,'raw-all-komoditas'!YX$4:YX$37,0)</f>
        <v>14</v>
      </c>
      <c r="YX5" s="71">
        <f>_xlfn.RANK.EQ('raw-all-komoditas'!YY5,'raw-all-komoditas'!YY$4:YY$37,0)</f>
        <v>5</v>
      </c>
      <c r="YY5" s="71">
        <f>_xlfn.RANK.EQ('raw-all-komoditas'!YZ5,'raw-all-komoditas'!YZ$4:YZ$37,0)</f>
        <v>2</v>
      </c>
      <c r="YZ5" s="71">
        <f>_xlfn.RANK.EQ('raw-all-komoditas'!ZA5,'raw-all-komoditas'!ZA$4:ZA$37,0)</f>
        <v>5</v>
      </c>
      <c r="ZA5" s="71">
        <f>_xlfn.RANK.EQ('raw-all-komoditas'!ZB5,'raw-all-komoditas'!ZB$4:ZB$37,0)</f>
        <v>6</v>
      </c>
      <c r="ZB5" s="71">
        <f>_xlfn.RANK.EQ('raw-all-komoditas'!ZC5,'raw-all-komoditas'!ZC$4:ZC$37,0)</f>
        <v>1</v>
      </c>
      <c r="ZC5" s="71">
        <f>_xlfn.RANK.EQ('raw-all-komoditas'!ZD5,'raw-all-komoditas'!ZD$4:ZD$37,0)</f>
        <v>11</v>
      </c>
      <c r="ZD5" s="71">
        <f>_xlfn.RANK.EQ('raw-all-komoditas'!ZE5,'raw-all-komoditas'!ZE$4:ZE$37,0)</f>
        <v>11</v>
      </c>
      <c r="ZE5" s="71">
        <f>_xlfn.RANK.EQ('raw-all-komoditas'!ZF5,'raw-all-komoditas'!ZF$4:ZF$37,0)</f>
        <v>1</v>
      </c>
      <c r="ZF5" s="71">
        <f>_xlfn.RANK.EQ('raw-all-komoditas'!ZG5,'raw-all-komoditas'!ZG$4:ZG$37,0)</f>
        <v>8</v>
      </c>
      <c r="ZG5" s="71">
        <f>_xlfn.RANK.EQ('raw-all-komoditas'!ZH5,'raw-all-komoditas'!ZH$4:ZH$37,0)</f>
        <v>13</v>
      </c>
      <c r="ZH5" s="71">
        <f>_xlfn.RANK.EQ('raw-all-komoditas'!ZI5,'raw-all-komoditas'!ZI$4:ZI$37,0)</f>
        <v>8</v>
      </c>
      <c r="ZI5" s="71">
        <f>_xlfn.RANK.EQ('raw-all-komoditas'!ZJ5,'raw-all-komoditas'!ZJ$4:ZJ$37,0)</f>
        <v>1</v>
      </c>
      <c r="ZJ5" s="71">
        <f>_xlfn.RANK.EQ('raw-all-komoditas'!ZK5,'raw-all-komoditas'!ZK$4:ZK$37,0)</f>
        <v>11</v>
      </c>
      <c r="ZK5" s="71">
        <f>_xlfn.RANK.EQ('raw-all-komoditas'!ZL5,'raw-all-komoditas'!ZL$4:ZL$37,0)</f>
        <v>2</v>
      </c>
      <c r="ZL5" s="71">
        <f>_xlfn.RANK.EQ('raw-all-komoditas'!ZM5,'raw-all-komoditas'!ZM$4:ZM$37,0)</f>
        <v>6</v>
      </c>
      <c r="ZM5" s="71">
        <f>_xlfn.RANK.EQ('raw-all-komoditas'!ZN5,'raw-all-komoditas'!ZN$4:ZN$37,0)</f>
        <v>6</v>
      </c>
      <c r="ZN5" s="71">
        <f>_xlfn.RANK.EQ('raw-all-komoditas'!ZO5,'raw-all-komoditas'!ZO$4:ZO$37,0)</f>
        <v>4</v>
      </c>
      <c r="ZO5" s="71">
        <f>_xlfn.RANK.EQ('raw-all-komoditas'!ZP5,'raw-all-komoditas'!ZP$4:ZP$37,0)</f>
        <v>7</v>
      </c>
      <c r="ZP5" s="71">
        <f>_xlfn.RANK.EQ('raw-all-komoditas'!ZQ5,'raw-all-komoditas'!ZQ$4:ZQ$37,0)</f>
        <v>22</v>
      </c>
      <c r="ZQ5" s="71">
        <f>_xlfn.RANK.EQ('raw-all-komoditas'!ZR5,'raw-all-komoditas'!ZR$4:ZR$37,0)</f>
        <v>6</v>
      </c>
      <c r="ZR5" s="71">
        <f>_xlfn.RANK.EQ('raw-all-komoditas'!ZS5,'raw-all-komoditas'!ZS$4:ZS$37,0)</f>
        <v>3</v>
      </c>
      <c r="ZS5" s="71">
        <f>_xlfn.RANK.EQ('raw-all-komoditas'!ZT5,'raw-all-komoditas'!ZT$4:ZT$37,0)</f>
        <v>5</v>
      </c>
      <c r="ZT5" s="71">
        <f>_xlfn.RANK.EQ('raw-all-komoditas'!ZU5,'raw-all-komoditas'!ZU$4:ZU$37,0)</f>
        <v>8</v>
      </c>
      <c r="ZU5" s="71">
        <f>_xlfn.RANK.EQ('raw-all-komoditas'!ZV5,'raw-all-komoditas'!ZV$4:ZV$37,0)</f>
        <v>5</v>
      </c>
      <c r="ZV5" s="71">
        <f>_xlfn.RANK.EQ('raw-all-komoditas'!ZW5,'raw-all-komoditas'!ZW$4:ZW$37,0)</f>
        <v>2</v>
      </c>
      <c r="ZW5" s="71">
        <f>_xlfn.RANK.EQ('raw-all-komoditas'!ZX5,'raw-all-komoditas'!ZX$4:ZX$37,0)</f>
        <v>6</v>
      </c>
      <c r="ZX5" s="71">
        <f>_xlfn.RANK.EQ('raw-all-komoditas'!ZY5,'raw-all-komoditas'!ZY$4:ZY$37,0)</f>
        <v>3</v>
      </c>
    </row>
    <row r="6" spans="2:700" ht="14.55" customHeight="1" x14ac:dyDescent="0.3">
      <c r="B6" s="3" t="str">
        <v>Sumatera Barat</v>
      </c>
      <c r="C6" s="39">
        <f>_xlfn.RANK.EQ('raw-all-komoditas'!C6,'raw-all-komoditas'!C$4:C$37,0)</f>
        <v>10</v>
      </c>
      <c r="D6" s="39">
        <f>_xlfn.RANK.EQ('raw-all-komoditas'!D6,'raw-all-komoditas'!D$4:D$37,0)</f>
        <v>9</v>
      </c>
      <c r="E6" s="39">
        <f>_xlfn.RANK.EQ('raw-all-komoditas'!E6,'raw-all-komoditas'!E$4:E$37,0)</f>
        <v>29</v>
      </c>
      <c r="F6" s="39">
        <f>_xlfn.RANK.EQ('raw-all-komoditas'!F6,'raw-all-komoditas'!F$4:F$37,0)</f>
        <v>10</v>
      </c>
      <c r="G6" s="39">
        <f>_xlfn.RANK.EQ('raw-all-komoditas'!G6,'raw-all-komoditas'!G$4:G$37,0)</f>
        <v>13</v>
      </c>
      <c r="H6" s="39">
        <f>_xlfn.RANK.EQ('raw-all-komoditas'!H6,'raw-all-komoditas'!H$4:H$37,0)</f>
        <v>11</v>
      </c>
      <c r="I6" s="39">
        <f>_xlfn.RANK.EQ('raw-all-komoditas'!I6,'raw-all-komoditas'!I$4:I$37,0)</f>
        <v>3</v>
      </c>
      <c r="J6" s="15">
        <f>_xlfn.RANK.EQ('raw-all-komoditas'!K6,'raw-all-komoditas'!K$4:K$37,0)</f>
        <v>3</v>
      </c>
      <c r="K6" s="15">
        <f>_xlfn.RANK.EQ('raw-all-komoditas'!L6,'raw-all-komoditas'!L$4:L$37,0)</f>
        <v>3</v>
      </c>
      <c r="L6" s="15">
        <f>_xlfn.RANK.EQ('raw-all-komoditas'!M6,'raw-all-komoditas'!M$4:M$37,0)</f>
        <v>4</v>
      </c>
      <c r="M6" s="15">
        <f>_xlfn.RANK.EQ('raw-all-komoditas'!N6,'raw-all-komoditas'!N$4:N$37,0)</f>
        <v>4</v>
      </c>
      <c r="N6" s="15">
        <f>_xlfn.RANK.EQ('raw-all-komoditas'!O6,'raw-all-komoditas'!O$4:O$37,0)</f>
        <v>8</v>
      </c>
      <c r="O6" s="15">
        <f>_xlfn.RANK.EQ('raw-all-komoditas'!P6,'raw-all-komoditas'!P$4:P$37,0)</f>
        <v>5</v>
      </c>
      <c r="P6" s="15">
        <f>_xlfn.RANK.EQ('raw-all-komoditas'!Q6,'raw-all-komoditas'!Q$4:Q$37,0)</f>
        <v>5</v>
      </c>
      <c r="Q6" s="15">
        <f>_xlfn.RANK.EQ('raw-all-komoditas'!R6,'raw-all-komoditas'!R$4:R$37,0)</f>
        <v>31</v>
      </c>
      <c r="R6" s="15">
        <f>_xlfn.RANK.EQ('raw-all-komoditas'!S6,'raw-all-komoditas'!S$4:S$37,0)</f>
        <v>8</v>
      </c>
      <c r="S6" s="15">
        <f>_xlfn.RANK.EQ('raw-all-komoditas'!T6,'raw-all-komoditas'!T$4:T$37,0)</f>
        <v>20</v>
      </c>
      <c r="T6" s="15">
        <f>_xlfn.RANK.EQ('raw-all-komoditas'!U6,'raw-all-komoditas'!U$4:U$37,0)</f>
        <v>12</v>
      </c>
      <c r="U6" s="15">
        <f>_xlfn.RANK.EQ('raw-all-komoditas'!V6,'raw-all-komoditas'!V$4:V$37,0)</f>
        <v>12</v>
      </c>
      <c r="V6" s="15">
        <f>_xlfn.RANK.EQ('raw-all-komoditas'!W6,'raw-all-komoditas'!W$4:W$37,0)</f>
        <v>20</v>
      </c>
      <c r="W6" s="15">
        <f>_xlfn.RANK.EQ('raw-all-komoditas'!X6,'raw-all-komoditas'!X$4:X$37,0)</f>
        <v>6</v>
      </c>
      <c r="X6" s="15">
        <f>_xlfn.RANK.EQ('raw-all-komoditas'!Y6,'raw-all-komoditas'!Y$4:Y$37,0)</f>
        <v>5</v>
      </c>
      <c r="Y6" s="15">
        <f>_xlfn.RANK.EQ('raw-all-komoditas'!Z6,'raw-all-komoditas'!Z$4:Z$37,0)</f>
        <v>5</v>
      </c>
      <c r="Z6" s="15">
        <f>_xlfn.RANK.EQ('raw-all-komoditas'!AA6,'raw-all-komoditas'!AA$4:AA$37,0)</f>
        <v>9</v>
      </c>
      <c r="AA6" s="15">
        <f>_xlfn.RANK.EQ('raw-all-komoditas'!AB6,'raw-all-komoditas'!AB$4:AB$37,0)</f>
        <v>8</v>
      </c>
      <c r="AB6" s="15">
        <f>_xlfn.RANK.EQ('raw-all-komoditas'!AC6,'raw-all-komoditas'!AC$4:AC$37,0)</f>
        <v>5</v>
      </c>
      <c r="AC6" s="15">
        <f>_xlfn.RANK.EQ('raw-all-komoditas'!AD6,'raw-all-komoditas'!AD$4:AD$37,0)</f>
        <v>19</v>
      </c>
      <c r="AD6" s="15">
        <f>_xlfn.RANK.EQ('raw-all-komoditas'!AE6,'raw-all-komoditas'!AE$4:AE$37,0)</f>
        <v>7</v>
      </c>
      <c r="AE6" s="15">
        <f>_xlfn.RANK.EQ('raw-all-komoditas'!AF6,'raw-all-komoditas'!AF$4:AF$37,0)</f>
        <v>5</v>
      </c>
      <c r="AF6" s="15">
        <f>_xlfn.RANK.EQ('raw-all-komoditas'!AG6,'raw-all-komoditas'!AG$4:AG$37,0)</f>
        <v>4</v>
      </c>
      <c r="AG6" s="15">
        <f>_xlfn.RANK.EQ('raw-all-komoditas'!AH6,'raw-all-komoditas'!AH$4:AH$37,0)</f>
        <v>3</v>
      </c>
      <c r="AH6" s="15">
        <f>_xlfn.RANK.EQ('raw-all-komoditas'!AI6,'raw-all-komoditas'!AI$4:AI$37,0)</f>
        <v>8</v>
      </c>
      <c r="AI6" s="15">
        <f>_xlfn.RANK.EQ('raw-all-komoditas'!AJ6,'raw-all-komoditas'!AJ$4:AJ$37,0)</f>
        <v>1</v>
      </c>
      <c r="AJ6" s="15">
        <f>_xlfn.RANK.EQ('raw-all-komoditas'!AK6,'raw-all-komoditas'!AK$4:AK$37,0)</f>
        <v>9</v>
      </c>
      <c r="AK6" s="15">
        <f>_xlfn.RANK.EQ('raw-all-komoditas'!AL6,'raw-all-komoditas'!AL$4:AL$37,0)</f>
        <v>6</v>
      </c>
      <c r="AL6" s="8"/>
      <c r="AM6" s="18">
        <f>_xlfn.RANK.EQ('raw-all-komoditas'!AN6,'raw-all-komoditas'!AN$4:AN$37,0)</f>
        <v>4</v>
      </c>
      <c r="AN6" s="18">
        <f>_xlfn.RANK.EQ('raw-all-komoditas'!AO6,'raw-all-komoditas'!AO$4:AO$37,0)</f>
        <v>19</v>
      </c>
      <c r="AO6" s="18">
        <f>_xlfn.RANK.EQ('raw-all-komoditas'!AP6,'raw-all-komoditas'!AP$4:AP$37,0)</f>
        <v>7</v>
      </c>
      <c r="AP6" s="18">
        <f>_xlfn.RANK.EQ('raw-all-komoditas'!AQ6,'raw-all-komoditas'!AQ$4:AQ$37,0)</f>
        <v>15</v>
      </c>
      <c r="AQ6" s="18">
        <f>_xlfn.RANK.EQ('raw-all-komoditas'!AR6,'raw-all-komoditas'!AR$4:AR$37,0)</f>
        <v>7</v>
      </c>
      <c r="AR6" s="18">
        <f>_xlfn.RANK.EQ('raw-all-komoditas'!AS6,'raw-all-komoditas'!AS$4:AS$37,0)</f>
        <v>18</v>
      </c>
      <c r="AS6" s="18">
        <f>_xlfn.RANK.EQ('raw-all-komoditas'!AT6,'raw-all-komoditas'!AT$4:AT$37,0)</f>
        <v>8</v>
      </c>
      <c r="AT6" s="18">
        <f>_xlfn.RANK.EQ('raw-all-komoditas'!AU6,'raw-all-komoditas'!AU$4:AU$37,0)</f>
        <v>7</v>
      </c>
      <c r="AU6" s="18">
        <f>_xlfn.RANK.EQ('raw-all-komoditas'!AV6,'raw-all-komoditas'!AV$4:AV$37,0)</f>
        <v>15</v>
      </c>
      <c r="AV6" s="18">
        <f>_xlfn.RANK.EQ('raw-all-komoditas'!AW6,'raw-all-komoditas'!AW$4:AW$37,0)</f>
        <v>10</v>
      </c>
      <c r="AW6" s="18">
        <f>_xlfn.RANK.EQ('raw-all-komoditas'!AX6,'raw-all-komoditas'!AX$4:AX$37,0)</f>
        <v>19</v>
      </c>
      <c r="AX6" s="18">
        <f>_xlfn.RANK.EQ('raw-all-komoditas'!AY6,'raw-all-komoditas'!AY$4:AY$37,0)</f>
        <v>8</v>
      </c>
      <c r="AY6" s="18">
        <f>_xlfn.RANK.EQ('raw-all-komoditas'!AZ6,'raw-all-komoditas'!AZ$4:AZ$37,0)</f>
        <v>13</v>
      </c>
      <c r="AZ6" s="18">
        <f>_xlfn.RANK.EQ('raw-all-komoditas'!BA6,'raw-all-komoditas'!BA$4:BA$37,0)</f>
        <v>17</v>
      </c>
      <c r="BA6" s="18">
        <f>_xlfn.RANK.EQ('raw-all-komoditas'!BB6,'raw-all-komoditas'!BB$4:BB$37,0)</f>
        <v>4</v>
      </c>
      <c r="BB6" s="18">
        <f>_xlfn.RANK.EQ('raw-all-komoditas'!BC6,'raw-all-komoditas'!BC$4:BC$37,0)</f>
        <v>1</v>
      </c>
      <c r="BC6" s="18">
        <f>_xlfn.RANK.EQ('raw-all-komoditas'!BD6,'raw-all-komoditas'!BD$4:BD$37,0)</f>
        <v>17</v>
      </c>
      <c r="BD6" s="18">
        <f>_xlfn.RANK.EQ('raw-all-komoditas'!BE6,'raw-all-komoditas'!BE$4:BE$37,0)</f>
        <v>30</v>
      </c>
      <c r="BE6" s="18">
        <f>_xlfn.RANK.EQ('raw-all-komoditas'!BF6,'raw-all-komoditas'!BF$4:BF$37,0)</f>
        <v>6</v>
      </c>
      <c r="BF6" s="18">
        <f>_xlfn.RANK.EQ('raw-all-komoditas'!BG6,'raw-all-komoditas'!BG$4:BG$37,0)</f>
        <v>13</v>
      </c>
      <c r="BG6" s="18">
        <f>_xlfn.RANK.EQ('raw-all-komoditas'!BH6,'raw-all-komoditas'!BH$4:BH$37,0)</f>
        <v>16</v>
      </c>
      <c r="BH6" s="18">
        <f>_xlfn.RANK.EQ('raw-all-komoditas'!BI6,'raw-all-komoditas'!BI$4:BI$37,0)</f>
        <v>18</v>
      </c>
      <c r="BI6" s="18">
        <f>_xlfn.RANK.EQ('raw-all-komoditas'!BJ6,'raw-all-komoditas'!BJ$4:BJ$37,0)</f>
        <v>7</v>
      </c>
      <c r="BJ6" s="18">
        <f>_xlfn.RANK.EQ('raw-all-komoditas'!BK6,'raw-all-komoditas'!BK$4:BK$37,0)</f>
        <v>4</v>
      </c>
      <c r="BK6" s="18">
        <f>_xlfn.RANK.EQ('raw-all-komoditas'!BL6,'raw-all-komoditas'!BL$4:BL$37,0)</f>
        <v>9</v>
      </c>
      <c r="BL6" s="18">
        <f>_xlfn.RANK.EQ('raw-all-komoditas'!BM6,'raw-all-komoditas'!BM$4:BM$37,0)</f>
        <v>14</v>
      </c>
      <c r="BM6" s="18">
        <f>_xlfn.RANK.EQ('raw-all-komoditas'!BN6,'raw-all-komoditas'!BN$4:BN$37,0)</f>
        <v>17</v>
      </c>
      <c r="BN6" s="18">
        <f>_xlfn.RANK.EQ('raw-all-komoditas'!BO6,'raw-all-komoditas'!BO$4:BO$37,0)</f>
        <v>12</v>
      </c>
      <c r="BO6" s="18">
        <f>_xlfn.RANK.EQ('raw-all-komoditas'!BP6,'raw-all-komoditas'!BP$4:BP$37,0)</f>
        <v>8</v>
      </c>
      <c r="BP6" s="8"/>
      <c r="BQ6" s="21">
        <f>_xlfn.RANK.EQ('raw-all-komoditas'!BR6,'raw-all-komoditas'!BR$4:BR$37,0)</f>
        <v>8</v>
      </c>
      <c r="BR6" s="21">
        <f>_xlfn.RANK.EQ('raw-all-komoditas'!BS6,'raw-all-komoditas'!BS$4:BS$37,0)</f>
        <v>7</v>
      </c>
      <c r="BS6" s="21">
        <f>_xlfn.RANK.EQ('raw-all-komoditas'!BT6,'raw-all-komoditas'!BT$4:BT$37,0)</f>
        <v>19</v>
      </c>
      <c r="BT6" s="21">
        <f>_xlfn.RANK.EQ('raw-all-komoditas'!BU6,'raw-all-komoditas'!BU$4:BU$37,0)</f>
        <v>9</v>
      </c>
      <c r="BU6" s="21">
        <f>_xlfn.RANK.EQ('raw-all-komoditas'!BV6,'raw-all-komoditas'!BV$4:BV$37,0)</f>
        <v>16</v>
      </c>
      <c r="BV6" s="21">
        <f>_xlfn.RANK.EQ('raw-all-komoditas'!BW6,'raw-all-komoditas'!BW$4:BW$37,0)</f>
        <v>27</v>
      </c>
      <c r="BW6" s="21">
        <f>_xlfn.RANK.EQ('raw-all-komoditas'!BX6,'raw-all-komoditas'!BX$4:BX$37,0)</f>
        <v>25</v>
      </c>
      <c r="BX6" s="21">
        <f>_xlfn.RANK.EQ('raw-all-komoditas'!BY6,'raw-all-komoditas'!BY$4:BY$37,0)</f>
        <v>25</v>
      </c>
      <c r="BY6" s="21">
        <f>_xlfn.RANK.EQ('raw-all-komoditas'!BZ6,'raw-all-komoditas'!BZ$4:BZ$37,0)</f>
        <v>21</v>
      </c>
      <c r="BZ6" s="21">
        <f>_xlfn.RANK.EQ('raw-all-komoditas'!CA6,'raw-all-komoditas'!CA$4:CA$37,0)</f>
        <v>5</v>
      </c>
      <c r="CA6" s="21">
        <f>_xlfn.RANK.EQ('raw-all-komoditas'!CB6,'raw-all-komoditas'!CB$4:CB$37,0)</f>
        <v>12</v>
      </c>
      <c r="CB6" s="21">
        <f>_xlfn.RANK.EQ('raw-all-komoditas'!CC6,'raw-all-komoditas'!CC$4:CC$37,0)</f>
        <v>15</v>
      </c>
      <c r="CC6" s="21">
        <f>_xlfn.RANK.EQ('raw-all-komoditas'!CD6,'raw-all-komoditas'!CD$4:CD$37,0)</f>
        <v>22</v>
      </c>
      <c r="CD6" s="21">
        <f>_xlfn.RANK.EQ('raw-all-komoditas'!CE6,'raw-all-komoditas'!CE$4:CE$37,0)</f>
        <v>19</v>
      </c>
      <c r="CE6" s="21">
        <f>_xlfn.RANK.EQ('raw-all-komoditas'!CF6,'raw-all-komoditas'!CF$4:CF$37,0)</f>
        <v>6</v>
      </c>
      <c r="CF6" s="21">
        <f>_xlfn.RANK.EQ('raw-all-komoditas'!CG6,'raw-all-komoditas'!CG$4:CG$37,0)</f>
        <v>16</v>
      </c>
      <c r="CH6" s="24">
        <f>_xlfn.RANK.EQ('raw-all-komoditas'!CI6,'raw-all-komoditas'!CI$4:CI$37,0)</f>
        <v>14</v>
      </c>
      <c r="CI6" s="24">
        <f>_xlfn.RANK.EQ('raw-all-komoditas'!CJ6,'raw-all-komoditas'!CJ$4:CJ$37,0)</f>
        <v>9</v>
      </c>
      <c r="CJ6" s="24">
        <f>_xlfn.RANK.EQ('raw-all-komoditas'!CK6,'raw-all-komoditas'!CK$4:CK$37,0)</f>
        <v>7</v>
      </c>
      <c r="CK6" s="24">
        <f>_xlfn.RANK.EQ('raw-all-komoditas'!CL6,'raw-all-komoditas'!CL$4:CL$37,0)</f>
        <v>10</v>
      </c>
      <c r="CL6" s="24">
        <f>_xlfn.RANK.EQ('raw-all-komoditas'!CM6,'raw-all-komoditas'!CM$4:CM$37,0)</f>
        <v>8</v>
      </c>
      <c r="CM6" s="24">
        <f>_xlfn.RANK.EQ('raw-all-komoditas'!CN6,'raw-all-komoditas'!CN$4:CN$37,0)</f>
        <v>14</v>
      </c>
      <c r="CN6" s="24">
        <f>_xlfn.RANK.EQ('raw-all-komoditas'!CO6,'raw-all-komoditas'!CO$4:CO$37,0)</f>
        <v>16</v>
      </c>
      <c r="CO6" s="24">
        <f>_xlfn.RANK.EQ('raw-all-komoditas'!CP6,'raw-all-komoditas'!CP$4:CP$37,0)</f>
        <v>9</v>
      </c>
      <c r="CP6" s="24">
        <f>_xlfn.RANK.EQ('raw-all-komoditas'!CQ6,'raw-all-komoditas'!CQ$4:CQ$37,0)</f>
        <v>5</v>
      </c>
      <c r="CQ6" s="24">
        <f>_xlfn.RANK.EQ('raw-all-komoditas'!CR6,'raw-all-komoditas'!CR$4:CR$37,0)</f>
        <v>7</v>
      </c>
      <c r="CR6" s="24">
        <f>_xlfn.RANK.EQ('raw-all-komoditas'!CS6,'raw-all-komoditas'!CS$4:CS$37,0)</f>
        <v>7</v>
      </c>
      <c r="CS6" s="24">
        <f>_xlfn.RANK.EQ('raw-all-komoditas'!CT6,'raw-all-komoditas'!CT$4:CT$37,0)</f>
        <v>7</v>
      </c>
      <c r="CT6" s="24">
        <f>_xlfn.RANK.EQ('raw-all-komoditas'!CU6,'raw-all-komoditas'!CU$4:CU$37,0)</f>
        <v>7</v>
      </c>
      <c r="CU6" s="24">
        <f>_xlfn.RANK.EQ('raw-all-komoditas'!CV6,'raw-all-komoditas'!CV$4:CV$37,0)</f>
        <v>13</v>
      </c>
      <c r="CV6" s="24">
        <f>_xlfn.RANK.EQ('raw-all-komoditas'!CW6,'raw-all-komoditas'!CW$4:CW$37,0)</f>
        <v>15</v>
      </c>
      <c r="CW6" s="24">
        <f>_xlfn.RANK.EQ('raw-all-komoditas'!CX6,'raw-all-komoditas'!CX$4:CX$37,0)</f>
        <v>15</v>
      </c>
      <c r="CX6" s="24">
        <f>_xlfn.RANK.EQ('raw-all-komoditas'!CY6,'raw-all-komoditas'!CY$4:CY$37,0)</f>
        <v>14</v>
      </c>
      <c r="CY6" s="24">
        <f>_xlfn.RANK.EQ('raw-all-komoditas'!CZ6,'raw-all-komoditas'!CZ$4:CZ$37,0)</f>
        <v>8</v>
      </c>
      <c r="CZ6" s="24">
        <f>_xlfn.RANK.EQ('raw-all-komoditas'!DA6,'raw-all-komoditas'!DA$4:DA$37,0)</f>
        <v>20</v>
      </c>
      <c r="DA6" s="24">
        <f>_xlfn.RANK.EQ('raw-all-komoditas'!DB6,'raw-all-komoditas'!DB$4:DB$37,0)</f>
        <v>9</v>
      </c>
      <c r="DB6" s="24">
        <f>_xlfn.RANK.EQ('raw-all-komoditas'!DC6,'raw-all-komoditas'!DC$4:DC$37,0)</f>
        <v>8</v>
      </c>
      <c r="DD6" s="32">
        <f>_xlfn.RANK.EQ('raw-all-komoditas'!DE6,'raw-all-komoditas'!DE$4:DE$37,0)</f>
        <v>8</v>
      </c>
      <c r="DE6" s="32">
        <f>_xlfn.RANK.EQ('raw-all-komoditas'!DF6,'raw-all-komoditas'!DF$4:DF$37,0)</f>
        <v>8</v>
      </c>
      <c r="DF6" s="32">
        <f>_xlfn.RANK.EQ('raw-all-komoditas'!DG6,'raw-all-komoditas'!DG$4:DG$37,0)</f>
        <v>11</v>
      </c>
      <c r="DG6" s="32">
        <f>_xlfn.RANK.EQ('raw-all-komoditas'!DH6,'raw-all-komoditas'!DH$4:DH$37,0)</f>
        <v>10</v>
      </c>
      <c r="DH6" s="32">
        <f>_xlfn.RANK.EQ('raw-all-komoditas'!DI6,'raw-all-komoditas'!DI$4:DI$37,0)</f>
        <v>8</v>
      </c>
      <c r="DI6" s="32">
        <f>_xlfn.RANK.EQ('raw-all-komoditas'!DJ6,'raw-all-komoditas'!DJ$4:DJ$37,0)</f>
        <v>19</v>
      </c>
      <c r="DJ6" s="32">
        <f>_xlfn.RANK.EQ('raw-all-komoditas'!DK6,'raw-all-komoditas'!DK$4:DK$37,0)</f>
        <v>16</v>
      </c>
      <c r="DK6" s="32">
        <f>_xlfn.RANK.EQ('raw-all-komoditas'!DL6,'raw-all-komoditas'!DL$4:DL$37,0)</f>
        <v>24</v>
      </c>
      <c r="DL6" s="32">
        <f>_xlfn.RANK.EQ('raw-all-komoditas'!DM6,'raw-all-komoditas'!DM$4:DM$37,0)</f>
        <v>4</v>
      </c>
      <c r="DM6" s="32">
        <f>_xlfn.RANK.EQ('raw-all-komoditas'!DN6,'raw-all-komoditas'!DN$4:DN$37,0)</f>
        <v>8</v>
      </c>
      <c r="DN6" s="32">
        <f>_xlfn.RANK.EQ('raw-all-komoditas'!DO6,'raw-all-komoditas'!DO$4:DO$37,0)</f>
        <v>13</v>
      </c>
      <c r="DO6" s="32">
        <f>_xlfn.RANK.EQ('raw-all-komoditas'!DP6,'raw-all-komoditas'!DP$4:DP$37,0)</f>
        <v>13</v>
      </c>
      <c r="DP6" s="32">
        <f>_xlfn.RANK.EQ('raw-all-komoditas'!DQ6,'raw-all-komoditas'!DQ$4:DQ$37,0)</f>
        <v>13</v>
      </c>
      <c r="DQ6" s="32">
        <f>_xlfn.RANK.EQ('raw-all-komoditas'!DR6,'raw-all-komoditas'!DR$4:DR$37,0)</f>
        <v>2</v>
      </c>
      <c r="DR6" s="32">
        <f>_xlfn.RANK.EQ('raw-all-komoditas'!DS6,'raw-all-komoditas'!DS$4:DS$37,0)</f>
        <v>7</v>
      </c>
      <c r="DS6" s="32">
        <f>_xlfn.RANK.EQ('raw-all-komoditas'!DT6,'raw-all-komoditas'!DT$4:DT$37,0)</f>
        <v>3</v>
      </c>
      <c r="DT6" s="32">
        <f>_xlfn.RANK.EQ('raw-all-komoditas'!DU6,'raw-all-komoditas'!DU$4:DU$37,0)</f>
        <v>9</v>
      </c>
      <c r="DU6" s="32">
        <f>_xlfn.RANK.EQ('raw-all-komoditas'!DV6,'raw-all-komoditas'!DV$4:DV$37,0)</f>
        <v>10</v>
      </c>
      <c r="DV6" s="32">
        <f>_xlfn.RANK.EQ('raw-all-komoditas'!DW6,'raw-all-komoditas'!DW$4:DW$37,0)</f>
        <v>2</v>
      </c>
      <c r="DW6" s="32">
        <f>_xlfn.RANK.EQ('raw-all-komoditas'!DX6,'raw-all-komoditas'!DX$4:DX$37,0)</f>
        <v>19</v>
      </c>
      <c r="DX6" s="32">
        <f>_xlfn.RANK.EQ('raw-all-komoditas'!DY6,'raw-all-komoditas'!DY$4:DY$37,0)</f>
        <v>6</v>
      </c>
      <c r="DY6" s="32">
        <f>_xlfn.RANK.EQ('raw-all-komoditas'!DZ6,'raw-all-komoditas'!DZ$4:DZ$37,0)</f>
        <v>1</v>
      </c>
      <c r="DZ6" s="32">
        <f>_xlfn.RANK.EQ('raw-all-komoditas'!EA6,'raw-all-komoditas'!EA$4:EA$37,0)</f>
        <v>4</v>
      </c>
      <c r="EA6" s="32">
        <f>_xlfn.RANK.EQ('raw-all-komoditas'!EB6,'raw-all-komoditas'!EB$4:EB$37,0)</f>
        <v>8</v>
      </c>
      <c r="EB6" s="32">
        <f>_xlfn.RANK.EQ('raw-all-komoditas'!EC6,'raw-all-komoditas'!EC$4:EC$37,0)</f>
        <v>4</v>
      </c>
      <c r="EC6" s="32">
        <f>_xlfn.RANK.EQ('raw-all-komoditas'!ED6,'raw-all-komoditas'!ED$4:ED$37,0)</f>
        <v>6</v>
      </c>
      <c r="ED6" s="32">
        <f>_xlfn.RANK.EQ('raw-all-komoditas'!EE6,'raw-all-komoditas'!EE$4:EE$37,0)</f>
        <v>7</v>
      </c>
      <c r="EE6" s="32">
        <f>_xlfn.RANK.EQ('raw-all-komoditas'!EF6,'raw-all-komoditas'!EF$4:EF$37,0)</f>
        <v>3</v>
      </c>
      <c r="EF6" s="32">
        <f>_xlfn.RANK.EQ('raw-all-komoditas'!EG6,'raw-all-komoditas'!EG$4:EG$37,0)</f>
        <v>16</v>
      </c>
      <c r="EG6" s="32">
        <f>_xlfn.RANK.EQ('raw-all-komoditas'!EH6,'raw-all-komoditas'!EH$4:EH$37,0)</f>
        <v>2</v>
      </c>
      <c r="EH6" s="32">
        <f>_xlfn.RANK.EQ('raw-all-komoditas'!EI6,'raw-all-komoditas'!EI$4:EI$37,0)</f>
        <v>2</v>
      </c>
      <c r="EI6" s="32">
        <f>_xlfn.RANK.EQ('raw-all-komoditas'!EJ6,'raw-all-komoditas'!EJ$4:EJ$37,0)</f>
        <v>3</v>
      </c>
      <c r="EJ6" s="32">
        <f>_xlfn.RANK.EQ('raw-all-komoditas'!EK6,'raw-all-komoditas'!EK$4:EK$37,0)</f>
        <v>2</v>
      </c>
      <c r="EL6" s="138">
        <f>_xlfn.RANK.EQ('raw-all-komoditas'!EM6,'raw-all-komoditas'!EM$4:EM$37,0)</f>
        <v>16</v>
      </c>
      <c r="EN6" s="34">
        <f>_xlfn.RANK.EQ('raw-all-komoditas'!EO6,'raw-all-komoditas'!EO$4:EO$37,0)</f>
        <v>11</v>
      </c>
      <c r="EO6" s="34">
        <f>_xlfn.RANK.EQ('raw-all-komoditas'!EP6,'raw-all-komoditas'!EP$4:EP$37,0)</f>
        <v>9</v>
      </c>
      <c r="EP6" s="34">
        <f>_xlfn.RANK.EQ('raw-all-komoditas'!EQ6,'raw-all-komoditas'!EQ$4:EQ$37,0)</f>
        <v>6</v>
      </c>
      <c r="EQ6" s="34">
        <f>_xlfn.RANK.EQ('raw-all-komoditas'!ER6,'raw-all-komoditas'!ER$4:ER$37,0)</f>
        <v>14</v>
      </c>
      <c r="ER6" s="34">
        <f>_xlfn.RANK.EQ('raw-all-komoditas'!ES6,'raw-all-komoditas'!ES$4:ES$37,0)</f>
        <v>16</v>
      </c>
      <c r="ES6" s="34">
        <f>_xlfn.RANK.EQ('raw-all-komoditas'!ET6,'raw-all-komoditas'!ET$4:ET$37,0)</f>
        <v>17</v>
      </c>
      <c r="ET6" s="34">
        <f>_xlfn.RANK.EQ('raw-all-komoditas'!EU6,'raw-all-komoditas'!EU$4:EU$37,0)</f>
        <v>21</v>
      </c>
      <c r="EU6" s="34">
        <f>_xlfn.RANK.EQ('raw-all-komoditas'!EV6,'raw-all-komoditas'!EV$4:EV$37,0)</f>
        <v>20</v>
      </c>
      <c r="EV6" s="34">
        <f>_xlfn.RANK.EQ('raw-all-komoditas'!EW6,'raw-all-komoditas'!EW$4:EW$37,0)</f>
        <v>5</v>
      </c>
      <c r="EW6" s="34">
        <f>_xlfn.RANK.EQ('raw-all-komoditas'!EX6,'raw-all-komoditas'!EX$4:EX$37,0)</f>
        <v>15</v>
      </c>
      <c r="EX6" s="34">
        <f>_xlfn.RANK.EQ('raw-all-komoditas'!EY6,'raw-all-komoditas'!EY$4:EY$37,0)</f>
        <v>11</v>
      </c>
      <c r="EY6" s="34">
        <f>_xlfn.RANK.EQ('raw-all-komoditas'!EZ6,'raw-all-komoditas'!EZ$4:EZ$37,0)</f>
        <v>19</v>
      </c>
      <c r="EZ6" s="34">
        <f>_xlfn.RANK.EQ('raw-all-komoditas'!FA6,'raw-all-komoditas'!FA$4:FA$37,0)</f>
        <v>7</v>
      </c>
      <c r="FA6" s="34">
        <f>_xlfn.RANK.EQ('raw-all-komoditas'!FB6,'raw-all-komoditas'!FB$4:FB$37,0)</f>
        <v>4</v>
      </c>
      <c r="FB6" s="34">
        <f>_xlfn.RANK.EQ('raw-all-komoditas'!FC6,'raw-all-komoditas'!FC$4:FC$37,0)</f>
        <v>4</v>
      </c>
      <c r="FC6" s="34">
        <f>_xlfn.RANK.EQ('raw-all-komoditas'!FD6,'raw-all-komoditas'!FD$4:FD$37,0)</f>
        <v>3</v>
      </c>
      <c r="FD6" s="34">
        <f>_xlfn.RANK.EQ('raw-all-komoditas'!FE6,'raw-all-komoditas'!FE$4:FE$37,0)</f>
        <v>19</v>
      </c>
      <c r="FE6" s="34">
        <f>_xlfn.RANK.EQ('raw-all-komoditas'!FF6,'raw-all-komoditas'!FF$4:FF$37,0)</f>
        <v>16</v>
      </c>
      <c r="FF6" s="34">
        <f>_xlfn.RANK.EQ('raw-all-komoditas'!FG6,'raw-all-komoditas'!FG$4:FG$37,0)</f>
        <v>20</v>
      </c>
      <c r="FG6" s="34">
        <f>_xlfn.RANK.EQ('raw-all-komoditas'!FH6,'raw-all-komoditas'!FH$4:FH$37,0)</f>
        <v>9</v>
      </c>
      <c r="FH6" s="34">
        <f>_xlfn.RANK.EQ('raw-all-komoditas'!FI6,'raw-all-komoditas'!FI$4:FI$37,0)</f>
        <v>14</v>
      </c>
      <c r="FI6" s="34">
        <f>_xlfn.RANK.EQ('raw-all-komoditas'!FJ6,'raw-all-komoditas'!FJ$4:FJ$37,0)</f>
        <v>15</v>
      </c>
      <c r="FJ6" s="34">
        <f>_xlfn.RANK.EQ('raw-all-komoditas'!FK6,'raw-all-komoditas'!FK$4:FK$37,0)</f>
        <v>4</v>
      </c>
      <c r="FK6" s="34">
        <f>_xlfn.RANK.EQ('raw-all-komoditas'!FL6,'raw-all-komoditas'!FL$4:FL$37,0)</f>
        <v>11</v>
      </c>
      <c r="FL6" s="34">
        <f>_xlfn.RANK.EQ('raw-all-komoditas'!FM6,'raw-all-komoditas'!FM$4:FM$37,0)</f>
        <v>7</v>
      </c>
      <c r="FM6" s="34">
        <f>_xlfn.RANK.EQ('raw-all-komoditas'!FN6,'raw-all-komoditas'!FN$4:FN$37,0)</f>
        <v>1</v>
      </c>
      <c r="FN6" s="34">
        <f>_xlfn.RANK.EQ('raw-all-komoditas'!FO6,'raw-all-komoditas'!FO$4:FO$37,0)</f>
        <v>26</v>
      </c>
      <c r="FO6" s="34">
        <f>_xlfn.RANK.EQ('raw-all-komoditas'!FP6,'raw-all-komoditas'!FP$4:FP$37,0)</f>
        <v>5</v>
      </c>
      <c r="FP6" s="34">
        <f>_xlfn.RANK.EQ('raw-all-komoditas'!FQ6,'raw-all-komoditas'!FQ$4:FQ$37,0)</f>
        <v>12</v>
      </c>
      <c r="FQ6" s="34">
        <f>_xlfn.RANK.EQ('raw-all-komoditas'!FR6,'raw-all-komoditas'!FR$4:FR$37,0)</f>
        <v>4</v>
      </c>
      <c r="FR6" s="34">
        <f>_xlfn.RANK.EQ('raw-all-komoditas'!FS6,'raw-all-komoditas'!FS$4:FS$37,0)</f>
        <v>9</v>
      </c>
      <c r="FT6" s="67">
        <f>_xlfn.RANK.EQ('raw-all-komoditas'!FU6,'raw-all-komoditas'!FU$4:FU$37,0)</f>
        <v>1</v>
      </c>
      <c r="FU6" s="67">
        <f>_xlfn.RANK.EQ('raw-all-komoditas'!FV6,'raw-all-komoditas'!FV$4:FV$37,0)</f>
        <v>7</v>
      </c>
      <c r="FV6" s="67">
        <f>_xlfn.RANK.EQ('raw-all-komoditas'!FW6,'raw-all-komoditas'!FW$4:FW$37,0)</f>
        <v>3</v>
      </c>
      <c r="FW6" s="67">
        <f>_xlfn.RANK.EQ('raw-all-komoditas'!FX6,'raw-all-komoditas'!FX$4:FX$37,0)</f>
        <v>20</v>
      </c>
      <c r="FX6" s="67">
        <f>_xlfn.RANK.EQ('raw-all-komoditas'!FY6,'raw-all-komoditas'!FY$4:FY$37,0)</f>
        <v>24</v>
      </c>
      <c r="FY6" s="67">
        <f>_xlfn.RANK.EQ('raw-all-komoditas'!FZ6,'raw-all-komoditas'!FZ$4:FZ$37,0)</f>
        <v>8</v>
      </c>
      <c r="FZ6" s="67">
        <f>_xlfn.RANK.EQ('raw-all-komoditas'!GA6,'raw-all-komoditas'!GA$4:GA$37,0)</f>
        <v>8</v>
      </c>
      <c r="GA6" s="67">
        <f>_xlfn.RANK.EQ('raw-all-komoditas'!GB6,'raw-all-komoditas'!GB$4:GB$37,0)</f>
        <v>22</v>
      </c>
      <c r="GB6" s="67">
        <f>_xlfn.RANK.EQ('raw-all-komoditas'!GC6,'raw-all-komoditas'!GC$4:GC$37,0)</f>
        <v>15</v>
      </c>
      <c r="GC6" s="67">
        <f>_xlfn.RANK.EQ('raw-all-komoditas'!GD6,'raw-all-komoditas'!GD$4:GD$37,0)</f>
        <v>8</v>
      </c>
      <c r="GD6" s="67">
        <f>_xlfn.RANK.EQ('raw-all-komoditas'!GE6,'raw-all-komoditas'!GE$4:GE$37,0)</f>
        <v>3</v>
      </c>
      <c r="GE6" s="67">
        <f>_xlfn.RANK.EQ('raw-all-komoditas'!GF6,'raw-all-komoditas'!GF$4:GF$37,0)</f>
        <v>7</v>
      </c>
      <c r="GF6" s="67">
        <f>_xlfn.RANK.EQ('raw-all-komoditas'!GG6,'raw-all-komoditas'!GG$4:GG$37,0)</f>
        <v>3</v>
      </c>
      <c r="GG6" s="67">
        <f>_xlfn.RANK.EQ('raw-all-komoditas'!GH6,'raw-all-komoditas'!GH$4:GH$37,0)</f>
        <v>13</v>
      </c>
      <c r="GH6" s="67">
        <f>_xlfn.RANK.EQ('raw-all-komoditas'!GI6,'raw-all-komoditas'!GI$4:GI$37,0)</f>
        <v>6</v>
      </c>
      <c r="GI6" s="67">
        <f>_xlfn.RANK.EQ('raw-all-komoditas'!GJ6,'raw-all-komoditas'!GJ$4:GJ$37,0)</f>
        <v>12</v>
      </c>
      <c r="GJ6" s="67">
        <f>_xlfn.RANK.EQ('raw-all-komoditas'!GK6,'raw-all-komoditas'!GK$4:GK$37,0)</f>
        <v>3</v>
      </c>
      <c r="GK6" s="67">
        <f>_xlfn.RANK.EQ('raw-all-komoditas'!GL6,'raw-all-komoditas'!GL$4:GL$37,0)</f>
        <v>2</v>
      </c>
      <c r="GL6" s="67">
        <f>_xlfn.RANK.EQ('raw-all-komoditas'!GM6,'raw-all-komoditas'!GM$4:GM$37,0)</f>
        <v>11</v>
      </c>
      <c r="GM6" s="67">
        <f>_xlfn.RANK.EQ('raw-all-komoditas'!GN6,'raw-all-komoditas'!GN$4:GN$37,0)</f>
        <v>12</v>
      </c>
      <c r="GN6" s="67">
        <f>_xlfn.RANK.EQ('raw-all-komoditas'!GO6,'raw-all-komoditas'!GO$4:GO$37,0)</f>
        <v>8</v>
      </c>
      <c r="GO6" s="67">
        <f>_xlfn.RANK.EQ('raw-all-komoditas'!GP6,'raw-all-komoditas'!GP$4:GP$37,0)</f>
        <v>28</v>
      </c>
      <c r="GP6" s="67">
        <f>_xlfn.RANK.EQ('raw-all-komoditas'!GQ6,'raw-all-komoditas'!GQ$4:GQ$37,0)</f>
        <v>14</v>
      </c>
      <c r="GQ6" s="67">
        <f>_xlfn.RANK.EQ('raw-all-komoditas'!GR6,'raw-all-komoditas'!GR$4:GR$37,0)</f>
        <v>2</v>
      </c>
      <c r="GR6" s="67">
        <f>_xlfn.RANK.EQ('raw-all-komoditas'!GS6,'raw-all-komoditas'!GS$4:GS$37,0)</f>
        <v>16</v>
      </c>
      <c r="GS6" s="67">
        <f>_xlfn.RANK.EQ('raw-all-komoditas'!GT6,'raw-all-komoditas'!GT$4:GT$37,0)</f>
        <v>6</v>
      </c>
      <c r="GT6" s="67">
        <f>_xlfn.RANK.EQ('raw-all-komoditas'!GU6,'raw-all-komoditas'!GU$4:GU$37,0)</f>
        <v>5</v>
      </c>
      <c r="GU6" s="67">
        <f>_xlfn.RANK.EQ('raw-all-komoditas'!GV6,'raw-all-komoditas'!GV$4:GV$37,0)</f>
        <v>6</v>
      </c>
      <c r="GV6" s="67">
        <f>_xlfn.RANK.EQ('raw-all-komoditas'!GW6,'raw-all-komoditas'!GW$4:GW$37,0)</f>
        <v>7</v>
      </c>
      <c r="GW6" s="67">
        <f>_xlfn.RANK.EQ('raw-all-komoditas'!GX6,'raw-all-komoditas'!GX$4:GX$37,0)</f>
        <v>11</v>
      </c>
      <c r="GX6" s="67">
        <f>_xlfn.RANK.EQ('raw-all-komoditas'!GY6,'raw-all-komoditas'!GY$4:GY$37,0)</f>
        <v>7</v>
      </c>
      <c r="GY6" s="67">
        <f>_xlfn.RANK.EQ('raw-all-komoditas'!GZ6,'raw-all-komoditas'!GZ$4:GZ$37,0)</f>
        <v>18</v>
      </c>
      <c r="GZ6" s="67">
        <f>_xlfn.RANK.EQ('raw-all-komoditas'!HA6,'raw-all-komoditas'!HA$4:HA$37,0)</f>
        <v>13</v>
      </c>
      <c r="HA6" s="67">
        <f>_xlfn.RANK.EQ('raw-all-komoditas'!HB6,'raw-all-komoditas'!HB$4:HB$37,0)</f>
        <v>10</v>
      </c>
      <c r="HB6" s="67">
        <f>_xlfn.RANK.EQ('raw-all-komoditas'!HC6,'raw-all-komoditas'!HC$4:HC$37,0)</f>
        <v>12</v>
      </c>
      <c r="HC6" s="67">
        <f>_xlfn.RANK.EQ('raw-all-komoditas'!HD6,'raw-all-komoditas'!HD$4:HD$37,0)</f>
        <v>16</v>
      </c>
      <c r="HD6" s="67">
        <f>_xlfn.RANK.EQ('raw-all-komoditas'!HE6,'raw-all-komoditas'!HE$4:HE$37,0)</f>
        <v>22</v>
      </c>
      <c r="HE6" s="67">
        <f>_xlfn.RANK.EQ('raw-all-komoditas'!HF6,'raw-all-komoditas'!HF$4:HF$37,0)</f>
        <v>1</v>
      </c>
      <c r="HF6" s="67">
        <f>_xlfn.RANK.EQ('raw-all-komoditas'!HG6,'raw-all-komoditas'!HG$4:HG$37,0)</f>
        <v>2</v>
      </c>
      <c r="HG6" s="67">
        <f>_xlfn.RANK.EQ('raw-all-komoditas'!HH6,'raw-all-komoditas'!HH$4:HH$37,0)</f>
        <v>3</v>
      </c>
      <c r="HH6" s="67">
        <f>_xlfn.RANK.EQ('raw-all-komoditas'!HI6,'raw-all-komoditas'!HI$4:HI$37,0)</f>
        <v>4</v>
      </c>
      <c r="HI6" s="67">
        <f>_xlfn.RANK.EQ('raw-all-komoditas'!HJ6,'raw-all-komoditas'!HJ$4:HJ$37,0)</f>
        <v>16</v>
      </c>
      <c r="HJ6" s="67">
        <f>_xlfn.RANK.EQ('raw-all-komoditas'!HK6,'raw-all-komoditas'!HK$4:HK$37,0)</f>
        <v>19</v>
      </c>
      <c r="HK6" s="67">
        <f>_xlfn.RANK.EQ('raw-all-komoditas'!HL6,'raw-all-komoditas'!HL$4:HL$37,0)</f>
        <v>11</v>
      </c>
      <c r="HL6" s="67">
        <f>_xlfn.RANK.EQ('raw-all-komoditas'!HM6,'raw-all-komoditas'!HM$4:HM$37,0)</f>
        <v>5</v>
      </c>
      <c r="HM6" s="67">
        <f>_xlfn.RANK.EQ('raw-all-komoditas'!HN6,'raw-all-komoditas'!HN$4:HN$37,0)</f>
        <v>6</v>
      </c>
      <c r="HN6" s="67">
        <f>_xlfn.RANK.EQ('raw-all-komoditas'!HO6,'raw-all-komoditas'!HO$4:HO$37,0)</f>
        <v>10</v>
      </c>
      <c r="HO6" s="67">
        <f>_xlfn.RANK.EQ('raw-all-komoditas'!HP6,'raw-all-komoditas'!HP$4:HP$37,0)</f>
        <v>17</v>
      </c>
      <c r="HP6" s="67">
        <f>_xlfn.RANK.EQ('raw-all-komoditas'!HQ6,'raw-all-komoditas'!HQ$4:HQ$37,0)</f>
        <v>8</v>
      </c>
      <c r="HQ6" s="67">
        <f>_xlfn.RANK.EQ('raw-all-komoditas'!HR6,'raw-all-komoditas'!HR$4:HR$37,0)</f>
        <v>7</v>
      </c>
      <c r="HR6" s="67">
        <f>_xlfn.RANK.EQ('raw-all-komoditas'!HS6,'raw-all-komoditas'!HS$4:HS$37,0)</f>
        <v>20</v>
      </c>
      <c r="HS6" s="67">
        <f>_xlfn.RANK.EQ('raw-all-komoditas'!HT6,'raw-all-komoditas'!HT$4:HT$37,0)</f>
        <v>1</v>
      </c>
      <c r="HT6" s="67">
        <f>_xlfn.RANK.EQ('raw-all-komoditas'!HU6,'raw-all-komoditas'!HU$4:HU$37,0)</f>
        <v>3</v>
      </c>
      <c r="HU6" s="67">
        <f>_xlfn.RANK.EQ('raw-all-komoditas'!HV6,'raw-all-komoditas'!HV$4:HV$37,0)</f>
        <v>14</v>
      </c>
      <c r="HV6" s="67">
        <f>_xlfn.RANK.EQ('raw-all-komoditas'!HW6,'raw-all-komoditas'!HW$4:HW$37,0)</f>
        <v>11</v>
      </c>
      <c r="HW6" s="67">
        <f>_xlfn.RANK.EQ('raw-all-komoditas'!HX6,'raw-all-komoditas'!HX$4:HX$37,0)</f>
        <v>23</v>
      </c>
      <c r="HX6" s="67">
        <f>_xlfn.RANK.EQ('raw-all-komoditas'!HY6,'raw-all-komoditas'!HY$4:HY$37,0)</f>
        <v>2</v>
      </c>
      <c r="HY6" s="67">
        <f>_xlfn.RANK.EQ('raw-all-komoditas'!HZ6,'raw-all-komoditas'!HZ$4:HZ$37,0)</f>
        <v>11</v>
      </c>
      <c r="HZ6" s="67">
        <f>_xlfn.RANK.EQ('raw-all-komoditas'!IA6,'raw-all-komoditas'!IA$4:IA$37,0)</f>
        <v>1</v>
      </c>
      <c r="IA6" s="67">
        <f>_xlfn.RANK.EQ('raw-all-komoditas'!IB6,'raw-all-komoditas'!IB$4:IB$37,0)</f>
        <v>6</v>
      </c>
      <c r="IB6" s="67">
        <f>_xlfn.RANK.EQ('raw-all-komoditas'!IC6,'raw-all-komoditas'!IC$4:IC$37,0)</f>
        <v>9</v>
      </c>
      <c r="IC6" s="67">
        <f>_xlfn.RANK.EQ('raw-all-komoditas'!ID6,'raw-all-komoditas'!ID$4:ID$37,0)</f>
        <v>20</v>
      </c>
      <c r="ID6" s="67">
        <f>_xlfn.RANK.EQ('raw-all-komoditas'!IE6,'raw-all-komoditas'!IE$4:IE$37,0)</f>
        <v>4</v>
      </c>
      <c r="IE6" s="67">
        <f>_xlfn.RANK.EQ('raw-all-komoditas'!IF6,'raw-all-komoditas'!IF$4:IF$37,0)</f>
        <v>2</v>
      </c>
      <c r="IF6" s="67">
        <f>_xlfn.RANK.EQ('raw-all-komoditas'!IG6,'raw-all-komoditas'!IG$4:IG$37,0)</f>
        <v>2</v>
      </c>
      <c r="IG6" s="67">
        <f>_xlfn.RANK.EQ('raw-all-komoditas'!IH6,'raw-all-komoditas'!IH$4:IH$37,0)</f>
        <v>5</v>
      </c>
      <c r="IH6" s="67">
        <f>_xlfn.RANK.EQ('raw-all-komoditas'!II6,'raw-all-komoditas'!II$4:II$37,0)</f>
        <v>2</v>
      </c>
      <c r="II6" s="67">
        <f>_xlfn.RANK.EQ('raw-all-komoditas'!IJ6,'raw-all-komoditas'!IJ$4:IJ$37,0)</f>
        <v>4</v>
      </c>
      <c r="IJ6" s="67">
        <f>_xlfn.RANK.EQ('raw-all-komoditas'!IK6,'raw-all-komoditas'!IK$4:IK$37,0)</f>
        <v>11</v>
      </c>
      <c r="IK6" s="67">
        <f>_xlfn.RANK.EQ('raw-all-komoditas'!IL6,'raw-all-komoditas'!IL$4:IL$37,0)</f>
        <v>5</v>
      </c>
      <c r="IL6" s="67">
        <f>_xlfn.RANK.EQ('raw-all-komoditas'!IM6,'raw-all-komoditas'!IM$4:IM$37,0)</f>
        <v>10</v>
      </c>
      <c r="IM6" s="67">
        <f>_xlfn.RANK.EQ('raw-all-komoditas'!IN6,'raw-all-komoditas'!IN$4:IN$37,0)</f>
        <v>8</v>
      </c>
      <c r="IN6" s="67">
        <f>_xlfn.RANK.EQ('raw-all-komoditas'!IO6,'raw-all-komoditas'!IO$4:IO$37,0)</f>
        <v>2</v>
      </c>
      <c r="IO6" s="67">
        <f>_xlfn.RANK.EQ('raw-all-komoditas'!IP6,'raw-all-komoditas'!IP$4:IP$37,0)</f>
        <v>16</v>
      </c>
      <c r="IP6" s="67">
        <f>_xlfn.RANK.EQ('raw-all-komoditas'!IQ6,'raw-all-komoditas'!IQ$4:IQ$37,0)</f>
        <v>17</v>
      </c>
      <c r="IQ6" s="67">
        <f>_xlfn.RANK.EQ('raw-all-komoditas'!IR6,'raw-all-komoditas'!IR$4:IR$37,0)</f>
        <v>9</v>
      </c>
      <c r="IR6" s="67">
        <f>_xlfn.RANK.EQ('raw-all-komoditas'!IS6,'raw-all-komoditas'!IS$4:IS$37,0)</f>
        <v>18</v>
      </c>
      <c r="IS6" s="67">
        <f>_xlfn.RANK.EQ('raw-all-komoditas'!IT6,'raw-all-komoditas'!IT$4:IT$37,0)</f>
        <v>3</v>
      </c>
      <c r="IT6" s="67">
        <f>_xlfn.RANK.EQ('raw-all-komoditas'!IU6,'raw-all-komoditas'!IU$4:IU$37,0)</f>
        <v>5</v>
      </c>
      <c r="IU6" s="67">
        <f>_xlfn.RANK.EQ('raw-all-komoditas'!IV6,'raw-all-komoditas'!IV$4:IV$37,0)</f>
        <v>1</v>
      </c>
      <c r="IV6" s="67">
        <f>_xlfn.RANK.EQ('raw-all-komoditas'!IW6,'raw-all-komoditas'!IW$4:IW$37,0)</f>
        <v>1</v>
      </c>
      <c r="IW6" s="67">
        <f>_xlfn.RANK.EQ('raw-all-komoditas'!IX6,'raw-all-komoditas'!IX$4:IX$37,0)</f>
        <v>8</v>
      </c>
      <c r="IX6" s="67">
        <f>_xlfn.RANK.EQ('raw-all-komoditas'!IY6,'raw-all-komoditas'!IY$4:IY$37,0)</f>
        <v>4</v>
      </c>
      <c r="IY6" s="67">
        <f>_xlfn.RANK.EQ('raw-all-komoditas'!IZ6,'raw-all-komoditas'!IZ$4:IZ$37,0)</f>
        <v>23</v>
      </c>
      <c r="IZ6" s="67">
        <f>_xlfn.RANK.EQ('raw-all-komoditas'!JA6,'raw-all-komoditas'!JA$4:JA$37,0)</f>
        <v>5</v>
      </c>
      <c r="JA6" s="67">
        <f>_xlfn.RANK.EQ('raw-all-komoditas'!JB6,'raw-all-komoditas'!JB$4:JB$37,0)</f>
        <v>3</v>
      </c>
      <c r="JB6" s="67">
        <f>_xlfn.RANK.EQ('raw-all-komoditas'!JC6,'raw-all-komoditas'!JC$4:JC$37,0)</f>
        <v>5</v>
      </c>
      <c r="JC6" s="67">
        <f>_xlfn.RANK.EQ('raw-all-komoditas'!JD6,'raw-all-komoditas'!JD$4:JD$37,0)</f>
        <v>26</v>
      </c>
      <c r="JD6" s="67">
        <f>_xlfn.RANK.EQ('raw-all-komoditas'!JE6,'raw-all-komoditas'!JE$4:JE$37,0)</f>
        <v>3</v>
      </c>
      <c r="JE6" s="67">
        <f>_xlfn.RANK.EQ('raw-all-komoditas'!JF6,'raw-all-komoditas'!JF$4:JF$37,0)</f>
        <v>20</v>
      </c>
      <c r="JF6" s="67">
        <f>_xlfn.RANK.EQ('raw-all-komoditas'!JG6,'raw-all-komoditas'!JG$4:JG$37,0)</f>
        <v>12</v>
      </c>
      <c r="JG6" s="67">
        <f>_xlfn.RANK.EQ('raw-all-komoditas'!JH6,'raw-all-komoditas'!JH$4:JH$37,0)</f>
        <v>6</v>
      </c>
      <c r="JH6" s="67">
        <f>_xlfn.RANK.EQ('raw-all-komoditas'!JI6,'raw-all-komoditas'!JI$4:JI$37,0)</f>
        <v>5</v>
      </c>
      <c r="JI6" s="67">
        <f>_xlfn.RANK.EQ('raw-all-komoditas'!JJ6,'raw-all-komoditas'!JJ$4:JJ$37,0)</f>
        <v>13</v>
      </c>
      <c r="JJ6" s="67">
        <f>_xlfn.RANK.EQ('raw-all-komoditas'!JK6,'raw-all-komoditas'!JK$4:JK$37,0)</f>
        <v>19</v>
      </c>
      <c r="JK6" s="67">
        <f>_xlfn.RANK.EQ('raw-all-komoditas'!JL6,'raw-all-komoditas'!JL$4:JL$37,0)</f>
        <v>18</v>
      </c>
      <c r="JL6" s="67">
        <f>_xlfn.RANK.EQ('raw-all-komoditas'!JM6,'raw-all-komoditas'!JM$4:JM$37,0)</f>
        <v>5</v>
      </c>
      <c r="JM6" s="67">
        <f>_xlfn.RANK.EQ('raw-all-komoditas'!JN6,'raw-all-komoditas'!JN$4:JN$37,0)</f>
        <v>19</v>
      </c>
      <c r="JN6" s="67">
        <f>_xlfn.RANK.EQ('raw-all-komoditas'!JO6,'raw-all-komoditas'!JO$4:JO$37,0)</f>
        <v>5</v>
      </c>
      <c r="JO6" s="67">
        <f>_xlfn.RANK.EQ('raw-all-komoditas'!JP6,'raw-all-komoditas'!JP$4:JP$37,0)</f>
        <v>9</v>
      </c>
      <c r="JP6" s="67">
        <f>_xlfn.RANK.EQ('raw-all-komoditas'!JQ6,'raw-all-komoditas'!JQ$4:JQ$37,0)</f>
        <v>17</v>
      </c>
      <c r="JQ6" s="67">
        <f>_xlfn.RANK.EQ('raw-all-komoditas'!JR6,'raw-all-komoditas'!JR$4:JR$37,0)</f>
        <v>8</v>
      </c>
      <c r="JR6" s="67">
        <f>_xlfn.RANK.EQ('raw-all-komoditas'!JS6,'raw-all-komoditas'!JS$4:JS$37,0)</f>
        <v>21</v>
      </c>
      <c r="JT6" s="68">
        <f>_xlfn.RANK.EQ('raw-all-komoditas'!JU6,'raw-all-komoditas'!JU$4:JU$37,0)</f>
        <v>5</v>
      </c>
      <c r="JU6" s="68">
        <f>_xlfn.RANK.EQ('raw-all-komoditas'!JV6,'raw-all-komoditas'!JV$4:JV$37,0)</f>
        <v>11</v>
      </c>
      <c r="JV6" s="68">
        <f>_xlfn.RANK.EQ('raw-all-komoditas'!JW6,'raw-all-komoditas'!JW$4:JW$37,0)</f>
        <v>3</v>
      </c>
      <c r="JW6" s="68">
        <f>_xlfn.RANK.EQ('raw-all-komoditas'!JX6,'raw-all-komoditas'!JX$4:JX$37,0)</f>
        <v>8</v>
      </c>
      <c r="JX6" s="68">
        <f>_xlfn.RANK.EQ('raw-all-komoditas'!JY6,'raw-all-komoditas'!JY$4:JY$37,0)</f>
        <v>10</v>
      </c>
      <c r="JY6" s="68">
        <f>_xlfn.RANK.EQ('raw-all-komoditas'!JZ6,'raw-all-komoditas'!JZ$4:JZ$37,0)</f>
        <v>11</v>
      </c>
      <c r="JZ6" s="68">
        <f>_xlfn.RANK.EQ('raw-all-komoditas'!KA6,'raw-all-komoditas'!KA$4:KA$37,0)</f>
        <v>2</v>
      </c>
      <c r="KA6" s="68">
        <f>_xlfn.RANK.EQ('raw-all-komoditas'!KB6,'raw-all-komoditas'!KB$4:KB$37,0)</f>
        <v>3</v>
      </c>
      <c r="KB6" s="68">
        <f>_xlfn.RANK.EQ('raw-all-komoditas'!KC6,'raw-all-komoditas'!KC$4:KC$37,0)</f>
        <v>13</v>
      </c>
      <c r="KC6" s="68">
        <f>_xlfn.RANK.EQ('raw-all-komoditas'!KD6,'raw-all-komoditas'!KD$4:KD$37,0)</f>
        <v>8</v>
      </c>
      <c r="KD6" s="68">
        <f>_xlfn.RANK.EQ('raw-all-komoditas'!KE6,'raw-all-komoditas'!KE$4:KE$37,0)</f>
        <v>2</v>
      </c>
      <c r="KE6" s="68">
        <f>_xlfn.RANK.EQ('raw-all-komoditas'!KF6,'raw-all-komoditas'!KF$4:KF$37,0)</f>
        <v>10</v>
      </c>
      <c r="KF6" s="68">
        <f>_xlfn.RANK.EQ('raw-all-komoditas'!KG6,'raw-all-komoditas'!KG$4:KG$37,0)</f>
        <v>5</v>
      </c>
      <c r="KG6" s="68">
        <f>_xlfn.RANK.EQ('raw-all-komoditas'!KH6,'raw-all-komoditas'!KH$4:KH$37,0)</f>
        <v>14</v>
      </c>
      <c r="KH6" s="68">
        <f>_xlfn.RANK.EQ('raw-all-komoditas'!KI6,'raw-all-komoditas'!KI$4:KI$37,0)</f>
        <v>1</v>
      </c>
      <c r="KI6" s="68">
        <f>_xlfn.RANK.EQ('raw-all-komoditas'!KJ6,'raw-all-komoditas'!KJ$4:KJ$37,0)</f>
        <v>5</v>
      </c>
      <c r="KJ6" s="68">
        <f>_xlfn.RANK.EQ('raw-all-komoditas'!KK6,'raw-all-komoditas'!KK$4:KK$37,0)</f>
        <v>4</v>
      </c>
      <c r="KK6" s="68">
        <f>_xlfn.RANK.EQ('raw-all-komoditas'!KL6,'raw-all-komoditas'!KL$4:KL$37,0)</f>
        <v>2</v>
      </c>
      <c r="KL6" s="68">
        <f>_xlfn.RANK.EQ('raw-all-komoditas'!KM6,'raw-all-komoditas'!KM$4:KM$37,0)</f>
        <v>4</v>
      </c>
      <c r="KM6" s="68">
        <f>_xlfn.RANK.EQ('raw-all-komoditas'!KN6,'raw-all-komoditas'!KN$4:KN$37,0)</f>
        <v>14</v>
      </c>
      <c r="KN6" s="68">
        <f>_xlfn.RANK.EQ('raw-all-komoditas'!KO6,'raw-all-komoditas'!KO$4:KO$37,0)</f>
        <v>4</v>
      </c>
      <c r="KO6" s="68">
        <f>_xlfn.RANK.EQ('raw-all-komoditas'!KP6,'raw-all-komoditas'!KP$4:KP$37,0)</f>
        <v>3</v>
      </c>
      <c r="KP6" s="68">
        <f>_xlfn.RANK.EQ('raw-all-komoditas'!KQ6,'raw-all-komoditas'!KQ$4:KQ$37,0)</f>
        <v>2</v>
      </c>
      <c r="KQ6" s="68">
        <f>_xlfn.RANK.EQ('raw-all-komoditas'!KR6,'raw-all-komoditas'!KR$4:KR$37,0)</f>
        <v>8</v>
      </c>
      <c r="KR6" s="68">
        <f>_xlfn.RANK.EQ('raw-all-komoditas'!KS6,'raw-all-komoditas'!KS$4:KS$37,0)</f>
        <v>1</v>
      </c>
      <c r="KS6" s="68">
        <f>_xlfn.RANK.EQ('raw-all-komoditas'!KT6,'raw-all-komoditas'!KT$4:KT$37,0)</f>
        <v>10</v>
      </c>
      <c r="KT6" s="68">
        <f>_xlfn.RANK.EQ('raw-all-komoditas'!KU6,'raw-all-komoditas'!KU$4:KU$37,0)</f>
        <v>3</v>
      </c>
      <c r="KU6" s="68">
        <f>_xlfn.RANK.EQ('raw-all-komoditas'!KV6,'raw-all-komoditas'!KV$4:KV$37,0)</f>
        <v>10</v>
      </c>
      <c r="KV6" s="68">
        <f>_xlfn.RANK.EQ('raw-all-komoditas'!KW6,'raw-all-komoditas'!KW$4:KW$37,0)</f>
        <v>4</v>
      </c>
      <c r="KW6" s="68">
        <f>_xlfn.RANK.EQ('raw-all-komoditas'!KX6,'raw-all-komoditas'!KX$4:KX$37,0)</f>
        <v>7</v>
      </c>
      <c r="KX6" s="68">
        <f>_xlfn.RANK.EQ('raw-all-komoditas'!KY6,'raw-all-komoditas'!KY$4:KY$37,0)</f>
        <v>3</v>
      </c>
      <c r="KY6" s="68">
        <f>_xlfn.RANK.EQ('raw-all-komoditas'!KZ6,'raw-all-komoditas'!KZ$4:KZ$37,0)</f>
        <v>1</v>
      </c>
      <c r="KZ6" s="68">
        <f>_xlfn.RANK.EQ('raw-all-komoditas'!LA6,'raw-all-komoditas'!LA$4:LA$37,0)</f>
        <v>10</v>
      </c>
      <c r="LA6" s="68">
        <f>_xlfn.RANK.EQ('raw-all-komoditas'!LB6,'raw-all-komoditas'!LB$4:LB$37,0)</f>
        <v>4</v>
      </c>
      <c r="LB6" s="68">
        <f>_xlfn.RANK.EQ('raw-all-komoditas'!LC6,'raw-all-komoditas'!LC$4:LC$37,0)</f>
        <v>2</v>
      </c>
      <c r="LC6" s="68">
        <f>_xlfn.RANK.EQ('raw-all-komoditas'!LD6,'raw-all-komoditas'!LD$4:LD$37,0)</f>
        <v>2</v>
      </c>
      <c r="LD6" s="68">
        <f>_xlfn.RANK.EQ('raw-all-komoditas'!LE6,'raw-all-komoditas'!LE$4:LE$37,0)</f>
        <v>3</v>
      </c>
      <c r="LE6" s="68">
        <f>_xlfn.RANK.EQ('raw-all-komoditas'!LF6,'raw-all-komoditas'!LF$4:LF$37,0)</f>
        <v>2</v>
      </c>
      <c r="LF6" s="68">
        <f>_xlfn.RANK.EQ('raw-all-komoditas'!LG6,'raw-all-komoditas'!LG$4:LG$37,0)</f>
        <v>3</v>
      </c>
      <c r="LG6" s="68">
        <f>_xlfn.RANK.EQ('raw-all-komoditas'!LH6,'raw-all-komoditas'!LH$4:LH$37,0)</f>
        <v>14</v>
      </c>
      <c r="LH6" s="68">
        <f>_xlfn.RANK.EQ('raw-all-komoditas'!LI6,'raw-all-komoditas'!LI$4:LI$37,0)</f>
        <v>2</v>
      </c>
      <c r="LI6" s="68">
        <f>_xlfn.RANK.EQ('raw-all-komoditas'!LJ6,'raw-all-komoditas'!LJ$4:LJ$37,0)</f>
        <v>4</v>
      </c>
      <c r="LJ6" s="68">
        <f>_xlfn.RANK.EQ('raw-all-komoditas'!LK6,'raw-all-komoditas'!LK$4:LK$37,0)</f>
        <v>2</v>
      </c>
      <c r="LK6" s="68">
        <f>_xlfn.RANK.EQ('raw-all-komoditas'!LL6,'raw-all-komoditas'!LL$4:LL$37,0)</f>
        <v>3</v>
      </c>
      <c r="LL6" s="68">
        <f>_xlfn.RANK.EQ('raw-all-komoditas'!LM6,'raw-all-komoditas'!LM$4:LM$37,0)</f>
        <v>7</v>
      </c>
      <c r="LM6" s="68">
        <f>_xlfn.RANK.EQ('raw-all-komoditas'!LN6,'raw-all-komoditas'!LN$4:LN$37,0)</f>
        <v>10</v>
      </c>
      <c r="LN6" s="68">
        <f>_xlfn.RANK.EQ('raw-all-komoditas'!LO6,'raw-all-komoditas'!LO$4:LO$37,0)</f>
        <v>12</v>
      </c>
      <c r="LO6" s="68">
        <f>_xlfn.RANK.EQ('raw-all-komoditas'!LP6,'raw-all-komoditas'!LP$4:LP$37,0)</f>
        <v>11</v>
      </c>
      <c r="LP6" s="68">
        <f>_xlfn.RANK.EQ('raw-all-komoditas'!LQ6,'raw-all-komoditas'!LQ$4:LQ$37,0)</f>
        <v>7</v>
      </c>
      <c r="LQ6" s="68">
        <f>_xlfn.RANK.EQ('raw-all-komoditas'!LR6,'raw-all-komoditas'!LR$4:LR$37,0)</f>
        <v>5</v>
      </c>
      <c r="LR6" s="68">
        <f>_xlfn.RANK.EQ('raw-all-komoditas'!LS6,'raw-all-komoditas'!LS$4:LS$37,0)</f>
        <v>3</v>
      </c>
      <c r="LS6" s="68">
        <f>_xlfn.RANK.EQ('raw-all-komoditas'!LT6,'raw-all-komoditas'!LT$4:LT$37,0)</f>
        <v>17</v>
      </c>
      <c r="LT6" s="68">
        <f>_xlfn.RANK.EQ('raw-all-komoditas'!LU6,'raw-all-komoditas'!LU$4:LU$37,0)</f>
        <v>7</v>
      </c>
      <c r="LU6" s="68">
        <f>_xlfn.RANK.EQ('raw-all-komoditas'!LV6,'raw-all-komoditas'!LV$4:LV$37,0)</f>
        <v>5</v>
      </c>
      <c r="LV6" s="68">
        <f>_xlfn.RANK.EQ('raw-all-komoditas'!LW6,'raw-all-komoditas'!LW$4:LW$37,0)</f>
        <v>2</v>
      </c>
      <c r="LW6" s="68">
        <f>_xlfn.RANK.EQ('raw-all-komoditas'!LX6,'raw-all-komoditas'!LX$4:LX$37,0)</f>
        <v>2</v>
      </c>
      <c r="LX6" s="68">
        <f>_xlfn.RANK.EQ('raw-all-komoditas'!LY6,'raw-all-komoditas'!LY$4:LY$37,0)</f>
        <v>2</v>
      </c>
      <c r="LY6" s="68">
        <f>_xlfn.RANK.EQ('raw-all-komoditas'!LZ6,'raw-all-komoditas'!LZ$4:LZ$37,0)</f>
        <v>2</v>
      </c>
      <c r="LZ6" s="68">
        <f>_xlfn.RANK.EQ('raw-all-komoditas'!MA6,'raw-all-komoditas'!MA$4:MA$37,0)</f>
        <v>14</v>
      </c>
      <c r="MA6" s="68">
        <f>_xlfn.RANK.EQ('raw-all-komoditas'!MB6,'raw-all-komoditas'!MB$4:MB$37,0)</f>
        <v>2</v>
      </c>
      <c r="MB6" s="68">
        <f>_xlfn.RANK.EQ('raw-all-komoditas'!MC6,'raw-all-komoditas'!MC$4:MC$37,0)</f>
        <v>7</v>
      </c>
      <c r="MC6" s="68">
        <f>_xlfn.RANK.EQ('raw-all-komoditas'!MD6,'raw-all-komoditas'!MD$4:MD$37,0)</f>
        <v>12</v>
      </c>
      <c r="MD6" s="68">
        <f>_xlfn.RANK.EQ('raw-all-komoditas'!ME6,'raw-all-komoditas'!ME$4:ME$37,0)</f>
        <v>11</v>
      </c>
      <c r="ME6" s="68">
        <f>_xlfn.RANK.EQ('raw-all-komoditas'!MF6,'raw-all-komoditas'!MF$4:MF$37,0)</f>
        <v>4</v>
      </c>
      <c r="MF6" s="68">
        <f>_xlfn.RANK.EQ('raw-all-komoditas'!MG6,'raw-all-komoditas'!MG$4:MG$37,0)</f>
        <v>3</v>
      </c>
      <c r="MG6" s="68">
        <f>_xlfn.RANK.EQ('raw-all-komoditas'!MH6,'raw-all-komoditas'!MH$4:MH$37,0)</f>
        <v>4</v>
      </c>
      <c r="MH6" s="68">
        <f>_xlfn.RANK.EQ('raw-all-komoditas'!MI6,'raw-all-komoditas'!MI$4:MI$37,0)</f>
        <v>2</v>
      </c>
      <c r="MI6" s="68">
        <f>_xlfn.RANK.EQ('raw-all-komoditas'!MJ6,'raw-all-komoditas'!MJ$4:MJ$37,0)</f>
        <v>3</v>
      </c>
      <c r="MJ6" s="68">
        <f>_xlfn.RANK.EQ('raw-all-komoditas'!MK6,'raw-all-komoditas'!MK$4:MK$37,0)</f>
        <v>20</v>
      </c>
      <c r="ML6" s="69">
        <f>_xlfn.RANK.EQ('raw-all-komoditas'!MM6,'raw-all-komoditas'!MM$4:MM$37,0)</f>
        <v>31</v>
      </c>
      <c r="MM6" s="69">
        <f>_xlfn.RANK.EQ('raw-all-komoditas'!MN6,'raw-all-komoditas'!MN$4:MN$37,0)</f>
        <v>9</v>
      </c>
      <c r="MN6" s="69">
        <f>_xlfn.RANK.EQ('raw-all-komoditas'!MO6,'raw-all-komoditas'!MO$4:MO$37,0)</f>
        <v>3</v>
      </c>
      <c r="MO6" s="69">
        <f>_xlfn.RANK.EQ('raw-all-komoditas'!MP6,'raw-all-komoditas'!MP$4:MP$37,0)</f>
        <v>27</v>
      </c>
      <c r="MP6" s="69">
        <f>_xlfn.RANK.EQ('raw-all-komoditas'!MQ6,'raw-all-komoditas'!MQ$4:MQ$37,0)</f>
        <v>14</v>
      </c>
      <c r="MQ6" s="69">
        <f>_xlfn.RANK.EQ('raw-all-komoditas'!MR6,'raw-all-komoditas'!MR$4:MR$37,0)</f>
        <v>10</v>
      </c>
      <c r="MR6" s="69">
        <f>_xlfn.RANK.EQ('raw-all-komoditas'!MS6,'raw-all-komoditas'!MS$4:MS$37,0)</f>
        <v>22</v>
      </c>
      <c r="MS6" s="69">
        <f>_xlfn.RANK.EQ('raw-all-komoditas'!MT6,'raw-all-komoditas'!MT$4:MT$37,0)</f>
        <v>8</v>
      </c>
      <c r="MT6" s="69">
        <f>_xlfn.RANK.EQ('raw-all-komoditas'!MU6,'raw-all-komoditas'!MU$4:MU$37,0)</f>
        <v>7</v>
      </c>
      <c r="MU6" s="69">
        <f>_xlfn.RANK.EQ('raw-all-komoditas'!MV6,'raw-all-komoditas'!MV$4:MV$37,0)</f>
        <v>3</v>
      </c>
      <c r="MV6" s="69">
        <f>_xlfn.RANK.EQ('raw-all-komoditas'!MW6,'raw-all-komoditas'!MW$4:MW$37,0)</f>
        <v>5</v>
      </c>
      <c r="MW6" s="69">
        <f>_xlfn.RANK.EQ('raw-all-komoditas'!MX6,'raw-all-komoditas'!MX$4:MX$37,0)</f>
        <v>4</v>
      </c>
      <c r="MX6" s="69">
        <f>_xlfn.RANK.EQ('raw-all-komoditas'!MY6,'raw-all-komoditas'!MY$4:MY$37,0)</f>
        <v>12</v>
      </c>
      <c r="MY6" s="69">
        <f>_xlfn.RANK.EQ('raw-all-komoditas'!MZ6,'raw-all-komoditas'!MZ$4:MZ$37,0)</f>
        <v>24</v>
      </c>
      <c r="MZ6" s="69">
        <f>_xlfn.RANK.EQ('raw-all-komoditas'!NA6,'raw-all-komoditas'!NA$4:NA$37,0)</f>
        <v>18</v>
      </c>
      <c r="NA6" s="69">
        <f>_xlfn.RANK.EQ('raw-all-komoditas'!NB6,'raw-all-komoditas'!NB$4:NB$37,0)</f>
        <v>19</v>
      </c>
      <c r="NB6" s="69">
        <f>_xlfn.RANK.EQ('raw-all-komoditas'!NC6,'raw-all-komoditas'!NC$4:NC$37,0)</f>
        <v>26</v>
      </c>
      <c r="ND6" s="70">
        <f>_xlfn.RANK.EQ('raw-all-komoditas'!NE6,'raw-all-komoditas'!NE$4:NE$37,0)</f>
        <v>6</v>
      </c>
      <c r="NE6" s="70">
        <f>_xlfn.RANK.EQ('raw-all-komoditas'!NF6,'raw-all-komoditas'!NF$4:NF$37,0)</f>
        <v>6</v>
      </c>
      <c r="NF6" s="70">
        <f>_xlfn.RANK.EQ('raw-all-komoditas'!NG6,'raw-all-komoditas'!NG$4:NG$37,0)</f>
        <v>20</v>
      </c>
      <c r="NG6" s="70">
        <f>_xlfn.RANK.EQ('raw-all-komoditas'!NH6,'raw-all-komoditas'!NH$4:NH$37,0)</f>
        <v>4</v>
      </c>
      <c r="NH6" s="70">
        <f>_xlfn.RANK.EQ('raw-all-komoditas'!NI6,'raw-all-komoditas'!NI$4:NI$37,0)</f>
        <v>11</v>
      </c>
      <c r="NI6" s="70">
        <f>_xlfn.RANK.EQ('raw-all-komoditas'!NJ6,'raw-all-komoditas'!NJ$4:NJ$37,0)</f>
        <v>5</v>
      </c>
      <c r="NJ6" s="70">
        <f>_xlfn.RANK.EQ('raw-all-komoditas'!NK6,'raw-all-komoditas'!NK$4:NK$37,0)</f>
        <v>5</v>
      </c>
      <c r="NK6" s="70">
        <f>_xlfn.RANK.EQ('raw-all-komoditas'!NL6,'raw-all-komoditas'!NL$4:NL$37,0)</f>
        <v>2</v>
      </c>
      <c r="NL6" s="70">
        <f>_xlfn.RANK.EQ('raw-all-komoditas'!NM6,'raw-all-komoditas'!NM$4:NM$37,0)</f>
        <v>2</v>
      </c>
      <c r="NM6" s="70">
        <f>_xlfn.RANK.EQ('raw-all-komoditas'!NN6,'raw-all-komoditas'!NN$4:NN$37,0)</f>
        <v>9</v>
      </c>
      <c r="NN6" s="70">
        <f>_xlfn.RANK.EQ('raw-all-komoditas'!NO6,'raw-all-komoditas'!NO$4:NO$37,0)</f>
        <v>2</v>
      </c>
      <c r="NO6" s="70">
        <f>_xlfn.RANK.EQ('raw-all-komoditas'!NP6,'raw-all-komoditas'!NP$4:NP$37,0)</f>
        <v>7</v>
      </c>
      <c r="NP6" s="70">
        <f>_xlfn.RANK.EQ('raw-all-komoditas'!NQ6,'raw-all-komoditas'!NQ$4:NQ$37,0)</f>
        <v>2</v>
      </c>
      <c r="NQ6" s="70">
        <f>_xlfn.RANK.EQ('raw-all-komoditas'!NR6,'raw-all-komoditas'!NR$4:NR$37,0)</f>
        <v>9</v>
      </c>
      <c r="NR6" s="70">
        <f>_xlfn.RANK.EQ('raw-all-komoditas'!NS6,'raw-all-komoditas'!NS$4:NS$37,0)</f>
        <v>2</v>
      </c>
      <c r="NS6" s="70">
        <f>_xlfn.RANK.EQ('raw-all-komoditas'!NT6,'raw-all-komoditas'!NT$4:NT$37,0)</f>
        <v>3</v>
      </c>
      <c r="NT6" s="70">
        <f>_xlfn.RANK.EQ('raw-all-komoditas'!NU6,'raw-all-komoditas'!NU$4:NU$37,0)</f>
        <v>8</v>
      </c>
      <c r="NU6" s="70">
        <f>_xlfn.RANK.EQ('raw-all-komoditas'!NV6,'raw-all-komoditas'!NV$4:NV$37,0)</f>
        <v>8</v>
      </c>
      <c r="NV6" s="70">
        <f>_xlfn.RANK.EQ('raw-all-komoditas'!NW6,'raw-all-komoditas'!NW$4:NW$37,0)</f>
        <v>3</v>
      </c>
      <c r="NW6" s="70">
        <f>_xlfn.RANK.EQ('raw-all-komoditas'!NX6,'raw-all-komoditas'!NX$4:NX$37,0)</f>
        <v>19</v>
      </c>
      <c r="NX6" s="70">
        <f>_xlfn.RANK.EQ('raw-all-komoditas'!NY6,'raw-all-komoditas'!NY$4:NY$37,0)</f>
        <v>2</v>
      </c>
      <c r="NY6" s="70">
        <f>_xlfn.RANK.EQ('raw-all-komoditas'!NZ6,'raw-all-komoditas'!NZ$4:NZ$37,0)</f>
        <v>6</v>
      </c>
      <c r="NZ6" s="70">
        <f>_xlfn.RANK.EQ('raw-all-komoditas'!OA6,'raw-all-komoditas'!OA$4:OA$37,0)</f>
        <v>2</v>
      </c>
      <c r="OA6" s="70">
        <f>_xlfn.RANK.EQ('raw-all-komoditas'!OB6,'raw-all-komoditas'!OB$4:OB$37,0)</f>
        <v>4</v>
      </c>
      <c r="OB6" s="70">
        <f>_xlfn.RANK.EQ('raw-all-komoditas'!OC6,'raw-all-komoditas'!OC$4:OC$37,0)</f>
        <v>12</v>
      </c>
      <c r="OC6" s="70">
        <f>_xlfn.RANK.EQ('raw-all-komoditas'!OD6,'raw-all-komoditas'!OD$4:OD$37,0)</f>
        <v>2</v>
      </c>
      <c r="OD6" s="70">
        <f>_xlfn.RANK.EQ('raw-all-komoditas'!OE6,'raw-all-komoditas'!OE$4:OE$37,0)</f>
        <v>21</v>
      </c>
      <c r="OF6" s="71">
        <f>_xlfn.RANK.EQ('raw-all-komoditas'!OG6,'raw-all-komoditas'!OG$4:OG$37,0)</f>
        <v>19</v>
      </c>
      <c r="OG6" s="71">
        <f>_xlfn.RANK.EQ('raw-all-komoditas'!OH6,'raw-all-komoditas'!OH$4:OH$37,0)</f>
        <v>16</v>
      </c>
      <c r="OH6" s="71">
        <f>_xlfn.RANK.EQ('raw-all-komoditas'!OI6,'raw-all-komoditas'!OI$4:OI$37,0)</f>
        <v>2</v>
      </c>
      <c r="OI6" s="71">
        <f>_xlfn.RANK.EQ('raw-all-komoditas'!OJ6,'raw-all-komoditas'!OJ$4:OJ$37,0)</f>
        <v>2</v>
      </c>
      <c r="OJ6" s="71">
        <f>_xlfn.RANK.EQ('raw-all-komoditas'!OK6,'raw-all-komoditas'!OK$4:OK$37,0)</f>
        <v>8</v>
      </c>
      <c r="OK6" s="71">
        <f>_xlfn.RANK.EQ('raw-all-komoditas'!OL6,'raw-all-komoditas'!OL$4:OL$37,0)</f>
        <v>2</v>
      </c>
      <c r="OL6" s="71">
        <f>_xlfn.RANK.EQ('raw-all-komoditas'!OM6,'raw-all-komoditas'!OM$4:OM$37,0)</f>
        <v>3</v>
      </c>
      <c r="OM6" s="71">
        <f>_xlfn.RANK.EQ('raw-all-komoditas'!ON6,'raw-all-komoditas'!ON$4:ON$37,0)</f>
        <v>2</v>
      </c>
      <c r="ON6" s="71">
        <f>_xlfn.RANK.EQ('raw-all-komoditas'!OO6,'raw-all-komoditas'!OO$4:OO$37,0)</f>
        <v>12</v>
      </c>
      <c r="OO6" s="71">
        <f>_xlfn.RANK.EQ('raw-all-komoditas'!OP6,'raw-all-komoditas'!OP$4:OP$37,0)</f>
        <v>2</v>
      </c>
      <c r="OP6" s="71">
        <f>_xlfn.RANK.EQ('raw-all-komoditas'!OQ6,'raw-all-komoditas'!OQ$4:OQ$37,0)</f>
        <v>11</v>
      </c>
      <c r="OQ6" s="71">
        <f>_xlfn.RANK.EQ('raw-all-komoditas'!OR6,'raw-all-komoditas'!OR$4:OR$37,0)</f>
        <v>9</v>
      </c>
      <c r="OR6" s="71">
        <f>_xlfn.RANK.EQ('raw-all-komoditas'!OS6,'raw-all-komoditas'!OS$4:OS$37,0)</f>
        <v>2</v>
      </c>
      <c r="OS6" s="71">
        <f>_xlfn.RANK.EQ('raw-all-komoditas'!OT6,'raw-all-komoditas'!OT$4:OT$37,0)</f>
        <v>4</v>
      </c>
      <c r="OT6" s="71">
        <f>_xlfn.RANK.EQ('raw-all-komoditas'!OU6,'raw-all-komoditas'!OU$4:OU$37,0)</f>
        <v>9</v>
      </c>
      <c r="OU6" s="71">
        <f>_xlfn.RANK.EQ('raw-all-komoditas'!OV6,'raw-all-komoditas'!OV$4:OV$37,0)</f>
        <v>1</v>
      </c>
      <c r="OV6" s="71">
        <f>_xlfn.RANK.EQ('raw-all-komoditas'!OW6,'raw-all-komoditas'!OW$4:OW$37,0)</f>
        <v>2</v>
      </c>
      <c r="OW6" s="71">
        <f>_xlfn.RANK.EQ('raw-all-komoditas'!OX6,'raw-all-komoditas'!OX$4:OX$37,0)</f>
        <v>3</v>
      </c>
      <c r="OX6" s="71">
        <f>_xlfn.RANK.EQ('raw-all-komoditas'!OY6,'raw-all-komoditas'!OY$4:OY$37,0)</f>
        <v>13</v>
      </c>
      <c r="OY6" s="71">
        <f>_xlfn.RANK.EQ('raw-all-komoditas'!OZ6,'raw-all-komoditas'!OZ$4:OZ$37,0)</f>
        <v>2</v>
      </c>
      <c r="OZ6" s="71">
        <f>_xlfn.RANK.EQ('raw-all-komoditas'!PA6,'raw-all-komoditas'!PA$4:PA$37,0)</f>
        <v>14</v>
      </c>
      <c r="PA6" s="71">
        <f>_xlfn.RANK.EQ('raw-all-komoditas'!PB6,'raw-all-komoditas'!PB$4:PB$37,0)</f>
        <v>4</v>
      </c>
      <c r="PB6" s="71">
        <f>_xlfn.RANK.EQ('raw-all-komoditas'!PC6,'raw-all-komoditas'!PC$4:PC$37,0)</f>
        <v>2</v>
      </c>
      <c r="PC6" s="71">
        <f>_xlfn.RANK.EQ('raw-all-komoditas'!PD6,'raw-all-komoditas'!PD$4:PD$37,0)</f>
        <v>8</v>
      </c>
      <c r="PD6" s="71">
        <f>_xlfn.RANK.EQ('raw-all-komoditas'!PE6,'raw-all-komoditas'!PE$4:PE$37,0)</f>
        <v>14</v>
      </c>
      <c r="PE6" s="71">
        <f>_xlfn.RANK.EQ('raw-all-komoditas'!PF6,'raw-all-komoditas'!PF$4:PF$37,0)</f>
        <v>14</v>
      </c>
      <c r="PF6" s="71">
        <f>_xlfn.RANK.EQ('raw-all-komoditas'!PG6,'raw-all-komoditas'!PG$4:PG$37,0)</f>
        <v>2</v>
      </c>
      <c r="PG6" s="71">
        <f>_xlfn.RANK.EQ('raw-all-komoditas'!PH6,'raw-all-komoditas'!PH$4:PH$37,0)</f>
        <v>5</v>
      </c>
      <c r="PH6" s="71">
        <f>_xlfn.RANK.EQ('raw-all-komoditas'!PI6,'raw-all-komoditas'!PI$4:PI$37,0)</f>
        <v>2</v>
      </c>
      <c r="PI6" s="71">
        <f>_xlfn.RANK.EQ('raw-all-komoditas'!PJ6,'raw-all-komoditas'!PJ$4:PJ$37,0)</f>
        <v>17</v>
      </c>
      <c r="PJ6" s="71">
        <f>_xlfn.RANK.EQ('raw-all-komoditas'!PK6,'raw-all-komoditas'!PK$4:PK$37,0)</f>
        <v>6</v>
      </c>
      <c r="PK6" s="71">
        <f>_xlfn.RANK.EQ('raw-all-komoditas'!PL6,'raw-all-komoditas'!PL$4:PL$37,0)</f>
        <v>4</v>
      </c>
      <c r="PL6" s="71">
        <f>_xlfn.RANK.EQ('raw-all-komoditas'!PM6,'raw-all-komoditas'!PM$4:PM$37,0)</f>
        <v>14</v>
      </c>
      <c r="PM6" s="71">
        <f>_xlfn.RANK.EQ('raw-all-komoditas'!PN6,'raw-all-komoditas'!PN$4:PN$37,0)</f>
        <v>8</v>
      </c>
      <c r="PN6" s="71">
        <f>_xlfn.RANK.EQ('raw-all-komoditas'!PO6,'raw-all-komoditas'!PO$4:PO$37,0)</f>
        <v>6</v>
      </c>
      <c r="PO6" s="71">
        <f>_xlfn.RANK.EQ('raw-all-komoditas'!PP6,'raw-all-komoditas'!PP$4:PP$37,0)</f>
        <v>3</v>
      </c>
      <c r="PP6" s="71">
        <f>_xlfn.RANK.EQ('raw-all-komoditas'!PQ6,'raw-all-komoditas'!PQ$4:PQ$37,0)</f>
        <v>5</v>
      </c>
      <c r="PQ6" s="71">
        <f>_xlfn.RANK.EQ('raw-all-komoditas'!PR6,'raw-all-komoditas'!PR$4:PR$37,0)</f>
        <v>10</v>
      </c>
      <c r="PR6" s="71">
        <f>_xlfn.RANK.EQ('raw-all-komoditas'!PS6,'raw-all-komoditas'!PS$4:PS$37,0)</f>
        <v>5</v>
      </c>
      <c r="PS6" s="71">
        <f>_xlfn.RANK.EQ('raw-all-komoditas'!PT6,'raw-all-komoditas'!PT$4:PT$37,0)</f>
        <v>2</v>
      </c>
      <c r="PT6" s="71">
        <f>_xlfn.RANK.EQ('raw-all-komoditas'!PU6,'raw-all-komoditas'!PU$4:PU$37,0)</f>
        <v>11</v>
      </c>
      <c r="PU6" s="71">
        <f>_xlfn.RANK.EQ('raw-all-komoditas'!PV6,'raw-all-komoditas'!PV$4:PV$37,0)</f>
        <v>3</v>
      </c>
      <c r="PW6" s="67">
        <f>_xlfn.RANK.EQ('raw-all-komoditas'!PX6,'raw-all-komoditas'!PX$4:PX$37,0)</f>
        <v>1</v>
      </c>
      <c r="PX6" s="67">
        <f>_xlfn.RANK.EQ('raw-all-komoditas'!PY6,'raw-all-komoditas'!PY$4:PY$37,0)</f>
        <v>5</v>
      </c>
      <c r="PY6" s="67">
        <f>_xlfn.RANK.EQ('raw-all-komoditas'!PZ6,'raw-all-komoditas'!PZ$4:PZ$37,0)</f>
        <v>3</v>
      </c>
      <c r="PZ6" s="67">
        <f>_xlfn.RANK.EQ('raw-all-komoditas'!QA6,'raw-all-komoditas'!QA$4:QA$37,0)</f>
        <v>20</v>
      </c>
      <c r="QA6" s="67">
        <f>_xlfn.RANK.EQ('raw-all-komoditas'!QB6,'raw-all-komoditas'!QB$4:QB$37,0)</f>
        <v>24</v>
      </c>
      <c r="QB6" s="67">
        <f>_xlfn.RANK.EQ('raw-all-komoditas'!QC6,'raw-all-komoditas'!QC$4:QC$37,0)</f>
        <v>11</v>
      </c>
      <c r="QC6" s="67">
        <f>_xlfn.RANK.EQ('raw-all-komoditas'!QD6,'raw-all-komoditas'!QD$4:QD$37,0)</f>
        <v>7</v>
      </c>
      <c r="QD6" s="67">
        <f>_xlfn.RANK.EQ('raw-all-komoditas'!QE6,'raw-all-komoditas'!QE$4:QE$37,0)</f>
        <v>22</v>
      </c>
      <c r="QE6" s="67">
        <f>_xlfn.RANK.EQ('raw-all-komoditas'!QF6,'raw-all-komoditas'!QF$4:QF$37,0)</f>
        <v>16</v>
      </c>
      <c r="QF6" s="67">
        <f>_xlfn.RANK.EQ('raw-all-komoditas'!QG6,'raw-all-komoditas'!QG$4:QG$37,0)</f>
        <v>7</v>
      </c>
      <c r="QG6" s="67">
        <f>_xlfn.RANK.EQ('raw-all-komoditas'!QH6,'raw-all-komoditas'!QH$4:QH$37,0)</f>
        <v>3</v>
      </c>
      <c r="QH6" s="67">
        <f>_xlfn.RANK.EQ('raw-all-komoditas'!QI6,'raw-all-komoditas'!QI$4:QI$37,0)</f>
        <v>7</v>
      </c>
      <c r="QI6" s="67">
        <f>_xlfn.RANK.EQ('raw-all-komoditas'!QJ6,'raw-all-komoditas'!QJ$4:QJ$37,0)</f>
        <v>3</v>
      </c>
      <c r="QJ6" s="67">
        <f>_xlfn.RANK.EQ('raw-all-komoditas'!QK6,'raw-all-komoditas'!QK$4:QK$37,0)</f>
        <v>13</v>
      </c>
      <c r="QK6" s="67">
        <f>_xlfn.RANK.EQ('raw-all-komoditas'!QL6,'raw-all-komoditas'!QL$4:QL$37,0)</f>
        <v>6</v>
      </c>
      <c r="QL6" s="67">
        <f>_xlfn.RANK.EQ('raw-all-komoditas'!QM6,'raw-all-komoditas'!QM$4:QM$37,0)</f>
        <v>11</v>
      </c>
      <c r="QM6" s="67">
        <f>_xlfn.RANK.EQ('raw-all-komoditas'!QN6,'raw-all-komoditas'!QN$4:QN$37,0)</f>
        <v>2</v>
      </c>
      <c r="QN6" s="67">
        <f>_xlfn.RANK.EQ('raw-all-komoditas'!QO6,'raw-all-komoditas'!QO$4:QO$37,0)</f>
        <v>2</v>
      </c>
      <c r="QO6" s="67">
        <f>_xlfn.RANK.EQ('raw-all-komoditas'!QP6,'raw-all-komoditas'!QP$4:QP$37,0)</f>
        <v>13</v>
      </c>
      <c r="QP6" s="67">
        <f>_xlfn.RANK.EQ('raw-all-komoditas'!QQ6,'raw-all-komoditas'!QQ$4:QQ$37,0)</f>
        <v>19</v>
      </c>
      <c r="QQ6" s="67">
        <f>_xlfn.RANK.EQ('raw-all-komoditas'!QR6,'raw-all-komoditas'!QR$4:QR$37,0)</f>
        <v>7</v>
      </c>
      <c r="QR6" s="67">
        <f>_xlfn.RANK.EQ('raw-all-komoditas'!QS6,'raw-all-komoditas'!QS$4:QS$37,0)</f>
        <v>27</v>
      </c>
      <c r="QS6" s="67">
        <f>_xlfn.RANK.EQ('raw-all-komoditas'!QT6,'raw-all-komoditas'!QT$4:QT$37,0)</f>
        <v>14</v>
      </c>
      <c r="QT6" s="67">
        <f>_xlfn.RANK.EQ('raw-all-komoditas'!QU6,'raw-all-komoditas'!QU$4:QU$37,0)</f>
        <v>2</v>
      </c>
      <c r="QU6" s="67">
        <f>_xlfn.RANK.EQ('raw-all-komoditas'!QV6,'raw-all-komoditas'!QV$4:QV$37,0)</f>
        <v>12</v>
      </c>
      <c r="QV6" s="67">
        <f>_xlfn.RANK.EQ('raw-all-komoditas'!QW6,'raw-all-komoditas'!QW$4:QW$37,0)</f>
        <v>6</v>
      </c>
      <c r="QW6" s="67">
        <f>_xlfn.RANK.EQ('raw-all-komoditas'!QX6,'raw-all-komoditas'!QX$4:QX$37,0)</f>
        <v>5</v>
      </c>
      <c r="QX6" s="67">
        <f>_xlfn.RANK.EQ('raw-all-komoditas'!QY6,'raw-all-komoditas'!QY$4:QY$37,0)</f>
        <v>6</v>
      </c>
      <c r="QY6" s="67">
        <f>_xlfn.RANK.EQ('raw-all-komoditas'!QZ6,'raw-all-komoditas'!QZ$4:QZ$37,0)</f>
        <v>10</v>
      </c>
      <c r="QZ6" s="67">
        <f>_xlfn.RANK.EQ('raw-all-komoditas'!RA6,'raw-all-komoditas'!RA$4:RA$37,0)</f>
        <v>11</v>
      </c>
      <c r="RA6" s="67">
        <f>_xlfn.RANK.EQ('raw-all-komoditas'!RB6,'raw-all-komoditas'!RB$4:RB$37,0)</f>
        <v>7</v>
      </c>
      <c r="RB6" s="67">
        <f>_xlfn.RANK.EQ('raw-all-komoditas'!RC6,'raw-all-komoditas'!RC$4:RC$37,0)</f>
        <v>19</v>
      </c>
      <c r="RC6" s="67">
        <f>_xlfn.RANK.EQ('raw-all-komoditas'!RD6,'raw-all-komoditas'!RD$4:RD$37,0)</f>
        <v>13</v>
      </c>
      <c r="RD6" s="67">
        <f>_xlfn.RANK.EQ('raw-all-komoditas'!RE6,'raw-all-komoditas'!RE$4:RE$37,0)</f>
        <v>8</v>
      </c>
      <c r="RE6" s="67">
        <f>_xlfn.RANK.EQ('raw-all-komoditas'!RF6,'raw-all-komoditas'!RF$4:RF$37,0)</f>
        <v>14</v>
      </c>
      <c r="RF6" s="67">
        <f>_xlfn.RANK.EQ('raw-all-komoditas'!RG6,'raw-all-komoditas'!RG$4:RG$37,0)</f>
        <v>23</v>
      </c>
      <c r="RG6" s="67">
        <f>_xlfn.RANK.EQ('raw-all-komoditas'!RH6,'raw-all-komoditas'!RH$4:RH$37,0)</f>
        <v>20</v>
      </c>
      <c r="RH6" s="67">
        <f>_xlfn.RANK.EQ('raw-all-komoditas'!RI6,'raw-all-komoditas'!RI$4:RI$37,0)</f>
        <v>2</v>
      </c>
      <c r="RI6" s="67">
        <f>_xlfn.RANK.EQ('raw-all-komoditas'!RJ6,'raw-all-komoditas'!RJ$4:RJ$37,0)</f>
        <v>6</v>
      </c>
      <c r="RJ6" s="67">
        <f>_xlfn.RANK.EQ('raw-all-komoditas'!RK6,'raw-all-komoditas'!RK$4:RK$37,0)</f>
        <v>3</v>
      </c>
      <c r="RK6" s="67">
        <f>_xlfn.RANK.EQ('raw-all-komoditas'!RL6,'raw-all-komoditas'!RL$4:RL$37,0)</f>
        <v>3</v>
      </c>
      <c r="RL6" s="67">
        <f>_xlfn.RANK.EQ('raw-all-komoditas'!RM6,'raw-all-komoditas'!RM$4:RM$37,0)</f>
        <v>11</v>
      </c>
      <c r="RM6" s="67">
        <f>_xlfn.RANK.EQ('raw-all-komoditas'!RN6,'raw-all-komoditas'!RN$4:RN$37,0)</f>
        <v>18</v>
      </c>
      <c r="RN6" s="67">
        <f>_xlfn.RANK.EQ('raw-all-komoditas'!RO6,'raw-all-komoditas'!RO$4:RO$37,0)</f>
        <v>15</v>
      </c>
      <c r="RO6" s="67">
        <f>_xlfn.RANK.EQ('raw-all-komoditas'!RP6,'raw-all-komoditas'!RP$4:RP$37,0)</f>
        <v>2</v>
      </c>
      <c r="RP6" s="67">
        <f>_xlfn.RANK.EQ('raw-all-komoditas'!RQ6,'raw-all-komoditas'!RQ$4:RQ$37,0)</f>
        <v>6</v>
      </c>
      <c r="RQ6" s="67">
        <f>_xlfn.RANK.EQ('raw-all-komoditas'!RR6,'raw-all-komoditas'!RR$4:RR$37,0)</f>
        <v>9</v>
      </c>
      <c r="RR6" s="67">
        <f>_xlfn.RANK.EQ('raw-all-komoditas'!RS6,'raw-all-komoditas'!RS$4:RS$37,0)</f>
        <v>15</v>
      </c>
      <c r="RS6" s="67">
        <f>_xlfn.RANK.EQ('raw-all-komoditas'!RT6,'raw-all-komoditas'!RT$4:RT$37,0)</f>
        <v>6</v>
      </c>
      <c r="RT6" s="67">
        <f>_xlfn.RANK.EQ('raw-all-komoditas'!RU6,'raw-all-komoditas'!RU$4:RU$37,0)</f>
        <v>10</v>
      </c>
      <c r="RU6" s="67">
        <f>_xlfn.RANK.EQ('raw-all-komoditas'!RV6,'raw-all-komoditas'!RV$4:RV$37,0)</f>
        <v>22</v>
      </c>
      <c r="RV6" s="67">
        <f>_xlfn.RANK.EQ('raw-all-komoditas'!RW6,'raw-all-komoditas'!RW$4:RW$37,0)</f>
        <v>2</v>
      </c>
      <c r="RW6" s="67">
        <f>_xlfn.RANK.EQ('raw-all-komoditas'!RX6,'raw-all-komoditas'!RX$4:RX$37,0)</f>
        <v>3</v>
      </c>
      <c r="RX6" s="67">
        <f>_xlfn.RANK.EQ('raw-all-komoditas'!RY6,'raw-all-komoditas'!RY$4:RY$37,0)</f>
        <v>15</v>
      </c>
      <c r="RY6" s="67">
        <f>_xlfn.RANK.EQ('raw-all-komoditas'!RZ6,'raw-all-komoditas'!RZ$4:RZ$37,0)</f>
        <v>13</v>
      </c>
      <c r="RZ6" s="67">
        <f>_xlfn.RANK.EQ('raw-all-komoditas'!SA6,'raw-all-komoditas'!SA$4:SA$37,0)</f>
        <v>23</v>
      </c>
      <c r="SA6" s="67">
        <f>_xlfn.RANK.EQ('raw-all-komoditas'!SB6,'raw-all-komoditas'!SB$4:SB$37,0)</f>
        <v>2</v>
      </c>
      <c r="SB6" s="67">
        <f>_xlfn.RANK.EQ('raw-all-komoditas'!SC6,'raw-all-komoditas'!SC$4:SC$37,0)</f>
        <v>6</v>
      </c>
      <c r="SC6" s="67">
        <f>_xlfn.RANK.EQ('raw-all-komoditas'!SD6,'raw-all-komoditas'!SD$4:SD$37,0)</f>
        <v>1</v>
      </c>
      <c r="SD6" s="67">
        <f>_xlfn.RANK.EQ('raw-all-komoditas'!SE6,'raw-all-komoditas'!SE$4:SE$37,0)</f>
        <v>6</v>
      </c>
      <c r="SE6" s="67">
        <f>_xlfn.RANK.EQ('raw-all-komoditas'!SF6,'raw-all-komoditas'!SF$4:SF$37,0)</f>
        <v>8</v>
      </c>
      <c r="SF6" s="67">
        <f>_xlfn.RANK.EQ('raw-all-komoditas'!SG6,'raw-all-komoditas'!SG$4:SG$37,0)</f>
        <v>18</v>
      </c>
      <c r="SG6" s="67">
        <f>_xlfn.RANK.EQ('raw-all-komoditas'!SH6,'raw-all-komoditas'!SH$4:SH$37,0)</f>
        <v>3</v>
      </c>
      <c r="SH6" s="67">
        <f>_xlfn.RANK.EQ('raw-all-komoditas'!SI6,'raw-all-komoditas'!SI$4:SI$37,0)</f>
        <v>2</v>
      </c>
      <c r="SI6" s="67">
        <f>_xlfn.RANK.EQ('raw-all-komoditas'!SJ6,'raw-all-komoditas'!SJ$4:SJ$37,0)</f>
        <v>2</v>
      </c>
      <c r="SJ6" s="67">
        <f>_xlfn.RANK.EQ('raw-all-komoditas'!SK6,'raw-all-komoditas'!SK$4:SK$37,0)</f>
        <v>4</v>
      </c>
      <c r="SK6" s="67">
        <f>_xlfn.RANK.EQ('raw-all-komoditas'!SL6,'raw-all-komoditas'!SL$4:SL$37,0)</f>
        <v>2</v>
      </c>
      <c r="SL6" s="67">
        <f>_xlfn.RANK.EQ('raw-all-komoditas'!SM6,'raw-all-komoditas'!SM$4:SM$37,0)</f>
        <v>4</v>
      </c>
      <c r="SM6" s="67">
        <f>_xlfn.RANK.EQ('raw-all-komoditas'!SN6,'raw-all-komoditas'!SN$4:SN$37,0)</f>
        <v>11</v>
      </c>
      <c r="SN6" s="67">
        <f>_xlfn.RANK.EQ('raw-all-komoditas'!SO6,'raw-all-komoditas'!SO$4:SO$37,0)</f>
        <v>5</v>
      </c>
      <c r="SO6" s="67">
        <f>_xlfn.RANK.EQ('raw-all-komoditas'!SP6,'raw-all-komoditas'!SP$4:SP$37,0)</f>
        <v>12</v>
      </c>
      <c r="SP6" s="67">
        <f>_xlfn.RANK.EQ('raw-all-komoditas'!SQ6,'raw-all-komoditas'!SQ$4:SQ$37,0)</f>
        <v>4</v>
      </c>
      <c r="SQ6" s="67">
        <f>_xlfn.RANK.EQ('raw-all-komoditas'!SR6,'raw-all-komoditas'!SR$4:SR$37,0)</f>
        <v>2</v>
      </c>
      <c r="SR6" s="67">
        <f>_xlfn.RANK.EQ('raw-all-komoditas'!SS6,'raw-all-komoditas'!SS$4:SS$37,0)</f>
        <v>17</v>
      </c>
      <c r="SS6" s="67">
        <f>_xlfn.RANK.EQ('raw-all-komoditas'!ST6,'raw-all-komoditas'!ST$4:ST$37,0)</f>
        <v>19</v>
      </c>
      <c r="ST6" s="67">
        <f>_xlfn.RANK.EQ('raw-all-komoditas'!SU6,'raw-all-komoditas'!SU$4:SU$37,0)</f>
        <v>9</v>
      </c>
      <c r="SU6" s="67">
        <f>_xlfn.RANK.EQ('raw-all-komoditas'!SV6,'raw-all-komoditas'!SV$4:SV$37,0)</f>
        <v>18</v>
      </c>
      <c r="SV6" s="67">
        <f>_xlfn.RANK.EQ('raw-all-komoditas'!SW6,'raw-all-komoditas'!SW$4:SW$37,0)</f>
        <v>2</v>
      </c>
      <c r="SW6" s="67">
        <f>_xlfn.RANK.EQ('raw-all-komoditas'!SX6,'raw-all-komoditas'!SX$4:SX$37,0)</f>
        <v>5</v>
      </c>
      <c r="SX6" s="67">
        <f>_xlfn.RANK.EQ('raw-all-komoditas'!SY6,'raw-all-komoditas'!SY$4:SY$37,0)</f>
        <v>2</v>
      </c>
      <c r="SY6" s="67">
        <f>_xlfn.RANK.EQ('raw-all-komoditas'!SZ6,'raw-all-komoditas'!SZ$4:SZ$37,0)</f>
        <v>4</v>
      </c>
      <c r="SZ6" s="67">
        <f>_xlfn.RANK.EQ('raw-all-komoditas'!TA6,'raw-all-komoditas'!TA$4:TA$37,0)</f>
        <v>9</v>
      </c>
      <c r="TA6" s="67">
        <f>_xlfn.RANK.EQ('raw-all-komoditas'!TB6,'raw-all-komoditas'!TB$4:TB$37,0)</f>
        <v>4</v>
      </c>
      <c r="TB6" s="67">
        <f>_xlfn.RANK.EQ('raw-all-komoditas'!TC6,'raw-all-komoditas'!TC$4:TC$37,0)</f>
        <v>23</v>
      </c>
      <c r="TC6" s="67">
        <f>_xlfn.RANK.EQ('raw-all-komoditas'!TD6,'raw-all-komoditas'!TD$4:TD$37,0)</f>
        <v>5</v>
      </c>
      <c r="TD6" s="67">
        <f>_xlfn.RANK.EQ('raw-all-komoditas'!TE6,'raw-all-komoditas'!TE$4:TE$37,0)</f>
        <v>2</v>
      </c>
      <c r="TE6" s="67">
        <f>_xlfn.RANK.EQ('raw-all-komoditas'!TF6,'raw-all-komoditas'!TF$4:TF$37,0)</f>
        <v>5</v>
      </c>
      <c r="TF6" s="67">
        <f>_xlfn.RANK.EQ('raw-all-komoditas'!TG6,'raw-all-komoditas'!TG$4:TG$37,0)</f>
        <v>26</v>
      </c>
      <c r="TG6" s="67">
        <f>_xlfn.RANK.EQ('raw-all-komoditas'!TH6,'raw-all-komoditas'!TH$4:TH$37,0)</f>
        <v>3</v>
      </c>
      <c r="TH6" s="67">
        <f>_xlfn.RANK.EQ('raw-all-komoditas'!TI6,'raw-all-komoditas'!TI$4:TI$37,0)</f>
        <v>21</v>
      </c>
      <c r="TI6" s="67">
        <f>_xlfn.RANK.EQ('raw-all-komoditas'!TJ6,'raw-all-komoditas'!TJ$4:TJ$37,0)</f>
        <v>15</v>
      </c>
      <c r="TJ6" s="67">
        <f>_xlfn.RANK.EQ('raw-all-komoditas'!TK6,'raw-all-komoditas'!TK$4:TK$37,0)</f>
        <v>4</v>
      </c>
      <c r="TK6" s="67">
        <f>_xlfn.RANK.EQ('raw-all-komoditas'!TL6,'raw-all-komoditas'!TL$4:TL$37,0)</f>
        <v>5</v>
      </c>
      <c r="TL6" s="67">
        <f>_xlfn.RANK.EQ('raw-all-komoditas'!TM6,'raw-all-komoditas'!TM$4:TM$37,0)</f>
        <v>14</v>
      </c>
      <c r="TM6" s="67">
        <f>_xlfn.RANK.EQ('raw-all-komoditas'!TN6,'raw-all-komoditas'!TN$4:TN$37,0)</f>
        <v>17</v>
      </c>
      <c r="TN6" s="67">
        <f>_xlfn.RANK.EQ('raw-all-komoditas'!TO6,'raw-all-komoditas'!TO$4:TO$37,0)</f>
        <v>16</v>
      </c>
      <c r="TO6" s="67">
        <f>_xlfn.RANK.EQ('raw-all-komoditas'!TP6,'raw-all-komoditas'!TP$4:TP$37,0)</f>
        <v>4</v>
      </c>
      <c r="TP6" s="67">
        <f>_xlfn.RANK.EQ('raw-all-komoditas'!TQ6,'raw-all-komoditas'!TQ$4:TQ$37,0)</f>
        <v>20</v>
      </c>
      <c r="TQ6" s="67">
        <f>_xlfn.RANK.EQ('raw-all-komoditas'!TR6,'raw-all-komoditas'!TR$4:TR$37,0)</f>
        <v>5</v>
      </c>
      <c r="TR6" s="67">
        <f>_xlfn.RANK.EQ('raw-all-komoditas'!TS6,'raw-all-komoditas'!TS$4:TS$37,0)</f>
        <v>10</v>
      </c>
      <c r="TS6" s="67">
        <f>_xlfn.RANK.EQ('raw-all-komoditas'!TT6,'raw-all-komoditas'!TT$4:TT$37,0)</f>
        <v>17</v>
      </c>
      <c r="TT6" s="67">
        <f>_xlfn.RANK.EQ('raw-all-komoditas'!TU6,'raw-all-komoditas'!TU$4:TU$37,0)</f>
        <v>8</v>
      </c>
      <c r="TU6" s="67">
        <f>_xlfn.RANK.EQ('raw-all-komoditas'!TV6,'raw-all-komoditas'!TV$4:TV$37,0)</f>
        <v>22</v>
      </c>
      <c r="TW6" s="68">
        <f>_xlfn.RANK.EQ('raw-all-komoditas'!TX6,'raw-all-komoditas'!TX$4:TX$37,0)</f>
        <v>5</v>
      </c>
      <c r="TX6" s="68">
        <f>_xlfn.RANK.EQ('raw-all-komoditas'!TY6,'raw-all-komoditas'!TY$4:TY$37,0)</f>
        <v>9</v>
      </c>
      <c r="TY6" s="68">
        <f>_xlfn.RANK.EQ('raw-all-komoditas'!TZ6,'raw-all-komoditas'!TZ$4:TZ$37,0)</f>
        <v>3</v>
      </c>
      <c r="TZ6" s="68">
        <f>_xlfn.RANK.EQ('raw-all-komoditas'!UA6,'raw-all-komoditas'!UA$4:UA$37,0)</f>
        <v>7</v>
      </c>
      <c r="UA6" s="68">
        <f>_xlfn.RANK.EQ('raw-all-komoditas'!UB6,'raw-all-komoditas'!UB$4:UB$37,0)</f>
        <v>10</v>
      </c>
      <c r="UB6" s="68">
        <f>_xlfn.RANK.EQ('raw-all-komoditas'!UC6,'raw-all-komoditas'!UC$4:UC$37,0)</f>
        <v>11</v>
      </c>
      <c r="UC6" s="68">
        <f>_xlfn.RANK.EQ('raw-all-komoditas'!UD6,'raw-all-komoditas'!UD$4:UD$37,0)</f>
        <v>3</v>
      </c>
      <c r="UD6" s="68">
        <f>_xlfn.RANK.EQ('raw-all-komoditas'!UE6,'raw-all-komoditas'!UE$4:UE$37,0)</f>
        <v>3</v>
      </c>
      <c r="UE6" s="68">
        <f>_xlfn.RANK.EQ('raw-all-komoditas'!UF6,'raw-all-komoditas'!UF$4:UF$37,0)</f>
        <v>15</v>
      </c>
      <c r="UF6" s="68">
        <f>_xlfn.RANK.EQ('raw-all-komoditas'!UG6,'raw-all-komoditas'!UG$4:UG$37,0)</f>
        <v>8</v>
      </c>
      <c r="UG6" s="68">
        <f>_xlfn.RANK.EQ('raw-all-komoditas'!UH6,'raw-all-komoditas'!UH$4:UH$37,0)</f>
        <v>2</v>
      </c>
      <c r="UH6" s="68">
        <f>_xlfn.RANK.EQ('raw-all-komoditas'!UI6,'raw-all-komoditas'!UI$4:UI$37,0)</f>
        <v>11</v>
      </c>
      <c r="UI6" s="68">
        <f>_xlfn.RANK.EQ('raw-all-komoditas'!UJ6,'raw-all-komoditas'!UJ$4:UJ$37,0)</f>
        <v>5</v>
      </c>
      <c r="UJ6" s="68">
        <f>_xlfn.RANK.EQ('raw-all-komoditas'!UK6,'raw-all-komoditas'!UK$4:UK$37,0)</f>
        <v>11</v>
      </c>
      <c r="UK6" s="68">
        <f>_xlfn.RANK.EQ('raw-all-komoditas'!UL6,'raw-all-komoditas'!UL$4:UL$37,0)</f>
        <v>1</v>
      </c>
      <c r="UL6" s="68">
        <f>_xlfn.RANK.EQ('raw-all-komoditas'!UM6,'raw-all-komoditas'!UM$4:UM$37,0)</f>
        <v>5</v>
      </c>
      <c r="UM6" s="68">
        <f>_xlfn.RANK.EQ('raw-all-komoditas'!UN6,'raw-all-komoditas'!UN$4:UN$37,0)</f>
        <v>4</v>
      </c>
      <c r="UN6" s="68">
        <f>_xlfn.RANK.EQ('raw-all-komoditas'!UO6,'raw-all-komoditas'!UO$4:UO$37,0)</f>
        <v>1</v>
      </c>
      <c r="UO6" s="68">
        <f>_xlfn.RANK.EQ('raw-all-komoditas'!UP6,'raw-all-komoditas'!UP$4:UP$37,0)</f>
        <v>4</v>
      </c>
      <c r="UP6" s="68">
        <f>_xlfn.RANK.EQ('raw-all-komoditas'!UQ6,'raw-all-komoditas'!UQ$4:UQ$37,0)</f>
        <v>16</v>
      </c>
      <c r="UQ6" s="68">
        <f>_xlfn.RANK.EQ('raw-all-komoditas'!UR6,'raw-all-komoditas'!UR$4:UR$37,0)</f>
        <v>4</v>
      </c>
      <c r="UR6" s="68">
        <f>_xlfn.RANK.EQ('raw-all-komoditas'!US6,'raw-all-komoditas'!US$4:US$37,0)</f>
        <v>3</v>
      </c>
      <c r="US6" s="68">
        <f>_xlfn.RANK.EQ('raw-all-komoditas'!UT6,'raw-all-komoditas'!UT$4:UT$37,0)</f>
        <v>2</v>
      </c>
      <c r="UT6" s="68">
        <f>_xlfn.RANK.EQ('raw-all-komoditas'!UU6,'raw-all-komoditas'!UU$4:UU$37,0)</f>
        <v>11</v>
      </c>
      <c r="UU6" s="68">
        <f>_xlfn.RANK.EQ('raw-all-komoditas'!UV6,'raw-all-komoditas'!UV$4:UV$37,0)</f>
        <v>3</v>
      </c>
      <c r="UV6" s="68">
        <f>_xlfn.RANK.EQ('raw-all-komoditas'!UW6,'raw-all-komoditas'!UW$4:UW$37,0)</f>
        <v>10</v>
      </c>
      <c r="UW6" s="68">
        <f>_xlfn.RANK.EQ('raw-all-komoditas'!UX6,'raw-all-komoditas'!UX$4:UX$37,0)</f>
        <v>3</v>
      </c>
      <c r="UX6" s="68">
        <f>_xlfn.RANK.EQ('raw-all-komoditas'!UY6,'raw-all-komoditas'!UY$4:UY$37,0)</f>
        <v>11</v>
      </c>
      <c r="UY6" s="68">
        <f>_xlfn.RANK.EQ('raw-all-komoditas'!UZ6,'raw-all-komoditas'!UZ$4:UZ$37,0)</f>
        <v>3</v>
      </c>
      <c r="UZ6" s="68">
        <f>_xlfn.RANK.EQ('raw-all-komoditas'!VA6,'raw-all-komoditas'!VA$4:VA$37,0)</f>
        <v>7</v>
      </c>
      <c r="VA6" s="68">
        <f>_xlfn.RANK.EQ('raw-all-komoditas'!VB6,'raw-all-komoditas'!VB$4:VB$37,0)</f>
        <v>3</v>
      </c>
      <c r="VB6" s="68">
        <f>_xlfn.RANK.EQ('raw-all-komoditas'!VC6,'raw-all-komoditas'!VC$4:VC$37,0)</f>
        <v>2</v>
      </c>
      <c r="VC6" s="68">
        <f>_xlfn.RANK.EQ('raw-all-komoditas'!VD6,'raw-all-komoditas'!VD$4:VD$37,0)</f>
        <v>10</v>
      </c>
      <c r="VD6" s="68">
        <f>_xlfn.RANK.EQ('raw-all-komoditas'!VE6,'raw-all-komoditas'!VE$4:VE$37,0)</f>
        <v>4</v>
      </c>
      <c r="VE6" s="68">
        <f>_xlfn.RANK.EQ('raw-all-komoditas'!VF6,'raw-all-komoditas'!VF$4:VF$37,0)</f>
        <v>2</v>
      </c>
      <c r="VF6" s="68">
        <f>_xlfn.RANK.EQ('raw-all-komoditas'!VG6,'raw-all-komoditas'!VG$4:VG$37,0)</f>
        <v>2</v>
      </c>
      <c r="VG6" s="68">
        <f>_xlfn.RANK.EQ('raw-all-komoditas'!VH6,'raw-all-komoditas'!VH$4:VH$37,0)</f>
        <v>3</v>
      </c>
      <c r="VH6" s="68">
        <f>_xlfn.RANK.EQ('raw-all-komoditas'!VI6,'raw-all-komoditas'!VI$4:VI$37,0)</f>
        <v>2</v>
      </c>
      <c r="VI6" s="68">
        <f>_xlfn.RANK.EQ('raw-all-komoditas'!VJ6,'raw-all-komoditas'!VJ$4:VJ$37,0)</f>
        <v>3</v>
      </c>
      <c r="VJ6" s="68">
        <f>_xlfn.RANK.EQ('raw-all-komoditas'!VK6,'raw-all-komoditas'!VK$4:VK$37,0)</f>
        <v>14</v>
      </c>
      <c r="VK6" s="68">
        <f>_xlfn.RANK.EQ('raw-all-komoditas'!VL6,'raw-all-komoditas'!VL$4:VL$37,0)</f>
        <v>2</v>
      </c>
      <c r="VL6" s="68">
        <f>_xlfn.RANK.EQ('raw-all-komoditas'!VM6,'raw-all-komoditas'!VM$4:VM$37,0)</f>
        <v>3</v>
      </c>
      <c r="VM6" s="68">
        <f>_xlfn.RANK.EQ('raw-all-komoditas'!VN6,'raw-all-komoditas'!VN$4:VN$37,0)</f>
        <v>2</v>
      </c>
      <c r="VN6" s="68">
        <f>_xlfn.RANK.EQ('raw-all-komoditas'!VO6,'raw-all-komoditas'!VO$4:VO$37,0)</f>
        <v>3</v>
      </c>
      <c r="VO6" s="68">
        <f>_xlfn.RANK.EQ('raw-all-komoditas'!VP6,'raw-all-komoditas'!VP$4:VP$37,0)</f>
        <v>6</v>
      </c>
      <c r="VP6" s="68">
        <f>_xlfn.RANK.EQ('raw-all-komoditas'!VQ6,'raw-all-komoditas'!VQ$4:VQ$37,0)</f>
        <v>11</v>
      </c>
      <c r="VQ6" s="68">
        <f>_xlfn.RANK.EQ('raw-all-komoditas'!VR6,'raw-all-komoditas'!VR$4:VR$37,0)</f>
        <v>11</v>
      </c>
      <c r="VR6" s="68">
        <f>_xlfn.RANK.EQ('raw-all-komoditas'!VS6,'raw-all-komoditas'!VS$4:VS$37,0)</f>
        <v>10</v>
      </c>
      <c r="VS6" s="68">
        <f>_xlfn.RANK.EQ('raw-all-komoditas'!VT6,'raw-all-komoditas'!VT$4:VT$37,0)</f>
        <v>8</v>
      </c>
      <c r="VT6" s="68">
        <f>_xlfn.RANK.EQ('raw-all-komoditas'!VU6,'raw-all-komoditas'!VU$4:VU$37,0)</f>
        <v>4</v>
      </c>
      <c r="VU6" s="68">
        <f>_xlfn.RANK.EQ('raw-all-komoditas'!VV6,'raw-all-komoditas'!VV$4:VV$37,0)</f>
        <v>3</v>
      </c>
      <c r="VV6" s="68">
        <f>_xlfn.RANK.EQ('raw-all-komoditas'!VW6,'raw-all-komoditas'!VW$4:VW$37,0)</f>
        <v>17</v>
      </c>
      <c r="VW6" s="68">
        <f>_xlfn.RANK.EQ('raw-all-komoditas'!VX6,'raw-all-komoditas'!VX$4:VX$37,0)</f>
        <v>6</v>
      </c>
      <c r="VX6" s="68">
        <f>_xlfn.RANK.EQ('raw-all-komoditas'!VY6,'raw-all-komoditas'!VY$4:VY$37,0)</f>
        <v>5</v>
      </c>
      <c r="VY6" s="68">
        <f>_xlfn.RANK.EQ('raw-all-komoditas'!VZ6,'raw-all-komoditas'!VZ$4:VZ$37,0)</f>
        <v>2</v>
      </c>
      <c r="VZ6" s="68">
        <f>_xlfn.RANK.EQ('raw-all-komoditas'!WA6,'raw-all-komoditas'!WA$4:WA$37,0)</f>
        <v>2</v>
      </c>
      <c r="WA6" s="68">
        <f>_xlfn.RANK.EQ('raw-all-komoditas'!WB6,'raw-all-komoditas'!WB$4:WB$37,0)</f>
        <v>2</v>
      </c>
      <c r="WB6" s="68">
        <f>_xlfn.RANK.EQ('raw-all-komoditas'!WC6,'raw-all-komoditas'!WC$4:WC$37,0)</f>
        <v>2</v>
      </c>
      <c r="WC6" s="68">
        <f>_xlfn.RANK.EQ('raw-all-komoditas'!WD6,'raw-all-komoditas'!WD$4:WD$37,0)</f>
        <v>14</v>
      </c>
      <c r="WD6" s="68">
        <f>_xlfn.RANK.EQ('raw-all-komoditas'!WE6,'raw-all-komoditas'!WE$4:WE$37,0)</f>
        <v>1</v>
      </c>
      <c r="WE6" s="68">
        <f>_xlfn.RANK.EQ('raw-all-komoditas'!WF6,'raw-all-komoditas'!WF$4:WF$37,0)</f>
        <v>7</v>
      </c>
      <c r="WF6" s="68">
        <f>_xlfn.RANK.EQ('raw-all-komoditas'!WG6,'raw-all-komoditas'!WG$4:WG$37,0)</f>
        <v>14</v>
      </c>
      <c r="WG6" s="68">
        <f>_xlfn.RANK.EQ('raw-all-komoditas'!WH6,'raw-all-komoditas'!WH$4:WH$37,0)</f>
        <v>13</v>
      </c>
      <c r="WH6" s="68">
        <f>_xlfn.RANK.EQ('raw-all-komoditas'!WI6,'raw-all-komoditas'!WI$4:WI$37,0)</f>
        <v>4</v>
      </c>
      <c r="WI6" s="68">
        <f>_xlfn.RANK.EQ('raw-all-komoditas'!WJ6,'raw-all-komoditas'!WJ$4:WJ$37,0)</f>
        <v>2</v>
      </c>
      <c r="WJ6" s="68">
        <f>_xlfn.RANK.EQ('raw-all-komoditas'!WK6,'raw-all-komoditas'!WK$4:WK$37,0)</f>
        <v>5</v>
      </c>
      <c r="WK6" s="68">
        <f>_xlfn.RANK.EQ('raw-all-komoditas'!WL6,'raw-all-komoditas'!WL$4:WL$37,0)</f>
        <v>2</v>
      </c>
      <c r="WL6" s="68">
        <f>_xlfn.RANK.EQ('raw-all-komoditas'!WM6,'raw-all-komoditas'!WM$4:WM$37,0)</f>
        <v>3</v>
      </c>
      <c r="WM6" s="68">
        <f>_xlfn.RANK.EQ('raw-all-komoditas'!WN6,'raw-all-komoditas'!WN$4:WN$37,0)</f>
        <v>23</v>
      </c>
      <c r="WO6" s="69">
        <f>_xlfn.RANK.EQ('raw-all-komoditas'!WP6,'raw-all-komoditas'!WP$4:WP$37,0)</f>
        <v>30</v>
      </c>
      <c r="WP6" s="69">
        <f>_xlfn.RANK.EQ('raw-all-komoditas'!WQ6,'raw-all-komoditas'!WQ$4:WQ$37,0)</f>
        <v>9</v>
      </c>
      <c r="WQ6" s="69">
        <f>_xlfn.RANK.EQ('raw-all-komoditas'!WR6,'raw-all-komoditas'!WR$4:WR$37,0)</f>
        <v>3</v>
      </c>
      <c r="WR6" s="69">
        <f>_xlfn.RANK.EQ('raw-all-komoditas'!WS6,'raw-all-komoditas'!WS$4:WS$37,0)</f>
        <v>25</v>
      </c>
      <c r="WS6" s="69">
        <f>_xlfn.RANK.EQ('raw-all-komoditas'!WT6,'raw-all-komoditas'!WT$4:WT$37,0)</f>
        <v>14</v>
      </c>
      <c r="WT6" s="69">
        <f>_xlfn.RANK.EQ('raw-all-komoditas'!WU6,'raw-all-komoditas'!WU$4:WU$37,0)</f>
        <v>11</v>
      </c>
      <c r="WU6" s="69">
        <f>_xlfn.RANK.EQ('raw-all-komoditas'!WV6,'raw-all-komoditas'!WV$4:WV$37,0)</f>
        <v>22</v>
      </c>
      <c r="WV6" s="69">
        <f>_xlfn.RANK.EQ('raw-all-komoditas'!WW6,'raw-all-komoditas'!WW$4:WW$37,0)</f>
        <v>10</v>
      </c>
      <c r="WW6" s="69">
        <f>_xlfn.RANK.EQ('raw-all-komoditas'!WX6,'raw-all-komoditas'!WX$4:WX$37,0)</f>
        <v>7</v>
      </c>
      <c r="WX6" s="69">
        <f>_xlfn.RANK.EQ('raw-all-komoditas'!WY6,'raw-all-komoditas'!WY$4:WY$37,0)</f>
        <v>3</v>
      </c>
      <c r="WY6" s="69">
        <f>_xlfn.RANK.EQ('raw-all-komoditas'!WZ6,'raw-all-komoditas'!WZ$4:WZ$37,0)</f>
        <v>3</v>
      </c>
      <c r="WZ6" s="69">
        <f>_xlfn.RANK.EQ('raw-all-komoditas'!XA6,'raw-all-komoditas'!XA$4:XA$37,0)</f>
        <v>4</v>
      </c>
      <c r="XA6" s="69">
        <f>_xlfn.RANK.EQ('raw-all-komoditas'!XB6,'raw-all-komoditas'!XB$4:XB$37,0)</f>
        <v>12</v>
      </c>
      <c r="XB6" s="69">
        <f>_xlfn.RANK.EQ('raw-all-komoditas'!XC6,'raw-all-komoditas'!XC$4:XC$37,0)</f>
        <v>24</v>
      </c>
      <c r="XC6" s="69">
        <f>_xlfn.RANK.EQ('raw-all-komoditas'!XD6,'raw-all-komoditas'!XD$4:XD$37,0)</f>
        <v>18</v>
      </c>
      <c r="XD6" s="69">
        <f>_xlfn.RANK.EQ('raw-all-komoditas'!XE6,'raw-all-komoditas'!XE$4:XE$37,0)</f>
        <v>20</v>
      </c>
      <c r="XE6" s="69">
        <f>_xlfn.RANK.EQ('raw-all-komoditas'!XF6,'raw-all-komoditas'!XF$4:XF$37,0)</f>
        <v>26</v>
      </c>
      <c r="XG6" s="70">
        <f>_xlfn.RANK.EQ('raw-all-komoditas'!XH6,'raw-all-komoditas'!XH$4:XH$37,0)</f>
        <v>6</v>
      </c>
      <c r="XH6" s="70">
        <f>_xlfn.RANK.EQ('raw-all-komoditas'!XI6,'raw-all-komoditas'!XI$4:XI$37,0)</f>
        <v>6</v>
      </c>
      <c r="XI6" s="70">
        <f>_xlfn.RANK.EQ('raw-all-komoditas'!XJ6,'raw-all-komoditas'!XJ$4:XJ$37,0)</f>
        <v>20</v>
      </c>
      <c r="XJ6" s="70">
        <f>_xlfn.RANK.EQ('raw-all-komoditas'!XK6,'raw-all-komoditas'!XK$4:XK$37,0)</f>
        <v>4</v>
      </c>
      <c r="XK6" s="70">
        <f>_xlfn.RANK.EQ('raw-all-komoditas'!XL6,'raw-all-komoditas'!XL$4:XL$37,0)</f>
        <v>11</v>
      </c>
      <c r="XL6" s="70">
        <f>_xlfn.RANK.EQ('raw-all-komoditas'!XM6,'raw-all-komoditas'!XM$4:XM$37,0)</f>
        <v>4</v>
      </c>
      <c r="XM6" s="70">
        <f>_xlfn.RANK.EQ('raw-all-komoditas'!XN6,'raw-all-komoditas'!XN$4:XN$37,0)</f>
        <v>5</v>
      </c>
      <c r="XN6" s="70">
        <f>_xlfn.RANK.EQ('raw-all-komoditas'!XO6,'raw-all-komoditas'!XO$4:XO$37,0)</f>
        <v>2</v>
      </c>
      <c r="XO6" s="70">
        <f>_xlfn.RANK.EQ('raw-all-komoditas'!XP6,'raw-all-komoditas'!XP$4:XP$37,0)</f>
        <v>2</v>
      </c>
      <c r="XP6" s="70">
        <f>_xlfn.RANK.EQ('raw-all-komoditas'!XQ6,'raw-all-komoditas'!XQ$4:XQ$37,0)</f>
        <v>9</v>
      </c>
      <c r="XQ6" s="70">
        <f>_xlfn.RANK.EQ('raw-all-komoditas'!XR6,'raw-all-komoditas'!XR$4:XR$37,0)</f>
        <v>2</v>
      </c>
      <c r="XR6" s="70">
        <f>_xlfn.RANK.EQ('raw-all-komoditas'!XS6,'raw-all-komoditas'!XS$4:XS$37,0)</f>
        <v>7</v>
      </c>
      <c r="XS6" s="70">
        <f>_xlfn.RANK.EQ('raw-all-komoditas'!XT6,'raw-all-komoditas'!XT$4:XT$37,0)</f>
        <v>2</v>
      </c>
      <c r="XT6" s="70">
        <f>_xlfn.RANK.EQ('raw-all-komoditas'!XU6,'raw-all-komoditas'!XU$4:XU$37,0)</f>
        <v>11</v>
      </c>
      <c r="XU6" s="70">
        <f>_xlfn.RANK.EQ('raw-all-komoditas'!XV6,'raw-all-komoditas'!XV$4:XV$37,0)</f>
        <v>2</v>
      </c>
      <c r="XV6" s="70">
        <f>_xlfn.RANK.EQ('raw-all-komoditas'!XW6,'raw-all-komoditas'!XW$4:XW$37,0)</f>
        <v>4</v>
      </c>
      <c r="XW6" s="70">
        <f>_xlfn.RANK.EQ('raw-all-komoditas'!XX6,'raw-all-komoditas'!XX$4:XX$37,0)</f>
        <v>8</v>
      </c>
      <c r="XX6" s="70">
        <f>_xlfn.RANK.EQ('raw-all-komoditas'!XY6,'raw-all-komoditas'!XY$4:XY$37,0)</f>
        <v>10</v>
      </c>
      <c r="XY6" s="70">
        <f>_xlfn.RANK.EQ('raw-all-komoditas'!XZ6,'raw-all-komoditas'!XZ$4:XZ$37,0)</f>
        <v>3</v>
      </c>
      <c r="XZ6" s="70">
        <f>_xlfn.RANK.EQ('raw-all-komoditas'!YA6,'raw-all-komoditas'!YA$4:YA$37,0)</f>
        <v>18</v>
      </c>
      <c r="YA6" s="70">
        <f>_xlfn.RANK.EQ('raw-all-komoditas'!YB6,'raw-all-komoditas'!YB$4:YB$37,0)</f>
        <v>2</v>
      </c>
      <c r="YB6" s="70">
        <f>_xlfn.RANK.EQ('raw-all-komoditas'!YC6,'raw-all-komoditas'!YC$4:YC$37,0)</f>
        <v>6</v>
      </c>
      <c r="YC6" s="70">
        <f>_xlfn.RANK.EQ('raw-all-komoditas'!YD6,'raw-all-komoditas'!YD$4:YD$37,0)</f>
        <v>2</v>
      </c>
      <c r="YD6" s="70">
        <f>_xlfn.RANK.EQ('raw-all-komoditas'!YE6,'raw-all-komoditas'!YE$4:YE$37,0)</f>
        <v>4</v>
      </c>
      <c r="YE6" s="70">
        <f>_xlfn.RANK.EQ('raw-all-komoditas'!YF6,'raw-all-komoditas'!YF$4:YF$37,0)</f>
        <v>12</v>
      </c>
      <c r="YF6" s="70">
        <f>_xlfn.RANK.EQ('raw-all-komoditas'!YG6,'raw-all-komoditas'!YG$4:YG$37,0)</f>
        <v>2</v>
      </c>
      <c r="YG6" s="70">
        <f>_xlfn.RANK.EQ('raw-all-komoditas'!YH6,'raw-all-komoditas'!YH$4:YH$37,0)</f>
        <v>21</v>
      </c>
      <c r="YI6" s="71">
        <f>_xlfn.RANK.EQ('raw-all-komoditas'!YJ6,'raw-all-komoditas'!YJ$4:YJ$37,0)</f>
        <v>16</v>
      </c>
      <c r="YJ6" s="71">
        <f>_xlfn.RANK.EQ('raw-all-komoditas'!YK6,'raw-all-komoditas'!YK$4:YK$37,0)</f>
        <v>13</v>
      </c>
      <c r="YK6" s="71">
        <f>_xlfn.RANK.EQ('raw-all-komoditas'!YL6,'raw-all-komoditas'!YL$4:YL$37,0)</f>
        <v>1</v>
      </c>
      <c r="YL6" s="71">
        <f>_xlfn.RANK.EQ('raw-all-komoditas'!YM6,'raw-all-komoditas'!YM$4:YM$37,0)</f>
        <v>1</v>
      </c>
      <c r="YM6" s="71">
        <f>_xlfn.RANK.EQ('raw-all-komoditas'!YN6,'raw-all-komoditas'!YN$4:YN$37,0)</f>
        <v>7</v>
      </c>
      <c r="YN6" s="71">
        <f>_xlfn.RANK.EQ('raw-all-komoditas'!YO6,'raw-all-komoditas'!YO$4:YO$37,0)</f>
        <v>1</v>
      </c>
      <c r="YO6" s="71">
        <f>_xlfn.RANK.EQ('raw-all-komoditas'!YP6,'raw-all-komoditas'!YP$4:YP$37,0)</f>
        <v>2</v>
      </c>
      <c r="YP6" s="71">
        <f>_xlfn.RANK.EQ('raw-all-komoditas'!YQ6,'raw-all-komoditas'!YQ$4:YQ$37,0)</f>
        <v>2</v>
      </c>
      <c r="YQ6" s="71">
        <f>_xlfn.RANK.EQ('raw-all-komoditas'!YR6,'raw-all-komoditas'!YR$4:YR$37,0)</f>
        <v>12</v>
      </c>
      <c r="YR6" s="71">
        <f>_xlfn.RANK.EQ('raw-all-komoditas'!YS6,'raw-all-komoditas'!YS$4:YS$37,0)</f>
        <v>1</v>
      </c>
      <c r="YS6" s="71">
        <f>_xlfn.RANK.EQ('raw-all-komoditas'!YT6,'raw-all-komoditas'!YT$4:YT$37,0)</f>
        <v>10</v>
      </c>
      <c r="YT6" s="71">
        <f>_xlfn.RANK.EQ('raw-all-komoditas'!YU6,'raw-all-komoditas'!YU$4:YU$37,0)</f>
        <v>9</v>
      </c>
      <c r="YU6" s="71">
        <f>_xlfn.RANK.EQ('raw-all-komoditas'!YV6,'raw-all-komoditas'!YV$4:YV$37,0)</f>
        <v>2</v>
      </c>
      <c r="YV6" s="71">
        <f>_xlfn.RANK.EQ('raw-all-komoditas'!YW6,'raw-all-komoditas'!YW$4:YW$37,0)</f>
        <v>3</v>
      </c>
      <c r="YW6" s="71">
        <f>_xlfn.RANK.EQ('raw-all-komoditas'!YX6,'raw-all-komoditas'!YX$4:YX$37,0)</f>
        <v>9</v>
      </c>
      <c r="YX6" s="71">
        <f>_xlfn.RANK.EQ('raw-all-komoditas'!YY6,'raw-all-komoditas'!YY$4:YY$37,0)</f>
        <v>1</v>
      </c>
      <c r="YY6" s="71">
        <f>_xlfn.RANK.EQ('raw-all-komoditas'!YZ6,'raw-all-komoditas'!YZ$4:YZ$37,0)</f>
        <v>2</v>
      </c>
      <c r="YZ6" s="71">
        <f>_xlfn.RANK.EQ('raw-all-komoditas'!ZA6,'raw-all-komoditas'!ZA$4:ZA$37,0)</f>
        <v>3</v>
      </c>
      <c r="ZA6" s="71">
        <f>_xlfn.RANK.EQ('raw-all-komoditas'!ZB6,'raw-all-komoditas'!ZB$4:ZB$37,0)</f>
        <v>12</v>
      </c>
      <c r="ZB6" s="71">
        <f>_xlfn.RANK.EQ('raw-all-komoditas'!ZC6,'raw-all-komoditas'!ZC$4:ZC$37,0)</f>
        <v>1</v>
      </c>
      <c r="ZC6" s="71">
        <f>_xlfn.RANK.EQ('raw-all-komoditas'!ZD6,'raw-all-komoditas'!ZD$4:ZD$37,0)</f>
        <v>9</v>
      </c>
      <c r="ZD6" s="71">
        <f>_xlfn.RANK.EQ('raw-all-komoditas'!ZE6,'raw-all-komoditas'!ZE$4:ZE$37,0)</f>
        <v>5</v>
      </c>
      <c r="ZE6" s="71">
        <f>_xlfn.RANK.EQ('raw-all-komoditas'!ZF6,'raw-all-komoditas'!ZF$4:ZF$37,0)</f>
        <v>1</v>
      </c>
      <c r="ZF6" s="71">
        <f>_xlfn.RANK.EQ('raw-all-komoditas'!ZG6,'raw-all-komoditas'!ZG$4:ZG$37,0)</f>
        <v>8</v>
      </c>
      <c r="ZG6" s="71">
        <f>_xlfn.RANK.EQ('raw-all-komoditas'!ZH6,'raw-all-komoditas'!ZH$4:ZH$37,0)</f>
        <v>13</v>
      </c>
      <c r="ZH6" s="71">
        <f>_xlfn.RANK.EQ('raw-all-komoditas'!ZI6,'raw-all-komoditas'!ZI$4:ZI$37,0)</f>
        <v>8</v>
      </c>
      <c r="ZI6" s="71">
        <f>_xlfn.RANK.EQ('raw-all-komoditas'!ZJ6,'raw-all-komoditas'!ZJ$4:ZJ$37,0)</f>
        <v>1</v>
      </c>
      <c r="ZJ6" s="71">
        <f>_xlfn.RANK.EQ('raw-all-komoditas'!ZK6,'raw-all-komoditas'!ZK$4:ZK$37,0)</f>
        <v>4</v>
      </c>
      <c r="ZK6" s="71">
        <f>_xlfn.RANK.EQ('raw-all-komoditas'!ZL6,'raw-all-komoditas'!ZL$4:ZL$37,0)</f>
        <v>2</v>
      </c>
      <c r="ZL6" s="71">
        <f>_xlfn.RANK.EQ('raw-all-komoditas'!ZM6,'raw-all-komoditas'!ZM$4:ZM$37,0)</f>
        <v>9</v>
      </c>
      <c r="ZM6" s="71">
        <f>_xlfn.RANK.EQ('raw-all-komoditas'!ZN6,'raw-all-komoditas'!ZN$4:ZN$37,0)</f>
        <v>6</v>
      </c>
      <c r="ZN6" s="71">
        <f>_xlfn.RANK.EQ('raw-all-komoditas'!ZO6,'raw-all-komoditas'!ZO$4:ZO$37,0)</f>
        <v>4</v>
      </c>
      <c r="ZO6" s="71">
        <f>_xlfn.RANK.EQ('raw-all-komoditas'!ZP6,'raw-all-komoditas'!ZP$4:ZP$37,0)</f>
        <v>10</v>
      </c>
      <c r="ZP6" s="71">
        <f>_xlfn.RANK.EQ('raw-all-komoditas'!ZQ6,'raw-all-komoditas'!ZQ$4:ZQ$37,0)</f>
        <v>7</v>
      </c>
      <c r="ZQ6" s="71">
        <f>_xlfn.RANK.EQ('raw-all-komoditas'!ZR6,'raw-all-komoditas'!ZR$4:ZR$37,0)</f>
        <v>6</v>
      </c>
      <c r="ZR6" s="71">
        <f>_xlfn.RANK.EQ('raw-all-komoditas'!ZS6,'raw-all-komoditas'!ZS$4:ZS$37,0)</f>
        <v>3</v>
      </c>
      <c r="ZS6" s="71">
        <f>_xlfn.RANK.EQ('raw-all-komoditas'!ZT6,'raw-all-komoditas'!ZT$4:ZT$37,0)</f>
        <v>5</v>
      </c>
      <c r="ZT6" s="71">
        <f>_xlfn.RANK.EQ('raw-all-komoditas'!ZU6,'raw-all-komoditas'!ZU$4:ZU$37,0)</f>
        <v>8</v>
      </c>
      <c r="ZU6" s="71">
        <f>_xlfn.RANK.EQ('raw-all-komoditas'!ZV6,'raw-all-komoditas'!ZV$4:ZV$37,0)</f>
        <v>5</v>
      </c>
      <c r="ZV6" s="71">
        <f>_xlfn.RANK.EQ('raw-all-komoditas'!ZW6,'raw-all-komoditas'!ZW$4:ZW$37,0)</f>
        <v>2</v>
      </c>
      <c r="ZW6" s="71">
        <f>_xlfn.RANK.EQ('raw-all-komoditas'!ZX6,'raw-all-komoditas'!ZX$4:ZX$37,0)</f>
        <v>12</v>
      </c>
      <c r="ZX6" s="71">
        <f>_xlfn.RANK.EQ('raw-all-komoditas'!ZY6,'raw-all-komoditas'!ZY$4:ZY$37,0)</f>
        <v>3</v>
      </c>
    </row>
    <row r="7" spans="2:700" ht="14.55" customHeight="1" x14ac:dyDescent="0.3">
      <c r="B7" s="3" t="str">
        <v>Riau</v>
      </c>
      <c r="C7" s="39">
        <f>_xlfn.RANK.EQ('raw-all-komoditas'!C7,'raw-all-komoditas'!C$4:C$37,0)</f>
        <v>26</v>
      </c>
      <c r="D7" s="39">
        <f>_xlfn.RANK.EQ('raw-all-komoditas'!D7,'raw-all-komoditas'!D$4:D$37,0)</f>
        <v>31</v>
      </c>
      <c r="E7" s="39">
        <f>_xlfn.RANK.EQ('raw-all-komoditas'!E7,'raw-all-komoditas'!E$4:E$37,0)</f>
        <v>20</v>
      </c>
      <c r="F7" s="39">
        <f>_xlfn.RANK.EQ('raw-all-komoditas'!F7,'raw-all-komoditas'!F$4:F$37,0)</f>
        <v>22</v>
      </c>
      <c r="G7" s="39">
        <f>_xlfn.RANK.EQ('raw-all-komoditas'!G7,'raw-all-komoditas'!G$4:G$37,0)</f>
        <v>19</v>
      </c>
      <c r="H7" s="39">
        <f>_xlfn.RANK.EQ('raw-all-komoditas'!H7,'raw-all-komoditas'!H$4:H$37,0)</f>
        <v>14</v>
      </c>
      <c r="I7" s="39">
        <f>_xlfn.RANK.EQ('raw-all-komoditas'!I7,'raw-all-komoditas'!I$4:I$37,0)</f>
        <v>27</v>
      </c>
      <c r="J7" s="15">
        <f>_xlfn.RANK.EQ('raw-all-komoditas'!K7,'raw-all-komoditas'!K$4:K$37,0)</f>
        <v>31</v>
      </c>
      <c r="K7" s="15">
        <f>_xlfn.RANK.EQ('raw-all-komoditas'!L7,'raw-all-komoditas'!L$4:L$37,0)</f>
        <v>26</v>
      </c>
      <c r="L7" s="15">
        <f>_xlfn.RANK.EQ('raw-all-komoditas'!M7,'raw-all-komoditas'!M$4:M$37,0)</f>
        <v>19</v>
      </c>
      <c r="M7" s="15">
        <f>_xlfn.RANK.EQ('raw-all-komoditas'!N7,'raw-all-komoditas'!N$4:N$37,0)</f>
        <v>33</v>
      </c>
      <c r="N7" s="15">
        <f>_xlfn.RANK.EQ('raw-all-komoditas'!O7,'raw-all-komoditas'!O$4:O$37,0)</f>
        <v>5</v>
      </c>
      <c r="O7" s="15">
        <f>_xlfn.RANK.EQ('raw-all-komoditas'!P7,'raw-all-komoditas'!P$4:P$37,0)</f>
        <v>14</v>
      </c>
      <c r="P7" s="15">
        <f>_xlfn.RANK.EQ('raw-all-komoditas'!Q7,'raw-all-komoditas'!Q$4:Q$37,0)</f>
        <v>12</v>
      </c>
      <c r="Q7" s="15">
        <f>_xlfn.RANK.EQ('raw-all-komoditas'!R7,'raw-all-komoditas'!R$4:R$37,0)</f>
        <v>20</v>
      </c>
      <c r="R7" s="15">
        <f>_xlfn.RANK.EQ('raw-all-komoditas'!S7,'raw-all-komoditas'!S$4:S$37,0)</f>
        <v>23</v>
      </c>
      <c r="S7" s="15">
        <f>_xlfn.RANK.EQ('raw-all-komoditas'!T7,'raw-all-komoditas'!T$4:T$37,0)</f>
        <v>14</v>
      </c>
      <c r="T7" s="15">
        <f>_xlfn.RANK.EQ('raw-all-komoditas'!U7,'raw-all-komoditas'!U$4:U$37,0)</f>
        <v>5</v>
      </c>
      <c r="U7" s="15">
        <f>_xlfn.RANK.EQ('raw-all-komoditas'!V7,'raw-all-komoditas'!V$4:V$37,0)</f>
        <v>12</v>
      </c>
      <c r="V7" s="15">
        <f>_xlfn.RANK.EQ('raw-all-komoditas'!W7,'raw-all-komoditas'!W$4:W$37,0)</f>
        <v>14</v>
      </c>
      <c r="W7" s="15">
        <f>_xlfn.RANK.EQ('raw-all-komoditas'!X7,'raw-all-komoditas'!X$4:X$37,0)</f>
        <v>28</v>
      </c>
      <c r="X7" s="15">
        <f>_xlfn.RANK.EQ('raw-all-komoditas'!Y7,'raw-all-komoditas'!Y$4:Y$37,0)</f>
        <v>29</v>
      </c>
      <c r="Y7" s="15">
        <f>_xlfn.RANK.EQ('raw-all-komoditas'!Z7,'raw-all-komoditas'!Z$4:Z$37,0)</f>
        <v>9</v>
      </c>
      <c r="Z7" s="15">
        <f>_xlfn.RANK.EQ('raw-all-komoditas'!AA7,'raw-all-komoditas'!AA$4:AA$37,0)</f>
        <v>6</v>
      </c>
      <c r="AA7" s="15">
        <f>_xlfn.RANK.EQ('raw-all-komoditas'!AB7,'raw-all-komoditas'!AB$4:AB$37,0)</f>
        <v>22</v>
      </c>
      <c r="AB7" s="15">
        <f>_xlfn.RANK.EQ('raw-all-komoditas'!AC7,'raw-all-komoditas'!AC$4:AC$37,0)</f>
        <v>26</v>
      </c>
      <c r="AC7" s="15">
        <f>_xlfn.RANK.EQ('raw-all-komoditas'!AD7,'raw-all-komoditas'!AD$4:AD$37,0)</f>
        <v>14</v>
      </c>
      <c r="AD7" s="15">
        <f>_xlfn.RANK.EQ('raw-all-komoditas'!AE7,'raw-all-komoditas'!AE$4:AE$37,0)</f>
        <v>20</v>
      </c>
      <c r="AE7" s="15">
        <f>_xlfn.RANK.EQ('raw-all-komoditas'!AF7,'raw-all-komoditas'!AF$4:AF$37,0)</f>
        <v>8</v>
      </c>
      <c r="AF7" s="15">
        <f>_xlfn.RANK.EQ('raw-all-komoditas'!AG7,'raw-all-komoditas'!AG$4:AG$37,0)</f>
        <v>32</v>
      </c>
      <c r="AG7" s="15">
        <f>_xlfn.RANK.EQ('raw-all-komoditas'!AH7,'raw-all-komoditas'!AH$4:AH$37,0)</f>
        <v>18</v>
      </c>
      <c r="AH7" s="15">
        <f>_xlfn.RANK.EQ('raw-all-komoditas'!AI7,'raw-all-komoditas'!AI$4:AI$37,0)</f>
        <v>23</v>
      </c>
      <c r="AI7" s="15">
        <f>_xlfn.RANK.EQ('raw-all-komoditas'!AJ7,'raw-all-komoditas'!AJ$4:AJ$37,0)</f>
        <v>12</v>
      </c>
      <c r="AJ7" s="15">
        <f>_xlfn.RANK.EQ('raw-all-komoditas'!AK7,'raw-all-komoditas'!AK$4:AK$37,0)</f>
        <v>13</v>
      </c>
      <c r="AK7" s="15">
        <f>_xlfn.RANK.EQ('raw-all-komoditas'!AL7,'raw-all-komoditas'!AL$4:AL$37,0)</f>
        <v>13</v>
      </c>
      <c r="AL7" s="8"/>
      <c r="AM7" s="18">
        <f>_xlfn.RANK.EQ('raw-all-komoditas'!AN7,'raw-all-komoditas'!AN$4:AN$37,0)</f>
        <v>19</v>
      </c>
      <c r="AN7" s="18">
        <f>_xlfn.RANK.EQ('raw-all-komoditas'!AO7,'raw-all-komoditas'!AO$4:AO$37,0)</f>
        <v>13</v>
      </c>
      <c r="AO7" s="18">
        <f>_xlfn.RANK.EQ('raw-all-komoditas'!AP7,'raw-all-komoditas'!AP$4:AP$37,0)</f>
        <v>9</v>
      </c>
      <c r="AP7" s="18">
        <f>_xlfn.RANK.EQ('raw-all-komoditas'!AQ7,'raw-all-komoditas'!AQ$4:AQ$37,0)</f>
        <v>8</v>
      </c>
      <c r="AQ7" s="18">
        <f>_xlfn.RANK.EQ('raw-all-komoditas'!AR7,'raw-all-komoditas'!AR$4:AR$37,0)</f>
        <v>24</v>
      </c>
      <c r="AR7" s="18">
        <f>_xlfn.RANK.EQ('raw-all-komoditas'!AS7,'raw-all-komoditas'!AS$4:AS$37,0)</f>
        <v>20</v>
      </c>
      <c r="AS7" s="18">
        <f>_xlfn.RANK.EQ('raw-all-komoditas'!AT7,'raw-all-komoditas'!AT$4:AT$37,0)</f>
        <v>18</v>
      </c>
      <c r="AT7" s="18">
        <f>_xlfn.RANK.EQ('raw-all-komoditas'!AU7,'raw-all-komoditas'!AU$4:AU$37,0)</f>
        <v>8</v>
      </c>
      <c r="AU7" s="18">
        <f>_xlfn.RANK.EQ('raw-all-komoditas'!AV7,'raw-all-komoditas'!AV$4:AV$37,0)</f>
        <v>10</v>
      </c>
      <c r="AV7" s="18">
        <f>_xlfn.RANK.EQ('raw-all-komoditas'!AW7,'raw-all-komoditas'!AW$4:AW$37,0)</f>
        <v>12</v>
      </c>
      <c r="AW7" s="18">
        <f>_xlfn.RANK.EQ('raw-all-komoditas'!AX7,'raw-all-komoditas'!AX$4:AX$37,0)</f>
        <v>8</v>
      </c>
      <c r="AX7" s="18">
        <f>_xlfn.RANK.EQ('raw-all-komoditas'!AY7,'raw-all-komoditas'!AY$4:AY$37,0)</f>
        <v>16</v>
      </c>
      <c r="AY7" s="18">
        <f>_xlfn.RANK.EQ('raw-all-komoditas'!AZ7,'raw-all-komoditas'!AZ$4:AZ$37,0)</f>
        <v>4</v>
      </c>
      <c r="AZ7" s="18">
        <f>_xlfn.RANK.EQ('raw-all-komoditas'!BA7,'raw-all-komoditas'!BA$4:BA$37,0)</f>
        <v>18</v>
      </c>
      <c r="BA7" s="18">
        <f>_xlfn.RANK.EQ('raw-all-komoditas'!BB7,'raw-all-komoditas'!BB$4:BB$37,0)</f>
        <v>10</v>
      </c>
      <c r="BB7" s="18">
        <f>_xlfn.RANK.EQ('raw-all-komoditas'!BC7,'raw-all-komoditas'!BC$4:BC$37,0)</f>
        <v>24</v>
      </c>
      <c r="BC7" s="18">
        <f>_xlfn.RANK.EQ('raw-all-komoditas'!BD7,'raw-all-komoditas'!BD$4:BD$37,0)</f>
        <v>18</v>
      </c>
      <c r="BD7" s="18">
        <f>_xlfn.RANK.EQ('raw-all-komoditas'!BE7,'raw-all-komoditas'!BE$4:BE$37,0)</f>
        <v>4</v>
      </c>
      <c r="BE7" s="18">
        <f>_xlfn.RANK.EQ('raw-all-komoditas'!BF7,'raw-all-komoditas'!BF$4:BF$37,0)</f>
        <v>15</v>
      </c>
      <c r="BF7" s="18">
        <f>_xlfn.RANK.EQ('raw-all-komoditas'!BG7,'raw-all-komoditas'!BG$4:BG$37,0)</f>
        <v>27</v>
      </c>
      <c r="BG7" s="18">
        <f>_xlfn.RANK.EQ('raw-all-komoditas'!BH7,'raw-all-komoditas'!BH$4:BH$37,0)</f>
        <v>13</v>
      </c>
      <c r="BH7" s="18">
        <f>_xlfn.RANK.EQ('raw-all-komoditas'!BI7,'raw-all-komoditas'!BI$4:BI$37,0)</f>
        <v>10</v>
      </c>
      <c r="BI7" s="18">
        <f>_xlfn.RANK.EQ('raw-all-komoditas'!BJ7,'raw-all-komoditas'!BJ$4:BJ$37,0)</f>
        <v>11</v>
      </c>
      <c r="BJ7" s="18">
        <f>_xlfn.RANK.EQ('raw-all-komoditas'!BK7,'raw-all-komoditas'!BK$4:BK$37,0)</f>
        <v>18</v>
      </c>
      <c r="BK7" s="18">
        <f>_xlfn.RANK.EQ('raw-all-komoditas'!BL7,'raw-all-komoditas'!BL$4:BL$37,0)</f>
        <v>17</v>
      </c>
      <c r="BL7" s="18">
        <f>_xlfn.RANK.EQ('raw-all-komoditas'!BM7,'raw-all-komoditas'!BM$4:BM$37,0)</f>
        <v>8</v>
      </c>
      <c r="BM7" s="18">
        <f>_xlfn.RANK.EQ('raw-all-komoditas'!BN7,'raw-all-komoditas'!BN$4:BN$37,0)</f>
        <v>7</v>
      </c>
      <c r="BN7" s="18">
        <f>_xlfn.RANK.EQ('raw-all-komoditas'!BO7,'raw-all-komoditas'!BO$4:BO$37,0)</f>
        <v>4</v>
      </c>
      <c r="BO7" s="18">
        <f>_xlfn.RANK.EQ('raw-all-komoditas'!BP7,'raw-all-komoditas'!BP$4:BP$37,0)</f>
        <v>22</v>
      </c>
      <c r="BP7" s="8"/>
      <c r="BQ7" s="21">
        <f>_xlfn.RANK.EQ('raw-all-komoditas'!BR7,'raw-all-komoditas'!BR$4:BR$37,0)</f>
        <v>21</v>
      </c>
      <c r="BR7" s="21">
        <f>_xlfn.RANK.EQ('raw-all-komoditas'!BS7,'raw-all-komoditas'!BS$4:BS$37,0)</f>
        <v>9</v>
      </c>
      <c r="BS7" s="21">
        <f>_xlfn.RANK.EQ('raw-all-komoditas'!BT7,'raw-all-komoditas'!BT$4:BT$37,0)</f>
        <v>9</v>
      </c>
      <c r="BT7" s="21">
        <f>_xlfn.RANK.EQ('raw-all-komoditas'!BU7,'raw-all-komoditas'!BU$4:BU$37,0)</f>
        <v>15</v>
      </c>
      <c r="BU7" s="21">
        <f>_xlfn.RANK.EQ('raw-all-komoditas'!BV7,'raw-all-komoditas'!BV$4:BV$37,0)</f>
        <v>4</v>
      </c>
      <c r="BV7" s="21">
        <f>_xlfn.RANK.EQ('raw-all-komoditas'!BW7,'raw-all-komoditas'!BW$4:BW$37,0)</f>
        <v>4</v>
      </c>
      <c r="BW7" s="21">
        <f>_xlfn.RANK.EQ('raw-all-komoditas'!BX7,'raw-all-komoditas'!BX$4:BX$37,0)</f>
        <v>11</v>
      </c>
      <c r="BX7" s="21">
        <f>_xlfn.RANK.EQ('raw-all-komoditas'!BY7,'raw-all-komoditas'!BY$4:BY$37,0)</f>
        <v>10</v>
      </c>
      <c r="BY7" s="21">
        <f>_xlfn.RANK.EQ('raw-all-komoditas'!BZ7,'raw-all-komoditas'!BZ$4:BZ$37,0)</f>
        <v>12</v>
      </c>
      <c r="BZ7" s="21">
        <f>_xlfn.RANK.EQ('raw-all-komoditas'!CA7,'raw-all-komoditas'!CA$4:CA$37,0)</f>
        <v>15</v>
      </c>
      <c r="CA7" s="21">
        <f>_xlfn.RANK.EQ('raw-all-komoditas'!CB7,'raw-all-komoditas'!CB$4:CB$37,0)</f>
        <v>10</v>
      </c>
      <c r="CB7" s="21">
        <f>_xlfn.RANK.EQ('raw-all-komoditas'!CC7,'raw-all-komoditas'!CC$4:CC$37,0)</f>
        <v>6</v>
      </c>
      <c r="CC7" s="21">
        <f>_xlfn.RANK.EQ('raw-all-komoditas'!CD7,'raw-all-komoditas'!CD$4:CD$37,0)</f>
        <v>6</v>
      </c>
      <c r="CD7" s="21">
        <f>_xlfn.RANK.EQ('raw-all-komoditas'!CE7,'raw-all-komoditas'!CE$4:CE$37,0)</f>
        <v>10</v>
      </c>
      <c r="CE7" s="21">
        <f>_xlfn.RANK.EQ('raw-all-komoditas'!CF7,'raw-all-komoditas'!CF$4:CF$37,0)</f>
        <v>8</v>
      </c>
      <c r="CF7" s="21">
        <f>_xlfn.RANK.EQ('raw-all-komoditas'!CG7,'raw-all-komoditas'!CG$4:CG$37,0)</f>
        <v>8</v>
      </c>
      <c r="CH7" s="24">
        <f>_xlfn.RANK.EQ('raw-all-komoditas'!CI7,'raw-all-komoditas'!CI$4:CI$37,0)</f>
        <v>21</v>
      </c>
      <c r="CI7" s="24">
        <f>_xlfn.RANK.EQ('raw-all-komoditas'!CJ7,'raw-all-komoditas'!CJ$4:CJ$37,0)</f>
        <v>16</v>
      </c>
      <c r="CJ7" s="24">
        <f>_xlfn.RANK.EQ('raw-all-komoditas'!CK7,'raw-all-komoditas'!CK$4:CK$37,0)</f>
        <v>18</v>
      </c>
      <c r="CK7" s="24">
        <f>_xlfn.RANK.EQ('raw-all-komoditas'!CL7,'raw-all-komoditas'!CL$4:CL$37,0)</f>
        <v>19</v>
      </c>
      <c r="CL7" s="24">
        <f>_xlfn.RANK.EQ('raw-all-komoditas'!CM7,'raw-all-komoditas'!CM$4:CM$37,0)</f>
        <v>11</v>
      </c>
      <c r="CM7" s="24">
        <f>_xlfn.RANK.EQ('raw-all-komoditas'!CN7,'raw-all-komoditas'!CN$4:CN$37,0)</f>
        <v>25</v>
      </c>
      <c r="CN7" s="24">
        <f>_xlfn.RANK.EQ('raw-all-komoditas'!CO7,'raw-all-komoditas'!CO$4:CO$37,0)</f>
        <v>18</v>
      </c>
      <c r="CO7" s="24">
        <f>_xlfn.RANK.EQ('raw-all-komoditas'!CP7,'raw-all-komoditas'!CP$4:CP$37,0)</f>
        <v>22</v>
      </c>
      <c r="CP7" s="24">
        <f>_xlfn.RANK.EQ('raw-all-komoditas'!CQ7,'raw-all-komoditas'!CQ$4:CQ$37,0)</f>
        <v>20</v>
      </c>
      <c r="CQ7" s="24">
        <f>_xlfn.RANK.EQ('raw-all-komoditas'!CR7,'raw-all-komoditas'!CR$4:CR$37,0)</f>
        <v>11</v>
      </c>
      <c r="CR7" s="24">
        <f>_xlfn.RANK.EQ('raw-all-komoditas'!CS7,'raw-all-komoditas'!CS$4:CS$37,0)</f>
        <v>10</v>
      </c>
      <c r="CS7" s="24">
        <f>_xlfn.RANK.EQ('raw-all-komoditas'!CT7,'raw-all-komoditas'!CT$4:CT$37,0)</f>
        <v>18</v>
      </c>
      <c r="CT7" s="24">
        <f>_xlfn.RANK.EQ('raw-all-komoditas'!CU7,'raw-all-komoditas'!CU$4:CU$37,0)</f>
        <v>11</v>
      </c>
      <c r="CU7" s="24">
        <f>_xlfn.RANK.EQ('raw-all-komoditas'!CV7,'raw-all-komoditas'!CV$4:CV$37,0)</f>
        <v>20</v>
      </c>
      <c r="CV7" s="24">
        <f>_xlfn.RANK.EQ('raw-all-komoditas'!CW7,'raw-all-komoditas'!CW$4:CW$37,0)</f>
        <v>21</v>
      </c>
      <c r="CW7" s="24">
        <f>_xlfn.RANK.EQ('raw-all-komoditas'!CX7,'raw-all-komoditas'!CX$4:CX$37,0)</f>
        <v>17</v>
      </c>
      <c r="CX7" s="24">
        <f>_xlfn.RANK.EQ('raw-all-komoditas'!CY7,'raw-all-komoditas'!CY$4:CY$37,0)</f>
        <v>21</v>
      </c>
      <c r="CY7" s="24">
        <f>_xlfn.RANK.EQ('raw-all-komoditas'!CZ7,'raw-all-komoditas'!CZ$4:CZ$37,0)</f>
        <v>25</v>
      </c>
      <c r="CZ7" s="24">
        <f>_xlfn.RANK.EQ('raw-all-komoditas'!DA7,'raw-all-komoditas'!DA$4:DA$37,0)</f>
        <v>24</v>
      </c>
      <c r="DA7" s="24">
        <f>_xlfn.RANK.EQ('raw-all-komoditas'!DB7,'raw-all-komoditas'!DB$4:DB$37,0)</f>
        <v>23</v>
      </c>
      <c r="DB7" s="24">
        <f>_xlfn.RANK.EQ('raw-all-komoditas'!DC7,'raw-all-komoditas'!DC$4:DC$37,0)</f>
        <v>20</v>
      </c>
      <c r="DD7" s="32">
        <f>_xlfn.RANK.EQ('raw-all-komoditas'!DE7,'raw-all-komoditas'!DE$4:DE$37,0)</f>
        <v>1</v>
      </c>
      <c r="DE7" s="32">
        <f>_xlfn.RANK.EQ('raw-all-komoditas'!DF7,'raw-all-komoditas'!DF$4:DF$37,0)</f>
        <v>4</v>
      </c>
      <c r="DF7" s="32">
        <f>_xlfn.RANK.EQ('raw-all-komoditas'!DG7,'raw-all-komoditas'!DG$4:DG$37,0)</f>
        <v>1</v>
      </c>
      <c r="DG7" s="32">
        <f>_xlfn.RANK.EQ('raw-all-komoditas'!DH7,'raw-all-komoditas'!DH$4:DH$37,0)</f>
        <v>22</v>
      </c>
      <c r="DH7" s="32">
        <f>_xlfn.RANK.EQ('raw-all-komoditas'!DI7,'raw-all-komoditas'!DI$4:DI$37,0)</f>
        <v>26</v>
      </c>
      <c r="DI7" s="32">
        <f>_xlfn.RANK.EQ('raw-all-komoditas'!DJ7,'raw-all-komoditas'!DJ$4:DJ$37,0)</f>
        <v>19</v>
      </c>
      <c r="DJ7" s="32">
        <f>_xlfn.RANK.EQ('raw-all-komoditas'!DK7,'raw-all-komoditas'!DK$4:DK$37,0)</f>
        <v>32</v>
      </c>
      <c r="DK7" s="32">
        <f>_xlfn.RANK.EQ('raw-all-komoditas'!DL7,'raw-all-komoditas'!DL$4:DL$37,0)</f>
        <v>29</v>
      </c>
      <c r="DL7" s="32">
        <f>_xlfn.RANK.EQ('raw-all-komoditas'!DM7,'raw-all-komoditas'!DM$4:DM$37,0)</f>
        <v>11</v>
      </c>
      <c r="DM7" s="32">
        <f>_xlfn.RANK.EQ('raw-all-komoditas'!DN7,'raw-all-komoditas'!DN$4:DN$37,0)</f>
        <v>23</v>
      </c>
      <c r="DN7" s="32">
        <f>_xlfn.RANK.EQ('raw-all-komoditas'!DO7,'raw-all-komoditas'!DO$4:DO$37,0)</f>
        <v>1</v>
      </c>
      <c r="DO7" s="32">
        <f>_xlfn.RANK.EQ('raw-all-komoditas'!DP7,'raw-all-komoditas'!DP$4:DP$37,0)</f>
        <v>13</v>
      </c>
      <c r="DP7" s="32">
        <f>_xlfn.RANK.EQ('raw-all-komoditas'!DQ7,'raw-all-komoditas'!DQ$4:DQ$37,0)</f>
        <v>16</v>
      </c>
      <c r="DQ7" s="32">
        <f>_xlfn.RANK.EQ('raw-all-komoditas'!DR7,'raw-all-komoditas'!DR$4:DR$37,0)</f>
        <v>16</v>
      </c>
      <c r="DR7" s="32">
        <f>_xlfn.RANK.EQ('raw-all-komoditas'!DS7,'raw-all-komoditas'!DS$4:DS$37,0)</f>
        <v>7</v>
      </c>
      <c r="DS7" s="32">
        <f>_xlfn.RANK.EQ('raw-all-komoditas'!DT7,'raw-all-komoditas'!DT$4:DT$37,0)</f>
        <v>3</v>
      </c>
      <c r="DT7" s="32">
        <f>_xlfn.RANK.EQ('raw-all-komoditas'!DU7,'raw-all-komoditas'!DU$4:DU$37,0)</f>
        <v>9</v>
      </c>
      <c r="DU7" s="32">
        <f>_xlfn.RANK.EQ('raw-all-komoditas'!DV7,'raw-all-komoditas'!DV$4:DV$37,0)</f>
        <v>25</v>
      </c>
      <c r="DV7" s="32">
        <f>_xlfn.RANK.EQ('raw-all-komoditas'!DW7,'raw-all-komoditas'!DW$4:DW$37,0)</f>
        <v>16</v>
      </c>
      <c r="DW7" s="32">
        <f>_xlfn.RANK.EQ('raw-all-komoditas'!DX7,'raw-all-komoditas'!DX$4:DX$37,0)</f>
        <v>19</v>
      </c>
      <c r="DX7" s="32">
        <f>_xlfn.RANK.EQ('raw-all-komoditas'!DY7,'raw-all-komoditas'!DY$4:DY$37,0)</f>
        <v>6</v>
      </c>
      <c r="DY7" s="32">
        <f>_xlfn.RANK.EQ('raw-all-komoditas'!DZ7,'raw-all-komoditas'!DZ$4:DZ$37,0)</f>
        <v>3</v>
      </c>
      <c r="DZ7" s="32">
        <f>_xlfn.RANK.EQ('raw-all-komoditas'!EA7,'raw-all-komoditas'!EA$4:EA$37,0)</f>
        <v>3</v>
      </c>
      <c r="EA7" s="32">
        <f>_xlfn.RANK.EQ('raw-all-komoditas'!EB7,'raw-all-komoditas'!EB$4:EB$37,0)</f>
        <v>27</v>
      </c>
      <c r="EB7" s="32">
        <f>_xlfn.RANK.EQ('raw-all-komoditas'!EC7,'raw-all-komoditas'!EC$4:EC$37,0)</f>
        <v>4</v>
      </c>
      <c r="EC7" s="32">
        <f>_xlfn.RANK.EQ('raw-all-komoditas'!ED7,'raw-all-komoditas'!ED$4:ED$37,0)</f>
        <v>6</v>
      </c>
      <c r="ED7" s="32">
        <f>_xlfn.RANK.EQ('raw-all-komoditas'!EE7,'raw-all-komoditas'!EE$4:EE$37,0)</f>
        <v>7</v>
      </c>
      <c r="EE7" s="32">
        <f>_xlfn.RANK.EQ('raw-all-komoditas'!EF7,'raw-all-komoditas'!EF$4:EF$37,0)</f>
        <v>3</v>
      </c>
      <c r="EF7" s="32">
        <f>_xlfn.RANK.EQ('raw-all-komoditas'!EG7,'raw-all-komoditas'!EG$4:EG$37,0)</f>
        <v>23</v>
      </c>
      <c r="EG7" s="32">
        <f>_xlfn.RANK.EQ('raw-all-komoditas'!EH7,'raw-all-komoditas'!EH$4:EH$37,0)</f>
        <v>2</v>
      </c>
      <c r="EH7" s="32">
        <f>_xlfn.RANK.EQ('raw-all-komoditas'!EI7,'raw-all-komoditas'!EI$4:EI$37,0)</f>
        <v>2</v>
      </c>
      <c r="EI7" s="32">
        <f>_xlfn.RANK.EQ('raw-all-komoditas'!EJ7,'raw-all-komoditas'!EJ$4:EJ$37,0)</f>
        <v>8</v>
      </c>
      <c r="EJ7" s="32">
        <f>_xlfn.RANK.EQ('raw-all-komoditas'!EK7,'raw-all-komoditas'!EK$4:EK$37,0)</f>
        <v>11</v>
      </c>
      <c r="EL7" s="138">
        <f>_xlfn.RANK.EQ('raw-all-komoditas'!EM7,'raw-all-komoditas'!EM$4:EM$37,0)</f>
        <v>1</v>
      </c>
      <c r="EN7" s="34">
        <f>_xlfn.RANK.EQ('raw-all-komoditas'!EO7,'raw-all-komoditas'!EO$4:EO$37,0)</f>
        <v>17</v>
      </c>
      <c r="EO7" s="34">
        <f>_xlfn.RANK.EQ('raw-all-komoditas'!EP7,'raw-all-komoditas'!EP$4:EP$37,0)</f>
        <v>15</v>
      </c>
      <c r="EP7" s="34">
        <f>_xlfn.RANK.EQ('raw-all-komoditas'!EQ7,'raw-all-komoditas'!EQ$4:EQ$37,0)</f>
        <v>11</v>
      </c>
      <c r="EQ7" s="34">
        <f>_xlfn.RANK.EQ('raw-all-komoditas'!ER7,'raw-all-komoditas'!ER$4:ER$37,0)</f>
        <v>26</v>
      </c>
      <c r="ER7" s="34">
        <f>_xlfn.RANK.EQ('raw-all-komoditas'!ES7,'raw-all-komoditas'!ES$4:ES$37,0)</f>
        <v>15</v>
      </c>
      <c r="ES7" s="34">
        <f>_xlfn.RANK.EQ('raw-all-komoditas'!ET7,'raw-all-komoditas'!ET$4:ET$37,0)</f>
        <v>12</v>
      </c>
      <c r="ET7" s="34">
        <f>_xlfn.RANK.EQ('raw-all-komoditas'!EU7,'raw-all-komoditas'!EU$4:EU$37,0)</f>
        <v>20</v>
      </c>
      <c r="EU7" s="34">
        <f>_xlfn.RANK.EQ('raw-all-komoditas'!EV7,'raw-all-komoditas'!EV$4:EV$37,0)</f>
        <v>14</v>
      </c>
      <c r="EV7" s="34">
        <f>_xlfn.RANK.EQ('raw-all-komoditas'!EW7,'raw-all-komoditas'!EW$4:EW$37,0)</f>
        <v>26</v>
      </c>
      <c r="EW7" s="34">
        <f>_xlfn.RANK.EQ('raw-all-komoditas'!EX7,'raw-all-komoditas'!EX$4:EX$37,0)</f>
        <v>10</v>
      </c>
      <c r="EX7" s="34">
        <f>_xlfn.RANK.EQ('raw-all-komoditas'!EY7,'raw-all-komoditas'!EY$4:EY$37,0)</f>
        <v>23</v>
      </c>
      <c r="EY7" s="34">
        <f>_xlfn.RANK.EQ('raw-all-komoditas'!EZ7,'raw-all-komoditas'!EZ$4:EZ$37,0)</f>
        <v>13</v>
      </c>
      <c r="EZ7" s="34">
        <f>_xlfn.RANK.EQ('raw-all-komoditas'!FA7,'raw-all-komoditas'!FA$4:FA$37,0)</f>
        <v>19</v>
      </c>
      <c r="FA7" s="34">
        <f>_xlfn.RANK.EQ('raw-all-komoditas'!FB7,'raw-all-komoditas'!FB$4:FB$37,0)</f>
        <v>11</v>
      </c>
      <c r="FB7" s="34">
        <f>_xlfn.RANK.EQ('raw-all-komoditas'!FC7,'raw-all-komoditas'!FC$4:FC$37,0)</f>
        <v>12</v>
      </c>
      <c r="FC7" s="34">
        <f>_xlfn.RANK.EQ('raw-all-komoditas'!FD7,'raw-all-komoditas'!FD$4:FD$37,0)</f>
        <v>4</v>
      </c>
      <c r="FD7" s="34">
        <f>_xlfn.RANK.EQ('raw-all-komoditas'!FE7,'raw-all-komoditas'!FE$4:FE$37,0)</f>
        <v>10</v>
      </c>
      <c r="FE7" s="34">
        <f>_xlfn.RANK.EQ('raw-all-komoditas'!FF7,'raw-all-komoditas'!FF$4:FF$37,0)</f>
        <v>15</v>
      </c>
      <c r="FF7" s="34">
        <f>_xlfn.RANK.EQ('raw-all-komoditas'!FG7,'raw-all-komoditas'!FG$4:FG$37,0)</f>
        <v>19</v>
      </c>
      <c r="FG7" s="34">
        <f>_xlfn.RANK.EQ('raw-all-komoditas'!FH7,'raw-all-komoditas'!FH$4:FH$37,0)</f>
        <v>15</v>
      </c>
      <c r="FH7" s="34">
        <f>_xlfn.RANK.EQ('raw-all-komoditas'!FI7,'raw-all-komoditas'!FI$4:FI$37,0)</f>
        <v>24</v>
      </c>
      <c r="FI7" s="34">
        <f>_xlfn.RANK.EQ('raw-all-komoditas'!FJ7,'raw-all-komoditas'!FJ$4:FJ$37,0)</f>
        <v>8</v>
      </c>
      <c r="FJ7" s="34">
        <f>_xlfn.RANK.EQ('raw-all-komoditas'!FK7,'raw-all-komoditas'!FK$4:FK$37,0)</f>
        <v>13</v>
      </c>
      <c r="FK7" s="34">
        <f>_xlfn.RANK.EQ('raw-all-komoditas'!FL7,'raw-all-komoditas'!FL$4:FL$37,0)</f>
        <v>22</v>
      </c>
      <c r="FL7" s="34">
        <f>_xlfn.RANK.EQ('raw-all-komoditas'!FM7,'raw-all-komoditas'!FM$4:FM$37,0)</f>
        <v>23</v>
      </c>
      <c r="FM7" s="34">
        <f>_xlfn.RANK.EQ('raw-all-komoditas'!FN7,'raw-all-komoditas'!FN$4:FN$37,0)</f>
        <v>16</v>
      </c>
      <c r="FN7" s="34">
        <f>_xlfn.RANK.EQ('raw-all-komoditas'!FO7,'raw-all-komoditas'!FO$4:FO$37,0)</f>
        <v>14</v>
      </c>
      <c r="FO7" s="34">
        <f>_xlfn.RANK.EQ('raw-all-komoditas'!FP7,'raw-all-komoditas'!FP$4:FP$37,0)</f>
        <v>25</v>
      </c>
      <c r="FP7" s="34">
        <f>_xlfn.RANK.EQ('raw-all-komoditas'!FQ7,'raw-all-komoditas'!FQ$4:FQ$37,0)</f>
        <v>21</v>
      </c>
      <c r="FQ7" s="34">
        <f>_xlfn.RANK.EQ('raw-all-komoditas'!FR7,'raw-all-komoditas'!FR$4:FR$37,0)</f>
        <v>11</v>
      </c>
      <c r="FR7" s="34">
        <f>_xlfn.RANK.EQ('raw-all-komoditas'!FS7,'raw-all-komoditas'!FS$4:FS$37,0)</f>
        <v>15</v>
      </c>
      <c r="FT7" s="67">
        <f>_xlfn.RANK.EQ('raw-all-komoditas'!FU7,'raw-all-komoditas'!FU$4:FU$37,0)</f>
        <v>30</v>
      </c>
      <c r="FU7" s="67">
        <f>_xlfn.RANK.EQ('raw-all-komoditas'!FV7,'raw-all-komoditas'!FV$4:FV$37,0)</f>
        <v>22</v>
      </c>
      <c r="FV7" s="67">
        <f>_xlfn.RANK.EQ('raw-all-komoditas'!FW7,'raw-all-komoditas'!FW$4:FW$37,0)</f>
        <v>3</v>
      </c>
      <c r="FW7" s="67">
        <f>_xlfn.RANK.EQ('raw-all-komoditas'!FX7,'raw-all-komoditas'!FX$4:FX$37,0)</f>
        <v>20</v>
      </c>
      <c r="FX7" s="67">
        <f>_xlfn.RANK.EQ('raw-all-komoditas'!FY7,'raw-all-komoditas'!FY$4:FY$37,0)</f>
        <v>31</v>
      </c>
      <c r="FY7" s="67">
        <f>_xlfn.RANK.EQ('raw-all-komoditas'!FZ7,'raw-all-komoditas'!FZ$4:FZ$37,0)</f>
        <v>30</v>
      </c>
      <c r="FZ7" s="67">
        <f>_xlfn.RANK.EQ('raw-all-komoditas'!GA7,'raw-all-komoditas'!GA$4:GA$37,0)</f>
        <v>18</v>
      </c>
      <c r="GA7" s="67">
        <f>_xlfn.RANK.EQ('raw-all-komoditas'!GB7,'raw-all-komoditas'!GB$4:GB$37,0)</f>
        <v>3</v>
      </c>
      <c r="GB7" s="67">
        <f>_xlfn.RANK.EQ('raw-all-komoditas'!GC7,'raw-all-komoditas'!GC$4:GC$37,0)</f>
        <v>2</v>
      </c>
      <c r="GC7" s="67">
        <f>_xlfn.RANK.EQ('raw-all-komoditas'!GD7,'raw-all-komoditas'!GD$4:GD$37,0)</f>
        <v>2</v>
      </c>
      <c r="GD7" s="67">
        <f>_xlfn.RANK.EQ('raw-all-komoditas'!GE7,'raw-all-komoditas'!GE$4:GE$37,0)</f>
        <v>3</v>
      </c>
      <c r="GE7" s="67">
        <f>_xlfn.RANK.EQ('raw-all-komoditas'!GF7,'raw-all-komoditas'!GF$4:GF$37,0)</f>
        <v>32</v>
      </c>
      <c r="GF7" s="67">
        <f>_xlfn.RANK.EQ('raw-all-komoditas'!GG7,'raw-all-komoditas'!GG$4:GG$37,0)</f>
        <v>3</v>
      </c>
      <c r="GG7" s="67">
        <f>_xlfn.RANK.EQ('raw-all-komoditas'!GH7,'raw-all-komoditas'!GH$4:GH$37,0)</f>
        <v>5</v>
      </c>
      <c r="GH7" s="67">
        <f>_xlfn.RANK.EQ('raw-all-komoditas'!GI7,'raw-all-komoditas'!GI$4:GI$37,0)</f>
        <v>6</v>
      </c>
      <c r="GI7" s="67">
        <f>_xlfn.RANK.EQ('raw-all-komoditas'!GJ7,'raw-all-komoditas'!GJ$4:GJ$37,0)</f>
        <v>12</v>
      </c>
      <c r="GJ7" s="67">
        <f>_xlfn.RANK.EQ('raw-all-komoditas'!GK7,'raw-all-komoditas'!GK$4:GK$37,0)</f>
        <v>6</v>
      </c>
      <c r="GK7" s="67">
        <f>_xlfn.RANK.EQ('raw-all-komoditas'!GL7,'raw-all-komoditas'!GL$4:GL$37,0)</f>
        <v>2</v>
      </c>
      <c r="GL7" s="67">
        <f>_xlfn.RANK.EQ('raw-all-komoditas'!GM7,'raw-all-komoditas'!GM$4:GM$37,0)</f>
        <v>29</v>
      </c>
      <c r="GM7" s="67">
        <f>_xlfn.RANK.EQ('raw-all-komoditas'!GN7,'raw-all-komoditas'!GN$4:GN$37,0)</f>
        <v>30</v>
      </c>
      <c r="GN7" s="67">
        <f>_xlfn.RANK.EQ('raw-all-komoditas'!GO7,'raw-all-komoditas'!GO$4:GO$37,0)</f>
        <v>8</v>
      </c>
      <c r="GO7" s="67">
        <f>_xlfn.RANK.EQ('raw-all-komoditas'!GP7,'raw-all-komoditas'!GP$4:GP$37,0)</f>
        <v>32</v>
      </c>
      <c r="GP7" s="67">
        <f>_xlfn.RANK.EQ('raw-all-komoditas'!GQ7,'raw-all-komoditas'!GQ$4:GQ$37,0)</f>
        <v>14</v>
      </c>
      <c r="GQ7" s="67">
        <f>_xlfn.RANK.EQ('raw-all-komoditas'!GR7,'raw-all-komoditas'!GR$4:GR$37,0)</f>
        <v>2</v>
      </c>
      <c r="GR7" s="67">
        <f>_xlfn.RANK.EQ('raw-all-komoditas'!GS7,'raw-all-komoditas'!GS$4:GS$37,0)</f>
        <v>1</v>
      </c>
      <c r="GS7" s="67">
        <f>_xlfn.RANK.EQ('raw-all-komoditas'!GT7,'raw-all-komoditas'!GT$4:GT$37,0)</f>
        <v>6</v>
      </c>
      <c r="GT7" s="67">
        <f>_xlfn.RANK.EQ('raw-all-komoditas'!GU7,'raw-all-komoditas'!GU$4:GU$37,0)</f>
        <v>5</v>
      </c>
      <c r="GU7" s="67">
        <f>_xlfn.RANK.EQ('raw-all-komoditas'!GV7,'raw-all-komoditas'!GV$4:GV$37,0)</f>
        <v>3</v>
      </c>
      <c r="GV7" s="67">
        <f>_xlfn.RANK.EQ('raw-all-komoditas'!GW7,'raw-all-komoditas'!GW$4:GW$37,0)</f>
        <v>8</v>
      </c>
      <c r="GW7" s="67">
        <f>_xlfn.RANK.EQ('raw-all-komoditas'!GX7,'raw-all-komoditas'!GX$4:GX$37,0)</f>
        <v>27</v>
      </c>
      <c r="GX7" s="67">
        <f>_xlfn.RANK.EQ('raw-all-komoditas'!GY7,'raw-all-komoditas'!GY$4:GY$37,0)</f>
        <v>1</v>
      </c>
      <c r="GY7" s="67">
        <f>_xlfn.RANK.EQ('raw-all-komoditas'!GZ7,'raw-all-komoditas'!GZ$4:GZ$37,0)</f>
        <v>21</v>
      </c>
      <c r="GZ7" s="67">
        <f>_xlfn.RANK.EQ('raw-all-komoditas'!HA7,'raw-all-komoditas'!HA$4:HA$37,0)</f>
        <v>13</v>
      </c>
      <c r="HA7" s="67">
        <f>_xlfn.RANK.EQ('raw-all-komoditas'!HB7,'raw-all-komoditas'!HB$4:HB$37,0)</f>
        <v>30</v>
      </c>
      <c r="HB7" s="67">
        <f>_xlfn.RANK.EQ('raw-all-komoditas'!HC7,'raw-all-komoditas'!HC$4:HC$37,0)</f>
        <v>26</v>
      </c>
      <c r="HC7" s="67">
        <f>_xlfn.RANK.EQ('raw-all-komoditas'!HD7,'raw-all-komoditas'!HD$4:HD$37,0)</f>
        <v>27</v>
      </c>
      <c r="HD7" s="67">
        <f>_xlfn.RANK.EQ('raw-all-komoditas'!HE7,'raw-all-komoditas'!HE$4:HE$37,0)</f>
        <v>22</v>
      </c>
      <c r="HE7" s="67">
        <f>_xlfn.RANK.EQ('raw-all-komoditas'!HF7,'raw-all-komoditas'!HF$4:HF$37,0)</f>
        <v>27</v>
      </c>
      <c r="HF7" s="67">
        <f>_xlfn.RANK.EQ('raw-all-komoditas'!HG7,'raw-all-komoditas'!HG$4:HG$37,0)</f>
        <v>29</v>
      </c>
      <c r="HG7" s="67">
        <f>_xlfn.RANK.EQ('raw-all-komoditas'!HH7,'raw-all-komoditas'!HH$4:HH$37,0)</f>
        <v>6</v>
      </c>
      <c r="HH7" s="67">
        <f>_xlfn.RANK.EQ('raw-all-komoditas'!HI7,'raw-all-komoditas'!HI$4:HI$37,0)</f>
        <v>4</v>
      </c>
      <c r="HI7" s="67">
        <f>_xlfn.RANK.EQ('raw-all-komoditas'!HJ7,'raw-all-komoditas'!HJ$4:HJ$37,0)</f>
        <v>27</v>
      </c>
      <c r="HJ7" s="67">
        <f>_xlfn.RANK.EQ('raw-all-komoditas'!HK7,'raw-all-komoditas'!HK$4:HK$37,0)</f>
        <v>1</v>
      </c>
      <c r="HK7" s="67">
        <f>_xlfn.RANK.EQ('raw-all-komoditas'!HL7,'raw-all-komoditas'!HL$4:HL$37,0)</f>
        <v>32</v>
      </c>
      <c r="HL7" s="67">
        <f>_xlfn.RANK.EQ('raw-all-komoditas'!HM7,'raw-all-komoditas'!HM$4:HM$37,0)</f>
        <v>28</v>
      </c>
      <c r="HM7" s="67">
        <f>_xlfn.RANK.EQ('raw-all-komoditas'!HN7,'raw-all-komoditas'!HN$4:HN$37,0)</f>
        <v>6</v>
      </c>
      <c r="HN7" s="67">
        <f>_xlfn.RANK.EQ('raw-all-komoditas'!HO7,'raw-all-komoditas'!HO$4:HO$37,0)</f>
        <v>10</v>
      </c>
      <c r="HO7" s="67">
        <f>_xlfn.RANK.EQ('raw-all-komoditas'!HP7,'raw-all-komoditas'!HP$4:HP$37,0)</f>
        <v>32</v>
      </c>
      <c r="HP7" s="67">
        <f>_xlfn.RANK.EQ('raw-all-komoditas'!HQ7,'raw-all-komoditas'!HQ$4:HQ$37,0)</f>
        <v>4</v>
      </c>
      <c r="HQ7" s="67">
        <f>_xlfn.RANK.EQ('raw-all-komoditas'!HR7,'raw-all-komoditas'!HR$4:HR$37,0)</f>
        <v>32</v>
      </c>
      <c r="HR7" s="67">
        <f>_xlfn.RANK.EQ('raw-all-komoditas'!HS7,'raw-all-komoditas'!HS$4:HS$37,0)</f>
        <v>31</v>
      </c>
      <c r="HS7" s="67">
        <f>_xlfn.RANK.EQ('raw-all-komoditas'!HT7,'raw-all-komoditas'!HT$4:HT$37,0)</f>
        <v>28</v>
      </c>
      <c r="HT7" s="67">
        <f>_xlfn.RANK.EQ('raw-all-komoditas'!HU7,'raw-all-komoditas'!HU$4:HU$37,0)</f>
        <v>19</v>
      </c>
      <c r="HU7" s="67">
        <f>_xlfn.RANK.EQ('raw-all-komoditas'!HV7,'raw-all-komoditas'!HV$4:HV$37,0)</f>
        <v>28</v>
      </c>
      <c r="HV7" s="67">
        <f>_xlfn.RANK.EQ('raw-all-komoditas'!HW7,'raw-all-komoditas'!HW$4:HW$37,0)</f>
        <v>32</v>
      </c>
      <c r="HW7" s="67">
        <f>_xlfn.RANK.EQ('raw-all-komoditas'!HX7,'raw-all-komoditas'!HX$4:HX$37,0)</f>
        <v>27</v>
      </c>
      <c r="HX7" s="67">
        <f>_xlfn.RANK.EQ('raw-all-komoditas'!HY7,'raw-all-komoditas'!HY$4:HY$37,0)</f>
        <v>3</v>
      </c>
      <c r="HY7" s="67">
        <f>_xlfn.RANK.EQ('raw-all-komoditas'!HZ7,'raw-all-komoditas'!HZ$4:HZ$37,0)</f>
        <v>28</v>
      </c>
      <c r="HZ7" s="67">
        <f>_xlfn.RANK.EQ('raw-all-komoditas'!IA7,'raw-all-komoditas'!IA$4:IA$37,0)</f>
        <v>5</v>
      </c>
      <c r="IA7" s="67">
        <f>_xlfn.RANK.EQ('raw-all-komoditas'!IB7,'raw-all-komoditas'!IB$4:IB$37,0)</f>
        <v>6</v>
      </c>
      <c r="IB7" s="67">
        <f>_xlfn.RANK.EQ('raw-all-komoditas'!IC7,'raw-all-komoditas'!IC$4:IC$37,0)</f>
        <v>9</v>
      </c>
      <c r="IC7" s="67">
        <f>_xlfn.RANK.EQ('raw-all-komoditas'!ID7,'raw-all-komoditas'!ID$4:ID$37,0)</f>
        <v>3</v>
      </c>
      <c r="ID7" s="67">
        <f>_xlfn.RANK.EQ('raw-all-komoditas'!IE7,'raw-all-komoditas'!IE$4:IE$37,0)</f>
        <v>21</v>
      </c>
      <c r="IE7" s="67">
        <f>_xlfn.RANK.EQ('raw-all-komoditas'!IF7,'raw-all-komoditas'!IF$4:IF$37,0)</f>
        <v>2</v>
      </c>
      <c r="IF7" s="67">
        <f>_xlfn.RANK.EQ('raw-all-komoditas'!IG7,'raw-all-komoditas'!IG$4:IG$37,0)</f>
        <v>2</v>
      </c>
      <c r="IG7" s="67">
        <f>_xlfn.RANK.EQ('raw-all-komoditas'!IH7,'raw-all-komoditas'!IH$4:IH$37,0)</f>
        <v>5</v>
      </c>
      <c r="IH7" s="67">
        <f>_xlfn.RANK.EQ('raw-all-komoditas'!II7,'raw-all-komoditas'!II$4:II$37,0)</f>
        <v>2</v>
      </c>
      <c r="II7" s="67">
        <f>_xlfn.RANK.EQ('raw-all-komoditas'!IJ7,'raw-all-komoditas'!IJ$4:IJ$37,0)</f>
        <v>4</v>
      </c>
      <c r="IJ7" s="67">
        <f>_xlfn.RANK.EQ('raw-all-komoditas'!IK7,'raw-all-komoditas'!IK$4:IK$37,0)</f>
        <v>20</v>
      </c>
      <c r="IK7" s="67">
        <f>_xlfn.RANK.EQ('raw-all-komoditas'!IL7,'raw-all-komoditas'!IL$4:IL$37,0)</f>
        <v>5</v>
      </c>
      <c r="IL7" s="67">
        <f>_xlfn.RANK.EQ('raw-all-komoditas'!IM7,'raw-all-komoditas'!IM$4:IM$37,0)</f>
        <v>16</v>
      </c>
      <c r="IM7" s="67">
        <f>_xlfn.RANK.EQ('raw-all-komoditas'!IN7,'raw-all-komoditas'!IN$4:IN$37,0)</f>
        <v>30</v>
      </c>
      <c r="IN7" s="67">
        <f>_xlfn.RANK.EQ('raw-all-komoditas'!IO7,'raw-all-komoditas'!IO$4:IO$37,0)</f>
        <v>2</v>
      </c>
      <c r="IO7" s="67">
        <f>_xlfn.RANK.EQ('raw-all-komoditas'!IP7,'raw-all-komoditas'!IP$4:IP$37,0)</f>
        <v>9</v>
      </c>
      <c r="IP7" s="67">
        <f>_xlfn.RANK.EQ('raw-all-komoditas'!IQ7,'raw-all-komoditas'!IQ$4:IQ$37,0)</f>
        <v>24</v>
      </c>
      <c r="IQ7" s="67">
        <f>_xlfn.RANK.EQ('raw-all-komoditas'!IR7,'raw-all-komoditas'!IR$4:IR$37,0)</f>
        <v>9</v>
      </c>
      <c r="IR7" s="67">
        <f>_xlfn.RANK.EQ('raw-all-komoditas'!IS7,'raw-all-komoditas'!IS$4:IS$37,0)</f>
        <v>9</v>
      </c>
      <c r="IS7" s="67">
        <f>_xlfn.RANK.EQ('raw-all-komoditas'!IT7,'raw-all-komoditas'!IT$4:IT$37,0)</f>
        <v>3</v>
      </c>
      <c r="IT7" s="67">
        <f>_xlfn.RANK.EQ('raw-all-komoditas'!IU7,'raw-all-komoditas'!IU$4:IU$37,0)</f>
        <v>5</v>
      </c>
      <c r="IU7" s="67">
        <f>_xlfn.RANK.EQ('raw-all-komoditas'!IV7,'raw-all-komoditas'!IV$4:IV$37,0)</f>
        <v>21</v>
      </c>
      <c r="IV7" s="67">
        <f>_xlfn.RANK.EQ('raw-all-komoditas'!IW7,'raw-all-komoditas'!IW$4:IW$37,0)</f>
        <v>15</v>
      </c>
      <c r="IW7" s="67">
        <f>_xlfn.RANK.EQ('raw-all-komoditas'!IX7,'raw-all-komoditas'!IX$4:IX$37,0)</f>
        <v>30</v>
      </c>
      <c r="IX7" s="67">
        <f>_xlfn.RANK.EQ('raw-all-komoditas'!IY7,'raw-all-komoditas'!IY$4:IY$37,0)</f>
        <v>13</v>
      </c>
      <c r="IY7" s="67">
        <f>_xlfn.RANK.EQ('raw-all-komoditas'!IZ7,'raw-all-komoditas'!IZ$4:IZ$37,0)</f>
        <v>3</v>
      </c>
      <c r="IZ7" s="67">
        <f>_xlfn.RANK.EQ('raw-all-komoditas'!JA7,'raw-all-komoditas'!JA$4:JA$37,0)</f>
        <v>5</v>
      </c>
      <c r="JA7" s="67">
        <f>_xlfn.RANK.EQ('raw-all-komoditas'!JB7,'raw-all-komoditas'!JB$4:JB$37,0)</f>
        <v>3</v>
      </c>
      <c r="JB7" s="67">
        <f>_xlfn.RANK.EQ('raw-all-komoditas'!JC7,'raw-all-komoditas'!JC$4:JC$37,0)</f>
        <v>5</v>
      </c>
      <c r="JC7" s="67">
        <f>_xlfn.RANK.EQ('raw-all-komoditas'!JD7,'raw-all-komoditas'!JD$4:JD$37,0)</f>
        <v>21</v>
      </c>
      <c r="JD7" s="67">
        <f>_xlfn.RANK.EQ('raw-all-komoditas'!JE7,'raw-all-komoditas'!JE$4:JE$37,0)</f>
        <v>3</v>
      </c>
      <c r="JE7" s="67">
        <f>_xlfn.RANK.EQ('raw-all-komoditas'!JF7,'raw-all-komoditas'!JF$4:JF$37,0)</f>
        <v>28</v>
      </c>
      <c r="JF7" s="67">
        <f>_xlfn.RANK.EQ('raw-all-komoditas'!JG7,'raw-all-komoditas'!JG$4:JG$37,0)</f>
        <v>23</v>
      </c>
      <c r="JG7" s="67">
        <f>_xlfn.RANK.EQ('raw-all-komoditas'!JH7,'raw-all-komoditas'!JH$4:JH$37,0)</f>
        <v>18</v>
      </c>
      <c r="JH7" s="67">
        <f>_xlfn.RANK.EQ('raw-all-komoditas'!JI7,'raw-all-komoditas'!JI$4:JI$37,0)</f>
        <v>5</v>
      </c>
      <c r="JI7" s="67">
        <f>_xlfn.RANK.EQ('raw-all-komoditas'!JJ7,'raw-all-komoditas'!JJ$4:JJ$37,0)</f>
        <v>27</v>
      </c>
      <c r="JJ7" s="67">
        <f>_xlfn.RANK.EQ('raw-all-komoditas'!JK7,'raw-all-komoditas'!JK$4:JK$37,0)</f>
        <v>19</v>
      </c>
      <c r="JK7" s="67">
        <f>_xlfn.RANK.EQ('raw-all-komoditas'!JL7,'raw-all-komoditas'!JL$4:JL$37,0)</f>
        <v>24</v>
      </c>
      <c r="JL7" s="67">
        <f>_xlfn.RANK.EQ('raw-all-komoditas'!JM7,'raw-all-komoditas'!JM$4:JM$37,0)</f>
        <v>17</v>
      </c>
      <c r="JM7" s="67">
        <f>_xlfn.RANK.EQ('raw-all-komoditas'!JN7,'raw-all-komoditas'!JN$4:JN$37,0)</f>
        <v>13</v>
      </c>
      <c r="JN7" s="67">
        <f>_xlfn.RANK.EQ('raw-all-komoditas'!JO7,'raw-all-komoditas'!JO$4:JO$37,0)</f>
        <v>5</v>
      </c>
      <c r="JO7" s="67">
        <f>_xlfn.RANK.EQ('raw-all-komoditas'!JP7,'raw-all-komoditas'!JP$4:JP$37,0)</f>
        <v>32</v>
      </c>
      <c r="JP7" s="67">
        <f>_xlfn.RANK.EQ('raw-all-komoditas'!JQ7,'raw-all-komoditas'!JQ$4:JQ$37,0)</f>
        <v>27</v>
      </c>
      <c r="JQ7" s="67">
        <f>_xlfn.RANK.EQ('raw-all-komoditas'!JR7,'raw-all-komoditas'!JR$4:JR$37,0)</f>
        <v>8</v>
      </c>
      <c r="JR7" s="67">
        <f>_xlfn.RANK.EQ('raw-all-komoditas'!JS7,'raw-all-komoditas'!JS$4:JS$37,0)</f>
        <v>22</v>
      </c>
      <c r="JT7" s="68">
        <f>_xlfn.RANK.EQ('raw-all-komoditas'!JU7,'raw-all-komoditas'!JU$4:JU$37,0)</f>
        <v>5</v>
      </c>
      <c r="JU7" s="68">
        <f>_xlfn.RANK.EQ('raw-all-komoditas'!JV7,'raw-all-komoditas'!JV$4:JV$37,0)</f>
        <v>3</v>
      </c>
      <c r="JV7" s="68">
        <f>_xlfn.RANK.EQ('raw-all-komoditas'!JW7,'raw-all-komoditas'!JW$4:JW$37,0)</f>
        <v>3</v>
      </c>
      <c r="JW7" s="68">
        <f>_xlfn.RANK.EQ('raw-all-komoditas'!JX7,'raw-all-komoditas'!JX$4:JX$37,0)</f>
        <v>3</v>
      </c>
      <c r="JX7" s="68">
        <f>_xlfn.RANK.EQ('raw-all-komoditas'!JY7,'raw-all-komoditas'!JY$4:JY$37,0)</f>
        <v>2</v>
      </c>
      <c r="JY7" s="68">
        <f>_xlfn.RANK.EQ('raw-all-komoditas'!JZ7,'raw-all-komoditas'!JZ$4:JZ$37,0)</f>
        <v>3</v>
      </c>
      <c r="JZ7" s="68">
        <f>_xlfn.RANK.EQ('raw-all-komoditas'!KA7,'raw-all-komoditas'!KA$4:KA$37,0)</f>
        <v>7</v>
      </c>
      <c r="KA7" s="68">
        <f>_xlfn.RANK.EQ('raw-all-komoditas'!KB7,'raw-all-komoditas'!KB$4:KB$37,0)</f>
        <v>3</v>
      </c>
      <c r="KB7" s="68">
        <f>_xlfn.RANK.EQ('raw-all-komoditas'!KC7,'raw-all-komoditas'!KC$4:KC$37,0)</f>
        <v>4</v>
      </c>
      <c r="KC7" s="68">
        <f>_xlfn.RANK.EQ('raw-all-komoditas'!KD7,'raw-all-komoditas'!KD$4:KD$37,0)</f>
        <v>5</v>
      </c>
      <c r="KD7" s="68">
        <f>_xlfn.RANK.EQ('raw-all-komoditas'!KE7,'raw-all-komoditas'!KE$4:KE$37,0)</f>
        <v>2</v>
      </c>
      <c r="KE7" s="68">
        <f>_xlfn.RANK.EQ('raw-all-komoditas'!KF7,'raw-all-komoditas'!KF$4:KF$37,0)</f>
        <v>14</v>
      </c>
      <c r="KF7" s="68">
        <f>_xlfn.RANK.EQ('raw-all-komoditas'!KG7,'raw-all-komoditas'!KG$4:KG$37,0)</f>
        <v>7</v>
      </c>
      <c r="KG7" s="68">
        <f>_xlfn.RANK.EQ('raw-all-komoditas'!KH7,'raw-all-komoditas'!KH$4:KH$37,0)</f>
        <v>4</v>
      </c>
      <c r="KH7" s="68">
        <f>_xlfn.RANK.EQ('raw-all-komoditas'!KI7,'raw-all-komoditas'!KI$4:KI$37,0)</f>
        <v>3</v>
      </c>
      <c r="KI7" s="68">
        <f>_xlfn.RANK.EQ('raw-all-komoditas'!KJ7,'raw-all-komoditas'!KJ$4:KJ$37,0)</f>
        <v>5</v>
      </c>
      <c r="KJ7" s="68">
        <f>_xlfn.RANK.EQ('raw-all-komoditas'!KK7,'raw-all-komoditas'!KK$4:KK$37,0)</f>
        <v>4</v>
      </c>
      <c r="KK7" s="68">
        <f>_xlfn.RANK.EQ('raw-all-komoditas'!KL7,'raw-all-komoditas'!KL$4:KL$37,0)</f>
        <v>2</v>
      </c>
      <c r="KL7" s="68">
        <f>_xlfn.RANK.EQ('raw-all-komoditas'!KM7,'raw-all-komoditas'!KM$4:KM$37,0)</f>
        <v>4</v>
      </c>
      <c r="KM7" s="68">
        <f>_xlfn.RANK.EQ('raw-all-komoditas'!KN7,'raw-all-komoditas'!KN$4:KN$37,0)</f>
        <v>8</v>
      </c>
      <c r="KN7" s="68">
        <f>_xlfn.RANK.EQ('raw-all-komoditas'!KO7,'raw-all-komoditas'!KO$4:KO$37,0)</f>
        <v>3</v>
      </c>
      <c r="KO7" s="68">
        <f>_xlfn.RANK.EQ('raw-all-komoditas'!KP7,'raw-all-komoditas'!KP$4:KP$37,0)</f>
        <v>1</v>
      </c>
      <c r="KP7" s="68">
        <f>_xlfn.RANK.EQ('raw-all-komoditas'!KQ7,'raw-all-komoditas'!KQ$4:KQ$37,0)</f>
        <v>2</v>
      </c>
      <c r="KQ7" s="68">
        <f>_xlfn.RANK.EQ('raw-all-komoditas'!KR7,'raw-all-komoditas'!KR$4:KR$37,0)</f>
        <v>6</v>
      </c>
      <c r="KR7" s="68">
        <f>_xlfn.RANK.EQ('raw-all-komoditas'!KS7,'raw-all-komoditas'!KS$4:KS$37,0)</f>
        <v>6</v>
      </c>
      <c r="KS7" s="68">
        <f>_xlfn.RANK.EQ('raw-all-komoditas'!KT7,'raw-all-komoditas'!KT$4:KT$37,0)</f>
        <v>10</v>
      </c>
      <c r="KT7" s="68">
        <f>_xlfn.RANK.EQ('raw-all-komoditas'!KU7,'raw-all-komoditas'!KU$4:KU$37,0)</f>
        <v>3</v>
      </c>
      <c r="KU7" s="68">
        <f>_xlfn.RANK.EQ('raw-all-komoditas'!KV7,'raw-all-komoditas'!KV$4:KV$37,0)</f>
        <v>6</v>
      </c>
      <c r="KV7" s="68">
        <f>_xlfn.RANK.EQ('raw-all-komoditas'!KW7,'raw-all-komoditas'!KW$4:KW$37,0)</f>
        <v>4</v>
      </c>
      <c r="KW7" s="68">
        <f>_xlfn.RANK.EQ('raw-all-komoditas'!KX7,'raw-all-komoditas'!KX$4:KX$37,0)</f>
        <v>9</v>
      </c>
      <c r="KX7" s="68">
        <f>_xlfn.RANK.EQ('raw-all-komoditas'!KY7,'raw-all-komoditas'!KY$4:KY$37,0)</f>
        <v>3</v>
      </c>
      <c r="KY7" s="68">
        <f>_xlfn.RANK.EQ('raw-all-komoditas'!KZ7,'raw-all-komoditas'!KZ$4:KZ$37,0)</f>
        <v>8</v>
      </c>
      <c r="KZ7" s="68">
        <f>_xlfn.RANK.EQ('raw-all-komoditas'!LA7,'raw-all-komoditas'!LA$4:LA$37,0)</f>
        <v>6</v>
      </c>
      <c r="LA7" s="68">
        <f>_xlfn.RANK.EQ('raw-all-komoditas'!LB7,'raw-all-komoditas'!LB$4:LB$37,0)</f>
        <v>4</v>
      </c>
      <c r="LB7" s="68">
        <f>_xlfn.RANK.EQ('raw-all-komoditas'!LC7,'raw-all-komoditas'!LC$4:LC$37,0)</f>
        <v>2</v>
      </c>
      <c r="LC7" s="68">
        <f>_xlfn.RANK.EQ('raw-all-komoditas'!LD7,'raw-all-komoditas'!LD$4:LD$37,0)</f>
        <v>2</v>
      </c>
      <c r="LD7" s="68">
        <f>_xlfn.RANK.EQ('raw-all-komoditas'!LE7,'raw-all-komoditas'!LE$4:LE$37,0)</f>
        <v>1</v>
      </c>
      <c r="LE7" s="68">
        <f>_xlfn.RANK.EQ('raw-all-komoditas'!LF7,'raw-all-komoditas'!LF$4:LF$37,0)</f>
        <v>2</v>
      </c>
      <c r="LF7" s="68">
        <f>_xlfn.RANK.EQ('raw-all-komoditas'!LG7,'raw-all-komoditas'!LG$4:LG$37,0)</f>
        <v>3</v>
      </c>
      <c r="LG7" s="68">
        <f>_xlfn.RANK.EQ('raw-all-komoditas'!LH7,'raw-all-komoditas'!LH$4:LH$37,0)</f>
        <v>3</v>
      </c>
      <c r="LH7" s="68">
        <f>_xlfn.RANK.EQ('raw-all-komoditas'!LI7,'raw-all-komoditas'!LI$4:LI$37,0)</f>
        <v>2</v>
      </c>
      <c r="LI7" s="68">
        <f>_xlfn.RANK.EQ('raw-all-komoditas'!LJ7,'raw-all-komoditas'!LJ$4:LJ$37,0)</f>
        <v>11</v>
      </c>
      <c r="LJ7" s="68">
        <f>_xlfn.RANK.EQ('raw-all-komoditas'!LK7,'raw-all-komoditas'!LK$4:LK$37,0)</f>
        <v>2</v>
      </c>
      <c r="LK7" s="68">
        <f>_xlfn.RANK.EQ('raw-all-komoditas'!LL7,'raw-all-komoditas'!LL$4:LL$37,0)</f>
        <v>3</v>
      </c>
      <c r="LL7" s="68">
        <f>_xlfn.RANK.EQ('raw-all-komoditas'!LM7,'raw-all-komoditas'!LM$4:LM$37,0)</f>
        <v>1</v>
      </c>
      <c r="LM7" s="68">
        <f>_xlfn.RANK.EQ('raw-all-komoditas'!LN7,'raw-all-komoditas'!LN$4:LN$37,0)</f>
        <v>7</v>
      </c>
      <c r="LN7" s="68">
        <f>_xlfn.RANK.EQ('raw-all-komoditas'!LO7,'raw-all-komoditas'!LO$4:LO$37,0)</f>
        <v>19</v>
      </c>
      <c r="LO7" s="68">
        <f>_xlfn.RANK.EQ('raw-all-komoditas'!LP7,'raw-all-komoditas'!LP$4:LP$37,0)</f>
        <v>19</v>
      </c>
      <c r="LP7" s="68">
        <f>_xlfn.RANK.EQ('raw-all-komoditas'!LQ7,'raw-all-komoditas'!LQ$4:LQ$37,0)</f>
        <v>14</v>
      </c>
      <c r="LQ7" s="68">
        <f>_xlfn.RANK.EQ('raw-all-komoditas'!LR7,'raw-all-komoditas'!LR$4:LR$37,0)</f>
        <v>5</v>
      </c>
      <c r="LR7" s="68">
        <f>_xlfn.RANK.EQ('raw-all-komoditas'!LS7,'raw-all-komoditas'!LS$4:LS$37,0)</f>
        <v>2</v>
      </c>
      <c r="LS7" s="68">
        <f>_xlfn.RANK.EQ('raw-all-komoditas'!LT7,'raw-all-komoditas'!LT$4:LT$37,0)</f>
        <v>4</v>
      </c>
      <c r="LT7" s="68">
        <f>_xlfn.RANK.EQ('raw-all-komoditas'!LU7,'raw-all-komoditas'!LU$4:LU$37,0)</f>
        <v>7</v>
      </c>
      <c r="LU7" s="68">
        <f>_xlfn.RANK.EQ('raw-all-komoditas'!LV7,'raw-all-komoditas'!LV$4:LV$37,0)</f>
        <v>5</v>
      </c>
      <c r="LV7" s="68">
        <f>_xlfn.RANK.EQ('raw-all-komoditas'!LW7,'raw-all-komoditas'!LW$4:LW$37,0)</f>
        <v>2</v>
      </c>
      <c r="LW7" s="68">
        <f>_xlfn.RANK.EQ('raw-all-komoditas'!LX7,'raw-all-komoditas'!LX$4:LX$37,0)</f>
        <v>2</v>
      </c>
      <c r="LX7" s="68">
        <f>_xlfn.RANK.EQ('raw-all-komoditas'!LY7,'raw-all-komoditas'!LY$4:LY$37,0)</f>
        <v>5</v>
      </c>
      <c r="LY7" s="68">
        <f>_xlfn.RANK.EQ('raw-all-komoditas'!LZ7,'raw-all-komoditas'!LZ$4:LZ$37,0)</f>
        <v>2</v>
      </c>
      <c r="LZ7" s="68">
        <f>_xlfn.RANK.EQ('raw-all-komoditas'!MA7,'raw-all-komoditas'!MA$4:MA$37,0)</f>
        <v>10</v>
      </c>
      <c r="MA7" s="68">
        <f>_xlfn.RANK.EQ('raw-all-komoditas'!MB7,'raw-all-komoditas'!MB$4:MB$37,0)</f>
        <v>14</v>
      </c>
      <c r="MB7" s="68">
        <f>_xlfn.RANK.EQ('raw-all-komoditas'!MC7,'raw-all-komoditas'!MC$4:MC$37,0)</f>
        <v>1</v>
      </c>
      <c r="MC7" s="68">
        <f>_xlfn.RANK.EQ('raw-all-komoditas'!MD7,'raw-all-komoditas'!MD$4:MD$37,0)</f>
        <v>6</v>
      </c>
      <c r="MD7" s="68">
        <f>_xlfn.RANK.EQ('raw-all-komoditas'!ME7,'raw-all-komoditas'!ME$4:ME$37,0)</f>
        <v>19</v>
      </c>
      <c r="ME7" s="68">
        <f>_xlfn.RANK.EQ('raw-all-komoditas'!MF7,'raw-all-komoditas'!MF$4:MF$37,0)</f>
        <v>4</v>
      </c>
      <c r="MF7" s="68">
        <f>_xlfn.RANK.EQ('raw-all-komoditas'!MG7,'raw-all-komoditas'!MG$4:MG$37,0)</f>
        <v>3</v>
      </c>
      <c r="MG7" s="68">
        <f>_xlfn.RANK.EQ('raw-all-komoditas'!MH7,'raw-all-komoditas'!MH$4:MH$37,0)</f>
        <v>7</v>
      </c>
      <c r="MH7" s="68">
        <f>_xlfn.RANK.EQ('raw-all-komoditas'!MI7,'raw-all-komoditas'!MI$4:MI$37,0)</f>
        <v>1</v>
      </c>
      <c r="MI7" s="68">
        <f>_xlfn.RANK.EQ('raw-all-komoditas'!MJ7,'raw-all-komoditas'!MJ$4:MJ$37,0)</f>
        <v>3</v>
      </c>
      <c r="MJ7" s="68">
        <f>_xlfn.RANK.EQ('raw-all-komoditas'!MK7,'raw-all-komoditas'!MK$4:MK$37,0)</f>
        <v>7</v>
      </c>
      <c r="ML7" s="69">
        <f>_xlfn.RANK.EQ('raw-all-komoditas'!MM7,'raw-all-komoditas'!MM$4:MM$37,0)</f>
        <v>21</v>
      </c>
      <c r="MM7" s="69">
        <f>_xlfn.RANK.EQ('raw-all-komoditas'!MN7,'raw-all-komoditas'!MN$4:MN$37,0)</f>
        <v>6</v>
      </c>
      <c r="MN7" s="69">
        <f>_xlfn.RANK.EQ('raw-all-komoditas'!MO7,'raw-all-komoditas'!MO$4:MO$37,0)</f>
        <v>10</v>
      </c>
      <c r="MO7" s="69">
        <f>_xlfn.RANK.EQ('raw-all-komoditas'!MP7,'raw-all-komoditas'!MP$4:MP$37,0)</f>
        <v>11</v>
      </c>
      <c r="MP7" s="69">
        <f>_xlfn.RANK.EQ('raw-all-komoditas'!MQ7,'raw-all-komoditas'!MQ$4:MQ$37,0)</f>
        <v>2</v>
      </c>
      <c r="MQ7" s="69">
        <f>_xlfn.RANK.EQ('raw-all-komoditas'!MR7,'raw-all-komoditas'!MR$4:MR$37,0)</f>
        <v>20</v>
      </c>
      <c r="MR7" s="69">
        <f>_xlfn.RANK.EQ('raw-all-komoditas'!MS7,'raw-all-komoditas'!MS$4:MS$37,0)</f>
        <v>28</v>
      </c>
      <c r="MS7" s="69">
        <f>_xlfn.RANK.EQ('raw-all-komoditas'!MT7,'raw-all-komoditas'!MT$4:MT$37,0)</f>
        <v>10</v>
      </c>
      <c r="MT7" s="69">
        <f>_xlfn.RANK.EQ('raw-all-komoditas'!MU7,'raw-all-komoditas'!MU$4:MU$37,0)</f>
        <v>10</v>
      </c>
      <c r="MU7" s="69">
        <f>_xlfn.RANK.EQ('raw-all-komoditas'!MV7,'raw-all-komoditas'!MV$4:MV$37,0)</f>
        <v>13</v>
      </c>
      <c r="MV7" s="69">
        <f>_xlfn.RANK.EQ('raw-all-komoditas'!MW7,'raw-all-komoditas'!MW$4:MW$37,0)</f>
        <v>12</v>
      </c>
      <c r="MW7" s="69">
        <f>_xlfn.RANK.EQ('raw-all-komoditas'!MX7,'raw-all-komoditas'!MX$4:MX$37,0)</f>
        <v>15</v>
      </c>
      <c r="MX7" s="69">
        <f>_xlfn.RANK.EQ('raw-all-komoditas'!MY7,'raw-all-komoditas'!MY$4:MY$37,0)</f>
        <v>5</v>
      </c>
      <c r="MY7" s="69">
        <f>_xlfn.RANK.EQ('raw-all-komoditas'!MZ7,'raw-all-komoditas'!MZ$4:MZ$37,0)</f>
        <v>24</v>
      </c>
      <c r="MZ7" s="69">
        <f>_xlfn.RANK.EQ('raw-all-komoditas'!NA7,'raw-all-komoditas'!NA$4:NA$37,0)</f>
        <v>18</v>
      </c>
      <c r="NA7" s="69">
        <f>_xlfn.RANK.EQ('raw-all-komoditas'!NB7,'raw-all-komoditas'!NB$4:NB$37,0)</f>
        <v>18</v>
      </c>
      <c r="NB7" s="69">
        <f>_xlfn.RANK.EQ('raw-all-komoditas'!NC7,'raw-all-komoditas'!NC$4:NC$37,0)</f>
        <v>26</v>
      </c>
      <c r="ND7" s="70">
        <f>_xlfn.RANK.EQ('raw-all-komoditas'!NE7,'raw-all-komoditas'!NE$4:NE$37,0)</f>
        <v>6</v>
      </c>
      <c r="NE7" s="70">
        <f>_xlfn.RANK.EQ('raw-all-komoditas'!NF7,'raw-all-komoditas'!NF$4:NF$37,0)</f>
        <v>3</v>
      </c>
      <c r="NF7" s="70">
        <f>_xlfn.RANK.EQ('raw-all-komoditas'!NG7,'raw-all-komoditas'!NG$4:NG$37,0)</f>
        <v>15</v>
      </c>
      <c r="NG7" s="70">
        <f>_xlfn.RANK.EQ('raw-all-komoditas'!NH7,'raw-all-komoditas'!NH$4:NH$37,0)</f>
        <v>4</v>
      </c>
      <c r="NH7" s="70">
        <f>_xlfn.RANK.EQ('raw-all-komoditas'!NI7,'raw-all-komoditas'!NI$4:NI$37,0)</f>
        <v>11</v>
      </c>
      <c r="NI7" s="70">
        <f>_xlfn.RANK.EQ('raw-all-komoditas'!NJ7,'raw-all-komoditas'!NJ$4:NJ$37,0)</f>
        <v>17</v>
      </c>
      <c r="NJ7" s="70">
        <f>_xlfn.RANK.EQ('raw-all-komoditas'!NK7,'raw-all-komoditas'!NK$4:NK$37,0)</f>
        <v>4</v>
      </c>
      <c r="NK7" s="70">
        <f>_xlfn.RANK.EQ('raw-all-komoditas'!NL7,'raw-all-komoditas'!NL$4:NL$37,0)</f>
        <v>2</v>
      </c>
      <c r="NL7" s="70">
        <f>_xlfn.RANK.EQ('raw-all-komoditas'!NM7,'raw-all-komoditas'!NM$4:NM$37,0)</f>
        <v>2</v>
      </c>
      <c r="NM7" s="70">
        <f>_xlfn.RANK.EQ('raw-all-komoditas'!NN7,'raw-all-komoditas'!NN$4:NN$37,0)</f>
        <v>7</v>
      </c>
      <c r="NN7" s="70">
        <f>_xlfn.RANK.EQ('raw-all-komoditas'!NO7,'raw-all-komoditas'!NO$4:NO$37,0)</f>
        <v>2</v>
      </c>
      <c r="NO7" s="70">
        <f>_xlfn.RANK.EQ('raw-all-komoditas'!NP7,'raw-all-komoditas'!NP$4:NP$37,0)</f>
        <v>11</v>
      </c>
      <c r="NP7" s="70">
        <f>_xlfn.RANK.EQ('raw-all-komoditas'!NQ7,'raw-all-komoditas'!NQ$4:NQ$37,0)</f>
        <v>2</v>
      </c>
      <c r="NQ7" s="70">
        <f>_xlfn.RANK.EQ('raw-all-komoditas'!NR7,'raw-all-komoditas'!NR$4:NR$37,0)</f>
        <v>17</v>
      </c>
      <c r="NR7" s="70">
        <f>_xlfn.RANK.EQ('raw-all-komoditas'!NS7,'raw-all-komoditas'!NS$4:NS$37,0)</f>
        <v>2</v>
      </c>
      <c r="NS7" s="70">
        <f>_xlfn.RANK.EQ('raw-all-komoditas'!NT7,'raw-all-komoditas'!NT$4:NT$37,0)</f>
        <v>29</v>
      </c>
      <c r="NT7" s="70">
        <f>_xlfn.RANK.EQ('raw-all-komoditas'!NU7,'raw-all-komoditas'!NU$4:NU$37,0)</f>
        <v>8</v>
      </c>
      <c r="NU7" s="70">
        <f>_xlfn.RANK.EQ('raw-all-komoditas'!NV7,'raw-all-komoditas'!NV$4:NV$37,0)</f>
        <v>18</v>
      </c>
      <c r="NV7" s="70">
        <f>_xlfn.RANK.EQ('raw-all-komoditas'!NW7,'raw-all-komoditas'!NW$4:NW$37,0)</f>
        <v>5</v>
      </c>
      <c r="NW7" s="70">
        <f>_xlfn.RANK.EQ('raw-all-komoditas'!NX7,'raw-all-komoditas'!NX$4:NX$37,0)</f>
        <v>6</v>
      </c>
      <c r="NX7" s="70">
        <f>_xlfn.RANK.EQ('raw-all-komoditas'!NY7,'raw-all-komoditas'!NY$4:NY$37,0)</f>
        <v>2</v>
      </c>
      <c r="NY7" s="70">
        <f>_xlfn.RANK.EQ('raw-all-komoditas'!NZ7,'raw-all-komoditas'!NZ$4:NZ$37,0)</f>
        <v>6</v>
      </c>
      <c r="NZ7" s="70">
        <f>_xlfn.RANK.EQ('raw-all-komoditas'!OA7,'raw-all-komoditas'!OA$4:OA$37,0)</f>
        <v>3</v>
      </c>
      <c r="OA7" s="70">
        <f>_xlfn.RANK.EQ('raw-all-komoditas'!OB7,'raw-all-komoditas'!OB$4:OB$37,0)</f>
        <v>4</v>
      </c>
      <c r="OB7" s="70">
        <f>_xlfn.RANK.EQ('raw-all-komoditas'!OC7,'raw-all-komoditas'!OC$4:OC$37,0)</f>
        <v>12</v>
      </c>
      <c r="OC7" s="70">
        <f>_xlfn.RANK.EQ('raw-all-komoditas'!OD7,'raw-all-komoditas'!OD$4:OD$37,0)</f>
        <v>2</v>
      </c>
      <c r="OD7" s="70">
        <f>_xlfn.RANK.EQ('raw-all-komoditas'!OE7,'raw-all-komoditas'!OE$4:OE$37,0)</f>
        <v>21</v>
      </c>
      <c r="OF7" s="71">
        <f>_xlfn.RANK.EQ('raw-all-komoditas'!OG7,'raw-all-komoditas'!OG$4:OG$37,0)</f>
        <v>4</v>
      </c>
      <c r="OG7" s="71">
        <f>_xlfn.RANK.EQ('raw-all-komoditas'!OH7,'raw-all-komoditas'!OH$4:OH$37,0)</f>
        <v>1</v>
      </c>
      <c r="OH7" s="71">
        <f>_xlfn.RANK.EQ('raw-all-komoditas'!OI7,'raw-all-komoditas'!OI$4:OI$37,0)</f>
        <v>2</v>
      </c>
      <c r="OI7" s="71">
        <f>_xlfn.RANK.EQ('raw-all-komoditas'!OJ7,'raw-all-komoditas'!OJ$4:OJ$37,0)</f>
        <v>2</v>
      </c>
      <c r="OJ7" s="71">
        <f>_xlfn.RANK.EQ('raw-all-komoditas'!OK7,'raw-all-komoditas'!OK$4:OK$37,0)</f>
        <v>8</v>
      </c>
      <c r="OK7" s="71">
        <f>_xlfn.RANK.EQ('raw-all-komoditas'!OL7,'raw-all-komoditas'!OL$4:OL$37,0)</f>
        <v>2</v>
      </c>
      <c r="OL7" s="71">
        <f>_xlfn.RANK.EQ('raw-all-komoditas'!OM7,'raw-all-komoditas'!OM$4:OM$37,0)</f>
        <v>3</v>
      </c>
      <c r="OM7" s="71">
        <f>_xlfn.RANK.EQ('raw-all-komoditas'!ON7,'raw-all-komoditas'!ON$4:ON$37,0)</f>
        <v>2</v>
      </c>
      <c r="ON7" s="71">
        <f>_xlfn.RANK.EQ('raw-all-komoditas'!OO7,'raw-all-komoditas'!OO$4:OO$37,0)</f>
        <v>7</v>
      </c>
      <c r="OO7" s="71">
        <f>_xlfn.RANK.EQ('raw-all-komoditas'!OP7,'raw-all-komoditas'!OP$4:OP$37,0)</f>
        <v>2</v>
      </c>
      <c r="OP7" s="71">
        <f>_xlfn.RANK.EQ('raw-all-komoditas'!OQ7,'raw-all-komoditas'!OQ$4:OQ$37,0)</f>
        <v>8</v>
      </c>
      <c r="OQ7" s="71">
        <f>_xlfn.RANK.EQ('raw-all-komoditas'!OR7,'raw-all-komoditas'!OR$4:OR$37,0)</f>
        <v>14</v>
      </c>
      <c r="OR7" s="71">
        <f>_xlfn.RANK.EQ('raw-all-komoditas'!OS7,'raw-all-komoditas'!OS$4:OS$37,0)</f>
        <v>2</v>
      </c>
      <c r="OS7" s="71">
        <f>_xlfn.RANK.EQ('raw-all-komoditas'!OT7,'raw-all-komoditas'!OT$4:OT$37,0)</f>
        <v>4</v>
      </c>
      <c r="OT7" s="71">
        <f>_xlfn.RANK.EQ('raw-all-komoditas'!OU7,'raw-all-komoditas'!OU$4:OU$37,0)</f>
        <v>14</v>
      </c>
      <c r="OU7" s="71">
        <f>_xlfn.RANK.EQ('raw-all-komoditas'!OV7,'raw-all-komoditas'!OV$4:OV$37,0)</f>
        <v>9</v>
      </c>
      <c r="OV7" s="71">
        <f>_xlfn.RANK.EQ('raw-all-komoditas'!OW7,'raw-all-komoditas'!OW$4:OW$37,0)</f>
        <v>2</v>
      </c>
      <c r="OW7" s="71">
        <f>_xlfn.RANK.EQ('raw-all-komoditas'!OX7,'raw-all-komoditas'!OX$4:OX$37,0)</f>
        <v>4</v>
      </c>
      <c r="OX7" s="71">
        <f>_xlfn.RANK.EQ('raw-all-komoditas'!OY7,'raw-all-komoditas'!OY$4:OY$37,0)</f>
        <v>7</v>
      </c>
      <c r="OY7" s="71">
        <f>_xlfn.RANK.EQ('raw-all-komoditas'!OZ7,'raw-all-komoditas'!OZ$4:OZ$37,0)</f>
        <v>2</v>
      </c>
      <c r="OZ7" s="71">
        <f>_xlfn.RANK.EQ('raw-all-komoditas'!PA7,'raw-all-komoditas'!PA$4:PA$37,0)</f>
        <v>11</v>
      </c>
      <c r="PA7" s="71">
        <f>_xlfn.RANK.EQ('raw-all-komoditas'!PB7,'raw-all-komoditas'!PB$4:PB$37,0)</f>
        <v>12</v>
      </c>
      <c r="PB7" s="71">
        <f>_xlfn.RANK.EQ('raw-all-komoditas'!PC7,'raw-all-komoditas'!PC$4:PC$37,0)</f>
        <v>2</v>
      </c>
      <c r="PC7" s="71">
        <f>_xlfn.RANK.EQ('raw-all-komoditas'!PD7,'raw-all-komoditas'!PD$4:PD$37,0)</f>
        <v>7</v>
      </c>
      <c r="PD7" s="71">
        <f>_xlfn.RANK.EQ('raw-all-komoditas'!PE7,'raw-all-komoditas'!PE$4:PE$37,0)</f>
        <v>13</v>
      </c>
      <c r="PE7" s="71">
        <f>_xlfn.RANK.EQ('raw-all-komoditas'!PF7,'raw-all-komoditas'!PF$4:PF$37,0)</f>
        <v>11</v>
      </c>
      <c r="PF7" s="71">
        <f>_xlfn.RANK.EQ('raw-all-komoditas'!PG7,'raw-all-komoditas'!PG$4:PG$37,0)</f>
        <v>2</v>
      </c>
      <c r="PG7" s="71">
        <f>_xlfn.RANK.EQ('raw-all-komoditas'!PH7,'raw-all-komoditas'!PH$4:PH$37,0)</f>
        <v>25</v>
      </c>
      <c r="PH7" s="71">
        <f>_xlfn.RANK.EQ('raw-all-komoditas'!PI7,'raw-all-komoditas'!PI$4:PI$37,0)</f>
        <v>2</v>
      </c>
      <c r="PI7" s="71">
        <f>_xlfn.RANK.EQ('raw-all-komoditas'!PJ7,'raw-all-komoditas'!PJ$4:PJ$37,0)</f>
        <v>18</v>
      </c>
      <c r="PJ7" s="71">
        <f>_xlfn.RANK.EQ('raw-all-komoditas'!PK7,'raw-all-komoditas'!PK$4:PK$37,0)</f>
        <v>6</v>
      </c>
      <c r="PK7" s="71">
        <f>_xlfn.RANK.EQ('raw-all-komoditas'!PL7,'raw-all-komoditas'!PL$4:PL$37,0)</f>
        <v>4</v>
      </c>
      <c r="PL7" s="71">
        <f>_xlfn.RANK.EQ('raw-all-komoditas'!PM7,'raw-all-komoditas'!PM$4:PM$37,0)</f>
        <v>8</v>
      </c>
      <c r="PM7" s="71">
        <f>_xlfn.RANK.EQ('raw-all-komoditas'!PN7,'raw-all-komoditas'!PN$4:PN$37,0)</f>
        <v>5</v>
      </c>
      <c r="PN7" s="71">
        <f>_xlfn.RANK.EQ('raw-all-komoditas'!PO7,'raw-all-komoditas'!PO$4:PO$37,0)</f>
        <v>6</v>
      </c>
      <c r="PO7" s="71">
        <f>_xlfn.RANK.EQ('raw-all-komoditas'!PP7,'raw-all-komoditas'!PP$4:PP$37,0)</f>
        <v>3</v>
      </c>
      <c r="PP7" s="71">
        <f>_xlfn.RANK.EQ('raw-all-komoditas'!PQ7,'raw-all-komoditas'!PQ$4:PQ$37,0)</f>
        <v>3</v>
      </c>
      <c r="PQ7" s="71">
        <f>_xlfn.RANK.EQ('raw-all-komoditas'!PR7,'raw-all-komoditas'!PR$4:PR$37,0)</f>
        <v>9</v>
      </c>
      <c r="PR7" s="71">
        <f>_xlfn.RANK.EQ('raw-all-komoditas'!PS7,'raw-all-komoditas'!PS$4:PS$37,0)</f>
        <v>5</v>
      </c>
      <c r="PS7" s="71">
        <f>_xlfn.RANK.EQ('raw-all-komoditas'!PT7,'raw-all-komoditas'!PT$4:PT$37,0)</f>
        <v>2</v>
      </c>
      <c r="PT7" s="71">
        <f>_xlfn.RANK.EQ('raw-all-komoditas'!PU7,'raw-all-komoditas'!PU$4:PU$37,0)</f>
        <v>12</v>
      </c>
      <c r="PU7" s="71">
        <f>_xlfn.RANK.EQ('raw-all-komoditas'!PV7,'raw-all-komoditas'!PV$4:PV$37,0)</f>
        <v>3</v>
      </c>
      <c r="PW7" s="67">
        <f>_xlfn.RANK.EQ('raw-all-komoditas'!PX7,'raw-all-komoditas'!PX$4:PX$37,0)</f>
        <v>29</v>
      </c>
      <c r="PX7" s="67">
        <f>_xlfn.RANK.EQ('raw-all-komoditas'!PY7,'raw-all-komoditas'!PY$4:PY$37,0)</f>
        <v>20</v>
      </c>
      <c r="PY7" s="67">
        <f>_xlfn.RANK.EQ('raw-all-komoditas'!PZ7,'raw-all-komoditas'!PZ$4:PZ$37,0)</f>
        <v>3</v>
      </c>
      <c r="PZ7" s="67">
        <f>_xlfn.RANK.EQ('raw-all-komoditas'!QA7,'raw-all-komoditas'!QA$4:QA$37,0)</f>
        <v>20</v>
      </c>
      <c r="QA7" s="67">
        <f>_xlfn.RANK.EQ('raw-all-komoditas'!QB7,'raw-all-komoditas'!QB$4:QB$37,0)</f>
        <v>29</v>
      </c>
      <c r="QB7" s="67">
        <f>_xlfn.RANK.EQ('raw-all-komoditas'!QC7,'raw-all-komoditas'!QC$4:QC$37,0)</f>
        <v>30</v>
      </c>
      <c r="QC7" s="67">
        <f>_xlfn.RANK.EQ('raw-all-komoditas'!QD7,'raw-all-komoditas'!QD$4:QD$37,0)</f>
        <v>16</v>
      </c>
      <c r="QD7" s="67">
        <f>_xlfn.RANK.EQ('raw-all-komoditas'!QE7,'raw-all-komoditas'!QE$4:QE$37,0)</f>
        <v>5</v>
      </c>
      <c r="QE7" s="67">
        <f>_xlfn.RANK.EQ('raw-all-komoditas'!QF7,'raw-all-komoditas'!QF$4:QF$37,0)</f>
        <v>2</v>
      </c>
      <c r="QF7" s="67">
        <f>_xlfn.RANK.EQ('raw-all-komoditas'!QG7,'raw-all-komoditas'!QG$4:QG$37,0)</f>
        <v>2</v>
      </c>
      <c r="QG7" s="67">
        <f>_xlfn.RANK.EQ('raw-all-komoditas'!QH7,'raw-all-komoditas'!QH$4:QH$37,0)</f>
        <v>3</v>
      </c>
      <c r="QH7" s="67">
        <f>_xlfn.RANK.EQ('raw-all-komoditas'!QI7,'raw-all-komoditas'!QI$4:QI$37,0)</f>
        <v>32</v>
      </c>
      <c r="QI7" s="67">
        <f>_xlfn.RANK.EQ('raw-all-komoditas'!QJ7,'raw-all-komoditas'!QJ$4:QJ$37,0)</f>
        <v>3</v>
      </c>
      <c r="QJ7" s="67">
        <f>_xlfn.RANK.EQ('raw-all-komoditas'!QK7,'raw-all-komoditas'!QK$4:QK$37,0)</f>
        <v>6</v>
      </c>
      <c r="QK7" s="67">
        <f>_xlfn.RANK.EQ('raw-all-komoditas'!QL7,'raw-all-komoditas'!QL$4:QL$37,0)</f>
        <v>6</v>
      </c>
      <c r="QL7" s="67">
        <f>_xlfn.RANK.EQ('raw-all-komoditas'!QM7,'raw-all-komoditas'!QM$4:QM$37,0)</f>
        <v>11</v>
      </c>
      <c r="QM7" s="67">
        <f>_xlfn.RANK.EQ('raw-all-komoditas'!QN7,'raw-all-komoditas'!QN$4:QN$37,0)</f>
        <v>6</v>
      </c>
      <c r="QN7" s="67">
        <f>_xlfn.RANK.EQ('raw-all-komoditas'!QO7,'raw-all-komoditas'!QO$4:QO$37,0)</f>
        <v>2</v>
      </c>
      <c r="QO7" s="67">
        <f>_xlfn.RANK.EQ('raw-all-komoditas'!QP7,'raw-all-komoditas'!QP$4:QP$37,0)</f>
        <v>29</v>
      </c>
      <c r="QP7" s="67">
        <f>_xlfn.RANK.EQ('raw-all-komoditas'!QQ7,'raw-all-komoditas'!QQ$4:QQ$37,0)</f>
        <v>32</v>
      </c>
      <c r="QQ7" s="67">
        <f>_xlfn.RANK.EQ('raw-all-komoditas'!QR7,'raw-all-komoditas'!QR$4:QR$37,0)</f>
        <v>7</v>
      </c>
      <c r="QR7" s="67">
        <f>_xlfn.RANK.EQ('raw-all-komoditas'!QS7,'raw-all-komoditas'!QS$4:QS$37,0)</f>
        <v>32</v>
      </c>
      <c r="QS7" s="67">
        <f>_xlfn.RANK.EQ('raw-all-komoditas'!QT7,'raw-all-komoditas'!QT$4:QT$37,0)</f>
        <v>14</v>
      </c>
      <c r="QT7" s="67">
        <f>_xlfn.RANK.EQ('raw-all-komoditas'!QU7,'raw-all-komoditas'!QU$4:QU$37,0)</f>
        <v>2</v>
      </c>
      <c r="QU7" s="67">
        <f>_xlfn.RANK.EQ('raw-all-komoditas'!QV7,'raw-all-komoditas'!QV$4:QV$37,0)</f>
        <v>1</v>
      </c>
      <c r="QV7" s="67">
        <f>_xlfn.RANK.EQ('raw-all-komoditas'!QW7,'raw-all-komoditas'!QW$4:QW$37,0)</f>
        <v>6</v>
      </c>
      <c r="QW7" s="67">
        <f>_xlfn.RANK.EQ('raw-all-komoditas'!QX7,'raw-all-komoditas'!QX$4:QX$37,0)</f>
        <v>5</v>
      </c>
      <c r="QX7" s="67">
        <f>_xlfn.RANK.EQ('raw-all-komoditas'!QY7,'raw-all-komoditas'!QY$4:QY$37,0)</f>
        <v>5</v>
      </c>
      <c r="QY7" s="67">
        <f>_xlfn.RANK.EQ('raw-all-komoditas'!QZ7,'raw-all-komoditas'!QZ$4:QZ$37,0)</f>
        <v>6</v>
      </c>
      <c r="QZ7" s="67">
        <f>_xlfn.RANK.EQ('raw-all-komoditas'!RA7,'raw-all-komoditas'!RA$4:RA$37,0)</f>
        <v>27</v>
      </c>
      <c r="RA7" s="67">
        <f>_xlfn.RANK.EQ('raw-all-komoditas'!RB7,'raw-all-komoditas'!RB$4:RB$37,0)</f>
        <v>2</v>
      </c>
      <c r="RB7" s="67">
        <f>_xlfn.RANK.EQ('raw-all-komoditas'!RC7,'raw-all-komoditas'!RC$4:RC$37,0)</f>
        <v>21</v>
      </c>
      <c r="RC7" s="67">
        <f>_xlfn.RANK.EQ('raw-all-komoditas'!RD7,'raw-all-komoditas'!RD$4:RD$37,0)</f>
        <v>13</v>
      </c>
      <c r="RD7" s="67">
        <f>_xlfn.RANK.EQ('raw-all-komoditas'!RE7,'raw-all-komoditas'!RE$4:RE$37,0)</f>
        <v>30</v>
      </c>
      <c r="RE7" s="67">
        <f>_xlfn.RANK.EQ('raw-all-komoditas'!RF7,'raw-all-komoditas'!RF$4:RF$37,0)</f>
        <v>27</v>
      </c>
      <c r="RF7" s="67">
        <f>_xlfn.RANK.EQ('raw-all-komoditas'!RG7,'raw-all-komoditas'!RG$4:RG$37,0)</f>
        <v>28</v>
      </c>
      <c r="RG7" s="67">
        <f>_xlfn.RANK.EQ('raw-all-komoditas'!RH7,'raw-all-komoditas'!RH$4:RH$37,0)</f>
        <v>20</v>
      </c>
      <c r="RH7" s="67">
        <f>_xlfn.RANK.EQ('raw-all-komoditas'!RI7,'raw-all-komoditas'!RI$4:RI$37,0)</f>
        <v>25</v>
      </c>
      <c r="RI7" s="67">
        <f>_xlfn.RANK.EQ('raw-all-komoditas'!RJ7,'raw-all-komoditas'!RJ$4:RJ$37,0)</f>
        <v>27</v>
      </c>
      <c r="RJ7" s="67">
        <f>_xlfn.RANK.EQ('raw-all-komoditas'!RK7,'raw-all-komoditas'!RK$4:RK$37,0)</f>
        <v>6</v>
      </c>
      <c r="RK7" s="67">
        <f>_xlfn.RANK.EQ('raw-all-komoditas'!RL7,'raw-all-komoditas'!RL$4:RL$37,0)</f>
        <v>3</v>
      </c>
      <c r="RL7" s="67">
        <f>_xlfn.RANK.EQ('raw-all-komoditas'!RM7,'raw-all-komoditas'!RM$4:RM$37,0)</f>
        <v>27</v>
      </c>
      <c r="RM7" s="67">
        <f>_xlfn.RANK.EQ('raw-all-komoditas'!RN7,'raw-all-komoditas'!RN$4:RN$37,0)</f>
        <v>1</v>
      </c>
      <c r="RN7" s="67">
        <f>_xlfn.RANK.EQ('raw-all-komoditas'!RO7,'raw-all-komoditas'!RO$4:RO$37,0)</f>
        <v>32</v>
      </c>
      <c r="RO7" s="67">
        <f>_xlfn.RANK.EQ('raw-all-komoditas'!RP7,'raw-all-komoditas'!RP$4:RP$37,0)</f>
        <v>28</v>
      </c>
      <c r="RP7" s="67">
        <f>_xlfn.RANK.EQ('raw-all-komoditas'!RQ7,'raw-all-komoditas'!RQ$4:RQ$37,0)</f>
        <v>6</v>
      </c>
      <c r="RQ7" s="67">
        <f>_xlfn.RANK.EQ('raw-all-komoditas'!RR7,'raw-all-komoditas'!RR$4:RR$37,0)</f>
        <v>9</v>
      </c>
      <c r="RR7" s="67">
        <f>_xlfn.RANK.EQ('raw-all-komoditas'!RS7,'raw-all-komoditas'!RS$4:RS$37,0)</f>
        <v>31</v>
      </c>
      <c r="RS7" s="67">
        <f>_xlfn.RANK.EQ('raw-all-komoditas'!RT7,'raw-all-komoditas'!RT$4:RT$37,0)</f>
        <v>5</v>
      </c>
      <c r="RT7" s="67">
        <f>_xlfn.RANK.EQ('raw-all-komoditas'!RU7,'raw-all-komoditas'!RU$4:RU$37,0)</f>
        <v>32</v>
      </c>
      <c r="RU7" s="67">
        <f>_xlfn.RANK.EQ('raw-all-komoditas'!RV7,'raw-all-komoditas'!RV$4:RV$37,0)</f>
        <v>31</v>
      </c>
      <c r="RV7" s="67">
        <f>_xlfn.RANK.EQ('raw-all-komoditas'!RW7,'raw-all-komoditas'!RW$4:RW$37,0)</f>
        <v>26</v>
      </c>
      <c r="RW7" s="67">
        <f>_xlfn.RANK.EQ('raw-all-komoditas'!RX7,'raw-all-komoditas'!RX$4:RX$37,0)</f>
        <v>19</v>
      </c>
      <c r="RX7" s="67">
        <f>_xlfn.RANK.EQ('raw-all-komoditas'!RY7,'raw-all-komoditas'!RY$4:RY$37,0)</f>
        <v>27</v>
      </c>
      <c r="RY7" s="67">
        <f>_xlfn.RANK.EQ('raw-all-komoditas'!RZ7,'raw-all-komoditas'!RZ$4:RZ$37,0)</f>
        <v>32</v>
      </c>
      <c r="RZ7" s="67">
        <f>_xlfn.RANK.EQ('raw-all-komoditas'!SA7,'raw-all-komoditas'!SA$4:SA$37,0)</f>
        <v>27</v>
      </c>
      <c r="SA7" s="67">
        <f>_xlfn.RANK.EQ('raw-all-komoditas'!SB7,'raw-all-komoditas'!SB$4:SB$37,0)</f>
        <v>3</v>
      </c>
      <c r="SB7" s="67">
        <f>_xlfn.RANK.EQ('raw-all-komoditas'!SC7,'raw-all-komoditas'!SC$4:SC$37,0)</f>
        <v>27</v>
      </c>
      <c r="SC7" s="67">
        <f>_xlfn.RANK.EQ('raw-all-komoditas'!SD7,'raw-all-komoditas'!SD$4:SD$37,0)</f>
        <v>5</v>
      </c>
      <c r="SD7" s="67">
        <f>_xlfn.RANK.EQ('raw-all-komoditas'!SE7,'raw-all-komoditas'!SE$4:SE$37,0)</f>
        <v>6</v>
      </c>
      <c r="SE7" s="67">
        <f>_xlfn.RANK.EQ('raw-all-komoditas'!SF7,'raw-all-komoditas'!SF$4:SF$37,0)</f>
        <v>8</v>
      </c>
      <c r="SF7" s="67">
        <f>_xlfn.RANK.EQ('raw-all-komoditas'!SG7,'raw-all-komoditas'!SG$4:SG$37,0)</f>
        <v>10</v>
      </c>
      <c r="SG7" s="67">
        <f>_xlfn.RANK.EQ('raw-all-komoditas'!SH7,'raw-all-komoditas'!SH$4:SH$37,0)</f>
        <v>22</v>
      </c>
      <c r="SH7" s="67">
        <f>_xlfn.RANK.EQ('raw-all-komoditas'!SI7,'raw-all-komoditas'!SI$4:SI$37,0)</f>
        <v>2</v>
      </c>
      <c r="SI7" s="67">
        <f>_xlfn.RANK.EQ('raw-all-komoditas'!SJ7,'raw-all-komoditas'!SJ$4:SJ$37,0)</f>
        <v>2</v>
      </c>
      <c r="SJ7" s="67">
        <f>_xlfn.RANK.EQ('raw-all-komoditas'!SK7,'raw-all-komoditas'!SK$4:SK$37,0)</f>
        <v>4</v>
      </c>
      <c r="SK7" s="67">
        <f>_xlfn.RANK.EQ('raw-all-komoditas'!SL7,'raw-all-komoditas'!SL$4:SL$37,0)</f>
        <v>2</v>
      </c>
      <c r="SL7" s="67">
        <f>_xlfn.RANK.EQ('raw-all-komoditas'!SM7,'raw-all-komoditas'!SM$4:SM$37,0)</f>
        <v>4</v>
      </c>
      <c r="SM7" s="67">
        <f>_xlfn.RANK.EQ('raw-all-komoditas'!SN7,'raw-all-komoditas'!SN$4:SN$37,0)</f>
        <v>23</v>
      </c>
      <c r="SN7" s="67">
        <f>_xlfn.RANK.EQ('raw-all-komoditas'!SO7,'raw-all-komoditas'!SO$4:SO$37,0)</f>
        <v>5</v>
      </c>
      <c r="SO7" s="67">
        <f>_xlfn.RANK.EQ('raw-all-komoditas'!SP7,'raw-all-komoditas'!SP$4:SP$37,0)</f>
        <v>16</v>
      </c>
      <c r="SP7" s="67">
        <f>_xlfn.RANK.EQ('raw-all-komoditas'!SQ7,'raw-all-komoditas'!SQ$4:SQ$37,0)</f>
        <v>29</v>
      </c>
      <c r="SQ7" s="67">
        <f>_xlfn.RANK.EQ('raw-all-komoditas'!SR7,'raw-all-komoditas'!SR$4:SR$37,0)</f>
        <v>2</v>
      </c>
      <c r="SR7" s="67">
        <f>_xlfn.RANK.EQ('raw-all-komoditas'!SS7,'raw-all-komoditas'!SS$4:SS$37,0)</f>
        <v>9</v>
      </c>
      <c r="SS7" s="67">
        <f>_xlfn.RANK.EQ('raw-all-komoditas'!ST7,'raw-all-komoditas'!ST$4:ST$37,0)</f>
        <v>24</v>
      </c>
      <c r="ST7" s="67">
        <f>_xlfn.RANK.EQ('raw-all-komoditas'!SU7,'raw-all-komoditas'!SU$4:SU$37,0)</f>
        <v>9</v>
      </c>
      <c r="SU7" s="67">
        <f>_xlfn.RANK.EQ('raw-all-komoditas'!SV7,'raw-all-komoditas'!SV$4:SV$37,0)</f>
        <v>10</v>
      </c>
      <c r="SV7" s="67">
        <f>_xlfn.RANK.EQ('raw-all-komoditas'!SW7,'raw-all-komoditas'!SW$4:SW$37,0)</f>
        <v>2</v>
      </c>
      <c r="SW7" s="67">
        <f>_xlfn.RANK.EQ('raw-all-komoditas'!SX7,'raw-all-komoditas'!SX$4:SX$37,0)</f>
        <v>5</v>
      </c>
      <c r="SX7" s="67">
        <f>_xlfn.RANK.EQ('raw-all-komoditas'!SY7,'raw-all-komoditas'!SY$4:SY$37,0)</f>
        <v>21</v>
      </c>
      <c r="SY7" s="67">
        <f>_xlfn.RANK.EQ('raw-all-komoditas'!SZ7,'raw-all-komoditas'!SZ$4:SZ$37,0)</f>
        <v>15</v>
      </c>
      <c r="SZ7" s="67">
        <f>_xlfn.RANK.EQ('raw-all-komoditas'!TA7,'raw-all-komoditas'!TA$4:TA$37,0)</f>
        <v>30</v>
      </c>
      <c r="TA7" s="67">
        <f>_xlfn.RANK.EQ('raw-all-komoditas'!TB7,'raw-all-komoditas'!TB$4:TB$37,0)</f>
        <v>13</v>
      </c>
      <c r="TB7" s="67">
        <f>_xlfn.RANK.EQ('raw-all-komoditas'!TC7,'raw-all-komoditas'!TC$4:TC$37,0)</f>
        <v>3</v>
      </c>
      <c r="TC7" s="67">
        <f>_xlfn.RANK.EQ('raw-all-komoditas'!TD7,'raw-all-komoditas'!TD$4:TD$37,0)</f>
        <v>5</v>
      </c>
      <c r="TD7" s="67">
        <f>_xlfn.RANK.EQ('raw-all-komoditas'!TE7,'raw-all-komoditas'!TE$4:TE$37,0)</f>
        <v>2</v>
      </c>
      <c r="TE7" s="67">
        <f>_xlfn.RANK.EQ('raw-all-komoditas'!TF7,'raw-all-komoditas'!TF$4:TF$37,0)</f>
        <v>5</v>
      </c>
      <c r="TF7" s="67">
        <f>_xlfn.RANK.EQ('raw-all-komoditas'!TG7,'raw-all-komoditas'!TG$4:TG$37,0)</f>
        <v>22</v>
      </c>
      <c r="TG7" s="67">
        <f>_xlfn.RANK.EQ('raw-all-komoditas'!TH7,'raw-all-komoditas'!TH$4:TH$37,0)</f>
        <v>3</v>
      </c>
      <c r="TH7" s="67">
        <f>_xlfn.RANK.EQ('raw-all-komoditas'!TI7,'raw-all-komoditas'!TI$4:TI$37,0)</f>
        <v>28</v>
      </c>
      <c r="TI7" s="67">
        <f>_xlfn.RANK.EQ('raw-all-komoditas'!TJ7,'raw-all-komoditas'!TJ$4:TJ$37,0)</f>
        <v>23</v>
      </c>
      <c r="TJ7" s="67">
        <f>_xlfn.RANK.EQ('raw-all-komoditas'!TK7,'raw-all-komoditas'!TK$4:TK$37,0)</f>
        <v>17</v>
      </c>
      <c r="TK7" s="67">
        <f>_xlfn.RANK.EQ('raw-all-komoditas'!TL7,'raw-all-komoditas'!TL$4:TL$37,0)</f>
        <v>5</v>
      </c>
      <c r="TL7" s="67">
        <f>_xlfn.RANK.EQ('raw-all-komoditas'!TM7,'raw-all-komoditas'!TM$4:TM$37,0)</f>
        <v>27</v>
      </c>
      <c r="TM7" s="67">
        <f>_xlfn.RANK.EQ('raw-all-komoditas'!TN7,'raw-all-komoditas'!TN$4:TN$37,0)</f>
        <v>17</v>
      </c>
      <c r="TN7" s="67">
        <f>_xlfn.RANK.EQ('raw-all-komoditas'!TO7,'raw-all-komoditas'!TO$4:TO$37,0)</f>
        <v>27</v>
      </c>
      <c r="TO7" s="67">
        <f>_xlfn.RANK.EQ('raw-all-komoditas'!TP7,'raw-all-komoditas'!TP$4:TP$37,0)</f>
        <v>17</v>
      </c>
      <c r="TP7" s="67">
        <f>_xlfn.RANK.EQ('raw-all-komoditas'!TQ7,'raw-all-komoditas'!TQ$4:TQ$37,0)</f>
        <v>17</v>
      </c>
      <c r="TQ7" s="67">
        <f>_xlfn.RANK.EQ('raw-all-komoditas'!TR7,'raw-all-komoditas'!TR$4:TR$37,0)</f>
        <v>5</v>
      </c>
      <c r="TR7" s="67">
        <f>_xlfn.RANK.EQ('raw-all-komoditas'!TS7,'raw-all-komoditas'!TS$4:TS$37,0)</f>
        <v>32</v>
      </c>
      <c r="TS7" s="67">
        <f>_xlfn.RANK.EQ('raw-all-komoditas'!TT7,'raw-all-komoditas'!TT$4:TT$37,0)</f>
        <v>27</v>
      </c>
      <c r="TT7" s="67">
        <f>_xlfn.RANK.EQ('raw-all-komoditas'!TU7,'raw-all-komoditas'!TU$4:TU$37,0)</f>
        <v>8</v>
      </c>
      <c r="TU7" s="67">
        <f>_xlfn.RANK.EQ('raw-all-komoditas'!TV7,'raw-all-komoditas'!TV$4:TV$37,0)</f>
        <v>20</v>
      </c>
      <c r="TW7" s="68">
        <f>_xlfn.RANK.EQ('raw-all-komoditas'!TX7,'raw-all-komoditas'!TX$4:TX$37,0)</f>
        <v>5</v>
      </c>
      <c r="TX7" s="68">
        <f>_xlfn.RANK.EQ('raw-all-komoditas'!TY7,'raw-all-komoditas'!TY$4:TY$37,0)</f>
        <v>3</v>
      </c>
      <c r="TY7" s="68">
        <f>_xlfn.RANK.EQ('raw-all-komoditas'!TZ7,'raw-all-komoditas'!TZ$4:TZ$37,0)</f>
        <v>3</v>
      </c>
      <c r="TZ7" s="68">
        <f>_xlfn.RANK.EQ('raw-all-komoditas'!UA7,'raw-all-komoditas'!UA$4:UA$37,0)</f>
        <v>4</v>
      </c>
      <c r="UA7" s="68">
        <f>_xlfn.RANK.EQ('raw-all-komoditas'!UB7,'raw-all-komoditas'!UB$4:UB$37,0)</f>
        <v>2</v>
      </c>
      <c r="UB7" s="68">
        <f>_xlfn.RANK.EQ('raw-all-komoditas'!UC7,'raw-all-komoditas'!UC$4:UC$37,0)</f>
        <v>3</v>
      </c>
      <c r="UC7" s="68">
        <f>_xlfn.RANK.EQ('raw-all-komoditas'!UD7,'raw-all-komoditas'!UD$4:UD$37,0)</f>
        <v>6</v>
      </c>
      <c r="UD7" s="68">
        <f>_xlfn.RANK.EQ('raw-all-komoditas'!UE7,'raw-all-komoditas'!UE$4:UE$37,0)</f>
        <v>3</v>
      </c>
      <c r="UE7" s="68">
        <f>_xlfn.RANK.EQ('raw-all-komoditas'!UF7,'raw-all-komoditas'!UF$4:UF$37,0)</f>
        <v>4</v>
      </c>
      <c r="UF7" s="68">
        <f>_xlfn.RANK.EQ('raw-all-komoditas'!UG7,'raw-all-komoditas'!UG$4:UG$37,0)</f>
        <v>6</v>
      </c>
      <c r="UG7" s="68">
        <f>_xlfn.RANK.EQ('raw-all-komoditas'!UH7,'raw-all-komoditas'!UH$4:UH$37,0)</f>
        <v>2</v>
      </c>
      <c r="UH7" s="68">
        <f>_xlfn.RANK.EQ('raw-all-komoditas'!UI7,'raw-all-komoditas'!UI$4:UI$37,0)</f>
        <v>15</v>
      </c>
      <c r="UI7" s="68">
        <f>_xlfn.RANK.EQ('raw-all-komoditas'!UJ7,'raw-all-komoditas'!UJ$4:UJ$37,0)</f>
        <v>7</v>
      </c>
      <c r="UJ7" s="68">
        <f>_xlfn.RANK.EQ('raw-all-komoditas'!UK7,'raw-all-komoditas'!UK$4:UK$37,0)</f>
        <v>5</v>
      </c>
      <c r="UK7" s="68">
        <f>_xlfn.RANK.EQ('raw-all-komoditas'!UL7,'raw-all-komoditas'!UL$4:UL$37,0)</f>
        <v>3</v>
      </c>
      <c r="UL7" s="68">
        <f>_xlfn.RANK.EQ('raw-all-komoditas'!UM7,'raw-all-komoditas'!UM$4:UM$37,0)</f>
        <v>5</v>
      </c>
      <c r="UM7" s="68">
        <f>_xlfn.RANK.EQ('raw-all-komoditas'!UN7,'raw-all-komoditas'!UN$4:UN$37,0)</f>
        <v>4</v>
      </c>
      <c r="UN7" s="68">
        <f>_xlfn.RANK.EQ('raw-all-komoditas'!UO7,'raw-all-komoditas'!UO$4:UO$37,0)</f>
        <v>1</v>
      </c>
      <c r="UO7" s="68">
        <f>_xlfn.RANK.EQ('raw-all-komoditas'!UP7,'raw-all-komoditas'!UP$4:UP$37,0)</f>
        <v>4</v>
      </c>
      <c r="UP7" s="68">
        <f>_xlfn.RANK.EQ('raw-all-komoditas'!UQ7,'raw-all-komoditas'!UQ$4:UQ$37,0)</f>
        <v>8</v>
      </c>
      <c r="UQ7" s="68">
        <f>_xlfn.RANK.EQ('raw-all-komoditas'!UR7,'raw-all-komoditas'!UR$4:UR$37,0)</f>
        <v>3</v>
      </c>
      <c r="UR7" s="68">
        <f>_xlfn.RANK.EQ('raw-all-komoditas'!US7,'raw-all-komoditas'!US$4:US$37,0)</f>
        <v>1</v>
      </c>
      <c r="US7" s="68">
        <f>_xlfn.RANK.EQ('raw-all-komoditas'!UT7,'raw-all-komoditas'!UT$4:UT$37,0)</f>
        <v>2</v>
      </c>
      <c r="UT7" s="68">
        <f>_xlfn.RANK.EQ('raw-all-komoditas'!UU7,'raw-all-komoditas'!UU$4:UU$37,0)</f>
        <v>6</v>
      </c>
      <c r="UU7" s="68">
        <f>_xlfn.RANK.EQ('raw-all-komoditas'!UV7,'raw-all-komoditas'!UV$4:UV$37,0)</f>
        <v>4</v>
      </c>
      <c r="UV7" s="68">
        <f>_xlfn.RANK.EQ('raw-all-komoditas'!UW7,'raw-all-komoditas'!UW$4:UW$37,0)</f>
        <v>10</v>
      </c>
      <c r="UW7" s="68">
        <f>_xlfn.RANK.EQ('raw-all-komoditas'!UX7,'raw-all-komoditas'!UX$4:UX$37,0)</f>
        <v>3</v>
      </c>
      <c r="UX7" s="68">
        <f>_xlfn.RANK.EQ('raw-all-komoditas'!UY7,'raw-all-komoditas'!UY$4:UY$37,0)</f>
        <v>6</v>
      </c>
      <c r="UY7" s="68">
        <f>_xlfn.RANK.EQ('raw-all-komoditas'!UZ7,'raw-all-komoditas'!UZ$4:UZ$37,0)</f>
        <v>3</v>
      </c>
      <c r="UZ7" s="68">
        <f>_xlfn.RANK.EQ('raw-all-komoditas'!VA7,'raw-all-komoditas'!VA$4:VA$37,0)</f>
        <v>10</v>
      </c>
      <c r="VA7" s="68">
        <f>_xlfn.RANK.EQ('raw-all-komoditas'!VB7,'raw-all-komoditas'!VB$4:VB$37,0)</f>
        <v>3</v>
      </c>
      <c r="VB7" s="68">
        <f>_xlfn.RANK.EQ('raw-all-komoditas'!VC7,'raw-all-komoditas'!VC$4:VC$37,0)</f>
        <v>8</v>
      </c>
      <c r="VC7" s="68">
        <f>_xlfn.RANK.EQ('raw-all-komoditas'!VD7,'raw-all-komoditas'!VD$4:VD$37,0)</f>
        <v>6</v>
      </c>
      <c r="VD7" s="68">
        <f>_xlfn.RANK.EQ('raw-all-komoditas'!VE7,'raw-all-komoditas'!VE$4:VE$37,0)</f>
        <v>4</v>
      </c>
      <c r="VE7" s="68">
        <f>_xlfn.RANK.EQ('raw-all-komoditas'!VF7,'raw-all-komoditas'!VF$4:VF$37,0)</f>
        <v>2</v>
      </c>
      <c r="VF7" s="68">
        <f>_xlfn.RANK.EQ('raw-all-komoditas'!VG7,'raw-all-komoditas'!VG$4:VG$37,0)</f>
        <v>2</v>
      </c>
      <c r="VG7" s="68">
        <f>_xlfn.RANK.EQ('raw-all-komoditas'!VH7,'raw-all-komoditas'!VH$4:VH$37,0)</f>
        <v>1</v>
      </c>
      <c r="VH7" s="68">
        <f>_xlfn.RANK.EQ('raw-all-komoditas'!VI7,'raw-all-komoditas'!VI$4:VI$37,0)</f>
        <v>2</v>
      </c>
      <c r="VI7" s="68">
        <f>_xlfn.RANK.EQ('raw-all-komoditas'!VJ7,'raw-all-komoditas'!VJ$4:VJ$37,0)</f>
        <v>3</v>
      </c>
      <c r="VJ7" s="68">
        <f>_xlfn.RANK.EQ('raw-all-komoditas'!VK7,'raw-all-komoditas'!VK$4:VK$37,0)</f>
        <v>3</v>
      </c>
      <c r="VK7" s="68">
        <f>_xlfn.RANK.EQ('raw-all-komoditas'!VL7,'raw-all-komoditas'!VL$4:VL$37,0)</f>
        <v>2</v>
      </c>
      <c r="VL7" s="68">
        <f>_xlfn.RANK.EQ('raw-all-komoditas'!VM7,'raw-all-komoditas'!VM$4:VM$37,0)</f>
        <v>11</v>
      </c>
      <c r="VM7" s="68">
        <f>_xlfn.RANK.EQ('raw-all-komoditas'!VN7,'raw-all-komoditas'!VN$4:VN$37,0)</f>
        <v>2</v>
      </c>
      <c r="VN7" s="68">
        <f>_xlfn.RANK.EQ('raw-all-komoditas'!VO7,'raw-all-komoditas'!VO$4:VO$37,0)</f>
        <v>3</v>
      </c>
      <c r="VO7" s="68">
        <f>_xlfn.RANK.EQ('raw-all-komoditas'!VP7,'raw-all-komoditas'!VP$4:VP$37,0)</f>
        <v>1</v>
      </c>
      <c r="VP7" s="68">
        <f>_xlfn.RANK.EQ('raw-all-komoditas'!VQ7,'raw-all-komoditas'!VQ$4:VQ$37,0)</f>
        <v>9</v>
      </c>
      <c r="VQ7" s="68">
        <f>_xlfn.RANK.EQ('raw-all-komoditas'!VR7,'raw-all-komoditas'!VR$4:VR$37,0)</f>
        <v>21</v>
      </c>
      <c r="VR7" s="68">
        <f>_xlfn.RANK.EQ('raw-all-komoditas'!VS7,'raw-all-komoditas'!VS$4:VS$37,0)</f>
        <v>20</v>
      </c>
      <c r="VS7" s="68">
        <f>_xlfn.RANK.EQ('raw-all-komoditas'!VT7,'raw-all-komoditas'!VT$4:VT$37,0)</f>
        <v>16</v>
      </c>
      <c r="VT7" s="68">
        <f>_xlfn.RANK.EQ('raw-all-komoditas'!VU7,'raw-all-komoditas'!VU$4:VU$37,0)</f>
        <v>4</v>
      </c>
      <c r="VU7" s="68">
        <f>_xlfn.RANK.EQ('raw-all-komoditas'!VV7,'raw-all-komoditas'!VV$4:VV$37,0)</f>
        <v>2</v>
      </c>
      <c r="VV7" s="68">
        <f>_xlfn.RANK.EQ('raw-all-komoditas'!VW7,'raw-all-komoditas'!VW$4:VW$37,0)</f>
        <v>4</v>
      </c>
      <c r="VW7" s="68">
        <f>_xlfn.RANK.EQ('raw-all-komoditas'!VX7,'raw-all-komoditas'!VX$4:VX$37,0)</f>
        <v>6</v>
      </c>
      <c r="VX7" s="68">
        <f>_xlfn.RANK.EQ('raw-all-komoditas'!VY7,'raw-all-komoditas'!VY$4:VY$37,0)</f>
        <v>5</v>
      </c>
      <c r="VY7" s="68">
        <f>_xlfn.RANK.EQ('raw-all-komoditas'!VZ7,'raw-all-komoditas'!VZ$4:VZ$37,0)</f>
        <v>2</v>
      </c>
      <c r="VZ7" s="68">
        <f>_xlfn.RANK.EQ('raw-all-komoditas'!WA7,'raw-all-komoditas'!WA$4:WA$37,0)</f>
        <v>2</v>
      </c>
      <c r="WA7" s="68">
        <f>_xlfn.RANK.EQ('raw-all-komoditas'!WB7,'raw-all-komoditas'!WB$4:WB$37,0)</f>
        <v>5</v>
      </c>
      <c r="WB7" s="68">
        <f>_xlfn.RANK.EQ('raw-all-komoditas'!WC7,'raw-all-komoditas'!WC$4:WC$37,0)</f>
        <v>2</v>
      </c>
      <c r="WC7" s="68">
        <f>_xlfn.RANK.EQ('raw-all-komoditas'!WD7,'raw-all-komoditas'!WD$4:WD$37,0)</f>
        <v>10</v>
      </c>
      <c r="WD7" s="68">
        <f>_xlfn.RANK.EQ('raw-all-komoditas'!WE7,'raw-all-komoditas'!WE$4:WE$37,0)</f>
        <v>13</v>
      </c>
      <c r="WE7" s="68">
        <f>_xlfn.RANK.EQ('raw-all-komoditas'!WF7,'raw-all-komoditas'!WF$4:WF$37,0)</f>
        <v>1</v>
      </c>
      <c r="WF7" s="68">
        <f>_xlfn.RANK.EQ('raw-all-komoditas'!WG7,'raw-all-komoditas'!WG$4:WG$37,0)</f>
        <v>6</v>
      </c>
      <c r="WG7" s="68">
        <f>_xlfn.RANK.EQ('raw-all-komoditas'!WH7,'raw-all-komoditas'!WH$4:WH$37,0)</f>
        <v>17</v>
      </c>
      <c r="WH7" s="68">
        <f>_xlfn.RANK.EQ('raw-all-komoditas'!WI7,'raw-all-komoditas'!WI$4:WI$37,0)</f>
        <v>4</v>
      </c>
      <c r="WI7" s="68">
        <f>_xlfn.RANK.EQ('raw-all-komoditas'!WJ7,'raw-all-komoditas'!WJ$4:WJ$37,0)</f>
        <v>2</v>
      </c>
      <c r="WJ7" s="68">
        <f>_xlfn.RANK.EQ('raw-all-komoditas'!WK7,'raw-all-komoditas'!WK$4:WK$37,0)</f>
        <v>7</v>
      </c>
      <c r="WK7" s="68">
        <f>_xlfn.RANK.EQ('raw-all-komoditas'!WL7,'raw-all-komoditas'!WL$4:WL$37,0)</f>
        <v>1</v>
      </c>
      <c r="WL7" s="68">
        <f>_xlfn.RANK.EQ('raw-all-komoditas'!WM7,'raw-all-komoditas'!WM$4:WM$37,0)</f>
        <v>3</v>
      </c>
      <c r="WM7" s="68">
        <f>_xlfn.RANK.EQ('raw-all-komoditas'!WN7,'raw-all-komoditas'!WN$4:WN$37,0)</f>
        <v>9</v>
      </c>
      <c r="WO7" s="69">
        <f>_xlfn.RANK.EQ('raw-all-komoditas'!WP7,'raw-all-komoditas'!WP$4:WP$37,0)</f>
        <v>20</v>
      </c>
      <c r="WP7" s="69">
        <f>_xlfn.RANK.EQ('raw-all-komoditas'!WQ7,'raw-all-komoditas'!WQ$4:WQ$37,0)</f>
        <v>5</v>
      </c>
      <c r="WQ7" s="69">
        <f>_xlfn.RANK.EQ('raw-all-komoditas'!WR7,'raw-all-komoditas'!WR$4:WR$37,0)</f>
        <v>11</v>
      </c>
      <c r="WR7" s="69">
        <f>_xlfn.RANK.EQ('raw-all-komoditas'!WS7,'raw-all-komoditas'!WS$4:WS$37,0)</f>
        <v>11</v>
      </c>
      <c r="WS7" s="69">
        <f>_xlfn.RANK.EQ('raw-all-komoditas'!WT7,'raw-all-komoditas'!WT$4:WT$37,0)</f>
        <v>4</v>
      </c>
      <c r="WT7" s="69">
        <f>_xlfn.RANK.EQ('raw-all-komoditas'!WU7,'raw-all-komoditas'!WU$4:WU$37,0)</f>
        <v>19</v>
      </c>
      <c r="WU7" s="69">
        <f>_xlfn.RANK.EQ('raw-all-komoditas'!WV7,'raw-all-komoditas'!WV$4:WV$37,0)</f>
        <v>27</v>
      </c>
      <c r="WV7" s="69">
        <f>_xlfn.RANK.EQ('raw-all-komoditas'!WW7,'raw-all-komoditas'!WW$4:WW$37,0)</f>
        <v>14</v>
      </c>
      <c r="WW7" s="69">
        <f>_xlfn.RANK.EQ('raw-all-komoditas'!WX7,'raw-all-komoditas'!WX$4:WX$37,0)</f>
        <v>10</v>
      </c>
      <c r="WX7" s="69">
        <f>_xlfn.RANK.EQ('raw-all-komoditas'!WY7,'raw-all-komoditas'!WY$4:WY$37,0)</f>
        <v>13</v>
      </c>
      <c r="WY7" s="69">
        <f>_xlfn.RANK.EQ('raw-all-komoditas'!WZ7,'raw-all-komoditas'!WZ$4:WZ$37,0)</f>
        <v>9</v>
      </c>
      <c r="WZ7" s="69">
        <f>_xlfn.RANK.EQ('raw-all-komoditas'!XA7,'raw-all-komoditas'!XA$4:XA$37,0)</f>
        <v>12</v>
      </c>
      <c r="XA7" s="69">
        <f>_xlfn.RANK.EQ('raw-all-komoditas'!XB7,'raw-all-komoditas'!XB$4:XB$37,0)</f>
        <v>5</v>
      </c>
      <c r="XB7" s="69">
        <f>_xlfn.RANK.EQ('raw-all-komoditas'!XC7,'raw-all-komoditas'!XC$4:XC$37,0)</f>
        <v>24</v>
      </c>
      <c r="XC7" s="69">
        <f>_xlfn.RANK.EQ('raw-all-komoditas'!XD7,'raw-all-komoditas'!XD$4:XD$37,0)</f>
        <v>18</v>
      </c>
      <c r="XD7" s="69">
        <f>_xlfn.RANK.EQ('raw-all-komoditas'!XE7,'raw-all-komoditas'!XE$4:XE$37,0)</f>
        <v>19</v>
      </c>
      <c r="XE7" s="69">
        <f>_xlfn.RANK.EQ('raw-all-komoditas'!XF7,'raw-all-komoditas'!XF$4:XF$37,0)</f>
        <v>26</v>
      </c>
      <c r="XG7" s="70">
        <f>_xlfn.RANK.EQ('raw-all-komoditas'!XH7,'raw-all-komoditas'!XH$4:XH$37,0)</f>
        <v>6</v>
      </c>
      <c r="XH7" s="70">
        <f>_xlfn.RANK.EQ('raw-all-komoditas'!XI7,'raw-all-komoditas'!XI$4:XI$37,0)</f>
        <v>3</v>
      </c>
      <c r="XI7" s="70">
        <f>_xlfn.RANK.EQ('raw-all-komoditas'!XJ7,'raw-all-komoditas'!XJ$4:XJ$37,0)</f>
        <v>9</v>
      </c>
      <c r="XJ7" s="70">
        <f>_xlfn.RANK.EQ('raw-all-komoditas'!XK7,'raw-all-komoditas'!XK$4:XK$37,0)</f>
        <v>4</v>
      </c>
      <c r="XK7" s="70">
        <f>_xlfn.RANK.EQ('raw-all-komoditas'!XL7,'raw-all-komoditas'!XL$4:XL$37,0)</f>
        <v>11</v>
      </c>
      <c r="XL7" s="70">
        <f>_xlfn.RANK.EQ('raw-all-komoditas'!XM7,'raw-all-komoditas'!XM$4:XM$37,0)</f>
        <v>16</v>
      </c>
      <c r="XM7" s="70">
        <f>_xlfn.RANK.EQ('raw-all-komoditas'!XN7,'raw-all-komoditas'!XN$4:XN$37,0)</f>
        <v>3</v>
      </c>
      <c r="XN7" s="70">
        <f>_xlfn.RANK.EQ('raw-all-komoditas'!XO7,'raw-all-komoditas'!XO$4:XO$37,0)</f>
        <v>2</v>
      </c>
      <c r="XO7" s="70">
        <f>_xlfn.RANK.EQ('raw-all-komoditas'!XP7,'raw-all-komoditas'!XP$4:XP$37,0)</f>
        <v>2</v>
      </c>
      <c r="XP7" s="70">
        <f>_xlfn.RANK.EQ('raw-all-komoditas'!XQ7,'raw-all-komoditas'!XQ$4:XQ$37,0)</f>
        <v>7</v>
      </c>
      <c r="XQ7" s="70">
        <f>_xlfn.RANK.EQ('raw-all-komoditas'!XR7,'raw-all-komoditas'!XR$4:XR$37,0)</f>
        <v>2</v>
      </c>
      <c r="XR7" s="70">
        <f>_xlfn.RANK.EQ('raw-all-komoditas'!XS7,'raw-all-komoditas'!XS$4:XS$37,0)</f>
        <v>11</v>
      </c>
      <c r="XS7" s="70">
        <f>_xlfn.RANK.EQ('raw-all-komoditas'!XT7,'raw-all-komoditas'!XT$4:XT$37,0)</f>
        <v>2</v>
      </c>
      <c r="XT7" s="70">
        <f>_xlfn.RANK.EQ('raw-all-komoditas'!XU7,'raw-all-komoditas'!XU$4:XU$37,0)</f>
        <v>13</v>
      </c>
      <c r="XU7" s="70">
        <f>_xlfn.RANK.EQ('raw-all-komoditas'!XV7,'raw-all-komoditas'!XV$4:XV$37,0)</f>
        <v>2</v>
      </c>
      <c r="XV7" s="70">
        <f>_xlfn.RANK.EQ('raw-all-komoditas'!XW7,'raw-all-komoditas'!XW$4:XW$37,0)</f>
        <v>26</v>
      </c>
      <c r="XW7" s="70">
        <f>_xlfn.RANK.EQ('raw-all-komoditas'!XX7,'raw-all-komoditas'!XX$4:XX$37,0)</f>
        <v>8</v>
      </c>
      <c r="XX7" s="70">
        <f>_xlfn.RANK.EQ('raw-all-komoditas'!XY7,'raw-all-komoditas'!XY$4:XY$37,0)</f>
        <v>17</v>
      </c>
      <c r="XY7" s="70">
        <f>_xlfn.RANK.EQ('raw-all-komoditas'!XZ7,'raw-all-komoditas'!XZ$4:XZ$37,0)</f>
        <v>5</v>
      </c>
      <c r="XZ7" s="70">
        <f>_xlfn.RANK.EQ('raw-all-komoditas'!YA7,'raw-all-komoditas'!YA$4:YA$37,0)</f>
        <v>7</v>
      </c>
      <c r="YA7" s="70">
        <f>_xlfn.RANK.EQ('raw-all-komoditas'!YB7,'raw-all-komoditas'!YB$4:YB$37,0)</f>
        <v>2</v>
      </c>
      <c r="YB7" s="70">
        <f>_xlfn.RANK.EQ('raw-all-komoditas'!YC7,'raw-all-komoditas'!YC$4:YC$37,0)</f>
        <v>6</v>
      </c>
      <c r="YC7" s="70">
        <f>_xlfn.RANK.EQ('raw-all-komoditas'!YD7,'raw-all-komoditas'!YD$4:YD$37,0)</f>
        <v>3</v>
      </c>
      <c r="YD7" s="70">
        <f>_xlfn.RANK.EQ('raw-all-komoditas'!YE7,'raw-all-komoditas'!YE$4:YE$37,0)</f>
        <v>4</v>
      </c>
      <c r="YE7" s="70">
        <f>_xlfn.RANK.EQ('raw-all-komoditas'!YF7,'raw-all-komoditas'!YF$4:YF$37,0)</f>
        <v>12</v>
      </c>
      <c r="YF7" s="70">
        <f>_xlfn.RANK.EQ('raw-all-komoditas'!YG7,'raw-all-komoditas'!YG$4:YG$37,0)</f>
        <v>2</v>
      </c>
      <c r="YG7" s="70">
        <f>_xlfn.RANK.EQ('raw-all-komoditas'!YH7,'raw-all-komoditas'!YH$4:YH$37,0)</f>
        <v>21</v>
      </c>
      <c r="YI7" s="71">
        <f>_xlfn.RANK.EQ('raw-all-komoditas'!YJ7,'raw-all-komoditas'!YJ$4:YJ$37,0)</f>
        <v>6</v>
      </c>
      <c r="YJ7" s="71">
        <f>_xlfn.RANK.EQ('raw-all-komoditas'!YK7,'raw-all-komoditas'!YK$4:YK$37,0)</f>
        <v>4</v>
      </c>
      <c r="YK7" s="71">
        <f>_xlfn.RANK.EQ('raw-all-komoditas'!YL7,'raw-all-komoditas'!YL$4:YL$37,0)</f>
        <v>1</v>
      </c>
      <c r="YL7" s="71">
        <f>_xlfn.RANK.EQ('raw-all-komoditas'!YM7,'raw-all-komoditas'!YM$4:YM$37,0)</f>
        <v>1</v>
      </c>
      <c r="YM7" s="71">
        <f>_xlfn.RANK.EQ('raw-all-komoditas'!YN7,'raw-all-komoditas'!YN$4:YN$37,0)</f>
        <v>7</v>
      </c>
      <c r="YN7" s="71">
        <f>_xlfn.RANK.EQ('raw-all-komoditas'!YO7,'raw-all-komoditas'!YO$4:YO$37,0)</f>
        <v>1</v>
      </c>
      <c r="YO7" s="71">
        <f>_xlfn.RANK.EQ('raw-all-komoditas'!YP7,'raw-all-komoditas'!YP$4:YP$37,0)</f>
        <v>2</v>
      </c>
      <c r="YP7" s="71">
        <f>_xlfn.RANK.EQ('raw-all-komoditas'!YQ7,'raw-all-komoditas'!YQ$4:YQ$37,0)</f>
        <v>2</v>
      </c>
      <c r="YQ7" s="71">
        <f>_xlfn.RANK.EQ('raw-all-komoditas'!YR7,'raw-all-komoditas'!YR$4:YR$37,0)</f>
        <v>6</v>
      </c>
      <c r="YR7" s="71">
        <f>_xlfn.RANK.EQ('raw-all-komoditas'!YS7,'raw-all-komoditas'!YS$4:YS$37,0)</f>
        <v>1</v>
      </c>
      <c r="YS7" s="71">
        <f>_xlfn.RANK.EQ('raw-all-komoditas'!YT7,'raw-all-komoditas'!YT$4:YT$37,0)</f>
        <v>8</v>
      </c>
      <c r="YT7" s="71">
        <f>_xlfn.RANK.EQ('raw-all-komoditas'!YU7,'raw-all-komoditas'!YU$4:YU$37,0)</f>
        <v>15</v>
      </c>
      <c r="YU7" s="71">
        <f>_xlfn.RANK.EQ('raw-all-komoditas'!YV7,'raw-all-komoditas'!YV$4:YV$37,0)</f>
        <v>2</v>
      </c>
      <c r="YV7" s="71">
        <f>_xlfn.RANK.EQ('raw-all-komoditas'!YW7,'raw-all-komoditas'!YW$4:YW$37,0)</f>
        <v>3</v>
      </c>
      <c r="YW7" s="71">
        <f>_xlfn.RANK.EQ('raw-all-komoditas'!YX7,'raw-all-komoditas'!YX$4:YX$37,0)</f>
        <v>12</v>
      </c>
      <c r="YX7" s="71">
        <f>_xlfn.RANK.EQ('raw-all-komoditas'!YY7,'raw-all-komoditas'!YY$4:YY$37,0)</f>
        <v>9</v>
      </c>
      <c r="YY7" s="71">
        <f>_xlfn.RANK.EQ('raw-all-komoditas'!YZ7,'raw-all-komoditas'!YZ$4:YZ$37,0)</f>
        <v>2</v>
      </c>
      <c r="YZ7" s="71">
        <f>_xlfn.RANK.EQ('raw-all-komoditas'!ZA7,'raw-all-komoditas'!ZA$4:ZA$37,0)</f>
        <v>5</v>
      </c>
      <c r="ZA7" s="71">
        <f>_xlfn.RANK.EQ('raw-all-komoditas'!ZB7,'raw-all-komoditas'!ZB$4:ZB$37,0)</f>
        <v>11</v>
      </c>
      <c r="ZB7" s="71">
        <f>_xlfn.RANK.EQ('raw-all-komoditas'!ZC7,'raw-all-komoditas'!ZC$4:ZC$37,0)</f>
        <v>1</v>
      </c>
      <c r="ZC7" s="71">
        <f>_xlfn.RANK.EQ('raw-all-komoditas'!ZD7,'raw-all-komoditas'!ZD$4:ZD$37,0)</f>
        <v>16</v>
      </c>
      <c r="ZD7" s="71">
        <f>_xlfn.RANK.EQ('raw-all-komoditas'!ZE7,'raw-all-komoditas'!ZE$4:ZE$37,0)</f>
        <v>16</v>
      </c>
      <c r="ZE7" s="71">
        <f>_xlfn.RANK.EQ('raw-all-komoditas'!ZF7,'raw-all-komoditas'!ZF$4:ZF$37,0)</f>
        <v>1</v>
      </c>
      <c r="ZF7" s="71">
        <f>_xlfn.RANK.EQ('raw-all-komoditas'!ZG7,'raw-all-komoditas'!ZG$4:ZG$37,0)</f>
        <v>5</v>
      </c>
      <c r="ZG7" s="71">
        <f>_xlfn.RANK.EQ('raw-all-komoditas'!ZH7,'raw-all-komoditas'!ZH$4:ZH$37,0)</f>
        <v>13</v>
      </c>
      <c r="ZH7" s="71">
        <f>_xlfn.RANK.EQ('raw-all-komoditas'!ZI7,'raw-all-komoditas'!ZI$4:ZI$37,0)</f>
        <v>8</v>
      </c>
      <c r="ZI7" s="71">
        <f>_xlfn.RANK.EQ('raw-all-komoditas'!ZJ7,'raw-all-komoditas'!ZJ$4:ZJ$37,0)</f>
        <v>1</v>
      </c>
      <c r="ZJ7" s="71">
        <f>_xlfn.RANK.EQ('raw-all-komoditas'!ZK7,'raw-all-komoditas'!ZK$4:ZK$37,0)</f>
        <v>29</v>
      </c>
      <c r="ZK7" s="71">
        <f>_xlfn.RANK.EQ('raw-all-komoditas'!ZL7,'raw-all-komoditas'!ZL$4:ZL$37,0)</f>
        <v>2</v>
      </c>
      <c r="ZL7" s="71">
        <f>_xlfn.RANK.EQ('raw-all-komoditas'!ZM7,'raw-all-komoditas'!ZM$4:ZM$37,0)</f>
        <v>15</v>
      </c>
      <c r="ZM7" s="71">
        <f>_xlfn.RANK.EQ('raw-all-komoditas'!ZN7,'raw-all-komoditas'!ZN$4:ZN$37,0)</f>
        <v>6</v>
      </c>
      <c r="ZN7" s="71">
        <f>_xlfn.RANK.EQ('raw-all-komoditas'!ZO7,'raw-all-komoditas'!ZO$4:ZO$37,0)</f>
        <v>4</v>
      </c>
      <c r="ZO7" s="71">
        <f>_xlfn.RANK.EQ('raw-all-komoditas'!ZP7,'raw-all-komoditas'!ZP$4:ZP$37,0)</f>
        <v>9</v>
      </c>
      <c r="ZP7" s="71">
        <f>_xlfn.RANK.EQ('raw-all-komoditas'!ZQ7,'raw-all-komoditas'!ZQ$4:ZQ$37,0)</f>
        <v>6</v>
      </c>
      <c r="ZQ7" s="71">
        <f>_xlfn.RANK.EQ('raw-all-komoditas'!ZR7,'raw-all-komoditas'!ZR$4:ZR$37,0)</f>
        <v>6</v>
      </c>
      <c r="ZR7" s="71">
        <f>_xlfn.RANK.EQ('raw-all-komoditas'!ZS7,'raw-all-komoditas'!ZS$4:ZS$37,0)</f>
        <v>3</v>
      </c>
      <c r="ZS7" s="71">
        <f>_xlfn.RANK.EQ('raw-all-komoditas'!ZT7,'raw-all-komoditas'!ZT$4:ZT$37,0)</f>
        <v>3</v>
      </c>
      <c r="ZT7" s="71">
        <f>_xlfn.RANK.EQ('raw-all-komoditas'!ZU7,'raw-all-komoditas'!ZU$4:ZU$37,0)</f>
        <v>6</v>
      </c>
      <c r="ZU7" s="71">
        <f>_xlfn.RANK.EQ('raw-all-komoditas'!ZV7,'raw-all-komoditas'!ZV$4:ZV$37,0)</f>
        <v>5</v>
      </c>
      <c r="ZV7" s="71">
        <f>_xlfn.RANK.EQ('raw-all-komoditas'!ZW7,'raw-all-komoditas'!ZW$4:ZW$37,0)</f>
        <v>2</v>
      </c>
      <c r="ZW7" s="71">
        <f>_xlfn.RANK.EQ('raw-all-komoditas'!ZX7,'raw-all-komoditas'!ZX$4:ZX$37,0)</f>
        <v>10</v>
      </c>
      <c r="ZX7" s="71">
        <f>_xlfn.RANK.EQ('raw-all-komoditas'!ZY7,'raw-all-komoditas'!ZY$4:ZY$37,0)</f>
        <v>3</v>
      </c>
    </row>
    <row r="8" spans="2:700" ht="14.55" customHeight="1" x14ac:dyDescent="0.3">
      <c r="B8" s="3" t="str">
        <v>Jambi</v>
      </c>
      <c r="C8" s="39">
        <f>_xlfn.RANK.EQ('raw-all-komoditas'!C8,'raw-all-komoditas'!C$4:C$37,0)</f>
        <v>22</v>
      </c>
      <c r="D8" s="39">
        <f>_xlfn.RANK.EQ('raw-all-komoditas'!D8,'raw-all-komoditas'!D$4:D$37,0)</f>
        <v>28</v>
      </c>
      <c r="E8" s="39">
        <f>_xlfn.RANK.EQ('raw-all-komoditas'!E8,'raw-all-komoditas'!E$4:E$37,0)</f>
        <v>13</v>
      </c>
      <c r="F8" s="39">
        <f>_xlfn.RANK.EQ('raw-all-komoditas'!F8,'raw-all-komoditas'!F$4:F$37,0)</f>
        <v>19</v>
      </c>
      <c r="G8" s="39">
        <f>_xlfn.RANK.EQ('raw-all-komoditas'!G8,'raw-all-komoditas'!G$4:G$37,0)</f>
        <v>21</v>
      </c>
      <c r="H8" s="39">
        <f>_xlfn.RANK.EQ('raw-all-komoditas'!H8,'raw-all-komoditas'!H$4:H$37,0)</f>
        <v>15</v>
      </c>
      <c r="I8" s="39">
        <f>_xlfn.RANK.EQ('raw-all-komoditas'!I8,'raw-all-komoditas'!I$4:I$37,0)</f>
        <v>10</v>
      </c>
      <c r="J8" s="15">
        <f>_xlfn.RANK.EQ('raw-all-komoditas'!K8,'raw-all-komoditas'!K$4:K$37,0)</f>
        <v>7</v>
      </c>
      <c r="K8" s="15">
        <f>_xlfn.RANK.EQ('raw-all-komoditas'!L8,'raw-all-komoditas'!L$4:L$37,0)</f>
        <v>10</v>
      </c>
      <c r="L8" s="15">
        <f>_xlfn.RANK.EQ('raw-all-komoditas'!M8,'raw-all-komoditas'!M$4:M$37,0)</f>
        <v>5</v>
      </c>
      <c r="M8" s="15">
        <f>_xlfn.RANK.EQ('raw-all-komoditas'!N8,'raw-all-komoditas'!N$4:N$37,0)</f>
        <v>9</v>
      </c>
      <c r="N8" s="15">
        <f>_xlfn.RANK.EQ('raw-all-komoditas'!O8,'raw-all-komoditas'!O$4:O$37,0)</f>
        <v>9</v>
      </c>
      <c r="O8" s="15">
        <f>_xlfn.RANK.EQ('raw-all-komoditas'!P8,'raw-all-komoditas'!P$4:P$37,0)</f>
        <v>4</v>
      </c>
      <c r="P8" s="15">
        <f>_xlfn.RANK.EQ('raw-all-komoditas'!Q8,'raw-all-komoditas'!Q$4:Q$37,0)</f>
        <v>4</v>
      </c>
      <c r="Q8" s="15">
        <f>_xlfn.RANK.EQ('raw-all-komoditas'!R8,'raw-all-komoditas'!R$4:R$37,0)</f>
        <v>21</v>
      </c>
      <c r="R8" s="15">
        <f>_xlfn.RANK.EQ('raw-all-komoditas'!S8,'raw-all-komoditas'!S$4:S$37,0)</f>
        <v>14</v>
      </c>
      <c r="S8" s="15">
        <f>_xlfn.RANK.EQ('raw-all-komoditas'!T8,'raw-all-komoditas'!T$4:T$37,0)</f>
        <v>17</v>
      </c>
      <c r="T8" s="15">
        <f>_xlfn.RANK.EQ('raw-all-komoditas'!U8,'raw-all-komoditas'!U$4:U$37,0)</f>
        <v>12</v>
      </c>
      <c r="U8" s="15">
        <f>_xlfn.RANK.EQ('raw-all-komoditas'!V8,'raw-all-komoditas'!V$4:V$37,0)</f>
        <v>12</v>
      </c>
      <c r="V8" s="15">
        <f>_xlfn.RANK.EQ('raw-all-komoditas'!W8,'raw-all-komoditas'!W$4:W$37,0)</f>
        <v>16</v>
      </c>
      <c r="W8" s="15">
        <f>_xlfn.RANK.EQ('raw-all-komoditas'!X8,'raw-all-komoditas'!X$4:X$37,0)</f>
        <v>7</v>
      </c>
      <c r="X8" s="15">
        <f>_xlfn.RANK.EQ('raw-all-komoditas'!Y8,'raw-all-komoditas'!Y$4:Y$37,0)</f>
        <v>7</v>
      </c>
      <c r="Y8" s="15">
        <f>_xlfn.RANK.EQ('raw-all-komoditas'!Z8,'raw-all-komoditas'!Z$4:Z$37,0)</f>
        <v>11</v>
      </c>
      <c r="Z8" s="15">
        <f>_xlfn.RANK.EQ('raw-all-komoditas'!AA8,'raw-all-komoditas'!AA$4:AA$37,0)</f>
        <v>16</v>
      </c>
      <c r="AA8" s="15">
        <f>_xlfn.RANK.EQ('raw-all-komoditas'!AB8,'raw-all-komoditas'!AB$4:AB$37,0)</f>
        <v>4</v>
      </c>
      <c r="AB8" s="15">
        <f>_xlfn.RANK.EQ('raw-all-komoditas'!AC8,'raw-all-komoditas'!AC$4:AC$37,0)</f>
        <v>10</v>
      </c>
      <c r="AC8" s="15">
        <f>_xlfn.RANK.EQ('raw-all-komoditas'!AD8,'raw-all-komoditas'!AD$4:AD$37,0)</f>
        <v>10</v>
      </c>
      <c r="AD8" s="15">
        <f>_xlfn.RANK.EQ('raw-all-komoditas'!AE8,'raw-all-komoditas'!AE$4:AE$37,0)</f>
        <v>8</v>
      </c>
      <c r="AE8" s="15">
        <f>_xlfn.RANK.EQ('raw-all-komoditas'!AF8,'raw-all-komoditas'!AF$4:AF$37,0)</f>
        <v>16</v>
      </c>
      <c r="AF8" s="15">
        <f>_xlfn.RANK.EQ('raw-all-komoditas'!AG8,'raw-all-komoditas'!AG$4:AG$37,0)</f>
        <v>8</v>
      </c>
      <c r="AG8" s="15">
        <f>_xlfn.RANK.EQ('raw-all-komoditas'!AH8,'raw-all-komoditas'!AH$4:AH$37,0)</f>
        <v>7</v>
      </c>
      <c r="AH8" s="15">
        <f>_xlfn.RANK.EQ('raw-all-komoditas'!AI8,'raw-all-komoditas'!AI$4:AI$37,0)</f>
        <v>9</v>
      </c>
      <c r="AI8" s="15">
        <f>_xlfn.RANK.EQ('raw-all-komoditas'!AJ8,'raw-all-komoditas'!AJ$4:AJ$37,0)</f>
        <v>9</v>
      </c>
      <c r="AJ8" s="15">
        <f>_xlfn.RANK.EQ('raw-all-komoditas'!AK8,'raw-all-komoditas'!AK$4:AK$37,0)</f>
        <v>10</v>
      </c>
      <c r="AK8" s="15">
        <f>_xlfn.RANK.EQ('raw-all-komoditas'!AL8,'raw-all-komoditas'!AL$4:AL$37,0)</f>
        <v>12</v>
      </c>
      <c r="AL8" s="8"/>
      <c r="AM8" s="18">
        <f>_xlfn.RANK.EQ('raw-all-komoditas'!AN8,'raw-all-komoditas'!AN$4:AN$37,0)</f>
        <v>9</v>
      </c>
      <c r="AN8" s="18">
        <f>_xlfn.RANK.EQ('raw-all-komoditas'!AO8,'raw-all-komoditas'!AO$4:AO$37,0)</f>
        <v>26</v>
      </c>
      <c r="AO8" s="18">
        <f>_xlfn.RANK.EQ('raw-all-komoditas'!AP8,'raw-all-komoditas'!AP$4:AP$37,0)</f>
        <v>9</v>
      </c>
      <c r="AP8" s="18">
        <f>_xlfn.RANK.EQ('raw-all-komoditas'!AQ8,'raw-all-komoditas'!AQ$4:AQ$37,0)</f>
        <v>12</v>
      </c>
      <c r="AQ8" s="18">
        <f>_xlfn.RANK.EQ('raw-all-komoditas'!AR8,'raw-all-komoditas'!AR$4:AR$37,0)</f>
        <v>20</v>
      </c>
      <c r="AR8" s="18">
        <f>_xlfn.RANK.EQ('raw-all-komoditas'!AS8,'raw-all-komoditas'!AS$4:AS$37,0)</f>
        <v>10</v>
      </c>
      <c r="AS8" s="18">
        <f>_xlfn.RANK.EQ('raw-all-komoditas'!AT8,'raw-all-komoditas'!AT$4:AT$37,0)</f>
        <v>17</v>
      </c>
      <c r="AT8" s="18">
        <f>_xlfn.RANK.EQ('raw-all-komoditas'!AU8,'raw-all-komoditas'!AU$4:AU$37,0)</f>
        <v>11</v>
      </c>
      <c r="AU8" s="18">
        <f>_xlfn.RANK.EQ('raw-all-komoditas'!AV8,'raw-all-komoditas'!AV$4:AV$37,0)</f>
        <v>17</v>
      </c>
      <c r="AV8" s="18">
        <f>_xlfn.RANK.EQ('raw-all-komoditas'!AW8,'raw-all-komoditas'!AW$4:AW$37,0)</f>
        <v>16</v>
      </c>
      <c r="AW8" s="18">
        <f>_xlfn.RANK.EQ('raw-all-komoditas'!AX8,'raw-all-komoditas'!AX$4:AX$37,0)</f>
        <v>24</v>
      </c>
      <c r="AX8" s="18">
        <f>_xlfn.RANK.EQ('raw-all-komoditas'!AY8,'raw-all-komoditas'!AY$4:AY$37,0)</f>
        <v>9</v>
      </c>
      <c r="AY8" s="18">
        <f>_xlfn.RANK.EQ('raw-all-komoditas'!AZ8,'raw-all-komoditas'!AZ$4:AZ$37,0)</f>
        <v>12</v>
      </c>
      <c r="AZ8" s="18">
        <f>_xlfn.RANK.EQ('raw-all-komoditas'!BA8,'raw-all-komoditas'!BA$4:BA$37,0)</f>
        <v>24</v>
      </c>
      <c r="BA8" s="18">
        <f>_xlfn.RANK.EQ('raw-all-komoditas'!BB8,'raw-all-komoditas'!BB$4:BB$37,0)</f>
        <v>9</v>
      </c>
      <c r="BB8" s="18">
        <f>_xlfn.RANK.EQ('raw-all-komoditas'!BC8,'raw-all-komoditas'!BC$4:BC$37,0)</f>
        <v>14</v>
      </c>
      <c r="BC8" s="18">
        <f>_xlfn.RANK.EQ('raw-all-komoditas'!BD8,'raw-all-komoditas'!BD$4:BD$37,0)</f>
        <v>11</v>
      </c>
      <c r="BD8" s="18">
        <f>_xlfn.RANK.EQ('raw-all-komoditas'!BE8,'raw-all-komoditas'!BE$4:BE$37,0)</f>
        <v>6</v>
      </c>
      <c r="BE8" s="18">
        <f>_xlfn.RANK.EQ('raw-all-komoditas'!BF8,'raw-all-komoditas'!BF$4:BF$37,0)</f>
        <v>14</v>
      </c>
      <c r="BF8" s="18">
        <f>_xlfn.RANK.EQ('raw-all-komoditas'!BG8,'raw-all-komoditas'!BG$4:BG$37,0)</f>
        <v>21</v>
      </c>
      <c r="BG8" s="18">
        <f>_xlfn.RANK.EQ('raw-all-komoditas'!BH8,'raw-all-komoditas'!BH$4:BH$37,0)</f>
        <v>23</v>
      </c>
      <c r="BH8" s="18">
        <f>_xlfn.RANK.EQ('raw-all-komoditas'!BI8,'raw-all-komoditas'!BI$4:BI$37,0)</f>
        <v>12</v>
      </c>
      <c r="BI8" s="18">
        <f>_xlfn.RANK.EQ('raw-all-komoditas'!BJ8,'raw-all-komoditas'!BJ$4:BJ$37,0)</f>
        <v>12</v>
      </c>
      <c r="BJ8" s="18">
        <f>_xlfn.RANK.EQ('raw-all-komoditas'!BK8,'raw-all-komoditas'!BK$4:BK$37,0)</f>
        <v>11</v>
      </c>
      <c r="BK8" s="18">
        <f>_xlfn.RANK.EQ('raw-all-komoditas'!BL8,'raw-all-komoditas'!BL$4:BL$37,0)</f>
        <v>12</v>
      </c>
      <c r="BL8" s="18">
        <f>_xlfn.RANK.EQ('raw-all-komoditas'!BM8,'raw-all-komoditas'!BM$4:BM$37,0)</f>
        <v>10</v>
      </c>
      <c r="BM8" s="18">
        <f>_xlfn.RANK.EQ('raw-all-komoditas'!BN8,'raw-all-komoditas'!BN$4:BN$37,0)</f>
        <v>14</v>
      </c>
      <c r="BN8" s="18">
        <f>_xlfn.RANK.EQ('raw-all-komoditas'!BO8,'raw-all-komoditas'!BO$4:BO$37,0)</f>
        <v>18</v>
      </c>
      <c r="BO8" s="18">
        <f>_xlfn.RANK.EQ('raw-all-komoditas'!BP8,'raw-all-komoditas'!BP$4:BP$37,0)</f>
        <v>20</v>
      </c>
      <c r="BP8" s="8"/>
      <c r="BQ8" s="21">
        <f>_xlfn.RANK.EQ('raw-all-komoditas'!BR8,'raw-all-komoditas'!BR$4:BR$37,0)</f>
        <v>15</v>
      </c>
      <c r="BR8" s="21">
        <f>_xlfn.RANK.EQ('raw-all-komoditas'!BS8,'raw-all-komoditas'!BS$4:BS$37,0)</f>
        <v>17</v>
      </c>
      <c r="BS8" s="21">
        <f>_xlfn.RANK.EQ('raw-all-komoditas'!BT8,'raw-all-komoditas'!BT$4:BT$37,0)</f>
        <v>22</v>
      </c>
      <c r="BT8" s="21">
        <f>_xlfn.RANK.EQ('raw-all-komoditas'!BU8,'raw-all-komoditas'!BU$4:BU$37,0)</f>
        <v>21</v>
      </c>
      <c r="BU8" s="21">
        <f>_xlfn.RANK.EQ('raw-all-komoditas'!BV8,'raw-all-komoditas'!BV$4:BV$37,0)</f>
        <v>13</v>
      </c>
      <c r="BV8" s="21">
        <f>_xlfn.RANK.EQ('raw-all-komoditas'!BW8,'raw-all-komoditas'!BW$4:BW$37,0)</f>
        <v>18</v>
      </c>
      <c r="BW8" s="21">
        <f>_xlfn.RANK.EQ('raw-all-komoditas'!BX8,'raw-all-komoditas'!BX$4:BX$37,0)</f>
        <v>10</v>
      </c>
      <c r="BX8" s="21">
        <f>_xlfn.RANK.EQ('raw-all-komoditas'!BY8,'raw-all-komoditas'!BY$4:BY$37,0)</f>
        <v>11</v>
      </c>
      <c r="BY8" s="21">
        <f>_xlfn.RANK.EQ('raw-all-komoditas'!BZ8,'raw-all-komoditas'!BZ$4:BZ$37,0)</f>
        <v>10</v>
      </c>
      <c r="BZ8" s="21">
        <f>_xlfn.RANK.EQ('raw-all-komoditas'!CA8,'raw-all-komoditas'!CA$4:CA$37,0)</f>
        <v>16</v>
      </c>
      <c r="CA8" s="21">
        <f>_xlfn.RANK.EQ('raw-all-komoditas'!CB8,'raw-all-komoditas'!CB$4:CB$37,0)</f>
        <v>3</v>
      </c>
      <c r="CB8" s="21">
        <f>_xlfn.RANK.EQ('raw-all-komoditas'!CC8,'raw-all-komoditas'!CC$4:CC$37,0)</f>
        <v>13</v>
      </c>
      <c r="CC8" s="21">
        <f>_xlfn.RANK.EQ('raw-all-komoditas'!CD8,'raw-all-komoditas'!CD$4:CD$37,0)</f>
        <v>17</v>
      </c>
      <c r="CD8" s="21">
        <f>_xlfn.RANK.EQ('raw-all-komoditas'!CE8,'raw-all-komoditas'!CE$4:CE$37,0)</f>
        <v>13</v>
      </c>
      <c r="CE8" s="21">
        <f>_xlfn.RANK.EQ('raw-all-komoditas'!CF8,'raw-all-komoditas'!CF$4:CF$37,0)</f>
        <v>24</v>
      </c>
      <c r="CF8" s="21">
        <f>_xlfn.RANK.EQ('raw-all-komoditas'!CG8,'raw-all-komoditas'!CG$4:CG$37,0)</f>
        <v>13</v>
      </c>
      <c r="CH8" s="24">
        <f>_xlfn.RANK.EQ('raw-all-komoditas'!CI8,'raw-all-komoditas'!CI$4:CI$37,0)</f>
        <v>29</v>
      </c>
      <c r="CI8" s="24">
        <f>_xlfn.RANK.EQ('raw-all-komoditas'!CJ8,'raw-all-komoditas'!CJ$4:CJ$37,0)</f>
        <v>20</v>
      </c>
      <c r="CJ8" s="24">
        <f>_xlfn.RANK.EQ('raw-all-komoditas'!CK8,'raw-all-komoditas'!CK$4:CK$37,0)</f>
        <v>22</v>
      </c>
      <c r="CK8" s="24">
        <f>_xlfn.RANK.EQ('raw-all-komoditas'!CL8,'raw-all-komoditas'!CL$4:CL$37,0)</f>
        <v>27</v>
      </c>
      <c r="CL8" s="24">
        <f>_xlfn.RANK.EQ('raw-all-komoditas'!CM8,'raw-all-komoditas'!CM$4:CM$37,0)</f>
        <v>23</v>
      </c>
      <c r="CM8" s="24">
        <f>_xlfn.RANK.EQ('raw-all-komoditas'!CN8,'raw-all-komoditas'!CN$4:CN$37,0)</f>
        <v>29</v>
      </c>
      <c r="CN8" s="24">
        <f>_xlfn.RANK.EQ('raw-all-komoditas'!CO8,'raw-all-komoditas'!CO$4:CO$37,0)</f>
        <v>24</v>
      </c>
      <c r="CO8" s="24">
        <f>_xlfn.RANK.EQ('raw-all-komoditas'!CP8,'raw-all-komoditas'!CP$4:CP$37,0)</f>
        <v>25</v>
      </c>
      <c r="CP8" s="24">
        <f>_xlfn.RANK.EQ('raw-all-komoditas'!CQ8,'raw-all-komoditas'!CQ$4:CQ$37,0)</f>
        <v>25</v>
      </c>
      <c r="CQ8" s="24">
        <f>_xlfn.RANK.EQ('raw-all-komoditas'!CR8,'raw-all-komoditas'!CR$4:CR$37,0)</f>
        <v>22</v>
      </c>
      <c r="CR8" s="24">
        <f>_xlfn.RANK.EQ('raw-all-komoditas'!CS8,'raw-all-komoditas'!CS$4:CS$37,0)</f>
        <v>20</v>
      </c>
      <c r="CS8" s="24">
        <f>_xlfn.RANK.EQ('raw-all-komoditas'!CT8,'raw-all-komoditas'!CT$4:CT$37,0)</f>
        <v>24</v>
      </c>
      <c r="CT8" s="24">
        <f>_xlfn.RANK.EQ('raw-all-komoditas'!CU8,'raw-all-komoditas'!CU$4:CU$37,0)</f>
        <v>26</v>
      </c>
      <c r="CU8" s="24">
        <f>_xlfn.RANK.EQ('raw-all-komoditas'!CV8,'raw-all-komoditas'!CV$4:CV$37,0)</f>
        <v>28</v>
      </c>
      <c r="CV8" s="24">
        <f>_xlfn.RANK.EQ('raw-all-komoditas'!CW8,'raw-all-komoditas'!CW$4:CW$37,0)</f>
        <v>26</v>
      </c>
      <c r="CW8" s="24">
        <f>_xlfn.RANK.EQ('raw-all-komoditas'!CX8,'raw-all-komoditas'!CX$4:CX$37,0)</f>
        <v>23</v>
      </c>
      <c r="CX8" s="24">
        <f>_xlfn.RANK.EQ('raw-all-komoditas'!CY8,'raw-all-komoditas'!CY$4:CY$37,0)</f>
        <v>30</v>
      </c>
      <c r="CY8" s="24">
        <f>_xlfn.RANK.EQ('raw-all-komoditas'!CZ8,'raw-all-komoditas'!CZ$4:CZ$37,0)</f>
        <v>28</v>
      </c>
      <c r="CZ8" s="24">
        <f>_xlfn.RANK.EQ('raw-all-komoditas'!DA8,'raw-all-komoditas'!DA$4:DA$37,0)</f>
        <v>25</v>
      </c>
      <c r="DA8" s="24">
        <f>_xlfn.RANK.EQ('raw-all-komoditas'!DB8,'raw-all-komoditas'!DB$4:DB$37,0)</f>
        <v>27</v>
      </c>
      <c r="DB8" s="24">
        <f>_xlfn.RANK.EQ('raw-all-komoditas'!DC8,'raw-all-komoditas'!DC$4:DC$37,0)</f>
        <v>23</v>
      </c>
      <c r="DD8" s="32">
        <f>_xlfn.RANK.EQ('raw-all-komoditas'!DE8,'raw-all-komoditas'!DE$4:DE$37,0)</f>
        <v>7</v>
      </c>
      <c r="DE8" s="32">
        <f>_xlfn.RANK.EQ('raw-all-komoditas'!DF8,'raw-all-komoditas'!DF$4:DF$37,0)</f>
        <v>3</v>
      </c>
      <c r="DF8" s="32">
        <f>_xlfn.RANK.EQ('raw-all-komoditas'!DG8,'raw-all-komoditas'!DG$4:DG$37,0)</f>
        <v>7</v>
      </c>
      <c r="DG8" s="32">
        <f>_xlfn.RANK.EQ('raw-all-komoditas'!DH8,'raw-all-komoditas'!DH$4:DH$37,0)</f>
        <v>12</v>
      </c>
      <c r="DH8" s="32">
        <f>_xlfn.RANK.EQ('raw-all-komoditas'!DI8,'raw-all-komoditas'!DI$4:DI$37,0)</f>
        <v>27</v>
      </c>
      <c r="DI8" s="32">
        <f>_xlfn.RANK.EQ('raw-all-komoditas'!DJ8,'raw-all-komoditas'!DJ$4:DJ$37,0)</f>
        <v>19</v>
      </c>
      <c r="DJ8" s="32">
        <f>_xlfn.RANK.EQ('raw-all-komoditas'!DK8,'raw-all-komoditas'!DK$4:DK$37,0)</f>
        <v>28</v>
      </c>
      <c r="DK8" s="32">
        <f>_xlfn.RANK.EQ('raw-all-komoditas'!DL8,'raw-all-komoditas'!DL$4:DL$37,0)</f>
        <v>22</v>
      </c>
      <c r="DL8" s="32">
        <f>_xlfn.RANK.EQ('raw-all-komoditas'!DM8,'raw-all-komoditas'!DM$4:DM$37,0)</f>
        <v>5</v>
      </c>
      <c r="DM8" s="32">
        <f>_xlfn.RANK.EQ('raw-all-komoditas'!DN8,'raw-all-komoditas'!DN$4:DN$37,0)</f>
        <v>23</v>
      </c>
      <c r="DN8" s="32">
        <f>_xlfn.RANK.EQ('raw-all-komoditas'!DO8,'raw-all-komoditas'!DO$4:DO$37,0)</f>
        <v>17</v>
      </c>
      <c r="DO8" s="32">
        <f>_xlfn.RANK.EQ('raw-all-komoditas'!DP8,'raw-all-komoditas'!DP$4:DP$37,0)</f>
        <v>13</v>
      </c>
      <c r="DP8" s="32">
        <f>_xlfn.RANK.EQ('raw-all-komoditas'!DQ8,'raw-all-komoditas'!DQ$4:DQ$37,0)</f>
        <v>12</v>
      </c>
      <c r="DQ8" s="32">
        <f>_xlfn.RANK.EQ('raw-all-komoditas'!DR8,'raw-all-komoditas'!DR$4:DR$37,0)</f>
        <v>5</v>
      </c>
      <c r="DR8" s="32">
        <f>_xlfn.RANK.EQ('raw-all-komoditas'!DS8,'raw-all-komoditas'!DS$4:DS$37,0)</f>
        <v>7</v>
      </c>
      <c r="DS8" s="32">
        <f>_xlfn.RANK.EQ('raw-all-komoditas'!DT8,'raw-all-komoditas'!DT$4:DT$37,0)</f>
        <v>3</v>
      </c>
      <c r="DT8" s="32">
        <f>_xlfn.RANK.EQ('raw-all-komoditas'!DU8,'raw-all-komoditas'!DU$4:DU$37,0)</f>
        <v>9</v>
      </c>
      <c r="DU8" s="32">
        <f>_xlfn.RANK.EQ('raw-all-komoditas'!DV8,'raw-all-komoditas'!DV$4:DV$37,0)</f>
        <v>21</v>
      </c>
      <c r="DV8" s="32">
        <f>_xlfn.RANK.EQ('raw-all-komoditas'!DW8,'raw-all-komoditas'!DW$4:DW$37,0)</f>
        <v>1</v>
      </c>
      <c r="DW8" s="32">
        <f>_xlfn.RANK.EQ('raw-all-komoditas'!DX8,'raw-all-komoditas'!DX$4:DX$37,0)</f>
        <v>19</v>
      </c>
      <c r="DX8" s="32">
        <f>_xlfn.RANK.EQ('raw-all-komoditas'!DY8,'raw-all-komoditas'!DY$4:DY$37,0)</f>
        <v>6</v>
      </c>
      <c r="DY8" s="32">
        <f>_xlfn.RANK.EQ('raw-all-komoditas'!DZ8,'raw-all-komoditas'!DZ$4:DZ$37,0)</f>
        <v>7</v>
      </c>
      <c r="DZ8" s="32">
        <f>_xlfn.RANK.EQ('raw-all-komoditas'!EA8,'raw-all-komoditas'!EA$4:EA$37,0)</f>
        <v>1</v>
      </c>
      <c r="EA8" s="32">
        <f>_xlfn.RANK.EQ('raw-all-komoditas'!EB8,'raw-all-komoditas'!EB$4:EB$37,0)</f>
        <v>17</v>
      </c>
      <c r="EB8" s="32">
        <f>_xlfn.RANK.EQ('raw-all-komoditas'!EC8,'raw-all-komoditas'!EC$4:EC$37,0)</f>
        <v>4</v>
      </c>
      <c r="EC8" s="32">
        <f>_xlfn.RANK.EQ('raw-all-komoditas'!ED8,'raw-all-komoditas'!ED$4:ED$37,0)</f>
        <v>6</v>
      </c>
      <c r="ED8" s="32">
        <f>_xlfn.RANK.EQ('raw-all-komoditas'!EE8,'raw-all-komoditas'!EE$4:EE$37,0)</f>
        <v>7</v>
      </c>
      <c r="EE8" s="32">
        <f>_xlfn.RANK.EQ('raw-all-komoditas'!EF8,'raw-all-komoditas'!EF$4:EF$37,0)</f>
        <v>3</v>
      </c>
      <c r="EF8" s="32">
        <f>_xlfn.RANK.EQ('raw-all-komoditas'!EG8,'raw-all-komoditas'!EG$4:EG$37,0)</f>
        <v>23</v>
      </c>
      <c r="EG8" s="32">
        <f>_xlfn.RANK.EQ('raw-all-komoditas'!EH8,'raw-all-komoditas'!EH$4:EH$37,0)</f>
        <v>2</v>
      </c>
      <c r="EH8" s="32">
        <f>_xlfn.RANK.EQ('raw-all-komoditas'!EI8,'raw-all-komoditas'!EI$4:EI$37,0)</f>
        <v>2</v>
      </c>
      <c r="EI8" s="32">
        <f>_xlfn.RANK.EQ('raw-all-komoditas'!EJ8,'raw-all-komoditas'!EJ$4:EJ$37,0)</f>
        <v>8</v>
      </c>
      <c r="EJ8" s="32">
        <f>_xlfn.RANK.EQ('raw-all-komoditas'!EK8,'raw-all-komoditas'!EK$4:EK$37,0)</f>
        <v>5</v>
      </c>
      <c r="EL8" s="138">
        <f>_xlfn.RANK.EQ('raw-all-komoditas'!EM8,'raw-all-komoditas'!EM$4:EM$37,0)</f>
        <v>3</v>
      </c>
      <c r="EN8" s="34">
        <f>_xlfn.RANK.EQ('raw-all-komoditas'!EO8,'raw-all-komoditas'!EO$4:EO$37,0)</f>
        <v>19</v>
      </c>
      <c r="EO8" s="34">
        <f>_xlfn.RANK.EQ('raw-all-komoditas'!EP8,'raw-all-komoditas'!EP$4:EP$37,0)</f>
        <v>23</v>
      </c>
      <c r="EP8" s="34">
        <f>_xlfn.RANK.EQ('raw-all-komoditas'!EQ8,'raw-all-komoditas'!EQ$4:EQ$37,0)</f>
        <v>9</v>
      </c>
      <c r="EQ8" s="34">
        <f>_xlfn.RANK.EQ('raw-all-komoditas'!ER8,'raw-all-komoditas'!ER$4:ER$37,0)</f>
        <v>20</v>
      </c>
      <c r="ER8" s="34">
        <f>_xlfn.RANK.EQ('raw-all-komoditas'!ES8,'raw-all-komoditas'!ES$4:ES$37,0)</f>
        <v>13</v>
      </c>
      <c r="ES8" s="34">
        <f>_xlfn.RANK.EQ('raw-all-komoditas'!ET8,'raw-all-komoditas'!ET$4:ET$37,0)</f>
        <v>10</v>
      </c>
      <c r="ET8" s="34">
        <f>_xlfn.RANK.EQ('raw-all-komoditas'!EU8,'raw-all-komoditas'!EU$4:EU$37,0)</f>
        <v>32</v>
      </c>
      <c r="EU8" s="34">
        <f>_xlfn.RANK.EQ('raw-all-komoditas'!EV8,'raw-all-komoditas'!EV$4:EV$37,0)</f>
        <v>8</v>
      </c>
      <c r="EV8" s="34">
        <f>_xlfn.RANK.EQ('raw-all-komoditas'!EW8,'raw-all-komoditas'!EW$4:EW$37,0)</f>
        <v>14</v>
      </c>
      <c r="EW8" s="34">
        <f>_xlfn.RANK.EQ('raw-all-komoditas'!EX8,'raw-all-komoditas'!EX$4:EX$37,0)</f>
        <v>16</v>
      </c>
      <c r="EX8" s="34">
        <f>_xlfn.RANK.EQ('raw-all-komoditas'!EY8,'raw-all-komoditas'!EY$4:EY$37,0)</f>
        <v>14</v>
      </c>
      <c r="EY8" s="34">
        <f>_xlfn.RANK.EQ('raw-all-komoditas'!EZ8,'raw-all-komoditas'!EZ$4:EZ$37,0)</f>
        <v>30</v>
      </c>
      <c r="EZ8" s="34">
        <f>_xlfn.RANK.EQ('raw-all-komoditas'!FA8,'raw-all-komoditas'!FA$4:FA$37,0)</f>
        <v>20</v>
      </c>
      <c r="FA8" s="34">
        <f>_xlfn.RANK.EQ('raw-all-komoditas'!FB8,'raw-all-komoditas'!FB$4:FB$37,0)</f>
        <v>26</v>
      </c>
      <c r="FB8" s="34">
        <f>_xlfn.RANK.EQ('raw-all-komoditas'!FC8,'raw-all-komoditas'!FC$4:FC$37,0)</f>
        <v>20</v>
      </c>
      <c r="FC8" s="34">
        <f>_xlfn.RANK.EQ('raw-all-komoditas'!FD8,'raw-all-komoditas'!FD$4:FD$37,0)</f>
        <v>6</v>
      </c>
      <c r="FD8" s="34">
        <f>_xlfn.RANK.EQ('raw-all-komoditas'!FE8,'raw-all-komoditas'!FE$4:FE$37,0)</f>
        <v>18</v>
      </c>
      <c r="FE8" s="34">
        <f>_xlfn.RANK.EQ('raw-all-komoditas'!FF8,'raw-all-komoditas'!FF$4:FF$37,0)</f>
        <v>9</v>
      </c>
      <c r="FF8" s="34">
        <f>_xlfn.RANK.EQ('raw-all-komoditas'!FG8,'raw-all-komoditas'!FG$4:FG$37,0)</f>
        <v>28</v>
      </c>
      <c r="FG8" s="34">
        <f>_xlfn.RANK.EQ('raw-all-komoditas'!FH8,'raw-all-komoditas'!FH$4:FH$37,0)</f>
        <v>11</v>
      </c>
      <c r="FH8" s="34">
        <f>_xlfn.RANK.EQ('raw-all-komoditas'!FI8,'raw-all-komoditas'!FI$4:FI$37,0)</f>
        <v>19</v>
      </c>
      <c r="FI8" s="34">
        <f>_xlfn.RANK.EQ('raw-all-komoditas'!FJ8,'raw-all-komoditas'!FJ$4:FJ$37,0)</f>
        <v>16</v>
      </c>
      <c r="FJ8" s="34">
        <f>_xlfn.RANK.EQ('raw-all-komoditas'!FK8,'raw-all-komoditas'!FK$4:FK$37,0)</f>
        <v>17</v>
      </c>
      <c r="FK8" s="34">
        <f>_xlfn.RANK.EQ('raw-all-komoditas'!FL8,'raw-all-komoditas'!FL$4:FL$37,0)</f>
        <v>15</v>
      </c>
      <c r="FL8" s="34">
        <f>_xlfn.RANK.EQ('raw-all-komoditas'!FM8,'raw-all-komoditas'!FM$4:FM$37,0)</f>
        <v>16</v>
      </c>
      <c r="FM8" s="34">
        <f>_xlfn.RANK.EQ('raw-all-komoditas'!FN8,'raw-all-komoditas'!FN$4:FN$37,0)</f>
        <v>29</v>
      </c>
      <c r="FN8" s="34">
        <f>_xlfn.RANK.EQ('raw-all-komoditas'!FO8,'raw-all-komoditas'!FO$4:FO$37,0)</f>
        <v>8</v>
      </c>
      <c r="FO8" s="34">
        <f>_xlfn.RANK.EQ('raw-all-komoditas'!FP8,'raw-all-komoditas'!FP$4:FP$37,0)</f>
        <v>15</v>
      </c>
      <c r="FP8" s="34">
        <f>_xlfn.RANK.EQ('raw-all-komoditas'!FQ8,'raw-all-komoditas'!FQ$4:FQ$37,0)</f>
        <v>15</v>
      </c>
      <c r="FQ8" s="34">
        <f>_xlfn.RANK.EQ('raw-all-komoditas'!FR8,'raw-all-komoditas'!FR$4:FR$37,0)</f>
        <v>26</v>
      </c>
      <c r="FR8" s="34">
        <f>_xlfn.RANK.EQ('raw-all-komoditas'!FS8,'raw-all-komoditas'!FS$4:FS$37,0)</f>
        <v>19</v>
      </c>
      <c r="FT8" s="67">
        <f>_xlfn.RANK.EQ('raw-all-komoditas'!FU8,'raw-all-komoditas'!FU$4:FU$37,0)</f>
        <v>11</v>
      </c>
      <c r="FU8" s="67">
        <f>_xlfn.RANK.EQ('raw-all-komoditas'!FV8,'raw-all-komoditas'!FV$4:FV$37,0)</f>
        <v>22</v>
      </c>
      <c r="FV8" s="67">
        <f>_xlfn.RANK.EQ('raw-all-komoditas'!FW8,'raw-all-komoditas'!FW$4:FW$37,0)</f>
        <v>3</v>
      </c>
      <c r="FW8" s="67">
        <f>_xlfn.RANK.EQ('raw-all-komoditas'!FX8,'raw-all-komoditas'!FX$4:FX$37,0)</f>
        <v>20</v>
      </c>
      <c r="FX8" s="67">
        <f>_xlfn.RANK.EQ('raw-all-komoditas'!FY8,'raw-all-komoditas'!FY$4:FY$37,0)</f>
        <v>31</v>
      </c>
      <c r="FY8" s="67">
        <f>_xlfn.RANK.EQ('raw-all-komoditas'!FZ8,'raw-all-komoditas'!FZ$4:FZ$37,0)</f>
        <v>14</v>
      </c>
      <c r="FZ8" s="67">
        <f>_xlfn.RANK.EQ('raw-all-komoditas'!GA8,'raw-all-komoditas'!GA$4:GA$37,0)</f>
        <v>18</v>
      </c>
      <c r="GA8" s="67">
        <f>_xlfn.RANK.EQ('raw-all-komoditas'!GB8,'raw-all-komoditas'!GB$4:GB$37,0)</f>
        <v>30</v>
      </c>
      <c r="GB8" s="67">
        <f>_xlfn.RANK.EQ('raw-all-komoditas'!GC8,'raw-all-komoditas'!GC$4:GC$37,0)</f>
        <v>12</v>
      </c>
      <c r="GC8" s="67">
        <f>_xlfn.RANK.EQ('raw-all-komoditas'!GD8,'raw-all-komoditas'!GD$4:GD$37,0)</f>
        <v>8</v>
      </c>
      <c r="GD8" s="67">
        <f>_xlfn.RANK.EQ('raw-all-komoditas'!GE8,'raw-all-komoditas'!GE$4:GE$37,0)</f>
        <v>3</v>
      </c>
      <c r="GE8" s="67">
        <f>_xlfn.RANK.EQ('raw-all-komoditas'!GF8,'raw-all-komoditas'!GF$4:GF$37,0)</f>
        <v>32</v>
      </c>
      <c r="GF8" s="67">
        <f>_xlfn.RANK.EQ('raw-all-komoditas'!GG8,'raw-all-komoditas'!GG$4:GG$37,0)</f>
        <v>3</v>
      </c>
      <c r="GG8" s="67">
        <f>_xlfn.RANK.EQ('raw-all-komoditas'!GH8,'raw-all-komoditas'!GH$4:GH$37,0)</f>
        <v>9</v>
      </c>
      <c r="GH8" s="67">
        <f>_xlfn.RANK.EQ('raw-all-komoditas'!GI8,'raw-all-komoditas'!GI$4:GI$37,0)</f>
        <v>6</v>
      </c>
      <c r="GI8" s="67">
        <f>_xlfn.RANK.EQ('raw-all-komoditas'!GJ8,'raw-all-komoditas'!GJ$4:GJ$37,0)</f>
        <v>12</v>
      </c>
      <c r="GJ8" s="67">
        <f>_xlfn.RANK.EQ('raw-all-komoditas'!GK8,'raw-all-komoditas'!GK$4:GK$37,0)</f>
        <v>11</v>
      </c>
      <c r="GK8" s="67">
        <f>_xlfn.RANK.EQ('raw-all-komoditas'!GL8,'raw-all-komoditas'!GL$4:GL$37,0)</f>
        <v>2</v>
      </c>
      <c r="GL8" s="67">
        <f>_xlfn.RANK.EQ('raw-all-komoditas'!GM8,'raw-all-komoditas'!GM$4:GM$37,0)</f>
        <v>29</v>
      </c>
      <c r="GM8" s="67">
        <f>_xlfn.RANK.EQ('raw-all-komoditas'!GN8,'raw-all-komoditas'!GN$4:GN$37,0)</f>
        <v>32</v>
      </c>
      <c r="GN8" s="67">
        <f>_xlfn.RANK.EQ('raw-all-komoditas'!GO8,'raw-all-komoditas'!GO$4:GO$37,0)</f>
        <v>8</v>
      </c>
      <c r="GO8" s="67">
        <f>_xlfn.RANK.EQ('raw-all-komoditas'!GP8,'raw-all-komoditas'!GP$4:GP$37,0)</f>
        <v>32</v>
      </c>
      <c r="GP8" s="67">
        <f>_xlfn.RANK.EQ('raw-all-komoditas'!GQ8,'raw-all-komoditas'!GQ$4:GQ$37,0)</f>
        <v>14</v>
      </c>
      <c r="GQ8" s="67">
        <f>_xlfn.RANK.EQ('raw-all-komoditas'!GR8,'raw-all-komoditas'!GR$4:GR$37,0)</f>
        <v>2</v>
      </c>
      <c r="GR8" s="67">
        <f>_xlfn.RANK.EQ('raw-all-komoditas'!GS8,'raw-all-komoditas'!GS$4:GS$37,0)</f>
        <v>3</v>
      </c>
      <c r="GS8" s="67">
        <f>_xlfn.RANK.EQ('raw-all-komoditas'!GT8,'raw-all-komoditas'!GT$4:GT$37,0)</f>
        <v>6</v>
      </c>
      <c r="GT8" s="67">
        <f>_xlfn.RANK.EQ('raw-all-komoditas'!GU8,'raw-all-komoditas'!GU$4:GU$37,0)</f>
        <v>5</v>
      </c>
      <c r="GU8" s="67">
        <f>_xlfn.RANK.EQ('raw-all-komoditas'!GV8,'raw-all-komoditas'!GV$4:GV$37,0)</f>
        <v>11</v>
      </c>
      <c r="GV8" s="67">
        <f>_xlfn.RANK.EQ('raw-all-komoditas'!GW8,'raw-all-komoditas'!GW$4:GW$37,0)</f>
        <v>25</v>
      </c>
      <c r="GW8" s="67">
        <f>_xlfn.RANK.EQ('raw-all-komoditas'!GX8,'raw-all-komoditas'!GX$4:GX$37,0)</f>
        <v>27</v>
      </c>
      <c r="GX8" s="67">
        <f>_xlfn.RANK.EQ('raw-all-komoditas'!GY8,'raw-all-komoditas'!GY$4:GY$37,0)</f>
        <v>7</v>
      </c>
      <c r="GY8" s="67">
        <f>_xlfn.RANK.EQ('raw-all-komoditas'!GZ8,'raw-all-komoditas'!GZ$4:GZ$37,0)</f>
        <v>29</v>
      </c>
      <c r="GZ8" s="67">
        <f>_xlfn.RANK.EQ('raw-all-komoditas'!HA8,'raw-all-komoditas'!HA$4:HA$37,0)</f>
        <v>13</v>
      </c>
      <c r="HA8" s="67">
        <f>_xlfn.RANK.EQ('raw-all-komoditas'!HB8,'raw-all-komoditas'!HB$4:HB$37,0)</f>
        <v>30</v>
      </c>
      <c r="HB8" s="67">
        <f>_xlfn.RANK.EQ('raw-all-komoditas'!HC8,'raw-all-komoditas'!HC$4:HC$37,0)</f>
        <v>24</v>
      </c>
      <c r="HC8" s="67">
        <f>_xlfn.RANK.EQ('raw-all-komoditas'!HD8,'raw-all-komoditas'!HD$4:HD$37,0)</f>
        <v>32</v>
      </c>
      <c r="HD8" s="67">
        <f>_xlfn.RANK.EQ('raw-all-komoditas'!HE8,'raw-all-komoditas'!HE$4:HE$37,0)</f>
        <v>22</v>
      </c>
      <c r="HE8" s="67">
        <f>_xlfn.RANK.EQ('raw-all-komoditas'!HF8,'raw-all-komoditas'!HF$4:HF$37,0)</f>
        <v>27</v>
      </c>
      <c r="HF8" s="67">
        <f>_xlfn.RANK.EQ('raw-all-komoditas'!HG8,'raw-all-komoditas'!HG$4:HG$37,0)</f>
        <v>30</v>
      </c>
      <c r="HG8" s="67">
        <f>_xlfn.RANK.EQ('raw-all-komoditas'!HH8,'raw-all-komoditas'!HH$4:HH$37,0)</f>
        <v>6</v>
      </c>
      <c r="HH8" s="67">
        <f>_xlfn.RANK.EQ('raw-all-komoditas'!HI8,'raw-all-komoditas'!HI$4:HI$37,0)</f>
        <v>4</v>
      </c>
      <c r="HI8" s="67">
        <f>_xlfn.RANK.EQ('raw-all-komoditas'!HJ8,'raw-all-komoditas'!HJ$4:HJ$37,0)</f>
        <v>11</v>
      </c>
      <c r="HJ8" s="67">
        <f>_xlfn.RANK.EQ('raw-all-komoditas'!HK8,'raw-all-komoditas'!HK$4:HK$37,0)</f>
        <v>4</v>
      </c>
      <c r="HK8" s="67">
        <f>_xlfn.RANK.EQ('raw-all-komoditas'!HL8,'raw-all-komoditas'!HL$4:HL$37,0)</f>
        <v>26</v>
      </c>
      <c r="HL8" s="67">
        <f>_xlfn.RANK.EQ('raw-all-komoditas'!HM8,'raw-all-komoditas'!HM$4:HM$37,0)</f>
        <v>28</v>
      </c>
      <c r="HM8" s="67">
        <f>_xlfn.RANK.EQ('raw-all-komoditas'!HN8,'raw-all-komoditas'!HN$4:HN$37,0)</f>
        <v>6</v>
      </c>
      <c r="HN8" s="67">
        <f>_xlfn.RANK.EQ('raw-all-komoditas'!HO8,'raw-all-komoditas'!HO$4:HO$37,0)</f>
        <v>10</v>
      </c>
      <c r="HO8" s="67">
        <f>_xlfn.RANK.EQ('raw-all-komoditas'!HP8,'raw-all-komoditas'!HP$4:HP$37,0)</f>
        <v>32</v>
      </c>
      <c r="HP8" s="67">
        <f>_xlfn.RANK.EQ('raw-all-komoditas'!HQ8,'raw-all-komoditas'!HQ$4:HQ$37,0)</f>
        <v>2</v>
      </c>
      <c r="HQ8" s="67">
        <f>_xlfn.RANK.EQ('raw-all-komoditas'!HR8,'raw-all-komoditas'!HR$4:HR$37,0)</f>
        <v>32</v>
      </c>
      <c r="HR8" s="67">
        <f>_xlfn.RANK.EQ('raw-all-komoditas'!HS8,'raw-all-komoditas'!HS$4:HS$37,0)</f>
        <v>31</v>
      </c>
      <c r="HS8" s="67">
        <f>_xlfn.RANK.EQ('raw-all-komoditas'!HT8,'raw-all-komoditas'!HT$4:HT$37,0)</f>
        <v>28</v>
      </c>
      <c r="HT8" s="67">
        <f>_xlfn.RANK.EQ('raw-all-komoditas'!HU8,'raw-all-komoditas'!HU$4:HU$37,0)</f>
        <v>29</v>
      </c>
      <c r="HU8" s="67">
        <f>_xlfn.RANK.EQ('raw-all-komoditas'!HV8,'raw-all-komoditas'!HV$4:HV$37,0)</f>
        <v>28</v>
      </c>
      <c r="HV8" s="67">
        <f>_xlfn.RANK.EQ('raw-all-komoditas'!HW8,'raw-all-komoditas'!HW$4:HW$37,0)</f>
        <v>30</v>
      </c>
      <c r="HW8" s="67">
        <f>_xlfn.RANK.EQ('raw-all-komoditas'!HX8,'raw-all-komoditas'!HX$4:HX$37,0)</f>
        <v>27</v>
      </c>
      <c r="HX8" s="67">
        <f>_xlfn.RANK.EQ('raw-all-komoditas'!HY8,'raw-all-komoditas'!HY$4:HY$37,0)</f>
        <v>6</v>
      </c>
      <c r="HY8" s="67">
        <f>_xlfn.RANK.EQ('raw-all-komoditas'!HZ8,'raw-all-komoditas'!HZ$4:HZ$37,0)</f>
        <v>28</v>
      </c>
      <c r="HZ8" s="67">
        <f>_xlfn.RANK.EQ('raw-all-komoditas'!IA8,'raw-all-komoditas'!IA$4:IA$37,0)</f>
        <v>5</v>
      </c>
      <c r="IA8" s="67">
        <f>_xlfn.RANK.EQ('raw-all-komoditas'!IB8,'raw-all-komoditas'!IB$4:IB$37,0)</f>
        <v>6</v>
      </c>
      <c r="IB8" s="67">
        <f>_xlfn.RANK.EQ('raw-all-komoditas'!IC8,'raw-all-komoditas'!IC$4:IC$37,0)</f>
        <v>9</v>
      </c>
      <c r="IC8" s="67">
        <f>_xlfn.RANK.EQ('raw-all-komoditas'!ID8,'raw-all-komoditas'!ID$4:ID$37,0)</f>
        <v>21</v>
      </c>
      <c r="ID8" s="67">
        <f>_xlfn.RANK.EQ('raw-all-komoditas'!IE8,'raw-all-komoditas'!IE$4:IE$37,0)</f>
        <v>29</v>
      </c>
      <c r="IE8" s="67">
        <f>_xlfn.RANK.EQ('raw-all-komoditas'!IF8,'raw-all-komoditas'!IF$4:IF$37,0)</f>
        <v>2</v>
      </c>
      <c r="IF8" s="67">
        <f>_xlfn.RANK.EQ('raw-all-komoditas'!IG8,'raw-all-komoditas'!IG$4:IG$37,0)</f>
        <v>2</v>
      </c>
      <c r="IG8" s="67">
        <f>_xlfn.RANK.EQ('raw-all-komoditas'!IH8,'raw-all-komoditas'!IH$4:IH$37,0)</f>
        <v>5</v>
      </c>
      <c r="IH8" s="67">
        <f>_xlfn.RANK.EQ('raw-all-komoditas'!II8,'raw-all-komoditas'!II$4:II$37,0)</f>
        <v>2</v>
      </c>
      <c r="II8" s="67">
        <f>_xlfn.RANK.EQ('raw-all-komoditas'!IJ8,'raw-all-komoditas'!IJ$4:IJ$37,0)</f>
        <v>4</v>
      </c>
      <c r="IJ8" s="67">
        <f>_xlfn.RANK.EQ('raw-all-komoditas'!IK8,'raw-all-komoditas'!IK$4:IK$37,0)</f>
        <v>8</v>
      </c>
      <c r="IK8" s="67">
        <f>_xlfn.RANK.EQ('raw-all-komoditas'!IL8,'raw-all-komoditas'!IL$4:IL$37,0)</f>
        <v>5</v>
      </c>
      <c r="IL8" s="67">
        <f>_xlfn.RANK.EQ('raw-all-komoditas'!IM8,'raw-all-komoditas'!IM$4:IM$37,0)</f>
        <v>16</v>
      </c>
      <c r="IM8" s="67">
        <f>_xlfn.RANK.EQ('raw-all-komoditas'!IN8,'raw-all-komoditas'!IN$4:IN$37,0)</f>
        <v>30</v>
      </c>
      <c r="IN8" s="67">
        <f>_xlfn.RANK.EQ('raw-all-komoditas'!IO8,'raw-all-komoditas'!IO$4:IO$37,0)</f>
        <v>2</v>
      </c>
      <c r="IO8" s="67">
        <f>_xlfn.RANK.EQ('raw-all-komoditas'!IP8,'raw-all-komoditas'!IP$4:IP$37,0)</f>
        <v>19</v>
      </c>
      <c r="IP8" s="67">
        <f>_xlfn.RANK.EQ('raw-all-komoditas'!IQ8,'raw-all-komoditas'!IQ$4:IQ$37,0)</f>
        <v>22</v>
      </c>
      <c r="IQ8" s="67">
        <f>_xlfn.RANK.EQ('raw-all-komoditas'!IR8,'raw-all-komoditas'!IR$4:IR$37,0)</f>
        <v>9</v>
      </c>
      <c r="IR8" s="67">
        <f>_xlfn.RANK.EQ('raw-all-komoditas'!IS8,'raw-all-komoditas'!IS$4:IS$37,0)</f>
        <v>11</v>
      </c>
      <c r="IS8" s="67">
        <f>_xlfn.RANK.EQ('raw-all-komoditas'!IT8,'raw-all-komoditas'!IT$4:IT$37,0)</f>
        <v>3</v>
      </c>
      <c r="IT8" s="67">
        <f>_xlfn.RANK.EQ('raw-all-komoditas'!IU8,'raw-all-komoditas'!IU$4:IU$37,0)</f>
        <v>5</v>
      </c>
      <c r="IU8" s="67">
        <f>_xlfn.RANK.EQ('raw-all-komoditas'!IV8,'raw-all-komoditas'!IV$4:IV$37,0)</f>
        <v>21</v>
      </c>
      <c r="IV8" s="67">
        <f>_xlfn.RANK.EQ('raw-all-komoditas'!IW8,'raw-all-komoditas'!IW$4:IW$37,0)</f>
        <v>6</v>
      </c>
      <c r="IW8" s="67">
        <f>_xlfn.RANK.EQ('raw-all-komoditas'!IX8,'raw-all-komoditas'!IX$4:IX$37,0)</f>
        <v>33</v>
      </c>
      <c r="IX8" s="67">
        <f>_xlfn.RANK.EQ('raw-all-komoditas'!IY8,'raw-all-komoditas'!IY$4:IY$37,0)</f>
        <v>13</v>
      </c>
      <c r="IY8" s="67">
        <f>_xlfn.RANK.EQ('raw-all-komoditas'!IZ8,'raw-all-komoditas'!IZ$4:IZ$37,0)</f>
        <v>8</v>
      </c>
      <c r="IZ8" s="67">
        <f>_xlfn.RANK.EQ('raw-all-komoditas'!JA8,'raw-all-komoditas'!JA$4:JA$37,0)</f>
        <v>5</v>
      </c>
      <c r="JA8" s="67">
        <f>_xlfn.RANK.EQ('raw-all-komoditas'!JB8,'raw-all-komoditas'!JB$4:JB$37,0)</f>
        <v>3</v>
      </c>
      <c r="JB8" s="67">
        <f>_xlfn.RANK.EQ('raw-all-komoditas'!JC8,'raw-all-komoditas'!JC$4:JC$37,0)</f>
        <v>5</v>
      </c>
      <c r="JC8" s="67">
        <f>_xlfn.RANK.EQ('raw-all-komoditas'!JD8,'raw-all-komoditas'!JD$4:JD$37,0)</f>
        <v>23</v>
      </c>
      <c r="JD8" s="67">
        <f>_xlfn.RANK.EQ('raw-all-komoditas'!JE8,'raw-all-komoditas'!JE$4:JE$37,0)</f>
        <v>3</v>
      </c>
      <c r="JE8" s="67">
        <f>_xlfn.RANK.EQ('raw-all-komoditas'!JF8,'raw-all-komoditas'!JF$4:JF$37,0)</f>
        <v>28</v>
      </c>
      <c r="JF8" s="67">
        <f>_xlfn.RANK.EQ('raw-all-komoditas'!JG8,'raw-all-komoditas'!JG$4:JG$37,0)</f>
        <v>20</v>
      </c>
      <c r="JG8" s="67">
        <f>_xlfn.RANK.EQ('raw-all-komoditas'!JH8,'raw-all-komoditas'!JH$4:JH$37,0)</f>
        <v>10</v>
      </c>
      <c r="JH8" s="67">
        <f>_xlfn.RANK.EQ('raw-all-komoditas'!JI8,'raw-all-komoditas'!JI$4:JI$37,0)</f>
        <v>5</v>
      </c>
      <c r="JI8" s="67">
        <f>_xlfn.RANK.EQ('raw-all-komoditas'!JJ8,'raw-all-komoditas'!JJ$4:JJ$37,0)</f>
        <v>31</v>
      </c>
      <c r="JJ8" s="67">
        <f>_xlfn.RANK.EQ('raw-all-komoditas'!JK8,'raw-all-komoditas'!JK$4:JK$37,0)</f>
        <v>18</v>
      </c>
      <c r="JK8" s="67">
        <f>_xlfn.RANK.EQ('raw-all-komoditas'!JL8,'raw-all-komoditas'!JL$4:JL$37,0)</f>
        <v>34</v>
      </c>
      <c r="JL8" s="67">
        <f>_xlfn.RANK.EQ('raw-all-komoditas'!JM8,'raw-all-komoditas'!JM$4:JM$37,0)</f>
        <v>17</v>
      </c>
      <c r="JM8" s="67">
        <f>_xlfn.RANK.EQ('raw-all-komoditas'!JN8,'raw-all-komoditas'!JN$4:JN$37,0)</f>
        <v>14</v>
      </c>
      <c r="JN8" s="67">
        <f>_xlfn.RANK.EQ('raw-all-komoditas'!JO8,'raw-all-komoditas'!JO$4:JO$37,0)</f>
        <v>5</v>
      </c>
      <c r="JO8" s="67">
        <f>_xlfn.RANK.EQ('raw-all-komoditas'!JP8,'raw-all-komoditas'!JP$4:JP$37,0)</f>
        <v>32</v>
      </c>
      <c r="JP8" s="67">
        <f>_xlfn.RANK.EQ('raw-all-komoditas'!JQ8,'raw-all-komoditas'!JQ$4:JQ$37,0)</f>
        <v>27</v>
      </c>
      <c r="JQ8" s="67">
        <f>_xlfn.RANK.EQ('raw-all-komoditas'!JR8,'raw-all-komoditas'!JR$4:JR$37,0)</f>
        <v>8</v>
      </c>
      <c r="JR8" s="67">
        <f>_xlfn.RANK.EQ('raw-all-komoditas'!JS8,'raw-all-komoditas'!JS$4:JS$37,0)</f>
        <v>13</v>
      </c>
      <c r="JT8" s="68">
        <f>_xlfn.RANK.EQ('raw-all-komoditas'!JU8,'raw-all-komoditas'!JU$4:JU$37,0)</f>
        <v>5</v>
      </c>
      <c r="JU8" s="68">
        <f>_xlfn.RANK.EQ('raw-all-komoditas'!JV8,'raw-all-komoditas'!JV$4:JV$37,0)</f>
        <v>5</v>
      </c>
      <c r="JV8" s="68">
        <f>_xlfn.RANK.EQ('raw-all-komoditas'!JW8,'raw-all-komoditas'!JW$4:JW$37,0)</f>
        <v>3</v>
      </c>
      <c r="JW8" s="68">
        <f>_xlfn.RANK.EQ('raw-all-komoditas'!JX8,'raw-all-komoditas'!JX$4:JX$37,0)</f>
        <v>9</v>
      </c>
      <c r="JX8" s="68">
        <f>_xlfn.RANK.EQ('raw-all-komoditas'!JY8,'raw-all-komoditas'!JY$4:JY$37,0)</f>
        <v>10</v>
      </c>
      <c r="JY8" s="68">
        <f>_xlfn.RANK.EQ('raw-all-komoditas'!JZ8,'raw-all-komoditas'!JZ$4:JZ$37,0)</f>
        <v>11</v>
      </c>
      <c r="JZ8" s="68">
        <f>_xlfn.RANK.EQ('raw-all-komoditas'!KA8,'raw-all-komoditas'!KA$4:KA$37,0)</f>
        <v>8</v>
      </c>
      <c r="KA8" s="68">
        <f>_xlfn.RANK.EQ('raw-all-komoditas'!KB8,'raw-all-komoditas'!KB$4:KB$37,0)</f>
        <v>1</v>
      </c>
      <c r="KB8" s="68">
        <f>_xlfn.RANK.EQ('raw-all-komoditas'!KC8,'raw-all-komoditas'!KC$4:KC$37,0)</f>
        <v>18</v>
      </c>
      <c r="KC8" s="68">
        <f>_xlfn.RANK.EQ('raw-all-komoditas'!KD8,'raw-all-komoditas'!KD$4:KD$37,0)</f>
        <v>20</v>
      </c>
      <c r="KD8" s="68">
        <f>_xlfn.RANK.EQ('raw-all-komoditas'!KE8,'raw-all-komoditas'!KE$4:KE$37,0)</f>
        <v>2</v>
      </c>
      <c r="KE8" s="68">
        <f>_xlfn.RANK.EQ('raw-all-komoditas'!KF8,'raw-all-komoditas'!KF$4:KF$37,0)</f>
        <v>7</v>
      </c>
      <c r="KF8" s="68">
        <f>_xlfn.RANK.EQ('raw-all-komoditas'!KG8,'raw-all-komoditas'!KG$4:KG$37,0)</f>
        <v>7</v>
      </c>
      <c r="KG8" s="68">
        <f>_xlfn.RANK.EQ('raw-all-komoditas'!KH8,'raw-all-komoditas'!KH$4:KH$37,0)</f>
        <v>12</v>
      </c>
      <c r="KH8" s="68">
        <f>_xlfn.RANK.EQ('raw-all-komoditas'!KI8,'raw-all-komoditas'!KI$4:KI$37,0)</f>
        <v>2</v>
      </c>
      <c r="KI8" s="68">
        <f>_xlfn.RANK.EQ('raw-all-komoditas'!KJ8,'raw-all-komoditas'!KJ$4:KJ$37,0)</f>
        <v>4</v>
      </c>
      <c r="KJ8" s="68">
        <f>_xlfn.RANK.EQ('raw-all-komoditas'!KK8,'raw-all-komoditas'!KK$4:KK$37,0)</f>
        <v>4</v>
      </c>
      <c r="KK8" s="68">
        <f>_xlfn.RANK.EQ('raw-all-komoditas'!KL8,'raw-all-komoditas'!KL$4:KL$37,0)</f>
        <v>1</v>
      </c>
      <c r="KL8" s="68">
        <f>_xlfn.RANK.EQ('raw-all-komoditas'!KM8,'raw-all-komoditas'!KM$4:KM$37,0)</f>
        <v>4</v>
      </c>
      <c r="KM8" s="68">
        <f>_xlfn.RANK.EQ('raw-all-komoditas'!KN8,'raw-all-komoditas'!KN$4:KN$37,0)</f>
        <v>13</v>
      </c>
      <c r="KN8" s="68">
        <f>_xlfn.RANK.EQ('raw-all-komoditas'!KO8,'raw-all-komoditas'!KO$4:KO$37,0)</f>
        <v>4</v>
      </c>
      <c r="KO8" s="68">
        <f>_xlfn.RANK.EQ('raw-all-komoditas'!KP8,'raw-all-komoditas'!KP$4:KP$37,0)</f>
        <v>3</v>
      </c>
      <c r="KP8" s="68">
        <f>_xlfn.RANK.EQ('raw-all-komoditas'!KQ8,'raw-all-komoditas'!KQ$4:KQ$37,0)</f>
        <v>2</v>
      </c>
      <c r="KQ8" s="68">
        <f>_xlfn.RANK.EQ('raw-all-komoditas'!KR8,'raw-all-komoditas'!KR$4:KR$37,0)</f>
        <v>9</v>
      </c>
      <c r="KR8" s="68">
        <f>_xlfn.RANK.EQ('raw-all-komoditas'!KS8,'raw-all-komoditas'!KS$4:KS$37,0)</f>
        <v>2</v>
      </c>
      <c r="KS8" s="68">
        <f>_xlfn.RANK.EQ('raw-all-komoditas'!KT8,'raw-all-komoditas'!KT$4:KT$37,0)</f>
        <v>7</v>
      </c>
      <c r="KT8" s="68">
        <f>_xlfn.RANK.EQ('raw-all-komoditas'!KU8,'raw-all-komoditas'!KU$4:KU$37,0)</f>
        <v>3</v>
      </c>
      <c r="KU8" s="68">
        <f>_xlfn.RANK.EQ('raw-all-komoditas'!KV8,'raw-all-komoditas'!KV$4:KV$37,0)</f>
        <v>8</v>
      </c>
      <c r="KV8" s="68">
        <f>_xlfn.RANK.EQ('raw-all-komoditas'!KW8,'raw-all-komoditas'!KW$4:KW$37,0)</f>
        <v>4</v>
      </c>
      <c r="KW8" s="68">
        <f>_xlfn.RANK.EQ('raw-all-komoditas'!KX8,'raw-all-komoditas'!KX$4:KX$37,0)</f>
        <v>13</v>
      </c>
      <c r="KX8" s="68">
        <f>_xlfn.RANK.EQ('raw-all-komoditas'!KY8,'raw-all-komoditas'!KY$4:KY$37,0)</f>
        <v>3</v>
      </c>
      <c r="KY8" s="68">
        <f>_xlfn.RANK.EQ('raw-all-komoditas'!KZ8,'raw-all-komoditas'!KZ$4:KZ$37,0)</f>
        <v>4</v>
      </c>
      <c r="KZ8" s="68">
        <f>_xlfn.RANK.EQ('raw-all-komoditas'!LA8,'raw-all-komoditas'!LA$4:LA$37,0)</f>
        <v>10</v>
      </c>
      <c r="LA8" s="68">
        <f>_xlfn.RANK.EQ('raw-all-komoditas'!LB8,'raw-all-komoditas'!LB$4:LB$37,0)</f>
        <v>4</v>
      </c>
      <c r="LB8" s="68">
        <f>_xlfn.RANK.EQ('raw-all-komoditas'!LC8,'raw-all-komoditas'!LC$4:LC$37,0)</f>
        <v>2</v>
      </c>
      <c r="LC8" s="68">
        <f>_xlfn.RANK.EQ('raw-all-komoditas'!LD8,'raw-all-komoditas'!LD$4:LD$37,0)</f>
        <v>2</v>
      </c>
      <c r="LD8" s="68">
        <f>_xlfn.RANK.EQ('raw-all-komoditas'!LE8,'raw-all-komoditas'!LE$4:LE$37,0)</f>
        <v>3</v>
      </c>
      <c r="LE8" s="68">
        <f>_xlfn.RANK.EQ('raw-all-komoditas'!LF8,'raw-all-komoditas'!LF$4:LF$37,0)</f>
        <v>2</v>
      </c>
      <c r="LF8" s="68">
        <f>_xlfn.RANK.EQ('raw-all-komoditas'!LG8,'raw-all-komoditas'!LG$4:LG$37,0)</f>
        <v>3</v>
      </c>
      <c r="LG8" s="68">
        <f>_xlfn.RANK.EQ('raw-all-komoditas'!LH8,'raw-all-komoditas'!LH$4:LH$37,0)</f>
        <v>10</v>
      </c>
      <c r="LH8" s="68">
        <f>_xlfn.RANK.EQ('raw-all-komoditas'!LI8,'raw-all-komoditas'!LI$4:LI$37,0)</f>
        <v>2</v>
      </c>
      <c r="LI8" s="68">
        <f>_xlfn.RANK.EQ('raw-all-komoditas'!LJ8,'raw-all-komoditas'!LJ$4:LJ$37,0)</f>
        <v>10</v>
      </c>
      <c r="LJ8" s="68">
        <f>_xlfn.RANK.EQ('raw-all-komoditas'!LK8,'raw-all-komoditas'!LK$4:LK$37,0)</f>
        <v>2</v>
      </c>
      <c r="LK8" s="68">
        <f>_xlfn.RANK.EQ('raw-all-komoditas'!LL8,'raw-all-komoditas'!LL$4:LL$37,0)</f>
        <v>3</v>
      </c>
      <c r="LL8" s="68">
        <f>_xlfn.RANK.EQ('raw-all-komoditas'!LM8,'raw-all-komoditas'!LM$4:LM$37,0)</f>
        <v>7</v>
      </c>
      <c r="LM8" s="68">
        <f>_xlfn.RANK.EQ('raw-all-komoditas'!LN8,'raw-all-komoditas'!LN$4:LN$37,0)</f>
        <v>21</v>
      </c>
      <c r="LN8" s="68">
        <f>_xlfn.RANK.EQ('raw-all-komoditas'!LO8,'raw-all-komoditas'!LO$4:LO$37,0)</f>
        <v>15</v>
      </c>
      <c r="LO8" s="68">
        <f>_xlfn.RANK.EQ('raw-all-komoditas'!LP8,'raw-all-komoditas'!LP$4:LP$37,0)</f>
        <v>12</v>
      </c>
      <c r="LP8" s="68">
        <f>_xlfn.RANK.EQ('raw-all-komoditas'!LQ8,'raw-all-komoditas'!LQ$4:LQ$37,0)</f>
        <v>10</v>
      </c>
      <c r="LQ8" s="68">
        <f>_xlfn.RANK.EQ('raw-all-komoditas'!LR8,'raw-all-komoditas'!LR$4:LR$37,0)</f>
        <v>2</v>
      </c>
      <c r="LR8" s="68">
        <f>_xlfn.RANK.EQ('raw-all-komoditas'!LS8,'raw-all-komoditas'!LS$4:LS$37,0)</f>
        <v>3</v>
      </c>
      <c r="LS8" s="68">
        <f>_xlfn.RANK.EQ('raw-all-komoditas'!LT8,'raw-all-komoditas'!LT$4:LT$37,0)</f>
        <v>8</v>
      </c>
      <c r="LT8" s="68">
        <f>_xlfn.RANK.EQ('raw-all-komoditas'!LU8,'raw-all-komoditas'!LU$4:LU$37,0)</f>
        <v>4</v>
      </c>
      <c r="LU8" s="68">
        <f>_xlfn.RANK.EQ('raw-all-komoditas'!LV8,'raw-all-komoditas'!LV$4:LV$37,0)</f>
        <v>5</v>
      </c>
      <c r="LV8" s="68">
        <f>_xlfn.RANK.EQ('raw-all-komoditas'!LW8,'raw-all-komoditas'!LW$4:LW$37,0)</f>
        <v>1</v>
      </c>
      <c r="LW8" s="68">
        <f>_xlfn.RANK.EQ('raw-all-komoditas'!LX8,'raw-all-komoditas'!LX$4:LX$37,0)</f>
        <v>2</v>
      </c>
      <c r="LX8" s="68">
        <f>_xlfn.RANK.EQ('raw-all-komoditas'!LY8,'raw-all-komoditas'!LY$4:LY$37,0)</f>
        <v>5</v>
      </c>
      <c r="LY8" s="68">
        <f>_xlfn.RANK.EQ('raw-all-komoditas'!LZ8,'raw-all-komoditas'!LZ$4:LZ$37,0)</f>
        <v>2</v>
      </c>
      <c r="LZ8" s="68">
        <f>_xlfn.RANK.EQ('raw-all-komoditas'!MA8,'raw-all-komoditas'!MA$4:MA$37,0)</f>
        <v>6</v>
      </c>
      <c r="MA8" s="68">
        <f>_xlfn.RANK.EQ('raw-all-komoditas'!MB8,'raw-all-komoditas'!MB$4:MB$37,0)</f>
        <v>5</v>
      </c>
      <c r="MB8" s="68">
        <f>_xlfn.RANK.EQ('raw-all-komoditas'!MC8,'raw-all-komoditas'!MC$4:MC$37,0)</f>
        <v>7</v>
      </c>
      <c r="MC8" s="68">
        <f>_xlfn.RANK.EQ('raw-all-komoditas'!MD8,'raw-all-komoditas'!MD$4:MD$37,0)</f>
        <v>8</v>
      </c>
      <c r="MD8" s="68">
        <f>_xlfn.RANK.EQ('raw-all-komoditas'!ME8,'raw-all-komoditas'!ME$4:ME$37,0)</f>
        <v>19</v>
      </c>
      <c r="ME8" s="68">
        <f>_xlfn.RANK.EQ('raw-all-komoditas'!MF8,'raw-all-komoditas'!MF$4:MF$37,0)</f>
        <v>4</v>
      </c>
      <c r="MF8" s="68">
        <f>_xlfn.RANK.EQ('raw-all-komoditas'!MG8,'raw-all-komoditas'!MG$4:MG$37,0)</f>
        <v>3</v>
      </c>
      <c r="MG8" s="68">
        <f>_xlfn.RANK.EQ('raw-all-komoditas'!MH8,'raw-all-komoditas'!MH$4:MH$37,0)</f>
        <v>9</v>
      </c>
      <c r="MH8" s="68">
        <f>_xlfn.RANK.EQ('raw-all-komoditas'!MI8,'raw-all-komoditas'!MI$4:MI$37,0)</f>
        <v>2</v>
      </c>
      <c r="MI8" s="68">
        <f>_xlfn.RANK.EQ('raw-all-komoditas'!MJ8,'raw-all-komoditas'!MJ$4:MJ$37,0)</f>
        <v>3</v>
      </c>
      <c r="MJ8" s="68">
        <f>_xlfn.RANK.EQ('raw-all-komoditas'!MK8,'raw-all-komoditas'!MK$4:MK$37,0)</f>
        <v>12</v>
      </c>
      <c r="ML8" s="69">
        <f>_xlfn.RANK.EQ('raw-all-komoditas'!MM8,'raw-all-komoditas'!MM$4:MM$37,0)</f>
        <v>27</v>
      </c>
      <c r="MM8" s="69">
        <f>_xlfn.RANK.EQ('raw-all-komoditas'!MN8,'raw-all-komoditas'!MN$4:MN$37,0)</f>
        <v>9</v>
      </c>
      <c r="MN8" s="69">
        <f>_xlfn.RANK.EQ('raw-all-komoditas'!MO8,'raw-all-komoditas'!MO$4:MO$37,0)</f>
        <v>12</v>
      </c>
      <c r="MO8" s="69">
        <f>_xlfn.RANK.EQ('raw-all-komoditas'!MP8,'raw-all-komoditas'!MP$4:MP$37,0)</f>
        <v>16</v>
      </c>
      <c r="MP8" s="69">
        <f>_xlfn.RANK.EQ('raw-all-komoditas'!MQ8,'raw-all-komoditas'!MQ$4:MQ$37,0)</f>
        <v>14</v>
      </c>
      <c r="MQ8" s="69">
        <f>_xlfn.RANK.EQ('raw-all-komoditas'!MR8,'raw-all-komoditas'!MR$4:MR$37,0)</f>
        <v>20</v>
      </c>
      <c r="MR8" s="69">
        <f>_xlfn.RANK.EQ('raw-all-komoditas'!MS8,'raw-all-komoditas'!MS$4:MS$37,0)</f>
        <v>28</v>
      </c>
      <c r="MS8" s="69">
        <f>_xlfn.RANK.EQ('raw-all-komoditas'!MT8,'raw-all-komoditas'!MT$4:MT$37,0)</f>
        <v>23</v>
      </c>
      <c r="MT8" s="69">
        <f>_xlfn.RANK.EQ('raw-all-komoditas'!MU8,'raw-all-komoditas'!MU$4:MU$37,0)</f>
        <v>17</v>
      </c>
      <c r="MU8" s="69">
        <f>_xlfn.RANK.EQ('raw-all-komoditas'!MV8,'raw-all-komoditas'!MV$4:MV$37,0)</f>
        <v>13</v>
      </c>
      <c r="MV8" s="69">
        <f>_xlfn.RANK.EQ('raw-all-komoditas'!MW8,'raw-all-komoditas'!MW$4:MW$37,0)</f>
        <v>22</v>
      </c>
      <c r="MW8" s="69">
        <f>_xlfn.RANK.EQ('raw-all-komoditas'!MX8,'raw-all-komoditas'!MX$4:MX$37,0)</f>
        <v>20</v>
      </c>
      <c r="MX8" s="69">
        <f>_xlfn.RANK.EQ('raw-all-komoditas'!MY8,'raw-all-komoditas'!MY$4:MY$37,0)</f>
        <v>9</v>
      </c>
      <c r="MY8" s="69">
        <f>_xlfn.RANK.EQ('raw-all-komoditas'!MZ8,'raw-all-komoditas'!MZ$4:MZ$37,0)</f>
        <v>24</v>
      </c>
      <c r="MZ8" s="69">
        <f>_xlfn.RANK.EQ('raw-all-komoditas'!NA8,'raw-all-komoditas'!NA$4:NA$37,0)</f>
        <v>17</v>
      </c>
      <c r="NA8" s="69">
        <f>_xlfn.RANK.EQ('raw-all-komoditas'!NB8,'raw-all-komoditas'!NB$4:NB$37,0)</f>
        <v>30</v>
      </c>
      <c r="NB8" s="69">
        <f>_xlfn.RANK.EQ('raw-all-komoditas'!NC8,'raw-all-komoditas'!NC$4:NC$37,0)</f>
        <v>26</v>
      </c>
      <c r="ND8" s="70">
        <f>_xlfn.RANK.EQ('raw-all-komoditas'!NE8,'raw-all-komoditas'!NE$4:NE$37,0)</f>
        <v>6</v>
      </c>
      <c r="NE8" s="70">
        <f>_xlfn.RANK.EQ('raw-all-komoditas'!NF8,'raw-all-komoditas'!NF$4:NF$37,0)</f>
        <v>6</v>
      </c>
      <c r="NF8" s="70">
        <f>_xlfn.RANK.EQ('raw-all-komoditas'!NG8,'raw-all-komoditas'!NG$4:NG$37,0)</f>
        <v>20</v>
      </c>
      <c r="NG8" s="70">
        <f>_xlfn.RANK.EQ('raw-all-komoditas'!NH8,'raw-all-komoditas'!NH$4:NH$37,0)</f>
        <v>3</v>
      </c>
      <c r="NH8" s="70">
        <f>_xlfn.RANK.EQ('raw-all-komoditas'!NI8,'raw-all-komoditas'!NI$4:NI$37,0)</f>
        <v>11</v>
      </c>
      <c r="NI8" s="70">
        <f>_xlfn.RANK.EQ('raw-all-komoditas'!NJ8,'raw-all-komoditas'!NJ$4:NJ$37,0)</f>
        <v>13</v>
      </c>
      <c r="NJ8" s="70">
        <f>_xlfn.RANK.EQ('raw-all-komoditas'!NK8,'raw-all-komoditas'!NK$4:NK$37,0)</f>
        <v>2</v>
      </c>
      <c r="NK8" s="70">
        <f>_xlfn.RANK.EQ('raw-all-komoditas'!NL8,'raw-all-komoditas'!NL$4:NL$37,0)</f>
        <v>2</v>
      </c>
      <c r="NL8" s="70">
        <f>_xlfn.RANK.EQ('raw-all-komoditas'!NM8,'raw-all-komoditas'!NM$4:NM$37,0)</f>
        <v>2</v>
      </c>
      <c r="NM8" s="70">
        <f>_xlfn.RANK.EQ('raw-all-komoditas'!NN8,'raw-all-komoditas'!NN$4:NN$37,0)</f>
        <v>9</v>
      </c>
      <c r="NN8" s="70">
        <f>_xlfn.RANK.EQ('raw-all-komoditas'!NO8,'raw-all-komoditas'!NO$4:NO$37,0)</f>
        <v>2</v>
      </c>
      <c r="NO8" s="70">
        <f>_xlfn.RANK.EQ('raw-all-komoditas'!NP8,'raw-all-komoditas'!NP$4:NP$37,0)</f>
        <v>11</v>
      </c>
      <c r="NP8" s="70">
        <f>_xlfn.RANK.EQ('raw-all-komoditas'!NQ8,'raw-all-komoditas'!NQ$4:NQ$37,0)</f>
        <v>2</v>
      </c>
      <c r="NQ8" s="70">
        <f>_xlfn.RANK.EQ('raw-all-komoditas'!NR8,'raw-all-komoditas'!NR$4:NR$37,0)</f>
        <v>22</v>
      </c>
      <c r="NR8" s="70">
        <f>_xlfn.RANK.EQ('raw-all-komoditas'!NS8,'raw-all-komoditas'!NS$4:NS$37,0)</f>
        <v>2</v>
      </c>
      <c r="NS8" s="70">
        <f>_xlfn.RANK.EQ('raw-all-komoditas'!NT8,'raw-all-komoditas'!NT$4:NT$37,0)</f>
        <v>28</v>
      </c>
      <c r="NT8" s="70">
        <f>_xlfn.RANK.EQ('raw-all-komoditas'!NU8,'raw-all-komoditas'!NU$4:NU$37,0)</f>
        <v>8</v>
      </c>
      <c r="NU8" s="70">
        <f>_xlfn.RANK.EQ('raw-all-komoditas'!NV8,'raw-all-komoditas'!NV$4:NV$37,0)</f>
        <v>26</v>
      </c>
      <c r="NV8" s="70">
        <f>_xlfn.RANK.EQ('raw-all-komoditas'!NW8,'raw-all-komoditas'!NW$4:NW$37,0)</f>
        <v>5</v>
      </c>
      <c r="NW8" s="70">
        <f>_xlfn.RANK.EQ('raw-all-komoditas'!NX8,'raw-all-komoditas'!NX$4:NX$37,0)</f>
        <v>11</v>
      </c>
      <c r="NX8" s="70">
        <f>_xlfn.RANK.EQ('raw-all-komoditas'!NY8,'raw-all-komoditas'!NY$4:NY$37,0)</f>
        <v>2</v>
      </c>
      <c r="NY8" s="70">
        <f>_xlfn.RANK.EQ('raw-all-komoditas'!NZ8,'raw-all-komoditas'!NZ$4:NZ$37,0)</f>
        <v>6</v>
      </c>
      <c r="NZ8" s="70">
        <f>_xlfn.RANK.EQ('raw-all-komoditas'!OA8,'raw-all-komoditas'!OA$4:OA$37,0)</f>
        <v>3</v>
      </c>
      <c r="OA8" s="70">
        <f>_xlfn.RANK.EQ('raw-all-komoditas'!OB8,'raw-all-komoditas'!OB$4:OB$37,0)</f>
        <v>4</v>
      </c>
      <c r="OB8" s="70">
        <f>_xlfn.RANK.EQ('raw-all-komoditas'!OC8,'raw-all-komoditas'!OC$4:OC$37,0)</f>
        <v>12</v>
      </c>
      <c r="OC8" s="70">
        <f>_xlfn.RANK.EQ('raw-all-komoditas'!OD8,'raw-all-komoditas'!OD$4:OD$37,0)</f>
        <v>2</v>
      </c>
      <c r="OD8" s="70">
        <f>_xlfn.RANK.EQ('raw-all-komoditas'!OE8,'raw-all-komoditas'!OE$4:OE$37,0)</f>
        <v>21</v>
      </c>
      <c r="OF8" s="71">
        <f>_xlfn.RANK.EQ('raw-all-komoditas'!OG8,'raw-all-komoditas'!OG$4:OG$37,0)</f>
        <v>11</v>
      </c>
      <c r="OG8" s="71">
        <f>_xlfn.RANK.EQ('raw-all-komoditas'!OH8,'raw-all-komoditas'!OH$4:OH$37,0)</f>
        <v>6</v>
      </c>
      <c r="OH8" s="71">
        <f>_xlfn.RANK.EQ('raw-all-komoditas'!OI8,'raw-all-komoditas'!OI$4:OI$37,0)</f>
        <v>2</v>
      </c>
      <c r="OI8" s="71">
        <f>_xlfn.RANK.EQ('raw-all-komoditas'!OJ8,'raw-all-komoditas'!OJ$4:OJ$37,0)</f>
        <v>2</v>
      </c>
      <c r="OJ8" s="71">
        <f>_xlfn.RANK.EQ('raw-all-komoditas'!OK8,'raw-all-komoditas'!OK$4:OK$37,0)</f>
        <v>8</v>
      </c>
      <c r="OK8" s="71">
        <f>_xlfn.RANK.EQ('raw-all-komoditas'!OL8,'raw-all-komoditas'!OL$4:OL$37,0)</f>
        <v>2</v>
      </c>
      <c r="OL8" s="71">
        <f>_xlfn.RANK.EQ('raw-all-komoditas'!OM8,'raw-all-komoditas'!OM$4:OM$37,0)</f>
        <v>3</v>
      </c>
      <c r="OM8" s="71">
        <f>_xlfn.RANK.EQ('raw-all-komoditas'!ON8,'raw-all-komoditas'!ON$4:ON$37,0)</f>
        <v>2</v>
      </c>
      <c r="ON8" s="71">
        <f>_xlfn.RANK.EQ('raw-all-komoditas'!OO8,'raw-all-komoditas'!OO$4:OO$37,0)</f>
        <v>5</v>
      </c>
      <c r="OO8" s="71">
        <f>_xlfn.RANK.EQ('raw-all-komoditas'!OP8,'raw-all-komoditas'!OP$4:OP$37,0)</f>
        <v>2</v>
      </c>
      <c r="OP8" s="71">
        <f>_xlfn.RANK.EQ('raw-all-komoditas'!OQ8,'raw-all-komoditas'!OQ$4:OQ$37,0)</f>
        <v>6</v>
      </c>
      <c r="OQ8" s="71">
        <f>_xlfn.RANK.EQ('raw-all-komoditas'!OR8,'raw-all-komoditas'!OR$4:OR$37,0)</f>
        <v>5</v>
      </c>
      <c r="OR8" s="71">
        <f>_xlfn.RANK.EQ('raw-all-komoditas'!OS8,'raw-all-komoditas'!OS$4:OS$37,0)</f>
        <v>2</v>
      </c>
      <c r="OS8" s="71">
        <f>_xlfn.RANK.EQ('raw-all-komoditas'!OT8,'raw-all-komoditas'!OT$4:OT$37,0)</f>
        <v>4</v>
      </c>
      <c r="OT8" s="71">
        <f>_xlfn.RANK.EQ('raw-all-komoditas'!OU8,'raw-all-komoditas'!OU$4:OU$37,0)</f>
        <v>5</v>
      </c>
      <c r="OU8" s="71">
        <f>_xlfn.RANK.EQ('raw-all-komoditas'!OV8,'raw-all-komoditas'!OV$4:OV$37,0)</f>
        <v>10</v>
      </c>
      <c r="OV8" s="71">
        <f>_xlfn.RANK.EQ('raw-all-komoditas'!OW8,'raw-all-komoditas'!OW$4:OW$37,0)</f>
        <v>2</v>
      </c>
      <c r="OW8" s="71">
        <f>_xlfn.RANK.EQ('raw-all-komoditas'!OX8,'raw-all-komoditas'!OX$4:OX$37,0)</f>
        <v>7</v>
      </c>
      <c r="OX8" s="71">
        <f>_xlfn.RANK.EQ('raw-all-komoditas'!OY8,'raw-all-komoditas'!OY$4:OY$37,0)</f>
        <v>13</v>
      </c>
      <c r="OY8" s="71">
        <f>_xlfn.RANK.EQ('raw-all-komoditas'!OZ8,'raw-all-komoditas'!OZ$4:OZ$37,0)</f>
        <v>2</v>
      </c>
      <c r="OZ8" s="71">
        <f>_xlfn.RANK.EQ('raw-all-komoditas'!PA8,'raw-all-komoditas'!PA$4:PA$37,0)</f>
        <v>17</v>
      </c>
      <c r="PA8" s="71">
        <f>_xlfn.RANK.EQ('raw-all-komoditas'!PB8,'raw-all-komoditas'!PB$4:PB$37,0)</f>
        <v>17</v>
      </c>
      <c r="PB8" s="71">
        <f>_xlfn.RANK.EQ('raw-all-komoditas'!PC8,'raw-all-komoditas'!PC$4:PC$37,0)</f>
        <v>2</v>
      </c>
      <c r="PC8" s="71">
        <f>_xlfn.RANK.EQ('raw-all-komoditas'!PD8,'raw-all-komoditas'!PD$4:PD$37,0)</f>
        <v>8</v>
      </c>
      <c r="PD8" s="71">
        <f>_xlfn.RANK.EQ('raw-all-komoditas'!PE8,'raw-all-komoditas'!PE$4:PE$37,0)</f>
        <v>14</v>
      </c>
      <c r="PE8" s="71">
        <f>_xlfn.RANK.EQ('raw-all-komoditas'!PF8,'raw-all-komoditas'!PF$4:PF$37,0)</f>
        <v>15</v>
      </c>
      <c r="PF8" s="71">
        <f>_xlfn.RANK.EQ('raw-all-komoditas'!PG8,'raw-all-komoditas'!PG$4:PG$37,0)</f>
        <v>2</v>
      </c>
      <c r="PG8" s="71">
        <f>_xlfn.RANK.EQ('raw-all-komoditas'!PH8,'raw-all-komoditas'!PH$4:PH$37,0)</f>
        <v>18</v>
      </c>
      <c r="PH8" s="71">
        <f>_xlfn.RANK.EQ('raw-all-komoditas'!PI8,'raw-all-komoditas'!PI$4:PI$37,0)</f>
        <v>2</v>
      </c>
      <c r="PI8" s="71">
        <f>_xlfn.RANK.EQ('raw-all-komoditas'!PJ8,'raw-all-komoditas'!PJ$4:PJ$37,0)</f>
        <v>7</v>
      </c>
      <c r="PJ8" s="71">
        <f>_xlfn.RANK.EQ('raw-all-komoditas'!PK8,'raw-all-komoditas'!PK$4:PK$37,0)</f>
        <v>6</v>
      </c>
      <c r="PK8" s="71">
        <f>_xlfn.RANK.EQ('raw-all-komoditas'!PL8,'raw-all-komoditas'!PL$4:PL$37,0)</f>
        <v>4</v>
      </c>
      <c r="PL8" s="71">
        <f>_xlfn.RANK.EQ('raw-all-komoditas'!PM8,'raw-all-komoditas'!PM$4:PM$37,0)</f>
        <v>14</v>
      </c>
      <c r="PM8" s="71">
        <f>_xlfn.RANK.EQ('raw-all-komoditas'!PN8,'raw-all-komoditas'!PN$4:PN$37,0)</f>
        <v>17</v>
      </c>
      <c r="PN8" s="71">
        <f>_xlfn.RANK.EQ('raw-all-komoditas'!PO8,'raw-all-komoditas'!PO$4:PO$37,0)</f>
        <v>6</v>
      </c>
      <c r="PO8" s="71">
        <f>_xlfn.RANK.EQ('raw-all-komoditas'!PP8,'raw-all-komoditas'!PP$4:PP$37,0)</f>
        <v>3</v>
      </c>
      <c r="PP8" s="71">
        <f>_xlfn.RANK.EQ('raw-all-komoditas'!PQ8,'raw-all-komoditas'!PQ$4:PQ$37,0)</f>
        <v>5</v>
      </c>
      <c r="PQ8" s="71">
        <f>_xlfn.RANK.EQ('raw-all-komoditas'!PR8,'raw-all-komoditas'!PR$4:PR$37,0)</f>
        <v>10</v>
      </c>
      <c r="PR8" s="71">
        <f>_xlfn.RANK.EQ('raw-all-komoditas'!PS8,'raw-all-komoditas'!PS$4:PS$37,0)</f>
        <v>5</v>
      </c>
      <c r="PS8" s="71">
        <f>_xlfn.RANK.EQ('raw-all-komoditas'!PT8,'raw-all-komoditas'!PT$4:PT$37,0)</f>
        <v>2</v>
      </c>
      <c r="PT8" s="71">
        <f>_xlfn.RANK.EQ('raw-all-komoditas'!PU8,'raw-all-komoditas'!PU$4:PU$37,0)</f>
        <v>17</v>
      </c>
      <c r="PU8" s="71">
        <f>_xlfn.RANK.EQ('raw-all-komoditas'!PV8,'raw-all-komoditas'!PV$4:PV$37,0)</f>
        <v>3</v>
      </c>
      <c r="PW8" s="67">
        <f>_xlfn.RANK.EQ('raw-all-komoditas'!PX8,'raw-all-komoditas'!PX$4:PX$37,0)</f>
        <v>11</v>
      </c>
      <c r="PX8" s="67">
        <f>_xlfn.RANK.EQ('raw-all-komoditas'!PY8,'raw-all-komoditas'!PY$4:PY$37,0)</f>
        <v>20</v>
      </c>
      <c r="PY8" s="67">
        <f>_xlfn.RANK.EQ('raw-all-komoditas'!PZ8,'raw-all-komoditas'!PZ$4:PZ$37,0)</f>
        <v>3</v>
      </c>
      <c r="PZ8" s="67">
        <f>_xlfn.RANK.EQ('raw-all-komoditas'!QA8,'raw-all-komoditas'!QA$4:QA$37,0)</f>
        <v>20</v>
      </c>
      <c r="QA8" s="67">
        <f>_xlfn.RANK.EQ('raw-all-komoditas'!QB8,'raw-all-komoditas'!QB$4:QB$37,0)</f>
        <v>29</v>
      </c>
      <c r="QB8" s="67">
        <f>_xlfn.RANK.EQ('raw-all-komoditas'!QC8,'raw-all-komoditas'!QC$4:QC$37,0)</f>
        <v>16</v>
      </c>
      <c r="QC8" s="67">
        <f>_xlfn.RANK.EQ('raw-all-komoditas'!QD8,'raw-all-komoditas'!QD$4:QD$37,0)</f>
        <v>16</v>
      </c>
      <c r="QD8" s="67">
        <f>_xlfn.RANK.EQ('raw-all-komoditas'!QE8,'raw-all-komoditas'!QE$4:QE$37,0)</f>
        <v>29</v>
      </c>
      <c r="QE8" s="67">
        <f>_xlfn.RANK.EQ('raw-all-komoditas'!QF8,'raw-all-komoditas'!QF$4:QF$37,0)</f>
        <v>9</v>
      </c>
      <c r="QF8" s="67">
        <f>_xlfn.RANK.EQ('raw-all-komoditas'!QG8,'raw-all-komoditas'!QG$4:QG$37,0)</f>
        <v>7</v>
      </c>
      <c r="QG8" s="67">
        <f>_xlfn.RANK.EQ('raw-all-komoditas'!QH8,'raw-all-komoditas'!QH$4:QH$37,0)</f>
        <v>3</v>
      </c>
      <c r="QH8" s="67">
        <f>_xlfn.RANK.EQ('raw-all-komoditas'!QI8,'raw-all-komoditas'!QI$4:QI$37,0)</f>
        <v>32</v>
      </c>
      <c r="QI8" s="67">
        <f>_xlfn.RANK.EQ('raw-all-komoditas'!QJ8,'raw-all-komoditas'!QJ$4:QJ$37,0)</f>
        <v>3</v>
      </c>
      <c r="QJ8" s="67">
        <f>_xlfn.RANK.EQ('raw-all-komoditas'!QK8,'raw-all-komoditas'!QK$4:QK$37,0)</f>
        <v>8</v>
      </c>
      <c r="QK8" s="67">
        <f>_xlfn.RANK.EQ('raw-all-komoditas'!QL8,'raw-all-komoditas'!QL$4:QL$37,0)</f>
        <v>6</v>
      </c>
      <c r="QL8" s="67">
        <f>_xlfn.RANK.EQ('raw-all-komoditas'!QM8,'raw-all-komoditas'!QM$4:QM$37,0)</f>
        <v>11</v>
      </c>
      <c r="QM8" s="67">
        <f>_xlfn.RANK.EQ('raw-all-komoditas'!QN8,'raw-all-komoditas'!QN$4:QN$37,0)</f>
        <v>11</v>
      </c>
      <c r="QN8" s="67">
        <f>_xlfn.RANK.EQ('raw-all-komoditas'!QO8,'raw-all-komoditas'!QO$4:QO$37,0)</f>
        <v>2</v>
      </c>
      <c r="QO8" s="67">
        <f>_xlfn.RANK.EQ('raw-all-komoditas'!QP8,'raw-all-komoditas'!QP$4:QP$37,0)</f>
        <v>29</v>
      </c>
      <c r="QP8" s="67">
        <f>_xlfn.RANK.EQ('raw-all-komoditas'!QQ8,'raw-all-komoditas'!QQ$4:QQ$37,0)</f>
        <v>31</v>
      </c>
      <c r="QQ8" s="67">
        <f>_xlfn.RANK.EQ('raw-all-komoditas'!QR8,'raw-all-komoditas'!QR$4:QR$37,0)</f>
        <v>7</v>
      </c>
      <c r="QR8" s="67">
        <f>_xlfn.RANK.EQ('raw-all-komoditas'!QS8,'raw-all-komoditas'!QS$4:QS$37,0)</f>
        <v>32</v>
      </c>
      <c r="QS8" s="67">
        <f>_xlfn.RANK.EQ('raw-all-komoditas'!QT8,'raw-all-komoditas'!QT$4:QT$37,0)</f>
        <v>14</v>
      </c>
      <c r="QT8" s="67">
        <f>_xlfn.RANK.EQ('raw-all-komoditas'!QU8,'raw-all-komoditas'!QU$4:QU$37,0)</f>
        <v>2</v>
      </c>
      <c r="QU8" s="67">
        <f>_xlfn.RANK.EQ('raw-all-komoditas'!QV8,'raw-all-komoditas'!QV$4:QV$37,0)</f>
        <v>9</v>
      </c>
      <c r="QV8" s="67">
        <f>_xlfn.RANK.EQ('raw-all-komoditas'!QW8,'raw-all-komoditas'!QW$4:QW$37,0)</f>
        <v>6</v>
      </c>
      <c r="QW8" s="67">
        <f>_xlfn.RANK.EQ('raw-all-komoditas'!QX8,'raw-all-komoditas'!QX$4:QX$37,0)</f>
        <v>5</v>
      </c>
      <c r="QX8" s="67">
        <f>_xlfn.RANK.EQ('raw-all-komoditas'!QY8,'raw-all-komoditas'!QY$4:QY$37,0)</f>
        <v>11</v>
      </c>
      <c r="QY8" s="67">
        <f>_xlfn.RANK.EQ('raw-all-komoditas'!QZ8,'raw-all-komoditas'!QZ$4:QZ$37,0)</f>
        <v>24</v>
      </c>
      <c r="QZ8" s="67">
        <f>_xlfn.RANK.EQ('raw-all-komoditas'!RA8,'raw-all-komoditas'!RA$4:RA$37,0)</f>
        <v>27</v>
      </c>
      <c r="RA8" s="67">
        <f>_xlfn.RANK.EQ('raw-all-komoditas'!RB8,'raw-all-komoditas'!RB$4:RB$37,0)</f>
        <v>7</v>
      </c>
      <c r="RB8" s="67">
        <f>_xlfn.RANK.EQ('raw-all-komoditas'!RC8,'raw-all-komoditas'!RC$4:RC$37,0)</f>
        <v>28</v>
      </c>
      <c r="RC8" s="67">
        <f>_xlfn.RANK.EQ('raw-all-komoditas'!RD8,'raw-all-komoditas'!RD$4:RD$37,0)</f>
        <v>13</v>
      </c>
      <c r="RD8" s="67">
        <f>_xlfn.RANK.EQ('raw-all-komoditas'!RE8,'raw-all-komoditas'!RE$4:RE$37,0)</f>
        <v>30</v>
      </c>
      <c r="RE8" s="67">
        <f>_xlfn.RANK.EQ('raw-all-komoditas'!RF8,'raw-all-komoditas'!RF$4:RF$37,0)</f>
        <v>25</v>
      </c>
      <c r="RF8" s="67">
        <f>_xlfn.RANK.EQ('raw-all-komoditas'!RG8,'raw-all-komoditas'!RG$4:RG$37,0)</f>
        <v>33</v>
      </c>
      <c r="RG8" s="67">
        <f>_xlfn.RANK.EQ('raw-all-komoditas'!RH8,'raw-all-komoditas'!RH$4:RH$37,0)</f>
        <v>20</v>
      </c>
      <c r="RH8" s="67">
        <f>_xlfn.RANK.EQ('raw-all-komoditas'!RI8,'raw-all-komoditas'!RI$4:RI$37,0)</f>
        <v>25</v>
      </c>
      <c r="RI8" s="67">
        <f>_xlfn.RANK.EQ('raw-all-komoditas'!RJ8,'raw-all-komoditas'!RJ$4:RJ$37,0)</f>
        <v>30</v>
      </c>
      <c r="RJ8" s="67">
        <f>_xlfn.RANK.EQ('raw-all-komoditas'!RK8,'raw-all-komoditas'!RK$4:RK$37,0)</f>
        <v>6</v>
      </c>
      <c r="RK8" s="67">
        <f>_xlfn.RANK.EQ('raw-all-komoditas'!RL8,'raw-all-komoditas'!RL$4:RL$37,0)</f>
        <v>3</v>
      </c>
      <c r="RL8" s="67">
        <f>_xlfn.RANK.EQ('raw-all-komoditas'!RM8,'raw-all-komoditas'!RM$4:RM$37,0)</f>
        <v>14</v>
      </c>
      <c r="RM8" s="67">
        <f>_xlfn.RANK.EQ('raw-all-komoditas'!RN8,'raw-all-komoditas'!RN$4:RN$37,0)</f>
        <v>4</v>
      </c>
      <c r="RN8" s="67">
        <f>_xlfn.RANK.EQ('raw-all-komoditas'!RO8,'raw-all-komoditas'!RO$4:RO$37,0)</f>
        <v>23</v>
      </c>
      <c r="RO8" s="67">
        <f>_xlfn.RANK.EQ('raw-all-komoditas'!RP8,'raw-all-komoditas'!RP$4:RP$37,0)</f>
        <v>28</v>
      </c>
      <c r="RP8" s="67">
        <f>_xlfn.RANK.EQ('raw-all-komoditas'!RQ8,'raw-all-komoditas'!RQ$4:RQ$37,0)</f>
        <v>6</v>
      </c>
      <c r="RQ8" s="67">
        <f>_xlfn.RANK.EQ('raw-all-komoditas'!RR8,'raw-all-komoditas'!RR$4:RR$37,0)</f>
        <v>9</v>
      </c>
      <c r="RR8" s="67">
        <f>_xlfn.RANK.EQ('raw-all-komoditas'!RS8,'raw-all-komoditas'!RS$4:RS$37,0)</f>
        <v>31</v>
      </c>
      <c r="RS8" s="67">
        <f>_xlfn.RANK.EQ('raw-all-komoditas'!RT8,'raw-all-komoditas'!RT$4:RT$37,0)</f>
        <v>3</v>
      </c>
      <c r="RT8" s="67">
        <f>_xlfn.RANK.EQ('raw-all-komoditas'!RU8,'raw-all-komoditas'!RU$4:RU$37,0)</f>
        <v>32</v>
      </c>
      <c r="RU8" s="67">
        <f>_xlfn.RANK.EQ('raw-all-komoditas'!RV8,'raw-all-komoditas'!RV$4:RV$37,0)</f>
        <v>31</v>
      </c>
      <c r="RV8" s="67">
        <f>_xlfn.RANK.EQ('raw-all-komoditas'!RW8,'raw-all-komoditas'!RW$4:RW$37,0)</f>
        <v>26</v>
      </c>
      <c r="RW8" s="67">
        <f>_xlfn.RANK.EQ('raw-all-komoditas'!RX8,'raw-all-komoditas'!RX$4:RX$37,0)</f>
        <v>24</v>
      </c>
      <c r="RX8" s="67">
        <f>_xlfn.RANK.EQ('raw-all-komoditas'!RY8,'raw-all-komoditas'!RY$4:RY$37,0)</f>
        <v>27</v>
      </c>
      <c r="RY8" s="67">
        <f>_xlfn.RANK.EQ('raw-all-komoditas'!RZ8,'raw-all-komoditas'!RZ$4:RZ$37,0)</f>
        <v>28</v>
      </c>
      <c r="RZ8" s="67">
        <f>_xlfn.RANK.EQ('raw-all-komoditas'!SA8,'raw-all-komoditas'!SA$4:SA$37,0)</f>
        <v>27</v>
      </c>
      <c r="SA8" s="67">
        <f>_xlfn.RANK.EQ('raw-all-komoditas'!SB8,'raw-all-komoditas'!SB$4:SB$37,0)</f>
        <v>5</v>
      </c>
      <c r="SB8" s="67">
        <f>_xlfn.RANK.EQ('raw-all-komoditas'!SC8,'raw-all-komoditas'!SC$4:SC$37,0)</f>
        <v>27</v>
      </c>
      <c r="SC8" s="67">
        <f>_xlfn.RANK.EQ('raw-all-komoditas'!SD8,'raw-all-komoditas'!SD$4:SD$37,0)</f>
        <v>5</v>
      </c>
      <c r="SD8" s="67">
        <f>_xlfn.RANK.EQ('raw-all-komoditas'!SE8,'raw-all-komoditas'!SE$4:SE$37,0)</f>
        <v>6</v>
      </c>
      <c r="SE8" s="67">
        <f>_xlfn.RANK.EQ('raw-all-komoditas'!SF8,'raw-all-komoditas'!SF$4:SF$37,0)</f>
        <v>8</v>
      </c>
      <c r="SF8" s="67">
        <f>_xlfn.RANK.EQ('raw-all-komoditas'!SG8,'raw-all-komoditas'!SG$4:SG$37,0)</f>
        <v>21</v>
      </c>
      <c r="SG8" s="67">
        <f>_xlfn.RANK.EQ('raw-all-komoditas'!SH8,'raw-all-komoditas'!SH$4:SH$37,0)</f>
        <v>28</v>
      </c>
      <c r="SH8" s="67">
        <f>_xlfn.RANK.EQ('raw-all-komoditas'!SI8,'raw-all-komoditas'!SI$4:SI$37,0)</f>
        <v>2</v>
      </c>
      <c r="SI8" s="67">
        <f>_xlfn.RANK.EQ('raw-all-komoditas'!SJ8,'raw-all-komoditas'!SJ$4:SJ$37,0)</f>
        <v>2</v>
      </c>
      <c r="SJ8" s="67">
        <f>_xlfn.RANK.EQ('raw-all-komoditas'!SK8,'raw-all-komoditas'!SK$4:SK$37,0)</f>
        <v>4</v>
      </c>
      <c r="SK8" s="67">
        <f>_xlfn.RANK.EQ('raw-all-komoditas'!SL8,'raw-all-komoditas'!SL$4:SL$37,0)</f>
        <v>2</v>
      </c>
      <c r="SL8" s="67">
        <f>_xlfn.RANK.EQ('raw-all-komoditas'!SM8,'raw-all-komoditas'!SM$4:SM$37,0)</f>
        <v>4</v>
      </c>
      <c r="SM8" s="67">
        <f>_xlfn.RANK.EQ('raw-all-komoditas'!SN8,'raw-all-komoditas'!SN$4:SN$37,0)</f>
        <v>9</v>
      </c>
      <c r="SN8" s="67">
        <f>_xlfn.RANK.EQ('raw-all-komoditas'!SO8,'raw-all-komoditas'!SO$4:SO$37,0)</f>
        <v>5</v>
      </c>
      <c r="SO8" s="67">
        <f>_xlfn.RANK.EQ('raw-all-komoditas'!SP8,'raw-all-komoditas'!SP$4:SP$37,0)</f>
        <v>16</v>
      </c>
      <c r="SP8" s="67">
        <f>_xlfn.RANK.EQ('raw-all-komoditas'!SQ8,'raw-all-komoditas'!SQ$4:SQ$37,0)</f>
        <v>29</v>
      </c>
      <c r="SQ8" s="67">
        <f>_xlfn.RANK.EQ('raw-all-komoditas'!SR8,'raw-all-komoditas'!SR$4:SR$37,0)</f>
        <v>2</v>
      </c>
      <c r="SR8" s="67">
        <f>_xlfn.RANK.EQ('raw-all-komoditas'!SS8,'raw-all-komoditas'!SS$4:SS$37,0)</f>
        <v>19</v>
      </c>
      <c r="SS8" s="67">
        <f>_xlfn.RANK.EQ('raw-all-komoditas'!ST8,'raw-all-komoditas'!ST$4:ST$37,0)</f>
        <v>20</v>
      </c>
      <c r="ST8" s="67">
        <f>_xlfn.RANK.EQ('raw-all-komoditas'!SU8,'raw-all-komoditas'!SU$4:SU$37,0)</f>
        <v>9</v>
      </c>
      <c r="SU8" s="67">
        <f>_xlfn.RANK.EQ('raw-all-komoditas'!SV8,'raw-all-komoditas'!SV$4:SV$37,0)</f>
        <v>11</v>
      </c>
      <c r="SV8" s="67">
        <f>_xlfn.RANK.EQ('raw-all-komoditas'!SW8,'raw-all-komoditas'!SW$4:SW$37,0)</f>
        <v>2</v>
      </c>
      <c r="SW8" s="67">
        <f>_xlfn.RANK.EQ('raw-all-komoditas'!SX8,'raw-all-komoditas'!SX$4:SX$37,0)</f>
        <v>5</v>
      </c>
      <c r="SX8" s="67">
        <f>_xlfn.RANK.EQ('raw-all-komoditas'!SY8,'raw-all-komoditas'!SY$4:SY$37,0)</f>
        <v>21</v>
      </c>
      <c r="SY8" s="67">
        <f>_xlfn.RANK.EQ('raw-all-komoditas'!SZ8,'raw-all-komoditas'!SZ$4:SZ$37,0)</f>
        <v>7</v>
      </c>
      <c r="SZ8" s="67">
        <f>_xlfn.RANK.EQ('raw-all-komoditas'!TA8,'raw-all-komoditas'!TA$4:TA$37,0)</f>
        <v>32</v>
      </c>
      <c r="TA8" s="67">
        <f>_xlfn.RANK.EQ('raw-all-komoditas'!TB8,'raw-all-komoditas'!TB$4:TB$37,0)</f>
        <v>13</v>
      </c>
      <c r="TB8" s="67">
        <f>_xlfn.RANK.EQ('raw-all-komoditas'!TC8,'raw-all-komoditas'!TC$4:TC$37,0)</f>
        <v>7</v>
      </c>
      <c r="TC8" s="67">
        <f>_xlfn.RANK.EQ('raw-all-komoditas'!TD8,'raw-all-komoditas'!TD$4:TD$37,0)</f>
        <v>5</v>
      </c>
      <c r="TD8" s="67">
        <f>_xlfn.RANK.EQ('raw-all-komoditas'!TE8,'raw-all-komoditas'!TE$4:TE$37,0)</f>
        <v>2</v>
      </c>
      <c r="TE8" s="67">
        <f>_xlfn.RANK.EQ('raw-all-komoditas'!TF8,'raw-all-komoditas'!TF$4:TF$37,0)</f>
        <v>5</v>
      </c>
      <c r="TF8" s="67">
        <f>_xlfn.RANK.EQ('raw-all-komoditas'!TG8,'raw-all-komoditas'!TG$4:TG$37,0)</f>
        <v>23</v>
      </c>
      <c r="TG8" s="67">
        <f>_xlfn.RANK.EQ('raw-all-komoditas'!TH8,'raw-all-komoditas'!TH$4:TH$37,0)</f>
        <v>3</v>
      </c>
      <c r="TH8" s="67">
        <f>_xlfn.RANK.EQ('raw-all-komoditas'!TI8,'raw-all-komoditas'!TI$4:TI$37,0)</f>
        <v>28</v>
      </c>
      <c r="TI8" s="67">
        <f>_xlfn.RANK.EQ('raw-all-komoditas'!TJ8,'raw-all-komoditas'!TJ$4:TJ$37,0)</f>
        <v>19</v>
      </c>
      <c r="TJ8" s="67">
        <f>_xlfn.RANK.EQ('raw-all-komoditas'!TK8,'raw-all-komoditas'!TK$4:TK$37,0)</f>
        <v>11</v>
      </c>
      <c r="TK8" s="67">
        <f>_xlfn.RANK.EQ('raw-all-komoditas'!TL8,'raw-all-komoditas'!TL$4:TL$37,0)</f>
        <v>5</v>
      </c>
      <c r="TL8" s="67">
        <f>_xlfn.RANK.EQ('raw-all-komoditas'!TM8,'raw-all-komoditas'!TM$4:TM$37,0)</f>
        <v>30</v>
      </c>
      <c r="TM8" s="67">
        <f>_xlfn.RANK.EQ('raw-all-komoditas'!TN8,'raw-all-komoditas'!TN$4:TN$37,0)</f>
        <v>17</v>
      </c>
      <c r="TN8" s="67">
        <f>_xlfn.RANK.EQ('raw-all-komoditas'!TO8,'raw-all-komoditas'!TO$4:TO$37,0)</f>
        <v>33</v>
      </c>
      <c r="TO8" s="67">
        <f>_xlfn.RANK.EQ('raw-all-komoditas'!TP8,'raw-all-komoditas'!TP$4:TP$37,0)</f>
        <v>17</v>
      </c>
      <c r="TP8" s="67">
        <f>_xlfn.RANK.EQ('raw-all-komoditas'!TQ8,'raw-all-komoditas'!TQ$4:TQ$37,0)</f>
        <v>13</v>
      </c>
      <c r="TQ8" s="67">
        <f>_xlfn.RANK.EQ('raw-all-komoditas'!TR8,'raw-all-komoditas'!TR$4:TR$37,0)</f>
        <v>5</v>
      </c>
      <c r="TR8" s="67">
        <f>_xlfn.RANK.EQ('raw-all-komoditas'!TS8,'raw-all-komoditas'!TS$4:TS$37,0)</f>
        <v>32</v>
      </c>
      <c r="TS8" s="67">
        <f>_xlfn.RANK.EQ('raw-all-komoditas'!TT8,'raw-all-komoditas'!TT$4:TT$37,0)</f>
        <v>27</v>
      </c>
      <c r="TT8" s="67">
        <f>_xlfn.RANK.EQ('raw-all-komoditas'!TU8,'raw-all-komoditas'!TU$4:TU$37,0)</f>
        <v>8</v>
      </c>
      <c r="TU8" s="67">
        <f>_xlfn.RANK.EQ('raw-all-komoditas'!TV8,'raw-all-komoditas'!TV$4:TV$37,0)</f>
        <v>6</v>
      </c>
      <c r="TW8" s="68">
        <f>_xlfn.RANK.EQ('raw-all-komoditas'!TX8,'raw-all-komoditas'!TX$4:TX$37,0)</f>
        <v>5</v>
      </c>
      <c r="TX8" s="68">
        <f>_xlfn.RANK.EQ('raw-all-komoditas'!TY8,'raw-all-komoditas'!TY$4:TY$37,0)</f>
        <v>5</v>
      </c>
      <c r="TY8" s="68">
        <f>_xlfn.RANK.EQ('raw-all-komoditas'!TZ8,'raw-all-komoditas'!TZ$4:TZ$37,0)</f>
        <v>3</v>
      </c>
      <c r="TZ8" s="68">
        <f>_xlfn.RANK.EQ('raw-all-komoditas'!UA8,'raw-all-komoditas'!UA$4:UA$37,0)</f>
        <v>9</v>
      </c>
      <c r="UA8" s="68">
        <f>_xlfn.RANK.EQ('raw-all-komoditas'!UB8,'raw-all-komoditas'!UB$4:UB$37,0)</f>
        <v>10</v>
      </c>
      <c r="UB8" s="68">
        <f>_xlfn.RANK.EQ('raw-all-komoditas'!UC8,'raw-all-komoditas'!UC$4:UC$37,0)</f>
        <v>11</v>
      </c>
      <c r="UC8" s="68">
        <f>_xlfn.RANK.EQ('raw-all-komoditas'!UD8,'raw-all-komoditas'!UD$4:UD$37,0)</f>
        <v>8</v>
      </c>
      <c r="UD8" s="68">
        <f>_xlfn.RANK.EQ('raw-all-komoditas'!UE8,'raw-all-komoditas'!UE$4:UE$37,0)</f>
        <v>1</v>
      </c>
      <c r="UE8" s="68">
        <f>_xlfn.RANK.EQ('raw-all-komoditas'!UF8,'raw-all-komoditas'!UF$4:UF$37,0)</f>
        <v>18</v>
      </c>
      <c r="UF8" s="68">
        <f>_xlfn.RANK.EQ('raw-all-komoditas'!UG8,'raw-all-komoditas'!UG$4:UG$37,0)</f>
        <v>19</v>
      </c>
      <c r="UG8" s="68">
        <f>_xlfn.RANK.EQ('raw-all-komoditas'!UH8,'raw-all-komoditas'!UH$4:UH$37,0)</f>
        <v>2</v>
      </c>
      <c r="UH8" s="68">
        <f>_xlfn.RANK.EQ('raw-all-komoditas'!UI8,'raw-all-komoditas'!UI$4:UI$37,0)</f>
        <v>8</v>
      </c>
      <c r="UI8" s="68">
        <f>_xlfn.RANK.EQ('raw-all-komoditas'!UJ8,'raw-all-komoditas'!UJ$4:UJ$37,0)</f>
        <v>7</v>
      </c>
      <c r="UJ8" s="68">
        <f>_xlfn.RANK.EQ('raw-all-komoditas'!UK8,'raw-all-komoditas'!UK$4:UK$37,0)</f>
        <v>13</v>
      </c>
      <c r="UK8" s="68">
        <f>_xlfn.RANK.EQ('raw-all-komoditas'!UL8,'raw-all-komoditas'!UL$4:UL$37,0)</f>
        <v>2</v>
      </c>
      <c r="UL8" s="68">
        <f>_xlfn.RANK.EQ('raw-all-komoditas'!UM8,'raw-all-komoditas'!UM$4:UM$37,0)</f>
        <v>4</v>
      </c>
      <c r="UM8" s="68">
        <f>_xlfn.RANK.EQ('raw-all-komoditas'!UN8,'raw-all-komoditas'!UN$4:UN$37,0)</f>
        <v>4</v>
      </c>
      <c r="UN8" s="68">
        <f>_xlfn.RANK.EQ('raw-all-komoditas'!UO8,'raw-all-komoditas'!UO$4:UO$37,0)</f>
        <v>1</v>
      </c>
      <c r="UO8" s="68">
        <f>_xlfn.RANK.EQ('raw-all-komoditas'!UP8,'raw-all-komoditas'!UP$4:UP$37,0)</f>
        <v>4</v>
      </c>
      <c r="UP8" s="68">
        <f>_xlfn.RANK.EQ('raw-all-komoditas'!UQ8,'raw-all-komoditas'!UQ$4:UQ$37,0)</f>
        <v>12</v>
      </c>
      <c r="UQ8" s="68">
        <f>_xlfn.RANK.EQ('raw-all-komoditas'!UR8,'raw-all-komoditas'!UR$4:UR$37,0)</f>
        <v>4</v>
      </c>
      <c r="UR8" s="68">
        <f>_xlfn.RANK.EQ('raw-all-komoditas'!US8,'raw-all-komoditas'!US$4:US$37,0)</f>
        <v>3</v>
      </c>
      <c r="US8" s="68">
        <f>_xlfn.RANK.EQ('raw-all-komoditas'!UT8,'raw-all-komoditas'!UT$4:UT$37,0)</f>
        <v>2</v>
      </c>
      <c r="UT8" s="68">
        <f>_xlfn.RANK.EQ('raw-all-komoditas'!UU8,'raw-all-komoditas'!UU$4:UU$37,0)</f>
        <v>7</v>
      </c>
      <c r="UU8" s="68">
        <f>_xlfn.RANK.EQ('raw-all-komoditas'!UV8,'raw-all-komoditas'!UV$4:UV$37,0)</f>
        <v>2</v>
      </c>
      <c r="UV8" s="68">
        <f>_xlfn.RANK.EQ('raw-all-komoditas'!UW8,'raw-all-komoditas'!UW$4:UW$37,0)</f>
        <v>7</v>
      </c>
      <c r="UW8" s="68">
        <f>_xlfn.RANK.EQ('raw-all-komoditas'!UX8,'raw-all-komoditas'!UX$4:UX$37,0)</f>
        <v>3</v>
      </c>
      <c r="UX8" s="68">
        <f>_xlfn.RANK.EQ('raw-all-komoditas'!UY8,'raw-all-komoditas'!UY$4:UY$37,0)</f>
        <v>8</v>
      </c>
      <c r="UY8" s="68">
        <f>_xlfn.RANK.EQ('raw-all-komoditas'!UZ8,'raw-all-komoditas'!UZ$4:UZ$37,0)</f>
        <v>3</v>
      </c>
      <c r="UZ8" s="68">
        <f>_xlfn.RANK.EQ('raw-all-komoditas'!VA8,'raw-all-komoditas'!VA$4:VA$37,0)</f>
        <v>12</v>
      </c>
      <c r="VA8" s="68">
        <f>_xlfn.RANK.EQ('raw-all-komoditas'!VB8,'raw-all-komoditas'!VB$4:VB$37,0)</f>
        <v>3</v>
      </c>
      <c r="VB8" s="68">
        <f>_xlfn.RANK.EQ('raw-all-komoditas'!VC8,'raw-all-komoditas'!VC$4:VC$37,0)</f>
        <v>3</v>
      </c>
      <c r="VC8" s="68">
        <f>_xlfn.RANK.EQ('raw-all-komoditas'!VD8,'raw-all-komoditas'!VD$4:VD$37,0)</f>
        <v>10</v>
      </c>
      <c r="VD8" s="68">
        <f>_xlfn.RANK.EQ('raw-all-komoditas'!VE8,'raw-all-komoditas'!VE$4:VE$37,0)</f>
        <v>4</v>
      </c>
      <c r="VE8" s="68">
        <f>_xlfn.RANK.EQ('raw-all-komoditas'!VF8,'raw-all-komoditas'!VF$4:VF$37,0)</f>
        <v>2</v>
      </c>
      <c r="VF8" s="68">
        <f>_xlfn.RANK.EQ('raw-all-komoditas'!VG8,'raw-all-komoditas'!VG$4:VG$37,0)</f>
        <v>2</v>
      </c>
      <c r="VG8" s="68">
        <f>_xlfn.RANK.EQ('raw-all-komoditas'!VH8,'raw-all-komoditas'!VH$4:VH$37,0)</f>
        <v>3</v>
      </c>
      <c r="VH8" s="68">
        <f>_xlfn.RANK.EQ('raw-all-komoditas'!VI8,'raw-all-komoditas'!VI$4:VI$37,0)</f>
        <v>2</v>
      </c>
      <c r="VI8" s="68">
        <f>_xlfn.RANK.EQ('raw-all-komoditas'!VJ8,'raw-all-komoditas'!VJ$4:VJ$37,0)</f>
        <v>3</v>
      </c>
      <c r="VJ8" s="68">
        <f>_xlfn.RANK.EQ('raw-all-komoditas'!VK8,'raw-all-komoditas'!VK$4:VK$37,0)</f>
        <v>10</v>
      </c>
      <c r="VK8" s="68">
        <f>_xlfn.RANK.EQ('raw-all-komoditas'!VL8,'raw-all-komoditas'!VL$4:VL$37,0)</f>
        <v>2</v>
      </c>
      <c r="VL8" s="68">
        <f>_xlfn.RANK.EQ('raw-all-komoditas'!VM8,'raw-all-komoditas'!VM$4:VM$37,0)</f>
        <v>9</v>
      </c>
      <c r="VM8" s="68">
        <f>_xlfn.RANK.EQ('raw-all-komoditas'!VN8,'raw-all-komoditas'!VN$4:VN$37,0)</f>
        <v>2</v>
      </c>
      <c r="VN8" s="68">
        <f>_xlfn.RANK.EQ('raw-all-komoditas'!VO8,'raw-all-komoditas'!VO$4:VO$37,0)</f>
        <v>3</v>
      </c>
      <c r="VO8" s="68">
        <f>_xlfn.RANK.EQ('raw-all-komoditas'!VP8,'raw-all-komoditas'!VP$4:VP$37,0)</f>
        <v>6</v>
      </c>
      <c r="VP8" s="68">
        <f>_xlfn.RANK.EQ('raw-all-komoditas'!VQ8,'raw-all-komoditas'!VQ$4:VQ$37,0)</f>
        <v>19</v>
      </c>
      <c r="VQ8" s="68">
        <f>_xlfn.RANK.EQ('raw-all-komoditas'!VR8,'raw-all-komoditas'!VR$4:VR$37,0)</f>
        <v>17</v>
      </c>
      <c r="VR8" s="68">
        <f>_xlfn.RANK.EQ('raw-all-komoditas'!VS8,'raw-all-komoditas'!VS$4:VS$37,0)</f>
        <v>12</v>
      </c>
      <c r="VS8" s="68">
        <f>_xlfn.RANK.EQ('raw-all-komoditas'!VT8,'raw-all-komoditas'!VT$4:VT$37,0)</f>
        <v>10</v>
      </c>
      <c r="VT8" s="68">
        <f>_xlfn.RANK.EQ('raw-all-komoditas'!VU8,'raw-all-komoditas'!VU$4:VU$37,0)</f>
        <v>2</v>
      </c>
      <c r="VU8" s="68">
        <f>_xlfn.RANK.EQ('raw-all-komoditas'!VV8,'raw-all-komoditas'!VV$4:VV$37,0)</f>
        <v>3</v>
      </c>
      <c r="VV8" s="68">
        <f>_xlfn.RANK.EQ('raw-all-komoditas'!VW8,'raw-all-komoditas'!VW$4:VW$37,0)</f>
        <v>9</v>
      </c>
      <c r="VW8" s="68">
        <f>_xlfn.RANK.EQ('raw-all-komoditas'!VX8,'raw-all-komoditas'!VX$4:VX$37,0)</f>
        <v>4</v>
      </c>
      <c r="VX8" s="68">
        <f>_xlfn.RANK.EQ('raw-all-komoditas'!VY8,'raw-all-komoditas'!VY$4:VY$37,0)</f>
        <v>5</v>
      </c>
      <c r="VY8" s="68">
        <f>_xlfn.RANK.EQ('raw-all-komoditas'!VZ8,'raw-all-komoditas'!VZ$4:VZ$37,0)</f>
        <v>1</v>
      </c>
      <c r="VZ8" s="68">
        <f>_xlfn.RANK.EQ('raw-all-komoditas'!WA8,'raw-all-komoditas'!WA$4:WA$37,0)</f>
        <v>2</v>
      </c>
      <c r="WA8" s="68">
        <f>_xlfn.RANK.EQ('raw-all-komoditas'!WB8,'raw-all-komoditas'!WB$4:WB$37,0)</f>
        <v>5</v>
      </c>
      <c r="WB8" s="68">
        <f>_xlfn.RANK.EQ('raw-all-komoditas'!WC8,'raw-all-komoditas'!WC$4:WC$37,0)</f>
        <v>2</v>
      </c>
      <c r="WC8" s="68">
        <f>_xlfn.RANK.EQ('raw-all-komoditas'!WD8,'raw-all-komoditas'!WD$4:WD$37,0)</f>
        <v>5</v>
      </c>
      <c r="WD8" s="68">
        <f>_xlfn.RANK.EQ('raw-all-komoditas'!WE8,'raw-all-komoditas'!WE$4:WE$37,0)</f>
        <v>6</v>
      </c>
      <c r="WE8" s="68">
        <f>_xlfn.RANK.EQ('raw-all-komoditas'!WF8,'raw-all-komoditas'!WF$4:WF$37,0)</f>
        <v>7</v>
      </c>
      <c r="WF8" s="68">
        <f>_xlfn.RANK.EQ('raw-all-komoditas'!WG8,'raw-all-komoditas'!WG$4:WG$37,0)</f>
        <v>7</v>
      </c>
      <c r="WG8" s="68">
        <f>_xlfn.RANK.EQ('raw-all-komoditas'!WH8,'raw-all-komoditas'!WH$4:WH$37,0)</f>
        <v>17</v>
      </c>
      <c r="WH8" s="68">
        <f>_xlfn.RANK.EQ('raw-all-komoditas'!WI8,'raw-all-komoditas'!WI$4:WI$37,0)</f>
        <v>4</v>
      </c>
      <c r="WI8" s="68">
        <f>_xlfn.RANK.EQ('raw-all-komoditas'!WJ8,'raw-all-komoditas'!WJ$4:WJ$37,0)</f>
        <v>2</v>
      </c>
      <c r="WJ8" s="68">
        <f>_xlfn.RANK.EQ('raw-all-komoditas'!WK8,'raw-all-komoditas'!WK$4:WK$37,0)</f>
        <v>10</v>
      </c>
      <c r="WK8" s="68">
        <f>_xlfn.RANK.EQ('raw-all-komoditas'!WL8,'raw-all-komoditas'!WL$4:WL$37,0)</f>
        <v>2</v>
      </c>
      <c r="WL8" s="68">
        <f>_xlfn.RANK.EQ('raw-all-komoditas'!WM8,'raw-all-komoditas'!WM$4:WM$37,0)</f>
        <v>3</v>
      </c>
      <c r="WM8" s="68">
        <f>_xlfn.RANK.EQ('raw-all-komoditas'!WN8,'raw-all-komoditas'!WN$4:WN$37,0)</f>
        <v>13</v>
      </c>
      <c r="WO8" s="69">
        <f>_xlfn.RANK.EQ('raw-all-komoditas'!WP8,'raw-all-komoditas'!WP$4:WP$37,0)</f>
        <v>28</v>
      </c>
      <c r="WP8" s="69">
        <f>_xlfn.RANK.EQ('raw-all-komoditas'!WQ8,'raw-all-komoditas'!WQ$4:WQ$37,0)</f>
        <v>9</v>
      </c>
      <c r="WQ8" s="69">
        <f>_xlfn.RANK.EQ('raw-all-komoditas'!WR8,'raw-all-komoditas'!WR$4:WR$37,0)</f>
        <v>13</v>
      </c>
      <c r="WR8" s="69">
        <f>_xlfn.RANK.EQ('raw-all-komoditas'!WS8,'raw-all-komoditas'!WS$4:WS$37,0)</f>
        <v>15</v>
      </c>
      <c r="WS8" s="69">
        <f>_xlfn.RANK.EQ('raw-all-komoditas'!WT8,'raw-all-komoditas'!WT$4:WT$37,0)</f>
        <v>14</v>
      </c>
      <c r="WT8" s="69">
        <f>_xlfn.RANK.EQ('raw-all-komoditas'!WU8,'raw-all-komoditas'!WU$4:WU$37,0)</f>
        <v>19</v>
      </c>
      <c r="WU8" s="69">
        <f>_xlfn.RANK.EQ('raw-all-komoditas'!WV8,'raw-all-komoditas'!WV$4:WV$37,0)</f>
        <v>27</v>
      </c>
      <c r="WV8" s="69">
        <f>_xlfn.RANK.EQ('raw-all-komoditas'!WW8,'raw-all-komoditas'!WW$4:WW$37,0)</f>
        <v>22</v>
      </c>
      <c r="WW8" s="69">
        <f>_xlfn.RANK.EQ('raw-all-komoditas'!WX8,'raw-all-komoditas'!WX$4:WX$37,0)</f>
        <v>16</v>
      </c>
      <c r="WX8" s="69">
        <f>_xlfn.RANK.EQ('raw-all-komoditas'!WY8,'raw-all-komoditas'!WY$4:WY$37,0)</f>
        <v>13</v>
      </c>
      <c r="WY8" s="69">
        <f>_xlfn.RANK.EQ('raw-all-komoditas'!WZ8,'raw-all-komoditas'!WZ$4:WZ$37,0)</f>
        <v>22</v>
      </c>
      <c r="WZ8" s="69">
        <f>_xlfn.RANK.EQ('raw-all-komoditas'!XA8,'raw-all-komoditas'!XA$4:XA$37,0)</f>
        <v>17</v>
      </c>
      <c r="XA8" s="69">
        <f>_xlfn.RANK.EQ('raw-all-komoditas'!XB8,'raw-all-komoditas'!XB$4:XB$37,0)</f>
        <v>8</v>
      </c>
      <c r="XB8" s="69">
        <f>_xlfn.RANK.EQ('raw-all-komoditas'!XC8,'raw-all-komoditas'!XC$4:XC$37,0)</f>
        <v>24</v>
      </c>
      <c r="XC8" s="69">
        <f>_xlfn.RANK.EQ('raw-all-komoditas'!XD8,'raw-all-komoditas'!XD$4:XD$37,0)</f>
        <v>17</v>
      </c>
      <c r="XD8" s="69">
        <f>_xlfn.RANK.EQ('raw-all-komoditas'!XE8,'raw-all-komoditas'!XE$4:XE$37,0)</f>
        <v>30</v>
      </c>
      <c r="XE8" s="69">
        <f>_xlfn.RANK.EQ('raw-all-komoditas'!XF8,'raw-all-komoditas'!XF$4:XF$37,0)</f>
        <v>26</v>
      </c>
      <c r="XG8" s="70">
        <f>_xlfn.RANK.EQ('raw-all-komoditas'!XH8,'raw-all-komoditas'!XH$4:XH$37,0)</f>
        <v>6</v>
      </c>
      <c r="XH8" s="70">
        <f>_xlfn.RANK.EQ('raw-all-komoditas'!XI8,'raw-all-komoditas'!XI$4:XI$37,0)</f>
        <v>6</v>
      </c>
      <c r="XI8" s="70">
        <f>_xlfn.RANK.EQ('raw-all-komoditas'!XJ8,'raw-all-komoditas'!XJ$4:XJ$37,0)</f>
        <v>20</v>
      </c>
      <c r="XJ8" s="70">
        <f>_xlfn.RANK.EQ('raw-all-komoditas'!XK8,'raw-all-komoditas'!XK$4:XK$37,0)</f>
        <v>3</v>
      </c>
      <c r="XK8" s="70">
        <f>_xlfn.RANK.EQ('raw-all-komoditas'!XL8,'raw-all-komoditas'!XL$4:XL$37,0)</f>
        <v>11</v>
      </c>
      <c r="XL8" s="70">
        <f>_xlfn.RANK.EQ('raw-all-komoditas'!XM8,'raw-all-komoditas'!XM$4:XM$37,0)</f>
        <v>11</v>
      </c>
      <c r="XM8" s="70">
        <f>_xlfn.RANK.EQ('raw-all-komoditas'!XN8,'raw-all-komoditas'!XN$4:XN$37,0)</f>
        <v>2</v>
      </c>
      <c r="XN8" s="70">
        <f>_xlfn.RANK.EQ('raw-all-komoditas'!XO8,'raw-all-komoditas'!XO$4:XO$37,0)</f>
        <v>2</v>
      </c>
      <c r="XO8" s="70">
        <f>_xlfn.RANK.EQ('raw-all-komoditas'!XP8,'raw-all-komoditas'!XP$4:XP$37,0)</f>
        <v>2</v>
      </c>
      <c r="XP8" s="70">
        <f>_xlfn.RANK.EQ('raw-all-komoditas'!XQ8,'raw-all-komoditas'!XQ$4:XQ$37,0)</f>
        <v>9</v>
      </c>
      <c r="XQ8" s="70">
        <f>_xlfn.RANK.EQ('raw-all-komoditas'!XR8,'raw-all-komoditas'!XR$4:XR$37,0)</f>
        <v>2</v>
      </c>
      <c r="XR8" s="70">
        <f>_xlfn.RANK.EQ('raw-all-komoditas'!XS8,'raw-all-komoditas'!XS$4:XS$37,0)</f>
        <v>11</v>
      </c>
      <c r="XS8" s="70">
        <f>_xlfn.RANK.EQ('raw-all-komoditas'!XT8,'raw-all-komoditas'!XT$4:XT$37,0)</f>
        <v>2</v>
      </c>
      <c r="XT8" s="70">
        <f>_xlfn.RANK.EQ('raw-all-komoditas'!XU8,'raw-all-komoditas'!XU$4:XU$37,0)</f>
        <v>18</v>
      </c>
      <c r="XU8" s="70">
        <f>_xlfn.RANK.EQ('raw-all-komoditas'!XV8,'raw-all-komoditas'!XV$4:XV$37,0)</f>
        <v>2</v>
      </c>
      <c r="XV8" s="70">
        <f>_xlfn.RANK.EQ('raw-all-komoditas'!XW8,'raw-all-komoditas'!XW$4:XW$37,0)</f>
        <v>25</v>
      </c>
      <c r="XW8" s="70">
        <f>_xlfn.RANK.EQ('raw-all-komoditas'!XX8,'raw-all-komoditas'!XX$4:XX$37,0)</f>
        <v>8</v>
      </c>
      <c r="XX8" s="70">
        <f>_xlfn.RANK.EQ('raw-all-komoditas'!XY8,'raw-all-komoditas'!XY$4:XY$37,0)</f>
        <v>23</v>
      </c>
      <c r="XY8" s="70">
        <f>_xlfn.RANK.EQ('raw-all-komoditas'!XZ8,'raw-all-komoditas'!XZ$4:XZ$37,0)</f>
        <v>5</v>
      </c>
      <c r="XZ8" s="70">
        <f>_xlfn.RANK.EQ('raw-all-komoditas'!YA8,'raw-all-komoditas'!YA$4:YA$37,0)</f>
        <v>10</v>
      </c>
      <c r="YA8" s="70">
        <f>_xlfn.RANK.EQ('raw-all-komoditas'!YB8,'raw-all-komoditas'!YB$4:YB$37,0)</f>
        <v>2</v>
      </c>
      <c r="YB8" s="70">
        <f>_xlfn.RANK.EQ('raw-all-komoditas'!YC8,'raw-all-komoditas'!YC$4:YC$37,0)</f>
        <v>6</v>
      </c>
      <c r="YC8" s="70">
        <f>_xlfn.RANK.EQ('raw-all-komoditas'!YD8,'raw-all-komoditas'!YD$4:YD$37,0)</f>
        <v>3</v>
      </c>
      <c r="YD8" s="70">
        <f>_xlfn.RANK.EQ('raw-all-komoditas'!YE8,'raw-all-komoditas'!YE$4:YE$37,0)</f>
        <v>4</v>
      </c>
      <c r="YE8" s="70">
        <f>_xlfn.RANK.EQ('raw-all-komoditas'!YF8,'raw-all-komoditas'!YF$4:YF$37,0)</f>
        <v>12</v>
      </c>
      <c r="YF8" s="70">
        <f>_xlfn.RANK.EQ('raw-all-komoditas'!YG8,'raw-all-komoditas'!YG$4:YG$37,0)</f>
        <v>2</v>
      </c>
      <c r="YG8" s="70">
        <f>_xlfn.RANK.EQ('raw-all-komoditas'!YH8,'raw-all-komoditas'!YH$4:YH$37,0)</f>
        <v>21</v>
      </c>
      <c r="YI8" s="71">
        <f>_xlfn.RANK.EQ('raw-all-komoditas'!YJ8,'raw-all-komoditas'!YJ$4:YJ$37,0)</f>
        <v>7</v>
      </c>
      <c r="YJ8" s="71">
        <f>_xlfn.RANK.EQ('raw-all-komoditas'!YK8,'raw-all-komoditas'!YK$4:YK$37,0)</f>
        <v>5</v>
      </c>
      <c r="YK8" s="71">
        <f>_xlfn.RANK.EQ('raw-all-komoditas'!YL8,'raw-all-komoditas'!YL$4:YL$37,0)</f>
        <v>1</v>
      </c>
      <c r="YL8" s="71">
        <f>_xlfn.RANK.EQ('raw-all-komoditas'!YM8,'raw-all-komoditas'!YM$4:YM$37,0)</f>
        <v>1</v>
      </c>
      <c r="YM8" s="71">
        <f>_xlfn.RANK.EQ('raw-all-komoditas'!YN8,'raw-all-komoditas'!YN$4:YN$37,0)</f>
        <v>7</v>
      </c>
      <c r="YN8" s="71">
        <f>_xlfn.RANK.EQ('raw-all-komoditas'!YO8,'raw-all-komoditas'!YO$4:YO$37,0)</f>
        <v>1</v>
      </c>
      <c r="YO8" s="71">
        <f>_xlfn.RANK.EQ('raw-all-komoditas'!YP8,'raw-all-komoditas'!YP$4:YP$37,0)</f>
        <v>2</v>
      </c>
      <c r="YP8" s="71">
        <f>_xlfn.RANK.EQ('raw-all-komoditas'!YQ8,'raw-all-komoditas'!YQ$4:YQ$37,0)</f>
        <v>2</v>
      </c>
      <c r="YQ8" s="71">
        <f>_xlfn.RANK.EQ('raw-all-komoditas'!YR8,'raw-all-komoditas'!YR$4:YR$37,0)</f>
        <v>5</v>
      </c>
      <c r="YR8" s="71">
        <f>_xlfn.RANK.EQ('raw-all-komoditas'!YS8,'raw-all-komoditas'!YS$4:YS$37,0)</f>
        <v>1</v>
      </c>
      <c r="YS8" s="71">
        <f>_xlfn.RANK.EQ('raw-all-komoditas'!YT8,'raw-all-komoditas'!YT$4:YT$37,0)</f>
        <v>5</v>
      </c>
      <c r="YT8" s="71">
        <f>_xlfn.RANK.EQ('raw-all-komoditas'!YU8,'raw-all-komoditas'!YU$4:YU$37,0)</f>
        <v>7</v>
      </c>
      <c r="YU8" s="71">
        <f>_xlfn.RANK.EQ('raw-all-komoditas'!YV8,'raw-all-komoditas'!YV$4:YV$37,0)</f>
        <v>2</v>
      </c>
      <c r="YV8" s="71">
        <f>_xlfn.RANK.EQ('raw-all-komoditas'!YW8,'raw-all-komoditas'!YW$4:YW$37,0)</f>
        <v>3</v>
      </c>
      <c r="YW8" s="71">
        <f>_xlfn.RANK.EQ('raw-all-komoditas'!YX8,'raw-all-komoditas'!YX$4:YX$37,0)</f>
        <v>8</v>
      </c>
      <c r="YX8" s="71">
        <f>_xlfn.RANK.EQ('raw-all-komoditas'!YY8,'raw-all-komoditas'!YY$4:YY$37,0)</f>
        <v>10</v>
      </c>
      <c r="YY8" s="71">
        <f>_xlfn.RANK.EQ('raw-all-komoditas'!YZ8,'raw-all-komoditas'!YZ$4:YZ$37,0)</f>
        <v>2</v>
      </c>
      <c r="YZ8" s="71">
        <f>_xlfn.RANK.EQ('raw-all-komoditas'!ZA8,'raw-all-komoditas'!ZA$4:ZA$37,0)</f>
        <v>5</v>
      </c>
      <c r="ZA8" s="71">
        <f>_xlfn.RANK.EQ('raw-all-komoditas'!ZB8,'raw-all-komoditas'!ZB$4:ZB$37,0)</f>
        <v>12</v>
      </c>
      <c r="ZB8" s="71">
        <f>_xlfn.RANK.EQ('raw-all-komoditas'!ZC8,'raw-all-komoditas'!ZC$4:ZC$37,0)</f>
        <v>1</v>
      </c>
      <c r="ZC8" s="71">
        <f>_xlfn.RANK.EQ('raw-all-komoditas'!ZD8,'raw-all-komoditas'!ZD$4:ZD$37,0)</f>
        <v>14</v>
      </c>
      <c r="ZD8" s="71">
        <f>_xlfn.RANK.EQ('raw-all-komoditas'!ZE8,'raw-all-komoditas'!ZE$4:ZE$37,0)</f>
        <v>13</v>
      </c>
      <c r="ZE8" s="71">
        <f>_xlfn.RANK.EQ('raw-all-komoditas'!ZF8,'raw-all-komoditas'!ZF$4:ZF$37,0)</f>
        <v>1</v>
      </c>
      <c r="ZF8" s="71">
        <f>_xlfn.RANK.EQ('raw-all-komoditas'!ZG8,'raw-all-komoditas'!ZG$4:ZG$37,0)</f>
        <v>8</v>
      </c>
      <c r="ZG8" s="71">
        <f>_xlfn.RANK.EQ('raw-all-komoditas'!ZH8,'raw-all-komoditas'!ZH$4:ZH$37,0)</f>
        <v>13</v>
      </c>
      <c r="ZH8" s="71">
        <f>_xlfn.RANK.EQ('raw-all-komoditas'!ZI8,'raw-all-komoditas'!ZI$4:ZI$37,0)</f>
        <v>12</v>
      </c>
      <c r="ZI8" s="71">
        <f>_xlfn.RANK.EQ('raw-all-komoditas'!ZJ8,'raw-all-komoditas'!ZJ$4:ZJ$37,0)</f>
        <v>1</v>
      </c>
      <c r="ZJ8" s="71">
        <f>_xlfn.RANK.EQ('raw-all-komoditas'!ZK8,'raw-all-komoditas'!ZK$4:ZK$37,0)</f>
        <v>14</v>
      </c>
      <c r="ZK8" s="71">
        <f>_xlfn.RANK.EQ('raw-all-komoditas'!ZL8,'raw-all-komoditas'!ZL$4:ZL$37,0)</f>
        <v>2</v>
      </c>
      <c r="ZL8" s="71">
        <f>_xlfn.RANK.EQ('raw-all-komoditas'!ZM8,'raw-all-komoditas'!ZM$4:ZM$37,0)</f>
        <v>9</v>
      </c>
      <c r="ZM8" s="71">
        <f>_xlfn.RANK.EQ('raw-all-komoditas'!ZN8,'raw-all-komoditas'!ZN$4:ZN$37,0)</f>
        <v>6</v>
      </c>
      <c r="ZN8" s="71">
        <f>_xlfn.RANK.EQ('raw-all-komoditas'!ZO8,'raw-all-komoditas'!ZO$4:ZO$37,0)</f>
        <v>4</v>
      </c>
      <c r="ZO8" s="71">
        <f>_xlfn.RANK.EQ('raw-all-komoditas'!ZP8,'raw-all-komoditas'!ZP$4:ZP$37,0)</f>
        <v>10</v>
      </c>
      <c r="ZP8" s="71">
        <f>_xlfn.RANK.EQ('raw-all-komoditas'!ZQ8,'raw-all-komoditas'!ZQ$4:ZQ$37,0)</f>
        <v>13</v>
      </c>
      <c r="ZQ8" s="71">
        <f>_xlfn.RANK.EQ('raw-all-komoditas'!ZR8,'raw-all-komoditas'!ZR$4:ZR$37,0)</f>
        <v>6</v>
      </c>
      <c r="ZR8" s="71">
        <f>_xlfn.RANK.EQ('raw-all-komoditas'!ZS8,'raw-all-komoditas'!ZS$4:ZS$37,0)</f>
        <v>3</v>
      </c>
      <c r="ZS8" s="71">
        <f>_xlfn.RANK.EQ('raw-all-komoditas'!ZT8,'raw-all-komoditas'!ZT$4:ZT$37,0)</f>
        <v>5</v>
      </c>
      <c r="ZT8" s="71">
        <f>_xlfn.RANK.EQ('raw-all-komoditas'!ZU8,'raw-all-komoditas'!ZU$4:ZU$37,0)</f>
        <v>8</v>
      </c>
      <c r="ZU8" s="71">
        <f>_xlfn.RANK.EQ('raw-all-komoditas'!ZV8,'raw-all-komoditas'!ZV$4:ZV$37,0)</f>
        <v>5</v>
      </c>
      <c r="ZV8" s="71">
        <f>_xlfn.RANK.EQ('raw-all-komoditas'!ZW8,'raw-all-komoditas'!ZW$4:ZW$37,0)</f>
        <v>2</v>
      </c>
      <c r="ZW8" s="71">
        <f>_xlfn.RANK.EQ('raw-all-komoditas'!ZX8,'raw-all-komoditas'!ZX$4:ZX$37,0)</f>
        <v>14</v>
      </c>
      <c r="ZX8" s="71">
        <f>_xlfn.RANK.EQ('raw-all-komoditas'!ZY8,'raw-all-komoditas'!ZY$4:ZY$37,0)</f>
        <v>3</v>
      </c>
    </row>
    <row r="9" spans="2:700" ht="14.55" customHeight="1" x14ac:dyDescent="0.3">
      <c r="B9" s="3" t="str">
        <v>Sumatera Selatan</v>
      </c>
      <c r="C9" s="39">
        <f>_xlfn.RANK.EQ('raw-all-komoditas'!C9,'raw-all-komoditas'!C$4:C$37,0)</f>
        <v>5</v>
      </c>
      <c r="D9" s="39">
        <f>_xlfn.RANK.EQ('raw-all-komoditas'!D9,'raw-all-komoditas'!D$4:D$37,0)</f>
        <v>10</v>
      </c>
      <c r="E9" s="39">
        <f>_xlfn.RANK.EQ('raw-all-komoditas'!E9,'raw-all-komoditas'!E$4:E$37,0)</f>
        <v>21</v>
      </c>
      <c r="F9" s="39">
        <f>_xlfn.RANK.EQ('raw-all-komoditas'!F9,'raw-all-komoditas'!F$4:F$37,0)</f>
        <v>20</v>
      </c>
      <c r="G9" s="39">
        <f>_xlfn.RANK.EQ('raw-all-komoditas'!G9,'raw-all-komoditas'!G$4:G$37,0)</f>
        <v>18</v>
      </c>
      <c r="H9" s="39">
        <f>_xlfn.RANK.EQ('raw-all-komoditas'!H9,'raw-all-komoditas'!H$4:H$37,0)</f>
        <v>9</v>
      </c>
      <c r="I9" s="39">
        <f>_xlfn.RANK.EQ('raw-all-komoditas'!I9,'raw-all-komoditas'!I$4:I$37,0)</f>
        <v>9</v>
      </c>
      <c r="J9" s="15">
        <f>_xlfn.RANK.EQ('raw-all-komoditas'!K9,'raw-all-komoditas'!K$4:K$37,0)</f>
        <v>14</v>
      </c>
      <c r="K9" s="15">
        <f>_xlfn.RANK.EQ('raw-all-komoditas'!L9,'raw-all-komoditas'!L$4:L$37,0)</f>
        <v>16</v>
      </c>
      <c r="L9" s="15">
        <f>_xlfn.RANK.EQ('raw-all-komoditas'!M9,'raw-all-komoditas'!M$4:M$37,0)</f>
        <v>10</v>
      </c>
      <c r="M9" s="15">
        <f>_xlfn.RANK.EQ('raw-all-komoditas'!N9,'raw-all-komoditas'!N$4:N$37,0)</f>
        <v>12</v>
      </c>
      <c r="N9" s="15">
        <f>_xlfn.RANK.EQ('raw-all-komoditas'!O9,'raw-all-komoditas'!O$4:O$37,0)</f>
        <v>18</v>
      </c>
      <c r="O9" s="15">
        <f>_xlfn.RANK.EQ('raw-all-komoditas'!P9,'raw-all-komoditas'!P$4:P$37,0)</f>
        <v>13</v>
      </c>
      <c r="P9" s="15">
        <f>_xlfn.RANK.EQ('raw-all-komoditas'!Q9,'raw-all-komoditas'!Q$4:Q$37,0)</f>
        <v>11</v>
      </c>
      <c r="Q9" s="15">
        <f>_xlfn.RANK.EQ('raw-all-komoditas'!R9,'raw-all-komoditas'!R$4:R$37,0)</f>
        <v>12</v>
      </c>
      <c r="R9" s="15">
        <f>_xlfn.RANK.EQ('raw-all-komoditas'!S9,'raw-all-komoditas'!S$4:S$37,0)</f>
        <v>20</v>
      </c>
      <c r="S9" s="15">
        <f>_xlfn.RANK.EQ('raw-all-komoditas'!T9,'raw-all-komoditas'!T$4:T$37,0)</f>
        <v>5</v>
      </c>
      <c r="T9" s="15">
        <f>_xlfn.RANK.EQ('raw-all-komoditas'!U9,'raw-all-komoditas'!U$4:U$37,0)</f>
        <v>1</v>
      </c>
      <c r="U9" s="15">
        <f>_xlfn.RANK.EQ('raw-all-komoditas'!V9,'raw-all-komoditas'!V$4:V$37,0)</f>
        <v>12</v>
      </c>
      <c r="V9" s="15">
        <f>_xlfn.RANK.EQ('raw-all-komoditas'!W9,'raw-all-komoditas'!W$4:W$37,0)</f>
        <v>13</v>
      </c>
      <c r="W9" s="15">
        <f>_xlfn.RANK.EQ('raw-all-komoditas'!X9,'raw-all-komoditas'!X$4:X$37,0)</f>
        <v>12</v>
      </c>
      <c r="X9" s="15">
        <f>_xlfn.RANK.EQ('raw-all-komoditas'!Y9,'raw-all-komoditas'!Y$4:Y$37,0)</f>
        <v>15</v>
      </c>
      <c r="Y9" s="15">
        <f>_xlfn.RANK.EQ('raw-all-komoditas'!Z9,'raw-all-komoditas'!Z$4:Z$37,0)</f>
        <v>12</v>
      </c>
      <c r="Z9" s="15">
        <f>_xlfn.RANK.EQ('raw-all-komoditas'!AA9,'raw-all-komoditas'!AA$4:AA$37,0)</f>
        <v>18</v>
      </c>
      <c r="AA9" s="15">
        <f>_xlfn.RANK.EQ('raw-all-komoditas'!AB9,'raw-all-komoditas'!AB$4:AB$37,0)</f>
        <v>12</v>
      </c>
      <c r="AB9" s="15">
        <f>_xlfn.RANK.EQ('raw-all-komoditas'!AC9,'raw-all-komoditas'!AC$4:AC$37,0)</f>
        <v>13</v>
      </c>
      <c r="AC9" s="15">
        <f>_xlfn.RANK.EQ('raw-all-komoditas'!AD9,'raw-all-komoditas'!AD$4:AD$37,0)</f>
        <v>16</v>
      </c>
      <c r="AD9" s="15">
        <f>_xlfn.RANK.EQ('raw-all-komoditas'!AE9,'raw-all-komoditas'!AE$4:AE$37,0)</f>
        <v>18</v>
      </c>
      <c r="AE9" s="15">
        <f>_xlfn.RANK.EQ('raw-all-komoditas'!AF9,'raw-all-komoditas'!AF$4:AF$37,0)</f>
        <v>11</v>
      </c>
      <c r="AF9" s="15">
        <f>_xlfn.RANK.EQ('raw-all-komoditas'!AG9,'raw-all-komoditas'!AG$4:AG$37,0)</f>
        <v>16</v>
      </c>
      <c r="AG9" s="15">
        <f>_xlfn.RANK.EQ('raw-all-komoditas'!AH9,'raw-all-komoditas'!AH$4:AH$37,0)</f>
        <v>11</v>
      </c>
      <c r="AH9" s="15">
        <f>_xlfn.RANK.EQ('raw-all-komoditas'!AI9,'raw-all-komoditas'!AI$4:AI$37,0)</f>
        <v>14</v>
      </c>
      <c r="AI9" s="15">
        <f>_xlfn.RANK.EQ('raw-all-komoditas'!AJ9,'raw-all-komoditas'!AJ$4:AJ$37,0)</f>
        <v>8</v>
      </c>
      <c r="AJ9" s="15">
        <f>_xlfn.RANK.EQ('raw-all-komoditas'!AK9,'raw-all-komoditas'!AK$4:AK$37,0)</f>
        <v>12</v>
      </c>
      <c r="AK9" s="15">
        <f>_xlfn.RANK.EQ('raw-all-komoditas'!AL9,'raw-all-komoditas'!AL$4:AL$37,0)</f>
        <v>9</v>
      </c>
      <c r="AL9" s="8"/>
      <c r="AM9" s="18">
        <f>_xlfn.RANK.EQ('raw-all-komoditas'!AN9,'raw-all-komoditas'!AN$4:AN$37,0)</f>
        <v>6</v>
      </c>
      <c r="AN9" s="18">
        <f>_xlfn.RANK.EQ('raw-all-komoditas'!AO9,'raw-all-komoditas'!AO$4:AO$37,0)</f>
        <v>10</v>
      </c>
      <c r="AO9" s="18">
        <f>_xlfn.RANK.EQ('raw-all-komoditas'!AP9,'raw-all-komoditas'!AP$4:AP$37,0)</f>
        <v>9</v>
      </c>
      <c r="AP9" s="18">
        <f>_xlfn.RANK.EQ('raw-all-komoditas'!AQ9,'raw-all-komoditas'!AQ$4:AQ$37,0)</f>
        <v>10</v>
      </c>
      <c r="AQ9" s="18">
        <f>_xlfn.RANK.EQ('raw-all-komoditas'!AR9,'raw-all-komoditas'!AR$4:AR$37,0)</f>
        <v>9</v>
      </c>
      <c r="AR9" s="18">
        <f>_xlfn.RANK.EQ('raw-all-komoditas'!AS9,'raw-all-komoditas'!AS$4:AS$37,0)</f>
        <v>4</v>
      </c>
      <c r="AS9" s="18">
        <f>_xlfn.RANK.EQ('raw-all-komoditas'!AT9,'raw-all-komoditas'!AT$4:AT$37,0)</f>
        <v>13</v>
      </c>
      <c r="AT9" s="18">
        <f>_xlfn.RANK.EQ('raw-all-komoditas'!AU9,'raw-all-komoditas'!AU$4:AU$37,0)</f>
        <v>6</v>
      </c>
      <c r="AU9" s="18">
        <f>_xlfn.RANK.EQ('raw-all-komoditas'!AV9,'raw-all-komoditas'!AV$4:AV$37,0)</f>
        <v>11</v>
      </c>
      <c r="AV9" s="18">
        <f>_xlfn.RANK.EQ('raw-all-komoditas'!AW9,'raw-all-komoditas'!AW$4:AW$37,0)</f>
        <v>2</v>
      </c>
      <c r="AW9" s="18">
        <f>_xlfn.RANK.EQ('raw-all-komoditas'!AX9,'raw-all-komoditas'!AX$4:AX$37,0)</f>
        <v>25</v>
      </c>
      <c r="AX9" s="18">
        <f>_xlfn.RANK.EQ('raw-all-komoditas'!AY9,'raw-all-komoditas'!AY$4:AY$37,0)</f>
        <v>11</v>
      </c>
      <c r="AY9" s="18">
        <f>_xlfn.RANK.EQ('raw-all-komoditas'!AZ9,'raw-all-komoditas'!AZ$4:AZ$37,0)</f>
        <v>6</v>
      </c>
      <c r="AZ9" s="18">
        <f>_xlfn.RANK.EQ('raw-all-komoditas'!BA9,'raw-all-komoditas'!BA$4:BA$37,0)</f>
        <v>15</v>
      </c>
      <c r="BA9" s="18">
        <f>_xlfn.RANK.EQ('raw-all-komoditas'!BB9,'raw-all-komoditas'!BB$4:BB$37,0)</f>
        <v>14</v>
      </c>
      <c r="BB9" s="18">
        <f>_xlfn.RANK.EQ('raw-all-komoditas'!BC9,'raw-all-komoditas'!BC$4:BC$37,0)</f>
        <v>17</v>
      </c>
      <c r="BC9" s="18">
        <f>_xlfn.RANK.EQ('raw-all-komoditas'!BD9,'raw-all-komoditas'!BD$4:BD$37,0)</f>
        <v>14</v>
      </c>
      <c r="BD9" s="18">
        <f>_xlfn.RANK.EQ('raw-all-komoditas'!BE9,'raw-all-komoditas'!BE$4:BE$37,0)</f>
        <v>2</v>
      </c>
      <c r="BE9" s="18">
        <f>_xlfn.RANK.EQ('raw-all-komoditas'!BF9,'raw-all-komoditas'!BF$4:BF$37,0)</f>
        <v>7</v>
      </c>
      <c r="BF9" s="18">
        <f>_xlfn.RANK.EQ('raw-all-komoditas'!BG9,'raw-all-komoditas'!BG$4:BG$37,0)</f>
        <v>5</v>
      </c>
      <c r="BG9" s="18">
        <f>_xlfn.RANK.EQ('raw-all-komoditas'!BH9,'raw-all-komoditas'!BH$4:BH$37,0)</f>
        <v>19</v>
      </c>
      <c r="BH9" s="18">
        <f>_xlfn.RANK.EQ('raw-all-komoditas'!BI9,'raw-all-komoditas'!BI$4:BI$37,0)</f>
        <v>17</v>
      </c>
      <c r="BI9" s="18">
        <f>_xlfn.RANK.EQ('raw-all-komoditas'!BJ9,'raw-all-komoditas'!BJ$4:BJ$37,0)</f>
        <v>8</v>
      </c>
      <c r="BJ9" s="18">
        <f>_xlfn.RANK.EQ('raw-all-komoditas'!BK9,'raw-all-komoditas'!BK$4:BK$37,0)</f>
        <v>10</v>
      </c>
      <c r="BK9" s="18">
        <f>_xlfn.RANK.EQ('raw-all-komoditas'!BL9,'raw-all-komoditas'!BL$4:BL$37,0)</f>
        <v>11</v>
      </c>
      <c r="BL9" s="18">
        <f>_xlfn.RANK.EQ('raw-all-komoditas'!BM9,'raw-all-komoditas'!BM$4:BM$37,0)</f>
        <v>5</v>
      </c>
      <c r="BM9" s="18">
        <f>_xlfn.RANK.EQ('raw-all-komoditas'!BN9,'raw-all-komoditas'!BN$4:BN$37,0)</f>
        <v>11</v>
      </c>
      <c r="BN9" s="18">
        <f>_xlfn.RANK.EQ('raw-all-komoditas'!BO9,'raw-all-komoditas'!BO$4:BO$37,0)</f>
        <v>11</v>
      </c>
      <c r="BO9" s="18">
        <f>_xlfn.RANK.EQ('raw-all-komoditas'!BP9,'raw-all-komoditas'!BP$4:BP$37,0)</f>
        <v>14</v>
      </c>
      <c r="BP9" s="8"/>
      <c r="BQ9" s="21">
        <f>_xlfn.RANK.EQ('raw-all-komoditas'!BR9,'raw-all-komoditas'!BR$4:BR$37,0)</f>
        <v>17</v>
      </c>
      <c r="BR9" s="21">
        <f>_xlfn.RANK.EQ('raw-all-komoditas'!BS9,'raw-all-komoditas'!BS$4:BS$37,0)</f>
        <v>5</v>
      </c>
      <c r="BS9" s="21">
        <f>_xlfn.RANK.EQ('raw-all-komoditas'!BT9,'raw-all-komoditas'!BT$4:BT$37,0)</f>
        <v>8</v>
      </c>
      <c r="BT9" s="21">
        <f>_xlfn.RANK.EQ('raw-all-komoditas'!BU9,'raw-all-komoditas'!BU$4:BU$37,0)</f>
        <v>14</v>
      </c>
      <c r="BU9" s="21">
        <f>_xlfn.RANK.EQ('raw-all-komoditas'!BV9,'raw-all-komoditas'!BV$4:BV$37,0)</f>
        <v>17</v>
      </c>
      <c r="BV9" s="21">
        <f>_xlfn.RANK.EQ('raw-all-komoditas'!BW9,'raw-all-komoditas'!BW$4:BW$37,0)</f>
        <v>6</v>
      </c>
      <c r="BW9" s="21">
        <f>_xlfn.RANK.EQ('raw-all-komoditas'!BX9,'raw-all-komoditas'!BX$4:BX$37,0)</f>
        <v>4</v>
      </c>
      <c r="BX9" s="21">
        <f>_xlfn.RANK.EQ('raw-all-komoditas'!BY9,'raw-all-komoditas'!BY$4:BY$37,0)</f>
        <v>8</v>
      </c>
      <c r="BY9" s="21">
        <f>_xlfn.RANK.EQ('raw-all-komoditas'!BZ9,'raw-all-komoditas'!BZ$4:BZ$37,0)</f>
        <v>5</v>
      </c>
      <c r="BZ9" s="21">
        <f>_xlfn.RANK.EQ('raw-all-komoditas'!CA9,'raw-all-komoditas'!CA$4:CA$37,0)</f>
        <v>11</v>
      </c>
      <c r="CA9" s="21">
        <f>_xlfn.RANK.EQ('raw-all-komoditas'!CB9,'raw-all-komoditas'!CB$4:CB$37,0)</f>
        <v>11</v>
      </c>
      <c r="CB9" s="21">
        <f>_xlfn.RANK.EQ('raw-all-komoditas'!CC9,'raw-all-komoditas'!CC$4:CC$37,0)</f>
        <v>8</v>
      </c>
      <c r="CC9" s="21">
        <f>_xlfn.RANK.EQ('raw-all-komoditas'!CD9,'raw-all-komoditas'!CD$4:CD$37,0)</f>
        <v>4</v>
      </c>
      <c r="CD9" s="21">
        <f>_xlfn.RANK.EQ('raw-all-komoditas'!CE9,'raw-all-komoditas'!CE$4:CE$37,0)</f>
        <v>5</v>
      </c>
      <c r="CE9" s="21">
        <f>_xlfn.RANK.EQ('raw-all-komoditas'!CF9,'raw-all-komoditas'!CF$4:CF$37,0)</f>
        <v>21</v>
      </c>
      <c r="CF9" s="21">
        <f>_xlfn.RANK.EQ('raw-all-komoditas'!CG9,'raw-all-komoditas'!CG$4:CG$37,0)</f>
        <v>7</v>
      </c>
      <c r="CH9" s="24">
        <f>_xlfn.RANK.EQ('raw-all-komoditas'!CI9,'raw-all-komoditas'!CI$4:CI$37,0)</f>
        <v>19</v>
      </c>
      <c r="CI9" s="24">
        <f>_xlfn.RANK.EQ('raw-all-komoditas'!CJ9,'raw-all-komoditas'!CJ$4:CJ$37,0)</f>
        <v>18</v>
      </c>
      <c r="CJ9" s="24">
        <f>_xlfn.RANK.EQ('raw-all-komoditas'!CK9,'raw-all-komoditas'!CK$4:CK$37,0)</f>
        <v>14</v>
      </c>
      <c r="CK9" s="24">
        <f>_xlfn.RANK.EQ('raw-all-komoditas'!CL9,'raw-all-komoditas'!CL$4:CL$37,0)</f>
        <v>13</v>
      </c>
      <c r="CL9" s="24">
        <f>_xlfn.RANK.EQ('raw-all-komoditas'!CM9,'raw-all-komoditas'!CM$4:CM$37,0)</f>
        <v>21</v>
      </c>
      <c r="CM9" s="24">
        <f>_xlfn.RANK.EQ('raw-all-komoditas'!CN9,'raw-all-komoditas'!CN$4:CN$37,0)</f>
        <v>8</v>
      </c>
      <c r="CN9" s="24">
        <f>_xlfn.RANK.EQ('raw-all-komoditas'!CO9,'raw-all-komoditas'!CO$4:CO$37,0)</f>
        <v>22</v>
      </c>
      <c r="CO9" s="24">
        <f>_xlfn.RANK.EQ('raw-all-komoditas'!CP9,'raw-all-komoditas'!CP$4:CP$37,0)</f>
        <v>14</v>
      </c>
      <c r="CP9" s="24">
        <f>_xlfn.RANK.EQ('raw-all-komoditas'!CQ9,'raw-all-komoditas'!CQ$4:CQ$37,0)</f>
        <v>15</v>
      </c>
      <c r="CQ9" s="24">
        <f>_xlfn.RANK.EQ('raw-all-komoditas'!CR9,'raw-all-komoditas'!CR$4:CR$37,0)</f>
        <v>21</v>
      </c>
      <c r="CR9" s="24">
        <f>_xlfn.RANK.EQ('raw-all-komoditas'!CS9,'raw-all-komoditas'!CS$4:CS$37,0)</f>
        <v>5</v>
      </c>
      <c r="CS9" s="24">
        <f>_xlfn.RANK.EQ('raw-all-komoditas'!CT9,'raw-all-komoditas'!CT$4:CT$37,0)</f>
        <v>21</v>
      </c>
      <c r="CT9" s="24">
        <f>_xlfn.RANK.EQ('raw-all-komoditas'!CU9,'raw-all-komoditas'!CU$4:CU$37,0)</f>
        <v>24</v>
      </c>
      <c r="CU9" s="24">
        <f>_xlfn.RANK.EQ('raw-all-komoditas'!CV9,'raw-all-komoditas'!CV$4:CV$37,0)</f>
        <v>8</v>
      </c>
      <c r="CV9" s="24">
        <f>_xlfn.RANK.EQ('raw-all-komoditas'!CW9,'raw-all-komoditas'!CW$4:CW$37,0)</f>
        <v>7</v>
      </c>
      <c r="CW9" s="24">
        <f>_xlfn.RANK.EQ('raw-all-komoditas'!CX9,'raw-all-komoditas'!CX$4:CX$37,0)</f>
        <v>16</v>
      </c>
      <c r="CX9" s="24">
        <f>_xlfn.RANK.EQ('raw-all-komoditas'!CY9,'raw-all-komoditas'!CY$4:CY$37,0)</f>
        <v>10</v>
      </c>
      <c r="CY9" s="24">
        <f>_xlfn.RANK.EQ('raw-all-komoditas'!CZ9,'raw-all-komoditas'!CZ$4:CZ$37,0)</f>
        <v>26</v>
      </c>
      <c r="CZ9" s="24">
        <f>_xlfn.RANK.EQ('raw-all-komoditas'!DA9,'raw-all-komoditas'!DA$4:DA$37,0)</f>
        <v>5</v>
      </c>
      <c r="DA9" s="24">
        <f>_xlfn.RANK.EQ('raw-all-komoditas'!DB9,'raw-all-komoditas'!DB$4:DB$37,0)</f>
        <v>8</v>
      </c>
      <c r="DB9" s="24">
        <f>_xlfn.RANK.EQ('raw-all-komoditas'!DC9,'raw-all-komoditas'!DC$4:DC$37,0)</f>
        <v>12</v>
      </c>
      <c r="DD9" s="32">
        <f>_xlfn.RANK.EQ('raw-all-komoditas'!DE9,'raw-all-komoditas'!DE$4:DE$37,0)</f>
        <v>6</v>
      </c>
      <c r="DE9" s="32">
        <f>_xlfn.RANK.EQ('raw-all-komoditas'!DF9,'raw-all-komoditas'!DF$4:DF$37,0)</f>
        <v>1</v>
      </c>
      <c r="DF9" s="32">
        <f>_xlfn.RANK.EQ('raw-all-komoditas'!DG9,'raw-all-komoditas'!DG$4:DG$37,0)</f>
        <v>19</v>
      </c>
      <c r="DG9" s="32">
        <f>_xlfn.RANK.EQ('raw-all-komoditas'!DH9,'raw-all-komoditas'!DH$4:DH$37,0)</f>
        <v>1</v>
      </c>
      <c r="DH9" s="32">
        <f>_xlfn.RANK.EQ('raw-all-komoditas'!DI9,'raw-all-komoditas'!DI$4:DI$37,0)</f>
        <v>16</v>
      </c>
      <c r="DI9" s="32">
        <f>_xlfn.RANK.EQ('raw-all-komoditas'!DJ9,'raw-all-komoditas'!DJ$4:DJ$37,0)</f>
        <v>19</v>
      </c>
      <c r="DJ9" s="32">
        <f>_xlfn.RANK.EQ('raw-all-komoditas'!DK9,'raw-all-komoditas'!DK$4:DK$37,0)</f>
        <v>24</v>
      </c>
      <c r="DK9" s="32">
        <f>_xlfn.RANK.EQ('raw-all-komoditas'!DL9,'raw-all-komoditas'!DL$4:DL$37,0)</f>
        <v>5</v>
      </c>
      <c r="DL9" s="32">
        <f>_xlfn.RANK.EQ('raw-all-komoditas'!DM9,'raw-all-komoditas'!DM$4:DM$37,0)</f>
        <v>6</v>
      </c>
      <c r="DM9" s="32">
        <f>_xlfn.RANK.EQ('raw-all-komoditas'!DN9,'raw-all-komoditas'!DN$4:DN$37,0)</f>
        <v>23</v>
      </c>
      <c r="DN9" s="32">
        <f>_xlfn.RANK.EQ('raw-all-komoditas'!DO9,'raw-all-komoditas'!DO$4:DO$37,0)</f>
        <v>17</v>
      </c>
      <c r="DO9" s="32">
        <f>_xlfn.RANK.EQ('raw-all-komoditas'!DP9,'raw-all-komoditas'!DP$4:DP$37,0)</f>
        <v>4</v>
      </c>
      <c r="DP9" s="32">
        <f>_xlfn.RANK.EQ('raw-all-komoditas'!DQ9,'raw-all-komoditas'!DQ$4:DQ$37,0)</f>
        <v>15</v>
      </c>
      <c r="DQ9" s="32">
        <f>_xlfn.RANK.EQ('raw-all-komoditas'!DR9,'raw-all-komoditas'!DR$4:DR$37,0)</f>
        <v>11</v>
      </c>
      <c r="DR9" s="32">
        <f>_xlfn.RANK.EQ('raw-all-komoditas'!DS9,'raw-all-komoditas'!DS$4:DS$37,0)</f>
        <v>7</v>
      </c>
      <c r="DS9" s="32">
        <f>_xlfn.RANK.EQ('raw-all-komoditas'!DT9,'raw-all-komoditas'!DT$4:DT$37,0)</f>
        <v>3</v>
      </c>
      <c r="DT9" s="32">
        <f>_xlfn.RANK.EQ('raw-all-komoditas'!DU9,'raw-all-komoditas'!DU$4:DU$37,0)</f>
        <v>9</v>
      </c>
      <c r="DU9" s="32">
        <f>_xlfn.RANK.EQ('raw-all-komoditas'!DV9,'raw-all-komoditas'!DV$4:DV$37,0)</f>
        <v>20</v>
      </c>
      <c r="DV9" s="32">
        <f>_xlfn.RANK.EQ('raw-all-komoditas'!DW9,'raw-all-komoditas'!DW$4:DW$37,0)</f>
        <v>6</v>
      </c>
      <c r="DW9" s="32">
        <f>_xlfn.RANK.EQ('raw-all-komoditas'!DX9,'raw-all-komoditas'!DX$4:DX$37,0)</f>
        <v>14</v>
      </c>
      <c r="DX9" s="32">
        <f>_xlfn.RANK.EQ('raw-all-komoditas'!DY9,'raw-all-komoditas'!DY$4:DY$37,0)</f>
        <v>6</v>
      </c>
      <c r="DY9" s="32">
        <f>_xlfn.RANK.EQ('raw-all-komoditas'!DZ9,'raw-all-komoditas'!DZ$4:DZ$37,0)</f>
        <v>6</v>
      </c>
      <c r="DZ9" s="32">
        <f>_xlfn.RANK.EQ('raw-all-komoditas'!EA9,'raw-all-komoditas'!EA$4:EA$37,0)</f>
        <v>10</v>
      </c>
      <c r="EA9" s="32">
        <f>_xlfn.RANK.EQ('raw-all-komoditas'!EB9,'raw-all-komoditas'!EB$4:EB$37,0)</f>
        <v>7</v>
      </c>
      <c r="EB9" s="32">
        <f>_xlfn.RANK.EQ('raw-all-komoditas'!EC9,'raw-all-komoditas'!EC$4:EC$37,0)</f>
        <v>4</v>
      </c>
      <c r="EC9" s="32">
        <f>_xlfn.RANK.EQ('raw-all-komoditas'!ED9,'raw-all-komoditas'!ED$4:ED$37,0)</f>
        <v>6</v>
      </c>
      <c r="ED9" s="32">
        <f>_xlfn.RANK.EQ('raw-all-komoditas'!EE9,'raw-all-komoditas'!EE$4:EE$37,0)</f>
        <v>7</v>
      </c>
      <c r="EE9" s="32">
        <f>_xlfn.RANK.EQ('raw-all-komoditas'!EF9,'raw-all-komoditas'!EF$4:EF$37,0)</f>
        <v>3</v>
      </c>
      <c r="EF9" s="32">
        <f>_xlfn.RANK.EQ('raw-all-komoditas'!EG9,'raw-all-komoditas'!EG$4:EG$37,0)</f>
        <v>13</v>
      </c>
      <c r="EG9" s="32">
        <f>_xlfn.RANK.EQ('raw-all-komoditas'!EH9,'raw-all-komoditas'!EH$4:EH$37,0)</f>
        <v>2</v>
      </c>
      <c r="EH9" s="32">
        <f>_xlfn.RANK.EQ('raw-all-komoditas'!EI9,'raw-all-komoditas'!EI$4:EI$37,0)</f>
        <v>2</v>
      </c>
      <c r="EI9" s="32">
        <f>_xlfn.RANK.EQ('raw-all-komoditas'!EJ9,'raw-all-komoditas'!EJ$4:EJ$37,0)</f>
        <v>8</v>
      </c>
      <c r="EJ9" s="32">
        <f>_xlfn.RANK.EQ('raw-all-komoditas'!EK9,'raw-all-komoditas'!EK$4:EK$37,0)</f>
        <v>8</v>
      </c>
      <c r="EL9" s="138">
        <f>_xlfn.RANK.EQ('raw-all-komoditas'!EM9,'raw-all-komoditas'!EM$4:EM$37,0)</f>
        <v>2</v>
      </c>
      <c r="EN9" s="34">
        <f>_xlfn.RANK.EQ('raw-all-komoditas'!EO9,'raw-all-komoditas'!EO$4:EO$37,0)</f>
        <v>15</v>
      </c>
      <c r="EO9" s="34">
        <f>_xlfn.RANK.EQ('raw-all-komoditas'!EP9,'raw-all-komoditas'!EP$4:EP$37,0)</f>
        <v>18</v>
      </c>
      <c r="EP9" s="34">
        <f>_xlfn.RANK.EQ('raw-all-komoditas'!EQ9,'raw-all-komoditas'!EQ$4:EQ$37,0)</f>
        <v>13</v>
      </c>
      <c r="EQ9" s="34">
        <f>_xlfn.RANK.EQ('raw-all-komoditas'!ER9,'raw-all-komoditas'!ER$4:ER$37,0)</f>
        <v>27</v>
      </c>
      <c r="ER9" s="34">
        <f>_xlfn.RANK.EQ('raw-all-komoditas'!ES9,'raw-all-komoditas'!ES$4:ES$37,0)</f>
        <v>12</v>
      </c>
      <c r="ES9" s="34">
        <f>_xlfn.RANK.EQ('raw-all-komoditas'!ET9,'raw-all-komoditas'!ET$4:ET$37,0)</f>
        <v>11</v>
      </c>
      <c r="ET9" s="34">
        <f>_xlfn.RANK.EQ('raw-all-komoditas'!EU9,'raw-all-komoditas'!EU$4:EU$37,0)</f>
        <v>24</v>
      </c>
      <c r="EU9" s="34">
        <f>_xlfn.RANK.EQ('raw-all-komoditas'!EV9,'raw-all-komoditas'!EV$4:EV$37,0)</f>
        <v>6</v>
      </c>
      <c r="EV9" s="34">
        <f>_xlfn.RANK.EQ('raw-all-komoditas'!EW9,'raw-all-komoditas'!EW$4:EW$37,0)</f>
        <v>7</v>
      </c>
      <c r="EW9" s="34">
        <f>_xlfn.RANK.EQ('raw-all-komoditas'!EX9,'raw-all-komoditas'!EX$4:EX$37,0)</f>
        <v>6</v>
      </c>
      <c r="EX9" s="34">
        <f>_xlfn.RANK.EQ('raw-all-komoditas'!EY9,'raw-all-komoditas'!EY$4:EY$37,0)</f>
        <v>6</v>
      </c>
      <c r="EY9" s="34">
        <f>_xlfn.RANK.EQ('raw-all-komoditas'!EZ9,'raw-all-komoditas'!EZ$4:EZ$37,0)</f>
        <v>8</v>
      </c>
      <c r="EZ9" s="34">
        <f>_xlfn.RANK.EQ('raw-all-komoditas'!FA9,'raw-all-komoditas'!FA$4:FA$37,0)</f>
        <v>17</v>
      </c>
      <c r="FA9" s="34">
        <f>_xlfn.RANK.EQ('raw-all-komoditas'!FB9,'raw-all-komoditas'!FB$4:FB$37,0)</f>
        <v>24</v>
      </c>
      <c r="FB9" s="34">
        <f>_xlfn.RANK.EQ('raw-all-komoditas'!FC9,'raw-all-komoditas'!FC$4:FC$37,0)</f>
        <v>11</v>
      </c>
      <c r="FC9" s="34">
        <f>_xlfn.RANK.EQ('raw-all-komoditas'!FD9,'raw-all-komoditas'!FD$4:FD$37,0)</f>
        <v>12</v>
      </c>
      <c r="FD9" s="34">
        <f>_xlfn.RANK.EQ('raw-all-komoditas'!FE9,'raw-all-komoditas'!FE$4:FE$37,0)</f>
        <v>9</v>
      </c>
      <c r="FE9" s="34">
        <f>_xlfn.RANK.EQ('raw-all-komoditas'!FF9,'raw-all-komoditas'!FF$4:FF$37,0)</f>
        <v>10</v>
      </c>
      <c r="FF9" s="34">
        <f>_xlfn.RANK.EQ('raw-all-komoditas'!FG9,'raw-all-komoditas'!FG$4:FG$37,0)</f>
        <v>29</v>
      </c>
      <c r="FG9" s="34">
        <f>_xlfn.RANK.EQ('raw-all-komoditas'!FH9,'raw-all-komoditas'!FH$4:FH$37,0)</f>
        <v>15</v>
      </c>
      <c r="FH9" s="34">
        <f>_xlfn.RANK.EQ('raw-all-komoditas'!FI9,'raw-all-komoditas'!FI$4:FI$37,0)</f>
        <v>11</v>
      </c>
      <c r="FI9" s="34">
        <f>_xlfn.RANK.EQ('raw-all-komoditas'!FJ9,'raw-all-komoditas'!FJ$4:FJ$37,0)</f>
        <v>6</v>
      </c>
      <c r="FJ9" s="34">
        <f>_xlfn.RANK.EQ('raw-all-komoditas'!FK9,'raw-all-komoditas'!FK$4:FK$37,0)</f>
        <v>7</v>
      </c>
      <c r="FK9" s="34">
        <f>_xlfn.RANK.EQ('raw-all-komoditas'!FL9,'raw-all-komoditas'!FL$4:FL$37,0)</f>
        <v>5</v>
      </c>
      <c r="FL9" s="34">
        <f>_xlfn.RANK.EQ('raw-all-komoditas'!FM9,'raw-all-komoditas'!FM$4:FM$37,0)</f>
        <v>18</v>
      </c>
      <c r="FM9" s="34">
        <f>_xlfn.RANK.EQ('raw-all-komoditas'!FN9,'raw-all-komoditas'!FN$4:FN$37,0)</f>
        <v>21</v>
      </c>
      <c r="FN9" s="34">
        <f>_xlfn.RANK.EQ('raw-all-komoditas'!FO9,'raw-all-komoditas'!FO$4:FO$37,0)</f>
        <v>9</v>
      </c>
      <c r="FO9" s="34">
        <f>_xlfn.RANK.EQ('raw-all-komoditas'!FP9,'raw-all-komoditas'!FP$4:FP$37,0)</f>
        <v>9</v>
      </c>
      <c r="FP9" s="34">
        <f>_xlfn.RANK.EQ('raw-all-komoditas'!FQ9,'raw-all-komoditas'!FQ$4:FQ$37,0)</f>
        <v>7</v>
      </c>
      <c r="FQ9" s="34">
        <f>_xlfn.RANK.EQ('raw-all-komoditas'!FR9,'raw-all-komoditas'!FR$4:FR$37,0)</f>
        <v>24</v>
      </c>
      <c r="FR9" s="34">
        <f>_xlfn.RANK.EQ('raw-all-komoditas'!FS9,'raw-all-komoditas'!FS$4:FS$37,0)</f>
        <v>18</v>
      </c>
      <c r="FT9" s="67">
        <f>_xlfn.RANK.EQ('raw-all-komoditas'!FU9,'raw-all-komoditas'!FU$4:FU$37,0)</f>
        <v>30</v>
      </c>
      <c r="FU9" s="67">
        <f>_xlfn.RANK.EQ('raw-all-komoditas'!FV9,'raw-all-komoditas'!FV$4:FV$37,0)</f>
        <v>22</v>
      </c>
      <c r="FV9" s="67">
        <f>_xlfn.RANK.EQ('raw-all-komoditas'!FW9,'raw-all-komoditas'!FW$4:FW$37,0)</f>
        <v>3</v>
      </c>
      <c r="FW9" s="67">
        <f>_xlfn.RANK.EQ('raw-all-komoditas'!FX9,'raw-all-komoditas'!FX$4:FX$37,0)</f>
        <v>20</v>
      </c>
      <c r="FX9" s="67">
        <f>_xlfn.RANK.EQ('raw-all-komoditas'!FY9,'raw-all-komoditas'!FY$4:FY$37,0)</f>
        <v>31</v>
      </c>
      <c r="FY9" s="67">
        <f>_xlfn.RANK.EQ('raw-all-komoditas'!FZ9,'raw-all-komoditas'!FZ$4:FZ$37,0)</f>
        <v>16</v>
      </c>
      <c r="FZ9" s="67">
        <f>_xlfn.RANK.EQ('raw-all-komoditas'!GA9,'raw-all-komoditas'!GA$4:GA$37,0)</f>
        <v>18</v>
      </c>
      <c r="GA9" s="67">
        <f>_xlfn.RANK.EQ('raw-all-komoditas'!GB9,'raw-all-komoditas'!GB$4:GB$37,0)</f>
        <v>26</v>
      </c>
      <c r="GB9" s="67">
        <f>_xlfn.RANK.EQ('raw-all-komoditas'!GC9,'raw-all-komoditas'!GC$4:GC$37,0)</f>
        <v>23</v>
      </c>
      <c r="GC9" s="67">
        <f>_xlfn.RANK.EQ('raw-all-komoditas'!GD9,'raw-all-komoditas'!GD$4:GD$37,0)</f>
        <v>8</v>
      </c>
      <c r="GD9" s="67">
        <f>_xlfn.RANK.EQ('raw-all-komoditas'!GE9,'raw-all-komoditas'!GE$4:GE$37,0)</f>
        <v>3</v>
      </c>
      <c r="GE9" s="67">
        <f>_xlfn.RANK.EQ('raw-all-komoditas'!GF9,'raw-all-komoditas'!GF$4:GF$37,0)</f>
        <v>32</v>
      </c>
      <c r="GF9" s="67">
        <f>_xlfn.RANK.EQ('raw-all-komoditas'!GG9,'raw-all-komoditas'!GG$4:GG$37,0)</f>
        <v>3</v>
      </c>
      <c r="GG9" s="67">
        <f>_xlfn.RANK.EQ('raw-all-komoditas'!GH9,'raw-all-komoditas'!GH$4:GH$37,0)</f>
        <v>13</v>
      </c>
      <c r="GH9" s="67">
        <f>_xlfn.RANK.EQ('raw-all-komoditas'!GI9,'raw-all-komoditas'!GI$4:GI$37,0)</f>
        <v>6</v>
      </c>
      <c r="GI9" s="67">
        <f>_xlfn.RANK.EQ('raw-all-komoditas'!GJ9,'raw-all-komoditas'!GJ$4:GJ$37,0)</f>
        <v>12</v>
      </c>
      <c r="GJ9" s="67">
        <f>_xlfn.RANK.EQ('raw-all-komoditas'!GK9,'raw-all-komoditas'!GK$4:GK$37,0)</f>
        <v>1</v>
      </c>
      <c r="GK9" s="67">
        <f>_xlfn.RANK.EQ('raw-all-komoditas'!GL9,'raw-all-komoditas'!GL$4:GL$37,0)</f>
        <v>2</v>
      </c>
      <c r="GL9" s="67">
        <f>_xlfn.RANK.EQ('raw-all-komoditas'!GM9,'raw-all-komoditas'!GM$4:GM$37,0)</f>
        <v>29</v>
      </c>
      <c r="GM9" s="67">
        <f>_xlfn.RANK.EQ('raw-all-komoditas'!GN9,'raw-all-komoditas'!GN$4:GN$37,0)</f>
        <v>31</v>
      </c>
      <c r="GN9" s="67">
        <f>_xlfn.RANK.EQ('raw-all-komoditas'!GO9,'raw-all-komoditas'!GO$4:GO$37,0)</f>
        <v>8</v>
      </c>
      <c r="GO9" s="67">
        <f>_xlfn.RANK.EQ('raw-all-komoditas'!GP9,'raw-all-komoditas'!GP$4:GP$37,0)</f>
        <v>6</v>
      </c>
      <c r="GP9" s="67">
        <f>_xlfn.RANK.EQ('raw-all-komoditas'!GQ9,'raw-all-komoditas'!GQ$4:GQ$37,0)</f>
        <v>14</v>
      </c>
      <c r="GQ9" s="67">
        <f>_xlfn.RANK.EQ('raw-all-komoditas'!GR9,'raw-all-komoditas'!GR$4:GR$37,0)</f>
        <v>2</v>
      </c>
      <c r="GR9" s="67">
        <f>_xlfn.RANK.EQ('raw-all-komoditas'!GS9,'raw-all-komoditas'!GS$4:GS$37,0)</f>
        <v>7</v>
      </c>
      <c r="GS9" s="67">
        <f>_xlfn.RANK.EQ('raw-all-komoditas'!GT9,'raw-all-komoditas'!GT$4:GT$37,0)</f>
        <v>6</v>
      </c>
      <c r="GT9" s="67">
        <f>_xlfn.RANK.EQ('raw-all-komoditas'!GU9,'raw-all-komoditas'!GU$4:GU$37,0)</f>
        <v>5</v>
      </c>
      <c r="GU9" s="67">
        <f>_xlfn.RANK.EQ('raw-all-komoditas'!GV9,'raw-all-komoditas'!GV$4:GV$37,0)</f>
        <v>4</v>
      </c>
      <c r="GV9" s="67">
        <f>_xlfn.RANK.EQ('raw-all-komoditas'!GW9,'raw-all-komoditas'!GW$4:GW$37,0)</f>
        <v>17</v>
      </c>
      <c r="GW9" s="67">
        <f>_xlfn.RANK.EQ('raw-all-komoditas'!GX9,'raw-all-komoditas'!GX$4:GX$37,0)</f>
        <v>9</v>
      </c>
      <c r="GX9" s="67">
        <f>_xlfn.RANK.EQ('raw-all-komoditas'!GY9,'raw-all-komoditas'!GY$4:GY$37,0)</f>
        <v>7</v>
      </c>
      <c r="GY9" s="67">
        <f>_xlfn.RANK.EQ('raw-all-komoditas'!GZ9,'raw-all-komoditas'!GZ$4:GZ$37,0)</f>
        <v>29</v>
      </c>
      <c r="GZ9" s="67">
        <f>_xlfn.RANK.EQ('raw-all-komoditas'!HA9,'raw-all-komoditas'!HA$4:HA$37,0)</f>
        <v>13</v>
      </c>
      <c r="HA9" s="67">
        <f>_xlfn.RANK.EQ('raw-all-komoditas'!HB9,'raw-all-komoditas'!HB$4:HB$37,0)</f>
        <v>30</v>
      </c>
      <c r="HB9" s="67">
        <f>_xlfn.RANK.EQ('raw-all-komoditas'!HC9,'raw-all-komoditas'!HC$4:HC$37,0)</f>
        <v>8</v>
      </c>
      <c r="HC9" s="67">
        <f>_xlfn.RANK.EQ('raw-all-komoditas'!HD9,'raw-all-komoditas'!HD$4:HD$37,0)</f>
        <v>18</v>
      </c>
      <c r="HD9" s="67">
        <f>_xlfn.RANK.EQ('raw-all-komoditas'!HE9,'raw-all-komoditas'!HE$4:HE$37,0)</f>
        <v>22</v>
      </c>
      <c r="HE9" s="67">
        <f>_xlfn.RANK.EQ('raw-all-komoditas'!HF9,'raw-all-komoditas'!HF$4:HF$37,0)</f>
        <v>27</v>
      </c>
      <c r="HF9" s="67">
        <f>_xlfn.RANK.EQ('raw-all-komoditas'!HG9,'raw-all-komoditas'!HG$4:HG$37,0)</f>
        <v>34</v>
      </c>
      <c r="HG9" s="67">
        <f>_xlfn.RANK.EQ('raw-all-komoditas'!HH9,'raw-all-komoditas'!HH$4:HH$37,0)</f>
        <v>6</v>
      </c>
      <c r="HH9" s="67">
        <f>_xlfn.RANK.EQ('raw-all-komoditas'!HI9,'raw-all-komoditas'!HI$4:HI$37,0)</f>
        <v>4</v>
      </c>
      <c r="HI9" s="67">
        <f>_xlfn.RANK.EQ('raw-all-komoditas'!HJ9,'raw-all-komoditas'!HJ$4:HJ$37,0)</f>
        <v>3</v>
      </c>
      <c r="HJ9" s="67">
        <f>_xlfn.RANK.EQ('raw-all-komoditas'!HK9,'raw-all-komoditas'!HK$4:HK$37,0)</f>
        <v>6</v>
      </c>
      <c r="HK9" s="67">
        <f>_xlfn.RANK.EQ('raw-all-komoditas'!HL9,'raw-all-komoditas'!HL$4:HL$37,0)</f>
        <v>34</v>
      </c>
      <c r="HL9" s="67">
        <f>_xlfn.RANK.EQ('raw-all-komoditas'!HM9,'raw-all-komoditas'!HM$4:HM$37,0)</f>
        <v>28</v>
      </c>
      <c r="HM9" s="67">
        <f>_xlfn.RANK.EQ('raw-all-komoditas'!HN9,'raw-all-komoditas'!HN$4:HN$37,0)</f>
        <v>6</v>
      </c>
      <c r="HN9" s="67">
        <f>_xlfn.RANK.EQ('raw-all-komoditas'!HO9,'raw-all-komoditas'!HO$4:HO$37,0)</f>
        <v>10</v>
      </c>
      <c r="HO9" s="67">
        <f>_xlfn.RANK.EQ('raw-all-komoditas'!HP9,'raw-all-komoditas'!HP$4:HP$37,0)</f>
        <v>20</v>
      </c>
      <c r="HP9" s="67">
        <f>_xlfn.RANK.EQ('raw-all-komoditas'!HQ9,'raw-all-komoditas'!HQ$4:HQ$37,0)</f>
        <v>1</v>
      </c>
      <c r="HQ9" s="67">
        <f>_xlfn.RANK.EQ('raw-all-komoditas'!HR9,'raw-all-komoditas'!HR$4:HR$37,0)</f>
        <v>32</v>
      </c>
      <c r="HR9" s="67">
        <f>_xlfn.RANK.EQ('raw-all-komoditas'!HS9,'raw-all-komoditas'!HS$4:HS$37,0)</f>
        <v>31</v>
      </c>
      <c r="HS9" s="67">
        <f>_xlfn.RANK.EQ('raw-all-komoditas'!HT9,'raw-all-komoditas'!HT$4:HT$37,0)</f>
        <v>28</v>
      </c>
      <c r="HT9" s="67">
        <f>_xlfn.RANK.EQ('raw-all-komoditas'!HU9,'raw-all-komoditas'!HU$4:HU$37,0)</f>
        <v>33</v>
      </c>
      <c r="HU9" s="67">
        <f>_xlfn.RANK.EQ('raw-all-komoditas'!HV9,'raw-all-komoditas'!HV$4:HV$37,0)</f>
        <v>28</v>
      </c>
      <c r="HV9" s="67">
        <f>_xlfn.RANK.EQ('raw-all-komoditas'!HW9,'raw-all-komoditas'!HW$4:HW$37,0)</f>
        <v>34</v>
      </c>
      <c r="HW9" s="67">
        <f>_xlfn.RANK.EQ('raw-all-komoditas'!HX9,'raw-all-komoditas'!HX$4:HX$37,0)</f>
        <v>27</v>
      </c>
      <c r="HX9" s="67">
        <f>_xlfn.RANK.EQ('raw-all-komoditas'!HY9,'raw-all-komoditas'!HY$4:HY$37,0)</f>
        <v>18</v>
      </c>
      <c r="HY9" s="67">
        <f>_xlfn.RANK.EQ('raw-all-komoditas'!HZ9,'raw-all-komoditas'!HZ$4:HZ$37,0)</f>
        <v>28</v>
      </c>
      <c r="HZ9" s="67">
        <f>_xlfn.RANK.EQ('raw-all-komoditas'!IA9,'raw-all-komoditas'!IA$4:IA$37,0)</f>
        <v>5</v>
      </c>
      <c r="IA9" s="67">
        <f>_xlfn.RANK.EQ('raw-all-komoditas'!IB9,'raw-all-komoditas'!IB$4:IB$37,0)</f>
        <v>6</v>
      </c>
      <c r="IB9" s="67">
        <f>_xlfn.RANK.EQ('raw-all-komoditas'!IC9,'raw-all-komoditas'!IC$4:IC$37,0)</f>
        <v>9</v>
      </c>
      <c r="IC9" s="67">
        <f>_xlfn.RANK.EQ('raw-all-komoditas'!ID9,'raw-all-komoditas'!ID$4:ID$37,0)</f>
        <v>17</v>
      </c>
      <c r="ID9" s="67">
        <f>_xlfn.RANK.EQ('raw-all-komoditas'!IE9,'raw-all-komoditas'!IE$4:IE$37,0)</f>
        <v>29</v>
      </c>
      <c r="IE9" s="67">
        <f>_xlfn.RANK.EQ('raw-all-komoditas'!IF9,'raw-all-komoditas'!IF$4:IF$37,0)</f>
        <v>2</v>
      </c>
      <c r="IF9" s="67">
        <f>_xlfn.RANK.EQ('raw-all-komoditas'!IG9,'raw-all-komoditas'!IG$4:IG$37,0)</f>
        <v>2</v>
      </c>
      <c r="IG9" s="67">
        <f>_xlfn.RANK.EQ('raw-all-komoditas'!IH9,'raw-all-komoditas'!IH$4:IH$37,0)</f>
        <v>5</v>
      </c>
      <c r="IH9" s="67">
        <f>_xlfn.RANK.EQ('raw-all-komoditas'!II9,'raw-all-komoditas'!II$4:II$37,0)</f>
        <v>2</v>
      </c>
      <c r="II9" s="67">
        <f>_xlfn.RANK.EQ('raw-all-komoditas'!IJ9,'raw-all-komoditas'!IJ$4:IJ$37,0)</f>
        <v>4</v>
      </c>
      <c r="IJ9" s="67">
        <f>_xlfn.RANK.EQ('raw-all-komoditas'!IK9,'raw-all-komoditas'!IK$4:IK$37,0)</f>
        <v>13</v>
      </c>
      <c r="IK9" s="67">
        <f>_xlfn.RANK.EQ('raw-all-komoditas'!IL9,'raw-all-komoditas'!IL$4:IL$37,0)</f>
        <v>5</v>
      </c>
      <c r="IL9" s="67">
        <f>_xlfn.RANK.EQ('raw-all-komoditas'!IM9,'raw-all-komoditas'!IM$4:IM$37,0)</f>
        <v>16</v>
      </c>
      <c r="IM9" s="67">
        <f>_xlfn.RANK.EQ('raw-all-komoditas'!IN9,'raw-all-komoditas'!IN$4:IN$37,0)</f>
        <v>30</v>
      </c>
      <c r="IN9" s="67">
        <f>_xlfn.RANK.EQ('raw-all-komoditas'!IO9,'raw-all-komoditas'!IO$4:IO$37,0)</f>
        <v>1</v>
      </c>
      <c r="IO9" s="67">
        <f>_xlfn.RANK.EQ('raw-all-komoditas'!IP9,'raw-all-komoditas'!IP$4:IP$37,0)</f>
        <v>19</v>
      </c>
      <c r="IP9" s="67">
        <f>_xlfn.RANK.EQ('raw-all-komoditas'!IQ9,'raw-all-komoditas'!IQ$4:IQ$37,0)</f>
        <v>11</v>
      </c>
      <c r="IQ9" s="67">
        <f>_xlfn.RANK.EQ('raw-all-komoditas'!IR9,'raw-all-komoditas'!IR$4:IR$37,0)</f>
        <v>9</v>
      </c>
      <c r="IR9" s="67">
        <f>_xlfn.RANK.EQ('raw-all-komoditas'!IS9,'raw-all-komoditas'!IS$4:IS$37,0)</f>
        <v>8</v>
      </c>
      <c r="IS9" s="67">
        <f>_xlfn.RANK.EQ('raw-all-komoditas'!IT9,'raw-all-komoditas'!IT$4:IT$37,0)</f>
        <v>3</v>
      </c>
      <c r="IT9" s="67">
        <f>_xlfn.RANK.EQ('raw-all-komoditas'!IU9,'raw-all-komoditas'!IU$4:IU$37,0)</f>
        <v>5</v>
      </c>
      <c r="IU9" s="67">
        <f>_xlfn.RANK.EQ('raw-all-komoditas'!IV9,'raw-all-komoditas'!IV$4:IV$37,0)</f>
        <v>21</v>
      </c>
      <c r="IV9" s="67">
        <f>_xlfn.RANK.EQ('raw-all-komoditas'!IW9,'raw-all-komoditas'!IW$4:IW$37,0)</f>
        <v>2</v>
      </c>
      <c r="IW9" s="67">
        <f>_xlfn.RANK.EQ('raw-all-komoditas'!IX9,'raw-all-komoditas'!IX$4:IX$37,0)</f>
        <v>25</v>
      </c>
      <c r="IX9" s="67">
        <f>_xlfn.RANK.EQ('raw-all-komoditas'!IY9,'raw-all-komoditas'!IY$4:IY$37,0)</f>
        <v>13</v>
      </c>
      <c r="IY9" s="67">
        <f>_xlfn.RANK.EQ('raw-all-komoditas'!IZ9,'raw-all-komoditas'!IZ$4:IZ$37,0)</f>
        <v>5</v>
      </c>
      <c r="IZ9" s="67">
        <f>_xlfn.RANK.EQ('raw-all-komoditas'!JA9,'raw-all-komoditas'!JA$4:JA$37,0)</f>
        <v>5</v>
      </c>
      <c r="JA9" s="67">
        <f>_xlfn.RANK.EQ('raw-all-komoditas'!JB9,'raw-all-komoditas'!JB$4:JB$37,0)</f>
        <v>3</v>
      </c>
      <c r="JB9" s="67">
        <f>_xlfn.RANK.EQ('raw-all-komoditas'!JC9,'raw-all-komoditas'!JC$4:JC$37,0)</f>
        <v>5</v>
      </c>
      <c r="JC9" s="67">
        <f>_xlfn.RANK.EQ('raw-all-komoditas'!JD9,'raw-all-komoditas'!JD$4:JD$37,0)</f>
        <v>2</v>
      </c>
      <c r="JD9" s="67">
        <f>_xlfn.RANK.EQ('raw-all-komoditas'!JE9,'raw-all-komoditas'!JE$4:JE$37,0)</f>
        <v>3</v>
      </c>
      <c r="JE9" s="67">
        <f>_xlfn.RANK.EQ('raw-all-komoditas'!JF9,'raw-all-komoditas'!JF$4:JF$37,0)</f>
        <v>28</v>
      </c>
      <c r="JF9" s="67">
        <f>_xlfn.RANK.EQ('raw-all-komoditas'!JG9,'raw-all-komoditas'!JG$4:JG$37,0)</f>
        <v>23</v>
      </c>
      <c r="JG9" s="67">
        <f>_xlfn.RANK.EQ('raw-all-komoditas'!JH9,'raw-all-komoditas'!JH$4:JH$37,0)</f>
        <v>27</v>
      </c>
      <c r="JH9" s="67">
        <f>_xlfn.RANK.EQ('raw-all-komoditas'!JI9,'raw-all-komoditas'!JI$4:JI$37,0)</f>
        <v>5</v>
      </c>
      <c r="JI9" s="67">
        <f>_xlfn.RANK.EQ('raw-all-komoditas'!JJ9,'raw-all-komoditas'!JJ$4:JJ$37,0)</f>
        <v>18</v>
      </c>
      <c r="JJ9" s="67">
        <f>_xlfn.RANK.EQ('raw-all-komoditas'!JK9,'raw-all-komoditas'!JK$4:JK$37,0)</f>
        <v>19</v>
      </c>
      <c r="JK9" s="67">
        <f>_xlfn.RANK.EQ('raw-all-komoditas'!JL9,'raw-all-komoditas'!JL$4:JL$37,0)</f>
        <v>11</v>
      </c>
      <c r="JL9" s="67">
        <f>_xlfn.RANK.EQ('raw-all-komoditas'!JM9,'raw-all-komoditas'!JM$4:JM$37,0)</f>
        <v>17</v>
      </c>
      <c r="JM9" s="67">
        <f>_xlfn.RANK.EQ('raw-all-komoditas'!JN9,'raw-all-komoditas'!JN$4:JN$37,0)</f>
        <v>25</v>
      </c>
      <c r="JN9" s="67">
        <f>_xlfn.RANK.EQ('raw-all-komoditas'!JO9,'raw-all-komoditas'!JO$4:JO$37,0)</f>
        <v>5</v>
      </c>
      <c r="JO9" s="67">
        <f>_xlfn.RANK.EQ('raw-all-komoditas'!JP9,'raw-all-komoditas'!JP$4:JP$37,0)</f>
        <v>32</v>
      </c>
      <c r="JP9" s="67">
        <f>_xlfn.RANK.EQ('raw-all-komoditas'!JQ9,'raw-all-komoditas'!JQ$4:JQ$37,0)</f>
        <v>27</v>
      </c>
      <c r="JQ9" s="67">
        <f>_xlfn.RANK.EQ('raw-all-komoditas'!JR9,'raw-all-komoditas'!JR$4:JR$37,0)</f>
        <v>8</v>
      </c>
      <c r="JR9" s="67">
        <f>_xlfn.RANK.EQ('raw-all-komoditas'!JS9,'raw-all-komoditas'!JS$4:JS$37,0)</f>
        <v>6</v>
      </c>
      <c r="JT9" s="68">
        <f>_xlfn.RANK.EQ('raw-all-komoditas'!JU9,'raw-all-komoditas'!JU$4:JU$37,0)</f>
        <v>5</v>
      </c>
      <c r="JU9" s="68">
        <f>_xlfn.RANK.EQ('raw-all-komoditas'!JV9,'raw-all-komoditas'!JV$4:JV$37,0)</f>
        <v>1</v>
      </c>
      <c r="JV9" s="68">
        <f>_xlfn.RANK.EQ('raw-all-komoditas'!JW9,'raw-all-komoditas'!JW$4:JW$37,0)</f>
        <v>3</v>
      </c>
      <c r="JW9" s="68">
        <f>_xlfn.RANK.EQ('raw-all-komoditas'!JX9,'raw-all-komoditas'!JX$4:JX$37,0)</f>
        <v>1</v>
      </c>
      <c r="JX9" s="68">
        <f>_xlfn.RANK.EQ('raw-all-komoditas'!JY9,'raw-all-komoditas'!JY$4:JY$37,0)</f>
        <v>3</v>
      </c>
      <c r="JY9" s="68">
        <f>_xlfn.RANK.EQ('raw-all-komoditas'!JZ9,'raw-all-komoditas'!JZ$4:JZ$37,0)</f>
        <v>11</v>
      </c>
      <c r="JZ9" s="68">
        <f>_xlfn.RANK.EQ('raw-all-komoditas'!KA9,'raw-all-komoditas'!KA$4:KA$37,0)</f>
        <v>4</v>
      </c>
      <c r="KA9" s="68">
        <f>_xlfn.RANK.EQ('raw-all-komoditas'!KB9,'raw-all-komoditas'!KB$4:KB$37,0)</f>
        <v>3</v>
      </c>
      <c r="KB9" s="68">
        <f>_xlfn.RANK.EQ('raw-all-komoditas'!KC9,'raw-all-komoditas'!KC$4:KC$37,0)</f>
        <v>8</v>
      </c>
      <c r="KC9" s="68">
        <f>_xlfn.RANK.EQ('raw-all-komoditas'!KD9,'raw-all-komoditas'!KD$4:KD$37,0)</f>
        <v>2</v>
      </c>
      <c r="KD9" s="68">
        <f>_xlfn.RANK.EQ('raw-all-komoditas'!KE9,'raw-all-komoditas'!KE$4:KE$37,0)</f>
        <v>2</v>
      </c>
      <c r="KE9" s="68">
        <f>_xlfn.RANK.EQ('raw-all-komoditas'!KF9,'raw-all-komoditas'!KF$4:KF$37,0)</f>
        <v>3</v>
      </c>
      <c r="KF9" s="68">
        <f>_xlfn.RANK.EQ('raw-all-komoditas'!KG9,'raw-all-komoditas'!KG$4:KG$37,0)</f>
        <v>1</v>
      </c>
      <c r="KG9" s="68">
        <f>_xlfn.RANK.EQ('raw-all-komoditas'!KH9,'raw-all-komoditas'!KH$4:KH$37,0)</f>
        <v>1</v>
      </c>
      <c r="KH9" s="68">
        <f>_xlfn.RANK.EQ('raw-all-komoditas'!KI9,'raw-all-komoditas'!KI$4:KI$37,0)</f>
        <v>3</v>
      </c>
      <c r="KI9" s="68">
        <f>_xlfn.RANK.EQ('raw-all-komoditas'!KJ9,'raw-all-komoditas'!KJ$4:KJ$37,0)</f>
        <v>2</v>
      </c>
      <c r="KJ9" s="68">
        <f>_xlfn.RANK.EQ('raw-all-komoditas'!KK9,'raw-all-komoditas'!KK$4:KK$37,0)</f>
        <v>4</v>
      </c>
      <c r="KK9" s="68">
        <f>_xlfn.RANK.EQ('raw-all-komoditas'!KL9,'raw-all-komoditas'!KL$4:KL$37,0)</f>
        <v>2</v>
      </c>
      <c r="KL9" s="68">
        <f>_xlfn.RANK.EQ('raw-all-komoditas'!KM9,'raw-all-komoditas'!KM$4:KM$37,0)</f>
        <v>3</v>
      </c>
      <c r="KM9" s="68">
        <f>_xlfn.RANK.EQ('raw-all-komoditas'!KN9,'raw-all-komoditas'!KN$4:KN$37,0)</f>
        <v>1</v>
      </c>
      <c r="KN9" s="68">
        <f>_xlfn.RANK.EQ('raw-all-komoditas'!KO9,'raw-all-komoditas'!KO$4:KO$37,0)</f>
        <v>4</v>
      </c>
      <c r="KO9" s="68">
        <f>_xlfn.RANK.EQ('raw-all-komoditas'!KP9,'raw-all-komoditas'!KP$4:KP$37,0)</f>
        <v>3</v>
      </c>
      <c r="KP9" s="68">
        <f>_xlfn.RANK.EQ('raw-all-komoditas'!KQ9,'raw-all-komoditas'!KQ$4:KQ$37,0)</f>
        <v>2</v>
      </c>
      <c r="KQ9" s="68">
        <f>_xlfn.RANK.EQ('raw-all-komoditas'!KR9,'raw-all-komoditas'!KR$4:KR$37,0)</f>
        <v>1</v>
      </c>
      <c r="KR9" s="68">
        <f>_xlfn.RANK.EQ('raw-all-komoditas'!KS9,'raw-all-komoditas'!KS$4:KS$37,0)</f>
        <v>14</v>
      </c>
      <c r="KS9" s="68">
        <f>_xlfn.RANK.EQ('raw-all-komoditas'!KT9,'raw-all-komoditas'!KT$4:KT$37,0)</f>
        <v>10</v>
      </c>
      <c r="KT9" s="68">
        <f>_xlfn.RANK.EQ('raw-all-komoditas'!KU9,'raw-all-komoditas'!KU$4:KU$37,0)</f>
        <v>3</v>
      </c>
      <c r="KU9" s="68">
        <f>_xlfn.RANK.EQ('raw-all-komoditas'!KV9,'raw-all-komoditas'!KV$4:KV$37,0)</f>
        <v>1</v>
      </c>
      <c r="KV9" s="68">
        <f>_xlfn.RANK.EQ('raw-all-komoditas'!KW9,'raw-all-komoditas'!KW$4:KW$37,0)</f>
        <v>4</v>
      </c>
      <c r="KW9" s="68">
        <f>_xlfn.RANK.EQ('raw-all-komoditas'!KX9,'raw-all-komoditas'!KX$4:KX$37,0)</f>
        <v>14</v>
      </c>
      <c r="KX9" s="68">
        <f>_xlfn.RANK.EQ('raw-all-komoditas'!KY9,'raw-all-komoditas'!KY$4:KY$37,0)</f>
        <v>3</v>
      </c>
      <c r="KY9" s="68">
        <f>_xlfn.RANK.EQ('raw-all-komoditas'!KZ9,'raw-all-komoditas'!KZ$4:KZ$37,0)</f>
        <v>2</v>
      </c>
      <c r="KZ9" s="68">
        <f>_xlfn.RANK.EQ('raw-all-komoditas'!LA9,'raw-all-komoditas'!LA$4:LA$37,0)</f>
        <v>10</v>
      </c>
      <c r="LA9" s="68">
        <f>_xlfn.RANK.EQ('raw-all-komoditas'!LB9,'raw-all-komoditas'!LB$4:LB$37,0)</f>
        <v>4</v>
      </c>
      <c r="LB9" s="68">
        <f>_xlfn.RANK.EQ('raw-all-komoditas'!LC9,'raw-all-komoditas'!LC$4:LC$37,0)</f>
        <v>2</v>
      </c>
      <c r="LC9" s="68">
        <f>_xlfn.RANK.EQ('raw-all-komoditas'!LD9,'raw-all-komoditas'!LD$4:LD$37,0)</f>
        <v>2</v>
      </c>
      <c r="LD9" s="68">
        <f>_xlfn.RANK.EQ('raw-all-komoditas'!LE9,'raw-all-komoditas'!LE$4:LE$37,0)</f>
        <v>3</v>
      </c>
      <c r="LE9" s="68">
        <f>_xlfn.RANK.EQ('raw-all-komoditas'!LF9,'raw-all-komoditas'!LF$4:LF$37,0)</f>
        <v>2</v>
      </c>
      <c r="LF9" s="68">
        <f>_xlfn.RANK.EQ('raw-all-komoditas'!LG9,'raw-all-komoditas'!LG$4:LG$37,0)</f>
        <v>1</v>
      </c>
      <c r="LG9" s="68">
        <f>_xlfn.RANK.EQ('raw-all-komoditas'!LH9,'raw-all-komoditas'!LH$4:LH$37,0)</f>
        <v>1</v>
      </c>
      <c r="LH9" s="68">
        <f>_xlfn.RANK.EQ('raw-all-komoditas'!LI9,'raw-all-komoditas'!LI$4:LI$37,0)</f>
        <v>2</v>
      </c>
      <c r="LI9" s="68">
        <f>_xlfn.RANK.EQ('raw-all-komoditas'!LJ9,'raw-all-komoditas'!LJ$4:LJ$37,0)</f>
        <v>11</v>
      </c>
      <c r="LJ9" s="68">
        <f>_xlfn.RANK.EQ('raw-all-komoditas'!LK9,'raw-all-komoditas'!LK$4:LK$37,0)</f>
        <v>2</v>
      </c>
      <c r="LK9" s="68">
        <f>_xlfn.RANK.EQ('raw-all-komoditas'!LL9,'raw-all-komoditas'!LL$4:LL$37,0)</f>
        <v>3</v>
      </c>
      <c r="LL9" s="68">
        <f>_xlfn.RANK.EQ('raw-all-komoditas'!LM9,'raw-all-komoditas'!LM$4:LM$37,0)</f>
        <v>7</v>
      </c>
      <c r="LM9" s="68">
        <f>_xlfn.RANK.EQ('raw-all-komoditas'!LN9,'raw-all-komoditas'!LN$4:LN$37,0)</f>
        <v>17</v>
      </c>
      <c r="LN9" s="68">
        <f>_xlfn.RANK.EQ('raw-all-komoditas'!LO9,'raw-all-komoditas'!LO$4:LO$37,0)</f>
        <v>2</v>
      </c>
      <c r="LO9" s="68">
        <f>_xlfn.RANK.EQ('raw-all-komoditas'!LP9,'raw-all-komoditas'!LP$4:LP$37,0)</f>
        <v>13</v>
      </c>
      <c r="LP9" s="68">
        <f>_xlfn.RANK.EQ('raw-all-komoditas'!LQ9,'raw-all-komoditas'!LQ$4:LQ$37,0)</f>
        <v>1</v>
      </c>
      <c r="LQ9" s="68">
        <f>_xlfn.RANK.EQ('raw-all-komoditas'!LR9,'raw-all-komoditas'!LR$4:LR$37,0)</f>
        <v>5</v>
      </c>
      <c r="LR9" s="68">
        <f>_xlfn.RANK.EQ('raw-all-komoditas'!LS9,'raw-all-komoditas'!LS$4:LS$37,0)</f>
        <v>3</v>
      </c>
      <c r="LS9" s="68">
        <f>_xlfn.RANK.EQ('raw-all-komoditas'!LT9,'raw-all-komoditas'!LT$4:LT$37,0)</f>
        <v>1</v>
      </c>
      <c r="LT9" s="68">
        <f>_xlfn.RANK.EQ('raw-all-komoditas'!LU9,'raw-all-komoditas'!LU$4:LU$37,0)</f>
        <v>2</v>
      </c>
      <c r="LU9" s="68">
        <f>_xlfn.RANK.EQ('raw-all-komoditas'!LV9,'raw-all-komoditas'!LV$4:LV$37,0)</f>
        <v>5</v>
      </c>
      <c r="LV9" s="68">
        <f>_xlfn.RANK.EQ('raw-all-komoditas'!LW9,'raw-all-komoditas'!LW$4:LW$37,0)</f>
        <v>2</v>
      </c>
      <c r="LW9" s="68">
        <f>_xlfn.RANK.EQ('raw-all-komoditas'!LX9,'raw-all-komoditas'!LX$4:LX$37,0)</f>
        <v>2</v>
      </c>
      <c r="LX9" s="68">
        <f>_xlfn.RANK.EQ('raw-all-komoditas'!LY9,'raw-all-komoditas'!LY$4:LY$37,0)</f>
        <v>5</v>
      </c>
      <c r="LY9" s="68">
        <f>_xlfn.RANK.EQ('raw-all-komoditas'!LZ9,'raw-all-komoditas'!LZ$4:LZ$37,0)</f>
        <v>2</v>
      </c>
      <c r="LZ9" s="68">
        <f>_xlfn.RANK.EQ('raw-all-komoditas'!MA9,'raw-all-komoditas'!MA$4:MA$37,0)</f>
        <v>1</v>
      </c>
      <c r="MA9" s="68">
        <f>_xlfn.RANK.EQ('raw-all-komoditas'!MB9,'raw-all-komoditas'!MB$4:MB$37,0)</f>
        <v>7</v>
      </c>
      <c r="MB9" s="68">
        <f>_xlfn.RANK.EQ('raw-all-komoditas'!MC9,'raw-all-komoditas'!MC$4:MC$37,0)</f>
        <v>7</v>
      </c>
      <c r="MC9" s="68">
        <f>_xlfn.RANK.EQ('raw-all-komoditas'!MD9,'raw-all-komoditas'!MD$4:MD$37,0)</f>
        <v>3</v>
      </c>
      <c r="MD9" s="68">
        <f>_xlfn.RANK.EQ('raw-all-komoditas'!ME9,'raw-all-komoditas'!ME$4:ME$37,0)</f>
        <v>17</v>
      </c>
      <c r="ME9" s="68">
        <f>_xlfn.RANK.EQ('raw-all-komoditas'!MF9,'raw-all-komoditas'!MF$4:MF$37,0)</f>
        <v>4</v>
      </c>
      <c r="MF9" s="68">
        <f>_xlfn.RANK.EQ('raw-all-komoditas'!MG9,'raw-all-komoditas'!MG$4:MG$37,0)</f>
        <v>3</v>
      </c>
      <c r="MG9" s="68">
        <f>_xlfn.RANK.EQ('raw-all-komoditas'!MH9,'raw-all-komoditas'!MH$4:MH$37,0)</f>
        <v>3</v>
      </c>
      <c r="MH9" s="68">
        <f>_xlfn.RANK.EQ('raw-all-komoditas'!MI9,'raw-all-komoditas'!MI$4:MI$37,0)</f>
        <v>2</v>
      </c>
      <c r="MI9" s="68">
        <f>_xlfn.RANK.EQ('raw-all-komoditas'!MJ9,'raw-all-komoditas'!MJ$4:MJ$37,0)</f>
        <v>3</v>
      </c>
      <c r="MJ9" s="68">
        <f>_xlfn.RANK.EQ('raw-all-komoditas'!MK9,'raw-all-komoditas'!MK$4:MK$37,0)</f>
        <v>1</v>
      </c>
      <c r="ML9" s="69">
        <f>_xlfn.RANK.EQ('raw-all-komoditas'!MM9,'raw-all-komoditas'!MM$4:MM$37,0)</f>
        <v>22</v>
      </c>
      <c r="MM9" s="69">
        <f>_xlfn.RANK.EQ('raw-all-komoditas'!MN9,'raw-all-komoditas'!MN$4:MN$37,0)</f>
        <v>9</v>
      </c>
      <c r="MN9" s="69">
        <f>_xlfn.RANK.EQ('raw-all-komoditas'!MO9,'raw-all-komoditas'!MO$4:MO$37,0)</f>
        <v>6</v>
      </c>
      <c r="MO9" s="69">
        <f>_xlfn.RANK.EQ('raw-all-komoditas'!MP9,'raw-all-komoditas'!MP$4:MP$37,0)</f>
        <v>27</v>
      </c>
      <c r="MP9" s="69">
        <f>_xlfn.RANK.EQ('raw-all-komoditas'!MQ9,'raw-all-komoditas'!MQ$4:MQ$37,0)</f>
        <v>14</v>
      </c>
      <c r="MQ9" s="69">
        <f>_xlfn.RANK.EQ('raw-all-komoditas'!MR9,'raw-all-komoditas'!MR$4:MR$37,0)</f>
        <v>20</v>
      </c>
      <c r="MR9" s="69">
        <f>_xlfn.RANK.EQ('raw-all-komoditas'!MS9,'raw-all-komoditas'!MS$4:MS$37,0)</f>
        <v>28</v>
      </c>
      <c r="MS9" s="69">
        <f>_xlfn.RANK.EQ('raw-all-komoditas'!MT9,'raw-all-komoditas'!MT$4:MT$37,0)</f>
        <v>9</v>
      </c>
      <c r="MT9" s="69">
        <f>_xlfn.RANK.EQ('raw-all-komoditas'!MU9,'raw-all-komoditas'!MU$4:MU$37,0)</f>
        <v>5</v>
      </c>
      <c r="MU9" s="69">
        <f>_xlfn.RANK.EQ('raw-all-komoditas'!MV9,'raw-all-komoditas'!MV$4:MV$37,0)</f>
        <v>13</v>
      </c>
      <c r="MV9" s="69">
        <f>_xlfn.RANK.EQ('raw-all-komoditas'!MW9,'raw-all-komoditas'!MW$4:MW$37,0)</f>
        <v>11</v>
      </c>
      <c r="MW9" s="69">
        <f>_xlfn.RANK.EQ('raw-all-komoditas'!MX9,'raw-all-komoditas'!MX$4:MX$37,0)</f>
        <v>7</v>
      </c>
      <c r="MX9" s="69">
        <f>_xlfn.RANK.EQ('raw-all-komoditas'!MY9,'raw-all-komoditas'!MY$4:MY$37,0)</f>
        <v>1</v>
      </c>
      <c r="MY9" s="69">
        <f>_xlfn.RANK.EQ('raw-all-komoditas'!MZ9,'raw-all-komoditas'!MZ$4:MZ$37,0)</f>
        <v>24</v>
      </c>
      <c r="MZ9" s="69">
        <f>_xlfn.RANK.EQ('raw-all-komoditas'!NA9,'raw-all-komoditas'!NA$4:NA$37,0)</f>
        <v>10</v>
      </c>
      <c r="NA9" s="69">
        <f>_xlfn.RANK.EQ('raw-all-komoditas'!NB9,'raw-all-komoditas'!NB$4:NB$37,0)</f>
        <v>14</v>
      </c>
      <c r="NB9" s="69">
        <f>_xlfn.RANK.EQ('raw-all-komoditas'!NC9,'raw-all-komoditas'!NC$4:NC$37,0)</f>
        <v>11</v>
      </c>
      <c r="ND9" s="70">
        <f>_xlfn.RANK.EQ('raw-all-komoditas'!NE9,'raw-all-komoditas'!NE$4:NE$37,0)</f>
        <v>6</v>
      </c>
      <c r="NE9" s="70">
        <f>_xlfn.RANK.EQ('raw-all-komoditas'!NF9,'raw-all-komoditas'!NF$4:NF$37,0)</f>
        <v>1</v>
      </c>
      <c r="NF9" s="70">
        <f>_xlfn.RANK.EQ('raw-all-komoditas'!NG9,'raw-all-komoditas'!NG$4:NG$37,0)</f>
        <v>10</v>
      </c>
      <c r="NG9" s="70">
        <f>_xlfn.RANK.EQ('raw-all-komoditas'!NH9,'raw-all-komoditas'!NH$4:NH$37,0)</f>
        <v>4</v>
      </c>
      <c r="NH9" s="70">
        <f>_xlfn.RANK.EQ('raw-all-komoditas'!NI9,'raw-all-komoditas'!NI$4:NI$37,0)</f>
        <v>8</v>
      </c>
      <c r="NI9" s="70">
        <f>_xlfn.RANK.EQ('raw-all-komoditas'!NJ9,'raw-all-komoditas'!NJ$4:NJ$37,0)</f>
        <v>4</v>
      </c>
      <c r="NJ9" s="70">
        <f>_xlfn.RANK.EQ('raw-all-komoditas'!NK9,'raw-all-komoditas'!NK$4:NK$37,0)</f>
        <v>5</v>
      </c>
      <c r="NK9" s="70">
        <f>_xlfn.RANK.EQ('raw-all-komoditas'!NL9,'raw-all-komoditas'!NL$4:NL$37,0)</f>
        <v>2</v>
      </c>
      <c r="NL9" s="70">
        <f>_xlfn.RANK.EQ('raw-all-komoditas'!NM9,'raw-all-komoditas'!NM$4:NM$37,0)</f>
        <v>2</v>
      </c>
      <c r="NM9" s="70">
        <f>_xlfn.RANK.EQ('raw-all-komoditas'!NN9,'raw-all-komoditas'!NN$4:NN$37,0)</f>
        <v>9</v>
      </c>
      <c r="NN9" s="70">
        <f>_xlfn.RANK.EQ('raw-all-komoditas'!NO9,'raw-all-komoditas'!NO$4:NO$37,0)</f>
        <v>2</v>
      </c>
      <c r="NO9" s="70">
        <f>_xlfn.RANK.EQ('raw-all-komoditas'!NP9,'raw-all-komoditas'!NP$4:NP$37,0)</f>
        <v>11</v>
      </c>
      <c r="NP9" s="70">
        <f>_xlfn.RANK.EQ('raw-all-komoditas'!NQ9,'raw-all-komoditas'!NQ$4:NQ$37,0)</f>
        <v>2</v>
      </c>
      <c r="NQ9" s="70">
        <f>_xlfn.RANK.EQ('raw-all-komoditas'!NR9,'raw-all-komoditas'!NR$4:NR$37,0)</f>
        <v>8</v>
      </c>
      <c r="NR9" s="70">
        <f>_xlfn.RANK.EQ('raw-all-komoditas'!NS9,'raw-all-komoditas'!NS$4:NS$37,0)</f>
        <v>2</v>
      </c>
      <c r="NS9" s="70">
        <f>_xlfn.RANK.EQ('raw-all-komoditas'!NT9,'raw-all-komoditas'!NT$4:NT$37,0)</f>
        <v>14</v>
      </c>
      <c r="NT9" s="70">
        <f>_xlfn.RANK.EQ('raw-all-komoditas'!NU9,'raw-all-komoditas'!NU$4:NU$37,0)</f>
        <v>8</v>
      </c>
      <c r="NU9" s="70">
        <f>_xlfn.RANK.EQ('raw-all-komoditas'!NV9,'raw-all-komoditas'!NV$4:NV$37,0)</f>
        <v>2</v>
      </c>
      <c r="NV9" s="70">
        <f>_xlfn.RANK.EQ('raw-all-komoditas'!NW9,'raw-all-komoditas'!NW$4:NW$37,0)</f>
        <v>5</v>
      </c>
      <c r="NW9" s="70">
        <f>_xlfn.RANK.EQ('raw-all-komoditas'!NX9,'raw-all-komoditas'!NX$4:NX$37,0)</f>
        <v>2</v>
      </c>
      <c r="NX9" s="70">
        <f>_xlfn.RANK.EQ('raw-all-komoditas'!NY9,'raw-all-komoditas'!NY$4:NY$37,0)</f>
        <v>2</v>
      </c>
      <c r="NY9" s="70">
        <f>_xlfn.RANK.EQ('raw-all-komoditas'!NZ9,'raw-all-komoditas'!NZ$4:NZ$37,0)</f>
        <v>6</v>
      </c>
      <c r="NZ9" s="70">
        <f>_xlfn.RANK.EQ('raw-all-komoditas'!OA9,'raw-all-komoditas'!OA$4:OA$37,0)</f>
        <v>3</v>
      </c>
      <c r="OA9" s="70">
        <f>_xlfn.RANK.EQ('raw-all-komoditas'!OB9,'raw-all-komoditas'!OB$4:OB$37,0)</f>
        <v>4</v>
      </c>
      <c r="OB9" s="70">
        <f>_xlfn.RANK.EQ('raw-all-komoditas'!OC9,'raw-all-komoditas'!OC$4:OC$37,0)</f>
        <v>12</v>
      </c>
      <c r="OC9" s="70">
        <f>_xlfn.RANK.EQ('raw-all-komoditas'!OD9,'raw-all-komoditas'!OD$4:OD$37,0)</f>
        <v>2</v>
      </c>
      <c r="OD9" s="70">
        <f>_xlfn.RANK.EQ('raw-all-komoditas'!OE9,'raw-all-komoditas'!OE$4:OE$37,0)</f>
        <v>21</v>
      </c>
      <c r="OF9" s="71">
        <f>_xlfn.RANK.EQ('raw-all-komoditas'!OG9,'raw-all-komoditas'!OG$4:OG$37,0)</f>
        <v>8</v>
      </c>
      <c r="OG9" s="71">
        <f>_xlfn.RANK.EQ('raw-all-komoditas'!OH9,'raw-all-komoditas'!OH$4:OH$37,0)</f>
        <v>16</v>
      </c>
      <c r="OH9" s="71">
        <f>_xlfn.RANK.EQ('raw-all-komoditas'!OI9,'raw-all-komoditas'!OI$4:OI$37,0)</f>
        <v>2</v>
      </c>
      <c r="OI9" s="71">
        <f>_xlfn.RANK.EQ('raw-all-komoditas'!OJ9,'raw-all-komoditas'!OJ$4:OJ$37,0)</f>
        <v>2</v>
      </c>
      <c r="OJ9" s="71">
        <f>_xlfn.RANK.EQ('raw-all-komoditas'!OK9,'raw-all-komoditas'!OK$4:OK$37,0)</f>
        <v>8</v>
      </c>
      <c r="OK9" s="71">
        <f>_xlfn.RANK.EQ('raw-all-komoditas'!OL9,'raw-all-komoditas'!OL$4:OL$37,0)</f>
        <v>2</v>
      </c>
      <c r="OL9" s="71">
        <f>_xlfn.RANK.EQ('raw-all-komoditas'!OM9,'raw-all-komoditas'!OM$4:OM$37,0)</f>
        <v>3</v>
      </c>
      <c r="OM9" s="71">
        <f>_xlfn.RANK.EQ('raw-all-komoditas'!ON9,'raw-all-komoditas'!ON$4:ON$37,0)</f>
        <v>2</v>
      </c>
      <c r="ON9" s="71">
        <f>_xlfn.RANK.EQ('raw-all-komoditas'!OO9,'raw-all-komoditas'!OO$4:OO$37,0)</f>
        <v>12</v>
      </c>
      <c r="OO9" s="71">
        <f>_xlfn.RANK.EQ('raw-all-komoditas'!OP9,'raw-all-komoditas'!OP$4:OP$37,0)</f>
        <v>2</v>
      </c>
      <c r="OP9" s="71">
        <f>_xlfn.RANK.EQ('raw-all-komoditas'!OQ9,'raw-all-komoditas'!OQ$4:OQ$37,0)</f>
        <v>11</v>
      </c>
      <c r="OQ9" s="71">
        <f>_xlfn.RANK.EQ('raw-all-komoditas'!OR9,'raw-all-komoditas'!OR$4:OR$37,0)</f>
        <v>12</v>
      </c>
      <c r="OR9" s="71">
        <f>_xlfn.RANK.EQ('raw-all-komoditas'!OS9,'raw-all-komoditas'!OS$4:OS$37,0)</f>
        <v>2</v>
      </c>
      <c r="OS9" s="71">
        <f>_xlfn.RANK.EQ('raw-all-komoditas'!OT9,'raw-all-komoditas'!OT$4:OT$37,0)</f>
        <v>4</v>
      </c>
      <c r="OT9" s="71">
        <f>_xlfn.RANK.EQ('raw-all-komoditas'!OU9,'raw-all-komoditas'!OU$4:OU$37,0)</f>
        <v>11</v>
      </c>
      <c r="OU9" s="71">
        <f>_xlfn.RANK.EQ('raw-all-komoditas'!OV9,'raw-all-komoditas'!OV$4:OV$37,0)</f>
        <v>7</v>
      </c>
      <c r="OV9" s="71">
        <f>_xlfn.RANK.EQ('raw-all-komoditas'!OW9,'raw-all-komoditas'!OW$4:OW$37,0)</f>
        <v>2</v>
      </c>
      <c r="OW9" s="71">
        <f>_xlfn.RANK.EQ('raw-all-komoditas'!OX9,'raw-all-komoditas'!OX$4:OX$37,0)</f>
        <v>7</v>
      </c>
      <c r="OX9" s="71">
        <f>_xlfn.RANK.EQ('raw-all-komoditas'!OY9,'raw-all-komoditas'!OY$4:OY$37,0)</f>
        <v>13</v>
      </c>
      <c r="OY9" s="71">
        <f>_xlfn.RANK.EQ('raw-all-komoditas'!OZ9,'raw-all-komoditas'!OZ$4:OZ$37,0)</f>
        <v>2</v>
      </c>
      <c r="OZ9" s="71">
        <f>_xlfn.RANK.EQ('raw-all-komoditas'!PA9,'raw-all-komoditas'!PA$4:PA$37,0)</f>
        <v>7</v>
      </c>
      <c r="PA9" s="71">
        <f>_xlfn.RANK.EQ('raw-all-komoditas'!PB9,'raw-all-komoditas'!PB$4:PB$37,0)</f>
        <v>6</v>
      </c>
      <c r="PB9" s="71">
        <f>_xlfn.RANK.EQ('raw-all-komoditas'!PC9,'raw-all-komoditas'!PC$4:PC$37,0)</f>
        <v>2</v>
      </c>
      <c r="PC9" s="71">
        <f>_xlfn.RANK.EQ('raw-all-komoditas'!PD9,'raw-all-komoditas'!PD$4:PD$37,0)</f>
        <v>8</v>
      </c>
      <c r="PD9" s="71">
        <f>_xlfn.RANK.EQ('raw-all-komoditas'!PE9,'raw-all-komoditas'!PE$4:PE$37,0)</f>
        <v>9</v>
      </c>
      <c r="PE9" s="71">
        <f>_xlfn.RANK.EQ('raw-all-komoditas'!PF9,'raw-all-komoditas'!PF$4:PF$37,0)</f>
        <v>9</v>
      </c>
      <c r="PF9" s="71">
        <f>_xlfn.RANK.EQ('raw-all-komoditas'!PG9,'raw-all-komoditas'!PG$4:PG$37,0)</f>
        <v>2</v>
      </c>
      <c r="PG9" s="71">
        <f>_xlfn.RANK.EQ('raw-all-komoditas'!PH9,'raw-all-komoditas'!PH$4:PH$37,0)</f>
        <v>7</v>
      </c>
      <c r="PH9" s="71">
        <f>_xlfn.RANK.EQ('raw-all-komoditas'!PI9,'raw-all-komoditas'!PI$4:PI$37,0)</f>
        <v>2</v>
      </c>
      <c r="PI9" s="71">
        <f>_xlfn.RANK.EQ('raw-all-komoditas'!PJ9,'raw-all-komoditas'!PJ$4:PJ$37,0)</f>
        <v>13</v>
      </c>
      <c r="PJ9" s="71">
        <f>_xlfn.RANK.EQ('raw-all-komoditas'!PK9,'raw-all-komoditas'!PK$4:PK$37,0)</f>
        <v>6</v>
      </c>
      <c r="PK9" s="71">
        <f>_xlfn.RANK.EQ('raw-all-komoditas'!PL9,'raw-all-komoditas'!PL$4:PL$37,0)</f>
        <v>4</v>
      </c>
      <c r="PL9" s="71">
        <f>_xlfn.RANK.EQ('raw-all-komoditas'!PM9,'raw-all-komoditas'!PM$4:PM$37,0)</f>
        <v>13</v>
      </c>
      <c r="PM9" s="71">
        <f>_xlfn.RANK.EQ('raw-all-komoditas'!PN9,'raw-all-komoditas'!PN$4:PN$37,0)</f>
        <v>10</v>
      </c>
      <c r="PN9" s="71">
        <f>_xlfn.RANK.EQ('raw-all-komoditas'!PO9,'raw-all-komoditas'!PO$4:PO$37,0)</f>
        <v>6</v>
      </c>
      <c r="PO9" s="71">
        <f>_xlfn.RANK.EQ('raw-all-komoditas'!PP9,'raw-all-komoditas'!PP$4:PP$37,0)</f>
        <v>3</v>
      </c>
      <c r="PP9" s="71">
        <f>_xlfn.RANK.EQ('raw-all-komoditas'!PQ9,'raw-all-komoditas'!PQ$4:PQ$37,0)</f>
        <v>5</v>
      </c>
      <c r="PQ9" s="71">
        <f>_xlfn.RANK.EQ('raw-all-komoditas'!PR9,'raw-all-komoditas'!PR$4:PR$37,0)</f>
        <v>10</v>
      </c>
      <c r="PR9" s="71">
        <f>_xlfn.RANK.EQ('raw-all-komoditas'!PS9,'raw-all-komoditas'!PS$4:PS$37,0)</f>
        <v>5</v>
      </c>
      <c r="PS9" s="71">
        <f>_xlfn.RANK.EQ('raw-all-komoditas'!PT9,'raw-all-komoditas'!PT$4:PT$37,0)</f>
        <v>2</v>
      </c>
      <c r="PT9" s="71">
        <f>_xlfn.RANK.EQ('raw-all-komoditas'!PU9,'raw-all-komoditas'!PU$4:PU$37,0)</f>
        <v>16</v>
      </c>
      <c r="PU9" s="71">
        <f>_xlfn.RANK.EQ('raw-all-komoditas'!PV9,'raw-all-komoditas'!PV$4:PV$37,0)</f>
        <v>3</v>
      </c>
      <c r="PW9" s="67">
        <f>_xlfn.RANK.EQ('raw-all-komoditas'!PX9,'raw-all-komoditas'!PX$4:PX$37,0)</f>
        <v>29</v>
      </c>
      <c r="PX9" s="67">
        <f>_xlfn.RANK.EQ('raw-all-komoditas'!PY9,'raw-all-komoditas'!PY$4:PY$37,0)</f>
        <v>20</v>
      </c>
      <c r="PY9" s="67">
        <f>_xlfn.RANK.EQ('raw-all-komoditas'!PZ9,'raw-all-komoditas'!PZ$4:PZ$37,0)</f>
        <v>3</v>
      </c>
      <c r="PZ9" s="67">
        <f>_xlfn.RANK.EQ('raw-all-komoditas'!QA9,'raw-all-komoditas'!QA$4:QA$37,0)</f>
        <v>20</v>
      </c>
      <c r="QA9" s="67">
        <f>_xlfn.RANK.EQ('raw-all-komoditas'!QB9,'raw-all-komoditas'!QB$4:QB$37,0)</f>
        <v>29</v>
      </c>
      <c r="QB9" s="67">
        <f>_xlfn.RANK.EQ('raw-all-komoditas'!QC9,'raw-all-komoditas'!QC$4:QC$37,0)</f>
        <v>25</v>
      </c>
      <c r="QC9" s="67">
        <f>_xlfn.RANK.EQ('raw-all-komoditas'!QD9,'raw-all-komoditas'!QD$4:QD$37,0)</f>
        <v>16</v>
      </c>
      <c r="QD9" s="67">
        <f>_xlfn.RANK.EQ('raw-all-komoditas'!QE9,'raw-all-komoditas'!QE$4:QE$37,0)</f>
        <v>27</v>
      </c>
      <c r="QE9" s="67">
        <f>_xlfn.RANK.EQ('raw-all-komoditas'!QF9,'raw-all-komoditas'!QF$4:QF$37,0)</f>
        <v>23</v>
      </c>
      <c r="QF9" s="67">
        <f>_xlfn.RANK.EQ('raw-all-komoditas'!QG9,'raw-all-komoditas'!QG$4:QG$37,0)</f>
        <v>7</v>
      </c>
      <c r="QG9" s="67">
        <f>_xlfn.RANK.EQ('raw-all-komoditas'!QH9,'raw-all-komoditas'!QH$4:QH$37,0)</f>
        <v>3</v>
      </c>
      <c r="QH9" s="67">
        <f>_xlfn.RANK.EQ('raw-all-komoditas'!QI9,'raw-all-komoditas'!QI$4:QI$37,0)</f>
        <v>32</v>
      </c>
      <c r="QI9" s="67">
        <f>_xlfn.RANK.EQ('raw-all-komoditas'!QJ9,'raw-all-komoditas'!QJ$4:QJ$37,0)</f>
        <v>3</v>
      </c>
      <c r="QJ9" s="67">
        <f>_xlfn.RANK.EQ('raw-all-komoditas'!QK9,'raw-all-komoditas'!QK$4:QK$37,0)</f>
        <v>13</v>
      </c>
      <c r="QK9" s="67">
        <f>_xlfn.RANK.EQ('raw-all-komoditas'!QL9,'raw-all-komoditas'!QL$4:QL$37,0)</f>
        <v>6</v>
      </c>
      <c r="QL9" s="67">
        <f>_xlfn.RANK.EQ('raw-all-komoditas'!QM9,'raw-all-komoditas'!QM$4:QM$37,0)</f>
        <v>11</v>
      </c>
      <c r="QM9" s="67">
        <f>_xlfn.RANK.EQ('raw-all-komoditas'!QN9,'raw-all-komoditas'!QN$4:QN$37,0)</f>
        <v>1</v>
      </c>
      <c r="QN9" s="67">
        <f>_xlfn.RANK.EQ('raw-all-komoditas'!QO9,'raw-all-komoditas'!QO$4:QO$37,0)</f>
        <v>2</v>
      </c>
      <c r="QO9" s="67">
        <f>_xlfn.RANK.EQ('raw-all-komoditas'!QP9,'raw-all-komoditas'!QP$4:QP$37,0)</f>
        <v>29</v>
      </c>
      <c r="QP9" s="67">
        <f>_xlfn.RANK.EQ('raw-all-komoditas'!QQ9,'raw-all-komoditas'!QQ$4:QQ$37,0)</f>
        <v>28</v>
      </c>
      <c r="QQ9" s="67">
        <f>_xlfn.RANK.EQ('raw-all-komoditas'!QR9,'raw-all-komoditas'!QR$4:QR$37,0)</f>
        <v>7</v>
      </c>
      <c r="QR9" s="67">
        <f>_xlfn.RANK.EQ('raw-all-komoditas'!QS9,'raw-all-komoditas'!QS$4:QS$37,0)</f>
        <v>17</v>
      </c>
      <c r="QS9" s="67">
        <f>_xlfn.RANK.EQ('raw-all-komoditas'!QT9,'raw-all-komoditas'!QT$4:QT$37,0)</f>
        <v>14</v>
      </c>
      <c r="QT9" s="67">
        <f>_xlfn.RANK.EQ('raw-all-komoditas'!QU9,'raw-all-komoditas'!QU$4:QU$37,0)</f>
        <v>2</v>
      </c>
      <c r="QU9" s="67">
        <f>_xlfn.RANK.EQ('raw-all-komoditas'!QV9,'raw-all-komoditas'!QV$4:QV$37,0)</f>
        <v>11</v>
      </c>
      <c r="QV9" s="67">
        <f>_xlfn.RANK.EQ('raw-all-komoditas'!QW9,'raw-all-komoditas'!QW$4:QW$37,0)</f>
        <v>6</v>
      </c>
      <c r="QW9" s="67">
        <f>_xlfn.RANK.EQ('raw-all-komoditas'!QX9,'raw-all-komoditas'!QX$4:QX$37,0)</f>
        <v>5</v>
      </c>
      <c r="QX9" s="67">
        <f>_xlfn.RANK.EQ('raw-all-komoditas'!QY9,'raw-all-komoditas'!QY$4:QY$37,0)</f>
        <v>3</v>
      </c>
      <c r="QY9" s="67">
        <f>_xlfn.RANK.EQ('raw-all-komoditas'!QZ9,'raw-all-komoditas'!QZ$4:QZ$37,0)</f>
        <v>17</v>
      </c>
      <c r="QZ9" s="67">
        <f>_xlfn.RANK.EQ('raw-all-komoditas'!RA9,'raw-all-komoditas'!RA$4:RA$37,0)</f>
        <v>14</v>
      </c>
      <c r="RA9" s="67">
        <f>_xlfn.RANK.EQ('raw-all-komoditas'!RB9,'raw-all-komoditas'!RB$4:RB$37,0)</f>
        <v>7</v>
      </c>
      <c r="RB9" s="67">
        <f>_xlfn.RANK.EQ('raw-all-komoditas'!RC9,'raw-all-komoditas'!RC$4:RC$37,0)</f>
        <v>28</v>
      </c>
      <c r="RC9" s="67">
        <f>_xlfn.RANK.EQ('raw-all-komoditas'!RD9,'raw-all-komoditas'!RD$4:RD$37,0)</f>
        <v>13</v>
      </c>
      <c r="RD9" s="67">
        <f>_xlfn.RANK.EQ('raw-all-komoditas'!RE9,'raw-all-komoditas'!RE$4:RE$37,0)</f>
        <v>30</v>
      </c>
      <c r="RE9" s="67">
        <f>_xlfn.RANK.EQ('raw-all-komoditas'!RF9,'raw-all-komoditas'!RF$4:RF$37,0)</f>
        <v>6</v>
      </c>
      <c r="RF9" s="67">
        <f>_xlfn.RANK.EQ('raw-all-komoditas'!RG9,'raw-all-komoditas'!RG$4:RG$37,0)</f>
        <v>20</v>
      </c>
      <c r="RG9" s="67">
        <f>_xlfn.RANK.EQ('raw-all-komoditas'!RH9,'raw-all-komoditas'!RH$4:RH$37,0)</f>
        <v>20</v>
      </c>
      <c r="RH9" s="67">
        <f>_xlfn.RANK.EQ('raw-all-komoditas'!RI9,'raw-all-komoditas'!RI$4:RI$37,0)</f>
        <v>25</v>
      </c>
      <c r="RI9" s="67">
        <f>_xlfn.RANK.EQ('raw-all-komoditas'!RJ9,'raw-all-komoditas'!RJ$4:RJ$37,0)</f>
        <v>34</v>
      </c>
      <c r="RJ9" s="67">
        <f>_xlfn.RANK.EQ('raw-all-komoditas'!RK9,'raw-all-komoditas'!RK$4:RK$37,0)</f>
        <v>6</v>
      </c>
      <c r="RK9" s="67">
        <f>_xlfn.RANK.EQ('raw-all-komoditas'!RL9,'raw-all-komoditas'!RL$4:RL$37,0)</f>
        <v>3</v>
      </c>
      <c r="RL9" s="67">
        <f>_xlfn.RANK.EQ('raw-all-komoditas'!RM9,'raw-all-komoditas'!RM$4:RM$37,0)</f>
        <v>6</v>
      </c>
      <c r="RM9" s="67">
        <f>_xlfn.RANK.EQ('raw-all-komoditas'!RN9,'raw-all-komoditas'!RN$4:RN$37,0)</f>
        <v>7</v>
      </c>
      <c r="RN9" s="67">
        <f>_xlfn.RANK.EQ('raw-all-komoditas'!RO9,'raw-all-komoditas'!RO$4:RO$37,0)</f>
        <v>34</v>
      </c>
      <c r="RO9" s="67">
        <f>_xlfn.RANK.EQ('raw-all-komoditas'!RP9,'raw-all-komoditas'!RP$4:RP$37,0)</f>
        <v>28</v>
      </c>
      <c r="RP9" s="67">
        <f>_xlfn.RANK.EQ('raw-all-komoditas'!RQ9,'raw-all-komoditas'!RQ$4:RQ$37,0)</f>
        <v>6</v>
      </c>
      <c r="RQ9" s="67">
        <f>_xlfn.RANK.EQ('raw-all-komoditas'!RR9,'raw-all-komoditas'!RR$4:RR$37,0)</f>
        <v>9</v>
      </c>
      <c r="RR9" s="67">
        <f>_xlfn.RANK.EQ('raw-all-komoditas'!RS9,'raw-all-komoditas'!RS$4:RS$37,0)</f>
        <v>14</v>
      </c>
      <c r="RS9" s="67">
        <f>_xlfn.RANK.EQ('raw-all-komoditas'!RT9,'raw-all-komoditas'!RT$4:RT$37,0)</f>
        <v>2</v>
      </c>
      <c r="RT9" s="67">
        <f>_xlfn.RANK.EQ('raw-all-komoditas'!RU9,'raw-all-komoditas'!RU$4:RU$37,0)</f>
        <v>32</v>
      </c>
      <c r="RU9" s="67">
        <f>_xlfn.RANK.EQ('raw-all-komoditas'!RV9,'raw-all-komoditas'!RV$4:RV$37,0)</f>
        <v>31</v>
      </c>
      <c r="RV9" s="67">
        <f>_xlfn.RANK.EQ('raw-all-komoditas'!RW9,'raw-all-komoditas'!RW$4:RW$37,0)</f>
        <v>26</v>
      </c>
      <c r="RW9" s="67">
        <f>_xlfn.RANK.EQ('raw-all-komoditas'!RX9,'raw-all-komoditas'!RX$4:RX$37,0)</f>
        <v>33</v>
      </c>
      <c r="RX9" s="67">
        <f>_xlfn.RANK.EQ('raw-all-komoditas'!RY9,'raw-all-komoditas'!RY$4:RY$37,0)</f>
        <v>27</v>
      </c>
      <c r="RY9" s="67">
        <f>_xlfn.RANK.EQ('raw-all-komoditas'!RZ9,'raw-all-komoditas'!RZ$4:RZ$37,0)</f>
        <v>34</v>
      </c>
      <c r="RZ9" s="67">
        <f>_xlfn.RANK.EQ('raw-all-komoditas'!SA9,'raw-all-komoditas'!SA$4:SA$37,0)</f>
        <v>27</v>
      </c>
      <c r="SA9" s="67">
        <f>_xlfn.RANK.EQ('raw-all-komoditas'!SB9,'raw-all-komoditas'!SB$4:SB$37,0)</f>
        <v>18</v>
      </c>
      <c r="SB9" s="67">
        <f>_xlfn.RANK.EQ('raw-all-komoditas'!SC9,'raw-all-komoditas'!SC$4:SC$37,0)</f>
        <v>27</v>
      </c>
      <c r="SC9" s="67">
        <f>_xlfn.RANK.EQ('raw-all-komoditas'!SD9,'raw-all-komoditas'!SD$4:SD$37,0)</f>
        <v>5</v>
      </c>
      <c r="SD9" s="67">
        <f>_xlfn.RANK.EQ('raw-all-komoditas'!SE9,'raw-all-komoditas'!SE$4:SE$37,0)</f>
        <v>6</v>
      </c>
      <c r="SE9" s="67">
        <f>_xlfn.RANK.EQ('raw-all-komoditas'!SF9,'raw-all-komoditas'!SF$4:SF$37,0)</f>
        <v>8</v>
      </c>
      <c r="SF9" s="67">
        <f>_xlfn.RANK.EQ('raw-all-komoditas'!SG9,'raw-all-komoditas'!SG$4:SG$37,0)</f>
        <v>16</v>
      </c>
      <c r="SG9" s="67">
        <f>_xlfn.RANK.EQ('raw-all-komoditas'!SH9,'raw-all-komoditas'!SH$4:SH$37,0)</f>
        <v>28</v>
      </c>
      <c r="SH9" s="67">
        <f>_xlfn.RANK.EQ('raw-all-komoditas'!SI9,'raw-all-komoditas'!SI$4:SI$37,0)</f>
        <v>2</v>
      </c>
      <c r="SI9" s="67">
        <f>_xlfn.RANK.EQ('raw-all-komoditas'!SJ9,'raw-all-komoditas'!SJ$4:SJ$37,0)</f>
        <v>2</v>
      </c>
      <c r="SJ9" s="67">
        <f>_xlfn.RANK.EQ('raw-all-komoditas'!SK9,'raw-all-komoditas'!SK$4:SK$37,0)</f>
        <v>4</v>
      </c>
      <c r="SK9" s="67">
        <f>_xlfn.RANK.EQ('raw-all-komoditas'!SL9,'raw-all-komoditas'!SL$4:SL$37,0)</f>
        <v>2</v>
      </c>
      <c r="SL9" s="67">
        <f>_xlfn.RANK.EQ('raw-all-komoditas'!SM9,'raw-all-komoditas'!SM$4:SM$37,0)</f>
        <v>4</v>
      </c>
      <c r="SM9" s="67">
        <f>_xlfn.RANK.EQ('raw-all-komoditas'!SN9,'raw-all-komoditas'!SN$4:SN$37,0)</f>
        <v>13</v>
      </c>
      <c r="SN9" s="67">
        <f>_xlfn.RANK.EQ('raw-all-komoditas'!SO9,'raw-all-komoditas'!SO$4:SO$37,0)</f>
        <v>5</v>
      </c>
      <c r="SO9" s="67">
        <f>_xlfn.RANK.EQ('raw-all-komoditas'!SP9,'raw-all-komoditas'!SP$4:SP$37,0)</f>
        <v>16</v>
      </c>
      <c r="SP9" s="67">
        <f>_xlfn.RANK.EQ('raw-all-komoditas'!SQ9,'raw-all-komoditas'!SQ$4:SQ$37,0)</f>
        <v>29</v>
      </c>
      <c r="SQ9" s="67">
        <f>_xlfn.RANK.EQ('raw-all-komoditas'!SR9,'raw-all-komoditas'!SR$4:SR$37,0)</f>
        <v>1</v>
      </c>
      <c r="SR9" s="67">
        <f>_xlfn.RANK.EQ('raw-all-komoditas'!SS9,'raw-all-komoditas'!SS$4:SS$37,0)</f>
        <v>19</v>
      </c>
      <c r="SS9" s="67">
        <f>_xlfn.RANK.EQ('raw-all-komoditas'!ST9,'raw-all-komoditas'!ST$4:ST$37,0)</f>
        <v>11</v>
      </c>
      <c r="ST9" s="67">
        <f>_xlfn.RANK.EQ('raw-all-komoditas'!SU9,'raw-all-komoditas'!SU$4:SU$37,0)</f>
        <v>9</v>
      </c>
      <c r="SU9" s="67">
        <f>_xlfn.RANK.EQ('raw-all-komoditas'!SV9,'raw-all-komoditas'!SV$4:SV$37,0)</f>
        <v>7</v>
      </c>
      <c r="SV9" s="67">
        <f>_xlfn.RANK.EQ('raw-all-komoditas'!SW9,'raw-all-komoditas'!SW$4:SW$37,0)</f>
        <v>2</v>
      </c>
      <c r="SW9" s="67">
        <f>_xlfn.RANK.EQ('raw-all-komoditas'!SX9,'raw-all-komoditas'!SX$4:SX$37,0)</f>
        <v>5</v>
      </c>
      <c r="SX9" s="67">
        <f>_xlfn.RANK.EQ('raw-all-komoditas'!SY9,'raw-all-komoditas'!SY$4:SY$37,0)</f>
        <v>21</v>
      </c>
      <c r="SY9" s="67">
        <f>_xlfn.RANK.EQ('raw-all-komoditas'!SZ9,'raw-all-komoditas'!SZ$4:SZ$37,0)</f>
        <v>1</v>
      </c>
      <c r="SZ9" s="67">
        <f>_xlfn.RANK.EQ('raw-all-komoditas'!TA9,'raw-all-komoditas'!TA$4:TA$37,0)</f>
        <v>25</v>
      </c>
      <c r="TA9" s="67">
        <f>_xlfn.RANK.EQ('raw-all-komoditas'!TB9,'raw-all-komoditas'!TB$4:TB$37,0)</f>
        <v>13</v>
      </c>
      <c r="TB9" s="67">
        <f>_xlfn.RANK.EQ('raw-all-komoditas'!TC9,'raw-all-komoditas'!TC$4:TC$37,0)</f>
        <v>2</v>
      </c>
      <c r="TC9" s="67">
        <f>_xlfn.RANK.EQ('raw-all-komoditas'!TD9,'raw-all-komoditas'!TD$4:TD$37,0)</f>
        <v>5</v>
      </c>
      <c r="TD9" s="67">
        <f>_xlfn.RANK.EQ('raw-all-komoditas'!TE9,'raw-all-komoditas'!TE$4:TE$37,0)</f>
        <v>2</v>
      </c>
      <c r="TE9" s="67">
        <f>_xlfn.RANK.EQ('raw-all-komoditas'!TF9,'raw-all-komoditas'!TF$4:TF$37,0)</f>
        <v>5</v>
      </c>
      <c r="TF9" s="67">
        <f>_xlfn.RANK.EQ('raw-all-komoditas'!TG9,'raw-all-komoditas'!TG$4:TG$37,0)</f>
        <v>3</v>
      </c>
      <c r="TG9" s="67">
        <f>_xlfn.RANK.EQ('raw-all-komoditas'!TH9,'raw-all-komoditas'!TH$4:TH$37,0)</f>
        <v>3</v>
      </c>
      <c r="TH9" s="67">
        <f>_xlfn.RANK.EQ('raw-all-komoditas'!TI9,'raw-all-komoditas'!TI$4:TI$37,0)</f>
        <v>28</v>
      </c>
      <c r="TI9" s="67">
        <f>_xlfn.RANK.EQ('raw-all-komoditas'!TJ9,'raw-all-komoditas'!TJ$4:TJ$37,0)</f>
        <v>23</v>
      </c>
      <c r="TJ9" s="67">
        <f>_xlfn.RANK.EQ('raw-all-komoditas'!TK9,'raw-all-komoditas'!TK$4:TK$37,0)</f>
        <v>27</v>
      </c>
      <c r="TK9" s="67">
        <f>_xlfn.RANK.EQ('raw-all-komoditas'!TL9,'raw-all-komoditas'!TL$4:TL$37,0)</f>
        <v>5</v>
      </c>
      <c r="TL9" s="67">
        <f>_xlfn.RANK.EQ('raw-all-komoditas'!TM9,'raw-all-komoditas'!TM$4:TM$37,0)</f>
        <v>20</v>
      </c>
      <c r="TM9" s="67">
        <f>_xlfn.RANK.EQ('raw-all-komoditas'!TN9,'raw-all-komoditas'!TN$4:TN$37,0)</f>
        <v>17</v>
      </c>
      <c r="TN9" s="67">
        <f>_xlfn.RANK.EQ('raw-all-komoditas'!TO9,'raw-all-komoditas'!TO$4:TO$37,0)</f>
        <v>19</v>
      </c>
      <c r="TO9" s="67">
        <f>_xlfn.RANK.EQ('raw-all-komoditas'!TP9,'raw-all-komoditas'!TP$4:TP$37,0)</f>
        <v>17</v>
      </c>
      <c r="TP9" s="67">
        <f>_xlfn.RANK.EQ('raw-all-komoditas'!TQ9,'raw-all-komoditas'!TQ$4:TQ$37,0)</f>
        <v>24</v>
      </c>
      <c r="TQ9" s="67">
        <f>_xlfn.RANK.EQ('raw-all-komoditas'!TR9,'raw-all-komoditas'!TR$4:TR$37,0)</f>
        <v>5</v>
      </c>
      <c r="TR9" s="67">
        <f>_xlfn.RANK.EQ('raw-all-komoditas'!TS9,'raw-all-komoditas'!TS$4:TS$37,0)</f>
        <v>32</v>
      </c>
      <c r="TS9" s="67">
        <f>_xlfn.RANK.EQ('raw-all-komoditas'!TT9,'raw-all-komoditas'!TT$4:TT$37,0)</f>
        <v>27</v>
      </c>
      <c r="TT9" s="67">
        <f>_xlfn.RANK.EQ('raw-all-komoditas'!TU9,'raw-all-komoditas'!TU$4:TU$37,0)</f>
        <v>8</v>
      </c>
      <c r="TU9" s="67">
        <f>_xlfn.RANK.EQ('raw-all-komoditas'!TV9,'raw-all-komoditas'!TV$4:TV$37,0)</f>
        <v>8</v>
      </c>
      <c r="TW9" s="68">
        <f>_xlfn.RANK.EQ('raw-all-komoditas'!TX9,'raw-all-komoditas'!TX$4:TX$37,0)</f>
        <v>5</v>
      </c>
      <c r="TX9" s="68">
        <f>_xlfn.RANK.EQ('raw-all-komoditas'!TY9,'raw-all-komoditas'!TY$4:TY$37,0)</f>
        <v>2</v>
      </c>
      <c r="TY9" s="68">
        <f>_xlfn.RANK.EQ('raw-all-komoditas'!TZ9,'raw-all-komoditas'!TZ$4:TZ$37,0)</f>
        <v>3</v>
      </c>
      <c r="TZ9" s="68">
        <f>_xlfn.RANK.EQ('raw-all-komoditas'!UA9,'raw-all-komoditas'!UA$4:UA$37,0)</f>
        <v>2</v>
      </c>
      <c r="UA9" s="68">
        <f>_xlfn.RANK.EQ('raw-all-komoditas'!UB9,'raw-all-komoditas'!UB$4:UB$37,0)</f>
        <v>3</v>
      </c>
      <c r="UB9" s="68">
        <f>_xlfn.RANK.EQ('raw-all-komoditas'!UC9,'raw-all-komoditas'!UC$4:UC$37,0)</f>
        <v>11</v>
      </c>
      <c r="UC9" s="68">
        <f>_xlfn.RANK.EQ('raw-all-komoditas'!UD9,'raw-all-komoditas'!UD$4:UD$37,0)</f>
        <v>7</v>
      </c>
      <c r="UD9" s="68">
        <f>_xlfn.RANK.EQ('raw-all-komoditas'!UE9,'raw-all-komoditas'!UE$4:UE$37,0)</f>
        <v>3</v>
      </c>
      <c r="UE9" s="68">
        <f>_xlfn.RANK.EQ('raw-all-komoditas'!UF9,'raw-all-komoditas'!UF$4:UF$37,0)</f>
        <v>5</v>
      </c>
      <c r="UF9" s="68">
        <f>_xlfn.RANK.EQ('raw-all-komoditas'!UG9,'raw-all-komoditas'!UG$4:UG$37,0)</f>
        <v>3</v>
      </c>
      <c r="UG9" s="68">
        <f>_xlfn.RANK.EQ('raw-all-komoditas'!UH9,'raw-all-komoditas'!UH$4:UH$37,0)</f>
        <v>2</v>
      </c>
      <c r="UH9" s="68">
        <f>_xlfn.RANK.EQ('raw-all-komoditas'!UI9,'raw-all-komoditas'!UI$4:UI$37,0)</f>
        <v>3</v>
      </c>
      <c r="UI9" s="68">
        <f>_xlfn.RANK.EQ('raw-all-komoditas'!UJ9,'raw-all-komoditas'!UJ$4:UJ$37,0)</f>
        <v>1</v>
      </c>
      <c r="UJ9" s="68">
        <f>_xlfn.RANK.EQ('raw-all-komoditas'!UK9,'raw-all-komoditas'!UK$4:UK$37,0)</f>
        <v>2</v>
      </c>
      <c r="UK9" s="68">
        <f>_xlfn.RANK.EQ('raw-all-komoditas'!UL9,'raw-all-komoditas'!UL$4:UL$37,0)</f>
        <v>3</v>
      </c>
      <c r="UL9" s="68">
        <f>_xlfn.RANK.EQ('raw-all-komoditas'!UM9,'raw-all-komoditas'!UM$4:UM$37,0)</f>
        <v>2</v>
      </c>
      <c r="UM9" s="68">
        <f>_xlfn.RANK.EQ('raw-all-komoditas'!UN9,'raw-all-komoditas'!UN$4:UN$37,0)</f>
        <v>4</v>
      </c>
      <c r="UN9" s="68">
        <f>_xlfn.RANK.EQ('raw-all-komoditas'!UO9,'raw-all-komoditas'!UO$4:UO$37,0)</f>
        <v>1</v>
      </c>
      <c r="UO9" s="68">
        <f>_xlfn.RANK.EQ('raw-all-komoditas'!UP9,'raw-all-komoditas'!UP$4:UP$37,0)</f>
        <v>3</v>
      </c>
      <c r="UP9" s="68">
        <f>_xlfn.RANK.EQ('raw-all-komoditas'!UQ9,'raw-all-komoditas'!UQ$4:UQ$37,0)</f>
        <v>2</v>
      </c>
      <c r="UQ9" s="68">
        <f>_xlfn.RANK.EQ('raw-all-komoditas'!UR9,'raw-all-komoditas'!UR$4:UR$37,0)</f>
        <v>4</v>
      </c>
      <c r="UR9" s="68">
        <f>_xlfn.RANK.EQ('raw-all-komoditas'!US9,'raw-all-komoditas'!US$4:US$37,0)</f>
        <v>3</v>
      </c>
      <c r="US9" s="68">
        <f>_xlfn.RANK.EQ('raw-all-komoditas'!UT9,'raw-all-komoditas'!UT$4:UT$37,0)</f>
        <v>2</v>
      </c>
      <c r="UT9" s="68">
        <f>_xlfn.RANK.EQ('raw-all-komoditas'!UU9,'raw-all-komoditas'!UU$4:UU$37,0)</f>
        <v>1</v>
      </c>
      <c r="UU9" s="68">
        <f>_xlfn.RANK.EQ('raw-all-komoditas'!UV9,'raw-all-komoditas'!UV$4:UV$37,0)</f>
        <v>14</v>
      </c>
      <c r="UV9" s="68">
        <f>_xlfn.RANK.EQ('raw-all-komoditas'!UW9,'raw-all-komoditas'!UW$4:UW$37,0)</f>
        <v>10</v>
      </c>
      <c r="UW9" s="68">
        <f>_xlfn.RANK.EQ('raw-all-komoditas'!UX9,'raw-all-komoditas'!UX$4:UX$37,0)</f>
        <v>3</v>
      </c>
      <c r="UX9" s="68">
        <f>_xlfn.RANK.EQ('raw-all-komoditas'!UY9,'raw-all-komoditas'!UY$4:UY$37,0)</f>
        <v>1</v>
      </c>
      <c r="UY9" s="68">
        <f>_xlfn.RANK.EQ('raw-all-komoditas'!UZ9,'raw-all-komoditas'!UZ$4:UZ$37,0)</f>
        <v>3</v>
      </c>
      <c r="UZ9" s="68">
        <f>_xlfn.RANK.EQ('raw-all-komoditas'!VA9,'raw-all-komoditas'!VA$4:VA$37,0)</f>
        <v>14</v>
      </c>
      <c r="VA9" s="68">
        <f>_xlfn.RANK.EQ('raw-all-komoditas'!VB9,'raw-all-komoditas'!VB$4:VB$37,0)</f>
        <v>3</v>
      </c>
      <c r="VB9" s="68">
        <f>_xlfn.RANK.EQ('raw-all-komoditas'!VC9,'raw-all-komoditas'!VC$4:VC$37,0)</f>
        <v>1</v>
      </c>
      <c r="VC9" s="68">
        <f>_xlfn.RANK.EQ('raw-all-komoditas'!VD9,'raw-all-komoditas'!VD$4:VD$37,0)</f>
        <v>10</v>
      </c>
      <c r="VD9" s="68">
        <f>_xlfn.RANK.EQ('raw-all-komoditas'!VE9,'raw-all-komoditas'!VE$4:VE$37,0)</f>
        <v>4</v>
      </c>
      <c r="VE9" s="68">
        <f>_xlfn.RANK.EQ('raw-all-komoditas'!VF9,'raw-all-komoditas'!VF$4:VF$37,0)</f>
        <v>2</v>
      </c>
      <c r="VF9" s="68">
        <f>_xlfn.RANK.EQ('raw-all-komoditas'!VG9,'raw-all-komoditas'!VG$4:VG$37,0)</f>
        <v>2</v>
      </c>
      <c r="VG9" s="68">
        <f>_xlfn.RANK.EQ('raw-all-komoditas'!VH9,'raw-all-komoditas'!VH$4:VH$37,0)</f>
        <v>3</v>
      </c>
      <c r="VH9" s="68">
        <f>_xlfn.RANK.EQ('raw-all-komoditas'!VI9,'raw-all-komoditas'!VI$4:VI$37,0)</f>
        <v>2</v>
      </c>
      <c r="VI9" s="68">
        <f>_xlfn.RANK.EQ('raw-all-komoditas'!VJ9,'raw-all-komoditas'!VJ$4:VJ$37,0)</f>
        <v>1</v>
      </c>
      <c r="VJ9" s="68">
        <f>_xlfn.RANK.EQ('raw-all-komoditas'!VK9,'raw-all-komoditas'!VK$4:VK$37,0)</f>
        <v>1</v>
      </c>
      <c r="VK9" s="68">
        <f>_xlfn.RANK.EQ('raw-all-komoditas'!VL9,'raw-all-komoditas'!VL$4:VL$37,0)</f>
        <v>2</v>
      </c>
      <c r="VL9" s="68">
        <f>_xlfn.RANK.EQ('raw-all-komoditas'!VM9,'raw-all-komoditas'!VM$4:VM$37,0)</f>
        <v>11</v>
      </c>
      <c r="VM9" s="68">
        <f>_xlfn.RANK.EQ('raw-all-komoditas'!VN9,'raw-all-komoditas'!VN$4:VN$37,0)</f>
        <v>2</v>
      </c>
      <c r="VN9" s="68">
        <f>_xlfn.RANK.EQ('raw-all-komoditas'!VO9,'raw-all-komoditas'!VO$4:VO$37,0)</f>
        <v>3</v>
      </c>
      <c r="VO9" s="68">
        <f>_xlfn.RANK.EQ('raw-all-komoditas'!VP9,'raw-all-komoditas'!VP$4:VP$37,0)</f>
        <v>6</v>
      </c>
      <c r="VP9" s="68">
        <f>_xlfn.RANK.EQ('raw-all-komoditas'!VQ9,'raw-all-komoditas'!VQ$4:VQ$37,0)</f>
        <v>18</v>
      </c>
      <c r="VQ9" s="68">
        <f>_xlfn.RANK.EQ('raw-all-komoditas'!VR9,'raw-all-komoditas'!VR$4:VR$37,0)</f>
        <v>4</v>
      </c>
      <c r="VR9" s="68">
        <f>_xlfn.RANK.EQ('raw-all-komoditas'!VS9,'raw-all-komoditas'!VS$4:VS$37,0)</f>
        <v>13</v>
      </c>
      <c r="VS9" s="68">
        <f>_xlfn.RANK.EQ('raw-all-komoditas'!VT9,'raw-all-komoditas'!VT$4:VT$37,0)</f>
        <v>1</v>
      </c>
      <c r="VT9" s="68">
        <f>_xlfn.RANK.EQ('raw-all-komoditas'!VU9,'raw-all-komoditas'!VU$4:VU$37,0)</f>
        <v>4</v>
      </c>
      <c r="VU9" s="68">
        <f>_xlfn.RANK.EQ('raw-all-komoditas'!VV9,'raw-all-komoditas'!VV$4:VV$37,0)</f>
        <v>3</v>
      </c>
      <c r="VV9" s="68">
        <f>_xlfn.RANK.EQ('raw-all-komoditas'!VW9,'raw-all-komoditas'!VW$4:VW$37,0)</f>
        <v>1</v>
      </c>
      <c r="VW9" s="68">
        <f>_xlfn.RANK.EQ('raw-all-komoditas'!VX9,'raw-all-komoditas'!VX$4:VX$37,0)</f>
        <v>1</v>
      </c>
      <c r="VX9" s="68">
        <f>_xlfn.RANK.EQ('raw-all-komoditas'!VY9,'raw-all-komoditas'!VY$4:VY$37,0)</f>
        <v>5</v>
      </c>
      <c r="VY9" s="68">
        <f>_xlfn.RANK.EQ('raw-all-komoditas'!VZ9,'raw-all-komoditas'!VZ$4:VZ$37,0)</f>
        <v>2</v>
      </c>
      <c r="VZ9" s="68">
        <f>_xlfn.RANK.EQ('raw-all-komoditas'!WA9,'raw-all-komoditas'!WA$4:WA$37,0)</f>
        <v>2</v>
      </c>
      <c r="WA9" s="68">
        <f>_xlfn.RANK.EQ('raw-all-komoditas'!WB9,'raw-all-komoditas'!WB$4:WB$37,0)</f>
        <v>5</v>
      </c>
      <c r="WB9" s="68">
        <f>_xlfn.RANK.EQ('raw-all-komoditas'!WC9,'raw-all-komoditas'!WC$4:WC$37,0)</f>
        <v>2</v>
      </c>
      <c r="WC9" s="68">
        <f>_xlfn.RANK.EQ('raw-all-komoditas'!WD9,'raw-all-komoditas'!WD$4:WD$37,0)</f>
        <v>3</v>
      </c>
      <c r="WD9" s="68">
        <f>_xlfn.RANK.EQ('raw-all-komoditas'!WE9,'raw-all-komoditas'!WE$4:WE$37,0)</f>
        <v>7</v>
      </c>
      <c r="WE9" s="68">
        <f>_xlfn.RANK.EQ('raw-all-komoditas'!WF9,'raw-all-komoditas'!WF$4:WF$37,0)</f>
        <v>7</v>
      </c>
      <c r="WF9" s="68">
        <f>_xlfn.RANK.EQ('raw-all-komoditas'!WG9,'raw-all-komoditas'!WG$4:WG$37,0)</f>
        <v>3</v>
      </c>
      <c r="WG9" s="68">
        <f>_xlfn.RANK.EQ('raw-all-komoditas'!WH9,'raw-all-komoditas'!WH$4:WH$37,0)</f>
        <v>17</v>
      </c>
      <c r="WH9" s="68">
        <f>_xlfn.RANK.EQ('raw-all-komoditas'!WI9,'raw-all-komoditas'!WI$4:WI$37,0)</f>
        <v>4</v>
      </c>
      <c r="WI9" s="68">
        <f>_xlfn.RANK.EQ('raw-all-komoditas'!WJ9,'raw-all-komoditas'!WJ$4:WJ$37,0)</f>
        <v>2</v>
      </c>
      <c r="WJ9" s="68">
        <f>_xlfn.RANK.EQ('raw-all-komoditas'!WK9,'raw-all-komoditas'!WK$4:WK$37,0)</f>
        <v>3</v>
      </c>
      <c r="WK9" s="68">
        <f>_xlfn.RANK.EQ('raw-all-komoditas'!WL9,'raw-all-komoditas'!WL$4:WL$37,0)</f>
        <v>2</v>
      </c>
      <c r="WL9" s="68">
        <f>_xlfn.RANK.EQ('raw-all-komoditas'!WM9,'raw-all-komoditas'!WM$4:WM$37,0)</f>
        <v>3</v>
      </c>
      <c r="WM9" s="68">
        <f>_xlfn.RANK.EQ('raw-all-komoditas'!WN9,'raw-all-komoditas'!WN$4:WN$37,0)</f>
        <v>2</v>
      </c>
      <c r="WO9" s="69">
        <f>_xlfn.RANK.EQ('raw-all-komoditas'!WP9,'raw-all-komoditas'!WP$4:WP$37,0)</f>
        <v>22</v>
      </c>
      <c r="WP9" s="69">
        <f>_xlfn.RANK.EQ('raw-all-komoditas'!WQ9,'raw-all-komoditas'!WQ$4:WQ$37,0)</f>
        <v>9</v>
      </c>
      <c r="WQ9" s="69">
        <f>_xlfn.RANK.EQ('raw-all-komoditas'!WR9,'raw-all-komoditas'!WR$4:WR$37,0)</f>
        <v>6</v>
      </c>
      <c r="WR9" s="69">
        <f>_xlfn.RANK.EQ('raw-all-komoditas'!WS9,'raw-all-komoditas'!WS$4:WS$37,0)</f>
        <v>25</v>
      </c>
      <c r="WS9" s="69">
        <f>_xlfn.RANK.EQ('raw-all-komoditas'!WT9,'raw-all-komoditas'!WT$4:WT$37,0)</f>
        <v>14</v>
      </c>
      <c r="WT9" s="69">
        <f>_xlfn.RANK.EQ('raw-all-komoditas'!WU9,'raw-all-komoditas'!WU$4:WU$37,0)</f>
        <v>19</v>
      </c>
      <c r="WU9" s="69">
        <f>_xlfn.RANK.EQ('raw-all-komoditas'!WV9,'raw-all-komoditas'!WV$4:WV$37,0)</f>
        <v>27</v>
      </c>
      <c r="WV9" s="69">
        <f>_xlfn.RANK.EQ('raw-all-komoditas'!WW9,'raw-all-komoditas'!WW$4:WW$37,0)</f>
        <v>13</v>
      </c>
      <c r="WW9" s="69">
        <f>_xlfn.RANK.EQ('raw-all-komoditas'!WX9,'raw-all-komoditas'!WX$4:WX$37,0)</f>
        <v>5</v>
      </c>
      <c r="WX9" s="69">
        <f>_xlfn.RANK.EQ('raw-all-komoditas'!WY9,'raw-all-komoditas'!WY$4:WY$37,0)</f>
        <v>13</v>
      </c>
      <c r="WY9" s="69">
        <f>_xlfn.RANK.EQ('raw-all-komoditas'!WZ9,'raw-all-komoditas'!WZ$4:WZ$37,0)</f>
        <v>13</v>
      </c>
      <c r="WZ9" s="69">
        <f>_xlfn.RANK.EQ('raw-all-komoditas'!XA9,'raw-all-komoditas'!XA$4:XA$37,0)</f>
        <v>8</v>
      </c>
      <c r="XA9" s="69">
        <f>_xlfn.RANK.EQ('raw-all-komoditas'!XB9,'raw-all-komoditas'!XB$4:XB$37,0)</f>
        <v>1</v>
      </c>
      <c r="XB9" s="69">
        <f>_xlfn.RANK.EQ('raw-all-komoditas'!XC9,'raw-all-komoditas'!XC$4:XC$37,0)</f>
        <v>24</v>
      </c>
      <c r="XC9" s="69">
        <f>_xlfn.RANK.EQ('raw-all-komoditas'!XD9,'raw-all-komoditas'!XD$4:XD$37,0)</f>
        <v>10</v>
      </c>
      <c r="XD9" s="69">
        <f>_xlfn.RANK.EQ('raw-all-komoditas'!XE9,'raw-all-komoditas'!XE$4:XE$37,0)</f>
        <v>13</v>
      </c>
      <c r="XE9" s="69">
        <f>_xlfn.RANK.EQ('raw-all-komoditas'!XF9,'raw-all-komoditas'!XF$4:XF$37,0)</f>
        <v>11</v>
      </c>
      <c r="XG9" s="70">
        <f>_xlfn.RANK.EQ('raw-all-komoditas'!XH9,'raw-all-komoditas'!XH$4:XH$37,0)</f>
        <v>6</v>
      </c>
      <c r="XH9" s="70">
        <f>_xlfn.RANK.EQ('raw-all-komoditas'!XI9,'raw-all-komoditas'!XI$4:XI$37,0)</f>
        <v>1</v>
      </c>
      <c r="XI9" s="70">
        <f>_xlfn.RANK.EQ('raw-all-komoditas'!XJ9,'raw-all-komoditas'!XJ$4:XJ$37,0)</f>
        <v>6</v>
      </c>
      <c r="XJ9" s="70">
        <f>_xlfn.RANK.EQ('raw-all-komoditas'!XK9,'raw-all-komoditas'!XK$4:XK$37,0)</f>
        <v>4</v>
      </c>
      <c r="XK9" s="70">
        <f>_xlfn.RANK.EQ('raw-all-komoditas'!XL9,'raw-all-komoditas'!XL$4:XL$37,0)</f>
        <v>8</v>
      </c>
      <c r="XL9" s="70">
        <f>_xlfn.RANK.EQ('raw-all-komoditas'!XM9,'raw-all-komoditas'!XM$4:XM$37,0)</f>
        <v>7</v>
      </c>
      <c r="XM9" s="70">
        <f>_xlfn.RANK.EQ('raw-all-komoditas'!XN9,'raw-all-komoditas'!XN$4:XN$37,0)</f>
        <v>5</v>
      </c>
      <c r="XN9" s="70">
        <f>_xlfn.RANK.EQ('raw-all-komoditas'!XO9,'raw-all-komoditas'!XO$4:XO$37,0)</f>
        <v>2</v>
      </c>
      <c r="XO9" s="70">
        <f>_xlfn.RANK.EQ('raw-all-komoditas'!XP9,'raw-all-komoditas'!XP$4:XP$37,0)</f>
        <v>2</v>
      </c>
      <c r="XP9" s="70">
        <f>_xlfn.RANK.EQ('raw-all-komoditas'!XQ9,'raw-all-komoditas'!XQ$4:XQ$37,0)</f>
        <v>9</v>
      </c>
      <c r="XQ9" s="70">
        <f>_xlfn.RANK.EQ('raw-all-komoditas'!XR9,'raw-all-komoditas'!XR$4:XR$37,0)</f>
        <v>2</v>
      </c>
      <c r="XR9" s="70">
        <f>_xlfn.RANK.EQ('raw-all-komoditas'!XS9,'raw-all-komoditas'!XS$4:XS$37,0)</f>
        <v>11</v>
      </c>
      <c r="XS9" s="70">
        <f>_xlfn.RANK.EQ('raw-all-komoditas'!XT9,'raw-all-komoditas'!XT$4:XT$37,0)</f>
        <v>2</v>
      </c>
      <c r="XT9" s="70">
        <f>_xlfn.RANK.EQ('raw-all-komoditas'!XU9,'raw-all-komoditas'!XU$4:XU$37,0)</f>
        <v>6</v>
      </c>
      <c r="XU9" s="70">
        <f>_xlfn.RANK.EQ('raw-all-komoditas'!XV9,'raw-all-komoditas'!XV$4:XV$37,0)</f>
        <v>2</v>
      </c>
      <c r="XV9" s="70">
        <f>_xlfn.RANK.EQ('raw-all-komoditas'!XW9,'raw-all-komoditas'!XW$4:XW$37,0)</f>
        <v>10</v>
      </c>
      <c r="XW9" s="70">
        <f>_xlfn.RANK.EQ('raw-all-komoditas'!XX9,'raw-all-komoditas'!XX$4:XX$37,0)</f>
        <v>8</v>
      </c>
      <c r="XX9" s="70">
        <f>_xlfn.RANK.EQ('raw-all-komoditas'!XY9,'raw-all-komoditas'!XY$4:XY$37,0)</f>
        <v>2</v>
      </c>
      <c r="XY9" s="70">
        <f>_xlfn.RANK.EQ('raw-all-komoditas'!XZ9,'raw-all-komoditas'!XZ$4:XZ$37,0)</f>
        <v>5</v>
      </c>
      <c r="XZ9" s="70">
        <f>_xlfn.RANK.EQ('raw-all-komoditas'!YA9,'raw-all-komoditas'!YA$4:YA$37,0)</f>
        <v>3</v>
      </c>
      <c r="YA9" s="70">
        <f>_xlfn.RANK.EQ('raw-all-komoditas'!YB9,'raw-all-komoditas'!YB$4:YB$37,0)</f>
        <v>2</v>
      </c>
      <c r="YB9" s="70">
        <f>_xlfn.RANK.EQ('raw-all-komoditas'!YC9,'raw-all-komoditas'!YC$4:YC$37,0)</f>
        <v>6</v>
      </c>
      <c r="YC9" s="70">
        <f>_xlfn.RANK.EQ('raw-all-komoditas'!YD9,'raw-all-komoditas'!YD$4:YD$37,0)</f>
        <v>3</v>
      </c>
      <c r="YD9" s="70">
        <f>_xlfn.RANK.EQ('raw-all-komoditas'!YE9,'raw-all-komoditas'!YE$4:YE$37,0)</f>
        <v>4</v>
      </c>
      <c r="YE9" s="70">
        <f>_xlfn.RANK.EQ('raw-all-komoditas'!YF9,'raw-all-komoditas'!YF$4:YF$37,0)</f>
        <v>12</v>
      </c>
      <c r="YF9" s="70">
        <f>_xlfn.RANK.EQ('raw-all-komoditas'!YG9,'raw-all-komoditas'!YG$4:YG$37,0)</f>
        <v>2</v>
      </c>
      <c r="YG9" s="70">
        <f>_xlfn.RANK.EQ('raw-all-komoditas'!YH9,'raw-all-komoditas'!YH$4:YH$37,0)</f>
        <v>21</v>
      </c>
      <c r="YI9" s="71">
        <f>_xlfn.RANK.EQ('raw-all-komoditas'!YJ9,'raw-all-komoditas'!YJ$4:YJ$37,0)</f>
        <v>9</v>
      </c>
      <c r="YJ9" s="71">
        <f>_xlfn.RANK.EQ('raw-all-komoditas'!YK9,'raw-all-komoditas'!YK$4:YK$37,0)</f>
        <v>13</v>
      </c>
      <c r="YK9" s="71">
        <f>_xlfn.RANK.EQ('raw-all-komoditas'!YL9,'raw-all-komoditas'!YL$4:YL$37,0)</f>
        <v>1</v>
      </c>
      <c r="YL9" s="71">
        <f>_xlfn.RANK.EQ('raw-all-komoditas'!YM9,'raw-all-komoditas'!YM$4:YM$37,0)</f>
        <v>1</v>
      </c>
      <c r="YM9" s="71">
        <f>_xlfn.RANK.EQ('raw-all-komoditas'!YN9,'raw-all-komoditas'!YN$4:YN$37,0)</f>
        <v>7</v>
      </c>
      <c r="YN9" s="71">
        <f>_xlfn.RANK.EQ('raw-all-komoditas'!YO9,'raw-all-komoditas'!YO$4:YO$37,0)</f>
        <v>1</v>
      </c>
      <c r="YO9" s="71">
        <f>_xlfn.RANK.EQ('raw-all-komoditas'!YP9,'raw-all-komoditas'!YP$4:YP$37,0)</f>
        <v>2</v>
      </c>
      <c r="YP9" s="71">
        <f>_xlfn.RANK.EQ('raw-all-komoditas'!YQ9,'raw-all-komoditas'!YQ$4:YQ$37,0)</f>
        <v>2</v>
      </c>
      <c r="YQ9" s="71">
        <f>_xlfn.RANK.EQ('raw-all-komoditas'!YR9,'raw-all-komoditas'!YR$4:YR$37,0)</f>
        <v>12</v>
      </c>
      <c r="YR9" s="71">
        <f>_xlfn.RANK.EQ('raw-all-komoditas'!YS9,'raw-all-komoditas'!YS$4:YS$37,0)</f>
        <v>1</v>
      </c>
      <c r="YS9" s="71">
        <f>_xlfn.RANK.EQ('raw-all-komoditas'!YT9,'raw-all-komoditas'!YT$4:YT$37,0)</f>
        <v>10</v>
      </c>
      <c r="YT9" s="71">
        <f>_xlfn.RANK.EQ('raw-all-komoditas'!YU9,'raw-all-komoditas'!YU$4:YU$37,0)</f>
        <v>12</v>
      </c>
      <c r="YU9" s="71">
        <f>_xlfn.RANK.EQ('raw-all-komoditas'!YV9,'raw-all-komoditas'!YV$4:YV$37,0)</f>
        <v>2</v>
      </c>
      <c r="YV9" s="71">
        <f>_xlfn.RANK.EQ('raw-all-komoditas'!YW9,'raw-all-komoditas'!YW$4:YW$37,0)</f>
        <v>3</v>
      </c>
      <c r="YW9" s="71">
        <f>_xlfn.RANK.EQ('raw-all-komoditas'!YX9,'raw-all-komoditas'!YX$4:YX$37,0)</f>
        <v>9</v>
      </c>
      <c r="YX9" s="71">
        <f>_xlfn.RANK.EQ('raw-all-komoditas'!YY9,'raw-all-komoditas'!YY$4:YY$37,0)</f>
        <v>6</v>
      </c>
      <c r="YY9" s="71">
        <f>_xlfn.RANK.EQ('raw-all-komoditas'!YZ9,'raw-all-komoditas'!YZ$4:YZ$37,0)</f>
        <v>2</v>
      </c>
      <c r="YZ9" s="71">
        <f>_xlfn.RANK.EQ('raw-all-komoditas'!ZA9,'raw-all-komoditas'!ZA$4:ZA$37,0)</f>
        <v>5</v>
      </c>
      <c r="ZA9" s="71">
        <f>_xlfn.RANK.EQ('raw-all-komoditas'!ZB9,'raw-all-komoditas'!ZB$4:ZB$37,0)</f>
        <v>12</v>
      </c>
      <c r="ZB9" s="71">
        <f>_xlfn.RANK.EQ('raw-all-komoditas'!ZC9,'raw-all-komoditas'!ZC$4:ZC$37,0)</f>
        <v>1</v>
      </c>
      <c r="ZC9" s="71">
        <f>_xlfn.RANK.EQ('raw-all-komoditas'!ZD9,'raw-all-komoditas'!ZD$4:ZD$37,0)</f>
        <v>7</v>
      </c>
      <c r="ZD9" s="71">
        <f>_xlfn.RANK.EQ('raw-all-komoditas'!ZE9,'raw-all-komoditas'!ZE$4:ZE$37,0)</f>
        <v>6</v>
      </c>
      <c r="ZE9" s="71">
        <f>_xlfn.RANK.EQ('raw-all-komoditas'!ZF9,'raw-all-komoditas'!ZF$4:ZF$37,0)</f>
        <v>1</v>
      </c>
      <c r="ZF9" s="71">
        <f>_xlfn.RANK.EQ('raw-all-komoditas'!ZG9,'raw-all-komoditas'!ZG$4:ZG$37,0)</f>
        <v>8</v>
      </c>
      <c r="ZG9" s="71">
        <f>_xlfn.RANK.EQ('raw-all-komoditas'!ZH9,'raw-all-komoditas'!ZH$4:ZH$37,0)</f>
        <v>8</v>
      </c>
      <c r="ZH9" s="71">
        <f>_xlfn.RANK.EQ('raw-all-komoditas'!ZI9,'raw-all-komoditas'!ZI$4:ZI$37,0)</f>
        <v>8</v>
      </c>
      <c r="ZI9" s="71">
        <f>_xlfn.RANK.EQ('raw-all-komoditas'!ZJ9,'raw-all-komoditas'!ZJ$4:ZJ$37,0)</f>
        <v>1</v>
      </c>
      <c r="ZJ9" s="71">
        <f>_xlfn.RANK.EQ('raw-all-komoditas'!ZK9,'raw-all-komoditas'!ZK$4:ZK$37,0)</f>
        <v>7</v>
      </c>
      <c r="ZK9" s="71">
        <f>_xlfn.RANK.EQ('raw-all-komoditas'!ZL9,'raw-all-komoditas'!ZL$4:ZL$37,0)</f>
        <v>2</v>
      </c>
      <c r="ZL9" s="71">
        <f>_xlfn.RANK.EQ('raw-all-komoditas'!ZM9,'raw-all-komoditas'!ZM$4:ZM$37,0)</f>
        <v>12</v>
      </c>
      <c r="ZM9" s="71">
        <f>_xlfn.RANK.EQ('raw-all-komoditas'!ZN9,'raw-all-komoditas'!ZN$4:ZN$37,0)</f>
        <v>6</v>
      </c>
      <c r="ZN9" s="71">
        <f>_xlfn.RANK.EQ('raw-all-komoditas'!ZO9,'raw-all-komoditas'!ZO$4:ZO$37,0)</f>
        <v>4</v>
      </c>
      <c r="ZO9" s="71">
        <f>_xlfn.RANK.EQ('raw-all-komoditas'!ZP9,'raw-all-komoditas'!ZP$4:ZP$37,0)</f>
        <v>10</v>
      </c>
      <c r="ZP9" s="71">
        <f>_xlfn.RANK.EQ('raw-all-komoditas'!ZQ9,'raw-all-komoditas'!ZQ$4:ZQ$37,0)</f>
        <v>9</v>
      </c>
      <c r="ZQ9" s="71">
        <f>_xlfn.RANK.EQ('raw-all-komoditas'!ZR9,'raw-all-komoditas'!ZR$4:ZR$37,0)</f>
        <v>6</v>
      </c>
      <c r="ZR9" s="71">
        <f>_xlfn.RANK.EQ('raw-all-komoditas'!ZS9,'raw-all-komoditas'!ZS$4:ZS$37,0)</f>
        <v>3</v>
      </c>
      <c r="ZS9" s="71">
        <f>_xlfn.RANK.EQ('raw-all-komoditas'!ZT9,'raw-all-komoditas'!ZT$4:ZT$37,0)</f>
        <v>5</v>
      </c>
      <c r="ZT9" s="71">
        <f>_xlfn.RANK.EQ('raw-all-komoditas'!ZU9,'raw-all-komoditas'!ZU$4:ZU$37,0)</f>
        <v>8</v>
      </c>
      <c r="ZU9" s="71">
        <f>_xlfn.RANK.EQ('raw-all-komoditas'!ZV9,'raw-all-komoditas'!ZV$4:ZV$37,0)</f>
        <v>5</v>
      </c>
      <c r="ZV9" s="71">
        <f>_xlfn.RANK.EQ('raw-all-komoditas'!ZW9,'raw-all-komoditas'!ZW$4:ZW$37,0)</f>
        <v>2</v>
      </c>
      <c r="ZW9" s="71">
        <f>_xlfn.RANK.EQ('raw-all-komoditas'!ZX9,'raw-all-komoditas'!ZX$4:ZX$37,0)</f>
        <v>14</v>
      </c>
      <c r="ZX9" s="71">
        <f>_xlfn.RANK.EQ('raw-all-komoditas'!ZY9,'raw-all-komoditas'!ZY$4:ZY$37,0)</f>
        <v>3</v>
      </c>
    </row>
    <row r="10" spans="2:700" ht="14.55" customHeight="1" x14ac:dyDescent="0.3">
      <c r="B10" s="3" t="str">
        <v>Bengkulu</v>
      </c>
      <c r="C10" s="39">
        <f>_xlfn.RANK.EQ('raw-all-komoditas'!C10,'raw-all-komoditas'!C$4:C$37,0)</f>
        <v>21</v>
      </c>
      <c r="D10" s="39">
        <f>_xlfn.RANK.EQ('raw-all-komoditas'!D10,'raw-all-komoditas'!D$4:D$37,0)</f>
        <v>19</v>
      </c>
      <c r="E10" s="39">
        <f>_xlfn.RANK.EQ('raw-all-komoditas'!E10,'raw-all-komoditas'!E$4:E$37,0)</f>
        <v>19</v>
      </c>
      <c r="F10" s="39">
        <f>_xlfn.RANK.EQ('raw-all-komoditas'!F10,'raw-all-komoditas'!F$4:F$37,0)</f>
        <v>17</v>
      </c>
      <c r="G10" s="39">
        <f>_xlfn.RANK.EQ('raw-all-komoditas'!G10,'raw-all-komoditas'!G$4:G$37,0)</f>
        <v>15</v>
      </c>
      <c r="H10" s="39">
        <f>_xlfn.RANK.EQ('raw-all-komoditas'!H10,'raw-all-komoditas'!H$4:H$37,0)</f>
        <v>27</v>
      </c>
      <c r="I10" s="39">
        <f>_xlfn.RANK.EQ('raw-all-komoditas'!I10,'raw-all-komoditas'!I$4:I$37,0)</f>
        <v>11</v>
      </c>
      <c r="J10" s="15">
        <f>_xlfn.RANK.EQ('raw-all-komoditas'!K10,'raw-all-komoditas'!K$4:K$37,0)</f>
        <v>5</v>
      </c>
      <c r="K10" s="15">
        <f>_xlfn.RANK.EQ('raw-all-komoditas'!L10,'raw-all-komoditas'!L$4:L$37,0)</f>
        <v>19</v>
      </c>
      <c r="L10" s="15">
        <f>_xlfn.RANK.EQ('raw-all-komoditas'!M10,'raw-all-komoditas'!M$4:M$37,0)</f>
        <v>12</v>
      </c>
      <c r="M10" s="15">
        <f>_xlfn.RANK.EQ('raw-all-komoditas'!N10,'raw-all-komoditas'!N$4:N$37,0)</f>
        <v>8</v>
      </c>
      <c r="N10" s="15">
        <f>_xlfn.RANK.EQ('raw-all-komoditas'!O10,'raw-all-komoditas'!O$4:O$37,0)</f>
        <v>32</v>
      </c>
      <c r="O10" s="15">
        <f>_xlfn.RANK.EQ('raw-all-komoditas'!P10,'raw-all-komoditas'!P$4:P$37,0)</f>
        <v>8</v>
      </c>
      <c r="P10" s="15">
        <f>_xlfn.RANK.EQ('raw-all-komoditas'!Q10,'raw-all-komoditas'!Q$4:Q$37,0)</f>
        <v>10</v>
      </c>
      <c r="Q10" s="15">
        <f>_xlfn.RANK.EQ('raw-all-komoditas'!R10,'raw-all-komoditas'!R$4:R$37,0)</f>
        <v>4</v>
      </c>
      <c r="R10" s="15">
        <f>_xlfn.RANK.EQ('raw-all-komoditas'!S10,'raw-all-komoditas'!S$4:S$37,0)</f>
        <v>9</v>
      </c>
      <c r="S10" s="15">
        <f>_xlfn.RANK.EQ('raw-all-komoditas'!T10,'raw-all-komoditas'!T$4:T$37,0)</f>
        <v>6</v>
      </c>
      <c r="T10" s="15">
        <f>_xlfn.RANK.EQ('raw-all-komoditas'!U10,'raw-all-komoditas'!U$4:U$37,0)</f>
        <v>9</v>
      </c>
      <c r="U10" s="15">
        <f>_xlfn.RANK.EQ('raw-all-komoditas'!V10,'raw-all-komoditas'!V$4:V$37,0)</f>
        <v>11</v>
      </c>
      <c r="V10" s="15">
        <f>_xlfn.RANK.EQ('raw-all-komoditas'!W10,'raw-all-komoditas'!W$4:W$37,0)</f>
        <v>5</v>
      </c>
      <c r="W10" s="15">
        <f>_xlfn.RANK.EQ('raw-all-komoditas'!X10,'raw-all-komoditas'!X$4:X$37,0)</f>
        <v>5</v>
      </c>
      <c r="X10" s="15">
        <f>_xlfn.RANK.EQ('raw-all-komoditas'!Y10,'raw-all-komoditas'!Y$4:Y$37,0)</f>
        <v>8</v>
      </c>
      <c r="Y10" s="15">
        <f>_xlfn.RANK.EQ('raw-all-komoditas'!Z10,'raw-all-komoditas'!Z$4:Z$37,0)</f>
        <v>10</v>
      </c>
      <c r="Z10" s="15">
        <f>_xlfn.RANK.EQ('raw-all-komoditas'!AA10,'raw-all-komoditas'!AA$4:AA$37,0)</f>
        <v>27</v>
      </c>
      <c r="AA10" s="15">
        <f>_xlfn.RANK.EQ('raw-all-komoditas'!AB10,'raw-all-komoditas'!AB$4:AB$37,0)</f>
        <v>10</v>
      </c>
      <c r="AB10" s="15">
        <f>_xlfn.RANK.EQ('raw-all-komoditas'!AC10,'raw-all-komoditas'!AC$4:AC$37,0)</f>
        <v>9</v>
      </c>
      <c r="AC10" s="15">
        <f>_xlfn.RANK.EQ('raw-all-komoditas'!AD10,'raw-all-komoditas'!AD$4:AD$37,0)</f>
        <v>12</v>
      </c>
      <c r="AD10" s="15">
        <f>_xlfn.RANK.EQ('raw-all-komoditas'!AE10,'raw-all-komoditas'!AE$4:AE$37,0)</f>
        <v>6</v>
      </c>
      <c r="AE10" s="15">
        <f>_xlfn.RANK.EQ('raw-all-komoditas'!AF10,'raw-all-komoditas'!AF$4:AF$37,0)</f>
        <v>6</v>
      </c>
      <c r="AF10" s="15">
        <f>_xlfn.RANK.EQ('raw-all-komoditas'!AG10,'raw-all-komoditas'!AG$4:AG$37,0)</f>
        <v>9</v>
      </c>
      <c r="AG10" s="15">
        <f>_xlfn.RANK.EQ('raw-all-komoditas'!AH10,'raw-all-komoditas'!AH$4:AH$37,0)</f>
        <v>4</v>
      </c>
      <c r="AH10" s="15">
        <f>_xlfn.RANK.EQ('raw-all-komoditas'!AI10,'raw-all-komoditas'!AI$4:AI$37,0)</f>
        <v>6</v>
      </c>
      <c r="AI10" s="15">
        <f>_xlfn.RANK.EQ('raw-all-komoditas'!AJ10,'raw-all-komoditas'!AJ$4:AJ$37,0)</f>
        <v>11</v>
      </c>
      <c r="AJ10" s="15">
        <f>_xlfn.RANK.EQ('raw-all-komoditas'!AK10,'raw-all-komoditas'!AK$4:AK$37,0)</f>
        <v>18</v>
      </c>
      <c r="AK10" s="15">
        <f>_xlfn.RANK.EQ('raw-all-komoditas'!AL10,'raw-all-komoditas'!AL$4:AL$37,0)</f>
        <v>14</v>
      </c>
      <c r="AL10" s="8"/>
      <c r="AM10" s="18">
        <f>_xlfn.RANK.EQ('raw-all-komoditas'!AN10,'raw-all-komoditas'!AN$4:AN$37,0)</f>
        <v>12</v>
      </c>
      <c r="AN10" s="18">
        <f>_xlfn.RANK.EQ('raw-all-komoditas'!AO10,'raw-all-komoditas'!AO$4:AO$37,0)</f>
        <v>20</v>
      </c>
      <c r="AO10" s="18">
        <f>_xlfn.RANK.EQ('raw-all-komoditas'!AP10,'raw-all-komoditas'!AP$4:AP$37,0)</f>
        <v>3</v>
      </c>
      <c r="AP10" s="18">
        <f>_xlfn.RANK.EQ('raw-all-komoditas'!AQ10,'raw-all-komoditas'!AQ$4:AQ$37,0)</f>
        <v>26</v>
      </c>
      <c r="AQ10" s="18">
        <f>_xlfn.RANK.EQ('raw-all-komoditas'!AR10,'raw-all-komoditas'!AR$4:AR$37,0)</f>
        <v>29</v>
      </c>
      <c r="AR10" s="18">
        <f>_xlfn.RANK.EQ('raw-all-komoditas'!AS10,'raw-all-komoditas'!AS$4:AS$37,0)</f>
        <v>22</v>
      </c>
      <c r="AS10" s="18">
        <f>_xlfn.RANK.EQ('raw-all-komoditas'!AT10,'raw-all-komoditas'!AT$4:AT$37,0)</f>
        <v>20</v>
      </c>
      <c r="AT10" s="18">
        <f>_xlfn.RANK.EQ('raw-all-komoditas'!AU10,'raw-all-komoditas'!AU$4:AU$37,0)</f>
        <v>19</v>
      </c>
      <c r="AU10" s="18">
        <f>_xlfn.RANK.EQ('raw-all-komoditas'!AV10,'raw-all-komoditas'!AV$4:AV$37,0)</f>
        <v>25</v>
      </c>
      <c r="AV10" s="18">
        <f>_xlfn.RANK.EQ('raw-all-komoditas'!AW10,'raw-all-komoditas'!AW$4:AW$37,0)</f>
        <v>31</v>
      </c>
      <c r="AW10" s="18">
        <f>_xlfn.RANK.EQ('raw-all-komoditas'!AX10,'raw-all-komoditas'!AX$4:AX$37,0)</f>
        <v>33</v>
      </c>
      <c r="AX10" s="18">
        <f>_xlfn.RANK.EQ('raw-all-komoditas'!AY10,'raw-all-komoditas'!AY$4:AY$37,0)</f>
        <v>15</v>
      </c>
      <c r="AY10" s="18">
        <f>_xlfn.RANK.EQ('raw-all-komoditas'!AZ10,'raw-all-komoditas'!AZ$4:AZ$37,0)</f>
        <v>22</v>
      </c>
      <c r="AZ10" s="18">
        <f>_xlfn.RANK.EQ('raw-all-komoditas'!BA10,'raw-all-komoditas'!BA$4:BA$37,0)</f>
        <v>22</v>
      </c>
      <c r="BA10" s="18">
        <f>_xlfn.RANK.EQ('raw-all-komoditas'!BB10,'raw-all-komoditas'!BB$4:BB$37,0)</f>
        <v>12</v>
      </c>
      <c r="BB10" s="18">
        <f>_xlfn.RANK.EQ('raw-all-komoditas'!BC10,'raw-all-komoditas'!BC$4:BC$37,0)</f>
        <v>21</v>
      </c>
      <c r="BC10" s="18">
        <f>_xlfn.RANK.EQ('raw-all-komoditas'!BD10,'raw-all-komoditas'!BD$4:BD$37,0)</f>
        <v>22</v>
      </c>
      <c r="BD10" s="18">
        <f>_xlfn.RANK.EQ('raw-all-komoditas'!BE10,'raw-all-komoditas'!BE$4:BE$37,0)</f>
        <v>25</v>
      </c>
      <c r="BE10" s="18">
        <f>_xlfn.RANK.EQ('raw-all-komoditas'!BF10,'raw-all-komoditas'!BF$4:BF$37,0)</f>
        <v>26</v>
      </c>
      <c r="BF10" s="18">
        <f>_xlfn.RANK.EQ('raw-all-komoditas'!BG10,'raw-all-komoditas'!BG$4:BG$37,0)</f>
        <v>29</v>
      </c>
      <c r="BG10" s="18">
        <f>_xlfn.RANK.EQ('raw-all-komoditas'!BH10,'raw-all-komoditas'!BH$4:BH$37,0)</f>
        <v>26</v>
      </c>
      <c r="BH10" s="18">
        <f>_xlfn.RANK.EQ('raw-all-komoditas'!BI10,'raw-all-komoditas'!BI$4:BI$37,0)</f>
        <v>20</v>
      </c>
      <c r="BI10" s="18">
        <f>_xlfn.RANK.EQ('raw-all-komoditas'!BJ10,'raw-all-komoditas'!BJ$4:BJ$37,0)</f>
        <v>18</v>
      </c>
      <c r="BJ10" s="18">
        <f>_xlfn.RANK.EQ('raw-all-komoditas'!BK10,'raw-all-komoditas'!BK$4:BK$37,0)</f>
        <v>25</v>
      </c>
      <c r="BK10" s="18">
        <f>_xlfn.RANK.EQ('raw-all-komoditas'!BL10,'raw-all-komoditas'!BL$4:BL$37,0)</f>
        <v>24</v>
      </c>
      <c r="BL10" s="18">
        <f>_xlfn.RANK.EQ('raw-all-komoditas'!BM10,'raw-all-komoditas'!BM$4:BM$37,0)</f>
        <v>16</v>
      </c>
      <c r="BM10" s="18">
        <f>_xlfn.RANK.EQ('raw-all-komoditas'!BN10,'raw-all-komoditas'!BN$4:BN$37,0)</f>
        <v>19</v>
      </c>
      <c r="BN10" s="18">
        <f>_xlfn.RANK.EQ('raw-all-komoditas'!BO10,'raw-all-komoditas'!BO$4:BO$37,0)</f>
        <v>26</v>
      </c>
      <c r="BO10" s="18">
        <f>_xlfn.RANK.EQ('raw-all-komoditas'!BP10,'raw-all-komoditas'!BP$4:BP$37,0)</f>
        <v>11</v>
      </c>
      <c r="BP10" s="8"/>
      <c r="BQ10" s="21">
        <f>_xlfn.RANK.EQ('raw-all-komoditas'!BR10,'raw-all-komoditas'!BR$4:BR$37,0)</f>
        <v>4</v>
      </c>
      <c r="BR10" s="21">
        <f>_xlfn.RANK.EQ('raw-all-komoditas'!BS10,'raw-all-komoditas'!BS$4:BS$37,0)</f>
        <v>6</v>
      </c>
      <c r="BS10" s="21">
        <f>_xlfn.RANK.EQ('raw-all-komoditas'!BT10,'raw-all-komoditas'!BT$4:BT$37,0)</f>
        <v>10</v>
      </c>
      <c r="BT10" s="21">
        <f>_xlfn.RANK.EQ('raw-all-komoditas'!BU10,'raw-all-komoditas'!BU$4:BU$37,0)</f>
        <v>5</v>
      </c>
      <c r="BU10" s="21">
        <f>_xlfn.RANK.EQ('raw-all-komoditas'!BV10,'raw-all-komoditas'!BV$4:BV$37,0)</f>
        <v>20</v>
      </c>
      <c r="BV10" s="21">
        <f>_xlfn.RANK.EQ('raw-all-komoditas'!BW10,'raw-all-komoditas'!BW$4:BW$37,0)</f>
        <v>22</v>
      </c>
      <c r="BW10" s="21">
        <f>_xlfn.RANK.EQ('raw-all-komoditas'!BX10,'raw-all-komoditas'!BX$4:BX$37,0)</f>
        <v>13</v>
      </c>
      <c r="BX10" s="21">
        <f>_xlfn.RANK.EQ('raw-all-komoditas'!BY10,'raw-all-komoditas'!BY$4:BY$37,0)</f>
        <v>21</v>
      </c>
      <c r="BY10" s="21">
        <f>_xlfn.RANK.EQ('raw-all-komoditas'!BZ10,'raw-all-komoditas'!BZ$4:BZ$37,0)</f>
        <v>27</v>
      </c>
      <c r="BZ10" s="21">
        <f>_xlfn.RANK.EQ('raw-all-komoditas'!CA10,'raw-all-komoditas'!CA$4:CA$37,0)</f>
        <v>13</v>
      </c>
      <c r="CA10" s="21">
        <f>_xlfn.RANK.EQ('raw-all-komoditas'!CB10,'raw-all-komoditas'!CB$4:CB$37,0)</f>
        <v>24</v>
      </c>
      <c r="CB10" s="21">
        <f>_xlfn.RANK.EQ('raw-all-komoditas'!CC10,'raw-all-komoditas'!CC$4:CC$37,0)</f>
        <v>24</v>
      </c>
      <c r="CC10" s="21">
        <f>_xlfn.RANK.EQ('raw-all-komoditas'!CD10,'raw-all-komoditas'!CD$4:CD$37,0)</f>
        <v>19</v>
      </c>
      <c r="CD10" s="21">
        <f>_xlfn.RANK.EQ('raw-all-komoditas'!CE10,'raw-all-komoditas'!CE$4:CE$37,0)</f>
        <v>9</v>
      </c>
      <c r="CE10" s="21">
        <f>_xlfn.RANK.EQ('raw-all-komoditas'!CF10,'raw-all-komoditas'!CF$4:CF$37,0)</f>
        <v>19</v>
      </c>
      <c r="CF10" s="21">
        <f>_xlfn.RANK.EQ('raw-all-komoditas'!CG10,'raw-all-komoditas'!CG$4:CG$37,0)</f>
        <v>22</v>
      </c>
      <c r="CH10" s="24">
        <f>_xlfn.RANK.EQ('raw-all-komoditas'!CI10,'raw-all-komoditas'!CI$4:CI$37,0)</f>
        <v>24</v>
      </c>
      <c r="CI10" s="24">
        <f>_xlfn.RANK.EQ('raw-all-komoditas'!CJ10,'raw-all-komoditas'!CJ$4:CJ$37,0)</f>
        <v>14</v>
      </c>
      <c r="CJ10" s="24">
        <f>_xlfn.RANK.EQ('raw-all-komoditas'!CK10,'raw-all-komoditas'!CK$4:CK$37,0)</f>
        <v>22</v>
      </c>
      <c r="CK10" s="24">
        <f>_xlfn.RANK.EQ('raw-all-komoditas'!CL10,'raw-all-komoditas'!CL$4:CL$37,0)</f>
        <v>24</v>
      </c>
      <c r="CL10" s="24">
        <f>_xlfn.RANK.EQ('raw-all-komoditas'!CM10,'raw-all-komoditas'!CM$4:CM$37,0)</f>
        <v>22</v>
      </c>
      <c r="CM10" s="24">
        <f>_xlfn.RANK.EQ('raw-all-komoditas'!CN10,'raw-all-komoditas'!CN$4:CN$37,0)</f>
        <v>18</v>
      </c>
      <c r="CN10" s="24">
        <f>_xlfn.RANK.EQ('raw-all-komoditas'!CO10,'raw-all-komoditas'!CO$4:CO$37,0)</f>
        <v>17</v>
      </c>
      <c r="CO10" s="24">
        <f>_xlfn.RANK.EQ('raw-all-komoditas'!CP10,'raw-all-komoditas'!CP$4:CP$37,0)</f>
        <v>26</v>
      </c>
      <c r="CP10" s="24">
        <f>_xlfn.RANK.EQ('raw-all-komoditas'!CQ10,'raw-all-komoditas'!CQ$4:CQ$37,0)</f>
        <v>24</v>
      </c>
      <c r="CQ10" s="24">
        <f>_xlfn.RANK.EQ('raw-all-komoditas'!CR10,'raw-all-komoditas'!CR$4:CR$37,0)</f>
        <v>16</v>
      </c>
      <c r="CR10" s="24">
        <f>_xlfn.RANK.EQ('raw-all-komoditas'!CS10,'raw-all-komoditas'!CS$4:CS$37,0)</f>
        <v>25</v>
      </c>
      <c r="CS10" s="24">
        <f>_xlfn.RANK.EQ('raw-all-komoditas'!CT10,'raw-all-komoditas'!CT$4:CT$37,0)</f>
        <v>22</v>
      </c>
      <c r="CT10" s="24">
        <f>_xlfn.RANK.EQ('raw-all-komoditas'!CU10,'raw-all-komoditas'!CU$4:CU$37,0)</f>
        <v>19</v>
      </c>
      <c r="CU10" s="24">
        <f>_xlfn.RANK.EQ('raw-all-komoditas'!CV10,'raw-all-komoditas'!CV$4:CV$37,0)</f>
        <v>25</v>
      </c>
      <c r="CV10" s="24">
        <f>_xlfn.RANK.EQ('raw-all-komoditas'!CW10,'raw-all-komoditas'!CW$4:CW$37,0)</f>
        <v>24</v>
      </c>
      <c r="CW10" s="24">
        <f>_xlfn.RANK.EQ('raw-all-komoditas'!CX10,'raw-all-komoditas'!CX$4:CX$37,0)</f>
        <v>25</v>
      </c>
      <c r="CX10" s="24">
        <f>_xlfn.RANK.EQ('raw-all-komoditas'!CY10,'raw-all-komoditas'!CY$4:CY$37,0)</f>
        <v>27</v>
      </c>
      <c r="CY10" s="24">
        <f>_xlfn.RANK.EQ('raw-all-komoditas'!CZ10,'raw-all-komoditas'!CZ$4:CZ$37,0)</f>
        <v>24</v>
      </c>
      <c r="CZ10" s="24">
        <f>_xlfn.RANK.EQ('raw-all-komoditas'!DA10,'raw-all-komoditas'!DA$4:DA$37,0)</f>
        <v>27</v>
      </c>
      <c r="DA10" s="24">
        <f>_xlfn.RANK.EQ('raw-all-komoditas'!DB10,'raw-all-komoditas'!DB$4:DB$37,0)</f>
        <v>24</v>
      </c>
      <c r="DB10" s="24">
        <f>_xlfn.RANK.EQ('raw-all-komoditas'!DC10,'raw-all-komoditas'!DC$4:DC$37,0)</f>
        <v>24</v>
      </c>
      <c r="DD10" s="32">
        <f>_xlfn.RANK.EQ('raw-all-komoditas'!DE10,'raw-all-komoditas'!DE$4:DE$37,0)</f>
        <v>11</v>
      </c>
      <c r="DE10" s="32">
        <f>_xlfn.RANK.EQ('raw-all-komoditas'!DF10,'raw-all-komoditas'!DF$4:DF$37,0)</f>
        <v>10</v>
      </c>
      <c r="DF10" s="32">
        <f>_xlfn.RANK.EQ('raw-all-komoditas'!DG10,'raw-all-komoditas'!DG$4:DG$37,0)</f>
        <v>30</v>
      </c>
      <c r="DG10" s="32">
        <f>_xlfn.RANK.EQ('raw-all-komoditas'!DH10,'raw-all-komoditas'!DH$4:DH$37,0)</f>
        <v>5</v>
      </c>
      <c r="DH10" s="32">
        <f>_xlfn.RANK.EQ('raw-all-komoditas'!DI10,'raw-all-komoditas'!DI$4:DI$37,0)</f>
        <v>15</v>
      </c>
      <c r="DI10" s="32">
        <f>_xlfn.RANK.EQ('raw-all-komoditas'!DJ10,'raw-all-komoditas'!DJ$4:DJ$37,0)</f>
        <v>19</v>
      </c>
      <c r="DJ10" s="32">
        <f>_xlfn.RANK.EQ('raw-all-komoditas'!DK10,'raw-all-komoditas'!DK$4:DK$37,0)</f>
        <v>23</v>
      </c>
      <c r="DK10" s="32">
        <f>_xlfn.RANK.EQ('raw-all-komoditas'!DL10,'raw-all-komoditas'!DL$4:DL$37,0)</f>
        <v>8</v>
      </c>
      <c r="DL10" s="32">
        <f>_xlfn.RANK.EQ('raw-all-komoditas'!DM10,'raw-all-komoditas'!DM$4:DM$37,0)</f>
        <v>7</v>
      </c>
      <c r="DM10" s="32">
        <f>_xlfn.RANK.EQ('raw-all-komoditas'!DN10,'raw-all-komoditas'!DN$4:DN$37,0)</f>
        <v>17</v>
      </c>
      <c r="DN10" s="32">
        <f>_xlfn.RANK.EQ('raw-all-komoditas'!DO10,'raw-all-komoditas'!DO$4:DO$37,0)</f>
        <v>17</v>
      </c>
      <c r="DO10" s="32">
        <f>_xlfn.RANK.EQ('raw-all-komoditas'!DP10,'raw-all-komoditas'!DP$4:DP$37,0)</f>
        <v>13</v>
      </c>
      <c r="DP10" s="32">
        <f>_xlfn.RANK.EQ('raw-all-komoditas'!DQ10,'raw-all-komoditas'!DQ$4:DQ$37,0)</f>
        <v>16</v>
      </c>
      <c r="DQ10" s="32">
        <f>_xlfn.RANK.EQ('raw-all-komoditas'!DR10,'raw-all-komoditas'!DR$4:DR$37,0)</f>
        <v>16</v>
      </c>
      <c r="DR10" s="32">
        <f>_xlfn.RANK.EQ('raw-all-komoditas'!DS10,'raw-all-komoditas'!DS$4:DS$37,0)</f>
        <v>7</v>
      </c>
      <c r="DS10" s="32">
        <f>_xlfn.RANK.EQ('raw-all-komoditas'!DT10,'raw-all-komoditas'!DT$4:DT$37,0)</f>
        <v>3</v>
      </c>
      <c r="DT10" s="32">
        <f>_xlfn.RANK.EQ('raw-all-komoditas'!DU10,'raw-all-komoditas'!DU$4:DU$37,0)</f>
        <v>9</v>
      </c>
      <c r="DU10" s="32">
        <f>_xlfn.RANK.EQ('raw-all-komoditas'!DV10,'raw-all-komoditas'!DV$4:DV$37,0)</f>
        <v>6</v>
      </c>
      <c r="DV10" s="32">
        <f>_xlfn.RANK.EQ('raw-all-komoditas'!DW10,'raw-all-komoditas'!DW$4:DW$37,0)</f>
        <v>7</v>
      </c>
      <c r="DW10" s="32">
        <f>_xlfn.RANK.EQ('raw-all-komoditas'!DX10,'raw-all-komoditas'!DX$4:DX$37,0)</f>
        <v>19</v>
      </c>
      <c r="DX10" s="32">
        <f>_xlfn.RANK.EQ('raw-all-komoditas'!DY10,'raw-all-komoditas'!DY$4:DY$37,0)</f>
        <v>6</v>
      </c>
      <c r="DY10" s="32">
        <f>_xlfn.RANK.EQ('raw-all-komoditas'!DZ10,'raw-all-komoditas'!DZ$4:DZ$37,0)</f>
        <v>7</v>
      </c>
      <c r="DZ10" s="32">
        <f>_xlfn.RANK.EQ('raw-all-komoditas'!EA10,'raw-all-komoditas'!EA$4:EA$37,0)</f>
        <v>8</v>
      </c>
      <c r="EA10" s="32">
        <f>_xlfn.RANK.EQ('raw-all-komoditas'!EB10,'raw-all-komoditas'!EB$4:EB$37,0)</f>
        <v>13</v>
      </c>
      <c r="EB10" s="32">
        <f>_xlfn.RANK.EQ('raw-all-komoditas'!EC10,'raw-all-komoditas'!EC$4:EC$37,0)</f>
        <v>4</v>
      </c>
      <c r="EC10" s="32">
        <f>_xlfn.RANK.EQ('raw-all-komoditas'!ED10,'raw-all-komoditas'!ED$4:ED$37,0)</f>
        <v>6</v>
      </c>
      <c r="ED10" s="32">
        <f>_xlfn.RANK.EQ('raw-all-komoditas'!EE10,'raw-all-komoditas'!EE$4:EE$37,0)</f>
        <v>7</v>
      </c>
      <c r="EE10" s="32">
        <f>_xlfn.RANK.EQ('raw-all-komoditas'!EF10,'raw-all-komoditas'!EF$4:EF$37,0)</f>
        <v>3</v>
      </c>
      <c r="EF10" s="32">
        <f>_xlfn.RANK.EQ('raw-all-komoditas'!EG10,'raw-all-komoditas'!EG$4:EG$37,0)</f>
        <v>14</v>
      </c>
      <c r="EG10" s="32">
        <f>_xlfn.RANK.EQ('raw-all-komoditas'!EH10,'raw-all-komoditas'!EH$4:EH$37,0)</f>
        <v>2</v>
      </c>
      <c r="EH10" s="32">
        <f>_xlfn.RANK.EQ('raw-all-komoditas'!EI10,'raw-all-komoditas'!EI$4:EI$37,0)</f>
        <v>2</v>
      </c>
      <c r="EI10" s="32">
        <f>_xlfn.RANK.EQ('raw-all-komoditas'!EJ10,'raw-all-komoditas'!EJ$4:EJ$37,0)</f>
        <v>8</v>
      </c>
      <c r="EJ10" s="32">
        <f>_xlfn.RANK.EQ('raw-all-komoditas'!EK10,'raw-all-komoditas'!EK$4:EK$37,0)</f>
        <v>11</v>
      </c>
      <c r="EL10" s="138">
        <f>_xlfn.RANK.EQ('raw-all-komoditas'!EM10,'raw-all-komoditas'!EM$4:EM$37,0)</f>
        <v>29</v>
      </c>
      <c r="EN10" s="34">
        <f>_xlfn.RANK.EQ('raw-all-komoditas'!EO10,'raw-all-komoditas'!EO$4:EO$37,0)</f>
        <v>20</v>
      </c>
      <c r="EO10" s="34">
        <f>_xlfn.RANK.EQ('raw-all-komoditas'!EP10,'raw-all-komoditas'!EP$4:EP$37,0)</f>
        <v>10</v>
      </c>
      <c r="EP10" s="34">
        <f>_xlfn.RANK.EQ('raw-all-komoditas'!EQ10,'raw-all-komoditas'!EQ$4:EQ$37,0)</f>
        <v>12</v>
      </c>
      <c r="EQ10" s="34">
        <f>_xlfn.RANK.EQ('raw-all-komoditas'!ER10,'raw-all-komoditas'!ER$4:ER$37,0)</f>
        <v>28</v>
      </c>
      <c r="ER10" s="34">
        <f>_xlfn.RANK.EQ('raw-all-komoditas'!ES10,'raw-all-komoditas'!ES$4:ES$37,0)</f>
        <v>17</v>
      </c>
      <c r="ES10" s="34">
        <f>_xlfn.RANK.EQ('raw-all-komoditas'!ET10,'raw-all-komoditas'!ET$4:ET$37,0)</f>
        <v>16</v>
      </c>
      <c r="ET10" s="34">
        <f>_xlfn.RANK.EQ('raw-all-komoditas'!EU10,'raw-all-komoditas'!EU$4:EU$37,0)</f>
        <v>33</v>
      </c>
      <c r="EU10" s="34">
        <f>_xlfn.RANK.EQ('raw-all-komoditas'!EV10,'raw-all-komoditas'!EV$4:EV$37,0)</f>
        <v>17</v>
      </c>
      <c r="EV10" s="34">
        <f>_xlfn.RANK.EQ('raw-all-komoditas'!EW10,'raw-all-komoditas'!EW$4:EW$37,0)</f>
        <v>23</v>
      </c>
      <c r="EW10" s="34">
        <f>_xlfn.RANK.EQ('raw-all-komoditas'!EX10,'raw-all-komoditas'!EX$4:EX$37,0)</f>
        <v>24</v>
      </c>
      <c r="EX10" s="34">
        <f>_xlfn.RANK.EQ('raw-all-komoditas'!EY10,'raw-all-komoditas'!EY$4:EY$37,0)</f>
        <v>26</v>
      </c>
      <c r="EY10" s="34">
        <f>_xlfn.RANK.EQ('raw-all-komoditas'!EZ10,'raw-all-komoditas'!EZ$4:EZ$37,0)</f>
        <v>11</v>
      </c>
      <c r="EZ10" s="34">
        <f>_xlfn.RANK.EQ('raw-all-komoditas'!FA10,'raw-all-komoditas'!FA$4:FA$37,0)</f>
        <v>15</v>
      </c>
      <c r="FA10" s="34">
        <f>_xlfn.RANK.EQ('raw-all-komoditas'!FB10,'raw-all-komoditas'!FB$4:FB$37,0)</f>
        <v>18</v>
      </c>
      <c r="FB10" s="34">
        <f>_xlfn.RANK.EQ('raw-all-komoditas'!FC10,'raw-all-komoditas'!FC$4:FC$37,0)</f>
        <v>25</v>
      </c>
      <c r="FC10" s="34">
        <f>_xlfn.RANK.EQ('raw-all-komoditas'!FD10,'raw-all-komoditas'!FD$4:FD$37,0)</f>
        <v>14</v>
      </c>
      <c r="FD10" s="34">
        <f>_xlfn.RANK.EQ('raw-all-komoditas'!FE10,'raw-all-komoditas'!FE$4:FE$37,0)</f>
        <v>31</v>
      </c>
      <c r="FE10" s="34">
        <f>_xlfn.RANK.EQ('raw-all-komoditas'!FF10,'raw-all-komoditas'!FF$4:FF$37,0)</f>
        <v>20</v>
      </c>
      <c r="FF10" s="34">
        <f>_xlfn.RANK.EQ('raw-all-komoditas'!FG10,'raw-all-komoditas'!FG$4:FG$37,0)</f>
        <v>34</v>
      </c>
      <c r="FG10" s="34">
        <f>_xlfn.RANK.EQ('raw-all-komoditas'!FH10,'raw-all-komoditas'!FH$4:FH$37,0)</f>
        <v>15</v>
      </c>
      <c r="FH10" s="34">
        <f>_xlfn.RANK.EQ('raw-all-komoditas'!FI10,'raw-all-komoditas'!FI$4:FI$37,0)</f>
        <v>33</v>
      </c>
      <c r="FI10" s="34">
        <f>_xlfn.RANK.EQ('raw-all-komoditas'!FJ10,'raw-all-komoditas'!FJ$4:FJ$37,0)</f>
        <v>24</v>
      </c>
      <c r="FJ10" s="34">
        <f>_xlfn.RANK.EQ('raw-all-komoditas'!FK10,'raw-all-komoditas'!FK$4:FK$37,0)</f>
        <v>31</v>
      </c>
      <c r="FK10" s="34">
        <f>_xlfn.RANK.EQ('raw-all-komoditas'!FL10,'raw-all-komoditas'!FL$4:FL$37,0)</f>
        <v>31</v>
      </c>
      <c r="FL10" s="34">
        <f>_xlfn.RANK.EQ('raw-all-komoditas'!FM10,'raw-all-komoditas'!FM$4:FM$37,0)</f>
        <v>20</v>
      </c>
      <c r="FM10" s="34">
        <f>_xlfn.RANK.EQ('raw-all-komoditas'!FN10,'raw-all-komoditas'!FN$4:FN$37,0)</f>
        <v>19</v>
      </c>
      <c r="FN10" s="34">
        <f>_xlfn.RANK.EQ('raw-all-komoditas'!FO10,'raw-all-komoditas'!FO$4:FO$37,0)</f>
        <v>28</v>
      </c>
      <c r="FO10" s="34">
        <f>_xlfn.RANK.EQ('raw-all-komoditas'!FP10,'raw-all-komoditas'!FP$4:FP$37,0)</f>
        <v>23</v>
      </c>
      <c r="FP10" s="34">
        <f>_xlfn.RANK.EQ('raw-all-komoditas'!FQ10,'raw-all-komoditas'!FQ$4:FQ$37,0)</f>
        <v>27</v>
      </c>
      <c r="FQ10" s="34">
        <f>_xlfn.RANK.EQ('raw-all-komoditas'!FR10,'raw-all-komoditas'!FR$4:FR$37,0)</f>
        <v>14</v>
      </c>
      <c r="FR10" s="34">
        <f>_xlfn.RANK.EQ('raw-all-komoditas'!FS10,'raw-all-komoditas'!FS$4:FS$37,0)</f>
        <v>16</v>
      </c>
      <c r="FT10" s="67">
        <f>_xlfn.RANK.EQ('raw-all-komoditas'!FU10,'raw-all-komoditas'!FU$4:FU$37,0)</f>
        <v>30</v>
      </c>
      <c r="FU10" s="67">
        <f>_xlfn.RANK.EQ('raw-all-komoditas'!FV10,'raw-all-komoditas'!FV$4:FV$37,0)</f>
        <v>22</v>
      </c>
      <c r="FV10" s="67">
        <f>_xlfn.RANK.EQ('raw-all-komoditas'!FW10,'raw-all-komoditas'!FW$4:FW$37,0)</f>
        <v>3</v>
      </c>
      <c r="FW10" s="67">
        <f>_xlfn.RANK.EQ('raw-all-komoditas'!FX10,'raw-all-komoditas'!FX$4:FX$37,0)</f>
        <v>15</v>
      </c>
      <c r="FX10" s="67">
        <f>_xlfn.RANK.EQ('raw-all-komoditas'!FY10,'raw-all-komoditas'!FY$4:FY$37,0)</f>
        <v>23</v>
      </c>
      <c r="FY10" s="67">
        <f>_xlfn.RANK.EQ('raw-all-komoditas'!FZ10,'raw-all-komoditas'!FZ$4:FZ$37,0)</f>
        <v>6</v>
      </c>
      <c r="FZ10" s="67">
        <f>_xlfn.RANK.EQ('raw-all-komoditas'!GA10,'raw-all-komoditas'!GA$4:GA$37,0)</f>
        <v>18</v>
      </c>
      <c r="GA10" s="67">
        <f>_xlfn.RANK.EQ('raw-all-komoditas'!GB10,'raw-all-komoditas'!GB$4:GB$37,0)</f>
        <v>27</v>
      </c>
      <c r="GB10" s="67">
        <f>_xlfn.RANK.EQ('raw-all-komoditas'!GC10,'raw-all-komoditas'!GC$4:GC$37,0)</f>
        <v>23</v>
      </c>
      <c r="GC10" s="67">
        <f>_xlfn.RANK.EQ('raw-all-komoditas'!GD10,'raw-all-komoditas'!GD$4:GD$37,0)</f>
        <v>8</v>
      </c>
      <c r="GD10" s="67">
        <f>_xlfn.RANK.EQ('raw-all-komoditas'!GE10,'raw-all-komoditas'!GE$4:GE$37,0)</f>
        <v>3</v>
      </c>
      <c r="GE10" s="67">
        <f>_xlfn.RANK.EQ('raw-all-komoditas'!GF10,'raw-all-komoditas'!GF$4:GF$37,0)</f>
        <v>24</v>
      </c>
      <c r="GF10" s="67">
        <f>_xlfn.RANK.EQ('raw-all-komoditas'!GG10,'raw-all-komoditas'!GG$4:GG$37,0)</f>
        <v>3</v>
      </c>
      <c r="GG10" s="67">
        <f>_xlfn.RANK.EQ('raw-all-komoditas'!GH10,'raw-all-komoditas'!GH$4:GH$37,0)</f>
        <v>13</v>
      </c>
      <c r="GH10" s="67">
        <f>_xlfn.RANK.EQ('raw-all-komoditas'!GI10,'raw-all-komoditas'!GI$4:GI$37,0)</f>
        <v>6</v>
      </c>
      <c r="GI10" s="67">
        <f>_xlfn.RANK.EQ('raw-all-komoditas'!GJ10,'raw-all-komoditas'!GJ$4:GJ$37,0)</f>
        <v>12</v>
      </c>
      <c r="GJ10" s="67">
        <f>_xlfn.RANK.EQ('raw-all-komoditas'!GK10,'raw-all-komoditas'!GK$4:GK$37,0)</f>
        <v>11</v>
      </c>
      <c r="GK10" s="67">
        <f>_xlfn.RANK.EQ('raw-all-komoditas'!GL10,'raw-all-komoditas'!GL$4:GL$37,0)</f>
        <v>2</v>
      </c>
      <c r="GL10" s="67">
        <f>_xlfn.RANK.EQ('raw-all-komoditas'!GM10,'raw-all-komoditas'!GM$4:GM$37,0)</f>
        <v>21</v>
      </c>
      <c r="GM10" s="67">
        <f>_xlfn.RANK.EQ('raw-all-komoditas'!GN10,'raw-all-komoditas'!GN$4:GN$37,0)</f>
        <v>26</v>
      </c>
      <c r="GN10" s="67">
        <f>_xlfn.RANK.EQ('raw-all-komoditas'!GO10,'raw-all-komoditas'!GO$4:GO$37,0)</f>
        <v>8</v>
      </c>
      <c r="GO10" s="67">
        <f>_xlfn.RANK.EQ('raw-all-komoditas'!GP10,'raw-all-komoditas'!GP$4:GP$37,0)</f>
        <v>27</v>
      </c>
      <c r="GP10" s="67">
        <f>_xlfn.RANK.EQ('raw-all-komoditas'!GQ10,'raw-all-komoditas'!GQ$4:GQ$37,0)</f>
        <v>8</v>
      </c>
      <c r="GQ10" s="67">
        <f>_xlfn.RANK.EQ('raw-all-komoditas'!GR10,'raw-all-komoditas'!GR$4:GR$37,0)</f>
        <v>2</v>
      </c>
      <c r="GR10" s="67">
        <f>_xlfn.RANK.EQ('raw-all-komoditas'!GS10,'raw-all-komoditas'!GS$4:GS$37,0)</f>
        <v>9</v>
      </c>
      <c r="GS10" s="67">
        <f>_xlfn.RANK.EQ('raw-all-komoditas'!GT10,'raw-all-komoditas'!GT$4:GT$37,0)</f>
        <v>6</v>
      </c>
      <c r="GT10" s="67">
        <f>_xlfn.RANK.EQ('raw-all-komoditas'!GU10,'raw-all-komoditas'!GU$4:GU$37,0)</f>
        <v>5</v>
      </c>
      <c r="GU10" s="67">
        <f>_xlfn.RANK.EQ('raw-all-komoditas'!GV10,'raw-all-komoditas'!GV$4:GV$37,0)</f>
        <v>9</v>
      </c>
      <c r="GV10" s="67">
        <f>_xlfn.RANK.EQ('raw-all-komoditas'!GW10,'raw-all-komoditas'!GW$4:GW$37,0)</f>
        <v>14</v>
      </c>
      <c r="GW10" s="67">
        <f>_xlfn.RANK.EQ('raw-all-komoditas'!GX10,'raw-all-komoditas'!GX$4:GX$37,0)</f>
        <v>7</v>
      </c>
      <c r="GX10" s="67">
        <f>_xlfn.RANK.EQ('raw-all-komoditas'!GY10,'raw-all-komoditas'!GY$4:GY$37,0)</f>
        <v>7</v>
      </c>
      <c r="GY10" s="67">
        <f>_xlfn.RANK.EQ('raw-all-komoditas'!GZ10,'raw-all-komoditas'!GZ$4:GZ$37,0)</f>
        <v>1</v>
      </c>
      <c r="GZ10" s="67">
        <f>_xlfn.RANK.EQ('raw-all-komoditas'!HA10,'raw-all-komoditas'!HA$4:HA$37,0)</f>
        <v>13</v>
      </c>
      <c r="HA10" s="67">
        <f>_xlfn.RANK.EQ('raw-all-komoditas'!HB10,'raw-all-komoditas'!HB$4:HB$37,0)</f>
        <v>8</v>
      </c>
      <c r="HB10" s="67">
        <f>_xlfn.RANK.EQ('raw-all-komoditas'!HC10,'raw-all-komoditas'!HC$4:HC$37,0)</f>
        <v>11</v>
      </c>
      <c r="HC10" s="67">
        <f>_xlfn.RANK.EQ('raw-all-komoditas'!HD10,'raw-all-komoditas'!HD$4:HD$37,0)</f>
        <v>21</v>
      </c>
      <c r="HD10" s="67">
        <f>_xlfn.RANK.EQ('raw-all-komoditas'!HE10,'raw-all-komoditas'!HE$4:HE$37,0)</f>
        <v>22</v>
      </c>
      <c r="HE10" s="67">
        <f>_xlfn.RANK.EQ('raw-all-komoditas'!HF10,'raw-all-komoditas'!HF$4:HF$37,0)</f>
        <v>3</v>
      </c>
      <c r="HF10" s="67">
        <f>_xlfn.RANK.EQ('raw-all-komoditas'!HG10,'raw-all-komoditas'!HG$4:HG$37,0)</f>
        <v>23</v>
      </c>
      <c r="HG10" s="67">
        <f>_xlfn.RANK.EQ('raw-all-komoditas'!HH10,'raw-all-komoditas'!HH$4:HH$37,0)</f>
        <v>6</v>
      </c>
      <c r="HH10" s="67">
        <f>_xlfn.RANK.EQ('raw-all-komoditas'!HI10,'raw-all-komoditas'!HI$4:HI$37,0)</f>
        <v>4</v>
      </c>
      <c r="HI10" s="67">
        <f>_xlfn.RANK.EQ('raw-all-komoditas'!HJ10,'raw-all-komoditas'!HJ$4:HJ$37,0)</f>
        <v>31</v>
      </c>
      <c r="HJ10" s="67">
        <f>_xlfn.RANK.EQ('raw-all-komoditas'!HK10,'raw-all-komoditas'!HK$4:HK$37,0)</f>
        <v>22</v>
      </c>
      <c r="HK10" s="67">
        <f>_xlfn.RANK.EQ('raw-all-komoditas'!HL10,'raw-all-komoditas'!HL$4:HL$37,0)</f>
        <v>16</v>
      </c>
      <c r="HL10" s="67">
        <f>_xlfn.RANK.EQ('raw-all-komoditas'!HM10,'raw-all-komoditas'!HM$4:HM$37,0)</f>
        <v>23</v>
      </c>
      <c r="HM10" s="67">
        <f>_xlfn.RANK.EQ('raw-all-komoditas'!HN10,'raw-all-komoditas'!HN$4:HN$37,0)</f>
        <v>6</v>
      </c>
      <c r="HN10" s="67">
        <f>_xlfn.RANK.EQ('raw-all-komoditas'!HO10,'raw-all-komoditas'!HO$4:HO$37,0)</f>
        <v>10</v>
      </c>
      <c r="HO10" s="67">
        <f>_xlfn.RANK.EQ('raw-all-komoditas'!HP10,'raw-all-komoditas'!HP$4:HP$37,0)</f>
        <v>25</v>
      </c>
      <c r="HP10" s="67">
        <f>_xlfn.RANK.EQ('raw-all-komoditas'!HQ10,'raw-all-komoditas'!HQ$4:HQ$37,0)</f>
        <v>23</v>
      </c>
      <c r="HQ10" s="67">
        <f>_xlfn.RANK.EQ('raw-all-komoditas'!HR10,'raw-all-komoditas'!HR$4:HR$37,0)</f>
        <v>25</v>
      </c>
      <c r="HR10" s="67">
        <f>_xlfn.RANK.EQ('raw-all-komoditas'!HS10,'raw-all-komoditas'!HS$4:HS$37,0)</f>
        <v>25</v>
      </c>
      <c r="HS10" s="67">
        <f>_xlfn.RANK.EQ('raw-all-komoditas'!HT10,'raw-all-komoditas'!HT$4:HT$37,0)</f>
        <v>23</v>
      </c>
      <c r="HT10" s="67">
        <f>_xlfn.RANK.EQ('raw-all-komoditas'!HU10,'raw-all-komoditas'!HU$4:HU$37,0)</f>
        <v>6</v>
      </c>
      <c r="HU10" s="67">
        <f>_xlfn.RANK.EQ('raw-all-komoditas'!HV10,'raw-all-komoditas'!HV$4:HV$37,0)</f>
        <v>28</v>
      </c>
      <c r="HV10" s="67">
        <f>_xlfn.RANK.EQ('raw-all-komoditas'!HW10,'raw-all-komoditas'!HW$4:HW$37,0)</f>
        <v>23</v>
      </c>
      <c r="HW10" s="67">
        <f>_xlfn.RANK.EQ('raw-all-komoditas'!HX10,'raw-all-komoditas'!HX$4:HX$37,0)</f>
        <v>27</v>
      </c>
      <c r="HX10" s="67">
        <f>_xlfn.RANK.EQ('raw-all-komoditas'!HY10,'raw-all-komoditas'!HY$4:HY$37,0)</f>
        <v>9</v>
      </c>
      <c r="HY10" s="67">
        <f>_xlfn.RANK.EQ('raw-all-komoditas'!HZ10,'raw-all-komoditas'!HZ$4:HZ$37,0)</f>
        <v>3</v>
      </c>
      <c r="HZ10" s="67">
        <f>_xlfn.RANK.EQ('raw-all-komoditas'!IA10,'raw-all-komoditas'!IA$4:IA$37,0)</f>
        <v>5</v>
      </c>
      <c r="IA10" s="67">
        <f>_xlfn.RANK.EQ('raw-all-komoditas'!IB10,'raw-all-komoditas'!IB$4:IB$37,0)</f>
        <v>6</v>
      </c>
      <c r="IB10" s="67">
        <f>_xlfn.RANK.EQ('raw-all-komoditas'!IC10,'raw-all-komoditas'!IC$4:IC$37,0)</f>
        <v>9</v>
      </c>
      <c r="IC10" s="67">
        <f>_xlfn.RANK.EQ('raw-all-komoditas'!ID10,'raw-all-komoditas'!ID$4:ID$37,0)</f>
        <v>12</v>
      </c>
      <c r="ID10" s="67">
        <f>_xlfn.RANK.EQ('raw-all-komoditas'!IE10,'raw-all-komoditas'!IE$4:IE$37,0)</f>
        <v>5</v>
      </c>
      <c r="IE10" s="67">
        <f>_xlfn.RANK.EQ('raw-all-komoditas'!IF10,'raw-all-komoditas'!IF$4:IF$37,0)</f>
        <v>2</v>
      </c>
      <c r="IF10" s="67">
        <f>_xlfn.RANK.EQ('raw-all-komoditas'!IG10,'raw-all-komoditas'!IG$4:IG$37,0)</f>
        <v>2</v>
      </c>
      <c r="IG10" s="67">
        <f>_xlfn.RANK.EQ('raw-all-komoditas'!IH10,'raw-all-komoditas'!IH$4:IH$37,0)</f>
        <v>5</v>
      </c>
      <c r="IH10" s="67">
        <f>_xlfn.RANK.EQ('raw-all-komoditas'!II10,'raw-all-komoditas'!II$4:II$37,0)</f>
        <v>2</v>
      </c>
      <c r="II10" s="67">
        <f>_xlfn.RANK.EQ('raw-all-komoditas'!IJ10,'raw-all-komoditas'!IJ$4:IJ$37,0)</f>
        <v>4</v>
      </c>
      <c r="IJ10" s="67">
        <f>_xlfn.RANK.EQ('raw-all-komoditas'!IK10,'raw-all-komoditas'!IK$4:IK$37,0)</f>
        <v>23</v>
      </c>
      <c r="IK10" s="67">
        <f>_xlfn.RANK.EQ('raw-all-komoditas'!IL10,'raw-all-komoditas'!IL$4:IL$37,0)</f>
        <v>5</v>
      </c>
      <c r="IL10" s="67">
        <f>_xlfn.RANK.EQ('raw-all-komoditas'!IM10,'raw-all-komoditas'!IM$4:IM$37,0)</f>
        <v>16</v>
      </c>
      <c r="IM10" s="67">
        <f>_xlfn.RANK.EQ('raw-all-komoditas'!IN10,'raw-all-komoditas'!IN$4:IN$37,0)</f>
        <v>30</v>
      </c>
      <c r="IN10" s="67">
        <f>_xlfn.RANK.EQ('raw-all-komoditas'!IO10,'raw-all-komoditas'!IO$4:IO$37,0)</f>
        <v>2</v>
      </c>
      <c r="IO10" s="67">
        <f>_xlfn.RANK.EQ('raw-all-komoditas'!IP10,'raw-all-komoditas'!IP$4:IP$37,0)</f>
        <v>11</v>
      </c>
      <c r="IP10" s="67">
        <f>_xlfn.RANK.EQ('raw-all-komoditas'!IQ10,'raw-all-komoditas'!IQ$4:IQ$37,0)</f>
        <v>28</v>
      </c>
      <c r="IQ10" s="67">
        <f>_xlfn.RANK.EQ('raw-all-komoditas'!IR10,'raw-all-komoditas'!IR$4:IR$37,0)</f>
        <v>9</v>
      </c>
      <c r="IR10" s="67">
        <f>_xlfn.RANK.EQ('raw-all-komoditas'!IS10,'raw-all-komoditas'!IS$4:IS$37,0)</f>
        <v>18</v>
      </c>
      <c r="IS10" s="67">
        <f>_xlfn.RANK.EQ('raw-all-komoditas'!IT10,'raw-all-komoditas'!IT$4:IT$37,0)</f>
        <v>3</v>
      </c>
      <c r="IT10" s="67">
        <f>_xlfn.RANK.EQ('raw-all-komoditas'!IU10,'raw-all-komoditas'!IU$4:IU$37,0)</f>
        <v>5</v>
      </c>
      <c r="IU10" s="67">
        <f>_xlfn.RANK.EQ('raw-all-komoditas'!IV10,'raw-all-komoditas'!IV$4:IV$37,0)</f>
        <v>7</v>
      </c>
      <c r="IV10" s="67">
        <f>_xlfn.RANK.EQ('raw-all-komoditas'!IW10,'raw-all-komoditas'!IW$4:IW$37,0)</f>
        <v>22</v>
      </c>
      <c r="IW10" s="67">
        <f>_xlfn.RANK.EQ('raw-all-komoditas'!IX10,'raw-all-komoditas'!IX$4:IX$37,0)</f>
        <v>24</v>
      </c>
      <c r="IX10" s="67">
        <f>_xlfn.RANK.EQ('raw-all-komoditas'!IY10,'raw-all-komoditas'!IY$4:IY$37,0)</f>
        <v>13</v>
      </c>
      <c r="IY10" s="67">
        <f>_xlfn.RANK.EQ('raw-all-komoditas'!IZ10,'raw-all-komoditas'!IZ$4:IZ$37,0)</f>
        <v>25</v>
      </c>
      <c r="IZ10" s="67">
        <f>_xlfn.RANK.EQ('raw-all-komoditas'!JA10,'raw-all-komoditas'!JA$4:JA$37,0)</f>
        <v>5</v>
      </c>
      <c r="JA10" s="67">
        <f>_xlfn.RANK.EQ('raw-all-komoditas'!JB10,'raw-all-komoditas'!JB$4:JB$37,0)</f>
        <v>3</v>
      </c>
      <c r="JB10" s="67">
        <f>_xlfn.RANK.EQ('raw-all-komoditas'!JC10,'raw-all-komoditas'!JC$4:JC$37,0)</f>
        <v>5</v>
      </c>
      <c r="JC10" s="67">
        <f>_xlfn.RANK.EQ('raw-all-komoditas'!JD10,'raw-all-komoditas'!JD$4:JD$37,0)</f>
        <v>30</v>
      </c>
      <c r="JD10" s="67">
        <f>_xlfn.RANK.EQ('raw-all-komoditas'!JE10,'raw-all-komoditas'!JE$4:JE$37,0)</f>
        <v>3</v>
      </c>
      <c r="JE10" s="67">
        <f>_xlfn.RANK.EQ('raw-all-komoditas'!JF10,'raw-all-komoditas'!JF$4:JF$37,0)</f>
        <v>11</v>
      </c>
      <c r="JF10" s="67">
        <f>_xlfn.RANK.EQ('raw-all-komoditas'!JG10,'raw-all-komoditas'!JG$4:JG$37,0)</f>
        <v>23</v>
      </c>
      <c r="JG10" s="67">
        <f>_xlfn.RANK.EQ('raw-all-komoditas'!JH10,'raw-all-komoditas'!JH$4:JH$37,0)</f>
        <v>8</v>
      </c>
      <c r="JH10" s="67">
        <f>_xlfn.RANK.EQ('raw-all-komoditas'!JI10,'raw-all-komoditas'!JI$4:JI$37,0)</f>
        <v>5</v>
      </c>
      <c r="JI10" s="67">
        <f>_xlfn.RANK.EQ('raw-all-komoditas'!JJ10,'raw-all-komoditas'!JJ$4:JJ$37,0)</f>
        <v>23</v>
      </c>
      <c r="JJ10" s="67">
        <f>_xlfn.RANK.EQ('raw-all-komoditas'!JK10,'raw-all-komoditas'!JK$4:JK$37,0)</f>
        <v>19</v>
      </c>
      <c r="JK10" s="67">
        <f>_xlfn.RANK.EQ('raw-all-komoditas'!JL10,'raw-all-komoditas'!JL$4:JL$37,0)</f>
        <v>28</v>
      </c>
      <c r="JL10" s="67">
        <f>_xlfn.RANK.EQ('raw-all-komoditas'!JM10,'raw-all-komoditas'!JM$4:JM$37,0)</f>
        <v>17</v>
      </c>
      <c r="JM10" s="67">
        <f>_xlfn.RANK.EQ('raw-all-komoditas'!JN10,'raw-all-komoditas'!JN$4:JN$37,0)</f>
        <v>3</v>
      </c>
      <c r="JN10" s="67">
        <f>_xlfn.RANK.EQ('raw-all-komoditas'!JO10,'raw-all-komoditas'!JO$4:JO$37,0)</f>
        <v>5</v>
      </c>
      <c r="JO10" s="67">
        <f>_xlfn.RANK.EQ('raw-all-komoditas'!JP10,'raw-all-komoditas'!JP$4:JP$37,0)</f>
        <v>28</v>
      </c>
      <c r="JP10" s="67">
        <f>_xlfn.RANK.EQ('raw-all-komoditas'!JQ10,'raw-all-komoditas'!JQ$4:JQ$37,0)</f>
        <v>21</v>
      </c>
      <c r="JQ10" s="67">
        <f>_xlfn.RANK.EQ('raw-all-komoditas'!JR10,'raw-all-komoditas'!JR$4:JR$37,0)</f>
        <v>8</v>
      </c>
      <c r="JR10" s="67">
        <f>_xlfn.RANK.EQ('raw-all-komoditas'!JS10,'raw-all-komoditas'!JS$4:JS$37,0)</f>
        <v>5</v>
      </c>
      <c r="JT10" s="68">
        <f>_xlfn.RANK.EQ('raw-all-komoditas'!JU10,'raw-all-komoditas'!JU$4:JU$37,0)</f>
        <v>5</v>
      </c>
      <c r="JU10" s="68">
        <f>_xlfn.RANK.EQ('raw-all-komoditas'!JV10,'raw-all-komoditas'!JV$4:JV$37,0)</f>
        <v>18</v>
      </c>
      <c r="JV10" s="68">
        <f>_xlfn.RANK.EQ('raw-all-komoditas'!JW10,'raw-all-komoditas'!JW$4:JW$37,0)</f>
        <v>3</v>
      </c>
      <c r="JW10" s="68">
        <f>_xlfn.RANK.EQ('raw-all-komoditas'!JX10,'raw-all-komoditas'!JX$4:JX$37,0)</f>
        <v>14</v>
      </c>
      <c r="JX10" s="68">
        <f>_xlfn.RANK.EQ('raw-all-komoditas'!JY10,'raw-all-komoditas'!JY$4:JY$37,0)</f>
        <v>10</v>
      </c>
      <c r="JY10" s="68">
        <f>_xlfn.RANK.EQ('raw-all-komoditas'!JZ10,'raw-all-komoditas'!JZ$4:JZ$37,0)</f>
        <v>9</v>
      </c>
      <c r="JZ10" s="68">
        <f>_xlfn.RANK.EQ('raw-all-komoditas'!KA10,'raw-all-komoditas'!KA$4:KA$37,0)</f>
        <v>14</v>
      </c>
      <c r="KA10" s="68">
        <f>_xlfn.RANK.EQ('raw-all-komoditas'!KB10,'raw-all-komoditas'!KB$4:KB$37,0)</f>
        <v>3</v>
      </c>
      <c r="KB10" s="68">
        <f>_xlfn.RANK.EQ('raw-all-komoditas'!KC10,'raw-all-komoditas'!KC$4:KC$37,0)</f>
        <v>18</v>
      </c>
      <c r="KC10" s="68">
        <f>_xlfn.RANK.EQ('raw-all-komoditas'!KD10,'raw-all-komoditas'!KD$4:KD$37,0)</f>
        <v>20</v>
      </c>
      <c r="KD10" s="68">
        <f>_xlfn.RANK.EQ('raw-all-komoditas'!KE10,'raw-all-komoditas'!KE$4:KE$37,0)</f>
        <v>2</v>
      </c>
      <c r="KE10" s="68">
        <f>_xlfn.RANK.EQ('raw-all-komoditas'!KF10,'raw-all-komoditas'!KF$4:KF$37,0)</f>
        <v>9</v>
      </c>
      <c r="KF10" s="68">
        <f>_xlfn.RANK.EQ('raw-all-komoditas'!KG10,'raw-all-komoditas'!KG$4:KG$37,0)</f>
        <v>7</v>
      </c>
      <c r="KG10" s="68">
        <f>_xlfn.RANK.EQ('raw-all-komoditas'!KH10,'raw-all-komoditas'!KH$4:KH$37,0)</f>
        <v>20</v>
      </c>
      <c r="KH10" s="68">
        <f>_xlfn.RANK.EQ('raw-all-komoditas'!KI10,'raw-all-komoditas'!KI$4:KI$37,0)</f>
        <v>3</v>
      </c>
      <c r="KI10" s="68">
        <f>_xlfn.RANK.EQ('raw-all-komoditas'!KJ10,'raw-all-komoditas'!KJ$4:KJ$37,0)</f>
        <v>5</v>
      </c>
      <c r="KJ10" s="68">
        <f>_xlfn.RANK.EQ('raw-all-komoditas'!KK10,'raw-all-komoditas'!KK$4:KK$37,0)</f>
        <v>4</v>
      </c>
      <c r="KK10" s="68">
        <f>_xlfn.RANK.EQ('raw-all-komoditas'!KL10,'raw-all-komoditas'!KL$4:KL$37,0)</f>
        <v>2</v>
      </c>
      <c r="KL10" s="68">
        <f>_xlfn.RANK.EQ('raw-all-komoditas'!KM10,'raw-all-komoditas'!KM$4:KM$37,0)</f>
        <v>4</v>
      </c>
      <c r="KM10" s="68">
        <f>_xlfn.RANK.EQ('raw-all-komoditas'!KN10,'raw-all-komoditas'!KN$4:KN$37,0)</f>
        <v>21</v>
      </c>
      <c r="KN10" s="68">
        <f>_xlfn.RANK.EQ('raw-all-komoditas'!KO10,'raw-all-komoditas'!KO$4:KO$37,0)</f>
        <v>4</v>
      </c>
      <c r="KO10" s="68">
        <f>_xlfn.RANK.EQ('raw-all-komoditas'!KP10,'raw-all-komoditas'!KP$4:KP$37,0)</f>
        <v>3</v>
      </c>
      <c r="KP10" s="68">
        <f>_xlfn.RANK.EQ('raw-all-komoditas'!KQ10,'raw-all-komoditas'!KQ$4:KQ$37,0)</f>
        <v>2</v>
      </c>
      <c r="KQ10" s="68">
        <f>_xlfn.RANK.EQ('raw-all-komoditas'!KR10,'raw-all-komoditas'!KR$4:KR$37,0)</f>
        <v>22</v>
      </c>
      <c r="KR10" s="68">
        <f>_xlfn.RANK.EQ('raw-all-komoditas'!KS10,'raw-all-komoditas'!KS$4:KS$37,0)</f>
        <v>15</v>
      </c>
      <c r="KS10" s="68">
        <f>_xlfn.RANK.EQ('raw-all-komoditas'!KT10,'raw-all-komoditas'!KT$4:KT$37,0)</f>
        <v>10</v>
      </c>
      <c r="KT10" s="68">
        <f>_xlfn.RANK.EQ('raw-all-komoditas'!KU10,'raw-all-komoditas'!KU$4:KU$37,0)</f>
        <v>3</v>
      </c>
      <c r="KU10" s="68">
        <f>_xlfn.RANK.EQ('raw-all-komoditas'!KV10,'raw-all-komoditas'!KV$4:KV$37,0)</f>
        <v>14</v>
      </c>
      <c r="KV10" s="68">
        <f>_xlfn.RANK.EQ('raw-all-komoditas'!KW10,'raw-all-komoditas'!KW$4:KW$37,0)</f>
        <v>4</v>
      </c>
      <c r="KW10" s="68">
        <f>_xlfn.RANK.EQ('raw-all-komoditas'!KX10,'raw-all-komoditas'!KX$4:KX$37,0)</f>
        <v>14</v>
      </c>
      <c r="KX10" s="68">
        <f>_xlfn.RANK.EQ('raw-all-komoditas'!KY10,'raw-all-komoditas'!KY$4:KY$37,0)</f>
        <v>3</v>
      </c>
      <c r="KY10" s="68">
        <f>_xlfn.RANK.EQ('raw-all-komoditas'!KZ10,'raw-all-komoditas'!KZ$4:KZ$37,0)</f>
        <v>8</v>
      </c>
      <c r="KZ10" s="68">
        <f>_xlfn.RANK.EQ('raw-all-komoditas'!LA10,'raw-all-komoditas'!LA$4:LA$37,0)</f>
        <v>7</v>
      </c>
      <c r="LA10" s="68">
        <f>_xlfn.RANK.EQ('raw-all-komoditas'!LB10,'raw-all-komoditas'!LB$4:LB$37,0)</f>
        <v>4</v>
      </c>
      <c r="LB10" s="68">
        <f>_xlfn.RANK.EQ('raw-all-komoditas'!LC10,'raw-all-komoditas'!LC$4:LC$37,0)</f>
        <v>2</v>
      </c>
      <c r="LC10" s="68">
        <f>_xlfn.RANK.EQ('raw-all-komoditas'!LD10,'raw-all-komoditas'!LD$4:LD$37,0)</f>
        <v>2</v>
      </c>
      <c r="LD10" s="68">
        <f>_xlfn.RANK.EQ('raw-all-komoditas'!LE10,'raw-all-komoditas'!LE$4:LE$37,0)</f>
        <v>3</v>
      </c>
      <c r="LE10" s="68">
        <f>_xlfn.RANK.EQ('raw-all-komoditas'!LF10,'raw-all-komoditas'!LF$4:LF$37,0)</f>
        <v>2</v>
      </c>
      <c r="LF10" s="68">
        <f>_xlfn.RANK.EQ('raw-all-komoditas'!LG10,'raw-all-komoditas'!LG$4:LG$37,0)</f>
        <v>3</v>
      </c>
      <c r="LG10" s="68">
        <f>_xlfn.RANK.EQ('raw-all-komoditas'!LH10,'raw-all-komoditas'!LH$4:LH$37,0)</f>
        <v>12</v>
      </c>
      <c r="LH10" s="68">
        <f>_xlfn.RANK.EQ('raw-all-komoditas'!LI10,'raw-all-komoditas'!LI$4:LI$37,0)</f>
        <v>2</v>
      </c>
      <c r="LI10" s="68">
        <f>_xlfn.RANK.EQ('raw-all-komoditas'!LJ10,'raw-all-komoditas'!LJ$4:LJ$37,0)</f>
        <v>11</v>
      </c>
      <c r="LJ10" s="68">
        <f>_xlfn.RANK.EQ('raw-all-komoditas'!LK10,'raw-all-komoditas'!LK$4:LK$37,0)</f>
        <v>2</v>
      </c>
      <c r="LK10" s="68">
        <f>_xlfn.RANK.EQ('raw-all-komoditas'!LL10,'raw-all-komoditas'!LL$4:LL$37,0)</f>
        <v>3</v>
      </c>
      <c r="LL10" s="68">
        <f>_xlfn.RANK.EQ('raw-all-komoditas'!LM10,'raw-all-komoditas'!LM$4:LM$37,0)</f>
        <v>7</v>
      </c>
      <c r="LM10" s="68">
        <f>_xlfn.RANK.EQ('raw-all-komoditas'!LN10,'raw-all-komoditas'!LN$4:LN$37,0)</f>
        <v>13</v>
      </c>
      <c r="LN10" s="68">
        <f>_xlfn.RANK.EQ('raw-all-komoditas'!LO10,'raw-all-komoditas'!LO$4:LO$37,0)</f>
        <v>14</v>
      </c>
      <c r="LO10" s="68">
        <f>_xlfn.RANK.EQ('raw-all-komoditas'!LP10,'raw-all-komoditas'!LP$4:LP$37,0)</f>
        <v>20</v>
      </c>
      <c r="LP10" s="68">
        <f>_xlfn.RANK.EQ('raw-all-komoditas'!LQ10,'raw-all-komoditas'!LQ$4:LQ$37,0)</f>
        <v>19</v>
      </c>
      <c r="LQ10" s="68">
        <f>_xlfn.RANK.EQ('raw-all-komoditas'!LR10,'raw-all-komoditas'!LR$4:LR$37,0)</f>
        <v>5</v>
      </c>
      <c r="LR10" s="68">
        <f>_xlfn.RANK.EQ('raw-all-komoditas'!LS10,'raw-all-komoditas'!LS$4:LS$37,0)</f>
        <v>3</v>
      </c>
      <c r="LS10" s="68">
        <f>_xlfn.RANK.EQ('raw-all-komoditas'!LT10,'raw-all-komoditas'!LT$4:LT$37,0)</f>
        <v>22</v>
      </c>
      <c r="LT10" s="68">
        <f>_xlfn.RANK.EQ('raw-all-komoditas'!LU10,'raw-all-komoditas'!LU$4:LU$37,0)</f>
        <v>7</v>
      </c>
      <c r="LU10" s="68">
        <f>_xlfn.RANK.EQ('raw-all-komoditas'!LV10,'raw-all-komoditas'!LV$4:LV$37,0)</f>
        <v>5</v>
      </c>
      <c r="LV10" s="68">
        <f>_xlfn.RANK.EQ('raw-all-komoditas'!LW10,'raw-all-komoditas'!LW$4:LW$37,0)</f>
        <v>2</v>
      </c>
      <c r="LW10" s="68">
        <f>_xlfn.RANK.EQ('raw-all-komoditas'!LX10,'raw-all-komoditas'!LX$4:LX$37,0)</f>
        <v>2</v>
      </c>
      <c r="LX10" s="68">
        <f>_xlfn.RANK.EQ('raw-all-komoditas'!LY10,'raw-all-komoditas'!LY$4:LY$37,0)</f>
        <v>5</v>
      </c>
      <c r="LY10" s="68">
        <f>_xlfn.RANK.EQ('raw-all-komoditas'!LZ10,'raw-all-komoditas'!LZ$4:LZ$37,0)</f>
        <v>2</v>
      </c>
      <c r="LZ10" s="68">
        <f>_xlfn.RANK.EQ('raw-all-komoditas'!MA10,'raw-all-komoditas'!MA$4:MA$37,0)</f>
        <v>16</v>
      </c>
      <c r="MA10" s="68">
        <f>_xlfn.RANK.EQ('raw-all-komoditas'!MB10,'raw-all-komoditas'!MB$4:MB$37,0)</f>
        <v>12</v>
      </c>
      <c r="MB10" s="68">
        <f>_xlfn.RANK.EQ('raw-all-komoditas'!MC10,'raw-all-komoditas'!MC$4:MC$37,0)</f>
        <v>7</v>
      </c>
      <c r="MC10" s="68">
        <f>_xlfn.RANK.EQ('raw-all-komoditas'!MD10,'raw-all-komoditas'!MD$4:MD$37,0)</f>
        <v>7</v>
      </c>
      <c r="MD10" s="68">
        <f>_xlfn.RANK.EQ('raw-all-komoditas'!ME10,'raw-all-komoditas'!ME$4:ME$37,0)</f>
        <v>3</v>
      </c>
      <c r="ME10" s="68">
        <f>_xlfn.RANK.EQ('raw-all-komoditas'!MF10,'raw-all-komoditas'!MF$4:MF$37,0)</f>
        <v>4</v>
      </c>
      <c r="MF10" s="68">
        <f>_xlfn.RANK.EQ('raw-all-komoditas'!MG10,'raw-all-komoditas'!MG$4:MG$37,0)</f>
        <v>3</v>
      </c>
      <c r="MG10" s="68">
        <f>_xlfn.RANK.EQ('raw-all-komoditas'!MH10,'raw-all-komoditas'!MH$4:MH$37,0)</f>
        <v>24</v>
      </c>
      <c r="MH10" s="68">
        <f>_xlfn.RANK.EQ('raw-all-komoditas'!MI10,'raw-all-komoditas'!MI$4:MI$37,0)</f>
        <v>2</v>
      </c>
      <c r="MI10" s="68">
        <f>_xlfn.RANK.EQ('raw-all-komoditas'!MJ10,'raw-all-komoditas'!MJ$4:MJ$37,0)</f>
        <v>3</v>
      </c>
      <c r="MJ10" s="68">
        <f>_xlfn.RANK.EQ('raw-all-komoditas'!MK10,'raw-all-komoditas'!MK$4:MK$37,0)</f>
        <v>18</v>
      </c>
      <c r="ML10" s="69">
        <f>_xlfn.RANK.EQ('raw-all-komoditas'!MM10,'raw-all-komoditas'!MM$4:MM$37,0)</f>
        <v>25</v>
      </c>
      <c r="MM10" s="69">
        <f>_xlfn.RANK.EQ('raw-all-komoditas'!MN10,'raw-all-komoditas'!MN$4:MN$37,0)</f>
        <v>9</v>
      </c>
      <c r="MN10" s="69">
        <f>_xlfn.RANK.EQ('raw-all-komoditas'!MO10,'raw-all-komoditas'!MO$4:MO$37,0)</f>
        <v>8</v>
      </c>
      <c r="MO10" s="69">
        <f>_xlfn.RANK.EQ('raw-all-komoditas'!MP10,'raw-all-komoditas'!MP$4:MP$37,0)</f>
        <v>27</v>
      </c>
      <c r="MP10" s="69">
        <f>_xlfn.RANK.EQ('raw-all-komoditas'!MQ10,'raw-all-komoditas'!MQ$4:MQ$37,0)</f>
        <v>14</v>
      </c>
      <c r="MQ10" s="69">
        <f>_xlfn.RANK.EQ('raw-all-komoditas'!MR10,'raw-all-komoditas'!MR$4:MR$37,0)</f>
        <v>19</v>
      </c>
      <c r="MR10" s="69">
        <f>_xlfn.RANK.EQ('raw-all-komoditas'!MS10,'raw-all-komoditas'!MS$4:MS$37,0)</f>
        <v>28</v>
      </c>
      <c r="MS10" s="69">
        <f>_xlfn.RANK.EQ('raw-all-komoditas'!MT10,'raw-all-komoditas'!MT$4:MT$37,0)</f>
        <v>15</v>
      </c>
      <c r="MT10" s="69">
        <f>_xlfn.RANK.EQ('raw-all-komoditas'!MU10,'raw-all-komoditas'!MU$4:MU$37,0)</f>
        <v>6</v>
      </c>
      <c r="MU10" s="69">
        <f>_xlfn.RANK.EQ('raw-all-komoditas'!MV10,'raw-all-komoditas'!MV$4:MV$37,0)</f>
        <v>13</v>
      </c>
      <c r="MV10" s="69">
        <f>_xlfn.RANK.EQ('raw-all-komoditas'!MW10,'raw-all-komoditas'!MW$4:MW$37,0)</f>
        <v>4</v>
      </c>
      <c r="MW10" s="69">
        <f>_xlfn.RANK.EQ('raw-all-komoditas'!MX10,'raw-all-komoditas'!MX$4:MX$37,0)</f>
        <v>6</v>
      </c>
      <c r="MX10" s="69">
        <f>_xlfn.RANK.EQ('raw-all-komoditas'!MY10,'raw-all-komoditas'!MY$4:MY$37,0)</f>
        <v>14</v>
      </c>
      <c r="MY10" s="69">
        <f>_xlfn.RANK.EQ('raw-all-komoditas'!MZ10,'raw-all-komoditas'!MZ$4:MZ$37,0)</f>
        <v>24</v>
      </c>
      <c r="MZ10" s="69">
        <f>_xlfn.RANK.EQ('raw-all-komoditas'!NA10,'raw-all-komoditas'!NA$4:NA$37,0)</f>
        <v>18</v>
      </c>
      <c r="NA10" s="69">
        <f>_xlfn.RANK.EQ('raw-all-komoditas'!NB10,'raw-all-komoditas'!NB$4:NB$37,0)</f>
        <v>15</v>
      </c>
      <c r="NB10" s="69">
        <f>_xlfn.RANK.EQ('raw-all-komoditas'!NC10,'raw-all-komoditas'!NC$4:NC$37,0)</f>
        <v>20</v>
      </c>
      <c r="ND10" s="70">
        <f>_xlfn.RANK.EQ('raw-all-komoditas'!NE10,'raw-all-komoditas'!NE$4:NE$37,0)</f>
        <v>6</v>
      </c>
      <c r="NE10" s="70">
        <f>_xlfn.RANK.EQ('raw-all-komoditas'!NF10,'raw-all-komoditas'!NF$4:NF$37,0)</f>
        <v>6</v>
      </c>
      <c r="NF10" s="70">
        <f>_xlfn.RANK.EQ('raw-all-komoditas'!NG10,'raw-all-komoditas'!NG$4:NG$37,0)</f>
        <v>20</v>
      </c>
      <c r="NG10" s="70">
        <f>_xlfn.RANK.EQ('raw-all-komoditas'!NH10,'raw-all-komoditas'!NH$4:NH$37,0)</f>
        <v>4</v>
      </c>
      <c r="NH10" s="70">
        <f>_xlfn.RANK.EQ('raw-all-komoditas'!NI10,'raw-all-komoditas'!NI$4:NI$37,0)</f>
        <v>2</v>
      </c>
      <c r="NI10" s="70">
        <f>_xlfn.RANK.EQ('raw-all-komoditas'!NJ10,'raw-all-komoditas'!NJ$4:NJ$37,0)</f>
        <v>8</v>
      </c>
      <c r="NJ10" s="70">
        <f>_xlfn.RANK.EQ('raw-all-komoditas'!NK10,'raw-all-komoditas'!NK$4:NK$37,0)</f>
        <v>5</v>
      </c>
      <c r="NK10" s="70">
        <f>_xlfn.RANK.EQ('raw-all-komoditas'!NL10,'raw-all-komoditas'!NL$4:NL$37,0)</f>
        <v>2</v>
      </c>
      <c r="NL10" s="70">
        <f>_xlfn.RANK.EQ('raw-all-komoditas'!NM10,'raw-all-komoditas'!NM$4:NM$37,0)</f>
        <v>2</v>
      </c>
      <c r="NM10" s="70">
        <f>_xlfn.RANK.EQ('raw-all-komoditas'!NN10,'raw-all-komoditas'!NN$4:NN$37,0)</f>
        <v>9</v>
      </c>
      <c r="NN10" s="70">
        <f>_xlfn.RANK.EQ('raw-all-komoditas'!NO10,'raw-all-komoditas'!NO$4:NO$37,0)</f>
        <v>2</v>
      </c>
      <c r="NO10" s="70">
        <f>_xlfn.RANK.EQ('raw-all-komoditas'!NP10,'raw-all-komoditas'!NP$4:NP$37,0)</f>
        <v>11</v>
      </c>
      <c r="NP10" s="70">
        <f>_xlfn.RANK.EQ('raw-all-komoditas'!NQ10,'raw-all-komoditas'!NQ$4:NQ$37,0)</f>
        <v>2</v>
      </c>
      <c r="NQ10" s="70">
        <f>_xlfn.RANK.EQ('raw-all-komoditas'!NR10,'raw-all-komoditas'!NR$4:NR$37,0)</f>
        <v>4</v>
      </c>
      <c r="NR10" s="70">
        <f>_xlfn.RANK.EQ('raw-all-komoditas'!NS10,'raw-all-komoditas'!NS$4:NS$37,0)</f>
        <v>2</v>
      </c>
      <c r="NS10" s="70">
        <f>_xlfn.RANK.EQ('raw-all-komoditas'!NT10,'raw-all-komoditas'!NT$4:NT$37,0)</f>
        <v>5</v>
      </c>
      <c r="NT10" s="70">
        <f>_xlfn.RANK.EQ('raw-all-komoditas'!NU10,'raw-all-komoditas'!NU$4:NU$37,0)</f>
        <v>8</v>
      </c>
      <c r="NU10" s="70">
        <f>_xlfn.RANK.EQ('raw-all-komoditas'!NV10,'raw-all-komoditas'!NV$4:NV$37,0)</f>
        <v>5</v>
      </c>
      <c r="NV10" s="70">
        <f>_xlfn.RANK.EQ('raw-all-komoditas'!NW10,'raw-all-komoditas'!NW$4:NW$37,0)</f>
        <v>5</v>
      </c>
      <c r="NW10" s="70">
        <f>_xlfn.RANK.EQ('raw-all-komoditas'!NX10,'raw-all-komoditas'!NX$4:NX$37,0)</f>
        <v>22</v>
      </c>
      <c r="NX10" s="70">
        <f>_xlfn.RANK.EQ('raw-all-komoditas'!NY10,'raw-all-komoditas'!NY$4:NY$37,0)</f>
        <v>2</v>
      </c>
      <c r="NY10" s="70">
        <f>_xlfn.RANK.EQ('raw-all-komoditas'!NZ10,'raw-all-komoditas'!NZ$4:NZ$37,0)</f>
        <v>6</v>
      </c>
      <c r="NZ10" s="70">
        <f>_xlfn.RANK.EQ('raw-all-komoditas'!OA10,'raw-all-komoditas'!OA$4:OA$37,0)</f>
        <v>3</v>
      </c>
      <c r="OA10" s="70">
        <f>_xlfn.RANK.EQ('raw-all-komoditas'!OB10,'raw-all-komoditas'!OB$4:OB$37,0)</f>
        <v>4</v>
      </c>
      <c r="OB10" s="70">
        <f>_xlfn.RANK.EQ('raw-all-komoditas'!OC10,'raw-all-komoditas'!OC$4:OC$37,0)</f>
        <v>12</v>
      </c>
      <c r="OC10" s="70">
        <f>_xlfn.RANK.EQ('raw-all-komoditas'!OD10,'raw-all-komoditas'!OD$4:OD$37,0)</f>
        <v>2</v>
      </c>
      <c r="OD10" s="70">
        <f>_xlfn.RANK.EQ('raw-all-komoditas'!OE10,'raw-all-komoditas'!OE$4:OE$37,0)</f>
        <v>21</v>
      </c>
      <c r="OF10" s="71">
        <f>_xlfn.RANK.EQ('raw-all-komoditas'!OG10,'raw-all-komoditas'!OG$4:OG$37,0)</f>
        <v>20</v>
      </c>
      <c r="OG10" s="71">
        <f>_xlfn.RANK.EQ('raw-all-komoditas'!OH10,'raw-all-komoditas'!OH$4:OH$37,0)</f>
        <v>16</v>
      </c>
      <c r="OH10" s="71">
        <f>_xlfn.RANK.EQ('raw-all-komoditas'!OI10,'raw-all-komoditas'!OI$4:OI$37,0)</f>
        <v>2</v>
      </c>
      <c r="OI10" s="71">
        <f>_xlfn.RANK.EQ('raw-all-komoditas'!OJ10,'raw-all-komoditas'!OJ$4:OJ$37,0)</f>
        <v>2</v>
      </c>
      <c r="OJ10" s="71">
        <f>_xlfn.RANK.EQ('raw-all-komoditas'!OK10,'raw-all-komoditas'!OK$4:OK$37,0)</f>
        <v>8</v>
      </c>
      <c r="OK10" s="71">
        <f>_xlfn.RANK.EQ('raw-all-komoditas'!OL10,'raw-all-komoditas'!OL$4:OL$37,0)</f>
        <v>2</v>
      </c>
      <c r="OL10" s="71">
        <f>_xlfn.RANK.EQ('raw-all-komoditas'!OM10,'raw-all-komoditas'!OM$4:OM$37,0)</f>
        <v>3</v>
      </c>
      <c r="OM10" s="71">
        <f>_xlfn.RANK.EQ('raw-all-komoditas'!ON10,'raw-all-komoditas'!ON$4:ON$37,0)</f>
        <v>2</v>
      </c>
      <c r="ON10" s="71">
        <f>_xlfn.RANK.EQ('raw-all-komoditas'!OO10,'raw-all-komoditas'!OO$4:OO$37,0)</f>
        <v>12</v>
      </c>
      <c r="OO10" s="71">
        <f>_xlfn.RANK.EQ('raw-all-komoditas'!OP10,'raw-all-komoditas'!OP$4:OP$37,0)</f>
        <v>2</v>
      </c>
      <c r="OP10" s="71">
        <f>_xlfn.RANK.EQ('raw-all-komoditas'!OQ10,'raw-all-komoditas'!OQ$4:OQ$37,0)</f>
        <v>11</v>
      </c>
      <c r="OQ10" s="71">
        <f>_xlfn.RANK.EQ('raw-all-komoditas'!OR10,'raw-all-komoditas'!OR$4:OR$37,0)</f>
        <v>24</v>
      </c>
      <c r="OR10" s="71">
        <f>_xlfn.RANK.EQ('raw-all-komoditas'!OS10,'raw-all-komoditas'!OS$4:OS$37,0)</f>
        <v>2</v>
      </c>
      <c r="OS10" s="71">
        <f>_xlfn.RANK.EQ('raw-all-komoditas'!OT10,'raw-all-komoditas'!OT$4:OT$37,0)</f>
        <v>4</v>
      </c>
      <c r="OT10" s="71">
        <f>_xlfn.RANK.EQ('raw-all-komoditas'!OU10,'raw-all-komoditas'!OU$4:OU$37,0)</f>
        <v>26</v>
      </c>
      <c r="OU10" s="71">
        <f>_xlfn.RANK.EQ('raw-all-komoditas'!OV10,'raw-all-komoditas'!OV$4:OV$37,0)</f>
        <v>10</v>
      </c>
      <c r="OV10" s="71">
        <f>_xlfn.RANK.EQ('raw-all-komoditas'!OW10,'raw-all-komoditas'!OW$4:OW$37,0)</f>
        <v>2</v>
      </c>
      <c r="OW10" s="71">
        <f>_xlfn.RANK.EQ('raw-all-komoditas'!OX10,'raw-all-komoditas'!OX$4:OX$37,0)</f>
        <v>7</v>
      </c>
      <c r="OX10" s="71">
        <f>_xlfn.RANK.EQ('raw-all-komoditas'!OY10,'raw-all-komoditas'!OY$4:OY$37,0)</f>
        <v>13</v>
      </c>
      <c r="OY10" s="71">
        <f>_xlfn.RANK.EQ('raw-all-komoditas'!OZ10,'raw-all-komoditas'!OZ$4:OZ$37,0)</f>
        <v>2</v>
      </c>
      <c r="OZ10" s="71">
        <f>_xlfn.RANK.EQ('raw-all-komoditas'!PA10,'raw-all-komoditas'!PA$4:PA$37,0)</f>
        <v>29</v>
      </c>
      <c r="PA10" s="71">
        <f>_xlfn.RANK.EQ('raw-all-komoditas'!PB10,'raw-all-komoditas'!PB$4:PB$37,0)</f>
        <v>21</v>
      </c>
      <c r="PB10" s="71">
        <f>_xlfn.RANK.EQ('raw-all-komoditas'!PC10,'raw-all-komoditas'!PC$4:PC$37,0)</f>
        <v>2</v>
      </c>
      <c r="PC10" s="71">
        <f>_xlfn.RANK.EQ('raw-all-komoditas'!PD10,'raw-all-komoditas'!PD$4:PD$37,0)</f>
        <v>8</v>
      </c>
      <c r="PD10" s="71">
        <f>_xlfn.RANK.EQ('raw-all-komoditas'!PE10,'raw-all-komoditas'!PE$4:PE$37,0)</f>
        <v>14</v>
      </c>
      <c r="PE10" s="71">
        <f>_xlfn.RANK.EQ('raw-all-komoditas'!PF10,'raw-all-komoditas'!PF$4:PF$37,0)</f>
        <v>18</v>
      </c>
      <c r="PF10" s="71">
        <f>_xlfn.RANK.EQ('raw-all-komoditas'!PG10,'raw-all-komoditas'!PG$4:PG$37,0)</f>
        <v>2</v>
      </c>
      <c r="PG10" s="71">
        <f>_xlfn.RANK.EQ('raw-all-komoditas'!PH10,'raw-all-komoditas'!PH$4:PH$37,0)</f>
        <v>27</v>
      </c>
      <c r="PH10" s="71">
        <f>_xlfn.RANK.EQ('raw-all-komoditas'!PI10,'raw-all-komoditas'!PI$4:PI$37,0)</f>
        <v>2</v>
      </c>
      <c r="PI10" s="71">
        <f>_xlfn.RANK.EQ('raw-all-komoditas'!PJ10,'raw-all-komoditas'!PJ$4:PJ$37,0)</f>
        <v>24</v>
      </c>
      <c r="PJ10" s="71">
        <f>_xlfn.RANK.EQ('raw-all-komoditas'!PK10,'raw-all-komoditas'!PK$4:PK$37,0)</f>
        <v>6</v>
      </c>
      <c r="PK10" s="71">
        <f>_xlfn.RANK.EQ('raw-all-komoditas'!PL10,'raw-all-komoditas'!PL$4:PL$37,0)</f>
        <v>4</v>
      </c>
      <c r="PL10" s="71">
        <f>_xlfn.RANK.EQ('raw-all-komoditas'!PM10,'raw-all-komoditas'!PM$4:PM$37,0)</f>
        <v>14</v>
      </c>
      <c r="PM10" s="71">
        <f>_xlfn.RANK.EQ('raw-all-komoditas'!PN10,'raw-all-komoditas'!PN$4:PN$37,0)</f>
        <v>23</v>
      </c>
      <c r="PN10" s="71">
        <f>_xlfn.RANK.EQ('raw-all-komoditas'!PO10,'raw-all-komoditas'!PO$4:PO$37,0)</f>
        <v>6</v>
      </c>
      <c r="PO10" s="71">
        <f>_xlfn.RANK.EQ('raw-all-komoditas'!PP10,'raw-all-komoditas'!PP$4:PP$37,0)</f>
        <v>3</v>
      </c>
      <c r="PP10" s="71">
        <f>_xlfn.RANK.EQ('raw-all-komoditas'!PQ10,'raw-all-komoditas'!PQ$4:PQ$37,0)</f>
        <v>5</v>
      </c>
      <c r="PQ10" s="71">
        <f>_xlfn.RANK.EQ('raw-all-komoditas'!PR10,'raw-all-komoditas'!PR$4:PR$37,0)</f>
        <v>10</v>
      </c>
      <c r="PR10" s="71">
        <f>_xlfn.RANK.EQ('raw-all-komoditas'!PS10,'raw-all-komoditas'!PS$4:PS$37,0)</f>
        <v>5</v>
      </c>
      <c r="PS10" s="71">
        <f>_xlfn.RANK.EQ('raw-all-komoditas'!PT10,'raw-all-komoditas'!PT$4:PT$37,0)</f>
        <v>2</v>
      </c>
      <c r="PT10" s="71">
        <f>_xlfn.RANK.EQ('raw-all-komoditas'!PU10,'raw-all-komoditas'!PU$4:PU$37,0)</f>
        <v>17</v>
      </c>
      <c r="PU10" s="71">
        <f>_xlfn.RANK.EQ('raw-all-komoditas'!PV10,'raw-all-komoditas'!PV$4:PV$37,0)</f>
        <v>3</v>
      </c>
      <c r="PW10" s="67">
        <f>_xlfn.RANK.EQ('raw-all-komoditas'!PX10,'raw-all-komoditas'!PX$4:PX$37,0)</f>
        <v>29</v>
      </c>
      <c r="PX10" s="67">
        <f>_xlfn.RANK.EQ('raw-all-komoditas'!PY10,'raw-all-komoditas'!PY$4:PY$37,0)</f>
        <v>20</v>
      </c>
      <c r="PY10" s="67">
        <f>_xlfn.RANK.EQ('raw-all-komoditas'!PZ10,'raw-all-komoditas'!PZ$4:PZ$37,0)</f>
        <v>3</v>
      </c>
      <c r="PZ10" s="67">
        <f>_xlfn.RANK.EQ('raw-all-komoditas'!QA10,'raw-all-komoditas'!QA$4:QA$37,0)</f>
        <v>15</v>
      </c>
      <c r="QA10" s="67">
        <f>_xlfn.RANK.EQ('raw-all-komoditas'!QB10,'raw-all-komoditas'!QB$4:QB$37,0)</f>
        <v>23</v>
      </c>
      <c r="QB10" s="67">
        <f>_xlfn.RANK.EQ('raw-all-komoditas'!QC10,'raw-all-komoditas'!QC$4:QC$37,0)</f>
        <v>9</v>
      </c>
      <c r="QC10" s="67">
        <f>_xlfn.RANK.EQ('raw-all-komoditas'!QD10,'raw-all-komoditas'!QD$4:QD$37,0)</f>
        <v>16</v>
      </c>
      <c r="QD10" s="67">
        <f>_xlfn.RANK.EQ('raw-all-komoditas'!QE10,'raw-all-komoditas'!QE$4:QE$37,0)</f>
        <v>26</v>
      </c>
      <c r="QE10" s="67">
        <f>_xlfn.RANK.EQ('raw-all-komoditas'!QF10,'raw-all-komoditas'!QF$4:QF$37,0)</f>
        <v>23</v>
      </c>
      <c r="QF10" s="67">
        <f>_xlfn.RANK.EQ('raw-all-komoditas'!QG10,'raw-all-komoditas'!QG$4:QG$37,0)</f>
        <v>7</v>
      </c>
      <c r="QG10" s="67">
        <f>_xlfn.RANK.EQ('raw-all-komoditas'!QH10,'raw-all-komoditas'!QH$4:QH$37,0)</f>
        <v>3</v>
      </c>
      <c r="QH10" s="67">
        <f>_xlfn.RANK.EQ('raw-all-komoditas'!QI10,'raw-all-komoditas'!QI$4:QI$37,0)</f>
        <v>24</v>
      </c>
      <c r="QI10" s="67">
        <f>_xlfn.RANK.EQ('raw-all-komoditas'!QJ10,'raw-all-komoditas'!QJ$4:QJ$37,0)</f>
        <v>3</v>
      </c>
      <c r="QJ10" s="67">
        <f>_xlfn.RANK.EQ('raw-all-komoditas'!QK10,'raw-all-komoditas'!QK$4:QK$37,0)</f>
        <v>13</v>
      </c>
      <c r="QK10" s="67">
        <f>_xlfn.RANK.EQ('raw-all-komoditas'!QL10,'raw-all-komoditas'!QL$4:QL$37,0)</f>
        <v>6</v>
      </c>
      <c r="QL10" s="67">
        <f>_xlfn.RANK.EQ('raw-all-komoditas'!QM10,'raw-all-komoditas'!QM$4:QM$37,0)</f>
        <v>11</v>
      </c>
      <c r="QM10" s="67">
        <f>_xlfn.RANK.EQ('raw-all-komoditas'!QN10,'raw-all-komoditas'!QN$4:QN$37,0)</f>
        <v>11</v>
      </c>
      <c r="QN10" s="67">
        <f>_xlfn.RANK.EQ('raw-all-komoditas'!QO10,'raw-all-komoditas'!QO$4:QO$37,0)</f>
        <v>2</v>
      </c>
      <c r="QO10" s="67">
        <f>_xlfn.RANK.EQ('raw-all-komoditas'!QP10,'raw-all-komoditas'!QP$4:QP$37,0)</f>
        <v>22</v>
      </c>
      <c r="QP10" s="67">
        <f>_xlfn.RANK.EQ('raw-all-komoditas'!QQ10,'raw-all-komoditas'!QQ$4:QQ$37,0)</f>
        <v>26</v>
      </c>
      <c r="QQ10" s="67">
        <f>_xlfn.RANK.EQ('raw-all-komoditas'!QR10,'raw-all-komoditas'!QR$4:QR$37,0)</f>
        <v>7</v>
      </c>
      <c r="QR10" s="67">
        <f>_xlfn.RANK.EQ('raw-all-komoditas'!QS10,'raw-all-komoditas'!QS$4:QS$37,0)</f>
        <v>28</v>
      </c>
      <c r="QS10" s="67">
        <f>_xlfn.RANK.EQ('raw-all-komoditas'!QT10,'raw-all-komoditas'!QT$4:QT$37,0)</f>
        <v>8</v>
      </c>
      <c r="QT10" s="67">
        <f>_xlfn.RANK.EQ('raw-all-komoditas'!QU10,'raw-all-komoditas'!QU$4:QU$37,0)</f>
        <v>2</v>
      </c>
      <c r="QU10" s="67">
        <f>_xlfn.RANK.EQ('raw-all-komoditas'!QV10,'raw-all-komoditas'!QV$4:QV$37,0)</f>
        <v>5</v>
      </c>
      <c r="QV10" s="67">
        <f>_xlfn.RANK.EQ('raw-all-komoditas'!QW10,'raw-all-komoditas'!QW$4:QW$37,0)</f>
        <v>6</v>
      </c>
      <c r="QW10" s="67">
        <f>_xlfn.RANK.EQ('raw-all-komoditas'!QX10,'raw-all-komoditas'!QX$4:QX$37,0)</f>
        <v>5</v>
      </c>
      <c r="QX10" s="67">
        <f>_xlfn.RANK.EQ('raw-all-komoditas'!QY10,'raw-all-komoditas'!QY$4:QY$37,0)</f>
        <v>10</v>
      </c>
      <c r="QY10" s="67">
        <f>_xlfn.RANK.EQ('raw-all-komoditas'!QZ10,'raw-all-komoditas'!QZ$4:QZ$37,0)</f>
        <v>14</v>
      </c>
      <c r="QZ10" s="67">
        <f>_xlfn.RANK.EQ('raw-all-komoditas'!RA10,'raw-all-komoditas'!RA$4:RA$37,0)</f>
        <v>9</v>
      </c>
      <c r="RA10" s="67">
        <f>_xlfn.RANK.EQ('raw-all-komoditas'!RB10,'raw-all-komoditas'!RB$4:RB$37,0)</f>
        <v>7</v>
      </c>
      <c r="RB10" s="67">
        <f>_xlfn.RANK.EQ('raw-all-komoditas'!RC10,'raw-all-komoditas'!RC$4:RC$37,0)</f>
        <v>4</v>
      </c>
      <c r="RC10" s="67">
        <f>_xlfn.RANK.EQ('raw-all-komoditas'!RD10,'raw-all-komoditas'!RD$4:RD$37,0)</f>
        <v>13</v>
      </c>
      <c r="RD10" s="67">
        <f>_xlfn.RANK.EQ('raw-all-komoditas'!RE10,'raw-all-komoditas'!RE$4:RE$37,0)</f>
        <v>10</v>
      </c>
      <c r="RE10" s="67">
        <f>_xlfn.RANK.EQ('raw-all-komoditas'!RF10,'raw-all-komoditas'!RF$4:RF$37,0)</f>
        <v>12</v>
      </c>
      <c r="RF10" s="67">
        <f>_xlfn.RANK.EQ('raw-all-komoditas'!RG10,'raw-all-komoditas'!RG$4:RG$37,0)</f>
        <v>27</v>
      </c>
      <c r="RG10" s="67">
        <f>_xlfn.RANK.EQ('raw-all-komoditas'!RH10,'raw-all-komoditas'!RH$4:RH$37,0)</f>
        <v>20</v>
      </c>
      <c r="RH10" s="67">
        <f>_xlfn.RANK.EQ('raw-all-komoditas'!RI10,'raw-all-komoditas'!RI$4:RI$37,0)</f>
        <v>5</v>
      </c>
      <c r="RI10" s="67">
        <f>_xlfn.RANK.EQ('raw-all-komoditas'!RJ10,'raw-all-komoditas'!RJ$4:RJ$37,0)</f>
        <v>23</v>
      </c>
      <c r="RJ10" s="67">
        <f>_xlfn.RANK.EQ('raw-all-komoditas'!RK10,'raw-all-komoditas'!RK$4:RK$37,0)</f>
        <v>6</v>
      </c>
      <c r="RK10" s="67">
        <f>_xlfn.RANK.EQ('raw-all-komoditas'!RL10,'raw-all-komoditas'!RL$4:RL$37,0)</f>
        <v>3</v>
      </c>
      <c r="RL10" s="67">
        <f>_xlfn.RANK.EQ('raw-all-komoditas'!RM10,'raw-all-komoditas'!RM$4:RM$37,0)</f>
        <v>31</v>
      </c>
      <c r="RM10" s="67">
        <f>_xlfn.RANK.EQ('raw-all-komoditas'!RN10,'raw-all-komoditas'!RN$4:RN$37,0)</f>
        <v>22</v>
      </c>
      <c r="RN10" s="67">
        <f>_xlfn.RANK.EQ('raw-all-komoditas'!RO10,'raw-all-komoditas'!RO$4:RO$37,0)</f>
        <v>17</v>
      </c>
      <c r="RO10" s="67">
        <f>_xlfn.RANK.EQ('raw-all-komoditas'!RP10,'raw-all-komoditas'!RP$4:RP$37,0)</f>
        <v>22</v>
      </c>
      <c r="RP10" s="67">
        <f>_xlfn.RANK.EQ('raw-all-komoditas'!RQ10,'raw-all-komoditas'!RQ$4:RQ$37,0)</f>
        <v>6</v>
      </c>
      <c r="RQ10" s="67">
        <f>_xlfn.RANK.EQ('raw-all-komoditas'!RR10,'raw-all-komoditas'!RR$4:RR$37,0)</f>
        <v>9</v>
      </c>
      <c r="RR10" s="67">
        <f>_xlfn.RANK.EQ('raw-all-komoditas'!RS10,'raw-all-komoditas'!RS$4:RS$37,0)</f>
        <v>23</v>
      </c>
      <c r="RS10" s="67">
        <f>_xlfn.RANK.EQ('raw-all-komoditas'!RT10,'raw-all-komoditas'!RT$4:RT$37,0)</f>
        <v>22</v>
      </c>
      <c r="RT10" s="67">
        <f>_xlfn.RANK.EQ('raw-all-komoditas'!RU10,'raw-all-komoditas'!RU$4:RU$37,0)</f>
        <v>23</v>
      </c>
      <c r="RU10" s="67">
        <f>_xlfn.RANK.EQ('raw-all-komoditas'!RV10,'raw-all-komoditas'!RV$4:RV$37,0)</f>
        <v>25</v>
      </c>
      <c r="RV10" s="67">
        <f>_xlfn.RANK.EQ('raw-all-komoditas'!RW10,'raw-all-komoditas'!RW$4:RW$37,0)</f>
        <v>23</v>
      </c>
      <c r="RW10" s="67">
        <f>_xlfn.RANK.EQ('raw-all-komoditas'!RX10,'raw-all-komoditas'!RX$4:RX$37,0)</f>
        <v>5</v>
      </c>
      <c r="RX10" s="67">
        <f>_xlfn.RANK.EQ('raw-all-komoditas'!RY10,'raw-all-komoditas'!RY$4:RY$37,0)</f>
        <v>27</v>
      </c>
      <c r="RY10" s="67">
        <f>_xlfn.RANK.EQ('raw-all-komoditas'!RZ10,'raw-all-komoditas'!RZ$4:RZ$37,0)</f>
        <v>24</v>
      </c>
      <c r="RZ10" s="67">
        <f>_xlfn.RANK.EQ('raw-all-komoditas'!SA10,'raw-all-komoditas'!SA$4:SA$37,0)</f>
        <v>27</v>
      </c>
      <c r="SA10" s="67">
        <f>_xlfn.RANK.EQ('raw-all-komoditas'!SB10,'raw-all-komoditas'!SB$4:SB$37,0)</f>
        <v>10</v>
      </c>
      <c r="SB10" s="67">
        <f>_xlfn.RANK.EQ('raw-all-komoditas'!SC10,'raw-all-komoditas'!SC$4:SC$37,0)</f>
        <v>2</v>
      </c>
      <c r="SC10" s="67">
        <f>_xlfn.RANK.EQ('raw-all-komoditas'!SD10,'raw-all-komoditas'!SD$4:SD$37,0)</f>
        <v>5</v>
      </c>
      <c r="SD10" s="67">
        <f>_xlfn.RANK.EQ('raw-all-komoditas'!SE10,'raw-all-komoditas'!SE$4:SE$37,0)</f>
        <v>6</v>
      </c>
      <c r="SE10" s="67">
        <f>_xlfn.RANK.EQ('raw-all-komoditas'!SF10,'raw-all-komoditas'!SF$4:SF$37,0)</f>
        <v>8</v>
      </c>
      <c r="SF10" s="67">
        <f>_xlfn.RANK.EQ('raw-all-komoditas'!SG10,'raw-all-komoditas'!SG$4:SG$37,0)</f>
        <v>14</v>
      </c>
      <c r="SG10" s="67">
        <f>_xlfn.RANK.EQ('raw-all-komoditas'!SH10,'raw-all-komoditas'!SH$4:SH$37,0)</f>
        <v>6</v>
      </c>
      <c r="SH10" s="67">
        <f>_xlfn.RANK.EQ('raw-all-komoditas'!SI10,'raw-all-komoditas'!SI$4:SI$37,0)</f>
        <v>2</v>
      </c>
      <c r="SI10" s="67">
        <f>_xlfn.RANK.EQ('raw-all-komoditas'!SJ10,'raw-all-komoditas'!SJ$4:SJ$37,0)</f>
        <v>2</v>
      </c>
      <c r="SJ10" s="67">
        <f>_xlfn.RANK.EQ('raw-all-komoditas'!SK10,'raw-all-komoditas'!SK$4:SK$37,0)</f>
        <v>4</v>
      </c>
      <c r="SK10" s="67">
        <f>_xlfn.RANK.EQ('raw-all-komoditas'!SL10,'raw-all-komoditas'!SL$4:SL$37,0)</f>
        <v>2</v>
      </c>
      <c r="SL10" s="67">
        <f>_xlfn.RANK.EQ('raw-all-komoditas'!SM10,'raw-all-komoditas'!SM$4:SM$37,0)</f>
        <v>4</v>
      </c>
      <c r="SM10" s="67">
        <f>_xlfn.RANK.EQ('raw-all-komoditas'!SN10,'raw-all-komoditas'!SN$4:SN$37,0)</f>
        <v>26</v>
      </c>
      <c r="SN10" s="67">
        <f>_xlfn.RANK.EQ('raw-all-komoditas'!SO10,'raw-all-komoditas'!SO$4:SO$37,0)</f>
        <v>5</v>
      </c>
      <c r="SO10" s="67">
        <f>_xlfn.RANK.EQ('raw-all-komoditas'!SP10,'raw-all-komoditas'!SP$4:SP$37,0)</f>
        <v>16</v>
      </c>
      <c r="SP10" s="67">
        <f>_xlfn.RANK.EQ('raw-all-komoditas'!SQ10,'raw-all-komoditas'!SQ$4:SQ$37,0)</f>
        <v>29</v>
      </c>
      <c r="SQ10" s="67">
        <f>_xlfn.RANK.EQ('raw-all-komoditas'!SR10,'raw-all-komoditas'!SR$4:SR$37,0)</f>
        <v>2</v>
      </c>
      <c r="SR10" s="67">
        <f>_xlfn.RANK.EQ('raw-all-komoditas'!SS10,'raw-all-komoditas'!SS$4:SS$37,0)</f>
        <v>11</v>
      </c>
      <c r="SS10" s="67">
        <f>_xlfn.RANK.EQ('raw-all-komoditas'!ST10,'raw-all-komoditas'!ST$4:ST$37,0)</f>
        <v>25</v>
      </c>
      <c r="ST10" s="67">
        <f>_xlfn.RANK.EQ('raw-all-komoditas'!SU10,'raw-all-komoditas'!SU$4:SU$37,0)</f>
        <v>9</v>
      </c>
      <c r="SU10" s="67">
        <f>_xlfn.RANK.EQ('raw-all-komoditas'!SV10,'raw-all-komoditas'!SV$4:SV$37,0)</f>
        <v>18</v>
      </c>
      <c r="SV10" s="67">
        <f>_xlfn.RANK.EQ('raw-all-komoditas'!SW10,'raw-all-komoditas'!SW$4:SW$37,0)</f>
        <v>2</v>
      </c>
      <c r="SW10" s="67">
        <f>_xlfn.RANK.EQ('raw-all-komoditas'!SX10,'raw-all-komoditas'!SX$4:SX$37,0)</f>
        <v>5</v>
      </c>
      <c r="SX10" s="67">
        <f>_xlfn.RANK.EQ('raw-all-komoditas'!SY10,'raw-all-komoditas'!SY$4:SY$37,0)</f>
        <v>9</v>
      </c>
      <c r="SY10" s="67">
        <f>_xlfn.RANK.EQ('raw-all-komoditas'!SZ10,'raw-all-komoditas'!SZ$4:SZ$37,0)</f>
        <v>20</v>
      </c>
      <c r="SZ10" s="67">
        <f>_xlfn.RANK.EQ('raw-all-komoditas'!TA10,'raw-all-komoditas'!TA$4:TA$37,0)</f>
        <v>26</v>
      </c>
      <c r="TA10" s="67">
        <f>_xlfn.RANK.EQ('raw-all-komoditas'!TB10,'raw-all-komoditas'!TB$4:TB$37,0)</f>
        <v>13</v>
      </c>
      <c r="TB10" s="67">
        <f>_xlfn.RANK.EQ('raw-all-komoditas'!TC10,'raw-all-komoditas'!TC$4:TC$37,0)</f>
        <v>25</v>
      </c>
      <c r="TC10" s="67">
        <f>_xlfn.RANK.EQ('raw-all-komoditas'!TD10,'raw-all-komoditas'!TD$4:TD$37,0)</f>
        <v>5</v>
      </c>
      <c r="TD10" s="67">
        <f>_xlfn.RANK.EQ('raw-all-komoditas'!TE10,'raw-all-komoditas'!TE$4:TE$37,0)</f>
        <v>2</v>
      </c>
      <c r="TE10" s="67">
        <f>_xlfn.RANK.EQ('raw-all-komoditas'!TF10,'raw-all-komoditas'!TF$4:TF$37,0)</f>
        <v>5</v>
      </c>
      <c r="TF10" s="67">
        <f>_xlfn.RANK.EQ('raw-all-komoditas'!TG10,'raw-all-komoditas'!TG$4:TG$37,0)</f>
        <v>29</v>
      </c>
      <c r="TG10" s="67">
        <f>_xlfn.RANK.EQ('raw-all-komoditas'!TH10,'raw-all-komoditas'!TH$4:TH$37,0)</f>
        <v>3</v>
      </c>
      <c r="TH10" s="67">
        <f>_xlfn.RANK.EQ('raw-all-komoditas'!TI10,'raw-all-komoditas'!TI$4:TI$37,0)</f>
        <v>10</v>
      </c>
      <c r="TI10" s="67">
        <f>_xlfn.RANK.EQ('raw-all-komoditas'!TJ10,'raw-all-komoditas'!TJ$4:TJ$37,0)</f>
        <v>23</v>
      </c>
      <c r="TJ10" s="67">
        <f>_xlfn.RANK.EQ('raw-all-komoditas'!TK10,'raw-all-komoditas'!TK$4:TK$37,0)</f>
        <v>3</v>
      </c>
      <c r="TK10" s="67">
        <f>_xlfn.RANK.EQ('raw-all-komoditas'!TL10,'raw-all-komoditas'!TL$4:TL$37,0)</f>
        <v>5</v>
      </c>
      <c r="TL10" s="67">
        <f>_xlfn.RANK.EQ('raw-all-komoditas'!TM10,'raw-all-komoditas'!TM$4:TM$37,0)</f>
        <v>22</v>
      </c>
      <c r="TM10" s="67">
        <f>_xlfn.RANK.EQ('raw-all-komoditas'!TN10,'raw-all-komoditas'!TN$4:TN$37,0)</f>
        <v>17</v>
      </c>
      <c r="TN10" s="67">
        <f>_xlfn.RANK.EQ('raw-all-komoditas'!TO10,'raw-all-komoditas'!TO$4:TO$37,0)</f>
        <v>29</v>
      </c>
      <c r="TO10" s="67">
        <f>_xlfn.RANK.EQ('raw-all-komoditas'!TP10,'raw-all-komoditas'!TP$4:TP$37,0)</f>
        <v>17</v>
      </c>
      <c r="TP10" s="67">
        <f>_xlfn.RANK.EQ('raw-all-komoditas'!TQ10,'raw-all-komoditas'!TQ$4:TQ$37,0)</f>
        <v>3</v>
      </c>
      <c r="TQ10" s="67">
        <f>_xlfn.RANK.EQ('raw-all-komoditas'!TR10,'raw-all-komoditas'!TR$4:TR$37,0)</f>
        <v>5</v>
      </c>
      <c r="TR10" s="67">
        <f>_xlfn.RANK.EQ('raw-all-komoditas'!TS10,'raw-all-komoditas'!TS$4:TS$37,0)</f>
        <v>27</v>
      </c>
      <c r="TS10" s="67">
        <f>_xlfn.RANK.EQ('raw-all-komoditas'!TT10,'raw-all-komoditas'!TT$4:TT$37,0)</f>
        <v>20</v>
      </c>
      <c r="TT10" s="67">
        <f>_xlfn.RANK.EQ('raw-all-komoditas'!TU10,'raw-all-komoditas'!TU$4:TU$37,0)</f>
        <v>8</v>
      </c>
      <c r="TU10" s="67">
        <f>_xlfn.RANK.EQ('raw-all-komoditas'!TV10,'raw-all-komoditas'!TV$4:TV$37,0)</f>
        <v>5</v>
      </c>
      <c r="TW10" s="68">
        <f>_xlfn.RANK.EQ('raw-all-komoditas'!TX10,'raw-all-komoditas'!TX$4:TX$37,0)</f>
        <v>5</v>
      </c>
      <c r="TX10" s="68">
        <f>_xlfn.RANK.EQ('raw-all-komoditas'!TY10,'raw-all-komoditas'!TY$4:TY$37,0)</f>
        <v>18</v>
      </c>
      <c r="TY10" s="68">
        <f>_xlfn.RANK.EQ('raw-all-komoditas'!TZ10,'raw-all-komoditas'!TZ$4:TZ$37,0)</f>
        <v>3</v>
      </c>
      <c r="TZ10" s="68">
        <f>_xlfn.RANK.EQ('raw-all-komoditas'!UA10,'raw-all-komoditas'!UA$4:UA$37,0)</f>
        <v>14</v>
      </c>
      <c r="UA10" s="68">
        <f>_xlfn.RANK.EQ('raw-all-komoditas'!UB10,'raw-all-komoditas'!UB$4:UB$37,0)</f>
        <v>10</v>
      </c>
      <c r="UB10" s="68">
        <f>_xlfn.RANK.EQ('raw-all-komoditas'!UC10,'raw-all-komoditas'!UC$4:UC$37,0)</f>
        <v>8</v>
      </c>
      <c r="UC10" s="68">
        <f>_xlfn.RANK.EQ('raw-all-komoditas'!UD10,'raw-all-komoditas'!UD$4:UD$37,0)</f>
        <v>14</v>
      </c>
      <c r="UD10" s="68">
        <f>_xlfn.RANK.EQ('raw-all-komoditas'!UE10,'raw-all-komoditas'!UE$4:UE$37,0)</f>
        <v>3</v>
      </c>
      <c r="UE10" s="68">
        <f>_xlfn.RANK.EQ('raw-all-komoditas'!UF10,'raw-all-komoditas'!UF$4:UF$37,0)</f>
        <v>18</v>
      </c>
      <c r="UF10" s="68">
        <f>_xlfn.RANK.EQ('raw-all-komoditas'!UG10,'raw-all-komoditas'!UG$4:UG$37,0)</f>
        <v>19</v>
      </c>
      <c r="UG10" s="68">
        <f>_xlfn.RANK.EQ('raw-all-komoditas'!UH10,'raw-all-komoditas'!UH$4:UH$37,0)</f>
        <v>2</v>
      </c>
      <c r="UH10" s="68">
        <f>_xlfn.RANK.EQ('raw-all-komoditas'!UI10,'raw-all-komoditas'!UI$4:UI$37,0)</f>
        <v>9</v>
      </c>
      <c r="UI10" s="68">
        <f>_xlfn.RANK.EQ('raw-all-komoditas'!UJ10,'raw-all-komoditas'!UJ$4:UJ$37,0)</f>
        <v>7</v>
      </c>
      <c r="UJ10" s="68">
        <f>_xlfn.RANK.EQ('raw-all-komoditas'!UK10,'raw-all-komoditas'!UK$4:UK$37,0)</f>
        <v>19</v>
      </c>
      <c r="UK10" s="68">
        <f>_xlfn.RANK.EQ('raw-all-komoditas'!UL10,'raw-all-komoditas'!UL$4:UL$37,0)</f>
        <v>3</v>
      </c>
      <c r="UL10" s="68">
        <f>_xlfn.RANK.EQ('raw-all-komoditas'!UM10,'raw-all-komoditas'!UM$4:UM$37,0)</f>
        <v>5</v>
      </c>
      <c r="UM10" s="68">
        <f>_xlfn.RANK.EQ('raw-all-komoditas'!UN10,'raw-all-komoditas'!UN$4:UN$37,0)</f>
        <v>4</v>
      </c>
      <c r="UN10" s="68">
        <f>_xlfn.RANK.EQ('raw-all-komoditas'!UO10,'raw-all-komoditas'!UO$4:UO$37,0)</f>
        <v>1</v>
      </c>
      <c r="UO10" s="68">
        <f>_xlfn.RANK.EQ('raw-all-komoditas'!UP10,'raw-all-komoditas'!UP$4:UP$37,0)</f>
        <v>4</v>
      </c>
      <c r="UP10" s="68">
        <f>_xlfn.RANK.EQ('raw-all-komoditas'!UQ10,'raw-all-komoditas'!UQ$4:UQ$37,0)</f>
        <v>21</v>
      </c>
      <c r="UQ10" s="68">
        <f>_xlfn.RANK.EQ('raw-all-komoditas'!UR10,'raw-all-komoditas'!UR$4:UR$37,0)</f>
        <v>4</v>
      </c>
      <c r="UR10" s="68">
        <f>_xlfn.RANK.EQ('raw-all-komoditas'!US10,'raw-all-komoditas'!US$4:US$37,0)</f>
        <v>3</v>
      </c>
      <c r="US10" s="68">
        <f>_xlfn.RANK.EQ('raw-all-komoditas'!UT10,'raw-all-komoditas'!UT$4:UT$37,0)</f>
        <v>2</v>
      </c>
      <c r="UT10" s="68">
        <f>_xlfn.RANK.EQ('raw-all-komoditas'!UU10,'raw-all-komoditas'!UU$4:UU$37,0)</f>
        <v>22</v>
      </c>
      <c r="UU10" s="68">
        <f>_xlfn.RANK.EQ('raw-all-komoditas'!UV10,'raw-all-komoditas'!UV$4:UV$37,0)</f>
        <v>15</v>
      </c>
      <c r="UV10" s="68">
        <f>_xlfn.RANK.EQ('raw-all-komoditas'!UW10,'raw-all-komoditas'!UW$4:UW$37,0)</f>
        <v>10</v>
      </c>
      <c r="UW10" s="68">
        <f>_xlfn.RANK.EQ('raw-all-komoditas'!UX10,'raw-all-komoditas'!UX$4:UX$37,0)</f>
        <v>3</v>
      </c>
      <c r="UX10" s="68">
        <f>_xlfn.RANK.EQ('raw-all-komoditas'!UY10,'raw-all-komoditas'!UY$4:UY$37,0)</f>
        <v>14</v>
      </c>
      <c r="UY10" s="68">
        <f>_xlfn.RANK.EQ('raw-all-komoditas'!UZ10,'raw-all-komoditas'!UZ$4:UZ$37,0)</f>
        <v>3</v>
      </c>
      <c r="UZ10" s="68">
        <f>_xlfn.RANK.EQ('raw-all-komoditas'!VA10,'raw-all-komoditas'!VA$4:VA$37,0)</f>
        <v>14</v>
      </c>
      <c r="VA10" s="68">
        <f>_xlfn.RANK.EQ('raw-all-komoditas'!VB10,'raw-all-komoditas'!VB$4:VB$37,0)</f>
        <v>3</v>
      </c>
      <c r="VB10" s="68">
        <f>_xlfn.RANK.EQ('raw-all-komoditas'!VC10,'raw-all-komoditas'!VC$4:VC$37,0)</f>
        <v>8</v>
      </c>
      <c r="VC10" s="68">
        <f>_xlfn.RANK.EQ('raw-all-komoditas'!VD10,'raw-all-komoditas'!VD$4:VD$37,0)</f>
        <v>7</v>
      </c>
      <c r="VD10" s="68">
        <f>_xlfn.RANK.EQ('raw-all-komoditas'!VE10,'raw-all-komoditas'!VE$4:VE$37,0)</f>
        <v>4</v>
      </c>
      <c r="VE10" s="68">
        <f>_xlfn.RANK.EQ('raw-all-komoditas'!VF10,'raw-all-komoditas'!VF$4:VF$37,0)</f>
        <v>2</v>
      </c>
      <c r="VF10" s="68">
        <f>_xlfn.RANK.EQ('raw-all-komoditas'!VG10,'raw-all-komoditas'!VG$4:VG$37,0)</f>
        <v>2</v>
      </c>
      <c r="VG10" s="68">
        <f>_xlfn.RANK.EQ('raw-all-komoditas'!VH10,'raw-all-komoditas'!VH$4:VH$37,0)</f>
        <v>3</v>
      </c>
      <c r="VH10" s="68">
        <f>_xlfn.RANK.EQ('raw-all-komoditas'!VI10,'raw-all-komoditas'!VI$4:VI$37,0)</f>
        <v>2</v>
      </c>
      <c r="VI10" s="68">
        <f>_xlfn.RANK.EQ('raw-all-komoditas'!VJ10,'raw-all-komoditas'!VJ$4:VJ$37,0)</f>
        <v>3</v>
      </c>
      <c r="VJ10" s="68">
        <f>_xlfn.RANK.EQ('raw-all-komoditas'!VK10,'raw-all-komoditas'!VK$4:VK$37,0)</f>
        <v>13</v>
      </c>
      <c r="VK10" s="68">
        <f>_xlfn.RANK.EQ('raw-all-komoditas'!VL10,'raw-all-komoditas'!VL$4:VL$37,0)</f>
        <v>2</v>
      </c>
      <c r="VL10" s="68">
        <f>_xlfn.RANK.EQ('raw-all-komoditas'!VM10,'raw-all-komoditas'!VM$4:VM$37,0)</f>
        <v>11</v>
      </c>
      <c r="VM10" s="68">
        <f>_xlfn.RANK.EQ('raw-all-komoditas'!VN10,'raw-all-komoditas'!VN$4:VN$37,0)</f>
        <v>2</v>
      </c>
      <c r="VN10" s="68">
        <f>_xlfn.RANK.EQ('raw-all-komoditas'!VO10,'raw-all-komoditas'!VO$4:VO$37,0)</f>
        <v>3</v>
      </c>
      <c r="VO10" s="68">
        <f>_xlfn.RANK.EQ('raw-all-komoditas'!VP10,'raw-all-komoditas'!VP$4:VP$37,0)</f>
        <v>6</v>
      </c>
      <c r="VP10" s="68">
        <f>_xlfn.RANK.EQ('raw-all-komoditas'!VQ10,'raw-all-komoditas'!VQ$4:VQ$37,0)</f>
        <v>13</v>
      </c>
      <c r="VQ10" s="68">
        <f>_xlfn.RANK.EQ('raw-all-komoditas'!VR10,'raw-all-komoditas'!VR$4:VR$37,0)</f>
        <v>13</v>
      </c>
      <c r="VR10" s="68">
        <f>_xlfn.RANK.EQ('raw-all-komoditas'!VS10,'raw-all-komoditas'!VS$4:VS$37,0)</f>
        <v>19</v>
      </c>
      <c r="VS10" s="68">
        <f>_xlfn.RANK.EQ('raw-all-komoditas'!VT10,'raw-all-komoditas'!VT$4:VT$37,0)</f>
        <v>19</v>
      </c>
      <c r="VT10" s="68">
        <f>_xlfn.RANK.EQ('raw-all-komoditas'!VU10,'raw-all-komoditas'!VU$4:VU$37,0)</f>
        <v>4</v>
      </c>
      <c r="VU10" s="68">
        <f>_xlfn.RANK.EQ('raw-all-komoditas'!VV10,'raw-all-komoditas'!VV$4:VV$37,0)</f>
        <v>3</v>
      </c>
      <c r="VV10" s="68">
        <f>_xlfn.RANK.EQ('raw-all-komoditas'!VW10,'raw-all-komoditas'!VW$4:VW$37,0)</f>
        <v>21</v>
      </c>
      <c r="VW10" s="68">
        <f>_xlfn.RANK.EQ('raw-all-komoditas'!VX10,'raw-all-komoditas'!VX$4:VX$37,0)</f>
        <v>6</v>
      </c>
      <c r="VX10" s="68">
        <f>_xlfn.RANK.EQ('raw-all-komoditas'!VY10,'raw-all-komoditas'!VY$4:VY$37,0)</f>
        <v>5</v>
      </c>
      <c r="VY10" s="68">
        <f>_xlfn.RANK.EQ('raw-all-komoditas'!VZ10,'raw-all-komoditas'!VZ$4:VZ$37,0)</f>
        <v>2</v>
      </c>
      <c r="VZ10" s="68">
        <f>_xlfn.RANK.EQ('raw-all-komoditas'!WA10,'raw-all-komoditas'!WA$4:WA$37,0)</f>
        <v>2</v>
      </c>
      <c r="WA10" s="68">
        <f>_xlfn.RANK.EQ('raw-all-komoditas'!WB10,'raw-all-komoditas'!WB$4:WB$37,0)</f>
        <v>5</v>
      </c>
      <c r="WB10" s="68">
        <f>_xlfn.RANK.EQ('raw-all-komoditas'!WC10,'raw-all-komoditas'!WC$4:WC$37,0)</f>
        <v>2</v>
      </c>
      <c r="WC10" s="68">
        <f>_xlfn.RANK.EQ('raw-all-komoditas'!WD10,'raw-all-komoditas'!WD$4:WD$37,0)</f>
        <v>16</v>
      </c>
      <c r="WD10" s="68">
        <f>_xlfn.RANK.EQ('raw-all-komoditas'!WE10,'raw-all-komoditas'!WE$4:WE$37,0)</f>
        <v>12</v>
      </c>
      <c r="WE10" s="68">
        <f>_xlfn.RANK.EQ('raw-all-komoditas'!WF10,'raw-all-komoditas'!WF$4:WF$37,0)</f>
        <v>7</v>
      </c>
      <c r="WF10" s="68">
        <f>_xlfn.RANK.EQ('raw-all-komoditas'!WG10,'raw-all-komoditas'!WG$4:WG$37,0)</f>
        <v>10</v>
      </c>
      <c r="WG10" s="68">
        <f>_xlfn.RANK.EQ('raw-all-komoditas'!WH10,'raw-all-komoditas'!WH$4:WH$37,0)</f>
        <v>4</v>
      </c>
      <c r="WH10" s="68">
        <f>_xlfn.RANK.EQ('raw-all-komoditas'!WI10,'raw-all-komoditas'!WI$4:WI$37,0)</f>
        <v>4</v>
      </c>
      <c r="WI10" s="68">
        <f>_xlfn.RANK.EQ('raw-all-komoditas'!WJ10,'raw-all-komoditas'!WJ$4:WJ$37,0)</f>
        <v>2</v>
      </c>
      <c r="WJ10" s="68">
        <f>_xlfn.RANK.EQ('raw-all-komoditas'!WK10,'raw-all-komoditas'!WK$4:WK$37,0)</f>
        <v>24</v>
      </c>
      <c r="WK10" s="68">
        <f>_xlfn.RANK.EQ('raw-all-komoditas'!WL10,'raw-all-komoditas'!WL$4:WL$37,0)</f>
        <v>2</v>
      </c>
      <c r="WL10" s="68">
        <f>_xlfn.RANK.EQ('raw-all-komoditas'!WM10,'raw-all-komoditas'!WM$4:WM$37,0)</f>
        <v>3</v>
      </c>
      <c r="WM10" s="68">
        <f>_xlfn.RANK.EQ('raw-all-komoditas'!WN10,'raw-all-komoditas'!WN$4:WN$37,0)</f>
        <v>18</v>
      </c>
      <c r="WO10" s="69">
        <f>_xlfn.RANK.EQ('raw-all-komoditas'!WP10,'raw-all-komoditas'!WP$4:WP$37,0)</f>
        <v>24</v>
      </c>
      <c r="WP10" s="69">
        <f>_xlfn.RANK.EQ('raw-all-komoditas'!WQ10,'raw-all-komoditas'!WQ$4:WQ$37,0)</f>
        <v>9</v>
      </c>
      <c r="WQ10" s="69">
        <f>_xlfn.RANK.EQ('raw-all-komoditas'!WR10,'raw-all-komoditas'!WR$4:WR$37,0)</f>
        <v>8</v>
      </c>
      <c r="WR10" s="69">
        <f>_xlfn.RANK.EQ('raw-all-komoditas'!WS10,'raw-all-komoditas'!WS$4:WS$37,0)</f>
        <v>25</v>
      </c>
      <c r="WS10" s="69">
        <f>_xlfn.RANK.EQ('raw-all-komoditas'!WT10,'raw-all-komoditas'!WT$4:WT$37,0)</f>
        <v>14</v>
      </c>
      <c r="WT10" s="69">
        <f>_xlfn.RANK.EQ('raw-all-komoditas'!WU10,'raw-all-komoditas'!WU$4:WU$37,0)</f>
        <v>19</v>
      </c>
      <c r="WU10" s="69">
        <f>_xlfn.RANK.EQ('raw-all-komoditas'!WV10,'raw-all-komoditas'!WV$4:WV$37,0)</f>
        <v>27</v>
      </c>
      <c r="WV10" s="69">
        <f>_xlfn.RANK.EQ('raw-all-komoditas'!WW10,'raw-all-komoditas'!WW$4:WW$37,0)</f>
        <v>12</v>
      </c>
      <c r="WW10" s="69">
        <f>_xlfn.RANK.EQ('raw-all-komoditas'!WX10,'raw-all-komoditas'!WX$4:WX$37,0)</f>
        <v>6</v>
      </c>
      <c r="WX10" s="69">
        <f>_xlfn.RANK.EQ('raw-all-komoditas'!WY10,'raw-all-komoditas'!WY$4:WY$37,0)</f>
        <v>13</v>
      </c>
      <c r="WY10" s="69">
        <f>_xlfn.RANK.EQ('raw-all-komoditas'!WZ10,'raw-all-komoditas'!WZ$4:WZ$37,0)</f>
        <v>4</v>
      </c>
      <c r="WZ10" s="69">
        <f>_xlfn.RANK.EQ('raw-all-komoditas'!XA10,'raw-all-komoditas'!XA$4:XA$37,0)</f>
        <v>6</v>
      </c>
      <c r="XA10" s="69">
        <f>_xlfn.RANK.EQ('raw-all-komoditas'!XB10,'raw-all-komoditas'!XB$4:XB$37,0)</f>
        <v>14</v>
      </c>
      <c r="XB10" s="69">
        <f>_xlfn.RANK.EQ('raw-all-komoditas'!XC10,'raw-all-komoditas'!XC$4:XC$37,0)</f>
        <v>24</v>
      </c>
      <c r="XC10" s="69">
        <f>_xlfn.RANK.EQ('raw-all-komoditas'!XD10,'raw-all-komoditas'!XD$4:XD$37,0)</f>
        <v>18</v>
      </c>
      <c r="XD10" s="69">
        <f>_xlfn.RANK.EQ('raw-all-komoditas'!XE10,'raw-all-komoditas'!XE$4:XE$37,0)</f>
        <v>17</v>
      </c>
      <c r="XE10" s="69">
        <f>_xlfn.RANK.EQ('raw-all-komoditas'!XF10,'raw-all-komoditas'!XF$4:XF$37,0)</f>
        <v>20</v>
      </c>
      <c r="XG10" s="70">
        <f>_xlfn.RANK.EQ('raw-all-komoditas'!XH10,'raw-all-komoditas'!XH$4:XH$37,0)</f>
        <v>6</v>
      </c>
      <c r="XH10" s="70">
        <f>_xlfn.RANK.EQ('raw-all-komoditas'!XI10,'raw-all-komoditas'!XI$4:XI$37,0)</f>
        <v>6</v>
      </c>
      <c r="XI10" s="70">
        <f>_xlfn.RANK.EQ('raw-all-komoditas'!XJ10,'raw-all-komoditas'!XJ$4:XJ$37,0)</f>
        <v>20</v>
      </c>
      <c r="XJ10" s="70">
        <f>_xlfn.RANK.EQ('raw-all-komoditas'!XK10,'raw-all-komoditas'!XK$4:XK$37,0)</f>
        <v>4</v>
      </c>
      <c r="XK10" s="70">
        <f>_xlfn.RANK.EQ('raw-all-komoditas'!XL10,'raw-all-komoditas'!XL$4:XL$37,0)</f>
        <v>2</v>
      </c>
      <c r="XL10" s="70">
        <f>_xlfn.RANK.EQ('raw-all-komoditas'!XM10,'raw-all-komoditas'!XM$4:XM$37,0)</f>
        <v>8</v>
      </c>
      <c r="XM10" s="70">
        <f>_xlfn.RANK.EQ('raw-all-komoditas'!XN10,'raw-all-komoditas'!XN$4:XN$37,0)</f>
        <v>5</v>
      </c>
      <c r="XN10" s="70">
        <f>_xlfn.RANK.EQ('raw-all-komoditas'!XO10,'raw-all-komoditas'!XO$4:XO$37,0)</f>
        <v>2</v>
      </c>
      <c r="XO10" s="70">
        <f>_xlfn.RANK.EQ('raw-all-komoditas'!XP10,'raw-all-komoditas'!XP$4:XP$37,0)</f>
        <v>2</v>
      </c>
      <c r="XP10" s="70">
        <f>_xlfn.RANK.EQ('raw-all-komoditas'!XQ10,'raw-all-komoditas'!XQ$4:XQ$37,0)</f>
        <v>9</v>
      </c>
      <c r="XQ10" s="70">
        <f>_xlfn.RANK.EQ('raw-all-komoditas'!XR10,'raw-all-komoditas'!XR$4:XR$37,0)</f>
        <v>2</v>
      </c>
      <c r="XR10" s="70">
        <f>_xlfn.RANK.EQ('raw-all-komoditas'!XS10,'raw-all-komoditas'!XS$4:XS$37,0)</f>
        <v>11</v>
      </c>
      <c r="XS10" s="70">
        <f>_xlfn.RANK.EQ('raw-all-komoditas'!XT10,'raw-all-komoditas'!XT$4:XT$37,0)</f>
        <v>2</v>
      </c>
      <c r="XT10" s="70">
        <f>_xlfn.RANK.EQ('raw-all-komoditas'!XU10,'raw-all-komoditas'!XU$4:XU$37,0)</f>
        <v>5</v>
      </c>
      <c r="XU10" s="70">
        <f>_xlfn.RANK.EQ('raw-all-komoditas'!XV10,'raw-all-komoditas'!XV$4:XV$37,0)</f>
        <v>2</v>
      </c>
      <c r="XV10" s="70">
        <f>_xlfn.RANK.EQ('raw-all-komoditas'!XW10,'raw-all-komoditas'!XW$4:XW$37,0)</f>
        <v>6</v>
      </c>
      <c r="XW10" s="70">
        <f>_xlfn.RANK.EQ('raw-all-komoditas'!XX10,'raw-all-komoditas'!XX$4:XX$37,0)</f>
        <v>8</v>
      </c>
      <c r="XX10" s="70">
        <f>_xlfn.RANK.EQ('raw-all-komoditas'!XY10,'raw-all-komoditas'!XY$4:XY$37,0)</f>
        <v>6</v>
      </c>
      <c r="XY10" s="70">
        <f>_xlfn.RANK.EQ('raw-all-komoditas'!XZ10,'raw-all-komoditas'!XZ$4:XZ$37,0)</f>
        <v>5</v>
      </c>
      <c r="XZ10" s="70">
        <f>_xlfn.RANK.EQ('raw-all-komoditas'!YA10,'raw-all-komoditas'!YA$4:YA$37,0)</f>
        <v>22</v>
      </c>
      <c r="YA10" s="70">
        <f>_xlfn.RANK.EQ('raw-all-komoditas'!YB10,'raw-all-komoditas'!YB$4:YB$37,0)</f>
        <v>2</v>
      </c>
      <c r="YB10" s="70">
        <f>_xlfn.RANK.EQ('raw-all-komoditas'!YC10,'raw-all-komoditas'!YC$4:YC$37,0)</f>
        <v>6</v>
      </c>
      <c r="YC10" s="70">
        <f>_xlfn.RANK.EQ('raw-all-komoditas'!YD10,'raw-all-komoditas'!YD$4:YD$37,0)</f>
        <v>3</v>
      </c>
      <c r="YD10" s="70">
        <f>_xlfn.RANK.EQ('raw-all-komoditas'!YE10,'raw-all-komoditas'!YE$4:YE$37,0)</f>
        <v>4</v>
      </c>
      <c r="YE10" s="70">
        <f>_xlfn.RANK.EQ('raw-all-komoditas'!YF10,'raw-all-komoditas'!YF$4:YF$37,0)</f>
        <v>12</v>
      </c>
      <c r="YF10" s="70">
        <f>_xlfn.RANK.EQ('raw-all-komoditas'!YG10,'raw-all-komoditas'!YG$4:YG$37,0)</f>
        <v>2</v>
      </c>
      <c r="YG10" s="70">
        <f>_xlfn.RANK.EQ('raw-all-komoditas'!YH10,'raw-all-komoditas'!YH$4:YH$37,0)</f>
        <v>21</v>
      </c>
      <c r="YI10" s="71">
        <f>_xlfn.RANK.EQ('raw-all-komoditas'!YJ10,'raw-all-komoditas'!YJ$4:YJ$37,0)</f>
        <v>19</v>
      </c>
      <c r="YJ10" s="71">
        <f>_xlfn.RANK.EQ('raw-all-komoditas'!YK10,'raw-all-komoditas'!YK$4:YK$37,0)</f>
        <v>13</v>
      </c>
      <c r="YK10" s="71">
        <f>_xlfn.RANK.EQ('raw-all-komoditas'!YL10,'raw-all-komoditas'!YL$4:YL$37,0)</f>
        <v>1</v>
      </c>
      <c r="YL10" s="71">
        <f>_xlfn.RANK.EQ('raw-all-komoditas'!YM10,'raw-all-komoditas'!YM$4:YM$37,0)</f>
        <v>1</v>
      </c>
      <c r="YM10" s="71">
        <f>_xlfn.RANK.EQ('raw-all-komoditas'!YN10,'raw-all-komoditas'!YN$4:YN$37,0)</f>
        <v>7</v>
      </c>
      <c r="YN10" s="71">
        <f>_xlfn.RANK.EQ('raw-all-komoditas'!YO10,'raw-all-komoditas'!YO$4:YO$37,0)</f>
        <v>1</v>
      </c>
      <c r="YO10" s="71">
        <f>_xlfn.RANK.EQ('raw-all-komoditas'!YP10,'raw-all-komoditas'!YP$4:YP$37,0)</f>
        <v>2</v>
      </c>
      <c r="YP10" s="71">
        <f>_xlfn.RANK.EQ('raw-all-komoditas'!YQ10,'raw-all-komoditas'!YQ$4:YQ$37,0)</f>
        <v>2</v>
      </c>
      <c r="YQ10" s="71">
        <f>_xlfn.RANK.EQ('raw-all-komoditas'!YR10,'raw-all-komoditas'!YR$4:YR$37,0)</f>
        <v>12</v>
      </c>
      <c r="YR10" s="71">
        <f>_xlfn.RANK.EQ('raw-all-komoditas'!YS10,'raw-all-komoditas'!YS$4:YS$37,0)</f>
        <v>1</v>
      </c>
      <c r="YS10" s="71">
        <f>_xlfn.RANK.EQ('raw-all-komoditas'!YT10,'raw-all-komoditas'!YT$4:YT$37,0)</f>
        <v>10</v>
      </c>
      <c r="YT10" s="71">
        <f>_xlfn.RANK.EQ('raw-all-komoditas'!YU10,'raw-all-komoditas'!YU$4:YU$37,0)</f>
        <v>24</v>
      </c>
      <c r="YU10" s="71">
        <f>_xlfn.RANK.EQ('raw-all-komoditas'!YV10,'raw-all-komoditas'!YV$4:YV$37,0)</f>
        <v>2</v>
      </c>
      <c r="YV10" s="71">
        <f>_xlfn.RANK.EQ('raw-all-komoditas'!YW10,'raw-all-komoditas'!YW$4:YW$37,0)</f>
        <v>3</v>
      </c>
      <c r="YW10" s="71">
        <f>_xlfn.RANK.EQ('raw-all-komoditas'!YX10,'raw-all-komoditas'!YX$4:YX$37,0)</f>
        <v>25</v>
      </c>
      <c r="YX10" s="71">
        <f>_xlfn.RANK.EQ('raw-all-komoditas'!YY10,'raw-all-komoditas'!YY$4:YY$37,0)</f>
        <v>10</v>
      </c>
      <c r="YY10" s="71">
        <f>_xlfn.RANK.EQ('raw-all-komoditas'!YZ10,'raw-all-komoditas'!YZ$4:YZ$37,0)</f>
        <v>2</v>
      </c>
      <c r="YZ10" s="71">
        <f>_xlfn.RANK.EQ('raw-all-komoditas'!ZA10,'raw-all-komoditas'!ZA$4:ZA$37,0)</f>
        <v>5</v>
      </c>
      <c r="ZA10" s="71">
        <f>_xlfn.RANK.EQ('raw-all-komoditas'!ZB10,'raw-all-komoditas'!ZB$4:ZB$37,0)</f>
        <v>12</v>
      </c>
      <c r="ZB10" s="71">
        <f>_xlfn.RANK.EQ('raw-all-komoditas'!ZC10,'raw-all-komoditas'!ZC$4:ZC$37,0)</f>
        <v>1</v>
      </c>
      <c r="ZC10" s="71">
        <f>_xlfn.RANK.EQ('raw-all-komoditas'!ZD10,'raw-all-komoditas'!ZD$4:ZD$37,0)</f>
        <v>26</v>
      </c>
      <c r="ZD10" s="71">
        <f>_xlfn.RANK.EQ('raw-all-komoditas'!ZE10,'raw-all-komoditas'!ZE$4:ZE$37,0)</f>
        <v>23</v>
      </c>
      <c r="ZE10" s="71">
        <f>_xlfn.RANK.EQ('raw-all-komoditas'!ZF10,'raw-all-komoditas'!ZF$4:ZF$37,0)</f>
        <v>1</v>
      </c>
      <c r="ZF10" s="71">
        <f>_xlfn.RANK.EQ('raw-all-komoditas'!ZG10,'raw-all-komoditas'!ZG$4:ZG$37,0)</f>
        <v>8</v>
      </c>
      <c r="ZG10" s="71">
        <f>_xlfn.RANK.EQ('raw-all-komoditas'!ZH10,'raw-all-komoditas'!ZH$4:ZH$37,0)</f>
        <v>13</v>
      </c>
      <c r="ZH10" s="71">
        <f>_xlfn.RANK.EQ('raw-all-komoditas'!ZI10,'raw-all-komoditas'!ZI$4:ZI$37,0)</f>
        <v>16</v>
      </c>
      <c r="ZI10" s="71">
        <f>_xlfn.RANK.EQ('raw-all-komoditas'!ZJ10,'raw-all-komoditas'!ZJ$4:ZJ$37,0)</f>
        <v>1</v>
      </c>
      <c r="ZJ10" s="71">
        <f>_xlfn.RANK.EQ('raw-all-komoditas'!ZK10,'raw-all-komoditas'!ZK$4:ZK$37,0)</f>
        <v>25</v>
      </c>
      <c r="ZK10" s="71">
        <f>_xlfn.RANK.EQ('raw-all-komoditas'!ZL10,'raw-all-komoditas'!ZL$4:ZL$37,0)</f>
        <v>2</v>
      </c>
      <c r="ZL10" s="71">
        <f>_xlfn.RANK.EQ('raw-all-komoditas'!ZM10,'raw-all-komoditas'!ZM$4:ZM$37,0)</f>
        <v>24</v>
      </c>
      <c r="ZM10" s="71">
        <f>_xlfn.RANK.EQ('raw-all-komoditas'!ZN10,'raw-all-komoditas'!ZN$4:ZN$37,0)</f>
        <v>6</v>
      </c>
      <c r="ZN10" s="71">
        <f>_xlfn.RANK.EQ('raw-all-komoditas'!ZO10,'raw-all-komoditas'!ZO$4:ZO$37,0)</f>
        <v>4</v>
      </c>
      <c r="ZO10" s="71">
        <f>_xlfn.RANK.EQ('raw-all-komoditas'!ZP10,'raw-all-komoditas'!ZP$4:ZP$37,0)</f>
        <v>10</v>
      </c>
      <c r="ZP10" s="71">
        <f>_xlfn.RANK.EQ('raw-all-komoditas'!ZQ10,'raw-all-komoditas'!ZQ$4:ZQ$37,0)</f>
        <v>22</v>
      </c>
      <c r="ZQ10" s="71">
        <f>_xlfn.RANK.EQ('raw-all-komoditas'!ZR10,'raw-all-komoditas'!ZR$4:ZR$37,0)</f>
        <v>6</v>
      </c>
      <c r="ZR10" s="71">
        <f>_xlfn.RANK.EQ('raw-all-komoditas'!ZS10,'raw-all-komoditas'!ZS$4:ZS$37,0)</f>
        <v>3</v>
      </c>
      <c r="ZS10" s="71">
        <f>_xlfn.RANK.EQ('raw-all-komoditas'!ZT10,'raw-all-komoditas'!ZT$4:ZT$37,0)</f>
        <v>5</v>
      </c>
      <c r="ZT10" s="71">
        <f>_xlfn.RANK.EQ('raw-all-komoditas'!ZU10,'raw-all-komoditas'!ZU$4:ZU$37,0)</f>
        <v>8</v>
      </c>
      <c r="ZU10" s="71">
        <f>_xlfn.RANK.EQ('raw-all-komoditas'!ZV10,'raw-all-komoditas'!ZV$4:ZV$37,0)</f>
        <v>5</v>
      </c>
      <c r="ZV10" s="71">
        <f>_xlfn.RANK.EQ('raw-all-komoditas'!ZW10,'raw-all-komoditas'!ZW$4:ZW$37,0)</f>
        <v>2</v>
      </c>
      <c r="ZW10" s="71">
        <f>_xlfn.RANK.EQ('raw-all-komoditas'!ZX10,'raw-all-komoditas'!ZX$4:ZX$37,0)</f>
        <v>14</v>
      </c>
      <c r="ZX10" s="71">
        <f>_xlfn.RANK.EQ('raw-all-komoditas'!ZY10,'raw-all-komoditas'!ZY$4:ZY$37,0)</f>
        <v>3</v>
      </c>
    </row>
    <row r="11" spans="2:700" ht="14.55" customHeight="1" x14ac:dyDescent="0.3">
      <c r="B11" s="3" t="str">
        <v>Lampung</v>
      </c>
      <c r="C11" s="39">
        <f>_xlfn.RANK.EQ('raw-all-komoditas'!C11,'raw-all-komoditas'!C$4:C$37,0)</f>
        <v>6</v>
      </c>
      <c r="D11" s="39">
        <f>_xlfn.RANK.EQ('raw-all-komoditas'!D11,'raw-all-komoditas'!D$4:D$37,0)</f>
        <v>5</v>
      </c>
      <c r="E11" s="39">
        <f>_xlfn.RANK.EQ('raw-all-komoditas'!E11,'raw-all-komoditas'!E$4:E$37,0)</f>
        <v>11</v>
      </c>
      <c r="F11" s="39">
        <f>_xlfn.RANK.EQ('raw-all-komoditas'!F11,'raw-all-komoditas'!F$4:F$37,0)</f>
        <v>15</v>
      </c>
      <c r="G11" s="39">
        <f>_xlfn.RANK.EQ('raw-all-komoditas'!G11,'raw-all-komoditas'!G$4:G$37,0)</f>
        <v>9</v>
      </c>
      <c r="H11" s="39">
        <f>_xlfn.RANK.EQ('raw-all-komoditas'!H11,'raw-all-komoditas'!H$4:H$37,0)</f>
        <v>1</v>
      </c>
      <c r="I11" s="39">
        <f>_xlfn.RANK.EQ('raw-all-komoditas'!I11,'raw-all-komoditas'!I$4:I$37,0)</f>
        <v>8</v>
      </c>
      <c r="J11" s="15">
        <f>_xlfn.RANK.EQ('raw-all-komoditas'!K11,'raw-all-komoditas'!K$4:K$37,0)</f>
        <v>8</v>
      </c>
      <c r="K11" s="15">
        <f>_xlfn.RANK.EQ('raw-all-komoditas'!L11,'raw-all-komoditas'!L$4:L$37,0)</f>
        <v>15</v>
      </c>
      <c r="L11" s="15">
        <f>_xlfn.RANK.EQ('raw-all-komoditas'!M11,'raw-all-komoditas'!M$4:M$37,0)</f>
        <v>15</v>
      </c>
      <c r="M11" s="15">
        <f>_xlfn.RANK.EQ('raw-all-komoditas'!N11,'raw-all-komoditas'!N$4:N$37,0)</f>
        <v>11</v>
      </c>
      <c r="N11" s="15">
        <f>_xlfn.RANK.EQ('raw-all-komoditas'!O11,'raw-all-komoditas'!O$4:O$37,0)</f>
        <v>7</v>
      </c>
      <c r="O11" s="15">
        <f>_xlfn.RANK.EQ('raw-all-komoditas'!P11,'raw-all-komoditas'!P$4:P$37,0)</f>
        <v>10</v>
      </c>
      <c r="P11" s="15">
        <f>_xlfn.RANK.EQ('raw-all-komoditas'!Q11,'raw-all-komoditas'!Q$4:Q$37,0)</f>
        <v>9</v>
      </c>
      <c r="Q11" s="15">
        <f>_xlfn.RANK.EQ('raw-all-komoditas'!R11,'raw-all-komoditas'!R$4:R$37,0)</f>
        <v>8</v>
      </c>
      <c r="R11" s="15">
        <f>_xlfn.RANK.EQ('raw-all-komoditas'!S11,'raw-all-komoditas'!S$4:S$37,0)</f>
        <v>16</v>
      </c>
      <c r="S11" s="15">
        <f>_xlfn.RANK.EQ('raw-all-komoditas'!T11,'raw-all-komoditas'!T$4:T$37,0)</f>
        <v>4</v>
      </c>
      <c r="T11" s="15">
        <f>_xlfn.RANK.EQ('raw-all-komoditas'!U11,'raw-all-komoditas'!U$4:U$37,0)</f>
        <v>3</v>
      </c>
      <c r="U11" s="15">
        <f>_xlfn.RANK.EQ('raw-all-komoditas'!V11,'raw-all-komoditas'!V$4:V$37,0)</f>
        <v>3</v>
      </c>
      <c r="V11" s="15">
        <f>_xlfn.RANK.EQ('raw-all-komoditas'!W11,'raw-all-komoditas'!W$4:W$37,0)</f>
        <v>4</v>
      </c>
      <c r="W11" s="15">
        <f>_xlfn.RANK.EQ('raw-all-komoditas'!X11,'raw-all-komoditas'!X$4:X$37,0)</f>
        <v>15</v>
      </c>
      <c r="X11" s="15">
        <f>_xlfn.RANK.EQ('raw-all-komoditas'!Y11,'raw-all-komoditas'!Y$4:Y$37,0)</f>
        <v>13</v>
      </c>
      <c r="Y11" s="15">
        <f>_xlfn.RANK.EQ('raw-all-komoditas'!Z11,'raw-all-komoditas'!Z$4:Z$37,0)</f>
        <v>6</v>
      </c>
      <c r="Z11" s="15">
        <f>_xlfn.RANK.EQ('raw-all-komoditas'!AA11,'raw-all-komoditas'!AA$4:AA$37,0)</f>
        <v>7</v>
      </c>
      <c r="AA11" s="15">
        <f>_xlfn.RANK.EQ('raw-all-komoditas'!AB11,'raw-all-komoditas'!AB$4:AB$37,0)</f>
        <v>16</v>
      </c>
      <c r="AB11" s="15">
        <f>_xlfn.RANK.EQ('raw-all-komoditas'!AC11,'raw-all-komoditas'!AC$4:AC$37,0)</f>
        <v>12</v>
      </c>
      <c r="AC11" s="15">
        <f>_xlfn.RANK.EQ('raw-all-komoditas'!AD11,'raw-all-komoditas'!AD$4:AD$37,0)</f>
        <v>6</v>
      </c>
      <c r="AD11" s="15">
        <f>_xlfn.RANK.EQ('raw-all-komoditas'!AE11,'raw-all-komoditas'!AE$4:AE$37,0)</f>
        <v>12</v>
      </c>
      <c r="AE11" s="15">
        <f>_xlfn.RANK.EQ('raw-all-komoditas'!AF11,'raw-all-komoditas'!AF$4:AF$37,0)</f>
        <v>9</v>
      </c>
      <c r="AF11" s="15">
        <f>_xlfn.RANK.EQ('raw-all-komoditas'!AG11,'raw-all-komoditas'!AG$4:AG$37,0)</f>
        <v>11</v>
      </c>
      <c r="AG11" s="15">
        <f>_xlfn.RANK.EQ('raw-all-komoditas'!AH11,'raw-all-komoditas'!AH$4:AH$37,0)</f>
        <v>8</v>
      </c>
      <c r="AH11" s="15">
        <f>_xlfn.RANK.EQ('raw-all-komoditas'!AI11,'raw-all-komoditas'!AI$4:AI$37,0)</f>
        <v>10</v>
      </c>
      <c r="AI11" s="15">
        <f>_xlfn.RANK.EQ('raw-all-komoditas'!AJ11,'raw-all-komoditas'!AJ$4:AJ$37,0)</f>
        <v>3</v>
      </c>
      <c r="AJ11" s="15">
        <f>_xlfn.RANK.EQ('raw-all-komoditas'!AK11,'raw-all-komoditas'!AK$4:AK$37,0)</f>
        <v>7</v>
      </c>
      <c r="AK11" s="15">
        <f>_xlfn.RANK.EQ('raw-all-komoditas'!AL11,'raw-all-komoditas'!AL$4:AL$37,0)</f>
        <v>5</v>
      </c>
      <c r="AL11" s="8"/>
      <c r="AM11" s="18">
        <f>_xlfn.RANK.EQ('raw-all-komoditas'!AN11,'raw-all-komoditas'!AN$4:AN$37,0)</f>
        <v>8</v>
      </c>
      <c r="AN11" s="18">
        <f>_xlfn.RANK.EQ('raw-all-komoditas'!AO11,'raw-all-komoditas'!AO$4:AO$37,0)</f>
        <v>6</v>
      </c>
      <c r="AO11" s="18">
        <f>_xlfn.RANK.EQ('raw-all-komoditas'!AP11,'raw-all-komoditas'!AP$4:AP$37,0)</f>
        <v>9</v>
      </c>
      <c r="AP11" s="18">
        <f>_xlfn.RANK.EQ('raw-all-komoditas'!AQ11,'raw-all-komoditas'!AQ$4:AQ$37,0)</f>
        <v>7</v>
      </c>
      <c r="AQ11" s="18">
        <f>_xlfn.RANK.EQ('raw-all-komoditas'!AR11,'raw-all-komoditas'!AR$4:AR$37,0)</f>
        <v>11</v>
      </c>
      <c r="AR11" s="18">
        <f>_xlfn.RANK.EQ('raw-all-komoditas'!AS11,'raw-all-komoditas'!AS$4:AS$37,0)</f>
        <v>8</v>
      </c>
      <c r="AS11" s="18">
        <f>_xlfn.RANK.EQ('raw-all-komoditas'!AT11,'raw-all-komoditas'!AT$4:AT$37,0)</f>
        <v>11</v>
      </c>
      <c r="AT11" s="18">
        <f>_xlfn.RANK.EQ('raw-all-komoditas'!AU11,'raw-all-komoditas'!AU$4:AU$37,0)</f>
        <v>2</v>
      </c>
      <c r="AU11" s="18">
        <f>_xlfn.RANK.EQ('raw-all-komoditas'!AV11,'raw-all-komoditas'!AV$4:AV$37,0)</f>
        <v>4</v>
      </c>
      <c r="AV11" s="18">
        <f>_xlfn.RANK.EQ('raw-all-komoditas'!AW11,'raw-all-komoditas'!AW$4:AW$37,0)</f>
        <v>6</v>
      </c>
      <c r="AW11" s="18">
        <f>_xlfn.RANK.EQ('raw-all-komoditas'!AX11,'raw-all-komoditas'!AX$4:AX$37,0)</f>
        <v>10</v>
      </c>
      <c r="AX11" s="18">
        <f>_xlfn.RANK.EQ('raw-all-komoditas'!AY11,'raw-all-komoditas'!AY$4:AY$37,0)</f>
        <v>6</v>
      </c>
      <c r="AY11" s="18">
        <f>_xlfn.RANK.EQ('raw-all-komoditas'!AZ11,'raw-all-komoditas'!AZ$4:AZ$37,0)</f>
        <v>3</v>
      </c>
      <c r="AZ11" s="18">
        <f>_xlfn.RANK.EQ('raw-all-komoditas'!BA11,'raw-all-komoditas'!BA$4:BA$37,0)</f>
        <v>14</v>
      </c>
      <c r="BA11" s="18">
        <f>_xlfn.RANK.EQ('raw-all-komoditas'!BB11,'raw-all-komoditas'!BB$4:BB$37,0)</f>
        <v>18</v>
      </c>
      <c r="BB11" s="18">
        <f>_xlfn.RANK.EQ('raw-all-komoditas'!BC11,'raw-all-komoditas'!BC$4:BC$37,0)</f>
        <v>10</v>
      </c>
      <c r="BC11" s="18">
        <f>_xlfn.RANK.EQ('raw-all-komoditas'!BD11,'raw-all-komoditas'!BD$4:BD$37,0)</f>
        <v>5</v>
      </c>
      <c r="BD11" s="18">
        <f>_xlfn.RANK.EQ('raw-all-komoditas'!BE11,'raw-all-komoditas'!BE$4:BE$37,0)</f>
        <v>1</v>
      </c>
      <c r="BE11" s="18">
        <f>_xlfn.RANK.EQ('raw-all-komoditas'!BF11,'raw-all-komoditas'!BF$4:BF$37,0)</f>
        <v>5</v>
      </c>
      <c r="BF11" s="18">
        <f>_xlfn.RANK.EQ('raw-all-komoditas'!BG11,'raw-all-komoditas'!BG$4:BG$37,0)</f>
        <v>2</v>
      </c>
      <c r="BG11" s="18">
        <f>_xlfn.RANK.EQ('raw-all-komoditas'!BH11,'raw-all-komoditas'!BH$4:BH$37,0)</f>
        <v>8</v>
      </c>
      <c r="BH11" s="18">
        <f>_xlfn.RANK.EQ('raw-all-komoditas'!BI11,'raw-all-komoditas'!BI$4:BI$37,0)</f>
        <v>6</v>
      </c>
      <c r="BI11" s="18">
        <f>_xlfn.RANK.EQ('raw-all-komoditas'!BJ11,'raw-all-komoditas'!BJ$4:BJ$37,0)</f>
        <v>6</v>
      </c>
      <c r="BJ11" s="18">
        <f>_xlfn.RANK.EQ('raw-all-komoditas'!BK11,'raw-all-komoditas'!BK$4:BK$37,0)</f>
        <v>7</v>
      </c>
      <c r="BK11" s="18">
        <f>_xlfn.RANK.EQ('raw-all-komoditas'!BL11,'raw-all-komoditas'!BL$4:BL$37,0)</f>
        <v>5</v>
      </c>
      <c r="BL11" s="18">
        <f>_xlfn.RANK.EQ('raw-all-komoditas'!BM11,'raw-all-komoditas'!BM$4:BM$37,0)</f>
        <v>13</v>
      </c>
      <c r="BM11" s="18">
        <f>_xlfn.RANK.EQ('raw-all-komoditas'!BN11,'raw-all-komoditas'!BN$4:BN$37,0)</f>
        <v>8</v>
      </c>
      <c r="BN11" s="18">
        <f>_xlfn.RANK.EQ('raw-all-komoditas'!BO11,'raw-all-komoditas'!BO$4:BO$37,0)</f>
        <v>8</v>
      </c>
      <c r="BO11" s="18">
        <f>_xlfn.RANK.EQ('raw-all-komoditas'!BP11,'raw-all-komoditas'!BP$4:BP$37,0)</f>
        <v>21</v>
      </c>
      <c r="BP11" s="8"/>
      <c r="BQ11" s="21">
        <f>_xlfn.RANK.EQ('raw-all-komoditas'!BR11,'raw-all-komoditas'!BR$4:BR$37,0)</f>
        <v>13</v>
      </c>
      <c r="BR11" s="21">
        <f>_xlfn.RANK.EQ('raw-all-komoditas'!BS11,'raw-all-komoditas'!BS$4:BS$37,0)</f>
        <v>10</v>
      </c>
      <c r="BS11" s="21">
        <f>_xlfn.RANK.EQ('raw-all-komoditas'!BT11,'raw-all-komoditas'!BT$4:BT$37,0)</f>
        <v>3</v>
      </c>
      <c r="BT11" s="21">
        <f>_xlfn.RANK.EQ('raw-all-komoditas'!BU11,'raw-all-komoditas'!BU$4:BU$37,0)</f>
        <v>13</v>
      </c>
      <c r="BU11" s="21">
        <f>_xlfn.RANK.EQ('raw-all-komoditas'!BV11,'raw-all-komoditas'!BV$4:BV$37,0)</f>
        <v>6</v>
      </c>
      <c r="BV11" s="21">
        <f>_xlfn.RANK.EQ('raw-all-komoditas'!BW11,'raw-all-komoditas'!BW$4:BW$37,0)</f>
        <v>8</v>
      </c>
      <c r="BW11" s="21">
        <f>_xlfn.RANK.EQ('raw-all-komoditas'!BX11,'raw-all-komoditas'!BX$4:BX$37,0)</f>
        <v>5</v>
      </c>
      <c r="BX11" s="21">
        <f>_xlfn.RANK.EQ('raw-all-komoditas'!BY11,'raw-all-komoditas'!BY$4:BY$37,0)</f>
        <v>9</v>
      </c>
      <c r="BY11" s="21">
        <f>_xlfn.RANK.EQ('raw-all-komoditas'!BZ11,'raw-all-komoditas'!BZ$4:BZ$37,0)</f>
        <v>4</v>
      </c>
      <c r="BZ11" s="21">
        <f>_xlfn.RANK.EQ('raw-all-komoditas'!CA11,'raw-all-komoditas'!CA$4:CA$37,0)</f>
        <v>7</v>
      </c>
      <c r="CA11" s="21">
        <f>_xlfn.RANK.EQ('raw-all-komoditas'!CB11,'raw-all-komoditas'!CB$4:CB$37,0)</f>
        <v>7</v>
      </c>
      <c r="CB11" s="21">
        <f>_xlfn.RANK.EQ('raw-all-komoditas'!CC11,'raw-all-komoditas'!CC$4:CC$37,0)</f>
        <v>3</v>
      </c>
      <c r="CC11" s="21">
        <f>_xlfn.RANK.EQ('raw-all-komoditas'!CD11,'raw-all-komoditas'!CD$4:CD$37,0)</f>
        <v>7</v>
      </c>
      <c r="CD11" s="21">
        <f>_xlfn.RANK.EQ('raw-all-komoditas'!CE11,'raw-all-komoditas'!CE$4:CE$37,0)</f>
        <v>6</v>
      </c>
      <c r="CE11" s="21">
        <f>_xlfn.RANK.EQ('raw-all-komoditas'!CF11,'raw-all-komoditas'!CF$4:CF$37,0)</f>
        <v>20</v>
      </c>
      <c r="CF11" s="21">
        <f>_xlfn.RANK.EQ('raw-all-komoditas'!CG11,'raw-all-komoditas'!CG$4:CG$37,0)</f>
        <v>9</v>
      </c>
      <c r="CH11" s="24">
        <f>_xlfn.RANK.EQ('raw-all-komoditas'!CI11,'raw-all-komoditas'!CI$4:CI$37,0)</f>
        <v>11</v>
      </c>
      <c r="CI11" s="24">
        <f>_xlfn.RANK.EQ('raw-all-komoditas'!CJ11,'raw-all-komoditas'!CJ$4:CJ$37,0)</f>
        <v>7</v>
      </c>
      <c r="CJ11" s="24">
        <f>_xlfn.RANK.EQ('raw-all-komoditas'!CK11,'raw-all-komoditas'!CK$4:CK$37,0)</f>
        <v>12</v>
      </c>
      <c r="CK11" s="24">
        <f>_xlfn.RANK.EQ('raw-all-komoditas'!CL11,'raw-all-komoditas'!CL$4:CL$37,0)</f>
        <v>14</v>
      </c>
      <c r="CL11" s="24">
        <f>_xlfn.RANK.EQ('raw-all-komoditas'!CM11,'raw-all-komoditas'!CM$4:CM$37,0)</f>
        <v>9</v>
      </c>
      <c r="CM11" s="24">
        <f>_xlfn.RANK.EQ('raw-all-komoditas'!CN11,'raw-all-komoditas'!CN$4:CN$37,0)</f>
        <v>12</v>
      </c>
      <c r="CN11" s="24">
        <f>_xlfn.RANK.EQ('raw-all-komoditas'!CO11,'raw-all-komoditas'!CO$4:CO$37,0)</f>
        <v>5</v>
      </c>
      <c r="CO11" s="24">
        <f>_xlfn.RANK.EQ('raw-all-komoditas'!CP11,'raw-all-komoditas'!CP$4:CP$37,0)</f>
        <v>15</v>
      </c>
      <c r="CP11" s="24">
        <f>_xlfn.RANK.EQ('raw-all-komoditas'!CQ11,'raw-all-komoditas'!CQ$4:CQ$37,0)</f>
        <v>18</v>
      </c>
      <c r="CQ11" s="24">
        <f>_xlfn.RANK.EQ('raw-all-komoditas'!CR11,'raw-all-komoditas'!CR$4:CR$37,0)</f>
        <v>15</v>
      </c>
      <c r="CR11" s="24">
        <f>_xlfn.RANK.EQ('raw-all-komoditas'!CS11,'raw-all-komoditas'!CS$4:CS$37,0)</f>
        <v>14</v>
      </c>
      <c r="CS11" s="24">
        <f>_xlfn.RANK.EQ('raw-all-komoditas'!CT11,'raw-all-komoditas'!CT$4:CT$37,0)</f>
        <v>10</v>
      </c>
      <c r="CT11" s="24">
        <f>_xlfn.RANK.EQ('raw-all-komoditas'!CU11,'raw-all-komoditas'!CU$4:CU$37,0)</f>
        <v>10</v>
      </c>
      <c r="CU11" s="24">
        <f>_xlfn.RANK.EQ('raw-all-komoditas'!CV11,'raw-all-komoditas'!CV$4:CV$37,0)</f>
        <v>12</v>
      </c>
      <c r="CV11" s="24">
        <f>_xlfn.RANK.EQ('raw-all-komoditas'!CW11,'raw-all-komoditas'!CW$4:CW$37,0)</f>
        <v>19</v>
      </c>
      <c r="CW11" s="24">
        <f>_xlfn.RANK.EQ('raw-all-komoditas'!CX11,'raw-all-komoditas'!CX$4:CX$37,0)</f>
        <v>11</v>
      </c>
      <c r="CX11" s="24">
        <f>_xlfn.RANK.EQ('raw-all-komoditas'!CY11,'raw-all-komoditas'!CY$4:CY$37,0)</f>
        <v>11</v>
      </c>
      <c r="CY11" s="24">
        <f>_xlfn.RANK.EQ('raw-all-komoditas'!CZ11,'raw-all-komoditas'!CZ$4:CZ$37,0)</f>
        <v>13</v>
      </c>
      <c r="CZ11" s="24">
        <f>_xlfn.RANK.EQ('raw-all-komoditas'!DA11,'raw-all-komoditas'!DA$4:DA$37,0)</f>
        <v>21</v>
      </c>
      <c r="DA11" s="24">
        <f>_xlfn.RANK.EQ('raw-all-komoditas'!DB11,'raw-all-komoditas'!DB$4:DB$37,0)</f>
        <v>18</v>
      </c>
      <c r="DB11" s="24">
        <f>_xlfn.RANK.EQ('raw-all-komoditas'!DC11,'raw-all-komoditas'!DC$4:DC$37,0)</f>
        <v>13</v>
      </c>
      <c r="DD11" s="32">
        <f>_xlfn.RANK.EQ('raw-all-komoditas'!DE11,'raw-all-komoditas'!DE$4:DE$37,0)</f>
        <v>15</v>
      </c>
      <c r="DE11" s="32">
        <f>_xlfn.RANK.EQ('raw-all-komoditas'!DF11,'raw-all-komoditas'!DF$4:DF$37,0)</f>
        <v>9</v>
      </c>
      <c r="DF11" s="32">
        <f>_xlfn.RANK.EQ('raw-all-komoditas'!DG11,'raw-all-komoditas'!DG$4:DG$37,0)</f>
        <v>12</v>
      </c>
      <c r="DG11" s="32">
        <f>_xlfn.RANK.EQ('raw-all-komoditas'!DH11,'raw-all-komoditas'!DH$4:DH$37,0)</f>
        <v>2</v>
      </c>
      <c r="DH11" s="32">
        <f>_xlfn.RANK.EQ('raw-all-komoditas'!DI11,'raw-all-komoditas'!DI$4:DI$37,0)</f>
        <v>5</v>
      </c>
      <c r="DI11" s="32">
        <f>_xlfn.RANK.EQ('raw-all-komoditas'!DJ11,'raw-all-komoditas'!DJ$4:DJ$37,0)</f>
        <v>15</v>
      </c>
      <c r="DJ11" s="32">
        <f>_xlfn.RANK.EQ('raw-all-komoditas'!DK11,'raw-all-komoditas'!DK$4:DK$37,0)</f>
        <v>15</v>
      </c>
      <c r="DK11" s="32">
        <f>_xlfn.RANK.EQ('raw-all-komoditas'!DL11,'raw-all-komoditas'!DL$4:DL$37,0)</f>
        <v>2</v>
      </c>
      <c r="DL11" s="32">
        <f>_xlfn.RANK.EQ('raw-all-komoditas'!DM11,'raw-all-komoditas'!DM$4:DM$37,0)</f>
        <v>11</v>
      </c>
      <c r="DM11" s="32">
        <f>_xlfn.RANK.EQ('raw-all-komoditas'!DN11,'raw-all-komoditas'!DN$4:DN$37,0)</f>
        <v>12</v>
      </c>
      <c r="DN11" s="32">
        <f>_xlfn.RANK.EQ('raw-all-komoditas'!DO11,'raw-all-komoditas'!DO$4:DO$37,0)</f>
        <v>17</v>
      </c>
      <c r="DO11" s="32">
        <f>_xlfn.RANK.EQ('raw-all-komoditas'!DP11,'raw-all-komoditas'!DP$4:DP$37,0)</f>
        <v>2</v>
      </c>
      <c r="DP11" s="32">
        <f>_xlfn.RANK.EQ('raw-all-komoditas'!DQ11,'raw-all-komoditas'!DQ$4:DQ$37,0)</f>
        <v>9</v>
      </c>
      <c r="DQ11" s="32">
        <f>_xlfn.RANK.EQ('raw-all-komoditas'!DR11,'raw-all-komoditas'!DR$4:DR$37,0)</f>
        <v>14</v>
      </c>
      <c r="DR11" s="32">
        <f>_xlfn.RANK.EQ('raw-all-komoditas'!DS11,'raw-all-komoditas'!DS$4:DS$37,0)</f>
        <v>7</v>
      </c>
      <c r="DS11" s="32">
        <f>_xlfn.RANK.EQ('raw-all-komoditas'!DT11,'raw-all-komoditas'!DT$4:DT$37,0)</f>
        <v>3</v>
      </c>
      <c r="DT11" s="32">
        <f>_xlfn.RANK.EQ('raw-all-komoditas'!DU11,'raw-all-komoditas'!DU$4:DU$37,0)</f>
        <v>6</v>
      </c>
      <c r="DU11" s="32">
        <f>_xlfn.RANK.EQ('raw-all-komoditas'!DV11,'raw-all-komoditas'!DV$4:DV$37,0)</f>
        <v>13</v>
      </c>
      <c r="DV11" s="32">
        <f>_xlfn.RANK.EQ('raw-all-komoditas'!DW11,'raw-all-komoditas'!DW$4:DW$37,0)</f>
        <v>5</v>
      </c>
      <c r="DW11" s="32">
        <f>_xlfn.RANK.EQ('raw-all-komoditas'!DX11,'raw-all-komoditas'!DX$4:DX$37,0)</f>
        <v>10</v>
      </c>
      <c r="DX11" s="32">
        <f>_xlfn.RANK.EQ('raw-all-komoditas'!DY11,'raw-all-komoditas'!DY$4:DY$37,0)</f>
        <v>6</v>
      </c>
      <c r="DY11" s="32">
        <f>_xlfn.RANK.EQ('raw-all-komoditas'!DZ11,'raw-all-komoditas'!DZ$4:DZ$37,0)</f>
        <v>7</v>
      </c>
      <c r="DZ11" s="32">
        <f>_xlfn.RANK.EQ('raw-all-komoditas'!EA11,'raw-all-komoditas'!EA$4:EA$37,0)</f>
        <v>12</v>
      </c>
      <c r="EA11" s="32">
        <f>_xlfn.RANK.EQ('raw-all-komoditas'!EB11,'raw-all-komoditas'!EB$4:EB$37,0)</f>
        <v>16</v>
      </c>
      <c r="EB11" s="32">
        <f>_xlfn.RANK.EQ('raw-all-komoditas'!EC11,'raw-all-komoditas'!EC$4:EC$37,0)</f>
        <v>3</v>
      </c>
      <c r="EC11" s="32">
        <f>_xlfn.RANK.EQ('raw-all-komoditas'!ED11,'raw-all-komoditas'!ED$4:ED$37,0)</f>
        <v>6</v>
      </c>
      <c r="ED11" s="32">
        <f>_xlfn.RANK.EQ('raw-all-komoditas'!EE11,'raw-all-komoditas'!EE$4:EE$37,0)</f>
        <v>7</v>
      </c>
      <c r="EE11" s="32">
        <f>_xlfn.RANK.EQ('raw-all-komoditas'!EF11,'raw-all-komoditas'!EF$4:EF$37,0)</f>
        <v>3</v>
      </c>
      <c r="EF11" s="32">
        <f>_xlfn.RANK.EQ('raw-all-komoditas'!EG11,'raw-all-komoditas'!EG$4:EG$37,0)</f>
        <v>9</v>
      </c>
      <c r="EG11" s="32">
        <f>_xlfn.RANK.EQ('raw-all-komoditas'!EH11,'raw-all-komoditas'!EH$4:EH$37,0)</f>
        <v>2</v>
      </c>
      <c r="EH11" s="32">
        <f>_xlfn.RANK.EQ('raw-all-komoditas'!EI11,'raw-all-komoditas'!EI$4:EI$37,0)</f>
        <v>2</v>
      </c>
      <c r="EI11" s="32">
        <f>_xlfn.RANK.EQ('raw-all-komoditas'!EJ11,'raw-all-komoditas'!EJ$4:EJ$37,0)</f>
        <v>8</v>
      </c>
      <c r="EJ11" s="32">
        <f>_xlfn.RANK.EQ('raw-all-komoditas'!EK11,'raw-all-komoditas'!EK$4:EK$37,0)</f>
        <v>11</v>
      </c>
      <c r="EL11" s="138">
        <f>_xlfn.RANK.EQ('raw-all-komoditas'!EM11,'raw-all-komoditas'!EM$4:EM$37,0)</f>
        <v>19</v>
      </c>
      <c r="EN11" s="34">
        <f>_xlfn.RANK.EQ('raw-all-komoditas'!EO11,'raw-all-komoditas'!EO$4:EO$37,0)</f>
        <v>7</v>
      </c>
      <c r="EO11" s="34">
        <f>_xlfn.RANK.EQ('raw-all-komoditas'!EP11,'raw-all-komoditas'!EP$4:EP$37,0)</f>
        <v>8</v>
      </c>
      <c r="EP11" s="34">
        <f>_xlfn.RANK.EQ('raw-all-komoditas'!EQ11,'raw-all-komoditas'!EQ$4:EQ$37,0)</f>
        <v>16</v>
      </c>
      <c r="EQ11" s="34">
        <f>_xlfn.RANK.EQ('raw-all-komoditas'!ER11,'raw-all-komoditas'!ER$4:ER$37,0)</f>
        <v>24</v>
      </c>
      <c r="ER11" s="34">
        <f>_xlfn.RANK.EQ('raw-all-komoditas'!ES11,'raw-all-komoditas'!ES$4:ES$37,0)</f>
        <v>3</v>
      </c>
      <c r="ES11" s="34">
        <f>_xlfn.RANK.EQ('raw-all-komoditas'!ET11,'raw-all-komoditas'!ET$4:ET$37,0)</f>
        <v>8</v>
      </c>
      <c r="ET11" s="34">
        <f>_xlfn.RANK.EQ('raw-all-komoditas'!EU11,'raw-all-komoditas'!EU$4:EU$37,0)</f>
        <v>22</v>
      </c>
      <c r="EU11" s="34">
        <f>_xlfn.RANK.EQ('raw-all-komoditas'!EV11,'raw-all-komoditas'!EV$4:EV$37,0)</f>
        <v>7</v>
      </c>
      <c r="EV11" s="34">
        <f>_xlfn.RANK.EQ('raw-all-komoditas'!EW11,'raw-all-komoditas'!EW$4:EW$37,0)</f>
        <v>8</v>
      </c>
      <c r="EW11" s="34">
        <f>_xlfn.RANK.EQ('raw-all-komoditas'!EX11,'raw-all-komoditas'!EX$4:EX$37,0)</f>
        <v>9</v>
      </c>
      <c r="EX11" s="34">
        <f>_xlfn.RANK.EQ('raw-all-komoditas'!EY11,'raw-all-komoditas'!EY$4:EY$37,0)</f>
        <v>12</v>
      </c>
      <c r="EY11" s="34">
        <f>_xlfn.RANK.EQ('raw-all-komoditas'!EZ11,'raw-all-komoditas'!EZ$4:EZ$37,0)</f>
        <v>7</v>
      </c>
      <c r="EZ11" s="34">
        <f>_xlfn.RANK.EQ('raw-all-komoditas'!FA11,'raw-all-komoditas'!FA$4:FA$37,0)</f>
        <v>6</v>
      </c>
      <c r="FA11" s="34">
        <f>_xlfn.RANK.EQ('raw-all-komoditas'!FB11,'raw-all-komoditas'!FB$4:FB$37,0)</f>
        <v>8</v>
      </c>
      <c r="FB11" s="34">
        <f>_xlfn.RANK.EQ('raw-all-komoditas'!FC11,'raw-all-komoditas'!FC$4:FC$37,0)</f>
        <v>5</v>
      </c>
      <c r="FC11" s="34">
        <f>_xlfn.RANK.EQ('raw-all-komoditas'!FD11,'raw-all-komoditas'!FD$4:FD$37,0)</f>
        <v>15</v>
      </c>
      <c r="FD11" s="34">
        <f>_xlfn.RANK.EQ('raw-all-komoditas'!FE11,'raw-all-komoditas'!FE$4:FE$37,0)</f>
        <v>4</v>
      </c>
      <c r="FE11" s="34">
        <f>_xlfn.RANK.EQ('raw-all-komoditas'!FF11,'raw-all-komoditas'!FF$4:FF$37,0)</f>
        <v>8</v>
      </c>
      <c r="FF11" s="34">
        <f>_xlfn.RANK.EQ('raw-all-komoditas'!FG11,'raw-all-komoditas'!FG$4:FG$37,0)</f>
        <v>16</v>
      </c>
      <c r="FG11" s="34">
        <f>_xlfn.RANK.EQ('raw-all-komoditas'!FH11,'raw-all-komoditas'!FH$4:FH$37,0)</f>
        <v>15</v>
      </c>
      <c r="FH11" s="34">
        <f>_xlfn.RANK.EQ('raw-all-komoditas'!FI11,'raw-all-komoditas'!FI$4:FI$37,0)</f>
        <v>4</v>
      </c>
      <c r="FI11" s="34">
        <f>_xlfn.RANK.EQ('raw-all-komoditas'!FJ11,'raw-all-komoditas'!FJ$4:FJ$37,0)</f>
        <v>7</v>
      </c>
      <c r="FJ11" s="34">
        <f>_xlfn.RANK.EQ('raw-all-komoditas'!FK11,'raw-all-komoditas'!FK$4:FK$37,0)</f>
        <v>6</v>
      </c>
      <c r="FK11" s="34">
        <f>_xlfn.RANK.EQ('raw-all-komoditas'!FL11,'raw-all-komoditas'!FL$4:FL$37,0)</f>
        <v>14</v>
      </c>
      <c r="FL11" s="34">
        <f>_xlfn.RANK.EQ('raw-all-komoditas'!FM11,'raw-all-komoditas'!FM$4:FM$37,0)</f>
        <v>6</v>
      </c>
      <c r="FM11" s="34">
        <f>_xlfn.RANK.EQ('raw-all-komoditas'!FN11,'raw-all-komoditas'!FN$4:FN$37,0)</f>
        <v>8</v>
      </c>
      <c r="FN11" s="34">
        <f>_xlfn.RANK.EQ('raw-all-komoditas'!FO11,'raw-all-komoditas'!FO$4:FO$37,0)</f>
        <v>2</v>
      </c>
      <c r="FO11" s="34">
        <f>_xlfn.RANK.EQ('raw-all-komoditas'!FP11,'raw-all-komoditas'!FP$4:FP$37,0)</f>
        <v>7</v>
      </c>
      <c r="FP11" s="34">
        <f>_xlfn.RANK.EQ('raw-all-komoditas'!FQ11,'raw-all-komoditas'!FQ$4:FQ$37,0)</f>
        <v>11</v>
      </c>
      <c r="FQ11" s="34">
        <f>_xlfn.RANK.EQ('raw-all-komoditas'!FR11,'raw-all-komoditas'!FR$4:FR$37,0)</f>
        <v>8</v>
      </c>
      <c r="FR11" s="34">
        <f>_xlfn.RANK.EQ('raw-all-komoditas'!FS11,'raw-all-komoditas'!FS$4:FS$37,0)</f>
        <v>5</v>
      </c>
      <c r="FT11" s="67">
        <f>_xlfn.RANK.EQ('raw-all-komoditas'!FU11,'raw-all-komoditas'!FU$4:FU$37,0)</f>
        <v>10</v>
      </c>
      <c r="FU11" s="67">
        <f>_xlfn.RANK.EQ('raw-all-komoditas'!FV11,'raw-all-komoditas'!FV$4:FV$37,0)</f>
        <v>13</v>
      </c>
      <c r="FV11" s="67">
        <f>_xlfn.RANK.EQ('raw-all-komoditas'!FW11,'raw-all-komoditas'!FW$4:FW$37,0)</f>
        <v>3</v>
      </c>
      <c r="FW11" s="67">
        <f>_xlfn.RANK.EQ('raw-all-komoditas'!FX11,'raw-all-komoditas'!FX$4:FX$37,0)</f>
        <v>7</v>
      </c>
      <c r="FX11" s="67">
        <f>_xlfn.RANK.EQ('raw-all-komoditas'!FY11,'raw-all-komoditas'!FY$4:FY$37,0)</f>
        <v>26</v>
      </c>
      <c r="FY11" s="67">
        <f>_xlfn.RANK.EQ('raw-all-komoditas'!FZ11,'raw-all-komoditas'!FZ$4:FZ$37,0)</f>
        <v>22</v>
      </c>
      <c r="FZ11" s="67">
        <f>_xlfn.RANK.EQ('raw-all-komoditas'!GA11,'raw-all-komoditas'!GA$4:GA$37,0)</f>
        <v>18</v>
      </c>
      <c r="GA11" s="67">
        <f>_xlfn.RANK.EQ('raw-all-komoditas'!GB11,'raw-all-komoditas'!GB$4:GB$37,0)</f>
        <v>2</v>
      </c>
      <c r="GB11" s="67">
        <f>_xlfn.RANK.EQ('raw-all-komoditas'!GC11,'raw-all-komoditas'!GC$4:GC$37,0)</f>
        <v>23</v>
      </c>
      <c r="GC11" s="67">
        <f>_xlfn.RANK.EQ('raw-all-komoditas'!GD11,'raw-all-komoditas'!GD$4:GD$37,0)</f>
        <v>8</v>
      </c>
      <c r="GD11" s="67">
        <f>_xlfn.RANK.EQ('raw-all-komoditas'!GE11,'raw-all-komoditas'!GE$4:GE$37,0)</f>
        <v>3</v>
      </c>
      <c r="GE11" s="67">
        <f>_xlfn.RANK.EQ('raw-all-komoditas'!GF11,'raw-all-komoditas'!GF$4:GF$37,0)</f>
        <v>26</v>
      </c>
      <c r="GF11" s="67">
        <f>_xlfn.RANK.EQ('raw-all-komoditas'!GG11,'raw-all-komoditas'!GG$4:GG$37,0)</f>
        <v>3</v>
      </c>
      <c r="GG11" s="67">
        <f>_xlfn.RANK.EQ('raw-all-komoditas'!GH11,'raw-all-komoditas'!GH$4:GH$37,0)</f>
        <v>13</v>
      </c>
      <c r="GH11" s="67">
        <f>_xlfn.RANK.EQ('raw-all-komoditas'!GI11,'raw-all-komoditas'!GI$4:GI$37,0)</f>
        <v>6</v>
      </c>
      <c r="GI11" s="67">
        <f>_xlfn.RANK.EQ('raw-all-komoditas'!GJ11,'raw-all-komoditas'!GJ$4:GJ$37,0)</f>
        <v>7</v>
      </c>
      <c r="GJ11" s="67">
        <f>_xlfn.RANK.EQ('raw-all-komoditas'!GK11,'raw-all-komoditas'!GK$4:GK$37,0)</f>
        <v>11</v>
      </c>
      <c r="GK11" s="67">
        <f>_xlfn.RANK.EQ('raw-all-komoditas'!GL11,'raw-all-komoditas'!GL$4:GL$37,0)</f>
        <v>2</v>
      </c>
      <c r="GL11" s="67">
        <f>_xlfn.RANK.EQ('raw-all-komoditas'!GM11,'raw-all-komoditas'!GM$4:GM$37,0)</f>
        <v>27</v>
      </c>
      <c r="GM11" s="67">
        <f>_xlfn.RANK.EQ('raw-all-komoditas'!GN11,'raw-all-komoditas'!GN$4:GN$37,0)</f>
        <v>15</v>
      </c>
      <c r="GN11" s="67">
        <f>_xlfn.RANK.EQ('raw-all-komoditas'!GO11,'raw-all-komoditas'!GO$4:GO$37,0)</f>
        <v>8</v>
      </c>
      <c r="GO11" s="67">
        <f>_xlfn.RANK.EQ('raw-all-komoditas'!GP11,'raw-all-komoditas'!GP$4:GP$37,0)</f>
        <v>21</v>
      </c>
      <c r="GP11" s="67">
        <f>_xlfn.RANK.EQ('raw-all-komoditas'!GQ11,'raw-all-komoditas'!GQ$4:GQ$37,0)</f>
        <v>2</v>
      </c>
      <c r="GQ11" s="67">
        <f>_xlfn.RANK.EQ('raw-all-komoditas'!GR11,'raw-all-komoditas'!GR$4:GR$37,0)</f>
        <v>2</v>
      </c>
      <c r="GR11" s="67">
        <f>_xlfn.RANK.EQ('raw-all-komoditas'!GS11,'raw-all-komoditas'!GS$4:GS$37,0)</f>
        <v>30</v>
      </c>
      <c r="GS11" s="67">
        <f>_xlfn.RANK.EQ('raw-all-komoditas'!GT11,'raw-all-komoditas'!GT$4:GT$37,0)</f>
        <v>6</v>
      </c>
      <c r="GT11" s="67">
        <f>_xlfn.RANK.EQ('raw-all-komoditas'!GU11,'raw-all-komoditas'!GU$4:GU$37,0)</f>
        <v>5</v>
      </c>
      <c r="GU11" s="67">
        <f>_xlfn.RANK.EQ('raw-all-komoditas'!GV11,'raw-all-komoditas'!GV$4:GV$37,0)</f>
        <v>1</v>
      </c>
      <c r="GV11" s="67">
        <f>_xlfn.RANK.EQ('raw-all-komoditas'!GW11,'raw-all-komoditas'!GW$4:GW$37,0)</f>
        <v>29</v>
      </c>
      <c r="GW11" s="67">
        <f>_xlfn.RANK.EQ('raw-all-komoditas'!GX11,'raw-all-komoditas'!GX$4:GX$37,0)</f>
        <v>17</v>
      </c>
      <c r="GX11" s="67">
        <f>_xlfn.RANK.EQ('raw-all-komoditas'!GY11,'raw-all-komoditas'!GY$4:GY$37,0)</f>
        <v>7</v>
      </c>
      <c r="GY11" s="67">
        <f>_xlfn.RANK.EQ('raw-all-komoditas'!GZ11,'raw-all-komoditas'!GZ$4:GZ$37,0)</f>
        <v>26</v>
      </c>
      <c r="GZ11" s="67">
        <f>_xlfn.RANK.EQ('raw-all-komoditas'!HA11,'raw-all-komoditas'!HA$4:HA$37,0)</f>
        <v>13</v>
      </c>
      <c r="HA11" s="67">
        <f>_xlfn.RANK.EQ('raw-all-komoditas'!HB11,'raw-all-komoditas'!HB$4:HB$37,0)</f>
        <v>16</v>
      </c>
      <c r="HB11" s="67">
        <f>_xlfn.RANK.EQ('raw-all-komoditas'!HC11,'raw-all-komoditas'!HC$4:HC$37,0)</f>
        <v>4</v>
      </c>
      <c r="HC11" s="67">
        <f>_xlfn.RANK.EQ('raw-all-komoditas'!HD11,'raw-all-komoditas'!HD$4:HD$37,0)</f>
        <v>22</v>
      </c>
      <c r="HD11" s="67">
        <f>_xlfn.RANK.EQ('raw-all-komoditas'!HE11,'raw-all-komoditas'!HE$4:HE$37,0)</f>
        <v>19</v>
      </c>
      <c r="HE11" s="67">
        <f>_xlfn.RANK.EQ('raw-all-komoditas'!HF11,'raw-all-komoditas'!HF$4:HF$37,0)</f>
        <v>20</v>
      </c>
      <c r="HF11" s="67">
        <f>_xlfn.RANK.EQ('raw-all-komoditas'!HG11,'raw-all-komoditas'!HG$4:HG$37,0)</f>
        <v>4</v>
      </c>
      <c r="HG11" s="67">
        <f>_xlfn.RANK.EQ('raw-all-komoditas'!HH11,'raw-all-komoditas'!HH$4:HH$37,0)</f>
        <v>6</v>
      </c>
      <c r="HH11" s="67">
        <f>_xlfn.RANK.EQ('raw-all-komoditas'!HI11,'raw-all-komoditas'!HI$4:HI$37,0)</f>
        <v>4</v>
      </c>
      <c r="HI11" s="67">
        <f>_xlfn.RANK.EQ('raw-all-komoditas'!HJ11,'raw-all-komoditas'!HJ$4:HJ$37,0)</f>
        <v>18</v>
      </c>
      <c r="HJ11" s="67">
        <f>_xlfn.RANK.EQ('raw-all-komoditas'!HK11,'raw-all-komoditas'!HK$4:HK$37,0)</f>
        <v>22</v>
      </c>
      <c r="HK11" s="67">
        <f>_xlfn.RANK.EQ('raw-all-komoditas'!HL11,'raw-all-komoditas'!HL$4:HL$37,0)</f>
        <v>28</v>
      </c>
      <c r="HL11" s="67">
        <f>_xlfn.RANK.EQ('raw-all-komoditas'!HM11,'raw-all-komoditas'!HM$4:HM$37,0)</f>
        <v>28</v>
      </c>
      <c r="HM11" s="67">
        <f>_xlfn.RANK.EQ('raw-all-komoditas'!HN11,'raw-all-komoditas'!HN$4:HN$37,0)</f>
        <v>6</v>
      </c>
      <c r="HN11" s="67">
        <f>_xlfn.RANK.EQ('raw-all-komoditas'!HO11,'raw-all-komoditas'!HO$4:HO$37,0)</f>
        <v>10</v>
      </c>
      <c r="HO11" s="67">
        <f>_xlfn.RANK.EQ('raw-all-komoditas'!HP11,'raw-all-komoditas'!HP$4:HP$37,0)</f>
        <v>13</v>
      </c>
      <c r="HP11" s="67">
        <f>_xlfn.RANK.EQ('raw-all-komoditas'!HQ11,'raw-all-komoditas'!HQ$4:HQ$37,0)</f>
        <v>7</v>
      </c>
      <c r="HQ11" s="67">
        <f>_xlfn.RANK.EQ('raw-all-komoditas'!HR11,'raw-all-komoditas'!HR$4:HR$37,0)</f>
        <v>19</v>
      </c>
      <c r="HR11" s="67">
        <f>_xlfn.RANK.EQ('raw-all-komoditas'!HS11,'raw-all-komoditas'!HS$4:HS$37,0)</f>
        <v>10</v>
      </c>
      <c r="HS11" s="67">
        <f>_xlfn.RANK.EQ('raw-all-komoditas'!HT11,'raw-all-komoditas'!HT$4:HT$37,0)</f>
        <v>21</v>
      </c>
      <c r="HT11" s="67">
        <f>_xlfn.RANK.EQ('raw-all-komoditas'!HU11,'raw-all-komoditas'!HU$4:HU$37,0)</f>
        <v>15</v>
      </c>
      <c r="HU11" s="67">
        <f>_xlfn.RANK.EQ('raw-all-komoditas'!HV11,'raw-all-komoditas'!HV$4:HV$37,0)</f>
        <v>10</v>
      </c>
      <c r="HV11" s="67">
        <f>_xlfn.RANK.EQ('raw-all-komoditas'!HW11,'raw-all-komoditas'!HW$4:HW$37,0)</f>
        <v>19</v>
      </c>
      <c r="HW11" s="67">
        <f>_xlfn.RANK.EQ('raw-all-komoditas'!HX11,'raw-all-komoditas'!HX$4:HX$37,0)</f>
        <v>14</v>
      </c>
      <c r="HX11" s="67">
        <f>_xlfn.RANK.EQ('raw-all-komoditas'!HY11,'raw-all-komoditas'!HY$4:HY$37,0)</f>
        <v>18</v>
      </c>
      <c r="HY11" s="67">
        <f>_xlfn.RANK.EQ('raw-all-komoditas'!HZ11,'raw-all-komoditas'!HZ$4:HZ$37,0)</f>
        <v>20</v>
      </c>
      <c r="HZ11" s="67">
        <f>_xlfn.RANK.EQ('raw-all-komoditas'!IA11,'raw-all-komoditas'!IA$4:IA$37,0)</f>
        <v>5</v>
      </c>
      <c r="IA11" s="67">
        <f>_xlfn.RANK.EQ('raw-all-komoditas'!IB11,'raw-all-komoditas'!IB$4:IB$37,0)</f>
        <v>1</v>
      </c>
      <c r="IB11" s="67">
        <f>_xlfn.RANK.EQ('raw-all-komoditas'!IC11,'raw-all-komoditas'!IC$4:IC$37,0)</f>
        <v>9</v>
      </c>
      <c r="IC11" s="67">
        <f>_xlfn.RANK.EQ('raw-all-komoditas'!ID11,'raw-all-komoditas'!ID$4:ID$37,0)</f>
        <v>9</v>
      </c>
      <c r="ID11" s="67">
        <f>_xlfn.RANK.EQ('raw-all-komoditas'!IE11,'raw-all-komoditas'!IE$4:IE$37,0)</f>
        <v>2</v>
      </c>
      <c r="IE11" s="67">
        <f>_xlfn.RANK.EQ('raw-all-komoditas'!IF11,'raw-all-komoditas'!IF$4:IF$37,0)</f>
        <v>2</v>
      </c>
      <c r="IF11" s="67">
        <f>_xlfn.RANK.EQ('raw-all-komoditas'!IG11,'raw-all-komoditas'!IG$4:IG$37,0)</f>
        <v>2</v>
      </c>
      <c r="IG11" s="67">
        <f>_xlfn.RANK.EQ('raw-all-komoditas'!IH11,'raw-all-komoditas'!IH$4:IH$37,0)</f>
        <v>5</v>
      </c>
      <c r="IH11" s="67">
        <f>_xlfn.RANK.EQ('raw-all-komoditas'!II11,'raw-all-komoditas'!II$4:II$37,0)</f>
        <v>2</v>
      </c>
      <c r="II11" s="67">
        <f>_xlfn.RANK.EQ('raw-all-komoditas'!IJ11,'raw-all-komoditas'!IJ$4:IJ$37,0)</f>
        <v>4</v>
      </c>
      <c r="IJ11" s="67">
        <f>_xlfn.RANK.EQ('raw-all-komoditas'!IK11,'raw-all-komoditas'!IK$4:IK$37,0)</f>
        <v>24</v>
      </c>
      <c r="IK11" s="67">
        <f>_xlfn.RANK.EQ('raw-all-komoditas'!IL11,'raw-all-komoditas'!IL$4:IL$37,0)</f>
        <v>5</v>
      </c>
      <c r="IL11" s="67">
        <f>_xlfn.RANK.EQ('raw-all-komoditas'!IM11,'raw-all-komoditas'!IM$4:IM$37,0)</f>
        <v>12</v>
      </c>
      <c r="IM11" s="67">
        <f>_xlfn.RANK.EQ('raw-all-komoditas'!IN11,'raw-all-komoditas'!IN$4:IN$37,0)</f>
        <v>17</v>
      </c>
      <c r="IN11" s="67">
        <f>_xlfn.RANK.EQ('raw-all-komoditas'!IO11,'raw-all-komoditas'!IO$4:IO$37,0)</f>
        <v>2</v>
      </c>
      <c r="IO11" s="67">
        <f>_xlfn.RANK.EQ('raw-all-komoditas'!IP11,'raw-all-komoditas'!IP$4:IP$37,0)</f>
        <v>19</v>
      </c>
      <c r="IP11" s="67">
        <f>_xlfn.RANK.EQ('raw-all-komoditas'!IQ11,'raw-all-komoditas'!IQ$4:IQ$37,0)</f>
        <v>6</v>
      </c>
      <c r="IQ11" s="67">
        <f>_xlfn.RANK.EQ('raw-all-komoditas'!IR11,'raw-all-komoditas'!IR$4:IR$37,0)</f>
        <v>9</v>
      </c>
      <c r="IR11" s="67">
        <f>_xlfn.RANK.EQ('raw-all-komoditas'!IS11,'raw-all-komoditas'!IS$4:IS$37,0)</f>
        <v>18</v>
      </c>
      <c r="IS11" s="67">
        <f>_xlfn.RANK.EQ('raw-all-komoditas'!IT11,'raw-all-komoditas'!IT$4:IT$37,0)</f>
        <v>3</v>
      </c>
      <c r="IT11" s="67">
        <f>_xlfn.RANK.EQ('raw-all-komoditas'!IU11,'raw-all-komoditas'!IU$4:IU$37,0)</f>
        <v>5</v>
      </c>
      <c r="IU11" s="67">
        <f>_xlfn.RANK.EQ('raw-all-komoditas'!IV11,'raw-all-komoditas'!IV$4:IV$37,0)</f>
        <v>12</v>
      </c>
      <c r="IV11" s="67">
        <f>_xlfn.RANK.EQ('raw-all-komoditas'!IW11,'raw-all-komoditas'!IW$4:IW$37,0)</f>
        <v>10</v>
      </c>
      <c r="IW11" s="67">
        <f>_xlfn.RANK.EQ('raw-all-komoditas'!IX11,'raw-all-komoditas'!IX$4:IX$37,0)</f>
        <v>10</v>
      </c>
      <c r="IX11" s="67">
        <f>_xlfn.RANK.EQ('raw-all-komoditas'!IY11,'raw-all-komoditas'!IY$4:IY$37,0)</f>
        <v>13</v>
      </c>
      <c r="IY11" s="67">
        <f>_xlfn.RANK.EQ('raw-all-komoditas'!IZ11,'raw-all-komoditas'!IZ$4:IZ$37,0)</f>
        <v>18</v>
      </c>
      <c r="IZ11" s="67">
        <f>_xlfn.RANK.EQ('raw-all-komoditas'!JA11,'raw-all-komoditas'!JA$4:JA$37,0)</f>
        <v>5</v>
      </c>
      <c r="JA11" s="67">
        <f>_xlfn.RANK.EQ('raw-all-komoditas'!JB11,'raw-all-komoditas'!JB$4:JB$37,0)</f>
        <v>3</v>
      </c>
      <c r="JB11" s="67">
        <f>_xlfn.RANK.EQ('raw-all-komoditas'!JC11,'raw-all-komoditas'!JC$4:JC$37,0)</f>
        <v>5</v>
      </c>
      <c r="JC11" s="67">
        <f>_xlfn.RANK.EQ('raw-all-komoditas'!JD11,'raw-all-komoditas'!JD$4:JD$37,0)</f>
        <v>29</v>
      </c>
      <c r="JD11" s="67">
        <f>_xlfn.RANK.EQ('raw-all-komoditas'!JE11,'raw-all-komoditas'!JE$4:JE$37,0)</f>
        <v>3</v>
      </c>
      <c r="JE11" s="67">
        <f>_xlfn.RANK.EQ('raw-all-komoditas'!JF11,'raw-all-komoditas'!JF$4:JF$37,0)</f>
        <v>28</v>
      </c>
      <c r="JF11" s="67">
        <f>_xlfn.RANK.EQ('raw-all-komoditas'!JG11,'raw-all-komoditas'!JG$4:JG$37,0)</f>
        <v>22</v>
      </c>
      <c r="JG11" s="67">
        <f>_xlfn.RANK.EQ('raw-all-komoditas'!JH11,'raw-all-komoditas'!JH$4:JH$37,0)</f>
        <v>27</v>
      </c>
      <c r="JH11" s="67">
        <f>_xlfn.RANK.EQ('raw-all-komoditas'!JI11,'raw-all-komoditas'!JI$4:JI$37,0)</f>
        <v>5</v>
      </c>
      <c r="JI11" s="67">
        <f>_xlfn.RANK.EQ('raw-all-komoditas'!JJ11,'raw-all-komoditas'!JJ$4:JJ$37,0)</f>
        <v>11</v>
      </c>
      <c r="JJ11" s="67">
        <f>_xlfn.RANK.EQ('raw-all-komoditas'!JK11,'raw-all-komoditas'!JK$4:JK$37,0)</f>
        <v>19</v>
      </c>
      <c r="JK11" s="67">
        <f>_xlfn.RANK.EQ('raw-all-komoditas'!JL11,'raw-all-komoditas'!JL$4:JL$37,0)</f>
        <v>12</v>
      </c>
      <c r="JL11" s="67">
        <f>_xlfn.RANK.EQ('raw-all-komoditas'!JM11,'raw-all-komoditas'!JM$4:JM$37,0)</f>
        <v>17</v>
      </c>
      <c r="JM11" s="67">
        <f>_xlfn.RANK.EQ('raw-all-komoditas'!JN11,'raw-all-komoditas'!JN$4:JN$37,0)</f>
        <v>12</v>
      </c>
      <c r="JN11" s="67">
        <f>_xlfn.RANK.EQ('raw-all-komoditas'!JO11,'raw-all-komoditas'!JO$4:JO$37,0)</f>
        <v>5</v>
      </c>
      <c r="JO11" s="67">
        <f>_xlfn.RANK.EQ('raw-all-komoditas'!JP11,'raw-all-komoditas'!JP$4:JP$37,0)</f>
        <v>21</v>
      </c>
      <c r="JP11" s="67">
        <f>_xlfn.RANK.EQ('raw-all-komoditas'!JQ11,'raw-all-komoditas'!JQ$4:JQ$37,0)</f>
        <v>26</v>
      </c>
      <c r="JQ11" s="67">
        <f>_xlfn.RANK.EQ('raw-all-komoditas'!JR11,'raw-all-komoditas'!JR$4:JR$37,0)</f>
        <v>8</v>
      </c>
      <c r="JR11" s="67">
        <f>_xlfn.RANK.EQ('raw-all-komoditas'!JS11,'raw-all-komoditas'!JS$4:JS$37,0)</f>
        <v>19</v>
      </c>
      <c r="JT11" s="68">
        <f>_xlfn.RANK.EQ('raw-all-komoditas'!JU11,'raw-all-komoditas'!JU$4:JU$37,0)</f>
        <v>5</v>
      </c>
      <c r="JU11" s="68">
        <f>_xlfn.RANK.EQ('raw-all-komoditas'!JV11,'raw-all-komoditas'!JV$4:JV$37,0)</f>
        <v>18</v>
      </c>
      <c r="JV11" s="68">
        <f>_xlfn.RANK.EQ('raw-all-komoditas'!JW11,'raw-all-komoditas'!JW$4:JW$37,0)</f>
        <v>3</v>
      </c>
      <c r="JW11" s="68">
        <f>_xlfn.RANK.EQ('raw-all-komoditas'!JX11,'raw-all-komoditas'!JX$4:JX$37,0)</f>
        <v>7</v>
      </c>
      <c r="JX11" s="68">
        <f>_xlfn.RANK.EQ('raw-all-komoditas'!JY11,'raw-all-komoditas'!JY$4:JY$37,0)</f>
        <v>10</v>
      </c>
      <c r="JY11" s="68">
        <f>_xlfn.RANK.EQ('raw-all-komoditas'!JZ11,'raw-all-komoditas'!JZ$4:JZ$37,0)</f>
        <v>5</v>
      </c>
      <c r="JZ11" s="68">
        <f>_xlfn.RANK.EQ('raw-all-komoditas'!KA11,'raw-all-komoditas'!KA$4:KA$37,0)</f>
        <v>9</v>
      </c>
      <c r="KA11" s="68">
        <f>_xlfn.RANK.EQ('raw-all-komoditas'!KB11,'raw-all-komoditas'!KB$4:KB$37,0)</f>
        <v>3</v>
      </c>
      <c r="KB11" s="68">
        <f>_xlfn.RANK.EQ('raw-all-komoditas'!KC11,'raw-all-komoditas'!KC$4:KC$37,0)</f>
        <v>7</v>
      </c>
      <c r="KC11" s="68">
        <f>_xlfn.RANK.EQ('raw-all-komoditas'!KD11,'raw-all-komoditas'!KD$4:KD$37,0)</f>
        <v>17</v>
      </c>
      <c r="KD11" s="68">
        <f>_xlfn.RANK.EQ('raw-all-komoditas'!KE11,'raw-all-komoditas'!KE$4:KE$37,0)</f>
        <v>2</v>
      </c>
      <c r="KE11" s="68">
        <f>_xlfn.RANK.EQ('raw-all-komoditas'!KF11,'raw-all-komoditas'!KF$4:KF$37,0)</f>
        <v>15</v>
      </c>
      <c r="KF11" s="68">
        <f>_xlfn.RANK.EQ('raw-all-komoditas'!KG11,'raw-all-komoditas'!KG$4:KG$37,0)</f>
        <v>7</v>
      </c>
      <c r="KG11" s="68">
        <f>_xlfn.RANK.EQ('raw-all-komoditas'!KH11,'raw-all-komoditas'!KH$4:KH$37,0)</f>
        <v>8</v>
      </c>
      <c r="KH11" s="68">
        <f>_xlfn.RANK.EQ('raw-all-komoditas'!KI11,'raw-all-komoditas'!KI$4:KI$37,0)</f>
        <v>3</v>
      </c>
      <c r="KI11" s="68">
        <f>_xlfn.RANK.EQ('raw-all-komoditas'!KJ11,'raw-all-komoditas'!KJ$4:KJ$37,0)</f>
        <v>5</v>
      </c>
      <c r="KJ11" s="68">
        <f>_xlfn.RANK.EQ('raw-all-komoditas'!KK11,'raw-all-komoditas'!KK$4:KK$37,0)</f>
        <v>4</v>
      </c>
      <c r="KK11" s="68">
        <f>_xlfn.RANK.EQ('raw-all-komoditas'!KL11,'raw-all-komoditas'!KL$4:KL$37,0)</f>
        <v>2</v>
      </c>
      <c r="KL11" s="68">
        <f>_xlfn.RANK.EQ('raw-all-komoditas'!KM11,'raw-all-komoditas'!KM$4:KM$37,0)</f>
        <v>4</v>
      </c>
      <c r="KM11" s="68">
        <f>_xlfn.RANK.EQ('raw-all-komoditas'!KN11,'raw-all-komoditas'!KN$4:KN$37,0)</f>
        <v>12</v>
      </c>
      <c r="KN11" s="68">
        <f>_xlfn.RANK.EQ('raw-all-komoditas'!KO11,'raw-all-komoditas'!KO$4:KO$37,0)</f>
        <v>4</v>
      </c>
      <c r="KO11" s="68">
        <f>_xlfn.RANK.EQ('raw-all-komoditas'!KP11,'raw-all-komoditas'!KP$4:KP$37,0)</f>
        <v>3</v>
      </c>
      <c r="KP11" s="68">
        <f>_xlfn.RANK.EQ('raw-all-komoditas'!KQ11,'raw-all-komoditas'!KQ$4:KQ$37,0)</f>
        <v>2</v>
      </c>
      <c r="KQ11" s="68">
        <f>_xlfn.RANK.EQ('raw-all-komoditas'!KR11,'raw-all-komoditas'!KR$4:KR$37,0)</f>
        <v>11</v>
      </c>
      <c r="KR11" s="68">
        <f>_xlfn.RANK.EQ('raw-all-komoditas'!KS11,'raw-all-komoditas'!KS$4:KS$37,0)</f>
        <v>5</v>
      </c>
      <c r="KS11" s="68">
        <f>_xlfn.RANK.EQ('raw-all-komoditas'!KT11,'raw-all-komoditas'!KT$4:KT$37,0)</f>
        <v>10</v>
      </c>
      <c r="KT11" s="68">
        <f>_xlfn.RANK.EQ('raw-all-komoditas'!KU11,'raw-all-komoditas'!KU$4:KU$37,0)</f>
        <v>3</v>
      </c>
      <c r="KU11" s="68">
        <f>_xlfn.RANK.EQ('raw-all-komoditas'!KV11,'raw-all-komoditas'!KV$4:KV$37,0)</f>
        <v>7</v>
      </c>
      <c r="KV11" s="68">
        <f>_xlfn.RANK.EQ('raw-all-komoditas'!KW11,'raw-all-komoditas'!KW$4:KW$37,0)</f>
        <v>4</v>
      </c>
      <c r="KW11" s="68">
        <f>_xlfn.RANK.EQ('raw-all-komoditas'!KX11,'raw-all-komoditas'!KX$4:KX$37,0)</f>
        <v>14</v>
      </c>
      <c r="KX11" s="68">
        <f>_xlfn.RANK.EQ('raw-all-komoditas'!KY11,'raw-all-komoditas'!KY$4:KY$37,0)</f>
        <v>3</v>
      </c>
      <c r="KY11" s="68">
        <f>_xlfn.RANK.EQ('raw-all-komoditas'!KZ11,'raw-all-komoditas'!KZ$4:KZ$37,0)</f>
        <v>8</v>
      </c>
      <c r="KZ11" s="68">
        <f>_xlfn.RANK.EQ('raw-all-komoditas'!LA11,'raw-all-komoditas'!LA$4:LA$37,0)</f>
        <v>10</v>
      </c>
      <c r="LA11" s="68">
        <f>_xlfn.RANK.EQ('raw-all-komoditas'!LB11,'raw-all-komoditas'!LB$4:LB$37,0)</f>
        <v>4</v>
      </c>
      <c r="LB11" s="68">
        <f>_xlfn.RANK.EQ('raw-all-komoditas'!LC11,'raw-all-komoditas'!LC$4:LC$37,0)</f>
        <v>2</v>
      </c>
      <c r="LC11" s="68">
        <f>_xlfn.RANK.EQ('raw-all-komoditas'!LD11,'raw-all-komoditas'!LD$4:LD$37,0)</f>
        <v>2</v>
      </c>
      <c r="LD11" s="68">
        <f>_xlfn.RANK.EQ('raw-all-komoditas'!LE11,'raw-all-komoditas'!LE$4:LE$37,0)</f>
        <v>3</v>
      </c>
      <c r="LE11" s="68">
        <f>_xlfn.RANK.EQ('raw-all-komoditas'!LF11,'raw-all-komoditas'!LF$4:LF$37,0)</f>
        <v>2</v>
      </c>
      <c r="LF11" s="68">
        <f>_xlfn.RANK.EQ('raw-all-komoditas'!LG11,'raw-all-komoditas'!LG$4:LG$37,0)</f>
        <v>3</v>
      </c>
      <c r="LG11" s="68">
        <f>_xlfn.RANK.EQ('raw-all-komoditas'!LH11,'raw-all-komoditas'!LH$4:LH$37,0)</f>
        <v>11</v>
      </c>
      <c r="LH11" s="68">
        <f>_xlfn.RANK.EQ('raw-all-komoditas'!LI11,'raw-all-komoditas'!LI$4:LI$37,0)</f>
        <v>2</v>
      </c>
      <c r="LI11" s="68">
        <f>_xlfn.RANK.EQ('raw-all-komoditas'!LJ11,'raw-all-komoditas'!LJ$4:LJ$37,0)</f>
        <v>11</v>
      </c>
      <c r="LJ11" s="68">
        <f>_xlfn.RANK.EQ('raw-all-komoditas'!LK11,'raw-all-komoditas'!LK$4:LK$37,0)</f>
        <v>2</v>
      </c>
      <c r="LK11" s="68">
        <f>_xlfn.RANK.EQ('raw-all-komoditas'!LL11,'raw-all-komoditas'!LL$4:LL$37,0)</f>
        <v>3</v>
      </c>
      <c r="LL11" s="68">
        <f>_xlfn.RANK.EQ('raw-all-komoditas'!LM11,'raw-all-komoditas'!LM$4:LM$37,0)</f>
        <v>7</v>
      </c>
      <c r="LM11" s="68">
        <f>_xlfn.RANK.EQ('raw-all-komoditas'!LN11,'raw-all-komoditas'!LN$4:LN$37,0)</f>
        <v>19</v>
      </c>
      <c r="LN11" s="68">
        <f>_xlfn.RANK.EQ('raw-all-komoditas'!LO11,'raw-all-komoditas'!LO$4:LO$37,0)</f>
        <v>18</v>
      </c>
      <c r="LO11" s="68">
        <f>_xlfn.RANK.EQ('raw-all-komoditas'!LP11,'raw-all-komoditas'!LP$4:LP$37,0)</f>
        <v>15</v>
      </c>
      <c r="LP11" s="68">
        <f>_xlfn.RANK.EQ('raw-all-komoditas'!LQ11,'raw-all-komoditas'!LQ$4:LQ$37,0)</f>
        <v>13</v>
      </c>
      <c r="LQ11" s="68">
        <f>_xlfn.RANK.EQ('raw-all-komoditas'!LR11,'raw-all-komoditas'!LR$4:LR$37,0)</f>
        <v>5</v>
      </c>
      <c r="LR11" s="68">
        <f>_xlfn.RANK.EQ('raw-all-komoditas'!LS11,'raw-all-komoditas'!LS$4:LS$37,0)</f>
        <v>3</v>
      </c>
      <c r="LS11" s="68">
        <f>_xlfn.RANK.EQ('raw-all-komoditas'!LT11,'raw-all-komoditas'!LT$4:LT$37,0)</f>
        <v>10</v>
      </c>
      <c r="LT11" s="68">
        <f>_xlfn.RANK.EQ('raw-all-komoditas'!LU11,'raw-all-komoditas'!LU$4:LU$37,0)</f>
        <v>7</v>
      </c>
      <c r="LU11" s="68">
        <f>_xlfn.RANK.EQ('raw-all-komoditas'!LV11,'raw-all-komoditas'!LV$4:LV$37,0)</f>
        <v>5</v>
      </c>
      <c r="LV11" s="68">
        <f>_xlfn.RANK.EQ('raw-all-komoditas'!LW11,'raw-all-komoditas'!LW$4:LW$37,0)</f>
        <v>2</v>
      </c>
      <c r="LW11" s="68">
        <f>_xlfn.RANK.EQ('raw-all-komoditas'!LX11,'raw-all-komoditas'!LX$4:LX$37,0)</f>
        <v>2</v>
      </c>
      <c r="LX11" s="68">
        <f>_xlfn.RANK.EQ('raw-all-komoditas'!LY11,'raw-all-komoditas'!LY$4:LY$37,0)</f>
        <v>5</v>
      </c>
      <c r="LY11" s="68">
        <f>_xlfn.RANK.EQ('raw-all-komoditas'!LZ11,'raw-all-komoditas'!LZ$4:LZ$37,0)</f>
        <v>2</v>
      </c>
      <c r="LZ11" s="68">
        <f>_xlfn.RANK.EQ('raw-all-komoditas'!MA11,'raw-all-komoditas'!MA$4:MA$37,0)</f>
        <v>7</v>
      </c>
      <c r="MA11" s="68">
        <f>_xlfn.RANK.EQ('raw-all-komoditas'!MB11,'raw-all-komoditas'!MB$4:MB$37,0)</f>
        <v>10</v>
      </c>
      <c r="MB11" s="68">
        <f>_xlfn.RANK.EQ('raw-all-komoditas'!MC11,'raw-all-komoditas'!MC$4:MC$37,0)</f>
        <v>7</v>
      </c>
      <c r="MC11" s="68">
        <f>_xlfn.RANK.EQ('raw-all-komoditas'!MD11,'raw-all-komoditas'!MD$4:MD$37,0)</f>
        <v>14</v>
      </c>
      <c r="MD11" s="68">
        <f>_xlfn.RANK.EQ('raw-all-komoditas'!ME11,'raw-all-komoditas'!ME$4:ME$37,0)</f>
        <v>18</v>
      </c>
      <c r="ME11" s="68">
        <f>_xlfn.RANK.EQ('raw-all-komoditas'!MF11,'raw-all-komoditas'!MF$4:MF$37,0)</f>
        <v>4</v>
      </c>
      <c r="MF11" s="68">
        <f>_xlfn.RANK.EQ('raw-all-komoditas'!MG11,'raw-all-komoditas'!MG$4:MG$37,0)</f>
        <v>3</v>
      </c>
      <c r="MG11" s="68">
        <f>_xlfn.RANK.EQ('raw-all-komoditas'!MH11,'raw-all-komoditas'!MH$4:MH$37,0)</f>
        <v>15</v>
      </c>
      <c r="MH11" s="68">
        <f>_xlfn.RANK.EQ('raw-all-komoditas'!MI11,'raw-all-komoditas'!MI$4:MI$37,0)</f>
        <v>2</v>
      </c>
      <c r="MI11" s="68">
        <f>_xlfn.RANK.EQ('raw-all-komoditas'!MJ11,'raw-all-komoditas'!MJ$4:MJ$37,0)</f>
        <v>3</v>
      </c>
      <c r="MJ11" s="68">
        <f>_xlfn.RANK.EQ('raw-all-komoditas'!MK11,'raw-all-komoditas'!MK$4:MK$37,0)</f>
        <v>13</v>
      </c>
      <c r="ML11" s="69">
        <f>_xlfn.RANK.EQ('raw-all-komoditas'!MM11,'raw-all-komoditas'!MM$4:MM$37,0)</f>
        <v>16</v>
      </c>
      <c r="MM11" s="69">
        <f>_xlfn.RANK.EQ('raw-all-komoditas'!MN11,'raw-all-komoditas'!MN$4:MN$37,0)</f>
        <v>3</v>
      </c>
      <c r="MN11" s="69">
        <f>_xlfn.RANK.EQ('raw-all-komoditas'!MO11,'raw-all-komoditas'!MO$4:MO$37,0)</f>
        <v>5</v>
      </c>
      <c r="MO11" s="69">
        <f>_xlfn.RANK.EQ('raw-all-komoditas'!MP11,'raw-all-komoditas'!MP$4:MP$37,0)</f>
        <v>15</v>
      </c>
      <c r="MP11" s="69">
        <f>_xlfn.RANK.EQ('raw-all-komoditas'!MQ11,'raw-all-komoditas'!MQ$4:MQ$37,0)</f>
        <v>5</v>
      </c>
      <c r="MQ11" s="69">
        <f>_xlfn.RANK.EQ('raw-all-komoditas'!MR11,'raw-all-komoditas'!MR$4:MR$37,0)</f>
        <v>20</v>
      </c>
      <c r="MR11" s="69">
        <f>_xlfn.RANK.EQ('raw-all-komoditas'!MS11,'raw-all-komoditas'!MS$4:MS$37,0)</f>
        <v>11</v>
      </c>
      <c r="MS11" s="69">
        <f>_xlfn.RANK.EQ('raw-all-komoditas'!MT11,'raw-all-komoditas'!MT$4:MT$37,0)</f>
        <v>18</v>
      </c>
      <c r="MT11" s="69">
        <f>_xlfn.RANK.EQ('raw-all-komoditas'!MU11,'raw-all-komoditas'!MU$4:MU$37,0)</f>
        <v>9</v>
      </c>
      <c r="MU11" s="69">
        <f>_xlfn.RANK.EQ('raw-all-komoditas'!MV11,'raw-all-komoditas'!MV$4:MV$37,0)</f>
        <v>13</v>
      </c>
      <c r="MV11" s="69">
        <f>_xlfn.RANK.EQ('raw-all-komoditas'!MW11,'raw-all-komoditas'!MW$4:MW$37,0)</f>
        <v>9</v>
      </c>
      <c r="MW11" s="69">
        <f>_xlfn.RANK.EQ('raw-all-komoditas'!MX11,'raw-all-komoditas'!MX$4:MX$37,0)</f>
        <v>18</v>
      </c>
      <c r="MX11" s="69">
        <f>_xlfn.RANK.EQ('raw-all-komoditas'!MY11,'raw-all-komoditas'!MY$4:MY$37,0)</f>
        <v>7</v>
      </c>
      <c r="MY11" s="69">
        <f>_xlfn.RANK.EQ('raw-all-komoditas'!MZ11,'raw-all-komoditas'!MZ$4:MZ$37,0)</f>
        <v>18</v>
      </c>
      <c r="MZ11" s="69">
        <f>_xlfn.RANK.EQ('raw-all-komoditas'!NA11,'raw-all-komoditas'!NA$4:NA$37,0)</f>
        <v>18</v>
      </c>
      <c r="NA11" s="69">
        <f>_xlfn.RANK.EQ('raw-all-komoditas'!NB11,'raw-all-komoditas'!NB$4:NB$37,0)</f>
        <v>4</v>
      </c>
      <c r="NB11" s="69">
        <f>_xlfn.RANK.EQ('raw-all-komoditas'!NC11,'raw-all-komoditas'!NC$4:NC$37,0)</f>
        <v>7</v>
      </c>
      <c r="ND11" s="70">
        <f>_xlfn.RANK.EQ('raw-all-komoditas'!NE11,'raw-all-komoditas'!NE$4:NE$37,0)</f>
        <v>4</v>
      </c>
      <c r="NE11" s="70">
        <f>_xlfn.RANK.EQ('raw-all-komoditas'!NF11,'raw-all-komoditas'!NF$4:NF$37,0)</f>
        <v>2</v>
      </c>
      <c r="NF11" s="70">
        <f>_xlfn.RANK.EQ('raw-all-komoditas'!NG11,'raw-all-komoditas'!NG$4:NG$37,0)</f>
        <v>8</v>
      </c>
      <c r="NG11" s="70">
        <f>_xlfn.RANK.EQ('raw-all-komoditas'!NH11,'raw-all-komoditas'!NH$4:NH$37,0)</f>
        <v>4</v>
      </c>
      <c r="NH11" s="70">
        <f>_xlfn.RANK.EQ('raw-all-komoditas'!NI11,'raw-all-komoditas'!NI$4:NI$37,0)</f>
        <v>3</v>
      </c>
      <c r="NI11" s="70">
        <f>_xlfn.RANK.EQ('raw-all-komoditas'!NJ11,'raw-all-komoditas'!NJ$4:NJ$37,0)</f>
        <v>6</v>
      </c>
      <c r="NJ11" s="70">
        <f>_xlfn.RANK.EQ('raw-all-komoditas'!NK11,'raw-all-komoditas'!NK$4:NK$37,0)</f>
        <v>5</v>
      </c>
      <c r="NK11" s="70">
        <f>_xlfn.RANK.EQ('raw-all-komoditas'!NL11,'raw-all-komoditas'!NL$4:NL$37,0)</f>
        <v>2</v>
      </c>
      <c r="NL11" s="70">
        <f>_xlfn.RANK.EQ('raw-all-komoditas'!NM11,'raw-all-komoditas'!NM$4:NM$37,0)</f>
        <v>1</v>
      </c>
      <c r="NM11" s="70">
        <f>_xlfn.RANK.EQ('raw-all-komoditas'!NN11,'raw-all-komoditas'!NN$4:NN$37,0)</f>
        <v>9</v>
      </c>
      <c r="NN11" s="70">
        <f>_xlfn.RANK.EQ('raw-all-komoditas'!NO11,'raw-all-komoditas'!NO$4:NO$37,0)</f>
        <v>2</v>
      </c>
      <c r="NO11" s="70">
        <f>_xlfn.RANK.EQ('raw-all-komoditas'!NP11,'raw-all-komoditas'!NP$4:NP$37,0)</f>
        <v>2</v>
      </c>
      <c r="NP11" s="70">
        <f>_xlfn.RANK.EQ('raw-all-komoditas'!NQ11,'raw-all-komoditas'!NQ$4:NQ$37,0)</f>
        <v>2</v>
      </c>
      <c r="NQ11" s="70">
        <f>_xlfn.RANK.EQ('raw-all-komoditas'!NR11,'raw-all-komoditas'!NR$4:NR$37,0)</f>
        <v>11</v>
      </c>
      <c r="NR11" s="70">
        <f>_xlfn.RANK.EQ('raw-all-komoditas'!NS11,'raw-all-komoditas'!NS$4:NS$37,0)</f>
        <v>2</v>
      </c>
      <c r="NS11" s="70">
        <f>_xlfn.RANK.EQ('raw-all-komoditas'!NT11,'raw-all-komoditas'!NT$4:NT$37,0)</f>
        <v>11</v>
      </c>
      <c r="NT11" s="70">
        <f>_xlfn.RANK.EQ('raw-all-komoditas'!NU11,'raw-all-komoditas'!NU$4:NU$37,0)</f>
        <v>6</v>
      </c>
      <c r="NU11" s="70">
        <f>_xlfn.RANK.EQ('raw-all-komoditas'!NV11,'raw-all-komoditas'!NV$4:NV$37,0)</f>
        <v>15</v>
      </c>
      <c r="NV11" s="70">
        <f>_xlfn.RANK.EQ('raw-all-komoditas'!NW11,'raw-all-komoditas'!NW$4:NW$37,0)</f>
        <v>4</v>
      </c>
      <c r="NW11" s="70">
        <f>_xlfn.RANK.EQ('raw-all-komoditas'!NX11,'raw-all-komoditas'!NX$4:NX$37,0)</f>
        <v>7</v>
      </c>
      <c r="NX11" s="70">
        <f>_xlfn.RANK.EQ('raw-all-komoditas'!NY11,'raw-all-komoditas'!NY$4:NY$37,0)</f>
        <v>2</v>
      </c>
      <c r="NY11" s="70">
        <f>_xlfn.RANK.EQ('raw-all-komoditas'!NZ11,'raw-all-komoditas'!NZ$4:NZ$37,0)</f>
        <v>5</v>
      </c>
      <c r="NZ11" s="70">
        <f>_xlfn.RANK.EQ('raw-all-komoditas'!OA11,'raw-all-komoditas'!OA$4:OA$37,0)</f>
        <v>3</v>
      </c>
      <c r="OA11" s="70">
        <f>_xlfn.RANK.EQ('raw-all-komoditas'!OB11,'raw-all-komoditas'!OB$4:OB$37,0)</f>
        <v>4</v>
      </c>
      <c r="OB11" s="70">
        <f>_xlfn.RANK.EQ('raw-all-komoditas'!OC11,'raw-all-komoditas'!OC$4:OC$37,0)</f>
        <v>6</v>
      </c>
      <c r="OC11" s="70">
        <f>_xlfn.RANK.EQ('raw-all-komoditas'!OD11,'raw-all-komoditas'!OD$4:OD$37,0)</f>
        <v>2</v>
      </c>
      <c r="OD11" s="70">
        <f>_xlfn.RANK.EQ('raw-all-komoditas'!OE11,'raw-all-komoditas'!OE$4:OE$37,0)</f>
        <v>1</v>
      </c>
      <c r="OF11" s="71">
        <f>_xlfn.RANK.EQ('raw-all-komoditas'!OG11,'raw-all-komoditas'!OG$4:OG$37,0)</f>
        <v>5</v>
      </c>
      <c r="OG11" s="71">
        <f>_xlfn.RANK.EQ('raw-all-komoditas'!OH11,'raw-all-komoditas'!OH$4:OH$37,0)</f>
        <v>12</v>
      </c>
      <c r="OH11" s="71">
        <f>_xlfn.RANK.EQ('raw-all-komoditas'!OI11,'raw-all-komoditas'!OI$4:OI$37,0)</f>
        <v>1</v>
      </c>
      <c r="OI11" s="71">
        <f>_xlfn.RANK.EQ('raw-all-komoditas'!OJ11,'raw-all-komoditas'!OJ$4:OJ$37,0)</f>
        <v>1</v>
      </c>
      <c r="OJ11" s="71">
        <f>_xlfn.RANK.EQ('raw-all-komoditas'!OK11,'raw-all-komoditas'!OK$4:OK$37,0)</f>
        <v>4</v>
      </c>
      <c r="OK11" s="71">
        <f>_xlfn.RANK.EQ('raw-all-komoditas'!OL11,'raw-all-komoditas'!OL$4:OL$37,0)</f>
        <v>1</v>
      </c>
      <c r="OL11" s="71">
        <f>_xlfn.RANK.EQ('raw-all-komoditas'!OM11,'raw-all-komoditas'!OM$4:OM$37,0)</f>
        <v>3</v>
      </c>
      <c r="OM11" s="71">
        <f>_xlfn.RANK.EQ('raw-all-komoditas'!ON11,'raw-all-komoditas'!ON$4:ON$37,0)</f>
        <v>1</v>
      </c>
      <c r="ON11" s="71">
        <f>_xlfn.RANK.EQ('raw-all-komoditas'!OO11,'raw-all-komoditas'!OO$4:OO$37,0)</f>
        <v>12</v>
      </c>
      <c r="OO11" s="71">
        <f>_xlfn.RANK.EQ('raw-all-komoditas'!OP11,'raw-all-komoditas'!OP$4:OP$37,0)</f>
        <v>1</v>
      </c>
      <c r="OP11" s="71">
        <f>_xlfn.RANK.EQ('raw-all-komoditas'!OQ11,'raw-all-komoditas'!OQ$4:OQ$37,0)</f>
        <v>5</v>
      </c>
      <c r="OQ11" s="71">
        <f>_xlfn.RANK.EQ('raw-all-komoditas'!OR11,'raw-all-komoditas'!OR$4:OR$37,0)</f>
        <v>6</v>
      </c>
      <c r="OR11" s="71">
        <f>_xlfn.RANK.EQ('raw-all-komoditas'!OS11,'raw-all-komoditas'!OS$4:OS$37,0)</f>
        <v>2</v>
      </c>
      <c r="OS11" s="71">
        <f>_xlfn.RANK.EQ('raw-all-komoditas'!OT11,'raw-all-komoditas'!OT$4:OT$37,0)</f>
        <v>4</v>
      </c>
      <c r="OT11" s="71">
        <f>_xlfn.RANK.EQ('raw-all-komoditas'!OU11,'raw-all-komoditas'!OU$4:OU$37,0)</f>
        <v>7</v>
      </c>
      <c r="OU11" s="71">
        <f>_xlfn.RANK.EQ('raw-all-komoditas'!OV11,'raw-all-komoditas'!OV$4:OV$37,0)</f>
        <v>10</v>
      </c>
      <c r="OV11" s="71">
        <f>_xlfn.RANK.EQ('raw-all-komoditas'!OW11,'raw-all-komoditas'!OW$4:OW$37,0)</f>
        <v>2</v>
      </c>
      <c r="OW11" s="71">
        <f>_xlfn.RANK.EQ('raw-all-komoditas'!OX11,'raw-all-komoditas'!OX$4:OX$37,0)</f>
        <v>7</v>
      </c>
      <c r="OX11" s="71">
        <f>_xlfn.RANK.EQ('raw-all-komoditas'!OY11,'raw-all-komoditas'!OY$4:OY$37,0)</f>
        <v>12</v>
      </c>
      <c r="OY11" s="71">
        <f>_xlfn.RANK.EQ('raw-all-komoditas'!OZ11,'raw-all-komoditas'!OZ$4:OZ$37,0)</f>
        <v>1</v>
      </c>
      <c r="OZ11" s="71">
        <f>_xlfn.RANK.EQ('raw-all-komoditas'!PA11,'raw-all-komoditas'!PA$4:PA$37,0)</f>
        <v>10</v>
      </c>
      <c r="PA11" s="71">
        <f>_xlfn.RANK.EQ('raw-all-komoditas'!PB11,'raw-all-komoditas'!PB$4:PB$37,0)</f>
        <v>10</v>
      </c>
      <c r="PB11" s="71">
        <f>_xlfn.RANK.EQ('raw-all-komoditas'!PC11,'raw-all-komoditas'!PC$4:PC$37,0)</f>
        <v>1</v>
      </c>
      <c r="PC11" s="71">
        <f>_xlfn.RANK.EQ('raw-all-komoditas'!PD11,'raw-all-komoditas'!PD$4:PD$37,0)</f>
        <v>8</v>
      </c>
      <c r="PD11" s="71">
        <f>_xlfn.RANK.EQ('raw-all-komoditas'!PE11,'raw-all-komoditas'!PE$4:PE$37,0)</f>
        <v>7</v>
      </c>
      <c r="PE11" s="71">
        <f>_xlfn.RANK.EQ('raw-all-komoditas'!PF11,'raw-all-komoditas'!PF$4:PF$37,0)</f>
        <v>10</v>
      </c>
      <c r="PF11" s="71">
        <f>_xlfn.RANK.EQ('raw-all-komoditas'!PG11,'raw-all-komoditas'!PG$4:PG$37,0)</f>
        <v>1</v>
      </c>
      <c r="PG11" s="71">
        <f>_xlfn.RANK.EQ('raw-all-komoditas'!PH11,'raw-all-komoditas'!PH$4:PH$37,0)</f>
        <v>13</v>
      </c>
      <c r="PH11" s="71">
        <f>_xlfn.RANK.EQ('raw-all-komoditas'!PI11,'raw-all-komoditas'!PI$4:PI$37,0)</f>
        <v>2</v>
      </c>
      <c r="PI11" s="71">
        <f>_xlfn.RANK.EQ('raw-all-komoditas'!PJ11,'raw-all-komoditas'!PJ$4:PJ$37,0)</f>
        <v>9</v>
      </c>
      <c r="PJ11" s="71">
        <f>_xlfn.RANK.EQ('raw-all-komoditas'!PK11,'raw-all-komoditas'!PK$4:PK$37,0)</f>
        <v>4</v>
      </c>
      <c r="PK11" s="71">
        <f>_xlfn.RANK.EQ('raw-all-komoditas'!PL11,'raw-all-komoditas'!PL$4:PL$37,0)</f>
        <v>4</v>
      </c>
      <c r="PL11" s="71">
        <f>_xlfn.RANK.EQ('raw-all-komoditas'!PM11,'raw-all-komoditas'!PM$4:PM$37,0)</f>
        <v>7</v>
      </c>
      <c r="PM11" s="71">
        <f>_xlfn.RANK.EQ('raw-all-komoditas'!PN11,'raw-all-komoditas'!PN$4:PN$37,0)</f>
        <v>9</v>
      </c>
      <c r="PN11" s="71">
        <f>_xlfn.RANK.EQ('raw-all-komoditas'!PO11,'raw-all-komoditas'!PO$4:PO$37,0)</f>
        <v>6</v>
      </c>
      <c r="PO11" s="71">
        <f>_xlfn.RANK.EQ('raw-all-komoditas'!PP11,'raw-all-komoditas'!PP$4:PP$37,0)</f>
        <v>3</v>
      </c>
      <c r="PP11" s="71">
        <f>_xlfn.RANK.EQ('raw-all-komoditas'!PQ11,'raw-all-komoditas'!PQ$4:PQ$37,0)</f>
        <v>5</v>
      </c>
      <c r="PQ11" s="71">
        <f>_xlfn.RANK.EQ('raw-all-komoditas'!PR11,'raw-all-komoditas'!PR$4:PR$37,0)</f>
        <v>10</v>
      </c>
      <c r="PR11" s="71">
        <f>_xlfn.RANK.EQ('raw-all-komoditas'!PS11,'raw-all-komoditas'!PS$4:PS$37,0)</f>
        <v>5</v>
      </c>
      <c r="PS11" s="71">
        <f>_xlfn.RANK.EQ('raw-all-komoditas'!PT11,'raw-all-komoditas'!PT$4:PT$37,0)</f>
        <v>2</v>
      </c>
      <c r="PT11" s="71">
        <f>_xlfn.RANK.EQ('raw-all-komoditas'!PU11,'raw-all-komoditas'!PU$4:PU$37,0)</f>
        <v>9</v>
      </c>
      <c r="PU11" s="71">
        <f>_xlfn.RANK.EQ('raw-all-komoditas'!PV11,'raw-all-komoditas'!PV$4:PV$37,0)</f>
        <v>3</v>
      </c>
      <c r="PW11" s="67">
        <f>_xlfn.RANK.EQ('raw-all-komoditas'!PX11,'raw-all-komoditas'!PX$4:PX$37,0)</f>
        <v>10</v>
      </c>
      <c r="PX11" s="67">
        <f>_xlfn.RANK.EQ('raw-all-komoditas'!PY11,'raw-all-komoditas'!PY$4:PY$37,0)</f>
        <v>13</v>
      </c>
      <c r="PY11" s="67">
        <f>_xlfn.RANK.EQ('raw-all-komoditas'!PZ11,'raw-all-komoditas'!PZ$4:PZ$37,0)</f>
        <v>3</v>
      </c>
      <c r="PZ11" s="67">
        <f>_xlfn.RANK.EQ('raw-all-komoditas'!QA11,'raw-all-komoditas'!QA$4:QA$37,0)</f>
        <v>7</v>
      </c>
      <c r="QA11" s="67">
        <f>_xlfn.RANK.EQ('raw-all-komoditas'!QB11,'raw-all-komoditas'!QB$4:QB$37,0)</f>
        <v>27</v>
      </c>
      <c r="QB11" s="67">
        <f>_xlfn.RANK.EQ('raw-all-komoditas'!QC11,'raw-all-komoditas'!QC$4:QC$37,0)</f>
        <v>13</v>
      </c>
      <c r="QC11" s="67">
        <f>_xlfn.RANK.EQ('raw-all-komoditas'!QD11,'raw-all-komoditas'!QD$4:QD$37,0)</f>
        <v>16</v>
      </c>
      <c r="QD11" s="67">
        <f>_xlfn.RANK.EQ('raw-all-komoditas'!QE11,'raw-all-komoditas'!QE$4:QE$37,0)</f>
        <v>2</v>
      </c>
      <c r="QE11" s="67">
        <f>_xlfn.RANK.EQ('raw-all-komoditas'!QF11,'raw-all-komoditas'!QF$4:QF$37,0)</f>
        <v>23</v>
      </c>
      <c r="QF11" s="67">
        <f>_xlfn.RANK.EQ('raw-all-komoditas'!QG11,'raw-all-komoditas'!QG$4:QG$37,0)</f>
        <v>7</v>
      </c>
      <c r="QG11" s="67">
        <f>_xlfn.RANK.EQ('raw-all-komoditas'!QH11,'raw-all-komoditas'!QH$4:QH$37,0)</f>
        <v>3</v>
      </c>
      <c r="QH11" s="67">
        <f>_xlfn.RANK.EQ('raw-all-komoditas'!QI11,'raw-all-komoditas'!QI$4:QI$37,0)</f>
        <v>26</v>
      </c>
      <c r="QI11" s="67">
        <f>_xlfn.RANK.EQ('raw-all-komoditas'!QJ11,'raw-all-komoditas'!QJ$4:QJ$37,0)</f>
        <v>3</v>
      </c>
      <c r="QJ11" s="67">
        <f>_xlfn.RANK.EQ('raw-all-komoditas'!QK11,'raw-all-komoditas'!QK$4:QK$37,0)</f>
        <v>13</v>
      </c>
      <c r="QK11" s="67">
        <f>_xlfn.RANK.EQ('raw-all-komoditas'!QL11,'raw-all-komoditas'!QL$4:QL$37,0)</f>
        <v>6</v>
      </c>
      <c r="QL11" s="67">
        <f>_xlfn.RANK.EQ('raw-all-komoditas'!QM11,'raw-all-komoditas'!QM$4:QM$37,0)</f>
        <v>8</v>
      </c>
      <c r="QM11" s="67">
        <f>_xlfn.RANK.EQ('raw-all-komoditas'!QN11,'raw-all-komoditas'!QN$4:QN$37,0)</f>
        <v>11</v>
      </c>
      <c r="QN11" s="67">
        <f>_xlfn.RANK.EQ('raw-all-komoditas'!QO11,'raw-all-komoditas'!QO$4:QO$37,0)</f>
        <v>2</v>
      </c>
      <c r="QO11" s="67">
        <f>_xlfn.RANK.EQ('raw-all-komoditas'!QP11,'raw-all-komoditas'!QP$4:QP$37,0)</f>
        <v>27</v>
      </c>
      <c r="QP11" s="67">
        <f>_xlfn.RANK.EQ('raw-all-komoditas'!QQ11,'raw-all-komoditas'!QQ$4:QQ$37,0)</f>
        <v>14</v>
      </c>
      <c r="QQ11" s="67">
        <f>_xlfn.RANK.EQ('raw-all-komoditas'!QR11,'raw-all-komoditas'!QR$4:QR$37,0)</f>
        <v>7</v>
      </c>
      <c r="QR11" s="67">
        <f>_xlfn.RANK.EQ('raw-all-komoditas'!QS11,'raw-all-komoditas'!QS$4:QS$37,0)</f>
        <v>23</v>
      </c>
      <c r="QS11" s="67">
        <f>_xlfn.RANK.EQ('raw-all-komoditas'!QT11,'raw-all-komoditas'!QT$4:QT$37,0)</f>
        <v>2</v>
      </c>
      <c r="QT11" s="67">
        <f>_xlfn.RANK.EQ('raw-all-komoditas'!QU11,'raw-all-komoditas'!QU$4:QU$37,0)</f>
        <v>2</v>
      </c>
      <c r="QU11" s="67">
        <f>_xlfn.RANK.EQ('raw-all-komoditas'!QV11,'raw-all-komoditas'!QV$4:QV$37,0)</f>
        <v>28</v>
      </c>
      <c r="QV11" s="67">
        <f>_xlfn.RANK.EQ('raw-all-komoditas'!QW11,'raw-all-komoditas'!QW$4:QW$37,0)</f>
        <v>6</v>
      </c>
      <c r="QW11" s="67">
        <f>_xlfn.RANK.EQ('raw-all-komoditas'!QX11,'raw-all-komoditas'!QX$4:QX$37,0)</f>
        <v>5</v>
      </c>
      <c r="QX11" s="67">
        <f>_xlfn.RANK.EQ('raw-all-komoditas'!QY11,'raw-all-komoditas'!QY$4:QY$37,0)</f>
        <v>1</v>
      </c>
      <c r="QY11" s="67">
        <f>_xlfn.RANK.EQ('raw-all-komoditas'!QZ11,'raw-all-komoditas'!QZ$4:QZ$37,0)</f>
        <v>29</v>
      </c>
      <c r="QZ11" s="67">
        <f>_xlfn.RANK.EQ('raw-all-komoditas'!RA11,'raw-all-komoditas'!RA$4:RA$37,0)</f>
        <v>17</v>
      </c>
      <c r="RA11" s="67">
        <f>_xlfn.RANK.EQ('raw-all-komoditas'!RB11,'raw-all-komoditas'!RB$4:RB$37,0)</f>
        <v>7</v>
      </c>
      <c r="RB11" s="67">
        <f>_xlfn.RANK.EQ('raw-all-komoditas'!RC11,'raw-all-komoditas'!RC$4:RC$37,0)</f>
        <v>26</v>
      </c>
      <c r="RC11" s="67">
        <f>_xlfn.RANK.EQ('raw-all-komoditas'!RD11,'raw-all-komoditas'!RD$4:RD$37,0)</f>
        <v>13</v>
      </c>
      <c r="RD11" s="67">
        <f>_xlfn.RANK.EQ('raw-all-komoditas'!RE11,'raw-all-komoditas'!RE$4:RE$37,0)</f>
        <v>14</v>
      </c>
      <c r="RE11" s="67">
        <f>_xlfn.RANK.EQ('raw-all-komoditas'!RF11,'raw-all-komoditas'!RF$4:RF$37,0)</f>
        <v>10</v>
      </c>
      <c r="RF11" s="67">
        <f>_xlfn.RANK.EQ('raw-all-komoditas'!RG11,'raw-all-komoditas'!RG$4:RG$37,0)</f>
        <v>22</v>
      </c>
      <c r="RG11" s="67">
        <f>_xlfn.RANK.EQ('raw-all-komoditas'!RH11,'raw-all-komoditas'!RH$4:RH$37,0)</f>
        <v>20</v>
      </c>
      <c r="RH11" s="67">
        <f>_xlfn.RANK.EQ('raw-all-komoditas'!RI11,'raw-all-komoditas'!RI$4:RI$37,0)</f>
        <v>21</v>
      </c>
      <c r="RI11" s="67">
        <f>_xlfn.RANK.EQ('raw-all-komoditas'!RJ11,'raw-all-komoditas'!RJ$4:RJ$37,0)</f>
        <v>3</v>
      </c>
      <c r="RJ11" s="67">
        <f>_xlfn.RANK.EQ('raw-all-komoditas'!RK11,'raw-all-komoditas'!RK$4:RK$37,0)</f>
        <v>6</v>
      </c>
      <c r="RK11" s="67">
        <f>_xlfn.RANK.EQ('raw-all-komoditas'!RL11,'raw-all-komoditas'!RL$4:RL$37,0)</f>
        <v>3</v>
      </c>
      <c r="RL11" s="67">
        <f>_xlfn.RANK.EQ('raw-all-komoditas'!RM11,'raw-all-komoditas'!RM$4:RM$37,0)</f>
        <v>19</v>
      </c>
      <c r="RM11" s="67">
        <f>_xlfn.RANK.EQ('raw-all-komoditas'!RN11,'raw-all-komoditas'!RN$4:RN$37,0)</f>
        <v>22</v>
      </c>
      <c r="RN11" s="67">
        <f>_xlfn.RANK.EQ('raw-all-komoditas'!RO11,'raw-all-komoditas'!RO$4:RO$37,0)</f>
        <v>27</v>
      </c>
      <c r="RO11" s="67">
        <f>_xlfn.RANK.EQ('raw-all-komoditas'!RP11,'raw-all-komoditas'!RP$4:RP$37,0)</f>
        <v>28</v>
      </c>
      <c r="RP11" s="67">
        <f>_xlfn.RANK.EQ('raw-all-komoditas'!RQ11,'raw-all-komoditas'!RQ$4:RQ$37,0)</f>
        <v>6</v>
      </c>
      <c r="RQ11" s="67">
        <f>_xlfn.RANK.EQ('raw-all-komoditas'!RR11,'raw-all-komoditas'!RR$4:RR$37,0)</f>
        <v>9</v>
      </c>
      <c r="RR11" s="67">
        <f>_xlfn.RANK.EQ('raw-all-komoditas'!RS11,'raw-all-komoditas'!RS$4:RS$37,0)</f>
        <v>11</v>
      </c>
      <c r="RS11" s="67">
        <f>_xlfn.RANK.EQ('raw-all-komoditas'!RT11,'raw-all-komoditas'!RT$4:RT$37,0)</f>
        <v>8</v>
      </c>
      <c r="RT11" s="67">
        <f>_xlfn.RANK.EQ('raw-all-komoditas'!RU11,'raw-all-komoditas'!RU$4:RU$37,0)</f>
        <v>17</v>
      </c>
      <c r="RU11" s="67">
        <f>_xlfn.RANK.EQ('raw-all-komoditas'!RV11,'raw-all-komoditas'!RV$4:RV$37,0)</f>
        <v>13</v>
      </c>
      <c r="RV11" s="67">
        <f>_xlfn.RANK.EQ('raw-all-komoditas'!RW11,'raw-all-komoditas'!RW$4:RW$37,0)</f>
        <v>21</v>
      </c>
      <c r="RW11" s="67">
        <f>_xlfn.RANK.EQ('raw-all-komoditas'!RX11,'raw-all-komoditas'!RX$4:RX$37,0)</f>
        <v>15</v>
      </c>
      <c r="RX11" s="67">
        <f>_xlfn.RANK.EQ('raw-all-komoditas'!RY11,'raw-all-komoditas'!RY$4:RY$37,0)</f>
        <v>11</v>
      </c>
      <c r="RY11" s="67">
        <f>_xlfn.RANK.EQ('raw-all-komoditas'!RZ11,'raw-all-komoditas'!RZ$4:RZ$37,0)</f>
        <v>22</v>
      </c>
      <c r="RZ11" s="67">
        <f>_xlfn.RANK.EQ('raw-all-komoditas'!SA11,'raw-all-komoditas'!SA$4:SA$37,0)</f>
        <v>14</v>
      </c>
      <c r="SA11" s="67">
        <f>_xlfn.RANK.EQ('raw-all-komoditas'!SB11,'raw-all-komoditas'!SB$4:SB$37,0)</f>
        <v>18</v>
      </c>
      <c r="SB11" s="67">
        <f>_xlfn.RANK.EQ('raw-all-komoditas'!SC11,'raw-all-komoditas'!SC$4:SC$37,0)</f>
        <v>20</v>
      </c>
      <c r="SC11" s="67">
        <f>_xlfn.RANK.EQ('raw-all-komoditas'!SD11,'raw-all-komoditas'!SD$4:SD$37,0)</f>
        <v>5</v>
      </c>
      <c r="SD11" s="67">
        <f>_xlfn.RANK.EQ('raw-all-komoditas'!SE11,'raw-all-komoditas'!SE$4:SE$37,0)</f>
        <v>2</v>
      </c>
      <c r="SE11" s="67">
        <f>_xlfn.RANK.EQ('raw-all-komoditas'!SF11,'raw-all-komoditas'!SF$4:SF$37,0)</f>
        <v>8</v>
      </c>
      <c r="SF11" s="67">
        <f>_xlfn.RANK.EQ('raw-all-komoditas'!SG11,'raw-all-komoditas'!SG$4:SG$37,0)</f>
        <v>5</v>
      </c>
      <c r="SG11" s="67">
        <f>_xlfn.RANK.EQ('raw-all-komoditas'!SH11,'raw-all-komoditas'!SH$4:SH$37,0)</f>
        <v>4</v>
      </c>
      <c r="SH11" s="67">
        <f>_xlfn.RANK.EQ('raw-all-komoditas'!SI11,'raw-all-komoditas'!SI$4:SI$37,0)</f>
        <v>2</v>
      </c>
      <c r="SI11" s="67">
        <f>_xlfn.RANK.EQ('raw-all-komoditas'!SJ11,'raw-all-komoditas'!SJ$4:SJ$37,0)</f>
        <v>2</v>
      </c>
      <c r="SJ11" s="67">
        <f>_xlfn.RANK.EQ('raw-all-komoditas'!SK11,'raw-all-komoditas'!SK$4:SK$37,0)</f>
        <v>4</v>
      </c>
      <c r="SK11" s="67">
        <f>_xlfn.RANK.EQ('raw-all-komoditas'!SL11,'raw-all-komoditas'!SL$4:SL$37,0)</f>
        <v>2</v>
      </c>
      <c r="SL11" s="67">
        <f>_xlfn.RANK.EQ('raw-all-komoditas'!SM11,'raw-all-komoditas'!SM$4:SM$37,0)</f>
        <v>4</v>
      </c>
      <c r="SM11" s="67">
        <f>_xlfn.RANK.EQ('raw-all-komoditas'!SN11,'raw-all-komoditas'!SN$4:SN$37,0)</f>
        <v>22</v>
      </c>
      <c r="SN11" s="67">
        <f>_xlfn.RANK.EQ('raw-all-komoditas'!SO11,'raw-all-komoditas'!SO$4:SO$37,0)</f>
        <v>5</v>
      </c>
      <c r="SO11" s="67">
        <f>_xlfn.RANK.EQ('raw-all-komoditas'!SP11,'raw-all-komoditas'!SP$4:SP$37,0)</f>
        <v>8</v>
      </c>
      <c r="SP11" s="67">
        <f>_xlfn.RANK.EQ('raw-all-komoditas'!SQ11,'raw-all-komoditas'!SQ$4:SQ$37,0)</f>
        <v>17</v>
      </c>
      <c r="SQ11" s="67">
        <f>_xlfn.RANK.EQ('raw-all-komoditas'!SR11,'raw-all-komoditas'!SR$4:SR$37,0)</f>
        <v>2</v>
      </c>
      <c r="SR11" s="67">
        <f>_xlfn.RANK.EQ('raw-all-komoditas'!SS11,'raw-all-komoditas'!SS$4:SS$37,0)</f>
        <v>19</v>
      </c>
      <c r="SS11" s="67">
        <f>_xlfn.RANK.EQ('raw-all-komoditas'!ST11,'raw-all-komoditas'!ST$4:ST$37,0)</f>
        <v>9</v>
      </c>
      <c r="ST11" s="67">
        <f>_xlfn.RANK.EQ('raw-all-komoditas'!SU11,'raw-all-komoditas'!SU$4:SU$37,0)</f>
        <v>9</v>
      </c>
      <c r="SU11" s="67">
        <f>_xlfn.RANK.EQ('raw-all-komoditas'!SV11,'raw-all-komoditas'!SV$4:SV$37,0)</f>
        <v>18</v>
      </c>
      <c r="SV11" s="67">
        <f>_xlfn.RANK.EQ('raw-all-komoditas'!SW11,'raw-all-komoditas'!SW$4:SW$37,0)</f>
        <v>2</v>
      </c>
      <c r="SW11" s="67">
        <f>_xlfn.RANK.EQ('raw-all-komoditas'!SX11,'raw-all-komoditas'!SX$4:SX$37,0)</f>
        <v>5</v>
      </c>
      <c r="SX11" s="67">
        <f>_xlfn.RANK.EQ('raw-all-komoditas'!SY11,'raw-all-komoditas'!SY$4:SY$37,0)</f>
        <v>14</v>
      </c>
      <c r="SY11" s="67">
        <f>_xlfn.RANK.EQ('raw-all-komoditas'!SZ11,'raw-all-komoditas'!SZ$4:SZ$37,0)</f>
        <v>9</v>
      </c>
      <c r="SZ11" s="67">
        <f>_xlfn.RANK.EQ('raw-all-komoditas'!TA11,'raw-all-komoditas'!TA$4:TA$37,0)</f>
        <v>10</v>
      </c>
      <c r="TA11" s="67">
        <f>_xlfn.RANK.EQ('raw-all-komoditas'!TB11,'raw-all-komoditas'!TB$4:TB$37,0)</f>
        <v>13</v>
      </c>
      <c r="TB11" s="67">
        <f>_xlfn.RANK.EQ('raw-all-komoditas'!TC11,'raw-all-komoditas'!TC$4:TC$37,0)</f>
        <v>16</v>
      </c>
      <c r="TC11" s="67">
        <f>_xlfn.RANK.EQ('raw-all-komoditas'!TD11,'raw-all-komoditas'!TD$4:TD$37,0)</f>
        <v>5</v>
      </c>
      <c r="TD11" s="67">
        <f>_xlfn.RANK.EQ('raw-all-komoditas'!TE11,'raw-all-komoditas'!TE$4:TE$37,0)</f>
        <v>2</v>
      </c>
      <c r="TE11" s="67">
        <f>_xlfn.RANK.EQ('raw-all-komoditas'!TF11,'raw-all-komoditas'!TF$4:TF$37,0)</f>
        <v>5</v>
      </c>
      <c r="TF11" s="67">
        <f>_xlfn.RANK.EQ('raw-all-komoditas'!TG11,'raw-all-komoditas'!TG$4:TG$37,0)</f>
        <v>29</v>
      </c>
      <c r="TG11" s="67">
        <f>_xlfn.RANK.EQ('raw-all-komoditas'!TH11,'raw-all-komoditas'!TH$4:TH$37,0)</f>
        <v>3</v>
      </c>
      <c r="TH11" s="67">
        <f>_xlfn.RANK.EQ('raw-all-komoditas'!TI11,'raw-all-komoditas'!TI$4:TI$37,0)</f>
        <v>28</v>
      </c>
      <c r="TI11" s="67">
        <f>_xlfn.RANK.EQ('raw-all-komoditas'!TJ11,'raw-all-komoditas'!TJ$4:TJ$37,0)</f>
        <v>22</v>
      </c>
      <c r="TJ11" s="67">
        <f>_xlfn.RANK.EQ('raw-all-komoditas'!TK11,'raw-all-komoditas'!TK$4:TK$37,0)</f>
        <v>27</v>
      </c>
      <c r="TK11" s="67">
        <f>_xlfn.RANK.EQ('raw-all-komoditas'!TL11,'raw-all-komoditas'!TL$4:TL$37,0)</f>
        <v>5</v>
      </c>
      <c r="TL11" s="67">
        <f>_xlfn.RANK.EQ('raw-all-komoditas'!TM11,'raw-all-komoditas'!TM$4:TM$37,0)</f>
        <v>8</v>
      </c>
      <c r="TM11" s="67">
        <f>_xlfn.RANK.EQ('raw-all-komoditas'!TN11,'raw-all-komoditas'!TN$4:TN$37,0)</f>
        <v>17</v>
      </c>
      <c r="TN11" s="67">
        <f>_xlfn.RANK.EQ('raw-all-komoditas'!TO11,'raw-all-komoditas'!TO$4:TO$37,0)</f>
        <v>13</v>
      </c>
      <c r="TO11" s="67">
        <f>_xlfn.RANK.EQ('raw-all-komoditas'!TP11,'raw-all-komoditas'!TP$4:TP$37,0)</f>
        <v>17</v>
      </c>
      <c r="TP11" s="67">
        <f>_xlfn.RANK.EQ('raw-all-komoditas'!TQ11,'raw-all-komoditas'!TQ$4:TQ$37,0)</f>
        <v>14</v>
      </c>
      <c r="TQ11" s="67">
        <f>_xlfn.RANK.EQ('raw-all-komoditas'!TR11,'raw-all-komoditas'!TR$4:TR$37,0)</f>
        <v>5</v>
      </c>
      <c r="TR11" s="67">
        <f>_xlfn.RANK.EQ('raw-all-komoditas'!TS11,'raw-all-komoditas'!TS$4:TS$37,0)</f>
        <v>18</v>
      </c>
      <c r="TS11" s="67">
        <f>_xlfn.RANK.EQ('raw-all-komoditas'!TT11,'raw-all-komoditas'!TT$4:TT$37,0)</f>
        <v>26</v>
      </c>
      <c r="TT11" s="67">
        <f>_xlfn.RANK.EQ('raw-all-komoditas'!TU11,'raw-all-komoditas'!TU$4:TU$37,0)</f>
        <v>8</v>
      </c>
      <c r="TU11" s="67">
        <f>_xlfn.RANK.EQ('raw-all-komoditas'!TV11,'raw-all-komoditas'!TV$4:TV$37,0)</f>
        <v>21</v>
      </c>
      <c r="TW11" s="68">
        <f>_xlfn.RANK.EQ('raw-all-komoditas'!TX11,'raw-all-komoditas'!TX$4:TX$37,0)</f>
        <v>5</v>
      </c>
      <c r="TX11" s="68">
        <f>_xlfn.RANK.EQ('raw-all-komoditas'!TY11,'raw-all-komoditas'!TY$4:TY$37,0)</f>
        <v>18</v>
      </c>
      <c r="TY11" s="68">
        <f>_xlfn.RANK.EQ('raw-all-komoditas'!TZ11,'raw-all-komoditas'!TZ$4:TZ$37,0)</f>
        <v>3</v>
      </c>
      <c r="TZ11" s="68">
        <f>_xlfn.RANK.EQ('raw-all-komoditas'!UA11,'raw-all-komoditas'!UA$4:UA$37,0)</f>
        <v>8</v>
      </c>
      <c r="UA11" s="68">
        <f>_xlfn.RANK.EQ('raw-all-komoditas'!UB11,'raw-all-komoditas'!UB$4:UB$37,0)</f>
        <v>10</v>
      </c>
      <c r="UB11" s="68">
        <f>_xlfn.RANK.EQ('raw-all-komoditas'!UC11,'raw-all-komoditas'!UC$4:UC$37,0)</f>
        <v>6</v>
      </c>
      <c r="UC11" s="68">
        <f>_xlfn.RANK.EQ('raw-all-komoditas'!UD11,'raw-all-komoditas'!UD$4:UD$37,0)</f>
        <v>10</v>
      </c>
      <c r="UD11" s="68">
        <f>_xlfn.RANK.EQ('raw-all-komoditas'!UE11,'raw-all-komoditas'!UE$4:UE$37,0)</f>
        <v>3</v>
      </c>
      <c r="UE11" s="68">
        <f>_xlfn.RANK.EQ('raw-all-komoditas'!UF11,'raw-all-komoditas'!UF$4:UF$37,0)</f>
        <v>10</v>
      </c>
      <c r="UF11" s="68">
        <f>_xlfn.RANK.EQ('raw-all-komoditas'!UG11,'raw-all-komoditas'!UG$4:UG$37,0)</f>
        <v>17</v>
      </c>
      <c r="UG11" s="68">
        <f>_xlfn.RANK.EQ('raw-all-komoditas'!UH11,'raw-all-komoditas'!UH$4:UH$37,0)</f>
        <v>2</v>
      </c>
      <c r="UH11" s="68">
        <f>_xlfn.RANK.EQ('raw-all-komoditas'!UI11,'raw-all-komoditas'!UI$4:UI$37,0)</f>
        <v>14</v>
      </c>
      <c r="UI11" s="68">
        <f>_xlfn.RANK.EQ('raw-all-komoditas'!UJ11,'raw-all-komoditas'!UJ$4:UJ$37,0)</f>
        <v>7</v>
      </c>
      <c r="UJ11" s="68">
        <f>_xlfn.RANK.EQ('raw-all-komoditas'!UK11,'raw-all-komoditas'!UK$4:UK$37,0)</f>
        <v>8</v>
      </c>
      <c r="UK11" s="68">
        <f>_xlfn.RANK.EQ('raw-all-komoditas'!UL11,'raw-all-komoditas'!UL$4:UL$37,0)</f>
        <v>3</v>
      </c>
      <c r="UL11" s="68">
        <f>_xlfn.RANK.EQ('raw-all-komoditas'!UM11,'raw-all-komoditas'!UM$4:UM$37,0)</f>
        <v>5</v>
      </c>
      <c r="UM11" s="68">
        <f>_xlfn.RANK.EQ('raw-all-komoditas'!UN11,'raw-all-komoditas'!UN$4:UN$37,0)</f>
        <v>4</v>
      </c>
      <c r="UN11" s="68">
        <f>_xlfn.RANK.EQ('raw-all-komoditas'!UO11,'raw-all-komoditas'!UO$4:UO$37,0)</f>
        <v>1</v>
      </c>
      <c r="UO11" s="68">
        <f>_xlfn.RANK.EQ('raw-all-komoditas'!UP11,'raw-all-komoditas'!UP$4:UP$37,0)</f>
        <v>4</v>
      </c>
      <c r="UP11" s="68">
        <f>_xlfn.RANK.EQ('raw-all-komoditas'!UQ11,'raw-all-komoditas'!UQ$4:UQ$37,0)</f>
        <v>11</v>
      </c>
      <c r="UQ11" s="68">
        <f>_xlfn.RANK.EQ('raw-all-komoditas'!UR11,'raw-all-komoditas'!UR$4:UR$37,0)</f>
        <v>4</v>
      </c>
      <c r="UR11" s="68">
        <f>_xlfn.RANK.EQ('raw-all-komoditas'!US11,'raw-all-komoditas'!US$4:US$37,0)</f>
        <v>3</v>
      </c>
      <c r="US11" s="68">
        <f>_xlfn.RANK.EQ('raw-all-komoditas'!UT11,'raw-all-komoditas'!UT$4:UT$37,0)</f>
        <v>2</v>
      </c>
      <c r="UT11" s="68">
        <f>_xlfn.RANK.EQ('raw-all-komoditas'!UU11,'raw-all-komoditas'!UU$4:UU$37,0)</f>
        <v>8</v>
      </c>
      <c r="UU11" s="68">
        <f>_xlfn.RANK.EQ('raw-all-komoditas'!UV11,'raw-all-komoditas'!UV$4:UV$37,0)</f>
        <v>6</v>
      </c>
      <c r="UV11" s="68">
        <f>_xlfn.RANK.EQ('raw-all-komoditas'!UW11,'raw-all-komoditas'!UW$4:UW$37,0)</f>
        <v>10</v>
      </c>
      <c r="UW11" s="68">
        <f>_xlfn.RANK.EQ('raw-all-komoditas'!UX11,'raw-all-komoditas'!UX$4:UX$37,0)</f>
        <v>3</v>
      </c>
      <c r="UX11" s="68">
        <f>_xlfn.RANK.EQ('raw-all-komoditas'!UY11,'raw-all-komoditas'!UY$4:UY$37,0)</f>
        <v>9</v>
      </c>
      <c r="UY11" s="68">
        <f>_xlfn.RANK.EQ('raw-all-komoditas'!UZ11,'raw-all-komoditas'!UZ$4:UZ$37,0)</f>
        <v>3</v>
      </c>
      <c r="UZ11" s="68">
        <f>_xlfn.RANK.EQ('raw-all-komoditas'!VA11,'raw-all-komoditas'!VA$4:VA$37,0)</f>
        <v>14</v>
      </c>
      <c r="VA11" s="68">
        <f>_xlfn.RANK.EQ('raw-all-komoditas'!VB11,'raw-all-komoditas'!VB$4:VB$37,0)</f>
        <v>3</v>
      </c>
      <c r="VB11" s="68">
        <f>_xlfn.RANK.EQ('raw-all-komoditas'!VC11,'raw-all-komoditas'!VC$4:VC$37,0)</f>
        <v>8</v>
      </c>
      <c r="VC11" s="68">
        <f>_xlfn.RANK.EQ('raw-all-komoditas'!VD11,'raw-all-komoditas'!VD$4:VD$37,0)</f>
        <v>10</v>
      </c>
      <c r="VD11" s="68">
        <f>_xlfn.RANK.EQ('raw-all-komoditas'!VE11,'raw-all-komoditas'!VE$4:VE$37,0)</f>
        <v>4</v>
      </c>
      <c r="VE11" s="68">
        <f>_xlfn.RANK.EQ('raw-all-komoditas'!VF11,'raw-all-komoditas'!VF$4:VF$37,0)</f>
        <v>2</v>
      </c>
      <c r="VF11" s="68">
        <f>_xlfn.RANK.EQ('raw-all-komoditas'!VG11,'raw-all-komoditas'!VG$4:VG$37,0)</f>
        <v>2</v>
      </c>
      <c r="VG11" s="68">
        <f>_xlfn.RANK.EQ('raw-all-komoditas'!VH11,'raw-all-komoditas'!VH$4:VH$37,0)</f>
        <v>3</v>
      </c>
      <c r="VH11" s="68">
        <f>_xlfn.RANK.EQ('raw-all-komoditas'!VI11,'raw-all-komoditas'!VI$4:VI$37,0)</f>
        <v>2</v>
      </c>
      <c r="VI11" s="68">
        <f>_xlfn.RANK.EQ('raw-all-komoditas'!VJ11,'raw-all-komoditas'!VJ$4:VJ$37,0)</f>
        <v>3</v>
      </c>
      <c r="VJ11" s="68">
        <f>_xlfn.RANK.EQ('raw-all-komoditas'!VK11,'raw-all-komoditas'!VK$4:VK$37,0)</f>
        <v>12</v>
      </c>
      <c r="VK11" s="68">
        <f>_xlfn.RANK.EQ('raw-all-komoditas'!VL11,'raw-all-komoditas'!VL$4:VL$37,0)</f>
        <v>2</v>
      </c>
      <c r="VL11" s="68">
        <f>_xlfn.RANK.EQ('raw-all-komoditas'!VM11,'raw-all-komoditas'!VM$4:VM$37,0)</f>
        <v>11</v>
      </c>
      <c r="VM11" s="68">
        <f>_xlfn.RANK.EQ('raw-all-komoditas'!VN11,'raw-all-komoditas'!VN$4:VN$37,0)</f>
        <v>2</v>
      </c>
      <c r="VN11" s="68">
        <f>_xlfn.RANK.EQ('raw-all-komoditas'!VO11,'raw-all-komoditas'!VO$4:VO$37,0)</f>
        <v>3</v>
      </c>
      <c r="VO11" s="68">
        <f>_xlfn.RANK.EQ('raw-all-komoditas'!VP11,'raw-all-komoditas'!VP$4:VP$37,0)</f>
        <v>6</v>
      </c>
      <c r="VP11" s="68">
        <f>_xlfn.RANK.EQ('raw-all-komoditas'!VQ11,'raw-all-komoditas'!VQ$4:VQ$37,0)</f>
        <v>17</v>
      </c>
      <c r="VQ11" s="68">
        <f>_xlfn.RANK.EQ('raw-all-komoditas'!VR11,'raw-all-komoditas'!VR$4:VR$37,0)</f>
        <v>18</v>
      </c>
      <c r="VR11" s="68">
        <f>_xlfn.RANK.EQ('raw-all-komoditas'!VS11,'raw-all-komoditas'!VS$4:VS$37,0)</f>
        <v>15</v>
      </c>
      <c r="VS11" s="68">
        <f>_xlfn.RANK.EQ('raw-all-komoditas'!VT11,'raw-all-komoditas'!VT$4:VT$37,0)</f>
        <v>13</v>
      </c>
      <c r="VT11" s="68">
        <f>_xlfn.RANK.EQ('raw-all-komoditas'!VU11,'raw-all-komoditas'!VU$4:VU$37,0)</f>
        <v>4</v>
      </c>
      <c r="VU11" s="68">
        <f>_xlfn.RANK.EQ('raw-all-komoditas'!VV11,'raw-all-komoditas'!VV$4:VV$37,0)</f>
        <v>3</v>
      </c>
      <c r="VV11" s="68">
        <f>_xlfn.RANK.EQ('raw-all-komoditas'!VW11,'raw-all-komoditas'!VW$4:VW$37,0)</f>
        <v>10</v>
      </c>
      <c r="VW11" s="68">
        <f>_xlfn.RANK.EQ('raw-all-komoditas'!VX11,'raw-all-komoditas'!VX$4:VX$37,0)</f>
        <v>6</v>
      </c>
      <c r="VX11" s="68">
        <f>_xlfn.RANK.EQ('raw-all-komoditas'!VY11,'raw-all-komoditas'!VY$4:VY$37,0)</f>
        <v>5</v>
      </c>
      <c r="VY11" s="68">
        <f>_xlfn.RANK.EQ('raw-all-komoditas'!VZ11,'raw-all-komoditas'!VZ$4:VZ$37,0)</f>
        <v>2</v>
      </c>
      <c r="VZ11" s="68">
        <f>_xlfn.RANK.EQ('raw-all-komoditas'!WA11,'raw-all-komoditas'!WA$4:WA$37,0)</f>
        <v>2</v>
      </c>
      <c r="WA11" s="68">
        <f>_xlfn.RANK.EQ('raw-all-komoditas'!WB11,'raw-all-komoditas'!WB$4:WB$37,0)</f>
        <v>5</v>
      </c>
      <c r="WB11" s="68">
        <f>_xlfn.RANK.EQ('raw-all-komoditas'!WC11,'raw-all-komoditas'!WC$4:WC$37,0)</f>
        <v>2</v>
      </c>
      <c r="WC11" s="68">
        <f>_xlfn.RANK.EQ('raw-all-komoditas'!WD11,'raw-all-komoditas'!WD$4:WD$37,0)</f>
        <v>8</v>
      </c>
      <c r="WD11" s="68">
        <f>_xlfn.RANK.EQ('raw-all-komoditas'!WE11,'raw-all-komoditas'!WE$4:WE$37,0)</f>
        <v>9</v>
      </c>
      <c r="WE11" s="68">
        <f>_xlfn.RANK.EQ('raw-all-komoditas'!WF11,'raw-all-komoditas'!WF$4:WF$37,0)</f>
        <v>7</v>
      </c>
      <c r="WF11" s="68">
        <f>_xlfn.RANK.EQ('raw-all-komoditas'!WG11,'raw-all-komoditas'!WG$4:WG$37,0)</f>
        <v>13</v>
      </c>
      <c r="WG11" s="68">
        <f>_xlfn.RANK.EQ('raw-all-komoditas'!WH11,'raw-all-komoditas'!WH$4:WH$37,0)</f>
        <v>17</v>
      </c>
      <c r="WH11" s="68">
        <f>_xlfn.RANK.EQ('raw-all-komoditas'!WI11,'raw-all-komoditas'!WI$4:WI$37,0)</f>
        <v>4</v>
      </c>
      <c r="WI11" s="68">
        <f>_xlfn.RANK.EQ('raw-all-komoditas'!WJ11,'raw-all-komoditas'!WJ$4:WJ$37,0)</f>
        <v>2</v>
      </c>
      <c r="WJ11" s="68">
        <f>_xlfn.RANK.EQ('raw-all-komoditas'!WK11,'raw-all-komoditas'!WK$4:WK$37,0)</f>
        <v>14</v>
      </c>
      <c r="WK11" s="68">
        <f>_xlfn.RANK.EQ('raw-all-komoditas'!WL11,'raw-all-komoditas'!WL$4:WL$37,0)</f>
        <v>2</v>
      </c>
      <c r="WL11" s="68">
        <f>_xlfn.RANK.EQ('raw-all-komoditas'!WM11,'raw-all-komoditas'!WM$4:WM$37,0)</f>
        <v>3</v>
      </c>
      <c r="WM11" s="68">
        <f>_xlfn.RANK.EQ('raw-all-komoditas'!WN11,'raw-all-komoditas'!WN$4:WN$37,0)</f>
        <v>15</v>
      </c>
      <c r="WO11" s="69">
        <f>_xlfn.RANK.EQ('raw-all-komoditas'!WP11,'raw-all-komoditas'!WP$4:WP$37,0)</f>
        <v>17</v>
      </c>
      <c r="WP11" s="69">
        <f>_xlfn.RANK.EQ('raw-all-komoditas'!WQ11,'raw-all-komoditas'!WQ$4:WQ$37,0)</f>
        <v>3</v>
      </c>
      <c r="WQ11" s="69">
        <f>_xlfn.RANK.EQ('raw-all-komoditas'!WR11,'raw-all-komoditas'!WR$4:WR$37,0)</f>
        <v>5</v>
      </c>
      <c r="WR11" s="69">
        <f>_xlfn.RANK.EQ('raw-all-komoditas'!WS11,'raw-all-komoditas'!WS$4:WS$37,0)</f>
        <v>17</v>
      </c>
      <c r="WS11" s="69">
        <f>_xlfn.RANK.EQ('raw-all-komoditas'!WT11,'raw-all-komoditas'!WT$4:WT$37,0)</f>
        <v>5</v>
      </c>
      <c r="WT11" s="69">
        <f>_xlfn.RANK.EQ('raw-all-komoditas'!WU11,'raw-all-komoditas'!WU$4:WU$37,0)</f>
        <v>19</v>
      </c>
      <c r="WU11" s="69">
        <f>_xlfn.RANK.EQ('raw-all-komoditas'!WV11,'raw-all-komoditas'!WV$4:WV$37,0)</f>
        <v>13</v>
      </c>
      <c r="WV11" s="69">
        <f>_xlfn.RANK.EQ('raw-all-komoditas'!WW11,'raw-all-komoditas'!WW$4:WW$37,0)</f>
        <v>16</v>
      </c>
      <c r="WW11" s="69">
        <f>_xlfn.RANK.EQ('raw-all-komoditas'!WX11,'raw-all-komoditas'!WX$4:WX$37,0)</f>
        <v>9</v>
      </c>
      <c r="WX11" s="69">
        <f>_xlfn.RANK.EQ('raw-all-komoditas'!WY11,'raw-all-komoditas'!WY$4:WY$37,0)</f>
        <v>13</v>
      </c>
      <c r="WY11" s="69">
        <f>_xlfn.RANK.EQ('raw-all-komoditas'!WZ11,'raw-all-komoditas'!WZ$4:WZ$37,0)</f>
        <v>8</v>
      </c>
      <c r="WZ11" s="69">
        <f>_xlfn.RANK.EQ('raw-all-komoditas'!XA11,'raw-all-komoditas'!XA$4:XA$37,0)</f>
        <v>16</v>
      </c>
      <c r="XA11" s="69">
        <f>_xlfn.RANK.EQ('raw-all-komoditas'!XB11,'raw-all-komoditas'!XB$4:XB$37,0)</f>
        <v>7</v>
      </c>
      <c r="XB11" s="69">
        <f>_xlfn.RANK.EQ('raw-all-komoditas'!XC11,'raw-all-komoditas'!XC$4:XC$37,0)</f>
        <v>18</v>
      </c>
      <c r="XC11" s="69">
        <f>_xlfn.RANK.EQ('raw-all-komoditas'!XD11,'raw-all-komoditas'!XD$4:XD$37,0)</f>
        <v>18</v>
      </c>
      <c r="XD11" s="69">
        <f>_xlfn.RANK.EQ('raw-all-komoditas'!XE11,'raw-all-komoditas'!XE$4:XE$37,0)</f>
        <v>4</v>
      </c>
      <c r="XE11" s="69">
        <f>_xlfn.RANK.EQ('raw-all-komoditas'!XF11,'raw-all-komoditas'!XF$4:XF$37,0)</f>
        <v>9</v>
      </c>
      <c r="XG11" s="70">
        <f>_xlfn.RANK.EQ('raw-all-komoditas'!XH11,'raw-all-komoditas'!XH$4:XH$37,0)</f>
        <v>3</v>
      </c>
      <c r="XH11" s="70">
        <f>_xlfn.RANK.EQ('raw-all-komoditas'!XI11,'raw-all-komoditas'!XI$4:XI$37,0)</f>
        <v>2</v>
      </c>
      <c r="XI11" s="70">
        <f>_xlfn.RANK.EQ('raw-all-komoditas'!XJ11,'raw-all-komoditas'!XJ$4:XJ$37,0)</f>
        <v>7</v>
      </c>
      <c r="XJ11" s="70">
        <f>_xlfn.RANK.EQ('raw-all-komoditas'!XK11,'raw-all-komoditas'!XK$4:XK$37,0)</f>
        <v>4</v>
      </c>
      <c r="XK11" s="70">
        <f>_xlfn.RANK.EQ('raw-all-komoditas'!XL11,'raw-all-komoditas'!XL$4:XL$37,0)</f>
        <v>3</v>
      </c>
      <c r="XL11" s="70">
        <f>_xlfn.RANK.EQ('raw-all-komoditas'!XM11,'raw-all-komoditas'!XM$4:XM$37,0)</f>
        <v>6</v>
      </c>
      <c r="XM11" s="70">
        <f>_xlfn.RANK.EQ('raw-all-komoditas'!XN11,'raw-all-komoditas'!XN$4:XN$37,0)</f>
        <v>5</v>
      </c>
      <c r="XN11" s="70">
        <f>_xlfn.RANK.EQ('raw-all-komoditas'!XO11,'raw-all-komoditas'!XO$4:XO$37,0)</f>
        <v>2</v>
      </c>
      <c r="XO11" s="70">
        <f>_xlfn.RANK.EQ('raw-all-komoditas'!XP11,'raw-all-komoditas'!XP$4:XP$37,0)</f>
        <v>1</v>
      </c>
      <c r="XP11" s="70">
        <f>_xlfn.RANK.EQ('raw-all-komoditas'!XQ11,'raw-all-komoditas'!XQ$4:XQ$37,0)</f>
        <v>9</v>
      </c>
      <c r="XQ11" s="70">
        <f>_xlfn.RANK.EQ('raw-all-komoditas'!XR11,'raw-all-komoditas'!XR$4:XR$37,0)</f>
        <v>2</v>
      </c>
      <c r="XR11" s="70">
        <f>_xlfn.RANK.EQ('raw-all-komoditas'!XS11,'raw-all-komoditas'!XS$4:XS$37,0)</f>
        <v>2</v>
      </c>
      <c r="XS11" s="70">
        <f>_xlfn.RANK.EQ('raw-all-komoditas'!XT11,'raw-all-komoditas'!XT$4:XT$37,0)</f>
        <v>2</v>
      </c>
      <c r="XT11" s="70">
        <f>_xlfn.RANK.EQ('raw-all-komoditas'!XU11,'raw-all-komoditas'!XU$4:XU$37,0)</f>
        <v>9</v>
      </c>
      <c r="XU11" s="70">
        <f>_xlfn.RANK.EQ('raw-all-komoditas'!XV11,'raw-all-komoditas'!XV$4:XV$37,0)</f>
        <v>2</v>
      </c>
      <c r="XV11" s="70">
        <f>_xlfn.RANK.EQ('raw-all-komoditas'!XW11,'raw-all-komoditas'!XW$4:XW$37,0)</f>
        <v>11</v>
      </c>
      <c r="XW11" s="70">
        <f>_xlfn.RANK.EQ('raw-all-komoditas'!XX11,'raw-all-komoditas'!XX$4:XX$37,0)</f>
        <v>5</v>
      </c>
      <c r="XX11" s="70">
        <f>_xlfn.RANK.EQ('raw-all-komoditas'!XY11,'raw-all-komoditas'!XY$4:XY$37,0)</f>
        <v>15</v>
      </c>
      <c r="XY11" s="70">
        <f>_xlfn.RANK.EQ('raw-all-komoditas'!XZ11,'raw-all-komoditas'!XZ$4:XZ$37,0)</f>
        <v>4</v>
      </c>
      <c r="XZ11" s="70">
        <f>_xlfn.RANK.EQ('raw-all-komoditas'!YA11,'raw-all-komoditas'!YA$4:YA$37,0)</f>
        <v>6</v>
      </c>
      <c r="YA11" s="70">
        <f>_xlfn.RANK.EQ('raw-all-komoditas'!YB11,'raw-all-komoditas'!YB$4:YB$37,0)</f>
        <v>2</v>
      </c>
      <c r="YB11" s="70">
        <f>_xlfn.RANK.EQ('raw-all-komoditas'!YC11,'raw-all-komoditas'!YC$4:YC$37,0)</f>
        <v>5</v>
      </c>
      <c r="YC11" s="70">
        <f>_xlfn.RANK.EQ('raw-all-komoditas'!YD11,'raw-all-komoditas'!YD$4:YD$37,0)</f>
        <v>3</v>
      </c>
      <c r="YD11" s="70">
        <f>_xlfn.RANK.EQ('raw-all-komoditas'!YE11,'raw-all-komoditas'!YE$4:YE$37,0)</f>
        <v>4</v>
      </c>
      <c r="YE11" s="70">
        <f>_xlfn.RANK.EQ('raw-all-komoditas'!YF11,'raw-all-komoditas'!YF$4:YF$37,0)</f>
        <v>5</v>
      </c>
      <c r="YF11" s="70">
        <f>_xlfn.RANK.EQ('raw-all-komoditas'!YG11,'raw-all-komoditas'!YG$4:YG$37,0)</f>
        <v>2</v>
      </c>
      <c r="YG11" s="70">
        <f>_xlfn.RANK.EQ('raw-all-komoditas'!YH11,'raw-all-komoditas'!YH$4:YH$37,0)</f>
        <v>2</v>
      </c>
      <c r="YI11" s="71">
        <f>_xlfn.RANK.EQ('raw-all-komoditas'!YJ11,'raw-all-komoditas'!YJ$4:YJ$37,0)</f>
        <v>5</v>
      </c>
      <c r="YJ11" s="71">
        <f>_xlfn.RANK.EQ('raw-all-komoditas'!YK11,'raw-all-komoditas'!YK$4:YK$37,0)</f>
        <v>13</v>
      </c>
      <c r="YK11" s="71">
        <f>_xlfn.RANK.EQ('raw-all-komoditas'!YL11,'raw-all-komoditas'!YL$4:YL$37,0)</f>
        <v>1</v>
      </c>
      <c r="YL11" s="71">
        <f>_xlfn.RANK.EQ('raw-all-komoditas'!YM11,'raw-all-komoditas'!YM$4:YM$37,0)</f>
        <v>1</v>
      </c>
      <c r="YM11" s="71">
        <f>_xlfn.RANK.EQ('raw-all-komoditas'!YN11,'raw-all-komoditas'!YN$4:YN$37,0)</f>
        <v>4</v>
      </c>
      <c r="YN11" s="71">
        <f>_xlfn.RANK.EQ('raw-all-komoditas'!YO11,'raw-all-komoditas'!YO$4:YO$37,0)</f>
        <v>1</v>
      </c>
      <c r="YO11" s="71">
        <f>_xlfn.RANK.EQ('raw-all-komoditas'!YP11,'raw-all-komoditas'!YP$4:YP$37,0)</f>
        <v>2</v>
      </c>
      <c r="YP11" s="71">
        <f>_xlfn.RANK.EQ('raw-all-komoditas'!YQ11,'raw-all-komoditas'!YQ$4:YQ$37,0)</f>
        <v>1</v>
      </c>
      <c r="YQ11" s="71">
        <f>_xlfn.RANK.EQ('raw-all-komoditas'!YR11,'raw-all-komoditas'!YR$4:YR$37,0)</f>
        <v>12</v>
      </c>
      <c r="YR11" s="71">
        <f>_xlfn.RANK.EQ('raw-all-komoditas'!YS11,'raw-all-komoditas'!YS$4:YS$37,0)</f>
        <v>1</v>
      </c>
      <c r="YS11" s="71">
        <f>_xlfn.RANK.EQ('raw-all-komoditas'!YT11,'raw-all-komoditas'!YT$4:YT$37,0)</f>
        <v>6</v>
      </c>
      <c r="YT11" s="71">
        <f>_xlfn.RANK.EQ('raw-all-komoditas'!YU11,'raw-all-komoditas'!YU$4:YU$37,0)</f>
        <v>4</v>
      </c>
      <c r="YU11" s="71">
        <f>_xlfn.RANK.EQ('raw-all-komoditas'!YV11,'raw-all-komoditas'!YV$4:YV$37,0)</f>
        <v>2</v>
      </c>
      <c r="YV11" s="71">
        <f>_xlfn.RANK.EQ('raw-all-komoditas'!YW11,'raw-all-komoditas'!YW$4:YW$37,0)</f>
        <v>3</v>
      </c>
      <c r="YW11" s="71">
        <f>_xlfn.RANK.EQ('raw-all-komoditas'!YX11,'raw-all-komoditas'!YX$4:YX$37,0)</f>
        <v>6</v>
      </c>
      <c r="YX11" s="71">
        <f>_xlfn.RANK.EQ('raw-all-komoditas'!YY11,'raw-all-komoditas'!YY$4:YY$37,0)</f>
        <v>10</v>
      </c>
      <c r="YY11" s="71">
        <f>_xlfn.RANK.EQ('raw-all-komoditas'!YZ11,'raw-all-komoditas'!YZ$4:YZ$37,0)</f>
        <v>2</v>
      </c>
      <c r="YZ11" s="71">
        <f>_xlfn.RANK.EQ('raw-all-komoditas'!ZA11,'raw-all-komoditas'!ZA$4:ZA$37,0)</f>
        <v>5</v>
      </c>
      <c r="ZA11" s="71">
        <f>_xlfn.RANK.EQ('raw-all-komoditas'!ZB11,'raw-all-komoditas'!ZB$4:ZB$37,0)</f>
        <v>12</v>
      </c>
      <c r="ZB11" s="71">
        <f>_xlfn.RANK.EQ('raw-all-komoditas'!ZC11,'raw-all-komoditas'!ZC$4:ZC$37,0)</f>
        <v>1</v>
      </c>
      <c r="ZC11" s="71">
        <f>_xlfn.RANK.EQ('raw-all-komoditas'!ZD11,'raw-all-komoditas'!ZD$4:ZD$37,0)</f>
        <v>10</v>
      </c>
      <c r="ZD11" s="71">
        <f>_xlfn.RANK.EQ('raw-all-komoditas'!ZE11,'raw-all-komoditas'!ZE$4:ZE$37,0)</f>
        <v>8</v>
      </c>
      <c r="ZE11" s="71">
        <f>_xlfn.RANK.EQ('raw-all-komoditas'!ZF11,'raw-all-komoditas'!ZF$4:ZF$37,0)</f>
        <v>1</v>
      </c>
      <c r="ZF11" s="71">
        <f>_xlfn.RANK.EQ('raw-all-komoditas'!ZG11,'raw-all-komoditas'!ZG$4:ZG$37,0)</f>
        <v>8</v>
      </c>
      <c r="ZG11" s="71">
        <f>_xlfn.RANK.EQ('raw-all-komoditas'!ZH11,'raw-all-komoditas'!ZH$4:ZH$37,0)</f>
        <v>6</v>
      </c>
      <c r="ZH11" s="71">
        <f>_xlfn.RANK.EQ('raw-all-komoditas'!ZI11,'raw-all-komoditas'!ZI$4:ZI$37,0)</f>
        <v>12</v>
      </c>
      <c r="ZI11" s="71">
        <f>_xlfn.RANK.EQ('raw-all-komoditas'!ZJ11,'raw-all-komoditas'!ZJ$4:ZJ$37,0)</f>
        <v>1</v>
      </c>
      <c r="ZJ11" s="71">
        <f>_xlfn.RANK.EQ('raw-all-komoditas'!ZK11,'raw-all-komoditas'!ZK$4:ZK$37,0)</f>
        <v>13</v>
      </c>
      <c r="ZK11" s="71">
        <f>_xlfn.RANK.EQ('raw-all-komoditas'!ZL11,'raw-all-komoditas'!ZL$4:ZL$37,0)</f>
        <v>2</v>
      </c>
      <c r="ZL11" s="71">
        <f>_xlfn.RANK.EQ('raw-all-komoditas'!ZM11,'raw-all-komoditas'!ZM$4:ZM$37,0)</f>
        <v>7</v>
      </c>
      <c r="ZM11" s="71">
        <f>_xlfn.RANK.EQ('raw-all-komoditas'!ZN11,'raw-all-komoditas'!ZN$4:ZN$37,0)</f>
        <v>4</v>
      </c>
      <c r="ZN11" s="71">
        <f>_xlfn.RANK.EQ('raw-all-komoditas'!ZO11,'raw-all-komoditas'!ZO$4:ZO$37,0)</f>
        <v>4</v>
      </c>
      <c r="ZO11" s="71">
        <f>_xlfn.RANK.EQ('raw-all-komoditas'!ZP11,'raw-all-komoditas'!ZP$4:ZP$37,0)</f>
        <v>5</v>
      </c>
      <c r="ZP11" s="71">
        <f>_xlfn.RANK.EQ('raw-all-komoditas'!ZQ11,'raw-all-komoditas'!ZQ$4:ZQ$37,0)</f>
        <v>8</v>
      </c>
      <c r="ZQ11" s="71">
        <f>_xlfn.RANK.EQ('raw-all-komoditas'!ZR11,'raw-all-komoditas'!ZR$4:ZR$37,0)</f>
        <v>6</v>
      </c>
      <c r="ZR11" s="71">
        <f>_xlfn.RANK.EQ('raw-all-komoditas'!ZS11,'raw-all-komoditas'!ZS$4:ZS$37,0)</f>
        <v>3</v>
      </c>
      <c r="ZS11" s="71">
        <f>_xlfn.RANK.EQ('raw-all-komoditas'!ZT11,'raw-all-komoditas'!ZT$4:ZT$37,0)</f>
        <v>5</v>
      </c>
      <c r="ZT11" s="71">
        <f>_xlfn.RANK.EQ('raw-all-komoditas'!ZU11,'raw-all-komoditas'!ZU$4:ZU$37,0)</f>
        <v>8</v>
      </c>
      <c r="ZU11" s="71">
        <f>_xlfn.RANK.EQ('raw-all-komoditas'!ZV11,'raw-all-komoditas'!ZV$4:ZV$37,0)</f>
        <v>5</v>
      </c>
      <c r="ZV11" s="71">
        <f>_xlfn.RANK.EQ('raw-all-komoditas'!ZW11,'raw-all-komoditas'!ZW$4:ZW$37,0)</f>
        <v>2</v>
      </c>
      <c r="ZW11" s="71">
        <f>_xlfn.RANK.EQ('raw-all-komoditas'!ZX11,'raw-all-komoditas'!ZX$4:ZX$37,0)</f>
        <v>7</v>
      </c>
      <c r="ZX11" s="71">
        <f>_xlfn.RANK.EQ('raw-all-komoditas'!ZY11,'raw-all-komoditas'!ZY$4:ZY$37,0)</f>
        <v>3</v>
      </c>
    </row>
    <row r="12" spans="2:700" ht="14.55" customHeight="1" x14ac:dyDescent="0.3">
      <c r="B12" s="3" t="str">
        <v>Kepulauan Bangka Belitung</v>
      </c>
      <c r="C12" s="39">
        <f>_xlfn.RANK.EQ('raw-all-komoditas'!C12,'raw-all-komoditas'!C$4:C$37,0)</f>
        <v>29</v>
      </c>
      <c r="D12" s="39">
        <f>_xlfn.RANK.EQ('raw-all-komoditas'!D12,'raw-all-komoditas'!D$4:D$37,0)</f>
        <v>32</v>
      </c>
      <c r="E12" s="39">
        <f>_xlfn.RANK.EQ('raw-all-komoditas'!E12,'raw-all-komoditas'!E$4:E$37,0)</f>
        <v>33</v>
      </c>
      <c r="F12" s="39">
        <f>_xlfn.RANK.EQ('raw-all-komoditas'!F12,'raw-all-komoditas'!F$4:F$37,0)</f>
        <v>28</v>
      </c>
      <c r="G12" s="39">
        <f>_xlfn.RANK.EQ('raw-all-komoditas'!G12,'raw-all-komoditas'!G$4:G$37,0)</f>
        <v>30</v>
      </c>
      <c r="H12" s="39">
        <f>_xlfn.RANK.EQ('raw-all-komoditas'!H12,'raw-all-komoditas'!H$4:H$37,0)</f>
        <v>18</v>
      </c>
      <c r="I12" s="39">
        <f>_xlfn.RANK.EQ('raw-all-komoditas'!I12,'raw-all-komoditas'!I$4:I$37,0)</f>
        <v>29</v>
      </c>
      <c r="J12" s="15">
        <f>_xlfn.RANK.EQ('raw-all-komoditas'!K12,'raw-all-komoditas'!K$4:K$37,0)</f>
        <v>23</v>
      </c>
      <c r="K12" s="15">
        <f>_xlfn.RANK.EQ('raw-all-komoditas'!L12,'raw-all-komoditas'!L$4:L$37,0)</f>
        <v>30</v>
      </c>
      <c r="L12" s="15">
        <f>_xlfn.RANK.EQ('raw-all-komoditas'!M12,'raw-all-komoditas'!M$4:M$37,0)</f>
        <v>19</v>
      </c>
      <c r="M12" s="15">
        <f>_xlfn.RANK.EQ('raw-all-komoditas'!N12,'raw-all-komoditas'!N$4:N$37,0)</f>
        <v>25</v>
      </c>
      <c r="N12" s="15">
        <f>_xlfn.RANK.EQ('raw-all-komoditas'!O12,'raw-all-komoditas'!O$4:O$37,0)</f>
        <v>27</v>
      </c>
      <c r="O12" s="15">
        <f>_xlfn.RANK.EQ('raw-all-komoditas'!P12,'raw-all-komoditas'!P$4:P$37,0)</f>
        <v>18</v>
      </c>
      <c r="P12" s="15">
        <f>_xlfn.RANK.EQ('raw-all-komoditas'!Q12,'raw-all-komoditas'!Q$4:Q$37,0)</f>
        <v>15</v>
      </c>
      <c r="Q12" s="15">
        <f>_xlfn.RANK.EQ('raw-all-komoditas'!R12,'raw-all-komoditas'!R$4:R$37,0)</f>
        <v>24</v>
      </c>
      <c r="R12" s="15">
        <f>_xlfn.RANK.EQ('raw-all-komoditas'!S12,'raw-all-komoditas'!S$4:S$37,0)</f>
        <v>25</v>
      </c>
      <c r="S12" s="15">
        <f>_xlfn.RANK.EQ('raw-all-komoditas'!T12,'raw-all-komoditas'!T$4:T$37,0)</f>
        <v>22</v>
      </c>
      <c r="T12" s="15">
        <f>_xlfn.RANK.EQ('raw-all-komoditas'!U12,'raw-all-komoditas'!U$4:U$37,0)</f>
        <v>12</v>
      </c>
      <c r="U12" s="15">
        <f>_xlfn.RANK.EQ('raw-all-komoditas'!V12,'raw-all-komoditas'!V$4:V$37,0)</f>
        <v>12</v>
      </c>
      <c r="V12" s="15">
        <f>_xlfn.RANK.EQ('raw-all-komoditas'!W12,'raw-all-komoditas'!W$4:W$37,0)</f>
        <v>22</v>
      </c>
      <c r="W12" s="15">
        <f>_xlfn.RANK.EQ('raw-all-komoditas'!X12,'raw-all-komoditas'!X$4:X$37,0)</f>
        <v>31</v>
      </c>
      <c r="X12" s="15">
        <f>_xlfn.RANK.EQ('raw-all-komoditas'!Y12,'raw-all-komoditas'!Y$4:Y$37,0)</f>
        <v>29</v>
      </c>
      <c r="Y12" s="15">
        <f>_xlfn.RANK.EQ('raw-all-komoditas'!Z12,'raw-all-komoditas'!Z$4:Z$37,0)</f>
        <v>24</v>
      </c>
      <c r="Z12" s="15">
        <f>_xlfn.RANK.EQ('raw-all-komoditas'!AA12,'raw-all-komoditas'!AA$4:AA$37,0)</f>
        <v>32</v>
      </c>
      <c r="AA12" s="15">
        <f>_xlfn.RANK.EQ('raw-all-komoditas'!AB12,'raw-all-komoditas'!AB$4:AB$37,0)</f>
        <v>22</v>
      </c>
      <c r="AB12" s="15">
        <f>_xlfn.RANK.EQ('raw-all-komoditas'!AC12,'raw-all-komoditas'!AC$4:AC$37,0)</f>
        <v>31</v>
      </c>
      <c r="AC12" s="15">
        <f>_xlfn.RANK.EQ('raw-all-komoditas'!AD12,'raw-all-komoditas'!AD$4:AD$37,0)</f>
        <v>19</v>
      </c>
      <c r="AD12" s="15">
        <f>_xlfn.RANK.EQ('raw-all-komoditas'!AE12,'raw-all-komoditas'!AE$4:AE$37,0)</f>
        <v>30</v>
      </c>
      <c r="AE12" s="15">
        <f>_xlfn.RANK.EQ('raw-all-komoditas'!AF12,'raw-all-komoditas'!AF$4:AF$37,0)</f>
        <v>15</v>
      </c>
      <c r="AF12" s="15">
        <f>_xlfn.RANK.EQ('raw-all-komoditas'!AG12,'raw-all-komoditas'!AG$4:AG$37,0)</f>
        <v>29</v>
      </c>
      <c r="AG12" s="15">
        <f>_xlfn.RANK.EQ('raw-all-komoditas'!AH12,'raw-all-komoditas'!AH$4:AH$37,0)</f>
        <v>24</v>
      </c>
      <c r="AH12" s="15">
        <f>_xlfn.RANK.EQ('raw-all-komoditas'!AI12,'raw-all-komoditas'!AI$4:AI$37,0)</f>
        <v>23</v>
      </c>
      <c r="AI12" s="15">
        <f>_xlfn.RANK.EQ('raw-all-komoditas'!AJ12,'raw-all-komoditas'!AJ$4:AJ$37,0)</f>
        <v>20</v>
      </c>
      <c r="AJ12" s="15">
        <f>_xlfn.RANK.EQ('raw-all-komoditas'!AK12,'raw-all-komoditas'!AK$4:AK$37,0)</f>
        <v>21</v>
      </c>
      <c r="AK12" s="15">
        <f>_xlfn.RANK.EQ('raw-all-komoditas'!AL12,'raw-all-komoditas'!AL$4:AL$37,0)</f>
        <v>21</v>
      </c>
      <c r="AL12" s="8"/>
      <c r="AM12" s="18">
        <f>_xlfn.RANK.EQ('raw-all-komoditas'!AN12,'raw-all-komoditas'!AN$4:AN$37,0)</f>
        <v>21</v>
      </c>
      <c r="AN12" s="18">
        <f>_xlfn.RANK.EQ('raw-all-komoditas'!AO12,'raw-all-komoditas'!AO$4:AO$37,0)</f>
        <v>26</v>
      </c>
      <c r="AO12" s="18">
        <f>_xlfn.RANK.EQ('raw-all-komoditas'!AP12,'raw-all-komoditas'!AP$4:AP$37,0)</f>
        <v>9</v>
      </c>
      <c r="AP12" s="18">
        <f>_xlfn.RANK.EQ('raw-all-komoditas'!AQ12,'raw-all-komoditas'!AQ$4:AQ$37,0)</f>
        <v>33</v>
      </c>
      <c r="AQ12" s="18">
        <f>_xlfn.RANK.EQ('raw-all-komoditas'!AR12,'raw-all-komoditas'!AR$4:AR$37,0)</f>
        <v>22</v>
      </c>
      <c r="AR12" s="18">
        <f>_xlfn.RANK.EQ('raw-all-komoditas'!AS12,'raw-all-komoditas'!AS$4:AS$37,0)</f>
        <v>29</v>
      </c>
      <c r="AS12" s="18">
        <f>_xlfn.RANK.EQ('raw-all-komoditas'!AT12,'raw-all-komoditas'!AT$4:AT$37,0)</f>
        <v>27</v>
      </c>
      <c r="AT12" s="18">
        <f>_xlfn.RANK.EQ('raw-all-komoditas'!AU12,'raw-all-komoditas'!AU$4:AU$37,0)</f>
        <v>21</v>
      </c>
      <c r="AU12" s="18">
        <f>_xlfn.RANK.EQ('raw-all-komoditas'!AV12,'raw-all-komoditas'!AV$4:AV$37,0)</f>
        <v>28</v>
      </c>
      <c r="AV12" s="18">
        <f>_xlfn.RANK.EQ('raw-all-komoditas'!AW12,'raw-all-komoditas'!AW$4:AW$37,0)</f>
        <v>24</v>
      </c>
      <c r="AW12" s="18">
        <f>_xlfn.RANK.EQ('raw-all-komoditas'!AX12,'raw-all-komoditas'!AX$4:AX$37,0)</f>
        <v>28</v>
      </c>
      <c r="AX12" s="18">
        <f>_xlfn.RANK.EQ('raw-all-komoditas'!AY12,'raw-all-komoditas'!AY$4:AY$37,0)</f>
        <v>28</v>
      </c>
      <c r="AY12" s="18">
        <f>_xlfn.RANK.EQ('raw-all-komoditas'!AZ12,'raw-all-komoditas'!AZ$4:AZ$37,0)</f>
        <v>18</v>
      </c>
      <c r="AZ12" s="18">
        <f>_xlfn.RANK.EQ('raw-all-komoditas'!BA12,'raw-all-komoditas'!BA$4:BA$37,0)</f>
        <v>32</v>
      </c>
      <c r="BA12" s="18">
        <f>_xlfn.RANK.EQ('raw-all-komoditas'!BB12,'raw-all-komoditas'!BB$4:BB$37,0)</f>
        <v>26</v>
      </c>
      <c r="BB12" s="18">
        <f>_xlfn.RANK.EQ('raw-all-komoditas'!BC12,'raw-all-komoditas'!BC$4:BC$37,0)</f>
        <v>30</v>
      </c>
      <c r="BC12" s="18">
        <f>_xlfn.RANK.EQ('raw-all-komoditas'!BD12,'raw-all-komoditas'!BD$4:BD$37,0)</f>
        <v>30</v>
      </c>
      <c r="BD12" s="18">
        <f>_xlfn.RANK.EQ('raw-all-komoditas'!BE12,'raw-all-komoditas'!BE$4:BE$37,0)</f>
        <v>20</v>
      </c>
      <c r="BE12" s="18">
        <f>_xlfn.RANK.EQ('raw-all-komoditas'!BF12,'raw-all-komoditas'!BF$4:BF$37,0)</f>
        <v>24</v>
      </c>
      <c r="BF12" s="18">
        <f>_xlfn.RANK.EQ('raw-all-komoditas'!BG12,'raw-all-komoditas'!BG$4:BG$37,0)</f>
        <v>34</v>
      </c>
      <c r="BG12" s="18">
        <f>_xlfn.RANK.EQ('raw-all-komoditas'!BH12,'raw-all-komoditas'!BH$4:BH$37,0)</f>
        <v>32</v>
      </c>
      <c r="BH12" s="18">
        <f>_xlfn.RANK.EQ('raw-all-komoditas'!BI12,'raw-all-komoditas'!BI$4:BI$37,0)</f>
        <v>28</v>
      </c>
      <c r="BI12" s="18">
        <f>_xlfn.RANK.EQ('raw-all-komoditas'!BJ12,'raw-all-komoditas'!BJ$4:BJ$37,0)</f>
        <v>23</v>
      </c>
      <c r="BJ12" s="18">
        <f>_xlfn.RANK.EQ('raw-all-komoditas'!BK12,'raw-all-komoditas'!BK$4:BK$37,0)</f>
        <v>31</v>
      </c>
      <c r="BK12" s="18">
        <f>_xlfn.RANK.EQ('raw-all-komoditas'!BL12,'raw-all-komoditas'!BL$4:BL$37,0)</f>
        <v>28</v>
      </c>
      <c r="BL12" s="18">
        <f>_xlfn.RANK.EQ('raw-all-komoditas'!BM12,'raw-all-komoditas'!BM$4:BM$37,0)</f>
        <v>11</v>
      </c>
      <c r="BM12" s="18">
        <f>_xlfn.RANK.EQ('raw-all-komoditas'!BN12,'raw-all-komoditas'!BN$4:BN$37,0)</f>
        <v>21</v>
      </c>
      <c r="BN12" s="18">
        <f>_xlfn.RANK.EQ('raw-all-komoditas'!BO12,'raw-all-komoditas'!BO$4:BO$37,0)</f>
        <v>21</v>
      </c>
      <c r="BO12" s="18">
        <f>_xlfn.RANK.EQ('raw-all-komoditas'!BP12,'raw-all-komoditas'!BP$4:BP$37,0)</f>
        <v>22</v>
      </c>
      <c r="BP12" s="8"/>
      <c r="BQ12" s="21">
        <f>_xlfn.RANK.EQ('raw-all-komoditas'!BR12,'raw-all-komoditas'!BR$4:BR$37,0)</f>
        <v>25</v>
      </c>
      <c r="BR12" s="21">
        <f>_xlfn.RANK.EQ('raw-all-komoditas'!BS12,'raw-all-komoditas'!BS$4:BS$37,0)</f>
        <v>12</v>
      </c>
      <c r="BS12" s="21">
        <f>_xlfn.RANK.EQ('raw-all-komoditas'!BT12,'raw-all-komoditas'!BT$4:BT$37,0)</f>
        <v>12</v>
      </c>
      <c r="BT12" s="21">
        <f>_xlfn.RANK.EQ('raw-all-komoditas'!BU12,'raw-all-komoditas'!BU$4:BU$37,0)</f>
        <v>20</v>
      </c>
      <c r="BU12" s="21">
        <f>_xlfn.RANK.EQ('raw-all-komoditas'!BV12,'raw-all-komoditas'!BV$4:BV$37,0)</f>
        <v>30</v>
      </c>
      <c r="BV12" s="21">
        <f>_xlfn.RANK.EQ('raw-all-komoditas'!BW12,'raw-all-komoditas'!BW$4:BW$37,0)</f>
        <v>16</v>
      </c>
      <c r="BW12" s="21">
        <f>_xlfn.RANK.EQ('raw-all-komoditas'!BX12,'raw-all-komoditas'!BX$4:BX$37,0)</f>
        <v>30</v>
      </c>
      <c r="BX12" s="21">
        <f>_xlfn.RANK.EQ('raw-all-komoditas'!BY12,'raw-all-komoditas'!BY$4:BY$37,0)</f>
        <v>28</v>
      </c>
      <c r="BY12" s="21">
        <f>_xlfn.RANK.EQ('raw-all-komoditas'!BZ12,'raw-all-komoditas'!BZ$4:BZ$37,0)</f>
        <v>29</v>
      </c>
      <c r="BZ12" s="21">
        <f>_xlfn.RANK.EQ('raw-all-komoditas'!CA12,'raw-all-komoditas'!CA$4:CA$37,0)</f>
        <v>20</v>
      </c>
      <c r="CA12" s="21">
        <f>_xlfn.RANK.EQ('raw-all-komoditas'!CB12,'raw-all-komoditas'!CB$4:CB$37,0)</f>
        <v>33</v>
      </c>
      <c r="CB12" s="21">
        <f>_xlfn.RANK.EQ('raw-all-komoditas'!CC12,'raw-all-komoditas'!CC$4:CC$37,0)</f>
        <v>29</v>
      </c>
      <c r="CC12" s="21">
        <f>_xlfn.RANK.EQ('raw-all-komoditas'!CD12,'raw-all-komoditas'!CD$4:CD$37,0)</f>
        <v>31</v>
      </c>
      <c r="CD12" s="21">
        <f>_xlfn.RANK.EQ('raw-all-komoditas'!CE12,'raw-all-komoditas'!CE$4:CE$37,0)</f>
        <v>32</v>
      </c>
      <c r="CE12" s="21">
        <f>_xlfn.RANK.EQ('raw-all-komoditas'!CF12,'raw-all-komoditas'!CF$4:CF$37,0)</f>
        <v>14</v>
      </c>
      <c r="CF12" s="21">
        <f>_xlfn.RANK.EQ('raw-all-komoditas'!CG12,'raw-all-komoditas'!CG$4:CG$37,0)</f>
        <v>20</v>
      </c>
      <c r="CH12" s="24">
        <f>_xlfn.RANK.EQ('raw-all-komoditas'!CI12,'raw-all-komoditas'!CI$4:CI$37,0)</f>
        <v>18</v>
      </c>
      <c r="CI12" s="24">
        <f>_xlfn.RANK.EQ('raw-all-komoditas'!CJ12,'raw-all-komoditas'!CJ$4:CJ$37,0)</f>
        <v>20</v>
      </c>
      <c r="CJ12" s="24">
        <f>_xlfn.RANK.EQ('raw-all-komoditas'!CK12,'raw-all-komoditas'!CK$4:CK$37,0)</f>
        <v>22</v>
      </c>
      <c r="CK12" s="24">
        <f>_xlfn.RANK.EQ('raw-all-komoditas'!CL12,'raw-all-komoditas'!CL$4:CL$37,0)</f>
        <v>31</v>
      </c>
      <c r="CL12" s="24">
        <f>_xlfn.RANK.EQ('raw-all-komoditas'!CM12,'raw-all-komoditas'!CM$4:CM$37,0)</f>
        <v>23</v>
      </c>
      <c r="CM12" s="24">
        <f>_xlfn.RANK.EQ('raw-all-komoditas'!CN12,'raw-all-komoditas'!CN$4:CN$37,0)</f>
        <v>30</v>
      </c>
      <c r="CN12" s="24">
        <f>_xlfn.RANK.EQ('raw-all-komoditas'!CO12,'raw-all-komoditas'!CO$4:CO$37,0)</f>
        <v>28</v>
      </c>
      <c r="CO12" s="24">
        <f>_xlfn.RANK.EQ('raw-all-komoditas'!CP12,'raw-all-komoditas'!CP$4:CP$37,0)</f>
        <v>29</v>
      </c>
      <c r="CP12" s="24">
        <f>_xlfn.RANK.EQ('raw-all-komoditas'!CQ12,'raw-all-komoditas'!CQ$4:CQ$37,0)</f>
        <v>29</v>
      </c>
      <c r="CQ12" s="24">
        <f>_xlfn.RANK.EQ('raw-all-komoditas'!CR12,'raw-all-komoditas'!CR$4:CR$37,0)</f>
        <v>22</v>
      </c>
      <c r="CR12" s="24">
        <f>_xlfn.RANK.EQ('raw-all-komoditas'!CS12,'raw-all-komoditas'!CS$4:CS$37,0)</f>
        <v>29</v>
      </c>
      <c r="CS12" s="24">
        <f>_xlfn.RANK.EQ('raw-all-komoditas'!CT12,'raw-all-komoditas'!CT$4:CT$37,0)</f>
        <v>24</v>
      </c>
      <c r="CT12" s="24">
        <f>_xlfn.RANK.EQ('raw-all-komoditas'!CU12,'raw-all-komoditas'!CU$4:CU$37,0)</f>
        <v>26</v>
      </c>
      <c r="CU12" s="24">
        <f>_xlfn.RANK.EQ('raw-all-komoditas'!CV12,'raw-all-komoditas'!CV$4:CV$37,0)</f>
        <v>31</v>
      </c>
      <c r="CV12" s="24">
        <f>_xlfn.RANK.EQ('raw-all-komoditas'!CW12,'raw-all-komoditas'!CW$4:CW$37,0)</f>
        <v>29</v>
      </c>
      <c r="CW12" s="24">
        <f>_xlfn.RANK.EQ('raw-all-komoditas'!CX12,'raw-all-komoditas'!CX$4:CX$37,0)</f>
        <v>28</v>
      </c>
      <c r="CX12" s="24">
        <f>_xlfn.RANK.EQ('raw-all-komoditas'!CY12,'raw-all-komoditas'!CY$4:CY$37,0)</f>
        <v>29</v>
      </c>
      <c r="CY12" s="24">
        <f>_xlfn.RANK.EQ('raw-all-komoditas'!CZ12,'raw-all-komoditas'!CZ$4:CZ$37,0)</f>
        <v>28</v>
      </c>
      <c r="CZ12" s="24">
        <f>_xlfn.RANK.EQ('raw-all-komoditas'!DA12,'raw-all-komoditas'!DA$4:DA$37,0)</f>
        <v>28</v>
      </c>
      <c r="DA12" s="24">
        <f>_xlfn.RANK.EQ('raw-all-komoditas'!DB12,'raw-all-komoditas'!DB$4:DB$37,0)</f>
        <v>29</v>
      </c>
      <c r="DB12" s="24">
        <f>_xlfn.RANK.EQ('raw-all-komoditas'!DC12,'raw-all-komoditas'!DC$4:DC$37,0)</f>
        <v>29</v>
      </c>
      <c r="DD12" s="32">
        <f>_xlfn.RANK.EQ('raw-all-komoditas'!DE12,'raw-all-komoditas'!DE$4:DE$37,0)</f>
        <v>12</v>
      </c>
      <c r="DE12" s="32">
        <f>_xlfn.RANK.EQ('raw-all-komoditas'!DF12,'raw-all-komoditas'!DF$4:DF$37,0)</f>
        <v>13</v>
      </c>
      <c r="DF12" s="32">
        <f>_xlfn.RANK.EQ('raw-all-komoditas'!DG12,'raw-all-komoditas'!DG$4:DG$37,0)</f>
        <v>32</v>
      </c>
      <c r="DG12" s="32">
        <f>_xlfn.RANK.EQ('raw-all-komoditas'!DH12,'raw-all-komoditas'!DH$4:DH$37,0)</f>
        <v>30</v>
      </c>
      <c r="DH12" s="32">
        <f>_xlfn.RANK.EQ('raw-all-komoditas'!DI12,'raw-all-komoditas'!DI$4:DI$37,0)</f>
        <v>31</v>
      </c>
      <c r="DI12" s="32">
        <f>_xlfn.RANK.EQ('raw-all-komoditas'!DJ12,'raw-all-komoditas'!DJ$4:DJ$37,0)</f>
        <v>19</v>
      </c>
      <c r="DJ12" s="32">
        <f>_xlfn.RANK.EQ('raw-all-komoditas'!DK12,'raw-all-komoditas'!DK$4:DK$37,0)</f>
        <v>30</v>
      </c>
      <c r="DK12" s="32">
        <f>_xlfn.RANK.EQ('raw-all-komoditas'!DL12,'raw-all-komoditas'!DL$4:DL$37,0)</f>
        <v>1</v>
      </c>
      <c r="DL12" s="32">
        <f>_xlfn.RANK.EQ('raw-all-komoditas'!DM12,'raw-all-komoditas'!DM$4:DM$37,0)</f>
        <v>11</v>
      </c>
      <c r="DM12" s="32">
        <f>_xlfn.RANK.EQ('raw-all-komoditas'!DN12,'raw-all-komoditas'!DN$4:DN$37,0)</f>
        <v>23</v>
      </c>
      <c r="DN12" s="32">
        <f>_xlfn.RANK.EQ('raw-all-komoditas'!DO12,'raw-all-komoditas'!DO$4:DO$37,0)</f>
        <v>17</v>
      </c>
      <c r="DO12" s="32">
        <f>_xlfn.RANK.EQ('raw-all-komoditas'!DP12,'raw-all-komoditas'!DP$4:DP$37,0)</f>
        <v>13</v>
      </c>
      <c r="DP12" s="32">
        <f>_xlfn.RANK.EQ('raw-all-komoditas'!DQ12,'raw-all-komoditas'!DQ$4:DQ$37,0)</f>
        <v>16</v>
      </c>
      <c r="DQ12" s="32">
        <f>_xlfn.RANK.EQ('raw-all-komoditas'!DR12,'raw-all-komoditas'!DR$4:DR$37,0)</f>
        <v>16</v>
      </c>
      <c r="DR12" s="32">
        <f>_xlfn.RANK.EQ('raw-all-komoditas'!DS12,'raw-all-komoditas'!DS$4:DS$37,0)</f>
        <v>7</v>
      </c>
      <c r="DS12" s="32">
        <f>_xlfn.RANK.EQ('raw-all-komoditas'!DT12,'raw-all-komoditas'!DT$4:DT$37,0)</f>
        <v>3</v>
      </c>
      <c r="DT12" s="32">
        <f>_xlfn.RANK.EQ('raw-all-komoditas'!DU12,'raw-all-komoditas'!DU$4:DU$37,0)</f>
        <v>9</v>
      </c>
      <c r="DU12" s="32">
        <f>_xlfn.RANK.EQ('raw-all-komoditas'!DV12,'raw-all-komoditas'!DV$4:DV$37,0)</f>
        <v>15</v>
      </c>
      <c r="DV12" s="32">
        <f>_xlfn.RANK.EQ('raw-all-komoditas'!DW12,'raw-all-komoditas'!DW$4:DW$37,0)</f>
        <v>16</v>
      </c>
      <c r="DW12" s="32">
        <f>_xlfn.RANK.EQ('raw-all-komoditas'!DX12,'raw-all-komoditas'!DX$4:DX$37,0)</f>
        <v>19</v>
      </c>
      <c r="DX12" s="32">
        <f>_xlfn.RANK.EQ('raw-all-komoditas'!DY12,'raw-all-komoditas'!DY$4:DY$37,0)</f>
        <v>6</v>
      </c>
      <c r="DY12" s="32">
        <f>_xlfn.RANK.EQ('raw-all-komoditas'!DZ12,'raw-all-komoditas'!DZ$4:DZ$37,0)</f>
        <v>7</v>
      </c>
      <c r="DZ12" s="32">
        <f>_xlfn.RANK.EQ('raw-all-komoditas'!EA12,'raw-all-komoditas'!EA$4:EA$37,0)</f>
        <v>21</v>
      </c>
      <c r="EA12" s="32">
        <f>_xlfn.RANK.EQ('raw-all-komoditas'!EB12,'raw-all-komoditas'!EB$4:EB$37,0)</f>
        <v>23</v>
      </c>
      <c r="EB12" s="32">
        <f>_xlfn.RANK.EQ('raw-all-komoditas'!EC12,'raw-all-komoditas'!EC$4:EC$37,0)</f>
        <v>4</v>
      </c>
      <c r="EC12" s="32">
        <f>_xlfn.RANK.EQ('raw-all-komoditas'!ED12,'raw-all-komoditas'!ED$4:ED$37,0)</f>
        <v>6</v>
      </c>
      <c r="ED12" s="32">
        <f>_xlfn.RANK.EQ('raw-all-komoditas'!EE12,'raw-all-komoditas'!EE$4:EE$37,0)</f>
        <v>7</v>
      </c>
      <c r="EE12" s="32">
        <f>_xlfn.RANK.EQ('raw-all-komoditas'!EF12,'raw-all-komoditas'!EF$4:EF$37,0)</f>
        <v>3</v>
      </c>
      <c r="EF12" s="32">
        <f>_xlfn.RANK.EQ('raw-all-komoditas'!EG12,'raw-all-komoditas'!EG$4:EG$37,0)</f>
        <v>23</v>
      </c>
      <c r="EG12" s="32">
        <f>_xlfn.RANK.EQ('raw-all-komoditas'!EH12,'raw-all-komoditas'!EH$4:EH$37,0)</f>
        <v>2</v>
      </c>
      <c r="EH12" s="32">
        <f>_xlfn.RANK.EQ('raw-all-komoditas'!EI12,'raw-all-komoditas'!EI$4:EI$37,0)</f>
        <v>2</v>
      </c>
      <c r="EI12" s="32">
        <f>_xlfn.RANK.EQ('raw-all-komoditas'!EJ12,'raw-all-komoditas'!EJ$4:EJ$37,0)</f>
        <v>8</v>
      </c>
      <c r="EJ12" s="32">
        <f>_xlfn.RANK.EQ('raw-all-komoditas'!EK12,'raw-all-komoditas'!EK$4:EK$37,0)</f>
        <v>11</v>
      </c>
      <c r="EL12" s="138">
        <f>_xlfn.RANK.EQ('raw-all-komoditas'!EM12,'raw-all-komoditas'!EM$4:EM$37,0)</f>
        <v>28</v>
      </c>
      <c r="EN12" s="34">
        <f>_xlfn.RANK.EQ('raw-all-komoditas'!EO12,'raw-all-komoditas'!EO$4:EO$37,0)</f>
        <v>33</v>
      </c>
      <c r="EO12" s="34">
        <f>_xlfn.RANK.EQ('raw-all-komoditas'!EP12,'raw-all-komoditas'!EP$4:EP$37,0)</f>
        <v>12</v>
      </c>
      <c r="EP12" s="34">
        <f>_xlfn.RANK.EQ('raw-all-komoditas'!EQ12,'raw-all-komoditas'!EQ$4:EQ$37,0)</f>
        <v>29</v>
      </c>
      <c r="EQ12" s="34">
        <f>_xlfn.RANK.EQ('raw-all-komoditas'!ER12,'raw-all-komoditas'!ER$4:ER$37,0)</f>
        <v>29</v>
      </c>
      <c r="ER12" s="34">
        <f>_xlfn.RANK.EQ('raw-all-komoditas'!ES12,'raw-all-komoditas'!ES$4:ES$37,0)</f>
        <v>33</v>
      </c>
      <c r="ES12" s="34">
        <f>_xlfn.RANK.EQ('raw-all-komoditas'!ET12,'raw-all-komoditas'!ET$4:ET$37,0)</f>
        <v>25</v>
      </c>
      <c r="ET12" s="34">
        <f>_xlfn.RANK.EQ('raw-all-komoditas'!EU12,'raw-all-komoditas'!EU$4:EU$37,0)</f>
        <v>28</v>
      </c>
      <c r="EU12" s="34">
        <f>_xlfn.RANK.EQ('raw-all-komoditas'!EV12,'raw-all-komoditas'!EV$4:EV$37,0)</f>
        <v>31</v>
      </c>
      <c r="EV12" s="34">
        <f>_xlfn.RANK.EQ('raw-all-komoditas'!EW12,'raw-all-komoditas'!EW$4:EW$37,0)</f>
        <v>18</v>
      </c>
      <c r="EW12" s="34">
        <f>_xlfn.RANK.EQ('raw-all-komoditas'!EX12,'raw-all-komoditas'!EX$4:EX$37,0)</f>
        <v>20</v>
      </c>
      <c r="EX12" s="34">
        <f>_xlfn.RANK.EQ('raw-all-komoditas'!EY12,'raw-all-komoditas'!EY$4:EY$37,0)</f>
        <v>27</v>
      </c>
      <c r="EY12" s="34">
        <f>_xlfn.RANK.EQ('raw-all-komoditas'!EZ12,'raw-all-komoditas'!EZ$4:EZ$37,0)</f>
        <v>30</v>
      </c>
      <c r="EZ12" s="34">
        <f>_xlfn.RANK.EQ('raw-all-komoditas'!FA12,'raw-all-komoditas'!FA$4:FA$37,0)</f>
        <v>33</v>
      </c>
      <c r="FA12" s="34">
        <f>_xlfn.RANK.EQ('raw-all-komoditas'!FB12,'raw-all-komoditas'!FB$4:FB$37,0)</f>
        <v>22</v>
      </c>
      <c r="FB12" s="34">
        <f>_xlfn.RANK.EQ('raw-all-komoditas'!FC12,'raw-all-komoditas'!FC$4:FC$37,0)</f>
        <v>24</v>
      </c>
      <c r="FC12" s="34">
        <f>_xlfn.RANK.EQ('raw-all-komoditas'!FD12,'raw-all-komoditas'!FD$4:FD$37,0)</f>
        <v>28</v>
      </c>
      <c r="FD12" s="34">
        <f>_xlfn.RANK.EQ('raw-all-komoditas'!FE12,'raw-all-komoditas'!FE$4:FE$37,0)</f>
        <v>28</v>
      </c>
      <c r="FE12" s="34">
        <f>_xlfn.RANK.EQ('raw-all-komoditas'!FF12,'raw-all-komoditas'!FF$4:FF$37,0)</f>
        <v>23</v>
      </c>
      <c r="FF12" s="34">
        <f>_xlfn.RANK.EQ('raw-all-komoditas'!FG12,'raw-all-komoditas'!FG$4:FG$37,0)</f>
        <v>27</v>
      </c>
      <c r="FG12" s="34">
        <f>_xlfn.RANK.EQ('raw-all-komoditas'!FH12,'raw-all-komoditas'!FH$4:FH$37,0)</f>
        <v>15</v>
      </c>
      <c r="FH12" s="34">
        <f>_xlfn.RANK.EQ('raw-all-komoditas'!FI12,'raw-all-komoditas'!FI$4:FI$37,0)</f>
        <v>32</v>
      </c>
      <c r="FI12" s="34">
        <f>_xlfn.RANK.EQ('raw-all-komoditas'!FJ12,'raw-all-komoditas'!FJ$4:FJ$37,0)</f>
        <v>20</v>
      </c>
      <c r="FJ12" s="34">
        <f>_xlfn.RANK.EQ('raw-all-komoditas'!FK12,'raw-all-komoditas'!FK$4:FK$37,0)</f>
        <v>29</v>
      </c>
      <c r="FK12" s="34">
        <f>_xlfn.RANK.EQ('raw-all-komoditas'!FL12,'raw-all-komoditas'!FL$4:FL$37,0)</f>
        <v>29</v>
      </c>
      <c r="FL12" s="34">
        <f>_xlfn.RANK.EQ('raw-all-komoditas'!FM12,'raw-all-komoditas'!FM$4:FM$37,0)</f>
        <v>23</v>
      </c>
      <c r="FM12" s="34">
        <f>_xlfn.RANK.EQ('raw-all-komoditas'!FN12,'raw-all-komoditas'!FN$4:FN$37,0)</f>
        <v>26</v>
      </c>
      <c r="FN12" s="34">
        <f>_xlfn.RANK.EQ('raw-all-komoditas'!FO12,'raw-all-komoditas'!FO$4:FO$37,0)</f>
        <v>31</v>
      </c>
      <c r="FO12" s="34">
        <f>_xlfn.RANK.EQ('raw-all-komoditas'!FP12,'raw-all-komoditas'!FP$4:FP$37,0)</f>
        <v>18</v>
      </c>
      <c r="FP12" s="34">
        <f>_xlfn.RANK.EQ('raw-all-komoditas'!FQ12,'raw-all-komoditas'!FQ$4:FQ$37,0)</f>
        <v>29</v>
      </c>
      <c r="FQ12" s="34">
        <f>_xlfn.RANK.EQ('raw-all-komoditas'!FR12,'raw-all-komoditas'!FR$4:FR$37,0)</f>
        <v>23</v>
      </c>
      <c r="FR12" s="34">
        <f>_xlfn.RANK.EQ('raw-all-komoditas'!FS12,'raw-all-komoditas'!FS$4:FS$37,0)</f>
        <v>21</v>
      </c>
      <c r="FT12" s="67">
        <f>_xlfn.RANK.EQ('raw-all-komoditas'!FU12,'raw-all-komoditas'!FU$4:FU$37,0)</f>
        <v>6</v>
      </c>
      <c r="FU12" s="67">
        <f>_xlfn.RANK.EQ('raw-all-komoditas'!FV12,'raw-all-komoditas'!FV$4:FV$37,0)</f>
        <v>1</v>
      </c>
      <c r="FV12" s="67">
        <f>_xlfn.RANK.EQ('raw-all-komoditas'!FW12,'raw-all-komoditas'!FW$4:FW$37,0)</f>
        <v>3</v>
      </c>
      <c r="FW12" s="67">
        <f>_xlfn.RANK.EQ('raw-all-komoditas'!FX12,'raw-all-komoditas'!FX$4:FX$37,0)</f>
        <v>18</v>
      </c>
      <c r="FX12" s="67">
        <f>_xlfn.RANK.EQ('raw-all-komoditas'!FY12,'raw-all-komoditas'!FY$4:FY$37,0)</f>
        <v>13</v>
      </c>
      <c r="FY12" s="67">
        <f>_xlfn.RANK.EQ('raw-all-komoditas'!FZ12,'raw-all-komoditas'!FZ$4:FZ$37,0)</f>
        <v>7</v>
      </c>
      <c r="FZ12" s="67">
        <f>_xlfn.RANK.EQ('raw-all-komoditas'!GA12,'raw-all-komoditas'!GA$4:GA$37,0)</f>
        <v>1</v>
      </c>
      <c r="GA12" s="67">
        <f>_xlfn.RANK.EQ('raw-all-komoditas'!GB12,'raw-all-komoditas'!GB$4:GB$37,0)</f>
        <v>10</v>
      </c>
      <c r="GB12" s="67">
        <f>_xlfn.RANK.EQ('raw-all-komoditas'!GC12,'raw-all-komoditas'!GC$4:GC$37,0)</f>
        <v>18</v>
      </c>
      <c r="GC12" s="67">
        <f>_xlfn.RANK.EQ('raw-all-komoditas'!GD12,'raw-all-komoditas'!GD$4:GD$37,0)</f>
        <v>8</v>
      </c>
      <c r="GD12" s="67">
        <f>_xlfn.RANK.EQ('raw-all-komoditas'!GE12,'raw-all-komoditas'!GE$4:GE$37,0)</f>
        <v>3</v>
      </c>
      <c r="GE12" s="67">
        <f>_xlfn.RANK.EQ('raw-all-komoditas'!GF12,'raw-all-komoditas'!GF$4:GF$37,0)</f>
        <v>23</v>
      </c>
      <c r="GF12" s="67">
        <f>_xlfn.RANK.EQ('raw-all-komoditas'!GG12,'raw-all-komoditas'!GG$4:GG$37,0)</f>
        <v>3</v>
      </c>
      <c r="GG12" s="67">
        <f>_xlfn.RANK.EQ('raw-all-komoditas'!GH12,'raw-all-komoditas'!GH$4:GH$37,0)</f>
        <v>1</v>
      </c>
      <c r="GH12" s="67">
        <f>_xlfn.RANK.EQ('raw-all-komoditas'!GI12,'raw-all-komoditas'!GI$4:GI$37,0)</f>
        <v>6</v>
      </c>
      <c r="GI12" s="67">
        <f>_xlfn.RANK.EQ('raw-all-komoditas'!GJ12,'raw-all-komoditas'!GJ$4:GJ$37,0)</f>
        <v>3</v>
      </c>
      <c r="GJ12" s="67">
        <f>_xlfn.RANK.EQ('raw-all-komoditas'!GK12,'raw-all-komoditas'!GK$4:GK$37,0)</f>
        <v>10</v>
      </c>
      <c r="GK12" s="67">
        <f>_xlfn.RANK.EQ('raw-all-komoditas'!GL12,'raw-all-komoditas'!GL$4:GL$37,0)</f>
        <v>2</v>
      </c>
      <c r="GL12" s="67">
        <f>_xlfn.RANK.EQ('raw-all-komoditas'!GM12,'raw-all-komoditas'!GM$4:GM$37,0)</f>
        <v>29</v>
      </c>
      <c r="GM12" s="67">
        <f>_xlfn.RANK.EQ('raw-all-komoditas'!GN12,'raw-all-komoditas'!GN$4:GN$37,0)</f>
        <v>2</v>
      </c>
      <c r="GN12" s="67">
        <f>_xlfn.RANK.EQ('raw-all-komoditas'!GO12,'raw-all-komoditas'!GO$4:GO$37,0)</f>
        <v>3</v>
      </c>
      <c r="GO12" s="67">
        <f>_xlfn.RANK.EQ('raw-all-komoditas'!GP12,'raw-all-komoditas'!GP$4:GP$37,0)</f>
        <v>2</v>
      </c>
      <c r="GP12" s="67">
        <f>_xlfn.RANK.EQ('raw-all-komoditas'!GQ12,'raw-all-komoditas'!GQ$4:GQ$37,0)</f>
        <v>14</v>
      </c>
      <c r="GQ12" s="67">
        <f>_xlfn.RANK.EQ('raw-all-komoditas'!GR12,'raw-all-komoditas'!GR$4:GR$37,0)</f>
        <v>2</v>
      </c>
      <c r="GR12" s="67">
        <f>_xlfn.RANK.EQ('raw-all-komoditas'!GS12,'raw-all-komoditas'!GS$4:GS$37,0)</f>
        <v>20</v>
      </c>
      <c r="GS12" s="67">
        <f>_xlfn.RANK.EQ('raw-all-komoditas'!GT12,'raw-all-komoditas'!GT$4:GT$37,0)</f>
        <v>6</v>
      </c>
      <c r="GT12" s="67">
        <f>_xlfn.RANK.EQ('raw-all-komoditas'!GU12,'raw-all-komoditas'!GU$4:GU$37,0)</f>
        <v>5</v>
      </c>
      <c r="GU12" s="67">
        <f>_xlfn.RANK.EQ('raw-all-komoditas'!GV12,'raw-all-komoditas'!GV$4:GV$37,0)</f>
        <v>5</v>
      </c>
      <c r="GV12" s="67">
        <f>_xlfn.RANK.EQ('raw-all-komoditas'!GW12,'raw-all-komoditas'!GW$4:GW$37,0)</f>
        <v>16</v>
      </c>
      <c r="GW12" s="67">
        <f>_xlfn.RANK.EQ('raw-all-komoditas'!GX12,'raw-all-komoditas'!GX$4:GX$37,0)</f>
        <v>22</v>
      </c>
      <c r="GX12" s="67">
        <f>_xlfn.RANK.EQ('raw-all-komoditas'!GY12,'raw-all-komoditas'!GY$4:GY$37,0)</f>
        <v>7</v>
      </c>
      <c r="GY12" s="67">
        <f>_xlfn.RANK.EQ('raw-all-komoditas'!GZ12,'raw-all-komoditas'!GZ$4:GZ$37,0)</f>
        <v>3</v>
      </c>
      <c r="GZ12" s="67">
        <f>_xlfn.RANK.EQ('raw-all-komoditas'!HA12,'raw-all-komoditas'!HA$4:HA$37,0)</f>
        <v>7</v>
      </c>
      <c r="HA12" s="67">
        <f>_xlfn.RANK.EQ('raw-all-komoditas'!HB12,'raw-all-komoditas'!HB$4:HB$37,0)</f>
        <v>13</v>
      </c>
      <c r="HB12" s="67">
        <f>_xlfn.RANK.EQ('raw-all-komoditas'!HC12,'raw-all-komoditas'!HC$4:HC$37,0)</f>
        <v>10</v>
      </c>
      <c r="HC12" s="67">
        <f>_xlfn.RANK.EQ('raw-all-komoditas'!HD12,'raw-all-komoditas'!HD$4:HD$37,0)</f>
        <v>15</v>
      </c>
      <c r="HD12" s="67">
        <f>_xlfn.RANK.EQ('raw-all-komoditas'!HE12,'raw-all-komoditas'!HE$4:HE$37,0)</f>
        <v>6</v>
      </c>
      <c r="HE12" s="67">
        <f>_xlfn.RANK.EQ('raw-all-komoditas'!HF12,'raw-all-komoditas'!HF$4:HF$37,0)</f>
        <v>17</v>
      </c>
      <c r="HF12" s="67">
        <f>_xlfn.RANK.EQ('raw-all-komoditas'!HG12,'raw-all-komoditas'!HG$4:HG$37,0)</f>
        <v>11</v>
      </c>
      <c r="HG12" s="67">
        <f>_xlfn.RANK.EQ('raw-all-komoditas'!HH12,'raw-all-komoditas'!HH$4:HH$37,0)</f>
        <v>6</v>
      </c>
      <c r="HH12" s="67">
        <f>_xlfn.RANK.EQ('raw-all-komoditas'!HI12,'raw-all-komoditas'!HI$4:HI$37,0)</f>
        <v>4</v>
      </c>
      <c r="HI12" s="67">
        <f>_xlfn.RANK.EQ('raw-all-komoditas'!HJ12,'raw-all-komoditas'!HJ$4:HJ$37,0)</f>
        <v>6</v>
      </c>
      <c r="HJ12" s="67">
        <f>_xlfn.RANK.EQ('raw-all-komoditas'!HK12,'raw-all-komoditas'!HK$4:HK$37,0)</f>
        <v>5</v>
      </c>
      <c r="HK12" s="67">
        <f>_xlfn.RANK.EQ('raw-all-komoditas'!HL12,'raw-all-komoditas'!HL$4:HL$37,0)</f>
        <v>8</v>
      </c>
      <c r="HL12" s="67">
        <f>_xlfn.RANK.EQ('raw-all-komoditas'!HM12,'raw-all-komoditas'!HM$4:HM$37,0)</f>
        <v>4</v>
      </c>
      <c r="HM12" s="67">
        <f>_xlfn.RANK.EQ('raw-all-komoditas'!HN12,'raw-all-komoditas'!HN$4:HN$37,0)</f>
        <v>2</v>
      </c>
      <c r="HN12" s="67">
        <f>_xlfn.RANK.EQ('raw-all-komoditas'!HO12,'raw-all-komoditas'!HO$4:HO$37,0)</f>
        <v>6</v>
      </c>
      <c r="HO12" s="67">
        <f>_xlfn.RANK.EQ('raw-all-komoditas'!HP12,'raw-all-komoditas'!HP$4:HP$37,0)</f>
        <v>2</v>
      </c>
      <c r="HP12" s="67">
        <f>_xlfn.RANK.EQ('raw-all-komoditas'!HQ12,'raw-all-komoditas'!HQ$4:HQ$37,0)</f>
        <v>15</v>
      </c>
      <c r="HQ12" s="67">
        <f>_xlfn.RANK.EQ('raw-all-komoditas'!HR12,'raw-all-komoditas'!HR$4:HR$37,0)</f>
        <v>12</v>
      </c>
      <c r="HR12" s="67">
        <f>_xlfn.RANK.EQ('raw-all-komoditas'!HS12,'raw-all-komoditas'!HS$4:HS$37,0)</f>
        <v>29</v>
      </c>
      <c r="HS12" s="67">
        <f>_xlfn.RANK.EQ('raw-all-komoditas'!HT12,'raw-all-komoditas'!HT$4:HT$37,0)</f>
        <v>11</v>
      </c>
      <c r="HT12" s="67">
        <f>_xlfn.RANK.EQ('raw-all-komoditas'!HU12,'raw-all-komoditas'!HU$4:HU$37,0)</f>
        <v>27</v>
      </c>
      <c r="HU12" s="67">
        <f>_xlfn.RANK.EQ('raw-all-komoditas'!HV12,'raw-all-komoditas'!HV$4:HV$37,0)</f>
        <v>23</v>
      </c>
      <c r="HV12" s="67">
        <f>_xlfn.RANK.EQ('raw-all-komoditas'!HW12,'raw-all-komoditas'!HW$4:HW$37,0)</f>
        <v>5</v>
      </c>
      <c r="HW12" s="67">
        <f>_xlfn.RANK.EQ('raw-all-komoditas'!HX12,'raw-all-komoditas'!HX$4:HX$37,0)</f>
        <v>11</v>
      </c>
      <c r="HX12" s="67">
        <f>_xlfn.RANK.EQ('raw-all-komoditas'!HY12,'raw-all-komoditas'!HY$4:HY$37,0)</f>
        <v>11</v>
      </c>
      <c r="HY12" s="67">
        <f>_xlfn.RANK.EQ('raw-all-komoditas'!HZ12,'raw-all-komoditas'!HZ$4:HZ$37,0)</f>
        <v>27</v>
      </c>
      <c r="HZ12" s="67">
        <f>_xlfn.RANK.EQ('raw-all-komoditas'!IA12,'raw-all-komoditas'!IA$4:IA$37,0)</f>
        <v>5</v>
      </c>
      <c r="IA12" s="67">
        <f>_xlfn.RANK.EQ('raw-all-komoditas'!IB12,'raw-all-komoditas'!IB$4:IB$37,0)</f>
        <v>6</v>
      </c>
      <c r="IB12" s="67">
        <f>_xlfn.RANK.EQ('raw-all-komoditas'!IC12,'raw-all-komoditas'!IC$4:IC$37,0)</f>
        <v>9</v>
      </c>
      <c r="IC12" s="67">
        <f>_xlfn.RANK.EQ('raw-all-komoditas'!ID12,'raw-all-komoditas'!ID$4:ID$37,0)</f>
        <v>6</v>
      </c>
      <c r="ID12" s="67">
        <f>_xlfn.RANK.EQ('raw-all-komoditas'!IE12,'raw-all-komoditas'!IE$4:IE$37,0)</f>
        <v>29</v>
      </c>
      <c r="IE12" s="67">
        <f>_xlfn.RANK.EQ('raw-all-komoditas'!IF12,'raw-all-komoditas'!IF$4:IF$37,0)</f>
        <v>2</v>
      </c>
      <c r="IF12" s="67">
        <f>_xlfn.RANK.EQ('raw-all-komoditas'!IG12,'raw-all-komoditas'!IG$4:IG$37,0)</f>
        <v>2</v>
      </c>
      <c r="IG12" s="67">
        <f>_xlfn.RANK.EQ('raw-all-komoditas'!IH12,'raw-all-komoditas'!IH$4:IH$37,0)</f>
        <v>5</v>
      </c>
      <c r="IH12" s="67">
        <f>_xlfn.RANK.EQ('raw-all-komoditas'!II12,'raw-all-komoditas'!II$4:II$37,0)</f>
        <v>1</v>
      </c>
      <c r="II12" s="67">
        <f>_xlfn.RANK.EQ('raw-all-komoditas'!IJ12,'raw-all-komoditas'!IJ$4:IJ$37,0)</f>
        <v>4</v>
      </c>
      <c r="IJ12" s="67">
        <f>_xlfn.RANK.EQ('raw-all-komoditas'!IK12,'raw-all-komoditas'!IK$4:IK$37,0)</f>
        <v>1</v>
      </c>
      <c r="IK12" s="67">
        <f>_xlfn.RANK.EQ('raw-all-komoditas'!IL12,'raw-all-komoditas'!IL$4:IL$37,0)</f>
        <v>1</v>
      </c>
      <c r="IL12" s="67">
        <f>_xlfn.RANK.EQ('raw-all-komoditas'!IM12,'raw-all-komoditas'!IM$4:IM$37,0)</f>
        <v>16</v>
      </c>
      <c r="IM12" s="67">
        <f>_xlfn.RANK.EQ('raw-all-komoditas'!IN12,'raw-all-komoditas'!IN$4:IN$37,0)</f>
        <v>10</v>
      </c>
      <c r="IN12" s="67">
        <f>_xlfn.RANK.EQ('raw-all-komoditas'!IO12,'raw-all-komoditas'!IO$4:IO$37,0)</f>
        <v>2</v>
      </c>
      <c r="IO12" s="67">
        <f>_xlfn.RANK.EQ('raw-all-komoditas'!IP12,'raw-all-komoditas'!IP$4:IP$37,0)</f>
        <v>6</v>
      </c>
      <c r="IP12" s="67">
        <f>_xlfn.RANK.EQ('raw-all-komoditas'!IQ12,'raw-all-komoditas'!IQ$4:IQ$37,0)</f>
        <v>2</v>
      </c>
      <c r="IQ12" s="67">
        <f>_xlfn.RANK.EQ('raw-all-komoditas'!IR12,'raw-all-komoditas'!IR$4:IR$37,0)</f>
        <v>3</v>
      </c>
      <c r="IR12" s="67">
        <f>_xlfn.RANK.EQ('raw-all-komoditas'!IS12,'raw-all-komoditas'!IS$4:IS$37,0)</f>
        <v>15</v>
      </c>
      <c r="IS12" s="67">
        <f>_xlfn.RANK.EQ('raw-all-komoditas'!IT12,'raw-all-komoditas'!IT$4:IT$37,0)</f>
        <v>3</v>
      </c>
      <c r="IT12" s="67">
        <f>_xlfn.RANK.EQ('raw-all-komoditas'!IU12,'raw-all-komoditas'!IU$4:IU$37,0)</f>
        <v>5</v>
      </c>
      <c r="IU12" s="67">
        <f>_xlfn.RANK.EQ('raw-all-komoditas'!IV12,'raw-all-komoditas'!IV$4:IV$37,0)</f>
        <v>4</v>
      </c>
      <c r="IV12" s="67">
        <f>_xlfn.RANK.EQ('raw-all-komoditas'!IW12,'raw-all-komoditas'!IW$4:IW$37,0)</f>
        <v>9</v>
      </c>
      <c r="IW12" s="67">
        <f>_xlfn.RANK.EQ('raw-all-komoditas'!IX12,'raw-all-komoditas'!IX$4:IX$37,0)</f>
        <v>4</v>
      </c>
      <c r="IX12" s="67">
        <f>_xlfn.RANK.EQ('raw-all-komoditas'!IY12,'raw-all-komoditas'!IY$4:IY$37,0)</f>
        <v>13</v>
      </c>
      <c r="IY12" s="67">
        <f>_xlfn.RANK.EQ('raw-all-komoditas'!IZ12,'raw-all-komoditas'!IZ$4:IZ$37,0)</f>
        <v>13</v>
      </c>
      <c r="IZ12" s="67">
        <f>_xlfn.RANK.EQ('raw-all-komoditas'!JA12,'raw-all-komoditas'!JA$4:JA$37,0)</f>
        <v>5</v>
      </c>
      <c r="JA12" s="67">
        <f>_xlfn.RANK.EQ('raw-all-komoditas'!JB12,'raw-all-komoditas'!JB$4:JB$37,0)</f>
        <v>3</v>
      </c>
      <c r="JB12" s="67">
        <f>_xlfn.RANK.EQ('raw-all-komoditas'!JC12,'raw-all-komoditas'!JC$4:JC$37,0)</f>
        <v>5</v>
      </c>
      <c r="JC12" s="67">
        <f>_xlfn.RANK.EQ('raw-all-komoditas'!JD12,'raw-all-komoditas'!JD$4:JD$37,0)</f>
        <v>8</v>
      </c>
      <c r="JD12" s="67">
        <f>_xlfn.RANK.EQ('raw-all-komoditas'!JE12,'raw-all-komoditas'!JE$4:JE$37,0)</f>
        <v>2</v>
      </c>
      <c r="JE12" s="67">
        <f>_xlfn.RANK.EQ('raw-all-komoditas'!JF12,'raw-all-komoditas'!JF$4:JF$37,0)</f>
        <v>25</v>
      </c>
      <c r="JF12" s="67">
        <f>_xlfn.RANK.EQ('raw-all-komoditas'!JG12,'raw-all-komoditas'!JG$4:JG$37,0)</f>
        <v>23</v>
      </c>
      <c r="JG12" s="67">
        <f>_xlfn.RANK.EQ('raw-all-komoditas'!JH12,'raw-all-komoditas'!JH$4:JH$37,0)</f>
        <v>2</v>
      </c>
      <c r="JH12" s="67">
        <f>_xlfn.RANK.EQ('raw-all-komoditas'!JI12,'raw-all-komoditas'!JI$4:JI$37,0)</f>
        <v>5</v>
      </c>
      <c r="JI12" s="67">
        <f>_xlfn.RANK.EQ('raw-all-komoditas'!JJ12,'raw-all-komoditas'!JJ$4:JJ$37,0)</f>
        <v>5</v>
      </c>
      <c r="JJ12" s="67">
        <f>_xlfn.RANK.EQ('raw-all-komoditas'!JK12,'raw-all-komoditas'!JK$4:JK$37,0)</f>
        <v>19</v>
      </c>
      <c r="JK12" s="67">
        <f>_xlfn.RANK.EQ('raw-all-komoditas'!JL12,'raw-all-komoditas'!JL$4:JL$37,0)</f>
        <v>6</v>
      </c>
      <c r="JL12" s="67">
        <f>_xlfn.RANK.EQ('raw-all-komoditas'!JM12,'raw-all-komoditas'!JM$4:JM$37,0)</f>
        <v>10</v>
      </c>
      <c r="JM12" s="67">
        <f>_xlfn.RANK.EQ('raw-all-komoditas'!JN12,'raw-all-komoditas'!JN$4:JN$37,0)</f>
        <v>8</v>
      </c>
      <c r="JN12" s="67">
        <f>_xlfn.RANK.EQ('raw-all-komoditas'!JO12,'raw-all-komoditas'!JO$4:JO$37,0)</f>
        <v>5</v>
      </c>
      <c r="JO12" s="67">
        <f>_xlfn.RANK.EQ('raw-all-komoditas'!JP12,'raw-all-komoditas'!JP$4:JP$37,0)</f>
        <v>23</v>
      </c>
      <c r="JP12" s="67">
        <f>_xlfn.RANK.EQ('raw-all-komoditas'!JQ12,'raw-all-komoditas'!JQ$4:JQ$37,0)</f>
        <v>27</v>
      </c>
      <c r="JQ12" s="67">
        <f>_xlfn.RANK.EQ('raw-all-komoditas'!JR12,'raw-all-komoditas'!JR$4:JR$37,0)</f>
        <v>8</v>
      </c>
      <c r="JR12" s="67">
        <f>_xlfn.RANK.EQ('raw-all-komoditas'!JS12,'raw-all-komoditas'!JS$4:JS$37,0)</f>
        <v>11</v>
      </c>
      <c r="JT12" s="68">
        <f>_xlfn.RANK.EQ('raw-all-komoditas'!JU12,'raw-all-komoditas'!JU$4:JU$37,0)</f>
        <v>5</v>
      </c>
      <c r="JU12" s="68">
        <f>_xlfn.RANK.EQ('raw-all-komoditas'!JV12,'raw-all-komoditas'!JV$4:JV$37,0)</f>
        <v>18</v>
      </c>
      <c r="JV12" s="68">
        <f>_xlfn.RANK.EQ('raw-all-komoditas'!JW12,'raw-all-komoditas'!JW$4:JW$37,0)</f>
        <v>3</v>
      </c>
      <c r="JW12" s="68">
        <f>_xlfn.RANK.EQ('raw-all-komoditas'!JX12,'raw-all-komoditas'!JX$4:JX$37,0)</f>
        <v>18</v>
      </c>
      <c r="JX12" s="68">
        <f>_xlfn.RANK.EQ('raw-all-komoditas'!JY12,'raw-all-komoditas'!JY$4:JY$37,0)</f>
        <v>10</v>
      </c>
      <c r="JY12" s="68">
        <f>_xlfn.RANK.EQ('raw-all-komoditas'!JZ12,'raw-all-komoditas'!JZ$4:JZ$37,0)</f>
        <v>10</v>
      </c>
      <c r="JZ12" s="68">
        <f>_xlfn.RANK.EQ('raw-all-komoditas'!KA12,'raw-all-komoditas'!KA$4:KA$37,0)</f>
        <v>14</v>
      </c>
      <c r="KA12" s="68">
        <f>_xlfn.RANK.EQ('raw-all-komoditas'!KB12,'raw-all-komoditas'!KB$4:KB$37,0)</f>
        <v>3</v>
      </c>
      <c r="KB12" s="68">
        <f>_xlfn.RANK.EQ('raw-all-komoditas'!KC12,'raw-all-komoditas'!KC$4:KC$37,0)</f>
        <v>18</v>
      </c>
      <c r="KC12" s="68">
        <f>_xlfn.RANK.EQ('raw-all-komoditas'!KD12,'raw-all-komoditas'!KD$4:KD$37,0)</f>
        <v>20</v>
      </c>
      <c r="KD12" s="68">
        <f>_xlfn.RANK.EQ('raw-all-komoditas'!KE12,'raw-all-komoditas'!KE$4:KE$37,0)</f>
        <v>2</v>
      </c>
      <c r="KE12" s="68">
        <f>_xlfn.RANK.EQ('raw-all-komoditas'!KF12,'raw-all-komoditas'!KF$4:KF$37,0)</f>
        <v>24</v>
      </c>
      <c r="KF12" s="68">
        <f>_xlfn.RANK.EQ('raw-all-komoditas'!KG12,'raw-all-komoditas'!KG$4:KG$37,0)</f>
        <v>7</v>
      </c>
      <c r="KG12" s="68">
        <f>_xlfn.RANK.EQ('raw-all-komoditas'!KH12,'raw-all-komoditas'!KH$4:KH$37,0)</f>
        <v>17</v>
      </c>
      <c r="KH12" s="68">
        <f>_xlfn.RANK.EQ('raw-all-komoditas'!KI12,'raw-all-komoditas'!KI$4:KI$37,0)</f>
        <v>3</v>
      </c>
      <c r="KI12" s="68">
        <f>_xlfn.RANK.EQ('raw-all-komoditas'!KJ12,'raw-all-komoditas'!KJ$4:KJ$37,0)</f>
        <v>5</v>
      </c>
      <c r="KJ12" s="68">
        <f>_xlfn.RANK.EQ('raw-all-komoditas'!KK12,'raw-all-komoditas'!KK$4:KK$37,0)</f>
        <v>4</v>
      </c>
      <c r="KK12" s="68">
        <f>_xlfn.RANK.EQ('raw-all-komoditas'!KL12,'raw-all-komoditas'!KL$4:KL$37,0)</f>
        <v>2</v>
      </c>
      <c r="KL12" s="68">
        <f>_xlfn.RANK.EQ('raw-all-komoditas'!KM12,'raw-all-komoditas'!KM$4:KM$37,0)</f>
        <v>4</v>
      </c>
      <c r="KM12" s="68">
        <f>_xlfn.RANK.EQ('raw-all-komoditas'!KN12,'raw-all-komoditas'!KN$4:KN$37,0)</f>
        <v>28</v>
      </c>
      <c r="KN12" s="68">
        <f>_xlfn.RANK.EQ('raw-all-komoditas'!KO12,'raw-all-komoditas'!KO$4:KO$37,0)</f>
        <v>4</v>
      </c>
      <c r="KO12" s="68">
        <f>_xlfn.RANK.EQ('raw-all-komoditas'!KP12,'raw-all-komoditas'!KP$4:KP$37,0)</f>
        <v>3</v>
      </c>
      <c r="KP12" s="68">
        <f>_xlfn.RANK.EQ('raw-all-komoditas'!KQ12,'raw-all-komoditas'!KQ$4:KQ$37,0)</f>
        <v>2</v>
      </c>
      <c r="KQ12" s="68">
        <f>_xlfn.RANK.EQ('raw-all-komoditas'!KR12,'raw-all-komoditas'!KR$4:KR$37,0)</f>
        <v>22</v>
      </c>
      <c r="KR12" s="68">
        <f>_xlfn.RANK.EQ('raw-all-komoditas'!KS12,'raw-all-komoditas'!KS$4:KS$37,0)</f>
        <v>15</v>
      </c>
      <c r="KS12" s="68">
        <f>_xlfn.RANK.EQ('raw-all-komoditas'!KT12,'raw-all-komoditas'!KT$4:KT$37,0)</f>
        <v>10</v>
      </c>
      <c r="KT12" s="68">
        <f>_xlfn.RANK.EQ('raw-all-komoditas'!KU12,'raw-all-komoditas'!KU$4:KU$37,0)</f>
        <v>3</v>
      </c>
      <c r="KU12" s="68">
        <f>_xlfn.RANK.EQ('raw-all-komoditas'!KV12,'raw-all-komoditas'!KV$4:KV$37,0)</f>
        <v>14</v>
      </c>
      <c r="KV12" s="68">
        <f>_xlfn.RANK.EQ('raw-all-komoditas'!KW12,'raw-all-komoditas'!KW$4:KW$37,0)</f>
        <v>4</v>
      </c>
      <c r="KW12" s="68">
        <f>_xlfn.RANK.EQ('raw-all-komoditas'!KX12,'raw-all-komoditas'!KX$4:KX$37,0)</f>
        <v>8</v>
      </c>
      <c r="KX12" s="68">
        <f>_xlfn.RANK.EQ('raw-all-komoditas'!KY12,'raw-all-komoditas'!KY$4:KY$37,0)</f>
        <v>3</v>
      </c>
      <c r="KY12" s="68">
        <f>_xlfn.RANK.EQ('raw-all-komoditas'!KZ12,'raw-all-komoditas'!KZ$4:KZ$37,0)</f>
        <v>8</v>
      </c>
      <c r="KZ12" s="68">
        <f>_xlfn.RANK.EQ('raw-all-komoditas'!LA12,'raw-all-komoditas'!LA$4:LA$37,0)</f>
        <v>8</v>
      </c>
      <c r="LA12" s="68">
        <f>_xlfn.RANK.EQ('raw-all-komoditas'!LB12,'raw-all-komoditas'!LB$4:LB$37,0)</f>
        <v>4</v>
      </c>
      <c r="LB12" s="68">
        <f>_xlfn.RANK.EQ('raw-all-komoditas'!LC12,'raw-all-komoditas'!LC$4:LC$37,0)</f>
        <v>2</v>
      </c>
      <c r="LC12" s="68">
        <f>_xlfn.RANK.EQ('raw-all-komoditas'!LD12,'raw-all-komoditas'!LD$4:LD$37,0)</f>
        <v>2</v>
      </c>
      <c r="LD12" s="68">
        <f>_xlfn.RANK.EQ('raw-all-komoditas'!LE12,'raw-all-komoditas'!LE$4:LE$37,0)</f>
        <v>3</v>
      </c>
      <c r="LE12" s="68">
        <f>_xlfn.RANK.EQ('raw-all-komoditas'!LF12,'raw-all-komoditas'!LF$4:LF$37,0)</f>
        <v>2</v>
      </c>
      <c r="LF12" s="68">
        <f>_xlfn.RANK.EQ('raw-all-komoditas'!LG12,'raw-all-komoditas'!LG$4:LG$37,0)</f>
        <v>3</v>
      </c>
      <c r="LG12" s="68">
        <f>_xlfn.RANK.EQ('raw-all-komoditas'!LH12,'raw-all-komoditas'!LH$4:LH$37,0)</f>
        <v>26</v>
      </c>
      <c r="LH12" s="68">
        <f>_xlfn.RANK.EQ('raw-all-komoditas'!LI12,'raw-all-komoditas'!LI$4:LI$37,0)</f>
        <v>2</v>
      </c>
      <c r="LI12" s="68">
        <f>_xlfn.RANK.EQ('raw-all-komoditas'!LJ12,'raw-all-komoditas'!LJ$4:LJ$37,0)</f>
        <v>11</v>
      </c>
      <c r="LJ12" s="68">
        <f>_xlfn.RANK.EQ('raw-all-komoditas'!LK12,'raw-all-komoditas'!LK$4:LK$37,0)</f>
        <v>2</v>
      </c>
      <c r="LK12" s="68">
        <f>_xlfn.RANK.EQ('raw-all-komoditas'!LL12,'raw-all-komoditas'!LL$4:LL$37,0)</f>
        <v>3</v>
      </c>
      <c r="LL12" s="68">
        <f>_xlfn.RANK.EQ('raw-all-komoditas'!LM12,'raw-all-komoditas'!LM$4:LM$37,0)</f>
        <v>7</v>
      </c>
      <c r="LM12" s="68">
        <f>_xlfn.RANK.EQ('raw-all-komoditas'!LN12,'raw-all-komoditas'!LN$4:LN$37,0)</f>
        <v>26</v>
      </c>
      <c r="LN12" s="68">
        <f>_xlfn.RANK.EQ('raw-all-komoditas'!LO12,'raw-all-komoditas'!LO$4:LO$37,0)</f>
        <v>25</v>
      </c>
      <c r="LO12" s="68">
        <f>_xlfn.RANK.EQ('raw-all-komoditas'!LP12,'raw-all-komoditas'!LP$4:LP$37,0)</f>
        <v>27</v>
      </c>
      <c r="LP12" s="68">
        <f>_xlfn.RANK.EQ('raw-all-komoditas'!LQ12,'raw-all-komoditas'!LQ$4:LQ$37,0)</f>
        <v>19</v>
      </c>
      <c r="LQ12" s="68">
        <f>_xlfn.RANK.EQ('raw-all-komoditas'!LR12,'raw-all-komoditas'!LR$4:LR$37,0)</f>
        <v>5</v>
      </c>
      <c r="LR12" s="68">
        <f>_xlfn.RANK.EQ('raw-all-komoditas'!LS12,'raw-all-komoditas'!LS$4:LS$37,0)</f>
        <v>3</v>
      </c>
      <c r="LS12" s="68">
        <f>_xlfn.RANK.EQ('raw-all-komoditas'!LT12,'raw-all-komoditas'!LT$4:LT$37,0)</f>
        <v>22</v>
      </c>
      <c r="LT12" s="68">
        <f>_xlfn.RANK.EQ('raw-all-komoditas'!LU12,'raw-all-komoditas'!LU$4:LU$37,0)</f>
        <v>7</v>
      </c>
      <c r="LU12" s="68">
        <f>_xlfn.RANK.EQ('raw-all-komoditas'!LV12,'raw-all-komoditas'!LV$4:LV$37,0)</f>
        <v>5</v>
      </c>
      <c r="LV12" s="68">
        <f>_xlfn.RANK.EQ('raw-all-komoditas'!LW12,'raw-all-komoditas'!LW$4:LW$37,0)</f>
        <v>2</v>
      </c>
      <c r="LW12" s="68">
        <f>_xlfn.RANK.EQ('raw-all-komoditas'!LX12,'raw-all-komoditas'!LX$4:LX$37,0)</f>
        <v>2</v>
      </c>
      <c r="LX12" s="68">
        <f>_xlfn.RANK.EQ('raw-all-komoditas'!LY12,'raw-all-komoditas'!LY$4:LY$37,0)</f>
        <v>5</v>
      </c>
      <c r="LY12" s="68">
        <f>_xlfn.RANK.EQ('raw-all-komoditas'!LZ12,'raw-all-komoditas'!LZ$4:LZ$37,0)</f>
        <v>2</v>
      </c>
      <c r="LZ12" s="68">
        <f>_xlfn.RANK.EQ('raw-all-komoditas'!MA12,'raw-all-komoditas'!MA$4:MA$37,0)</f>
        <v>16</v>
      </c>
      <c r="MA12" s="68">
        <f>_xlfn.RANK.EQ('raw-all-komoditas'!MB12,'raw-all-komoditas'!MB$4:MB$37,0)</f>
        <v>14</v>
      </c>
      <c r="MB12" s="68">
        <f>_xlfn.RANK.EQ('raw-all-komoditas'!MC12,'raw-all-komoditas'!MC$4:MC$37,0)</f>
        <v>7</v>
      </c>
      <c r="MC12" s="68">
        <f>_xlfn.RANK.EQ('raw-all-komoditas'!MD12,'raw-all-komoditas'!MD$4:MD$37,0)</f>
        <v>23</v>
      </c>
      <c r="MD12" s="68">
        <f>_xlfn.RANK.EQ('raw-all-komoditas'!ME12,'raw-all-komoditas'!ME$4:ME$37,0)</f>
        <v>19</v>
      </c>
      <c r="ME12" s="68">
        <f>_xlfn.RANK.EQ('raw-all-komoditas'!MF12,'raw-all-komoditas'!MF$4:MF$37,0)</f>
        <v>4</v>
      </c>
      <c r="MF12" s="68">
        <f>_xlfn.RANK.EQ('raw-all-komoditas'!MG12,'raw-all-komoditas'!MG$4:MG$37,0)</f>
        <v>3</v>
      </c>
      <c r="MG12" s="68">
        <f>_xlfn.RANK.EQ('raw-all-komoditas'!MH12,'raw-all-komoditas'!MH$4:MH$37,0)</f>
        <v>26</v>
      </c>
      <c r="MH12" s="68">
        <f>_xlfn.RANK.EQ('raw-all-komoditas'!MI12,'raw-all-komoditas'!MI$4:MI$37,0)</f>
        <v>2</v>
      </c>
      <c r="MI12" s="68">
        <f>_xlfn.RANK.EQ('raw-all-komoditas'!MJ12,'raw-all-komoditas'!MJ$4:MJ$37,0)</f>
        <v>3</v>
      </c>
      <c r="MJ12" s="68">
        <f>_xlfn.RANK.EQ('raw-all-komoditas'!MK12,'raw-all-komoditas'!MK$4:MK$37,0)</f>
        <v>23</v>
      </c>
      <c r="ML12" s="69">
        <f>_xlfn.RANK.EQ('raw-all-komoditas'!MM12,'raw-all-komoditas'!MM$4:MM$37,0)</f>
        <v>30</v>
      </c>
      <c r="MM12" s="69">
        <f>_xlfn.RANK.EQ('raw-all-komoditas'!MN12,'raw-all-komoditas'!MN$4:MN$37,0)</f>
        <v>9</v>
      </c>
      <c r="MN12" s="69">
        <f>_xlfn.RANK.EQ('raw-all-komoditas'!MO12,'raw-all-komoditas'!MO$4:MO$37,0)</f>
        <v>26</v>
      </c>
      <c r="MO12" s="69">
        <f>_xlfn.RANK.EQ('raw-all-komoditas'!MP12,'raw-all-komoditas'!MP$4:MP$37,0)</f>
        <v>25</v>
      </c>
      <c r="MP12" s="69">
        <f>_xlfn.RANK.EQ('raw-all-komoditas'!MQ12,'raw-all-komoditas'!MQ$4:MQ$37,0)</f>
        <v>8</v>
      </c>
      <c r="MQ12" s="69">
        <f>_xlfn.RANK.EQ('raw-all-komoditas'!MR12,'raw-all-komoditas'!MR$4:MR$37,0)</f>
        <v>13</v>
      </c>
      <c r="MR12" s="69">
        <f>_xlfn.RANK.EQ('raw-all-komoditas'!MS12,'raw-all-komoditas'!MS$4:MS$37,0)</f>
        <v>13</v>
      </c>
      <c r="MS12" s="69">
        <f>_xlfn.RANK.EQ('raw-all-komoditas'!MT12,'raw-all-komoditas'!MT$4:MT$37,0)</f>
        <v>34</v>
      </c>
      <c r="MT12" s="69">
        <f>_xlfn.RANK.EQ('raw-all-komoditas'!MU12,'raw-all-komoditas'!MU$4:MU$37,0)</f>
        <v>27</v>
      </c>
      <c r="MU12" s="69">
        <f>_xlfn.RANK.EQ('raw-all-komoditas'!MV12,'raw-all-komoditas'!MV$4:MV$37,0)</f>
        <v>13</v>
      </c>
      <c r="MV12" s="69">
        <f>_xlfn.RANK.EQ('raw-all-komoditas'!MW12,'raw-all-komoditas'!MW$4:MW$37,0)</f>
        <v>33</v>
      </c>
      <c r="MW12" s="69">
        <f>_xlfn.RANK.EQ('raw-all-komoditas'!MX12,'raw-all-komoditas'!MX$4:MX$37,0)</f>
        <v>31</v>
      </c>
      <c r="MX12" s="69">
        <f>_xlfn.RANK.EQ('raw-all-komoditas'!MY12,'raw-all-komoditas'!MY$4:MY$37,0)</f>
        <v>19</v>
      </c>
      <c r="MY12" s="69">
        <f>_xlfn.RANK.EQ('raw-all-komoditas'!MZ12,'raw-all-komoditas'!MZ$4:MZ$37,0)</f>
        <v>24</v>
      </c>
      <c r="MZ12" s="69">
        <f>_xlfn.RANK.EQ('raw-all-komoditas'!NA12,'raw-all-komoditas'!NA$4:NA$37,0)</f>
        <v>18</v>
      </c>
      <c r="NA12" s="69">
        <f>_xlfn.RANK.EQ('raw-all-komoditas'!NB12,'raw-all-komoditas'!NB$4:NB$37,0)</f>
        <v>16</v>
      </c>
      <c r="NB12" s="69">
        <f>_xlfn.RANK.EQ('raw-all-komoditas'!NC12,'raw-all-komoditas'!NC$4:NC$37,0)</f>
        <v>26</v>
      </c>
      <c r="ND12" s="70">
        <f>_xlfn.RANK.EQ('raw-all-komoditas'!NE12,'raw-all-komoditas'!NE$4:NE$37,0)</f>
        <v>6</v>
      </c>
      <c r="NE12" s="70">
        <f>_xlfn.RANK.EQ('raw-all-komoditas'!NF12,'raw-all-komoditas'!NF$4:NF$37,0)</f>
        <v>5</v>
      </c>
      <c r="NF12" s="70">
        <f>_xlfn.RANK.EQ('raw-all-komoditas'!NG12,'raw-all-komoditas'!NG$4:NG$37,0)</f>
        <v>19</v>
      </c>
      <c r="NG12" s="70">
        <f>_xlfn.RANK.EQ('raw-all-komoditas'!NH12,'raw-all-komoditas'!NH$4:NH$37,0)</f>
        <v>4</v>
      </c>
      <c r="NH12" s="70">
        <f>_xlfn.RANK.EQ('raw-all-komoditas'!NI12,'raw-all-komoditas'!NI$4:NI$37,0)</f>
        <v>11</v>
      </c>
      <c r="NI12" s="70">
        <f>_xlfn.RANK.EQ('raw-all-komoditas'!NJ12,'raw-all-komoditas'!NJ$4:NJ$37,0)</f>
        <v>24</v>
      </c>
      <c r="NJ12" s="70">
        <f>_xlfn.RANK.EQ('raw-all-komoditas'!NK12,'raw-all-komoditas'!NK$4:NK$37,0)</f>
        <v>5</v>
      </c>
      <c r="NK12" s="70">
        <f>_xlfn.RANK.EQ('raw-all-komoditas'!NL12,'raw-all-komoditas'!NL$4:NL$37,0)</f>
        <v>2</v>
      </c>
      <c r="NL12" s="70">
        <f>_xlfn.RANK.EQ('raw-all-komoditas'!NM12,'raw-all-komoditas'!NM$4:NM$37,0)</f>
        <v>2</v>
      </c>
      <c r="NM12" s="70">
        <f>_xlfn.RANK.EQ('raw-all-komoditas'!NN12,'raw-all-komoditas'!NN$4:NN$37,0)</f>
        <v>9</v>
      </c>
      <c r="NN12" s="70">
        <f>_xlfn.RANK.EQ('raw-all-komoditas'!NO12,'raw-all-komoditas'!NO$4:NO$37,0)</f>
        <v>2</v>
      </c>
      <c r="NO12" s="70">
        <f>_xlfn.RANK.EQ('raw-all-komoditas'!NP12,'raw-all-komoditas'!NP$4:NP$37,0)</f>
        <v>8</v>
      </c>
      <c r="NP12" s="70">
        <f>_xlfn.RANK.EQ('raw-all-komoditas'!NQ12,'raw-all-komoditas'!NQ$4:NQ$37,0)</f>
        <v>2</v>
      </c>
      <c r="NQ12" s="70">
        <f>_xlfn.RANK.EQ('raw-all-komoditas'!NR12,'raw-all-komoditas'!NR$4:NR$37,0)</f>
        <v>25</v>
      </c>
      <c r="NR12" s="70">
        <f>_xlfn.RANK.EQ('raw-all-komoditas'!NS12,'raw-all-komoditas'!NS$4:NS$37,0)</f>
        <v>2</v>
      </c>
      <c r="NS12" s="70">
        <f>_xlfn.RANK.EQ('raw-all-komoditas'!NT12,'raw-all-komoditas'!NT$4:NT$37,0)</f>
        <v>32</v>
      </c>
      <c r="NT12" s="70">
        <f>_xlfn.RANK.EQ('raw-all-komoditas'!NU12,'raw-all-komoditas'!NU$4:NU$37,0)</f>
        <v>8</v>
      </c>
      <c r="NU12" s="70">
        <f>_xlfn.RANK.EQ('raw-all-komoditas'!NV12,'raw-all-komoditas'!NV$4:NV$37,0)</f>
        <v>31</v>
      </c>
      <c r="NV12" s="70">
        <f>_xlfn.RANK.EQ('raw-all-komoditas'!NW12,'raw-all-komoditas'!NW$4:NW$37,0)</f>
        <v>5</v>
      </c>
      <c r="NW12" s="70">
        <f>_xlfn.RANK.EQ('raw-all-komoditas'!NX12,'raw-all-komoditas'!NX$4:NX$37,0)</f>
        <v>20</v>
      </c>
      <c r="NX12" s="70">
        <f>_xlfn.RANK.EQ('raw-all-komoditas'!NY12,'raw-all-komoditas'!NY$4:NY$37,0)</f>
        <v>2</v>
      </c>
      <c r="NY12" s="70">
        <f>_xlfn.RANK.EQ('raw-all-komoditas'!NZ12,'raw-all-komoditas'!NZ$4:NZ$37,0)</f>
        <v>6</v>
      </c>
      <c r="NZ12" s="70">
        <f>_xlfn.RANK.EQ('raw-all-komoditas'!OA12,'raw-all-komoditas'!OA$4:OA$37,0)</f>
        <v>3</v>
      </c>
      <c r="OA12" s="70">
        <f>_xlfn.RANK.EQ('raw-all-komoditas'!OB12,'raw-all-komoditas'!OB$4:OB$37,0)</f>
        <v>4</v>
      </c>
      <c r="OB12" s="70">
        <f>_xlfn.RANK.EQ('raw-all-komoditas'!OC12,'raw-all-komoditas'!OC$4:OC$37,0)</f>
        <v>12</v>
      </c>
      <c r="OC12" s="70">
        <f>_xlfn.RANK.EQ('raw-all-komoditas'!OD12,'raw-all-komoditas'!OD$4:OD$37,0)</f>
        <v>2</v>
      </c>
      <c r="OD12" s="70">
        <f>_xlfn.RANK.EQ('raw-all-komoditas'!OE12,'raw-all-komoditas'!OE$4:OE$37,0)</f>
        <v>18</v>
      </c>
      <c r="OF12" s="71">
        <f>_xlfn.RANK.EQ('raw-all-komoditas'!OG12,'raw-all-komoditas'!OG$4:OG$37,0)</f>
        <v>15</v>
      </c>
      <c r="OG12" s="71">
        <f>_xlfn.RANK.EQ('raw-all-komoditas'!OH12,'raw-all-komoditas'!OH$4:OH$37,0)</f>
        <v>13</v>
      </c>
      <c r="OH12" s="71">
        <f>_xlfn.RANK.EQ('raw-all-komoditas'!OI12,'raw-all-komoditas'!OI$4:OI$37,0)</f>
        <v>2</v>
      </c>
      <c r="OI12" s="71">
        <f>_xlfn.RANK.EQ('raw-all-komoditas'!OJ12,'raw-all-komoditas'!OJ$4:OJ$37,0)</f>
        <v>2</v>
      </c>
      <c r="OJ12" s="71">
        <f>_xlfn.RANK.EQ('raw-all-komoditas'!OK12,'raw-all-komoditas'!OK$4:OK$37,0)</f>
        <v>8</v>
      </c>
      <c r="OK12" s="71">
        <f>_xlfn.RANK.EQ('raw-all-komoditas'!OL12,'raw-all-komoditas'!OL$4:OL$37,0)</f>
        <v>2</v>
      </c>
      <c r="OL12" s="71">
        <f>_xlfn.RANK.EQ('raw-all-komoditas'!OM12,'raw-all-komoditas'!OM$4:OM$37,0)</f>
        <v>3</v>
      </c>
      <c r="OM12" s="71">
        <f>_xlfn.RANK.EQ('raw-all-komoditas'!ON12,'raw-all-komoditas'!ON$4:ON$37,0)</f>
        <v>2</v>
      </c>
      <c r="ON12" s="71">
        <f>_xlfn.RANK.EQ('raw-all-komoditas'!OO12,'raw-all-komoditas'!OO$4:OO$37,0)</f>
        <v>12</v>
      </c>
      <c r="OO12" s="71">
        <f>_xlfn.RANK.EQ('raw-all-komoditas'!OP12,'raw-all-komoditas'!OP$4:OP$37,0)</f>
        <v>2</v>
      </c>
      <c r="OP12" s="71">
        <f>_xlfn.RANK.EQ('raw-all-komoditas'!OQ12,'raw-all-komoditas'!OQ$4:OQ$37,0)</f>
        <v>10</v>
      </c>
      <c r="OQ12" s="71">
        <f>_xlfn.RANK.EQ('raw-all-komoditas'!OR12,'raw-all-komoditas'!OR$4:OR$37,0)</f>
        <v>17</v>
      </c>
      <c r="OR12" s="71">
        <f>_xlfn.RANK.EQ('raw-all-komoditas'!OS12,'raw-all-komoditas'!OS$4:OS$37,0)</f>
        <v>2</v>
      </c>
      <c r="OS12" s="71">
        <f>_xlfn.RANK.EQ('raw-all-komoditas'!OT12,'raw-all-komoditas'!OT$4:OT$37,0)</f>
        <v>4</v>
      </c>
      <c r="OT12" s="71">
        <f>_xlfn.RANK.EQ('raw-all-komoditas'!OU12,'raw-all-komoditas'!OU$4:OU$37,0)</f>
        <v>16</v>
      </c>
      <c r="OU12" s="71">
        <f>_xlfn.RANK.EQ('raw-all-komoditas'!OV12,'raw-all-komoditas'!OV$4:OV$37,0)</f>
        <v>10</v>
      </c>
      <c r="OV12" s="71">
        <f>_xlfn.RANK.EQ('raw-all-komoditas'!OW12,'raw-all-komoditas'!OW$4:OW$37,0)</f>
        <v>2</v>
      </c>
      <c r="OW12" s="71">
        <f>_xlfn.RANK.EQ('raw-all-komoditas'!OX12,'raw-all-komoditas'!OX$4:OX$37,0)</f>
        <v>6</v>
      </c>
      <c r="OX12" s="71">
        <f>_xlfn.RANK.EQ('raw-all-komoditas'!OY12,'raw-all-komoditas'!OY$4:OY$37,0)</f>
        <v>8</v>
      </c>
      <c r="OY12" s="71">
        <f>_xlfn.RANK.EQ('raw-all-komoditas'!OZ12,'raw-all-komoditas'!OZ$4:OZ$37,0)</f>
        <v>2</v>
      </c>
      <c r="OZ12" s="71">
        <f>_xlfn.RANK.EQ('raw-all-komoditas'!PA12,'raw-all-komoditas'!PA$4:PA$37,0)</f>
        <v>23</v>
      </c>
      <c r="PA12" s="71">
        <f>_xlfn.RANK.EQ('raw-all-komoditas'!PB12,'raw-all-komoditas'!PB$4:PB$37,0)</f>
        <v>23</v>
      </c>
      <c r="PB12" s="71">
        <f>_xlfn.RANK.EQ('raw-all-komoditas'!PC12,'raw-all-komoditas'!PC$4:PC$37,0)</f>
        <v>2</v>
      </c>
      <c r="PC12" s="71">
        <f>_xlfn.RANK.EQ('raw-all-komoditas'!PD12,'raw-all-komoditas'!PD$4:PD$37,0)</f>
        <v>8</v>
      </c>
      <c r="PD12" s="71">
        <f>_xlfn.RANK.EQ('raw-all-komoditas'!PE12,'raw-all-komoditas'!PE$4:PE$37,0)</f>
        <v>8</v>
      </c>
      <c r="PE12" s="71">
        <f>_xlfn.RANK.EQ('raw-all-komoditas'!PF12,'raw-all-komoditas'!PF$4:PF$37,0)</f>
        <v>16</v>
      </c>
      <c r="PF12" s="71">
        <f>_xlfn.RANK.EQ('raw-all-komoditas'!PG12,'raw-all-komoditas'!PG$4:PG$37,0)</f>
        <v>2</v>
      </c>
      <c r="PG12" s="71">
        <f>_xlfn.RANK.EQ('raw-all-komoditas'!PH12,'raw-all-komoditas'!PH$4:PH$37,0)</f>
        <v>22</v>
      </c>
      <c r="PH12" s="71">
        <f>_xlfn.RANK.EQ('raw-all-komoditas'!PI12,'raw-all-komoditas'!PI$4:PI$37,0)</f>
        <v>2</v>
      </c>
      <c r="PI12" s="71">
        <f>_xlfn.RANK.EQ('raw-all-komoditas'!PJ12,'raw-all-komoditas'!PJ$4:PJ$37,0)</f>
        <v>14</v>
      </c>
      <c r="PJ12" s="71">
        <f>_xlfn.RANK.EQ('raw-all-komoditas'!PK12,'raw-all-komoditas'!PK$4:PK$37,0)</f>
        <v>6</v>
      </c>
      <c r="PK12" s="71">
        <f>_xlfn.RANK.EQ('raw-all-komoditas'!PL12,'raw-all-komoditas'!PL$4:PL$37,0)</f>
        <v>4</v>
      </c>
      <c r="PL12" s="71">
        <f>_xlfn.RANK.EQ('raw-all-komoditas'!PM12,'raw-all-komoditas'!PM$4:PM$37,0)</f>
        <v>11</v>
      </c>
      <c r="PM12" s="71">
        <f>_xlfn.RANK.EQ('raw-all-komoditas'!PN12,'raw-all-komoditas'!PN$4:PN$37,0)</f>
        <v>21</v>
      </c>
      <c r="PN12" s="71">
        <f>_xlfn.RANK.EQ('raw-all-komoditas'!PO12,'raw-all-komoditas'!PO$4:PO$37,0)</f>
        <v>6</v>
      </c>
      <c r="PO12" s="71">
        <f>_xlfn.RANK.EQ('raw-all-komoditas'!PP12,'raw-all-komoditas'!PP$4:PP$37,0)</f>
        <v>3</v>
      </c>
      <c r="PP12" s="71">
        <f>_xlfn.RANK.EQ('raw-all-komoditas'!PQ12,'raw-all-komoditas'!PQ$4:PQ$37,0)</f>
        <v>5</v>
      </c>
      <c r="PQ12" s="71">
        <f>_xlfn.RANK.EQ('raw-all-komoditas'!PR12,'raw-all-komoditas'!PR$4:PR$37,0)</f>
        <v>7</v>
      </c>
      <c r="PR12" s="71">
        <f>_xlfn.RANK.EQ('raw-all-komoditas'!PS12,'raw-all-komoditas'!PS$4:PS$37,0)</f>
        <v>5</v>
      </c>
      <c r="PS12" s="71">
        <f>_xlfn.RANK.EQ('raw-all-komoditas'!PT12,'raw-all-komoditas'!PT$4:PT$37,0)</f>
        <v>2</v>
      </c>
      <c r="PT12" s="71">
        <f>_xlfn.RANK.EQ('raw-all-komoditas'!PU12,'raw-all-komoditas'!PU$4:PU$37,0)</f>
        <v>15</v>
      </c>
      <c r="PU12" s="71">
        <f>_xlfn.RANK.EQ('raw-all-komoditas'!PV12,'raw-all-komoditas'!PV$4:PV$37,0)</f>
        <v>3</v>
      </c>
      <c r="PW12" s="67">
        <f>_xlfn.RANK.EQ('raw-all-komoditas'!PX12,'raw-all-komoditas'!PX$4:PX$37,0)</f>
        <v>6</v>
      </c>
      <c r="PX12" s="67">
        <f>_xlfn.RANK.EQ('raw-all-komoditas'!PY12,'raw-all-komoditas'!PY$4:PY$37,0)</f>
        <v>1</v>
      </c>
      <c r="PY12" s="67">
        <f>_xlfn.RANK.EQ('raw-all-komoditas'!PZ12,'raw-all-komoditas'!PZ$4:PZ$37,0)</f>
        <v>3</v>
      </c>
      <c r="PZ12" s="67">
        <f>_xlfn.RANK.EQ('raw-all-komoditas'!QA12,'raw-all-komoditas'!QA$4:QA$37,0)</f>
        <v>18</v>
      </c>
      <c r="QA12" s="67">
        <f>_xlfn.RANK.EQ('raw-all-komoditas'!QB12,'raw-all-komoditas'!QB$4:QB$37,0)</f>
        <v>13</v>
      </c>
      <c r="QB12" s="67">
        <f>_xlfn.RANK.EQ('raw-all-komoditas'!QC12,'raw-all-komoditas'!QC$4:QC$37,0)</f>
        <v>5</v>
      </c>
      <c r="QC12" s="67">
        <f>_xlfn.RANK.EQ('raw-all-komoditas'!QD12,'raw-all-komoditas'!QD$4:QD$37,0)</f>
        <v>1</v>
      </c>
      <c r="QD12" s="67">
        <f>_xlfn.RANK.EQ('raw-all-komoditas'!QE12,'raw-all-komoditas'!QE$4:QE$37,0)</f>
        <v>19</v>
      </c>
      <c r="QE12" s="67">
        <f>_xlfn.RANK.EQ('raw-all-komoditas'!QF12,'raw-all-komoditas'!QF$4:QF$37,0)</f>
        <v>15</v>
      </c>
      <c r="QF12" s="67">
        <f>_xlfn.RANK.EQ('raw-all-komoditas'!QG12,'raw-all-komoditas'!QG$4:QG$37,0)</f>
        <v>7</v>
      </c>
      <c r="QG12" s="67">
        <f>_xlfn.RANK.EQ('raw-all-komoditas'!QH12,'raw-all-komoditas'!QH$4:QH$37,0)</f>
        <v>3</v>
      </c>
      <c r="QH12" s="67">
        <f>_xlfn.RANK.EQ('raw-all-komoditas'!QI12,'raw-all-komoditas'!QI$4:QI$37,0)</f>
        <v>19</v>
      </c>
      <c r="QI12" s="67">
        <f>_xlfn.RANK.EQ('raw-all-komoditas'!QJ12,'raw-all-komoditas'!QJ$4:QJ$37,0)</f>
        <v>3</v>
      </c>
      <c r="QJ12" s="67">
        <f>_xlfn.RANK.EQ('raw-all-komoditas'!QK12,'raw-all-komoditas'!QK$4:QK$37,0)</f>
        <v>1</v>
      </c>
      <c r="QK12" s="67">
        <f>_xlfn.RANK.EQ('raw-all-komoditas'!QL12,'raw-all-komoditas'!QL$4:QL$37,0)</f>
        <v>6</v>
      </c>
      <c r="QL12" s="67">
        <f>_xlfn.RANK.EQ('raw-all-komoditas'!QM12,'raw-all-komoditas'!QM$4:QM$37,0)</f>
        <v>4</v>
      </c>
      <c r="QM12" s="67">
        <f>_xlfn.RANK.EQ('raw-all-komoditas'!QN12,'raw-all-komoditas'!QN$4:QN$37,0)</f>
        <v>10</v>
      </c>
      <c r="QN12" s="67">
        <f>_xlfn.RANK.EQ('raw-all-komoditas'!QO12,'raw-all-komoditas'!QO$4:QO$37,0)</f>
        <v>2</v>
      </c>
      <c r="QO12" s="67">
        <f>_xlfn.RANK.EQ('raw-all-komoditas'!QP12,'raw-all-komoditas'!QP$4:QP$37,0)</f>
        <v>29</v>
      </c>
      <c r="QP12" s="67">
        <f>_xlfn.RANK.EQ('raw-all-komoditas'!QQ12,'raw-all-komoditas'!QQ$4:QQ$37,0)</f>
        <v>3</v>
      </c>
      <c r="QQ12" s="67">
        <f>_xlfn.RANK.EQ('raw-all-komoditas'!QR12,'raw-all-komoditas'!QR$4:QR$37,0)</f>
        <v>3</v>
      </c>
      <c r="QR12" s="67">
        <f>_xlfn.RANK.EQ('raw-all-komoditas'!QS12,'raw-all-komoditas'!QS$4:QS$37,0)</f>
        <v>2</v>
      </c>
      <c r="QS12" s="67">
        <f>_xlfn.RANK.EQ('raw-all-komoditas'!QT12,'raw-all-komoditas'!QT$4:QT$37,0)</f>
        <v>14</v>
      </c>
      <c r="QT12" s="67">
        <f>_xlfn.RANK.EQ('raw-all-komoditas'!QU12,'raw-all-komoditas'!QU$4:QU$37,0)</f>
        <v>2</v>
      </c>
      <c r="QU12" s="67">
        <f>_xlfn.RANK.EQ('raw-all-komoditas'!QV12,'raw-all-komoditas'!QV$4:QV$37,0)</f>
        <v>19</v>
      </c>
      <c r="QV12" s="67">
        <f>_xlfn.RANK.EQ('raw-all-komoditas'!QW12,'raw-all-komoditas'!QW$4:QW$37,0)</f>
        <v>6</v>
      </c>
      <c r="QW12" s="67">
        <f>_xlfn.RANK.EQ('raw-all-komoditas'!QX12,'raw-all-komoditas'!QX$4:QX$37,0)</f>
        <v>5</v>
      </c>
      <c r="QX12" s="67">
        <f>_xlfn.RANK.EQ('raw-all-komoditas'!QY12,'raw-all-komoditas'!QY$4:QY$37,0)</f>
        <v>4</v>
      </c>
      <c r="QY12" s="67">
        <f>_xlfn.RANK.EQ('raw-all-komoditas'!QZ12,'raw-all-komoditas'!QZ$4:QZ$37,0)</f>
        <v>19</v>
      </c>
      <c r="QZ12" s="67">
        <f>_xlfn.RANK.EQ('raw-all-komoditas'!RA12,'raw-all-komoditas'!RA$4:RA$37,0)</f>
        <v>20</v>
      </c>
      <c r="RA12" s="67">
        <f>_xlfn.RANK.EQ('raw-all-komoditas'!RB12,'raw-all-komoditas'!RB$4:RB$37,0)</f>
        <v>7</v>
      </c>
      <c r="RB12" s="67">
        <f>_xlfn.RANK.EQ('raw-all-komoditas'!RC12,'raw-all-komoditas'!RC$4:RC$37,0)</f>
        <v>3</v>
      </c>
      <c r="RC12" s="67">
        <f>_xlfn.RANK.EQ('raw-all-komoditas'!RD12,'raw-all-komoditas'!RD$4:RD$37,0)</f>
        <v>5</v>
      </c>
      <c r="RD12" s="67">
        <f>_xlfn.RANK.EQ('raw-all-komoditas'!RE12,'raw-all-komoditas'!RE$4:RE$37,0)</f>
        <v>12</v>
      </c>
      <c r="RE12" s="67">
        <f>_xlfn.RANK.EQ('raw-all-komoditas'!RF12,'raw-all-komoditas'!RF$4:RF$37,0)</f>
        <v>7</v>
      </c>
      <c r="RF12" s="67">
        <f>_xlfn.RANK.EQ('raw-all-komoditas'!RG12,'raw-all-komoditas'!RG$4:RG$37,0)</f>
        <v>13</v>
      </c>
      <c r="RG12" s="67">
        <f>_xlfn.RANK.EQ('raw-all-komoditas'!RH12,'raw-all-komoditas'!RH$4:RH$37,0)</f>
        <v>7</v>
      </c>
      <c r="RH12" s="67">
        <f>_xlfn.RANK.EQ('raw-all-komoditas'!RI12,'raw-all-komoditas'!RI$4:RI$37,0)</f>
        <v>13</v>
      </c>
      <c r="RI12" s="67">
        <f>_xlfn.RANK.EQ('raw-all-komoditas'!RJ12,'raw-all-komoditas'!RJ$4:RJ$37,0)</f>
        <v>14</v>
      </c>
      <c r="RJ12" s="67">
        <f>_xlfn.RANK.EQ('raw-all-komoditas'!RK12,'raw-all-komoditas'!RK$4:RK$37,0)</f>
        <v>6</v>
      </c>
      <c r="RK12" s="67">
        <f>_xlfn.RANK.EQ('raw-all-komoditas'!RL12,'raw-all-komoditas'!RL$4:RL$37,0)</f>
        <v>3</v>
      </c>
      <c r="RL12" s="67">
        <f>_xlfn.RANK.EQ('raw-all-komoditas'!RM12,'raw-all-komoditas'!RM$4:RM$37,0)</f>
        <v>8</v>
      </c>
      <c r="RM12" s="67">
        <f>_xlfn.RANK.EQ('raw-all-komoditas'!RN12,'raw-all-komoditas'!RN$4:RN$37,0)</f>
        <v>8</v>
      </c>
      <c r="RN12" s="67">
        <f>_xlfn.RANK.EQ('raw-all-komoditas'!RO12,'raw-all-komoditas'!RO$4:RO$37,0)</f>
        <v>10</v>
      </c>
      <c r="RO12" s="67">
        <f>_xlfn.RANK.EQ('raw-all-komoditas'!RP12,'raw-all-komoditas'!RP$4:RP$37,0)</f>
        <v>11</v>
      </c>
      <c r="RP12" s="67">
        <f>_xlfn.RANK.EQ('raw-all-komoditas'!RQ12,'raw-all-komoditas'!RQ$4:RQ$37,0)</f>
        <v>2</v>
      </c>
      <c r="RQ12" s="67">
        <f>_xlfn.RANK.EQ('raw-all-komoditas'!RR12,'raw-all-komoditas'!RR$4:RR$37,0)</f>
        <v>5</v>
      </c>
      <c r="RR12" s="67">
        <f>_xlfn.RANK.EQ('raw-all-komoditas'!RS12,'raw-all-komoditas'!RS$4:RS$37,0)</f>
        <v>4</v>
      </c>
      <c r="RS12" s="67">
        <f>_xlfn.RANK.EQ('raw-all-komoditas'!RT12,'raw-all-komoditas'!RT$4:RT$37,0)</f>
        <v>17</v>
      </c>
      <c r="RT12" s="67">
        <f>_xlfn.RANK.EQ('raw-all-komoditas'!RU12,'raw-all-komoditas'!RU$4:RU$37,0)</f>
        <v>16</v>
      </c>
      <c r="RU12" s="67">
        <f>_xlfn.RANK.EQ('raw-all-komoditas'!RV12,'raw-all-komoditas'!RV$4:RV$37,0)</f>
        <v>29</v>
      </c>
      <c r="RV12" s="67">
        <f>_xlfn.RANK.EQ('raw-all-komoditas'!RW12,'raw-all-komoditas'!RW$4:RW$37,0)</f>
        <v>11</v>
      </c>
      <c r="RW12" s="67">
        <f>_xlfn.RANK.EQ('raw-all-komoditas'!RX12,'raw-all-komoditas'!RX$4:RX$37,0)</f>
        <v>29</v>
      </c>
      <c r="RX12" s="67">
        <f>_xlfn.RANK.EQ('raw-all-komoditas'!RY12,'raw-all-komoditas'!RY$4:RY$37,0)</f>
        <v>23</v>
      </c>
      <c r="RY12" s="67">
        <f>_xlfn.RANK.EQ('raw-all-komoditas'!RZ12,'raw-all-komoditas'!RZ$4:RZ$37,0)</f>
        <v>7</v>
      </c>
      <c r="RZ12" s="67">
        <f>_xlfn.RANK.EQ('raw-all-komoditas'!SA12,'raw-all-komoditas'!SA$4:SA$37,0)</f>
        <v>10</v>
      </c>
      <c r="SA12" s="67">
        <f>_xlfn.RANK.EQ('raw-all-komoditas'!SB12,'raw-all-komoditas'!SB$4:SB$37,0)</f>
        <v>12</v>
      </c>
      <c r="SB12" s="67">
        <f>_xlfn.RANK.EQ('raw-all-komoditas'!SC12,'raw-all-komoditas'!SC$4:SC$37,0)</f>
        <v>27</v>
      </c>
      <c r="SC12" s="67">
        <f>_xlfn.RANK.EQ('raw-all-komoditas'!SD12,'raw-all-komoditas'!SD$4:SD$37,0)</f>
        <v>5</v>
      </c>
      <c r="SD12" s="67">
        <f>_xlfn.RANK.EQ('raw-all-komoditas'!SE12,'raw-all-komoditas'!SE$4:SE$37,0)</f>
        <v>6</v>
      </c>
      <c r="SE12" s="67">
        <f>_xlfn.RANK.EQ('raw-all-komoditas'!SF12,'raw-all-komoditas'!SF$4:SF$37,0)</f>
        <v>8</v>
      </c>
      <c r="SF12" s="67">
        <f>_xlfn.RANK.EQ('raw-all-komoditas'!SG12,'raw-all-komoditas'!SG$4:SG$37,0)</f>
        <v>9</v>
      </c>
      <c r="SG12" s="67">
        <f>_xlfn.RANK.EQ('raw-all-komoditas'!SH12,'raw-all-komoditas'!SH$4:SH$37,0)</f>
        <v>28</v>
      </c>
      <c r="SH12" s="67">
        <f>_xlfn.RANK.EQ('raw-all-komoditas'!SI12,'raw-all-komoditas'!SI$4:SI$37,0)</f>
        <v>2</v>
      </c>
      <c r="SI12" s="67">
        <f>_xlfn.RANK.EQ('raw-all-komoditas'!SJ12,'raw-all-komoditas'!SJ$4:SJ$37,0)</f>
        <v>2</v>
      </c>
      <c r="SJ12" s="67">
        <f>_xlfn.RANK.EQ('raw-all-komoditas'!SK12,'raw-all-komoditas'!SK$4:SK$37,0)</f>
        <v>4</v>
      </c>
      <c r="SK12" s="67">
        <f>_xlfn.RANK.EQ('raw-all-komoditas'!SL12,'raw-all-komoditas'!SL$4:SL$37,0)</f>
        <v>1</v>
      </c>
      <c r="SL12" s="67">
        <f>_xlfn.RANK.EQ('raw-all-komoditas'!SM12,'raw-all-komoditas'!SM$4:SM$37,0)</f>
        <v>4</v>
      </c>
      <c r="SM12" s="67">
        <f>_xlfn.RANK.EQ('raw-all-komoditas'!SN12,'raw-all-komoditas'!SN$4:SN$37,0)</f>
        <v>1</v>
      </c>
      <c r="SN12" s="67">
        <f>_xlfn.RANK.EQ('raw-all-komoditas'!SO12,'raw-all-komoditas'!SO$4:SO$37,0)</f>
        <v>2</v>
      </c>
      <c r="SO12" s="67">
        <f>_xlfn.RANK.EQ('raw-all-komoditas'!SP12,'raw-all-komoditas'!SP$4:SP$37,0)</f>
        <v>16</v>
      </c>
      <c r="SP12" s="67">
        <f>_xlfn.RANK.EQ('raw-all-komoditas'!SQ12,'raw-all-komoditas'!SQ$4:SQ$37,0)</f>
        <v>12</v>
      </c>
      <c r="SQ12" s="67">
        <f>_xlfn.RANK.EQ('raw-all-komoditas'!SR12,'raw-all-komoditas'!SR$4:SR$37,0)</f>
        <v>2</v>
      </c>
      <c r="SR12" s="67">
        <f>_xlfn.RANK.EQ('raw-all-komoditas'!SS12,'raw-all-komoditas'!SS$4:SS$37,0)</f>
        <v>6</v>
      </c>
      <c r="SS12" s="67">
        <f>_xlfn.RANK.EQ('raw-all-komoditas'!ST12,'raw-all-komoditas'!ST$4:ST$37,0)</f>
        <v>3</v>
      </c>
      <c r="ST12" s="67">
        <f>_xlfn.RANK.EQ('raw-all-komoditas'!SU12,'raw-all-komoditas'!SU$4:SU$37,0)</f>
        <v>2</v>
      </c>
      <c r="SU12" s="67">
        <f>_xlfn.RANK.EQ('raw-all-komoditas'!SV12,'raw-all-komoditas'!SV$4:SV$37,0)</f>
        <v>14</v>
      </c>
      <c r="SV12" s="67">
        <f>_xlfn.RANK.EQ('raw-all-komoditas'!SW12,'raw-all-komoditas'!SW$4:SW$37,0)</f>
        <v>2</v>
      </c>
      <c r="SW12" s="67">
        <f>_xlfn.RANK.EQ('raw-all-komoditas'!SX12,'raw-all-komoditas'!SX$4:SX$37,0)</f>
        <v>5</v>
      </c>
      <c r="SX12" s="67">
        <f>_xlfn.RANK.EQ('raw-all-komoditas'!SY12,'raw-all-komoditas'!SY$4:SY$37,0)</f>
        <v>1</v>
      </c>
      <c r="SY12" s="67">
        <f>_xlfn.RANK.EQ('raw-all-komoditas'!SZ12,'raw-all-komoditas'!SZ$4:SZ$37,0)</f>
        <v>12</v>
      </c>
      <c r="SZ12" s="67">
        <f>_xlfn.RANK.EQ('raw-all-komoditas'!TA12,'raw-all-komoditas'!TA$4:TA$37,0)</f>
        <v>7</v>
      </c>
      <c r="TA12" s="67">
        <f>_xlfn.RANK.EQ('raw-all-komoditas'!TB12,'raw-all-komoditas'!TB$4:TB$37,0)</f>
        <v>13</v>
      </c>
      <c r="TB12" s="67">
        <f>_xlfn.RANK.EQ('raw-all-komoditas'!TC12,'raw-all-komoditas'!TC$4:TC$37,0)</f>
        <v>14</v>
      </c>
      <c r="TC12" s="67">
        <f>_xlfn.RANK.EQ('raw-all-komoditas'!TD12,'raw-all-komoditas'!TD$4:TD$37,0)</f>
        <v>5</v>
      </c>
      <c r="TD12" s="67">
        <f>_xlfn.RANK.EQ('raw-all-komoditas'!TE12,'raw-all-komoditas'!TE$4:TE$37,0)</f>
        <v>2</v>
      </c>
      <c r="TE12" s="67">
        <f>_xlfn.RANK.EQ('raw-all-komoditas'!TF12,'raw-all-komoditas'!TF$4:TF$37,0)</f>
        <v>5</v>
      </c>
      <c r="TF12" s="67">
        <f>_xlfn.RANK.EQ('raw-all-komoditas'!TG12,'raw-all-komoditas'!TG$4:TG$37,0)</f>
        <v>8</v>
      </c>
      <c r="TG12" s="67">
        <f>_xlfn.RANK.EQ('raw-all-komoditas'!TH12,'raw-all-komoditas'!TH$4:TH$37,0)</f>
        <v>2</v>
      </c>
      <c r="TH12" s="67">
        <f>_xlfn.RANK.EQ('raw-all-komoditas'!TI12,'raw-all-komoditas'!TI$4:TI$37,0)</f>
        <v>25</v>
      </c>
      <c r="TI12" s="67">
        <f>_xlfn.RANK.EQ('raw-all-komoditas'!TJ12,'raw-all-komoditas'!TJ$4:TJ$37,0)</f>
        <v>23</v>
      </c>
      <c r="TJ12" s="67">
        <f>_xlfn.RANK.EQ('raw-all-komoditas'!TK12,'raw-all-komoditas'!TK$4:TK$37,0)</f>
        <v>2</v>
      </c>
      <c r="TK12" s="67">
        <f>_xlfn.RANK.EQ('raw-all-komoditas'!TL12,'raw-all-komoditas'!TL$4:TL$37,0)</f>
        <v>5</v>
      </c>
      <c r="TL12" s="67">
        <f>_xlfn.RANK.EQ('raw-all-komoditas'!TM12,'raw-all-komoditas'!TM$4:TM$37,0)</f>
        <v>5</v>
      </c>
      <c r="TM12" s="67">
        <f>_xlfn.RANK.EQ('raw-all-komoditas'!TN12,'raw-all-komoditas'!TN$4:TN$37,0)</f>
        <v>17</v>
      </c>
      <c r="TN12" s="67">
        <f>_xlfn.RANK.EQ('raw-all-komoditas'!TO12,'raw-all-komoditas'!TO$4:TO$37,0)</f>
        <v>15</v>
      </c>
      <c r="TO12" s="67">
        <f>_xlfn.RANK.EQ('raw-all-komoditas'!TP12,'raw-all-komoditas'!TP$4:TP$37,0)</f>
        <v>11</v>
      </c>
      <c r="TP12" s="67">
        <f>_xlfn.RANK.EQ('raw-all-komoditas'!TQ12,'raw-all-komoditas'!TQ$4:TQ$37,0)</f>
        <v>10</v>
      </c>
      <c r="TQ12" s="67">
        <f>_xlfn.RANK.EQ('raw-all-komoditas'!TR12,'raw-all-komoditas'!TR$4:TR$37,0)</f>
        <v>5</v>
      </c>
      <c r="TR12" s="67">
        <f>_xlfn.RANK.EQ('raw-all-komoditas'!TS12,'raw-all-komoditas'!TS$4:TS$37,0)</f>
        <v>25</v>
      </c>
      <c r="TS12" s="67">
        <f>_xlfn.RANK.EQ('raw-all-komoditas'!TT12,'raw-all-komoditas'!TT$4:TT$37,0)</f>
        <v>27</v>
      </c>
      <c r="TT12" s="67">
        <f>_xlfn.RANK.EQ('raw-all-komoditas'!TU12,'raw-all-komoditas'!TU$4:TU$37,0)</f>
        <v>8</v>
      </c>
      <c r="TU12" s="67">
        <f>_xlfn.RANK.EQ('raw-all-komoditas'!TV12,'raw-all-komoditas'!TV$4:TV$37,0)</f>
        <v>13</v>
      </c>
      <c r="TW12" s="68">
        <f>_xlfn.RANK.EQ('raw-all-komoditas'!TX12,'raw-all-komoditas'!TX$4:TX$37,0)</f>
        <v>5</v>
      </c>
      <c r="TX12" s="68">
        <f>_xlfn.RANK.EQ('raw-all-komoditas'!TY12,'raw-all-komoditas'!TY$4:TY$37,0)</f>
        <v>18</v>
      </c>
      <c r="TY12" s="68">
        <f>_xlfn.RANK.EQ('raw-all-komoditas'!TZ12,'raw-all-komoditas'!TZ$4:TZ$37,0)</f>
        <v>3</v>
      </c>
      <c r="TZ12" s="68">
        <f>_xlfn.RANK.EQ('raw-all-komoditas'!UA12,'raw-all-komoditas'!UA$4:UA$37,0)</f>
        <v>18</v>
      </c>
      <c r="UA12" s="68">
        <f>_xlfn.RANK.EQ('raw-all-komoditas'!UB12,'raw-all-komoditas'!UB$4:UB$37,0)</f>
        <v>10</v>
      </c>
      <c r="UB12" s="68">
        <f>_xlfn.RANK.EQ('raw-all-komoditas'!UC12,'raw-all-komoditas'!UC$4:UC$37,0)</f>
        <v>10</v>
      </c>
      <c r="UC12" s="68">
        <f>_xlfn.RANK.EQ('raw-all-komoditas'!UD12,'raw-all-komoditas'!UD$4:UD$37,0)</f>
        <v>14</v>
      </c>
      <c r="UD12" s="68">
        <f>_xlfn.RANK.EQ('raw-all-komoditas'!UE12,'raw-all-komoditas'!UE$4:UE$37,0)</f>
        <v>3</v>
      </c>
      <c r="UE12" s="68">
        <f>_xlfn.RANK.EQ('raw-all-komoditas'!UF12,'raw-all-komoditas'!UF$4:UF$37,0)</f>
        <v>18</v>
      </c>
      <c r="UF12" s="68">
        <f>_xlfn.RANK.EQ('raw-all-komoditas'!UG12,'raw-all-komoditas'!UG$4:UG$37,0)</f>
        <v>19</v>
      </c>
      <c r="UG12" s="68">
        <f>_xlfn.RANK.EQ('raw-all-komoditas'!UH12,'raw-all-komoditas'!UH$4:UH$37,0)</f>
        <v>2</v>
      </c>
      <c r="UH12" s="68">
        <f>_xlfn.RANK.EQ('raw-all-komoditas'!UI12,'raw-all-komoditas'!UI$4:UI$37,0)</f>
        <v>23</v>
      </c>
      <c r="UI12" s="68">
        <f>_xlfn.RANK.EQ('raw-all-komoditas'!UJ12,'raw-all-komoditas'!UJ$4:UJ$37,0)</f>
        <v>7</v>
      </c>
      <c r="UJ12" s="68">
        <f>_xlfn.RANK.EQ('raw-all-komoditas'!UK12,'raw-all-komoditas'!UK$4:UK$37,0)</f>
        <v>17</v>
      </c>
      <c r="UK12" s="68">
        <f>_xlfn.RANK.EQ('raw-all-komoditas'!UL12,'raw-all-komoditas'!UL$4:UL$37,0)</f>
        <v>3</v>
      </c>
      <c r="UL12" s="68">
        <f>_xlfn.RANK.EQ('raw-all-komoditas'!UM12,'raw-all-komoditas'!UM$4:UM$37,0)</f>
        <v>5</v>
      </c>
      <c r="UM12" s="68">
        <f>_xlfn.RANK.EQ('raw-all-komoditas'!UN12,'raw-all-komoditas'!UN$4:UN$37,0)</f>
        <v>4</v>
      </c>
      <c r="UN12" s="68">
        <f>_xlfn.RANK.EQ('raw-all-komoditas'!UO12,'raw-all-komoditas'!UO$4:UO$37,0)</f>
        <v>1</v>
      </c>
      <c r="UO12" s="68">
        <f>_xlfn.RANK.EQ('raw-all-komoditas'!UP12,'raw-all-komoditas'!UP$4:UP$37,0)</f>
        <v>4</v>
      </c>
      <c r="UP12" s="68">
        <f>_xlfn.RANK.EQ('raw-all-komoditas'!UQ12,'raw-all-komoditas'!UQ$4:UQ$37,0)</f>
        <v>28</v>
      </c>
      <c r="UQ12" s="68">
        <f>_xlfn.RANK.EQ('raw-all-komoditas'!UR12,'raw-all-komoditas'!UR$4:UR$37,0)</f>
        <v>4</v>
      </c>
      <c r="UR12" s="68">
        <f>_xlfn.RANK.EQ('raw-all-komoditas'!US12,'raw-all-komoditas'!US$4:US$37,0)</f>
        <v>3</v>
      </c>
      <c r="US12" s="68">
        <f>_xlfn.RANK.EQ('raw-all-komoditas'!UT12,'raw-all-komoditas'!UT$4:UT$37,0)</f>
        <v>2</v>
      </c>
      <c r="UT12" s="68">
        <f>_xlfn.RANK.EQ('raw-all-komoditas'!UU12,'raw-all-komoditas'!UU$4:UU$37,0)</f>
        <v>22</v>
      </c>
      <c r="UU12" s="68">
        <f>_xlfn.RANK.EQ('raw-all-komoditas'!UV12,'raw-all-komoditas'!UV$4:UV$37,0)</f>
        <v>15</v>
      </c>
      <c r="UV12" s="68">
        <f>_xlfn.RANK.EQ('raw-all-komoditas'!UW12,'raw-all-komoditas'!UW$4:UW$37,0)</f>
        <v>10</v>
      </c>
      <c r="UW12" s="68">
        <f>_xlfn.RANK.EQ('raw-all-komoditas'!UX12,'raw-all-komoditas'!UX$4:UX$37,0)</f>
        <v>3</v>
      </c>
      <c r="UX12" s="68">
        <f>_xlfn.RANK.EQ('raw-all-komoditas'!UY12,'raw-all-komoditas'!UY$4:UY$37,0)</f>
        <v>14</v>
      </c>
      <c r="UY12" s="68">
        <f>_xlfn.RANK.EQ('raw-all-komoditas'!UZ12,'raw-all-komoditas'!UZ$4:UZ$37,0)</f>
        <v>3</v>
      </c>
      <c r="UZ12" s="68">
        <f>_xlfn.RANK.EQ('raw-all-komoditas'!VA12,'raw-all-komoditas'!VA$4:VA$37,0)</f>
        <v>9</v>
      </c>
      <c r="VA12" s="68">
        <f>_xlfn.RANK.EQ('raw-all-komoditas'!VB12,'raw-all-komoditas'!VB$4:VB$37,0)</f>
        <v>3</v>
      </c>
      <c r="VB12" s="68">
        <f>_xlfn.RANK.EQ('raw-all-komoditas'!VC12,'raw-all-komoditas'!VC$4:VC$37,0)</f>
        <v>8</v>
      </c>
      <c r="VC12" s="68">
        <f>_xlfn.RANK.EQ('raw-all-komoditas'!VD12,'raw-all-komoditas'!VD$4:VD$37,0)</f>
        <v>8</v>
      </c>
      <c r="VD12" s="68">
        <f>_xlfn.RANK.EQ('raw-all-komoditas'!VE12,'raw-all-komoditas'!VE$4:VE$37,0)</f>
        <v>4</v>
      </c>
      <c r="VE12" s="68">
        <f>_xlfn.RANK.EQ('raw-all-komoditas'!VF12,'raw-all-komoditas'!VF$4:VF$37,0)</f>
        <v>2</v>
      </c>
      <c r="VF12" s="68">
        <f>_xlfn.RANK.EQ('raw-all-komoditas'!VG12,'raw-all-komoditas'!VG$4:VG$37,0)</f>
        <v>2</v>
      </c>
      <c r="VG12" s="68">
        <f>_xlfn.RANK.EQ('raw-all-komoditas'!VH12,'raw-all-komoditas'!VH$4:VH$37,0)</f>
        <v>3</v>
      </c>
      <c r="VH12" s="68">
        <f>_xlfn.RANK.EQ('raw-all-komoditas'!VI12,'raw-all-komoditas'!VI$4:VI$37,0)</f>
        <v>2</v>
      </c>
      <c r="VI12" s="68">
        <f>_xlfn.RANK.EQ('raw-all-komoditas'!VJ12,'raw-all-komoditas'!VJ$4:VJ$37,0)</f>
        <v>3</v>
      </c>
      <c r="VJ12" s="68">
        <f>_xlfn.RANK.EQ('raw-all-komoditas'!VK12,'raw-all-komoditas'!VK$4:VK$37,0)</f>
        <v>27</v>
      </c>
      <c r="VK12" s="68">
        <f>_xlfn.RANK.EQ('raw-all-komoditas'!VL12,'raw-all-komoditas'!VL$4:VL$37,0)</f>
        <v>2</v>
      </c>
      <c r="VL12" s="68">
        <f>_xlfn.RANK.EQ('raw-all-komoditas'!VM12,'raw-all-komoditas'!VM$4:VM$37,0)</f>
        <v>11</v>
      </c>
      <c r="VM12" s="68">
        <f>_xlfn.RANK.EQ('raw-all-komoditas'!VN12,'raw-all-komoditas'!VN$4:VN$37,0)</f>
        <v>2</v>
      </c>
      <c r="VN12" s="68">
        <f>_xlfn.RANK.EQ('raw-all-komoditas'!VO12,'raw-all-komoditas'!VO$4:VO$37,0)</f>
        <v>3</v>
      </c>
      <c r="VO12" s="68">
        <f>_xlfn.RANK.EQ('raw-all-komoditas'!VP12,'raw-all-komoditas'!VP$4:VP$37,0)</f>
        <v>6</v>
      </c>
      <c r="VP12" s="68">
        <f>_xlfn.RANK.EQ('raw-all-komoditas'!VQ12,'raw-all-komoditas'!VQ$4:VQ$37,0)</f>
        <v>26</v>
      </c>
      <c r="VQ12" s="68">
        <f>_xlfn.RANK.EQ('raw-all-komoditas'!VR12,'raw-all-komoditas'!VR$4:VR$37,0)</f>
        <v>25</v>
      </c>
      <c r="VR12" s="68">
        <f>_xlfn.RANK.EQ('raw-all-komoditas'!VS12,'raw-all-komoditas'!VS$4:VS$37,0)</f>
        <v>27</v>
      </c>
      <c r="VS12" s="68">
        <f>_xlfn.RANK.EQ('raw-all-komoditas'!VT12,'raw-all-komoditas'!VT$4:VT$37,0)</f>
        <v>19</v>
      </c>
      <c r="VT12" s="68">
        <f>_xlfn.RANK.EQ('raw-all-komoditas'!VU12,'raw-all-komoditas'!VU$4:VU$37,0)</f>
        <v>4</v>
      </c>
      <c r="VU12" s="68">
        <f>_xlfn.RANK.EQ('raw-all-komoditas'!VV12,'raw-all-komoditas'!VV$4:VV$37,0)</f>
        <v>3</v>
      </c>
      <c r="VV12" s="68">
        <f>_xlfn.RANK.EQ('raw-all-komoditas'!VW12,'raw-all-komoditas'!VW$4:VW$37,0)</f>
        <v>21</v>
      </c>
      <c r="VW12" s="68">
        <f>_xlfn.RANK.EQ('raw-all-komoditas'!VX12,'raw-all-komoditas'!VX$4:VX$37,0)</f>
        <v>6</v>
      </c>
      <c r="VX12" s="68">
        <f>_xlfn.RANK.EQ('raw-all-komoditas'!VY12,'raw-all-komoditas'!VY$4:VY$37,0)</f>
        <v>5</v>
      </c>
      <c r="VY12" s="68">
        <f>_xlfn.RANK.EQ('raw-all-komoditas'!VZ12,'raw-all-komoditas'!VZ$4:VZ$37,0)</f>
        <v>2</v>
      </c>
      <c r="VZ12" s="68">
        <f>_xlfn.RANK.EQ('raw-all-komoditas'!WA12,'raw-all-komoditas'!WA$4:WA$37,0)</f>
        <v>2</v>
      </c>
      <c r="WA12" s="68">
        <f>_xlfn.RANK.EQ('raw-all-komoditas'!WB12,'raw-all-komoditas'!WB$4:WB$37,0)</f>
        <v>5</v>
      </c>
      <c r="WB12" s="68">
        <f>_xlfn.RANK.EQ('raw-all-komoditas'!WC12,'raw-all-komoditas'!WC$4:WC$37,0)</f>
        <v>2</v>
      </c>
      <c r="WC12" s="68">
        <f>_xlfn.RANK.EQ('raw-all-komoditas'!WD12,'raw-all-komoditas'!WD$4:WD$37,0)</f>
        <v>16</v>
      </c>
      <c r="WD12" s="68">
        <f>_xlfn.RANK.EQ('raw-all-komoditas'!WE12,'raw-all-komoditas'!WE$4:WE$37,0)</f>
        <v>13</v>
      </c>
      <c r="WE12" s="68">
        <f>_xlfn.RANK.EQ('raw-all-komoditas'!WF12,'raw-all-komoditas'!WF$4:WF$37,0)</f>
        <v>7</v>
      </c>
      <c r="WF12" s="68">
        <f>_xlfn.RANK.EQ('raw-all-komoditas'!WG12,'raw-all-komoditas'!WG$4:WG$37,0)</f>
        <v>23</v>
      </c>
      <c r="WG12" s="68">
        <f>_xlfn.RANK.EQ('raw-all-komoditas'!WH12,'raw-all-komoditas'!WH$4:WH$37,0)</f>
        <v>17</v>
      </c>
      <c r="WH12" s="68">
        <f>_xlfn.RANK.EQ('raw-all-komoditas'!WI12,'raw-all-komoditas'!WI$4:WI$37,0)</f>
        <v>4</v>
      </c>
      <c r="WI12" s="68">
        <f>_xlfn.RANK.EQ('raw-all-komoditas'!WJ12,'raw-all-komoditas'!WJ$4:WJ$37,0)</f>
        <v>2</v>
      </c>
      <c r="WJ12" s="68">
        <f>_xlfn.RANK.EQ('raw-all-komoditas'!WK12,'raw-all-komoditas'!WK$4:WK$37,0)</f>
        <v>25</v>
      </c>
      <c r="WK12" s="68">
        <f>_xlfn.RANK.EQ('raw-all-komoditas'!WL12,'raw-all-komoditas'!WL$4:WL$37,0)</f>
        <v>2</v>
      </c>
      <c r="WL12" s="68">
        <f>_xlfn.RANK.EQ('raw-all-komoditas'!WM12,'raw-all-komoditas'!WM$4:WM$37,0)</f>
        <v>3</v>
      </c>
      <c r="WM12" s="68">
        <f>_xlfn.RANK.EQ('raw-all-komoditas'!WN12,'raw-all-komoditas'!WN$4:WN$37,0)</f>
        <v>25</v>
      </c>
      <c r="WO12" s="69">
        <f>_xlfn.RANK.EQ('raw-all-komoditas'!WP12,'raw-all-komoditas'!WP$4:WP$37,0)</f>
        <v>30</v>
      </c>
      <c r="WP12" s="69">
        <f>_xlfn.RANK.EQ('raw-all-komoditas'!WQ12,'raw-all-komoditas'!WQ$4:WQ$37,0)</f>
        <v>9</v>
      </c>
      <c r="WQ12" s="69">
        <f>_xlfn.RANK.EQ('raw-all-komoditas'!WR12,'raw-all-komoditas'!WR$4:WR$37,0)</f>
        <v>26</v>
      </c>
      <c r="WR12" s="69">
        <f>_xlfn.RANK.EQ('raw-all-komoditas'!WS12,'raw-all-komoditas'!WS$4:WS$37,0)</f>
        <v>25</v>
      </c>
      <c r="WS12" s="69">
        <f>_xlfn.RANK.EQ('raw-all-komoditas'!WT12,'raw-all-komoditas'!WT$4:WT$37,0)</f>
        <v>8</v>
      </c>
      <c r="WT12" s="69">
        <f>_xlfn.RANK.EQ('raw-all-komoditas'!WU12,'raw-all-komoditas'!WU$4:WU$37,0)</f>
        <v>15</v>
      </c>
      <c r="WU12" s="69">
        <f>_xlfn.RANK.EQ('raw-all-komoditas'!WV12,'raw-all-komoditas'!WV$4:WV$37,0)</f>
        <v>14</v>
      </c>
      <c r="WV12" s="69">
        <f>_xlfn.RANK.EQ('raw-all-komoditas'!WW12,'raw-all-komoditas'!WW$4:WW$37,0)</f>
        <v>34</v>
      </c>
      <c r="WW12" s="69">
        <f>_xlfn.RANK.EQ('raw-all-komoditas'!WX12,'raw-all-komoditas'!WX$4:WX$37,0)</f>
        <v>27</v>
      </c>
      <c r="WX12" s="69">
        <f>_xlfn.RANK.EQ('raw-all-komoditas'!WY12,'raw-all-komoditas'!WY$4:WY$37,0)</f>
        <v>13</v>
      </c>
      <c r="WY12" s="69">
        <f>_xlfn.RANK.EQ('raw-all-komoditas'!WZ12,'raw-all-komoditas'!WZ$4:WZ$37,0)</f>
        <v>33</v>
      </c>
      <c r="WZ12" s="69">
        <f>_xlfn.RANK.EQ('raw-all-komoditas'!XA12,'raw-all-komoditas'!XA$4:XA$37,0)</f>
        <v>31</v>
      </c>
      <c r="XA12" s="69">
        <f>_xlfn.RANK.EQ('raw-all-komoditas'!XB12,'raw-all-komoditas'!XB$4:XB$37,0)</f>
        <v>19</v>
      </c>
      <c r="XB12" s="69">
        <f>_xlfn.RANK.EQ('raw-all-komoditas'!XC12,'raw-all-komoditas'!XC$4:XC$37,0)</f>
        <v>24</v>
      </c>
      <c r="XC12" s="69">
        <f>_xlfn.RANK.EQ('raw-all-komoditas'!XD12,'raw-all-komoditas'!XD$4:XD$37,0)</f>
        <v>18</v>
      </c>
      <c r="XD12" s="69">
        <f>_xlfn.RANK.EQ('raw-all-komoditas'!XE12,'raw-all-komoditas'!XE$4:XE$37,0)</f>
        <v>15</v>
      </c>
      <c r="XE12" s="69">
        <f>_xlfn.RANK.EQ('raw-all-komoditas'!XF12,'raw-all-komoditas'!XF$4:XF$37,0)</f>
        <v>26</v>
      </c>
      <c r="XG12" s="70">
        <f>_xlfn.RANK.EQ('raw-all-komoditas'!XH12,'raw-all-komoditas'!XH$4:XH$37,0)</f>
        <v>6</v>
      </c>
      <c r="XH12" s="70">
        <f>_xlfn.RANK.EQ('raw-all-komoditas'!XI12,'raw-all-komoditas'!XI$4:XI$37,0)</f>
        <v>5</v>
      </c>
      <c r="XI12" s="70">
        <f>_xlfn.RANK.EQ('raw-all-komoditas'!XJ12,'raw-all-komoditas'!XJ$4:XJ$37,0)</f>
        <v>18</v>
      </c>
      <c r="XJ12" s="70">
        <f>_xlfn.RANK.EQ('raw-all-komoditas'!XK12,'raw-all-komoditas'!XK$4:XK$37,0)</f>
        <v>4</v>
      </c>
      <c r="XK12" s="70">
        <f>_xlfn.RANK.EQ('raw-all-komoditas'!XL12,'raw-all-komoditas'!XL$4:XL$37,0)</f>
        <v>11</v>
      </c>
      <c r="XL12" s="70">
        <f>_xlfn.RANK.EQ('raw-all-komoditas'!XM12,'raw-all-komoditas'!XM$4:XM$37,0)</f>
        <v>24</v>
      </c>
      <c r="XM12" s="70">
        <f>_xlfn.RANK.EQ('raw-all-komoditas'!XN12,'raw-all-komoditas'!XN$4:XN$37,0)</f>
        <v>5</v>
      </c>
      <c r="XN12" s="70">
        <f>_xlfn.RANK.EQ('raw-all-komoditas'!XO12,'raw-all-komoditas'!XO$4:XO$37,0)</f>
        <v>2</v>
      </c>
      <c r="XO12" s="70">
        <f>_xlfn.RANK.EQ('raw-all-komoditas'!XP12,'raw-all-komoditas'!XP$4:XP$37,0)</f>
        <v>2</v>
      </c>
      <c r="XP12" s="70">
        <f>_xlfn.RANK.EQ('raw-all-komoditas'!XQ12,'raw-all-komoditas'!XQ$4:XQ$37,0)</f>
        <v>9</v>
      </c>
      <c r="XQ12" s="70">
        <f>_xlfn.RANK.EQ('raw-all-komoditas'!XR12,'raw-all-komoditas'!XR$4:XR$37,0)</f>
        <v>2</v>
      </c>
      <c r="XR12" s="70">
        <f>_xlfn.RANK.EQ('raw-all-komoditas'!XS12,'raw-all-komoditas'!XS$4:XS$37,0)</f>
        <v>8</v>
      </c>
      <c r="XS12" s="70">
        <f>_xlfn.RANK.EQ('raw-all-komoditas'!XT12,'raw-all-komoditas'!XT$4:XT$37,0)</f>
        <v>2</v>
      </c>
      <c r="XT12" s="70">
        <f>_xlfn.RANK.EQ('raw-all-komoditas'!XU12,'raw-all-komoditas'!XU$4:XU$37,0)</f>
        <v>23</v>
      </c>
      <c r="XU12" s="70">
        <f>_xlfn.RANK.EQ('raw-all-komoditas'!XV12,'raw-all-komoditas'!XV$4:XV$37,0)</f>
        <v>2</v>
      </c>
      <c r="XV12" s="70">
        <f>_xlfn.RANK.EQ('raw-all-komoditas'!XW12,'raw-all-komoditas'!XW$4:XW$37,0)</f>
        <v>32</v>
      </c>
      <c r="XW12" s="70">
        <f>_xlfn.RANK.EQ('raw-all-komoditas'!XX12,'raw-all-komoditas'!XX$4:XX$37,0)</f>
        <v>8</v>
      </c>
      <c r="XX12" s="70">
        <f>_xlfn.RANK.EQ('raw-all-komoditas'!XY12,'raw-all-komoditas'!XY$4:XY$37,0)</f>
        <v>30</v>
      </c>
      <c r="XY12" s="70">
        <f>_xlfn.RANK.EQ('raw-all-komoditas'!XZ12,'raw-all-komoditas'!XZ$4:XZ$37,0)</f>
        <v>5</v>
      </c>
      <c r="XZ12" s="70">
        <f>_xlfn.RANK.EQ('raw-all-komoditas'!YA12,'raw-all-komoditas'!YA$4:YA$37,0)</f>
        <v>20</v>
      </c>
      <c r="YA12" s="70">
        <f>_xlfn.RANK.EQ('raw-all-komoditas'!YB12,'raw-all-komoditas'!YB$4:YB$37,0)</f>
        <v>2</v>
      </c>
      <c r="YB12" s="70">
        <f>_xlfn.RANK.EQ('raw-all-komoditas'!YC12,'raw-all-komoditas'!YC$4:YC$37,0)</f>
        <v>6</v>
      </c>
      <c r="YC12" s="70">
        <f>_xlfn.RANK.EQ('raw-all-komoditas'!YD12,'raw-all-komoditas'!YD$4:YD$37,0)</f>
        <v>3</v>
      </c>
      <c r="YD12" s="70">
        <f>_xlfn.RANK.EQ('raw-all-komoditas'!YE12,'raw-all-komoditas'!YE$4:YE$37,0)</f>
        <v>4</v>
      </c>
      <c r="YE12" s="70">
        <f>_xlfn.RANK.EQ('raw-all-komoditas'!YF12,'raw-all-komoditas'!YF$4:YF$37,0)</f>
        <v>12</v>
      </c>
      <c r="YF12" s="70">
        <f>_xlfn.RANK.EQ('raw-all-komoditas'!YG12,'raw-all-komoditas'!YG$4:YG$37,0)</f>
        <v>2</v>
      </c>
      <c r="YG12" s="70">
        <f>_xlfn.RANK.EQ('raw-all-komoditas'!YH12,'raw-all-komoditas'!YH$4:YH$37,0)</f>
        <v>18</v>
      </c>
      <c r="YI12" s="71">
        <f>_xlfn.RANK.EQ('raw-all-komoditas'!YJ12,'raw-all-komoditas'!YJ$4:YJ$37,0)</f>
        <v>16</v>
      </c>
      <c r="YJ12" s="71">
        <f>_xlfn.RANK.EQ('raw-all-komoditas'!YK12,'raw-all-komoditas'!YK$4:YK$37,0)</f>
        <v>10</v>
      </c>
      <c r="YK12" s="71">
        <f>_xlfn.RANK.EQ('raw-all-komoditas'!YL12,'raw-all-komoditas'!YL$4:YL$37,0)</f>
        <v>1</v>
      </c>
      <c r="YL12" s="71">
        <f>_xlfn.RANK.EQ('raw-all-komoditas'!YM12,'raw-all-komoditas'!YM$4:YM$37,0)</f>
        <v>1</v>
      </c>
      <c r="YM12" s="71">
        <f>_xlfn.RANK.EQ('raw-all-komoditas'!YN12,'raw-all-komoditas'!YN$4:YN$37,0)</f>
        <v>7</v>
      </c>
      <c r="YN12" s="71">
        <f>_xlfn.RANK.EQ('raw-all-komoditas'!YO12,'raw-all-komoditas'!YO$4:YO$37,0)</f>
        <v>1</v>
      </c>
      <c r="YO12" s="71">
        <f>_xlfn.RANK.EQ('raw-all-komoditas'!YP12,'raw-all-komoditas'!YP$4:YP$37,0)</f>
        <v>2</v>
      </c>
      <c r="YP12" s="71">
        <f>_xlfn.RANK.EQ('raw-all-komoditas'!YQ12,'raw-all-komoditas'!YQ$4:YQ$37,0)</f>
        <v>2</v>
      </c>
      <c r="YQ12" s="71">
        <f>_xlfn.RANK.EQ('raw-all-komoditas'!YR12,'raw-all-komoditas'!YR$4:YR$37,0)</f>
        <v>12</v>
      </c>
      <c r="YR12" s="71">
        <f>_xlfn.RANK.EQ('raw-all-komoditas'!YS12,'raw-all-komoditas'!YS$4:YS$37,0)</f>
        <v>1</v>
      </c>
      <c r="YS12" s="71">
        <f>_xlfn.RANK.EQ('raw-all-komoditas'!YT12,'raw-all-komoditas'!YT$4:YT$37,0)</f>
        <v>10</v>
      </c>
      <c r="YT12" s="71">
        <f>_xlfn.RANK.EQ('raw-all-komoditas'!YU12,'raw-all-komoditas'!YU$4:YU$37,0)</f>
        <v>18</v>
      </c>
      <c r="YU12" s="71">
        <f>_xlfn.RANK.EQ('raw-all-komoditas'!YV12,'raw-all-komoditas'!YV$4:YV$37,0)</f>
        <v>2</v>
      </c>
      <c r="YV12" s="71">
        <f>_xlfn.RANK.EQ('raw-all-komoditas'!YW12,'raw-all-komoditas'!YW$4:YW$37,0)</f>
        <v>3</v>
      </c>
      <c r="YW12" s="71">
        <f>_xlfn.RANK.EQ('raw-all-komoditas'!YX12,'raw-all-komoditas'!YX$4:YX$37,0)</f>
        <v>20</v>
      </c>
      <c r="YX12" s="71">
        <f>_xlfn.RANK.EQ('raw-all-komoditas'!YY12,'raw-all-komoditas'!YY$4:YY$37,0)</f>
        <v>10</v>
      </c>
      <c r="YY12" s="71">
        <f>_xlfn.RANK.EQ('raw-all-komoditas'!YZ12,'raw-all-komoditas'!YZ$4:YZ$37,0)</f>
        <v>2</v>
      </c>
      <c r="YZ12" s="71">
        <f>_xlfn.RANK.EQ('raw-all-komoditas'!ZA12,'raw-all-komoditas'!ZA$4:ZA$37,0)</f>
        <v>5</v>
      </c>
      <c r="ZA12" s="71">
        <f>_xlfn.RANK.EQ('raw-all-komoditas'!ZB12,'raw-all-komoditas'!ZB$4:ZB$37,0)</f>
        <v>7</v>
      </c>
      <c r="ZB12" s="71">
        <f>_xlfn.RANK.EQ('raw-all-komoditas'!ZC12,'raw-all-komoditas'!ZC$4:ZC$37,0)</f>
        <v>1</v>
      </c>
      <c r="ZC12" s="71">
        <f>_xlfn.RANK.EQ('raw-all-komoditas'!ZD12,'raw-all-komoditas'!ZD$4:ZD$37,0)</f>
        <v>18</v>
      </c>
      <c r="ZD12" s="71">
        <f>_xlfn.RANK.EQ('raw-all-komoditas'!ZE12,'raw-all-komoditas'!ZE$4:ZE$37,0)</f>
        <v>24</v>
      </c>
      <c r="ZE12" s="71">
        <f>_xlfn.RANK.EQ('raw-all-komoditas'!ZF12,'raw-all-komoditas'!ZF$4:ZF$37,0)</f>
        <v>1</v>
      </c>
      <c r="ZF12" s="71">
        <f>_xlfn.RANK.EQ('raw-all-komoditas'!ZG12,'raw-all-komoditas'!ZG$4:ZG$37,0)</f>
        <v>8</v>
      </c>
      <c r="ZG12" s="71">
        <f>_xlfn.RANK.EQ('raw-all-komoditas'!ZH12,'raw-all-komoditas'!ZH$4:ZH$37,0)</f>
        <v>8</v>
      </c>
      <c r="ZH12" s="71">
        <f>_xlfn.RANK.EQ('raw-all-komoditas'!ZI12,'raw-all-komoditas'!ZI$4:ZI$37,0)</f>
        <v>16</v>
      </c>
      <c r="ZI12" s="71">
        <f>_xlfn.RANK.EQ('raw-all-komoditas'!ZJ12,'raw-all-komoditas'!ZJ$4:ZJ$37,0)</f>
        <v>1</v>
      </c>
      <c r="ZJ12" s="71">
        <f>_xlfn.RANK.EQ('raw-all-komoditas'!ZK12,'raw-all-komoditas'!ZK$4:ZK$37,0)</f>
        <v>18</v>
      </c>
      <c r="ZK12" s="71">
        <f>_xlfn.RANK.EQ('raw-all-komoditas'!ZL12,'raw-all-komoditas'!ZL$4:ZL$37,0)</f>
        <v>2</v>
      </c>
      <c r="ZL12" s="71">
        <f>_xlfn.RANK.EQ('raw-all-komoditas'!ZM12,'raw-all-komoditas'!ZM$4:ZM$37,0)</f>
        <v>16</v>
      </c>
      <c r="ZM12" s="71">
        <f>_xlfn.RANK.EQ('raw-all-komoditas'!ZN12,'raw-all-komoditas'!ZN$4:ZN$37,0)</f>
        <v>6</v>
      </c>
      <c r="ZN12" s="71">
        <f>_xlfn.RANK.EQ('raw-all-komoditas'!ZO12,'raw-all-komoditas'!ZO$4:ZO$37,0)</f>
        <v>4</v>
      </c>
      <c r="ZO12" s="71">
        <f>_xlfn.RANK.EQ('raw-all-komoditas'!ZP12,'raw-all-komoditas'!ZP$4:ZP$37,0)</f>
        <v>10</v>
      </c>
      <c r="ZP12" s="71">
        <f>_xlfn.RANK.EQ('raw-all-komoditas'!ZQ12,'raw-all-komoditas'!ZQ$4:ZQ$37,0)</f>
        <v>20</v>
      </c>
      <c r="ZQ12" s="71">
        <f>_xlfn.RANK.EQ('raw-all-komoditas'!ZR12,'raw-all-komoditas'!ZR$4:ZR$37,0)</f>
        <v>6</v>
      </c>
      <c r="ZR12" s="71">
        <f>_xlfn.RANK.EQ('raw-all-komoditas'!ZS12,'raw-all-komoditas'!ZS$4:ZS$37,0)</f>
        <v>3</v>
      </c>
      <c r="ZS12" s="71">
        <f>_xlfn.RANK.EQ('raw-all-komoditas'!ZT12,'raw-all-komoditas'!ZT$4:ZT$37,0)</f>
        <v>5</v>
      </c>
      <c r="ZT12" s="71">
        <f>_xlfn.RANK.EQ('raw-all-komoditas'!ZU12,'raw-all-komoditas'!ZU$4:ZU$37,0)</f>
        <v>8</v>
      </c>
      <c r="ZU12" s="71">
        <f>_xlfn.RANK.EQ('raw-all-komoditas'!ZV12,'raw-all-komoditas'!ZV$4:ZV$37,0)</f>
        <v>5</v>
      </c>
      <c r="ZV12" s="71">
        <f>_xlfn.RANK.EQ('raw-all-komoditas'!ZW12,'raw-all-komoditas'!ZW$4:ZW$37,0)</f>
        <v>2</v>
      </c>
      <c r="ZW12" s="71">
        <f>_xlfn.RANK.EQ('raw-all-komoditas'!ZX12,'raw-all-komoditas'!ZX$4:ZX$37,0)</f>
        <v>14</v>
      </c>
      <c r="ZX12" s="71">
        <f>_xlfn.RANK.EQ('raw-all-komoditas'!ZY12,'raw-all-komoditas'!ZY$4:ZY$37,0)</f>
        <v>3</v>
      </c>
    </row>
    <row r="13" spans="2:700" ht="14.55" customHeight="1" x14ac:dyDescent="0.3">
      <c r="B13" s="3" t="str">
        <v>Kepulauan Riau</v>
      </c>
      <c r="C13" s="39">
        <f>_xlfn.RANK.EQ('raw-all-komoditas'!C13,'raw-all-komoditas'!C$4:C$37,0)</f>
        <v>34</v>
      </c>
      <c r="D13" s="39">
        <f>_xlfn.RANK.EQ('raw-all-komoditas'!D13,'raw-all-komoditas'!D$4:D$37,0)</f>
        <v>33</v>
      </c>
      <c r="E13" s="39">
        <f>_xlfn.RANK.EQ('raw-all-komoditas'!E13,'raw-all-komoditas'!E$4:E$37,0)</f>
        <v>32</v>
      </c>
      <c r="F13" s="39">
        <f>_xlfn.RANK.EQ('raw-all-komoditas'!F13,'raw-all-komoditas'!F$4:F$37,0)</f>
        <v>31</v>
      </c>
      <c r="G13" s="39">
        <f>_xlfn.RANK.EQ('raw-all-komoditas'!G13,'raw-all-komoditas'!G$4:G$37,0)</f>
        <v>30</v>
      </c>
      <c r="H13" s="39">
        <f>_xlfn.RANK.EQ('raw-all-komoditas'!H13,'raw-all-komoditas'!H$4:H$37,0)</f>
        <v>29</v>
      </c>
      <c r="I13" s="39">
        <f>_xlfn.RANK.EQ('raw-all-komoditas'!I13,'raw-all-komoditas'!I$4:I$37,0)</f>
        <v>28</v>
      </c>
      <c r="J13" s="15">
        <f>_xlfn.RANK.EQ('raw-all-komoditas'!K13,'raw-all-komoditas'!K$4:K$37,0)</f>
        <v>29</v>
      </c>
      <c r="K13" s="15">
        <f>_xlfn.RANK.EQ('raw-all-komoditas'!L13,'raw-all-komoditas'!L$4:L$37,0)</f>
        <v>33</v>
      </c>
      <c r="L13" s="15">
        <f>_xlfn.RANK.EQ('raw-all-komoditas'!M13,'raw-all-komoditas'!M$4:M$37,0)</f>
        <v>19</v>
      </c>
      <c r="M13" s="15">
        <f>_xlfn.RANK.EQ('raw-all-komoditas'!N13,'raw-all-komoditas'!N$4:N$37,0)</f>
        <v>31</v>
      </c>
      <c r="N13" s="15">
        <f>_xlfn.RANK.EQ('raw-all-komoditas'!O13,'raw-all-komoditas'!O$4:O$37,0)</f>
        <v>16</v>
      </c>
      <c r="O13" s="15">
        <f>_xlfn.RANK.EQ('raw-all-komoditas'!P13,'raw-all-komoditas'!P$4:P$37,0)</f>
        <v>26</v>
      </c>
      <c r="P13" s="15">
        <f>_xlfn.RANK.EQ('raw-all-komoditas'!Q13,'raw-all-komoditas'!Q$4:Q$37,0)</f>
        <v>21</v>
      </c>
      <c r="Q13" s="15">
        <f>_xlfn.RANK.EQ('raw-all-komoditas'!R13,'raw-all-komoditas'!R$4:R$37,0)</f>
        <v>26</v>
      </c>
      <c r="R13" s="15">
        <f>_xlfn.RANK.EQ('raw-all-komoditas'!S13,'raw-all-komoditas'!S$4:S$37,0)</f>
        <v>33</v>
      </c>
      <c r="S13" s="15">
        <f>_xlfn.RANK.EQ('raw-all-komoditas'!T13,'raw-all-komoditas'!T$4:T$37,0)</f>
        <v>19</v>
      </c>
      <c r="T13" s="15">
        <f>_xlfn.RANK.EQ('raw-all-komoditas'!U13,'raw-all-komoditas'!U$4:U$37,0)</f>
        <v>12</v>
      </c>
      <c r="U13" s="15">
        <f>_xlfn.RANK.EQ('raw-all-komoditas'!V13,'raw-all-komoditas'!V$4:V$37,0)</f>
        <v>12</v>
      </c>
      <c r="V13" s="15">
        <f>_xlfn.RANK.EQ('raw-all-komoditas'!W13,'raw-all-komoditas'!W$4:W$37,0)</f>
        <v>19</v>
      </c>
      <c r="W13" s="15">
        <f>_xlfn.RANK.EQ('raw-all-komoditas'!X13,'raw-all-komoditas'!X$4:X$37,0)</f>
        <v>31</v>
      </c>
      <c r="X13" s="15">
        <f>_xlfn.RANK.EQ('raw-all-komoditas'!Y13,'raw-all-komoditas'!Y$4:Y$37,0)</f>
        <v>28</v>
      </c>
      <c r="Y13" s="15">
        <f>_xlfn.RANK.EQ('raw-all-komoditas'!Z13,'raw-all-komoditas'!Z$4:Z$37,0)</f>
        <v>26</v>
      </c>
      <c r="Z13" s="15">
        <f>_xlfn.RANK.EQ('raw-all-komoditas'!AA13,'raw-all-komoditas'!AA$4:AA$37,0)</f>
        <v>21</v>
      </c>
      <c r="AA13" s="15">
        <f>_xlfn.RANK.EQ('raw-all-komoditas'!AB13,'raw-all-komoditas'!AB$4:AB$37,0)</f>
        <v>22</v>
      </c>
      <c r="AB13" s="15">
        <f>_xlfn.RANK.EQ('raw-all-komoditas'!AC13,'raw-all-komoditas'!AC$4:AC$37,0)</f>
        <v>32</v>
      </c>
      <c r="AC13" s="15">
        <f>_xlfn.RANK.EQ('raw-all-komoditas'!AD13,'raw-all-komoditas'!AD$4:AD$37,0)</f>
        <v>19</v>
      </c>
      <c r="AD13" s="15">
        <f>_xlfn.RANK.EQ('raw-all-komoditas'!AE13,'raw-all-komoditas'!AE$4:AE$37,0)</f>
        <v>25</v>
      </c>
      <c r="AE13" s="15">
        <f>_xlfn.RANK.EQ('raw-all-komoditas'!AF13,'raw-all-komoditas'!AF$4:AF$37,0)</f>
        <v>23</v>
      </c>
      <c r="AF13" s="15">
        <f>_xlfn.RANK.EQ('raw-all-komoditas'!AG13,'raw-all-komoditas'!AG$4:AG$37,0)</f>
        <v>33</v>
      </c>
      <c r="AG13" s="15">
        <f>_xlfn.RANK.EQ('raw-all-komoditas'!AH13,'raw-all-komoditas'!AH$4:AH$37,0)</f>
        <v>33</v>
      </c>
      <c r="AH13" s="15">
        <f>_xlfn.RANK.EQ('raw-all-komoditas'!AI13,'raw-all-komoditas'!AI$4:AI$37,0)</f>
        <v>23</v>
      </c>
      <c r="AI13" s="15">
        <f>_xlfn.RANK.EQ('raw-all-komoditas'!AJ13,'raw-all-komoditas'!AJ$4:AJ$37,0)</f>
        <v>19</v>
      </c>
      <c r="AJ13" s="15">
        <f>_xlfn.RANK.EQ('raw-all-komoditas'!AK13,'raw-all-komoditas'!AK$4:AK$37,0)</f>
        <v>27</v>
      </c>
      <c r="AK13" s="15">
        <f>_xlfn.RANK.EQ('raw-all-komoditas'!AL13,'raw-all-komoditas'!AL$4:AL$37,0)</f>
        <v>20</v>
      </c>
      <c r="AL13" s="8"/>
      <c r="AM13" s="18">
        <f>_xlfn.RANK.EQ('raw-all-komoditas'!AN13,'raw-all-komoditas'!AN$4:AN$37,0)</f>
        <v>31</v>
      </c>
      <c r="AN13" s="18">
        <f>_xlfn.RANK.EQ('raw-all-komoditas'!AO13,'raw-all-komoditas'!AO$4:AO$37,0)</f>
        <v>26</v>
      </c>
      <c r="AO13" s="18">
        <f>_xlfn.RANK.EQ('raw-all-komoditas'!AP13,'raw-all-komoditas'!AP$4:AP$37,0)</f>
        <v>9</v>
      </c>
      <c r="AP13" s="18">
        <f>_xlfn.RANK.EQ('raw-all-komoditas'!AQ13,'raw-all-komoditas'!AQ$4:AQ$37,0)</f>
        <v>29</v>
      </c>
      <c r="AQ13" s="18">
        <f>_xlfn.RANK.EQ('raw-all-komoditas'!AR13,'raw-all-komoditas'!AR$4:AR$37,0)</f>
        <v>28</v>
      </c>
      <c r="AR13" s="18">
        <f>_xlfn.RANK.EQ('raw-all-komoditas'!AS13,'raw-all-komoditas'!AS$4:AS$37,0)</f>
        <v>31</v>
      </c>
      <c r="AS13" s="18">
        <f>_xlfn.RANK.EQ('raw-all-komoditas'!AT13,'raw-all-komoditas'!AT$4:AT$37,0)</f>
        <v>28</v>
      </c>
      <c r="AT13" s="18">
        <f>_xlfn.RANK.EQ('raw-all-komoditas'!AU13,'raw-all-komoditas'!AU$4:AU$37,0)</f>
        <v>30</v>
      </c>
      <c r="AU13" s="18">
        <f>_xlfn.RANK.EQ('raw-all-komoditas'!AV13,'raw-all-komoditas'!AV$4:AV$37,0)</f>
        <v>27</v>
      </c>
      <c r="AV13" s="18">
        <f>_xlfn.RANK.EQ('raw-all-komoditas'!AW13,'raw-all-komoditas'!AW$4:AW$37,0)</f>
        <v>25</v>
      </c>
      <c r="AW13" s="18">
        <f>_xlfn.RANK.EQ('raw-all-komoditas'!AX13,'raw-all-komoditas'!AX$4:AX$37,0)</f>
        <v>30</v>
      </c>
      <c r="AX13" s="18">
        <f>_xlfn.RANK.EQ('raw-all-komoditas'!AY13,'raw-all-komoditas'!AY$4:AY$37,0)</f>
        <v>34</v>
      </c>
      <c r="AY13" s="18">
        <f>_xlfn.RANK.EQ('raw-all-komoditas'!AZ13,'raw-all-komoditas'!AZ$4:AZ$37,0)</f>
        <v>21</v>
      </c>
      <c r="AZ13" s="18">
        <f>_xlfn.RANK.EQ('raw-all-komoditas'!BA13,'raw-all-komoditas'!BA$4:BA$37,0)</f>
        <v>34</v>
      </c>
      <c r="BA13" s="18">
        <f>_xlfn.RANK.EQ('raw-all-komoditas'!BB13,'raw-all-komoditas'!BB$4:BB$37,0)</f>
        <v>28</v>
      </c>
      <c r="BB13" s="18">
        <f>_xlfn.RANK.EQ('raw-all-komoditas'!BC13,'raw-all-komoditas'!BC$4:BC$37,0)</f>
        <v>25</v>
      </c>
      <c r="BC13" s="18">
        <f>_xlfn.RANK.EQ('raw-all-komoditas'!BD13,'raw-all-komoditas'!BD$4:BD$37,0)</f>
        <v>29</v>
      </c>
      <c r="BD13" s="18">
        <f>_xlfn.RANK.EQ('raw-all-komoditas'!BE13,'raw-all-komoditas'!BE$4:BE$37,0)</f>
        <v>18</v>
      </c>
      <c r="BE13" s="18">
        <f>_xlfn.RANK.EQ('raw-all-komoditas'!BF13,'raw-all-komoditas'!BF$4:BF$37,0)</f>
        <v>33</v>
      </c>
      <c r="BF13" s="18">
        <f>_xlfn.RANK.EQ('raw-all-komoditas'!BG13,'raw-all-komoditas'!BG$4:BG$37,0)</f>
        <v>33</v>
      </c>
      <c r="BG13" s="18">
        <f>_xlfn.RANK.EQ('raw-all-komoditas'!BH13,'raw-all-komoditas'!BH$4:BH$37,0)</f>
        <v>33</v>
      </c>
      <c r="BH13" s="18">
        <f>_xlfn.RANK.EQ('raw-all-komoditas'!BI13,'raw-all-komoditas'!BI$4:BI$37,0)</f>
        <v>31</v>
      </c>
      <c r="BI13" s="18">
        <f>_xlfn.RANK.EQ('raw-all-komoditas'!BJ13,'raw-all-komoditas'!BJ$4:BJ$37,0)</f>
        <v>24</v>
      </c>
      <c r="BJ13" s="18">
        <f>_xlfn.RANK.EQ('raw-all-komoditas'!BK13,'raw-all-komoditas'!BK$4:BK$37,0)</f>
        <v>27</v>
      </c>
      <c r="BK13" s="18">
        <f>_xlfn.RANK.EQ('raw-all-komoditas'!BL13,'raw-all-komoditas'!BL$4:BL$37,0)</f>
        <v>28</v>
      </c>
      <c r="BL13" s="18">
        <f>_xlfn.RANK.EQ('raw-all-komoditas'!BM13,'raw-all-komoditas'!BM$4:BM$37,0)</f>
        <v>7</v>
      </c>
      <c r="BM13" s="18">
        <f>_xlfn.RANK.EQ('raw-all-komoditas'!BN13,'raw-all-komoditas'!BN$4:BN$37,0)</f>
        <v>33</v>
      </c>
      <c r="BN13" s="18">
        <f>_xlfn.RANK.EQ('raw-all-komoditas'!BO13,'raw-all-komoditas'!BO$4:BO$37,0)</f>
        <v>28</v>
      </c>
      <c r="BO13" s="18">
        <f>_xlfn.RANK.EQ('raw-all-komoditas'!BP13,'raw-all-komoditas'!BP$4:BP$37,0)</f>
        <v>22</v>
      </c>
      <c r="BP13" s="8"/>
      <c r="BQ13" s="21">
        <f>_xlfn.RANK.EQ('raw-all-komoditas'!BR13,'raw-all-komoditas'!BR$4:BR$37,0)</f>
        <v>32</v>
      </c>
      <c r="BR13" s="21">
        <f>_xlfn.RANK.EQ('raw-all-komoditas'!BS13,'raw-all-komoditas'!BS$4:BS$37,0)</f>
        <v>31</v>
      </c>
      <c r="BS13" s="21">
        <f>_xlfn.RANK.EQ('raw-all-komoditas'!BT13,'raw-all-komoditas'!BT$4:BT$37,0)</f>
        <v>31</v>
      </c>
      <c r="BT13" s="21">
        <f>_xlfn.RANK.EQ('raw-all-komoditas'!BU13,'raw-all-komoditas'!BU$4:BU$37,0)</f>
        <v>32</v>
      </c>
      <c r="BU13" s="21">
        <f>_xlfn.RANK.EQ('raw-all-komoditas'!BV13,'raw-all-komoditas'!BV$4:BV$37,0)</f>
        <v>27</v>
      </c>
      <c r="BV13" s="21">
        <f>_xlfn.RANK.EQ('raw-all-komoditas'!BW13,'raw-all-komoditas'!BW$4:BW$37,0)</f>
        <v>30</v>
      </c>
      <c r="BW13" s="21">
        <f>_xlfn.RANK.EQ('raw-all-komoditas'!BX13,'raw-all-komoditas'!BX$4:BX$37,0)</f>
        <v>30</v>
      </c>
      <c r="BX13" s="21">
        <f>_xlfn.RANK.EQ('raw-all-komoditas'!BY13,'raw-all-komoditas'!BY$4:BY$37,0)</f>
        <v>28</v>
      </c>
      <c r="BY13" s="21">
        <f>_xlfn.RANK.EQ('raw-all-komoditas'!BZ13,'raw-all-komoditas'!BZ$4:BZ$37,0)</f>
        <v>28</v>
      </c>
      <c r="BZ13" s="21">
        <f>_xlfn.RANK.EQ('raw-all-komoditas'!CA13,'raw-all-komoditas'!CA$4:CA$37,0)</f>
        <v>30</v>
      </c>
      <c r="CA13" s="21">
        <f>_xlfn.RANK.EQ('raw-all-komoditas'!CB13,'raw-all-komoditas'!CB$4:CB$37,0)</f>
        <v>25</v>
      </c>
      <c r="CB13" s="21">
        <f>_xlfn.RANK.EQ('raw-all-komoditas'!CC13,'raw-all-komoditas'!CC$4:CC$37,0)</f>
        <v>27</v>
      </c>
      <c r="CC13" s="21">
        <f>_xlfn.RANK.EQ('raw-all-komoditas'!CD13,'raw-all-komoditas'!CD$4:CD$37,0)</f>
        <v>21</v>
      </c>
      <c r="CD13" s="21">
        <f>_xlfn.RANK.EQ('raw-all-komoditas'!CE13,'raw-all-komoditas'!CE$4:CE$37,0)</f>
        <v>30</v>
      </c>
      <c r="CE13" s="21">
        <f>_xlfn.RANK.EQ('raw-all-komoditas'!CF13,'raw-all-komoditas'!CF$4:CF$37,0)</f>
        <v>30</v>
      </c>
      <c r="CF13" s="21">
        <f>_xlfn.RANK.EQ('raw-all-komoditas'!CG13,'raw-all-komoditas'!CG$4:CG$37,0)</f>
        <v>27</v>
      </c>
      <c r="CH13" s="24">
        <f>_xlfn.RANK.EQ('raw-all-komoditas'!CI13,'raw-all-komoditas'!CI$4:CI$37,0)</f>
        <v>25</v>
      </c>
      <c r="CI13" s="24">
        <f>_xlfn.RANK.EQ('raw-all-komoditas'!CJ13,'raw-all-komoditas'!CJ$4:CJ$37,0)</f>
        <v>17</v>
      </c>
      <c r="CJ13" s="24">
        <f>_xlfn.RANK.EQ('raw-all-komoditas'!CK13,'raw-all-komoditas'!CK$4:CK$37,0)</f>
        <v>22</v>
      </c>
      <c r="CK13" s="24">
        <f>_xlfn.RANK.EQ('raw-all-komoditas'!CL13,'raw-all-komoditas'!CL$4:CL$37,0)</f>
        <v>22</v>
      </c>
      <c r="CL13" s="24">
        <f>_xlfn.RANK.EQ('raw-all-komoditas'!CM13,'raw-all-komoditas'!CM$4:CM$37,0)</f>
        <v>18</v>
      </c>
      <c r="CM13" s="24">
        <f>_xlfn.RANK.EQ('raw-all-komoditas'!CN13,'raw-all-komoditas'!CN$4:CN$37,0)</f>
        <v>28</v>
      </c>
      <c r="CN13" s="24">
        <f>_xlfn.RANK.EQ('raw-all-komoditas'!CO13,'raw-all-komoditas'!CO$4:CO$37,0)</f>
        <v>15</v>
      </c>
      <c r="CO13" s="24">
        <f>_xlfn.RANK.EQ('raw-all-komoditas'!CP13,'raw-all-komoditas'!CP$4:CP$37,0)</f>
        <v>29</v>
      </c>
      <c r="CP13" s="24">
        <f>_xlfn.RANK.EQ('raw-all-komoditas'!CQ13,'raw-all-komoditas'!CQ$4:CQ$37,0)</f>
        <v>22</v>
      </c>
      <c r="CQ13" s="24">
        <f>_xlfn.RANK.EQ('raw-all-komoditas'!CR13,'raw-all-komoditas'!CR$4:CR$37,0)</f>
        <v>22</v>
      </c>
      <c r="CR13" s="24">
        <f>_xlfn.RANK.EQ('raw-all-komoditas'!CS13,'raw-all-komoditas'!CS$4:CS$37,0)</f>
        <v>24</v>
      </c>
      <c r="CS13" s="24">
        <f>_xlfn.RANK.EQ('raw-all-komoditas'!CT13,'raw-all-komoditas'!CT$4:CT$37,0)</f>
        <v>24</v>
      </c>
      <c r="CT13" s="24">
        <f>_xlfn.RANK.EQ('raw-all-komoditas'!CU13,'raw-all-komoditas'!CU$4:CU$37,0)</f>
        <v>23</v>
      </c>
      <c r="CU13" s="24">
        <f>_xlfn.RANK.EQ('raw-all-komoditas'!CV13,'raw-all-komoditas'!CV$4:CV$37,0)</f>
        <v>27</v>
      </c>
      <c r="CV13" s="24">
        <f>_xlfn.RANK.EQ('raw-all-komoditas'!CW13,'raw-all-komoditas'!CW$4:CW$37,0)</f>
        <v>27</v>
      </c>
      <c r="CW13" s="24">
        <f>_xlfn.RANK.EQ('raw-all-komoditas'!CX13,'raw-all-komoditas'!CX$4:CX$37,0)</f>
        <v>21</v>
      </c>
      <c r="CX13" s="24">
        <f>_xlfn.RANK.EQ('raw-all-komoditas'!CY13,'raw-all-komoditas'!CY$4:CY$37,0)</f>
        <v>9</v>
      </c>
      <c r="CY13" s="24">
        <f>_xlfn.RANK.EQ('raw-all-komoditas'!CZ13,'raw-all-komoditas'!CZ$4:CZ$37,0)</f>
        <v>16</v>
      </c>
      <c r="CZ13" s="24">
        <f>_xlfn.RANK.EQ('raw-all-komoditas'!DA13,'raw-all-komoditas'!DA$4:DA$37,0)</f>
        <v>28</v>
      </c>
      <c r="DA13" s="24">
        <f>_xlfn.RANK.EQ('raw-all-komoditas'!DB13,'raw-all-komoditas'!DB$4:DB$37,0)</f>
        <v>26</v>
      </c>
      <c r="DB13" s="24">
        <f>_xlfn.RANK.EQ('raw-all-komoditas'!DC13,'raw-all-komoditas'!DC$4:DC$37,0)</f>
        <v>27</v>
      </c>
      <c r="DD13" s="32">
        <f>_xlfn.RANK.EQ('raw-all-komoditas'!DE13,'raw-all-komoditas'!DE$4:DE$37,0)</f>
        <v>25</v>
      </c>
      <c r="DE13" s="32">
        <f>_xlfn.RANK.EQ('raw-all-komoditas'!DF13,'raw-all-komoditas'!DF$4:DF$37,0)</f>
        <v>17</v>
      </c>
      <c r="DF13" s="32">
        <f>_xlfn.RANK.EQ('raw-all-komoditas'!DG13,'raw-all-komoditas'!DG$4:DG$37,0)</f>
        <v>31</v>
      </c>
      <c r="DG13" s="32">
        <f>_xlfn.RANK.EQ('raw-all-komoditas'!DH13,'raw-all-komoditas'!DH$4:DH$37,0)</f>
        <v>33</v>
      </c>
      <c r="DH13" s="32">
        <f>_xlfn.RANK.EQ('raw-all-komoditas'!DI13,'raw-all-komoditas'!DI$4:DI$37,0)</f>
        <v>33</v>
      </c>
      <c r="DI13" s="32">
        <f>_xlfn.RANK.EQ('raw-all-komoditas'!DJ13,'raw-all-komoditas'!DJ$4:DJ$37,0)</f>
        <v>19</v>
      </c>
      <c r="DJ13" s="32">
        <f>_xlfn.RANK.EQ('raw-all-komoditas'!DK13,'raw-all-komoditas'!DK$4:DK$37,0)</f>
        <v>11</v>
      </c>
      <c r="DK13" s="32">
        <f>_xlfn.RANK.EQ('raw-all-komoditas'!DL13,'raw-all-komoditas'!DL$4:DL$37,0)</f>
        <v>21</v>
      </c>
      <c r="DL13" s="32">
        <f>_xlfn.RANK.EQ('raw-all-komoditas'!DM13,'raw-all-komoditas'!DM$4:DM$37,0)</f>
        <v>11</v>
      </c>
      <c r="DM13" s="32">
        <f>_xlfn.RANK.EQ('raw-all-komoditas'!DN13,'raw-all-komoditas'!DN$4:DN$37,0)</f>
        <v>21</v>
      </c>
      <c r="DN13" s="32">
        <f>_xlfn.RANK.EQ('raw-all-komoditas'!DO13,'raw-all-komoditas'!DO$4:DO$37,0)</f>
        <v>8</v>
      </c>
      <c r="DO13" s="32">
        <f>_xlfn.RANK.EQ('raw-all-komoditas'!DP13,'raw-all-komoditas'!DP$4:DP$37,0)</f>
        <v>13</v>
      </c>
      <c r="DP13" s="32">
        <f>_xlfn.RANK.EQ('raw-all-komoditas'!DQ13,'raw-all-komoditas'!DQ$4:DQ$37,0)</f>
        <v>16</v>
      </c>
      <c r="DQ13" s="32">
        <f>_xlfn.RANK.EQ('raw-all-komoditas'!DR13,'raw-all-komoditas'!DR$4:DR$37,0)</f>
        <v>16</v>
      </c>
      <c r="DR13" s="32">
        <f>_xlfn.RANK.EQ('raw-all-komoditas'!DS13,'raw-all-komoditas'!DS$4:DS$37,0)</f>
        <v>7</v>
      </c>
      <c r="DS13" s="32">
        <f>_xlfn.RANK.EQ('raw-all-komoditas'!DT13,'raw-all-komoditas'!DT$4:DT$37,0)</f>
        <v>3</v>
      </c>
      <c r="DT13" s="32">
        <f>_xlfn.RANK.EQ('raw-all-komoditas'!DU13,'raw-all-komoditas'!DU$4:DU$37,0)</f>
        <v>9</v>
      </c>
      <c r="DU13" s="32">
        <f>_xlfn.RANK.EQ('raw-all-komoditas'!DV13,'raw-all-komoditas'!DV$4:DV$37,0)</f>
        <v>28</v>
      </c>
      <c r="DV13" s="32">
        <f>_xlfn.RANK.EQ('raw-all-komoditas'!DW13,'raw-all-komoditas'!DW$4:DW$37,0)</f>
        <v>16</v>
      </c>
      <c r="DW13" s="32">
        <f>_xlfn.RANK.EQ('raw-all-komoditas'!DX13,'raw-all-komoditas'!DX$4:DX$37,0)</f>
        <v>19</v>
      </c>
      <c r="DX13" s="32">
        <f>_xlfn.RANK.EQ('raw-all-komoditas'!DY13,'raw-all-komoditas'!DY$4:DY$37,0)</f>
        <v>6</v>
      </c>
      <c r="DY13" s="32">
        <f>_xlfn.RANK.EQ('raw-all-komoditas'!DZ13,'raw-all-komoditas'!DZ$4:DZ$37,0)</f>
        <v>4</v>
      </c>
      <c r="DZ13" s="32">
        <f>_xlfn.RANK.EQ('raw-all-komoditas'!EA13,'raw-all-komoditas'!EA$4:EA$37,0)</f>
        <v>17</v>
      </c>
      <c r="EA13" s="32">
        <f>_xlfn.RANK.EQ('raw-all-komoditas'!EB13,'raw-all-komoditas'!EB$4:EB$37,0)</f>
        <v>27</v>
      </c>
      <c r="EB13" s="32">
        <f>_xlfn.RANK.EQ('raw-all-komoditas'!EC13,'raw-all-komoditas'!EC$4:EC$37,0)</f>
        <v>4</v>
      </c>
      <c r="EC13" s="32">
        <f>_xlfn.RANK.EQ('raw-all-komoditas'!ED13,'raw-all-komoditas'!ED$4:ED$37,0)</f>
        <v>6</v>
      </c>
      <c r="ED13" s="32">
        <f>_xlfn.RANK.EQ('raw-all-komoditas'!EE13,'raw-all-komoditas'!EE$4:EE$37,0)</f>
        <v>7</v>
      </c>
      <c r="EE13" s="32">
        <f>_xlfn.RANK.EQ('raw-all-komoditas'!EF13,'raw-all-komoditas'!EF$4:EF$37,0)</f>
        <v>3</v>
      </c>
      <c r="EF13" s="32">
        <f>_xlfn.RANK.EQ('raw-all-komoditas'!EG13,'raw-all-komoditas'!EG$4:EG$37,0)</f>
        <v>23</v>
      </c>
      <c r="EG13" s="32">
        <f>_xlfn.RANK.EQ('raw-all-komoditas'!EH13,'raw-all-komoditas'!EH$4:EH$37,0)</f>
        <v>2</v>
      </c>
      <c r="EH13" s="32">
        <f>_xlfn.RANK.EQ('raw-all-komoditas'!EI13,'raw-all-komoditas'!EI$4:EI$37,0)</f>
        <v>2</v>
      </c>
      <c r="EI13" s="32">
        <f>_xlfn.RANK.EQ('raw-all-komoditas'!EJ13,'raw-all-komoditas'!EJ$4:EJ$37,0)</f>
        <v>8</v>
      </c>
      <c r="EJ13" s="32">
        <f>_xlfn.RANK.EQ('raw-all-komoditas'!EK13,'raw-all-komoditas'!EK$4:EK$37,0)</f>
        <v>11</v>
      </c>
      <c r="EL13" s="138">
        <f>_xlfn.RANK.EQ('raw-all-komoditas'!EM13,'raw-all-komoditas'!EM$4:EM$37,0)</f>
        <v>22</v>
      </c>
      <c r="EN13" s="34">
        <f>_xlfn.RANK.EQ('raw-all-komoditas'!EO13,'raw-all-komoditas'!EO$4:EO$37,0)</f>
        <v>30</v>
      </c>
      <c r="EO13" s="34">
        <f>_xlfn.RANK.EQ('raw-all-komoditas'!EP13,'raw-all-komoditas'!EP$4:EP$37,0)</f>
        <v>25</v>
      </c>
      <c r="EP13" s="34">
        <f>_xlfn.RANK.EQ('raw-all-komoditas'!EQ13,'raw-all-komoditas'!EQ$4:EQ$37,0)</f>
        <v>31</v>
      </c>
      <c r="EQ13" s="34">
        <f>_xlfn.RANK.EQ('raw-all-komoditas'!ER13,'raw-all-komoditas'!ER$4:ER$37,0)</f>
        <v>34</v>
      </c>
      <c r="ER13" s="34">
        <f>_xlfn.RANK.EQ('raw-all-komoditas'!ES13,'raw-all-komoditas'!ES$4:ES$37,0)</f>
        <v>31</v>
      </c>
      <c r="ES13" s="34">
        <f>_xlfn.RANK.EQ('raw-all-komoditas'!ET13,'raw-all-komoditas'!ET$4:ET$37,0)</f>
        <v>27</v>
      </c>
      <c r="ET13" s="34">
        <f>_xlfn.RANK.EQ('raw-all-komoditas'!EU13,'raw-all-komoditas'!EU$4:EU$37,0)</f>
        <v>6</v>
      </c>
      <c r="EU13" s="34">
        <f>_xlfn.RANK.EQ('raw-all-komoditas'!EV13,'raw-all-komoditas'!EV$4:EV$37,0)</f>
        <v>30</v>
      </c>
      <c r="EV13" s="34">
        <f>_xlfn.RANK.EQ('raw-all-komoditas'!EW13,'raw-all-komoditas'!EW$4:EW$37,0)</f>
        <v>19</v>
      </c>
      <c r="EW13" s="34">
        <f>_xlfn.RANK.EQ('raw-all-komoditas'!EX13,'raw-all-komoditas'!EX$4:EX$37,0)</f>
        <v>21</v>
      </c>
      <c r="EX13" s="34">
        <f>_xlfn.RANK.EQ('raw-all-komoditas'!EY13,'raw-all-komoditas'!EY$4:EY$37,0)</f>
        <v>32</v>
      </c>
      <c r="EY13" s="34">
        <f>_xlfn.RANK.EQ('raw-all-komoditas'!EZ13,'raw-all-komoditas'!EZ$4:EZ$37,0)</f>
        <v>29</v>
      </c>
      <c r="EZ13" s="34">
        <f>_xlfn.RANK.EQ('raw-all-komoditas'!FA13,'raw-all-komoditas'!FA$4:FA$37,0)</f>
        <v>25</v>
      </c>
      <c r="FA13" s="34">
        <f>_xlfn.RANK.EQ('raw-all-komoditas'!FB13,'raw-all-komoditas'!FB$4:FB$37,0)</f>
        <v>14</v>
      </c>
      <c r="FB13" s="34">
        <f>_xlfn.RANK.EQ('raw-all-komoditas'!FC13,'raw-all-komoditas'!FC$4:FC$37,0)</f>
        <v>30</v>
      </c>
      <c r="FC13" s="34">
        <f>_xlfn.RANK.EQ('raw-all-komoditas'!FD13,'raw-all-komoditas'!FD$4:FD$37,0)</f>
        <v>30</v>
      </c>
      <c r="FD13" s="34">
        <f>_xlfn.RANK.EQ('raw-all-komoditas'!FE13,'raw-all-komoditas'!FE$4:FE$37,0)</f>
        <v>24</v>
      </c>
      <c r="FE13" s="34">
        <f>_xlfn.RANK.EQ('raw-all-komoditas'!FF13,'raw-all-komoditas'!FF$4:FF$37,0)</f>
        <v>23</v>
      </c>
      <c r="FF13" s="34">
        <f>_xlfn.RANK.EQ('raw-all-komoditas'!FG13,'raw-all-komoditas'!FG$4:FG$37,0)</f>
        <v>9</v>
      </c>
      <c r="FG13" s="34">
        <f>_xlfn.RANK.EQ('raw-all-komoditas'!FH13,'raw-all-komoditas'!FH$4:FH$37,0)</f>
        <v>15</v>
      </c>
      <c r="FH13" s="34">
        <f>_xlfn.RANK.EQ('raw-all-komoditas'!FI13,'raw-all-komoditas'!FI$4:FI$37,0)</f>
        <v>29</v>
      </c>
      <c r="FI13" s="34">
        <f>_xlfn.RANK.EQ('raw-all-komoditas'!FJ13,'raw-all-komoditas'!FJ$4:FJ$37,0)</f>
        <v>21</v>
      </c>
      <c r="FJ13" s="34">
        <f>_xlfn.RANK.EQ('raw-all-komoditas'!FK13,'raw-all-komoditas'!FK$4:FK$37,0)</f>
        <v>22</v>
      </c>
      <c r="FK13" s="34">
        <f>_xlfn.RANK.EQ('raw-all-komoditas'!FL13,'raw-all-komoditas'!FL$4:FL$37,0)</f>
        <v>34</v>
      </c>
      <c r="FL13" s="34">
        <f>_xlfn.RANK.EQ('raw-all-komoditas'!FM13,'raw-all-komoditas'!FM$4:FM$37,0)</f>
        <v>23</v>
      </c>
      <c r="FM13" s="34">
        <f>_xlfn.RANK.EQ('raw-all-komoditas'!FN13,'raw-all-komoditas'!FN$4:FN$37,0)</f>
        <v>10</v>
      </c>
      <c r="FN13" s="34">
        <f>_xlfn.RANK.EQ('raw-all-komoditas'!FO13,'raw-all-komoditas'!FO$4:FO$37,0)</f>
        <v>17</v>
      </c>
      <c r="FO13" s="34">
        <f>_xlfn.RANK.EQ('raw-all-komoditas'!FP13,'raw-all-komoditas'!FP$4:FP$37,0)</f>
        <v>20</v>
      </c>
      <c r="FP13" s="34">
        <f>_xlfn.RANK.EQ('raw-all-komoditas'!FQ13,'raw-all-komoditas'!FQ$4:FQ$37,0)</f>
        <v>32</v>
      </c>
      <c r="FQ13" s="34">
        <f>_xlfn.RANK.EQ('raw-all-komoditas'!FR13,'raw-all-komoditas'!FR$4:FR$37,0)</f>
        <v>12</v>
      </c>
      <c r="FR13" s="34">
        <f>_xlfn.RANK.EQ('raw-all-komoditas'!FS13,'raw-all-komoditas'!FS$4:FS$37,0)</f>
        <v>21</v>
      </c>
      <c r="FT13" s="67">
        <f>_xlfn.RANK.EQ('raw-all-komoditas'!FU13,'raw-all-komoditas'!FU$4:FU$37,0)</f>
        <v>23</v>
      </c>
      <c r="FU13" s="67">
        <f>_xlfn.RANK.EQ('raw-all-komoditas'!FV13,'raw-all-komoditas'!FV$4:FV$37,0)</f>
        <v>6</v>
      </c>
      <c r="FV13" s="67">
        <f>_xlfn.RANK.EQ('raw-all-komoditas'!FW13,'raw-all-komoditas'!FW$4:FW$37,0)</f>
        <v>3</v>
      </c>
      <c r="FW13" s="67">
        <f>_xlfn.RANK.EQ('raw-all-komoditas'!FX13,'raw-all-komoditas'!FX$4:FX$37,0)</f>
        <v>20</v>
      </c>
      <c r="FX13" s="67">
        <f>_xlfn.RANK.EQ('raw-all-komoditas'!FY13,'raw-all-komoditas'!FY$4:FY$37,0)</f>
        <v>11</v>
      </c>
      <c r="FY13" s="67">
        <f>_xlfn.RANK.EQ('raw-all-komoditas'!FZ13,'raw-all-komoditas'!FZ$4:FZ$37,0)</f>
        <v>4</v>
      </c>
      <c r="FZ13" s="67">
        <f>_xlfn.RANK.EQ('raw-all-komoditas'!GA13,'raw-all-komoditas'!GA$4:GA$37,0)</f>
        <v>7</v>
      </c>
      <c r="GA13" s="67">
        <f>_xlfn.RANK.EQ('raw-all-komoditas'!GB13,'raw-all-komoditas'!GB$4:GB$37,0)</f>
        <v>12</v>
      </c>
      <c r="GB13" s="67">
        <f>_xlfn.RANK.EQ('raw-all-komoditas'!GC13,'raw-all-komoditas'!GC$4:GC$37,0)</f>
        <v>5</v>
      </c>
      <c r="GC13" s="67">
        <f>_xlfn.RANK.EQ('raw-all-komoditas'!GD13,'raw-all-komoditas'!GD$4:GD$37,0)</f>
        <v>8</v>
      </c>
      <c r="GD13" s="67">
        <f>_xlfn.RANK.EQ('raw-all-komoditas'!GE13,'raw-all-komoditas'!GE$4:GE$37,0)</f>
        <v>3</v>
      </c>
      <c r="GE13" s="67">
        <f>_xlfn.RANK.EQ('raw-all-komoditas'!GF13,'raw-all-komoditas'!GF$4:GF$37,0)</f>
        <v>4</v>
      </c>
      <c r="GF13" s="67">
        <f>_xlfn.RANK.EQ('raw-all-komoditas'!GG13,'raw-all-komoditas'!GG$4:GG$37,0)</f>
        <v>3</v>
      </c>
      <c r="GG13" s="67">
        <f>_xlfn.RANK.EQ('raw-all-komoditas'!GH13,'raw-all-komoditas'!GH$4:GH$37,0)</f>
        <v>4</v>
      </c>
      <c r="GH13" s="67">
        <f>_xlfn.RANK.EQ('raw-all-komoditas'!GI13,'raw-all-komoditas'!GI$4:GI$37,0)</f>
        <v>6</v>
      </c>
      <c r="GI13" s="67">
        <f>_xlfn.RANK.EQ('raw-all-komoditas'!GJ13,'raw-all-komoditas'!GJ$4:GJ$37,0)</f>
        <v>12</v>
      </c>
      <c r="GJ13" s="67">
        <f>_xlfn.RANK.EQ('raw-all-komoditas'!GK13,'raw-all-komoditas'!GK$4:GK$37,0)</f>
        <v>4</v>
      </c>
      <c r="GK13" s="67">
        <f>_xlfn.RANK.EQ('raw-all-komoditas'!GL13,'raw-all-komoditas'!GL$4:GL$37,0)</f>
        <v>2</v>
      </c>
      <c r="GL13" s="67">
        <f>_xlfn.RANK.EQ('raw-all-komoditas'!GM13,'raw-all-komoditas'!GM$4:GM$37,0)</f>
        <v>29</v>
      </c>
      <c r="GM13" s="67">
        <f>_xlfn.RANK.EQ('raw-all-komoditas'!GN13,'raw-all-komoditas'!GN$4:GN$37,0)</f>
        <v>5</v>
      </c>
      <c r="GN13" s="67">
        <f>_xlfn.RANK.EQ('raw-all-komoditas'!GO13,'raw-all-komoditas'!GO$4:GO$37,0)</f>
        <v>8</v>
      </c>
      <c r="GO13" s="67">
        <f>_xlfn.RANK.EQ('raw-all-komoditas'!GP13,'raw-all-komoditas'!GP$4:GP$37,0)</f>
        <v>11</v>
      </c>
      <c r="GP13" s="67">
        <f>_xlfn.RANK.EQ('raw-all-komoditas'!GQ13,'raw-all-komoditas'!GQ$4:GQ$37,0)</f>
        <v>11</v>
      </c>
      <c r="GQ13" s="67">
        <f>_xlfn.RANK.EQ('raw-all-komoditas'!GR13,'raw-all-komoditas'!GR$4:GR$37,0)</f>
        <v>2</v>
      </c>
      <c r="GR13" s="67">
        <f>_xlfn.RANK.EQ('raw-all-komoditas'!GS13,'raw-all-komoditas'!GS$4:GS$37,0)</f>
        <v>4</v>
      </c>
      <c r="GS13" s="67">
        <f>_xlfn.RANK.EQ('raw-all-komoditas'!GT13,'raw-all-komoditas'!GT$4:GT$37,0)</f>
        <v>6</v>
      </c>
      <c r="GT13" s="67">
        <f>_xlfn.RANK.EQ('raw-all-komoditas'!GU13,'raw-all-komoditas'!GU$4:GU$37,0)</f>
        <v>5</v>
      </c>
      <c r="GU13" s="67">
        <f>_xlfn.RANK.EQ('raw-all-komoditas'!GV13,'raw-all-komoditas'!GV$4:GV$37,0)</f>
        <v>2</v>
      </c>
      <c r="GV13" s="67">
        <f>_xlfn.RANK.EQ('raw-all-komoditas'!GW13,'raw-all-komoditas'!GW$4:GW$37,0)</f>
        <v>11</v>
      </c>
      <c r="GW13" s="67">
        <f>_xlfn.RANK.EQ('raw-all-komoditas'!GX13,'raw-all-komoditas'!GX$4:GX$37,0)</f>
        <v>26</v>
      </c>
      <c r="GX13" s="67">
        <f>_xlfn.RANK.EQ('raw-all-komoditas'!GY13,'raw-all-komoditas'!GY$4:GY$37,0)</f>
        <v>5</v>
      </c>
      <c r="GY13" s="67">
        <f>_xlfn.RANK.EQ('raw-all-komoditas'!GZ13,'raw-all-komoditas'!GZ$4:GZ$37,0)</f>
        <v>2</v>
      </c>
      <c r="GZ13" s="67">
        <f>_xlfn.RANK.EQ('raw-all-komoditas'!HA13,'raw-all-komoditas'!HA$4:HA$37,0)</f>
        <v>13</v>
      </c>
      <c r="HA13" s="67">
        <f>_xlfn.RANK.EQ('raw-all-komoditas'!HB13,'raw-all-komoditas'!HB$4:HB$37,0)</f>
        <v>17</v>
      </c>
      <c r="HB13" s="67">
        <f>_xlfn.RANK.EQ('raw-all-komoditas'!HC13,'raw-all-komoditas'!HC$4:HC$37,0)</f>
        <v>2</v>
      </c>
      <c r="HC13" s="67">
        <f>_xlfn.RANK.EQ('raw-all-komoditas'!HD13,'raw-all-komoditas'!HD$4:HD$37,0)</f>
        <v>1</v>
      </c>
      <c r="HD13" s="67">
        <f>_xlfn.RANK.EQ('raw-all-komoditas'!HE13,'raw-all-komoditas'!HE$4:HE$37,0)</f>
        <v>8</v>
      </c>
      <c r="HE13" s="67">
        <f>_xlfn.RANK.EQ('raw-all-komoditas'!HF13,'raw-all-komoditas'!HF$4:HF$37,0)</f>
        <v>15</v>
      </c>
      <c r="HF13" s="67">
        <f>_xlfn.RANK.EQ('raw-all-komoditas'!HG13,'raw-all-komoditas'!HG$4:HG$37,0)</f>
        <v>28</v>
      </c>
      <c r="HG13" s="67">
        <f>_xlfn.RANK.EQ('raw-all-komoditas'!HH13,'raw-all-komoditas'!HH$4:HH$37,0)</f>
        <v>6</v>
      </c>
      <c r="HH13" s="67">
        <f>_xlfn.RANK.EQ('raw-all-komoditas'!HI13,'raw-all-komoditas'!HI$4:HI$37,0)</f>
        <v>2</v>
      </c>
      <c r="HI13" s="67">
        <f>_xlfn.RANK.EQ('raw-all-komoditas'!HJ13,'raw-all-komoditas'!HJ$4:HJ$37,0)</f>
        <v>22</v>
      </c>
      <c r="HJ13" s="67">
        <f>_xlfn.RANK.EQ('raw-all-komoditas'!HK13,'raw-all-komoditas'!HK$4:HK$37,0)</f>
        <v>10</v>
      </c>
      <c r="HK13" s="67">
        <f>_xlfn.RANK.EQ('raw-all-komoditas'!HL13,'raw-all-komoditas'!HL$4:HL$37,0)</f>
        <v>1</v>
      </c>
      <c r="HL13" s="67">
        <f>_xlfn.RANK.EQ('raw-all-komoditas'!HM13,'raw-all-komoditas'!HM$4:HM$37,0)</f>
        <v>18</v>
      </c>
      <c r="HM13" s="67">
        <f>_xlfn.RANK.EQ('raw-all-komoditas'!HN13,'raw-all-komoditas'!HN$4:HN$37,0)</f>
        <v>6</v>
      </c>
      <c r="HN13" s="67">
        <f>_xlfn.RANK.EQ('raw-all-komoditas'!HO13,'raw-all-komoditas'!HO$4:HO$37,0)</f>
        <v>10</v>
      </c>
      <c r="HO13" s="67">
        <f>_xlfn.RANK.EQ('raw-all-komoditas'!HP13,'raw-all-komoditas'!HP$4:HP$37,0)</f>
        <v>9</v>
      </c>
      <c r="HP13" s="67">
        <f>_xlfn.RANK.EQ('raw-all-komoditas'!HQ13,'raw-all-komoditas'!HQ$4:HQ$37,0)</f>
        <v>6</v>
      </c>
      <c r="HQ13" s="67">
        <f>_xlfn.RANK.EQ('raw-all-komoditas'!HR13,'raw-all-komoditas'!HR$4:HR$37,0)</f>
        <v>15</v>
      </c>
      <c r="HR13" s="67">
        <f>_xlfn.RANK.EQ('raw-all-komoditas'!HS13,'raw-all-komoditas'!HS$4:HS$37,0)</f>
        <v>18</v>
      </c>
      <c r="HS13" s="67">
        <f>_xlfn.RANK.EQ('raw-all-komoditas'!HT13,'raw-all-komoditas'!HT$4:HT$37,0)</f>
        <v>26</v>
      </c>
      <c r="HT13" s="67">
        <f>_xlfn.RANK.EQ('raw-all-komoditas'!HU13,'raw-all-komoditas'!HU$4:HU$37,0)</f>
        <v>21</v>
      </c>
      <c r="HU13" s="67">
        <f>_xlfn.RANK.EQ('raw-all-komoditas'!HV13,'raw-all-komoditas'!HV$4:HV$37,0)</f>
        <v>28</v>
      </c>
      <c r="HV13" s="67">
        <f>_xlfn.RANK.EQ('raw-all-komoditas'!HW13,'raw-all-komoditas'!HW$4:HW$37,0)</f>
        <v>9</v>
      </c>
      <c r="HW13" s="67">
        <f>_xlfn.RANK.EQ('raw-all-komoditas'!HX13,'raw-all-komoditas'!HX$4:HX$37,0)</f>
        <v>5</v>
      </c>
      <c r="HX13" s="67">
        <f>_xlfn.RANK.EQ('raw-all-komoditas'!HY13,'raw-all-komoditas'!HY$4:HY$37,0)</f>
        <v>18</v>
      </c>
      <c r="HY13" s="67">
        <f>_xlfn.RANK.EQ('raw-all-komoditas'!HZ13,'raw-all-komoditas'!HZ$4:HZ$37,0)</f>
        <v>9</v>
      </c>
      <c r="HZ13" s="67">
        <f>_xlfn.RANK.EQ('raw-all-komoditas'!IA13,'raw-all-komoditas'!IA$4:IA$37,0)</f>
        <v>5</v>
      </c>
      <c r="IA13" s="67">
        <f>_xlfn.RANK.EQ('raw-all-komoditas'!IB13,'raw-all-komoditas'!IB$4:IB$37,0)</f>
        <v>6</v>
      </c>
      <c r="IB13" s="67">
        <f>_xlfn.RANK.EQ('raw-all-komoditas'!IC13,'raw-all-komoditas'!IC$4:IC$37,0)</f>
        <v>9</v>
      </c>
      <c r="IC13" s="67">
        <f>_xlfn.RANK.EQ('raw-all-komoditas'!ID13,'raw-all-komoditas'!ID$4:ID$37,0)</f>
        <v>13</v>
      </c>
      <c r="ID13" s="67">
        <f>_xlfn.RANK.EQ('raw-all-komoditas'!IE13,'raw-all-komoditas'!IE$4:IE$37,0)</f>
        <v>18</v>
      </c>
      <c r="IE13" s="67">
        <f>_xlfn.RANK.EQ('raw-all-komoditas'!IF13,'raw-all-komoditas'!IF$4:IF$37,0)</f>
        <v>1</v>
      </c>
      <c r="IF13" s="67">
        <f>_xlfn.RANK.EQ('raw-all-komoditas'!IG13,'raw-all-komoditas'!IG$4:IG$37,0)</f>
        <v>2</v>
      </c>
      <c r="IG13" s="67">
        <f>_xlfn.RANK.EQ('raw-all-komoditas'!IH13,'raw-all-komoditas'!IH$4:IH$37,0)</f>
        <v>5</v>
      </c>
      <c r="IH13" s="67">
        <f>_xlfn.RANK.EQ('raw-all-komoditas'!II13,'raw-all-komoditas'!II$4:II$37,0)</f>
        <v>2</v>
      </c>
      <c r="II13" s="67">
        <f>_xlfn.RANK.EQ('raw-all-komoditas'!IJ13,'raw-all-komoditas'!IJ$4:IJ$37,0)</f>
        <v>4</v>
      </c>
      <c r="IJ13" s="67">
        <f>_xlfn.RANK.EQ('raw-all-komoditas'!IK13,'raw-all-komoditas'!IK$4:IK$37,0)</f>
        <v>9</v>
      </c>
      <c r="IK13" s="67">
        <f>_xlfn.RANK.EQ('raw-all-komoditas'!IL13,'raw-all-komoditas'!IL$4:IL$37,0)</f>
        <v>3</v>
      </c>
      <c r="IL13" s="67">
        <f>_xlfn.RANK.EQ('raw-all-komoditas'!IM13,'raw-all-komoditas'!IM$4:IM$37,0)</f>
        <v>16</v>
      </c>
      <c r="IM13" s="67">
        <f>_xlfn.RANK.EQ('raw-all-komoditas'!IN13,'raw-all-komoditas'!IN$4:IN$37,0)</f>
        <v>28</v>
      </c>
      <c r="IN13" s="67">
        <f>_xlfn.RANK.EQ('raw-all-komoditas'!IO13,'raw-all-komoditas'!IO$4:IO$37,0)</f>
        <v>2</v>
      </c>
      <c r="IO13" s="67">
        <f>_xlfn.RANK.EQ('raw-all-komoditas'!IP13,'raw-all-komoditas'!IP$4:IP$37,0)</f>
        <v>1</v>
      </c>
      <c r="IP13" s="67">
        <f>_xlfn.RANK.EQ('raw-all-komoditas'!IQ13,'raw-all-komoditas'!IQ$4:IQ$37,0)</f>
        <v>5</v>
      </c>
      <c r="IQ13" s="67">
        <f>_xlfn.RANK.EQ('raw-all-komoditas'!IR13,'raw-all-komoditas'!IR$4:IR$37,0)</f>
        <v>9</v>
      </c>
      <c r="IR13" s="67">
        <f>_xlfn.RANK.EQ('raw-all-komoditas'!IS13,'raw-all-komoditas'!IS$4:IS$37,0)</f>
        <v>12</v>
      </c>
      <c r="IS13" s="67">
        <f>_xlfn.RANK.EQ('raw-all-komoditas'!IT13,'raw-all-komoditas'!IT$4:IT$37,0)</f>
        <v>3</v>
      </c>
      <c r="IT13" s="67">
        <f>_xlfn.RANK.EQ('raw-all-komoditas'!IU13,'raw-all-komoditas'!IU$4:IU$37,0)</f>
        <v>5</v>
      </c>
      <c r="IU13" s="67">
        <f>_xlfn.RANK.EQ('raw-all-komoditas'!IV13,'raw-all-komoditas'!IV$4:IV$37,0)</f>
        <v>21</v>
      </c>
      <c r="IV13" s="67">
        <f>_xlfn.RANK.EQ('raw-all-komoditas'!IW13,'raw-all-komoditas'!IW$4:IW$37,0)</f>
        <v>16</v>
      </c>
      <c r="IW13" s="67">
        <f>_xlfn.RANK.EQ('raw-all-komoditas'!IX13,'raw-all-komoditas'!IX$4:IX$37,0)</f>
        <v>14</v>
      </c>
      <c r="IX13" s="67">
        <f>_xlfn.RANK.EQ('raw-all-komoditas'!IY13,'raw-all-komoditas'!IY$4:IY$37,0)</f>
        <v>13</v>
      </c>
      <c r="IY13" s="67">
        <f>_xlfn.RANK.EQ('raw-all-komoditas'!IZ13,'raw-all-komoditas'!IZ$4:IZ$37,0)</f>
        <v>7</v>
      </c>
      <c r="IZ13" s="67">
        <f>_xlfn.RANK.EQ('raw-all-komoditas'!JA13,'raw-all-komoditas'!JA$4:JA$37,0)</f>
        <v>5</v>
      </c>
      <c r="JA13" s="67">
        <f>_xlfn.RANK.EQ('raw-all-komoditas'!JB13,'raw-all-komoditas'!JB$4:JB$37,0)</f>
        <v>3</v>
      </c>
      <c r="JB13" s="67">
        <f>_xlfn.RANK.EQ('raw-all-komoditas'!JC13,'raw-all-komoditas'!JC$4:JC$37,0)</f>
        <v>5</v>
      </c>
      <c r="JC13" s="67">
        <f>_xlfn.RANK.EQ('raw-all-komoditas'!JD13,'raw-all-komoditas'!JD$4:JD$37,0)</f>
        <v>6</v>
      </c>
      <c r="JD13" s="67">
        <f>_xlfn.RANK.EQ('raw-all-komoditas'!JE13,'raw-all-komoditas'!JE$4:JE$37,0)</f>
        <v>3</v>
      </c>
      <c r="JE13" s="67">
        <f>_xlfn.RANK.EQ('raw-all-komoditas'!JF13,'raw-all-komoditas'!JF$4:JF$37,0)</f>
        <v>1</v>
      </c>
      <c r="JF13" s="67">
        <f>_xlfn.RANK.EQ('raw-all-komoditas'!JG13,'raw-all-komoditas'!JG$4:JG$37,0)</f>
        <v>23</v>
      </c>
      <c r="JG13" s="67">
        <f>_xlfn.RANK.EQ('raw-all-komoditas'!JH13,'raw-all-komoditas'!JH$4:JH$37,0)</f>
        <v>1</v>
      </c>
      <c r="JH13" s="67">
        <f>_xlfn.RANK.EQ('raw-all-komoditas'!JI13,'raw-all-komoditas'!JI$4:JI$37,0)</f>
        <v>3</v>
      </c>
      <c r="JI13" s="67">
        <f>_xlfn.RANK.EQ('raw-all-komoditas'!JJ13,'raw-all-komoditas'!JJ$4:JJ$37,0)</f>
        <v>3</v>
      </c>
      <c r="JJ13" s="67">
        <f>_xlfn.RANK.EQ('raw-all-komoditas'!JK13,'raw-all-komoditas'!JK$4:JK$37,0)</f>
        <v>19</v>
      </c>
      <c r="JK13" s="67">
        <f>_xlfn.RANK.EQ('raw-all-komoditas'!JL13,'raw-all-komoditas'!JL$4:JL$37,0)</f>
        <v>1</v>
      </c>
      <c r="JL13" s="67">
        <f>_xlfn.RANK.EQ('raw-all-komoditas'!JM13,'raw-all-komoditas'!JM$4:JM$37,0)</f>
        <v>14</v>
      </c>
      <c r="JM13" s="67">
        <f>_xlfn.RANK.EQ('raw-all-komoditas'!JN13,'raw-all-komoditas'!JN$4:JN$37,0)</f>
        <v>11</v>
      </c>
      <c r="JN13" s="67">
        <f>_xlfn.RANK.EQ('raw-all-komoditas'!JO13,'raw-all-komoditas'!JO$4:JO$37,0)</f>
        <v>5</v>
      </c>
      <c r="JO13" s="67">
        <f>_xlfn.RANK.EQ('raw-all-komoditas'!JP13,'raw-all-komoditas'!JP$4:JP$37,0)</f>
        <v>11</v>
      </c>
      <c r="JP13" s="67">
        <f>_xlfn.RANK.EQ('raw-all-komoditas'!JQ13,'raw-all-komoditas'!JQ$4:JQ$37,0)</f>
        <v>27</v>
      </c>
      <c r="JQ13" s="67">
        <f>_xlfn.RANK.EQ('raw-all-komoditas'!JR13,'raw-all-komoditas'!JR$4:JR$37,0)</f>
        <v>8</v>
      </c>
      <c r="JR13" s="67">
        <f>_xlfn.RANK.EQ('raw-all-komoditas'!JS13,'raw-all-komoditas'!JS$4:JS$37,0)</f>
        <v>10</v>
      </c>
      <c r="JT13" s="68">
        <f>_xlfn.RANK.EQ('raw-all-komoditas'!JU13,'raw-all-komoditas'!JU$4:JU$37,0)</f>
        <v>5</v>
      </c>
      <c r="JU13" s="68">
        <f>_xlfn.RANK.EQ('raw-all-komoditas'!JV13,'raw-all-komoditas'!JV$4:JV$37,0)</f>
        <v>18</v>
      </c>
      <c r="JV13" s="68">
        <f>_xlfn.RANK.EQ('raw-all-komoditas'!JW13,'raw-all-komoditas'!JW$4:JW$37,0)</f>
        <v>3</v>
      </c>
      <c r="JW13" s="68">
        <f>_xlfn.RANK.EQ('raw-all-komoditas'!JX13,'raw-all-komoditas'!JX$4:JX$37,0)</f>
        <v>21</v>
      </c>
      <c r="JX13" s="68">
        <f>_xlfn.RANK.EQ('raw-all-komoditas'!JY13,'raw-all-komoditas'!JY$4:JY$37,0)</f>
        <v>10</v>
      </c>
      <c r="JY13" s="68">
        <f>_xlfn.RANK.EQ('raw-all-komoditas'!JZ13,'raw-all-komoditas'!JZ$4:JZ$37,0)</f>
        <v>11</v>
      </c>
      <c r="JZ13" s="68">
        <f>_xlfn.RANK.EQ('raw-all-komoditas'!KA13,'raw-all-komoditas'!KA$4:KA$37,0)</f>
        <v>14</v>
      </c>
      <c r="KA13" s="68">
        <f>_xlfn.RANK.EQ('raw-all-komoditas'!KB13,'raw-all-komoditas'!KB$4:KB$37,0)</f>
        <v>3</v>
      </c>
      <c r="KB13" s="68">
        <f>_xlfn.RANK.EQ('raw-all-komoditas'!KC13,'raw-all-komoditas'!KC$4:KC$37,0)</f>
        <v>18</v>
      </c>
      <c r="KC13" s="68">
        <f>_xlfn.RANK.EQ('raw-all-komoditas'!KD13,'raw-all-komoditas'!KD$4:KD$37,0)</f>
        <v>20</v>
      </c>
      <c r="KD13" s="68">
        <f>_xlfn.RANK.EQ('raw-all-komoditas'!KE13,'raw-all-komoditas'!KE$4:KE$37,0)</f>
        <v>2</v>
      </c>
      <c r="KE13" s="68">
        <f>_xlfn.RANK.EQ('raw-all-komoditas'!KF13,'raw-all-komoditas'!KF$4:KF$37,0)</f>
        <v>24</v>
      </c>
      <c r="KF13" s="68">
        <f>_xlfn.RANK.EQ('raw-all-komoditas'!KG13,'raw-all-komoditas'!KG$4:KG$37,0)</f>
        <v>7</v>
      </c>
      <c r="KG13" s="68">
        <f>_xlfn.RANK.EQ('raw-all-komoditas'!KH13,'raw-all-komoditas'!KH$4:KH$37,0)</f>
        <v>20</v>
      </c>
      <c r="KH13" s="68">
        <f>_xlfn.RANK.EQ('raw-all-komoditas'!KI13,'raw-all-komoditas'!KI$4:KI$37,0)</f>
        <v>3</v>
      </c>
      <c r="KI13" s="68">
        <f>_xlfn.RANK.EQ('raw-all-komoditas'!KJ13,'raw-all-komoditas'!KJ$4:KJ$37,0)</f>
        <v>5</v>
      </c>
      <c r="KJ13" s="68">
        <f>_xlfn.RANK.EQ('raw-all-komoditas'!KK13,'raw-all-komoditas'!KK$4:KK$37,0)</f>
        <v>4</v>
      </c>
      <c r="KK13" s="68">
        <f>_xlfn.RANK.EQ('raw-all-komoditas'!KL13,'raw-all-komoditas'!KL$4:KL$37,0)</f>
        <v>2</v>
      </c>
      <c r="KL13" s="68">
        <f>_xlfn.RANK.EQ('raw-all-komoditas'!KM13,'raw-all-komoditas'!KM$4:KM$37,0)</f>
        <v>4</v>
      </c>
      <c r="KM13" s="68">
        <f>_xlfn.RANK.EQ('raw-all-komoditas'!KN13,'raw-all-komoditas'!KN$4:KN$37,0)</f>
        <v>29</v>
      </c>
      <c r="KN13" s="68">
        <f>_xlfn.RANK.EQ('raw-all-komoditas'!KO13,'raw-all-komoditas'!KO$4:KO$37,0)</f>
        <v>4</v>
      </c>
      <c r="KO13" s="68">
        <f>_xlfn.RANK.EQ('raw-all-komoditas'!KP13,'raw-all-komoditas'!KP$4:KP$37,0)</f>
        <v>3</v>
      </c>
      <c r="KP13" s="68">
        <f>_xlfn.RANK.EQ('raw-all-komoditas'!KQ13,'raw-all-komoditas'!KQ$4:KQ$37,0)</f>
        <v>2</v>
      </c>
      <c r="KQ13" s="68">
        <f>_xlfn.RANK.EQ('raw-all-komoditas'!KR13,'raw-all-komoditas'!KR$4:KR$37,0)</f>
        <v>22</v>
      </c>
      <c r="KR13" s="68">
        <f>_xlfn.RANK.EQ('raw-all-komoditas'!KS13,'raw-all-komoditas'!KS$4:KS$37,0)</f>
        <v>15</v>
      </c>
      <c r="KS13" s="68">
        <f>_xlfn.RANK.EQ('raw-all-komoditas'!KT13,'raw-all-komoditas'!KT$4:KT$37,0)</f>
        <v>10</v>
      </c>
      <c r="KT13" s="68">
        <f>_xlfn.RANK.EQ('raw-all-komoditas'!KU13,'raw-all-komoditas'!KU$4:KU$37,0)</f>
        <v>3</v>
      </c>
      <c r="KU13" s="68">
        <f>_xlfn.RANK.EQ('raw-all-komoditas'!KV13,'raw-all-komoditas'!KV$4:KV$37,0)</f>
        <v>14</v>
      </c>
      <c r="KV13" s="68">
        <f>_xlfn.RANK.EQ('raw-all-komoditas'!KW13,'raw-all-komoditas'!KW$4:KW$37,0)</f>
        <v>4</v>
      </c>
      <c r="KW13" s="68">
        <f>_xlfn.RANK.EQ('raw-all-komoditas'!KX13,'raw-all-komoditas'!KX$4:KX$37,0)</f>
        <v>14</v>
      </c>
      <c r="KX13" s="68">
        <f>_xlfn.RANK.EQ('raw-all-komoditas'!KY13,'raw-all-komoditas'!KY$4:KY$37,0)</f>
        <v>3</v>
      </c>
      <c r="KY13" s="68">
        <f>_xlfn.RANK.EQ('raw-all-komoditas'!KZ13,'raw-all-komoditas'!KZ$4:KZ$37,0)</f>
        <v>8</v>
      </c>
      <c r="KZ13" s="68">
        <f>_xlfn.RANK.EQ('raw-all-komoditas'!LA13,'raw-all-komoditas'!LA$4:LA$37,0)</f>
        <v>10</v>
      </c>
      <c r="LA13" s="68">
        <f>_xlfn.RANK.EQ('raw-all-komoditas'!LB13,'raw-all-komoditas'!LB$4:LB$37,0)</f>
        <v>4</v>
      </c>
      <c r="LB13" s="68">
        <f>_xlfn.RANK.EQ('raw-all-komoditas'!LC13,'raw-all-komoditas'!LC$4:LC$37,0)</f>
        <v>2</v>
      </c>
      <c r="LC13" s="68">
        <f>_xlfn.RANK.EQ('raw-all-komoditas'!LD13,'raw-all-komoditas'!LD$4:LD$37,0)</f>
        <v>2</v>
      </c>
      <c r="LD13" s="68">
        <f>_xlfn.RANK.EQ('raw-all-komoditas'!LE13,'raw-all-komoditas'!LE$4:LE$37,0)</f>
        <v>3</v>
      </c>
      <c r="LE13" s="68">
        <f>_xlfn.RANK.EQ('raw-all-komoditas'!LF13,'raw-all-komoditas'!LF$4:LF$37,0)</f>
        <v>2</v>
      </c>
      <c r="LF13" s="68">
        <f>_xlfn.RANK.EQ('raw-all-komoditas'!LG13,'raw-all-komoditas'!LG$4:LG$37,0)</f>
        <v>3</v>
      </c>
      <c r="LG13" s="68">
        <f>_xlfn.RANK.EQ('raw-all-komoditas'!LH13,'raw-all-komoditas'!LH$4:LH$37,0)</f>
        <v>28</v>
      </c>
      <c r="LH13" s="68">
        <f>_xlfn.RANK.EQ('raw-all-komoditas'!LI13,'raw-all-komoditas'!LI$4:LI$37,0)</f>
        <v>2</v>
      </c>
      <c r="LI13" s="68">
        <f>_xlfn.RANK.EQ('raw-all-komoditas'!LJ13,'raw-all-komoditas'!LJ$4:LJ$37,0)</f>
        <v>11</v>
      </c>
      <c r="LJ13" s="68">
        <f>_xlfn.RANK.EQ('raw-all-komoditas'!LK13,'raw-all-komoditas'!LK$4:LK$37,0)</f>
        <v>2</v>
      </c>
      <c r="LK13" s="68">
        <f>_xlfn.RANK.EQ('raw-all-komoditas'!LL13,'raw-all-komoditas'!LL$4:LL$37,0)</f>
        <v>3</v>
      </c>
      <c r="LL13" s="68">
        <f>_xlfn.RANK.EQ('raw-all-komoditas'!LM13,'raw-all-komoditas'!LM$4:LM$37,0)</f>
        <v>7</v>
      </c>
      <c r="LM13" s="68">
        <f>_xlfn.RANK.EQ('raw-all-komoditas'!LN13,'raw-all-komoditas'!LN$4:LN$37,0)</f>
        <v>26</v>
      </c>
      <c r="LN13" s="68">
        <f>_xlfn.RANK.EQ('raw-all-komoditas'!LO13,'raw-all-komoditas'!LO$4:LO$37,0)</f>
        <v>25</v>
      </c>
      <c r="LO13" s="68">
        <f>_xlfn.RANK.EQ('raw-all-komoditas'!LP13,'raw-all-komoditas'!LP$4:LP$37,0)</f>
        <v>27</v>
      </c>
      <c r="LP13" s="68">
        <f>_xlfn.RANK.EQ('raw-all-komoditas'!LQ13,'raw-all-komoditas'!LQ$4:LQ$37,0)</f>
        <v>19</v>
      </c>
      <c r="LQ13" s="68">
        <f>_xlfn.RANK.EQ('raw-all-komoditas'!LR13,'raw-all-komoditas'!LR$4:LR$37,0)</f>
        <v>5</v>
      </c>
      <c r="LR13" s="68">
        <f>_xlfn.RANK.EQ('raw-all-komoditas'!LS13,'raw-all-komoditas'!LS$4:LS$37,0)</f>
        <v>3</v>
      </c>
      <c r="LS13" s="68">
        <f>_xlfn.RANK.EQ('raw-all-komoditas'!LT13,'raw-all-komoditas'!LT$4:LT$37,0)</f>
        <v>22</v>
      </c>
      <c r="LT13" s="68">
        <f>_xlfn.RANK.EQ('raw-all-komoditas'!LU13,'raw-all-komoditas'!LU$4:LU$37,0)</f>
        <v>7</v>
      </c>
      <c r="LU13" s="68">
        <f>_xlfn.RANK.EQ('raw-all-komoditas'!LV13,'raw-all-komoditas'!LV$4:LV$37,0)</f>
        <v>5</v>
      </c>
      <c r="LV13" s="68">
        <f>_xlfn.RANK.EQ('raw-all-komoditas'!LW13,'raw-all-komoditas'!LW$4:LW$37,0)</f>
        <v>2</v>
      </c>
      <c r="LW13" s="68">
        <f>_xlfn.RANK.EQ('raw-all-komoditas'!LX13,'raw-all-komoditas'!LX$4:LX$37,0)</f>
        <v>2</v>
      </c>
      <c r="LX13" s="68">
        <f>_xlfn.RANK.EQ('raw-all-komoditas'!LY13,'raw-all-komoditas'!LY$4:LY$37,0)</f>
        <v>5</v>
      </c>
      <c r="LY13" s="68">
        <f>_xlfn.RANK.EQ('raw-all-komoditas'!LZ13,'raw-all-komoditas'!LZ$4:LZ$37,0)</f>
        <v>2</v>
      </c>
      <c r="LZ13" s="68">
        <f>_xlfn.RANK.EQ('raw-all-komoditas'!MA13,'raw-all-komoditas'!MA$4:MA$37,0)</f>
        <v>16</v>
      </c>
      <c r="MA13" s="68">
        <f>_xlfn.RANK.EQ('raw-all-komoditas'!MB13,'raw-all-komoditas'!MB$4:MB$37,0)</f>
        <v>14</v>
      </c>
      <c r="MB13" s="68">
        <f>_xlfn.RANK.EQ('raw-all-komoditas'!MC13,'raw-all-komoditas'!MC$4:MC$37,0)</f>
        <v>7</v>
      </c>
      <c r="MC13" s="68">
        <f>_xlfn.RANK.EQ('raw-all-komoditas'!MD13,'raw-all-komoditas'!MD$4:MD$37,0)</f>
        <v>23</v>
      </c>
      <c r="MD13" s="68">
        <f>_xlfn.RANK.EQ('raw-all-komoditas'!ME13,'raw-all-komoditas'!ME$4:ME$37,0)</f>
        <v>19</v>
      </c>
      <c r="ME13" s="68">
        <f>_xlfn.RANK.EQ('raw-all-komoditas'!MF13,'raw-all-komoditas'!MF$4:MF$37,0)</f>
        <v>4</v>
      </c>
      <c r="MF13" s="68">
        <f>_xlfn.RANK.EQ('raw-all-komoditas'!MG13,'raw-all-komoditas'!MG$4:MG$37,0)</f>
        <v>3</v>
      </c>
      <c r="MG13" s="68">
        <f>_xlfn.RANK.EQ('raw-all-komoditas'!MH13,'raw-all-komoditas'!MH$4:MH$37,0)</f>
        <v>26</v>
      </c>
      <c r="MH13" s="68">
        <f>_xlfn.RANK.EQ('raw-all-komoditas'!MI13,'raw-all-komoditas'!MI$4:MI$37,0)</f>
        <v>2</v>
      </c>
      <c r="MI13" s="68">
        <f>_xlfn.RANK.EQ('raw-all-komoditas'!MJ13,'raw-all-komoditas'!MJ$4:MJ$37,0)</f>
        <v>3</v>
      </c>
      <c r="MJ13" s="68">
        <f>_xlfn.RANK.EQ('raw-all-komoditas'!MK13,'raw-all-komoditas'!MK$4:MK$37,0)</f>
        <v>27</v>
      </c>
      <c r="ML13" s="69">
        <f>_xlfn.RANK.EQ('raw-all-komoditas'!MM13,'raw-all-komoditas'!MM$4:MM$37,0)</f>
        <v>31</v>
      </c>
      <c r="MM13" s="69">
        <f>_xlfn.RANK.EQ('raw-all-komoditas'!MN13,'raw-all-komoditas'!MN$4:MN$37,0)</f>
        <v>1</v>
      </c>
      <c r="MN13" s="69">
        <f>_xlfn.RANK.EQ('raw-all-komoditas'!MO13,'raw-all-komoditas'!MO$4:MO$37,0)</f>
        <v>16</v>
      </c>
      <c r="MO13" s="69">
        <f>_xlfn.RANK.EQ('raw-all-komoditas'!MP13,'raw-all-komoditas'!MP$4:MP$37,0)</f>
        <v>1</v>
      </c>
      <c r="MP13" s="69">
        <f>_xlfn.RANK.EQ('raw-all-komoditas'!MQ13,'raw-all-komoditas'!MQ$4:MQ$37,0)</f>
        <v>14</v>
      </c>
      <c r="MQ13" s="69">
        <f>_xlfn.RANK.EQ('raw-all-komoditas'!MR13,'raw-all-komoditas'!MR$4:MR$37,0)</f>
        <v>20</v>
      </c>
      <c r="MR13" s="69">
        <f>_xlfn.RANK.EQ('raw-all-komoditas'!MS13,'raw-all-komoditas'!MS$4:MS$37,0)</f>
        <v>1</v>
      </c>
      <c r="MS13" s="69">
        <f>_xlfn.RANK.EQ('raw-all-komoditas'!MT13,'raw-all-komoditas'!MT$4:MT$37,0)</f>
        <v>28</v>
      </c>
      <c r="MT13" s="69">
        <f>_xlfn.RANK.EQ('raw-all-komoditas'!MU13,'raw-all-komoditas'!MU$4:MU$37,0)</f>
        <v>14</v>
      </c>
      <c r="MU13" s="69">
        <f>_xlfn.RANK.EQ('raw-all-komoditas'!MV13,'raw-all-komoditas'!MV$4:MV$37,0)</f>
        <v>13</v>
      </c>
      <c r="MV13" s="69">
        <f>_xlfn.RANK.EQ('raw-all-komoditas'!MW13,'raw-all-komoditas'!MW$4:MW$37,0)</f>
        <v>25</v>
      </c>
      <c r="MW13" s="69">
        <f>_xlfn.RANK.EQ('raw-all-komoditas'!MX13,'raw-all-komoditas'!MX$4:MX$37,0)</f>
        <v>27</v>
      </c>
      <c r="MX13" s="69">
        <f>_xlfn.RANK.EQ('raw-all-komoditas'!MY13,'raw-all-komoditas'!MY$4:MY$37,0)</f>
        <v>16</v>
      </c>
      <c r="MY13" s="69">
        <f>_xlfn.RANK.EQ('raw-all-komoditas'!MZ13,'raw-all-komoditas'!MZ$4:MZ$37,0)</f>
        <v>19</v>
      </c>
      <c r="MZ13" s="69">
        <f>_xlfn.RANK.EQ('raw-all-komoditas'!NA13,'raw-all-komoditas'!NA$4:NA$37,0)</f>
        <v>18</v>
      </c>
      <c r="NA13" s="69">
        <f>_xlfn.RANK.EQ('raw-all-komoditas'!NB13,'raw-all-komoditas'!NB$4:NB$37,0)</f>
        <v>22</v>
      </c>
      <c r="NB13" s="69">
        <f>_xlfn.RANK.EQ('raw-all-komoditas'!NC13,'raw-all-komoditas'!NC$4:NC$37,0)</f>
        <v>26</v>
      </c>
      <c r="ND13" s="70">
        <f>_xlfn.RANK.EQ('raw-all-komoditas'!NE13,'raw-all-komoditas'!NE$4:NE$37,0)</f>
        <v>6</v>
      </c>
      <c r="NE13" s="70">
        <f>_xlfn.RANK.EQ('raw-all-komoditas'!NF13,'raw-all-komoditas'!NF$4:NF$37,0)</f>
        <v>6</v>
      </c>
      <c r="NF13" s="70">
        <f>_xlfn.RANK.EQ('raw-all-komoditas'!NG13,'raw-all-komoditas'!NG$4:NG$37,0)</f>
        <v>4</v>
      </c>
      <c r="NG13" s="70">
        <f>_xlfn.RANK.EQ('raw-all-komoditas'!NH13,'raw-all-komoditas'!NH$4:NH$37,0)</f>
        <v>4</v>
      </c>
      <c r="NH13" s="70">
        <f>_xlfn.RANK.EQ('raw-all-komoditas'!NI13,'raw-all-komoditas'!NI$4:NI$37,0)</f>
        <v>11</v>
      </c>
      <c r="NI13" s="70">
        <f>_xlfn.RANK.EQ('raw-all-komoditas'!NJ13,'raw-all-komoditas'!NJ$4:NJ$37,0)</f>
        <v>18</v>
      </c>
      <c r="NJ13" s="70">
        <f>_xlfn.RANK.EQ('raw-all-komoditas'!NK13,'raw-all-komoditas'!NK$4:NK$37,0)</f>
        <v>5</v>
      </c>
      <c r="NK13" s="70">
        <f>_xlfn.RANK.EQ('raw-all-komoditas'!NL13,'raw-all-komoditas'!NL$4:NL$37,0)</f>
        <v>2</v>
      </c>
      <c r="NL13" s="70">
        <f>_xlfn.RANK.EQ('raw-all-komoditas'!NM13,'raw-all-komoditas'!NM$4:NM$37,0)</f>
        <v>2</v>
      </c>
      <c r="NM13" s="70">
        <f>_xlfn.RANK.EQ('raw-all-komoditas'!NN13,'raw-all-komoditas'!NN$4:NN$37,0)</f>
        <v>2</v>
      </c>
      <c r="NN13" s="70">
        <f>_xlfn.RANK.EQ('raw-all-komoditas'!NO13,'raw-all-komoditas'!NO$4:NO$37,0)</f>
        <v>2</v>
      </c>
      <c r="NO13" s="70">
        <f>_xlfn.RANK.EQ('raw-all-komoditas'!NP13,'raw-all-komoditas'!NP$4:NP$37,0)</f>
        <v>3</v>
      </c>
      <c r="NP13" s="70">
        <f>_xlfn.RANK.EQ('raw-all-komoditas'!NQ13,'raw-all-komoditas'!NQ$4:NQ$37,0)</f>
        <v>2</v>
      </c>
      <c r="NQ13" s="70">
        <f>_xlfn.RANK.EQ('raw-all-komoditas'!NR13,'raw-all-komoditas'!NR$4:NR$37,0)</f>
        <v>27</v>
      </c>
      <c r="NR13" s="70">
        <f>_xlfn.RANK.EQ('raw-all-komoditas'!NS13,'raw-all-komoditas'!NS$4:NS$37,0)</f>
        <v>2</v>
      </c>
      <c r="NS13" s="70">
        <f>_xlfn.RANK.EQ('raw-all-komoditas'!NT13,'raw-all-komoditas'!NT$4:NT$37,0)</f>
        <v>30</v>
      </c>
      <c r="NT13" s="70">
        <f>_xlfn.RANK.EQ('raw-all-komoditas'!NU13,'raw-all-komoditas'!NU$4:NU$37,0)</f>
        <v>3</v>
      </c>
      <c r="NU13" s="70">
        <f>_xlfn.RANK.EQ('raw-all-komoditas'!NV13,'raw-all-komoditas'!NV$4:NV$37,0)</f>
        <v>30</v>
      </c>
      <c r="NV13" s="70">
        <f>_xlfn.RANK.EQ('raw-all-komoditas'!NW13,'raw-all-komoditas'!NW$4:NW$37,0)</f>
        <v>5</v>
      </c>
      <c r="NW13" s="70">
        <f>_xlfn.RANK.EQ('raw-all-komoditas'!NX13,'raw-all-komoditas'!NX$4:NX$37,0)</f>
        <v>15</v>
      </c>
      <c r="NX13" s="70">
        <f>_xlfn.RANK.EQ('raw-all-komoditas'!NY13,'raw-all-komoditas'!NY$4:NY$37,0)</f>
        <v>2</v>
      </c>
      <c r="NY13" s="70">
        <f>_xlfn.RANK.EQ('raw-all-komoditas'!NZ13,'raw-all-komoditas'!NZ$4:NZ$37,0)</f>
        <v>6</v>
      </c>
      <c r="NZ13" s="70">
        <f>_xlfn.RANK.EQ('raw-all-komoditas'!OA13,'raw-all-komoditas'!OA$4:OA$37,0)</f>
        <v>3</v>
      </c>
      <c r="OA13" s="70">
        <f>_xlfn.RANK.EQ('raw-all-komoditas'!OB13,'raw-all-komoditas'!OB$4:OB$37,0)</f>
        <v>4</v>
      </c>
      <c r="OB13" s="70">
        <f>_xlfn.RANK.EQ('raw-all-komoditas'!OC13,'raw-all-komoditas'!OC$4:OC$37,0)</f>
        <v>12</v>
      </c>
      <c r="OC13" s="70">
        <f>_xlfn.RANK.EQ('raw-all-komoditas'!OD13,'raw-all-komoditas'!OD$4:OD$37,0)</f>
        <v>2</v>
      </c>
      <c r="OD13" s="70">
        <f>_xlfn.RANK.EQ('raw-all-komoditas'!OE13,'raw-all-komoditas'!OE$4:OE$37,0)</f>
        <v>16</v>
      </c>
      <c r="OF13" s="71">
        <f>_xlfn.RANK.EQ('raw-all-komoditas'!OG13,'raw-all-komoditas'!OG$4:OG$37,0)</f>
        <v>9</v>
      </c>
      <c r="OG13" s="71">
        <f>_xlfn.RANK.EQ('raw-all-komoditas'!OH13,'raw-all-komoditas'!OH$4:OH$37,0)</f>
        <v>16</v>
      </c>
      <c r="OH13" s="71">
        <f>_xlfn.RANK.EQ('raw-all-komoditas'!OI13,'raw-all-komoditas'!OI$4:OI$37,0)</f>
        <v>2</v>
      </c>
      <c r="OI13" s="71">
        <f>_xlfn.RANK.EQ('raw-all-komoditas'!OJ13,'raw-all-komoditas'!OJ$4:OJ$37,0)</f>
        <v>2</v>
      </c>
      <c r="OJ13" s="71">
        <f>_xlfn.RANK.EQ('raw-all-komoditas'!OK13,'raw-all-komoditas'!OK$4:OK$37,0)</f>
        <v>8</v>
      </c>
      <c r="OK13" s="71">
        <f>_xlfn.RANK.EQ('raw-all-komoditas'!OL13,'raw-all-komoditas'!OL$4:OL$37,0)</f>
        <v>2</v>
      </c>
      <c r="OL13" s="71">
        <f>_xlfn.RANK.EQ('raw-all-komoditas'!OM13,'raw-all-komoditas'!OM$4:OM$37,0)</f>
        <v>3</v>
      </c>
      <c r="OM13" s="71">
        <f>_xlfn.RANK.EQ('raw-all-komoditas'!ON13,'raw-all-komoditas'!ON$4:ON$37,0)</f>
        <v>2</v>
      </c>
      <c r="ON13" s="71">
        <f>_xlfn.RANK.EQ('raw-all-komoditas'!OO13,'raw-all-komoditas'!OO$4:OO$37,0)</f>
        <v>12</v>
      </c>
      <c r="OO13" s="71">
        <f>_xlfn.RANK.EQ('raw-all-komoditas'!OP13,'raw-all-komoditas'!OP$4:OP$37,0)</f>
        <v>2</v>
      </c>
      <c r="OP13" s="71">
        <f>_xlfn.RANK.EQ('raw-all-komoditas'!OQ13,'raw-all-komoditas'!OQ$4:OQ$37,0)</f>
        <v>11</v>
      </c>
      <c r="OQ13" s="71">
        <f>_xlfn.RANK.EQ('raw-all-komoditas'!OR13,'raw-all-komoditas'!OR$4:OR$37,0)</f>
        <v>16</v>
      </c>
      <c r="OR13" s="71">
        <f>_xlfn.RANK.EQ('raw-all-komoditas'!OS13,'raw-all-komoditas'!OS$4:OS$37,0)</f>
        <v>2</v>
      </c>
      <c r="OS13" s="71">
        <f>_xlfn.RANK.EQ('raw-all-komoditas'!OT13,'raw-all-komoditas'!OT$4:OT$37,0)</f>
        <v>4</v>
      </c>
      <c r="OT13" s="71">
        <f>_xlfn.RANK.EQ('raw-all-komoditas'!OU13,'raw-all-komoditas'!OU$4:OU$37,0)</f>
        <v>10</v>
      </c>
      <c r="OU13" s="71">
        <f>_xlfn.RANK.EQ('raw-all-komoditas'!OV13,'raw-all-komoditas'!OV$4:OV$37,0)</f>
        <v>10</v>
      </c>
      <c r="OV13" s="71">
        <f>_xlfn.RANK.EQ('raw-all-komoditas'!OW13,'raw-all-komoditas'!OW$4:OW$37,0)</f>
        <v>2</v>
      </c>
      <c r="OW13" s="71">
        <f>_xlfn.RANK.EQ('raw-all-komoditas'!OX13,'raw-all-komoditas'!OX$4:OX$37,0)</f>
        <v>7</v>
      </c>
      <c r="OX13" s="71">
        <f>_xlfn.RANK.EQ('raw-all-komoditas'!OY13,'raw-all-komoditas'!OY$4:OY$37,0)</f>
        <v>6</v>
      </c>
      <c r="OY13" s="71">
        <f>_xlfn.RANK.EQ('raw-all-komoditas'!OZ13,'raw-all-komoditas'!OZ$4:OZ$37,0)</f>
        <v>2</v>
      </c>
      <c r="OZ13" s="71">
        <f>_xlfn.RANK.EQ('raw-all-komoditas'!PA13,'raw-all-komoditas'!PA$4:PA$37,0)</f>
        <v>12</v>
      </c>
      <c r="PA13" s="71">
        <f>_xlfn.RANK.EQ('raw-all-komoditas'!PB13,'raw-all-komoditas'!PB$4:PB$37,0)</f>
        <v>7</v>
      </c>
      <c r="PB13" s="71">
        <f>_xlfn.RANK.EQ('raw-all-komoditas'!PC13,'raw-all-komoditas'!PC$4:PC$37,0)</f>
        <v>2</v>
      </c>
      <c r="PC13" s="71">
        <f>_xlfn.RANK.EQ('raw-all-komoditas'!PD13,'raw-all-komoditas'!PD$4:PD$37,0)</f>
        <v>8</v>
      </c>
      <c r="PD13" s="71">
        <f>_xlfn.RANK.EQ('raw-all-komoditas'!PE13,'raw-all-komoditas'!PE$4:PE$37,0)</f>
        <v>14</v>
      </c>
      <c r="PE13" s="71">
        <f>_xlfn.RANK.EQ('raw-all-komoditas'!PF13,'raw-all-komoditas'!PF$4:PF$37,0)</f>
        <v>13</v>
      </c>
      <c r="PF13" s="71">
        <f>_xlfn.RANK.EQ('raw-all-komoditas'!PG13,'raw-all-komoditas'!PG$4:PG$37,0)</f>
        <v>2</v>
      </c>
      <c r="PG13" s="71">
        <f>_xlfn.RANK.EQ('raw-all-komoditas'!PH13,'raw-all-komoditas'!PH$4:PH$37,0)</f>
        <v>17</v>
      </c>
      <c r="PH13" s="71">
        <f>_xlfn.RANK.EQ('raw-all-komoditas'!PI13,'raw-all-komoditas'!PI$4:PI$37,0)</f>
        <v>2</v>
      </c>
      <c r="PI13" s="71">
        <f>_xlfn.RANK.EQ('raw-all-komoditas'!PJ13,'raw-all-komoditas'!PJ$4:PJ$37,0)</f>
        <v>4</v>
      </c>
      <c r="PJ13" s="71">
        <f>_xlfn.RANK.EQ('raw-all-komoditas'!PK13,'raw-all-komoditas'!PK$4:PK$37,0)</f>
        <v>1</v>
      </c>
      <c r="PK13" s="71">
        <f>_xlfn.RANK.EQ('raw-all-komoditas'!PL13,'raw-all-komoditas'!PL$4:PL$37,0)</f>
        <v>4</v>
      </c>
      <c r="PL13" s="71">
        <f>_xlfn.RANK.EQ('raw-all-komoditas'!PM13,'raw-all-komoditas'!PM$4:PM$37,0)</f>
        <v>10</v>
      </c>
      <c r="PM13" s="71">
        <f>_xlfn.RANK.EQ('raw-all-komoditas'!PN13,'raw-all-komoditas'!PN$4:PN$37,0)</f>
        <v>7</v>
      </c>
      <c r="PN13" s="71">
        <f>_xlfn.RANK.EQ('raw-all-komoditas'!PO13,'raw-all-komoditas'!PO$4:PO$37,0)</f>
        <v>6</v>
      </c>
      <c r="PO13" s="71">
        <f>_xlfn.RANK.EQ('raw-all-komoditas'!PP13,'raw-all-komoditas'!PP$4:PP$37,0)</f>
        <v>3</v>
      </c>
      <c r="PP13" s="71">
        <f>_xlfn.RANK.EQ('raw-all-komoditas'!PQ13,'raw-all-komoditas'!PQ$4:PQ$37,0)</f>
        <v>2</v>
      </c>
      <c r="PQ13" s="71">
        <f>_xlfn.RANK.EQ('raw-all-komoditas'!PR13,'raw-all-komoditas'!PR$4:PR$37,0)</f>
        <v>8</v>
      </c>
      <c r="PR13" s="71">
        <f>_xlfn.RANK.EQ('raw-all-komoditas'!PS13,'raw-all-komoditas'!PS$4:PS$37,0)</f>
        <v>2</v>
      </c>
      <c r="PS13" s="71">
        <f>_xlfn.RANK.EQ('raw-all-komoditas'!PT13,'raw-all-komoditas'!PT$4:PT$37,0)</f>
        <v>2</v>
      </c>
      <c r="PT13" s="71">
        <f>_xlfn.RANK.EQ('raw-all-komoditas'!PU13,'raw-all-komoditas'!PU$4:PU$37,0)</f>
        <v>17</v>
      </c>
      <c r="PU13" s="71">
        <f>_xlfn.RANK.EQ('raw-all-komoditas'!PV13,'raw-all-komoditas'!PV$4:PV$37,0)</f>
        <v>3</v>
      </c>
      <c r="PW13" s="67">
        <f>_xlfn.RANK.EQ('raw-all-komoditas'!PX13,'raw-all-komoditas'!PX$4:PX$37,0)</f>
        <v>20</v>
      </c>
      <c r="PX13" s="67">
        <f>_xlfn.RANK.EQ('raw-all-komoditas'!PY13,'raw-all-komoditas'!PY$4:PY$37,0)</f>
        <v>7</v>
      </c>
      <c r="PY13" s="67">
        <f>_xlfn.RANK.EQ('raw-all-komoditas'!PZ13,'raw-all-komoditas'!PZ$4:PZ$37,0)</f>
        <v>3</v>
      </c>
      <c r="PZ13" s="67">
        <f>_xlfn.RANK.EQ('raw-all-komoditas'!QA13,'raw-all-komoditas'!QA$4:QA$37,0)</f>
        <v>20</v>
      </c>
      <c r="QA13" s="67">
        <f>_xlfn.RANK.EQ('raw-all-komoditas'!QB13,'raw-all-komoditas'!QB$4:QB$37,0)</f>
        <v>11</v>
      </c>
      <c r="QB13" s="67">
        <f>_xlfn.RANK.EQ('raw-all-komoditas'!QC13,'raw-all-komoditas'!QC$4:QC$37,0)</f>
        <v>12</v>
      </c>
      <c r="QC13" s="67">
        <f>_xlfn.RANK.EQ('raw-all-komoditas'!QD13,'raw-all-komoditas'!QD$4:QD$37,0)</f>
        <v>9</v>
      </c>
      <c r="QD13" s="67">
        <f>_xlfn.RANK.EQ('raw-all-komoditas'!QE13,'raw-all-komoditas'!QE$4:QE$37,0)</f>
        <v>12</v>
      </c>
      <c r="QE13" s="67">
        <f>_xlfn.RANK.EQ('raw-all-komoditas'!QF13,'raw-all-komoditas'!QF$4:QF$37,0)</f>
        <v>6</v>
      </c>
      <c r="QF13" s="67">
        <f>_xlfn.RANK.EQ('raw-all-komoditas'!QG13,'raw-all-komoditas'!QG$4:QG$37,0)</f>
        <v>7</v>
      </c>
      <c r="QG13" s="67">
        <f>_xlfn.RANK.EQ('raw-all-komoditas'!QH13,'raw-all-komoditas'!QH$4:QH$37,0)</f>
        <v>3</v>
      </c>
      <c r="QH13" s="67">
        <f>_xlfn.RANK.EQ('raw-all-komoditas'!QI13,'raw-all-komoditas'!QI$4:QI$37,0)</f>
        <v>2</v>
      </c>
      <c r="QI13" s="67">
        <f>_xlfn.RANK.EQ('raw-all-komoditas'!QJ13,'raw-all-komoditas'!QJ$4:QJ$37,0)</f>
        <v>3</v>
      </c>
      <c r="QJ13" s="67">
        <f>_xlfn.RANK.EQ('raw-all-komoditas'!QK13,'raw-all-komoditas'!QK$4:QK$37,0)</f>
        <v>7</v>
      </c>
      <c r="QK13" s="67">
        <f>_xlfn.RANK.EQ('raw-all-komoditas'!QL13,'raw-all-komoditas'!QL$4:QL$37,0)</f>
        <v>6</v>
      </c>
      <c r="QL13" s="67">
        <f>_xlfn.RANK.EQ('raw-all-komoditas'!QM13,'raw-all-komoditas'!QM$4:QM$37,0)</f>
        <v>11</v>
      </c>
      <c r="QM13" s="67">
        <f>_xlfn.RANK.EQ('raw-all-komoditas'!QN13,'raw-all-komoditas'!QN$4:QN$37,0)</f>
        <v>4</v>
      </c>
      <c r="QN13" s="67">
        <f>_xlfn.RANK.EQ('raw-all-komoditas'!QO13,'raw-all-komoditas'!QO$4:QO$37,0)</f>
        <v>2</v>
      </c>
      <c r="QO13" s="67">
        <f>_xlfn.RANK.EQ('raw-all-komoditas'!QP13,'raw-all-komoditas'!QP$4:QP$37,0)</f>
        <v>29</v>
      </c>
      <c r="QP13" s="67">
        <f>_xlfn.RANK.EQ('raw-all-komoditas'!QQ13,'raw-all-komoditas'!QQ$4:QQ$37,0)</f>
        <v>5</v>
      </c>
      <c r="QQ13" s="67">
        <f>_xlfn.RANK.EQ('raw-all-komoditas'!QR13,'raw-all-komoditas'!QR$4:QR$37,0)</f>
        <v>7</v>
      </c>
      <c r="QR13" s="67">
        <f>_xlfn.RANK.EQ('raw-all-komoditas'!QS13,'raw-all-komoditas'!QS$4:QS$37,0)</f>
        <v>7</v>
      </c>
      <c r="QS13" s="67">
        <f>_xlfn.RANK.EQ('raw-all-komoditas'!QT13,'raw-all-komoditas'!QT$4:QT$37,0)</f>
        <v>12</v>
      </c>
      <c r="QT13" s="67">
        <f>_xlfn.RANK.EQ('raw-all-komoditas'!QU13,'raw-all-komoditas'!QU$4:QU$37,0)</f>
        <v>2</v>
      </c>
      <c r="QU13" s="67">
        <f>_xlfn.RANK.EQ('raw-all-komoditas'!QV13,'raw-all-komoditas'!QV$4:QV$37,0)</f>
        <v>8</v>
      </c>
      <c r="QV13" s="67">
        <f>_xlfn.RANK.EQ('raw-all-komoditas'!QW13,'raw-all-komoditas'!QW$4:QW$37,0)</f>
        <v>6</v>
      </c>
      <c r="QW13" s="67">
        <f>_xlfn.RANK.EQ('raw-all-komoditas'!QX13,'raw-all-komoditas'!QX$4:QX$37,0)</f>
        <v>5</v>
      </c>
      <c r="QX13" s="67">
        <f>_xlfn.RANK.EQ('raw-all-komoditas'!QY13,'raw-all-komoditas'!QY$4:QY$37,0)</f>
        <v>2</v>
      </c>
      <c r="QY13" s="67">
        <f>_xlfn.RANK.EQ('raw-all-komoditas'!QZ13,'raw-all-komoditas'!QZ$4:QZ$37,0)</f>
        <v>13</v>
      </c>
      <c r="QZ13" s="67">
        <f>_xlfn.RANK.EQ('raw-all-komoditas'!RA13,'raw-all-komoditas'!RA$4:RA$37,0)</f>
        <v>26</v>
      </c>
      <c r="RA13" s="67">
        <f>_xlfn.RANK.EQ('raw-all-komoditas'!RB13,'raw-all-komoditas'!RB$4:RB$37,0)</f>
        <v>6</v>
      </c>
      <c r="RB13" s="67">
        <f>_xlfn.RANK.EQ('raw-all-komoditas'!RC13,'raw-all-komoditas'!RC$4:RC$37,0)</f>
        <v>2</v>
      </c>
      <c r="RC13" s="67">
        <f>_xlfn.RANK.EQ('raw-all-komoditas'!RD13,'raw-all-komoditas'!RD$4:RD$37,0)</f>
        <v>13</v>
      </c>
      <c r="RD13" s="67">
        <f>_xlfn.RANK.EQ('raw-all-komoditas'!RE13,'raw-all-komoditas'!RE$4:RE$37,0)</f>
        <v>16</v>
      </c>
      <c r="RE13" s="67">
        <f>_xlfn.RANK.EQ('raw-all-komoditas'!RF13,'raw-all-komoditas'!RF$4:RF$37,0)</f>
        <v>2</v>
      </c>
      <c r="RF13" s="67">
        <f>_xlfn.RANK.EQ('raw-all-komoditas'!RG13,'raw-all-komoditas'!RG$4:RG$37,0)</f>
        <v>1</v>
      </c>
      <c r="RG13" s="67">
        <f>_xlfn.RANK.EQ('raw-all-komoditas'!RH13,'raw-all-komoditas'!RH$4:RH$37,0)</f>
        <v>6</v>
      </c>
      <c r="RH13" s="67">
        <f>_xlfn.RANK.EQ('raw-all-komoditas'!RI13,'raw-all-komoditas'!RI$4:RI$37,0)</f>
        <v>14</v>
      </c>
      <c r="RI13" s="67">
        <f>_xlfn.RANK.EQ('raw-all-komoditas'!RJ13,'raw-all-komoditas'!RJ$4:RJ$37,0)</f>
        <v>28</v>
      </c>
      <c r="RJ13" s="67">
        <f>_xlfn.RANK.EQ('raw-all-komoditas'!RK13,'raw-all-komoditas'!RK$4:RK$37,0)</f>
        <v>6</v>
      </c>
      <c r="RK13" s="67">
        <f>_xlfn.RANK.EQ('raw-all-komoditas'!RL13,'raw-all-komoditas'!RL$4:RL$37,0)</f>
        <v>1</v>
      </c>
      <c r="RL13" s="67">
        <f>_xlfn.RANK.EQ('raw-all-komoditas'!RM13,'raw-all-komoditas'!RM$4:RM$37,0)</f>
        <v>24</v>
      </c>
      <c r="RM13" s="67">
        <f>_xlfn.RANK.EQ('raw-all-komoditas'!RN13,'raw-all-komoditas'!RN$4:RN$37,0)</f>
        <v>13</v>
      </c>
      <c r="RN13" s="67">
        <f>_xlfn.RANK.EQ('raw-all-komoditas'!RO13,'raw-all-komoditas'!RO$4:RO$37,0)</f>
        <v>1</v>
      </c>
      <c r="RO13" s="67">
        <f>_xlfn.RANK.EQ('raw-all-komoditas'!RP13,'raw-all-komoditas'!RP$4:RP$37,0)</f>
        <v>15</v>
      </c>
      <c r="RP13" s="67">
        <f>_xlfn.RANK.EQ('raw-all-komoditas'!RQ13,'raw-all-komoditas'!RQ$4:RQ$37,0)</f>
        <v>6</v>
      </c>
      <c r="RQ13" s="67">
        <f>_xlfn.RANK.EQ('raw-all-komoditas'!RR13,'raw-all-komoditas'!RR$4:RR$37,0)</f>
        <v>9</v>
      </c>
      <c r="RR13" s="67">
        <f>_xlfn.RANK.EQ('raw-all-komoditas'!RS13,'raw-all-komoditas'!RS$4:RS$37,0)</f>
        <v>8</v>
      </c>
      <c r="RS13" s="67">
        <f>_xlfn.RANK.EQ('raw-all-komoditas'!RT13,'raw-all-komoditas'!RT$4:RT$37,0)</f>
        <v>12</v>
      </c>
      <c r="RT13" s="67">
        <f>_xlfn.RANK.EQ('raw-all-komoditas'!RU13,'raw-all-komoditas'!RU$4:RU$37,0)</f>
        <v>7</v>
      </c>
      <c r="RU13" s="67">
        <f>_xlfn.RANK.EQ('raw-all-komoditas'!RV13,'raw-all-komoditas'!RV$4:RV$37,0)</f>
        <v>16</v>
      </c>
      <c r="RV13" s="67">
        <f>_xlfn.RANK.EQ('raw-all-komoditas'!RW13,'raw-all-komoditas'!RW$4:RW$37,0)</f>
        <v>26</v>
      </c>
      <c r="RW13" s="67">
        <f>_xlfn.RANK.EQ('raw-all-komoditas'!RX13,'raw-all-komoditas'!RX$4:RX$37,0)</f>
        <v>20</v>
      </c>
      <c r="RX13" s="67">
        <f>_xlfn.RANK.EQ('raw-all-komoditas'!RY13,'raw-all-komoditas'!RY$4:RY$37,0)</f>
        <v>27</v>
      </c>
      <c r="RY13" s="67">
        <f>_xlfn.RANK.EQ('raw-all-komoditas'!RZ13,'raw-all-komoditas'!RZ$4:RZ$37,0)</f>
        <v>8</v>
      </c>
      <c r="RZ13" s="67">
        <f>_xlfn.RANK.EQ('raw-all-komoditas'!SA13,'raw-all-komoditas'!SA$4:SA$37,0)</f>
        <v>2</v>
      </c>
      <c r="SA13" s="67">
        <f>_xlfn.RANK.EQ('raw-all-komoditas'!SB13,'raw-all-komoditas'!SB$4:SB$37,0)</f>
        <v>18</v>
      </c>
      <c r="SB13" s="67">
        <f>_xlfn.RANK.EQ('raw-all-komoditas'!SC13,'raw-all-komoditas'!SC$4:SC$37,0)</f>
        <v>12</v>
      </c>
      <c r="SC13" s="67">
        <f>_xlfn.RANK.EQ('raw-all-komoditas'!SD13,'raw-all-komoditas'!SD$4:SD$37,0)</f>
        <v>5</v>
      </c>
      <c r="SD13" s="67">
        <f>_xlfn.RANK.EQ('raw-all-komoditas'!SE13,'raw-all-komoditas'!SE$4:SE$37,0)</f>
        <v>6</v>
      </c>
      <c r="SE13" s="67">
        <f>_xlfn.RANK.EQ('raw-all-komoditas'!SF13,'raw-all-komoditas'!SF$4:SF$37,0)</f>
        <v>8</v>
      </c>
      <c r="SF13" s="67">
        <f>_xlfn.RANK.EQ('raw-all-komoditas'!SG13,'raw-all-komoditas'!SG$4:SG$37,0)</f>
        <v>12</v>
      </c>
      <c r="SG13" s="67">
        <f>_xlfn.RANK.EQ('raw-all-komoditas'!SH13,'raw-all-komoditas'!SH$4:SH$37,0)</f>
        <v>16</v>
      </c>
      <c r="SH13" s="67">
        <f>_xlfn.RANK.EQ('raw-all-komoditas'!SI13,'raw-all-komoditas'!SI$4:SI$37,0)</f>
        <v>1</v>
      </c>
      <c r="SI13" s="67">
        <f>_xlfn.RANK.EQ('raw-all-komoditas'!SJ13,'raw-all-komoditas'!SJ$4:SJ$37,0)</f>
        <v>2</v>
      </c>
      <c r="SJ13" s="67">
        <f>_xlfn.RANK.EQ('raw-all-komoditas'!SK13,'raw-all-komoditas'!SK$4:SK$37,0)</f>
        <v>4</v>
      </c>
      <c r="SK13" s="67">
        <f>_xlfn.RANK.EQ('raw-all-komoditas'!SL13,'raw-all-komoditas'!SL$4:SL$37,0)</f>
        <v>2</v>
      </c>
      <c r="SL13" s="67">
        <f>_xlfn.RANK.EQ('raw-all-komoditas'!SM13,'raw-all-komoditas'!SM$4:SM$37,0)</f>
        <v>4</v>
      </c>
      <c r="SM13" s="67">
        <f>_xlfn.RANK.EQ('raw-all-komoditas'!SN13,'raw-all-komoditas'!SN$4:SN$37,0)</f>
        <v>8</v>
      </c>
      <c r="SN13" s="67">
        <f>_xlfn.RANK.EQ('raw-all-komoditas'!SO13,'raw-all-komoditas'!SO$4:SO$37,0)</f>
        <v>3</v>
      </c>
      <c r="SO13" s="67">
        <f>_xlfn.RANK.EQ('raw-all-komoditas'!SP13,'raw-all-komoditas'!SP$4:SP$37,0)</f>
        <v>16</v>
      </c>
      <c r="SP13" s="67">
        <f>_xlfn.RANK.EQ('raw-all-komoditas'!SQ13,'raw-all-komoditas'!SQ$4:SQ$37,0)</f>
        <v>28</v>
      </c>
      <c r="SQ13" s="67">
        <f>_xlfn.RANK.EQ('raw-all-komoditas'!SR13,'raw-all-komoditas'!SR$4:SR$37,0)</f>
        <v>2</v>
      </c>
      <c r="SR13" s="67">
        <f>_xlfn.RANK.EQ('raw-all-komoditas'!SS13,'raw-all-komoditas'!SS$4:SS$37,0)</f>
        <v>1</v>
      </c>
      <c r="SS13" s="67">
        <f>_xlfn.RANK.EQ('raw-all-komoditas'!ST13,'raw-all-komoditas'!ST$4:ST$37,0)</f>
        <v>5</v>
      </c>
      <c r="ST13" s="67">
        <f>_xlfn.RANK.EQ('raw-all-komoditas'!SU13,'raw-all-komoditas'!SU$4:SU$37,0)</f>
        <v>9</v>
      </c>
      <c r="SU13" s="67">
        <f>_xlfn.RANK.EQ('raw-all-komoditas'!SV13,'raw-all-komoditas'!SV$4:SV$37,0)</f>
        <v>12</v>
      </c>
      <c r="SV13" s="67">
        <f>_xlfn.RANK.EQ('raw-all-komoditas'!SW13,'raw-all-komoditas'!SW$4:SW$37,0)</f>
        <v>2</v>
      </c>
      <c r="SW13" s="67">
        <f>_xlfn.RANK.EQ('raw-all-komoditas'!SX13,'raw-all-komoditas'!SX$4:SX$37,0)</f>
        <v>5</v>
      </c>
      <c r="SX13" s="67">
        <f>_xlfn.RANK.EQ('raw-all-komoditas'!SY13,'raw-all-komoditas'!SY$4:SY$37,0)</f>
        <v>21</v>
      </c>
      <c r="SY13" s="67">
        <f>_xlfn.RANK.EQ('raw-all-komoditas'!SZ13,'raw-all-komoditas'!SZ$4:SZ$37,0)</f>
        <v>19</v>
      </c>
      <c r="SZ13" s="67">
        <f>_xlfn.RANK.EQ('raw-all-komoditas'!TA13,'raw-all-komoditas'!TA$4:TA$37,0)</f>
        <v>13</v>
      </c>
      <c r="TA13" s="67">
        <f>_xlfn.RANK.EQ('raw-all-komoditas'!TB13,'raw-all-komoditas'!TB$4:TB$37,0)</f>
        <v>13</v>
      </c>
      <c r="TB13" s="67">
        <f>_xlfn.RANK.EQ('raw-all-komoditas'!TC13,'raw-all-komoditas'!TC$4:TC$37,0)</f>
        <v>10</v>
      </c>
      <c r="TC13" s="67">
        <f>_xlfn.RANK.EQ('raw-all-komoditas'!TD13,'raw-all-komoditas'!TD$4:TD$37,0)</f>
        <v>5</v>
      </c>
      <c r="TD13" s="67">
        <f>_xlfn.RANK.EQ('raw-all-komoditas'!TE13,'raw-all-komoditas'!TE$4:TE$37,0)</f>
        <v>2</v>
      </c>
      <c r="TE13" s="67">
        <f>_xlfn.RANK.EQ('raw-all-komoditas'!TF13,'raw-all-komoditas'!TF$4:TF$37,0)</f>
        <v>5</v>
      </c>
      <c r="TF13" s="67">
        <f>_xlfn.RANK.EQ('raw-all-komoditas'!TG13,'raw-all-komoditas'!TG$4:TG$37,0)</f>
        <v>6</v>
      </c>
      <c r="TG13" s="67">
        <f>_xlfn.RANK.EQ('raw-all-komoditas'!TH13,'raw-all-komoditas'!TH$4:TH$37,0)</f>
        <v>3</v>
      </c>
      <c r="TH13" s="67">
        <f>_xlfn.RANK.EQ('raw-all-komoditas'!TI13,'raw-all-komoditas'!TI$4:TI$37,0)</f>
        <v>1</v>
      </c>
      <c r="TI13" s="67">
        <f>_xlfn.RANK.EQ('raw-all-komoditas'!TJ13,'raw-all-komoditas'!TJ$4:TJ$37,0)</f>
        <v>23</v>
      </c>
      <c r="TJ13" s="67">
        <f>_xlfn.RANK.EQ('raw-all-komoditas'!TK13,'raw-all-komoditas'!TK$4:TK$37,0)</f>
        <v>1</v>
      </c>
      <c r="TK13" s="67">
        <f>_xlfn.RANK.EQ('raw-all-komoditas'!TL13,'raw-all-komoditas'!TL$4:TL$37,0)</f>
        <v>3</v>
      </c>
      <c r="TL13" s="67">
        <f>_xlfn.RANK.EQ('raw-all-komoditas'!TM13,'raw-all-komoditas'!TM$4:TM$37,0)</f>
        <v>3</v>
      </c>
      <c r="TM13" s="67">
        <f>_xlfn.RANK.EQ('raw-all-komoditas'!TN13,'raw-all-komoditas'!TN$4:TN$37,0)</f>
        <v>17</v>
      </c>
      <c r="TN13" s="67">
        <f>_xlfn.RANK.EQ('raw-all-komoditas'!TO13,'raw-all-komoditas'!TO$4:TO$37,0)</f>
        <v>5</v>
      </c>
      <c r="TO13" s="67">
        <f>_xlfn.RANK.EQ('raw-all-komoditas'!TP13,'raw-all-komoditas'!TP$4:TP$37,0)</f>
        <v>14</v>
      </c>
      <c r="TP13" s="67">
        <f>_xlfn.RANK.EQ('raw-all-komoditas'!TQ13,'raw-all-komoditas'!TQ$4:TQ$37,0)</f>
        <v>11</v>
      </c>
      <c r="TQ13" s="67">
        <f>_xlfn.RANK.EQ('raw-all-komoditas'!TR13,'raw-all-komoditas'!TR$4:TR$37,0)</f>
        <v>5</v>
      </c>
      <c r="TR13" s="67">
        <f>_xlfn.RANK.EQ('raw-all-komoditas'!TS13,'raw-all-komoditas'!TS$4:TS$37,0)</f>
        <v>12</v>
      </c>
      <c r="TS13" s="67">
        <f>_xlfn.RANK.EQ('raw-all-komoditas'!TT13,'raw-all-komoditas'!TT$4:TT$37,0)</f>
        <v>27</v>
      </c>
      <c r="TT13" s="67">
        <f>_xlfn.RANK.EQ('raw-all-komoditas'!TU13,'raw-all-komoditas'!TU$4:TU$37,0)</f>
        <v>8</v>
      </c>
      <c r="TU13" s="67">
        <f>_xlfn.RANK.EQ('raw-all-komoditas'!TV13,'raw-all-komoditas'!TV$4:TV$37,0)</f>
        <v>10</v>
      </c>
      <c r="TW13" s="68">
        <f>_xlfn.RANK.EQ('raw-all-komoditas'!TX13,'raw-all-komoditas'!TX$4:TX$37,0)</f>
        <v>5</v>
      </c>
      <c r="TX13" s="68">
        <f>_xlfn.RANK.EQ('raw-all-komoditas'!TY13,'raw-all-komoditas'!TY$4:TY$37,0)</f>
        <v>18</v>
      </c>
      <c r="TY13" s="68">
        <f>_xlfn.RANK.EQ('raw-all-komoditas'!TZ13,'raw-all-komoditas'!TZ$4:TZ$37,0)</f>
        <v>3</v>
      </c>
      <c r="TZ13" s="68">
        <f>_xlfn.RANK.EQ('raw-all-komoditas'!UA13,'raw-all-komoditas'!UA$4:UA$37,0)</f>
        <v>20</v>
      </c>
      <c r="UA13" s="68">
        <f>_xlfn.RANK.EQ('raw-all-komoditas'!UB13,'raw-all-komoditas'!UB$4:UB$37,0)</f>
        <v>10</v>
      </c>
      <c r="UB13" s="68">
        <f>_xlfn.RANK.EQ('raw-all-komoditas'!UC13,'raw-all-komoditas'!UC$4:UC$37,0)</f>
        <v>11</v>
      </c>
      <c r="UC13" s="68">
        <f>_xlfn.RANK.EQ('raw-all-komoditas'!UD13,'raw-all-komoditas'!UD$4:UD$37,0)</f>
        <v>14</v>
      </c>
      <c r="UD13" s="68">
        <f>_xlfn.RANK.EQ('raw-all-komoditas'!UE13,'raw-all-komoditas'!UE$4:UE$37,0)</f>
        <v>3</v>
      </c>
      <c r="UE13" s="68">
        <f>_xlfn.RANK.EQ('raw-all-komoditas'!UF13,'raw-all-komoditas'!UF$4:UF$37,0)</f>
        <v>18</v>
      </c>
      <c r="UF13" s="68">
        <f>_xlfn.RANK.EQ('raw-all-komoditas'!UG13,'raw-all-komoditas'!UG$4:UG$37,0)</f>
        <v>19</v>
      </c>
      <c r="UG13" s="68">
        <f>_xlfn.RANK.EQ('raw-all-komoditas'!UH13,'raw-all-komoditas'!UH$4:UH$37,0)</f>
        <v>2</v>
      </c>
      <c r="UH13" s="68">
        <f>_xlfn.RANK.EQ('raw-all-komoditas'!UI13,'raw-all-komoditas'!UI$4:UI$37,0)</f>
        <v>23</v>
      </c>
      <c r="UI13" s="68">
        <f>_xlfn.RANK.EQ('raw-all-komoditas'!UJ13,'raw-all-komoditas'!UJ$4:UJ$37,0)</f>
        <v>7</v>
      </c>
      <c r="UJ13" s="68">
        <f>_xlfn.RANK.EQ('raw-all-komoditas'!UK13,'raw-all-komoditas'!UK$4:UK$37,0)</f>
        <v>19</v>
      </c>
      <c r="UK13" s="68">
        <f>_xlfn.RANK.EQ('raw-all-komoditas'!UL13,'raw-all-komoditas'!UL$4:UL$37,0)</f>
        <v>3</v>
      </c>
      <c r="UL13" s="68">
        <f>_xlfn.RANK.EQ('raw-all-komoditas'!UM13,'raw-all-komoditas'!UM$4:UM$37,0)</f>
        <v>5</v>
      </c>
      <c r="UM13" s="68">
        <f>_xlfn.RANK.EQ('raw-all-komoditas'!UN13,'raw-all-komoditas'!UN$4:UN$37,0)</f>
        <v>4</v>
      </c>
      <c r="UN13" s="68">
        <f>_xlfn.RANK.EQ('raw-all-komoditas'!UO13,'raw-all-komoditas'!UO$4:UO$37,0)</f>
        <v>1</v>
      </c>
      <c r="UO13" s="68">
        <f>_xlfn.RANK.EQ('raw-all-komoditas'!UP13,'raw-all-komoditas'!UP$4:UP$37,0)</f>
        <v>4</v>
      </c>
      <c r="UP13" s="68">
        <f>_xlfn.RANK.EQ('raw-all-komoditas'!UQ13,'raw-all-komoditas'!UQ$4:UQ$37,0)</f>
        <v>29</v>
      </c>
      <c r="UQ13" s="68">
        <f>_xlfn.RANK.EQ('raw-all-komoditas'!UR13,'raw-all-komoditas'!UR$4:UR$37,0)</f>
        <v>4</v>
      </c>
      <c r="UR13" s="68">
        <f>_xlfn.RANK.EQ('raw-all-komoditas'!US13,'raw-all-komoditas'!US$4:US$37,0)</f>
        <v>3</v>
      </c>
      <c r="US13" s="68">
        <f>_xlfn.RANK.EQ('raw-all-komoditas'!UT13,'raw-all-komoditas'!UT$4:UT$37,0)</f>
        <v>2</v>
      </c>
      <c r="UT13" s="68">
        <f>_xlfn.RANK.EQ('raw-all-komoditas'!UU13,'raw-all-komoditas'!UU$4:UU$37,0)</f>
        <v>22</v>
      </c>
      <c r="UU13" s="68">
        <f>_xlfn.RANK.EQ('raw-all-komoditas'!UV13,'raw-all-komoditas'!UV$4:UV$37,0)</f>
        <v>15</v>
      </c>
      <c r="UV13" s="68">
        <f>_xlfn.RANK.EQ('raw-all-komoditas'!UW13,'raw-all-komoditas'!UW$4:UW$37,0)</f>
        <v>10</v>
      </c>
      <c r="UW13" s="68">
        <f>_xlfn.RANK.EQ('raw-all-komoditas'!UX13,'raw-all-komoditas'!UX$4:UX$37,0)</f>
        <v>3</v>
      </c>
      <c r="UX13" s="68">
        <f>_xlfn.RANK.EQ('raw-all-komoditas'!UY13,'raw-all-komoditas'!UY$4:UY$37,0)</f>
        <v>14</v>
      </c>
      <c r="UY13" s="68">
        <f>_xlfn.RANK.EQ('raw-all-komoditas'!UZ13,'raw-all-komoditas'!UZ$4:UZ$37,0)</f>
        <v>3</v>
      </c>
      <c r="UZ13" s="68">
        <f>_xlfn.RANK.EQ('raw-all-komoditas'!VA13,'raw-all-komoditas'!VA$4:VA$37,0)</f>
        <v>14</v>
      </c>
      <c r="VA13" s="68">
        <f>_xlfn.RANK.EQ('raw-all-komoditas'!VB13,'raw-all-komoditas'!VB$4:VB$37,0)</f>
        <v>3</v>
      </c>
      <c r="VB13" s="68">
        <f>_xlfn.RANK.EQ('raw-all-komoditas'!VC13,'raw-all-komoditas'!VC$4:VC$37,0)</f>
        <v>8</v>
      </c>
      <c r="VC13" s="68">
        <f>_xlfn.RANK.EQ('raw-all-komoditas'!VD13,'raw-all-komoditas'!VD$4:VD$37,0)</f>
        <v>10</v>
      </c>
      <c r="VD13" s="68">
        <f>_xlfn.RANK.EQ('raw-all-komoditas'!VE13,'raw-all-komoditas'!VE$4:VE$37,0)</f>
        <v>4</v>
      </c>
      <c r="VE13" s="68">
        <f>_xlfn.RANK.EQ('raw-all-komoditas'!VF13,'raw-all-komoditas'!VF$4:VF$37,0)</f>
        <v>2</v>
      </c>
      <c r="VF13" s="68">
        <f>_xlfn.RANK.EQ('raw-all-komoditas'!VG13,'raw-all-komoditas'!VG$4:VG$37,0)</f>
        <v>2</v>
      </c>
      <c r="VG13" s="68">
        <f>_xlfn.RANK.EQ('raw-all-komoditas'!VH13,'raw-all-komoditas'!VH$4:VH$37,0)</f>
        <v>3</v>
      </c>
      <c r="VH13" s="68">
        <f>_xlfn.RANK.EQ('raw-all-komoditas'!VI13,'raw-all-komoditas'!VI$4:VI$37,0)</f>
        <v>2</v>
      </c>
      <c r="VI13" s="68">
        <f>_xlfn.RANK.EQ('raw-all-komoditas'!VJ13,'raw-all-komoditas'!VJ$4:VJ$37,0)</f>
        <v>3</v>
      </c>
      <c r="VJ13" s="68">
        <f>_xlfn.RANK.EQ('raw-all-komoditas'!VK13,'raw-all-komoditas'!VK$4:VK$37,0)</f>
        <v>28</v>
      </c>
      <c r="VK13" s="68">
        <f>_xlfn.RANK.EQ('raw-all-komoditas'!VL13,'raw-all-komoditas'!VL$4:VL$37,0)</f>
        <v>2</v>
      </c>
      <c r="VL13" s="68">
        <f>_xlfn.RANK.EQ('raw-all-komoditas'!VM13,'raw-all-komoditas'!VM$4:VM$37,0)</f>
        <v>11</v>
      </c>
      <c r="VM13" s="68">
        <f>_xlfn.RANK.EQ('raw-all-komoditas'!VN13,'raw-all-komoditas'!VN$4:VN$37,0)</f>
        <v>2</v>
      </c>
      <c r="VN13" s="68">
        <f>_xlfn.RANK.EQ('raw-all-komoditas'!VO13,'raw-all-komoditas'!VO$4:VO$37,0)</f>
        <v>3</v>
      </c>
      <c r="VO13" s="68">
        <f>_xlfn.RANK.EQ('raw-all-komoditas'!VP13,'raw-all-komoditas'!VP$4:VP$37,0)</f>
        <v>6</v>
      </c>
      <c r="VP13" s="68">
        <f>_xlfn.RANK.EQ('raw-all-komoditas'!VQ13,'raw-all-komoditas'!VQ$4:VQ$37,0)</f>
        <v>26</v>
      </c>
      <c r="VQ13" s="68">
        <f>_xlfn.RANK.EQ('raw-all-komoditas'!VR13,'raw-all-komoditas'!VR$4:VR$37,0)</f>
        <v>25</v>
      </c>
      <c r="VR13" s="68">
        <f>_xlfn.RANK.EQ('raw-all-komoditas'!VS13,'raw-all-komoditas'!VS$4:VS$37,0)</f>
        <v>27</v>
      </c>
      <c r="VS13" s="68">
        <f>_xlfn.RANK.EQ('raw-all-komoditas'!VT13,'raw-all-komoditas'!VT$4:VT$37,0)</f>
        <v>19</v>
      </c>
      <c r="VT13" s="68">
        <f>_xlfn.RANK.EQ('raw-all-komoditas'!VU13,'raw-all-komoditas'!VU$4:VU$37,0)</f>
        <v>4</v>
      </c>
      <c r="VU13" s="68">
        <f>_xlfn.RANK.EQ('raw-all-komoditas'!VV13,'raw-all-komoditas'!VV$4:VV$37,0)</f>
        <v>3</v>
      </c>
      <c r="VV13" s="68">
        <f>_xlfn.RANK.EQ('raw-all-komoditas'!VW13,'raw-all-komoditas'!VW$4:VW$37,0)</f>
        <v>21</v>
      </c>
      <c r="VW13" s="68">
        <f>_xlfn.RANK.EQ('raw-all-komoditas'!VX13,'raw-all-komoditas'!VX$4:VX$37,0)</f>
        <v>6</v>
      </c>
      <c r="VX13" s="68">
        <f>_xlfn.RANK.EQ('raw-all-komoditas'!VY13,'raw-all-komoditas'!VY$4:VY$37,0)</f>
        <v>5</v>
      </c>
      <c r="VY13" s="68">
        <f>_xlfn.RANK.EQ('raw-all-komoditas'!VZ13,'raw-all-komoditas'!VZ$4:VZ$37,0)</f>
        <v>2</v>
      </c>
      <c r="VZ13" s="68">
        <f>_xlfn.RANK.EQ('raw-all-komoditas'!WA13,'raw-all-komoditas'!WA$4:WA$37,0)</f>
        <v>2</v>
      </c>
      <c r="WA13" s="68">
        <f>_xlfn.RANK.EQ('raw-all-komoditas'!WB13,'raw-all-komoditas'!WB$4:WB$37,0)</f>
        <v>5</v>
      </c>
      <c r="WB13" s="68">
        <f>_xlfn.RANK.EQ('raw-all-komoditas'!WC13,'raw-all-komoditas'!WC$4:WC$37,0)</f>
        <v>2</v>
      </c>
      <c r="WC13" s="68">
        <f>_xlfn.RANK.EQ('raw-all-komoditas'!WD13,'raw-all-komoditas'!WD$4:WD$37,0)</f>
        <v>16</v>
      </c>
      <c r="WD13" s="68">
        <f>_xlfn.RANK.EQ('raw-all-komoditas'!WE13,'raw-all-komoditas'!WE$4:WE$37,0)</f>
        <v>13</v>
      </c>
      <c r="WE13" s="68">
        <f>_xlfn.RANK.EQ('raw-all-komoditas'!WF13,'raw-all-komoditas'!WF$4:WF$37,0)</f>
        <v>7</v>
      </c>
      <c r="WF13" s="68">
        <f>_xlfn.RANK.EQ('raw-all-komoditas'!WG13,'raw-all-komoditas'!WG$4:WG$37,0)</f>
        <v>23</v>
      </c>
      <c r="WG13" s="68">
        <f>_xlfn.RANK.EQ('raw-all-komoditas'!WH13,'raw-all-komoditas'!WH$4:WH$37,0)</f>
        <v>17</v>
      </c>
      <c r="WH13" s="68">
        <f>_xlfn.RANK.EQ('raw-all-komoditas'!WI13,'raw-all-komoditas'!WI$4:WI$37,0)</f>
        <v>4</v>
      </c>
      <c r="WI13" s="68">
        <f>_xlfn.RANK.EQ('raw-all-komoditas'!WJ13,'raw-all-komoditas'!WJ$4:WJ$37,0)</f>
        <v>2</v>
      </c>
      <c r="WJ13" s="68">
        <f>_xlfn.RANK.EQ('raw-all-komoditas'!WK13,'raw-all-komoditas'!WK$4:WK$37,0)</f>
        <v>25</v>
      </c>
      <c r="WK13" s="68">
        <f>_xlfn.RANK.EQ('raw-all-komoditas'!WL13,'raw-all-komoditas'!WL$4:WL$37,0)</f>
        <v>2</v>
      </c>
      <c r="WL13" s="68">
        <f>_xlfn.RANK.EQ('raw-all-komoditas'!WM13,'raw-all-komoditas'!WM$4:WM$37,0)</f>
        <v>3</v>
      </c>
      <c r="WM13" s="68">
        <f>_xlfn.RANK.EQ('raw-all-komoditas'!WN13,'raw-all-komoditas'!WN$4:WN$37,0)</f>
        <v>27</v>
      </c>
      <c r="WO13" s="69">
        <f>_xlfn.RANK.EQ('raw-all-komoditas'!WP13,'raw-all-komoditas'!WP$4:WP$37,0)</f>
        <v>30</v>
      </c>
      <c r="WP13" s="69">
        <f>_xlfn.RANK.EQ('raw-all-komoditas'!WQ13,'raw-all-komoditas'!WQ$4:WQ$37,0)</f>
        <v>1</v>
      </c>
      <c r="WQ13" s="69">
        <f>_xlfn.RANK.EQ('raw-all-komoditas'!WR13,'raw-all-komoditas'!WR$4:WR$37,0)</f>
        <v>16</v>
      </c>
      <c r="WR13" s="69">
        <f>_xlfn.RANK.EQ('raw-all-komoditas'!WS13,'raw-all-komoditas'!WS$4:WS$37,0)</f>
        <v>1</v>
      </c>
      <c r="WS13" s="69">
        <f>_xlfn.RANK.EQ('raw-all-komoditas'!WT13,'raw-all-komoditas'!WT$4:WT$37,0)</f>
        <v>14</v>
      </c>
      <c r="WT13" s="69">
        <f>_xlfn.RANK.EQ('raw-all-komoditas'!WU13,'raw-all-komoditas'!WU$4:WU$37,0)</f>
        <v>19</v>
      </c>
      <c r="WU13" s="69">
        <f>_xlfn.RANK.EQ('raw-all-komoditas'!WV13,'raw-all-komoditas'!WV$4:WV$37,0)</f>
        <v>1</v>
      </c>
      <c r="WV13" s="69">
        <f>_xlfn.RANK.EQ('raw-all-komoditas'!WW13,'raw-all-komoditas'!WW$4:WW$37,0)</f>
        <v>29</v>
      </c>
      <c r="WW13" s="69">
        <f>_xlfn.RANK.EQ('raw-all-komoditas'!WX13,'raw-all-komoditas'!WX$4:WX$37,0)</f>
        <v>15</v>
      </c>
      <c r="WX13" s="69">
        <f>_xlfn.RANK.EQ('raw-all-komoditas'!WY13,'raw-all-komoditas'!WY$4:WY$37,0)</f>
        <v>13</v>
      </c>
      <c r="WY13" s="69">
        <f>_xlfn.RANK.EQ('raw-all-komoditas'!WZ13,'raw-all-komoditas'!WZ$4:WZ$37,0)</f>
        <v>25</v>
      </c>
      <c r="WZ13" s="69">
        <f>_xlfn.RANK.EQ('raw-all-komoditas'!XA13,'raw-all-komoditas'!XA$4:XA$37,0)</f>
        <v>26</v>
      </c>
      <c r="XA13" s="69">
        <f>_xlfn.RANK.EQ('raw-all-komoditas'!XB13,'raw-all-komoditas'!XB$4:XB$37,0)</f>
        <v>15</v>
      </c>
      <c r="XB13" s="69">
        <f>_xlfn.RANK.EQ('raw-all-komoditas'!XC13,'raw-all-komoditas'!XC$4:XC$37,0)</f>
        <v>19</v>
      </c>
      <c r="XC13" s="69">
        <f>_xlfn.RANK.EQ('raw-all-komoditas'!XD13,'raw-all-komoditas'!XD$4:XD$37,0)</f>
        <v>18</v>
      </c>
      <c r="XD13" s="69">
        <f>_xlfn.RANK.EQ('raw-all-komoditas'!XE13,'raw-all-komoditas'!XE$4:XE$37,0)</f>
        <v>22</v>
      </c>
      <c r="XE13" s="69">
        <f>_xlfn.RANK.EQ('raw-all-komoditas'!XF13,'raw-all-komoditas'!XF$4:XF$37,0)</f>
        <v>26</v>
      </c>
      <c r="XG13" s="70">
        <f>_xlfn.RANK.EQ('raw-all-komoditas'!XH13,'raw-all-komoditas'!XH$4:XH$37,0)</f>
        <v>6</v>
      </c>
      <c r="XH13" s="70">
        <f>_xlfn.RANK.EQ('raw-all-komoditas'!XI13,'raw-all-komoditas'!XI$4:XI$37,0)</f>
        <v>6</v>
      </c>
      <c r="XI13" s="70">
        <f>_xlfn.RANK.EQ('raw-all-komoditas'!XJ13,'raw-all-komoditas'!XJ$4:XJ$37,0)</f>
        <v>8</v>
      </c>
      <c r="XJ13" s="70">
        <f>_xlfn.RANK.EQ('raw-all-komoditas'!XK13,'raw-all-komoditas'!XK$4:XK$37,0)</f>
        <v>4</v>
      </c>
      <c r="XK13" s="70">
        <f>_xlfn.RANK.EQ('raw-all-komoditas'!XL13,'raw-all-komoditas'!XL$4:XL$37,0)</f>
        <v>11</v>
      </c>
      <c r="XL13" s="70">
        <f>_xlfn.RANK.EQ('raw-all-komoditas'!XM13,'raw-all-komoditas'!XM$4:XM$37,0)</f>
        <v>21</v>
      </c>
      <c r="XM13" s="70">
        <f>_xlfn.RANK.EQ('raw-all-komoditas'!XN13,'raw-all-komoditas'!XN$4:XN$37,0)</f>
        <v>5</v>
      </c>
      <c r="XN13" s="70">
        <f>_xlfn.RANK.EQ('raw-all-komoditas'!XO13,'raw-all-komoditas'!XO$4:XO$37,0)</f>
        <v>2</v>
      </c>
      <c r="XO13" s="70">
        <f>_xlfn.RANK.EQ('raw-all-komoditas'!XP13,'raw-all-komoditas'!XP$4:XP$37,0)</f>
        <v>2</v>
      </c>
      <c r="XP13" s="70">
        <f>_xlfn.RANK.EQ('raw-all-komoditas'!XQ13,'raw-all-komoditas'!XQ$4:XQ$37,0)</f>
        <v>2</v>
      </c>
      <c r="XQ13" s="70">
        <f>_xlfn.RANK.EQ('raw-all-komoditas'!XR13,'raw-all-komoditas'!XR$4:XR$37,0)</f>
        <v>2</v>
      </c>
      <c r="XR13" s="70">
        <f>_xlfn.RANK.EQ('raw-all-komoditas'!XS13,'raw-all-komoditas'!XS$4:XS$37,0)</f>
        <v>5</v>
      </c>
      <c r="XS13" s="70">
        <f>_xlfn.RANK.EQ('raw-all-komoditas'!XT13,'raw-all-komoditas'!XT$4:XT$37,0)</f>
        <v>2</v>
      </c>
      <c r="XT13" s="70">
        <f>_xlfn.RANK.EQ('raw-all-komoditas'!XU13,'raw-all-komoditas'!XU$4:XU$37,0)</f>
        <v>24</v>
      </c>
      <c r="XU13" s="70">
        <f>_xlfn.RANK.EQ('raw-all-komoditas'!XV13,'raw-all-komoditas'!XV$4:XV$37,0)</f>
        <v>2</v>
      </c>
      <c r="XV13" s="70">
        <f>_xlfn.RANK.EQ('raw-all-komoditas'!XW13,'raw-all-komoditas'!XW$4:XW$37,0)</f>
        <v>31</v>
      </c>
      <c r="XW13" s="70">
        <f>_xlfn.RANK.EQ('raw-all-komoditas'!XX13,'raw-all-komoditas'!XX$4:XX$37,0)</f>
        <v>4</v>
      </c>
      <c r="XX13" s="70">
        <f>_xlfn.RANK.EQ('raw-all-komoditas'!XY13,'raw-all-komoditas'!XY$4:XY$37,0)</f>
        <v>31</v>
      </c>
      <c r="XY13" s="70">
        <f>_xlfn.RANK.EQ('raw-all-komoditas'!XZ13,'raw-all-komoditas'!XZ$4:XZ$37,0)</f>
        <v>5</v>
      </c>
      <c r="XZ13" s="70">
        <f>_xlfn.RANK.EQ('raw-all-komoditas'!YA13,'raw-all-komoditas'!YA$4:YA$37,0)</f>
        <v>17</v>
      </c>
      <c r="YA13" s="70">
        <f>_xlfn.RANK.EQ('raw-all-komoditas'!YB13,'raw-all-komoditas'!YB$4:YB$37,0)</f>
        <v>2</v>
      </c>
      <c r="YB13" s="70">
        <f>_xlfn.RANK.EQ('raw-all-komoditas'!YC13,'raw-all-komoditas'!YC$4:YC$37,0)</f>
        <v>6</v>
      </c>
      <c r="YC13" s="70">
        <f>_xlfn.RANK.EQ('raw-all-komoditas'!YD13,'raw-all-komoditas'!YD$4:YD$37,0)</f>
        <v>3</v>
      </c>
      <c r="YD13" s="70">
        <f>_xlfn.RANK.EQ('raw-all-komoditas'!YE13,'raw-all-komoditas'!YE$4:YE$37,0)</f>
        <v>4</v>
      </c>
      <c r="YE13" s="70">
        <f>_xlfn.RANK.EQ('raw-all-komoditas'!YF13,'raw-all-komoditas'!YF$4:YF$37,0)</f>
        <v>12</v>
      </c>
      <c r="YF13" s="70">
        <f>_xlfn.RANK.EQ('raw-all-komoditas'!YG13,'raw-all-komoditas'!YG$4:YG$37,0)</f>
        <v>2</v>
      </c>
      <c r="YG13" s="70">
        <f>_xlfn.RANK.EQ('raw-all-komoditas'!YH13,'raw-all-komoditas'!YH$4:YH$37,0)</f>
        <v>16</v>
      </c>
      <c r="YI13" s="71">
        <f>_xlfn.RANK.EQ('raw-all-komoditas'!YJ13,'raw-all-komoditas'!YJ$4:YJ$37,0)</f>
        <v>10</v>
      </c>
      <c r="YJ13" s="71">
        <f>_xlfn.RANK.EQ('raw-all-komoditas'!YK13,'raw-all-komoditas'!YK$4:YK$37,0)</f>
        <v>13</v>
      </c>
      <c r="YK13" s="71">
        <f>_xlfn.RANK.EQ('raw-all-komoditas'!YL13,'raw-all-komoditas'!YL$4:YL$37,0)</f>
        <v>1</v>
      </c>
      <c r="YL13" s="71">
        <f>_xlfn.RANK.EQ('raw-all-komoditas'!YM13,'raw-all-komoditas'!YM$4:YM$37,0)</f>
        <v>1</v>
      </c>
      <c r="YM13" s="71">
        <f>_xlfn.RANK.EQ('raw-all-komoditas'!YN13,'raw-all-komoditas'!YN$4:YN$37,0)</f>
        <v>7</v>
      </c>
      <c r="YN13" s="71">
        <f>_xlfn.RANK.EQ('raw-all-komoditas'!YO13,'raw-all-komoditas'!YO$4:YO$37,0)</f>
        <v>1</v>
      </c>
      <c r="YO13" s="71">
        <f>_xlfn.RANK.EQ('raw-all-komoditas'!YP13,'raw-all-komoditas'!YP$4:YP$37,0)</f>
        <v>2</v>
      </c>
      <c r="YP13" s="71">
        <f>_xlfn.RANK.EQ('raw-all-komoditas'!YQ13,'raw-all-komoditas'!YQ$4:YQ$37,0)</f>
        <v>2</v>
      </c>
      <c r="YQ13" s="71">
        <f>_xlfn.RANK.EQ('raw-all-komoditas'!YR13,'raw-all-komoditas'!YR$4:YR$37,0)</f>
        <v>12</v>
      </c>
      <c r="YR13" s="71">
        <f>_xlfn.RANK.EQ('raw-all-komoditas'!YS13,'raw-all-komoditas'!YS$4:YS$37,0)</f>
        <v>1</v>
      </c>
      <c r="YS13" s="71">
        <f>_xlfn.RANK.EQ('raw-all-komoditas'!YT13,'raw-all-komoditas'!YT$4:YT$37,0)</f>
        <v>10</v>
      </c>
      <c r="YT13" s="71">
        <f>_xlfn.RANK.EQ('raw-all-komoditas'!YU13,'raw-all-komoditas'!YU$4:YU$37,0)</f>
        <v>16</v>
      </c>
      <c r="YU13" s="71">
        <f>_xlfn.RANK.EQ('raw-all-komoditas'!YV13,'raw-all-komoditas'!YV$4:YV$37,0)</f>
        <v>2</v>
      </c>
      <c r="YV13" s="71">
        <f>_xlfn.RANK.EQ('raw-all-komoditas'!YW13,'raw-all-komoditas'!YW$4:YW$37,0)</f>
        <v>3</v>
      </c>
      <c r="YW13" s="71">
        <f>_xlfn.RANK.EQ('raw-all-komoditas'!YX13,'raw-all-komoditas'!YX$4:YX$37,0)</f>
        <v>13</v>
      </c>
      <c r="YX13" s="71">
        <f>_xlfn.RANK.EQ('raw-all-komoditas'!YY13,'raw-all-komoditas'!YY$4:YY$37,0)</f>
        <v>10</v>
      </c>
      <c r="YY13" s="71">
        <f>_xlfn.RANK.EQ('raw-all-komoditas'!YZ13,'raw-all-komoditas'!YZ$4:YZ$37,0)</f>
        <v>2</v>
      </c>
      <c r="YZ13" s="71">
        <f>_xlfn.RANK.EQ('raw-all-komoditas'!ZA13,'raw-all-komoditas'!ZA$4:ZA$37,0)</f>
        <v>5</v>
      </c>
      <c r="ZA13" s="71">
        <f>_xlfn.RANK.EQ('raw-all-komoditas'!ZB13,'raw-all-komoditas'!ZB$4:ZB$37,0)</f>
        <v>4</v>
      </c>
      <c r="ZB13" s="71">
        <f>_xlfn.RANK.EQ('raw-all-komoditas'!ZC13,'raw-all-komoditas'!ZC$4:ZC$37,0)</f>
        <v>1</v>
      </c>
      <c r="ZC13" s="71">
        <f>_xlfn.RANK.EQ('raw-all-komoditas'!ZD13,'raw-all-komoditas'!ZD$4:ZD$37,0)</f>
        <v>15</v>
      </c>
      <c r="ZD13" s="71">
        <f>_xlfn.RANK.EQ('raw-all-komoditas'!ZE13,'raw-all-komoditas'!ZE$4:ZE$37,0)</f>
        <v>10</v>
      </c>
      <c r="ZE13" s="71">
        <f>_xlfn.RANK.EQ('raw-all-komoditas'!ZF13,'raw-all-komoditas'!ZF$4:ZF$37,0)</f>
        <v>1</v>
      </c>
      <c r="ZF13" s="71">
        <f>_xlfn.RANK.EQ('raw-all-komoditas'!ZG13,'raw-all-komoditas'!ZG$4:ZG$37,0)</f>
        <v>8</v>
      </c>
      <c r="ZG13" s="71">
        <f>_xlfn.RANK.EQ('raw-all-komoditas'!ZH13,'raw-all-komoditas'!ZH$4:ZH$37,0)</f>
        <v>13</v>
      </c>
      <c r="ZH13" s="71">
        <f>_xlfn.RANK.EQ('raw-all-komoditas'!ZI13,'raw-all-komoditas'!ZI$4:ZI$37,0)</f>
        <v>12</v>
      </c>
      <c r="ZI13" s="71">
        <f>_xlfn.RANK.EQ('raw-all-komoditas'!ZJ13,'raw-all-komoditas'!ZJ$4:ZJ$37,0)</f>
        <v>1</v>
      </c>
      <c r="ZJ13" s="71">
        <f>_xlfn.RANK.EQ('raw-all-komoditas'!ZK13,'raw-all-komoditas'!ZK$4:ZK$37,0)</f>
        <v>20</v>
      </c>
      <c r="ZK13" s="71">
        <f>_xlfn.RANK.EQ('raw-all-komoditas'!ZL13,'raw-all-komoditas'!ZL$4:ZL$37,0)</f>
        <v>2</v>
      </c>
      <c r="ZL13" s="71">
        <f>_xlfn.RANK.EQ('raw-all-komoditas'!ZM13,'raw-all-komoditas'!ZM$4:ZM$37,0)</f>
        <v>8</v>
      </c>
      <c r="ZM13" s="71">
        <f>_xlfn.RANK.EQ('raw-all-komoditas'!ZN13,'raw-all-komoditas'!ZN$4:ZN$37,0)</f>
        <v>2</v>
      </c>
      <c r="ZN13" s="71">
        <f>_xlfn.RANK.EQ('raw-all-komoditas'!ZO13,'raw-all-komoditas'!ZO$4:ZO$37,0)</f>
        <v>4</v>
      </c>
      <c r="ZO13" s="71">
        <f>_xlfn.RANK.EQ('raw-all-komoditas'!ZP13,'raw-all-komoditas'!ZP$4:ZP$37,0)</f>
        <v>10</v>
      </c>
      <c r="ZP13" s="71">
        <f>_xlfn.RANK.EQ('raw-all-komoditas'!ZQ13,'raw-all-komoditas'!ZQ$4:ZQ$37,0)</f>
        <v>10</v>
      </c>
      <c r="ZQ13" s="71">
        <f>_xlfn.RANK.EQ('raw-all-komoditas'!ZR13,'raw-all-komoditas'!ZR$4:ZR$37,0)</f>
        <v>6</v>
      </c>
      <c r="ZR13" s="71">
        <f>_xlfn.RANK.EQ('raw-all-komoditas'!ZS13,'raw-all-komoditas'!ZS$4:ZS$37,0)</f>
        <v>3</v>
      </c>
      <c r="ZS13" s="71">
        <f>_xlfn.RANK.EQ('raw-all-komoditas'!ZT13,'raw-all-komoditas'!ZT$4:ZT$37,0)</f>
        <v>2</v>
      </c>
      <c r="ZT13" s="71">
        <f>_xlfn.RANK.EQ('raw-all-komoditas'!ZU13,'raw-all-komoditas'!ZU$4:ZU$37,0)</f>
        <v>8</v>
      </c>
      <c r="ZU13" s="71">
        <f>_xlfn.RANK.EQ('raw-all-komoditas'!ZV13,'raw-all-komoditas'!ZV$4:ZV$37,0)</f>
        <v>4</v>
      </c>
      <c r="ZV13" s="71">
        <f>_xlfn.RANK.EQ('raw-all-komoditas'!ZW13,'raw-all-komoditas'!ZW$4:ZW$37,0)</f>
        <v>2</v>
      </c>
      <c r="ZW13" s="71">
        <f>_xlfn.RANK.EQ('raw-all-komoditas'!ZX13,'raw-all-komoditas'!ZX$4:ZX$37,0)</f>
        <v>14</v>
      </c>
      <c r="ZX13" s="71">
        <f>_xlfn.RANK.EQ('raw-all-komoditas'!ZY13,'raw-all-komoditas'!ZY$4:ZY$37,0)</f>
        <v>3</v>
      </c>
    </row>
    <row r="14" spans="2:700" ht="14.55" customHeight="1" x14ac:dyDescent="0.3">
      <c r="B14" s="3" t="str">
        <v>DKI Jakarta</v>
      </c>
      <c r="C14" s="39">
        <f>_xlfn.RANK.EQ('raw-all-komoditas'!C14,'raw-all-komoditas'!C$4:C$37,0)</f>
        <v>33</v>
      </c>
      <c r="D14" s="39">
        <f>_xlfn.RANK.EQ('raw-all-komoditas'!D14,'raw-all-komoditas'!D$4:D$37,0)</f>
        <v>34</v>
      </c>
      <c r="E14" s="39">
        <f>_xlfn.RANK.EQ('raw-all-komoditas'!E14,'raw-all-komoditas'!E$4:E$37,0)</f>
        <v>33</v>
      </c>
      <c r="F14" s="39">
        <f>_xlfn.RANK.EQ('raw-all-komoditas'!F14,'raw-all-komoditas'!F$4:F$37,0)</f>
        <v>33</v>
      </c>
      <c r="G14" s="39">
        <f>_xlfn.RANK.EQ('raw-all-komoditas'!G14,'raw-all-komoditas'!G$4:G$37,0)</f>
        <v>30</v>
      </c>
      <c r="H14" s="39">
        <f>_xlfn.RANK.EQ('raw-all-komoditas'!H14,'raw-all-komoditas'!H$4:H$37,0)</f>
        <v>33</v>
      </c>
      <c r="I14" s="39">
        <f>_xlfn.RANK.EQ('raw-all-komoditas'!I14,'raw-all-komoditas'!I$4:I$37,0)</f>
        <v>33</v>
      </c>
      <c r="J14" s="15">
        <f>_xlfn.RANK.EQ('raw-all-komoditas'!K14,'raw-all-komoditas'!K$4:K$37,0)</f>
        <v>34</v>
      </c>
      <c r="K14" s="15">
        <f>_xlfn.RANK.EQ('raw-all-komoditas'!L14,'raw-all-komoditas'!L$4:L$37,0)</f>
        <v>34</v>
      </c>
      <c r="L14" s="15">
        <f>_xlfn.RANK.EQ('raw-all-komoditas'!M14,'raw-all-komoditas'!M$4:M$37,0)</f>
        <v>19</v>
      </c>
      <c r="M14" s="15">
        <f>_xlfn.RANK.EQ('raw-all-komoditas'!N14,'raw-all-komoditas'!N$4:N$37,0)</f>
        <v>34</v>
      </c>
      <c r="N14" s="15">
        <f>_xlfn.RANK.EQ('raw-all-komoditas'!O14,'raw-all-komoditas'!O$4:O$37,0)</f>
        <v>19</v>
      </c>
      <c r="O14" s="15">
        <f>_xlfn.RANK.EQ('raw-all-komoditas'!P14,'raw-all-komoditas'!P$4:P$37,0)</f>
        <v>34</v>
      </c>
      <c r="P14" s="15">
        <f>_xlfn.RANK.EQ('raw-all-komoditas'!Q14,'raw-all-komoditas'!Q$4:Q$37,0)</f>
        <v>33</v>
      </c>
      <c r="Q14" s="15">
        <f>_xlfn.RANK.EQ('raw-all-komoditas'!R14,'raw-all-komoditas'!R$4:R$37,0)</f>
        <v>32</v>
      </c>
      <c r="R14" s="15">
        <f>_xlfn.RANK.EQ('raw-all-komoditas'!S14,'raw-all-komoditas'!S$4:S$37,0)</f>
        <v>34</v>
      </c>
      <c r="S14" s="15">
        <f>_xlfn.RANK.EQ('raw-all-komoditas'!T14,'raw-all-komoditas'!T$4:T$37,0)</f>
        <v>27</v>
      </c>
      <c r="T14" s="15">
        <f>_xlfn.RANK.EQ('raw-all-komoditas'!U14,'raw-all-komoditas'!U$4:U$37,0)</f>
        <v>12</v>
      </c>
      <c r="U14" s="15">
        <f>_xlfn.RANK.EQ('raw-all-komoditas'!V14,'raw-all-komoditas'!V$4:V$37,0)</f>
        <v>12</v>
      </c>
      <c r="V14" s="15">
        <f>_xlfn.RANK.EQ('raw-all-komoditas'!W14,'raw-all-komoditas'!W$4:W$37,0)</f>
        <v>27</v>
      </c>
      <c r="W14" s="15">
        <f>_xlfn.RANK.EQ('raw-all-komoditas'!X14,'raw-all-komoditas'!X$4:X$37,0)</f>
        <v>27</v>
      </c>
      <c r="X14" s="15">
        <f>_xlfn.RANK.EQ('raw-all-komoditas'!Y14,'raw-all-komoditas'!Y$4:Y$37,0)</f>
        <v>24</v>
      </c>
      <c r="Y14" s="15">
        <f>_xlfn.RANK.EQ('raw-all-komoditas'!Z14,'raw-all-komoditas'!Z$4:Z$37,0)</f>
        <v>34</v>
      </c>
      <c r="Z14" s="15">
        <f>_xlfn.RANK.EQ('raw-all-komoditas'!AA14,'raw-all-komoditas'!AA$4:AA$37,0)</f>
        <v>20</v>
      </c>
      <c r="AA14" s="15">
        <f>_xlfn.RANK.EQ('raw-all-komoditas'!AB14,'raw-all-komoditas'!AB$4:AB$37,0)</f>
        <v>22</v>
      </c>
      <c r="AB14" s="15">
        <f>_xlfn.RANK.EQ('raw-all-komoditas'!AC14,'raw-all-komoditas'!AC$4:AC$37,0)</f>
        <v>25</v>
      </c>
      <c r="AC14" s="15">
        <f>_xlfn.RANK.EQ('raw-all-komoditas'!AD14,'raw-all-komoditas'!AD$4:AD$37,0)</f>
        <v>19</v>
      </c>
      <c r="AD14" s="15">
        <f>_xlfn.RANK.EQ('raw-all-komoditas'!AE14,'raw-all-komoditas'!AE$4:AE$37,0)</f>
        <v>27</v>
      </c>
      <c r="AE14" s="15">
        <f>_xlfn.RANK.EQ('raw-all-komoditas'!AF14,'raw-all-komoditas'!AF$4:AF$37,0)</f>
        <v>34</v>
      </c>
      <c r="AF14" s="15">
        <f>_xlfn.RANK.EQ('raw-all-komoditas'!AG14,'raw-all-komoditas'!AG$4:AG$37,0)</f>
        <v>34</v>
      </c>
      <c r="AG14" s="15">
        <f>_xlfn.RANK.EQ('raw-all-komoditas'!AH14,'raw-all-komoditas'!AH$4:AH$37,0)</f>
        <v>34</v>
      </c>
      <c r="AH14" s="15">
        <f>_xlfn.RANK.EQ('raw-all-komoditas'!AI14,'raw-all-komoditas'!AI$4:AI$37,0)</f>
        <v>23</v>
      </c>
      <c r="AI14" s="15">
        <f>_xlfn.RANK.EQ('raw-all-komoditas'!AJ14,'raw-all-komoditas'!AJ$4:AJ$37,0)</f>
        <v>31</v>
      </c>
      <c r="AJ14" s="15">
        <f>_xlfn.RANK.EQ('raw-all-komoditas'!AK14,'raw-all-komoditas'!AK$4:AK$37,0)</f>
        <v>23</v>
      </c>
      <c r="AK14" s="15">
        <f>_xlfn.RANK.EQ('raw-all-komoditas'!AL14,'raw-all-komoditas'!AL$4:AL$37,0)</f>
        <v>29</v>
      </c>
      <c r="AL14" s="8"/>
      <c r="AM14" s="18">
        <f>_xlfn.RANK.EQ('raw-all-komoditas'!AN14,'raw-all-komoditas'!AN$4:AN$37,0)</f>
        <v>23</v>
      </c>
      <c r="AN14" s="18">
        <f>_xlfn.RANK.EQ('raw-all-komoditas'!AO14,'raw-all-komoditas'!AO$4:AO$37,0)</f>
        <v>12</v>
      </c>
      <c r="AO14" s="43">
        <f>_xlfn.RANK.EQ('raw-all-komoditas'!AP14,'raw-all-komoditas'!AP$4:AP$37,0)</f>
        <v>9</v>
      </c>
      <c r="AP14" s="42">
        <f>_xlfn.RANK.EQ('raw-all-komoditas'!AQ14,'raw-all-komoditas'!AQ$4:AQ$37,0)</f>
        <v>6</v>
      </c>
      <c r="AQ14" s="18">
        <f>_xlfn.RANK.EQ('raw-all-komoditas'!AR14,'raw-all-komoditas'!AR$4:AR$37,0)</f>
        <v>33</v>
      </c>
      <c r="AR14" s="18">
        <f>_xlfn.RANK.EQ('raw-all-komoditas'!AS14,'raw-all-komoditas'!AS$4:AS$37,0)</f>
        <v>34</v>
      </c>
      <c r="AS14" s="18">
        <f>_xlfn.RANK.EQ('raw-all-komoditas'!AT14,'raw-all-komoditas'!AT$4:AT$37,0)</f>
        <v>34</v>
      </c>
      <c r="AT14" s="18">
        <f>_xlfn.RANK.EQ('raw-all-komoditas'!AU14,'raw-all-komoditas'!AU$4:AU$37,0)</f>
        <v>17</v>
      </c>
      <c r="AU14" s="18">
        <f>_xlfn.RANK.EQ('raw-all-komoditas'!AV14,'raw-all-komoditas'!AV$4:AV$37,0)</f>
        <v>19</v>
      </c>
      <c r="AV14" s="18">
        <f>_xlfn.RANK.EQ('raw-all-komoditas'!AW14,'raw-all-komoditas'!AW$4:AW$37,0)</f>
        <v>32</v>
      </c>
      <c r="AW14" s="18">
        <f>_xlfn.RANK.EQ('raw-all-komoditas'!AX14,'raw-all-komoditas'!AX$4:AX$37,0)</f>
        <v>30</v>
      </c>
      <c r="AX14" s="18">
        <f>_xlfn.RANK.EQ('raw-all-komoditas'!AY14,'raw-all-komoditas'!AY$4:AY$37,0)</f>
        <v>33</v>
      </c>
      <c r="AY14" s="18">
        <f>_xlfn.RANK.EQ('raw-all-komoditas'!AZ14,'raw-all-komoditas'!AZ$4:AZ$37,0)</f>
        <v>32</v>
      </c>
      <c r="AZ14" s="18">
        <f>_xlfn.RANK.EQ('raw-all-komoditas'!BA14,'raw-all-komoditas'!BA$4:BA$37,0)</f>
        <v>26</v>
      </c>
      <c r="BA14" s="18">
        <f>_xlfn.RANK.EQ('raw-all-komoditas'!BB14,'raw-all-komoditas'!BB$4:BB$37,0)</f>
        <v>33</v>
      </c>
      <c r="BB14" s="18">
        <f>_xlfn.RANK.EQ('raw-all-komoditas'!BC14,'raw-all-komoditas'!BC$4:BC$37,0)</f>
        <v>25</v>
      </c>
      <c r="BC14" s="18">
        <f>_xlfn.RANK.EQ('raw-all-komoditas'!BD14,'raw-all-komoditas'!BD$4:BD$37,0)</f>
        <v>34</v>
      </c>
      <c r="BD14" s="18">
        <f>_xlfn.RANK.EQ('raw-all-komoditas'!BE14,'raw-all-komoditas'!BE$4:BE$37,0)</f>
        <v>34</v>
      </c>
      <c r="BE14" s="18">
        <f>_xlfn.RANK.EQ('raw-all-komoditas'!BF14,'raw-all-komoditas'!BF$4:BF$37,0)</f>
        <v>32</v>
      </c>
      <c r="BF14" s="18">
        <f>_xlfn.RANK.EQ('raw-all-komoditas'!BG14,'raw-all-komoditas'!BG$4:BG$37,0)</f>
        <v>25</v>
      </c>
      <c r="BG14" s="18">
        <f>_xlfn.RANK.EQ('raw-all-komoditas'!BH14,'raw-all-komoditas'!BH$4:BH$37,0)</f>
        <v>27</v>
      </c>
      <c r="BH14" s="18">
        <f>_xlfn.RANK.EQ('raw-all-komoditas'!BI14,'raw-all-komoditas'!BI$4:BI$37,0)</f>
        <v>34</v>
      </c>
      <c r="BI14" s="18">
        <f>_xlfn.RANK.EQ('raw-all-komoditas'!BJ14,'raw-all-komoditas'!BJ$4:BJ$37,0)</f>
        <v>22</v>
      </c>
      <c r="BJ14" s="18">
        <f>_xlfn.RANK.EQ('raw-all-komoditas'!BK14,'raw-all-komoditas'!BK$4:BK$37,0)</f>
        <v>33</v>
      </c>
      <c r="BK14" s="18">
        <f>_xlfn.RANK.EQ('raw-all-komoditas'!BL14,'raw-all-komoditas'!BL$4:BL$37,0)</f>
        <v>22</v>
      </c>
      <c r="BL14" s="18">
        <f>_xlfn.RANK.EQ('raw-all-komoditas'!BM14,'raw-all-komoditas'!BM$4:BM$37,0)</f>
        <v>23</v>
      </c>
      <c r="BM14" s="18">
        <f>_xlfn.RANK.EQ('raw-all-komoditas'!BN14,'raw-all-komoditas'!BN$4:BN$37,0)</f>
        <v>26</v>
      </c>
      <c r="BN14" s="18">
        <f>_xlfn.RANK.EQ('raw-all-komoditas'!BO14,'raw-all-komoditas'!BO$4:BO$37,0)</f>
        <v>34</v>
      </c>
      <c r="BO14" s="18">
        <f>_xlfn.RANK.EQ('raw-all-komoditas'!BP14,'raw-all-komoditas'!BP$4:BP$37,0)</f>
        <v>22</v>
      </c>
      <c r="BP14" s="8"/>
      <c r="BQ14" s="21">
        <f>_xlfn.RANK.EQ('raw-all-komoditas'!BR14,'raw-all-komoditas'!BR$4:BR$37,0)</f>
        <v>34</v>
      </c>
      <c r="BR14" s="21">
        <f>_xlfn.RANK.EQ('raw-all-komoditas'!BS14,'raw-all-komoditas'!BS$4:BS$37,0)</f>
        <v>33</v>
      </c>
      <c r="BS14" s="21">
        <f>_xlfn.RANK.EQ('raw-all-komoditas'!BT14,'raw-all-komoditas'!BT$4:BT$37,0)</f>
        <v>34</v>
      </c>
      <c r="BT14" s="21">
        <f>_xlfn.RANK.EQ('raw-all-komoditas'!BU14,'raw-all-komoditas'!BU$4:BU$37,0)</f>
        <v>34</v>
      </c>
      <c r="BU14" s="21">
        <f>_xlfn.RANK.EQ('raw-all-komoditas'!BV14,'raw-all-komoditas'!BV$4:BV$37,0)</f>
        <v>28</v>
      </c>
      <c r="BV14" s="21">
        <f>_xlfn.RANK.EQ('raw-all-komoditas'!BW14,'raw-all-komoditas'!BW$4:BW$37,0)</f>
        <v>34</v>
      </c>
      <c r="BW14" s="21">
        <f>_xlfn.RANK.EQ('raw-all-komoditas'!BX14,'raw-all-komoditas'!BX$4:BX$37,0)</f>
        <v>27</v>
      </c>
      <c r="BX14" s="21">
        <f>_xlfn.RANK.EQ('raw-all-komoditas'!BY14,'raw-all-komoditas'!BY$4:BY$37,0)</f>
        <v>26</v>
      </c>
      <c r="BY14" s="21">
        <f>_xlfn.RANK.EQ('raw-all-komoditas'!BZ14,'raw-all-komoditas'!BZ$4:BZ$37,0)</f>
        <v>22</v>
      </c>
      <c r="BZ14" s="21">
        <f>_xlfn.RANK.EQ('raw-all-komoditas'!CA14,'raw-all-komoditas'!CA$4:CA$37,0)</f>
        <v>30</v>
      </c>
      <c r="CA14" s="21">
        <f>_xlfn.RANK.EQ('raw-all-komoditas'!CB14,'raw-all-komoditas'!CB$4:CB$37,0)</f>
        <v>23</v>
      </c>
      <c r="CB14" s="21">
        <f>_xlfn.RANK.EQ('raw-all-komoditas'!CC14,'raw-all-komoditas'!CC$4:CC$37,0)</f>
        <v>19</v>
      </c>
      <c r="CC14" s="21">
        <f>_xlfn.RANK.EQ('raw-all-komoditas'!CD14,'raw-all-komoditas'!CD$4:CD$37,0)</f>
        <v>23</v>
      </c>
      <c r="CD14" s="21">
        <f>_xlfn.RANK.EQ('raw-all-komoditas'!CE14,'raw-all-komoditas'!CE$4:CE$37,0)</f>
        <v>14</v>
      </c>
      <c r="CE14" s="21">
        <f>_xlfn.RANK.EQ('raw-all-komoditas'!CF14,'raw-all-komoditas'!CF$4:CF$37,0)</f>
        <v>33</v>
      </c>
      <c r="CF14" s="21">
        <f>_xlfn.RANK.EQ('raw-all-komoditas'!CG14,'raw-all-komoditas'!CG$4:CG$37,0)</f>
        <v>34</v>
      </c>
      <c r="CH14" s="24">
        <f>_xlfn.RANK.EQ('raw-all-komoditas'!CI14,'raw-all-komoditas'!CI$4:CI$37,0)</f>
        <v>28</v>
      </c>
      <c r="CI14" s="24">
        <f>_xlfn.RANK.EQ('raw-all-komoditas'!CJ14,'raw-all-komoditas'!CJ$4:CJ$37,0)</f>
        <v>20</v>
      </c>
      <c r="CJ14" s="24">
        <f>_xlfn.RANK.EQ('raw-all-komoditas'!CK14,'raw-all-komoditas'!CK$4:CK$37,0)</f>
        <v>22</v>
      </c>
      <c r="CK14" s="24">
        <f>_xlfn.RANK.EQ('raw-all-komoditas'!CL14,'raw-all-komoditas'!CL$4:CL$37,0)</f>
        <v>15</v>
      </c>
      <c r="CL14" s="24">
        <f>_xlfn.RANK.EQ('raw-all-komoditas'!CM14,'raw-all-komoditas'!CM$4:CM$37,0)</f>
        <v>23</v>
      </c>
      <c r="CM14" s="46">
        <f>_xlfn.RANK.EQ('raw-all-komoditas'!CN14,'raw-all-komoditas'!CN$4:CN$37,0)</f>
        <v>4</v>
      </c>
      <c r="CN14" s="46">
        <f>_xlfn.RANK.EQ('raw-all-komoditas'!CO14,'raw-all-komoditas'!CO$4:CO$37,0)</f>
        <v>3</v>
      </c>
      <c r="CO14" s="46">
        <f>_xlfn.RANK.EQ('raw-all-komoditas'!CP14,'raw-all-komoditas'!CP$4:CP$37,0)</f>
        <v>4</v>
      </c>
      <c r="CP14" s="46">
        <f>_xlfn.RANK.EQ('raw-all-komoditas'!CQ14,'raw-all-komoditas'!CQ$4:CQ$37,0)</f>
        <v>8</v>
      </c>
      <c r="CQ14" s="24">
        <f>_xlfn.RANK.EQ('raw-all-komoditas'!CR14,'raw-all-komoditas'!CR$4:CR$37,0)</f>
        <v>22</v>
      </c>
      <c r="CR14" s="24">
        <f>_xlfn.RANK.EQ('raw-all-komoditas'!CS14,'raw-all-komoditas'!CS$4:CS$37,0)</f>
        <v>28</v>
      </c>
      <c r="CS14" s="24">
        <f>_xlfn.RANK.EQ('raw-all-komoditas'!CT14,'raw-all-komoditas'!CT$4:CT$37,0)</f>
        <v>24</v>
      </c>
      <c r="CT14" s="46">
        <f>_xlfn.RANK.EQ('raw-all-komoditas'!CU14,'raw-all-komoditas'!CU$4:CU$37,0)</f>
        <v>5</v>
      </c>
      <c r="CU14" s="24">
        <f>_xlfn.RANK.EQ('raw-all-komoditas'!CV14,'raw-all-komoditas'!CV$4:CV$37,0)</f>
        <v>9</v>
      </c>
      <c r="CV14" s="46">
        <f>_xlfn.RANK.EQ('raw-all-komoditas'!CW14,'raw-all-komoditas'!CW$4:CW$37,0)</f>
        <v>4</v>
      </c>
      <c r="CW14" s="46">
        <f>_xlfn.RANK.EQ('raw-all-komoditas'!CX14,'raw-all-komoditas'!CX$4:CX$37,0)</f>
        <v>5</v>
      </c>
      <c r="CX14" s="46">
        <f>_xlfn.RANK.EQ('raw-all-komoditas'!CY14,'raw-all-komoditas'!CY$4:CY$37,0)</f>
        <v>3</v>
      </c>
      <c r="CY14" s="46">
        <f>_xlfn.RANK.EQ('raw-all-komoditas'!CZ14,'raw-all-komoditas'!CZ$4:CZ$37,0)</f>
        <v>4</v>
      </c>
      <c r="CZ14" s="24">
        <f>_xlfn.RANK.EQ('raw-all-komoditas'!DA14,'raw-all-komoditas'!DA$4:DA$37,0)</f>
        <v>22</v>
      </c>
      <c r="DA14" s="46">
        <f>_xlfn.RANK.EQ('raw-all-komoditas'!DB14,'raw-all-komoditas'!DB$4:DB$37,0)</f>
        <v>4</v>
      </c>
      <c r="DB14" s="24">
        <f>_xlfn.RANK.EQ('raw-all-komoditas'!DC14,'raw-all-komoditas'!DC$4:DC$37,0)</f>
        <v>16</v>
      </c>
      <c r="DD14" s="32">
        <f>_xlfn.RANK.EQ('raw-all-komoditas'!DE14,'raw-all-komoditas'!DE$4:DE$37,0)</f>
        <v>27</v>
      </c>
      <c r="DE14" s="32">
        <f>_xlfn.RANK.EQ('raw-all-komoditas'!DF14,'raw-all-komoditas'!DF$4:DF$37,0)</f>
        <v>26</v>
      </c>
      <c r="DF14" s="32">
        <f>_xlfn.RANK.EQ('raw-all-komoditas'!DG14,'raw-all-komoditas'!DG$4:DG$37,0)</f>
        <v>34</v>
      </c>
      <c r="DG14" s="32">
        <f>_xlfn.RANK.EQ('raw-all-komoditas'!DH14,'raw-all-komoditas'!DH$4:DH$37,0)</f>
        <v>33</v>
      </c>
      <c r="DH14" s="32">
        <f>_xlfn.RANK.EQ('raw-all-komoditas'!DI14,'raw-all-komoditas'!DI$4:DI$37,0)</f>
        <v>34</v>
      </c>
      <c r="DI14" s="32">
        <f>_xlfn.RANK.EQ('raw-all-komoditas'!DJ14,'raw-all-komoditas'!DJ$4:DJ$37,0)</f>
        <v>19</v>
      </c>
      <c r="DJ14" s="32">
        <f>_xlfn.RANK.EQ('raw-all-komoditas'!DK14,'raw-all-komoditas'!DK$4:DK$37,0)</f>
        <v>32</v>
      </c>
      <c r="DK14" s="32">
        <f>_xlfn.RANK.EQ('raw-all-komoditas'!DL14,'raw-all-komoditas'!DL$4:DL$37,0)</f>
        <v>29</v>
      </c>
      <c r="DL14" s="32">
        <f>_xlfn.RANK.EQ('raw-all-komoditas'!DM14,'raw-all-komoditas'!DM$4:DM$37,0)</f>
        <v>11</v>
      </c>
      <c r="DM14" s="32">
        <f>_xlfn.RANK.EQ('raw-all-komoditas'!DN14,'raw-all-komoditas'!DN$4:DN$37,0)</f>
        <v>23</v>
      </c>
      <c r="DN14" s="32">
        <f>_xlfn.RANK.EQ('raw-all-komoditas'!DO14,'raw-all-komoditas'!DO$4:DO$37,0)</f>
        <v>17</v>
      </c>
      <c r="DO14" s="32">
        <f>_xlfn.RANK.EQ('raw-all-komoditas'!DP14,'raw-all-komoditas'!DP$4:DP$37,0)</f>
        <v>13</v>
      </c>
      <c r="DP14" s="44">
        <f>_xlfn.RANK.EQ('raw-all-komoditas'!DQ14,'raw-all-komoditas'!DQ$4:DQ$37,0)</f>
        <v>16</v>
      </c>
      <c r="DQ14" s="44">
        <f>_xlfn.RANK.EQ('raw-all-komoditas'!DR14,'raw-all-komoditas'!DR$4:DR$37,0)</f>
        <v>16</v>
      </c>
      <c r="DR14" s="44">
        <f>_xlfn.RANK.EQ('raw-all-komoditas'!DS14,'raw-all-komoditas'!DS$4:DS$37,0)</f>
        <v>7</v>
      </c>
      <c r="DS14" s="44">
        <f>_xlfn.RANK.EQ('raw-all-komoditas'!DT14,'raw-all-komoditas'!DT$4:DT$37,0)</f>
        <v>3</v>
      </c>
      <c r="DT14" s="44">
        <f>_xlfn.RANK.EQ('raw-all-komoditas'!DU14,'raw-all-komoditas'!DU$4:DU$37,0)</f>
        <v>9</v>
      </c>
      <c r="DU14" s="32">
        <f>_xlfn.RANK.EQ('raw-all-komoditas'!DV14,'raw-all-komoditas'!DV$4:DV$37,0)</f>
        <v>28</v>
      </c>
      <c r="DV14" s="44">
        <f>_xlfn.RANK.EQ('raw-all-komoditas'!DW14,'raw-all-komoditas'!DW$4:DW$37,0)</f>
        <v>16</v>
      </c>
      <c r="DW14" s="32">
        <f>_xlfn.RANK.EQ('raw-all-komoditas'!DX14,'raw-all-komoditas'!DX$4:DX$37,0)</f>
        <v>19</v>
      </c>
      <c r="DX14" s="44">
        <f>_xlfn.RANK.EQ('raw-all-komoditas'!DY14,'raw-all-komoditas'!DY$4:DY$37,0)</f>
        <v>6</v>
      </c>
      <c r="DY14" s="44">
        <f>_xlfn.RANK.EQ('raw-all-komoditas'!DZ14,'raw-all-komoditas'!DZ$4:DZ$37,0)</f>
        <v>7</v>
      </c>
      <c r="DZ14" s="44">
        <f>_xlfn.RANK.EQ('raw-all-komoditas'!EA14,'raw-all-komoditas'!EA$4:EA$37,0)</f>
        <v>26</v>
      </c>
      <c r="EA14" s="44">
        <f>_xlfn.RANK.EQ('raw-all-komoditas'!EB14,'raw-all-komoditas'!EB$4:EB$37,0)</f>
        <v>27</v>
      </c>
      <c r="EB14" s="44">
        <f>_xlfn.RANK.EQ('raw-all-komoditas'!EC14,'raw-all-komoditas'!EC$4:EC$37,0)</f>
        <v>4</v>
      </c>
      <c r="EC14" s="44">
        <f>_xlfn.RANK.EQ('raw-all-komoditas'!ED14,'raw-all-komoditas'!ED$4:ED$37,0)</f>
        <v>6</v>
      </c>
      <c r="ED14" s="44">
        <f>_xlfn.RANK.EQ('raw-all-komoditas'!EE14,'raw-all-komoditas'!EE$4:EE$37,0)</f>
        <v>7</v>
      </c>
      <c r="EE14" s="44">
        <f>_xlfn.RANK.EQ('raw-all-komoditas'!EF14,'raw-all-komoditas'!EF$4:EF$37,0)</f>
        <v>3</v>
      </c>
      <c r="EF14" s="32">
        <f>_xlfn.RANK.EQ('raw-all-komoditas'!EG14,'raw-all-komoditas'!EG$4:EG$37,0)</f>
        <v>23</v>
      </c>
      <c r="EG14" s="44">
        <f>_xlfn.RANK.EQ('raw-all-komoditas'!EH14,'raw-all-komoditas'!EH$4:EH$37,0)</f>
        <v>2</v>
      </c>
      <c r="EH14" s="44">
        <f>_xlfn.RANK.EQ('raw-all-komoditas'!EI14,'raw-all-komoditas'!EI$4:EI$37,0)</f>
        <v>2</v>
      </c>
      <c r="EI14" s="44">
        <f>_xlfn.RANK.EQ('raw-all-komoditas'!EJ14,'raw-all-komoditas'!EJ$4:EJ$37,0)</f>
        <v>8</v>
      </c>
      <c r="EJ14" s="44">
        <f>_xlfn.RANK.EQ('raw-all-komoditas'!EK14,'raw-all-komoditas'!EK$4:EK$37,0)</f>
        <v>11</v>
      </c>
      <c r="EL14" s="138">
        <f>_xlfn.RANK.EQ('raw-all-komoditas'!EM14,'raw-all-komoditas'!EM$4:EM$37,0)</f>
        <v>32</v>
      </c>
      <c r="EN14" s="34">
        <f>_xlfn.RANK.EQ('raw-all-komoditas'!EO14,'raw-all-komoditas'!EO$4:EO$37,0)</f>
        <v>34</v>
      </c>
      <c r="EO14" s="47">
        <f>_xlfn.RANK.EQ('raw-all-komoditas'!EP14,'raw-all-komoditas'!EP$4:EP$37,0)</f>
        <v>6</v>
      </c>
      <c r="EP14" s="34">
        <f>_xlfn.RANK.EQ('raw-all-komoditas'!EQ14,'raw-all-komoditas'!EQ$4:EQ$37,0)</f>
        <v>30</v>
      </c>
      <c r="EQ14" s="34">
        <f>_xlfn.RANK.EQ('raw-all-komoditas'!ER14,'raw-all-komoditas'!ER$4:ER$37,0)</f>
        <v>18</v>
      </c>
      <c r="ER14" s="34">
        <f>_xlfn.RANK.EQ('raw-all-komoditas'!ES14,'raw-all-komoditas'!ES$4:ES$37,0)</f>
        <v>34</v>
      </c>
      <c r="ES14" s="34">
        <f>_xlfn.RANK.EQ('raw-all-komoditas'!ET14,'raw-all-komoditas'!ET$4:ET$37,0)</f>
        <v>19</v>
      </c>
      <c r="ET14" s="34">
        <f>_xlfn.RANK.EQ('raw-all-komoditas'!EU14,'raw-all-komoditas'!EU$4:EU$37,0)</f>
        <v>34</v>
      </c>
      <c r="EU14" s="34">
        <f>_xlfn.RANK.EQ('raw-all-komoditas'!EV14,'raw-all-komoditas'!EV$4:EV$37,0)</f>
        <v>34</v>
      </c>
      <c r="EV14" s="34">
        <f>_xlfn.RANK.EQ('raw-all-komoditas'!EW14,'raw-all-komoditas'!EW$4:EW$37,0)</f>
        <v>34</v>
      </c>
      <c r="EW14" s="34">
        <f>_xlfn.RANK.EQ('raw-all-komoditas'!EX14,'raw-all-komoditas'!EX$4:EX$37,0)</f>
        <v>34</v>
      </c>
      <c r="EX14" s="34">
        <f>_xlfn.RANK.EQ('raw-all-komoditas'!EY14,'raw-all-komoditas'!EY$4:EY$37,0)</f>
        <v>34</v>
      </c>
      <c r="EY14" s="34">
        <f>_xlfn.RANK.EQ('raw-all-komoditas'!EZ14,'raw-all-komoditas'!EZ$4:EZ$37,0)</f>
        <v>30</v>
      </c>
      <c r="EZ14" s="34">
        <f>_xlfn.RANK.EQ('raw-all-komoditas'!FA14,'raw-all-komoditas'!FA$4:FA$37,0)</f>
        <v>31</v>
      </c>
      <c r="FA14" s="34">
        <f>_xlfn.RANK.EQ('raw-all-komoditas'!FB14,'raw-all-komoditas'!FB$4:FB$37,0)</f>
        <v>30</v>
      </c>
      <c r="FB14" s="47">
        <f>_xlfn.RANK.EQ('raw-all-komoditas'!FC14,'raw-all-komoditas'!FC$4:FC$37,0)</f>
        <v>7</v>
      </c>
      <c r="FC14" s="34">
        <f>_xlfn.RANK.EQ('raw-all-komoditas'!FD14,'raw-all-komoditas'!FD$4:FD$37,0)</f>
        <v>21</v>
      </c>
      <c r="FD14" s="34">
        <f>_xlfn.RANK.EQ('raw-all-komoditas'!FE14,'raw-all-komoditas'!FE$4:FE$37,0)</f>
        <v>15</v>
      </c>
      <c r="FE14" s="34">
        <f>_xlfn.RANK.EQ('raw-all-komoditas'!FF14,'raw-all-komoditas'!FF$4:FF$37,0)</f>
        <v>12</v>
      </c>
      <c r="FF14" s="47">
        <f>_xlfn.RANK.EQ('raw-all-komoditas'!FG14,'raw-all-komoditas'!FG$4:FG$37,0)</f>
        <v>7</v>
      </c>
      <c r="FG14" s="34">
        <f>_xlfn.RANK.EQ('raw-all-komoditas'!FH14,'raw-all-komoditas'!FH$4:FH$37,0)</f>
        <v>15</v>
      </c>
      <c r="FH14" s="34">
        <f>_xlfn.RANK.EQ('raw-all-komoditas'!FI14,'raw-all-komoditas'!FI$4:FI$37,0)</f>
        <v>25</v>
      </c>
      <c r="FI14" s="34">
        <f>_xlfn.RANK.EQ('raw-all-komoditas'!FJ14,'raw-all-komoditas'!FJ$4:FJ$37,0)</f>
        <v>34</v>
      </c>
      <c r="FJ14" s="34">
        <f>_xlfn.RANK.EQ('raw-all-komoditas'!FK14,'raw-all-komoditas'!FK$4:FK$37,0)</f>
        <v>28</v>
      </c>
      <c r="FK14" s="47">
        <f>_xlfn.RANK.EQ('raw-all-komoditas'!FL14,'raw-all-komoditas'!FL$4:FL$37,0)</f>
        <v>10</v>
      </c>
      <c r="FL14" s="34">
        <f>_xlfn.RANK.EQ('raw-all-komoditas'!FM14,'raw-all-komoditas'!FM$4:FM$37,0)</f>
        <v>23</v>
      </c>
      <c r="FM14" s="34">
        <f>_xlfn.RANK.EQ('raw-all-komoditas'!FN14,'raw-all-komoditas'!FN$4:FN$37,0)</f>
        <v>30</v>
      </c>
      <c r="FN14" s="34">
        <f>_xlfn.RANK.EQ('raw-all-komoditas'!FO14,'raw-all-komoditas'!FO$4:FO$37,0)</f>
        <v>34</v>
      </c>
      <c r="FO14" s="34">
        <f>_xlfn.RANK.EQ('raw-all-komoditas'!FP14,'raw-all-komoditas'!FP$4:FP$37,0)</f>
        <v>34</v>
      </c>
      <c r="FP14" s="34">
        <f>_xlfn.RANK.EQ('raw-all-komoditas'!FQ14,'raw-all-komoditas'!FQ$4:FQ$37,0)</f>
        <v>34</v>
      </c>
      <c r="FQ14" s="34">
        <f>_xlfn.RANK.EQ('raw-all-komoditas'!FR14,'raw-all-komoditas'!FR$4:FR$37,0)</f>
        <v>30</v>
      </c>
      <c r="FR14" s="47">
        <f>_xlfn.RANK.EQ('raw-all-komoditas'!FS14,'raw-all-komoditas'!FS$4:FS$37,0)</f>
        <v>7</v>
      </c>
      <c r="FT14" s="67">
        <f>_xlfn.RANK.EQ('raw-all-komoditas'!FU14,'raw-all-komoditas'!FU$4:FU$37,0)</f>
        <v>17</v>
      </c>
      <c r="FU14" s="67">
        <f>_xlfn.RANK.EQ('raw-all-komoditas'!FV14,'raw-all-komoditas'!FV$4:FV$37,0)</f>
        <v>9</v>
      </c>
      <c r="FV14" s="67">
        <f>_xlfn.RANK.EQ('raw-all-komoditas'!FW14,'raw-all-komoditas'!FW$4:FW$37,0)</f>
        <v>3</v>
      </c>
      <c r="FW14" s="67">
        <f>_xlfn.RANK.EQ('raw-all-komoditas'!FX14,'raw-all-komoditas'!FX$4:FX$37,0)</f>
        <v>20</v>
      </c>
      <c r="FX14" s="67">
        <f>_xlfn.RANK.EQ('raw-all-komoditas'!FY14,'raw-all-komoditas'!FY$4:FY$37,0)</f>
        <v>18</v>
      </c>
      <c r="FY14" s="67">
        <f>_xlfn.RANK.EQ('raw-all-komoditas'!FZ14,'raw-all-komoditas'!FZ$4:FZ$37,0)</f>
        <v>19</v>
      </c>
      <c r="FZ14" s="67">
        <f>_xlfn.RANK.EQ('raw-all-komoditas'!GA14,'raw-all-komoditas'!GA$4:GA$37,0)</f>
        <v>12</v>
      </c>
      <c r="GA14" s="67">
        <f>_xlfn.RANK.EQ('raw-all-komoditas'!GB14,'raw-all-komoditas'!GB$4:GB$37,0)</f>
        <v>13</v>
      </c>
      <c r="GB14" s="67">
        <f>_xlfn.RANK.EQ('raw-all-komoditas'!GC14,'raw-all-komoditas'!GC$4:GC$37,0)</f>
        <v>20</v>
      </c>
      <c r="GC14" s="67">
        <f>_xlfn.RANK.EQ('raw-all-komoditas'!GD14,'raw-all-komoditas'!GD$4:GD$37,0)</f>
        <v>8</v>
      </c>
      <c r="GD14" s="67">
        <f>_xlfn.RANK.EQ('raw-all-komoditas'!GE14,'raw-all-komoditas'!GE$4:GE$37,0)</f>
        <v>3</v>
      </c>
      <c r="GE14" s="67">
        <f>_xlfn.RANK.EQ('raw-all-komoditas'!GF14,'raw-all-komoditas'!GF$4:GF$37,0)</f>
        <v>29</v>
      </c>
      <c r="GF14" s="67">
        <f>_xlfn.RANK.EQ('raw-all-komoditas'!GG14,'raw-all-komoditas'!GG$4:GG$37,0)</f>
        <v>3</v>
      </c>
      <c r="GG14" s="67">
        <f>_xlfn.RANK.EQ('raw-all-komoditas'!GH14,'raw-all-komoditas'!GH$4:GH$37,0)</f>
        <v>8</v>
      </c>
      <c r="GH14" s="67">
        <f>_xlfn.RANK.EQ('raw-all-komoditas'!GI14,'raw-all-komoditas'!GI$4:GI$37,0)</f>
        <v>6</v>
      </c>
      <c r="GI14" s="67">
        <f>_xlfn.RANK.EQ('raw-all-komoditas'!GJ14,'raw-all-komoditas'!GJ$4:GJ$37,0)</f>
        <v>12</v>
      </c>
      <c r="GJ14" s="67">
        <f>_xlfn.RANK.EQ('raw-all-komoditas'!GK14,'raw-all-komoditas'!GK$4:GK$37,0)</f>
        <v>11</v>
      </c>
      <c r="GK14" s="67">
        <f>_xlfn.RANK.EQ('raw-all-komoditas'!GL14,'raw-all-komoditas'!GL$4:GL$37,0)</f>
        <v>2</v>
      </c>
      <c r="GL14" s="67">
        <f>_xlfn.RANK.EQ('raw-all-komoditas'!GM14,'raw-all-komoditas'!GM$4:GM$37,0)</f>
        <v>3</v>
      </c>
      <c r="GM14" s="67">
        <f>_xlfn.RANK.EQ('raw-all-komoditas'!GN14,'raw-all-komoditas'!GN$4:GN$37,0)</f>
        <v>1</v>
      </c>
      <c r="GN14" s="67">
        <f>_xlfn.RANK.EQ('raw-all-komoditas'!GO14,'raw-all-komoditas'!GO$4:GO$37,0)</f>
        <v>8</v>
      </c>
      <c r="GO14" s="67">
        <f>_xlfn.RANK.EQ('raw-all-komoditas'!GP14,'raw-all-komoditas'!GP$4:GP$37,0)</f>
        <v>24</v>
      </c>
      <c r="GP14" s="67">
        <f>_xlfn.RANK.EQ('raw-all-komoditas'!GQ14,'raw-all-komoditas'!GQ$4:GQ$37,0)</f>
        <v>7</v>
      </c>
      <c r="GQ14" s="67">
        <f>_xlfn.RANK.EQ('raw-all-komoditas'!GR14,'raw-all-komoditas'!GR$4:GR$37,0)</f>
        <v>2</v>
      </c>
      <c r="GR14" s="67">
        <f>_xlfn.RANK.EQ('raw-all-komoditas'!GS14,'raw-all-komoditas'!GS$4:GS$37,0)</f>
        <v>17</v>
      </c>
      <c r="GS14" s="67">
        <f>_xlfn.RANK.EQ('raw-all-komoditas'!GT14,'raw-all-komoditas'!GT$4:GT$37,0)</f>
        <v>1</v>
      </c>
      <c r="GT14" s="67">
        <f>_xlfn.RANK.EQ('raw-all-komoditas'!GU14,'raw-all-komoditas'!GU$4:GU$37,0)</f>
        <v>5</v>
      </c>
      <c r="GU14" s="67">
        <f>_xlfn.RANK.EQ('raw-all-komoditas'!GV14,'raw-all-komoditas'!GV$4:GV$37,0)</f>
        <v>16</v>
      </c>
      <c r="GV14" s="67">
        <f>_xlfn.RANK.EQ('raw-all-komoditas'!GW14,'raw-all-komoditas'!GW$4:GW$37,0)</f>
        <v>24</v>
      </c>
      <c r="GW14" s="67">
        <f>_xlfn.RANK.EQ('raw-all-komoditas'!GX14,'raw-all-komoditas'!GX$4:GX$37,0)</f>
        <v>27</v>
      </c>
      <c r="GX14" s="67">
        <f>_xlfn.RANK.EQ('raw-all-komoditas'!GY14,'raw-all-komoditas'!GY$4:GY$37,0)</f>
        <v>7</v>
      </c>
      <c r="GY14" s="67">
        <f>_xlfn.RANK.EQ('raw-all-komoditas'!GZ14,'raw-all-komoditas'!GZ$4:GZ$37,0)</f>
        <v>16</v>
      </c>
      <c r="GZ14" s="67">
        <f>_xlfn.RANK.EQ('raw-all-komoditas'!HA14,'raw-all-komoditas'!HA$4:HA$37,0)</f>
        <v>13</v>
      </c>
      <c r="HA14" s="67">
        <f>_xlfn.RANK.EQ('raw-all-komoditas'!HB14,'raw-all-komoditas'!HB$4:HB$37,0)</f>
        <v>29</v>
      </c>
      <c r="HB14" s="67">
        <f>_xlfn.RANK.EQ('raw-all-komoditas'!HC14,'raw-all-komoditas'!HC$4:HC$37,0)</f>
        <v>30</v>
      </c>
      <c r="HC14" s="67">
        <f>_xlfn.RANK.EQ('raw-all-komoditas'!HD14,'raw-all-komoditas'!HD$4:HD$37,0)</f>
        <v>31</v>
      </c>
      <c r="HD14" s="67">
        <f>_xlfn.RANK.EQ('raw-all-komoditas'!HE14,'raw-all-komoditas'!HE$4:HE$37,0)</f>
        <v>17</v>
      </c>
      <c r="HE14" s="67">
        <f>_xlfn.RANK.EQ('raw-all-komoditas'!HF14,'raw-all-komoditas'!HF$4:HF$37,0)</f>
        <v>21</v>
      </c>
      <c r="HF14" s="67">
        <f>_xlfn.RANK.EQ('raw-all-komoditas'!HG14,'raw-all-komoditas'!HG$4:HG$37,0)</f>
        <v>27</v>
      </c>
      <c r="HG14" s="67">
        <f>_xlfn.RANK.EQ('raw-all-komoditas'!HH14,'raw-all-komoditas'!HH$4:HH$37,0)</f>
        <v>6</v>
      </c>
      <c r="HH14" s="67">
        <f>_xlfn.RANK.EQ('raw-all-komoditas'!HI14,'raw-all-komoditas'!HI$4:HI$37,0)</f>
        <v>4</v>
      </c>
      <c r="HI14" s="67">
        <f>_xlfn.RANK.EQ('raw-all-komoditas'!HJ14,'raw-all-komoditas'!HJ$4:HJ$37,0)</f>
        <v>33</v>
      </c>
      <c r="HJ14" s="67">
        <f>_xlfn.RANK.EQ('raw-all-komoditas'!HK14,'raw-all-komoditas'!HK$4:HK$37,0)</f>
        <v>22</v>
      </c>
      <c r="HK14" s="67">
        <f>_xlfn.RANK.EQ('raw-all-komoditas'!HL14,'raw-all-komoditas'!HL$4:HL$37,0)</f>
        <v>29</v>
      </c>
      <c r="HL14" s="67">
        <f>_xlfn.RANK.EQ('raw-all-komoditas'!HM14,'raw-all-komoditas'!HM$4:HM$37,0)</f>
        <v>21</v>
      </c>
      <c r="HM14" s="67">
        <f>_xlfn.RANK.EQ('raw-all-komoditas'!HN14,'raw-all-komoditas'!HN$4:HN$37,0)</f>
        <v>6</v>
      </c>
      <c r="HN14" s="67">
        <f>_xlfn.RANK.EQ('raw-all-komoditas'!HO14,'raw-all-komoditas'!HO$4:HO$37,0)</f>
        <v>2</v>
      </c>
      <c r="HO14" s="67">
        <f>_xlfn.RANK.EQ('raw-all-komoditas'!HP14,'raw-all-komoditas'!HP$4:HP$37,0)</f>
        <v>18</v>
      </c>
      <c r="HP14" s="67">
        <f>_xlfn.RANK.EQ('raw-all-komoditas'!HQ14,'raw-all-komoditas'!HQ$4:HQ$37,0)</f>
        <v>18</v>
      </c>
      <c r="HQ14" s="67">
        <f>_xlfn.RANK.EQ('raw-all-komoditas'!HR14,'raw-all-komoditas'!HR$4:HR$37,0)</f>
        <v>28</v>
      </c>
      <c r="HR14" s="67">
        <f>_xlfn.RANK.EQ('raw-all-komoditas'!HS14,'raw-all-komoditas'!HS$4:HS$37,0)</f>
        <v>22</v>
      </c>
      <c r="HS14" s="67">
        <f>_xlfn.RANK.EQ('raw-all-komoditas'!HT14,'raw-all-komoditas'!HT$4:HT$37,0)</f>
        <v>22</v>
      </c>
      <c r="HT14" s="67">
        <f>_xlfn.RANK.EQ('raw-all-komoditas'!HU14,'raw-all-komoditas'!HU$4:HU$37,0)</f>
        <v>25</v>
      </c>
      <c r="HU14" s="67">
        <f>_xlfn.RANK.EQ('raw-all-komoditas'!HV14,'raw-all-komoditas'!HV$4:HV$37,0)</f>
        <v>15</v>
      </c>
      <c r="HV14" s="67">
        <f>_xlfn.RANK.EQ('raw-all-komoditas'!HW14,'raw-all-komoditas'!HW$4:HW$37,0)</f>
        <v>20</v>
      </c>
      <c r="HW14" s="67">
        <f>_xlfn.RANK.EQ('raw-all-komoditas'!HX14,'raw-all-komoditas'!HX$4:HX$37,0)</f>
        <v>21</v>
      </c>
      <c r="HX14" s="67">
        <f>_xlfn.RANK.EQ('raw-all-komoditas'!HY14,'raw-all-komoditas'!HY$4:HY$37,0)</f>
        <v>18</v>
      </c>
      <c r="HY14" s="67">
        <f>_xlfn.RANK.EQ('raw-all-komoditas'!HZ14,'raw-all-komoditas'!HZ$4:HZ$37,0)</f>
        <v>28</v>
      </c>
      <c r="HZ14" s="67">
        <f>_xlfn.RANK.EQ('raw-all-komoditas'!IA14,'raw-all-komoditas'!IA$4:IA$37,0)</f>
        <v>5</v>
      </c>
      <c r="IA14" s="67">
        <f>_xlfn.RANK.EQ('raw-all-komoditas'!IB14,'raw-all-komoditas'!IB$4:IB$37,0)</f>
        <v>6</v>
      </c>
      <c r="IB14" s="67">
        <f>_xlfn.RANK.EQ('raw-all-komoditas'!IC14,'raw-all-komoditas'!IC$4:IC$37,0)</f>
        <v>8</v>
      </c>
      <c r="IC14" s="67">
        <f>_xlfn.RANK.EQ('raw-all-komoditas'!ID14,'raw-all-komoditas'!ID$4:ID$37,0)</f>
        <v>19</v>
      </c>
      <c r="ID14" s="67">
        <f>_xlfn.RANK.EQ('raw-all-komoditas'!IE14,'raw-all-komoditas'!IE$4:IE$37,0)</f>
        <v>13</v>
      </c>
      <c r="IE14" s="67">
        <f>_xlfn.RANK.EQ('raw-all-komoditas'!IF14,'raw-all-komoditas'!IF$4:IF$37,0)</f>
        <v>2</v>
      </c>
      <c r="IF14" s="67">
        <f>_xlfn.RANK.EQ('raw-all-komoditas'!IG14,'raw-all-komoditas'!IG$4:IG$37,0)</f>
        <v>2</v>
      </c>
      <c r="IG14" s="67">
        <f>_xlfn.RANK.EQ('raw-all-komoditas'!IH14,'raw-all-komoditas'!IH$4:IH$37,0)</f>
        <v>5</v>
      </c>
      <c r="IH14" s="67">
        <f>_xlfn.RANK.EQ('raw-all-komoditas'!II14,'raw-all-komoditas'!II$4:II$37,0)</f>
        <v>2</v>
      </c>
      <c r="II14" s="67">
        <f>_xlfn.RANK.EQ('raw-all-komoditas'!IJ14,'raw-all-komoditas'!IJ$4:IJ$37,0)</f>
        <v>4</v>
      </c>
      <c r="IJ14" s="67">
        <f>_xlfn.RANK.EQ('raw-all-komoditas'!IK14,'raw-all-komoditas'!IK$4:IK$37,0)</f>
        <v>19</v>
      </c>
      <c r="IK14" s="67">
        <f>_xlfn.RANK.EQ('raw-all-komoditas'!IL14,'raw-all-komoditas'!IL$4:IL$37,0)</f>
        <v>5</v>
      </c>
      <c r="IL14" s="67">
        <f>_xlfn.RANK.EQ('raw-all-komoditas'!IM14,'raw-all-komoditas'!IM$4:IM$37,0)</f>
        <v>2</v>
      </c>
      <c r="IM14" s="67">
        <f>_xlfn.RANK.EQ('raw-all-komoditas'!IN14,'raw-all-komoditas'!IN$4:IN$37,0)</f>
        <v>16</v>
      </c>
      <c r="IN14" s="67">
        <f>_xlfn.RANK.EQ('raw-all-komoditas'!IO14,'raw-all-komoditas'!IO$4:IO$37,0)</f>
        <v>2</v>
      </c>
      <c r="IO14" s="67">
        <f>_xlfn.RANK.EQ('raw-all-komoditas'!IP14,'raw-all-komoditas'!IP$4:IP$37,0)</f>
        <v>19</v>
      </c>
      <c r="IP14" s="67">
        <f>_xlfn.RANK.EQ('raw-all-komoditas'!IQ14,'raw-all-komoditas'!IQ$4:IQ$37,0)</f>
        <v>21</v>
      </c>
      <c r="IQ14" s="67">
        <f>_xlfn.RANK.EQ('raw-all-komoditas'!IR14,'raw-all-komoditas'!IR$4:IR$37,0)</f>
        <v>9</v>
      </c>
      <c r="IR14" s="67">
        <f>_xlfn.RANK.EQ('raw-all-komoditas'!IS14,'raw-all-komoditas'!IS$4:IS$37,0)</f>
        <v>13</v>
      </c>
      <c r="IS14" s="67">
        <f>_xlfn.RANK.EQ('raw-all-komoditas'!IT14,'raw-all-komoditas'!IT$4:IT$37,0)</f>
        <v>3</v>
      </c>
      <c r="IT14" s="67">
        <f>_xlfn.RANK.EQ('raw-all-komoditas'!IU14,'raw-all-komoditas'!IU$4:IU$37,0)</f>
        <v>5</v>
      </c>
      <c r="IU14" s="67">
        <f>_xlfn.RANK.EQ('raw-all-komoditas'!IV14,'raw-all-komoditas'!IV$4:IV$37,0)</f>
        <v>11</v>
      </c>
      <c r="IV14" s="67">
        <f>_xlfn.RANK.EQ('raw-all-komoditas'!IW14,'raw-all-komoditas'!IW$4:IW$37,0)</f>
        <v>18</v>
      </c>
      <c r="IW14" s="67">
        <f>_xlfn.RANK.EQ('raw-all-komoditas'!IX14,'raw-all-komoditas'!IX$4:IX$37,0)</f>
        <v>23</v>
      </c>
      <c r="IX14" s="67">
        <f>_xlfn.RANK.EQ('raw-all-komoditas'!IY14,'raw-all-komoditas'!IY$4:IY$37,0)</f>
        <v>3</v>
      </c>
      <c r="IY14" s="67">
        <f>_xlfn.RANK.EQ('raw-all-komoditas'!IZ14,'raw-all-komoditas'!IZ$4:IZ$37,0)</f>
        <v>16</v>
      </c>
      <c r="IZ14" s="67">
        <f>_xlfn.RANK.EQ('raw-all-komoditas'!JA14,'raw-all-komoditas'!JA$4:JA$37,0)</f>
        <v>5</v>
      </c>
      <c r="JA14" s="67">
        <f>_xlfn.RANK.EQ('raw-all-komoditas'!JB14,'raw-all-komoditas'!JB$4:JB$37,0)</f>
        <v>3</v>
      </c>
      <c r="JB14" s="67">
        <f>_xlfn.RANK.EQ('raw-all-komoditas'!JC14,'raw-all-komoditas'!JC$4:JC$37,0)</f>
        <v>5</v>
      </c>
      <c r="JC14" s="67">
        <f>_xlfn.RANK.EQ('raw-all-komoditas'!JD14,'raw-all-komoditas'!JD$4:JD$37,0)</f>
        <v>7</v>
      </c>
      <c r="JD14" s="67">
        <f>_xlfn.RANK.EQ('raw-all-komoditas'!JE14,'raw-all-komoditas'!JE$4:JE$37,0)</f>
        <v>3</v>
      </c>
      <c r="JE14" s="67">
        <f>_xlfn.RANK.EQ('raw-all-komoditas'!JF14,'raw-all-komoditas'!JF$4:JF$37,0)</f>
        <v>17</v>
      </c>
      <c r="JF14" s="67">
        <f>_xlfn.RANK.EQ('raw-all-komoditas'!JG14,'raw-all-komoditas'!JG$4:JG$37,0)</f>
        <v>18</v>
      </c>
      <c r="JG14" s="67">
        <f>_xlfn.RANK.EQ('raw-all-komoditas'!JH14,'raw-all-komoditas'!JH$4:JH$37,0)</f>
        <v>19</v>
      </c>
      <c r="JH14" s="67">
        <f>_xlfn.RANK.EQ('raw-all-komoditas'!JI14,'raw-all-komoditas'!JI$4:JI$37,0)</f>
        <v>5</v>
      </c>
      <c r="JI14" s="67">
        <f>_xlfn.RANK.EQ('raw-all-komoditas'!JJ14,'raw-all-komoditas'!JJ$4:JJ$37,0)</f>
        <v>25</v>
      </c>
      <c r="JJ14" s="67">
        <f>_xlfn.RANK.EQ('raw-all-komoditas'!JK14,'raw-all-komoditas'!JK$4:JK$37,0)</f>
        <v>16</v>
      </c>
      <c r="JK14" s="67">
        <f>_xlfn.RANK.EQ('raw-all-komoditas'!JL14,'raw-all-komoditas'!JL$4:JL$37,0)</f>
        <v>27</v>
      </c>
      <c r="JL14" s="67">
        <f>_xlfn.RANK.EQ('raw-all-komoditas'!JM14,'raw-all-komoditas'!JM$4:JM$37,0)</f>
        <v>17</v>
      </c>
      <c r="JM14" s="67">
        <f>_xlfn.RANK.EQ('raw-all-komoditas'!JN14,'raw-all-komoditas'!JN$4:JN$37,0)</f>
        <v>23</v>
      </c>
      <c r="JN14" s="67">
        <f>_xlfn.RANK.EQ('raw-all-komoditas'!JO14,'raw-all-komoditas'!JO$4:JO$37,0)</f>
        <v>5</v>
      </c>
      <c r="JO14" s="67">
        <f>_xlfn.RANK.EQ('raw-all-komoditas'!JP14,'raw-all-komoditas'!JP$4:JP$37,0)</f>
        <v>24</v>
      </c>
      <c r="JP14" s="67">
        <f>_xlfn.RANK.EQ('raw-all-komoditas'!JQ14,'raw-all-komoditas'!JQ$4:JQ$37,0)</f>
        <v>4</v>
      </c>
      <c r="JQ14" s="67">
        <f>_xlfn.RANK.EQ('raw-all-komoditas'!JR14,'raw-all-komoditas'!JR$4:JR$37,0)</f>
        <v>8</v>
      </c>
      <c r="JR14" s="67">
        <f>_xlfn.RANK.EQ('raw-all-komoditas'!JS14,'raw-all-komoditas'!JS$4:JS$37,0)</f>
        <v>16</v>
      </c>
      <c r="JT14" s="68">
        <f>_xlfn.RANK.EQ('raw-all-komoditas'!JU14,'raw-all-komoditas'!JU$4:JU$37,0)</f>
        <v>5</v>
      </c>
      <c r="JU14" s="68">
        <f>_xlfn.RANK.EQ('raw-all-komoditas'!JV14,'raw-all-komoditas'!JV$4:JV$37,0)</f>
        <v>18</v>
      </c>
      <c r="JV14" s="68">
        <f>_xlfn.RANK.EQ('raw-all-komoditas'!JW14,'raw-all-komoditas'!JW$4:JW$37,0)</f>
        <v>3</v>
      </c>
      <c r="JW14" s="68">
        <f>_xlfn.RANK.EQ('raw-all-komoditas'!JX14,'raw-all-komoditas'!JX$4:JX$37,0)</f>
        <v>21</v>
      </c>
      <c r="JX14" s="68">
        <f>_xlfn.RANK.EQ('raw-all-komoditas'!JY14,'raw-all-komoditas'!JY$4:JY$37,0)</f>
        <v>10</v>
      </c>
      <c r="JY14" s="68">
        <f>_xlfn.RANK.EQ('raw-all-komoditas'!JZ14,'raw-all-komoditas'!JZ$4:JZ$37,0)</f>
        <v>11</v>
      </c>
      <c r="JZ14" s="68">
        <f>_xlfn.RANK.EQ('raw-all-komoditas'!KA14,'raw-all-komoditas'!KA$4:KA$37,0)</f>
        <v>14</v>
      </c>
      <c r="KA14" s="68">
        <f>_xlfn.RANK.EQ('raw-all-komoditas'!KB14,'raw-all-komoditas'!KB$4:KB$37,0)</f>
        <v>3</v>
      </c>
      <c r="KB14" s="68">
        <f>_xlfn.RANK.EQ('raw-all-komoditas'!KC14,'raw-all-komoditas'!KC$4:KC$37,0)</f>
        <v>18</v>
      </c>
      <c r="KC14" s="68">
        <f>_xlfn.RANK.EQ('raw-all-komoditas'!KD14,'raw-all-komoditas'!KD$4:KD$37,0)</f>
        <v>20</v>
      </c>
      <c r="KD14" s="68">
        <f>_xlfn.RANK.EQ('raw-all-komoditas'!KE14,'raw-all-komoditas'!KE$4:KE$37,0)</f>
        <v>2</v>
      </c>
      <c r="KE14" s="68">
        <f>_xlfn.RANK.EQ('raw-all-komoditas'!KF14,'raw-all-komoditas'!KF$4:KF$37,0)</f>
        <v>24</v>
      </c>
      <c r="KF14" s="68">
        <f>_xlfn.RANK.EQ('raw-all-komoditas'!KG14,'raw-all-komoditas'!KG$4:KG$37,0)</f>
        <v>7</v>
      </c>
      <c r="KG14" s="68">
        <f>_xlfn.RANK.EQ('raw-all-komoditas'!KH14,'raw-all-komoditas'!KH$4:KH$37,0)</f>
        <v>20</v>
      </c>
      <c r="KH14" s="68">
        <f>_xlfn.RANK.EQ('raw-all-komoditas'!KI14,'raw-all-komoditas'!KI$4:KI$37,0)</f>
        <v>3</v>
      </c>
      <c r="KI14" s="68">
        <f>_xlfn.RANK.EQ('raw-all-komoditas'!KJ14,'raw-all-komoditas'!KJ$4:KJ$37,0)</f>
        <v>5</v>
      </c>
      <c r="KJ14" s="68">
        <f>_xlfn.RANK.EQ('raw-all-komoditas'!KK14,'raw-all-komoditas'!KK$4:KK$37,0)</f>
        <v>4</v>
      </c>
      <c r="KK14" s="68">
        <f>_xlfn.RANK.EQ('raw-all-komoditas'!KL14,'raw-all-komoditas'!KL$4:KL$37,0)</f>
        <v>2</v>
      </c>
      <c r="KL14" s="68">
        <f>_xlfn.RANK.EQ('raw-all-komoditas'!KM14,'raw-all-komoditas'!KM$4:KM$37,0)</f>
        <v>4</v>
      </c>
      <c r="KM14" s="68">
        <f>_xlfn.RANK.EQ('raw-all-komoditas'!KN14,'raw-all-komoditas'!KN$4:KN$37,0)</f>
        <v>29</v>
      </c>
      <c r="KN14" s="68">
        <f>_xlfn.RANK.EQ('raw-all-komoditas'!KO14,'raw-all-komoditas'!KO$4:KO$37,0)</f>
        <v>4</v>
      </c>
      <c r="KO14" s="68">
        <f>_xlfn.RANK.EQ('raw-all-komoditas'!KP14,'raw-all-komoditas'!KP$4:KP$37,0)</f>
        <v>3</v>
      </c>
      <c r="KP14" s="68">
        <f>_xlfn.RANK.EQ('raw-all-komoditas'!KQ14,'raw-all-komoditas'!KQ$4:KQ$37,0)</f>
        <v>2</v>
      </c>
      <c r="KQ14" s="68">
        <f>_xlfn.RANK.EQ('raw-all-komoditas'!KR14,'raw-all-komoditas'!KR$4:KR$37,0)</f>
        <v>22</v>
      </c>
      <c r="KR14" s="68">
        <f>_xlfn.RANK.EQ('raw-all-komoditas'!KS14,'raw-all-komoditas'!KS$4:KS$37,0)</f>
        <v>15</v>
      </c>
      <c r="KS14" s="68">
        <f>_xlfn.RANK.EQ('raw-all-komoditas'!KT14,'raw-all-komoditas'!KT$4:KT$37,0)</f>
        <v>10</v>
      </c>
      <c r="KT14" s="68">
        <f>_xlfn.RANK.EQ('raw-all-komoditas'!KU14,'raw-all-komoditas'!KU$4:KU$37,0)</f>
        <v>3</v>
      </c>
      <c r="KU14" s="68">
        <f>_xlfn.RANK.EQ('raw-all-komoditas'!KV14,'raw-all-komoditas'!KV$4:KV$37,0)</f>
        <v>14</v>
      </c>
      <c r="KV14" s="68">
        <f>_xlfn.RANK.EQ('raw-all-komoditas'!KW14,'raw-all-komoditas'!KW$4:KW$37,0)</f>
        <v>4</v>
      </c>
      <c r="KW14" s="68">
        <f>_xlfn.RANK.EQ('raw-all-komoditas'!KX14,'raw-all-komoditas'!KX$4:KX$37,0)</f>
        <v>14</v>
      </c>
      <c r="KX14" s="68">
        <f>_xlfn.RANK.EQ('raw-all-komoditas'!KY14,'raw-all-komoditas'!KY$4:KY$37,0)</f>
        <v>3</v>
      </c>
      <c r="KY14" s="68">
        <f>_xlfn.RANK.EQ('raw-all-komoditas'!KZ14,'raw-all-komoditas'!KZ$4:KZ$37,0)</f>
        <v>8</v>
      </c>
      <c r="KZ14" s="68">
        <f>_xlfn.RANK.EQ('raw-all-komoditas'!LA14,'raw-all-komoditas'!LA$4:LA$37,0)</f>
        <v>10</v>
      </c>
      <c r="LA14" s="68">
        <f>_xlfn.RANK.EQ('raw-all-komoditas'!LB14,'raw-all-komoditas'!LB$4:LB$37,0)</f>
        <v>4</v>
      </c>
      <c r="LB14" s="68">
        <f>_xlfn.RANK.EQ('raw-all-komoditas'!LC14,'raw-all-komoditas'!LC$4:LC$37,0)</f>
        <v>2</v>
      </c>
      <c r="LC14" s="68">
        <f>_xlfn.RANK.EQ('raw-all-komoditas'!LD14,'raw-all-komoditas'!LD$4:LD$37,0)</f>
        <v>2</v>
      </c>
      <c r="LD14" s="68">
        <f>_xlfn.RANK.EQ('raw-all-komoditas'!LE14,'raw-all-komoditas'!LE$4:LE$37,0)</f>
        <v>3</v>
      </c>
      <c r="LE14" s="68">
        <f>_xlfn.RANK.EQ('raw-all-komoditas'!LF14,'raw-all-komoditas'!LF$4:LF$37,0)</f>
        <v>2</v>
      </c>
      <c r="LF14" s="68">
        <f>_xlfn.RANK.EQ('raw-all-komoditas'!LG14,'raw-all-komoditas'!LG$4:LG$37,0)</f>
        <v>3</v>
      </c>
      <c r="LG14" s="68">
        <f>_xlfn.RANK.EQ('raw-all-komoditas'!LH14,'raw-all-komoditas'!LH$4:LH$37,0)</f>
        <v>28</v>
      </c>
      <c r="LH14" s="68">
        <f>_xlfn.RANK.EQ('raw-all-komoditas'!LI14,'raw-all-komoditas'!LI$4:LI$37,0)</f>
        <v>2</v>
      </c>
      <c r="LI14" s="68">
        <f>_xlfn.RANK.EQ('raw-all-komoditas'!LJ14,'raw-all-komoditas'!LJ$4:LJ$37,0)</f>
        <v>11</v>
      </c>
      <c r="LJ14" s="68">
        <f>_xlfn.RANK.EQ('raw-all-komoditas'!LK14,'raw-all-komoditas'!LK$4:LK$37,0)</f>
        <v>2</v>
      </c>
      <c r="LK14" s="68">
        <f>_xlfn.RANK.EQ('raw-all-komoditas'!LL14,'raw-all-komoditas'!LL$4:LL$37,0)</f>
        <v>3</v>
      </c>
      <c r="LL14" s="68">
        <f>_xlfn.RANK.EQ('raw-all-komoditas'!LM14,'raw-all-komoditas'!LM$4:LM$37,0)</f>
        <v>7</v>
      </c>
      <c r="LM14" s="68">
        <f>_xlfn.RANK.EQ('raw-all-komoditas'!LN14,'raw-all-komoditas'!LN$4:LN$37,0)</f>
        <v>26</v>
      </c>
      <c r="LN14" s="68">
        <f>_xlfn.RANK.EQ('raw-all-komoditas'!LO14,'raw-all-komoditas'!LO$4:LO$37,0)</f>
        <v>25</v>
      </c>
      <c r="LO14" s="68">
        <f>_xlfn.RANK.EQ('raw-all-komoditas'!LP14,'raw-all-komoditas'!LP$4:LP$37,0)</f>
        <v>27</v>
      </c>
      <c r="LP14" s="68">
        <f>_xlfn.RANK.EQ('raw-all-komoditas'!LQ14,'raw-all-komoditas'!LQ$4:LQ$37,0)</f>
        <v>19</v>
      </c>
      <c r="LQ14" s="68">
        <f>_xlfn.RANK.EQ('raw-all-komoditas'!LR14,'raw-all-komoditas'!LR$4:LR$37,0)</f>
        <v>5</v>
      </c>
      <c r="LR14" s="68">
        <f>_xlfn.RANK.EQ('raw-all-komoditas'!LS14,'raw-all-komoditas'!LS$4:LS$37,0)</f>
        <v>3</v>
      </c>
      <c r="LS14" s="68">
        <f>_xlfn.RANK.EQ('raw-all-komoditas'!LT14,'raw-all-komoditas'!LT$4:LT$37,0)</f>
        <v>22</v>
      </c>
      <c r="LT14" s="68">
        <f>_xlfn.RANK.EQ('raw-all-komoditas'!LU14,'raw-all-komoditas'!LU$4:LU$37,0)</f>
        <v>7</v>
      </c>
      <c r="LU14" s="68">
        <f>_xlfn.RANK.EQ('raw-all-komoditas'!LV14,'raw-all-komoditas'!LV$4:LV$37,0)</f>
        <v>5</v>
      </c>
      <c r="LV14" s="68">
        <f>_xlfn.RANK.EQ('raw-all-komoditas'!LW14,'raw-all-komoditas'!LW$4:LW$37,0)</f>
        <v>2</v>
      </c>
      <c r="LW14" s="68">
        <f>_xlfn.RANK.EQ('raw-all-komoditas'!LX14,'raw-all-komoditas'!LX$4:LX$37,0)</f>
        <v>2</v>
      </c>
      <c r="LX14" s="68">
        <f>_xlfn.RANK.EQ('raw-all-komoditas'!LY14,'raw-all-komoditas'!LY$4:LY$37,0)</f>
        <v>5</v>
      </c>
      <c r="LY14" s="68">
        <f>_xlfn.RANK.EQ('raw-all-komoditas'!LZ14,'raw-all-komoditas'!LZ$4:LZ$37,0)</f>
        <v>2</v>
      </c>
      <c r="LZ14" s="68">
        <f>_xlfn.RANK.EQ('raw-all-komoditas'!MA14,'raw-all-komoditas'!MA$4:MA$37,0)</f>
        <v>16</v>
      </c>
      <c r="MA14" s="68">
        <f>_xlfn.RANK.EQ('raw-all-komoditas'!MB14,'raw-all-komoditas'!MB$4:MB$37,0)</f>
        <v>14</v>
      </c>
      <c r="MB14" s="68">
        <f>_xlfn.RANK.EQ('raw-all-komoditas'!MC14,'raw-all-komoditas'!MC$4:MC$37,0)</f>
        <v>7</v>
      </c>
      <c r="MC14" s="68">
        <f>_xlfn.RANK.EQ('raw-all-komoditas'!MD14,'raw-all-komoditas'!MD$4:MD$37,0)</f>
        <v>23</v>
      </c>
      <c r="MD14" s="68">
        <f>_xlfn.RANK.EQ('raw-all-komoditas'!ME14,'raw-all-komoditas'!ME$4:ME$37,0)</f>
        <v>19</v>
      </c>
      <c r="ME14" s="68">
        <f>_xlfn.RANK.EQ('raw-all-komoditas'!MF14,'raw-all-komoditas'!MF$4:MF$37,0)</f>
        <v>4</v>
      </c>
      <c r="MF14" s="68">
        <f>_xlfn.RANK.EQ('raw-all-komoditas'!MG14,'raw-all-komoditas'!MG$4:MG$37,0)</f>
        <v>3</v>
      </c>
      <c r="MG14" s="68">
        <f>_xlfn.RANK.EQ('raw-all-komoditas'!MH14,'raw-all-komoditas'!MH$4:MH$37,0)</f>
        <v>26</v>
      </c>
      <c r="MH14" s="68">
        <f>_xlfn.RANK.EQ('raw-all-komoditas'!MI14,'raw-all-komoditas'!MI$4:MI$37,0)</f>
        <v>2</v>
      </c>
      <c r="MI14" s="68">
        <f>_xlfn.RANK.EQ('raw-all-komoditas'!MJ14,'raw-all-komoditas'!MJ$4:MJ$37,0)</f>
        <v>3</v>
      </c>
      <c r="MJ14" s="68">
        <f>_xlfn.RANK.EQ('raw-all-komoditas'!MK14,'raw-all-komoditas'!MK$4:MK$37,0)</f>
        <v>27</v>
      </c>
      <c r="ML14" s="69">
        <f>_xlfn.RANK.EQ('raw-all-komoditas'!MM14,'raw-all-komoditas'!MM$4:MM$37,0)</f>
        <v>23</v>
      </c>
      <c r="MM14" s="69">
        <f>_xlfn.RANK.EQ('raw-all-komoditas'!MN14,'raw-all-komoditas'!MN$4:MN$37,0)</f>
        <v>2</v>
      </c>
      <c r="MN14" s="69">
        <f>_xlfn.RANK.EQ('raw-all-komoditas'!MO14,'raw-all-komoditas'!MO$4:MO$37,0)</f>
        <v>25</v>
      </c>
      <c r="MO14" s="69">
        <f>_xlfn.RANK.EQ('raw-all-komoditas'!MP14,'raw-all-komoditas'!MP$4:MP$37,0)</f>
        <v>22</v>
      </c>
      <c r="MP14" s="69">
        <f>_xlfn.RANK.EQ('raw-all-komoditas'!MQ14,'raw-all-komoditas'!MQ$4:MQ$37,0)</f>
        <v>14</v>
      </c>
      <c r="MQ14" s="69">
        <f>_xlfn.RANK.EQ('raw-all-komoditas'!MR14,'raw-all-komoditas'!MR$4:MR$37,0)</f>
        <v>20</v>
      </c>
      <c r="MR14" s="69">
        <f>_xlfn.RANK.EQ('raw-all-komoditas'!MS14,'raw-all-komoditas'!MS$4:MS$37,0)</f>
        <v>26</v>
      </c>
      <c r="MS14" s="69">
        <f>_xlfn.RANK.EQ('raw-all-komoditas'!MT14,'raw-all-komoditas'!MT$4:MT$37,0)</f>
        <v>29</v>
      </c>
      <c r="MT14" s="69">
        <f>_xlfn.RANK.EQ('raw-all-komoditas'!MU14,'raw-all-komoditas'!MU$4:MU$37,0)</f>
        <v>26</v>
      </c>
      <c r="MU14" s="69">
        <f>_xlfn.RANK.EQ('raw-all-komoditas'!MV14,'raw-all-komoditas'!MV$4:MV$37,0)</f>
        <v>13</v>
      </c>
      <c r="MV14" s="69">
        <f>_xlfn.RANK.EQ('raw-all-komoditas'!MW14,'raw-all-komoditas'!MW$4:MW$37,0)</f>
        <v>33</v>
      </c>
      <c r="MW14" s="69">
        <f>_xlfn.RANK.EQ('raw-all-komoditas'!MX14,'raw-all-komoditas'!MX$4:MX$37,0)</f>
        <v>32</v>
      </c>
      <c r="MX14" s="69">
        <f>_xlfn.RANK.EQ('raw-all-komoditas'!MY14,'raw-all-komoditas'!MY$4:MY$37,0)</f>
        <v>31</v>
      </c>
      <c r="MY14" s="69">
        <f>_xlfn.RANK.EQ('raw-all-komoditas'!MZ14,'raw-all-komoditas'!MZ$4:MZ$37,0)</f>
        <v>23</v>
      </c>
      <c r="MZ14" s="69">
        <f>_xlfn.RANK.EQ('raw-all-komoditas'!NA14,'raw-all-komoditas'!NA$4:NA$37,0)</f>
        <v>18</v>
      </c>
      <c r="NA14" s="69">
        <f>_xlfn.RANK.EQ('raw-all-komoditas'!NB14,'raw-all-komoditas'!NB$4:NB$37,0)</f>
        <v>28</v>
      </c>
      <c r="NB14" s="69">
        <f>_xlfn.RANK.EQ('raw-all-komoditas'!NC14,'raw-all-komoditas'!NC$4:NC$37,0)</f>
        <v>21</v>
      </c>
      <c r="ND14" s="70">
        <f>_xlfn.RANK.EQ('raw-all-komoditas'!NE14,'raw-all-komoditas'!NE$4:NE$37,0)</f>
        <v>6</v>
      </c>
      <c r="NE14" s="70">
        <f>_xlfn.RANK.EQ('raw-all-komoditas'!NF14,'raw-all-komoditas'!NF$4:NF$37,0)</f>
        <v>6</v>
      </c>
      <c r="NF14" s="70">
        <f>_xlfn.RANK.EQ('raw-all-komoditas'!NG14,'raw-all-komoditas'!NG$4:NG$37,0)</f>
        <v>12</v>
      </c>
      <c r="NG14" s="70">
        <f>_xlfn.RANK.EQ('raw-all-komoditas'!NH14,'raw-all-komoditas'!NH$4:NH$37,0)</f>
        <v>4</v>
      </c>
      <c r="NH14" s="70">
        <f>_xlfn.RANK.EQ('raw-all-komoditas'!NI14,'raw-all-komoditas'!NI$4:NI$37,0)</f>
        <v>11</v>
      </c>
      <c r="NI14" s="70">
        <f>_xlfn.RANK.EQ('raw-all-komoditas'!NJ14,'raw-all-komoditas'!NJ$4:NJ$37,0)</f>
        <v>19</v>
      </c>
      <c r="NJ14" s="70">
        <f>_xlfn.RANK.EQ('raw-all-komoditas'!NK14,'raw-all-komoditas'!NK$4:NK$37,0)</f>
        <v>5</v>
      </c>
      <c r="NK14" s="70">
        <f>_xlfn.RANK.EQ('raw-all-komoditas'!NL14,'raw-all-komoditas'!NL$4:NL$37,0)</f>
        <v>2</v>
      </c>
      <c r="NL14" s="70">
        <f>_xlfn.RANK.EQ('raw-all-komoditas'!NM14,'raw-all-komoditas'!NM$4:NM$37,0)</f>
        <v>2</v>
      </c>
      <c r="NM14" s="70">
        <f>_xlfn.RANK.EQ('raw-all-komoditas'!NN14,'raw-all-komoditas'!NN$4:NN$37,0)</f>
        <v>3</v>
      </c>
      <c r="NN14" s="70">
        <f>_xlfn.RANK.EQ('raw-all-komoditas'!NO14,'raw-all-komoditas'!NO$4:NO$37,0)</f>
        <v>2</v>
      </c>
      <c r="NO14" s="70">
        <f>_xlfn.RANK.EQ('raw-all-komoditas'!NP14,'raw-all-komoditas'!NP$4:NP$37,0)</f>
        <v>5</v>
      </c>
      <c r="NP14" s="70">
        <f>_xlfn.RANK.EQ('raw-all-komoditas'!NQ14,'raw-all-komoditas'!NQ$4:NQ$37,0)</f>
        <v>2</v>
      </c>
      <c r="NQ14" s="70">
        <f>_xlfn.RANK.EQ('raw-all-komoditas'!NR14,'raw-all-komoditas'!NR$4:NR$37,0)</f>
        <v>21</v>
      </c>
      <c r="NR14" s="70">
        <f>_xlfn.RANK.EQ('raw-all-komoditas'!NS14,'raw-all-komoditas'!NS$4:NS$37,0)</f>
        <v>2</v>
      </c>
      <c r="NS14" s="70">
        <f>_xlfn.RANK.EQ('raw-all-komoditas'!NT14,'raw-all-komoditas'!NT$4:NT$37,0)</f>
        <v>27</v>
      </c>
      <c r="NT14" s="70">
        <f>_xlfn.RANK.EQ('raw-all-komoditas'!NU14,'raw-all-komoditas'!NU$4:NU$37,0)</f>
        <v>8</v>
      </c>
      <c r="NU14" s="70">
        <f>_xlfn.RANK.EQ('raw-all-komoditas'!NV14,'raw-all-komoditas'!NV$4:NV$37,0)</f>
        <v>28</v>
      </c>
      <c r="NV14" s="70">
        <f>_xlfn.RANK.EQ('raw-all-komoditas'!NW14,'raw-all-komoditas'!NW$4:NW$37,0)</f>
        <v>5</v>
      </c>
      <c r="NW14" s="70">
        <f>_xlfn.RANK.EQ('raw-all-komoditas'!NX14,'raw-all-komoditas'!NX$4:NX$37,0)</f>
        <v>9</v>
      </c>
      <c r="NX14" s="70">
        <f>_xlfn.RANK.EQ('raw-all-komoditas'!NY14,'raw-all-komoditas'!NY$4:NY$37,0)</f>
        <v>2</v>
      </c>
      <c r="NY14" s="70">
        <f>_xlfn.RANK.EQ('raw-all-komoditas'!NZ14,'raw-all-komoditas'!NZ$4:NZ$37,0)</f>
        <v>6</v>
      </c>
      <c r="NZ14" s="70">
        <f>_xlfn.RANK.EQ('raw-all-komoditas'!OA14,'raw-all-komoditas'!OA$4:OA$37,0)</f>
        <v>3</v>
      </c>
      <c r="OA14" s="70">
        <f>_xlfn.RANK.EQ('raw-all-komoditas'!OB14,'raw-all-komoditas'!OB$4:OB$37,0)</f>
        <v>2</v>
      </c>
      <c r="OB14" s="70">
        <f>_xlfn.RANK.EQ('raw-all-komoditas'!OC14,'raw-all-komoditas'!OC$4:OC$37,0)</f>
        <v>11</v>
      </c>
      <c r="OC14" s="70">
        <f>_xlfn.RANK.EQ('raw-all-komoditas'!OD14,'raw-all-komoditas'!OD$4:OD$37,0)</f>
        <v>2</v>
      </c>
      <c r="OD14" s="70">
        <f>_xlfn.RANK.EQ('raw-all-komoditas'!OE14,'raw-all-komoditas'!OE$4:OE$37,0)</f>
        <v>15</v>
      </c>
      <c r="OF14" s="71">
        <f>_xlfn.RANK.EQ('raw-all-komoditas'!OG14,'raw-all-komoditas'!OG$4:OG$37,0)</f>
        <v>3</v>
      </c>
      <c r="OG14" s="71">
        <f>_xlfn.RANK.EQ('raw-all-komoditas'!OH14,'raw-all-komoditas'!OH$4:OH$37,0)</f>
        <v>9</v>
      </c>
      <c r="OH14" s="71">
        <f>_xlfn.RANK.EQ('raw-all-komoditas'!OI14,'raw-all-komoditas'!OI$4:OI$37,0)</f>
        <v>2</v>
      </c>
      <c r="OI14" s="71">
        <f>_xlfn.RANK.EQ('raw-all-komoditas'!OJ14,'raw-all-komoditas'!OJ$4:OJ$37,0)</f>
        <v>2</v>
      </c>
      <c r="OJ14" s="71">
        <f>_xlfn.RANK.EQ('raw-all-komoditas'!OK14,'raw-all-komoditas'!OK$4:OK$37,0)</f>
        <v>5</v>
      </c>
      <c r="OK14" s="71">
        <f>_xlfn.RANK.EQ('raw-all-komoditas'!OL14,'raw-all-komoditas'!OL$4:OL$37,0)</f>
        <v>2</v>
      </c>
      <c r="OL14" s="71">
        <f>_xlfn.RANK.EQ('raw-all-komoditas'!OM14,'raw-all-komoditas'!OM$4:OM$37,0)</f>
        <v>3</v>
      </c>
      <c r="OM14" s="71">
        <f>_xlfn.RANK.EQ('raw-all-komoditas'!ON14,'raw-all-komoditas'!ON$4:ON$37,0)</f>
        <v>2</v>
      </c>
      <c r="ON14" s="71">
        <f>_xlfn.RANK.EQ('raw-all-komoditas'!OO14,'raw-all-komoditas'!OO$4:OO$37,0)</f>
        <v>3</v>
      </c>
      <c r="OO14" s="71">
        <f>_xlfn.RANK.EQ('raw-all-komoditas'!OP14,'raw-all-komoditas'!OP$4:OP$37,0)</f>
        <v>2</v>
      </c>
      <c r="OP14" s="71">
        <f>_xlfn.RANK.EQ('raw-all-komoditas'!OQ14,'raw-all-komoditas'!OQ$4:OQ$37,0)</f>
        <v>2</v>
      </c>
      <c r="OQ14" s="71">
        <f>_xlfn.RANK.EQ('raw-all-komoditas'!OR14,'raw-all-komoditas'!OR$4:OR$37,0)</f>
        <v>4</v>
      </c>
      <c r="OR14" s="71">
        <f>_xlfn.RANK.EQ('raw-all-komoditas'!OS14,'raw-all-komoditas'!OS$4:OS$37,0)</f>
        <v>2</v>
      </c>
      <c r="OS14" s="71">
        <f>_xlfn.RANK.EQ('raw-all-komoditas'!OT14,'raw-all-komoditas'!OT$4:OT$37,0)</f>
        <v>4</v>
      </c>
      <c r="OT14" s="71">
        <f>_xlfn.RANK.EQ('raw-all-komoditas'!OU14,'raw-all-komoditas'!OU$4:OU$37,0)</f>
        <v>3</v>
      </c>
      <c r="OU14" s="71">
        <f>_xlfn.RANK.EQ('raw-all-komoditas'!OV14,'raw-all-komoditas'!OV$4:OV$37,0)</f>
        <v>10</v>
      </c>
      <c r="OV14" s="71">
        <f>_xlfn.RANK.EQ('raw-all-komoditas'!OW14,'raw-all-komoditas'!OW$4:OW$37,0)</f>
        <v>2</v>
      </c>
      <c r="OW14" s="71">
        <f>_xlfn.RANK.EQ('raw-all-komoditas'!OX14,'raw-all-komoditas'!OX$4:OX$37,0)</f>
        <v>7</v>
      </c>
      <c r="OX14" s="71">
        <f>_xlfn.RANK.EQ('raw-all-komoditas'!OY14,'raw-all-komoditas'!OY$4:OY$37,0)</f>
        <v>2</v>
      </c>
      <c r="OY14" s="71">
        <f>_xlfn.RANK.EQ('raw-all-komoditas'!OZ14,'raw-all-komoditas'!OZ$4:OZ$37,0)</f>
        <v>2</v>
      </c>
      <c r="OZ14" s="71">
        <f>_xlfn.RANK.EQ('raw-all-komoditas'!PA14,'raw-all-komoditas'!PA$4:PA$37,0)</f>
        <v>3</v>
      </c>
      <c r="PA14" s="71">
        <f>_xlfn.RANK.EQ('raw-all-komoditas'!PB14,'raw-all-komoditas'!PB$4:PB$37,0)</f>
        <v>27</v>
      </c>
      <c r="PB14" s="71">
        <f>_xlfn.RANK.EQ('raw-all-komoditas'!PC14,'raw-all-komoditas'!PC$4:PC$37,0)</f>
        <v>2</v>
      </c>
      <c r="PC14" s="71">
        <f>_xlfn.RANK.EQ('raw-all-komoditas'!PD14,'raw-all-komoditas'!PD$4:PD$37,0)</f>
        <v>4</v>
      </c>
      <c r="PD14" s="71">
        <f>_xlfn.RANK.EQ('raw-all-komoditas'!PE14,'raw-all-komoditas'!PE$4:PE$37,0)</f>
        <v>10</v>
      </c>
      <c r="PE14" s="71">
        <f>_xlfn.RANK.EQ('raw-all-komoditas'!PF14,'raw-all-komoditas'!PF$4:PF$37,0)</f>
        <v>6</v>
      </c>
      <c r="PF14" s="71">
        <f>_xlfn.RANK.EQ('raw-all-komoditas'!PG14,'raw-all-komoditas'!PG$4:PG$37,0)</f>
        <v>2</v>
      </c>
      <c r="PG14" s="71">
        <f>_xlfn.RANK.EQ('raw-all-komoditas'!PH14,'raw-all-komoditas'!PH$4:PH$37,0)</f>
        <v>8</v>
      </c>
      <c r="PH14" s="71">
        <f>_xlfn.RANK.EQ('raw-all-komoditas'!PI14,'raw-all-komoditas'!PI$4:PI$37,0)</f>
        <v>2</v>
      </c>
      <c r="PI14" s="71">
        <f>_xlfn.RANK.EQ('raw-all-komoditas'!PJ14,'raw-all-komoditas'!PJ$4:PJ$37,0)</f>
        <v>5</v>
      </c>
      <c r="PJ14" s="71">
        <f>_xlfn.RANK.EQ('raw-all-komoditas'!PK14,'raw-all-komoditas'!PK$4:PK$37,0)</f>
        <v>2</v>
      </c>
      <c r="PK14" s="71">
        <f>_xlfn.RANK.EQ('raw-all-komoditas'!PL14,'raw-all-komoditas'!PL$4:PL$37,0)</f>
        <v>3</v>
      </c>
      <c r="PL14" s="71">
        <f>_xlfn.RANK.EQ('raw-all-komoditas'!PM14,'raw-all-komoditas'!PM$4:PM$37,0)</f>
        <v>2</v>
      </c>
      <c r="PM14" s="71">
        <f>_xlfn.RANK.EQ('raw-all-komoditas'!PN14,'raw-all-komoditas'!PN$4:PN$37,0)</f>
        <v>3</v>
      </c>
      <c r="PN14" s="71">
        <f>_xlfn.RANK.EQ('raw-all-komoditas'!PO14,'raw-all-komoditas'!PO$4:PO$37,0)</f>
        <v>5</v>
      </c>
      <c r="PO14" s="71">
        <f>_xlfn.RANK.EQ('raw-all-komoditas'!PP14,'raw-all-komoditas'!PP$4:PP$37,0)</f>
        <v>2</v>
      </c>
      <c r="PP14" s="71">
        <f>_xlfn.RANK.EQ('raw-all-komoditas'!PQ14,'raw-all-komoditas'!PQ$4:PQ$37,0)</f>
        <v>5</v>
      </c>
      <c r="PQ14" s="71">
        <f>_xlfn.RANK.EQ('raw-all-komoditas'!PR14,'raw-all-komoditas'!PR$4:PR$37,0)</f>
        <v>5</v>
      </c>
      <c r="PR14" s="71">
        <f>_xlfn.RANK.EQ('raw-all-komoditas'!PS14,'raw-all-komoditas'!PS$4:PS$37,0)</f>
        <v>4</v>
      </c>
      <c r="PS14" s="71">
        <f>_xlfn.RANK.EQ('raw-all-komoditas'!PT14,'raw-all-komoditas'!PT$4:PT$37,0)</f>
        <v>2</v>
      </c>
      <c r="PT14" s="71">
        <f>_xlfn.RANK.EQ('raw-all-komoditas'!PU14,'raw-all-komoditas'!PU$4:PU$37,0)</f>
        <v>4</v>
      </c>
      <c r="PU14" s="71">
        <f>_xlfn.RANK.EQ('raw-all-komoditas'!PV14,'raw-all-komoditas'!PV$4:PV$37,0)</f>
        <v>3</v>
      </c>
      <c r="PW14" s="67">
        <f>_xlfn.RANK.EQ('raw-all-komoditas'!PX14,'raw-all-komoditas'!PX$4:PX$37,0)</f>
        <v>17</v>
      </c>
      <c r="PX14" s="67">
        <f>_xlfn.RANK.EQ('raw-all-komoditas'!PY14,'raw-all-komoditas'!PY$4:PY$37,0)</f>
        <v>14</v>
      </c>
      <c r="PY14" s="67">
        <f>_xlfn.RANK.EQ('raw-all-komoditas'!PZ14,'raw-all-komoditas'!PZ$4:PZ$37,0)</f>
        <v>3</v>
      </c>
      <c r="PZ14" s="67">
        <f>_xlfn.RANK.EQ('raw-all-komoditas'!QA14,'raw-all-komoditas'!QA$4:QA$37,0)</f>
        <v>20</v>
      </c>
      <c r="QA14" s="67">
        <f>_xlfn.RANK.EQ('raw-all-komoditas'!QB14,'raw-all-komoditas'!QB$4:QB$37,0)</f>
        <v>19</v>
      </c>
      <c r="QB14" s="67">
        <f>_xlfn.RANK.EQ('raw-all-komoditas'!QC14,'raw-all-komoditas'!QC$4:QC$37,0)</f>
        <v>22</v>
      </c>
      <c r="QC14" s="67">
        <f>_xlfn.RANK.EQ('raw-all-komoditas'!QD14,'raw-all-komoditas'!QD$4:QD$37,0)</f>
        <v>12</v>
      </c>
      <c r="QD14" s="67">
        <f>_xlfn.RANK.EQ('raw-all-komoditas'!QE14,'raw-all-komoditas'!QE$4:QE$37,0)</f>
        <v>15</v>
      </c>
      <c r="QE14" s="67">
        <f>_xlfn.RANK.EQ('raw-all-komoditas'!QF14,'raw-all-komoditas'!QF$4:QF$37,0)</f>
        <v>18</v>
      </c>
      <c r="QF14" s="67">
        <f>_xlfn.RANK.EQ('raw-all-komoditas'!QG14,'raw-all-komoditas'!QG$4:QG$37,0)</f>
        <v>7</v>
      </c>
      <c r="QG14" s="67">
        <f>_xlfn.RANK.EQ('raw-all-komoditas'!QH14,'raw-all-komoditas'!QH$4:QH$37,0)</f>
        <v>3</v>
      </c>
      <c r="QH14" s="67">
        <f>_xlfn.RANK.EQ('raw-all-komoditas'!QI14,'raw-all-komoditas'!QI$4:QI$37,0)</f>
        <v>28</v>
      </c>
      <c r="QI14" s="67">
        <f>_xlfn.RANK.EQ('raw-all-komoditas'!QJ14,'raw-all-komoditas'!QJ$4:QJ$37,0)</f>
        <v>3</v>
      </c>
      <c r="QJ14" s="67">
        <f>_xlfn.RANK.EQ('raw-all-komoditas'!QK14,'raw-all-komoditas'!QK$4:QK$37,0)</f>
        <v>9</v>
      </c>
      <c r="QK14" s="67">
        <f>_xlfn.RANK.EQ('raw-all-komoditas'!QL14,'raw-all-komoditas'!QL$4:QL$37,0)</f>
        <v>6</v>
      </c>
      <c r="QL14" s="67">
        <f>_xlfn.RANK.EQ('raw-all-komoditas'!QM14,'raw-all-komoditas'!QM$4:QM$37,0)</f>
        <v>11</v>
      </c>
      <c r="QM14" s="67">
        <f>_xlfn.RANK.EQ('raw-all-komoditas'!QN14,'raw-all-komoditas'!QN$4:QN$37,0)</f>
        <v>11</v>
      </c>
      <c r="QN14" s="67">
        <f>_xlfn.RANK.EQ('raw-all-komoditas'!QO14,'raw-all-komoditas'!QO$4:QO$37,0)</f>
        <v>2</v>
      </c>
      <c r="QO14" s="67">
        <f>_xlfn.RANK.EQ('raw-all-komoditas'!QP14,'raw-all-komoditas'!QP$4:QP$37,0)</f>
        <v>2</v>
      </c>
      <c r="QP14" s="67">
        <f>_xlfn.RANK.EQ('raw-all-komoditas'!QQ14,'raw-all-komoditas'!QQ$4:QQ$37,0)</f>
        <v>1</v>
      </c>
      <c r="QQ14" s="67">
        <f>_xlfn.RANK.EQ('raw-all-komoditas'!QR14,'raw-all-komoditas'!QR$4:QR$37,0)</f>
        <v>7</v>
      </c>
      <c r="QR14" s="67">
        <f>_xlfn.RANK.EQ('raw-all-komoditas'!QS14,'raw-all-komoditas'!QS$4:QS$37,0)</f>
        <v>26</v>
      </c>
      <c r="QS14" s="67">
        <f>_xlfn.RANK.EQ('raw-all-komoditas'!QT14,'raw-all-komoditas'!QT$4:QT$37,0)</f>
        <v>7</v>
      </c>
      <c r="QT14" s="67">
        <f>_xlfn.RANK.EQ('raw-all-komoditas'!QU14,'raw-all-komoditas'!QU$4:QU$37,0)</f>
        <v>2</v>
      </c>
      <c r="QU14" s="67">
        <f>_xlfn.RANK.EQ('raw-all-komoditas'!QV14,'raw-all-komoditas'!QV$4:QV$37,0)</f>
        <v>18</v>
      </c>
      <c r="QV14" s="67">
        <f>_xlfn.RANK.EQ('raw-all-komoditas'!QW14,'raw-all-komoditas'!QW$4:QW$37,0)</f>
        <v>2</v>
      </c>
      <c r="QW14" s="67">
        <f>_xlfn.RANK.EQ('raw-all-komoditas'!QX14,'raw-all-komoditas'!QX$4:QX$37,0)</f>
        <v>5</v>
      </c>
      <c r="QX14" s="67">
        <f>_xlfn.RANK.EQ('raw-all-komoditas'!QY14,'raw-all-komoditas'!QY$4:QY$37,0)</f>
        <v>15</v>
      </c>
      <c r="QY14" s="67">
        <f>_xlfn.RANK.EQ('raw-all-komoditas'!QZ14,'raw-all-komoditas'!QZ$4:QZ$37,0)</f>
        <v>22</v>
      </c>
      <c r="QZ14" s="67">
        <f>_xlfn.RANK.EQ('raw-all-komoditas'!RA14,'raw-all-komoditas'!RA$4:RA$37,0)</f>
        <v>27</v>
      </c>
      <c r="RA14" s="67">
        <f>_xlfn.RANK.EQ('raw-all-komoditas'!RB14,'raw-all-komoditas'!RB$4:RB$37,0)</f>
        <v>7</v>
      </c>
      <c r="RB14" s="67">
        <f>_xlfn.RANK.EQ('raw-all-komoditas'!RC14,'raw-all-komoditas'!RC$4:RC$37,0)</f>
        <v>13</v>
      </c>
      <c r="RC14" s="67">
        <f>_xlfn.RANK.EQ('raw-all-komoditas'!RD14,'raw-all-komoditas'!RD$4:RD$37,0)</f>
        <v>13</v>
      </c>
      <c r="RD14" s="67">
        <f>_xlfn.RANK.EQ('raw-all-komoditas'!RE14,'raw-all-komoditas'!RE$4:RE$37,0)</f>
        <v>29</v>
      </c>
      <c r="RE14" s="67">
        <f>_xlfn.RANK.EQ('raw-all-komoditas'!RF14,'raw-all-komoditas'!RF$4:RF$37,0)</f>
        <v>29</v>
      </c>
      <c r="RF14" s="67">
        <f>_xlfn.RANK.EQ('raw-all-komoditas'!RG14,'raw-all-komoditas'!RG$4:RG$37,0)</f>
        <v>32</v>
      </c>
      <c r="RG14" s="67">
        <f>_xlfn.RANK.EQ('raw-all-komoditas'!RH14,'raw-all-komoditas'!RH$4:RH$37,0)</f>
        <v>16</v>
      </c>
      <c r="RH14" s="67">
        <f>_xlfn.RANK.EQ('raw-all-komoditas'!RI14,'raw-all-komoditas'!RI$4:RI$37,0)</f>
        <v>20</v>
      </c>
      <c r="RI14" s="67">
        <f>_xlfn.RANK.EQ('raw-all-komoditas'!RJ14,'raw-all-komoditas'!RJ$4:RJ$37,0)</f>
        <v>29</v>
      </c>
      <c r="RJ14" s="67">
        <f>_xlfn.RANK.EQ('raw-all-komoditas'!RK14,'raw-all-komoditas'!RK$4:RK$37,0)</f>
        <v>6</v>
      </c>
      <c r="RK14" s="67">
        <f>_xlfn.RANK.EQ('raw-all-komoditas'!RL14,'raw-all-komoditas'!RL$4:RL$37,0)</f>
        <v>3</v>
      </c>
      <c r="RL14" s="67">
        <f>_xlfn.RANK.EQ('raw-all-komoditas'!RM14,'raw-all-komoditas'!RM$4:RM$37,0)</f>
        <v>33</v>
      </c>
      <c r="RM14" s="67">
        <f>_xlfn.RANK.EQ('raw-all-komoditas'!RN14,'raw-all-komoditas'!RN$4:RN$37,0)</f>
        <v>22</v>
      </c>
      <c r="RN14" s="67">
        <f>_xlfn.RANK.EQ('raw-all-komoditas'!RO14,'raw-all-komoditas'!RO$4:RO$37,0)</f>
        <v>29</v>
      </c>
      <c r="RO14" s="67">
        <f>_xlfn.RANK.EQ('raw-all-komoditas'!RP14,'raw-all-komoditas'!RP$4:RP$37,0)</f>
        <v>21</v>
      </c>
      <c r="RP14" s="67">
        <f>_xlfn.RANK.EQ('raw-all-komoditas'!RQ14,'raw-all-komoditas'!RQ$4:RQ$37,0)</f>
        <v>6</v>
      </c>
      <c r="RQ14" s="67">
        <f>_xlfn.RANK.EQ('raw-all-komoditas'!RR14,'raw-all-komoditas'!RR$4:RR$37,0)</f>
        <v>3</v>
      </c>
      <c r="RR14" s="67">
        <f>_xlfn.RANK.EQ('raw-all-komoditas'!RS14,'raw-all-komoditas'!RS$4:RS$37,0)</f>
        <v>20</v>
      </c>
      <c r="RS14" s="67">
        <f>_xlfn.RANK.EQ('raw-all-komoditas'!RT14,'raw-all-komoditas'!RT$4:RT$37,0)</f>
        <v>20</v>
      </c>
      <c r="RT14" s="67">
        <f>_xlfn.RANK.EQ('raw-all-komoditas'!RU14,'raw-all-komoditas'!RU$4:RU$37,0)</f>
        <v>28</v>
      </c>
      <c r="RU14" s="67">
        <f>_xlfn.RANK.EQ('raw-all-komoditas'!RV14,'raw-all-komoditas'!RV$4:RV$37,0)</f>
        <v>18</v>
      </c>
      <c r="RV14" s="67">
        <f>_xlfn.RANK.EQ('raw-all-komoditas'!RW14,'raw-all-komoditas'!RW$4:RW$37,0)</f>
        <v>22</v>
      </c>
      <c r="RW14" s="67">
        <f>_xlfn.RANK.EQ('raw-all-komoditas'!RX14,'raw-all-komoditas'!RX$4:RX$37,0)</f>
        <v>27</v>
      </c>
      <c r="RX14" s="67">
        <f>_xlfn.RANK.EQ('raw-all-komoditas'!RY14,'raw-all-komoditas'!RY$4:RY$37,0)</f>
        <v>12</v>
      </c>
      <c r="RY14" s="67">
        <f>_xlfn.RANK.EQ('raw-all-komoditas'!RZ14,'raw-all-komoditas'!RZ$4:RZ$37,0)</f>
        <v>16</v>
      </c>
      <c r="RZ14" s="67">
        <f>_xlfn.RANK.EQ('raw-all-komoditas'!SA14,'raw-all-komoditas'!SA$4:SA$37,0)</f>
        <v>21</v>
      </c>
      <c r="SA14" s="67">
        <f>_xlfn.RANK.EQ('raw-all-komoditas'!SB14,'raw-all-komoditas'!SB$4:SB$37,0)</f>
        <v>18</v>
      </c>
      <c r="SB14" s="67">
        <f>_xlfn.RANK.EQ('raw-all-komoditas'!SC14,'raw-all-komoditas'!SC$4:SC$37,0)</f>
        <v>27</v>
      </c>
      <c r="SC14" s="67">
        <f>_xlfn.RANK.EQ('raw-all-komoditas'!SD14,'raw-all-komoditas'!SD$4:SD$37,0)</f>
        <v>5</v>
      </c>
      <c r="SD14" s="67">
        <f>_xlfn.RANK.EQ('raw-all-komoditas'!SE14,'raw-all-komoditas'!SE$4:SE$37,0)</f>
        <v>6</v>
      </c>
      <c r="SE14" s="67">
        <f>_xlfn.RANK.EQ('raw-all-komoditas'!SF14,'raw-all-komoditas'!SF$4:SF$37,0)</f>
        <v>8</v>
      </c>
      <c r="SF14" s="67">
        <f>_xlfn.RANK.EQ('raw-all-komoditas'!SG14,'raw-all-komoditas'!SG$4:SG$37,0)</f>
        <v>19</v>
      </c>
      <c r="SG14" s="67">
        <f>_xlfn.RANK.EQ('raw-all-komoditas'!SH14,'raw-all-komoditas'!SH$4:SH$37,0)</f>
        <v>14</v>
      </c>
      <c r="SH14" s="67">
        <f>_xlfn.RANK.EQ('raw-all-komoditas'!SI14,'raw-all-komoditas'!SI$4:SI$37,0)</f>
        <v>2</v>
      </c>
      <c r="SI14" s="67">
        <f>_xlfn.RANK.EQ('raw-all-komoditas'!SJ14,'raw-all-komoditas'!SJ$4:SJ$37,0)</f>
        <v>2</v>
      </c>
      <c r="SJ14" s="67">
        <f>_xlfn.RANK.EQ('raw-all-komoditas'!SK14,'raw-all-komoditas'!SK$4:SK$37,0)</f>
        <v>4</v>
      </c>
      <c r="SK14" s="67">
        <f>_xlfn.RANK.EQ('raw-all-komoditas'!SL14,'raw-all-komoditas'!SL$4:SL$37,0)</f>
        <v>2</v>
      </c>
      <c r="SL14" s="67">
        <f>_xlfn.RANK.EQ('raw-all-komoditas'!SM14,'raw-all-komoditas'!SM$4:SM$37,0)</f>
        <v>4</v>
      </c>
      <c r="SM14" s="67">
        <f>_xlfn.RANK.EQ('raw-all-komoditas'!SN14,'raw-all-komoditas'!SN$4:SN$37,0)</f>
        <v>19</v>
      </c>
      <c r="SN14" s="67">
        <f>_xlfn.RANK.EQ('raw-all-komoditas'!SO14,'raw-all-komoditas'!SO$4:SO$37,0)</f>
        <v>5</v>
      </c>
      <c r="SO14" s="67">
        <f>_xlfn.RANK.EQ('raw-all-komoditas'!SP14,'raw-all-komoditas'!SP$4:SP$37,0)</f>
        <v>1</v>
      </c>
      <c r="SP14" s="67">
        <f>_xlfn.RANK.EQ('raw-all-komoditas'!SQ14,'raw-all-komoditas'!SQ$4:SQ$37,0)</f>
        <v>11</v>
      </c>
      <c r="SQ14" s="67">
        <f>_xlfn.RANK.EQ('raw-all-komoditas'!SR14,'raw-all-komoditas'!SR$4:SR$37,0)</f>
        <v>2</v>
      </c>
      <c r="SR14" s="67">
        <f>_xlfn.RANK.EQ('raw-all-komoditas'!SS14,'raw-all-komoditas'!SS$4:SS$37,0)</f>
        <v>19</v>
      </c>
      <c r="SS14" s="67">
        <f>_xlfn.RANK.EQ('raw-all-komoditas'!ST14,'raw-all-komoditas'!ST$4:ST$37,0)</f>
        <v>22</v>
      </c>
      <c r="ST14" s="67">
        <f>_xlfn.RANK.EQ('raw-all-komoditas'!SU14,'raw-all-komoditas'!SU$4:SU$37,0)</f>
        <v>9</v>
      </c>
      <c r="SU14" s="67">
        <f>_xlfn.RANK.EQ('raw-all-komoditas'!SV14,'raw-all-komoditas'!SV$4:SV$37,0)</f>
        <v>13</v>
      </c>
      <c r="SV14" s="67">
        <f>_xlfn.RANK.EQ('raw-all-komoditas'!SW14,'raw-all-komoditas'!SW$4:SW$37,0)</f>
        <v>2</v>
      </c>
      <c r="SW14" s="67">
        <f>_xlfn.RANK.EQ('raw-all-komoditas'!SX14,'raw-all-komoditas'!SX$4:SX$37,0)</f>
        <v>5</v>
      </c>
      <c r="SX14" s="67">
        <f>_xlfn.RANK.EQ('raw-all-komoditas'!SY14,'raw-all-komoditas'!SY$4:SY$37,0)</f>
        <v>8</v>
      </c>
      <c r="SY14" s="67">
        <f>_xlfn.RANK.EQ('raw-all-komoditas'!SZ14,'raw-all-komoditas'!SZ$4:SZ$37,0)</f>
        <v>21</v>
      </c>
      <c r="SZ14" s="67">
        <f>_xlfn.RANK.EQ('raw-all-komoditas'!TA14,'raw-all-komoditas'!TA$4:TA$37,0)</f>
        <v>23</v>
      </c>
      <c r="TA14" s="67">
        <f>_xlfn.RANK.EQ('raw-all-komoditas'!TB14,'raw-all-komoditas'!TB$4:TB$37,0)</f>
        <v>3</v>
      </c>
      <c r="TB14" s="67">
        <f>_xlfn.RANK.EQ('raw-all-komoditas'!TC14,'raw-all-komoditas'!TC$4:TC$37,0)</f>
        <v>17</v>
      </c>
      <c r="TC14" s="67">
        <f>_xlfn.RANK.EQ('raw-all-komoditas'!TD14,'raw-all-komoditas'!TD$4:TD$37,0)</f>
        <v>5</v>
      </c>
      <c r="TD14" s="67">
        <f>_xlfn.RANK.EQ('raw-all-komoditas'!TE14,'raw-all-komoditas'!TE$4:TE$37,0)</f>
        <v>2</v>
      </c>
      <c r="TE14" s="67">
        <f>_xlfn.RANK.EQ('raw-all-komoditas'!TF14,'raw-all-komoditas'!TF$4:TF$37,0)</f>
        <v>5</v>
      </c>
      <c r="TF14" s="67">
        <f>_xlfn.RANK.EQ('raw-all-komoditas'!TG14,'raw-all-komoditas'!TG$4:TG$37,0)</f>
        <v>7</v>
      </c>
      <c r="TG14" s="67">
        <f>_xlfn.RANK.EQ('raw-all-komoditas'!TH14,'raw-all-komoditas'!TH$4:TH$37,0)</f>
        <v>3</v>
      </c>
      <c r="TH14" s="67">
        <f>_xlfn.RANK.EQ('raw-all-komoditas'!TI14,'raw-all-komoditas'!TI$4:TI$37,0)</f>
        <v>14</v>
      </c>
      <c r="TI14" s="67">
        <f>_xlfn.RANK.EQ('raw-all-komoditas'!TJ14,'raw-all-komoditas'!TJ$4:TJ$37,0)</f>
        <v>16</v>
      </c>
      <c r="TJ14" s="67">
        <f>_xlfn.RANK.EQ('raw-all-komoditas'!TK14,'raw-all-komoditas'!TK$4:TK$37,0)</f>
        <v>18</v>
      </c>
      <c r="TK14" s="67">
        <f>_xlfn.RANK.EQ('raw-all-komoditas'!TL14,'raw-all-komoditas'!TL$4:TL$37,0)</f>
        <v>5</v>
      </c>
      <c r="TL14" s="67">
        <f>_xlfn.RANK.EQ('raw-all-komoditas'!TM14,'raw-all-komoditas'!TM$4:TM$37,0)</f>
        <v>26</v>
      </c>
      <c r="TM14" s="67">
        <f>_xlfn.RANK.EQ('raw-all-komoditas'!TN14,'raw-all-komoditas'!TN$4:TN$37,0)</f>
        <v>16</v>
      </c>
      <c r="TN14" s="67">
        <f>_xlfn.RANK.EQ('raw-all-komoditas'!TO14,'raw-all-komoditas'!TO$4:TO$37,0)</f>
        <v>22</v>
      </c>
      <c r="TO14" s="67">
        <f>_xlfn.RANK.EQ('raw-all-komoditas'!TP14,'raw-all-komoditas'!TP$4:TP$37,0)</f>
        <v>17</v>
      </c>
      <c r="TP14" s="67">
        <f>_xlfn.RANK.EQ('raw-all-komoditas'!TQ14,'raw-all-komoditas'!TQ$4:TQ$37,0)</f>
        <v>22</v>
      </c>
      <c r="TQ14" s="67">
        <f>_xlfn.RANK.EQ('raw-all-komoditas'!TR14,'raw-all-komoditas'!TR$4:TR$37,0)</f>
        <v>5</v>
      </c>
      <c r="TR14" s="67">
        <f>_xlfn.RANK.EQ('raw-all-komoditas'!TS14,'raw-all-komoditas'!TS$4:TS$37,0)</f>
        <v>24</v>
      </c>
      <c r="TS14" s="67">
        <f>_xlfn.RANK.EQ('raw-all-komoditas'!TT14,'raw-all-komoditas'!TT$4:TT$37,0)</f>
        <v>2</v>
      </c>
      <c r="TT14" s="67">
        <f>_xlfn.RANK.EQ('raw-all-komoditas'!TU14,'raw-all-komoditas'!TU$4:TU$37,0)</f>
        <v>8</v>
      </c>
      <c r="TU14" s="67">
        <f>_xlfn.RANK.EQ('raw-all-komoditas'!TV14,'raw-all-komoditas'!TV$4:TV$37,0)</f>
        <v>16</v>
      </c>
      <c r="TW14" s="68">
        <f>_xlfn.RANK.EQ('raw-all-komoditas'!TX14,'raw-all-komoditas'!TX$4:TX$37,0)</f>
        <v>5</v>
      </c>
      <c r="TX14" s="68">
        <f>_xlfn.RANK.EQ('raw-all-komoditas'!TY14,'raw-all-komoditas'!TY$4:TY$37,0)</f>
        <v>18</v>
      </c>
      <c r="TY14" s="68">
        <f>_xlfn.RANK.EQ('raw-all-komoditas'!TZ14,'raw-all-komoditas'!TZ$4:TZ$37,0)</f>
        <v>3</v>
      </c>
      <c r="TZ14" s="68">
        <f>_xlfn.RANK.EQ('raw-all-komoditas'!UA14,'raw-all-komoditas'!UA$4:UA$37,0)</f>
        <v>20</v>
      </c>
      <c r="UA14" s="68">
        <f>_xlfn.RANK.EQ('raw-all-komoditas'!UB14,'raw-all-komoditas'!UB$4:UB$37,0)</f>
        <v>10</v>
      </c>
      <c r="UB14" s="68">
        <f>_xlfn.RANK.EQ('raw-all-komoditas'!UC14,'raw-all-komoditas'!UC$4:UC$37,0)</f>
        <v>11</v>
      </c>
      <c r="UC14" s="68">
        <f>_xlfn.RANK.EQ('raw-all-komoditas'!UD14,'raw-all-komoditas'!UD$4:UD$37,0)</f>
        <v>14</v>
      </c>
      <c r="UD14" s="68">
        <f>_xlfn.RANK.EQ('raw-all-komoditas'!UE14,'raw-all-komoditas'!UE$4:UE$37,0)</f>
        <v>3</v>
      </c>
      <c r="UE14" s="68">
        <f>_xlfn.RANK.EQ('raw-all-komoditas'!UF14,'raw-all-komoditas'!UF$4:UF$37,0)</f>
        <v>18</v>
      </c>
      <c r="UF14" s="68">
        <f>_xlfn.RANK.EQ('raw-all-komoditas'!UG14,'raw-all-komoditas'!UG$4:UG$37,0)</f>
        <v>19</v>
      </c>
      <c r="UG14" s="68">
        <f>_xlfn.RANK.EQ('raw-all-komoditas'!UH14,'raw-all-komoditas'!UH$4:UH$37,0)</f>
        <v>2</v>
      </c>
      <c r="UH14" s="68">
        <f>_xlfn.RANK.EQ('raw-all-komoditas'!UI14,'raw-all-komoditas'!UI$4:UI$37,0)</f>
        <v>23</v>
      </c>
      <c r="UI14" s="68">
        <f>_xlfn.RANK.EQ('raw-all-komoditas'!UJ14,'raw-all-komoditas'!UJ$4:UJ$37,0)</f>
        <v>7</v>
      </c>
      <c r="UJ14" s="68">
        <f>_xlfn.RANK.EQ('raw-all-komoditas'!UK14,'raw-all-komoditas'!UK$4:UK$37,0)</f>
        <v>19</v>
      </c>
      <c r="UK14" s="68">
        <f>_xlfn.RANK.EQ('raw-all-komoditas'!UL14,'raw-all-komoditas'!UL$4:UL$37,0)</f>
        <v>3</v>
      </c>
      <c r="UL14" s="68">
        <f>_xlfn.RANK.EQ('raw-all-komoditas'!UM14,'raw-all-komoditas'!UM$4:UM$37,0)</f>
        <v>5</v>
      </c>
      <c r="UM14" s="68">
        <f>_xlfn.RANK.EQ('raw-all-komoditas'!UN14,'raw-all-komoditas'!UN$4:UN$37,0)</f>
        <v>4</v>
      </c>
      <c r="UN14" s="68">
        <f>_xlfn.RANK.EQ('raw-all-komoditas'!UO14,'raw-all-komoditas'!UO$4:UO$37,0)</f>
        <v>1</v>
      </c>
      <c r="UO14" s="68">
        <f>_xlfn.RANK.EQ('raw-all-komoditas'!UP14,'raw-all-komoditas'!UP$4:UP$37,0)</f>
        <v>4</v>
      </c>
      <c r="UP14" s="68">
        <f>_xlfn.RANK.EQ('raw-all-komoditas'!UQ14,'raw-all-komoditas'!UQ$4:UQ$37,0)</f>
        <v>29</v>
      </c>
      <c r="UQ14" s="68">
        <f>_xlfn.RANK.EQ('raw-all-komoditas'!UR14,'raw-all-komoditas'!UR$4:UR$37,0)</f>
        <v>4</v>
      </c>
      <c r="UR14" s="68">
        <f>_xlfn.RANK.EQ('raw-all-komoditas'!US14,'raw-all-komoditas'!US$4:US$37,0)</f>
        <v>3</v>
      </c>
      <c r="US14" s="68">
        <f>_xlfn.RANK.EQ('raw-all-komoditas'!UT14,'raw-all-komoditas'!UT$4:UT$37,0)</f>
        <v>2</v>
      </c>
      <c r="UT14" s="68">
        <f>_xlfn.RANK.EQ('raw-all-komoditas'!UU14,'raw-all-komoditas'!UU$4:UU$37,0)</f>
        <v>22</v>
      </c>
      <c r="UU14" s="68">
        <f>_xlfn.RANK.EQ('raw-all-komoditas'!UV14,'raw-all-komoditas'!UV$4:UV$37,0)</f>
        <v>15</v>
      </c>
      <c r="UV14" s="68">
        <f>_xlfn.RANK.EQ('raw-all-komoditas'!UW14,'raw-all-komoditas'!UW$4:UW$37,0)</f>
        <v>10</v>
      </c>
      <c r="UW14" s="68">
        <f>_xlfn.RANK.EQ('raw-all-komoditas'!UX14,'raw-all-komoditas'!UX$4:UX$37,0)</f>
        <v>3</v>
      </c>
      <c r="UX14" s="68">
        <f>_xlfn.RANK.EQ('raw-all-komoditas'!UY14,'raw-all-komoditas'!UY$4:UY$37,0)</f>
        <v>14</v>
      </c>
      <c r="UY14" s="68">
        <f>_xlfn.RANK.EQ('raw-all-komoditas'!UZ14,'raw-all-komoditas'!UZ$4:UZ$37,0)</f>
        <v>3</v>
      </c>
      <c r="UZ14" s="68">
        <f>_xlfn.RANK.EQ('raw-all-komoditas'!VA14,'raw-all-komoditas'!VA$4:VA$37,0)</f>
        <v>14</v>
      </c>
      <c r="VA14" s="68">
        <f>_xlfn.RANK.EQ('raw-all-komoditas'!VB14,'raw-all-komoditas'!VB$4:VB$37,0)</f>
        <v>3</v>
      </c>
      <c r="VB14" s="68">
        <f>_xlfn.RANK.EQ('raw-all-komoditas'!VC14,'raw-all-komoditas'!VC$4:VC$37,0)</f>
        <v>8</v>
      </c>
      <c r="VC14" s="68">
        <f>_xlfn.RANK.EQ('raw-all-komoditas'!VD14,'raw-all-komoditas'!VD$4:VD$37,0)</f>
        <v>10</v>
      </c>
      <c r="VD14" s="68">
        <f>_xlfn.RANK.EQ('raw-all-komoditas'!VE14,'raw-all-komoditas'!VE$4:VE$37,0)</f>
        <v>4</v>
      </c>
      <c r="VE14" s="68">
        <f>_xlfn.RANK.EQ('raw-all-komoditas'!VF14,'raw-all-komoditas'!VF$4:VF$37,0)</f>
        <v>2</v>
      </c>
      <c r="VF14" s="68">
        <f>_xlfn.RANK.EQ('raw-all-komoditas'!VG14,'raw-all-komoditas'!VG$4:VG$37,0)</f>
        <v>2</v>
      </c>
      <c r="VG14" s="68">
        <f>_xlfn.RANK.EQ('raw-all-komoditas'!VH14,'raw-all-komoditas'!VH$4:VH$37,0)</f>
        <v>3</v>
      </c>
      <c r="VH14" s="68">
        <f>_xlfn.RANK.EQ('raw-all-komoditas'!VI14,'raw-all-komoditas'!VI$4:VI$37,0)</f>
        <v>2</v>
      </c>
      <c r="VI14" s="68">
        <f>_xlfn.RANK.EQ('raw-all-komoditas'!VJ14,'raw-all-komoditas'!VJ$4:VJ$37,0)</f>
        <v>3</v>
      </c>
      <c r="VJ14" s="68">
        <f>_xlfn.RANK.EQ('raw-all-komoditas'!VK14,'raw-all-komoditas'!VK$4:VK$37,0)</f>
        <v>28</v>
      </c>
      <c r="VK14" s="68">
        <f>_xlfn.RANK.EQ('raw-all-komoditas'!VL14,'raw-all-komoditas'!VL$4:VL$37,0)</f>
        <v>2</v>
      </c>
      <c r="VL14" s="68">
        <f>_xlfn.RANK.EQ('raw-all-komoditas'!VM14,'raw-all-komoditas'!VM$4:VM$37,0)</f>
        <v>11</v>
      </c>
      <c r="VM14" s="68">
        <f>_xlfn.RANK.EQ('raw-all-komoditas'!VN14,'raw-all-komoditas'!VN$4:VN$37,0)</f>
        <v>2</v>
      </c>
      <c r="VN14" s="68">
        <f>_xlfn.RANK.EQ('raw-all-komoditas'!VO14,'raw-all-komoditas'!VO$4:VO$37,0)</f>
        <v>3</v>
      </c>
      <c r="VO14" s="68">
        <f>_xlfn.RANK.EQ('raw-all-komoditas'!VP14,'raw-all-komoditas'!VP$4:VP$37,0)</f>
        <v>6</v>
      </c>
      <c r="VP14" s="68">
        <f>_xlfn.RANK.EQ('raw-all-komoditas'!VQ14,'raw-all-komoditas'!VQ$4:VQ$37,0)</f>
        <v>26</v>
      </c>
      <c r="VQ14" s="68">
        <f>_xlfn.RANK.EQ('raw-all-komoditas'!VR14,'raw-all-komoditas'!VR$4:VR$37,0)</f>
        <v>25</v>
      </c>
      <c r="VR14" s="68">
        <f>_xlfn.RANK.EQ('raw-all-komoditas'!VS14,'raw-all-komoditas'!VS$4:VS$37,0)</f>
        <v>27</v>
      </c>
      <c r="VS14" s="68">
        <f>_xlfn.RANK.EQ('raw-all-komoditas'!VT14,'raw-all-komoditas'!VT$4:VT$37,0)</f>
        <v>19</v>
      </c>
      <c r="VT14" s="68">
        <f>_xlfn.RANK.EQ('raw-all-komoditas'!VU14,'raw-all-komoditas'!VU$4:VU$37,0)</f>
        <v>4</v>
      </c>
      <c r="VU14" s="68">
        <f>_xlfn.RANK.EQ('raw-all-komoditas'!VV14,'raw-all-komoditas'!VV$4:VV$37,0)</f>
        <v>3</v>
      </c>
      <c r="VV14" s="68">
        <f>_xlfn.RANK.EQ('raw-all-komoditas'!VW14,'raw-all-komoditas'!VW$4:VW$37,0)</f>
        <v>21</v>
      </c>
      <c r="VW14" s="68">
        <f>_xlfn.RANK.EQ('raw-all-komoditas'!VX14,'raw-all-komoditas'!VX$4:VX$37,0)</f>
        <v>6</v>
      </c>
      <c r="VX14" s="68">
        <f>_xlfn.RANK.EQ('raw-all-komoditas'!VY14,'raw-all-komoditas'!VY$4:VY$37,0)</f>
        <v>5</v>
      </c>
      <c r="VY14" s="68">
        <f>_xlfn.RANK.EQ('raw-all-komoditas'!VZ14,'raw-all-komoditas'!VZ$4:VZ$37,0)</f>
        <v>2</v>
      </c>
      <c r="VZ14" s="68">
        <f>_xlfn.RANK.EQ('raw-all-komoditas'!WA14,'raw-all-komoditas'!WA$4:WA$37,0)</f>
        <v>2</v>
      </c>
      <c r="WA14" s="68">
        <f>_xlfn.RANK.EQ('raw-all-komoditas'!WB14,'raw-all-komoditas'!WB$4:WB$37,0)</f>
        <v>5</v>
      </c>
      <c r="WB14" s="68">
        <f>_xlfn.RANK.EQ('raw-all-komoditas'!WC14,'raw-all-komoditas'!WC$4:WC$37,0)</f>
        <v>2</v>
      </c>
      <c r="WC14" s="68">
        <f>_xlfn.RANK.EQ('raw-all-komoditas'!WD14,'raw-all-komoditas'!WD$4:WD$37,0)</f>
        <v>16</v>
      </c>
      <c r="WD14" s="68">
        <f>_xlfn.RANK.EQ('raw-all-komoditas'!WE14,'raw-all-komoditas'!WE$4:WE$37,0)</f>
        <v>13</v>
      </c>
      <c r="WE14" s="68">
        <f>_xlfn.RANK.EQ('raw-all-komoditas'!WF14,'raw-all-komoditas'!WF$4:WF$37,0)</f>
        <v>7</v>
      </c>
      <c r="WF14" s="68">
        <f>_xlfn.RANK.EQ('raw-all-komoditas'!WG14,'raw-all-komoditas'!WG$4:WG$37,0)</f>
        <v>23</v>
      </c>
      <c r="WG14" s="68">
        <f>_xlfn.RANK.EQ('raw-all-komoditas'!WH14,'raw-all-komoditas'!WH$4:WH$37,0)</f>
        <v>17</v>
      </c>
      <c r="WH14" s="68">
        <f>_xlfn.RANK.EQ('raw-all-komoditas'!WI14,'raw-all-komoditas'!WI$4:WI$37,0)</f>
        <v>4</v>
      </c>
      <c r="WI14" s="68">
        <f>_xlfn.RANK.EQ('raw-all-komoditas'!WJ14,'raw-all-komoditas'!WJ$4:WJ$37,0)</f>
        <v>2</v>
      </c>
      <c r="WJ14" s="68">
        <f>_xlfn.RANK.EQ('raw-all-komoditas'!WK14,'raw-all-komoditas'!WK$4:WK$37,0)</f>
        <v>25</v>
      </c>
      <c r="WK14" s="68">
        <f>_xlfn.RANK.EQ('raw-all-komoditas'!WL14,'raw-all-komoditas'!WL$4:WL$37,0)</f>
        <v>2</v>
      </c>
      <c r="WL14" s="68">
        <f>_xlfn.RANK.EQ('raw-all-komoditas'!WM14,'raw-all-komoditas'!WM$4:WM$37,0)</f>
        <v>3</v>
      </c>
      <c r="WM14" s="68">
        <f>_xlfn.RANK.EQ('raw-all-komoditas'!WN14,'raw-all-komoditas'!WN$4:WN$37,0)</f>
        <v>27</v>
      </c>
      <c r="WO14" s="69">
        <f>_xlfn.RANK.EQ('raw-all-komoditas'!WP14,'raw-all-komoditas'!WP$4:WP$37,0)</f>
        <v>23</v>
      </c>
      <c r="WP14" s="69">
        <f>_xlfn.RANK.EQ('raw-all-komoditas'!WQ14,'raw-all-komoditas'!WQ$4:WQ$37,0)</f>
        <v>2</v>
      </c>
      <c r="WQ14" s="69">
        <f>_xlfn.RANK.EQ('raw-all-komoditas'!WR14,'raw-all-komoditas'!WR$4:WR$37,0)</f>
        <v>25</v>
      </c>
      <c r="WR14" s="69">
        <f>_xlfn.RANK.EQ('raw-all-komoditas'!WS14,'raw-all-komoditas'!WS$4:WS$37,0)</f>
        <v>22</v>
      </c>
      <c r="WS14" s="69">
        <f>_xlfn.RANK.EQ('raw-all-komoditas'!WT14,'raw-all-komoditas'!WT$4:WT$37,0)</f>
        <v>14</v>
      </c>
      <c r="WT14" s="69">
        <f>_xlfn.RANK.EQ('raw-all-komoditas'!WU14,'raw-all-komoditas'!WU$4:WU$37,0)</f>
        <v>19</v>
      </c>
      <c r="WU14" s="69">
        <f>_xlfn.RANK.EQ('raw-all-komoditas'!WV14,'raw-all-komoditas'!WV$4:WV$37,0)</f>
        <v>25</v>
      </c>
      <c r="WV14" s="69">
        <f>_xlfn.RANK.EQ('raw-all-komoditas'!WW14,'raw-all-komoditas'!WW$4:WW$37,0)</f>
        <v>31</v>
      </c>
      <c r="WW14" s="69">
        <f>_xlfn.RANK.EQ('raw-all-komoditas'!WX14,'raw-all-komoditas'!WX$4:WX$37,0)</f>
        <v>26</v>
      </c>
      <c r="WX14" s="69">
        <f>_xlfn.RANK.EQ('raw-all-komoditas'!WY14,'raw-all-komoditas'!WY$4:WY$37,0)</f>
        <v>13</v>
      </c>
      <c r="WY14" s="69">
        <f>_xlfn.RANK.EQ('raw-all-komoditas'!WZ14,'raw-all-komoditas'!WZ$4:WZ$37,0)</f>
        <v>33</v>
      </c>
      <c r="WZ14" s="69">
        <f>_xlfn.RANK.EQ('raw-all-komoditas'!XA14,'raw-all-komoditas'!XA$4:XA$37,0)</f>
        <v>32</v>
      </c>
      <c r="XA14" s="69">
        <f>_xlfn.RANK.EQ('raw-all-komoditas'!XB14,'raw-all-komoditas'!XB$4:XB$37,0)</f>
        <v>29</v>
      </c>
      <c r="XB14" s="69">
        <f>_xlfn.RANK.EQ('raw-all-komoditas'!XC14,'raw-all-komoditas'!XC$4:XC$37,0)</f>
        <v>23</v>
      </c>
      <c r="XC14" s="69">
        <f>_xlfn.RANK.EQ('raw-all-komoditas'!XD14,'raw-all-komoditas'!XD$4:XD$37,0)</f>
        <v>18</v>
      </c>
      <c r="XD14" s="69">
        <f>_xlfn.RANK.EQ('raw-all-komoditas'!XE14,'raw-all-komoditas'!XE$4:XE$37,0)</f>
        <v>27</v>
      </c>
      <c r="XE14" s="69">
        <f>_xlfn.RANK.EQ('raw-all-komoditas'!XF14,'raw-all-komoditas'!XF$4:XF$37,0)</f>
        <v>22</v>
      </c>
      <c r="XG14" s="70">
        <f>_xlfn.RANK.EQ('raw-all-komoditas'!XH14,'raw-all-komoditas'!XH$4:XH$37,0)</f>
        <v>6</v>
      </c>
      <c r="XH14" s="70">
        <f>_xlfn.RANK.EQ('raw-all-komoditas'!XI14,'raw-all-komoditas'!XI$4:XI$37,0)</f>
        <v>6</v>
      </c>
      <c r="XI14" s="70">
        <f>_xlfn.RANK.EQ('raw-all-komoditas'!XJ14,'raw-all-komoditas'!XJ$4:XJ$37,0)</f>
        <v>17</v>
      </c>
      <c r="XJ14" s="70">
        <f>_xlfn.RANK.EQ('raw-all-komoditas'!XK14,'raw-all-komoditas'!XK$4:XK$37,0)</f>
        <v>4</v>
      </c>
      <c r="XK14" s="70">
        <f>_xlfn.RANK.EQ('raw-all-komoditas'!XL14,'raw-all-komoditas'!XL$4:XL$37,0)</f>
        <v>11</v>
      </c>
      <c r="XL14" s="70">
        <f>_xlfn.RANK.EQ('raw-all-komoditas'!XM14,'raw-all-komoditas'!XM$4:XM$37,0)</f>
        <v>22</v>
      </c>
      <c r="XM14" s="70">
        <f>_xlfn.RANK.EQ('raw-all-komoditas'!XN14,'raw-all-komoditas'!XN$4:XN$37,0)</f>
        <v>5</v>
      </c>
      <c r="XN14" s="70">
        <f>_xlfn.RANK.EQ('raw-all-komoditas'!XO14,'raw-all-komoditas'!XO$4:XO$37,0)</f>
        <v>2</v>
      </c>
      <c r="XO14" s="70">
        <f>_xlfn.RANK.EQ('raw-all-komoditas'!XP14,'raw-all-komoditas'!XP$4:XP$37,0)</f>
        <v>2</v>
      </c>
      <c r="XP14" s="70">
        <f>_xlfn.RANK.EQ('raw-all-komoditas'!XQ14,'raw-all-komoditas'!XQ$4:XQ$37,0)</f>
        <v>4</v>
      </c>
      <c r="XQ14" s="70">
        <f>_xlfn.RANK.EQ('raw-all-komoditas'!XR14,'raw-all-komoditas'!XR$4:XR$37,0)</f>
        <v>2</v>
      </c>
      <c r="XR14" s="70">
        <f>_xlfn.RANK.EQ('raw-all-komoditas'!XS14,'raw-all-komoditas'!XS$4:XS$37,0)</f>
        <v>6</v>
      </c>
      <c r="XS14" s="70">
        <f>_xlfn.RANK.EQ('raw-all-komoditas'!XT14,'raw-all-komoditas'!XT$4:XT$37,0)</f>
        <v>2</v>
      </c>
      <c r="XT14" s="70">
        <f>_xlfn.RANK.EQ('raw-all-komoditas'!XU14,'raw-all-komoditas'!XU$4:XU$37,0)</f>
        <v>22</v>
      </c>
      <c r="XU14" s="70">
        <f>_xlfn.RANK.EQ('raw-all-komoditas'!XV14,'raw-all-komoditas'!XV$4:XV$37,0)</f>
        <v>2</v>
      </c>
      <c r="XV14" s="70">
        <f>_xlfn.RANK.EQ('raw-all-komoditas'!XW14,'raw-all-komoditas'!XW$4:XW$37,0)</f>
        <v>29</v>
      </c>
      <c r="XW14" s="70">
        <f>_xlfn.RANK.EQ('raw-all-komoditas'!XX14,'raw-all-komoditas'!XX$4:XX$37,0)</f>
        <v>8</v>
      </c>
      <c r="XX14" s="70">
        <f>_xlfn.RANK.EQ('raw-all-komoditas'!XY14,'raw-all-komoditas'!XY$4:XY$37,0)</f>
        <v>29</v>
      </c>
      <c r="XY14" s="70">
        <f>_xlfn.RANK.EQ('raw-all-komoditas'!XZ14,'raw-all-komoditas'!XZ$4:XZ$37,0)</f>
        <v>5</v>
      </c>
      <c r="XZ14" s="70">
        <f>_xlfn.RANK.EQ('raw-all-komoditas'!YA14,'raw-all-komoditas'!YA$4:YA$37,0)</f>
        <v>9</v>
      </c>
      <c r="YA14" s="70">
        <f>_xlfn.RANK.EQ('raw-all-komoditas'!YB14,'raw-all-komoditas'!YB$4:YB$37,0)</f>
        <v>2</v>
      </c>
      <c r="YB14" s="70">
        <f>_xlfn.RANK.EQ('raw-all-komoditas'!YC14,'raw-all-komoditas'!YC$4:YC$37,0)</f>
        <v>6</v>
      </c>
      <c r="YC14" s="70">
        <f>_xlfn.RANK.EQ('raw-all-komoditas'!YD14,'raw-all-komoditas'!YD$4:YD$37,0)</f>
        <v>3</v>
      </c>
      <c r="YD14" s="70">
        <f>_xlfn.RANK.EQ('raw-all-komoditas'!YE14,'raw-all-komoditas'!YE$4:YE$37,0)</f>
        <v>2</v>
      </c>
      <c r="YE14" s="70">
        <f>_xlfn.RANK.EQ('raw-all-komoditas'!YF14,'raw-all-komoditas'!YF$4:YF$37,0)</f>
        <v>11</v>
      </c>
      <c r="YF14" s="70">
        <f>_xlfn.RANK.EQ('raw-all-komoditas'!YG14,'raw-all-komoditas'!YG$4:YG$37,0)</f>
        <v>2</v>
      </c>
      <c r="YG14" s="70">
        <f>_xlfn.RANK.EQ('raw-all-komoditas'!YH14,'raw-all-komoditas'!YH$4:YH$37,0)</f>
        <v>15</v>
      </c>
      <c r="YI14" s="71">
        <f>_xlfn.RANK.EQ('raw-all-komoditas'!YJ14,'raw-all-komoditas'!YJ$4:YJ$37,0)</f>
        <v>3</v>
      </c>
      <c r="YJ14" s="71">
        <f>_xlfn.RANK.EQ('raw-all-komoditas'!YK14,'raw-all-komoditas'!YK$4:YK$37,0)</f>
        <v>10</v>
      </c>
      <c r="YK14" s="71">
        <f>_xlfn.RANK.EQ('raw-all-komoditas'!YL14,'raw-all-komoditas'!YL$4:YL$37,0)</f>
        <v>1</v>
      </c>
      <c r="YL14" s="71">
        <f>_xlfn.RANK.EQ('raw-all-komoditas'!YM14,'raw-all-komoditas'!YM$4:YM$37,0)</f>
        <v>1</v>
      </c>
      <c r="YM14" s="71">
        <f>_xlfn.RANK.EQ('raw-all-komoditas'!YN14,'raw-all-komoditas'!YN$4:YN$37,0)</f>
        <v>6</v>
      </c>
      <c r="YN14" s="71">
        <f>_xlfn.RANK.EQ('raw-all-komoditas'!YO14,'raw-all-komoditas'!YO$4:YO$37,0)</f>
        <v>1</v>
      </c>
      <c r="YO14" s="71">
        <f>_xlfn.RANK.EQ('raw-all-komoditas'!YP14,'raw-all-komoditas'!YP$4:YP$37,0)</f>
        <v>2</v>
      </c>
      <c r="YP14" s="71">
        <f>_xlfn.RANK.EQ('raw-all-komoditas'!YQ14,'raw-all-komoditas'!YQ$4:YQ$37,0)</f>
        <v>2</v>
      </c>
      <c r="YQ14" s="71">
        <f>_xlfn.RANK.EQ('raw-all-komoditas'!YR14,'raw-all-komoditas'!YR$4:YR$37,0)</f>
        <v>3</v>
      </c>
      <c r="YR14" s="71">
        <f>_xlfn.RANK.EQ('raw-all-komoditas'!YS14,'raw-all-komoditas'!YS$4:YS$37,0)</f>
        <v>1</v>
      </c>
      <c r="YS14" s="71">
        <f>_xlfn.RANK.EQ('raw-all-komoditas'!YT14,'raw-all-komoditas'!YT$4:YT$37,0)</f>
        <v>2</v>
      </c>
      <c r="YT14" s="71">
        <f>_xlfn.RANK.EQ('raw-all-komoditas'!YU14,'raw-all-komoditas'!YU$4:YU$37,0)</f>
        <v>5</v>
      </c>
      <c r="YU14" s="71">
        <f>_xlfn.RANK.EQ('raw-all-komoditas'!YV14,'raw-all-komoditas'!YV$4:YV$37,0)</f>
        <v>2</v>
      </c>
      <c r="YV14" s="71">
        <f>_xlfn.RANK.EQ('raw-all-komoditas'!YW14,'raw-all-komoditas'!YW$4:YW$37,0)</f>
        <v>3</v>
      </c>
      <c r="YW14" s="71">
        <f>_xlfn.RANK.EQ('raw-all-komoditas'!YX14,'raw-all-komoditas'!YX$4:YX$37,0)</f>
        <v>4</v>
      </c>
      <c r="YX14" s="71">
        <f>_xlfn.RANK.EQ('raw-all-komoditas'!YY14,'raw-all-komoditas'!YY$4:YY$37,0)</f>
        <v>10</v>
      </c>
      <c r="YY14" s="71">
        <f>_xlfn.RANK.EQ('raw-all-komoditas'!YZ14,'raw-all-komoditas'!YZ$4:YZ$37,0)</f>
        <v>2</v>
      </c>
      <c r="YZ14" s="71">
        <f>_xlfn.RANK.EQ('raw-all-komoditas'!ZA14,'raw-all-komoditas'!ZA$4:ZA$37,0)</f>
        <v>5</v>
      </c>
      <c r="ZA14" s="71">
        <f>_xlfn.RANK.EQ('raw-all-komoditas'!ZB14,'raw-all-komoditas'!ZB$4:ZB$37,0)</f>
        <v>2</v>
      </c>
      <c r="ZB14" s="71">
        <f>_xlfn.RANK.EQ('raw-all-komoditas'!ZC14,'raw-all-komoditas'!ZC$4:ZC$37,0)</f>
        <v>1</v>
      </c>
      <c r="ZC14" s="71">
        <f>_xlfn.RANK.EQ('raw-all-komoditas'!ZD14,'raw-all-komoditas'!ZD$4:ZD$37,0)</f>
        <v>5</v>
      </c>
      <c r="ZD14" s="71">
        <f>_xlfn.RANK.EQ('raw-all-komoditas'!ZE14,'raw-all-komoditas'!ZE$4:ZE$37,0)</f>
        <v>27</v>
      </c>
      <c r="ZE14" s="71">
        <f>_xlfn.RANK.EQ('raw-all-komoditas'!ZF14,'raw-all-komoditas'!ZF$4:ZF$37,0)</f>
        <v>1</v>
      </c>
      <c r="ZF14" s="71">
        <f>_xlfn.RANK.EQ('raw-all-komoditas'!ZG14,'raw-all-komoditas'!ZG$4:ZG$37,0)</f>
        <v>4</v>
      </c>
      <c r="ZG14" s="71">
        <f>_xlfn.RANK.EQ('raw-all-komoditas'!ZH14,'raw-all-komoditas'!ZH$4:ZH$37,0)</f>
        <v>7</v>
      </c>
      <c r="ZH14" s="71">
        <f>_xlfn.RANK.EQ('raw-all-komoditas'!ZI14,'raw-all-komoditas'!ZI$4:ZI$37,0)</f>
        <v>6</v>
      </c>
      <c r="ZI14" s="71">
        <f>_xlfn.RANK.EQ('raw-all-komoditas'!ZJ14,'raw-all-komoditas'!ZJ$4:ZJ$37,0)</f>
        <v>1</v>
      </c>
      <c r="ZJ14" s="71">
        <f>_xlfn.RANK.EQ('raw-all-komoditas'!ZK14,'raw-all-komoditas'!ZK$4:ZK$37,0)</f>
        <v>12</v>
      </c>
      <c r="ZK14" s="71">
        <f>_xlfn.RANK.EQ('raw-all-komoditas'!ZL14,'raw-all-komoditas'!ZL$4:ZL$37,0)</f>
        <v>2</v>
      </c>
      <c r="ZL14" s="71">
        <f>_xlfn.RANK.EQ('raw-all-komoditas'!ZM14,'raw-all-komoditas'!ZM$4:ZM$37,0)</f>
        <v>3</v>
      </c>
      <c r="ZM14" s="71">
        <f>_xlfn.RANK.EQ('raw-all-komoditas'!ZN14,'raw-all-komoditas'!ZN$4:ZN$37,0)</f>
        <v>3</v>
      </c>
      <c r="ZN14" s="71">
        <f>_xlfn.RANK.EQ('raw-all-komoditas'!ZO14,'raw-all-komoditas'!ZO$4:ZO$37,0)</f>
        <v>3</v>
      </c>
      <c r="ZO14" s="71">
        <f>_xlfn.RANK.EQ('raw-all-komoditas'!ZP14,'raw-all-komoditas'!ZP$4:ZP$37,0)</f>
        <v>2</v>
      </c>
      <c r="ZP14" s="71">
        <f>_xlfn.RANK.EQ('raw-all-komoditas'!ZQ14,'raw-all-komoditas'!ZQ$4:ZQ$37,0)</f>
        <v>5</v>
      </c>
      <c r="ZQ14" s="71">
        <f>_xlfn.RANK.EQ('raw-all-komoditas'!ZR14,'raw-all-komoditas'!ZR$4:ZR$37,0)</f>
        <v>5</v>
      </c>
      <c r="ZR14" s="71">
        <f>_xlfn.RANK.EQ('raw-all-komoditas'!ZS14,'raw-all-komoditas'!ZS$4:ZS$37,0)</f>
        <v>2</v>
      </c>
      <c r="ZS14" s="71">
        <f>_xlfn.RANK.EQ('raw-all-komoditas'!ZT14,'raw-all-komoditas'!ZT$4:ZT$37,0)</f>
        <v>5</v>
      </c>
      <c r="ZT14" s="71">
        <f>_xlfn.RANK.EQ('raw-all-komoditas'!ZU14,'raw-all-komoditas'!ZU$4:ZU$37,0)</f>
        <v>3</v>
      </c>
      <c r="ZU14" s="71">
        <f>_xlfn.RANK.EQ('raw-all-komoditas'!ZV14,'raw-all-komoditas'!ZV$4:ZV$37,0)</f>
        <v>2</v>
      </c>
      <c r="ZV14" s="71">
        <f>_xlfn.RANK.EQ('raw-all-komoditas'!ZW14,'raw-all-komoditas'!ZW$4:ZW$37,0)</f>
        <v>2</v>
      </c>
      <c r="ZW14" s="71">
        <f>_xlfn.RANK.EQ('raw-all-komoditas'!ZX14,'raw-all-komoditas'!ZX$4:ZX$37,0)</f>
        <v>4</v>
      </c>
      <c r="ZX14" s="71">
        <f>_xlfn.RANK.EQ('raw-all-komoditas'!ZY14,'raw-all-komoditas'!ZY$4:ZY$37,0)</f>
        <v>3</v>
      </c>
    </row>
    <row r="15" spans="2:700" ht="14.55" customHeight="1" x14ac:dyDescent="0.3">
      <c r="B15" s="3" t="str">
        <v>Jawa Barat</v>
      </c>
      <c r="C15" s="39">
        <f>_xlfn.RANK.EQ('raw-all-komoditas'!C15,'raw-all-komoditas'!C$4:C$37,0)</f>
        <v>2</v>
      </c>
      <c r="D15" s="39">
        <f>_xlfn.RANK.EQ('raw-all-komoditas'!D15,'raw-all-komoditas'!D$4:D$37,0)</f>
        <v>7</v>
      </c>
      <c r="E15" s="39">
        <f>_xlfn.RANK.EQ('raw-all-komoditas'!E15,'raw-all-komoditas'!E$4:E$37,0)</f>
        <v>3</v>
      </c>
      <c r="F15" s="39">
        <f>_xlfn.RANK.EQ('raw-all-komoditas'!F15,'raw-all-komoditas'!F$4:F$37,0)</f>
        <v>4</v>
      </c>
      <c r="G15" s="39">
        <f>_xlfn.RANK.EQ('raw-all-komoditas'!G15,'raw-all-komoditas'!G$4:G$37,0)</f>
        <v>6</v>
      </c>
      <c r="H15" s="39">
        <f>_xlfn.RANK.EQ('raw-all-komoditas'!H15,'raw-all-komoditas'!H$4:H$37,0)</f>
        <v>4</v>
      </c>
      <c r="I15" s="39">
        <f>_xlfn.RANK.EQ('raw-all-komoditas'!I15,'raw-all-komoditas'!I$4:I$37,0)</f>
        <v>1</v>
      </c>
      <c r="J15" s="15">
        <f>_xlfn.RANK.EQ('raw-all-komoditas'!K15,'raw-all-komoditas'!K$4:K$37,0)</f>
        <v>1</v>
      </c>
      <c r="K15" s="15">
        <f>_xlfn.RANK.EQ('raw-all-komoditas'!L15,'raw-all-komoditas'!L$4:L$37,0)</f>
        <v>6</v>
      </c>
      <c r="L15" s="15">
        <f>_xlfn.RANK.EQ('raw-all-komoditas'!M15,'raw-all-komoditas'!M$4:M$37,0)</f>
        <v>7</v>
      </c>
      <c r="M15" s="15">
        <f>_xlfn.RANK.EQ('raw-all-komoditas'!N15,'raw-all-komoditas'!N$4:N$37,0)</f>
        <v>1</v>
      </c>
      <c r="N15" s="15">
        <f>_xlfn.RANK.EQ('raw-all-komoditas'!O15,'raw-all-komoditas'!O$4:O$37,0)</f>
        <v>1</v>
      </c>
      <c r="O15" s="15">
        <f>_xlfn.RANK.EQ('raw-all-komoditas'!P15,'raw-all-komoditas'!P$4:P$37,0)</f>
        <v>1</v>
      </c>
      <c r="P15" s="15">
        <f>_xlfn.RANK.EQ('raw-all-komoditas'!Q15,'raw-all-komoditas'!Q$4:Q$37,0)</f>
        <v>3</v>
      </c>
      <c r="Q15" s="15">
        <f>_xlfn.RANK.EQ('raw-all-komoditas'!R15,'raw-all-komoditas'!R$4:R$37,0)</f>
        <v>1</v>
      </c>
      <c r="R15" s="15">
        <f>_xlfn.RANK.EQ('raw-all-komoditas'!S15,'raw-all-komoditas'!S$4:S$37,0)</f>
        <v>3</v>
      </c>
      <c r="S15" s="15">
        <f>_xlfn.RANK.EQ('raw-all-komoditas'!T15,'raw-all-komoditas'!T$4:T$37,0)</f>
        <v>1</v>
      </c>
      <c r="T15" s="15">
        <f>_xlfn.RANK.EQ('raw-all-komoditas'!U15,'raw-all-komoditas'!U$4:U$37,0)</f>
        <v>6</v>
      </c>
      <c r="U15" s="15">
        <f>_xlfn.RANK.EQ('raw-all-komoditas'!V15,'raw-all-komoditas'!V$4:V$37,0)</f>
        <v>1</v>
      </c>
      <c r="V15" s="15">
        <f>_xlfn.RANK.EQ('raw-all-komoditas'!W15,'raw-all-komoditas'!W$4:W$37,0)</f>
        <v>1</v>
      </c>
      <c r="W15" s="15">
        <f>_xlfn.RANK.EQ('raw-all-komoditas'!X15,'raw-all-komoditas'!X$4:X$37,0)</f>
        <v>3</v>
      </c>
      <c r="X15" s="15">
        <f>_xlfn.RANK.EQ('raw-all-komoditas'!Y15,'raw-all-komoditas'!Y$4:Y$37,0)</f>
        <v>2</v>
      </c>
      <c r="Y15" s="15">
        <f>_xlfn.RANK.EQ('raw-all-komoditas'!Z15,'raw-all-komoditas'!Z$4:Z$37,0)</f>
        <v>1</v>
      </c>
      <c r="Z15" s="15">
        <f>_xlfn.RANK.EQ('raw-all-komoditas'!AA15,'raw-all-komoditas'!AA$4:AA$37,0)</f>
        <v>1</v>
      </c>
      <c r="AA15" s="15">
        <f>_xlfn.RANK.EQ('raw-all-komoditas'!AB15,'raw-all-komoditas'!AB$4:AB$37,0)</f>
        <v>3</v>
      </c>
      <c r="AB15" s="15">
        <f>_xlfn.RANK.EQ('raw-all-komoditas'!AC15,'raw-all-komoditas'!AC$4:AC$37,0)</f>
        <v>1</v>
      </c>
      <c r="AC15" s="15">
        <f>_xlfn.RANK.EQ('raw-all-komoditas'!AD15,'raw-all-komoditas'!AD$4:AD$37,0)</f>
        <v>2</v>
      </c>
      <c r="AD15" s="15">
        <f>_xlfn.RANK.EQ('raw-all-komoditas'!AE15,'raw-all-komoditas'!AE$4:AE$37,0)</f>
        <v>1</v>
      </c>
      <c r="AE15" s="15">
        <f>_xlfn.RANK.EQ('raw-all-komoditas'!AF15,'raw-all-komoditas'!AF$4:AF$37,0)</f>
        <v>1</v>
      </c>
      <c r="AF15" s="15">
        <f>_xlfn.RANK.EQ('raw-all-komoditas'!AG15,'raw-all-komoditas'!AG$4:AG$37,0)</f>
        <v>1</v>
      </c>
      <c r="AG15" s="15">
        <f>_xlfn.RANK.EQ('raw-all-komoditas'!AH15,'raw-all-komoditas'!AH$4:AH$37,0)</f>
        <v>2</v>
      </c>
      <c r="AH15" s="15">
        <f>_xlfn.RANK.EQ('raw-all-komoditas'!AI15,'raw-all-komoditas'!AI$4:AI$37,0)</f>
        <v>3</v>
      </c>
      <c r="AI15" s="15">
        <f>_xlfn.RANK.EQ('raw-all-komoditas'!AJ15,'raw-all-komoditas'!AJ$4:AJ$37,0)</f>
        <v>2</v>
      </c>
      <c r="AJ15" s="15">
        <f>_xlfn.RANK.EQ('raw-all-komoditas'!AK15,'raw-all-komoditas'!AK$4:AK$37,0)</f>
        <v>4</v>
      </c>
      <c r="AK15" s="15">
        <f>_xlfn.RANK.EQ('raw-all-komoditas'!AL15,'raw-all-komoditas'!AL$4:AL$37,0)</f>
        <v>2</v>
      </c>
      <c r="AL15" s="8"/>
      <c r="AM15" s="18">
        <f>_xlfn.RANK.EQ('raw-all-komoditas'!AN15,'raw-all-komoditas'!AN$4:AN$37,0)</f>
        <v>3</v>
      </c>
      <c r="AN15" s="18">
        <f>_xlfn.RANK.EQ('raw-all-komoditas'!AO15,'raw-all-komoditas'!AO$4:AO$37,0)</f>
        <v>5</v>
      </c>
      <c r="AO15" s="18">
        <f>_xlfn.RANK.EQ('raw-all-komoditas'!AP15,'raw-all-komoditas'!AP$4:AP$37,0)</f>
        <v>9</v>
      </c>
      <c r="AP15" s="18">
        <f>_xlfn.RANK.EQ('raw-all-komoditas'!AQ15,'raw-all-komoditas'!AQ$4:AQ$37,0)</f>
        <v>3</v>
      </c>
      <c r="AQ15" s="18">
        <f>_xlfn.RANK.EQ('raw-all-komoditas'!AR15,'raw-all-komoditas'!AR$4:AR$37,0)</f>
        <v>17</v>
      </c>
      <c r="AR15" s="18">
        <f>_xlfn.RANK.EQ('raw-all-komoditas'!AS15,'raw-all-komoditas'!AS$4:AS$37,0)</f>
        <v>13</v>
      </c>
      <c r="AS15" s="18">
        <f>_xlfn.RANK.EQ('raw-all-komoditas'!AT15,'raw-all-komoditas'!AT$4:AT$37,0)</f>
        <v>3</v>
      </c>
      <c r="AT15" s="18">
        <f>_xlfn.RANK.EQ('raw-all-komoditas'!AU15,'raw-all-komoditas'!AU$4:AU$37,0)</f>
        <v>3</v>
      </c>
      <c r="AU15" s="18">
        <f>_xlfn.RANK.EQ('raw-all-komoditas'!AV15,'raw-all-komoditas'!AV$4:AV$37,0)</f>
        <v>3</v>
      </c>
      <c r="AV15" s="18">
        <f>_xlfn.RANK.EQ('raw-all-komoditas'!AW15,'raw-all-komoditas'!AW$4:AW$37,0)</f>
        <v>1</v>
      </c>
      <c r="AW15" s="18">
        <f>_xlfn.RANK.EQ('raw-all-komoditas'!AX15,'raw-all-komoditas'!AX$4:AX$37,0)</f>
        <v>4</v>
      </c>
      <c r="AX15" s="18">
        <f>_xlfn.RANK.EQ('raw-all-komoditas'!AY15,'raw-all-komoditas'!AY$4:AY$37,0)</f>
        <v>10</v>
      </c>
      <c r="AY15" s="18">
        <f>_xlfn.RANK.EQ('raw-all-komoditas'!AZ15,'raw-all-komoditas'!AZ$4:AZ$37,0)</f>
        <v>9</v>
      </c>
      <c r="AZ15" s="18">
        <f>_xlfn.RANK.EQ('raw-all-komoditas'!BA15,'raw-all-komoditas'!BA$4:BA$37,0)</f>
        <v>3</v>
      </c>
      <c r="BA15" s="18">
        <f>_xlfn.RANK.EQ('raw-all-komoditas'!BB15,'raw-all-komoditas'!BB$4:BB$37,0)</f>
        <v>1</v>
      </c>
      <c r="BB15" s="18">
        <f>_xlfn.RANK.EQ('raw-all-komoditas'!BC15,'raw-all-komoditas'!BC$4:BC$37,0)</f>
        <v>5</v>
      </c>
      <c r="BC15" s="18">
        <f>_xlfn.RANK.EQ('raw-all-komoditas'!BD15,'raw-all-komoditas'!BD$4:BD$37,0)</f>
        <v>3</v>
      </c>
      <c r="BD15" s="18">
        <f>_xlfn.RANK.EQ('raw-all-komoditas'!BE15,'raw-all-komoditas'!BE$4:BE$37,0)</f>
        <v>7</v>
      </c>
      <c r="BE15" s="18">
        <f>_xlfn.RANK.EQ('raw-all-komoditas'!BF15,'raw-all-komoditas'!BF$4:BF$37,0)</f>
        <v>4</v>
      </c>
      <c r="BF15" s="18">
        <f>_xlfn.RANK.EQ('raw-all-komoditas'!BG15,'raw-all-komoditas'!BG$4:BG$37,0)</f>
        <v>3</v>
      </c>
      <c r="BG15" s="18">
        <f>_xlfn.RANK.EQ('raw-all-komoditas'!BH15,'raw-all-komoditas'!BH$4:BH$37,0)</f>
        <v>1</v>
      </c>
      <c r="BH15" s="18">
        <f>_xlfn.RANK.EQ('raw-all-komoditas'!BI15,'raw-all-komoditas'!BI$4:BI$37,0)</f>
        <v>7</v>
      </c>
      <c r="BI15" s="18">
        <f>_xlfn.RANK.EQ('raw-all-komoditas'!BJ15,'raw-all-komoditas'!BJ$4:BJ$37,0)</f>
        <v>3</v>
      </c>
      <c r="BJ15" s="18">
        <f>_xlfn.RANK.EQ('raw-all-komoditas'!BK15,'raw-all-komoditas'!BK$4:BK$37,0)</f>
        <v>5</v>
      </c>
      <c r="BK15" s="18">
        <f>_xlfn.RANK.EQ('raw-all-komoditas'!BL15,'raw-all-komoditas'!BL$4:BL$37,0)</f>
        <v>2</v>
      </c>
      <c r="BL15" s="18">
        <f>_xlfn.RANK.EQ('raw-all-komoditas'!BM15,'raw-all-komoditas'!BM$4:BM$37,0)</f>
        <v>4</v>
      </c>
      <c r="BM15" s="18">
        <f>_xlfn.RANK.EQ('raw-all-komoditas'!BN15,'raw-all-komoditas'!BN$4:BN$37,0)</f>
        <v>12</v>
      </c>
      <c r="BN15" s="18">
        <f>_xlfn.RANK.EQ('raw-all-komoditas'!BO15,'raw-all-komoditas'!BO$4:BO$37,0)</f>
        <v>14</v>
      </c>
      <c r="BO15" s="18">
        <f>_xlfn.RANK.EQ('raw-all-komoditas'!BP15,'raw-all-komoditas'!BP$4:BP$37,0)</f>
        <v>1</v>
      </c>
      <c r="BP15" s="8"/>
      <c r="BQ15" s="21">
        <f>_xlfn.RANK.EQ('raw-all-komoditas'!BR15,'raw-all-komoditas'!BR$4:BR$37,0)</f>
        <v>1</v>
      </c>
      <c r="BR15" s="21">
        <f>_xlfn.RANK.EQ('raw-all-komoditas'!BS15,'raw-all-komoditas'!BS$4:BS$37,0)</f>
        <v>1</v>
      </c>
      <c r="BS15" s="21">
        <f>_xlfn.RANK.EQ('raw-all-komoditas'!BT15,'raw-all-komoditas'!BT$4:BT$37,0)</f>
        <v>1</v>
      </c>
      <c r="BT15" s="21">
        <f>_xlfn.RANK.EQ('raw-all-komoditas'!BU15,'raw-all-komoditas'!BU$4:BU$37,0)</f>
        <v>2</v>
      </c>
      <c r="BU15" s="21">
        <f>_xlfn.RANK.EQ('raw-all-komoditas'!BV15,'raw-all-komoditas'!BV$4:BV$37,0)</f>
        <v>5</v>
      </c>
      <c r="BV15" s="21">
        <f>_xlfn.RANK.EQ('raw-all-komoditas'!BW15,'raw-all-komoditas'!BW$4:BW$37,0)</f>
        <v>9</v>
      </c>
      <c r="BW15" s="21">
        <f>_xlfn.RANK.EQ('raw-all-komoditas'!BX15,'raw-all-komoditas'!BX$4:BX$37,0)</f>
        <v>8</v>
      </c>
      <c r="BX15" s="21">
        <f>_xlfn.RANK.EQ('raw-all-komoditas'!BY15,'raw-all-komoditas'!BY$4:BY$37,0)</f>
        <v>1</v>
      </c>
      <c r="BY15" s="21">
        <f>_xlfn.RANK.EQ('raw-all-komoditas'!BZ15,'raw-all-komoditas'!BZ$4:BZ$37,0)</f>
        <v>16</v>
      </c>
      <c r="BZ15" s="21">
        <f>_xlfn.RANK.EQ('raw-all-komoditas'!CA15,'raw-all-komoditas'!CA$4:CA$37,0)</f>
        <v>1</v>
      </c>
      <c r="CA15" s="21">
        <f>_xlfn.RANK.EQ('raw-all-komoditas'!CB15,'raw-all-komoditas'!CB$4:CB$37,0)</f>
        <v>2</v>
      </c>
      <c r="CB15" s="21">
        <f>_xlfn.RANK.EQ('raw-all-komoditas'!CC15,'raw-all-komoditas'!CC$4:CC$37,0)</f>
        <v>5</v>
      </c>
      <c r="CC15" s="21">
        <f>_xlfn.RANK.EQ('raw-all-komoditas'!CD15,'raw-all-komoditas'!CD$4:CD$37,0)</f>
        <v>5</v>
      </c>
      <c r="CD15" s="21">
        <f>_xlfn.RANK.EQ('raw-all-komoditas'!CE15,'raw-all-komoditas'!CE$4:CE$37,0)</f>
        <v>3</v>
      </c>
      <c r="CE15" s="21">
        <f>_xlfn.RANK.EQ('raw-all-komoditas'!CF15,'raw-all-komoditas'!CF$4:CF$37,0)</f>
        <v>2</v>
      </c>
      <c r="CF15" s="21">
        <f>_xlfn.RANK.EQ('raw-all-komoditas'!CG15,'raw-all-komoditas'!CG$4:CG$37,0)</f>
        <v>1</v>
      </c>
      <c r="CH15" s="24">
        <f>_xlfn.RANK.EQ('raw-all-komoditas'!CI15,'raw-all-komoditas'!CI$4:CI$37,0)</f>
        <v>2</v>
      </c>
      <c r="CI15" s="24">
        <f>_xlfn.RANK.EQ('raw-all-komoditas'!CJ15,'raw-all-komoditas'!CJ$4:CJ$37,0)</f>
        <v>1</v>
      </c>
      <c r="CJ15" s="24">
        <f>_xlfn.RANK.EQ('raw-all-komoditas'!CK15,'raw-all-komoditas'!CK$4:CK$37,0)</f>
        <v>1</v>
      </c>
      <c r="CK15" s="24">
        <f>_xlfn.RANK.EQ('raw-all-komoditas'!CL15,'raw-all-komoditas'!CL$4:CL$37,0)</f>
        <v>2</v>
      </c>
      <c r="CL15" s="24">
        <f>_xlfn.RANK.EQ('raw-all-komoditas'!CM15,'raw-all-komoditas'!CM$4:CM$37,0)</f>
        <v>3</v>
      </c>
      <c r="CM15" s="24">
        <f>_xlfn.RANK.EQ('raw-all-komoditas'!CN15,'raw-all-komoditas'!CN$4:CN$37,0)</f>
        <v>1</v>
      </c>
      <c r="CN15" s="24">
        <f>_xlfn.RANK.EQ('raw-all-komoditas'!CO15,'raw-all-komoditas'!CO$4:CO$37,0)</f>
        <v>6</v>
      </c>
      <c r="CO15" s="24">
        <f>_xlfn.RANK.EQ('raw-all-komoditas'!CP15,'raw-all-komoditas'!CP$4:CP$37,0)</f>
        <v>1</v>
      </c>
      <c r="CP15" s="24">
        <f>_xlfn.RANK.EQ('raw-all-komoditas'!CQ15,'raw-all-komoditas'!CQ$4:CQ$37,0)</f>
        <v>2</v>
      </c>
      <c r="CQ15" s="24">
        <f>_xlfn.RANK.EQ('raw-all-komoditas'!CR15,'raw-all-komoditas'!CR$4:CR$37,0)</f>
        <v>3</v>
      </c>
      <c r="CR15" s="24">
        <f>_xlfn.RANK.EQ('raw-all-komoditas'!CS15,'raw-all-komoditas'!CS$4:CS$37,0)</f>
        <v>1</v>
      </c>
      <c r="CS15" s="24">
        <f>_xlfn.RANK.EQ('raw-all-komoditas'!CT15,'raw-all-komoditas'!CT$4:CT$37,0)</f>
        <v>1</v>
      </c>
      <c r="CT15" s="24">
        <f>_xlfn.RANK.EQ('raw-all-komoditas'!CU15,'raw-all-komoditas'!CU$4:CU$37,0)</f>
        <v>1</v>
      </c>
      <c r="CU15" s="24">
        <f>_xlfn.RANK.EQ('raw-all-komoditas'!CV15,'raw-all-komoditas'!CV$4:CV$37,0)</f>
        <v>1</v>
      </c>
      <c r="CV15" s="24">
        <f>_xlfn.RANK.EQ('raw-all-komoditas'!CW15,'raw-all-komoditas'!CW$4:CW$37,0)</f>
        <v>3</v>
      </c>
      <c r="CW15" s="24">
        <f>_xlfn.RANK.EQ('raw-all-komoditas'!CX15,'raw-all-komoditas'!CX$4:CX$37,0)</f>
        <v>2</v>
      </c>
      <c r="CX15" s="24">
        <f>_xlfn.RANK.EQ('raw-all-komoditas'!CY15,'raw-all-komoditas'!CY$4:CY$37,0)</f>
        <v>8</v>
      </c>
      <c r="CY15" s="24">
        <f>_xlfn.RANK.EQ('raw-all-komoditas'!CZ15,'raw-all-komoditas'!CZ$4:CZ$37,0)</f>
        <v>1</v>
      </c>
      <c r="CZ15" s="24">
        <f>_xlfn.RANK.EQ('raw-all-komoditas'!DA15,'raw-all-komoditas'!DA$4:DA$37,0)</f>
        <v>2</v>
      </c>
      <c r="DA15" s="24">
        <f>_xlfn.RANK.EQ('raw-all-komoditas'!DB15,'raw-all-komoditas'!DB$4:DB$37,0)</f>
        <v>1</v>
      </c>
      <c r="DB15" s="24">
        <f>_xlfn.RANK.EQ('raw-all-komoditas'!DC15,'raw-all-komoditas'!DC$4:DC$37,0)</f>
        <v>11</v>
      </c>
      <c r="DD15" s="32">
        <f>_xlfn.RANK.EQ('raw-all-komoditas'!DE15,'raw-all-komoditas'!DE$4:DE$37,0)</f>
        <v>21</v>
      </c>
      <c r="DE15" s="32">
        <f>_xlfn.RANK.EQ('raw-all-komoditas'!DF15,'raw-all-komoditas'!DF$4:DF$37,0)</f>
        <v>14</v>
      </c>
      <c r="DF15" s="32">
        <f>_xlfn.RANK.EQ('raw-all-komoditas'!DG15,'raw-all-komoditas'!DG$4:DG$37,0)</f>
        <v>9</v>
      </c>
      <c r="DG15" s="32">
        <f>_xlfn.RANK.EQ('raw-all-komoditas'!DH15,'raw-all-komoditas'!DH$4:DH$37,0)</f>
        <v>11</v>
      </c>
      <c r="DH15" s="32">
        <f>_xlfn.RANK.EQ('raw-all-komoditas'!DI15,'raw-all-komoditas'!DI$4:DI$37,0)</f>
        <v>30</v>
      </c>
      <c r="DI15" s="32">
        <f>_xlfn.RANK.EQ('raw-all-komoditas'!DJ15,'raw-all-komoditas'!DJ$4:DJ$37,0)</f>
        <v>17</v>
      </c>
      <c r="DJ15" s="32">
        <f>_xlfn.RANK.EQ('raw-all-komoditas'!DK15,'raw-all-komoditas'!DK$4:DK$37,0)</f>
        <v>6</v>
      </c>
      <c r="DK15" s="32">
        <f>_xlfn.RANK.EQ('raw-all-komoditas'!DL15,'raw-all-komoditas'!DL$4:DL$37,0)</f>
        <v>9</v>
      </c>
      <c r="DL15" s="32">
        <f>_xlfn.RANK.EQ('raw-all-komoditas'!DM15,'raw-all-komoditas'!DM$4:DM$37,0)</f>
        <v>1</v>
      </c>
      <c r="DM15" s="32">
        <f>_xlfn.RANK.EQ('raw-all-komoditas'!DN15,'raw-all-komoditas'!DN$4:DN$37,0)</f>
        <v>6</v>
      </c>
      <c r="DN15" s="32">
        <f>_xlfn.RANK.EQ('raw-all-komoditas'!DO15,'raw-all-komoditas'!DO$4:DO$37,0)</f>
        <v>17</v>
      </c>
      <c r="DO15" s="32">
        <f>_xlfn.RANK.EQ('raw-all-komoditas'!DP15,'raw-all-komoditas'!DP$4:DP$37,0)</f>
        <v>5</v>
      </c>
      <c r="DP15" s="32">
        <f>_xlfn.RANK.EQ('raw-all-komoditas'!DQ15,'raw-all-komoditas'!DQ$4:DQ$37,0)</f>
        <v>4</v>
      </c>
      <c r="DQ15" s="32">
        <f>_xlfn.RANK.EQ('raw-all-komoditas'!DR15,'raw-all-komoditas'!DR$4:DR$37,0)</f>
        <v>10</v>
      </c>
      <c r="DR15" s="32">
        <f>_xlfn.RANK.EQ('raw-all-komoditas'!DS15,'raw-all-komoditas'!DS$4:DS$37,0)</f>
        <v>7</v>
      </c>
      <c r="DS15" s="32">
        <f>_xlfn.RANK.EQ('raw-all-komoditas'!DT15,'raw-all-komoditas'!DT$4:DT$37,0)</f>
        <v>2</v>
      </c>
      <c r="DT15" s="32">
        <f>_xlfn.RANK.EQ('raw-all-komoditas'!DU15,'raw-all-komoditas'!DU$4:DU$37,0)</f>
        <v>5</v>
      </c>
      <c r="DU15" s="32">
        <f>_xlfn.RANK.EQ('raw-all-komoditas'!DV15,'raw-all-komoditas'!DV$4:DV$37,0)</f>
        <v>1</v>
      </c>
      <c r="DV15" s="32">
        <f>_xlfn.RANK.EQ('raw-all-komoditas'!DW15,'raw-all-komoditas'!DW$4:DW$37,0)</f>
        <v>14</v>
      </c>
      <c r="DW15" s="32">
        <f>_xlfn.RANK.EQ('raw-all-komoditas'!DX15,'raw-all-komoditas'!DX$4:DX$37,0)</f>
        <v>4</v>
      </c>
      <c r="DX15" s="32">
        <f>_xlfn.RANK.EQ('raw-all-komoditas'!DY15,'raw-all-komoditas'!DY$4:DY$37,0)</f>
        <v>6</v>
      </c>
      <c r="DY15" s="32">
        <f>_xlfn.RANK.EQ('raw-all-komoditas'!DZ15,'raw-all-komoditas'!DZ$4:DZ$37,0)</f>
        <v>7</v>
      </c>
      <c r="DZ15" s="32">
        <f>_xlfn.RANK.EQ('raw-all-komoditas'!EA15,'raw-all-komoditas'!EA$4:EA$37,0)</f>
        <v>18</v>
      </c>
      <c r="EA15" s="32">
        <f>_xlfn.RANK.EQ('raw-all-komoditas'!EB15,'raw-all-komoditas'!EB$4:EB$37,0)</f>
        <v>15</v>
      </c>
      <c r="EB15" s="32">
        <f>_xlfn.RANK.EQ('raw-all-komoditas'!EC15,'raw-all-komoditas'!EC$4:EC$37,0)</f>
        <v>4</v>
      </c>
      <c r="EC15" s="32">
        <f>_xlfn.RANK.EQ('raw-all-komoditas'!ED15,'raw-all-komoditas'!ED$4:ED$37,0)</f>
        <v>2</v>
      </c>
      <c r="ED15" s="32">
        <f>_xlfn.RANK.EQ('raw-all-komoditas'!EE15,'raw-all-komoditas'!EE$4:EE$37,0)</f>
        <v>7</v>
      </c>
      <c r="EE15" s="32">
        <f>_xlfn.RANK.EQ('raw-all-komoditas'!EF15,'raw-all-komoditas'!EF$4:EF$37,0)</f>
        <v>3</v>
      </c>
      <c r="EF15" s="32">
        <f>_xlfn.RANK.EQ('raw-all-komoditas'!EG15,'raw-all-komoditas'!EG$4:EG$37,0)</f>
        <v>7</v>
      </c>
      <c r="EG15" s="32">
        <f>_xlfn.RANK.EQ('raw-all-komoditas'!EH15,'raw-all-komoditas'!EH$4:EH$37,0)</f>
        <v>2</v>
      </c>
      <c r="EH15" s="32">
        <f>_xlfn.RANK.EQ('raw-all-komoditas'!EI15,'raw-all-komoditas'!EI$4:EI$37,0)</f>
        <v>1</v>
      </c>
      <c r="EI15" s="32">
        <f>_xlfn.RANK.EQ('raw-all-komoditas'!EJ15,'raw-all-komoditas'!EJ$4:EJ$37,0)</f>
        <v>2</v>
      </c>
      <c r="EJ15" s="32">
        <f>_xlfn.RANK.EQ('raw-all-komoditas'!EK15,'raw-all-komoditas'!EK$4:EK$37,0)</f>
        <v>11</v>
      </c>
      <c r="EL15" s="138">
        <f>_xlfn.RANK.EQ('raw-all-komoditas'!EM15,'raw-all-komoditas'!EM$4:EM$37,0)</f>
        <v>9</v>
      </c>
      <c r="EN15" s="34">
        <f>_xlfn.RANK.EQ('raw-all-komoditas'!EO15,'raw-all-komoditas'!EO$4:EO$37,0)</f>
        <v>12</v>
      </c>
      <c r="EO15" s="34">
        <f>_xlfn.RANK.EQ('raw-all-komoditas'!EP15,'raw-all-komoditas'!EP$4:EP$37,0)</f>
        <v>3</v>
      </c>
      <c r="EP15" s="34">
        <f>_xlfn.RANK.EQ('raw-all-komoditas'!EQ15,'raw-all-komoditas'!EQ$4:EQ$37,0)</f>
        <v>7</v>
      </c>
      <c r="EQ15" s="34">
        <f>_xlfn.RANK.EQ('raw-all-komoditas'!ER15,'raw-all-komoditas'!ER$4:ER$37,0)</f>
        <v>5</v>
      </c>
      <c r="ER15" s="34">
        <f>_xlfn.RANK.EQ('raw-all-komoditas'!ES15,'raw-all-komoditas'!ES$4:ES$37,0)</f>
        <v>4</v>
      </c>
      <c r="ES15" s="34">
        <f>_xlfn.RANK.EQ('raw-all-komoditas'!ET15,'raw-all-komoditas'!ET$4:ET$37,0)</f>
        <v>1</v>
      </c>
      <c r="ET15" s="34">
        <f>_xlfn.RANK.EQ('raw-all-komoditas'!EU15,'raw-all-komoditas'!EU$4:EU$37,0)</f>
        <v>27</v>
      </c>
      <c r="EU15" s="34">
        <f>_xlfn.RANK.EQ('raw-all-komoditas'!EV15,'raw-all-komoditas'!EV$4:EV$37,0)</f>
        <v>4</v>
      </c>
      <c r="EV15" s="34">
        <f>_xlfn.RANK.EQ('raw-all-komoditas'!EW15,'raw-all-komoditas'!EW$4:EW$37,0)</f>
        <v>3</v>
      </c>
      <c r="EW15" s="34">
        <f>_xlfn.RANK.EQ('raw-all-komoditas'!EX15,'raw-all-komoditas'!EX$4:EX$37,0)</f>
        <v>1</v>
      </c>
      <c r="EX15" s="34">
        <f>_xlfn.RANK.EQ('raw-all-komoditas'!EY15,'raw-all-komoditas'!EY$4:EY$37,0)</f>
        <v>1</v>
      </c>
      <c r="EY15" s="34">
        <f>_xlfn.RANK.EQ('raw-all-komoditas'!EZ15,'raw-all-komoditas'!EZ$4:EZ$37,0)</f>
        <v>1</v>
      </c>
      <c r="EZ15" s="34">
        <f>_xlfn.RANK.EQ('raw-all-komoditas'!FA15,'raw-all-komoditas'!FA$4:FA$37,0)</f>
        <v>3</v>
      </c>
      <c r="FA15" s="34">
        <f>_xlfn.RANK.EQ('raw-all-komoditas'!FB15,'raw-all-komoditas'!FB$4:FB$37,0)</f>
        <v>5</v>
      </c>
      <c r="FB15" s="34">
        <f>_xlfn.RANK.EQ('raw-all-komoditas'!FC15,'raw-all-komoditas'!FC$4:FC$37,0)</f>
        <v>2</v>
      </c>
      <c r="FC15" s="34">
        <f>_xlfn.RANK.EQ('raw-all-komoditas'!FD15,'raw-all-komoditas'!FD$4:FD$37,0)</f>
        <v>10</v>
      </c>
      <c r="FD15" s="34">
        <f>_xlfn.RANK.EQ('raw-all-komoditas'!FE15,'raw-all-komoditas'!FE$4:FE$37,0)</f>
        <v>3</v>
      </c>
      <c r="FE15" s="34">
        <f>_xlfn.RANK.EQ('raw-all-komoditas'!FF15,'raw-all-komoditas'!FF$4:FF$37,0)</f>
        <v>1</v>
      </c>
      <c r="FF15" s="34">
        <f>_xlfn.RANK.EQ('raw-all-komoditas'!FG15,'raw-all-komoditas'!FG$4:FG$37,0)</f>
        <v>24</v>
      </c>
      <c r="FG15" s="34">
        <f>_xlfn.RANK.EQ('raw-all-komoditas'!FH15,'raw-all-komoditas'!FH$4:FH$37,0)</f>
        <v>14</v>
      </c>
      <c r="FH15" s="34">
        <f>_xlfn.RANK.EQ('raw-all-komoditas'!FI15,'raw-all-komoditas'!FI$4:FI$37,0)</f>
        <v>2</v>
      </c>
      <c r="FI15" s="34">
        <f>_xlfn.RANK.EQ('raw-all-komoditas'!FJ15,'raw-all-komoditas'!FJ$4:FJ$37,0)</f>
        <v>1</v>
      </c>
      <c r="FJ15" s="34">
        <f>_xlfn.RANK.EQ('raw-all-komoditas'!FK15,'raw-all-komoditas'!FK$4:FK$37,0)</f>
        <v>3</v>
      </c>
      <c r="FK15" s="34">
        <f>_xlfn.RANK.EQ('raw-all-komoditas'!FL15,'raw-all-komoditas'!FL$4:FL$37,0)</f>
        <v>2</v>
      </c>
      <c r="FL15" s="34">
        <f>_xlfn.RANK.EQ('raw-all-komoditas'!FM15,'raw-all-komoditas'!FM$4:FM$37,0)</f>
        <v>1</v>
      </c>
      <c r="FM15" s="34">
        <f>_xlfn.RANK.EQ('raw-all-komoditas'!FN15,'raw-all-komoditas'!FN$4:FN$37,0)</f>
        <v>5</v>
      </c>
      <c r="FN15" s="34">
        <f>_xlfn.RANK.EQ('raw-all-komoditas'!FO15,'raw-all-komoditas'!FO$4:FO$37,0)</f>
        <v>1</v>
      </c>
      <c r="FO15" s="34">
        <f>_xlfn.RANK.EQ('raw-all-komoditas'!FP15,'raw-all-komoditas'!FP$4:FP$37,0)</f>
        <v>3</v>
      </c>
      <c r="FP15" s="34">
        <f>_xlfn.RANK.EQ('raw-all-komoditas'!FQ15,'raw-all-komoditas'!FQ$4:FQ$37,0)</f>
        <v>1</v>
      </c>
      <c r="FQ15" s="34">
        <f>_xlfn.RANK.EQ('raw-all-komoditas'!FR15,'raw-all-komoditas'!FR$4:FR$37,0)</f>
        <v>5</v>
      </c>
      <c r="FR15" s="34">
        <f>_xlfn.RANK.EQ('raw-all-komoditas'!FS15,'raw-all-komoditas'!FS$4:FS$37,0)</f>
        <v>2</v>
      </c>
      <c r="FT15" s="67">
        <f>_xlfn.RANK.EQ('raw-all-komoditas'!FU15,'raw-all-komoditas'!FU$4:FU$37,0)</f>
        <v>4</v>
      </c>
      <c r="FU15" s="67">
        <f>_xlfn.RANK.EQ('raw-all-komoditas'!FV15,'raw-all-komoditas'!FV$4:FV$37,0)</f>
        <v>4</v>
      </c>
      <c r="FV15" s="67">
        <f>_xlfn.RANK.EQ('raw-all-komoditas'!FW15,'raw-all-komoditas'!FW$4:FW$37,0)</f>
        <v>1</v>
      </c>
      <c r="FW15" s="67">
        <f>_xlfn.RANK.EQ('raw-all-komoditas'!FX15,'raw-all-komoditas'!FX$4:FX$37,0)</f>
        <v>6</v>
      </c>
      <c r="FX15" s="67">
        <f>_xlfn.RANK.EQ('raw-all-komoditas'!FY15,'raw-all-komoditas'!FY$4:FY$37,0)</f>
        <v>30</v>
      </c>
      <c r="FY15" s="67">
        <f>_xlfn.RANK.EQ('raw-all-komoditas'!FZ15,'raw-all-komoditas'!FZ$4:FZ$37,0)</f>
        <v>9</v>
      </c>
      <c r="FZ15" s="67">
        <f>_xlfn.RANK.EQ('raw-all-komoditas'!GA15,'raw-all-komoditas'!GA$4:GA$37,0)</f>
        <v>18</v>
      </c>
      <c r="GA15" s="67">
        <f>_xlfn.RANK.EQ('raw-all-komoditas'!GB15,'raw-all-komoditas'!GB$4:GB$37,0)</f>
        <v>6</v>
      </c>
      <c r="GB15" s="67">
        <f>_xlfn.RANK.EQ('raw-all-komoditas'!GC15,'raw-all-komoditas'!GC$4:GC$37,0)</f>
        <v>11</v>
      </c>
      <c r="GC15" s="67">
        <f>_xlfn.RANK.EQ('raw-all-komoditas'!GD15,'raw-all-komoditas'!GD$4:GD$37,0)</f>
        <v>7</v>
      </c>
      <c r="GD15" s="67">
        <f>_xlfn.RANK.EQ('raw-all-komoditas'!GE15,'raw-all-komoditas'!GE$4:GE$37,0)</f>
        <v>3</v>
      </c>
      <c r="GE15" s="67">
        <f>_xlfn.RANK.EQ('raw-all-komoditas'!GF15,'raw-all-komoditas'!GF$4:GF$37,0)</f>
        <v>18</v>
      </c>
      <c r="GF15" s="67">
        <f>_xlfn.RANK.EQ('raw-all-komoditas'!GG15,'raw-all-komoditas'!GG$4:GG$37,0)</f>
        <v>3</v>
      </c>
      <c r="GG15" s="67">
        <f>_xlfn.RANK.EQ('raw-all-komoditas'!GH15,'raw-all-komoditas'!GH$4:GH$37,0)</f>
        <v>3</v>
      </c>
      <c r="GH15" s="67">
        <f>_xlfn.RANK.EQ('raw-all-komoditas'!GI15,'raw-all-komoditas'!GI$4:GI$37,0)</f>
        <v>6</v>
      </c>
      <c r="GI15" s="67">
        <f>_xlfn.RANK.EQ('raw-all-komoditas'!GJ15,'raw-all-komoditas'!GJ$4:GJ$37,0)</f>
        <v>1</v>
      </c>
      <c r="GJ15" s="67">
        <f>_xlfn.RANK.EQ('raw-all-komoditas'!GK15,'raw-all-komoditas'!GK$4:GK$37,0)</f>
        <v>11</v>
      </c>
      <c r="GK15" s="67">
        <f>_xlfn.RANK.EQ('raw-all-komoditas'!GL15,'raw-all-komoditas'!GL$4:GL$37,0)</f>
        <v>2</v>
      </c>
      <c r="GL15" s="67">
        <f>_xlfn.RANK.EQ('raw-all-komoditas'!GM15,'raw-all-komoditas'!GM$4:GM$37,0)</f>
        <v>24</v>
      </c>
      <c r="GM15" s="67">
        <f>_xlfn.RANK.EQ('raw-all-komoditas'!GN15,'raw-all-komoditas'!GN$4:GN$37,0)</f>
        <v>6</v>
      </c>
      <c r="GN15" s="67">
        <f>_xlfn.RANK.EQ('raw-all-komoditas'!GO15,'raw-all-komoditas'!GO$4:GO$37,0)</f>
        <v>7</v>
      </c>
      <c r="GO15" s="67">
        <f>_xlfn.RANK.EQ('raw-all-komoditas'!GP15,'raw-all-komoditas'!GP$4:GP$37,0)</f>
        <v>22</v>
      </c>
      <c r="GP15" s="67">
        <f>_xlfn.RANK.EQ('raw-all-komoditas'!GQ15,'raw-all-komoditas'!GQ$4:GQ$37,0)</f>
        <v>12</v>
      </c>
      <c r="GQ15" s="67">
        <f>_xlfn.RANK.EQ('raw-all-komoditas'!GR15,'raw-all-komoditas'!GR$4:GR$37,0)</f>
        <v>2</v>
      </c>
      <c r="GR15" s="67">
        <f>_xlfn.RANK.EQ('raw-all-komoditas'!GS15,'raw-all-komoditas'!GS$4:GS$37,0)</f>
        <v>22</v>
      </c>
      <c r="GS15" s="67">
        <f>_xlfn.RANK.EQ('raw-all-komoditas'!GT15,'raw-all-komoditas'!GT$4:GT$37,0)</f>
        <v>5</v>
      </c>
      <c r="GT15" s="67">
        <f>_xlfn.RANK.EQ('raw-all-komoditas'!GU15,'raw-all-komoditas'!GU$4:GU$37,0)</f>
        <v>5</v>
      </c>
      <c r="GU15" s="67">
        <f>_xlfn.RANK.EQ('raw-all-komoditas'!GV15,'raw-all-komoditas'!GV$4:GV$37,0)</f>
        <v>14</v>
      </c>
      <c r="GV15" s="67">
        <f>_xlfn.RANK.EQ('raw-all-komoditas'!GW15,'raw-all-komoditas'!GW$4:GW$37,0)</f>
        <v>9</v>
      </c>
      <c r="GW15" s="67">
        <f>_xlfn.RANK.EQ('raw-all-komoditas'!GX15,'raw-all-komoditas'!GX$4:GX$37,0)</f>
        <v>25</v>
      </c>
      <c r="GX15" s="67">
        <f>_xlfn.RANK.EQ('raw-all-komoditas'!GY15,'raw-all-komoditas'!GY$4:GY$37,0)</f>
        <v>7</v>
      </c>
      <c r="GY15" s="67">
        <f>_xlfn.RANK.EQ('raw-all-komoditas'!GZ15,'raw-all-komoditas'!GZ$4:GZ$37,0)</f>
        <v>7</v>
      </c>
      <c r="GZ15" s="67">
        <f>_xlfn.RANK.EQ('raw-all-komoditas'!HA15,'raw-all-komoditas'!HA$4:HA$37,0)</f>
        <v>9</v>
      </c>
      <c r="HA15" s="67">
        <f>_xlfn.RANK.EQ('raw-all-komoditas'!HB15,'raw-all-komoditas'!HB$4:HB$37,0)</f>
        <v>12</v>
      </c>
      <c r="HB15" s="67">
        <f>_xlfn.RANK.EQ('raw-all-komoditas'!HC15,'raw-all-komoditas'!HC$4:HC$37,0)</f>
        <v>29</v>
      </c>
      <c r="HC15" s="67">
        <f>_xlfn.RANK.EQ('raw-all-komoditas'!HD15,'raw-all-komoditas'!HD$4:HD$37,0)</f>
        <v>11</v>
      </c>
      <c r="HD15" s="67">
        <f>_xlfn.RANK.EQ('raw-all-komoditas'!HE15,'raw-all-komoditas'!HE$4:HE$37,0)</f>
        <v>22</v>
      </c>
      <c r="HE15" s="67">
        <f>_xlfn.RANK.EQ('raw-all-komoditas'!HF15,'raw-all-komoditas'!HF$4:HF$37,0)</f>
        <v>8</v>
      </c>
      <c r="HF15" s="67">
        <f>_xlfn.RANK.EQ('raw-all-komoditas'!HG15,'raw-all-komoditas'!HG$4:HG$37,0)</f>
        <v>16</v>
      </c>
      <c r="HG15" s="67">
        <f>_xlfn.RANK.EQ('raw-all-komoditas'!HH15,'raw-all-komoditas'!HH$4:HH$37,0)</f>
        <v>6</v>
      </c>
      <c r="HH15" s="67">
        <f>_xlfn.RANK.EQ('raw-all-komoditas'!HI15,'raw-all-komoditas'!HI$4:HI$37,0)</f>
        <v>4</v>
      </c>
      <c r="HI15" s="67">
        <f>_xlfn.RANK.EQ('raw-all-komoditas'!HJ15,'raw-all-komoditas'!HJ$4:HJ$37,0)</f>
        <v>8</v>
      </c>
      <c r="HJ15" s="67">
        <f>_xlfn.RANK.EQ('raw-all-komoditas'!HK15,'raw-all-komoditas'!HK$4:HK$37,0)</f>
        <v>8</v>
      </c>
      <c r="HK15" s="67">
        <f>_xlfn.RANK.EQ('raw-all-komoditas'!HL15,'raw-all-komoditas'!HL$4:HL$37,0)</f>
        <v>31</v>
      </c>
      <c r="HL15" s="67">
        <f>_xlfn.RANK.EQ('raw-all-komoditas'!HM15,'raw-all-komoditas'!HM$4:HM$37,0)</f>
        <v>24</v>
      </c>
      <c r="HM15" s="67">
        <f>_xlfn.RANK.EQ('raw-all-komoditas'!HN15,'raw-all-komoditas'!HN$4:HN$37,0)</f>
        <v>6</v>
      </c>
      <c r="HN15" s="67">
        <f>_xlfn.RANK.EQ('raw-all-komoditas'!HO15,'raw-all-komoditas'!HO$4:HO$37,0)</f>
        <v>4</v>
      </c>
      <c r="HO15" s="67">
        <f>_xlfn.RANK.EQ('raw-all-komoditas'!HP15,'raw-all-komoditas'!HP$4:HP$37,0)</f>
        <v>21</v>
      </c>
      <c r="HP15" s="67">
        <f>_xlfn.RANK.EQ('raw-all-komoditas'!HQ15,'raw-all-komoditas'!HQ$4:HQ$37,0)</f>
        <v>16</v>
      </c>
      <c r="HQ15" s="67">
        <f>_xlfn.RANK.EQ('raw-all-komoditas'!HR15,'raw-all-komoditas'!HR$4:HR$37,0)</f>
        <v>24</v>
      </c>
      <c r="HR15" s="67">
        <f>_xlfn.RANK.EQ('raw-all-komoditas'!HS15,'raw-all-komoditas'!HS$4:HS$37,0)</f>
        <v>26</v>
      </c>
      <c r="HS15" s="67">
        <f>_xlfn.RANK.EQ('raw-all-komoditas'!HT15,'raw-all-komoditas'!HT$4:HT$37,0)</f>
        <v>2</v>
      </c>
      <c r="HT15" s="67">
        <f>_xlfn.RANK.EQ('raw-all-komoditas'!HU15,'raw-all-komoditas'!HU$4:HU$37,0)</f>
        <v>5</v>
      </c>
      <c r="HU15" s="67">
        <f>_xlfn.RANK.EQ('raw-all-komoditas'!HV15,'raw-all-komoditas'!HV$4:HV$37,0)</f>
        <v>7</v>
      </c>
      <c r="HV15" s="67">
        <f>_xlfn.RANK.EQ('raw-all-komoditas'!HW15,'raw-all-komoditas'!HW$4:HW$37,0)</f>
        <v>13</v>
      </c>
      <c r="HW15" s="67">
        <f>_xlfn.RANK.EQ('raw-all-komoditas'!HX15,'raw-all-komoditas'!HX$4:HX$37,0)</f>
        <v>27</v>
      </c>
      <c r="HX15" s="67">
        <f>_xlfn.RANK.EQ('raw-all-komoditas'!HY15,'raw-all-komoditas'!HY$4:HY$37,0)</f>
        <v>13</v>
      </c>
      <c r="HY15" s="67">
        <f>_xlfn.RANK.EQ('raw-all-komoditas'!HZ15,'raw-all-komoditas'!HZ$4:HZ$37,0)</f>
        <v>17</v>
      </c>
      <c r="HZ15" s="67">
        <f>_xlfn.RANK.EQ('raw-all-komoditas'!IA15,'raw-all-komoditas'!IA$4:IA$37,0)</f>
        <v>5</v>
      </c>
      <c r="IA15" s="67">
        <f>_xlfn.RANK.EQ('raw-all-komoditas'!IB15,'raw-all-komoditas'!IB$4:IB$37,0)</f>
        <v>6</v>
      </c>
      <c r="IB15" s="67">
        <f>_xlfn.RANK.EQ('raw-all-komoditas'!IC15,'raw-all-komoditas'!IC$4:IC$37,0)</f>
        <v>9</v>
      </c>
      <c r="IC15" s="67">
        <f>_xlfn.RANK.EQ('raw-all-komoditas'!ID15,'raw-all-komoditas'!ID$4:ID$37,0)</f>
        <v>2</v>
      </c>
      <c r="ID15" s="67">
        <f>_xlfn.RANK.EQ('raw-all-komoditas'!IE15,'raw-all-komoditas'!IE$4:IE$37,0)</f>
        <v>16</v>
      </c>
      <c r="IE15" s="67">
        <f>_xlfn.RANK.EQ('raw-all-komoditas'!IF15,'raw-all-komoditas'!IF$4:IF$37,0)</f>
        <v>2</v>
      </c>
      <c r="IF15" s="67">
        <f>_xlfn.RANK.EQ('raw-all-komoditas'!IG15,'raw-all-komoditas'!IG$4:IG$37,0)</f>
        <v>2</v>
      </c>
      <c r="IG15" s="67">
        <f>_xlfn.RANK.EQ('raw-all-komoditas'!IH15,'raw-all-komoditas'!IH$4:IH$37,0)</f>
        <v>5</v>
      </c>
      <c r="IH15" s="67">
        <f>_xlfn.RANK.EQ('raw-all-komoditas'!II15,'raw-all-komoditas'!II$4:II$37,0)</f>
        <v>2</v>
      </c>
      <c r="II15" s="67">
        <f>_xlfn.RANK.EQ('raw-all-komoditas'!IJ15,'raw-all-komoditas'!IJ$4:IJ$37,0)</f>
        <v>4</v>
      </c>
      <c r="IJ15" s="67">
        <f>_xlfn.RANK.EQ('raw-all-komoditas'!IK15,'raw-all-komoditas'!IK$4:IK$37,0)</f>
        <v>6</v>
      </c>
      <c r="IK15" s="67">
        <f>_xlfn.RANK.EQ('raw-all-komoditas'!IL15,'raw-all-komoditas'!IL$4:IL$37,0)</f>
        <v>5</v>
      </c>
      <c r="IL15" s="67">
        <f>_xlfn.RANK.EQ('raw-all-komoditas'!IM15,'raw-all-komoditas'!IM$4:IM$37,0)</f>
        <v>8</v>
      </c>
      <c r="IM15" s="67">
        <f>_xlfn.RANK.EQ('raw-all-komoditas'!IN15,'raw-all-komoditas'!IN$4:IN$37,0)</f>
        <v>5</v>
      </c>
      <c r="IN15" s="67">
        <f>_xlfn.RANK.EQ('raw-all-komoditas'!IO15,'raw-all-komoditas'!IO$4:IO$37,0)</f>
        <v>2</v>
      </c>
      <c r="IO15" s="67">
        <f>_xlfn.RANK.EQ('raw-all-komoditas'!IP15,'raw-all-komoditas'!IP$4:IP$37,0)</f>
        <v>19</v>
      </c>
      <c r="IP15" s="67">
        <f>_xlfn.RANK.EQ('raw-all-komoditas'!IQ15,'raw-all-komoditas'!IQ$4:IQ$37,0)</f>
        <v>4</v>
      </c>
      <c r="IQ15" s="67">
        <f>_xlfn.RANK.EQ('raw-all-komoditas'!IR15,'raw-all-komoditas'!IR$4:IR$37,0)</f>
        <v>9</v>
      </c>
      <c r="IR15" s="67">
        <f>_xlfn.RANK.EQ('raw-all-komoditas'!IS15,'raw-all-komoditas'!IS$4:IS$37,0)</f>
        <v>1</v>
      </c>
      <c r="IS15" s="67">
        <f>_xlfn.RANK.EQ('raw-all-komoditas'!IT15,'raw-all-komoditas'!IT$4:IT$37,0)</f>
        <v>3</v>
      </c>
      <c r="IT15" s="67">
        <f>_xlfn.RANK.EQ('raw-all-komoditas'!IU15,'raw-all-komoditas'!IU$4:IU$37,0)</f>
        <v>5</v>
      </c>
      <c r="IU15" s="67">
        <f>_xlfn.RANK.EQ('raw-all-komoditas'!IV15,'raw-all-komoditas'!IV$4:IV$37,0)</f>
        <v>5</v>
      </c>
      <c r="IV15" s="67">
        <f>_xlfn.RANK.EQ('raw-all-komoditas'!IW15,'raw-all-komoditas'!IW$4:IW$37,0)</f>
        <v>4</v>
      </c>
      <c r="IW15" s="67">
        <f>_xlfn.RANK.EQ('raw-all-komoditas'!IX15,'raw-all-komoditas'!IX$4:IX$37,0)</f>
        <v>27</v>
      </c>
      <c r="IX15" s="67">
        <f>_xlfn.RANK.EQ('raw-all-komoditas'!IY15,'raw-all-komoditas'!IY$4:IY$37,0)</f>
        <v>7</v>
      </c>
      <c r="IY15" s="67">
        <f>_xlfn.RANK.EQ('raw-all-komoditas'!IZ15,'raw-all-komoditas'!IZ$4:IZ$37,0)</f>
        <v>10</v>
      </c>
      <c r="IZ15" s="67">
        <f>_xlfn.RANK.EQ('raw-all-komoditas'!JA15,'raw-all-komoditas'!JA$4:JA$37,0)</f>
        <v>5</v>
      </c>
      <c r="JA15" s="67">
        <f>_xlfn.RANK.EQ('raw-all-komoditas'!JB15,'raw-all-komoditas'!JB$4:JB$37,0)</f>
        <v>3</v>
      </c>
      <c r="JB15" s="67">
        <f>_xlfn.RANK.EQ('raw-all-komoditas'!JC15,'raw-all-komoditas'!JC$4:JC$37,0)</f>
        <v>5</v>
      </c>
      <c r="JC15" s="67">
        <f>_xlfn.RANK.EQ('raw-all-komoditas'!JD15,'raw-all-komoditas'!JD$4:JD$37,0)</f>
        <v>4</v>
      </c>
      <c r="JD15" s="67">
        <f>_xlfn.RANK.EQ('raw-all-komoditas'!JE15,'raw-all-komoditas'!JE$4:JE$37,0)</f>
        <v>3</v>
      </c>
      <c r="JE15" s="67">
        <f>_xlfn.RANK.EQ('raw-all-komoditas'!JF15,'raw-all-komoditas'!JF$4:JF$37,0)</f>
        <v>9</v>
      </c>
      <c r="JF15" s="67">
        <f>_xlfn.RANK.EQ('raw-all-komoditas'!JG15,'raw-all-komoditas'!JG$4:JG$37,0)</f>
        <v>11</v>
      </c>
      <c r="JG15" s="67">
        <f>_xlfn.RANK.EQ('raw-all-komoditas'!JH15,'raw-all-komoditas'!JH$4:JH$37,0)</f>
        <v>4</v>
      </c>
      <c r="JH15" s="67">
        <f>_xlfn.RANK.EQ('raw-all-komoditas'!JI15,'raw-all-komoditas'!JI$4:JI$37,0)</f>
        <v>5</v>
      </c>
      <c r="JI15" s="67">
        <f>_xlfn.RANK.EQ('raw-all-komoditas'!JJ15,'raw-all-komoditas'!JJ$4:JJ$37,0)</f>
        <v>1</v>
      </c>
      <c r="JJ15" s="67">
        <f>_xlfn.RANK.EQ('raw-all-komoditas'!JK15,'raw-all-komoditas'!JK$4:JK$37,0)</f>
        <v>19</v>
      </c>
      <c r="JK15" s="67">
        <f>_xlfn.RANK.EQ('raw-all-komoditas'!JL15,'raw-all-komoditas'!JL$4:JL$37,0)</f>
        <v>7</v>
      </c>
      <c r="JL15" s="67">
        <f>_xlfn.RANK.EQ('raw-all-komoditas'!JM15,'raw-all-komoditas'!JM$4:JM$37,0)</f>
        <v>17</v>
      </c>
      <c r="JM15" s="67">
        <f>_xlfn.RANK.EQ('raw-all-komoditas'!JN15,'raw-all-komoditas'!JN$4:JN$37,0)</f>
        <v>21</v>
      </c>
      <c r="JN15" s="67">
        <f>_xlfn.RANK.EQ('raw-all-komoditas'!JO15,'raw-all-komoditas'!JO$4:JO$37,0)</f>
        <v>5</v>
      </c>
      <c r="JO15" s="67">
        <f>_xlfn.RANK.EQ('raw-all-komoditas'!JP15,'raw-all-komoditas'!JP$4:JP$37,0)</f>
        <v>12</v>
      </c>
      <c r="JP15" s="67">
        <f>_xlfn.RANK.EQ('raw-all-komoditas'!JQ15,'raw-all-komoditas'!JQ$4:JQ$37,0)</f>
        <v>22</v>
      </c>
      <c r="JQ15" s="67">
        <f>_xlfn.RANK.EQ('raw-all-komoditas'!JR15,'raw-all-komoditas'!JR$4:JR$37,0)</f>
        <v>8</v>
      </c>
      <c r="JR15" s="67">
        <f>_xlfn.RANK.EQ('raw-all-komoditas'!JS15,'raw-all-komoditas'!JS$4:JS$37,0)</f>
        <v>8</v>
      </c>
      <c r="JT15" s="68">
        <f>_xlfn.RANK.EQ('raw-all-komoditas'!JU15,'raw-all-komoditas'!JU$4:JU$37,0)</f>
        <v>4</v>
      </c>
      <c r="JU15" s="68">
        <f>_xlfn.RANK.EQ('raw-all-komoditas'!JV15,'raw-all-komoditas'!JV$4:JV$37,0)</f>
        <v>10</v>
      </c>
      <c r="JV15" s="68">
        <f>_xlfn.RANK.EQ('raw-all-komoditas'!JW15,'raw-all-komoditas'!JW$4:JW$37,0)</f>
        <v>3</v>
      </c>
      <c r="JW15" s="68">
        <f>_xlfn.RANK.EQ('raw-all-komoditas'!JX15,'raw-all-komoditas'!JX$4:JX$37,0)</f>
        <v>16</v>
      </c>
      <c r="JX15" s="68">
        <f>_xlfn.RANK.EQ('raw-all-komoditas'!JY15,'raw-all-komoditas'!JY$4:JY$37,0)</f>
        <v>4</v>
      </c>
      <c r="JY15" s="68">
        <f>_xlfn.RANK.EQ('raw-all-komoditas'!JZ15,'raw-all-komoditas'!JZ$4:JZ$37,0)</f>
        <v>2</v>
      </c>
      <c r="JZ15" s="68">
        <f>_xlfn.RANK.EQ('raw-all-komoditas'!KA15,'raw-all-komoditas'!KA$4:KA$37,0)</f>
        <v>13</v>
      </c>
      <c r="KA15" s="68">
        <f>_xlfn.RANK.EQ('raw-all-komoditas'!KB15,'raw-all-komoditas'!KB$4:KB$37,0)</f>
        <v>3</v>
      </c>
      <c r="KB15" s="68">
        <f>_xlfn.RANK.EQ('raw-all-komoditas'!KC15,'raw-all-komoditas'!KC$4:KC$37,0)</f>
        <v>18</v>
      </c>
      <c r="KC15" s="68">
        <f>_xlfn.RANK.EQ('raw-all-komoditas'!KD15,'raw-all-komoditas'!KD$4:KD$37,0)</f>
        <v>3</v>
      </c>
      <c r="KD15" s="68">
        <f>_xlfn.RANK.EQ('raw-all-komoditas'!KE15,'raw-all-komoditas'!KE$4:KE$37,0)</f>
        <v>2</v>
      </c>
      <c r="KE15" s="68">
        <f>_xlfn.RANK.EQ('raw-all-komoditas'!KF15,'raw-all-komoditas'!KF$4:KF$37,0)</f>
        <v>17</v>
      </c>
      <c r="KF15" s="68">
        <f>_xlfn.RANK.EQ('raw-all-komoditas'!KG15,'raw-all-komoditas'!KG$4:KG$37,0)</f>
        <v>7</v>
      </c>
      <c r="KG15" s="68">
        <f>_xlfn.RANK.EQ('raw-all-komoditas'!KH15,'raw-all-komoditas'!KH$4:KH$37,0)</f>
        <v>15</v>
      </c>
      <c r="KH15" s="68">
        <f>_xlfn.RANK.EQ('raw-all-komoditas'!KI15,'raw-all-komoditas'!KI$4:KI$37,0)</f>
        <v>3</v>
      </c>
      <c r="KI15" s="68">
        <f>_xlfn.RANK.EQ('raw-all-komoditas'!KJ15,'raw-all-komoditas'!KJ$4:KJ$37,0)</f>
        <v>5</v>
      </c>
      <c r="KJ15" s="68">
        <f>_xlfn.RANK.EQ('raw-all-komoditas'!KK15,'raw-all-komoditas'!KK$4:KK$37,0)</f>
        <v>4</v>
      </c>
      <c r="KK15" s="68">
        <f>_xlfn.RANK.EQ('raw-all-komoditas'!KL15,'raw-all-komoditas'!KL$4:KL$37,0)</f>
        <v>2</v>
      </c>
      <c r="KL15" s="68">
        <f>_xlfn.RANK.EQ('raw-all-komoditas'!KM15,'raw-all-komoditas'!KM$4:KM$37,0)</f>
        <v>4</v>
      </c>
      <c r="KM15" s="68">
        <f>_xlfn.RANK.EQ('raw-all-komoditas'!KN15,'raw-all-komoditas'!KN$4:KN$37,0)</f>
        <v>7</v>
      </c>
      <c r="KN15" s="68">
        <f>_xlfn.RANK.EQ('raw-all-komoditas'!KO15,'raw-all-komoditas'!KO$4:KO$37,0)</f>
        <v>4</v>
      </c>
      <c r="KO15" s="68">
        <f>_xlfn.RANK.EQ('raw-all-komoditas'!KP15,'raw-all-komoditas'!KP$4:KP$37,0)</f>
        <v>3</v>
      </c>
      <c r="KP15" s="68">
        <f>_xlfn.RANK.EQ('raw-all-komoditas'!KQ15,'raw-all-komoditas'!KQ$4:KQ$37,0)</f>
        <v>2</v>
      </c>
      <c r="KQ15" s="68">
        <f>_xlfn.RANK.EQ('raw-all-komoditas'!KR15,'raw-all-komoditas'!KR$4:KR$37,0)</f>
        <v>17</v>
      </c>
      <c r="KR15" s="68">
        <f>_xlfn.RANK.EQ('raw-all-komoditas'!KS15,'raw-all-komoditas'!KS$4:KS$37,0)</f>
        <v>8</v>
      </c>
      <c r="KS15" s="68">
        <f>_xlfn.RANK.EQ('raw-all-komoditas'!KT15,'raw-all-komoditas'!KT$4:KT$37,0)</f>
        <v>8</v>
      </c>
      <c r="KT15" s="68">
        <f>_xlfn.RANK.EQ('raw-all-komoditas'!KU15,'raw-all-komoditas'!KU$4:KU$37,0)</f>
        <v>3</v>
      </c>
      <c r="KU15" s="68">
        <f>_xlfn.RANK.EQ('raw-all-komoditas'!KV15,'raw-all-komoditas'!KV$4:KV$37,0)</f>
        <v>14</v>
      </c>
      <c r="KV15" s="68">
        <f>_xlfn.RANK.EQ('raw-all-komoditas'!KW15,'raw-all-komoditas'!KW$4:KW$37,0)</f>
        <v>4</v>
      </c>
      <c r="KW15" s="68">
        <f>_xlfn.RANK.EQ('raw-all-komoditas'!KX15,'raw-all-komoditas'!KX$4:KX$37,0)</f>
        <v>12</v>
      </c>
      <c r="KX15" s="68">
        <f>_xlfn.RANK.EQ('raw-all-komoditas'!KY15,'raw-all-komoditas'!KY$4:KY$37,0)</f>
        <v>3</v>
      </c>
      <c r="KY15" s="68">
        <f>_xlfn.RANK.EQ('raw-all-komoditas'!KZ15,'raw-all-komoditas'!KZ$4:KZ$37,0)</f>
        <v>8</v>
      </c>
      <c r="KZ15" s="68">
        <f>_xlfn.RANK.EQ('raw-all-komoditas'!LA15,'raw-all-komoditas'!LA$4:LA$37,0)</f>
        <v>10</v>
      </c>
      <c r="LA15" s="68">
        <f>_xlfn.RANK.EQ('raw-all-komoditas'!LB15,'raw-all-komoditas'!LB$4:LB$37,0)</f>
        <v>2</v>
      </c>
      <c r="LB15" s="68">
        <f>_xlfn.RANK.EQ('raw-all-komoditas'!LC15,'raw-all-komoditas'!LC$4:LC$37,0)</f>
        <v>2</v>
      </c>
      <c r="LC15" s="68">
        <f>_xlfn.RANK.EQ('raw-all-komoditas'!LD15,'raw-all-komoditas'!LD$4:LD$37,0)</f>
        <v>2</v>
      </c>
      <c r="LD15" s="68">
        <f>_xlfn.RANK.EQ('raw-all-komoditas'!LE15,'raw-all-komoditas'!LE$4:LE$37,0)</f>
        <v>3</v>
      </c>
      <c r="LE15" s="68">
        <f>_xlfn.RANK.EQ('raw-all-komoditas'!LF15,'raw-all-komoditas'!LF$4:LF$37,0)</f>
        <v>2</v>
      </c>
      <c r="LF15" s="68">
        <f>_xlfn.RANK.EQ('raw-all-komoditas'!LG15,'raw-all-komoditas'!LG$4:LG$37,0)</f>
        <v>3</v>
      </c>
      <c r="LG15" s="68">
        <f>_xlfn.RANK.EQ('raw-all-komoditas'!LH15,'raw-all-komoditas'!LH$4:LH$37,0)</f>
        <v>15</v>
      </c>
      <c r="LH15" s="68">
        <f>_xlfn.RANK.EQ('raw-all-komoditas'!LI15,'raw-all-komoditas'!LI$4:LI$37,0)</f>
        <v>2</v>
      </c>
      <c r="LI15" s="68">
        <f>_xlfn.RANK.EQ('raw-all-komoditas'!LJ15,'raw-all-komoditas'!LJ$4:LJ$37,0)</f>
        <v>8</v>
      </c>
      <c r="LJ15" s="68">
        <f>_xlfn.RANK.EQ('raw-all-komoditas'!LK15,'raw-all-komoditas'!LK$4:LK$37,0)</f>
        <v>2</v>
      </c>
      <c r="LK15" s="68">
        <f>_xlfn.RANK.EQ('raw-all-komoditas'!LL15,'raw-all-komoditas'!LL$4:LL$37,0)</f>
        <v>3</v>
      </c>
      <c r="LL15" s="68">
        <f>_xlfn.RANK.EQ('raw-all-komoditas'!LM15,'raw-all-komoditas'!LM$4:LM$37,0)</f>
        <v>7</v>
      </c>
      <c r="LM15" s="68">
        <f>_xlfn.RANK.EQ('raw-all-komoditas'!LN15,'raw-all-komoditas'!LN$4:LN$37,0)</f>
        <v>8</v>
      </c>
      <c r="LN15" s="68">
        <f>_xlfn.RANK.EQ('raw-all-komoditas'!LO15,'raw-all-komoditas'!LO$4:LO$37,0)</f>
        <v>16</v>
      </c>
      <c r="LO15" s="68">
        <f>_xlfn.RANK.EQ('raw-all-komoditas'!LP15,'raw-all-komoditas'!LP$4:LP$37,0)</f>
        <v>6</v>
      </c>
      <c r="LP15" s="68">
        <f>_xlfn.RANK.EQ('raw-all-komoditas'!LQ15,'raw-all-komoditas'!LQ$4:LQ$37,0)</f>
        <v>9</v>
      </c>
      <c r="LQ15" s="68">
        <f>_xlfn.RANK.EQ('raw-all-komoditas'!LR15,'raw-all-komoditas'!LR$4:LR$37,0)</f>
        <v>5</v>
      </c>
      <c r="LR15" s="68">
        <f>_xlfn.RANK.EQ('raw-all-komoditas'!LS15,'raw-all-komoditas'!LS$4:LS$37,0)</f>
        <v>3</v>
      </c>
      <c r="LS15" s="68">
        <f>_xlfn.RANK.EQ('raw-all-komoditas'!LT15,'raw-all-komoditas'!LT$4:LT$37,0)</f>
        <v>13</v>
      </c>
      <c r="LT15" s="68">
        <f>_xlfn.RANK.EQ('raw-all-komoditas'!LU15,'raw-all-komoditas'!LU$4:LU$37,0)</f>
        <v>7</v>
      </c>
      <c r="LU15" s="68">
        <f>_xlfn.RANK.EQ('raw-all-komoditas'!LV15,'raw-all-komoditas'!LV$4:LV$37,0)</f>
        <v>3</v>
      </c>
      <c r="LV15" s="68">
        <f>_xlfn.RANK.EQ('raw-all-komoditas'!LW15,'raw-all-komoditas'!LW$4:LW$37,0)</f>
        <v>2</v>
      </c>
      <c r="LW15" s="68">
        <f>_xlfn.RANK.EQ('raw-all-komoditas'!LX15,'raw-all-komoditas'!LX$4:LX$37,0)</f>
        <v>2</v>
      </c>
      <c r="LX15" s="68">
        <f>_xlfn.RANK.EQ('raw-all-komoditas'!LY15,'raw-all-komoditas'!LY$4:LY$37,0)</f>
        <v>5</v>
      </c>
      <c r="LY15" s="68">
        <f>_xlfn.RANK.EQ('raw-all-komoditas'!LZ15,'raw-all-komoditas'!LZ$4:LZ$37,0)</f>
        <v>2</v>
      </c>
      <c r="LZ15" s="68">
        <f>_xlfn.RANK.EQ('raw-all-komoditas'!MA15,'raw-all-komoditas'!MA$4:MA$37,0)</f>
        <v>12</v>
      </c>
      <c r="MA15" s="68">
        <f>_xlfn.RANK.EQ('raw-all-komoditas'!MB15,'raw-all-komoditas'!MB$4:MB$37,0)</f>
        <v>13</v>
      </c>
      <c r="MB15" s="68">
        <f>_xlfn.RANK.EQ('raw-all-komoditas'!MC15,'raw-all-komoditas'!MC$4:MC$37,0)</f>
        <v>7</v>
      </c>
      <c r="MC15" s="68">
        <f>_xlfn.RANK.EQ('raw-all-komoditas'!MD15,'raw-all-komoditas'!MD$4:MD$37,0)</f>
        <v>16</v>
      </c>
      <c r="MD15" s="68">
        <f>_xlfn.RANK.EQ('raw-all-komoditas'!ME15,'raw-all-komoditas'!ME$4:ME$37,0)</f>
        <v>10</v>
      </c>
      <c r="ME15" s="68">
        <f>_xlfn.RANK.EQ('raw-all-komoditas'!MF15,'raw-all-komoditas'!MF$4:MF$37,0)</f>
        <v>4</v>
      </c>
      <c r="MF15" s="68">
        <f>_xlfn.RANK.EQ('raw-all-komoditas'!MG15,'raw-all-komoditas'!MG$4:MG$37,0)</f>
        <v>3</v>
      </c>
      <c r="MG15" s="68">
        <f>_xlfn.RANK.EQ('raw-all-komoditas'!MH15,'raw-all-komoditas'!MH$4:MH$37,0)</f>
        <v>8</v>
      </c>
      <c r="MH15" s="68">
        <f>_xlfn.RANK.EQ('raw-all-komoditas'!MI15,'raw-all-komoditas'!MI$4:MI$37,0)</f>
        <v>2</v>
      </c>
      <c r="MI15" s="68">
        <f>_xlfn.RANK.EQ('raw-all-komoditas'!MJ15,'raw-all-komoditas'!MJ$4:MJ$37,0)</f>
        <v>3</v>
      </c>
      <c r="MJ15" s="68">
        <f>_xlfn.RANK.EQ('raw-all-komoditas'!MK15,'raw-all-komoditas'!MK$4:MK$37,0)</f>
        <v>9</v>
      </c>
      <c r="ML15" s="69">
        <f>_xlfn.RANK.EQ('raw-all-komoditas'!MM15,'raw-all-komoditas'!MM$4:MM$37,0)</f>
        <v>4</v>
      </c>
      <c r="MM15" s="69">
        <f>_xlfn.RANK.EQ('raw-all-komoditas'!MN15,'raw-all-komoditas'!MN$4:MN$37,0)</f>
        <v>8</v>
      </c>
      <c r="MN15" s="69">
        <f>_xlfn.RANK.EQ('raw-all-komoditas'!MO15,'raw-all-komoditas'!MO$4:MO$37,0)</f>
        <v>1</v>
      </c>
      <c r="MO15" s="69">
        <f>_xlfn.RANK.EQ('raw-all-komoditas'!MP15,'raw-all-komoditas'!MP$4:MP$37,0)</f>
        <v>3</v>
      </c>
      <c r="MP15" s="69">
        <f>_xlfn.RANK.EQ('raw-all-komoditas'!MQ15,'raw-all-komoditas'!MQ$4:MQ$37,0)</f>
        <v>4</v>
      </c>
      <c r="MQ15" s="69">
        <f>_xlfn.RANK.EQ('raw-all-komoditas'!MR15,'raw-all-komoditas'!MR$4:MR$37,0)</f>
        <v>7</v>
      </c>
      <c r="MR15" s="69">
        <f>_xlfn.RANK.EQ('raw-all-komoditas'!MS15,'raw-all-komoditas'!MS$4:MS$37,0)</f>
        <v>23</v>
      </c>
      <c r="MS15" s="69">
        <f>_xlfn.RANK.EQ('raw-all-komoditas'!MT15,'raw-all-komoditas'!MT$4:MT$37,0)</f>
        <v>1</v>
      </c>
      <c r="MT15" s="69">
        <f>_xlfn.RANK.EQ('raw-all-komoditas'!MU15,'raw-all-komoditas'!MU$4:MU$37,0)</f>
        <v>1</v>
      </c>
      <c r="MU15" s="69">
        <f>_xlfn.RANK.EQ('raw-all-komoditas'!MV15,'raw-all-komoditas'!MV$4:MV$37,0)</f>
        <v>13</v>
      </c>
      <c r="MV15" s="69">
        <f>_xlfn.RANK.EQ('raw-all-komoditas'!MW15,'raw-all-komoditas'!MW$4:MW$37,0)</f>
        <v>1</v>
      </c>
      <c r="MW15" s="69">
        <f>_xlfn.RANK.EQ('raw-all-komoditas'!MX15,'raw-all-komoditas'!MX$4:MX$37,0)</f>
        <v>1</v>
      </c>
      <c r="MX15" s="69">
        <f>_xlfn.RANK.EQ('raw-all-komoditas'!MY15,'raw-all-komoditas'!MY$4:MY$37,0)</f>
        <v>4</v>
      </c>
      <c r="MY15" s="69">
        <f>_xlfn.RANK.EQ('raw-all-komoditas'!MZ15,'raw-all-komoditas'!MZ$4:MZ$37,0)</f>
        <v>12</v>
      </c>
      <c r="MZ15" s="69">
        <f>_xlfn.RANK.EQ('raw-all-komoditas'!NA15,'raw-all-komoditas'!NA$4:NA$37,0)</f>
        <v>6</v>
      </c>
      <c r="NA15" s="69">
        <f>_xlfn.RANK.EQ('raw-all-komoditas'!NB15,'raw-all-komoditas'!NB$4:NB$37,0)</f>
        <v>3</v>
      </c>
      <c r="NB15" s="69">
        <f>_xlfn.RANK.EQ('raw-all-komoditas'!NC15,'raw-all-komoditas'!NC$4:NC$37,0)</f>
        <v>1</v>
      </c>
      <c r="ND15" s="70">
        <f>_xlfn.RANK.EQ('raw-all-komoditas'!NE15,'raw-all-komoditas'!NE$4:NE$37,0)</f>
        <v>6</v>
      </c>
      <c r="NE15" s="70">
        <f>_xlfn.RANK.EQ('raw-all-komoditas'!NF15,'raw-all-komoditas'!NF$4:NF$37,0)</f>
        <v>4</v>
      </c>
      <c r="NF15" s="70">
        <f>_xlfn.RANK.EQ('raw-all-komoditas'!NG15,'raw-all-komoditas'!NG$4:NG$37,0)</f>
        <v>1</v>
      </c>
      <c r="NG15" s="70">
        <f>_xlfn.RANK.EQ('raw-all-komoditas'!NH15,'raw-all-komoditas'!NH$4:NH$37,0)</f>
        <v>4</v>
      </c>
      <c r="NH15" s="70">
        <f>_xlfn.RANK.EQ('raw-all-komoditas'!NI15,'raw-all-komoditas'!NI$4:NI$37,0)</f>
        <v>11</v>
      </c>
      <c r="NI15" s="70">
        <f>_xlfn.RANK.EQ('raw-all-komoditas'!NJ15,'raw-all-komoditas'!NJ$4:NJ$37,0)</f>
        <v>2</v>
      </c>
      <c r="NJ15" s="70">
        <f>_xlfn.RANK.EQ('raw-all-komoditas'!NK15,'raw-all-komoditas'!NK$4:NK$37,0)</f>
        <v>5</v>
      </c>
      <c r="NK15" s="70">
        <f>_xlfn.RANK.EQ('raw-all-komoditas'!NL15,'raw-all-komoditas'!NL$4:NL$37,0)</f>
        <v>2</v>
      </c>
      <c r="NL15" s="70">
        <f>_xlfn.RANK.EQ('raw-all-komoditas'!NM15,'raw-all-komoditas'!NM$4:NM$37,0)</f>
        <v>2</v>
      </c>
      <c r="NM15" s="70">
        <f>_xlfn.RANK.EQ('raw-all-komoditas'!NN15,'raw-all-komoditas'!NN$4:NN$37,0)</f>
        <v>9</v>
      </c>
      <c r="NN15" s="70">
        <f>_xlfn.RANK.EQ('raw-all-komoditas'!NO15,'raw-all-komoditas'!NO$4:NO$37,0)</f>
        <v>2</v>
      </c>
      <c r="NO15" s="70">
        <f>_xlfn.RANK.EQ('raw-all-komoditas'!NP15,'raw-all-komoditas'!NP$4:NP$37,0)</f>
        <v>11</v>
      </c>
      <c r="NP15" s="70">
        <f>_xlfn.RANK.EQ('raw-all-komoditas'!NQ15,'raw-all-komoditas'!NQ$4:NQ$37,0)</f>
        <v>2</v>
      </c>
      <c r="NQ15" s="70">
        <f>_xlfn.RANK.EQ('raw-all-komoditas'!NR15,'raw-all-komoditas'!NR$4:NR$37,0)</f>
        <v>2</v>
      </c>
      <c r="NR15" s="70">
        <f>_xlfn.RANK.EQ('raw-all-komoditas'!NS15,'raw-all-komoditas'!NS$4:NS$37,0)</f>
        <v>2</v>
      </c>
      <c r="NS15" s="70">
        <f>_xlfn.RANK.EQ('raw-all-komoditas'!NT15,'raw-all-komoditas'!NT$4:NT$37,0)</f>
        <v>1</v>
      </c>
      <c r="NT15" s="70">
        <f>_xlfn.RANK.EQ('raw-all-komoditas'!NU15,'raw-all-komoditas'!NU$4:NU$37,0)</f>
        <v>2</v>
      </c>
      <c r="NU15" s="70">
        <f>_xlfn.RANK.EQ('raw-all-komoditas'!NV15,'raw-all-komoditas'!NV$4:NV$37,0)</f>
        <v>1</v>
      </c>
      <c r="NV15" s="70">
        <f>_xlfn.RANK.EQ('raw-all-komoditas'!NW15,'raw-all-komoditas'!NW$4:NW$37,0)</f>
        <v>1</v>
      </c>
      <c r="NW15" s="70">
        <f>_xlfn.RANK.EQ('raw-all-komoditas'!NX15,'raw-all-komoditas'!NX$4:NX$37,0)</f>
        <v>3</v>
      </c>
      <c r="NX15" s="70">
        <f>_xlfn.RANK.EQ('raw-all-komoditas'!NY15,'raw-all-komoditas'!NY$4:NY$37,0)</f>
        <v>2</v>
      </c>
      <c r="NY15" s="70">
        <f>_xlfn.RANK.EQ('raw-all-komoditas'!NZ15,'raw-all-komoditas'!NZ$4:NZ$37,0)</f>
        <v>6</v>
      </c>
      <c r="NZ15" s="70">
        <f>_xlfn.RANK.EQ('raw-all-komoditas'!OA15,'raw-all-komoditas'!OA$4:OA$37,0)</f>
        <v>3</v>
      </c>
      <c r="OA15" s="70">
        <f>_xlfn.RANK.EQ('raw-all-komoditas'!OB15,'raw-all-komoditas'!OB$4:OB$37,0)</f>
        <v>1</v>
      </c>
      <c r="OB15" s="70">
        <f>_xlfn.RANK.EQ('raw-all-komoditas'!OC15,'raw-all-komoditas'!OC$4:OC$37,0)</f>
        <v>2</v>
      </c>
      <c r="OC15" s="70">
        <f>_xlfn.RANK.EQ('raw-all-komoditas'!OD15,'raw-all-komoditas'!OD$4:OD$37,0)</f>
        <v>2</v>
      </c>
      <c r="OD15" s="70">
        <f>_xlfn.RANK.EQ('raw-all-komoditas'!OE15,'raw-all-komoditas'!OE$4:OE$37,0)</f>
        <v>14</v>
      </c>
      <c r="OF15" s="71">
        <f>_xlfn.RANK.EQ('raw-all-komoditas'!OG15,'raw-all-komoditas'!OG$4:OG$37,0)</f>
        <v>1</v>
      </c>
      <c r="OG15" s="71">
        <f>_xlfn.RANK.EQ('raw-all-komoditas'!OH15,'raw-all-komoditas'!OH$4:OH$37,0)</f>
        <v>2</v>
      </c>
      <c r="OH15" s="71">
        <f>_xlfn.RANK.EQ('raw-all-komoditas'!OI15,'raw-all-komoditas'!OI$4:OI$37,0)</f>
        <v>2</v>
      </c>
      <c r="OI15" s="71">
        <f>_xlfn.RANK.EQ('raw-all-komoditas'!OJ15,'raw-all-komoditas'!OJ$4:OJ$37,0)</f>
        <v>2</v>
      </c>
      <c r="OJ15" s="71">
        <f>_xlfn.RANK.EQ('raw-all-komoditas'!OK15,'raw-all-komoditas'!OK$4:OK$37,0)</f>
        <v>1</v>
      </c>
      <c r="OK15" s="71">
        <f>_xlfn.RANK.EQ('raw-all-komoditas'!OL15,'raw-all-komoditas'!OL$4:OL$37,0)</f>
        <v>2</v>
      </c>
      <c r="OL15" s="71">
        <f>_xlfn.RANK.EQ('raw-all-komoditas'!OM15,'raw-all-komoditas'!OM$4:OM$37,0)</f>
        <v>3</v>
      </c>
      <c r="OM15" s="71">
        <f>_xlfn.RANK.EQ('raw-all-komoditas'!ON15,'raw-all-komoditas'!ON$4:ON$37,0)</f>
        <v>2</v>
      </c>
      <c r="ON15" s="71">
        <f>_xlfn.RANK.EQ('raw-all-komoditas'!OO15,'raw-all-komoditas'!OO$4:OO$37,0)</f>
        <v>1</v>
      </c>
      <c r="OO15" s="71">
        <f>_xlfn.RANK.EQ('raw-all-komoditas'!OP15,'raw-all-komoditas'!OP$4:OP$37,0)</f>
        <v>2</v>
      </c>
      <c r="OP15" s="71">
        <f>_xlfn.RANK.EQ('raw-all-komoditas'!OQ15,'raw-all-komoditas'!OQ$4:OQ$37,0)</f>
        <v>1</v>
      </c>
      <c r="OQ15" s="71">
        <f>_xlfn.RANK.EQ('raw-all-komoditas'!OR15,'raw-all-komoditas'!OR$4:OR$37,0)</f>
        <v>2</v>
      </c>
      <c r="OR15" s="71">
        <f>_xlfn.RANK.EQ('raw-all-komoditas'!OS15,'raw-all-komoditas'!OS$4:OS$37,0)</f>
        <v>1</v>
      </c>
      <c r="OS15" s="71">
        <f>_xlfn.RANK.EQ('raw-all-komoditas'!OT15,'raw-all-komoditas'!OT$4:OT$37,0)</f>
        <v>4</v>
      </c>
      <c r="OT15" s="71">
        <f>_xlfn.RANK.EQ('raw-all-komoditas'!OU15,'raw-all-komoditas'!OU$4:OU$37,0)</f>
        <v>1</v>
      </c>
      <c r="OU15" s="71">
        <f>_xlfn.RANK.EQ('raw-all-komoditas'!OV15,'raw-all-komoditas'!OV$4:OV$37,0)</f>
        <v>3</v>
      </c>
      <c r="OV15" s="71">
        <f>_xlfn.RANK.EQ('raw-all-komoditas'!OW15,'raw-all-komoditas'!OW$4:OW$37,0)</f>
        <v>1</v>
      </c>
      <c r="OW15" s="71">
        <f>_xlfn.RANK.EQ('raw-all-komoditas'!OX15,'raw-all-komoditas'!OX$4:OX$37,0)</f>
        <v>1</v>
      </c>
      <c r="OX15" s="71">
        <f>_xlfn.RANK.EQ('raw-all-komoditas'!OY15,'raw-all-komoditas'!OY$4:OY$37,0)</f>
        <v>1</v>
      </c>
      <c r="OY15" s="71">
        <f>_xlfn.RANK.EQ('raw-all-komoditas'!OZ15,'raw-all-komoditas'!OZ$4:OZ$37,0)</f>
        <v>2</v>
      </c>
      <c r="OZ15" s="71">
        <f>_xlfn.RANK.EQ('raw-all-komoditas'!PA15,'raw-all-komoditas'!PA$4:PA$37,0)</f>
        <v>1</v>
      </c>
      <c r="PA15" s="71">
        <f>_xlfn.RANK.EQ('raw-all-komoditas'!PB15,'raw-all-komoditas'!PB$4:PB$37,0)</f>
        <v>1</v>
      </c>
      <c r="PB15" s="71">
        <f>_xlfn.RANK.EQ('raw-all-komoditas'!PC15,'raw-all-komoditas'!PC$4:PC$37,0)</f>
        <v>2</v>
      </c>
      <c r="PC15" s="71">
        <f>_xlfn.RANK.EQ('raw-all-komoditas'!PD15,'raw-all-komoditas'!PD$4:PD$37,0)</f>
        <v>1</v>
      </c>
      <c r="PD15" s="71">
        <f>_xlfn.RANK.EQ('raw-all-komoditas'!PE15,'raw-all-komoditas'!PE$4:PE$37,0)</f>
        <v>1</v>
      </c>
      <c r="PE15" s="71">
        <f>_xlfn.RANK.EQ('raw-all-komoditas'!PF15,'raw-all-komoditas'!PF$4:PF$37,0)</f>
        <v>1</v>
      </c>
      <c r="PF15" s="71">
        <f>_xlfn.RANK.EQ('raw-all-komoditas'!PG15,'raw-all-komoditas'!PG$4:PG$37,0)</f>
        <v>2</v>
      </c>
      <c r="PG15" s="71">
        <f>_xlfn.RANK.EQ('raw-all-komoditas'!PH15,'raw-all-komoditas'!PH$4:PH$37,0)</f>
        <v>1</v>
      </c>
      <c r="PH15" s="71">
        <f>_xlfn.RANK.EQ('raw-all-komoditas'!PI15,'raw-all-komoditas'!PI$4:PI$37,0)</f>
        <v>1</v>
      </c>
      <c r="PI15" s="71">
        <f>_xlfn.RANK.EQ('raw-all-komoditas'!PJ15,'raw-all-komoditas'!PJ$4:PJ$37,0)</f>
        <v>1</v>
      </c>
      <c r="PJ15" s="71">
        <f>_xlfn.RANK.EQ('raw-all-komoditas'!PK15,'raw-all-komoditas'!PK$4:PK$37,0)</f>
        <v>6</v>
      </c>
      <c r="PK15" s="71">
        <f>_xlfn.RANK.EQ('raw-all-komoditas'!PL15,'raw-all-komoditas'!PL$4:PL$37,0)</f>
        <v>1</v>
      </c>
      <c r="PL15" s="71">
        <f>_xlfn.RANK.EQ('raw-all-komoditas'!PM15,'raw-all-komoditas'!PM$4:PM$37,0)</f>
        <v>4</v>
      </c>
      <c r="PM15" s="71">
        <f>_xlfn.RANK.EQ('raw-all-komoditas'!PN15,'raw-all-komoditas'!PN$4:PN$37,0)</f>
        <v>1</v>
      </c>
      <c r="PN15" s="71">
        <f>_xlfn.RANK.EQ('raw-all-komoditas'!PO15,'raw-all-komoditas'!PO$4:PO$37,0)</f>
        <v>1</v>
      </c>
      <c r="PO15" s="71">
        <f>_xlfn.RANK.EQ('raw-all-komoditas'!PP15,'raw-all-komoditas'!PP$4:PP$37,0)</f>
        <v>1</v>
      </c>
      <c r="PP15" s="71">
        <f>_xlfn.RANK.EQ('raw-all-komoditas'!PQ15,'raw-all-komoditas'!PQ$4:PQ$37,0)</f>
        <v>4</v>
      </c>
      <c r="PQ15" s="71">
        <f>_xlfn.RANK.EQ('raw-all-komoditas'!PR15,'raw-all-komoditas'!PR$4:PR$37,0)</f>
        <v>1</v>
      </c>
      <c r="PR15" s="71">
        <f>_xlfn.RANK.EQ('raw-all-komoditas'!PS15,'raw-all-komoditas'!PS$4:PS$37,0)</f>
        <v>1</v>
      </c>
      <c r="PS15" s="71">
        <f>_xlfn.RANK.EQ('raw-all-komoditas'!PT15,'raw-all-komoditas'!PT$4:PT$37,0)</f>
        <v>2</v>
      </c>
      <c r="PT15" s="71">
        <f>_xlfn.RANK.EQ('raw-all-komoditas'!PU15,'raw-all-komoditas'!PU$4:PU$37,0)</f>
        <v>1</v>
      </c>
      <c r="PU15" s="71">
        <f>_xlfn.RANK.EQ('raw-all-komoditas'!PV15,'raw-all-komoditas'!PV$4:PV$37,0)</f>
        <v>1</v>
      </c>
      <c r="PW15" s="67">
        <f>_xlfn.RANK.EQ('raw-all-komoditas'!PX15,'raw-all-komoditas'!PX$4:PX$37,0)</f>
        <v>7</v>
      </c>
      <c r="PX15" s="67">
        <f>_xlfn.RANK.EQ('raw-all-komoditas'!PY15,'raw-all-komoditas'!PY$4:PY$37,0)</f>
        <v>6</v>
      </c>
      <c r="PY15" s="67">
        <f>_xlfn.RANK.EQ('raw-all-komoditas'!PZ15,'raw-all-komoditas'!PZ$4:PZ$37,0)</f>
        <v>1</v>
      </c>
      <c r="PZ15" s="67">
        <f>_xlfn.RANK.EQ('raw-all-komoditas'!QA15,'raw-all-komoditas'!QA$4:QA$37,0)</f>
        <v>6</v>
      </c>
      <c r="QA15" s="67">
        <f>_xlfn.RANK.EQ('raw-all-komoditas'!QB15,'raw-all-komoditas'!QB$4:QB$37,0)</f>
        <v>29</v>
      </c>
      <c r="QB15" s="67">
        <f>_xlfn.RANK.EQ('raw-all-komoditas'!QC15,'raw-all-komoditas'!QC$4:QC$37,0)</f>
        <v>4</v>
      </c>
      <c r="QC15" s="67">
        <f>_xlfn.RANK.EQ('raw-all-komoditas'!QD15,'raw-all-komoditas'!QD$4:QD$37,0)</f>
        <v>16</v>
      </c>
      <c r="QD15" s="67">
        <f>_xlfn.RANK.EQ('raw-all-komoditas'!QE15,'raw-all-komoditas'!QE$4:QE$37,0)</f>
        <v>6</v>
      </c>
      <c r="QE15" s="67">
        <f>_xlfn.RANK.EQ('raw-all-komoditas'!QF15,'raw-all-komoditas'!QF$4:QF$37,0)</f>
        <v>10</v>
      </c>
      <c r="QF15" s="67">
        <f>_xlfn.RANK.EQ('raw-all-komoditas'!QG15,'raw-all-komoditas'!QG$4:QG$37,0)</f>
        <v>7</v>
      </c>
      <c r="QG15" s="67">
        <f>_xlfn.RANK.EQ('raw-all-komoditas'!QH15,'raw-all-komoditas'!QH$4:QH$37,0)</f>
        <v>3</v>
      </c>
      <c r="QH15" s="67">
        <f>_xlfn.RANK.EQ('raw-all-komoditas'!QI15,'raw-all-komoditas'!QI$4:QI$37,0)</f>
        <v>8</v>
      </c>
      <c r="QI15" s="67">
        <f>_xlfn.RANK.EQ('raw-all-komoditas'!QJ15,'raw-all-komoditas'!QJ$4:QJ$37,0)</f>
        <v>3</v>
      </c>
      <c r="QJ15" s="67">
        <f>_xlfn.RANK.EQ('raw-all-komoditas'!QK15,'raw-all-komoditas'!QK$4:QK$37,0)</f>
        <v>3</v>
      </c>
      <c r="QK15" s="67">
        <f>_xlfn.RANK.EQ('raw-all-komoditas'!QL15,'raw-all-komoditas'!QL$4:QL$37,0)</f>
        <v>6</v>
      </c>
      <c r="QL15" s="67">
        <f>_xlfn.RANK.EQ('raw-all-komoditas'!QM15,'raw-all-komoditas'!QM$4:QM$37,0)</f>
        <v>3</v>
      </c>
      <c r="QM15" s="67">
        <f>_xlfn.RANK.EQ('raw-all-komoditas'!QN15,'raw-all-komoditas'!QN$4:QN$37,0)</f>
        <v>11</v>
      </c>
      <c r="QN15" s="67">
        <f>_xlfn.RANK.EQ('raw-all-komoditas'!QO15,'raw-all-komoditas'!QO$4:QO$37,0)</f>
        <v>2</v>
      </c>
      <c r="QO15" s="67">
        <f>_xlfn.RANK.EQ('raw-all-komoditas'!QP15,'raw-all-komoditas'!QP$4:QP$37,0)</f>
        <v>23</v>
      </c>
      <c r="QP15" s="67">
        <f>_xlfn.RANK.EQ('raw-all-komoditas'!QQ15,'raw-all-komoditas'!QQ$4:QQ$37,0)</f>
        <v>11</v>
      </c>
      <c r="QQ15" s="67">
        <f>_xlfn.RANK.EQ('raw-all-komoditas'!QR15,'raw-all-komoditas'!QR$4:QR$37,0)</f>
        <v>7</v>
      </c>
      <c r="QR15" s="67">
        <f>_xlfn.RANK.EQ('raw-all-komoditas'!QS15,'raw-all-komoditas'!QS$4:QS$37,0)</f>
        <v>21</v>
      </c>
      <c r="QS15" s="67">
        <f>_xlfn.RANK.EQ('raw-all-komoditas'!QT15,'raw-all-komoditas'!QT$4:QT$37,0)</f>
        <v>10</v>
      </c>
      <c r="QT15" s="67">
        <f>_xlfn.RANK.EQ('raw-all-komoditas'!QU15,'raw-all-komoditas'!QU$4:QU$37,0)</f>
        <v>2</v>
      </c>
      <c r="QU15" s="67">
        <f>_xlfn.RANK.EQ('raw-all-komoditas'!QV15,'raw-all-komoditas'!QV$4:QV$37,0)</f>
        <v>22</v>
      </c>
      <c r="QV15" s="67">
        <f>_xlfn.RANK.EQ('raw-all-komoditas'!QW15,'raw-all-komoditas'!QW$4:QW$37,0)</f>
        <v>5</v>
      </c>
      <c r="QW15" s="67">
        <f>_xlfn.RANK.EQ('raw-all-komoditas'!QX15,'raw-all-komoditas'!QX$4:QX$37,0)</f>
        <v>5</v>
      </c>
      <c r="QX15" s="67">
        <f>_xlfn.RANK.EQ('raw-all-komoditas'!QY15,'raw-all-komoditas'!QY$4:QY$37,0)</f>
        <v>14</v>
      </c>
      <c r="QY15" s="67">
        <f>_xlfn.RANK.EQ('raw-all-komoditas'!QZ15,'raw-all-komoditas'!QZ$4:QZ$37,0)</f>
        <v>5</v>
      </c>
      <c r="QZ15" s="67">
        <f>_xlfn.RANK.EQ('raw-all-komoditas'!RA15,'raw-all-komoditas'!RA$4:RA$37,0)</f>
        <v>22</v>
      </c>
      <c r="RA15" s="67">
        <f>_xlfn.RANK.EQ('raw-all-komoditas'!RB15,'raw-all-komoditas'!RB$4:RB$37,0)</f>
        <v>7</v>
      </c>
      <c r="RB15" s="67">
        <f>_xlfn.RANK.EQ('raw-all-komoditas'!RC15,'raw-all-komoditas'!RC$4:RC$37,0)</f>
        <v>5</v>
      </c>
      <c r="RC15" s="67">
        <f>_xlfn.RANK.EQ('raw-all-komoditas'!RD15,'raw-all-komoditas'!RD$4:RD$37,0)</f>
        <v>9</v>
      </c>
      <c r="RD15" s="67">
        <f>_xlfn.RANK.EQ('raw-all-komoditas'!RE15,'raw-all-komoditas'!RE$4:RE$37,0)</f>
        <v>18</v>
      </c>
      <c r="RE15" s="67">
        <f>_xlfn.RANK.EQ('raw-all-komoditas'!RF15,'raw-all-komoditas'!RF$4:RF$37,0)</f>
        <v>30</v>
      </c>
      <c r="RF15" s="67">
        <f>_xlfn.RANK.EQ('raw-all-komoditas'!RG15,'raw-all-komoditas'!RG$4:RG$37,0)</f>
        <v>8</v>
      </c>
      <c r="RG15" s="67">
        <f>_xlfn.RANK.EQ('raw-all-komoditas'!RH15,'raw-all-komoditas'!RH$4:RH$37,0)</f>
        <v>20</v>
      </c>
      <c r="RH15" s="67">
        <f>_xlfn.RANK.EQ('raw-all-komoditas'!RI15,'raw-all-komoditas'!RI$4:RI$37,0)</f>
        <v>12</v>
      </c>
      <c r="RI15" s="67">
        <f>_xlfn.RANK.EQ('raw-all-komoditas'!RJ15,'raw-all-komoditas'!RJ$4:RJ$37,0)</f>
        <v>12</v>
      </c>
      <c r="RJ15" s="67">
        <f>_xlfn.RANK.EQ('raw-all-komoditas'!RK15,'raw-all-komoditas'!RK$4:RK$37,0)</f>
        <v>6</v>
      </c>
      <c r="RK15" s="67">
        <f>_xlfn.RANK.EQ('raw-all-komoditas'!RL15,'raw-all-komoditas'!RL$4:RL$37,0)</f>
        <v>3</v>
      </c>
      <c r="RL15" s="67">
        <f>_xlfn.RANK.EQ('raw-all-komoditas'!RM15,'raw-all-komoditas'!RM$4:RM$37,0)</f>
        <v>7</v>
      </c>
      <c r="RM15" s="67">
        <f>_xlfn.RANK.EQ('raw-all-komoditas'!RN15,'raw-all-komoditas'!RN$4:RN$37,0)</f>
        <v>6</v>
      </c>
      <c r="RN15" s="67">
        <f>_xlfn.RANK.EQ('raw-all-komoditas'!RO15,'raw-all-komoditas'!RO$4:RO$37,0)</f>
        <v>31</v>
      </c>
      <c r="RO15" s="67">
        <f>_xlfn.RANK.EQ('raw-all-komoditas'!RP15,'raw-all-komoditas'!RP$4:RP$37,0)</f>
        <v>24</v>
      </c>
      <c r="RP15" s="67">
        <f>_xlfn.RANK.EQ('raw-all-komoditas'!RQ15,'raw-all-komoditas'!RQ$4:RQ$37,0)</f>
        <v>6</v>
      </c>
      <c r="RQ15" s="67">
        <f>_xlfn.RANK.EQ('raw-all-komoditas'!RR15,'raw-all-komoditas'!RR$4:RR$37,0)</f>
        <v>2</v>
      </c>
      <c r="RR15" s="67">
        <f>_xlfn.RANK.EQ('raw-all-komoditas'!RS15,'raw-all-komoditas'!RS$4:RS$37,0)</f>
        <v>22</v>
      </c>
      <c r="RS15" s="67">
        <f>_xlfn.RANK.EQ('raw-all-komoditas'!RT15,'raw-all-komoditas'!RT$4:RT$37,0)</f>
        <v>13</v>
      </c>
      <c r="RT15" s="67">
        <f>_xlfn.RANK.EQ('raw-all-komoditas'!RU15,'raw-all-komoditas'!RU$4:RU$37,0)</f>
        <v>20</v>
      </c>
      <c r="RU15" s="67">
        <f>_xlfn.RANK.EQ('raw-all-komoditas'!RV15,'raw-all-komoditas'!RV$4:RV$37,0)</f>
        <v>26</v>
      </c>
      <c r="RV15" s="67">
        <f>_xlfn.RANK.EQ('raw-all-komoditas'!RW15,'raw-all-komoditas'!RW$4:RW$37,0)</f>
        <v>1</v>
      </c>
      <c r="RW15" s="67">
        <f>_xlfn.RANK.EQ('raw-all-komoditas'!RX15,'raw-all-komoditas'!RX$4:RX$37,0)</f>
        <v>6</v>
      </c>
      <c r="RX15" s="67">
        <f>_xlfn.RANK.EQ('raw-all-komoditas'!RY15,'raw-all-komoditas'!RY$4:RY$37,0)</f>
        <v>8</v>
      </c>
      <c r="RY15" s="67">
        <f>_xlfn.RANK.EQ('raw-all-komoditas'!RZ15,'raw-all-komoditas'!RZ$4:RZ$37,0)</f>
        <v>10</v>
      </c>
      <c r="RZ15" s="67">
        <f>_xlfn.RANK.EQ('raw-all-komoditas'!SA15,'raw-all-komoditas'!SA$4:SA$37,0)</f>
        <v>27</v>
      </c>
      <c r="SA15" s="67">
        <f>_xlfn.RANK.EQ('raw-all-komoditas'!SB15,'raw-all-komoditas'!SB$4:SB$37,0)</f>
        <v>13</v>
      </c>
      <c r="SB15" s="67">
        <f>_xlfn.RANK.EQ('raw-all-komoditas'!SC15,'raw-all-komoditas'!SC$4:SC$37,0)</f>
        <v>19</v>
      </c>
      <c r="SC15" s="67">
        <f>_xlfn.RANK.EQ('raw-all-komoditas'!SD15,'raw-all-komoditas'!SD$4:SD$37,0)</f>
        <v>5</v>
      </c>
      <c r="SD15" s="67">
        <f>_xlfn.RANK.EQ('raw-all-komoditas'!SE15,'raw-all-komoditas'!SE$4:SE$37,0)</f>
        <v>6</v>
      </c>
      <c r="SE15" s="67">
        <f>_xlfn.RANK.EQ('raw-all-komoditas'!SF15,'raw-all-komoditas'!SF$4:SF$37,0)</f>
        <v>8</v>
      </c>
      <c r="SF15" s="67">
        <f>_xlfn.RANK.EQ('raw-all-komoditas'!SG15,'raw-all-komoditas'!SG$4:SG$37,0)</f>
        <v>1</v>
      </c>
      <c r="SG15" s="67">
        <f>_xlfn.RANK.EQ('raw-all-komoditas'!SH15,'raw-all-komoditas'!SH$4:SH$37,0)</f>
        <v>17</v>
      </c>
      <c r="SH15" s="67">
        <f>_xlfn.RANK.EQ('raw-all-komoditas'!SI15,'raw-all-komoditas'!SI$4:SI$37,0)</f>
        <v>2</v>
      </c>
      <c r="SI15" s="67">
        <f>_xlfn.RANK.EQ('raw-all-komoditas'!SJ15,'raw-all-komoditas'!SJ$4:SJ$37,0)</f>
        <v>2</v>
      </c>
      <c r="SJ15" s="67">
        <f>_xlfn.RANK.EQ('raw-all-komoditas'!SK15,'raw-all-komoditas'!SK$4:SK$37,0)</f>
        <v>4</v>
      </c>
      <c r="SK15" s="67">
        <f>_xlfn.RANK.EQ('raw-all-komoditas'!SL15,'raw-all-komoditas'!SL$4:SL$37,0)</f>
        <v>2</v>
      </c>
      <c r="SL15" s="67">
        <f>_xlfn.RANK.EQ('raw-all-komoditas'!SM15,'raw-all-komoditas'!SM$4:SM$37,0)</f>
        <v>4</v>
      </c>
      <c r="SM15" s="67">
        <f>_xlfn.RANK.EQ('raw-all-komoditas'!SN15,'raw-all-komoditas'!SN$4:SN$37,0)</f>
        <v>5</v>
      </c>
      <c r="SN15" s="67">
        <f>_xlfn.RANK.EQ('raw-all-komoditas'!SO15,'raw-all-komoditas'!SO$4:SO$37,0)</f>
        <v>5</v>
      </c>
      <c r="SO15" s="67">
        <f>_xlfn.RANK.EQ('raw-all-komoditas'!SP15,'raw-all-komoditas'!SP$4:SP$37,0)</f>
        <v>11</v>
      </c>
      <c r="SP15" s="67">
        <f>_xlfn.RANK.EQ('raw-all-komoditas'!SQ15,'raw-all-komoditas'!SQ$4:SQ$37,0)</f>
        <v>3</v>
      </c>
      <c r="SQ15" s="67">
        <f>_xlfn.RANK.EQ('raw-all-komoditas'!SR15,'raw-all-komoditas'!SR$4:SR$37,0)</f>
        <v>2</v>
      </c>
      <c r="SR15" s="67">
        <f>_xlfn.RANK.EQ('raw-all-komoditas'!SS15,'raw-all-komoditas'!SS$4:SS$37,0)</f>
        <v>19</v>
      </c>
      <c r="SS15" s="67">
        <f>_xlfn.RANK.EQ('raw-all-komoditas'!ST15,'raw-all-komoditas'!ST$4:ST$37,0)</f>
        <v>4</v>
      </c>
      <c r="ST15" s="67">
        <f>_xlfn.RANK.EQ('raw-all-komoditas'!SU15,'raw-all-komoditas'!SU$4:SU$37,0)</f>
        <v>9</v>
      </c>
      <c r="SU15" s="67">
        <f>_xlfn.RANK.EQ('raw-all-komoditas'!SV15,'raw-all-komoditas'!SV$4:SV$37,0)</f>
        <v>1</v>
      </c>
      <c r="SV15" s="67">
        <f>_xlfn.RANK.EQ('raw-all-komoditas'!SW15,'raw-all-komoditas'!SW$4:SW$37,0)</f>
        <v>2</v>
      </c>
      <c r="SW15" s="67">
        <f>_xlfn.RANK.EQ('raw-all-komoditas'!SX15,'raw-all-komoditas'!SX$4:SX$37,0)</f>
        <v>5</v>
      </c>
      <c r="SX15" s="67">
        <f>_xlfn.RANK.EQ('raw-all-komoditas'!SY15,'raw-all-komoditas'!SY$4:SY$37,0)</f>
        <v>6</v>
      </c>
      <c r="SY15" s="67">
        <f>_xlfn.RANK.EQ('raw-all-komoditas'!SZ15,'raw-all-komoditas'!SZ$4:SZ$37,0)</f>
        <v>2</v>
      </c>
      <c r="SZ15" s="67">
        <f>_xlfn.RANK.EQ('raw-all-komoditas'!TA15,'raw-all-komoditas'!TA$4:TA$37,0)</f>
        <v>24</v>
      </c>
      <c r="TA15" s="67">
        <f>_xlfn.RANK.EQ('raw-all-komoditas'!TB15,'raw-all-komoditas'!TB$4:TB$37,0)</f>
        <v>7</v>
      </c>
      <c r="TB15" s="67">
        <f>_xlfn.RANK.EQ('raw-all-komoditas'!TC15,'raw-all-komoditas'!TC$4:TC$37,0)</f>
        <v>9</v>
      </c>
      <c r="TC15" s="67">
        <f>_xlfn.RANK.EQ('raw-all-komoditas'!TD15,'raw-all-komoditas'!TD$4:TD$37,0)</f>
        <v>5</v>
      </c>
      <c r="TD15" s="67">
        <f>_xlfn.RANK.EQ('raw-all-komoditas'!TE15,'raw-all-komoditas'!TE$4:TE$37,0)</f>
        <v>2</v>
      </c>
      <c r="TE15" s="67">
        <f>_xlfn.RANK.EQ('raw-all-komoditas'!TF15,'raw-all-komoditas'!TF$4:TF$37,0)</f>
        <v>5</v>
      </c>
      <c r="TF15" s="67">
        <f>_xlfn.RANK.EQ('raw-all-komoditas'!TG15,'raw-all-komoditas'!TG$4:TG$37,0)</f>
        <v>5</v>
      </c>
      <c r="TG15" s="67">
        <f>_xlfn.RANK.EQ('raw-all-komoditas'!TH15,'raw-all-komoditas'!TH$4:TH$37,0)</f>
        <v>3</v>
      </c>
      <c r="TH15" s="67">
        <f>_xlfn.RANK.EQ('raw-all-komoditas'!TI15,'raw-all-komoditas'!TI$4:TI$37,0)</f>
        <v>8</v>
      </c>
      <c r="TI15" s="67">
        <f>_xlfn.RANK.EQ('raw-all-komoditas'!TJ15,'raw-all-komoditas'!TJ$4:TJ$37,0)</f>
        <v>9</v>
      </c>
      <c r="TJ15" s="67">
        <f>_xlfn.RANK.EQ('raw-all-komoditas'!TK15,'raw-all-komoditas'!TK$4:TK$37,0)</f>
        <v>7</v>
      </c>
      <c r="TK15" s="67">
        <f>_xlfn.RANK.EQ('raw-all-komoditas'!TL15,'raw-all-komoditas'!TL$4:TL$37,0)</f>
        <v>5</v>
      </c>
      <c r="TL15" s="67">
        <f>_xlfn.RANK.EQ('raw-all-komoditas'!TM15,'raw-all-komoditas'!TM$4:TM$37,0)</f>
        <v>1</v>
      </c>
      <c r="TM15" s="67">
        <f>_xlfn.RANK.EQ('raw-all-komoditas'!TN15,'raw-all-komoditas'!TN$4:TN$37,0)</f>
        <v>17</v>
      </c>
      <c r="TN15" s="67">
        <f>_xlfn.RANK.EQ('raw-all-komoditas'!TO15,'raw-all-komoditas'!TO$4:TO$37,0)</f>
        <v>3</v>
      </c>
      <c r="TO15" s="67">
        <f>_xlfn.RANK.EQ('raw-all-komoditas'!TP15,'raw-all-komoditas'!TP$4:TP$37,0)</f>
        <v>17</v>
      </c>
      <c r="TP15" s="67">
        <f>_xlfn.RANK.EQ('raw-all-komoditas'!TQ15,'raw-all-komoditas'!TQ$4:TQ$37,0)</f>
        <v>21</v>
      </c>
      <c r="TQ15" s="67">
        <f>_xlfn.RANK.EQ('raw-all-komoditas'!TR15,'raw-all-komoditas'!TR$4:TR$37,0)</f>
        <v>5</v>
      </c>
      <c r="TR15" s="67">
        <f>_xlfn.RANK.EQ('raw-all-komoditas'!TS15,'raw-all-komoditas'!TS$4:TS$37,0)</f>
        <v>5</v>
      </c>
      <c r="TS15" s="67">
        <f>_xlfn.RANK.EQ('raw-all-komoditas'!TT15,'raw-all-komoditas'!TT$4:TT$37,0)</f>
        <v>22</v>
      </c>
      <c r="TT15" s="67">
        <f>_xlfn.RANK.EQ('raw-all-komoditas'!TU15,'raw-all-komoditas'!TU$4:TU$37,0)</f>
        <v>8</v>
      </c>
      <c r="TU15" s="67">
        <f>_xlfn.RANK.EQ('raw-all-komoditas'!TV15,'raw-all-komoditas'!TV$4:TV$37,0)</f>
        <v>11</v>
      </c>
      <c r="TW15" s="68">
        <f>_xlfn.RANK.EQ('raw-all-komoditas'!TX15,'raw-all-komoditas'!TX$4:TX$37,0)</f>
        <v>4</v>
      </c>
      <c r="TX15" s="68">
        <f>_xlfn.RANK.EQ('raw-all-komoditas'!TY15,'raw-all-komoditas'!TY$4:TY$37,0)</f>
        <v>11</v>
      </c>
      <c r="TY15" s="68">
        <f>_xlfn.RANK.EQ('raw-all-komoditas'!TZ15,'raw-all-komoditas'!TZ$4:TZ$37,0)</f>
        <v>3</v>
      </c>
      <c r="TZ15" s="68">
        <f>_xlfn.RANK.EQ('raw-all-komoditas'!UA15,'raw-all-komoditas'!UA$4:UA$37,0)</f>
        <v>16</v>
      </c>
      <c r="UA15" s="68">
        <f>_xlfn.RANK.EQ('raw-all-komoditas'!UB15,'raw-all-komoditas'!UB$4:UB$37,0)</f>
        <v>4</v>
      </c>
      <c r="UB15" s="68">
        <f>_xlfn.RANK.EQ('raw-all-komoditas'!UC15,'raw-all-komoditas'!UC$4:UC$37,0)</f>
        <v>2</v>
      </c>
      <c r="UC15" s="68">
        <f>_xlfn.RANK.EQ('raw-all-komoditas'!UD15,'raw-all-komoditas'!UD$4:UD$37,0)</f>
        <v>13</v>
      </c>
      <c r="UD15" s="68">
        <f>_xlfn.RANK.EQ('raw-all-komoditas'!UE15,'raw-all-komoditas'!UE$4:UE$37,0)</f>
        <v>3</v>
      </c>
      <c r="UE15" s="68">
        <f>_xlfn.RANK.EQ('raw-all-komoditas'!UF15,'raw-all-komoditas'!UF$4:UF$37,0)</f>
        <v>18</v>
      </c>
      <c r="UF15" s="68">
        <f>_xlfn.RANK.EQ('raw-all-komoditas'!UG15,'raw-all-komoditas'!UG$4:UG$37,0)</f>
        <v>2</v>
      </c>
      <c r="UG15" s="68">
        <f>_xlfn.RANK.EQ('raw-all-komoditas'!UH15,'raw-all-komoditas'!UH$4:UH$37,0)</f>
        <v>2</v>
      </c>
      <c r="UH15" s="68">
        <f>_xlfn.RANK.EQ('raw-all-komoditas'!UI15,'raw-all-komoditas'!UI$4:UI$37,0)</f>
        <v>16</v>
      </c>
      <c r="UI15" s="68">
        <f>_xlfn.RANK.EQ('raw-all-komoditas'!UJ15,'raw-all-komoditas'!UJ$4:UJ$37,0)</f>
        <v>7</v>
      </c>
      <c r="UJ15" s="68">
        <f>_xlfn.RANK.EQ('raw-all-komoditas'!UK15,'raw-all-komoditas'!UK$4:UK$37,0)</f>
        <v>15</v>
      </c>
      <c r="UK15" s="68">
        <f>_xlfn.RANK.EQ('raw-all-komoditas'!UL15,'raw-all-komoditas'!UL$4:UL$37,0)</f>
        <v>3</v>
      </c>
      <c r="UL15" s="68">
        <f>_xlfn.RANK.EQ('raw-all-komoditas'!UM15,'raw-all-komoditas'!UM$4:UM$37,0)</f>
        <v>5</v>
      </c>
      <c r="UM15" s="68">
        <f>_xlfn.RANK.EQ('raw-all-komoditas'!UN15,'raw-all-komoditas'!UN$4:UN$37,0)</f>
        <v>4</v>
      </c>
      <c r="UN15" s="68">
        <f>_xlfn.RANK.EQ('raw-all-komoditas'!UO15,'raw-all-komoditas'!UO$4:UO$37,0)</f>
        <v>1</v>
      </c>
      <c r="UO15" s="68">
        <f>_xlfn.RANK.EQ('raw-all-komoditas'!UP15,'raw-all-komoditas'!UP$4:UP$37,0)</f>
        <v>4</v>
      </c>
      <c r="UP15" s="68">
        <f>_xlfn.RANK.EQ('raw-all-komoditas'!UQ15,'raw-all-komoditas'!UQ$4:UQ$37,0)</f>
        <v>7</v>
      </c>
      <c r="UQ15" s="68">
        <f>_xlfn.RANK.EQ('raw-all-komoditas'!UR15,'raw-all-komoditas'!UR$4:UR$37,0)</f>
        <v>4</v>
      </c>
      <c r="UR15" s="68">
        <f>_xlfn.RANK.EQ('raw-all-komoditas'!US15,'raw-all-komoditas'!US$4:US$37,0)</f>
        <v>3</v>
      </c>
      <c r="US15" s="68">
        <f>_xlfn.RANK.EQ('raw-all-komoditas'!UT15,'raw-all-komoditas'!UT$4:UT$37,0)</f>
        <v>2</v>
      </c>
      <c r="UT15" s="68">
        <f>_xlfn.RANK.EQ('raw-all-komoditas'!UU15,'raw-all-komoditas'!UU$4:UU$37,0)</f>
        <v>18</v>
      </c>
      <c r="UU15" s="68">
        <f>_xlfn.RANK.EQ('raw-all-komoditas'!UV15,'raw-all-komoditas'!UV$4:UV$37,0)</f>
        <v>7</v>
      </c>
      <c r="UV15" s="68">
        <f>_xlfn.RANK.EQ('raw-all-komoditas'!UW15,'raw-all-komoditas'!UW$4:UW$37,0)</f>
        <v>8</v>
      </c>
      <c r="UW15" s="68">
        <f>_xlfn.RANK.EQ('raw-all-komoditas'!UX15,'raw-all-komoditas'!UX$4:UX$37,0)</f>
        <v>3</v>
      </c>
      <c r="UX15" s="68">
        <f>_xlfn.RANK.EQ('raw-all-komoditas'!UY15,'raw-all-komoditas'!UY$4:UY$37,0)</f>
        <v>14</v>
      </c>
      <c r="UY15" s="68">
        <f>_xlfn.RANK.EQ('raw-all-komoditas'!UZ15,'raw-all-komoditas'!UZ$4:UZ$37,0)</f>
        <v>3</v>
      </c>
      <c r="UZ15" s="68">
        <f>_xlfn.RANK.EQ('raw-all-komoditas'!VA15,'raw-all-komoditas'!VA$4:VA$37,0)</f>
        <v>12</v>
      </c>
      <c r="VA15" s="68">
        <f>_xlfn.RANK.EQ('raw-all-komoditas'!VB15,'raw-all-komoditas'!VB$4:VB$37,0)</f>
        <v>3</v>
      </c>
      <c r="VB15" s="68">
        <f>_xlfn.RANK.EQ('raw-all-komoditas'!VC15,'raw-all-komoditas'!VC$4:VC$37,0)</f>
        <v>8</v>
      </c>
      <c r="VC15" s="68">
        <f>_xlfn.RANK.EQ('raw-all-komoditas'!VD15,'raw-all-komoditas'!VD$4:VD$37,0)</f>
        <v>10</v>
      </c>
      <c r="VD15" s="68">
        <f>_xlfn.RANK.EQ('raw-all-komoditas'!VE15,'raw-all-komoditas'!VE$4:VE$37,0)</f>
        <v>3</v>
      </c>
      <c r="VE15" s="68">
        <f>_xlfn.RANK.EQ('raw-all-komoditas'!VF15,'raw-all-komoditas'!VF$4:VF$37,0)</f>
        <v>2</v>
      </c>
      <c r="VF15" s="68">
        <f>_xlfn.RANK.EQ('raw-all-komoditas'!VG15,'raw-all-komoditas'!VG$4:VG$37,0)</f>
        <v>2</v>
      </c>
      <c r="VG15" s="68">
        <f>_xlfn.RANK.EQ('raw-all-komoditas'!VH15,'raw-all-komoditas'!VH$4:VH$37,0)</f>
        <v>3</v>
      </c>
      <c r="VH15" s="68">
        <f>_xlfn.RANK.EQ('raw-all-komoditas'!VI15,'raw-all-komoditas'!VI$4:VI$37,0)</f>
        <v>2</v>
      </c>
      <c r="VI15" s="68">
        <f>_xlfn.RANK.EQ('raw-all-komoditas'!VJ15,'raw-all-komoditas'!VJ$4:VJ$37,0)</f>
        <v>3</v>
      </c>
      <c r="VJ15" s="68">
        <f>_xlfn.RANK.EQ('raw-all-komoditas'!VK15,'raw-all-komoditas'!VK$4:VK$37,0)</f>
        <v>16</v>
      </c>
      <c r="VK15" s="68">
        <f>_xlfn.RANK.EQ('raw-all-komoditas'!VL15,'raw-all-komoditas'!VL$4:VL$37,0)</f>
        <v>2</v>
      </c>
      <c r="VL15" s="68">
        <f>_xlfn.RANK.EQ('raw-all-komoditas'!VM15,'raw-all-komoditas'!VM$4:VM$37,0)</f>
        <v>8</v>
      </c>
      <c r="VM15" s="68">
        <f>_xlfn.RANK.EQ('raw-all-komoditas'!VN15,'raw-all-komoditas'!VN$4:VN$37,0)</f>
        <v>2</v>
      </c>
      <c r="VN15" s="68">
        <f>_xlfn.RANK.EQ('raw-all-komoditas'!VO15,'raw-all-komoditas'!VO$4:VO$37,0)</f>
        <v>3</v>
      </c>
      <c r="VO15" s="68">
        <f>_xlfn.RANK.EQ('raw-all-komoditas'!VP15,'raw-all-komoditas'!VP$4:VP$37,0)</f>
        <v>6</v>
      </c>
      <c r="VP15" s="68">
        <f>_xlfn.RANK.EQ('raw-all-komoditas'!VQ15,'raw-all-komoditas'!VQ$4:VQ$37,0)</f>
        <v>7</v>
      </c>
      <c r="VQ15" s="68">
        <f>_xlfn.RANK.EQ('raw-all-komoditas'!VR15,'raw-all-komoditas'!VR$4:VR$37,0)</f>
        <v>16</v>
      </c>
      <c r="VR15" s="68">
        <f>_xlfn.RANK.EQ('raw-all-komoditas'!VS15,'raw-all-komoditas'!VS$4:VS$37,0)</f>
        <v>3</v>
      </c>
      <c r="VS15" s="68">
        <f>_xlfn.RANK.EQ('raw-all-komoditas'!VT15,'raw-all-komoditas'!VT$4:VT$37,0)</f>
        <v>9</v>
      </c>
      <c r="VT15" s="68">
        <f>_xlfn.RANK.EQ('raw-all-komoditas'!VU15,'raw-all-komoditas'!VU$4:VU$37,0)</f>
        <v>4</v>
      </c>
      <c r="VU15" s="68">
        <f>_xlfn.RANK.EQ('raw-all-komoditas'!VV15,'raw-all-komoditas'!VV$4:VV$37,0)</f>
        <v>3</v>
      </c>
      <c r="VV15" s="68">
        <f>_xlfn.RANK.EQ('raw-all-komoditas'!VW15,'raw-all-komoditas'!VW$4:VW$37,0)</f>
        <v>11</v>
      </c>
      <c r="VW15" s="68">
        <f>_xlfn.RANK.EQ('raw-all-komoditas'!VX15,'raw-all-komoditas'!VX$4:VX$37,0)</f>
        <v>6</v>
      </c>
      <c r="VX15" s="68">
        <f>_xlfn.RANK.EQ('raw-all-komoditas'!VY15,'raw-all-komoditas'!VY$4:VY$37,0)</f>
        <v>3</v>
      </c>
      <c r="VY15" s="68">
        <f>_xlfn.RANK.EQ('raw-all-komoditas'!VZ15,'raw-all-komoditas'!VZ$4:VZ$37,0)</f>
        <v>2</v>
      </c>
      <c r="VZ15" s="68">
        <f>_xlfn.RANK.EQ('raw-all-komoditas'!WA15,'raw-all-komoditas'!WA$4:WA$37,0)</f>
        <v>2</v>
      </c>
      <c r="WA15" s="68">
        <f>_xlfn.RANK.EQ('raw-all-komoditas'!WB15,'raw-all-komoditas'!WB$4:WB$37,0)</f>
        <v>5</v>
      </c>
      <c r="WB15" s="68">
        <f>_xlfn.RANK.EQ('raw-all-komoditas'!WC15,'raw-all-komoditas'!WC$4:WC$37,0)</f>
        <v>2</v>
      </c>
      <c r="WC15" s="68">
        <f>_xlfn.RANK.EQ('raw-all-komoditas'!WD15,'raw-all-komoditas'!WD$4:WD$37,0)</f>
        <v>12</v>
      </c>
      <c r="WD15" s="68">
        <f>_xlfn.RANK.EQ('raw-all-komoditas'!WE15,'raw-all-komoditas'!WE$4:WE$37,0)</f>
        <v>13</v>
      </c>
      <c r="WE15" s="68">
        <f>_xlfn.RANK.EQ('raw-all-komoditas'!WF15,'raw-all-komoditas'!WF$4:WF$37,0)</f>
        <v>7</v>
      </c>
      <c r="WF15" s="68">
        <f>_xlfn.RANK.EQ('raw-all-komoditas'!WG15,'raw-all-komoditas'!WG$4:WG$37,0)</f>
        <v>17</v>
      </c>
      <c r="WG15" s="68">
        <f>_xlfn.RANK.EQ('raw-all-komoditas'!WH15,'raw-all-komoditas'!WH$4:WH$37,0)</f>
        <v>10</v>
      </c>
      <c r="WH15" s="68">
        <f>_xlfn.RANK.EQ('raw-all-komoditas'!WI15,'raw-all-komoditas'!WI$4:WI$37,0)</f>
        <v>4</v>
      </c>
      <c r="WI15" s="68">
        <f>_xlfn.RANK.EQ('raw-all-komoditas'!WJ15,'raw-all-komoditas'!WJ$4:WJ$37,0)</f>
        <v>2</v>
      </c>
      <c r="WJ15" s="68">
        <f>_xlfn.RANK.EQ('raw-all-komoditas'!WK15,'raw-all-komoditas'!WK$4:WK$37,0)</f>
        <v>6</v>
      </c>
      <c r="WK15" s="68">
        <f>_xlfn.RANK.EQ('raw-all-komoditas'!WL15,'raw-all-komoditas'!WL$4:WL$37,0)</f>
        <v>2</v>
      </c>
      <c r="WL15" s="68">
        <f>_xlfn.RANK.EQ('raw-all-komoditas'!WM15,'raw-all-komoditas'!WM$4:WM$37,0)</f>
        <v>3</v>
      </c>
      <c r="WM15" s="68">
        <f>_xlfn.RANK.EQ('raw-all-komoditas'!WN15,'raw-all-komoditas'!WN$4:WN$37,0)</f>
        <v>1</v>
      </c>
      <c r="WO15" s="69">
        <f>_xlfn.RANK.EQ('raw-all-komoditas'!WP15,'raw-all-komoditas'!WP$4:WP$37,0)</f>
        <v>3</v>
      </c>
      <c r="WP15" s="69">
        <f>_xlfn.RANK.EQ('raw-all-komoditas'!WQ15,'raw-all-komoditas'!WQ$4:WQ$37,0)</f>
        <v>5</v>
      </c>
      <c r="WQ15" s="69">
        <f>_xlfn.RANK.EQ('raw-all-komoditas'!WR15,'raw-all-komoditas'!WR$4:WR$37,0)</f>
        <v>1</v>
      </c>
      <c r="WR15" s="69">
        <f>_xlfn.RANK.EQ('raw-all-komoditas'!WS15,'raw-all-komoditas'!WS$4:WS$37,0)</f>
        <v>4</v>
      </c>
      <c r="WS15" s="69">
        <f>_xlfn.RANK.EQ('raw-all-komoditas'!WT15,'raw-all-komoditas'!WT$4:WT$37,0)</f>
        <v>2</v>
      </c>
      <c r="WT15" s="69">
        <f>_xlfn.RANK.EQ('raw-all-komoditas'!WU15,'raw-all-komoditas'!WU$4:WU$37,0)</f>
        <v>5</v>
      </c>
      <c r="WU15" s="69">
        <f>_xlfn.RANK.EQ('raw-all-komoditas'!WV15,'raw-all-komoditas'!WV$4:WV$37,0)</f>
        <v>23</v>
      </c>
      <c r="WV15" s="69">
        <f>_xlfn.RANK.EQ('raw-all-komoditas'!WW15,'raw-all-komoditas'!WW$4:WW$37,0)</f>
        <v>1</v>
      </c>
      <c r="WW15" s="69">
        <f>_xlfn.RANK.EQ('raw-all-komoditas'!WX15,'raw-all-komoditas'!WX$4:WX$37,0)</f>
        <v>1</v>
      </c>
      <c r="WX15" s="69">
        <f>_xlfn.RANK.EQ('raw-all-komoditas'!WY15,'raw-all-komoditas'!WY$4:WY$37,0)</f>
        <v>13</v>
      </c>
      <c r="WY15" s="69">
        <f>_xlfn.RANK.EQ('raw-all-komoditas'!WZ15,'raw-all-komoditas'!WZ$4:WZ$37,0)</f>
        <v>1</v>
      </c>
      <c r="WZ15" s="69">
        <f>_xlfn.RANK.EQ('raw-all-komoditas'!XA15,'raw-all-komoditas'!XA$4:XA$37,0)</f>
        <v>1</v>
      </c>
      <c r="XA15" s="69">
        <f>_xlfn.RANK.EQ('raw-all-komoditas'!XB15,'raw-all-komoditas'!XB$4:XB$37,0)</f>
        <v>4</v>
      </c>
      <c r="XB15" s="69">
        <f>_xlfn.RANK.EQ('raw-all-komoditas'!XC15,'raw-all-komoditas'!XC$4:XC$37,0)</f>
        <v>11</v>
      </c>
      <c r="XC15" s="69">
        <f>_xlfn.RANK.EQ('raw-all-komoditas'!XD15,'raw-all-komoditas'!XD$4:XD$37,0)</f>
        <v>6</v>
      </c>
      <c r="XD15" s="69">
        <f>_xlfn.RANK.EQ('raw-all-komoditas'!XE15,'raw-all-komoditas'!XE$4:XE$37,0)</f>
        <v>3</v>
      </c>
      <c r="XE15" s="69">
        <f>_xlfn.RANK.EQ('raw-all-komoditas'!XF15,'raw-all-komoditas'!XF$4:XF$37,0)</f>
        <v>1</v>
      </c>
      <c r="XG15" s="70">
        <f>_xlfn.RANK.EQ('raw-all-komoditas'!XH15,'raw-all-komoditas'!XH$4:XH$37,0)</f>
        <v>6</v>
      </c>
      <c r="XH15" s="70">
        <f>_xlfn.RANK.EQ('raw-all-komoditas'!XI15,'raw-all-komoditas'!XI$4:XI$37,0)</f>
        <v>4</v>
      </c>
      <c r="XI15" s="70">
        <f>_xlfn.RANK.EQ('raw-all-komoditas'!XJ15,'raw-all-komoditas'!XJ$4:XJ$37,0)</f>
        <v>2</v>
      </c>
      <c r="XJ15" s="70">
        <f>_xlfn.RANK.EQ('raw-all-komoditas'!XK15,'raw-all-komoditas'!XK$4:XK$37,0)</f>
        <v>4</v>
      </c>
      <c r="XK15" s="70">
        <f>_xlfn.RANK.EQ('raw-all-komoditas'!XL15,'raw-all-komoditas'!XL$4:XL$37,0)</f>
        <v>11</v>
      </c>
      <c r="XL15" s="70">
        <f>_xlfn.RANK.EQ('raw-all-komoditas'!XM15,'raw-all-komoditas'!XM$4:XM$37,0)</f>
        <v>1</v>
      </c>
      <c r="XM15" s="70">
        <f>_xlfn.RANK.EQ('raw-all-komoditas'!XN15,'raw-all-komoditas'!XN$4:XN$37,0)</f>
        <v>5</v>
      </c>
      <c r="XN15" s="70">
        <f>_xlfn.RANK.EQ('raw-all-komoditas'!XO15,'raw-all-komoditas'!XO$4:XO$37,0)</f>
        <v>2</v>
      </c>
      <c r="XO15" s="70">
        <f>_xlfn.RANK.EQ('raw-all-komoditas'!XP15,'raw-all-komoditas'!XP$4:XP$37,0)</f>
        <v>2</v>
      </c>
      <c r="XP15" s="70">
        <f>_xlfn.RANK.EQ('raw-all-komoditas'!XQ15,'raw-all-komoditas'!XQ$4:XQ$37,0)</f>
        <v>9</v>
      </c>
      <c r="XQ15" s="70">
        <f>_xlfn.RANK.EQ('raw-all-komoditas'!XR15,'raw-all-komoditas'!XR$4:XR$37,0)</f>
        <v>2</v>
      </c>
      <c r="XR15" s="70">
        <f>_xlfn.RANK.EQ('raw-all-komoditas'!XS15,'raw-all-komoditas'!XS$4:XS$37,0)</f>
        <v>11</v>
      </c>
      <c r="XS15" s="70">
        <f>_xlfn.RANK.EQ('raw-all-komoditas'!XT15,'raw-all-komoditas'!XT$4:XT$37,0)</f>
        <v>2</v>
      </c>
      <c r="XT15" s="70">
        <f>_xlfn.RANK.EQ('raw-all-komoditas'!XU15,'raw-all-komoditas'!XU$4:XU$37,0)</f>
        <v>3</v>
      </c>
      <c r="XU15" s="70">
        <f>_xlfn.RANK.EQ('raw-all-komoditas'!XV15,'raw-all-komoditas'!XV$4:XV$37,0)</f>
        <v>2</v>
      </c>
      <c r="XV15" s="70">
        <f>_xlfn.RANK.EQ('raw-all-komoditas'!XW15,'raw-all-komoditas'!XW$4:XW$37,0)</f>
        <v>1</v>
      </c>
      <c r="XW15" s="70">
        <f>_xlfn.RANK.EQ('raw-all-komoditas'!XX15,'raw-all-komoditas'!XX$4:XX$37,0)</f>
        <v>2</v>
      </c>
      <c r="XX15" s="70">
        <f>_xlfn.RANK.EQ('raw-all-komoditas'!XY15,'raw-all-komoditas'!XY$4:XY$37,0)</f>
        <v>1</v>
      </c>
      <c r="XY15" s="70">
        <f>_xlfn.RANK.EQ('raw-all-komoditas'!XZ15,'raw-all-komoditas'!XZ$4:XZ$37,0)</f>
        <v>1</v>
      </c>
      <c r="XZ15" s="70">
        <f>_xlfn.RANK.EQ('raw-all-komoditas'!YA15,'raw-all-komoditas'!YA$4:YA$37,0)</f>
        <v>2</v>
      </c>
      <c r="YA15" s="70">
        <f>_xlfn.RANK.EQ('raw-all-komoditas'!YB15,'raw-all-komoditas'!YB$4:YB$37,0)</f>
        <v>2</v>
      </c>
      <c r="YB15" s="70">
        <f>_xlfn.RANK.EQ('raw-all-komoditas'!YC15,'raw-all-komoditas'!YC$4:YC$37,0)</f>
        <v>6</v>
      </c>
      <c r="YC15" s="70">
        <f>_xlfn.RANK.EQ('raw-all-komoditas'!YD15,'raw-all-komoditas'!YD$4:YD$37,0)</f>
        <v>3</v>
      </c>
      <c r="YD15" s="70">
        <f>_xlfn.RANK.EQ('raw-all-komoditas'!YE15,'raw-all-komoditas'!YE$4:YE$37,0)</f>
        <v>1</v>
      </c>
      <c r="YE15" s="70">
        <f>_xlfn.RANK.EQ('raw-all-komoditas'!YF15,'raw-all-komoditas'!YF$4:YF$37,0)</f>
        <v>2</v>
      </c>
      <c r="YF15" s="70">
        <f>_xlfn.RANK.EQ('raw-all-komoditas'!YG15,'raw-all-komoditas'!YG$4:YG$37,0)</f>
        <v>2</v>
      </c>
      <c r="YG15" s="70">
        <f>_xlfn.RANK.EQ('raw-all-komoditas'!YH15,'raw-all-komoditas'!YH$4:YH$37,0)</f>
        <v>12</v>
      </c>
      <c r="YI15" s="71">
        <f>_xlfn.RANK.EQ('raw-all-komoditas'!YJ15,'raw-all-komoditas'!YJ$4:YJ$37,0)</f>
        <v>1</v>
      </c>
      <c r="YJ15" s="71">
        <f>_xlfn.RANK.EQ('raw-all-komoditas'!YK15,'raw-all-komoditas'!YK$4:YK$37,0)</f>
        <v>1</v>
      </c>
      <c r="YK15" s="71">
        <f>_xlfn.RANK.EQ('raw-all-komoditas'!YL15,'raw-all-komoditas'!YL$4:YL$37,0)</f>
        <v>1</v>
      </c>
      <c r="YL15" s="71">
        <f>_xlfn.RANK.EQ('raw-all-komoditas'!YM15,'raw-all-komoditas'!YM$4:YM$37,0)</f>
        <v>1</v>
      </c>
      <c r="YM15" s="71">
        <f>_xlfn.RANK.EQ('raw-all-komoditas'!YN15,'raw-all-komoditas'!YN$4:YN$37,0)</f>
        <v>1</v>
      </c>
      <c r="YN15" s="71">
        <f>_xlfn.RANK.EQ('raw-all-komoditas'!YO15,'raw-all-komoditas'!YO$4:YO$37,0)</f>
        <v>1</v>
      </c>
      <c r="YO15" s="71">
        <f>_xlfn.RANK.EQ('raw-all-komoditas'!YP15,'raw-all-komoditas'!YP$4:YP$37,0)</f>
        <v>2</v>
      </c>
      <c r="YP15" s="71">
        <f>_xlfn.RANK.EQ('raw-all-komoditas'!YQ15,'raw-all-komoditas'!YQ$4:YQ$37,0)</f>
        <v>2</v>
      </c>
      <c r="YQ15" s="71">
        <f>_xlfn.RANK.EQ('raw-all-komoditas'!YR15,'raw-all-komoditas'!YR$4:YR$37,0)</f>
        <v>1</v>
      </c>
      <c r="YR15" s="71">
        <f>_xlfn.RANK.EQ('raw-all-komoditas'!YS15,'raw-all-komoditas'!YS$4:YS$37,0)</f>
        <v>1</v>
      </c>
      <c r="YS15" s="71">
        <f>_xlfn.RANK.EQ('raw-all-komoditas'!YT15,'raw-all-komoditas'!YT$4:YT$37,0)</f>
        <v>1</v>
      </c>
      <c r="YT15" s="71">
        <f>_xlfn.RANK.EQ('raw-all-komoditas'!YU15,'raw-all-komoditas'!YU$4:YU$37,0)</f>
        <v>2</v>
      </c>
      <c r="YU15" s="71">
        <f>_xlfn.RANK.EQ('raw-all-komoditas'!YV15,'raw-all-komoditas'!YV$4:YV$37,0)</f>
        <v>1</v>
      </c>
      <c r="YV15" s="71">
        <f>_xlfn.RANK.EQ('raw-all-komoditas'!YW15,'raw-all-komoditas'!YW$4:YW$37,0)</f>
        <v>3</v>
      </c>
      <c r="YW15" s="71">
        <f>_xlfn.RANK.EQ('raw-all-komoditas'!YX15,'raw-all-komoditas'!YX$4:YX$37,0)</f>
        <v>1</v>
      </c>
      <c r="YX15" s="71">
        <f>_xlfn.RANK.EQ('raw-all-komoditas'!YY15,'raw-all-komoditas'!YY$4:YY$37,0)</f>
        <v>3</v>
      </c>
      <c r="YY15" s="71">
        <f>_xlfn.RANK.EQ('raw-all-komoditas'!YZ15,'raw-all-komoditas'!YZ$4:YZ$37,0)</f>
        <v>1</v>
      </c>
      <c r="YZ15" s="71">
        <f>_xlfn.RANK.EQ('raw-all-komoditas'!ZA15,'raw-all-komoditas'!ZA$4:ZA$37,0)</f>
        <v>1</v>
      </c>
      <c r="ZA15" s="71">
        <f>_xlfn.RANK.EQ('raw-all-komoditas'!ZB15,'raw-all-komoditas'!ZB$4:ZB$37,0)</f>
        <v>1</v>
      </c>
      <c r="ZB15" s="71">
        <f>_xlfn.RANK.EQ('raw-all-komoditas'!ZC15,'raw-all-komoditas'!ZC$4:ZC$37,0)</f>
        <v>1</v>
      </c>
      <c r="ZC15" s="71">
        <f>_xlfn.RANK.EQ('raw-all-komoditas'!ZD15,'raw-all-komoditas'!ZD$4:ZD$37,0)</f>
        <v>1</v>
      </c>
      <c r="ZD15" s="71">
        <f>_xlfn.RANK.EQ('raw-all-komoditas'!ZE15,'raw-all-komoditas'!ZE$4:ZE$37,0)</f>
        <v>1</v>
      </c>
      <c r="ZE15" s="71">
        <f>_xlfn.RANK.EQ('raw-all-komoditas'!ZF15,'raw-all-komoditas'!ZF$4:ZF$37,0)</f>
        <v>1</v>
      </c>
      <c r="ZF15" s="71">
        <f>_xlfn.RANK.EQ('raw-all-komoditas'!ZG15,'raw-all-komoditas'!ZG$4:ZG$37,0)</f>
        <v>1</v>
      </c>
      <c r="ZG15" s="71">
        <f>_xlfn.RANK.EQ('raw-all-komoditas'!ZH15,'raw-all-komoditas'!ZH$4:ZH$37,0)</f>
        <v>1</v>
      </c>
      <c r="ZH15" s="71">
        <f>_xlfn.RANK.EQ('raw-all-komoditas'!ZI15,'raw-all-komoditas'!ZI$4:ZI$37,0)</f>
        <v>1</v>
      </c>
      <c r="ZI15" s="71">
        <f>_xlfn.RANK.EQ('raw-all-komoditas'!ZJ15,'raw-all-komoditas'!ZJ$4:ZJ$37,0)</f>
        <v>1</v>
      </c>
      <c r="ZJ15" s="71">
        <f>_xlfn.RANK.EQ('raw-all-komoditas'!ZK15,'raw-all-komoditas'!ZK$4:ZK$37,0)</f>
        <v>2</v>
      </c>
      <c r="ZK15" s="71">
        <f>_xlfn.RANK.EQ('raw-all-komoditas'!ZL15,'raw-all-komoditas'!ZL$4:ZL$37,0)</f>
        <v>1</v>
      </c>
      <c r="ZL15" s="71">
        <f>_xlfn.RANK.EQ('raw-all-komoditas'!ZM15,'raw-all-komoditas'!ZM$4:ZM$37,0)</f>
        <v>1</v>
      </c>
      <c r="ZM15" s="71">
        <f>_xlfn.RANK.EQ('raw-all-komoditas'!ZN15,'raw-all-komoditas'!ZN$4:ZN$37,0)</f>
        <v>6</v>
      </c>
      <c r="ZN15" s="71">
        <f>_xlfn.RANK.EQ('raw-all-komoditas'!ZO15,'raw-all-komoditas'!ZO$4:ZO$37,0)</f>
        <v>2</v>
      </c>
      <c r="ZO15" s="71">
        <f>_xlfn.RANK.EQ('raw-all-komoditas'!ZP15,'raw-all-komoditas'!ZP$4:ZP$37,0)</f>
        <v>3</v>
      </c>
      <c r="ZP15" s="71">
        <f>_xlfn.RANK.EQ('raw-all-komoditas'!ZQ15,'raw-all-komoditas'!ZQ$4:ZQ$37,0)</f>
        <v>2</v>
      </c>
      <c r="ZQ15" s="71">
        <f>_xlfn.RANK.EQ('raw-all-komoditas'!ZR15,'raw-all-komoditas'!ZR$4:ZR$37,0)</f>
        <v>1</v>
      </c>
      <c r="ZR15" s="71">
        <f>_xlfn.RANK.EQ('raw-all-komoditas'!ZS15,'raw-all-komoditas'!ZS$4:ZS$37,0)</f>
        <v>1</v>
      </c>
      <c r="ZS15" s="71">
        <f>_xlfn.RANK.EQ('raw-all-komoditas'!ZT15,'raw-all-komoditas'!ZT$4:ZT$37,0)</f>
        <v>4</v>
      </c>
      <c r="ZT15" s="71">
        <f>_xlfn.RANK.EQ('raw-all-komoditas'!ZU15,'raw-all-komoditas'!ZU$4:ZU$37,0)</f>
        <v>2</v>
      </c>
      <c r="ZU15" s="71">
        <f>_xlfn.RANK.EQ('raw-all-komoditas'!ZV15,'raw-all-komoditas'!ZV$4:ZV$37,0)</f>
        <v>1</v>
      </c>
      <c r="ZV15" s="71">
        <f>_xlfn.RANK.EQ('raw-all-komoditas'!ZW15,'raw-all-komoditas'!ZW$4:ZW$37,0)</f>
        <v>2</v>
      </c>
      <c r="ZW15" s="71">
        <f>_xlfn.RANK.EQ('raw-all-komoditas'!ZX15,'raw-all-komoditas'!ZX$4:ZX$37,0)</f>
        <v>1</v>
      </c>
      <c r="ZX15" s="71">
        <f>_xlfn.RANK.EQ('raw-all-komoditas'!ZY15,'raw-all-komoditas'!ZY$4:ZY$37,0)</f>
        <v>1</v>
      </c>
    </row>
    <row r="16" spans="2:700" ht="14.55" customHeight="1" x14ac:dyDescent="0.3">
      <c r="B16" s="3" t="str">
        <v>Jawa Tengah</v>
      </c>
      <c r="C16" s="39">
        <f>_xlfn.RANK.EQ('raw-all-komoditas'!C16,'raw-all-komoditas'!C$4:C$37,0)</f>
        <v>3</v>
      </c>
      <c r="D16" s="39">
        <f>_xlfn.RANK.EQ('raw-all-komoditas'!D16,'raw-all-komoditas'!D$4:D$37,0)</f>
        <v>2</v>
      </c>
      <c r="E16" s="39">
        <f>_xlfn.RANK.EQ('raw-all-komoditas'!E16,'raw-all-komoditas'!E$4:E$37,0)</f>
        <v>2</v>
      </c>
      <c r="F16" s="39">
        <f>_xlfn.RANK.EQ('raw-all-komoditas'!F16,'raw-all-komoditas'!F$4:F$37,0)</f>
        <v>3</v>
      </c>
      <c r="G16" s="39">
        <f>_xlfn.RANK.EQ('raw-all-komoditas'!G16,'raw-all-komoditas'!G$4:G$37,0)</f>
        <v>1</v>
      </c>
      <c r="H16" s="39">
        <f>_xlfn.RANK.EQ('raw-all-komoditas'!H16,'raw-all-komoditas'!H$4:H$37,0)</f>
        <v>2</v>
      </c>
      <c r="I16" s="39">
        <f>_xlfn.RANK.EQ('raw-all-komoditas'!I16,'raw-all-komoditas'!I$4:I$37,0)</f>
        <v>4</v>
      </c>
      <c r="J16" s="15">
        <f>_xlfn.RANK.EQ('raw-all-komoditas'!K16,'raw-all-komoditas'!K$4:K$37,0)</f>
        <v>4</v>
      </c>
      <c r="K16" s="15">
        <f>_xlfn.RANK.EQ('raw-all-komoditas'!L16,'raw-all-komoditas'!L$4:L$37,0)</f>
        <v>2</v>
      </c>
      <c r="L16" s="15">
        <f>_xlfn.RANK.EQ('raw-all-komoditas'!M16,'raw-all-komoditas'!M$4:M$37,0)</f>
        <v>1</v>
      </c>
      <c r="M16" s="15">
        <f>_xlfn.RANK.EQ('raw-all-komoditas'!N16,'raw-all-komoditas'!N$4:N$37,0)</f>
        <v>2</v>
      </c>
      <c r="N16" s="15">
        <f>_xlfn.RANK.EQ('raw-all-komoditas'!O16,'raw-all-komoditas'!O$4:O$37,0)</f>
        <v>4</v>
      </c>
      <c r="O16" s="15">
        <f>_xlfn.RANK.EQ('raw-all-komoditas'!P16,'raw-all-komoditas'!P$4:P$37,0)</f>
        <v>2</v>
      </c>
      <c r="P16" s="15">
        <f>_xlfn.RANK.EQ('raw-all-komoditas'!Q16,'raw-all-komoditas'!Q$4:Q$37,0)</f>
        <v>2</v>
      </c>
      <c r="Q16" s="15">
        <f>_xlfn.RANK.EQ('raw-all-komoditas'!R16,'raw-all-komoditas'!R$4:R$37,0)</f>
        <v>3</v>
      </c>
      <c r="R16" s="15">
        <f>_xlfn.RANK.EQ('raw-all-komoditas'!S16,'raw-all-komoditas'!S$4:S$37,0)</f>
        <v>2</v>
      </c>
      <c r="S16" s="15">
        <f>_xlfn.RANK.EQ('raw-all-komoditas'!T16,'raw-all-komoditas'!T$4:T$37,0)</f>
        <v>2</v>
      </c>
      <c r="T16" s="15">
        <f>_xlfn.RANK.EQ('raw-all-komoditas'!U16,'raw-all-komoditas'!U$4:U$37,0)</f>
        <v>2</v>
      </c>
      <c r="U16" s="15">
        <f>_xlfn.RANK.EQ('raw-all-komoditas'!V16,'raw-all-komoditas'!V$4:V$37,0)</f>
        <v>5</v>
      </c>
      <c r="V16" s="15">
        <f>_xlfn.RANK.EQ('raw-all-komoditas'!W16,'raw-all-komoditas'!W$4:W$37,0)</f>
        <v>2</v>
      </c>
      <c r="W16" s="15">
        <f>_xlfn.RANK.EQ('raw-all-komoditas'!X16,'raw-all-komoditas'!X$4:X$37,0)</f>
        <v>2</v>
      </c>
      <c r="X16" s="15">
        <f>_xlfn.RANK.EQ('raw-all-komoditas'!Y16,'raw-all-komoditas'!Y$4:Y$37,0)</f>
        <v>4</v>
      </c>
      <c r="Y16" s="15">
        <f>_xlfn.RANK.EQ('raw-all-komoditas'!Z16,'raw-all-komoditas'!Z$4:Z$37,0)</f>
        <v>4</v>
      </c>
      <c r="Z16" s="15">
        <f>_xlfn.RANK.EQ('raw-all-komoditas'!AA16,'raw-all-komoditas'!AA$4:AA$37,0)</f>
        <v>3</v>
      </c>
      <c r="AA16" s="15">
        <f>_xlfn.RANK.EQ('raw-all-komoditas'!AB16,'raw-all-komoditas'!AB$4:AB$37,0)</f>
        <v>2</v>
      </c>
      <c r="AB16" s="15">
        <f>_xlfn.RANK.EQ('raw-all-komoditas'!AC16,'raw-all-komoditas'!AC$4:AC$37,0)</f>
        <v>2</v>
      </c>
      <c r="AC16" s="15">
        <f>_xlfn.RANK.EQ('raw-all-komoditas'!AD16,'raw-all-komoditas'!AD$4:AD$37,0)</f>
        <v>5</v>
      </c>
      <c r="AD16" s="15">
        <f>_xlfn.RANK.EQ('raw-all-komoditas'!AE16,'raw-all-komoditas'!AE$4:AE$37,0)</f>
        <v>2</v>
      </c>
      <c r="AE16" s="15">
        <f>_xlfn.RANK.EQ('raw-all-komoditas'!AF16,'raw-all-komoditas'!AF$4:AF$37,0)</f>
        <v>4</v>
      </c>
      <c r="AF16" s="15">
        <f>_xlfn.RANK.EQ('raw-all-komoditas'!AG16,'raw-all-komoditas'!AG$4:AG$37,0)</f>
        <v>5</v>
      </c>
      <c r="AG16" s="15">
        <f>_xlfn.RANK.EQ('raw-all-komoditas'!AH16,'raw-all-komoditas'!AH$4:AH$37,0)</f>
        <v>6</v>
      </c>
      <c r="AH16" s="15">
        <f>_xlfn.RANK.EQ('raw-all-komoditas'!AI16,'raw-all-komoditas'!AI$4:AI$37,0)</f>
        <v>1</v>
      </c>
      <c r="AI16" s="15">
        <f>_xlfn.RANK.EQ('raw-all-komoditas'!AJ16,'raw-all-komoditas'!AJ$4:AJ$37,0)</f>
        <v>4</v>
      </c>
      <c r="AJ16" s="15">
        <f>_xlfn.RANK.EQ('raw-all-komoditas'!AK16,'raw-all-komoditas'!AK$4:AK$37,0)</f>
        <v>1</v>
      </c>
      <c r="AK16" s="15">
        <f>_xlfn.RANK.EQ('raw-all-komoditas'!AL16,'raw-all-komoditas'!AL$4:AL$37,0)</f>
        <v>1</v>
      </c>
      <c r="AL16" s="8"/>
      <c r="AM16" s="18">
        <f>_xlfn.RANK.EQ('raw-all-komoditas'!AN16,'raw-all-komoditas'!AN$4:AN$37,0)</f>
        <v>2</v>
      </c>
      <c r="AN16" s="18">
        <f>_xlfn.RANK.EQ('raw-all-komoditas'!AO16,'raw-all-komoditas'!AO$4:AO$37,0)</f>
        <v>3</v>
      </c>
      <c r="AO16" s="18">
        <f>_xlfn.RANK.EQ('raw-all-komoditas'!AP16,'raw-all-komoditas'!AP$4:AP$37,0)</f>
        <v>6</v>
      </c>
      <c r="AP16" s="18">
        <f>_xlfn.RANK.EQ('raw-all-komoditas'!AQ16,'raw-all-komoditas'!AQ$4:AQ$37,0)</f>
        <v>2</v>
      </c>
      <c r="AQ16" s="18">
        <f>_xlfn.RANK.EQ('raw-all-komoditas'!AR16,'raw-all-komoditas'!AR$4:AR$37,0)</f>
        <v>13</v>
      </c>
      <c r="AR16" s="18">
        <f>_xlfn.RANK.EQ('raw-all-komoditas'!AS16,'raw-all-komoditas'!AS$4:AS$37,0)</f>
        <v>6</v>
      </c>
      <c r="AS16" s="18">
        <f>_xlfn.RANK.EQ('raw-all-komoditas'!AT16,'raw-all-komoditas'!AT$4:AT$37,0)</f>
        <v>2</v>
      </c>
      <c r="AT16" s="18">
        <f>_xlfn.RANK.EQ('raw-all-komoditas'!AU16,'raw-all-komoditas'!AU$4:AU$37,0)</f>
        <v>1</v>
      </c>
      <c r="AU16" s="18">
        <f>_xlfn.RANK.EQ('raw-all-komoditas'!AV16,'raw-all-komoditas'!AV$4:AV$37,0)</f>
        <v>1</v>
      </c>
      <c r="AV16" s="18">
        <f>_xlfn.RANK.EQ('raw-all-komoditas'!AW16,'raw-all-komoditas'!AW$4:AW$37,0)</f>
        <v>3</v>
      </c>
      <c r="AW16" s="18">
        <f>_xlfn.RANK.EQ('raw-all-komoditas'!AX16,'raw-all-komoditas'!AX$4:AX$37,0)</f>
        <v>3</v>
      </c>
      <c r="AX16" s="18">
        <f>_xlfn.RANK.EQ('raw-all-komoditas'!AY16,'raw-all-komoditas'!AY$4:AY$37,0)</f>
        <v>12</v>
      </c>
      <c r="AY16" s="18">
        <f>_xlfn.RANK.EQ('raw-all-komoditas'!AZ16,'raw-all-komoditas'!AZ$4:AZ$37,0)</f>
        <v>2</v>
      </c>
      <c r="AZ16" s="18">
        <f>_xlfn.RANK.EQ('raw-all-komoditas'!BA16,'raw-all-komoditas'!BA$4:BA$37,0)</f>
        <v>2</v>
      </c>
      <c r="BA16" s="18">
        <f>_xlfn.RANK.EQ('raw-all-komoditas'!BB16,'raw-all-komoditas'!BB$4:BB$37,0)</f>
        <v>3</v>
      </c>
      <c r="BB16" s="18">
        <f>_xlfn.RANK.EQ('raw-all-komoditas'!BC16,'raw-all-komoditas'!BC$4:BC$37,0)</f>
        <v>13</v>
      </c>
      <c r="BC16" s="18">
        <f>_xlfn.RANK.EQ('raw-all-komoditas'!BD16,'raw-all-komoditas'!BD$4:BD$37,0)</f>
        <v>1</v>
      </c>
      <c r="BD16" s="18">
        <f>_xlfn.RANK.EQ('raw-all-komoditas'!BE16,'raw-all-komoditas'!BE$4:BE$37,0)</f>
        <v>5</v>
      </c>
      <c r="BE16" s="18">
        <f>_xlfn.RANK.EQ('raw-all-komoditas'!BF16,'raw-all-komoditas'!BF$4:BF$37,0)</f>
        <v>2</v>
      </c>
      <c r="BF16" s="18">
        <f>_xlfn.RANK.EQ('raw-all-komoditas'!BG16,'raw-all-komoditas'!BG$4:BG$37,0)</f>
        <v>4</v>
      </c>
      <c r="BG16" s="18">
        <f>_xlfn.RANK.EQ('raw-all-komoditas'!BH16,'raw-all-komoditas'!BH$4:BH$37,0)</f>
        <v>2</v>
      </c>
      <c r="BH16" s="18">
        <f>_xlfn.RANK.EQ('raw-all-komoditas'!BI16,'raw-all-komoditas'!BI$4:BI$37,0)</f>
        <v>3</v>
      </c>
      <c r="BI16" s="18">
        <f>_xlfn.RANK.EQ('raw-all-komoditas'!BJ16,'raw-all-komoditas'!BJ$4:BJ$37,0)</f>
        <v>2</v>
      </c>
      <c r="BJ16" s="18">
        <f>_xlfn.RANK.EQ('raw-all-komoditas'!BK16,'raw-all-komoditas'!BK$4:BK$37,0)</f>
        <v>3</v>
      </c>
      <c r="BK16" s="18">
        <f>_xlfn.RANK.EQ('raw-all-komoditas'!BL16,'raw-all-komoditas'!BL$4:BL$37,0)</f>
        <v>1</v>
      </c>
      <c r="BL16" s="18">
        <f>_xlfn.RANK.EQ('raw-all-komoditas'!BM16,'raw-all-komoditas'!BM$4:BM$37,0)</f>
        <v>3</v>
      </c>
      <c r="BM16" s="18">
        <f>_xlfn.RANK.EQ('raw-all-komoditas'!BN16,'raw-all-komoditas'!BN$4:BN$37,0)</f>
        <v>2</v>
      </c>
      <c r="BN16" s="18">
        <f>_xlfn.RANK.EQ('raw-all-komoditas'!BO16,'raw-all-komoditas'!BO$4:BO$37,0)</f>
        <v>2</v>
      </c>
      <c r="BO16" s="18">
        <f>_xlfn.RANK.EQ('raw-all-komoditas'!BP16,'raw-all-komoditas'!BP$4:BP$37,0)</f>
        <v>3</v>
      </c>
      <c r="BP16" s="8"/>
      <c r="BQ16" s="21">
        <f>_xlfn.RANK.EQ('raw-all-komoditas'!BR16,'raw-all-komoditas'!BR$4:BR$37,0)</f>
        <v>2</v>
      </c>
      <c r="BR16" s="21">
        <f>_xlfn.RANK.EQ('raw-all-komoditas'!BS16,'raw-all-komoditas'!BS$4:BS$37,0)</f>
        <v>3</v>
      </c>
      <c r="BS16" s="21">
        <f>_xlfn.RANK.EQ('raw-all-komoditas'!BT16,'raw-all-komoditas'!BT$4:BT$37,0)</f>
        <v>2</v>
      </c>
      <c r="BT16" s="21">
        <f>_xlfn.RANK.EQ('raw-all-komoditas'!BU16,'raw-all-komoditas'!BU$4:BU$37,0)</f>
        <v>3</v>
      </c>
      <c r="BU16" s="21">
        <f>_xlfn.RANK.EQ('raw-all-komoditas'!BV16,'raw-all-komoditas'!BV$4:BV$37,0)</f>
        <v>2</v>
      </c>
      <c r="BV16" s="21">
        <f>_xlfn.RANK.EQ('raw-all-komoditas'!BW16,'raw-all-komoditas'!BW$4:BW$37,0)</f>
        <v>2</v>
      </c>
      <c r="BW16" s="21">
        <f>_xlfn.RANK.EQ('raw-all-komoditas'!BX16,'raw-all-komoditas'!BX$4:BX$37,0)</f>
        <v>2</v>
      </c>
      <c r="BX16" s="21">
        <f>_xlfn.RANK.EQ('raw-all-komoditas'!BY16,'raw-all-komoditas'!BY$4:BY$37,0)</f>
        <v>4</v>
      </c>
      <c r="BY16" s="21">
        <f>_xlfn.RANK.EQ('raw-all-komoditas'!BZ16,'raw-all-komoditas'!BZ$4:BZ$37,0)</f>
        <v>1</v>
      </c>
      <c r="BZ16" s="21">
        <f>_xlfn.RANK.EQ('raw-all-komoditas'!CA16,'raw-all-komoditas'!CA$4:CA$37,0)</f>
        <v>2</v>
      </c>
      <c r="CA16" s="21">
        <f>_xlfn.RANK.EQ('raw-all-komoditas'!CB16,'raw-all-komoditas'!CB$4:CB$37,0)</f>
        <v>4</v>
      </c>
      <c r="CB16" s="21">
        <f>_xlfn.RANK.EQ('raw-all-komoditas'!CC16,'raw-all-komoditas'!CC$4:CC$37,0)</f>
        <v>4</v>
      </c>
      <c r="CC16" s="21">
        <f>_xlfn.RANK.EQ('raw-all-komoditas'!CD16,'raw-all-komoditas'!CD$4:CD$37,0)</f>
        <v>2</v>
      </c>
      <c r="CD16" s="21">
        <f>_xlfn.RANK.EQ('raw-all-komoditas'!CE16,'raw-all-komoditas'!CE$4:CE$37,0)</f>
        <v>7</v>
      </c>
      <c r="CE16" s="21">
        <f>_xlfn.RANK.EQ('raw-all-komoditas'!CF16,'raw-all-komoditas'!CF$4:CF$37,0)</f>
        <v>3</v>
      </c>
      <c r="CF16" s="21">
        <f>_xlfn.RANK.EQ('raw-all-komoditas'!CG16,'raw-all-komoditas'!CG$4:CG$37,0)</f>
        <v>2</v>
      </c>
      <c r="CH16" s="24">
        <f>_xlfn.RANK.EQ('raw-all-komoditas'!CI16,'raw-all-komoditas'!CI$4:CI$37,0)</f>
        <v>7</v>
      </c>
      <c r="CI16" s="24">
        <f>_xlfn.RANK.EQ('raw-all-komoditas'!CJ16,'raw-all-komoditas'!CJ$4:CJ$37,0)</f>
        <v>2</v>
      </c>
      <c r="CJ16" s="24">
        <f>_xlfn.RANK.EQ('raw-all-komoditas'!CK16,'raw-all-komoditas'!CK$4:CK$37,0)</f>
        <v>2</v>
      </c>
      <c r="CK16" s="24">
        <f>_xlfn.RANK.EQ('raw-all-komoditas'!CL16,'raw-all-komoditas'!CL$4:CL$37,0)</f>
        <v>3</v>
      </c>
      <c r="CL16" s="24">
        <f>_xlfn.RANK.EQ('raw-all-komoditas'!CM16,'raw-all-komoditas'!CM$4:CM$37,0)</f>
        <v>2</v>
      </c>
      <c r="CM16" s="24">
        <f>_xlfn.RANK.EQ('raw-all-komoditas'!CN16,'raw-all-komoditas'!CN$4:CN$37,0)</f>
        <v>3</v>
      </c>
      <c r="CN16" s="24">
        <f>_xlfn.RANK.EQ('raw-all-komoditas'!CO16,'raw-all-komoditas'!CO$4:CO$37,0)</f>
        <v>12</v>
      </c>
      <c r="CO16" s="24">
        <f>_xlfn.RANK.EQ('raw-all-komoditas'!CP16,'raw-all-komoditas'!CP$4:CP$37,0)</f>
        <v>3</v>
      </c>
      <c r="CP16" s="24">
        <f>_xlfn.RANK.EQ('raw-all-komoditas'!CQ16,'raw-all-komoditas'!CQ$4:CQ$37,0)</f>
        <v>3</v>
      </c>
      <c r="CQ16" s="24">
        <f>_xlfn.RANK.EQ('raw-all-komoditas'!CR16,'raw-all-komoditas'!CR$4:CR$37,0)</f>
        <v>2</v>
      </c>
      <c r="CR16" s="24">
        <f>_xlfn.RANK.EQ('raw-all-komoditas'!CS16,'raw-all-komoditas'!CS$4:CS$37,0)</f>
        <v>3</v>
      </c>
      <c r="CS16" s="24">
        <f>_xlfn.RANK.EQ('raw-all-komoditas'!CT16,'raw-all-komoditas'!CT$4:CT$37,0)</f>
        <v>4</v>
      </c>
      <c r="CT16" s="24">
        <f>_xlfn.RANK.EQ('raw-all-komoditas'!CU16,'raw-all-komoditas'!CU$4:CU$37,0)</f>
        <v>2</v>
      </c>
      <c r="CU16" s="24">
        <f>_xlfn.RANK.EQ('raw-all-komoditas'!CV16,'raw-all-komoditas'!CV$4:CV$37,0)</f>
        <v>2</v>
      </c>
      <c r="CV16" s="24">
        <f>_xlfn.RANK.EQ('raw-all-komoditas'!CW16,'raw-all-komoditas'!CW$4:CW$37,0)</f>
        <v>2</v>
      </c>
      <c r="CW16" s="24">
        <f>_xlfn.RANK.EQ('raw-all-komoditas'!CX16,'raw-all-komoditas'!CX$4:CX$37,0)</f>
        <v>1</v>
      </c>
      <c r="CX16" s="24">
        <f>_xlfn.RANK.EQ('raw-all-komoditas'!CY16,'raw-all-komoditas'!CY$4:CY$37,0)</f>
        <v>1</v>
      </c>
      <c r="CY16" s="24">
        <f>_xlfn.RANK.EQ('raw-all-komoditas'!CZ16,'raw-all-komoditas'!CZ$4:CZ$37,0)</f>
        <v>3</v>
      </c>
      <c r="CZ16" s="24">
        <f>_xlfn.RANK.EQ('raw-all-komoditas'!DA16,'raw-all-komoditas'!DA$4:DA$37,0)</f>
        <v>3</v>
      </c>
      <c r="DA16" s="24">
        <f>_xlfn.RANK.EQ('raw-all-komoditas'!DB16,'raw-all-komoditas'!DB$4:DB$37,0)</f>
        <v>2</v>
      </c>
      <c r="DB16" s="24">
        <f>_xlfn.RANK.EQ('raw-all-komoditas'!DC16,'raw-all-komoditas'!DC$4:DC$37,0)</f>
        <v>1</v>
      </c>
      <c r="DD16" s="32">
        <f>_xlfn.RANK.EQ('raw-all-komoditas'!DE16,'raw-all-komoditas'!DE$4:DE$37,0)</f>
        <v>27</v>
      </c>
      <c r="DE16" s="32">
        <f>_xlfn.RANK.EQ('raw-all-komoditas'!DF16,'raw-all-komoditas'!DF$4:DF$37,0)</f>
        <v>15</v>
      </c>
      <c r="DF16" s="32">
        <f>_xlfn.RANK.EQ('raw-all-komoditas'!DG16,'raw-all-komoditas'!DG$4:DG$37,0)</f>
        <v>6</v>
      </c>
      <c r="DG16" s="32">
        <f>_xlfn.RANK.EQ('raw-all-komoditas'!DH16,'raw-all-komoditas'!DH$4:DH$37,0)</f>
        <v>8</v>
      </c>
      <c r="DH16" s="32">
        <f>_xlfn.RANK.EQ('raw-all-komoditas'!DI16,'raw-all-komoditas'!DI$4:DI$37,0)</f>
        <v>22</v>
      </c>
      <c r="DI16" s="32">
        <f>_xlfn.RANK.EQ('raw-all-komoditas'!DJ16,'raw-all-komoditas'!DJ$4:DJ$37,0)</f>
        <v>4</v>
      </c>
      <c r="DJ16" s="32">
        <f>_xlfn.RANK.EQ('raw-all-komoditas'!DK16,'raw-all-komoditas'!DK$4:DK$37,0)</f>
        <v>7</v>
      </c>
      <c r="DK16" s="32">
        <f>_xlfn.RANK.EQ('raw-all-komoditas'!DL16,'raw-all-komoditas'!DL$4:DL$37,0)</f>
        <v>10</v>
      </c>
      <c r="DL16" s="32">
        <f>_xlfn.RANK.EQ('raw-all-komoditas'!DM16,'raw-all-komoditas'!DM$4:DM$37,0)</f>
        <v>2</v>
      </c>
      <c r="DM16" s="32">
        <f>_xlfn.RANK.EQ('raw-all-komoditas'!DN16,'raw-all-komoditas'!DN$4:DN$37,0)</f>
        <v>14</v>
      </c>
      <c r="DN16" s="32">
        <f>_xlfn.RANK.EQ('raw-all-komoditas'!DO16,'raw-all-komoditas'!DO$4:DO$37,0)</f>
        <v>17</v>
      </c>
      <c r="DO16" s="32">
        <f>_xlfn.RANK.EQ('raw-all-komoditas'!DP16,'raw-all-komoditas'!DP$4:DP$37,0)</f>
        <v>3</v>
      </c>
      <c r="DP16" s="32">
        <f>_xlfn.RANK.EQ('raw-all-komoditas'!DQ16,'raw-all-komoditas'!DQ$4:DQ$37,0)</f>
        <v>3</v>
      </c>
      <c r="DQ16" s="32">
        <f>_xlfn.RANK.EQ('raw-all-komoditas'!DR16,'raw-all-komoditas'!DR$4:DR$37,0)</f>
        <v>13</v>
      </c>
      <c r="DR16" s="32">
        <f>_xlfn.RANK.EQ('raw-all-komoditas'!DS16,'raw-all-komoditas'!DS$4:DS$37,0)</f>
        <v>2</v>
      </c>
      <c r="DS16" s="32">
        <f>_xlfn.RANK.EQ('raw-all-komoditas'!DT16,'raw-all-komoditas'!DT$4:DT$37,0)</f>
        <v>3</v>
      </c>
      <c r="DT16" s="32">
        <f>_xlfn.RANK.EQ('raw-all-komoditas'!DU16,'raw-all-komoditas'!DU$4:DU$37,0)</f>
        <v>8</v>
      </c>
      <c r="DU16" s="32">
        <f>_xlfn.RANK.EQ('raw-all-komoditas'!DV16,'raw-all-komoditas'!DV$4:DV$37,0)</f>
        <v>5</v>
      </c>
      <c r="DV16" s="32">
        <f>_xlfn.RANK.EQ('raw-all-komoditas'!DW16,'raw-all-komoditas'!DW$4:DW$37,0)</f>
        <v>9</v>
      </c>
      <c r="DW16" s="32">
        <f>_xlfn.RANK.EQ('raw-all-komoditas'!DX16,'raw-all-komoditas'!DX$4:DX$37,0)</f>
        <v>13</v>
      </c>
      <c r="DX16" s="32">
        <f>_xlfn.RANK.EQ('raw-all-komoditas'!DY16,'raw-all-komoditas'!DY$4:DY$37,0)</f>
        <v>4</v>
      </c>
      <c r="DY16" s="32">
        <f>_xlfn.RANK.EQ('raw-all-komoditas'!DZ16,'raw-all-komoditas'!DZ$4:DZ$37,0)</f>
        <v>7</v>
      </c>
      <c r="DZ16" s="32">
        <f>_xlfn.RANK.EQ('raw-all-komoditas'!EA16,'raw-all-komoditas'!EA$4:EA$37,0)</f>
        <v>22</v>
      </c>
      <c r="EA16" s="32">
        <f>_xlfn.RANK.EQ('raw-all-komoditas'!EB16,'raw-all-komoditas'!EB$4:EB$37,0)</f>
        <v>21</v>
      </c>
      <c r="EB16" s="32">
        <f>_xlfn.RANK.EQ('raw-all-komoditas'!EC16,'raw-all-komoditas'!EC$4:EC$37,0)</f>
        <v>2</v>
      </c>
      <c r="EC16" s="32">
        <f>_xlfn.RANK.EQ('raw-all-komoditas'!ED16,'raw-all-komoditas'!ED$4:ED$37,0)</f>
        <v>1</v>
      </c>
      <c r="ED16" s="32">
        <f>_xlfn.RANK.EQ('raw-all-komoditas'!EE16,'raw-all-komoditas'!EE$4:EE$37,0)</f>
        <v>3</v>
      </c>
      <c r="EE16" s="32">
        <f>_xlfn.RANK.EQ('raw-all-komoditas'!EF16,'raw-all-komoditas'!EF$4:EF$37,0)</f>
        <v>3</v>
      </c>
      <c r="EF16" s="32">
        <f>_xlfn.RANK.EQ('raw-all-komoditas'!EG16,'raw-all-komoditas'!EG$4:EG$37,0)</f>
        <v>2</v>
      </c>
      <c r="EG16" s="32">
        <f>_xlfn.RANK.EQ('raw-all-komoditas'!EH16,'raw-all-komoditas'!EH$4:EH$37,0)</f>
        <v>2</v>
      </c>
      <c r="EH16" s="32">
        <f>_xlfn.RANK.EQ('raw-all-komoditas'!EI16,'raw-all-komoditas'!EI$4:EI$37,0)</f>
        <v>2</v>
      </c>
      <c r="EI16" s="32">
        <f>_xlfn.RANK.EQ('raw-all-komoditas'!EJ16,'raw-all-komoditas'!EJ$4:EJ$37,0)</f>
        <v>5</v>
      </c>
      <c r="EJ16" s="32">
        <f>_xlfn.RANK.EQ('raw-all-komoditas'!EK16,'raw-all-komoditas'!EK$4:EK$37,0)</f>
        <v>3</v>
      </c>
      <c r="EL16" s="138">
        <f>_xlfn.RANK.EQ('raw-all-komoditas'!EM16,'raw-all-komoditas'!EM$4:EM$37,0)</f>
        <v>7</v>
      </c>
      <c r="EN16" s="34">
        <f>_xlfn.RANK.EQ('raw-all-komoditas'!EO16,'raw-all-komoditas'!EO$4:EO$37,0)</f>
        <v>2</v>
      </c>
      <c r="EO16" s="34">
        <f>_xlfn.RANK.EQ('raw-all-komoditas'!EP16,'raw-all-komoditas'!EP$4:EP$37,0)</f>
        <v>2</v>
      </c>
      <c r="EP16" s="34">
        <f>_xlfn.RANK.EQ('raw-all-komoditas'!EQ16,'raw-all-komoditas'!EQ$4:EQ$37,0)</f>
        <v>8</v>
      </c>
      <c r="EQ16" s="34">
        <f>_xlfn.RANK.EQ('raw-all-komoditas'!ER16,'raw-all-komoditas'!ER$4:ER$37,0)</f>
        <v>6</v>
      </c>
      <c r="ER16" s="34">
        <f>_xlfn.RANK.EQ('raw-all-komoditas'!ES16,'raw-all-komoditas'!ES$4:ES$37,0)</f>
        <v>1</v>
      </c>
      <c r="ES16" s="34">
        <f>_xlfn.RANK.EQ('raw-all-komoditas'!ET16,'raw-all-komoditas'!ET$4:ET$37,0)</f>
        <v>2</v>
      </c>
      <c r="ET16" s="34">
        <f>_xlfn.RANK.EQ('raw-all-komoditas'!EU16,'raw-all-komoditas'!EU$4:EU$37,0)</f>
        <v>15</v>
      </c>
      <c r="EU16" s="34">
        <f>_xlfn.RANK.EQ('raw-all-komoditas'!EV16,'raw-all-komoditas'!EV$4:EV$37,0)</f>
        <v>1</v>
      </c>
      <c r="EV16" s="34">
        <f>_xlfn.RANK.EQ('raw-all-komoditas'!EW16,'raw-all-komoditas'!EW$4:EW$37,0)</f>
        <v>2</v>
      </c>
      <c r="EW16" s="34">
        <f>_xlfn.RANK.EQ('raw-all-komoditas'!EX16,'raw-all-komoditas'!EX$4:EX$37,0)</f>
        <v>2</v>
      </c>
      <c r="EX16" s="34">
        <f>_xlfn.RANK.EQ('raw-all-komoditas'!EY16,'raw-all-komoditas'!EY$4:EY$37,0)</f>
        <v>4</v>
      </c>
      <c r="EY16" s="34">
        <f>_xlfn.RANK.EQ('raw-all-komoditas'!EZ16,'raw-all-komoditas'!EZ$4:EZ$37,0)</f>
        <v>3</v>
      </c>
      <c r="EZ16" s="34">
        <f>_xlfn.RANK.EQ('raw-all-komoditas'!FA16,'raw-all-komoditas'!FA$4:FA$37,0)</f>
        <v>1</v>
      </c>
      <c r="FA16" s="34">
        <f>_xlfn.RANK.EQ('raw-all-komoditas'!FB16,'raw-all-komoditas'!FB$4:FB$37,0)</f>
        <v>2</v>
      </c>
      <c r="FB16" s="34">
        <f>_xlfn.RANK.EQ('raw-all-komoditas'!FC16,'raw-all-komoditas'!FC$4:FC$37,0)</f>
        <v>3</v>
      </c>
      <c r="FC16" s="34">
        <f>_xlfn.RANK.EQ('raw-all-komoditas'!FD16,'raw-all-komoditas'!FD$4:FD$37,0)</f>
        <v>9</v>
      </c>
      <c r="FD16" s="34">
        <f>_xlfn.RANK.EQ('raw-all-komoditas'!FE16,'raw-all-komoditas'!FE$4:FE$37,0)</f>
        <v>2</v>
      </c>
      <c r="FE16" s="34">
        <f>_xlfn.RANK.EQ('raw-all-komoditas'!FF16,'raw-all-komoditas'!FF$4:FF$37,0)</f>
        <v>3</v>
      </c>
      <c r="FF16" s="34">
        <f>_xlfn.RANK.EQ('raw-all-komoditas'!FG16,'raw-all-komoditas'!FG$4:FG$37,0)</f>
        <v>15</v>
      </c>
      <c r="FG16" s="34">
        <f>_xlfn.RANK.EQ('raw-all-komoditas'!FH16,'raw-all-komoditas'!FH$4:FH$37,0)</f>
        <v>13</v>
      </c>
      <c r="FH16" s="34">
        <f>_xlfn.RANK.EQ('raw-all-komoditas'!FI16,'raw-all-komoditas'!FI$4:FI$37,0)</f>
        <v>3</v>
      </c>
      <c r="FI16" s="34">
        <f>_xlfn.RANK.EQ('raw-all-komoditas'!FJ16,'raw-all-komoditas'!FJ$4:FJ$37,0)</f>
        <v>2</v>
      </c>
      <c r="FJ16" s="34">
        <f>_xlfn.RANK.EQ('raw-all-komoditas'!FK16,'raw-all-komoditas'!FK$4:FK$37,0)</f>
        <v>5</v>
      </c>
      <c r="FK16" s="34">
        <f>_xlfn.RANK.EQ('raw-all-komoditas'!FL16,'raw-all-komoditas'!FL$4:FL$37,0)</f>
        <v>3</v>
      </c>
      <c r="FL16" s="34">
        <f>_xlfn.RANK.EQ('raw-all-komoditas'!FM16,'raw-all-komoditas'!FM$4:FM$37,0)</f>
        <v>2</v>
      </c>
      <c r="FM16" s="34">
        <f>_xlfn.RANK.EQ('raw-all-komoditas'!FN16,'raw-all-komoditas'!FN$4:FN$37,0)</f>
        <v>2</v>
      </c>
      <c r="FN16" s="34">
        <f>_xlfn.RANK.EQ('raw-all-komoditas'!FO16,'raw-all-komoditas'!FO$4:FO$37,0)</f>
        <v>3</v>
      </c>
      <c r="FO16" s="34">
        <f>_xlfn.RANK.EQ('raw-all-komoditas'!FP16,'raw-all-komoditas'!FP$4:FP$37,0)</f>
        <v>2</v>
      </c>
      <c r="FP16" s="34">
        <f>_xlfn.RANK.EQ('raw-all-komoditas'!FQ16,'raw-all-komoditas'!FQ$4:FQ$37,0)</f>
        <v>4</v>
      </c>
      <c r="FQ16" s="34">
        <f>_xlfn.RANK.EQ('raw-all-komoditas'!FR16,'raw-all-komoditas'!FR$4:FR$37,0)</f>
        <v>1</v>
      </c>
      <c r="FR16" s="34">
        <f>_xlfn.RANK.EQ('raw-all-komoditas'!FS16,'raw-all-komoditas'!FS$4:FS$37,0)</f>
        <v>3</v>
      </c>
      <c r="FT16" s="67">
        <f>_xlfn.RANK.EQ('raw-all-komoditas'!FU16,'raw-all-komoditas'!FU$4:FU$37,0)</f>
        <v>22</v>
      </c>
      <c r="FU16" s="67">
        <f>_xlfn.RANK.EQ('raw-all-komoditas'!FV16,'raw-all-komoditas'!FV$4:FV$37,0)</f>
        <v>5</v>
      </c>
      <c r="FV16" s="67">
        <f>_xlfn.RANK.EQ('raw-all-komoditas'!FW16,'raw-all-komoditas'!FW$4:FW$37,0)</f>
        <v>2</v>
      </c>
      <c r="FW16" s="67">
        <f>_xlfn.RANK.EQ('raw-all-komoditas'!FX16,'raw-all-komoditas'!FX$4:FX$37,0)</f>
        <v>10</v>
      </c>
      <c r="FX16" s="67">
        <f>_xlfn.RANK.EQ('raw-all-komoditas'!FY16,'raw-all-komoditas'!FY$4:FY$37,0)</f>
        <v>21</v>
      </c>
      <c r="FY16" s="67">
        <f>_xlfn.RANK.EQ('raw-all-komoditas'!FZ16,'raw-all-komoditas'!FZ$4:FZ$37,0)</f>
        <v>17</v>
      </c>
      <c r="FZ16" s="67">
        <f>_xlfn.RANK.EQ('raw-all-komoditas'!GA16,'raw-all-komoditas'!GA$4:GA$37,0)</f>
        <v>15</v>
      </c>
      <c r="GA16" s="67">
        <f>_xlfn.RANK.EQ('raw-all-komoditas'!GB16,'raw-all-komoditas'!GB$4:GB$37,0)</f>
        <v>25</v>
      </c>
      <c r="GB16" s="67">
        <f>_xlfn.RANK.EQ('raw-all-komoditas'!GC16,'raw-all-komoditas'!GC$4:GC$37,0)</f>
        <v>1</v>
      </c>
      <c r="GC16" s="67">
        <f>_xlfn.RANK.EQ('raw-all-komoditas'!GD16,'raw-all-komoditas'!GD$4:GD$37,0)</f>
        <v>8</v>
      </c>
      <c r="GD16" s="67">
        <f>_xlfn.RANK.EQ('raw-all-komoditas'!GE16,'raw-all-komoditas'!GE$4:GE$37,0)</f>
        <v>1</v>
      </c>
      <c r="GE16" s="67">
        <f>_xlfn.RANK.EQ('raw-all-komoditas'!GF16,'raw-all-komoditas'!GF$4:GF$37,0)</f>
        <v>8</v>
      </c>
      <c r="GF16" s="67">
        <f>_xlfn.RANK.EQ('raw-all-komoditas'!GG16,'raw-all-komoditas'!GG$4:GG$37,0)</f>
        <v>3</v>
      </c>
      <c r="GG16" s="67">
        <f>_xlfn.RANK.EQ('raw-all-komoditas'!GH16,'raw-all-komoditas'!GH$4:GH$37,0)</f>
        <v>10</v>
      </c>
      <c r="GH16" s="67">
        <f>_xlfn.RANK.EQ('raw-all-komoditas'!GI16,'raw-all-komoditas'!GI$4:GI$37,0)</f>
        <v>6</v>
      </c>
      <c r="GI16" s="67">
        <f>_xlfn.RANK.EQ('raw-all-komoditas'!GJ16,'raw-all-komoditas'!GJ$4:GJ$37,0)</f>
        <v>9</v>
      </c>
      <c r="GJ16" s="67">
        <f>_xlfn.RANK.EQ('raw-all-komoditas'!GK16,'raw-all-komoditas'!GK$4:GK$37,0)</f>
        <v>11</v>
      </c>
      <c r="GK16" s="67">
        <f>_xlfn.RANK.EQ('raw-all-komoditas'!GL16,'raw-all-komoditas'!GL$4:GL$37,0)</f>
        <v>2</v>
      </c>
      <c r="GL16" s="67">
        <f>_xlfn.RANK.EQ('raw-all-komoditas'!GM16,'raw-all-komoditas'!GM$4:GM$37,0)</f>
        <v>19</v>
      </c>
      <c r="GM16" s="67">
        <f>_xlfn.RANK.EQ('raw-all-komoditas'!GN16,'raw-all-komoditas'!GN$4:GN$37,0)</f>
        <v>9</v>
      </c>
      <c r="GN16" s="67">
        <f>_xlfn.RANK.EQ('raw-all-komoditas'!GO16,'raw-all-komoditas'!GO$4:GO$37,0)</f>
        <v>8</v>
      </c>
      <c r="GO16" s="67">
        <f>_xlfn.RANK.EQ('raw-all-komoditas'!GP16,'raw-all-komoditas'!GP$4:GP$37,0)</f>
        <v>15</v>
      </c>
      <c r="GP16" s="67">
        <f>_xlfn.RANK.EQ('raw-all-komoditas'!GQ16,'raw-all-komoditas'!GQ$4:GQ$37,0)</f>
        <v>14</v>
      </c>
      <c r="GQ16" s="67">
        <f>_xlfn.RANK.EQ('raw-all-komoditas'!GR16,'raw-all-komoditas'!GR$4:GR$37,0)</f>
        <v>2</v>
      </c>
      <c r="GR16" s="67">
        <f>_xlfn.RANK.EQ('raw-all-komoditas'!GS16,'raw-all-komoditas'!GS$4:GS$37,0)</f>
        <v>27</v>
      </c>
      <c r="GS16" s="67">
        <f>_xlfn.RANK.EQ('raw-all-komoditas'!GT16,'raw-all-komoditas'!GT$4:GT$37,0)</f>
        <v>4</v>
      </c>
      <c r="GT16" s="67">
        <f>_xlfn.RANK.EQ('raw-all-komoditas'!GU16,'raw-all-komoditas'!GU$4:GU$37,0)</f>
        <v>5</v>
      </c>
      <c r="GU16" s="67">
        <f>_xlfn.RANK.EQ('raw-all-komoditas'!GV16,'raw-all-komoditas'!GV$4:GV$37,0)</f>
        <v>20</v>
      </c>
      <c r="GV16" s="67">
        <f>_xlfn.RANK.EQ('raw-all-komoditas'!GW16,'raw-all-komoditas'!GW$4:GW$37,0)</f>
        <v>13</v>
      </c>
      <c r="GW16" s="67">
        <f>_xlfn.RANK.EQ('raw-all-komoditas'!GX16,'raw-all-komoditas'!GX$4:GX$37,0)</f>
        <v>21</v>
      </c>
      <c r="GX16" s="67">
        <f>_xlfn.RANK.EQ('raw-all-komoditas'!GY16,'raw-all-komoditas'!GY$4:GY$37,0)</f>
        <v>7</v>
      </c>
      <c r="GY16" s="67">
        <f>_xlfn.RANK.EQ('raw-all-komoditas'!GZ16,'raw-all-komoditas'!GZ$4:GZ$37,0)</f>
        <v>9</v>
      </c>
      <c r="GZ16" s="67">
        <f>_xlfn.RANK.EQ('raw-all-komoditas'!HA16,'raw-all-komoditas'!HA$4:HA$37,0)</f>
        <v>4</v>
      </c>
      <c r="HA16" s="67">
        <f>_xlfn.RANK.EQ('raw-all-komoditas'!HB16,'raw-all-komoditas'!HB$4:HB$37,0)</f>
        <v>19</v>
      </c>
      <c r="HB16" s="67">
        <f>_xlfn.RANK.EQ('raw-all-komoditas'!HC16,'raw-all-komoditas'!HC$4:HC$37,0)</f>
        <v>18</v>
      </c>
      <c r="HC16" s="67">
        <f>_xlfn.RANK.EQ('raw-all-komoditas'!HD16,'raw-all-komoditas'!HD$4:HD$37,0)</f>
        <v>28</v>
      </c>
      <c r="HD16" s="67">
        <f>_xlfn.RANK.EQ('raw-all-komoditas'!HE16,'raw-all-komoditas'!HE$4:HE$37,0)</f>
        <v>22</v>
      </c>
      <c r="HE16" s="67">
        <f>_xlfn.RANK.EQ('raw-all-komoditas'!HF16,'raw-all-komoditas'!HF$4:HF$37,0)</f>
        <v>2</v>
      </c>
      <c r="HF16" s="67">
        <f>_xlfn.RANK.EQ('raw-all-komoditas'!HG16,'raw-all-komoditas'!HG$4:HG$37,0)</f>
        <v>18</v>
      </c>
      <c r="HG16" s="67">
        <f>_xlfn.RANK.EQ('raw-all-komoditas'!HH16,'raw-all-komoditas'!HH$4:HH$37,0)</f>
        <v>6</v>
      </c>
      <c r="HH16" s="67">
        <f>_xlfn.RANK.EQ('raw-all-komoditas'!HI16,'raw-all-komoditas'!HI$4:HI$37,0)</f>
        <v>4</v>
      </c>
      <c r="HI16" s="67">
        <f>_xlfn.RANK.EQ('raw-all-komoditas'!HJ16,'raw-all-komoditas'!HJ$4:HJ$37,0)</f>
        <v>21</v>
      </c>
      <c r="HJ16" s="67">
        <f>_xlfn.RANK.EQ('raw-all-komoditas'!HK16,'raw-all-komoditas'!HK$4:HK$37,0)</f>
        <v>11</v>
      </c>
      <c r="HK16" s="67">
        <f>_xlfn.RANK.EQ('raw-all-komoditas'!HL16,'raw-all-komoditas'!HL$4:HL$37,0)</f>
        <v>24</v>
      </c>
      <c r="HL16" s="67">
        <f>_xlfn.RANK.EQ('raw-all-komoditas'!HM16,'raw-all-komoditas'!HM$4:HM$37,0)</f>
        <v>22</v>
      </c>
      <c r="HM16" s="67">
        <f>_xlfn.RANK.EQ('raw-all-komoditas'!HN16,'raw-all-komoditas'!HN$4:HN$37,0)</f>
        <v>6</v>
      </c>
      <c r="HN16" s="67">
        <f>_xlfn.RANK.EQ('raw-all-komoditas'!HO16,'raw-all-komoditas'!HO$4:HO$37,0)</f>
        <v>10</v>
      </c>
      <c r="HO16" s="67">
        <f>_xlfn.RANK.EQ('raw-all-komoditas'!HP16,'raw-all-komoditas'!HP$4:HP$37,0)</f>
        <v>11</v>
      </c>
      <c r="HP16" s="67">
        <f>_xlfn.RANK.EQ('raw-all-komoditas'!HQ16,'raw-all-komoditas'!HQ$4:HQ$37,0)</f>
        <v>22</v>
      </c>
      <c r="HQ16" s="67">
        <f>_xlfn.RANK.EQ('raw-all-komoditas'!HR16,'raw-all-komoditas'!HR$4:HR$37,0)</f>
        <v>26</v>
      </c>
      <c r="HR16" s="67">
        <f>_xlfn.RANK.EQ('raw-all-komoditas'!HS16,'raw-all-komoditas'!HS$4:HS$37,0)</f>
        <v>1</v>
      </c>
      <c r="HS16" s="67">
        <f>_xlfn.RANK.EQ('raw-all-komoditas'!HT16,'raw-all-komoditas'!HT$4:HT$37,0)</f>
        <v>15</v>
      </c>
      <c r="HT16" s="67">
        <f>_xlfn.RANK.EQ('raw-all-komoditas'!HU16,'raw-all-komoditas'!HU$4:HU$37,0)</f>
        <v>7</v>
      </c>
      <c r="HU16" s="67">
        <f>_xlfn.RANK.EQ('raw-all-komoditas'!HV16,'raw-all-komoditas'!HV$4:HV$37,0)</f>
        <v>6</v>
      </c>
      <c r="HV16" s="67">
        <f>_xlfn.RANK.EQ('raw-all-komoditas'!HW16,'raw-all-komoditas'!HW$4:HW$37,0)</f>
        <v>4</v>
      </c>
      <c r="HW16" s="67">
        <f>_xlfn.RANK.EQ('raw-all-komoditas'!HX16,'raw-all-komoditas'!HX$4:HX$37,0)</f>
        <v>25</v>
      </c>
      <c r="HX16" s="67">
        <f>_xlfn.RANK.EQ('raw-all-komoditas'!HY16,'raw-all-komoditas'!HY$4:HY$37,0)</f>
        <v>7</v>
      </c>
      <c r="HY16" s="67">
        <f>_xlfn.RANK.EQ('raw-all-komoditas'!HZ16,'raw-all-komoditas'!HZ$4:HZ$37,0)</f>
        <v>15</v>
      </c>
      <c r="HZ16" s="67">
        <f>_xlfn.RANK.EQ('raw-all-komoditas'!IA16,'raw-all-komoditas'!IA$4:IA$37,0)</f>
        <v>5</v>
      </c>
      <c r="IA16" s="67">
        <f>_xlfn.RANK.EQ('raw-all-komoditas'!IB16,'raw-all-komoditas'!IB$4:IB$37,0)</f>
        <v>4</v>
      </c>
      <c r="IB16" s="67">
        <f>_xlfn.RANK.EQ('raw-all-komoditas'!IC16,'raw-all-komoditas'!IC$4:IC$37,0)</f>
        <v>1</v>
      </c>
      <c r="IC16" s="67">
        <f>_xlfn.RANK.EQ('raw-all-komoditas'!ID16,'raw-all-komoditas'!ID$4:ID$37,0)</f>
        <v>11</v>
      </c>
      <c r="ID16" s="67">
        <f>_xlfn.RANK.EQ('raw-all-komoditas'!IE16,'raw-all-komoditas'!IE$4:IE$37,0)</f>
        <v>17</v>
      </c>
      <c r="IE16" s="67">
        <f>_xlfn.RANK.EQ('raw-all-komoditas'!IF16,'raw-all-komoditas'!IF$4:IF$37,0)</f>
        <v>2</v>
      </c>
      <c r="IF16" s="67">
        <f>_xlfn.RANK.EQ('raw-all-komoditas'!IG16,'raw-all-komoditas'!IG$4:IG$37,0)</f>
        <v>2</v>
      </c>
      <c r="IG16" s="67">
        <f>_xlfn.RANK.EQ('raw-all-komoditas'!IH16,'raw-all-komoditas'!IH$4:IH$37,0)</f>
        <v>5</v>
      </c>
      <c r="IH16" s="67">
        <f>_xlfn.RANK.EQ('raw-all-komoditas'!II16,'raw-all-komoditas'!II$4:II$37,0)</f>
        <v>2</v>
      </c>
      <c r="II16" s="67">
        <f>_xlfn.RANK.EQ('raw-all-komoditas'!IJ16,'raw-all-komoditas'!IJ$4:IJ$37,0)</f>
        <v>3</v>
      </c>
      <c r="IJ16" s="67">
        <f>_xlfn.RANK.EQ('raw-all-komoditas'!IK16,'raw-all-komoditas'!IK$4:IK$37,0)</f>
        <v>7</v>
      </c>
      <c r="IK16" s="67">
        <f>_xlfn.RANK.EQ('raw-all-komoditas'!IL16,'raw-all-komoditas'!IL$4:IL$37,0)</f>
        <v>2</v>
      </c>
      <c r="IL16" s="67">
        <f>_xlfn.RANK.EQ('raw-all-komoditas'!IM16,'raw-all-komoditas'!IM$4:IM$37,0)</f>
        <v>3</v>
      </c>
      <c r="IM16" s="67">
        <f>_xlfn.RANK.EQ('raw-all-komoditas'!IN16,'raw-all-komoditas'!IN$4:IN$37,0)</f>
        <v>4</v>
      </c>
      <c r="IN16" s="67">
        <f>_xlfn.RANK.EQ('raw-all-komoditas'!IO16,'raw-all-komoditas'!IO$4:IO$37,0)</f>
        <v>2</v>
      </c>
      <c r="IO16" s="67">
        <f>_xlfn.RANK.EQ('raw-all-komoditas'!IP16,'raw-all-komoditas'!IP$4:IP$37,0)</f>
        <v>17</v>
      </c>
      <c r="IP16" s="67">
        <f>_xlfn.RANK.EQ('raw-all-komoditas'!IQ16,'raw-all-komoditas'!IQ$4:IQ$37,0)</f>
        <v>14</v>
      </c>
      <c r="IQ16" s="67">
        <f>_xlfn.RANK.EQ('raw-all-komoditas'!IR16,'raw-all-komoditas'!IR$4:IR$37,0)</f>
        <v>5</v>
      </c>
      <c r="IR16" s="67">
        <f>_xlfn.RANK.EQ('raw-all-komoditas'!IS16,'raw-all-komoditas'!IS$4:IS$37,0)</f>
        <v>4</v>
      </c>
      <c r="IS16" s="67">
        <f>_xlfn.RANK.EQ('raw-all-komoditas'!IT16,'raw-all-komoditas'!IT$4:IT$37,0)</f>
        <v>3</v>
      </c>
      <c r="IT16" s="67">
        <f>_xlfn.RANK.EQ('raw-all-komoditas'!IU16,'raw-all-komoditas'!IU$4:IU$37,0)</f>
        <v>5</v>
      </c>
      <c r="IU16" s="67">
        <f>_xlfn.RANK.EQ('raw-all-komoditas'!IV16,'raw-all-komoditas'!IV$4:IV$37,0)</f>
        <v>20</v>
      </c>
      <c r="IV16" s="67">
        <f>_xlfn.RANK.EQ('raw-all-komoditas'!IW16,'raw-all-komoditas'!IW$4:IW$37,0)</f>
        <v>23</v>
      </c>
      <c r="IW16" s="67">
        <f>_xlfn.RANK.EQ('raw-all-komoditas'!IX16,'raw-all-komoditas'!IX$4:IX$37,0)</f>
        <v>21</v>
      </c>
      <c r="IX16" s="67">
        <f>_xlfn.RANK.EQ('raw-all-komoditas'!IY16,'raw-all-komoditas'!IY$4:IY$37,0)</f>
        <v>6</v>
      </c>
      <c r="IY16" s="67">
        <f>_xlfn.RANK.EQ('raw-all-komoditas'!IZ16,'raw-all-komoditas'!IZ$4:IZ$37,0)</f>
        <v>17</v>
      </c>
      <c r="IZ16" s="67">
        <f>_xlfn.RANK.EQ('raw-all-komoditas'!JA16,'raw-all-komoditas'!JA$4:JA$37,0)</f>
        <v>2</v>
      </c>
      <c r="JA16" s="67">
        <f>_xlfn.RANK.EQ('raw-all-komoditas'!JB16,'raw-all-komoditas'!JB$4:JB$37,0)</f>
        <v>2</v>
      </c>
      <c r="JB16" s="67">
        <f>_xlfn.RANK.EQ('raw-all-komoditas'!JC16,'raw-all-komoditas'!JC$4:JC$37,0)</f>
        <v>5</v>
      </c>
      <c r="JC16" s="67">
        <f>_xlfn.RANK.EQ('raw-all-komoditas'!JD16,'raw-all-komoditas'!JD$4:JD$37,0)</f>
        <v>25</v>
      </c>
      <c r="JD16" s="67">
        <f>_xlfn.RANK.EQ('raw-all-komoditas'!JE16,'raw-all-komoditas'!JE$4:JE$37,0)</f>
        <v>3</v>
      </c>
      <c r="JE16" s="67">
        <f>_xlfn.RANK.EQ('raw-all-komoditas'!JF16,'raw-all-komoditas'!JF$4:JF$37,0)</f>
        <v>18</v>
      </c>
      <c r="JF16" s="67">
        <f>_xlfn.RANK.EQ('raw-all-komoditas'!JG16,'raw-all-komoditas'!JG$4:JG$37,0)</f>
        <v>2</v>
      </c>
      <c r="JG16" s="67">
        <f>_xlfn.RANK.EQ('raw-all-komoditas'!JH16,'raw-all-komoditas'!JH$4:JH$37,0)</f>
        <v>21</v>
      </c>
      <c r="JH16" s="67">
        <f>_xlfn.RANK.EQ('raw-all-komoditas'!JI16,'raw-all-komoditas'!JI$4:JI$37,0)</f>
        <v>2</v>
      </c>
      <c r="JI16" s="67">
        <f>_xlfn.RANK.EQ('raw-all-komoditas'!JJ16,'raw-all-komoditas'!JJ$4:JJ$37,0)</f>
        <v>19</v>
      </c>
      <c r="JJ16" s="67">
        <f>_xlfn.RANK.EQ('raw-all-komoditas'!JK16,'raw-all-komoditas'!JK$4:JK$37,0)</f>
        <v>14</v>
      </c>
      <c r="JK16" s="67">
        <f>_xlfn.RANK.EQ('raw-all-komoditas'!JL16,'raw-all-komoditas'!JL$4:JL$37,0)</f>
        <v>19</v>
      </c>
      <c r="JL16" s="67">
        <f>_xlfn.RANK.EQ('raw-all-komoditas'!JM16,'raw-all-komoditas'!JM$4:JM$37,0)</f>
        <v>17</v>
      </c>
      <c r="JM16" s="67">
        <f>_xlfn.RANK.EQ('raw-all-komoditas'!JN16,'raw-all-komoditas'!JN$4:JN$37,0)</f>
        <v>20</v>
      </c>
      <c r="JN16" s="67">
        <f>_xlfn.RANK.EQ('raw-all-komoditas'!JO16,'raw-all-komoditas'!JO$4:JO$37,0)</f>
        <v>5</v>
      </c>
      <c r="JO16" s="67">
        <f>_xlfn.RANK.EQ('raw-all-komoditas'!JP16,'raw-all-komoditas'!JP$4:JP$37,0)</f>
        <v>25</v>
      </c>
      <c r="JP16" s="67">
        <f>_xlfn.RANK.EQ('raw-all-komoditas'!JQ16,'raw-all-komoditas'!JQ$4:JQ$37,0)</f>
        <v>12</v>
      </c>
      <c r="JQ16" s="67">
        <f>_xlfn.RANK.EQ('raw-all-komoditas'!JR16,'raw-all-komoditas'!JR$4:JR$37,0)</f>
        <v>2</v>
      </c>
      <c r="JR16" s="67">
        <f>_xlfn.RANK.EQ('raw-all-komoditas'!JS16,'raw-all-komoditas'!JS$4:JS$37,0)</f>
        <v>23</v>
      </c>
      <c r="JT16" s="68">
        <f>_xlfn.RANK.EQ('raw-all-komoditas'!JU16,'raw-all-komoditas'!JU$4:JU$37,0)</f>
        <v>1</v>
      </c>
      <c r="JU16" s="68">
        <f>_xlfn.RANK.EQ('raw-all-komoditas'!JV16,'raw-all-komoditas'!JV$4:JV$37,0)</f>
        <v>4</v>
      </c>
      <c r="JV16" s="68">
        <f>_xlfn.RANK.EQ('raw-all-komoditas'!JW16,'raw-all-komoditas'!JW$4:JW$37,0)</f>
        <v>1</v>
      </c>
      <c r="JW16" s="68">
        <f>_xlfn.RANK.EQ('raw-all-komoditas'!JX16,'raw-all-komoditas'!JX$4:JX$37,0)</f>
        <v>11</v>
      </c>
      <c r="JX16" s="68">
        <f>_xlfn.RANK.EQ('raw-all-komoditas'!JY16,'raw-all-komoditas'!JY$4:JY$37,0)</f>
        <v>8</v>
      </c>
      <c r="JY16" s="68">
        <f>_xlfn.RANK.EQ('raw-all-komoditas'!JZ16,'raw-all-komoditas'!JZ$4:JZ$37,0)</f>
        <v>4</v>
      </c>
      <c r="JZ16" s="68">
        <f>_xlfn.RANK.EQ('raw-all-komoditas'!KA16,'raw-all-komoditas'!KA$4:KA$37,0)</f>
        <v>12</v>
      </c>
      <c r="KA16" s="68">
        <f>_xlfn.RANK.EQ('raw-all-komoditas'!KB16,'raw-all-komoditas'!KB$4:KB$37,0)</f>
        <v>3</v>
      </c>
      <c r="KB16" s="68">
        <f>_xlfn.RANK.EQ('raw-all-komoditas'!KC16,'raw-all-komoditas'!KC$4:KC$37,0)</f>
        <v>1</v>
      </c>
      <c r="KC16" s="68">
        <f>_xlfn.RANK.EQ('raw-all-komoditas'!KD16,'raw-all-komoditas'!KD$4:KD$37,0)</f>
        <v>13</v>
      </c>
      <c r="KD16" s="68">
        <f>_xlfn.RANK.EQ('raw-all-komoditas'!KE16,'raw-all-komoditas'!KE$4:KE$37,0)</f>
        <v>2</v>
      </c>
      <c r="KE16" s="68">
        <f>_xlfn.RANK.EQ('raw-all-komoditas'!KF16,'raw-all-komoditas'!KF$4:KF$37,0)</f>
        <v>6</v>
      </c>
      <c r="KF16" s="68">
        <f>_xlfn.RANK.EQ('raw-all-komoditas'!KG16,'raw-all-komoditas'!KG$4:KG$37,0)</f>
        <v>7</v>
      </c>
      <c r="KG16" s="68">
        <f>_xlfn.RANK.EQ('raw-all-komoditas'!KH16,'raw-all-komoditas'!KH$4:KH$37,0)</f>
        <v>6</v>
      </c>
      <c r="KH16" s="68">
        <f>_xlfn.RANK.EQ('raw-all-komoditas'!KI16,'raw-all-komoditas'!KI$4:KI$37,0)</f>
        <v>3</v>
      </c>
      <c r="KI16" s="68">
        <f>_xlfn.RANK.EQ('raw-all-komoditas'!KJ16,'raw-all-komoditas'!KJ$4:KJ$37,0)</f>
        <v>5</v>
      </c>
      <c r="KJ16" s="68">
        <f>_xlfn.RANK.EQ('raw-all-komoditas'!KK16,'raw-all-komoditas'!KK$4:KK$37,0)</f>
        <v>4</v>
      </c>
      <c r="KK16" s="68">
        <f>_xlfn.RANK.EQ('raw-all-komoditas'!KL16,'raw-all-komoditas'!KL$4:KL$37,0)</f>
        <v>2</v>
      </c>
      <c r="KL16" s="68">
        <f>_xlfn.RANK.EQ('raw-all-komoditas'!KM16,'raw-all-komoditas'!KM$4:KM$37,0)</f>
        <v>4</v>
      </c>
      <c r="KM16" s="68">
        <f>_xlfn.RANK.EQ('raw-all-komoditas'!KN16,'raw-all-komoditas'!KN$4:KN$37,0)</f>
        <v>11</v>
      </c>
      <c r="KN16" s="68">
        <f>_xlfn.RANK.EQ('raw-all-komoditas'!KO16,'raw-all-komoditas'!KO$4:KO$37,0)</f>
        <v>4</v>
      </c>
      <c r="KO16" s="68">
        <f>_xlfn.RANK.EQ('raw-all-komoditas'!KP16,'raw-all-komoditas'!KP$4:KP$37,0)</f>
        <v>3</v>
      </c>
      <c r="KP16" s="68">
        <f>_xlfn.RANK.EQ('raw-all-komoditas'!KQ16,'raw-all-komoditas'!KQ$4:KQ$37,0)</f>
        <v>1</v>
      </c>
      <c r="KQ16" s="68">
        <f>_xlfn.RANK.EQ('raw-all-komoditas'!KR16,'raw-all-komoditas'!KR$4:KR$37,0)</f>
        <v>19</v>
      </c>
      <c r="KR16" s="68">
        <f>_xlfn.RANK.EQ('raw-all-komoditas'!KS16,'raw-all-komoditas'!KS$4:KS$37,0)</f>
        <v>12</v>
      </c>
      <c r="KS16" s="68">
        <f>_xlfn.RANK.EQ('raw-all-komoditas'!KT16,'raw-all-komoditas'!KT$4:KT$37,0)</f>
        <v>4</v>
      </c>
      <c r="KT16" s="68">
        <f>_xlfn.RANK.EQ('raw-all-komoditas'!KU16,'raw-all-komoditas'!KU$4:KU$37,0)</f>
        <v>2</v>
      </c>
      <c r="KU16" s="68">
        <f>_xlfn.RANK.EQ('raw-all-komoditas'!KV16,'raw-all-komoditas'!KV$4:KV$37,0)</f>
        <v>12</v>
      </c>
      <c r="KV16" s="68">
        <f>_xlfn.RANK.EQ('raw-all-komoditas'!KW16,'raw-all-komoditas'!KW$4:KW$37,0)</f>
        <v>3</v>
      </c>
      <c r="KW16" s="68">
        <f>_xlfn.RANK.EQ('raw-all-komoditas'!KX16,'raw-all-komoditas'!KX$4:KX$37,0)</f>
        <v>5</v>
      </c>
      <c r="KX16" s="68">
        <f>_xlfn.RANK.EQ('raw-all-komoditas'!KY16,'raw-all-komoditas'!KY$4:KY$37,0)</f>
        <v>1</v>
      </c>
      <c r="KY16" s="68">
        <f>_xlfn.RANK.EQ('raw-all-komoditas'!KZ16,'raw-all-komoditas'!KZ$4:KZ$37,0)</f>
        <v>6</v>
      </c>
      <c r="KZ16" s="68">
        <f>_xlfn.RANK.EQ('raw-all-komoditas'!LA16,'raw-all-komoditas'!LA$4:LA$37,0)</f>
        <v>3</v>
      </c>
      <c r="LA16" s="68">
        <f>_xlfn.RANK.EQ('raw-all-komoditas'!LB16,'raw-all-komoditas'!LB$4:LB$37,0)</f>
        <v>4</v>
      </c>
      <c r="LB16" s="68">
        <f>_xlfn.RANK.EQ('raw-all-komoditas'!LC16,'raw-all-komoditas'!LC$4:LC$37,0)</f>
        <v>2</v>
      </c>
      <c r="LC16" s="68">
        <f>_xlfn.RANK.EQ('raw-all-komoditas'!LD16,'raw-all-komoditas'!LD$4:LD$37,0)</f>
        <v>2</v>
      </c>
      <c r="LD16" s="68">
        <f>_xlfn.RANK.EQ('raw-all-komoditas'!LE16,'raw-all-komoditas'!LE$4:LE$37,0)</f>
        <v>3</v>
      </c>
      <c r="LE16" s="68">
        <f>_xlfn.RANK.EQ('raw-all-komoditas'!LF16,'raw-all-komoditas'!LF$4:LF$37,0)</f>
        <v>1</v>
      </c>
      <c r="LF16" s="68">
        <f>_xlfn.RANK.EQ('raw-all-komoditas'!LG16,'raw-all-komoditas'!LG$4:LG$37,0)</f>
        <v>3</v>
      </c>
      <c r="LG16" s="68">
        <f>_xlfn.RANK.EQ('raw-all-komoditas'!LH16,'raw-all-komoditas'!LH$4:LH$37,0)</f>
        <v>9</v>
      </c>
      <c r="LH16" s="68">
        <f>_xlfn.RANK.EQ('raw-all-komoditas'!LI16,'raw-all-komoditas'!LI$4:LI$37,0)</f>
        <v>1</v>
      </c>
      <c r="LI16" s="68">
        <f>_xlfn.RANK.EQ('raw-all-komoditas'!LJ16,'raw-all-komoditas'!LJ$4:LJ$37,0)</f>
        <v>3</v>
      </c>
      <c r="LJ16" s="68">
        <f>_xlfn.RANK.EQ('raw-all-komoditas'!LK16,'raw-all-komoditas'!LK$4:LK$37,0)</f>
        <v>2</v>
      </c>
      <c r="LK16" s="68">
        <f>_xlfn.RANK.EQ('raw-all-komoditas'!LL16,'raw-all-komoditas'!LL$4:LL$37,0)</f>
        <v>2</v>
      </c>
      <c r="LL16" s="68">
        <f>_xlfn.RANK.EQ('raw-all-komoditas'!LM16,'raw-all-komoditas'!LM$4:LM$37,0)</f>
        <v>4</v>
      </c>
      <c r="LM16" s="68">
        <f>_xlfn.RANK.EQ('raw-all-komoditas'!LN16,'raw-all-komoditas'!LN$4:LN$37,0)</f>
        <v>6</v>
      </c>
      <c r="LN16" s="68">
        <f>_xlfn.RANK.EQ('raw-all-komoditas'!LO16,'raw-all-komoditas'!LO$4:LO$37,0)</f>
        <v>4</v>
      </c>
      <c r="LO16" s="68">
        <f>_xlfn.RANK.EQ('raw-all-komoditas'!LP16,'raw-all-komoditas'!LP$4:LP$37,0)</f>
        <v>2</v>
      </c>
      <c r="LP16" s="68">
        <f>_xlfn.RANK.EQ('raw-all-komoditas'!LQ16,'raw-all-komoditas'!LQ$4:LQ$37,0)</f>
        <v>5</v>
      </c>
      <c r="LQ16" s="68">
        <f>_xlfn.RANK.EQ('raw-all-komoditas'!LR16,'raw-all-komoditas'!LR$4:LR$37,0)</f>
        <v>5</v>
      </c>
      <c r="LR16" s="68">
        <f>_xlfn.RANK.EQ('raw-all-komoditas'!LS16,'raw-all-komoditas'!LS$4:LS$37,0)</f>
        <v>3</v>
      </c>
      <c r="LS16" s="68">
        <f>_xlfn.RANK.EQ('raw-all-komoditas'!LT16,'raw-all-komoditas'!LT$4:LT$37,0)</f>
        <v>9</v>
      </c>
      <c r="LT16" s="68">
        <f>_xlfn.RANK.EQ('raw-all-komoditas'!LU16,'raw-all-komoditas'!LU$4:LU$37,0)</f>
        <v>7</v>
      </c>
      <c r="LU16" s="68">
        <f>_xlfn.RANK.EQ('raw-all-komoditas'!LV16,'raw-all-komoditas'!LV$4:LV$37,0)</f>
        <v>2</v>
      </c>
      <c r="LV16" s="68">
        <f>_xlfn.RANK.EQ('raw-all-komoditas'!LW16,'raw-all-komoditas'!LW$4:LW$37,0)</f>
        <v>2</v>
      </c>
      <c r="LW16" s="68">
        <f>_xlfn.RANK.EQ('raw-all-komoditas'!LX16,'raw-all-komoditas'!LX$4:LX$37,0)</f>
        <v>1</v>
      </c>
      <c r="LX16" s="68">
        <f>_xlfn.RANK.EQ('raw-all-komoditas'!LY16,'raw-all-komoditas'!LY$4:LY$37,0)</f>
        <v>1</v>
      </c>
      <c r="LY16" s="68">
        <f>_xlfn.RANK.EQ('raw-all-komoditas'!LZ16,'raw-all-komoditas'!LZ$4:LZ$37,0)</f>
        <v>2</v>
      </c>
      <c r="LZ16" s="68">
        <f>_xlfn.RANK.EQ('raw-all-komoditas'!MA16,'raw-all-komoditas'!MA$4:MA$37,0)</f>
        <v>5</v>
      </c>
      <c r="MA16" s="68">
        <f>_xlfn.RANK.EQ('raw-all-komoditas'!MB16,'raw-all-komoditas'!MB$4:MB$37,0)</f>
        <v>8</v>
      </c>
      <c r="MB16" s="68">
        <f>_xlfn.RANK.EQ('raw-all-komoditas'!MC16,'raw-all-komoditas'!MC$4:MC$37,0)</f>
        <v>4</v>
      </c>
      <c r="MC16" s="68">
        <f>_xlfn.RANK.EQ('raw-all-komoditas'!MD16,'raw-all-komoditas'!MD$4:MD$37,0)</f>
        <v>13</v>
      </c>
      <c r="MD16" s="68">
        <f>_xlfn.RANK.EQ('raw-all-komoditas'!ME16,'raw-all-komoditas'!ME$4:ME$37,0)</f>
        <v>7</v>
      </c>
      <c r="ME16" s="68">
        <f>_xlfn.RANK.EQ('raw-all-komoditas'!MF16,'raw-all-komoditas'!MF$4:MF$37,0)</f>
        <v>3</v>
      </c>
      <c r="MF16" s="68">
        <f>_xlfn.RANK.EQ('raw-all-komoditas'!MG16,'raw-all-komoditas'!MG$4:MG$37,0)</f>
        <v>3</v>
      </c>
      <c r="MG16" s="68">
        <f>_xlfn.RANK.EQ('raw-all-komoditas'!MH16,'raw-all-komoditas'!MH$4:MH$37,0)</f>
        <v>2</v>
      </c>
      <c r="MH16" s="68">
        <f>_xlfn.RANK.EQ('raw-all-komoditas'!MI16,'raw-all-komoditas'!MI$4:MI$37,0)</f>
        <v>2</v>
      </c>
      <c r="MI16" s="68">
        <f>_xlfn.RANK.EQ('raw-all-komoditas'!MJ16,'raw-all-komoditas'!MJ$4:MJ$37,0)</f>
        <v>3</v>
      </c>
      <c r="MJ16" s="68">
        <f>_xlfn.RANK.EQ('raw-all-komoditas'!MK16,'raw-all-komoditas'!MK$4:MK$37,0)</f>
        <v>10</v>
      </c>
      <c r="ML16" s="69">
        <f>_xlfn.RANK.EQ('raw-all-komoditas'!MM16,'raw-all-komoditas'!MM$4:MM$37,0)</f>
        <v>3</v>
      </c>
      <c r="MM16" s="69">
        <f>_xlfn.RANK.EQ('raw-all-komoditas'!MN16,'raw-all-komoditas'!MN$4:MN$37,0)</f>
        <v>9</v>
      </c>
      <c r="MN16" s="69">
        <f>_xlfn.RANK.EQ('raw-all-komoditas'!MO16,'raw-all-komoditas'!MO$4:MO$37,0)</f>
        <v>4</v>
      </c>
      <c r="MO16" s="69">
        <f>_xlfn.RANK.EQ('raw-all-komoditas'!MP16,'raw-all-komoditas'!MP$4:MP$37,0)</f>
        <v>21</v>
      </c>
      <c r="MP16" s="69">
        <f>_xlfn.RANK.EQ('raw-all-komoditas'!MQ16,'raw-all-komoditas'!MQ$4:MQ$37,0)</f>
        <v>14</v>
      </c>
      <c r="MQ16" s="69">
        <f>_xlfn.RANK.EQ('raw-all-komoditas'!MR16,'raw-all-komoditas'!MR$4:MR$37,0)</f>
        <v>5</v>
      </c>
      <c r="MR16" s="69">
        <f>_xlfn.RANK.EQ('raw-all-komoditas'!MS16,'raw-all-komoditas'!MS$4:MS$37,0)</f>
        <v>19</v>
      </c>
      <c r="MS16" s="69">
        <f>_xlfn.RANK.EQ('raw-all-komoditas'!MT16,'raw-all-komoditas'!MT$4:MT$37,0)</f>
        <v>4</v>
      </c>
      <c r="MT16" s="69">
        <f>_xlfn.RANK.EQ('raw-all-komoditas'!MU16,'raw-all-komoditas'!MU$4:MU$37,0)</f>
        <v>2</v>
      </c>
      <c r="MU16" s="69">
        <f>_xlfn.RANK.EQ('raw-all-komoditas'!MV16,'raw-all-komoditas'!MV$4:MV$37,0)</f>
        <v>13</v>
      </c>
      <c r="MV16" s="69">
        <f>_xlfn.RANK.EQ('raw-all-komoditas'!MW16,'raw-all-komoditas'!MW$4:MW$37,0)</f>
        <v>14</v>
      </c>
      <c r="MW16" s="69">
        <f>_xlfn.RANK.EQ('raw-all-komoditas'!MX16,'raw-all-komoditas'!MX$4:MX$37,0)</f>
        <v>5</v>
      </c>
      <c r="MX16" s="69">
        <f>_xlfn.RANK.EQ('raw-all-komoditas'!MY16,'raw-all-komoditas'!MY$4:MY$37,0)</f>
        <v>13</v>
      </c>
      <c r="MY16" s="69">
        <f>_xlfn.RANK.EQ('raw-all-komoditas'!MZ16,'raw-all-komoditas'!MZ$4:MZ$37,0)</f>
        <v>13</v>
      </c>
      <c r="MZ16" s="69">
        <f>_xlfn.RANK.EQ('raw-all-komoditas'!NA16,'raw-all-komoditas'!NA$4:NA$37,0)</f>
        <v>5</v>
      </c>
      <c r="NA16" s="69">
        <f>_xlfn.RANK.EQ('raw-all-komoditas'!NB16,'raw-all-komoditas'!NB$4:NB$37,0)</f>
        <v>5</v>
      </c>
      <c r="NB16" s="69">
        <f>_xlfn.RANK.EQ('raw-all-komoditas'!NC16,'raw-all-komoditas'!NC$4:NC$37,0)</f>
        <v>12</v>
      </c>
      <c r="ND16" s="70">
        <f>_xlfn.RANK.EQ('raw-all-komoditas'!NE16,'raw-all-komoditas'!NE$4:NE$37,0)</f>
        <v>1</v>
      </c>
      <c r="NE16" s="70">
        <f>_xlfn.RANK.EQ('raw-all-komoditas'!NF16,'raw-all-komoditas'!NF$4:NF$37,0)</f>
        <v>6</v>
      </c>
      <c r="NF16" s="70">
        <f>_xlfn.RANK.EQ('raw-all-komoditas'!NG16,'raw-all-komoditas'!NG$4:NG$37,0)</f>
        <v>2</v>
      </c>
      <c r="NG16" s="70">
        <f>_xlfn.RANK.EQ('raw-all-komoditas'!NH16,'raw-all-komoditas'!NH$4:NH$37,0)</f>
        <v>4</v>
      </c>
      <c r="NH16" s="70">
        <f>_xlfn.RANK.EQ('raw-all-komoditas'!NI16,'raw-all-komoditas'!NI$4:NI$37,0)</f>
        <v>9</v>
      </c>
      <c r="NI16" s="70">
        <f>_xlfn.RANK.EQ('raw-all-komoditas'!NJ16,'raw-all-komoditas'!NJ$4:NJ$37,0)</f>
        <v>3</v>
      </c>
      <c r="NJ16" s="70">
        <f>_xlfn.RANK.EQ('raw-all-komoditas'!NK16,'raw-all-komoditas'!NK$4:NK$37,0)</f>
        <v>5</v>
      </c>
      <c r="NK16" s="70">
        <f>_xlfn.RANK.EQ('raw-all-komoditas'!NL16,'raw-all-komoditas'!NL$4:NL$37,0)</f>
        <v>2</v>
      </c>
      <c r="NL16" s="70">
        <f>_xlfn.RANK.EQ('raw-all-komoditas'!NM16,'raw-all-komoditas'!NM$4:NM$37,0)</f>
        <v>2</v>
      </c>
      <c r="NM16" s="70">
        <f>_xlfn.RANK.EQ('raw-all-komoditas'!NN16,'raw-all-komoditas'!NN$4:NN$37,0)</f>
        <v>9</v>
      </c>
      <c r="NN16" s="70">
        <f>_xlfn.RANK.EQ('raw-all-komoditas'!NO16,'raw-all-komoditas'!NO$4:NO$37,0)</f>
        <v>2</v>
      </c>
      <c r="NO16" s="70">
        <f>_xlfn.RANK.EQ('raw-all-komoditas'!NP16,'raw-all-komoditas'!NP$4:NP$37,0)</f>
        <v>11</v>
      </c>
      <c r="NP16" s="70">
        <f>_xlfn.RANK.EQ('raw-all-komoditas'!NQ16,'raw-all-komoditas'!NQ$4:NQ$37,0)</f>
        <v>2</v>
      </c>
      <c r="NQ16" s="70">
        <f>_xlfn.RANK.EQ('raw-all-komoditas'!NR16,'raw-all-komoditas'!NR$4:NR$37,0)</f>
        <v>5</v>
      </c>
      <c r="NR16" s="70">
        <f>_xlfn.RANK.EQ('raw-all-komoditas'!NS16,'raw-all-komoditas'!NS$4:NS$37,0)</f>
        <v>1</v>
      </c>
      <c r="NS16" s="70">
        <f>_xlfn.RANK.EQ('raw-all-komoditas'!NT16,'raw-all-komoditas'!NT$4:NT$37,0)</f>
        <v>13</v>
      </c>
      <c r="NT16" s="70">
        <f>_xlfn.RANK.EQ('raw-all-komoditas'!NU16,'raw-all-komoditas'!NU$4:NU$37,0)</f>
        <v>1</v>
      </c>
      <c r="NU16" s="70">
        <f>_xlfn.RANK.EQ('raw-all-komoditas'!NV16,'raw-all-komoditas'!NV$4:NV$37,0)</f>
        <v>12</v>
      </c>
      <c r="NV16" s="70">
        <f>_xlfn.RANK.EQ('raw-all-komoditas'!NW16,'raw-all-komoditas'!NW$4:NW$37,0)</f>
        <v>2</v>
      </c>
      <c r="NW16" s="70">
        <f>_xlfn.RANK.EQ('raw-all-komoditas'!NX16,'raw-all-komoditas'!NX$4:NX$37,0)</f>
        <v>8</v>
      </c>
      <c r="NX16" s="70">
        <f>_xlfn.RANK.EQ('raw-all-komoditas'!NY16,'raw-all-komoditas'!NY$4:NY$37,0)</f>
        <v>2</v>
      </c>
      <c r="NY16" s="70">
        <f>_xlfn.RANK.EQ('raw-all-komoditas'!NZ16,'raw-all-komoditas'!NZ$4:NZ$37,0)</f>
        <v>6</v>
      </c>
      <c r="NZ16" s="70">
        <f>_xlfn.RANK.EQ('raw-all-komoditas'!OA16,'raw-all-komoditas'!OA$4:OA$37,0)</f>
        <v>3</v>
      </c>
      <c r="OA16" s="70">
        <f>_xlfn.RANK.EQ('raw-all-komoditas'!OB16,'raw-all-komoditas'!OB$4:OB$37,0)</f>
        <v>3</v>
      </c>
      <c r="OB16" s="70">
        <f>_xlfn.RANK.EQ('raw-all-komoditas'!OC16,'raw-all-komoditas'!OC$4:OC$37,0)</f>
        <v>3</v>
      </c>
      <c r="OC16" s="70">
        <f>_xlfn.RANK.EQ('raw-all-komoditas'!OD16,'raw-all-komoditas'!OD$4:OD$37,0)</f>
        <v>2</v>
      </c>
      <c r="OD16" s="70">
        <f>_xlfn.RANK.EQ('raw-all-komoditas'!OE16,'raw-all-komoditas'!OE$4:OE$37,0)</f>
        <v>6</v>
      </c>
      <c r="OF16" s="71">
        <f>_xlfn.RANK.EQ('raw-all-komoditas'!OG16,'raw-all-komoditas'!OG$4:OG$37,0)</f>
        <v>6</v>
      </c>
      <c r="OG16" s="71">
        <f>_xlfn.RANK.EQ('raw-all-komoditas'!OH16,'raw-all-komoditas'!OH$4:OH$37,0)</f>
        <v>4</v>
      </c>
      <c r="OH16" s="71">
        <f>_xlfn.RANK.EQ('raw-all-komoditas'!OI16,'raw-all-komoditas'!OI$4:OI$37,0)</f>
        <v>2</v>
      </c>
      <c r="OI16" s="71">
        <f>_xlfn.RANK.EQ('raw-all-komoditas'!OJ16,'raw-all-komoditas'!OJ$4:OJ$37,0)</f>
        <v>2</v>
      </c>
      <c r="OJ16" s="71">
        <f>_xlfn.RANK.EQ('raw-all-komoditas'!OK16,'raw-all-komoditas'!OK$4:OK$37,0)</f>
        <v>8</v>
      </c>
      <c r="OK16" s="71">
        <f>_xlfn.RANK.EQ('raw-all-komoditas'!OL16,'raw-all-komoditas'!OL$4:OL$37,0)</f>
        <v>2</v>
      </c>
      <c r="OL16" s="71">
        <f>_xlfn.RANK.EQ('raw-all-komoditas'!OM16,'raw-all-komoditas'!OM$4:OM$37,0)</f>
        <v>1</v>
      </c>
      <c r="OM16" s="71">
        <f>_xlfn.RANK.EQ('raw-all-komoditas'!ON16,'raw-all-komoditas'!ON$4:ON$37,0)</f>
        <v>2</v>
      </c>
      <c r="ON16" s="71">
        <f>_xlfn.RANK.EQ('raw-all-komoditas'!OO16,'raw-all-komoditas'!OO$4:OO$37,0)</f>
        <v>8</v>
      </c>
      <c r="OO16" s="71">
        <f>_xlfn.RANK.EQ('raw-all-komoditas'!OP16,'raw-all-komoditas'!OP$4:OP$37,0)</f>
        <v>2</v>
      </c>
      <c r="OP16" s="71">
        <f>_xlfn.RANK.EQ('raw-all-komoditas'!OQ16,'raw-all-komoditas'!OQ$4:OQ$37,0)</f>
        <v>11</v>
      </c>
      <c r="OQ16" s="71">
        <f>_xlfn.RANK.EQ('raw-all-komoditas'!OR16,'raw-all-komoditas'!OR$4:OR$37,0)</f>
        <v>3</v>
      </c>
      <c r="OR16" s="71">
        <f>_xlfn.RANK.EQ('raw-all-komoditas'!OS16,'raw-all-komoditas'!OS$4:OS$37,0)</f>
        <v>2</v>
      </c>
      <c r="OS16" s="71">
        <f>_xlfn.RANK.EQ('raw-all-komoditas'!OT16,'raw-all-komoditas'!OT$4:OT$37,0)</f>
        <v>1</v>
      </c>
      <c r="OT16" s="71">
        <f>_xlfn.RANK.EQ('raw-all-komoditas'!OU16,'raw-all-komoditas'!OU$4:OU$37,0)</f>
        <v>2</v>
      </c>
      <c r="OU16" s="71">
        <f>_xlfn.RANK.EQ('raw-all-komoditas'!OV16,'raw-all-komoditas'!OV$4:OV$37,0)</f>
        <v>10</v>
      </c>
      <c r="OV16" s="71">
        <f>_xlfn.RANK.EQ('raw-all-komoditas'!OW16,'raw-all-komoditas'!OW$4:OW$37,0)</f>
        <v>2</v>
      </c>
      <c r="OW16" s="71">
        <f>_xlfn.RANK.EQ('raw-all-komoditas'!OX16,'raw-all-komoditas'!OX$4:OX$37,0)</f>
        <v>7</v>
      </c>
      <c r="OX16" s="71">
        <f>_xlfn.RANK.EQ('raw-all-komoditas'!OY16,'raw-all-komoditas'!OY$4:OY$37,0)</f>
        <v>10</v>
      </c>
      <c r="OY16" s="71">
        <f>_xlfn.RANK.EQ('raw-all-komoditas'!OZ16,'raw-all-komoditas'!OZ$4:OZ$37,0)</f>
        <v>2</v>
      </c>
      <c r="OZ16" s="71">
        <f>_xlfn.RANK.EQ('raw-all-komoditas'!PA16,'raw-all-komoditas'!PA$4:PA$37,0)</f>
        <v>4</v>
      </c>
      <c r="PA16" s="71">
        <f>_xlfn.RANK.EQ('raw-all-komoditas'!PB16,'raw-all-komoditas'!PB$4:PB$37,0)</f>
        <v>5</v>
      </c>
      <c r="PB16" s="71">
        <f>_xlfn.RANK.EQ('raw-all-komoditas'!PC16,'raw-all-komoditas'!PC$4:PC$37,0)</f>
        <v>2</v>
      </c>
      <c r="PC16" s="71">
        <f>_xlfn.RANK.EQ('raw-all-komoditas'!PD16,'raw-all-komoditas'!PD$4:PD$37,0)</f>
        <v>2</v>
      </c>
      <c r="PD16" s="71">
        <f>_xlfn.RANK.EQ('raw-all-komoditas'!PE16,'raw-all-komoditas'!PE$4:PE$37,0)</f>
        <v>2</v>
      </c>
      <c r="PE16" s="71">
        <f>_xlfn.RANK.EQ('raw-all-komoditas'!PF16,'raw-all-komoditas'!PF$4:PF$37,0)</f>
        <v>3</v>
      </c>
      <c r="PF16" s="71">
        <f>_xlfn.RANK.EQ('raw-all-komoditas'!PG16,'raw-all-komoditas'!PG$4:PG$37,0)</f>
        <v>2</v>
      </c>
      <c r="PG16" s="71">
        <f>_xlfn.RANK.EQ('raw-all-komoditas'!PH16,'raw-all-komoditas'!PH$4:PH$37,0)</f>
        <v>4</v>
      </c>
      <c r="PH16" s="71">
        <f>_xlfn.RANK.EQ('raw-all-komoditas'!PI16,'raw-all-komoditas'!PI$4:PI$37,0)</f>
        <v>2</v>
      </c>
      <c r="PI16" s="71">
        <f>_xlfn.RANK.EQ('raw-all-komoditas'!PJ16,'raw-all-komoditas'!PJ$4:PJ$37,0)</f>
        <v>8</v>
      </c>
      <c r="PJ16" s="71">
        <f>_xlfn.RANK.EQ('raw-all-komoditas'!PK16,'raw-all-komoditas'!PK$4:PK$37,0)</f>
        <v>6</v>
      </c>
      <c r="PK16" s="71">
        <f>_xlfn.RANK.EQ('raw-all-komoditas'!PL16,'raw-all-komoditas'!PL$4:PL$37,0)</f>
        <v>4</v>
      </c>
      <c r="PL16" s="71">
        <f>_xlfn.RANK.EQ('raw-all-komoditas'!PM16,'raw-all-komoditas'!PM$4:PM$37,0)</f>
        <v>14</v>
      </c>
      <c r="PM16" s="71">
        <f>_xlfn.RANK.EQ('raw-all-komoditas'!PN16,'raw-all-komoditas'!PN$4:PN$37,0)</f>
        <v>4</v>
      </c>
      <c r="PN16" s="71">
        <f>_xlfn.RANK.EQ('raw-all-komoditas'!PO16,'raw-all-komoditas'!PO$4:PO$37,0)</f>
        <v>6</v>
      </c>
      <c r="PO16" s="71">
        <f>_xlfn.RANK.EQ('raw-all-komoditas'!PP16,'raw-all-komoditas'!PP$4:PP$37,0)</f>
        <v>3</v>
      </c>
      <c r="PP16" s="71">
        <f>_xlfn.RANK.EQ('raw-all-komoditas'!PQ16,'raw-all-komoditas'!PQ$4:PQ$37,0)</f>
        <v>1</v>
      </c>
      <c r="PQ16" s="71">
        <f>_xlfn.RANK.EQ('raw-all-komoditas'!PR16,'raw-all-komoditas'!PR$4:PR$37,0)</f>
        <v>10</v>
      </c>
      <c r="PR16" s="71">
        <f>_xlfn.RANK.EQ('raw-all-komoditas'!PS16,'raw-all-komoditas'!PS$4:PS$37,0)</f>
        <v>5</v>
      </c>
      <c r="PS16" s="71">
        <f>_xlfn.RANK.EQ('raw-all-komoditas'!PT16,'raw-all-komoditas'!PT$4:PT$37,0)</f>
        <v>2</v>
      </c>
      <c r="PT16" s="71">
        <f>_xlfn.RANK.EQ('raw-all-komoditas'!PU16,'raw-all-komoditas'!PU$4:PU$37,0)</f>
        <v>7</v>
      </c>
      <c r="PU16" s="71">
        <f>_xlfn.RANK.EQ('raw-all-komoditas'!PV16,'raw-all-komoditas'!PV$4:PV$37,0)</f>
        <v>2</v>
      </c>
      <c r="PW16" s="67">
        <f>_xlfn.RANK.EQ('raw-all-komoditas'!PX16,'raw-all-komoditas'!PX$4:PX$37,0)</f>
        <v>19</v>
      </c>
      <c r="PX16" s="67">
        <f>_xlfn.RANK.EQ('raw-all-komoditas'!PY16,'raw-all-komoditas'!PY$4:PY$37,0)</f>
        <v>2</v>
      </c>
      <c r="PY16" s="67">
        <f>_xlfn.RANK.EQ('raw-all-komoditas'!PZ16,'raw-all-komoditas'!PZ$4:PZ$37,0)</f>
        <v>2</v>
      </c>
      <c r="PZ16" s="67">
        <f>_xlfn.RANK.EQ('raw-all-komoditas'!QA16,'raw-all-komoditas'!QA$4:QA$37,0)</f>
        <v>11</v>
      </c>
      <c r="QA16" s="67">
        <f>_xlfn.RANK.EQ('raw-all-komoditas'!QB16,'raw-all-komoditas'!QB$4:QB$37,0)</f>
        <v>21</v>
      </c>
      <c r="QB16" s="67">
        <f>_xlfn.RANK.EQ('raw-all-komoditas'!QC16,'raw-all-komoditas'!QC$4:QC$37,0)</f>
        <v>17</v>
      </c>
      <c r="QC16" s="67">
        <f>_xlfn.RANK.EQ('raw-all-komoditas'!QD16,'raw-all-komoditas'!QD$4:QD$37,0)</f>
        <v>14</v>
      </c>
      <c r="QD16" s="67">
        <f>_xlfn.RANK.EQ('raw-all-komoditas'!QE16,'raw-all-komoditas'!QE$4:QE$37,0)</f>
        <v>25</v>
      </c>
      <c r="QE16" s="67">
        <f>_xlfn.RANK.EQ('raw-all-komoditas'!QF16,'raw-all-komoditas'!QF$4:QF$37,0)</f>
        <v>1</v>
      </c>
      <c r="QF16" s="67">
        <f>_xlfn.RANK.EQ('raw-all-komoditas'!QG16,'raw-all-komoditas'!QG$4:QG$37,0)</f>
        <v>7</v>
      </c>
      <c r="QG16" s="67">
        <f>_xlfn.RANK.EQ('raw-all-komoditas'!QH16,'raw-all-komoditas'!QH$4:QH$37,0)</f>
        <v>1</v>
      </c>
      <c r="QH16" s="67">
        <f>_xlfn.RANK.EQ('raw-all-komoditas'!QI16,'raw-all-komoditas'!QI$4:QI$37,0)</f>
        <v>5</v>
      </c>
      <c r="QI16" s="67">
        <f>_xlfn.RANK.EQ('raw-all-komoditas'!QJ16,'raw-all-komoditas'!QJ$4:QJ$37,0)</f>
        <v>3</v>
      </c>
      <c r="QJ16" s="67">
        <f>_xlfn.RANK.EQ('raw-all-komoditas'!QK16,'raw-all-komoditas'!QK$4:QK$37,0)</f>
        <v>5</v>
      </c>
      <c r="QK16" s="67">
        <f>_xlfn.RANK.EQ('raw-all-komoditas'!QL16,'raw-all-komoditas'!QL$4:QL$37,0)</f>
        <v>6</v>
      </c>
      <c r="QL16" s="67">
        <f>_xlfn.RANK.EQ('raw-all-komoditas'!QM16,'raw-all-komoditas'!QM$4:QM$37,0)</f>
        <v>5</v>
      </c>
      <c r="QM16" s="67">
        <f>_xlfn.RANK.EQ('raw-all-komoditas'!QN16,'raw-all-komoditas'!QN$4:QN$37,0)</f>
        <v>11</v>
      </c>
      <c r="QN16" s="67">
        <f>_xlfn.RANK.EQ('raw-all-komoditas'!QO16,'raw-all-komoditas'!QO$4:QO$37,0)</f>
        <v>2</v>
      </c>
      <c r="QO16" s="67">
        <f>_xlfn.RANK.EQ('raw-all-komoditas'!QP16,'raw-all-komoditas'!QP$4:QP$37,0)</f>
        <v>18</v>
      </c>
      <c r="QP16" s="67">
        <f>_xlfn.RANK.EQ('raw-all-komoditas'!QQ16,'raw-all-komoditas'!QQ$4:QQ$37,0)</f>
        <v>6</v>
      </c>
      <c r="QQ16" s="67">
        <f>_xlfn.RANK.EQ('raw-all-komoditas'!QR16,'raw-all-komoditas'!QR$4:QR$37,0)</f>
        <v>7</v>
      </c>
      <c r="QR16" s="67">
        <f>_xlfn.RANK.EQ('raw-all-komoditas'!QS16,'raw-all-komoditas'!QS$4:QS$37,0)</f>
        <v>3</v>
      </c>
      <c r="QS16" s="67">
        <f>_xlfn.RANK.EQ('raw-all-komoditas'!QT16,'raw-all-komoditas'!QT$4:QT$37,0)</f>
        <v>14</v>
      </c>
      <c r="QT16" s="67">
        <f>_xlfn.RANK.EQ('raw-all-komoditas'!QU16,'raw-all-komoditas'!QU$4:QU$37,0)</f>
        <v>2</v>
      </c>
      <c r="QU16" s="67">
        <f>_xlfn.RANK.EQ('raw-all-komoditas'!QV16,'raw-all-komoditas'!QV$4:QV$37,0)</f>
        <v>26</v>
      </c>
      <c r="QV16" s="67">
        <f>_xlfn.RANK.EQ('raw-all-komoditas'!QW16,'raw-all-komoditas'!QW$4:QW$37,0)</f>
        <v>4</v>
      </c>
      <c r="QW16" s="67">
        <f>_xlfn.RANK.EQ('raw-all-komoditas'!QX16,'raw-all-komoditas'!QX$4:QX$37,0)</f>
        <v>5</v>
      </c>
      <c r="QX16" s="67">
        <f>_xlfn.RANK.EQ('raw-all-komoditas'!QY16,'raw-all-komoditas'!QY$4:QY$37,0)</f>
        <v>19</v>
      </c>
      <c r="QY16" s="67">
        <f>_xlfn.RANK.EQ('raw-all-komoditas'!QZ16,'raw-all-komoditas'!QZ$4:QZ$37,0)</f>
        <v>11</v>
      </c>
      <c r="QZ16" s="67">
        <f>_xlfn.RANK.EQ('raw-all-komoditas'!RA16,'raw-all-komoditas'!RA$4:RA$37,0)</f>
        <v>24</v>
      </c>
      <c r="RA16" s="67">
        <f>_xlfn.RANK.EQ('raw-all-komoditas'!RB16,'raw-all-komoditas'!RB$4:RB$37,0)</f>
        <v>7</v>
      </c>
      <c r="RB16" s="67">
        <f>_xlfn.RANK.EQ('raw-all-komoditas'!RC16,'raw-all-komoditas'!RC$4:RC$37,0)</f>
        <v>8</v>
      </c>
      <c r="RC16" s="67">
        <f>_xlfn.RANK.EQ('raw-all-komoditas'!RD16,'raw-all-komoditas'!RD$4:RD$37,0)</f>
        <v>2</v>
      </c>
      <c r="RD16" s="67">
        <f>_xlfn.RANK.EQ('raw-all-komoditas'!RE16,'raw-all-komoditas'!RE$4:RE$37,0)</f>
        <v>19</v>
      </c>
      <c r="RE16" s="67">
        <f>_xlfn.RANK.EQ('raw-all-komoditas'!RF16,'raw-all-komoditas'!RF$4:RF$37,0)</f>
        <v>17</v>
      </c>
      <c r="RF16" s="67">
        <f>_xlfn.RANK.EQ('raw-all-komoditas'!RG16,'raw-all-komoditas'!RG$4:RG$37,0)</f>
        <v>16</v>
      </c>
      <c r="RG16" s="67">
        <f>_xlfn.RANK.EQ('raw-all-komoditas'!RH16,'raw-all-komoditas'!RH$4:RH$37,0)</f>
        <v>20</v>
      </c>
      <c r="RH16" s="67">
        <f>_xlfn.RANK.EQ('raw-all-komoditas'!RI16,'raw-all-komoditas'!RI$4:RI$37,0)</f>
        <v>1</v>
      </c>
      <c r="RI16" s="67">
        <f>_xlfn.RANK.EQ('raw-all-komoditas'!RJ16,'raw-all-komoditas'!RJ$4:RJ$37,0)</f>
        <v>17</v>
      </c>
      <c r="RJ16" s="67">
        <f>_xlfn.RANK.EQ('raw-all-komoditas'!RK16,'raw-all-komoditas'!RK$4:RK$37,0)</f>
        <v>6</v>
      </c>
      <c r="RK16" s="67">
        <f>_xlfn.RANK.EQ('raw-all-komoditas'!RL16,'raw-all-komoditas'!RL$4:RL$37,0)</f>
        <v>3</v>
      </c>
      <c r="RL16" s="67">
        <f>_xlfn.RANK.EQ('raw-all-komoditas'!RM16,'raw-all-komoditas'!RM$4:RM$37,0)</f>
        <v>23</v>
      </c>
      <c r="RM16" s="67">
        <f>_xlfn.RANK.EQ('raw-all-komoditas'!RN16,'raw-all-komoditas'!RN$4:RN$37,0)</f>
        <v>9</v>
      </c>
      <c r="RN16" s="67">
        <f>_xlfn.RANK.EQ('raw-all-komoditas'!RO16,'raw-all-komoditas'!RO$4:RO$37,0)</f>
        <v>16</v>
      </c>
      <c r="RO16" s="67">
        <f>_xlfn.RANK.EQ('raw-all-komoditas'!RP16,'raw-all-komoditas'!RP$4:RP$37,0)</f>
        <v>23</v>
      </c>
      <c r="RP16" s="67">
        <f>_xlfn.RANK.EQ('raw-all-komoditas'!RQ16,'raw-all-komoditas'!RQ$4:RQ$37,0)</f>
        <v>6</v>
      </c>
      <c r="RQ16" s="67">
        <f>_xlfn.RANK.EQ('raw-all-komoditas'!RR16,'raw-all-komoditas'!RR$4:RR$37,0)</f>
        <v>9</v>
      </c>
      <c r="RR16" s="67">
        <f>_xlfn.RANK.EQ('raw-all-komoditas'!RS16,'raw-all-komoditas'!RS$4:RS$37,0)</f>
        <v>5</v>
      </c>
      <c r="RS16" s="67">
        <f>_xlfn.RANK.EQ('raw-all-komoditas'!RT16,'raw-all-komoditas'!RT$4:RT$37,0)</f>
        <v>21</v>
      </c>
      <c r="RT16" s="67">
        <f>_xlfn.RANK.EQ('raw-all-komoditas'!RU16,'raw-all-komoditas'!RU$4:RU$37,0)</f>
        <v>15</v>
      </c>
      <c r="RU16" s="67">
        <f>_xlfn.RANK.EQ('raw-all-komoditas'!RV16,'raw-all-komoditas'!RV$4:RV$37,0)</f>
        <v>1</v>
      </c>
      <c r="RV16" s="67">
        <f>_xlfn.RANK.EQ('raw-all-komoditas'!RW16,'raw-all-komoditas'!RW$4:RW$37,0)</f>
        <v>16</v>
      </c>
      <c r="RW16" s="67">
        <f>_xlfn.RANK.EQ('raw-all-komoditas'!RX16,'raw-all-komoditas'!RX$4:RX$37,0)</f>
        <v>8</v>
      </c>
      <c r="RX16" s="67">
        <f>_xlfn.RANK.EQ('raw-all-komoditas'!RY16,'raw-all-komoditas'!RY$4:RY$37,0)</f>
        <v>6</v>
      </c>
      <c r="RY16" s="67">
        <f>_xlfn.RANK.EQ('raw-all-komoditas'!RZ16,'raw-all-komoditas'!RZ$4:RZ$37,0)</f>
        <v>3</v>
      </c>
      <c r="RZ16" s="67">
        <f>_xlfn.RANK.EQ('raw-all-komoditas'!SA16,'raw-all-komoditas'!SA$4:SA$37,0)</f>
        <v>24</v>
      </c>
      <c r="SA16" s="67">
        <f>_xlfn.RANK.EQ('raw-all-komoditas'!SB16,'raw-all-komoditas'!SB$4:SB$37,0)</f>
        <v>6</v>
      </c>
      <c r="SB16" s="67">
        <f>_xlfn.RANK.EQ('raw-all-komoditas'!SC16,'raw-all-komoditas'!SC$4:SC$37,0)</f>
        <v>14</v>
      </c>
      <c r="SC16" s="67">
        <f>_xlfn.RANK.EQ('raw-all-komoditas'!SD16,'raw-all-komoditas'!SD$4:SD$37,0)</f>
        <v>5</v>
      </c>
      <c r="SD16" s="67">
        <f>_xlfn.RANK.EQ('raw-all-komoditas'!SE16,'raw-all-komoditas'!SE$4:SE$37,0)</f>
        <v>4</v>
      </c>
      <c r="SE16" s="67">
        <f>_xlfn.RANK.EQ('raw-all-komoditas'!SF16,'raw-all-komoditas'!SF$4:SF$37,0)</f>
        <v>3</v>
      </c>
      <c r="SF16" s="67">
        <f>_xlfn.RANK.EQ('raw-all-komoditas'!SG16,'raw-all-komoditas'!SG$4:SG$37,0)</f>
        <v>8</v>
      </c>
      <c r="SG16" s="67">
        <f>_xlfn.RANK.EQ('raw-all-komoditas'!SH16,'raw-all-komoditas'!SH$4:SH$37,0)</f>
        <v>18</v>
      </c>
      <c r="SH16" s="67">
        <f>_xlfn.RANK.EQ('raw-all-komoditas'!SI16,'raw-all-komoditas'!SI$4:SI$37,0)</f>
        <v>2</v>
      </c>
      <c r="SI16" s="67">
        <f>_xlfn.RANK.EQ('raw-all-komoditas'!SJ16,'raw-all-komoditas'!SJ$4:SJ$37,0)</f>
        <v>2</v>
      </c>
      <c r="SJ16" s="67">
        <f>_xlfn.RANK.EQ('raw-all-komoditas'!SK16,'raw-all-komoditas'!SK$4:SK$37,0)</f>
        <v>4</v>
      </c>
      <c r="SK16" s="67">
        <f>_xlfn.RANK.EQ('raw-all-komoditas'!SL16,'raw-all-komoditas'!SL$4:SL$37,0)</f>
        <v>2</v>
      </c>
      <c r="SL16" s="67">
        <f>_xlfn.RANK.EQ('raw-all-komoditas'!SM16,'raw-all-komoditas'!SM$4:SM$37,0)</f>
        <v>3</v>
      </c>
      <c r="SM16" s="67">
        <f>_xlfn.RANK.EQ('raw-all-komoditas'!SN16,'raw-all-komoditas'!SN$4:SN$37,0)</f>
        <v>2</v>
      </c>
      <c r="SN16" s="67">
        <f>_xlfn.RANK.EQ('raw-all-komoditas'!SO16,'raw-all-komoditas'!SO$4:SO$37,0)</f>
        <v>1</v>
      </c>
      <c r="SO16" s="67">
        <f>_xlfn.RANK.EQ('raw-all-komoditas'!SP16,'raw-all-komoditas'!SP$4:SP$37,0)</f>
        <v>4</v>
      </c>
      <c r="SP16" s="67">
        <f>_xlfn.RANK.EQ('raw-all-komoditas'!SQ16,'raw-all-komoditas'!SQ$4:SQ$37,0)</f>
        <v>2</v>
      </c>
      <c r="SQ16" s="67">
        <f>_xlfn.RANK.EQ('raw-all-komoditas'!SR16,'raw-all-komoditas'!SR$4:SR$37,0)</f>
        <v>2</v>
      </c>
      <c r="SR16" s="67">
        <f>_xlfn.RANK.EQ('raw-all-komoditas'!SS16,'raw-all-komoditas'!SS$4:SS$37,0)</f>
        <v>14</v>
      </c>
      <c r="SS16" s="67">
        <f>_xlfn.RANK.EQ('raw-all-komoditas'!ST16,'raw-all-komoditas'!ST$4:ST$37,0)</f>
        <v>15</v>
      </c>
      <c r="ST16" s="67">
        <f>_xlfn.RANK.EQ('raw-all-komoditas'!SU16,'raw-all-komoditas'!SU$4:SU$37,0)</f>
        <v>5</v>
      </c>
      <c r="SU16" s="67">
        <f>_xlfn.RANK.EQ('raw-all-komoditas'!SV16,'raw-all-komoditas'!SV$4:SV$37,0)</f>
        <v>4</v>
      </c>
      <c r="SV16" s="67">
        <f>_xlfn.RANK.EQ('raw-all-komoditas'!SW16,'raw-all-komoditas'!SW$4:SW$37,0)</f>
        <v>2</v>
      </c>
      <c r="SW16" s="67">
        <f>_xlfn.RANK.EQ('raw-all-komoditas'!SX16,'raw-all-komoditas'!SX$4:SX$37,0)</f>
        <v>5</v>
      </c>
      <c r="SX16" s="67">
        <f>_xlfn.RANK.EQ('raw-all-komoditas'!SY16,'raw-all-komoditas'!SY$4:SY$37,0)</f>
        <v>20</v>
      </c>
      <c r="SY16" s="67">
        <f>_xlfn.RANK.EQ('raw-all-komoditas'!SZ16,'raw-all-komoditas'!SZ$4:SZ$37,0)</f>
        <v>25</v>
      </c>
      <c r="SZ16" s="67">
        <f>_xlfn.RANK.EQ('raw-all-komoditas'!TA16,'raw-all-komoditas'!TA$4:TA$37,0)</f>
        <v>18</v>
      </c>
      <c r="TA16" s="67">
        <f>_xlfn.RANK.EQ('raw-all-komoditas'!TB16,'raw-all-komoditas'!TB$4:TB$37,0)</f>
        <v>6</v>
      </c>
      <c r="TB16" s="67">
        <f>_xlfn.RANK.EQ('raw-all-komoditas'!TC16,'raw-all-komoditas'!TC$4:TC$37,0)</f>
        <v>18</v>
      </c>
      <c r="TC16" s="67">
        <f>_xlfn.RANK.EQ('raw-all-komoditas'!TD16,'raw-all-komoditas'!TD$4:TD$37,0)</f>
        <v>2</v>
      </c>
      <c r="TD16" s="67">
        <f>_xlfn.RANK.EQ('raw-all-komoditas'!TE16,'raw-all-komoditas'!TE$4:TE$37,0)</f>
        <v>2</v>
      </c>
      <c r="TE16" s="67">
        <f>_xlfn.RANK.EQ('raw-all-komoditas'!TF16,'raw-all-komoditas'!TF$4:TF$37,0)</f>
        <v>5</v>
      </c>
      <c r="TF16" s="67">
        <f>_xlfn.RANK.EQ('raw-all-komoditas'!TG16,'raw-all-komoditas'!TG$4:TG$37,0)</f>
        <v>25</v>
      </c>
      <c r="TG16" s="67">
        <f>_xlfn.RANK.EQ('raw-all-komoditas'!TH16,'raw-all-komoditas'!TH$4:TH$37,0)</f>
        <v>3</v>
      </c>
      <c r="TH16" s="67">
        <f>_xlfn.RANK.EQ('raw-all-komoditas'!TI16,'raw-all-komoditas'!TI$4:TI$37,0)</f>
        <v>18</v>
      </c>
      <c r="TI16" s="67">
        <f>_xlfn.RANK.EQ('raw-all-komoditas'!TJ16,'raw-all-komoditas'!TJ$4:TJ$37,0)</f>
        <v>2</v>
      </c>
      <c r="TJ16" s="67">
        <f>_xlfn.RANK.EQ('raw-all-komoditas'!TK16,'raw-all-komoditas'!TK$4:TK$37,0)</f>
        <v>21</v>
      </c>
      <c r="TK16" s="67">
        <f>_xlfn.RANK.EQ('raw-all-komoditas'!TL16,'raw-all-komoditas'!TL$4:TL$37,0)</f>
        <v>2</v>
      </c>
      <c r="TL16" s="67">
        <f>_xlfn.RANK.EQ('raw-all-komoditas'!TM16,'raw-all-komoditas'!TM$4:TM$37,0)</f>
        <v>21</v>
      </c>
      <c r="TM16" s="67">
        <f>_xlfn.RANK.EQ('raw-all-komoditas'!TN16,'raw-all-komoditas'!TN$4:TN$37,0)</f>
        <v>14</v>
      </c>
      <c r="TN16" s="67">
        <f>_xlfn.RANK.EQ('raw-all-komoditas'!TO16,'raw-all-komoditas'!TO$4:TO$37,0)</f>
        <v>10</v>
      </c>
      <c r="TO16" s="67">
        <f>_xlfn.RANK.EQ('raw-all-komoditas'!TP16,'raw-all-komoditas'!TP$4:TP$37,0)</f>
        <v>17</v>
      </c>
      <c r="TP16" s="67">
        <f>_xlfn.RANK.EQ('raw-all-komoditas'!TQ16,'raw-all-komoditas'!TQ$4:TQ$37,0)</f>
        <v>18</v>
      </c>
      <c r="TQ16" s="67">
        <f>_xlfn.RANK.EQ('raw-all-komoditas'!TR16,'raw-all-komoditas'!TR$4:TR$37,0)</f>
        <v>5</v>
      </c>
      <c r="TR16" s="67">
        <f>_xlfn.RANK.EQ('raw-all-komoditas'!TS16,'raw-all-komoditas'!TS$4:TS$37,0)</f>
        <v>19</v>
      </c>
      <c r="TS16" s="67">
        <f>_xlfn.RANK.EQ('raw-all-komoditas'!TT16,'raw-all-komoditas'!TT$4:TT$37,0)</f>
        <v>14</v>
      </c>
      <c r="TT16" s="67">
        <f>_xlfn.RANK.EQ('raw-all-komoditas'!TU16,'raw-all-komoditas'!TU$4:TU$37,0)</f>
        <v>2</v>
      </c>
      <c r="TU16" s="67">
        <f>_xlfn.RANK.EQ('raw-all-komoditas'!TV16,'raw-all-komoditas'!TV$4:TV$37,0)</f>
        <v>19</v>
      </c>
      <c r="TW16" s="68">
        <f>_xlfn.RANK.EQ('raw-all-komoditas'!TX16,'raw-all-komoditas'!TX$4:TX$37,0)</f>
        <v>1</v>
      </c>
      <c r="TX16" s="68">
        <f>_xlfn.RANK.EQ('raw-all-komoditas'!TY16,'raw-all-komoditas'!TY$4:TY$37,0)</f>
        <v>4</v>
      </c>
      <c r="TY16" s="68">
        <f>_xlfn.RANK.EQ('raw-all-komoditas'!TZ16,'raw-all-komoditas'!TZ$4:TZ$37,0)</f>
        <v>1</v>
      </c>
      <c r="TZ16" s="68">
        <f>_xlfn.RANK.EQ('raw-all-komoditas'!UA16,'raw-all-komoditas'!UA$4:UA$37,0)</f>
        <v>11</v>
      </c>
      <c r="UA16" s="68">
        <f>_xlfn.RANK.EQ('raw-all-komoditas'!UB16,'raw-all-komoditas'!UB$4:UB$37,0)</f>
        <v>7</v>
      </c>
      <c r="UB16" s="68">
        <f>_xlfn.RANK.EQ('raw-all-komoditas'!UC16,'raw-all-komoditas'!UC$4:UC$37,0)</f>
        <v>4</v>
      </c>
      <c r="UC16" s="68">
        <f>_xlfn.RANK.EQ('raw-all-komoditas'!UD16,'raw-all-komoditas'!UD$4:UD$37,0)</f>
        <v>10</v>
      </c>
      <c r="UD16" s="68">
        <f>_xlfn.RANK.EQ('raw-all-komoditas'!UE16,'raw-all-komoditas'!UE$4:UE$37,0)</f>
        <v>3</v>
      </c>
      <c r="UE16" s="68">
        <f>_xlfn.RANK.EQ('raw-all-komoditas'!UF16,'raw-all-komoditas'!UF$4:UF$37,0)</f>
        <v>1</v>
      </c>
      <c r="UF16" s="68">
        <f>_xlfn.RANK.EQ('raw-all-komoditas'!UG16,'raw-all-komoditas'!UG$4:UG$37,0)</f>
        <v>11</v>
      </c>
      <c r="UG16" s="68">
        <f>_xlfn.RANK.EQ('raw-all-komoditas'!UH16,'raw-all-komoditas'!UH$4:UH$37,0)</f>
        <v>2</v>
      </c>
      <c r="UH16" s="68">
        <f>_xlfn.RANK.EQ('raw-all-komoditas'!UI16,'raw-all-komoditas'!UI$4:UI$37,0)</f>
        <v>6</v>
      </c>
      <c r="UI16" s="68">
        <f>_xlfn.RANK.EQ('raw-all-komoditas'!UJ16,'raw-all-komoditas'!UJ$4:UJ$37,0)</f>
        <v>7</v>
      </c>
      <c r="UJ16" s="68">
        <f>_xlfn.RANK.EQ('raw-all-komoditas'!UK16,'raw-all-komoditas'!UK$4:UK$37,0)</f>
        <v>3</v>
      </c>
      <c r="UK16" s="68">
        <f>_xlfn.RANK.EQ('raw-all-komoditas'!UL16,'raw-all-komoditas'!UL$4:UL$37,0)</f>
        <v>3</v>
      </c>
      <c r="UL16" s="68">
        <f>_xlfn.RANK.EQ('raw-all-komoditas'!UM16,'raw-all-komoditas'!UM$4:UM$37,0)</f>
        <v>5</v>
      </c>
      <c r="UM16" s="68">
        <f>_xlfn.RANK.EQ('raw-all-komoditas'!UN16,'raw-all-komoditas'!UN$4:UN$37,0)</f>
        <v>4</v>
      </c>
      <c r="UN16" s="68">
        <f>_xlfn.RANK.EQ('raw-all-komoditas'!UO16,'raw-all-komoditas'!UO$4:UO$37,0)</f>
        <v>1</v>
      </c>
      <c r="UO16" s="68">
        <f>_xlfn.RANK.EQ('raw-all-komoditas'!UP16,'raw-all-komoditas'!UP$4:UP$37,0)</f>
        <v>4</v>
      </c>
      <c r="UP16" s="68">
        <f>_xlfn.RANK.EQ('raw-all-komoditas'!UQ16,'raw-all-komoditas'!UQ$4:UQ$37,0)</f>
        <v>9</v>
      </c>
      <c r="UQ16" s="68">
        <f>_xlfn.RANK.EQ('raw-all-komoditas'!UR16,'raw-all-komoditas'!UR$4:UR$37,0)</f>
        <v>4</v>
      </c>
      <c r="UR16" s="68">
        <f>_xlfn.RANK.EQ('raw-all-komoditas'!US16,'raw-all-komoditas'!US$4:US$37,0)</f>
        <v>3</v>
      </c>
      <c r="US16" s="68">
        <f>_xlfn.RANK.EQ('raw-all-komoditas'!UT16,'raw-all-komoditas'!UT$4:UT$37,0)</f>
        <v>1</v>
      </c>
      <c r="UT16" s="68">
        <f>_xlfn.RANK.EQ('raw-all-komoditas'!UU16,'raw-all-komoditas'!UU$4:UU$37,0)</f>
        <v>19</v>
      </c>
      <c r="UU16" s="68">
        <f>_xlfn.RANK.EQ('raw-all-komoditas'!UV16,'raw-all-komoditas'!UV$4:UV$37,0)</f>
        <v>11</v>
      </c>
      <c r="UV16" s="68">
        <f>_xlfn.RANK.EQ('raw-all-komoditas'!UW16,'raw-all-komoditas'!UW$4:UW$37,0)</f>
        <v>4</v>
      </c>
      <c r="UW16" s="68">
        <f>_xlfn.RANK.EQ('raw-all-komoditas'!UX16,'raw-all-komoditas'!UX$4:UX$37,0)</f>
        <v>1</v>
      </c>
      <c r="UX16" s="68">
        <f>_xlfn.RANK.EQ('raw-all-komoditas'!UY16,'raw-all-komoditas'!UY$4:UY$37,0)</f>
        <v>10</v>
      </c>
      <c r="UY16" s="68">
        <f>_xlfn.RANK.EQ('raw-all-komoditas'!UZ16,'raw-all-komoditas'!UZ$4:UZ$37,0)</f>
        <v>3</v>
      </c>
      <c r="UZ16" s="68">
        <f>_xlfn.RANK.EQ('raw-all-komoditas'!VA16,'raw-all-komoditas'!VA$4:VA$37,0)</f>
        <v>5</v>
      </c>
      <c r="VA16" s="68">
        <f>_xlfn.RANK.EQ('raw-all-komoditas'!VB16,'raw-all-komoditas'!VB$4:VB$37,0)</f>
        <v>1</v>
      </c>
      <c r="VB16" s="68">
        <f>_xlfn.RANK.EQ('raw-all-komoditas'!VC16,'raw-all-komoditas'!VC$4:VC$37,0)</f>
        <v>6</v>
      </c>
      <c r="VC16" s="68">
        <f>_xlfn.RANK.EQ('raw-all-komoditas'!VD16,'raw-all-komoditas'!VD$4:VD$37,0)</f>
        <v>3</v>
      </c>
      <c r="VD16" s="68">
        <f>_xlfn.RANK.EQ('raw-all-komoditas'!VE16,'raw-all-komoditas'!VE$4:VE$37,0)</f>
        <v>4</v>
      </c>
      <c r="VE16" s="68">
        <f>_xlfn.RANK.EQ('raw-all-komoditas'!VF16,'raw-all-komoditas'!VF$4:VF$37,0)</f>
        <v>2</v>
      </c>
      <c r="VF16" s="68">
        <f>_xlfn.RANK.EQ('raw-all-komoditas'!VG16,'raw-all-komoditas'!VG$4:VG$37,0)</f>
        <v>2</v>
      </c>
      <c r="VG16" s="68">
        <f>_xlfn.RANK.EQ('raw-all-komoditas'!VH16,'raw-all-komoditas'!VH$4:VH$37,0)</f>
        <v>3</v>
      </c>
      <c r="VH16" s="68">
        <f>_xlfn.RANK.EQ('raw-all-komoditas'!VI16,'raw-all-komoditas'!VI$4:VI$37,0)</f>
        <v>1</v>
      </c>
      <c r="VI16" s="68">
        <f>_xlfn.RANK.EQ('raw-all-komoditas'!VJ16,'raw-all-komoditas'!VJ$4:VJ$37,0)</f>
        <v>3</v>
      </c>
      <c r="VJ16" s="68">
        <f>_xlfn.RANK.EQ('raw-all-komoditas'!VK16,'raw-all-komoditas'!VK$4:VK$37,0)</f>
        <v>7</v>
      </c>
      <c r="VK16" s="68">
        <f>_xlfn.RANK.EQ('raw-all-komoditas'!VL16,'raw-all-komoditas'!VL$4:VL$37,0)</f>
        <v>1</v>
      </c>
      <c r="VL16" s="68">
        <f>_xlfn.RANK.EQ('raw-all-komoditas'!VM16,'raw-all-komoditas'!VM$4:VM$37,0)</f>
        <v>4</v>
      </c>
      <c r="VM16" s="68">
        <f>_xlfn.RANK.EQ('raw-all-komoditas'!VN16,'raw-all-komoditas'!VN$4:VN$37,0)</f>
        <v>2</v>
      </c>
      <c r="VN16" s="68">
        <f>_xlfn.RANK.EQ('raw-all-komoditas'!VO16,'raw-all-komoditas'!VO$4:VO$37,0)</f>
        <v>2</v>
      </c>
      <c r="VO16" s="68">
        <f>_xlfn.RANK.EQ('raw-all-komoditas'!VP16,'raw-all-komoditas'!VP$4:VP$37,0)</f>
        <v>4</v>
      </c>
      <c r="VP16" s="68">
        <f>_xlfn.RANK.EQ('raw-all-komoditas'!VQ16,'raw-all-komoditas'!VQ$4:VQ$37,0)</f>
        <v>6</v>
      </c>
      <c r="VQ16" s="68">
        <f>_xlfn.RANK.EQ('raw-all-komoditas'!VR16,'raw-all-komoditas'!VR$4:VR$37,0)</f>
        <v>2</v>
      </c>
      <c r="VR16" s="68">
        <f>_xlfn.RANK.EQ('raw-all-komoditas'!VS16,'raw-all-komoditas'!VS$4:VS$37,0)</f>
        <v>2</v>
      </c>
      <c r="VS16" s="68">
        <f>_xlfn.RANK.EQ('raw-all-komoditas'!VT16,'raw-all-komoditas'!VT$4:VT$37,0)</f>
        <v>5</v>
      </c>
      <c r="VT16" s="68">
        <f>_xlfn.RANK.EQ('raw-all-komoditas'!VU16,'raw-all-komoditas'!VU$4:VU$37,0)</f>
        <v>4</v>
      </c>
      <c r="VU16" s="68">
        <f>_xlfn.RANK.EQ('raw-all-komoditas'!VV16,'raw-all-komoditas'!VV$4:VV$37,0)</f>
        <v>3</v>
      </c>
      <c r="VV16" s="68">
        <f>_xlfn.RANK.EQ('raw-all-komoditas'!VW16,'raw-all-komoditas'!VW$4:VW$37,0)</f>
        <v>8</v>
      </c>
      <c r="VW16" s="68">
        <f>_xlfn.RANK.EQ('raw-all-komoditas'!VX16,'raw-all-komoditas'!VX$4:VX$37,0)</f>
        <v>6</v>
      </c>
      <c r="VX16" s="68">
        <f>_xlfn.RANK.EQ('raw-all-komoditas'!VY16,'raw-all-komoditas'!VY$4:VY$37,0)</f>
        <v>1</v>
      </c>
      <c r="VY16" s="68">
        <f>_xlfn.RANK.EQ('raw-all-komoditas'!VZ16,'raw-all-komoditas'!VZ$4:VZ$37,0)</f>
        <v>2</v>
      </c>
      <c r="VZ16" s="68">
        <f>_xlfn.RANK.EQ('raw-all-komoditas'!WA16,'raw-all-komoditas'!WA$4:WA$37,0)</f>
        <v>1</v>
      </c>
      <c r="WA16" s="68">
        <f>_xlfn.RANK.EQ('raw-all-komoditas'!WB16,'raw-all-komoditas'!WB$4:WB$37,0)</f>
        <v>1</v>
      </c>
      <c r="WB16" s="68">
        <f>_xlfn.RANK.EQ('raw-all-komoditas'!WC16,'raw-all-komoditas'!WC$4:WC$37,0)</f>
        <v>2</v>
      </c>
      <c r="WC16" s="68">
        <f>_xlfn.RANK.EQ('raw-all-komoditas'!WD16,'raw-all-komoditas'!WD$4:WD$37,0)</f>
        <v>6</v>
      </c>
      <c r="WD16" s="68">
        <f>_xlfn.RANK.EQ('raw-all-komoditas'!WE16,'raw-all-komoditas'!WE$4:WE$37,0)</f>
        <v>5</v>
      </c>
      <c r="WE16" s="68">
        <f>_xlfn.RANK.EQ('raw-all-komoditas'!WF16,'raw-all-komoditas'!WF$4:WF$37,0)</f>
        <v>4</v>
      </c>
      <c r="WF16" s="68">
        <f>_xlfn.RANK.EQ('raw-all-komoditas'!WG16,'raw-all-komoditas'!WG$4:WG$37,0)</f>
        <v>8</v>
      </c>
      <c r="WG16" s="68">
        <f>_xlfn.RANK.EQ('raw-all-komoditas'!WH16,'raw-all-komoditas'!WH$4:WH$37,0)</f>
        <v>7</v>
      </c>
      <c r="WH16" s="68">
        <f>_xlfn.RANK.EQ('raw-all-komoditas'!WI16,'raw-all-komoditas'!WI$4:WI$37,0)</f>
        <v>3</v>
      </c>
      <c r="WI16" s="68">
        <f>_xlfn.RANK.EQ('raw-all-komoditas'!WJ16,'raw-all-komoditas'!WJ$4:WJ$37,0)</f>
        <v>2</v>
      </c>
      <c r="WJ16" s="68">
        <f>_xlfn.RANK.EQ('raw-all-komoditas'!WK16,'raw-all-komoditas'!WK$4:WK$37,0)</f>
        <v>2</v>
      </c>
      <c r="WK16" s="68">
        <f>_xlfn.RANK.EQ('raw-all-komoditas'!WL16,'raw-all-komoditas'!WL$4:WL$37,0)</f>
        <v>2</v>
      </c>
      <c r="WL16" s="68">
        <f>_xlfn.RANK.EQ('raw-all-komoditas'!WM16,'raw-all-komoditas'!WM$4:WM$37,0)</f>
        <v>3</v>
      </c>
      <c r="WM16" s="68">
        <f>_xlfn.RANK.EQ('raw-all-komoditas'!WN16,'raw-all-komoditas'!WN$4:WN$37,0)</f>
        <v>6</v>
      </c>
      <c r="WO16" s="69">
        <f>_xlfn.RANK.EQ('raw-all-komoditas'!WP16,'raw-all-komoditas'!WP$4:WP$37,0)</f>
        <v>4</v>
      </c>
      <c r="WP16" s="69">
        <f>_xlfn.RANK.EQ('raw-all-komoditas'!WQ16,'raw-all-komoditas'!WQ$4:WQ$37,0)</f>
        <v>9</v>
      </c>
      <c r="WQ16" s="69">
        <f>_xlfn.RANK.EQ('raw-all-komoditas'!WR16,'raw-all-komoditas'!WR$4:WR$37,0)</f>
        <v>4</v>
      </c>
      <c r="WR16" s="69">
        <f>_xlfn.RANK.EQ('raw-all-komoditas'!WS16,'raw-all-komoditas'!WS$4:WS$37,0)</f>
        <v>21</v>
      </c>
      <c r="WS16" s="69">
        <f>_xlfn.RANK.EQ('raw-all-komoditas'!WT16,'raw-all-komoditas'!WT$4:WT$37,0)</f>
        <v>14</v>
      </c>
      <c r="WT16" s="69">
        <f>_xlfn.RANK.EQ('raw-all-komoditas'!WU16,'raw-all-komoditas'!WU$4:WU$37,0)</f>
        <v>7</v>
      </c>
      <c r="WU16" s="69">
        <f>_xlfn.RANK.EQ('raw-all-komoditas'!WV16,'raw-all-komoditas'!WV$4:WV$37,0)</f>
        <v>19</v>
      </c>
      <c r="WV16" s="69">
        <f>_xlfn.RANK.EQ('raw-all-komoditas'!WW16,'raw-all-komoditas'!WW$4:WW$37,0)</f>
        <v>5</v>
      </c>
      <c r="WW16" s="69">
        <f>_xlfn.RANK.EQ('raw-all-komoditas'!WX16,'raw-all-komoditas'!WX$4:WX$37,0)</f>
        <v>2</v>
      </c>
      <c r="WX16" s="69">
        <f>_xlfn.RANK.EQ('raw-all-komoditas'!WY16,'raw-all-komoditas'!WY$4:WY$37,0)</f>
        <v>13</v>
      </c>
      <c r="WY16" s="69">
        <f>_xlfn.RANK.EQ('raw-all-komoditas'!WZ16,'raw-all-komoditas'!WZ$4:WZ$37,0)</f>
        <v>14</v>
      </c>
      <c r="WZ16" s="69">
        <f>_xlfn.RANK.EQ('raw-all-komoditas'!XA16,'raw-all-komoditas'!XA$4:XA$37,0)</f>
        <v>5</v>
      </c>
      <c r="XA16" s="69">
        <f>_xlfn.RANK.EQ('raw-all-komoditas'!XB16,'raw-all-komoditas'!XB$4:XB$37,0)</f>
        <v>13</v>
      </c>
      <c r="XB16" s="69">
        <f>_xlfn.RANK.EQ('raw-all-komoditas'!XC16,'raw-all-komoditas'!XC$4:XC$37,0)</f>
        <v>12</v>
      </c>
      <c r="XC16" s="69">
        <f>_xlfn.RANK.EQ('raw-all-komoditas'!XD16,'raw-all-komoditas'!XD$4:XD$37,0)</f>
        <v>7</v>
      </c>
      <c r="XD16" s="69">
        <f>_xlfn.RANK.EQ('raw-all-komoditas'!XE16,'raw-all-komoditas'!XE$4:XE$37,0)</f>
        <v>7</v>
      </c>
      <c r="XE16" s="69">
        <f>_xlfn.RANK.EQ('raw-all-komoditas'!XF16,'raw-all-komoditas'!XF$4:XF$37,0)</f>
        <v>13</v>
      </c>
      <c r="XG16" s="70">
        <f>_xlfn.RANK.EQ('raw-all-komoditas'!XH16,'raw-all-komoditas'!XH$4:XH$37,0)</f>
        <v>1</v>
      </c>
      <c r="XH16" s="70">
        <f>_xlfn.RANK.EQ('raw-all-komoditas'!XI16,'raw-all-komoditas'!XI$4:XI$37,0)</f>
        <v>6</v>
      </c>
      <c r="XI16" s="70">
        <f>_xlfn.RANK.EQ('raw-all-komoditas'!XJ16,'raw-all-komoditas'!XJ$4:XJ$37,0)</f>
        <v>1</v>
      </c>
      <c r="XJ16" s="70">
        <f>_xlfn.RANK.EQ('raw-all-komoditas'!XK16,'raw-all-komoditas'!XK$4:XK$37,0)</f>
        <v>4</v>
      </c>
      <c r="XK16" s="70">
        <f>_xlfn.RANK.EQ('raw-all-komoditas'!XL16,'raw-all-komoditas'!XL$4:XL$37,0)</f>
        <v>9</v>
      </c>
      <c r="XL16" s="70">
        <f>_xlfn.RANK.EQ('raw-all-komoditas'!XM16,'raw-all-komoditas'!XM$4:XM$37,0)</f>
        <v>3</v>
      </c>
      <c r="XM16" s="70">
        <f>_xlfn.RANK.EQ('raw-all-komoditas'!XN16,'raw-all-komoditas'!XN$4:XN$37,0)</f>
        <v>5</v>
      </c>
      <c r="XN16" s="70">
        <f>_xlfn.RANK.EQ('raw-all-komoditas'!XO16,'raw-all-komoditas'!XO$4:XO$37,0)</f>
        <v>2</v>
      </c>
      <c r="XO16" s="70">
        <f>_xlfn.RANK.EQ('raw-all-komoditas'!XP16,'raw-all-komoditas'!XP$4:XP$37,0)</f>
        <v>2</v>
      </c>
      <c r="XP16" s="70">
        <f>_xlfn.RANK.EQ('raw-all-komoditas'!XQ16,'raw-all-komoditas'!XQ$4:XQ$37,0)</f>
        <v>9</v>
      </c>
      <c r="XQ16" s="70">
        <f>_xlfn.RANK.EQ('raw-all-komoditas'!XR16,'raw-all-komoditas'!XR$4:XR$37,0)</f>
        <v>2</v>
      </c>
      <c r="XR16" s="70">
        <f>_xlfn.RANK.EQ('raw-all-komoditas'!XS16,'raw-all-komoditas'!XS$4:XS$37,0)</f>
        <v>11</v>
      </c>
      <c r="XS16" s="70">
        <f>_xlfn.RANK.EQ('raw-all-komoditas'!XT16,'raw-all-komoditas'!XT$4:XT$37,0)</f>
        <v>2</v>
      </c>
      <c r="XT16" s="70">
        <f>_xlfn.RANK.EQ('raw-all-komoditas'!XU16,'raw-all-komoditas'!XU$4:XU$37,0)</f>
        <v>4</v>
      </c>
      <c r="XU16" s="70">
        <f>_xlfn.RANK.EQ('raw-all-komoditas'!XV16,'raw-all-komoditas'!XV$4:XV$37,0)</f>
        <v>1</v>
      </c>
      <c r="XV16" s="70">
        <f>_xlfn.RANK.EQ('raw-all-komoditas'!XW16,'raw-all-komoditas'!XW$4:XW$37,0)</f>
        <v>12</v>
      </c>
      <c r="XW16" s="70">
        <f>_xlfn.RANK.EQ('raw-all-komoditas'!XX16,'raw-all-komoditas'!XX$4:XX$37,0)</f>
        <v>1</v>
      </c>
      <c r="XX16" s="70">
        <f>_xlfn.RANK.EQ('raw-all-komoditas'!XY16,'raw-all-komoditas'!XY$4:XY$37,0)</f>
        <v>7</v>
      </c>
      <c r="XY16" s="70">
        <f>_xlfn.RANK.EQ('raw-all-komoditas'!XZ16,'raw-all-komoditas'!XZ$4:XZ$37,0)</f>
        <v>2</v>
      </c>
      <c r="XZ16" s="70">
        <f>_xlfn.RANK.EQ('raw-all-komoditas'!YA16,'raw-all-komoditas'!YA$4:YA$37,0)</f>
        <v>8</v>
      </c>
      <c r="YA16" s="70">
        <f>_xlfn.RANK.EQ('raw-all-komoditas'!YB16,'raw-all-komoditas'!YB$4:YB$37,0)</f>
        <v>2</v>
      </c>
      <c r="YB16" s="70">
        <f>_xlfn.RANK.EQ('raw-all-komoditas'!YC16,'raw-all-komoditas'!YC$4:YC$37,0)</f>
        <v>6</v>
      </c>
      <c r="YC16" s="70">
        <f>_xlfn.RANK.EQ('raw-all-komoditas'!YD16,'raw-all-komoditas'!YD$4:YD$37,0)</f>
        <v>3</v>
      </c>
      <c r="YD16" s="70">
        <f>_xlfn.RANK.EQ('raw-all-komoditas'!YE16,'raw-all-komoditas'!YE$4:YE$37,0)</f>
        <v>3</v>
      </c>
      <c r="YE16" s="70">
        <f>_xlfn.RANK.EQ('raw-all-komoditas'!YF16,'raw-all-komoditas'!YF$4:YF$37,0)</f>
        <v>3</v>
      </c>
      <c r="YF16" s="70">
        <f>_xlfn.RANK.EQ('raw-all-komoditas'!YG16,'raw-all-komoditas'!YG$4:YG$37,0)</f>
        <v>2</v>
      </c>
      <c r="YG16" s="70">
        <f>_xlfn.RANK.EQ('raw-all-komoditas'!YH16,'raw-all-komoditas'!YH$4:YH$37,0)</f>
        <v>6</v>
      </c>
      <c r="YI16" s="71">
        <f>_xlfn.RANK.EQ('raw-all-komoditas'!YJ16,'raw-all-komoditas'!YJ$4:YJ$37,0)</f>
        <v>4</v>
      </c>
      <c r="YJ16" s="71">
        <f>_xlfn.RANK.EQ('raw-all-komoditas'!YK16,'raw-all-komoditas'!YK$4:YK$37,0)</f>
        <v>2</v>
      </c>
      <c r="YK16" s="71">
        <f>_xlfn.RANK.EQ('raw-all-komoditas'!YL16,'raw-all-komoditas'!YL$4:YL$37,0)</f>
        <v>1</v>
      </c>
      <c r="YL16" s="71">
        <f>_xlfn.RANK.EQ('raw-all-komoditas'!YM16,'raw-all-komoditas'!YM$4:YM$37,0)</f>
        <v>1</v>
      </c>
      <c r="YM16" s="71">
        <f>_xlfn.RANK.EQ('raw-all-komoditas'!YN16,'raw-all-komoditas'!YN$4:YN$37,0)</f>
        <v>7</v>
      </c>
      <c r="YN16" s="71">
        <f>_xlfn.RANK.EQ('raw-all-komoditas'!YO16,'raw-all-komoditas'!YO$4:YO$37,0)</f>
        <v>1</v>
      </c>
      <c r="YO16" s="71">
        <f>_xlfn.RANK.EQ('raw-all-komoditas'!YP16,'raw-all-komoditas'!YP$4:YP$37,0)</f>
        <v>1</v>
      </c>
      <c r="YP16" s="71">
        <f>_xlfn.RANK.EQ('raw-all-komoditas'!YQ16,'raw-all-komoditas'!YQ$4:YQ$37,0)</f>
        <v>2</v>
      </c>
      <c r="YQ16" s="71">
        <f>_xlfn.RANK.EQ('raw-all-komoditas'!YR16,'raw-all-komoditas'!YR$4:YR$37,0)</f>
        <v>8</v>
      </c>
      <c r="YR16" s="71">
        <f>_xlfn.RANK.EQ('raw-all-komoditas'!YS16,'raw-all-komoditas'!YS$4:YS$37,0)</f>
        <v>1</v>
      </c>
      <c r="YS16" s="71">
        <f>_xlfn.RANK.EQ('raw-all-komoditas'!YT16,'raw-all-komoditas'!YT$4:YT$37,0)</f>
        <v>10</v>
      </c>
      <c r="YT16" s="71">
        <f>_xlfn.RANK.EQ('raw-all-komoditas'!YU16,'raw-all-komoditas'!YU$4:YU$37,0)</f>
        <v>3</v>
      </c>
      <c r="YU16" s="71">
        <f>_xlfn.RANK.EQ('raw-all-komoditas'!YV16,'raw-all-komoditas'!YV$4:YV$37,0)</f>
        <v>2</v>
      </c>
      <c r="YV16" s="71">
        <f>_xlfn.RANK.EQ('raw-all-komoditas'!YW16,'raw-all-komoditas'!YW$4:YW$37,0)</f>
        <v>2</v>
      </c>
      <c r="YW16" s="71">
        <f>_xlfn.RANK.EQ('raw-all-komoditas'!YX16,'raw-all-komoditas'!YX$4:YX$37,0)</f>
        <v>3</v>
      </c>
      <c r="YX16" s="71">
        <f>_xlfn.RANK.EQ('raw-all-komoditas'!YY16,'raw-all-komoditas'!YY$4:YY$37,0)</f>
        <v>10</v>
      </c>
      <c r="YY16" s="71">
        <f>_xlfn.RANK.EQ('raw-all-komoditas'!YZ16,'raw-all-komoditas'!YZ$4:YZ$37,0)</f>
        <v>2</v>
      </c>
      <c r="YZ16" s="71">
        <f>_xlfn.RANK.EQ('raw-all-komoditas'!ZA16,'raw-all-komoditas'!ZA$4:ZA$37,0)</f>
        <v>5</v>
      </c>
      <c r="ZA16" s="71">
        <f>_xlfn.RANK.EQ('raw-all-komoditas'!ZB16,'raw-all-komoditas'!ZB$4:ZB$37,0)</f>
        <v>7</v>
      </c>
      <c r="ZB16" s="71">
        <f>_xlfn.RANK.EQ('raw-all-komoditas'!ZC16,'raw-all-komoditas'!ZC$4:ZC$37,0)</f>
        <v>1</v>
      </c>
      <c r="ZC16" s="71">
        <f>_xlfn.RANK.EQ('raw-all-komoditas'!ZD16,'raw-all-komoditas'!ZD$4:ZD$37,0)</f>
        <v>3</v>
      </c>
      <c r="ZD16" s="71">
        <f>_xlfn.RANK.EQ('raw-all-komoditas'!ZE16,'raw-all-komoditas'!ZE$4:ZE$37,0)</f>
        <v>3</v>
      </c>
      <c r="ZE16" s="71">
        <f>_xlfn.RANK.EQ('raw-all-komoditas'!ZF16,'raw-all-komoditas'!ZF$4:ZF$37,0)</f>
        <v>1</v>
      </c>
      <c r="ZF16" s="71">
        <f>_xlfn.RANK.EQ('raw-all-komoditas'!ZG16,'raw-all-komoditas'!ZG$4:ZG$37,0)</f>
        <v>3</v>
      </c>
      <c r="ZG16" s="71">
        <f>_xlfn.RANK.EQ('raw-all-komoditas'!ZH16,'raw-all-komoditas'!ZH$4:ZH$37,0)</f>
        <v>2</v>
      </c>
      <c r="ZH16" s="71">
        <f>_xlfn.RANK.EQ('raw-all-komoditas'!ZI16,'raw-all-komoditas'!ZI$4:ZI$37,0)</f>
        <v>3</v>
      </c>
      <c r="ZI16" s="71">
        <f>_xlfn.RANK.EQ('raw-all-komoditas'!ZJ16,'raw-all-komoditas'!ZJ$4:ZJ$37,0)</f>
        <v>1</v>
      </c>
      <c r="ZJ16" s="71">
        <f>_xlfn.RANK.EQ('raw-all-komoditas'!ZK16,'raw-all-komoditas'!ZK$4:ZK$37,0)</f>
        <v>3</v>
      </c>
      <c r="ZK16" s="71">
        <f>_xlfn.RANK.EQ('raw-all-komoditas'!ZL16,'raw-all-komoditas'!ZL$4:ZL$37,0)</f>
        <v>2</v>
      </c>
      <c r="ZL16" s="71">
        <f>_xlfn.RANK.EQ('raw-all-komoditas'!ZM16,'raw-all-komoditas'!ZM$4:ZM$37,0)</f>
        <v>5</v>
      </c>
      <c r="ZM16" s="71">
        <f>_xlfn.RANK.EQ('raw-all-komoditas'!ZN16,'raw-all-komoditas'!ZN$4:ZN$37,0)</f>
        <v>6</v>
      </c>
      <c r="ZN16" s="71">
        <f>_xlfn.RANK.EQ('raw-all-komoditas'!ZO16,'raw-all-komoditas'!ZO$4:ZO$37,0)</f>
        <v>4</v>
      </c>
      <c r="ZO16" s="71">
        <f>_xlfn.RANK.EQ('raw-all-komoditas'!ZP16,'raw-all-komoditas'!ZP$4:ZP$37,0)</f>
        <v>10</v>
      </c>
      <c r="ZP16" s="71">
        <f>_xlfn.RANK.EQ('raw-all-komoditas'!ZQ16,'raw-all-komoditas'!ZQ$4:ZQ$37,0)</f>
        <v>3</v>
      </c>
      <c r="ZQ16" s="71">
        <f>_xlfn.RANK.EQ('raw-all-komoditas'!ZR16,'raw-all-komoditas'!ZR$4:ZR$37,0)</f>
        <v>6</v>
      </c>
      <c r="ZR16" s="71">
        <f>_xlfn.RANK.EQ('raw-all-komoditas'!ZS16,'raw-all-komoditas'!ZS$4:ZS$37,0)</f>
        <v>3</v>
      </c>
      <c r="ZS16" s="71">
        <f>_xlfn.RANK.EQ('raw-all-komoditas'!ZT16,'raw-all-komoditas'!ZT$4:ZT$37,0)</f>
        <v>1</v>
      </c>
      <c r="ZT16" s="71">
        <f>_xlfn.RANK.EQ('raw-all-komoditas'!ZU16,'raw-all-komoditas'!ZU$4:ZU$37,0)</f>
        <v>8</v>
      </c>
      <c r="ZU16" s="71">
        <f>_xlfn.RANK.EQ('raw-all-komoditas'!ZV16,'raw-all-komoditas'!ZV$4:ZV$37,0)</f>
        <v>5</v>
      </c>
      <c r="ZV16" s="71">
        <f>_xlfn.RANK.EQ('raw-all-komoditas'!ZW16,'raw-all-komoditas'!ZW$4:ZW$37,0)</f>
        <v>2</v>
      </c>
      <c r="ZW16" s="71">
        <f>_xlfn.RANK.EQ('raw-all-komoditas'!ZX16,'raw-all-komoditas'!ZX$4:ZX$37,0)</f>
        <v>5</v>
      </c>
      <c r="ZX16" s="71">
        <f>_xlfn.RANK.EQ('raw-all-komoditas'!ZY16,'raw-all-komoditas'!ZY$4:ZY$37,0)</f>
        <v>2</v>
      </c>
    </row>
    <row r="17" spans="2:700" ht="14.55" customHeight="1" x14ac:dyDescent="0.3">
      <c r="B17" s="3" t="str">
        <v>DI Yogyakarta</v>
      </c>
      <c r="C17" s="39">
        <f>_xlfn.RANK.EQ('raw-all-komoditas'!C17,'raw-all-komoditas'!C$4:C$37,0)</f>
        <v>17</v>
      </c>
      <c r="D17" s="39">
        <f>_xlfn.RANK.EQ('raw-all-komoditas'!D17,'raw-all-komoditas'!D$4:D$37,0)</f>
        <v>12</v>
      </c>
      <c r="E17" s="39">
        <f>_xlfn.RANK.EQ('raw-all-komoditas'!E17,'raw-all-komoditas'!E$4:E$37,0)</f>
        <v>7</v>
      </c>
      <c r="F17" s="39">
        <f>_xlfn.RANK.EQ('raw-all-komoditas'!F17,'raw-all-komoditas'!F$4:F$37,0)</f>
        <v>2</v>
      </c>
      <c r="G17" s="39">
        <f>_xlfn.RANK.EQ('raw-all-komoditas'!G17,'raw-all-komoditas'!G$4:G$37,0)</f>
        <v>8</v>
      </c>
      <c r="H17" s="39">
        <f>_xlfn.RANK.EQ('raw-all-komoditas'!H17,'raw-all-komoditas'!H$4:H$37,0)</f>
        <v>6</v>
      </c>
      <c r="I17" s="39">
        <f>_xlfn.RANK.EQ('raw-all-komoditas'!I17,'raw-all-komoditas'!I$4:I$37,0)</f>
        <v>26</v>
      </c>
      <c r="J17" s="15">
        <f>_xlfn.RANK.EQ('raw-all-komoditas'!K17,'raw-all-komoditas'!K$4:K$37,0)</f>
        <v>28</v>
      </c>
      <c r="K17" s="15">
        <f>_xlfn.RANK.EQ('raw-all-komoditas'!L17,'raw-all-komoditas'!L$4:L$37,0)</f>
        <v>9</v>
      </c>
      <c r="L17" s="15">
        <f>_xlfn.RANK.EQ('raw-all-komoditas'!M17,'raw-all-komoditas'!M$4:M$37,0)</f>
        <v>19</v>
      </c>
      <c r="M17" s="15">
        <f>_xlfn.RANK.EQ('raw-all-komoditas'!N17,'raw-all-komoditas'!N$4:N$37,0)</f>
        <v>29</v>
      </c>
      <c r="N17" s="15">
        <f>_xlfn.RANK.EQ('raw-all-komoditas'!O17,'raw-all-komoditas'!O$4:O$37,0)</f>
        <v>17</v>
      </c>
      <c r="O17" s="15">
        <f>_xlfn.RANK.EQ('raw-all-komoditas'!P17,'raw-all-komoditas'!P$4:P$37,0)</f>
        <v>9</v>
      </c>
      <c r="P17" s="15">
        <f>_xlfn.RANK.EQ('raw-all-komoditas'!Q17,'raw-all-komoditas'!Q$4:Q$37,0)</f>
        <v>7</v>
      </c>
      <c r="Q17" s="15">
        <f>_xlfn.RANK.EQ('raw-all-komoditas'!R17,'raw-all-komoditas'!R$4:R$37,0)</f>
        <v>16</v>
      </c>
      <c r="R17" s="15">
        <f>_xlfn.RANK.EQ('raw-all-komoditas'!S17,'raw-all-komoditas'!S$4:S$37,0)</f>
        <v>11</v>
      </c>
      <c r="S17" s="15">
        <f>_xlfn.RANK.EQ('raw-all-komoditas'!T17,'raw-all-komoditas'!T$4:T$37,0)</f>
        <v>8</v>
      </c>
      <c r="T17" s="15">
        <f>_xlfn.RANK.EQ('raw-all-komoditas'!U17,'raw-all-komoditas'!U$4:U$37,0)</f>
        <v>8</v>
      </c>
      <c r="U17" s="15">
        <f>_xlfn.RANK.EQ('raw-all-komoditas'!V17,'raw-all-komoditas'!V$4:V$37,0)</f>
        <v>4</v>
      </c>
      <c r="V17" s="15">
        <f>_xlfn.RANK.EQ('raw-all-komoditas'!W17,'raw-all-komoditas'!W$4:W$37,0)</f>
        <v>7</v>
      </c>
      <c r="W17" s="15">
        <f>_xlfn.RANK.EQ('raw-all-komoditas'!X17,'raw-all-komoditas'!X$4:X$37,0)</f>
        <v>17</v>
      </c>
      <c r="X17" s="15">
        <f>_xlfn.RANK.EQ('raw-all-komoditas'!Y17,'raw-all-komoditas'!Y$4:Y$37,0)</f>
        <v>22</v>
      </c>
      <c r="Y17" s="15">
        <f>_xlfn.RANK.EQ('raw-all-komoditas'!Z17,'raw-all-komoditas'!Z$4:Z$37,0)</f>
        <v>29</v>
      </c>
      <c r="Z17" s="15">
        <f>_xlfn.RANK.EQ('raw-all-komoditas'!AA17,'raw-all-komoditas'!AA$4:AA$37,0)</f>
        <v>17</v>
      </c>
      <c r="AA17" s="15">
        <f>_xlfn.RANK.EQ('raw-all-komoditas'!AB17,'raw-all-komoditas'!AB$4:AB$37,0)</f>
        <v>22</v>
      </c>
      <c r="AB17" s="15">
        <f>_xlfn.RANK.EQ('raw-all-komoditas'!AC17,'raw-all-komoditas'!AC$4:AC$37,0)</f>
        <v>27</v>
      </c>
      <c r="AC17" s="15">
        <f>_xlfn.RANK.EQ('raw-all-komoditas'!AD17,'raw-all-komoditas'!AD$4:AD$37,0)</f>
        <v>19</v>
      </c>
      <c r="AD17" s="15">
        <f>_xlfn.RANK.EQ('raw-all-komoditas'!AE17,'raw-all-komoditas'!AE$4:AE$37,0)</f>
        <v>17</v>
      </c>
      <c r="AE17" s="15">
        <f>_xlfn.RANK.EQ('raw-all-komoditas'!AF17,'raw-all-komoditas'!AF$4:AF$37,0)</f>
        <v>32</v>
      </c>
      <c r="AF17" s="15">
        <f>_xlfn.RANK.EQ('raw-all-komoditas'!AG17,'raw-all-komoditas'!AG$4:AG$37,0)</f>
        <v>30</v>
      </c>
      <c r="AG17" s="15">
        <f>_xlfn.RANK.EQ('raw-all-komoditas'!AH17,'raw-all-komoditas'!AH$4:AH$37,0)</f>
        <v>25</v>
      </c>
      <c r="AH17" s="15">
        <f>_xlfn.RANK.EQ('raw-all-komoditas'!AI17,'raw-all-komoditas'!AI$4:AI$37,0)</f>
        <v>22</v>
      </c>
      <c r="AI17" s="15">
        <f>_xlfn.RANK.EQ('raw-all-komoditas'!AJ17,'raw-all-komoditas'!AJ$4:AJ$37,0)</f>
        <v>22</v>
      </c>
      <c r="AJ17" s="15">
        <f>_xlfn.RANK.EQ('raw-all-komoditas'!AK17,'raw-all-komoditas'!AK$4:AK$37,0)</f>
        <v>5</v>
      </c>
      <c r="AK17" s="15">
        <f>_xlfn.RANK.EQ('raw-all-komoditas'!AL17,'raw-all-komoditas'!AL$4:AL$37,0)</f>
        <v>8</v>
      </c>
      <c r="AL17" s="8"/>
      <c r="AM17" s="18">
        <f>_xlfn.RANK.EQ('raw-all-komoditas'!AN17,'raw-all-komoditas'!AN$4:AN$37,0)</f>
        <v>11</v>
      </c>
      <c r="AN17" s="18">
        <f>_xlfn.RANK.EQ('raw-all-komoditas'!AO17,'raw-all-komoditas'!AO$4:AO$37,0)</f>
        <v>11</v>
      </c>
      <c r="AO17" s="18">
        <f>_xlfn.RANK.EQ('raw-all-komoditas'!AP17,'raw-all-komoditas'!AP$4:AP$37,0)</f>
        <v>9</v>
      </c>
      <c r="AP17" s="18">
        <f>_xlfn.RANK.EQ('raw-all-komoditas'!AQ17,'raw-all-komoditas'!AQ$4:AQ$37,0)</f>
        <v>13</v>
      </c>
      <c r="AQ17" s="18">
        <f>_xlfn.RANK.EQ('raw-all-komoditas'!AR17,'raw-all-komoditas'!AR$4:AR$37,0)</f>
        <v>15</v>
      </c>
      <c r="AR17" s="18">
        <f>_xlfn.RANK.EQ('raw-all-komoditas'!AS17,'raw-all-komoditas'!AS$4:AS$37,0)</f>
        <v>21</v>
      </c>
      <c r="AS17" s="18">
        <f>_xlfn.RANK.EQ('raw-all-komoditas'!AT17,'raw-all-komoditas'!AT$4:AT$37,0)</f>
        <v>23</v>
      </c>
      <c r="AT17" s="18">
        <f>_xlfn.RANK.EQ('raw-all-komoditas'!AU17,'raw-all-komoditas'!AU$4:AU$37,0)</f>
        <v>12</v>
      </c>
      <c r="AU17" s="18">
        <f>_xlfn.RANK.EQ('raw-all-komoditas'!AV17,'raw-all-komoditas'!AV$4:AV$37,0)</f>
        <v>9</v>
      </c>
      <c r="AV17" s="18">
        <f>_xlfn.RANK.EQ('raw-all-komoditas'!AW17,'raw-all-komoditas'!AW$4:AW$37,0)</f>
        <v>28</v>
      </c>
      <c r="AW17" s="18">
        <f>_xlfn.RANK.EQ('raw-all-komoditas'!AX17,'raw-all-komoditas'!AX$4:AX$37,0)</f>
        <v>16</v>
      </c>
      <c r="AX17" s="18">
        <f>_xlfn.RANK.EQ('raw-all-komoditas'!AY17,'raw-all-komoditas'!AY$4:AY$37,0)</f>
        <v>27</v>
      </c>
      <c r="AY17" s="18">
        <f>_xlfn.RANK.EQ('raw-all-komoditas'!AZ17,'raw-all-komoditas'!AZ$4:AZ$37,0)</f>
        <v>5</v>
      </c>
      <c r="AZ17" s="18">
        <f>_xlfn.RANK.EQ('raw-all-komoditas'!BA17,'raw-all-komoditas'!BA$4:BA$37,0)</f>
        <v>11</v>
      </c>
      <c r="BA17" s="18">
        <f>_xlfn.RANK.EQ('raw-all-komoditas'!BB17,'raw-all-komoditas'!BB$4:BB$37,0)</f>
        <v>13</v>
      </c>
      <c r="BB17" s="18">
        <f>_xlfn.RANK.EQ('raw-all-komoditas'!BC17,'raw-all-komoditas'!BC$4:BC$37,0)</f>
        <v>11</v>
      </c>
      <c r="BC17" s="18">
        <f>_xlfn.RANK.EQ('raw-all-komoditas'!BD17,'raw-all-komoditas'!BD$4:BD$37,0)</f>
        <v>9</v>
      </c>
      <c r="BD17" s="18">
        <f>_xlfn.RANK.EQ('raw-all-komoditas'!BE17,'raw-all-komoditas'!BE$4:BE$37,0)</f>
        <v>22</v>
      </c>
      <c r="BE17" s="18">
        <f>_xlfn.RANK.EQ('raw-all-komoditas'!BF17,'raw-all-komoditas'!BF$4:BF$37,0)</f>
        <v>16</v>
      </c>
      <c r="BF17" s="18">
        <f>_xlfn.RANK.EQ('raw-all-komoditas'!BG17,'raw-all-komoditas'!BG$4:BG$37,0)</f>
        <v>18</v>
      </c>
      <c r="BG17" s="18">
        <f>_xlfn.RANK.EQ('raw-all-komoditas'!BH17,'raw-all-komoditas'!BH$4:BH$37,0)</f>
        <v>9</v>
      </c>
      <c r="BH17" s="18">
        <f>_xlfn.RANK.EQ('raw-all-komoditas'!BI17,'raw-all-komoditas'!BI$4:BI$37,0)</f>
        <v>4</v>
      </c>
      <c r="BI17" s="18">
        <f>_xlfn.RANK.EQ('raw-all-komoditas'!BJ17,'raw-all-komoditas'!BJ$4:BJ$37,0)</f>
        <v>9</v>
      </c>
      <c r="BJ17" s="18">
        <f>_xlfn.RANK.EQ('raw-all-komoditas'!BK17,'raw-all-komoditas'!BK$4:BK$37,0)</f>
        <v>9</v>
      </c>
      <c r="BK17" s="18">
        <f>_xlfn.RANK.EQ('raw-all-komoditas'!BL17,'raw-all-komoditas'!BL$4:BL$37,0)</f>
        <v>6</v>
      </c>
      <c r="BL17" s="18">
        <f>_xlfn.RANK.EQ('raw-all-komoditas'!BM17,'raw-all-komoditas'!BM$4:BM$37,0)</f>
        <v>23</v>
      </c>
      <c r="BM17" s="18">
        <f>_xlfn.RANK.EQ('raw-all-komoditas'!BN17,'raw-all-komoditas'!BN$4:BN$37,0)</f>
        <v>3</v>
      </c>
      <c r="BN17" s="18">
        <f>_xlfn.RANK.EQ('raw-all-komoditas'!BO17,'raw-all-komoditas'!BO$4:BO$37,0)</f>
        <v>10</v>
      </c>
      <c r="BO17" s="18">
        <f>_xlfn.RANK.EQ('raw-all-komoditas'!BP17,'raw-all-komoditas'!BP$4:BP$37,0)</f>
        <v>13</v>
      </c>
      <c r="BP17" s="8"/>
      <c r="BQ17" s="21">
        <f>_xlfn.RANK.EQ('raw-all-komoditas'!BR17,'raw-all-komoditas'!BR$4:BR$37,0)</f>
        <v>10</v>
      </c>
      <c r="BR17" s="21">
        <f>_xlfn.RANK.EQ('raw-all-komoditas'!BS17,'raw-all-komoditas'!BS$4:BS$37,0)</f>
        <v>11</v>
      </c>
      <c r="BS17" s="21">
        <f>_xlfn.RANK.EQ('raw-all-komoditas'!BT17,'raw-all-komoditas'!BT$4:BT$37,0)</f>
        <v>5</v>
      </c>
      <c r="BT17" s="21">
        <f>_xlfn.RANK.EQ('raw-all-komoditas'!BU17,'raw-all-komoditas'!BU$4:BU$37,0)</f>
        <v>7</v>
      </c>
      <c r="BU17" s="21">
        <f>_xlfn.RANK.EQ('raw-all-komoditas'!BV17,'raw-all-komoditas'!BV$4:BV$37,0)</f>
        <v>3</v>
      </c>
      <c r="BV17" s="21">
        <f>_xlfn.RANK.EQ('raw-all-komoditas'!BW17,'raw-all-komoditas'!BW$4:BW$37,0)</f>
        <v>3</v>
      </c>
      <c r="BW17" s="21">
        <f>_xlfn.RANK.EQ('raw-all-komoditas'!BX17,'raw-all-komoditas'!BX$4:BX$37,0)</f>
        <v>3</v>
      </c>
      <c r="BX17" s="21">
        <f>_xlfn.RANK.EQ('raw-all-komoditas'!BY17,'raw-all-komoditas'!BY$4:BY$37,0)</f>
        <v>3</v>
      </c>
      <c r="BY17" s="21">
        <f>_xlfn.RANK.EQ('raw-all-komoditas'!BZ17,'raw-all-komoditas'!BZ$4:BZ$37,0)</f>
        <v>2</v>
      </c>
      <c r="BZ17" s="21">
        <f>_xlfn.RANK.EQ('raw-all-komoditas'!CA17,'raw-all-komoditas'!CA$4:CA$37,0)</f>
        <v>6</v>
      </c>
      <c r="CA17" s="21">
        <f>_xlfn.RANK.EQ('raw-all-komoditas'!CB17,'raw-all-komoditas'!CB$4:CB$37,0)</f>
        <v>8</v>
      </c>
      <c r="CB17" s="21">
        <f>_xlfn.RANK.EQ('raw-all-komoditas'!CC17,'raw-all-komoditas'!CC$4:CC$37,0)</f>
        <v>11</v>
      </c>
      <c r="CC17" s="21">
        <f>_xlfn.RANK.EQ('raw-all-komoditas'!CD17,'raw-all-komoditas'!CD$4:CD$37,0)</f>
        <v>3</v>
      </c>
      <c r="CD17" s="21">
        <f>_xlfn.RANK.EQ('raw-all-komoditas'!CE17,'raw-all-komoditas'!CE$4:CE$37,0)</f>
        <v>2</v>
      </c>
      <c r="CE17" s="21">
        <f>_xlfn.RANK.EQ('raw-all-komoditas'!CF17,'raw-all-komoditas'!CF$4:CF$37,0)</f>
        <v>26</v>
      </c>
      <c r="CF17" s="21">
        <f>_xlfn.RANK.EQ('raw-all-komoditas'!CG17,'raw-all-komoditas'!CG$4:CG$37,0)</f>
        <v>21</v>
      </c>
      <c r="CH17" s="24">
        <f>_xlfn.RANK.EQ('raw-all-komoditas'!CI17,'raw-all-komoditas'!CI$4:CI$37,0)</f>
        <v>20</v>
      </c>
      <c r="CI17" s="24">
        <f>_xlfn.RANK.EQ('raw-all-komoditas'!CJ17,'raw-all-komoditas'!CJ$4:CJ$37,0)</f>
        <v>6</v>
      </c>
      <c r="CJ17" s="24">
        <f>_xlfn.RANK.EQ('raw-all-komoditas'!CK17,'raw-all-komoditas'!CK$4:CK$37,0)</f>
        <v>6</v>
      </c>
      <c r="CK17" s="24">
        <f>_xlfn.RANK.EQ('raw-all-komoditas'!CL17,'raw-all-komoditas'!CL$4:CL$37,0)</f>
        <v>26</v>
      </c>
      <c r="CL17" s="24">
        <f>_xlfn.RANK.EQ('raw-all-komoditas'!CM17,'raw-all-komoditas'!CM$4:CM$37,0)</f>
        <v>10</v>
      </c>
      <c r="CM17" s="24">
        <f>_xlfn.RANK.EQ('raw-all-komoditas'!CN17,'raw-all-komoditas'!CN$4:CN$37,0)</f>
        <v>5</v>
      </c>
      <c r="CN17" s="24">
        <f>_xlfn.RANK.EQ('raw-all-komoditas'!CO17,'raw-all-komoditas'!CO$4:CO$37,0)</f>
        <v>4</v>
      </c>
      <c r="CO17" s="24">
        <f>_xlfn.RANK.EQ('raw-all-komoditas'!CP17,'raw-all-komoditas'!CP$4:CP$37,0)</f>
        <v>5</v>
      </c>
      <c r="CP17" s="24">
        <f>_xlfn.RANK.EQ('raw-all-komoditas'!CQ17,'raw-all-komoditas'!CQ$4:CQ$37,0)</f>
        <v>12</v>
      </c>
      <c r="CQ17" s="24">
        <f>_xlfn.RANK.EQ('raw-all-komoditas'!CR17,'raw-all-komoditas'!CR$4:CR$37,0)</f>
        <v>17</v>
      </c>
      <c r="CR17" s="24">
        <f>_xlfn.RANK.EQ('raw-all-komoditas'!CS17,'raw-all-komoditas'!CS$4:CS$37,0)</f>
        <v>23</v>
      </c>
      <c r="CS17" s="24">
        <f>_xlfn.RANK.EQ('raw-all-komoditas'!CT17,'raw-all-komoditas'!CT$4:CT$37,0)</f>
        <v>17</v>
      </c>
      <c r="CT17" s="24">
        <f>_xlfn.RANK.EQ('raw-all-komoditas'!CU17,'raw-all-komoditas'!CU$4:CU$37,0)</f>
        <v>16</v>
      </c>
      <c r="CU17" s="24">
        <f>_xlfn.RANK.EQ('raw-all-komoditas'!CV17,'raw-all-komoditas'!CV$4:CV$37,0)</f>
        <v>5</v>
      </c>
      <c r="CV17" s="24">
        <f>_xlfn.RANK.EQ('raw-all-komoditas'!CW17,'raw-all-komoditas'!CW$4:CW$37,0)</f>
        <v>11</v>
      </c>
      <c r="CW17" s="24">
        <f>_xlfn.RANK.EQ('raw-all-komoditas'!CX17,'raw-all-komoditas'!CX$4:CX$37,0)</f>
        <v>6</v>
      </c>
      <c r="CX17" s="24">
        <f>_xlfn.RANK.EQ('raw-all-komoditas'!CY17,'raw-all-komoditas'!CY$4:CY$37,0)</f>
        <v>7</v>
      </c>
      <c r="CY17" s="24">
        <f>_xlfn.RANK.EQ('raw-all-komoditas'!CZ17,'raw-all-komoditas'!CZ$4:CZ$37,0)</f>
        <v>6</v>
      </c>
      <c r="CZ17" s="24">
        <f>_xlfn.RANK.EQ('raw-all-komoditas'!DA17,'raw-all-komoditas'!DA$4:DA$37,0)</f>
        <v>15</v>
      </c>
      <c r="DA17" s="24">
        <f>_xlfn.RANK.EQ('raw-all-komoditas'!DB17,'raw-all-komoditas'!DB$4:DB$37,0)</f>
        <v>5</v>
      </c>
      <c r="DB17" s="24">
        <f>_xlfn.RANK.EQ('raw-all-komoditas'!DC17,'raw-all-komoditas'!DC$4:DC$37,0)</f>
        <v>9</v>
      </c>
      <c r="DD17" s="32">
        <f>_xlfn.RANK.EQ('raw-all-komoditas'!DE17,'raw-all-komoditas'!DE$4:DE$37,0)</f>
        <v>27</v>
      </c>
      <c r="DE17" s="32">
        <f>_xlfn.RANK.EQ('raw-all-komoditas'!DF17,'raw-all-komoditas'!DF$4:DF$37,0)</f>
        <v>25</v>
      </c>
      <c r="DF17" s="32">
        <f>_xlfn.RANK.EQ('raw-all-komoditas'!DG17,'raw-all-komoditas'!DG$4:DG$37,0)</f>
        <v>20</v>
      </c>
      <c r="DG17" s="32">
        <f>_xlfn.RANK.EQ('raw-all-komoditas'!DH17,'raw-all-komoditas'!DH$4:DH$37,0)</f>
        <v>24</v>
      </c>
      <c r="DH17" s="32">
        <f>_xlfn.RANK.EQ('raw-all-komoditas'!DI17,'raw-all-komoditas'!DI$4:DI$37,0)</f>
        <v>20</v>
      </c>
      <c r="DI17" s="32">
        <f>_xlfn.RANK.EQ('raw-all-komoditas'!DJ17,'raw-all-komoditas'!DJ$4:DJ$37,0)</f>
        <v>12</v>
      </c>
      <c r="DJ17" s="32">
        <f>_xlfn.RANK.EQ('raw-all-komoditas'!DK17,'raw-all-komoditas'!DK$4:DK$37,0)</f>
        <v>19</v>
      </c>
      <c r="DK17" s="32">
        <f>_xlfn.RANK.EQ('raw-all-komoditas'!DL17,'raw-all-komoditas'!DL$4:DL$37,0)</f>
        <v>25</v>
      </c>
      <c r="DL17" s="32">
        <f>_xlfn.RANK.EQ('raw-all-komoditas'!DM17,'raw-all-komoditas'!DM$4:DM$37,0)</f>
        <v>9</v>
      </c>
      <c r="DM17" s="32">
        <f>_xlfn.RANK.EQ('raw-all-komoditas'!DN17,'raw-all-komoditas'!DN$4:DN$37,0)</f>
        <v>22</v>
      </c>
      <c r="DN17" s="32">
        <f>_xlfn.RANK.EQ('raw-all-komoditas'!DO17,'raw-all-komoditas'!DO$4:DO$37,0)</f>
        <v>17</v>
      </c>
      <c r="DO17" s="32">
        <f>_xlfn.RANK.EQ('raw-all-komoditas'!DP17,'raw-all-komoditas'!DP$4:DP$37,0)</f>
        <v>12</v>
      </c>
      <c r="DP17" s="32">
        <f>_xlfn.RANK.EQ('raw-all-komoditas'!DQ17,'raw-all-komoditas'!DQ$4:DQ$37,0)</f>
        <v>10</v>
      </c>
      <c r="DQ17" s="32">
        <f>_xlfn.RANK.EQ('raw-all-komoditas'!DR17,'raw-all-komoditas'!DR$4:DR$37,0)</f>
        <v>11</v>
      </c>
      <c r="DR17" s="32">
        <f>_xlfn.RANK.EQ('raw-all-komoditas'!DS17,'raw-all-komoditas'!DS$4:DS$37,0)</f>
        <v>6</v>
      </c>
      <c r="DS17" s="32">
        <f>_xlfn.RANK.EQ('raw-all-komoditas'!DT17,'raw-all-komoditas'!DT$4:DT$37,0)</f>
        <v>3</v>
      </c>
      <c r="DT17" s="32">
        <f>_xlfn.RANK.EQ('raw-all-komoditas'!DU17,'raw-all-komoditas'!DU$4:DU$37,0)</f>
        <v>9</v>
      </c>
      <c r="DU17" s="32">
        <f>_xlfn.RANK.EQ('raw-all-komoditas'!DV17,'raw-all-komoditas'!DV$4:DV$37,0)</f>
        <v>23</v>
      </c>
      <c r="DV17" s="32">
        <f>_xlfn.RANK.EQ('raw-all-komoditas'!DW17,'raw-all-komoditas'!DW$4:DW$37,0)</f>
        <v>16</v>
      </c>
      <c r="DW17" s="32">
        <f>_xlfn.RANK.EQ('raw-all-komoditas'!DX17,'raw-all-komoditas'!DX$4:DX$37,0)</f>
        <v>15</v>
      </c>
      <c r="DX17" s="32">
        <f>_xlfn.RANK.EQ('raw-all-komoditas'!DY17,'raw-all-komoditas'!DY$4:DY$37,0)</f>
        <v>6</v>
      </c>
      <c r="DY17" s="32">
        <f>_xlfn.RANK.EQ('raw-all-komoditas'!DZ17,'raw-all-komoditas'!DZ$4:DZ$37,0)</f>
        <v>7</v>
      </c>
      <c r="DZ17" s="32">
        <f>_xlfn.RANK.EQ('raw-all-komoditas'!EA17,'raw-all-komoditas'!EA$4:EA$37,0)</f>
        <v>26</v>
      </c>
      <c r="EA17" s="32">
        <f>_xlfn.RANK.EQ('raw-all-komoditas'!EB17,'raw-all-komoditas'!EB$4:EB$37,0)</f>
        <v>27</v>
      </c>
      <c r="EB17" s="32">
        <f>_xlfn.RANK.EQ('raw-all-komoditas'!EC17,'raw-all-komoditas'!EC$4:EC$37,0)</f>
        <v>4</v>
      </c>
      <c r="EC17" s="32">
        <f>_xlfn.RANK.EQ('raw-all-komoditas'!ED17,'raw-all-komoditas'!ED$4:ED$37,0)</f>
        <v>3</v>
      </c>
      <c r="ED17" s="32">
        <f>_xlfn.RANK.EQ('raw-all-komoditas'!EE17,'raw-all-komoditas'!EE$4:EE$37,0)</f>
        <v>7</v>
      </c>
      <c r="EE17" s="32">
        <f>_xlfn.RANK.EQ('raw-all-komoditas'!EF17,'raw-all-komoditas'!EF$4:EF$37,0)</f>
        <v>3</v>
      </c>
      <c r="EF17" s="32">
        <f>_xlfn.RANK.EQ('raw-all-komoditas'!EG17,'raw-all-komoditas'!EG$4:EG$37,0)</f>
        <v>23</v>
      </c>
      <c r="EG17" s="32">
        <f>_xlfn.RANK.EQ('raw-all-komoditas'!EH17,'raw-all-komoditas'!EH$4:EH$37,0)</f>
        <v>2</v>
      </c>
      <c r="EH17" s="32">
        <f>_xlfn.RANK.EQ('raw-all-komoditas'!EI17,'raw-all-komoditas'!EI$4:EI$37,0)</f>
        <v>2</v>
      </c>
      <c r="EI17" s="32">
        <f>_xlfn.RANK.EQ('raw-all-komoditas'!EJ17,'raw-all-komoditas'!EJ$4:EJ$37,0)</f>
        <v>8</v>
      </c>
      <c r="EJ17" s="32">
        <f>_xlfn.RANK.EQ('raw-all-komoditas'!EK17,'raw-all-komoditas'!EK$4:EK$37,0)</f>
        <v>11</v>
      </c>
      <c r="EL17" s="138">
        <f>_xlfn.RANK.EQ('raw-all-komoditas'!EM17,'raw-all-komoditas'!EM$4:EM$37,0)</f>
        <v>18</v>
      </c>
      <c r="EN17" s="34">
        <f>_xlfn.RANK.EQ('raw-all-komoditas'!EO17,'raw-all-komoditas'!EO$4:EO$37,0)</f>
        <v>14</v>
      </c>
      <c r="EO17" s="34">
        <f>_xlfn.RANK.EQ('raw-all-komoditas'!EP17,'raw-all-komoditas'!EP$4:EP$37,0)</f>
        <v>5</v>
      </c>
      <c r="EP17" s="34">
        <f>_xlfn.RANK.EQ('raw-all-komoditas'!EQ17,'raw-all-komoditas'!EQ$4:EQ$37,0)</f>
        <v>28</v>
      </c>
      <c r="EQ17" s="34">
        <f>_xlfn.RANK.EQ('raw-all-komoditas'!ER17,'raw-all-komoditas'!ER$4:ER$37,0)</f>
        <v>10</v>
      </c>
      <c r="ER17" s="34">
        <f>_xlfn.RANK.EQ('raw-all-komoditas'!ES17,'raw-all-komoditas'!ES$4:ES$37,0)</f>
        <v>14</v>
      </c>
      <c r="ES17" s="34">
        <f>_xlfn.RANK.EQ('raw-all-komoditas'!ET17,'raw-all-komoditas'!ET$4:ET$37,0)</f>
        <v>6</v>
      </c>
      <c r="ET17" s="34">
        <f>_xlfn.RANK.EQ('raw-all-komoditas'!EU17,'raw-all-komoditas'!EU$4:EU$37,0)</f>
        <v>26</v>
      </c>
      <c r="EU17" s="34">
        <f>_xlfn.RANK.EQ('raw-all-komoditas'!EV17,'raw-all-komoditas'!EV$4:EV$37,0)</f>
        <v>22</v>
      </c>
      <c r="EV17" s="34">
        <f>_xlfn.RANK.EQ('raw-all-komoditas'!EW17,'raw-all-komoditas'!EW$4:EW$37,0)</f>
        <v>11</v>
      </c>
      <c r="EW17" s="34">
        <f>_xlfn.RANK.EQ('raw-all-komoditas'!EX17,'raw-all-komoditas'!EX$4:EX$37,0)</f>
        <v>13</v>
      </c>
      <c r="EX17" s="34">
        <f>_xlfn.RANK.EQ('raw-all-komoditas'!EY17,'raw-all-komoditas'!EY$4:EY$37,0)</f>
        <v>18</v>
      </c>
      <c r="EY17" s="34">
        <f>_xlfn.RANK.EQ('raw-all-komoditas'!EZ17,'raw-all-komoditas'!EZ$4:EZ$37,0)</f>
        <v>14</v>
      </c>
      <c r="EZ17" s="34">
        <f>_xlfn.RANK.EQ('raw-all-komoditas'!FA17,'raw-all-komoditas'!FA$4:FA$37,0)</f>
        <v>5</v>
      </c>
      <c r="FA17" s="34">
        <f>_xlfn.RANK.EQ('raw-all-komoditas'!FB17,'raw-all-komoditas'!FB$4:FB$37,0)</f>
        <v>3</v>
      </c>
      <c r="FB17" s="34">
        <f>_xlfn.RANK.EQ('raw-all-komoditas'!FC17,'raw-all-komoditas'!FC$4:FC$37,0)</f>
        <v>15</v>
      </c>
      <c r="FC17" s="34">
        <f>_xlfn.RANK.EQ('raw-all-komoditas'!FD17,'raw-all-komoditas'!FD$4:FD$37,0)</f>
        <v>29</v>
      </c>
      <c r="FD17" s="34">
        <f>_xlfn.RANK.EQ('raw-all-komoditas'!FE17,'raw-all-komoditas'!FE$4:FE$37,0)</f>
        <v>8</v>
      </c>
      <c r="FE17" s="34">
        <f>_xlfn.RANK.EQ('raw-all-komoditas'!FF17,'raw-all-komoditas'!FF$4:FF$37,0)</f>
        <v>4</v>
      </c>
      <c r="FF17" s="34">
        <f>_xlfn.RANK.EQ('raw-all-komoditas'!FG17,'raw-all-komoditas'!FG$4:FG$37,0)</f>
        <v>26</v>
      </c>
      <c r="FG17" s="34">
        <f>_xlfn.RANK.EQ('raw-all-komoditas'!FH17,'raw-all-komoditas'!FH$4:FH$37,0)</f>
        <v>3</v>
      </c>
      <c r="FH17" s="34">
        <f>_xlfn.RANK.EQ('raw-all-komoditas'!FI17,'raw-all-komoditas'!FI$4:FI$37,0)</f>
        <v>17</v>
      </c>
      <c r="FI17" s="34">
        <f>_xlfn.RANK.EQ('raw-all-komoditas'!FJ17,'raw-all-komoditas'!FJ$4:FJ$37,0)</f>
        <v>13</v>
      </c>
      <c r="FJ17" s="34">
        <f>_xlfn.RANK.EQ('raw-all-komoditas'!FK17,'raw-all-komoditas'!FK$4:FK$37,0)</f>
        <v>10</v>
      </c>
      <c r="FK17" s="34">
        <f>_xlfn.RANK.EQ('raw-all-komoditas'!FL17,'raw-all-komoditas'!FL$4:FL$37,0)</f>
        <v>18</v>
      </c>
      <c r="FL17" s="34">
        <f>_xlfn.RANK.EQ('raw-all-komoditas'!FM17,'raw-all-komoditas'!FM$4:FM$37,0)</f>
        <v>5</v>
      </c>
      <c r="FM17" s="34">
        <f>_xlfn.RANK.EQ('raw-all-komoditas'!FN17,'raw-all-komoditas'!FN$4:FN$37,0)</f>
        <v>6</v>
      </c>
      <c r="FN17" s="34">
        <f>_xlfn.RANK.EQ('raw-all-komoditas'!FO17,'raw-all-komoditas'!FO$4:FO$37,0)</f>
        <v>29</v>
      </c>
      <c r="FO17" s="34">
        <f>_xlfn.RANK.EQ('raw-all-komoditas'!FP17,'raw-all-komoditas'!FP$4:FP$37,0)</f>
        <v>11</v>
      </c>
      <c r="FP17" s="34">
        <f>_xlfn.RANK.EQ('raw-all-komoditas'!FQ17,'raw-all-komoditas'!FQ$4:FQ$37,0)</f>
        <v>18</v>
      </c>
      <c r="FQ17" s="34">
        <f>_xlfn.RANK.EQ('raw-all-komoditas'!FR17,'raw-all-komoditas'!FR$4:FR$37,0)</f>
        <v>3</v>
      </c>
      <c r="FR17" s="34">
        <f>_xlfn.RANK.EQ('raw-all-komoditas'!FS17,'raw-all-komoditas'!FS$4:FS$37,0)</f>
        <v>6</v>
      </c>
      <c r="FT17" s="67">
        <f>_xlfn.RANK.EQ('raw-all-komoditas'!FU17,'raw-all-komoditas'!FU$4:FU$37,0)</f>
        <v>29</v>
      </c>
      <c r="FU17" s="67">
        <f>_xlfn.RANK.EQ('raw-all-komoditas'!FV17,'raw-all-komoditas'!FV$4:FV$37,0)</f>
        <v>20</v>
      </c>
      <c r="FV17" s="67">
        <f>_xlfn.RANK.EQ('raw-all-komoditas'!FW17,'raw-all-komoditas'!FW$4:FW$37,0)</f>
        <v>3</v>
      </c>
      <c r="FW17" s="67">
        <f>_xlfn.RANK.EQ('raw-all-komoditas'!FX17,'raw-all-komoditas'!FX$4:FX$37,0)</f>
        <v>20</v>
      </c>
      <c r="FX17" s="67">
        <f>_xlfn.RANK.EQ('raw-all-komoditas'!FY17,'raw-all-komoditas'!FY$4:FY$37,0)</f>
        <v>28</v>
      </c>
      <c r="FY17" s="67">
        <f>_xlfn.RANK.EQ('raw-all-komoditas'!FZ17,'raw-all-komoditas'!FZ$4:FZ$37,0)</f>
        <v>31</v>
      </c>
      <c r="FZ17" s="67">
        <f>_xlfn.RANK.EQ('raw-all-komoditas'!GA17,'raw-all-komoditas'!GA$4:GA$37,0)</f>
        <v>18</v>
      </c>
      <c r="GA17" s="67">
        <f>_xlfn.RANK.EQ('raw-all-komoditas'!GB17,'raw-all-komoditas'!GB$4:GB$37,0)</f>
        <v>31</v>
      </c>
      <c r="GB17" s="67">
        <f>_xlfn.RANK.EQ('raw-all-komoditas'!GC17,'raw-all-komoditas'!GC$4:GC$37,0)</f>
        <v>23</v>
      </c>
      <c r="GC17" s="67">
        <f>_xlfn.RANK.EQ('raw-all-komoditas'!GD17,'raw-all-komoditas'!GD$4:GD$37,0)</f>
        <v>8</v>
      </c>
      <c r="GD17" s="67">
        <f>_xlfn.RANK.EQ('raw-all-komoditas'!GE17,'raw-all-komoditas'!GE$4:GE$37,0)</f>
        <v>3</v>
      </c>
      <c r="GE17" s="67">
        <f>_xlfn.RANK.EQ('raw-all-komoditas'!GF17,'raw-all-komoditas'!GF$4:GF$37,0)</f>
        <v>30</v>
      </c>
      <c r="GF17" s="67">
        <f>_xlfn.RANK.EQ('raw-all-komoditas'!GG17,'raw-all-komoditas'!GG$4:GG$37,0)</f>
        <v>3</v>
      </c>
      <c r="GG17" s="67">
        <f>_xlfn.RANK.EQ('raw-all-komoditas'!GH17,'raw-all-komoditas'!GH$4:GH$37,0)</f>
        <v>13</v>
      </c>
      <c r="GH17" s="67">
        <f>_xlfn.RANK.EQ('raw-all-komoditas'!GI17,'raw-all-komoditas'!GI$4:GI$37,0)</f>
        <v>6</v>
      </c>
      <c r="GI17" s="67">
        <f>_xlfn.RANK.EQ('raw-all-komoditas'!GJ17,'raw-all-komoditas'!GJ$4:GJ$37,0)</f>
        <v>12</v>
      </c>
      <c r="GJ17" s="67">
        <f>_xlfn.RANK.EQ('raw-all-komoditas'!GK17,'raw-all-komoditas'!GK$4:GK$37,0)</f>
        <v>11</v>
      </c>
      <c r="GK17" s="67">
        <f>_xlfn.RANK.EQ('raw-all-komoditas'!GL17,'raw-all-komoditas'!GL$4:GL$37,0)</f>
        <v>2</v>
      </c>
      <c r="GL17" s="67">
        <f>_xlfn.RANK.EQ('raw-all-komoditas'!GM17,'raw-all-komoditas'!GM$4:GM$37,0)</f>
        <v>25</v>
      </c>
      <c r="GM17" s="67">
        <f>_xlfn.RANK.EQ('raw-all-komoditas'!GN17,'raw-all-komoditas'!GN$4:GN$37,0)</f>
        <v>34</v>
      </c>
      <c r="GN17" s="67">
        <f>_xlfn.RANK.EQ('raw-all-komoditas'!GO17,'raw-all-komoditas'!GO$4:GO$37,0)</f>
        <v>8</v>
      </c>
      <c r="GO17" s="67">
        <f>_xlfn.RANK.EQ('raw-all-komoditas'!GP17,'raw-all-komoditas'!GP$4:GP$37,0)</f>
        <v>30</v>
      </c>
      <c r="GP17" s="67">
        <f>_xlfn.RANK.EQ('raw-all-komoditas'!GQ17,'raw-all-komoditas'!GQ$4:GQ$37,0)</f>
        <v>14</v>
      </c>
      <c r="GQ17" s="67">
        <f>_xlfn.RANK.EQ('raw-all-komoditas'!GR17,'raw-all-komoditas'!GR$4:GR$37,0)</f>
        <v>2</v>
      </c>
      <c r="GR17" s="67">
        <f>_xlfn.RANK.EQ('raw-all-komoditas'!GS17,'raw-all-komoditas'!GS$4:GS$37,0)</f>
        <v>25</v>
      </c>
      <c r="GS17" s="67">
        <f>_xlfn.RANK.EQ('raw-all-komoditas'!GT17,'raw-all-komoditas'!GT$4:GT$37,0)</f>
        <v>6</v>
      </c>
      <c r="GT17" s="67">
        <f>_xlfn.RANK.EQ('raw-all-komoditas'!GU17,'raw-all-komoditas'!GU$4:GU$37,0)</f>
        <v>5</v>
      </c>
      <c r="GU17" s="67">
        <f>_xlfn.RANK.EQ('raw-all-komoditas'!GV17,'raw-all-komoditas'!GV$4:GV$37,0)</f>
        <v>24</v>
      </c>
      <c r="GV17" s="67">
        <f>_xlfn.RANK.EQ('raw-all-komoditas'!GW17,'raw-all-komoditas'!GW$4:GW$37,0)</f>
        <v>26</v>
      </c>
      <c r="GW17" s="67">
        <f>_xlfn.RANK.EQ('raw-all-komoditas'!GX17,'raw-all-komoditas'!GX$4:GX$37,0)</f>
        <v>18</v>
      </c>
      <c r="GX17" s="67">
        <f>_xlfn.RANK.EQ('raw-all-komoditas'!GY17,'raw-all-komoditas'!GY$4:GY$37,0)</f>
        <v>7</v>
      </c>
      <c r="GY17" s="67">
        <f>_xlfn.RANK.EQ('raw-all-komoditas'!GZ17,'raw-all-komoditas'!GZ$4:GZ$37,0)</f>
        <v>24</v>
      </c>
      <c r="GZ17" s="67">
        <f>_xlfn.RANK.EQ('raw-all-komoditas'!HA17,'raw-all-komoditas'!HA$4:HA$37,0)</f>
        <v>13</v>
      </c>
      <c r="HA17" s="67">
        <f>_xlfn.RANK.EQ('raw-all-komoditas'!HB17,'raw-all-komoditas'!HB$4:HB$37,0)</f>
        <v>27</v>
      </c>
      <c r="HB17" s="67">
        <f>_xlfn.RANK.EQ('raw-all-komoditas'!HC17,'raw-all-komoditas'!HC$4:HC$37,0)</f>
        <v>33</v>
      </c>
      <c r="HC17" s="67">
        <f>_xlfn.RANK.EQ('raw-all-komoditas'!HD17,'raw-all-komoditas'!HD$4:HD$37,0)</f>
        <v>34</v>
      </c>
      <c r="HD17" s="67">
        <f>_xlfn.RANK.EQ('raw-all-komoditas'!HE17,'raw-all-komoditas'!HE$4:HE$37,0)</f>
        <v>22</v>
      </c>
      <c r="HE17" s="67">
        <f>_xlfn.RANK.EQ('raw-all-komoditas'!HF17,'raw-all-komoditas'!HF$4:HF$37,0)</f>
        <v>25</v>
      </c>
      <c r="HF17" s="67">
        <f>_xlfn.RANK.EQ('raw-all-komoditas'!HG17,'raw-all-komoditas'!HG$4:HG$37,0)</f>
        <v>32</v>
      </c>
      <c r="HG17" s="67">
        <f>_xlfn.RANK.EQ('raw-all-komoditas'!HH17,'raw-all-komoditas'!HH$4:HH$37,0)</f>
        <v>6</v>
      </c>
      <c r="HH17" s="67">
        <f>_xlfn.RANK.EQ('raw-all-komoditas'!HI17,'raw-all-komoditas'!HI$4:HI$37,0)</f>
        <v>4</v>
      </c>
      <c r="HI17" s="67">
        <f>_xlfn.RANK.EQ('raw-all-komoditas'!HJ17,'raw-all-komoditas'!HJ$4:HJ$37,0)</f>
        <v>30</v>
      </c>
      <c r="HJ17" s="67">
        <f>_xlfn.RANK.EQ('raw-all-komoditas'!HK17,'raw-all-komoditas'!HK$4:HK$37,0)</f>
        <v>20</v>
      </c>
      <c r="HK17" s="67">
        <f>_xlfn.RANK.EQ('raw-all-komoditas'!HL17,'raw-all-komoditas'!HL$4:HL$37,0)</f>
        <v>33</v>
      </c>
      <c r="HL17" s="67">
        <f>_xlfn.RANK.EQ('raw-all-komoditas'!HM17,'raw-all-komoditas'!HM$4:HM$37,0)</f>
        <v>25</v>
      </c>
      <c r="HM17" s="67">
        <f>_xlfn.RANK.EQ('raw-all-komoditas'!HN17,'raw-all-komoditas'!HN$4:HN$37,0)</f>
        <v>6</v>
      </c>
      <c r="HN17" s="67">
        <f>_xlfn.RANK.EQ('raw-all-komoditas'!HO17,'raw-all-komoditas'!HO$4:HO$37,0)</f>
        <v>10</v>
      </c>
      <c r="HO17" s="67">
        <f>_xlfn.RANK.EQ('raw-all-komoditas'!HP17,'raw-all-komoditas'!HP$4:HP$37,0)</f>
        <v>32</v>
      </c>
      <c r="HP17" s="67">
        <f>_xlfn.RANK.EQ('raw-all-komoditas'!HQ17,'raw-all-komoditas'!HQ$4:HQ$37,0)</f>
        <v>25</v>
      </c>
      <c r="HQ17" s="67">
        <f>_xlfn.RANK.EQ('raw-all-komoditas'!HR17,'raw-all-komoditas'!HR$4:HR$37,0)</f>
        <v>31</v>
      </c>
      <c r="HR17" s="67">
        <f>_xlfn.RANK.EQ('raw-all-komoditas'!HS17,'raw-all-komoditas'!HS$4:HS$37,0)</f>
        <v>28</v>
      </c>
      <c r="HS17" s="67">
        <f>_xlfn.RANK.EQ('raw-all-komoditas'!HT17,'raw-all-komoditas'!HT$4:HT$37,0)</f>
        <v>28</v>
      </c>
      <c r="HT17" s="67">
        <f>_xlfn.RANK.EQ('raw-all-komoditas'!HU17,'raw-all-komoditas'!HU$4:HU$37,0)</f>
        <v>24</v>
      </c>
      <c r="HU17" s="67">
        <f>_xlfn.RANK.EQ('raw-all-komoditas'!HV17,'raw-all-komoditas'!HV$4:HV$37,0)</f>
        <v>22</v>
      </c>
      <c r="HV17" s="67">
        <f>_xlfn.RANK.EQ('raw-all-komoditas'!HW17,'raw-all-komoditas'!HW$4:HW$37,0)</f>
        <v>33</v>
      </c>
      <c r="HW17" s="67">
        <f>_xlfn.RANK.EQ('raw-all-komoditas'!HX17,'raw-all-komoditas'!HX$4:HX$37,0)</f>
        <v>27</v>
      </c>
      <c r="HX17" s="67">
        <f>_xlfn.RANK.EQ('raw-all-komoditas'!HY17,'raw-all-komoditas'!HY$4:HY$37,0)</f>
        <v>4</v>
      </c>
      <c r="HY17" s="67">
        <f>_xlfn.RANK.EQ('raw-all-komoditas'!HZ17,'raw-all-komoditas'!HZ$4:HZ$37,0)</f>
        <v>14</v>
      </c>
      <c r="HZ17" s="67">
        <f>_xlfn.RANK.EQ('raw-all-komoditas'!IA17,'raw-all-komoditas'!IA$4:IA$37,0)</f>
        <v>2</v>
      </c>
      <c r="IA17" s="67">
        <f>_xlfn.RANK.EQ('raw-all-komoditas'!IB17,'raw-all-komoditas'!IB$4:IB$37,0)</f>
        <v>6</v>
      </c>
      <c r="IB17" s="67">
        <f>_xlfn.RANK.EQ('raw-all-komoditas'!IC17,'raw-all-komoditas'!IC$4:IC$37,0)</f>
        <v>9</v>
      </c>
      <c r="IC17" s="67">
        <f>_xlfn.RANK.EQ('raw-all-komoditas'!ID17,'raw-all-komoditas'!ID$4:ID$37,0)</f>
        <v>22</v>
      </c>
      <c r="ID17" s="67">
        <f>_xlfn.RANK.EQ('raw-all-komoditas'!IE17,'raw-all-komoditas'!IE$4:IE$37,0)</f>
        <v>23</v>
      </c>
      <c r="IE17" s="67">
        <f>_xlfn.RANK.EQ('raw-all-komoditas'!IF17,'raw-all-komoditas'!IF$4:IF$37,0)</f>
        <v>2</v>
      </c>
      <c r="IF17" s="67">
        <f>_xlfn.RANK.EQ('raw-all-komoditas'!IG17,'raw-all-komoditas'!IG$4:IG$37,0)</f>
        <v>2</v>
      </c>
      <c r="IG17" s="67">
        <f>_xlfn.RANK.EQ('raw-all-komoditas'!IH17,'raw-all-komoditas'!IH$4:IH$37,0)</f>
        <v>5</v>
      </c>
      <c r="IH17" s="67">
        <f>_xlfn.RANK.EQ('raw-all-komoditas'!II17,'raw-all-komoditas'!II$4:II$37,0)</f>
        <v>2</v>
      </c>
      <c r="II17" s="67">
        <f>_xlfn.RANK.EQ('raw-all-komoditas'!IJ17,'raw-all-komoditas'!IJ$4:IJ$37,0)</f>
        <v>4</v>
      </c>
      <c r="IJ17" s="67">
        <f>_xlfn.RANK.EQ('raw-all-komoditas'!IK17,'raw-all-komoditas'!IK$4:IK$37,0)</f>
        <v>25</v>
      </c>
      <c r="IK17" s="67">
        <f>_xlfn.RANK.EQ('raw-all-komoditas'!IL17,'raw-all-komoditas'!IL$4:IL$37,0)</f>
        <v>5</v>
      </c>
      <c r="IL17" s="67">
        <f>_xlfn.RANK.EQ('raw-all-komoditas'!IM17,'raw-all-komoditas'!IM$4:IM$37,0)</f>
        <v>16</v>
      </c>
      <c r="IM17" s="67">
        <f>_xlfn.RANK.EQ('raw-all-komoditas'!IN17,'raw-all-komoditas'!IN$4:IN$37,0)</f>
        <v>27</v>
      </c>
      <c r="IN17" s="67">
        <f>_xlfn.RANK.EQ('raw-all-komoditas'!IO17,'raw-all-komoditas'!IO$4:IO$37,0)</f>
        <v>2</v>
      </c>
      <c r="IO17" s="67">
        <f>_xlfn.RANK.EQ('raw-all-komoditas'!IP17,'raw-all-komoditas'!IP$4:IP$37,0)</f>
        <v>19</v>
      </c>
      <c r="IP17" s="67">
        <f>_xlfn.RANK.EQ('raw-all-komoditas'!IQ17,'raw-all-komoditas'!IQ$4:IQ$37,0)</f>
        <v>26</v>
      </c>
      <c r="IQ17" s="67">
        <f>_xlfn.RANK.EQ('raw-all-komoditas'!IR17,'raw-all-komoditas'!IR$4:IR$37,0)</f>
        <v>6</v>
      </c>
      <c r="IR17" s="67">
        <f>_xlfn.RANK.EQ('raw-all-komoditas'!IS17,'raw-all-komoditas'!IS$4:IS$37,0)</f>
        <v>14</v>
      </c>
      <c r="IS17" s="67">
        <f>_xlfn.RANK.EQ('raw-all-komoditas'!IT17,'raw-all-komoditas'!IT$4:IT$37,0)</f>
        <v>3</v>
      </c>
      <c r="IT17" s="67">
        <f>_xlfn.RANK.EQ('raw-all-komoditas'!IU17,'raw-all-komoditas'!IU$4:IU$37,0)</f>
        <v>4</v>
      </c>
      <c r="IU17" s="67">
        <f>_xlfn.RANK.EQ('raw-all-komoditas'!IV17,'raw-all-komoditas'!IV$4:IV$37,0)</f>
        <v>19</v>
      </c>
      <c r="IV17" s="67">
        <f>_xlfn.RANK.EQ('raw-all-komoditas'!IW17,'raw-all-komoditas'!IW$4:IW$37,0)</f>
        <v>26</v>
      </c>
      <c r="IW17" s="67">
        <f>_xlfn.RANK.EQ('raw-all-komoditas'!IX17,'raw-all-komoditas'!IX$4:IX$37,0)</f>
        <v>34</v>
      </c>
      <c r="IX17" s="67">
        <f>_xlfn.RANK.EQ('raw-all-komoditas'!IY17,'raw-all-komoditas'!IY$4:IY$37,0)</f>
        <v>13</v>
      </c>
      <c r="IY17" s="67">
        <f>_xlfn.RANK.EQ('raw-all-komoditas'!IZ17,'raw-all-komoditas'!IZ$4:IZ$37,0)</f>
        <v>25</v>
      </c>
      <c r="IZ17" s="67">
        <f>_xlfn.RANK.EQ('raw-all-komoditas'!JA17,'raw-all-komoditas'!JA$4:JA$37,0)</f>
        <v>5</v>
      </c>
      <c r="JA17" s="67">
        <f>_xlfn.RANK.EQ('raw-all-komoditas'!JB17,'raw-all-komoditas'!JB$4:JB$37,0)</f>
        <v>3</v>
      </c>
      <c r="JB17" s="67">
        <f>_xlfn.RANK.EQ('raw-all-komoditas'!JC17,'raw-all-komoditas'!JC$4:JC$37,0)</f>
        <v>5</v>
      </c>
      <c r="JC17" s="67">
        <f>_xlfn.RANK.EQ('raw-all-komoditas'!JD17,'raw-all-komoditas'!JD$4:JD$37,0)</f>
        <v>30</v>
      </c>
      <c r="JD17" s="67">
        <f>_xlfn.RANK.EQ('raw-all-komoditas'!JE17,'raw-all-komoditas'!JE$4:JE$37,0)</f>
        <v>3</v>
      </c>
      <c r="JE17" s="67">
        <f>_xlfn.RANK.EQ('raw-all-komoditas'!JF17,'raw-all-komoditas'!JF$4:JF$37,0)</f>
        <v>26</v>
      </c>
      <c r="JF17" s="67">
        <f>_xlfn.RANK.EQ('raw-all-komoditas'!JG17,'raw-all-komoditas'!JG$4:JG$37,0)</f>
        <v>23</v>
      </c>
      <c r="JG17" s="67">
        <f>_xlfn.RANK.EQ('raw-all-komoditas'!JH17,'raw-all-komoditas'!JH$4:JH$37,0)</f>
        <v>22</v>
      </c>
      <c r="JH17" s="67">
        <f>_xlfn.RANK.EQ('raw-all-komoditas'!JI17,'raw-all-komoditas'!JI$4:JI$37,0)</f>
        <v>5</v>
      </c>
      <c r="JI17" s="67">
        <f>_xlfn.RANK.EQ('raw-all-komoditas'!JJ17,'raw-all-komoditas'!JJ$4:JJ$37,0)</f>
        <v>34</v>
      </c>
      <c r="JJ17" s="67">
        <f>_xlfn.RANK.EQ('raw-all-komoditas'!JK17,'raw-all-komoditas'!JK$4:JK$37,0)</f>
        <v>19</v>
      </c>
      <c r="JK17" s="67">
        <f>_xlfn.RANK.EQ('raw-all-komoditas'!JL17,'raw-all-komoditas'!JL$4:JL$37,0)</f>
        <v>33</v>
      </c>
      <c r="JL17" s="67">
        <f>_xlfn.RANK.EQ('raw-all-komoditas'!JM17,'raw-all-komoditas'!JM$4:JM$37,0)</f>
        <v>17</v>
      </c>
      <c r="JM17" s="67">
        <f>_xlfn.RANK.EQ('raw-all-komoditas'!JN17,'raw-all-komoditas'!JN$4:JN$37,0)</f>
        <v>25</v>
      </c>
      <c r="JN17" s="67">
        <f>_xlfn.RANK.EQ('raw-all-komoditas'!JO17,'raw-all-komoditas'!JO$4:JO$37,0)</f>
        <v>5</v>
      </c>
      <c r="JO17" s="67">
        <f>_xlfn.RANK.EQ('raw-all-komoditas'!JP17,'raw-all-komoditas'!JP$4:JP$37,0)</f>
        <v>30</v>
      </c>
      <c r="JP17" s="67">
        <f>_xlfn.RANK.EQ('raw-all-komoditas'!JQ17,'raw-all-komoditas'!JQ$4:JQ$37,0)</f>
        <v>24</v>
      </c>
      <c r="JQ17" s="67">
        <f>_xlfn.RANK.EQ('raw-all-komoditas'!JR17,'raw-all-komoditas'!JR$4:JR$37,0)</f>
        <v>8</v>
      </c>
      <c r="JR17" s="67">
        <f>_xlfn.RANK.EQ('raw-all-komoditas'!JS17,'raw-all-komoditas'!JS$4:JS$37,0)</f>
        <v>31</v>
      </c>
      <c r="JT17" s="68">
        <f>_xlfn.RANK.EQ('raw-all-komoditas'!JU17,'raw-all-komoditas'!JU$4:JU$37,0)</f>
        <v>5</v>
      </c>
      <c r="JU17" s="68">
        <f>_xlfn.RANK.EQ('raw-all-komoditas'!JV17,'raw-all-komoditas'!JV$4:JV$37,0)</f>
        <v>18</v>
      </c>
      <c r="JV17" s="68">
        <f>_xlfn.RANK.EQ('raw-all-komoditas'!JW17,'raw-all-komoditas'!JW$4:JW$37,0)</f>
        <v>3</v>
      </c>
      <c r="JW17" s="68">
        <f>_xlfn.RANK.EQ('raw-all-komoditas'!JX17,'raw-all-komoditas'!JX$4:JX$37,0)</f>
        <v>21</v>
      </c>
      <c r="JX17" s="68">
        <f>_xlfn.RANK.EQ('raw-all-komoditas'!JY17,'raw-all-komoditas'!JY$4:JY$37,0)</f>
        <v>6</v>
      </c>
      <c r="JY17" s="68">
        <f>_xlfn.RANK.EQ('raw-all-komoditas'!JZ17,'raw-all-komoditas'!JZ$4:JZ$37,0)</f>
        <v>11</v>
      </c>
      <c r="JZ17" s="68">
        <f>_xlfn.RANK.EQ('raw-all-komoditas'!KA17,'raw-all-komoditas'!KA$4:KA$37,0)</f>
        <v>14</v>
      </c>
      <c r="KA17" s="68">
        <f>_xlfn.RANK.EQ('raw-all-komoditas'!KB17,'raw-all-komoditas'!KB$4:KB$37,0)</f>
        <v>2</v>
      </c>
      <c r="KB17" s="68">
        <f>_xlfn.RANK.EQ('raw-all-komoditas'!KC17,'raw-all-komoditas'!KC$4:KC$37,0)</f>
        <v>6</v>
      </c>
      <c r="KC17" s="68">
        <f>_xlfn.RANK.EQ('raw-all-komoditas'!KD17,'raw-all-komoditas'!KD$4:KD$37,0)</f>
        <v>10</v>
      </c>
      <c r="KD17" s="68">
        <f>_xlfn.RANK.EQ('raw-all-komoditas'!KE17,'raw-all-komoditas'!KE$4:KE$37,0)</f>
        <v>2</v>
      </c>
      <c r="KE17" s="68">
        <f>_xlfn.RANK.EQ('raw-all-komoditas'!KF17,'raw-all-komoditas'!KF$4:KF$37,0)</f>
        <v>12</v>
      </c>
      <c r="KF17" s="68">
        <f>_xlfn.RANK.EQ('raw-all-komoditas'!KG17,'raw-all-komoditas'!KG$4:KG$37,0)</f>
        <v>7</v>
      </c>
      <c r="KG17" s="68">
        <f>_xlfn.RANK.EQ('raw-all-komoditas'!KH17,'raw-all-komoditas'!KH$4:KH$37,0)</f>
        <v>20</v>
      </c>
      <c r="KH17" s="68">
        <f>_xlfn.RANK.EQ('raw-all-komoditas'!KI17,'raw-all-komoditas'!KI$4:KI$37,0)</f>
        <v>3</v>
      </c>
      <c r="KI17" s="68">
        <f>_xlfn.RANK.EQ('raw-all-komoditas'!KJ17,'raw-all-komoditas'!KJ$4:KJ$37,0)</f>
        <v>5</v>
      </c>
      <c r="KJ17" s="68">
        <f>_xlfn.RANK.EQ('raw-all-komoditas'!KK17,'raw-all-komoditas'!KK$4:KK$37,0)</f>
        <v>4</v>
      </c>
      <c r="KK17" s="68">
        <f>_xlfn.RANK.EQ('raw-all-komoditas'!KL17,'raw-all-komoditas'!KL$4:KL$37,0)</f>
        <v>2</v>
      </c>
      <c r="KL17" s="68">
        <f>_xlfn.RANK.EQ('raw-all-komoditas'!KM17,'raw-all-komoditas'!KM$4:KM$37,0)</f>
        <v>4</v>
      </c>
      <c r="KM17" s="68">
        <f>_xlfn.RANK.EQ('raw-all-komoditas'!KN17,'raw-all-komoditas'!KN$4:KN$37,0)</f>
        <v>20</v>
      </c>
      <c r="KN17" s="68">
        <f>_xlfn.RANK.EQ('raw-all-komoditas'!KO17,'raw-all-komoditas'!KO$4:KO$37,0)</f>
        <v>4</v>
      </c>
      <c r="KO17" s="68">
        <f>_xlfn.RANK.EQ('raw-all-komoditas'!KP17,'raw-all-komoditas'!KP$4:KP$37,0)</f>
        <v>3</v>
      </c>
      <c r="KP17" s="68">
        <f>_xlfn.RANK.EQ('raw-all-komoditas'!KQ17,'raw-all-komoditas'!KQ$4:KQ$37,0)</f>
        <v>2</v>
      </c>
      <c r="KQ17" s="68">
        <f>_xlfn.RANK.EQ('raw-all-komoditas'!KR17,'raw-all-komoditas'!KR$4:KR$37,0)</f>
        <v>14</v>
      </c>
      <c r="KR17" s="68">
        <f>_xlfn.RANK.EQ('raw-all-komoditas'!KS17,'raw-all-komoditas'!KS$4:KS$37,0)</f>
        <v>11</v>
      </c>
      <c r="KS17" s="68">
        <f>_xlfn.RANK.EQ('raw-all-komoditas'!KT17,'raw-all-komoditas'!KT$4:KT$37,0)</f>
        <v>10</v>
      </c>
      <c r="KT17" s="68">
        <f>_xlfn.RANK.EQ('raw-all-komoditas'!KU17,'raw-all-komoditas'!KU$4:KU$37,0)</f>
        <v>3</v>
      </c>
      <c r="KU17" s="68">
        <f>_xlfn.RANK.EQ('raw-all-komoditas'!KV17,'raw-all-komoditas'!KV$4:KV$37,0)</f>
        <v>9</v>
      </c>
      <c r="KV17" s="68">
        <f>_xlfn.RANK.EQ('raw-all-komoditas'!KW17,'raw-all-komoditas'!KW$4:KW$37,0)</f>
        <v>4</v>
      </c>
      <c r="KW17" s="68">
        <f>_xlfn.RANK.EQ('raw-all-komoditas'!KX17,'raw-all-komoditas'!KX$4:KX$37,0)</f>
        <v>6</v>
      </c>
      <c r="KX17" s="68">
        <f>_xlfn.RANK.EQ('raw-all-komoditas'!KY17,'raw-all-komoditas'!KY$4:KY$37,0)</f>
        <v>3</v>
      </c>
      <c r="KY17" s="68">
        <f>_xlfn.RANK.EQ('raw-all-komoditas'!KZ17,'raw-all-komoditas'!KZ$4:KZ$37,0)</f>
        <v>8</v>
      </c>
      <c r="KZ17" s="68">
        <f>_xlfn.RANK.EQ('raw-all-komoditas'!LA17,'raw-all-komoditas'!LA$4:LA$37,0)</f>
        <v>10</v>
      </c>
      <c r="LA17" s="68">
        <f>_xlfn.RANK.EQ('raw-all-komoditas'!LB17,'raw-all-komoditas'!LB$4:LB$37,0)</f>
        <v>4</v>
      </c>
      <c r="LB17" s="68">
        <f>_xlfn.RANK.EQ('raw-all-komoditas'!LC17,'raw-all-komoditas'!LC$4:LC$37,0)</f>
        <v>2</v>
      </c>
      <c r="LC17" s="68">
        <f>_xlfn.RANK.EQ('raw-all-komoditas'!LD17,'raw-all-komoditas'!LD$4:LD$37,0)</f>
        <v>2</v>
      </c>
      <c r="LD17" s="68">
        <f>_xlfn.RANK.EQ('raw-all-komoditas'!LE17,'raw-all-komoditas'!LE$4:LE$37,0)</f>
        <v>3</v>
      </c>
      <c r="LE17" s="68">
        <f>_xlfn.RANK.EQ('raw-all-komoditas'!LF17,'raw-all-komoditas'!LF$4:LF$37,0)</f>
        <v>2</v>
      </c>
      <c r="LF17" s="68">
        <f>_xlfn.RANK.EQ('raw-all-komoditas'!LG17,'raw-all-komoditas'!LG$4:LG$37,0)</f>
        <v>3</v>
      </c>
      <c r="LG17" s="68">
        <f>_xlfn.RANK.EQ('raw-all-komoditas'!LH17,'raw-all-komoditas'!LH$4:LH$37,0)</f>
        <v>16</v>
      </c>
      <c r="LH17" s="68">
        <f>_xlfn.RANK.EQ('raw-all-komoditas'!LI17,'raw-all-komoditas'!LI$4:LI$37,0)</f>
        <v>2</v>
      </c>
      <c r="LI17" s="68">
        <f>_xlfn.RANK.EQ('raw-all-komoditas'!LJ17,'raw-all-komoditas'!LJ$4:LJ$37,0)</f>
        <v>11</v>
      </c>
      <c r="LJ17" s="68">
        <f>_xlfn.RANK.EQ('raw-all-komoditas'!LK17,'raw-all-komoditas'!LK$4:LK$37,0)</f>
        <v>2</v>
      </c>
      <c r="LK17" s="68">
        <f>_xlfn.RANK.EQ('raw-all-komoditas'!LL17,'raw-all-komoditas'!LL$4:LL$37,0)</f>
        <v>3</v>
      </c>
      <c r="LL17" s="68">
        <f>_xlfn.RANK.EQ('raw-all-komoditas'!LM17,'raw-all-komoditas'!LM$4:LM$37,0)</f>
        <v>7</v>
      </c>
      <c r="LM17" s="68">
        <f>_xlfn.RANK.EQ('raw-all-komoditas'!LN17,'raw-all-komoditas'!LN$4:LN$37,0)</f>
        <v>15</v>
      </c>
      <c r="LN17" s="68">
        <f>_xlfn.RANK.EQ('raw-all-komoditas'!LO17,'raw-all-komoditas'!LO$4:LO$37,0)</f>
        <v>22</v>
      </c>
      <c r="LO17" s="68">
        <f>_xlfn.RANK.EQ('raw-all-komoditas'!LP17,'raw-all-komoditas'!LP$4:LP$37,0)</f>
        <v>21</v>
      </c>
      <c r="LP17" s="68">
        <f>_xlfn.RANK.EQ('raw-all-komoditas'!LQ17,'raw-all-komoditas'!LQ$4:LQ$37,0)</f>
        <v>15</v>
      </c>
      <c r="LQ17" s="68">
        <f>_xlfn.RANK.EQ('raw-all-komoditas'!LR17,'raw-all-komoditas'!LR$4:LR$37,0)</f>
        <v>5</v>
      </c>
      <c r="LR17" s="68">
        <f>_xlfn.RANK.EQ('raw-all-komoditas'!LS17,'raw-all-komoditas'!LS$4:LS$37,0)</f>
        <v>3</v>
      </c>
      <c r="LS17" s="68">
        <f>_xlfn.RANK.EQ('raw-all-komoditas'!LT17,'raw-all-komoditas'!LT$4:LT$37,0)</f>
        <v>15</v>
      </c>
      <c r="LT17" s="68">
        <f>_xlfn.RANK.EQ('raw-all-komoditas'!LU17,'raw-all-komoditas'!LU$4:LU$37,0)</f>
        <v>7</v>
      </c>
      <c r="LU17" s="68">
        <f>_xlfn.RANK.EQ('raw-all-komoditas'!LV17,'raw-all-komoditas'!LV$4:LV$37,0)</f>
        <v>5</v>
      </c>
      <c r="LV17" s="68">
        <f>_xlfn.RANK.EQ('raw-all-komoditas'!LW17,'raw-all-komoditas'!LW$4:LW$37,0)</f>
        <v>2</v>
      </c>
      <c r="LW17" s="68">
        <f>_xlfn.RANK.EQ('raw-all-komoditas'!LX17,'raw-all-komoditas'!LX$4:LX$37,0)</f>
        <v>2</v>
      </c>
      <c r="LX17" s="68">
        <f>_xlfn.RANK.EQ('raw-all-komoditas'!LY17,'raw-all-komoditas'!LY$4:LY$37,0)</f>
        <v>5</v>
      </c>
      <c r="LY17" s="68">
        <f>_xlfn.RANK.EQ('raw-all-komoditas'!LZ17,'raw-all-komoditas'!LZ$4:LZ$37,0)</f>
        <v>2</v>
      </c>
      <c r="LZ17" s="68">
        <f>_xlfn.RANK.EQ('raw-all-komoditas'!MA17,'raw-all-komoditas'!MA$4:MA$37,0)</f>
        <v>11</v>
      </c>
      <c r="MA17" s="68">
        <f>_xlfn.RANK.EQ('raw-all-komoditas'!MB17,'raw-all-komoditas'!MB$4:MB$37,0)</f>
        <v>14</v>
      </c>
      <c r="MB17" s="68">
        <f>_xlfn.RANK.EQ('raw-all-komoditas'!MC17,'raw-all-komoditas'!MC$4:MC$37,0)</f>
        <v>7</v>
      </c>
      <c r="MC17" s="68">
        <f>_xlfn.RANK.EQ('raw-all-komoditas'!MD17,'raw-all-komoditas'!MD$4:MD$37,0)</f>
        <v>17</v>
      </c>
      <c r="MD17" s="68">
        <f>_xlfn.RANK.EQ('raw-all-komoditas'!ME17,'raw-all-komoditas'!ME$4:ME$37,0)</f>
        <v>2</v>
      </c>
      <c r="ME17" s="68">
        <f>_xlfn.RANK.EQ('raw-all-komoditas'!MF17,'raw-all-komoditas'!MF$4:MF$37,0)</f>
        <v>2</v>
      </c>
      <c r="MF17" s="68">
        <f>_xlfn.RANK.EQ('raw-all-komoditas'!MG17,'raw-all-komoditas'!MG$4:MG$37,0)</f>
        <v>3</v>
      </c>
      <c r="MG17" s="68">
        <f>_xlfn.RANK.EQ('raw-all-komoditas'!MH17,'raw-all-komoditas'!MH$4:MH$37,0)</f>
        <v>16</v>
      </c>
      <c r="MH17" s="68">
        <f>_xlfn.RANK.EQ('raw-all-komoditas'!MI17,'raw-all-komoditas'!MI$4:MI$37,0)</f>
        <v>2</v>
      </c>
      <c r="MI17" s="68">
        <f>_xlfn.RANK.EQ('raw-all-komoditas'!MJ17,'raw-all-komoditas'!MJ$4:MJ$37,0)</f>
        <v>3</v>
      </c>
      <c r="MJ17" s="68">
        <f>_xlfn.RANK.EQ('raw-all-komoditas'!MK17,'raw-all-komoditas'!MK$4:MK$37,0)</f>
        <v>17</v>
      </c>
      <c r="ML17" s="69">
        <f>_xlfn.RANK.EQ('raw-all-komoditas'!MM17,'raw-all-komoditas'!MM$4:MM$37,0)</f>
        <v>31</v>
      </c>
      <c r="MM17" s="69">
        <f>_xlfn.RANK.EQ('raw-all-komoditas'!MN17,'raw-all-komoditas'!MN$4:MN$37,0)</f>
        <v>9</v>
      </c>
      <c r="MN17" s="69">
        <f>_xlfn.RANK.EQ('raw-all-komoditas'!MO17,'raw-all-komoditas'!MO$4:MO$37,0)</f>
        <v>7</v>
      </c>
      <c r="MO17" s="69">
        <f>_xlfn.RANK.EQ('raw-all-komoditas'!MP17,'raw-all-komoditas'!MP$4:MP$37,0)</f>
        <v>27</v>
      </c>
      <c r="MP17" s="69">
        <f>_xlfn.RANK.EQ('raw-all-komoditas'!MQ17,'raw-all-komoditas'!MQ$4:MQ$37,0)</f>
        <v>14</v>
      </c>
      <c r="MQ17" s="69">
        <f>_xlfn.RANK.EQ('raw-all-komoditas'!MR17,'raw-all-komoditas'!MR$4:MR$37,0)</f>
        <v>20</v>
      </c>
      <c r="MR17" s="69">
        <f>_xlfn.RANK.EQ('raw-all-komoditas'!MS17,'raw-all-komoditas'!MS$4:MS$37,0)</f>
        <v>28</v>
      </c>
      <c r="MS17" s="69">
        <f>_xlfn.RANK.EQ('raw-all-komoditas'!MT17,'raw-all-komoditas'!MT$4:MT$37,0)</f>
        <v>13</v>
      </c>
      <c r="MT17" s="69">
        <f>_xlfn.RANK.EQ('raw-all-komoditas'!MU17,'raw-all-komoditas'!MU$4:MU$37,0)</f>
        <v>8</v>
      </c>
      <c r="MU17" s="69">
        <f>_xlfn.RANK.EQ('raw-all-komoditas'!MV17,'raw-all-komoditas'!MV$4:MV$37,0)</f>
        <v>13</v>
      </c>
      <c r="MV17" s="69">
        <f>_xlfn.RANK.EQ('raw-all-komoditas'!MW17,'raw-all-komoditas'!MW$4:MW$37,0)</f>
        <v>26</v>
      </c>
      <c r="MW17" s="69">
        <f>_xlfn.RANK.EQ('raw-all-komoditas'!MX17,'raw-all-komoditas'!MX$4:MX$37,0)</f>
        <v>13</v>
      </c>
      <c r="MX17" s="69">
        <f>_xlfn.RANK.EQ('raw-all-komoditas'!MY17,'raw-all-komoditas'!MY$4:MY$37,0)</f>
        <v>20</v>
      </c>
      <c r="MY17" s="69">
        <f>_xlfn.RANK.EQ('raw-all-komoditas'!MZ17,'raw-all-komoditas'!MZ$4:MZ$37,0)</f>
        <v>24</v>
      </c>
      <c r="MZ17" s="69">
        <f>_xlfn.RANK.EQ('raw-all-komoditas'!NA17,'raw-all-komoditas'!NA$4:NA$37,0)</f>
        <v>3</v>
      </c>
      <c r="NA17" s="69">
        <f>_xlfn.RANK.EQ('raw-all-komoditas'!NB17,'raw-all-komoditas'!NB$4:NB$37,0)</f>
        <v>21</v>
      </c>
      <c r="NB17" s="69">
        <f>_xlfn.RANK.EQ('raw-all-komoditas'!NC17,'raw-all-komoditas'!NC$4:NC$37,0)</f>
        <v>26</v>
      </c>
      <c r="ND17" s="70">
        <f>_xlfn.RANK.EQ('raw-all-komoditas'!NE17,'raw-all-komoditas'!NE$4:NE$37,0)</f>
        <v>5</v>
      </c>
      <c r="NE17" s="70">
        <f>_xlfn.RANK.EQ('raw-all-komoditas'!NF17,'raw-all-komoditas'!NF$4:NF$37,0)</f>
        <v>6</v>
      </c>
      <c r="NF17" s="70">
        <f>_xlfn.RANK.EQ('raw-all-komoditas'!NG17,'raw-all-komoditas'!NG$4:NG$37,0)</f>
        <v>16</v>
      </c>
      <c r="NG17" s="70">
        <f>_xlfn.RANK.EQ('raw-all-komoditas'!NH17,'raw-all-komoditas'!NH$4:NH$37,0)</f>
        <v>4</v>
      </c>
      <c r="NH17" s="70">
        <f>_xlfn.RANK.EQ('raw-all-komoditas'!NI17,'raw-all-komoditas'!NI$4:NI$37,0)</f>
        <v>7</v>
      </c>
      <c r="NI17" s="70">
        <f>_xlfn.RANK.EQ('raw-all-komoditas'!NJ17,'raw-all-komoditas'!NJ$4:NJ$37,0)</f>
        <v>16</v>
      </c>
      <c r="NJ17" s="70">
        <f>_xlfn.RANK.EQ('raw-all-komoditas'!NK17,'raw-all-komoditas'!NK$4:NK$37,0)</f>
        <v>5</v>
      </c>
      <c r="NK17" s="70">
        <f>_xlfn.RANK.EQ('raw-all-komoditas'!NL17,'raw-all-komoditas'!NL$4:NL$37,0)</f>
        <v>2</v>
      </c>
      <c r="NL17" s="70">
        <f>_xlfn.RANK.EQ('raw-all-komoditas'!NM17,'raw-all-komoditas'!NM$4:NM$37,0)</f>
        <v>2</v>
      </c>
      <c r="NM17" s="70">
        <f>_xlfn.RANK.EQ('raw-all-komoditas'!NN17,'raw-all-komoditas'!NN$4:NN$37,0)</f>
        <v>9</v>
      </c>
      <c r="NN17" s="70">
        <f>_xlfn.RANK.EQ('raw-all-komoditas'!NO17,'raw-all-komoditas'!NO$4:NO$37,0)</f>
        <v>2</v>
      </c>
      <c r="NO17" s="70">
        <f>_xlfn.RANK.EQ('raw-all-komoditas'!NP17,'raw-all-komoditas'!NP$4:NP$37,0)</f>
        <v>11</v>
      </c>
      <c r="NP17" s="70">
        <f>_xlfn.RANK.EQ('raw-all-komoditas'!NQ17,'raw-all-komoditas'!NQ$4:NQ$37,0)</f>
        <v>2</v>
      </c>
      <c r="NQ17" s="70">
        <f>_xlfn.RANK.EQ('raw-all-komoditas'!NR17,'raw-all-komoditas'!NR$4:NR$37,0)</f>
        <v>10</v>
      </c>
      <c r="NR17" s="70">
        <f>_xlfn.RANK.EQ('raw-all-komoditas'!NS17,'raw-all-komoditas'!NS$4:NS$37,0)</f>
        <v>2</v>
      </c>
      <c r="NS17" s="70">
        <f>_xlfn.RANK.EQ('raw-all-komoditas'!NT17,'raw-all-komoditas'!NT$4:NT$37,0)</f>
        <v>25</v>
      </c>
      <c r="NT17" s="70">
        <f>_xlfn.RANK.EQ('raw-all-komoditas'!NU17,'raw-all-komoditas'!NU$4:NU$37,0)</f>
        <v>8</v>
      </c>
      <c r="NU17" s="70">
        <f>_xlfn.RANK.EQ('raw-all-komoditas'!NV17,'raw-all-komoditas'!NV$4:NV$37,0)</f>
        <v>16</v>
      </c>
      <c r="NV17" s="70">
        <f>_xlfn.RANK.EQ('raw-all-komoditas'!NW17,'raw-all-komoditas'!NW$4:NW$37,0)</f>
        <v>5</v>
      </c>
      <c r="NW17" s="70">
        <f>_xlfn.RANK.EQ('raw-all-komoditas'!NX17,'raw-all-komoditas'!NX$4:NX$37,0)</f>
        <v>22</v>
      </c>
      <c r="NX17" s="70">
        <f>_xlfn.RANK.EQ('raw-all-komoditas'!NY17,'raw-all-komoditas'!NY$4:NY$37,0)</f>
        <v>2</v>
      </c>
      <c r="NY17" s="70">
        <f>_xlfn.RANK.EQ('raw-all-komoditas'!NZ17,'raw-all-komoditas'!NZ$4:NZ$37,0)</f>
        <v>6</v>
      </c>
      <c r="NZ17" s="70">
        <f>_xlfn.RANK.EQ('raw-all-komoditas'!OA17,'raw-all-komoditas'!OA$4:OA$37,0)</f>
        <v>3</v>
      </c>
      <c r="OA17" s="70">
        <f>_xlfn.RANK.EQ('raw-all-komoditas'!OB17,'raw-all-komoditas'!OB$4:OB$37,0)</f>
        <v>4</v>
      </c>
      <c r="OB17" s="70">
        <f>_xlfn.RANK.EQ('raw-all-komoditas'!OC17,'raw-all-komoditas'!OC$4:OC$37,0)</f>
        <v>8</v>
      </c>
      <c r="OC17" s="70">
        <f>_xlfn.RANK.EQ('raw-all-komoditas'!OD17,'raw-all-komoditas'!OD$4:OD$37,0)</f>
        <v>2</v>
      </c>
      <c r="OD17" s="70">
        <f>_xlfn.RANK.EQ('raw-all-komoditas'!OE17,'raw-all-komoditas'!OE$4:OE$37,0)</f>
        <v>19</v>
      </c>
      <c r="OF17" s="71">
        <f>_xlfn.RANK.EQ('raw-all-komoditas'!OG17,'raw-all-komoditas'!OG$4:OG$37,0)</f>
        <v>7</v>
      </c>
      <c r="OG17" s="71">
        <f>_xlfn.RANK.EQ('raw-all-komoditas'!OH17,'raw-all-komoditas'!OH$4:OH$37,0)</f>
        <v>5</v>
      </c>
      <c r="OH17" s="71">
        <f>_xlfn.RANK.EQ('raw-all-komoditas'!OI17,'raw-all-komoditas'!OI$4:OI$37,0)</f>
        <v>2</v>
      </c>
      <c r="OI17" s="71">
        <f>_xlfn.RANK.EQ('raw-all-komoditas'!OJ17,'raw-all-komoditas'!OJ$4:OJ$37,0)</f>
        <v>2</v>
      </c>
      <c r="OJ17" s="71">
        <f>_xlfn.RANK.EQ('raw-all-komoditas'!OK17,'raw-all-komoditas'!OK$4:OK$37,0)</f>
        <v>8</v>
      </c>
      <c r="OK17" s="71">
        <f>_xlfn.RANK.EQ('raw-all-komoditas'!OL17,'raw-all-komoditas'!OL$4:OL$37,0)</f>
        <v>2</v>
      </c>
      <c r="OL17" s="71">
        <f>_xlfn.RANK.EQ('raw-all-komoditas'!OM17,'raw-all-komoditas'!OM$4:OM$37,0)</f>
        <v>3</v>
      </c>
      <c r="OM17" s="71">
        <f>_xlfn.RANK.EQ('raw-all-komoditas'!ON17,'raw-all-komoditas'!ON$4:ON$37,0)</f>
        <v>2</v>
      </c>
      <c r="ON17" s="71">
        <f>_xlfn.RANK.EQ('raw-all-komoditas'!OO17,'raw-all-komoditas'!OO$4:OO$37,0)</f>
        <v>10</v>
      </c>
      <c r="OO17" s="71">
        <f>_xlfn.RANK.EQ('raw-all-komoditas'!OP17,'raw-all-komoditas'!OP$4:OP$37,0)</f>
        <v>2</v>
      </c>
      <c r="OP17" s="71">
        <f>_xlfn.RANK.EQ('raw-all-komoditas'!OQ17,'raw-all-komoditas'!OQ$4:OQ$37,0)</f>
        <v>11</v>
      </c>
      <c r="OQ17" s="71">
        <f>_xlfn.RANK.EQ('raw-all-komoditas'!OR17,'raw-all-komoditas'!OR$4:OR$37,0)</f>
        <v>13</v>
      </c>
      <c r="OR17" s="71">
        <f>_xlfn.RANK.EQ('raw-all-komoditas'!OS17,'raw-all-komoditas'!OS$4:OS$37,0)</f>
        <v>2</v>
      </c>
      <c r="OS17" s="71">
        <f>_xlfn.RANK.EQ('raw-all-komoditas'!OT17,'raw-all-komoditas'!OT$4:OT$37,0)</f>
        <v>2</v>
      </c>
      <c r="OT17" s="71">
        <f>_xlfn.RANK.EQ('raw-all-komoditas'!OU17,'raw-all-komoditas'!OU$4:OU$37,0)</f>
        <v>6</v>
      </c>
      <c r="OU17" s="71">
        <f>_xlfn.RANK.EQ('raw-all-komoditas'!OV17,'raw-all-komoditas'!OV$4:OV$37,0)</f>
        <v>10</v>
      </c>
      <c r="OV17" s="71">
        <f>_xlfn.RANK.EQ('raw-all-komoditas'!OW17,'raw-all-komoditas'!OW$4:OW$37,0)</f>
        <v>2</v>
      </c>
      <c r="OW17" s="71">
        <f>_xlfn.RANK.EQ('raw-all-komoditas'!OX17,'raw-all-komoditas'!OX$4:OX$37,0)</f>
        <v>7</v>
      </c>
      <c r="OX17" s="71">
        <f>_xlfn.RANK.EQ('raw-all-komoditas'!OY17,'raw-all-komoditas'!OY$4:OY$37,0)</f>
        <v>11</v>
      </c>
      <c r="OY17" s="71">
        <f>_xlfn.RANK.EQ('raw-all-komoditas'!OZ17,'raw-all-komoditas'!OZ$4:OZ$37,0)</f>
        <v>2</v>
      </c>
      <c r="OZ17" s="71">
        <f>_xlfn.RANK.EQ('raw-all-komoditas'!PA17,'raw-all-komoditas'!PA$4:PA$37,0)</f>
        <v>8</v>
      </c>
      <c r="PA17" s="71">
        <f>_xlfn.RANK.EQ('raw-all-komoditas'!PB17,'raw-all-komoditas'!PB$4:PB$37,0)</f>
        <v>13</v>
      </c>
      <c r="PB17" s="71">
        <f>_xlfn.RANK.EQ('raw-all-komoditas'!PC17,'raw-all-komoditas'!PC$4:PC$37,0)</f>
        <v>2</v>
      </c>
      <c r="PC17" s="71">
        <f>_xlfn.RANK.EQ('raw-all-komoditas'!PD17,'raw-all-komoditas'!PD$4:PD$37,0)</f>
        <v>8</v>
      </c>
      <c r="PD17" s="71">
        <f>_xlfn.RANK.EQ('raw-all-komoditas'!PE17,'raw-all-komoditas'!PE$4:PE$37,0)</f>
        <v>14</v>
      </c>
      <c r="PE17" s="71">
        <f>_xlfn.RANK.EQ('raw-all-komoditas'!PF17,'raw-all-komoditas'!PF$4:PF$37,0)</f>
        <v>5</v>
      </c>
      <c r="PF17" s="71">
        <f>_xlfn.RANK.EQ('raw-all-komoditas'!PG17,'raw-all-komoditas'!PG$4:PG$37,0)</f>
        <v>2</v>
      </c>
      <c r="PG17" s="71">
        <f>_xlfn.RANK.EQ('raw-all-komoditas'!PH17,'raw-all-komoditas'!PH$4:PH$37,0)</f>
        <v>6</v>
      </c>
      <c r="PH17" s="71">
        <f>_xlfn.RANK.EQ('raw-all-komoditas'!PI17,'raw-all-komoditas'!PI$4:PI$37,0)</f>
        <v>2</v>
      </c>
      <c r="PI17" s="71">
        <f>_xlfn.RANK.EQ('raw-all-komoditas'!PJ17,'raw-all-komoditas'!PJ$4:PJ$37,0)</f>
        <v>6</v>
      </c>
      <c r="PJ17" s="71">
        <f>_xlfn.RANK.EQ('raw-all-komoditas'!PK17,'raw-all-komoditas'!PK$4:PK$37,0)</f>
        <v>6</v>
      </c>
      <c r="PK17" s="71">
        <f>_xlfn.RANK.EQ('raw-all-komoditas'!PL17,'raw-all-komoditas'!PL$4:PL$37,0)</f>
        <v>4</v>
      </c>
      <c r="PL17" s="71">
        <f>_xlfn.RANK.EQ('raw-all-komoditas'!PM17,'raw-all-komoditas'!PM$4:PM$37,0)</f>
        <v>3</v>
      </c>
      <c r="PM17" s="71">
        <f>_xlfn.RANK.EQ('raw-all-komoditas'!PN17,'raw-all-komoditas'!PN$4:PN$37,0)</f>
        <v>6</v>
      </c>
      <c r="PN17" s="71">
        <f>_xlfn.RANK.EQ('raw-all-komoditas'!PO17,'raw-all-komoditas'!PO$4:PO$37,0)</f>
        <v>6</v>
      </c>
      <c r="PO17" s="71">
        <f>_xlfn.RANK.EQ('raw-all-komoditas'!PP17,'raw-all-komoditas'!PP$4:PP$37,0)</f>
        <v>3</v>
      </c>
      <c r="PP17" s="71">
        <f>_xlfn.RANK.EQ('raw-all-komoditas'!PQ17,'raw-all-komoditas'!PQ$4:PQ$37,0)</f>
        <v>5</v>
      </c>
      <c r="PQ17" s="71">
        <f>_xlfn.RANK.EQ('raw-all-komoditas'!PR17,'raw-all-komoditas'!PR$4:PR$37,0)</f>
        <v>3</v>
      </c>
      <c r="PR17" s="71">
        <f>_xlfn.RANK.EQ('raw-all-komoditas'!PS17,'raw-all-komoditas'!PS$4:PS$37,0)</f>
        <v>5</v>
      </c>
      <c r="PS17" s="71">
        <f>_xlfn.RANK.EQ('raw-all-komoditas'!PT17,'raw-all-komoditas'!PT$4:PT$37,0)</f>
        <v>2</v>
      </c>
      <c r="PT17" s="71">
        <f>_xlfn.RANK.EQ('raw-all-komoditas'!PU17,'raw-all-komoditas'!PU$4:PU$37,0)</f>
        <v>8</v>
      </c>
      <c r="PU17" s="71">
        <f>_xlfn.RANK.EQ('raw-all-komoditas'!PV17,'raw-all-komoditas'!PV$4:PV$37,0)</f>
        <v>3</v>
      </c>
      <c r="PW17" s="67">
        <f>_xlfn.RANK.EQ('raw-all-komoditas'!PX17,'raw-all-komoditas'!PX$4:PX$37,0)</f>
        <v>29</v>
      </c>
      <c r="PX17" s="67">
        <f>_xlfn.RANK.EQ('raw-all-komoditas'!PY17,'raw-all-komoditas'!PY$4:PY$37,0)</f>
        <v>20</v>
      </c>
      <c r="PY17" s="67">
        <f>_xlfn.RANK.EQ('raw-all-komoditas'!PZ17,'raw-all-komoditas'!PZ$4:PZ$37,0)</f>
        <v>3</v>
      </c>
      <c r="PZ17" s="67">
        <f>_xlfn.RANK.EQ('raw-all-komoditas'!QA17,'raw-all-komoditas'!QA$4:QA$37,0)</f>
        <v>20</v>
      </c>
      <c r="QA17" s="67">
        <f>_xlfn.RANK.EQ('raw-all-komoditas'!QB17,'raw-all-komoditas'!QB$4:QB$37,0)</f>
        <v>28</v>
      </c>
      <c r="QB17" s="67">
        <f>_xlfn.RANK.EQ('raw-all-komoditas'!QC17,'raw-all-komoditas'!QC$4:QC$37,0)</f>
        <v>33</v>
      </c>
      <c r="QC17" s="67">
        <f>_xlfn.RANK.EQ('raw-all-komoditas'!QD17,'raw-all-komoditas'!QD$4:QD$37,0)</f>
        <v>16</v>
      </c>
      <c r="QD17" s="67">
        <f>_xlfn.RANK.EQ('raw-all-komoditas'!QE17,'raw-all-komoditas'!QE$4:QE$37,0)</f>
        <v>31</v>
      </c>
      <c r="QE17" s="67">
        <f>_xlfn.RANK.EQ('raw-all-komoditas'!QF17,'raw-all-komoditas'!QF$4:QF$37,0)</f>
        <v>23</v>
      </c>
      <c r="QF17" s="67">
        <f>_xlfn.RANK.EQ('raw-all-komoditas'!QG17,'raw-all-komoditas'!QG$4:QG$37,0)</f>
        <v>7</v>
      </c>
      <c r="QG17" s="67">
        <f>_xlfn.RANK.EQ('raw-all-komoditas'!QH17,'raw-all-komoditas'!QH$4:QH$37,0)</f>
        <v>3</v>
      </c>
      <c r="QH17" s="67">
        <f>_xlfn.RANK.EQ('raw-all-komoditas'!QI17,'raw-all-komoditas'!QI$4:QI$37,0)</f>
        <v>30</v>
      </c>
      <c r="QI17" s="67">
        <f>_xlfn.RANK.EQ('raw-all-komoditas'!QJ17,'raw-all-komoditas'!QJ$4:QJ$37,0)</f>
        <v>3</v>
      </c>
      <c r="QJ17" s="67">
        <f>_xlfn.RANK.EQ('raw-all-komoditas'!QK17,'raw-all-komoditas'!QK$4:QK$37,0)</f>
        <v>13</v>
      </c>
      <c r="QK17" s="67">
        <f>_xlfn.RANK.EQ('raw-all-komoditas'!QL17,'raw-all-komoditas'!QL$4:QL$37,0)</f>
        <v>6</v>
      </c>
      <c r="QL17" s="67">
        <f>_xlfn.RANK.EQ('raw-all-komoditas'!QM17,'raw-all-komoditas'!QM$4:QM$37,0)</f>
        <v>11</v>
      </c>
      <c r="QM17" s="67">
        <f>_xlfn.RANK.EQ('raw-all-komoditas'!QN17,'raw-all-komoditas'!QN$4:QN$37,0)</f>
        <v>11</v>
      </c>
      <c r="QN17" s="67">
        <f>_xlfn.RANK.EQ('raw-all-komoditas'!QO17,'raw-all-komoditas'!QO$4:QO$37,0)</f>
        <v>2</v>
      </c>
      <c r="QO17" s="67">
        <f>_xlfn.RANK.EQ('raw-all-komoditas'!QP17,'raw-all-komoditas'!QP$4:QP$37,0)</f>
        <v>24</v>
      </c>
      <c r="QP17" s="67">
        <f>_xlfn.RANK.EQ('raw-all-komoditas'!QQ17,'raw-all-komoditas'!QQ$4:QQ$37,0)</f>
        <v>34</v>
      </c>
      <c r="QQ17" s="67">
        <f>_xlfn.RANK.EQ('raw-all-komoditas'!QR17,'raw-all-komoditas'!QR$4:QR$37,0)</f>
        <v>7</v>
      </c>
      <c r="QR17" s="67">
        <f>_xlfn.RANK.EQ('raw-all-komoditas'!QS17,'raw-all-komoditas'!QS$4:QS$37,0)</f>
        <v>30</v>
      </c>
      <c r="QS17" s="67">
        <f>_xlfn.RANK.EQ('raw-all-komoditas'!QT17,'raw-all-komoditas'!QT$4:QT$37,0)</f>
        <v>14</v>
      </c>
      <c r="QT17" s="67">
        <f>_xlfn.RANK.EQ('raw-all-komoditas'!QU17,'raw-all-komoditas'!QU$4:QU$37,0)</f>
        <v>2</v>
      </c>
      <c r="QU17" s="67">
        <f>_xlfn.RANK.EQ('raw-all-komoditas'!QV17,'raw-all-komoditas'!QV$4:QV$37,0)</f>
        <v>25</v>
      </c>
      <c r="QV17" s="67">
        <f>_xlfn.RANK.EQ('raw-all-komoditas'!QW17,'raw-all-komoditas'!QW$4:QW$37,0)</f>
        <v>6</v>
      </c>
      <c r="QW17" s="67">
        <f>_xlfn.RANK.EQ('raw-all-komoditas'!QX17,'raw-all-komoditas'!QX$4:QX$37,0)</f>
        <v>5</v>
      </c>
      <c r="QX17" s="67">
        <f>_xlfn.RANK.EQ('raw-all-komoditas'!QY17,'raw-all-komoditas'!QY$4:QY$37,0)</f>
        <v>24</v>
      </c>
      <c r="QY17" s="67">
        <f>_xlfn.RANK.EQ('raw-all-komoditas'!QZ17,'raw-all-komoditas'!QZ$4:QZ$37,0)</f>
        <v>26</v>
      </c>
      <c r="QZ17" s="67">
        <f>_xlfn.RANK.EQ('raw-all-komoditas'!RA17,'raw-all-komoditas'!RA$4:RA$37,0)</f>
        <v>19</v>
      </c>
      <c r="RA17" s="67">
        <f>_xlfn.RANK.EQ('raw-all-komoditas'!RB17,'raw-all-komoditas'!RB$4:RB$37,0)</f>
        <v>7</v>
      </c>
      <c r="RB17" s="67">
        <f>_xlfn.RANK.EQ('raw-all-komoditas'!RC17,'raw-all-komoditas'!RC$4:RC$37,0)</f>
        <v>23</v>
      </c>
      <c r="RC17" s="67">
        <f>_xlfn.RANK.EQ('raw-all-komoditas'!RD17,'raw-all-komoditas'!RD$4:RD$37,0)</f>
        <v>13</v>
      </c>
      <c r="RD17" s="67">
        <f>_xlfn.RANK.EQ('raw-all-komoditas'!RE17,'raw-all-komoditas'!RE$4:RE$37,0)</f>
        <v>28</v>
      </c>
      <c r="RE17" s="67">
        <f>_xlfn.RANK.EQ('raw-all-komoditas'!RF17,'raw-all-komoditas'!RF$4:RF$37,0)</f>
        <v>33</v>
      </c>
      <c r="RF17" s="67">
        <f>_xlfn.RANK.EQ('raw-all-komoditas'!RG17,'raw-all-komoditas'!RG$4:RG$37,0)</f>
        <v>34</v>
      </c>
      <c r="RG17" s="67">
        <f>_xlfn.RANK.EQ('raw-all-komoditas'!RH17,'raw-all-komoditas'!RH$4:RH$37,0)</f>
        <v>20</v>
      </c>
      <c r="RH17" s="67">
        <f>_xlfn.RANK.EQ('raw-all-komoditas'!RI17,'raw-all-komoditas'!RI$4:RI$37,0)</f>
        <v>25</v>
      </c>
      <c r="RI17" s="67">
        <f>_xlfn.RANK.EQ('raw-all-komoditas'!RJ17,'raw-all-komoditas'!RJ$4:RJ$37,0)</f>
        <v>32</v>
      </c>
      <c r="RJ17" s="67">
        <f>_xlfn.RANK.EQ('raw-all-komoditas'!RK17,'raw-all-komoditas'!RK$4:RK$37,0)</f>
        <v>6</v>
      </c>
      <c r="RK17" s="67">
        <f>_xlfn.RANK.EQ('raw-all-komoditas'!RL17,'raw-all-komoditas'!RL$4:RL$37,0)</f>
        <v>3</v>
      </c>
      <c r="RL17" s="67">
        <f>_xlfn.RANK.EQ('raw-all-komoditas'!RM17,'raw-all-komoditas'!RM$4:RM$37,0)</f>
        <v>30</v>
      </c>
      <c r="RM17" s="67">
        <f>_xlfn.RANK.EQ('raw-all-komoditas'!RN17,'raw-all-komoditas'!RN$4:RN$37,0)</f>
        <v>20</v>
      </c>
      <c r="RN17" s="67">
        <f>_xlfn.RANK.EQ('raw-all-komoditas'!RO17,'raw-all-komoditas'!RO$4:RO$37,0)</f>
        <v>33</v>
      </c>
      <c r="RO17" s="67">
        <f>_xlfn.RANK.EQ('raw-all-komoditas'!RP17,'raw-all-komoditas'!RP$4:RP$37,0)</f>
        <v>26</v>
      </c>
      <c r="RP17" s="67">
        <f>_xlfn.RANK.EQ('raw-all-komoditas'!RQ17,'raw-all-komoditas'!RQ$4:RQ$37,0)</f>
        <v>6</v>
      </c>
      <c r="RQ17" s="67">
        <f>_xlfn.RANK.EQ('raw-all-komoditas'!RR17,'raw-all-komoditas'!RR$4:RR$37,0)</f>
        <v>9</v>
      </c>
      <c r="RR17" s="67">
        <f>_xlfn.RANK.EQ('raw-all-komoditas'!RS17,'raw-all-komoditas'!RS$4:RS$37,0)</f>
        <v>31</v>
      </c>
      <c r="RS17" s="67">
        <f>_xlfn.RANK.EQ('raw-all-komoditas'!RT17,'raw-all-komoditas'!RT$4:RT$37,0)</f>
        <v>25</v>
      </c>
      <c r="RT17" s="67">
        <f>_xlfn.RANK.EQ('raw-all-komoditas'!RU17,'raw-all-komoditas'!RU$4:RU$37,0)</f>
        <v>31</v>
      </c>
      <c r="RU17" s="67">
        <f>_xlfn.RANK.EQ('raw-all-komoditas'!RV17,'raw-all-komoditas'!RV$4:RV$37,0)</f>
        <v>28</v>
      </c>
      <c r="RV17" s="67">
        <f>_xlfn.RANK.EQ('raw-all-komoditas'!RW17,'raw-all-komoditas'!RW$4:RW$37,0)</f>
        <v>26</v>
      </c>
      <c r="RW17" s="67">
        <f>_xlfn.RANK.EQ('raw-all-komoditas'!RX17,'raw-all-komoditas'!RX$4:RX$37,0)</f>
        <v>28</v>
      </c>
      <c r="RX17" s="67">
        <f>_xlfn.RANK.EQ('raw-all-komoditas'!RY17,'raw-all-komoditas'!RY$4:RY$37,0)</f>
        <v>22</v>
      </c>
      <c r="RY17" s="67">
        <f>_xlfn.RANK.EQ('raw-all-komoditas'!RZ17,'raw-all-komoditas'!RZ$4:RZ$37,0)</f>
        <v>33</v>
      </c>
      <c r="RZ17" s="67">
        <f>_xlfn.RANK.EQ('raw-all-komoditas'!SA17,'raw-all-komoditas'!SA$4:SA$37,0)</f>
        <v>27</v>
      </c>
      <c r="SA17" s="67">
        <f>_xlfn.RANK.EQ('raw-all-komoditas'!SB17,'raw-all-komoditas'!SB$4:SB$37,0)</f>
        <v>4</v>
      </c>
      <c r="SB17" s="67">
        <f>_xlfn.RANK.EQ('raw-all-komoditas'!SC17,'raw-all-komoditas'!SC$4:SC$37,0)</f>
        <v>18</v>
      </c>
      <c r="SC17" s="67">
        <f>_xlfn.RANK.EQ('raw-all-komoditas'!SD17,'raw-all-komoditas'!SD$4:SD$37,0)</f>
        <v>2</v>
      </c>
      <c r="SD17" s="67">
        <f>_xlfn.RANK.EQ('raw-all-komoditas'!SE17,'raw-all-komoditas'!SE$4:SE$37,0)</f>
        <v>6</v>
      </c>
      <c r="SE17" s="67">
        <f>_xlfn.RANK.EQ('raw-all-komoditas'!SF17,'raw-all-komoditas'!SF$4:SF$37,0)</f>
        <v>8</v>
      </c>
      <c r="SF17" s="67">
        <f>_xlfn.RANK.EQ('raw-all-komoditas'!SG17,'raw-all-komoditas'!SG$4:SG$37,0)</f>
        <v>22</v>
      </c>
      <c r="SG17" s="67">
        <f>_xlfn.RANK.EQ('raw-all-komoditas'!SH17,'raw-all-komoditas'!SH$4:SH$37,0)</f>
        <v>23</v>
      </c>
      <c r="SH17" s="67">
        <f>_xlfn.RANK.EQ('raw-all-komoditas'!SI17,'raw-all-komoditas'!SI$4:SI$37,0)</f>
        <v>2</v>
      </c>
      <c r="SI17" s="67">
        <f>_xlfn.RANK.EQ('raw-all-komoditas'!SJ17,'raw-all-komoditas'!SJ$4:SJ$37,0)</f>
        <v>2</v>
      </c>
      <c r="SJ17" s="67">
        <f>_xlfn.RANK.EQ('raw-all-komoditas'!SK17,'raw-all-komoditas'!SK$4:SK$37,0)</f>
        <v>4</v>
      </c>
      <c r="SK17" s="67">
        <f>_xlfn.RANK.EQ('raw-all-komoditas'!SL17,'raw-all-komoditas'!SL$4:SL$37,0)</f>
        <v>2</v>
      </c>
      <c r="SL17" s="67">
        <f>_xlfn.RANK.EQ('raw-all-komoditas'!SM17,'raw-all-komoditas'!SM$4:SM$37,0)</f>
        <v>4</v>
      </c>
      <c r="SM17" s="67">
        <f>_xlfn.RANK.EQ('raw-all-komoditas'!SN17,'raw-all-komoditas'!SN$4:SN$37,0)</f>
        <v>27</v>
      </c>
      <c r="SN17" s="67">
        <f>_xlfn.RANK.EQ('raw-all-komoditas'!SO17,'raw-all-komoditas'!SO$4:SO$37,0)</f>
        <v>5</v>
      </c>
      <c r="SO17" s="67">
        <f>_xlfn.RANK.EQ('raw-all-komoditas'!SP17,'raw-all-komoditas'!SP$4:SP$37,0)</f>
        <v>16</v>
      </c>
      <c r="SP17" s="67">
        <f>_xlfn.RANK.EQ('raw-all-komoditas'!SQ17,'raw-all-komoditas'!SQ$4:SQ$37,0)</f>
        <v>27</v>
      </c>
      <c r="SQ17" s="67">
        <f>_xlfn.RANK.EQ('raw-all-komoditas'!SR17,'raw-all-komoditas'!SR$4:SR$37,0)</f>
        <v>2</v>
      </c>
      <c r="SR17" s="67">
        <f>_xlfn.RANK.EQ('raw-all-komoditas'!SS17,'raw-all-komoditas'!SS$4:SS$37,0)</f>
        <v>19</v>
      </c>
      <c r="SS17" s="67">
        <f>_xlfn.RANK.EQ('raw-all-komoditas'!ST17,'raw-all-komoditas'!ST$4:ST$37,0)</f>
        <v>27</v>
      </c>
      <c r="ST17" s="67">
        <f>_xlfn.RANK.EQ('raw-all-komoditas'!SU17,'raw-all-komoditas'!SU$4:SU$37,0)</f>
        <v>6</v>
      </c>
      <c r="SU17" s="67">
        <f>_xlfn.RANK.EQ('raw-all-komoditas'!SV17,'raw-all-komoditas'!SV$4:SV$37,0)</f>
        <v>14</v>
      </c>
      <c r="SV17" s="67">
        <f>_xlfn.RANK.EQ('raw-all-komoditas'!SW17,'raw-all-komoditas'!SW$4:SW$37,0)</f>
        <v>2</v>
      </c>
      <c r="SW17" s="67">
        <f>_xlfn.RANK.EQ('raw-all-komoditas'!SX17,'raw-all-komoditas'!SX$4:SX$37,0)</f>
        <v>4</v>
      </c>
      <c r="SX17" s="67">
        <f>_xlfn.RANK.EQ('raw-all-komoditas'!SY17,'raw-all-komoditas'!SY$4:SY$37,0)</f>
        <v>17</v>
      </c>
      <c r="SY17" s="67">
        <f>_xlfn.RANK.EQ('raw-all-komoditas'!SZ17,'raw-all-komoditas'!SZ$4:SZ$37,0)</f>
        <v>26</v>
      </c>
      <c r="SZ17" s="67">
        <f>_xlfn.RANK.EQ('raw-all-komoditas'!TA17,'raw-all-komoditas'!TA$4:TA$37,0)</f>
        <v>34</v>
      </c>
      <c r="TA17" s="67">
        <f>_xlfn.RANK.EQ('raw-all-komoditas'!TB17,'raw-all-komoditas'!TB$4:TB$37,0)</f>
        <v>13</v>
      </c>
      <c r="TB17" s="67">
        <f>_xlfn.RANK.EQ('raw-all-komoditas'!TC17,'raw-all-komoditas'!TC$4:TC$37,0)</f>
        <v>25</v>
      </c>
      <c r="TC17" s="67">
        <f>_xlfn.RANK.EQ('raw-all-komoditas'!TD17,'raw-all-komoditas'!TD$4:TD$37,0)</f>
        <v>5</v>
      </c>
      <c r="TD17" s="67">
        <f>_xlfn.RANK.EQ('raw-all-komoditas'!TE17,'raw-all-komoditas'!TE$4:TE$37,0)</f>
        <v>2</v>
      </c>
      <c r="TE17" s="67">
        <f>_xlfn.RANK.EQ('raw-all-komoditas'!TF17,'raw-all-komoditas'!TF$4:TF$37,0)</f>
        <v>5</v>
      </c>
      <c r="TF17" s="67">
        <f>_xlfn.RANK.EQ('raw-all-komoditas'!TG17,'raw-all-komoditas'!TG$4:TG$37,0)</f>
        <v>29</v>
      </c>
      <c r="TG17" s="67">
        <f>_xlfn.RANK.EQ('raw-all-komoditas'!TH17,'raw-all-komoditas'!TH$4:TH$37,0)</f>
        <v>3</v>
      </c>
      <c r="TH17" s="67">
        <f>_xlfn.RANK.EQ('raw-all-komoditas'!TI17,'raw-all-komoditas'!TI$4:TI$37,0)</f>
        <v>26</v>
      </c>
      <c r="TI17" s="67">
        <f>_xlfn.RANK.EQ('raw-all-komoditas'!TJ17,'raw-all-komoditas'!TJ$4:TJ$37,0)</f>
        <v>23</v>
      </c>
      <c r="TJ17" s="67">
        <f>_xlfn.RANK.EQ('raw-all-komoditas'!TK17,'raw-all-komoditas'!TK$4:TK$37,0)</f>
        <v>22</v>
      </c>
      <c r="TK17" s="67">
        <f>_xlfn.RANK.EQ('raw-all-komoditas'!TL17,'raw-all-komoditas'!TL$4:TL$37,0)</f>
        <v>5</v>
      </c>
      <c r="TL17" s="67">
        <f>_xlfn.RANK.EQ('raw-all-komoditas'!TM17,'raw-all-komoditas'!TM$4:TM$37,0)</f>
        <v>34</v>
      </c>
      <c r="TM17" s="67">
        <f>_xlfn.RANK.EQ('raw-all-komoditas'!TN17,'raw-all-komoditas'!TN$4:TN$37,0)</f>
        <v>17</v>
      </c>
      <c r="TN17" s="67">
        <f>_xlfn.RANK.EQ('raw-all-komoditas'!TO17,'raw-all-komoditas'!TO$4:TO$37,0)</f>
        <v>32</v>
      </c>
      <c r="TO17" s="67">
        <f>_xlfn.RANK.EQ('raw-all-komoditas'!TP17,'raw-all-komoditas'!TP$4:TP$37,0)</f>
        <v>17</v>
      </c>
      <c r="TP17" s="67">
        <f>_xlfn.RANK.EQ('raw-all-komoditas'!TQ17,'raw-all-komoditas'!TQ$4:TQ$37,0)</f>
        <v>24</v>
      </c>
      <c r="TQ17" s="67">
        <f>_xlfn.RANK.EQ('raw-all-komoditas'!TR17,'raw-all-komoditas'!TR$4:TR$37,0)</f>
        <v>5</v>
      </c>
      <c r="TR17" s="67">
        <f>_xlfn.RANK.EQ('raw-all-komoditas'!TS17,'raw-all-komoditas'!TS$4:TS$37,0)</f>
        <v>30</v>
      </c>
      <c r="TS17" s="67">
        <f>_xlfn.RANK.EQ('raw-all-komoditas'!TT17,'raw-all-komoditas'!TT$4:TT$37,0)</f>
        <v>24</v>
      </c>
      <c r="TT17" s="67">
        <f>_xlfn.RANK.EQ('raw-all-komoditas'!TU17,'raw-all-komoditas'!TU$4:TU$37,0)</f>
        <v>8</v>
      </c>
      <c r="TU17" s="67">
        <f>_xlfn.RANK.EQ('raw-all-komoditas'!TV17,'raw-all-komoditas'!TV$4:TV$37,0)</f>
        <v>31</v>
      </c>
      <c r="TW17" s="68">
        <f>_xlfn.RANK.EQ('raw-all-komoditas'!TX17,'raw-all-komoditas'!TX$4:TX$37,0)</f>
        <v>5</v>
      </c>
      <c r="TX17" s="68">
        <f>_xlfn.RANK.EQ('raw-all-komoditas'!TY17,'raw-all-komoditas'!TY$4:TY$37,0)</f>
        <v>18</v>
      </c>
      <c r="TY17" s="68">
        <f>_xlfn.RANK.EQ('raw-all-komoditas'!TZ17,'raw-all-komoditas'!TZ$4:TZ$37,0)</f>
        <v>3</v>
      </c>
      <c r="TZ17" s="68">
        <f>_xlfn.RANK.EQ('raw-all-komoditas'!UA17,'raw-all-komoditas'!UA$4:UA$37,0)</f>
        <v>20</v>
      </c>
      <c r="UA17" s="68">
        <f>_xlfn.RANK.EQ('raw-all-komoditas'!UB17,'raw-all-komoditas'!UB$4:UB$37,0)</f>
        <v>5</v>
      </c>
      <c r="UB17" s="68">
        <f>_xlfn.RANK.EQ('raw-all-komoditas'!UC17,'raw-all-komoditas'!UC$4:UC$37,0)</f>
        <v>11</v>
      </c>
      <c r="UC17" s="68">
        <f>_xlfn.RANK.EQ('raw-all-komoditas'!UD17,'raw-all-komoditas'!UD$4:UD$37,0)</f>
        <v>14</v>
      </c>
      <c r="UD17" s="68">
        <f>_xlfn.RANK.EQ('raw-all-komoditas'!UE17,'raw-all-komoditas'!UE$4:UE$37,0)</f>
        <v>2</v>
      </c>
      <c r="UE17" s="68">
        <f>_xlfn.RANK.EQ('raw-all-komoditas'!UF17,'raw-all-komoditas'!UF$4:UF$37,0)</f>
        <v>7</v>
      </c>
      <c r="UF17" s="68">
        <f>_xlfn.RANK.EQ('raw-all-komoditas'!UG17,'raw-all-komoditas'!UG$4:UG$37,0)</f>
        <v>11</v>
      </c>
      <c r="UG17" s="68">
        <f>_xlfn.RANK.EQ('raw-all-komoditas'!UH17,'raw-all-komoditas'!UH$4:UH$37,0)</f>
        <v>2</v>
      </c>
      <c r="UH17" s="68">
        <f>_xlfn.RANK.EQ('raw-all-komoditas'!UI17,'raw-all-komoditas'!UI$4:UI$37,0)</f>
        <v>13</v>
      </c>
      <c r="UI17" s="68">
        <f>_xlfn.RANK.EQ('raw-all-komoditas'!UJ17,'raw-all-komoditas'!UJ$4:UJ$37,0)</f>
        <v>7</v>
      </c>
      <c r="UJ17" s="68">
        <f>_xlfn.RANK.EQ('raw-all-komoditas'!UK17,'raw-all-komoditas'!UK$4:UK$37,0)</f>
        <v>19</v>
      </c>
      <c r="UK17" s="68">
        <f>_xlfn.RANK.EQ('raw-all-komoditas'!UL17,'raw-all-komoditas'!UL$4:UL$37,0)</f>
        <v>3</v>
      </c>
      <c r="UL17" s="68">
        <f>_xlfn.RANK.EQ('raw-all-komoditas'!UM17,'raw-all-komoditas'!UM$4:UM$37,0)</f>
        <v>5</v>
      </c>
      <c r="UM17" s="68">
        <f>_xlfn.RANK.EQ('raw-all-komoditas'!UN17,'raw-all-komoditas'!UN$4:UN$37,0)</f>
        <v>4</v>
      </c>
      <c r="UN17" s="68">
        <f>_xlfn.RANK.EQ('raw-all-komoditas'!UO17,'raw-all-komoditas'!UO$4:UO$37,0)</f>
        <v>1</v>
      </c>
      <c r="UO17" s="68">
        <f>_xlfn.RANK.EQ('raw-all-komoditas'!UP17,'raw-all-komoditas'!UP$4:UP$37,0)</f>
        <v>4</v>
      </c>
      <c r="UP17" s="68">
        <f>_xlfn.RANK.EQ('raw-all-komoditas'!UQ17,'raw-all-komoditas'!UQ$4:UQ$37,0)</f>
        <v>22</v>
      </c>
      <c r="UQ17" s="68">
        <f>_xlfn.RANK.EQ('raw-all-komoditas'!UR17,'raw-all-komoditas'!UR$4:UR$37,0)</f>
        <v>4</v>
      </c>
      <c r="UR17" s="68">
        <f>_xlfn.RANK.EQ('raw-all-komoditas'!US17,'raw-all-komoditas'!US$4:US$37,0)</f>
        <v>3</v>
      </c>
      <c r="US17" s="68">
        <f>_xlfn.RANK.EQ('raw-all-komoditas'!UT17,'raw-all-komoditas'!UT$4:UT$37,0)</f>
        <v>2</v>
      </c>
      <c r="UT17" s="68">
        <f>_xlfn.RANK.EQ('raw-all-komoditas'!UU17,'raw-all-komoditas'!UU$4:UU$37,0)</f>
        <v>15</v>
      </c>
      <c r="UU17" s="68">
        <f>_xlfn.RANK.EQ('raw-all-komoditas'!UV17,'raw-all-komoditas'!UV$4:UV$37,0)</f>
        <v>10</v>
      </c>
      <c r="UV17" s="68">
        <f>_xlfn.RANK.EQ('raw-all-komoditas'!UW17,'raw-all-komoditas'!UW$4:UW$37,0)</f>
        <v>10</v>
      </c>
      <c r="UW17" s="68">
        <f>_xlfn.RANK.EQ('raw-all-komoditas'!UX17,'raw-all-komoditas'!UX$4:UX$37,0)</f>
        <v>3</v>
      </c>
      <c r="UX17" s="68">
        <f>_xlfn.RANK.EQ('raw-all-komoditas'!UY17,'raw-all-komoditas'!UY$4:UY$37,0)</f>
        <v>7</v>
      </c>
      <c r="UY17" s="68">
        <f>_xlfn.RANK.EQ('raw-all-komoditas'!UZ17,'raw-all-komoditas'!UZ$4:UZ$37,0)</f>
        <v>3</v>
      </c>
      <c r="UZ17" s="68">
        <f>_xlfn.RANK.EQ('raw-all-komoditas'!VA17,'raw-all-komoditas'!VA$4:VA$37,0)</f>
        <v>6</v>
      </c>
      <c r="VA17" s="68">
        <f>_xlfn.RANK.EQ('raw-all-komoditas'!VB17,'raw-all-komoditas'!VB$4:VB$37,0)</f>
        <v>3</v>
      </c>
      <c r="VB17" s="68">
        <f>_xlfn.RANK.EQ('raw-all-komoditas'!VC17,'raw-all-komoditas'!VC$4:VC$37,0)</f>
        <v>8</v>
      </c>
      <c r="VC17" s="68">
        <f>_xlfn.RANK.EQ('raw-all-komoditas'!VD17,'raw-all-komoditas'!VD$4:VD$37,0)</f>
        <v>10</v>
      </c>
      <c r="VD17" s="68">
        <f>_xlfn.RANK.EQ('raw-all-komoditas'!VE17,'raw-all-komoditas'!VE$4:VE$37,0)</f>
        <v>4</v>
      </c>
      <c r="VE17" s="68">
        <f>_xlfn.RANK.EQ('raw-all-komoditas'!VF17,'raw-all-komoditas'!VF$4:VF$37,0)</f>
        <v>2</v>
      </c>
      <c r="VF17" s="68">
        <f>_xlfn.RANK.EQ('raw-all-komoditas'!VG17,'raw-all-komoditas'!VG$4:VG$37,0)</f>
        <v>2</v>
      </c>
      <c r="VG17" s="68">
        <f>_xlfn.RANK.EQ('raw-all-komoditas'!VH17,'raw-all-komoditas'!VH$4:VH$37,0)</f>
        <v>3</v>
      </c>
      <c r="VH17" s="68">
        <f>_xlfn.RANK.EQ('raw-all-komoditas'!VI17,'raw-all-komoditas'!VI$4:VI$37,0)</f>
        <v>2</v>
      </c>
      <c r="VI17" s="68">
        <f>_xlfn.RANK.EQ('raw-all-komoditas'!VJ17,'raw-all-komoditas'!VJ$4:VJ$37,0)</f>
        <v>3</v>
      </c>
      <c r="VJ17" s="68">
        <f>_xlfn.RANK.EQ('raw-all-komoditas'!VK17,'raw-all-komoditas'!VK$4:VK$37,0)</f>
        <v>17</v>
      </c>
      <c r="VK17" s="68">
        <f>_xlfn.RANK.EQ('raw-all-komoditas'!VL17,'raw-all-komoditas'!VL$4:VL$37,0)</f>
        <v>2</v>
      </c>
      <c r="VL17" s="68">
        <f>_xlfn.RANK.EQ('raw-all-komoditas'!VM17,'raw-all-komoditas'!VM$4:VM$37,0)</f>
        <v>11</v>
      </c>
      <c r="VM17" s="68">
        <f>_xlfn.RANK.EQ('raw-all-komoditas'!VN17,'raw-all-komoditas'!VN$4:VN$37,0)</f>
        <v>2</v>
      </c>
      <c r="VN17" s="68">
        <f>_xlfn.RANK.EQ('raw-all-komoditas'!VO17,'raw-all-komoditas'!VO$4:VO$37,0)</f>
        <v>3</v>
      </c>
      <c r="VO17" s="68">
        <f>_xlfn.RANK.EQ('raw-all-komoditas'!VP17,'raw-all-komoditas'!VP$4:VP$37,0)</f>
        <v>6</v>
      </c>
      <c r="VP17" s="68">
        <f>_xlfn.RANK.EQ('raw-all-komoditas'!VQ17,'raw-all-komoditas'!VQ$4:VQ$37,0)</f>
        <v>15</v>
      </c>
      <c r="VQ17" s="68">
        <f>_xlfn.RANK.EQ('raw-all-komoditas'!VR17,'raw-all-komoditas'!VR$4:VR$37,0)</f>
        <v>19</v>
      </c>
      <c r="VR17" s="68">
        <f>_xlfn.RANK.EQ('raw-all-komoditas'!VS17,'raw-all-komoditas'!VS$4:VS$37,0)</f>
        <v>21</v>
      </c>
      <c r="VS17" s="68">
        <f>_xlfn.RANK.EQ('raw-all-komoditas'!VT17,'raw-all-komoditas'!VT$4:VT$37,0)</f>
        <v>14</v>
      </c>
      <c r="VT17" s="68">
        <f>_xlfn.RANK.EQ('raw-all-komoditas'!VU17,'raw-all-komoditas'!VU$4:VU$37,0)</f>
        <v>4</v>
      </c>
      <c r="VU17" s="68">
        <f>_xlfn.RANK.EQ('raw-all-komoditas'!VV17,'raw-all-komoditas'!VV$4:VV$37,0)</f>
        <v>3</v>
      </c>
      <c r="VV17" s="68">
        <f>_xlfn.RANK.EQ('raw-all-komoditas'!VW17,'raw-all-komoditas'!VW$4:VW$37,0)</f>
        <v>15</v>
      </c>
      <c r="VW17" s="68">
        <f>_xlfn.RANK.EQ('raw-all-komoditas'!VX17,'raw-all-komoditas'!VX$4:VX$37,0)</f>
        <v>6</v>
      </c>
      <c r="VX17" s="68">
        <f>_xlfn.RANK.EQ('raw-all-komoditas'!VY17,'raw-all-komoditas'!VY$4:VY$37,0)</f>
        <v>5</v>
      </c>
      <c r="VY17" s="68">
        <f>_xlfn.RANK.EQ('raw-all-komoditas'!VZ17,'raw-all-komoditas'!VZ$4:VZ$37,0)</f>
        <v>2</v>
      </c>
      <c r="VZ17" s="68">
        <f>_xlfn.RANK.EQ('raw-all-komoditas'!WA17,'raw-all-komoditas'!WA$4:WA$37,0)</f>
        <v>2</v>
      </c>
      <c r="WA17" s="68">
        <f>_xlfn.RANK.EQ('raw-all-komoditas'!WB17,'raw-all-komoditas'!WB$4:WB$37,0)</f>
        <v>5</v>
      </c>
      <c r="WB17" s="68">
        <f>_xlfn.RANK.EQ('raw-all-komoditas'!WC17,'raw-all-komoditas'!WC$4:WC$37,0)</f>
        <v>2</v>
      </c>
      <c r="WC17" s="68">
        <f>_xlfn.RANK.EQ('raw-all-komoditas'!WD17,'raw-all-komoditas'!WD$4:WD$37,0)</f>
        <v>11</v>
      </c>
      <c r="WD17" s="68">
        <f>_xlfn.RANK.EQ('raw-all-komoditas'!WE17,'raw-all-komoditas'!WE$4:WE$37,0)</f>
        <v>13</v>
      </c>
      <c r="WE17" s="68">
        <f>_xlfn.RANK.EQ('raw-all-komoditas'!WF17,'raw-all-komoditas'!WF$4:WF$37,0)</f>
        <v>7</v>
      </c>
      <c r="WF17" s="68">
        <f>_xlfn.RANK.EQ('raw-all-komoditas'!WG17,'raw-all-komoditas'!WG$4:WG$37,0)</f>
        <v>18</v>
      </c>
      <c r="WG17" s="68">
        <f>_xlfn.RANK.EQ('raw-all-komoditas'!WH17,'raw-all-komoditas'!WH$4:WH$37,0)</f>
        <v>3</v>
      </c>
      <c r="WH17" s="68">
        <f>_xlfn.RANK.EQ('raw-all-komoditas'!WI17,'raw-all-komoditas'!WI$4:WI$37,0)</f>
        <v>2</v>
      </c>
      <c r="WI17" s="68">
        <f>_xlfn.RANK.EQ('raw-all-komoditas'!WJ17,'raw-all-komoditas'!WJ$4:WJ$37,0)</f>
        <v>2</v>
      </c>
      <c r="WJ17" s="68">
        <f>_xlfn.RANK.EQ('raw-all-komoditas'!WK17,'raw-all-komoditas'!WK$4:WK$37,0)</f>
        <v>16</v>
      </c>
      <c r="WK17" s="68">
        <f>_xlfn.RANK.EQ('raw-all-komoditas'!WL17,'raw-all-komoditas'!WL$4:WL$37,0)</f>
        <v>2</v>
      </c>
      <c r="WL17" s="68">
        <f>_xlfn.RANK.EQ('raw-all-komoditas'!WM17,'raw-all-komoditas'!WM$4:WM$37,0)</f>
        <v>3</v>
      </c>
      <c r="WM17" s="68">
        <f>_xlfn.RANK.EQ('raw-all-komoditas'!WN17,'raw-all-komoditas'!WN$4:WN$37,0)</f>
        <v>17</v>
      </c>
      <c r="WO17" s="69">
        <f>_xlfn.RANK.EQ('raw-all-komoditas'!WP17,'raw-all-komoditas'!WP$4:WP$37,0)</f>
        <v>30</v>
      </c>
      <c r="WP17" s="69">
        <f>_xlfn.RANK.EQ('raw-all-komoditas'!WQ17,'raw-all-komoditas'!WQ$4:WQ$37,0)</f>
        <v>9</v>
      </c>
      <c r="WQ17" s="69">
        <f>_xlfn.RANK.EQ('raw-all-komoditas'!WR17,'raw-all-komoditas'!WR$4:WR$37,0)</f>
        <v>7</v>
      </c>
      <c r="WR17" s="69">
        <f>_xlfn.RANK.EQ('raw-all-komoditas'!WS17,'raw-all-komoditas'!WS$4:WS$37,0)</f>
        <v>25</v>
      </c>
      <c r="WS17" s="69">
        <f>_xlfn.RANK.EQ('raw-all-komoditas'!WT17,'raw-all-komoditas'!WT$4:WT$37,0)</f>
        <v>14</v>
      </c>
      <c r="WT17" s="69">
        <f>_xlfn.RANK.EQ('raw-all-komoditas'!WU17,'raw-all-komoditas'!WU$4:WU$37,0)</f>
        <v>19</v>
      </c>
      <c r="WU17" s="69">
        <f>_xlfn.RANK.EQ('raw-all-komoditas'!WV17,'raw-all-komoditas'!WV$4:WV$37,0)</f>
        <v>27</v>
      </c>
      <c r="WV17" s="69">
        <f>_xlfn.RANK.EQ('raw-all-komoditas'!WW17,'raw-all-komoditas'!WW$4:WW$37,0)</f>
        <v>9</v>
      </c>
      <c r="WW17" s="69">
        <f>_xlfn.RANK.EQ('raw-all-komoditas'!WX17,'raw-all-komoditas'!WX$4:WX$37,0)</f>
        <v>8</v>
      </c>
      <c r="WX17" s="69">
        <f>_xlfn.RANK.EQ('raw-all-komoditas'!WY17,'raw-all-komoditas'!WY$4:WY$37,0)</f>
        <v>13</v>
      </c>
      <c r="WY17" s="69">
        <f>_xlfn.RANK.EQ('raw-all-komoditas'!WZ17,'raw-all-komoditas'!WZ$4:WZ$37,0)</f>
        <v>26</v>
      </c>
      <c r="WZ17" s="69">
        <f>_xlfn.RANK.EQ('raw-all-komoditas'!XA17,'raw-all-komoditas'!XA$4:XA$37,0)</f>
        <v>11</v>
      </c>
      <c r="XA17" s="69">
        <f>_xlfn.RANK.EQ('raw-all-komoditas'!XB17,'raw-all-komoditas'!XB$4:XB$37,0)</f>
        <v>18</v>
      </c>
      <c r="XB17" s="69">
        <f>_xlfn.RANK.EQ('raw-all-komoditas'!XC17,'raw-all-komoditas'!XC$4:XC$37,0)</f>
        <v>24</v>
      </c>
      <c r="XC17" s="69">
        <f>_xlfn.RANK.EQ('raw-all-komoditas'!XD17,'raw-all-komoditas'!XD$4:XD$37,0)</f>
        <v>5</v>
      </c>
      <c r="XD17" s="69">
        <f>_xlfn.RANK.EQ('raw-all-komoditas'!XE17,'raw-all-komoditas'!XE$4:XE$37,0)</f>
        <v>21</v>
      </c>
      <c r="XE17" s="69">
        <f>_xlfn.RANK.EQ('raw-all-komoditas'!XF17,'raw-all-komoditas'!XF$4:XF$37,0)</f>
        <v>26</v>
      </c>
      <c r="XG17" s="70">
        <f>_xlfn.RANK.EQ('raw-all-komoditas'!XH17,'raw-all-komoditas'!XH$4:XH$37,0)</f>
        <v>4</v>
      </c>
      <c r="XH17" s="70">
        <f>_xlfn.RANK.EQ('raw-all-komoditas'!XI17,'raw-all-komoditas'!XI$4:XI$37,0)</f>
        <v>6</v>
      </c>
      <c r="XI17" s="70">
        <f>_xlfn.RANK.EQ('raw-all-komoditas'!XJ17,'raw-all-komoditas'!XJ$4:XJ$37,0)</f>
        <v>15</v>
      </c>
      <c r="XJ17" s="70">
        <f>_xlfn.RANK.EQ('raw-all-komoditas'!XK17,'raw-all-komoditas'!XK$4:XK$37,0)</f>
        <v>4</v>
      </c>
      <c r="XK17" s="70">
        <f>_xlfn.RANK.EQ('raw-all-komoditas'!XL17,'raw-all-komoditas'!XL$4:XL$37,0)</f>
        <v>6</v>
      </c>
      <c r="XL17" s="70">
        <f>_xlfn.RANK.EQ('raw-all-komoditas'!XM17,'raw-all-komoditas'!XM$4:XM$37,0)</f>
        <v>15</v>
      </c>
      <c r="XM17" s="70">
        <f>_xlfn.RANK.EQ('raw-all-komoditas'!XN17,'raw-all-komoditas'!XN$4:XN$37,0)</f>
        <v>5</v>
      </c>
      <c r="XN17" s="70">
        <f>_xlfn.RANK.EQ('raw-all-komoditas'!XO17,'raw-all-komoditas'!XO$4:XO$37,0)</f>
        <v>2</v>
      </c>
      <c r="XO17" s="70">
        <f>_xlfn.RANK.EQ('raw-all-komoditas'!XP17,'raw-all-komoditas'!XP$4:XP$37,0)</f>
        <v>2</v>
      </c>
      <c r="XP17" s="70">
        <f>_xlfn.RANK.EQ('raw-all-komoditas'!XQ17,'raw-all-komoditas'!XQ$4:XQ$37,0)</f>
        <v>9</v>
      </c>
      <c r="XQ17" s="70">
        <f>_xlfn.RANK.EQ('raw-all-komoditas'!XR17,'raw-all-komoditas'!XR$4:XR$37,0)</f>
        <v>2</v>
      </c>
      <c r="XR17" s="70">
        <f>_xlfn.RANK.EQ('raw-all-komoditas'!XS17,'raw-all-komoditas'!XS$4:XS$37,0)</f>
        <v>11</v>
      </c>
      <c r="XS17" s="70">
        <f>_xlfn.RANK.EQ('raw-all-komoditas'!XT17,'raw-all-komoditas'!XT$4:XT$37,0)</f>
        <v>2</v>
      </c>
      <c r="XT17" s="70">
        <f>_xlfn.RANK.EQ('raw-all-komoditas'!XU17,'raw-all-komoditas'!XU$4:XU$37,0)</f>
        <v>7</v>
      </c>
      <c r="XU17" s="70">
        <f>_xlfn.RANK.EQ('raw-all-komoditas'!XV17,'raw-all-komoditas'!XV$4:XV$37,0)</f>
        <v>2</v>
      </c>
      <c r="XV17" s="70">
        <f>_xlfn.RANK.EQ('raw-all-komoditas'!XW17,'raw-all-komoditas'!XW$4:XW$37,0)</f>
        <v>23</v>
      </c>
      <c r="XW17" s="70">
        <f>_xlfn.RANK.EQ('raw-all-komoditas'!XX17,'raw-all-komoditas'!XX$4:XX$37,0)</f>
        <v>8</v>
      </c>
      <c r="XX17" s="70">
        <f>_xlfn.RANK.EQ('raw-all-komoditas'!XY17,'raw-all-komoditas'!XY$4:XY$37,0)</f>
        <v>11</v>
      </c>
      <c r="XY17" s="70">
        <f>_xlfn.RANK.EQ('raw-all-komoditas'!XZ17,'raw-all-komoditas'!XZ$4:XZ$37,0)</f>
        <v>5</v>
      </c>
      <c r="XZ17" s="70">
        <f>_xlfn.RANK.EQ('raw-all-komoditas'!YA17,'raw-all-komoditas'!YA$4:YA$37,0)</f>
        <v>22</v>
      </c>
      <c r="YA17" s="70">
        <f>_xlfn.RANK.EQ('raw-all-komoditas'!YB17,'raw-all-komoditas'!YB$4:YB$37,0)</f>
        <v>2</v>
      </c>
      <c r="YB17" s="70">
        <f>_xlfn.RANK.EQ('raw-all-komoditas'!YC17,'raw-all-komoditas'!YC$4:YC$37,0)</f>
        <v>6</v>
      </c>
      <c r="YC17" s="70">
        <f>_xlfn.RANK.EQ('raw-all-komoditas'!YD17,'raw-all-komoditas'!YD$4:YD$37,0)</f>
        <v>3</v>
      </c>
      <c r="YD17" s="70">
        <f>_xlfn.RANK.EQ('raw-all-komoditas'!YE17,'raw-all-komoditas'!YE$4:YE$37,0)</f>
        <v>4</v>
      </c>
      <c r="YE17" s="70">
        <f>_xlfn.RANK.EQ('raw-all-komoditas'!YF17,'raw-all-komoditas'!YF$4:YF$37,0)</f>
        <v>7</v>
      </c>
      <c r="YF17" s="70">
        <f>_xlfn.RANK.EQ('raw-all-komoditas'!YG17,'raw-all-komoditas'!YG$4:YG$37,0)</f>
        <v>2</v>
      </c>
      <c r="YG17" s="70">
        <f>_xlfn.RANK.EQ('raw-all-komoditas'!YH17,'raw-all-komoditas'!YH$4:YH$37,0)</f>
        <v>19</v>
      </c>
      <c r="YI17" s="71">
        <f>_xlfn.RANK.EQ('raw-all-komoditas'!YJ17,'raw-all-komoditas'!YJ$4:YJ$37,0)</f>
        <v>8</v>
      </c>
      <c r="YJ17" s="71">
        <f>_xlfn.RANK.EQ('raw-all-komoditas'!YK17,'raw-all-komoditas'!YK$4:YK$37,0)</f>
        <v>3</v>
      </c>
      <c r="YK17" s="71">
        <f>_xlfn.RANK.EQ('raw-all-komoditas'!YL17,'raw-all-komoditas'!YL$4:YL$37,0)</f>
        <v>1</v>
      </c>
      <c r="YL17" s="71">
        <f>_xlfn.RANK.EQ('raw-all-komoditas'!YM17,'raw-all-komoditas'!YM$4:YM$37,0)</f>
        <v>1</v>
      </c>
      <c r="YM17" s="71">
        <f>_xlfn.RANK.EQ('raw-all-komoditas'!YN17,'raw-all-komoditas'!YN$4:YN$37,0)</f>
        <v>7</v>
      </c>
      <c r="YN17" s="71">
        <f>_xlfn.RANK.EQ('raw-all-komoditas'!YO17,'raw-all-komoditas'!YO$4:YO$37,0)</f>
        <v>1</v>
      </c>
      <c r="YO17" s="71">
        <f>_xlfn.RANK.EQ('raw-all-komoditas'!YP17,'raw-all-komoditas'!YP$4:YP$37,0)</f>
        <v>2</v>
      </c>
      <c r="YP17" s="71">
        <f>_xlfn.RANK.EQ('raw-all-komoditas'!YQ17,'raw-all-komoditas'!YQ$4:YQ$37,0)</f>
        <v>2</v>
      </c>
      <c r="YQ17" s="71">
        <f>_xlfn.RANK.EQ('raw-all-komoditas'!YR17,'raw-all-komoditas'!YR$4:YR$37,0)</f>
        <v>10</v>
      </c>
      <c r="YR17" s="71">
        <f>_xlfn.RANK.EQ('raw-all-komoditas'!YS17,'raw-all-komoditas'!YS$4:YS$37,0)</f>
        <v>1</v>
      </c>
      <c r="YS17" s="71">
        <f>_xlfn.RANK.EQ('raw-all-komoditas'!YT17,'raw-all-komoditas'!YT$4:YT$37,0)</f>
        <v>10</v>
      </c>
      <c r="YT17" s="71">
        <f>_xlfn.RANK.EQ('raw-all-komoditas'!YU17,'raw-all-komoditas'!YU$4:YU$37,0)</f>
        <v>11</v>
      </c>
      <c r="YU17" s="71">
        <f>_xlfn.RANK.EQ('raw-all-komoditas'!YV17,'raw-all-komoditas'!YV$4:YV$37,0)</f>
        <v>2</v>
      </c>
      <c r="YV17" s="71">
        <f>_xlfn.RANK.EQ('raw-all-komoditas'!YW17,'raw-all-komoditas'!YW$4:YW$37,0)</f>
        <v>1</v>
      </c>
      <c r="YW17" s="71">
        <f>_xlfn.RANK.EQ('raw-all-komoditas'!YX17,'raw-all-komoditas'!YX$4:YX$37,0)</f>
        <v>5</v>
      </c>
      <c r="YX17" s="71">
        <f>_xlfn.RANK.EQ('raw-all-komoditas'!YY17,'raw-all-komoditas'!YY$4:YY$37,0)</f>
        <v>10</v>
      </c>
      <c r="YY17" s="71">
        <f>_xlfn.RANK.EQ('raw-all-komoditas'!YZ17,'raw-all-komoditas'!YZ$4:YZ$37,0)</f>
        <v>2</v>
      </c>
      <c r="YZ17" s="71">
        <f>_xlfn.RANK.EQ('raw-all-komoditas'!ZA17,'raw-all-komoditas'!ZA$4:ZA$37,0)</f>
        <v>5</v>
      </c>
      <c r="ZA17" s="71">
        <f>_xlfn.RANK.EQ('raw-all-komoditas'!ZB17,'raw-all-komoditas'!ZB$4:ZB$37,0)</f>
        <v>7</v>
      </c>
      <c r="ZB17" s="71">
        <f>_xlfn.RANK.EQ('raw-all-komoditas'!ZC17,'raw-all-komoditas'!ZC$4:ZC$37,0)</f>
        <v>1</v>
      </c>
      <c r="ZC17" s="71">
        <f>_xlfn.RANK.EQ('raw-all-komoditas'!ZD17,'raw-all-komoditas'!ZD$4:ZD$37,0)</f>
        <v>8</v>
      </c>
      <c r="ZD17" s="71">
        <f>_xlfn.RANK.EQ('raw-all-komoditas'!ZE17,'raw-all-komoditas'!ZE$4:ZE$37,0)</f>
        <v>7</v>
      </c>
      <c r="ZE17" s="71">
        <f>_xlfn.RANK.EQ('raw-all-komoditas'!ZF17,'raw-all-komoditas'!ZF$4:ZF$37,0)</f>
        <v>1</v>
      </c>
      <c r="ZF17" s="71">
        <f>_xlfn.RANK.EQ('raw-all-komoditas'!ZG17,'raw-all-komoditas'!ZG$4:ZG$37,0)</f>
        <v>8</v>
      </c>
      <c r="ZG17" s="71">
        <f>_xlfn.RANK.EQ('raw-all-komoditas'!ZH17,'raw-all-komoditas'!ZH$4:ZH$37,0)</f>
        <v>13</v>
      </c>
      <c r="ZH17" s="71">
        <f>_xlfn.RANK.EQ('raw-all-komoditas'!ZI17,'raw-all-komoditas'!ZI$4:ZI$37,0)</f>
        <v>5</v>
      </c>
      <c r="ZI17" s="71">
        <f>_xlfn.RANK.EQ('raw-all-komoditas'!ZJ17,'raw-all-komoditas'!ZJ$4:ZJ$37,0)</f>
        <v>1</v>
      </c>
      <c r="ZJ17" s="71">
        <f>_xlfn.RANK.EQ('raw-all-komoditas'!ZK17,'raw-all-komoditas'!ZK$4:ZK$37,0)</f>
        <v>5</v>
      </c>
      <c r="ZK17" s="71">
        <f>_xlfn.RANK.EQ('raw-all-komoditas'!ZL17,'raw-all-komoditas'!ZL$4:ZL$37,0)</f>
        <v>2</v>
      </c>
      <c r="ZL17" s="71">
        <f>_xlfn.RANK.EQ('raw-all-komoditas'!ZM17,'raw-all-komoditas'!ZM$4:ZM$37,0)</f>
        <v>4</v>
      </c>
      <c r="ZM17" s="71">
        <f>_xlfn.RANK.EQ('raw-all-komoditas'!ZN17,'raw-all-komoditas'!ZN$4:ZN$37,0)</f>
        <v>6</v>
      </c>
      <c r="ZN17" s="71">
        <f>_xlfn.RANK.EQ('raw-all-komoditas'!ZO17,'raw-all-komoditas'!ZO$4:ZO$37,0)</f>
        <v>4</v>
      </c>
      <c r="ZO17" s="71">
        <f>_xlfn.RANK.EQ('raw-all-komoditas'!ZP17,'raw-all-komoditas'!ZP$4:ZP$37,0)</f>
        <v>4</v>
      </c>
      <c r="ZP17" s="71">
        <f>_xlfn.RANK.EQ('raw-all-komoditas'!ZQ17,'raw-all-komoditas'!ZQ$4:ZQ$37,0)</f>
        <v>4</v>
      </c>
      <c r="ZQ17" s="71">
        <f>_xlfn.RANK.EQ('raw-all-komoditas'!ZR17,'raw-all-komoditas'!ZR$4:ZR$37,0)</f>
        <v>6</v>
      </c>
      <c r="ZR17" s="71">
        <f>_xlfn.RANK.EQ('raw-all-komoditas'!ZS17,'raw-all-komoditas'!ZS$4:ZS$37,0)</f>
        <v>3</v>
      </c>
      <c r="ZS17" s="71">
        <f>_xlfn.RANK.EQ('raw-all-komoditas'!ZT17,'raw-all-komoditas'!ZT$4:ZT$37,0)</f>
        <v>5</v>
      </c>
      <c r="ZT17" s="71">
        <f>_xlfn.RANK.EQ('raw-all-komoditas'!ZU17,'raw-all-komoditas'!ZU$4:ZU$37,0)</f>
        <v>4</v>
      </c>
      <c r="ZU17" s="71">
        <f>_xlfn.RANK.EQ('raw-all-komoditas'!ZV17,'raw-all-komoditas'!ZV$4:ZV$37,0)</f>
        <v>5</v>
      </c>
      <c r="ZV17" s="71">
        <f>_xlfn.RANK.EQ('raw-all-komoditas'!ZW17,'raw-all-komoditas'!ZW$4:ZW$37,0)</f>
        <v>2</v>
      </c>
      <c r="ZW17" s="71">
        <f>_xlfn.RANK.EQ('raw-all-komoditas'!ZX17,'raw-all-komoditas'!ZX$4:ZX$37,0)</f>
        <v>8</v>
      </c>
      <c r="ZX17" s="71">
        <f>_xlfn.RANK.EQ('raw-all-komoditas'!ZY17,'raw-all-komoditas'!ZY$4:ZY$37,0)</f>
        <v>3</v>
      </c>
    </row>
    <row r="18" spans="2:700" ht="14.55" customHeight="1" x14ac:dyDescent="0.3">
      <c r="B18" s="3" t="str">
        <v>Jawa Timur</v>
      </c>
      <c r="C18" s="39">
        <f>_xlfn.RANK.EQ('raw-all-komoditas'!C18,'raw-all-komoditas'!C$4:C$37,0)</f>
        <v>1</v>
      </c>
      <c r="D18" s="39">
        <f>_xlfn.RANK.EQ('raw-all-komoditas'!D18,'raw-all-komoditas'!D$4:D$37,0)</f>
        <v>1</v>
      </c>
      <c r="E18" s="39">
        <f>_xlfn.RANK.EQ('raw-all-komoditas'!E18,'raw-all-komoditas'!E$4:E$37,0)</f>
        <v>1</v>
      </c>
      <c r="F18" s="39">
        <f>_xlfn.RANK.EQ('raw-all-komoditas'!F18,'raw-all-komoditas'!F$4:F$37,0)</f>
        <v>1</v>
      </c>
      <c r="G18" s="39">
        <f>_xlfn.RANK.EQ('raw-all-komoditas'!G18,'raw-all-komoditas'!G$4:G$37,0)</f>
        <v>2</v>
      </c>
      <c r="H18" s="39">
        <f>_xlfn.RANK.EQ('raw-all-komoditas'!H18,'raw-all-komoditas'!H$4:H$37,0)</f>
        <v>3</v>
      </c>
      <c r="I18" s="39">
        <f>_xlfn.RANK.EQ('raw-all-komoditas'!I18,'raw-all-komoditas'!I$4:I$37,0)</f>
        <v>2</v>
      </c>
      <c r="J18" s="15">
        <f>_xlfn.RANK.EQ('raw-all-komoditas'!K18,'raw-all-komoditas'!K$4:K$37,0)</f>
        <v>6</v>
      </c>
      <c r="K18" s="15">
        <f>_xlfn.RANK.EQ('raw-all-komoditas'!L18,'raw-all-komoditas'!L$4:L$37,0)</f>
        <v>1</v>
      </c>
      <c r="L18" s="15">
        <f>_xlfn.RANK.EQ('raw-all-komoditas'!M18,'raw-all-komoditas'!M$4:M$37,0)</f>
        <v>3</v>
      </c>
      <c r="M18" s="15">
        <f>_xlfn.RANK.EQ('raw-all-komoditas'!N18,'raw-all-komoditas'!N$4:N$37,0)</f>
        <v>3</v>
      </c>
      <c r="N18" s="15">
        <f>_xlfn.RANK.EQ('raw-all-komoditas'!O18,'raw-all-komoditas'!O$4:O$37,0)</f>
        <v>3</v>
      </c>
      <c r="O18" s="15">
        <f>_xlfn.RANK.EQ('raw-all-komoditas'!P18,'raw-all-komoditas'!P$4:P$37,0)</f>
        <v>6</v>
      </c>
      <c r="P18" s="15">
        <f>_xlfn.RANK.EQ('raw-all-komoditas'!Q18,'raw-all-komoditas'!Q$4:Q$37,0)</f>
        <v>8</v>
      </c>
      <c r="Q18" s="15">
        <f>_xlfn.RANK.EQ('raw-all-komoditas'!R18,'raw-all-komoditas'!R$4:R$37,0)</f>
        <v>2</v>
      </c>
      <c r="R18" s="15">
        <f>_xlfn.RANK.EQ('raw-all-komoditas'!S18,'raw-all-komoditas'!S$4:S$37,0)</f>
        <v>1</v>
      </c>
      <c r="S18" s="15">
        <f>_xlfn.RANK.EQ('raw-all-komoditas'!T18,'raw-all-komoditas'!T$4:T$37,0)</f>
        <v>3</v>
      </c>
      <c r="T18" s="15">
        <f>_xlfn.RANK.EQ('raw-all-komoditas'!U18,'raw-all-komoditas'!U$4:U$37,0)</f>
        <v>4</v>
      </c>
      <c r="U18" s="15">
        <f>_xlfn.RANK.EQ('raw-all-komoditas'!V18,'raw-all-komoditas'!V$4:V$37,0)</f>
        <v>2</v>
      </c>
      <c r="V18" s="15">
        <f>_xlfn.RANK.EQ('raw-all-komoditas'!W18,'raw-all-komoditas'!W$4:W$37,0)</f>
        <v>3</v>
      </c>
      <c r="W18" s="15">
        <f>_xlfn.RANK.EQ('raw-all-komoditas'!X18,'raw-all-komoditas'!X$4:X$37,0)</f>
        <v>4</v>
      </c>
      <c r="X18" s="15">
        <f>_xlfn.RANK.EQ('raw-all-komoditas'!Y18,'raw-all-komoditas'!Y$4:Y$37,0)</f>
        <v>3</v>
      </c>
      <c r="Y18" s="15">
        <f>_xlfn.RANK.EQ('raw-all-komoditas'!Z18,'raw-all-komoditas'!Z$4:Z$37,0)</f>
        <v>3</v>
      </c>
      <c r="Z18" s="15">
        <f>_xlfn.RANK.EQ('raw-all-komoditas'!AA18,'raw-all-komoditas'!AA$4:AA$37,0)</f>
        <v>2</v>
      </c>
      <c r="AA18" s="15">
        <f>_xlfn.RANK.EQ('raw-all-komoditas'!AB18,'raw-all-komoditas'!AB$4:AB$37,0)</f>
        <v>1</v>
      </c>
      <c r="AB18" s="15">
        <f>_xlfn.RANK.EQ('raw-all-komoditas'!AC18,'raw-all-komoditas'!AC$4:AC$37,0)</f>
        <v>4</v>
      </c>
      <c r="AC18" s="15">
        <f>_xlfn.RANK.EQ('raw-all-komoditas'!AD18,'raw-all-komoditas'!AD$4:AD$37,0)</f>
        <v>1</v>
      </c>
      <c r="AD18" s="15">
        <f>_xlfn.RANK.EQ('raw-all-komoditas'!AE18,'raw-all-komoditas'!AE$4:AE$37,0)</f>
        <v>4</v>
      </c>
      <c r="AE18" s="15">
        <f>_xlfn.RANK.EQ('raw-all-komoditas'!AF18,'raw-all-komoditas'!AF$4:AF$37,0)</f>
        <v>2</v>
      </c>
      <c r="AF18" s="15">
        <f>_xlfn.RANK.EQ('raw-all-komoditas'!AG18,'raw-all-komoditas'!AG$4:AG$37,0)</f>
        <v>3</v>
      </c>
      <c r="AG18" s="15">
        <f>_xlfn.RANK.EQ('raw-all-komoditas'!AH18,'raw-all-komoditas'!AH$4:AH$37,0)</f>
        <v>1</v>
      </c>
      <c r="AH18" s="15">
        <f>_xlfn.RANK.EQ('raw-all-komoditas'!AI18,'raw-all-komoditas'!AI$4:AI$37,0)</f>
        <v>4</v>
      </c>
      <c r="AI18" s="15">
        <f>_xlfn.RANK.EQ('raw-all-komoditas'!AJ18,'raw-all-komoditas'!AJ$4:AJ$37,0)</f>
        <v>18</v>
      </c>
      <c r="AJ18" s="15">
        <f>_xlfn.RANK.EQ('raw-all-komoditas'!AK18,'raw-all-komoditas'!AK$4:AK$37,0)</f>
        <v>6</v>
      </c>
      <c r="AK18" s="15">
        <f>_xlfn.RANK.EQ('raw-all-komoditas'!AL18,'raw-all-komoditas'!AL$4:AL$37,0)</f>
        <v>3</v>
      </c>
      <c r="AL18" s="8"/>
      <c r="AM18" s="18">
        <f>_xlfn.RANK.EQ('raw-all-komoditas'!AN18,'raw-all-komoditas'!AN$4:AN$37,0)</f>
        <v>1</v>
      </c>
      <c r="AN18" s="18">
        <f>_xlfn.RANK.EQ('raw-all-komoditas'!AO18,'raw-all-komoditas'!AO$4:AO$37,0)</f>
        <v>4</v>
      </c>
      <c r="AO18" s="18">
        <f>_xlfn.RANK.EQ('raw-all-komoditas'!AP18,'raw-all-komoditas'!AP$4:AP$37,0)</f>
        <v>1</v>
      </c>
      <c r="AP18" s="18">
        <f>_xlfn.RANK.EQ('raw-all-komoditas'!AQ18,'raw-all-komoditas'!AQ$4:AQ$37,0)</f>
        <v>1</v>
      </c>
      <c r="AQ18" s="18">
        <f>_xlfn.RANK.EQ('raw-all-komoditas'!AR18,'raw-all-komoditas'!AR$4:AR$37,0)</f>
        <v>1</v>
      </c>
      <c r="AR18" s="18">
        <f>_xlfn.RANK.EQ('raw-all-komoditas'!AS18,'raw-all-komoditas'!AS$4:AS$37,0)</f>
        <v>5</v>
      </c>
      <c r="AS18" s="18">
        <f>_xlfn.RANK.EQ('raw-all-komoditas'!AT18,'raw-all-komoditas'!AT$4:AT$37,0)</f>
        <v>1</v>
      </c>
      <c r="AT18" s="18">
        <f>_xlfn.RANK.EQ('raw-all-komoditas'!AU18,'raw-all-komoditas'!AU$4:AU$37,0)</f>
        <v>4</v>
      </c>
      <c r="AU18" s="18">
        <f>_xlfn.RANK.EQ('raw-all-komoditas'!AV18,'raw-all-komoditas'!AV$4:AV$37,0)</f>
        <v>2</v>
      </c>
      <c r="AV18" s="18">
        <f>_xlfn.RANK.EQ('raw-all-komoditas'!AW18,'raw-all-komoditas'!AW$4:AW$37,0)</f>
        <v>4</v>
      </c>
      <c r="AW18" s="18">
        <f>_xlfn.RANK.EQ('raw-all-komoditas'!AX18,'raw-all-komoditas'!AX$4:AX$37,0)</f>
        <v>1</v>
      </c>
      <c r="AX18" s="18">
        <f>_xlfn.RANK.EQ('raw-all-komoditas'!AY18,'raw-all-komoditas'!AY$4:AY$37,0)</f>
        <v>1</v>
      </c>
      <c r="AY18" s="18">
        <f>_xlfn.RANK.EQ('raw-all-komoditas'!AZ18,'raw-all-komoditas'!AZ$4:AZ$37,0)</f>
        <v>1</v>
      </c>
      <c r="AZ18" s="18">
        <f>_xlfn.RANK.EQ('raw-all-komoditas'!BA18,'raw-all-komoditas'!BA$4:BA$37,0)</f>
        <v>1</v>
      </c>
      <c r="BA18" s="18">
        <f>_xlfn.RANK.EQ('raw-all-komoditas'!BB18,'raw-all-komoditas'!BB$4:BB$37,0)</f>
        <v>2</v>
      </c>
      <c r="BB18" s="18">
        <f>_xlfn.RANK.EQ('raw-all-komoditas'!BC18,'raw-all-komoditas'!BC$4:BC$37,0)</f>
        <v>2</v>
      </c>
      <c r="BC18" s="18">
        <f>_xlfn.RANK.EQ('raw-all-komoditas'!BD18,'raw-all-komoditas'!BD$4:BD$37,0)</f>
        <v>2</v>
      </c>
      <c r="BD18" s="18">
        <f>_xlfn.RANK.EQ('raw-all-komoditas'!BE18,'raw-all-komoditas'!BE$4:BE$37,0)</f>
        <v>3</v>
      </c>
      <c r="BE18" s="18">
        <f>_xlfn.RANK.EQ('raw-all-komoditas'!BF18,'raw-all-komoditas'!BF$4:BF$37,0)</f>
        <v>1</v>
      </c>
      <c r="BF18" s="18">
        <f>_xlfn.RANK.EQ('raw-all-komoditas'!BG18,'raw-all-komoditas'!BG$4:BG$37,0)</f>
        <v>1</v>
      </c>
      <c r="BG18" s="18">
        <f>_xlfn.RANK.EQ('raw-all-komoditas'!BH18,'raw-all-komoditas'!BH$4:BH$37,0)</f>
        <v>3</v>
      </c>
      <c r="BH18" s="18">
        <f>_xlfn.RANK.EQ('raw-all-komoditas'!BI18,'raw-all-komoditas'!BI$4:BI$37,0)</f>
        <v>1</v>
      </c>
      <c r="BI18" s="18">
        <f>_xlfn.RANK.EQ('raw-all-komoditas'!BJ18,'raw-all-komoditas'!BJ$4:BJ$37,0)</f>
        <v>4</v>
      </c>
      <c r="BJ18" s="18">
        <f>_xlfn.RANK.EQ('raw-all-komoditas'!BK18,'raw-all-komoditas'!BK$4:BK$37,0)</f>
        <v>1</v>
      </c>
      <c r="BK18" s="18">
        <f>_xlfn.RANK.EQ('raw-all-komoditas'!BL18,'raw-all-komoditas'!BL$4:BL$37,0)</f>
        <v>3</v>
      </c>
      <c r="BL18" s="18">
        <f>_xlfn.RANK.EQ('raw-all-komoditas'!BM18,'raw-all-komoditas'!BM$4:BM$37,0)</f>
        <v>1</v>
      </c>
      <c r="BM18" s="18">
        <f>_xlfn.RANK.EQ('raw-all-komoditas'!BN18,'raw-all-komoditas'!BN$4:BN$37,0)</f>
        <v>1</v>
      </c>
      <c r="BN18" s="18">
        <f>_xlfn.RANK.EQ('raw-all-komoditas'!BO18,'raw-all-komoditas'!BO$4:BO$37,0)</f>
        <v>1</v>
      </c>
      <c r="BO18" s="18">
        <f>_xlfn.RANK.EQ('raw-all-komoditas'!BP18,'raw-all-komoditas'!BP$4:BP$37,0)</f>
        <v>5</v>
      </c>
      <c r="BP18" s="8"/>
      <c r="BQ18" s="21">
        <f>_xlfn.RANK.EQ('raw-all-komoditas'!BR18,'raw-all-komoditas'!BR$4:BR$37,0)</f>
        <v>3</v>
      </c>
      <c r="BR18" s="21">
        <f>_xlfn.RANK.EQ('raw-all-komoditas'!BS18,'raw-all-komoditas'!BS$4:BS$37,0)</f>
        <v>2</v>
      </c>
      <c r="BS18" s="21">
        <f>_xlfn.RANK.EQ('raw-all-komoditas'!BT18,'raw-all-komoditas'!BT$4:BT$37,0)</f>
        <v>4</v>
      </c>
      <c r="BT18" s="21">
        <f>_xlfn.RANK.EQ('raw-all-komoditas'!BU18,'raw-all-komoditas'!BU$4:BU$37,0)</f>
        <v>1</v>
      </c>
      <c r="BU18" s="21">
        <f>_xlfn.RANK.EQ('raw-all-komoditas'!BV18,'raw-all-komoditas'!BV$4:BV$37,0)</f>
        <v>1</v>
      </c>
      <c r="BV18" s="21">
        <f>_xlfn.RANK.EQ('raw-all-komoditas'!BW18,'raw-all-komoditas'!BW$4:BW$37,0)</f>
        <v>1</v>
      </c>
      <c r="BW18" s="21">
        <f>_xlfn.RANK.EQ('raw-all-komoditas'!BX18,'raw-all-komoditas'!BX$4:BX$37,0)</f>
        <v>1</v>
      </c>
      <c r="BX18" s="21">
        <f>_xlfn.RANK.EQ('raw-all-komoditas'!BY18,'raw-all-komoditas'!BY$4:BY$37,0)</f>
        <v>2</v>
      </c>
      <c r="BY18" s="21">
        <f>_xlfn.RANK.EQ('raw-all-komoditas'!BZ18,'raw-all-komoditas'!BZ$4:BZ$37,0)</f>
        <v>3</v>
      </c>
      <c r="BZ18" s="21">
        <f>_xlfn.RANK.EQ('raw-all-komoditas'!CA18,'raw-all-komoditas'!CA$4:CA$37,0)</f>
        <v>3</v>
      </c>
      <c r="CA18" s="21">
        <f>_xlfn.RANK.EQ('raw-all-komoditas'!CB18,'raw-all-komoditas'!CB$4:CB$37,0)</f>
        <v>1</v>
      </c>
      <c r="CB18" s="21">
        <f>_xlfn.RANK.EQ('raw-all-komoditas'!CC18,'raw-all-komoditas'!CC$4:CC$37,0)</f>
        <v>1</v>
      </c>
      <c r="CC18" s="21">
        <f>_xlfn.RANK.EQ('raw-all-komoditas'!CD18,'raw-all-komoditas'!CD$4:CD$37,0)</f>
        <v>1</v>
      </c>
      <c r="CD18" s="21">
        <f>_xlfn.RANK.EQ('raw-all-komoditas'!CE18,'raw-all-komoditas'!CE$4:CE$37,0)</f>
        <v>4</v>
      </c>
      <c r="CE18" s="21">
        <f>_xlfn.RANK.EQ('raw-all-komoditas'!CF18,'raw-all-komoditas'!CF$4:CF$37,0)</f>
        <v>1</v>
      </c>
      <c r="CF18" s="21">
        <f>_xlfn.RANK.EQ('raw-all-komoditas'!CG18,'raw-all-komoditas'!CG$4:CG$37,0)</f>
        <v>4</v>
      </c>
      <c r="CH18" s="24">
        <f>_xlfn.RANK.EQ('raw-all-komoditas'!CI18,'raw-all-komoditas'!CI$4:CI$37,0)</f>
        <v>3</v>
      </c>
      <c r="CI18" s="24">
        <f>_xlfn.RANK.EQ('raw-all-komoditas'!CJ18,'raw-all-komoditas'!CJ$4:CJ$37,0)</f>
        <v>4</v>
      </c>
      <c r="CJ18" s="24">
        <f>_xlfn.RANK.EQ('raw-all-komoditas'!CK18,'raw-all-komoditas'!CK$4:CK$37,0)</f>
        <v>3</v>
      </c>
      <c r="CK18" s="24">
        <f>_xlfn.RANK.EQ('raw-all-komoditas'!CL18,'raw-all-komoditas'!CL$4:CL$37,0)</f>
        <v>1</v>
      </c>
      <c r="CL18" s="24">
        <f>_xlfn.RANK.EQ('raw-all-komoditas'!CM18,'raw-all-komoditas'!CM$4:CM$37,0)</f>
        <v>1</v>
      </c>
      <c r="CM18" s="24">
        <f>_xlfn.RANK.EQ('raw-all-komoditas'!CN18,'raw-all-komoditas'!CN$4:CN$37,0)</f>
        <v>2</v>
      </c>
      <c r="CN18" s="24">
        <f>_xlfn.RANK.EQ('raw-all-komoditas'!CO18,'raw-all-komoditas'!CO$4:CO$37,0)</f>
        <v>2</v>
      </c>
      <c r="CO18" s="24">
        <f>_xlfn.RANK.EQ('raw-all-komoditas'!CP18,'raw-all-komoditas'!CP$4:CP$37,0)</f>
        <v>2</v>
      </c>
      <c r="CP18" s="24">
        <f>_xlfn.RANK.EQ('raw-all-komoditas'!CQ18,'raw-all-komoditas'!CQ$4:CQ$37,0)</f>
        <v>1</v>
      </c>
      <c r="CQ18" s="24">
        <f>_xlfn.RANK.EQ('raw-all-komoditas'!CR18,'raw-all-komoditas'!CR$4:CR$37,0)</f>
        <v>1</v>
      </c>
      <c r="CR18" s="24">
        <f>_xlfn.RANK.EQ('raw-all-komoditas'!CS18,'raw-all-komoditas'!CS$4:CS$37,0)</f>
        <v>2</v>
      </c>
      <c r="CS18" s="24">
        <f>_xlfn.RANK.EQ('raw-all-komoditas'!CT18,'raw-all-komoditas'!CT$4:CT$37,0)</f>
        <v>2</v>
      </c>
      <c r="CT18" s="24">
        <f>_xlfn.RANK.EQ('raw-all-komoditas'!CU18,'raw-all-komoditas'!CU$4:CU$37,0)</f>
        <v>3</v>
      </c>
      <c r="CU18" s="24">
        <f>_xlfn.RANK.EQ('raw-all-komoditas'!CV18,'raw-all-komoditas'!CV$4:CV$37,0)</f>
        <v>4</v>
      </c>
      <c r="CV18" s="24">
        <f>_xlfn.RANK.EQ('raw-all-komoditas'!CW18,'raw-all-komoditas'!CW$4:CW$37,0)</f>
        <v>1</v>
      </c>
      <c r="CW18" s="24">
        <f>_xlfn.RANK.EQ('raw-all-komoditas'!CX18,'raw-all-komoditas'!CX$4:CX$37,0)</f>
        <v>3</v>
      </c>
      <c r="CX18" s="24">
        <f>_xlfn.RANK.EQ('raw-all-komoditas'!CY18,'raw-all-komoditas'!CY$4:CY$37,0)</f>
        <v>2</v>
      </c>
      <c r="CY18" s="24">
        <f>_xlfn.RANK.EQ('raw-all-komoditas'!CZ18,'raw-all-komoditas'!CZ$4:CZ$37,0)</f>
        <v>2</v>
      </c>
      <c r="CZ18" s="24">
        <f>_xlfn.RANK.EQ('raw-all-komoditas'!DA18,'raw-all-komoditas'!DA$4:DA$37,0)</f>
        <v>1</v>
      </c>
      <c r="DA18" s="24">
        <f>_xlfn.RANK.EQ('raw-all-komoditas'!DB18,'raw-all-komoditas'!DB$4:DB$37,0)</f>
        <v>3</v>
      </c>
      <c r="DB18" s="24">
        <f>_xlfn.RANK.EQ('raw-all-komoditas'!DC18,'raw-all-komoditas'!DC$4:DC$37,0)</f>
        <v>3</v>
      </c>
      <c r="DD18" s="32">
        <f>_xlfn.RANK.EQ('raw-all-komoditas'!DE18,'raw-all-komoditas'!DE$4:DE$37,0)</f>
        <v>27</v>
      </c>
      <c r="DE18" s="32">
        <f>_xlfn.RANK.EQ('raw-all-komoditas'!DF18,'raw-all-komoditas'!DF$4:DF$37,0)</f>
        <v>16</v>
      </c>
      <c r="DF18" s="32">
        <f>_xlfn.RANK.EQ('raw-all-komoditas'!DG18,'raw-all-komoditas'!DG$4:DG$37,0)</f>
        <v>3</v>
      </c>
      <c r="DG18" s="32">
        <f>_xlfn.RANK.EQ('raw-all-komoditas'!DH18,'raw-all-komoditas'!DH$4:DH$37,0)</f>
        <v>6</v>
      </c>
      <c r="DH18" s="32">
        <f>_xlfn.RANK.EQ('raw-all-komoditas'!DI18,'raw-all-komoditas'!DI$4:DI$37,0)</f>
        <v>10</v>
      </c>
      <c r="DI18" s="32">
        <f>_xlfn.RANK.EQ('raw-all-komoditas'!DJ18,'raw-all-komoditas'!DJ$4:DJ$37,0)</f>
        <v>3</v>
      </c>
      <c r="DJ18" s="32">
        <f>_xlfn.RANK.EQ('raw-all-komoditas'!DK18,'raw-all-komoditas'!DK$4:DK$37,0)</f>
        <v>5</v>
      </c>
      <c r="DK18" s="32">
        <f>_xlfn.RANK.EQ('raw-all-komoditas'!DL18,'raw-all-komoditas'!DL$4:DL$37,0)</f>
        <v>16</v>
      </c>
      <c r="DL18" s="32">
        <f>_xlfn.RANK.EQ('raw-all-komoditas'!DM18,'raw-all-komoditas'!DM$4:DM$37,0)</f>
        <v>8</v>
      </c>
      <c r="DM18" s="32">
        <f>_xlfn.RANK.EQ('raw-all-komoditas'!DN18,'raw-all-komoditas'!DN$4:DN$37,0)</f>
        <v>23</v>
      </c>
      <c r="DN18" s="32">
        <f>_xlfn.RANK.EQ('raw-all-komoditas'!DO18,'raw-all-komoditas'!DO$4:DO$37,0)</f>
        <v>17</v>
      </c>
      <c r="DO18" s="32">
        <f>_xlfn.RANK.EQ('raw-all-komoditas'!DP18,'raw-all-komoditas'!DP$4:DP$37,0)</f>
        <v>1</v>
      </c>
      <c r="DP18" s="32">
        <f>_xlfn.RANK.EQ('raw-all-komoditas'!DQ18,'raw-all-komoditas'!DQ$4:DQ$37,0)</f>
        <v>1</v>
      </c>
      <c r="DQ18" s="32">
        <f>_xlfn.RANK.EQ('raw-all-komoditas'!DR18,'raw-all-komoditas'!DR$4:DR$37,0)</f>
        <v>9</v>
      </c>
      <c r="DR18" s="32">
        <f>_xlfn.RANK.EQ('raw-all-komoditas'!DS18,'raw-all-komoditas'!DS$4:DS$37,0)</f>
        <v>2</v>
      </c>
      <c r="DS18" s="32">
        <f>_xlfn.RANK.EQ('raw-all-komoditas'!DT18,'raw-all-komoditas'!DT$4:DT$37,0)</f>
        <v>3</v>
      </c>
      <c r="DT18" s="32">
        <f>_xlfn.RANK.EQ('raw-all-komoditas'!DU18,'raw-all-komoditas'!DU$4:DU$37,0)</f>
        <v>2</v>
      </c>
      <c r="DU18" s="32">
        <f>_xlfn.RANK.EQ('raw-all-komoditas'!DV18,'raw-all-komoditas'!DV$4:DV$37,0)</f>
        <v>17</v>
      </c>
      <c r="DV18" s="32">
        <f>_xlfn.RANK.EQ('raw-all-komoditas'!DW18,'raw-all-komoditas'!DW$4:DW$37,0)</f>
        <v>10</v>
      </c>
      <c r="DW18" s="32">
        <f>_xlfn.RANK.EQ('raw-all-komoditas'!DX18,'raw-all-komoditas'!DX$4:DX$37,0)</f>
        <v>2</v>
      </c>
      <c r="DX18" s="32">
        <f>_xlfn.RANK.EQ('raw-all-komoditas'!DY18,'raw-all-komoditas'!DY$4:DY$37,0)</f>
        <v>3</v>
      </c>
      <c r="DY18" s="32">
        <f>_xlfn.RANK.EQ('raw-all-komoditas'!DZ18,'raw-all-komoditas'!DZ$4:DZ$37,0)</f>
        <v>7</v>
      </c>
      <c r="DZ18" s="32">
        <f>_xlfn.RANK.EQ('raw-all-komoditas'!EA18,'raw-all-komoditas'!EA$4:EA$37,0)</f>
        <v>11</v>
      </c>
      <c r="EA18" s="32">
        <f>_xlfn.RANK.EQ('raw-all-komoditas'!EB18,'raw-all-komoditas'!EB$4:EB$37,0)</f>
        <v>20</v>
      </c>
      <c r="EB18" s="32">
        <f>_xlfn.RANK.EQ('raw-all-komoditas'!EC18,'raw-all-komoditas'!EC$4:EC$37,0)</f>
        <v>1</v>
      </c>
      <c r="EC18" s="32">
        <f>_xlfn.RANK.EQ('raw-all-komoditas'!ED18,'raw-all-komoditas'!ED$4:ED$37,0)</f>
        <v>6</v>
      </c>
      <c r="ED18" s="32">
        <f>_xlfn.RANK.EQ('raw-all-komoditas'!EE18,'raw-all-komoditas'!EE$4:EE$37,0)</f>
        <v>1</v>
      </c>
      <c r="EE18" s="32">
        <f>_xlfn.RANK.EQ('raw-all-komoditas'!EF18,'raw-all-komoditas'!EF$4:EF$37,0)</f>
        <v>2</v>
      </c>
      <c r="EF18" s="32">
        <f>_xlfn.RANK.EQ('raw-all-komoditas'!EG18,'raw-all-komoditas'!EG$4:EG$37,0)</f>
        <v>1</v>
      </c>
      <c r="EG18" s="32">
        <f>_xlfn.RANK.EQ('raw-all-komoditas'!EH18,'raw-all-komoditas'!EH$4:EH$37,0)</f>
        <v>1</v>
      </c>
      <c r="EH18" s="32">
        <f>_xlfn.RANK.EQ('raw-all-komoditas'!EI18,'raw-all-komoditas'!EI$4:EI$37,0)</f>
        <v>2</v>
      </c>
      <c r="EI18" s="32">
        <f>_xlfn.RANK.EQ('raw-all-komoditas'!EJ18,'raw-all-komoditas'!EJ$4:EJ$37,0)</f>
        <v>7</v>
      </c>
      <c r="EJ18" s="32">
        <f>_xlfn.RANK.EQ('raw-all-komoditas'!EK18,'raw-all-komoditas'!EK$4:EK$37,0)</f>
        <v>1</v>
      </c>
      <c r="EL18" s="138">
        <f>_xlfn.RANK.EQ('raw-all-komoditas'!EM18,'raw-all-komoditas'!EM$4:EM$37,0)</f>
        <v>5</v>
      </c>
      <c r="EN18" s="34">
        <f>_xlfn.RANK.EQ('raw-all-komoditas'!EO18,'raw-all-komoditas'!EO$4:EO$37,0)</f>
        <v>1</v>
      </c>
      <c r="EO18" s="34">
        <f>_xlfn.RANK.EQ('raw-all-komoditas'!EP18,'raw-all-komoditas'!EP$4:EP$37,0)</f>
        <v>1</v>
      </c>
      <c r="EP18" s="34">
        <f>_xlfn.RANK.EQ('raw-all-komoditas'!EQ18,'raw-all-komoditas'!EQ$4:EQ$37,0)</f>
        <v>14</v>
      </c>
      <c r="EQ18" s="34">
        <f>_xlfn.RANK.EQ('raw-all-komoditas'!ER18,'raw-all-komoditas'!ER$4:ER$37,0)</f>
        <v>4</v>
      </c>
      <c r="ER18" s="34">
        <f>_xlfn.RANK.EQ('raw-all-komoditas'!ES18,'raw-all-komoditas'!ES$4:ES$37,0)</f>
        <v>2</v>
      </c>
      <c r="ES18" s="34">
        <f>_xlfn.RANK.EQ('raw-all-komoditas'!ET18,'raw-all-komoditas'!ET$4:ET$37,0)</f>
        <v>3</v>
      </c>
      <c r="ET18" s="34">
        <f>_xlfn.RANK.EQ('raw-all-komoditas'!EU18,'raw-all-komoditas'!EU$4:EU$37,0)</f>
        <v>19</v>
      </c>
      <c r="EU18" s="34">
        <f>_xlfn.RANK.EQ('raw-all-komoditas'!EV18,'raw-all-komoditas'!EV$4:EV$37,0)</f>
        <v>2</v>
      </c>
      <c r="EV18" s="34">
        <f>_xlfn.RANK.EQ('raw-all-komoditas'!EW18,'raw-all-komoditas'!EW$4:EW$37,0)</f>
        <v>1</v>
      </c>
      <c r="EW18" s="34">
        <f>_xlfn.RANK.EQ('raw-all-komoditas'!EX18,'raw-all-komoditas'!EX$4:EX$37,0)</f>
        <v>3</v>
      </c>
      <c r="EX18" s="34">
        <f>_xlfn.RANK.EQ('raw-all-komoditas'!EY18,'raw-all-komoditas'!EY$4:EY$37,0)</f>
        <v>2</v>
      </c>
      <c r="EY18" s="34">
        <f>_xlfn.RANK.EQ('raw-all-komoditas'!EZ18,'raw-all-komoditas'!EZ$4:EZ$37,0)</f>
        <v>2</v>
      </c>
      <c r="EZ18" s="34">
        <f>_xlfn.RANK.EQ('raw-all-komoditas'!FA18,'raw-all-komoditas'!FA$4:FA$37,0)</f>
        <v>2</v>
      </c>
      <c r="FA18" s="34">
        <f>_xlfn.RANK.EQ('raw-all-komoditas'!FB18,'raw-all-komoditas'!FB$4:FB$37,0)</f>
        <v>1</v>
      </c>
      <c r="FB18" s="34">
        <f>_xlfn.RANK.EQ('raw-all-komoditas'!FC18,'raw-all-komoditas'!FC$4:FC$37,0)</f>
        <v>1</v>
      </c>
      <c r="FC18" s="34">
        <f>_xlfn.RANK.EQ('raw-all-komoditas'!FD18,'raw-all-komoditas'!FD$4:FD$37,0)</f>
        <v>18</v>
      </c>
      <c r="FD18" s="34">
        <f>_xlfn.RANK.EQ('raw-all-komoditas'!FE18,'raw-all-komoditas'!FE$4:FE$37,0)</f>
        <v>1</v>
      </c>
      <c r="FE18" s="34">
        <f>_xlfn.RANK.EQ('raw-all-komoditas'!FF18,'raw-all-komoditas'!FF$4:FF$37,0)</f>
        <v>2</v>
      </c>
      <c r="FF18" s="34">
        <f>_xlfn.RANK.EQ('raw-all-komoditas'!FG18,'raw-all-komoditas'!FG$4:FG$37,0)</f>
        <v>11</v>
      </c>
      <c r="FG18" s="34">
        <f>_xlfn.RANK.EQ('raw-all-komoditas'!FH18,'raw-all-komoditas'!FH$4:FH$37,0)</f>
        <v>6</v>
      </c>
      <c r="FH18" s="34">
        <f>_xlfn.RANK.EQ('raw-all-komoditas'!FI18,'raw-all-komoditas'!FI$4:FI$37,0)</f>
        <v>1</v>
      </c>
      <c r="FI18" s="34">
        <f>_xlfn.RANK.EQ('raw-all-komoditas'!FJ18,'raw-all-komoditas'!FJ$4:FJ$37,0)</f>
        <v>3</v>
      </c>
      <c r="FJ18" s="34">
        <f>_xlfn.RANK.EQ('raw-all-komoditas'!FK18,'raw-all-komoditas'!FK$4:FK$37,0)</f>
        <v>1</v>
      </c>
      <c r="FK18" s="34">
        <f>_xlfn.RANK.EQ('raw-all-komoditas'!FL18,'raw-all-komoditas'!FL$4:FL$37,0)</f>
        <v>1</v>
      </c>
      <c r="FL18" s="34">
        <f>_xlfn.RANK.EQ('raw-all-komoditas'!FM18,'raw-all-komoditas'!FM$4:FM$37,0)</f>
        <v>3</v>
      </c>
      <c r="FM18" s="34">
        <f>_xlfn.RANK.EQ('raw-all-komoditas'!FN18,'raw-all-komoditas'!FN$4:FN$37,0)</f>
        <v>4</v>
      </c>
      <c r="FN18" s="34">
        <f>_xlfn.RANK.EQ('raw-all-komoditas'!FO18,'raw-all-komoditas'!FO$4:FO$37,0)</f>
        <v>5</v>
      </c>
      <c r="FO18" s="34">
        <f>_xlfn.RANK.EQ('raw-all-komoditas'!FP18,'raw-all-komoditas'!FP$4:FP$37,0)</f>
        <v>1</v>
      </c>
      <c r="FP18" s="34">
        <f>_xlfn.RANK.EQ('raw-all-komoditas'!FQ18,'raw-all-komoditas'!FQ$4:FQ$37,0)</f>
        <v>2</v>
      </c>
      <c r="FQ18" s="34">
        <f>_xlfn.RANK.EQ('raw-all-komoditas'!FR18,'raw-all-komoditas'!FR$4:FR$37,0)</f>
        <v>2</v>
      </c>
      <c r="FR18" s="34">
        <f>_xlfn.RANK.EQ('raw-all-komoditas'!FS18,'raw-all-komoditas'!FS$4:FS$37,0)</f>
        <v>1</v>
      </c>
      <c r="FT18" s="67">
        <f>_xlfn.RANK.EQ('raw-all-komoditas'!FU18,'raw-all-komoditas'!FU$4:FU$37,0)</f>
        <v>5</v>
      </c>
      <c r="FU18" s="67">
        <f>_xlfn.RANK.EQ('raw-all-komoditas'!FV18,'raw-all-komoditas'!FV$4:FV$37,0)</f>
        <v>3</v>
      </c>
      <c r="FV18" s="67">
        <f>_xlfn.RANK.EQ('raw-all-komoditas'!FW18,'raw-all-komoditas'!FW$4:FW$37,0)</f>
        <v>3</v>
      </c>
      <c r="FW18" s="67">
        <f>_xlfn.RANK.EQ('raw-all-komoditas'!FX18,'raw-all-komoditas'!FX$4:FX$37,0)</f>
        <v>9</v>
      </c>
      <c r="FX18" s="67">
        <f>_xlfn.RANK.EQ('raw-all-komoditas'!FY18,'raw-all-komoditas'!FY$4:FY$37,0)</f>
        <v>15</v>
      </c>
      <c r="FY18" s="67">
        <f>_xlfn.RANK.EQ('raw-all-komoditas'!FZ18,'raw-all-komoditas'!FZ$4:FZ$37,0)</f>
        <v>11</v>
      </c>
      <c r="FZ18" s="67">
        <f>_xlfn.RANK.EQ('raw-all-komoditas'!GA18,'raw-all-komoditas'!GA$4:GA$37,0)</f>
        <v>18</v>
      </c>
      <c r="GA18" s="67">
        <f>_xlfn.RANK.EQ('raw-all-komoditas'!GB18,'raw-all-komoditas'!GB$4:GB$37,0)</f>
        <v>5</v>
      </c>
      <c r="GB18" s="67">
        <f>_xlfn.RANK.EQ('raw-all-komoditas'!GC18,'raw-all-komoditas'!GC$4:GC$37,0)</f>
        <v>3</v>
      </c>
      <c r="GC18" s="67">
        <f>_xlfn.RANK.EQ('raw-all-komoditas'!GD18,'raw-all-komoditas'!GD$4:GD$37,0)</f>
        <v>1</v>
      </c>
      <c r="GD18" s="67">
        <f>_xlfn.RANK.EQ('raw-all-komoditas'!GE18,'raw-all-komoditas'!GE$4:GE$37,0)</f>
        <v>2</v>
      </c>
      <c r="GE18" s="67">
        <f>_xlfn.RANK.EQ('raw-all-komoditas'!GF18,'raw-all-komoditas'!GF$4:GF$37,0)</f>
        <v>3</v>
      </c>
      <c r="GF18" s="67">
        <f>_xlfn.RANK.EQ('raw-all-komoditas'!GG18,'raw-all-komoditas'!GG$4:GG$37,0)</f>
        <v>3</v>
      </c>
      <c r="GG18" s="67">
        <f>_xlfn.RANK.EQ('raw-all-komoditas'!GH18,'raw-all-komoditas'!GH$4:GH$37,0)</f>
        <v>13</v>
      </c>
      <c r="GH18" s="67">
        <f>_xlfn.RANK.EQ('raw-all-komoditas'!GI18,'raw-all-komoditas'!GI$4:GI$37,0)</f>
        <v>6</v>
      </c>
      <c r="GI18" s="67">
        <f>_xlfn.RANK.EQ('raw-all-komoditas'!GJ18,'raw-all-komoditas'!GJ$4:GJ$37,0)</f>
        <v>2</v>
      </c>
      <c r="GJ18" s="67">
        <f>_xlfn.RANK.EQ('raw-all-komoditas'!GK18,'raw-all-komoditas'!GK$4:GK$37,0)</f>
        <v>2</v>
      </c>
      <c r="GK18" s="67">
        <f>_xlfn.RANK.EQ('raw-all-komoditas'!GL18,'raw-all-komoditas'!GL$4:GL$37,0)</f>
        <v>2</v>
      </c>
      <c r="GL18" s="67">
        <f>_xlfn.RANK.EQ('raw-all-komoditas'!GM18,'raw-all-komoditas'!GM$4:GM$37,0)</f>
        <v>16</v>
      </c>
      <c r="GM18" s="67">
        <f>_xlfn.RANK.EQ('raw-all-komoditas'!GN18,'raw-all-komoditas'!GN$4:GN$37,0)</f>
        <v>3</v>
      </c>
      <c r="GN18" s="67">
        <f>_xlfn.RANK.EQ('raw-all-komoditas'!GO18,'raw-all-komoditas'!GO$4:GO$37,0)</f>
        <v>4</v>
      </c>
      <c r="GO18" s="67">
        <f>_xlfn.RANK.EQ('raw-all-komoditas'!GP18,'raw-all-komoditas'!GP$4:GP$37,0)</f>
        <v>18</v>
      </c>
      <c r="GP18" s="67">
        <f>_xlfn.RANK.EQ('raw-all-komoditas'!GQ18,'raw-all-komoditas'!GQ$4:GQ$37,0)</f>
        <v>6</v>
      </c>
      <c r="GQ18" s="67">
        <f>_xlfn.RANK.EQ('raw-all-komoditas'!GR18,'raw-all-komoditas'!GR$4:GR$37,0)</f>
        <v>2</v>
      </c>
      <c r="GR18" s="67">
        <f>_xlfn.RANK.EQ('raw-all-komoditas'!GS18,'raw-all-komoditas'!GS$4:GS$37,0)</f>
        <v>2</v>
      </c>
      <c r="GS18" s="67">
        <f>_xlfn.RANK.EQ('raw-all-komoditas'!GT18,'raw-all-komoditas'!GT$4:GT$37,0)</f>
        <v>6</v>
      </c>
      <c r="GT18" s="67">
        <f>_xlfn.RANK.EQ('raw-all-komoditas'!GU18,'raw-all-komoditas'!GU$4:GU$37,0)</f>
        <v>5</v>
      </c>
      <c r="GU18" s="67">
        <f>_xlfn.RANK.EQ('raw-all-komoditas'!GV18,'raw-all-komoditas'!GV$4:GV$37,0)</f>
        <v>19</v>
      </c>
      <c r="GV18" s="67">
        <f>_xlfn.RANK.EQ('raw-all-komoditas'!GW18,'raw-all-komoditas'!GW$4:GW$37,0)</f>
        <v>2</v>
      </c>
      <c r="GW18" s="67">
        <f>_xlfn.RANK.EQ('raw-all-komoditas'!GX18,'raw-all-komoditas'!GX$4:GX$37,0)</f>
        <v>3</v>
      </c>
      <c r="GX18" s="67">
        <f>_xlfn.RANK.EQ('raw-all-komoditas'!GY18,'raw-all-komoditas'!GY$4:GY$37,0)</f>
        <v>7</v>
      </c>
      <c r="GY18" s="67">
        <f>_xlfn.RANK.EQ('raw-all-komoditas'!GZ18,'raw-all-komoditas'!GZ$4:GZ$37,0)</f>
        <v>5</v>
      </c>
      <c r="GZ18" s="67">
        <f>_xlfn.RANK.EQ('raw-all-komoditas'!HA18,'raw-all-komoditas'!HA$4:HA$37,0)</f>
        <v>3</v>
      </c>
      <c r="HA18" s="67">
        <f>_xlfn.RANK.EQ('raw-all-komoditas'!HB18,'raw-all-komoditas'!HB$4:HB$37,0)</f>
        <v>20</v>
      </c>
      <c r="HB18" s="67">
        <f>_xlfn.RANK.EQ('raw-all-komoditas'!HC18,'raw-all-komoditas'!HC$4:HC$37,0)</f>
        <v>21</v>
      </c>
      <c r="HC18" s="67">
        <f>_xlfn.RANK.EQ('raw-all-komoditas'!HD18,'raw-all-komoditas'!HD$4:HD$37,0)</f>
        <v>7</v>
      </c>
      <c r="HD18" s="67">
        <f>_xlfn.RANK.EQ('raw-all-komoditas'!HE18,'raw-all-komoditas'!HE$4:HE$37,0)</f>
        <v>16</v>
      </c>
      <c r="HE18" s="67">
        <f>_xlfn.RANK.EQ('raw-all-komoditas'!HF18,'raw-all-komoditas'!HF$4:HF$37,0)</f>
        <v>6</v>
      </c>
      <c r="HF18" s="67">
        <f>_xlfn.RANK.EQ('raw-all-komoditas'!HG18,'raw-all-komoditas'!HG$4:HG$37,0)</f>
        <v>10</v>
      </c>
      <c r="HG18" s="67">
        <f>_xlfn.RANK.EQ('raw-all-komoditas'!HH18,'raw-all-komoditas'!HH$4:HH$37,0)</f>
        <v>1</v>
      </c>
      <c r="HH18" s="67">
        <f>_xlfn.RANK.EQ('raw-all-komoditas'!HI18,'raw-all-komoditas'!HI$4:HI$37,0)</f>
        <v>4</v>
      </c>
      <c r="HI18" s="67">
        <f>_xlfn.RANK.EQ('raw-all-komoditas'!HJ18,'raw-all-komoditas'!HJ$4:HJ$37,0)</f>
        <v>13</v>
      </c>
      <c r="HJ18" s="67">
        <f>_xlfn.RANK.EQ('raw-all-komoditas'!HK18,'raw-all-komoditas'!HK$4:HK$37,0)</f>
        <v>2</v>
      </c>
      <c r="HK18" s="67">
        <f>_xlfn.RANK.EQ('raw-all-komoditas'!HL18,'raw-all-komoditas'!HL$4:HL$37,0)</f>
        <v>14</v>
      </c>
      <c r="HL18" s="67">
        <f>_xlfn.RANK.EQ('raw-all-komoditas'!HM18,'raw-all-komoditas'!HM$4:HM$37,0)</f>
        <v>2</v>
      </c>
      <c r="HM18" s="67">
        <f>_xlfn.RANK.EQ('raw-all-komoditas'!HN18,'raw-all-komoditas'!HN$4:HN$37,0)</f>
        <v>6</v>
      </c>
      <c r="HN18" s="67">
        <f>_xlfn.RANK.EQ('raw-all-komoditas'!HO18,'raw-all-komoditas'!HO$4:HO$37,0)</f>
        <v>9</v>
      </c>
      <c r="HO18" s="67">
        <f>_xlfn.RANK.EQ('raw-all-komoditas'!HP18,'raw-all-komoditas'!HP$4:HP$37,0)</f>
        <v>3</v>
      </c>
      <c r="HP18" s="67">
        <f>_xlfn.RANK.EQ('raw-all-komoditas'!HQ18,'raw-all-komoditas'!HQ$4:HQ$37,0)</f>
        <v>9</v>
      </c>
      <c r="HQ18" s="67">
        <f>_xlfn.RANK.EQ('raw-all-komoditas'!HR18,'raw-all-komoditas'!HR$4:HR$37,0)</f>
        <v>14</v>
      </c>
      <c r="HR18" s="67">
        <f>_xlfn.RANK.EQ('raw-all-komoditas'!HS18,'raw-all-komoditas'!HS$4:HS$37,0)</f>
        <v>9</v>
      </c>
      <c r="HS18" s="67">
        <f>_xlfn.RANK.EQ('raw-all-komoditas'!HT18,'raw-all-komoditas'!HT$4:HT$37,0)</f>
        <v>13</v>
      </c>
      <c r="HT18" s="67">
        <f>_xlfn.RANK.EQ('raw-all-komoditas'!HU18,'raw-all-komoditas'!HU$4:HU$37,0)</f>
        <v>1</v>
      </c>
      <c r="HU18" s="67">
        <f>_xlfn.RANK.EQ('raw-all-komoditas'!HV18,'raw-all-komoditas'!HV$4:HV$37,0)</f>
        <v>8</v>
      </c>
      <c r="HV18" s="67">
        <f>_xlfn.RANK.EQ('raw-all-komoditas'!HW18,'raw-all-komoditas'!HW$4:HW$37,0)</f>
        <v>2</v>
      </c>
      <c r="HW18" s="67">
        <f>_xlfn.RANK.EQ('raw-all-komoditas'!HX18,'raw-all-komoditas'!HX$4:HX$37,0)</f>
        <v>10</v>
      </c>
      <c r="HX18" s="67">
        <f>_xlfn.RANK.EQ('raw-all-komoditas'!HY18,'raw-all-komoditas'!HY$4:HY$37,0)</f>
        <v>5</v>
      </c>
      <c r="HY18" s="67">
        <f>_xlfn.RANK.EQ('raw-all-komoditas'!HZ18,'raw-all-komoditas'!HZ$4:HZ$37,0)</f>
        <v>5</v>
      </c>
      <c r="HZ18" s="67">
        <f>_xlfn.RANK.EQ('raw-all-komoditas'!IA18,'raw-all-komoditas'!IA$4:IA$37,0)</f>
        <v>3</v>
      </c>
      <c r="IA18" s="67">
        <f>_xlfn.RANK.EQ('raw-all-komoditas'!IB18,'raw-all-komoditas'!IB$4:IB$37,0)</f>
        <v>2</v>
      </c>
      <c r="IB18" s="67">
        <f>_xlfn.RANK.EQ('raw-all-komoditas'!IC18,'raw-all-komoditas'!IC$4:IC$37,0)</f>
        <v>5</v>
      </c>
      <c r="IC18" s="67">
        <f>_xlfn.RANK.EQ('raw-all-komoditas'!ID18,'raw-all-komoditas'!ID$4:ID$37,0)</f>
        <v>4</v>
      </c>
      <c r="ID18" s="67">
        <f>_xlfn.RANK.EQ('raw-all-komoditas'!IE18,'raw-all-komoditas'!IE$4:IE$37,0)</f>
        <v>9</v>
      </c>
      <c r="IE18" s="67">
        <f>_xlfn.RANK.EQ('raw-all-komoditas'!IF18,'raw-all-komoditas'!IF$4:IF$37,0)</f>
        <v>2</v>
      </c>
      <c r="IF18" s="67">
        <f>_xlfn.RANK.EQ('raw-all-komoditas'!IG18,'raw-all-komoditas'!IG$4:IG$37,0)</f>
        <v>2</v>
      </c>
      <c r="IG18" s="67">
        <f>_xlfn.RANK.EQ('raw-all-komoditas'!IH18,'raw-all-komoditas'!IH$4:IH$37,0)</f>
        <v>5</v>
      </c>
      <c r="IH18" s="67">
        <f>_xlfn.RANK.EQ('raw-all-komoditas'!II18,'raw-all-komoditas'!II$4:II$37,0)</f>
        <v>2</v>
      </c>
      <c r="II18" s="67">
        <f>_xlfn.RANK.EQ('raw-all-komoditas'!IJ18,'raw-all-komoditas'!IJ$4:IJ$37,0)</f>
        <v>4</v>
      </c>
      <c r="IJ18" s="67">
        <f>_xlfn.RANK.EQ('raw-all-komoditas'!IK18,'raw-all-komoditas'!IK$4:IK$37,0)</f>
        <v>4</v>
      </c>
      <c r="IK18" s="67">
        <f>_xlfn.RANK.EQ('raw-all-komoditas'!IL18,'raw-all-komoditas'!IL$4:IL$37,0)</f>
        <v>5</v>
      </c>
      <c r="IL18" s="67">
        <f>_xlfn.RANK.EQ('raw-all-komoditas'!IM18,'raw-all-komoditas'!IM$4:IM$37,0)</f>
        <v>7</v>
      </c>
      <c r="IM18" s="67">
        <f>_xlfn.RANK.EQ('raw-all-komoditas'!IN18,'raw-all-komoditas'!IN$4:IN$37,0)</f>
        <v>2</v>
      </c>
      <c r="IN18" s="67">
        <f>_xlfn.RANK.EQ('raw-all-komoditas'!IO18,'raw-all-komoditas'!IO$4:IO$37,0)</f>
        <v>2</v>
      </c>
      <c r="IO18" s="67">
        <f>_xlfn.RANK.EQ('raw-all-komoditas'!IP18,'raw-all-komoditas'!IP$4:IP$37,0)</f>
        <v>19</v>
      </c>
      <c r="IP18" s="67">
        <f>_xlfn.RANK.EQ('raw-all-komoditas'!IQ18,'raw-all-komoditas'!IQ$4:IQ$37,0)</f>
        <v>1</v>
      </c>
      <c r="IQ18" s="67">
        <f>_xlfn.RANK.EQ('raw-all-komoditas'!IR18,'raw-all-komoditas'!IR$4:IR$37,0)</f>
        <v>2</v>
      </c>
      <c r="IR18" s="67">
        <f>_xlfn.RANK.EQ('raw-all-komoditas'!IS18,'raw-all-komoditas'!IS$4:IS$37,0)</f>
        <v>2</v>
      </c>
      <c r="IS18" s="67">
        <f>_xlfn.RANK.EQ('raw-all-komoditas'!IT18,'raw-all-komoditas'!IT$4:IT$37,0)</f>
        <v>2</v>
      </c>
      <c r="IT18" s="67">
        <f>_xlfn.RANK.EQ('raw-all-komoditas'!IU18,'raw-all-komoditas'!IU$4:IU$37,0)</f>
        <v>2</v>
      </c>
      <c r="IU18" s="67">
        <f>_xlfn.RANK.EQ('raw-all-komoditas'!IV18,'raw-all-komoditas'!IV$4:IV$37,0)</f>
        <v>18</v>
      </c>
      <c r="IV18" s="67">
        <f>_xlfn.RANK.EQ('raw-all-komoditas'!IW18,'raw-all-komoditas'!IW$4:IW$37,0)</f>
        <v>5</v>
      </c>
      <c r="IW18" s="67">
        <f>_xlfn.RANK.EQ('raw-all-komoditas'!IX18,'raw-all-komoditas'!IX$4:IX$37,0)</f>
        <v>12</v>
      </c>
      <c r="IX18" s="67">
        <f>_xlfn.RANK.EQ('raw-all-komoditas'!IY18,'raw-all-komoditas'!IY$4:IY$37,0)</f>
        <v>1</v>
      </c>
      <c r="IY18" s="67">
        <f>_xlfn.RANK.EQ('raw-all-komoditas'!IZ18,'raw-all-komoditas'!IZ$4:IZ$37,0)</f>
        <v>12</v>
      </c>
      <c r="IZ18" s="67">
        <f>_xlfn.RANK.EQ('raw-all-komoditas'!JA18,'raw-all-komoditas'!JA$4:JA$37,0)</f>
        <v>5</v>
      </c>
      <c r="JA18" s="67">
        <f>_xlfn.RANK.EQ('raw-all-komoditas'!JB18,'raw-all-komoditas'!JB$4:JB$37,0)</f>
        <v>3</v>
      </c>
      <c r="JB18" s="67">
        <f>_xlfn.RANK.EQ('raw-all-komoditas'!JC18,'raw-all-komoditas'!JC$4:JC$37,0)</f>
        <v>1</v>
      </c>
      <c r="JC18" s="67">
        <f>_xlfn.RANK.EQ('raw-all-komoditas'!JD18,'raw-all-komoditas'!JD$4:JD$37,0)</f>
        <v>12</v>
      </c>
      <c r="JD18" s="67">
        <f>_xlfn.RANK.EQ('raw-all-komoditas'!JE18,'raw-all-komoditas'!JE$4:JE$37,0)</f>
        <v>3</v>
      </c>
      <c r="JE18" s="67">
        <f>_xlfn.RANK.EQ('raw-all-komoditas'!JF18,'raw-all-komoditas'!JF$4:JF$37,0)</f>
        <v>19</v>
      </c>
      <c r="JF18" s="67">
        <f>_xlfn.RANK.EQ('raw-all-komoditas'!JG18,'raw-all-komoditas'!JG$4:JG$37,0)</f>
        <v>1</v>
      </c>
      <c r="JG18" s="67">
        <f>_xlfn.RANK.EQ('raw-all-komoditas'!JH18,'raw-all-komoditas'!JH$4:JH$37,0)</f>
        <v>20</v>
      </c>
      <c r="JH18" s="67">
        <f>_xlfn.RANK.EQ('raw-all-komoditas'!JI18,'raw-all-komoditas'!JI$4:JI$37,0)</f>
        <v>5</v>
      </c>
      <c r="JI18" s="67">
        <f>_xlfn.RANK.EQ('raw-all-komoditas'!JJ18,'raw-all-komoditas'!JJ$4:JJ$37,0)</f>
        <v>14</v>
      </c>
      <c r="JJ18" s="67">
        <f>_xlfn.RANK.EQ('raw-all-komoditas'!JK18,'raw-all-komoditas'!JK$4:JK$37,0)</f>
        <v>15</v>
      </c>
      <c r="JK18" s="67">
        <f>_xlfn.RANK.EQ('raw-all-komoditas'!JL18,'raw-all-komoditas'!JL$4:JL$37,0)</f>
        <v>4</v>
      </c>
      <c r="JL18" s="67">
        <f>_xlfn.RANK.EQ('raw-all-komoditas'!JM18,'raw-all-komoditas'!JM$4:JM$37,0)</f>
        <v>8</v>
      </c>
      <c r="JM18" s="67">
        <f>_xlfn.RANK.EQ('raw-all-komoditas'!JN18,'raw-all-komoditas'!JN$4:JN$37,0)</f>
        <v>2</v>
      </c>
      <c r="JN18" s="67">
        <f>_xlfn.RANK.EQ('raw-all-komoditas'!JO18,'raw-all-komoditas'!JO$4:JO$37,0)</f>
        <v>1</v>
      </c>
      <c r="JO18" s="67">
        <f>_xlfn.RANK.EQ('raw-all-komoditas'!JP18,'raw-all-komoditas'!JP$4:JP$37,0)</f>
        <v>2</v>
      </c>
      <c r="JP18" s="67">
        <f>_xlfn.RANK.EQ('raw-all-komoditas'!JQ18,'raw-all-komoditas'!JQ$4:JQ$37,0)</f>
        <v>14</v>
      </c>
      <c r="JQ18" s="67">
        <f>_xlfn.RANK.EQ('raw-all-komoditas'!JR18,'raw-all-komoditas'!JR$4:JR$37,0)</f>
        <v>3</v>
      </c>
      <c r="JR18" s="67">
        <f>_xlfn.RANK.EQ('raw-all-komoditas'!JS18,'raw-all-komoditas'!JS$4:JS$37,0)</f>
        <v>12</v>
      </c>
      <c r="JT18" s="68">
        <f>_xlfn.RANK.EQ('raw-all-komoditas'!JU18,'raw-all-komoditas'!JU$4:JU$37,0)</f>
        <v>2</v>
      </c>
      <c r="JU18" s="68">
        <f>_xlfn.RANK.EQ('raw-all-komoditas'!JV18,'raw-all-komoditas'!JV$4:JV$37,0)</f>
        <v>13</v>
      </c>
      <c r="JV18" s="68">
        <f>_xlfn.RANK.EQ('raw-all-komoditas'!JW18,'raw-all-komoditas'!JW$4:JW$37,0)</f>
        <v>3</v>
      </c>
      <c r="JW18" s="68">
        <f>_xlfn.RANK.EQ('raw-all-komoditas'!JX18,'raw-all-komoditas'!JX$4:JX$37,0)</f>
        <v>15</v>
      </c>
      <c r="JX18" s="68">
        <f>_xlfn.RANK.EQ('raw-all-komoditas'!JY18,'raw-all-komoditas'!JY$4:JY$37,0)</f>
        <v>10</v>
      </c>
      <c r="JY18" s="68">
        <f>_xlfn.RANK.EQ('raw-all-komoditas'!JZ18,'raw-all-komoditas'!JZ$4:JZ$37,0)</f>
        <v>8</v>
      </c>
      <c r="JZ18" s="68">
        <f>_xlfn.RANK.EQ('raw-all-komoditas'!KA18,'raw-all-komoditas'!KA$4:KA$37,0)</f>
        <v>11</v>
      </c>
      <c r="KA18" s="68">
        <f>_xlfn.RANK.EQ('raw-all-komoditas'!KB18,'raw-all-komoditas'!KB$4:KB$37,0)</f>
        <v>3</v>
      </c>
      <c r="KB18" s="68">
        <f>_xlfn.RANK.EQ('raw-all-komoditas'!KC18,'raw-all-komoditas'!KC$4:KC$37,0)</f>
        <v>5</v>
      </c>
      <c r="KC18" s="68">
        <f>_xlfn.RANK.EQ('raw-all-komoditas'!KD18,'raw-all-komoditas'!KD$4:KD$37,0)</f>
        <v>20</v>
      </c>
      <c r="KD18" s="68">
        <f>_xlfn.RANK.EQ('raw-all-komoditas'!KE18,'raw-all-komoditas'!KE$4:KE$37,0)</f>
        <v>2</v>
      </c>
      <c r="KE18" s="68">
        <f>_xlfn.RANK.EQ('raw-all-komoditas'!KF18,'raw-all-komoditas'!KF$4:KF$37,0)</f>
        <v>13</v>
      </c>
      <c r="KF18" s="68">
        <f>_xlfn.RANK.EQ('raw-all-komoditas'!KG18,'raw-all-komoditas'!KG$4:KG$37,0)</f>
        <v>7</v>
      </c>
      <c r="KG18" s="68">
        <f>_xlfn.RANK.EQ('raw-all-komoditas'!KH18,'raw-all-komoditas'!KH$4:KH$37,0)</f>
        <v>11</v>
      </c>
      <c r="KH18" s="68">
        <f>_xlfn.RANK.EQ('raw-all-komoditas'!KI18,'raw-all-komoditas'!KI$4:KI$37,0)</f>
        <v>3</v>
      </c>
      <c r="KI18" s="68">
        <f>_xlfn.RANK.EQ('raw-all-komoditas'!KJ18,'raw-all-komoditas'!KJ$4:KJ$37,0)</f>
        <v>5</v>
      </c>
      <c r="KJ18" s="68">
        <f>_xlfn.RANK.EQ('raw-all-komoditas'!KK18,'raw-all-komoditas'!KK$4:KK$37,0)</f>
        <v>4</v>
      </c>
      <c r="KK18" s="68">
        <f>_xlfn.RANK.EQ('raw-all-komoditas'!KL18,'raw-all-komoditas'!KL$4:KL$37,0)</f>
        <v>2</v>
      </c>
      <c r="KL18" s="68">
        <f>_xlfn.RANK.EQ('raw-all-komoditas'!KM18,'raw-all-komoditas'!KM$4:KM$37,0)</f>
        <v>4</v>
      </c>
      <c r="KM18" s="68">
        <f>_xlfn.RANK.EQ('raw-all-komoditas'!KN18,'raw-all-komoditas'!KN$4:KN$37,0)</f>
        <v>16</v>
      </c>
      <c r="KN18" s="68">
        <f>_xlfn.RANK.EQ('raw-all-komoditas'!KO18,'raw-all-komoditas'!KO$4:KO$37,0)</f>
        <v>4</v>
      </c>
      <c r="KO18" s="68">
        <f>_xlfn.RANK.EQ('raw-all-komoditas'!KP18,'raw-all-komoditas'!KP$4:KP$37,0)</f>
        <v>3</v>
      </c>
      <c r="KP18" s="68">
        <f>_xlfn.RANK.EQ('raw-all-komoditas'!KQ18,'raw-all-komoditas'!KQ$4:KQ$37,0)</f>
        <v>2</v>
      </c>
      <c r="KQ18" s="68">
        <f>_xlfn.RANK.EQ('raw-all-komoditas'!KR18,'raw-all-komoditas'!KR$4:KR$37,0)</f>
        <v>18</v>
      </c>
      <c r="KR18" s="68">
        <f>_xlfn.RANK.EQ('raw-all-komoditas'!KS18,'raw-all-komoditas'!KS$4:KS$37,0)</f>
        <v>13</v>
      </c>
      <c r="KS18" s="68">
        <f>_xlfn.RANK.EQ('raw-all-komoditas'!KT18,'raw-all-komoditas'!KT$4:KT$37,0)</f>
        <v>3</v>
      </c>
      <c r="KT18" s="68">
        <f>_xlfn.RANK.EQ('raw-all-komoditas'!KU18,'raw-all-komoditas'!KU$4:KU$37,0)</f>
        <v>3</v>
      </c>
      <c r="KU18" s="68">
        <f>_xlfn.RANK.EQ('raw-all-komoditas'!KV18,'raw-all-komoditas'!KV$4:KV$37,0)</f>
        <v>14</v>
      </c>
      <c r="KV18" s="68">
        <f>_xlfn.RANK.EQ('raw-all-komoditas'!KW18,'raw-all-komoditas'!KW$4:KW$37,0)</f>
        <v>2</v>
      </c>
      <c r="KW18" s="68">
        <f>_xlfn.RANK.EQ('raw-all-komoditas'!KX18,'raw-all-komoditas'!KX$4:KX$37,0)</f>
        <v>14</v>
      </c>
      <c r="KX18" s="68">
        <f>_xlfn.RANK.EQ('raw-all-komoditas'!KY18,'raw-all-komoditas'!KY$4:KY$37,0)</f>
        <v>2</v>
      </c>
      <c r="KY18" s="68">
        <f>_xlfn.RANK.EQ('raw-all-komoditas'!KZ18,'raw-all-komoditas'!KZ$4:KZ$37,0)</f>
        <v>8</v>
      </c>
      <c r="KZ18" s="68">
        <f>_xlfn.RANK.EQ('raw-all-komoditas'!LA18,'raw-all-komoditas'!LA$4:LA$37,0)</f>
        <v>5</v>
      </c>
      <c r="LA18" s="68">
        <f>_xlfn.RANK.EQ('raw-all-komoditas'!LB18,'raw-all-komoditas'!LB$4:LB$37,0)</f>
        <v>4</v>
      </c>
      <c r="LB18" s="68">
        <f>_xlfn.RANK.EQ('raw-all-komoditas'!LC18,'raw-all-komoditas'!LC$4:LC$37,0)</f>
        <v>2</v>
      </c>
      <c r="LC18" s="68">
        <f>_xlfn.RANK.EQ('raw-all-komoditas'!LD18,'raw-all-komoditas'!LD$4:LD$37,0)</f>
        <v>2</v>
      </c>
      <c r="LD18" s="68">
        <f>_xlfn.RANK.EQ('raw-all-komoditas'!LE18,'raw-all-komoditas'!LE$4:LE$37,0)</f>
        <v>3</v>
      </c>
      <c r="LE18" s="68">
        <f>_xlfn.RANK.EQ('raw-all-komoditas'!LF18,'raw-all-komoditas'!LF$4:LF$37,0)</f>
        <v>2</v>
      </c>
      <c r="LF18" s="68">
        <f>_xlfn.RANK.EQ('raw-all-komoditas'!LG18,'raw-all-komoditas'!LG$4:LG$37,0)</f>
        <v>3</v>
      </c>
      <c r="LG18" s="68">
        <f>_xlfn.RANK.EQ('raw-all-komoditas'!LH18,'raw-all-komoditas'!LH$4:LH$37,0)</f>
        <v>13</v>
      </c>
      <c r="LH18" s="68">
        <f>_xlfn.RANK.EQ('raw-all-komoditas'!LI18,'raw-all-komoditas'!LI$4:LI$37,0)</f>
        <v>2</v>
      </c>
      <c r="LI18" s="68">
        <f>_xlfn.RANK.EQ('raw-all-komoditas'!LJ18,'raw-all-komoditas'!LJ$4:LJ$37,0)</f>
        <v>11</v>
      </c>
      <c r="LJ18" s="68">
        <f>_xlfn.RANK.EQ('raw-all-komoditas'!LK18,'raw-all-komoditas'!LK$4:LK$37,0)</f>
        <v>2</v>
      </c>
      <c r="LK18" s="68">
        <f>_xlfn.RANK.EQ('raw-all-komoditas'!LL18,'raw-all-komoditas'!LL$4:LL$37,0)</f>
        <v>1</v>
      </c>
      <c r="LL18" s="68">
        <f>_xlfn.RANK.EQ('raw-all-komoditas'!LM18,'raw-all-komoditas'!LM$4:LM$37,0)</f>
        <v>6</v>
      </c>
      <c r="LM18" s="68">
        <f>_xlfn.RANK.EQ('raw-all-komoditas'!LN18,'raw-all-komoditas'!LN$4:LN$37,0)</f>
        <v>11</v>
      </c>
      <c r="LN18" s="68">
        <f>_xlfn.RANK.EQ('raw-all-komoditas'!LO18,'raw-all-komoditas'!LO$4:LO$37,0)</f>
        <v>9</v>
      </c>
      <c r="LO18" s="68">
        <f>_xlfn.RANK.EQ('raw-all-komoditas'!LP18,'raw-all-komoditas'!LP$4:LP$37,0)</f>
        <v>9</v>
      </c>
      <c r="LP18" s="68">
        <f>_xlfn.RANK.EQ('raw-all-komoditas'!LQ18,'raw-all-komoditas'!LQ$4:LQ$37,0)</f>
        <v>11</v>
      </c>
      <c r="LQ18" s="68">
        <f>_xlfn.RANK.EQ('raw-all-komoditas'!LR18,'raw-all-komoditas'!LR$4:LR$37,0)</f>
        <v>5</v>
      </c>
      <c r="LR18" s="68">
        <f>_xlfn.RANK.EQ('raw-all-komoditas'!LS18,'raw-all-komoditas'!LS$4:LS$37,0)</f>
        <v>3</v>
      </c>
      <c r="LS18" s="68">
        <f>_xlfn.RANK.EQ('raw-all-komoditas'!LT18,'raw-all-komoditas'!LT$4:LT$37,0)</f>
        <v>12</v>
      </c>
      <c r="LT18" s="68">
        <f>_xlfn.RANK.EQ('raw-all-komoditas'!LU18,'raw-all-komoditas'!LU$4:LU$37,0)</f>
        <v>7</v>
      </c>
      <c r="LU18" s="68">
        <f>_xlfn.RANK.EQ('raw-all-komoditas'!LV18,'raw-all-komoditas'!LV$4:LV$37,0)</f>
        <v>4</v>
      </c>
      <c r="LV18" s="68">
        <f>_xlfn.RANK.EQ('raw-all-komoditas'!LW18,'raw-all-komoditas'!LW$4:LW$37,0)</f>
        <v>2</v>
      </c>
      <c r="LW18" s="68">
        <f>_xlfn.RANK.EQ('raw-all-komoditas'!LX18,'raw-all-komoditas'!LX$4:LX$37,0)</f>
        <v>2</v>
      </c>
      <c r="LX18" s="68">
        <f>_xlfn.RANK.EQ('raw-all-komoditas'!LY18,'raw-all-komoditas'!LY$4:LY$37,0)</f>
        <v>5</v>
      </c>
      <c r="LY18" s="68">
        <f>_xlfn.RANK.EQ('raw-all-komoditas'!LZ18,'raw-all-komoditas'!LZ$4:LZ$37,0)</f>
        <v>2</v>
      </c>
      <c r="LZ18" s="68">
        <f>_xlfn.RANK.EQ('raw-all-komoditas'!MA18,'raw-all-komoditas'!MA$4:MA$37,0)</f>
        <v>8</v>
      </c>
      <c r="MA18" s="68">
        <f>_xlfn.RANK.EQ('raw-all-komoditas'!MB18,'raw-all-komoditas'!MB$4:MB$37,0)</f>
        <v>14</v>
      </c>
      <c r="MB18" s="68">
        <f>_xlfn.RANK.EQ('raw-all-komoditas'!MC18,'raw-all-komoditas'!MC$4:MC$37,0)</f>
        <v>7</v>
      </c>
      <c r="MC18" s="68">
        <f>_xlfn.RANK.EQ('raw-all-komoditas'!MD18,'raw-all-komoditas'!MD$4:MD$37,0)</f>
        <v>19</v>
      </c>
      <c r="MD18" s="68">
        <f>_xlfn.RANK.EQ('raw-all-komoditas'!ME18,'raw-all-komoditas'!ME$4:ME$37,0)</f>
        <v>9</v>
      </c>
      <c r="ME18" s="68">
        <f>_xlfn.RANK.EQ('raw-all-komoditas'!MF18,'raw-all-komoditas'!MF$4:MF$37,0)</f>
        <v>1</v>
      </c>
      <c r="MF18" s="68">
        <f>_xlfn.RANK.EQ('raw-all-komoditas'!MG18,'raw-all-komoditas'!MG$4:MG$37,0)</f>
        <v>3</v>
      </c>
      <c r="MG18" s="68">
        <f>_xlfn.RANK.EQ('raw-all-komoditas'!MH18,'raw-all-komoditas'!MH$4:MH$37,0)</f>
        <v>5</v>
      </c>
      <c r="MH18" s="68">
        <f>_xlfn.RANK.EQ('raw-all-komoditas'!MI18,'raw-all-komoditas'!MI$4:MI$37,0)</f>
        <v>2</v>
      </c>
      <c r="MI18" s="68">
        <f>_xlfn.RANK.EQ('raw-all-komoditas'!MJ18,'raw-all-komoditas'!MJ$4:MJ$37,0)</f>
        <v>3</v>
      </c>
      <c r="MJ18" s="68">
        <f>_xlfn.RANK.EQ('raw-all-komoditas'!MK18,'raw-all-komoditas'!MK$4:MK$37,0)</f>
        <v>11</v>
      </c>
      <c r="ML18" s="69">
        <f>_xlfn.RANK.EQ('raw-all-komoditas'!MM18,'raw-all-komoditas'!MM$4:MM$37,0)</f>
        <v>2</v>
      </c>
      <c r="MM18" s="69">
        <f>_xlfn.RANK.EQ('raw-all-komoditas'!MN18,'raw-all-komoditas'!MN$4:MN$37,0)</f>
        <v>9</v>
      </c>
      <c r="MN18" s="69">
        <f>_xlfn.RANK.EQ('raw-all-komoditas'!MO18,'raw-all-komoditas'!MO$4:MO$37,0)</f>
        <v>2</v>
      </c>
      <c r="MO18" s="69">
        <f>_xlfn.RANK.EQ('raw-all-komoditas'!MP18,'raw-all-komoditas'!MP$4:MP$37,0)</f>
        <v>5</v>
      </c>
      <c r="MP18" s="69">
        <f>_xlfn.RANK.EQ('raw-all-komoditas'!MQ18,'raw-all-komoditas'!MQ$4:MQ$37,0)</f>
        <v>3</v>
      </c>
      <c r="MQ18" s="69">
        <f>_xlfn.RANK.EQ('raw-all-komoditas'!MR18,'raw-all-komoditas'!MR$4:MR$37,0)</f>
        <v>6</v>
      </c>
      <c r="MR18" s="69">
        <f>_xlfn.RANK.EQ('raw-all-komoditas'!MS18,'raw-all-komoditas'!MS$4:MS$37,0)</f>
        <v>2</v>
      </c>
      <c r="MS18" s="69">
        <f>_xlfn.RANK.EQ('raw-all-komoditas'!MT18,'raw-all-komoditas'!MT$4:MT$37,0)</f>
        <v>5</v>
      </c>
      <c r="MT18" s="69">
        <f>_xlfn.RANK.EQ('raw-all-komoditas'!MU18,'raw-all-komoditas'!MU$4:MU$37,0)</f>
        <v>3</v>
      </c>
      <c r="MU18" s="69">
        <f>_xlfn.RANK.EQ('raw-all-komoditas'!MV18,'raw-all-komoditas'!MV$4:MV$37,0)</f>
        <v>9</v>
      </c>
      <c r="MV18" s="69">
        <f>_xlfn.RANK.EQ('raw-all-komoditas'!MW18,'raw-all-komoditas'!MW$4:MW$37,0)</f>
        <v>16</v>
      </c>
      <c r="MW18" s="69">
        <f>_xlfn.RANK.EQ('raw-all-komoditas'!MX18,'raw-all-komoditas'!MX$4:MX$37,0)</f>
        <v>10</v>
      </c>
      <c r="MX18" s="69">
        <f>_xlfn.RANK.EQ('raw-all-komoditas'!MY18,'raw-all-komoditas'!MY$4:MY$37,0)</f>
        <v>8</v>
      </c>
      <c r="MY18" s="69">
        <f>_xlfn.RANK.EQ('raw-all-komoditas'!MZ18,'raw-all-komoditas'!MZ$4:MZ$37,0)</f>
        <v>5</v>
      </c>
      <c r="MZ18" s="69">
        <f>_xlfn.RANK.EQ('raw-all-komoditas'!NA18,'raw-all-komoditas'!NA$4:NA$37,0)</f>
        <v>4</v>
      </c>
      <c r="NA18" s="69">
        <f>_xlfn.RANK.EQ('raw-all-komoditas'!NB18,'raw-all-komoditas'!NB$4:NB$37,0)</f>
        <v>2</v>
      </c>
      <c r="NB18" s="69">
        <f>_xlfn.RANK.EQ('raw-all-komoditas'!NC18,'raw-all-komoditas'!NC$4:NC$37,0)</f>
        <v>9</v>
      </c>
      <c r="ND18" s="70">
        <f>_xlfn.RANK.EQ('raw-all-komoditas'!NE18,'raw-all-komoditas'!NE$4:NE$37,0)</f>
        <v>6</v>
      </c>
      <c r="NE18" s="70">
        <f>_xlfn.RANK.EQ('raw-all-komoditas'!NF18,'raw-all-komoditas'!NF$4:NF$37,0)</f>
        <v>6</v>
      </c>
      <c r="NF18" s="70">
        <f>_xlfn.RANK.EQ('raw-all-komoditas'!NG18,'raw-all-komoditas'!NG$4:NG$37,0)</f>
        <v>17</v>
      </c>
      <c r="NG18" s="70">
        <f>_xlfn.RANK.EQ('raw-all-komoditas'!NH18,'raw-all-komoditas'!NH$4:NH$37,0)</f>
        <v>4</v>
      </c>
      <c r="NH18" s="70">
        <f>_xlfn.RANK.EQ('raw-all-komoditas'!NI18,'raw-all-komoditas'!NI$4:NI$37,0)</f>
        <v>5</v>
      </c>
      <c r="NI18" s="70">
        <f>_xlfn.RANK.EQ('raw-all-komoditas'!NJ18,'raw-all-komoditas'!NJ$4:NJ$37,0)</f>
        <v>7</v>
      </c>
      <c r="NJ18" s="70">
        <f>_xlfn.RANK.EQ('raw-all-komoditas'!NK18,'raw-all-komoditas'!NK$4:NK$37,0)</f>
        <v>5</v>
      </c>
      <c r="NK18" s="70">
        <f>_xlfn.RANK.EQ('raw-all-komoditas'!NL18,'raw-all-komoditas'!NL$4:NL$37,0)</f>
        <v>2</v>
      </c>
      <c r="NL18" s="70">
        <f>_xlfn.RANK.EQ('raw-all-komoditas'!NM18,'raw-all-komoditas'!NM$4:NM$37,0)</f>
        <v>2</v>
      </c>
      <c r="NM18" s="70">
        <f>_xlfn.RANK.EQ('raw-all-komoditas'!NN18,'raw-all-komoditas'!NN$4:NN$37,0)</f>
        <v>8</v>
      </c>
      <c r="NN18" s="70">
        <f>_xlfn.RANK.EQ('raw-all-komoditas'!NO18,'raw-all-komoditas'!NO$4:NO$37,0)</f>
        <v>2</v>
      </c>
      <c r="NO18" s="70">
        <f>_xlfn.RANK.EQ('raw-all-komoditas'!NP18,'raw-all-komoditas'!NP$4:NP$37,0)</f>
        <v>6</v>
      </c>
      <c r="NP18" s="70">
        <f>_xlfn.RANK.EQ('raw-all-komoditas'!NQ18,'raw-all-komoditas'!NQ$4:NQ$37,0)</f>
        <v>2</v>
      </c>
      <c r="NQ18" s="70">
        <f>_xlfn.RANK.EQ('raw-all-komoditas'!NR18,'raw-all-komoditas'!NR$4:NR$37,0)</f>
        <v>3</v>
      </c>
      <c r="NR18" s="70">
        <f>_xlfn.RANK.EQ('raw-all-komoditas'!NS18,'raw-all-komoditas'!NS$4:NS$37,0)</f>
        <v>2</v>
      </c>
      <c r="NS18" s="70">
        <f>_xlfn.RANK.EQ('raw-all-komoditas'!NT18,'raw-all-komoditas'!NT$4:NT$37,0)</f>
        <v>9</v>
      </c>
      <c r="NT18" s="70">
        <f>_xlfn.RANK.EQ('raw-all-komoditas'!NU18,'raw-all-komoditas'!NU$4:NU$37,0)</f>
        <v>8</v>
      </c>
      <c r="NU18" s="70">
        <f>_xlfn.RANK.EQ('raw-all-komoditas'!NV18,'raw-all-komoditas'!NV$4:NV$37,0)</f>
        <v>11</v>
      </c>
      <c r="NV18" s="70">
        <f>_xlfn.RANK.EQ('raw-all-komoditas'!NW18,'raw-all-komoditas'!NW$4:NW$37,0)</f>
        <v>5</v>
      </c>
      <c r="NW18" s="70">
        <f>_xlfn.RANK.EQ('raw-all-komoditas'!NX18,'raw-all-komoditas'!NX$4:NX$37,0)</f>
        <v>13</v>
      </c>
      <c r="NX18" s="70">
        <f>_xlfn.RANK.EQ('raw-all-komoditas'!NY18,'raw-all-komoditas'!NY$4:NY$37,0)</f>
        <v>2</v>
      </c>
      <c r="NY18" s="70">
        <f>_xlfn.RANK.EQ('raw-all-komoditas'!NZ18,'raw-all-komoditas'!NZ$4:NZ$37,0)</f>
        <v>6</v>
      </c>
      <c r="NZ18" s="70">
        <f>_xlfn.RANK.EQ('raw-all-komoditas'!OA18,'raw-all-komoditas'!OA$4:OA$37,0)</f>
        <v>3</v>
      </c>
      <c r="OA18" s="70">
        <f>_xlfn.RANK.EQ('raw-all-komoditas'!OB18,'raw-all-komoditas'!OB$4:OB$37,0)</f>
        <v>4</v>
      </c>
      <c r="OB18" s="70">
        <f>_xlfn.RANK.EQ('raw-all-komoditas'!OC18,'raw-all-komoditas'!OC$4:OC$37,0)</f>
        <v>1</v>
      </c>
      <c r="OC18" s="70">
        <f>_xlfn.RANK.EQ('raw-all-komoditas'!OD18,'raw-all-komoditas'!OD$4:OD$37,0)</f>
        <v>2</v>
      </c>
      <c r="OD18" s="70">
        <f>_xlfn.RANK.EQ('raw-all-komoditas'!OE18,'raw-all-komoditas'!OE$4:OE$37,0)</f>
        <v>2</v>
      </c>
      <c r="OF18" s="71">
        <f>_xlfn.RANK.EQ('raw-all-komoditas'!OG18,'raw-all-komoditas'!OG$4:OG$37,0)</f>
        <v>2</v>
      </c>
      <c r="OG18" s="71">
        <f>_xlfn.RANK.EQ('raw-all-komoditas'!OH18,'raw-all-komoditas'!OH$4:OH$37,0)</f>
        <v>7</v>
      </c>
      <c r="OH18" s="71">
        <f>_xlfn.RANK.EQ('raw-all-komoditas'!OI18,'raw-all-komoditas'!OI$4:OI$37,0)</f>
        <v>2</v>
      </c>
      <c r="OI18" s="71">
        <f>_xlfn.RANK.EQ('raw-all-komoditas'!OJ18,'raw-all-komoditas'!OJ$4:OJ$37,0)</f>
        <v>2</v>
      </c>
      <c r="OJ18" s="71">
        <f>_xlfn.RANK.EQ('raw-all-komoditas'!OK18,'raw-all-komoditas'!OK$4:OK$37,0)</f>
        <v>2</v>
      </c>
      <c r="OK18" s="71">
        <f>_xlfn.RANK.EQ('raw-all-komoditas'!OL18,'raw-all-komoditas'!OL$4:OL$37,0)</f>
        <v>2</v>
      </c>
      <c r="OL18" s="71">
        <f>_xlfn.RANK.EQ('raw-all-komoditas'!OM18,'raw-all-komoditas'!OM$4:OM$37,0)</f>
        <v>3</v>
      </c>
      <c r="OM18" s="71">
        <f>_xlfn.RANK.EQ('raw-all-komoditas'!ON18,'raw-all-komoditas'!ON$4:ON$37,0)</f>
        <v>2</v>
      </c>
      <c r="ON18" s="71">
        <f>_xlfn.RANK.EQ('raw-all-komoditas'!OO18,'raw-all-komoditas'!OO$4:OO$37,0)</f>
        <v>4</v>
      </c>
      <c r="OO18" s="71">
        <f>_xlfn.RANK.EQ('raw-all-komoditas'!OP18,'raw-all-komoditas'!OP$4:OP$37,0)</f>
        <v>2</v>
      </c>
      <c r="OP18" s="71">
        <f>_xlfn.RANK.EQ('raw-all-komoditas'!OQ18,'raw-all-komoditas'!OQ$4:OQ$37,0)</f>
        <v>3</v>
      </c>
      <c r="OQ18" s="71">
        <f>_xlfn.RANK.EQ('raw-all-komoditas'!OR18,'raw-all-komoditas'!OR$4:OR$37,0)</f>
        <v>1</v>
      </c>
      <c r="OR18" s="71">
        <f>_xlfn.RANK.EQ('raw-all-komoditas'!OS18,'raw-all-komoditas'!OS$4:OS$37,0)</f>
        <v>2</v>
      </c>
      <c r="OS18" s="71">
        <f>_xlfn.RANK.EQ('raw-all-komoditas'!OT18,'raw-all-komoditas'!OT$4:OT$37,0)</f>
        <v>3</v>
      </c>
      <c r="OT18" s="71">
        <f>_xlfn.RANK.EQ('raw-all-komoditas'!OU18,'raw-all-komoditas'!OU$4:OU$37,0)</f>
        <v>4</v>
      </c>
      <c r="OU18" s="71">
        <f>_xlfn.RANK.EQ('raw-all-komoditas'!OV18,'raw-all-komoditas'!OV$4:OV$37,0)</f>
        <v>2</v>
      </c>
      <c r="OV18" s="71">
        <f>_xlfn.RANK.EQ('raw-all-komoditas'!OW18,'raw-all-komoditas'!OW$4:OW$37,0)</f>
        <v>2</v>
      </c>
      <c r="OW18" s="71">
        <f>_xlfn.RANK.EQ('raw-all-komoditas'!OX18,'raw-all-komoditas'!OX$4:OX$37,0)</f>
        <v>2</v>
      </c>
      <c r="OX18" s="71">
        <f>_xlfn.RANK.EQ('raw-all-komoditas'!OY18,'raw-all-komoditas'!OY$4:OY$37,0)</f>
        <v>4</v>
      </c>
      <c r="OY18" s="71">
        <f>_xlfn.RANK.EQ('raw-all-komoditas'!OZ18,'raw-all-komoditas'!OZ$4:OZ$37,0)</f>
        <v>2</v>
      </c>
      <c r="OZ18" s="71">
        <f>_xlfn.RANK.EQ('raw-all-komoditas'!PA18,'raw-all-komoditas'!PA$4:PA$37,0)</f>
        <v>2</v>
      </c>
      <c r="PA18" s="71">
        <f>_xlfn.RANK.EQ('raw-all-komoditas'!PB18,'raw-all-komoditas'!PB$4:PB$37,0)</f>
        <v>3</v>
      </c>
      <c r="PB18" s="71">
        <f>_xlfn.RANK.EQ('raw-all-komoditas'!PC18,'raw-all-komoditas'!PC$4:PC$37,0)</f>
        <v>2</v>
      </c>
      <c r="PC18" s="71">
        <f>_xlfn.RANK.EQ('raw-all-komoditas'!PD18,'raw-all-komoditas'!PD$4:PD$37,0)</f>
        <v>3</v>
      </c>
      <c r="PD18" s="71">
        <f>_xlfn.RANK.EQ('raw-all-komoditas'!PE18,'raw-all-komoditas'!PE$4:PE$37,0)</f>
        <v>12</v>
      </c>
      <c r="PE18" s="71">
        <f>_xlfn.RANK.EQ('raw-all-komoditas'!PF18,'raw-all-komoditas'!PF$4:PF$37,0)</f>
        <v>2</v>
      </c>
      <c r="PF18" s="71">
        <f>_xlfn.RANK.EQ('raw-all-komoditas'!PG18,'raw-all-komoditas'!PG$4:PG$37,0)</f>
        <v>2</v>
      </c>
      <c r="PG18" s="71">
        <f>_xlfn.RANK.EQ('raw-all-komoditas'!PH18,'raw-all-komoditas'!PH$4:PH$37,0)</f>
        <v>2</v>
      </c>
      <c r="PH18" s="71">
        <f>_xlfn.RANK.EQ('raw-all-komoditas'!PI18,'raw-all-komoditas'!PI$4:PI$37,0)</f>
        <v>2</v>
      </c>
      <c r="PI18" s="71">
        <f>_xlfn.RANK.EQ('raw-all-komoditas'!PJ18,'raw-all-komoditas'!PJ$4:PJ$37,0)</f>
        <v>2</v>
      </c>
      <c r="PJ18" s="71">
        <f>_xlfn.RANK.EQ('raw-all-komoditas'!PK18,'raw-all-komoditas'!PK$4:PK$37,0)</f>
        <v>6</v>
      </c>
      <c r="PK18" s="71">
        <f>_xlfn.RANK.EQ('raw-all-komoditas'!PL18,'raw-all-komoditas'!PL$4:PL$37,0)</f>
        <v>2</v>
      </c>
      <c r="PL18" s="71">
        <f>_xlfn.RANK.EQ('raw-all-komoditas'!PM18,'raw-all-komoditas'!PM$4:PM$37,0)</f>
        <v>1</v>
      </c>
      <c r="PM18" s="71">
        <f>_xlfn.RANK.EQ('raw-all-komoditas'!PN18,'raw-all-komoditas'!PN$4:PN$37,0)</f>
        <v>2</v>
      </c>
      <c r="PN18" s="71">
        <f>_xlfn.RANK.EQ('raw-all-komoditas'!PO18,'raw-all-komoditas'!PO$4:PO$37,0)</f>
        <v>3</v>
      </c>
      <c r="PO18" s="71">
        <f>_xlfn.RANK.EQ('raw-all-komoditas'!PP18,'raw-all-komoditas'!PP$4:PP$37,0)</f>
        <v>3</v>
      </c>
      <c r="PP18" s="71">
        <f>_xlfn.RANK.EQ('raw-all-komoditas'!PQ18,'raw-all-komoditas'!PQ$4:PQ$37,0)</f>
        <v>5</v>
      </c>
      <c r="PQ18" s="71">
        <f>_xlfn.RANK.EQ('raw-all-komoditas'!PR18,'raw-all-komoditas'!PR$4:PR$37,0)</f>
        <v>2</v>
      </c>
      <c r="PR18" s="71">
        <f>_xlfn.RANK.EQ('raw-all-komoditas'!PS18,'raw-all-komoditas'!PS$4:PS$37,0)</f>
        <v>3</v>
      </c>
      <c r="PS18" s="71">
        <f>_xlfn.RANK.EQ('raw-all-komoditas'!PT18,'raw-all-komoditas'!PT$4:PT$37,0)</f>
        <v>1</v>
      </c>
      <c r="PT18" s="71">
        <f>_xlfn.RANK.EQ('raw-all-komoditas'!PU18,'raw-all-komoditas'!PU$4:PU$37,0)</f>
        <v>3</v>
      </c>
      <c r="PU18" s="71">
        <f>_xlfn.RANK.EQ('raw-all-komoditas'!PV18,'raw-all-komoditas'!PV$4:PV$37,0)</f>
        <v>3</v>
      </c>
      <c r="PW18" s="67">
        <f>_xlfn.RANK.EQ('raw-all-komoditas'!PX18,'raw-all-komoditas'!PX$4:PX$37,0)</f>
        <v>3</v>
      </c>
      <c r="PX18" s="67">
        <f>_xlfn.RANK.EQ('raw-all-komoditas'!PY18,'raw-all-komoditas'!PY$4:PY$37,0)</f>
        <v>3</v>
      </c>
      <c r="PY18" s="67">
        <f>_xlfn.RANK.EQ('raw-all-komoditas'!PZ18,'raw-all-komoditas'!PZ$4:PZ$37,0)</f>
        <v>3</v>
      </c>
      <c r="PZ18" s="67">
        <f>_xlfn.RANK.EQ('raw-all-komoditas'!QA18,'raw-all-komoditas'!QA$4:QA$37,0)</f>
        <v>10</v>
      </c>
      <c r="QA18" s="67">
        <f>_xlfn.RANK.EQ('raw-all-komoditas'!QB18,'raw-all-komoditas'!QB$4:QB$37,0)</f>
        <v>12</v>
      </c>
      <c r="QB18" s="67">
        <f>_xlfn.RANK.EQ('raw-all-komoditas'!QC18,'raw-all-komoditas'!QC$4:QC$37,0)</f>
        <v>10</v>
      </c>
      <c r="QC18" s="67">
        <f>_xlfn.RANK.EQ('raw-all-komoditas'!QD18,'raw-all-komoditas'!QD$4:QD$37,0)</f>
        <v>16</v>
      </c>
      <c r="QD18" s="67">
        <f>_xlfn.RANK.EQ('raw-all-komoditas'!QE18,'raw-all-komoditas'!QE$4:QE$37,0)</f>
        <v>3</v>
      </c>
      <c r="QE18" s="67">
        <f>_xlfn.RANK.EQ('raw-all-komoditas'!QF18,'raw-all-komoditas'!QF$4:QF$37,0)</f>
        <v>3</v>
      </c>
      <c r="QF18" s="67">
        <f>_xlfn.RANK.EQ('raw-all-komoditas'!QG18,'raw-all-komoditas'!QG$4:QG$37,0)</f>
        <v>1</v>
      </c>
      <c r="QG18" s="67">
        <f>_xlfn.RANK.EQ('raw-all-komoditas'!QH18,'raw-all-komoditas'!QH$4:QH$37,0)</f>
        <v>2</v>
      </c>
      <c r="QH18" s="67">
        <f>_xlfn.RANK.EQ('raw-all-komoditas'!QI18,'raw-all-komoditas'!QI$4:QI$37,0)</f>
        <v>3</v>
      </c>
      <c r="QI18" s="67">
        <f>_xlfn.RANK.EQ('raw-all-komoditas'!QJ18,'raw-all-komoditas'!QJ$4:QJ$37,0)</f>
        <v>3</v>
      </c>
      <c r="QJ18" s="67">
        <f>_xlfn.RANK.EQ('raw-all-komoditas'!QK18,'raw-all-komoditas'!QK$4:QK$37,0)</f>
        <v>13</v>
      </c>
      <c r="QK18" s="67">
        <f>_xlfn.RANK.EQ('raw-all-komoditas'!QL18,'raw-all-komoditas'!QL$4:QL$37,0)</f>
        <v>6</v>
      </c>
      <c r="QL18" s="67">
        <f>_xlfn.RANK.EQ('raw-all-komoditas'!QM18,'raw-all-komoditas'!QM$4:QM$37,0)</f>
        <v>1</v>
      </c>
      <c r="QM18" s="67">
        <f>_xlfn.RANK.EQ('raw-all-komoditas'!QN18,'raw-all-komoditas'!QN$4:QN$37,0)</f>
        <v>3</v>
      </c>
      <c r="QN18" s="67">
        <f>_xlfn.RANK.EQ('raw-all-komoditas'!QO18,'raw-all-komoditas'!QO$4:QO$37,0)</f>
        <v>2</v>
      </c>
      <c r="QO18" s="67">
        <f>_xlfn.RANK.EQ('raw-all-komoditas'!QP18,'raw-all-komoditas'!QP$4:QP$37,0)</f>
        <v>14</v>
      </c>
      <c r="QP18" s="67">
        <f>_xlfn.RANK.EQ('raw-all-komoditas'!QQ18,'raw-all-komoditas'!QQ$4:QQ$37,0)</f>
        <v>2</v>
      </c>
      <c r="QQ18" s="67">
        <f>_xlfn.RANK.EQ('raw-all-komoditas'!QR18,'raw-all-komoditas'!QR$4:QR$37,0)</f>
        <v>4</v>
      </c>
      <c r="QR18" s="67">
        <f>_xlfn.RANK.EQ('raw-all-komoditas'!QS18,'raw-all-komoditas'!QS$4:QS$37,0)</f>
        <v>15</v>
      </c>
      <c r="QS18" s="67">
        <f>_xlfn.RANK.EQ('raw-all-komoditas'!QT18,'raw-all-komoditas'!QT$4:QT$37,0)</f>
        <v>6</v>
      </c>
      <c r="QT18" s="67">
        <f>_xlfn.RANK.EQ('raw-all-komoditas'!QU18,'raw-all-komoditas'!QU$4:QU$37,0)</f>
        <v>2</v>
      </c>
      <c r="QU18" s="67">
        <f>_xlfn.RANK.EQ('raw-all-komoditas'!QV18,'raw-all-komoditas'!QV$4:QV$37,0)</f>
        <v>4</v>
      </c>
      <c r="QV18" s="67">
        <f>_xlfn.RANK.EQ('raw-all-komoditas'!QW18,'raw-all-komoditas'!QW$4:QW$37,0)</f>
        <v>6</v>
      </c>
      <c r="QW18" s="67">
        <f>_xlfn.RANK.EQ('raw-all-komoditas'!QX18,'raw-all-komoditas'!QX$4:QX$37,0)</f>
        <v>5</v>
      </c>
      <c r="QX18" s="67">
        <f>_xlfn.RANK.EQ('raw-all-komoditas'!QY18,'raw-all-komoditas'!QY$4:QY$37,0)</f>
        <v>20</v>
      </c>
      <c r="QY18" s="67">
        <f>_xlfn.RANK.EQ('raw-all-komoditas'!QZ18,'raw-all-komoditas'!QZ$4:QZ$37,0)</f>
        <v>3</v>
      </c>
      <c r="QZ18" s="67">
        <f>_xlfn.RANK.EQ('raw-all-komoditas'!RA18,'raw-all-komoditas'!RA$4:RA$37,0)</f>
        <v>1</v>
      </c>
      <c r="RA18" s="67">
        <f>_xlfn.RANK.EQ('raw-all-komoditas'!RB18,'raw-all-komoditas'!RB$4:RB$37,0)</f>
        <v>7</v>
      </c>
      <c r="RB18" s="67">
        <f>_xlfn.RANK.EQ('raw-all-komoditas'!RC18,'raw-all-komoditas'!RC$4:RC$37,0)</f>
        <v>7</v>
      </c>
      <c r="RC18" s="67">
        <f>_xlfn.RANK.EQ('raw-all-komoditas'!RD18,'raw-all-komoditas'!RD$4:RD$37,0)</f>
        <v>1</v>
      </c>
      <c r="RD18" s="67">
        <f>_xlfn.RANK.EQ('raw-all-komoditas'!RE18,'raw-all-komoditas'!RE$4:RE$37,0)</f>
        <v>20</v>
      </c>
      <c r="RE18" s="67">
        <f>_xlfn.RANK.EQ('raw-all-komoditas'!RF18,'raw-all-komoditas'!RF$4:RF$37,0)</f>
        <v>19</v>
      </c>
      <c r="RF18" s="67">
        <f>_xlfn.RANK.EQ('raw-all-komoditas'!RG18,'raw-all-komoditas'!RG$4:RG$37,0)</f>
        <v>6</v>
      </c>
      <c r="RG18" s="67">
        <f>_xlfn.RANK.EQ('raw-all-komoditas'!RH18,'raw-all-komoditas'!RH$4:RH$37,0)</f>
        <v>17</v>
      </c>
      <c r="RH18" s="67">
        <f>_xlfn.RANK.EQ('raw-all-komoditas'!RI18,'raw-all-komoditas'!RI$4:RI$37,0)</f>
        <v>3</v>
      </c>
      <c r="RI18" s="67">
        <f>_xlfn.RANK.EQ('raw-all-komoditas'!RJ18,'raw-all-komoditas'!RJ$4:RJ$37,0)</f>
        <v>7</v>
      </c>
      <c r="RJ18" s="67">
        <f>_xlfn.RANK.EQ('raw-all-komoditas'!RK18,'raw-all-komoditas'!RK$4:RK$37,0)</f>
        <v>1</v>
      </c>
      <c r="RK18" s="67">
        <f>_xlfn.RANK.EQ('raw-all-komoditas'!RL18,'raw-all-komoditas'!RL$4:RL$37,0)</f>
        <v>3</v>
      </c>
      <c r="RL18" s="67">
        <f>_xlfn.RANK.EQ('raw-all-komoditas'!RM18,'raw-all-komoditas'!RM$4:RM$37,0)</f>
        <v>15</v>
      </c>
      <c r="RM18" s="67">
        <f>_xlfn.RANK.EQ('raw-all-komoditas'!RN18,'raw-all-komoditas'!RN$4:RN$37,0)</f>
        <v>2</v>
      </c>
      <c r="RN18" s="67">
        <f>_xlfn.RANK.EQ('raw-all-komoditas'!RO18,'raw-all-komoditas'!RO$4:RO$37,0)</f>
        <v>13</v>
      </c>
      <c r="RO18" s="67">
        <f>_xlfn.RANK.EQ('raw-all-komoditas'!RP18,'raw-all-komoditas'!RP$4:RP$37,0)</f>
        <v>3</v>
      </c>
      <c r="RP18" s="67">
        <f>_xlfn.RANK.EQ('raw-all-komoditas'!RQ18,'raw-all-komoditas'!RQ$4:RQ$37,0)</f>
        <v>6</v>
      </c>
      <c r="RQ18" s="67">
        <f>_xlfn.RANK.EQ('raw-all-komoditas'!RR18,'raw-all-komoditas'!RR$4:RR$37,0)</f>
        <v>9</v>
      </c>
      <c r="RR18" s="67">
        <f>_xlfn.RANK.EQ('raw-all-komoditas'!RS18,'raw-all-komoditas'!RS$4:RS$37,0)</f>
        <v>1</v>
      </c>
      <c r="RS18" s="67">
        <f>_xlfn.RANK.EQ('raw-all-komoditas'!RT18,'raw-all-komoditas'!RT$4:RT$37,0)</f>
        <v>10</v>
      </c>
      <c r="RT18" s="67">
        <f>_xlfn.RANK.EQ('raw-all-komoditas'!RU18,'raw-all-komoditas'!RU$4:RU$37,0)</f>
        <v>9</v>
      </c>
      <c r="RU18" s="67">
        <f>_xlfn.RANK.EQ('raw-all-komoditas'!RV18,'raw-all-komoditas'!RV$4:RV$37,0)</f>
        <v>8</v>
      </c>
      <c r="RV18" s="67">
        <f>_xlfn.RANK.EQ('raw-all-komoditas'!RW18,'raw-all-komoditas'!RW$4:RW$37,0)</f>
        <v>13</v>
      </c>
      <c r="RW18" s="67">
        <f>_xlfn.RANK.EQ('raw-all-komoditas'!RX18,'raw-all-komoditas'!RX$4:RX$37,0)</f>
        <v>1</v>
      </c>
      <c r="RX18" s="67">
        <f>_xlfn.RANK.EQ('raw-all-komoditas'!RY18,'raw-all-komoditas'!RY$4:RY$37,0)</f>
        <v>9</v>
      </c>
      <c r="RY18" s="67">
        <f>_xlfn.RANK.EQ('raw-all-komoditas'!RZ18,'raw-all-komoditas'!RZ$4:RZ$37,0)</f>
        <v>1</v>
      </c>
      <c r="RZ18" s="67">
        <f>_xlfn.RANK.EQ('raw-all-komoditas'!SA18,'raw-all-komoditas'!SA$4:SA$37,0)</f>
        <v>9</v>
      </c>
      <c r="SA18" s="67">
        <f>_xlfn.RANK.EQ('raw-all-komoditas'!SB18,'raw-all-komoditas'!SB$4:SB$37,0)</f>
        <v>8</v>
      </c>
      <c r="SB18" s="67">
        <f>_xlfn.RANK.EQ('raw-all-komoditas'!SC18,'raw-all-komoditas'!SC$4:SC$37,0)</f>
        <v>5</v>
      </c>
      <c r="SC18" s="67">
        <f>_xlfn.RANK.EQ('raw-all-komoditas'!SD18,'raw-all-komoditas'!SD$4:SD$37,0)</f>
        <v>3</v>
      </c>
      <c r="SD18" s="67">
        <f>_xlfn.RANK.EQ('raw-all-komoditas'!SE18,'raw-all-komoditas'!SE$4:SE$37,0)</f>
        <v>1</v>
      </c>
      <c r="SE18" s="67">
        <f>_xlfn.RANK.EQ('raw-all-komoditas'!SF18,'raw-all-komoditas'!SF$4:SF$37,0)</f>
        <v>4</v>
      </c>
      <c r="SF18" s="67">
        <f>_xlfn.RANK.EQ('raw-all-komoditas'!SG18,'raw-all-komoditas'!SG$4:SG$37,0)</f>
        <v>2</v>
      </c>
      <c r="SG18" s="67">
        <f>_xlfn.RANK.EQ('raw-all-komoditas'!SH18,'raw-all-komoditas'!SH$4:SH$37,0)</f>
        <v>9</v>
      </c>
      <c r="SH18" s="67">
        <f>_xlfn.RANK.EQ('raw-all-komoditas'!SI18,'raw-all-komoditas'!SI$4:SI$37,0)</f>
        <v>2</v>
      </c>
      <c r="SI18" s="67">
        <f>_xlfn.RANK.EQ('raw-all-komoditas'!SJ18,'raw-all-komoditas'!SJ$4:SJ$37,0)</f>
        <v>2</v>
      </c>
      <c r="SJ18" s="67">
        <f>_xlfn.RANK.EQ('raw-all-komoditas'!SK18,'raw-all-komoditas'!SK$4:SK$37,0)</f>
        <v>4</v>
      </c>
      <c r="SK18" s="67">
        <f>_xlfn.RANK.EQ('raw-all-komoditas'!SL18,'raw-all-komoditas'!SL$4:SL$37,0)</f>
        <v>2</v>
      </c>
      <c r="SL18" s="67">
        <f>_xlfn.RANK.EQ('raw-all-komoditas'!SM18,'raw-all-komoditas'!SM$4:SM$37,0)</f>
        <v>4</v>
      </c>
      <c r="SM18" s="67">
        <f>_xlfn.RANK.EQ('raw-all-komoditas'!SN18,'raw-all-komoditas'!SN$4:SN$37,0)</f>
        <v>4</v>
      </c>
      <c r="SN18" s="67">
        <f>_xlfn.RANK.EQ('raw-all-komoditas'!SO18,'raw-all-komoditas'!SO$4:SO$37,0)</f>
        <v>5</v>
      </c>
      <c r="SO18" s="67">
        <f>_xlfn.RANK.EQ('raw-all-komoditas'!SP18,'raw-all-komoditas'!SP$4:SP$37,0)</f>
        <v>7</v>
      </c>
      <c r="SP18" s="67">
        <f>_xlfn.RANK.EQ('raw-all-komoditas'!SQ18,'raw-all-komoditas'!SQ$4:SQ$37,0)</f>
        <v>1</v>
      </c>
      <c r="SQ18" s="67">
        <f>_xlfn.RANK.EQ('raw-all-komoditas'!SR18,'raw-all-komoditas'!SR$4:SR$37,0)</f>
        <v>2</v>
      </c>
      <c r="SR18" s="67">
        <f>_xlfn.RANK.EQ('raw-all-komoditas'!SS18,'raw-all-komoditas'!SS$4:SS$37,0)</f>
        <v>19</v>
      </c>
      <c r="SS18" s="67">
        <f>_xlfn.RANK.EQ('raw-all-komoditas'!ST18,'raw-all-komoditas'!ST$4:ST$37,0)</f>
        <v>1</v>
      </c>
      <c r="ST18" s="67">
        <f>_xlfn.RANK.EQ('raw-all-komoditas'!SU18,'raw-all-komoditas'!SU$4:SU$37,0)</f>
        <v>3</v>
      </c>
      <c r="SU18" s="67">
        <f>_xlfn.RANK.EQ('raw-all-komoditas'!SV18,'raw-all-komoditas'!SV$4:SV$37,0)</f>
        <v>5</v>
      </c>
      <c r="SV18" s="67">
        <f>_xlfn.RANK.EQ('raw-all-komoditas'!SW18,'raw-all-komoditas'!SW$4:SW$37,0)</f>
        <v>2</v>
      </c>
      <c r="SW18" s="67">
        <f>_xlfn.RANK.EQ('raw-all-komoditas'!SX18,'raw-all-komoditas'!SX$4:SX$37,0)</f>
        <v>2</v>
      </c>
      <c r="SX18" s="67">
        <f>_xlfn.RANK.EQ('raw-all-komoditas'!SY18,'raw-all-komoditas'!SY$4:SY$37,0)</f>
        <v>18</v>
      </c>
      <c r="SY18" s="67">
        <f>_xlfn.RANK.EQ('raw-all-komoditas'!SZ18,'raw-all-komoditas'!SZ$4:SZ$37,0)</f>
        <v>5</v>
      </c>
      <c r="SZ18" s="67">
        <f>_xlfn.RANK.EQ('raw-all-komoditas'!TA18,'raw-all-komoditas'!TA$4:TA$37,0)</f>
        <v>14</v>
      </c>
      <c r="TA18" s="67">
        <f>_xlfn.RANK.EQ('raw-all-komoditas'!TB18,'raw-all-komoditas'!TB$4:TB$37,0)</f>
        <v>1</v>
      </c>
      <c r="TB18" s="67">
        <f>_xlfn.RANK.EQ('raw-all-komoditas'!TC18,'raw-all-komoditas'!TC$4:TC$37,0)</f>
        <v>13</v>
      </c>
      <c r="TC18" s="67">
        <f>_xlfn.RANK.EQ('raw-all-komoditas'!TD18,'raw-all-komoditas'!TD$4:TD$37,0)</f>
        <v>5</v>
      </c>
      <c r="TD18" s="67">
        <f>_xlfn.RANK.EQ('raw-all-komoditas'!TE18,'raw-all-komoditas'!TE$4:TE$37,0)</f>
        <v>2</v>
      </c>
      <c r="TE18" s="67">
        <f>_xlfn.RANK.EQ('raw-all-komoditas'!TF18,'raw-all-komoditas'!TF$4:TF$37,0)</f>
        <v>1</v>
      </c>
      <c r="TF18" s="67">
        <f>_xlfn.RANK.EQ('raw-all-komoditas'!TG18,'raw-all-komoditas'!TG$4:TG$37,0)</f>
        <v>17</v>
      </c>
      <c r="TG18" s="67">
        <f>_xlfn.RANK.EQ('raw-all-komoditas'!TH18,'raw-all-komoditas'!TH$4:TH$37,0)</f>
        <v>3</v>
      </c>
      <c r="TH18" s="67">
        <f>_xlfn.RANK.EQ('raw-all-komoditas'!TI18,'raw-all-komoditas'!TI$4:TI$37,0)</f>
        <v>19</v>
      </c>
      <c r="TI18" s="67">
        <f>_xlfn.RANK.EQ('raw-all-komoditas'!TJ18,'raw-all-komoditas'!TJ$4:TJ$37,0)</f>
        <v>1</v>
      </c>
      <c r="TJ18" s="67">
        <f>_xlfn.RANK.EQ('raw-all-komoditas'!TK18,'raw-all-komoditas'!TK$4:TK$37,0)</f>
        <v>20</v>
      </c>
      <c r="TK18" s="67">
        <f>_xlfn.RANK.EQ('raw-all-komoditas'!TL18,'raw-all-komoditas'!TL$4:TL$37,0)</f>
        <v>5</v>
      </c>
      <c r="TL18" s="67">
        <f>_xlfn.RANK.EQ('raw-all-komoditas'!TM18,'raw-all-komoditas'!TM$4:TM$37,0)</f>
        <v>13</v>
      </c>
      <c r="TM18" s="67">
        <f>_xlfn.RANK.EQ('raw-all-komoditas'!TN18,'raw-all-komoditas'!TN$4:TN$37,0)</f>
        <v>15</v>
      </c>
      <c r="TN18" s="67">
        <f>_xlfn.RANK.EQ('raw-all-komoditas'!TO18,'raw-all-komoditas'!TO$4:TO$37,0)</f>
        <v>1</v>
      </c>
      <c r="TO18" s="67">
        <f>_xlfn.RANK.EQ('raw-all-komoditas'!TP18,'raw-all-komoditas'!TP$4:TP$37,0)</f>
        <v>2</v>
      </c>
      <c r="TP18" s="67">
        <f>_xlfn.RANK.EQ('raw-all-komoditas'!TQ18,'raw-all-komoditas'!TQ$4:TQ$37,0)</f>
        <v>1</v>
      </c>
      <c r="TQ18" s="67">
        <f>_xlfn.RANK.EQ('raw-all-komoditas'!TR18,'raw-all-komoditas'!TR$4:TR$37,0)</f>
        <v>1</v>
      </c>
      <c r="TR18" s="67">
        <f>_xlfn.RANK.EQ('raw-all-komoditas'!TS18,'raw-all-komoditas'!TS$4:TS$37,0)</f>
        <v>1</v>
      </c>
      <c r="TS18" s="67">
        <f>_xlfn.RANK.EQ('raw-all-komoditas'!TT18,'raw-all-komoditas'!TT$4:TT$37,0)</f>
        <v>12</v>
      </c>
      <c r="TT18" s="67">
        <f>_xlfn.RANK.EQ('raw-all-komoditas'!TU18,'raw-all-komoditas'!TU$4:TU$37,0)</f>
        <v>3</v>
      </c>
      <c r="TU18" s="67">
        <f>_xlfn.RANK.EQ('raw-all-komoditas'!TV18,'raw-all-komoditas'!TV$4:TV$37,0)</f>
        <v>7</v>
      </c>
      <c r="TW18" s="68">
        <f>_xlfn.RANK.EQ('raw-all-komoditas'!TX18,'raw-all-komoditas'!TX$4:TX$37,0)</f>
        <v>2</v>
      </c>
      <c r="TX18" s="68">
        <f>_xlfn.RANK.EQ('raw-all-komoditas'!TY18,'raw-all-komoditas'!TY$4:TY$37,0)</f>
        <v>13</v>
      </c>
      <c r="TY18" s="68">
        <f>_xlfn.RANK.EQ('raw-all-komoditas'!TZ18,'raw-all-komoditas'!TZ$4:TZ$37,0)</f>
        <v>3</v>
      </c>
      <c r="TZ18" s="68">
        <f>_xlfn.RANK.EQ('raw-all-komoditas'!UA18,'raw-all-komoditas'!UA$4:UA$37,0)</f>
        <v>13</v>
      </c>
      <c r="UA18" s="68">
        <f>_xlfn.RANK.EQ('raw-all-komoditas'!UB18,'raw-all-komoditas'!UB$4:UB$37,0)</f>
        <v>10</v>
      </c>
      <c r="UB18" s="68">
        <f>_xlfn.RANK.EQ('raw-all-komoditas'!UC18,'raw-all-komoditas'!UC$4:UC$37,0)</f>
        <v>8</v>
      </c>
      <c r="UC18" s="68">
        <f>_xlfn.RANK.EQ('raw-all-komoditas'!UD18,'raw-all-komoditas'!UD$4:UD$37,0)</f>
        <v>12</v>
      </c>
      <c r="UD18" s="68">
        <f>_xlfn.RANK.EQ('raw-all-komoditas'!UE18,'raw-all-komoditas'!UE$4:UE$37,0)</f>
        <v>3</v>
      </c>
      <c r="UE18" s="68">
        <f>_xlfn.RANK.EQ('raw-all-komoditas'!UF18,'raw-all-komoditas'!UF$4:UF$37,0)</f>
        <v>6</v>
      </c>
      <c r="UF18" s="68">
        <f>_xlfn.RANK.EQ('raw-all-komoditas'!UG18,'raw-all-komoditas'!UG$4:UG$37,0)</f>
        <v>19</v>
      </c>
      <c r="UG18" s="68">
        <f>_xlfn.RANK.EQ('raw-all-komoditas'!UH18,'raw-all-komoditas'!UH$4:UH$37,0)</f>
        <v>2</v>
      </c>
      <c r="UH18" s="68">
        <f>_xlfn.RANK.EQ('raw-all-komoditas'!UI18,'raw-all-komoditas'!UI$4:UI$37,0)</f>
        <v>12</v>
      </c>
      <c r="UI18" s="68">
        <f>_xlfn.RANK.EQ('raw-all-komoditas'!UJ18,'raw-all-komoditas'!UJ$4:UJ$37,0)</f>
        <v>7</v>
      </c>
      <c r="UJ18" s="68">
        <f>_xlfn.RANK.EQ('raw-all-komoditas'!UK18,'raw-all-komoditas'!UK$4:UK$37,0)</f>
        <v>9</v>
      </c>
      <c r="UK18" s="68">
        <f>_xlfn.RANK.EQ('raw-all-komoditas'!UL18,'raw-all-komoditas'!UL$4:UL$37,0)</f>
        <v>3</v>
      </c>
      <c r="UL18" s="68">
        <f>_xlfn.RANK.EQ('raw-all-komoditas'!UM18,'raw-all-komoditas'!UM$4:UM$37,0)</f>
        <v>5</v>
      </c>
      <c r="UM18" s="68">
        <f>_xlfn.RANK.EQ('raw-all-komoditas'!UN18,'raw-all-komoditas'!UN$4:UN$37,0)</f>
        <v>4</v>
      </c>
      <c r="UN18" s="68">
        <f>_xlfn.RANK.EQ('raw-all-komoditas'!UO18,'raw-all-komoditas'!UO$4:UO$37,0)</f>
        <v>1</v>
      </c>
      <c r="UO18" s="68">
        <f>_xlfn.RANK.EQ('raw-all-komoditas'!UP18,'raw-all-komoditas'!UP$4:UP$37,0)</f>
        <v>4</v>
      </c>
      <c r="UP18" s="68">
        <f>_xlfn.RANK.EQ('raw-all-komoditas'!UQ18,'raw-all-komoditas'!UQ$4:UQ$37,0)</f>
        <v>17</v>
      </c>
      <c r="UQ18" s="68">
        <f>_xlfn.RANK.EQ('raw-all-komoditas'!UR18,'raw-all-komoditas'!UR$4:UR$37,0)</f>
        <v>4</v>
      </c>
      <c r="UR18" s="68">
        <f>_xlfn.RANK.EQ('raw-all-komoditas'!US18,'raw-all-komoditas'!US$4:US$37,0)</f>
        <v>3</v>
      </c>
      <c r="US18" s="68">
        <f>_xlfn.RANK.EQ('raw-all-komoditas'!UT18,'raw-all-komoditas'!UT$4:UT$37,0)</f>
        <v>2</v>
      </c>
      <c r="UT18" s="68">
        <f>_xlfn.RANK.EQ('raw-all-komoditas'!UU18,'raw-all-komoditas'!UU$4:UU$37,0)</f>
        <v>17</v>
      </c>
      <c r="UU18" s="68">
        <f>_xlfn.RANK.EQ('raw-all-komoditas'!UV18,'raw-all-komoditas'!UV$4:UV$37,0)</f>
        <v>13</v>
      </c>
      <c r="UV18" s="68">
        <f>_xlfn.RANK.EQ('raw-all-komoditas'!UW18,'raw-all-komoditas'!UW$4:UW$37,0)</f>
        <v>1</v>
      </c>
      <c r="UW18" s="68">
        <f>_xlfn.RANK.EQ('raw-all-komoditas'!UX18,'raw-all-komoditas'!UX$4:UX$37,0)</f>
        <v>3</v>
      </c>
      <c r="UX18" s="68">
        <f>_xlfn.RANK.EQ('raw-all-komoditas'!UY18,'raw-all-komoditas'!UY$4:UY$37,0)</f>
        <v>14</v>
      </c>
      <c r="UY18" s="68">
        <f>_xlfn.RANK.EQ('raw-all-komoditas'!UZ18,'raw-all-komoditas'!UZ$4:UZ$37,0)</f>
        <v>2</v>
      </c>
      <c r="UZ18" s="68">
        <f>_xlfn.RANK.EQ('raw-all-komoditas'!VA18,'raw-all-komoditas'!VA$4:VA$37,0)</f>
        <v>14</v>
      </c>
      <c r="VA18" s="68">
        <f>_xlfn.RANK.EQ('raw-all-komoditas'!VB18,'raw-all-komoditas'!VB$4:VB$37,0)</f>
        <v>2</v>
      </c>
      <c r="VB18" s="68">
        <f>_xlfn.RANK.EQ('raw-all-komoditas'!VC18,'raw-all-komoditas'!VC$4:VC$37,0)</f>
        <v>8</v>
      </c>
      <c r="VC18" s="68">
        <f>_xlfn.RANK.EQ('raw-all-komoditas'!VD18,'raw-all-komoditas'!VD$4:VD$37,0)</f>
        <v>4</v>
      </c>
      <c r="VD18" s="68">
        <f>_xlfn.RANK.EQ('raw-all-komoditas'!VE18,'raw-all-komoditas'!VE$4:VE$37,0)</f>
        <v>4</v>
      </c>
      <c r="VE18" s="68">
        <f>_xlfn.RANK.EQ('raw-all-komoditas'!VF18,'raw-all-komoditas'!VF$4:VF$37,0)</f>
        <v>2</v>
      </c>
      <c r="VF18" s="68">
        <f>_xlfn.RANK.EQ('raw-all-komoditas'!VG18,'raw-all-komoditas'!VG$4:VG$37,0)</f>
        <v>2</v>
      </c>
      <c r="VG18" s="68">
        <f>_xlfn.RANK.EQ('raw-all-komoditas'!VH18,'raw-all-komoditas'!VH$4:VH$37,0)</f>
        <v>3</v>
      </c>
      <c r="VH18" s="68">
        <f>_xlfn.RANK.EQ('raw-all-komoditas'!VI18,'raw-all-komoditas'!VI$4:VI$37,0)</f>
        <v>2</v>
      </c>
      <c r="VI18" s="68">
        <f>_xlfn.RANK.EQ('raw-all-komoditas'!VJ18,'raw-all-komoditas'!VJ$4:VJ$37,0)</f>
        <v>3</v>
      </c>
      <c r="VJ18" s="68">
        <f>_xlfn.RANK.EQ('raw-all-komoditas'!VK18,'raw-all-komoditas'!VK$4:VK$37,0)</f>
        <v>11</v>
      </c>
      <c r="VK18" s="68">
        <f>_xlfn.RANK.EQ('raw-all-komoditas'!VL18,'raw-all-komoditas'!VL$4:VL$37,0)</f>
        <v>2</v>
      </c>
      <c r="VL18" s="68">
        <f>_xlfn.RANK.EQ('raw-all-komoditas'!VM18,'raw-all-komoditas'!VM$4:VM$37,0)</f>
        <v>11</v>
      </c>
      <c r="VM18" s="68">
        <f>_xlfn.RANK.EQ('raw-all-komoditas'!VN18,'raw-all-komoditas'!VN$4:VN$37,0)</f>
        <v>2</v>
      </c>
      <c r="VN18" s="68">
        <f>_xlfn.RANK.EQ('raw-all-komoditas'!VO18,'raw-all-komoditas'!VO$4:VO$37,0)</f>
        <v>1</v>
      </c>
      <c r="VO18" s="68">
        <f>_xlfn.RANK.EQ('raw-all-komoditas'!VP18,'raw-all-komoditas'!VP$4:VP$37,0)</f>
        <v>6</v>
      </c>
      <c r="VP18" s="68">
        <f>_xlfn.RANK.EQ('raw-all-komoditas'!VQ18,'raw-all-komoditas'!VQ$4:VQ$37,0)</f>
        <v>10</v>
      </c>
      <c r="VQ18" s="68">
        <f>_xlfn.RANK.EQ('raw-all-komoditas'!VR18,'raw-all-komoditas'!VR$4:VR$37,0)</f>
        <v>6</v>
      </c>
      <c r="VR18" s="68">
        <f>_xlfn.RANK.EQ('raw-all-komoditas'!VS18,'raw-all-komoditas'!VS$4:VS$37,0)</f>
        <v>7</v>
      </c>
      <c r="VS18" s="68">
        <f>_xlfn.RANK.EQ('raw-all-komoditas'!VT18,'raw-all-komoditas'!VT$4:VT$37,0)</f>
        <v>12</v>
      </c>
      <c r="VT18" s="68">
        <f>_xlfn.RANK.EQ('raw-all-komoditas'!VU18,'raw-all-komoditas'!VU$4:VU$37,0)</f>
        <v>4</v>
      </c>
      <c r="VU18" s="68">
        <f>_xlfn.RANK.EQ('raw-all-komoditas'!VV18,'raw-all-komoditas'!VV$4:VV$37,0)</f>
        <v>3</v>
      </c>
      <c r="VV18" s="68">
        <f>_xlfn.RANK.EQ('raw-all-komoditas'!VW18,'raw-all-komoditas'!VW$4:VW$37,0)</f>
        <v>12</v>
      </c>
      <c r="VW18" s="68">
        <f>_xlfn.RANK.EQ('raw-all-komoditas'!VX18,'raw-all-komoditas'!VX$4:VX$37,0)</f>
        <v>6</v>
      </c>
      <c r="VX18" s="68">
        <f>_xlfn.RANK.EQ('raw-all-komoditas'!VY18,'raw-all-komoditas'!VY$4:VY$37,0)</f>
        <v>4</v>
      </c>
      <c r="VY18" s="68">
        <f>_xlfn.RANK.EQ('raw-all-komoditas'!VZ18,'raw-all-komoditas'!VZ$4:VZ$37,0)</f>
        <v>2</v>
      </c>
      <c r="VZ18" s="68">
        <f>_xlfn.RANK.EQ('raw-all-komoditas'!WA18,'raw-all-komoditas'!WA$4:WA$37,0)</f>
        <v>2</v>
      </c>
      <c r="WA18" s="68">
        <f>_xlfn.RANK.EQ('raw-all-komoditas'!WB18,'raw-all-komoditas'!WB$4:WB$37,0)</f>
        <v>5</v>
      </c>
      <c r="WB18" s="68">
        <f>_xlfn.RANK.EQ('raw-all-komoditas'!WC18,'raw-all-komoditas'!WC$4:WC$37,0)</f>
        <v>2</v>
      </c>
      <c r="WC18" s="68">
        <f>_xlfn.RANK.EQ('raw-all-komoditas'!WD18,'raw-all-komoditas'!WD$4:WD$37,0)</f>
        <v>9</v>
      </c>
      <c r="WD18" s="68">
        <f>_xlfn.RANK.EQ('raw-all-komoditas'!WE18,'raw-all-komoditas'!WE$4:WE$37,0)</f>
        <v>13</v>
      </c>
      <c r="WE18" s="68">
        <f>_xlfn.RANK.EQ('raw-all-komoditas'!WF18,'raw-all-komoditas'!WF$4:WF$37,0)</f>
        <v>7</v>
      </c>
      <c r="WF18" s="68">
        <f>_xlfn.RANK.EQ('raw-all-komoditas'!WG18,'raw-all-komoditas'!WG$4:WG$37,0)</f>
        <v>16</v>
      </c>
      <c r="WG18" s="68">
        <f>_xlfn.RANK.EQ('raw-all-komoditas'!WH18,'raw-all-komoditas'!WH$4:WH$37,0)</f>
        <v>9</v>
      </c>
      <c r="WH18" s="68">
        <f>_xlfn.RANK.EQ('raw-all-komoditas'!WI18,'raw-all-komoditas'!WI$4:WI$37,0)</f>
        <v>1</v>
      </c>
      <c r="WI18" s="68">
        <f>_xlfn.RANK.EQ('raw-all-komoditas'!WJ18,'raw-all-komoditas'!WJ$4:WJ$37,0)</f>
        <v>2</v>
      </c>
      <c r="WJ18" s="68">
        <f>_xlfn.RANK.EQ('raw-all-komoditas'!WK18,'raw-all-komoditas'!WK$4:WK$37,0)</f>
        <v>4</v>
      </c>
      <c r="WK18" s="68">
        <f>_xlfn.RANK.EQ('raw-all-komoditas'!WL18,'raw-all-komoditas'!WL$4:WL$37,0)</f>
        <v>2</v>
      </c>
      <c r="WL18" s="68">
        <f>_xlfn.RANK.EQ('raw-all-komoditas'!WM18,'raw-all-komoditas'!WM$4:WM$37,0)</f>
        <v>3</v>
      </c>
      <c r="WM18" s="68">
        <f>_xlfn.RANK.EQ('raw-all-komoditas'!WN18,'raw-all-komoditas'!WN$4:WN$37,0)</f>
        <v>11</v>
      </c>
      <c r="WO18" s="69">
        <f>_xlfn.RANK.EQ('raw-all-komoditas'!WP18,'raw-all-komoditas'!WP$4:WP$37,0)</f>
        <v>2</v>
      </c>
      <c r="WP18" s="69">
        <f>_xlfn.RANK.EQ('raw-all-komoditas'!WQ18,'raw-all-komoditas'!WQ$4:WQ$37,0)</f>
        <v>9</v>
      </c>
      <c r="WQ18" s="69">
        <f>_xlfn.RANK.EQ('raw-all-komoditas'!WR18,'raw-all-komoditas'!WR$4:WR$37,0)</f>
        <v>2</v>
      </c>
      <c r="WR18" s="69">
        <f>_xlfn.RANK.EQ('raw-all-komoditas'!WS18,'raw-all-komoditas'!WS$4:WS$37,0)</f>
        <v>6</v>
      </c>
      <c r="WS18" s="69">
        <f>_xlfn.RANK.EQ('raw-all-komoditas'!WT18,'raw-all-komoditas'!WT$4:WT$37,0)</f>
        <v>1</v>
      </c>
      <c r="WT18" s="69">
        <f>_xlfn.RANK.EQ('raw-all-komoditas'!WU18,'raw-all-komoditas'!WU$4:WU$37,0)</f>
        <v>6</v>
      </c>
      <c r="WU18" s="69">
        <f>_xlfn.RANK.EQ('raw-all-komoditas'!WV18,'raw-all-komoditas'!WV$4:WV$37,0)</f>
        <v>2</v>
      </c>
      <c r="WV18" s="69">
        <f>_xlfn.RANK.EQ('raw-all-komoditas'!WW18,'raw-all-komoditas'!WW$4:WW$37,0)</f>
        <v>2</v>
      </c>
      <c r="WW18" s="69">
        <f>_xlfn.RANK.EQ('raw-all-komoditas'!WX18,'raw-all-komoditas'!WX$4:WX$37,0)</f>
        <v>3</v>
      </c>
      <c r="WX18" s="69">
        <f>_xlfn.RANK.EQ('raw-all-komoditas'!WY18,'raw-all-komoditas'!WY$4:WY$37,0)</f>
        <v>10</v>
      </c>
      <c r="WY18" s="69">
        <f>_xlfn.RANK.EQ('raw-all-komoditas'!WZ18,'raw-all-komoditas'!WZ$4:WZ$37,0)</f>
        <v>11</v>
      </c>
      <c r="WZ18" s="69">
        <f>_xlfn.RANK.EQ('raw-all-komoditas'!XA18,'raw-all-komoditas'!XA$4:XA$37,0)</f>
        <v>7</v>
      </c>
      <c r="XA18" s="69">
        <f>_xlfn.RANK.EQ('raw-all-komoditas'!XB18,'raw-all-komoditas'!XB$4:XB$37,0)</f>
        <v>6</v>
      </c>
      <c r="XB18" s="69">
        <f>_xlfn.RANK.EQ('raw-all-komoditas'!XC18,'raw-all-komoditas'!XC$4:XC$37,0)</f>
        <v>5</v>
      </c>
      <c r="XC18" s="69">
        <f>_xlfn.RANK.EQ('raw-all-komoditas'!XD18,'raw-all-komoditas'!XD$4:XD$37,0)</f>
        <v>3</v>
      </c>
      <c r="XD18" s="69">
        <f>_xlfn.RANK.EQ('raw-all-komoditas'!XE18,'raw-all-komoditas'!XE$4:XE$37,0)</f>
        <v>2</v>
      </c>
      <c r="XE18" s="69">
        <f>_xlfn.RANK.EQ('raw-all-komoditas'!XF18,'raw-all-komoditas'!XF$4:XF$37,0)</f>
        <v>8</v>
      </c>
      <c r="XG18" s="70">
        <f>_xlfn.RANK.EQ('raw-all-komoditas'!XH18,'raw-all-komoditas'!XH$4:XH$37,0)</f>
        <v>6</v>
      </c>
      <c r="XH18" s="70">
        <f>_xlfn.RANK.EQ('raw-all-komoditas'!XI18,'raw-all-komoditas'!XI$4:XI$37,0)</f>
        <v>6</v>
      </c>
      <c r="XI18" s="70">
        <f>_xlfn.RANK.EQ('raw-all-komoditas'!XJ18,'raw-all-komoditas'!XJ$4:XJ$37,0)</f>
        <v>16</v>
      </c>
      <c r="XJ18" s="70">
        <f>_xlfn.RANK.EQ('raw-all-komoditas'!XK18,'raw-all-komoditas'!XK$4:XK$37,0)</f>
        <v>4</v>
      </c>
      <c r="XK18" s="70">
        <f>_xlfn.RANK.EQ('raw-all-komoditas'!XL18,'raw-all-komoditas'!XL$4:XL$37,0)</f>
        <v>5</v>
      </c>
      <c r="XL18" s="70">
        <f>_xlfn.RANK.EQ('raw-all-komoditas'!XM18,'raw-all-komoditas'!XM$4:XM$37,0)</f>
        <v>5</v>
      </c>
      <c r="XM18" s="70">
        <f>_xlfn.RANK.EQ('raw-all-komoditas'!XN18,'raw-all-komoditas'!XN$4:XN$37,0)</f>
        <v>5</v>
      </c>
      <c r="XN18" s="70">
        <f>_xlfn.RANK.EQ('raw-all-komoditas'!XO18,'raw-all-komoditas'!XO$4:XO$37,0)</f>
        <v>2</v>
      </c>
      <c r="XO18" s="70">
        <f>_xlfn.RANK.EQ('raw-all-komoditas'!XP18,'raw-all-komoditas'!XP$4:XP$37,0)</f>
        <v>2</v>
      </c>
      <c r="XP18" s="70">
        <f>_xlfn.RANK.EQ('raw-all-komoditas'!XQ18,'raw-all-komoditas'!XQ$4:XQ$37,0)</f>
        <v>8</v>
      </c>
      <c r="XQ18" s="70">
        <f>_xlfn.RANK.EQ('raw-all-komoditas'!XR18,'raw-all-komoditas'!XR$4:XR$37,0)</f>
        <v>2</v>
      </c>
      <c r="XR18" s="70">
        <f>_xlfn.RANK.EQ('raw-all-komoditas'!XS18,'raw-all-komoditas'!XS$4:XS$37,0)</f>
        <v>4</v>
      </c>
      <c r="XS18" s="70">
        <f>_xlfn.RANK.EQ('raw-all-komoditas'!XT18,'raw-all-komoditas'!XT$4:XT$37,0)</f>
        <v>2</v>
      </c>
      <c r="XT18" s="70">
        <f>_xlfn.RANK.EQ('raw-all-komoditas'!XU18,'raw-all-komoditas'!XU$4:XU$37,0)</f>
        <v>2</v>
      </c>
      <c r="XU18" s="70">
        <f>_xlfn.RANK.EQ('raw-all-komoditas'!XV18,'raw-all-komoditas'!XV$4:XV$37,0)</f>
        <v>2</v>
      </c>
      <c r="XV18" s="70">
        <f>_xlfn.RANK.EQ('raw-all-komoditas'!XW18,'raw-all-komoditas'!XW$4:XW$37,0)</f>
        <v>2</v>
      </c>
      <c r="XW18" s="70">
        <f>_xlfn.RANK.EQ('raw-all-komoditas'!XX18,'raw-all-komoditas'!XX$4:XX$37,0)</f>
        <v>8</v>
      </c>
      <c r="XX18" s="70">
        <f>_xlfn.RANK.EQ('raw-all-komoditas'!XY18,'raw-all-komoditas'!XY$4:XY$37,0)</f>
        <v>3</v>
      </c>
      <c r="XY18" s="70">
        <f>_xlfn.RANK.EQ('raw-all-komoditas'!XZ18,'raw-all-komoditas'!XZ$4:XZ$37,0)</f>
        <v>5</v>
      </c>
      <c r="XZ18" s="70">
        <f>_xlfn.RANK.EQ('raw-all-komoditas'!YA18,'raw-all-komoditas'!YA$4:YA$37,0)</f>
        <v>11</v>
      </c>
      <c r="YA18" s="70">
        <f>_xlfn.RANK.EQ('raw-all-komoditas'!YB18,'raw-all-komoditas'!YB$4:YB$37,0)</f>
        <v>2</v>
      </c>
      <c r="YB18" s="70">
        <f>_xlfn.RANK.EQ('raw-all-komoditas'!YC18,'raw-all-komoditas'!YC$4:YC$37,0)</f>
        <v>6</v>
      </c>
      <c r="YC18" s="70">
        <f>_xlfn.RANK.EQ('raw-all-komoditas'!YD18,'raw-all-komoditas'!YD$4:YD$37,0)</f>
        <v>3</v>
      </c>
      <c r="YD18" s="70">
        <f>_xlfn.RANK.EQ('raw-all-komoditas'!YE18,'raw-all-komoditas'!YE$4:YE$37,0)</f>
        <v>4</v>
      </c>
      <c r="YE18" s="70">
        <f>_xlfn.RANK.EQ('raw-all-komoditas'!YF18,'raw-all-komoditas'!YF$4:YF$37,0)</f>
        <v>1</v>
      </c>
      <c r="YF18" s="70">
        <f>_xlfn.RANK.EQ('raw-all-komoditas'!YG18,'raw-all-komoditas'!YG$4:YG$37,0)</f>
        <v>2</v>
      </c>
      <c r="YG18" s="70">
        <f>_xlfn.RANK.EQ('raw-all-komoditas'!YH18,'raw-all-komoditas'!YH$4:YH$37,0)</f>
        <v>1</v>
      </c>
      <c r="YI18" s="71">
        <f>_xlfn.RANK.EQ('raw-all-komoditas'!YJ18,'raw-all-komoditas'!YJ$4:YJ$37,0)</f>
        <v>2</v>
      </c>
      <c r="YJ18" s="71">
        <f>_xlfn.RANK.EQ('raw-all-komoditas'!YK18,'raw-all-komoditas'!YK$4:YK$37,0)</f>
        <v>6</v>
      </c>
      <c r="YK18" s="71">
        <f>_xlfn.RANK.EQ('raw-all-komoditas'!YL18,'raw-all-komoditas'!YL$4:YL$37,0)</f>
        <v>1</v>
      </c>
      <c r="YL18" s="71">
        <f>_xlfn.RANK.EQ('raw-all-komoditas'!YM18,'raw-all-komoditas'!YM$4:YM$37,0)</f>
        <v>1</v>
      </c>
      <c r="YM18" s="71">
        <f>_xlfn.RANK.EQ('raw-all-komoditas'!YN18,'raw-all-komoditas'!YN$4:YN$37,0)</f>
        <v>2</v>
      </c>
      <c r="YN18" s="71">
        <f>_xlfn.RANK.EQ('raw-all-komoditas'!YO18,'raw-all-komoditas'!YO$4:YO$37,0)</f>
        <v>1</v>
      </c>
      <c r="YO18" s="71">
        <f>_xlfn.RANK.EQ('raw-all-komoditas'!YP18,'raw-all-komoditas'!YP$4:YP$37,0)</f>
        <v>2</v>
      </c>
      <c r="YP18" s="71">
        <f>_xlfn.RANK.EQ('raw-all-komoditas'!YQ18,'raw-all-komoditas'!YQ$4:YQ$37,0)</f>
        <v>2</v>
      </c>
      <c r="YQ18" s="71">
        <f>_xlfn.RANK.EQ('raw-all-komoditas'!YR18,'raw-all-komoditas'!YR$4:YR$37,0)</f>
        <v>4</v>
      </c>
      <c r="YR18" s="71">
        <f>_xlfn.RANK.EQ('raw-all-komoditas'!YS18,'raw-all-komoditas'!YS$4:YS$37,0)</f>
        <v>1</v>
      </c>
      <c r="YS18" s="71">
        <f>_xlfn.RANK.EQ('raw-all-komoditas'!YT18,'raw-all-komoditas'!YT$4:YT$37,0)</f>
        <v>4</v>
      </c>
      <c r="YT18" s="71">
        <f>_xlfn.RANK.EQ('raw-all-komoditas'!YU18,'raw-all-komoditas'!YU$4:YU$37,0)</f>
        <v>1</v>
      </c>
      <c r="YU18" s="71">
        <f>_xlfn.RANK.EQ('raw-all-komoditas'!YV18,'raw-all-komoditas'!YV$4:YV$37,0)</f>
        <v>2</v>
      </c>
      <c r="YV18" s="71">
        <f>_xlfn.RANK.EQ('raw-all-komoditas'!YW18,'raw-all-komoditas'!YW$4:YW$37,0)</f>
        <v>3</v>
      </c>
      <c r="YW18" s="71">
        <f>_xlfn.RANK.EQ('raw-all-komoditas'!YX18,'raw-all-komoditas'!YX$4:YX$37,0)</f>
        <v>2</v>
      </c>
      <c r="YX18" s="71">
        <f>_xlfn.RANK.EQ('raw-all-komoditas'!YY18,'raw-all-komoditas'!YY$4:YY$37,0)</f>
        <v>2</v>
      </c>
      <c r="YY18" s="71">
        <f>_xlfn.RANK.EQ('raw-all-komoditas'!YZ18,'raw-all-komoditas'!YZ$4:YZ$37,0)</f>
        <v>2</v>
      </c>
      <c r="YZ18" s="71">
        <f>_xlfn.RANK.EQ('raw-all-komoditas'!ZA18,'raw-all-komoditas'!ZA$4:ZA$37,0)</f>
        <v>2</v>
      </c>
      <c r="ZA18" s="71">
        <f>_xlfn.RANK.EQ('raw-all-komoditas'!ZB18,'raw-all-komoditas'!ZB$4:ZB$37,0)</f>
        <v>3</v>
      </c>
      <c r="ZB18" s="71">
        <f>_xlfn.RANK.EQ('raw-all-komoditas'!ZC18,'raw-all-komoditas'!ZC$4:ZC$37,0)</f>
        <v>1</v>
      </c>
      <c r="ZC18" s="71">
        <f>_xlfn.RANK.EQ('raw-all-komoditas'!ZD18,'raw-all-komoditas'!ZD$4:ZD$37,0)</f>
        <v>2</v>
      </c>
      <c r="ZD18" s="71">
        <f>_xlfn.RANK.EQ('raw-all-komoditas'!ZE18,'raw-all-komoditas'!ZE$4:ZE$37,0)</f>
        <v>2</v>
      </c>
      <c r="ZE18" s="71">
        <f>_xlfn.RANK.EQ('raw-all-komoditas'!ZF18,'raw-all-komoditas'!ZF$4:ZF$37,0)</f>
        <v>1</v>
      </c>
      <c r="ZF18" s="71">
        <f>_xlfn.RANK.EQ('raw-all-komoditas'!ZG18,'raw-all-komoditas'!ZG$4:ZG$37,0)</f>
        <v>2</v>
      </c>
      <c r="ZG18" s="71">
        <f>_xlfn.RANK.EQ('raw-all-komoditas'!ZH18,'raw-all-komoditas'!ZH$4:ZH$37,0)</f>
        <v>11</v>
      </c>
      <c r="ZH18" s="71">
        <f>_xlfn.RANK.EQ('raw-all-komoditas'!ZI18,'raw-all-komoditas'!ZI$4:ZI$37,0)</f>
        <v>2</v>
      </c>
      <c r="ZI18" s="71">
        <f>_xlfn.RANK.EQ('raw-all-komoditas'!ZJ18,'raw-all-komoditas'!ZJ$4:ZJ$37,0)</f>
        <v>1</v>
      </c>
      <c r="ZJ18" s="71">
        <f>_xlfn.RANK.EQ('raw-all-komoditas'!ZK18,'raw-all-komoditas'!ZK$4:ZK$37,0)</f>
        <v>1</v>
      </c>
      <c r="ZK18" s="71">
        <f>_xlfn.RANK.EQ('raw-all-komoditas'!ZL18,'raw-all-komoditas'!ZL$4:ZL$37,0)</f>
        <v>2</v>
      </c>
      <c r="ZL18" s="71">
        <f>_xlfn.RANK.EQ('raw-all-komoditas'!ZM18,'raw-all-komoditas'!ZM$4:ZM$37,0)</f>
        <v>2</v>
      </c>
      <c r="ZM18" s="71">
        <f>_xlfn.RANK.EQ('raw-all-komoditas'!ZN18,'raw-all-komoditas'!ZN$4:ZN$37,0)</f>
        <v>6</v>
      </c>
      <c r="ZN18" s="71">
        <f>_xlfn.RANK.EQ('raw-all-komoditas'!ZO18,'raw-all-komoditas'!ZO$4:ZO$37,0)</f>
        <v>1</v>
      </c>
      <c r="ZO18" s="71">
        <f>_xlfn.RANK.EQ('raw-all-komoditas'!ZP18,'raw-all-komoditas'!ZP$4:ZP$37,0)</f>
        <v>1</v>
      </c>
      <c r="ZP18" s="71">
        <f>_xlfn.RANK.EQ('raw-all-komoditas'!ZQ18,'raw-all-komoditas'!ZQ$4:ZQ$37,0)</f>
        <v>1</v>
      </c>
      <c r="ZQ18" s="71">
        <f>_xlfn.RANK.EQ('raw-all-komoditas'!ZR18,'raw-all-komoditas'!ZR$4:ZR$37,0)</f>
        <v>3</v>
      </c>
      <c r="ZR18" s="71">
        <f>_xlfn.RANK.EQ('raw-all-komoditas'!ZS18,'raw-all-komoditas'!ZS$4:ZS$37,0)</f>
        <v>3</v>
      </c>
      <c r="ZS18" s="71">
        <f>_xlfn.RANK.EQ('raw-all-komoditas'!ZT18,'raw-all-komoditas'!ZT$4:ZT$37,0)</f>
        <v>5</v>
      </c>
      <c r="ZT18" s="71">
        <f>_xlfn.RANK.EQ('raw-all-komoditas'!ZU18,'raw-all-komoditas'!ZU$4:ZU$37,0)</f>
        <v>1</v>
      </c>
      <c r="ZU18" s="71">
        <f>_xlfn.RANK.EQ('raw-all-komoditas'!ZV18,'raw-all-komoditas'!ZV$4:ZV$37,0)</f>
        <v>3</v>
      </c>
      <c r="ZV18" s="71">
        <f>_xlfn.RANK.EQ('raw-all-komoditas'!ZW18,'raw-all-komoditas'!ZW$4:ZW$37,0)</f>
        <v>1</v>
      </c>
      <c r="ZW18" s="71">
        <f>_xlfn.RANK.EQ('raw-all-komoditas'!ZX18,'raw-all-komoditas'!ZX$4:ZX$37,0)</f>
        <v>2</v>
      </c>
      <c r="ZX18" s="71">
        <f>_xlfn.RANK.EQ('raw-all-komoditas'!ZY18,'raw-all-komoditas'!ZY$4:ZY$37,0)</f>
        <v>3</v>
      </c>
    </row>
    <row r="19" spans="2:700" ht="14.55" customHeight="1" x14ac:dyDescent="0.3">
      <c r="B19" s="3" t="str">
        <v>Banten</v>
      </c>
      <c r="C19" s="39">
        <f>_xlfn.RANK.EQ('raw-all-komoditas'!C19,'raw-all-komoditas'!C$4:C$37,0)</f>
        <v>8</v>
      </c>
      <c r="D19" s="39">
        <f>_xlfn.RANK.EQ('raw-all-komoditas'!D19,'raw-all-komoditas'!D$4:D$37,0)</f>
        <v>23</v>
      </c>
      <c r="E19" s="39">
        <f>_xlfn.RANK.EQ('raw-all-komoditas'!E19,'raw-all-komoditas'!E$4:E$37,0)</f>
        <v>9</v>
      </c>
      <c r="F19" s="39">
        <f>_xlfn.RANK.EQ('raw-all-komoditas'!F19,'raw-all-komoditas'!F$4:F$37,0)</f>
        <v>11</v>
      </c>
      <c r="G19" s="39">
        <f>_xlfn.RANK.EQ('raw-all-komoditas'!G19,'raw-all-komoditas'!G$4:G$37,0)</f>
        <v>16</v>
      </c>
      <c r="H19" s="39">
        <f>_xlfn.RANK.EQ('raw-all-komoditas'!H19,'raw-all-komoditas'!H$4:H$37,0)</f>
        <v>16</v>
      </c>
      <c r="I19" s="39">
        <f>_xlfn.RANK.EQ('raw-all-komoditas'!I19,'raw-all-komoditas'!I$4:I$37,0)</f>
        <v>17</v>
      </c>
      <c r="J19" s="15">
        <f>_xlfn.RANK.EQ('raw-all-komoditas'!K19,'raw-all-komoditas'!K$4:K$37,0)</f>
        <v>30</v>
      </c>
      <c r="K19" s="15">
        <f>_xlfn.RANK.EQ('raw-all-komoditas'!L19,'raw-all-komoditas'!L$4:L$37,0)</f>
        <v>18</v>
      </c>
      <c r="L19" s="15">
        <f>_xlfn.RANK.EQ('raw-all-komoditas'!M19,'raw-all-komoditas'!M$4:M$37,0)</f>
        <v>19</v>
      </c>
      <c r="M19" s="15">
        <f>_xlfn.RANK.EQ('raw-all-komoditas'!N19,'raw-all-komoditas'!N$4:N$37,0)</f>
        <v>28</v>
      </c>
      <c r="N19" s="41">
        <f>_xlfn.RANK.EQ('raw-all-komoditas'!O19,'raw-all-komoditas'!O$4:O$37,0)</f>
        <v>6</v>
      </c>
      <c r="O19" s="15">
        <f>_xlfn.RANK.EQ('raw-all-komoditas'!P19,'raw-all-komoditas'!P$4:P$37,0)</f>
        <v>22</v>
      </c>
      <c r="P19" s="15">
        <f>_xlfn.RANK.EQ('raw-all-komoditas'!Q19,'raw-all-komoditas'!Q$4:Q$37,0)</f>
        <v>19</v>
      </c>
      <c r="Q19" s="15">
        <f>_xlfn.RANK.EQ('raw-all-komoditas'!R19,'raw-all-komoditas'!R$4:R$37,0)</f>
        <v>23</v>
      </c>
      <c r="R19" s="15">
        <f>_xlfn.RANK.EQ('raw-all-komoditas'!S19,'raw-all-komoditas'!S$4:S$37,0)</f>
        <v>31</v>
      </c>
      <c r="S19" s="15">
        <f>_xlfn.RANK.EQ('raw-all-komoditas'!T19,'raw-all-komoditas'!T$4:T$37,0)</f>
        <v>16</v>
      </c>
      <c r="T19" s="15">
        <f>_xlfn.RANK.EQ('raw-all-komoditas'!U19,'raw-all-komoditas'!U$4:U$37,0)</f>
        <v>12</v>
      </c>
      <c r="U19" s="41">
        <f>_xlfn.RANK.EQ('raw-all-komoditas'!V19,'raw-all-komoditas'!V$4:V$37,0)</f>
        <v>6</v>
      </c>
      <c r="V19" s="15">
        <f>_xlfn.RANK.EQ('raw-all-komoditas'!W19,'raw-all-komoditas'!W$4:W$37,0)</f>
        <v>17</v>
      </c>
      <c r="W19" s="15">
        <f>_xlfn.RANK.EQ('raw-all-komoditas'!X19,'raw-all-komoditas'!X$4:X$37,0)</f>
        <v>25</v>
      </c>
      <c r="X19" s="15">
        <f>_xlfn.RANK.EQ('raw-all-komoditas'!Y19,'raw-all-komoditas'!Y$4:Y$37,0)</f>
        <v>21</v>
      </c>
      <c r="Y19" s="15">
        <f>_xlfn.RANK.EQ('raw-all-komoditas'!Z19,'raw-all-komoditas'!Z$4:Z$37,0)</f>
        <v>16</v>
      </c>
      <c r="Z19" s="41">
        <f>_xlfn.RANK.EQ('raw-all-komoditas'!AA19,'raw-all-komoditas'!AA$4:AA$37,0)</f>
        <v>8</v>
      </c>
      <c r="AA19" s="15">
        <f>_xlfn.RANK.EQ('raw-all-komoditas'!AB19,'raw-all-komoditas'!AB$4:AB$37,0)</f>
        <v>22</v>
      </c>
      <c r="AB19" s="15">
        <f>_xlfn.RANK.EQ('raw-all-komoditas'!AC19,'raw-all-komoditas'!AC$4:AC$37,0)</f>
        <v>28</v>
      </c>
      <c r="AC19" s="15">
        <f>_xlfn.RANK.EQ('raw-all-komoditas'!AD19,'raw-all-komoditas'!AD$4:AD$37,0)</f>
        <v>14</v>
      </c>
      <c r="AD19" s="15">
        <f>_xlfn.RANK.EQ('raw-all-komoditas'!AE19,'raw-all-komoditas'!AE$4:AE$37,0)</f>
        <v>15</v>
      </c>
      <c r="AE19" s="15">
        <f>_xlfn.RANK.EQ('raw-all-komoditas'!AF19,'raw-all-komoditas'!AF$4:AF$37,0)</f>
        <v>14</v>
      </c>
      <c r="AF19" s="15">
        <f>_xlfn.RANK.EQ('raw-all-komoditas'!AG19,'raw-all-komoditas'!AG$4:AG$37,0)</f>
        <v>31</v>
      </c>
      <c r="AG19" s="15">
        <f>_xlfn.RANK.EQ('raw-all-komoditas'!AH19,'raw-all-komoditas'!AH$4:AH$37,0)</f>
        <v>28</v>
      </c>
      <c r="AH19" s="15">
        <f>_xlfn.RANK.EQ('raw-all-komoditas'!AI19,'raw-all-komoditas'!AI$4:AI$37,0)</f>
        <v>17</v>
      </c>
      <c r="AI19" s="41">
        <f>_xlfn.RANK.EQ('raw-all-komoditas'!AJ19,'raw-all-komoditas'!AJ$4:AJ$37,0)</f>
        <v>7</v>
      </c>
      <c r="AJ19" s="41">
        <f>_xlfn.RANK.EQ('raw-all-komoditas'!AK19,'raw-all-komoditas'!AK$4:AK$37,0)</f>
        <v>2</v>
      </c>
      <c r="AK19" s="41">
        <f>_xlfn.RANK.EQ('raw-all-komoditas'!AL19,'raw-all-komoditas'!AL$4:AL$37,0)</f>
        <v>7</v>
      </c>
      <c r="AL19" s="8"/>
      <c r="AM19" s="18">
        <f>_xlfn.RANK.EQ('raw-all-komoditas'!AN19,'raw-all-komoditas'!AN$4:AN$37,0)</f>
        <v>20</v>
      </c>
      <c r="AN19" s="42">
        <f>_xlfn.RANK.EQ('raw-all-komoditas'!AO19,'raw-all-komoditas'!AO$4:AO$37,0)</f>
        <v>9</v>
      </c>
      <c r="AO19" s="43">
        <f>_xlfn.RANK.EQ('raw-all-komoditas'!AP19,'raw-all-komoditas'!AP$4:AP$37,0)</f>
        <v>9</v>
      </c>
      <c r="AP19" s="18">
        <f>_xlfn.RANK.EQ('raw-all-komoditas'!AQ19,'raw-all-komoditas'!AQ$4:AQ$37,0)</f>
        <v>16</v>
      </c>
      <c r="AQ19" s="18">
        <f>_xlfn.RANK.EQ('raw-all-komoditas'!AR19,'raw-all-komoditas'!AR$4:AR$37,0)</f>
        <v>26</v>
      </c>
      <c r="AR19" s="18">
        <f>_xlfn.RANK.EQ('raw-all-komoditas'!AS19,'raw-all-komoditas'!AS$4:AS$37,0)</f>
        <v>19</v>
      </c>
      <c r="AS19" s="42">
        <f>_xlfn.RANK.EQ('raw-all-komoditas'!AT19,'raw-all-komoditas'!AT$4:AT$37,0)</f>
        <v>6</v>
      </c>
      <c r="AT19" s="18">
        <f>_xlfn.RANK.EQ('raw-all-komoditas'!AU19,'raw-all-komoditas'!AU$4:AU$37,0)</f>
        <v>13</v>
      </c>
      <c r="AU19" s="18">
        <f>_xlfn.RANK.EQ('raw-all-komoditas'!AV19,'raw-all-komoditas'!AV$4:AV$37,0)</f>
        <v>18</v>
      </c>
      <c r="AV19" s="18">
        <f>_xlfn.RANK.EQ('raw-all-komoditas'!AW19,'raw-all-komoditas'!AW$4:AW$37,0)</f>
        <v>26</v>
      </c>
      <c r="AW19" s="18">
        <f>_xlfn.RANK.EQ('raw-all-komoditas'!AX19,'raw-all-komoditas'!AX$4:AX$37,0)</f>
        <v>32</v>
      </c>
      <c r="AX19" s="18">
        <f>_xlfn.RANK.EQ('raw-all-komoditas'!AY19,'raw-all-komoditas'!AY$4:AY$37,0)</f>
        <v>32</v>
      </c>
      <c r="AY19" s="18">
        <f>_xlfn.RANK.EQ('raw-all-komoditas'!AZ19,'raw-all-komoditas'!AZ$4:AZ$37,0)</f>
        <v>26</v>
      </c>
      <c r="AZ19" s="42">
        <f>_xlfn.RANK.EQ('raw-all-komoditas'!BA19,'raw-all-komoditas'!BA$4:BA$37,0)</f>
        <v>8</v>
      </c>
      <c r="BA19" s="42">
        <f>_xlfn.RANK.EQ('raw-all-komoditas'!BB19,'raw-all-komoditas'!BB$4:BB$37,0)</f>
        <v>8</v>
      </c>
      <c r="BB19" s="18">
        <f>_xlfn.RANK.EQ('raw-all-komoditas'!BC19,'raw-all-komoditas'!BC$4:BC$37,0)</f>
        <v>15</v>
      </c>
      <c r="BC19" s="18">
        <f>_xlfn.RANK.EQ('raw-all-komoditas'!BD19,'raw-all-komoditas'!BD$4:BD$37,0)</f>
        <v>23</v>
      </c>
      <c r="BD19" s="18">
        <f>_xlfn.RANK.EQ('raw-all-komoditas'!BE19,'raw-all-komoditas'!BE$4:BE$37,0)</f>
        <v>33</v>
      </c>
      <c r="BE19" s="18">
        <f>_xlfn.RANK.EQ('raw-all-komoditas'!BF19,'raw-all-komoditas'!BF$4:BF$37,0)</f>
        <v>21</v>
      </c>
      <c r="BF19" s="42">
        <f>_xlfn.RANK.EQ('raw-all-komoditas'!BG19,'raw-all-komoditas'!BG$4:BG$37,0)</f>
        <v>6</v>
      </c>
      <c r="BG19" s="18">
        <f>_xlfn.RANK.EQ('raw-all-komoditas'!BH19,'raw-all-komoditas'!BH$4:BH$37,0)</f>
        <v>10</v>
      </c>
      <c r="BH19" s="18">
        <f>_xlfn.RANK.EQ('raw-all-komoditas'!BI19,'raw-all-komoditas'!BI$4:BI$37,0)</f>
        <v>26</v>
      </c>
      <c r="BI19" s="18">
        <f>_xlfn.RANK.EQ('raw-all-komoditas'!BJ19,'raw-all-komoditas'!BJ$4:BJ$37,0)</f>
        <v>16</v>
      </c>
      <c r="BJ19" s="18">
        <f>_xlfn.RANK.EQ('raw-all-komoditas'!BK19,'raw-all-komoditas'!BK$4:BK$37,0)</f>
        <v>14</v>
      </c>
      <c r="BK19" s="42">
        <f>_xlfn.RANK.EQ('raw-all-komoditas'!BL19,'raw-all-komoditas'!BL$4:BL$37,0)</f>
        <v>7</v>
      </c>
      <c r="BL19" s="18">
        <f>_xlfn.RANK.EQ('raw-all-komoditas'!BM19,'raw-all-komoditas'!BM$4:BM$37,0)</f>
        <v>20</v>
      </c>
      <c r="BM19" s="18">
        <f>_xlfn.RANK.EQ('raw-all-komoditas'!BN19,'raw-all-komoditas'!BN$4:BN$37,0)</f>
        <v>23</v>
      </c>
      <c r="BN19" s="18">
        <f>_xlfn.RANK.EQ('raw-all-komoditas'!BO19,'raw-all-komoditas'!BO$4:BO$37,0)</f>
        <v>27</v>
      </c>
      <c r="BO19" s="18">
        <f>_xlfn.RANK.EQ('raw-all-komoditas'!BP19,'raw-all-komoditas'!BP$4:BP$37,0)</f>
        <v>15</v>
      </c>
      <c r="BP19" s="8"/>
      <c r="BQ19" s="21">
        <f>_xlfn.RANK.EQ('raw-all-komoditas'!BR19,'raw-all-komoditas'!BR$4:BR$37,0)</f>
        <v>24</v>
      </c>
      <c r="BR19" s="21">
        <f>_xlfn.RANK.EQ('raw-all-komoditas'!BS19,'raw-all-komoditas'!BS$4:BS$37,0)</f>
        <v>16</v>
      </c>
      <c r="BS19" s="21">
        <f>_xlfn.RANK.EQ('raw-all-komoditas'!BT19,'raw-all-komoditas'!BT$4:BT$37,0)</f>
        <v>17</v>
      </c>
      <c r="BT19" s="21">
        <f>_xlfn.RANK.EQ('raw-all-komoditas'!BU19,'raw-all-komoditas'!BU$4:BU$37,0)</f>
        <v>24</v>
      </c>
      <c r="BU19" s="45">
        <f>_xlfn.RANK.EQ('raw-all-komoditas'!BV19,'raw-all-komoditas'!BV$4:BV$37,0)</f>
        <v>7</v>
      </c>
      <c r="BV19" s="21">
        <f>_xlfn.RANK.EQ('raw-all-komoditas'!BW19,'raw-all-komoditas'!BW$4:BW$37,0)</f>
        <v>29</v>
      </c>
      <c r="BW19" s="21">
        <f>_xlfn.RANK.EQ('raw-all-komoditas'!BX19,'raw-all-komoditas'!BX$4:BX$37,0)</f>
        <v>23</v>
      </c>
      <c r="BX19" s="21">
        <f>_xlfn.RANK.EQ('raw-all-komoditas'!BY19,'raw-all-komoditas'!BY$4:BY$37,0)</f>
        <v>13</v>
      </c>
      <c r="BY19" s="21">
        <f>_xlfn.RANK.EQ('raw-all-komoditas'!BZ19,'raw-all-komoditas'!BZ$4:BZ$37,0)</f>
        <v>17</v>
      </c>
      <c r="BZ19" s="21">
        <f>_xlfn.RANK.EQ('raw-all-komoditas'!CA19,'raw-all-komoditas'!CA$4:CA$37,0)</f>
        <v>10</v>
      </c>
      <c r="CA19" s="21">
        <f>_xlfn.RANK.EQ('raw-all-komoditas'!CB19,'raw-all-komoditas'!CB$4:CB$37,0)</f>
        <v>16</v>
      </c>
      <c r="CB19" s="21">
        <f>_xlfn.RANK.EQ('raw-all-komoditas'!CC19,'raw-all-komoditas'!CC$4:CC$37,0)</f>
        <v>17</v>
      </c>
      <c r="CC19" s="21">
        <f>_xlfn.RANK.EQ('raw-all-komoditas'!CD19,'raw-all-komoditas'!CD$4:CD$37,0)</f>
        <v>12</v>
      </c>
      <c r="CD19" s="21">
        <f>_xlfn.RANK.EQ('raw-all-komoditas'!CE19,'raw-all-komoditas'!CE$4:CE$37,0)</f>
        <v>16</v>
      </c>
      <c r="CE19" s="21">
        <f>_xlfn.RANK.EQ('raw-all-komoditas'!CF19,'raw-all-komoditas'!CF$4:CF$37,0)</f>
        <v>22</v>
      </c>
      <c r="CF19" s="21">
        <f>_xlfn.RANK.EQ('raw-all-komoditas'!CG19,'raw-all-komoditas'!CG$4:CG$37,0)</f>
        <v>23</v>
      </c>
      <c r="CH19" s="46">
        <f>_xlfn.RANK.EQ('raw-all-komoditas'!CI19,'raw-all-komoditas'!CI$4:CI$37,0)</f>
        <v>1</v>
      </c>
      <c r="CI19" s="24">
        <f>_xlfn.RANK.EQ('raw-all-komoditas'!CJ19,'raw-all-komoditas'!CJ$4:CJ$37,0)</f>
        <v>20</v>
      </c>
      <c r="CJ19" s="24">
        <f>_xlfn.RANK.EQ('raw-all-komoditas'!CK19,'raw-all-komoditas'!CK$4:CK$37,0)</f>
        <v>22</v>
      </c>
      <c r="CK19" s="24">
        <f>_xlfn.RANK.EQ('raw-all-komoditas'!CL19,'raw-all-komoditas'!CL$4:CL$37,0)</f>
        <v>30</v>
      </c>
      <c r="CL19" s="46">
        <f>_xlfn.RANK.EQ('raw-all-komoditas'!CM19,'raw-all-komoditas'!CM$4:CM$37,0)</f>
        <v>5</v>
      </c>
      <c r="CM19" s="46">
        <f>_xlfn.RANK.EQ('raw-all-komoditas'!CN19,'raw-all-komoditas'!CN$4:CN$37,0)</f>
        <v>6</v>
      </c>
      <c r="CN19" s="46">
        <f>_xlfn.RANK.EQ('raw-all-komoditas'!CO19,'raw-all-komoditas'!CO$4:CO$37,0)</f>
        <v>8</v>
      </c>
      <c r="CO19" s="46">
        <f>_xlfn.RANK.EQ('raw-all-komoditas'!CP19,'raw-all-komoditas'!CP$4:CP$37,0)</f>
        <v>6</v>
      </c>
      <c r="CP19" s="24">
        <f>_xlfn.RANK.EQ('raw-all-komoditas'!CQ19,'raw-all-komoditas'!CQ$4:CQ$37,0)</f>
        <v>11</v>
      </c>
      <c r="CQ19" s="24">
        <f>_xlfn.RANK.EQ('raw-all-komoditas'!CR19,'raw-all-komoditas'!CR$4:CR$37,0)</f>
        <v>14</v>
      </c>
      <c r="CR19" s="24">
        <f>_xlfn.RANK.EQ('raw-all-komoditas'!CS19,'raw-all-komoditas'!CS$4:CS$37,0)</f>
        <v>27</v>
      </c>
      <c r="CS19" s="24">
        <f>_xlfn.RANK.EQ('raw-all-komoditas'!CT19,'raw-all-komoditas'!CT$4:CT$37,0)</f>
        <v>12</v>
      </c>
      <c r="CT19" s="24">
        <f>_xlfn.RANK.EQ('raw-all-komoditas'!CU19,'raw-all-komoditas'!CU$4:CU$37,0)</f>
        <v>12</v>
      </c>
      <c r="CU19" s="24">
        <f>_xlfn.RANK.EQ('raw-all-komoditas'!CV19,'raw-all-komoditas'!CV$4:CV$37,0)</f>
        <v>16</v>
      </c>
      <c r="CV19" s="46">
        <f>_xlfn.RANK.EQ('raw-all-komoditas'!CW19,'raw-all-komoditas'!CW$4:CW$37,0)</f>
        <v>9</v>
      </c>
      <c r="CW19" s="24">
        <f>_xlfn.RANK.EQ('raw-all-komoditas'!CX19,'raw-all-komoditas'!CX$4:CX$37,0)</f>
        <v>28</v>
      </c>
      <c r="CX19" s="46">
        <f>_xlfn.RANK.EQ('raw-all-komoditas'!CY19,'raw-all-komoditas'!CY$4:CY$37,0)</f>
        <v>4</v>
      </c>
      <c r="CY19" s="46">
        <f>_xlfn.RANK.EQ('raw-all-komoditas'!CZ19,'raw-all-komoditas'!CZ$4:CZ$37,0)</f>
        <v>5</v>
      </c>
      <c r="CZ19" s="24">
        <f>_xlfn.RANK.EQ('raw-all-komoditas'!DA19,'raw-all-komoditas'!DA$4:DA$37,0)</f>
        <v>12</v>
      </c>
      <c r="DA19" s="24">
        <f>_xlfn.RANK.EQ('raw-all-komoditas'!DB19,'raw-all-komoditas'!DB$4:DB$37,0)</f>
        <v>14</v>
      </c>
      <c r="DB19" s="24">
        <f>_xlfn.RANK.EQ('raw-all-komoditas'!DC19,'raw-all-komoditas'!DC$4:DC$37,0)</f>
        <v>28</v>
      </c>
      <c r="DD19" s="32">
        <f>_xlfn.RANK.EQ('raw-all-komoditas'!DE19,'raw-all-komoditas'!DE$4:DE$37,0)</f>
        <v>22</v>
      </c>
      <c r="DE19" s="32">
        <f>_xlfn.RANK.EQ('raw-all-komoditas'!DF19,'raw-all-komoditas'!DF$4:DF$37,0)</f>
        <v>18</v>
      </c>
      <c r="DF19" s="32">
        <f>_xlfn.RANK.EQ('raw-all-komoditas'!DG19,'raw-all-komoditas'!DG$4:DG$37,0)</f>
        <v>22</v>
      </c>
      <c r="DG19" s="32">
        <f>_xlfn.RANK.EQ('raw-all-komoditas'!DH19,'raw-all-komoditas'!DH$4:DH$37,0)</f>
        <v>21</v>
      </c>
      <c r="DH19" s="32">
        <f>_xlfn.RANK.EQ('raw-all-komoditas'!DI19,'raw-all-komoditas'!DI$4:DI$37,0)</f>
        <v>21</v>
      </c>
      <c r="DI19" s="32">
        <f>_xlfn.RANK.EQ('raw-all-komoditas'!DJ19,'raw-all-komoditas'!DJ$4:DJ$37,0)</f>
        <v>19</v>
      </c>
      <c r="DJ19" s="32">
        <f>_xlfn.RANK.EQ('raw-all-komoditas'!DK19,'raw-all-komoditas'!DK$4:DK$37,0)</f>
        <v>13</v>
      </c>
      <c r="DK19" s="32">
        <f>_xlfn.RANK.EQ('raw-all-komoditas'!DL19,'raw-all-komoditas'!DL$4:DL$37,0)</f>
        <v>13</v>
      </c>
      <c r="DL19" s="32">
        <f>_xlfn.RANK.EQ('raw-all-komoditas'!DM19,'raw-all-komoditas'!DM$4:DM$37,0)</f>
        <v>10</v>
      </c>
      <c r="DM19" s="32">
        <f>_xlfn.RANK.EQ('raw-all-komoditas'!DN19,'raw-all-komoditas'!DN$4:DN$37,0)</f>
        <v>23</v>
      </c>
      <c r="DN19" s="32">
        <f>_xlfn.RANK.EQ('raw-all-komoditas'!DO19,'raw-all-komoditas'!DO$4:DO$37,0)</f>
        <v>17</v>
      </c>
      <c r="DO19" s="32">
        <f>_xlfn.RANK.EQ('raw-all-komoditas'!DP19,'raw-all-komoditas'!DP$4:DP$37,0)</f>
        <v>13</v>
      </c>
      <c r="DP19" s="44">
        <f>_xlfn.RANK.EQ('raw-all-komoditas'!DQ19,'raw-all-komoditas'!DQ$4:DQ$37,0)</f>
        <v>16</v>
      </c>
      <c r="DQ19" s="44">
        <f>_xlfn.RANK.EQ('raw-all-komoditas'!DR19,'raw-all-komoditas'!DR$4:DR$37,0)</f>
        <v>16</v>
      </c>
      <c r="DR19" s="44">
        <f>_xlfn.RANK.EQ('raw-all-komoditas'!DS19,'raw-all-komoditas'!DS$4:DS$37,0)</f>
        <v>7</v>
      </c>
      <c r="DS19" s="44">
        <f>_xlfn.RANK.EQ('raw-all-komoditas'!DT19,'raw-all-komoditas'!DT$4:DT$37,0)</f>
        <v>3</v>
      </c>
      <c r="DT19" s="44">
        <f>_xlfn.RANK.EQ('raw-all-komoditas'!DU19,'raw-all-komoditas'!DU$4:DU$37,0)</f>
        <v>9</v>
      </c>
      <c r="DU19" s="32">
        <f>_xlfn.RANK.EQ('raw-all-komoditas'!DV19,'raw-all-komoditas'!DV$4:DV$37,0)</f>
        <v>4</v>
      </c>
      <c r="DV19" s="44">
        <f>_xlfn.RANK.EQ('raw-all-komoditas'!DW19,'raw-all-komoditas'!DW$4:DW$37,0)</f>
        <v>16</v>
      </c>
      <c r="DW19" s="32">
        <f>_xlfn.RANK.EQ('raw-all-komoditas'!DX19,'raw-all-komoditas'!DX$4:DX$37,0)</f>
        <v>17</v>
      </c>
      <c r="DX19" s="44">
        <f>_xlfn.RANK.EQ('raw-all-komoditas'!DY19,'raw-all-komoditas'!DY$4:DY$37,0)</f>
        <v>6</v>
      </c>
      <c r="DY19" s="44">
        <f>_xlfn.RANK.EQ('raw-all-komoditas'!DZ19,'raw-all-komoditas'!DZ$4:DZ$37,0)</f>
        <v>7</v>
      </c>
      <c r="DZ19" s="44">
        <f>_xlfn.RANK.EQ('raw-all-komoditas'!EA19,'raw-all-komoditas'!EA$4:EA$37,0)</f>
        <v>26</v>
      </c>
      <c r="EA19" s="44">
        <f>_xlfn.RANK.EQ('raw-all-komoditas'!EB19,'raw-all-komoditas'!EB$4:EB$37,0)</f>
        <v>26</v>
      </c>
      <c r="EB19" s="44">
        <f>_xlfn.RANK.EQ('raw-all-komoditas'!EC19,'raw-all-komoditas'!EC$4:EC$37,0)</f>
        <v>4</v>
      </c>
      <c r="EC19" s="44">
        <f>_xlfn.RANK.EQ('raw-all-komoditas'!ED19,'raw-all-komoditas'!ED$4:ED$37,0)</f>
        <v>6</v>
      </c>
      <c r="ED19" s="44">
        <f>_xlfn.RANK.EQ('raw-all-komoditas'!EE19,'raw-all-komoditas'!EE$4:EE$37,0)</f>
        <v>7</v>
      </c>
      <c r="EE19" s="44">
        <f>_xlfn.RANK.EQ('raw-all-komoditas'!EF19,'raw-all-komoditas'!EF$4:EF$37,0)</f>
        <v>3</v>
      </c>
      <c r="EF19" s="32">
        <f>_xlfn.RANK.EQ('raw-all-komoditas'!EG19,'raw-all-komoditas'!EG$4:EG$37,0)</f>
        <v>18</v>
      </c>
      <c r="EG19" s="44">
        <f>_xlfn.RANK.EQ('raw-all-komoditas'!EH19,'raw-all-komoditas'!EH$4:EH$37,0)</f>
        <v>2</v>
      </c>
      <c r="EH19" s="44">
        <f>_xlfn.RANK.EQ('raw-all-komoditas'!EI19,'raw-all-komoditas'!EI$4:EI$37,0)</f>
        <v>2</v>
      </c>
      <c r="EI19" s="44">
        <f>_xlfn.RANK.EQ('raw-all-komoditas'!EJ19,'raw-all-komoditas'!EJ$4:EJ$37,0)</f>
        <v>8</v>
      </c>
      <c r="EJ19" s="44">
        <f>_xlfn.RANK.EQ('raw-all-komoditas'!EK19,'raw-all-komoditas'!EK$4:EK$37,0)</f>
        <v>11</v>
      </c>
      <c r="EL19" s="138">
        <f>_xlfn.RANK.EQ('raw-all-komoditas'!EM19,'raw-all-komoditas'!EM$4:EM$37,0)</f>
        <v>27</v>
      </c>
      <c r="EN19" s="34">
        <f>_xlfn.RANK.EQ('raw-all-komoditas'!EO19,'raw-all-komoditas'!EO$4:EO$37,0)</f>
        <v>32</v>
      </c>
      <c r="EO19" s="34">
        <f>_xlfn.RANK.EQ('raw-all-komoditas'!EP19,'raw-all-komoditas'!EP$4:EP$37,0)</f>
        <v>17</v>
      </c>
      <c r="EP19" s="47">
        <f>_xlfn.RANK.EQ('raw-all-komoditas'!EQ19,'raw-all-komoditas'!EQ$4:EQ$37,0)</f>
        <v>10</v>
      </c>
      <c r="EQ19" s="34">
        <f>_xlfn.RANK.EQ('raw-all-komoditas'!ER19,'raw-all-komoditas'!ER$4:ER$37,0)</f>
        <v>19</v>
      </c>
      <c r="ER19" s="34">
        <f>_xlfn.RANK.EQ('raw-all-komoditas'!ES19,'raw-all-komoditas'!ES$4:ES$37,0)</f>
        <v>11</v>
      </c>
      <c r="ES19" s="47">
        <f>_xlfn.RANK.EQ('raw-all-komoditas'!ET19,'raw-all-komoditas'!ET$4:ET$37,0)</f>
        <v>5</v>
      </c>
      <c r="ET19" s="34">
        <f>_xlfn.RANK.EQ('raw-all-komoditas'!EU19,'raw-all-komoditas'!EU$4:EU$37,0)</f>
        <v>30</v>
      </c>
      <c r="EU19" s="34">
        <f>_xlfn.RANK.EQ('raw-all-komoditas'!EV19,'raw-all-komoditas'!EV$4:EV$37,0)</f>
        <v>13</v>
      </c>
      <c r="EV19" s="47">
        <f>_xlfn.RANK.EQ('raw-all-komoditas'!EW19,'raw-all-komoditas'!EW$4:EW$37,0)</f>
        <v>6</v>
      </c>
      <c r="EW19" s="47">
        <f>_xlfn.RANK.EQ('raw-all-komoditas'!EX19,'raw-all-komoditas'!EX$4:EX$37,0)</f>
        <v>4</v>
      </c>
      <c r="EX19" s="47">
        <f>_xlfn.RANK.EQ('raw-all-komoditas'!EY19,'raw-all-komoditas'!EY$4:EY$37,0)</f>
        <v>8</v>
      </c>
      <c r="EY19" s="47">
        <f>_xlfn.RANK.EQ('raw-all-komoditas'!EZ19,'raw-all-komoditas'!EZ$4:EZ$37,0)</f>
        <v>9</v>
      </c>
      <c r="EZ19" s="34">
        <f>_xlfn.RANK.EQ('raw-all-komoditas'!FA19,'raw-all-komoditas'!FA$4:FA$37,0)</f>
        <v>18</v>
      </c>
      <c r="FA19" s="34">
        <f>_xlfn.RANK.EQ('raw-all-komoditas'!FB19,'raw-all-komoditas'!FB$4:FB$37,0)</f>
        <v>13</v>
      </c>
      <c r="FB19" s="47">
        <f>_xlfn.RANK.EQ('raw-all-komoditas'!FC19,'raw-all-komoditas'!FC$4:FC$37,0)</f>
        <v>6</v>
      </c>
      <c r="FC19" s="47">
        <f>_xlfn.RANK.EQ('raw-all-komoditas'!FD19,'raw-all-komoditas'!FD$4:FD$37,0)</f>
        <v>7</v>
      </c>
      <c r="FD19" s="47">
        <f>_xlfn.RANK.EQ('raw-all-komoditas'!FE19,'raw-all-komoditas'!FE$4:FE$37,0)</f>
        <v>5</v>
      </c>
      <c r="FE19" s="47">
        <f>_xlfn.RANK.EQ('raw-all-komoditas'!FF19,'raw-all-komoditas'!FF$4:FF$37,0)</f>
        <v>5</v>
      </c>
      <c r="FF19" s="47">
        <f>_xlfn.RANK.EQ('raw-all-komoditas'!FG19,'raw-all-komoditas'!FG$4:FG$37,0)</f>
        <v>10</v>
      </c>
      <c r="FG19" s="34">
        <f>_xlfn.RANK.EQ('raw-all-komoditas'!FH19,'raw-all-komoditas'!FH$4:FH$37,0)</f>
        <v>15</v>
      </c>
      <c r="FH19" s="34">
        <f>_xlfn.RANK.EQ('raw-all-komoditas'!FI19,'raw-all-komoditas'!FI$4:FI$37,0)</f>
        <v>20</v>
      </c>
      <c r="FI19" s="47">
        <f>_xlfn.RANK.EQ('raw-all-komoditas'!FJ19,'raw-all-komoditas'!FJ$4:FJ$37,0)</f>
        <v>4</v>
      </c>
      <c r="FJ19" s="34">
        <f>_xlfn.RANK.EQ('raw-all-komoditas'!FK19,'raw-all-komoditas'!FK$4:FK$37,0)</f>
        <v>18</v>
      </c>
      <c r="FK19" s="47">
        <f>_xlfn.RANK.EQ('raw-all-komoditas'!FL19,'raw-all-komoditas'!FL$4:FL$37,0)</f>
        <v>4</v>
      </c>
      <c r="FL19" s="34">
        <f>_xlfn.RANK.EQ('raw-all-komoditas'!FM19,'raw-all-komoditas'!FM$4:FM$37,0)</f>
        <v>21</v>
      </c>
      <c r="FM19" s="34">
        <f>_xlfn.RANK.EQ('raw-all-komoditas'!FN19,'raw-all-komoditas'!FN$4:FN$37,0)</f>
        <v>17</v>
      </c>
      <c r="FN19" s="47">
        <f>_xlfn.RANK.EQ('raw-all-komoditas'!FO19,'raw-all-komoditas'!FO$4:FO$37,0)</f>
        <v>4</v>
      </c>
      <c r="FO19" s="47">
        <f>_xlfn.RANK.EQ('raw-all-komoditas'!FP19,'raw-all-komoditas'!FP$4:FP$37,0)</f>
        <v>6</v>
      </c>
      <c r="FP19" s="47">
        <f>_xlfn.RANK.EQ('raw-all-komoditas'!FQ19,'raw-all-komoditas'!FQ$4:FQ$37,0)</f>
        <v>6</v>
      </c>
      <c r="FQ19" s="47">
        <f>_xlfn.RANK.EQ('raw-all-komoditas'!FR19,'raw-all-komoditas'!FR$4:FR$37,0)</f>
        <v>10</v>
      </c>
      <c r="FR19" s="34">
        <f>_xlfn.RANK.EQ('raw-all-komoditas'!FS19,'raw-all-komoditas'!FS$4:FS$37,0)</f>
        <v>12</v>
      </c>
      <c r="FT19" s="67">
        <f>_xlfn.RANK.EQ('raw-all-komoditas'!FU19,'raw-all-komoditas'!FU$4:FU$37,0)</f>
        <v>20</v>
      </c>
      <c r="FU19" s="67">
        <f>_xlfn.RANK.EQ('raw-all-komoditas'!FV19,'raw-all-komoditas'!FV$4:FV$37,0)</f>
        <v>11</v>
      </c>
      <c r="FV19" s="67">
        <f>_xlfn.RANK.EQ('raw-all-komoditas'!FW19,'raw-all-komoditas'!FW$4:FW$37,0)</f>
        <v>3</v>
      </c>
      <c r="FW19" s="67">
        <f>_xlfn.RANK.EQ('raw-all-komoditas'!FX19,'raw-all-komoditas'!FX$4:FX$37,0)</f>
        <v>11</v>
      </c>
      <c r="FX19" s="67">
        <f>_xlfn.RANK.EQ('raw-all-komoditas'!FY19,'raw-all-komoditas'!FY$4:FY$37,0)</f>
        <v>25</v>
      </c>
      <c r="FY19" s="67">
        <f>_xlfn.RANK.EQ('raw-all-komoditas'!FZ19,'raw-all-komoditas'!FZ$4:FZ$37,0)</f>
        <v>27</v>
      </c>
      <c r="FZ19" s="67">
        <f>_xlfn.RANK.EQ('raw-all-komoditas'!GA19,'raw-all-komoditas'!GA$4:GA$37,0)</f>
        <v>17</v>
      </c>
      <c r="GA19" s="67">
        <f>_xlfn.RANK.EQ('raw-all-komoditas'!GB19,'raw-all-komoditas'!GB$4:GB$37,0)</f>
        <v>24</v>
      </c>
      <c r="GB19" s="67">
        <f>_xlfn.RANK.EQ('raw-all-komoditas'!GC19,'raw-all-komoditas'!GC$4:GC$37,0)</f>
        <v>8</v>
      </c>
      <c r="GC19" s="67">
        <f>_xlfn.RANK.EQ('raw-all-komoditas'!GD19,'raw-all-komoditas'!GD$4:GD$37,0)</f>
        <v>8</v>
      </c>
      <c r="GD19" s="67">
        <f>_xlfn.RANK.EQ('raw-all-komoditas'!GE19,'raw-all-komoditas'!GE$4:GE$37,0)</f>
        <v>3</v>
      </c>
      <c r="GE19" s="67">
        <f>_xlfn.RANK.EQ('raw-all-komoditas'!GF19,'raw-all-komoditas'!GF$4:GF$37,0)</f>
        <v>22</v>
      </c>
      <c r="GF19" s="67">
        <f>_xlfn.RANK.EQ('raw-all-komoditas'!GG19,'raw-all-komoditas'!GG$4:GG$37,0)</f>
        <v>3</v>
      </c>
      <c r="GG19" s="67">
        <f>_xlfn.RANK.EQ('raw-all-komoditas'!GH19,'raw-all-komoditas'!GH$4:GH$37,0)</f>
        <v>7</v>
      </c>
      <c r="GH19" s="67">
        <f>_xlfn.RANK.EQ('raw-all-komoditas'!GI19,'raw-all-komoditas'!GI$4:GI$37,0)</f>
        <v>6</v>
      </c>
      <c r="GI19" s="67">
        <f>_xlfn.RANK.EQ('raw-all-komoditas'!GJ19,'raw-all-komoditas'!GJ$4:GJ$37,0)</f>
        <v>8</v>
      </c>
      <c r="GJ19" s="67">
        <f>_xlfn.RANK.EQ('raw-all-komoditas'!GK19,'raw-all-komoditas'!GK$4:GK$37,0)</f>
        <v>11</v>
      </c>
      <c r="GK19" s="67">
        <f>_xlfn.RANK.EQ('raw-all-komoditas'!GL19,'raw-all-komoditas'!GL$4:GL$37,0)</f>
        <v>2</v>
      </c>
      <c r="GL19" s="67">
        <f>_xlfn.RANK.EQ('raw-all-komoditas'!GM19,'raw-all-komoditas'!GM$4:GM$37,0)</f>
        <v>22</v>
      </c>
      <c r="GM19" s="67">
        <f>_xlfn.RANK.EQ('raw-all-komoditas'!GN19,'raw-all-komoditas'!GN$4:GN$37,0)</f>
        <v>17</v>
      </c>
      <c r="GN19" s="67">
        <f>_xlfn.RANK.EQ('raw-all-komoditas'!GO19,'raw-all-komoditas'!GO$4:GO$37,0)</f>
        <v>8</v>
      </c>
      <c r="GO19" s="67">
        <f>_xlfn.RANK.EQ('raw-all-komoditas'!GP19,'raw-all-komoditas'!GP$4:GP$37,0)</f>
        <v>16</v>
      </c>
      <c r="GP19" s="67">
        <f>_xlfn.RANK.EQ('raw-all-komoditas'!GQ19,'raw-all-komoditas'!GQ$4:GQ$37,0)</f>
        <v>5</v>
      </c>
      <c r="GQ19" s="67">
        <f>_xlfn.RANK.EQ('raw-all-komoditas'!GR19,'raw-all-komoditas'!GR$4:GR$37,0)</f>
        <v>2</v>
      </c>
      <c r="GR19" s="67">
        <f>_xlfn.RANK.EQ('raw-all-komoditas'!GS19,'raw-all-komoditas'!GS$4:GS$37,0)</f>
        <v>23</v>
      </c>
      <c r="GS19" s="67">
        <f>_xlfn.RANK.EQ('raw-all-komoditas'!GT19,'raw-all-komoditas'!GT$4:GT$37,0)</f>
        <v>6</v>
      </c>
      <c r="GT19" s="67">
        <f>_xlfn.RANK.EQ('raw-all-komoditas'!GU19,'raw-all-komoditas'!GU$4:GU$37,0)</f>
        <v>5</v>
      </c>
      <c r="GU19" s="67">
        <f>_xlfn.RANK.EQ('raw-all-komoditas'!GV19,'raw-all-komoditas'!GV$4:GV$37,0)</f>
        <v>15</v>
      </c>
      <c r="GV19" s="67">
        <f>_xlfn.RANK.EQ('raw-all-komoditas'!GW19,'raw-all-komoditas'!GW$4:GW$37,0)</f>
        <v>20</v>
      </c>
      <c r="GW19" s="67">
        <f>_xlfn.RANK.EQ('raw-all-komoditas'!GX19,'raw-all-komoditas'!GX$4:GX$37,0)</f>
        <v>19</v>
      </c>
      <c r="GX19" s="67">
        <f>_xlfn.RANK.EQ('raw-all-komoditas'!GY19,'raw-all-komoditas'!GY$4:GY$37,0)</f>
        <v>7</v>
      </c>
      <c r="GY19" s="67">
        <f>_xlfn.RANK.EQ('raw-all-komoditas'!GZ19,'raw-all-komoditas'!GZ$4:GZ$37,0)</f>
        <v>11</v>
      </c>
      <c r="GZ19" s="67">
        <f>_xlfn.RANK.EQ('raw-all-komoditas'!HA19,'raw-all-komoditas'!HA$4:HA$37,0)</f>
        <v>13</v>
      </c>
      <c r="HA19" s="67">
        <f>_xlfn.RANK.EQ('raw-all-komoditas'!HB19,'raw-all-komoditas'!HB$4:HB$37,0)</f>
        <v>24</v>
      </c>
      <c r="HB19" s="67">
        <f>_xlfn.RANK.EQ('raw-all-komoditas'!HC19,'raw-all-komoditas'!HC$4:HC$37,0)</f>
        <v>22</v>
      </c>
      <c r="HC19" s="67">
        <f>_xlfn.RANK.EQ('raw-all-komoditas'!HD19,'raw-all-komoditas'!HD$4:HD$37,0)</f>
        <v>30</v>
      </c>
      <c r="HD19" s="67">
        <f>_xlfn.RANK.EQ('raw-all-komoditas'!HE19,'raw-all-komoditas'!HE$4:HE$37,0)</f>
        <v>15</v>
      </c>
      <c r="HE19" s="67">
        <f>_xlfn.RANK.EQ('raw-all-komoditas'!HF19,'raw-all-komoditas'!HF$4:HF$37,0)</f>
        <v>18</v>
      </c>
      <c r="HF19" s="67">
        <f>_xlfn.RANK.EQ('raw-all-komoditas'!HG19,'raw-all-komoditas'!HG$4:HG$37,0)</f>
        <v>19</v>
      </c>
      <c r="HG19" s="67">
        <f>_xlfn.RANK.EQ('raw-all-komoditas'!HH19,'raw-all-komoditas'!HH$4:HH$37,0)</f>
        <v>6</v>
      </c>
      <c r="HH19" s="67">
        <f>_xlfn.RANK.EQ('raw-all-komoditas'!HI19,'raw-all-komoditas'!HI$4:HI$37,0)</f>
        <v>4</v>
      </c>
      <c r="HI19" s="67">
        <f>_xlfn.RANK.EQ('raw-all-komoditas'!HJ19,'raw-all-komoditas'!HJ$4:HJ$37,0)</f>
        <v>25</v>
      </c>
      <c r="HJ19" s="67">
        <f>_xlfn.RANK.EQ('raw-all-komoditas'!HK19,'raw-all-komoditas'!HK$4:HK$37,0)</f>
        <v>7</v>
      </c>
      <c r="HK19" s="67">
        <f>_xlfn.RANK.EQ('raw-all-komoditas'!HL19,'raw-all-komoditas'!HL$4:HL$37,0)</f>
        <v>22</v>
      </c>
      <c r="HL19" s="67">
        <f>_xlfn.RANK.EQ('raw-all-komoditas'!HM19,'raw-all-komoditas'!HM$4:HM$37,0)</f>
        <v>26</v>
      </c>
      <c r="HM19" s="67">
        <f>_xlfn.RANK.EQ('raw-all-komoditas'!HN19,'raw-all-komoditas'!HN$4:HN$37,0)</f>
        <v>6</v>
      </c>
      <c r="HN19" s="67">
        <f>_xlfn.RANK.EQ('raw-all-komoditas'!HO19,'raw-all-komoditas'!HO$4:HO$37,0)</f>
        <v>8</v>
      </c>
      <c r="HO19" s="67">
        <f>_xlfn.RANK.EQ('raw-all-komoditas'!HP19,'raw-all-komoditas'!HP$4:HP$37,0)</f>
        <v>23</v>
      </c>
      <c r="HP19" s="67">
        <f>_xlfn.RANK.EQ('raw-all-komoditas'!HQ19,'raw-all-komoditas'!HQ$4:HQ$37,0)</f>
        <v>17</v>
      </c>
      <c r="HQ19" s="67">
        <f>_xlfn.RANK.EQ('raw-all-komoditas'!HR19,'raw-all-komoditas'!HR$4:HR$37,0)</f>
        <v>20</v>
      </c>
      <c r="HR19" s="67">
        <f>_xlfn.RANK.EQ('raw-all-komoditas'!HS19,'raw-all-komoditas'!HS$4:HS$37,0)</f>
        <v>27</v>
      </c>
      <c r="HS19" s="67">
        <f>_xlfn.RANK.EQ('raw-all-komoditas'!HT19,'raw-all-komoditas'!HT$4:HT$37,0)</f>
        <v>18</v>
      </c>
      <c r="HT19" s="67">
        <f>_xlfn.RANK.EQ('raw-all-komoditas'!HU19,'raw-all-komoditas'!HU$4:HU$37,0)</f>
        <v>8</v>
      </c>
      <c r="HU19" s="67">
        <f>_xlfn.RANK.EQ('raw-all-komoditas'!HV19,'raw-all-komoditas'!HV$4:HV$37,0)</f>
        <v>13</v>
      </c>
      <c r="HV19" s="67">
        <f>_xlfn.RANK.EQ('raw-all-komoditas'!HW19,'raw-all-komoditas'!HW$4:HW$37,0)</f>
        <v>24</v>
      </c>
      <c r="HW19" s="67">
        <f>_xlfn.RANK.EQ('raw-all-komoditas'!HX19,'raw-all-komoditas'!HX$4:HX$37,0)</f>
        <v>26</v>
      </c>
      <c r="HX19" s="67">
        <f>_xlfn.RANK.EQ('raw-all-komoditas'!HY19,'raw-all-komoditas'!HY$4:HY$37,0)</f>
        <v>18</v>
      </c>
      <c r="HY19" s="67">
        <f>_xlfn.RANK.EQ('raw-all-komoditas'!HZ19,'raw-all-komoditas'!HZ$4:HZ$37,0)</f>
        <v>4</v>
      </c>
      <c r="HZ19" s="67">
        <f>_xlfn.RANK.EQ('raw-all-komoditas'!IA19,'raw-all-komoditas'!IA$4:IA$37,0)</f>
        <v>5</v>
      </c>
      <c r="IA19" s="67">
        <f>_xlfn.RANK.EQ('raw-all-komoditas'!IB19,'raw-all-komoditas'!IB$4:IB$37,0)</f>
        <v>6</v>
      </c>
      <c r="IB19" s="67">
        <f>_xlfn.RANK.EQ('raw-all-komoditas'!IC19,'raw-all-komoditas'!IC$4:IC$37,0)</f>
        <v>6</v>
      </c>
      <c r="IC19" s="67">
        <f>_xlfn.RANK.EQ('raw-all-komoditas'!ID19,'raw-all-komoditas'!ID$4:ID$37,0)</f>
        <v>14</v>
      </c>
      <c r="ID19" s="67">
        <f>_xlfn.RANK.EQ('raw-all-komoditas'!IE19,'raw-all-komoditas'!IE$4:IE$37,0)</f>
        <v>20</v>
      </c>
      <c r="IE19" s="67">
        <f>_xlfn.RANK.EQ('raw-all-komoditas'!IF19,'raw-all-komoditas'!IF$4:IF$37,0)</f>
        <v>2</v>
      </c>
      <c r="IF19" s="67">
        <f>_xlfn.RANK.EQ('raw-all-komoditas'!IG19,'raw-all-komoditas'!IG$4:IG$37,0)</f>
        <v>2</v>
      </c>
      <c r="IG19" s="67">
        <f>_xlfn.RANK.EQ('raw-all-komoditas'!IH19,'raw-all-komoditas'!IH$4:IH$37,0)</f>
        <v>2</v>
      </c>
      <c r="IH19" s="67">
        <f>_xlfn.RANK.EQ('raw-all-komoditas'!II19,'raw-all-komoditas'!II$4:II$37,0)</f>
        <v>2</v>
      </c>
      <c r="II19" s="67">
        <f>_xlfn.RANK.EQ('raw-all-komoditas'!IJ19,'raw-all-komoditas'!IJ$4:IJ$37,0)</f>
        <v>4</v>
      </c>
      <c r="IJ19" s="67">
        <f>_xlfn.RANK.EQ('raw-all-komoditas'!IK19,'raw-all-komoditas'!IK$4:IK$37,0)</f>
        <v>17</v>
      </c>
      <c r="IK19" s="67">
        <f>_xlfn.RANK.EQ('raw-all-komoditas'!IL19,'raw-all-komoditas'!IL$4:IL$37,0)</f>
        <v>5</v>
      </c>
      <c r="IL19" s="67">
        <f>_xlfn.RANK.EQ('raw-all-komoditas'!IM19,'raw-all-komoditas'!IM$4:IM$37,0)</f>
        <v>11</v>
      </c>
      <c r="IM19" s="67">
        <f>_xlfn.RANK.EQ('raw-all-komoditas'!IN19,'raw-all-komoditas'!IN$4:IN$37,0)</f>
        <v>14</v>
      </c>
      <c r="IN19" s="67">
        <f>_xlfn.RANK.EQ('raw-all-komoditas'!IO19,'raw-all-komoditas'!IO$4:IO$37,0)</f>
        <v>2</v>
      </c>
      <c r="IO19" s="67">
        <f>_xlfn.RANK.EQ('raw-all-komoditas'!IP19,'raw-all-komoditas'!IP$4:IP$37,0)</f>
        <v>8</v>
      </c>
      <c r="IP19" s="67">
        <f>_xlfn.RANK.EQ('raw-all-komoditas'!IQ19,'raw-all-komoditas'!IQ$4:IQ$37,0)</f>
        <v>12</v>
      </c>
      <c r="IQ19" s="67">
        <f>_xlfn.RANK.EQ('raw-all-komoditas'!IR19,'raw-all-komoditas'!IR$4:IR$37,0)</f>
        <v>4</v>
      </c>
      <c r="IR19" s="67">
        <f>_xlfn.RANK.EQ('raw-all-komoditas'!IS19,'raw-all-komoditas'!IS$4:IS$37,0)</f>
        <v>18</v>
      </c>
      <c r="IS19" s="67">
        <f>_xlfn.RANK.EQ('raw-all-komoditas'!IT19,'raw-all-komoditas'!IT$4:IT$37,0)</f>
        <v>3</v>
      </c>
      <c r="IT19" s="67">
        <f>_xlfn.RANK.EQ('raw-all-komoditas'!IU19,'raw-all-komoditas'!IU$4:IU$37,0)</f>
        <v>3</v>
      </c>
      <c r="IU19" s="67">
        <f>_xlfn.RANK.EQ('raw-all-komoditas'!IV19,'raw-all-komoditas'!IV$4:IV$37,0)</f>
        <v>14</v>
      </c>
      <c r="IV19" s="67">
        <f>_xlfn.RANK.EQ('raw-all-komoditas'!IW19,'raw-all-komoditas'!IW$4:IW$37,0)</f>
        <v>12</v>
      </c>
      <c r="IW19" s="67">
        <f>_xlfn.RANK.EQ('raw-all-komoditas'!IX19,'raw-all-komoditas'!IX$4:IX$37,0)</f>
        <v>17</v>
      </c>
      <c r="IX19" s="67">
        <f>_xlfn.RANK.EQ('raw-all-komoditas'!IY19,'raw-all-komoditas'!IY$4:IY$37,0)</f>
        <v>13</v>
      </c>
      <c r="IY19" s="67">
        <f>_xlfn.RANK.EQ('raw-all-komoditas'!IZ19,'raw-all-komoditas'!IZ$4:IZ$37,0)</f>
        <v>14</v>
      </c>
      <c r="IZ19" s="67">
        <f>_xlfn.RANK.EQ('raw-all-komoditas'!JA19,'raw-all-komoditas'!JA$4:JA$37,0)</f>
        <v>5</v>
      </c>
      <c r="JA19" s="67">
        <f>_xlfn.RANK.EQ('raw-all-komoditas'!JB19,'raw-all-komoditas'!JB$4:JB$37,0)</f>
        <v>1</v>
      </c>
      <c r="JB19" s="67">
        <f>_xlfn.RANK.EQ('raw-all-komoditas'!JC19,'raw-all-komoditas'!JC$4:JC$37,0)</f>
        <v>5</v>
      </c>
      <c r="JC19" s="67">
        <f>_xlfn.RANK.EQ('raw-all-komoditas'!JD19,'raw-all-komoditas'!JD$4:JD$37,0)</f>
        <v>9</v>
      </c>
      <c r="JD19" s="67">
        <f>_xlfn.RANK.EQ('raw-all-komoditas'!JE19,'raw-all-komoditas'!JE$4:JE$37,0)</f>
        <v>3</v>
      </c>
      <c r="JE19" s="67">
        <f>_xlfn.RANK.EQ('raw-all-komoditas'!JF19,'raw-all-komoditas'!JF$4:JF$37,0)</f>
        <v>10</v>
      </c>
      <c r="JF19" s="67">
        <f>_xlfn.RANK.EQ('raw-all-komoditas'!JG19,'raw-all-komoditas'!JG$4:JG$37,0)</f>
        <v>15</v>
      </c>
      <c r="JG19" s="67">
        <f>_xlfn.RANK.EQ('raw-all-komoditas'!JH19,'raw-all-komoditas'!JH$4:JH$37,0)</f>
        <v>16</v>
      </c>
      <c r="JH19" s="67">
        <f>_xlfn.RANK.EQ('raw-all-komoditas'!JI19,'raw-all-komoditas'!JI$4:JI$37,0)</f>
        <v>4</v>
      </c>
      <c r="JI19" s="67">
        <f>_xlfn.RANK.EQ('raw-all-komoditas'!JJ19,'raw-all-komoditas'!JJ$4:JJ$37,0)</f>
        <v>21</v>
      </c>
      <c r="JJ19" s="67">
        <f>_xlfn.RANK.EQ('raw-all-komoditas'!JK19,'raw-all-komoditas'!JK$4:JK$37,0)</f>
        <v>17</v>
      </c>
      <c r="JK19" s="67">
        <f>_xlfn.RANK.EQ('raw-all-komoditas'!JL19,'raw-all-komoditas'!JL$4:JL$37,0)</f>
        <v>8</v>
      </c>
      <c r="JL19" s="67">
        <f>_xlfn.RANK.EQ('raw-all-komoditas'!JM19,'raw-all-komoditas'!JM$4:JM$37,0)</f>
        <v>17</v>
      </c>
      <c r="JM19" s="67">
        <f>_xlfn.RANK.EQ('raw-all-komoditas'!JN19,'raw-all-komoditas'!JN$4:JN$37,0)</f>
        <v>6</v>
      </c>
      <c r="JN19" s="67">
        <f>_xlfn.RANK.EQ('raw-all-komoditas'!JO19,'raw-all-komoditas'!JO$4:JO$37,0)</f>
        <v>5</v>
      </c>
      <c r="JO19" s="67">
        <f>_xlfn.RANK.EQ('raw-all-komoditas'!JP19,'raw-all-komoditas'!JP$4:JP$37,0)</f>
        <v>27</v>
      </c>
      <c r="JP19" s="67">
        <f>_xlfn.RANK.EQ('raw-all-komoditas'!JQ19,'raw-all-komoditas'!JQ$4:JQ$37,0)</f>
        <v>23</v>
      </c>
      <c r="JQ19" s="67">
        <f>_xlfn.RANK.EQ('raw-all-komoditas'!JR19,'raw-all-komoditas'!JR$4:JR$37,0)</f>
        <v>8</v>
      </c>
      <c r="JR19" s="67">
        <f>_xlfn.RANK.EQ('raw-all-komoditas'!JS19,'raw-all-komoditas'!JS$4:JS$37,0)</f>
        <v>20</v>
      </c>
      <c r="JT19" s="68">
        <f>_xlfn.RANK.EQ('raw-all-komoditas'!JU19,'raw-all-komoditas'!JU$4:JU$37,0)</f>
        <v>5</v>
      </c>
      <c r="JU19" s="68">
        <f>_xlfn.RANK.EQ('raw-all-komoditas'!JV19,'raw-all-komoditas'!JV$4:JV$37,0)</f>
        <v>15</v>
      </c>
      <c r="JV19" s="68">
        <f>_xlfn.RANK.EQ('raw-all-komoditas'!JW19,'raw-all-komoditas'!JW$4:JW$37,0)</f>
        <v>3</v>
      </c>
      <c r="JW19" s="68">
        <f>_xlfn.RANK.EQ('raw-all-komoditas'!JX19,'raw-all-komoditas'!JX$4:JX$37,0)</f>
        <v>17</v>
      </c>
      <c r="JX19" s="68">
        <f>_xlfn.RANK.EQ('raw-all-komoditas'!JY19,'raw-all-komoditas'!JY$4:JY$37,0)</f>
        <v>10</v>
      </c>
      <c r="JY19" s="68">
        <f>_xlfn.RANK.EQ('raw-all-komoditas'!JZ19,'raw-all-komoditas'!JZ$4:JZ$37,0)</f>
        <v>11</v>
      </c>
      <c r="JZ19" s="68">
        <f>_xlfn.RANK.EQ('raw-all-komoditas'!KA19,'raw-all-komoditas'!KA$4:KA$37,0)</f>
        <v>14</v>
      </c>
      <c r="KA19" s="68">
        <f>_xlfn.RANK.EQ('raw-all-komoditas'!KB19,'raw-all-komoditas'!KB$4:KB$37,0)</f>
        <v>3</v>
      </c>
      <c r="KB19" s="68">
        <f>_xlfn.RANK.EQ('raw-all-komoditas'!KC19,'raw-all-komoditas'!KC$4:KC$37,0)</f>
        <v>14</v>
      </c>
      <c r="KC19" s="68">
        <f>_xlfn.RANK.EQ('raw-all-komoditas'!KD19,'raw-all-komoditas'!KD$4:KD$37,0)</f>
        <v>15</v>
      </c>
      <c r="KD19" s="68">
        <f>_xlfn.RANK.EQ('raw-all-komoditas'!KE19,'raw-all-komoditas'!KE$4:KE$37,0)</f>
        <v>2</v>
      </c>
      <c r="KE19" s="68">
        <f>_xlfn.RANK.EQ('raw-all-komoditas'!KF19,'raw-all-komoditas'!KF$4:KF$37,0)</f>
        <v>24</v>
      </c>
      <c r="KF19" s="68">
        <f>_xlfn.RANK.EQ('raw-all-komoditas'!KG19,'raw-all-komoditas'!KG$4:KG$37,0)</f>
        <v>7</v>
      </c>
      <c r="KG19" s="68">
        <f>_xlfn.RANK.EQ('raw-all-komoditas'!KH19,'raw-all-komoditas'!KH$4:KH$37,0)</f>
        <v>18</v>
      </c>
      <c r="KH19" s="68">
        <f>_xlfn.RANK.EQ('raw-all-komoditas'!KI19,'raw-all-komoditas'!KI$4:KI$37,0)</f>
        <v>3</v>
      </c>
      <c r="KI19" s="68">
        <f>_xlfn.RANK.EQ('raw-all-komoditas'!KJ19,'raw-all-komoditas'!KJ$4:KJ$37,0)</f>
        <v>5</v>
      </c>
      <c r="KJ19" s="68">
        <f>_xlfn.RANK.EQ('raw-all-komoditas'!KK19,'raw-all-komoditas'!KK$4:KK$37,0)</f>
        <v>4</v>
      </c>
      <c r="KK19" s="68">
        <f>_xlfn.RANK.EQ('raw-all-komoditas'!KL19,'raw-all-komoditas'!KL$4:KL$37,0)</f>
        <v>2</v>
      </c>
      <c r="KL19" s="68">
        <f>_xlfn.RANK.EQ('raw-all-komoditas'!KM19,'raw-all-komoditas'!KM$4:KM$37,0)</f>
        <v>4</v>
      </c>
      <c r="KM19" s="68">
        <f>_xlfn.RANK.EQ('raw-all-komoditas'!KN19,'raw-all-komoditas'!KN$4:KN$37,0)</f>
        <v>24</v>
      </c>
      <c r="KN19" s="68">
        <f>_xlfn.RANK.EQ('raw-all-komoditas'!KO19,'raw-all-komoditas'!KO$4:KO$37,0)</f>
        <v>4</v>
      </c>
      <c r="KO19" s="68">
        <f>_xlfn.RANK.EQ('raw-all-komoditas'!KP19,'raw-all-komoditas'!KP$4:KP$37,0)</f>
        <v>3</v>
      </c>
      <c r="KP19" s="68">
        <f>_xlfn.RANK.EQ('raw-all-komoditas'!KQ19,'raw-all-komoditas'!KQ$4:KQ$37,0)</f>
        <v>2</v>
      </c>
      <c r="KQ19" s="68">
        <f>_xlfn.RANK.EQ('raw-all-komoditas'!KR19,'raw-all-komoditas'!KR$4:KR$37,0)</f>
        <v>20</v>
      </c>
      <c r="KR19" s="68">
        <f>_xlfn.RANK.EQ('raw-all-komoditas'!KS19,'raw-all-komoditas'!KS$4:KS$37,0)</f>
        <v>15</v>
      </c>
      <c r="KS19" s="68">
        <f>_xlfn.RANK.EQ('raw-all-komoditas'!KT19,'raw-all-komoditas'!KT$4:KT$37,0)</f>
        <v>10</v>
      </c>
      <c r="KT19" s="68">
        <f>_xlfn.RANK.EQ('raw-all-komoditas'!KU19,'raw-all-komoditas'!KU$4:KU$37,0)</f>
        <v>3</v>
      </c>
      <c r="KU19" s="68">
        <f>_xlfn.RANK.EQ('raw-all-komoditas'!KV19,'raw-all-komoditas'!KV$4:KV$37,0)</f>
        <v>14</v>
      </c>
      <c r="KV19" s="68">
        <f>_xlfn.RANK.EQ('raw-all-komoditas'!KW19,'raw-all-komoditas'!KW$4:KW$37,0)</f>
        <v>4</v>
      </c>
      <c r="KW19" s="68">
        <f>_xlfn.RANK.EQ('raw-all-komoditas'!KX19,'raw-all-komoditas'!KX$4:KX$37,0)</f>
        <v>14</v>
      </c>
      <c r="KX19" s="68">
        <f>_xlfn.RANK.EQ('raw-all-komoditas'!KY19,'raw-all-komoditas'!KY$4:KY$37,0)</f>
        <v>3</v>
      </c>
      <c r="KY19" s="68">
        <f>_xlfn.RANK.EQ('raw-all-komoditas'!KZ19,'raw-all-komoditas'!KZ$4:KZ$37,0)</f>
        <v>8</v>
      </c>
      <c r="KZ19" s="68">
        <f>_xlfn.RANK.EQ('raw-all-komoditas'!LA19,'raw-all-komoditas'!LA$4:LA$37,0)</f>
        <v>10</v>
      </c>
      <c r="LA19" s="68">
        <f>_xlfn.RANK.EQ('raw-all-komoditas'!LB19,'raw-all-komoditas'!LB$4:LB$37,0)</f>
        <v>4</v>
      </c>
      <c r="LB19" s="68">
        <f>_xlfn.RANK.EQ('raw-all-komoditas'!LC19,'raw-all-komoditas'!LC$4:LC$37,0)</f>
        <v>2</v>
      </c>
      <c r="LC19" s="68">
        <f>_xlfn.RANK.EQ('raw-all-komoditas'!LD19,'raw-all-komoditas'!LD$4:LD$37,0)</f>
        <v>2</v>
      </c>
      <c r="LD19" s="68">
        <f>_xlfn.RANK.EQ('raw-all-komoditas'!LE19,'raw-all-komoditas'!LE$4:LE$37,0)</f>
        <v>3</v>
      </c>
      <c r="LE19" s="68">
        <f>_xlfn.RANK.EQ('raw-all-komoditas'!LF19,'raw-all-komoditas'!LF$4:LF$37,0)</f>
        <v>2</v>
      </c>
      <c r="LF19" s="68">
        <f>_xlfn.RANK.EQ('raw-all-komoditas'!LG19,'raw-all-komoditas'!LG$4:LG$37,0)</f>
        <v>3</v>
      </c>
      <c r="LG19" s="68">
        <f>_xlfn.RANK.EQ('raw-all-komoditas'!LH19,'raw-all-komoditas'!LH$4:LH$37,0)</f>
        <v>19</v>
      </c>
      <c r="LH19" s="68">
        <f>_xlfn.RANK.EQ('raw-all-komoditas'!LI19,'raw-all-komoditas'!LI$4:LI$37,0)</f>
        <v>2</v>
      </c>
      <c r="LI19" s="68">
        <f>_xlfn.RANK.EQ('raw-all-komoditas'!LJ19,'raw-all-komoditas'!LJ$4:LJ$37,0)</f>
        <v>6</v>
      </c>
      <c r="LJ19" s="68">
        <f>_xlfn.RANK.EQ('raw-all-komoditas'!LK19,'raw-all-komoditas'!LK$4:LK$37,0)</f>
        <v>2</v>
      </c>
      <c r="LK19" s="68">
        <f>_xlfn.RANK.EQ('raw-all-komoditas'!LL19,'raw-all-komoditas'!LL$4:LL$37,0)</f>
        <v>3</v>
      </c>
      <c r="LL19" s="68">
        <f>_xlfn.RANK.EQ('raw-all-komoditas'!LM19,'raw-all-komoditas'!LM$4:LM$37,0)</f>
        <v>7</v>
      </c>
      <c r="LM19" s="68">
        <f>_xlfn.RANK.EQ('raw-all-komoditas'!LN19,'raw-all-komoditas'!LN$4:LN$37,0)</f>
        <v>25</v>
      </c>
      <c r="LN19" s="68">
        <f>_xlfn.RANK.EQ('raw-all-komoditas'!LO19,'raw-all-komoditas'!LO$4:LO$37,0)</f>
        <v>8</v>
      </c>
      <c r="LO19" s="68">
        <f>_xlfn.RANK.EQ('raw-all-komoditas'!LP19,'raw-all-komoditas'!LP$4:LP$37,0)</f>
        <v>25</v>
      </c>
      <c r="LP19" s="68">
        <f>_xlfn.RANK.EQ('raw-all-komoditas'!LQ19,'raw-all-komoditas'!LQ$4:LQ$37,0)</f>
        <v>18</v>
      </c>
      <c r="LQ19" s="68">
        <f>_xlfn.RANK.EQ('raw-all-komoditas'!LR19,'raw-all-komoditas'!LR$4:LR$37,0)</f>
        <v>5</v>
      </c>
      <c r="LR19" s="68">
        <f>_xlfn.RANK.EQ('raw-all-komoditas'!LS19,'raw-all-komoditas'!LS$4:LS$37,0)</f>
        <v>3</v>
      </c>
      <c r="LS19" s="68">
        <f>_xlfn.RANK.EQ('raw-all-komoditas'!LT19,'raw-all-komoditas'!LT$4:LT$37,0)</f>
        <v>19</v>
      </c>
      <c r="LT19" s="68">
        <f>_xlfn.RANK.EQ('raw-all-komoditas'!LU19,'raw-all-komoditas'!LU$4:LU$37,0)</f>
        <v>7</v>
      </c>
      <c r="LU19" s="68">
        <f>_xlfn.RANK.EQ('raw-all-komoditas'!LV19,'raw-all-komoditas'!LV$4:LV$37,0)</f>
        <v>5</v>
      </c>
      <c r="LV19" s="68">
        <f>_xlfn.RANK.EQ('raw-all-komoditas'!LW19,'raw-all-komoditas'!LW$4:LW$37,0)</f>
        <v>2</v>
      </c>
      <c r="LW19" s="68">
        <f>_xlfn.RANK.EQ('raw-all-komoditas'!LX19,'raw-all-komoditas'!LX$4:LX$37,0)</f>
        <v>2</v>
      </c>
      <c r="LX19" s="68">
        <f>_xlfn.RANK.EQ('raw-all-komoditas'!LY19,'raw-all-komoditas'!LY$4:LY$37,0)</f>
        <v>5</v>
      </c>
      <c r="LY19" s="68">
        <f>_xlfn.RANK.EQ('raw-all-komoditas'!LZ19,'raw-all-komoditas'!LZ$4:LZ$37,0)</f>
        <v>2</v>
      </c>
      <c r="LZ19" s="68">
        <f>_xlfn.RANK.EQ('raw-all-komoditas'!MA19,'raw-all-komoditas'!MA$4:MA$37,0)</f>
        <v>16</v>
      </c>
      <c r="MA19" s="68">
        <f>_xlfn.RANK.EQ('raw-all-komoditas'!MB19,'raw-all-komoditas'!MB$4:MB$37,0)</f>
        <v>14</v>
      </c>
      <c r="MB19" s="68">
        <f>_xlfn.RANK.EQ('raw-all-komoditas'!MC19,'raw-all-komoditas'!MC$4:MC$37,0)</f>
        <v>7</v>
      </c>
      <c r="MC19" s="68">
        <f>_xlfn.RANK.EQ('raw-all-komoditas'!MD19,'raw-all-komoditas'!MD$4:MD$37,0)</f>
        <v>20</v>
      </c>
      <c r="MD19" s="68">
        <f>_xlfn.RANK.EQ('raw-all-komoditas'!ME19,'raw-all-komoditas'!ME$4:ME$37,0)</f>
        <v>14</v>
      </c>
      <c r="ME19" s="68">
        <f>_xlfn.RANK.EQ('raw-all-komoditas'!MF19,'raw-all-komoditas'!MF$4:MF$37,0)</f>
        <v>4</v>
      </c>
      <c r="MF19" s="68">
        <f>_xlfn.RANK.EQ('raw-all-komoditas'!MG19,'raw-all-komoditas'!MG$4:MG$37,0)</f>
        <v>3</v>
      </c>
      <c r="MG19" s="68">
        <f>_xlfn.RANK.EQ('raw-all-komoditas'!MH19,'raw-all-komoditas'!MH$4:MH$37,0)</f>
        <v>19</v>
      </c>
      <c r="MH19" s="68">
        <f>_xlfn.RANK.EQ('raw-all-komoditas'!MI19,'raw-all-komoditas'!MI$4:MI$37,0)</f>
        <v>2</v>
      </c>
      <c r="MI19" s="68">
        <f>_xlfn.RANK.EQ('raw-all-komoditas'!MJ19,'raw-all-komoditas'!MJ$4:MJ$37,0)</f>
        <v>3</v>
      </c>
      <c r="MJ19" s="68">
        <f>_xlfn.RANK.EQ('raw-all-komoditas'!MK19,'raw-all-komoditas'!MK$4:MK$37,0)</f>
        <v>25</v>
      </c>
      <c r="ML19" s="69">
        <f>_xlfn.RANK.EQ('raw-all-komoditas'!MM19,'raw-all-komoditas'!MM$4:MM$37,0)</f>
        <v>14</v>
      </c>
      <c r="MM19" s="69">
        <f>_xlfn.RANK.EQ('raw-all-komoditas'!MN19,'raw-all-komoditas'!MN$4:MN$37,0)</f>
        <v>9</v>
      </c>
      <c r="MN19" s="69">
        <f>_xlfn.RANK.EQ('raw-all-komoditas'!MO19,'raw-all-komoditas'!MO$4:MO$37,0)</f>
        <v>21</v>
      </c>
      <c r="MO19" s="69">
        <f>_xlfn.RANK.EQ('raw-all-komoditas'!MP19,'raw-all-komoditas'!MP$4:MP$37,0)</f>
        <v>19</v>
      </c>
      <c r="MP19" s="69">
        <f>_xlfn.RANK.EQ('raw-all-komoditas'!MQ19,'raw-all-komoditas'!MQ$4:MQ$37,0)</f>
        <v>7</v>
      </c>
      <c r="MQ19" s="69">
        <f>_xlfn.RANK.EQ('raw-all-komoditas'!MR19,'raw-all-komoditas'!MR$4:MR$37,0)</f>
        <v>14</v>
      </c>
      <c r="MR19" s="69">
        <f>_xlfn.RANK.EQ('raw-all-komoditas'!MS19,'raw-all-komoditas'!MS$4:MS$37,0)</f>
        <v>16</v>
      </c>
      <c r="MS19" s="69">
        <f>_xlfn.RANK.EQ('raw-all-komoditas'!MT19,'raw-all-komoditas'!MT$4:MT$37,0)</f>
        <v>11</v>
      </c>
      <c r="MT19" s="69">
        <f>_xlfn.RANK.EQ('raw-all-komoditas'!MU19,'raw-all-komoditas'!MU$4:MU$37,0)</f>
        <v>12</v>
      </c>
      <c r="MU19" s="69">
        <f>_xlfn.RANK.EQ('raw-all-komoditas'!MV19,'raw-all-komoditas'!MV$4:MV$37,0)</f>
        <v>13</v>
      </c>
      <c r="MV19" s="69">
        <f>_xlfn.RANK.EQ('raw-all-komoditas'!MW19,'raw-all-komoditas'!MW$4:MW$37,0)</f>
        <v>19</v>
      </c>
      <c r="MW19" s="69">
        <f>_xlfn.RANK.EQ('raw-all-komoditas'!MX19,'raw-all-komoditas'!MX$4:MX$37,0)</f>
        <v>23</v>
      </c>
      <c r="MX19" s="69">
        <f>_xlfn.RANK.EQ('raw-all-komoditas'!MY19,'raw-all-komoditas'!MY$4:MY$37,0)</f>
        <v>17</v>
      </c>
      <c r="MY19" s="69">
        <f>_xlfn.RANK.EQ('raw-all-komoditas'!MZ19,'raw-all-komoditas'!MZ$4:MZ$37,0)</f>
        <v>11</v>
      </c>
      <c r="MZ19" s="69">
        <f>_xlfn.RANK.EQ('raw-all-komoditas'!NA19,'raw-all-komoditas'!NA$4:NA$37,0)</f>
        <v>8</v>
      </c>
      <c r="NA19" s="69">
        <f>_xlfn.RANK.EQ('raw-all-komoditas'!NB19,'raw-all-komoditas'!NB$4:NB$37,0)</f>
        <v>10</v>
      </c>
      <c r="NB19" s="69">
        <f>_xlfn.RANK.EQ('raw-all-komoditas'!NC19,'raw-all-komoditas'!NC$4:NC$37,0)</f>
        <v>17</v>
      </c>
      <c r="ND19" s="70">
        <f>_xlfn.RANK.EQ('raw-all-komoditas'!NE19,'raw-all-komoditas'!NE$4:NE$37,0)</f>
        <v>6</v>
      </c>
      <c r="NE19" s="70">
        <f>_xlfn.RANK.EQ('raw-all-komoditas'!NF19,'raw-all-komoditas'!NF$4:NF$37,0)</f>
        <v>6</v>
      </c>
      <c r="NF19" s="70">
        <f>_xlfn.RANK.EQ('raw-all-komoditas'!NG19,'raw-all-komoditas'!NG$4:NG$37,0)</f>
        <v>20</v>
      </c>
      <c r="NG19" s="70">
        <f>_xlfn.RANK.EQ('raw-all-komoditas'!NH19,'raw-all-komoditas'!NH$4:NH$37,0)</f>
        <v>4</v>
      </c>
      <c r="NH19" s="70">
        <f>_xlfn.RANK.EQ('raw-all-komoditas'!NI19,'raw-all-komoditas'!NI$4:NI$37,0)</f>
        <v>11</v>
      </c>
      <c r="NI19" s="70">
        <f>_xlfn.RANK.EQ('raw-all-komoditas'!NJ19,'raw-all-komoditas'!NJ$4:NJ$37,0)</f>
        <v>26</v>
      </c>
      <c r="NJ19" s="70">
        <f>_xlfn.RANK.EQ('raw-all-komoditas'!NK19,'raw-all-komoditas'!NK$4:NK$37,0)</f>
        <v>5</v>
      </c>
      <c r="NK19" s="70">
        <f>_xlfn.RANK.EQ('raw-all-komoditas'!NL19,'raw-all-komoditas'!NL$4:NL$37,0)</f>
        <v>2</v>
      </c>
      <c r="NL19" s="70">
        <f>_xlfn.RANK.EQ('raw-all-komoditas'!NM19,'raw-all-komoditas'!NM$4:NM$37,0)</f>
        <v>2</v>
      </c>
      <c r="NM19" s="70">
        <f>_xlfn.RANK.EQ('raw-all-komoditas'!NN19,'raw-all-komoditas'!NN$4:NN$37,0)</f>
        <v>9</v>
      </c>
      <c r="NN19" s="70">
        <f>_xlfn.RANK.EQ('raw-all-komoditas'!NO19,'raw-all-komoditas'!NO$4:NO$37,0)</f>
        <v>2</v>
      </c>
      <c r="NO19" s="70">
        <f>_xlfn.RANK.EQ('raw-all-komoditas'!NP19,'raw-all-komoditas'!NP$4:NP$37,0)</f>
        <v>11</v>
      </c>
      <c r="NP19" s="70">
        <f>_xlfn.RANK.EQ('raw-all-komoditas'!NQ19,'raw-all-komoditas'!NQ$4:NQ$37,0)</f>
        <v>2</v>
      </c>
      <c r="NQ19" s="70">
        <f>_xlfn.RANK.EQ('raw-all-komoditas'!NR19,'raw-all-komoditas'!NR$4:NR$37,0)</f>
        <v>16</v>
      </c>
      <c r="NR19" s="70">
        <f>_xlfn.RANK.EQ('raw-all-komoditas'!NS19,'raw-all-komoditas'!NS$4:NS$37,0)</f>
        <v>2</v>
      </c>
      <c r="NS19" s="70">
        <f>_xlfn.RANK.EQ('raw-all-komoditas'!NT19,'raw-all-komoditas'!NT$4:NT$37,0)</f>
        <v>26</v>
      </c>
      <c r="NT19" s="70">
        <f>_xlfn.RANK.EQ('raw-all-komoditas'!NU19,'raw-all-komoditas'!NU$4:NU$37,0)</f>
        <v>8</v>
      </c>
      <c r="NU19" s="70">
        <f>_xlfn.RANK.EQ('raw-all-komoditas'!NV19,'raw-all-komoditas'!NV$4:NV$37,0)</f>
        <v>25</v>
      </c>
      <c r="NV19" s="70">
        <f>_xlfn.RANK.EQ('raw-all-komoditas'!NW19,'raw-all-komoditas'!NW$4:NW$37,0)</f>
        <v>5</v>
      </c>
      <c r="NW19" s="70">
        <f>_xlfn.RANK.EQ('raw-all-komoditas'!NX19,'raw-all-komoditas'!NX$4:NX$37,0)</f>
        <v>10</v>
      </c>
      <c r="NX19" s="70">
        <f>_xlfn.RANK.EQ('raw-all-komoditas'!NY19,'raw-all-komoditas'!NY$4:NY$37,0)</f>
        <v>2</v>
      </c>
      <c r="NY19" s="70">
        <f>_xlfn.RANK.EQ('raw-all-komoditas'!NZ19,'raw-all-komoditas'!NZ$4:NZ$37,0)</f>
        <v>6</v>
      </c>
      <c r="NZ19" s="70">
        <f>_xlfn.RANK.EQ('raw-all-komoditas'!OA19,'raw-all-komoditas'!OA$4:OA$37,0)</f>
        <v>3</v>
      </c>
      <c r="OA19" s="70">
        <f>_xlfn.RANK.EQ('raw-all-komoditas'!OB19,'raw-all-komoditas'!OB$4:OB$37,0)</f>
        <v>4</v>
      </c>
      <c r="OB19" s="70">
        <f>_xlfn.RANK.EQ('raw-all-komoditas'!OC19,'raw-all-komoditas'!OC$4:OC$37,0)</f>
        <v>12</v>
      </c>
      <c r="OC19" s="70">
        <f>_xlfn.RANK.EQ('raw-all-komoditas'!OD19,'raw-all-komoditas'!OD$4:OD$37,0)</f>
        <v>2</v>
      </c>
      <c r="OD19" s="70">
        <f>_xlfn.RANK.EQ('raw-all-komoditas'!OE19,'raw-all-komoditas'!OE$4:OE$37,0)</f>
        <v>4</v>
      </c>
      <c r="OF19" s="71">
        <f>_xlfn.RANK.EQ('raw-all-komoditas'!OG19,'raw-all-komoditas'!OG$4:OG$37,0)</f>
        <v>10</v>
      </c>
      <c r="OG19" s="71">
        <f>_xlfn.RANK.EQ('raw-all-komoditas'!OH19,'raw-all-komoditas'!OH$4:OH$37,0)</f>
        <v>11</v>
      </c>
      <c r="OH19" s="71">
        <f>_xlfn.RANK.EQ('raw-all-komoditas'!OI19,'raw-all-komoditas'!OI$4:OI$37,0)</f>
        <v>2</v>
      </c>
      <c r="OI19" s="71">
        <f>_xlfn.RANK.EQ('raw-all-komoditas'!OJ19,'raw-all-komoditas'!OJ$4:OJ$37,0)</f>
        <v>2</v>
      </c>
      <c r="OJ19" s="71">
        <f>_xlfn.RANK.EQ('raw-all-komoditas'!OK19,'raw-all-komoditas'!OK$4:OK$37,0)</f>
        <v>3</v>
      </c>
      <c r="OK19" s="71">
        <f>_xlfn.RANK.EQ('raw-all-komoditas'!OL19,'raw-all-komoditas'!OL$4:OL$37,0)</f>
        <v>2</v>
      </c>
      <c r="OL19" s="71">
        <f>_xlfn.RANK.EQ('raw-all-komoditas'!OM19,'raw-all-komoditas'!OM$4:OM$37,0)</f>
        <v>3</v>
      </c>
      <c r="OM19" s="71">
        <f>_xlfn.RANK.EQ('raw-all-komoditas'!ON19,'raw-all-komoditas'!ON$4:ON$37,0)</f>
        <v>2</v>
      </c>
      <c r="ON19" s="71">
        <f>_xlfn.RANK.EQ('raw-all-komoditas'!OO19,'raw-all-komoditas'!OO$4:OO$37,0)</f>
        <v>2</v>
      </c>
      <c r="OO19" s="71">
        <f>_xlfn.RANK.EQ('raw-all-komoditas'!OP19,'raw-all-komoditas'!OP$4:OP$37,0)</f>
        <v>2</v>
      </c>
      <c r="OP19" s="71">
        <f>_xlfn.RANK.EQ('raw-all-komoditas'!OQ19,'raw-all-komoditas'!OQ$4:OQ$37,0)</f>
        <v>4</v>
      </c>
      <c r="OQ19" s="71">
        <f>_xlfn.RANK.EQ('raw-all-komoditas'!OR19,'raw-all-komoditas'!OR$4:OR$37,0)</f>
        <v>7</v>
      </c>
      <c r="OR19" s="71">
        <f>_xlfn.RANK.EQ('raw-all-komoditas'!OS19,'raw-all-komoditas'!OS$4:OS$37,0)</f>
        <v>2</v>
      </c>
      <c r="OS19" s="71">
        <f>_xlfn.RANK.EQ('raw-all-komoditas'!OT19,'raw-all-komoditas'!OT$4:OT$37,0)</f>
        <v>4</v>
      </c>
      <c r="OT19" s="71">
        <f>_xlfn.RANK.EQ('raw-all-komoditas'!OU19,'raw-all-komoditas'!OU$4:OU$37,0)</f>
        <v>8</v>
      </c>
      <c r="OU19" s="71">
        <f>_xlfn.RANK.EQ('raw-all-komoditas'!OV19,'raw-all-komoditas'!OV$4:OV$37,0)</f>
        <v>4</v>
      </c>
      <c r="OV19" s="71">
        <f>_xlfn.RANK.EQ('raw-all-komoditas'!OW19,'raw-all-komoditas'!OW$4:OW$37,0)</f>
        <v>2</v>
      </c>
      <c r="OW19" s="71">
        <f>_xlfn.RANK.EQ('raw-all-komoditas'!OX19,'raw-all-komoditas'!OX$4:OX$37,0)</f>
        <v>7</v>
      </c>
      <c r="OX19" s="71">
        <f>_xlfn.RANK.EQ('raw-all-komoditas'!OY19,'raw-all-komoditas'!OY$4:OY$37,0)</f>
        <v>3</v>
      </c>
      <c r="OY19" s="71">
        <f>_xlfn.RANK.EQ('raw-all-komoditas'!OZ19,'raw-all-komoditas'!OZ$4:OZ$37,0)</f>
        <v>2</v>
      </c>
      <c r="OZ19" s="71">
        <f>_xlfn.RANK.EQ('raw-all-komoditas'!PA19,'raw-all-komoditas'!PA$4:PA$37,0)</f>
        <v>5</v>
      </c>
      <c r="PA19" s="71">
        <f>_xlfn.RANK.EQ('raw-all-komoditas'!PB19,'raw-all-komoditas'!PB$4:PB$37,0)</f>
        <v>9</v>
      </c>
      <c r="PB19" s="71">
        <f>_xlfn.RANK.EQ('raw-all-komoditas'!PC19,'raw-all-komoditas'!PC$4:PC$37,0)</f>
        <v>2</v>
      </c>
      <c r="PC19" s="71">
        <f>_xlfn.RANK.EQ('raw-all-komoditas'!PD19,'raw-all-komoditas'!PD$4:PD$37,0)</f>
        <v>8</v>
      </c>
      <c r="PD19" s="71">
        <f>_xlfn.RANK.EQ('raw-all-komoditas'!PE19,'raw-all-komoditas'!PE$4:PE$37,0)</f>
        <v>5</v>
      </c>
      <c r="PE19" s="71">
        <f>_xlfn.RANK.EQ('raw-all-komoditas'!PF19,'raw-all-komoditas'!PF$4:PF$37,0)</f>
        <v>4</v>
      </c>
      <c r="PF19" s="71">
        <f>_xlfn.RANK.EQ('raw-all-komoditas'!PG19,'raw-all-komoditas'!PG$4:PG$37,0)</f>
        <v>2</v>
      </c>
      <c r="PG19" s="71">
        <f>_xlfn.RANK.EQ('raw-all-komoditas'!PH19,'raw-all-komoditas'!PH$4:PH$37,0)</f>
        <v>16</v>
      </c>
      <c r="PH19" s="71">
        <f>_xlfn.RANK.EQ('raw-all-komoditas'!PI19,'raw-all-komoditas'!PI$4:PI$37,0)</f>
        <v>2</v>
      </c>
      <c r="PI19" s="71">
        <f>_xlfn.RANK.EQ('raw-all-komoditas'!PJ19,'raw-all-komoditas'!PJ$4:PJ$37,0)</f>
        <v>12</v>
      </c>
      <c r="PJ19" s="71">
        <f>_xlfn.RANK.EQ('raw-all-komoditas'!PK19,'raw-all-komoditas'!PK$4:PK$37,0)</f>
        <v>6</v>
      </c>
      <c r="PK19" s="71">
        <f>_xlfn.RANK.EQ('raw-all-komoditas'!PL19,'raw-all-komoditas'!PL$4:PL$37,0)</f>
        <v>4</v>
      </c>
      <c r="PL19" s="71">
        <f>_xlfn.RANK.EQ('raw-all-komoditas'!PM19,'raw-all-komoditas'!PM$4:PM$37,0)</f>
        <v>5</v>
      </c>
      <c r="PM19" s="71">
        <f>_xlfn.RANK.EQ('raw-all-komoditas'!PN19,'raw-all-komoditas'!PN$4:PN$37,0)</f>
        <v>13</v>
      </c>
      <c r="PN19" s="71">
        <f>_xlfn.RANK.EQ('raw-all-komoditas'!PO19,'raw-all-komoditas'!PO$4:PO$37,0)</f>
        <v>4</v>
      </c>
      <c r="PO19" s="71">
        <f>_xlfn.RANK.EQ('raw-all-komoditas'!PP19,'raw-all-komoditas'!PP$4:PP$37,0)</f>
        <v>3</v>
      </c>
      <c r="PP19" s="71">
        <f>_xlfn.RANK.EQ('raw-all-komoditas'!PQ19,'raw-all-komoditas'!PQ$4:PQ$37,0)</f>
        <v>5</v>
      </c>
      <c r="PQ19" s="71">
        <f>_xlfn.RANK.EQ('raw-all-komoditas'!PR19,'raw-all-komoditas'!PR$4:PR$37,0)</f>
        <v>4</v>
      </c>
      <c r="PR19" s="71">
        <f>_xlfn.RANK.EQ('raw-all-komoditas'!PS19,'raw-all-komoditas'!PS$4:PS$37,0)</f>
        <v>5</v>
      </c>
      <c r="PS19" s="71">
        <f>_xlfn.RANK.EQ('raw-all-komoditas'!PT19,'raw-all-komoditas'!PT$4:PT$37,0)</f>
        <v>2</v>
      </c>
      <c r="PT19" s="71">
        <f>_xlfn.RANK.EQ('raw-all-komoditas'!PU19,'raw-all-komoditas'!PU$4:PU$37,0)</f>
        <v>2</v>
      </c>
      <c r="PU19" s="71">
        <f>_xlfn.RANK.EQ('raw-all-komoditas'!PV19,'raw-all-komoditas'!PV$4:PV$37,0)</f>
        <v>3</v>
      </c>
      <c r="PW19" s="67">
        <f>_xlfn.RANK.EQ('raw-all-komoditas'!PX19,'raw-all-komoditas'!PX$4:PX$37,0)</f>
        <v>21</v>
      </c>
      <c r="PX19" s="67">
        <f>_xlfn.RANK.EQ('raw-all-komoditas'!PY19,'raw-all-komoditas'!PY$4:PY$37,0)</f>
        <v>10</v>
      </c>
      <c r="PY19" s="67">
        <f>_xlfn.RANK.EQ('raw-all-komoditas'!PZ19,'raw-all-komoditas'!PZ$4:PZ$37,0)</f>
        <v>3</v>
      </c>
      <c r="PZ19" s="67">
        <f>_xlfn.RANK.EQ('raw-all-komoditas'!QA19,'raw-all-komoditas'!QA$4:QA$37,0)</f>
        <v>11</v>
      </c>
      <c r="QA19" s="67">
        <f>_xlfn.RANK.EQ('raw-all-komoditas'!QB19,'raw-all-komoditas'!QB$4:QB$37,0)</f>
        <v>25</v>
      </c>
      <c r="QB19" s="67">
        <f>_xlfn.RANK.EQ('raw-all-komoditas'!QC19,'raw-all-komoditas'!QC$4:QC$37,0)</f>
        <v>27</v>
      </c>
      <c r="QC19" s="67">
        <f>_xlfn.RANK.EQ('raw-all-komoditas'!QD19,'raw-all-komoditas'!QD$4:QD$37,0)</f>
        <v>16</v>
      </c>
      <c r="QD19" s="67">
        <f>_xlfn.RANK.EQ('raw-all-komoditas'!QE19,'raw-all-komoditas'!QE$4:QE$37,0)</f>
        <v>24</v>
      </c>
      <c r="QE19" s="67">
        <f>_xlfn.RANK.EQ('raw-all-komoditas'!QF19,'raw-all-komoditas'!QF$4:QF$37,0)</f>
        <v>7</v>
      </c>
      <c r="QF19" s="67">
        <f>_xlfn.RANK.EQ('raw-all-komoditas'!QG19,'raw-all-komoditas'!QG$4:QG$37,0)</f>
        <v>7</v>
      </c>
      <c r="QG19" s="67">
        <f>_xlfn.RANK.EQ('raw-all-komoditas'!QH19,'raw-all-komoditas'!QH$4:QH$37,0)</f>
        <v>3</v>
      </c>
      <c r="QH19" s="67">
        <f>_xlfn.RANK.EQ('raw-all-komoditas'!QI19,'raw-all-komoditas'!QI$4:QI$37,0)</f>
        <v>21</v>
      </c>
      <c r="QI19" s="67">
        <f>_xlfn.RANK.EQ('raw-all-komoditas'!QJ19,'raw-all-komoditas'!QJ$4:QJ$37,0)</f>
        <v>3</v>
      </c>
      <c r="QJ19" s="67">
        <f>_xlfn.RANK.EQ('raw-all-komoditas'!QK19,'raw-all-komoditas'!QK$4:QK$37,0)</f>
        <v>10</v>
      </c>
      <c r="QK19" s="67">
        <f>_xlfn.RANK.EQ('raw-all-komoditas'!QL19,'raw-all-komoditas'!QL$4:QL$37,0)</f>
        <v>6</v>
      </c>
      <c r="QL19" s="67">
        <f>_xlfn.RANK.EQ('raw-all-komoditas'!QM19,'raw-all-komoditas'!QM$4:QM$37,0)</f>
        <v>7</v>
      </c>
      <c r="QM19" s="67">
        <f>_xlfn.RANK.EQ('raw-all-komoditas'!QN19,'raw-all-komoditas'!QN$4:QN$37,0)</f>
        <v>11</v>
      </c>
      <c r="QN19" s="67">
        <f>_xlfn.RANK.EQ('raw-all-komoditas'!QO19,'raw-all-komoditas'!QO$4:QO$37,0)</f>
        <v>2</v>
      </c>
      <c r="QO19" s="67">
        <f>_xlfn.RANK.EQ('raw-all-komoditas'!QP19,'raw-all-komoditas'!QP$4:QP$37,0)</f>
        <v>21</v>
      </c>
      <c r="QP19" s="67">
        <f>_xlfn.RANK.EQ('raw-all-komoditas'!QQ19,'raw-all-komoditas'!QQ$4:QQ$37,0)</f>
        <v>20</v>
      </c>
      <c r="QQ19" s="67">
        <f>_xlfn.RANK.EQ('raw-all-komoditas'!QR19,'raw-all-komoditas'!QR$4:QR$37,0)</f>
        <v>7</v>
      </c>
      <c r="QR19" s="67">
        <f>_xlfn.RANK.EQ('raw-all-komoditas'!QS19,'raw-all-komoditas'!QS$4:QS$37,0)</f>
        <v>18</v>
      </c>
      <c r="QS19" s="67">
        <f>_xlfn.RANK.EQ('raw-all-komoditas'!QT19,'raw-all-komoditas'!QT$4:QT$37,0)</f>
        <v>5</v>
      </c>
      <c r="QT19" s="67">
        <f>_xlfn.RANK.EQ('raw-all-komoditas'!QU19,'raw-all-komoditas'!QU$4:QU$37,0)</f>
        <v>2</v>
      </c>
      <c r="QU19" s="67">
        <f>_xlfn.RANK.EQ('raw-all-komoditas'!QV19,'raw-all-komoditas'!QV$4:QV$37,0)</f>
        <v>23</v>
      </c>
      <c r="QV19" s="67">
        <f>_xlfn.RANK.EQ('raw-all-komoditas'!QW19,'raw-all-komoditas'!QW$4:QW$37,0)</f>
        <v>6</v>
      </c>
      <c r="QW19" s="67">
        <f>_xlfn.RANK.EQ('raw-all-komoditas'!QX19,'raw-all-komoditas'!QX$4:QX$37,0)</f>
        <v>5</v>
      </c>
      <c r="QX19" s="67">
        <f>_xlfn.RANK.EQ('raw-all-komoditas'!QY19,'raw-all-komoditas'!QY$4:QY$37,0)</f>
        <v>17</v>
      </c>
      <c r="QY19" s="67">
        <f>_xlfn.RANK.EQ('raw-all-komoditas'!QZ19,'raw-all-komoditas'!QZ$4:QZ$37,0)</f>
        <v>20</v>
      </c>
      <c r="QZ19" s="67">
        <f>_xlfn.RANK.EQ('raw-all-komoditas'!RA19,'raw-all-komoditas'!RA$4:RA$37,0)</f>
        <v>18</v>
      </c>
      <c r="RA19" s="67">
        <f>_xlfn.RANK.EQ('raw-all-komoditas'!RB19,'raw-all-komoditas'!RB$4:RB$37,0)</f>
        <v>7</v>
      </c>
      <c r="RB19" s="67">
        <f>_xlfn.RANK.EQ('raw-all-komoditas'!RC19,'raw-all-komoditas'!RC$4:RC$37,0)</f>
        <v>14</v>
      </c>
      <c r="RC19" s="67">
        <f>_xlfn.RANK.EQ('raw-all-komoditas'!RD19,'raw-all-komoditas'!RD$4:RD$37,0)</f>
        <v>13</v>
      </c>
      <c r="RD19" s="67">
        <f>_xlfn.RANK.EQ('raw-all-komoditas'!RE19,'raw-all-komoditas'!RE$4:RE$37,0)</f>
        <v>24</v>
      </c>
      <c r="RE19" s="67">
        <f>_xlfn.RANK.EQ('raw-all-komoditas'!RF19,'raw-all-komoditas'!RF$4:RF$37,0)</f>
        <v>22</v>
      </c>
      <c r="RF19" s="67">
        <f>_xlfn.RANK.EQ('raw-all-komoditas'!RG19,'raw-all-komoditas'!RG$4:RG$37,0)</f>
        <v>30</v>
      </c>
      <c r="RG19" s="67">
        <f>_xlfn.RANK.EQ('raw-all-komoditas'!RH19,'raw-all-komoditas'!RH$4:RH$37,0)</f>
        <v>15</v>
      </c>
      <c r="RH19" s="67">
        <f>_xlfn.RANK.EQ('raw-all-komoditas'!RI19,'raw-all-komoditas'!RI$4:RI$37,0)</f>
        <v>16</v>
      </c>
      <c r="RI19" s="67">
        <f>_xlfn.RANK.EQ('raw-all-komoditas'!RJ19,'raw-all-komoditas'!RJ$4:RJ$37,0)</f>
        <v>20</v>
      </c>
      <c r="RJ19" s="67">
        <f>_xlfn.RANK.EQ('raw-all-komoditas'!RK19,'raw-all-komoditas'!RK$4:RK$37,0)</f>
        <v>6</v>
      </c>
      <c r="RK19" s="67">
        <f>_xlfn.RANK.EQ('raw-all-komoditas'!RL19,'raw-all-komoditas'!RL$4:RL$37,0)</f>
        <v>3</v>
      </c>
      <c r="RL19" s="67">
        <f>_xlfn.RANK.EQ('raw-all-komoditas'!RM19,'raw-all-komoditas'!RM$4:RM$37,0)</f>
        <v>24</v>
      </c>
      <c r="RM19" s="67">
        <f>_xlfn.RANK.EQ('raw-all-komoditas'!RN19,'raw-all-komoditas'!RN$4:RN$37,0)</f>
        <v>5</v>
      </c>
      <c r="RN19" s="67">
        <f>_xlfn.RANK.EQ('raw-all-komoditas'!RO19,'raw-all-komoditas'!RO$4:RO$37,0)</f>
        <v>25</v>
      </c>
      <c r="RO19" s="67">
        <f>_xlfn.RANK.EQ('raw-all-komoditas'!RP19,'raw-all-komoditas'!RP$4:RP$37,0)</f>
        <v>25</v>
      </c>
      <c r="RP19" s="67">
        <f>_xlfn.RANK.EQ('raw-all-komoditas'!RQ19,'raw-all-komoditas'!RQ$4:RQ$37,0)</f>
        <v>6</v>
      </c>
      <c r="RQ19" s="67">
        <f>_xlfn.RANK.EQ('raw-all-komoditas'!RR19,'raw-all-komoditas'!RR$4:RR$37,0)</f>
        <v>7</v>
      </c>
      <c r="RR19" s="67">
        <f>_xlfn.RANK.EQ('raw-all-komoditas'!RS19,'raw-all-komoditas'!RS$4:RS$37,0)</f>
        <v>24</v>
      </c>
      <c r="RS19" s="67">
        <f>_xlfn.RANK.EQ('raw-all-komoditas'!RT19,'raw-all-komoditas'!RT$4:RT$37,0)</f>
        <v>19</v>
      </c>
      <c r="RT19" s="67">
        <f>_xlfn.RANK.EQ('raw-all-komoditas'!RU19,'raw-all-komoditas'!RU$4:RU$37,0)</f>
        <v>24</v>
      </c>
      <c r="RU19" s="67">
        <f>_xlfn.RANK.EQ('raw-all-komoditas'!RV19,'raw-all-komoditas'!RV$4:RV$37,0)</f>
        <v>27</v>
      </c>
      <c r="RV19" s="67">
        <f>_xlfn.RANK.EQ('raw-all-komoditas'!RW19,'raw-all-komoditas'!RW$4:RW$37,0)</f>
        <v>18</v>
      </c>
      <c r="RW19" s="67">
        <f>_xlfn.RANK.EQ('raw-all-komoditas'!RX19,'raw-all-komoditas'!RX$4:RX$37,0)</f>
        <v>12</v>
      </c>
      <c r="RX19" s="67">
        <f>_xlfn.RANK.EQ('raw-all-komoditas'!RY19,'raw-all-komoditas'!RY$4:RY$37,0)</f>
        <v>14</v>
      </c>
      <c r="RY19" s="67">
        <f>_xlfn.RANK.EQ('raw-all-komoditas'!RZ19,'raw-all-komoditas'!RZ$4:RZ$37,0)</f>
        <v>20</v>
      </c>
      <c r="RZ19" s="67">
        <f>_xlfn.RANK.EQ('raw-all-komoditas'!SA19,'raw-all-komoditas'!SA$4:SA$37,0)</f>
        <v>26</v>
      </c>
      <c r="SA19" s="67">
        <f>_xlfn.RANK.EQ('raw-all-komoditas'!SB19,'raw-all-komoditas'!SB$4:SB$37,0)</f>
        <v>18</v>
      </c>
      <c r="SB19" s="67">
        <f>_xlfn.RANK.EQ('raw-all-komoditas'!SC19,'raw-all-komoditas'!SC$4:SC$37,0)</f>
        <v>4</v>
      </c>
      <c r="SC19" s="67">
        <f>_xlfn.RANK.EQ('raw-all-komoditas'!SD19,'raw-all-komoditas'!SD$4:SD$37,0)</f>
        <v>5</v>
      </c>
      <c r="SD19" s="67">
        <f>_xlfn.RANK.EQ('raw-all-komoditas'!SE19,'raw-all-komoditas'!SE$4:SE$37,0)</f>
        <v>6</v>
      </c>
      <c r="SE19" s="67">
        <f>_xlfn.RANK.EQ('raw-all-komoditas'!SF19,'raw-all-komoditas'!SF$4:SF$37,0)</f>
        <v>7</v>
      </c>
      <c r="SF19" s="67">
        <f>_xlfn.RANK.EQ('raw-all-komoditas'!SG19,'raw-all-komoditas'!SG$4:SG$37,0)</f>
        <v>20</v>
      </c>
      <c r="SG19" s="67">
        <f>_xlfn.RANK.EQ('raw-all-komoditas'!SH19,'raw-all-komoditas'!SH$4:SH$37,0)</f>
        <v>19</v>
      </c>
      <c r="SH19" s="67">
        <f>_xlfn.RANK.EQ('raw-all-komoditas'!SI19,'raw-all-komoditas'!SI$4:SI$37,0)</f>
        <v>2</v>
      </c>
      <c r="SI19" s="67">
        <f>_xlfn.RANK.EQ('raw-all-komoditas'!SJ19,'raw-all-komoditas'!SJ$4:SJ$37,0)</f>
        <v>2</v>
      </c>
      <c r="SJ19" s="67">
        <f>_xlfn.RANK.EQ('raw-all-komoditas'!SK19,'raw-all-komoditas'!SK$4:SK$37,0)</f>
        <v>2</v>
      </c>
      <c r="SK19" s="67">
        <f>_xlfn.RANK.EQ('raw-all-komoditas'!SL19,'raw-all-komoditas'!SL$4:SL$37,0)</f>
        <v>2</v>
      </c>
      <c r="SL19" s="67">
        <f>_xlfn.RANK.EQ('raw-all-komoditas'!SM19,'raw-all-komoditas'!SM$4:SM$37,0)</f>
        <v>4</v>
      </c>
      <c r="SM19" s="67">
        <f>_xlfn.RANK.EQ('raw-all-komoditas'!SN19,'raw-all-komoditas'!SN$4:SN$37,0)</f>
        <v>17</v>
      </c>
      <c r="SN19" s="67">
        <f>_xlfn.RANK.EQ('raw-all-komoditas'!SO19,'raw-all-komoditas'!SO$4:SO$37,0)</f>
        <v>5</v>
      </c>
      <c r="SO19" s="67">
        <f>_xlfn.RANK.EQ('raw-all-komoditas'!SP19,'raw-all-komoditas'!SP$4:SP$37,0)</f>
        <v>10</v>
      </c>
      <c r="SP19" s="67">
        <f>_xlfn.RANK.EQ('raw-all-komoditas'!SQ19,'raw-all-komoditas'!SQ$4:SQ$37,0)</f>
        <v>14</v>
      </c>
      <c r="SQ19" s="67">
        <f>_xlfn.RANK.EQ('raw-all-komoditas'!SR19,'raw-all-komoditas'!SR$4:SR$37,0)</f>
        <v>2</v>
      </c>
      <c r="SR19" s="67">
        <f>_xlfn.RANK.EQ('raw-all-komoditas'!SS19,'raw-all-komoditas'!SS$4:SS$37,0)</f>
        <v>7</v>
      </c>
      <c r="SS19" s="67">
        <f>_xlfn.RANK.EQ('raw-all-komoditas'!ST19,'raw-all-komoditas'!ST$4:ST$37,0)</f>
        <v>12</v>
      </c>
      <c r="ST19" s="67">
        <f>_xlfn.RANK.EQ('raw-all-komoditas'!SU19,'raw-all-komoditas'!SU$4:SU$37,0)</f>
        <v>4</v>
      </c>
      <c r="SU19" s="67">
        <f>_xlfn.RANK.EQ('raw-all-komoditas'!SV19,'raw-all-komoditas'!SV$4:SV$37,0)</f>
        <v>18</v>
      </c>
      <c r="SV19" s="67">
        <f>_xlfn.RANK.EQ('raw-all-komoditas'!SW19,'raw-all-komoditas'!SW$4:SW$37,0)</f>
        <v>2</v>
      </c>
      <c r="SW19" s="67">
        <f>_xlfn.RANK.EQ('raw-all-komoditas'!SX19,'raw-all-komoditas'!SX$4:SX$37,0)</f>
        <v>3</v>
      </c>
      <c r="SX19" s="67">
        <f>_xlfn.RANK.EQ('raw-all-komoditas'!SY19,'raw-all-komoditas'!SY$4:SY$37,0)</f>
        <v>13</v>
      </c>
      <c r="SY19" s="67">
        <f>_xlfn.RANK.EQ('raw-all-komoditas'!SZ19,'raw-all-komoditas'!SZ$4:SZ$37,0)</f>
        <v>13</v>
      </c>
      <c r="SZ19" s="67">
        <f>_xlfn.RANK.EQ('raw-all-komoditas'!TA19,'raw-all-komoditas'!TA$4:TA$37,0)</f>
        <v>16</v>
      </c>
      <c r="TA19" s="67">
        <f>_xlfn.RANK.EQ('raw-all-komoditas'!TB19,'raw-all-komoditas'!TB$4:TB$37,0)</f>
        <v>13</v>
      </c>
      <c r="TB19" s="67">
        <f>_xlfn.RANK.EQ('raw-all-komoditas'!TC19,'raw-all-komoditas'!TC$4:TC$37,0)</f>
        <v>15</v>
      </c>
      <c r="TC19" s="67">
        <f>_xlfn.RANK.EQ('raw-all-komoditas'!TD19,'raw-all-komoditas'!TD$4:TD$37,0)</f>
        <v>5</v>
      </c>
      <c r="TD19" s="67">
        <f>_xlfn.RANK.EQ('raw-all-komoditas'!TE19,'raw-all-komoditas'!TE$4:TE$37,0)</f>
        <v>1</v>
      </c>
      <c r="TE19" s="67">
        <f>_xlfn.RANK.EQ('raw-all-komoditas'!TF19,'raw-all-komoditas'!TF$4:TF$37,0)</f>
        <v>5</v>
      </c>
      <c r="TF19" s="67">
        <f>_xlfn.RANK.EQ('raw-all-komoditas'!TG19,'raw-all-komoditas'!TG$4:TG$37,0)</f>
        <v>11</v>
      </c>
      <c r="TG19" s="67">
        <f>_xlfn.RANK.EQ('raw-all-komoditas'!TH19,'raw-all-komoditas'!TH$4:TH$37,0)</f>
        <v>3</v>
      </c>
      <c r="TH19" s="67">
        <f>_xlfn.RANK.EQ('raw-all-komoditas'!TI19,'raw-all-komoditas'!TI$4:TI$37,0)</f>
        <v>12</v>
      </c>
      <c r="TI19" s="67">
        <f>_xlfn.RANK.EQ('raw-all-komoditas'!TJ19,'raw-all-komoditas'!TJ$4:TJ$37,0)</f>
        <v>12</v>
      </c>
      <c r="TJ19" s="67">
        <f>_xlfn.RANK.EQ('raw-all-komoditas'!TK19,'raw-all-komoditas'!TK$4:TK$37,0)</f>
        <v>16</v>
      </c>
      <c r="TK19" s="67">
        <f>_xlfn.RANK.EQ('raw-all-komoditas'!TL19,'raw-all-komoditas'!TL$4:TL$37,0)</f>
        <v>3</v>
      </c>
      <c r="TL19" s="67">
        <f>_xlfn.RANK.EQ('raw-all-komoditas'!TM19,'raw-all-komoditas'!TM$4:TM$37,0)</f>
        <v>25</v>
      </c>
      <c r="TM19" s="67">
        <f>_xlfn.RANK.EQ('raw-all-komoditas'!TN19,'raw-all-komoditas'!TN$4:TN$37,0)</f>
        <v>17</v>
      </c>
      <c r="TN19" s="67">
        <f>_xlfn.RANK.EQ('raw-all-komoditas'!TO19,'raw-all-komoditas'!TO$4:TO$37,0)</f>
        <v>17</v>
      </c>
      <c r="TO19" s="67">
        <f>_xlfn.RANK.EQ('raw-all-komoditas'!TP19,'raw-all-komoditas'!TP$4:TP$37,0)</f>
        <v>17</v>
      </c>
      <c r="TP19" s="67">
        <f>_xlfn.RANK.EQ('raw-all-komoditas'!TQ19,'raw-all-komoditas'!TQ$4:TQ$37,0)</f>
        <v>7</v>
      </c>
      <c r="TQ19" s="67">
        <f>_xlfn.RANK.EQ('raw-all-komoditas'!TR19,'raw-all-komoditas'!TR$4:TR$37,0)</f>
        <v>5</v>
      </c>
      <c r="TR19" s="67">
        <f>_xlfn.RANK.EQ('raw-all-komoditas'!TS19,'raw-all-komoditas'!TS$4:TS$37,0)</f>
        <v>28</v>
      </c>
      <c r="TS19" s="67">
        <f>_xlfn.RANK.EQ('raw-all-komoditas'!TT19,'raw-all-komoditas'!TT$4:TT$37,0)</f>
        <v>23</v>
      </c>
      <c r="TT19" s="67">
        <f>_xlfn.RANK.EQ('raw-all-komoditas'!TU19,'raw-all-komoditas'!TU$4:TU$37,0)</f>
        <v>8</v>
      </c>
      <c r="TU19" s="67">
        <f>_xlfn.RANK.EQ('raw-all-komoditas'!TV19,'raw-all-komoditas'!TV$4:TV$37,0)</f>
        <v>23</v>
      </c>
      <c r="TW19" s="68">
        <f>_xlfn.RANK.EQ('raw-all-komoditas'!TX19,'raw-all-komoditas'!TX$4:TX$37,0)</f>
        <v>5</v>
      </c>
      <c r="TX19" s="68">
        <f>_xlfn.RANK.EQ('raw-all-komoditas'!TY19,'raw-all-komoditas'!TY$4:TY$37,0)</f>
        <v>14</v>
      </c>
      <c r="TY19" s="68">
        <f>_xlfn.RANK.EQ('raw-all-komoditas'!TZ19,'raw-all-komoditas'!TZ$4:TZ$37,0)</f>
        <v>3</v>
      </c>
      <c r="TZ19" s="68">
        <f>_xlfn.RANK.EQ('raw-all-komoditas'!UA19,'raw-all-komoditas'!UA$4:UA$37,0)</f>
        <v>17</v>
      </c>
      <c r="UA19" s="68">
        <f>_xlfn.RANK.EQ('raw-all-komoditas'!UB19,'raw-all-komoditas'!UB$4:UB$37,0)</f>
        <v>10</v>
      </c>
      <c r="UB19" s="68">
        <f>_xlfn.RANK.EQ('raw-all-komoditas'!UC19,'raw-all-komoditas'!UC$4:UC$37,0)</f>
        <v>11</v>
      </c>
      <c r="UC19" s="68">
        <f>_xlfn.RANK.EQ('raw-all-komoditas'!UD19,'raw-all-komoditas'!UD$4:UD$37,0)</f>
        <v>14</v>
      </c>
      <c r="UD19" s="68">
        <f>_xlfn.RANK.EQ('raw-all-komoditas'!UE19,'raw-all-komoditas'!UE$4:UE$37,0)</f>
        <v>3</v>
      </c>
      <c r="UE19" s="68">
        <f>_xlfn.RANK.EQ('raw-all-komoditas'!UF19,'raw-all-komoditas'!UF$4:UF$37,0)</f>
        <v>13</v>
      </c>
      <c r="UF19" s="68">
        <f>_xlfn.RANK.EQ('raw-all-komoditas'!UG19,'raw-all-komoditas'!UG$4:UG$37,0)</f>
        <v>15</v>
      </c>
      <c r="UG19" s="68">
        <f>_xlfn.RANK.EQ('raw-all-komoditas'!UH19,'raw-all-komoditas'!UH$4:UH$37,0)</f>
        <v>2</v>
      </c>
      <c r="UH19" s="68">
        <f>_xlfn.RANK.EQ('raw-all-komoditas'!UI19,'raw-all-komoditas'!UI$4:UI$37,0)</f>
        <v>23</v>
      </c>
      <c r="UI19" s="68">
        <f>_xlfn.RANK.EQ('raw-all-komoditas'!UJ19,'raw-all-komoditas'!UJ$4:UJ$37,0)</f>
        <v>7</v>
      </c>
      <c r="UJ19" s="68">
        <f>_xlfn.RANK.EQ('raw-all-komoditas'!UK19,'raw-all-komoditas'!UK$4:UK$37,0)</f>
        <v>18</v>
      </c>
      <c r="UK19" s="68">
        <f>_xlfn.RANK.EQ('raw-all-komoditas'!UL19,'raw-all-komoditas'!UL$4:UL$37,0)</f>
        <v>3</v>
      </c>
      <c r="UL19" s="68">
        <f>_xlfn.RANK.EQ('raw-all-komoditas'!UM19,'raw-all-komoditas'!UM$4:UM$37,0)</f>
        <v>5</v>
      </c>
      <c r="UM19" s="68">
        <f>_xlfn.RANK.EQ('raw-all-komoditas'!UN19,'raw-all-komoditas'!UN$4:UN$37,0)</f>
        <v>4</v>
      </c>
      <c r="UN19" s="68">
        <f>_xlfn.RANK.EQ('raw-all-komoditas'!UO19,'raw-all-komoditas'!UO$4:UO$37,0)</f>
        <v>1</v>
      </c>
      <c r="UO19" s="68">
        <f>_xlfn.RANK.EQ('raw-all-komoditas'!UP19,'raw-all-komoditas'!UP$4:UP$37,0)</f>
        <v>4</v>
      </c>
      <c r="UP19" s="68">
        <f>_xlfn.RANK.EQ('raw-all-komoditas'!UQ19,'raw-all-komoditas'!UQ$4:UQ$37,0)</f>
        <v>25</v>
      </c>
      <c r="UQ19" s="68">
        <f>_xlfn.RANK.EQ('raw-all-komoditas'!UR19,'raw-all-komoditas'!UR$4:UR$37,0)</f>
        <v>4</v>
      </c>
      <c r="UR19" s="68">
        <f>_xlfn.RANK.EQ('raw-all-komoditas'!US19,'raw-all-komoditas'!US$4:US$37,0)</f>
        <v>3</v>
      </c>
      <c r="US19" s="68">
        <f>_xlfn.RANK.EQ('raw-all-komoditas'!UT19,'raw-all-komoditas'!UT$4:UT$37,0)</f>
        <v>2</v>
      </c>
      <c r="UT19" s="68">
        <f>_xlfn.RANK.EQ('raw-all-komoditas'!UU19,'raw-all-komoditas'!UU$4:UU$37,0)</f>
        <v>20</v>
      </c>
      <c r="UU19" s="68">
        <f>_xlfn.RANK.EQ('raw-all-komoditas'!UV19,'raw-all-komoditas'!UV$4:UV$37,0)</f>
        <v>15</v>
      </c>
      <c r="UV19" s="68">
        <f>_xlfn.RANK.EQ('raw-all-komoditas'!UW19,'raw-all-komoditas'!UW$4:UW$37,0)</f>
        <v>10</v>
      </c>
      <c r="UW19" s="68">
        <f>_xlfn.RANK.EQ('raw-all-komoditas'!UX19,'raw-all-komoditas'!UX$4:UX$37,0)</f>
        <v>3</v>
      </c>
      <c r="UX19" s="68">
        <f>_xlfn.RANK.EQ('raw-all-komoditas'!UY19,'raw-all-komoditas'!UY$4:UY$37,0)</f>
        <v>14</v>
      </c>
      <c r="UY19" s="68">
        <f>_xlfn.RANK.EQ('raw-all-komoditas'!UZ19,'raw-all-komoditas'!UZ$4:UZ$37,0)</f>
        <v>3</v>
      </c>
      <c r="UZ19" s="68">
        <f>_xlfn.RANK.EQ('raw-all-komoditas'!VA19,'raw-all-komoditas'!VA$4:VA$37,0)</f>
        <v>14</v>
      </c>
      <c r="VA19" s="68">
        <f>_xlfn.RANK.EQ('raw-all-komoditas'!VB19,'raw-all-komoditas'!VB$4:VB$37,0)</f>
        <v>3</v>
      </c>
      <c r="VB19" s="68">
        <f>_xlfn.RANK.EQ('raw-all-komoditas'!VC19,'raw-all-komoditas'!VC$4:VC$37,0)</f>
        <v>8</v>
      </c>
      <c r="VC19" s="68">
        <f>_xlfn.RANK.EQ('raw-all-komoditas'!VD19,'raw-all-komoditas'!VD$4:VD$37,0)</f>
        <v>10</v>
      </c>
      <c r="VD19" s="68">
        <f>_xlfn.RANK.EQ('raw-all-komoditas'!VE19,'raw-all-komoditas'!VE$4:VE$37,0)</f>
        <v>4</v>
      </c>
      <c r="VE19" s="68">
        <f>_xlfn.RANK.EQ('raw-all-komoditas'!VF19,'raw-all-komoditas'!VF$4:VF$37,0)</f>
        <v>2</v>
      </c>
      <c r="VF19" s="68">
        <f>_xlfn.RANK.EQ('raw-all-komoditas'!VG19,'raw-all-komoditas'!VG$4:VG$37,0)</f>
        <v>2</v>
      </c>
      <c r="VG19" s="68">
        <f>_xlfn.RANK.EQ('raw-all-komoditas'!VH19,'raw-all-komoditas'!VH$4:VH$37,0)</f>
        <v>3</v>
      </c>
      <c r="VH19" s="68">
        <f>_xlfn.RANK.EQ('raw-all-komoditas'!VI19,'raw-all-komoditas'!VI$4:VI$37,0)</f>
        <v>2</v>
      </c>
      <c r="VI19" s="68">
        <f>_xlfn.RANK.EQ('raw-all-komoditas'!VJ19,'raw-all-komoditas'!VJ$4:VJ$37,0)</f>
        <v>3</v>
      </c>
      <c r="VJ19" s="68">
        <f>_xlfn.RANK.EQ('raw-all-komoditas'!VK19,'raw-all-komoditas'!VK$4:VK$37,0)</f>
        <v>18</v>
      </c>
      <c r="VK19" s="68">
        <f>_xlfn.RANK.EQ('raw-all-komoditas'!VL19,'raw-all-komoditas'!VL$4:VL$37,0)</f>
        <v>2</v>
      </c>
      <c r="VL19" s="68">
        <f>_xlfn.RANK.EQ('raw-all-komoditas'!VM19,'raw-all-komoditas'!VM$4:VM$37,0)</f>
        <v>7</v>
      </c>
      <c r="VM19" s="68">
        <f>_xlfn.RANK.EQ('raw-all-komoditas'!VN19,'raw-all-komoditas'!VN$4:VN$37,0)</f>
        <v>2</v>
      </c>
      <c r="VN19" s="68">
        <f>_xlfn.RANK.EQ('raw-all-komoditas'!VO19,'raw-all-komoditas'!VO$4:VO$37,0)</f>
        <v>3</v>
      </c>
      <c r="VO19" s="68">
        <f>_xlfn.RANK.EQ('raw-all-komoditas'!VP19,'raw-all-komoditas'!VP$4:VP$37,0)</f>
        <v>6</v>
      </c>
      <c r="VP19" s="68">
        <f>_xlfn.RANK.EQ('raw-all-komoditas'!VQ19,'raw-all-komoditas'!VQ$4:VQ$37,0)</f>
        <v>25</v>
      </c>
      <c r="VQ19" s="68">
        <f>_xlfn.RANK.EQ('raw-all-komoditas'!VR19,'raw-all-komoditas'!VR$4:VR$37,0)</f>
        <v>8</v>
      </c>
      <c r="VR19" s="68">
        <f>_xlfn.RANK.EQ('raw-all-komoditas'!VS19,'raw-all-komoditas'!VS$4:VS$37,0)</f>
        <v>25</v>
      </c>
      <c r="VS19" s="68">
        <f>_xlfn.RANK.EQ('raw-all-komoditas'!VT19,'raw-all-komoditas'!VT$4:VT$37,0)</f>
        <v>18</v>
      </c>
      <c r="VT19" s="68">
        <f>_xlfn.RANK.EQ('raw-all-komoditas'!VU19,'raw-all-komoditas'!VU$4:VU$37,0)</f>
        <v>4</v>
      </c>
      <c r="VU19" s="68">
        <f>_xlfn.RANK.EQ('raw-all-komoditas'!VV19,'raw-all-komoditas'!VV$4:VV$37,0)</f>
        <v>3</v>
      </c>
      <c r="VV19" s="68">
        <f>_xlfn.RANK.EQ('raw-all-komoditas'!VW19,'raw-all-komoditas'!VW$4:VW$37,0)</f>
        <v>18</v>
      </c>
      <c r="VW19" s="68">
        <f>_xlfn.RANK.EQ('raw-all-komoditas'!VX19,'raw-all-komoditas'!VX$4:VX$37,0)</f>
        <v>6</v>
      </c>
      <c r="VX19" s="68">
        <f>_xlfn.RANK.EQ('raw-all-komoditas'!VY19,'raw-all-komoditas'!VY$4:VY$37,0)</f>
        <v>5</v>
      </c>
      <c r="VY19" s="68">
        <f>_xlfn.RANK.EQ('raw-all-komoditas'!VZ19,'raw-all-komoditas'!VZ$4:VZ$37,0)</f>
        <v>2</v>
      </c>
      <c r="VZ19" s="68">
        <f>_xlfn.RANK.EQ('raw-all-komoditas'!WA19,'raw-all-komoditas'!WA$4:WA$37,0)</f>
        <v>2</v>
      </c>
      <c r="WA19" s="68">
        <f>_xlfn.RANK.EQ('raw-all-komoditas'!WB19,'raw-all-komoditas'!WB$4:WB$37,0)</f>
        <v>5</v>
      </c>
      <c r="WB19" s="68">
        <f>_xlfn.RANK.EQ('raw-all-komoditas'!WC19,'raw-all-komoditas'!WC$4:WC$37,0)</f>
        <v>2</v>
      </c>
      <c r="WC19" s="68">
        <f>_xlfn.RANK.EQ('raw-all-komoditas'!WD19,'raw-all-komoditas'!WD$4:WD$37,0)</f>
        <v>16</v>
      </c>
      <c r="WD19" s="68">
        <f>_xlfn.RANK.EQ('raw-all-komoditas'!WE19,'raw-all-komoditas'!WE$4:WE$37,0)</f>
        <v>13</v>
      </c>
      <c r="WE19" s="68">
        <f>_xlfn.RANK.EQ('raw-all-komoditas'!WF19,'raw-all-komoditas'!WF$4:WF$37,0)</f>
        <v>7</v>
      </c>
      <c r="WF19" s="68">
        <f>_xlfn.RANK.EQ('raw-all-komoditas'!WG19,'raw-all-komoditas'!WG$4:WG$37,0)</f>
        <v>20</v>
      </c>
      <c r="WG19" s="68">
        <f>_xlfn.RANK.EQ('raw-all-komoditas'!WH19,'raw-all-komoditas'!WH$4:WH$37,0)</f>
        <v>16</v>
      </c>
      <c r="WH19" s="68">
        <f>_xlfn.RANK.EQ('raw-all-komoditas'!WI19,'raw-all-komoditas'!WI$4:WI$37,0)</f>
        <v>4</v>
      </c>
      <c r="WI19" s="68">
        <f>_xlfn.RANK.EQ('raw-all-komoditas'!WJ19,'raw-all-komoditas'!WJ$4:WJ$37,0)</f>
        <v>2</v>
      </c>
      <c r="WJ19" s="68">
        <f>_xlfn.RANK.EQ('raw-all-komoditas'!WK19,'raw-all-komoditas'!WK$4:WK$37,0)</f>
        <v>20</v>
      </c>
      <c r="WK19" s="68">
        <f>_xlfn.RANK.EQ('raw-all-komoditas'!WL19,'raw-all-komoditas'!WL$4:WL$37,0)</f>
        <v>2</v>
      </c>
      <c r="WL19" s="68">
        <f>_xlfn.RANK.EQ('raw-all-komoditas'!WM19,'raw-all-komoditas'!WM$4:WM$37,0)</f>
        <v>3</v>
      </c>
      <c r="WM19" s="68">
        <f>_xlfn.RANK.EQ('raw-all-komoditas'!WN19,'raw-all-komoditas'!WN$4:WN$37,0)</f>
        <v>24</v>
      </c>
      <c r="WO19" s="69">
        <f>_xlfn.RANK.EQ('raw-all-komoditas'!WP19,'raw-all-komoditas'!WP$4:WP$37,0)</f>
        <v>13</v>
      </c>
      <c r="WP19" s="69">
        <f>_xlfn.RANK.EQ('raw-all-komoditas'!WQ19,'raw-all-komoditas'!WQ$4:WQ$37,0)</f>
        <v>9</v>
      </c>
      <c r="WQ19" s="69">
        <f>_xlfn.RANK.EQ('raw-all-komoditas'!WR19,'raw-all-komoditas'!WR$4:WR$37,0)</f>
        <v>21</v>
      </c>
      <c r="WR19" s="69">
        <f>_xlfn.RANK.EQ('raw-all-komoditas'!WS19,'raw-all-komoditas'!WS$4:WS$37,0)</f>
        <v>20</v>
      </c>
      <c r="WS19" s="69">
        <f>_xlfn.RANK.EQ('raw-all-komoditas'!WT19,'raw-all-komoditas'!WT$4:WT$37,0)</f>
        <v>6</v>
      </c>
      <c r="WT19" s="69">
        <f>_xlfn.RANK.EQ('raw-all-komoditas'!WU19,'raw-all-komoditas'!WU$4:WU$37,0)</f>
        <v>14</v>
      </c>
      <c r="WU19" s="69">
        <f>_xlfn.RANK.EQ('raw-all-komoditas'!WV19,'raw-all-komoditas'!WV$4:WV$37,0)</f>
        <v>15</v>
      </c>
      <c r="WV19" s="69">
        <f>_xlfn.RANK.EQ('raw-all-komoditas'!WW19,'raw-all-komoditas'!WW$4:WW$37,0)</f>
        <v>8</v>
      </c>
      <c r="WW19" s="69">
        <f>_xlfn.RANK.EQ('raw-all-komoditas'!WX19,'raw-all-komoditas'!WX$4:WX$37,0)</f>
        <v>11</v>
      </c>
      <c r="WX19" s="69">
        <f>_xlfn.RANK.EQ('raw-all-komoditas'!WY19,'raw-all-komoditas'!WY$4:WY$37,0)</f>
        <v>13</v>
      </c>
      <c r="WY19" s="69">
        <f>_xlfn.RANK.EQ('raw-all-komoditas'!WZ19,'raw-all-komoditas'!WZ$4:WZ$37,0)</f>
        <v>18</v>
      </c>
      <c r="WZ19" s="69">
        <f>_xlfn.RANK.EQ('raw-all-komoditas'!XA19,'raw-all-komoditas'!XA$4:XA$37,0)</f>
        <v>23</v>
      </c>
      <c r="XA19" s="69">
        <f>_xlfn.RANK.EQ('raw-all-komoditas'!XB19,'raw-all-komoditas'!XB$4:XB$37,0)</f>
        <v>17</v>
      </c>
      <c r="XB19" s="69">
        <f>_xlfn.RANK.EQ('raw-all-komoditas'!XC19,'raw-all-komoditas'!XC$4:XC$37,0)</f>
        <v>13</v>
      </c>
      <c r="XC19" s="69">
        <f>_xlfn.RANK.EQ('raw-all-komoditas'!XD19,'raw-all-komoditas'!XD$4:XD$37,0)</f>
        <v>9</v>
      </c>
      <c r="XD19" s="69">
        <f>_xlfn.RANK.EQ('raw-all-komoditas'!XE19,'raw-all-komoditas'!XE$4:XE$37,0)</f>
        <v>12</v>
      </c>
      <c r="XE19" s="69">
        <f>_xlfn.RANK.EQ('raw-all-komoditas'!XF19,'raw-all-komoditas'!XF$4:XF$37,0)</f>
        <v>18</v>
      </c>
      <c r="XG19" s="70">
        <f>_xlfn.RANK.EQ('raw-all-komoditas'!XH19,'raw-all-komoditas'!XH$4:XH$37,0)</f>
        <v>6</v>
      </c>
      <c r="XH19" s="70">
        <f>_xlfn.RANK.EQ('raw-all-komoditas'!XI19,'raw-all-komoditas'!XI$4:XI$37,0)</f>
        <v>6</v>
      </c>
      <c r="XI19" s="70">
        <f>_xlfn.RANK.EQ('raw-all-komoditas'!XJ19,'raw-all-komoditas'!XJ$4:XJ$37,0)</f>
        <v>20</v>
      </c>
      <c r="XJ19" s="70">
        <f>_xlfn.RANK.EQ('raw-all-komoditas'!XK19,'raw-all-komoditas'!XK$4:XK$37,0)</f>
        <v>4</v>
      </c>
      <c r="XK19" s="70">
        <f>_xlfn.RANK.EQ('raw-all-komoditas'!XL19,'raw-all-komoditas'!XL$4:XL$37,0)</f>
        <v>11</v>
      </c>
      <c r="XL19" s="70">
        <f>_xlfn.RANK.EQ('raw-all-komoditas'!XM19,'raw-all-komoditas'!XM$4:XM$37,0)</f>
        <v>26</v>
      </c>
      <c r="XM19" s="70">
        <f>_xlfn.RANK.EQ('raw-all-komoditas'!XN19,'raw-all-komoditas'!XN$4:XN$37,0)</f>
        <v>5</v>
      </c>
      <c r="XN19" s="70">
        <f>_xlfn.RANK.EQ('raw-all-komoditas'!XO19,'raw-all-komoditas'!XO$4:XO$37,0)</f>
        <v>2</v>
      </c>
      <c r="XO19" s="70">
        <f>_xlfn.RANK.EQ('raw-all-komoditas'!XP19,'raw-all-komoditas'!XP$4:XP$37,0)</f>
        <v>2</v>
      </c>
      <c r="XP19" s="70">
        <f>_xlfn.RANK.EQ('raw-all-komoditas'!XQ19,'raw-all-komoditas'!XQ$4:XQ$37,0)</f>
        <v>9</v>
      </c>
      <c r="XQ19" s="70">
        <f>_xlfn.RANK.EQ('raw-all-komoditas'!XR19,'raw-all-komoditas'!XR$4:XR$37,0)</f>
        <v>2</v>
      </c>
      <c r="XR19" s="70">
        <f>_xlfn.RANK.EQ('raw-all-komoditas'!XS19,'raw-all-komoditas'!XS$4:XS$37,0)</f>
        <v>11</v>
      </c>
      <c r="XS19" s="70">
        <f>_xlfn.RANK.EQ('raw-all-komoditas'!XT19,'raw-all-komoditas'!XT$4:XT$37,0)</f>
        <v>2</v>
      </c>
      <c r="XT19" s="70">
        <f>_xlfn.RANK.EQ('raw-all-komoditas'!XU19,'raw-all-komoditas'!XU$4:XU$37,0)</f>
        <v>15</v>
      </c>
      <c r="XU19" s="70">
        <f>_xlfn.RANK.EQ('raw-all-komoditas'!XV19,'raw-all-komoditas'!XV$4:XV$37,0)</f>
        <v>2</v>
      </c>
      <c r="XV19" s="70">
        <f>_xlfn.RANK.EQ('raw-all-komoditas'!XW19,'raw-all-komoditas'!XW$4:XW$37,0)</f>
        <v>28</v>
      </c>
      <c r="XW19" s="70">
        <f>_xlfn.RANK.EQ('raw-all-komoditas'!XX19,'raw-all-komoditas'!XX$4:XX$37,0)</f>
        <v>8</v>
      </c>
      <c r="XX19" s="70">
        <f>_xlfn.RANK.EQ('raw-all-komoditas'!XY19,'raw-all-komoditas'!XY$4:XY$37,0)</f>
        <v>26</v>
      </c>
      <c r="XY19" s="70">
        <f>_xlfn.RANK.EQ('raw-all-komoditas'!XZ19,'raw-all-komoditas'!XZ$4:XZ$37,0)</f>
        <v>5</v>
      </c>
      <c r="XZ19" s="70">
        <f>_xlfn.RANK.EQ('raw-all-komoditas'!YA19,'raw-all-komoditas'!YA$4:YA$37,0)</f>
        <v>13</v>
      </c>
      <c r="YA19" s="70">
        <f>_xlfn.RANK.EQ('raw-all-komoditas'!YB19,'raw-all-komoditas'!YB$4:YB$37,0)</f>
        <v>2</v>
      </c>
      <c r="YB19" s="70">
        <f>_xlfn.RANK.EQ('raw-all-komoditas'!YC19,'raw-all-komoditas'!YC$4:YC$37,0)</f>
        <v>6</v>
      </c>
      <c r="YC19" s="70">
        <f>_xlfn.RANK.EQ('raw-all-komoditas'!YD19,'raw-all-komoditas'!YD$4:YD$37,0)</f>
        <v>3</v>
      </c>
      <c r="YD19" s="70">
        <f>_xlfn.RANK.EQ('raw-all-komoditas'!YE19,'raw-all-komoditas'!YE$4:YE$37,0)</f>
        <v>4</v>
      </c>
      <c r="YE19" s="70">
        <f>_xlfn.RANK.EQ('raw-all-komoditas'!YF19,'raw-all-komoditas'!YF$4:YF$37,0)</f>
        <v>12</v>
      </c>
      <c r="YF19" s="70">
        <f>_xlfn.RANK.EQ('raw-all-komoditas'!YG19,'raw-all-komoditas'!YG$4:YG$37,0)</f>
        <v>2</v>
      </c>
      <c r="YG19" s="70">
        <f>_xlfn.RANK.EQ('raw-all-komoditas'!YH19,'raw-all-komoditas'!YH$4:YH$37,0)</f>
        <v>3</v>
      </c>
      <c r="YI19" s="71">
        <f>_xlfn.RANK.EQ('raw-all-komoditas'!YJ19,'raw-all-komoditas'!YJ$4:YJ$37,0)</f>
        <v>11</v>
      </c>
      <c r="YJ19" s="71">
        <f>_xlfn.RANK.EQ('raw-all-komoditas'!YK19,'raw-all-komoditas'!YK$4:YK$37,0)</f>
        <v>9</v>
      </c>
      <c r="YK19" s="71">
        <f>_xlfn.RANK.EQ('raw-all-komoditas'!YL19,'raw-all-komoditas'!YL$4:YL$37,0)</f>
        <v>1</v>
      </c>
      <c r="YL19" s="71">
        <f>_xlfn.RANK.EQ('raw-all-komoditas'!YM19,'raw-all-komoditas'!YM$4:YM$37,0)</f>
        <v>1</v>
      </c>
      <c r="YM19" s="71">
        <f>_xlfn.RANK.EQ('raw-all-komoditas'!YN19,'raw-all-komoditas'!YN$4:YN$37,0)</f>
        <v>3</v>
      </c>
      <c r="YN19" s="71">
        <f>_xlfn.RANK.EQ('raw-all-komoditas'!YO19,'raw-all-komoditas'!YO$4:YO$37,0)</f>
        <v>1</v>
      </c>
      <c r="YO19" s="71">
        <f>_xlfn.RANK.EQ('raw-all-komoditas'!YP19,'raw-all-komoditas'!YP$4:YP$37,0)</f>
        <v>2</v>
      </c>
      <c r="YP19" s="71">
        <f>_xlfn.RANK.EQ('raw-all-komoditas'!YQ19,'raw-all-komoditas'!YQ$4:YQ$37,0)</f>
        <v>2</v>
      </c>
      <c r="YQ19" s="71">
        <f>_xlfn.RANK.EQ('raw-all-komoditas'!YR19,'raw-all-komoditas'!YR$4:YR$37,0)</f>
        <v>2</v>
      </c>
      <c r="YR19" s="71">
        <f>_xlfn.RANK.EQ('raw-all-komoditas'!YS19,'raw-all-komoditas'!YS$4:YS$37,0)</f>
        <v>1</v>
      </c>
      <c r="YS19" s="71">
        <f>_xlfn.RANK.EQ('raw-all-komoditas'!YT19,'raw-all-komoditas'!YT$4:YT$37,0)</f>
        <v>3</v>
      </c>
      <c r="YT19" s="71">
        <f>_xlfn.RANK.EQ('raw-all-komoditas'!YU19,'raw-all-komoditas'!YU$4:YU$37,0)</f>
        <v>10</v>
      </c>
      <c r="YU19" s="71">
        <f>_xlfn.RANK.EQ('raw-all-komoditas'!YV19,'raw-all-komoditas'!YV$4:YV$37,0)</f>
        <v>2</v>
      </c>
      <c r="YV19" s="71">
        <f>_xlfn.RANK.EQ('raw-all-komoditas'!YW19,'raw-all-komoditas'!YW$4:YW$37,0)</f>
        <v>3</v>
      </c>
      <c r="YW19" s="71">
        <f>_xlfn.RANK.EQ('raw-all-komoditas'!YX19,'raw-all-komoditas'!YX$4:YX$37,0)</f>
        <v>7</v>
      </c>
      <c r="YX19" s="71">
        <f>_xlfn.RANK.EQ('raw-all-komoditas'!YY19,'raw-all-komoditas'!YY$4:YY$37,0)</f>
        <v>4</v>
      </c>
      <c r="YY19" s="71">
        <f>_xlfn.RANK.EQ('raw-all-komoditas'!YZ19,'raw-all-komoditas'!YZ$4:YZ$37,0)</f>
        <v>2</v>
      </c>
      <c r="YZ19" s="71">
        <f>_xlfn.RANK.EQ('raw-all-komoditas'!ZA19,'raw-all-komoditas'!ZA$4:ZA$37,0)</f>
        <v>5</v>
      </c>
      <c r="ZA19" s="71">
        <f>_xlfn.RANK.EQ('raw-all-komoditas'!ZB19,'raw-all-komoditas'!ZB$4:ZB$37,0)</f>
        <v>5</v>
      </c>
      <c r="ZB19" s="71">
        <f>_xlfn.RANK.EQ('raw-all-komoditas'!ZC19,'raw-all-komoditas'!ZC$4:ZC$37,0)</f>
        <v>1</v>
      </c>
      <c r="ZC19" s="71">
        <f>_xlfn.RANK.EQ('raw-all-komoditas'!ZD19,'raw-all-komoditas'!ZD$4:ZD$37,0)</f>
        <v>6</v>
      </c>
      <c r="ZD19" s="71">
        <f>_xlfn.RANK.EQ('raw-all-komoditas'!ZE19,'raw-all-komoditas'!ZE$4:ZE$37,0)</f>
        <v>9</v>
      </c>
      <c r="ZE19" s="71">
        <f>_xlfn.RANK.EQ('raw-all-komoditas'!ZF19,'raw-all-komoditas'!ZF$4:ZF$37,0)</f>
        <v>1</v>
      </c>
      <c r="ZF19" s="71">
        <f>_xlfn.RANK.EQ('raw-all-komoditas'!ZG19,'raw-all-komoditas'!ZG$4:ZG$37,0)</f>
        <v>8</v>
      </c>
      <c r="ZG19" s="71">
        <f>_xlfn.RANK.EQ('raw-all-komoditas'!ZH19,'raw-all-komoditas'!ZH$4:ZH$37,0)</f>
        <v>3</v>
      </c>
      <c r="ZH19" s="71">
        <f>_xlfn.RANK.EQ('raw-all-komoditas'!ZI19,'raw-all-komoditas'!ZI$4:ZI$37,0)</f>
        <v>4</v>
      </c>
      <c r="ZI19" s="71">
        <f>_xlfn.RANK.EQ('raw-all-komoditas'!ZJ19,'raw-all-komoditas'!ZJ$4:ZJ$37,0)</f>
        <v>1</v>
      </c>
      <c r="ZJ19" s="71">
        <f>_xlfn.RANK.EQ('raw-all-komoditas'!ZK19,'raw-all-komoditas'!ZK$4:ZK$37,0)</f>
        <v>19</v>
      </c>
      <c r="ZK19" s="71">
        <f>_xlfn.RANK.EQ('raw-all-komoditas'!ZL19,'raw-all-komoditas'!ZL$4:ZL$37,0)</f>
        <v>2</v>
      </c>
      <c r="ZL19" s="71">
        <f>_xlfn.RANK.EQ('raw-all-komoditas'!ZM19,'raw-all-komoditas'!ZM$4:ZM$37,0)</f>
        <v>11</v>
      </c>
      <c r="ZM19" s="71">
        <f>_xlfn.RANK.EQ('raw-all-komoditas'!ZN19,'raw-all-komoditas'!ZN$4:ZN$37,0)</f>
        <v>6</v>
      </c>
      <c r="ZN19" s="71">
        <f>_xlfn.RANK.EQ('raw-all-komoditas'!ZO19,'raw-all-komoditas'!ZO$4:ZO$37,0)</f>
        <v>4</v>
      </c>
      <c r="ZO19" s="71">
        <f>_xlfn.RANK.EQ('raw-all-komoditas'!ZP19,'raw-all-komoditas'!ZP$4:ZP$37,0)</f>
        <v>6</v>
      </c>
      <c r="ZP19" s="71">
        <f>_xlfn.RANK.EQ('raw-all-komoditas'!ZQ19,'raw-all-komoditas'!ZQ$4:ZQ$37,0)</f>
        <v>11</v>
      </c>
      <c r="ZQ19" s="71">
        <f>_xlfn.RANK.EQ('raw-all-komoditas'!ZR19,'raw-all-komoditas'!ZR$4:ZR$37,0)</f>
        <v>2</v>
      </c>
      <c r="ZR19" s="71">
        <f>_xlfn.RANK.EQ('raw-all-komoditas'!ZS19,'raw-all-komoditas'!ZS$4:ZS$37,0)</f>
        <v>3</v>
      </c>
      <c r="ZS19" s="71">
        <f>_xlfn.RANK.EQ('raw-all-komoditas'!ZT19,'raw-all-komoditas'!ZT$4:ZT$37,0)</f>
        <v>5</v>
      </c>
      <c r="ZT19" s="71">
        <f>_xlfn.RANK.EQ('raw-all-komoditas'!ZU19,'raw-all-komoditas'!ZU$4:ZU$37,0)</f>
        <v>5</v>
      </c>
      <c r="ZU19" s="71">
        <f>_xlfn.RANK.EQ('raw-all-komoditas'!ZV19,'raw-all-komoditas'!ZV$4:ZV$37,0)</f>
        <v>5</v>
      </c>
      <c r="ZV19" s="71">
        <f>_xlfn.RANK.EQ('raw-all-komoditas'!ZW19,'raw-all-komoditas'!ZW$4:ZW$37,0)</f>
        <v>2</v>
      </c>
      <c r="ZW19" s="71">
        <f>_xlfn.RANK.EQ('raw-all-komoditas'!ZX19,'raw-all-komoditas'!ZX$4:ZX$37,0)</f>
        <v>3</v>
      </c>
      <c r="ZX19" s="71">
        <f>_xlfn.RANK.EQ('raw-all-komoditas'!ZY19,'raw-all-komoditas'!ZY$4:ZY$37,0)</f>
        <v>3</v>
      </c>
    </row>
    <row r="20" spans="2:700" ht="14.55" customHeight="1" x14ac:dyDescent="0.3">
      <c r="B20" s="3" t="str">
        <v>Bali</v>
      </c>
      <c r="C20" s="39">
        <f>_xlfn.RANK.EQ('raw-all-komoditas'!C20,'raw-all-komoditas'!C$4:C$37,0)</f>
        <v>16</v>
      </c>
      <c r="D20" s="39">
        <f>_xlfn.RANK.EQ('raw-all-komoditas'!D20,'raw-all-komoditas'!D$4:D$37,0)</f>
        <v>20</v>
      </c>
      <c r="E20" s="39">
        <f>_xlfn.RANK.EQ('raw-all-komoditas'!E20,'raw-all-komoditas'!E$4:E$37,0)</f>
        <v>12</v>
      </c>
      <c r="F20" s="39">
        <f>_xlfn.RANK.EQ('raw-all-komoditas'!F20,'raw-all-komoditas'!F$4:F$37,0)</f>
        <v>9</v>
      </c>
      <c r="G20" s="39">
        <f>_xlfn.RANK.EQ('raw-all-komoditas'!G20,'raw-all-komoditas'!G$4:G$37,0)</f>
        <v>22</v>
      </c>
      <c r="H20" s="39">
        <f>_xlfn.RANK.EQ('raw-all-komoditas'!H20,'raw-all-komoditas'!H$4:H$37,0)</f>
        <v>13</v>
      </c>
      <c r="I20" s="39">
        <f>_xlfn.RANK.EQ('raw-all-komoditas'!I20,'raw-all-komoditas'!I$4:I$37,0)</f>
        <v>12</v>
      </c>
      <c r="J20" s="15">
        <f>_xlfn.RANK.EQ('raw-all-komoditas'!K20,'raw-all-komoditas'!K$4:K$37,0)</f>
        <v>9</v>
      </c>
      <c r="K20" s="15">
        <f>_xlfn.RANK.EQ('raw-all-komoditas'!L20,'raw-all-komoditas'!L$4:L$37,0)</f>
        <v>8</v>
      </c>
      <c r="L20" s="15">
        <f>_xlfn.RANK.EQ('raw-all-komoditas'!M20,'raw-all-komoditas'!M$4:M$37,0)</f>
        <v>8</v>
      </c>
      <c r="M20" s="15">
        <f>_xlfn.RANK.EQ('raw-all-komoditas'!N20,'raw-all-komoditas'!N$4:N$37,0)</f>
        <v>21</v>
      </c>
      <c r="N20" s="15">
        <f>_xlfn.RANK.EQ('raw-all-komoditas'!O20,'raw-all-komoditas'!O$4:O$37,0)</f>
        <v>30</v>
      </c>
      <c r="O20" s="15">
        <f>_xlfn.RANK.EQ('raw-all-komoditas'!P20,'raw-all-komoditas'!P$4:P$37,0)</f>
        <v>19</v>
      </c>
      <c r="P20" s="15">
        <f>_xlfn.RANK.EQ('raw-all-komoditas'!Q20,'raw-all-komoditas'!Q$4:Q$37,0)</f>
        <v>34</v>
      </c>
      <c r="Q20" s="15">
        <f>_xlfn.RANK.EQ('raw-all-komoditas'!R20,'raw-all-komoditas'!R$4:R$37,0)</f>
        <v>9</v>
      </c>
      <c r="R20" s="15">
        <f>_xlfn.RANK.EQ('raw-all-komoditas'!S20,'raw-all-komoditas'!S$4:S$37,0)</f>
        <v>12</v>
      </c>
      <c r="S20" s="15">
        <f>_xlfn.RANK.EQ('raw-all-komoditas'!T20,'raw-all-komoditas'!T$4:T$37,0)</f>
        <v>11</v>
      </c>
      <c r="T20" s="15">
        <f>_xlfn.RANK.EQ('raw-all-komoditas'!U20,'raw-all-komoditas'!U$4:U$37,0)</f>
        <v>12</v>
      </c>
      <c r="U20" s="15">
        <f>_xlfn.RANK.EQ('raw-all-komoditas'!V20,'raw-all-komoditas'!V$4:V$37,0)</f>
        <v>12</v>
      </c>
      <c r="V20" s="15">
        <f>_xlfn.RANK.EQ('raw-all-komoditas'!W20,'raw-all-komoditas'!W$4:W$37,0)</f>
        <v>10</v>
      </c>
      <c r="W20" s="15">
        <f>_xlfn.RANK.EQ('raw-all-komoditas'!X20,'raw-all-komoditas'!X$4:X$37,0)</f>
        <v>9</v>
      </c>
      <c r="X20" s="15">
        <f>_xlfn.RANK.EQ('raw-all-komoditas'!Y20,'raw-all-komoditas'!Y$4:Y$37,0)</f>
        <v>11</v>
      </c>
      <c r="Y20" s="15">
        <f>_xlfn.RANK.EQ('raw-all-komoditas'!Z20,'raw-all-komoditas'!Z$4:Z$37,0)</f>
        <v>18</v>
      </c>
      <c r="Z20" s="15">
        <f>_xlfn.RANK.EQ('raw-all-komoditas'!AA20,'raw-all-komoditas'!AA$4:AA$37,0)</f>
        <v>12</v>
      </c>
      <c r="AA20" s="15">
        <f>_xlfn.RANK.EQ('raw-all-komoditas'!AB20,'raw-all-komoditas'!AB$4:AB$37,0)</f>
        <v>15</v>
      </c>
      <c r="AB20" s="15">
        <f>_xlfn.RANK.EQ('raw-all-komoditas'!AC20,'raw-all-komoditas'!AC$4:AC$37,0)</f>
        <v>3</v>
      </c>
      <c r="AC20" s="15">
        <f>_xlfn.RANK.EQ('raw-all-komoditas'!AD20,'raw-all-komoditas'!AD$4:AD$37,0)</f>
        <v>3</v>
      </c>
      <c r="AD20" s="15">
        <f>_xlfn.RANK.EQ('raw-all-komoditas'!AE20,'raw-all-komoditas'!AE$4:AE$37,0)</f>
        <v>9</v>
      </c>
      <c r="AE20" s="15">
        <f>_xlfn.RANK.EQ('raw-all-komoditas'!AF20,'raw-all-komoditas'!AF$4:AF$37,0)</f>
        <v>17</v>
      </c>
      <c r="AF20" s="15">
        <f>_xlfn.RANK.EQ('raw-all-komoditas'!AG20,'raw-all-komoditas'!AG$4:AG$37,0)</f>
        <v>20</v>
      </c>
      <c r="AG20" s="15">
        <f>_xlfn.RANK.EQ('raw-all-komoditas'!AH20,'raw-all-komoditas'!AH$4:AH$37,0)</f>
        <v>31</v>
      </c>
      <c r="AH20" s="15">
        <f>_xlfn.RANK.EQ('raw-all-komoditas'!AI20,'raw-all-komoditas'!AI$4:AI$37,0)</f>
        <v>15</v>
      </c>
      <c r="AI20" s="15">
        <f>_xlfn.RANK.EQ('raw-all-komoditas'!AJ20,'raw-all-komoditas'!AJ$4:AJ$37,0)</f>
        <v>31</v>
      </c>
      <c r="AJ20" s="15">
        <f>_xlfn.RANK.EQ('raw-all-komoditas'!AK20,'raw-all-komoditas'!AK$4:AK$37,0)</f>
        <v>20</v>
      </c>
      <c r="AK20" s="15">
        <f>_xlfn.RANK.EQ('raw-all-komoditas'!AL20,'raw-all-komoditas'!AL$4:AL$37,0)</f>
        <v>31</v>
      </c>
      <c r="AL20" s="8"/>
      <c r="AM20" s="18">
        <f>_xlfn.RANK.EQ('raw-all-komoditas'!AN20,'raw-all-komoditas'!AN$4:AN$37,0)</f>
        <v>18</v>
      </c>
      <c r="AN20" s="18">
        <f>_xlfn.RANK.EQ('raw-all-komoditas'!AO20,'raw-all-komoditas'!AO$4:AO$37,0)</f>
        <v>1</v>
      </c>
      <c r="AO20" s="18">
        <f>_xlfn.RANK.EQ('raw-all-komoditas'!AP20,'raw-all-komoditas'!AP$4:AP$37,0)</f>
        <v>8</v>
      </c>
      <c r="AP20" s="18">
        <f>_xlfn.RANK.EQ('raw-all-komoditas'!AQ20,'raw-all-komoditas'!AQ$4:AQ$37,0)</f>
        <v>17</v>
      </c>
      <c r="AQ20" s="18">
        <f>_xlfn.RANK.EQ('raw-all-komoditas'!AR20,'raw-all-komoditas'!AR$4:AR$37,0)</f>
        <v>4</v>
      </c>
      <c r="AR20" s="18">
        <f>_xlfn.RANK.EQ('raw-all-komoditas'!AS20,'raw-all-komoditas'!AS$4:AS$37,0)</f>
        <v>27</v>
      </c>
      <c r="AS20" s="18">
        <f>_xlfn.RANK.EQ('raw-all-komoditas'!AT20,'raw-all-komoditas'!AT$4:AT$37,0)</f>
        <v>14</v>
      </c>
      <c r="AT20" s="18">
        <f>_xlfn.RANK.EQ('raw-all-komoditas'!AU20,'raw-all-komoditas'!AU$4:AU$37,0)</f>
        <v>27</v>
      </c>
      <c r="AU20" s="18">
        <f>_xlfn.RANK.EQ('raw-all-komoditas'!AV20,'raw-all-komoditas'!AV$4:AV$37,0)</f>
        <v>14</v>
      </c>
      <c r="AV20" s="18">
        <f>_xlfn.RANK.EQ('raw-all-komoditas'!AW20,'raw-all-komoditas'!AW$4:AW$37,0)</f>
        <v>5</v>
      </c>
      <c r="AW20" s="18">
        <f>_xlfn.RANK.EQ('raw-all-komoditas'!AX20,'raw-all-komoditas'!AX$4:AX$37,0)</f>
        <v>11</v>
      </c>
      <c r="AX20" s="18">
        <f>_xlfn.RANK.EQ('raw-all-komoditas'!AY20,'raw-all-komoditas'!AY$4:AY$37,0)</f>
        <v>3</v>
      </c>
      <c r="AY20" s="18">
        <f>_xlfn.RANK.EQ('raw-all-komoditas'!AZ20,'raw-all-komoditas'!AZ$4:AZ$37,0)</f>
        <v>23</v>
      </c>
      <c r="AZ20" s="18">
        <f>_xlfn.RANK.EQ('raw-all-komoditas'!BA20,'raw-all-komoditas'!BA$4:BA$37,0)</f>
        <v>7</v>
      </c>
      <c r="BA20" s="18">
        <f>_xlfn.RANK.EQ('raw-all-komoditas'!BB20,'raw-all-komoditas'!BB$4:BB$37,0)</f>
        <v>5</v>
      </c>
      <c r="BB20" s="18">
        <f>_xlfn.RANK.EQ('raw-all-komoditas'!BC20,'raw-all-komoditas'!BC$4:BC$37,0)</f>
        <v>9</v>
      </c>
      <c r="BC20" s="18">
        <f>_xlfn.RANK.EQ('raw-all-komoditas'!BD20,'raw-all-komoditas'!BD$4:BD$37,0)</f>
        <v>8</v>
      </c>
      <c r="BD20" s="18">
        <f>_xlfn.RANK.EQ('raw-all-komoditas'!BE20,'raw-all-komoditas'!BE$4:BE$37,0)</f>
        <v>28</v>
      </c>
      <c r="BE20" s="18">
        <f>_xlfn.RANK.EQ('raw-all-komoditas'!BF20,'raw-all-komoditas'!BF$4:BF$37,0)</f>
        <v>18</v>
      </c>
      <c r="BF20" s="18">
        <f>_xlfn.RANK.EQ('raw-all-komoditas'!BG20,'raw-all-komoditas'!BG$4:BG$37,0)</f>
        <v>11</v>
      </c>
      <c r="BG20" s="18">
        <f>_xlfn.RANK.EQ('raw-all-komoditas'!BH20,'raw-all-komoditas'!BH$4:BH$37,0)</f>
        <v>17</v>
      </c>
      <c r="BH20" s="18">
        <f>_xlfn.RANK.EQ('raw-all-komoditas'!BI20,'raw-all-komoditas'!BI$4:BI$37,0)</f>
        <v>5</v>
      </c>
      <c r="BI20" s="18">
        <f>_xlfn.RANK.EQ('raw-all-komoditas'!BJ20,'raw-all-komoditas'!BJ$4:BJ$37,0)</f>
        <v>13</v>
      </c>
      <c r="BJ20" s="18">
        <f>_xlfn.RANK.EQ('raw-all-komoditas'!BK20,'raw-all-komoditas'!BK$4:BK$37,0)</f>
        <v>29</v>
      </c>
      <c r="BK20" s="18">
        <f>_xlfn.RANK.EQ('raw-all-komoditas'!BL20,'raw-all-komoditas'!BL$4:BL$37,0)</f>
        <v>33</v>
      </c>
      <c r="BL20" s="18">
        <f>_xlfn.RANK.EQ('raw-all-komoditas'!BM20,'raw-all-komoditas'!BM$4:BM$37,0)</f>
        <v>23</v>
      </c>
      <c r="BM20" s="18">
        <f>_xlfn.RANK.EQ('raw-all-komoditas'!BN20,'raw-all-komoditas'!BN$4:BN$37,0)</f>
        <v>28</v>
      </c>
      <c r="BN20" s="18">
        <f>_xlfn.RANK.EQ('raw-all-komoditas'!BO20,'raw-all-komoditas'!BO$4:BO$37,0)</f>
        <v>5</v>
      </c>
      <c r="BO20" s="18">
        <f>_xlfn.RANK.EQ('raw-all-komoditas'!BP20,'raw-all-komoditas'!BP$4:BP$37,0)</f>
        <v>4</v>
      </c>
      <c r="BP20" s="8"/>
      <c r="BQ20" s="21">
        <f>_xlfn.RANK.EQ('raw-all-komoditas'!BR20,'raw-all-komoditas'!BR$4:BR$37,0)</f>
        <v>6</v>
      </c>
      <c r="BR20" s="21">
        <f>_xlfn.RANK.EQ('raw-all-komoditas'!BS20,'raw-all-komoditas'!BS$4:BS$37,0)</f>
        <v>19</v>
      </c>
      <c r="BS20" s="21">
        <f>_xlfn.RANK.EQ('raw-all-komoditas'!BT20,'raw-all-komoditas'!BT$4:BT$37,0)</f>
        <v>11</v>
      </c>
      <c r="BT20" s="21">
        <f>_xlfn.RANK.EQ('raw-all-komoditas'!BU20,'raw-all-komoditas'!BU$4:BU$37,0)</f>
        <v>10</v>
      </c>
      <c r="BU20" s="21">
        <f>_xlfn.RANK.EQ('raw-all-komoditas'!BV20,'raw-all-komoditas'!BV$4:BV$37,0)</f>
        <v>30</v>
      </c>
      <c r="BV20" s="21">
        <f>_xlfn.RANK.EQ('raw-all-komoditas'!BW20,'raw-all-komoditas'!BW$4:BW$37,0)</f>
        <v>28</v>
      </c>
      <c r="BW20" s="21">
        <f>_xlfn.RANK.EQ('raw-all-komoditas'!BX20,'raw-all-komoditas'!BX$4:BX$37,0)</f>
        <v>30</v>
      </c>
      <c r="BX20" s="21">
        <f>_xlfn.RANK.EQ('raw-all-komoditas'!BY20,'raw-all-komoditas'!BY$4:BY$37,0)</f>
        <v>27</v>
      </c>
      <c r="BY20" s="21">
        <f>_xlfn.RANK.EQ('raw-all-komoditas'!BZ20,'raw-all-komoditas'!BZ$4:BZ$37,0)</f>
        <v>6</v>
      </c>
      <c r="BZ20" s="21">
        <f>_xlfn.RANK.EQ('raw-all-komoditas'!CA20,'raw-all-komoditas'!CA$4:CA$37,0)</f>
        <v>27</v>
      </c>
      <c r="CA20" s="21">
        <f>_xlfn.RANK.EQ('raw-all-komoditas'!CB20,'raw-all-komoditas'!CB$4:CB$37,0)</f>
        <v>27</v>
      </c>
      <c r="CB20" s="21">
        <f>_xlfn.RANK.EQ('raw-all-komoditas'!CC20,'raw-all-komoditas'!CC$4:CC$37,0)</f>
        <v>29</v>
      </c>
      <c r="CC20" s="21">
        <f>_xlfn.RANK.EQ('raw-all-komoditas'!CD20,'raw-all-komoditas'!CD$4:CD$37,0)</f>
        <v>29</v>
      </c>
      <c r="CD20" s="21">
        <f>_xlfn.RANK.EQ('raw-all-komoditas'!CE20,'raw-all-komoditas'!CE$4:CE$37,0)</f>
        <v>23</v>
      </c>
      <c r="CE20" s="21">
        <f>_xlfn.RANK.EQ('raw-all-komoditas'!CF20,'raw-all-komoditas'!CF$4:CF$37,0)</f>
        <v>32</v>
      </c>
      <c r="CF20" s="21">
        <f>_xlfn.RANK.EQ('raw-all-komoditas'!CG20,'raw-all-komoditas'!CG$4:CG$37,0)</f>
        <v>30</v>
      </c>
      <c r="CH20" s="24">
        <f>_xlfn.RANK.EQ('raw-all-komoditas'!CI20,'raw-all-komoditas'!CI$4:CI$37,0)</f>
        <v>5</v>
      </c>
      <c r="CI20" s="24">
        <f>_xlfn.RANK.EQ('raw-all-komoditas'!CJ20,'raw-all-komoditas'!CJ$4:CJ$37,0)</f>
        <v>13</v>
      </c>
      <c r="CJ20" s="24">
        <f>_xlfn.RANK.EQ('raw-all-komoditas'!CK20,'raw-all-komoditas'!CK$4:CK$37,0)</f>
        <v>10</v>
      </c>
      <c r="CK20" s="24">
        <f>_xlfn.RANK.EQ('raw-all-komoditas'!CL20,'raw-all-komoditas'!CL$4:CL$37,0)</f>
        <v>9</v>
      </c>
      <c r="CL20" s="24">
        <f>_xlfn.RANK.EQ('raw-all-komoditas'!CM20,'raw-all-komoditas'!CM$4:CM$37,0)</f>
        <v>6</v>
      </c>
      <c r="CM20" s="24">
        <f>_xlfn.RANK.EQ('raw-all-komoditas'!CN20,'raw-all-komoditas'!CN$4:CN$37,0)</f>
        <v>31</v>
      </c>
      <c r="CN20" s="24">
        <f>_xlfn.RANK.EQ('raw-all-komoditas'!CO20,'raw-all-komoditas'!CO$4:CO$37,0)</f>
        <v>28</v>
      </c>
      <c r="CO20" s="24">
        <f>_xlfn.RANK.EQ('raw-all-komoditas'!CP20,'raw-all-komoditas'!CP$4:CP$37,0)</f>
        <v>29</v>
      </c>
      <c r="CP20" s="24">
        <f>_xlfn.RANK.EQ('raw-all-komoditas'!CQ20,'raw-all-komoditas'!CQ$4:CQ$37,0)</f>
        <v>4</v>
      </c>
      <c r="CQ20" s="24">
        <f>_xlfn.RANK.EQ('raw-all-komoditas'!CR20,'raw-all-komoditas'!CR$4:CR$37,0)</f>
        <v>22</v>
      </c>
      <c r="CR20" s="24">
        <f>_xlfn.RANK.EQ('raw-all-komoditas'!CS20,'raw-all-komoditas'!CS$4:CS$37,0)</f>
        <v>29</v>
      </c>
      <c r="CS20" s="24">
        <f>_xlfn.RANK.EQ('raw-all-komoditas'!CT20,'raw-all-komoditas'!CT$4:CT$37,0)</f>
        <v>24</v>
      </c>
      <c r="CT20" s="24">
        <f>_xlfn.RANK.EQ('raw-all-komoditas'!CU20,'raw-all-komoditas'!CU$4:CU$37,0)</f>
        <v>14</v>
      </c>
      <c r="CU20" s="24">
        <f>_xlfn.RANK.EQ('raw-all-komoditas'!CV20,'raw-all-komoditas'!CV$4:CV$37,0)</f>
        <v>3</v>
      </c>
      <c r="CV20" s="24">
        <f>_xlfn.RANK.EQ('raw-all-komoditas'!CW20,'raw-all-komoditas'!CW$4:CW$37,0)</f>
        <v>18</v>
      </c>
      <c r="CW20" s="24">
        <f>_xlfn.RANK.EQ('raw-all-komoditas'!CX20,'raw-all-komoditas'!CX$4:CX$37,0)</f>
        <v>22</v>
      </c>
      <c r="CX20" s="24">
        <f>_xlfn.RANK.EQ('raw-all-komoditas'!CY20,'raw-all-komoditas'!CY$4:CY$37,0)</f>
        <v>24</v>
      </c>
      <c r="CY20" s="24">
        <f>_xlfn.RANK.EQ('raw-all-komoditas'!CZ20,'raw-all-komoditas'!CZ$4:CZ$37,0)</f>
        <v>17</v>
      </c>
      <c r="CZ20" s="24">
        <f>_xlfn.RANK.EQ('raw-all-komoditas'!DA20,'raw-all-komoditas'!DA$4:DA$37,0)</f>
        <v>22</v>
      </c>
      <c r="DA20" s="24">
        <f>_xlfn.RANK.EQ('raw-all-komoditas'!DB20,'raw-all-komoditas'!DB$4:DB$37,0)</f>
        <v>29</v>
      </c>
      <c r="DB20" s="24">
        <f>_xlfn.RANK.EQ('raw-all-komoditas'!DC20,'raw-all-komoditas'!DC$4:DC$37,0)</f>
        <v>29</v>
      </c>
      <c r="DD20" s="32">
        <f>_xlfn.RANK.EQ('raw-all-komoditas'!DE20,'raw-all-komoditas'!DE$4:DE$37,0)</f>
        <v>27</v>
      </c>
      <c r="DE20" s="32">
        <f>_xlfn.RANK.EQ('raw-all-komoditas'!DF20,'raw-all-komoditas'!DF$4:DF$37,0)</f>
        <v>26</v>
      </c>
      <c r="DF20" s="32">
        <f>_xlfn.RANK.EQ('raw-all-komoditas'!DG20,'raw-all-komoditas'!DG$4:DG$37,0)</f>
        <v>15</v>
      </c>
      <c r="DG20" s="32">
        <f>_xlfn.RANK.EQ('raw-all-komoditas'!DH20,'raw-all-komoditas'!DH$4:DH$37,0)</f>
        <v>13</v>
      </c>
      <c r="DH20" s="32">
        <f>_xlfn.RANK.EQ('raw-all-komoditas'!DI20,'raw-all-komoditas'!DI$4:DI$37,0)</f>
        <v>14</v>
      </c>
      <c r="DI20" s="32">
        <f>_xlfn.RANK.EQ('raw-all-komoditas'!DJ20,'raw-all-komoditas'!DJ$4:DJ$37,0)</f>
        <v>7</v>
      </c>
      <c r="DJ20" s="32">
        <f>_xlfn.RANK.EQ('raw-all-komoditas'!DK20,'raw-all-komoditas'!DK$4:DK$37,0)</f>
        <v>12</v>
      </c>
      <c r="DK20" s="32">
        <f>_xlfn.RANK.EQ('raw-all-komoditas'!DL20,'raw-all-komoditas'!DL$4:DL$37,0)</f>
        <v>29</v>
      </c>
      <c r="DL20" s="32">
        <f>_xlfn.RANK.EQ('raw-all-komoditas'!DM20,'raw-all-komoditas'!DM$4:DM$37,0)</f>
        <v>11</v>
      </c>
      <c r="DM20" s="32">
        <f>_xlfn.RANK.EQ('raw-all-komoditas'!DN20,'raw-all-komoditas'!DN$4:DN$37,0)</f>
        <v>16</v>
      </c>
      <c r="DN20" s="32">
        <f>_xlfn.RANK.EQ('raw-all-komoditas'!DO20,'raw-all-komoditas'!DO$4:DO$37,0)</f>
        <v>17</v>
      </c>
      <c r="DO20" s="32">
        <f>_xlfn.RANK.EQ('raw-all-komoditas'!DP20,'raw-all-komoditas'!DP$4:DP$37,0)</f>
        <v>13</v>
      </c>
      <c r="DP20" s="32">
        <f>_xlfn.RANK.EQ('raw-all-komoditas'!DQ20,'raw-all-komoditas'!DQ$4:DQ$37,0)</f>
        <v>11</v>
      </c>
      <c r="DQ20" s="32">
        <f>_xlfn.RANK.EQ('raw-all-komoditas'!DR20,'raw-all-komoditas'!DR$4:DR$37,0)</f>
        <v>16</v>
      </c>
      <c r="DR20" s="32">
        <f>_xlfn.RANK.EQ('raw-all-komoditas'!DS20,'raw-all-komoditas'!DS$4:DS$37,0)</f>
        <v>1</v>
      </c>
      <c r="DS20" s="32">
        <f>_xlfn.RANK.EQ('raw-all-komoditas'!DT20,'raw-all-komoditas'!DT$4:DT$37,0)</f>
        <v>3</v>
      </c>
      <c r="DT20" s="32">
        <f>_xlfn.RANK.EQ('raw-all-komoditas'!DU20,'raw-all-komoditas'!DU$4:DU$37,0)</f>
        <v>9</v>
      </c>
      <c r="DU20" s="32">
        <f>_xlfn.RANK.EQ('raw-all-komoditas'!DV20,'raw-all-komoditas'!DV$4:DV$37,0)</f>
        <v>24</v>
      </c>
      <c r="DV20" s="32">
        <f>_xlfn.RANK.EQ('raw-all-komoditas'!DW20,'raw-all-komoditas'!DW$4:DW$37,0)</f>
        <v>16</v>
      </c>
      <c r="DW20" s="32">
        <f>_xlfn.RANK.EQ('raw-all-komoditas'!DX20,'raw-all-komoditas'!DX$4:DX$37,0)</f>
        <v>17</v>
      </c>
      <c r="DX20" s="32">
        <f>_xlfn.RANK.EQ('raw-all-komoditas'!DY20,'raw-all-komoditas'!DY$4:DY$37,0)</f>
        <v>6</v>
      </c>
      <c r="DY20" s="32">
        <f>_xlfn.RANK.EQ('raw-all-komoditas'!DZ20,'raw-all-komoditas'!DZ$4:DZ$37,0)</f>
        <v>7</v>
      </c>
      <c r="DZ20" s="32">
        <f>_xlfn.RANK.EQ('raw-all-komoditas'!EA20,'raw-all-komoditas'!EA$4:EA$37,0)</f>
        <v>22</v>
      </c>
      <c r="EA20" s="32">
        <f>_xlfn.RANK.EQ('raw-all-komoditas'!EB20,'raw-all-komoditas'!EB$4:EB$37,0)</f>
        <v>22</v>
      </c>
      <c r="EB20" s="32">
        <f>_xlfn.RANK.EQ('raw-all-komoditas'!EC20,'raw-all-komoditas'!EC$4:EC$37,0)</f>
        <v>4</v>
      </c>
      <c r="EC20" s="32">
        <f>_xlfn.RANK.EQ('raw-all-komoditas'!ED20,'raw-all-komoditas'!ED$4:ED$37,0)</f>
        <v>5</v>
      </c>
      <c r="ED20" s="32">
        <f>_xlfn.RANK.EQ('raw-all-komoditas'!EE20,'raw-all-komoditas'!EE$4:EE$37,0)</f>
        <v>4</v>
      </c>
      <c r="EE20" s="32">
        <f>_xlfn.RANK.EQ('raw-all-komoditas'!EF20,'raw-all-komoditas'!EF$4:EF$37,0)</f>
        <v>3</v>
      </c>
      <c r="EF20" s="32">
        <f>_xlfn.RANK.EQ('raw-all-komoditas'!EG20,'raw-all-komoditas'!EG$4:EG$37,0)</f>
        <v>17</v>
      </c>
      <c r="EG20" s="32">
        <f>_xlfn.RANK.EQ('raw-all-komoditas'!EH20,'raw-all-komoditas'!EH$4:EH$37,0)</f>
        <v>2</v>
      </c>
      <c r="EH20" s="32">
        <f>_xlfn.RANK.EQ('raw-all-komoditas'!EI20,'raw-all-komoditas'!EI$4:EI$37,0)</f>
        <v>2</v>
      </c>
      <c r="EI20" s="32">
        <f>_xlfn.RANK.EQ('raw-all-komoditas'!EJ20,'raw-all-komoditas'!EJ$4:EJ$37,0)</f>
        <v>6</v>
      </c>
      <c r="EJ20" s="32">
        <f>_xlfn.RANK.EQ('raw-all-komoditas'!EK20,'raw-all-komoditas'!EK$4:EK$37,0)</f>
        <v>11</v>
      </c>
      <c r="EL20" s="138">
        <f>_xlfn.RANK.EQ('raw-all-komoditas'!EM20,'raw-all-komoditas'!EM$4:EM$37,0)</f>
        <v>32</v>
      </c>
      <c r="EN20" s="34">
        <f>_xlfn.RANK.EQ('raw-all-komoditas'!EO20,'raw-all-komoditas'!EO$4:EO$37,0)</f>
        <v>8</v>
      </c>
      <c r="EO20" s="34">
        <f>_xlfn.RANK.EQ('raw-all-komoditas'!EP20,'raw-all-komoditas'!EP$4:EP$37,0)</f>
        <v>27</v>
      </c>
      <c r="EP20" s="34">
        <f>_xlfn.RANK.EQ('raw-all-komoditas'!EQ20,'raw-all-komoditas'!EQ$4:EQ$37,0)</f>
        <v>25</v>
      </c>
      <c r="EQ20" s="34">
        <f>_xlfn.RANK.EQ('raw-all-komoditas'!ER20,'raw-all-komoditas'!ER$4:ER$37,0)</f>
        <v>23</v>
      </c>
      <c r="ER20" s="34">
        <f>_xlfn.RANK.EQ('raw-all-komoditas'!ES20,'raw-all-komoditas'!ES$4:ES$37,0)</f>
        <v>29</v>
      </c>
      <c r="ES20" s="34">
        <f>_xlfn.RANK.EQ('raw-all-komoditas'!ET20,'raw-all-komoditas'!ET$4:ET$37,0)</f>
        <v>27</v>
      </c>
      <c r="ET20" s="34">
        <f>_xlfn.RANK.EQ('raw-all-komoditas'!EU20,'raw-all-komoditas'!EU$4:EU$37,0)</f>
        <v>4</v>
      </c>
      <c r="EU20" s="34">
        <f>_xlfn.RANK.EQ('raw-all-komoditas'!EV20,'raw-all-komoditas'!EV$4:EV$37,0)</f>
        <v>25</v>
      </c>
      <c r="EV20" s="34">
        <f>_xlfn.RANK.EQ('raw-all-komoditas'!EW20,'raw-all-komoditas'!EW$4:EW$37,0)</f>
        <v>10</v>
      </c>
      <c r="EW20" s="34">
        <f>_xlfn.RANK.EQ('raw-all-komoditas'!EX20,'raw-all-komoditas'!EX$4:EX$37,0)</f>
        <v>11</v>
      </c>
      <c r="EX20" s="34">
        <f>_xlfn.RANK.EQ('raw-all-komoditas'!EY20,'raw-all-komoditas'!EY$4:EY$37,0)</f>
        <v>17</v>
      </c>
      <c r="EY20" s="34">
        <f>_xlfn.RANK.EQ('raw-all-komoditas'!EZ20,'raw-all-komoditas'!EZ$4:EZ$37,0)</f>
        <v>23</v>
      </c>
      <c r="EZ20" s="34">
        <f>_xlfn.RANK.EQ('raw-all-komoditas'!FA20,'raw-all-komoditas'!FA$4:FA$37,0)</f>
        <v>22</v>
      </c>
      <c r="FA20" s="34">
        <f>_xlfn.RANK.EQ('raw-all-komoditas'!FB20,'raw-all-komoditas'!FB$4:FB$37,0)</f>
        <v>23</v>
      </c>
      <c r="FB20" s="34">
        <f>_xlfn.RANK.EQ('raw-all-komoditas'!FC20,'raw-all-komoditas'!FC$4:FC$37,0)</f>
        <v>22</v>
      </c>
      <c r="FC20" s="34">
        <f>_xlfn.RANK.EQ('raw-all-komoditas'!FD20,'raw-all-komoditas'!FD$4:FD$37,0)</f>
        <v>27</v>
      </c>
      <c r="FD20" s="34">
        <f>_xlfn.RANK.EQ('raw-all-komoditas'!FE20,'raw-all-komoditas'!FE$4:FE$37,0)</f>
        <v>17</v>
      </c>
      <c r="FE20" s="34">
        <f>_xlfn.RANK.EQ('raw-all-komoditas'!FF20,'raw-all-komoditas'!FF$4:FF$37,0)</f>
        <v>23</v>
      </c>
      <c r="FF20" s="34">
        <f>_xlfn.RANK.EQ('raw-all-komoditas'!FG20,'raw-all-komoditas'!FG$4:FG$37,0)</f>
        <v>1</v>
      </c>
      <c r="FG20" s="34">
        <f>_xlfn.RANK.EQ('raw-all-komoditas'!FH20,'raw-all-komoditas'!FH$4:FH$37,0)</f>
        <v>15</v>
      </c>
      <c r="FH20" s="34">
        <f>_xlfn.RANK.EQ('raw-all-komoditas'!FI20,'raw-all-komoditas'!FI$4:FI$37,0)</f>
        <v>28</v>
      </c>
      <c r="FI20" s="34">
        <f>_xlfn.RANK.EQ('raw-all-komoditas'!FJ20,'raw-all-komoditas'!FJ$4:FJ$37,0)</f>
        <v>11</v>
      </c>
      <c r="FJ20" s="34">
        <f>_xlfn.RANK.EQ('raw-all-komoditas'!FK20,'raw-all-komoditas'!FK$4:FK$37,0)</f>
        <v>14</v>
      </c>
      <c r="FK20" s="34">
        <f>_xlfn.RANK.EQ('raw-all-komoditas'!FL20,'raw-all-komoditas'!FL$4:FL$37,0)</f>
        <v>17</v>
      </c>
      <c r="FL20" s="34">
        <f>_xlfn.RANK.EQ('raw-all-komoditas'!FM20,'raw-all-komoditas'!FM$4:FM$37,0)</f>
        <v>17</v>
      </c>
      <c r="FM20" s="34">
        <f>_xlfn.RANK.EQ('raw-all-komoditas'!FN20,'raw-all-komoditas'!FN$4:FN$37,0)</f>
        <v>22</v>
      </c>
      <c r="FN20" s="34">
        <f>_xlfn.RANK.EQ('raw-all-komoditas'!FO20,'raw-all-komoditas'!FO$4:FO$37,0)</f>
        <v>7</v>
      </c>
      <c r="FO20" s="34">
        <f>_xlfn.RANK.EQ('raw-all-komoditas'!FP20,'raw-all-komoditas'!FP$4:FP$37,0)</f>
        <v>8</v>
      </c>
      <c r="FP20" s="34">
        <f>_xlfn.RANK.EQ('raw-all-komoditas'!FQ20,'raw-all-komoditas'!FQ$4:FQ$37,0)</f>
        <v>26</v>
      </c>
      <c r="FQ20" s="34">
        <f>_xlfn.RANK.EQ('raw-all-komoditas'!FR20,'raw-all-komoditas'!FR$4:FR$37,0)</f>
        <v>22</v>
      </c>
      <c r="FR20" s="34">
        <f>_xlfn.RANK.EQ('raw-all-komoditas'!FS20,'raw-all-komoditas'!FS$4:FS$37,0)</f>
        <v>21</v>
      </c>
      <c r="FT20" s="67">
        <f>_xlfn.RANK.EQ('raw-all-komoditas'!FU20,'raw-all-komoditas'!FU$4:FU$37,0)</f>
        <v>26</v>
      </c>
      <c r="FU20" s="67">
        <f>_xlfn.RANK.EQ('raw-all-komoditas'!FV20,'raw-all-komoditas'!FV$4:FV$37,0)</f>
        <v>14</v>
      </c>
      <c r="FV20" s="67">
        <f>_xlfn.RANK.EQ('raw-all-komoditas'!FW20,'raw-all-komoditas'!FW$4:FW$37,0)</f>
        <v>3</v>
      </c>
      <c r="FW20" s="67">
        <f>_xlfn.RANK.EQ('raw-all-komoditas'!FX20,'raw-all-komoditas'!FX$4:FX$37,0)</f>
        <v>19</v>
      </c>
      <c r="FX20" s="67">
        <f>_xlfn.RANK.EQ('raw-all-komoditas'!FY20,'raw-all-komoditas'!FY$4:FY$37,0)</f>
        <v>20</v>
      </c>
      <c r="FY20" s="67">
        <f>_xlfn.RANK.EQ('raw-all-komoditas'!FZ20,'raw-all-komoditas'!FZ$4:FZ$37,0)</f>
        <v>33</v>
      </c>
      <c r="FZ20" s="67">
        <f>_xlfn.RANK.EQ('raw-all-komoditas'!GA20,'raw-all-komoditas'!GA$4:GA$37,0)</f>
        <v>10</v>
      </c>
      <c r="GA20" s="67">
        <f>_xlfn.RANK.EQ('raw-all-komoditas'!GB20,'raw-all-komoditas'!GB$4:GB$37,0)</f>
        <v>32</v>
      </c>
      <c r="GB20" s="67">
        <f>_xlfn.RANK.EQ('raw-all-komoditas'!GC20,'raw-all-komoditas'!GC$4:GC$37,0)</f>
        <v>23</v>
      </c>
      <c r="GC20" s="67">
        <f>_xlfn.RANK.EQ('raw-all-komoditas'!GD20,'raw-all-komoditas'!GD$4:GD$37,0)</f>
        <v>8</v>
      </c>
      <c r="GD20" s="67">
        <f>_xlfn.RANK.EQ('raw-all-komoditas'!GE20,'raw-all-komoditas'!GE$4:GE$37,0)</f>
        <v>3</v>
      </c>
      <c r="GE20" s="67">
        <f>_xlfn.RANK.EQ('raw-all-komoditas'!GF20,'raw-all-komoditas'!GF$4:GF$37,0)</f>
        <v>28</v>
      </c>
      <c r="GF20" s="67">
        <f>_xlfn.RANK.EQ('raw-all-komoditas'!GG20,'raw-all-komoditas'!GG$4:GG$37,0)</f>
        <v>3</v>
      </c>
      <c r="GG20" s="67">
        <f>_xlfn.RANK.EQ('raw-all-komoditas'!GH20,'raw-all-komoditas'!GH$4:GH$37,0)</f>
        <v>13</v>
      </c>
      <c r="GH20" s="67">
        <f>_xlfn.RANK.EQ('raw-all-komoditas'!GI20,'raw-all-komoditas'!GI$4:GI$37,0)</f>
        <v>6</v>
      </c>
      <c r="GI20" s="67">
        <f>_xlfn.RANK.EQ('raw-all-komoditas'!GJ20,'raw-all-komoditas'!GJ$4:GJ$37,0)</f>
        <v>12</v>
      </c>
      <c r="GJ20" s="67">
        <f>_xlfn.RANK.EQ('raw-all-komoditas'!GK20,'raw-all-komoditas'!GK$4:GK$37,0)</f>
        <v>11</v>
      </c>
      <c r="GK20" s="67">
        <f>_xlfn.RANK.EQ('raw-all-komoditas'!GL20,'raw-all-komoditas'!GL$4:GL$37,0)</f>
        <v>2</v>
      </c>
      <c r="GL20" s="67">
        <f>_xlfn.RANK.EQ('raw-all-komoditas'!GM20,'raw-all-komoditas'!GM$4:GM$37,0)</f>
        <v>17</v>
      </c>
      <c r="GM20" s="67">
        <f>_xlfn.RANK.EQ('raw-all-komoditas'!GN20,'raw-all-komoditas'!GN$4:GN$37,0)</f>
        <v>14</v>
      </c>
      <c r="GN20" s="67">
        <f>_xlfn.RANK.EQ('raw-all-komoditas'!GO20,'raw-all-komoditas'!GO$4:GO$37,0)</f>
        <v>8</v>
      </c>
      <c r="GO20" s="67">
        <f>_xlfn.RANK.EQ('raw-all-komoditas'!GP20,'raw-all-komoditas'!GP$4:GP$37,0)</f>
        <v>25</v>
      </c>
      <c r="GP20" s="67">
        <f>_xlfn.RANK.EQ('raw-all-komoditas'!GQ20,'raw-all-komoditas'!GQ$4:GQ$37,0)</f>
        <v>14</v>
      </c>
      <c r="GQ20" s="67">
        <f>_xlfn.RANK.EQ('raw-all-komoditas'!GR20,'raw-all-komoditas'!GR$4:GR$37,0)</f>
        <v>2</v>
      </c>
      <c r="GR20" s="67">
        <f>_xlfn.RANK.EQ('raw-all-komoditas'!GS20,'raw-all-komoditas'!GS$4:GS$37,0)</f>
        <v>30</v>
      </c>
      <c r="GS20" s="67">
        <f>_xlfn.RANK.EQ('raw-all-komoditas'!GT20,'raw-all-komoditas'!GT$4:GT$37,0)</f>
        <v>2</v>
      </c>
      <c r="GT20" s="67">
        <f>_xlfn.RANK.EQ('raw-all-komoditas'!GU20,'raw-all-komoditas'!GU$4:GU$37,0)</f>
        <v>5</v>
      </c>
      <c r="GU20" s="67">
        <f>_xlfn.RANK.EQ('raw-all-komoditas'!GV20,'raw-all-komoditas'!GV$4:GV$37,0)</f>
        <v>29</v>
      </c>
      <c r="GV20" s="67">
        <f>_xlfn.RANK.EQ('raw-all-komoditas'!GW20,'raw-all-komoditas'!GW$4:GW$37,0)</f>
        <v>29</v>
      </c>
      <c r="GW20" s="67">
        <f>_xlfn.RANK.EQ('raw-all-komoditas'!GX20,'raw-all-komoditas'!GX$4:GX$37,0)</f>
        <v>24</v>
      </c>
      <c r="GX20" s="67">
        <f>_xlfn.RANK.EQ('raw-all-komoditas'!GY20,'raw-all-komoditas'!GY$4:GY$37,0)</f>
        <v>7</v>
      </c>
      <c r="GY20" s="67">
        <f>_xlfn.RANK.EQ('raw-all-komoditas'!GZ20,'raw-all-komoditas'!GZ$4:GZ$37,0)</f>
        <v>10</v>
      </c>
      <c r="GZ20" s="67">
        <f>_xlfn.RANK.EQ('raw-all-komoditas'!HA20,'raw-all-komoditas'!HA$4:HA$37,0)</f>
        <v>13</v>
      </c>
      <c r="HA20" s="67">
        <f>_xlfn.RANK.EQ('raw-all-komoditas'!HB20,'raw-all-komoditas'!HB$4:HB$37,0)</f>
        <v>23</v>
      </c>
      <c r="HB20" s="67">
        <f>_xlfn.RANK.EQ('raw-all-komoditas'!HC20,'raw-all-komoditas'!HC$4:HC$37,0)</f>
        <v>23</v>
      </c>
      <c r="HC20" s="67">
        <f>_xlfn.RANK.EQ('raw-all-komoditas'!HD20,'raw-all-komoditas'!HD$4:HD$37,0)</f>
        <v>33</v>
      </c>
      <c r="HD20" s="67">
        <f>_xlfn.RANK.EQ('raw-all-komoditas'!HE20,'raw-all-komoditas'!HE$4:HE$37,0)</f>
        <v>22</v>
      </c>
      <c r="HE20" s="67">
        <f>_xlfn.RANK.EQ('raw-all-komoditas'!HF20,'raw-all-komoditas'!HF$4:HF$37,0)</f>
        <v>27</v>
      </c>
      <c r="HF20" s="67">
        <f>_xlfn.RANK.EQ('raw-all-komoditas'!HG20,'raw-all-komoditas'!HG$4:HG$37,0)</f>
        <v>31</v>
      </c>
      <c r="HG20" s="67">
        <f>_xlfn.RANK.EQ('raw-all-komoditas'!HH20,'raw-all-komoditas'!HH$4:HH$37,0)</f>
        <v>2</v>
      </c>
      <c r="HH20" s="67">
        <f>_xlfn.RANK.EQ('raw-all-komoditas'!HI20,'raw-all-komoditas'!HI$4:HI$37,0)</f>
        <v>4</v>
      </c>
      <c r="HI20" s="67">
        <f>_xlfn.RANK.EQ('raw-all-komoditas'!HJ20,'raw-all-komoditas'!HJ$4:HJ$37,0)</f>
        <v>32</v>
      </c>
      <c r="HJ20" s="67">
        <f>_xlfn.RANK.EQ('raw-all-komoditas'!HK20,'raw-all-komoditas'!HK$4:HK$37,0)</f>
        <v>22</v>
      </c>
      <c r="HK20" s="67">
        <f>_xlfn.RANK.EQ('raw-all-komoditas'!HL20,'raw-all-komoditas'!HL$4:HL$37,0)</f>
        <v>25</v>
      </c>
      <c r="HL20" s="67">
        <f>_xlfn.RANK.EQ('raw-all-komoditas'!HM20,'raw-all-komoditas'!HM$4:HM$37,0)</f>
        <v>17</v>
      </c>
      <c r="HM20" s="67">
        <f>_xlfn.RANK.EQ('raw-all-komoditas'!HN20,'raw-all-komoditas'!HN$4:HN$37,0)</f>
        <v>6</v>
      </c>
      <c r="HN20" s="67">
        <f>_xlfn.RANK.EQ('raw-all-komoditas'!HO20,'raw-all-komoditas'!HO$4:HO$37,0)</f>
        <v>10</v>
      </c>
      <c r="HO20" s="67">
        <f>_xlfn.RANK.EQ('raw-all-komoditas'!HP20,'raw-all-komoditas'!HP$4:HP$37,0)</f>
        <v>26</v>
      </c>
      <c r="HP20" s="67">
        <f>_xlfn.RANK.EQ('raw-all-komoditas'!HQ20,'raw-all-komoditas'!HQ$4:HQ$37,0)</f>
        <v>31</v>
      </c>
      <c r="HQ20" s="67">
        <f>_xlfn.RANK.EQ('raw-all-komoditas'!HR20,'raw-all-komoditas'!HR$4:HR$37,0)</f>
        <v>21</v>
      </c>
      <c r="HR20" s="67">
        <f>_xlfn.RANK.EQ('raw-all-komoditas'!HS20,'raw-all-komoditas'!HS$4:HS$37,0)</f>
        <v>23</v>
      </c>
      <c r="HS20" s="67">
        <f>_xlfn.RANK.EQ('raw-all-komoditas'!HT20,'raw-all-komoditas'!HT$4:HT$37,0)</f>
        <v>20</v>
      </c>
      <c r="HT20" s="67">
        <f>_xlfn.RANK.EQ('raw-all-komoditas'!HU20,'raw-all-komoditas'!HU$4:HU$37,0)</f>
        <v>23</v>
      </c>
      <c r="HU20" s="67">
        <f>_xlfn.RANK.EQ('raw-all-komoditas'!HV20,'raw-all-komoditas'!HV$4:HV$37,0)</f>
        <v>1</v>
      </c>
      <c r="HV20" s="67">
        <f>_xlfn.RANK.EQ('raw-all-komoditas'!HW20,'raw-all-komoditas'!HW$4:HW$37,0)</f>
        <v>10</v>
      </c>
      <c r="HW20" s="67">
        <f>_xlfn.RANK.EQ('raw-all-komoditas'!HX20,'raw-all-komoditas'!HX$4:HX$37,0)</f>
        <v>24</v>
      </c>
      <c r="HX20" s="67">
        <f>_xlfn.RANK.EQ('raw-all-komoditas'!HY20,'raw-all-komoditas'!HY$4:HY$37,0)</f>
        <v>18</v>
      </c>
      <c r="HY20" s="67">
        <f>_xlfn.RANK.EQ('raw-all-komoditas'!HZ20,'raw-all-komoditas'!HZ$4:HZ$37,0)</f>
        <v>10</v>
      </c>
      <c r="HZ20" s="67">
        <f>_xlfn.RANK.EQ('raw-all-komoditas'!IA20,'raw-all-komoditas'!IA$4:IA$37,0)</f>
        <v>5</v>
      </c>
      <c r="IA20" s="67">
        <f>_xlfn.RANK.EQ('raw-all-komoditas'!IB20,'raw-all-komoditas'!IB$4:IB$37,0)</f>
        <v>6</v>
      </c>
      <c r="IB20" s="67">
        <f>_xlfn.RANK.EQ('raw-all-komoditas'!IC20,'raw-all-komoditas'!IC$4:IC$37,0)</f>
        <v>9</v>
      </c>
      <c r="IC20" s="67">
        <f>_xlfn.RANK.EQ('raw-all-komoditas'!ID20,'raw-all-komoditas'!ID$4:ID$37,0)</f>
        <v>26</v>
      </c>
      <c r="ID20" s="67">
        <f>_xlfn.RANK.EQ('raw-all-komoditas'!IE20,'raw-all-komoditas'!IE$4:IE$37,0)</f>
        <v>8</v>
      </c>
      <c r="IE20" s="67">
        <f>_xlfn.RANK.EQ('raw-all-komoditas'!IF20,'raw-all-komoditas'!IF$4:IF$37,0)</f>
        <v>2</v>
      </c>
      <c r="IF20" s="67">
        <f>_xlfn.RANK.EQ('raw-all-komoditas'!IG20,'raw-all-komoditas'!IG$4:IG$37,0)</f>
        <v>2</v>
      </c>
      <c r="IG20" s="67">
        <f>_xlfn.RANK.EQ('raw-all-komoditas'!IH20,'raw-all-komoditas'!IH$4:IH$37,0)</f>
        <v>3</v>
      </c>
      <c r="IH20" s="67">
        <f>_xlfn.RANK.EQ('raw-all-komoditas'!II20,'raw-all-komoditas'!II$4:II$37,0)</f>
        <v>2</v>
      </c>
      <c r="II20" s="67">
        <f>_xlfn.RANK.EQ('raw-all-komoditas'!IJ20,'raw-all-komoditas'!IJ$4:IJ$37,0)</f>
        <v>4</v>
      </c>
      <c r="IJ20" s="67">
        <f>_xlfn.RANK.EQ('raw-all-komoditas'!IK20,'raw-all-komoditas'!IK$4:IK$37,0)</f>
        <v>28</v>
      </c>
      <c r="IK20" s="67">
        <f>_xlfn.RANK.EQ('raw-all-komoditas'!IL20,'raw-all-komoditas'!IL$4:IL$37,0)</f>
        <v>5</v>
      </c>
      <c r="IL20" s="67">
        <f>_xlfn.RANK.EQ('raw-all-komoditas'!IM20,'raw-all-komoditas'!IM$4:IM$37,0)</f>
        <v>1</v>
      </c>
      <c r="IM20" s="67">
        <f>_xlfn.RANK.EQ('raw-all-komoditas'!IN20,'raw-all-komoditas'!IN$4:IN$37,0)</f>
        <v>23</v>
      </c>
      <c r="IN20" s="67">
        <f>_xlfn.RANK.EQ('raw-all-komoditas'!IO20,'raw-all-komoditas'!IO$4:IO$37,0)</f>
        <v>2</v>
      </c>
      <c r="IO20" s="67">
        <f>_xlfn.RANK.EQ('raw-all-komoditas'!IP20,'raw-all-komoditas'!IP$4:IP$37,0)</f>
        <v>19</v>
      </c>
      <c r="IP20" s="67">
        <f>_xlfn.RANK.EQ('raw-all-komoditas'!IQ20,'raw-all-komoditas'!IQ$4:IQ$37,0)</f>
        <v>32</v>
      </c>
      <c r="IQ20" s="67">
        <f>_xlfn.RANK.EQ('raw-all-komoditas'!IR20,'raw-all-komoditas'!IR$4:IR$37,0)</f>
        <v>9</v>
      </c>
      <c r="IR20" s="67">
        <f>_xlfn.RANK.EQ('raw-all-komoditas'!IS20,'raw-all-komoditas'!IS$4:IS$37,0)</f>
        <v>18</v>
      </c>
      <c r="IS20" s="67">
        <f>_xlfn.RANK.EQ('raw-all-komoditas'!IT20,'raw-all-komoditas'!IT$4:IT$37,0)</f>
        <v>3</v>
      </c>
      <c r="IT20" s="67">
        <f>_xlfn.RANK.EQ('raw-all-komoditas'!IU20,'raw-all-komoditas'!IU$4:IU$37,0)</f>
        <v>5</v>
      </c>
      <c r="IU20" s="67">
        <f>_xlfn.RANK.EQ('raw-all-komoditas'!IV20,'raw-all-komoditas'!IV$4:IV$37,0)</f>
        <v>21</v>
      </c>
      <c r="IV20" s="67">
        <f>_xlfn.RANK.EQ('raw-all-komoditas'!IW20,'raw-all-komoditas'!IW$4:IW$37,0)</f>
        <v>30</v>
      </c>
      <c r="IW20" s="67">
        <f>_xlfn.RANK.EQ('raw-all-komoditas'!IX20,'raw-all-komoditas'!IX$4:IX$37,0)</f>
        <v>28</v>
      </c>
      <c r="IX20" s="67">
        <f>_xlfn.RANK.EQ('raw-all-komoditas'!IY20,'raw-all-komoditas'!IY$4:IY$37,0)</f>
        <v>2</v>
      </c>
      <c r="IY20" s="67">
        <f>_xlfn.RANK.EQ('raw-all-komoditas'!IZ20,'raw-all-komoditas'!IZ$4:IZ$37,0)</f>
        <v>25</v>
      </c>
      <c r="IZ20" s="67">
        <f>_xlfn.RANK.EQ('raw-all-komoditas'!JA20,'raw-all-komoditas'!JA$4:JA$37,0)</f>
        <v>5</v>
      </c>
      <c r="JA20" s="67">
        <f>_xlfn.RANK.EQ('raw-all-komoditas'!JB20,'raw-all-komoditas'!JB$4:JB$37,0)</f>
        <v>3</v>
      </c>
      <c r="JB20" s="67">
        <f>_xlfn.RANK.EQ('raw-all-komoditas'!JC20,'raw-all-komoditas'!JC$4:JC$37,0)</f>
        <v>2</v>
      </c>
      <c r="JC20" s="67">
        <f>_xlfn.RANK.EQ('raw-all-komoditas'!JD20,'raw-all-komoditas'!JD$4:JD$37,0)</f>
        <v>24</v>
      </c>
      <c r="JD20" s="67">
        <f>_xlfn.RANK.EQ('raw-all-komoditas'!JE20,'raw-all-komoditas'!JE$4:JE$37,0)</f>
        <v>3</v>
      </c>
      <c r="JE20" s="67">
        <f>_xlfn.RANK.EQ('raw-all-komoditas'!JF20,'raw-all-komoditas'!JF$4:JF$37,0)</f>
        <v>24</v>
      </c>
      <c r="JF20" s="67">
        <f>_xlfn.RANK.EQ('raw-all-komoditas'!JG20,'raw-all-komoditas'!JG$4:JG$37,0)</f>
        <v>7</v>
      </c>
      <c r="JG20" s="67">
        <f>_xlfn.RANK.EQ('raw-all-komoditas'!JH20,'raw-all-komoditas'!JH$4:JH$37,0)</f>
        <v>27</v>
      </c>
      <c r="JH20" s="67">
        <f>_xlfn.RANK.EQ('raw-all-komoditas'!JI20,'raw-all-komoditas'!JI$4:JI$37,0)</f>
        <v>5</v>
      </c>
      <c r="JI20" s="67">
        <f>_xlfn.RANK.EQ('raw-all-komoditas'!JJ20,'raw-all-komoditas'!JJ$4:JJ$37,0)</f>
        <v>33</v>
      </c>
      <c r="JJ20" s="67">
        <f>_xlfn.RANK.EQ('raw-all-komoditas'!JK20,'raw-all-komoditas'!JK$4:JK$37,0)</f>
        <v>7</v>
      </c>
      <c r="JK20" s="67">
        <f>_xlfn.RANK.EQ('raw-all-komoditas'!JL20,'raw-all-komoditas'!JL$4:JL$37,0)</f>
        <v>32</v>
      </c>
      <c r="JL20" s="67">
        <f>_xlfn.RANK.EQ('raw-all-komoditas'!JM20,'raw-all-komoditas'!JM$4:JM$37,0)</f>
        <v>17</v>
      </c>
      <c r="JM20" s="67">
        <f>_xlfn.RANK.EQ('raw-all-komoditas'!JN20,'raw-all-komoditas'!JN$4:JN$37,0)</f>
        <v>24</v>
      </c>
      <c r="JN20" s="67">
        <f>_xlfn.RANK.EQ('raw-all-komoditas'!JO20,'raw-all-komoditas'!JO$4:JO$37,0)</f>
        <v>5</v>
      </c>
      <c r="JO20" s="67">
        <f>_xlfn.RANK.EQ('raw-all-komoditas'!JP20,'raw-all-komoditas'!JP$4:JP$37,0)</f>
        <v>10</v>
      </c>
      <c r="JP20" s="67">
        <f>_xlfn.RANK.EQ('raw-all-komoditas'!JQ20,'raw-all-komoditas'!JQ$4:JQ$37,0)</f>
        <v>10</v>
      </c>
      <c r="JQ20" s="67">
        <f>_xlfn.RANK.EQ('raw-all-komoditas'!JR20,'raw-all-komoditas'!JR$4:JR$37,0)</f>
        <v>8</v>
      </c>
      <c r="JR20" s="67">
        <f>_xlfn.RANK.EQ('raw-all-komoditas'!JS20,'raw-all-komoditas'!JS$4:JS$37,0)</f>
        <v>30</v>
      </c>
      <c r="JT20" s="68">
        <f>_xlfn.RANK.EQ('raw-all-komoditas'!JU20,'raw-all-komoditas'!JU$4:JU$37,0)</f>
        <v>5</v>
      </c>
      <c r="JU20" s="68">
        <f>_xlfn.RANK.EQ('raw-all-komoditas'!JV20,'raw-all-komoditas'!JV$4:JV$37,0)</f>
        <v>18</v>
      </c>
      <c r="JV20" s="68">
        <f>_xlfn.RANK.EQ('raw-all-komoditas'!JW20,'raw-all-komoditas'!JW$4:JW$37,0)</f>
        <v>3</v>
      </c>
      <c r="JW20" s="68">
        <f>_xlfn.RANK.EQ('raw-all-komoditas'!JX20,'raw-all-komoditas'!JX$4:JX$37,0)</f>
        <v>21</v>
      </c>
      <c r="JX20" s="68">
        <f>_xlfn.RANK.EQ('raw-all-komoditas'!JY20,'raw-all-komoditas'!JY$4:JY$37,0)</f>
        <v>10</v>
      </c>
      <c r="JY20" s="68">
        <f>_xlfn.RANK.EQ('raw-all-komoditas'!JZ20,'raw-all-komoditas'!JZ$4:JZ$37,0)</f>
        <v>11</v>
      </c>
      <c r="JZ20" s="68">
        <f>_xlfn.RANK.EQ('raw-all-komoditas'!KA20,'raw-all-komoditas'!KA$4:KA$37,0)</f>
        <v>14</v>
      </c>
      <c r="KA20" s="68">
        <f>_xlfn.RANK.EQ('raw-all-komoditas'!KB20,'raw-all-komoditas'!KB$4:KB$37,0)</f>
        <v>3</v>
      </c>
      <c r="KB20" s="68">
        <f>_xlfn.RANK.EQ('raw-all-komoditas'!KC20,'raw-all-komoditas'!KC$4:KC$37,0)</f>
        <v>18</v>
      </c>
      <c r="KC20" s="68">
        <f>_xlfn.RANK.EQ('raw-all-komoditas'!KD20,'raw-all-komoditas'!KD$4:KD$37,0)</f>
        <v>20</v>
      </c>
      <c r="KD20" s="68">
        <f>_xlfn.RANK.EQ('raw-all-komoditas'!KE20,'raw-all-komoditas'!KE$4:KE$37,0)</f>
        <v>2</v>
      </c>
      <c r="KE20" s="68">
        <f>_xlfn.RANK.EQ('raw-all-komoditas'!KF20,'raw-all-komoditas'!KF$4:KF$37,0)</f>
        <v>22</v>
      </c>
      <c r="KF20" s="68">
        <f>_xlfn.RANK.EQ('raw-all-komoditas'!KG20,'raw-all-komoditas'!KG$4:KG$37,0)</f>
        <v>6</v>
      </c>
      <c r="KG20" s="68">
        <f>_xlfn.RANK.EQ('raw-all-komoditas'!KH20,'raw-all-komoditas'!KH$4:KH$37,0)</f>
        <v>20</v>
      </c>
      <c r="KH20" s="68">
        <f>_xlfn.RANK.EQ('raw-all-komoditas'!KI20,'raw-all-komoditas'!KI$4:KI$37,0)</f>
        <v>3</v>
      </c>
      <c r="KI20" s="68">
        <f>_xlfn.RANK.EQ('raw-all-komoditas'!KJ20,'raw-all-komoditas'!KJ$4:KJ$37,0)</f>
        <v>5</v>
      </c>
      <c r="KJ20" s="68">
        <f>_xlfn.RANK.EQ('raw-all-komoditas'!KK20,'raw-all-komoditas'!KK$4:KK$37,0)</f>
        <v>4</v>
      </c>
      <c r="KK20" s="68">
        <f>_xlfn.RANK.EQ('raw-all-komoditas'!KL20,'raw-all-komoditas'!KL$4:KL$37,0)</f>
        <v>2</v>
      </c>
      <c r="KL20" s="68">
        <f>_xlfn.RANK.EQ('raw-all-komoditas'!KM20,'raw-all-komoditas'!KM$4:KM$37,0)</f>
        <v>4</v>
      </c>
      <c r="KM20" s="68">
        <f>_xlfn.RANK.EQ('raw-all-komoditas'!KN20,'raw-all-komoditas'!KN$4:KN$37,0)</f>
        <v>29</v>
      </c>
      <c r="KN20" s="68">
        <f>_xlfn.RANK.EQ('raw-all-komoditas'!KO20,'raw-all-komoditas'!KO$4:KO$37,0)</f>
        <v>4</v>
      </c>
      <c r="KO20" s="68">
        <f>_xlfn.RANK.EQ('raw-all-komoditas'!KP20,'raw-all-komoditas'!KP$4:KP$37,0)</f>
        <v>3</v>
      </c>
      <c r="KP20" s="68">
        <f>_xlfn.RANK.EQ('raw-all-komoditas'!KQ20,'raw-all-komoditas'!KQ$4:KQ$37,0)</f>
        <v>2</v>
      </c>
      <c r="KQ20" s="68">
        <f>_xlfn.RANK.EQ('raw-all-komoditas'!KR20,'raw-all-komoditas'!KR$4:KR$37,0)</f>
        <v>22</v>
      </c>
      <c r="KR20" s="68">
        <f>_xlfn.RANK.EQ('raw-all-komoditas'!KS20,'raw-all-komoditas'!KS$4:KS$37,0)</f>
        <v>15</v>
      </c>
      <c r="KS20" s="68">
        <f>_xlfn.RANK.EQ('raw-all-komoditas'!KT20,'raw-all-komoditas'!KT$4:KT$37,0)</f>
        <v>10</v>
      </c>
      <c r="KT20" s="68">
        <f>_xlfn.RANK.EQ('raw-all-komoditas'!KU20,'raw-all-komoditas'!KU$4:KU$37,0)</f>
        <v>3</v>
      </c>
      <c r="KU20" s="68">
        <f>_xlfn.RANK.EQ('raw-all-komoditas'!KV20,'raw-all-komoditas'!KV$4:KV$37,0)</f>
        <v>14</v>
      </c>
      <c r="KV20" s="68">
        <f>_xlfn.RANK.EQ('raw-all-komoditas'!KW20,'raw-all-komoditas'!KW$4:KW$37,0)</f>
        <v>4</v>
      </c>
      <c r="KW20" s="68">
        <f>_xlfn.RANK.EQ('raw-all-komoditas'!KX20,'raw-all-komoditas'!KX$4:KX$37,0)</f>
        <v>14</v>
      </c>
      <c r="KX20" s="68">
        <f>_xlfn.RANK.EQ('raw-all-komoditas'!KY20,'raw-all-komoditas'!KY$4:KY$37,0)</f>
        <v>3</v>
      </c>
      <c r="KY20" s="68">
        <f>_xlfn.RANK.EQ('raw-all-komoditas'!KZ20,'raw-all-komoditas'!KZ$4:KZ$37,0)</f>
        <v>8</v>
      </c>
      <c r="KZ20" s="68">
        <f>_xlfn.RANK.EQ('raw-all-komoditas'!LA20,'raw-all-komoditas'!LA$4:LA$37,0)</f>
        <v>10</v>
      </c>
      <c r="LA20" s="68">
        <f>_xlfn.RANK.EQ('raw-all-komoditas'!LB20,'raw-all-komoditas'!LB$4:LB$37,0)</f>
        <v>4</v>
      </c>
      <c r="LB20" s="68">
        <f>_xlfn.RANK.EQ('raw-all-komoditas'!LC20,'raw-all-komoditas'!LC$4:LC$37,0)</f>
        <v>2</v>
      </c>
      <c r="LC20" s="68">
        <f>_xlfn.RANK.EQ('raw-all-komoditas'!LD20,'raw-all-komoditas'!LD$4:LD$37,0)</f>
        <v>2</v>
      </c>
      <c r="LD20" s="68">
        <f>_xlfn.RANK.EQ('raw-all-komoditas'!LE20,'raw-all-komoditas'!LE$4:LE$37,0)</f>
        <v>3</v>
      </c>
      <c r="LE20" s="68">
        <f>_xlfn.RANK.EQ('raw-all-komoditas'!LF20,'raw-all-komoditas'!LF$4:LF$37,0)</f>
        <v>2</v>
      </c>
      <c r="LF20" s="68">
        <f>_xlfn.RANK.EQ('raw-all-komoditas'!LG20,'raw-all-komoditas'!LG$4:LG$37,0)</f>
        <v>3</v>
      </c>
      <c r="LG20" s="68">
        <f>_xlfn.RANK.EQ('raw-all-komoditas'!LH20,'raw-all-komoditas'!LH$4:LH$37,0)</f>
        <v>24</v>
      </c>
      <c r="LH20" s="68">
        <f>_xlfn.RANK.EQ('raw-all-komoditas'!LI20,'raw-all-komoditas'!LI$4:LI$37,0)</f>
        <v>2</v>
      </c>
      <c r="LI20" s="68">
        <f>_xlfn.RANK.EQ('raw-all-komoditas'!LJ20,'raw-all-komoditas'!LJ$4:LJ$37,0)</f>
        <v>11</v>
      </c>
      <c r="LJ20" s="68">
        <f>_xlfn.RANK.EQ('raw-all-komoditas'!LK20,'raw-all-komoditas'!LK$4:LK$37,0)</f>
        <v>2</v>
      </c>
      <c r="LK20" s="68">
        <f>_xlfn.RANK.EQ('raw-all-komoditas'!LL20,'raw-all-komoditas'!LL$4:LL$37,0)</f>
        <v>3</v>
      </c>
      <c r="LL20" s="68">
        <f>_xlfn.RANK.EQ('raw-all-komoditas'!LM20,'raw-all-komoditas'!LM$4:LM$37,0)</f>
        <v>7</v>
      </c>
      <c r="LM20" s="68">
        <f>_xlfn.RANK.EQ('raw-all-komoditas'!LN20,'raw-all-komoditas'!LN$4:LN$37,0)</f>
        <v>22</v>
      </c>
      <c r="LN20" s="68">
        <f>_xlfn.RANK.EQ('raw-all-komoditas'!LO20,'raw-all-komoditas'!LO$4:LO$37,0)</f>
        <v>20</v>
      </c>
      <c r="LO20" s="68">
        <f>_xlfn.RANK.EQ('raw-all-komoditas'!LP20,'raw-all-komoditas'!LP$4:LP$37,0)</f>
        <v>17</v>
      </c>
      <c r="LP20" s="68">
        <f>_xlfn.RANK.EQ('raw-all-komoditas'!LQ20,'raw-all-komoditas'!LQ$4:LQ$37,0)</f>
        <v>19</v>
      </c>
      <c r="LQ20" s="68">
        <f>_xlfn.RANK.EQ('raw-all-komoditas'!LR20,'raw-all-komoditas'!LR$4:LR$37,0)</f>
        <v>5</v>
      </c>
      <c r="LR20" s="68">
        <f>_xlfn.RANK.EQ('raw-all-komoditas'!LS20,'raw-all-komoditas'!LS$4:LS$37,0)</f>
        <v>3</v>
      </c>
      <c r="LS20" s="68">
        <f>_xlfn.RANK.EQ('raw-all-komoditas'!LT20,'raw-all-komoditas'!LT$4:LT$37,0)</f>
        <v>22</v>
      </c>
      <c r="LT20" s="68">
        <f>_xlfn.RANK.EQ('raw-all-komoditas'!LU20,'raw-all-komoditas'!LU$4:LU$37,0)</f>
        <v>7</v>
      </c>
      <c r="LU20" s="68">
        <f>_xlfn.RANK.EQ('raw-all-komoditas'!LV20,'raw-all-komoditas'!LV$4:LV$37,0)</f>
        <v>5</v>
      </c>
      <c r="LV20" s="68">
        <f>_xlfn.RANK.EQ('raw-all-komoditas'!LW20,'raw-all-komoditas'!LW$4:LW$37,0)</f>
        <v>2</v>
      </c>
      <c r="LW20" s="68">
        <f>_xlfn.RANK.EQ('raw-all-komoditas'!LX20,'raw-all-komoditas'!LX$4:LX$37,0)</f>
        <v>2</v>
      </c>
      <c r="LX20" s="68">
        <f>_xlfn.RANK.EQ('raw-all-komoditas'!LY20,'raw-all-komoditas'!LY$4:LY$37,0)</f>
        <v>5</v>
      </c>
      <c r="LY20" s="68">
        <f>_xlfn.RANK.EQ('raw-all-komoditas'!LZ20,'raw-all-komoditas'!LZ$4:LZ$37,0)</f>
        <v>2</v>
      </c>
      <c r="LZ20" s="68">
        <f>_xlfn.RANK.EQ('raw-all-komoditas'!MA20,'raw-all-komoditas'!MA$4:MA$37,0)</f>
        <v>16</v>
      </c>
      <c r="MA20" s="68">
        <f>_xlfn.RANK.EQ('raw-all-komoditas'!MB20,'raw-all-komoditas'!MB$4:MB$37,0)</f>
        <v>14</v>
      </c>
      <c r="MB20" s="68">
        <f>_xlfn.RANK.EQ('raw-all-komoditas'!MC20,'raw-all-komoditas'!MC$4:MC$37,0)</f>
        <v>7</v>
      </c>
      <c r="MC20" s="68">
        <f>_xlfn.RANK.EQ('raw-all-komoditas'!MD20,'raw-all-komoditas'!MD$4:MD$37,0)</f>
        <v>23</v>
      </c>
      <c r="MD20" s="68">
        <f>_xlfn.RANK.EQ('raw-all-komoditas'!ME20,'raw-all-komoditas'!ME$4:ME$37,0)</f>
        <v>19</v>
      </c>
      <c r="ME20" s="68">
        <f>_xlfn.RANK.EQ('raw-all-komoditas'!MF20,'raw-all-komoditas'!MF$4:MF$37,0)</f>
        <v>4</v>
      </c>
      <c r="MF20" s="68">
        <f>_xlfn.RANK.EQ('raw-all-komoditas'!MG20,'raw-all-komoditas'!MG$4:MG$37,0)</f>
        <v>3</v>
      </c>
      <c r="MG20" s="68">
        <f>_xlfn.RANK.EQ('raw-all-komoditas'!MH20,'raw-all-komoditas'!MH$4:MH$37,0)</f>
        <v>22</v>
      </c>
      <c r="MH20" s="68">
        <f>_xlfn.RANK.EQ('raw-all-komoditas'!MI20,'raw-all-komoditas'!MI$4:MI$37,0)</f>
        <v>2</v>
      </c>
      <c r="MI20" s="68">
        <f>_xlfn.RANK.EQ('raw-all-komoditas'!MJ20,'raw-all-komoditas'!MJ$4:MJ$37,0)</f>
        <v>3</v>
      </c>
      <c r="MJ20" s="68">
        <f>_xlfn.RANK.EQ('raw-all-komoditas'!MK20,'raw-all-komoditas'!MK$4:MK$37,0)</f>
        <v>24</v>
      </c>
      <c r="ML20" s="69">
        <f>_xlfn.RANK.EQ('raw-all-komoditas'!MM20,'raw-all-komoditas'!MM$4:MM$37,0)</f>
        <v>31</v>
      </c>
      <c r="MM20" s="69">
        <f>_xlfn.RANK.EQ('raw-all-komoditas'!MN20,'raw-all-komoditas'!MN$4:MN$37,0)</f>
        <v>9</v>
      </c>
      <c r="MN20" s="69">
        <f>_xlfn.RANK.EQ('raw-all-komoditas'!MO20,'raw-all-komoditas'!MO$4:MO$37,0)</f>
        <v>15</v>
      </c>
      <c r="MO20" s="69">
        <f>_xlfn.RANK.EQ('raw-all-komoditas'!MP20,'raw-all-komoditas'!MP$4:MP$37,0)</f>
        <v>10</v>
      </c>
      <c r="MP20" s="69">
        <f>_xlfn.RANK.EQ('raw-all-komoditas'!MQ20,'raw-all-komoditas'!MQ$4:MQ$37,0)</f>
        <v>14</v>
      </c>
      <c r="MQ20" s="69">
        <f>_xlfn.RANK.EQ('raw-all-komoditas'!MR20,'raw-all-komoditas'!MR$4:MR$37,0)</f>
        <v>20</v>
      </c>
      <c r="MR20" s="69">
        <f>_xlfn.RANK.EQ('raw-all-komoditas'!MS20,'raw-all-komoditas'!MS$4:MS$37,0)</f>
        <v>8</v>
      </c>
      <c r="MS20" s="69">
        <f>_xlfn.RANK.EQ('raw-all-komoditas'!MT20,'raw-all-komoditas'!MT$4:MT$37,0)</f>
        <v>32</v>
      </c>
      <c r="MT20" s="69">
        <f>_xlfn.RANK.EQ('raw-all-komoditas'!MU20,'raw-all-komoditas'!MU$4:MU$37,0)</f>
        <v>21</v>
      </c>
      <c r="MU20" s="69">
        <f>_xlfn.RANK.EQ('raw-all-komoditas'!MV20,'raw-all-komoditas'!MV$4:MV$37,0)</f>
        <v>11</v>
      </c>
      <c r="MV20" s="69">
        <f>_xlfn.RANK.EQ('raw-all-komoditas'!MW20,'raw-all-komoditas'!MW$4:MW$37,0)</f>
        <v>28</v>
      </c>
      <c r="MW20" s="69">
        <f>_xlfn.RANK.EQ('raw-all-komoditas'!MX20,'raw-all-komoditas'!MX$4:MX$37,0)</f>
        <v>25</v>
      </c>
      <c r="MX20" s="69">
        <f>_xlfn.RANK.EQ('raw-all-komoditas'!MY20,'raw-all-komoditas'!MY$4:MY$37,0)</f>
        <v>25</v>
      </c>
      <c r="MY20" s="69">
        <f>_xlfn.RANK.EQ('raw-all-komoditas'!MZ20,'raw-all-komoditas'!MZ$4:MZ$37,0)</f>
        <v>17</v>
      </c>
      <c r="MZ20" s="69">
        <f>_xlfn.RANK.EQ('raw-all-komoditas'!NA20,'raw-all-komoditas'!NA$4:NA$37,0)</f>
        <v>12</v>
      </c>
      <c r="NA20" s="69">
        <f>_xlfn.RANK.EQ('raw-all-komoditas'!NB20,'raw-all-komoditas'!NB$4:NB$37,0)</f>
        <v>17</v>
      </c>
      <c r="NB20" s="69">
        <f>_xlfn.RANK.EQ('raw-all-komoditas'!NC20,'raw-all-komoditas'!NC$4:NC$37,0)</f>
        <v>26</v>
      </c>
      <c r="ND20" s="70">
        <f>_xlfn.RANK.EQ('raw-all-komoditas'!NE20,'raw-all-komoditas'!NE$4:NE$37,0)</f>
        <v>6</v>
      </c>
      <c r="NE20" s="70">
        <f>_xlfn.RANK.EQ('raw-all-komoditas'!NF20,'raw-all-komoditas'!NF$4:NF$37,0)</f>
        <v>6</v>
      </c>
      <c r="NF20" s="70">
        <f>_xlfn.RANK.EQ('raw-all-komoditas'!NG20,'raw-all-komoditas'!NG$4:NG$37,0)</f>
        <v>20</v>
      </c>
      <c r="NG20" s="70">
        <f>_xlfn.RANK.EQ('raw-all-komoditas'!NH20,'raw-all-komoditas'!NH$4:NH$37,0)</f>
        <v>4</v>
      </c>
      <c r="NH20" s="70">
        <f>_xlfn.RANK.EQ('raw-all-komoditas'!NI20,'raw-all-komoditas'!NI$4:NI$37,0)</f>
        <v>11</v>
      </c>
      <c r="NI20" s="70">
        <f>_xlfn.RANK.EQ('raw-all-komoditas'!NJ20,'raw-all-komoditas'!NJ$4:NJ$37,0)</f>
        <v>22</v>
      </c>
      <c r="NJ20" s="70">
        <f>_xlfn.RANK.EQ('raw-all-komoditas'!NK20,'raw-all-komoditas'!NK$4:NK$37,0)</f>
        <v>5</v>
      </c>
      <c r="NK20" s="70">
        <f>_xlfn.RANK.EQ('raw-all-komoditas'!NL20,'raw-all-komoditas'!NL$4:NL$37,0)</f>
        <v>2</v>
      </c>
      <c r="NL20" s="70">
        <f>_xlfn.RANK.EQ('raw-all-komoditas'!NM20,'raw-all-komoditas'!NM$4:NM$37,0)</f>
        <v>2</v>
      </c>
      <c r="NM20" s="70">
        <f>_xlfn.RANK.EQ('raw-all-komoditas'!NN20,'raw-all-komoditas'!NN$4:NN$37,0)</f>
        <v>1</v>
      </c>
      <c r="NN20" s="70">
        <f>_xlfn.RANK.EQ('raw-all-komoditas'!NO20,'raw-all-komoditas'!NO$4:NO$37,0)</f>
        <v>2</v>
      </c>
      <c r="NO20" s="70">
        <f>_xlfn.RANK.EQ('raw-all-komoditas'!NP20,'raw-all-komoditas'!NP$4:NP$37,0)</f>
        <v>1</v>
      </c>
      <c r="NP20" s="70">
        <f>_xlfn.RANK.EQ('raw-all-komoditas'!NQ20,'raw-all-komoditas'!NQ$4:NQ$37,0)</f>
        <v>2</v>
      </c>
      <c r="NQ20" s="70">
        <f>_xlfn.RANK.EQ('raw-all-komoditas'!NR20,'raw-all-komoditas'!NR$4:NR$37,0)</f>
        <v>20</v>
      </c>
      <c r="NR20" s="70">
        <f>_xlfn.RANK.EQ('raw-all-komoditas'!NS20,'raw-all-komoditas'!NS$4:NS$37,0)</f>
        <v>2</v>
      </c>
      <c r="NS20" s="70">
        <f>_xlfn.RANK.EQ('raw-all-komoditas'!NT20,'raw-all-komoditas'!NT$4:NT$37,0)</f>
        <v>24</v>
      </c>
      <c r="NT20" s="70">
        <f>_xlfn.RANK.EQ('raw-all-komoditas'!NU20,'raw-all-komoditas'!NU$4:NU$37,0)</f>
        <v>8</v>
      </c>
      <c r="NU20" s="70">
        <f>_xlfn.RANK.EQ('raw-all-komoditas'!NV20,'raw-all-komoditas'!NV$4:NV$37,0)</f>
        <v>22</v>
      </c>
      <c r="NV20" s="70">
        <f>_xlfn.RANK.EQ('raw-all-komoditas'!NW20,'raw-all-komoditas'!NW$4:NW$37,0)</f>
        <v>5</v>
      </c>
      <c r="NW20" s="70">
        <f>_xlfn.RANK.EQ('raw-all-komoditas'!NX20,'raw-all-komoditas'!NX$4:NX$37,0)</f>
        <v>22</v>
      </c>
      <c r="NX20" s="70">
        <f>_xlfn.RANK.EQ('raw-all-komoditas'!NY20,'raw-all-komoditas'!NY$4:NY$37,0)</f>
        <v>2</v>
      </c>
      <c r="NY20" s="70">
        <f>_xlfn.RANK.EQ('raw-all-komoditas'!NZ20,'raw-all-komoditas'!NZ$4:NZ$37,0)</f>
        <v>2</v>
      </c>
      <c r="NZ20" s="70">
        <f>_xlfn.RANK.EQ('raw-all-komoditas'!OA20,'raw-all-komoditas'!OA$4:OA$37,0)</f>
        <v>3</v>
      </c>
      <c r="OA20" s="70">
        <f>_xlfn.RANK.EQ('raw-all-komoditas'!OB20,'raw-all-komoditas'!OB$4:OB$37,0)</f>
        <v>4</v>
      </c>
      <c r="OB20" s="70">
        <f>_xlfn.RANK.EQ('raw-all-komoditas'!OC20,'raw-all-komoditas'!OC$4:OC$37,0)</f>
        <v>12</v>
      </c>
      <c r="OC20" s="70">
        <f>_xlfn.RANK.EQ('raw-all-komoditas'!OD20,'raw-all-komoditas'!OD$4:OD$37,0)</f>
        <v>2</v>
      </c>
      <c r="OD20" s="70">
        <f>_xlfn.RANK.EQ('raw-all-komoditas'!OE20,'raw-all-komoditas'!OE$4:OE$37,0)</f>
        <v>9</v>
      </c>
      <c r="OF20" s="71">
        <f>_xlfn.RANK.EQ('raw-all-komoditas'!OG20,'raw-all-komoditas'!OG$4:OG$37,0)</f>
        <v>21</v>
      </c>
      <c r="OG20" s="71">
        <f>_xlfn.RANK.EQ('raw-all-komoditas'!OH20,'raw-all-komoditas'!OH$4:OH$37,0)</f>
        <v>15</v>
      </c>
      <c r="OH20" s="71">
        <f>_xlfn.RANK.EQ('raw-all-komoditas'!OI20,'raw-all-komoditas'!OI$4:OI$37,0)</f>
        <v>2</v>
      </c>
      <c r="OI20" s="71">
        <f>_xlfn.RANK.EQ('raw-all-komoditas'!OJ20,'raw-all-komoditas'!OJ$4:OJ$37,0)</f>
        <v>2</v>
      </c>
      <c r="OJ20" s="71">
        <f>_xlfn.RANK.EQ('raw-all-komoditas'!OK20,'raw-all-komoditas'!OK$4:OK$37,0)</f>
        <v>8</v>
      </c>
      <c r="OK20" s="71">
        <f>_xlfn.RANK.EQ('raw-all-komoditas'!OL20,'raw-all-komoditas'!OL$4:OL$37,0)</f>
        <v>2</v>
      </c>
      <c r="OL20" s="71">
        <f>_xlfn.RANK.EQ('raw-all-komoditas'!OM20,'raw-all-komoditas'!OM$4:OM$37,0)</f>
        <v>3</v>
      </c>
      <c r="OM20" s="71">
        <f>_xlfn.RANK.EQ('raw-all-komoditas'!ON20,'raw-all-komoditas'!ON$4:ON$37,0)</f>
        <v>2</v>
      </c>
      <c r="ON20" s="71">
        <f>_xlfn.RANK.EQ('raw-all-komoditas'!OO20,'raw-all-komoditas'!OO$4:OO$37,0)</f>
        <v>12</v>
      </c>
      <c r="OO20" s="71">
        <f>_xlfn.RANK.EQ('raw-all-komoditas'!OP20,'raw-all-komoditas'!OP$4:OP$37,0)</f>
        <v>2</v>
      </c>
      <c r="OP20" s="71">
        <f>_xlfn.RANK.EQ('raw-all-komoditas'!OQ20,'raw-all-komoditas'!OQ$4:OQ$37,0)</f>
        <v>11</v>
      </c>
      <c r="OQ20" s="71">
        <f>_xlfn.RANK.EQ('raw-all-komoditas'!OR20,'raw-all-komoditas'!OR$4:OR$37,0)</f>
        <v>29</v>
      </c>
      <c r="OR20" s="71">
        <f>_xlfn.RANK.EQ('raw-all-komoditas'!OS20,'raw-all-komoditas'!OS$4:OS$37,0)</f>
        <v>2</v>
      </c>
      <c r="OS20" s="71">
        <f>_xlfn.RANK.EQ('raw-all-komoditas'!OT20,'raw-all-komoditas'!OT$4:OT$37,0)</f>
        <v>4</v>
      </c>
      <c r="OT20" s="71">
        <f>_xlfn.RANK.EQ('raw-all-komoditas'!OU20,'raw-all-komoditas'!OU$4:OU$37,0)</f>
        <v>27</v>
      </c>
      <c r="OU20" s="71">
        <f>_xlfn.RANK.EQ('raw-all-komoditas'!OV20,'raw-all-komoditas'!OV$4:OV$37,0)</f>
        <v>10</v>
      </c>
      <c r="OV20" s="71">
        <f>_xlfn.RANK.EQ('raw-all-komoditas'!OW20,'raw-all-komoditas'!OW$4:OW$37,0)</f>
        <v>2</v>
      </c>
      <c r="OW20" s="71">
        <f>_xlfn.RANK.EQ('raw-all-komoditas'!OX20,'raw-all-komoditas'!OX$4:OX$37,0)</f>
        <v>7</v>
      </c>
      <c r="OX20" s="71">
        <f>_xlfn.RANK.EQ('raw-all-komoditas'!OY20,'raw-all-komoditas'!OY$4:OY$37,0)</f>
        <v>13</v>
      </c>
      <c r="OY20" s="71">
        <f>_xlfn.RANK.EQ('raw-all-komoditas'!OZ20,'raw-all-komoditas'!OZ$4:OZ$37,0)</f>
        <v>2</v>
      </c>
      <c r="OZ20" s="71">
        <f>_xlfn.RANK.EQ('raw-all-komoditas'!PA20,'raw-all-komoditas'!PA$4:PA$37,0)</f>
        <v>16</v>
      </c>
      <c r="PA20" s="71">
        <f>_xlfn.RANK.EQ('raw-all-komoditas'!PB20,'raw-all-komoditas'!PB$4:PB$37,0)</f>
        <v>20</v>
      </c>
      <c r="PB20" s="71">
        <f>_xlfn.RANK.EQ('raw-all-komoditas'!PC20,'raw-all-komoditas'!PC$4:PC$37,0)</f>
        <v>2</v>
      </c>
      <c r="PC20" s="71">
        <f>_xlfn.RANK.EQ('raw-all-komoditas'!PD20,'raw-all-komoditas'!PD$4:PD$37,0)</f>
        <v>8</v>
      </c>
      <c r="PD20" s="71">
        <f>_xlfn.RANK.EQ('raw-all-komoditas'!PE20,'raw-all-komoditas'!PE$4:PE$37,0)</f>
        <v>14</v>
      </c>
      <c r="PE20" s="71">
        <f>_xlfn.RANK.EQ('raw-all-komoditas'!PF20,'raw-all-komoditas'!PF$4:PF$37,0)</f>
        <v>18</v>
      </c>
      <c r="PF20" s="71">
        <f>_xlfn.RANK.EQ('raw-all-komoditas'!PG20,'raw-all-komoditas'!PG$4:PG$37,0)</f>
        <v>2</v>
      </c>
      <c r="PG20" s="71">
        <f>_xlfn.RANK.EQ('raw-all-komoditas'!PH20,'raw-all-komoditas'!PH$4:PH$37,0)</f>
        <v>20</v>
      </c>
      <c r="PH20" s="71">
        <f>_xlfn.RANK.EQ('raw-all-komoditas'!PI20,'raw-all-komoditas'!PI$4:PI$37,0)</f>
        <v>2</v>
      </c>
      <c r="PI20" s="71">
        <f>_xlfn.RANK.EQ('raw-all-komoditas'!PJ20,'raw-all-komoditas'!PJ$4:PJ$37,0)</f>
        <v>24</v>
      </c>
      <c r="PJ20" s="71">
        <f>_xlfn.RANK.EQ('raw-all-komoditas'!PK20,'raw-all-komoditas'!PK$4:PK$37,0)</f>
        <v>6</v>
      </c>
      <c r="PK20" s="71">
        <f>_xlfn.RANK.EQ('raw-all-komoditas'!PL20,'raw-all-komoditas'!PL$4:PL$37,0)</f>
        <v>4</v>
      </c>
      <c r="PL20" s="71">
        <f>_xlfn.RANK.EQ('raw-all-komoditas'!PM20,'raw-all-komoditas'!PM$4:PM$37,0)</f>
        <v>14</v>
      </c>
      <c r="PM20" s="71">
        <f>_xlfn.RANK.EQ('raw-all-komoditas'!PN20,'raw-all-komoditas'!PN$4:PN$37,0)</f>
        <v>23</v>
      </c>
      <c r="PN20" s="71">
        <f>_xlfn.RANK.EQ('raw-all-komoditas'!PO20,'raw-all-komoditas'!PO$4:PO$37,0)</f>
        <v>6</v>
      </c>
      <c r="PO20" s="71">
        <f>_xlfn.RANK.EQ('raw-all-komoditas'!PP20,'raw-all-komoditas'!PP$4:PP$37,0)</f>
        <v>3</v>
      </c>
      <c r="PP20" s="71">
        <f>_xlfn.RANK.EQ('raw-all-komoditas'!PQ20,'raw-all-komoditas'!PQ$4:PQ$37,0)</f>
        <v>5</v>
      </c>
      <c r="PQ20" s="71">
        <f>_xlfn.RANK.EQ('raw-all-komoditas'!PR20,'raw-all-komoditas'!PR$4:PR$37,0)</f>
        <v>10</v>
      </c>
      <c r="PR20" s="71">
        <f>_xlfn.RANK.EQ('raw-all-komoditas'!PS20,'raw-all-komoditas'!PS$4:PS$37,0)</f>
        <v>5</v>
      </c>
      <c r="PS20" s="71">
        <f>_xlfn.RANK.EQ('raw-all-komoditas'!PT20,'raw-all-komoditas'!PT$4:PT$37,0)</f>
        <v>2</v>
      </c>
      <c r="PT20" s="71">
        <f>_xlfn.RANK.EQ('raw-all-komoditas'!PU20,'raw-all-komoditas'!PU$4:PU$37,0)</f>
        <v>17</v>
      </c>
      <c r="PU20" s="71">
        <f>_xlfn.RANK.EQ('raw-all-komoditas'!PV20,'raw-all-komoditas'!PV$4:PV$37,0)</f>
        <v>3</v>
      </c>
      <c r="PW20" s="67">
        <f>_xlfn.RANK.EQ('raw-all-komoditas'!PX20,'raw-all-komoditas'!PX$4:PX$37,0)</f>
        <v>27</v>
      </c>
      <c r="PX20" s="67">
        <f>_xlfn.RANK.EQ('raw-all-komoditas'!PY20,'raw-all-komoditas'!PY$4:PY$37,0)</f>
        <v>17</v>
      </c>
      <c r="PY20" s="67">
        <f>_xlfn.RANK.EQ('raw-all-komoditas'!PZ20,'raw-all-komoditas'!PZ$4:PZ$37,0)</f>
        <v>3</v>
      </c>
      <c r="PZ20" s="67">
        <f>_xlfn.RANK.EQ('raw-all-komoditas'!QA20,'raw-all-komoditas'!QA$4:QA$37,0)</f>
        <v>19</v>
      </c>
      <c r="QA20" s="67">
        <f>_xlfn.RANK.EQ('raw-all-komoditas'!QB20,'raw-all-komoditas'!QB$4:QB$37,0)</f>
        <v>20</v>
      </c>
      <c r="QB20" s="67">
        <f>_xlfn.RANK.EQ('raw-all-komoditas'!QC20,'raw-all-komoditas'!QC$4:QC$37,0)</f>
        <v>32</v>
      </c>
      <c r="QC20" s="67">
        <f>_xlfn.RANK.EQ('raw-all-komoditas'!QD20,'raw-all-komoditas'!QD$4:QD$37,0)</f>
        <v>11</v>
      </c>
      <c r="QD20" s="67">
        <f>_xlfn.RANK.EQ('raw-all-komoditas'!QE20,'raw-all-komoditas'!QE$4:QE$37,0)</f>
        <v>33</v>
      </c>
      <c r="QE20" s="67">
        <f>_xlfn.RANK.EQ('raw-all-komoditas'!QF20,'raw-all-komoditas'!QF$4:QF$37,0)</f>
        <v>23</v>
      </c>
      <c r="QF20" s="67">
        <f>_xlfn.RANK.EQ('raw-all-komoditas'!QG20,'raw-all-komoditas'!QG$4:QG$37,0)</f>
        <v>7</v>
      </c>
      <c r="QG20" s="67">
        <f>_xlfn.RANK.EQ('raw-all-komoditas'!QH20,'raw-all-komoditas'!QH$4:QH$37,0)</f>
        <v>3</v>
      </c>
      <c r="QH20" s="67">
        <f>_xlfn.RANK.EQ('raw-all-komoditas'!QI20,'raw-all-komoditas'!QI$4:QI$37,0)</f>
        <v>29</v>
      </c>
      <c r="QI20" s="67">
        <f>_xlfn.RANK.EQ('raw-all-komoditas'!QJ20,'raw-all-komoditas'!QJ$4:QJ$37,0)</f>
        <v>3</v>
      </c>
      <c r="QJ20" s="67">
        <f>_xlfn.RANK.EQ('raw-all-komoditas'!QK20,'raw-all-komoditas'!QK$4:QK$37,0)</f>
        <v>13</v>
      </c>
      <c r="QK20" s="67">
        <f>_xlfn.RANK.EQ('raw-all-komoditas'!QL20,'raw-all-komoditas'!QL$4:QL$37,0)</f>
        <v>6</v>
      </c>
      <c r="QL20" s="67">
        <f>_xlfn.RANK.EQ('raw-all-komoditas'!QM20,'raw-all-komoditas'!QM$4:QM$37,0)</f>
        <v>11</v>
      </c>
      <c r="QM20" s="67">
        <f>_xlfn.RANK.EQ('raw-all-komoditas'!QN20,'raw-all-komoditas'!QN$4:QN$37,0)</f>
        <v>11</v>
      </c>
      <c r="QN20" s="67">
        <f>_xlfn.RANK.EQ('raw-all-komoditas'!QO20,'raw-all-komoditas'!QO$4:QO$37,0)</f>
        <v>2</v>
      </c>
      <c r="QO20" s="67">
        <f>_xlfn.RANK.EQ('raw-all-komoditas'!QP20,'raw-all-komoditas'!QP$4:QP$37,0)</f>
        <v>17</v>
      </c>
      <c r="QP20" s="67">
        <f>_xlfn.RANK.EQ('raw-all-komoditas'!QQ20,'raw-all-komoditas'!QQ$4:QQ$37,0)</f>
        <v>15</v>
      </c>
      <c r="QQ20" s="67">
        <f>_xlfn.RANK.EQ('raw-all-komoditas'!QR20,'raw-all-komoditas'!QR$4:QR$37,0)</f>
        <v>7</v>
      </c>
      <c r="QR20" s="67">
        <f>_xlfn.RANK.EQ('raw-all-komoditas'!QS20,'raw-all-komoditas'!QS$4:QS$37,0)</f>
        <v>25</v>
      </c>
      <c r="QS20" s="67">
        <f>_xlfn.RANK.EQ('raw-all-komoditas'!QT20,'raw-all-komoditas'!QT$4:QT$37,0)</f>
        <v>14</v>
      </c>
      <c r="QT20" s="67">
        <f>_xlfn.RANK.EQ('raw-all-komoditas'!QU20,'raw-all-komoditas'!QU$4:QU$37,0)</f>
        <v>2</v>
      </c>
      <c r="QU20" s="67">
        <f>_xlfn.RANK.EQ('raw-all-komoditas'!QV20,'raw-all-komoditas'!QV$4:QV$37,0)</f>
        <v>28</v>
      </c>
      <c r="QV20" s="67">
        <f>_xlfn.RANK.EQ('raw-all-komoditas'!QW20,'raw-all-komoditas'!QW$4:QW$37,0)</f>
        <v>1</v>
      </c>
      <c r="QW20" s="67">
        <f>_xlfn.RANK.EQ('raw-all-komoditas'!QX20,'raw-all-komoditas'!QX$4:QX$37,0)</f>
        <v>5</v>
      </c>
      <c r="QX20" s="67">
        <f>_xlfn.RANK.EQ('raw-all-komoditas'!QY20,'raw-all-komoditas'!QY$4:QY$37,0)</f>
        <v>29</v>
      </c>
      <c r="QY20" s="67">
        <f>_xlfn.RANK.EQ('raw-all-komoditas'!QZ20,'raw-all-komoditas'!QZ$4:QZ$37,0)</f>
        <v>29</v>
      </c>
      <c r="QZ20" s="67">
        <f>_xlfn.RANK.EQ('raw-all-komoditas'!RA20,'raw-all-komoditas'!RA$4:RA$37,0)</f>
        <v>25</v>
      </c>
      <c r="RA20" s="67">
        <f>_xlfn.RANK.EQ('raw-all-komoditas'!RB20,'raw-all-komoditas'!RB$4:RB$37,0)</f>
        <v>7</v>
      </c>
      <c r="RB20" s="67">
        <f>_xlfn.RANK.EQ('raw-all-komoditas'!RC20,'raw-all-komoditas'!RC$4:RC$37,0)</f>
        <v>6</v>
      </c>
      <c r="RC20" s="67">
        <f>_xlfn.RANK.EQ('raw-all-komoditas'!RD20,'raw-all-komoditas'!RD$4:RD$37,0)</f>
        <v>13</v>
      </c>
      <c r="RD20" s="67">
        <f>_xlfn.RANK.EQ('raw-all-komoditas'!RE20,'raw-all-komoditas'!RE$4:RE$37,0)</f>
        <v>22</v>
      </c>
      <c r="RE20" s="67">
        <f>_xlfn.RANK.EQ('raw-all-komoditas'!RF20,'raw-all-komoditas'!RF$4:RF$37,0)</f>
        <v>24</v>
      </c>
      <c r="RF20" s="67">
        <f>_xlfn.RANK.EQ('raw-all-komoditas'!RG20,'raw-all-komoditas'!RG$4:RG$37,0)</f>
        <v>31</v>
      </c>
      <c r="RG20" s="67">
        <f>_xlfn.RANK.EQ('raw-all-komoditas'!RH20,'raw-all-komoditas'!RH$4:RH$37,0)</f>
        <v>20</v>
      </c>
      <c r="RH20" s="67">
        <f>_xlfn.RANK.EQ('raw-all-komoditas'!RI20,'raw-all-komoditas'!RI$4:RI$37,0)</f>
        <v>25</v>
      </c>
      <c r="RI20" s="67">
        <f>_xlfn.RANK.EQ('raw-all-komoditas'!RJ20,'raw-all-komoditas'!RJ$4:RJ$37,0)</f>
        <v>31</v>
      </c>
      <c r="RJ20" s="67">
        <f>_xlfn.RANK.EQ('raw-all-komoditas'!RK20,'raw-all-komoditas'!RK$4:RK$37,0)</f>
        <v>2</v>
      </c>
      <c r="RK20" s="67">
        <f>_xlfn.RANK.EQ('raw-all-komoditas'!RL20,'raw-all-komoditas'!RL$4:RL$37,0)</f>
        <v>3</v>
      </c>
      <c r="RL20" s="67">
        <f>_xlfn.RANK.EQ('raw-all-komoditas'!RM20,'raw-all-komoditas'!RM$4:RM$37,0)</f>
        <v>32</v>
      </c>
      <c r="RM20" s="67">
        <f>_xlfn.RANK.EQ('raw-all-komoditas'!RN20,'raw-all-komoditas'!RN$4:RN$37,0)</f>
        <v>22</v>
      </c>
      <c r="RN20" s="67">
        <f>_xlfn.RANK.EQ('raw-all-komoditas'!RO20,'raw-all-komoditas'!RO$4:RO$37,0)</f>
        <v>26</v>
      </c>
      <c r="RO20" s="67">
        <f>_xlfn.RANK.EQ('raw-all-komoditas'!RP20,'raw-all-komoditas'!RP$4:RP$37,0)</f>
        <v>16</v>
      </c>
      <c r="RP20" s="67">
        <f>_xlfn.RANK.EQ('raw-all-komoditas'!RQ20,'raw-all-komoditas'!RQ$4:RQ$37,0)</f>
        <v>6</v>
      </c>
      <c r="RQ20" s="67">
        <f>_xlfn.RANK.EQ('raw-all-komoditas'!RR20,'raw-all-komoditas'!RR$4:RR$37,0)</f>
        <v>9</v>
      </c>
      <c r="RR20" s="67">
        <f>_xlfn.RANK.EQ('raw-all-komoditas'!RS20,'raw-all-komoditas'!RS$4:RS$37,0)</f>
        <v>28</v>
      </c>
      <c r="RS20" s="67">
        <f>_xlfn.RANK.EQ('raw-all-komoditas'!RT20,'raw-all-komoditas'!RT$4:RT$37,0)</f>
        <v>27</v>
      </c>
      <c r="RT20" s="67">
        <f>_xlfn.RANK.EQ('raw-all-komoditas'!RU20,'raw-all-komoditas'!RU$4:RU$37,0)</f>
        <v>22</v>
      </c>
      <c r="RU20" s="67">
        <f>_xlfn.RANK.EQ('raw-all-komoditas'!RV20,'raw-all-komoditas'!RV$4:RV$37,0)</f>
        <v>20</v>
      </c>
      <c r="RV20" s="67">
        <f>_xlfn.RANK.EQ('raw-all-komoditas'!RW20,'raw-all-komoditas'!RW$4:RW$37,0)</f>
        <v>20</v>
      </c>
      <c r="RW20" s="67">
        <f>_xlfn.RANK.EQ('raw-all-komoditas'!RX20,'raw-all-komoditas'!RX$4:RX$37,0)</f>
        <v>25</v>
      </c>
      <c r="RX20" s="67">
        <f>_xlfn.RANK.EQ('raw-all-komoditas'!RY20,'raw-all-komoditas'!RY$4:RY$37,0)</f>
        <v>1</v>
      </c>
      <c r="RY20" s="67">
        <f>_xlfn.RANK.EQ('raw-all-komoditas'!RZ20,'raw-all-komoditas'!RZ$4:RZ$37,0)</f>
        <v>5</v>
      </c>
      <c r="RZ20" s="67">
        <f>_xlfn.RANK.EQ('raw-all-komoditas'!SA20,'raw-all-komoditas'!SA$4:SA$37,0)</f>
        <v>22</v>
      </c>
      <c r="SA20" s="67">
        <f>_xlfn.RANK.EQ('raw-all-komoditas'!SB20,'raw-all-komoditas'!SB$4:SB$37,0)</f>
        <v>18</v>
      </c>
      <c r="SB20" s="67">
        <f>_xlfn.RANK.EQ('raw-all-komoditas'!SC20,'raw-all-komoditas'!SC$4:SC$37,0)</f>
        <v>15</v>
      </c>
      <c r="SC20" s="67">
        <f>_xlfn.RANK.EQ('raw-all-komoditas'!SD20,'raw-all-komoditas'!SD$4:SD$37,0)</f>
        <v>5</v>
      </c>
      <c r="SD20" s="67">
        <f>_xlfn.RANK.EQ('raw-all-komoditas'!SE20,'raw-all-komoditas'!SE$4:SE$37,0)</f>
        <v>6</v>
      </c>
      <c r="SE20" s="67">
        <f>_xlfn.RANK.EQ('raw-all-komoditas'!SF20,'raw-all-komoditas'!SF$4:SF$37,0)</f>
        <v>8</v>
      </c>
      <c r="SF20" s="67">
        <f>_xlfn.RANK.EQ('raw-all-komoditas'!SG20,'raw-all-komoditas'!SG$4:SG$37,0)</f>
        <v>25</v>
      </c>
      <c r="SG20" s="67">
        <f>_xlfn.RANK.EQ('raw-all-komoditas'!SH20,'raw-all-komoditas'!SH$4:SH$37,0)</f>
        <v>7</v>
      </c>
      <c r="SH20" s="67">
        <f>_xlfn.RANK.EQ('raw-all-komoditas'!SI20,'raw-all-komoditas'!SI$4:SI$37,0)</f>
        <v>2</v>
      </c>
      <c r="SI20" s="67">
        <f>_xlfn.RANK.EQ('raw-all-komoditas'!SJ20,'raw-all-komoditas'!SJ$4:SJ$37,0)</f>
        <v>2</v>
      </c>
      <c r="SJ20" s="67">
        <f>_xlfn.RANK.EQ('raw-all-komoditas'!SK20,'raw-all-komoditas'!SK$4:SK$37,0)</f>
        <v>3</v>
      </c>
      <c r="SK20" s="67">
        <f>_xlfn.RANK.EQ('raw-all-komoditas'!SL20,'raw-all-komoditas'!SL$4:SL$37,0)</f>
        <v>2</v>
      </c>
      <c r="SL20" s="67">
        <f>_xlfn.RANK.EQ('raw-all-komoditas'!SM20,'raw-all-komoditas'!SM$4:SM$37,0)</f>
        <v>4</v>
      </c>
      <c r="SM20" s="67">
        <f>_xlfn.RANK.EQ('raw-all-komoditas'!SN20,'raw-all-komoditas'!SN$4:SN$37,0)</f>
        <v>28</v>
      </c>
      <c r="SN20" s="67">
        <f>_xlfn.RANK.EQ('raw-all-komoditas'!SO20,'raw-all-komoditas'!SO$4:SO$37,0)</f>
        <v>5</v>
      </c>
      <c r="SO20" s="67">
        <f>_xlfn.RANK.EQ('raw-all-komoditas'!SP20,'raw-all-komoditas'!SP$4:SP$37,0)</f>
        <v>2</v>
      </c>
      <c r="SP20" s="67">
        <f>_xlfn.RANK.EQ('raw-all-komoditas'!SQ20,'raw-all-komoditas'!SQ$4:SQ$37,0)</f>
        <v>23</v>
      </c>
      <c r="SQ20" s="67">
        <f>_xlfn.RANK.EQ('raw-all-komoditas'!SR20,'raw-all-komoditas'!SR$4:SR$37,0)</f>
        <v>2</v>
      </c>
      <c r="SR20" s="67">
        <f>_xlfn.RANK.EQ('raw-all-komoditas'!SS20,'raw-all-komoditas'!SS$4:SS$37,0)</f>
        <v>19</v>
      </c>
      <c r="SS20" s="67">
        <f>_xlfn.RANK.EQ('raw-all-komoditas'!ST20,'raw-all-komoditas'!ST$4:ST$37,0)</f>
        <v>31</v>
      </c>
      <c r="ST20" s="67">
        <f>_xlfn.RANK.EQ('raw-all-komoditas'!SU20,'raw-all-komoditas'!SU$4:SU$37,0)</f>
        <v>9</v>
      </c>
      <c r="SU20" s="67">
        <f>_xlfn.RANK.EQ('raw-all-komoditas'!SV20,'raw-all-komoditas'!SV$4:SV$37,0)</f>
        <v>18</v>
      </c>
      <c r="SV20" s="67">
        <f>_xlfn.RANK.EQ('raw-all-komoditas'!SW20,'raw-all-komoditas'!SW$4:SW$37,0)</f>
        <v>2</v>
      </c>
      <c r="SW20" s="67">
        <f>_xlfn.RANK.EQ('raw-all-komoditas'!SX20,'raw-all-komoditas'!SX$4:SX$37,0)</f>
        <v>5</v>
      </c>
      <c r="SX20" s="67">
        <f>_xlfn.RANK.EQ('raw-all-komoditas'!SY20,'raw-all-komoditas'!SY$4:SY$37,0)</f>
        <v>21</v>
      </c>
      <c r="SY20" s="67">
        <f>_xlfn.RANK.EQ('raw-all-komoditas'!SZ20,'raw-all-komoditas'!SZ$4:SZ$37,0)</f>
        <v>29</v>
      </c>
      <c r="SZ20" s="67">
        <f>_xlfn.RANK.EQ('raw-all-komoditas'!TA20,'raw-all-komoditas'!TA$4:TA$37,0)</f>
        <v>29</v>
      </c>
      <c r="TA20" s="67">
        <f>_xlfn.RANK.EQ('raw-all-komoditas'!TB20,'raw-all-komoditas'!TB$4:TB$37,0)</f>
        <v>2</v>
      </c>
      <c r="TB20" s="67">
        <f>_xlfn.RANK.EQ('raw-all-komoditas'!TC20,'raw-all-komoditas'!TC$4:TC$37,0)</f>
        <v>25</v>
      </c>
      <c r="TC20" s="67">
        <f>_xlfn.RANK.EQ('raw-all-komoditas'!TD20,'raw-all-komoditas'!TD$4:TD$37,0)</f>
        <v>5</v>
      </c>
      <c r="TD20" s="67">
        <f>_xlfn.RANK.EQ('raw-all-komoditas'!TE20,'raw-all-komoditas'!TE$4:TE$37,0)</f>
        <v>2</v>
      </c>
      <c r="TE20" s="67">
        <f>_xlfn.RANK.EQ('raw-all-komoditas'!TF20,'raw-all-komoditas'!TF$4:TF$37,0)</f>
        <v>2</v>
      </c>
      <c r="TF20" s="67">
        <f>_xlfn.RANK.EQ('raw-all-komoditas'!TG20,'raw-all-komoditas'!TG$4:TG$37,0)</f>
        <v>24</v>
      </c>
      <c r="TG20" s="67">
        <f>_xlfn.RANK.EQ('raw-all-komoditas'!TH20,'raw-all-komoditas'!TH$4:TH$37,0)</f>
        <v>3</v>
      </c>
      <c r="TH20" s="67">
        <f>_xlfn.RANK.EQ('raw-all-komoditas'!TI20,'raw-all-komoditas'!TI$4:TI$37,0)</f>
        <v>22</v>
      </c>
      <c r="TI20" s="67">
        <f>_xlfn.RANK.EQ('raw-all-komoditas'!TJ20,'raw-all-komoditas'!TJ$4:TJ$37,0)</f>
        <v>11</v>
      </c>
      <c r="TJ20" s="67">
        <f>_xlfn.RANK.EQ('raw-all-komoditas'!TK20,'raw-all-komoditas'!TK$4:TK$37,0)</f>
        <v>27</v>
      </c>
      <c r="TK20" s="67">
        <f>_xlfn.RANK.EQ('raw-all-komoditas'!TL20,'raw-all-komoditas'!TL$4:TL$37,0)</f>
        <v>5</v>
      </c>
      <c r="TL20" s="67">
        <f>_xlfn.RANK.EQ('raw-all-komoditas'!TM20,'raw-all-komoditas'!TM$4:TM$37,0)</f>
        <v>31</v>
      </c>
      <c r="TM20" s="67">
        <f>_xlfn.RANK.EQ('raw-all-komoditas'!TN20,'raw-all-komoditas'!TN$4:TN$37,0)</f>
        <v>7</v>
      </c>
      <c r="TN20" s="67">
        <f>_xlfn.RANK.EQ('raw-all-komoditas'!TO20,'raw-all-komoditas'!TO$4:TO$37,0)</f>
        <v>34</v>
      </c>
      <c r="TO20" s="67">
        <f>_xlfn.RANK.EQ('raw-all-komoditas'!TP20,'raw-all-komoditas'!TP$4:TP$37,0)</f>
        <v>17</v>
      </c>
      <c r="TP20" s="67">
        <f>_xlfn.RANK.EQ('raw-all-komoditas'!TQ20,'raw-all-komoditas'!TQ$4:TQ$37,0)</f>
        <v>24</v>
      </c>
      <c r="TQ20" s="67">
        <f>_xlfn.RANK.EQ('raw-all-komoditas'!TR20,'raw-all-komoditas'!TR$4:TR$37,0)</f>
        <v>5</v>
      </c>
      <c r="TR20" s="67">
        <f>_xlfn.RANK.EQ('raw-all-komoditas'!TS20,'raw-all-komoditas'!TS$4:TS$37,0)</f>
        <v>8</v>
      </c>
      <c r="TS20" s="67">
        <f>_xlfn.RANK.EQ('raw-all-komoditas'!TT20,'raw-all-komoditas'!TT$4:TT$37,0)</f>
        <v>10</v>
      </c>
      <c r="TT20" s="67">
        <f>_xlfn.RANK.EQ('raw-all-komoditas'!TU20,'raw-all-komoditas'!TU$4:TU$37,0)</f>
        <v>8</v>
      </c>
      <c r="TU20" s="67">
        <f>_xlfn.RANK.EQ('raw-all-komoditas'!TV20,'raw-all-komoditas'!TV$4:TV$37,0)</f>
        <v>30</v>
      </c>
      <c r="TW20" s="68">
        <f>_xlfn.RANK.EQ('raw-all-komoditas'!TX20,'raw-all-komoditas'!TX$4:TX$37,0)</f>
        <v>5</v>
      </c>
      <c r="TX20" s="68">
        <f>_xlfn.RANK.EQ('raw-all-komoditas'!TY20,'raw-all-komoditas'!TY$4:TY$37,0)</f>
        <v>18</v>
      </c>
      <c r="TY20" s="68">
        <f>_xlfn.RANK.EQ('raw-all-komoditas'!TZ20,'raw-all-komoditas'!TZ$4:TZ$37,0)</f>
        <v>3</v>
      </c>
      <c r="TZ20" s="68">
        <f>_xlfn.RANK.EQ('raw-all-komoditas'!UA20,'raw-all-komoditas'!UA$4:UA$37,0)</f>
        <v>20</v>
      </c>
      <c r="UA20" s="68">
        <f>_xlfn.RANK.EQ('raw-all-komoditas'!UB20,'raw-all-komoditas'!UB$4:UB$37,0)</f>
        <v>10</v>
      </c>
      <c r="UB20" s="68">
        <f>_xlfn.RANK.EQ('raw-all-komoditas'!UC20,'raw-all-komoditas'!UC$4:UC$37,0)</f>
        <v>11</v>
      </c>
      <c r="UC20" s="68">
        <f>_xlfn.RANK.EQ('raw-all-komoditas'!UD20,'raw-all-komoditas'!UD$4:UD$37,0)</f>
        <v>14</v>
      </c>
      <c r="UD20" s="68">
        <f>_xlfn.RANK.EQ('raw-all-komoditas'!UE20,'raw-all-komoditas'!UE$4:UE$37,0)</f>
        <v>3</v>
      </c>
      <c r="UE20" s="68">
        <f>_xlfn.RANK.EQ('raw-all-komoditas'!UF20,'raw-all-komoditas'!UF$4:UF$37,0)</f>
        <v>18</v>
      </c>
      <c r="UF20" s="68">
        <f>_xlfn.RANK.EQ('raw-all-komoditas'!UG20,'raw-all-komoditas'!UG$4:UG$37,0)</f>
        <v>19</v>
      </c>
      <c r="UG20" s="68">
        <f>_xlfn.RANK.EQ('raw-all-komoditas'!UH20,'raw-all-komoditas'!UH$4:UH$37,0)</f>
        <v>2</v>
      </c>
      <c r="UH20" s="68">
        <f>_xlfn.RANK.EQ('raw-all-komoditas'!UI20,'raw-all-komoditas'!UI$4:UI$37,0)</f>
        <v>22</v>
      </c>
      <c r="UI20" s="68">
        <f>_xlfn.RANK.EQ('raw-all-komoditas'!UJ20,'raw-all-komoditas'!UJ$4:UJ$37,0)</f>
        <v>6</v>
      </c>
      <c r="UJ20" s="68">
        <f>_xlfn.RANK.EQ('raw-all-komoditas'!UK20,'raw-all-komoditas'!UK$4:UK$37,0)</f>
        <v>19</v>
      </c>
      <c r="UK20" s="68">
        <f>_xlfn.RANK.EQ('raw-all-komoditas'!UL20,'raw-all-komoditas'!UL$4:UL$37,0)</f>
        <v>3</v>
      </c>
      <c r="UL20" s="68">
        <f>_xlfn.RANK.EQ('raw-all-komoditas'!UM20,'raw-all-komoditas'!UM$4:UM$37,0)</f>
        <v>5</v>
      </c>
      <c r="UM20" s="68">
        <f>_xlfn.RANK.EQ('raw-all-komoditas'!UN20,'raw-all-komoditas'!UN$4:UN$37,0)</f>
        <v>4</v>
      </c>
      <c r="UN20" s="68">
        <f>_xlfn.RANK.EQ('raw-all-komoditas'!UO20,'raw-all-komoditas'!UO$4:UO$37,0)</f>
        <v>1</v>
      </c>
      <c r="UO20" s="68">
        <f>_xlfn.RANK.EQ('raw-all-komoditas'!UP20,'raw-all-komoditas'!UP$4:UP$37,0)</f>
        <v>4</v>
      </c>
      <c r="UP20" s="68">
        <f>_xlfn.RANK.EQ('raw-all-komoditas'!UQ20,'raw-all-komoditas'!UQ$4:UQ$37,0)</f>
        <v>29</v>
      </c>
      <c r="UQ20" s="68">
        <f>_xlfn.RANK.EQ('raw-all-komoditas'!UR20,'raw-all-komoditas'!UR$4:UR$37,0)</f>
        <v>4</v>
      </c>
      <c r="UR20" s="68">
        <f>_xlfn.RANK.EQ('raw-all-komoditas'!US20,'raw-all-komoditas'!US$4:US$37,0)</f>
        <v>3</v>
      </c>
      <c r="US20" s="68">
        <f>_xlfn.RANK.EQ('raw-all-komoditas'!UT20,'raw-all-komoditas'!UT$4:UT$37,0)</f>
        <v>2</v>
      </c>
      <c r="UT20" s="68">
        <f>_xlfn.RANK.EQ('raw-all-komoditas'!UU20,'raw-all-komoditas'!UU$4:UU$37,0)</f>
        <v>22</v>
      </c>
      <c r="UU20" s="68">
        <f>_xlfn.RANK.EQ('raw-all-komoditas'!UV20,'raw-all-komoditas'!UV$4:UV$37,0)</f>
        <v>15</v>
      </c>
      <c r="UV20" s="68">
        <f>_xlfn.RANK.EQ('raw-all-komoditas'!UW20,'raw-all-komoditas'!UW$4:UW$37,0)</f>
        <v>10</v>
      </c>
      <c r="UW20" s="68">
        <f>_xlfn.RANK.EQ('raw-all-komoditas'!UX20,'raw-all-komoditas'!UX$4:UX$37,0)</f>
        <v>3</v>
      </c>
      <c r="UX20" s="68">
        <f>_xlfn.RANK.EQ('raw-all-komoditas'!UY20,'raw-all-komoditas'!UY$4:UY$37,0)</f>
        <v>14</v>
      </c>
      <c r="UY20" s="68">
        <f>_xlfn.RANK.EQ('raw-all-komoditas'!UZ20,'raw-all-komoditas'!UZ$4:UZ$37,0)</f>
        <v>3</v>
      </c>
      <c r="UZ20" s="68">
        <f>_xlfn.RANK.EQ('raw-all-komoditas'!VA20,'raw-all-komoditas'!VA$4:VA$37,0)</f>
        <v>14</v>
      </c>
      <c r="VA20" s="68">
        <f>_xlfn.RANK.EQ('raw-all-komoditas'!VB20,'raw-all-komoditas'!VB$4:VB$37,0)</f>
        <v>3</v>
      </c>
      <c r="VB20" s="68">
        <f>_xlfn.RANK.EQ('raw-all-komoditas'!VC20,'raw-all-komoditas'!VC$4:VC$37,0)</f>
        <v>8</v>
      </c>
      <c r="VC20" s="68">
        <f>_xlfn.RANK.EQ('raw-all-komoditas'!VD20,'raw-all-komoditas'!VD$4:VD$37,0)</f>
        <v>10</v>
      </c>
      <c r="VD20" s="68">
        <f>_xlfn.RANK.EQ('raw-all-komoditas'!VE20,'raw-all-komoditas'!VE$4:VE$37,0)</f>
        <v>4</v>
      </c>
      <c r="VE20" s="68">
        <f>_xlfn.RANK.EQ('raw-all-komoditas'!VF20,'raw-all-komoditas'!VF$4:VF$37,0)</f>
        <v>2</v>
      </c>
      <c r="VF20" s="68">
        <f>_xlfn.RANK.EQ('raw-all-komoditas'!VG20,'raw-all-komoditas'!VG$4:VG$37,0)</f>
        <v>2</v>
      </c>
      <c r="VG20" s="68">
        <f>_xlfn.RANK.EQ('raw-all-komoditas'!VH20,'raw-all-komoditas'!VH$4:VH$37,0)</f>
        <v>3</v>
      </c>
      <c r="VH20" s="68">
        <f>_xlfn.RANK.EQ('raw-all-komoditas'!VI20,'raw-all-komoditas'!VI$4:VI$37,0)</f>
        <v>2</v>
      </c>
      <c r="VI20" s="68">
        <f>_xlfn.RANK.EQ('raw-all-komoditas'!VJ20,'raw-all-komoditas'!VJ$4:VJ$37,0)</f>
        <v>3</v>
      </c>
      <c r="VJ20" s="68">
        <f>_xlfn.RANK.EQ('raw-all-komoditas'!VK20,'raw-all-komoditas'!VK$4:VK$37,0)</f>
        <v>24</v>
      </c>
      <c r="VK20" s="68">
        <f>_xlfn.RANK.EQ('raw-all-komoditas'!VL20,'raw-all-komoditas'!VL$4:VL$37,0)</f>
        <v>2</v>
      </c>
      <c r="VL20" s="68">
        <f>_xlfn.RANK.EQ('raw-all-komoditas'!VM20,'raw-all-komoditas'!VM$4:VM$37,0)</f>
        <v>11</v>
      </c>
      <c r="VM20" s="68">
        <f>_xlfn.RANK.EQ('raw-all-komoditas'!VN20,'raw-all-komoditas'!VN$4:VN$37,0)</f>
        <v>2</v>
      </c>
      <c r="VN20" s="68">
        <f>_xlfn.RANK.EQ('raw-all-komoditas'!VO20,'raw-all-komoditas'!VO$4:VO$37,0)</f>
        <v>3</v>
      </c>
      <c r="VO20" s="68">
        <f>_xlfn.RANK.EQ('raw-all-komoditas'!VP20,'raw-all-komoditas'!VP$4:VP$37,0)</f>
        <v>6</v>
      </c>
      <c r="VP20" s="68">
        <f>_xlfn.RANK.EQ('raw-all-komoditas'!VQ20,'raw-all-komoditas'!VQ$4:VQ$37,0)</f>
        <v>22</v>
      </c>
      <c r="VQ20" s="68">
        <f>_xlfn.RANK.EQ('raw-all-komoditas'!VR20,'raw-all-komoditas'!VR$4:VR$37,0)</f>
        <v>20</v>
      </c>
      <c r="VR20" s="68">
        <f>_xlfn.RANK.EQ('raw-all-komoditas'!VS20,'raw-all-komoditas'!VS$4:VS$37,0)</f>
        <v>17</v>
      </c>
      <c r="VS20" s="68">
        <f>_xlfn.RANK.EQ('raw-all-komoditas'!VT20,'raw-all-komoditas'!VT$4:VT$37,0)</f>
        <v>19</v>
      </c>
      <c r="VT20" s="68">
        <f>_xlfn.RANK.EQ('raw-all-komoditas'!VU20,'raw-all-komoditas'!VU$4:VU$37,0)</f>
        <v>4</v>
      </c>
      <c r="VU20" s="68">
        <f>_xlfn.RANK.EQ('raw-all-komoditas'!VV20,'raw-all-komoditas'!VV$4:VV$37,0)</f>
        <v>3</v>
      </c>
      <c r="VV20" s="68">
        <f>_xlfn.RANK.EQ('raw-all-komoditas'!VW20,'raw-all-komoditas'!VW$4:VW$37,0)</f>
        <v>21</v>
      </c>
      <c r="VW20" s="68">
        <f>_xlfn.RANK.EQ('raw-all-komoditas'!VX20,'raw-all-komoditas'!VX$4:VX$37,0)</f>
        <v>6</v>
      </c>
      <c r="VX20" s="68">
        <f>_xlfn.RANK.EQ('raw-all-komoditas'!VY20,'raw-all-komoditas'!VY$4:VY$37,0)</f>
        <v>5</v>
      </c>
      <c r="VY20" s="68">
        <f>_xlfn.RANK.EQ('raw-all-komoditas'!VZ20,'raw-all-komoditas'!VZ$4:VZ$37,0)</f>
        <v>2</v>
      </c>
      <c r="VZ20" s="68">
        <f>_xlfn.RANK.EQ('raw-all-komoditas'!WA20,'raw-all-komoditas'!WA$4:WA$37,0)</f>
        <v>2</v>
      </c>
      <c r="WA20" s="68">
        <f>_xlfn.RANK.EQ('raw-all-komoditas'!WB20,'raw-all-komoditas'!WB$4:WB$37,0)</f>
        <v>5</v>
      </c>
      <c r="WB20" s="68">
        <f>_xlfn.RANK.EQ('raw-all-komoditas'!WC20,'raw-all-komoditas'!WC$4:WC$37,0)</f>
        <v>2</v>
      </c>
      <c r="WC20" s="68">
        <f>_xlfn.RANK.EQ('raw-all-komoditas'!WD20,'raw-all-komoditas'!WD$4:WD$37,0)</f>
        <v>16</v>
      </c>
      <c r="WD20" s="68">
        <f>_xlfn.RANK.EQ('raw-all-komoditas'!WE20,'raw-all-komoditas'!WE$4:WE$37,0)</f>
        <v>13</v>
      </c>
      <c r="WE20" s="68">
        <f>_xlfn.RANK.EQ('raw-all-komoditas'!WF20,'raw-all-komoditas'!WF$4:WF$37,0)</f>
        <v>7</v>
      </c>
      <c r="WF20" s="68">
        <f>_xlfn.RANK.EQ('raw-all-komoditas'!WG20,'raw-all-komoditas'!WG$4:WG$37,0)</f>
        <v>23</v>
      </c>
      <c r="WG20" s="68">
        <f>_xlfn.RANK.EQ('raw-all-komoditas'!WH20,'raw-all-komoditas'!WH$4:WH$37,0)</f>
        <v>17</v>
      </c>
      <c r="WH20" s="68">
        <f>_xlfn.RANK.EQ('raw-all-komoditas'!WI20,'raw-all-komoditas'!WI$4:WI$37,0)</f>
        <v>4</v>
      </c>
      <c r="WI20" s="68">
        <f>_xlfn.RANK.EQ('raw-all-komoditas'!WJ20,'raw-all-komoditas'!WJ$4:WJ$37,0)</f>
        <v>2</v>
      </c>
      <c r="WJ20" s="68">
        <f>_xlfn.RANK.EQ('raw-all-komoditas'!WK20,'raw-all-komoditas'!WK$4:WK$37,0)</f>
        <v>22</v>
      </c>
      <c r="WK20" s="68">
        <f>_xlfn.RANK.EQ('raw-all-komoditas'!WL20,'raw-all-komoditas'!WL$4:WL$37,0)</f>
        <v>2</v>
      </c>
      <c r="WL20" s="68">
        <f>_xlfn.RANK.EQ('raw-all-komoditas'!WM20,'raw-all-komoditas'!WM$4:WM$37,0)</f>
        <v>3</v>
      </c>
      <c r="WM20" s="68">
        <f>_xlfn.RANK.EQ('raw-all-komoditas'!WN20,'raw-all-komoditas'!WN$4:WN$37,0)</f>
        <v>21</v>
      </c>
      <c r="WO20" s="69">
        <f>_xlfn.RANK.EQ('raw-all-komoditas'!WP20,'raw-all-komoditas'!WP$4:WP$37,0)</f>
        <v>30</v>
      </c>
      <c r="WP20" s="69">
        <f>_xlfn.RANK.EQ('raw-all-komoditas'!WQ20,'raw-all-komoditas'!WQ$4:WQ$37,0)</f>
        <v>9</v>
      </c>
      <c r="WQ20" s="69">
        <f>_xlfn.RANK.EQ('raw-all-komoditas'!WR20,'raw-all-komoditas'!WR$4:WR$37,0)</f>
        <v>14</v>
      </c>
      <c r="WR20" s="69">
        <f>_xlfn.RANK.EQ('raw-all-komoditas'!WS20,'raw-all-komoditas'!WS$4:WS$37,0)</f>
        <v>10</v>
      </c>
      <c r="WS20" s="69">
        <f>_xlfn.RANK.EQ('raw-all-komoditas'!WT20,'raw-all-komoditas'!WT$4:WT$37,0)</f>
        <v>14</v>
      </c>
      <c r="WT20" s="69">
        <f>_xlfn.RANK.EQ('raw-all-komoditas'!WU20,'raw-all-komoditas'!WU$4:WU$37,0)</f>
        <v>19</v>
      </c>
      <c r="WU20" s="69">
        <f>_xlfn.RANK.EQ('raw-all-komoditas'!WV20,'raw-all-komoditas'!WV$4:WV$37,0)</f>
        <v>6</v>
      </c>
      <c r="WV20" s="69">
        <f>_xlfn.RANK.EQ('raw-all-komoditas'!WW20,'raw-all-komoditas'!WW$4:WW$37,0)</f>
        <v>31</v>
      </c>
      <c r="WW20" s="69">
        <f>_xlfn.RANK.EQ('raw-all-komoditas'!WX20,'raw-all-komoditas'!WX$4:WX$37,0)</f>
        <v>19</v>
      </c>
      <c r="WX20" s="69">
        <f>_xlfn.RANK.EQ('raw-all-komoditas'!WY20,'raw-all-komoditas'!WY$4:WY$37,0)</f>
        <v>11</v>
      </c>
      <c r="WY20" s="69">
        <f>_xlfn.RANK.EQ('raw-all-komoditas'!WZ20,'raw-all-komoditas'!WZ$4:WZ$37,0)</f>
        <v>28</v>
      </c>
      <c r="WZ20" s="69">
        <f>_xlfn.RANK.EQ('raw-all-komoditas'!XA20,'raw-all-komoditas'!XA$4:XA$37,0)</f>
        <v>24</v>
      </c>
      <c r="XA20" s="69">
        <f>_xlfn.RANK.EQ('raw-all-komoditas'!XB20,'raw-all-komoditas'!XB$4:XB$37,0)</f>
        <v>24</v>
      </c>
      <c r="XB20" s="69">
        <f>_xlfn.RANK.EQ('raw-all-komoditas'!XC20,'raw-all-komoditas'!XC$4:XC$37,0)</f>
        <v>17</v>
      </c>
      <c r="XC20" s="69">
        <f>_xlfn.RANK.EQ('raw-all-komoditas'!XD20,'raw-all-komoditas'!XD$4:XD$37,0)</f>
        <v>14</v>
      </c>
      <c r="XD20" s="69">
        <f>_xlfn.RANK.EQ('raw-all-komoditas'!XE20,'raw-all-komoditas'!XE$4:XE$37,0)</f>
        <v>16</v>
      </c>
      <c r="XE20" s="69">
        <f>_xlfn.RANK.EQ('raw-all-komoditas'!XF20,'raw-all-komoditas'!XF$4:XF$37,0)</f>
        <v>26</v>
      </c>
      <c r="XG20" s="70">
        <f>_xlfn.RANK.EQ('raw-all-komoditas'!XH20,'raw-all-komoditas'!XH$4:XH$37,0)</f>
        <v>6</v>
      </c>
      <c r="XH20" s="70">
        <f>_xlfn.RANK.EQ('raw-all-komoditas'!XI20,'raw-all-komoditas'!XI$4:XI$37,0)</f>
        <v>6</v>
      </c>
      <c r="XI20" s="70">
        <f>_xlfn.RANK.EQ('raw-all-komoditas'!XJ20,'raw-all-komoditas'!XJ$4:XJ$37,0)</f>
        <v>20</v>
      </c>
      <c r="XJ20" s="70">
        <f>_xlfn.RANK.EQ('raw-all-komoditas'!XK20,'raw-all-komoditas'!XK$4:XK$37,0)</f>
        <v>4</v>
      </c>
      <c r="XK20" s="70">
        <f>_xlfn.RANK.EQ('raw-all-komoditas'!XL20,'raw-all-komoditas'!XL$4:XL$37,0)</f>
        <v>11</v>
      </c>
      <c r="XL20" s="70">
        <f>_xlfn.RANK.EQ('raw-all-komoditas'!XM20,'raw-all-komoditas'!XM$4:XM$37,0)</f>
        <v>19</v>
      </c>
      <c r="XM20" s="70">
        <f>_xlfn.RANK.EQ('raw-all-komoditas'!XN20,'raw-all-komoditas'!XN$4:XN$37,0)</f>
        <v>5</v>
      </c>
      <c r="XN20" s="70">
        <f>_xlfn.RANK.EQ('raw-all-komoditas'!XO20,'raw-all-komoditas'!XO$4:XO$37,0)</f>
        <v>2</v>
      </c>
      <c r="XO20" s="70">
        <f>_xlfn.RANK.EQ('raw-all-komoditas'!XP20,'raw-all-komoditas'!XP$4:XP$37,0)</f>
        <v>2</v>
      </c>
      <c r="XP20" s="70">
        <f>_xlfn.RANK.EQ('raw-all-komoditas'!XQ20,'raw-all-komoditas'!XQ$4:XQ$37,0)</f>
        <v>1</v>
      </c>
      <c r="XQ20" s="70">
        <f>_xlfn.RANK.EQ('raw-all-komoditas'!XR20,'raw-all-komoditas'!XR$4:XR$37,0)</f>
        <v>2</v>
      </c>
      <c r="XR20" s="70">
        <f>_xlfn.RANK.EQ('raw-all-komoditas'!XS20,'raw-all-komoditas'!XS$4:XS$37,0)</f>
        <v>1</v>
      </c>
      <c r="XS20" s="70">
        <f>_xlfn.RANK.EQ('raw-all-komoditas'!XT20,'raw-all-komoditas'!XT$4:XT$37,0)</f>
        <v>2</v>
      </c>
      <c r="XT20" s="70">
        <f>_xlfn.RANK.EQ('raw-all-komoditas'!XU20,'raw-all-komoditas'!XU$4:XU$37,0)</f>
        <v>21</v>
      </c>
      <c r="XU20" s="70">
        <f>_xlfn.RANK.EQ('raw-all-komoditas'!XV20,'raw-all-komoditas'!XV$4:XV$37,0)</f>
        <v>2</v>
      </c>
      <c r="XV20" s="70">
        <f>_xlfn.RANK.EQ('raw-all-komoditas'!XW20,'raw-all-komoditas'!XW$4:XW$37,0)</f>
        <v>27</v>
      </c>
      <c r="XW20" s="70">
        <f>_xlfn.RANK.EQ('raw-all-komoditas'!XX20,'raw-all-komoditas'!XX$4:XX$37,0)</f>
        <v>8</v>
      </c>
      <c r="XX20" s="70">
        <f>_xlfn.RANK.EQ('raw-all-komoditas'!XY20,'raw-all-komoditas'!XY$4:XY$37,0)</f>
        <v>22</v>
      </c>
      <c r="XY20" s="70">
        <f>_xlfn.RANK.EQ('raw-all-komoditas'!XZ20,'raw-all-komoditas'!XZ$4:XZ$37,0)</f>
        <v>5</v>
      </c>
      <c r="XZ20" s="70">
        <f>_xlfn.RANK.EQ('raw-all-komoditas'!YA20,'raw-all-komoditas'!YA$4:YA$37,0)</f>
        <v>22</v>
      </c>
      <c r="YA20" s="70">
        <f>_xlfn.RANK.EQ('raw-all-komoditas'!YB20,'raw-all-komoditas'!YB$4:YB$37,0)</f>
        <v>2</v>
      </c>
      <c r="YB20" s="70">
        <f>_xlfn.RANK.EQ('raw-all-komoditas'!YC20,'raw-all-komoditas'!YC$4:YC$37,0)</f>
        <v>2</v>
      </c>
      <c r="YC20" s="70">
        <f>_xlfn.RANK.EQ('raw-all-komoditas'!YD20,'raw-all-komoditas'!YD$4:YD$37,0)</f>
        <v>3</v>
      </c>
      <c r="YD20" s="70">
        <f>_xlfn.RANK.EQ('raw-all-komoditas'!YE20,'raw-all-komoditas'!YE$4:YE$37,0)</f>
        <v>4</v>
      </c>
      <c r="YE20" s="70">
        <f>_xlfn.RANK.EQ('raw-all-komoditas'!YF20,'raw-all-komoditas'!YF$4:YF$37,0)</f>
        <v>12</v>
      </c>
      <c r="YF20" s="70">
        <f>_xlfn.RANK.EQ('raw-all-komoditas'!YG20,'raw-all-komoditas'!YG$4:YG$37,0)</f>
        <v>2</v>
      </c>
      <c r="YG20" s="70">
        <f>_xlfn.RANK.EQ('raw-all-komoditas'!YH20,'raw-all-komoditas'!YH$4:YH$37,0)</f>
        <v>9</v>
      </c>
      <c r="YI20" s="71">
        <f>_xlfn.RANK.EQ('raw-all-komoditas'!YJ20,'raw-all-komoditas'!YJ$4:YJ$37,0)</f>
        <v>20</v>
      </c>
      <c r="YJ20" s="71">
        <f>_xlfn.RANK.EQ('raw-all-komoditas'!YK20,'raw-all-komoditas'!YK$4:YK$37,0)</f>
        <v>13</v>
      </c>
      <c r="YK20" s="71">
        <f>_xlfn.RANK.EQ('raw-all-komoditas'!YL20,'raw-all-komoditas'!YL$4:YL$37,0)</f>
        <v>1</v>
      </c>
      <c r="YL20" s="71">
        <f>_xlfn.RANK.EQ('raw-all-komoditas'!YM20,'raw-all-komoditas'!YM$4:YM$37,0)</f>
        <v>1</v>
      </c>
      <c r="YM20" s="71">
        <f>_xlfn.RANK.EQ('raw-all-komoditas'!YN20,'raw-all-komoditas'!YN$4:YN$37,0)</f>
        <v>7</v>
      </c>
      <c r="YN20" s="71">
        <f>_xlfn.RANK.EQ('raw-all-komoditas'!YO20,'raw-all-komoditas'!YO$4:YO$37,0)</f>
        <v>1</v>
      </c>
      <c r="YO20" s="71">
        <f>_xlfn.RANK.EQ('raw-all-komoditas'!YP20,'raw-all-komoditas'!YP$4:YP$37,0)</f>
        <v>2</v>
      </c>
      <c r="YP20" s="71">
        <f>_xlfn.RANK.EQ('raw-all-komoditas'!YQ20,'raw-all-komoditas'!YQ$4:YQ$37,0)</f>
        <v>2</v>
      </c>
      <c r="YQ20" s="71">
        <f>_xlfn.RANK.EQ('raw-all-komoditas'!YR20,'raw-all-komoditas'!YR$4:YR$37,0)</f>
        <v>12</v>
      </c>
      <c r="YR20" s="71">
        <f>_xlfn.RANK.EQ('raw-all-komoditas'!YS20,'raw-all-komoditas'!YS$4:YS$37,0)</f>
        <v>1</v>
      </c>
      <c r="YS20" s="71">
        <f>_xlfn.RANK.EQ('raw-all-komoditas'!YT20,'raw-all-komoditas'!YT$4:YT$37,0)</f>
        <v>10</v>
      </c>
      <c r="YT20" s="71">
        <f>_xlfn.RANK.EQ('raw-all-komoditas'!YU20,'raw-all-komoditas'!YU$4:YU$37,0)</f>
        <v>28</v>
      </c>
      <c r="YU20" s="71">
        <f>_xlfn.RANK.EQ('raw-all-komoditas'!YV20,'raw-all-komoditas'!YV$4:YV$37,0)</f>
        <v>2</v>
      </c>
      <c r="YV20" s="71">
        <f>_xlfn.RANK.EQ('raw-all-komoditas'!YW20,'raw-all-komoditas'!YW$4:YW$37,0)</f>
        <v>3</v>
      </c>
      <c r="YW20" s="71">
        <f>_xlfn.RANK.EQ('raw-all-komoditas'!YX20,'raw-all-komoditas'!YX$4:YX$37,0)</f>
        <v>27</v>
      </c>
      <c r="YX20" s="71">
        <f>_xlfn.RANK.EQ('raw-all-komoditas'!YY20,'raw-all-komoditas'!YY$4:YY$37,0)</f>
        <v>10</v>
      </c>
      <c r="YY20" s="71">
        <f>_xlfn.RANK.EQ('raw-all-komoditas'!YZ20,'raw-all-komoditas'!YZ$4:YZ$37,0)</f>
        <v>2</v>
      </c>
      <c r="YZ20" s="71">
        <f>_xlfn.RANK.EQ('raw-all-komoditas'!ZA20,'raw-all-komoditas'!ZA$4:ZA$37,0)</f>
        <v>5</v>
      </c>
      <c r="ZA20" s="71">
        <f>_xlfn.RANK.EQ('raw-all-komoditas'!ZB20,'raw-all-komoditas'!ZB$4:ZB$37,0)</f>
        <v>12</v>
      </c>
      <c r="ZB20" s="71">
        <f>_xlfn.RANK.EQ('raw-all-komoditas'!ZC20,'raw-all-komoditas'!ZC$4:ZC$37,0)</f>
        <v>1</v>
      </c>
      <c r="ZC20" s="71">
        <f>_xlfn.RANK.EQ('raw-all-komoditas'!ZD20,'raw-all-komoditas'!ZD$4:ZD$37,0)</f>
        <v>21</v>
      </c>
      <c r="ZD20" s="71">
        <f>_xlfn.RANK.EQ('raw-all-komoditas'!ZE20,'raw-all-komoditas'!ZE$4:ZE$37,0)</f>
        <v>19</v>
      </c>
      <c r="ZE20" s="71">
        <f>_xlfn.RANK.EQ('raw-all-komoditas'!ZF20,'raw-all-komoditas'!ZF$4:ZF$37,0)</f>
        <v>1</v>
      </c>
      <c r="ZF20" s="71">
        <f>_xlfn.RANK.EQ('raw-all-komoditas'!ZG20,'raw-all-komoditas'!ZG$4:ZG$37,0)</f>
        <v>8</v>
      </c>
      <c r="ZG20" s="71">
        <f>_xlfn.RANK.EQ('raw-all-komoditas'!ZH20,'raw-all-komoditas'!ZH$4:ZH$37,0)</f>
        <v>13</v>
      </c>
      <c r="ZH20" s="71">
        <f>_xlfn.RANK.EQ('raw-all-komoditas'!ZI20,'raw-all-komoditas'!ZI$4:ZI$37,0)</f>
        <v>16</v>
      </c>
      <c r="ZI20" s="71">
        <f>_xlfn.RANK.EQ('raw-all-komoditas'!ZJ20,'raw-all-komoditas'!ZJ$4:ZJ$37,0)</f>
        <v>1</v>
      </c>
      <c r="ZJ20" s="71">
        <f>_xlfn.RANK.EQ('raw-all-komoditas'!ZK20,'raw-all-komoditas'!ZK$4:ZK$37,0)</f>
        <v>16</v>
      </c>
      <c r="ZK20" s="71">
        <f>_xlfn.RANK.EQ('raw-all-komoditas'!ZL20,'raw-all-komoditas'!ZL$4:ZL$37,0)</f>
        <v>2</v>
      </c>
      <c r="ZL20" s="71">
        <f>_xlfn.RANK.EQ('raw-all-komoditas'!ZM20,'raw-all-komoditas'!ZM$4:ZM$37,0)</f>
        <v>24</v>
      </c>
      <c r="ZM20" s="71">
        <f>_xlfn.RANK.EQ('raw-all-komoditas'!ZN20,'raw-all-komoditas'!ZN$4:ZN$37,0)</f>
        <v>6</v>
      </c>
      <c r="ZN20" s="71">
        <f>_xlfn.RANK.EQ('raw-all-komoditas'!ZO20,'raw-all-komoditas'!ZO$4:ZO$37,0)</f>
        <v>4</v>
      </c>
      <c r="ZO20" s="71">
        <f>_xlfn.RANK.EQ('raw-all-komoditas'!ZP20,'raw-all-komoditas'!ZP$4:ZP$37,0)</f>
        <v>10</v>
      </c>
      <c r="ZP20" s="71">
        <f>_xlfn.RANK.EQ('raw-all-komoditas'!ZQ20,'raw-all-komoditas'!ZQ$4:ZQ$37,0)</f>
        <v>22</v>
      </c>
      <c r="ZQ20" s="71">
        <f>_xlfn.RANK.EQ('raw-all-komoditas'!ZR20,'raw-all-komoditas'!ZR$4:ZR$37,0)</f>
        <v>6</v>
      </c>
      <c r="ZR20" s="71">
        <f>_xlfn.RANK.EQ('raw-all-komoditas'!ZS20,'raw-all-komoditas'!ZS$4:ZS$37,0)</f>
        <v>3</v>
      </c>
      <c r="ZS20" s="71">
        <f>_xlfn.RANK.EQ('raw-all-komoditas'!ZT20,'raw-all-komoditas'!ZT$4:ZT$37,0)</f>
        <v>5</v>
      </c>
      <c r="ZT20" s="71">
        <f>_xlfn.RANK.EQ('raw-all-komoditas'!ZU20,'raw-all-komoditas'!ZU$4:ZU$37,0)</f>
        <v>8</v>
      </c>
      <c r="ZU20" s="71">
        <f>_xlfn.RANK.EQ('raw-all-komoditas'!ZV20,'raw-all-komoditas'!ZV$4:ZV$37,0)</f>
        <v>5</v>
      </c>
      <c r="ZV20" s="71">
        <f>_xlfn.RANK.EQ('raw-all-komoditas'!ZW20,'raw-all-komoditas'!ZW$4:ZW$37,0)</f>
        <v>2</v>
      </c>
      <c r="ZW20" s="71">
        <f>_xlfn.RANK.EQ('raw-all-komoditas'!ZX20,'raw-all-komoditas'!ZX$4:ZX$37,0)</f>
        <v>14</v>
      </c>
      <c r="ZX20" s="71">
        <f>_xlfn.RANK.EQ('raw-all-komoditas'!ZY20,'raw-all-komoditas'!ZY$4:ZY$37,0)</f>
        <v>3</v>
      </c>
    </row>
    <row r="21" spans="2:700" ht="14.55" customHeight="1" x14ac:dyDescent="0.3">
      <c r="B21" s="3" t="str">
        <v>Nusa Tenggara Barat</v>
      </c>
      <c r="C21" s="39">
        <f>_xlfn.RANK.EQ('raw-all-komoditas'!C21,'raw-all-komoditas'!C$4:C$37,0)</f>
        <v>9</v>
      </c>
      <c r="D21" s="39">
        <f>_xlfn.RANK.EQ('raw-all-komoditas'!D21,'raw-all-komoditas'!D$4:D$37,0)</f>
        <v>4</v>
      </c>
      <c r="E21" s="39">
        <f>_xlfn.RANK.EQ('raw-all-komoditas'!E21,'raw-all-komoditas'!E$4:E$37,0)</f>
        <v>4</v>
      </c>
      <c r="F21" s="39">
        <f>_xlfn.RANK.EQ('raw-all-komoditas'!F21,'raw-all-komoditas'!F$4:F$37,0)</f>
        <v>5</v>
      </c>
      <c r="G21" s="39">
        <f>_xlfn.RANK.EQ('raw-all-komoditas'!G21,'raw-all-komoditas'!G$4:G$37,0)</f>
        <v>3</v>
      </c>
      <c r="H21" s="39">
        <f>_xlfn.RANK.EQ('raw-all-komoditas'!H21,'raw-all-komoditas'!H$4:H$37,0)</f>
        <v>22</v>
      </c>
      <c r="I21" s="39">
        <f>_xlfn.RANK.EQ('raw-all-komoditas'!I21,'raw-all-komoditas'!I$4:I$37,0)</f>
        <v>23</v>
      </c>
      <c r="J21" s="15">
        <f>_xlfn.RANK.EQ('raw-all-komoditas'!K21,'raw-all-komoditas'!K$4:K$37,0)</f>
        <v>15</v>
      </c>
      <c r="K21" s="15">
        <f>_xlfn.RANK.EQ('raw-all-komoditas'!L21,'raw-all-komoditas'!L$4:L$37,0)</f>
        <v>4</v>
      </c>
      <c r="L21" s="15">
        <f>_xlfn.RANK.EQ('raw-all-komoditas'!M21,'raw-all-komoditas'!M$4:M$37,0)</f>
        <v>2</v>
      </c>
      <c r="M21" s="15">
        <f>_xlfn.RANK.EQ('raw-all-komoditas'!N21,'raw-all-komoditas'!N$4:N$37,0)</f>
        <v>13</v>
      </c>
      <c r="N21" s="15">
        <f>_xlfn.RANK.EQ('raw-all-komoditas'!O21,'raw-all-komoditas'!O$4:O$37,0)</f>
        <v>33</v>
      </c>
      <c r="O21" s="15">
        <f>_xlfn.RANK.EQ('raw-all-komoditas'!P21,'raw-all-komoditas'!P$4:P$37,0)</f>
        <v>12</v>
      </c>
      <c r="P21" s="15">
        <f>_xlfn.RANK.EQ('raw-all-komoditas'!Q21,'raw-all-komoditas'!Q$4:Q$37,0)</f>
        <v>17</v>
      </c>
      <c r="Q21" s="15">
        <f>_xlfn.RANK.EQ('raw-all-komoditas'!R21,'raw-all-komoditas'!R$4:R$37,0)</f>
        <v>7</v>
      </c>
      <c r="R21" s="15">
        <f>_xlfn.RANK.EQ('raw-all-komoditas'!S21,'raw-all-komoditas'!S$4:S$37,0)</f>
        <v>6</v>
      </c>
      <c r="S21" s="15">
        <f>_xlfn.RANK.EQ('raw-all-komoditas'!T21,'raw-all-komoditas'!T$4:T$37,0)</f>
        <v>7</v>
      </c>
      <c r="T21" s="15">
        <f>_xlfn.RANK.EQ('raw-all-komoditas'!U21,'raw-all-komoditas'!U$4:U$37,0)</f>
        <v>7</v>
      </c>
      <c r="U21" s="15">
        <f>_xlfn.RANK.EQ('raw-all-komoditas'!V21,'raw-all-komoditas'!V$4:V$37,0)</f>
        <v>9</v>
      </c>
      <c r="V21" s="15">
        <f>_xlfn.RANK.EQ('raw-all-komoditas'!W21,'raw-all-komoditas'!W$4:W$37,0)</f>
        <v>6</v>
      </c>
      <c r="W21" s="15">
        <f>_xlfn.RANK.EQ('raw-all-komoditas'!X21,'raw-all-komoditas'!X$4:X$37,0)</f>
        <v>11</v>
      </c>
      <c r="X21" s="15">
        <f>_xlfn.RANK.EQ('raw-all-komoditas'!Y21,'raw-all-komoditas'!Y$4:Y$37,0)</f>
        <v>14</v>
      </c>
      <c r="Y21" s="15">
        <f>_xlfn.RANK.EQ('raw-all-komoditas'!Z21,'raw-all-komoditas'!Z$4:Z$37,0)</f>
        <v>14</v>
      </c>
      <c r="Z21" s="15">
        <f>_xlfn.RANK.EQ('raw-all-komoditas'!AA21,'raw-all-komoditas'!AA$4:AA$37,0)</f>
        <v>15</v>
      </c>
      <c r="AA21" s="15">
        <f>_xlfn.RANK.EQ('raw-all-komoditas'!AB21,'raw-all-komoditas'!AB$4:AB$37,0)</f>
        <v>11</v>
      </c>
      <c r="AB21" s="15">
        <f>_xlfn.RANK.EQ('raw-all-komoditas'!AC21,'raw-all-komoditas'!AC$4:AC$37,0)</f>
        <v>22</v>
      </c>
      <c r="AC21" s="15">
        <f>_xlfn.RANK.EQ('raw-all-komoditas'!AD21,'raw-all-komoditas'!AD$4:AD$37,0)</f>
        <v>8</v>
      </c>
      <c r="AD21" s="15">
        <f>_xlfn.RANK.EQ('raw-all-komoditas'!AE21,'raw-all-komoditas'!AE$4:AE$37,0)</f>
        <v>24</v>
      </c>
      <c r="AE21" s="15">
        <f>_xlfn.RANK.EQ('raw-all-komoditas'!AF21,'raw-all-komoditas'!AF$4:AF$37,0)</f>
        <v>21</v>
      </c>
      <c r="AF21" s="15">
        <f>_xlfn.RANK.EQ('raw-all-komoditas'!AG21,'raw-all-komoditas'!AG$4:AG$37,0)</f>
        <v>10</v>
      </c>
      <c r="AG21" s="15">
        <f>_xlfn.RANK.EQ('raw-all-komoditas'!AH21,'raw-all-komoditas'!AH$4:AH$37,0)</f>
        <v>9</v>
      </c>
      <c r="AH21" s="15">
        <f>_xlfn.RANK.EQ('raw-all-komoditas'!AI21,'raw-all-komoditas'!AI$4:AI$37,0)</f>
        <v>12</v>
      </c>
      <c r="AI21" s="15">
        <f>_xlfn.RANK.EQ('raw-all-komoditas'!AJ21,'raw-all-komoditas'!AJ$4:AJ$37,0)</f>
        <v>29</v>
      </c>
      <c r="AJ21" s="15">
        <f>_xlfn.RANK.EQ('raw-all-komoditas'!AK21,'raw-all-komoditas'!AK$4:AK$37,0)</f>
        <v>16</v>
      </c>
      <c r="AK21" s="15">
        <f>_xlfn.RANK.EQ('raw-all-komoditas'!AL21,'raw-all-komoditas'!AL$4:AL$37,0)</f>
        <v>26</v>
      </c>
      <c r="AL21" s="8"/>
      <c r="AM21" s="18">
        <f>_xlfn.RANK.EQ('raw-all-komoditas'!AN21,'raw-all-komoditas'!AN$4:AN$37,0)</f>
        <v>14</v>
      </c>
      <c r="AN21" s="18">
        <f>_xlfn.RANK.EQ('raw-all-komoditas'!AO21,'raw-all-komoditas'!AO$4:AO$37,0)</f>
        <v>2</v>
      </c>
      <c r="AO21" s="18">
        <f>_xlfn.RANK.EQ('raw-all-komoditas'!AP21,'raw-all-komoditas'!AP$4:AP$37,0)</f>
        <v>5</v>
      </c>
      <c r="AP21" s="18">
        <f>_xlfn.RANK.EQ('raw-all-komoditas'!AQ21,'raw-all-komoditas'!AQ$4:AQ$37,0)</f>
        <v>19</v>
      </c>
      <c r="AQ21" s="18">
        <f>_xlfn.RANK.EQ('raw-all-komoditas'!AR21,'raw-all-komoditas'!AR$4:AR$37,0)</f>
        <v>12</v>
      </c>
      <c r="AR21" s="18">
        <f>_xlfn.RANK.EQ('raw-all-komoditas'!AS21,'raw-all-komoditas'!AS$4:AS$37,0)</f>
        <v>28</v>
      </c>
      <c r="AS21" s="18">
        <f>_xlfn.RANK.EQ('raw-all-komoditas'!AT21,'raw-all-komoditas'!AT$4:AT$37,0)</f>
        <v>16</v>
      </c>
      <c r="AT21" s="18">
        <f>_xlfn.RANK.EQ('raw-all-komoditas'!AU21,'raw-all-komoditas'!AU$4:AU$37,0)</f>
        <v>10</v>
      </c>
      <c r="AU21" s="18">
        <f>_xlfn.RANK.EQ('raw-all-komoditas'!AV21,'raw-all-komoditas'!AV$4:AV$37,0)</f>
        <v>5</v>
      </c>
      <c r="AV21" s="18">
        <f>_xlfn.RANK.EQ('raw-all-komoditas'!AW21,'raw-all-komoditas'!AW$4:AW$37,0)</f>
        <v>27</v>
      </c>
      <c r="AW21" s="18">
        <f>_xlfn.RANK.EQ('raw-all-komoditas'!AX21,'raw-all-komoditas'!AX$4:AX$37,0)</f>
        <v>7</v>
      </c>
      <c r="AX21" s="18">
        <f>_xlfn.RANK.EQ('raw-all-komoditas'!AY21,'raw-all-komoditas'!AY$4:AY$37,0)</f>
        <v>24</v>
      </c>
      <c r="AY21" s="18">
        <f>_xlfn.RANK.EQ('raw-all-komoditas'!AZ21,'raw-all-komoditas'!AZ$4:AZ$37,0)</f>
        <v>7</v>
      </c>
      <c r="AZ21" s="18">
        <f>_xlfn.RANK.EQ('raw-all-komoditas'!BA21,'raw-all-komoditas'!BA$4:BA$37,0)</f>
        <v>4</v>
      </c>
      <c r="BA21" s="18">
        <f>_xlfn.RANK.EQ('raw-all-komoditas'!BB21,'raw-all-komoditas'!BB$4:BB$37,0)</f>
        <v>7</v>
      </c>
      <c r="BB21" s="18">
        <f>_xlfn.RANK.EQ('raw-all-komoditas'!BC21,'raw-all-komoditas'!BC$4:BC$37,0)</f>
        <v>23</v>
      </c>
      <c r="BC21" s="18">
        <f>_xlfn.RANK.EQ('raw-all-komoditas'!BD21,'raw-all-komoditas'!BD$4:BD$37,0)</f>
        <v>4</v>
      </c>
      <c r="BD21" s="18">
        <f>_xlfn.RANK.EQ('raw-all-komoditas'!BE21,'raw-all-komoditas'!BE$4:BE$37,0)</f>
        <v>11</v>
      </c>
      <c r="BE21" s="18">
        <f>_xlfn.RANK.EQ('raw-all-komoditas'!BF21,'raw-all-komoditas'!BF$4:BF$37,0)</f>
        <v>20</v>
      </c>
      <c r="BF21" s="18">
        <f>_xlfn.RANK.EQ('raw-all-komoditas'!BG21,'raw-all-komoditas'!BG$4:BG$37,0)</f>
        <v>17</v>
      </c>
      <c r="BG21" s="18">
        <f>_xlfn.RANK.EQ('raw-all-komoditas'!BH21,'raw-all-komoditas'!BH$4:BH$37,0)</f>
        <v>15</v>
      </c>
      <c r="BH21" s="18">
        <f>_xlfn.RANK.EQ('raw-all-komoditas'!BI21,'raw-all-komoditas'!BI$4:BI$37,0)</f>
        <v>32</v>
      </c>
      <c r="BI21" s="18">
        <f>_xlfn.RANK.EQ('raw-all-komoditas'!BJ21,'raw-all-komoditas'!BJ$4:BJ$37,0)</f>
        <v>5</v>
      </c>
      <c r="BJ21" s="18">
        <f>_xlfn.RANK.EQ('raw-all-komoditas'!BK21,'raw-all-komoditas'!BK$4:BK$37,0)</f>
        <v>2</v>
      </c>
      <c r="BK21" s="18">
        <f>_xlfn.RANK.EQ('raw-all-komoditas'!BL21,'raw-all-komoditas'!BL$4:BL$37,0)</f>
        <v>24</v>
      </c>
      <c r="BL21" s="18">
        <f>_xlfn.RANK.EQ('raw-all-komoditas'!BM21,'raw-all-komoditas'!BM$4:BM$37,0)</f>
        <v>2</v>
      </c>
      <c r="BM21" s="18">
        <f>_xlfn.RANK.EQ('raw-all-komoditas'!BN21,'raw-all-komoditas'!BN$4:BN$37,0)</f>
        <v>5</v>
      </c>
      <c r="BN21" s="18">
        <f>_xlfn.RANK.EQ('raw-all-komoditas'!BO21,'raw-all-komoditas'!BO$4:BO$37,0)</f>
        <v>7</v>
      </c>
      <c r="BO21" s="18">
        <f>_xlfn.RANK.EQ('raw-all-komoditas'!BP21,'raw-all-komoditas'!BP$4:BP$37,0)</f>
        <v>9</v>
      </c>
      <c r="BP21" s="8"/>
      <c r="BQ21" s="21">
        <f>_xlfn.RANK.EQ('raw-all-komoditas'!BR21,'raw-all-komoditas'!BR$4:BR$37,0)</f>
        <v>16</v>
      </c>
      <c r="BR21" s="21">
        <f>_xlfn.RANK.EQ('raw-all-komoditas'!BS21,'raw-all-komoditas'!BS$4:BS$37,0)</f>
        <v>22</v>
      </c>
      <c r="BS21" s="21">
        <f>_xlfn.RANK.EQ('raw-all-komoditas'!BT21,'raw-all-komoditas'!BT$4:BT$37,0)</f>
        <v>20</v>
      </c>
      <c r="BT21" s="21">
        <f>_xlfn.RANK.EQ('raw-all-komoditas'!BU21,'raw-all-komoditas'!BU$4:BU$37,0)</f>
        <v>22</v>
      </c>
      <c r="BU21" s="21">
        <f>_xlfn.RANK.EQ('raw-all-komoditas'!BV21,'raw-all-komoditas'!BV$4:BV$37,0)</f>
        <v>14</v>
      </c>
      <c r="BV21" s="21">
        <f>_xlfn.RANK.EQ('raw-all-komoditas'!BW21,'raw-all-komoditas'!BW$4:BW$37,0)</f>
        <v>11</v>
      </c>
      <c r="BW21" s="21">
        <f>_xlfn.RANK.EQ('raw-all-komoditas'!BX21,'raw-all-komoditas'!BX$4:BX$37,0)</f>
        <v>18</v>
      </c>
      <c r="BX21" s="21">
        <f>_xlfn.RANK.EQ('raw-all-komoditas'!BY21,'raw-all-komoditas'!BY$4:BY$37,0)</f>
        <v>12</v>
      </c>
      <c r="BY21" s="21">
        <f>_xlfn.RANK.EQ('raw-all-komoditas'!BZ21,'raw-all-komoditas'!BZ$4:BZ$37,0)</f>
        <v>9</v>
      </c>
      <c r="BZ21" s="21">
        <f>_xlfn.RANK.EQ('raw-all-komoditas'!CA21,'raw-all-komoditas'!CA$4:CA$37,0)</f>
        <v>8</v>
      </c>
      <c r="CA21" s="21">
        <f>_xlfn.RANK.EQ('raw-all-komoditas'!CB21,'raw-all-komoditas'!CB$4:CB$37,0)</f>
        <v>14</v>
      </c>
      <c r="CB21" s="21">
        <f>_xlfn.RANK.EQ('raw-all-komoditas'!CC21,'raw-all-komoditas'!CC$4:CC$37,0)</f>
        <v>21</v>
      </c>
      <c r="CC21" s="21">
        <f>_xlfn.RANK.EQ('raw-all-komoditas'!CD21,'raw-all-komoditas'!CD$4:CD$37,0)</f>
        <v>27</v>
      </c>
      <c r="CD21" s="21">
        <f>_xlfn.RANK.EQ('raw-all-komoditas'!CE21,'raw-all-komoditas'!CE$4:CE$37,0)</f>
        <v>12</v>
      </c>
      <c r="CE21" s="21">
        <f>_xlfn.RANK.EQ('raw-all-komoditas'!CF21,'raw-all-komoditas'!CF$4:CF$37,0)</f>
        <v>27</v>
      </c>
      <c r="CF21" s="21">
        <f>_xlfn.RANK.EQ('raw-all-komoditas'!CG21,'raw-all-komoditas'!CG$4:CG$37,0)</f>
        <v>29</v>
      </c>
      <c r="CH21" s="24">
        <f>_xlfn.RANK.EQ('raw-all-komoditas'!CI21,'raw-all-komoditas'!CI$4:CI$37,0)</f>
        <v>16</v>
      </c>
      <c r="CI21" s="24">
        <f>_xlfn.RANK.EQ('raw-all-komoditas'!CJ21,'raw-all-komoditas'!CJ$4:CJ$37,0)</f>
        <v>12</v>
      </c>
      <c r="CJ21" s="24">
        <f>_xlfn.RANK.EQ('raw-all-komoditas'!CK21,'raw-all-komoditas'!CK$4:CK$37,0)</f>
        <v>11</v>
      </c>
      <c r="CK21" s="24">
        <f>_xlfn.RANK.EQ('raw-all-komoditas'!CL21,'raw-all-komoditas'!CL$4:CL$37,0)</f>
        <v>12</v>
      </c>
      <c r="CL21" s="24">
        <f>_xlfn.RANK.EQ('raw-all-komoditas'!CM21,'raw-all-komoditas'!CM$4:CM$37,0)</f>
        <v>14</v>
      </c>
      <c r="CM21" s="24">
        <f>_xlfn.RANK.EQ('raw-all-komoditas'!CN21,'raw-all-komoditas'!CN$4:CN$37,0)</f>
        <v>16</v>
      </c>
      <c r="CN21" s="24">
        <f>_xlfn.RANK.EQ('raw-all-komoditas'!CO21,'raw-all-komoditas'!CO$4:CO$37,0)</f>
        <v>10</v>
      </c>
      <c r="CO21" s="24">
        <f>_xlfn.RANK.EQ('raw-all-komoditas'!CP21,'raw-all-komoditas'!CP$4:CP$37,0)</f>
        <v>11</v>
      </c>
      <c r="CP21" s="24">
        <f>_xlfn.RANK.EQ('raw-all-komoditas'!CQ21,'raw-all-komoditas'!CQ$4:CQ$37,0)</f>
        <v>16</v>
      </c>
      <c r="CQ21" s="24">
        <f>_xlfn.RANK.EQ('raw-all-komoditas'!CR21,'raw-all-komoditas'!CR$4:CR$37,0)</f>
        <v>19</v>
      </c>
      <c r="CR21" s="24">
        <f>_xlfn.RANK.EQ('raw-all-komoditas'!CS21,'raw-all-komoditas'!CS$4:CS$37,0)</f>
        <v>18</v>
      </c>
      <c r="CS21" s="24">
        <f>_xlfn.RANK.EQ('raw-all-komoditas'!CT21,'raw-all-komoditas'!CT$4:CT$37,0)</f>
        <v>16</v>
      </c>
      <c r="CT21" s="24">
        <f>_xlfn.RANK.EQ('raw-all-komoditas'!CU21,'raw-all-komoditas'!CU$4:CU$37,0)</f>
        <v>21</v>
      </c>
      <c r="CU21" s="24">
        <f>_xlfn.RANK.EQ('raw-all-komoditas'!CV21,'raw-all-komoditas'!CV$4:CV$37,0)</f>
        <v>6</v>
      </c>
      <c r="CV21" s="24">
        <f>_xlfn.RANK.EQ('raw-all-komoditas'!CW21,'raw-all-komoditas'!CW$4:CW$37,0)</f>
        <v>13</v>
      </c>
      <c r="CW21" s="24">
        <f>_xlfn.RANK.EQ('raw-all-komoditas'!CX21,'raw-all-komoditas'!CX$4:CX$37,0)</f>
        <v>13</v>
      </c>
      <c r="CX21" s="24">
        <f>_xlfn.RANK.EQ('raw-all-komoditas'!CY21,'raw-all-komoditas'!CY$4:CY$37,0)</f>
        <v>19</v>
      </c>
      <c r="CY21" s="24">
        <f>_xlfn.RANK.EQ('raw-all-komoditas'!CZ21,'raw-all-komoditas'!CZ$4:CZ$37,0)</f>
        <v>19</v>
      </c>
      <c r="CZ21" s="24">
        <f>_xlfn.RANK.EQ('raw-all-komoditas'!DA21,'raw-all-komoditas'!DA$4:DA$37,0)</f>
        <v>18</v>
      </c>
      <c r="DA21" s="24">
        <f>_xlfn.RANK.EQ('raw-all-komoditas'!DB21,'raw-all-komoditas'!DB$4:DB$37,0)</f>
        <v>11</v>
      </c>
      <c r="DB21" s="24">
        <f>_xlfn.RANK.EQ('raw-all-komoditas'!DC21,'raw-all-komoditas'!DC$4:DC$37,0)</f>
        <v>7</v>
      </c>
      <c r="DD21" s="32">
        <f>_xlfn.RANK.EQ('raw-all-komoditas'!DE21,'raw-all-komoditas'!DE$4:DE$37,0)</f>
        <v>27</v>
      </c>
      <c r="DE21" s="32">
        <f>_xlfn.RANK.EQ('raw-all-komoditas'!DF21,'raw-all-komoditas'!DF$4:DF$37,0)</f>
        <v>26</v>
      </c>
      <c r="DF21" s="32">
        <f>_xlfn.RANK.EQ('raw-all-komoditas'!DG21,'raw-all-komoditas'!DG$4:DG$37,0)</f>
        <v>21</v>
      </c>
      <c r="DG21" s="32">
        <f>_xlfn.RANK.EQ('raw-all-komoditas'!DH21,'raw-all-komoditas'!DH$4:DH$37,0)</f>
        <v>14</v>
      </c>
      <c r="DH21" s="32">
        <f>_xlfn.RANK.EQ('raw-all-komoditas'!DI21,'raw-all-komoditas'!DI$4:DI$37,0)</f>
        <v>17</v>
      </c>
      <c r="DI21" s="32">
        <f>_xlfn.RANK.EQ('raw-all-komoditas'!DJ21,'raw-all-komoditas'!DJ$4:DJ$37,0)</f>
        <v>5</v>
      </c>
      <c r="DJ21" s="32">
        <f>_xlfn.RANK.EQ('raw-all-komoditas'!DK21,'raw-all-komoditas'!DK$4:DK$37,0)</f>
        <v>21</v>
      </c>
      <c r="DK21" s="32">
        <f>_xlfn.RANK.EQ('raw-all-komoditas'!DL21,'raw-all-komoditas'!DL$4:DL$37,0)</f>
        <v>26</v>
      </c>
      <c r="DL21" s="32">
        <f>_xlfn.RANK.EQ('raw-all-komoditas'!DM21,'raw-all-komoditas'!DM$4:DM$37,0)</f>
        <v>11</v>
      </c>
      <c r="DM21" s="32">
        <f>_xlfn.RANK.EQ('raw-all-komoditas'!DN21,'raw-all-komoditas'!DN$4:DN$37,0)</f>
        <v>23</v>
      </c>
      <c r="DN21" s="32">
        <f>_xlfn.RANK.EQ('raw-all-komoditas'!DO21,'raw-all-komoditas'!DO$4:DO$37,0)</f>
        <v>17</v>
      </c>
      <c r="DO21" s="32">
        <f>_xlfn.RANK.EQ('raw-all-komoditas'!DP21,'raw-all-komoditas'!DP$4:DP$37,0)</f>
        <v>9</v>
      </c>
      <c r="DP21" s="32">
        <f>_xlfn.RANK.EQ('raw-all-komoditas'!DQ21,'raw-all-komoditas'!DQ$4:DQ$37,0)</f>
        <v>2</v>
      </c>
      <c r="DQ21" s="32">
        <f>_xlfn.RANK.EQ('raw-all-komoditas'!DR21,'raw-all-komoditas'!DR$4:DR$37,0)</f>
        <v>16</v>
      </c>
      <c r="DR21" s="32">
        <f>_xlfn.RANK.EQ('raw-all-komoditas'!DS21,'raw-all-komoditas'!DS$4:DS$37,0)</f>
        <v>7</v>
      </c>
      <c r="DS21" s="32">
        <f>_xlfn.RANK.EQ('raw-all-komoditas'!DT21,'raw-all-komoditas'!DT$4:DT$37,0)</f>
        <v>3</v>
      </c>
      <c r="DT21" s="32">
        <f>_xlfn.RANK.EQ('raw-all-komoditas'!DU21,'raw-all-komoditas'!DU$4:DU$37,0)</f>
        <v>1</v>
      </c>
      <c r="DU21" s="32">
        <f>_xlfn.RANK.EQ('raw-all-komoditas'!DV21,'raw-all-komoditas'!DV$4:DV$37,0)</f>
        <v>19</v>
      </c>
      <c r="DV21" s="32">
        <f>_xlfn.RANK.EQ('raw-all-komoditas'!DW21,'raw-all-komoditas'!DW$4:DW$37,0)</f>
        <v>16</v>
      </c>
      <c r="DW21" s="32">
        <f>_xlfn.RANK.EQ('raw-all-komoditas'!DX21,'raw-all-komoditas'!DX$4:DX$37,0)</f>
        <v>9</v>
      </c>
      <c r="DX21" s="32">
        <f>_xlfn.RANK.EQ('raw-all-komoditas'!DY21,'raw-all-komoditas'!DY$4:DY$37,0)</f>
        <v>2</v>
      </c>
      <c r="DY21" s="32">
        <f>_xlfn.RANK.EQ('raw-all-komoditas'!DZ21,'raw-all-komoditas'!DZ$4:DZ$37,0)</f>
        <v>7</v>
      </c>
      <c r="DZ21" s="32">
        <f>_xlfn.RANK.EQ('raw-all-komoditas'!EA21,'raw-all-komoditas'!EA$4:EA$37,0)</f>
        <v>16</v>
      </c>
      <c r="EA21" s="32">
        <f>_xlfn.RANK.EQ('raw-all-komoditas'!EB21,'raw-all-komoditas'!EB$4:EB$37,0)</f>
        <v>11</v>
      </c>
      <c r="EB21" s="32">
        <f>_xlfn.RANK.EQ('raw-all-komoditas'!EC21,'raw-all-komoditas'!EC$4:EC$37,0)</f>
        <v>4</v>
      </c>
      <c r="EC21" s="32">
        <f>_xlfn.RANK.EQ('raw-all-komoditas'!ED21,'raw-all-komoditas'!ED$4:ED$37,0)</f>
        <v>6</v>
      </c>
      <c r="ED21" s="32">
        <f>_xlfn.RANK.EQ('raw-all-komoditas'!EE21,'raw-all-komoditas'!EE$4:EE$37,0)</f>
        <v>6</v>
      </c>
      <c r="EE21" s="32">
        <f>_xlfn.RANK.EQ('raw-all-komoditas'!EF21,'raw-all-komoditas'!EF$4:EF$37,0)</f>
        <v>3</v>
      </c>
      <c r="EF21" s="32">
        <f>_xlfn.RANK.EQ('raw-all-komoditas'!EG21,'raw-all-komoditas'!EG$4:EG$37,0)</f>
        <v>6</v>
      </c>
      <c r="EG21" s="32">
        <f>_xlfn.RANK.EQ('raw-all-komoditas'!EH21,'raw-all-komoditas'!EH$4:EH$37,0)</f>
        <v>2</v>
      </c>
      <c r="EH21" s="32">
        <f>_xlfn.RANK.EQ('raw-all-komoditas'!EI21,'raw-all-komoditas'!EI$4:EI$37,0)</f>
        <v>2</v>
      </c>
      <c r="EI21" s="32">
        <f>_xlfn.RANK.EQ('raw-all-komoditas'!EJ21,'raw-all-komoditas'!EJ$4:EJ$37,0)</f>
        <v>8</v>
      </c>
      <c r="EJ21" s="32">
        <f>_xlfn.RANK.EQ('raw-all-komoditas'!EK21,'raw-all-komoditas'!EK$4:EK$37,0)</f>
        <v>7</v>
      </c>
      <c r="EL21" s="138">
        <f>_xlfn.RANK.EQ('raw-all-komoditas'!EM21,'raw-all-komoditas'!EM$4:EM$37,0)</f>
        <v>24</v>
      </c>
      <c r="EN21" s="34">
        <f>_xlfn.RANK.EQ('raw-all-komoditas'!EO21,'raw-all-komoditas'!EO$4:EO$37,0)</f>
        <v>4</v>
      </c>
      <c r="EO21" s="34">
        <f>_xlfn.RANK.EQ('raw-all-komoditas'!EP21,'raw-all-komoditas'!EP$4:EP$37,0)</f>
        <v>21</v>
      </c>
      <c r="EP21" s="34">
        <f>_xlfn.RANK.EQ('raw-all-komoditas'!EQ21,'raw-all-komoditas'!EQ$4:EQ$37,0)</f>
        <v>2</v>
      </c>
      <c r="EQ21" s="34">
        <f>_xlfn.RANK.EQ('raw-all-komoditas'!ER21,'raw-all-komoditas'!ER$4:ER$37,0)</f>
        <v>3</v>
      </c>
      <c r="ER21" s="34">
        <f>_xlfn.RANK.EQ('raw-all-komoditas'!ES21,'raw-all-komoditas'!ES$4:ES$37,0)</f>
        <v>7</v>
      </c>
      <c r="ES21" s="34">
        <f>_xlfn.RANK.EQ('raw-all-komoditas'!ET21,'raw-all-komoditas'!ET$4:ET$37,0)</f>
        <v>13</v>
      </c>
      <c r="ET21" s="34">
        <f>_xlfn.RANK.EQ('raw-all-komoditas'!EU21,'raw-all-komoditas'!EU$4:EU$37,0)</f>
        <v>18</v>
      </c>
      <c r="EU21" s="34">
        <f>_xlfn.RANK.EQ('raw-all-komoditas'!EV21,'raw-all-komoditas'!EV$4:EV$37,0)</f>
        <v>12</v>
      </c>
      <c r="EV21" s="34">
        <f>_xlfn.RANK.EQ('raw-all-komoditas'!EW21,'raw-all-komoditas'!EW$4:EW$37,0)</f>
        <v>15</v>
      </c>
      <c r="EW21" s="34">
        <f>_xlfn.RANK.EQ('raw-all-komoditas'!EX21,'raw-all-komoditas'!EX$4:EX$37,0)</f>
        <v>17</v>
      </c>
      <c r="EX21" s="34">
        <f>_xlfn.RANK.EQ('raw-all-komoditas'!EY21,'raw-all-komoditas'!EY$4:EY$37,0)</f>
        <v>13</v>
      </c>
      <c r="EY21" s="34">
        <f>_xlfn.RANK.EQ('raw-all-komoditas'!EZ21,'raw-all-komoditas'!EZ$4:EZ$37,0)</f>
        <v>30</v>
      </c>
      <c r="EZ21" s="34">
        <f>_xlfn.RANK.EQ('raw-all-komoditas'!FA21,'raw-all-komoditas'!FA$4:FA$37,0)</f>
        <v>14</v>
      </c>
      <c r="FA21" s="34">
        <f>_xlfn.RANK.EQ('raw-all-komoditas'!FB21,'raw-all-komoditas'!FB$4:FB$37,0)</f>
        <v>17</v>
      </c>
      <c r="FB21" s="34">
        <f>_xlfn.RANK.EQ('raw-all-komoditas'!FC21,'raw-all-komoditas'!FC$4:FC$37,0)</f>
        <v>13</v>
      </c>
      <c r="FC21" s="34">
        <f>_xlfn.RANK.EQ('raw-all-komoditas'!FD21,'raw-all-komoditas'!FD$4:FD$37,0)</f>
        <v>11</v>
      </c>
      <c r="FD21" s="34">
        <f>_xlfn.RANK.EQ('raw-all-komoditas'!FE21,'raw-all-komoditas'!FE$4:FE$37,0)</f>
        <v>20</v>
      </c>
      <c r="FE21" s="34">
        <f>_xlfn.RANK.EQ('raw-all-komoditas'!FF21,'raw-all-komoditas'!FF$4:FF$37,0)</f>
        <v>20</v>
      </c>
      <c r="FF21" s="34">
        <f>_xlfn.RANK.EQ('raw-all-komoditas'!FG21,'raw-all-komoditas'!FG$4:FG$37,0)</f>
        <v>30</v>
      </c>
      <c r="FG21" s="34">
        <f>_xlfn.RANK.EQ('raw-all-komoditas'!FH21,'raw-all-komoditas'!FH$4:FH$37,0)</f>
        <v>5</v>
      </c>
      <c r="FH21" s="34">
        <f>_xlfn.RANK.EQ('raw-all-komoditas'!FI21,'raw-all-komoditas'!FI$4:FI$37,0)</f>
        <v>7</v>
      </c>
      <c r="FI21" s="34">
        <f>_xlfn.RANK.EQ('raw-all-komoditas'!FJ21,'raw-all-komoditas'!FJ$4:FJ$37,0)</f>
        <v>18</v>
      </c>
      <c r="FJ21" s="34">
        <f>_xlfn.RANK.EQ('raw-all-komoditas'!FK21,'raw-all-komoditas'!FK$4:FK$37,0)</f>
        <v>8</v>
      </c>
      <c r="FK21" s="34">
        <f>_xlfn.RANK.EQ('raw-all-komoditas'!FL21,'raw-all-komoditas'!FL$4:FL$37,0)</f>
        <v>13</v>
      </c>
      <c r="FL21" s="34">
        <f>_xlfn.RANK.EQ('raw-all-komoditas'!FM21,'raw-all-komoditas'!FM$4:FM$37,0)</f>
        <v>11</v>
      </c>
      <c r="FM21" s="34">
        <f>_xlfn.RANK.EQ('raw-all-komoditas'!FN21,'raw-all-komoditas'!FN$4:FN$37,0)</f>
        <v>3</v>
      </c>
      <c r="FN21" s="34">
        <f>_xlfn.RANK.EQ('raw-all-komoditas'!FO21,'raw-all-komoditas'!FO$4:FO$37,0)</f>
        <v>20</v>
      </c>
      <c r="FO21" s="34">
        <f>_xlfn.RANK.EQ('raw-all-komoditas'!FP21,'raw-all-komoditas'!FP$4:FP$37,0)</f>
        <v>14</v>
      </c>
      <c r="FP21" s="34">
        <f>_xlfn.RANK.EQ('raw-all-komoditas'!FQ21,'raw-all-komoditas'!FQ$4:FQ$37,0)</f>
        <v>13</v>
      </c>
      <c r="FQ21" s="34">
        <f>_xlfn.RANK.EQ('raw-all-komoditas'!FR21,'raw-all-komoditas'!FR$4:FR$37,0)</f>
        <v>13</v>
      </c>
      <c r="FR21" s="34">
        <f>_xlfn.RANK.EQ('raw-all-komoditas'!FS21,'raw-all-komoditas'!FS$4:FS$37,0)</f>
        <v>17</v>
      </c>
      <c r="FT21" s="67">
        <f>_xlfn.RANK.EQ('raw-all-komoditas'!FU21,'raw-all-komoditas'!FU$4:FU$37,0)</f>
        <v>21</v>
      </c>
      <c r="FU21" s="67">
        <f>_xlfn.RANK.EQ('raw-all-komoditas'!FV21,'raw-all-komoditas'!FV$4:FV$37,0)</f>
        <v>22</v>
      </c>
      <c r="FV21" s="67">
        <f>_xlfn.RANK.EQ('raw-all-komoditas'!FW21,'raw-all-komoditas'!FW$4:FW$37,0)</f>
        <v>3</v>
      </c>
      <c r="FW21" s="67">
        <f>_xlfn.RANK.EQ('raw-all-komoditas'!FX21,'raw-all-komoditas'!FX$4:FX$37,0)</f>
        <v>20</v>
      </c>
      <c r="FX21" s="67">
        <f>_xlfn.RANK.EQ('raw-all-komoditas'!FY21,'raw-all-komoditas'!FY$4:FY$37,0)</f>
        <v>12</v>
      </c>
      <c r="FY21" s="67">
        <f>_xlfn.RANK.EQ('raw-all-komoditas'!FZ21,'raw-all-komoditas'!FZ$4:FZ$37,0)</f>
        <v>28</v>
      </c>
      <c r="FZ21" s="67">
        <f>_xlfn.RANK.EQ('raw-all-komoditas'!GA21,'raw-all-komoditas'!GA$4:GA$37,0)</f>
        <v>18</v>
      </c>
      <c r="GA21" s="67">
        <f>_xlfn.RANK.EQ('raw-all-komoditas'!GB21,'raw-all-komoditas'!GB$4:GB$37,0)</f>
        <v>23</v>
      </c>
      <c r="GB21" s="67">
        <f>_xlfn.RANK.EQ('raw-all-komoditas'!GC21,'raw-all-komoditas'!GC$4:GC$37,0)</f>
        <v>14</v>
      </c>
      <c r="GC21" s="67">
        <f>_xlfn.RANK.EQ('raw-all-komoditas'!GD21,'raw-all-komoditas'!GD$4:GD$37,0)</f>
        <v>8</v>
      </c>
      <c r="GD21" s="67">
        <f>_xlfn.RANK.EQ('raw-all-komoditas'!GE21,'raw-all-komoditas'!GE$4:GE$37,0)</f>
        <v>3</v>
      </c>
      <c r="GE21" s="67">
        <f>_xlfn.RANK.EQ('raw-all-komoditas'!GF21,'raw-all-komoditas'!GF$4:GF$37,0)</f>
        <v>12</v>
      </c>
      <c r="GF21" s="67">
        <f>_xlfn.RANK.EQ('raw-all-komoditas'!GG21,'raw-all-komoditas'!GG$4:GG$37,0)</f>
        <v>3</v>
      </c>
      <c r="GG21" s="67">
        <f>_xlfn.RANK.EQ('raw-all-komoditas'!GH21,'raw-all-komoditas'!GH$4:GH$37,0)</f>
        <v>13</v>
      </c>
      <c r="GH21" s="67">
        <f>_xlfn.RANK.EQ('raw-all-komoditas'!GI21,'raw-all-komoditas'!GI$4:GI$37,0)</f>
        <v>6</v>
      </c>
      <c r="GI21" s="67">
        <f>_xlfn.RANK.EQ('raw-all-komoditas'!GJ21,'raw-all-komoditas'!GJ$4:GJ$37,0)</f>
        <v>12</v>
      </c>
      <c r="GJ21" s="67">
        <f>_xlfn.RANK.EQ('raw-all-komoditas'!GK21,'raw-all-komoditas'!GK$4:GK$37,0)</f>
        <v>11</v>
      </c>
      <c r="GK21" s="67">
        <f>_xlfn.RANK.EQ('raw-all-komoditas'!GL21,'raw-all-komoditas'!GL$4:GL$37,0)</f>
        <v>2</v>
      </c>
      <c r="GL21" s="67">
        <f>_xlfn.RANK.EQ('raw-all-komoditas'!GM21,'raw-all-komoditas'!GM$4:GM$37,0)</f>
        <v>12</v>
      </c>
      <c r="GM21" s="67">
        <f>_xlfn.RANK.EQ('raw-all-komoditas'!GN21,'raw-all-komoditas'!GN$4:GN$37,0)</f>
        <v>11</v>
      </c>
      <c r="GN21" s="67">
        <f>_xlfn.RANK.EQ('raw-all-komoditas'!GO21,'raw-all-komoditas'!GO$4:GO$37,0)</f>
        <v>8</v>
      </c>
      <c r="GO21" s="67">
        <f>_xlfn.RANK.EQ('raw-all-komoditas'!GP21,'raw-all-komoditas'!GP$4:GP$37,0)</f>
        <v>17</v>
      </c>
      <c r="GP21" s="67">
        <f>_xlfn.RANK.EQ('raw-all-komoditas'!GQ21,'raw-all-komoditas'!GQ$4:GQ$37,0)</f>
        <v>14</v>
      </c>
      <c r="GQ21" s="67">
        <f>_xlfn.RANK.EQ('raw-all-komoditas'!GR21,'raw-all-komoditas'!GR$4:GR$37,0)</f>
        <v>2</v>
      </c>
      <c r="GR21" s="67">
        <f>_xlfn.RANK.EQ('raw-all-komoditas'!GS21,'raw-all-komoditas'!GS$4:GS$37,0)</f>
        <v>13</v>
      </c>
      <c r="GS21" s="67">
        <f>_xlfn.RANK.EQ('raw-all-komoditas'!GT21,'raw-all-komoditas'!GT$4:GT$37,0)</f>
        <v>6</v>
      </c>
      <c r="GT21" s="67">
        <f>_xlfn.RANK.EQ('raw-all-komoditas'!GU21,'raw-all-komoditas'!GU$4:GU$37,0)</f>
        <v>5</v>
      </c>
      <c r="GU21" s="67">
        <f>_xlfn.RANK.EQ('raw-all-komoditas'!GV21,'raw-all-komoditas'!GV$4:GV$37,0)</f>
        <v>17</v>
      </c>
      <c r="GV21" s="67">
        <f>_xlfn.RANK.EQ('raw-all-komoditas'!GW21,'raw-all-komoditas'!GW$4:GW$37,0)</f>
        <v>21</v>
      </c>
      <c r="GW21" s="67">
        <f>_xlfn.RANK.EQ('raw-all-komoditas'!GX21,'raw-all-komoditas'!GX$4:GX$37,0)</f>
        <v>6</v>
      </c>
      <c r="GX21" s="67">
        <f>_xlfn.RANK.EQ('raw-all-komoditas'!GY21,'raw-all-komoditas'!GY$4:GY$37,0)</f>
        <v>7</v>
      </c>
      <c r="GY21" s="67">
        <f>_xlfn.RANK.EQ('raw-all-komoditas'!GZ21,'raw-all-komoditas'!GZ$4:GZ$37,0)</f>
        <v>12</v>
      </c>
      <c r="GZ21" s="67">
        <f>_xlfn.RANK.EQ('raw-all-komoditas'!HA21,'raw-all-komoditas'!HA$4:HA$37,0)</f>
        <v>13</v>
      </c>
      <c r="HA21" s="67">
        <f>_xlfn.RANK.EQ('raw-all-komoditas'!HB21,'raw-all-komoditas'!HB$4:HB$37,0)</f>
        <v>9</v>
      </c>
      <c r="HB21" s="67">
        <f>_xlfn.RANK.EQ('raw-all-komoditas'!HC21,'raw-all-komoditas'!HC$4:HC$37,0)</f>
        <v>14</v>
      </c>
      <c r="HC21" s="67">
        <f>_xlfn.RANK.EQ('raw-all-komoditas'!HD21,'raw-all-komoditas'!HD$4:HD$37,0)</f>
        <v>23</v>
      </c>
      <c r="HD21" s="67">
        <f>_xlfn.RANK.EQ('raw-all-komoditas'!HE21,'raw-all-komoditas'!HE$4:HE$37,0)</f>
        <v>13</v>
      </c>
      <c r="HE21" s="67">
        <f>_xlfn.RANK.EQ('raw-all-komoditas'!HF21,'raw-all-komoditas'!HF$4:HF$37,0)</f>
        <v>22</v>
      </c>
      <c r="HF21" s="67">
        <f>_xlfn.RANK.EQ('raw-all-komoditas'!HG21,'raw-all-komoditas'!HG$4:HG$37,0)</f>
        <v>17</v>
      </c>
      <c r="HG21" s="67">
        <f>_xlfn.RANK.EQ('raw-all-komoditas'!HH21,'raw-all-komoditas'!HH$4:HH$37,0)</f>
        <v>6</v>
      </c>
      <c r="HH21" s="67">
        <f>_xlfn.RANK.EQ('raw-all-komoditas'!HI21,'raw-all-komoditas'!HI$4:HI$37,0)</f>
        <v>4</v>
      </c>
      <c r="HI21" s="67">
        <f>_xlfn.RANK.EQ('raw-all-komoditas'!HJ21,'raw-all-komoditas'!HJ$4:HJ$37,0)</f>
        <v>15</v>
      </c>
      <c r="HJ21" s="67">
        <f>_xlfn.RANK.EQ('raw-all-komoditas'!HK21,'raw-all-komoditas'!HK$4:HK$37,0)</f>
        <v>18</v>
      </c>
      <c r="HK21" s="67">
        <f>_xlfn.RANK.EQ('raw-all-komoditas'!HL21,'raw-all-komoditas'!HL$4:HL$37,0)</f>
        <v>17</v>
      </c>
      <c r="HL21" s="67">
        <f>_xlfn.RANK.EQ('raw-all-komoditas'!HM21,'raw-all-komoditas'!HM$4:HM$37,0)</f>
        <v>9</v>
      </c>
      <c r="HM21" s="67">
        <f>_xlfn.RANK.EQ('raw-all-komoditas'!HN21,'raw-all-komoditas'!HN$4:HN$37,0)</f>
        <v>6</v>
      </c>
      <c r="HN21" s="67">
        <f>_xlfn.RANK.EQ('raw-all-komoditas'!HO21,'raw-all-komoditas'!HO$4:HO$37,0)</f>
        <v>10</v>
      </c>
      <c r="HO21" s="67">
        <f>_xlfn.RANK.EQ('raw-all-komoditas'!HP21,'raw-all-komoditas'!HP$4:HP$37,0)</f>
        <v>10</v>
      </c>
      <c r="HP21" s="67">
        <f>_xlfn.RANK.EQ('raw-all-komoditas'!HQ21,'raw-all-komoditas'!HQ$4:HQ$37,0)</f>
        <v>26</v>
      </c>
      <c r="HQ21" s="67">
        <f>_xlfn.RANK.EQ('raw-all-komoditas'!HR21,'raw-all-komoditas'!HR$4:HR$37,0)</f>
        <v>17</v>
      </c>
      <c r="HR21" s="67">
        <f>_xlfn.RANK.EQ('raw-all-komoditas'!HS21,'raw-all-komoditas'!HS$4:HS$37,0)</f>
        <v>11</v>
      </c>
      <c r="HS21" s="67">
        <f>_xlfn.RANK.EQ('raw-all-komoditas'!HT21,'raw-all-komoditas'!HT$4:HT$37,0)</f>
        <v>6</v>
      </c>
      <c r="HT21" s="67">
        <f>_xlfn.RANK.EQ('raw-all-komoditas'!HU21,'raw-all-komoditas'!HU$4:HU$37,0)</f>
        <v>2</v>
      </c>
      <c r="HU21" s="67">
        <f>_xlfn.RANK.EQ('raw-all-komoditas'!HV21,'raw-all-komoditas'!HV$4:HV$37,0)</f>
        <v>21</v>
      </c>
      <c r="HV21" s="67">
        <f>_xlfn.RANK.EQ('raw-all-komoditas'!HW21,'raw-all-komoditas'!HW$4:HW$37,0)</f>
        <v>3</v>
      </c>
      <c r="HW21" s="67">
        <f>_xlfn.RANK.EQ('raw-all-komoditas'!HX21,'raw-all-komoditas'!HX$4:HX$37,0)</f>
        <v>7</v>
      </c>
      <c r="HX21" s="67">
        <f>_xlfn.RANK.EQ('raw-all-komoditas'!HY21,'raw-all-komoditas'!HY$4:HY$37,0)</f>
        <v>18</v>
      </c>
      <c r="HY21" s="67">
        <f>_xlfn.RANK.EQ('raw-all-komoditas'!HZ21,'raw-all-komoditas'!HZ$4:HZ$37,0)</f>
        <v>19</v>
      </c>
      <c r="HZ21" s="67">
        <f>_xlfn.RANK.EQ('raw-all-komoditas'!IA21,'raw-all-komoditas'!IA$4:IA$37,0)</f>
        <v>5</v>
      </c>
      <c r="IA21" s="67">
        <f>_xlfn.RANK.EQ('raw-all-komoditas'!IB21,'raw-all-komoditas'!IB$4:IB$37,0)</f>
        <v>6</v>
      </c>
      <c r="IB21" s="67">
        <f>_xlfn.RANK.EQ('raw-all-komoditas'!IC21,'raw-all-komoditas'!IC$4:IC$37,0)</f>
        <v>9</v>
      </c>
      <c r="IC21" s="67">
        <f>_xlfn.RANK.EQ('raw-all-komoditas'!ID21,'raw-all-komoditas'!ID$4:ID$37,0)</f>
        <v>29</v>
      </c>
      <c r="ID21" s="67">
        <f>_xlfn.RANK.EQ('raw-all-komoditas'!IE21,'raw-all-komoditas'!IE$4:IE$37,0)</f>
        <v>19</v>
      </c>
      <c r="IE21" s="67">
        <f>_xlfn.RANK.EQ('raw-all-komoditas'!IF21,'raw-all-komoditas'!IF$4:IF$37,0)</f>
        <v>2</v>
      </c>
      <c r="IF21" s="67">
        <f>_xlfn.RANK.EQ('raw-all-komoditas'!IG21,'raw-all-komoditas'!IG$4:IG$37,0)</f>
        <v>2</v>
      </c>
      <c r="IG21" s="67">
        <f>_xlfn.RANK.EQ('raw-all-komoditas'!IH21,'raw-all-komoditas'!IH$4:IH$37,0)</f>
        <v>5</v>
      </c>
      <c r="IH21" s="67">
        <f>_xlfn.RANK.EQ('raw-all-komoditas'!II21,'raw-all-komoditas'!II$4:II$37,0)</f>
        <v>2</v>
      </c>
      <c r="II21" s="67">
        <f>_xlfn.RANK.EQ('raw-all-komoditas'!IJ21,'raw-all-komoditas'!IJ$4:IJ$37,0)</f>
        <v>4</v>
      </c>
      <c r="IJ21" s="67">
        <f>_xlfn.RANK.EQ('raw-all-komoditas'!IK21,'raw-all-komoditas'!IK$4:IK$37,0)</f>
        <v>18</v>
      </c>
      <c r="IK21" s="67">
        <f>_xlfn.RANK.EQ('raw-all-komoditas'!IL21,'raw-all-komoditas'!IL$4:IL$37,0)</f>
        <v>5</v>
      </c>
      <c r="IL21" s="67">
        <f>_xlfn.RANK.EQ('raw-all-komoditas'!IM21,'raw-all-komoditas'!IM$4:IM$37,0)</f>
        <v>14</v>
      </c>
      <c r="IM21" s="67">
        <f>_xlfn.RANK.EQ('raw-all-komoditas'!IN21,'raw-all-komoditas'!IN$4:IN$37,0)</f>
        <v>6</v>
      </c>
      <c r="IN21" s="67">
        <f>_xlfn.RANK.EQ('raw-all-komoditas'!IO21,'raw-all-komoditas'!IO$4:IO$37,0)</f>
        <v>2</v>
      </c>
      <c r="IO21" s="67">
        <f>_xlfn.RANK.EQ('raw-all-komoditas'!IP21,'raw-all-komoditas'!IP$4:IP$37,0)</f>
        <v>13</v>
      </c>
      <c r="IP21" s="67">
        <f>_xlfn.RANK.EQ('raw-all-komoditas'!IQ21,'raw-all-komoditas'!IQ$4:IQ$37,0)</f>
        <v>15</v>
      </c>
      <c r="IQ21" s="67">
        <f>_xlfn.RANK.EQ('raw-all-komoditas'!IR21,'raw-all-komoditas'!IR$4:IR$37,0)</f>
        <v>9</v>
      </c>
      <c r="IR21" s="67">
        <f>_xlfn.RANK.EQ('raw-all-komoditas'!IS21,'raw-all-komoditas'!IS$4:IS$37,0)</f>
        <v>18</v>
      </c>
      <c r="IS21" s="67">
        <f>_xlfn.RANK.EQ('raw-all-komoditas'!IT21,'raw-all-komoditas'!IT$4:IT$37,0)</f>
        <v>3</v>
      </c>
      <c r="IT21" s="67">
        <f>_xlfn.RANK.EQ('raw-all-komoditas'!IU21,'raw-all-komoditas'!IU$4:IU$37,0)</f>
        <v>1</v>
      </c>
      <c r="IU21" s="67">
        <f>_xlfn.RANK.EQ('raw-all-komoditas'!IV21,'raw-all-komoditas'!IV$4:IV$37,0)</f>
        <v>10</v>
      </c>
      <c r="IV21" s="67">
        <f>_xlfn.RANK.EQ('raw-all-komoditas'!IW21,'raw-all-komoditas'!IW$4:IW$37,0)</f>
        <v>21</v>
      </c>
      <c r="IW21" s="67">
        <f>_xlfn.RANK.EQ('raw-all-komoditas'!IX21,'raw-all-komoditas'!IX$4:IX$37,0)</f>
        <v>15</v>
      </c>
      <c r="IX21" s="67">
        <f>_xlfn.RANK.EQ('raw-all-komoditas'!IY21,'raw-all-komoditas'!IY$4:IY$37,0)</f>
        <v>13</v>
      </c>
      <c r="IY21" s="67">
        <f>_xlfn.RANK.EQ('raw-all-komoditas'!IZ21,'raw-all-komoditas'!IZ$4:IZ$37,0)</f>
        <v>25</v>
      </c>
      <c r="IZ21" s="67">
        <f>_xlfn.RANK.EQ('raw-all-komoditas'!JA21,'raw-all-komoditas'!JA$4:JA$37,0)</f>
        <v>5</v>
      </c>
      <c r="JA21" s="67">
        <f>_xlfn.RANK.EQ('raw-all-komoditas'!JB21,'raw-all-komoditas'!JB$4:JB$37,0)</f>
        <v>3</v>
      </c>
      <c r="JB21" s="67">
        <f>_xlfn.RANK.EQ('raw-all-komoditas'!JC21,'raw-all-komoditas'!JC$4:JC$37,0)</f>
        <v>5</v>
      </c>
      <c r="JC21" s="67">
        <f>_xlfn.RANK.EQ('raw-all-komoditas'!JD21,'raw-all-komoditas'!JD$4:JD$37,0)</f>
        <v>1</v>
      </c>
      <c r="JD21" s="67">
        <f>_xlfn.RANK.EQ('raw-all-komoditas'!JE21,'raw-all-komoditas'!JE$4:JE$37,0)</f>
        <v>3</v>
      </c>
      <c r="JE21" s="67">
        <f>_xlfn.RANK.EQ('raw-all-komoditas'!JF21,'raw-all-komoditas'!JF$4:JF$37,0)</f>
        <v>8</v>
      </c>
      <c r="JF21" s="67">
        <f>_xlfn.RANK.EQ('raw-all-komoditas'!JG21,'raw-all-komoditas'!JG$4:JG$37,0)</f>
        <v>14</v>
      </c>
      <c r="JG21" s="67">
        <f>_xlfn.RANK.EQ('raw-all-komoditas'!JH21,'raw-all-komoditas'!JH$4:JH$37,0)</f>
        <v>17</v>
      </c>
      <c r="JH21" s="67">
        <f>_xlfn.RANK.EQ('raw-all-komoditas'!JI21,'raw-all-komoditas'!JI$4:JI$37,0)</f>
        <v>5</v>
      </c>
      <c r="JI21" s="67">
        <f>_xlfn.RANK.EQ('raw-all-komoditas'!JJ21,'raw-all-komoditas'!JJ$4:JJ$37,0)</f>
        <v>17</v>
      </c>
      <c r="JJ21" s="67">
        <f>_xlfn.RANK.EQ('raw-all-komoditas'!JK21,'raw-all-komoditas'!JK$4:JK$37,0)</f>
        <v>4</v>
      </c>
      <c r="JK21" s="67">
        <f>_xlfn.RANK.EQ('raw-all-komoditas'!JL21,'raw-all-komoditas'!JL$4:JL$37,0)</f>
        <v>17</v>
      </c>
      <c r="JL21" s="67">
        <f>_xlfn.RANK.EQ('raw-all-komoditas'!JM21,'raw-all-komoditas'!JM$4:JM$37,0)</f>
        <v>17</v>
      </c>
      <c r="JM21" s="67">
        <f>_xlfn.RANK.EQ('raw-all-komoditas'!JN21,'raw-all-komoditas'!JN$4:JN$37,0)</f>
        <v>25</v>
      </c>
      <c r="JN21" s="67">
        <f>_xlfn.RANK.EQ('raw-all-komoditas'!JO21,'raw-all-komoditas'!JO$4:JO$37,0)</f>
        <v>4</v>
      </c>
      <c r="JO21" s="67">
        <f>_xlfn.RANK.EQ('raw-all-komoditas'!JP21,'raw-all-komoditas'!JP$4:JP$37,0)</f>
        <v>16</v>
      </c>
      <c r="JP21" s="67">
        <f>_xlfn.RANK.EQ('raw-all-komoditas'!JQ21,'raw-all-komoditas'!JQ$4:JQ$37,0)</f>
        <v>13</v>
      </c>
      <c r="JQ21" s="67">
        <f>_xlfn.RANK.EQ('raw-all-komoditas'!JR21,'raw-all-komoditas'!JR$4:JR$37,0)</f>
        <v>5</v>
      </c>
      <c r="JR21" s="67">
        <f>_xlfn.RANK.EQ('raw-all-komoditas'!JS21,'raw-all-komoditas'!JS$4:JS$37,0)</f>
        <v>24</v>
      </c>
      <c r="JT21" s="68">
        <f>_xlfn.RANK.EQ('raw-all-komoditas'!JU21,'raw-all-komoditas'!JU$4:JU$37,0)</f>
        <v>5</v>
      </c>
      <c r="JU21" s="68">
        <f>_xlfn.RANK.EQ('raw-all-komoditas'!JV21,'raw-all-komoditas'!JV$4:JV$37,0)</f>
        <v>18</v>
      </c>
      <c r="JV21" s="68">
        <f>_xlfn.RANK.EQ('raw-all-komoditas'!JW21,'raw-all-komoditas'!JW$4:JW$37,0)</f>
        <v>3</v>
      </c>
      <c r="JW21" s="68">
        <f>_xlfn.RANK.EQ('raw-all-komoditas'!JX21,'raw-all-komoditas'!JX$4:JX$37,0)</f>
        <v>21</v>
      </c>
      <c r="JX21" s="68">
        <f>_xlfn.RANK.EQ('raw-all-komoditas'!JY21,'raw-all-komoditas'!JY$4:JY$37,0)</f>
        <v>10</v>
      </c>
      <c r="JY21" s="68">
        <f>_xlfn.RANK.EQ('raw-all-komoditas'!JZ21,'raw-all-komoditas'!JZ$4:JZ$37,0)</f>
        <v>11</v>
      </c>
      <c r="JZ21" s="68">
        <f>_xlfn.RANK.EQ('raw-all-komoditas'!KA21,'raw-all-komoditas'!KA$4:KA$37,0)</f>
        <v>14</v>
      </c>
      <c r="KA21" s="68">
        <f>_xlfn.RANK.EQ('raw-all-komoditas'!KB21,'raw-all-komoditas'!KB$4:KB$37,0)</f>
        <v>3</v>
      </c>
      <c r="KB21" s="68">
        <f>_xlfn.RANK.EQ('raw-all-komoditas'!KC21,'raw-all-komoditas'!KC$4:KC$37,0)</f>
        <v>18</v>
      </c>
      <c r="KC21" s="68">
        <f>_xlfn.RANK.EQ('raw-all-komoditas'!KD21,'raw-all-komoditas'!KD$4:KD$37,0)</f>
        <v>9</v>
      </c>
      <c r="KD21" s="68">
        <f>_xlfn.RANK.EQ('raw-all-komoditas'!KE21,'raw-all-komoditas'!KE$4:KE$37,0)</f>
        <v>2</v>
      </c>
      <c r="KE21" s="68">
        <f>_xlfn.RANK.EQ('raw-all-komoditas'!KF21,'raw-all-komoditas'!KF$4:KF$37,0)</f>
        <v>20</v>
      </c>
      <c r="KF21" s="68">
        <f>_xlfn.RANK.EQ('raw-all-komoditas'!KG21,'raw-all-komoditas'!KG$4:KG$37,0)</f>
        <v>7</v>
      </c>
      <c r="KG21" s="68">
        <f>_xlfn.RANK.EQ('raw-all-komoditas'!KH21,'raw-all-komoditas'!KH$4:KH$37,0)</f>
        <v>20</v>
      </c>
      <c r="KH21" s="68">
        <f>_xlfn.RANK.EQ('raw-all-komoditas'!KI21,'raw-all-komoditas'!KI$4:KI$37,0)</f>
        <v>3</v>
      </c>
      <c r="KI21" s="68">
        <f>_xlfn.RANK.EQ('raw-all-komoditas'!KJ21,'raw-all-komoditas'!KJ$4:KJ$37,0)</f>
        <v>5</v>
      </c>
      <c r="KJ21" s="68">
        <f>_xlfn.RANK.EQ('raw-all-komoditas'!KK21,'raw-all-komoditas'!KK$4:KK$37,0)</f>
        <v>4</v>
      </c>
      <c r="KK21" s="68">
        <f>_xlfn.RANK.EQ('raw-all-komoditas'!KL21,'raw-all-komoditas'!KL$4:KL$37,0)</f>
        <v>2</v>
      </c>
      <c r="KL21" s="68">
        <f>_xlfn.RANK.EQ('raw-all-komoditas'!KM21,'raw-all-komoditas'!KM$4:KM$37,0)</f>
        <v>4</v>
      </c>
      <c r="KM21" s="68">
        <f>_xlfn.RANK.EQ('raw-all-komoditas'!KN21,'raw-all-komoditas'!KN$4:KN$37,0)</f>
        <v>25</v>
      </c>
      <c r="KN21" s="68">
        <f>_xlfn.RANK.EQ('raw-all-komoditas'!KO21,'raw-all-komoditas'!KO$4:KO$37,0)</f>
        <v>4</v>
      </c>
      <c r="KO21" s="68">
        <f>_xlfn.RANK.EQ('raw-all-komoditas'!KP21,'raw-all-komoditas'!KP$4:KP$37,0)</f>
        <v>3</v>
      </c>
      <c r="KP21" s="68">
        <f>_xlfn.RANK.EQ('raw-all-komoditas'!KQ21,'raw-all-komoditas'!KQ$4:KQ$37,0)</f>
        <v>2</v>
      </c>
      <c r="KQ21" s="68">
        <f>_xlfn.RANK.EQ('raw-all-komoditas'!KR21,'raw-all-komoditas'!KR$4:KR$37,0)</f>
        <v>22</v>
      </c>
      <c r="KR21" s="68">
        <f>_xlfn.RANK.EQ('raw-all-komoditas'!KS21,'raw-all-komoditas'!KS$4:KS$37,0)</f>
        <v>15</v>
      </c>
      <c r="KS21" s="68">
        <f>_xlfn.RANK.EQ('raw-all-komoditas'!KT21,'raw-all-komoditas'!KT$4:KT$37,0)</f>
        <v>10</v>
      </c>
      <c r="KT21" s="68">
        <f>_xlfn.RANK.EQ('raw-all-komoditas'!KU21,'raw-all-komoditas'!KU$4:KU$37,0)</f>
        <v>3</v>
      </c>
      <c r="KU21" s="68">
        <f>_xlfn.RANK.EQ('raw-all-komoditas'!KV21,'raw-all-komoditas'!KV$4:KV$37,0)</f>
        <v>14</v>
      </c>
      <c r="KV21" s="68">
        <f>_xlfn.RANK.EQ('raw-all-komoditas'!KW21,'raw-all-komoditas'!KW$4:KW$37,0)</f>
        <v>4</v>
      </c>
      <c r="KW21" s="68">
        <f>_xlfn.RANK.EQ('raw-all-komoditas'!KX21,'raw-all-komoditas'!KX$4:KX$37,0)</f>
        <v>14</v>
      </c>
      <c r="KX21" s="68">
        <f>_xlfn.RANK.EQ('raw-all-komoditas'!KY21,'raw-all-komoditas'!KY$4:KY$37,0)</f>
        <v>3</v>
      </c>
      <c r="KY21" s="68">
        <f>_xlfn.RANK.EQ('raw-all-komoditas'!KZ21,'raw-all-komoditas'!KZ$4:KZ$37,0)</f>
        <v>8</v>
      </c>
      <c r="KZ21" s="68">
        <f>_xlfn.RANK.EQ('raw-all-komoditas'!LA21,'raw-all-komoditas'!LA$4:LA$37,0)</f>
        <v>10</v>
      </c>
      <c r="LA21" s="68">
        <f>_xlfn.RANK.EQ('raw-all-komoditas'!LB21,'raw-all-komoditas'!LB$4:LB$37,0)</f>
        <v>4</v>
      </c>
      <c r="LB21" s="68">
        <f>_xlfn.RANK.EQ('raw-all-komoditas'!LC21,'raw-all-komoditas'!LC$4:LC$37,0)</f>
        <v>2</v>
      </c>
      <c r="LC21" s="68">
        <f>_xlfn.RANK.EQ('raw-all-komoditas'!LD21,'raw-all-komoditas'!LD$4:LD$37,0)</f>
        <v>2</v>
      </c>
      <c r="LD21" s="68">
        <f>_xlfn.RANK.EQ('raw-all-komoditas'!LE21,'raw-all-komoditas'!LE$4:LE$37,0)</f>
        <v>3</v>
      </c>
      <c r="LE21" s="68">
        <f>_xlfn.RANK.EQ('raw-all-komoditas'!LF21,'raw-all-komoditas'!LF$4:LF$37,0)</f>
        <v>2</v>
      </c>
      <c r="LF21" s="68">
        <f>_xlfn.RANK.EQ('raw-all-komoditas'!LG21,'raw-all-komoditas'!LG$4:LG$37,0)</f>
        <v>3</v>
      </c>
      <c r="LG21" s="68">
        <f>_xlfn.RANK.EQ('raw-all-komoditas'!LH21,'raw-all-komoditas'!LH$4:LH$37,0)</f>
        <v>25</v>
      </c>
      <c r="LH21" s="68">
        <f>_xlfn.RANK.EQ('raw-all-komoditas'!LI21,'raw-all-komoditas'!LI$4:LI$37,0)</f>
        <v>2</v>
      </c>
      <c r="LI21" s="68">
        <f>_xlfn.RANK.EQ('raw-all-komoditas'!LJ21,'raw-all-komoditas'!LJ$4:LJ$37,0)</f>
        <v>9</v>
      </c>
      <c r="LJ21" s="68">
        <f>_xlfn.RANK.EQ('raw-all-komoditas'!LK21,'raw-all-komoditas'!LK$4:LK$37,0)</f>
        <v>2</v>
      </c>
      <c r="LK21" s="68">
        <f>_xlfn.RANK.EQ('raw-all-komoditas'!LL21,'raw-all-komoditas'!LL$4:LL$37,0)</f>
        <v>3</v>
      </c>
      <c r="LL21" s="68">
        <f>_xlfn.RANK.EQ('raw-all-komoditas'!LM21,'raw-all-komoditas'!LM$4:LM$37,0)</f>
        <v>7</v>
      </c>
      <c r="LM21" s="68">
        <f>_xlfn.RANK.EQ('raw-all-komoditas'!LN21,'raw-all-komoditas'!LN$4:LN$37,0)</f>
        <v>9</v>
      </c>
      <c r="LN21" s="68">
        <f>_xlfn.RANK.EQ('raw-all-komoditas'!LO21,'raw-all-komoditas'!LO$4:LO$37,0)</f>
        <v>17</v>
      </c>
      <c r="LO21" s="68">
        <f>_xlfn.RANK.EQ('raw-all-komoditas'!LP21,'raw-all-komoditas'!LP$4:LP$37,0)</f>
        <v>10</v>
      </c>
      <c r="LP21" s="68">
        <f>_xlfn.RANK.EQ('raw-all-komoditas'!LQ21,'raw-all-komoditas'!LQ$4:LQ$37,0)</f>
        <v>19</v>
      </c>
      <c r="LQ21" s="68">
        <f>_xlfn.RANK.EQ('raw-all-komoditas'!LR21,'raw-all-komoditas'!LR$4:LR$37,0)</f>
        <v>5</v>
      </c>
      <c r="LR21" s="68">
        <f>_xlfn.RANK.EQ('raw-all-komoditas'!LS21,'raw-all-komoditas'!LS$4:LS$37,0)</f>
        <v>3</v>
      </c>
      <c r="LS21" s="68">
        <f>_xlfn.RANK.EQ('raw-all-komoditas'!LT21,'raw-all-komoditas'!LT$4:LT$37,0)</f>
        <v>22</v>
      </c>
      <c r="LT21" s="68">
        <f>_xlfn.RANK.EQ('raw-all-komoditas'!LU21,'raw-all-komoditas'!LU$4:LU$37,0)</f>
        <v>7</v>
      </c>
      <c r="LU21" s="68">
        <f>_xlfn.RANK.EQ('raw-all-komoditas'!LV21,'raw-all-komoditas'!LV$4:LV$37,0)</f>
        <v>5</v>
      </c>
      <c r="LV21" s="68">
        <f>_xlfn.RANK.EQ('raw-all-komoditas'!LW21,'raw-all-komoditas'!LW$4:LW$37,0)</f>
        <v>2</v>
      </c>
      <c r="LW21" s="68">
        <f>_xlfn.RANK.EQ('raw-all-komoditas'!LX21,'raw-all-komoditas'!LX$4:LX$37,0)</f>
        <v>2</v>
      </c>
      <c r="LX21" s="68">
        <f>_xlfn.RANK.EQ('raw-all-komoditas'!LY21,'raw-all-komoditas'!LY$4:LY$37,0)</f>
        <v>5</v>
      </c>
      <c r="LY21" s="68">
        <f>_xlfn.RANK.EQ('raw-all-komoditas'!LZ21,'raw-all-komoditas'!LZ$4:LZ$37,0)</f>
        <v>2</v>
      </c>
      <c r="LZ21" s="68">
        <f>_xlfn.RANK.EQ('raw-all-komoditas'!MA21,'raw-all-komoditas'!MA$4:MA$37,0)</f>
        <v>16</v>
      </c>
      <c r="MA21" s="68">
        <f>_xlfn.RANK.EQ('raw-all-komoditas'!MB21,'raw-all-komoditas'!MB$4:MB$37,0)</f>
        <v>14</v>
      </c>
      <c r="MB21" s="68">
        <f>_xlfn.RANK.EQ('raw-all-komoditas'!MC21,'raw-all-komoditas'!MC$4:MC$37,0)</f>
        <v>7</v>
      </c>
      <c r="MC21" s="68">
        <f>_xlfn.RANK.EQ('raw-all-komoditas'!MD21,'raw-all-komoditas'!MD$4:MD$37,0)</f>
        <v>23</v>
      </c>
      <c r="MD21" s="68">
        <f>_xlfn.RANK.EQ('raw-all-komoditas'!ME21,'raw-all-komoditas'!ME$4:ME$37,0)</f>
        <v>19</v>
      </c>
      <c r="ME21" s="68">
        <f>_xlfn.RANK.EQ('raw-all-komoditas'!MF21,'raw-all-komoditas'!MF$4:MF$37,0)</f>
        <v>4</v>
      </c>
      <c r="MF21" s="68">
        <f>_xlfn.RANK.EQ('raw-all-komoditas'!MG21,'raw-all-komoditas'!MG$4:MG$37,0)</f>
        <v>3</v>
      </c>
      <c r="MG21" s="68">
        <f>_xlfn.RANK.EQ('raw-all-komoditas'!MH21,'raw-all-komoditas'!MH$4:MH$37,0)</f>
        <v>18</v>
      </c>
      <c r="MH21" s="68">
        <f>_xlfn.RANK.EQ('raw-all-komoditas'!MI21,'raw-all-komoditas'!MI$4:MI$37,0)</f>
        <v>2</v>
      </c>
      <c r="MI21" s="68">
        <f>_xlfn.RANK.EQ('raw-all-komoditas'!MJ21,'raw-all-komoditas'!MJ$4:MJ$37,0)</f>
        <v>3</v>
      </c>
      <c r="MJ21" s="68">
        <f>_xlfn.RANK.EQ('raw-all-komoditas'!MK21,'raw-all-komoditas'!MK$4:MK$37,0)</f>
        <v>16</v>
      </c>
      <c r="ML21" s="69">
        <f>_xlfn.RANK.EQ('raw-all-komoditas'!MM21,'raw-all-komoditas'!MM$4:MM$37,0)</f>
        <v>9</v>
      </c>
      <c r="MM21" s="69">
        <f>_xlfn.RANK.EQ('raw-all-komoditas'!MN21,'raw-all-komoditas'!MN$4:MN$37,0)</f>
        <v>4</v>
      </c>
      <c r="MN21" s="69">
        <f>_xlfn.RANK.EQ('raw-all-komoditas'!MO21,'raw-all-komoditas'!MO$4:MO$37,0)</f>
        <v>20</v>
      </c>
      <c r="MO21" s="69">
        <f>_xlfn.RANK.EQ('raw-all-komoditas'!MP21,'raw-all-komoditas'!MP$4:MP$37,0)</f>
        <v>26</v>
      </c>
      <c r="MP21" s="69">
        <f>_xlfn.RANK.EQ('raw-all-komoditas'!MQ21,'raw-all-komoditas'!MQ$4:MQ$37,0)</f>
        <v>10</v>
      </c>
      <c r="MQ21" s="69">
        <f>_xlfn.RANK.EQ('raw-all-komoditas'!MR21,'raw-all-komoditas'!MR$4:MR$37,0)</f>
        <v>18</v>
      </c>
      <c r="MR21" s="69">
        <f>_xlfn.RANK.EQ('raw-all-komoditas'!MS21,'raw-all-komoditas'!MS$4:MS$37,0)</f>
        <v>10</v>
      </c>
      <c r="MS21" s="69">
        <f>_xlfn.RANK.EQ('raw-all-komoditas'!MT21,'raw-all-komoditas'!MT$4:MT$37,0)</f>
        <v>20</v>
      </c>
      <c r="MT21" s="69">
        <f>_xlfn.RANK.EQ('raw-all-komoditas'!MU21,'raw-all-komoditas'!MU$4:MU$37,0)</f>
        <v>23</v>
      </c>
      <c r="MU21" s="69">
        <f>_xlfn.RANK.EQ('raw-all-komoditas'!MV21,'raw-all-komoditas'!MV$4:MV$37,0)</f>
        <v>2</v>
      </c>
      <c r="MV21" s="69">
        <f>_xlfn.RANK.EQ('raw-all-komoditas'!MW21,'raw-all-komoditas'!MW$4:MW$37,0)</f>
        <v>21</v>
      </c>
      <c r="MW21" s="69">
        <f>_xlfn.RANK.EQ('raw-all-komoditas'!MX21,'raw-all-komoditas'!MX$4:MX$37,0)</f>
        <v>8</v>
      </c>
      <c r="MX21" s="69">
        <f>_xlfn.RANK.EQ('raw-all-komoditas'!MY21,'raw-all-komoditas'!MY$4:MY$37,0)</f>
        <v>22</v>
      </c>
      <c r="MY21" s="69">
        <f>_xlfn.RANK.EQ('raw-all-komoditas'!MZ21,'raw-all-komoditas'!MZ$4:MZ$37,0)</f>
        <v>4</v>
      </c>
      <c r="MZ21" s="69">
        <f>_xlfn.RANK.EQ('raw-all-komoditas'!NA21,'raw-all-komoditas'!NA$4:NA$37,0)</f>
        <v>13</v>
      </c>
      <c r="NA21" s="69">
        <f>_xlfn.RANK.EQ('raw-all-komoditas'!NB21,'raw-all-komoditas'!NB$4:NB$37,0)</f>
        <v>1</v>
      </c>
      <c r="NB21" s="69">
        <f>_xlfn.RANK.EQ('raw-all-komoditas'!NC21,'raw-all-komoditas'!NC$4:NC$37,0)</f>
        <v>19</v>
      </c>
      <c r="ND21" s="70">
        <f>_xlfn.RANK.EQ('raw-all-komoditas'!NE21,'raw-all-komoditas'!NE$4:NE$37,0)</f>
        <v>6</v>
      </c>
      <c r="NE21" s="70">
        <f>_xlfn.RANK.EQ('raw-all-komoditas'!NF21,'raw-all-komoditas'!NF$4:NF$37,0)</f>
        <v>6</v>
      </c>
      <c r="NF21" s="70">
        <f>_xlfn.RANK.EQ('raw-all-komoditas'!NG21,'raw-all-komoditas'!NG$4:NG$37,0)</f>
        <v>11</v>
      </c>
      <c r="NG21" s="70">
        <f>_xlfn.RANK.EQ('raw-all-komoditas'!NH21,'raw-all-komoditas'!NH$4:NH$37,0)</f>
        <v>4</v>
      </c>
      <c r="NH21" s="70">
        <f>_xlfn.RANK.EQ('raw-all-komoditas'!NI21,'raw-all-komoditas'!NI$4:NI$37,0)</f>
        <v>10</v>
      </c>
      <c r="NI21" s="70">
        <f>_xlfn.RANK.EQ('raw-all-komoditas'!NJ21,'raw-all-komoditas'!NJ$4:NJ$37,0)</f>
        <v>21</v>
      </c>
      <c r="NJ21" s="70">
        <f>_xlfn.RANK.EQ('raw-all-komoditas'!NK21,'raw-all-komoditas'!NK$4:NK$37,0)</f>
        <v>5</v>
      </c>
      <c r="NK21" s="70">
        <f>_xlfn.RANK.EQ('raw-all-komoditas'!NL21,'raw-all-komoditas'!NL$4:NL$37,0)</f>
        <v>2</v>
      </c>
      <c r="NL21" s="70">
        <f>_xlfn.RANK.EQ('raw-all-komoditas'!NM21,'raw-all-komoditas'!NM$4:NM$37,0)</f>
        <v>2</v>
      </c>
      <c r="NM21" s="70">
        <f>_xlfn.RANK.EQ('raw-all-komoditas'!NN21,'raw-all-komoditas'!NN$4:NN$37,0)</f>
        <v>9</v>
      </c>
      <c r="NN21" s="70">
        <f>_xlfn.RANK.EQ('raw-all-komoditas'!NO21,'raw-all-komoditas'!NO$4:NO$37,0)</f>
        <v>2</v>
      </c>
      <c r="NO21" s="70">
        <f>_xlfn.RANK.EQ('raw-all-komoditas'!NP21,'raw-all-komoditas'!NP$4:NP$37,0)</f>
        <v>11</v>
      </c>
      <c r="NP21" s="70">
        <f>_xlfn.RANK.EQ('raw-all-komoditas'!NQ21,'raw-all-komoditas'!NQ$4:NQ$37,0)</f>
        <v>2</v>
      </c>
      <c r="NQ21" s="70">
        <f>_xlfn.RANK.EQ('raw-all-komoditas'!NR21,'raw-all-komoditas'!NR$4:NR$37,0)</f>
        <v>6</v>
      </c>
      <c r="NR21" s="70">
        <f>_xlfn.RANK.EQ('raw-all-komoditas'!NS21,'raw-all-komoditas'!NS$4:NS$37,0)</f>
        <v>2</v>
      </c>
      <c r="NS21" s="70">
        <f>_xlfn.RANK.EQ('raw-all-komoditas'!NT21,'raw-all-komoditas'!NT$4:NT$37,0)</f>
        <v>23</v>
      </c>
      <c r="NT21" s="70">
        <f>_xlfn.RANK.EQ('raw-all-komoditas'!NU21,'raw-all-komoditas'!NU$4:NU$37,0)</f>
        <v>4</v>
      </c>
      <c r="NU21" s="70">
        <f>_xlfn.RANK.EQ('raw-all-komoditas'!NV21,'raw-all-komoditas'!NV$4:NV$37,0)</f>
        <v>14</v>
      </c>
      <c r="NV21" s="70">
        <f>_xlfn.RANK.EQ('raw-all-komoditas'!NW21,'raw-all-komoditas'!NW$4:NW$37,0)</f>
        <v>5</v>
      </c>
      <c r="NW21" s="70">
        <f>_xlfn.RANK.EQ('raw-all-komoditas'!NX21,'raw-all-komoditas'!NX$4:NX$37,0)</f>
        <v>17</v>
      </c>
      <c r="NX21" s="70">
        <f>_xlfn.RANK.EQ('raw-all-komoditas'!NY21,'raw-all-komoditas'!NY$4:NY$37,0)</f>
        <v>2</v>
      </c>
      <c r="NY21" s="70">
        <f>_xlfn.RANK.EQ('raw-all-komoditas'!NZ21,'raw-all-komoditas'!NZ$4:NZ$37,0)</f>
        <v>4</v>
      </c>
      <c r="NZ21" s="70">
        <f>_xlfn.RANK.EQ('raw-all-komoditas'!OA21,'raw-all-komoditas'!OA$4:OA$37,0)</f>
        <v>3</v>
      </c>
      <c r="OA21" s="70">
        <f>_xlfn.RANK.EQ('raw-all-komoditas'!OB21,'raw-all-komoditas'!OB$4:OB$37,0)</f>
        <v>4</v>
      </c>
      <c r="OB21" s="70">
        <f>_xlfn.RANK.EQ('raw-all-komoditas'!OC21,'raw-all-komoditas'!OC$4:OC$37,0)</f>
        <v>9</v>
      </c>
      <c r="OC21" s="70">
        <f>_xlfn.RANK.EQ('raw-all-komoditas'!OD21,'raw-all-komoditas'!OD$4:OD$37,0)</f>
        <v>2</v>
      </c>
      <c r="OD21" s="70">
        <f>_xlfn.RANK.EQ('raw-all-komoditas'!OE21,'raw-all-komoditas'!OE$4:OE$37,0)</f>
        <v>3</v>
      </c>
      <c r="OF21" s="71">
        <f>_xlfn.RANK.EQ('raw-all-komoditas'!OG21,'raw-all-komoditas'!OG$4:OG$37,0)</f>
        <v>17</v>
      </c>
      <c r="OG21" s="71">
        <f>_xlfn.RANK.EQ('raw-all-komoditas'!OH21,'raw-all-komoditas'!OH$4:OH$37,0)</f>
        <v>16</v>
      </c>
      <c r="OH21" s="71">
        <f>_xlfn.RANK.EQ('raw-all-komoditas'!OI21,'raw-all-komoditas'!OI$4:OI$37,0)</f>
        <v>2</v>
      </c>
      <c r="OI21" s="71">
        <f>_xlfn.RANK.EQ('raw-all-komoditas'!OJ21,'raw-all-komoditas'!OJ$4:OJ$37,0)</f>
        <v>2</v>
      </c>
      <c r="OJ21" s="71">
        <f>_xlfn.RANK.EQ('raw-all-komoditas'!OK21,'raw-all-komoditas'!OK$4:OK$37,0)</f>
        <v>8</v>
      </c>
      <c r="OK21" s="71">
        <f>_xlfn.RANK.EQ('raw-all-komoditas'!OL21,'raw-all-komoditas'!OL$4:OL$37,0)</f>
        <v>2</v>
      </c>
      <c r="OL21" s="71">
        <f>_xlfn.RANK.EQ('raw-all-komoditas'!OM21,'raw-all-komoditas'!OM$4:OM$37,0)</f>
        <v>3</v>
      </c>
      <c r="OM21" s="71">
        <f>_xlfn.RANK.EQ('raw-all-komoditas'!ON21,'raw-all-komoditas'!ON$4:ON$37,0)</f>
        <v>2</v>
      </c>
      <c r="ON21" s="71">
        <f>_xlfn.RANK.EQ('raw-all-komoditas'!OO21,'raw-all-komoditas'!OO$4:OO$37,0)</f>
        <v>9</v>
      </c>
      <c r="OO21" s="71">
        <f>_xlfn.RANK.EQ('raw-all-komoditas'!OP21,'raw-all-komoditas'!OP$4:OP$37,0)</f>
        <v>2</v>
      </c>
      <c r="OP21" s="71">
        <f>_xlfn.RANK.EQ('raw-all-komoditas'!OQ21,'raw-all-komoditas'!OQ$4:OQ$37,0)</f>
        <v>11</v>
      </c>
      <c r="OQ21" s="71">
        <f>_xlfn.RANK.EQ('raw-all-komoditas'!OR21,'raw-all-komoditas'!OR$4:OR$37,0)</f>
        <v>15</v>
      </c>
      <c r="OR21" s="71">
        <f>_xlfn.RANK.EQ('raw-all-komoditas'!OS21,'raw-all-komoditas'!OS$4:OS$37,0)</f>
        <v>2</v>
      </c>
      <c r="OS21" s="71">
        <f>_xlfn.RANK.EQ('raw-all-komoditas'!OT21,'raw-all-komoditas'!OT$4:OT$37,0)</f>
        <v>4</v>
      </c>
      <c r="OT21" s="71">
        <f>_xlfn.RANK.EQ('raw-all-komoditas'!OU21,'raw-all-komoditas'!OU$4:OU$37,0)</f>
        <v>23</v>
      </c>
      <c r="OU21" s="71">
        <f>_xlfn.RANK.EQ('raw-all-komoditas'!OV21,'raw-all-komoditas'!OV$4:OV$37,0)</f>
        <v>10</v>
      </c>
      <c r="OV21" s="71">
        <f>_xlfn.RANK.EQ('raw-all-komoditas'!OW21,'raw-all-komoditas'!OW$4:OW$37,0)</f>
        <v>2</v>
      </c>
      <c r="OW21" s="71">
        <f>_xlfn.RANK.EQ('raw-all-komoditas'!OX21,'raw-all-komoditas'!OX$4:OX$37,0)</f>
        <v>7</v>
      </c>
      <c r="OX21" s="71">
        <f>_xlfn.RANK.EQ('raw-all-komoditas'!OY21,'raw-all-komoditas'!OY$4:OY$37,0)</f>
        <v>13</v>
      </c>
      <c r="OY21" s="71">
        <f>_xlfn.RANK.EQ('raw-all-komoditas'!OZ21,'raw-all-komoditas'!OZ$4:OZ$37,0)</f>
        <v>2</v>
      </c>
      <c r="OZ21" s="71">
        <f>_xlfn.RANK.EQ('raw-all-komoditas'!PA21,'raw-all-komoditas'!PA$4:PA$37,0)</f>
        <v>19</v>
      </c>
      <c r="PA21" s="71">
        <f>_xlfn.RANK.EQ('raw-all-komoditas'!PB21,'raw-all-komoditas'!PB$4:PB$37,0)</f>
        <v>16</v>
      </c>
      <c r="PB21" s="71">
        <f>_xlfn.RANK.EQ('raw-all-komoditas'!PC21,'raw-all-komoditas'!PC$4:PC$37,0)</f>
        <v>2</v>
      </c>
      <c r="PC21" s="71">
        <f>_xlfn.RANK.EQ('raw-all-komoditas'!PD21,'raw-all-komoditas'!PD$4:PD$37,0)</f>
        <v>8</v>
      </c>
      <c r="PD21" s="71">
        <f>_xlfn.RANK.EQ('raw-all-komoditas'!PE21,'raw-all-komoditas'!PE$4:PE$37,0)</f>
        <v>3</v>
      </c>
      <c r="PE21" s="71">
        <f>_xlfn.RANK.EQ('raw-all-komoditas'!PF21,'raw-all-komoditas'!PF$4:PF$37,0)</f>
        <v>18</v>
      </c>
      <c r="PF21" s="71">
        <f>_xlfn.RANK.EQ('raw-all-komoditas'!PG21,'raw-all-komoditas'!PG$4:PG$37,0)</f>
        <v>2</v>
      </c>
      <c r="PG21" s="71">
        <f>_xlfn.RANK.EQ('raw-all-komoditas'!PH21,'raw-all-komoditas'!PH$4:PH$37,0)</f>
        <v>11</v>
      </c>
      <c r="PH21" s="71">
        <f>_xlfn.RANK.EQ('raw-all-komoditas'!PI21,'raw-all-komoditas'!PI$4:PI$37,0)</f>
        <v>2</v>
      </c>
      <c r="PI21" s="71">
        <f>_xlfn.RANK.EQ('raw-all-komoditas'!PJ21,'raw-all-komoditas'!PJ$4:PJ$37,0)</f>
        <v>24</v>
      </c>
      <c r="PJ21" s="71">
        <f>_xlfn.RANK.EQ('raw-all-komoditas'!PK21,'raw-all-komoditas'!PK$4:PK$37,0)</f>
        <v>6</v>
      </c>
      <c r="PK21" s="71">
        <f>_xlfn.RANK.EQ('raw-all-komoditas'!PL21,'raw-all-komoditas'!PL$4:PL$37,0)</f>
        <v>4</v>
      </c>
      <c r="PL21" s="71">
        <f>_xlfn.RANK.EQ('raw-all-komoditas'!PM21,'raw-all-komoditas'!PM$4:PM$37,0)</f>
        <v>14</v>
      </c>
      <c r="PM21" s="71">
        <f>_xlfn.RANK.EQ('raw-all-komoditas'!PN21,'raw-all-komoditas'!PN$4:PN$37,0)</f>
        <v>14</v>
      </c>
      <c r="PN21" s="71">
        <f>_xlfn.RANK.EQ('raw-all-komoditas'!PO21,'raw-all-komoditas'!PO$4:PO$37,0)</f>
        <v>6</v>
      </c>
      <c r="PO21" s="71">
        <f>_xlfn.RANK.EQ('raw-all-komoditas'!PP21,'raw-all-komoditas'!PP$4:PP$37,0)</f>
        <v>3</v>
      </c>
      <c r="PP21" s="71">
        <f>_xlfn.RANK.EQ('raw-all-komoditas'!PQ21,'raw-all-komoditas'!PQ$4:PQ$37,0)</f>
        <v>5</v>
      </c>
      <c r="PQ21" s="71">
        <f>_xlfn.RANK.EQ('raw-all-komoditas'!PR21,'raw-all-komoditas'!PR$4:PR$37,0)</f>
        <v>10</v>
      </c>
      <c r="PR21" s="71">
        <f>_xlfn.RANK.EQ('raw-all-komoditas'!PS21,'raw-all-komoditas'!PS$4:PS$37,0)</f>
        <v>5</v>
      </c>
      <c r="PS21" s="71">
        <f>_xlfn.RANK.EQ('raw-all-komoditas'!PT21,'raw-all-komoditas'!PT$4:PT$37,0)</f>
        <v>2</v>
      </c>
      <c r="PT21" s="71">
        <f>_xlfn.RANK.EQ('raw-all-komoditas'!PU21,'raw-all-komoditas'!PU$4:PU$37,0)</f>
        <v>17</v>
      </c>
      <c r="PU21" s="71">
        <f>_xlfn.RANK.EQ('raw-all-komoditas'!PV21,'raw-all-komoditas'!PV$4:PV$37,0)</f>
        <v>3</v>
      </c>
      <c r="PW21" s="67">
        <f>_xlfn.RANK.EQ('raw-all-komoditas'!PX21,'raw-all-komoditas'!PX$4:PX$37,0)</f>
        <v>23</v>
      </c>
      <c r="PX21" s="67">
        <f>_xlfn.RANK.EQ('raw-all-komoditas'!PY21,'raw-all-komoditas'!PY$4:PY$37,0)</f>
        <v>20</v>
      </c>
      <c r="PY21" s="67">
        <f>_xlfn.RANK.EQ('raw-all-komoditas'!PZ21,'raw-all-komoditas'!PZ$4:PZ$37,0)</f>
        <v>3</v>
      </c>
      <c r="PZ21" s="67">
        <f>_xlfn.RANK.EQ('raw-all-komoditas'!QA21,'raw-all-komoditas'!QA$4:QA$37,0)</f>
        <v>20</v>
      </c>
      <c r="QA21" s="67">
        <f>_xlfn.RANK.EQ('raw-all-komoditas'!QB21,'raw-all-komoditas'!QB$4:QB$37,0)</f>
        <v>10</v>
      </c>
      <c r="QB21" s="67">
        <f>_xlfn.RANK.EQ('raw-all-komoditas'!QC21,'raw-all-komoditas'!QC$4:QC$37,0)</f>
        <v>28</v>
      </c>
      <c r="QC21" s="67">
        <f>_xlfn.RANK.EQ('raw-all-komoditas'!QD21,'raw-all-komoditas'!QD$4:QD$37,0)</f>
        <v>16</v>
      </c>
      <c r="QD21" s="67">
        <f>_xlfn.RANK.EQ('raw-all-komoditas'!QE21,'raw-all-komoditas'!QE$4:QE$37,0)</f>
        <v>20</v>
      </c>
      <c r="QE21" s="67">
        <f>_xlfn.RANK.EQ('raw-all-komoditas'!QF21,'raw-all-komoditas'!QF$4:QF$37,0)</f>
        <v>14</v>
      </c>
      <c r="QF21" s="67">
        <f>_xlfn.RANK.EQ('raw-all-komoditas'!QG21,'raw-all-komoditas'!QG$4:QG$37,0)</f>
        <v>7</v>
      </c>
      <c r="QG21" s="67">
        <f>_xlfn.RANK.EQ('raw-all-komoditas'!QH21,'raw-all-komoditas'!QH$4:QH$37,0)</f>
        <v>3</v>
      </c>
      <c r="QH21" s="67">
        <f>_xlfn.RANK.EQ('raw-all-komoditas'!QI21,'raw-all-komoditas'!QI$4:QI$37,0)</f>
        <v>13</v>
      </c>
      <c r="QI21" s="67">
        <f>_xlfn.RANK.EQ('raw-all-komoditas'!QJ21,'raw-all-komoditas'!QJ$4:QJ$37,0)</f>
        <v>3</v>
      </c>
      <c r="QJ21" s="67">
        <f>_xlfn.RANK.EQ('raw-all-komoditas'!QK21,'raw-all-komoditas'!QK$4:QK$37,0)</f>
        <v>13</v>
      </c>
      <c r="QK21" s="67">
        <f>_xlfn.RANK.EQ('raw-all-komoditas'!QL21,'raw-all-komoditas'!QL$4:QL$37,0)</f>
        <v>6</v>
      </c>
      <c r="QL21" s="67">
        <f>_xlfn.RANK.EQ('raw-all-komoditas'!QM21,'raw-all-komoditas'!QM$4:QM$37,0)</f>
        <v>11</v>
      </c>
      <c r="QM21" s="67">
        <f>_xlfn.RANK.EQ('raw-all-komoditas'!QN21,'raw-all-komoditas'!QN$4:QN$37,0)</f>
        <v>11</v>
      </c>
      <c r="QN21" s="67">
        <f>_xlfn.RANK.EQ('raw-all-komoditas'!QO21,'raw-all-komoditas'!QO$4:QO$37,0)</f>
        <v>2</v>
      </c>
      <c r="QO21" s="67">
        <f>_xlfn.RANK.EQ('raw-all-komoditas'!QP21,'raw-all-komoditas'!QP$4:QP$37,0)</f>
        <v>11</v>
      </c>
      <c r="QP21" s="67">
        <f>_xlfn.RANK.EQ('raw-all-komoditas'!QQ21,'raw-all-komoditas'!QQ$4:QQ$37,0)</f>
        <v>12</v>
      </c>
      <c r="QQ21" s="67">
        <f>_xlfn.RANK.EQ('raw-all-komoditas'!QR21,'raw-all-komoditas'!QR$4:QR$37,0)</f>
        <v>7</v>
      </c>
      <c r="QR21" s="67">
        <f>_xlfn.RANK.EQ('raw-all-komoditas'!QS21,'raw-all-komoditas'!QS$4:QS$37,0)</f>
        <v>16</v>
      </c>
      <c r="QS21" s="67">
        <f>_xlfn.RANK.EQ('raw-all-komoditas'!QT21,'raw-all-komoditas'!QT$4:QT$37,0)</f>
        <v>14</v>
      </c>
      <c r="QT21" s="67">
        <f>_xlfn.RANK.EQ('raw-all-komoditas'!QU21,'raw-all-komoditas'!QU$4:QU$37,0)</f>
        <v>2</v>
      </c>
      <c r="QU21" s="67">
        <f>_xlfn.RANK.EQ('raw-all-komoditas'!QV21,'raw-all-komoditas'!QV$4:QV$37,0)</f>
        <v>7</v>
      </c>
      <c r="QV21" s="67">
        <f>_xlfn.RANK.EQ('raw-all-komoditas'!QW21,'raw-all-komoditas'!QW$4:QW$37,0)</f>
        <v>6</v>
      </c>
      <c r="QW21" s="67">
        <f>_xlfn.RANK.EQ('raw-all-komoditas'!QX21,'raw-all-komoditas'!QX$4:QX$37,0)</f>
        <v>5</v>
      </c>
      <c r="QX21" s="67">
        <f>_xlfn.RANK.EQ('raw-all-komoditas'!QY21,'raw-all-komoditas'!QY$4:QY$37,0)</f>
        <v>18</v>
      </c>
      <c r="QY21" s="67">
        <f>_xlfn.RANK.EQ('raw-all-komoditas'!QZ21,'raw-all-komoditas'!QZ$4:QZ$37,0)</f>
        <v>25</v>
      </c>
      <c r="QZ21" s="67">
        <f>_xlfn.RANK.EQ('raw-all-komoditas'!RA21,'raw-all-komoditas'!RA$4:RA$37,0)</f>
        <v>8</v>
      </c>
      <c r="RA21" s="67">
        <f>_xlfn.RANK.EQ('raw-all-komoditas'!RB21,'raw-all-komoditas'!RB$4:RB$37,0)</f>
        <v>7</v>
      </c>
      <c r="RB21" s="67">
        <f>_xlfn.RANK.EQ('raw-all-komoditas'!RC21,'raw-all-komoditas'!RC$4:RC$37,0)</f>
        <v>10</v>
      </c>
      <c r="RC21" s="67">
        <f>_xlfn.RANK.EQ('raw-all-komoditas'!RD21,'raw-all-komoditas'!RD$4:RD$37,0)</f>
        <v>13</v>
      </c>
      <c r="RD21" s="67">
        <f>_xlfn.RANK.EQ('raw-all-komoditas'!RE21,'raw-all-komoditas'!RE$4:RE$37,0)</f>
        <v>7</v>
      </c>
      <c r="RE21" s="67">
        <f>_xlfn.RANK.EQ('raw-all-komoditas'!RF21,'raw-all-komoditas'!RF$4:RF$37,0)</f>
        <v>15</v>
      </c>
      <c r="RF21" s="67">
        <f>_xlfn.RANK.EQ('raw-all-komoditas'!RG21,'raw-all-komoditas'!RG$4:RG$37,0)</f>
        <v>19</v>
      </c>
      <c r="RG21" s="67">
        <f>_xlfn.RANK.EQ('raw-all-komoditas'!RH21,'raw-all-komoditas'!RH$4:RH$37,0)</f>
        <v>12</v>
      </c>
      <c r="RH21" s="67">
        <f>_xlfn.RANK.EQ('raw-all-komoditas'!RI21,'raw-all-komoditas'!RI$4:RI$37,0)</f>
        <v>21</v>
      </c>
      <c r="RI21" s="67">
        <f>_xlfn.RANK.EQ('raw-all-komoditas'!RJ21,'raw-all-komoditas'!RJ$4:RJ$37,0)</f>
        <v>16</v>
      </c>
      <c r="RJ21" s="67">
        <f>_xlfn.RANK.EQ('raw-all-komoditas'!RK21,'raw-all-komoditas'!RK$4:RK$37,0)</f>
        <v>6</v>
      </c>
      <c r="RK21" s="67">
        <f>_xlfn.RANK.EQ('raw-all-komoditas'!RL21,'raw-all-komoditas'!RL$4:RL$37,0)</f>
        <v>3</v>
      </c>
      <c r="RL21" s="67">
        <f>_xlfn.RANK.EQ('raw-all-komoditas'!RM21,'raw-all-komoditas'!RM$4:RM$37,0)</f>
        <v>16</v>
      </c>
      <c r="RM21" s="67">
        <f>_xlfn.RANK.EQ('raw-all-komoditas'!RN21,'raw-all-komoditas'!RN$4:RN$37,0)</f>
        <v>17</v>
      </c>
      <c r="RN21" s="67">
        <f>_xlfn.RANK.EQ('raw-all-komoditas'!RO21,'raw-all-komoditas'!RO$4:RO$37,0)</f>
        <v>12</v>
      </c>
      <c r="RO21" s="67">
        <f>_xlfn.RANK.EQ('raw-all-komoditas'!RP21,'raw-all-komoditas'!RP$4:RP$37,0)</f>
        <v>8</v>
      </c>
      <c r="RP21" s="67">
        <f>_xlfn.RANK.EQ('raw-all-komoditas'!RQ21,'raw-all-komoditas'!RQ$4:RQ$37,0)</f>
        <v>6</v>
      </c>
      <c r="RQ21" s="67">
        <f>_xlfn.RANK.EQ('raw-all-komoditas'!RR21,'raw-all-komoditas'!RR$4:RR$37,0)</f>
        <v>9</v>
      </c>
      <c r="RR21" s="67">
        <f>_xlfn.RANK.EQ('raw-all-komoditas'!RS21,'raw-all-komoditas'!RS$4:RS$37,0)</f>
        <v>13</v>
      </c>
      <c r="RS21" s="67">
        <f>_xlfn.RANK.EQ('raw-all-komoditas'!RT21,'raw-all-komoditas'!RT$4:RT$37,0)</f>
        <v>26</v>
      </c>
      <c r="RT21" s="67">
        <f>_xlfn.RANK.EQ('raw-all-komoditas'!RU21,'raw-all-komoditas'!RU$4:RU$37,0)</f>
        <v>18</v>
      </c>
      <c r="RU21" s="67">
        <f>_xlfn.RANK.EQ('raw-all-komoditas'!RV21,'raw-all-komoditas'!RV$4:RV$37,0)</f>
        <v>9</v>
      </c>
      <c r="RV21" s="67">
        <f>_xlfn.RANK.EQ('raw-all-komoditas'!RW21,'raw-all-komoditas'!RW$4:RW$37,0)</f>
        <v>5</v>
      </c>
      <c r="RW21" s="67">
        <f>_xlfn.RANK.EQ('raw-all-komoditas'!RX21,'raw-all-komoditas'!RX$4:RX$37,0)</f>
        <v>2</v>
      </c>
      <c r="RX21" s="67">
        <f>_xlfn.RANK.EQ('raw-all-komoditas'!RY21,'raw-all-komoditas'!RY$4:RY$37,0)</f>
        <v>21</v>
      </c>
      <c r="RY21" s="67">
        <f>_xlfn.RANK.EQ('raw-all-komoditas'!RZ21,'raw-all-komoditas'!RZ$4:RZ$37,0)</f>
        <v>4</v>
      </c>
      <c r="RZ21" s="67">
        <f>_xlfn.RANK.EQ('raw-all-komoditas'!SA21,'raw-all-komoditas'!SA$4:SA$37,0)</f>
        <v>6</v>
      </c>
      <c r="SA21" s="67">
        <f>_xlfn.RANK.EQ('raw-all-komoditas'!SB21,'raw-all-komoditas'!SB$4:SB$37,0)</f>
        <v>18</v>
      </c>
      <c r="SB21" s="67">
        <f>_xlfn.RANK.EQ('raw-all-komoditas'!SC21,'raw-all-komoditas'!SC$4:SC$37,0)</f>
        <v>23</v>
      </c>
      <c r="SC21" s="67">
        <f>_xlfn.RANK.EQ('raw-all-komoditas'!SD21,'raw-all-komoditas'!SD$4:SD$37,0)</f>
        <v>5</v>
      </c>
      <c r="SD21" s="67">
        <f>_xlfn.RANK.EQ('raw-all-komoditas'!SE21,'raw-all-komoditas'!SE$4:SE$37,0)</f>
        <v>6</v>
      </c>
      <c r="SE21" s="67">
        <f>_xlfn.RANK.EQ('raw-all-komoditas'!SF21,'raw-all-komoditas'!SF$4:SF$37,0)</f>
        <v>8</v>
      </c>
      <c r="SF21" s="67">
        <f>_xlfn.RANK.EQ('raw-all-komoditas'!SG21,'raw-all-komoditas'!SG$4:SG$37,0)</f>
        <v>27</v>
      </c>
      <c r="SG21" s="67">
        <f>_xlfn.RANK.EQ('raw-all-komoditas'!SH21,'raw-all-komoditas'!SH$4:SH$37,0)</f>
        <v>20</v>
      </c>
      <c r="SH21" s="67">
        <f>_xlfn.RANK.EQ('raw-all-komoditas'!SI21,'raw-all-komoditas'!SI$4:SI$37,0)</f>
        <v>2</v>
      </c>
      <c r="SI21" s="67">
        <f>_xlfn.RANK.EQ('raw-all-komoditas'!SJ21,'raw-all-komoditas'!SJ$4:SJ$37,0)</f>
        <v>2</v>
      </c>
      <c r="SJ21" s="67">
        <f>_xlfn.RANK.EQ('raw-all-komoditas'!SK21,'raw-all-komoditas'!SK$4:SK$37,0)</f>
        <v>4</v>
      </c>
      <c r="SK21" s="67">
        <f>_xlfn.RANK.EQ('raw-all-komoditas'!SL21,'raw-all-komoditas'!SL$4:SL$37,0)</f>
        <v>2</v>
      </c>
      <c r="SL21" s="67">
        <f>_xlfn.RANK.EQ('raw-all-komoditas'!SM21,'raw-all-komoditas'!SM$4:SM$37,0)</f>
        <v>4</v>
      </c>
      <c r="SM21" s="67">
        <f>_xlfn.RANK.EQ('raw-all-komoditas'!SN21,'raw-all-komoditas'!SN$4:SN$37,0)</f>
        <v>18</v>
      </c>
      <c r="SN21" s="67">
        <f>_xlfn.RANK.EQ('raw-all-komoditas'!SO21,'raw-all-komoditas'!SO$4:SO$37,0)</f>
        <v>5</v>
      </c>
      <c r="SO21" s="67">
        <f>_xlfn.RANK.EQ('raw-all-komoditas'!SP21,'raw-all-komoditas'!SP$4:SP$37,0)</f>
        <v>13</v>
      </c>
      <c r="SP21" s="67">
        <f>_xlfn.RANK.EQ('raw-all-komoditas'!SQ21,'raw-all-komoditas'!SQ$4:SQ$37,0)</f>
        <v>7</v>
      </c>
      <c r="SQ21" s="67">
        <f>_xlfn.RANK.EQ('raw-all-komoditas'!SR21,'raw-all-komoditas'!SR$4:SR$37,0)</f>
        <v>2</v>
      </c>
      <c r="SR21" s="67">
        <f>_xlfn.RANK.EQ('raw-all-komoditas'!SS21,'raw-all-komoditas'!SS$4:SS$37,0)</f>
        <v>12</v>
      </c>
      <c r="SS21" s="67">
        <f>_xlfn.RANK.EQ('raw-all-komoditas'!ST21,'raw-all-komoditas'!ST$4:ST$37,0)</f>
        <v>14</v>
      </c>
      <c r="ST21" s="67">
        <f>_xlfn.RANK.EQ('raw-all-komoditas'!SU21,'raw-all-komoditas'!SU$4:SU$37,0)</f>
        <v>9</v>
      </c>
      <c r="SU21" s="67">
        <f>_xlfn.RANK.EQ('raw-all-komoditas'!SV21,'raw-all-komoditas'!SV$4:SV$37,0)</f>
        <v>18</v>
      </c>
      <c r="SV21" s="67">
        <f>_xlfn.RANK.EQ('raw-all-komoditas'!SW21,'raw-all-komoditas'!SW$4:SW$37,0)</f>
        <v>2</v>
      </c>
      <c r="SW21" s="67">
        <f>_xlfn.RANK.EQ('raw-all-komoditas'!SX21,'raw-all-komoditas'!SX$4:SX$37,0)</f>
        <v>1</v>
      </c>
      <c r="SX21" s="67">
        <f>_xlfn.RANK.EQ('raw-all-komoditas'!SY21,'raw-all-komoditas'!SY$4:SY$37,0)</f>
        <v>11</v>
      </c>
      <c r="SY21" s="67">
        <f>_xlfn.RANK.EQ('raw-all-komoditas'!SZ21,'raw-all-komoditas'!SZ$4:SZ$37,0)</f>
        <v>18</v>
      </c>
      <c r="SZ21" s="67">
        <f>_xlfn.RANK.EQ('raw-all-komoditas'!TA21,'raw-all-komoditas'!TA$4:TA$37,0)</f>
        <v>12</v>
      </c>
      <c r="TA21" s="67">
        <f>_xlfn.RANK.EQ('raw-all-komoditas'!TB21,'raw-all-komoditas'!TB$4:TB$37,0)</f>
        <v>13</v>
      </c>
      <c r="TB21" s="67">
        <f>_xlfn.RANK.EQ('raw-all-komoditas'!TC21,'raw-all-komoditas'!TC$4:TC$37,0)</f>
        <v>25</v>
      </c>
      <c r="TC21" s="67">
        <f>_xlfn.RANK.EQ('raw-all-komoditas'!TD21,'raw-all-komoditas'!TD$4:TD$37,0)</f>
        <v>5</v>
      </c>
      <c r="TD21" s="67">
        <f>_xlfn.RANK.EQ('raw-all-komoditas'!TE21,'raw-all-komoditas'!TE$4:TE$37,0)</f>
        <v>2</v>
      </c>
      <c r="TE21" s="67">
        <f>_xlfn.RANK.EQ('raw-all-komoditas'!TF21,'raw-all-komoditas'!TF$4:TF$37,0)</f>
        <v>5</v>
      </c>
      <c r="TF21" s="67">
        <f>_xlfn.RANK.EQ('raw-all-komoditas'!TG21,'raw-all-komoditas'!TG$4:TG$37,0)</f>
        <v>2</v>
      </c>
      <c r="TG21" s="67">
        <f>_xlfn.RANK.EQ('raw-all-komoditas'!TH21,'raw-all-komoditas'!TH$4:TH$37,0)</f>
        <v>3</v>
      </c>
      <c r="TH21" s="67">
        <f>_xlfn.RANK.EQ('raw-all-komoditas'!TI21,'raw-all-komoditas'!TI$4:TI$37,0)</f>
        <v>7</v>
      </c>
      <c r="TI21" s="67">
        <f>_xlfn.RANK.EQ('raw-all-komoditas'!TJ21,'raw-all-komoditas'!TJ$4:TJ$37,0)</f>
        <v>18</v>
      </c>
      <c r="TJ21" s="67">
        <f>_xlfn.RANK.EQ('raw-all-komoditas'!TK21,'raw-all-komoditas'!TK$4:TK$37,0)</f>
        <v>19</v>
      </c>
      <c r="TK21" s="67">
        <f>_xlfn.RANK.EQ('raw-all-komoditas'!TL21,'raw-all-komoditas'!TL$4:TL$37,0)</f>
        <v>5</v>
      </c>
      <c r="TL21" s="67">
        <f>_xlfn.RANK.EQ('raw-all-komoditas'!TM21,'raw-all-komoditas'!TM$4:TM$37,0)</f>
        <v>16</v>
      </c>
      <c r="TM21" s="67">
        <f>_xlfn.RANK.EQ('raw-all-komoditas'!TN21,'raw-all-komoditas'!TN$4:TN$37,0)</f>
        <v>6</v>
      </c>
      <c r="TN21" s="67">
        <f>_xlfn.RANK.EQ('raw-all-komoditas'!TO21,'raw-all-komoditas'!TO$4:TO$37,0)</f>
        <v>14</v>
      </c>
      <c r="TO21" s="67">
        <f>_xlfn.RANK.EQ('raw-all-komoditas'!TP21,'raw-all-komoditas'!TP$4:TP$37,0)</f>
        <v>17</v>
      </c>
      <c r="TP21" s="67">
        <f>_xlfn.RANK.EQ('raw-all-komoditas'!TQ21,'raw-all-komoditas'!TQ$4:TQ$37,0)</f>
        <v>24</v>
      </c>
      <c r="TQ21" s="67">
        <f>_xlfn.RANK.EQ('raw-all-komoditas'!TR21,'raw-all-komoditas'!TR$4:TR$37,0)</f>
        <v>4</v>
      </c>
      <c r="TR21" s="67">
        <f>_xlfn.RANK.EQ('raw-all-komoditas'!TS21,'raw-all-komoditas'!TS$4:TS$37,0)</f>
        <v>13</v>
      </c>
      <c r="TS21" s="67">
        <f>_xlfn.RANK.EQ('raw-all-komoditas'!TT21,'raw-all-komoditas'!TT$4:TT$37,0)</f>
        <v>13</v>
      </c>
      <c r="TT21" s="67">
        <f>_xlfn.RANK.EQ('raw-all-komoditas'!TU21,'raw-all-komoditas'!TU$4:TU$37,0)</f>
        <v>4</v>
      </c>
      <c r="TU21" s="67">
        <f>_xlfn.RANK.EQ('raw-all-komoditas'!TV21,'raw-all-komoditas'!TV$4:TV$37,0)</f>
        <v>24</v>
      </c>
      <c r="TW21" s="68">
        <f>_xlfn.RANK.EQ('raw-all-komoditas'!TX21,'raw-all-komoditas'!TX$4:TX$37,0)</f>
        <v>5</v>
      </c>
      <c r="TX21" s="68">
        <f>_xlfn.RANK.EQ('raw-all-komoditas'!TY21,'raw-all-komoditas'!TY$4:TY$37,0)</f>
        <v>18</v>
      </c>
      <c r="TY21" s="68">
        <f>_xlfn.RANK.EQ('raw-all-komoditas'!TZ21,'raw-all-komoditas'!TZ$4:TZ$37,0)</f>
        <v>3</v>
      </c>
      <c r="TZ21" s="68">
        <f>_xlfn.RANK.EQ('raw-all-komoditas'!UA21,'raw-all-komoditas'!UA$4:UA$37,0)</f>
        <v>20</v>
      </c>
      <c r="UA21" s="68">
        <f>_xlfn.RANK.EQ('raw-all-komoditas'!UB21,'raw-all-komoditas'!UB$4:UB$37,0)</f>
        <v>10</v>
      </c>
      <c r="UB21" s="68">
        <f>_xlfn.RANK.EQ('raw-all-komoditas'!UC21,'raw-all-komoditas'!UC$4:UC$37,0)</f>
        <v>11</v>
      </c>
      <c r="UC21" s="68">
        <f>_xlfn.RANK.EQ('raw-all-komoditas'!UD21,'raw-all-komoditas'!UD$4:UD$37,0)</f>
        <v>14</v>
      </c>
      <c r="UD21" s="68">
        <f>_xlfn.RANK.EQ('raw-all-komoditas'!UE21,'raw-all-komoditas'!UE$4:UE$37,0)</f>
        <v>3</v>
      </c>
      <c r="UE21" s="68">
        <f>_xlfn.RANK.EQ('raw-all-komoditas'!UF21,'raw-all-komoditas'!UF$4:UF$37,0)</f>
        <v>18</v>
      </c>
      <c r="UF21" s="68">
        <f>_xlfn.RANK.EQ('raw-all-komoditas'!UG21,'raw-all-komoditas'!UG$4:UG$37,0)</f>
        <v>13</v>
      </c>
      <c r="UG21" s="68">
        <f>_xlfn.RANK.EQ('raw-all-komoditas'!UH21,'raw-all-komoditas'!UH$4:UH$37,0)</f>
        <v>2</v>
      </c>
      <c r="UH21" s="68">
        <f>_xlfn.RANK.EQ('raw-all-komoditas'!UI21,'raw-all-komoditas'!UI$4:UI$37,0)</f>
        <v>18</v>
      </c>
      <c r="UI21" s="68">
        <f>_xlfn.RANK.EQ('raw-all-komoditas'!UJ21,'raw-all-komoditas'!UJ$4:UJ$37,0)</f>
        <v>7</v>
      </c>
      <c r="UJ21" s="68">
        <f>_xlfn.RANK.EQ('raw-all-komoditas'!UK21,'raw-all-komoditas'!UK$4:UK$37,0)</f>
        <v>19</v>
      </c>
      <c r="UK21" s="68">
        <f>_xlfn.RANK.EQ('raw-all-komoditas'!UL21,'raw-all-komoditas'!UL$4:UL$37,0)</f>
        <v>3</v>
      </c>
      <c r="UL21" s="68">
        <f>_xlfn.RANK.EQ('raw-all-komoditas'!UM21,'raw-all-komoditas'!UM$4:UM$37,0)</f>
        <v>5</v>
      </c>
      <c r="UM21" s="68">
        <f>_xlfn.RANK.EQ('raw-all-komoditas'!UN21,'raw-all-komoditas'!UN$4:UN$37,0)</f>
        <v>4</v>
      </c>
      <c r="UN21" s="68">
        <f>_xlfn.RANK.EQ('raw-all-komoditas'!UO21,'raw-all-komoditas'!UO$4:UO$37,0)</f>
        <v>1</v>
      </c>
      <c r="UO21" s="68">
        <f>_xlfn.RANK.EQ('raw-all-komoditas'!UP21,'raw-all-komoditas'!UP$4:UP$37,0)</f>
        <v>4</v>
      </c>
      <c r="UP21" s="68">
        <f>_xlfn.RANK.EQ('raw-all-komoditas'!UQ21,'raw-all-komoditas'!UQ$4:UQ$37,0)</f>
        <v>23</v>
      </c>
      <c r="UQ21" s="68">
        <f>_xlfn.RANK.EQ('raw-all-komoditas'!UR21,'raw-all-komoditas'!UR$4:UR$37,0)</f>
        <v>4</v>
      </c>
      <c r="UR21" s="68">
        <f>_xlfn.RANK.EQ('raw-all-komoditas'!US21,'raw-all-komoditas'!US$4:US$37,0)</f>
        <v>3</v>
      </c>
      <c r="US21" s="68">
        <f>_xlfn.RANK.EQ('raw-all-komoditas'!UT21,'raw-all-komoditas'!UT$4:UT$37,0)</f>
        <v>2</v>
      </c>
      <c r="UT21" s="68">
        <f>_xlfn.RANK.EQ('raw-all-komoditas'!UU21,'raw-all-komoditas'!UU$4:UU$37,0)</f>
        <v>22</v>
      </c>
      <c r="UU21" s="68">
        <f>_xlfn.RANK.EQ('raw-all-komoditas'!UV21,'raw-all-komoditas'!UV$4:UV$37,0)</f>
        <v>15</v>
      </c>
      <c r="UV21" s="68">
        <f>_xlfn.RANK.EQ('raw-all-komoditas'!UW21,'raw-all-komoditas'!UW$4:UW$37,0)</f>
        <v>10</v>
      </c>
      <c r="UW21" s="68">
        <f>_xlfn.RANK.EQ('raw-all-komoditas'!UX21,'raw-all-komoditas'!UX$4:UX$37,0)</f>
        <v>3</v>
      </c>
      <c r="UX21" s="68">
        <f>_xlfn.RANK.EQ('raw-all-komoditas'!UY21,'raw-all-komoditas'!UY$4:UY$37,0)</f>
        <v>14</v>
      </c>
      <c r="UY21" s="68">
        <f>_xlfn.RANK.EQ('raw-all-komoditas'!UZ21,'raw-all-komoditas'!UZ$4:UZ$37,0)</f>
        <v>3</v>
      </c>
      <c r="UZ21" s="68">
        <f>_xlfn.RANK.EQ('raw-all-komoditas'!VA21,'raw-all-komoditas'!VA$4:VA$37,0)</f>
        <v>14</v>
      </c>
      <c r="VA21" s="68">
        <f>_xlfn.RANK.EQ('raw-all-komoditas'!VB21,'raw-all-komoditas'!VB$4:VB$37,0)</f>
        <v>3</v>
      </c>
      <c r="VB21" s="68">
        <f>_xlfn.RANK.EQ('raw-all-komoditas'!VC21,'raw-all-komoditas'!VC$4:VC$37,0)</f>
        <v>8</v>
      </c>
      <c r="VC21" s="68">
        <f>_xlfn.RANK.EQ('raw-all-komoditas'!VD21,'raw-all-komoditas'!VD$4:VD$37,0)</f>
        <v>10</v>
      </c>
      <c r="VD21" s="68">
        <f>_xlfn.RANK.EQ('raw-all-komoditas'!VE21,'raw-all-komoditas'!VE$4:VE$37,0)</f>
        <v>4</v>
      </c>
      <c r="VE21" s="68">
        <f>_xlfn.RANK.EQ('raw-all-komoditas'!VF21,'raw-all-komoditas'!VF$4:VF$37,0)</f>
        <v>2</v>
      </c>
      <c r="VF21" s="68">
        <f>_xlfn.RANK.EQ('raw-all-komoditas'!VG21,'raw-all-komoditas'!VG$4:VG$37,0)</f>
        <v>2</v>
      </c>
      <c r="VG21" s="68">
        <f>_xlfn.RANK.EQ('raw-all-komoditas'!VH21,'raw-all-komoditas'!VH$4:VH$37,0)</f>
        <v>3</v>
      </c>
      <c r="VH21" s="68">
        <f>_xlfn.RANK.EQ('raw-all-komoditas'!VI21,'raw-all-komoditas'!VI$4:VI$37,0)</f>
        <v>2</v>
      </c>
      <c r="VI21" s="68">
        <f>_xlfn.RANK.EQ('raw-all-komoditas'!VJ21,'raw-all-komoditas'!VJ$4:VJ$37,0)</f>
        <v>3</v>
      </c>
      <c r="VJ21" s="68">
        <f>_xlfn.RANK.EQ('raw-all-komoditas'!VK21,'raw-all-komoditas'!VK$4:VK$37,0)</f>
        <v>25</v>
      </c>
      <c r="VK21" s="68">
        <f>_xlfn.RANK.EQ('raw-all-komoditas'!VL21,'raw-all-komoditas'!VL$4:VL$37,0)</f>
        <v>2</v>
      </c>
      <c r="VL21" s="68">
        <f>_xlfn.RANK.EQ('raw-all-komoditas'!VM21,'raw-all-komoditas'!VM$4:VM$37,0)</f>
        <v>9</v>
      </c>
      <c r="VM21" s="68">
        <f>_xlfn.RANK.EQ('raw-all-komoditas'!VN21,'raw-all-komoditas'!VN$4:VN$37,0)</f>
        <v>2</v>
      </c>
      <c r="VN21" s="68">
        <f>_xlfn.RANK.EQ('raw-all-komoditas'!VO21,'raw-all-komoditas'!VO$4:VO$37,0)</f>
        <v>3</v>
      </c>
      <c r="VO21" s="68">
        <f>_xlfn.RANK.EQ('raw-all-komoditas'!VP21,'raw-all-komoditas'!VP$4:VP$37,0)</f>
        <v>6</v>
      </c>
      <c r="VP21" s="68">
        <f>_xlfn.RANK.EQ('raw-all-komoditas'!VQ21,'raw-all-komoditas'!VQ$4:VQ$37,0)</f>
        <v>8</v>
      </c>
      <c r="VQ21" s="68">
        <f>_xlfn.RANK.EQ('raw-all-komoditas'!VR21,'raw-all-komoditas'!VR$4:VR$37,0)</f>
        <v>15</v>
      </c>
      <c r="VR21" s="68">
        <f>_xlfn.RANK.EQ('raw-all-komoditas'!VS21,'raw-all-komoditas'!VS$4:VS$37,0)</f>
        <v>9</v>
      </c>
      <c r="VS21" s="68">
        <f>_xlfn.RANK.EQ('raw-all-komoditas'!VT21,'raw-all-komoditas'!VT$4:VT$37,0)</f>
        <v>19</v>
      </c>
      <c r="VT21" s="68">
        <f>_xlfn.RANK.EQ('raw-all-komoditas'!VU21,'raw-all-komoditas'!VU$4:VU$37,0)</f>
        <v>4</v>
      </c>
      <c r="VU21" s="68">
        <f>_xlfn.RANK.EQ('raw-all-komoditas'!VV21,'raw-all-komoditas'!VV$4:VV$37,0)</f>
        <v>3</v>
      </c>
      <c r="VV21" s="68">
        <f>_xlfn.RANK.EQ('raw-all-komoditas'!VW21,'raw-all-komoditas'!VW$4:VW$37,0)</f>
        <v>21</v>
      </c>
      <c r="VW21" s="68">
        <f>_xlfn.RANK.EQ('raw-all-komoditas'!VX21,'raw-all-komoditas'!VX$4:VX$37,0)</f>
        <v>6</v>
      </c>
      <c r="VX21" s="68">
        <f>_xlfn.RANK.EQ('raw-all-komoditas'!VY21,'raw-all-komoditas'!VY$4:VY$37,0)</f>
        <v>5</v>
      </c>
      <c r="VY21" s="68">
        <f>_xlfn.RANK.EQ('raw-all-komoditas'!VZ21,'raw-all-komoditas'!VZ$4:VZ$37,0)</f>
        <v>2</v>
      </c>
      <c r="VZ21" s="68">
        <f>_xlfn.RANK.EQ('raw-all-komoditas'!WA21,'raw-all-komoditas'!WA$4:WA$37,0)</f>
        <v>2</v>
      </c>
      <c r="WA21" s="68">
        <f>_xlfn.RANK.EQ('raw-all-komoditas'!WB21,'raw-all-komoditas'!WB$4:WB$37,0)</f>
        <v>5</v>
      </c>
      <c r="WB21" s="68">
        <f>_xlfn.RANK.EQ('raw-all-komoditas'!WC21,'raw-all-komoditas'!WC$4:WC$37,0)</f>
        <v>2</v>
      </c>
      <c r="WC21" s="68">
        <f>_xlfn.RANK.EQ('raw-all-komoditas'!WD21,'raw-all-komoditas'!WD$4:WD$37,0)</f>
        <v>16</v>
      </c>
      <c r="WD21" s="68">
        <f>_xlfn.RANK.EQ('raw-all-komoditas'!WE21,'raw-all-komoditas'!WE$4:WE$37,0)</f>
        <v>13</v>
      </c>
      <c r="WE21" s="68">
        <f>_xlfn.RANK.EQ('raw-all-komoditas'!WF21,'raw-all-komoditas'!WF$4:WF$37,0)</f>
        <v>7</v>
      </c>
      <c r="WF21" s="68">
        <f>_xlfn.RANK.EQ('raw-all-komoditas'!WG21,'raw-all-komoditas'!WG$4:WG$37,0)</f>
        <v>23</v>
      </c>
      <c r="WG21" s="68">
        <f>_xlfn.RANK.EQ('raw-all-komoditas'!WH21,'raw-all-komoditas'!WH$4:WH$37,0)</f>
        <v>17</v>
      </c>
      <c r="WH21" s="68">
        <f>_xlfn.RANK.EQ('raw-all-komoditas'!WI21,'raw-all-komoditas'!WI$4:WI$37,0)</f>
        <v>4</v>
      </c>
      <c r="WI21" s="68">
        <f>_xlfn.RANK.EQ('raw-all-komoditas'!WJ21,'raw-all-komoditas'!WJ$4:WJ$37,0)</f>
        <v>2</v>
      </c>
      <c r="WJ21" s="68">
        <f>_xlfn.RANK.EQ('raw-all-komoditas'!WK21,'raw-all-komoditas'!WK$4:WK$37,0)</f>
        <v>13</v>
      </c>
      <c r="WK21" s="68">
        <f>_xlfn.RANK.EQ('raw-all-komoditas'!WL21,'raw-all-komoditas'!WL$4:WL$37,0)</f>
        <v>2</v>
      </c>
      <c r="WL21" s="68">
        <f>_xlfn.RANK.EQ('raw-all-komoditas'!WM21,'raw-all-komoditas'!WM$4:WM$37,0)</f>
        <v>3</v>
      </c>
      <c r="WM21" s="68">
        <f>_xlfn.RANK.EQ('raw-all-komoditas'!WN21,'raw-all-komoditas'!WN$4:WN$37,0)</f>
        <v>12</v>
      </c>
      <c r="WO21" s="69">
        <f>_xlfn.RANK.EQ('raw-all-komoditas'!WP21,'raw-all-komoditas'!WP$4:WP$37,0)</f>
        <v>6</v>
      </c>
      <c r="WP21" s="69">
        <f>_xlfn.RANK.EQ('raw-all-komoditas'!WQ21,'raw-all-komoditas'!WQ$4:WQ$37,0)</f>
        <v>4</v>
      </c>
      <c r="WQ21" s="69">
        <f>_xlfn.RANK.EQ('raw-all-komoditas'!WR21,'raw-all-komoditas'!WR$4:WR$37,0)</f>
        <v>20</v>
      </c>
      <c r="WR21" s="69">
        <f>_xlfn.RANK.EQ('raw-all-komoditas'!WS21,'raw-all-komoditas'!WS$4:WS$37,0)</f>
        <v>25</v>
      </c>
      <c r="WS21" s="69">
        <f>_xlfn.RANK.EQ('raw-all-komoditas'!WT21,'raw-all-komoditas'!WT$4:WT$37,0)</f>
        <v>12</v>
      </c>
      <c r="WT21" s="69">
        <f>_xlfn.RANK.EQ('raw-all-komoditas'!WU21,'raw-all-komoditas'!WU$4:WU$37,0)</f>
        <v>16</v>
      </c>
      <c r="WU21" s="69">
        <f>_xlfn.RANK.EQ('raw-all-komoditas'!WV21,'raw-all-komoditas'!WV$4:WV$37,0)</f>
        <v>10</v>
      </c>
      <c r="WV21" s="69">
        <f>_xlfn.RANK.EQ('raw-all-komoditas'!WW21,'raw-all-komoditas'!WW$4:WW$37,0)</f>
        <v>17</v>
      </c>
      <c r="WW21" s="69">
        <f>_xlfn.RANK.EQ('raw-all-komoditas'!WX21,'raw-all-komoditas'!WX$4:WX$37,0)</f>
        <v>22</v>
      </c>
      <c r="WX21" s="69">
        <f>_xlfn.RANK.EQ('raw-all-komoditas'!WY21,'raw-all-komoditas'!WY$4:WY$37,0)</f>
        <v>1</v>
      </c>
      <c r="WY21" s="69">
        <f>_xlfn.RANK.EQ('raw-all-komoditas'!WZ21,'raw-all-komoditas'!WZ$4:WZ$37,0)</f>
        <v>21</v>
      </c>
      <c r="WZ21" s="69">
        <f>_xlfn.RANK.EQ('raw-all-komoditas'!XA21,'raw-all-komoditas'!XA$4:XA$37,0)</f>
        <v>9</v>
      </c>
      <c r="XA21" s="69">
        <f>_xlfn.RANK.EQ('raw-all-komoditas'!XB21,'raw-all-komoditas'!XB$4:XB$37,0)</f>
        <v>20</v>
      </c>
      <c r="XB21" s="69">
        <f>_xlfn.RANK.EQ('raw-all-komoditas'!XC21,'raw-all-komoditas'!XC$4:XC$37,0)</f>
        <v>4</v>
      </c>
      <c r="XC21" s="69">
        <f>_xlfn.RANK.EQ('raw-all-komoditas'!XD21,'raw-all-komoditas'!XD$4:XD$37,0)</f>
        <v>12</v>
      </c>
      <c r="XD21" s="69">
        <f>_xlfn.RANK.EQ('raw-all-komoditas'!XE21,'raw-all-komoditas'!XE$4:XE$37,0)</f>
        <v>1</v>
      </c>
      <c r="XE21" s="69">
        <f>_xlfn.RANK.EQ('raw-all-komoditas'!XF21,'raw-all-komoditas'!XF$4:XF$37,0)</f>
        <v>19</v>
      </c>
      <c r="XG21" s="70">
        <f>_xlfn.RANK.EQ('raw-all-komoditas'!XH21,'raw-all-komoditas'!XH$4:XH$37,0)</f>
        <v>6</v>
      </c>
      <c r="XH21" s="70">
        <f>_xlfn.RANK.EQ('raw-all-komoditas'!XI21,'raw-all-komoditas'!XI$4:XI$37,0)</f>
        <v>6</v>
      </c>
      <c r="XI21" s="70">
        <f>_xlfn.RANK.EQ('raw-all-komoditas'!XJ21,'raw-all-komoditas'!XJ$4:XJ$37,0)</f>
        <v>10</v>
      </c>
      <c r="XJ21" s="70">
        <f>_xlfn.RANK.EQ('raw-all-komoditas'!XK21,'raw-all-komoditas'!XK$4:XK$37,0)</f>
        <v>4</v>
      </c>
      <c r="XK21" s="70">
        <f>_xlfn.RANK.EQ('raw-all-komoditas'!XL21,'raw-all-komoditas'!XL$4:XL$37,0)</f>
        <v>10</v>
      </c>
      <c r="XL21" s="70">
        <f>_xlfn.RANK.EQ('raw-all-komoditas'!XM21,'raw-all-komoditas'!XM$4:XM$37,0)</f>
        <v>20</v>
      </c>
      <c r="XM21" s="70">
        <f>_xlfn.RANK.EQ('raw-all-komoditas'!XN21,'raw-all-komoditas'!XN$4:XN$37,0)</f>
        <v>5</v>
      </c>
      <c r="XN21" s="70">
        <f>_xlfn.RANK.EQ('raw-all-komoditas'!XO21,'raw-all-komoditas'!XO$4:XO$37,0)</f>
        <v>2</v>
      </c>
      <c r="XO21" s="70">
        <f>_xlfn.RANK.EQ('raw-all-komoditas'!XP21,'raw-all-komoditas'!XP$4:XP$37,0)</f>
        <v>2</v>
      </c>
      <c r="XP21" s="70">
        <f>_xlfn.RANK.EQ('raw-all-komoditas'!XQ21,'raw-all-komoditas'!XQ$4:XQ$37,0)</f>
        <v>9</v>
      </c>
      <c r="XQ21" s="70">
        <f>_xlfn.RANK.EQ('raw-all-komoditas'!XR21,'raw-all-komoditas'!XR$4:XR$37,0)</f>
        <v>2</v>
      </c>
      <c r="XR21" s="70">
        <f>_xlfn.RANK.EQ('raw-all-komoditas'!XS21,'raw-all-komoditas'!XS$4:XS$37,0)</f>
        <v>11</v>
      </c>
      <c r="XS21" s="70">
        <f>_xlfn.RANK.EQ('raw-all-komoditas'!XT21,'raw-all-komoditas'!XT$4:XT$37,0)</f>
        <v>2</v>
      </c>
      <c r="XT21" s="70">
        <f>_xlfn.RANK.EQ('raw-all-komoditas'!XU21,'raw-all-komoditas'!XU$4:XU$37,0)</f>
        <v>8</v>
      </c>
      <c r="XU21" s="70">
        <f>_xlfn.RANK.EQ('raw-all-komoditas'!XV21,'raw-all-komoditas'!XV$4:XV$37,0)</f>
        <v>2</v>
      </c>
      <c r="XV21" s="70">
        <f>_xlfn.RANK.EQ('raw-all-komoditas'!XW21,'raw-all-komoditas'!XW$4:XW$37,0)</f>
        <v>22</v>
      </c>
      <c r="XW21" s="70">
        <f>_xlfn.RANK.EQ('raw-all-komoditas'!XX21,'raw-all-komoditas'!XX$4:XX$37,0)</f>
        <v>3</v>
      </c>
      <c r="XX21" s="70">
        <f>_xlfn.RANK.EQ('raw-all-komoditas'!XY21,'raw-all-komoditas'!XY$4:XY$37,0)</f>
        <v>14</v>
      </c>
      <c r="XY21" s="70">
        <f>_xlfn.RANK.EQ('raw-all-komoditas'!XZ21,'raw-all-komoditas'!XZ$4:XZ$37,0)</f>
        <v>5</v>
      </c>
      <c r="XZ21" s="70">
        <f>_xlfn.RANK.EQ('raw-all-komoditas'!YA21,'raw-all-komoditas'!YA$4:YA$37,0)</f>
        <v>19</v>
      </c>
      <c r="YA21" s="70">
        <f>_xlfn.RANK.EQ('raw-all-komoditas'!YB21,'raw-all-komoditas'!YB$4:YB$37,0)</f>
        <v>2</v>
      </c>
      <c r="YB21" s="70">
        <f>_xlfn.RANK.EQ('raw-all-komoditas'!YC21,'raw-all-komoditas'!YC$4:YC$37,0)</f>
        <v>3</v>
      </c>
      <c r="YC21" s="70">
        <f>_xlfn.RANK.EQ('raw-all-komoditas'!YD21,'raw-all-komoditas'!YD$4:YD$37,0)</f>
        <v>3</v>
      </c>
      <c r="YD21" s="70">
        <f>_xlfn.RANK.EQ('raw-all-komoditas'!YE21,'raw-all-komoditas'!YE$4:YE$37,0)</f>
        <v>4</v>
      </c>
      <c r="YE21" s="70">
        <f>_xlfn.RANK.EQ('raw-all-komoditas'!YF21,'raw-all-komoditas'!YF$4:YF$37,0)</f>
        <v>9</v>
      </c>
      <c r="YF21" s="70">
        <f>_xlfn.RANK.EQ('raw-all-komoditas'!YG21,'raw-all-komoditas'!YG$4:YG$37,0)</f>
        <v>2</v>
      </c>
      <c r="YG21" s="70">
        <f>_xlfn.RANK.EQ('raw-all-komoditas'!YH21,'raw-all-komoditas'!YH$4:YH$37,0)</f>
        <v>4</v>
      </c>
      <c r="YI21" s="71">
        <f>_xlfn.RANK.EQ('raw-all-komoditas'!YJ21,'raw-all-komoditas'!YJ$4:YJ$37,0)</f>
        <v>15</v>
      </c>
      <c r="YJ21" s="71">
        <f>_xlfn.RANK.EQ('raw-all-komoditas'!YK21,'raw-all-komoditas'!YK$4:YK$37,0)</f>
        <v>13</v>
      </c>
      <c r="YK21" s="71">
        <f>_xlfn.RANK.EQ('raw-all-komoditas'!YL21,'raw-all-komoditas'!YL$4:YL$37,0)</f>
        <v>1</v>
      </c>
      <c r="YL21" s="71">
        <f>_xlfn.RANK.EQ('raw-all-komoditas'!YM21,'raw-all-komoditas'!YM$4:YM$37,0)</f>
        <v>1</v>
      </c>
      <c r="YM21" s="71">
        <f>_xlfn.RANK.EQ('raw-all-komoditas'!YN21,'raw-all-komoditas'!YN$4:YN$37,0)</f>
        <v>7</v>
      </c>
      <c r="YN21" s="71">
        <f>_xlfn.RANK.EQ('raw-all-komoditas'!YO21,'raw-all-komoditas'!YO$4:YO$37,0)</f>
        <v>1</v>
      </c>
      <c r="YO21" s="71">
        <f>_xlfn.RANK.EQ('raw-all-komoditas'!YP21,'raw-all-komoditas'!YP$4:YP$37,0)</f>
        <v>2</v>
      </c>
      <c r="YP21" s="71">
        <f>_xlfn.RANK.EQ('raw-all-komoditas'!YQ21,'raw-all-komoditas'!YQ$4:YQ$37,0)</f>
        <v>2</v>
      </c>
      <c r="YQ21" s="71">
        <f>_xlfn.RANK.EQ('raw-all-komoditas'!YR21,'raw-all-komoditas'!YR$4:YR$37,0)</f>
        <v>9</v>
      </c>
      <c r="YR21" s="71">
        <f>_xlfn.RANK.EQ('raw-all-komoditas'!YS21,'raw-all-komoditas'!YS$4:YS$37,0)</f>
        <v>1</v>
      </c>
      <c r="YS21" s="71">
        <f>_xlfn.RANK.EQ('raw-all-komoditas'!YT21,'raw-all-komoditas'!YT$4:YT$37,0)</f>
        <v>10</v>
      </c>
      <c r="YT21" s="71">
        <f>_xlfn.RANK.EQ('raw-all-komoditas'!YU21,'raw-all-komoditas'!YU$4:YU$37,0)</f>
        <v>13</v>
      </c>
      <c r="YU21" s="71">
        <f>_xlfn.RANK.EQ('raw-all-komoditas'!YV21,'raw-all-komoditas'!YV$4:YV$37,0)</f>
        <v>2</v>
      </c>
      <c r="YV21" s="71">
        <f>_xlfn.RANK.EQ('raw-all-komoditas'!YW21,'raw-all-komoditas'!YW$4:YW$37,0)</f>
        <v>3</v>
      </c>
      <c r="YW21" s="71">
        <f>_xlfn.RANK.EQ('raw-all-komoditas'!YX21,'raw-all-komoditas'!YX$4:YX$37,0)</f>
        <v>18</v>
      </c>
      <c r="YX21" s="71">
        <f>_xlfn.RANK.EQ('raw-all-komoditas'!YY21,'raw-all-komoditas'!YY$4:YY$37,0)</f>
        <v>10</v>
      </c>
      <c r="YY21" s="71">
        <f>_xlfn.RANK.EQ('raw-all-komoditas'!YZ21,'raw-all-komoditas'!YZ$4:YZ$37,0)</f>
        <v>2</v>
      </c>
      <c r="YZ21" s="71">
        <f>_xlfn.RANK.EQ('raw-all-komoditas'!ZA21,'raw-all-komoditas'!ZA$4:ZA$37,0)</f>
        <v>5</v>
      </c>
      <c r="ZA21" s="71">
        <f>_xlfn.RANK.EQ('raw-all-komoditas'!ZB21,'raw-all-komoditas'!ZB$4:ZB$37,0)</f>
        <v>12</v>
      </c>
      <c r="ZB21" s="71">
        <f>_xlfn.RANK.EQ('raw-all-komoditas'!ZC21,'raw-all-komoditas'!ZC$4:ZC$37,0)</f>
        <v>1</v>
      </c>
      <c r="ZC21" s="71">
        <f>_xlfn.RANK.EQ('raw-all-komoditas'!ZD21,'raw-all-komoditas'!ZD$4:ZD$37,0)</f>
        <v>12</v>
      </c>
      <c r="ZD21" s="71">
        <f>_xlfn.RANK.EQ('raw-all-komoditas'!ZE21,'raw-all-komoditas'!ZE$4:ZE$37,0)</f>
        <v>12</v>
      </c>
      <c r="ZE21" s="71">
        <f>_xlfn.RANK.EQ('raw-all-komoditas'!ZF21,'raw-all-komoditas'!ZF$4:ZF$37,0)</f>
        <v>1</v>
      </c>
      <c r="ZF21" s="71">
        <f>_xlfn.RANK.EQ('raw-all-komoditas'!ZG21,'raw-all-komoditas'!ZG$4:ZG$37,0)</f>
        <v>8</v>
      </c>
      <c r="ZG21" s="71">
        <f>_xlfn.RANK.EQ('raw-all-komoditas'!ZH21,'raw-all-komoditas'!ZH$4:ZH$37,0)</f>
        <v>4</v>
      </c>
      <c r="ZH21" s="71">
        <f>_xlfn.RANK.EQ('raw-all-komoditas'!ZI21,'raw-all-komoditas'!ZI$4:ZI$37,0)</f>
        <v>16</v>
      </c>
      <c r="ZI21" s="71">
        <f>_xlfn.RANK.EQ('raw-all-komoditas'!ZJ21,'raw-all-komoditas'!ZJ$4:ZJ$37,0)</f>
        <v>1</v>
      </c>
      <c r="ZJ21" s="71">
        <f>_xlfn.RANK.EQ('raw-all-komoditas'!ZK21,'raw-all-komoditas'!ZK$4:ZK$37,0)</f>
        <v>8</v>
      </c>
      <c r="ZK21" s="71">
        <f>_xlfn.RANK.EQ('raw-all-komoditas'!ZL21,'raw-all-komoditas'!ZL$4:ZL$37,0)</f>
        <v>2</v>
      </c>
      <c r="ZL21" s="71">
        <f>_xlfn.RANK.EQ('raw-all-komoditas'!ZM21,'raw-all-komoditas'!ZM$4:ZM$37,0)</f>
        <v>24</v>
      </c>
      <c r="ZM21" s="71">
        <f>_xlfn.RANK.EQ('raw-all-komoditas'!ZN21,'raw-all-komoditas'!ZN$4:ZN$37,0)</f>
        <v>6</v>
      </c>
      <c r="ZN21" s="71">
        <f>_xlfn.RANK.EQ('raw-all-komoditas'!ZO21,'raw-all-komoditas'!ZO$4:ZO$37,0)</f>
        <v>4</v>
      </c>
      <c r="ZO21" s="71">
        <f>_xlfn.RANK.EQ('raw-all-komoditas'!ZP21,'raw-all-komoditas'!ZP$4:ZP$37,0)</f>
        <v>10</v>
      </c>
      <c r="ZP21" s="71">
        <f>_xlfn.RANK.EQ('raw-all-komoditas'!ZQ21,'raw-all-komoditas'!ZQ$4:ZQ$37,0)</f>
        <v>12</v>
      </c>
      <c r="ZQ21" s="71">
        <f>_xlfn.RANK.EQ('raw-all-komoditas'!ZR21,'raw-all-komoditas'!ZR$4:ZR$37,0)</f>
        <v>6</v>
      </c>
      <c r="ZR21" s="71">
        <f>_xlfn.RANK.EQ('raw-all-komoditas'!ZS21,'raw-all-komoditas'!ZS$4:ZS$37,0)</f>
        <v>3</v>
      </c>
      <c r="ZS21" s="71">
        <f>_xlfn.RANK.EQ('raw-all-komoditas'!ZT21,'raw-all-komoditas'!ZT$4:ZT$37,0)</f>
        <v>5</v>
      </c>
      <c r="ZT21" s="71">
        <f>_xlfn.RANK.EQ('raw-all-komoditas'!ZU21,'raw-all-komoditas'!ZU$4:ZU$37,0)</f>
        <v>8</v>
      </c>
      <c r="ZU21" s="71">
        <f>_xlfn.RANK.EQ('raw-all-komoditas'!ZV21,'raw-all-komoditas'!ZV$4:ZV$37,0)</f>
        <v>5</v>
      </c>
      <c r="ZV21" s="71">
        <f>_xlfn.RANK.EQ('raw-all-komoditas'!ZW21,'raw-all-komoditas'!ZW$4:ZW$37,0)</f>
        <v>2</v>
      </c>
      <c r="ZW21" s="71">
        <f>_xlfn.RANK.EQ('raw-all-komoditas'!ZX21,'raw-all-komoditas'!ZX$4:ZX$37,0)</f>
        <v>14</v>
      </c>
      <c r="ZX21" s="71">
        <f>_xlfn.RANK.EQ('raw-all-komoditas'!ZY21,'raw-all-komoditas'!ZY$4:ZY$37,0)</f>
        <v>3</v>
      </c>
    </row>
    <row r="22" spans="2:700" ht="14.55" customHeight="1" x14ac:dyDescent="0.3">
      <c r="B22" s="3" t="str">
        <v>Nusa Tenggara Timur</v>
      </c>
      <c r="C22" s="39">
        <f>_xlfn.RANK.EQ('raw-all-komoditas'!C22,'raw-all-komoditas'!C$4:C$37,0)</f>
        <v>14</v>
      </c>
      <c r="D22" s="39">
        <f>_xlfn.RANK.EQ('raw-all-komoditas'!D22,'raw-all-komoditas'!D$4:D$37,0)</f>
        <v>11</v>
      </c>
      <c r="E22" s="39">
        <f>_xlfn.RANK.EQ('raw-all-komoditas'!E22,'raw-all-komoditas'!E$4:E$37,0)</f>
        <v>17</v>
      </c>
      <c r="F22" s="39">
        <f>_xlfn.RANK.EQ('raw-all-komoditas'!F22,'raw-all-komoditas'!F$4:F$37,0)</f>
        <v>7</v>
      </c>
      <c r="G22" s="39">
        <f>_xlfn.RANK.EQ('raw-all-komoditas'!G22,'raw-all-komoditas'!G$4:G$37,0)</f>
        <v>4</v>
      </c>
      <c r="H22" s="39">
        <f>_xlfn.RANK.EQ('raw-all-komoditas'!H22,'raw-all-komoditas'!H$4:H$37,0)</f>
        <v>7</v>
      </c>
      <c r="I22" s="39">
        <f>_xlfn.RANK.EQ('raw-all-komoditas'!I22,'raw-all-komoditas'!I$4:I$37,0)</f>
        <v>7</v>
      </c>
      <c r="J22" s="15">
        <f>_xlfn.RANK.EQ('raw-all-komoditas'!K22,'raw-all-komoditas'!K$4:K$37,0)</f>
        <v>12</v>
      </c>
      <c r="K22" s="15">
        <f>_xlfn.RANK.EQ('raw-all-komoditas'!L22,'raw-all-komoditas'!L$4:L$37,0)</f>
        <v>12</v>
      </c>
      <c r="L22" s="15">
        <f>_xlfn.RANK.EQ('raw-all-komoditas'!M22,'raw-all-komoditas'!M$4:M$37,0)</f>
        <v>6</v>
      </c>
      <c r="M22" s="15">
        <f>_xlfn.RANK.EQ('raw-all-komoditas'!N22,'raw-all-komoditas'!N$4:N$37,0)</f>
        <v>15</v>
      </c>
      <c r="N22" s="15">
        <f>_xlfn.RANK.EQ('raw-all-komoditas'!O22,'raw-all-komoditas'!O$4:O$37,0)</f>
        <v>10</v>
      </c>
      <c r="O22" s="15">
        <f>_xlfn.RANK.EQ('raw-all-komoditas'!P22,'raw-all-komoditas'!P$4:P$37,0)</f>
        <v>27</v>
      </c>
      <c r="P22" s="15">
        <f>_xlfn.RANK.EQ('raw-all-komoditas'!Q22,'raw-all-komoditas'!Q$4:Q$37,0)</f>
        <v>23</v>
      </c>
      <c r="Q22" s="15">
        <f>_xlfn.RANK.EQ('raw-all-komoditas'!R22,'raw-all-komoditas'!R$4:R$37,0)</f>
        <v>19</v>
      </c>
      <c r="R22" s="15">
        <f>_xlfn.RANK.EQ('raw-all-komoditas'!S22,'raw-all-komoditas'!S$4:S$37,0)</f>
        <v>18</v>
      </c>
      <c r="S22" s="15">
        <f>_xlfn.RANK.EQ('raw-all-komoditas'!T22,'raw-all-komoditas'!T$4:T$37,0)</f>
        <v>26</v>
      </c>
      <c r="T22" s="15">
        <f>_xlfn.RANK.EQ('raw-all-komoditas'!U22,'raw-all-komoditas'!U$4:U$37,0)</f>
        <v>12</v>
      </c>
      <c r="U22" s="15">
        <f>_xlfn.RANK.EQ('raw-all-komoditas'!V22,'raw-all-komoditas'!V$4:V$37,0)</f>
        <v>12</v>
      </c>
      <c r="V22" s="15">
        <f>_xlfn.RANK.EQ('raw-all-komoditas'!W22,'raw-all-komoditas'!W$4:W$37,0)</f>
        <v>26</v>
      </c>
      <c r="W22" s="15">
        <f>_xlfn.RANK.EQ('raw-all-komoditas'!X22,'raw-all-komoditas'!X$4:X$37,0)</f>
        <v>14</v>
      </c>
      <c r="X22" s="15">
        <f>_xlfn.RANK.EQ('raw-all-komoditas'!Y22,'raw-all-komoditas'!Y$4:Y$37,0)</f>
        <v>17</v>
      </c>
      <c r="Y22" s="15">
        <f>_xlfn.RANK.EQ('raw-all-komoditas'!Z22,'raw-all-komoditas'!Z$4:Z$37,0)</f>
        <v>17</v>
      </c>
      <c r="Z22" s="15">
        <f>_xlfn.RANK.EQ('raw-all-komoditas'!AA22,'raw-all-komoditas'!AA$4:AA$37,0)</f>
        <v>5</v>
      </c>
      <c r="AA22" s="15">
        <f>_xlfn.RANK.EQ('raw-all-komoditas'!AB22,'raw-all-komoditas'!AB$4:AB$37,0)</f>
        <v>14</v>
      </c>
      <c r="AB22" s="15">
        <f>_xlfn.RANK.EQ('raw-all-komoditas'!AC22,'raw-all-komoditas'!AC$4:AC$37,0)</f>
        <v>6</v>
      </c>
      <c r="AC22" s="15">
        <f>_xlfn.RANK.EQ('raw-all-komoditas'!AD22,'raw-all-komoditas'!AD$4:AD$37,0)</f>
        <v>7</v>
      </c>
      <c r="AD22" s="15">
        <f>_xlfn.RANK.EQ('raw-all-komoditas'!AE22,'raw-all-komoditas'!AE$4:AE$37,0)</f>
        <v>11</v>
      </c>
      <c r="AE22" s="15">
        <f>_xlfn.RANK.EQ('raw-all-komoditas'!AF22,'raw-all-komoditas'!AF$4:AF$37,0)</f>
        <v>20</v>
      </c>
      <c r="AF22" s="15">
        <f>_xlfn.RANK.EQ('raw-all-komoditas'!AG22,'raw-all-komoditas'!AG$4:AG$37,0)</f>
        <v>14</v>
      </c>
      <c r="AG22" s="15">
        <f>_xlfn.RANK.EQ('raw-all-komoditas'!AH22,'raw-all-komoditas'!AH$4:AH$37,0)</f>
        <v>10</v>
      </c>
      <c r="AH22" s="15">
        <f>_xlfn.RANK.EQ('raw-all-komoditas'!AI22,'raw-all-komoditas'!AI$4:AI$37,0)</f>
        <v>13</v>
      </c>
      <c r="AI22" s="15">
        <f>_xlfn.RANK.EQ('raw-all-komoditas'!AJ22,'raw-all-komoditas'!AJ$4:AJ$37,0)</f>
        <v>31</v>
      </c>
      <c r="AJ22" s="15">
        <f>_xlfn.RANK.EQ('raw-all-komoditas'!AK22,'raw-all-komoditas'!AK$4:AK$37,0)</f>
        <v>28</v>
      </c>
      <c r="AK22" s="15">
        <f>_xlfn.RANK.EQ('raw-all-komoditas'!AL22,'raw-all-komoditas'!AL$4:AL$37,0)</f>
        <v>23</v>
      </c>
      <c r="AL22" s="8"/>
      <c r="AM22" s="18">
        <f>_xlfn.RANK.EQ('raw-all-komoditas'!AN22,'raw-all-komoditas'!AN$4:AN$37,0)</f>
        <v>10</v>
      </c>
      <c r="AN22" s="18">
        <f>_xlfn.RANK.EQ('raw-all-komoditas'!AO22,'raw-all-komoditas'!AO$4:AO$37,0)</f>
        <v>14</v>
      </c>
      <c r="AO22" s="18">
        <f>_xlfn.RANK.EQ('raw-all-komoditas'!AP22,'raw-all-komoditas'!AP$4:AP$37,0)</f>
        <v>4</v>
      </c>
      <c r="AP22" s="18">
        <f>_xlfn.RANK.EQ('raw-all-komoditas'!AQ22,'raw-all-komoditas'!AQ$4:AQ$37,0)</f>
        <v>22</v>
      </c>
      <c r="AQ22" s="18">
        <f>_xlfn.RANK.EQ('raw-all-komoditas'!AR22,'raw-all-komoditas'!AR$4:AR$37,0)</f>
        <v>14</v>
      </c>
      <c r="AR22" s="18">
        <f>_xlfn.RANK.EQ('raw-all-komoditas'!AS22,'raw-all-komoditas'!AS$4:AS$37,0)</f>
        <v>32</v>
      </c>
      <c r="AS22" s="18">
        <f>_xlfn.RANK.EQ('raw-all-komoditas'!AT22,'raw-all-komoditas'!AT$4:AT$37,0)</f>
        <v>31</v>
      </c>
      <c r="AT22" s="18">
        <f>_xlfn.RANK.EQ('raw-all-komoditas'!AU22,'raw-all-komoditas'!AU$4:AU$37,0)</f>
        <v>23</v>
      </c>
      <c r="AU22" s="18">
        <f>_xlfn.RANK.EQ('raw-all-komoditas'!AV22,'raw-all-komoditas'!AV$4:AV$37,0)</f>
        <v>13</v>
      </c>
      <c r="AV22" s="18">
        <f>_xlfn.RANK.EQ('raw-all-komoditas'!AW22,'raw-all-komoditas'!AW$4:AW$37,0)</f>
        <v>17</v>
      </c>
      <c r="AW22" s="18">
        <f>_xlfn.RANK.EQ('raw-all-komoditas'!AX22,'raw-all-komoditas'!AX$4:AX$37,0)</f>
        <v>6</v>
      </c>
      <c r="AX22" s="18">
        <f>_xlfn.RANK.EQ('raw-all-komoditas'!AY22,'raw-all-komoditas'!AY$4:AY$37,0)</f>
        <v>18</v>
      </c>
      <c r="AY22" s="18">
        <f>_xlfn.RANK.EQ('raw-all-komoditas'!AZ22,'raw-all-komoditas'!AZ$4:AZ$37,0)</f>
        <v>24</v>
      </c>
      <c r="AZ22" s="18">
        <f>_xlfn.RANK.EQ('raw-all-komoditas'!BA22,'raw-all-komoditas'!BA$4:BA$37,0)</f>
        <v>10</v>
      </c>
      <c r="BA22" s="18">
        <f>_xlfn.RANK.EQ('raw-all-komoditas'!BB22,'raw-all-komoditas'!BB$4:BB$37,0)</f>
        <v>31</v>
      </c>
      <c r="BB22" s="18">
        <f>_xlfn.RANK.EQ('raw-all-komoditas'!BC22,'raw-all-komoditas'!BC$4:BC$37,0)</f>
        <v>7</v>
      </c>
      <c r="BC22" s="18">
        <f>_xlfn.RANK.EQ('raw-all-komoditas'!BD22,'raw-all-komoditas'!BD$4:BD$37,0)</f>
        <v>13</v>
      </c>
      <c r="BD22" s="18">
        <f>_xlfn.RANK.EQ('raw-all-komoditas'!BE22,'raw-all-komoditas'!BE$4:BE$37,0)</f>
        <v>13</v>
      </c>
      <c r="BE22" s="18">
        <f>_xlfn.RANK.EQ('raw-all-komoditas'!BF22,'raw-all-komoditas'!BF$4:BF$37,0)</f>
        <v>3</v>
      </c>
      <c r="BF22" s="18">
        <f>_xlfn.RANK.EQ('raw-all-komoditas'!BG22,'raw-all-komoditas'!BG$4:BG$37,0)</f>
        <v>7</v>
      </c>
      <c r="BG22" s="18">
        <f>_xlfn.RANK.EQ('raw-all-komoditas'!BH22,'raw-all-komoditas'!BH$4:BH$37,0)</f>
        <v>21</v>
      </c>
      <c r="BH22" s="18">
        <f>_xlfn.RANK.EQ('raw-all-komoditas'!BI22,'raw-all-komoditas'!BI$4:BI$37,0)</f>
        <v>13</v>
      </c>
      <c r="BI22" s="18">
        <f>_xlfn.RANK.EQ('raw-all-komoditas'!BJ22,'raw-all-komoditas'!BJ$4:BJ$37,0)</f>
        <v>21</v>
      </c>
      <c r="BJ22" s="18">
        <f>_xlfn.RANK.EQ('raw-all-komoditas'!BK22,'raw-all-komoditas'!BK$4:BK$37,0)</f>
        <v>6</v>
      </c>
      <c r="BK22" s="18">
        <f>_xlfn.RANK.EQ('raw-all-komoditas'!BL22,'raw-all-komoditas'!BL$4:BL$37,0)</f>
        <v>13</v>
      </c>
      <c r="BL22" s="18">
        <f>_xlfn.RANK.EQ('raw-all-komoditas'!BM22,'raw-all-komoditas'!BM$4:BM$37,0)</f>
        <v>17</v>
      </c>
      <c r="BM22" s="18">
        <f>_xlfn.RANK.EQ('raw-all-komoditas'!BN22,'raw-all-komoditas'!BN$4:BN$37,0)</f>
        <v>29</v>
      </c>
      <c r="BN22" s="18">
        <f>_xlfn.RANK.EQ('raw-all-komoditas'!BO22,'raw-all-komoditas'!BO$4:BO$37,0)</f>
        <v>25</v>
      </c>
      <c r="BO22" s="18">
        <f>_xlfn.RANK.EQ('raw-all-komoditas'!BP22,'raw-all-komoditas'!BP$4:BP$37,0)</f>
        <v>6</v>
      </c>
      <c r="BP22" s="8"/>
      <c r="BQ22" s="21">
        <f>_xlfn.RANK.EQ('raw-all-komoditas'!BR22,'raw-all-komoditas'!BR$4:BR$37,0)</f>
        <v>19</v>
      </c>
      <c r="BR22" s="21">
        <f>_xlfn.RANK.EQ('raw-all-komoditas'!BS22,'raw-all-komoditas'!BS$4:BS$37,0)</f>
        <v>18</v>
      </c>
      <c r="BS22" s="21">
        <f>_xlfn.RANK.EQ('raw-all-komoditas'!BT22,'raw-all-komoditas'!BT$4:BT$37,0)</f>
        <v>24</v>
      </c>
      <c r="BT22" s="21">
        <f>_xlfn.RANK.EQ('raw-all-komoditas'!BU22,'raw-all-komoditas'!BU$4:BU$37,0)</f>
        <v>17</v>
      </c>
      <c r="BU22" s="21">
        <f>_xlfn.RANK.EQ('raw-all-komoditas'!BV22,'raw-all-komoditas'!BV$4:BV$37,0)</f>
        <v>25</v>
      </c>
      <c r="BV22" s="21">
        <f>_xlfn.RANK.EQ('raw-all-komoditas'!BW22,'raw-all-komoditas'!BW$4:BW$37,0)</f>
        <v>7</v>
      </c>
      <c r="BW22" s="21">
        <f>_xlfn.RANK.EQ('raw-all-komoditas'!BX22,'raw-all-komoditas'!BX$4:BX$37,0)</f>
        <v>19</v>
      </c>
      <c r="BX22" s="21">
        <f>_xlfn.RANK.EQ('raw-all-komoditas'!BY22,'raw-all-komoditas'!BY$4:BY$37,0)</f>
        <v>20</v>
      </c>
      <c r="BY22" s="21">
        <f>_xlfn.RANK.EQ('raw-all-komoditas'!BZ22,'raw-all-komoditas'!BZ$4:BZ$37,0)</f>
        <v>20</v>
      </c>
      <c r="BZ22" s="21">
        <f>_xlfn.RANK.EQ('raw-all-komoditas'!CA22,'raw-all-komoditas'!CA$4:CA$37,0)</f>
        <v>21</v>
      </c>
      <c r="CA22" s="21">
        <f>_xlfn.RANK.EQ('raw-all-komoditas'!CB22,'raw-all-komoditas'!CB$4:CB$37,0)</f>
        <v>22</v>
      </c>
      <c r="CB22" s="21">
        <f>_xlfn.RANK.EQ('raw-all-komoditas'!CC22,'raw-all-komoditas'!CC$4:CC$37,0)</f>
        <v>18</v>
      </c>
      <c r="CC22" s="21">
        <f>_xlfn.RANK.EQ('raw-all-komoditas'!CD22,'raw-all-komoditas'!CD$4:CD$37,0)</f>
        <v>15</v>
      </c>
      <c r="CD22" s="21">
        <f>_xlfn.RANK.EQ('raw-all-komoditas'!CE22,'raw-all-komoditas'!CE$4:CE$37,0)</f>
        <v>27</v>
      </c>
      <c r="CE22" s="21">
        <f>_xlfn.RANK.EQ('raw-all-komoditas'!CF22,'raw-all-komoditas'!CF$4:CF$37,0)</f>
        <v>12</v>
      </c>
      <c r="CF22" s="21">
        <f>_xlfn.RANK.EQ('raw-all-komoditas'!CG22,'raw-all-komoditas'!CG$4:CG$37,0)</f>
        <v>17</v>
      </c>
      <c r="CH22" s="24">
        <f>_xlfn.RANK.EQ('raw-all-komoditas'!CI22,'raw-all-komoditas'!CI$4:CI$37,0)</f>
        <v>30</v>
      </c>
      <c r="CI22" s="24">
        <f>_xlfn.RANK.EQ('raw-all-komoditas'!CJ22,'raw-all-komoditas'!CJ$4:CJ$37,0)</f>
        <v>20</v>
      </c>
      <c r="CJ22" s="24">
        <f>_xlfn.RANK.EQ('raw-all-komoditas'!CK22,'raw-all-komoditas'!CK$4:CK$37,0)</f>
        <v>15</v>
      </c>
      <c r="CK22" s="24">
        <f>_xlfn.RANK.EQ('raw-all-komoditas'!CL22,'raw-all-komoditas'!CL$4:CL$37,0)</f>
        <v>23</v>
      </c>
      <c r="CL22" s="24">
        <f>_xlfn.RANK.EQ('raw-all-komoditas'!CM22,'raw-all-komoditas'!CM$4:CM$37,0)</f>
        <v>23</v>
      </c>
      <c r="CM22" s="24">
        <f>_xlfn.RANK.EQ('raw-all-komoditas'!CN22,'raw-all-komoditas'!CN$4:CN$37,0)</f>
        <v>21</v>
      </c>
      <c r="CN22" s="24">
        <f>_xlfn.RANK.EQ('raw-all-komoditas'!CO22,'raw-all-komoditas'!CO$4:CO$37,0)</f>
        <v>21</v>
      </c>
      <c r="CO22" s="24">
        <f>_xlfn.RANK.EQ('raw-all-komoditas'!CP22,'raw-all-komoditas'!CP$4:CP$37,0)</f>
        <v>28</v>
      </c>
      <c r="CP22" s="24">
        <f>_xlfn.RANK.EQ('raw-all-komoditas'!CQ22,'raw-all-komoditas'!CQ$4:CQ$37,0)</f>
        <v>27</v>
      </c>
      <c r="CQ22" s="24">
        <f>_xlfn.RANK.EQ('raw-all-komoditas'!CR22,'raw-all-komoditas'!CR$4:CR$37,0)</f>
        <v>10</v>
      </c>
      <c r="CR22" s="24">
        <f>_xlfn.RANK.EQ('raw-all-komoditas'!CS22,'raw-all-komoditas'!CS$4:CS$37,0)</f>
        <v>8</v>
      </c>
      <c r="CS22" s="24">
        <f>_xlfn.RANK.EQ('raw-all-komoditas'!CT22,'raw-all-komoditas'!CT$4:CT$37,0)</f>
        <v>9</v>
      </c>
      <c r="CT22" s="24">
        <f>_xlfn.RANK.EQ('raw-all-komoditas'!CU22,'raw-all-komoditas'!CU$4:CU$37,0)</f>
        <v>22</v>
      </c>
      <c r="CU22" s="24">
        <f>_xlfn.RANK.EQ('raw-all-komoditas'!CV22,'raw-all-komoditas'!CV$4:CV$37,0)</f>
        <v>17</v>
      </c>
      <c r="CV22" s="24">
        <f>_xlfn.RANK.EQ('raw-all-komoditas'!CW22,'raw-all-komoditas'!CW$4:CW$37,0)</f>
        <v>22</v>
      </c>
      <c r="CW22" s="24">
        <f>_xlfn.RANK.EQ('raw-all-komoditas'!CX22,'raw-all-komoditas'!CX$4:CX$37,0)</f>
        <v>28</v>
      </c>
      <c r="CX22" s="24">
        <f>_xlfn.RANK.EQ('raw-all-komoditas'!CY22,'raw-all-komoditas'!CY$4:CY$37,0)</f>
        <v>23</v>
      </c>
      <c r="CY22" s="24">
        <f>_xlfn.RANK.EQ('raw-all-komoditas'!CZ22,'raw-all-komoditas'!CZ$4:CZ$37,0)</f>
        <v>10</v>
      </c>
      <c r="CZ22" s="24">
        <f>_xlfn.RANK.EQ('raw-all-komoditas'!DA22,'raw-all-komoditas'!DA$4:DA$37,0)</f>
        <v>10</v>
      </c>
      <c r="DA22" s="24">
        <f>_xlfn.RANK.EQ('raw-all-komoditas'!DB22,'raw-all-komoditas'!DB$4:DB$37,0)</f>
        <v>25</v>
      </c>
      <c r="DB22" s="24">
        <f>_xlfn.RANK.EQ('raw-all-komoditas'!DC22,'raw-all-komoditas'!DC$4:DC$37,0)</f>
        <v>22</v>
      </c>
      <c r="DD22" s="32">
        <f>_xlfn.RANK.EQ('raw-all-komoditas'!DE22,'raw-all-komoditas'!DE$4:DE$37,0)</f>
        <v>27</v>
      </c>
      <c r="DE22" s="32">
        <f>_xlfn.RANK.EQ('raw-all-komoditas'!DF22,'raw-all-komoditas'!DF$4:DF$37,0)</f>
        <v>26</v>
      </c>
      <c r="DF22" s="32">
        <f>_xlfn.RANK.EQ('raw-all-komoditas'!DG22,'raw-all-komoditas'!DG$4:DG$37,0)</f>
        <v>17</v>
      </c>
      <c r="DG22" s="32">
        <f>_xlfn.RANK.EQ('raw-all-komoditas'!DH22,'raw-all-komoditas'!DH$4:DH$37,0)</f>
        <v>9</v>
      </c>
      <c r="DH22" s="32">
        <f>_xlfn.RANK.EQ('raw-all-komoditas'!DI22,'raw-all-komoditas'!DI$4:DI$37,0)</f>
        <v>9</v>
      </c>
      <c r="DI22" s="32">
        <f>_xlfn.RANK.EQ('raw-all-komoditas'!DJ22,'raw-all-komoditas'!DJ$4:DJ$37,0)</f>
        <v>2</v>
      </c>
      <c r="DJ22" s="32">
        <f>_xlfn.RANK.EQ('raw-all-komoditas'!DK22,'raw-all-komoditas'!DK$4:DK$37,0)</f>
        <v>10</v>
      </c>
      <c r="DK22" s="32">
        <f>_xlfn.RANK.EQ('raw-all-komoditas'!DL22,'raw-all-komoditas'!DL$4:DL$37,0)</f>
        <v>19</v>
      </c>
      <c r="DL22" s="32">
        <f>_xlfn.RANK.EQ('raw-all-komoditas'!DM22,'raw-all-komoditas'!DM$4:DM$37,0)</f>
        <v>11</v>
      </c>
      <c r="DM22" s="32">
        <f>_xlfn.RANK.EQ('raw-all-komoditas'!DN22,'raw-all-komoditas'!DN$4:DN$37,0)</f>
        <v>9</v>
      </c>
      <c r="DN22" s="32">
        <f>_xlfn.RANK.EQ('raw-all-komoditas'!DO22,'raw-all-komoditas'!DO$4:DO$37,0)</f>
        <v>17</v>
      </c>
      <c r="DO22" s="32">
        <f>_xlfn.RANK.EQ('raw-all-komoditas'!DP22,'raw-all-komoditas'!DP$4:DP$37,0)</f>
        <v>11</v>
      </c>
      <c r="DP22" s="32">
        <f>_xlfn.RANK.EQ('raw-all-komoditas'!DQ22,'raw-all-komoditas'!DQ$4:DQ$37,0)</f>
        <v>8</v>
      </c>
      <c r="DQ22" s="32">
        <f>_xlfn.RANK.EQ('raw-all-komoditas'!DR22,'raw-all-komoditas'!DR$4:DR$37,0)</f>
        <v>16</v>
      </c>
      <c r="DR22" s="32">
        <f>_xlfn.RANK.EQ('raw-all-komoditas'!DS22,'raw-all-komoditas'!DS$4:DS$37,0)</f>
        <v>5</v>
      </c>
      <c r="DS22" s="32">
        <f>_xlfn.RANK.EQ('raw-all-komoditas'!DT22,'raw-all-komoditas'!DT$4:DT$37,0)</f>
        <v>1</v>
      </c>
      <c r="DT22" s="32">
        <f>_xlfn.RANK.EQ('raw-all-komoditas'!DU22,'raw-all-komoditas'!DU$4:DU$37,0)</f>
        <v>4</v>
      </c>
      <c r="DU22" s="32">
        <f>_xlfn.RANK.EQ('raw-all-komoditas'!DV22,'raw-all-komoditas'!DV$4:DV$37,0)</f>
        <v>28</v>
      </c>
      <c r="DV22" s="32">
        <f>_xlfn.RANK.EQ('raw-all-komoditas'!DW22,'raw-all-komoditas'!DW$4:DW$37,0)</f>
        <v>15</v>
      </c>
      <c r="DW22" s="32">
        <f>_xlfn.RANK.EQ('raw-all-komoditas'!DX22,'raw-all-komoditas'!DX$4:DX$37,0)</f>
        <v>1</v>
      </c>
      <c r="DX22" s="32">
        <f>_xlfn.RANK.EQ('raw-all-komoditas'!DY22,'raw-all-komoditas'!DY$4:DY$37,0)</f>
        <v>1</v>
      </c>
      <c r="DY22" s="32">
        <f>_xlfn.RANK.EQ('raw-all-komoditas'!DZ22,'raw-all-komoditas'!DZ$4:DZ$37,0)</f>
        <v>7</v>
      </c>
      <c r="DZ22" s="32">
        <f>_xlfn.RANK.EQ('raw-all-komoditas'!EA22,'raw-all-komoditas'!EA$4:EA$37,0)</f>
        <v>5</v>
      </c>
      <c r="EA22" s="32">
        <f>_xlfn.RANK.EQ('raw-all-komoditas'!EB22,'raw-all-komoditas'!EB$4:EB$37,0)</f>
        <v>1</v>
      </c>
      <c r="EB22" s="32">
        <f>_xlfn.RANK.EQ('raw-all-komoditas'!EC22,'raw-all-komoditas'!EC$4:EC$37,0)</f>
        <v>4</v>
      </c>
      <c r="EC22" s="32">
        <f>_xlfn.RANK.EQ('raw-all-komoditas'!ED22,'raw-all-komoditas'!ED$4:ED$37,0)</f>
        <v>6</v>
      </c>
      <c r="ED22" s="32">
        <f>_xlfn.RANK.EQ('raw-all-komoditas'!EE22,'raw-all-komoditas'!EE$4:EE$37,0)</f>
        <v>2</v>
      </c>
      <c r="EE22" s="32">
        <f>_xlfn.RANK.EQ('raw-all-komoditas'!EF22,'raw-all-komoditas'!EF$4:EF$37,0)</f>
        <v>3</v>
      </c>
      <c r="EF22" s="32">
        <f>_xlfn.RANK.EQ('raw-all-komoditas'!EG22,'raw-all-komoditas'!EG$4:EG$37,0)</f>
        <v>3</v>
      </c>
      <c r="EG22" s="32">
        <f>_xlfn.RANK.EQ('raw-all-komoditas'!EH22,'raw-all-komoditas'!EH$4:EH$37,0)</f>
        <v>2</v>
      </c>
      <c r="EH22" s="32">
        <f>_xlfn.RANK.EQ('raw-all-komoditas'!EI22,'raw-all-komoditas'!EI$4:EI$37,0)</f>
        <v>2</v>
      </c>
      <c r="EI22" s="32">
        <f>_xlfn.RANK.EQ('raw-all-komoditas'!EJ22,'raw-all-komoditas'!EJ$4:EJ$37,0)</f>
        <v>8</v>
      </c>
      <c r="EJ22" s="32">
        <f>_xlfn.RANK.EQ('raw-all-komoditas'!EK22,'raw-all-komoditas'!EK$4:EK$37,0)</f>
        <v>11</v>
      </c>
      <c r="EL22" s="138">
        <f>_xlfn.RANK.EQ('raw-all-komoditas'!EM22,'raw-all-komoditas'!EM$4:EM$37,0)</f>
        <v>32</v>
      </c>
      <c r="EN22" s="34">
        <f>_xlfn.RANK.EQ('raw-all-komoditas'!EO22,'raw-all-komoditas'!EO$4:EO$37,0)</f>
        <v>5</v>
      </c>
      <c r="EO22" s="34">
        <f>_xlfn.RANK.EQ('raw-all-komoditas'!EP22,'raw-all-komoditas'!EP$4:EP$37,0)</f>
        <v>19</v>
      </c>
      <c r="EP22" s="34">
        <f>_xlfn.RANK.EQ('raw-all-komoditas'!EQ22,'raw-all-komoditas'!EQ$4:EQ$37,0)</f>
        <v>1</v>
      </c>
      <c r="EQ22" s="34">
        <f>_xlfn.RANK.EQ('raw-all-komoditas'!ER22,'raw-all-komoditas'!ER$4:ER$37,0)</f>
        <v>2</v>
      </c>
      <c r="ER22" s="34">
        <f>_xlfn.RANK.EQ('raw-all-komoditas'!ES22,'raw-all-komoditas'!ES$4:ES$37,0)</f>
        <v>5</v>
      </c>
      <c r="ES22" s="34">
        <f>_xlfn.RANK.EQ('raw-all-komoditas'!ET22,'raw-all-komoditas'!ET$4:ET$37,0)</f>
        <v>9</v>
      </c>
      <c r="ET22" s="34">
        <f>_xlfn.RANK.EQ('raw-all-komoditas'!EU22,'raw-all-komoditas'!EU$4:EU$37,0)</f>
        <v>1</v>
      </c>
      <c r="EU22" s="34">
        <f>_xlfn.RANK.EQ('raw-all-komoditas'!EV22,'raw-all-komoditas'!EV$4:EV$37,0)</f>
        <v>11</v>
      </c>
      <c r="EV22" s="34">
        <f>_xlfn.RANK.EQ('raw-all-komoditas'!EW22,'raw-all-komoditas'!EW$4:EW$37,0)</f>
        <v>24</v>
      </c>
      <c r="EW22" s="34">
        <f>_xlfn.RANK.EQ('raw-all-komoditas'!EX22,'raw-all-komoditas'!EX$4:EX$37,0)</f>
        <v>22</v>
      </c>
      <c r="EX22" s="34">
        <f>_xlfn.RANK.EQ('raw-all-komoditas'!EY22,'raw-all-komoditas'!EY$4:EY$37,0)</f>
        <v>22</v>
      </c>
      <c r="EY22" s="34">
        <f>_xlfn.RANK.EQ('raw-all-komoditas'!EZ22,'raw-all-komoditas'!EZ$4:EZ$37,0)</f>
        <v>22</v>
      </c>
      <c r="EZ22" s="34">
        <f>_xlfn.RANK.EQ('raw-all-komoditas'!FA22,'raw-all-komoditas'!FA$4:FA$37,0)</f>
        <v>8</v>
      </c>
      <c r="FA22" s="34">
        <f>_xlfn.RANK.EQ('raw-all-komoditas'!FB22,'raw-all-komoditas'!FB$4:FB$37,0)</f>
        <v>28</v>
      </c>
      <c r="FB22" s="34">
        <f>_xlfn.RANK.EQ('raw-all-komoditas'!FC22,'raw-all-komoditas'!FC$4:FC$37,0)</f>
        <v>14</v>
      </c>
      <c r="FC22" s="34">
        <f>_xlfn.RANK.EQ('raw-all-komoditas'!FD22,'raw-all-komoditas'!FD$4:FD$37,0)</f>
        <v>8</v>
      </c>
      <c r="FD22" s="34">
        <f>_xlfn.RANK.EQ('raw-all-komoditas'!FE22,'raw-all-komoditas'!FE$4:FE$37,0)</f>
        <v>11</v>
      </c>
      <c r="FE22" s="34">
        <f>_xlfn.RANK.EQ('raw-all-komoditas'!FF22,'raw-all-komoditas'!FF$4:FF$37,0)</f>
        <v>11</v>
      </c>
      <c r="FF22" s="34">
        <f>_xlfn.RANK.EQ('raw-all-komoditas'!FG22,'raw-all-komoditas'!FG$4:FG$37,0)</f>
        <v>3</v>
      </c>
      <c r="FG22" s="34">
        <f>_xlfn.RANK.EQ('raw-all-komoditas'!FH22,'raw-all-komoditas'!FH$4:FH$37,0)</f>
        <v>2</v>
      </c>
      <c r="FH22" s="34">
        <f>_xlfn.RANK.EQ('raw-all-komoditas'!FI22,'raw-all-komoditas'!FI$4:FI$37,0)</f>
        <v>8</v>
      </c>
      <c r="FI22" s="34">
        <f>_xlfn.RANK.EQ('raw-all-komoditas'!FJ22,'raw-all-komoditas'!FJ$4:FJ$37,0)</f>
        <v>22</v>
      </c>
      <c r="FJ22" s="34">
        <f>_xlfn.RANK.EQ('raw-all-komoditas'!FK22,'raw-all-komoditas'!FK$4:FK$37,0)</f>
        <v>21</v>
      </c>
      <c r="FK22" s="34">
        <f>_xlfn.RANK.EQ('raw-all-komoditas'!FL22,'raw-all-komoditas'!FL$4:FL$37,0)</f>
        <v>21</v>
      </c>
      <c r="FL22" s="34">
        <f>_xlfn.RANK.EQ('raw-all-komoditas'!FM22,'raw-all-komoditas'!FM$4:FM$37,0)</f>
        <v>8</v>
      </c>
      <c r="FM22" s="34">
        <f>_xlfn.RANK.EQ('raw-all-komoditas'!FN22,'raw-all-komoditas'!FN$4:FN$37,0)</f>
        <v>24</v>
      </c>
      <c r="FN22" s="34">
        <f>_xlfn.RANK.EQ('raw-all-komoditas'!FO22,'raw-all-komoditas'!FO$4:FO$37,0)</f>
        <v>12</v>
      </c>
      <c r="FO22" s="34">
        <f>_xlfn.RANK.EQ('raw-all-komoditas'!FP22,'raw-all-komoditas'!FP$4:FP$37,0)</f>
        <v>26</v>
      </c>
      <c r="FP22" s="34">
        <f>_xlfn.RANK.EQ('raw-all-komoditas'!FQ22,'raw-all-komoditas'!FQ$4:FQ$37,0)</f>
        <v>19</v>
      </c>
      <c r="FQ22" s="34">
        <f>_xlfn.RANK.EQ('raw-all-komoditas'!FR22,'raw-all-komoditas'!FR$4:FR$37,0)</f>
        <v>28</v>
      </c>
      <c r="FR22" s="34">
        <f>_xlfn.RANK.EQ('raw-all-komoditas'!FS22,'raw-all-komoditas'!FS$4:FS$37,0)</f>
        <v>14</v>
      </c>
      <c r="FT22" s="67">
        <f>_xlfn.RANK.EQ('raw-all-komoditas'!FU22,'raw-all-komoditas'!FU$4:FU$37,0)</f>
        <v>18</v>
      </c>
      <c r="FU22" s="67">
        <f>_xlfn.RANK.EQ('raw-all-komoditas'!FV22,'raw-all-komoditas'!FV$4:FV$37,0)</f>
        <v>18</v>
      </c>
      <c r="FV22" s="67">
        <f>_xlfn.RANK.EQ('raw-all-komoditas'!FW22,'raw-all-komoditas'!FW$4:FW$37,0)</f>
        <v>3</v>
      </c>
      <c r="FW22" s="67">
        <f>_xlfn.RANK.EQ('raw-all-komoditas'!FX22,'raw-all-komoditas'!FX$4:FX$37,0)</f>
        <v>20</v>
      </c>
      <c r="FX22" s="67">
        <f>_xlfn.RANK.EQ('raw-all-komoditas'!FY22,'raw-all-komoditas'!FY$4:FY$37,0)</f>
        <v>8</v>
      </c>
      <c r="FY22" s="67">
        <f>_xlfn.RANK.EQ('raw-all-komoditas'!FZ22,'raw-all-komoditas'!FZ$4:FZ$37,0)</f>
        <v>21</v>
      </c>
      <c r="FZ22" s="67">
        <f>_xlfn.RANK.EQ('raw-all-komoditas'!GA22,'raw-all-komoditas'!GA$4:GA$37,0)</f>
        <v>9</v>
      </c>
      <c r="GA22" s="67">
        <f>_xlfn.RANK.EQ('raw-all-komoditas'!GB22,'raw-all-komoditas'!GB$4:GB$37,0)</f>
        <v>17</v>
      </c>
      <c r="GB22" s="67">
        <f>_xlfn.RANK.EQ('raw-all-komoditas'!GC22,'raw-all-komoditas'!GC$4:GC$37,0)</f>
        <v>21</v>
      </c>
      <c r="GC22" s="67">
        <f>_xlfn.RANK.EQ('raw-all-komoditas'!GD22,'raw-all-komoditas'!GD$4:GD$37,0)</f>
        <v>5</v>
      </c>
      <c r="GD22" s="67">
        <f>_xlfn.RANK.EQ('raw-all-komoditas'!GE22,'raw-all-komoditas'!GE$4:GE$37,0)</f>
        <v>3</v>
      </c>
      <c r="GE22" s="67">
        <f>_xlfn.RANK.EQ('raw-all-komoditas'!GF22,'raw-all-komoditas'!GF$4:GF$37,0)</f>
        <v>13</v>
      </c>
      <c r="GF22" s="67">
        <f>_xlfn.RANK.EQ('raw-all-komoditas'!GG22,'raw-all-komoditas'!GG$4:GG$37,0)</f>
        <v>3</v>
      </c>
      <c r="GG22" s="67">
        <f>_xlfn.RANK.EQ('raw-all-komoditas'!GH22,'raw-all-komoditas'!GH$4:GH$37,0)</f>
        <v>2</v>
      </c>
      <c r="GH22" s="67">
        <f>_xlfn.RANK.EQ('raw-all-komoditas'!GI22,'raw-all-komoditas'!GI$4:GI$37,0)</f>
        <v>5</v>
      </c>
      <c r="GI22" s="67">
        <f>_xlfn.RANK.EQ('raw-all-komoditas'!GJ22,'raw-all-komoditas'!GJ$4:GJ$37,0)</f>
        <v>5</v>
      </c>
      <c r="GJ22" s="67">
        <f>_xlfn.RANK.EQ('raw-all-komoditas'!GK22,'raw-all-komoditas'!GK$4:GK$37,0)</f>
        <v>11</v>
      </c>
      <c r="GK22" s="67">
        <f>_xlfn.RANK.EQ('raw-all-komoditas'!GL22,'raw-all-komoditas'!GL$4:GL$37,0)</f>
        <v>2</v>
      </c>
      <c r="GL22" s="67">
        <f>_xlfn.RANK.EQ('raw-all-komoditas'!GM22,'raw-all-komoditas'!GM$4:GM$37,0)</f>
        <v>14</v>
      </c>
      <c r="GM22" s="67">
        <f>_xlfn.RANK.EQ('raw-all-komoditas'!GN22,'raw-all-komoditas'!GN$4:GN$37,0)</f>
        <v>18</v>
      </c>
      <c r="GN22" s="67">
        <f>_xlfn.RANK.EQ('raw-all-komoditas'!GO22,'raw-all-komoditas'!GO$4:GO$37,0)</f>
        <v>8</v>
      </c>
      <c r="GO22" s="67">
        <f>_xlfn.RANK.EQ('raw-all-komoditas'!GP22,'raw-all-komoditas'!GP$4:GP$37,0)</f>
        <v>10</v>
      </c>
      <c r="GP22" s="67">
        <f>_xlfn.RANK.EQ('raw-all-komoditas'!GQ22,'raw-all-komoditas'!GQ$4:GQ$37,0)</f>
        <v>14</v>
      </c>
      <c r="GQ22" s="67">
        <f>_xlfn.RANK.EQ('raw-all-komoditas'!GR22,'raw-all-komoditas'!GR$4:GR$37,0)</f>
        <v>2</v>
      </c>
      <c r="GR22" s="67">
        <f>_xlfn.RANK.EQ('raw-all-komoditas'!GS22,'raw-all-komoditas'!GS$4:GS$37,0)</f>
        <v>19</v>
      </c>
      <c r="GS22" s="67">
        <f>_xlfn.RANK.EQ('raw-all-komoditas'!GT22,'raw-all-komoditas'!GT$4:GT$37,0)</f>
        <v>6</v>
      </c>
      <c r="GT22" s="67">
        <f>_xlfn.RANK.EQ('raw-all-komoditas'!GU22,'raw-all-komoditas'!GU$4:GU$37,0)</f>
        <v>5</v>
      </c>
      <c r="GU22" s="67">
        <f>_xlfn.RANK.EQ('raw-all-komoditas'!GV22,'raw-all-komoditas'!GV$4:GV$37,0)</f>
        <v>21</v>
      </c>
      <c r="GV22" s="67">
        <f>_xlfn.RANK.EQ('raw-all-komoditas'!GW22,'raw-all-komoditas'!GW$4:GW$37,0)</f>
        <v>23</v>
      </c>
      <c r="GW22" s="67">
        <f>_xlfn.RANK.EQ('raw-all-komoditas'!GX22,'raw-all-komoditas'!GX$4:GX$37,0)</f>
        <v>15</v>
      </c>
      <c r="GX22" s="67">
        <f>_xlfn.RANK.EQ('raw-all-komoditas'!GY22,'raw-all-komoditas'!GY$4:GY$37,0)</f>
        <v>7</v>
      </c>
      <c r="GY22" s="67">
        <f>_xlfn.RANK.EQ('raw-all-komoditas'!GZ22,'raw-all-komoditas'!GZ$4:GZ$37,0)</f>
        <v>14</v>
      </c>
      <c r="GZ22" s="67">
        <f>_xlfn.RANK.EQ('raw-all-komoditas'!HA22,'raw-all-komoditas'!HA$4:HA$37,0)</f>
        <v>10</v>
      </c>
      <c r="HA22" s="67">
        <f>_xlfn.RANK.EQ('raw-all-komoditas'!HB22,'raw-all-komoditas'!HB$4:HB$37,0)</f>
        <v>1</v>
      </c>
      <c r="HB22" s="67">
        <f>_xlfn.RANK.EQ('raw-all-komoditas'!HC22,'raw-all-komoditas'!HC$4:HC$37,0)</f>
        <v>20</v>
      </c>
      <c r="HC22" s="67">
        <f>_xlfn.RANK.EQ('raw-all-komoditas'!HD22,'raw-all-komoditas'!HD$4:HD$37,0)</f>
        <v>19</v>
      </c>
      <c r="HD22" s="67">
        <f>_xlfn.RANK.EQ('raw-all-komoditas'!HE22,'raw-all-komoditas'!HE$4:HE$37,0)</f>
        <v>11</v>
      </c>
      <c r="HE22" s="67">
        <f>_xlfn.RANK.EQ('raw-all-komoditas'!HF22,'raw-all-komoditas'!HF$4:HF$37,0)</f>
        <v>16</v>
      </c>
      <c r="HF22" s="67">
        <f>_xlfn.RANK.EQ('raw-all-komoditas'!HG22,'raw-all-komoditas'!HG$4:HG$37,0)</f>
        <v>12</v>
      </c>
      <c r="HG22" s="67">
        <f>_xlfn.RANK.EQ('raw-all-komoditas'!HH22,'raw-all-komoditas'!HH$4:HH$37,0)</f>
        <v>5</v>
      </c>
      <c r="HH22" s="67">
        <f>_xlfn.RANK.EQ('raw-all-komoditas'!HI22,'raw-all-komoditas'!HI$4:HI$37,0)</f>
        <v>3</v>
      </c>
      <c r="HI22" s="67">
        <f>_xlfn.RANK.EQ('raw-all-komoditas'!HJ22,'raw-all-komoditas'!HJ$4:HJ$37,0)</f>
        <v>23</v>
      </c>
      <c r="HJ22" s="67">
        <f>_xlfn.RANK.EQ('raw-all-komoditas'!HK22,'raw-all-komoditas'!HK$4:HK$37,0)</f>
        <v>22</v>
      </c>
      <c r="HK22" s="67">
        <f>_xlfn.RANK.EQ('raw-all-komoditas'!HL22,'raw-all-komoditas'!HL$4:HL$37,0)</f>
        <v>20</v>
      </c>
      <c r="HL22" s="67">
        <f>_xlfn.RANK.EQ('raw-all-komoditas'!HM22,'raw-all-komoditas'!HM$4:HM$37,0)</f>
        <v>20</v>
      </c>
      <c r="HM22" s="67">
        <f>_xlfn.RANK.EQ('raw-all-komoditas'!HN22,'raw-all-komoditas'!HN$4:HN$37,0)</f>
        <v>5</v>
      </c>
      <c r="HN22" s="67">
        <f>_xlfn.RANK.EQ('raw-all-komoditas'!HO22,'raw-all-komoditas'!HO$4:HO$37,0)</f>
        <v>10</v>
      </c>
      <c r="HO22" s="67">
        <f>_xlfn.RANK.EQ('raw-all-komoditas'!HP22,'raw-all-komoditas'!HP$4:HP$37,0)</f>
        <v>14</v>
      </c>
      <c r="HP22" s="67">
        <f>_xlfn.RANK.EQ('raw-all-komoditas'!HQ22,'raw-all-komoditas'!HQ$4:HQ$37,0)</f>
        <v>30</v>
      </c>
      <c r="HQ22" s="67">
        <f>_xlfn.RANK.EQ('raw-all-komoditas'!HR22,'raw-all-komoditas'!HR$4:HR$37,0)</f>
        <v>16</v>
      </c>
      <c r="HR22" s="67">
        <f>_xlfn.RANK.EQ('raw-all-komoditas'!HS22,'raw-all-komoditas'!HS$4:HS$37,0)</f>
        <v>16</v>
      </c>
      <c r="HS22" s="67">
        <f>_xlfn.RANK.EQ('raw-all-komoditas'!HT22,'raw-all-komoditas'!HT$4:HT$37,0)</f>
        <v>8</v>
      </c>
      <c r="HT22" s="67">
        <f>_xlfn.RANK.EQ('raw-all-komoditas'!HU22,'raw-all-komoditas'!HU$4:HU$37,0)</f>
        <v>10</v>
      </c>
      <c r="HU22" s="67">
        <f>_xlfn.RANK.EQ('raw-all-komoditas'!HV22,'raw-all-komoditas'!HV$4:HV$37,0)</f>
        <v>16</v>
      </c>
      <c r="HV22" s="67">
        <f>_xlfn.RANK.EQ('raw-all-komoditas'!HW22,'raw-all-komoditas'!HW$4:HW$37,0)</f>
        <v>7</v>
      </c>
      <c r="HW22" s="67">
        <f>_xlfn.RANK.EQ('raw-all-komoditas'!HX22,'raw-all-komoditas'!HX$4:HX$37,0)</f>
        <v>8</v>
      </c>
      <c r="HX22" s="67">
        <f>_xlfn.RANK.EQ('raw-all-komoditas'!HY22,'raw-all-komoditas'!HY$4:HY$37,0)</f>
        <v>15</v>
      </c>
      <c r="HY22" s="67">
        <f>_xlfn.RANK.EQ('raw-all-komoditas'!HZ22,'raw-all-komoditas'!HZ$4:HZ$37,0)</f>
        <v>12</v>
      </c>
      <c r="HZ22" s="67">
        <f>_xlfn.RANK.EQ('raw-all-komoditas'!IA22,'raw-all-komoditas'!IA$4:IA$37,0)</f>
        <v>5</v>
      </c>
      <c r="IA22" s="67">
        <f>_xlfn.RANK.EQ('raw-all-komoditas'!IB22,'raw-all-komoditas'!IB$4:IB$37,0)</f>
        <v>6</v>
      </c>
      <c r="IB22" s="67">
        <f>_xlfn.RANK.EQ('raw-all-komoditas'!IC22,'raw-all-komoditas'!IC$4:IC$37,0)</f>
        <v>4</v>
      </c>
      <c r="IC22" s="67">
        <f>_xlfn.RANK.EQ('raw-all-komoditas'!ID22,'raw-all-komoditas'!ID$4:ID$37,0)</f>
        <v>27</v>
      </c>
      <c r="ID22" s="67">
        <f>_xlfn.RANK.EQ('raw-all-komoditas'!IE22,'raw-all-komoditas'!IE$4:IE$37,0)</f>
        <v>24</v>
      </c>
      <c r="IE22" s="67">
        <f>_xlfn.RANK.EQ('raw-all-komoditas'!IF22,'raw-all-komoditas'!IF$4:IF$37,0)</f>
        <v>2</v>
      </c>
      <c r="IF22" s="67">
        <f>_xlfn.RANK.EQ('raw-all-komoditas'!IG22,'raw-all-komoditas'!IG$4:IG$37,0)</f>
        <v>2</v>
      </c>
      <c r="IG22" s="67">
        <f>_xlfn.RANK.EQ('raw-all-komoditas'!IH22,'raw-all-komoditas'!IH$4:IH$37,0)</f>
        <v>4</v>
      </c>
      <c r="IH22" s="67">
        <f>_xlfn.RANK.EQ('raw-all-komoditas'!II22,'raw-all-komoditas'!II$4:II$37,0)</f>
        <v>2</v>
      </c>
      <c r="II22" s="67">
        <f>_xlfn.RANK.EQ('raw-all-komoditas'!IJ22,'raw-all-komoditas'!IJ$4:IJ$37,0)</f>
        <v>4</v>
      </c>
      <c r="IJ22" s="67">
        <f>_xlfn.RANK.EQ('raw-all-komoditas'!IK22,'raw-all-komoditas'!IK$4:IK$37,0)</f>
        <v>30</v>
      </c>
      <c r="IK22" s="67">
        <f>_xlfn.RANK.EQ('raw-all-komoditas'!IL22,'raw-all-komoditas'!IL$4:IL$37,0)</f>
        <v>5</v>
      </c>
      <c r="IL22" s="67">
        <f>_xlfn.RANK.EQ('raw-all-komoditas'!IM22,'raw-all-komoditas'!IM$4:IM$37,0)</f>
        <v>16</v>
      </c>
      <c r="IM22" s="67">
        <f>_xlfn.RANK.EQ('raw-all-komoditas'!IN22,'raw-all-komoditas'!IN$4:IN$37,0)</f>
        <v>11</v>
      </c>
      <c r="IN22" s="67">
        <f>_xlfn.RANK.EQ('raw-all-komoditas'!IO22,'raw-all-komoditas'!IO$4:IO$37,0)</f>
        <v>2</v>
      </c>
      <c r="IO22" s="67">
        <f>_xlfn.RANK.EQ('raw-all-komoditas'!IP22,'raw-all-komoditas'!IP$4:IP$37,0)</f>
        <v>7</v>
      </c>
      <c r="IP22" s="67">
        <f>_xlfn.RANK.EQ('raw-all-komoditas'!IQ22,'raw-all-komoditas'!IQ$4:IQ$37,0)</f>
        <v>18</v>
      </c>
      <c r="IQ22" s="67">
        <f>_xlfn.RANK.EQ('raw-all-komoditas'!IR22,'raw-all-komoditas'!IR$4:IR$37,0)</f>
        <v>7</v>
      </c>
      <c r="IR22" s="67">
        <f>_xlfn.RANK.EQ('raw-all-komoditas'!IS22,'raw-all-komoditas'!IS$4:IS$37,0)</f>
        <v>18</v>
      </c>
      <c r="IS22" s="67">
        <f>_xlfn.RANK.EQ('raw-all-komoditas'!IT22,'raw-all-komoditas'!IT$4:IT$37,0)</f>
        <v>3</v>
      </c>
      <c r="IT22" s="67">
        <f>_xlfn.RANK.EQ('raw-all-komoditas'!IU22,'raw-all-komoditas'!IU$4:IU$37,0)</f>
        <v>5</v>
      </c>
      <c r="IU22" s="67">
        <f>_xlfn.RANK.EQ('raw-all-komoditas'!IV22,'raw-all-komoditas'!IV$4:IV$37,0)</f>
        <v>17</v>
      </c>
      <c r="IV22" s="67">
        <f>_xlfn.RANK.EQ('raw-all-komoditas'!IW22,'raw-all-komoditas'!IW$4:IW$37,0)</f>
        <v>27</v>
      </c>
      <c r="IW22" s="67">
        <f>_xlfn.RANK.EQ('raw-all-komoditas'!IX22,'raw-all-komoditas'!IX$4:IX$37,0)</f>
        <v>20</v>
      </c>
      <c r="IX22" s="67">
        <f>_xlfn.RANK.EQ('raw-all-komoditas'!IY22,'raw-all-komoditas'!IY$4:IY$37,0)</f>
        <v>9</v>
      </c>
      <c r="IY22" s="67">
        <f>_xlfn.RANK.EQ('raw-all-komoditas'!IZ22,'raw-all-komoditas'!IZ$4:IZ$37,0)</f>
        <v>15</v>
      </c>
      <c r="IZ22" s="67">
        <f>_xlfn.RANK.EQ('raw-all-komoditas'!JA22,'raw-all-komoditas'!JA$4:JA$37,0)</f>
        <v>4</v>
      </c>
      <c r="JA22" s="67">
        <f>_xlfn.RANK.EQ('raw-all-komoditas'!JB22,'raw-all-komoditas'!JB$4:JB$37,0)</f>
        <v>3</v>
      </c>
      <c r="JB22" s="67">
        <f>_xlfn.RANK.EQ('raw-all-komoditas'!JC22,'raw-all-komoditas'!JC$4:JC$37,0)</f>
        <v>5</v>
      </c>
      <c r="JC22" s="67">
        <f>_xlfn.RANK.EQ('raw-all-komoditas'!JD22,'raw-all-komoditas'!JD$4:JD$37,0)</f>
        <v>15</v>
      </c>
      <c r="JD22" s="67">
        <f>_xlfn.RANK.EQ('raw-all-komoditas'!JE22,'raw-all-komoditas'!JE$4:JE$37,0)</f>
        <v>3</v>
      </c>
      <c r="JE22" s="67">
        <f>_xlfn.RANK.EQ('raw-all-komoditas'!JF22,'raw-all-komoditas'!JF$4:JF$37,0)</f>
        <v>22</v>
      </c>
      <c r="JF22" s="67">
        <f>_xlfn.RANK.EQ('raw-all-komoditas'!JG22,'raw-all-komoditas'!JG$4:JG$37,0)</f>
        <v>21</v>
      </c>
      <c r="JG22" s="67">
        <f>_xlfn.RANK.EQ('raw-all-komoditas'!JH22,'raw-all-komoditas'!JH$4:JH$37,0)</f>
        <v>25</v>
      </c>
      <c r="JH22" s="67">
        <f>_xlfn.RANK.EQ('raw-all-komoditas'!JI22,'raw-all-komoditas'!JI$4:JI$37,0)</f>
        <v>5</v>
      </c>
      <c r="JI22" s="67">
        <f>_xlfn.RANK.EQ('raw-all-komoditas'!JJ22,'raw-all-komoditas'!JJ$4:JJ$37,0)</f>
        <v>26</v>
      </c>
      <c r="JJ22" s="67">
        <f>_xlfn.RANK.EQ('raw-all-komoditas'!JK22,'raw-all-komoditas'!JK$4:JK$37,0)</f>
        <v>1</v>
      </c>
      <c r="JK22" s="67">
        <f>_xlfn.RANK.EQ('raw-all-komoditas'!JL22,'raw-all-komoditas'!JL$4:JL$37,0)</f>
        <v>25</v>
      </c>
      <c r="JL22" s="67">
        <f>_xlfn.RANK.EQ('raw-all-komoditas'!JM22,'raw-all-komoditas'!JM$4:JM$37,0)</f>
        <v>12</v>
      </c>
      <c r="JM22" s="67">
        <f>_xlfn.RANK.EQ('raw-all-komoditas'!JN22,'raw-all-komoditas'!JN$4:JN$37,0)</f>
        <v>22</v>
      </c>
      <c r="JN22" s="67">
        <f>_xlfn.RANK.EQ('raw-all-komoditas'!JO22,'raw-all-komoditas'!JO$4:JO$37,0)</f>
        <v>5</v>
      </c>
      <c r="JO22" s="67">
        <f>_xlfn.RANK.EQ('raw-all-komoditas'!JP22,'raw-all-komoditas'!JP$4:JP$37,0)</f>
        <v>18</v>
      </c>
      <c r="JP22" s="67">
        <f>_xlfn.RANK.EQ('raw-all-komoditas'!JQ22,'raw-all-komoditas'!JQ$4:JQ$37,0)</f>
        <v>16</v>
      </c>
      <c r="JQ22" s="67">
        <f>_xlfn.RANK.EQ('raw-all-komoditas'!JR22,'raw-all-komoditas'!JR$4:JR$37,0)</f>
        <v>8</v>
      </c>
      <c r="JR22" s="67">
        <f>_xlfn.RANK.EQ('raw-all-komoditas'!JS22,'raw-all-komoditas'!JS$4:JS$37,0)</f>
        <v>29</v>
      </c>
      <c r="JT22" s="68">
        <f>_xlfn.RANK.EQ('raw-all-komoditas'!JU22,'raw-all-komoditas'!JU$4:JU$37,0)</f>
        <v>5</v>
      </c>
      <c r="JU22" s="68">
        <f>_xlfn.RANK.EQ('raw-all-komoditas'!JV22,'raw-all-komoditas'!JV$4:JV$37,0)</f>
        <v>18</v>
      </c>
      <c r="JV22" s="68">
        <f>_xlfn.RANK.EQ('raw-all-komoditas'!JW22,'raw-all-komoditas'!JW$4:JW$37,0)</f>
        <v>3</v>
      </c>
      <c r="JW22" s="68">
        <f>_xlfn.RANK.EQ('raw-all-komoditas'!JX22,'raw-all-komoditas'!JX$4:JX$37,0)</f>
        <v>21</v>
      </c>
      <c r="JX22" s="68">
        <f>_xlfn.RANK.EQ('raw-all-komoditas'!JY22,'raw-all-komoditas'!JY$4:JY$37,0)</f>
        <v>10</v>
      </c>
      <c r="JY22" s="68">
        <f>_xlfn.RANK.EQ('raw-all-komoditas'!JZ22,'raw-all-komoditas'!JZ$4:JZ$37,0)</f>
        <v>11</v>
      </c>
      <c r="JZ22" s="68">
        <f>_xlfn.RANK.EQ('raw-all-komoditas'!KA22,'raw-all-komoditas'!KA$4:KA$37,0)</f>
        <v>14</v>
      </c>
      <c r="KA22" s="68">
        <f>_xlfn.RANK.EQ('raw-all-komoditas'!KB22,'raw-all-komoditas'!KB$4:KB$37,0)</f>
        <v>3</v>
      </c>
      <c r="KB22" s="68">
        <f>_xlfn.RANK.EQ('raw-all-komoditas'!KC22,'raw-all-komoditas'!KC$4:KC$37,0)</f>
        <v>18</v>
      </c>
      <c r="KC22" s="68">
        <f>_xlfn.RANK.EQ('raw-all-komoditas'!KD22,'raw-all-komoditas'!KD$4:KD$37,0)</f>
        <v>20</v>
      </c>
      <c r="KD22" s="68">
        <f>_xlfn.RANK.EQ('raw-all-komoditas'!KE22,'raw-all-komoditas'!KE$4:KE$37,0)</f>
        <v>2</v>
      </c>
      <c r="KE22" s="68">
        <f>_xlfn.RANK.EQ('raw-all-komoditas'!KF22,'raw-all-komoditas'!KF$4:KF$37,0)</f>
        <v>24</v>
      </c>
      <c r="KF22" s="68">
        <f>_xlfn.RANK.EQ('raw-all-komoditas'!KG22,'raw-all-komoditas'!KG$4:KG$37,0)</f>
        <v>7</v>
      </c>
      <c r="KG22" s="68">
        <f>_xlfn.RANK.EQ('raw-all-komoditas'!KH22,'raw-all-komoditas'!KH$4:KH$37,0)</f>
        <v>20</v>
      </c>
      <c r="KH22" s="68">
        <f>_xlfn.RANK.EQ('raw-all-komoditas'!KI22,'raw-all-komoditas'!KI$4:KI$37,0)</f>
        <v>3</v>
      </c>
      <c r="KI22" s="68">
        <f>_xlfn.RANK.EQ('raw-all-komoditas'!KJ22,'raw-all-komoditas'!KJ$4:KJ$37,0)</f>
        <v>5</v>
      </c>
      <c r="KJ22" s="68">
        <f>_xlfn.RANK.EQ('raw-all-komoditas'!KK22,'raw-all-komoditas'!KK$4:KK$37,0)</f>
        <v>4</v>
      </c>
      <c r="KK22" s="68">
        <f>_xlfn.RANK.EQ('raw-all-komoditas'!KL22,'raw-all-komoditas'!KL$4:KL$37,0)</f>
        <v>2</v>
      </c>
      <c r="KL22" s="68">
        <f>_xlfn.RANK.EQ('raw-all-komoditas'!KM22,'raw-all-komoditas'!KM$4:KM$37,0)</f>
        <v>4</v>
      </c>
      <c r="KM22" s="68">
        <f>_xlfn.RANK.EQ('raw-all-komoditas'!KN22,'raw-all-komoditas'!KN$4:KN$37,0)</f>
        <v>29</v>
      </c>
      <c r="KN22" s="68">
        <f>_xlfn.RANK.EQ('raw-all-komoditas'!KO22,'raw-all-komoditas'!KO$4:KO$37,0)</f>
        <v>4</v>
      </c>
      <c r="KO22" s="68">
        <f>_xlfn.RANK.EQ('raw-all-komoditas'!KP22,'raw-all-komoditas'!KP$4:KP$37,0)</f>
        <v>3</v>
      </c>
      <c r="KP22" s="68">
        <f>_xlfn.RANK.EQ('raw-all-komoditas'!KQ22,'raw-all-komoditas'!KQ$4:KQ$37,0)</f>
        <v>2</v>
      </c>
      <c r="KQ22" s="68">
        <f>_xlfn.RANK.EQ('raw-all-komoditas'!KR22,'raw-all-komoditas'!KR$4:KR$37,0)</f>
        <v>22</v>
      </c>
      <c r="KR22" s="68">
        <f>_xlfn.RANK.EQ('raw-all-komoditas'!KS22,'raw-all-komoditas'!KS$4:KS$37,0)</f>
        <v>15</v>
      </c>
      <c r="KS22" s="68">
        <f>_xlfn.RANK.EQ('raw-all-komoditas'!KT22,'raw-all-komoditas'!KT$4:KT$37,0)</f>
        <v>10</v>
      </c>
      <c r="KT22" s="68">
        <f>_xlfn.RANK.EQ('raw-all-komoditas'!KU22,'raw-all-komoditas'!KU$4:KU$37,0)</f>
        <v>3</v>
      </c>
      <c r="KU22" s="68">
        <f>_xlfn.RANK.EQ('raw-all-komoditas'!KV22,'raw-all-komoditas'!KV$4:KV$37,0)</f>
        <v>14</v>
      </c>
      <c r="KV22" s="68">
        <f>_xlfn.RANK.EQ('raw-all-komoditas'!KW22,'raw-all-komoditas'!KW$4:KW$37,0)</f>
        <v>4</v>
      </c>
      <c r="KW22" s="68">
        <f>_xlfn.RANK.EQ('raw-all-komoditas'!KX22,'raw-all-komoditas'!KX$4:KX$37,0)</f>
        <v>14</v>
      </c>
      <c r="KX22" s="68">
        <f>_xlfn.RANK.EQ('raw-all-komoditas'!KY22,'raw-all-komoditas'!KY$4:KY$37,0)</f>
        <v>3</v>
      </c>
      <c r="KY22" s="68">
        <f>_xlfn.RANK.EQ('raw-all-komoditas'!KZ22,'raw-all-komoditas'!KZ$4:KZ$37,0)</f>
        <v>8</v>
      </c>
      <c r="KZ22" s="68">
        <f>_xlfn.RANK.EQ('raw-all-komoditas'!LA22,'raw-all-komoditas'!LA$4:LA$37,0)</f>
        <v>10</v>
      </c>
      <c r="LA22" s="68">
        <f>_xlfn.RANK.EQ('raw-all-komoditas'!LB22,'raw-all-komoditas'!LB$4:LB$37,0)</f>
        <v>4</v>
      </c>
      <c r="LB22" s="68">
        <f>_xlfn.RANK.EQ('raw-all-komoditas'!LC22,'raw-all-komoditas'!LC$4:LC$37,0)</f>
        <v>2</v>
      </c>
      <c r="LC22" s="68">
        <f>_xlfn.RANK.EQ('raw-all-komoditas'!LD22,'raw-all-komoditas'!LD$4:LD$37,0)</f>
        <v>2</v>
      </c>
      <c r="LD22" s="68">
        <f>_xlfn.RANK.EQ('raw-all-komoditas'!LE22,'raw-all-komoditas'!LE$4:LE$37,0)</f>
        <v>3</v>
      </c>
      <c r="LE22" s="68">
        <f>_xlfn.RANK.EQ('raw-all-komoditas'!LF22,'raw-all-komoditas'!LF$4:LF$37,0)</f>
        <v>2</v>
      </c>
      <c r="LF22" s="68">
        <f>_xlfn.RANK.EQ('raw-all-komoditas'!LG22,'raw-all-komoditas'!LG$4:LG$37,0)</f>
        <v>3</v>
      </c>
      <c r="LG22" s="68">
        <f>_xlfn.RANK.EQ('raw-all-komoditas'!LH22,'raw-all-komoditas'!LH$4:LH$37,0)</f>
        <v>28</v>
      </c>
      <c r="LH22" s="68">
        <f>_xlfn.RANK.EQ('raw-all-komoditas'!LI22,'raw-all-komoditas'!LI$4:LI$37,0)</f>
        <v>2</v>
      </c>
      <c r="LI22" s="68">
        <f>_xlfn.RANK.EQ('raw-all-komoditas'!LJ22,'raw-all-komoditas'!LJ$4:LJ$37,0)</f>
        <v>11</v>
      </c>
      <c r="LJ22" s="68">
        <f>_xlfn.RANK.EQ('raw-all-komoditas'!LK22,'raw-all-komoditas'!LK$4:LK$37,0)</f>
        <v>2</v>
      </c>
      <c r="LK22" s="68">
        <f>_xlfn.RANK.EQ('raw-all-komoditas'!LL22,'raw-all-komoditas'!LL$4:LL$37,0)</f>
        <v>3</v>
      </c>
      <c r="LL22" s="68">
        <f>_xlfn.RANK.EQ('raw-all-komoditas'!LM22,'raw-all-komoditas'!LM$4:LM$37,0)</f>
        <v>7</v>
      </c>
      <c r="LM22" s="68">
        <f>_xlfn.RANK.EQ('raw-all-komoditas'!LN22,'raw-all-komoditas'!LN$4:LN$37,0)</f>
        <v>26</v>
      </c>
      <c r="LN22" s="68">
        <f>_xlfn.RANK.EQ('raw-all-komoditas'!LO22,'raw-all-komoditas'!LO$4:LO$37,0)</f>
        <v>25</v>
      </c>
      <c r="LO22" s="68">
        <f>_xlfn.RANK.EQ('raw-all-komoditas'!LP22,'raw-all-komoditas'!LP$4:LP$37,0)</f>
        <v>27</v>
      </c>
      <c r="LP22" s="68">
        <f>_xlfn.RANK.EQ('raw-all-komoditas'!LQ22,'raw-all-komoditas'!LQ$4:LQ$37,0)</f>
        <v>19</v>
      </c>
      <c r="LQ22" s="68">
        <f>_xlfn.RANK.EQ('raw-all-komoditas'!LR22,'raw-all-komoditas'!LR$4:LR$37,0)</f>
        <v>5</v>
      </c>
      <c r="LR22" s="68">
        <f>_xlfn.RANK.EQ('raw-all-komoditas'!LS22,'raw-all-komoditas'!LS$4:LS$37,0)</f>
        <v>3</v>
      </c>
      <c r="LS22" s="68">
        <f>_xlfn.RANK.EQ('raw-all-komoditas'!LT22,'raw-all-komoditas'!LT$4:LT$37,0)</f>
        <v>22</v>
      </c>
      <c r="LT22" s="68">
        <f>_xlfn.RANK.EQ('raw-all-komoditas'!LU22,'raw-all-komoditas'!LU$4:LU$37,0)</f>
        <v>7</v>
      </c>
      <c r="LU22" s="68">
        <f>_xlfn.RANK.EQ('raw-all-komoditas'!LV22,'raw-all-komoditas'!LV$4:LV$37,0)</f>
        <v>5</v>
      </c>
      <c r="LV22" s="68">
        <f>_xlfn.RANK.EQ('raw-all-komoditas'!LW22,'raw-all-komoditas'!LW$4:LW$37,0)</f>
        <v>2</v>
      </c>
      <c r="LW22" s="68">
        <f>_xlfn.RANK.EQ('raw-all-komoditas'!LX22,'raw-all-komoditas'!LX$4:LX$37,0)</f>
        <v>2</v>
      </c>
      <c r="LX22" s="68">
        <f>_xlfn.RANK.EQ('raw-all-komoditas'!LY22,'raw-all-komoditas'!LY$4:LY$37,0)</f>
        <v>5</v>
      </c>
      <c r="LY22" s="68">
        <f>_xlfn.RANK.EQ('raw-all-komoditas'!LZ22,'raw-all-komoditas'!LZ$4:LZ$37,0)</f>
        <v>2</v>
      </c>
      <c r="LZ22" s="68">
        <f>_xlfn.RANK.EQ('raw-all-komoditas'!MA22,'raw-all-komoditas'!MA$4:MA$37,0)</f>
        <v>16</v>
      </c>
      <c r="MA22" s="68">
        <f>_xlfn.RANK.EQ('raw-all-komoditas'!MB22,'raw-all-komoditas'!MB$4:MB$37,0)</f>
        <v>14</v>
      </c>
      <c r="MB22" s="68">
        <f>_xlfn.RANK.EQ('raw-all-komoditas'!MC22,'raw-all-komoditas'!MC$4:MC$37,0)</f>
        <v>7</v>
      </c>
      <c r="MC22" s="68">
        <f>_xlfn.RANK.EQ('raw-all-komoditas'!MD22,'raw-all-komoditas'!MD$4:MD$37,0)</f>
        <v>23</v>
      </c>
      <c r="MD22" s="68">
        <f>_xlfn.RANK.EQ('raw-all-komoditas'!ME22,'raw-all-komoditas'!ME$4:ME$37,0)</f>
        <v>19</v>
      </c>
      <c r="ME22" s="68">
        <f>_xlfn.RANK.EQ('raw-all-komoditas'!MF22,'raw-all-komoditas'!MF$4:MF$37,0)</f>
        <v>4</v>
      </c>
      <c r="MF22" s="68">
        <f>_xlfn.RANK.EQ('raw-all-komoditas'!MG22,'raw-all-komoditas'!MG$4:MG$37,0)</f>
        <v>3</v>
      </c>
      <c r="MG22" s="68">
        <f>_xlfn.RANK.EQ('raw-all-komoditas'!MH22,'raw-all-komoditas'!MH$4:MH$37,0)</f>
        <v>26</v>
      </c>
      <c r="MH22" s="68">
        <f>_xlfn.RANK.EQ('raw-all-komoditas'!MI22,'raw-all-komoditas'!MI$4:MI$37,0)</f>
        <v>2</v>
      </c>
      <c r="MI22" s="68">
        <f>_xlfn.RANK.EQ('raw-all-komoditas'!MJ22,'raw-all-komoditas'!MJ$4:MJ$37,0)</f>
        <v>3</v>
      </c>
      <c r="MJ22" s="68">
        <f>_xlfn.RANK.EQ('raw-all-komoditas'!MK22,'raw-all-komoditas'!MK$4:MK$37,0)</f>
        <v>27</v>
      </c>
      <c r="ML22" s="69">
        <f>_xlfn.RANK.EQ('raw-all-komoditas'!MM22,'raw-all-komoditas'!MM$4:MM$37,0)</f>
        <v>10</v>
      </c>
      <c r="MM22" s="69">
        <f>_xlfn.RANK.EQ('raw-all-komoditas'!MN22,'raw-all-komoditas'!MN$4:MN$37,0)</f>
        <v>9</v>
      </c>
      <c r="MN22" s="69">
        <f>_xlfn.RANK.EQ('raw-all-komoditas'!MO22,'raw-all-komoditas'!MO$4:MO$37,0)</f>
        <v>33</v>
      </c>
      <c r="MO22" s="69">
        <f>_xlfn.RANK.EQ('raw-all-komoditas'!MP22,'raw-all-komoditas'!MP$4:MP$37,0)</f>
        <v>18</v>
      </c>
      <c r="MP22" s="69">
        <f>_xlfn.RANK.EQ('raw-all-komoditas'!MQ22,'raw-all-komoditas'!MQ$4:MQ$37,0)</f>
        <v>14</v>
      </c>
      <c r="MQ22" s="69">
        <f>_xlfn.RANK.EQ('raw-all-komoditas'!MR22,'raw-all-komoditas'!MR$4:MR$37,0)</f>
        <v>16</v>
      </c>
      <c r="MR22" s="69">
        <f>_xlfn.RANK.EQ('raw-all-komoditas'!MS22,'raw-all-komoditas'!MS$4:MS$37,0)</f>
        <v>24</v>
      </c>
      <c r="MS22" s="69">
        <f>_xlfn.RANK.EQ('raw-all-komoditas'!MT22,'raw-all-komoditas'!MT$4:MT$37,0)</f>
        <v>31</v>
      </c>
      <c r="MT22" s="69">
        <f>_xlfn.RANK.EQ('raw-all-komoditas'!MU22,'raw-all-komoditas'!MU$4:MU$37,0)</f>
        <v>29</v>
      </c>
      <c r="MU22" s="69">
        <f>_xlfn.RANK.EQ('raw-all-komoditas'!MV22,'raw-all-komoditas'!MV$4:MV$37,0)</f>
        <v>13</v>
      </c>
      <c r="MV22" s="69">
        <f>_xlfn.RANK.EQ('raw-all-komoditas'!MW22,'raw-all-komoditas'!MW$4:MW$37,0)</f>
        <v>30</v>
      </c>
      <c r="MW22" s="69">
        <f>_xlfn.RANK.EQ('raw-all-komoditas'!MX22,'raw-all-komoditas'!MX$4:MX$37,0)</f>
        <v>28</v>
      </c>
      <c r="MX22" s="69">
        <f>_xlfn.RANK.EQ('raw-all-komoditas'!MY22,'raw-all-komoditas'!MY$4:MY$37,0)</f>
        <v>28</v>
      </c>
      <c r="MY22" s="69">
        <f>_xlfn.RANK.EQ('raw-all-komoditas'!MZ22,'raw-all-komoditas'!MZ$4:MZ$37,0)</f>
        <v>3</v>
      </c>
      <c r="MZ22" s="69">
        <f>_xlfn.RANK.EQ('raw-all-komoditas'!NA22,'raw-all-komoditas'!NA$4:NA$37,0)</f>
        <v>18</v>
      </c>
      <c r="NA22" s="69">
        <f>_xlfn.RANK.EQ('raw-all-komoditas'!NB22,'raw-all-komoditas'!NB$4:NB$37,0)</f>
        <v>31</v>
      </c>
      <c r="NB22" s="69">
        <f>_xlfn.RANK.EQ('raw-all-komoditas'!NC22,'raw-all-komoditas'!NC$4:NC$37,0)</f>
        <v>26</v>
      </c>
      <c r="ND22" s="70">
        <f>_xlfn.RANK.EQ('raw-all-komoditas'!NE22,'raw-all-komoditas'!NE$4:NE$37,0)</f>
        <v>6</v>
      </c>
      <c r="NE22" s="70">
        <f>_xlfn.RANK.EQ('raw-all-komoditas'!NF22,'raw-all-komoditas'!NF$4:NF$37,0)</f>
        <v>6</v>
      </c>
      <c r="NF22" s="70">
        <f>_xlfn.RANK.EQ('raw-all-komoditas'!NG22,'raw-all-komoditas'!NG$4:NG$37,0)</f>
        <v>20</v>
      </c>
      <c r="NG22" s="70">
        <f>_xlfn.RANK.EQ('raw-all-komoditas'!NH22,'raw-all-komoditas'!NH$4:NH$37,0)</f>
        <v>4</v>
      </c>
      <c r="NH22" s="70">
        <f>_xlfn.RANK.EQ('raw-all-komoditas'!NI22,'raw-all-komoditas'!NI$4:NI$37,0)</f>
        <v>11</v>
      </c>
      <c r="NI22" s="70">
        <f>_xlfn.RANK.EQ('raw-all-komoditas'!NJ22,'raw-all-komoditas'!NJ$4:NJ$37,0)</f>
        <v>29</v>
      </c>
      <c r="NJ22" s="70">
        <f>_xlfn.RANK.EQ('raw-all-komoditas'!NK22,'raw-all-komoditas'!NK$4:NK$37,0)</f>
        <v>5</v>
      </c>
      <c r="NK22" s="70">
        <f>_xlfn.RANK.EQ('raw-all-komoditas'!NL22,'raw-all-komoditas'!NL$4:NL$37,0)</f>
        <v>2</v>
      </c>
      <c r="NL22" s="70">
        <f>_xlfn.RANK.EQ('raw-all-komoditas'!NM22,'raw-all-komoditas'!NM$4:NM$37,0)</f>
        <v>2</v>
      </c>
      <c r="NM22" s="70">
        <f>_xlfn.RANK.EQ('raw-all-komoditas'!NN22,'raw-all-komoditas'!NN$4:NN$37,0)</f>
        <v>9</v>
      </c>
      <c r="NN22" s="70">
        <f>_xlfn.RANK.EQ('raw-all-komoditas'!NO22,'raw-all-komoditas'!NO$4:NO$37,0)</f>
        <v>2</v>
      </c>
      <c r="NO22" s="70">
        <f>_xlfn.RANK.EQ('raw-all-komoditas'!NP22,'raw-all-komoditas'!NP$4:NP$37,0)</f>
        <v>11</v>
      </c>
      <c r="NP22" s="70">
        <f>_xlfn.RANK.EQ('raw-all-komoditas'!NQ22,'raw-all-komoditas'!NQ$4:NQ$37,0)</f>
        <v>2</v>
      </c>
      <c r="NQ22" s="70">
        <f>_xlfn.RANK.EQ('raw-all-komoditas'!NR22,'raw-all-komoditas'!NR$4:NR$37,0)</f>
        <v>28</v>
      </c>
      <c r="NR22" s="70">
        <f>_xlfn.RANK.EQ('raw-all-komoditas'!NS22,'raw-all-komoditas'!NS$4:NS$37,0)</f>
        <v>2</v>
      </c>
      <c r="NS22" s="70">
        <f>_xlfn.RANK.EQ('raw-all-komoditas'!NT22,'raw-all-komoditas'!NT$4:NT$37,0)</f>
        <v>8</v>
      </c>
      <c r="NT22" s="70">
        <f>_xlfn.RANK.EQ('raw-all-komoditas'!NU22,'raw-all-komoditas'!NU$4:NU$37,0)</f>
        <v>8</v>
      </c>
      <c r="NU22" s="70">
        <f>_xlfn.RANK.EQ('raw-all-komoditas'!NV22,'raw-all-komoditas'!NV$4:NV$37,0)</f>
        <v>9</v>
      </c>
      <c r="NV22" s="70">
        <f>_xlfn.RANK.EQ('raw-all-komoditas'!NW22,'raw-all-komoditas'!NW$4:NW$37,0)</f>
        <v>5</v>
      </c>
      <c r="NW22" s="70">
        <f>_xlfn.RANK.EQ('raw-all-komoditas'!NX22,'raw-all-komoditas'!NX$4:NX$37,0)</f>
        <v>22</v>
      </c>
      <c r="NX22" s="70">
        <f>_xlfn.RANK.EQ('raw-all-komoditas'!NY22,'raw-all-komoditas'!NY$4:NY$37,0)</f>
        <v>2</v>
      </c>
      <c r="NY22" s="70">
        <f>_xlfn.RANK.EQ('raw-all-komoditas'!NZ22,'raw-all-komoditas'!NZ$4:NZ$37,0)</f>
        <v>1</v>
      </c>
      <c r="NZ22" s="70">
        <f>_xlfn.RANK.EQ('raw-all-komoditas'!OA22,'raw-all-komoditas'!OA$4:OA$37,0)</f>
        <v>3</v>
      </c>
      <c r="OA22" s="70">
        <f>_xlfn.RANK.EQ('raw-all-komoditas'!OB22,'raw-all-komoditas'!OB$4:OB$37,0)</f>
        <v>4</v>
      </c>
      <c r="OB22" s="70">
        <f>_xlfn.RANK.EQ('raw-all-komoditas'!OC22,'raw-all-komoditas'!OC$4:OC$37,0)</f>
        <v>12</v>
      </c>
      <c r="OC22" s="70">
        <f>_xlfn.RANK.EQ('raw-all-komoditas'!OD22,'raw-all-komoditas'!OD$4:OD$37,0)</f>
        <v>2</v>
      </c>
      <c r="OD22" s="70">
        <f>_xlfn.RANK.EQ('raw-all-komoditas'!OE22,'raw-all-komoditas'!OE$4:OE$37,0)</f>
        <v>21</v>
      </c>
      <c r="OF22" s="71">
        <f>_xlfn.RANK.EQ('raw-all-komoditas'!OG22,'raw-all-komoditas'!OG$4:OG$37,0)</f>
        <v>22</v>
      </c>
      <c r="OG22" s="71">
        <f>_xlfn.RANK.EQ('raw-all-komoditas'!OH22,'raw-all-komoditas'!OH$4:OH$37,0)</f>
        <v>16</v>
      </c>
      <c r="OH22" s="71">
        <f>_xlfn.RANK.EQ('raw-all-komoditas'!OI22,'raw-all-komoditas'!OI$4:OI$37,0)</f>
        <v>2</v>
      </c>
      <c r="OI22" s="71">
        <f>_xlfn.RANK.EQ('raw-all-komoditas'!OJ22,'raw-all-komoditas'!OJ$4:OJ$37,0)</f>
        <v>2</v>
      </c>
      <c r="OJ22" s="71">
        <f>_xlfn.RANK.EQ('raw-all-komoditas'!OK22,'raw-all-komoditas'!OK$4:OK$37,0)</f>
        <v>8</v>
      </c>
      <c r="OK22" s="71">
        <f>_xlfn.RANK.EQ('raw-all-komoditas'!OL22,'raw-all-komoditas'!OL$4:OL$37,0)</f>
        <v>2</v>
      </c>
      <c r="OL22" s="71">
        <f>_xlfn.RANK.EQ('raw-all-komoditas'!OM22,'raw-all-komoditas'!OM$4:OM$37,0)</f>
        <v>3</v>
      </c>
      <c r="OM22" s="71">
        <f>_xlfn.RANK.EQ('raw-all-komoditas'!ON22,'raw-all-komoditas'!ON$4:ON$37,0)</f>
        <v>2</v>
      </c>
      <c r="ON22" s="71">
        <f>_xlfn.RANK.EQ('raw-all-komoditas'!OO22,'raw-all-komoditas'!OO$4:OO$37,0)</f>
        <v>12</v>
      </c>
      <c r="OO22" s="71">
        <f>_xlfn.RANK.EQ('raw-all-komoditas'!OP22,'raw-all-komoditas'!OP$4:OP$37,0)</f>
        <v>2</v>
      </c>
      <c r="OP22" s="71">
        <f>_xlfn.RANK.EQ('raw-all-komoditas'!OQ22,'raw-all-komoditas'!OQ$4:OQ$37,0)</f>
        <v>11</v>
      </c>
      <c r="OQ22" s="71">
        <f>_xlfn.RANK.EQ('raw-all-komoditas'!OR22,'raw-all-komoditas'!OR$4:OR$37,0)</f>
        <v>29</v>
      </c>
      <c r="OR22" s="71">
        <f>_xlfn.RANK.EQ('raw-all-komoditas'!OS22,'raw-all-komoditas'!OS$4:OS$37,0)</f>
        <v>2</v>
      </c>
      <c r="OS22" s="71">
        <f>_xlfn.RANK.EQ('raw-all-komoditas'!OT22,'raw-all-komoditas'!OT$4:OT$37,0)</f>
        <v>4</v>
      </c>
      <c r="OT22" s="71">
        <f>_xlfn.RANK.EQ('raw-all-komoditas'!OU22,'raw-all-komoditas'!OU$4:OU$37,0)</f>
        <v>27</v>
      </c>
      <c r="OU22" s="71">
        <f>_xlfn.RANK.EQ('raw-all-komoditas'!OV22,'raw-all-komoditas'!OV$4:OV$37,0)</f>
        <v>10</v>
      </c>
      <c r="OV22" s="71">
        <f>_xlfn.RANK.EQ('raw-all-komoditas'!OW22,'raw-all-komoditas'!OW$4:OW$37,0)</f>
        <v>2</v>
      </c>
      <c r="OW22" s="71">
        <f>_xlfn.RANK.EQ('raw-all-komoditas'!OX22,'raw-all-komoditas'!OX$4:OX$37,0)</f>
        <v>7</v>
      </c>
      <c r="OX22" s="71">
        <f>_xlfn.RANK.EQ('raw-all-komoditas'!OY22,'raw-all-komoditas'!OY$4:OY$37,0)</f>
        <v>13</v>
      </c>
      <c r="OY22" s="71">
        <f>_xlfn.RANK.EQ('raw-all-komoditas'!OZ22,'raw-all-komoditas'!OZ$4:OZ$37,0)</f>
        <v>2</v>
      </c>
      <c r="OZ22" s="71">
        <f>_xlfn.RANK.EQ('raw-all-komoditas'!PA22,'raw-all-komoditas'!PA$4:PA$37,0)</f>
        <v>25</v>
      </c>
      <c r="PA22" s="71">
        <f>_xlfn.RANK.EQ('raw-all-komoditas'!PB22,'raw-all-komoditas'!PB$4:PB$37,0)</f>
        <v>8</v>
      </c>
      <c r="PB22" s="71">
        <f>_xlfn.RANK.EQ('raw-all-komoditas'!PC22,'raw-all-komoditas'!PC$4:PC$37,0)</f>
        <v>2</v>
      </c>
      <c r="PC22" s="71">
        <f>_xlfn.RANK.EQ('raw-all-komoditas'!PD22,'raw-all-komoditas'!PD$4:PD$37,0)</f>
        <v>8</v>
      </c>
      <c r="PD22" s="71">
        <f>_xlfn.RANK.EQ('raw-all-komoditas'!PE22,'raw-all-komoditas'!PE$4:PE$37,0)</f>
        <v>14</v>
      </c>
      <c r="PE22" s="71">
        <f>_xlfn.RANK.EQ('raw-all-komoditas'!PF22,'raw-all-komoditas'!PF$4:PF$37,0)</f>
        <v>18</v>
      </c>
      <c r="PF22" s="71">
        <f>_xlfn.RANK.EQ('raw-all-komoditas'!PG22,'raw-all-komoditas'!PG$4:PG$37,0)</f>
        <v>2</v>
      </c>
      <c r="PG22" s="71">
        <f>_xlfn.RANK.EQ('raw-all-komoditas'!PH22,'raw-all-komoditas'!PH$4:PH$37,0)</f>
        <v>21</v>
      </c>
      <c r="PH22" s="71">
        <f>_xlfn.RANK.EQ('raw-all-komoditas'!PI22,'raw-all-komoditas'!PI$4:PI$37,0)</f>
        <v>2</v>
      </c>
      <c r="PI22" s="71">
        <f>_xlfn.RANK.EQ('raw-all-komoditas'!PJ22,'raw-all-komoditas'!PJ$4:PJ$37,0)</f>
        <v>24</v>
      </c>
      <c r="PJ22" s="71">
        <f>_xlfn.RANK.EQ('raw-all-komoditas'!PK22,'raw-all-komoditas'!PK$4:PK$37,0)</f>
        <v>6</v>
      </c>
      <c r="PK22" s="71">
        <f>_xlfn.RANK.EQ('raw-all-komoditas'!PL22,'raw-all-komoditas'!PL$4:PL$37,0)</f>
        <v>4</v>
      </c>
      <c r="PL22" s="71">
        <f>_xlfn.RANK.EQ('raw-all-komoditas'!PM22,'raw-all-komoditas'!PM$4:PM$37,0)</f>
        <v>14</v>
      </c>
      <c r="PM22" s="71">
        <f>_xlfn.RANK.EQ('raw-all-komoditas'!PN22,'raw-all-komoditas'!PN$4:PN$37,0)</f>
        <v>23</v>
      </c>
      <c r="PN22" s="71">
        <f>_xlfn.RANK.EQ('raw-all-komoditas'!PO22,'raw-all-komoditas'!PO$4:PO$37,0)</f>
        <v>6</v>
      </c>
      <c r="PO22" s="71">
        <f>_xlfn.RANK.EQ('raw-all-komoditas'!PP22,'raw-all-komoditas'!PP$4:PP$37,0)</f>
        <v>3</v>
      </c>
      <c r="PP22" s="71">
        <f>_xlfn.RANK.EQ('raw-all-komoditas'!PQ22,'raw-all-komoditas'!PQ$4:PQ$37,0)</f>
        <v>5</v>
      </c>
      <c r="PQ22" s="71">
        <f>_xlfn.RANK.EQ('raw-all-komoditas'!PR22,'raw-all-komoditas'!PR$4:PR$37,0)</f>
        <v>10</v>
      </c>
      <c r="PR22" s="71">
        <f>_xlfn.RANK.EQ('raw-all-komoditas'!PS22,'raw-all-komoditas'!PS$4:PS$37,0)</f>
        <v>5</v>
      </c>
      <c r="PS22" s="71">
        <f>_xlfn.RANK.EQ('raw-all-komoditas'!PT22,'raw-all-komoditas'!PT$4:PT$37,0)</f>
        <v>2</v>
      </c>
      <c r="PT22" s="71">
        <f>_xlfn.RANK.EQ('raw-all-komoditas'!PU22,'raw-all-komoditas'!PU$4:PU$37,0)</f>
        <v>17</v>
      </c>
      <c r="PU22" s="71">
        <f>_xlfn.RANK.EQ('raw-all-komoditas'!PV22,'raw-all-komoditas'!PV$4:PV$37,0)</f>
        <v>3</v>
      </c>
      <c r="PW22" s="67">
        <f>_xlfn.RANK.EQ('raw-all-komoditas'!PX22,'raw-all-komoditas'!PX$4:PX$37,0)</f>
        <v>15</v>
      </c>
      <c r="PX22" s="67">
        <f>_xlfn.RANK.EQ('raw-all-komoditas'!PY22,'raw-all-komoditas'!PY$4:PY$37,0)</f>
        <v>18</v>
      </c>
      <c r="PY22" s="67">
        <f>_xlfn.RANK.EQ('raw-all-komoditas'!PZ22,'raw-all-komoditas'!PZ$4:PZ$37,0)</f>
        <v>3</v>
      </c>
      <c r="PZ22" s="67">
        <f>_xlfn.RANK.EQ('raw-all-komoditas'!QA22,'raw-all-komoditas'!QA$4:QA$37,0)</f>
        <v>20</v>
      </c>
      <c r="QA22" s="67">
        <f>_xlfn.RANK.EQ('raw-all-komoditas'!QB22,'raw-all-komoditas'!QB$4:QB$37,0)</f>
        <v>7</v>
      </c>
      <c r="QB22" s="67">
        <f>_xlfn.RANK.EQ('raw-all-komoditas'!QC22,'raw-all-komoditas'!QC$4:QC$37,0)</f>
        <v>15</v>
      </c>
      <c r="QC22" s="67">
        <f>_xlfn.RANK.EQ('raw-all-komoditas'!QD22,'raw-all-komoditas'!QD$4:QD$37,0)</f>
        <v>10</v>
      </c>
      <c r="QD22" s="67">
        <f>_xlfn.RANK.EQ('raw-all-komoditas'!QE22,'raw-all-komoditas'!QE$4:QE$37,0)</f>
        <v>14</v>
      </c>
      <c r="QE22" s="67">
        <f>_xlfn.RANK.EQ('raw-all-komoditas'!QF22,'raw-all-komoditas'!QF$4:QF$37,0)</f>
        <v>21</v>
      </c>
      <c r="QF22" s="67">
        <f>_xlfn.RANK.EQ('raw-all-komoditas'!QG22,'raw-all-komoditas'!QG$4:QG$37,0)</f>
        <v>4</v>
      </c>
      <c r="QG22" s="67">
        <f>_xlfn.RANK.EQ('raw-all-komoditas'!QH22,'raw-all-komoditas'!QH$4:QH$37,0)</f>
        <v>3</v>
      </c>
      <c r="QH22" s="67">
        <f>_xlfn.RANK.EQ('raw-all-komoditas'!QI22,'raw-all-komoditas'!QI$4:QI$37,0)</f>
        <v>17</v>
      </c>
      <c r="QI22" s="67">
        <f>_xlfn.RANK.EQ('raw-all-komoditas'!QJ22,'raw-all-komoditas'!QJ$4:QJ$37,0)</f>
        <v>3</v>
      </c>
      <c r="QJ22" s="67">
        <f>_xlfn.RANK.EQ('raw-all-komoditas'!QK22,'raw-all-komoditas'!QK$4:QK$37,0)</f>
        <v>2</v>
      </c>
      <c r="QK22" s="67">
        <f>_xlfn.RANK.EQ('raw-all-komoditas'!QL22,'raw-all-komoditas'!QL$4:QL$37,0)</f>
        <v>5</v>
      </c>
      <c r="QL22" s="67">
        <f>_xlfn.RANK.EQ('raw-all-komoditas'!QM22,'raw-all-komoditas'!QM$4:QM$37,0)</f>
        <v>6</v>
      </c>
      <c r="QM22" s="67">
        <f>_xlfn.RANK.EQ('raw-all-komoditas'!QN22,'raw-all-komoditas'!QN$4:QN$37,0)</f>
        <v>11</v>
      </c>
      <c r="QN22" s="67">
        <f>_xlfn.RANK.EQ('raw-all-komoditas'!QO22,'raw-all-komoditas'!QO$4:QO$37,0)</f>
        <v>2</v>
      </c>
      <c r="QO22" s="67">
        <f>_xlfn.RANK.EQ('raw-all-komoditas'!QP22,'raw-all-komoditas'!QP$4:QP$37,0)</f>
        <v>16</v>
      </c>
      <c r="QP22" s="67">
        <f>_xlfn.RANK.EQ('raw-all-komoditas'!QQ22,'raw-all-komoditas'!QQ$4:QQ$37,0)</f>
        <v>16</v>
      </c>
      <c r="QQ22" s="67">
        <f>_xlfn.RANK.EQ('raw-all-komoditas'!QR22,'raw-all-komoditas'!QR$4:QR$37,0)</f>
        <v>7</v>
      </c>
      <c r="QR22" s="67">
        <f>_xlfn.RANK.EQ('raw-all-komoditas'!QS22,'raw-all-komoditas'!QS$4:QS$37,0)</f>
        <v>8</v>
      </c>
      <c r="QS22" s="67">
        <f>_xlfn.RANK.EQ('raw-all-komoditas'!QT22,'raw-all-komoditas'!QT$4:QT$37,0)</f>
        <v>14</v>
      </c>
      <c r="QT22" s="67">
        <f>_xlfn.RANK.EQ('raw-all-komoditas'!QU22,'raw-all-komoditas'!QU$4:QU$37,0)</f>
        <v>2</v>
      </c>
      <c r="QU22" s="67">
        <f>_xlfn.RANK.EQ('raw-all-komoditas'!QV22,'raw-all-komoditas'!QV$4:QV$37,0)</f>
        <v>20</v>
      </c>
      <c r="QV22" s="67">
        <f>_xlfn.RANK.EQ('raw-all-komoditas'!QW22,'raw-all-komoditas'!QW$4:QW$37,0)</f>
        <v>6</v>
      </c>
      <c r="QW22" s="67">
        <f>_xlfn.RANK.EQ('raw-all-komoditas'!QX22,'raw-all-komoditas'!QX$4:QX$37,0)</f>
        <v>5</v>
      </c>
      <c r="QX22" s="67">
        <f>_xlfn.RANK.EQ('raw-all-komoditas'!QY22,'raw-all-komoditas'!QY$4:QY$37,0)</f>
        <v>23</v>
      </c>
      <c r="QY22" s="67">
        <f>_xlfn.RANK.EQ('raw-all-komoditas'!QZ22,'raw-all-komoditas'!QZ$4:QZ$37,0)</f>
        <v>23</v>
      </c>
      <c r="QZ22" s="67">
        <f>_xlfn.RANK.EQ('raw-all-komoditas'!RA22,'raw-all-komoditas'!RA$4:RA$37,0)</f>
        <v>13</v>
      </c>
      <c r="RA22" s="67">
        <f>_xlfn.RANK.EQ('raw-all-komoditas'!RB22,'raw-all-komoditas'!RB$4:RB$37,0)</f>
        <v>7</v>
      </c>
      <c r="RB22" s="67">
        <f>_xlfn.RANK.EQ('raw-all-komoditas'!RC22,'raw-all-komoditas'!RC$4:RC$37,0)</f>
        <v>15</v>
      </c>
      <c r="RC22" s="67">
        <f>_xlfn.RANK.EQ('raw-all-komoditas'!RD22,'raw-all-komoditas'!RD$4:RD$37,0)</f>
        <v>10</v>
      </c>
      <c r="RD22" s="67">
        <f>_xlfn.RANK.EQ('raw-all-komoditas'!RE22,'raw-all-komoditas'!RE$4:RE$37,0)</f>
        <v>2</v>
      </c>
      <c r="RE22" s="67">
        <f>_xlfn.RANK.EQ('raw-all-komoditas'!RF22,'raw-all-komoditas'!RF$4:RF$37,0)</f>
        <v>16</v>
      </c>
      <c r="RF22" s="67">
        <f>_xlfn.RANK.EQ('raw-all-komoditas'!RG22,'raw-all-komoditas'!RG$4:RG$37,0)</f>
        <v>15</v>
      </c>
      <c r="RG22" s="67">
        <f>_xlfn.RANK.EQ('raw-all-komoditas'!RH22,'raw-all-komoditas'!RH$4:RH$37,0)</f>
        <v>9</v>
      </c>
      <c r="RH22" s="67">
        <f>_xlfn.RANK.EQ('raw-all-komoditas'!RI22,'raw-all-komoditas'!RI$4:RI$37,0)</f>
        <v>17</v>
      </c>
      <c r="RI22" s="67">
        <f>_xlfn.RANK.EQ('raw-all-komoditas'!RJ22,'raw-all-komoditas'!RJ$4:RJ$37,0)</f>
        <v>11</v>
      </c>
      <c r="RJ22" s="67">
        <f>_xlfn.RANK.EQ('raw-all-komoditas'!RK22,'raw-all-komoditas'!RK$4:RK$37,0)</f>
        <v>5</v>
      </c>
      <c r="RK22" s="67">
        <f>_xlfn.RANK.EQ('raw-all-komoditas'!RL22,'raw-all-komoditas'!RL$4:RL$37,0)</f>
        <v>3</v>
      </c>
      <c r="RL22" s="67">
        <f>_xlfn.RANK.EQ('raw-all-komoditas'!RM22,'raw-all-komoditas'!RM$4:RM$37,0)</f>
        <v>18</v>
      </c>
      <c r="RM22" s="67">
        <f>_xlfn.RANK.EQ('raw-all-komoditas'!RN22,'raw-all-komoditas'!RN$4:RN$37,0)</f>
        <v>22</v>
      </c>
      <c r="RN22" s="67">
        <f>_xlfn.RANK.EQ('raw-all-komoditas'!RO22,'raw-all-komoditas'!RO$4:RO$37,0)</f>
        <v>20</v>
      </c>
      <c r="RO22" s="67">
        <f>_xlfn.RANK.EQ('raw-all-komoditas'!RP22,'raw-all-komoditas'!RP$4:RP$37,0)</f>
        <v>20</v>
      </c>
      <c r="RP22" s="67">
        <f>_xlfn.RANK.EQ('raw-all-komoditas'!RQ22,'raw-all-komoditas'!RQ$4:RQ$37,0)</f>
        <v>4</v>
      </c>
      <c r="RQ22" s="67">
        <f>_xlfn.RANK.EQ('raw-all-komoditas'!RR22,'raw-all-komoditas'!RR$4:RR$37,0)</f>
        <v>9</v>
      </c>
      <c r="RR22" s="67">
        <f>_xlfn.RANK.EQ('raw-all-komoditas'!RS22,'raw-all-komoditas'!RS$4:RS$37,0)</f>
        <v>18</v>
      </c>
      <c r="RS22" s="67">
        <f>_xlfn.RANK.EQ('raw-all-komoditas'!RT22,'raw-all-komoditas'!RT$4:RT$37,0)</f>
        <v>27</v>
      </c>
      <c r="RT22" s="67">
        <f>_xlfn.RANK.EQ('raw-all-komoditas'!RU22,'raw-all-komoditas'!RU$4:RU$37,0)</f>
        <v>14</v>
      </c>
      <c r="RU22" s="67">
        <f>_xlfn.RANK.EQ('raw-all-komoditas'!RV22,'raw-all-komoditas'!RV$4:RV$37,0)</f>
        <v>15</v>
      </c>
      <c r="RV22" s="67">
        <f>_xlfn.RANK.EQ('raw-all-komoditas'!RW22,'raw-all-komoditas'!RW$4:RW$37,0)</f>
        <v>7</v>
      </c>
      <c r="RW22" s="67">
        <f>_xlfn.RANK.EQ('raw-all-komoditas'!RX22,'raw-all-komoditas'!RX$4:RX$37,0)</f>
        <v>7</v>
      </c>
      <c r="RX22" s="67">
        <f>_xlfn.RANK.EQ('raw-all-komoditas'!RY22,'raw-all-komoditas'!RY$4:RY$37,0)</f>
        <v>18</v>
      </c>
      <c r="RY22" s="67">
        <f>_xlfn.RANK.EQ('raw-all-komoditas'!RZ22,'raw-all-komoditas'!RZ$4:RZ$37,0)</f>
        <v>9</v>
      </c>
      <c r="RZ22" s="67">
        <f>_xlfn.RANK.EQ('raw-all-komoditas'!SA22,'raw-all-komoditas'!SA$4:SA$37,0)</f>
        <v>7</v>
      </c>
      <c r="SA22" s="67">
        <f>_xlfn.RANK.EQ('raw-all-komoditas'!SB22,'raw-all-komoditas'!SB$4:SB$37,0)</f>
        <v>16</v>
      </c>
      <c r="SB22" s="67">
        <f>_xlfn.RANK.EQ('raw-all-komoditas'!SC22,'raw-all-komoditas'!SC$4:SC$37,0)</f>
        <v>11</v>
      </c>
      <c r="SC22" s="67">
        <f>_xlfn.RANK.EQ('raw-all-komoditas'!SD22,'raw-all-komoditas'!SD$4:SD$37,0)</f>
        <v>5</v>
      </c>
      <c r="SD22" s="67">
        <f>_xlfn.RANK.EQ('raw-all-komoditas'!SE22,'raw-all-komoditas'!SE$4:SE$37,0)</f>
        <v>6</v>
      </c>
      <c r="SE22" s="67">
        <f>_xlfn.RANK.EQ('raw-all-komoditas'!SF22,'raw-all-komoditas'!SF$4:SF$37,0)</f>
        <v>5</v>
      </c>
      <c r="SF22" s="67">
        <f>_xlfn.RANK.EQ('raw-all-komoditas'!SG22,'raw-all-komoditas'!SG$4:SG$37,0)</f>
        <v>28</v>
      </c>
      <c r="SG22" s="67">
        <f>_xlfn.RANK.EQ('raw-all-komoditas'!SH22,'raw-all-komoditas'!SH$4:SH$37,0)</f>
        <v>24</v>
      </c>
      <c r="SH22" s="67">
        <f>_xlfn.RANK.EQ('raw-all-komoditas'!SI22,'raw-all-komoditas'!SI$4:SI$37,0)</f>
        <v>2</v>
      </c>
      <c r="SI22" s="67">
        <f>_xlfn.RANK.EQ('raw-all-komoditas'!SJ22,'raw-all-komoditas'!SJ$4:SJ$37,0)</f>
        <v>2</v>
      </c>
      <c r="SJ22" s="67">
        <f>_xlfn.RANK.EQ('raw-all-komoditas'!SK22,'raw-all-komoditas'!SK$4:SK$37,0)</f>
        <v>4</v>
      </c>
      <c r="SK22" s="67">
        <f>_xlfn.RANK.EQ('raw-all-komoditas'!SL22,'raw-all-komoditas'!SL$4:SL$37,0)</f>
        <v>2</v>
      </c>
      <c r="SL22" s="67">
        <f>_xlfn.RANK.EQ('raw-all-komoditas'!SM22,'raw-all-komoditas'!SM$4:SM$37,0)</f>
        <v>4</v>
      </c>
      <c r="SM22" s="67">
        <f>_xlfn.RANK.EQ('raw-all-komoditas'!SN22,'raw-all-komoditas'!SN$4:SN$37,0)</f>
        <v>30</v>
      </c>
      <c r="SN22" s="67">
        <f>_xlfn.RANK.EQ('raw-all-komoditas'!SO22,'raw-all-komoditas'!SO$4:SO$37,0)</f>
        <v>5</v>
      </c>
      <c r="SO22" s="67">
        <f>_xlfn.RANK.EQ('raw-all-komoditas'!SP22,'raw-all-komoditas'!SP$4:SP$37,0)</f>
        <v>16</v>
      </c>
      <c r="SP22" s="67">
        <f>_xlfn.RANK.EQ('raw-all-komoditas'!SQ22,'raw-all-komoditas'!SQ$4:SQ$37,0)</f>
        <v>15</v>
      </c>
      <c r="SQ22" s="67">
        <f>_xlfn.RANK.EQ('raw-all-komoditas'!SR22,'raw-all-komoditas'!SR$4:SR$37,0)</f>
        <v>2</v>
      </c>
      <c r="SR22" s="67">
        <f>_xlfn.RANK.EQ('raw-all-komoditas'!SS22,'raw-all-komoditas'!SS$4:SS$37,0)</f>
        <v>8</v>
      </c>
      <c r="SS22" s="67">
        <f>_xlfn.RANK.EQ('raw-all-komoditas'!ST22,'raw-all-komoditas'!ST$4:ST$37,0)</f>
        <v>16</v>
      </c>
      <c r="ST22" s="67">
        <f>_xlfn.RANK.EQ('raw-all-komoditas'!SU22,'raw-all-komoditas'!SU$4:SU$37,0)</f>
        <v>7</v>
      </c>
      <c r="SU22" s="67">
        <f>_xlfn.RANK.EQ('raw-all-komoditas'!SV22,'raw-all-komoditas'!SV$4:SV$37,0)</f>
        <v>18</v>
      </c>
      <c r="SV22" s="67">
        <f>_xlfn.RANK.EQ('raw-all-komoditas'!SW22,'raw-all-komoditas'!SW$4:SW$37,0)</f>
        <v>2</v>
      </c>
      <c r="SW22" s="67">
        <f>_xlfn.RANK.EQ('raw-all-komoditas'!SX22,'raw-all-komoditas'!SX$4:SX$37,0)</f>
        <v>5</v>
      </c>
      <c r="SX22" s="67">
        <f>_xlfn.RANK.EQ('raw-all-komoditas'!SY22,'raw-all-komoditas'!SY$4:SY$37,0)</f>
        <v>19</v>
      </c>
      <c r="SY22" s="67">
        <f>_xlfn.RANK.EQ('raw-all-komoditas'!SZ22,'raw-all-komoditas'!SZ$4:SZ$37,0)</f>
        <v>27</v>
      </c>
      <c r="SZ22" s="67">
        <f>_xlfn.RANK.EQ('raw-all-komoditas'!TA22,'raw-all-komoditas'!TA$4:TA$37,0)</f>
        <v>19</v>
      </c>
      <c r="TA22" s="67">
        <f>_xlfn.RANK.EQ('raw-all-komoditas'!TB22,'raw-all-komoditas'!TB$4:TB$37,0)</f>
        <v>10</v>
      </c>
      <c r="TB22" s="67">
        <f>_xlfn.RANK.EQ('raw-all-komoditas'!TC22,'raw-all-komoditas'!TC$4:TC$37,0)</f>
        <v>12</v>
      </c>
      <c r="TC22" s="67">
        <f>_xlfn.RANK.EQ('raw-all-komoditas'!TD22,'raw-all-komoditas'!TD$4:TD$37,0)</f>
        <v>4</v>
      </c>
      <c r="TD22" s="67">
        <f>_xlfn.RANK.EQ('raw-all-komoditas'!TE22,'raw-all-komoditas'!TE$4:TE$37,0)</f>
        <v>2</v>
      </c>
      <c r="TE22" s="67">
        <f>_xlfn.RANK.EQ('raw-all-komoditas'!TF22,'raw-all-komoditas'!TF$4:TF$37,0)</f>
        <v>5</v>
      </c>
      <c r="TF22" s="67">
        <f>_xlfn.RANK.EQ('raw-all-komoditas'!TG22,'raw-all-komoditas'!TG$4:TG$37,0)</f>
        <v>13</v>
      </c>
      <c r="TG22" s="67">
        <f>_xlfn.RANK.EQ('raw-all-komoditas'!TH22,'raw-all-komoditas'!TH$4:TH$37,0)</f>
        <v>3</v>
      </c>
      <c r="TH22" s="67">
        <f>_xlfn.RANK.EQ('raw-all-komoditas'!TI22,'raw-all-komoditas'!TI$4:TI$37,0)</f>
        <v>23</v>
      </c>
      <c r="TI22" s="67">
        <f>_xlfn.RANK.EQ('raw-all-komoditas'!TJ22,'raw-all-komoditas'!TJ$4:TJ$37,0)</f>
        <v>21</v>
      </c>
      <c r="TJ22" s="67">
        <f>_xlfn.RANK.EQ('raw-all-komoditas'!TK22,'raw-all-komoditas'!TK$4:TK$37,0)</f>
        <v>25</v>
      </c>
      <c r="TK22" s="67">
        <f>_xlfn.RANK.EQ('raw-all-komoditas'!TL22,'raw-all-komoditas'!TL$4:TL$37,0)</f>
        <v>5</v>
      </c>
      <c r="TL22" s="67">
        <f>_xlfn.RANK.EQ('raw-all-komoditas'!TM22,'raw-all-komoditas'!TM$4:TM$37,0)</f>
        <v>23</v>
      </c>
      <c r="TM22" s="67">
        <f>_xlfn.RANK.EQ('raw-all-komoditas'!TN22,'raw-all-komoditas'!TN$4:TN$37,0)</f>
        <v>1</v>
      </c>
      <c r="TN22" s="67">
        <f>_xlfn.RANK.EQ('raw-all-komoditas'!TO22,'raw-all-komoditas'!TO$4:TO$37,0)</f>
        <v>26</v>
      </c>
      <c r="TO22" s="67">
        <f>_xlfn.RANK.EQ('raw-all-komoditas'!TP22,'raw-all-komoditas'!TP$4:TP$37,0)</f>
        <v>12</v>
      </c>
      <c r="TP22" s="67">
        <f>_xlfn.RANK.EQ('raw-all-komoditas'!TQ22,'raw-all-komoditas'!TQ$4:TQ$37,0)</f>
        <v>23</v>
      </c>
      <c r="TQ22" s="67">
        <f>_xlfn.RANK.EQ('raw-all-komoditas'!TR22,'raw-all-komoditas'!TR$4:TR$37,0)</f>
        <v>5</v>
      </c>
      <c r="TR22" s="67">
        <f>_xlfn.RANK.EQ('raw-all-komoditas'!TS22,'raw-all-komoditas'!TS$4:TS$37,0)</f>
        <v>16</v>
      </c>
      <c r="TS22" s="67">
        <f>_xlfn.RANK.EQ('raw-all-komoditas'!TT22,'raw-all-komoditas'!TT$4:TT$37,0)</f>
        <v>16</v>
      </c>
      <c r="TT22" s="67">
        <f>_xlfn.RANK.EQ('raw-all-komoditas'!TU22,'raw-all-komoditas'!TU$4:TU$37,0)</f>
        <v>8</v>
      </c>
      <c r="TU22" s="67">
        <f>_xlfn.RANK.EQ('raw-all-komoditas'!TV22,'raw-all-komoditas'!TV$4:TV$37,0)</f>
        <v>29</v>
      </c>
      <c r="TW22" s="68">
        <f>_xlfn.RANK.EQ('raw-all-komoditas'!TX22,'raw-all-komoditas'!TX$4:TX$37,0)</f>
        <v>5</v>
      </c>
      <c r="TX22" s="68">
        <f>_xlfn.RANK.EQ('raw-all-komoditas'!TY22,'raw-all-komoditas'!TY$4:TY$37,0)</f>
        <v>18</v>
      </c>
      <c r="TY22" s="68">
        <f>_xlfn.RANK.EQ('raw-all-komoditas'!TZ22,'raw-all-komoditas'!TZ$4:TZ$37,0)</f>
        <v>3</v>
      </c>
      <c r="TZ22" s="68">
        <f>_xlfn.RANK.EQ('raw-all-komoditas'!UA22,'raw-all-komoditas'!UA$4:UA$37,0)</f>
        <v>20</v>
      </c>
      <c r="UA22" s="68">
        <f>_xlfn.RANK.EQ('raw-all-komoditas'!UB22,'raw-all-komoditas'!UB$4:UB$37,0)</f>
        <v>10</v>
      </c>
      <c r="UB22" s="68">
        <f>_xlfn.RANK.EQ('raw-all-komoditas'!UC22,'raw-all-komoditas'!UC$4:UC$37,0)</f>
        <v>11</v>
      </c>
      <c r="UC22" s="68">
        <f>_xlfn.RANK.EQ('raw-all-komoditas'!UD22,'raw-all-komoditas'!UD$4:UD$37,0)</f>
        <v>14</v>
      </c>
      <c r="UD22" s="68">
        <f>_xlfn.RANK.EQ('raw-all-komoditas'!UE22,'raw-all-komoditas'!UE$4:UE$37,0)</f>
        <v>3</v>
      </c>
      <c r="UE22" s="68">
        <f>_xlfn.RANK.EQ('raw-all-komoditas'!UF22,'raw-all-komoditas'!UF$4:UF$37,0)</f>
        <v>18</v>
      </c>
      <c r="UF22" s="68">
        <f>_xlfn.RANK.EQ('raw-all-komoditas'!UG22,'raw-all-komoditas'!UG$4:UG$37,0)</f>
        <v>19</v>
      </c>
      <c r="UG22" s="68">
        <f>_xlfn.RANK.EQ('raw-all-komoditas'!UH22,'raw-all-komoditas'!UH$4:UH$37,0)</f>
        <v>2</v>
      </c>
      <c r="UH22" s="68">
        <f>_xlfn.RANK.EQ('raw-all-komoditas'!UI22,'raw-all-komoditas'!UI$4:UI$37,0)</f>
        <v>23</v>
      </c>
      <c r="UI22" s="68">
        <f>_xlfn.RANK.EQ('raw-all-komoditas'!UJ22,'raw-all-komoditas'!UJ$4:UJ$37,0)</f>
        <v>7</v>
      </c>
      <c r="UJ22" s="68">
        <f>_xlfn.RANK.EQ('raw-all-komoditas'!UK22,'raw-all-komoditas'!UK$4:UK$37,0)</f>
        <v>19</v>
      </c>
      <c r="UK22" s="68">
        <f>_xlfn.RANK.EQ('raw-all-komoditas'!UL22,'raw-all-komoditas'!UL$4:UL$37,0)</f>
        <v>3</v>
      </c>
      <c r="UL22" s="68">
        <f>_xlfn.RANK.EQ('raw-all-komoditas'!UM22,'raw-all-komoditas'!UM$4:UM$37,0)</f>
        <v>5</v>
      </c>
      <c r="UM22" s="68">
        <f>_xlfn.RANK.EQ('raw-all-komoditas'!UN22,'raw-all-komoditas'!UN$4:UN$37,0)</f>
        <v>4</v>
      </c>
      <c r="UN22" s="68">
        <f>_xlfn.RANK.EQ('raw-all-komoditas'!UO22,'raw-all-komoditas'!UO$4:UO$37,0)</f>
        <v>1</v>
      </c>
      <c r="UO22" s="68">
        <f>_xlfn.RANK.EQ('raw-all-komoditas'!UP22,'raw-all-komoditas'!UP$4:UP$37,0)</f>
        <v>4</v>
      </c>
      <c r="UP22" s="68">
        <f>_xlfn.RANK.EQ('raw-all-komoditas'!UQ22,'raw-all-komoditas'!UQ$4:UQ$37,0)</f>
        <v>29</v>
      </c>
      <c r="UQ22" s="68">
        <f>_xlfn.RANK.EQ('raw-all-komoditas'!UR22,'raw-all-komoditas'!UR$4:UR$37,0)</f>
        <v>4</v>
      </c>
      <c r="UR22" s="68">
        <f>_xlfn.RANK.EQ('raw-all-komoditas'!US22,'raw-all-komoditas'!US$4:US$37,0)</f>
        <v>3</v>
      </c>
      <c r="US22" s="68">
        <f>_xlfn.RANK.EQ('raw-all-komoditas'!UT22,'raw-all-komoditas'!UT$4:UT$37,0)</f>
        <v>2</v>
      </c>
      <c r="UT22" s="68">
        <f>_xlfn.RANK.EQ('raw-all-komoditas'!UU22,'raw-all-komoditas'!UU$4:UU$37,0)</f>
        <v>22</v>
      </c>
      <c r="UU22" s="68">
        <f>_xlfn.RANK.EQ('raw-all-komoditas'!UV22,'raw-all-komoditas'!UV$4:UV$37,0)</f>
        <v>15</v>
      </c>
      <c r="UV22" s="68">
        <f>_xlfn.RANK.EQ('raw-all-komoditas'!UW22,'raw-all-komoditas'!UW$4:UW$37,0)</f>
        <v>10</v>
      </c>
      <c r="UW22" s="68">
        <f>_xlfn.RANK.EQ('raw-all-komoditas'!UX22,'raw-all-komoditas'!UX$4:UX$37,0)</f>
        <v>3</v>
      </c>
      <c r="UX22" s="68">
        <f>_xlfn.RANK.EQ('raw-all-komoditas'!UY22,'raw-all-komoditas'!UY$4:UY$37,0)</f>
        <v>14</v>
      </c>
      <c r="UY22" s="68">
        <f>_xlfn.RANK.EQ('raw-all-komoditas'!UZ22,'raw-all-komoditas'!UZ$4:UZ$37,0)</f>
        <v>3</v>
      </c>
      <c r="UZ22" s="68">
        <f>_xlfn.RANK.EQ('raw-all-komoditas'!VA22,'raw-all-komoditas'!VA$4:VA$37,0)</f>
        <v>14</v>
      </c>
      <c r="VA22" s="68">
        <f>_xlfn.RANK.EQ('raw-all-komoditas'!VB22,'raw-all-komoditas'!VB$4:VB$37,0)</f>
        <v>3</v>
      </c>
      <c r="VB22" s="68">
        <f>_xlfn.RANK.EQ('raw-all-komoditas'!VC22,'raw-all-komoditas'!VC$4:VC$37,0)</f>
        <v>8</v>
      </c>
      <c r="VC22" s="68">
        <f>_xlfn.RANK.EQ('raw-all-komoditas'!VD22,'raw-all-komoditas'!VD$4:VD$37,0)</f>
        <v>10</v>
      </c>
      <c r="VD22" s="68">
        <f>_xlfn.RANK.EQ('raw-all-komoditas'!VE22,'raw-all-komoditas'!VE$4:VE$37,0)</f>
        <v>4</v>
      </c>
      <c r="VE22" s="68">
        <f>_xlfn.RANK.EQ('raw-all-komoditas'!VF22,'raw-all-komoditas'!VF$4:VF$37,0)</f>
        <v>2</v>
      </c>
      <c r="VF22" s="68">
        <f>_xlfn.RANK.EQ('raw-all-komoditas'!VG22,'raw-all-komoditas'!VG$4:VG$37,0)</f>
        <v>2</v>
      </c>
      <c r="VG22" s="68">
        <f>_xlfn.RANK.EQ('raw-all-komoditas'!VH22,'raw-all-komoditas'!VH$4:VH$37,0)</f>
        <v>3</v>
      </c>
      <c r="VH22" s="68">
        <f>_xlfn.RANK.EQ('raw-all-komoditas'!VI22,'raw-all-komoditas'!VI$4:VI$37,0)</f>
        <v>2</v>
      </c>
      <c r="VI22" s="68">
        <f>_xlfn.RANK.EQ('raw-all-komoditas'!VJ22,'raw-all-komoditas'!VJ$4:VJ$37,0)</f>
        <v>3</v>
      </c>
      <c r="VJ22" s="68">
        <f>_xlfn.RANK.EQ('raw-all-komoditas'!VK22,'raw-all-komoditas'!VK$4:VK$37,0)</f>
        <v>28</v>
      </c>
      <c r="VK22" s="68">
        <f>_xlfn.RANK.EQ('raw-all-komoditas'!VL22,'raw-all-komoditas'!VL$4:VL$37,0)</f>
        <v>2</v>
      </c>
      <c r="VL22" s="68">
        <f>_xlfn.RANK.EQ('raw-all-komoditas'!VM22,'raw-all-komoditas'!VM$4:VM$37,0)</f>
        <v>11</v>
      </c>
      <c r="VM22" s="68">
        <f>_xlfn.RANK.EQ('raw-all-komoditas'!VN22,'raw-all-komoditas'!VN$4:VN$37,0)</f>
        <v>2</v>
      </c>
      <c r="VN22" s="68">
        <f>_xlfn.RANK.EQ('raw-all-komoditas'!VO22,'raw-all-komoditas'!VO$4:VO$37,0)</f>
        <v>3</v>
      </c>
      <c r="VO22" s="68">
        <f>_xlfn.RANK.EQ('raw-all-komoditas'!VP22,'raw-all-komoditas'!VP$4:VP$37,0)</f>
        <v>6</v>
      </c>
      <c r="VP22" s="68">
        <f>_xlfn.RANK.EQ('raw-all-komoditas'!VQ22,'raw-all-komoditas'!VQ$4:VQ$37,0)</f>
        <v>26</v>
      </c>
      <c r="VQ22" s="68">
        <f>_xlfn.RANK.EQ('raw-all-komoditas'!VR22,'raw-all-komoditas'!VR$4:VR$37,0)</f>
        <v>25</v>
      </c>
      <c r="VR22" s="68">
        <f>_xlfn.RANK.EQ('raw-all-komoditas'!VS22,'raw-all-komoditas'!VS$4:VS$37,0)</f>
        <v>27</v>
      </c>
      <c r="VS22" s="68">
        <f>_xlfn.RANK.EQ('raw-all-komoditas'!VT22,'raw-all-komoditas'!VT$4:VT$37,0)</f>
        <v>19</v>
      </c>
      <c r="VT22" s="68">
        <f>_xlfn.RANK.EQ('raw-all-komoditas'!VU22,'raw-all-komoditas'!VU$4:VU$37,0)</f>
        <v>4</v>
      </c>
      <c r="VU22" s="68">
        <f>_xlfn.RANK.EQ('raw-all-komoditas'!VV22,'raw-all-komoditas'!VV$4:VV$37,0)</f>
        <v>3</v>
      </c>
      <c r="VV22" s="68">
        <f>_xlfn.RANK.EQ('raw-all-komoditas'!VW22,'raw-all-komoditas'!VW$4:VW$37,0)</f>
        <v>21</v>
      </c>
      <c r="VW22" s="68">
        <f>_xlfn.RANK.EQ('raw-all-komoditas'!VX22,'raw-all-komoditas'!VX$4:VX$37,0)</f>
        <v>6</v>
      </c>
      <c r="VX22" s="68">
        <f>_xlfn.RANK.EQ('raw-all-komoditas'!VY22,'raw-all-komoditas'!VY$4:VY$37,0)</f>
        <v>5</v>
      </c>
      <c r="VY22" s="68">
        <f>_xlfn.RANK.EQ('raw-all-komoditas'!VZ22,'raw-all-komoditas'!VZ$4:VZ$37,0)</f>
        <v>2</v>
      </c>
      <c r="VZ22" s="68">
        <f>_xlfn.RANK.EQ('raw-all-komoditas'!WA22,'raw-all-komoditas'!WA$4:WA$37,0)</f>
        <v>2</v>
      </c>
      <c r="WA22" s="68">
        <f>_xlfn.RANK.EQ('raw-all-komoditas'!WB22,'raw-all-komoditas'!WB$4:WB$37,0)</f>
        <v>5</v>
      </c>
      <c r="WB22" s="68">
        <f>_xlfn.RANK.EQ('raw-all-komoditas'!WC22,'raw-all-komoditas'!WC$4:WC$37,0)</f>
        <v>2</v>
      </c>
      <c r="WC22" s="68">
        <f>_xlfn.RANK.EQ('raw-all-komoditas'!WD22,'raw-all-komoditas'!WD$4:WD$37,0)</f>
        <v>16</v>
      </c>
      <c r="WD22" s="68">
        <f>_xlfn.RANK.EQ('raw-all-komoditas'!WE22,'raw-all-komoditas'!WE$4:WE$37,0)</f>
        <v>13</v>
      </c>
      <c r="WE22" s="68">
        <f>_xlfn.RANK.EQ('raw-all-komoditas'!WF22,'raw-all-komoditas'!WF$4:WF$37,0)</f>
        <v>7</v>
      </c>
      <c r="WF22" s="68">
        <f>_xlfn.RANK.EQ('raw-all-komoditas'!WG22,'raw-all-komoditas'!WG$4:WG$37,0)</f>
        <v>23</v>
      </c>
      <c r="WG22" s="68">
        <f>_xlfn.RANK.EQ('raw-all-komoditas'!WH22,'raw-all-komoditas'!WH$4:WH$37,0)</f>
        <v>17</v>
      </c>
      <c r="WH22" s="68">
        <f>_xlfn.RANK.EQ('raw-all-komoditas'!WI22,'raw-all-komoditas'!WI$4:WI$37,0)</f>
        <v>4</v>
      </c>
      <c r="WI22" s="68">
        <f>_xlfn.RANK.EQ('raw-all-komoditas'!WJ22,'raw-all-komoditas'!WJ$4:WJ$37,0)</f>
        <v>2</v>
      </c>
      <c r="WJ22" s="68">
        <f>_xlfn.RANK.EQ('raw-all-komoditas'!WK22,'raw-all-komoditas'!WK$4:WK$37,0)</f>
        <v>25</v>
      </c>
      <c r="WK22" s="68">
        <f>_xlfn.RANK.EQ('raw-all-komoditas'!WL22,'raw-all-komoditas'!WL$4:WL$37,0)</f>
        <v>2</v>
      </c>
      <c r="WL22" s="68">
        <f>_xlfn.RANK.EQ('raw-all-komoditas'!WM22,'raw-all-komoditas'!WM$4:WM$37,0)</f>
        <v>3</v>
      </c>
      <c r="WM22" s="68">
        <f>_xlfn.RANK.EQ('raw-all-komoditas'!WN22,'raw-all-komoditas'!WN$4:WN$37,0)</f>
        <v>27</v>
      </c>
      <c r="WO22" s="69">
        <f>_xlfn.RANK.EQ('raw-all-komoditas'!WP22,'raw-all-komoditas'!WP$4:WP$37,0)</f>
        <v>15</v>
      </c>
      <c r="WP22" s="69">
        <f>_xlfn.RANK.EQ('raw-all-komoditas'!WQ22,'raw-all-komoditas'!WQ$4:WQ$37,0)</f>
        <v>9</v>
      </c>
      <c r="WQ22" s="69">
        <f>_xlfn.RANK.EQ('raw-all-komoditas'!WR22,'raw-all-komoditas'!WR$4:WR$37,0)</f>
        <v>33</v>
      </c>
      <c r="WR22" s="69">
        <f>_xlfn.RANK.EQ('raw-all-komoditas'!WS22,'raw-all-komoditas'!WS$4:WS$37,0)</f>
        <v>18</v>
      </c>
      <c r="WS22" s="69">
        <f>_xlfn.RANK.EQ('raw-all-komoditas'!WT22,'raw-all-komoditas'!WT$4:WT$37,0)</f>
        <v>14</v>
      </c>
      <c r="WT22" s="69">
        <f>_xlfn.RANK.EQ('raw-all-komoditas'!WU22,'raw-all-komoditas'!WU$4:WU$37,0)</f>
        <v>16</v>
      </c>
      <c r="WU22" s="69">
        <f>_xlfn.RANK.EQ('raw-all-komoditas'!WV22,'raw-all-komoditas'!WV$4:WV$37,0)</f>
        <v>24</v>
      </c>
      <c r="WV22" s="69">
        <f>_xlfn.RANK.EQ('raw-all-komoditas'!WW22,'raw-all-komoditas'!WW$4:WW$37,0)</f>
        <v>30</v>
      </c>
      <c r="WW22" s="69">
        <f>_xlfn.RANK.EQ('raw-all-komoditas'!WX22,'raw-all-komoditas'!WX$4:WX$37,0)</f>
        <v>29</v>
      </c>
      <c r="WX22" s="69">
        <f>_xlfn.RANK.EQ('raw-all-komoditas'!WY22,'raw-all-komoditas'!WY$4:WY$37,0)</f>
        <v>13</v>
      </c>
      <c r="WY22" s="69">
        <f>_xlfn.RANK.EQ('raw-all-komoditas'!WZ22,'raw-all-komoditas'!WZ$4:WZ$37,0)</f>
        <v>29</v>
      </c>
      <c r="WZ22" s="69">
        <f>_xlfn.RANK.EQ('raw-all-komoditas'!XA22,'raw-all-komoditas'!XA$4:XA$37,0)</f>
        <v>28</v>
      </c>
      <c r="XA22" s="69">
        <f>_xlfn.RANK.EQ('raw-all-komoditas'!XB22,'raw-all-komoditas'!XB$4:XB$37,0)</f>
        <v>29</v>
      </c>
      <c r="XB22" s="69">
        <f>_xlfn.RANK.EQ('raw-all-komoditas'!XC22,'raw-all-komoditas'!XC$4:XC$37,0)</f>
        <v>2</v>
      </c>
      <c r="XC22" s="69">
        <f>_xlfn.RANK.EQ('raw-all-komoditas'!XD22,'raw-all-komoditas'!XD$4:XD$37,0)</f>
        <v>18</v>
      </c>
      <c r="XD22" s="69">
        <f>_xlfn.RANK.EQ('raw-all-komoditas'!XE22,'raw-all-komoditas'!XE$4:XE$37,0)</f>
        <v>31</v>
      </c>
      <c r="XE22" s="69">
        <f>_xlfn.RANK.EQ('raw-all-komoditas'!XF22,'raw-all-komoditas'!XF$4:XF$37,0)</f>
        <v>26</v>
      </c>
      <c r="XG22" s="70">
        <f>_xlfn.RANK.EQ('raw-all-komoditas'!XH22,'raw-all-komoditas'!XH$4:XH$37,0)</f>
        <v>6</v>
      </c>
      <c r="XH22" s="70">
        <f>_xlfn.RANK.EQ('raw-all-komoditas'!XI22,'raw-all-komoditas'!XI$4:XI$37,0)</f>
        <v>6</v>
      </c>
      <c r="XI22" s="70">
        <f>_xlfn.RANK.EQ('raw-all-komoditas'!XJ22,'raw-all-komoditas'!XJ$4:XJ$37,0)</f>
        <v>20</v>
      </c>
      <c r="XJ22" s="70">
        <f>_xlfn.RANK.EQ('raw-all-komoditas'!XK22,'raw-all-komoditas'!XK$4:XK$37,0)</f>
        <v>4</v>
      </c>
      <c r="XK22" s="70">
        <f>_xlfn.RANK.EQ('raw-all-komoditas'!XL22,'raw-all-komoditas'!XL$4:XL$37,0)</f>
        <v>11</v>
      </c>
      <c r="XL22" s="70">
        <f>_xlfn.RANK.EQ('raw-all-komoditas'!XM22,'raw-all-komoditas'!XM$4:XM$37,0)</f>
        <v>29</v>
      </c>
      <c r="XM22" s="70">
        <f>_xlfn.RANK.EQ('raw-all-komoditas'!XN22,'raw-all-komoditas'!XN$4:XN$37,0)</f>
        <v>5</v>
      </c>
      <c r="XN22" s="70">
        <f>_xlfn.RANK.EQ('raw-all-komoditas'!XO22,'raw-all-komoditas'!XO$4:XO$37,0)</f>
        <v>2</v>
      </c>
      <c r="XO22" s="70">
        <f>_xlfn.RANK.EQ('raw-all-komoditas'!XP22,'raw-all-komoditas'!XP$4:XP$37,0)</f>
        <v>2</v>
      </c>
      <c r="XP22" s="70">
        <f>_xlfn.RANK.EQ('raw-all-komoditas'!XQ22,'raw-all-komoditas'!XQ$4:XQ$37,0)</f>
        <v>9</v>
      </c>
      <c r="XQ22" s="70">
        <f>_xlfn.RANK.EQ('raw-all-komoditas'!XR22,'raw-all-komoditas'!XR$4:XR$37,0)</f>
        <v>2</v>
      </c>
      <c r="XR22" s="70">
        <f>_xlfn.RANK.EQ('raw-all-komoditas'!XS22,'raw-all-komoditas'!XS$4:XS$37,0)</f>
        <v>11</v>
      </c>
      <c r="XS22" s="70">
        <f>_xlfn.RANK.EQ('raw-all-komoditas'!XT22,'raw-all-komoditas'!XT$4:XT$37,0)</f>
        <v>2</v>
      </c>
      <c r="XT22" s="70">
        <f>_xlfn.RANK.EQ('raw-all-komoditas'!XU22,'raw-all-komoditas'!XU$4:XU$37,0)</f>
        <v>30</v>
      </c>
      <c r="XU22" s="70">
        <f>_xlfn.RANK.EQ('raw-all-komoditas'!XV22,'raw-all-komoditas'!XV$4:XV$37,0)</f>
        <v>2</v>
      </c>
      <c r="XV22" s="70">
        <f>_xlfn.RANK.EQ('raw-all-komoditas'!XW22,'raw-all-komoditas'!XW$4:XW$37,0)</f>
        <v>14</v>
      </c>
      <c r="XW22" s="70">
        <f>_xlfn.RANK.EQ('raw-all-komoditas'!XX22,'raw-all-komoditas'!XX$4:XX$37,0)</f>
        <v>8</v>
      </c>
      <c r="XX22" s="70">
        <f>_xlfn.RANK.EQ('raw-all-komoditas'!XY22,'raw-all-komoditas'!XY$4:XY$37,0)</f>
        <v>16</v>
      </c>
      <c r="XY22" s="70">
        <f>_xlfn.RANK.EQ('raw-all-komoditas'!XZ22,'raw-all-komoditas'!XZ$4:XZ$37,0)</f>
        <v>5</v>
      </c>
      <c r="XZ22" s="70">
        <f>_xlfn.RANK.EQ('raw-all-komoditas'!YA22,'raw-all-komoditas'!YA$4:YA$37,0)</f>
        <v>22</v>
      </c>
      <c r="YA22" s="70">
        <f>_xlfn.RANK.EQ('raw-all-komoditas'!YB22,'raw-all-komoditas'!YB$4:YB$37,0)</f>
        <v>2</v>
      </c>
      <c r="YB22" s="70">
        <f>_xlfn.RANK.EQ('raw-all-komoditas'!YC22,'raw-all-komoditas'!YC$4:YC$37,0)</f>
        <v>1</v>
      </c>
      <c r="YC22" s="70">
        <f>_xlfn.RANK.EQ('raw-all-komoditas'!YD22,'raw-all-komoditas'!YD$4:YD$37,0)</f>
        <v>3</v>
      </c>
      <c r="YD22" s="70">
        <f>_xlfn.RANK.EQ('raw-all-komoditas'!YE22,'raw-all-komoditas'!YE$4:YE$37,0)</f>
        <v>4</v>
      </c>
      <c r="YE22" s="70">
        <f>_xlfn.RANK.EQ('raw-all-komoditas'!YF22,'raw-all-komoditas'!YF$4:YF$37,0)</f>
        <v>12</v>
      </c>
      <c r="YF22" s="70">
        <f>_xlfn.RANK.EQ('raw-all-komoditas'!YG22,'raw-all-komoditas'!YG$4:YG$37,0)</f>
        <v>2</v>
      </c>
      <c r="YG22" s="70">
        <f>_xlfn.RANK.EQ('raw-all-komoditas'!YH22,'raw-all-komoditas'!YH$4:YH$37,0)</f>
        <v>21</v>
      </c>
      <c r="YI22" s="71">
        <f>_xlfn.RANK.EQ('raw-all-komoditas'!YJ22,'raw-all-komoditas'!YJ$4:YJ$37,0)</f>
        <v>20</v>
      </c>
      <c r="YJ22" s="71">
        <f>_xlfn.RANK.EQ('raw-all-komoditas'!YK22,'raw-all-komoditas'!YK$4:YK$37,0)</f>
        <v>13</v>
      </c>
      <c r="YK22" s="71">
        <f>_xlfn.RANK.EQ('raw-all-komoditas'!YL22,'raw-all-komoditas'!YL$4:YL$37,0)</f>
        <v>1</v>
      </c>
      <c r="YL22" s="71">
        <f>_xlfn.RANK.EQ('raw-all-komoditas'!YM22,'raw-all-komoditas'!YM$4:YM$37,0)</f>
        <v>1</v>
      </c>
      <c r="YM22" s="71">
        <f>_xlfn.RANK.EQ('raw-all-komoditas'!YN22,'raw-all-komoditas'!YN$4:YN$37,0)</f>
        <v>7</v>
      </c>
      <c r="YN22" s="71">
        <f>_xlfn.RANK.EQ('raw-all-komoditas'!YO22,'raw-all-komoditas'!YO$4:YO$37,0)</f>
        <v>1</v>
      </c>
      <c r="YO22" s="71">
        <f>_xlfn.RANK.EQ('raw-all-komoditas'!YP22,'raw-all-komoditas'!YP$4:YP$37,0)</f>
        <v>2</v>
      </c>
      <c r="YP22" s="71">
        <f>_xlfn.RANK.EQ('raw-all-komoditas'!YQ22,'raw-all-komoditas'!YQ$4:YQ$37,0)</f>
        <v>2</v>
      </c>
      <c r="YQ22" s="71">
        <f>_xlfn.RANK.EQ('raw-all-komoditas'!YR22,'raw-all-komoditas'!YR$4:YR$37,0)</f>
        <v>12</v>
      </c>
      <c r="YR22" s="71">
        <f>_xlfn.RANK.EQ('raw-all-komoditas'!YS22,'raw-all-komoditas'!YS$4:YS$37,0)</f>
        <v>1</v>
      </c>
      <c r="YS22" s="71">
        <f>_xlfn.RANK.EQ('raw-all-komoditas'!YT22,'raw-all-komoditas'!YT$4:YT$37,0)</f>
        <v>10</v>
      </c>
      <c r="YT22" s="71">
        <f>_xlfn.RANK.EQ('raw-all-komoditas'!YU22,'raw-all-komoditas'!YU$4:YU$37,0)</f>
        <v>28</v>
      </c>
      <c r="YU22" s="71">
        <f>_xlfn.RANK.EQ('raw-all-komoditas'!YV22,'raw-all-komoditas'!YV$4:YV$37,0)</f>
        <v>2</v>
      </c>
      <c r="YV22" s="71">
        <f>_xlfn.RANK.EQ('raw-all-komoditas'!YW22,'raw-all-komoditas'!YW$4:YW$37,0)</f>
        <v>3</v>
      </c>
      <c r="YW22" s="71">
        <f>_xlfn.RANK.EQ('raw-all-komoditas'!YX22,'raw-all-komoditas'!YX$4:YX$37,0)</f>
        <v>27</v>
      </c>
      <c r="YX22" s="71">
        <f>_xlfn.RANK.EQ('raw-all-komoditas'!YY22,'raw-all-komoditas'!YY$4:YY$37,0)</f>
        <v>10</v>
      </c>
      <c r="YY22" s="71">
        <f>_xlfn.RANK.EQ('raw-all-komoditas'!YZ22,'raw-all-komoditas'!YZ$4:YZ$37,0)</f>
        <v>2</v>
      </c>
      <c r="YZ22" s="71">
        <f>_xlfn.RANK.EQ('raw-all-komoditas'!ZA22,'raw-all-komoditas'!ZA$4:ZA$37,0)</f>
        <v>5</v>
      </c>
      <c r="ZA22" s="71">
        <f>_xlfn.RANK.EQ('raw-all-komoditas'!ZB22,'raw-all-komoditas'!ZB$4:ZB$37,0)</f>
        <v>12</v>
      </c>
      <c r="ZB22" s="71">
        <f>_xlfn.RANK.EQ('raw-all-komoditas'!ZC22,'raw-all-komoditas'!ZC$4:ZC$37,0)</f>
        <v>1</v>
      </c>
      <c r="ZC22" s="71">
        <f>_xlfn.RANK.EQ('raw-all-komoditas'!ZD22,'raw-all-komoditas'!ZD$4:ZD$37,0)</f>
        <v>29</v>
      </c>
      <c r="ZD22" s="71">
        <f>_xlfn.RANK.EQ('raw-all-komoditas'!ZE22,'raw-all-komoditas'!ZE$4:ZE$37,0)</f>
        <v>18</v>
      </c>
      <c r="ZE22" s="71">
        <f>_xlfn.RANK.EQ('raw-all-komoditas'!ZF22,'raw-all-komoditas'!ZF$4:ZF$37,0)</f>
        <v>1</v>
      </c>
      <c r="ZF22" s="71">
        <f>_xlfn.RANK.EQ('raw-all-komoditas'!ZG22,'raw-all-komoditas'!ZG$4:ZG$37,0)</f>
        <v>8</v>
      </c>
      <c r="ZG22" s="71">
        <f>_xlfn.RANK.EQ('raw-all-komoditas'!ZH22,'raw-all-komoditas'!ZH$4:ZH$37,0)</f>
        <v>13</v>
      </c>
      <c r="ZH22" s="71">
        <f>_xlfn.RANK.EQ('raw-all-komoditas'!ZI22,'raw-all-komoditas'!ZI$4:ZI$37,0)</f>
        <v>16</v>
      </c>
      <c r="ZI22" s="71">
        <f>_xlfn.RANK.EQ('raw-all-komoditas'!ZJ22,'raw-all-komoditas'!ZJ$4:ZJ$37,0)</f>
        <v>1</v>
      </c>
      <c r="ZJ22" s="71">
        <f>_xlfn.RANK.EQ('raw-all-komoditas'!ZK22,'raw-all-komoditas'!ZK$4:ZK$37,0)</f>
        <v>24</v>
      </c>
      <c r="ZK22" s="71">
        <f>_xlfn.RANK.EQ('raw-all-komoditas'!ZL22,'raw-all-komoditas'!ZL$4:ZL$37,0)</f>
        <v>2</v>
      </c>
      <c r="ZL22" s="71">
        <f>_xlfn.RANK.EQ('raw-all-komoditas'!ZM22,'raw-all-komoditas'!ZM$4:ZM$37,0)</f>
        <v>24</v>
      </c>
      <c r="ZM22" s="71">
        <f>_xlfn.RANK.EQ('raw-all-komoditas'!ZN22,'raw-all-komoditas'!ZN$4:ZN$37,0)</f>
        <v>6</v>
      </c>
      <c r="ZN22" s="71">
        <f>_xlfn.RANK.EQ('raw-all-komoditas'!ZO22,'raw-all-komoditas'!ZO$4:ZO$37,0)</f>
        <v>4</v>
      </c>
      <c r="ZO22" s="71">
        <f>_xlfn.RANK.EQ('raw-all-komoditas'!ZP22,'raw-all-komoditas'!ZP$4:ZP$37,0)</f>
        <v>10</v>
      </c>
      <c r="ZP22" s="71">
        <f>_xlfn.RANK.EQ('raw-all-komoditas'!ZQ22,'raw-all-komoditas'!ZQ$4:ZQ$37,0)</f>
        <v>22</v>
      </c>
      <c r="ZQ22" s="71">
        <f>_xlfn.RANK.EQ('raw-all-komoditas'!ZR22,'raw-all-komoditas'!ZR$4:ZR$37,0)</f>
        <v>6</v>
      </c>
      <c r="ZR22" s="71">
        <f>_xlfn.RANK.EQ('raw-all-komoditas'!ZS22,'raw-all-komoditas'!ZS$4:ZS$37,0)</f>
        <v>3</v>
      </c>
      <c r="ZS22" s="71">
        <f>_xlfn.RANK.EQ('raw-all-komoditas'!ZT22,'raw-all-komoditas'!ZT$4:ZT$37,0)</f>
        <v>5</v>
      </c>
      <c r="ZT22" s="71">
        <f>_xlfn.RANK.EQ('raw-all-komoditas'!ZU22,'raw-all-komoditas'!ZU$4:ZU$37,0)</f>
        <v>8</v>
      </c>
      <c r="ZU22" s="71">
        <f>_xlfn.RANK.EQ('raw-all-komoditas'!ZV22,'raw-all-komoditas'!ZV$4:ZV$37,0)</f>
        <v>5</v>
      </c>
      <c r="ZV22" s="71">
        <f>_xlfn.RANK.EQ('raw-all-komoditas'!ZW22,'raw-all-komoditas'!ZW$4:ZW$37,0)</f>
        <v>2</v>
      </c>
      <c r="ZW22" s="71">
        <f>_xlfn.RANK.EQ('raw-all-komoditas'!ZX22,'raw-all-komoditas'!ZX$4:ZX$37,0)</f>
        <v>14</v>
      </c>
      <c r="ZX22" s="71">
        <f>_xlfn.RANK.EQ('raw-all-komoditas'!ZY22,'raw-all-komoditas'!ZY$4:ZY$37,0)</f>
        <v>3</v>
      </c>
    </row>
    <row r="23" spans="2:700" ht="14.55" customHeight="1" x14ac:dyDescent="0.3">
      <c r="B23" s="3" t="str">
        <v>Kalimantan Barat</v>
      </c>
      <c r="C23" s="39">
        <f>_xlfn.RANK.EQ('raw-all-komoditas'!C23,'raw-all-komoditas'!C$4:C$37,0)</f>
        <v>15</v>
      </c>
      <c r="D23" s="39">
        <f>_xlfn.RANK.EQ('raw-all-komoditas'!D23,'raw-all-komoditas'!D$4:D$37,0)</f>
        <v>18</v>
      </c>
      <c r="E23" s="39">
        <f>_xlfn.RANK.EQ('raw-all-komoditas'!E23,'raw-all-komoditas'!E$4:E$37,0)</f>
        <v>25</v>
      </c>
      <c r="F23" s="39">
        <f>_xlfn.RANK.EQ('raw-all-komoditas'!F23,'raw-all-komoditas'!F$4:F$37,0)</f>
        <v>23</v>
      </c>
      <c r="G23" s="39">
        <f>_xlfn.RANK.EQ('raw-all-komoditas'!G23,'raw-all-komoditas'!G$4:G$37,0)</f>
        <v>23</v>
      </c>
      <c r="H23" s="39">
        <f>_xlfn.RANK.EQ('raw-all-komoditas'!H23,'raw-all-komoditas'!H$4:H$37,0)</f>
        <v>10</v>
      </c>
      <c r="I23" s="39">
        <f>_xlfn.RANK.EQ('raw-all-komoditas'!I23,'raw-all-komoditas'!I$4:I$37,0)</f>
        <v>14</v>
      </c>
      <c r="J23" s="15">
        <f>_xlfn.RANK.EQ('raw-all-komoditas'!K23,'raw-all-komoditas'!K$4:K$37,0)</f>
        <v>21</v>
      </c>
      <c r="K23" s="15">
        <f>_xlfn.RANK.EQ('raw-all-komoditas'!L23,'raw-all-komoditas'!L$4:L$37,0)</f>
        <v>31</v>
      </c>
      <c r="L23" s="15">
        <f>_xlfn.RANK.EQ('raw-all-komoditas'!M23,'raw-all-komoditas'!M$4:M$37,0)</f>
        <v>19</v>
      </c>
      <c r="M23" s="15">
        <f>_xlfn.RANK.EQ('raw-all-komoditas'!N23,'raw-all-komoditas'!N$4:N$37,0)</f>
        <v>20</v>
      </c>
      <c r="N23" s="15">
        <f>_xlfn.RANK.EQ('raw-all-komoditas'!O23,'raw-all-komoditas'!O$4:O$37,0)</f>
        <v>15</v>
      </c>
      <c r="O23" s="15">
        <f>_xlfn.RANK.EQ('raw-all-komoditas'!P23,'raw-all-komoditas'!P$4:P$37,0)</f>
        <v>28</v>
      </c>
      <c r="P23" s="15">
        <f>_xlfn.RANK.EQ('raw-all-komoditas'!Q23,'raw-all-komoditas'!Q$4:Q$37,0)</f>
        <v>30</v>
      </c>
      <c r="Q23" s="15">
        <f>_xlfn.RANK.EQ('raw-all-komoditas'!R23,'raw-all-komoditas'!R$4:R$37,0)</f>
        <v>15</v>
      </c>
      <c r="R23" s="15">
        <f>_xlfn.RANK.EQ('raw-all-komoditas'!S23,'raw-all-komoditas'!S$4:S$37,0)</f>
        <v>19</v>
      </c>
      <c r="S23" s="15">
        <f>_xlfn.RANK.EQ('raw-all-komoditas'!T23,'raw-all-komoditas'!T$4:T$37,0)</f>
        <v>24</v>
      </c>
      <c r="T23" s="15">
        <f>_xlfn.RANK.EQ('raw-all-komoditas'!U23,'raw-all-komoditas'!U$4:U$37,0)</f>
        <v>12</v>
      </c>
      <c r="U23" s="15">
        <f>_xlfn.RANK.EQ('raw-all-komoditas'!V23,'raw-all-komoditas'!V$4:V$37,0)</f>
        <v>8</v>
      </c>
      <c r="V23" s="15">
        <f>_xlfn.RANK.EQ('raw-all-komoditas'!W23,'raw-all-komoditas'!W$4:W$37,0)</f>
        <v>25</v>
      </c>
      <c r="W23" s="15">
        <f>_xlfn.RANK.EQ('raw-all-komoditas'!X23,'raw-all-komoditas'!X$4:X$37,0)</f>
        <v>23</v>
      </c>
      <c r="X23" s="15">
        <f>_xlfn.RANK.EQ('raw-all-komoditas'!Y23,'raw-all-komoditas'!Y$4:Y$37,0)</f>
        <v>29</v>
      </c>
      <c r="Y23" s="15">
        <f>_xlfn.RANK.EQ('raw-all-komoditas'!Z23,'raw-all-komoditas'!Z$4:Z$37,0)</f>
        <v>15</v>
      </c>
      <c r="Z23" s="15">
        <f>_xlfn.RANK.EQ('raw-all-komoditas'!AA23,'raw-all-komoditas'!AA$4:AA$37,0)</f>
        <v>19</v>
      </c>
      <c r="AA23" s="15">
        <f>_xlfn.RANK.EQ('raw-all-komoditas'!AB23,'raw-all-komoditas'!AB$4:AB$37,0)</f>
        <v>22</v>
      </c>
      <c r="AB23" s="15">
        <f>_xlfn.RANK.EQ('raw-all-komoditas'!AC23,'raw-all-komoditas'!AC$4:AC$37,0)</f>
        <v>29</v>
      </c>
      <c r="AC23" s="15">
        <f>_xlfn.RANK.EQ('raw-all-komoditas'!AD23,'raw-all-komoditas'!AD$4:AD$37,0)</f>
        <v>19</v>
      </c>
      <c r="AD23" s="15">
        <f>_xlfn.RANK.EQ('raw-all-komoditas'!AE23,'raw-all-komoditas'!AE$4:AE$37,0)</f>
        <v>19</v>
      </c>
      <c r="AE23" s="15">
        <f>_xlfn.RANK.EQ('raw-all-komoditas'!AF23,'raw-all-komoditas'!AF$4:AF$37,0)</f>
        <v>12</v>
      </c>
      <c r="AF23" s="15">
        <f>_xlfn.RANK.EQ('raw-all-komoditas'!AG23,'raw-all-komoditas'!AG$4:AG$37,0)</f>
        <v>27</v>
      </c>
      <c r="AG23" s="15">
        <f>_xlfn.RANK.EQ('raw-all-komoditas'!AH23,'raw-all-komoditas'!AH$4:AH$37,0)</f>
        <v>19</v>
      </c>
      <c r="AH23" s="15">
        <f>_xlfn.RANK.EQ('raw-all-komoditas'!AI23,'raw-all-komoditas'!AI$4:AI$37,0)</f>
        <v>23</v>
      </c>
      <c r="AI23" s="15">
        <f>_xlfn.RANK.EQ('raw-all-komoditas'!AJ23,'raw-all-komoditas'!AJ$4:AJ$37,0)</f>
        <v>5</v>
      </c>
      <c r="AJ23" s="15">
        <f>_xlfn.RANK.EQ('raw-all-komoditas'!AK23,'raw-all-komoditas'!AK$4:AK$37,0)</f>
        <v>14</v>
      </c>
      <c r="AK23" s="15">
        <f>_xlfn.RANK.EQ('raw-all-komoditas'!AL23,'raw-all-komoditas'!AL$4:AL$37,0)</f>
        <v>10</v>
      </c>
      <c r="AL23" s="8"/>
      <c r="AM23" s="18">
        <f>_xlfn.RANK.EQ('raw-all-komoditas'!AN23,'raw-all-komoditas'!AN$4:AN$37,0)</f>
        <v>17</v>
      </c>
      <c r="AN23" s="18">
        <f>_xlfn.RANK.EQ('raw-all-komoditas'!AO23,'raw-all-komoditas'!AO$4:AO$37,0)</f>
        <v>15</v>
      </c>
      <c r="AO23" s="18">
        <f>_xlfn.RANK.EQ('raw-all-komoditas'!AP23,'raw-all-komoditas'!AP$4:AP$37,0)</f>
        <v>9</v>
      </c>
      <c r="AP23" s="18">
        <f>_xlfn.RANK.EQ('raw-all-komoditas'!AQ23,'raw-all-komoditas'!AQ$4:AQ$37,0)</f>
        <v>11</v>
      </c>
      <c r="AQ23" s="18">
        <f>_xlfn.RANK.EQ('raw-all-komoditas'!AR23,'raw-all-komoditas'!AR$4:AR$37,0)</f>
        <v>2</v>
      </c>
      <c r="AR23" s="18">
        <f>_xlfn.RANK.EQ('raw-all-komoditas'!AS23,'raw-all-komoditas'!AS$4:AS$37,0)</f>
        <v>11</v>
      </c>
      <c r="AS23" s="18">
        <f>_xlfn.RANK.EQ('raw-all-komoditas'!AT23,'raw-all-komoditas'!AT$4:AT$37,0)</f>
        <v>10</v>
      </c>
      <c r="AT23" s="18">
        <f>_xlfn.RANK.EQ('raw-all-komoditas'!AU23,'raw-all-komoditas'!AU$4:AU$37,0)</f>
        <v>14</v>
      </c>
      <c r="AU23" s="18">
        <f>_xlfn.RANK.EQ('raw-all-komoditas'!AV23,'raw-all-komoditas'!AV$4:AV$37,0)</f>
        <v>12</v>
      </c>
      <c r="AV23" s="18">
        <f>_xlfn.RANK.EQ('raw-all-komoditas'!AW23,'raw-all-komoditas'!AW$4:AW$37,0)</f>
        <v>19</v>
      </c>
      <c r="AW23" s="18">
        <f>_xlfn.RANK.EQ('raw-all-komoditas'!AX23,'raw-all-komoditas'!AX$4:AX$37,0)</f>
        <v>12</v>
      </c>
      <c r="AX23" s="18">
        <f>_xlfn.RANK.EQ('raw-all-komoditas'!AY23,'raw-all-komoditas'!AY$4:AY$37,0)</f>
        <v>5</v>
      </c>
      <c r="AY23" s="18">
        <f>_xlfn.RANK.EQ('raw-all-komoditas'!AZ23,'raw-all-komoditas'!AZ$4:AZ$37,0)</f>
        <v>11</v>
      </c>
      <c r="AZ23" s="18">
        <f>_xlfn.RANK.EQ('raw-all-komoditas'!BA23,'raw-all-komoditas'!BA$4:BA$37,0)</f>
        <v>20</v>
      </c>
      <c r="BA23" s="18">
        <f>_xlfn.RANK.EQ('raw-all-komoditas'!BB23,'raw-all-komoditas'!BB$4:BB$37,0)</f>
        <v>15</v>
      </c>
      <c r="BB23" s="18">
        <f>_xlfn.RANK.EQ('raw-all-komoditas'!BC23,'raw-all-komoditas'!BC$4:BC$37,0)</f>
        <v>16</v>
      </c>
      <c r="BC23" s="18">
        <f>_xlfn.RANK.EQ('raw-all-komoditas'!BD23,'raw-all-komoditas'!BD$4:BD$37,0)</f>
        <v>19</v>
      </c>
      <c r="BD23" s="18">
        <f>_xlfn.RANK.EQ('raw-all-komoditas'!BE23,'raw-all-komoditas'!BE$4:BE$37,0)</f>
        <v>9</v>
      </c>
      <c r="BE23" s="18">
        <f>_xlfn.RANK.EQ('raw-all-komoditas'!BF23,'raw-all-komoditas'!BF$4:BF$37,0)</f>
        <v>17</v>
      </c>
      <c r="BF23" s="18">
        <f>_xlfn.RANK.EQ('raw-all-komoditas'!BG23,'raw-all-komoditas'!BG$4:BG$37,0)</f>
        <v>12</v>
      </c>
      <c r="BG23" s="18">
        <f>_xlfn.RANK.EQ('raw-all-komoditas'!BH23,'raw-all-komoditas'!BH$4:BH$37,0)</f>
        <v>12</v>
      </c>
      <c r="BH23" s="18">
        <f>_xlfn.RANK.EQ('raw-all-komoditas'!BI23,'raw-all-komoditas'!BI$4:BI$37,0)</f>
        <v>15</v>
      </c>
      <c r="BI23" s="18">
        <f>_xlfn.RANK.EQ('raw-all-komoditas'!BJ23,'raw-all-komoditas'!BJ$4:BJ$37,0)</f>
        <v>14</v>
      </c>
      <c r="BJ23" s="18">
        <f>_xlfn.RANK.EQ('raw-all-komoditas'!BK23,'raw-all-komoditas'!BK$4:BK$37,0)</f>
        <v>13</v>
      </c>
      <c r="BK23" s="18">
        <f>_xlfn.RANK.EQ('raw-all-komoditas'!BL23,'raw-all-komoditas'!BL$4:BL$37,0)</f>
        <v>15</v>
      </c>
      <c r="BL23" s="18">
        <f>_xlfn.RANK.EQ('raw-all-komoditas'!BM23,'raw-all-komoditas'!BM$4:BM$37,0)</f>
        <v>6</v>
      </c>
      <c r="BM23" s="18">
        <f>_xlfn.RANK.EQ('raw-all-komoditas'!BN23,'raw-all-komoditas'!BN$4:BN$37,0)</f>
        <v>18</v>
      </c>
      <c r="BN23" s="18">
        <f>_xlfn.RANK.EQ('raw-all-komoditas'!BO23,'raw-all-komoditas'!BO$4:BO$37,0)</f>
        <v>19</v>
      </c>
      <c r="BO23" s="18">
        <f>_xlfn.RANK.EQ('raw-all-komoditas'!BP23,'raw-all-komoditas'!BP$4:BP$37,0)</f>
        <v>22</v>
      </c>
      <c r="BP23" s="8"/>
      <c r="BQ23" s="21">
        <f>_xlfn.RANK.EQ('raw-all-komoditas'!BR23,'raw-all-komoditas'!BR$4:BR$37,0)</f>
        <v>9</v>
      </c>
      <c r="BR23" s="21">
        <f>_xlfn.RANK.EQ('raw-all-komoditas'!BS23,'raw-all-komoditas'!BS$4:BS$37,0)</f>
        <v>21</v>
      </c>
      <c r="BS23" s="21">
        <f>_xlfn.RANK.EQ('raw-all-komoditas'!BT23,'raw-all-komoditas'!BT$4:BT$37,0)</f>
        <v>14</v>
      </c>
      <c r="BT23" s="21">
        <f>_xlfn.RANK.EQ('raw-all-komoditas'!BU23,'raw-all-komoditas'!BU$4:BU$37,0)</f>
        <v>16</v>
      </c>
      <c r="BU23" s="21">
        <f>_xlfn.RANK.EQ('raw-all-komoditas'!BV23,'raw-all-komoditas'!BV$4:BV$37,0)</f>
        <v>12</v>
      </c>
      <c r="BV23" s="21">
        <f>_xlfn.RANK.EQ('raw-all-komoditas'!BW23,'raw-all-komoditas'!BW$4:BW$37,0)</f>
        <v>12</v>
      </c>
      <c r="BW23" s="21">
        <f>_xlfn.RANK.EQ('raw-all-komoditas'!BX23,'raw-all-komoditas'!BX$4:BX$37,0)</f>
        <v>7</v>
      </c>
      <c r="BX23" s="21">
        <f>_xlfn.RANK.EQ('raw-all-komoditas'!BY23,'raw-all-komoditas'!BY$4:BY$37,0)</f>
        <v>6</v>
      </c>
      <c r="BY23" s="21">
        <f>_xlfn.RANK.EQ('raw-all-komoditas'!BZ23,'raw-all-komoditas'!BZ$4:BZ$37,0)</f>
        <v>14</v>
      </c>
      <c r="BZ23" s="21">
        <f>_xlfn.RANK.EQ('raw-all-komoditas'!CA23,'raw-all-komoditas'!CA$4:CA$37,0)</f>
        <v>14</v>
      </c>
      <c r="CA23" s="21">
        <f>_xlfn.RANK.EQ('raw-all-komoditas'!CB23,'raw-all-komoditas'!CB$4:CB$37,0)</f>
        <v>6</v>
      </c>
      <c r="CB23" s="21">
        <f>_xlfn.RANK.EQ('raw-all-komoditas'!CC23,'raw-all-komoditas'!CC$4:CC$37,0)</f>
        <v>2</v>
      </c>
      <c r="CC23" s="21">
        <f>_xlfn.RANK.EQ('raw-all-komoditas'!CD23,'raw-all-komoditas'!CD$4:CD$37,0)</f>
        <v>24</v>
      </c>
      <c r="CD23" s="21">
        <f>_xlfn.RANK.EQ('raw-all-komoditas'!CE23,'raw-all-komoditas'!CE$4:CE$37,0)</f>
        <v>1</v>
      </c>
      <c r="CE23" s="21">
        <f>_xlfn.RANK.EQ('raw-all-komoditas'!CF23,'raw-all-komoditas'!CF$4:CF$37,0)</f>
        <v>15</v>
      </c>
      <c r="CF23" s="21">
        <f>_xlfn.RANK.EQ('raw-all-komoditas'!CG23,'raw-all-komoditas'!CG$4:CG$37,0)</f>
        <v>11</v>
      </c>
      <c r="CH23" s="24">
        <f>_xlfn.RANK.EQ('raw-all-komoditas'!CI23,'raw-all-komoditas'!CI$4:CI$37,0)</f>
        <v>4</v>
      </c>
      <c r="CI23" s="24">
        <f>_xlfn.RANK.EQ('raw-all-komoditas'!CJ23,'raw-all-komoditas'!CJ$4:CJ$37,0)</f>
        <v>20</v>
      </c>
      <c r="CJ23" s="24">
        <f>_xlfn.RANK.EQ('raw-all-komoditas'!CK23,'raw-all-komoditas'!CK$4:CK$37,0)</f>
        <v>22</v>
      </c>
      <c r="CK23" s="24">
        <f>_xlfn.RANK.EQ('raw-all-komoditas'!CL23,'raw-all-komoditas'!CL$4:CL$37,0)</f>
        <v>8</v>
      </c>
      <c r="CL23" s="24">
        <f>_xlfn.RANK.EQ('raw-all-komoditas'!CM23,'raw-all-komoditas'!CM$4:CM$37,0)</f>
        <v>7</v>
      </c>
      <c r="CM23" s="24">
        <f>_xlfn.RANK.EQ('raw-all-komoditas'!CN23,'raw-all-komoditas'!CN$4:CN$37,0)</f>
        <v>7</v>
      </c>
      <c r="CN23" s="24">
        <f>_xlfn.RANK.EQ('raw-all-komoditas'!CO23,'raw-all-komoditas'!CO$4:CO$37,0)</f>
        <v>1</v>
      </c>
      <c r="CO23" s="24">
        <f>_xlfn.RANK.EQ('raw-all-komoditas'!CP23,'raw-all-komoditas'!CP$4:CP$37,0)</f>
        <v>7</v>
      </c>
      <c r="CP23" s="24">
        <f>_xlfn.RANK.EQ('raw-all-komoditas'!CQ23,'raw-all-komoditas'!CQ$4:CQ$37,0)</f>
        <v>6</v>
      </c>
      <c r="CQ23" s="24">
        <f>_xlfn.RANK.EQ('raw-all-komoditas'!CR23,'raw-all-komoditas'!CR$4:CR$37,0)</f>
        <v>6</v>
      </c>
      <c r="CR23" s="24">
        <f>_xlfn.RANK.EQ('raw-all-komoditas'!CS23,'raw-all-komoditas'!CS$4:CS$37,0)</f>
        <v>4</v>
      </c>
      <c r="CS23" s="24">
        <f>_xlfn.RANK.EQ('raw-all-komoditas'!CT23,'raw-all-komoditas'!CT$4:CT$37,0)</f>
        <v>6</v>
      </c>
      <c r="CT23" s="24">
        <f>_xlfn.RANK.EQ('raw-all-komoditas'!CU23,'raw-all-komoditas'!CU$4:CU$37,0)</f>
        <v>13</v>
      </c>
      <c r="CU23" s="24">
        <f>_xlfn.RANK.EQ('raw-all-komoditas'!CV23,'raw-all-komoditas'!CV$4:CV$37,0)</f>
        <v>7</v>
      </c>
      <c r="CV23" s="24">
        <f>_xlfn.RANK.EQ('raw-all-komoditas'!CW23,'raw-all-komoditas'!CW$4:CW$37,0)</f>
        <v>12</v>
      </c>
      <c r="CW23" s="24">
        <f>_xlfn.RANK.EQ('raw-all-komoditas'!CX23,'raw-all-komoditas'!CX$4:CX$37,0)</f>
        <v>4</v>
      </c>
      <c r="CX23" s="24">
        <f>_xlfn.RANK.EQ('raw-all-komoditas'!CY23,'raw-all-komoditas'!CY$4:CY$37,0)</f>
        <v>6</v>
      </c>
      <c r="CY23" s="24">
        <f>_xlfn.RANK.EQ('raw-all-komoditas'!CZ23,'raw-all-komoditas'!CZ$4:CZ$37,0)</f>
        <v>21</v>
      </c>
      <c r="CZ23" s="24">
        <f>_xlfn.RANK.EQ('raw-all-komoditas'!DA23,'raw-all-komoditas'!DA$4:DA$37,0)</f>
        <v>13</v>
      </c>
      <c r="DA23" s="24">
        <f>_xlfn.RANK.EQ('raw-all-komoditas'!DB23,'raw-all-komoditas'!DB$4:DB$37,0)</f>
        <v>6</v>
      </c>
      <c r="DB23" s="24">
        <f>_xlfn.RANK.EQ('raw-all-komoditas'!DC23,'raw-all-komoditas'!DC$4:DC$37,0)</f>
        <v>5</v>
      </c>
      <c r="DD23" s="32">
        <f>_xlfn.RANK.EQ('raw-all-komoditas'!DE23,'raw-all-komoditas'!DE$4:DE$37,0)</f>
        <v>3</v>
      </c>
      <c r="DE23" s="32">
        <f>_xlfn.RANK.EQ('raw-all-komoditas'!DF23,'raw-all-komoditas'!DF$4:DF$37,0)</f>
        <v>5</v>
      </c>
      <c r="DF23" s="32">
        <f>_xlfn.RANK.EQ('raw-all-komoditas'!DG23,'raw-all-komoditas'!DG$4:DG$37,0)</f>
        <v>13</v>
      </c>
      <c r="DG23" s="32">
        <f>_xlfn.RANK.EQ('raw-all-komoditas'!DH23,'raw-all-komoditas'!DH$4:DH$37,0)</f>
        <v>18</v>
      </c>
      <c r="DH23" s="32">
        <f>_xlfn.RANK.EQ('raw-all-komoditas'!DI23,'raw-all-komoditas'!DI$4:DI$37,0)</f>
        <v>29</v>
      </c>
      <c r="DI23" s="32">
        <f>_xlfn.RANK.EQ('raw-all-komoditas'!DJ23,'raw-all-komoditas'!DJ$4:DJ$37,0)</f>
        <v>19</v>
      </c>
      <c r="DJ23" s="32">
        <f>_xlfn.RANK.EQ('raw-all-komoditas'!DK23,'raw-all-komoditas'!DK$4:DK$37,0)</f>
        <v>20</v>
      </c>
      <c r="DK23" s="32">
        <f>_xlfn.RANK.EQ('raw-all-komoditas'!DL23,'raw-all-komoditas'!DL$4:DL$37,0)</f>
        <v>6</v>
      </c>
      <c r="DL23" s="32">
        <f>_xlfn.RANK.EQ('raw-all-komoditas'!DM23,'raw-all-komoditas'!DM$4:DM$37,0)</f>
        <v>11</v>
      </c>
      <c r="DM23" s="32">
        <f>_xlfn.RANK.EQ('raw-all-komoditas'!DN23,'raw-all-komoditas'!DN$4:DN$37,0)</f>
        <v>19</v>
      </c>
      <c r="DN23" s="32">
        <f>_xlfn.RANK.EQ('raw-all-komoditas'!DO23,'raw-all-komoditas'!DO$4:DO$37,0)</f>
        <v>11</v>
      </c>
      <c r="DO23" s="32">
        <f>_xlfn.RANK.EQ('raw-all-komoditas'!DP23,'raw-all-komoditas'!DP$4:DP$37,0)</f>
        <v>13</v>
      </c>
      <c r="DP23" s="32">
        <f>_xlfn.RANK.EQ('raw-all-komoditas'!DQ23,'raw-all-komoditas'!DQ$4:DQ$37,0)</f>
        <v>16</v>
      </c>
      <c r="DQ23" s="32">
        <f>_xlfn.RANK.EQ('raw-all-komoditas'!DR23,'raw-all-komoditas'!DR$4:DR$37,0)</f>
        <v>16</v>
      </c>
      <c r="DR23" s="32">
        <f>_xlfn.RANK.EQ('raw-all-komoditas'!DS23,'raw-all-komoditas'!DS$4:DS$37,0)</f>
        <v>7</v>
      </c>
      <c r="DS23" s="32">
        <f>_xlfn.RANK.EQ('raw-all-komoditas'!DT23,'raw-all-komoditas'!DT$4:DT$37,0)</f>
        <v>3</v>
      </c>
      <c r="DT23" s="32">
        <f>_xlfn.RANK.EQ('raw-all-komoditas'!DU23,'raw-all-komoditas'!DU$4:DU$37,0)</f>
        <v>9</v>
      </c>
      <c r="DU23" s="32">
        <f>_xlfn.RANK.EQ('raw-all-komoditas'!DV23,'raw-all-komoditas'!DV$4:DV$37,0)</f>
        <v>22</v>
      </c>
      <c r="DV23" s="32">
        <f>_xlfn.RANK.EQ('raw-all-komoditas'!DW23,'raw-all-komoditas'!DW$4:DW$37,0)</f>
        <v>16</v>
      </c>
      <c r="DW23" s="32">
        <f>_xlfn.RANK.EQ('raw-all-komoditas'!DX23,'raw-all-komoditas'!DX$4:DX$37,0)</f>
        <v>19</v>
      </c>
      <c r="DX23" s="32">
        <f>_xlfn.RANK.EQ('raw-all-komoditas'!DY23,'raw-all-komoditas'!DY$4:DY$37,0)</f>
        <v>6</v>
      </c>
      <c r="DY23" s="32">
        <f>_xlfn.RANK.EQ('raw-all-komoditas'!DZ23,'raw-all-komoditas'!DZ$4:DZ$37,0)</f>
        <v>7</v>
      </c>
      <c r="DZ23" s="32">
        <f>_xlfn.RANK.EQ('raw-all-komoditas'!EA23,'raw-all-komoditas'!EA$4:EA$37,0)</f>
        <v>9</v>
      </c>
      <c r="EA23" s="32">
        <f>_xlfn.RANK.EQ('raw-all-komoditas'!EB23,'raw-all-komoditas'!EB$4:EB$37,0)</f>
        <v>19</v>
      </c>
      <c r="EB23" s="32">
        <f>_xlfn.RANK.EQ('raw-all-komoditas'!EC23,'raw-all-komoditas'!EC$4:EC$37,0)</f>
        <v>4</v>
      </c>
      <c r="EC23" s="32">
        <f>_xlfn.RANK.EQ('raw-all-komoditas'!ED23,'raw-all-komoditas'!ED$4:ED$37,0)</f>
        <v>4</v>
      </c>
      <c r="ED23" s="32">
        <f>_xlfn.RANK.EQ('raw-all-komoditas'!EE23,'raw-all-komoditas'!EE$4:EE$37,0)</f>
        <v>7</v>
      </c>
      <c r="EE23" s="32">
        <f>_xlfn.RANK.EQ('raw-all-komoditas'!EF23,'raw-all-komoditas'!EF$4:EF$37,0)</f>
        <v>3</v>
      </c>
      <c r="EF23" s="32">
        <f>_xlfn.RANK.EQ('raw-all-komoditas'!EG23,'raw-all-komoditas'!EG$4:EG$37,0)</f>
        <v>21</v>
      </c>
      <c r="EG23" s="32">
        <f>_xlfn.RANK.EQ('raw-all-komoditas'!EH23,'raw-all-komoditas'!EH$4:EH$37,0)</f>
        <v>2</v>
      </c>
      <c r="EH23" s="32">
        <f>_xlfn.RANK.EQ('raw-all-komoditas'!EI23,'raw-all-komoditas'!EI$4:EI$37,0)</f>
        <v>2</v>
      </c>
      <c r="EI23" s="32">
        <f>_xlfn.RANK.EQ('raw-all-komoditas'!EJ23,'raw-all-komoditas'!EJ$4:EJ$37,0)</f>
        <v>8</v>
      </c>
      <c r="EJ23" s="32">
        <f>_xlfn.RANK.EQ('raw-all-komoditas'!EK23,'raw-all-komoditas'!EK$4:EK$37,0)</f>
        <v>6</v>
      </c>
      <c r="EL23" s="138">
        <f>_xlfn.RANK.EQ('raw-all-komoditas'!EM23,'raw-all-komoditas'!EM$4:EM$37,0)</f>
        <v>11</v>
      </c>
      <c r="EN23" s="34">
        <f>_xlfn.RANK.EQ('raw-all-komoditas'!EO23,'raw-all-komoditas'!EO$4:EO$37,0)</f>
        <v>21</v>
      </c>
      <c r="EO23" s="34">
        <f>_xlfn.RANK.EQ('raw-all-komoditas'!EP23,'raw-all-komoditas'!EP$4:EP$37,0)</f>
        <v>11</v>
      </c>
      <c r="EP23" s="34">
        <f>_xlfn.RANK.EQ('raw-all-komoditas'!EQ23,'raw-all-komoditas'!EQ$4:EQ$37,0)</f>
        <v>24</v>
      </c>
      <c r="EQ23" s="34">
        <f>_xlfn.RANK.EQ('raw-all-komoditas'!ER23,'raw-all-komoditas'!ER$4:ER$37,0)</f>
        <v>30</v>
      </c>
      <c r="ER23" s="34">
        <f>_xlfn.RANK.EQ('raw-all-komoditas'!ES23,'raw-all-komoditas'!ES$4:ES$37,0)</f>
        <v>21</v>
      </c>
      <c r="ES23" s="34">
        <f>_xlfn.RANK.EQ('raw-all-komoditas'!ET23,'raw-all-komoditas'!ET$4:ET$37,0)</f>
        <v>23</v>
      </c>
      <c r="ET23" s="34">
        <f>_xlfn.RANK.EQ('raw-all-komoditas'!EU23,'raw-all-komoditas'!EU$4:EU$37,0)</f>
        <v>8</v>
      </c>
      <c r="EU23" s="34">
        <f>_xlfn.RANK.EQ('raw-all-komoditas'!EV23,'raw-all-komoditas'!EV$4:EV$37,0)</f>
        <v>15</v>
      </c>
      <c r="EV23" s="34">
        <f>_xlfn.RANK.EQ('raw-all-komoditas'!EW23,'raw-all-komoditas'!EW$4:EW$37,0)</f>
        <v>13</v>
      </c>
      <c r="EW23" s="34">
        <f>_xlfn.RANK.EQ('raw-all-komoditas'!EX23,'raw-all-komoditas'!EX$4:EX$37,0)</f>
        <v>14</v>
      </c>
      <c r="EX23" s="34">
        <f>_xlfn.RANK.EQ('raw-all-komoditas'!EY23,'raw-all-komoditas'!EY$4:EY$37,0)</f>
        <v>16</v>
      </c>
      <c r="EY23" s="34">
        <f>_xlfn.RANK.EQ('raw-all-komoditas'!EZ23,'raw-all-komoditas'!EZ$4:EZ$37,0)</f>
        <v>24</v>
      </c>
      <c r="EZ23" s="34">
        <f>_xlfn.RANK.EQ('raw-all-komoditas'!FA23,'raw-all-komoditas'!FA$4:FA$37,0)</f>
        <v>12</v>
      </c>
      <c r="FA23" s="34">
        <f>_xlfn.RANK.EQ('raw-all-komoditas'!FB23,'raw-all-komoditas'!FB$4:FB$37,0)</f>
        <v>15</v>
      </c>
      <c r="FB23" s="34">
        <f>_xlfn.RANK.EQ('raw-all-komoditas'!FC23,'raw-all-komoditas'!FC$4:FC$37,0)</f>
        <v>21</v>
      </c>
      <c r="FC23" s="34">
        <f>_xlfn.RANK.EQ('raw-all-komoditas'!FD23,'raw-all-komoditas'!FD$4:FD$37,0)</f>
        <v>24</v>
      </c>
      <c r="FD23" s="34">
        <f>_xlfn.RANK.EQ('raw-all-komoditas'!FE23,'raw-all-komoditas'!FE$4:FE$37,0)</f>
        <v>22</v>
      </c>
      <c r="FE23" s="34">
        <f>_xlfn.RANK.EQ('raw-all-komoditas'!FF23,'raw-all-komoditas'!FF$4:FF$37,0)</f>
        <v>22</v>
      </c>
      <c r="FF23" s="34">
        <f>_xlfn.RANK.EQ('raw-all-komoditas'!FG23,'raw-all-komoditas'!FG$4:FG$37,0)</f>
        <v>6</v>
      </c>
      <c r="FG23" s="34">
        <f>_xlfn.RANK.EQ('raw-all-komoditas'!FH23,'raw-all-komoditas'!FH$4:FH$37,0)</f>
        <v>15</v>
      </c>
      <c r="FH23" s="34">
        <f>_xlfn.RANK.EQ('raw-all-komoditas'!FI23,'raw-all-komoditas'!FI$4:FI$37,0)</f>
        <v>13</v>
      </c>
      <c r="FI23" s="34">
        <f>_xlfn.RANK.EQ('raw-all-komoditas'!FJ23,'raw-all-komoditas'!FJ$4:FJ$37,0)</f>
        <v>14</v>
      </c>
      <c r="FJ23" s="34">
        <f>_xlfn.RANK.EQ('raw-all-komoditas'!FK23,'raw-all-komoditas'!FK$4:FK$37,0)</f>
        <v>11</v>
      </c>
      <c r="FK23" s="34">
        <f>_xlfn.RANK.EQ('raw-all-komoditas'!FL23,'raw-all-komoditas'!FL$4:FL$37,0)</f>
        <v>19</v>
      </c>
      <c r="FL23" s="34">
        <f>_xlfn.RANK.EQ('raw-all-komoditas'!FM23,'raw-all-komoditas'!FM$4:FM$37,0)</f>
        <v>12</v>
      </c>
      <c r="FM23" s="34">
        <f>_xlfn.RANK.EQ('raw-all-komoditas'!FN23,'raw-all-komoditas'!FN$4:FN$37,0)</f>
        <v>20</v>
      </c>
      <c r="FN23" s="34">
        <f>_xlfn.RANK.EQ('raw-all-komoditas'!FO23,'raw-all-komoditas'!FO$4:FO$37,0)</f>
        <v>21</v>
      </c>
      <c r="FO23" s="34">
        <f>_xlfn.RANK.EQ('raw-all-komoditas'!FP23,'raw-all-komoditas'!FP$4:FP$37,0)</f>
        <v>13</v>
      </c>
      <c r="FP23" s="34">
        <f>_xlfn.RANK.EQ('raw-all-komoditas'!FQ23,'raw-all-komoditas'!FQ$4:FQ$37,0)</f>
        <v>16</v>
      </c>
      <c r="FQ23" s="34">
        <f>_xlfn.RANK.EQ('raw-all-komoditas'!FR23,'raw-all-komoditas'!FR$4:FR$37,0)</f>
        <v>15</v>
      </c>
      <c r="FR23" s="34">
        <f>_xlfn.RANK.EQ('raw-all-komoditas'!FS23,'raw-all-komoditas'!FS$4:FS$37,0)</f>
        <v>21</v>
      </c>
      <c r="FT23" s="67">
        <f>_xlfn.RANK.EQ('raw-all-komoditas'!FU23,'raw-all-komoditas'!FU$4:FU$37,0)</f>
        <v>13</v>
      </c>
      <c r="FU23" s="67">
        <f>_xlfn.RANK.EQ('raw-all-komoditas'!FV23,'raw-all-komoditas'!FV$4:FV$37,0)</f>
        <v>8</v>
      </c>
      <c r="FV23" s="67">
        <f>_xlfn.RANK.EQ('raw-all-komoditas'!FW23,'raw-all-komoditas'!FW$4:FW$37,0)</f>
        <v>3</v>
      </c>
      <c r="FW23" s="67">
        <f>_xlfn.RANK.EQ('raw-all-komoditas'!FX23,'raw-all-komoditas'!FX$4:FX$37,0)</f>
        <v>17</v>
      </c>
      <c r="FX23" s="67">
        <f>_xlfn.RANK.EQ('raw-all-komoditas'!FY23,'raw-all-komoditas'!FY$4:FY$37,0)</f>
        <v>29</v>
      </c>
      <c r="FY23" s="67">
        <f>_xlfn.RANK.EQ('raw-all-komoditas'!FZ23,'raw-all-komoditas'!FZ$4:FZ$37,0)</f>
        <v>5</v>
      </c>
      <c r="FZ23" s="67">
        <f>_xlfn.RANK.EQ('raw-all-komoditas'!GA23,'raw-all-komoditas'!GA$4:GA$37,0)</f>
        <v>18</v>
      </c>
      <c r="GA23" s="67">
        <f>_xlfn.RANK.EQ('raw-all-komoditas'!GB23,'raw-all-komoditas'!GB$4:GB$37,0)</f>
        <v>19</v>
      </c>
      <c r="GB23" s="67">
        <f>_xlfn.RANK.EQ('raw-all-komoditas'!GC23,'raw-all-komoditas'!GC$4:GC$37,0)</f>
        <v>19</v>
      </c>
      <c r="GC23" s="67">
        <f>_xlfn.RANK.EQ('raw-all-komoditas'!GD23,'raw-all-komoditas'!GD$4:GD$37,0)</f>
        <v>8</v>
      </c>
      <c r="GD23" s="67">
        <f>_xlfn.RANK.EQ('raw-all-komoditas'!GE23,'raw-all-komoditas'!GE$4:GE$37,0)</f>
        <v>3</v>
      </c>
      <c r="GE23" s="67">
        <f>_xlfn.RANK.EQ('raw-all-komoditas'!GF23,'raw-all-komoditas'!GF$4:GF$37,0)</f>
        <v>16</v>
      </c>
      <c r="GF23" s="67">
        <f>_xlfn.RANK.EQ('raw-all-komoditas'!GG23,'raw-all-komoditas'!GG$4:GG$37,0)</f>
        <v>3</v>
      </c>
      <c r="GG23" s="67">
        <f>_xlfn.RANK.EQ('raw-all-komoditas'!GH23,'raw-all-komoditas'!GH$4:GH$37,0)</f>
        <v>6</v>
      </c>
      <c r="GH23" s="67">
        <f>_xlfn.RANK.EQ('raw-all-komoditas'!GI23,'raw-all-komoditas'!GI$4:GI$37,0)</f>
        <v>6</v>
      </c>
      <c r="GI23" s="67">
        <f>_xlfn.RANK.EQ('raw-all-komoditas'!GJ23,'raw-all-komoditas'!GJ$4:GJ$37,0)</f>
        <v>12</v>
      </c>
      <c r="GJ23" s="67">
        <f>_xlfn.RANK.EQ('raw-all-komoditas'!GK23,'raw-all-komoditas'!GK$4:GK$37,0)</f>
        <v>7</v>
      </c>
      <c r="GK23" s="67">
        <f>_xlfn.RANK.EQ('raw-all-komoditas'!GL23,'raw-all-komoditas'!GL$4:GL$37,0)</f>
        <v>2</v>
      </c>
      <c r="GL23" s="67">
        <f>_xlfn.RANK.EQ('raw-all-komoditas'!GM23,'raw-all-komoditas'!GM$4:GM$37,0)</f>
        <v>28</v>
      </c>
      <c r="GM23" s="67">
        <f>_xlfn.RANK.EQ('raw-all-komoditas'!GN23,'raw-all-komoditas'!GN$4:GN$37,0)</f>
        <v>7</v>
      </c>
      <c r="GN23" s="67">
        <f>_xlfn.RANK.EQ('raw-all-komoditas'!GO23,'raw-all-komoditas'!GO$4:GO$37,0)</f>
        <v>8</v>
      </c>
      <c r="GO23" s="67">
        <f>_xlfn.RANK.EQ('raw-all-komoditas'!GP23,'raw-all-komoditas'!GP$4:GP$37,0)</f>
        <v>19</v>
      </c>
      <c r="GP23" s="67">
        <f>_xlfn.RANK.EQ('raw-all-komoditas'!GQ23,'raw-all-komoditas'!GQ$4:GQ$37,0)</f>
        <v>9</v>
      </c>
      <c r="GQ23" s="67">
        <f>_xlfn.RANK.EQ('raw-all-komoditas'!GR23,'raw-all-komoditas'!GR$4:GR$37,0)</f>
        <v>2</v>
      </c>
      <c r="GR23" s="67">
        <f>_xlfn.RANK.EQ('raw-all-komoditas'!GS23,'raw-all-komoditas'!GS$4:GS$37,0)</f>
        <v>14</v>
      </c>
      <c r="GS23" s="67">
        <f>_xlfn.RANK.EQ('raw-all-komoditas'!GT23,'raw-all-komoditas'!GT$4:GT$37,0)</f>
        <v>6</v>
      </c>
      <c r="GT23" s="67">
        <f>_xlfn.RANK.EQ('raw-all-komoditas'!GU23,'raw-all-komoditas'!GU$4:GU$37,0)</f>
        <v>5</v>
      </c>
      <c r="GU23" s="67">
        <f>_xlfn.RANK.EQ('raw-all-komoditas'!GV23,'raw-all-komoditas'!GV$4:GV$37,0)</f>
        <v>12</v>
      </c>
      <c r="GV23" s="67">
        <f>_xlfn.RANK.EQ('raw-all-komoditas'!GW23,'raw-all-komoditas'!GW$4:GW$37,0)</f>
        <v>5</v>
      </c>
      <c r="GW23" s="67">
        <f>_xlfn.RANK.EQ('raw-all-komoditas'!GX23,'raw-all-komoditas'!GX$4:GX$37,0)</f>
        <v>23</v>
      </c>
      <c r="GX23" s="67">
        <f>_xlfn.RANK.EQ('raw-all-komoditas'!GY23,'raw-all-komoditas'!GY$4:GY$37,0)</f>
        <v>4</v>
      </c>
      <c r="GY23" s="67">
        <f>_xlfn.RANK.EQ('raw-all-komoditas'!GZ23,'raw-all-komoditas'!GZ$4:GZ$37,0)</f>
        <v>20</v>
      </c>
      <c r="GZ23" s="67">
        <f>_xlfn.RANK.EQ('raw-all-komoditas'!HA23,'raw-all-komoditas'!HA$4:HA$37,0)</f>
        <v>13</v>
      </c>
      <c r="HA23" s="67">
        <f>_xlfn.RANK.EQ('raw-all-komoditas'!HB23,'raw-all-komoditas'!HB$4:HB$37,0)</f>
        <v>25</v>
      </c>
      <c r="HB23" s="67">
        <f>_xlfn.RANK.EQ('raw-all-komoditas'!HC23,'raw-all-komoditas'!HC$4:HC$37,0)</f>
        <v>6</v>
      </c>
      <c r="HC23" s="67">
        <f>_xlfn.RANK.EQ('raw-all-komoditas'!HD23,'raw-all-komoditas'!HD$4:HD$37,0)</f>
        <v>25</v>
      </c>
      <c r="HD23" s="67">
        <f>_xlfn.RANK.EQ('raw-all-komoditas'!HE23,'raw-all-komoditas'!HE$4:HE$37,0)</f>
        <v>22</v>
      </c>
      <c r="HE23" s="67">
        <f>_xlfn.RANK.EQ('raw-all-komoditas'!HF23,'raw-all-komoditas'!HF$4:HF$37,0)</f>
        <v>19</v>
      </c>
      <c r="HF23" s="67">
        <f>_xlfn.RANK.EQ('raw-all-komoditas'!HG23,'raw-all-komoditas'!HG$4:HG$37,0)</f>
        <v>13</v>
      </c>
      <c r="HG23" s="67">
        <f>_xlfn.RANK.EQ('raw-all-komoditas'!HH23,'raw-all-komoditas'!HH$4:HH$37,0)</f>
        <v>6</v>
      </c>
      <c r="HH23" s="67">
        <f>_xlfn.RANK.EQ('raw-all-komoditas'!HI23,'raw-all-komoditas'!HI$4:HI$37,0)</f>
        <v>4</v>
      </c>
      <c r="HI23" s="67">
        <f>_xlfn.RANK.EQ('raw-all-komoditas'!HJ23,'raw-all-komoditas'!HJ$4:HJ$37,0)</f>
        <v>4</v>
      </c>
      <c r="HJ23" s="67">
        <f>_xlfn.RANK.EQ('raw-all-komoditas'!HK23,'raw-all-komoditas'!HK$4:HK$37,0)</f>
        <v>14</v>
      </c>
      <c r="HK23" s="67">
        <f>_xlfn.RANK.EQ('raw-all-komoditas'!HL23,'raw-all-komoditas'!HL$4:HL$37,0)</f>
        <v>23</v>
      </c>
      <c r="HL23" s="67">
        <f>_xlfn.RANK.EQ('raw-all-komoditas'!HM23,'raw-all-komoditas'!HM$4:HM$37,0)</f>
        <v>12</v>
      </c>
      <c r="HM23" s="67">
        <f>_xlfn.RANK.EQ('raw-all-komoditas'!HN23,'raw-all-komoditas'!HN$4:HN$37,0)</f>
        <v>6</v>
      </c>
      <c r="HN23" s="67">
        <f>_xlfn.RANK.EQ('raw-all-komoditas'!HO23,'raw-all-komoditas'!HO$4:HO$37,0)</f>
        <v>5</v>
      </c>
      <c r="HO23" s="67">
        <f>_xlfn.RANK.EQ('raw-all-komoditas'!HP23,'raw-all-komoditas'!HP$4:HP$37,0)</f>
        <v>15</v>
      </c>
      <c r="HP23" s="67">
        <f>_xlfn.RANK.EQ('raw-all-komoditas'!HQ23,'raw-all-komoditas'!HQ$4:HQ$37,0)</f>
        <v>14</v>
      </c>
      <c r="HQ23" s="67">
        <f>_xlfn.RANK.EQ('raw-all-komoditas'!HR23,'raw-all-komoditas'!HR$4:HR$37,0)</f>
        <v>27</v>
      </c>
      <c r="HR23" s="67">
        <f>_xlfn.RANK.EQ('raw-all-komoditas'!HS23,'raw-all-komoditas'!HS$4:HS$37,0)</f>
        <v>24</v>
      </c>
      <c r="HS23" s="67">
        <f>_xlfn.RANK.EQ('raw-all-komoditas'!HT23,'raw-all-komoditas'!HT$4:HT$37,0)</f>
        <v>19</v>
      </c>
      <c r="HT23" s="67">
        <f>_xlfn.RANK.EQ('raw-all-komoditas'!HU23,'raw-all-komoditas'!HU$4:HU$37,0)</f>
        <v>13</v>
      </c>
      <c r="HU23" s="67">
        <f>_xlfn.RANK.EQ('raw-all-komoditas'!HV23,'raw-all-komoditas'!HV$4:HV$37,0)</f>
        <v>25</v>
      </c>
      <c r="HV23" s="67">
        <f>_xlfn.RANK.EQ('raw-all-komoditas'!HW23,'raw-all-komoditas'!HW$4:HW$37,0)</f>
        <v>18</v>
      </c>
      <c r="HW23" s="67">
        <f>_xlfn.RANK.EQ('raw-all-komoditas'!HX23,'raw-all-komoditas'!HX$4:HX$37,0)</f>
        <v>22</v>
      </c>
      <c r="HX23" s="67">
        <f>_xlfn.RANK.EQ('raw-all-komoditas'!HY23,'raw-all-komoditas'!HY$4:HY$37,0)</f>
        <v>10</v>
      </c>
      <c r="HY23" s="67">
        <f>_xlfn.RANK.EQ('raw-all-komoditas'!HZ23,'raw-all-komoditas'!HZ$4:HZ$37,0)</f>
        <v>28</v>
      </c>
      <c r="HZ23" s="67">
        <f>_xlfn.RANK.EQ('raw-all-komoditas'!IA23,'raw-all-komoditas'!IA$4:IA$37,0)</f>
        <v>5</v>
      </c>
      <c r="IA23" s="67">
        <f>_xlfn.RANK.EQ('raw-all-komoditas'!IB23,'raw-all-komoditas'!IB$4:IB$37,0)</f>
        <v>6</v>
      </c>
      <c r="IB23" s="67">
        <f>_xlfn.RANK.EQ('raw-all-komoditas'!IC23,'raw-all-komoditas'!IC$4:IC$37,0)</f>
        <v>9</v>
      </c>
      <c r="IC23" s="67">
        <f>_xlfn.RANK.EQ('raw-all-komoditas'!ID23,'raw-all-komoditas'!ID$4:ID$37,0)</f>
        <v>5</v>
      </c>
      <c r="ID23" s="67">
        <f>_xlfn.RANK.EQ('raw-all-komoditas'!IE23,'raw-all-komoditas'!IE$4:IE$37,0)</f>
        <v>22</v>
      </c>
      <c r="IE23" s="67">
        <f>_xlfn.RANK.EQ('raw-all-komoditas'!IF23,'raw-all-komoditas'!IF$4:IF$37,0)</f>
        <v>2</v>
      </c>
      <c r="IF23" s="67">
        <f>_xlfn.RANK.EQ('raw-all-komoditas'!IG23,'raw-all-komoditas'!IG$4:IG$37,0)</f>
        <v>2</v>
      </c>
      <c r="IG23" s="67">
        <f>_xlfn.RANK.EQ('raw-all-komoditas'!IH23,'raw-all-komoditas'!IH$4:IH$37,0)</f>
        <v>5</v>
      </c>
      <c r="IH23" s="67">
        <f>_xlfn.RANK.EQ('raw-all-komoditas'!II23,'raw-all-komoditas'!II$4:II$37,0)</f>
        <v>2</v>
      </c>
      <c r="II23" s="67">
        <f>_xlfn.RANK.EQ('raw-all-komoditas'!IJ23,'raw-all-komoditas'!IJ$4:IJ$37,0)</f>
        <v>4</v>
      </c>
      <c r="IJ23" s="67">
        <f>_xlfn.RANK.EQ('raw-all-komoditas'!IK23,'raw-all-komoditas'!IK$4:IK$37,0)</f>
        <v>5</v>
      </c>
      <c r="IK23" s="67">
        <f>_xlfn.RANK.EQ('raw-all-komoditas'!IL23,'raw-all-komoditas'!IL$4:IL$37,0)</f>
        <v>5</v>
      </c>
      <c r="IL23" s="67">
        <f>_xlfn.RANK.EQ('raw-all-komoditas'!IM23,'raw-all-komoditas'!IM$4:IM$37,0)</f>
        <v>13</v>
      </c>
      <c r="IM23" s="67">
        <f>_xlfn.RANK.EQ('raw-all-komoditas'!IN23,'raw-all-komoditas'!IN$4:IN$37,0)</f>
        <v>20</v>
      </c>
      <c r="IN23" s="67">
        <f>_xlfn.RANK.EQ('raw-all-komoditas'!IO23,'raw-all-komoditas'!IO$4:IO$37,0)</f>
        <v>2</v>
      </c>
      <c r="IO23" s="67">
        <f>_xlfn.RANK.EQ('raw-all-komoditas'!IP23,'raw-all-komoditas'!IP$4:IP$37,0)</f>
        <v>19</v>
      </c>
      <c r="IP23" s="67">
        <f>_xlfn.RANK.EQ('raw-all-komoditas'!IQ23,'raw-all-komoditas'!IQ$4:IQ$37,0)</f>
        <v>13</v>
      </c>
      <c r="IQ23" s="67">
        <f>_xlfn.RANK.EQ('raw-all-komoditas'!IR23,'raw-all-komoditas'!IR$4:IR$37,0)</f>
        <v>9</v>
      </c>
      <c r="IR23" s="67">
        <f>_xlfn.RANK.EQ('raw-all-komoditas'!IS23,'raw-all-komoditas'!IS$4:IS$37,0)</f>
        <v>6</v>
      </c>
      <c r="IS23" s="67">
        <f>_xlfn.RANK.EQ('raw-all-komoditas'!IT23,'raw-all-komoditas'!IT$4:IT$37,0)</f>
        <v>3</v>
      </c>
      <c r="IT23" s="67">
        <f>_xlfn.RANK.EQ('raw-all-komoditas'!IU23,'raw-all-komoditas'!IU$4:IU$37,0)</f>
        <v>5</v>
      </c>
      <c r="IU23" s="67">
        <f>_xlfn.RANK.EQ('raw-all-komoditas'!IV23,'raw-all-komoditas'!IV$4:IV$37,0)</f>
        <v>8</v>
      </c>
      <c r="IV23" s="67">
        <f>_xlfn.RANK.EQ('raw-all-komoditas'!IW23,'raw-all-komoditas'!IW$4:IW$37,0)</f>
        <v>11</v>
      </c>
      <c r="IW23" s="67">
        <f>_xlfn.RANK.EQ('raw-all-komoditas'!IX23,'raw-all-komoditas'!IX$4:IX$37,0)</f>
        <v>19</v>
      </c>
      <c r="IX23" s="67">
        <f>_xlfn.RANK.EQ('raw-all-komoditas'!IY23,'raw-all-komoditas'!IY$4:IY$37,0)</f>
        <v>10</v>
      </c>
      <c r="IY23" s="67">
        <f>_xlfn.RANK.EQ('raw-all-komoditas'!IZ23,'raw-all-komoditas'!IZ$4:IZ$37,0)</f>
        <v>4</v>
      </c>
      <c r="IZ23" s="67">
        <f>_xlfn.RANK.EQ('raw-all-komoditas'!JA23,'raw-all-komoditas'!JA$4:JA$37,0)</f>
        <v>5</v>
      </c>
      <c r="JA23" s="67">
        <f>_xlfn.RANK.EQ('raw-all-komoditas'!JB23,'raw-all-komoditas'!JB$4:JB$37,0)</f>
        <v>3</v>
      </c>
      <c r="JB23" s="67">
        <f>_xlfn.RANK.EQ('raw-all-komoditas'!JC23,'raw-all-komoditas'!JC$4:JC$37,0)</f>
        <v>5</v>
      </c>
      <c r="JC23" s="67">
        <f>_xlfn.RANK.EQ('raw-all-komoditas'!JD23,'raw-all-komoditas'!JD$4:JD$37,0)</f>
        <v>3</v>
      </c>
      <c r="JD23" s="67">
        <f>_xlfn.RANK.EQ('raw-all-komoditas'!JE23,'raw-all-komoditas'!JE$4:JE$37,0)</f>
        <v>3</v>
      </c>
      <c r="JE23" s="67">
        <f>_xlfn.RANK.EQ('raw-all-komoditas'!JF23,'raw-all-komoditas'!JF$4:JF$37,0)</f>
        <v>27</v>
      </c>
      <c r="JF23" s="67">
        <f>_xlfn.RANK.EQ('raw-all-komoditas'!JG23,'raw-all-komoditas'!JG$4:JG$37,0)</f>
        <v>5</v>
      </c>
      <c r="JG23" s="67">
        <f>_xlfn.RANK.EQ('raw-all-komoditas'!JH23,'raw-all-komoditas'!JH$4:JH$37,0)</f>
        <v>3</v>
      </c>
      <c r="JH23" s="67">
        <f>_xlfn.RANK.EQ('raw-all-komoditas'!JI23,'raw-all-komoditas'!JI$4:JI$37,0)</f>
        <v>5</v>
      </c>
      <c r="JI23" s="67">
        <f>_xlfn.RANK.EQ('raw-all-komoditas'!JJ23,'raw-all-komoditas'!JJ$4:JJ$37,0)</f>
        <v>10</v>
      </c>
      <c r="JJ23" s="67">
        <f>_xlfn.RANK.EQ('raw-all-komoditas'!JK23,'raw-all-komoditas'!JK$4:JK$37,0)</f>
        <v>19</v>
      </c>
      <c r="JK23" s="67">
        <f>_xlfn.RANK.EQ('raw-all-komoditas'!JL23,'raw-all-komoditas'!JL$4:JL$37,0)</f>
        <v>21</v>
      </c>
      <c r="JL23" s="67">
        <f>_xlfn.RANK.EQ('raw-all-komoditas'!JM23,'raw-all-komoditas'!JM$4:JM$37,0)</f>
        <v>17</v>
      </c>
      <c r="JM23" s="67">
        <f>_xlfn.RANK.EQ('raw-all-komoditas'!JN23,'raw-all-komoditas'!JN$4:JN$37,0)</f>
        <v>4</v>
      </c>
      <c r="JN23" s="67">
        <f>_xlfn.RANK.EQ('raw-all-komoditas'!JO23,'raw-all-komoditas'!JO$4:JO$37,0)</f>
        <v>5</v>
      </c>
      <c r="JO23" s="67">
        <f>_xlfn.RANK.EQ('raw-all-komoditas'!JP23,'raw-all-komoditas'!JP$4:JP$37,0)</f>
        <v>20</v>
      </c>
      <c r="JP23" s="67">
        <f>_xlfn.RANK.EQ('raw-all-komoditas'!JQ23,'raw-all-komoditas'!JQ$4:JQ$37,0)</f>
        <v>27</v>
      </c>
      <c r="JQ23" s="67">
        <f>_xlfn.RANK.EQ('raw-all-komoditas'!JR23,'raw-all-komoditas'!JR$4:JR$37,0)</f>
        <v>4</v>
      </c>
      <c r="JR23" s="67">
        <f>_xlfn.RANK.EQ('raw-all-komoditas'!JS23,'raw-all-komoditas'!JS$4:JS$37,0)</f>
        <v>4</v>
      </c>
      <c r="JT23" s="68">
        <f>_xlfn.RANK.EQ('raw-all-komoditas'!JU23,'raw-all-komoditas'!JU$4:JU$37,0)</f>
        <v>5</v>
      </c>
      <c r="JU23" s="68">
        <f>_xlfn.RANK.EQ('raw-all-komoditas'!JV23,'raw-all-komoditas'!JV$4:JV$37,0)</f>
        <v>2</v>
      </c>
      <c r="JV23" s="68">
        <f>_xlfn.RANK.EQ('raw-all-komoditas'!JW23,'raw-all-komoditas'!JW$4:JW$37,0)</f>
        <v>3</v>
      </c>
      <c r="JW23" s="68">
        <f>_xlfn.RANK.EQ('raw-all-komoditas'!JX23,'raw-all-komoditas'!JX$4:JX$37,0)</f>
        <v>6</v>
      </c>
      <c r="JX23" s="68">
        <f>_xlfn.RANK.EQ('raw-all-komoditas'!JY23,'raw-all-komoditas'!JY$4:JY$37,0)</f>
        <v>10</v>
      </c>
      <c r="JY23" s="68">
        <f>_xlfn.RANK.EQ('raw-all-komoditas'!JZ23,'raw-all-komoditas'!JZ$4:JZ$37,0)</f>
        <v>11</v>
      </c>
      <c r="JZ23" s="68">
        <f>_xlfn.RANK.EQ('raw-all-komoditas'!KA23,'raw-all-komoditas'!KA$4:KA$37,0)</f>
        <v>10</v>
      </c>
      <c r="KA23" s="68">
        <f>_xlfn.RANK.EQ('raw-all-komoditas'!KB23,'raw-all-komoditas'!KB$4:KB$37,0)</f>
        <v>3</v>
      </c>
      <c r="KB23" s="68">
        <f>_xlfn.RANK.EQ('raw-all-komoditas'!KC23,'raw-all-komoditas'!KC$4:KC$37,0)</f>
        <v>9</v>
      </c>
      <c r="KC23" s="68">
        <f>_xlfn.RANK.EQ('raw-all-komoditas'!KD23,'raw-all-komoditas'!KD$4:KD$37,0)</f>
        <v>14</v>
      </c>
      <c r="KD23" s="68">
        <f>_xlfn.RANK.EQ('raw-all-komoditas'!KE23,'raw-all-komoditas'!KE$4:KE$37,0)</f>
        <v>2</v>
      </c>
      <c r="KE23" s="68">
        <f>_xlfn.RANK.EQ('raw-all-komoditas'!KF23,'raw-all-komoditas'!KF$4:KF$37,0)</f>
        <v>8</v>
      </c>
      <c r="KF23" s="68">
        <f>_xlfn.RANK.EQ('raw-all-komoditas'!KG23,'raw-all-komoditas'!KG$4:KG$37,0)</f>
        <v>7</v>
      </c>
      <c r="KG23" s="68">
        <f>_xlfn.RANK.EQ('raw-all-komoditas'!KH23,'raw-all-komoditas'!KH$4:KH$37,0)</f>
        <v>10</v>
      </c>
      <c r="KH23" s="68">
        <f>_xlfn.RANK.EQ('raw-all-komoditas'!KI23,'raw-all-komoditas'!KI$4:KI$37,0)</f>
        <v>3</v>
      </c>
      <c r="KI23" s="68">
        <f>_xlfn.RANK.EQ('raw-all-komoditas'!KJ23,'raw-all-komoditas'!KJ$4:KJ$37,0)</f>
        <v>5</v>
      </c>
      <c r="KJ23" s="68">
        <f>_xlfn.RANK.EQ('raw-all-komoditas'!KK23,'raw-all-komoditas'!KK$4:KK$37,0)</f>
        <v>2</v>
      </c>
      <c r="KK23" s="68">
        <f>_xlfn.RANK.EQ('raw-all-komoditas'!KL23,'raw-all-komoditas'!KL$4:KL$37,0)</f>
        <v>2</v>
      </c>
      <c r="KL23" s="68">
        <f>_xlfn.RANK.EQ('raw-all-komoditas'!KM23,'raw-all-komoditas'!KM$4:KM$37,0)</f>
        <v>4</v>
      </c>
      <c r="KM23" s="68">
        <f>_xlfn.RANK.EQ('raw-all-komoditas'!KN23,'raw-all-komoditas'!KN$4:KN$37,0)</f>
        <v>6</v>
      </c>
      <c r="KN23" s="68">
        <f>_xlfn.RANK.EQ('raw-all-komoditas'!KO23,'raw-all-komoditas'!KO$4:KO$37,0)</f>
        <v>4</v>
      </c>
      <c r="KO23" s="68">
        <f>_xlfn.RANK.EQ('raw-all-komoditas'!KP23,'raw-all-komoditas'!KP$4:KP$37,0)</f>
        <v>3</v>
      </c>
      <c r="KP23" s="68">
        <f>_xlfn.RANK.EQ('raw-all-komoditas'!KQ23,'raw-all-komoditas'!KQ$4:KQ$37,0)</f>
        <v>2</v>
      </c>
      <c r="KQ23" s="68">
        <f>_xlfn.RANK.EQ('raw-all-komoditas'!KR23,'raw-all-komoditas'!KR$4:KR$37,0)</f>
        <v>4</v>
      </c>
      <c r="KR23" s="68">
        <f>_xlfn.RANK.EQ('raw-all-komoditas'!KS23,'raw-all-komoditas'!KS$4:KS$37,0)</f>
        <v>9</v>
      </c>
      <c r="KS23" s="68">
        <f>_xlfn.RANK.EQ('raw-all-komoditas'!KT23,'raw-all-komoditas'!KT$4:KT$37,0)</f>
        <v>10</v>
      </c>
      <c r="KT23" s="68">
        <f>_xlfn.RANK.EQ('raw-all-komoditas'!KU23,'raw-all-komoditas'!KU$4:KU$37,0)</f>
        <v>3</v>
      </c>
      <c r="KU23" s="68">
        <f>_xlfn.RANK.EQ('raw-all-komoditas'!KV23,'raw-all-komoditas'!KV$4:KV$37,0)</f>
        <v>2</v>
      </c>
      <c r="KV23" s="68">
        <f>_xlfn.RANK.EQ('raw-all-komoditas'!KW23,'raw-all-komoditas'!KW$4:KW$37,0)</f>
        <v>4</v>
      </c>
      <c r="KW23" s="68">
        <f>_xlfn.RANK.EQ('raw-all-komoditas'!KX23,'raw-all-komoditas'!KX$4:KX$37,0)</f>
        <v>14</v>
      </c>
      <c r="KX23" s="68">
        <f>_xlfn.RANK.EQ('raw-all-komoditas'!KY23,'raw-all-komoditas'!KY$4:KY$37,0)</f>
        <v>3</v>
      </c>
      <c r="KY23" s="68">
        <f>_xlfn.RANK.EQ('raw-all-komoditas'!KZ23,'raw-all-komoditas'!KZ$4:KZ$37,0)</f>
        <v>8</v>
      </c>
      <c r="KZ23" s="68">
        <f>_xlfn.RANK.EQ('raw-all-komoditas'!LA23,'raw-all-komoditas'!LA$4:LA$37,0)</f>
        <v>10</v>
      </c>
      <c r="LA23" s="68">
        <f>_xlfn.RANK.EQ('raw-all-komoditas'!LB23,'raw-all-komoditas'!LB$4:LB$37,0)</f>
        <v>4</v>
      </c>
      <c r="LB23" s="68">
        <f>_xlfn.RANK.EQ('raw-all-komoditas'!LC23,'raw-all-komoditas'!LC$4:LC$37,0)</f>
        <v>2</v>
      </c>
      <c r="LC23" s="68">
        <f>_xlfn.RANK.EQ('raw-all-komoditas'!LD23,'raw-all-komoditas'!LD$4:LD$37,0)</f>
        <v>2</v>
      </c>
      <c r="LD23" s="68">
        <f>_xlfn.RANK.EQ('raw-all-komoditas'!LE23,'raw-all-komoditas'!LE$4:LE$37,0)</f>
        <v>3</v>
      </c>
      <c r="LE23" s="68">
        <f>_xlfn.RANK.EQ('raw-all-komoditas'!LF23,'raw-all-komoditas'!LF$4:LF$37,0)</f>
        <v>2</v>
      </c>
      <c r="LF23" s="68">
        <f>_xlfn.RANK.EQ('raw-all-komoditas'!LG23,'raw-all-komoditas'!LG$4:LG$37,0)</f>
        <v>3</v>
      </c>
      <c r="LG23" s="68">
        <f>_xlfn.RANK.EQ('raw-all-komoditas'!LH23,'raw-all-komoditas'!LH$4:LH$37,0)</f>
        <v>5</v>
      </c>
      <c r="LH23" s="68">
        <f>_xlfn.RANK.EQ('raw-all-komoditas'!LI23,'raw-all-komoditas'!LI$4:LI$37,0)</f>
        <v>2</v>
      </c>
      <c r="LI23" s="68">
        <f>_xlfn.RANK.EQ('raw-all-komoditas'!LJ23,'raw-all-komoditas'!LJ$4:LJ$37,0)</f>
        <v>11</v>
      </c>
      <c r="LJ23" s="68">
        <f>_xlfn.RANK.EQ('raw-all-komoditas'!LK23,'raw-all-komoditas'!LK$4:LK$37,0)</f>
        <v>2</v>
      </c>
      <c r="LK23" s="68">
        <f>_xlfn.RANK.EQ('raw-all-komoditas'!LL23,'raw-all-komoditas'!LL$4:LL$37,0)</f>
        <v>3</v>
      </c>
      <c r="LL23" s="68">
        <f>_xlfn.RANK.EQ('raw-all-komoditas'!LM23,'raw-all-komoditas'!LM$4:LM$37,0)</f>
        <v>7</v>
      </c>
      <c r="LM23" s="68">
        <f>_xlfn.RANK.EQ('raw-all-komoditas'!LN23,'raw-all-komoditas'!LN$4:LN$37,0)</f>
        <v>2</v>
      </c>
      <c r="LN23" s="68">
        <f>_xlfn.RANK.EQ('raw-all-komoditas'!LO23,'raw-all-komoditas'!LO$4:LO$37,0)</f>
        <v>25</v>
      </c>
      <c r="LO23" s="68">
        <f>_xlfn.RANK.EQ('raw-all-komoditas'!LP23,'raw-all-komoditas'!LP$4:LP$37,0)</f>
        <v>22</v>
      </c>
      <c r="LP23" s="68">
        <f>_xlfn.RANK.EQ('raw-all-komoditas'!LQ23,'raw-all-komoditas'!LQ$4:LQ$37,0)</f>
        <v>12</v>
      </c>
      <c r="LQ23" s="68">
        <f>_xlfn.RANK.EQ('raw-all-komoditas'!LR23,'raw-all-komoditas'!LR$4:LR$37,0)</f>
        <v>5</v>
      </c>
      <c r="LR23" s="68">
        <f>_xlfn.RANK.EQ('raw-all-komoditas'!LS23,'raw-all-komoditas'!LS$4:LS$37,0)</f>
        <v>3</v>
      </c>
      <c r="LS23" s="68">
        <f>_xlfn.RANK.EQ('raw-all-komoditas'!LT23,'raw-all-komoditas'!LT$4:LT$37,0)</f>
        <v>6</v>
      </c>
      <c r="LT23" s="68">
        <f>_xlfn.RANK.EQ('raw-all-komoditas'!LU23,'raw-all-komoditas'!LU$4:LU$37,0)</f>
        <v>7</v>
      </c>
      <c r="LU23" s="68">
        <f>_xlfn.RANK.EQ('raw-all-komoditas'!LV23,'raw-all-komoditas'!LV$4:LV$37,0)</f>
        <v>5</v>
      </c>
      <c r="LV23" s="68">
        <f>_xlfn.RANK.EQ('raw-all-komoditas'!LW23,'raw-all-komoditas'!LW$4:LW$37,0)</f>
        <v>2</v>
      </c>
      <c r="LW23" s="68">
        <f>_xlfn.RANK.EQ('raw-all-komoditas'!LX23,'raw-all-komoditas'!LX$4:LX$37,0)</f>
        <v>2</v>
      </c>
      <c r="LX23" s="68">
        <f>_xlfn.RANK.EQ('raw-all-komoditas'!LY23,'raw-all-komoditas'!LY$4:LY$37,0)</f>
        <v>5</v>
      </c>
      <c r="LY23" s="68">
        <f>_xlfn.RANK.EQ('raw-all-komoditas'!LZ23,'raw-all-komoditas'!LZ$4:LZ$37,0)</f>
        <v>2</v>
      </c>
      <c r="LZ23" s="68">
        <f>_xlfn.RANK.EQ('raw-all-komoditas'!MA23,'raw-all-komoditas'!MA$4:MA$37,0)</f>
        <v>4</v>
      </c>
      <c r="MA23" s="68">
        <f>_xlfn.RANK.EQ('raw-all-komoditas'!MB23,'raw-all-komoditas'!MB$4:MB$37,0)</f>
        <v>3</v>
      </c>
      <c r="MB23" s="68">
        <f>_xlfn.RANK.EQ('raw-all-komoditas'!MC23,'raw-all-komoditas'!MC$4:MC$37,0)</f>
        <v>7</v>
      </c>
      <c r="MC23" s="68">
        <f>_xlfn.RANK.EQ('raw-all-komoditas'!MD23,'raw-all-komoditas'!MD$4:MD$37,0)</f>
        <v>10</v>
      </c>
      <c r="MD23" s="68">
        <f>_xlfn.RANK.EQ('raw-all-komoditas'!ME23,'raw-all-komoditas'!ME$4:ME$37,0)</f>
        <v>19</v>
      </c>
      <c r="ME23" s="68">
        <f>_xlfn.RANK.EQ('raw-all-komoditas'!MF23,'raw-all-komoditas'!MF$4:MF$37,0)</f>
        <v>4</v>
      </c>
      <c r="MF23" s="68">
        <f>_xlfn.RANK.EQ('raw-all-komoditas'!MG23,'raw-all-komoditas'!MG$4:MG$37,0)</f>
        <v>3</v>
      </c>
      <c r="MG23" s="68">
        <f>_xlfn.RANK.EQ('raw-all-komoditas'!MH23,'raw-all-komoditas'!MH$4:MH$37,0)</f>
        <v>10</v>
      </c>
      <c r="MH23" s="68">
        <f>_xlfn.RANK.EQ('raw-all-komoditas'!MI23,'raw-all-komoditas'!MI$4:MI$37,0)</f>
        <v>2</v>
      </c>
      <c r="MI23" s="68">
        <f>_xlfn.RANK.EQ('raw-all-komoditas'!MJ23,'raw-all-komoditas'!MJ$4:MJ$37,0)</f>
        <v>3</v>
      </c>
      <c r="MJ23" s="68">
        <f>_xlfn.RANK.EQ('raw-all-komoditas'!MK23,'raw-all-komoditas'!MK$4:MK$37,0)</f>
        <v>8</v>
      </c>
      <c r="ML23" s="69">
        <f>_xlfn.RANK.EQ('raw-all-komoditas'!MM23,'raw-all-komoditas'!MM$4:MM$37,0)</f>
        <v>15</v>
      </c>
      <c r="MM23" s="69">
        <f>_xlfn.RANK.EQ('raw-all-komoditas'!MN23,'raw-all-komoditas'!MN$4:MN$37,0)</f>
        <v>9</v>
      </c>
      <c r="MN23" s="69">
        <f>_xlfn.RANK.EQ('raw-all-komoditas'!MO23,'raw-all-komoditas'!MO$4:MO$37,0)</f>
        <v>19</v>
      </c>
      <c r="MO23" s="69">
        <f>_xlfn.RANK.EQ('raw-all-komoditas'!MP23,'raw-all-komoditas'!MP$4:MP$37,0)</f>
        <v>17</v>
      </c>
      <c r="MP23" s="69">
        <f>_xlfn.RANK.EQ('raw-all-komoditas'!MQ23,'raw-all-komoditas'!MQ$4:MQ$37,0)</f>
        <v>14</v>
      </c>
      <c r="MQ23" s="69">
        <f>_xlfn.RANK.EQ('raw-all-komoditas'!MR23,'raw-all-komoditas'!MR$4:MR$37,0)</f>
        <v>17</v>
      </c>
      <c r="MR23" s="69">
        <f>_xlfn.RANK.EQ('raw-all-komoditas'!MS23,'raw-all-komoditas'!MS$4:MS$37,0)</f>
        <v>27</v>
      </c>
      <c r="MS23" s="69">
        <f>_xlfn.RANK.EQ('raw-all-komoditas'!MT23,'raw-all-komoditas'!MT$4:MT$37,0)</f>
        <v>3</v>
      </c>
      <c r="MT23" s="69">
        <f>_xlfn.RANK.EQ('raw-all-komoditas'!MU23,'raw-all-komoditas'!MU$4:MU$37,0)</f>
        <v>11</v>
      </c>
      <c r="MU23" s="69">
        <f>_xlfn.RANK.EQ('raw-all-komoditas'!MV23,'raw-all-komoditas'!MV$4:MV$37,0)</f>
        <v>13</v>
      </c>
      <c r="MV23" s="69">
        <f>_xlfn.RANK.EQ('raw-all-komoditas'!MW23,'raw-all-komoditas'!MW$4:MW$37,0)</f>
        <v>15</v>
      </c>
      <c r="MW23" s="69">
        <f>_xlfn.RANK.EQ('raw-all-komoditas'!MX23,'raw-all-komoditas'!MX$4:MX$37,0)</f>
        <v>16</v>
      </c>
      <c r="MX23" s="69">
        <f>_xlfn.RANK.EQ('raw-all-komoditas'!MY23,'raw-all-komoditas'!MY$4:MY$37,0)</f>
        <v>10</v>
      </c>
      <c r="MY23" s="69">
        <f>_xlfn.RANK.EQ('raw-all-komoditas'!MZ23,'raw-all-komoditas'!MZ$4:MZ$37,0)</f>
        <v>21</v>
      </c>
      <c r="MZ23" s="69">
        <f>_xlfn.RANK.EQ('raw-all-komoditas'!NA23,'raw-all-komoditas'!NA$4:NA$37,0)</f>
        <v>18</v>
      </c>
      <c r="NA23" s="69">
        <f>_xlfn.RANK.EQ('raw-all-komoditas'!NB23,'raw-all-komoditas'!NB$4:NB$37,0)</f>
        <v>24</v>
      </c>
      <c r="NB23" s="69">
        <f>_xlfn.RANK.EQ('raw-all-komoditas'!NC23,'raw-all-komoditas'!NC$4:NC$37,0)</f>
        <v>14</v>
      </c>
      <c r="ND23" s="70">
        <f>_xlfn.RANK.EQ('raw-all-komoditas'!NE23,'raw-all-komoditas'!NE$4:NE$37,0)</f>
        <v>6</v>
      </c>
      <c r="NE23" s="70">
        <f>_xlfn.RANK.EQ('raw-all-komoditas'!NF23,'raw-all-komoditas'!NF$4:NF$37,0)</f>
        <v>6</v>
      </c>
      <c r="NF23" s="70">
        <f>_xlfn.RANK.EQ('raw-all-komoditas'!NG23,'raw-all-komoditas'!NG$4:NG$37,0)</f>
        <v>13</v>
      </c>
      <c r="NG23" s="70">
        <f>_xlfn.RANK.EQ('raw-all-komoditas'!NH23,'raw-all-komoditas'!NH$4:NH$37,0)</f>
        <v>4</v>
      </c>
      <c r="NH23" s="70">
        <f>_xlfn.RANK.EQ('raw-all-komoditas'!NI23,'raw-all-komoditas'!NI$4:NI$37,0)</f>
        <v>11</v>
      </c>
      <c r="NI23" s="70">
        <f>_xlfn.RANK.EQ('raw-all-komoditas'!NJ23,'raw-all-komoditas'!NJ$4:NJ$37,0)</f>
        <v>12</v>
      </c>
      <c r="NJ23" s="70">
        <f>_xlfn.RANK.EQ('raw-all-komoditas'!NK23,'raw-all-komoditas'!NK$4:NK$37,0)</f>
        <v>3</v>
      </c>
      <c r="NK23" s="70">
        <f>_xlfn.RANK.EQ('raw-all-komoditas'!NL23,'raw-all-komoditas'!NL$4:NL$37,0)</f>
        <v>2</v>
      </c>
      <c r="NL23" s="70">
        <f>_xlfn.RANK.EQ('raw-all-komoditas'!NM23,'raw-all-komoditas'!NM$4:NM$37,0)</f>
        <v>2</v>
      </c>
      <c r="NM23" s="70">
        <f>_xlfn.RANK.EQ('raw-all-komoditas'!NN23,'raw-all-komoditas'!NN$4:NN$37,0)</f>
        <v>9</v>
      </c>
      <c r="NN23" s="70">
        <f>_xlfn.RANK.EQ('raw-all-komoditas'!NO23,'raw-all-komoditas'!NO$4:NO$37,0)</f>
        <v>2</v>
      </c>
      <c r="NO23" s="70">
        <f>_xlfn.RANK.EQ('raw-all-komoditas'!NP23,'raw-all-komoditas'!NP$4:NP$37,0)</f>
        <v>11</v>
      </c>
      <c r="NP23" s="70">
        <f>_xlfn.RANK.EQ('raw-all-komoditas'!NQ23,'raw-all-komoditas'!NQ$4:NQ$37,0)</f>
        <v>2</v>
      </c>
      <c r="NQ23" s="70">
        <f>_xlfn.RANK.EQ('raw-all-komoditas'!NR23,'raw-all-komoditas'!NR$4:NR$37,0)</f>
        <v>15</v>
      </c>
      <c r="NR23" s="70">
        <f>_xlfn.RANK.EQ('raw-all-komoditas'!NS23,'raw-all-komoditas'!NS$4:NS$37,0)</f>
        <v>2</v>
      </c>
      <c r="NS23" s="70">
        <f>_xlfn.RANK.EQ('raw-all-komoditas'!NT23,'raw-all-komoditas'!NT$4:NT$37,0)</f>
        <v>18</v>
      </c>
      <c r="NT23" s="70">
        <f>_xlfn.RANK.EQ('raw-all-komoditas'!NU23,'raw-all-komoditas'!NU$4:NU$37,0)</f>
        <v>5</v>
      </c>
      <c r="NU23" s="70">
        <f>_xlfn.RANK.EQ('raw-all-komoditas'!NV23,'raw-all-komoditas'!NV$4:NV$37,0)</f>
        <v>17</v>
      </c>
      <c r="NV23" s="70">
        <f>_xlfn.RANK.EQ('raw-all-komoditas'!NW23,'raw-all-komoditas'!NW$4:NW$37,0)</f>
        <v>5</v>
      </c>
      <c r="NW23" s="70">
        <f>_xlfn.RANK.EQ('raw-all-komoditas'!NX23,'raw-all-komoditas'!NX$4:NX$37,0)</f>
        <v>16</v>
      </c>
      <c r="NX23" s="70">
        <f>_xlfn.RANK.EQ('raw-all-komoditas'!NY23,'raw-all-komoditas'!NY$4:NY$37,0)</f>
        <v>2</v>
      </c>
      <c r="NY23" s="70">
        <f>_xlfn.RANK.EQ('raw-all-komoditas'!NZ23,'raw-all-komoditas'!NZ$4:NZ$37,0)</f>
        <v>6</v>
      </c>
      <c r="NZ23" s="70">
        <f>_xlfn.RANK.EQ('raw-all-komoditas'!OA23,'raw-all-komoditas'!OA$4:OA$37,0)</f>
        <v>3</v>
      </c>
      <c r="OA23" s="70">
        <f>_xlfn.RANK.EQ('raw-all-komoditas'!OB23,'raw-all-komoditas'!OB$4:OB$37,0)</f>
        <v>4</v>
      </c>
      <c r="OB23" s="70">
        <f>_xlfn.RANK.EQ('raw-all-komoditas'!OC23,'raw-all-komoditas'!OC$4:OC$37,0)</f>
        <v>12</v>
      </c>
      <c r="OC23" s="70">
        <f>_xlfn.RANK.EQ('raw-all-komoditas'!OD23,'raw-all-komoditas'!OD$4:OD$37,0)</f>
        <v>2</v>
      </c>
      <c r="OD23" s="70">
        <f>_xlfn.RANK.EQ('raw-all-komoditas'!OE23,'raw-all-komoditas'!OE$4:OE$37,0)</f>
        <v>21</v>
      </c>
      <c r="OF23" s="71">
        <f>_xlfn.RANK.EQ('raw-all-komoditas'!OG23,'raw-all-komoditas'!OG$4:OG$37,0)</f>
        <v>14</v>
      </c>
      <c r="OG23" s="71">
        <f>_xlfn.RANK.EQ('raw-all-komoditas'!OH23,'raw-all-komoditas'!OH$4:OH$37,0)</f>
        <v>3</v>
      </c>
      <c r="OH23" s="71">
        <f>_xlfn.RANK.EQ('raw-all-komoditas'!OI23,'raw-all-komoditas'!OI$4:OI$37,0)</f>
        <v>2</v>
      </c>
      <c r="OI23" s="71">
        <f>_xlfn.RANK.EQ('raw-all-komoditas'!OJ23,'raw-all-komoditas'!OJ$4:OJ$37,0)</f>
        <v>2</v>
      </c>
      <c r="OJ23" s="71">
        <f>_xlfn.RANK.EQ('raw-all-komoditas'!OK23,'raw-all-komoditas'!OK$4:OK$37,0)</f>
        <v>8</v>
      </c>
      <c r="OK23" s="71">
        <f>_xlfn.RANK.EQ('raw-all-komoditas'!OL23,'raw-all-komoditas'!OL$4:OL$37,0)</f>
        <v>2</v>
      </c>
      <c r="OL23" s="71">
        <f>_xlfn.RANK.EQ('raw-all-komoditas'!OM23,'raw-all-komoditas'!OM$4:OM$37,0)</f>
        <v>3</v>
      </c>
      <c r="OM23" s="71">
        <f>_xlfn.RANK.EQ('raw-all-komoditas'!ON23,'raw-all-komoditas'!ON$4:ON$37,0)</f>
        <v>2</v>
      </c>
      <c r="ON23" s="71">
        <f>_xlfn.RANK.EQ('raw-all-komoditas'!OO23,'raw-all-komoditas'!OO$4:OO$37,0)</f>
        <v>12</v>
      </c>
      <c r="OO23" s="71">
        <f>_xlfn.RANK.EQ('raw-all-komoditas'!OP23,'raw-all-komoditas'!OP$4:OP$37,0)</f>
        <v>2</v>
      </c>
      <c r="OP23" s="71">
        <f>_xlfn.RANK.EQ('raw-all-komoditas'!OQ23,'raw-all-komoditas'!OQ$4:OQ$37,0)</f>
        <v>9</v>
      </c>
      <c r="OQ23" s="71">
        <f>_xlfn.RANK.EQ('raw-all-komoditas'!OR23,'raw-all-komoditas'!OR$4:OR$37,0)</f>
        <v>19</v>
      </c>
      <c r="OR23" s="71">
        <f>_xlfn.RANK.EQ('raw-all-komoditas'!OS23,'raw-all-komoditas'!OS$4:OS$37,0)</f>
        <v>2</v>
      </c>
      <c r="OS23" s="71">
        <f>_xlfn.RANK.EQ('raw-all-komoditas'!OT23,'raw-all-komoditas'!OT$4:OT$37,0)</f>
        <v>4</v>
      </c>
      <c r="OT23" s="71">
        <f>_xlfn.RANK.EQ('raw-all-komoditas'!OU23,'raw-all-komoditas'!OU$4:OU$37,0)</f>
        <v>15</v>
      </c>
      <c r="OU23" s="71">
        <f>_xlfn.RANK.EQ('raw-all-komoditas'!OV23,'raw-all-komoditas'!OV$4:OV$37,0)</f>
        <v>10</v>
      </c>
      <c r="OV23" s="71">
        <f>_xlfn.RANK.EQ('raw-all-komoditas'!OW23,'raw-all-komoditas'!OW$4:OW$37,0)</f>
        <v>2</v>
      </c>
      <c r="OW23" s="71">
        <f>_xlfn.RANK.EQ('raw-all-komoditas'!OX23,'raw-all-komoditas'!OX$4:OX$37,0)</f>
        <v>7</v>
      </c>
      <c r="OX23" s="71">
        <f>_xlfn.RANK.EQ('raw-all-komoditas'!OY23,'raw-all-komoditas'!OY$4:OY$37,0)</f>
        <v>13</v>
      </c>
      <c r="OY23" s="71">
        <f>_xlfn.RANK.EQ('raw-all-komoditas'!OZ23,'raw-all-komoditas'!OZ$4:OZ$37,0)</f>
        <v>2</v>
      </c>
      <c r="OZ23" s="71">
        <f>_xlfn.RANK.EQ('raw-all-komoditas'!PA23,'raw-all-komoditas'!PA$4:PA$37,0)</f>
        <v>22</v>
      </c>
      <c r="PA23" s="71">
        <f>_xlfn.RANK.EQ('raw-all-komoditas'!PB23,'raw-all-komoditas'!PB$4:PB$37,0)</f>
        <v>22</v>
      </c>
      <c r="PB23" s="71">
        <f>_xlfn.RANK.EQ('raw-all-komoditas'!PC23,'raw-all-komoditas'!PC$4:PC$37,0)</f>
        <v>2</v>
      </c>
      <c r="PC23" s="71">
        <f>_xlfn.RANK.EQ('raw-all-komoditas'!PD23,'raw-all-komoditas'!PD$4:PD$37,0)</f>
        <v>5</v>
      </c>
      <c r="PD23" s="71">
        <f>_xlfn.RANK.EQ('raw-all-komoditas'!PE23,'raw-all-komoditas'!PE$4:PE$37,0)</f>
        <v>14</v>
      </c>
      <c r="PE23" s="71">
        <f>_xlfn.RANK.EQ('raw-all-komoditas'!PF23,'raw-all-komoditas'!PF$4:PF$37,0)</f>
        <v>18</v>
      </c>
      <c r="PF23" s="71">
        <f>_xlfn.RANK.EQ('raw-all-komoditas'!PG23,'raw-all-komoditas'!PG$4:PG$37,0)</f>
        <v>2</v>
      </c>
      <c r="PG23" s="71">
        <f>_xlfn.RANK.EQ('raw-all-komoditas'!PH23,'raw-all-komoditas'!PH$4:PH$37,0)</f>
        <v>26</v>
      </c>
      <c r="PH23" s="71">
        <f>_xlfn.RANK.EQ('raw-all-komoditas'!PI23,'raw-all-komoditas'!PI$4:PI$37,0)</f>
        <v>2</v>
      </c>
      <c r="PI23" s="71">
        <f>_xlfn.RANK.EQ('raw-all-komoditas'!PJ23,'raw-all-komoditas'!PJ$4:PJ$37,0)</f>
        <v>16</v>
      </c>
      <c r="PJ23" s="71">
        <f>_xlfn.RANK.EQ('raw-all-komoditas'!PK23,'raw-all-komoditas'!PK$4:PK$37,0)</f>
        <v>5</v>
      </c>
      <c r="PK23" s="71">
        <f>_xlfn.RANK.EQ('raw-all-komoditas'!PL23,'raw-all-komoditas'!PL$4:PL$37,0)</f>
        <v>4</v>
      </c>
      <c r="PL23" s="71">
        <f>_xlfn.RANK.EQ('raw-all-komoditas'!PM23,'raw-all-komoditas'!PM$4:PM$37,0)</f>
        <v>14</v>
      </c>
      <c r="PM23" s="71">
        <f>_xlfn.RANK.EQ('raw-all-komoditas'!PN23,'raw-all-komoditas'!PN$4:PN$37,0)</f>
        <v>15</v>
      </c>
      <c r="PN23" s="71">
        <f>_xlfn.RANK.EQ('raw-all-komoditas'!PO23,'raw-all-komoditas'!PO$4:PO$37,0)</f>
        <v>6</v>
      </c>
      <c r="PO23" s="71">
        <f>_xlfn.RANK.EQ('raw-all-komoditas'!PP23,'raw-all-komoditas'!PP$4:PP$37,0)</f>
        <v>3</v>
      </c>
      <c r="PP23" s="71">
        <f>_xlfn.RANK.EQ('raw-all-komoditas'!PQ23,'raw-all-komoditas'!PQ$4:PQ$37,0)</f>
        <v>5</v>
      </c>
      <c r="PQ23" s="71">
        <f>_xlfn.RANK.EQ('raw-all-komoditas'!PR23,'raw-all-komoditas'!PR$4:PR$37,0)</f>
        <v>10</v>
      </c>
      <c r="PR23" s="71">
        <f>_xlfn.RANK.EQ('raw-all-komoditas'!PS23,'raw-all-komoditas'!PS$4:PS$37,0)</f>
        <v>5</v>
      </c>
      <c r="PS23" s="71">
        <f>_xlfn.RANK.EQ('raw-all-komoditas'!PT23,'raw-all-komoditas'!PT$4:PT$37,0)</f>
        <v>2</v>
      </c>
      <c r="PT23" s="71">
        <f>_xlfn.RANK.EQ('raw-all-komoditas'!PU23,'raw-all-komoditas'!PU$4:PU$37,0)</f>
        <v>13</v>
      </c>
      <c r="PU23" s="71">
        <f>_xlfn.RANK.EQ('raw-all-komoditas'!PV23,'raw-all-komoditas'!PV$4:PV$37,0)</f>
        <v>3</v>
      </c>
      <c r="PW23" s="67">
        <f>_xlfn.RANK.EQ('raw-all-komoditas'!PX23,'raw-all-komoditas'!PX$4:PX$37,0)</f>
        <v>16</v>
      </c>
      <c r="PX23" s="67">
        <f>_xlfn.RANK.EQ('raw-all-komoditas'!PY23,'raw-all-komoditas'!PY$4:PY$37,0)</f>
        <v>8</v>
      </c>
      <c r="PY23" s="67">
        <f>_xlfn.RANK.EQ('raw-all-komoditas'!PZ23,'raw-all-komoditas'!PZ$4:PZ$37,0)</f>
        <v>3</v>
      </c>
      <c r="PZ23" s="67">
        <f>_xlfn.RANK.EQ('raw-all-komoditas'!QA23,'raw-all-komoditas'!QA$4:QA$37,0)</f>
        <v>16</v>
      </c>
      <c r="QA23" s="67">
        <f>_xlfn.RANK.EQ('raw-all-komoditas'!QB23,'raw-all-komoditas'!QB$4:QB$37,0)</f>
        <v>29</v>
      </c>
      <c r="QB23" s="67">
        <f>_xlfn.RANK.EQ('raw-all-komoditas'!QC23,'raw-all-komoditas'!QC$4:QC$37,0)</f>
        <v>6</v>
      </c>
      <c r="QC23" s="67">
        <f>_xlfn.RANK.EQ('raw-all-komoditas'!QD23,'raw-all-komoditas'!QD$4:QD$37,0)</f>
        <v>16</v>
      </c>
      <c r="QD23" s="67">
        <f>_xlfn.RANK.EQ('raw-all-komoditas'!QE23,'raw-all-komoditas'!QE$4:QE$37,0)</f>
        <v>17</v>
      </c>
      <c r="QE23" s="67">
        <f>_xlfn.RANK.EQ('raw-all-komoditas'!QF23,'raw-all-komoditas'!QF$4:QF$37,0)</f>
        <v>20</v>
      </c>
      <c r="QF23" s="67">
        <f>_xlfn.RANK.EQ('raw-all-komoditas'!QG23,'raw-all-komoditas'!QG$4:QG$37,0)</f>
        <v>7</v>
      </c>
      <c r="QG23" s="67">
        <f>_xlfn.RANK.EQ('raw-all-komoditas'!QH23,'raw-all-komoditas'!QH$4:QH$37,0)</f>
        <v>3</v>
      </c>
      <c r="QH23" s="67">
        <f>_xlfn.RANK.EQ('raw-all-komoditas'!QI23,'raw-all-komoditas'!QI$4:QI$37,0)</f>
        <v>16</v>
      </c>
      <c r="QI23" s="67">
        <f>_xlfn.RANK.EQ('raw-all-komoditas'!QJ23,'raw-all-komoditas'!QJ$4:QJ$37,0)</f>
        <v>3</v>
      </c>
      <c r="QJ23" s="67">
        <f>_xlfn.RANK.EQ('raw-all-komoditas'!QK23,'raw-all-komoditas'!QK$4:QK$37,0)</f>
        <v>4</v>
      </c>
      <c r="QK23" s="67">
        <f>_xlfn.RANK.EQ('raw-all-komoditas'!QL23,'raw-all-komoditas'!QL$4:QL$37,0)</f>
        <v>6</v>
      </c>
      <c r="QL23" s="67">
        <f>_xlfn.RANK.EQ('raw-all-komoditas'!QM23,'raw-all-komoditas'!QM$4:QM$37,0)</f>
        <v>11</v>
      </c>
      <c r="QM23" s="67">
        <f>_xlfn.RANK.EQ('raw-all-komoditas'!QN23,'raw-all-komoditas'!QN$4:QN$37,0)</f>
        <v>7</v>
      </c>
      <c r="QN23" s="67">
        <f>_xlfn.RANK.EQ('raw-all-komoditas'!QO23,'raw-all-komoditas'!QO$4:QO$37,0)</f>
        <v>2</v>
      </c>
      <c r="QO23" s="67">
        <f>_xlfn.RANK.EQ('raw-all-komoditas'!QP23,'raw-all-komoditas'!QP$4:QP$37,0)</f>
        <v>28</v>
      </c>
      <c r="QP23" s="67">
        <f>_xlfn.RANK.EQ('raw-all-komoditas'!QQ23,'raw-all-komoditas'!QQ$4:QQ$37,0)</f>
        <v>7</v>
      </c>
      <c r="QQ23" s="67">
        <f>_xlfn.RANK.EQ('raw-all-komoditas'!QR23,'raw-all-komoditas'!QR$4:QR$37,0)</f>
        <v>7</v>
      </c>
      <c r="QR23" s="67">
        <f>_xlfn.RANK.EQ('raw-all-komoditas'!QS23,'raw-all-komoditas'!QS$4:QS$37,0)</f>
        <v>19</v>
      </c>
      <c r="QS23" s="67">
        <f>_xlfn.RANK.EQ('raw-all-komoditas'!QT23,'raw-all-komoditas'!QT$4:QT$37,0)</f>
        <v>9</v>
      </c>
      <c r="QT23" s="67">
        <f>_xlfn.RANK.EQ('raw-all-komoditas'!QU23,'raw-all-komoditas'!QU$4:QU$37,0)</f>
        <v>2</v>
      </c>
      <c r="QU23" s="67">
        <f>_xlfn.RANK.EQ('raw-all-komoditas'!QV23,'raw-all-komoditas'!QV$4:QV$37,0)</f>
        <v>14</v>
      </c>
      <c r="QV23" s="67">
        <f>_xlfn.RANK.EQ('raw-all-komoditas'!QW23,'raw-all-komoditas'!QW$4:QW$37,0)</f>
        <v>6</v>
      </c>
      <c r="QW23" s="67">
        <f>_xlfn.RANK.EQ('raw-all-komoditas'!QX23,'raw-all-komoditas'!QX$4:QX$37,0)</f>
        <v>5</v>
      </c>
      <c r="QX23" s="67">
        <f>_xlfn.RANK.EQ('raw-all-komoditas'!QY23,'raw-all-komoditas'!QY$4:QY$37,0)</f>
        <v>12</v>
      </c>
      <c r="QY23" s="67">
        <f>_xlfn.RANK.EQ('raw-all-komoditas'!QZ23,'raw-all-komoditas'!QZ$4:QZ$37,0)</f>
        <v>4</v>
      </c>
      <c r="QZ23" s="67">
        <f>_xlfn.RANK.EQ('raw-all-komoditas'!RA23,'raw-all-komoditas'!RA$4:RA$37,0)</f>
        <v>23</v>
      </c>
      <c r="RA23" s="67">
        <f>_xlfn.RANK.EQ('raw-all-komoditas'!RB23,'raw-all-komoditas'!RB$4:RB$37,0)</f>
        <v>3</v>
      </c>
      <c r="RB23" s="67">
        <f>_xlfn.RANK.EQ('raw-all-komoditas'!RC23,'raw-all-komoditas'!RC$4:RC$37,0)</f>
        <v>18</v>
      </c>
      <c r="RC23" s="67">
        <f>_xlfn.RANK.EQ('raw-all-komoditas'!RD23,'raw-all-komoditas'!RD$4:RD$37,0)</f>
        <v>13</v>
      </c>
      <c r="RD23" s="67">
        <f>_xlfn.RANK.EQ('raw-all-komoditas'!RE23,'raw-all-komoditas'!RE$4:RE$37,0)</f>
        <v>25</v>
      </c>
      <c r="RE23" s="67">
        <f>_xlfn.RANK.EQ('raw-all-komoditas'!RF23,'raw-all-komoditas'!RF$4:RF$37,0)</f>
        <v>4</v>
      </c>
      <c r="RF23" s="67">
        <f>_xlfn.RANK.EQ('raw-all-komoditas'!RG23,'raw-all-komoditas'!RG$4:RG$37,0)</f>
        <v>26</v>
      </c>
      <c r="RG23" s="67">
        <f>_xlfn.RANK.EQ('raw-all-komoditas'!RH23,'raw-all-komoditas'!RH$4:RH$37,0)</f>
        <v>20</v>
      </c>
      <c r="RH23" s="67">
        <f>_xlfn.RANK.EQ('raw-all-komoditas'!RI23,'raw-all-komoditas'!RI$4:RI$37,0)</f>
        <v>19</v>
      </c>
      <c r="RI23" s="67">
        <f>_xlfn.RANK.EQ('raw-all-komoditas'!RJ23,'raw-all-komoditas'!RJ$4:RJ$37,0)</f>
        <v>13</v>
      </c>
      <c r="RJ23" s="67">
        <f>_xlfn.RANK.EQ('raw-all-komoditas'!RK23,'raw-all-komoditas'!RK$4:RK$37,0)</f>
        <v>6</v>
      </c>
      <c r="RK23" s="67">
        <f>_xlfn.RANK.EQ('raw-all-komoditas'!RL23,'raw-all-komoditas'!RL$4:RL$37,0)</f>
        <v>3</v>
      </c>
      <c r="RL23" s="67">
        <f>_xlfn.RANK.EQ('raw-all-komoditas'!RM23,'raw-all-komoditas'!RM$4:RM$37,0)</f>
        <v>4</v>
      </c>
      <c r="RM23" s="67">
        <f>_xlfn.RANK.EQ('raw-all-komoditas'!RN23,'raw-all-komoditas'!RN$4:RN$37,0)</f>
        <v>11</v>
      </c>
      <c r="RN23" s="67">
        <f>_xlfn.RANK.EQ('raw-all-komoditas'!RO23,'raw-all-komoditas'!RO$4:RO$37,0)</f>
        <v>24</v>
      </c>
      <c r="RO23" s="67">
        <f>_xlfn.RANK.EQ('raw-all-komoditas'!RP23,'raw-all-komoditas'!RP$4:RP$37,0)</f>
        <v>7</v>
      </c>
      <c r="RP23" s="67">
        <f>_xlfn.RANK.EQ('raw-all-komoditas'!RQ23,'raw-all-komoditas'!RQ$4:RQ$37,0)</f>
        <v>6</v>
      </c>
      <c r="RQ23" s="67">
        <f>_xlfn.RANK.EQ('raw-all-komoditas'!RR23,'raw-all-komoditas'!RR$4:RR$37,0)</f>
        <v>6</v>
      </c>
      <c r="RR23" s="67">
        <f>_xlfn.RANK.EQ('raw-all-komoditas'!RS23,'raw-all-komoditas'!RS$4:RS$37,0)</f>
        <v>12</v>
      </c>
      <c r="RS23" s="67">
        <f>_xlfn.RANK.EQ('raw-all-komoditas'!RT23,'raw-all-komoditas'!RT$4:RT$37,0)</f>
        <v>14</v>
      </c>
      <c r="RT23" s="67">
        <f>_xlfn.RANK.EQ('raw-all-komoditas'!RU23,'raw-all-komoditas'!RU$4:RU$37,0)</f>
        <v>27</v>
      </c>
      <c r="RU23" s="67">
        <f>_xlfn.RANK.EQ('raw-all-komoditas'!RV23,'raw-all-komoditas'!RV$4:RV$37,0)</f>
        <v>24</v>
      </c>
      <c r="RV23" s="67">
        <f>_xlfn.RANK.EQ('raw-all-komoditas'!RW23,'raw-all-komoditas'!RW$4:RW$37,0)</f>
        <v>17</v>
      </c>
      <c r="RW23" s="67">
        <f>_xlfn.RANK.EQ('raw-all-komoditas'!RX23,'raw-all-komoditas'!RX$4:RX$37,0)</f>
        <v>17</v>
      </c>
      <c r="RX23" s="67">
        <f>_xlfn.RANK.EQ('raw-all-komoditas'!RY23,'raw-all-komoditas'!RY$4:RY$37,0)</f>
        <v>25</v>
      </c>
      <c r="RY23" s="67">
        <f>_xlfn.RANK.EQ('raw-all-komoditas'!RZ23,'raw-all-komoditas'!RZ$4:RZ$37,0)</f>
        <v>19</v>
      </c>
      <c r="RZ23" s="67">
        <f>_xlfn.RANK.EQ('raw-all-komoditas'!SA23,'raw-all-komoditas'!SA$4:SA$37,0)</f>
        <v>25</v>
      </c>
      <c r="SA23" s="67">
        <f>_xlfn.RANK.EQ('raw-all-komoditas'!SB23,'raw-all-komoditas'!SB$4:SB$37,0)</f>
        <v>7</v>
      </c>
      <c r="SB23" s="67">
        <f>_xlfn.RANK.EQ('raw-all-komoditas'!SC23,'raw-all-komoditas'!SC$4:SC$37,0)</f>
        <v>27</v>
      </c>
      <c r="SC23" s="67">
        <f>_xlfn.RANK.EQ('raw-all-komoditas'!SD23,'raw-all-komoditas'!SD$4:SD$37,0)</f>
        <v>5</v>
      </c>
      <c r="SD23" s="67">
        <f>_xlfn.RANK.EQ('raw-all-komoditas'!SE23,'raw-all-komoditas'!SE$4:SE$37,0)</f>
        <v>6</v>
      </c>
      <c r="SE23" s="67">
        <f>_xlfn.RANK.EQ('raw-all-komoditas'!SF23,'raw-all-komoditas'!SF$4:SF$37,0)</f>
        <v>8</v>
      </c>
      <c r="SF23" s="67">
        <f>_xlfn.RANK.EQ('raw-all-komoditas'!SG23,'raw-all-komoditas'!SG$4:SG$37,0)</f>
        <v>4</v>
      </c>
      <c r="SG23" s="67">
        <f>_xlfn.RANK.EQ('raw-all-komoditas'!SH23,'raw-all-komoditas'!SH$4:SH$37,0)</f>
        <v>21</v>
      </c>
      <c r="SH23" s="67">
        <f>_xlfn.RANK.EQ('raw-all-komoditas'!SI23,'raw-all-komoditas'!SI$4:SI$37,0)</f>
        <v>2</v>
      </c>
      <c r="SI23" s="67">
        <f>_xlfn.RANK.EQ('raw-all-komoditas'!SJ23,'raw-all-komoditas'!SJ$4:SJ$37,0)</f>
        <v>2</v>
      </c>
      <c r="SJ23" s="67">
        <f>_xlfn.RANK.EQ('raw-all-komoditas'!SK23,'raw-all-komoditas'!SK$4:SK$37,0)</f>
        <v>4</v>
      </c>
      <c r="SK23" s="67">
        <f>_xlfn.RANK.EQ('raw-all-komoditas'!SL23,'raw-all-komoditas'!SL$4:SL$37,0)</f>
        <v>2</v>
      </c>
      <c r="SL23" s="67">
        <f>_xlfn.RANK.EQ('raw-all-komoditas'!SM23,'raw-all-komoditas'!SM$4:SM$37,0)</f>
        <v>4</v>
      </c>
      <c r="SM23" s="67">
        <f>_xlfn.RANK.EQ('raw-all-komoditas'!SN23,'raw-all-komoditas'!SN$4:SN$37,0)</f>
        <v>7</v>
      </c>
      <c r="SN23" s="67">
        <f>_xlfn.RANK.EQ('raw-all-komoditas'!SO23,'raw-all-komoditas'!SO$4:SO$37,0)</f>
        <v>5</v>
      </c>
      <c r="SO23" s="67">
        <f>_xlfn.RANK.EQ('raw-all-komoditas'!SP23,'raw-all-komoditas'!SP$4:SP$37,0)</f>
        <v>14</v>
      </c>
      <c r="SP23" s="67">
        <f>_xlfn.RANK.EQ('raw-all-komoditas'!SQ23,'raw-all-komoditas'!SQ$4:SQ$37,0)</f>
        <v>21</v>
      </c>
      <c r="SQ23" s="67">
        <f>_xlfn.RANK.EQ('raw-all-komoditas'!SR23,'raw-all-komoditas'!SR$4:SR$37,0)</f>
        <v>2</v>
      </c>
      <c r="SR23" s="67">
        <f>_xlfn.RANK.EQ('raw-all-komoditas'!SS23,'raw-all-komoditas'!SS$4:SS$37,0)</f>
        <v>19</v>
      </c>
      <c r="SS23" s="67">
        <f>_xlfn.RANK.EQ('raw-all-komoditas'!ST23,'raw-all-komoditas'!ST$4:ST$37,0)</f>
        <v>13</v>
      </c>
      <c r="ST23" s="67">
        <f>_xlfn.RANK.EQ('raw-all-komoditas'!SU23,'raw-all-komoditas'!SU$4:SU$37,0)</f>
        <v>9</v>
      </c>
      <c r="SU23" s="67">
        <f>_xlfn.RANK.EQ('raw-all-komoditas'!SV23,'raw-all-komoditas'!SV$4:SV$37,0)</f>
        <v>3</v>
      </c>
      <c r="SV23" s="67">
        <f>_xlfn.RANK.EQ('raw-all-komoditas'!SW23,'raw-all-komoditas'!SW$4:SW$37,0)</f>
        <v>2</v>
      </c>
      <c r="SW23" s="67">
        <f>_xlfn.RANK.EQ('raw-all-komoditas'!SX23,'raw-all-komoditas'!SX$4:SX$37,0)</f>
        <v>5</v>
      </c>
      <c r="SX23" s="67">
        <f>_xlfn.RANK.EQ('raw-all-komoditas'!SY23,'raw-all-komoditas'!SY$4:SY$37,0)</f>
        <v>12</v>
      </c>
      <c r="SY23" s="67">
        <f>_xlfn.RANK.EQ('raw-all-komoditas'!SZ23,'raw-all-komoditas'!SZ$4:SZ$37,0)</f>
        <v>10</v>
      </c>
      <c r="SZ23" s="67">
        <f>_xlfn.RANK.EQ('raw-all-komoditas'!TA23,'raw-all-komoditas'!TA$4:TA$37,0)</f>
        <v>21</v>
      </c>
      <c r="TA23" s="67">
        <f>_xlfn.RANK.EQ('raw-all-komoditas'!TB23,'raw-all-komoditas'!TB$4:TB$37,0)</f>
        <v>8</v>
      </c>
      <c r="TB23" s="67">
        <f>_xlfn.RANK.EQ('raw-all-komoditas'!TC23,'raw-all-komoditas'!TC$4:TC$37,0)</f>
        <v>5</v>
      </c>
      <c r="TC23" s="67">
        <f>_xlfn.RANK.EQ('raw-all-komoditas'!TD23,'raw-all-komoditas'!TD$4:TD$37,0)</f>
        <v>5</v>
      </c>
      <c r="TD23" s="67">
        <f>_xlfn.RANK.EQ('raw-all-komoditas'!TE23,'raw-all-komoditas'!TE$4:TE$37,0)</f>
        <v>2</v>
      </c>
      <c r="TE23" s="67">
        <f>_xlfn.RANK.EQ('raw-all-komoditas'!TF23,'raw-all-komoditas'!TF$4:TF$37,0)</f>
        <v>5</v>
      </c>
      <c r="TF23" s="67">
        <f>_xlfn.RANK.EQ('raw-all-komoditas'!TG23,'raw-all-komoditas'!TG$4:TG$37,0)</f>
        <v>1</v>
      </c>
      <c r="TG23" s="67">
        <f>_xlfn.RANK.EQ('raw-all-komoditas'!TH23,'raw-all-komoditas'!TH$4:TH$37,0)</f>
        <v>3</v>
      </c>
      <c r="TH23" s="67">
        <f>_xlfn.RANK.EQ('raw-all-komoditas'!TI23,'raw-all-komoditas'!TI$4:TI$37,0)</f>
        <v>27</v>
      </c>
      <c r="TI23" s="67">
        <f>_xlfn.RANK.EQ('raw-all-komoditas'!TJ23,'raw-all-komoditas'!TJ$4:TJ$37,0)</f>
        <v>4</v>
      </c>
      <c r="TJ23" s="67">
        <f>_xlfn.RANK.EQ('raw-all-komoditas'!TK23,'raw-all-komoditas'!TK$4:TK$37,0)</f>
        <v>5</v>
      </c>
      <c r="TK23" s="67">
        <f>_xlfn.RANK.EQ('raw-all-komoditas'!TL23,'raw-all-komoditas'!TL$4:TL$37,0)</f>
        <v>5</v>
      </c>
      <c r="TL23" s="67">
        <f>_xlfn.RANK.EQ('raw-all-komoditas'!TM23,'raw-all-komoditas'!TM$4:TM$37,0)</f>
        <v>9</v>
      </c>
      <c r="TM23" s="67">
        <f>_xlfn.RANK.EQ('raw-all-komoditas'!TN23,'raw-all-komoditas'!TN$4:TN$37,0)</f>
        <v>17</v>
      </c>
      <c r="TN23" s="67">
        <f>_xlfn.RANK.EQ('raw-all-komoditas'!TO23,'raw-all-komoditas'!TO$4:TO$37,0)</f>
        <v>24</v>
      </c>
      <c r="TO23" s="67">
        <f>_xlfn.RANK.EQ('raw-all-komoditas'!TP23,'raw-all-komoditas'!TP$4:TP$37,0)</f>
        <v>17</v>
      </c>
      <c r="TP23" s="67">
        <f>_xlfn.RANK.EQ('raw-all-komoditas'!TQ23,'raw-all-komoditas'!TQ$4:TQ$37,0)</f>
        <v>5</v>
      </c>
      <c r="TQ23" s="67">
        <f>_xlfn.RANK.EQ('raw-all-komoditas'!TR23,'raw-all-komoditas'!TR$4:TR$37,0)</f>
        <v>5</v>
      </c>
      <c r="TR23" s="67">
        <f>_xlfn.RANK.EQ('raw-all-komoditas'!TS23,'raw-all-komoditas'!TS$4:TS$37,0)</f>
        <v>21</v>
      </c>
      <c r="TS23" s="67">
        <f>_xlfn.RANK.EQ('raw-all-komoditas'!TT23,'raw-all-komoditas'!TT$4:TT$37,0)</f>
        <v>27</v>
      </c>
      <c r="TT23" s="67">
        <f>_xlfn.RANK.EQ('raw-all-komoditas'!TU23,'raw-all-komoditas'!TU$4:TU$37,0)</f>
        <v>5</v>
      </c>
      <c r="TU23" s="67">
        <f>_xlfn.RANK.EQ('raw-all-komoditas'!TV23,'raw-all-komoditas'!TV$4:TV$37,0)</f>
        <v>3</v>
      </c>
      <c r="TW23" s="68">
        <f>_xlfn.RANK.EQ('raw-all-komoditas'!TX23,'raw-all-komoditas'!TX$4:TX$37,0)</f>
        <v>5</v>
      </c>
      <c r="TX23" s="68">
        <f>_xlfn.RANK.EQ('raw-all-komoditas'!TY23,'raw-all-komoditas'!TY$4:TY$37,0)</f>
        <v>1</v>
      </c>
      <c r="TY23" s="68">
        <f>_xlfn.RANK.EQ('raw-all-komoditas'!TZ23,'raw-all-komoditas'!TZ$4:TZ$37,0)</f>
        <v>3</v>
      </c>
      <c r="TZ23" s="68">
        <f>_xlfn.RANK.EQ('raw-all-komoditas'!UA23,'raw-all-komoditas'!UA$4:UA$37,0)</f>
        <v>5</v>
      </c>
      <c r="UA23" s="68">
        <f>_xlfn.RANK.EQ('raw-all-komoditas'!UB23,'raw-all-komoditas'!UB$4:UB$37,0)</f>
        <v>10</v>
      </c>
      <c r="UB23" s="68">
        <f>_xlfn.RANK.EQ('raw-all-komoditas'!UC23,'raw-all-komoditas'!UC$4:UC$37,0)</f>
        <v>11</v>
      </c>
      <c r="UC23" s="68">
        <f>_xlfn.RANK.EQ('raw-all-komoditas'!UD23,'raw-all-komoditas'!UD$4:UD$37,0)</f>
        <v>9</v>
      </c>
      <c r="UD23" s="68">
        <f>_xlfn.RANK.EQ('raw-all-komoditas'!UE23,'raw-all-komoditas'!UE$4:UE$37,0)</f>
        <v>3</v>
      </c>
      <c r="UE23" s="68">
        <f>_xlfn.RANK.EQ('raw-all-komoditas'!UF23,'raw-all-komoditas'!UF$4:UF$37,0)</f>
        <v>8</v>
      </c>
      <c r="UF23" s="68">
        <f>_xlfn.RANK.EQ('raw-all-komoditas'!UG23,'raw-all-komoditas'!UG$4:UG$37,0)</f>
        <v>10</v>
      </c>
      <c r="UG23" s="68">
        <f>_xlfn.RANK.EQ('raw-all-komoditas'!UH23,'raw-all-komoditas'!UH$4:UH$37,0)</f>
        <v>2</v>
      </c>
      <c r="UH23" s="68">
        <f>_xlfn.RANK.EQ('raw-all-komoditas'!UI23,'raw-all-komoditas'!UI$4:UI$37,0)</f>
        <v>7</v>
      </c>
      <c r="UI23" s="68">
        <f>_xlfn.RANK.EQ('raw-all-komoditas'!UJ23,'raw-all-komoditas'!UJ$4:UJ$37,0)</f>
        <v>7</v>
      </c>
      <c r="UJ23" s="68">
        <f>_xlfn.RANK.EQ('raw-all-komoditas'!UK23,'raw-all-komoditas'!UK$4:UK$37,0)</f>
        <v>11</v>
      </c>
      <c r="UK23" s="68">
        <f>_xlfn.RANK.EQ('raw-all-komoditas'!UL23,'raw-all-komoditas'!UL$4:UL$37,0)</f>
        <v>3</v>
      </c>
      <c r="UL23" s="68">
        <f>_xlfn.RANK.EQ('raw-all-komoditas'!UM23,'raw-all-komoditas'!UM$4:UM$37,0)</f>
        <v>5</v>
      </c>
      <c r="UM23" s="68">
        <f>_xlfn.RANK.EQ('raw-all-komoditas'!UN23,'raw-all-komoditas'!UN$4:UN$37,0)</f>
        <v>2</v>
      </c>
      <c r="UN23" s="68">
        <f>_xlfn.RANK.EQ('raw-all-komoditas'!UO23,'raw-all-komoditas'!UO$4:UO$37,0)</f>
        <v>1</v>
      </c>
      <c r="UO23" s="68">
        <f>_xlfn.RANK.EQ('raw-all-komoditas'!UP23,'raw-all-komoditas'!UP$4:UP$37,0)</f>
        <v>4</v>
      </c>
      <c r="UP23" s="68">
        <f>_xlfn.RANK.EQ('raw-all-komoditas'!UQ23,'raw-all-komoditas'!UQ$4:UQ$37,0)</f>
        <v>6</v>
      </c>
      <c r="UQ23" s="68">
        <f>_xlfn.RANK.EQ('raw-all-komoditas'!UR23,'raw-all-komoditas'!UR$4:UR$37,0)</f>
        <v>4</v>
      </c>
      <c r="UR23" s="68">
        <f>_xlfn.RANK.EQ('raw-all-komoditas'!US23,'raw-all-komoditas'!US$4:US$37,0)</f>
        <v>3</v>
      </c>
      <c r="US23" s="68">
        <f>_xlfn.RANK.EQ('raw-all-komoditas'!UT23,'raw-all-komoditas'!UT$4:UT$37,0)</f>
        <v>2</v>
      </c>
      <c r="UT23" s="68">
        <f>_xlfn.RANK.EQ('raw-all-komoditas'!UU23,'raw-all-komoditas'!UU$4:UU$37,0)</f>
        <v>4</v>
      </c>
      <c r="UU23" s="68">
        <f>_xlfn.RANK.EQ('raw-all-komoditas'!UV23,'raw-all-komoditas'!UV$4:UV$37,0)</f>
        <v>9</v>
      </c>
      <c r="UV23" s="68">
        <f>_xlfn.RANK.EQ('raw-all-komoditas'!UW23,'raw-all-komoditas'!UW$4:UW$37,0)</f>
        <v>10</v>
      </c>
      <c r="UW23" s="68">
        <f>_xlfn.RANK.EQ('raw-all-komoditas'!UX23,'raw-all-komoditas'!UX$4:UX$37,0)</f>
        <v>3</v>
      </c>
      <c r="UX23" s="68">
        <f>_xlfn.RANK.EQ('raw-all-komoditas'!UY23,'raw-all-komoditas'!UY$4:UY$37,0)</f>
        <v>3</v>
      </c>
      <c r="UY23" s="68">
        <f>_xlfn.RANK.EQ('raw-all-komoditas'!UZ23,'raw-all-komoditas'!UZ$4:UZ$37,0)</f>
        <v>3</v>
      </c>
      <c r="UZ23" s="68">
        <f>_xlfn.RANK.EQ('raw-all-komoditas'!VA23,'raw-all-komoditas'!VA$4:VA$37,0)</f>
        <v>14</v>
      </c>
      <c r="VA23" s="68">
        <f>_xlfn.RANK.EQ('raw-all-komoditas'!VB23,'raw-all-komoditas'!VB$4:VB$37,0)</f>
        <v>3</v>
      </c>
      <c r="VB23" s="68">
        <f>_xlfn.RANK.EQ('raw-all-komoditas'!VC23,'raw-all-komoditas'!VC$4:VC$37,0)</f>
        <v>8</v>
      </c>
      <c r="VC23" s="68">
        <f>_xlfn.RANK.EQ('raw-all-komoditas'!VD23,'raw-all-komoditas'!VD$4:VD$37,0)</f>
        <v>10</v>
      </c>
      <c r="VD23" s="68">
        <f>_xlfn.RANK.EQ('raw-all-komoditas'!VE23,'raw-all-komoditas'!VE$4:VE$37,0)</f>
        <v>4</v>
      </c>
      <c r="VE23" s="68">
        <f>_xlfn.RANK.EQ('raw-all-komoditas'!VF23,'raw-all-komoditas'!VF$4:VF$37,0)</f>
        <v>2</v>
      </c>
      <c r="VF23" s="68">
        <f>_xlfn.RANK.EQ('raw-all-komoditas'!VG23,'raw-all-komoditas'!VG$4:VG$37,0)</f>
        <v>2</v>
      </c>
      <c r="VG23" s="68">
        <f>_xlfn.RANK.EQ('raw-all-komoditas'!VH23,'raw-all-komoditas'!VH$4:VH$37,0)</f>
        <v>3</v>
      </c>
      <c r="VH23" s="68">
        <f>_xlfn.RANK.EQ('raw-all-komoditas'!VI23,'raw-all-komoditas'!VI$4:VI$37,0)</f>
        <v>2</v>
      </c>
      <c r="VI23" s="68">
        <f>_xlfn.RANK.EQ('raw-all-komoditas'!VJ23,'raw-all-komoditas'!VJ$4:VJ$37,0)</f>
        <v>3</v>
      </c>
      <c r="VJ23" s="68">
        <f>_xlfn.RANK.EQ('raw-all-komoditas'!VK23,'raw-all-komoditas'!VK$4:VK$37,0)</f>
        <v>6</v>
      </c>
      <c r="VK23" s="68">
        <f>_xlfn.RANK.EQ('raw-all-komoditas'!VL23,'raw-all-komoditas'!VL$4:VL$37,0)</f>
        <v>2</v>
      </c>
      <c r="VL23" s="68">
        <f>_xlfn.RANK.EQ('raw-all-komoditas'!VM23,'raw-all-komoditas'!VM$4:VM$37,0)</f>
        <v>11</v>
      </c>
      <c r="VM23" s="68">
        <f>_xlfn.RANK.EQ('raw-all-komoditas'!VN23,'raw-all-komoditas'!VN$4:VN$37,0)</f>
        <v>2</v>
      </c>
      <c r="VN23" s="68">
        <f>_xlfn.RANK.EQ('raw-all-komoditas'!VO23,'raw-all-komoditas'!VO$4:VO$37,0)</f>
        <v>3</v>
      </c>
      <c r="VO23" s="68">
        <f>_xlfn.RANK.EQ('raw-all-komoditas'!VP23,'raw-all-komoditas'!VP$4:VP$37,0)</f>
        <v>6</v>
      </c>
      <c r="VP23" s="68">
        <f>_xlfn.RANK.EQ('raw-all-komoditas'!VQ23,'raw-all-komoditas'!VQ$4:VQ$37,0)</f>
        <v>1</v>
      </c>
      <c r="VQ23" s="68">
        <f>_xlfn.RANK.EQ('raw-all-komoditas'!VR23,'raw-all-komoditas'!VR$4:VR$37,0)</f>
        <v>25</v>
      </c>
      <c r="VR23" s="68">
        <f>_xlfn.RANK.EQ('raw-all-komoditas'!VS23,'raw-all-komoditas'!VS$4:VS$37,0)</f>
        <v>22</v>
      </c>
      <c r="VS23" s="68">
        <f>_xlfn.RANK.EQ('raw-all-komoditas'!VT23,'raw-all-komoditas'!VT$4:VT$37,0)</f>
        <v>11</v>
      </c>
      <c r="VT23" s="68">
        <f>_xlfn.RANK.EQ('raw-all-komoditas'!VU23,'raw-all-komoditas'!VU$4:VU$37,0)</f>
        <v>4</v>
      </c>
      <c r="VU23" s="68">
        <f>_xlfn.RANK.EQ('raw-all-komoditas'!VV23,'raw-all-komoditas'!VV$4:VV$37,0)</f>
        <v>3</v>
      </c>
      <c r="VV23" s="68">
        <f>_xlfn.RANK.EQ('raw-all-komoditas'!VW23,'raw-all-komoditas'!VW$4:VW$37,0)</f>
        <v>6</v>
      </c>
      <c r="VW23" s="68">
        <f>_xlfn.RANK.EQ('raw-all-komoditas'!VX23,'raw-all-komoditas'!VX$4:VX$37,0)</f>
        <v>6</v>
      </c>
      <c r="VX23" s="68">
        <f>_xlfn.RANK.EQ('raw-all-komoditas'!VY23,'raw-all-komoditas'!VY$4:VY$37,0)</f>
        <v>5</v>
      </c>
      <c r="VY23" s="68">
        <f>_xlfn.RANK.EQ('raw-all-komoditas'!VZ23,'raw-all-komoditas'!VZ$4:VZ$37,0)</f>
        <v>2</v>
      </c>
      <c r="VZ23" s="68">
        <f>_xlfn.RANK.EQ('raw-all-komoditas'!WA23,'raw-all-komoditas'!WA$4:WA$37,0)</f>
        <v>2</v>
      </c>
      <c r="WA23" s="68">
        <f>_xlfn.RANK.EQ('raw-all-komoditas'!WB23,'raw-all-komoditas'!WB$4:WB$37,0)</f>
        <v>5</v>
      </c>
      <c r="WB23" s="68">
        <f>_xlfn.RANK.EQ('raw-all-komoditas'!WC23,'raw-all-komoditas'!WC$4:WC$37,0)</f>
        <v>2</v>
      </c>
      <c r="WC23" s="68">
        <f>_xlfn.RANK.EQ('raw-all-komoditas'!WD23,'raw-all-komoditas'!WD$4:WD$37,0)</f>
        <v>1</v>
      </c>
      <c r="WD23" s="68">
        <f>_xlfn.RANK.EQ('raw-all-komoditas'!WE23,'raw-all-komoditas'!WE$4:WE$37,0)</f>
        <v>3</v>
      </c>
      <c r="WE23" s="68">
        <f>_xlfn.RANK.EQ('raw-all-komoditas'!WF23,'raw-all-komoditas'!WF$4:WF$37,0)</f>
        <v>7</v>
      </c>
      <c r="WF23" s="68">
        <f>_xlfn.RANK.EQ('raw-all-komoditas'!WG23,'raw-all-komoditas'!WG$4:WG$37,0)</f>
        <v>9</v>
      </c>
      <c r="WG23" s="68">
        <f>_xlfn.RANK.EQ('raw-all-komoditas'!WH23,'raw-all-komoditas'!WH$4:WH$37,0)</f>
        <v>17</v>
      </c>
      <c r="WH23" s="68">
        <f>_xlfn.RANK.EQ('raw-all-komoditas'!WI23,'raw-all-komoditas'!WI$4:WI$37,0)</f>
        <v>4</v>
      </c>
      <c r="WI23" s="68">
        <f>_xlfn.RANK.EQ('raw-all-komoditas'!WJ23,'raw-all-komoditas'!WJ$4:WJ$37,0)</f>
        <v>2</v>
      </c>
      <c r="WJ23" s="68">
        <f>_xlfn.RANK.EQ('raw-all-komoditas'!WK23,'raw-all-komoditas'!WK$4:WK$37,0)</f>
        <v>12</v>
      </c>
      <c r="WK23" s="68">
        <f>_xlfn.RANK.EQ('raw-all-komoditas'!WL23,'raw-all-komoditas'!WL$4:WL$37,0)</f>
        <v>2</v>
      </c>
      <c r="WL23" s="68">
        <f>_xlfn.RANK.EQ('raw-all-komoditas'!WM23,'raw-all-komoditas'!WM$4:WM$37,0)</f>
        <v>3</v>
      </c>
      <c r="WM23" s="68">
        <f>_xlfn.RANK.EQ('raw-all-komoditas'!WN23,'raw-all-komoditas'!WN$4:WN$37,0)</f>
        <v>10</v>
      </c>
      <c r="WO23" s="69">
        <f>_xlfn.RANK.EQ('raw-all-komoditas'!WP23,'raw-all-komoditas'!WP$4:WP$37,0)</f>
        <v>16</v>
      </c>
      <c r="WP23" s="69">
        <f>_xlfn.RANK.EQ('raw-all-komoditas'!WQ23,'raw-all-komoditas'!WQ$4:WQ$37,0)</f>
        <v>9</v>
      </c>
      <c r="WQ23" s="69">
        <f>_xlfn.RANK.EQ('raw-all-komoditas'!WR23,'raw-all-komoditas'!WR$4:WR$37,0)</f>
        <v>19</v>
      </c>
      <c r="WR23" s="69">
        <f>_xlfn.RANK.EQ('raw-all-komoditas'!WS23,'raw-all-komoditas'!WS$4:WS$37,0)</f>
        <v>16</v>
      </c>
      <c r="WS23" s="69">
        <f>_xlfn.RANK.EQ('raw-all-komoditas'!WT23,'raw-all-komoditas'!WT$4:WT$37,0)</f>
        <v>14</v>
      </c>
      <c r="WT23" s="69">
        <f>_xlfn.RANK.EQ('raw-all-komoditas'!WU23,'raw-all-komoditas'!WU$4:WU$37,0)</f>
        <v>16</v>
      </c>
      <c r="WU23" s="69">
        <f>_xlfn.RANK.EQ('raw-all-komoditas'!WV23,'raw-all-komoditas'!WV$4:WV$37,0)</f>
        <v>27</v>
      </c>
      <c r="WV23" s="69">
        <f>_xlfn.RANK.EQ('raw-all-komoditas'!WW23,'raw-all-komoditas'!WW$4:WW$37,0)</f>
        <v>4</v>
      </c>
      <c r="WW23" s="69">
        <f>_xlfn.RANK.EQ('raw-all-komoditas'!WX23,'raw-all-komoditas'!WX$4:WX$37,0)</f>
        <v>12</v>
      </c>
      <c r="WX23" s="69">
        <f>_xlfn.RANK.EQ('raw-all-komoditas'!WY23,'raw-all-komoditas'!WY$4:WY$37,0)</f>
        <v>13</v>
      </c>
      <c r="WY23" s="69">
        <f>_xlfn.RANK.EQ('raw-all-komoditas'!WZ23,'raw-all-komoditas'!WZ$4:WZ$37,0)</f>
        <v>15</v>
      </c>
      <c r="WZ23" s="69">
        <f>_xlfn.RANK.EQ('raw-all-komoditas'!XA23,'raw-all-komoditas'!XA$4:XA$37,0)</f>
        <v>19</v>
      </c>
      <c r="XA23" s="69">
        <f>_xlfn.RANK.EQ('raw-all-komoditas'!XB23,'raw-all-komoditas'!XB$4:XB$37,0)</f>
        <v>11</v>
      </c>
      <c r="XB23" s="69">
        <f>_xlfn.RANK.EQ('raw-all-komoditas'!XC23,'raw-all-komoditas'!XC$4:XC$37,0)</f>
        <v>22</v>
      </c>
      <c r="XC23" s="69">
        <f>_xlfn.RANK.EQ('raw-all-komoditas'!XD23,'raw-all-komoditas'!XD$4:XD$37,0)</f>
        <v>18</v>
      </c>
      <c r="XD23" s="69">
        <f>_xlfn.RANK.EQ('raw-all-komoditas'!XE23,'raw-all-komoditas'!XE$4:XE$37,0)</f>
        <v>24</v>
      </c>
      <c r="XE23" s="69">
        <f>_xlfn.RANK.EQ('raw-all-komoditas'!XF23,'raw-all-komoditas'!XF$4:XF$37,0)</f>
        <v>12</v>
      </c>
      <c r="XG23" s="70">
        <f>_xlfn.RANK.EQ('raw-all-komoditas'!XH23,'raw-all-komoditas'!XH$4:XH$37,0)</f>
        <v>6</v>
      </c>
      <c r="XH23" s="70">
        <f>_xlfn.RANK.EQ('raw-all-komoditas'!XI23,'raw-all-komoditas'!XI$4:XI$37,0)</f>
        <v>6</v>
      </c>
      <c r="XI23" s="70">
        <f>_xlfn.RANK.EQ('raw-all-komoditas'!XJ23,'raw-all-komoditas'!XJ$4:XJ$37,0)</f>
        <v>13</v>
      </c>
      <c r="XJ23" s="70">
        <f>_xlfn.RANK.EQ('raw-all-komoditas'!XK23,'raw-all-komoditas'!XK$4:XK$37,0)</f>
        <v>4</v>
      </c>
      <c r="XK23" s="70">
        <f>_xlfn.RANK.EQ('raw-all-komoditas'!XL23,'raw-all-komoditas'!XL$4:XL$37,0)</f>
        <v>11</v>
      </c>
      <c r="XL23" s="70">
        <f>_xlfn.RANK.EQ('raw-all-komoditas'!XM23,'raw-all-komoditas'!XM$4:XM$37,0)</f>
        <v>14</v>
      </c>
      <c r="XM23" s="70">
        <f>_xlfn.RANK.EQ('raw-all-komoditas'!XN23,'raw-all-komoditas'!XN$4:XN$37,0)</f>
        <v>4</v>
      </c>
      <c r="XN23" s="70">
        <f>_xlfn.RANK.EQ('raw-all-komoditas'!XO23,'raw-all-komoditas'!XO$4:XO$37,0)</f>
        <v>2</v>
      </c>
      <c r="XO23" s="70">
        <f>_xlfn.RANK.EQ('raw-all-komoditas'!XP23,'raw-all-komoditas'!XP$4:XP$37,0)</f>
        <v>2</v>
      </c>
      <c r="XP23" s="70">
        <f>_xlfn.RANK.EQ('raw-all-komoditas'!XQ23,'raw-all-komoditas'!XQ$4:XQ$37,0)</f>
        <v>9</v>
      </c>
      <c r="XQ23" s="70">
        <f>_xlfn.RANK.EQ('raw-all-komoditas'!XR23,'raw-all-komoditas'!XR$4:XR$37,0)</f>
        <v>2</v>
      </c>
      <c r="XR23" s="70">
        <f>_xlfn.RANK.EQ('raw-all-komoditas'!XS23,'raw-all-komoditas'!XS$4:XS$37,0)</f>
        <v>11</v>
      </c>
      <c r="XS23" s="70">
        <f>_xlfn.RANK.EQ('raw-all-komoditas'!XT23,'raw-all-komoditas'!XT$4:XT$37,0)</f>
        <v>2</v>
      </c>
      <c r="XT23" s="70">
        <f>_xlfn.RANK.EQ('raw-all-komoditas'!XU23,'raw-all-komoditas'!XU$4:XU$37,0)</f>
        <v>16</v>
      </c>
      <c r="XU23" s="70">
        <f>_xlfn.RANK.EQ('raw-all-komoditas'!XV23,'raw-all-komoditas'!XV$4:XV$37,0)</f>
        <v>2</v>
      </c>
      <c r="XV23" s="70">
        <f>_xlfn.RANK.EQ('raw-all-komoditas'!XW23,'raw-all-komoditas'!XW$4:XW$37,0)</f>
        <v>18</v>
      </c>
      <c r="XW23" s="70">
        <f>_xlfn.RANK.EQ('raw-all-komoditas'!XX23,'raw-all-komoditas'!XX$4:XX$37,0)</f>
        <v>6</v>
      </c>
      <c r="XX23" s="70">
        <f>_xlfn.RANK.EQ('raw-all-komoditas'!XY23,'raw-all-komoditas'!XY$4:XY$37,0)</f>
        <v>18</v>
      </c>
      <c r="XY23" s="70">
        <f>_xlfn.RANK.EQ('raw-all-komoditas'!XZ23,'raw-all-komoditas'!XZ$4:XZ$37,0)</f>
        <v>5</v>
      </c>
      <c r="XZ23" s="70">
        <f>_xlfn.RANK.EQ('raw-all-komoditas'!YA23,'raw-all-komoditas'!YA$4:YA$37,0)</f>
        <v>16</v>
      </c>
      <c r="YA23" s="70">
        <f>_xlfn.RANK.EQ('raw-all-komoditas'!YB23,'raw-all-komoditas'!YB$4:YB$37,0)</f>
        <v>2</v>
      </c>
      <c r="YB23" s="70">
        <f>_xlfn.RANK.EQ('raw-all-komoditas'!YC23,'raw-all-komoditas'!YC$4:YC$37,0)</f>
        <v>6</v>
      </c>
      <c r="YC23" s="70">
        <f>_xlfn.RANK.EQ('raw-all-komoditas'!YD23,'raw-all-komoditas'!YD$4:YD$37,0)</f>
        <v>3</v>
      </c>
      <c r="YD23" s="70">
        <f>_xlfn.RANK.EQ('raw-all-komoditas'!YE23,'raw-all-komoditas'!YE$4:YE$37,0)</f>
        <v>4</v>
      </c>
      <c r="YE23" s="70">
        <f>_xlfn.RANK.EQ('raw-all-komoditas'!YF23,'raw-all-komoditas'!YF$4:YF$37,0)</f>
        <v>12</v>
      </c>
      <c r="YF23" s="70">
        <f>_xlfn.RANK.EQ('raw-all-komoditas'!YG23,'raw-all-komoditas'!YG$4:YG$37,0)</f>
        <v>2</v>
      </c>
      <c r="YG23" s="70">
        <f>_xlfn.RANK.EQ('raw-all-komoditas'!YH23,'raw-all-komoditas'!YH$4:YH$37,0)</f>
        <v>21</v>
      </c>
      <c r="YI23" s="71">
        <f>_xlfn.RANK.EQ('raw-all-komoditas'!YJ23,'raw-all-komoditas'!YJ$4:YJ$37,0)</f>
        <v>14</v>
      </c>
      <c r="YJ23" s="71">
        <f>_xlfn.RANK.EQ('raw-all-komoditas'!YK23,'raw-all-komoditas'!YK$4:YK$37,0)</f>
        <v>8</v>
      </c>
      <c r="YK23" s="71">
        <f>_xlfn.RANK.EQ('raw-all-komoditas'!YL23,'raw-all-komoditas'!YL$4:YL$37,0)</f>
        <v>1</v>
      </c>
      <c r="YL23" s="71">
        <f>_xlfn.RANK.EQ('raw-all-komoditas'!YM23,'raw-all-komoditas'!YM$4:YM$37,0)</f>
        <v>1</v>
      </c>
      <c r="YM23" s="71">
        <f>_xlfn.RANK.EQ('raw-all-komoditas'!YN23,'raw-all-komoditas'!YN$4:YN$37,0)</f>
        <v>7</v>
      </c>
      <c r="YN23" s="71">
        <f>_xlfn.RANK.EQ('raw-all-komoditas'!YO23,'raw-all-komoditas'!YO$4:YO$37,0)</f>
        <v>1</v>
      </c>
      <c r="YO23" s="71">
        <f>_xlfn.RANK.EQ('raw-all-komoditas'!YP23,'raw-all-komoditas'!YP$4:YP$37,0)</f>
        <v>2</v>
      </c>
      <c r="YP23" s="71">
        <f>_xlfn.RANK.EQ('raw-all-komoditas'!YQ23,'raw-all-komoditas'!YQ$4:YQ$37,0)</f>
        <v>2</v>
      </c>
      <c r="YQ23" s="71">
        <f>_xlfn.RANK.EQ('raw-all-komoditas'!YR23,'raw-all-komoditas'!YR$4:YR$37,0)</f>
        <v>12</v>
      </c>
      <c r="YR23" s="71">
        <f>_xlfn.RANK.EQ('raw-all-komoditas'!YS23,'raw-all-komoditas'!YS$4:YS$37,0)</f>
        <v>1</v>
      </c>
      <c r="YS23" s="71">
        <f>_xlfn.RANK.EQ('raw-all-komoditas'!YT23,'raw-all-komoditas'!YT$4:YT$37,0)</f>
        <v>8</v>
      </c>
      <c r="YT23" s="71">
        <f>_xlfn.RANK.EQ('raw-all-komoditas'!YU23,'raw-all-komoditas'!YU$4:YU$37,0)</f>
        <v>17</v>
      </c>
      <c r="YU23" s="71">
        <f>_xlfn.RANK.EQ('raw-all-komoditas'!YV23,'raw-all-komoditas'!YV$4:YV$37,0)</f>
        <v>2</v>
      </c>
      <c r="YV23" s="71">
        <f>_xlfn.RANK.EQ('raw-all-komoditas'!YW23,'raw-all-komoditas'!YW$4:YW$37,0)</f>
        <v>3</v>
      </c>
      <c r="YW23" s="71">
        <f>_xlfn.RANK.EQ('raw-all-komoditas'!YX23,'raw-all-komoditas'!YX$4:YX$37,0)</f>
        <v>15</v>
      </c>
      <c r="YX23" s="71">
        <f>_xlfn.RANK.EQ('raw-all-komoditas'!YY23,'raw-all-komoditas'!YY$4:YY$37,0)</f>
        <v>10</v>
      </c>
      <c r="YY23" s="71">
        <f>_xlfn.RANK.EQ('raw-all-komoditas'!YZ23,'raw-all-komoditas'!YZ$4:YZ$37,0)</f>
        <v>2</v>
      </c>
      <c r="YZ23" s="71">
        <f>_xlfn.RANK.EQ('raw-all-komoditas'!ZA23,'raw-all-komoditas'!ZA$4:ZA$37,0)</f>
        <v>5</v>
      </c>
      <c r="ZA23" s="71">
        <f>_xlfn.RANK.EQ('raw-all-komoditas'!ZB23,'raw-all-komoditas'!ZB$4:ZB$37,0)</f>
        <v>12</v>
      </c>
      <c r="ZB23" s="71">
        <f>_xlfn.RANK.EQ('raw-all-komoditas'!ZC23,'raw-all-komoditas'!ZC$4:ZC$37,0)</f>
        <v>1</v>
      </c>
      <c r="ZC23" s="71">
        <f>_xlfn.RANK.EQ('raw-all-komoditas'!ZD23,'raw-all-komoditas'!ZD$4:ZD$37,0)</f>
        <v>20</v>
      </c>
      <c r="ZD23" s="71">
        <f>_xlfn.RANK.EQ('raw-all-komoditas'!ZE23,'raw-all-komoditas'!ZE$4:ZE$37,0)</f>
        <v>21</v>
      </c>
      <c r="ZE23" s="71">
        <f>_xlfn.RANK.EQ('raw-all-komoditas'!ZF23,'raw-all-komoditas'!ZF$4:ZF$37,0)</f>
        <v>1</v>
      </c>
      <c r="ZF23" s="71">
        <f>_xlfn.RANK.EQ('raw-all-komoditas'!ZG23,'raw-all-komoditas'!ZG$4:ZG$37,0)</f>
        <v>6</v>
      </c>
      <c r="ZG23" s="71">
        <f>_xlfn.RANK.EQ('raw-all-komoditas'!ZH23,'raw-all-komoditas'!ZH$4:ZH$37,0)</f>
        <v>13</v>
      </c>
      <c r="ZH23" s="71">
        <f>_xlfn.RANK.EQ('raw-all-komoditas'!ZI23,'raw-all-komoditas'!ZI$4:ZI$37,0)</f>
        <v>16</v>
      </c>
      <c r="ZI23" s="71">
        <f>_xlfn.RANK.EQ('raw-all-komoditas'!ZJ23,'raw-all-komoditas'!ZJ$4:ZJ$37,0)</f>
        <v>1</v>
      </c>
      <c r="ZJ23" s="71">
        <f>_xlfn.RANK.EQ('raw-all-komoditas'!ZK23,'raw-all-komoditas'!ZK$4:ZK$37,0)</f>
        <v>21</v>
      </c>
      <c r="ZK23" s="71">
        <f>_xlfn.RANK.EQ('raw-all-komoditas'!ZL23,'raw-all-komoditas'!ZL$4:ZL$37,0)</f>
        <v>2</v>
      </c>
      <c r="ZL23" s="71">
        <f>_xlfn.RANK.EQ('raw-all-komoditas'!ZM23,'raw-all-komoditas'!ZM$4:ZM$37,0)</f>
        <v>13</v>
      </c>
      <c r="ZM23" s="71">
        <f>_xlfn.RANK.EQ('raw-all-komoditas'!ZN23,'raw-all-komoditas'!ZN$4:ZN$37,0)</f>
        <v>5</v>
      </c>
      <c r="ZN23" s="71">
        <f>_xlfn.RANK.EQ('raw-all-komoditas'!ZO23,'raw-all-komoditas'!ZO$4:ZO$37,0)</f>
        <v>4</v>
      </c>
      <c r="ZO23" s="71">
        <f>_xlfn.RANK.EQ('raw-all-komoditas'!ZP23,'raw-all-komoditas'!ZP$4:ZP$37,0)</f>
        <v>10</v>
      </c>
      <c r="ZP23" s="71">
        <f>_xlfn.RANK.EQ('raw-all-komoditas'!ZQ23,'raw-all-komoditas'!ZQ$4:ZQ$37,0)</f>
        <v>16</v>
      </c>
      <c r="ZQ23" s="71">
        <f>_xlfn.RANK.EQ('raw-all-komoditas'!ZR23,'raw-all-komoditas'!ZR$4:ZR$37,0)</f>
        <v>6</v>
      </c>
      <c r="ZR23" s="71">
        <f>_xlfn.RANK.EQ('raw-all-komoditas'!ZS23,'raw-all-komoditas'!ZS$4:ZS$37,0)</f>
        <v>3</v>
      </c>
      <c r="ZS23" s="71">
        <f>_xlfn.RANK.EQ('raw-all-komoditas'!ZT23,'raw-all-komoditas'!ZT$4:ZT$37,0)</f>
        <v>5</v>
      </c>
      <c r="ZT23" s="71">
        <f>_xlfn.RANK.EQ('raw-all-komoditas'!ZU23,'raw-all-komoditas'!ZU$4:ZU$37,0)</f>
        <v>8</v>
      </c>
      <c r="ZU23" s="71">
        <f>_xlfn.RANK.EQ('raw-all-komoditas'!ZV23,'raw-all-komoditas'!ZV$4:ZV$37,0)</f>
        <v>5</v>
      </c>
      <c r="ZV23" s="71">
        <f>_xlfn.RANK.EQ('raw-all-komoditas'!ZW23,'raw-all-komoditas'!ZW$4:ZW$37,0)</f>
        <v>2</v>
      </c>
      <c r="ZW23" s="71">
        <f>_xlfn.RANK.EQ('raw-all-komoditas'!ZX23,'raw-all-komoditas'!ZX$4:ZX$37,0)</f>
        <v>13</v>
      </c>
      <c r="ZX23" s="71">
        <f>_xlfn.RANK.EQ('raw-all-komoditas'!ZY23,'raw-all-komoditas'!ZY$4:ZY$37,0)</f>
        <v>3</v>
      </c>
    </row>
    <row r="24" spans="2:700" ht="14.55" customHeight="1" x14ac:dyDescent="0.3">
      <c r="B24" s="3" t="str">
        <v>Kalimantan Tengah</v>
      </c>
      <c r="C24" s="39">
        <f>_xlfn.RANK.EQ('raw-all-komoditas'!C24,'raw-all-komoditas'!C$4:C$37,0)</f>
        <v>19</v>
      </c>
      <c r="D24" s="39">
        <f>_xlfn.RANK.EQ('raw-all-komoditas'!D24,'raw-all-komoditas'!D$4:D$37,0)</f>
        <v>22</v>
      </c>
      <c r="E24" s="39">
        <f>_xlfn.RANK.EQ('raw-all-komoditas'!E24,'raw-all-komoditas'!E$4:E$37,0)</f>
        <v>23</v>
      </c>
      <c r="F24" s="39">
        <f>_xlfn.RANK.EQ('raw-all-komoditas'!F24,'raw-all-komoditas'!F$4:F$37,0)</f>
        <v>27</v>
      </c>
      <c r="G24" s="39">
        <f>_xlfn.RANK.EQ('raw-all-komoditas'!G24,'raw-all-komoditas'!G$4:G$37,0)</f>
        <v>26</v>
      </c>
      <c r="H24" s="39">
        <f>_xlfn.RANK.EQ('raw-all-komoditas'!H24,'raw-all-komoditas'!H$4:H$37,0)</f>
        <v>19</v>
      </c>
      <c r="I24" s="39">
        <f>_xlfn.RANK.EQ('raw-all-komoditas'!I24,'raw-all-komoditas'!I$4:I$37,0)</f>
        <v>24</v>
      </c>
      <c r="J24" s="15">
        <f>_xlfn.RANK.EQ('raw-all-komoditas'!K24,'raw-all-komoditas'!K$4:K$37,0)</f>
        <v>22</v>
      </c>
      <c r="K24" s="15">
        <f>_xlfn.RANK.EQ('raw-all-komoditas'!L24,'raw-all-komoditas'!L$4:L$37,0)</f>
        <v>32</v>
      </c>
      <c r="L24" s="15">
        <f>_xlfn.RANK.EQ('raw-all-komoditas'!M24,'raw-all-komoditas'!M$4:M$37,0)</f>
        <v>19</v>
      </c>
      <c r="M24" s="15">
        <f>_xlfn.RANK.EQ('raw-all-komoditas'!N24,'raw-all-komoditas'!N$4:N$37,0)</f>
        <v>17</v>
      </c>
      <c r="N24" s="15">
        <f>_xlfn.RANK.EQ('raw-all-komoditas'!O24,'raw-all-komoditas'!O$4:O$37,0)</f>
        <v>26</v>
      </c>
      <c r="O24" s="15">
        <f>_xlfn.RANK.EQ('raw-all-komoditas'!P24,'raw-all-komoditas'!P$4:P$37,0)</f>
        <v>33</v>
      </c>
      <c r="P24" s="15">
        <f>_xlfn.RANK.EQ('raw-all-komoditas'!Q24,'raw-all-komoditas'!Q$4:Q$37,0)</f>
        <v>32</v>
      </c>
      <c r="Q24" s="15">
        <f>_xlfn.RANK.EQ('raw-all-komoditas'!R24,'raw-all-komoditas'!R$4:R$37,0)</f>
        <v>25</v>
      </c>
      <c r="R24" s="15">
        <f>_xlfn.RANK.EQ('raw-all-komoditas'!S24,'raw-all-komoditas'!S$4:S$37,0)</f>
        <v>22</v>
      </c>
      <c r="S24" s="15">
        <f>_xlfn.RANK.EQ('raw-all-komoditas'!T24,'raw-all-komoditas'!T$4:T$37,0)</f>
        <v>10</v>
      </c>
      <c r="T24" s="15">
        <f>_xlfn.RANK.EQ('raw-all-komoditas'!U24,'raw-all-komoditas'!U$4:U$37,0)</f>
        <v>12</v>
      </c>
      <c r="U24" s="15">
        <f>_xlfn.RANK.EQ('raw-all-komoditas'!V24,'raw-all-komoditas'!V$4:V$37,0)</f>
        <v>12</v>
      </c>
      <c r="V24" s="15">
        <f>_xlfn.RANK.EQ('raw-all-komoditas'!W24,'raw-all-komoditas'!W$4:W$37,0)</f>
        <v>9</v>
      </c>
      <c r="W24" s="15">
        <f>_xlfn.RANK.EQ('raw-all-komoditas'!X24,'raw-all-komoditas'!X$4:X$37,0)</f>
        <v>22</v>
      </c>
      <c r="X24" s="15">
        <f>_xlfn.RANK.EQ('raw-all-komoditas'!Y24,'raw-all-komoditas'!Y$4:Y$37,0)</f>
        <v>29</v>
      </c>
      <c r="Y24" s="15">
        <f>_xlfn.RANK.EQ('raw-all-komoditas'!Z24,'raw-all-komoditas'!Z$4:Z$37,0)</f>
        <v>20</v>
      </c>
      <c r="Z24" s="15">
        <f>_xlfn.RANK.EQ('raw-all-komoditas'!AA24,'raw-all-komoditas'!AA$4:AA$37,0)</f>
        <v>30</v>
      </c>
      <c r="AA24" s="15">
        <f>_xlfn.RANK.EQ('raw-all-komoditas'!AB24,'raw-all-komoditas'!AB$4:AB$37,0)</f>
        <v>22</v>
      </c>
      <c r="AB24" s="15">
        <f>_xlfn.RANK.EQ('raw-all-komoditas'!AC24,'raw-all-komoditas'!AC$4:AC$37,0)</f>
        <v>30</v>
      </c>
      <c r="AC24" s="15">
        <f>_xlfn.RANK.EQ('raw-all-komoditas'!AD24,'raw-all-komoditas'!AD$4:AD$37,0)</f>
        <v>16</v>
      </c>
      <c r="AD24" s="15">
        <f>_xlfn.RANK.EQ('raw-all-komoditas'!AE24,'raw-all-komoditas'!AE$4:AE$37,0)</f>
        <v>26</v>
      </c>
      <c r="AE24" s="15">
        <f>_xlfn.RANK.EQ('raw-all-komoditas'!AF24,'raw-all-komoditas'!AF$4:AF$37,0)</f>
        <v>18</v>
      </c>
      <c r="AF24" s="15">
        <f>_xlfn.RANK.EQ('raw-all-komoditas'!AG24,'raw-all-komoditas'!AG$4:AG$37,0)</f>
        <v>26</v>
      </c>
      <c r="AG24" s="15">
        <f>_xlfn.RANK.EQ('raw-all-komoditas'!AH24,'raw-all-komoditas'!AH$4:AH$37,0)</f>
        <v>20</v>
      </c>
      <c r="AH24" s="15">
        <f>_xlfn.RANK.EQ('raw-all-komoditas'!AI24,'raw-all-komoditas'!AI$4:AI$37,0)</f>
        <v>23</v>
      </c>
      <c r="AI24" s="15">
        <f>_xlfn.RANK.EQ('raw-all-komoditas'!AJ24,'raw-all-komoditas'!AJ$4:AJ$37,0)</f>
        <v>14</v>
      </c>
      <c r="AJ24" s="15">
        <f>_xlfn.RANK.EQ('raw-all-komoditas'!AK24,'raw-all-komoditas'!AK$4:AK$37,0)</f>
        <v>11</v>
      </c>
      <c r="AK24" s="15">
        <f>_xlfn.RANK.EQ('raw-all-komoditas'!AL24,'raw-all-komoditas'!AL$4:AL$37,0)</f>
        <v>17</v>
      </c>
      <c r="AL24" s="8"/>
      <c r="AM24" s="18">
        <f>_xlfn.RANK.EQ('raw-all-komoditas'!AN24,'raw-all-komoditas'!AN$4:AN$37,0)</f>
        <v>22</v>
      </c>
      <c r="AN24" s="18">
        <f>_xlfn.RANK.EQ('raw-all-komoditas'!AO24,'raw-all-komoditas'!AO$4:AO$37,0)</f>
        <v>16</v>
      </c>
      <c r="AO24" s="18">
        <f>_xlfn.RANK.EQ('raw-all-komoditas'!AP24,'raw-all-komoditas'!AP$4:AP$37,0)</f>
        <v>9</v>
      </c>
      <c r="AP24" s="18">
        <f>_xlfn.RANK.EQ('raw-all-komoditas'!AQ24,'raw-all-komoditas'!AQ$4:AQ$37,0)</f>
        <v>14</v>
      </c>
      <c r="AQ24" s="18">
        <f>_xlfn.RANK.EQ('raw-all-komoditas'!AR24,'raw-all-komoditas'!AR$4:AR$37,0)</f>
        <v>6</v>
      </c>
      <c r="AR24" s="18">
        <f>_xlfn.RANK.EQ('raw-all-komoditas'!AS24,'raw-all-komoditas'!AS$4:AS$37,0)</f>
        <v>24</v>
      </c>
      <c r="AS24" s="18">
        <f>_xlfn.RANK.EQ('raw-all-komoditas'!AT24,'raw-all-komoditas'!AT$4:AT$37,0)</f>
        <v>24</v>
      </c>
      <c r="AT24" s="18">
        <f>_xlfn.RANK.EQ('raw-all-komoditas'!AU24,'raw-all-komoditas'!AU$4:AU$37,0)</f>
        <v>18</v>
      </c>
      <c r="AU24" s="18">
        <f>_xlfn.RANK.EQ('raw-all-komoditas'!AV24,'raw-all-komoditas'!AV$4:AV$37,0)</f>
        <v>16</v>
      </c>
      <c r="AV24" s="18">
        <f>_xlfn.RANK.EQ('raw-all-komoditas'!AW24,'raw-all-komoditas'!AW$4:AW$37,0)</f>
        <v>23</v>
      </c>
      <c r="AW24" s="18">
        <f>_xlfn.RANK.EQ('raw-all-komoditas'!AX24,'raw-all-komoditas'!AX$4:AX$37,0)</f>
        <v>21</v>
      </c>
      <c r="AX24" s="18">
        <f>_xlfn.RANK.EQ('raw-all-komoditas'!AY24,'raw-all-komoditas'!AY$4:AY$37,0)</f>
        <v>25</v>
      </c>
      <c r="AY24" s="18">
        <f>_xlfn.RANK.EQ('raw-all-komoditas'!AZ24,'raw-all-komoditas'!AZ$4:AZ$37,0)</f>
        <v>10</v>
      </c>
      <c r="AZ24" s="18">
        <f>_xlfn.RANK.EQ('raw-all-komoditas'!BA24,'raw-all-komoditas'!BA$4:BA$37,0)</f>
        <v>30</v>
      </c>
      <c r="BA24" s="18">
        <f>_xlfn.RANK.EQ('raw-all-komoditas'!BB24,'raw-all-komoditas'!BB$4:BB$37,0)</f>
        <v>24</v>
      </c>
      <c r="BB24" s="18">
        <f>_xlfn.RANK.EQ('raw-all-komoditas'!BC24,'raw-all-komoditas'!BC$4:BC$37,0)</f>
        <v>27</v>
      </c>
      <c r="BC24" s="18">
        <f>_xlfn.RANK.EQ('raw-all-komoditas'!BD24,'raw-all-komoditas'!BD$4:BD$37,0)</f>
        <v>15</v>
      </c>
      <c r="BD24" s="18">
        <f>_xlfn.RANK.EQ('raw-all-komoditas'!BE24,'raw-all-komoditas'!BE$4:BE$37,0)</f>
        <v>17</v>
      </c>
      <c r="BE24" s="18">
        <f>_xlfn.RANK.EQ('raw-all-komoditas'!BF24,'raw-all-komoditas'!BF$4:BF$37,0)</f>
        <v>28</v>
      </c>
      <c r="BF24" s="18">
        <f>_xlfn.RANK.EQ('raw-all-komoditas'!BG24,'raw-all-komoditas'!BG$4:BG$37,0)</f>
        <v>23</v>
      </c>
      <c r="BG24" s="18">
        <f>_xlfn.RANK.EQ('raw-all-komoditas'!BH24,'raw-all-komoditas'!BH$4:BH$37,0)</f>
        <v>11</v>
      </c>
      <c r="BH24" s="18">
        <f>_xlfn.RANK.EQ('raw-all-komoditas'!BI24,'raw-all-komoditas'!BI$4:BI$37,0)</f>
        <v>21</v>
      </c>
      <c r="BI24" s="18">
        <f>_xlfn.RANK.EQ('raw-all-komoditas'!BJ24,'raw-all-komoditas'!BJ$4:BJ$37,0)</f>
        <v>20</v>
      </c>
      <c r="BJ24" s="18">
        <f>_xlfn.RANK.EQ('raw-all-komoditas'!BK24,'raw-all-komoditas'!BK$4:BK$37,0)</f>
        <v>19</v>
      </c>
      <c r="BK24" s="18">
        <f>_xlfn.RANK.EQ('raw-all-komoditas'!BL24,'raw-all-komoditas'!BL$4:BL$37,0)</f>
        <v>21</v>
      </c>
      <c r="BL24" s="18">
        <f>_xlfn.RANK.EQ('raw-all-komoditas'!BM24,'raw-all-komoditas'!BM$4:BM$37,0)</f>
        <v>15</v>
      </c>
      <c r="BM24" s="18">
        <f>_xlfn.RANK.EQ('raw-all-komoditas'!BN24,'raw-all-komoditas'!BN$4:BN$37,0)</f>
        <v>22</v>
      </c>
      <c r="BN24" s="18">
        <f>_xlfn.RANK.EQ('raw-all-komoditas'!BO24,'raw-all-komoditas'!BO$4:BO$37,0)</f>
        <v>9</v>
      </c>
      <c r="BO24" s="18">
        <f>_xlfn.RANK.EQ('raw-all-komoditas'!BP24,'raw-all-komoditas'!BP$4:BP$37,0)</f>
        <v>22</v>
      </c>
      <c r="BP24" s="8"/>
      <c r="BQ24" s="21">
        <f>_xlfn.RANK.EQ('raw-all-komoditas'!BR24,'raw-all-komoditas'!BR$4:BR$37,0)</f>
        <v>28</v>
      </c>
      <c r="BR24" s="21">
        <f>_xlfn.RANK.EQ('raw-all-komoditas'!BS24,'raw-all-komoditas'!BS$4:BS$37,0)</f>
        <v>24</v>
      </c>
      <c r="BS24" s="21">
        <f>_xlfn.RANK.EQ('raw-all-komoditas'!BT24,'raw-all-komoditas'!BT$4:BT$37,0)</f>
        <v>23</v>
      </c>
      <c r="BT24" s="21">
        <f>_xlfn.RANK.EQ('raw-all-komoditas'!BU24,'raw-all-komoditas'!BU$4:BU$37,0)</f>
        <v>27</v>
      </c>
      <c r="BU24" s="21">
        <f>_xlfn.RANK.EQ('raw-all-komoditas'!BV24,'raw-all-komoditas'!BV$4:BV$37,0)</f>
        <v>15</v>
      </c>
      <c r="BV24" s="21">
        <f>_xlfn.RANK.EQ('raw-all-komoditas'!BW24,'raw-all-komoditas'!BW$4:BW$37,0)</f>
        <v>21</v>
      </c>
      <c r="BW24" s="21">
        <f>_xlfn.RANK.EQ('raw-all-komoditas'!BX24,'raw-all-komoditas'!BX$4:BX$37,0)</f>
        <v>12</v>
      </c>
      <c r="BX24" s="21">
        <f>_xlfn.RANK.EQ('raw-all-komoditas'!BY24,'raw-all-komoditas'!BY$4:BY$37,0)</f>
        <v>22</v>
      </c>
      <c r="BY24" s="21">
        <f>_xlfn.RANK.EQ('raw-all-komoditas'!BZ24,'raw-all-komoditas'!BZ$4:BZ$37,0)</f>
        <v>15</v>
      </c>
      <c r="BZ24" s="21">
        <f>_xlfn.RANK.EQ('raw-all-komoditas'!CA24,'raw-all-komoditas'!CA$4:CA$37,0)</f>
        <v>23</v>
      </c>
      <c r="CA24" s="21">
        <f>_xlfn.RANK.EQ('raw-all-komoditas'!CB24,'raw-all-komoditas'!CB$4:CB$37,0)</f>
        <v>18</v>
      </c>
      <c r="CB24" s="21">
        <f>_xlfn.RANK.EQ('raw-all-komoditas'!CC24,'raw-all-komoditas'!CC$4:CC$37,0)</f>
        <v>14</v>
      </c>
      <c r="CC24" s="21">
        <f>_xlfn.RANK.EQ('raw-all-komoditas'!CD24,'raw-all-komoditas'!CD$4:CD$37,0)</f>
        <v>26</v>
      </c>
      <c r="CD24" s="21">
        <f>_xlfn.RANK.EQ('raw-all-komoditas'!CE24,'raw-all-komoditas'!CE$4:CE$37,0)</f>
        <v>26</v>
      </c>
      <c r="CE24" s="21">
        <f>_xlfn.RANK.EQ('raw-all-komoditas'!CF24,'raw-all-komoditas'!CF$4:CF$37,0)</f>
        <v>25</v>
      </c>
      <c r="CF24" s="21">
        <f>_xlfn.RANK.EQ('raw-all-komoditas'!CG24,'raw-all-komoditas'!CG$4:CG$37,0)</f>
        <v>25</v>
      </c>
      <c r="CH24" s="24">
        <f>_xlfn.RANK.EQ('raw-all-komoditas'!CI24,'raw-all-komoditas'!CI$4:CI$37,0)</f>
        <v>23</v>
      </c>
      <c r="CI24" s="24">
        <f>_xlfn.RANK.EQ('raw-all-komoditas'!CJ24,'raw-all-komoditas'!CJ$4:CJ$37,0)</f>
        <v>20</v>
      </c>
      <c r="CJ24" s="24">
        <f>_xlfn.RANK.EQ('raw-all-komoditas'!CK24,'raw-all-komoditas'!CK$4:CK$37,0)</f>
        <v>22</v>
      </c>
      <c r="CK24" s="24">
        <f>_xlfn.RANK.EQ('raw-all-komoditas'!CL24,'raw-all-komoditas'!CL$4:CL$37,0)</f>
        <v>17</v>
      </c>
      <c r="CL24" s="24">
        <f>_xlfn.RANK.EQ('raw-all-komoditas'!CM24,'raw-all-komoditas'!CM$4:CM$37,0)</f>
        <v>23</v>
      </c>
      <c r="CM24" s="24">
        <f>_xlfn.RANK.EQ('raw-all-komoditas'!CN24,'raw-all-komoditas'!CN$4:CN$37,0)</f>
        <v>27</v>
      </c>
      <c r="CN24" s="24">
        <f>_xlfn.RANK.EQ('raw-all-komoditas'!CO24,'raw-all-komoditas'!CO$4:CO$37,0)</f>
        <v>27</v>
      </c>
      <c r="CO24" s="24">
        <f>_xlfn.RANK.EQ('raw-all-komoditas'!CP24,'raw-all-komoditas'!CP$4:CP$37,0)</f>
        <v>17</v>
      </c>
      <c r="CP24" s="24">
        <f>_xlfn.RANK.EQ('raw-all-komoditas'!CQ24,'raw-all-komoditas'!CQ$4:CQ$37,0)</f>
        <v>26</v>
      </c>
      <c r="CQ24" s="24">
        <f>_xlfn.RANK.EQ('raw-all-komoditas'!CR24,'raw-all-komoditas'!CR$4:CR$37,0)</f>
        <v>13</v>
      </c>
      <c r="CR24" s="24">
        <f>_xlfn.RANK.EQ('raw-all-komoditas'!CS24,'raw-all-komoditas'!CS$4:CS$37,0)</f>
        <v>26</v>
      </c>
      <c r="CS24" s="24">
        <f>_xlfn.RANK.EQ('raw-all-komoditas'!CT24,'raw-all-komoditas'!CT$4:CT$37,0)</f>
        <v>20</v>
      </c>
      <c r="CT24" s="24">
        <f>_xlfn.RANK.EQ('raw-all-komoditas'!CU24,'raw-all-komoditas'!CU$4:CU$37,0)</f>
        <v>19</v>
      </c>
      <c r="CU24" s="24">
        <f>_xlfn.RANK.EQ('raw-all-komoditas'!CV24,'raw-all-komoditas'!CV$4:CV$37,0)</f>
        <v>22</v>
      </c>
      <c r="CV24" s="24">
        <f>_xlfn.RANK.EQ('raw-all-komoditas'!CW24,'raw-all-komoditas'!CW$4:CW$37,0)</f>
        <v>8</v>
      </c>
      <c r="CW24" s="24">
        <f>_xlfn.RANK.EQ('raw-all-komoditas'!CX24,'raw-all-komoditas'!CX$4:CX$37,0)</f>
        <v>26</v>
      </c>
      <c r="CX24" s="24">
        <f>_xlfn.RANK.EQ('raw-all-komoditas'!CY24,'raw-all-komoditas'!CY$4:CY$37,0)</f>
        <v>26</v>
      </c>
      <c r="CY24" s="24">
        <f>_xlfn.RANK.EQ('raw-all-komoditas'!CZ24,'raw-all-komoditas'!CZ$4:CZ$37,0)</f>
        <v>23</v>
      </c>
      <c r="CZ24" s="24">
        <f>_xlfn.RANK.EQ('raw-all-komoditas'!DA24,'raw-all-komoditas'!DA$4:DA$37,0)</f>
        <v>28</v>
      </c>
      <c r="DA24" s="24">
        <f>_xlfn.RANK.EQ('raw-all-komoditas'!DB24,'raw-all-komoditas'!DB$4:DB$37,0)</f>
        <v>22</v>
      </c>
      <c r="DB24" s="24">
        <f>_xlfn.RANK.EQ('raw-all-komoditas'!DC24,'raw-all-komoditas'!DC$4:DC$37,0)</f>
        <v>14</v>
      </c>
      <c r="DD24" s="32">
        <f>_xlfn.RANK.EQ('raw-all-komoditas'!DE24,'raw-all-komoditas'!DE$4:DE$37,0)</f>
        <v>2</v>
      </c>
      <c r="DE24" s="32">
        <f>_xlfn.RANK.EQ('raw-all-komoditas'!DF24,'raw-all-komoditas'!DF$4:DF$37,0)</f>
        <v>7</v>
      </c>
      <c r="DF24" s="32">
        <f>_xlfn.RANK.EQ('raw-all-komoditas'!DG24,'raw-all-komoditas'!DG$4:DG$37,0)</f>
        <v>26</v>
      </c>
      <c r="DG24" s="32">
        <f>_xlfn.RANK.EQ('raw-all-komoditas'!DH24,'raw-all-komoditas'!DH$4:DH$37,0)</f>
        <v>26</v>
      </c>
      <c r="DH24" s="32">
        <f>_xlfn.RANK.EQ('raw-all-komoditas'!DI24,'raw-all-komoditas'!DI$4:DI$37,0)</f>
        <v>23</v>
      </c>
      <c r="DI24" s="32">
        <f>_xlfn.RANK.EQ('raw-all-komoditas'!DJ24,'raw-all-komoditas'!DJ$4:DJ$37,0)</f>
        <v>17</v>
      </c>
      <c r="DJ24" s="32">
        <f>_xlfn.RANK.EQ('raw-all-komoditas'!DK24,'raw-all-komoditas'!DK$4:DK$37,0)</f>
        <v>32</v>
      </c>
      <c r="DK24" s="32">
        <f>_xlfn.RANK.EQ('raw-all-komoditas'!DL24,'raw-all-komoditas'!DL$4:DL$37,0)</f>
        <v>18</v>
      </c>
      <c r="DL24" s="32">
        <f>_xlfn.RANK.EQ('raw-all-komoditas'!DM24,'raw-all-komoditas'!DM$4:DM$37,0)</f>
        <v>11</v>
      </c>
      <c r="DM24" s="32">
        <f>_xlfn.RANK.EQ('raw-all-komoditas'!DN24,'raw-all-komoditas'!DN$4:DN$37,0)</f>
        <v>23</v>
      </c>
      <c r="DN24" s="32">
        <f>_xlfn.RANK.EQ('raw-all-komoditas'!DO24,'raw-all-komoditas'!DO$4:DO$37,0)</f>
        <v>17</v>
      </c>
      <c r="DO24" s="32">
        <f>_xlfn.RANK.EQ('raw-all-komoditas'!DP24,'raw-all-komoditas'!DP$4:DP$37,0)</f>
        <v>13</v>
      </c>
      <c r="DP24" s="32">
        <f>_xlfn.RANK.EQ('raw-all-komoditas'!DQ24,'raw-all-komoditas'!DQ$4:DQ$37,0)</f>
        <v>16</v>
      </c>
      <c r="DQ24" s="32">
        <f>_xlfn.RANK.EQ('raw-all-komoditas'!DR24,'raw-all-komoditas'!DR$4:DR$37,0)</f>
        <v>16</v>
      </c>
      <c r="DR24" s="32">
        <f>_xlfn.RANK.EQ('raw-all-komoditas'!DS24,'raw-all-komoditas'!DS$4:DS$37,0)</f>
        <v>7</v>
      </c>
      <c r="DS24" s="32">
        <f>_xlfn.RANK.EQ('raw-all-komoditas'!DT24,'raw-all-komoditas'!DT$4:DT$37,0)</f>
        <v>3</v>
      </c>
      <c r="DT24" s="32">
        <f>_xlfn.RANK.EQ('raw-all-komoditas'!DU24,'raw-all-komoditas'!DU$4:DU$37,0)</f>
        <v>9</v>
      </c>
      <c r="DU24" s="32">
        <f>_xlfn.RANK.EQ('raw-all-komoditas'!DV24,'raw-all-komoditas'!DV$4:DV$37,0)</f>
        <v>27</v>
      </c>
      <c r="DV24" s="32">
        <f>_xlfn.RANK.EQ('raw-all-komoditas'!DW24,'raw-all-komoditas'!DW$4:DW$37,0)</f>
        <v>16</v>
      </c>
      <c r="DW24" s="32">
        <f>_xlfn.RANK.EQ('raw-all-komoditas'!DX24,'raw-all-komoditas'!DX$4:DX$37,0)</f>
        <v>19</v>
      </c>
      <c r="DX24" s="32">
        <f>_xlfn.RANK.EQ('raw-all-komoditas'!DY24,'raw-all-komoditas'!DY$4:DY$37,0)</f>
        <v>6</v>
      </c>
      <c r="DY24" s="32">
        <f>_xlfn.RANK.EQ('raw-all-komoditas'!DZ24,'raw-all-komoditas'!DZ$4:DZ$37,0)</f>
        <v>7</v>
      </c>
      <c r="DZ24" s="32">
        <f>_xlfn.RANK.EQ('raw-all-komoditas'!EA24,'raw-all-komoditas'!EA$4:EA$37,0)</f>
        <v>18</v>
      </c>
      <c r="EA24" s="32">
        <f>_xlfn.RANK.EQ('raw-all-komoditas'!EB24,'raw-all-komoditas'!EB$4:EB$37,0)</f>
        <v>24</v>
      </c>
      <c r="EB24" s="32">
        <f>_xlfn.RANK.EQ('raw-all-komoditas'!EC24,'raw-all-komoditas'!EC$4:EC$37,0)</f>
        <v>4</v>
      </c>
      <c r="EC24" s="32">
        <f>_xlfn.RANK.EQ('raw-all-komoditas'!ED24,'raw-all-komoditas'!ED$4:ED$37,0)</f>
        <v>6</v>
      </c>
      <c r="ED24" s="32">
        <f>_xlfn.RANK.EQ('raw-all-komoditas'!EE24,'raw-all-komoditas'!EE$4:EE$37,0)</f>
        <v>7</v>
      </c>
      <c r="EE24" s="32">
        <f>_xlfn.RANK.EQ('raw-all-komoditas'!EF24,'raw-all-komoditas'!EF$4:EF$37,0)</f>
        <v>3</v>
      </c>
      <c r="EF24" s="32">
        <f>_xlfn.RANK.EQ('raw-all-komoditas'!EG24,'raw-all-komoditas'!EG$4:EG$37,0)</f>
        <v>23</v>
      </c>
      <c r="EG24" s="32">
        <f>_xlfn.RANK.EQ('raw-all-komoditas'!EH24,'raw-all-komoditas'!EH$4:EH$37,0)</f>
        <v>2</v>
      </c>
      <c r="EH24" s="32">
        <f>_xlfn.RANK.EQ('raw-all-komoditas'!EI24,'raw-all-komoditas'!EI$4:EI$37,0)</f>
        <v>2</v>
      </c>
      <c r="EI24" s="32">
        <f>_xlfn.RANK.EQ('raw-all-komoditas'!EJ24,'raw-all-komoditas'!EJ$4:EJ$37,0)</f>
        <v>8</v>
      </c>
      <c r="EJ24" s="32">
        <f>_xlfn.RANK.EQ('raw-all-komoditas'!EK24,'raw-all-komoditas'!EK$4:EK$37,0)</f>
        <v>11</v>
      </c>
      <c r="EL24" s="138">
        <f>_xlfn.RANK.EQ('raw-all-komoditas'!EM24,'raw-all-komoditas'!EM$4:EM$37,0)</f>
        <v>6</v>
      </c>
      <c r="EN24" s="34">
        <f>_xlfn.RANK.EQ('raw-all-komoditas'!EO24,'raw-all-komoditas'!EO$4:EO$37,0)</f>
        <v>28</v>
      </c>
      <c r="EO24" s="34">
        <f>_xlfn.RANK.EQ('raw-all-komoditas'!EP24,'raw-all-komoditas'!EP$4:EP$37,0)</f>
        <v>27</v>
      </c>
      <c r="EP24" s="34">
        <f>_xlfn.RANK.EQ('raw-all-komoditas'!EQ24,'raw-all-komoditas'!EQ$4:EQ$37,0)</f>
        <v>18</v>
      </c>
      <c r="EQ24" s="34">
        <f>_xlfn.RANK.EQ('raw-all-komoditas'!ER24,'raw-all-komoditas'!ER$4:ER$37,0)</f>
        <v>31</v>
      </c>
      <c r="ER24" s="34">
        <f>_xlfn.RANK.EQ('raw-all-komoditas'!ES24,'raw-all-komoditas'!ES$4:ES$37,0)</f>
        <v>28</v>
      </c>
      <c r="ES24" s="34">
        <f>_xlfn.RANK.EQ('raw-all-komoditas'!ET24,'raw-all-komoditas'!ET$4:ET$37,0)</f>
        <v>22</v>
      </c>
      <c r="ET24" s="34">
        <f>_xlfn.RANK.EQ('raw-all-komoditas'!EU24,'raw-all-komoditas'!EU$4:EU$37,0)</f>
        <v>9</v>
      </c>
      <c r="EU24" s="34">
        <f>_xlfn.RANK.EQ('raw-all-komoditas'!EV24,'raw-all-komoditas'!EV$4:EV$37,0)</f>
        <v>24</v>
      </c>
      <c r="EV24" s="34">
        <f>_xlfn.RANK.EQ('raw-all-komoditas'!EW24,'raw-all-komoditas'!EW$4:EW$37,0)</f>
        <v>25</v>
      </c>
      <c r="EW24" s="34">
        <f>_xlfn.RANK.EQ('raw-all-komoditas'!EX24,'raw-all-komoditas'!EX$4:EX$37,0)</f>
        <v>19</v>
      </c>
      <c r="EX24" s="34">
        <f>_xlfn.RANK.EQ('raw-all-komoditas'!EY24,'raw-all-komoditas'!EY$4:EY$37,0)</f>
        <v>20</v>
      </c>
      <c r="EY24" s="34">
        <f>_xlfn.RANK.EQ('raw-all-komoditas'!EZ24,'raw-all-komoditas'!EZ$4:EZ$37,0)</f>
        <v>15</v>
      </c>
      <c r="EZ24" s="34">
        <f>_xlfn.RANK.EQ('raw-all-komoditas'!FA24,'raw-all-komoditas'!FA$4:FA$37,0)</f>
        <v>24</v>
      </c>
      <c r="FA24" s="34">
        <f>_xlfn.RANK.EQ('raw-all-komoditas'!FB24,'raw-all-komoditas'!FB$4:FB$37,0)</f>
        <v>10</v>
      </c>
      <c r="FB24" s="34">
        <f>_xlfn.RANK.EQ('raw-all-komoditas'!FC24,'raw-all-komoditas'!FC$4:FC$37,0)</f>
        <v>23</v>
      </c>
      <c r="FC24" s="34">
        <f>_xlfn.RANK.EQ('raw-all-komoditas'!FD24,'raw-all-komoditas'!FD$4:FD$37,0)</f>
        <v>20</v>
      </c>
      <c r="FD24" s="34">
        <f>_xlfn.RANK.EQ('raw-all-komoditas'!FE24,'raw-all-komoditas'!FE$4:FE$37,0)</f>
        <v>26</v>
      </c>
      <c r="FE24" s="34">
        <f>_xlfn.RANK.EQ('raw-all-komoditas'!FF24,'raw-all-komoditas'!FF$4:FF$37,0)</f>
        <v>23</v>
      </c>
      <c r="FF24" s="34">
        <f>_xlfn.RANK.EQ('raw-all-komoditas'!FG24,'raw-all-komoditas'!FG$4:FG$37,0)</f>
        <v>18</v>
      </c>
      <c r="FG24" s="34">
        <f>_xlfn.RANK.EQ('raw-all-komoditas'!FH24,'raw-all-komoditas'!FH$4:FH$37,0)</f>
        <v>15</v>
      </c>
      <c r="FH24" s="34">
        <f>_xlfn.RANK.EQ('raw-all-komoditas'!FI24,'raw-all-komoditas'!FI$4:FI$37,0)</f>
        <v>23</v>
      </c>
      <c r="FI24" s="34">
        <f>_xlfn.RANK.EQ('raw-all-komoditas'!FJ24,'raw-all-komoditas'!FJ$4:FJ$37,0)</f>
        <v>19</v>
      </c>
      <c r="FJ24" s="34">
        <f>_xlfn.RANK.EQ('raw-all-komoditas'!FK24,'raw-all-komoditas'!FK$4:FK$37,0)</f>
        <v>24</v>
      </c>
      <c r="FK24" s="34">
        <f>_xlfn.RANK.EQ('raw-all-komoditas'!FL24,'raw-all-komoditas'!FL$4:FL$37,0)</f>
        <v>20</v>
      </c>
      <c r="FL24" s="34">
        <f>_xlfn.RANK.EQ('raw-all-komoditas'!FM24,'raw-all-komoditas'!FM$4:FM$37,0)</f>
        <v>23</v>
      </c>
      <c r="FM24" s="34">
        <f>_xlfn.RANK.EQ('raw-all-komoditas'!FN24,'raw-all-komoditas'!FN$4:FN$37,0)</f>
        <v>15</v>
      </c>
      <c r="FN24" s="34">
        <f>_xlfn.RANK.EQ('raw-all-komoditas'!FO24,'raw-all-komoditas'!FO$4:FO$37,0)</f>
        <v>27</v>
      </c>
      <c r="FO24" s="34">
        <f>_xlfn.RANK.EQ('raw-all-komoditas'!FP24,'raw-all-komoditas'!FP$4:FP$37,0)</f>
        <v>22</v>
      </c>
      <c r="FP24" s="34">
        <f>_xlfn.RANK.EQ('raw-all-komoditas'!FQ24,'raw-all-komoditas'!FQ$4:FQ$37,0)</f>
        <v>23</v>
      </c>
      <c r="FQ24" s="34">
        <f>_xlfn.RANK.EQ('raw-all-komoditas'!FR24,'raw-all-komoditas'!FR$4:FR$37,0)</f>
        <v>17</v>
      </c>
      <c r="FR24" s="34">
        <f>_xlfn.RANK.EQ('raw-all-komoditas'!FS24,'raw-all-komoditas'!FS$4:FS$37,0)</f>
        <v>21</v>
      </c>
      <c r="FT24" s="67">
        <f>_xlfn.RANK.EQ('raw-all-komoditas'!FU24,'raw-all-komoditas'!FU$4:FU$37,0)</f>
        <v>16</v>
      </c>
      <c r="FU24" s="67">
        <f>_xlfn.RANK.EQ('raw-all-komoditas'!FV24,'raw-all-komoditas'!FV$4:FV$37,0)</f>
        <v>22</v>
      </c>
      <c r="FV24" s="67">
        <f>_xlfn.RANK.EQ('raw-all-komoditas'!FW24,'raw-all-komoditas'!FW$4:FW$37,0)</f>
        <v>3</v>
      </c>
      <c r="FW24" s="67">
        <f>_xlfn.RANK.EQ('raw-all-komoditas'!FX24,'raw-all-komoditas'!FX$4:FX$37,0)</f>
        <v>3</v>
      </c>
      <c r="FX24" s="67">
        <f>_xlfn.RANK.EQ('raw-all-komoditas'!FY24,'raw-all-komoditas'!FY$4:FY$37,0)</f>
        <v>31</v>
      </c>
      <c r="FY24" s="67">
        <f>_xlfn.RANK.EQ('raw-all-komoditas'!FZ24,'raw-all-komoditas'!FZ$4:FZ$37,0)</f>
        <v>2</v>
      </c>
      <c r="FZ24" s="67">
        <f>_xlfn.RANK.EQ('raw-all-komoditas'!GA24,'raw-all-komoditas'!GA$4:GA$37,0)</f>
        <v>18</v>
      </c>
      <c r="GA24" s="67">
        <f>_xlfn.RANK.EQ('raw-all-komoditas'!GB24,'raw-all-komoditas'!GB$4:GB$37,0)</f>
        <v>4</v>
      </c>
      <c r="GB24" s="67">
        <f>_xlfn.RANK.EQ('raw-all-komoditas'!GC24,'raw-all-komoditas'!GC$4:GC$37,0)</f>
        <v>4</v>
      </c>
      <c r="GC24" s="67">
        <f>_xlfn.RANK.EQ('raw-all-komoditas'!GD24,'raw-all-komoditas'!GD$4:GD$37,0)</f>
        <v>8</v>
      </c>
      <c r="GD24" s="67">
        <f>_xlfn.RANK.EQ('raw-all-komoditas'!GE24,'raw-all-komoditas'!GE$4:GE$37,0)</f>
        <v>3</v>
      </c>
      <c r="GE24" s="67">
        <f>_xlfn.RANK.EQ('raw-all-komoditas'!GF24,'raw-all-komoditas'!GF$4:GF$37,0)</f>
        <v>21</v>
      </c>
      <c r="GF24" s="67">
        <f>_xlfn.RANK.EQ('raw-all-komoditas'!GG24,'raw-all-komoditas'!GG$4:GG$37,0)</f>
        <v>3</v>
      </c>
      <c r="GG24" s="67">
        <f>_xlfn.RANK.EQ('raw-all-komoditas'!GH24,'raw-all-komoditas'!GH$4:GH$37,0)</f>
        <v>12</v>
      </c>
      <c r="GH24" s="67">
        <f>_xlfn.RANK.EQ('raw-all-komoditas'!GI24,'raw-all-komoditas'!GI$4:GI$37,0)</f>
        <v>6</v>
      </c>
      <c r="GI24" s="67">
        <f>_xlfn.RANK.EQ('raw-all-komoditas'!GJ24,'raw-all-komoditas'!GJ$4:GJ$37,0)</f>
        <v>12</v>
      </c>
      <c r="GJ24" s="67">
        <f>_xlfn.RANK.EQ('raw-all-komoditas'!GK24,'raw-all-komoditas'!GK$4:GK$37,0)</f>
        <v>5</v>
      </c>
      <c r="GK24" s="67">
        <f>_xlfn.RANK.EQ('raw-all-komoditas'!GL24,'raw-all-komoditas'!GL$4:GL$37,0)</f>
        <v>2</v>
      </c>
      <c r="GL24" s="67">
        <f>_xlfn.RANK.EQ('raw-all-komoditas'!GM24,'raw-all-komoditas'!GM$4:GM$37,0)</f>
        <v>29</v>
      </c>
      <c r="GM24" s="67">
        <f>_xlfn.RANK.EQ('raw-all-komoditas'!GN24,'raw-all-komoditas'!GN$4:GN$37,0)</f>
        <v>20</v>
      </c>
      <c r="GN24" s="67">
        <f>_xlfn.RANK.EQ('raw-all-komoditas'!GO24,'raw-all-komoditas'!GO$4:GO$37,0)</f>
        <v>8</v>
      </c>
      <c r="GO24" s="67">
        <f>_xlfn.RANK.EQ('raw-all-komoditas'!GP24,'raw-all-komoditas'!GP$4:GP$37,0)</f>
        <v>32</v>
      </c>
      <c r="GP24" s="67">
        <f>_xlfn.RANK.EQ('raw-all-komoditas'!GQ24,'raw-all-komoditas'!GQ$4:GQ$37,0)</f>
        <v>14</v>
      </c>
      <c r="GQ24" s="67">
        <f>_xlfn.RANK.EQ('raw-all-komoditas'!GR24,'raw-all-komoditas'!GR$4:GR$37,0)</f>
        <v>2</v>
      </c>
      <c r="GR24" s="67">
        <f>_xlfn.RANK.EQ('raw-all-komoditas'!GS24,'raw-all-komoditas'!GS$4:GS$37,0)</f>
        <v>28</v>
      </c>
      <c r="GS24" s="67">
        <f>_xlfn.RANK.EQ('raw-all-komoditas'!GT24,'raw-all-komoditas'!GT$4:GT$37,0)</f>
        <v>6</v>
      </c>
      <c r="GT24" s="67">
        <f>_xlfn.RANK.EQ('raw-all-komoditas'!GU24,'raw-all-komoditas'!GU$4:GU$37,0)</f>
        <v>5</v>
      </c>
      <c r="GU24" s="67">
        <f>_xlfn.RANK.EQ('raw-all-komoditas'!GV24,'raw-all-komoditas'!GV$4:GV$37,0)</f>
        <v>8</v>
      </c>
      <c r="GV24" s="67">
        <f>_xlfn.RANK.EQ('raw-all-komoditas'!GW24,'raw-all-komoditas'!GW$4:GW$37,0)</f>
        <v>18</v>
      </c>
      <c r="GW24" s="67">
        <f>_xlfn.RANK.EQ('raw-all-komoditas'!GX24,'raw-all-komoditas'!GX$4:GX$37,0)</f>
        <v>27</v>
      </c>
      <c r="GX24" s="67">
        <f>_xlfn.RANK.EQ('raw-all-komoditas'!GY24,'raw-all-komoditas'!GY$4:GY$37,0)</f>
        <v>6</v>
      </c>
      <c r="GY24" s="67">
        <f>_xlfn.RANK.EQ('raw-all-komoditas'!GZ24,'raw-all-komoditas'!GZ$4:GZ$37,0)</f>
        <v>13</v>
      </c>
      <c r="GZ24" s="67">
        <f>_xlfn.RANK.EQ('raw-all-komoditas'!HA24,'raw-all-komoditas'!HA$4:HA$37,0)</f>
        <v>13</v>
      </c>
      <c r="HA24" s="67">
        <f>_xlfn.RANK.EQ('raw-all-komoditas'!HB24,'raw-all-komoditas'!HB$4:HB$37,0)</f>
        <v>28</v>
      </c>
      <c r="HB24" s="67">
        <f>_xlfn.RANK.EQ('raw-all-komoditas'!HC24,'raw-all-komoditas'!HC$4:HC$37,0)</f>
        <v>9</v>
      </c>
      <c r="HC24" s="67">
        <f>_xlfn.RANK.EQ('raw-all-komoditas'!HD24,'raw-all-komoditas'!HD$4:HD$37,0)</f>
        <v>24</v>
      </c>
      <c r="HD24" s="67">
        <f>_xlfn.RANK.EQ('raw-all-komoditas'!HE24,'raw-all-komoditas'!HE$4:HE$37,0)</f>
        <v>22</v>
      </c>
      <c r="HE24" s="67">
        <f>_xlfn.RANK.EQ('raw-all-komoditas'!HF24,'raw-all-komoditas'!HF$4:HF$37,0)</f>
        <v>26</v>
      </c>
      <c r="HF24" s="67">
        <f>_xlfn.RANK.EQ('raw-all-komoditas'!HG24,'raw-all-komoditas'!HG$4:HG$37,0)</f>
        <v>22</v>
      </c>
      <c r="HG24" s="67">
        <f>_xlfn.RANK.EQ('raw-all-komoditas'!HH24,'raw-all-komoditas'!HH$4:HH$37,0)</f>
        <v>6</v>
      </c>
      <c r="HH24" s="67">
        <f>_xlfn.RANK.EQ('raw-all-komoditas'!HI24,'raw-all-komoditas'!HI$4:HI$37,0)</f>
        <v>4</v>
      </c>
      <c r="HI24" s="67">
        <f>_xlfn.RANK.EQ('raw-all-komoditas'!HJ24,'raw-all-komoditas'!HJ$4:HJ$37,0)</f>
        <v>2</v>
      </c>
      <c r="HJ24" s="67">
        <f>_xlfn.RANK.EQ('raw-all-komoditas'!HK24,'raw-all-komoditas'!HK$4:HK$37,0)</f>
        <v>15</v>
      </c>
      <c r="HK24" s="67">
        <f>_xlfn.RANK.EQ('raw-all-komoditas'!HL24,'raw-all-komoditas'!HL$4:HL$37,0)</f>
        <v>30</v>
      </c>
      <c r="HL24" s="67">
        <f>_xlfn.RANK.EQ('raw-all-komoditas'!HM24,'raw-all-komoditas'!HM$4:HM$37,0)</f>
        <v>13</v>
      </c>
      <c r="HM24" s="67">
        <f>_xlfn.RANK.EQ('raw-all-komoditas'!HN24,'raw-all-komoditas'!HN$4:HN$37,0)</f>
        <v>6</v>
      </c>
      <c r="HN24" s="67">
        <f>_xlfn.RANK.EQ('raw-all-komoditas'!HO24,'raw-all-komoditas'!HO$4:HO$37,0)</f>
        <v>7</v>
      </c>
      <c r="HO24" s="67">
        <f>_xlfn.RANK.EQ('raw-all-komoditas'!HP24,'raw-all-komoditas'!HP$4:HP$37,0)</f>
        <v>28</v>
      </c>
      <c r="HP24" s="67">
        <f>_xlfn.RANK.EQ('raw-all-komoditas'!HQ24,'raw-all-komoditas'!HQ$4:HQ$37,0)</f>
        <v>5</v>
      </c>
      <c r="HQ24" s="67">
        <f>_xlfn.RANK.EQ('raw-all-komoditas'!HR24,'raw-all-komoditas'!HR$4:HR$37,0)</f>
        <v>30</v>
      </c>
      <c r="HR24" s="67">
        <f>_xlfn.RANK.EQ('raw-all-komoditas'!HS24,'raw-all-komoditas'!HS$4:HS$37,0)</f>
        <v>30</v>
      </c>
      <c r="HS24" s="67">
        <f>_xlfn.RANK.EQ('raw-all-komoditas'!HT24,'raw-all-komoditas'!HT$4:HT$37,0)</f>
        <v>24</v>
      </c>
      <c r="HT24" s="67">
        <f>_xlfn.RANK.EQ('raw-all-komoditas'!HU24,'raw-all-komoditas'!HU$4:HU$37,0)</f>
        <v>14</v>
      </c>
      <c r="HU24" s="67">
        <f>_xlfn.RANK.EQ('raw-all-komoditas'!HV24,'raw-all-komoditas'!HV$4:HV$37,0)</f>
        <v>28</v>
      </c>
      <c r="HV24" s="67">
        <f>_xlfn.RANK.EQ('raw-all-komoditas'!HW24,'raw-all-komoditas'!HW$4:HW$37,0)</f>
        <v>22</v>
      </c>
      <c r="HW24" s="67">
        <f>_xlfn.RANK.EQ('raw-all-komoditas'!HX24,'raw-all-komoditas'!HX$4:HX$37,0)</f>
        <v>27</v>
      </c>
      <c r="HX24" s="67">
        <f>_xlfn.RANK.EQ('raw-all-komoditas'!HY24,'raw-all-komoditas'!HY$4:HY$37,0)</f>
        <v>12</v>
      </c>
      <c r="HY24" s="67">
        <f>_xlfn.RANK.EQ('raw-all-komoditas'!HZ24,'raw-all-komoditas'!HZ$4:HZ$37,0)</f>
        <v>18</v>
      </c>
      <c r="HZ24" s="67">
        <f>_xlfn.RANK.EQ('raw-all-komoditas'!IA24,'raw-all-komoditas'!IA$4:IA$37,0)</f>
        <v>5</v>
      </c>
      <c r="IA24" s="67">
        <f>_xlfn.RANK.EQ('raw-all-komoditas'!IB24,'raw-all-komoditas'!IB$4:IB$37,0)</f>
        <v>6</v>
      </c>
      <c r="IB24" s="67">
        <f>_xlfn.RANK.EQ('raw-all-komoditas'!IC24,'raw-all-komoditas'!IC$4:IC$37,0)</f>
        <v>9</v>
      </c>
      <c r="IC24" s="67">
        <f>_xlfn.RANK.EQ('raw-all-komoditas'!ID24,'raw-all-komoditas'!ID$4:ID$37,0)</f>
        <v>10</v>
      </c>
      <c r="ID24" s="67">
        <f>_xlfn.RANK.EQ('raw-all-komoditas'!IE24,'raw-all-komoditas'!IE$4:IE$37,0)</f>
        <v>25</v>
      </c>
      <c r="IE24" s="67">
        <f>_xlfn.RANK.EQ('raw-all-komoditas'!IF24,'raw-all-komoditas'!IF$4:IF$37,0)</f>
        <v>2</v>
      </c>
      <c r="IF24" s="67">
        <f>_xlfn.RANK.EQ('raw-all-komoditas'!IG24,'raw-all-komoditas'!IG$4:IG$37,0)</f>
        <v>2</v>
      </c>
      <c r="IG24" s="67">
        <f>_xlfn.RANK.EQ('raw-all-komoditas'!IH24,'raw-all-komoditas'!IH$4:IH$37,0)</f>
        <v>5</v>
      </c>
      <c r="IH24" s="67">
        <f>_xlfn.RANK.EQ('raw-all-komoditas'!II24,'raw-all-komoditas'!II$4:II$37,0)</f>
        <v>2</v>
      </c>
      <c r="II24" s="67">
        <f>_xlfn.RANK.EQ('raw-all-komoditas'!IJ24,'raw-all-komoditas'!IJ$4:IJ$37,0)</f>
        <v>4</v>
      </c>
      <c r="IJ24" s="67">
        <f>_xlfn.RANK.EQ('raw-all-komoditas'!IK24,'raw-all-komoditas'!IK$4:IK$37,0)</f>
        <v>12</v>
      </c>
      <c r="IK24" s="67">
        <f>_xlfn.RANK.EQ('raw-all-komoditas'!IL24,'raw-all-komoditas'!IL$4:IL$37,0)</f>
        <v>5</v>
      </c>
      <c r="IL24" s="67">
        <f>_xlfn.RANK.EQ('raw-all-komoditas'!IM24,'raw-all-komoditas'!IM$4:IM$37,0)</f>
        <v>15</v>
      </c>
      <c r="IM24" s="67">
        <f>_xlfn.RANK.EQ('raw-all-komoditas'!IN24,'raw-all-komoditas'!IN$4:IN$37,0)</f>
        <v>15</v>
      </c>
      <c r="IN24" s="67">
        <f>_xlfn.RANK.EQ('raw-all-komoditas'!IO24,'raw-all-komoditas'!IO$4:IO$37,0)</f>
        <v>2</v>
      </c>
      <c r="IO24" s="67">
        <f>_xlfn.RANK.EQ('raw-all-komoditas'!IP24,'raw-all-komoditas'!IP$4:IP$37,0)</f>
        <v>19</v>
      </c>
      <c r="IP24" s="67">
        <f>_xlfn.RANK.EQ('raw-all-komoditas'!IQ24,'raw-all-komoditas'!IQ$4:IQ$37,0)</f>
        <v>9</v>
      </c>
      <c r="IQ24" s="67">
        <f>_xlfn.RANK.EQ('raw-all-komoditas'!IR24,'raw-all-komoditas'!IR$4:IR$37,0)</f>
        <v>9</v>
      </c>
      <c r="IR24" s="67">
        <f>_xlfn.RANK.EQ('raw-all-komoditas'!IS24,'raw-all-komoditas'!IS$4:IS$37,0)</f>
        <v>5</v>
      </c>
      <c r="IS24" s="67">
        <f>_xlfn.RANK.EQ('raw-all-komoditas'!IT24,'raw-all-komoditas'!IT$4:IT$37,0)</f>
        <v>3</v>
      </c>
      <c r="IT24" s="67">
        <f>_xlfn.RANK.EQ('raw-all-komoditas'!IU24,'raw-all-komoditas'!IU$4:IU$37,0)</f>
        <v>5</v>
      </c>
      <c r="IU24" s="67">
        <f>_xlfn.RANK.EQ('raw-all-komoditas'!IV24,'raw-all-komoditas'!IV$4:IV$37,0)</f>
        <v>21</v>
      </c>
      <c r="IV24" s="67">
        <f>_xlfn.RANK.EQ('raw-all-komoditas'!IW24,'raw-all-komoditas'!IW$4:IW$37,0)</f>
        <v>8</v>
      </c>
      <c r="IW24" s="67">
        <f>_xlfn.RANK.EQ('raw-all-komoditas'!IX24,'raw-all-komoditas'!IX$4:IX$37,0)</f>
        <v>29</v>
      </c>
      <c r="IX24" s="67">
        <f>_xlfn.RANK.EQ('raw-all-komoditas'!IY24,'raw-all-komoditas'!IY$4:IY$37,0)</f>
        <v>13</v>
      </c>
      <c r="IY24" s="67">
        <f>_xlfn.RANK.EQ('raw-all-komoditas'!IZ24,'raw-all-komoditas'!IZ$4:IZ$37,0)</f>
        <v>2</v>
      </c>
      <c r="IZ24" s="67">
        <f>_xlfn.RANK.EQ('raw-all-komoditas'!JA24,'raw-all-komoditas'!JA$4:JA$37,0)</f>
        <v>5</v>
      </c>
      <c r="JA24" s="67">
        <f>_xlfn.RANK.EQ('raw-all-komoditas'!JB24,'raw-all-komoditas'!JB$4:JB$37,0)</f>
        <v>3</v>
      </c>
      <c r="JB24" s="67">
        <f>_xlfn.RANK.EQ('raw-all-komoditas'!JC24,'raw-all-komoditas'!JC$4:JC$37,0)</f>
        <v>5</v>
      </c>
      <c r="JC24" s="67">
        <f>_xlfn.RANK.EQ('raw-all-komoditas'!JD24,'raw-all-komoditas'!JD$4:JD$37,0)</f>
        <v>19</v>
      </c>
      <c r="JD24" s="67">
        <f>_xlfn.RANK.EQ('raw-all-komoditas'!JE24,'raw-all-komoditas'!JE$4:JE$37,0)</f>
        <v>3</v>
      </c>
      <c r="JE24" s="67">
        <f>_xlfn.RANK.EQ('raw-all-komoditas'!JF24,'raw-all-komoditas'!JF$4:JF$37,0)</f>
        <v>28</v>
      </c>
      <c r="JF24" s="67">
        <f>_xlfn.RANK.EQ('raw-all-komoditas'!JG24,'raw-all-komoditas'!JG$4:JG$37,0)</f>
        <v>23</v>
      </c>
      <c r="JG24" s="67">
        <f>_xlfn.RANK.EQ('raw-all-komoditas'!JH24,'raw-all-komoditas'!JH$4:JH$37,0)</f>
        <v>5</v>
      </c>
      <c r="JH24" s="67">
        <f>_xlfn.RANK.EQ('raw-all-komoditas'!JI24,'raw-all-komoditas'!JI$4:JI$37,0)</f>
        <v>5</v>
      </c>
      <c r="JI24" s="67">
        <f>_xlfn.RANK.EQ('raw-all-komoditas'!JJ24,'raw-all-komoditas'!JJ$4:JJ$37,0)</f>
        <v>22</v>
      </c>
      <c r="JJ24" s="67">
        <f>_xlfn.RANK.EQ('raw-all-komoditas'!JK24,'raw-all-komoditas'!JK$4:JK$37,0)</f>
        <v>19</v>
      </c>
      <c r="JK24" s="67">
        <f>_xlfn.RANK.EQ('raw-all-komoditas'!JL24,'raw-all-komoditas'!JL$4:JL$37,0)</f>
        <v>31</v>
      </c>
      <c r="JL24" s="67">
        <f>_xlfn.RANK.EQ('raw-all-komoditas'!JM24,'raw-all-komoditas'!JM$4:JM$37,0)</f>
        <v>17</v>
      </c>
      <c r="JM24" s="67">
        <f>_xlfn.RANK.EQ('raw-all-komoditas'!JN24,'raw-all-komoditas'!JN$4:JN$37,0)</f>
        <v>5</v>
      </c>
      <c r="JN24" s="67">
        <f>_xlfn.RANK.EQ('raw-all-komoditas'!JO24,'raw-all-komoditas'!JO$4:JO$37,0)</f>
        <v>5</v>
      </c>
      <c r="JO24" s="67">
        <f>_xlfn.RANK.EQ('raw-all-komoditas'!JP24,'raw-all-komoditas'!JP$4:JP$37,0)</f>
        <v>29</v>
      </c>
      <c r="JP24" s="67">
        <f>_xlfn.RANK.EQ('raw-all-komoditas'!JQ24,'raw-all-komoditas'!JQ$4:JQ$37,0)</f>
        <v>27</v>
      </c>
      <c r="JQ24" s="67">
        <f>_xlfn.RANK.EQ('raw-all-komoditas'!JR24,'raw-all-komoditas'!JR$4:JR$37,0)</f>
        <v>8</v>
      </c>
      <c r="JR24" s="67">
        <f>_xlfn.RANK.EQ('raw-all-komoditas'!JS24,'raw-all-komoditas'!JS$4:JS$37,0)</f>
        <v>9</v>
      </c>
      <c r="JT24" s="68">
        <f>_xlfn.RANK.EQ('raw-all-komoditas'!JU24,'raw-all-komoditas'!JU$4:JU$37,0)</f>
        <v>5</v>
      </c>
      <c r="JU24" s="68">
        <f>_xlfn.RANK.EQ('raw-all-komoditas'!JV24,'raw-all-komoditas'!JV$4:JV$37,0)</f>
        <v>14</v>
      </c>
      <c r="JV24" s="68">
        <f>_xlfn.RANK.EQ('raw-all-komoditas'!JW24,'raw-all-komoditas'!JW$4:JW$37,0)</f>
        <v>3</v>
      </c>
      <c r="JW24" s="68">
        <f>_xlfn.RANK.EQ('raw-all-komoditas'!JX24,'raw-all-komoditas'!JX$4:JX$37,0)</f>
        <v>2</v>
      </c>
      <c r="JX24" s="68">
        <f>_xlfn.RANK.EQ('raw-all-komoditas'!JY24,'raw-all-komoditas'!JY$4:JY$37,0)</f>
        <v>10</v>
      </c>
      <c r="JY24" s="68">
        <f>_xlfn.RANK.EQ('raw-all-komoditas'!JZ24,'raw-all-komoditas'!JZ$4:JZ$37,0)</f>
        <v>11</v>
      </c>
      <c r="JZ24" s="68">
        <f>_xlfn.RANK.EQ('raw-all-komoditas'!KA24,'raw-all-komoditas'!KA$4:KA$37,0)</f>
        <v>1</v>
      </c>
      <c r="KA24" s="68">
        <f>_xlfn.RANK.EQ('raw-all-komoditas'!KB24,'raw-all-komoditas'!KB$4:KB$37,0)</f>
        <v>3</v>
      </c>
      <c r="KB24" s="68">
        <f>_xlfn.RANK.EQ('raw-all-komoditas'!KC24,'raw-all-komoditas'!KC$4:KC$37,0)</f>
        <v>18</v>
      </c>
      <c r="KC24" s="68">
        <f>_xlfn.RANK.EQ('raw-all-komoditas'!KD24,'raw-all-komoditas'!KD$4:KD$37,0)</f>
        <v>12</v>
      </c>
      <c r="KD24" s="68">
        <f>_xlfn.RANK.EQ('raw-all-komoditas'!KE24,'raw-all-komoditas'!KE$4:KE$37,0)</f>
        <v>2</v>
      </c>
      <c r="KE24" s="68">
        <f>_xlfn.RANK.EQ('raw-all-komoditas'!KF24,'raw-all-komoditas'!KF$4:KF$37,0)</f>
        <v>2</v>
      </c>
      <c r="KF24" s="68">
        <f>_xlfn.RANK.EQ('raw-all-komoditas'!KG24,'raw-all-komoditas'!KG$4:KG$37,0)</f>
        <v>3</v>
      </c>
      <c r="KG24" s="68">
        <f>_xlfn.RANK.EQ('raw-all-komoditas'!KH24,'raw-all-komoditas'!KH$4:KH$37,0)</f>
        <v>3</v>
      </c>
      <c r="KH24" s="68">
        <f>_xlfn.RANK.EQ('raw-all-komoditas'!KI24,'raw-all-komoditas'!KI$4:KI$37,0)</f>
        <v>3</v>
      </c>
      <c r="KI24" s="68">
        <f>_xlfn.RANK.EQ('raw-all-komoditas'!KJ24,'raw-all-komoditas'!KJ$4:KJ$37,0)</f>
        <v>3</v>
      </c>
      <c r="KJ24" s="68">
        <f>_xlfn.RANK.EQ('raw-all-komoditas'!KK24,'raw-all-komoditas'!KK$4:KK$37,0)</f>
        <v>3</v>
      </c>
      <c r="KK24" s="68">
        <f>_xlfn.RANK.EQ('raw-all-komoditas'!KL24,'raw-all-komoditas'!KL$4:KL$37,0)</f>
        <v>2</v>
      </c>
      <c r="KL24" s="68">
        <f>_xlfn.RANK.EQ('raw-all-komoditas'!KM24,'raw-all-komoditas'!KM$4:KM$37,0)</f>
        <v>4</v>
      </c>
      <c r="KM24" s="68">
        <f>_xlfn.RANK.EQ('raw-all-komoditas'!KN24,'raw-all-komoditas'!KN$4:KN$37,0)</f>
        <v>3</v>
      </c>
      <c r="KN24" s="68">
        <f>_xlfn.RANK.EQ('raw-all-komoditas'!KO24,'raw-all-komoditas'!KO$4:KO$37,0)</f>
        <v>2</v>
      </c>
      <c r="KO24" s="68">
        <f>_xlfn.RANK.EQ('raw-all-komoditas'!KP24,'raw-all-komoditas'!KP$4:KP$37,0)</f>
        <v>3</v>
      </c>
      <c r="KP24" s="68">
        <f>_xlfn.RANK.EQ('raw-all-komoditas'!KQ24,'raw-all-komoditas'!KQ$4:KQ$37,0)</f>
        <v>2</v>
      </c>
      <c r="KQ24" s="68">
        <f>_xlfn.RANK.EQ('raw-all-komoditas'!KR24,'raw-all-komoditas'!KR$4:KR$37,0)</f>
        <v>3</v>
      </c>
      <c r="KR24" s="68">
        <f>_xlfn.RANK.EQ('raw-all-komoditas'!KS24,'raw-all-komoditas'!KS$4:KS$37,0)</f>
        <v>4</v>
      </c>
      <c r="KS24" s="68">
        <f>_xlfn.RANK.EQ('raw-all-komoditas'!KT24,'raw-all-komoditas'!KT$4:KT$37,0)</f>
        <v>1</v>
      </c>
      <c r="KT24" s="68">
        <f>_xlfn.RANK.EQ('raw-all-komoditas'!KU24,'raw-all-komoditas'!KU$4:KU$37,0)</f>
        <v>3</v>
      </c>
      <c r="KU24" s="68">
        <f>_xlfn.RANK.EQ('raw-all-komoditas'!KV24,'raw-all-komoditas'!KV$4:KV$37,0)</f>
        <v>3</v>
      </c>
      <c r="KV24" s="68">
        <f>_xlfn.RANK.EQ('raw-all-komoditas'!KW24,'raw-all-komoditas'!KW$4:KW$37,0)</f>
        <v>4</v>
      </c>
      <c r="KW24" s="68">
        <f>_xlfn.RANK.EQ('raw-all-komoditas'!KX24,'raw-all-komoditas'!KX$4:KX$37,0)</f>
        <v>14</v>
      </c>
      <c r="KX24" s="68">
        <f>_xlfn.RANK.EQ('raw-all-komoditas'!KY24,'raw-all-komoditas'!KY$4:KY$37,0)</f>
        <v>3</v>
      </c>
      <c r="KY24" s="68">
        <f>_xlfn.RANK.EQ('raw-all-komoditas'!KZ24,'raw-all-komoditas'!KZ$4:KZ$37,0)</f>
        <v>3</v>
      </c>
      <c r="KZ24" s="68">
        <f>_xlfn.RANK.EQ('raw-all-komoditas'!LA24,'raw-all-komoditas'!LA$4:LA$37,0)</f>
        <v>10</v>
      </c>
      <c r="LA24" s="68">
        <f>_xlfn.RANK.EQ('raw-all-komoditas'!LB24,'raw-all-komoditas'!LB$4:LB$37,0)</f>
        <v>4</v>
      </c>
      <c r="LB24" s="68">
        <f>_xlfn.RANK.EQ('raw-all-komoditas'!LC24,'raw-all-komoditas'!LC$4:LC$37,0)</f>
        <v>2</v>
      </c>
      <c r="LC24" s="68">
        <f>_xlfn.RANK.EQ('raw-all-komoditas'!LD24,'raw-all-komoditas'!LD$4:LD$37,0)</f>
        <v>2</v>
      </c>
      <c r="LD24" s="68">
        <f>_xlfn.RANK.EQ('raw-all-komoditas'!LE24,'raw-all-komoditas'!LE$4:LE$37,0)</f>
        <v>3</v>
      </c>
      <c r="LE24" s="68">
        <f>_xlfn.RANK.EQ('raw-all-komoditas'!LF24,'raw-all-komoditas'!LF$4:LF$37,0)</f>
        <v>2</v>
      </c>
      <c r="LF24" s="68">
        <f>_xlfn.RANK.EQ('raw-all-komoditas'!LG24,'raw-all-komoditas'!LG$4:LG$37,0)</f>
        <v>3</v>
      </c>
      <c r="LG24" s="68">
        <f>_xlfn.RANK.EQ('raw-all-komoditas'!LH24,'raw-all-komoditas'!LH$4:LH$37,0)</f>
        <v>2</v>
      </c>
      <c r="LH24" s="68">
        <f>_xlfn.RANK.EQ('raw-all-komoditas'!LI24,'raw-all-komoditas'!LI$4:LI$37,0)</f>
        <v>2</v>
      </c>
      <c r="LI24" s="68">
        <f>_xlfn.RANK.EQ('raw-all-komoditas'!LJ24,'raw-all-komoditas'!LJ$4:LJ$37,0)</f>
        <v>11</v>
      </c>
      <c r="LJ24" s="68">
        <f>_xlfn.RANK.EQ('raw-all-komoditas'!LK24,'raw-all-komoditas'!LK$4:LK$37,0)</f>
        <v>2</v>
      </c>
      <c r="LK24" s="68">
        <f>_xlfn.RANK.EQ('raw-all-komoditas'!LL24,'raw-all-komoditas'!LL$4:LL$37,0)</f>
        <v>3</v>
      </c>
      <c r="LL24" s="68">
        <f>_xlfn.RANK.EQ('raw-all-komoditas'!LM24,'raw-all-komoditas'!LM$4:LM$37,0)</f>
        <v>7</v>
      </c>
      <c r="LM24" s="68">
        <f>_xlfn.RANK.EQ('raw-all-komoditas'!LN24,'raw-all-komoditas'!LN$4:LN$37,0)</f>
        <v>24</v>
      </c>
      <c r="LN24" s="68">
        <f>_xlfn.RANK.EQ('raw-all-komoditas'!LO24,'raw-all-komoditas'!LO$4:LO$37,0)</f>
        <v>25</v>
      </c>
      <c r="LO24" s="68">
        <f>_xlfn.RANK.EQ('raw-all-komoditas'!LP24,'raw-all-komoditas'!LP$4:LP$37,0)</f>
        <v>27</v>
      </c>
      <c r="LP24" s="68">
        <f>_xlfn.RANK.EQ('raw-all-komoditas'!LQ24,'raw-all-komoditas'!LQ$4:LQ$37,0)</f>
        <v>4</v>
      </c>
      <c r="LQ24" s="68">
        <f>_xlfn.RANK.EQ('raw-all-komoditas'!LR24,'raw-all-komoditas'!LR$4:LR$37,0)</f>
        <v>5</v>
      </c>
      <c r="LR24" s="68">
        <f>_xlfn.RANK.EQ('raw-all-komoditas'!LS24,'raw-all-komoditas'!LS$4:LS$37,0)</f>
        <v>3</v>
      </c>
      <c r="LS24" s="68">
        <f>_xlfn.RANK.EQ('raw-all-komoditas'!LT24,'raw-all-komoditas'!LT$4:LT$37,0)</f>
        <v>2</v>
      </c>
      <c r="LT24" s="68">
        <f>_xlfn.RANK.EQ('raw-all-komoditas'!LU24,'raw-all-komoditas'!LU$4:LU$37,0)</f>
        <v>3</v>
      </c>
      <c r="LU24" s="68">
        <f>_xlfn.RANK.EQ('raw-all-komoditas'!LV24,'raw-all-komoditas'!LV$4:LV$37,0)</f>
        <v>5</v>
      </c>
      <c r="LV24" s="68">
        <f>_xlfn.RANK.EQ('raw-all-komoditas'!LW24,'raw-all-komoditas'!LW$4:LW$37,0)</f>
        <v>2</v>
      </c>
      <c r="LW24" s="68">
        <f>_xlfn.RANK.EQ('raw-all-komoditas'!LX24,'raw-all-komoditas'!LX$4:LX$37,0)</f>
        <v>2</v>
      </c>
      <c r="LX24" s="68">
        <f>_xlfn.RANK.EQ('raw-all-komoditas'!LY24,'raw-all-komoditas'!LY$4:LY$37,0)</f>
        <v>5</v>
      </c>
      <c r="LY24" s="68">
        <f>_xlfn.RANK.EQ('raw-all-komoditas'!LZ24,'raw-all-komoditas'!LZ$4:LZ$37,0)</f>
        <v>2</v>
      </c>
      <c r="LZ24" s="68">
        <f>_xlfn.RANK.EQ('raw-all-komoditas'!MA24,'raw-all-komoditas'!MA$4:MA$37,0)</f>
        <v>2</v>
      </c>
      <c r="MA24" s="68">
        <f>_xlfn.RANK.EQ('raw-all-komoditas'!MB24,'raw-all-komoditas'!MB$4:MB$37,0)</f>
        <v>9</v>
      </c>
      <c r="MB24" s="68">
        <f>_xlfn.RANK.EQ('raw-all-komoditas'!MC24,'raw-all-komoditas'!MC$4:MC$37,0)</f>
        <v>7</v>
      </c>
      <c r="MC24" s="68">
        <f>_xlfn.RANK.EQ('raw-all-komoditas'!MD24,'raw-all-komoditas'!MD$4:MD$37,0)</f>
        <v>4</v>
      </c>
      <c r="MD24" s="68">
        <f>_xlfn.RANK.EQ('raw-all-komoditas'!ME24,'raw-all-komoditas'!ME$4:ME$37,0)</f>
        <v>19</v>
      </c>
      <c r="ME24" s="68">
        <f>_xlfn.RANK.EQ('raw-all-komoditas'!MF24,'raw-all-komoditas'!MF$4:MF$37,0)</f>
        <v>4</v>
      </c>
      <c r="MF24" s="68">
        <f>_xlfn.RANK.EQ('raw-all-komoditas'!MG24,'raw-all-komoditas'!MG$4:MG$37,0)</f>
        <v>3</v>
      </c>
      <c r="MG24" s="68">
        <f>_xlfn.RANK.EQ('raw-all-komoditas'!MH24,'raw-all-komoditas'!MH$4:MH$37,0)</f>
        <v>6</v>
      </c>
      <c r="MH24" s="68">
        <f>_xlfn.RANK.EQ('raw-all-komoditas'!MI24,'raw-all-komoditas'!MI$4:MI$37,0)</f>
        <v>2</v>
      </c>
      <c r="MI24" s="68">
        <f>_xlfn.RANK.EQ('raw-all-komoditas'!MJ24,'raw-all-komoditas'!MJ$4:MJ$37,0)</f>
        <v>3</v>
      </c>
      <c r="MJ24" s="68">
        <f>_xlfn.RANK.EQ('raw-all-komoditas'!MK24,'raw-all-komoditas'!MK$4:MK$37,0)</f>
        <v>5</v>
      </c>
      <c r="ML24" s="69">
        <f>_xlfn.RANK.EQ('raw-all-komoditas'!MM24,'raw-all-komoditas'!MM$4:MM$37,0)</f>
        <v>7</v>
      </c>
      <c r="MM24" s="69">
        <f>_xlfn.RANK.EQ('raw-all-komoditas'!MN24,'raw-all-komoditas'!MN$4:MN$37,0)</f>
        <v>9</v>
      </c>
      <c r="MN24" s="69">
        <f>_xlfn.RANK.EQ('raw-all-komoditas'!MO24,'raw-all-komoditas'!MO$4:MO$37,0)</f>
        <v>11</v>
      </c>
      <c r="MO24" s="69">
        <f>_xlfn.RANK.EQ('raw-all-komoditas'!MP24,'raw-all-komoditas'!MP$4:MP$37,0)</f>
        <v>20</v>
      </c>
      <c r="MP24" s="69">
        <f>_xlfn.RANK.EQ('raw-all-komoditas'!MQ24,'raw-all-komoditas'!MQ$4:MQ$37,0)</f>
        <v>14</v>
      </c>
      <c r="MQ24" s="69">
        <f>_xlfn.RANK.EQ('raw-all-komoditas'!MR24,'raw-all-komoditas'!MR$4:MR$37,0)</f>
        <v>20</v>
      </c>
      <c r="MR24" s="69">
        <f>_xlfn.RANK.EQ('raw-all-komoditas'!MS24,'raw-all-komoditas'!MS$4:MS$37,0)</f>
        <v>28</v>
      </c>
      <c r="MS24" s="69">
        <f>_xlfn.RANK.EQ('raw-all-komoditas'!MT24,'raw-all-komoditas'!MT$4:MT$37,0)</f>
        <v>7</v>
      </c>
      <c r="MT24" s="69">
        <f>_xlfn.RANK.EQ('raw-all-komoditas'!MU24,'raw-all-komoditas'!MU$4:MU$37,0)</f>
        <v>15</v>
      </c>
      <c r="MU24" s="69">
        <f>_xlfn.RANK.EQ('raw-all-komoditas'!MV24,'raw-all-komoditas'!MV$4:MV$37,0)</f>
        <v>13</v>
      </c>
      <c r="MV24" s="69">
        <f>_xlfn.RANK.EQ('raw-all-komoditas'!MW24,'raw-all-komoditas'!MW$4:MW$37,0)</f>
        <v>10</v>
      </c>
      <c r="MW24" s="69">
        <f>_xlfn.RANK.EQ('raw-all-komoditas'!MX24,'raw-all-komoditas'!MX$4:MX$37,0)</f>
        <v>9</v>
      </c>
      <c r="MX24" s="69">
        <f>_xlfn.RANK.EQ('raw-all-komoditas'!MY24,'raw-all-komoditas'!MY$4:MY$37,0)</f>
        <v>2</v>
      </c>
      <c r="MY24" s="69">
        <f>_xlfn.RANK.EQ('raw-all-komoditas'!MZ24,'raw-all-komoditas'!MZ$4:MZ$37,0)</f>
        <v>24</v>
      </c>
      <c r="MZ24" s="69">
        <f>_xlfn.RANK.EQ('raw-all-komoditas'!NA24,'raw-all-komoditas'!NA$4:NA$37,0)</f>
        <v>7</v>
      </c>
      <c r="NA24" s="69">
        <f>_xlfn.RANK.EQ('raw-all-komoditas'!NB24,'raw-all-komoditas'!NB$4:NB$37,0)</f>
        <v>25</v>
      </c>
      <c r="NB24" s="69">
        <f>_xlfn.RANK.EQ('raw-all-komoditas'!NC24,'raw-all-komoditas'!NC$4:NC$37,0)</f>
        <v>16</v>
      </c>
      <c r="ND24" s="70">
        <f>_xlfn.RANK.EQ('raw-all-komoditas'!NE24,'raw-all-komoditas'!NE$4:NE$37,0)</f>
        <v>6</v>
      </c>
      <c r="NE24" s="70">
        <f>_xlfn.RANK.EQ('raw-all-komoditas'!NF24,'raw-all-komoditas'!NF$4:NF$37,0)</f>
        <v>6</v>
      </c>
      <c r="NF24" s="70">
        <f>_xlfn.RANK.EQ('raw-all-komoditas'!NG24,'raw-all-komoditas'!NG$4:NG$37,0)</f>
        <v>20</v>
      </c>
      <c r="NG24" s="70">
        <f>_xlfn.RANK.EQ('raw-all-komoditas'!NH24,'raw-all-komoditas'!NH$4:NH$37,0)</f>
        <v>1</v>
      </c>
      <c r="NH24" s="70">
        <f>_xlfn.RANK.EQ('raw-all-komoditas'!NI24,'raw-all-komoditas'!NI$4:NI$37,0)</f>
        <v>4</v>
      </c>
      <c r="NI24" s="70">
        <f>_xlfn.RANK.EQ('raw-all-komoditas'!NJ24,'raw-all-komoditas'!NJ$4:NJ$37,0)</f>
        <v>9</v>
      </c>
      <c r="NJ24" s="70">
        <f>_xlfn.RANK.EQ('raw-all-komoditas'!NK24,'raw-all-komoditas'!NK$4:NK$37,0)</f>
        <v>1</v>
      </c>
      <c r="NK24" s="70">
        <f>_xlfn.RANK.EQ('raw-all-komoditas'!NL24,'raw-all-komoditas'!NL$4:NL$37,0)</f>
        <v>2</v>
      </c>
      <c r="NL24" s="70">
        <f>_xlfn.RANK.EQ('raw-all-komoditas'!NM24,'raw-all-komoditas'!NM$4:NM$37,0)</f>
        <v>2</v>
      </c>
      <c r="NM24" s="70">
        <f>_xlfn.RANK.EQ('raw-all-komoditas'!NN24,'raw-all-komoditas'!NN$4:NN$37,0)</f>
        <v>9</v>
      </c>
      <c r="NN24" s="70">
        <f>_xlfn.RANK.EQ('raw-all-komoditas'!NO24,'raw-all-komoditas'!NO$4:NO$37,0)</f>
        <v>2</v>
      </c>
      <c r="NO24" s="70">
        <f>_xlfn.RANK.EQ('raw-all-komoditas'!NP24,'raw-all-komoditas'!NP$4:NP$37,0)</f>
        <v>11</v>
      </c>
      <c r="NP24" s="70">
        <f>_xlfn.RANK.EQ('raw-all-komoditas'!NQ24,'raw-all-komoditas'!NQ$4:NQ$37,0)</f>
        <v>2</v>
      </c>
      <c r="NQ24" s="70">
        <f>_xlfn.RANK.EQ('raw-all-komoditas'!NR24,'raw-all-komoditas'!NR$4:NR$37,0)</f>
        <v>7</v>
      </c>
      <c r="NR24" s="70">
        <f>_xlfn.RANK.EQ('raw-all-komoditas'!NS24,'raw-all-komoditas'!NS$4:NS$37,0)</f>
        <v>2</v>
      </c>
      <c r="NS24" s="70">
        <f>_xlfn.RANK.EQ('raw-all-komoditas'!NT24,'raw-all-komoditas'!NT$4:NT$37,0)</f>
        <v>10</v>
      </c>
      <c r="NT24" s="70">
        <f>_xlfn.RANK.EQ('raw-all-komoditas'!NU24,'raw-all-komoditas'!NU$4:NU$37,0)</f>
        <v>8</v>
      </c>
      <c r="NU24" s="70">
        <f>_xlfn.RANK.EQ('raw-all-komoditas'!NV24,'raw-all-komoditas'!NV$4:NV$37,0)</f>
        <v>7</v>
      </c>
      <c r="NV24" s="70">
        <f>_xlfn.RANK.EQ('raw-all-komoditas'!NW24,'raw-all-komoditas'!NW$4:NW$37,0)</f>
        <v>5</v>
      </c>
      <c r="NW24" s="70">
        <f>_xlfn.RANK.EQ('raw-all-komoditas'!NX24,'raw-all-komoditas'!NX$4:NX$37,0)</f>
        <v>4</v>
      </c>
      <c r="NX24" s="70">
        <f>_xlfn.RANK.EQ('raw-all-komoditas'!NY24,'raw-all-komoditas'!NY$4:NY$37,0)</f>
        <v>2</v>
      </c>
      <c r="NY24" s="70">
        <f>_xlfn.RANK.EQ('raw-all-komoditas'!NZ24,'raw-all-komoditas'!NZ$4:NZ$37,0)</f>
        <v>6</v>
      </c>
      <c r="NZ24" s="70">
        <f>_xlfn.RANK.EQ('raw-all-komoditas'!OA24,'raw-all-komoditas'!OA$4:OA$37,0)</f>
        <v>3</v>
      </c>
      <c r="OA24" s="70">
        <f>_xlfn.RANK.EQ('raw-all-komoditas'!OB24,'raw-all-komoditas'!OB$4:OB$37,0)</f>
        <v>4</v>
      </c>
      <c r="OB24" s="70">
        <f>_xlfn.RANK.EQ('raw-all-komoditas'!OC24,'raw-all-komoditas'!OC$4:OC$37,0)</f>
        <v>12</v>
      </c>
      <c r="OC24" s="70">
        <f>_xlfn.RANK.EQ('raw-all-komoditas'!OD24,'raw-all-komoditas'!OD$4:OD$37,0)</f>
        <v>2</v>
      </c>
      <c r="OD24" s="70">
        <f>_xlfn.RANK.EQ('raw-all-komoditas'!OE24,'raw-all-komoditas'!OE$4:OE$37,0)</f>
        <v>7</v>
      </c>
      <c r="OF24" s="71">
        <f>_xlfn.RANK.EQ('raw-all-komoditas'!OG24,'raw-all-komoditas'!OG$4:OG$37,0)</f>
        <v>12</v>
      </c>
      <c r="OG24" s="71">
        <f>_xlfn.RANK.EQ('raw-all-komoditas'!OH24,'raw-all-komoditas'!OH$4:OH$37,0)</f>
        <v>16</v>
      </c>
      <c r="OH24" s="71">
        <f>_xlfn.RANK.EQ('raw-all-komoditas'!OI24,'raw-all-komoditas'!OI$4:OI$37,0)</f>
        <v>2</v>
      </c>
      <c r="OI24" s="71">
        <f>_xlfn.RANK.EQ('raw-all-komoditas'!OJ24,'raw-all-komoditas'!OJ$4:OJ$37,0)</f>
        <v>2</v>
      </c>
      <c r="OJ24" s="71">
        <f>_xlfn.RANK.EQ('raw-all-komoditas'!OK24,'raw-all-komoditas'!OK$4:OK$37,0)</f>
        <v>8</v>
      </c>
      <c r="OK24" s="71">
        <f>_xlfn.RANK.EQ('raw-all-komoditas'!OL24,'raw-all-komoditas'!OL$4:OL$37,0)</f>
        <v>2</v>
      </c>
      <c r="OL24" s="71">
        <f>_xlfn.RANK.EQ('raw-all-komoditas'!OM24,'raw-all-komoditas'!OM$4:OM$37,0)</f>
        <v>2</v>
      </c>
      <c r="OM24" s="71">
        <f>_xlfn.RANK.EQ('raw-all-komoditas'!ON24,'raw-all-komoditas'!ON$4:ON$37,0)</f>
        <v>2</v>
      </c>
      <c r="ON24" s="71">
        <f>_xlfn.RANK.EQ('raw-all-komoditas'!OO24,'raw-all-komoditas'!OO$4:OO$37,0)</f>
        <v>12</v>
      </c>
      <c r="OO24" s="71">
        <f>_xlfn.RANK.EQ('raw-all-komoditas'!OP24,'raw-all-komoditas'!OP$4:OP$37,0)</f>
        <v>2</v>
      </c>
      <c r="OP24" s="71">
        <f>_xlfn.RANK.EQ('raw-all-komoditas'!OQ24,'raw-all-komoditas'!OQ$4:OQ$37,0)</f>
        <v>7</v>
      </c>
      <c r="OQ24" s="71">
        <f>_xlfn.RANK.EQ('raw-all-komoditas'!OR24,'raw-all-komoditas'!OR$4:OR$37,0)</f>
        <v>23</v>
      </c>
      <c r="OR24" s="71">
        <f>_xlfn.RANK.EQ('raw-all-komoditas'!OS24,'raw-all-komoditas'!OS$4:OS$37,0)</f>
        <v>2</v>
      </c>
      <c r="OS24" s="71">
        <f>_xlfn.RANK.EQ('raw-all-komoditas'!OT24,'raw-all-komoditas'!OT$4:OT$37,0)</f>
        <v>4</v>
      </c>
      <c r="OT24" s="71">
        <f>_xlfn.RANK.EQ('raw-all-komoditas'!OU24,'raw-all-komoditas'!OU$4:OU$37,0)</f>
        <v>19</v>
      </c>
      <c r="OU24" s="71">
        <f>_xlfn.RANK.EQ('raw-all-komoditas'!OV24,'raw-all-komoditas'!OV$4:OV$37,0)</f>
        <v>8</v>
      </c>
      <c r="OV24" s="71">
        <f>_xlfn.RANK.EQ('raw-all-komoditas'!OW24,'raw-all-komoditas'!OW$4:OW$37,0)</f>
        <v>2</v>
      </c>
      <c r="OW24" s="71">
        <f>_xlfn.RANK.EQ('raw-all-komoditas'!OX24,'raw-all-komoditas'!OX$4:OX$37,0)</f>
        <v>7</v>
      </c>
      <c r="OX24" s="71">
        <f>_xlfn.RANK.EQ('raw-all-komoditas'!OY24,'raw-all-komoditas'!OY$4:OY$37,0)</f>
        <v>9</v>
      </c>
      <c r="OY24" s="71">
        <f>_xlfn.RANK.EQ('raw-all-komoditas'!OZ24,'raw-all-komoditas'!OZ$4:OZ$37,0)</f>
        <v>2</v>
      </c>
      <c r="OZ24" s="71">
        <f>_xlfn.RANK.EQ('raw-all-komoditas'!PA24,'raw-all-komoditas'!PA$4:PA$37,0)</f>
        <v>24</v>
      </c>
      <c r="PA24" s="71">
        <f>_xlfn.RANK.EQ('raw-all-komoditas'!PB24,'raw-all-komoditas'!PB$4:PB$37,0)</f>
        <v>25</v>
      </c>
      <c r="PB24" s="71">
        <f>_xlfn.RANK.EQ('raw-all-komoditas'!PC24,'raw-all-komoditas'!PC$4:PC$37,0)</f>
        <v>2</v>
      </c>
      <c r="PC24" s="71">
        <f>_xlfn.RANK.EQ('raw-all-komoditas'!PD24,'raw-all-komoditas'!PD$4:PD$37,0)</f>
        <v>8</v>
      </c>
      <c r="PD24" s="71">
        <f>_xlfn.RANK.EQ('raw-all-komoditas'!PE24,'raw-all-komoditas'!PE$4:PE$37,0)</f>
        <v>14</v>
      </c>
      <c r="PE24" s="71">
        <f>_xlfn.RANK.EQ('raw-all-komoditas'!PF24,'raw-all-komoditas'!PF$4:PF$37,0)</f>
        <v>18</v>
      </c>
      <c r="PF24" s="71">
        <f>_xlfn.RANK.EQ('raw-all-komoditas'!PG24,'raw-all-komoditas'!PG$4:PG$37,0)</f>
        <v>2</v>
      </c>
      <c r="PG24" s="71">
        <f>_xlfn.RANK.EQ('raw-all-komoditas'!PH24,'raw-all-komoditas'!PH$4:PH$37,0)</f>
        <v>28</v>
      </c>
      <c r="PH24" s="71">
        <f>_xlfn.RANK.EQ('raw-all-komoditas'!PI24,'raw-all-komoditas'!PI$4:PI$37,0)</f>
        <v>2</v>
      </c>
      <c r="PI24" s="71">
        <f>_xlfn.RANK.EQ('raw-all-komoditas'!PJ24,'raw-all-komoditas'!PJ$4:PJ$37,0)</f>
        <v>21</v>
      </c>
      <c r="PJ24" s="71">
        <f>_xlfn.RANK.EQ('raw-all-komoditas'!PK24,'raw-all-komoditas'!PK$4:PK$37,0)</f>
        <v>6</v>
      </c>
      <c r="PK24" s="71">
        <f>_xlfn.RANK.EQ('raw-all-komoditas'!PL24,'raw-all-komoditas'!PL$4:PL$37,0)</f>
        <v>4</v>
      </c>
      <c r="PL24" s="71">
        <f>_xlfn.RANK.EQ('raw-all-komoditas'!PM24,'raw-all-komoditas'!PM$4:PM$37,0)</f>
        <v>14</v>
      </c>
      <c r="PM24" s="71">
        <f>_xlfn.RANK.EQ('raw-all-komoditas'!PN24,'raw-all-komoditas'!PN$4:PN$37,0)</f>
        <v>16</v>
      </c>
      <c r="PN24" s="71">
        <f>_xlfn.RANK.EQ('raw-all-komoditas'!PO24,'raw-all-komoditas'!PO$4:PO$37,0)</f>
        <v>6</v>
      </c>
      <c r="PO24" s="71">
        <f>_xlfn.RANK.EQ('raw-all-komoditas'!PP24,'raw-all-komoditas'!PP$4:PP$37,0)</f>
        <v>3</v>
      </c>
      <c r="PP24" s="71">
        <f>_xlfn.RANK.EQ('raw-all-komoditas'!PQ24,'raw-all-komoditas'!PQ$4:PQ$37,0)</f>
        <v>5</v>
      </c>
      <c r="PQ24" s="71">
        <f>_xlfn.RANK.EQ('raw-all-komoditas'!PR24,'raw-all-komoditas'!PR$4:PR$37,0)</f>
        <v>6</v>
      </c>
      <c r="PR24" s="71">
        <f>_xlfn.RANK.EQ('raw-all-komoditas'!PS24,'raw-all-komoditas'!PS$4:PS$37,0)</f>
        <v>5</v>
      </c>
      <c r="PS24" s="71">
        <f>_xlfn.RANK.EQ('raw-all-komoditas'!PT24,'raw-all-komoditas'!PT$4:PT$37,0)</f>
        <v>2</v>
      </c>
      <c r="PT24" s="71">
        <f>_xlfn.RANK.EQ('raw-all-komoditas'!PU24,'raw-all-komoditas'!PU$4:PU$37,0)</f>
        <v>10</v>
      </c>
      <c r="PU24" s="71">
        <f>_xlfn.RANK.EQ('raw-all-komoditas'!PV24,'raw-all-komoditas'!PV$4:PV$37,0)</f>
        <v>3</v>
      </c>
      <c r="PW24" s="67">
        <f>_xlfn.RANK.EQ('raw-all-komoditas'!PX24,'raw-all-komoditas'!PX$4:PX$37,0)</f>
        <v>12</v>
      </c>
      <c r="PX24" s="67">
        <f>_xlfn.RANK.EQ('raw-all-komoditas'!PY24,'raw-all-komoditas'!PY$4:PY$37,0)</f>
        <v>20</v>
      </c>
      <c r="PY24" s="67">
        <f>_xlfn.RANK.EQ('raw-all-komoditas'!PZ24,'raw-all-komoditas'!PZ$4:PZ$37,0)</f>
        <v>3</v>
      </c>
      <c r="PZ24" s="67">
        <f>_xlfn.RANK.EQ('raw-all-komoditas'!QA24,'raw-all-komoditas'!QA$4:QA$37,0)</f>
        <v>1</v>
      </c>
      <c r="QA24" s="67">
        <f>_xlfn.RANK.EQ('raw-all-komoditas'!QB24,'raw-all-komoditas'!QB$4:QB$37,0)</f>
        <v>29</v>
      </c>
      <c r="QB24" s="67">
        <f>_xlfn.RANK.EQ('raw-all-komoditas'!QC24,'raw-all-komoditas'!QC$4:QC$37,0)</f>
        <v>1</v>
      </c>
      <c r="QC24" s="67">
        <f>_xlfn.RANK.EQ('raw-all-komoditas'!QD24,'raw-all-komoditas'!QD$4:QD$37,0)</f>
        <v>16</v>
      </c>
      <c r="QD24" s="67">
        <f>_xlfn.RANK.EQ('raw-all-komoditas'!QE24,'raw-all-komoditas'!QE$4:QE$37,0)</f>
        <v>4</v>
      </c>
      <c r="QE24" s="67">
        <f>_xlfn.RANK.EQ('raw-all-komoditas'!QF24,'raw-all-komoditas'!QF$4:QF$37,0)</f>
        <v>4</v>
      </c>
      <c r="QF24" s="67">
        <f>_xlfn.RANK.EQ('raw-all-komoditas'!QG24,'raw-all-komoditas'!QG$4:QG$37,0)</f>
        <v>7</v>
      </c>
      <c r="QG24" s="67">
        <f>_xlfn.RANK.EQ('raw-all-komoditas'!QH24,'raw-all-komoditas'!QH$4:QH$37,0)</f>
        <v>3</v>
      </c>
      <c r="QH24" s="67">
        <f>_xlfn.RANK.EQ('raw-all-komoditas'!QI24,'raw-all-komoditas'!QI$4:QI$37,0)</f>
        <v>22</v>
      </c>
      <c r="QI24" s="67">
        <f>_xlfn.RANK.EQ('raw-all-komoditas'!QJ24,'raw-all-komoditas'!QJ$4:QJ$37,0)</f>
        <v>3</v>
      </c>
      <c r="QJ24" s="67">
        <f>_xlfn.RANK.EQ('raw-all-komoditas'!QK24,'raw-all-komoditas'!QK$4:QK$37,0)</f>
        <v>12</v>
      </c>
      <c r="QK24" s="67">
        <f>_xlfn.RANK.EQ('raw-all-komoditas'!QL24,'raw-all-komoditas'!QL$4:QL$37,0)</f>
        <v>6</v>
      </c>
      <c r="QL24" s="67">
        <f>_xlfn.RANK.EQ('raw-all-komoditas'!QM24,'raw-all-komoditas'!QM$4:QM$37,0)</f>
        <v>11</v>
      </c>
      <c r="QM24" s="67">
        <f>_xlfn.RANK.EQ('raw-all-komoditas'!QN24,'raw-all-komoditas'!QN$4:QN$37,0)</f>
        <v>4</v>
      </c>
      <c r="QN24" s="67">
        <f>_xlfn.RANK.EQ('raw-all-komoditas'!QO24,'raw-all-komoditas'!QO$4:QO$37,0)</f>
        <v>2</v>
      </c>
      <c r="QO24" s="67">
        <f>_xlfn.RANK.EQ('raw-all-komoditas'!QP24,'raw-all-komoditas'!QP$4:QP$37,0)</f>
        <v>29</v>
      </c>
      <c r="QP24" s="67">
        <f>_xlfn.RANK.EQ('raw-all-komoditas'!QQ24,'raw-all-komoditas'!QQ$4:QQ$37,0)</f>
        <v>18</v>
      </c>
      <c r="QQ24" s="67">
        <f>_xlfn.RANK.EQ('raw-all-komoditas'!QR24,'raw-all-komoditas'!QR$4:QR$37,0)</f>
        <v>7</v>
      </c>
      <c r="QR24" s="67">
        <f>_xlfn.RANK.EQ('raw-all-komoditas'!QS24,'raw-all-komoditas'!QS$4:QS$37,0)</f>
        <v>32</v>
      </c>
      <c r="QS24" s="67">
        <f>_xlfn.RANK.EQ('raw-all-komoditas'!QT24,'raw-all-komoditas'!QT$4:QT$37,0)</f>
        <v>14</v>
      </c>
      <c r="QT24" s="67">
        <f>_xlfn.RANK.EQ('raw-all-komoditas'!QU24,'raw-all-komoditas'!QU$4:QU$37,0)</f>
        <v>2</v>
      </c>
      <c r="QU24" s="67">
        <f>_xlfn.RANK.EQ('raw-all-komoditas'!QV24,'raw-all-komoditas'!QV$4:QV$37,0)</f>
        <v>28</v>
      </c>
      <c r="QV24" s="67">
        <f>_xlfn.RANK.EQ('raw-all-komoditas'!QW24,'raw-all-komoditas'!QW$4:QW$37,0)</f>
        <v>6</v>
      </c>
      <c r="QW24" s="67">
        <f>_xlfn.RANK.EQ('raw-all-komoditas'!QX24,'raw-all-komoditas'!QX$4:QX$37,0)</f>
        <v>5</v>
      </c>
      <c r="QX24" s="67">
        <f>_xlfn.RANK.EQ('raw-all-komoditas'!QY24,'raw-all-komoditas'!QY$4:QY$37,0)</f>
        <v>9</v>
      </c>
      <c r="QY24" s="67">
        <f>_xlfn.RANK.EQ('raw-all-komoditas'!QZ24,'raw-all-komoditas'!QZ$4:QZ$37,0)</f>
        <v>18</v>
      </c>
      <c r="QZ24" s="67">
        <f>_xlfn.RANK.EQ('raw-all-komoditas'!RA24,'raw-all-komoditas'!RA$4:RA$37,0)</f>
        <v>27</v>
      </c>
      <c r="RA24" s="67">
        <f>_xlfn.RANK.EQ('raw-all-komoditas'!RB24,'raw-all-komoditas'!RB$4:RB$37,0)</f>
        <v>4</v>
      </c>
      <c r="RB24" s="67">
        <f>_xlfn.RANK.EQ('raw-all-komoditas'!RC24,'raw-all-komoditas'!RC$4:RC$37,0)</f>
        <v>12</v>
      </c>
      <c r="RC24" s="67">
        <f>_xlfn.RANK.EQ('raw-all-komoditas'!RD24,'raw-all-komoditas'!RD$4:RD$37,0)</f>
        <v>13</v>
      </c>
      <c r="RD24" s="67">
        <f>_xlfn.RANK.EQ('raw-all-komoditas'!RE24,'raw-all-komoditas'!RE$4:RE$37,0)</f>
        <v>26</v>
      </c>
      <c r="RE24" s="67">
        <f>_xlfn.RANK.EQ('raw-all-komoditas'!RF24,'raw-all-komoditas'!RF$4:RF$37,0)</f>
        <v>9</v>
      </c>
      <c r="RF24" s="67">
        <f>_xlfn.RANK.EQ('raw-all-komoditas'!RG24,'raw-all-komoditas'!RG$4:RG$37,0)</f>
        <v>24</v>
      </c>
      <c r="RG24" s="67">
        <f>_xlfn.RANK.EQ('raw-all-komoditas'!RH24,'raw-all-komoditas'!RH$4:RH$37,0)</f>
        <v>20</v>
      </c>
      <c r="RH24" s="67">
        <f>_xlfn.RANK.EQ('raw-all-komoditas'!RI24,'raw-all-komoditas'!RI$4:RI$37,0)</f>
        <v>25</v>
      </c>
      <c r="RI24" s="67">
        <f>_xlfn.RANK.EQ('raw-all-komoditas'!RJ24,'raw-all-komoditas'!RJ$4:RJ$37,0)</f>
        <v>24</v>
      </c>
      <c r="RJ24" s="67">
        <f>_xlfn.RANK.EQ('raw-all-komoditas'!RK24,'raw-all-komoditas'!RK$4:RK$37,0)</f>
        <v>6</v>
      </c>
      <c r="RK24" s="67">
        <f>_xlfn.RANK.EQ('raw-all-komoditas'!RL24,'raw-all-komoditas'!RL$4:RL$37,0)</f>
        <v>3</v>
      </c>
      <c r="RL24" s="67">
        <f>_xlfn.RANK.EQ('raw-all-komoditas'!RM24,'raw-all-komoditas'!RM$4:RM$37,0)</f>
        <v>2</v>
      </c>
      <c r="RM24" s="67">
        <f>_xlfn.RANK.EQ('raw-all-komoditas'!RN24,'raw-all-komoditas'!RN$4:RN$37,0)</f>
        <v>16</v>
      </c>
      <c r="RN24" s="67">
        <f>_xlfn.RANK.EQ('raw-all-komoditas'!RO24,'raw-all-komoditas'!RO$4:RO$37,0)</f>
        <v>30</v>
      </c>
      <c r="RO24" s="67">
        <f>_xlfn.RANK.EQ('raw-all-komoditas'!RP24,'raw-all-komoditas'!RP$4:RP$37,0)</f>
        <v>6</v>
      </c>
      <c r="RP24" s="67">
        <f>_xlfn.RANK.EQ('raw-all-komoditas'!RQ24,'raw-all-komoditas'!RQ$4:RQ$37,0)</f>
        <v>6</v>
      </c>
      <c r="RQ24" s="67">
        <f>_xlfn.RANK.EQ('raw-all-komoditas'!RR24,'raw-all-komoditas'!RR$4:RR$37,0)</f>
        <v>7</v>
      </c>
      <c r="RR24" s="67">
        <f>_xlfn.RANK.EQ('raw-all-komoditas'!RS24,'raw-all-komoditas'!RS$4:RS$37,0)</f>
        <v>26</v>
      </c>
      <c r="RS24" s="67">
        <f>_xlfn.RANK.EQ('raw-all-komoditas'!RT24,'raw-all-komoditas'!RT$4:RT$37,0)</f>
        <v>1</v>
      </c>
      <c r="RT24" s="67">
        <f>_xlfn.RANK.EQ('raw-all-komoditas'!RU24,'raw-all-komoditas'!RU$4:RU$37,0)</f>
        <v>30</v>
      </c>
      <c r="RU24" s="67">
        <f>_xlfn.RANK.EQ('raw-all-komoditas'!RV24,'raw-all-komoditas'!RV$4:RV$37,0)</f>
        <v>30</v>
      </c>
      <c r="RV24" s="67">
        <f>_xlfn.RANK.EQ('raw-all-komoditas'!RW24,'raw-all-komoditas'!RW$4:RW$37,0)</f>
        <v>24</v>
      </c>
      <c r="RW24" s="67">
        <f>_xlfn.RANK.EQ('raw-all-komoditas'!RX24,'raw-all-komoditas'!RX$4:RX$37,0)</f>
        <v>13</v>
      </c>
      <c r="RX24" s="67">
        <f>_xlfn.RANK.EQ('raw-all-komoditas'!RY24,'raw-all-komoditas'!RY$4:RY$37,0)</f>
        <v>27</v>
      </c>
      <c r="RY24" s="67">
        <f>_xlfn.RANK.EQ('raw-all-komoditas'!RZ24,'raw-all-komoditas'!RZ$4:RZ$37,0)</f>
        <v>26</v>
      </c>
      <c r="RZ24" s="67">
        <f>_xlfn.RANK.EQ('raw-all-komoditas'!SA24,'raw-all-komoditas'!SA$4:SA$37,0)</f>
        <v>27</v>
      </c>
      <c r="SA24" s="67">
        <f>_xlfn.RANK.EQ('raw-all-komoditas'!SB24,'raw-all-komoditas'!SB$4:SB$37,0)</f>
        <v>11</v>
      </c>
      <c r="SB24" s="67">
        <f>_xlfn.RANK.EQ('raw-all-komoditas'!SC24,'raw-all-komoditas'!SC$4:SC$37,0)</f>
        <v>17</v>
      </c>
      <c r="SC24" s="67">
        <f>_xlfn.RANK.EQ('raw-all-komoditas'!SD24,'raw-all-komoditas'!SD$4:SD$37,0)</f>
        <v>5</v>
      </c>
      <c r="SD24" s="67">
        <f>_xlfn.RANK.EQ('raw-all-komoditas'!SE24,'raw-all-komoditas'!SE$4:SE$37,0)</f>
        <v>6</v>
      </c>
      <c r="SE24" s="67">
        <f>_xlfn.RANK.EQ('raw-all-komoditas'!SF24,'raw-all-komoditas'!SF$4:SF$37,0)</f>
        <v>8</v>
      </c>
      <c r="SF24" s="67">
        <f>_xlfn.RANK.EQ('raw-all-komoditas'!SG24,'raw-all-komoditas'!SG$4:SG$37,0)</f>
        <v>7</v>
      </c>
      <c r="SG24" s="67">
        <f>_xlfn.RANK.EQ('raw-all-komoditas'!SH24,'raw-all-komoditas'!SH$4:SH$37,0)</f>
        <v>24</v>
      </c>
      <c r="SH24" s="67">
        <f>_xlfn.RANK.EQ('raw-all-komoditas'!SI24,'raw-all-komoditas'!SI$4:SI$37,0)</f>
        <v>2</v>
      </c>
      <c r="SI24" s="67">
        <f>_xlfn.RANK.EQ('raw-all-komoditas'!SJ24,'raw-all-komoditas'!SJ$4:SJ$37,0)</f>
        <v>2</v>
      </c>
      <c r="SJ24" s="67">
        <f>_xlfn.RANK.EQ('raw-all-komoditas'!SK24,'raw-all-komoditas'!SK$4:SK$37,0)</f>
        <v>4</v>
      </c>
      <c r="SK24" s="67">
        <f>_xlfn.RANK.EQ('raw-all-komoditas'!SL24,'raw-all-komoditas'!SL$4:SL$37,0)</f>
        <v>2</v>
      </c>
      <c r="SL24" s="67">
        <f>_xlfn.RANK.EQ('raw-all-komoditas'!SM24,'raw-all-komoditas'!SM$4:SM$37,0)</f>
        <v>4</v>
      </c>
      <c r="SM24" s="67">
        <f>_xlfn.RANK.EQ('raw-all-komoditas'!SN24,'raw-all-komoditas'!SN$4:SN$37,0)</f>
        <v>12</v>
      </c>
      <c r="SN24" s="67">
        <f>_xlfn.RANK.EQ('raw-all-komoditas'!SO24,'raw-all-komoditas'!SO$4:SO$37,0)</f>
        <v>5</v>
      </c>
      <c r="SO24" s="67">
        <f>_xlfn.RANK.EQ('raw-all-komoditas'!SP24,'raw-all-komoditas'!SP$4:SP$37,0)</f>
        <v>15</v>
      </c>
      <c r="SP24" s="67">
        <f>_xlfn.RANK.EQ('raw-all-komoditas'!SQ24,'raw-all-komoditas'!SQ$4:SQ$37,0)</f>
        <v>19</v>
      </c>
      <c r="SQ24" s="67">
        <f>_xlfn.RANK.EQ('raw-all-komoditas'!SR24,'raw-all-komoditas'!SR$4:SR$37,0)</f>
        <v>2</v>
      </c>
      <c r="SR24" s="67">
        <f>_xlfn.RANK.EQ('raw-all-komoditas'!SS24,'raw-all-komoditas'!SS$4:SS$37,0)</f>
        <v>19</v>
      </c>
      <c r="SS24" s="67">
        <f>_xlfn.RANK.EQ('raw-all-komoditas'!ST24,'raw-all-komoditas'!ST$4:ST$37,0)</f>
        <v>10</v>
      </c>
      <c r="ST24" s="67">
        <f>_xlfn.RANK.EQ('raw-all-komoditas'!SU24,'raw-all-komoditas'!SU$4:SU$37,0)</f>
        <v>9</v>
      </c>
      <c r="SU24" s="67">
        <f>_xlfn.RANK.EQ('raw-all-komoditas'!SV24,'raw-all-komoditas'!SV$4:SV$37,0)</f>
        <v>6</v>
      </c>
      <c r="SV24" s="67">
        <f>_xlfn.RANK.EQ('raw-all-komoditas'!SW24,'raw-all-komoditas'!SW$4:SW$37,0)</f>
        <v>2</v>
      </c>
      <c r="SW24" s="67">
        <f>_xlfn.RANK.EQ('raw-all-komoditas'!SX24,'raw-all-komoditas'!SX$4:SX$37,0)</f>
        <v>5</v>
      </c>
      <c r="SX24" s="67">
        <f>_xlfn.RANK.EQ('raw-all-komoditas'!SY24,'raw-all-komoditas'!SY$4:SY$37,0)</f>
        <v>21</v>
      </c>
      <c r="SY24" s="67">
        <f>_xlfn.RANK.EQ('raw-all-komoditas'!SZ24,'raw-all-komoditas'!SZ$4:SZ$37,0)</f>
        <v>6</v>
      </c>
      <c r="SZ24" s="67">
        <f>_xlfn.RANK.EQ('raw-all-komoditas'!TA24,'raw-all-komoditas'!TA$4:TA$37,0)</f>
        <v>27</v>
      </c>
      <c r="TA24" s="67">
        <f>_xlfn.RANK.EQ('raw-all-komoditas'!TB24,'raw-all-komoditas'!TB$4:TB$37,0)</f>
        <v>13</v>
      </c>
      <c r="TB24" s="67">
        <f>_xlfn.RANK.EQ('raw-all-komoditas'!TC24,'raw-all-komoditas'!TC$4:TC$37,0)</f>
        <v>1</v>
      </c>
      <c r="TC24" s="67">
        <f>_xlfn.RANK.EQ('raw-all-komoditas'!TD24,'raw-all-komoditas'!TD$4:TD$37,0)</f>
        <v>5</v>
      </c>
      <c r="TD24" s="67">
        <f>_xlfn.RANK.EQ('raw-all-komoditas'!TE24,'raw-all-komoditas'!TE$4:TE$37,0)</f>
        <v>2</v>
      </c>
      <c r="TE24" s="67">
        <f>_xlfn.RANK.EQ('raw-all-komoditas'!TF24,'raw-all-komoditas'!TF$4:TF$37,0)</f>
        <v>5</v>
      </c>
      <c r="TF24" s="67">
        <f>_xlfn.RANK.EQ('raw-all-komoditas'!TG24,'raw-all-komoditas'!TG$4:TG$37,0)</f>
        <v>20</v>
      </c>
      <c r="TG24" s="67">
        <f>_xlfn.RANK.EQ('raw-all-komoditas'!TH24,'raw-all-komoditas'!TH$4:TH$37,0)</f>
        <v>3</v>
      </c>
      <c r="TH24" s="67">
        <f>_xlfn.RANK.EQ('raw-all-komoditas'!TI24,'raw-all-komoditas'!TI$4:TI$37,0)</f>
        <v>28</v>
      </c>
      <c r="TI24" s="67">
        <f>_xlfn.RANK.EQ('raw-all-komoditas'!TJ24,'raw-all-komoditas'!TJ$4:TJ$37,0)</f>
        <v>23</v>
      </c>
      <c r="TJ24" s="67">
        <f>_xlfn.RANK.EQ('raw-all-komoditas'!TK24,'raw-all-komoditas'!TK$4:TK$37,0)</f>
        <v>6</v>
      </c>
      <c r="TK24" s="67">
        <f>_xlfn.RANK.EQ('raw-all-komoditas'!TL24,'raw-all-komoditas'!TL$4:TL$37,0)</f>
        <v>5</v>
      </c>
      <c r="TL24" s="67">
        <f>_xlfn.RANK.EQ('raw-all-komoditas'!TM24,'raw-all-komoditas'!TM$4:TM$37,0)</f>
        <v>24</v>
      </c>
      <c r="TM24" s="67">
        <f>_xlfn.RANK.EQ('raw-all-komoditas'!TN24,'raw-all-komoditas'!TN$4:TN$37,0)</f>
        <v>17</v>
      </c>
      <c r="TN24" s="67">
        <f>_xlfn.RANK.EQ('raw-all-komoditas'!TO24,'raw-all-komoditas'!TO$4:TO$37,0)</f>
        <v>30</v>
      </c>
      <c r="TO24" s="67">
        <f>_xlfn.RANK.EQ('raw-all-komoditas'!TP24,'raw-all-komoditas'!TP$4:TP$37,0)</f>
        <v>17</v>
      </c>
      <c r="TP24" s="67">
        <f>_xlfn.RANK.EQ('raw-all-komoditas'!TQ24,'raw-all-komoditas'!TQ$4:TQ$37,0)</f>
        <v>6</v>
      </c>
      <c r="TQ24" s="67">
        <f>_xlfn.RANK.EQ('raw-all-komoditas'!TR24,'raw-all-komoditas'!TR$4:TR$37,0)</f>
        <v>5</v>
      </c>
      <c r="TR24" s="67">
        <f>_xlfn.RANK.EQ('raw-all-komoditas'!TS24,'raw-all-komoditas'!TS$4:TS$37,0)</f>
        <v>29</v>
      </c>
      <c r="TS24" s="67">
        <f>_xlfn.RANK.EQ('raw-all-komoditas'!TT24,'raw-all-komoditas'!TT$4:TT$37,0)</f>
        <v>27</v>
      </c>
      <c r="TT24" s="67">
        <f>_xlfn.RANK.EQ('raw-all-komoditas'!TU24,'raw-all-komoditas'!TU$4:TU$37,0)</f>
        <v>8</v>
      </c>
      <c r="TU24" s="67">
        <f>_xlfn.RANK.EQ('raw-all-komoditas'!TV24,'raw-all-komoditas'!TV$4:TV$37,0)</f>
        <v>9</v>
      </c>
      <c r="TW24" s="68">
        <f>_xlfn.RANK.EQ('raw-all-komoditas'!TX24,'raw-all-komoditas'!TX$4:TX$37,0)</f>
        <v>5</v>
      </c>
      <c r="TX24" s="68">
        <f>_xlfn.RANK.EQ('raw-all-komoditas'!TY24,'raw-all-komoditas'!TY$4:TY$37,0)</f>
        <v>15</v>
      </c>
      <c r="TY24" s="68">
        <f>_xlfn.RANK.EQ('raw-all-komoditas'!TZ24,'raw-all-komoditas'!TZ$4:TZ$37,0)</f>
        <v>3</v>
      </c>
      <c r="TZ24" s="68">
        <f>_xlfn.RANK.EQ('raw-all-komoditas'!UA24,'raw-all-komoditas'!UA$4:UA$37,0)</f>
        <v>1</v>
      </c>
      <c r="UA24" s="68">
        <f>_xlfn.RANK.EQ('raw-all-komoditas'!UB24,'raw-all-komoditas'!UB$4:UB$37,0)</f>
        <v>10</v>
      </c>
      <c r="UB24" s="68">
        <f>_xlfn.RANK.EQ('raw-all-komoditas'!UC24,'raw-all-komoditas'!UC$4:UC$37,0)</f>
        <v>11</v>
      </c>
      <c r="UC24" s="68">
        <f>_xlfn.RANK.EQ('raw-all-komoditas'!UD24,'raw-all-komoditas'!UD$4:UD$37,0)</f>
        <v>1</v>
      </c>
      <c r="UD24" s="68">
        <f>_xlfn.RANK.EQ('raw-all-komoditas'!UE24,'raw-all-komoditas'!UE$4:UE$37,0)</f>
        <v>3</v>
      </c>
      <c r="UE24" s="68">
        <f>_xlfn.RANK.EQ('raw-all-komoditas'!UF24,'raw-all-komoditas'!UF$4:UF$37,0)</f>
        <v>18</v>
      </c>
      <c r="UF24" s="68">
        <f>_xlfn.RANK.EQ('raw-all-komoditas'!UG24,'raw-all-komoditas'!UG$4:UG$37,0)</f>
        <v>9</v>
      </c>
      <c r="UG24" s="68">
        <f>_xlfn.RANK.EQ('raw-all-komoditas'!UH24,'raw-all-komoditas'!UH$4:UH$37,0)</f>
        <v>2</v>
      </c>
      <c r="UH24" s="68">
        <f>_xlfn.RANK.EQ('raw-all-komoditas'!UI24,'raw-all-komoditas'!UI$4:UI$37,0)</f>
        <v>2</v>
      </c>
      <c r="UI24" s="68">
        <f>_xlfn.RANK.EQ('raw-all-komoditas'!UJ24,'raw-all-komoditas'!UJ$4:UJ$37,0)</f>
        <v>3</v>
      </c>
      <c r="UJ24" s="68">
        <f>_xlfn.RANK.EQ('raw-all-komoditas'!UK24,'raw-all-komoditas'!UK$4:UK$37,0)</f>
        <v>6</v>
      </c>
      <c r="UK24" s="68">
        <f>_xlfn.RANK.EQ('raw-all-komoditas'!UL24,'raw-all-komoditas'!UL$4:UL$37,0)</f>
        <v>3</v>
      </c>
      <c r="UL24" s="68">
        <f>_xlfn.RANK.EQ('raw-all-komoditas'!UM24,'raw-all-komoditas'!UM$4:UM$37,0)</f>
        <v>3</v>
      </c>
      <c r="UM24" s="68">
        <f>_xlfn.RANK.EQ('raw-all-komoditas'!UN24,'raw-all-komoditas'!UN$4:UN$37,0)</f>
        <v>2</v>
      </c>
      <c r="UN24" s="68">
        <f>_xlfn.RANK.EQ('raw-all-komoditas'!UO24,'raw-all-komoditas'!UO$4:UO$37,0)</f>
        <v>1</v>
      </c>
      <c r="UO24" s="68">
        <f>_xlfn.RANK.EQ('raw-all-komoditas'!UP24,'raw-all-komoditas'!UP$4:UP$37,0)</f>
        <v>4</v>
      </c>
      <c r="UP24" s="68">
        <f>_xlfn.RANK.EQ('raw-all-komoditas'!UQ24,'raw-all-komoditas'!UQ$4:UQ$37,0)</f>
        <v>3</v>
      </c>
      <c r="UQ24" s="68">
        <f>_xlfn.RANK.EQ('raw-all-komoditas'!UR24,'raw-all-komoditas'!UR$4:UR$37,0)</f>
        <v>2</v>
      </c>
      <c r="UR24" s="68">
        <f>_xlfn.RANK.EQ('raw-all-komoditas'!US24,'raw-all-komoditas'!US$4:US$37,0)</f>
        <v>3</v>
      </c>
      <c r="US24" s="68">
        <f>_xlfn.RANK.EQ('raw-all-komoditas'!UT24,'raw-all-komoditas'!UT$4:UT$37,0)</f>
        <v>2</v>
      </c>
      <c r="UT24" s="68">
        <f>_xlfn.RANK.EQ('raw-all-komoditas'!UU24,'raw-all-komoditas'!UU$4:UU$37,0)</f>
        <v>3</v>
      </c>
      <c r="UU24" s="68">
        <f>_xlfn.RANK.EQ('raw-all-komoditas'!UV24,'raw-all-komoditas'!UV$4:UV$37,0)</f>
        <v>5</v>
      </c>
      <c r="UV24" s="68">
        <f>_xlfn.RANK.EQ('raw-all-komoditas'!UW24,'raw-all-komoditas'!UW$4:UW$37,0)</f>
        <v>2</v>
      </c>
      <c r="UW24" s="68">
        <f>_xlfn.RANK.EQ('raw-all-komoditas'!UX24,'raw-all-komoditas'!UX$4:UX$37,0)</f>
        <v>3</v>
      </c>
      <c r="UX24" s="68">
        <f>_xlfn.RANK.EQ('raw-all-komoditas'!UY24,'raw-all-komoditas'!UY$4:UY$37,0)</f>
        <v>4</v>
      </c>
      <c r="UY24" s="68">
        <f>_xlfn.RANK.EQ('raw-all-komoditas'!UZ24,'raw-all-komoditas'!UZ$4:UZ$37,0)</f>
        <v>3</v>
      </c>
      <c r="UZ24" s="68">
        <f>_xlfn.RANK.EQ('raw-all-komoditas'!VA24,'raw-all-komoditas'!VA$4:VA$37,0)</f>
        <v>14</v>
      </c>
      <c r="VA24" s="68">
        <f>_xlfn.RANK.EQ('raw-all-komoditas'!VB24,'raw-all-komoditas'!VB$4:VB$37,0)</f>
        <v>3</v>
      </c>
      <c r="VB24" s="68">
        <f>_xlfn.RANK.EQ('raw-all-komoditas'!VC24,'raw-all-komoditas'!VC$4:VC$37,0)</f>
        <v>4</v>
      </c>
      <c r="VC24" s="68">
        <f>_xlfn.RANK.EQ('raw-all-komoditas'!VD24,'raw-all-komoditas'!VD$4:VD$37,0)</f>
        <v>10</v>
      </c>
      <c r="VD24" s="68">
        <f>_xlfn.RANK.EQ('raw-all-komoditas'!VE24,'raw-all-komoditas'!VE$4:VE$37,0)</f>
        <v>4</v>
      </c>
      <c r="VE24" s="68">
        <f>_xlfn.RANK.EQ('raw-all-komoditas'!VF24,'raw-all-komoditas'!VF$4:VF$37,0)</f>
        <v>2</v>
      </c>
      <c r="VF24" s="68">
        <f>_xlfn.RANK.EQ('raw-all-komoditas'!VG24,'raw-all-komoditas'!VG$4:VG$37,0)</f>
        <v>2</v>
      </c>
      <c r="VG24" s="68">
        <f>_xlfn.RANK.EQ('raw-all-komoditas'!VH24,'raw-all-komoditas'!VH$4:VH$37,0)</f>
        <v>3</v>
      </c>
      <c r="VH24" s="68">
        <f>_xlfn.RANK.EQ('raw-all-komoditas'!VI24,'raw-all-komoditas'!VI$4:VI$37,0)</f>
        <v>2</v>
      </c>
      <c r="VI24" s="68">
        <f>_xlfn.RANK.EQ('raw-all-komoditas'!VJ24,'raw-all-komoditas'!VJ$4:VJ$37,0)</f>
        <v>3</v>
      </c>
      <c r="VJ24" s="68">
        <f>_xlfn.RANK.EQ('raw-all-komoditas'!VK24,'raw-all-komoditas'!VK$4:VK$37,0)</f>
        <v>2</v>
      </c>
      <c r="VK24" s="68">
        <f>_xlfn.RANK.EQ('raw-all-komoditas'!VL24,'raw-all-komoditas'!VL$4:VL$37,0)</f>
        <v>2</v>
      </c>
      <c r="VL24" s="68">
        <f>_xlfn.RANK.EQ('raw-all-komoditas'!VM24,'raw-all-komoditas'!VM$4:VM$37,0)</f>
        <v>11</v>
      </c>
      <c r="VM24" s="68">
        <f>_xlfn.RANK.EQ('raw-all-komoditas'!VN24,'raw-all-komoditas'!VN$4:VN$37,0)</f>
        <v>2</v>
      </c>
      <c r="VN24" s="68">
        <f>_xlfn.RANK.EQ('raw-all-komoditas'!VO24,'raw-all-komoditas'!VO$4:VO$37,0)</f>
        <v>3</v>
      </c>
      <c r="VO24" s="68">
        <f>_xlfn.RANK.EQ('raw-all-komoditas'!VP24,'raw-all-komoditas'!VP$4:VP$37,0)</f>
        <v>6</v>
      </c>
      <c r="VP24" s="68">
        <f>_xlfn.RANK.EQ('raw-all-komoditas'!VQ24,'raw-all-komoditas'!VQ$4:VQ$37,0)</f>
        <v>24</v>
      </c>
      <c r="VQ24" s="68">
        <f>_xlfn.RANK.EQ('raw-all-komoditas'!VR24,'raw-all-komoditas'!VR$4:VR$37,0)</f>
        <v>25</v>
      </c>
      <c r="VR24" s="68">
        <f>_xlfn.RANK.EQ('raw-all-komoditas'!VS24,'raw-all-komoditas'!VS$4:VS$37,0)</f>
        <v>27</v>
      </c>
      <c r="VS24" s="68">
        <f>_xlfn.RANK.EQ('raw-all-komoditas'!VT24,'raw-all-komoditas'!VT$4:VT$37,0)</f>
        <v>6</v>
      </c>
      <c r="VT24" s="68">
        <f>_xlfn.RANK.EQ('raw-all-komoditas'!VU24,'raw-all-komoditas'!VU$4:VU$37,0)</f>
        <v>4</v>
      </c>
      <c r="VU24" s="68">
        <f>_xlfn.RANK.EQ('raw-all-komoditas'!VV24,'raw-all-komoditas'!VV$4:VV$37,0)</f>
        <v>3</v>
      </c>
      <c r="VV24" s="68">
        <f>_xlfn.RANK.EQ('raw-all-komoditas'!VW24,'raw-all-komoditas'!VW$4:VW$37,0)</f>
        <v>2</v>
      </c>
      <c r="VW24" s="68">
        <f>_xlfn.RANK.EQ('raw-all-komoditas'!VX24,'raw-all-komoditas'!VX$4:VX$37,0)</f>
        <v>3</v>
      </c>
      <c r="VX24" s="68">
        <f>_xlfn.RANK.EQ('raw-all-komoditas'!VY24,'raw-all-komoditas'!VY$4:VY$37,0)</f>
        <v>5</v>
      </c>
      <c r="VY24" s="68">
        <f>_xlfn.RANK.EQ('raw-all-komoditas'!VZ24,'raw-all-komoditas'!VZ$4:VZ$37,0)</f>
        <v>2</v>
      </c>
      <c r="VZ24" s="68">
        <f>_xlfn.RANK.EQ('raw-all-komoditas'!WA24,'raw-all-komoditas'!WA$4:WA$37,0)</f>
        <v>2</v>
      </c>
      <c r="WA24" s="68">
        <f>_xlfn.RANK.EQ('raw-all-komoditas'!WB24,'raw-all-komoditas'!WB$4:WB$37,0)</f>
        <v>5</v>
      </c>
      <c r="WB24" s="68">
        <f>_xlfn.RANK.EQ('raw-all-komoditas'!WC24,'raw-all-komoditas'!WC$4:WC$37,0)</f>
        <v>2</v>
      </c>
      <c r="WC24" s="68">
        <f>_xlfn.RANK.EQ('raw-all-komoditas'!WD24,'raw-all-komoditas'!WD$4:WD$37,0)</f>
        <v>2</v>
      </c>
      <c r="WD24" s="68">
        <f>_xlfn.RANK.EQ('raw-all-komoditas'!WE24,'raw-all-komoditas'!WE$4:WE$37,0)</f>
        <v>8</v>
      </c>
      <c r="WE24" s="68">
        <f>_xlfn.RANK.EQ('raw-all-komoditas'!WF24,'raw-all-komoditas'!WF$4:WF$37,0)</f>
        <v>7</v>
      </c>
      <c r="WF24" s="68">
        <f>_xlfn.RANK.EQ('raw-all-komoditas'!WG24,'raw-all-komoditas'!WG$4:WG$37,0)</f>
        <v>4</v>
      </c>
      <c r="WG24" s="68">
        <f>_xlfn.RANK.EQ('raw-all-komoditas'!WH24,'raw-all-komoditas'!WH$4:WH$37,0)</f>
        <v>17</v>
      </c>
      <c r="WH24" s="68">
        <f>_xlfn.RANK.EQ('raw-all-komoditas'!WI24,'raw-all-komoditas'!WI$4:WI$37,0)</f>
        <v>4</v>
      </c>
      <c r="WI24" s="68">
        <f>_xlfn.RANK.EQ('raw-all-komoditas'!WJ24,'raw-all-komoditas'!WJ$4:WJ$37,0)</f>
        <v>2</v>
      </c>
      <c r="WJ24" s="68">
        <f>_xlfn.RANK.EQ('raw-all-komoditas'!WK24,'raw-all-komoditas'!WK$4:WK$37,0)</f>
        <v>8</v>
      </c>
      <c r="WK24" s="68">
        <f>_xlfn.RANK.EQ('raw-all-komoditas'!WL24,'raw-all-komoditas'!WL$4:WL$37,0)</f>
        <v>2</v>
      </c>
      <c r="WL24" s="68">
        <f>_xlfn.RANK.EQ('raw-all-komoditas'!WM24,'raw-all-komoditas'!WM$4:WM$37,0)</f>
        <v>3</v>
      </c>
      <c r="WM24" s="68">
        <f>_xlfn.RANK.EQ('raw-all-komoditas'!WN24,'raw-all-komoditas'!WN$4:WN$37,0)</f>
        <v>8</v>
      </c>
      <c r="WO24" s="69">
        <f>_xlfn.RANK.EQ('raw-all-komoditas'!WP24,'raw-all-komoditas'!WP$4:WP$37,0)</f>
        <v>8</v>
      </c>
      <c r="WP24" s="69">
        <f>_xlfn.RANK.EQ('raw-all-komoditas'!WQ24,'raw-all-komoditas'!WQ$4:WQ$37,0)</f>
        <v>9</v>
      </c>
      <c r="WQ24" s="69">
        <f>_xlfn.RANK.EQ('raw-all-komoditas'!WR24,'raw-all-komoditas'!WR$4:WR$37,0)</f>
        <v>10</v>
      </c>
      <c r="WR24" s="69">
        <f>_xlfn.RANK.EQ('raw-all-komoditas'!WS24,'raw-all-komoditas'!WS$4:WS$37,0)</f>
        <v>19</v>
      </c>
      <c r="WS24" s="69">
        <f>_xlfn.RANK.EQ('raw-all-komoditas'!WT24,'raw-all-komoditas'!WT$4:WT$37,0)</f>
        <v>14</v>
      </c>
      <c r="WT24" s="69">
        <f>_xlfn.RANK.EQ('raw-all-komoditas'!WU24,'raw-all-komoditas'!WU$4:WU$37,0)</f>
        <v>19</v>
      </c>
      <c r="WU24" s="69">
        <f>_xlfn.RANK.EQ('raw-all-komoditas'!WV24,'raw-all-komoditas'!WV$4:WV$37,0)</f>
        <v>27</v>
      </c>
      <c r="WV24" s="69">
        <f>_xlfn.RANK.EQ('raw-all-komoditas'!WW24,'raw-all-komoditas'!WW$4:WW$37,0)</f>
        <v>7</v>
      </c>
      <c r="WW24" s="69">
        <f>_xlfn.RANK.EQ('raw-all-komoditas'!WX24,'raw-all-komoditas'!WX$4:WX$37,0)</f>
        <v>14</v>
      </c>
      <c r="WX24" s="69">
        <f>_xlfn.RANK.EQ('raw-all-komoditas'!WY24,'raw-all-komoditas'!WY$4:WY$37,0)</f>
        <v>13</v>
      </c>
      <c r="WY24" s="69">
        <f>_xlfn.RANK.EQ('raw-all-komoditas'!WZ24,'raw-all-komoditas'!WZ$4:WZ$37,0)</f>
        <v>10</v>
      </c>
      <c r="WZ24" s="69">
        <f>_xlfn.RANK.EQ('raw-all-komoditas'!XA24,'raw-all-komoditas'!XA$4:XA$37,0)</f>
        <v>10</v>
      </c>
      <c r="XA24" s="69">
        <f>_xlfn.RANK.EQ('raw-all-komoditas'!XB24,'raw-all-komoditas'!XB$4:XB$37,0)</f>
        <v>3</v>
      </c>
      <c r="XB24" s="69">
        <f>_xlfn.RANK.EQ('raw-all-komoditas'!XC24,'raw-all-komoditas'!XC$4:XC$37,0)</f>
        <v>24</v>
      </c>
      <c r="XC24" s="69">
        <f>_xlfn.RANK.EQ('raw-all-komoditas'!XD24,'raw-all-komoditas'!XD$4:XD$37,0)</f>
        <v>4</v>
      </c>
      <c r="XD24" s="69">
        <f>_xlfn.RANK.EQ('raw-all-komoditas'!XE24,'raw-all-komoditas'!XE$4:XE$37,0)</f>
        <v>25</v>
      </c>
      <c r="XE24" s="69">
        <f>_xlfn.RANK.EQ('raw-all-komoditas'!XF24,'raw-all-komoditas'!XF$4:XF$37,0)</f>
        <v>16</v>
      </c>
      <c r="XG24" s="70">
        <f>_xlfn.RANK.EQ('raw-all-komoditas'!XH24,'raw-all-komoditas'!XH$4:XH$37,0)</f>
        <v>6</v>
      </c>
      <c r="XH24" s="70">
        <f>_xlfn.RANK.EQ('raw-all-komoditas'!XI24,'raw-all-komoditas'!XI$4:XI$37,0)</f>
        <v>6</v>
      </c>
      <c r="XI24" s="70">
        <f>_xlfn.RANK.EQ('raw-all-komoditas'!XJ24,'raw-all-komoditas'!XJ$4:XJ$37,0)</f>
        <v>20</v>
      </c>
      <c r="XJ24" s="70">
        <f>_xlfn.RANK.EQ('raw-all-komoditas'!XK24,'raw-all-komoditas'!XK$4:XK$37,0)</f>
        <v>1</v>
      </c>
      <c r="XK24" s="70">
        <f>_xlfn.RANK.EQ('raw-all-komoditas'!XL24,'raw-all-komoditas'!XL$4:XL$37,0)</f>
        <v>4</v>
      </c>
      <c r="XL24" s="70">
        <f>_xlfn.RANK.EQ('raw-all-komoditas'!XM24,'raw-all-komoditas'!XM$4:XM$37,0)</f>
        <v>9</v>
      </c>
      <c r="XM24" s="70">
        <f>_xlfn.RANK.EQ('raw-all-komoditas'!XN24,'raw-all-komoditas'!XN$4:XN$37,0)</f>
        <v>1</v>
      </c>
      <c r="XN24" s="70">
        <f>_xlfn.RANK.EQ('raw-all-komoditas'!XO24,'raw-all-komoditas'!XO$4:XO$37,0)</f>
        <v>2</v>
      </c>
      <c r="XO24" s="70">
        <f>_xlfn.RANK.EQ('raw-all-komoditas'!XP24,'raw-all-komoditas'!XP$4:XP$37,0)</f>
        <v>2</v>
      </c>
      <c r="XP24" s="70">
        <f>_xlfn.RANK.EQ('raw-all-komoditas'!XQ24,'raw-all-komoditas'!XQ$4:XQ$37,0)</f>
        <v>9</v>
      </c>
      <c r="XQ24" s="70">
        <f>_xlfn.RANK.EQ('raw-all-komoditas'!XR24,'raw-all-komoditas'!XR$4:XR$37,0)</f>
        <v>2</v>
      </c>
      <c r="XR24" s="70">
        <f>_xlfn.RANK.EQ('raw-all-komoditas'!XS24,'raw-all-komoditas'!XS$4:XS$37,0)</f>
        <v>11</v>
      </c>
      <c r="XS24" s="70">
        <f>_xlfn.RANK.EQ('raw-all-komoditas'!XT24,'raw-all-komoditas'!XT$4:XT$37,0)</f>
        <v>2</v>
      </c>
      <c r="XT24" s="70">
        <f>_xlfn.RANK.EQ('raw-all-komoditas'!XU24,'raw-all-komoditas'!XU$4:XU$37,0)</f>
        <v>12</v>
      </c>
      <c r="XU24" s="70">
        <f>_xlfn.RANK.EQ('raw-all-komoditas'!XV24,'raw-all-komoditas'!XV$4:XV$37,0)</f>
        <v>2</v>
      </c>
      <c r="XV24" s="70">
        <f>_xlfn.RANK.EQ('raw-all-komoditas'!XW24,'raw-all-komoditas'!XW$4:XW$37,0)</f>
        <v>9</v>
      </c>
      <c r="XW24" s="70">
        <f>_xlfn.RANK.EQ('raw-all-komoditas'!XX24,'raw-all-komoditas'!XX$4:XX$37,0)</f>
        <v>8</v>
      </c>
      <c r="XX24" s="70">
        <f>_xlfn.RANK.EQ('raw-all-komoditas'!XY24,'raw-all-komoditas'!XY$4:XY$37,0)</f>
        <v>8</v>
      </c>
      <c r="XY24" s="70">
        <f>_xlfn.RANK.EQ('raw-all-komoditas'!XZ24,'raw-all-komoditas'!XZ$4:XZ$37,0)</f>
        <v>5</v>
      </c>
      <c r="XZ24" s="70">
        <f>_xlfn.RANK.EQ('raw-all-komoditas'!YA24,'raw-all-komoditas'!YA$4:YA$37,0)</f>
        <v>4</v>
      </c>
      <c r="YA24" s="70">
        <f>_xlfn.RANK.EQ('raw-all-komoditas'!YB24,'raw-all-komoditas'!YB$4:YB$37,0)</f>
        <v>2</v>
      </c>
      <c r="YB24" s="70">
        <f>_xlfn.RANK.EQ('raw-all-komoditas'!YC24,'raw-all-komoditas'!YC$4:YC$37,0)</f>
        <v>6</v>
      </c>
      <c r="YC24" s="70">
        <f>_xlfn.RANK.EQ('raw-all-komoditas'!YD24,'raw-all-komoditas'!YD$4:YD$37,0)</f>
        <v>3</v>
      </c>
      <c r="YD24" s="70">
        <f>_xlfn.RANK.EQ('raw-all-komoditas'!YE24,'raw-all-komoditas'!YE$4:YE$37,0)</f>
        <v>4</v>
      </c>
      <c r="YE24" s="70">
        <f>_xlfn.RANK.EQ('raw-all-komoditas'!YF24,'raw-all-komoditas'!YF$4:YF$37,0)</f>
        <v>12</v>
      </c>
      <c r="YF24" s="70">
        <f>_xlfn.RANK.EQ('raw-all-komoditas'!YG24,'raw-all-komoditas'!YG$4:YG$37,0)</f>
        <v>2</v>
      </c>
      <c r="YG24" s="70">
        <f>_xlfn.RANK.EQ('raw-all-komoditas'!YH24,'raw-all-komoditas'!YH$4:YH$37,0)</f>
        <v>13</v>
      </c>
      <c r="YI24" s="71">
        <f>_xlfn.RANK.EQ('raw-all-komoditas'!YJ24,'raw-all-komoditas'!YJ$4:YJ$37,0)</f>
        <v>12</v>
      </c>
      <c r="YJ24" s="71">
        <f>_xlfn.RANK.EQ('raw-all-komoditas'!YK24,'raw-all-komoditas'!YK$4:YK$37,0)</f>
        <v>13</v>
      </c>
      <c r="YK24" s="71">
        <f>_xlfn.RANK.EQ('raw-all-komoditas'!YL24,'raw-all-komoditas'!YL$4:YL$37,0)</f>
        <v>1</v>
      </c>
      <c r="YL24" s="71">
        <f>_xlfn.RANK.EQ('raw-all-komoditas'!YM24,'raw-all-komoditas'!YM$4:YM$37,0)</f>
        <v>1</v>
      </c>
      <c r="YM24" s="71">
        <f>_xlfn.RANK.EQ('raw-all-komoditas'!YN24,'raw-all-komoditas'!YN$4:YN$37,0)</f>
        <v>7</v>
      </c>
      <c r="YN24" s="71">
        <f>_xlfn.RANK.EQ('raw-all-komoditas'!YO24,'raw-all-komoditas'!YO$4:YO$37,0)</f>
        <v>1</v>
      </c>
      <c r="YO24" s="71">
        <f>_xlfn.RANK.EQ('raw-all-komoditas'!YP24,'raw-all-komoditas'!YP$4:YP$37,0)</f>
        <v>2</v>
      </c>
      <c r="YP24" s="71">
        <f>_xlfn.RANK.EQ('raw-all-komoditas'!YQ24,'raw-all-komoditas'!YQ$4:YQ$37,0)</f>
        <v>2</v>
      </c>
      <c r="YQ24" s="71">
        <f>_xlfn.RANK.EQ('raw-all-komoditas'!YR24,'raw-all-komoditas'!YR$4:YR$37,0)</f>
        <v>12</v>
      </c>
      <c r="YR24" s="71">
        <f>_xlfn.RANK.EQ('raw-all-komoditas'!YS24,'raw-all-komoditas'!YS$4:YS$37,0)</f>
        <v>1</v>
      </c>
      <c r="YS24" s="71">
        <f>_xlfn.RANK.EQ('raw-all-komoditas'!YT24,'raw-all-komoditas'!YT$4:YT$37,0)</f>
        <v>7</v>
      </c>
      <c r="YT24" s="71">
        <f>_xlfn.RANK.EQ('raw-all-komoditas'!YU24,'raw-all-komoditas'!YU$4:YU$37,0)</f>
        <v>22</v>
      </c>
      <c r="YU24" s="71">
        <f>_xlfn.RANK.EQ('raw-all-komoditas'!YV24,'raw-all-komoditas'!YV$4:YV$37,0)</f>
        <v>2</v>
      </c>
      <c r="YV24" s="71">
        <f>_xlfn.RANK.EQ('raw-all-komoditas'!YW24,'raw-all-komoditas'!YW$4:YW$37,0)</f>
        <v>3</v>
      </c>
      <c r="YW24" s="71">
        <f>_xlfn.RANK.EQ('raw-all-komoditas'!YX24,'raw-all-komoditas'!YX$4:YX$37,0)</f>
        <v>17</v>
      </c>
      <c r="YX24" s="71">
        <f>_xlfn.RANK.EQ('raw-all-komoditas'!YY24,'raw-all-komoditas'!YY$4:YY$37,0)</f>
        <v>8</v>
      </c>
      <c r="YY24" s="71">
        <f>_xlfn.RANK.EQ('raw-all-komoditas'!YZ24,'raw-all-komoditas'!YZ$4:YZ$37,0)</f>
        <v>2</v>
      </c>
      <c r="YZ24" s="71">
        <f>_xlfn.RANK.EQ('raw-all-komoditas'!ZA24,'raw-all-komoditas'!ZA$4:ZA$37,0)</f>
        <v>5</v>
      </c>
      <c r="ZA24" s="71">
        <f>_xlfn.RANK.EQ('raw-all-komoditas'!ZB24,'raw-all-komoditas'!ZB$4:ZB$37,0)</f>
        <v>7</v>
      </c>
      <c r="ZB24" s="71">
        <f>_xlfn.RANK.EQ('raw-all-komoditas'!ZC24,'raw-all-komoditas'!ZC$4:ZC$37,0)</f>
        <v>1</v>
      </c>
      <c r="ZC24" s="71">
        <f>_xlfn.RANK.EQ('raw-all-komoditas'!ZD24,'raw-all-komoditas'!ZD$4:ZD$37,0)</f>
        <v>24</v>
      </c>
      <c r="ZD24" s="71">
        <f>_xlfn.RANK.EQ('raw-all-komoditas'!ZE24,'raw-all-komoditas'!ZE$4:ZE$37,0)</f>
        <v>20</v>
      </c>
      <c r="ZE24" s="71">
        <f>_xlfn.RANK.EQ('raw-all-komoditas'!ZF24,'raw-all-komoditas'!ZF$4:ZF$37,0)</f>
        <v>1</v>
      </c>
      <c r="ZF24" s="71">
        <f>_xlfn.RANK.EQ('raw-all-komoditas'!ZG24,'raw-all-komoditas'!ZG$4:ZG$37,0)</f>
        <v>8</v>
      </c>
      <c r="ZG24" s="71">
        <f>_xlfn.RANK.EQ('raw-all-komoditas'!ZH24,'raw-all-komoditas'!ZH$4:ZH$37,0)</f>
        <v>13</v>
      </c>
      <c r="ZH24" s="71">
        <f>_xlfn.RANK.EQ('raw-all-komoditas'!ZI24,'raw-all-komoditas'!ZI$4:ZI$37,0)</f>
        <v>16</v>
      </c>
      <c r="ZI24" s="71">
        <f>_xlfn.RANK.EQ('raw-all-komoditas'!ZJ24,'raw-all-komoditas'!ZJ$4:ZJ$37,0)</f>
        <v>1</v>
      </c>
      <c r="ZJ24" s="71">
        <f>_xlfn.RANK.EQ('raw-all-komoditas'!ZK24,'raw-all-komoditas'!ZK$4:ZK$37,0)</f>
        <v>27</v>
      </c>
      <c r="ZK24" s="71">
        <f>_xlfn.RANK.EQ('raw-all-komoditas'!ZL24,'raw-all-komoditas'!ZL$4:ZL$37,0)</f>
        <v>2</v>
      </c>
      <c r="ZL24" s="71">
        <f>_xlfn.RANK.EQ('raw-all-komoditas'!ZM24,'raw-all-komoditas'!ZM$4:ZM$37,0)</f>
        <v>19</v>
      </c>
      <c r="ZM24" s="71">
        <f>_xlfn.RANK.EQ('raw-all-komoditas'!ZN24,'raw-all-komoditas'!ZN$4:ZN$37,0)</f>
        <v>6</v>
      </c>
      <c r="ZN24" s="71">
        <f>_xlfn.RANK.EQ('raw-all-komoditas'!ZO24,'raw-all-komoditas'!ZO$4:ZO$37,0)</f>
        <v>4</v>
      </c>
      <c r="ZO24" s="71">
        <f>_xlfn.RANK.EQ('raw-all-komoditas'!ZP24,'raw-all-komoditas'!ZP$4:ZP$37,0)</f>
        <v>10</v>
      </c>
      <c r="ZP24" s="71">
        <f>_xlfn.RANK.EQ('raw-all-komoditas'!ZQ24,'raw-all-komoditas'!ZQ$4:ZQ$37,0)</f>
        <v>13</v>
      </c>
      <c r="ZQ24" s="71">
        <f>_xlfn.RANK.EQ('raw-all-komoditas'!ZR24,'raw-all-komoditas'!ZR$4:ZR$37,0)</f>
        <v>6</v>
      </c>
      <c r="ZR24" s="71">
        <f>_xlfn.RANK.EQ('raw-all-komoditas'!ZS24,'raw-all-komoditas'!ZS$4:ZS$37,0)</f>
        <v>3</v>
      </c>
      <c r="ZS24" s="71">
        <f>_xlfn.RANK.EQ('raw-all-komoditas'!ZT24,'raw-all-komoditas'!ZT$4:ZT$37,0)</f>
        <v>5</v>
      </c>
      <c r="ZT24" s="71">
        <f>_xlfn.RANK.EQ('raw-all-komoditas'!ZU24,'raw-all-komoditas'!ZU$4:ZU$37,0)</f>
        <v>6</v>
      </c>
      <c r="ZU24" s="71">
        <f>_xlfn.RANK.EQ('raw-all-komoditas'!ZV24,'raw-all-komoditas'!ZV$4:ZV$37,0)</f>
        <v>5</v>
      </c>
      <c r="ZV24" s="71">
        <f>_xlfn.RANK.EQ('raw-all-komoditas'!ZW24,'raw-all-komoditas'!ZW$4:ZW$37,0)</f>
        <v>2</v>
      </c>
      <c r="ZW24" s="71">
        <f>_xlfn.RANK.EQ('raw-all-komoditas'!ZX24,'raw-all-komoditas'!ZX$4:ZX$37,0)</f>
        <v>9</v>
      </c>
      <c r="ZX24" s="71">
        <f>_xlfn.RANK.EQ('raw-all-komoditas'!ZY24,'raw-all-komoditas'!ZY$4:ZY$37,0)</f>
        <v>3</v>
      </c>
    </row>
    <row r="25" spans="2:700" ht="14.55" customHeight="1" x14ac:dyDescent="0.3">
      <c r="B25" s="3" t="str">
        <v>Kalimantan Selatan</v>
      </c>
      <c r="C25" s="39">
        <f>_xlfn.RANK.EQ('raw-all-komoditas'!C25,'raw-all-komoditas'!C$4:C$37,0)</f>
        <v>12</v>
      </c>
      <c r="D25" s="39">
        <f>_xlfn.RANK.EQ('raw-all-komoditas'!D25,'raw-all-komoditas'!D$4:D$37,0)</f>
        <v>13</v>
      </c>
      <c r="E25" s="39">
        <f>_xlfn.RANK.EQ('raw-all-komoditas'!E25,'raw-all-komoditas'!E$4:E$37,0)</f>
        <v>15</v>
      </c>
      <c r="F25" s="39">
        <f>_xlfn.RANK.EQ('raw-all-komoditas'!F25,'raw-all-komoditas'!F$4:F$37,0)</f>
        <v>12</v>
      </c>
      <c r="G25" s="39">
        <f>_xlfn.RANK.EQ('raw-all-komoditas'!G25,'raw-all-komoditas'!G$4:G$37,0)</f>
        <v>24</v>
      </c>
      <c r="H25" s="39">
        <f>_xlfn.RANK.EQ('raw-all-komoditas'!H25,'raw-all-komoditas'!H$4:H$37,0)</f>
        <v>24</v>
      </c>
      <c r="I25" s="39">
        <f>_xlfn.RANK.EQ('raw-all-komoditas'!I25,'raw-all-komoditas'!I$4:I$37,0)</f>
        <v>20</v>
      </c>
      <c r="J25" s="15">
        <f>_xlfn.RANK.EQ('raw-all-komoditas'!K25,'raw-all-komoditas'!K$4:K$37,0)</f>
        <v>16</v>
      </c>
      <c r="K25" s="15">
        <f>_xlfn.RANK.EQ('raw-all-komoditas'!L25,'raw-all-komoditas'!L$4:L$37,0)</f>
        <v>23</v>
      </c>
      <c r="L25" s="15">
        <f>_xlfn.RANK.EQ('raw-all-komoditas'!M25,'raw-all-komoditas'!M$4:M$37,0)</f>
        <v>19</v>
      </c>
      <c r="M25" s="15">
        <f>_xlfn.RANK.EQ('raw-all-komoditas'!N25,'raw-all-komoditas'!N$4:N$37,0)</f>
        <v>22</v>
      </c>
      <c r="N25" s="15">
        <f>_xlfn.RANK.EQ('raw-all-komoditas'!O25,'raw-all-komoditas'!O$4:O$37,0)</f>
        <v>28</v>
      </c>
      <c r="O25" s="15">
        <f>_xlfn.RANK.EQ('raw-all-komoditas'!P25,'raw-all-komoditas'!P$4:P$37,0)</f>
        <v>16</v>
      </c>
      <c r="P25" s="15">
        <f>_xlfn.RANK.EQ('raw-all-komoditas'!Q25,'raw-all-komoditas'!Q$4:Q$37,0)</f>
        <v>22</v>
      </c>
      <c r="Q25" s="15">
        <f>_xlfn.RANK.EQ('raw-all-komoditas'!R25,'raw-all-komoditas'!R$4:R$37,0)</f>
        <v>10</v>
      </c>
      <c r="R25" s="15">
        <f>_xlfn.RANK.EQ('raw-all-komoditas'!S25,'raw-all-komoditas'!S$4:S$37,0)</f>
        <v>17</v>
      </c>
      <c r="S25" s="15">
        <f>_xlfn.RANK.EQ('raw-all-komoditas'!T25,'raw-all-komoditas'!T$4:T$37,0)</f>
        <v>12</v>
      </c>
      <c r="T25" s="15">
        <f>_xlfn.RANK.EQ('raw-all-komoditas'!U25,'raw-all-komoditas'!U$4:U$37,0)</f>
        <v>12</v>
      </c>
      <c r="U25" s="15">
        <f>_xlfn.RANK.EQ('raw-all-komoditas'!V25,'raw-all-komoditas'!V$4:V$37,0)</f>
        <v>12</v>
      </c>
      <c r="V25" s="15">
        <f>_xlfn.RANK.EQ('raw-all-komoditas'!W25,'raw-all-komoditas'!W$4:W$37,0)</f>
        <v>11</v>
      </c>
      <c r="W25" s="15">
        <f>_xlfn.RANK.EQ('raw-all-komoditas'!X25,'raw-all-komoditas'!X$4:X$37,0)</f>
        <v>21</v>
      </c>
      <c r="X25" s="15">
        <f>_xlfn.RANK.EQ('raw-all-komoditas'!Y25,'raw-all-komoditas'!Y$4:Y$37,0)</f>
        <v>27</v>
      </c>
      <c r="Y25" s="15">
        <f>_xlfn.RANK.EQ('raw-all-komoditas'!Z25,'raw-all-komoditas'!Z$4:Z$37,0)</f>
        <v>21</v>
      </c>
      <c r="Z25" s="15">
        <f>_xlfn.RANK.EQ('raw-all-komoditas'!AA25,'raw-all-komoditas'!AA$4:AA$37,0)</f>
        <v>33</v>
      </c>
      <c r="AA25" s="15">
        <f>_xlfn.RANK.EQ('raw-all-komoditas'!AB25,'raw-all-komoditas'!AB$4:AB$37,0)</f>
        <v>22</v>
      </c>
      <c r="AB25" s="15">
        <f>_xlfn.RANK.EQ('raw-all-komoditas'!AC25,'raw-all-komoditas'!AC$4:AC$37,0)</f>
        <v>33</v>
      </c>
      <c r="AC25" s="15">
        <f>_xlfn.RANK.EQ('raw-all-komoditas'!AD25,'raw-all-komoditas'!AD$4:AD$37,0)</f>
        <v>19</v>
      </c>
      <c r="AD25" s="15">
        <f>_xlfn.RANK.EQ('raw-all-komoditas'!AE25,'raw-all-komoditas'!AE$4:AE$37,0)</f>
        <v>32</v>
      </c>
      <c r="AE25" s="15">
        <f>_xlfn.RANK.EQ('raw-all-komoditas'!AF25,'raw-all-komoditas'!AF$4:AF$37,0)</f>
        <v>22</v>
      </c>
      <c r="AF25" s="15">
        <f>_xlfn.RANK.EQ('raw-all-komoditas'!AG25,'raw-all-komoditas'!AG$4:AG$37,0)</f>
        <v>21</v>
      </c>
      <c r="AG25" s="15">
        <f>_xlfn.RANK.EQ('raw-all-komoditas'!AH25,'raw-all-komoditas'!AH$4:AH$37,0)</f>
        <v>22</v>
      </c>
      <c r="AH25" s="15">
        <f>_xlfn.RANK.EQ('raw-all-komoditas'!AI25,'raw-all-komoditas'!AI$4:AI$37,0)</f>
        <v>23</v>
      </c>
      <c r="AI25" s="15">
        <f>_xlfn.RANK.EQ('raw-all-komoditas'!AJ25,'raw-all-komoditas'!AJ$4:AJ$37,0)</f>
        <v>13</v>
      </c>
      <c r="AJ25" s="15">
        <f>_xlfn.RANK.EQ('raw-all-komoditas'!AK25,'raw-all-komoditas'!AK$4:AK$37,0)</f>
        <v>15</v>
      </c>
      <c r="AK25" s="15">
        <f>_xlfn.RANK.EQ('raw-all-komoditas'!AL25,'raw-all-komoditas'!AL$4:AL$37,0)</f>
        <v>11</v>
      </c>
      <c r="AL25" s="8"/>
      <c r="AM25" s="18">
        <f>_xlfn.RANK.EQ('raw-all-komoditas'!AN25,'raw-all-komoditas'!AN$4:AN$37,0)</f>
        <v>33</v>
      </c>
      <c r="AN25" s="18">
        <f>_xlfn.RANK.EQ('raw-all-komoditas'!AO25,'raw-all-komoditas'!AO$4:AO$37,0)</f>
        <v>23</v>
      </c>
      <c r="AO25" s="18">
        <f>_xlfn.RANK.EQ('raw-all-komoditas'!AP25,'raw-all-komoditas'!AP$4:AP$37,0)</f>
        <v>9</v>
      </c>
      <c r="AP25" s="18">
        <f>_xlfn.RANK.EQ('raw-all-komoditas'!AQ25,'raw-all-komoditas'!AQ$4:AQ$37,0)</f>
        <v>18</v>
      </c>
      <c r="AQ25" s="18">
        <f>_xlfn.RANK.EQ('raw-all-komoditas'!AR25,'raw-all-komoditas'!AR$4:AR$37,0)</f>
        <v>25</v>
      </c>
      <c r="AR25" s="18">
        <f>_xlfn.RANK.EQ('raw-all-komoditas'!AS25,'raw-all-komoditas'!AS$4:AS$37,0)</f>
        <v>12</v>
      </c>
      <c r="AS25" s="18">
        <f>_xlfn.RANK.EQ('raw-all-komoditas'!AT25,'raw-all-komoditas'!AT$4:AT$37,0)</f>
        <v>15</v>
      </c>
      <c r="AT25" s="18">
        <f>_xlfn.RANK.EQ('raw-all-komoditas'!AU25,'raw-all-komoditas'!AU$4:AU$37,0)</f>
        <v>25</v>
      </c>
      <c r="AU25" s="18">
        <f>_xlfn.RANK.EQ('raw-all-komoditas'!AV25,'raw-all-komoditas'!AV$4:AV$37,0)</f>
        <v>22</v>
      </c>
      <c r="AV25" s="18">
        <f>_xlfn.RANK.EQ('raw-all-komoditas'!AW25,'raw-all-komoditas'!AW$4:AW$37,0)</f>
        <v>7</v>
      </c>
      <c r="AW25" s="18">
        <f>_xlfn.RANK.EQ('raw-all-komoditas'!AX25,'raw-all-komoditas'!AX$4:AX$37,0)</f>
        <v>14</v>
      </c>
      <c r="AX25" s="18">
        <f>_xlfn.RANK.EQ('raw-all-komoditas'!AY25,'raw-all-komoditas'!AY$4:AY$37,0)</f>
        <v>4</v>
      </c>
      <c r="AY25" s="18">
        <f>_xlfn.RANK.EQ('raw-all-komoditas'!AZ25,'raw-all-komoditas'!AZ$4:AZ$37,0)</f>
        <v>17</v>
      </c>
      <c r="AZ25" s="18">
        <f>_xlfn.RANK.EQ('raw-all-komoditas'!BA25,'raw-all-komoditas'!BA$4:BA$37,0)</f>
        <v>23</v>
      </c>
      <c r="BA25" s="18">
        <f>_xlfn.RANK.EQ('raw-all-komoditas'!BB25,'raw-all-komoditas'!BB$4:BB$37,0)</f>
        <v>20</v>
      </c>
      <c r="BB25" s="18">
        <f>_xlfn.RANK.EQ('raw-all-komoditas'!BC25,'raw-all-komoditas'!BC$4:BC$37,0)</f>
        <v>30</v>
      </c>
      <c r="BC25" s="18">
        <f>_xlfn.RANK.EQ('raw-all-komoditas'!BD25,'raw-all-komoditas'!BD$4:BD$37,0)</f>
        <v>6</v>
      </c>
      <c r="BD25" s="18">
        <f>_xlfn.RANK.EQ('raw-all-komoditas'!BE25,'raw-all-komoditas'!BE$4:BE$37,0)</f>
        <v>16</v>
      </c>
      <c r="BE25" s="18">
        <f>_xlfn.RANK.EQ('raw-all-komoditas'!BF25,'raw-all-komoditas'!BF$4:BF$37,0)</f>
        <v>27</v>
      </c>
      <c r="BF25" s="18">
        <f>_xlfn.RANK.EQ('raw-all-komoditas'!BG25,'raw-all-komoditas'!BG$4:BG$37,0)</f>
        <v>20</v>
      </c>
      <c r="BG25" s="18">
        <f>_xlfn.RANK.EQ('raw-all-komoditas'!BH25,'raw-all-komoditas'!BH$4:BH$37,0)</f>
        <v>18</v>
      </c>
      <c r="BH25" s="18">
        <f>_xlfn.RANK.EQ('raw-all-komoditas'!BI25,'raw-all-komoditas'!BI$4:BI$37,0)</f>
        <v>23</v>
      </c>
      <c r="BI25" s="18">
        <f>_xlfn.RANK.EQ('raw-all-komoditas'!BJ25,'raw-all-komoditas'!BJ$4:BJ$37,0)</f>
        <v>19</v>
      </c>
      <c r="BJ25" s="18">
        <f>_xlfn.RANK.EQ('raw-all-komoditas'!BK25,'raw-all-komoditas'!BK$4:BK$37,0)</f>
        <v>16</v>
      </c>
      <c r="BK25" s="18">
        <f>_xlfn.RANK.EQ('raw-all-komoditas'!BL25,'raw-all-komoditas'!BL$4:BL$37,0)</f>
        <v>16</v>
      </c>
      <c r="BL25" s="18">
        <f>_xlfn.RANK.EQ('raw-all-komoditas'!BM25,'raw-all-komoditas'!BM$4:BM$37,0)</f>
        <v>23</v>
      </c>
      <c r="BM25" s="18">
        <f>_xlfn.RANK.EQ('raw-all-komoditas'!BN25,'raw-all-komoditas'!BN$4:BN$37,0)</f>
        <v>16</v>
      </c>
      <c r="BN25" s="18">
        <f>_xlfn.RANK.EQ('raw-all-komoditas'!BO25,'raw-all-komoditas'!BO$4:BO$37,0)</f>
        <v>6</v>
      </c>
      <c r="BO25" s="18">
        <f>_xlfn.RANK.EQ('raw-all-komoditas'!BP25,'raw-all-komoditas'!BP$4:BP$37,0)</f>
        <v>22</v>
      </c>
      <c r="BP25" s="8"/>
      <c r="BQ25" s="21">
        <f>_xlfn.RANK.EQ('raw-all-komoditas'!BR25,'raw-all-komoditas'!BR$4:BR$37,0)</f>
        <v>12</v>
      </c>
      <c r="BR25" s="21">
        <f>_xlfn.RANK.EQ('raw-all-komoditas'!BS25,'raw-all-komoditas'!BS$4:BS$37,0)</f>
        <v>20</v>
      </c>
      <c r="BS25" s="21">
        <f>_xlfn.RANK.EQ('raw-all-komoditas'!BT25,'raw-all-komoditas'!BT$4:BT$37,0)</f>
        <v>6</v>
      </c>
      <c r="BT25" s="21">
        <f>_xlfn.RANK.EQ('raw-all-komoditas'!BU25,'raw-all-komoditas'!BU$4:BU$37,0)</f>
        <v>11</v>
      </c>
      <c r="BU25" s="21">
        <f>_xlfn.RANK.EQ('raw-all-komoditas'!BV25,'raw-all-komoditas'!BV$4:BV$37,0)</f>
        <v>26</v>
      </c>
      <c r="BV25" s="21">
        <f>_xlfn.RANK.EQ('raw-all-komoditas'!BW25,'raw-all-komoditas'!BW$4:BW$37,0)</f>
        <v>5</v>
      </c>
      <c r="BW25" s="21">
        <f>_xlfn.RANK.EQ('raw-all-komoditas'!BX25,'raw-all-komoditas'!BX$4:BX$37,0)</f>
        <v>30</v>
      </c>
      <c r="BX25" s="21">
        <f>_xlfn.RANK.EQ('raw-all-komoditas'!BY25,'raw-all-komoditas'!BY$4:BY$37,0)</f>
        <v>5</v>
      </c>
      <c r="BY25" s="21">
        <f>_xlfn.RANK.EQ('raw-all-komoditas'!BZ25,'raw-all-komoditas'!BZ$4:BZ$37,0)</f>
        <v>29</v>
      </c>
      <c r="BZ25" s="21">
        <f>_xlfn.RANK.EQ('raw-all-komoditas'!CA25,'raw-all-komoditas'!CA$4:CA$37,0)</f>
        <v>24</v>
      </c>
      <c r="CA25" s="21">
        <f>_xlfn.RANK.EQ('raw-all-komoditas'!CB25,'raw-all-komoditas'!CB$4:CB$37,0)</f>
        <v>30</v>
      </c>
      <c r="CB25" s="21">
        <f>_xlfn.RANK.EQ('raw-all-komoditas'!CC25,'raw-all-komoditas'!CC$4:CC$37,0)</f>
        <v>25</v>
      </c>
      <c r="CC25" s="21">
        <f>_xlfn.RANK.EQ('raw-all-komoditas'!CD25,'raw-all-komoditas'!CD$4:CD$37,0)</f>
        <v>28</v>
      </c>
      <c r="CD25" s="21">
        <f>_xlfn.RANK.EQ('raw-all-komoditas'!CE25,'raw-all-komoditas'!CE$4:CE$37,0)</f>
        <v>31</v>
      </c>
      <c r="CE25" s="21">
        <f>_xlfn.RANK.EQ('raw-all-komoditas'!CF25,'raw-all-komoditas'!CF$4:CF$37,0)</f>
        <v>23</v>
      </c>
      <c r="CF25" s="21">
        <f>_xlfn.RANK.EQ('raw-all-komoditas'!CG25,'raw-all-komoditas'!CG$4:CG$37,0)</f>
        <v>31</v>
      </c>
      <c r="CH25" s="24">
        <f>_xlfn.RANK.EQ('raw-all-komoditas'!CI25,'raw-all-komoditas'!CI$4:CI$37,0)</f>
        <v>27</v>
      </c>
      <c r="CI25" s="24">
        <f>_xlfn.RANK.EQ('raw-all-komoditas'!CJ25,'raw-all-komoditas'!CJ$4:CJ$37,0)</f>
        <v>20</v>
      </c>
      <c r="CJ25" s="24">
        <f>_xlfn.RANK.EQ('raw-all-komoditas'!CK25,'raw-all-komoditas'!CK$4:CK$37,0)</f>
        <v>22</v>
      </c>
      <c r="CK25" s="24">
        <f>_xlfn.RANK.EQ('raw-all-komoditas'!CL25,'raw-all-komoditas'!CL$4:CL$37,0)</f>
        <v>5</v>
      </c>
      <c r="CL25" s="24">
        <f>_xlfn.RANK.EQ('raw-all-komoditas'!CM25,'raw-all-komoditas'!CM$4:CM$37,0)</f>
        <v>23</v>
      </c>
      <c r="CM25" s="24">
        <f>_xlfn.RANK.EQ('raw-all-komoditas'!CN25,'raw-all-komoditas'!CN$4:CN$37,0)</f>
        <v>26</v>
      </c>
      <c r="CN25" s="24">
        <f>_xlfn.RANK.EQ('raw-all-komoditas'!CO25,'raw-all-komoditas'!CO$4:CO$37,0)</f>
        <v>28</v>
      </c>
      <c r="CO25" s="24">
        <f>_xlfn.RANK.EQ('raw-all-komoditas'!CP25,'raw-all-komoditas'!CP$4:CP$37,0)</f>
        <v>23</v>
      </c>
      <c r="CP25" s="24">
        <f>_xlfn.RANK.EQ('raw-all-komoditas'!CQ25,'raw-all-komoditas'!CQ$4:CQ$37,0)</f>
        <v>29</v>
      </c>
      <c r="CQ25" s="24">
        <f>_xlfn.RANK.EQ('raw-all-komoditas'!CR25,'raw-all-komoditas'!CR$4:CR$37,0)</f>
        <v>8</v>
      </c>
      <c r="CR25" s="24">
        <f>_xlfn.RANK.EQ('raw-all-komoditas'!CS25,'raw-all-komoditas'!CS$4:CS$37,0)</f>
        <v>29</v>
      </c>
      <c r="CS25" s="24">
        <f>_xlfn.RANK.EQ('raw-all-komoditas'!CT25,'raw-all-komoditas'!CT$4:CT$37,0)</f>
        <v>11</v>
      </c>
      <c r="CT25" s="24">
        <f>_xlfn.RANK.EQ('raw-all-komoditas'!CU25,'raw-all-komoditas'!CU$4:CU$37,0)</f>
        <v>26</v>
      </c>
      <c r="CU25" s="24">
        <f>_xlfn.RANK.EQ('raw-all-komoditas'!CV25,'raw-all-komoditas'!CV$4:CV$37,0)</f>
        <v>18</v>
      </c>
      <c r="CV25" s="24">
        <f>_xlfn.RANK.EQ('raw-all-komoditas'!CW25,'raw-all-komoditas'!CW$4:CW$37,0)</f>
        <v>20</v>
      </c>
      <c r="CW25" s="24">
        <f>_xlfn.RANK.EQ('raw-all-komoditas'!CX25,'raw-all-komoditas'!CX$4:CX$37,0)</f>
        <v>28</v>
      </c>
      <c r="CX25" s="24">
        <f>_xlfn.RANK.EQ('raw-all-komoditas'!CY25,'raw-all-komoditas'!CY$4:CY$37,0)</f>
        <v>31</v>
      </c>
      <c r="CY25" s="24">
        <f>_xlfn.RANK.EQ('raw-all-komoditas'!CZ25,'raw-all-komoditas'!CZ$4:CZ$37,0)</f>
        <v>20</v>
      </c>
      <c r="CZ25" s="24">
        <f>_xlfn.RANK.EQ('raw-all-komoditas'!DA25,'raw-all-komoditas'!DA$4:DA$37,0)</f>
        <v>14</v>
      </c>
      <c r="DA25" s="24">
        <f>_xlfn.RANK.EQ('raw-all-komoditas'!DB25,'raw-all-komoditas'!DB$4:DB$37,0)</f>
        <v>19</v>
      </c>
      <c r="DB25" s="24">
        <f>_xlfn.RANK.EQ('raw-all-komoditas'!DC25,'raw-all-komoditas'!DC$4:DC$37,0)</f>
        <v>2</v>
      </c>
      <c r="DD25" s="32">
        <f>_xlfn.RANK.EQ('raw-all-komoditas'!DE25,'raw-all-komoditas'!DE$4:DE$37,0)</f>
        <v>9</v>
      </c>
      <c r="DE25" s="32">
        <f>_xlfn.RANK.EQ('raw-all-komoditas'!DF25,'raw-all-komoditas'!DF$4:DF$37,0)</f>
        <v>6</v>
      </c>
      <c r="DF25" s="32">
        <f>_xlfn.RANK.EQ('raw-all-komoditas'!DG25,'raw-all-komoditas'!DG$4:DG$37,0)</f>
        <v>25</v>
      </c>
      <c r="DG25" s="32">
        <f>_xlfn.RANK.EQ('raw-all-komoditas'!DH25,'raw-all-komoditas'!DH$4:DH$37,0)</f>
        <v>23</v>
      </c>
      <c r="DH25" s="32">
        <f>_xlfn.RANK.EQ('raw-all-komoditas'!DI25,'raw-all-komoditas'!DI$4:DI$37,0)</f>
        <v>32</v>
      </c>
      <c r="DI25" s="32">
        <f>_xlfn.RANK.EQ('raw-all-komoditas'!DJ25,'raw-all-komoditas'!DJ$4:DJ$37,0)</f>
        <v>16</v>
      </c>
      <c r="DJ25" s="32">
        <f>_xlfn.RANK.EQ('raw-all-komoditas'!DK25,'raw-all-komoditas'!DK$4:DK$37,0)</f>
        <v>27</v>
      </c>
      <c r="DK25" s="32">
        <f>_xlfn.RANK.EQ('raw-all-komoditas'!DL25,'raw-all-komoditas'!DL$4:DL$37,0)</f>
        <v>20</v>
      </c>
      <c r="DL25" s="32">
        <f>_xlfn.RANK.EQ('raw-all-komoditas'!DM25,'raw-all-komoditas'!DM$4:DM$37,0)</f>
        <v>11</v>
      </c>
      <c r="DM25" s="32">
        <f>_xlfn.RANK.EQ('raw-all-komoditas'!DN25,'raw-all-komoditas'!DN$4:DN$37,0)</f>
        <v>23</v>
      </c>
      <c r="DN25" s="32">
        <f>_xlfn.RANK.EQ('raw-all-komoditas'!DO25,'raw-all-komoditas'!DO$4:DO$37,0)</f>
        <v>9</v>
      </c>
      <c r="DO25" s="32">
        <f>_xlfn.RANK.EQ('raw-all-komoditas'!DP25,'raw-all-komoditas'!DP$4:DP$37,0)</f>
        <v>13</v>
      </c>
      <c r="DP25" s="32">
        <f>_xlfn.RANK.EQ('raw-all-komoditas'!DQ25,'raw-all-komoditas'!DQ$4:DQ$37,0)</f>
        <v>16</v>
      </c>
      <c r="DQ25" s="32">
        <f>_xlfn.RANK.EQ('raw-all-komoditas'!DR25,'raw-all-komoditas'!DR$4:DR$37,0)</f>
        <v>16</v>
      </c>
      <c r="DR25" s="32">
        <f>_xlfn.RANK.EQ('raw-all-komoditas'!DS25,'raw-all-komoditas'!DS$4:DS$37,0)</f>
        <v>7</v>
      </c>
      <c r="DS25" s="32">
        <f>_xlfn.RANK.EQ('raw-all-komoditas'!DT25,'raw-all-komoditas'!DT$4:DT$37,0)</f>
        <v>3</v>
      </c>
      <c r="DT25" s="32">
        <f>_xlfn.RANK.EQ('raw-all-komoditas'!DU25,'raw-all-komoditas'!DU$4:DU$37,0)</f>
        <v>9</v>
      </c>
      <c r="DU25" s="32">
        <f>_xlfn.RANK.EQ('raw-all-komoditas'!DV25,'raw-all-komoditas'!DV$4:DV$37,0)</f>
        <v>8</v>
      </c>
      <c r="DV25" s="32">
        <f>_xlfn.RANK.EQ('raw-all-komoditas'!DW25,'raw-all-komoditas'!DW$4:DW$37,0)</f>
        <v>4</v>
      </c>
      <c r="DW25" s="32">
        <f>_xlfn.RANK.EQ('raw-all-komoditas'!DX25,'raw-all-komoditas'!DX$4:DX$37,0)</f>
        <v>19</v>
      </c>
      <c r="DX25" s="32">
        <f>_xlfn.RANK.EQ('raw-all-komoditas'!DY25,'raw-all-komoditas'!DY$4:DY$37,0)</f>
        <v>6</v>
      </c>
      <c r="DY25" s="32">
        <f>_xlfn.RANK.EQ('raw-all-komoditas'!DZ25,'raw-all-komoditas'!DZ$4:DZ$37,0)</f>
        <v>7</v>
      </c>
      <c r="DZ25" s="32">
        <f>_xlfn.RANK.EQ('raw-all-komoditas'!EA25,'raw-all-komoditas'!EA$4:EA$37,0)</f>
        <v>20</v>
      </c>
      <c r="EA25" s="32">
        <f>_xlfn.RANK.EQ('raw-all-komoditas'!EB25,'raw-all-komoditas'!EB$4:EB$37,0)</f>
        <v>10</v>
      </c>
      <c r="EB25" s="32">
        <f>_xlfn.RANK.EQ('raw-all-komoditas'!EC25,'raw-all-komoditas'!EC$4:EC$37,0)</f>
        <v>4</v>
      </c>
      <c r="EC25" s="32">
        <f>_xlfn.RANK.EQ('raw-all-komoditas'!ED25,'raw-all-komoditas'!ED$4:ED$37,0)</f>
        <v>6</v>
      </c>
      <c r="ED25" s="32">
        <f>_xlfn.RANK.EQ('raw-all-komoditas'!EE25,'raw-all-komoditas'!EE$4:EE$37,0)</f>
        <v>7</v>
      </c>
      <c r="EE25" s="32">
        <f>_xlfn.RANK.EQ('raw-all-komoditas'!EF25,'raw-all-komoditas'!EF$4:EF$37,0)</f>
        <v>3</v>
      </c>
      <c r="EF25" s="32">
        <f>_xlfn.RANK.EQ('raw-all-komoditas'!EG25,'raw-all-komoditas'!EG$4:EG$37,0)</f>
        <v>19</v>
      </c>
      <c r="EG25" s="32">
        <f>_xlfn.RANK.EQ('raw-all-komoditas'!EH25,'raw-all-komoditas'!EH$4:EH$37,0)</f>
        <v>2</v>
      </c>
      <c r="EH25" s="32">
        <f>_xlfn.RANK.EQ('raw-all-komoditas'!EI25,'raw-all-komoditas'!EI$4:EI$37,0)</f>
        <v>2</v>
      </c>
      <c r="EI25" s="32">
        <f>_xlfn.RANK.EQ('raw-all-komoditas'!EJ25,'raw-all-komoditas'!EJ$4:EJ$37,0)</f>
        <v>8</v>
      </c>
      <c r="EJ25" s="32">
        <f>_xlfn.RANK.EQ('raw-all-komoditas'!EK25,'raw-all-komoditas'!EK$4:EK$37,0)</f>
        <v>11</v>
      </c>
      <c r="EL25" s="138">
        <f>_xlfn.RANK.EQ('raw-all-komoditas'!EM25,'raw-all-komoditas'!EM$4:EM$37,0)</f>
        <v>25</v>
      </c>
      <c r="EN25" s="34">
        <f>_xlfn.RANK.EQ('raw-all-komoditas'!EO25,'raw-all-komoditas'!EO$4:EO$37,0)</f>
        <v>18</v>
      </c>
      <c r="EO25" s="34">
        <f>_xlfn.RANK.EQ('raw-all-komoditas'!EP25,'raw-all-komoditas'!EP$4:EP$37,0)</f>
        <v>13</v>
      </c>
      <c r="EP25" s="34">
        <f>_xlfn.RANK.EQ('raw-all-komoditas'!EQ25,'raw-all-komoditas'!EQ$4:EQ$37,0)</f>
        <v>15</v>
      </c>
      <c r="EQ25" s="34">
        <f>_xlfn.RANK.EQ('raw-all-komoditas'!ER25,'raw-all-komoditas'!ER$4:ER$37,0)</f>
        <v>25</v>
      </c>
      <c r="ER25" s="34">
        <f>_xlfn.RANK.EQ('raw-all-komoditas'!ES25,'raw-all-komoditas'!ES$4:ES$37,0)</f>
        <v>24</v>
      </c>
      <c r="ES25" s="34">
        <f>_xlfn.RANK.EQ('raw-all-komoditas'!ET25,'raw-all-komoditas'!ET$4:ET$37,0)</f>
        <v>18</v>
      </c>
      <c r="ET25" s="34">
        <f>_xlfn.RANK.EQ('raw-all-komoditas'!EU25,'raw-all-komoditas'!EU$4:EU$37,0)</f>
        <v>29</v>
      </c>
      <c r="EU25" s="34">
        <f>_xlfn.RANK.EQ('raw-all-komoditas'!EV25,'raw-all-komoditas'!EV$4:EV$37,0)</f>
        <v>9</v>
      </c>
      <c r="EV25" s="34">
        <f>_xlfn.RANK.EQ('raw-all-komoditas'!EW25,'raw-all-komoditas'!EW$4:EW$37,0)</f>
        <v>12</v>
      </c>
      <c r="EW25" s="34">
        <f>_xlfn.RANK.EQ('raw-all-komoditas'!EX25,'raw-all-komoditas'!EX$4:EX$37,0)</f>
        <v>8</v>
      </c>
      <c r="EX25" s="34">
        <f>_xlfn.RANK.EQ('raw-all-komoditas'!EY25,'raw-all-komoditas'!EY$4:EY$37,0)</f>
        <v>5</v>
      </c>
      <c r="EY25" s="34">
        <f>_xlfn.RANK.EQ('raw-all-komoditas'!EZ25,'raw-all-komoditas'!EZ$4:EZ$37,0)</f>
        <v>25</v>
      </c>
      <c r="EZ25" s="34">
        <f>_xlfn.RANK.EQ('raw-all-komoditas'!FA25,'raw-all-komoditas'!FA$4:FA$37,0)</f>
        <v>16</v>
      </c>
      <c r="FA25" s="34">
        <f>_xlfn.RANK.EQ('raw-all-komoditas'!FB25,'raw-all-komoditas'!FB$4:FB$37,0)</f>
        <v>6</v>
      </c>
      <c r="FB25" s="34">
        <f>_xlfn.RANK.EQ('raw-all-komoditas'!FC25,'raw-all-komoditas'!FC$4:FC$37,0)</f>
        <v>16</v>
      </c>
      <c r="FC25" s="34">
        <f>_xlfn.RANK.EQ('raw-all-komoditas'!FD25,'raw-all-komoditas'!FD$4:FD$37,0)</f>
        <v>13</v>
      </c>
      <c r="FD25" s="34">
        <f>_xlfn.RANK.EQ('raw-all-komoditas'!FE25,'raw-all-komoditas'!FE$4:FE$37,0)</f>
        <v>16</v>
      </c>
      <c r="FE25" s="34">
        <f>_xlfn.RANK.EQ('raw-all-komoditas'!FF25,'raw-all-komoditas'!FF$4:FF$37,0)</f>
        <v>17</v>
      </c>
      <c r="FF25" s="34">
        <f>_xlfn.RANK.EQ('raw-all-komoditas'!FG25,'raw-all-komoditas'!FG$4:FG$37,0)</f>
        <v>32</v>
      </c>
      <c r="FG25" s="34">
        <f>_xlfn.RANK.EQ('raw-all-komoditas'!FH25,'raw-all-komoditas'!FH$4:FH$37,0)</f>
        <v>15</v>
      </c>
      <c r="FH25" s="34">
        <f>_xlfn.RANK.EQ('raw-all-komoditas'!FI25,'raw-all-komoditas'!FI$4:FI$37,0)</f>
        <v>27</v>
      </c>
      <c r="FI25" s="34">
        <f>_xlfn.RANK.EQ('raw-all-komoditas'!FJ25,'raw-all-komoditas'!FJ$4:FJ$37,0)</f>
        <v>9</v>
      </c>
      <c r="FJ25" s="34">
        <f>_xlfn.RANK.EQ('raw-all-komoditas'!FK25,'raw-all-komoditas'!FK$4:FK$37,0)</f>
        <v>12</v>
      </c>
      <c r="FK25" s="34">
        <f>_xlfn.RANK.EQ('raw-all-komoditas'!FL25,'raw-all-komoditas'!FL$4:FL$37,0)</f>
        <v>8</v>
      </c>
      <c r="FL25" s="34">
        <f>_xlfn.RANK.EQ('raw-all-komoditas'!FM25,'raw-all-komoditas'!FM$4:FM$37,0)</f>
        <v>23</v>
      </c>
      <c r="FM25" s="34">
        <f>_xlfn.RANK.EQ('raw-all-komoditas'!FN25,'raw-all-komoditas'!FN$4:FN$37,0)</f>
        <v>28</v>
      </c>
      <c r="FN25" s="34">
        <f>_xlfn.RANK.EQ('raw-all-komoditas'!FO25,'raw-all-komoditas'!FO$4:FO$37,0)</f>
        <v>15</v>
      </c>
      <c r="FO25" s="34">
        <f>_xlfn.RANK.EQ('raw-all-komoditas'!FP25,'raw-all-komoditas'!FP$4:FP$37,0)</f>
        <v>12</v>
      </c>
      <c r="FP25" s="34">
        <f>_xlfn.RANK.EQ('raw-all-komoditas'!FQ25,'raw-all-komoditas'!FQ$4:FQ$37,0)</f>
        <v>5</v>
      </c>
      <c r="FQ25" s="34">
        <f>_xlfn.RANK.EQ('raw-all-komoditas'!FR25,'raw-all-komoditas'!FR$4:FR$37,0)</f>
        <v>6</v>
      </c>
      <c r="FR25" s="34">
        <f>_xlfn.RANK.EQ('raw-all-komoditas'!FS25,'raw-all-komoditas'!FS$4:FS$37,0)</f>
        <v>10</v>
      </c>
      <c r="FT25" s="67">
        <f>_xlfn.RANK.EQ('raw-all-komoditas'!FU25,'raw-all-komoditas'!FU$4:FU$37,0)</f>
        <v>12</v>
      </c>
      <c r="FU25" s="67">
        <f>_xlfn.RANK.EQ('raw-all-komoditas'!FV25,'raw-all-komoditas'!FV$4:FV$37,0)</f>
        <v>22</v>
      </c>
      <c r="FV25" s="67">
        <f>_xlfn.RANK.EQ('raw-all-komoditas'!FW25,'raw-all-komoditas'!FW$4:FW$37,0)</f>
        <v>3</v>
      </c>
      <c r="FW25" s="67">
        <f>_xlfn.RANK.EQ('raw-all-komoditas'!FX25,'raw-all-komoditas'!FX$4:FX$37,0)</f>
        <v>20</v>
      </c>
      <c r="FX25" s="67">
        <f>_xlfn.RANK.EQ('raw-all-komoditas'!FY25,'raw-all-komoditas'!FY$4:FY$37,0)</f>
        <v>19</v>
      </c>
      <c r="FY25" s="67">
        <f>_xlfn.RANK.EQ('raw-all-komoditas'!FZ25,'raw-all-komoditas'!FZ$4:FZ$37,0)</f>
        <v>10</v>
      </c>
      <c r="FZ25" s="67">
        <f>_xlfn.RANK.EQ('raw-all-komoditas'!GA25,'raw-all-komoditas'!GA$4:GA$37,0)</f>
        <v>18</v>
      </c>
      <c r="GA25" s="67">
        <f>_xlfn.RANK.EQ('raw-all-komoditas'!GB25,'raw-all-komoditas'!GB$4:GB$37,0)</f>
        <v>9</v>
      </c>
      <c r="GB25" s="67">
        <f>_xlfn.RANK.EQ('raw-all-komoditas'!GC25,'raw-all-komoditas'!GC$4:GC$37,0)</f>
        <v>22</v>
      </c>
      <c r="GC25" s="67">
        <f>_xlfn.RANK.EQ('raw-all-komoditas'!GD25,'raw-all-komoditas'!GD$4:GD$37,0)</f>
        <v>8</v>
      </c>
      <c r="GD25" s="67">
        <f>_xlfn.RANK.EQ('raw-all-komoditas'!GE25,'raw-all-komoditas'!GE$4:GE$37,0)</f>
        <v>3</v>
      </c>
      <c r="GE25" s="67">
        <f>_xlfn.RANK.EQ('raw-all-komoditas'!GF25,'raw-all-komoditas'!GF$4:GF$37,0)</f>
        <v>19</v>
      </c>
      <c r="GF25" s="67">
        <f>_xlfn.RANK.EQ('raw-all-komoditas'!GG25,'raw-all-komoditas'!GG$4:GG$37,0)</f>
        <v>3</v>
      </c>
      <c r="GG25" s="67">
        <f>_xlfn.RANK.EQ('raw-all-komoditas'!GH25,'raw-all-komoditas'!GH$4:GH$37,0)</f>
        <v>13</v>
      </c>
      <c r="GH25" s="67">
        <f>_xlfn.RANK.EQ('raw-all-komoditas'!GI25,'raw-all-komoditas'!GI$4:GI$37,0)</f>
        <v>6</v>
      </c>
      <c r="GI25" s="67">
        <f>_xlfn.RANK.EQ('raw-all-komoditas'!GJ25,'raw-all-komoditas'!GJ$4:GJ$37,0)</f>
        <v>12</v>
      </c>
      <c r="GJ25" s="67">
        <f>_xlfn.RANK.EQ('raw-all-komoditas'!GK25,'raw-all-komoditas'!GK$4:GK$37,0)</f>
        <v>11</v>
      </c>
      <c r="GK25" s="67">
        <f>_xlfn.RANK.EQ('raw-all-komoditas'!GL25,'raw-all-komoditas'!GL$4:GL$37,0)</f>
        <v>2</v>
      </c>
      <c r="GL25" s="67">
        <f>_xlfn.RANK.EQ('raw-all-komoditas'!GM25,'raw-all-komoditas'!GM$4:GM$37,0)</f>
        <v>23</v>
      </c>
      <c r="GM25" s="67">
        <f>_xlfn.RANK.EQ('raw-all-komoditas'!GN25,'raw-all-komoditas'!GN$4:GN$37,0)</f>
        <v>13</v>
      </c>
      <c r="GN25" s="67">
        <f>_xlfn.RANK.EQ('raw-all-komoditas'!GO25,'raw-all-komoditas'!GO$4:GO$37,0)</f>
        <v>8</v>
      </c>
      <c r="GO25" s="67">
        <f>_xlfn.RANK.EQ('raw-all-komoditas'!GP25,'raw-all-komoditas'!GP$4:GP$37,0)</f>
        <v>14</v>
      </c>
      <c r="GP25" s="67">
        <f>_xlfn.RANK.EQ('raw-all-komoditas'!GQ25,'raw-all-komoditas'!GQ$4:GQ$37,0)</f>
        <v>14</v>
      </c>
      <c r="GQ25" s="67">
        <f>_xlfn.RANK.EQ('raw-all-komoditas'!GR25,'raw-all-komoditas'!GR$4:GR$37,0)</f>
        <v>2</v>
      </c>
      <c r="GR25" s="67">
        <f>_xlfn.RANK.EQ('raw-all-komoditas'!GS25,'raw-all-komoditas'!GS$4:GS$37,0)</f>
        <v>29</v>
      </c>
      <c r="GS25" s="67">
        <f>_xlfn.RANK.EQ('raw-all-komoditas'!GT25,'raw-all-komoditas'!GT$4:GT$37,0)</f>
        <v>6</v>
      </c>
      <c r="GT25" s="67">
        <f>_xlfn.RANK.EQ('raw-all-komoditas'!GU25,'raw-all-komoditas'!GU$4:GU$37,0)</f>
        <v>5</v>
      </c>
      <c r="GU25" s="67">
        <f>_xlfn.RANK.EQ('raw-all-komoditas'!GV25,'raw-all-komoditas'!GV$4:GV$37,0)</f>
        <v>28</v>
      </c>
      <c r="GV25" s="67">
        <f>_xlfn.RANK.EQ('raw-all-komoditas'!GW25,'raw-all-komoditas'!GW$4:GW$37,0)</f>
        <v>6</v>
      </c>
      <c r="GW25" s="67">
        <f>_xlfn.RANK.EQ('raw-all-komoditas'!GX25,'raw-all-komoditas'!GX$4:GX$37,0)</f>
        <v>27</v>
      </c>
      <c r="GX25" s="67">
        <f>_xlfn.RANK.EQ('raw-all-komoditas'!GY25,'raw-all-komoditas'!GY$4:GY$37,0)</f>
        <v>7</v>
      </c>
      <c r="GY25" s="67">
        <f>_xlfn.RANK.EQ('raw-all-komoditas'!GZ25,'raw-all-komoditas'!GZ$4:GZ$37,0)</f>
        <v>28</v>
      </c>
      <c r="GZ25" s="67">
        <f>_xlfn.RANK.EQ('raw-all-komoditas'!HA25,'raw-all-komoditas'!HA$4:HA$37,0)</f>
        <v>12</v>
      </c>
      <c r="HA25" s="67">
        <f>_xlfn.RANK.EQ('raw-all-komoditas'!HB25,'raw-all-komoditas'!HB$4:HB$37,0)</f>
        <v>30</v>
      </c>
      <c r="HB25" s="67">
        <f>_xlfn.RANK.EQ('raw-all-komoditas'!HC25,'raw-all-komoditas'!HC$4:HC$37,0)</f>
        <v>17</v>
      </c>
      <c r="HC25" s="67">
        <f>_xlfn.RANK.EQ('raw-all-komoditas'!HD25,'raw-all-komoditas'!HD$4:HD$37,0)</f>
        <v>13</v>
      </c>
      <c r="HD25" s="67">
        <f>_xlfn.RANK.EQ('raw-all-komoditas'!HE25,'raw-all-komoditas'!HE$4:HE$37,0)</f>
        <v>21</v>
      </c>
      <c r="HE25" s="67">
        <f>_xlfn.RANK.EQ('raw-all-komoditas'!HF25,'raw-all-komoditas'!HF$4:HF$37,0)</f>
        <v>27</v>
      </c>
      <c r="HF25" s="67">
        <f>_xlfn.RANK.EQ('raw-all-komoditas'!HG25,'raw-all-komoditas'!HG$4:HG$37,0)</f>
        <v>15</v>
      </c>
      <c r="HG25" s="67">
        <f>_xlfn.RANK.EQ('raw-all-komoditas'!HH25,'raw-all-komoditas'!HH$4:HH$37,0)</f>
        <v>6</v>
      </c>
      <c r="HH25" s="67">
        <f>_xlfn.RANK.EQ('raw-all-komoditas'!HI25,'raw-all-komoditas'!HI$4:HI$37,0)</f>
        <v>4</v>
      </c>
      <c r="HI25" s="67">
        <f>_xlfn.RANK.EQ('raw-all-komoditas'!HJ25,'raw-all-komoditas'!HJ$4:HJ$37,0)</f>
        <v>1</v>
      </c>
      <c r="HJ25" s="67">
        <f>_xlfn.RANK.EQ('raw-all-komoditas'!HK25,'raw-all-komoditas'!HK$4:HK$37,0)</f>
        <v>22</v>
      </c>
      <c r="HK25" s="67">
        <f>_xlfn.RANK.EQ('raw-all-komoditas'!HL25,'raw-all-komoditas'!HL$4:HL$37,0)</f>
        <v>21</v>
      </c>
      <c r="HL25" s="67">
        <f>_xlfn.RANK.EQ('raw-all-komoditas'!HM25,'raw-all-komoditas'!HM$4:HM$37,0)</f>
        <v>28</v>
      </c>
      <c r="HM25" s="67">
        <f>_xlfn.RANK.EQ('raw-all-komoditas'!HN25,'raw-all-komoditas'!HN$4:HN$37,0)</f>
        <v>6</v>
      </c>
      <c r="HN25" s="67">
        <f>_xlfn.RANK.EQ('raw-all-komoditas'!HO25,'raw-all-komoditas'!HO$4:HO$37,0)</f>
        <v>10</v>
      </c>
      <c r="HO25" s="67">
        <f>_xlfn.RANK.EQ('raw-all-komoditas'!HP25,'raw-all-komoditas'!HP$4:HP$37,0)</f>
        <v>24</v>
      </c>
      <c r="HP25" s="67">
        <f>_xlfn.RANK.EQ('raw-all-komoditas'!HQ25,'raw-all-komoditas'!HQ$4:HQ$37,0)</f>
        <v>21</v>
      </c>
      <c r="HQ25" s="67">
        <f>_xlfn.RANK.EQ('raw-all-komoditas'!HR25,'raw-all-komoditas'!HR$4:HR$37,0)</f>
        <v>22</v>
      </c>
      <c r="HR25" s="67">
        <f>_xlfn.RANK.EQ('raw-all-komoditas'!HS25,'raw-all-komoditas'!HS$4:HS$37,0)</f>
        <v>19</v>
      </c>
      <c r="HS25" s="67">
        <f>_xlfn.RANK.EQ('raw-all-komoditas'!HT25,'raw-all-komoditas'!HT$4:HT$37,0)</f>
        <v>27</v>
      </c>
      <c r="HT25" s="67">
        <f>_xlfn.RANK.EQ('raw-all-komoditas'!HU25,'raw-all-komoditas'!HU$4:HU$37,0)</f>
        <v>20</v>
      </c>
      <c r="HU25" s="67">
        <f>_xlfn.RANK.EQ('raw-all-komoditas'!HV25,'raw-all-komoditas'!HV$4:HV$37,0)</f>
        <v>27</v>
      </c>
      <c r="HV25" s="67">
        <f>_xlfn.RANK.EQ('raw-all-komoditas'!HW25,'raw-all-komoditas'!HW$4:HW$37,0)</f>
        <v>25</v>
      </c>
      <c r="HW25" s="67">
        <f>_xlfn.RANK.EQ('raw-all-komoditas'!HX25,'raw-all-komoditas'!HX$4:HX$37,0)</f>
        <v>27</v>
      </c>
      <c r="HX25" s="67">
        <f>_xlfn.RANK.EQ('raw-all-komoditas'!HY25,'raw-all-komoditas'!HY$4:HY$37,0)</f>
        <v>18</v>
      </c>
      <c r="HY25" s="67">
        <f>_xlfn.RANK.EQ('raw-all-komoditas'!HZ25,'raw-all-komoditas'!HZ$4:HZ$37,0)</f>
        <v>2</v>
      </c>
      <c r="HZ25" s="67">
        <f>_xlfn.RANK.EQ('raw-all-komoditas'!IA25,'raw-all-komoditas'!IA$4:IA$37,0)</f>
        <v>5</v>
      </c>
      <c r="IA25" s="67">
        <f>_xlfn.RANK.EQ('raw-all-komoditas'!IB25,'raw-all-komoditas'!IB$4:IB$37,0)</f>
        <v>6</v>
      </c>
      <c r="IB25" s="67">
        <f>_xlfn.RANK.EQ('raw-all-komoditas'!IC25,'raw-all-komoditas'!IC$4:IC$37,0)</f>
        <v>9</v>
      </c>
      <c r="IC25" s="67">
        <f>_xlfn.RANK.EQ('raw-all-komoditas'!ID25,'raw-all-komoditas'!ID$4:ID$37,0)</f>
        <v>18</v>
      </c>
      <c r="ID25" s="67">
        <f>_xlfn.RANK.EQ('raw-all-komoditas'!IE25,'raw-all-komoditas'!IE$4:IE$37,0)</f>
        <v>29</v>
      </c>
      <c r="IE25" s="67">
        <f>_xlfn.RANK.EQ('raw-all-komoditas'!IF25,'raw-all-komoditas'!IF$4:IF$37,0)</f>
        <v>2</v>
      </c>
      <c r="IF25" s="67">
        <f>_xlfn.RANK.EQ('raw-all-komoditas'!IG25,'raw-all-komoditas'!IG$4:IG$37,0)</f>
        <v>2</v>
      </c>
      <c r="IG25" s="67">
        <f>_xlfn.RANK.EQ('raw-all-komoditas'!IH25,'raw-all-komoditas'!IH$4:IH$37,0)</f>
        <v>5</v>
      </c>
      <c r="IH25" s="67">
        <f>_xlfn.RANK.EQ('raw-all-komoditas'!II25,'raw-all-komoditas'!II$4:II$37,0)</f>
        <v>2</v>
      </c>
      <c r="II25" s="67">
        <f>_xlfn.RANK.EQ('raw-all-komoditas'!IJ25,'raw-all-komoditas'!IJ$4:IJ$37,0)</f>
        <v>4</v>
      </c>
      <c r="IJ25" s="67">
        <f>_xlfn.RANK.EQ('raw-all-komoditas'!IK25,'raw-all-komoditas'!IK$4:IK$37,0)</f>
        <v>3</v>
      </c>
      <c r="IK25" s="67">
        <f>_xlfn.RANK.EQ('raw-all-komoditas'!IL25,'raw-all-komoditas'!IL$4:IL$37,0)</f>
        <v>5</v>
      </c>
      <c r="IL25" s="67">
        <f>_xlfn.RANK.EQ('raw-all-komoditas'!IM25,'raw-all-komoditas'!IM$4:IM$37,0)</f>
        <v>16</v>
      </c>
      <c r="IM25" s="67">
        <f>_xlfn.RANK.EQ('raw-all-komoditas'!IN25,'raw-all-komoditas'!IN$4:IN$37,0)</f>
        <v>1</v>
      </c>
      <c r="IN25" s="67">
        <f>_xlfn.RANK.EQ('raw-all-komoditas'!IO25,'raw-all-komoditas'!IO$4:IO$37,0)</f>
        <v>2</v>
      </c>
      <c r="IO25" s="67">
        <f>_xlfn.RANK.EQ('raw-all-komoditas'!IP25,'raw-all-komoditas'!IP$4:IP$37,0)</f>
        <v>19</v>
      </c>
      <c r="IP25" s="67">
        <f>_xlfn.RANK.EQ('raw-all-komoditas'!IQ25,'raw-all-komoditas'!IQ$4:IQ$37,0)</f>
        <v>8</v>
      </c>
      <c r="IQ25" s="67">
        <f>_xlfn.RANK.EQ('raw-all-komoditas'!IR25,'raw-all-komoditas'!IR$4:IR$37,0)</f>
        <v>9</v>
      </c>
      <c r="IR25" s="67">
        <f>_xlfn.RANK.EQ('raw-all-komoditas'!IS25,'raw-all-komoditas'!IS$4:IS$37,0)</f>
        <v>18</v>
      </c>
      <c r="IS25" s="67">
        <f>_xlfn.RANK.EQ('raw-all-komoditas'!IT25,'raw-all-komoditas'!IT$4:IT$37,0)</f>
        <v>3</v>
      </c>
      <c r="IT25" s="67">
        <f>_xlfn.RANK.EQ('raw-all-komoditas'!IU25,'raw-all-komoditas'!IU$4:IU$37,0)</f>
        <v>5</v>
      </c>
      <c r="IU25" s="67">
        <f>_xlfn.RANK.EQ('raw-all-komoditas'!IV25,'raw-all-komoditas'!IV$4:IV$37,0)</f>
        <v>21</v>
      </c>
      <c r="IV25" s="67">
        <f>_xlfn.RANK.EQ('raw-all-komoditas'!IW25,'raw-all-komoditas'!IW$4:IW$37,0)</f>
        <v>3</v>
      </c>
      <c r="IW25" s="67">
        <f>_xlfn.RANK.EQ('raw-all-komoditas'!IX25,'raw-all-komoditas'!IX$4:IX$37,0)</f>
        <v>18</v>
      </c>
      <c r="IX25" s="67">
        <f>_xlfn.RANK.EQ('raw-all-komoditas'!IY25,'raw-all-komoditas'!IY$4:IY$37,0)</f>
        <v>13</v>
      </c>
      <c r="IY25" s="67">
        <f>_xlfn.RANK.EQ('raw-all-komoditas'!IZ25,'raw-all-komoditas'!IZ$4:IZ$37,0)</f>
        <v>9</v>
      </c>
      <c r="IZ25" s="67">
        <f>_xlfn.RANK.EQ('raw-all-komoditas'!JA25,'raw-all-komoditas'!JA$4:JA$37,0)</f>
        <v>5</v>
      </c>
      <c r="JA25" s="67">
        <f>_xlfn.RANK.EQ('raw-all-komoditas'!JB25,'raw-all-komoditas'!JB$4:JB$37,0)</f>
        <v>3</v>
      </c>
      <c r="JB25" s="67">
        <f>_xlfn.RANK.EQ('raw-all-komoditas'!JC25,'raw-all-komoditas'!JC$4:JC$37,0)</f>
        <v>5</v>
      </c>
      <c r="JC25" s="67">
        <f>_xlfn.RANK.EQ('raw-all-komoditas'!JD25,'raw-all-komoditas'!JD$4:JD$37,0)</f>
        <v>16</v>
      </c>
      <c r="JD25" s="67">
        <f>_xlfn.RANK.EQ('raw-all-komoditas'!JE25,'raw-all-komoditas'!JE$4:JE$37,0)</f>
        <v>3</v>
      </c>
      <c r="JE25" s="67">
        <f>_xlfn.RANK.EQ('raw-all-komoditas'!JF25,'raw-all-komoditas'!JF$4:JF$37,0)</f>
        <v>28</v>
      </c>
      <c r="JF25" s="67">
        <f>_xlfn.RANK.EQ('raw-all-komoditas'!JG25,'raw-all-komoditas'!JG$4:JG$37,0)</f>
        <v>23</v>
      </c>
      <c r="JG25" s="67">
        <f>_xlfn.RANK.EQ('raw-all-komoditas'!JH25,'raw-all-komoditas'!JH$4:JH$37,0)</f>
        <v>24</v>
      </c>
      <c r="JH25" s="67">
        <f>_xlfn.RANK.EQ('raw-all-komoditas'!JI25,'raw-all-komoditas'!JI$4:JI$37,0)</f>
        <v>5</v>
      </c>
      <c r="JI25" s="67">
        <f>_xlfn.RANK.EQ('raw-all-komoditas'!JJ25,'raw-all-komoditas'!JJ$4:JJ$37,0)</f>
        <v>16</v>
      </c>
      <c r="JJ25" s="67">
        <f>_xlfn.RANK.EQ('raw-all-komoditas'!JK25,'raw-all-komoditas'!JK$4:JK$37,0)</f>
        <v>19</v>
      </c>
      <c r="JK25" s="67">
        <f>_xlfn.RANK.EQ('raw-all-komoditas'!JL25,'raw-all-komoditas'!JL$4:JL$37,0)</f>
        <v>16</v>
      </c>
      <c r="JL25" s="67">
        <f>_xlfn.RANK.EQ('raw-all-komoditas'!JM25,'raw-all-komoditas'!JM$4:JM$37,0)</f>
        <v>17</v>
      </c>
      <c r="JM25" s="67">
        <f>_xlfn.RANK.EQ('raw-all-komoditas'!JN25,'raw-all-komoditas'!JN$4:JN$37,0)</f>
        <v>1</v>
      </c>
      <c r="JN25" s="67">
        <f>_xlfn.RANK.EQ('raw-all-komoditas'!JO25,'raw-all-komoditas'!JO$4:JO$37,0)</f>
        <v>5</v>
      </c>
      <c r="JO25" s="67">
        <f>_xlfn.RANK.EQ('raw-all-komoditas'!JP25,'raw-all-komoditas'!JP$4:JP$37,0)</f>
        <v>15</v>
      </c>
      <c r="JP25" s="67">
        <f>_xlfn.RANK.EQ('raw-all-komoditas'!JQ25,'raw-all-komoditas'!JQ$4:JQ$37,0)</f>
        <v>27</v>
      </c>
      <c r="JQ25" s="67">
        <f>_xlfn.RANK.EQ('raw-all-komoditas'!JR25,'raw-all-komoditas'!JR$4:JR$37,0)</f>
        <v>8</v>
      </c>
      <c r="JR25" s="67">
        <f>_xlfn.RANK.EQ('raw-all-komoditas'!JS25,'raw-all-komoditas'!JS$4:JS$37,0)</f>
        <v>2</v>
      </c>
      <c r="JT25" s="68">
        <f>_xlfn.RANK.EQ('raw-all-komoditas'!JU25,'raw-all-komoditas'!JU$4:JU$37,0)</f>
        <v>5</v>
      </c>
      <c r="JU25" s="68">
        <f>_xlfn.RANK.EQ('raw-all-komoditas'!JV25,'raw-all-komoditas'!JV$4:JV$37,0)</f>
        <v>9</v>
      </c>
      <c r="JV25" s="68">
        <f>_xlfn.RANK.EQ('raw-all-komoditas'!JW25,'raw-all-komoditas'!JW$4:JW$37,0)</f>
        <v>3</v>
      </c>
      <c r="JW25" s="68">
        <f>_xlfn.RANK.EQ('raw-all-komoditas'!JX25,'raw-all-komoditas'!JX$4:JX$37,0)</f>
        <v>5</v>
      </c>
      <c r="JX25" s="68">
        <f>_xlfn.RANK.EQ('raw-all-komoditas'!JY25,'raw-all-komoditas'!JY$4:JY$37,0)</f>
        <v>1</v>
      </c>
      <c r="JY25" s="68">
        <f>_xlfn.RANK.EQ('raw-all-komoditas'!JZ25,'raw-all-komoditas'!JZ$4:JZ$37,0)</f>
        <v>11</v>
      </c>
      <c r="JZ25" s="68">
        <f>_xlfn.RANK.EQ('raw-all-komoditas'!KA25,'raw-all-komoditas'!KA$4:KA$37,0)</f>
        <v>3</v>
      </c>
      <c r="KA25" s="68">
        <f>_xlfn.RANK.EQ('raw-all-komoditas'!KB25,'raw-all-komoditas'!KB$4:KB$37,0)</f>
        <v>3</v>
      </c>
      <c r="KB25" s="68">
        <f>_xlfn.RANK.EQ('raw-all-komoditas'!KC25,'raw-all-komoditas'!KC$4:KC$37,0)</f>
        <v>2</v>
      </c>
      <c r="KC25" s="68">
        <f>_xlfn.RANK.EQ('raw-all-komoditas'!KD25,'raw-all-komoditas'!KD$4:KD$37,0)</f>
        <v>7</v>
      </c>
      <c r="KD25" s="68">
        <f>_xlfn.RANK.EQ('raw-all-komoditas'!KE25,'raw-all-komoditas'!KE$4:KE$37,0)</f>
        <v>2</v>
      </c>
      <c r="KE25" s="68">
        <f>_xlfn.RANK.EQ('raw-all-komoditas'!KF25,'raw-all-komoditas'!KF$4:KF$37,0)</f>
        <v>1</v>
      </c>
      <c r="KF25" s="68">
        <f>_xlfn.RANK.EQ('raw-all-komoditas'!KG25,'raw-all-komoditas'!KG$4:KG$37,0)</f>
        <v>7</v>
      </c>
      <c r="KG25" s="68">
        <f>_xlfn.RANK.EQ('raw-all-komoditas'!KH25,'raw-all-komoditas'!KH$4:KH$37,0)</f>
        <v>13</v>
      </c>
      <c r="KH25" s="68">
        <f>_xlfn.RANK.EQ('raw-all-komoditas'!KI25,'raw-all-komoditas'!KI$4:KI$37,0)</f>
        <v>3</v>
      </c>
      <c r="KI25" s="68">
        <f>_xlfn.RANK.EQ('raw-all-komoditas'!KJ25,'raw-all-komoditas'!KJ$4:KJ$37,0)</f>
        <v>5</v>
      </c>
      <c r="KJ25" s="68">
        <f>_xlfn.RANK.EQ('raw-all-komoditas'!KK25,'raw-all-komoditas'!KK$4:KK$37,0)</f>
        <v>4</v>
      </c>
      <c r="KK25" s="68">
        <f>_xlfn.RANK.EQ('raw-all-komoditas'!KL25,'raw-all-komoditas'!KL$4:KL$37,0)</f>
        <v>2</v>
      </c>
      <c r="KL25" s="68">
        <f>_xlfn.RANK.EQ('raw-all-komoditas'!KM25,'raw-all-komoditas'!KM$4:KM$37,0)</f>
        <v>4</v>
      </c>
      <c r="KM25" s="68">
        <f>_xlfn.RANK.EQ('raw-all-komoditas'!KN25,'raw-all-komoditas'!KN$4:KN$37,0)</f>
        <v>2</v>
      </c>
      <c r="KN25" s="68">
        <f>_xlfn.RANK.EQ('raw-all-komoditas'!KO25,'raw-all-komoditas'!KO$4:KO$37,0)</f>
        <v>4</v>
      </c>
      <c r="KO25" s="68">
        <f>_xlfn.RANK.EQ('raw-all-komoditas'!KP25,'raw-all-komoditas'!KP$4:KP$37,0)</f>
        <v>3</v>
      </c>
      <c r="KP25" s="68">
        <f>_xlfn.RANK.EQ('raw-all-komoditas'!KQ25,'raw-all-komoditas'!KQ$4:KQ$37,0)</f>
        <v>2</v>
      </c>
      <c r="KQ25" s="68">
        <f>_xlfn.RANK.EQ('raw-all-komoditas'!KR25,'raw-all-komoditas'!KR$4:KR$37,0)</f>
        <v>5</v>
      </c>
      <c r="KR25" s="68">
        <f>_xlfn.RANK.EQ('raw-all-komoditas'!KS25,'raw-all-komoditas'!KS$4:KS$37,0)</f>
        <v>3</v>
      </c>
      <c r="KS25" s="68">
        <f>_xlfn.RANK.EQ('raw-all-komoditas'!KT25,'raw-all-komoditas'!KT$4:KT$37,0)</f>
        <v>2</v>
      </c>
      <c r="KT25" s="68">
        <f>_xlfn.RANK.EQ('raw-all-komoditas'!KU25,'raw-all-komoditas'!KU$4:KU$37,0)</f>
        <v>3</v>
      </c>
      <c r="KU25" s="68">
        <f>_xlfn.RANK.EQ('raw-all-komoditas'!KV25,'raw-all-komoditas'!KV$4:KV$37,0)</f>
        <v>5</v>
      </c>
      <c r="KV25" s="68">
        <f>_xlfn.RANK.EQ('raw-all-komoditas'!KW25,'raw-all-komoditas'!KW$4:KW$37,0)</f>
        <v>4</v>
      </c>
      <c r="KW25" s="68">
        <f>_xlfn.RANK.EQ('raw-all-komoditas'!KX25,'raw-all-komoditas'!KX$4:KX$37,0)</f>
        <v>2</v>
      </c>
      <c r="KX25" s="68">
        <f>_xlfn.RANK.EQ('raw-all-komoditas'!KY25,'raw-all-komoditas'!KY$4:KY$37,0)</f>
        <v>3</v>
      </c>
      <c r="KY25" s="68">
        <f>_xlfn.RANK.EQ('raw-all-komoditas'!KZ25,'raw-all-komoditas'!KZ$4:KZ$37,0)</f>
        <v>8</v>
      </c>
      <c r="KZ25" s="68">
        <f>_xlfn.RANK.EQ('raw-all-komoditas'!LA25,'raw-all-komoditas'!LA$4:LA$37,0)</f>
        <v>10</v>
      </c>
      <c r="LA25" s="68">
        <f>_xlfn.RANK.EQ('raw-all-komoditas'!LB25,'raw-all-komoditas'!LB$4:LB$37,0)</f>
        <v>4</v>
      </c>
      <c r="LB25" s="68">
        <f>_xlfn.RANK.EQ('raw-all-komoditas'!LC25,'raw-all-komoditas'!LC$4:LC$37,0)</f>
        <v>2</v>
      </c>
      <c r="LC25" s="68">
        <f>_xlfn.RANK.EQ('raw-all-komoditas'!LD25,'raw-all-komoditas'!LD$4:LD$37,0)</f>
        <v>2</v>
      </c>
      <c r="LD25" s="68">
        <f>_xlfn.RANK.EQ('raw-all-komoditas'!LE25,'raw-all-komoditas'!LE$4:LE$37,0)</f>
        <v>3</v>
      </c>
      <c r="LE25" s="68">
        <f>_xlfn.RANK.EQ('raw-all-komoditas'!LF25,'raw-all-komoditas'!LF$4:LF$37,0)</f>
        <v>2</v>
      </c>
      <c r="LF25" s="68">
        <f>_xlfn.RANK.EQ('raw-all-komoditas'!LG25,'raw-all-komoditas'!LG$4:LG$37,0)</f>
        <v>3</v>
      </c>
      <c r="LG25" s="68">
        <f>_xlfn.RANK.EQ('raw-all-komoditas'!LH25,'raw-all-komoditas'!LH$4:LH$37,0)</f>
        <v>7</v>
      </c>
      <c r="LH25" s="68">
        <f>_xlfn.RANK.EQ('raw-all-komoditas'!LI25,'raw-all-komoditas'!LI$4:LI$37,0)</f>
        <v>2</v>
      </c>
      <c r="LI25" s="68">
        <f>_xlfn.RANK.EQ('raw-all-komoditas'!LJ25,'raw-all-komoditas'!LJ$4:LJ$37,0)</f>
        <v>11</v>
      </c>
      <c r="LJ25" s="68">
        <f>_xlfn.RANK.EQ('raw-all-komoditas'!LK25,'raw-all-komoditas'!LK$4:LK$37,0)</f>
        <v>2</v>
      </c>
      <c r="LK25" s="68">
        <f>_xlfn.RANK.EQ('raw-all-komoditas'!LL25,'raw-all-komoditas'!LL$4:LL$37,0)</f>
        <v>3</v>
      </c>
      <c r="LL25" s="68">
        <f>_xlfn.RANK.EQ('raw-all-komoditas'!LM25,'raw-all-komoditas'!LM$4:LM$37,0)</f>
        <v>7</v>
      </c>
      <c r="LM25" s="68">
        <f>_xlfn.RANK.EQ('raw-all-komoditas'!LN25,'raw-all-komoditas'!LN$4:LN$37,0)</f>
        <v>5</v>
      </c>
      <c r="LN25" s="68">
        <f>_xlfn.RANK.EQ('raw-all-komoditas'!LO25,'raw-all-komoditas'!LO$4:LO$37,0)</f>
        <v>25</v>
      </c>
      <c r="LO25" s="68">
        <f>_xlfn.RANK.EQ('raw-all-komoditas'!LP25,'raw-all-komoditas'!LP$4:LP$37,0)</f>
        <v>5</v>
      </c>
      <c r="LP25" s="68">
        <f>_xlfn.RANK.EQ('raw-all-komoditas'!LQ25,'raw-all-komoditas'!LQ$4:LQ$37,0)</f>
        <v>6</v>
      </c>
      <c r="LQ25" s="68">
        <f>_xlfn.RANK.EQ('raw-all-komoditas'!LR25,'raw-all-komoditas'!LR$4:LR$37,0)</f>
        <v>5</v>
      </c>
      <c r="LR25" s="68">
        <f>_xlfn.RANK.EQ('raw-all-komoditas'!LS25,'raw-all-komoditas'!LS$4:LS$37,0)</f>
        <v>3</v>
      </c>
      <c r="LS25" s="68">
        <f>_xlfn.RANK.EQ('raw-all-komoditas'!LT25,'raw-all-komoditas'!LT$4:LT$37,0)</f>
        <v>5</v>
      </c>
      <c r="LT25" s="68">
        <f>_xlfn.RANK.EQ('raw-all-komoditas'!LU25,'raw-all-komoditas'!LU$4:LU$37,0)</f>
        <v>1</v>
      </c>
      <c r="LU25" s="68">
        <f>_xlfn.RANK.EQ('raw-all-komoditas'!LV25,'raw-all-komoditas'!LV$4:LV$37,0)</f>
        <v>5</v>
      </c>
      <c r="LV25" s="68">
        <f>_xlfn.RANK.EQ('raw-all-komoditas'!LW25,'raw-all-komoditas'!LW$4:LW$37,0)</f>
        <v>2</v>
      </c>
      <c r="LW25" s="68">
        <f>_xlfn.RANK.EQ('raw-all-komoditas'!LX25,'raw-all-komoditas'!LX$4:LX$37,0)</f>
        <v>2</v>
      </c>
      <c r="LX25" s="68">
        <f>_xlfn.RANK.EQ('raw-all-komoditas'!LY25,'raw-all-komoditas'!LY$4:LY$37,0)</f>
        <v>5</v>
      </c>
      <c r="LY25" s="68">
        <f>_xlfn.RANK.EQ('raw-all-komoditas'!LZ25,'raw-all-komoditas'!LZ$4:LZ$37,0)</f>
        <v>2</v>
      </c>
      <c r="LZ25" s="68">
        <f>_xlfn.RANK.EQ('raw-all-komoditas'!MA25,'raw-all-komoditas'!MA$4:MA$37,0)</f>
        <v>3</v>
      </c>
      <c r="MA25" s="68">
        <f>_xlfn.RANK.EQ('raw-all-komoditas'!MB25,'raw-all-komoditas'!MB$4:MB$37,0)</f>
        <v>14</v>
      </c>
      <c r="MB25" s="68">
        <f>_xlfn.RANK.EQ('raw-all-komoditas'!MC25,'raw-all-komoditas'!MC$4:MC$37,0)</f>
        <v>7</v>
      </c>
      <c r="MC25" s="68">
        <f>_xlfn.RANK.EQ('raw-all-komoditas'!MD25,'raw-all-komoditas'!MD$4:MD$37,0)</f>
        <v>1</v>
      </c>
      <c r="MD25" s="68">
        <f>_xlfn.RANK.EQ('raw-all-komoditas'!ME25,'raw-all-komoditas'!ME$4:ME$37,0)</f>
        <v>19</v>
      </c>
      <c r="ME25" s="68">
        <f>_xlfn.RANK.EQ('raw-all-komoditas'!MF25,'raw-all-komoditas'!MF$4:MF$37,0)</f>
        <v>4</v>
      </c>
      <c r="MF25" s="68">
        <f>_xlfn.RANK.EQ('raw-all-komoditas'!MG25,'raw-all-komoditas'!MG$4:MG$37,0)</f>
        <v>3</v>
      </c>
      <c r="MG25" s="68">
        <f>_xlfn.RANK.EQ('raw-all-komoditas'!MH25,'raw-all-komoditas'!MH$4:MH$37,0)</f>
        <v>12</v>
      </c>
      <c r="MH25" s="68">
        <f>_xlfn.RANK.EQ('raw-all-komoditas'!MI25,'raw-all-komoditas'!MI$4:MI$37,0)</f>
        <v>2</v>
      </c>
      <c r="MI25" s="68">
        <f>_xlfn.RANK.EQ('raw-all-komoditas'!MJ25,'raw-all-komoditas'!MJ$4:MJ$37,0)</f>
        <v>3</v>
      </c>
      <c r="MJ25" s="68">
        <f>_xlfn.RANK.EQ('raw-all-komoditas'!MK25,'raw-all-komoditas'!MK$4:MK$37,0)</f>
        <v>3</v>
      </c>
      <c r="ML25" s="69">
        <f>_xlfn.RANK.EQ('raw-all-komoditas'!MM25,'raw-all-komoditas'!MM$4:MM$37,0)</f>
        <v>8</v>
      </c>
      <c r="MM25" s="69">
        <f>_xlfn.RANK.EQ('raw-all-komoditas'!MN25,'raw-all-komoditas'!MN$4:MN$37,0)</f>
        <v>9</v>
      </c>
      <c r="MN25" s="69">
        <f>_xlfn.RANK.EQ('raw-all-komoditas'!MO25,'raw-all-komoditas'!MO$4:MO$37,0)</f>
        <v>14</v>
      </c>
      <c r="MO25" s="69">
        <f>_xlfn.RANK.EQ('raw-all-komoditas'!MP25,'raw-all-komoditas'!MP$4:MP$37,0)</f>
        <v>2</v>
      </c>
      <c r="MP25" s="69">
        <f>_xlfn.RANK.EQ('raw-all-komoditas'!MQ25,'raw-all-komoditas'!MQ$4:MQ$37,0)</f>
        <v>14</v>
      </c>
      <c r="MQ25" s="69">
        <f>_xlfn.RANK.EQ('raw-all-komoditas'!MR25,'raw-all-komoditas'!MR$4:MR$37,0)</f>
        <v>1</v>
      </c>
      <c r="MR25" s="69">
        <f>_xlfn.RANK.EQ('raw-all-komoditas'!MS25,'raw-all-komoditas'!MS$4:MS$37,0)</f>
        <v>25</v>
      </c>
      <c r="MS25" s="69">
        <f>_xlfn.RANK.EQ('raw-all-komoditas'!MT25,'raw-all-komoditas'!MT$4:MT$37,0)</f>
        <v>6</v>
      </c>
      <c r="MT25" s="69">
        <f>_xlfn.RANK.EQ('raw-all-komoditas'!MU25,'raw-all-komoditas'!MU$4:MU$37,0)</f>
        <v>20</v>
      </c>
      <c r="MU25" s="69">
        <f>_xlfn.RANK.EQ('raw-all-komoditas'!MV25,'raw-all-komoditas'!MV$4:MV$37,0)</f>
        <v>13</v>
      </c>
      <c r="MV25" s="69">
        <f>_xlfn.RANK.EQ('raw-all-komoditas'!MW25,'raw-all-komoditas'!MW$4:MW$37,0)</f>
        <v>20</v>
      </c>
      <c r="MW25" s="69">
        <f>_xlfn.RANK.EQ('raw-all-komoditas'!MX25,'raw-all-komoditas'!MX$4:MX$37,0)</f>
        <v>12</v>
      </c>
      <c r="MX25" s="69">
        <f>_xlfn.RANK.EQ('raw-all-komoditas'!MY25,'raw-all-komoditas'!MY$4:MY$37,0)</f>
        <v>3</v>
      </c>
      <c r="MY25" s="69">
        <f>_xlfn.RANK.EQ('raw-all-komoditas'!MZ25,'raw-all-komoditas'!MZ$4:MZ$37,0)</f>
        <v>24</v>
      </c>
      <c r="MZ25" s="69">
        <f>_xlfn.RANK.EQ('raw-all-komoditas'!NA25,'raw-all-komoditas'!NA$4:NA$37,0)</f>
        <v>9</v>
      </c>
      <c r="NA25" s="69">
        <f>_xlfn.RANK.EQ('raw-all-komoditas'!NB25,'raw-all-komoditas'!NB$4:NB$37,0)</f>
        <v>26</v>
      </c>
      <c r="NB25" s="69">
        <f>_xlfn.RANK.EQ('raw-all-komoditas'!NC25,'raw-all-komoditas'!NC$4:NC$37,0)</f>
        <v>5</v>
      </c>
      <c r="ND25" s="70">
        <f>_xlfn.RANK.EQ('raw-all-komoditas'!NE25,'raw-all-komoditas'!NE$4:NE$37,0)</f>
        <v>6</v>
      </c>
      <c r="NE25" s="70">
        <f>_xlfn.RANK.EQ('raw-all-komoditas'!NF25,'raw-all-komoditas'!NF$4:NF$37,0)</f>
        <v>6</v>
      </c>
      <c r="NF25" s="70">
        <f>_xlfn.RANK.EQ('raw-all-komoditas'!NG25,'raw-all-komoditas'!NG$4:NG$37,0)</f>
        <v>5</v>
      </c>
      <c r="NG25" s="70">
        <f>_xlfn.RANK.EQ('raw-all-komoditas'!NH25,'raw-all-komoditas'!NH$4:NH$37,0)</f>
        <v>2</v>
      </c>
      <c r="NH25" s="70">
        <f>_xlfn.RANK.EQ('raw-all-komoditas'!NI25,'raw-all-komoditas'!NI$4:NI$37,0)</f>
        <v>1</v>
      </c>
      <c r="NI25" s="70">
        <f>_xlfn.RANK.EQ('raw-all-komoditas'!NJ25,'raw-all-komoditas'!NJ$4:NJ$37,0)</f>
        <v>14</v>
      </c>
      <c r="NJ25" s="70">
        <f>_xlfn.RANK.EQ('raw-all-komoditas'!NK25,'raw-all-komoditas'!NK$4:NK$37,0)</f>
        <v>5</v>
      </c>
      <c r="NK25" s="70">
        <f>_xlfn.RANK.EQ('raw-all-komoditas'!NL25,'raw-all-komoditas'!NL$4:NL$37,0)</f>
        <v>2</v>
      </c>
      <c r="NL25" s="70">
        <f>_xlfn.RANK.EQ('raw-all-komoditas'!NM25,'raw-all-komoditas'!NM$4:NM$37,0)</f>
        <v>2</v>
      </c>
      <c r="NM25" s="70">
        <f>_xlfn.RANK.EQ('raw-all-komoditas'!NN25,'raw-all-komoditas'!NN$4:NN$37,0)</f>
        <v>9</v>
      </c>
      <c r="NN25" s="70">
        <f>_xlfn.RANK.EQ('raw-all-komoditas'!NO25,'raw-all-komoditas'!NO$4:NO$37,0)</f>
        <v>2</v>
      </c>
      <c r="NO25" s="70">
        <f>_xlfn.RANK.EQ('raw-all-komoditas'!NP25,'raw-all-komoditas'!NP$4:NP$37,0)</f>
        <v>11</v>
      </c>
      <c r="NP25" s="70">
        <f>_xlfn.RANK.EQ('raw-all-komoditas'!NQ25,'raw-all-komoditas'!NQ$4:NQ$37,0)</f>
        <v>2</v>
      </c>
      <c r="NQ25" s="70">
        <f>_xlfn.RANK.EQ('raw-all-komoditas'!NR25,'raw-all-komoditas'!NR$4:NR$37,0)</f>
        <v>12</v>
      </c>
      <c r="NR25" s="70">
        <f>_xlfn.RANK.EQ('raw-all-komoditas'!NS25,'raw-all-komoditas'!NS$4:NS$37,0)</f>
        <v>2</v>
      </c>
      <c r="NS25" s="70">
        <f>_xlfn.RANK.EQ('raw-all-komoditas'!NT25,'raw-all-komoditas'!NT$4:NT$37,0)</f>
        <v>12</v>
      </c>
      <c r="NT25" s="70">
        <f>_xlfn.RANK.EQ('raw-all-komoditas'!NU25,'raw-all-komoditas'!NU$4:NU$37,0)</f>
        <v>8</v>
      </c>
      <c r="NU25" s="70">
        <f>_xlfn.RANK.EQ('raw-all-komoditas'!NV25,'raw-all-komoditas'!NV$4:NV$37,0)</f>
        <v>10</v>
      </c>
      <c r="NV25" s="70">
        <f>_xlfn.RANK.EQ('raw-all-komoditas'!NW25,'raw-all-komoditas'!NW$4:NW$37,0)</f>
        <v>5</v>
      </c>
      <c r="NW25" s="70">
        <f>_xlfn.RANK.EQ('raw-all-komoditas'!NX25,'raw-all-komoditas'!NX$4:NX$37,0)</f>
        <v>5</v>
      </c>
      <c r="NX25" s="70">
        <f>_xlfn.RANK.EQ('raw-all-komoditas'!NY25,'raw-all-komoditas'!NY$4:NY$37,0)</f>
        <v>2</v>
      </c>
      <c r="NY25" s="70">
        <f>_xlfn.RANK.EQ('raw-all-komoditas'!NZ25,'raw-all-komoditas'!NZ$4:NZ$37,0)</f>
        <v>6</v>
      </c>
      <c r="NZ25" s="70">
        <f>_xlfn.RANK.EQ('raw-all-komoditas'!OA25,'raw-all-komoditas'!OA$4:OA$37,0)</f>
        <v>3</v>
      </c>
      <c r="OA25" s="70">
        <f>_xlfn.RANK.EQ('raw-all-komoditas'!OB25,'raw-all-komoditas'!OB$4:OB$37,0)</f>
        <v>4</v>
      </c>
      <c r="OB25" s="70">
        <f>_xlfn.RANK.EQ('raw-all-komoditas'!OC25,'raw-all-komoditas'!OC$4:OC$37,0)</f>
        <v>12</v>
      </c>
      <c r="OC25" s="70">
        <f>_xlfn.RANK.EQ('raw-all-komoditas'!OD25,'raw-all-komoditas'!OD$4:OD$37,0)</f>
        <v>2</v>
      </c>
      <c r="OD25" s="70">
        <f>_xlfn.RANK.EQ('raw-all-komoditas'!OE25,'raw-all-komoditas'!OE$4:OE$37,0)</f>
        <v>20</v>
      </c>
      <c r="OF25" s="71">
        <f>_xlfn.RANK.EQ('raw-all-komoditas'!OG25,'raw-all-komoditas'!OG$4:OG$37,0)</f>
        <v>22</v>
      </c>
      <c r="OG25" s="71">
        <f>_xlfn.RANK.EQ('raw-all-komoditas'!OH25,'raw-all-komoditas'!OH$4:OH$37,0)</f>
        <v>16</v>
      </c>
      <c r="OH25" s="71">
        <f>_xlfn.RANK.EQ('raw-all-komoditas'!OI25,'raw-all-komoditas'!OI$4:OI$37,0)</f>
        <v>2</v>
      </c>
      <c r="OI25" s="71">
        <f>_xlfn.RANK.EQ('raw-all-komoditas'!OJ25,'raw-all-komoditas'!OJ$4:OJ$37,0)</f>
        <v>2</v>
      </c>
      <c r="OJ25" s="71">
        <f>_xlfn.RANK.EQ('raw-all-komoditas'!OK25,'raw-all-komoditas'!OK$4:OK$37,0)</f>
        <v>8</v>
      </c>
      <c r="OK25" s="71">
        <f>_xlfn.RANK.EQ('raw-all-komoditas'!OL25,'raw-all-komoditas'!OL$4:OL$37,0)</f>
        <v>2</v>
      </c>
      <c r="OL25" s="71">
        <f>_xlfn.RANK.EQ('raw-all-komoditas'!OM25,'raw-all-komoditas'!OM$4:OM$37,0)</f>
        <v>3</v>
      </c>
      <c r="OM25" s="71">
        <f>_xlfn.RANK.EQ('raw-all-komoditas'!ON25,'raw-all-komoditas'!ON$4:ON$37,0)</f>
        <v>2</v>
      </c>
      <c r="ON25" s="71">
        <f>_xlfn.RANK.EQ('raw-all-komoditas'!OO25,'raw-all-komoditas'!OO$4:OO$37,0)</f>
        <v>12</v>
      </c>
      <c r="OO25" s="71">
        <f>_xlfn.RANK.EQ('raw-all-komoditas'!OP25,'raw-all-komoditas'!OP$4:OP$37,0)</f>
        <v>2</v>
      </c>
      <c r="OP25" s="71">
        <f>_xlfn.RANK.EQ('raw-all-komoditas'!OQ25,'raw-all-komoditas'!OQ$4:OQ$37,0)</f>
        <v>11</v>
      </c>
      <c r="OQ25" s="71">
        <f>_xlfn.RANK.EQ('raw-all-komoditas'!OR25,'raw-all-komoditas'!OR$4:OR$37,0)</f>
        <v>20</v>
      </c>
      <c r="OR25" s="71">
        <f>_xlfn.RANK.EQ('raw-all-komoditas'!OS25,'raw-all-komoditas'!OS$4:OS$37,0)</f>
        <v>2</v>
      </c>
      <c r="OS25" s="71">
        <f>_xlfn.RANK.EQ('raw-all-komoditas'!OT25,'raw-all-komoditas'!OT$4:OT$37,0)</f>
        <v>4</v>
      </c>
      <c r="OT25" s="71">
        <f>_xlfn.RANK.EQ('raw-all-komoditas'!OU25,'raw-all-komoditas'!OU$4:OU$37,0)</f>
        <v>22</v>
      </c>
      <c r="OU25" s="71">
        <f>_xlfn.RANK.EQ('raw-all-komoditas'!OV25,'raw-all-komoditas'!OV$4:OV$37,0)</f>
        <v>5</v>
      </c>
      <c r="OV25" s="71">
        <f>_xlfn.RANK.EQ('raw-all-komoditas'!OW25,'raw-all-komoditas'!OW$4:OW$37,0)</f>
        <v>2</v>
      </c>
      <c r="OW25" s="71">
        <f>_xlfn.RANK.EQ('raw-all-komoditas'!OX25,'raw-all-komoditas'!OX$4:OX$37,0)</f>
        <v>7</v>
      </c>
      <c r="OX25" s="71">
        <f>_xlfn.RANK.EQ('raw-all-komoditas'!OY25,'raw-all-komoditas'!OY$4:OY$37,0)</f>
        <v>13</v>
      </c>
      <c r="OY25" s="71">
        <f>_xlfn.RANK.EQ('raw-all-komoditas'!OZ25,'raw-all-komoditas'!OZ$4:OZ$37,0)</f>
        <v>2</v>
      </c>
      <c r="OZ25" s="71">
        <f>_xlfn.RANK.EQ('raw-all-komoditas'!PA25,'raw-all-komoditas'!PA$4:PA$37,0)</f>
        <v>21</v>
      </c>
      <c r="PA25" s="71">
        <f>_xlfn.RANK.EQ('raw-all-komoditas'!PB25,'raw-all-komoditas'!PB$4:PB$37,0)</f>
        <v>14</v>
      </c>
      <c r="PB25" s="71">
        <f>_xlfn.RANK.EQ('raw-all-komoditas'!PC25,'raw-all-komoditas'!PC$4:PC$37,0)</f>
        <v>2</v>
      </c>
      <c r="PC25" s="71">
        <f>_xlfn.RANK.EQ('raw-all-komoditas'!PD25,'raw-all-komoditas'!PD$4:PD$37,0)</f>
        <v>8</v>
      </c>
      <c r="PD25" s="71">
        <f>_xlfn.RANK.EQ('raw-all-komoditas'!PE25,'raw-all-komoditas'!PE$4:PE$37,0)</f>
        <v>6</v>
      </c>
      <c r="PE25" s="71">
        <f>_xlfn.RANK.EQ('raw-all-komoditas'!PF25,'raw-all-komoditas'!PF$4:PF$37,0)</f>
        <v>18</v>
      </c>
      <c r="PF25" s="71">
        <f>_xlfn.RANK.EQ('raw-all-komoditas'!PG25,'raw-all-komoditas'!PG$4:PG$37,0)</f>
        <v>2</v>
      </c>
      <c r="PG25" s="71">
        <f>_xlfn.RANK.EQ('raw-all-komoditas'!PH25,'raw-all-komoditas'!PH$4:PH$37,0)</f>
        <v>15</v>
      </c>
      <c r="PH25" s="71">
        <f>_xlfn.RANK.EQ('raw-all-komoditas'!PI25,'raw-all-komoditas'!PI$4:PI$37,0)</f>
        <v>2</v>
      </c>
      <c r="PI25" s="71">
        <f>_xlfn.RANK.EQ('raw-all-komoditas'!PJ25,'raw-all-komoditas'!PJ$4:PJ$37,0)</f>
        <v>23</v>
      </c>
      <c r="PJ25" s="71">
        <f>_xlfn.RANK.EQ('raw-all-komoditas'!PK25,'raw-all-komoditas'!PK$4:PK$37,0)</f>
        <v>6</v>
      </c>
      <c r="PK25" s="71">
        <f>_xlfn.RANK.EQ('raw-all-komoditas'!PL25,'raw-all-komoditas'!PL$4:PL$37,0)</f>
        <v>4</v>
      </c>
      <c r="PL25" s="71">
        <f>_xlfn.RANK.EQ('raw-all-komoditas'!PM25,'raw-all-komoditas'!PM$4:PM$37,0)</f>
        <v>14</v>
      </c>
      <c r="PM25" s="71">
        <f>_xlfn.RANK.EQ('raw-all-komoditas'!PN25,'raw-all-komoditas'!PN$4:PN$37,0)</f>
        <v>20</v>
      </c>
      <c r="PN25" s="71">
        <f>_xlfn.RANK.EQ('raw-all-komoditas'!PO25,'raw-all-komoditas'!PO$4:PO$37,0)</f>
        <v>6</v>
      </c>
      <c r="PO25" s="71">
        <f>_xlfn.RANK.EQ('raw-all-komoditas'!PP25,'raw-all-komoditas'!PP$4:PP$37,0)</f>
        <v>3</v>
      </c>
      <c r="PP25" s="71">
        <f>_xlfn.RANK.EQ('raw-all-komoditas'!PQ25,'raw-all-komoditas'!PQ$4:PQ$37,0)</f>
        <v>5</v>
      </c>
      <c r="PQ25" s="71">
        <f>_xlfn.RANK.EQ('raw-all-komoditas'!PR25,'raw-all-komoditas'!PR$4:PR$37,0)</f>
        <v>10</v>
      </c>
      <c r="PR25" s="71">
        <f>_xlfn.RANK.EQ('raw-all-komoditas'!PS25,'raw-all-komoditas'!PS$4:PS$37,0)</f>
        <v>5</v>
      </c>
      <c r="PS25" s="71">
        <f>_xlfn.RANK.EQ('raw-all-komoditas'!PT25,'raw-all-komoditas'!PT$4:PT$37,0)</f>
        <v>2</v>
      </c>
      <c r="PT25" s="71">
        <f>_xlfn.RANK.EQ('raw-all-komoditas'!PU25,'raw-all-komoditas'!PU$4:PU$37,0)</f>
        <v>5</v>
      </c>
      <c r="PU25" s="71">
        <f>_xlfn.RANK.EQ('raw-all-komoditas'!PV25,'raw-all-komoditas'!PV$4:PV$37,0)</f>
        <v>3</v>
      </c>
      <c r="PW25" s="67">
        <f>_xlfn.RANK.EQ('raw-all-komoditas'!PX25,'raw-all-komoditas'!PX$4:PX$37,0)</f>
        <v>13</v>
      </c>
      <c r="PX25" s="67">
        <f>_xlfn.RANK.EQ('raw-all-komoditas'!PY25,'raw-all-komoditas'!PY$4:PY$37,0)</f>
        <v>20</v>
      </c>
      <c r="PY25" s="67">
        <f>_xlfn.RANK.EQ('raw-all-komoditas'!PZ25,'raw-all-komoditas'!PZ$4:PZ$37,0)</f>
        <v>3</v>
      </c>
      <c r="PZ25" s="67">
        <f>_xlfn.RANK.EQ('raw-all-komoditas'!QA25,'raw-all-komoditas'!QA$4:QA$37,0)</f>
        <v>20</v>
      </c>
      <c r="QA25" s="67">
        <f>_xlfn.RANK.EQ('raw-all-komoditas'!QB25,'raw-all-komoditas'!QB$4:QB$37,0)</f>
        <v>17</v>
      </c>
      <c r="QB25" s="67">
        <f>_xlfn.RANK.EQ('raw-all-komoditas'!QC25,'raw-all-komoditas'!QC$4:QC$37,0)</f>
        <v>8</v>
      </c>
      <c r="QC25" s="67">
        <f>_xlfn.RANK.EQ('raw-all-komoditas'!QD25,'raw-all-komoditas'!QD$4:QD$37,0)</f>
        <v>16</v>
      </c>
      <c r="QD25" s="67">
        <f>_xlfn.RANK.EQ('raw-all-komoditas'!QE25,'raw-all-komoditas'!QE$4:QE$37,0)</f>
        <v>9</v>
      </c>
      <c r="QE25" s="67">
        <f>_xlfn.RANK.EQ('raw-all-komoditas'!QF25,'raw-all-komoditas'!QF$4:QF$37,0)</f>
        <v>21</v>
      </c>
      <c r="QF25" s="67">
        <f>_xlfn.RANK.EQ('raw-all-komoditas'!QG25,'raw-all-komoditas'!QG$4:QG$37,0)</f>
        <v>7</v>
      </c>
      <c r="QG25" s="67">
        <f>_xlfn.RANK.EQ('raw-all-komoditas'!QH25,'raw-all-komoditas'!QH$4:QH$37,0)</f>
        <v>3</v>
      </c>
      <c r="QH25" s="67">
        <f>_xlfn.RANK.EQ('raw-all-komoditas'!QI25,'raw-all-komoditas'!QI$4:QI$37,0)</f>
        <v>20</v>
      </c>
      <c r="QI25" s="67">
        <f>_xlfn.RANK.EQ('raw-all-komoditas'!QJ25,'raw-all-komoditas'!QJ$4:QJ$37,0)</f>
        <v>3</v>
      </c>
      <c r="QJ25" s="67">
        <f>_xlfn.RANK.EQ('raw-all-komoditas'!QK25,'raw-all-komoditas'!QK$4:QK$37,0)</f>
        <v>13</v>
      </c>
      <c r="QK25" s="67">
        <f>_xlfn.RANK.EQ('raw-all-komoditas'!QL25,'raw-all-komoditas'!QL$4:QL$37,0)</f>
        <v>6</v>
      </c>
      <c r="QL25" s="67">
        <f>_xlfn.RANK.EQ('raw-all-komoditas'!QM25,'raw-all-komoditas'!QM$4:QM$37,0)</f>
        <v>11</v>
      </c>
      <c r="QM25" s="67">
        <f>_xlfn.RANK.EQ('raw-all-komoditas'!QN25,'raw-all-komoditas'!QN$4:QN$37,0)</f>
        <v>11</v>
      </c>
      <c r="QN25" s="67">
        <f>_xlfn.RANK.EQ('raw-all-komoditas'!QO25,'raw-all-komoditas'!QO$4:QO$37,0)</f>
        <v>2</v>
      </c>
      <c r="QO25" s="67">
        <f>_xlfn.RANK.EQ('raw-all-komoditas'!QP25,'raw-all-komoditas'!QP$4:QP$37,0)</f>
        <v>25</v>
      </c>
      <c r="QP25" s="67">
        <f>_xlfn.RANK.EQ('raw-all-komoditas'!QQ25,'raw-all-komoditas'!QQ$4:QQ$37,0)</f>
        <v>13</v>
      </c>
      <c r="QQ25" s="67">
        <f>_xlfn.RANK.EQ('raw-all-komoditas'!QR25,'raw-all-komoditas'!QR$4:QR$37,0)</f>
        <v>7</v>
      </c>
      <c r="QR25" s="67">
        <f>_xlfn.RANK.EQ('raw-all-komoditas'!QS25,'raw-all-komoditas'!QS$4:QS$37,0)</f>
        <v>14</v>
      </c>
      <c r="QS25" s="67">
        <f>_xlfn.RANK.EQ('raw-all-komoditas'!QT25,'raw-all-komoditas'!QT$4:QT$37,0)</f>
        <v>14</v>
      </c>
      <c r="QT25" s="67">
        <f>_xlfn.RANK.EQ('raw-all-komoditas'!QU25,'raw-all-komoditas'!QU$4:QU$37,0)</f>
        <v>2</v>
      </c>
      <c r="QU25" s="67">
        <f>_xlfn.RANK.EQ('raw-all-komoditas'!QV25,'raw-all-komoditas'!QV$4:QV$37,0)</f>
        <v>28</v>
      </c>
      <c r="QV25" s="67">
        <f>_xlfn.RANK.EQ('raw-all-komoditas'!QW25,'raw-all-komoditas'!QW$4:QW$37,0)</f>
        <v>6</v>
      </c>
      <c r="QW25" s="67">
        <f>_xlfn.RANK.EQ('raw-all-komoditas'!QX25,'raw-all-komoditas'!QX$4:QX$37,0)</f>
        <v>5</v>
      </c>
      <c r="QX25" s="67">
        <f>_xlfn.RANK.EQ('raw-all-komoditas'!QY25,'raw-all-komoditas'!QY$4:QY$37,0)</f>
        <v>26</v>
      </c>
      <c r="QY25" s="67">
        <f>_xlfn.RANK.EQ('raw-all-komoditas'!QZ25,'raw-all-komoditas'!QZ$4:QZ$37,0)</f>
        <v>9</v>
      </c>
      <c r="QZ25" s="67">
        <f>_xlfn.RANK.EQ('raw-all-komoditas'!RA25,'raw-all-komoditas'!RA$4:RA$37,0)</f>
        <v>27</v>
      </c>
      <c r="RA25" s="67">
        <f>_xlfn.RANK.EQ('raw-all-komoditas'!RB25,'raw-all-komoditas'!RB$4:RB$37,0)</f>
        <v>7</v>
      </c>
      <c r="RB25" s="67">
        <f>_xlfn.RANK.EQ('raw-all-komoditas'!RC25,'raw-all-komoditas'!RC$4:RC$37,0)</f>
        <v>28</v>
      </c>
      <c r="RC25" s="67">
        <f>_xlfn.RANK.EQ('raw-all-komoditas'!RD25,'raw-all-komoditas'!RD$4:RD$37,0)</f>
        <v>12</v>
      </c>
      <c r="RD25" s="67">
        <f>_xlfn.RANK.EQ('raw-all-komoditas'!RE25,'raw-all-komoditas'!RE$4:RE$37,0)</f>
        <v>30</v>
      </c>
      <c r="RE25" s="67">
        <f>_xlfn.RANK.EQ('raw-all-komoditas'!RF25,'raw-all-komoditas'!RF$4:RF$37,0)</f>
        <v>20</v>
      </c>
      <c r="RF25" s="67">
        <f>_xlfn.RANK.EQ('raw-all-komoditas'!RG25,'raw-all-komoditas'!RG$4:RG$37,0)</f>
        <v>14</v>
      </c>
      <c r="RG25" s="67">
        <f>_xlfn.RANK.EQ('raw-all-komoditas'!RH25,'raw-all-komoditas'!RH$4:RH$37,0)</f>
        <v>20</v>
      </c>
      <c r="RH25" s="67">
        <f>_xlfn.RANK.EQ('raw-all-komoditas'!RI25,'raw-all-komoditas'!RI$4:RI$37,0)</f>
        <v>25</v>
      </c>
      <c r="RI25" s="67">
        <f>_xlfn.RANK.EQ('raw-all-komoditas'!RJ25,'raw-all-komoditas'!RJ$4:RJ$37,0)</f>
        <v>18</v>
      </c>
      <c r="RJ25" s="67">
        <f>_xlfn.RANK.EQ('raw-all-komoditas'!RK25,'raw-all-komoditas'!RK$4:RK$37,0)</f>
        <v>6</v>
      </c>
      <c r="RK25" s="67">
        <f>_xlfn.RANK.EQ('raw-all-komoditas'!RL25,'raw-all-komoditas'!RL$4:RL$37,0)</f>
        <v>3</v>
      </c>
      <c r="RL25" s="67">
        <f>_xlfn.RANK.EQ('raw-all-komoditas'!RM25,'raw-all-komoditas'!RM$4:RM$37,0)</f>
        <v>1</v>
      </c>
      <c r="RM25" s="67">
        <f>_xlfn.RANK.EQ('raw-all-komoditas'!RN25,'raw-all-komoditas'!RN$4:RN$37,0)</f>
        <v>22</v>
      </c>
      <c r="RN25" s="67">
        <f>_xlfn.RANK.EQ('raw-all-komoditas'!RO25,'raw-all-komoditas'!RO$4:RO$37,0)</f>
        <v>22</v>
      </c>
      <c r="RO25" s="67">
        <f>_xlfn.RANK.EQ('raw-all-komoditas'!RP25,'raw-all-komoditas'!RP$4:RP$37,0)</f>
        <v>28</v>
      </c>
      <c r="RP25" s="67">
        <f>_xlfn.RANK.EQ('raw-all-komoditas'!RQ25,'raw-all-komoditas'!RQ$4:RQ$37,0)</f>
        <v>6</v>
      </c>
      <c r="RQ25" s="67">
        <f>_xlfn.RANK.EQ('raw-all-komoditas'!RR25,'raw-all-komoditas'!RR$4:RR$37,0)</f>
        <v>9</v>
      </c>
      <c r="RR25" s="67">
        <f>_xlfn.RANK.EQ('raw-all-komoditas'!RS25,'raw-all-komoditas'!RS$4:RS$37,0)</f>
        <v>25</v>
      </c>
      <c r="RS25" s="67">
        <f>_xlfn.RANK.EQ('raw-all-komoditas'!RT25,'raw-all-komoditas'!RT$4:RT$37,0)</f>
        <v>23</v>
      </c>
      <c r="RT25" s="67">
        <f>_xlfn.RANK.EQ('raw-all-komoditas'!RU25,'raw-all-komoditas'!RU$4:RU$37,0)</f>
        <v>25</v>
      </c>
      <c r="RU25" s="67">
        <f>_xlfn.RANK.EQ('raw-all-komoditas'!RV25,'raw-all-komoditas'!RV$4:RV$37,0)</f>
        <v>21</v>
      </c>
      <c r="RV25" s="67">
        <f>_xlfn.RANK.EQ('raw-all-komoditas'!RW25,'raw-all-komoditas'!RW$4:RW$37,0)</f>
        <v>25</v>
      </c>
      <c r="RW25" s="67">
        <f>_xlfn.RANK.EQ('raw-all-komoditas'!RX25,'raw-all-komoditas'!RX$4:RX$37,0)</f>
        <v>22</v>
      </c>
      <c r="RX25" s="67">
        <f>_xlfn.RANK.EQ('raw-all-komoditas'!RY25,'raw-all-komoditas'!RY$4:RY$37,0)</f>
        <v>27</v>
      </c>
      <c r="RY25" s="67">
        <f>_xlfn.RANK.EQ('raw-all-komoditas'!RZ25,'raw-all-komoditas'!RZ$4:RZ$37,0)</f>
        <v>27</v>
      </c>
      <c r="RZ25" s="67">
        <f>_xlfn.RANK.EQ('raw-all-komoditas'!SA25,'raw-all-komoditas'!SA$4:SA$37,0)</f>
        <v>27</v>
      </c>
      <c r="SA25" s="67">
        <f>_xlfn.RANK.EQ('raw-all-komoditas'!SB25,'raw-all-komoditas'!SB$4:SB$37,0)</f>
        <v>18</v>
      </c>
      <c r="SB25" s="67">
        <f>_xlfn.RANK.EQ('raw-all-komoditas'!SC25,'raw-all-komoditas'!SC$4:SC$37,0)</f>
        <v>3</v>
      </c>
      <c r="SC25" s="67">
        <f>_xlfn.RANK.EQ('raw-all-komoditas'!SD25,'raw-all-komoditas'!SD$4:SD$37,0)</f>
        <v>5</v>
      </c>
      <c r="SD25" s="67">
        <f>_xlfn.RANK.EQ('raw-all-komoditas'!SE25,'raw-all-komoditas'!SE$4:SE$37,0)</f>
        <v>6</v>
      </c>
      <c r="SE25" s="67">
        <f>_xlfn.RANK.EQ('raw-all-komoditas'!SF25,'raw-all-komoditas'!SF$4:SF$37,0)</f>
        <v>8</v>
      </c>
      <c r="SF25" s="67">
        <f>_xlfn.RANK.EQ('raw-all-komoditas'!SG25,'raw-all-komoditas'!SG$4:SG$37,0)</f>
        <v>13</v>
      </c>
      <c r="SG25" s="67">
        <f>_xlfn.RANK.EQ('raw-all-komoditas'!SH25,'raw-all-komoditas'!SH$4:SH$37,0)</f>
        <v>28</v>
      </c>
      <c r="SH25" s="67">
        <f>_xlfn.RANK.EQ('raw-all-komoditas'!SI25,'raw-all-komoditas'!SI$4:SI$37,0)</f>
        <v>2</v>
      </c>
      <c r="SI25" s="67">
        <f>_xlfn.RANK.EQ('raw-all-komoditas'!SJ25,'raw-all-komoditas'!SJ$4:SJ$37,0)</f>
        <v>2</v>
      </c>
      <c r="SJ25" s="67">
        <f>_xlfn.RANK.EQ('raw-all-komoditas'!SK25,'raw-all-komoditas'!SK$4:SK$37,0)</f>
        <v>4</v>
      </c>
      <c r="SK25" s="67">
        <f>_xlfn.RANK.EQ('raw-all-komoditas'!SL25,'raw-all-komoditas'!SL$4:SL$37,0)</f>
        <v>2</v>
      </c>
      <c r="SL25" s="67">
        <f>_xlfn.RANK.EQ('raw-all-komoditas'!SM25,'raw-all-komoditas'!SM$4:SM$37,0)</f>
        <v>4</v>
      </c>
      <c r="SM25" s="67">
        <f>_xlfn.RANK.EQ('raw-all-komoditas'!SN25,'raw-all-komoditas'!SN$4:SN$37,0)</f>
        <v>6</v>
      </c>
      <c r="SN25" s="67">
        <f>_xlfn.RANK.EQ('raw-all-komoditas'!SO25,'raw-all-komoditas'!SO$4:SO$37,0)</f>
        <v>5</v>
      </c>
      <c r="SO25" s="67">
        <f>_xlfn.RANK.EQ('raw-all-komoditas'!SP25,'raw-all-komoditas'!SP$4:SP$37,0)</f>
        <v>16</v>
      </c>
      <c r="SP25" s="67">
        <f>_xlfn.RANK.EQ('raw-all-komoditas'!SQ25,'raw-all-komoditas'!SQ$4:SQ$37,0)</f>
        <v>5</v>
      </c>
      <c r="SQ25" s="67">
        <f>_xlfn.RANK.EQ('raw-all-komoditas'!SR25,'raw-all-komoditas'!SR$4:SR$37,0)</f>
        <v>2</v>
      </c>
      <c r="SR25" s="67">
        <f>_xlfn.RANK.EQ('raw-all-komoditas'!SS25,'raw-all-komoditas'!SS$4:SS$37,0)</f>
        <v>19</v>
      </c>
      <c r="SS25" s="67">
        <f>_xlfn.RANK.EQ('raw-all-komoditas'!ST25,'raw-all-komoditas'!ST$4:ST$37,0)</f>
        <v>6</v>
      </c>
      <c r="ST25" s="67">
        <f>_xlfn.RANK.EQ('raw-all-komoditas'!SU25,'raw-all-komoditas'!SU$4:SU$37,0)</f>
        <v>9</v>
      </c>
      <c r="SU25" s="67">
        <f>_xlfn.RANK.EQ('raw-all-komoditas'!SV25,'raw-all-komoditas'!SV$4:SV$37,0)</f>
        <v>18</v>
      </c>
      <c r="SV25" s="67">
        <f>_xlfn.RANK.EQ('raw-all-komoditas'!SW25,'raw-all-komoditas'!SW$4:SW$37,0)</f>
        <v>2</v>
      </c>
      <c r="SW25" s="67">
        <f>_xlfn.RANK.EQ('raw-all-komoditas'!SX25,'raw-all-komoditas'!SX$4:SX$37,0)</f>
        <v>5</v>
      </c>
      <c r="SX25" s="67">
        <f>_xlfn.RANK.EQ('raw-all-komoditas'!SY25,'raw-all-komoditas'!SY$4:SY$37,0)</f>
        <v>21</v>
      </c>
      <c r="SY25" s="67">
        <f>_xlfn.RANK.EQ('raw-all-komoditas'!SZ25,'raw-all-komoditas'!SZ$4:SZ$37,0)</f>
        <v>3</v>
      </c>
      <c r="SZ25" s="67">
        <f>_xlfn.RANK.EQ('raw-all-komoditas'!TA25,'raw-all-komoditas'!TA$4:TA$37,0)</f>
        <v>20</v>
      </c>
      <c r="TA25" s="67">
        <f>_xlfn.RANK.EQ('raw-all-komoditas'!TB25,'raw-all-komoditas'!TB$4:TB$37,0)</f>
        <v>13</v>
      </c>
      <c r="TB25" s="67">
        <f>_xlfn.RANK.EQ('raw-all-komoditas'!TC25,'raw-all-komoditas'!TC$4:TC$37,0)</f>
        <v>6</v>
      </c>
      <c r="TC25" s="67">
        <f>_xlfn.RANK.EQ('raw-all-komoditas'!TD25,'raw-all-komoditas'!TD$4:TD$37,0)</f>
        <v>5</v>
      </c>
      <c r="TD25" s="67">
        <f>_xlfn.RANK.EQ('raw-all-komoditas'!TE25,'raw-all-komoditas'!TE$4:TE$37,0)</f>
        <v>2</v>
      </c>
      <c r="TE25" s="67">
        <f>_xlfn.RANK.EQ('raw-all-komoditas'!TF25,'raw-all-komoditas'!TF$4:TF$37,0)</f>
        <v>5</v>
      </c>
      <c r="TF25" s="67">
        <f>_xlfn.RANK.EQ('raw-all-komoditas'!TG25,'raw-all-komoditas'!TG$4:TG$37,0)</f>
        <v>19</v>
      </c>
      <c r="TG25" s="67">
        <f>_xlfn.RANK.EQ('raw-all-komoditas'!TH25,'raw-all-komoditas'!TH$4:TH$37,0)</f>
        <v>3</v>
      </c>
      <c r="TH25" s="67">
        <f>_xlfn.RANK.EQ('raw-all-komoditas'!TI25,'raw-all-komoditas'!TI$4:TI$37,0)</f>
        <v>28</v>
      </c>
      <c r="TI25" s="67">
        <f>_xlfn.RANK.EQ('raw-all-komoditas'!TJ25,'raw-all-komoditas'!TJ$4:TJ$37,0)</f>
        <v>23</v>
      </c>
      <c r="TJ25" s="67">
        <f>_xlfn.RANK.EQ('raw-all-komoditas'!TK25,'raw-all-komoditas'!TK$4:TK$37,0)</f>
        <v>24</v>
      </c>
      <c r="TK25" s="67">
        <f>_xlfn.RANK.EQ('raw-all-komoditas'!TL25,'raw-all-komoditas'!TL$4:TL$37,0)</f>
        <v>5</v>
      </c>
      <c r="TL25" s="67">
        <f>_xlfn.RANK.EQ('raw-all-komoditas'!TM25,'raw-all-komoditas'!TM$4:TM$37,0)</f>
        <v>19</v>
      </c>
      <c r="TM25" s="67">
        <f>_xlfn.RANK.EQ('raw-all-komoditas'!TN25,'raw-all-komoditas'!TN$4:TN$37,0)</f>
        <v>17</v>
      </c>
      <c r="TN25" s="67">
        <f>_xlfn.RANK.EQ('raw-all-komoditas'!TO25,'raw-all-komoditas'!TO$4:TO$37,0)</f>
        <v>20</v>
      </c>
      <c r="TO25" s="67">
        <f>_xlfn.RANK.EQ('raw-all-komoditas'!TP25,'raw-all-komoditas'!TP$4:TP$37,0)</f>
        <v>17</v>
      </c>
      <c r="TP25" s="67">
        <f>_xlfn.RANK.EQ('raw-all-komoditas'!TQ25,'raw-all-komoditas'!TQ$4:TQ$37,0)</f>
        <v>2</v>
      </c>
      <c r="TQ25" s="67">
        <f>_xlfn.RANK.EQ('raw-all-komoditas'!TR25,'raw-all-komoditas'!TR$4:TR$37,0)</f>
        <v>5</v>
      </c>
      <c r="TR25" s="67">
        <f>_xlfn.RANK.EQ('raw-all-komoditas'!TS25,'raw-all-komoditas'!TS$4:TS$37,0)</f>
        <v>17</v>
      </c>
      <c r="TS25" s="67">
        <f>_xlfn.RANK.EQ('raw-all-komoditas'!TT25,'raw-all-komoditas'!TT$4:TT$37,0)</f>
        <v>27</v>
      </c>
      <c r="TT25" s="67">
        <f>_xlfn.RANK.EQ('raw-all-komoditas'!TU25,'raw-all-komoditas'!TU$4:TU$37,0)</f>
        <v>8</v>
      </c>
      <c r="TU25" s="67">
        <f>_xlfn.RANK.EQ('raw-all-komoditas'!TV25,'raw-all-komoditas'!TV$4:TV$37,0)</f>
        <v>4</v>
      </c>
      <c r="TW25" s="68">
        <f>_xlfn.RANK.EQ('raw-all-komoditas'!TX25,'raw-all-komoditas'!TX$4:TX$37,0)</f>
        <v>5</v>
      </c>
      <c r="TX25" s="68">
        <f>_xlfn.RANK.EQ('raw-all-komoditas'!TY25,'raw-all-komoditas'!TY$4:TY$37,0)</f>
        <v>8</v>
      </c>
      <c r="TY25" s="68">
        <f>_xlfn.RANK.EQ('raw-all-komoditas'!TZ25,'raw-all-komoditas'!TZ$4:TZ$37,0)</f>
        <v>3</v>
      </c>
      <c r="TZ25" s="68">
        <f>_xlfn.RANK.EQ('raw-all-komoditas'!UA25,'raw-all-komoditas'!UA$4:UA$37,0)</f>
        <v>6</v>
      </c>
      <c r="UA25" s="68">
        <f>_xlfn.RANK.EQ('raw-all-komoditas'!UB25,'raw-all-komoditas'!UB$4:UB$37,0)</f>
        <v>1</v>
      </c>
      <c r="UB25" s="68">
        <f>_xlfn.RANK.EQ('raw-all-komoditas'!UC25,'raw-all-komoditas'!UC$4:UC$37,0)</f>
        <v>11</v>
      </c>
      <c r="UC25" s="68">
        <f>_xlfn.RANK.EQ('raw-all-komoditas'!UD25,'raw-all-komoditas'!UD$4:UD$37,0)</f>
        <v>4</v>
      </c>
      <c r="UD25" s="68">
        <f>_xlfn.RANK.EQ('raw-all-komoditas'!UE25,'raw-all-komoditas'!UE$4:UE$37,0)</f>
        <v>3</v>
      </c>
      <c r="UE25" s="68">
        <f>_xlfn.RANK.EQ('raw-all-komoditas'!UF25,'raw-all-komoditas'!UF$4:UF$37,0)</f>
        <v>2</v>
      </c>
      <c r="UF25" s="68">
        <f>_xlfn.RANK.EQ('raw-all-komoditas'!UG25,'raw-all-komoditas'!UG$4:UG$37,0)</f>
        <v>7</v>
      </c>
      <c r="UG25" s="68">
        <f>_xlfn.RANK.EQ('raw-all-komoditas'!UH25,'raw-all-komoditas'!UH$4:UH$37,0)</f>
        <v>2</v>
      </c>
      <c r="UH25" s="68">
        <f>_xlfn.RANK.EQ('raw-all-komoditas'!UI25,'raw-all-komoditas'!UI$4:UI$37,0)</f>
        <v>1</v>
      </c>
      <c r="UI25" s="68">
        <f>_xlfn.RANK.EQ('raw-all-komoditas'!UJ25,'raw-all-komoditas'!UJ$4:UJ$37,0)</f>
        <v>7</v>
      </c>
      <c r="UJ25" s="68">
        <f>_xlfn.RANK.EQ('raw-all-komoditas'!UK25,'raw-all-komoditas'!UK$4:UK$37,0)</f>
        <v>13</v>
      </c>
      <c r="UK25" s="68">
        <f>_xlfn.RANK.EQ('raw-all-komoditas'!UL25,'raw-all-komoditas'!UL$4:UL$37,0)</f>
        <v>3</v>
      </c>
      <c r="UL25" s="68">
        <f>_xlfn.RANK.EQ('raw-all-komoditas'!UM25,'raw-all-komoditas'!UM$4:UM$37,0)</f>
        <v>5</v>
      </c>
      <c r="UM25" s="68">
        <f>_xlfn.RANK.EQ('raw-all-komoditas'!UN25,'raw-all-komoditas'!UN$4:UN$37,0)</f>
        <v>4</v>
      </c>
      <c r="UN25" s="68">
        <f>_xlfn.RANK.EQ('raw-all-komoditas'!UO25,'raw-all-komoditas'!UO$4:UO$37,0)</f>
        <v>1</v>
      </c>
      <c r="UO25" s="68">
        <f>_xlfn.RANK.EQ('raw-all-komoditas'!UP25,'raw-all-komoditas'!UP$4:UP$37,0)</f>
        <v>4</v>
      </c>
      <c r="UP25" s="68">
        <f>_xlfn.RANK.EQ('raw-all-komoditas'!UQ25,'raw-all-komoditas'!UQ$4:UQ$37,0)</f>
        <v>1</v>
      </c>
      <c r="UQ25" s="68">
        <f>_xlfn.RANK.EQ('raw-all-komoditas'!UR25,'raw-all-komoditas'!UR$4:UR$37,0)</f>
        <v>4</v>
      </c>
      <c r="UR25" s="68">
        <f>_xlfn.RANK.EQ('raw-all-komoditas'!US25,'raw-all-komoditas'!US$4:US$37,0)</f>
        <v>3</v>
      </c>
      <c r="US25" s="68">
        <f>_xlfn.RANK.EQ('raw-all-komoditas'!UT25,'raw-all-komoditas'!UT$4:UT$37,0)</f>
        <v>2</v>
      </c>
      <c r="UT25" s="68">
        <f>_xlfn.RANK.EQ('raw-all-komoditas'!UU25,'raw-all-komoditas'!UU$4:UU$37,0)</f>
        <v>5</v>
      </c>
      <c r="UU25" s="68">
        <f>_xlfn.RANK.EQ('raw-all-komoditas'!UV25,'raw-all-komoditas'!UV$4:UV$37,0)</f>
        <v>1</v>
      </c>
      <c r="UV25" s="68">
        <f>_xlfn.RANK.EQ('raw-all-komoditas'!UW25,'raw-all-komoditas'!UW$4:UW$37,0)</f>
        <v>3</v>
      </c>
      <c r="UW25" s="68">
        <f>_xlfn.RANK.EQ('raw-all-komoditas'!UX25,'raw-all-komoditas'!UX$4:UX$37,0)</f>
        <v>3</v>
      </c>
      <c r="UX25" s="68">
        <f>_xlfn.RANK.EQ('raw-all-komoditas'!UY25,'raw-all-komoditas'!UY$4:UY$37,0)</f>
        <v>5</v>
      </c>
      <c r="UY25" s="68">
        <f>_xlfn.RANK.EQ('raw-all-komoditas'!UZ25,'raw-all-komoditas'!UZ$4:UZ$37,0)</f>
        <v>3</v>
      </c>
      <c r="UZ25" s="68">
        <f>_xlfn.RANK.EQ('raw-all-komoditas'!VA25,'raw-all-komoditas'!VA$4:VA$37,0)</f>
        <v>2</v>
      </c>
      <c r="VA25" s="68">
        <f>_xlfn.RANK.EQ('raw-all-komoditas'!VB25,'raw-all-komoditas'!VB$4:VB$37,0)</f>
        <v>3</v>
      </c>
      <c r="VB25" s="68">
        <f>_xlfn.RANK.EQ('raw-all-komoditas'!VC25,'raw-all-komoditas'!VC$4:VC$37,0)</f>
        <v>8</v>
      </c>
      <c r="VC25" s="68">
        <f>_xlfn.RANK.EQ('raw-all-komoditas'!VD25,'raw-all-komoditas'!VD$4:VD$37,0)</f>
        <v>10</v>
      </c>
      <c r="VD25" s="68">
        <f>_xlfn.RANK.EQ('raw-all-komoditas'!VE25,'raw-all-komoditas'!VE$4:VE$37,0)</f>
        <v>4</v>
      </c>
      <c r="VE25" s="68">
        <f>_xlfn.RANK.EQ('raw-all-komoditas'!VF25,'raw-all-komoditas'!VF$4:VF$37,0)</f>
        <v>2</v>
      </c>
      <c r="VF25" s="68">
        <f>_xlfn.RANK.EQ('raw-all-komoditas'!VG25,'raw-all-komoditas'!VG$4:VG$37,0)</f>
        <v>2</v>
      </c>
      <c r="VG25" s="68">
        <f>_xlfn.RANK.EQ('raw-all-komoditas'!VH25,'raw-all-komoditas'!VH$4:VH$37,0)</f>
        <v>3</v>
      </c>
      <c r="VH25" s="68">
        <f>_xlfn.RANK.EQ('raw-all-komoditas'!VI25,'raw-all-komoditas'!VI$4:VI$37,0)</f>
        <v>2</v>
      </c>
      <c r="VI25" s="68">
        <f>_xlfn.RANK.EQ('raw-all-komoditas'!VJ25,'raw-all-komoditas'!VJ$4:VJ$37,0)</f>
        <v>3</v>
      </c>
      <c r="VJ25" s="68">
        <f>_xlfn.RANK.EQ('raw-all-komoditas'!VK25,'raw-all-komoditas'!VK$4:VK$37,0)</f>
        <v>5</v>
      </c>
      <c r="VK25" s="68">
        <f>_xlfn.RANK.EQ('raw-all-komoditas'!VL25,'raw-all-komoditas'!VL$4:VL$37,0)</f>
        <v>2</v>
      </c>
      <c r="VL25" s="68">
        <f>_xlfn.RANK.EQ('raw-all-komoditas'!VM25,'raw-all-komoditas'!VM$4:VM$37,0)</f>
        <v>11</v>
      </c>
      <c r="VM25" s="68">
        <f>_xlfn.RANK.EQ('raw-all-komoditas'!VN25,'raw-all-komoditas'!VN$4:VN$37,0)</f>
        <v>2</v>
      </c>
      <c r="VN25" s="68">
        <f>_xlfn.RANK.EQ('raw-all-komoditas'!VO25,'raw-all-komoditas'!VO$4:VO$37,0)</f>
        <v>3</v>
      </c>
      <c r="VO25" s="68">
        <f>_xlfn.RANK.EQ('raw-all-komoditas'!VP25,'raw-all-komoditas'!VP$4:VP$37,0)</f>
        <v>6</v>
      </c>
      <c r="VP25" s="68">
        <f>_xlfn.RANK.EQ('raw-all-komoditas'!VQ25,'raw-all-komoditas'!VQ$4:VQ$37,0)</f>
        <v>5</v>
      </c>
      <c r="VQ25" s="68">
        <f>_xlfn.RANK.EQ('raw-all-komoditas'!VR25,'raw-all-komoditas'!VR$4:VR$37,0)</f>
        <v>25</v>
      </c>
      <c r="VR25" s="68">
        <f>_xlfn.RANK.EQ('raw-all-komoditas'!VS25,'raw-all-komoditas'!VS$4:VS$37,0)</f>
        <v>6</v>
      </c>
      <c r="VS25" s="68">
        <f>_xlfn.RANK.EQ('raw-all-komoditas'!VT25,'raw-all-komoditas'!VT$4:VT$37,0)</f>
        <v>4</v>
      </c>
      <c r="VT25" s="68">
        <f>_xlfn.RANK.EQ('raw-all-komoditas'!VU25,'raw-all-komoditas'!VU$4:VU$37,0)</f>
        <v>4</v>
      </c>
      <c r="VU25" s="68">
        <f>_xlfn.RANK.EQ('raw-all-komoditas'!VV25,'raw-all-komoditas'!VV$4:VV$37,0)</f>
        <v>3</v>
      </c>
      <c r="VV25" s="68">
        <f>_xlfn.RANK.EQ('raw-all-komoditas'!VW25,'raw-all-komoditas'!VW$4:VW$37,0)</f>
        <v>5</v>
      </c>
      <c r="VW25" s="68">
        <f>_xlfn.RANK.EQ('raw-all-komoditas'!VX25,'raw-all-komoditas'!VX$4:VX$37,0)</f>
        <v>2</v>
      </c>
      <c r="VX25" s="68">
        <f>_xlfn.RANK.EQ('raw-all-komoditas'!VY25,'raw-all-komoditas'!VY$4:VY$37,0)</f>
        <v>5</v>
      </c>
      <c r="VY25" s="68">
        <f>_xlfn.RANK.EQ('raw-all-komoditas'!VZ25,'raw-all-komoditas'!VZ$4:VZ$37,0)</f>
        <v>2</v>
      </c>
      <c r="VZ25" s="68">
        <f>_xlfn.RANK.EQ('raw-all-komoditas'!WA25,'raw-all-komoditas'!WA$4:WA$37,0)</f>
        <v>2</v>
      </c>
      <c r="WA25" s="68">
        <f>_xlfn.RANK.EQ('raw-all-komoditas'!WB25,'raw-all-komoditas'!WB$4:WB$37,0)</f>
        <v>5</v>
      </c>
      <c r="WB25" s="68">
        <f>_xlfn.RANK.EQ('raw-all-komoditas'!WC25,'raw-all-komoditas'!WC$4:WC$37,0)</f>
        <v>2</v>
      </c>
      <c r="WC25" s="68">
        <f>_xlfn.RANK.EQ('raw-all-komoditas'!WD25,'raw-all-komoditas'!WD$4:WD$37,0)</f>
        <v>4</v>
      </c>
      <c r="WD25" s="68">
        <f>_xlfn.RANK.EQ('raw-all-komoditas'!WE25,'raw-all-komoditas'!WE$4:WE$37,0)</f>
        <v>13</v>
      </c>
      <c r="WE25" s="68">
        <f>_xlfn.RANK.EQ('raw-all-komoditas'!WF25,'raw-all-komoditas'!WF$4:WF$37,0)</f>
        <v>7</v>
      </c>
      <c r="WF25" s="68">
        <f>_xlfn.RANK.EQ('raw-all-komoditas'!WG25,'raw-all-komoditas'!WG$4:WG$37,0)</f>
        <v>1</v>
      </c>
      <c r="WG25" s="68">
        <f>_xlfn.RANK.EQ('raw-all-komoditas'!WH25,'raw-all-komoditas'!WH$4:WH$37,0)</f>
        <v>17</v>
      </c>
      <c r="WH25" s="68">
        <f>_xlfn.RANK.EQ('raw-all-komoditas'!WI25,'raw-all-komoditas'!WI$4:WI$37,0)</f>
        <v>4</v>
      </c>
      <c r="WI25" s="68">
        <f>_xlfn.RANK.EQ('raw-all-komoditas'!WJ25,'raw-all-komoditas'!WJ$4:WJ$37,0)</f>
        <v>2</v>
      </c>
      <c r="WJ25" s="68">
        <f>_xlfn.RANK.EQ('raw-all-komoditas'!WK25,'raw-all-komoditas'!WK$4:WK$37,0)</f>
        <v>11</v>
      </c>
      <c r="WK25" s="68">
        <f>_xlfn.RANK.EQ('raw-all-komoditas'!WL25,'raw-all-komoditas'!WL$4:WL$37,0)</f>
        <v>2</v>
      </c>
      <c r="WL25" s="68">
        <f>_xlfn.RANK.EQ('raw-all-komoditas'!WM25,'raw-all-komoditas'!WM$4:WM$37,0)</f>
        <v>3</v>
      </c>
      <c r="WM25" s="68">
        <f>_xlfn.RANK.EQ('raw-all-komoditas'!WN25,'raw-all-komoditas'!WN$4:WN$37,0)</f>
        <v>3</v>
      </c>
      <c r="WO25" s="69">
        <f>_xlfn.RANK.EQ('raw-all-komoditas'!WP25,'raw-all-komoditas'!WP$4:WP$37,0)</f>
        <v>7</v>
      </c>
      <c r="WP25" s="69">
        <f>_xlfn.RANK.EQ('raw-all-komoditas'!WQ25,'raw-all-komoditas'!WQ$4:WQ$37,0)</f>
        <v>9</v>
      </c>
      <c r="WQ25" s="69">
        <f>_xlfn.RANK.EQ('raw-all-komoditas'!WR25,'raw-all-komoditas'!WR$4:WR$37,0)</f>
        <v>12</v>
      </c>
      <c r="WR25" s="69">
        <f>_xlfn.RANK.EQ('raw-all-komoditas'!WS25,'raw-all-komoditas'!WS$4:WS$37,0)</f>
        <v>2</v>
      </c>
      <c r="WS25" s="69">
        <f>_xlfn.RANK.EQ('raw-all-komoditas'!WT25,'raw-all-komoditas'!WT$4:WT$37,0)</f>
        <v>14</v>
      </c>
      <c r="WT25" s="69">
        <f>_xlfn.RANK.EQ('raw-all-komoditas'!WU25,'raw-all-komoditas'!WU$4:WU$37,0)</f>
        <v>1</v>
      </c>
      <c r="WU25" s="69">
        <f>_xlfn.RANK.EQ('raw-all-komoditas'!WV25,'raw-all-komoditas'!WV$4:WV$37,0)</f>
        <v>26</v>
      </c>
      <c r="WV25" s="69">
        <f>_xlfn.RANK.EQ('raw-all-komoditas'!WW25,'raw-all-komoditas'!WW$4:WW$37,0)</f>
        <v>6</v>
      </c>
      <c r="WW25" s="69">
        <f>_xlfn.RANK.EQ('raw-all-komoditas'!WX25,'raw-all-komoditas'!WX$4:WX$37,0)</f>
        <v>18</v>
      </c>
      <c r="WX25" s="69">
        <f>_xlfn.RANK.EQ('raw-all-komoditas'!WY25,'raw-all-komoditas'!WY$4:WY$37,0)</f>
        <v>13</v>
      </c>
      <c r="WY25" s="69">
        <f>_xlfn.RANK.EQ('raw-all-komoditas'!WZ25,'raw-all-komoditas'!WZ$4:WZ$37,0)</f>
        <v>20</v>
      </c>
      <c r="WZ25" s="69">
        <f>_xlfn.RANK.EQ('raw-all-komoditas'!XA25,'raw-all-komoditas'!XA$4:XA$37,0)</f>
        <v>13</v>
      </c>
      <c r="XA25" s="69">
        <f>_xlfn.RANK.EQ('raw-all-komoditas'!XB25,'raw-all-komoditas'!XB$4:XB$37,0)</f>
        <v>2</v>
      </c>
      <c r="XB25" s="69">
        <f>_xlfn.RANK.EQ('raw-all-komoditas'!XC25,'raw-all-komoditas'!XC$4:XC$37,0)</f>
        <v>24</v>
      </c>
      <c r="XC25" s="69">
        <f>_xlfn.RANK.EQ('raw-all-komoditas'!XD25,'raw-all-komoditas'!XD$4:XD$37,0)</f>
        <v>8</v>
      </c>
      <c r="XD25" s="69">
        <f>_xlfn.RANK.EQ('raw-all-komoditas'!XE25,'raw-all-komoditas'!XE$4:XE$37,0)</f>
        <v>26</v>
      </c>
      <c r="XE25" s="69">
        <f>_xlfn.RANK.EQ('raw-all-komoditas'!XF25,'raw-all-komoditas'!XF$4:XF$37,0)</f>
        <v>6</v>
      </c>
      <c r="XG25" s="70">
        <f>_xlfn.RANK.EQ('raw-all-komoditas'!XH25,'raw-all-komoditas'!XH$4:XH$37,0)</f>
        <v>6</v>
      </c>
      <c r="XH25" s="70">
        <f>_xlfn.RANK.EQ('raw-all-komoditas'!XI25,'raw-all-komoditas'!XI$4:XI$37,0)</f>
        <v>6</v>
      </c>
      <c r="XI25" s="70">
        <f>_xlfn.RANK.EQ('raw-all-komoditas'!XJ25,'raw-all-komoditas'!XJ$4:XJ$37,0)</f>
        <v>4</v>
      </c>
      <c r="XJ25" s="70">
        <f>_xlfn.RANK.EQ('raw-all-komoditas'!XK25,'raw-all-komoditas'!XK$4:XK$37,0)</f>
        <v>2</v>
      </c>
      <c r="XK25" s="70">
        <f>_xlfn.RANK.EQ('raw-all-komoditas'!XL25,'raw-all-komoditas'!XL$4:XL$37,0)</f>
        <v>1</v>
      </c>
      <c r="XL25" s="70">
        <f>_xlfn.RANK.EQ('raw-all-komoditas'!XM25,'raw-all-komoditas'!XM$4:XM$37,0)</f>
        <v>13</v>
      </c>
      <c r="XM25" s="70">
        <f>_xlfn.RANK.EQ('raw-all-komoditas'!XN25,'raw-all-komoditas'!XN$4:XN$37,0)</f>
        <v>5</v>
      </c>
      <c r="XN25" s="70">
        <f>_xlfn.RANK.EQ('raw-all-komoditas'!XO25,'raw-all-komoditas'!XO$4:XO$37,0)</f>
        <v>2</v>
      </c>
      <c r="XO25" s="70">
        <f>_xlfn.RANK.EQ('raw-all-komoditas'!XP25,'raw-all-komoditas'!XP$4:XP$37,0)</f>
        <v>2</v>
      </c>
      <c r="XP25" s="70">
        <f>_xlfn.RANK.EQ('raw-all-komoditas'!XQ25,'raw-all-komoditas'!XQ$4:XQ$37,0)</f>
        <v>9</v>
      </c>
      <c r="XQ25" s="70">
        <f>_xlfn.RANK.EQ('raw-all-komoditas'!XR25,'raw-all-komoditas'!XR$4:XR$37,0)</f>
        <v>2</v>
      </c>
      <c r="XR25" s="70">
        <f>_xlfn.RANK.EQ('raw-all-komoditas'!XS25,'raw-all-komoditas'!XS$4:XS$37,0)</f>
        <v>11</v>
      </c>
      <c r="XS25" s="70">
        <f>_xlfn.RANK.EQ('raw-all-komoditas'!XT25,'raw-all-komoditas'!XT$4:XT$37,0)</f>
        <v>2</v>
      </c>
      <c r="XT25" s="70">
        <f>_xlfn.RANK.EQ('raw-all-komoditas'!XU25,'raw-all-komoditas'!XU$4:XU$37,0)</f>
        <v>10</v>
      </c>
      <c r="XU25" s="70">
        <f>_xlfn.RANK.EQ('raw-all-komoditas'!XV25,'raw-all-komoditas'!XV$4:XV$37,0)</f>
        <v>2</v>
      </c>
      <c r="XV25" s="70">
        <f>_xlfn.RANK.EQ('raw-all-komoditas'!XW25,'raw-all-komoditas'!XW$4:XW$37,0)</f>
        <v>8</v>
      </c>
      <c r="XW25" s="70">
        <f>_xlfn.RANK.EQ('raw-all-komoditas'!XX25,'raw-all-komoditas'!XX$4:XX$37,0)</f>
        <v>8</v>
      </c>
      <c r="XX25" s="70">
        <f>_xlfn.RANK.EQ('raw-all-komoditas'!XY25,'raw-all-komoditas'!XY$4:XY$37,0)</f>
        <v>9</v>
      </c>
      <c r="XY25" s="70">
        <f>_xlfn.RANK.EQ('raw-all-komoditas'!XZ25,'raw-all-komoditas'!XZ$4:XZ$37,0)</f>
        <v>5</v>
      </c>
      <c r="XZ25" s="70">
        <f>_xlfn.RANK.EQ('raw-all-komoditas'!YA25,'raw-all-komoditas'!YA$4:YA$37,0)</f>
        <v>5</v>
      </c>
      <c r="YA25" s="70">
        <f>_xlfn.RANK.EQ('raw-all-komoditas'!YB25,'raw-all-komoditas'!YB$4:YB$37,0)</f>
        <v>2</v>
      </c>
      <c r="YB25" s="70">
        <f>_xlfn.RANK.EQ('raw-all-komoditas'!YC25,'raw-all-komoditas'!YC$4:YC$37,0)</f>
        <v>6</v>
      </c>
      <c r="YC25" s="70">
        <f>_xlfn.RANK.EQ('raw-all-komoditas'!YD25,'raw-all-komoditas'!YD$4:YD$37,0)</f>
        <v>3</v>
      </c>
      <c r="YD25" s="70">
        <f>_xlfn.RANK.EQ('raw-all-komoditas'!YE25,'raw-all-komoditas'!YE$4:YE$37,0)</f>
        <v>4</v>
      </c>
      <c r="YE25" s="70">
        <f>_xlfn.RANK.EQ('raw-all-komoditas'!YF25,'raw-all-komoditas'!YF$4:YF$37,0)</f>
        <v>12</v>
      </c>
      <c r="YF25" s="70">
        <f>_xlfn.RANK.EQ('raw-all-komoditas'!YG25,'raw-all-komoditas'!YG$4:YG$37,0)</f>
        <v>2</v>
      </c>
      <c r="YG25" s="70">
        <f>_xlfn.RANK.EQ('raw-all-komoditas'!YH25,'raw-all-komoditas'!YH$4:YH$37,0)</f>
        <v>20</v>
      </c>
      <c r="YI25" s="71">
        <f>_xlfn.RANK.EQ('raw-all-komoditas'!YJ25,'raw-all-komoditas'!YJ$4:YJ$37,0)</f>
        <v>20</v>
      </c>
      <c r="YJ25" s="71">
        <f>_xlfn.RANK.EQ('raw-all-komoditas'!YK25,'raw-all-komoditas'!YK$4:YK$37,0)</f>
        <v>13</v>
      </c>
      <c r="YK25" s="71">
        <f>_xlfn.RANK.EQ('raw-all-komoditas'!YL25,'raw-all-komoditas'!YL$4:YL$37,0)</f>
        <v>1</v>
      </c>
      <c r="YL25" s="71">
        <f>_xlfn.RANK.EQ('raw-all-komoditas'!YM25,'raw-all-komoditas'!YM$4:YM$37,0)</f>
        <v>1</v>
      </c>
      <c r="YM25" s="71">
        <f>_xlfn.RANK.EQ('raw-all-komoditas'!YN25,'raw-all-komoditas'!YN$4:YN$37,0)</f>
        <v>7</v>
      </c>
      <c r="YN25" s="71">
        <f>_xlfn.RANK.EQ('raw-all-komoditas'!YO25,'raw-all-komoditas'!YO$4:YO$37,0)</f>
        <v>1</v>
      </c>
      <c r="YO25" s="71">
        <f>_xlfn.RANK.EQ('raw-all-komoditas'!YP25,'raw-all-komoditas'!YP$4:YP$37,0)</f>
        <v>2</v>
      </c>
      <c r="YP25" s="71">
        <f>_xlfn.RANK.EQ('raw-all-komoditas'!YQ25,'raw-all-komoditas'!YQ$4:YQ$37,0)</f>
        <v>2</v>
      </c>
      <c r="YQ25" s="71">
        <f>_xlfn.RANK.EQ('raw-all-komoditas'!YR25,'raw-all-komoditas'!YR$4:YR$37,0)</f>
        <v>12</v>
      </c>
      <c r="YR25" s="71">
        <f>_xlfn.RANK.EQ('raw-all-komoditas'!YS25,'raw-all-komoditas'!YS$4:YS$37,0)</f>
        <v>1</v>
      </c>
      <c r="YS25" s="71">
        <f>_xlfn.RANK.EQ('raw-all-komoditas'!YT25,'raw-all-komoditas'!YT$4:YT$37,0)</f>
        <v>10</v>
      </c>
      <c r="YT25" s="71">
        <f>_xlfn.RANK.EQ('raw-all-komoditas'!YU25,'raw-all-komoditas'!YU$4:YU$37,0)</f>
        <v>23</v>
      </c>
      <c r="YU25" s="71">
        <f>_xlfn.RANK.EQ('raw-all-komoditas'!YV25,'raw-all-komoditas'!YV$4:YV$37,0)</f>
        <v>2</v>
      </c>
      <c r="YV25" s="71">
        <f>_xlfn.RANK.EQ('raw-all-komoditas'!YW25,'raw-all-komoditas'!YW$4:YW$37,0)</f>
        <v>3</v>
      </c>
      <c r="YW25" s="71">
        <f>_xlfn.RANK.EQ('raw-all-komoditas'!YX25,'raw-all-komoditas'!YX$4:YX$37,0)</f>
        <v>22</v>
      </c>
      <c r="YX25" s="71">
        <f>_xlfn.RANK.EQ('raw-all-komoditas'!YY25,'raw-all-komoditas'!YY$4:YY$37,0)</f>
        <v>6</v>
      </c>
      <c r="YY25" s="71">
        <f>_xlfn.RANK.EQ('raw-all-komoditas'!YZ25,'raw-all-komoditas'!YZ$4:YZ$37,0)</f>
        <v>2</v>
      </c>
      <c r="YZ25" s="71">
        <f>_xlfn.RANK.EQ('raw-all-komoditas'!ZA25,'raw-all-komoditas'!ZA$4:ZA$37,0)</f>
        <v>5</v>
      </c>
      <c r="ZA25" s="71">
        <f>_xlfn.RANK.EQ('raw-all-komoditas'!ZB25,'raw-all-komoditas'!ZB$4:ZB$37,0)</f>
        <v>12</v>
      </c>
      <c r="ZB25" s="71">
        <f>_xlfn.RANK.EQ('raw-all-komoditas'!ZC25,'raw-all-komoditas'!ZC$4:ZC$37,0)</f>
        <v>1</v>
      </c>
      <c r="ZC25" s="71">
        <f>_xlfn.RANK.EQ('raw-all-komoditas'!ZD25,'raw-all-komoditas'!ZD$4:ZD$37,0)</f>
        <v>21</v>
      </c>
      <c r="ZD25" s="71">
        <f>_xlfn.RANK.EQ('raw-all-komoditas'!ZE25,'raw-all-komoditas'!ZE$4:ZE$37,0)</f>
        <v>15</v>
      </c>
      <c r="ZE25" s="71">
        <f>_xlfn.RANK.EQ('raw-all-komoditas'!ZF25,'raw-all-komoditas'!ZF$4:ZF$37,0)</f>
        <v>1</v>
      </c>
      <c r="ZF25" s="71">
        <f>_xlfn.RANK.EQ('raw-all-komoditas'!ZG25,'raw-all-komoditas'!ZG$4:ZG$37,0)</f>
        <v>8</v>
      </c>
      <c r="ZG25" s="71">
        <f>_xlfn.RANK.EQ('raw-all-komoditas'!ZH25,'raw-all-komoditas'!ZH$4:ZH$37,0)</f>
        <v>8</v>
      </c>
      <c r="ZH25" s="71">
        <f>_xlfn.RANK.EQ('raw-all-komoditas'!ZI25,'raw-all-komoditas'!ZI$4:ZI$37,0)</f>
        <v>16</v>
      </c>
      <c r="ZI25" s="71">
        <f>_xlfn.RANK.EQ('raw-all-komoditas'!ZJ25,'raw-all-komoditas'!ZJ$4:ZJ$37,0)</f>
        <v>1</v>
      </c>
      <c r="ZJ25" s="71">
        <f>_xlfn.RANK.EQ('raw-all-komoditas'!ZK25,'raw-all-komoditas'!ZK$4:ZK$37,0)</f>
        <v>22</v>
      </c>
      <c r="ZK25" s="71">
        <f>_xlfn.RANK.EQ('raw-all-komoditas'!ZL25,'raw-all-komoditas'!ZL$4:ZL$37,0)</f>
        <v>2</v>
      </c>
      <c r="ZL25" s="71">
        <f>_xlfn.RANK.EQ('raw-all-komoditas'!ZM25,'raw-all-komoditas'!ZM$4:ZM$37,0)</f>
        <v>22</v>
      </c>
      <c r="ZM25" s="71">
        <f>_xlfn.RANK.EQ('raw-all-komoditas'!ZN25,'raw-all-komoditas'!ZN$4:ZN$37,0)</f>
        <v>6</v>
      </c>
      <c r="ZN25" s="71">
        <f>_xlfn.RANK.EQ('raw-all-komoditas'!ZO25,'raw-all-komoditas'!ZO$4:ZO$37,0)</f>
        <v>4</v>
      </c>
      <c r="ZO25" s="71">
        <f>_xlfn.RANK.EQ('raw-all-komoditas'!ZP25,'raw-all-komoditas'!ZP$4:ZP$37,0)</f>
        <v>10</v>
      </c>
      <c r="ZP25" s="71">
        <f>_xlfn.RANK.EQ('raw-all-komoditas'!ZQ25,'raw-all-komoditas'!ZQ$4:ZQ$37,0)</f>
        <v>20</v>
      </c>
      <c r="ZQ25" s="71">
        <f>_xlfn.RANK.EQ('raw-all-komoditas'!ZR25,'raw-all-komoditas'!ZR$4:ZR$37,0)</f>
        <v>6</v>
      </c>
      <c r="ZR25" s="71">
        <f>_xlfn.RANK.EQ('raw-all-komoditas'!ZS25,'raw-all-komoditas'!ZS$4:ZS$37,0)</f>
        <v>3</v>
      </c>
      <c r="ZS25" s="71">
        <f>_xlfn.RANK.EQ('raw-all-komoditas'!ZT25,'raw-all-komoditas'!ZT$4:ZT$37,0)</f>
        <v>5</v>
      </c>
      <c r="ZT25" s="71">
        <f>_xlfn.RANK.EQ('raw-all-komoditas'!ZU25,'raw-all-komoditas'!ZU$4:ZU$37,0)</f>
        <v>8</v>
      </c>
      <c r="ZU25" s="71">
        <f>_xlfn.RANK.EQ('raw-all-komoditas'!ZV25,'raw-all-komoditas'!ZV$4:ZV$37,0)</f>
        <v>5</v>
      </c>
      <c r="ZV25" s="71">
        <f>_xlfn.RANK.EQ('raw-all-komoditas'!ZW25,'raw-all-komoditas'!ZW$4:ZW$37,0)</f>
        <v>2</v>
      </c>
      <c r="ZW25" s="71">
        <f>_xlfn.RANK.EQ('raw-all-komoditas'!ZX25,'raw-all-komoditas'!ZX$4:ZX$37,0)</f>
        <v>11</v>
      </c>
      <c r="ZX25" s="71">
        <f>_xlfn.RANK.EQ('raw-all-komoditas'!ZY25,'raw-all-komoditas'!ZY$4:ZY$37,0)</f>
        <v>3</v>
      </c>
    </row>
    <row r="26" spans="2:700" ht="14.55" customHeight="1" x14ac:dyDescent="0.3">
      <c r="B26" s="3" t="str">
        <v>Kalimantan Timur</v>
      </c>
      <c r="C26" s="39">
        <f>_xlfn.RANK.EQ('raw-all-komoditas'!C26,'raw-all-komoditas'!C$4:C$37,0)</f>
        <v>25</v>
      </c>
      <c r="D26" s="39">
        <f>_xlfn.RANK.EQ('raw-all-komoditas'!D26,'raw-all-komoditas'!D$4:D$37,0)</f>
        <v>25</v>
      </c>
      <c r="E26" s="39">
        <f>_xlfn.RANK.EQ('raw-all-komoditas'!E26,'raw-all-komoditas'!E$4:E$37,0)</f>
        <v>28</v>
      </c>
      <c r="F26" s="39">
        <f>_xlfn.RANK.EQ('raw-all-komoditas'!F26,'raw-all-komoditas'!F$4:F$37,0)</f>
        <v>24</v>
      </c>
      <c r="G26" s="39">
        <f>_xlfn.RANK.EQ('raw-all-komoditas'!G26,'raw-all-komoditas'!G$4:G$37,0)</f>
        <v>26</v>
      </c>
      <c r="H26" s="39">
        <f>_xlfn.RANK.EQ('raw-all-komoditas'!H26,'raw-all-komoditas'!H$4:H$37,0)</f>
        <v>20</v>
      </c>
      <c r="I26" s="39">
        <f>_xlfn.RANK.EQ('raw-all-komoditas'!I26,'raw-all-komoditas'!I$4:I$37,0)</f>
        <v>18</v>
      </c>
      <c r="J26" s="15">
        <f>_xlfn.RANK.EQ('raw-all-komoditas'!K26,'raw-all-komoditas'!K$4:K$37,0)</f>
        <v>11</v>
      </c>
      <c r="K26" s="15">
        <f>_xlfn.RANK.EQ('raw-all-komoditas'!L26,'raw-all-komoditas'!L$4:L$37,0)</f>
        <v>28</v>
      </c>
      <c r="L26" s="15">
        <f>_xlfn.RANK.EQ('raw-all-komoditas'!M26,'raw-all-komoditas'!M$4:M$37,0)</f>
        <v>19</v>
      </c>
      <c r="M26" s="15">
        <f>_xlfn.RANK.EQ('raw-all-komoditas'!N26,'raw-all-komoditas'!N$4:N$37,0)</f>
        <v>23</v>
      </c>
      <c r="N26" s="15">
        <f>_xlfn.RANK.EQ('raw-all-komoditas'!O26,'raw-all-komoditas'!O$4:O$37,0)</f>
        <v>11</v>
      </c>
      <c r="O26" s="15">
        <f>_xlfn.RANK.EQ('raw-all-komoditas'!P26,'raw-all-komoditas'!P$4:P$37,0)</f>
        <v>23</v>
      </c>
      <c r="P26" s="15">
        <f>_xlfn.RANK.EQ('raw-all-komoditas'!Q26,'raw-all-komoditas'!Q$4:Q$37,0)</f>
        <v>20</v>
      </c>
      <c r="Q26" s="15">
        <f>_xlfn.RANK.EQ('raw-all-komoditas'!R26,'raw-all-komoditas'!R$4:R$37,0)</f>
        <v>22</v>
      </c>
      <c r="R26" s="15">
        <f>_xlfn.RANK.EQ('raw-all-komoditas'!S26,'raw-all-komoditas'!S$4:S$37,0)</f>
        <v>21</v>
      </c>
      <c r="S26" s="15">
        <f>_xlfn.RANK.EQ('raw-all-komoditas'!T26,'raw-all-komoditas'!T$4:T$37,0)</f>
        <v>13</v>
      </c>
      <c r="T26" s="15">
        <f>_xlfn.RANK.EQ('raw-all-komoditas'!U26,'raw-all-komoditas'!U$4:U$37,0)</f>
        <v>12</v>
      </c>
      <c r="U26" s="15">
        <f>_xlfn.RANK.EQ('raw-all-komoditas'!V26,'raw-all-komoditas'!V$4:V$37,0)</f>
        <v>12</v>
      </c>
      <c r="V26" s="15">
        <f>_xlfn.RANK.EQ('raw-all-komoditas'!W26,'raw-all-komoditas'!W$4:W$37,0)</f>
        <v>12</v>
      </c>
      <c r="W26" s="15">
        <f>_xlfn.RANK.EQ('raw-all-komoditas'!X26,'raw-all-komoditas'!X$4:X$37,0)</f>
        <v>18</v>
      </c>
      <c r="X26" s="15">
        <f>_xlfn.RANK.EQ('raw-all-komoditas'!Y26,'raw-all-komoditas'!Y$4:Y$37,0)</f>
        <v>26</v>
      </c>
      <c r="Y26" s="15">
        <f>_xlfn.RANK.EQ('raw-all-komoditas'!Z26,'raw-all-komoditas'!Z$4:Z$37,0)</f>
        <v>13</v>
      </c>
      <c r="Z26" s="15">
        <f>_xlfn.RANK.EQ('raw-all-komoditas'!AA26,'raw-all-komoditas'!AA$4:AA$37,0)</f>
        <v>11</v>
      </c>
      <c r="AA26" s="15">
        <f>_xlfn.RANK.EQ('raw-all-komoditas'!AB26,'raw-all-komoditas'!AB$4:AB$37,0)</f>
        <v>22</v>
      </c>
      <c r="AB26" s="15">
        <f>_xlfn.RANK.EQ('raw-all-komoditas'!AC26,'raw-all-komoditas'!AC$4:AC$37,0)</f>
        <v>24</v>
      </c>
      <c r="AC26" s="15">
        <f>_xlfn.RANK.EQ('raw-all-komoditas'!AD26,'raw-all-komoditas'!AD$4:AD$37,0)</f>
        <v>19</v>
      </c>
      <c r="AD26" s="15">
        <f>_xlfn.RANK.EQ('raw-all-komoditas'!AE26,'raw-all-komoditas'!AE$4:AE$37,0)</f>
        <v>14</v>
      </c>
      <c r="AE26" s="15">
        <f>_xlfn.RANK.EQ('raw-all-komoditas'!AF26,'raw-all-komoditas'!AF$4:AF$37,0)</f>
        <v>10</v>
      </c>
      <c r="AF26" s="15">
        <f>_xlfn.RANK.EQ('raw-all-komoditas'!AG26,'raw-all-komoditas'!AG$4:AG$37,0)</f>
        <v>18</v>
      </c>
      <c r="AG26" s="15">
        <f>_xlfn.RANK.EQ('raw-all-komoditas'!AH26,'raw-all-komoditas'!AH$4:AH$37,0)</f>
        <v>15</v>
      </c>
      <c r="AH26" s="15">
        <f>_xlfn.RANK.EQ('raw-all-komoditas'!AI26,'raw-all-komoditas'!AI$4:AI$37,0)</f>
        <v>23</v>
      </c>
      <c r="AI26" s="15">
        <f>_xlfn.RANK.EQ('raw-all-komoditas'!AJ26,'raw-all-komoditas'!AJ$4:AJ$37,0)</f>
        <v>17</v>
      </c>
      <c r="AJ26" s="15">
        <f>_xlfn.RANK.EQ('raw-all-komoditas'!AK26,'raw-all-komoditas'!AK$4:AK$37,0)</f>
        <v>17</v>
      </c>
      <c r="AK26" s="15">
        <f>_xlfn.RANK.EQ('raw-all-komoditas'!AL26,'raw-all-komoditas'!AL$4:AL$37,0)</f>
        <v>19</v>
      </c>
      <c r="AL26" s="8"/>
      <c r="AM26" s="18">
        <f>_xlfn.RANK.EQ('raw-all-komoditas'!AN26,'raw-all-komoditas'!AN$4:AN$37,0)</f>
        <v>25</v>
      </c>
      <c r="AN26" s="18">
        <f>_xlfn.RANK.EQ('raw-all-komoditas'!AO26,'raw-all-komoditas'!AO$4:AO$37,0)</f>
        <v>23</v>
      </c>
      <c r="AO26" s="18">
        <f>_xlfn.RANK.EQ('raw-all-komoditas'!AP26,'raw-all-komoditas'!AP$4:AP$37,0)</f>
        <v>9</v>
      </c>
      <c r="AP26" s="18">
        <f>_xlfn.RANK.EQ('raw-all-komoditas'!AQ26,'raw-all-komoditas'!AQ$4:AQ$37,0)</f>
        <v>9</v>
      </c>
      <c r="AQ26" s="18">
        <f>_xlfn.RANK.EQ('raw-all-komoditas'!AR26,'raw-all-komoditas'!AR$4:AR$37,0)</f>
        <v>8</v>
      </c>
      <c r="AR26" s="18">
        <f>_xlfn.RANK.EQ('raw-all-komoditas'!AS26,'raw-all-komoditas'!AS$4:AS$37,0)</f>
        <v>9</v>
      </c>
      <c r="AS26" s="18">
        <f>_xlfn.RANK.EQ('raw-all-komoditas'!AT26,'raw-all-komoditas'!AT$4:AT$37,0)</f>
        <v>21</v>
      </c>
      <c r="AT26" s="18">
        <f>_xlfn.RANK.EQ('raw-all-komoditas'!AU26,'raw-all-komoditas'!AU$4:AU$37,0)</f>
        <v>16</v>
      </c>
      <c r="AU26" s="18">
        <f>_xlfn.RANK.EQ('raw-all-komoditas'!AV26,'raw-all-komoditas'!AV$4:AV$37,0)</f>
        <v>20</v>
      </c>
      <c r="AV26" s="18">
        <f>_xlfn.RANK.EQ('raw-all-komoditas'!AW26,'raw-all-komoditas'!AW$4:AW$37,0)</f>
        <v>15</v>
      </c>
      <c r="AW26" s="18">
        <f>_xlfn.RANK.EQ('raw-all-komoditas'!AX26,'raw-all-komoditas'!AX$4:AX$37,0)</f>
        <v>18</v>
      </c>
      <c r="AX26" s="18">
        <f>_xlfn.RANK.EQ('raw-all-komoditas'!AY26,'raw-all-komoditas'!AY$4:AY$37,0)</f>
        <v>21</v>
      </c>
      <c r="AY26" s="18">
        <f>_xlfn.RANK.EQ('raw-all-komoditas'!AZ26,'raw-all-komoditas'!AZ$4:AZ$37,0)</f>
        <v>8</v>
      </c>
      <c r="AZ26" s="18">
        <f>_xlfn.RANK.EQ('raw-all-komoditas'!BA26,'raw-all-komoditas'!BA$4:BA$37,0)</f>
        <v>28</v>
      </c>
      <c r="BA26" s="18">
        <f>_xlfn.RANK.EQ('raw-all-komoditas'!BB26,'raw-all-komoditas'!BB$4:BB$37,0)</f>
        <v>25</v>
      </c>
      <c r="BB26" s="18">
        <f>_xlfn.RANK.EQ('raw-all-komoditas'!BC26,'raw-all-komoditas'!BC$4:BC$37,0)</f>
        <v>19</v>
      </c>
      <c r="BC26" s="18">
        <f>_xlfn.RANK.EQ('raw-all-komoditas'!BD26,'raw-all-komoditas'!BD$4:BD$37,0)</f>
        <v>16</v>
      </c>
      <c r="BD26" s="18">
        <f>_xlfn.RANK.EQ('raw-all-komoditas'!BE26,'raw-all-komoditas'!BE$4:BE$37,0)</f>
        <v>12</v>
      </c>
      <c r="BE26" s="18">
        <f>_xlfn.RANK.EQ('raw-all-komoditas'!BF26,'raw-all-komoditas'!BF$4:BF$37,0)</f>
        <v>9</v>
      </c>
      <c r="BF26" s="18">
        <f>_xlfn.RANK.EQ('raw-all-komoditas'!BG26,'raw-all-komoditas'!BG$4:BG$37,0)</f>
        <v>10</v>
      </c>
      <c r="BG26" s="18">
        <f>_xlfn.RANK.EQ('raw-all-komoditas'!BH26,'raw-all-komoditas'!BH$4:BH$37,0)</f>
        <v>14</v>
      </c>
      <c r="BH26" s="18">
        <f>_xlfn.RANK.EQ('raw-all-komoditas'!BI26,'raw-all-komoditas'!BI$4:BI$37,0)</f>
        <v>9</v>
      </c>
      <c r="BI26" s="18">
        <f>_xlfn.RANK.EQ('raw-all-komoditas'!BJ26,'raw-all-komoditas'!BJ$4:BJ$37,0)</f>
        <v>17</v>
      </c>
      <c r="BJ26" s="18">
        <f>_xlfn.RANK.EQ('raw-all-komoditas'!BK26,'raw-all-komoditas'!BK$4:BK$37,0)</f>
        <v>21</v>
      </c>
      <c r="BK26" s="18">
        <f>_xlfn.RANK.EQ('raw-all-komoditas'!BL26,'raw-all-komoditas'!BL$4:BL$37,0)</f>
        <v>19</v>
      </c>
      <c r="BL26" s="18">
        <f>_xlfn.RANK.EQ('raw-all-komoditas'!BM26,'raw-all-komoditas'!BM$4:BM$37,0)</f>
        <v>9</v>
      </c>
      <c r="BM26" s="18">
        <f>_xlfn.RANK.EQ('raw-all-komoditas'!BN26,'raw-all-komoditas'!BN$4:BN$37,0)</f>
        <v>15</v>
      </c>
      <c r="BN26" s="18">
        <f>_xlfn.RANK.EQ('raw-all-komoditas'!BO26,'raw-all-komoditas'!BO$4:BO$37,0)</f>
        <v>17</v>
      </c>
      <c r="BO26" s="18">
        <f>_xlfn.RANK.EQ('raw-all-komoditas'!BP26,'raw-all-komoditas'!BP$4:BP$37,0)</f>
        <v>22</v>
      </c>
      <c r="BP26" s="8"/>
      <c r="BQ26" s="21">
        <f>_xlfn.RANK.EQ('raw-all-komoditas'!BR26,'raw-all-komoditas'!BR$4:BR$37,0)</f>
        <v>27</v>
      </c>
      <c r="BR26" s="21">
        <f>_xlfn.RANK.EQ('raw-all-komoditas'!BS26,'raw-all-komoditas'!BS$4:BS$37,0)</f>
        <v>27</v>
      </c>
      <c r="BS26" s="21">
        <f>_xlfn.RANK.EQ('raw-all-komoditas'!BT26,'raw-all-komoditas'!BT$4:BT$37,0)</f>
        <v>27</v>
      </c>
      <c r="BT26" s="21">
        <f>_xlfn.RANK.EQ('raw-all-komoditas'!BU26,'raw-all-komoditas'!BU$4:BU$37,0)</f>
        <v>29</v>
      </c>
      <c r="BU26" s="21">
        <f>_xlfn.RANK.EQ('raw-all-komoditas'!BV26,'raw-all-komoditas'!BV$4:BV$37,0)</f>
        <v>23</v>
      </c>
      <c r="BV26" s="21">
        <f>_xlfn.RANK.EQ('raw-all-komoditas'!BW26,'raw-all-komoditas'!BW$4:BW$37,0)</f>
        <v>20</v>
      </c>
      <c r="BW26" s="21">
        <f>_xlfn.RANK.EQ('raw-all-komoditas'!BX26,'raw-all-komoditas'!BX$4:BX$37,0)</f>
        <v>9</v>
      </c>
      <c r="BX26" s="21">
        <f>_xlfn.RANK.EQ('raw-all-komoditas'!BY26,'raw-all-komoditas'!BY$4:BY$37,0)</f>
        <v>16</v>
      </c>
      <c r="BY26" s="21">
        <f>_xlfn.RANK.EQ('raw-all-komoditas'!BZ26,'raw-all-komoditas'!BZ$4:BZ$37,0)</f>
        <v>8</v>
      </c>
      <c r="BZ26" s="21">
        <f>_xlfn.RANK.EQ('raw-all-komoditas'!CA26,'raw-all-komoditas'!CA$4:CA$37,0)</f>
        <v>17</v>
      </c>
      <c r="CA26" s="21">
        <f>_xlfn.RANK.EQ('raw-all-komoditas'!CB26,'raw-all-komoditas'!CB$4:CB$37,0)</f>
        <v>5</v>
      </c>
      <c r="CB26" s="21">
        <f>_xlfn.RANK.EQ('raw-all-komoditas'!CC26,'raw-all-komoditas'!CC$4:CC$37,0)</f>
        <v>7</v>
      </c>
      <c r="CC26" s="21">
        <f>_xlfn.RANK.EQ('raw-all-komoditas'!CD26,'raw-all-komoditas'!CD$4:CD$37,0)</f>
        <v>20</v>
      </c>
      <c r="CD26" s="21">
        <f>_xlfn.RANK.EQ('raw-all-komoditas'!CE26,'raw-all-komoditas'!CE$4:CE$37,0)</f>
        <v>11</v>
      </c>
      <c r="CE26" s="21">
        <f>_xlfn.RANK.EQ('raw-all-komoditas'!CF26,'raw-all-komoditas'!CF$4:CF$37,0)</f>
        <v>7</v>
      </c>
      <c r="CF26" s="21">
        <f>_xlfn.RANK.EQ('raw-all-komoditas'!CG26,'raw-all-komoditas'!CG$4:CG$37,0)</f>
        <v>18</v>
      </c>
      <c r="CH26" s="24">
        <f>_xlfn.RANK.EQ('raw-all-komoditas'!CI26,'raw-all-komoditas'!CI$4:CI$37,0)</f>
        <v>9</v>
      </c>
      <c r="CI26" s="24">
        <f>_xlfn.RANK.EQ('raw-all-komoditas'!CJ26,'raw-all-komoditas'!CJ$4:CJ$37,0)</f>
        <v>11</v>
      </c>
      <c r="CJ26" s="24">
        <f>_xlfn.RANK.EQ('raw-all-komoditas'!CK26,'raw-all-komoditas'!CK$4:CK$37,0)</f>
        <v>17</v>
      </c>
      <c r="CK26" s="24">
        <f>_xlfn.RANK.EQ('raw-all-komoditas'!CL26,'raw-all-komoditas'!CL$4:CL$37,0)</f>
        <v>6</v>
      </c>
      <c r="CL26" s="24">
        <f>_xlfn.RANK.EQ('raw-all-komoditas'!CM26,'raw-all-komoditas'!CM$4:CM$37,0)</f>
        <v>16</v>
      </c>
      <c r="CM26" s="24">
        <f>_xlfn.RANK.EQ('raw-all-komoditas'!CN26,'raw-all-komoditas'!CN$4:CN$37,0)</f>
        <v>15</v>
      </c>
      <c r="CN26" s="24">
        <f>_xlfn.RANK.EQ('raw-all-komoditas'!CO26,'raw-all-komoditas'!CO$4:CO$37,0)</f>
        <v>9</v>
      </c>
      <c r="CO26" s="24">
        <f>_xlfn.RANK.EQ('raw-all-komoditas'!CP26,'raw-all-komoditas'!CP$4:CP$37,0)</f>
        <v>8</v>
      </c>
      <c r="CP26" s="24">
        <f>_xlfn.RANK.EQ('raw-all-komoditas'!CQ26,'raw-all-komoditas'!CQ$4:CQ$37,0)</f>
        <v>10</v>
      </c>
      <c r="CQ26" s="24">
        <f>_xlfn.RANK.EQ('raw-all-komoditas'!CR26,'raw-all-komoditas'!CR$4:CR$37,0)</f>
        <v>12</v>
      </c>
      <c r="CR26" s="24">
        <f>_xlfn.RANK.EQ('raw-all-komoditas'!CS26,'raw-all-komoditas'!CS$4:CS$37,0)</f>
        <v>6</v>
      </c>
      <c r="CS26" s="24">
        <f>_xlfn.RANK.EQ('raw-all-komoditas'!CT26,'raw-all-komoditas'!CT$4:CT$37,0)</f>
        <v>14</v>
      </c>
      <c r="CT26" s="24">
        <f>_xlfn.RANK.EQ('raw-all-komoditas'!CU26,'raw-all-komoditas'!CU$4:CU$37,0)</f>
        <v>9</v>
      </c>
      <c r="CU26" s="24">
        <f>_xlfn.RANK.EQ('raw-all-komoditas'!CV26,'raw-all-komoditas'!CV$4:CV$37,0)</f>
        <v>14</v>
      </c>
      <c r="CV26" s="24">
        <f>_xlfn.RANK.EQ('raw-all-komoditas'!CW26,'raw-all-komoditas'!CW$4:CW$37,0)</f>
        <v>5</v>
      </c>
      <c r="CW26" s="24">
        <f>_xlfn.RANK.EQ('raw-all-komoditas'!CX26,'raw-all-komoditas'!CX$4:CX$37,0)</f>
        <v>8</v>
      </c>
      <c r="CX26" s="24">
        <f>_xlfn.RANK.EQ('raw-all-komoditas'!CY26,'raw-all-komoditas'!CY$4:CY$37,0)</f>
        <v>15</v>
      </c>
      <c r="CY26" s="24">
        <f>_xlfn.RANK.EQ('raw-all-komoditas'!CZ26,'raw-all-komoditas'!CZ$4:CZ$37,0)</f>
        <v>9</v>
      </c>
      <c r="CZ26" s="24">
        <f>_xlfn.RANK.EQ('raw-all-komoditas'!DA26,'raw-all-komoditas'!DA$4:DA$37,0)</f>
        <v>8</v>
      </c>
      <c r="DA26" s="24">
        <f>_xlfn.RANK.EQ('raw-all-komoditas'!DB26,'raw-all-komoditas'!DB$4:DB$37,0)</f>
        <v>13</v>
      </c>
      <c r="DB26" s="24">
        <f>_xlfn.RANK.EQ('raw-all-komoditas'!DC26,'raw-all-komoditas'!DC$4:DC$37,0)</f>
        <v>10</v>
      </c>
      <c r="DD26" s="32">
        <f>_xlfn.RANK.EQ('raw-all-komoditas'!DE26,'raw-all-komoditas'!DE$4:DE$37,0)</f>
        <v>5</v>
      </c>
      <c r="DE26" s="32">
        <f>_xlfn.RANK.EQ('raw-all-komoditas'!DF26,'raw-all-komoditas'!DF$4:DF$37,0)</f>
        <v>11</v>
      </c>
      <c r="DF26" s="32">
        <f>_xlfn.RANK.EQ('raw-all-komoditas'!DG26,'raw-all-komoditas'!DG$4:DG$37,0)</f>
        <v>29</v>
      </c>
      <c r="DG26" s="32">
        <f>_xlfn.RANK.EQ('raw-all-komoditas'!DH26,'raw-all-komoditas'!DH$4:DH$37,0)</f>
        <v>28</v>
      </c>
      <c r="DH26" s="32">
        <f>_xlfn.RANK.EQ('raw-all-komoditas'!DI26,'raw-all-komoditas'!DI$4:DI$37,0)</f>
        <v>18</v>
      </c>
      <c r="DI26" s="32">
        <f>_xlfn.RANK.EQ('raw-all-komoditas'!DJ26,'raw-all-komoditas'!DJ$4:DJ$37,0)</f>
        <v>19</v>
      </c>
      <c r="DJ26" s="32">
        <f>_xlfn.RANK.EQ('raw-all-komoditas'!DK26,'raw-all-komoditas'!DK$4:DK$37,0)</f>
        <v>30</v>
      </c>
      <c r="DK26" s="32">
        <f>_xlfn.RANK.EQ('raw-all-komoditas'!DL26,'raw-all-komoditas'!DL$4:DL$37,0)</f>
        <v>4</v>
      </c>
      <c r="DL26" s="32">
        <f>_xlfn.RANK.EQ('raw-all-komoditas'!DM26,'raw-all-komoditas'!DM$4:DM$37,0)</f>
        <v>11</v>
      </c>
      <c r="DM26" s="32">
        <f>_xlfn.RANK.EQ('raw-all-komoditas'!DN26,'raw-all-komoditas'!DN$4:DN$37,0)</f>
        <v>19</v>
      </c>
      <c r="DN26" s="32">
        <f>_xlfn.RANK.EQ('raw-all-komoditas'!DO26,'raw-all-komoditas'!DO$4:DO$37,0)</f>
        <v>16</v>
      </c>
      <c r="DO26" s="32">
        <f>_xlfn.RANK.EQ('raw-all-komoditas'!DP26,'raw-all-komoditas'!DP$4:DP$37,0)</f>
        <v>13</v>
      </c>
      <c r="DP26" s="32">
        <f>_xlfn.RANK.EQ('raw-all-komoditas'!DQ26,'raw-all-komoditas'!DQ$4:DQ$37,0)</f>
        <v>16</v>
      </c>
      <c r="DQ26" s="32">
        <f>_xlfn.RANK.EQ('raw-all-komoditas'!DR26,'raw-all-komoditas'!DR$4:DR$37,0)</f>
        <v>16</v>
      </c>
      <c r="DR26" s="32">
        <f>_xlfn.RANK.EQ('raw-all-komoditas'!DS26,'raw-all-komoditas'!DS$4:DS$37,0)</f>
        <v>7</v>
      </c>
      <c r="DS26" s="32">
        <f>_xlfn.RANK.EQ('raw-all-komoditas'!DT26,'raw-all-komoditas'!DT$4:DT$37,0)</f>
        <v>3</v>
      </c>
      <c r="DT26" s="32">
        <f>_xlfn.RANK.EQ('raw-all-komoditas'!DU26,'raw-all-komoditas'!DU$4:DU$37,0)</f>
        <v>9</v>
      </c>
      <c r="DU26" s="32">
        <f>_xlfn.RANK.EQ('raw-all-komoditas'!DV26,'raw-all-komoditas'!DV$4:DV$37,0)</f>
        <v>16</v>
      </c>
      <c r="DV26" s="32">
        <f>_xlfn.RANK.EQ('raw-all-komoditas'!DW26,'raw-all-komoditas'!DW$4:DW$37,0)</f>
        <v>16</v>
      </c>
      <c r="DW26" s="32">
        <f>_xlfn.RANK.EQ('raw-all-komoditas'!DX26,'raw-all-komoditas'!DX$4:DX$37,0)</f>
        <v>15</v>
      </c>
      <c r="DX26" s="32">
        <f>_xlfn.RANK.EQ('raw-all-komoditas'!DY26,'raw-all-komoditas'!DY$4:DY$37,0)</f>
        <v>6</v>
      </c>
      <c r="DY26" s="32">
        <f>_xlfn.RANK.EQ('raw-all-komoditas'!DZ26,'raw-all-komoditas'!DZ$4:DZ$37,0)</f>
        <v>7</v>
      </c>
      <c r="DZ26" s="32">
        <f>_xlfn.RANK.EQ('raw-all-komoditas'!EA26,'raw-all-komoditas'!EA$4:EA$37,0)</f>
        <v>25</v>
      </c>
      <c r="EA26" s="32">
        <f>_xlfn.RANK.EQ('raw-all-komoditas'!EB26,'raw-all-komoditas'!EB$4:EB$37,0)</f>
        <v>18</v>
      </c>
      <c r="EB26" s="32">
        <f>_xlfn.RANK.EQ('raw-all-komoditas'!EC26,'raw-all-komoditas'!EC$4:EC$37,0)</f>
        <v>4</v>
      </c>
      <c r="EC26" s="32">
        <f>_xlfn.RANK.EQ('raw-all-komoditas'!ED26,'raw-all-komoditas'!ED$4:ED$37,0)</f>
        <v>6</v>
      </c>
      <c r="ED26" s="32">
        <f>_xlfn.RANK.EQ('raw-all-komoditas'!EE26,'raw-all-komoditas'!EE$4:EE$37,0)</f>
        <v>7</v>
      </c>
      <c r="EE26" s="32">
        <f>_xlfn.RANK.EQ('raw-all-komoditas'!EF26,'raw-all-komoditas'!EF$4:EF$37,0)</f>
        <v>3</v>
      </c>
      <c r="EF26" s="32">
        <f>_xlfn.RANK.EQ('raw-all-komoditas'!EG26,'raw-all-komoditas'!EG$4:EG$37,0)</f>
        <v>23</v>
      </c>
      <c r="EG26" s="32">
        <f>_xlfn.RANK.EQ('raw-all-komoditas'!EH26,'raw-all-komoditas'!EH$4:EH$37,0)</f>
        <v>2</v>
      </c>
      <c r="EH26" s="32">
        <f>_xlfn.RANK.EQ('raw-all-komoditas'!EI26,'raw-all-komoditas'!EI$4:EI$37,0)</f>
        <v>2</v>
      </c>
      <c r="EI26" s="32">
        <f>_xlfn.RANK.EQ('raw-all-komoditas'!EJ26,'raw-all-komoditas'!EJ$4:EJ$37,0)</f>
        <v>8</v>
      </c>
      <c r="EJ26" s="32">
        <f>_xlfn.RANK.EQ('raw-all-komoditas'!EK26,'raw-all-komoditas'!EK$4:EK$37,0)</f>
        <v>11</v>
      </c>
      <c r="EL26" s="138">
        <f>_xlfn.RANK.EQ('raw-all-komoditas'!EM26,'raw-all-komoditas'!EM$4:EM$37,0)</f>
        <v>4</v>
      </c>
      <c r="EN26" s="34">
        <f>_xlfn.RANK.EQ('raw-all-komoditas'!EO26,'raw-all-komoditas'!EO$4:EO$37,0)</f>
        <v>24</v>
      </c>
      <c r="EO26" s="34">
        <f>_xlfn.RANK.EQ('raw-all-komoditas'!EP26,'raw-all-komoditas'!EP$4:EP$37,0)</f>
        <v>13</v>
      </c>
      <c r="EP26" s="34">
        <f>_xlfn.RANK.EQ('raw-all-komoditas'!EQ26,'raw-all-komoditas'!EQ$4:EQ$37,0)</f>
        <v>20</v>
      </c>
      <c r="EQ26" s="34">
        <f>_xlfn.RANK.EQ('raw-all-komoditas'!ER26,'raw-all-komoditas'!ER$4:ER$37,0)</f>
        <v>21</v>
      </c>
      <c r="ER26" s="34">
        <f>_xlfn.RANK.EQ('raw-all-komoditas'!ES26,'raw-all-komoditas'!ES$4:ES$37,0)</f>
        <v>26</v>
      </c>
      <c r="ES26" s="34">
        <f>_xlfn.RANK.EQ('raw-all-komoditas'!ET26,'raw-all-komoditas'!ET$4:ET$37,0)</f>
        <v>21</v>
      </c>
      <c r="ET26" s="34">
        <f>_xlfn.RANK.EQ('raw-all-komoditas'!EU26,'raw-all-komoditas'!EU$4:EU$37,0)</f>
        <v>16</v>
      </c>
      <c r="EU26" s="34">
        <f>_xlfn.RANK.EQ('raw-all-komoditas'!EV26,'raw-all-komoditas'!EV$4:EV$37,0)</f>
        <v>18</v>
      </c>
      <c r="EV26" s="34">
        <f>_xlfn.RANK.EQ('raw-all-komoditas'!EW26,'raw-all-komoditas'!EW$4:EW$37,0)</f>
        <v>17</v>
      </c>
      <c r="EW26" s="34">
        <f>_xlfn.RANK.EQ('raw-all-komoditas'!EX26,'raw-all-komoditas'!EX$4:EX$37,0)</f>
        <v>12</v>
      </c>
      <c r="EX26" s="34">
        <f>_xlfn.RANK.EQ('raw-all-komoditas'!EY26,'raw-all-komoditas'!EY$4:EY$37,0)</f>
        <v>21</v>
      </c>
      <c r="EY26" s="34">
        <f>_xlfn.RANK.EQ('raw-all-komoditas'!EZ26,'raw-all-komoditas'!EZ$4:EZ$37,0)</f>
        <v>16</v>
      </c>
      <c r="EZ26" s="34">
        <f>_xlfn.RANK.EQ('raw-all-komoditas'!FA26,'raw-all-komoditas'!FA$4:FA$37,0)</f>
        <v>10</v>
      </c>
      <c r="FA26" s="34">
        <f>_xlfn.RANK.EQ('raw-all-komoditas'!FB26,'raw-all-komoditas'!FB$4:FB$37,0)</f>
        <v>12</v>
      </c>
      <c r="FB26" s="34">
        <f>_xlfn.RANK.EQ('raw-all-komoditas'!FC26,'raw-all-komoditas'!FC$4:FC$37,0)</f>
        <v>17</v>
      </c>
      <c r="FC26" s="34">
        <f>_xlfn.RANK.EQ('raw-all-komoditas'!FD26,'raw-all-komoditas'!FD$4:FD$37,0)</f>
        <v>19</v>
      </c>
      <c r="FD26" s="34">
        <f>_xlfn.RANK.EQ('raw-all-komoditas'!FE26,'raw-all-komoditas'!FE$4:FE$37,0)</f>
        <v>13</v>
      </c>
      <c r="FE26" s="34">
        <f>_xlfn.RANK.EQ('raw-all-komoditas'!FF26,'raw-all-komoditas'!FF$4:FF$37,0)</f>
        <v>18</v>
      </c>
      <c r="FF26" s="34">
        <f>_xlfn.RANK.EQ('raw-all-komoditas'!FG26,'raw-all-komoditas'!FG$4:FG$37,0)</f>
        <v>13</v>
      </c>
      <c r="FG26" s="34">
        <f>_xlfn.RANK.EQ('raw-all-komoditas'!FH26,'raw-all-komoditas'!FH$4:FH$37,0)</f>
        <v>15</v>
      </c>
      <c r="FH26" s="34">
        <f>_xlfn.RANK.EQ('raw-all-komoditas'!FI26,'raw-all-komoditas'!FI$4:FI$37,0)</f>
        <v>15</v>
      </c>
      <c r="FI26" s="34">
        <f>_xlfn.RANK.EQ('raw-all-komoditas'!FJ26,'raw-all-komoditas'!FJ$4:FJ$37,0)</f>
        <v>12</v>
      </c>
      <c r="FJ26" s="34">
        <f>_xlfn.RANK.EQ('raw-all-komoditas'!FK26,'raw-all-komoditas'!FK$4:FK$37,0)</f>
        <v>20</v>
      </c>
      <c r="FK26" s="34">
        <f>_xlfn.RANK.EQ('raw-all-komoditas'!FL26,'raw-all-komoditas'!FL$4:FL$37,0)</f>
        <v>24</v>
      </c>
      <c r="FL26" s="34">
        <f>_xlfn.RANK.EQ('raw-all-komoditas'!FM26,'raw-all-komoditas'!FM$4:FM$37,0)</f>
        <v>10</v>
      </c>
      <c r="FM26" s="34">
        <f>_xlfn.RANK.EQ('raw-all-komoditas'!FN26,'raw-all-komoditas'!FN$4:FN$37,0)</f>
        <v>11</v>
      </c>
      <c r="FN26" s="34">
        <f>_xlfn.RANK.EQ('raw-all-komoditas'!FO26,'raw-all-komoditas'!FO$4:FO$37,0)</f>
        <v>24</v>
      </c>
      <c r="FO26" s="34">
        <f>_xlfn.RANK.EQ('raw-all-komoditas'!FP26,'raw-all-komoditas'!FP$4:FP$37,0)</f>
        <v>17</v>
      </c>
      <c r="FP26" s="34">
        <f>_xlfn.RANK.EQ('raw-all-komoditas'!FQ26,'raw-all-komoditas'!FQ$4:FQ$37,0)</f>
        <v>20</v>
      </c>
      <c r="FQ26" s="34">
        <f>_xlfn.RANK.EQ('raw-all-komoditas'!FR26,'raw-all-komoditas'!FR$4:FR$37,0)</f>
        <v>16</v>
      </c>
      <c r="FR26" s="34">
        <f>_xlfn.RANK.EQ('raw-all-komoditas'!FS26,'raw-all-komoditas'!FS$4:FS$37,0)</f>
        <v>11</v>
      </c>
      <c r="FT26" s="67">
        <f>_xlfn.RANK.EQ('raw-all-komoditas'!FU26,'raw-all-komoditas'!FU$4:FU$37,0)</f>
        <v>15</v>
      </c>
      <c r="FU26" s="67">
        <f>_xlfn.RANK.EQ('raw-all-komoditas'!FV26,'raw-all-komoditas'!FV$4:FV$37,0)</f>
        <v>21</v>
      </c>
      <c r="FV26" s="67">
        <f>_xlfn.RANK.EQ('raw-all-komoditas'!FW26,'raw-all-komoditas'!FW$4:FW$37,0)</f>
        <v>3</v>
      </c>
      <c r="FW26" s="67">
        <f>_xlfn.RANK.EQ('raw-all-komoditas'!FX26,'raw-all-komoditas'!FX$4:FX$37,0)</f>
        <v>4</v>
      </c>
      <c r="FX26" s="67">
        <f>_xlfn.RANK.EQ('raw-all-komoditas'!FY26,'raw-all-komoditas'!FY$4:FY$37,0)</f>
        <v>5</v>
      </c>
      <c r="FY26" s="67">
        <f>_xlfn.RANK.EQ('raw-all-komoditas'!FZ26,'raw-all-komoditas'!FZ$4:FZ$37,0)</f>
        <v>13</v>
      </c>
      <c r="FZ26" s="67">
        <f>_xlfn.RANK.EQ('raw-all-komoditas'!GA26,'raw-all-komoditas'!GA$4:GA$37,0)</f>
        <v>13</v>
      </c>
      <c r="GA26" s="67">
        <f>_xlfn.RANK.EQ('raw-all-komoditas'!GB26,'raw-all-komoditas'!GB$4:GB$37,0)</f>
        <v>8</v>
      </c>
      <c r="GB26" s="67">
        <f>_xlfn.RANK.EQ('raw-all-komoditas'!GC26,'raw-all-komoditas'!GC$4:GC$37,0)</f>
        <v>17</v>
      </c>
      <c r="GC26" s="67">
        <f>_xlfn.RANK.EQ('raw-all-komoditas'!GD26,'raw-all-komoditas'!GD$4:GD$37,0)</f>
        <v>3</v>
      </c>
      <c r="GD26" s="67">
        <f>_xlfn.RANK.EQ('raw-all-komoditas'!GE26,'raw-all-komoditas'!GE$4:GE$37,0)</f>
        <v>3</v>
      </c>
      <c r="GE26" s="67">
        <f>_xlfn.RANK.EQ('raw-all-komoditas'!GF26,'raw-all-komoditas'!GF$4:GF$37,0)</f>
        <v>14</v>
      </c>
      <c r="GF26" s="67">
        <f>_xlfn.RANK.EQ('raw-all-komoditas'!GG26,'raw-all-komoditas'!GG$4:GG$37,0)</f>
        <v>3</v>
      </c>
      <c r="GG26" s="67">
        <f>_xlfn.RANK.EQ('raw-all-komoditas'!GH26,'raw-all-komoditas'!GH$4:GH$37,0)</f>
        <v>13</v>
      </c>
      <c r="GH26" s="67">
        <f>_xlfn.RANK.EQ('raw-all-komoditas'!GI26,'raw-all-komoditas'!GI$4:GI$37,0)</f>
        <v>6</v>
      </c>
      <c r="GI26" s="67">
        <f>_xlfn.RANK.EQ('raw-all-komoditas'!GJ26,'raw-all-komoditas'!GJ$4:GJ$37,0)</f>
        <v>11</v>
      </c>
      <c r="GJ26" s="67">
        <f>_xlfn.RANK.EQ('raw-all-komoditas'!GK26,'raw-all-komoditas'!GK$4:GK$37,0)</f>
        <v>9</v>
      </c>
      <c r="GK26" s="67">
        <f>_xlfn.RANK.EQ('raw-all-komoditas'!GL26,'raw-all-komoditas'!GL$4:GL$37,0)</f>
        <v>2</v>
      </c>
      <c r="GL26" s="67">
        <f>_xlfn.RANK.EQ('raw-all-komoditas'!GM26,'raw-all-komoditas'!GM$4:GM$37,0)</f>
        <v>20</v>
      </c>
      <c r="GM26" s="67">
        <f>_xlfn.RANK.EQ('raw-all-komoditas'!GN26,'raw-all-komoditas'!GN$4:GN$37,0)</f>
        <v>23</v>
      </c>
      <c r="GN26" s="67">
        <f>_xlfn.RANK.EQ('raw-all-komoditas'!GO26,'raw-all-komoditas'!GO$4:GO$37,0)</f>
        <v>8</v>
      </c>
      <c r="GO26" s="67">
        <f>_xlfn.RANK.EQ('raw-all-komoditas'!GP26,'raw-all-komoditas'!GP$4:GP$37,0)</f>
        <v>23</v>
      </c>
      <c r="GP26" s="67">
        <f>_xlfn.RANK.EQ('raw-all-komoditas'!GQ26,'raw-all-komoditas'!GQ$4:GQ$37,0)</f>
        <v>3</v>
      </c>
      <c r="GQ26" s="67">
        <f>_xlfn.RANK.EQ('raw-all-komoditas'!GR26,'raw-all-komoditas'!GR$4:GR$37,0)</f>
        <v>2</v>
      </c>
      <c r="GR26" s="67">
        <f>_xlfn.RANK.EQ('raw-all-komoditas'!GS26,'raw-all-komoditas'!GS$4:GS$37,0)</f>
        <v>15</v>
      </c>
      <c r="GS26" s="67">
        <f>_xlfn.RANK.EQ('raw-all-komoditas'!GT26,'raw-all-komoditas'!GT$4:GT$37,0)</f>
        <v>6</v>
      </c>
      <c r="GT26" s="67">
        <f>_xlfn.RANK.EQ('raw-all-komoditas'!GU26,'raw-all-komoditas'!GU$4:GU$37,0)</f>
        <v>5</v>
      </c>
      <c r="GU26" s="67">
        <f>_xlfn.RANK.EQ('raw-all-komoditas'!GV26,'raw-all-komoditas'!GV$4:GV$37,0)</f>
        <v>23</v>
      </c>
      <c r="GV26" s="67">
        <f>_xlfn.RANK.EQ('raw-all-komoditas'!GW26,'raw-all-komoditas'!GW$4:GW$37,0)</f>
        <v>19</v>
      </c>
      <c r="GW26" s="67">
        <f>_xlfn.RANK.EQ('raw-all-komoditas'!GX26,'raw-all-komoditas'!GX$4:GX$37,0)</f>
        <v>16</v>
      </c>
      <c r="GX26" s="67">
        <f>_xlfn.RANK.EQ('raw-all-komoditas'!GY26,'raw-all-komoditas'!GY$4:GY$37,0)</f>
        <v>7</v>
      </c>
      <c r="GY26" s="67">
        <f>_xlfn.RANK.EQ('raw-all-komoditas'!GZ26,'raw-all-komoditas'!GZ$4:GZ$37,0)</f>
        <v>17</v>
      </c>
      <c r="GZ26" s="67">
        <f>_xlfn.RANK.EQ('raw-all-komoditas'!HA26,'raw-all-komoditas'!HA$4:HA$37,0)</f>
        <v>13</v>
      </c>
      <c r="HA26" s="67">
        <f>_xlfn.RANK.EQ('raw-all-komoditas'!HB26,'raw-all-komoditas'!HB$4:HB$37,0)</f>
        <v>26</v>
      </c>
      <c r="HB26" s="67">
        <f>_xlfn.RANK.EQ('raw-all-komoditas'!HC26,'raw-all-komoditas'!HC$4:HC$37,0)</f>
        <v>5</v>
      </c>
      <c r="HC26" s="67">
        <f>_xlfn.RANK.EQ('raw-all-komoditas'!HD26,'raw-all-komoditas'!HD$4:HD$37,0)</f>
        <v>17</v>
      </c>
      <c r="HD26" s="67">
        <f>_xlfn.RANK.EQ('raw-all-komoditas'!HE26,'raw-all-komoditas'!HE$4:HE$37,0)</f>
        <v>14</v>
      </c>
      <c r="HE26" s="67">
        <f>_xlfn.RANK.EQ('raw-all-komoditas'!HF26,'raw-all-komoditas'!HF$4:HF$37,0)</f>
        <v>11</v>
      </c>
      <c r="HF26" s="67">
        <f>_xlfn.RANK.EQ('raw-all-komoditas'!HG26,'raw-all-komoditas'!HG$4:HG$37,0)</f>
        <v>20</v>
      </c>
      <c r="HG26" s="67">
        <f>_xlfn.RANK.EQ('raw-all-komoditas'!HH26,'raw-all-komoditas'!HH$4:HH$37,0)</f>
        <v>6</v>
      </c>
      <c r="HH26" s="67">
        <f>_xlfn.RANK.EQ('raw-all-komoditas'!HI26,'raw-all-komoditas'!HI$4:HI$37,0)</f>
        <v>4</v>
      </c>
      <c r="HI26" s="67">
        <f>_xlfn.RANK.EQ('raw-all-komoditas'!HJ26,'raw-all-komoditas'!HJ$4:HJ$37,0)</f>
        <v>10</v>
      </c>
      <c r="HJ26" s="67">
        <f>_xlfn.RANK.EQ('raw-all-komoditas'!HK26,'raw-all-komoditas'!HK$4:HK$37,0)</f>
        <v>13</v>
      </c>
      <c r="HK26" s="67">
        <f>_xlfn.RANK.EQ('raw-all-komoditas'!HL26,'raw-all-komoditas'!HL$4:HL$37,0)</f>
        <v>18</v>
      </c>
      <c r="HL26" s="67">
        <f>_xlfn.RANK.EQ('raw-all-komoditas'!HM26,'raw-all-komoditas'!HM$4:HM$37,0)</f>
        <v>16</v>
      </c>
      <c r="HM26" s="67">
        <f>_xlfn.RANK.EQ('raw-all-komoditas'!HN26,'raw-all-komoditas'!HN$4:HN$37,0)</f>
        <v>4</v>
      </c>
      <c r="HN26" s="67">
        <f>_xlfn.RANK.EQ('raw-all-komoditas'!HO26,'raw-all-komoditas'!HO$4:HO$37,0)</f>
        <v>3</v>
      </c>
      <c r="HO26" s="67">
        <f>_xlfn.RANK.EQ('raw-all-komoditas'!HP26,'raw-all-komoditas'!HP$4:HP$37,0)</f>
        <v>27</v>
      </c>
      <c r="HP26" s="67">
        <f>_xlfn.RANK.EQ('raw-all-komoditas'!HQ26,'raw-all-komoditas'!HQ$4:HQ$37,0)</f>
        <v>11</v>
      </c>
      <c r="HQ26" s="67">
        <f>_xlfn.RANK.EQ('raw-all-komoditas'!HR26,'raw-all-komoditas'!HR$4:HR$37,0)</f>
        <v>18</v>
      </c>
      <c r="HR26" s="67">
        <f>_xlfn.RANK.EQ('raw-all-komoditas'!HS26,'raw-all-komoditas'!HS$4:HS$37,0)</f>
        <v>17</v>
      </c>
      <c r="HS26" s="67">
        <f>_xlfn.RANK.EQ('raw-all-komoditas'!HT26,'raw-all-komoditas'!HT$4:HT$37,0)</f>
        <v>25</v>
      </c>
      <c r="HT26" s="67">
        <f>_xlfn.RANK.EQ('raw-all-komoditas'!HU26,'raw-all-komoditas'!HU$4:HU$37,0)</f>
        <v>26</v>
      </c>
      <c r="HU26" s="67">
        <f>_xlfn.RANK.EQ('raw-all-komoditas'!HV26,'raw-all-komoditas'!HV$4:HV$37,0)</f>
        <v>24</v>
      </c>
      <c r="HV26" s="67">
        <f>_xlfn.RANK.EQ('raw-all-komoditas'!HW26,'raw-all-komoditas'!HW$4:HW$37,0)</f>
        <v>16</v>
      </c>
      <c r="HW26" s="67">
        <f>_xlfn.RANK.EQ('raw-all-komoditas'!HX26,'raw-all-komoditas'!HX$4:HX$37,0)</f>
        <v>18</v>
      </c>
      <c r="HX26" s="67">
        <f>_xlfn.RANK.EQ('raw-all-komoditas'!HY26,'raw-all-komoditas'!HY$4:HY$37,0)</f>
        <v>16</v>
      </c>
      <c r="HY26" s="67">
        <f>_xlfn.RANK.EQ('raw-all-komoditas'!HZ26,'raw-all-komoditas'!HZ$4:HZ$37,0)</f>
        <v>13</v>
      </c>
      <c r="HZ26" s="67">
        <f>_xlfn.RANK.EQ('raw-all-komoditas'!IA26,'raw-all-komoditas'!IA$4:IA$37,0)</f>
        <v>5</v>
      </c>
      <c r="IA26" s="67">
        <f>_xlfn.RANK.EQ('raw-all-komoditas'!IB26,'raw-all-komoditas'!IB$4:IB$37,0)</f>
        <v>6</v>
      </c>
      <c r="IB26" s="67">
        <f>_xlfn.RANK.EQ('raw-all-komoditas'!IC26,'raw-all-komoditas'!IC$4:IC$37,0)</f>
        <v>2</v>
      </c>
      <c r="IC26" s="67">
        <f>_xlfn.RANK.EQ('raw-all-komoditas'!ID26,'raw-all-komoditas'!ID$4:ID$37,0)</f>
        <v>16</v>
      </c>
      <c r="ID26" s="67">
        <f>_xlfn.RANK.EQ('raw-all-komoditas'!IE26,'raw-all-komoditas'!IE$4:IE$37,0)</f>
        <v>28</v>
      </c>
      <c r="IE26" s="67">
        <f>_xlfn.RANK.EQ('raw-all-komoditas'!IF26,'raw-all-komoditas'!IF$4:IF$37,0)</f>
        <v>2</v>
      </c>
      <c r="IF26" s="67">
        <f>_xlfn.RANK.EQ('raw-all-komoditas'!IG26,'raw-all-komoditas'!IG$4:IG$37,0)</f>
        <v>2</v>
      </c>
      <c r="IG26" s="67">
        <f>_xlfn.RANK.EQ('raw-all-komoditas'!IH26,'raw-all-komoditas'!IH$4:IH$37,0)</f>
        <v>5</v>
      </c>
      <c r="IH26" s="67">
        <f>_xlfn.RANK.EQ('raw-all-komoditas'!II26,'raw-all-komoditas'!II$4:II$37,0)</f>
        <v>2</v>
      </c>
      <c r="II26" s="67">
        <f>_xlfn.RANK.EQ('raw-all-komoditas'!IJ26,'raw-all-komoditas'!IJ$4:IJ$37,0)</f>
        <v>4</v>
      </c>
      <c r="IJ26" s="67">
        <f>_xlfn.RANK.EQ('raw-all-komoditas'!IK26,'raw-all-komoditas'!IK$4:IK$37,0)</f>
        <v>16</v>
      </c>
      <c r="IK26" s="67">
        <f>_xlfn.RANK.EQ('raw-all-komoditas'!IL26,'raw-all-komoditas'!IL$4:IL$37,0)</f>
        <v>5</v>
      </c>
      <c r="IL26" s="67">
        <f>_xlfn.RANK.EQ('raw-all-komoditas'!IM26,'raw-all-komoditas'!IM$4:IM$37,0)</f>
        <v>9</v>
      </c>
      <c r="IM26" s="67">
        <f>_xlfn.RANK.EQ('raw-all-komoditas'!IN26,'raw-all-komoditas'!IN$4:IN$37,0)</f>
        <v>18</v>
      </c>
      <c r="IN26" s="67">
        <f>_xlfn.RANK.EQ('raw-all-komoditas'!IO26,'raw-all-komoditas'!IO$4:IO$37,0)</f>
        <v>2</v>
      </c>
      <c r="IO26" s="67">
        <f>_xlfn.RANK.EQ('raw-all-komoditas'!IP26,'raw-all-komoditas'!IP$4:IP$37,0)</f>
        <v>19</v>
      </c>
      <c r="IP26" s="67">
        <f>_xlfn.RANK.EQ('raw-all-komoditas'!IQ26,'raw-all-komoditas'!IQ$4:IQ$37,0)</f>
        <v>16</v>
      </c>
      <c r="IQ26" s="67">
        <f>_xlfn.RANK.EQ('raw-all-komoditas'!IR26,'raw-all-komoditas'!IR$4:IR$37,0)</f>
        <v>9</v>
      </c>
      <c r="IR26" s="67">
        <f>_xlfn.RANK.EQ('raw-all-komoditas'!IS26,'raw-all-komoditas'!IS$4:IS$37,0)</f>
        <v>16</v>
      </c>
      <c r="IS26" s="67">
        <f>_xlfn.RANK.EQ('raw-all-komoditas'!IT26,'raw-all-komoditas'!IT$4:IT$37,0)</f>
        <v>3</v>
      </c>
      <c r="IT26" s="67">
        <f>_xlfn.RANK.EQ('raw-all-komoditas'!IU26,'raw-all-komoditas'!IU$4:IU$37,0)</f>
        <v>5</v>
      </c>
      <c r="IU26" s="67">
        <f>_xlfn.RANK.EQ('raw-all-komoditas'!IV26,'raw-all-komoditas'!IV$4:IV$37,0)</f>
        <v>16</v>
      </c>
      <c r="IV26" s="67">
        <f>_xlfn.RANK.EQ('raw-all-komoditas'!IW26,'raw-all-komoditas'!IW$4:IW$37,0)</f>
        <v>20</v>
      </c>
      <c r="IW26" s="67">
        <f>_xlfn.RANK.EQ('raw-all-komoditas'!IX26,'raw-all-komoditas'!IX$4:IX$37,0)</f>
        <v>22</v>
      </c>
      <c r="IX26" s="67">
        <f>_xlfn.RANK.EQ('raw-all-komoditas'!IY26,'raw-all-komoditas'!IY$4:IY$37,0)</f>
        <v>8</v>
      </c>
      <c r="IY26" s="67">
        <f>_xlfn.RANK.EQ('raw-all-komoditas'!IZ26,'raw-all-komoditas'!IZ$4:IZ$37,0)</f>
        <v>24</v>
      </c>
      <c r="IZ26" s="67">
        <f>_xlfn.RANK.EQ('raw-all-komoditas'!JA26,'raw-all-komoditas'!JA$4:JA$37,0)</f>
        <v>5</v>
      </c>
      <c r="JA26" s="67">
        <f>_xlfn.RANK.EQ('raw-all-komoditas'!JB26,'raw-all-komoditas'!JB$4:JB$37,0)</f>
        <v>3</v>
      </c>
      <c r="JB26" s="67">
        <f>_xlfn.RANK.EQ('raw-all-komoditas'!JC26,'raw-all-komoditas'!JC$4:JC$37,0)</f>
        <v>5</v>
      </c>
      <c r="JC26" s="67">
        <f>_xlfn.RANK.EQ('raw-all-komoditas'!JD26,'raw-all-komoditas'!JD$4:JD$37,0)</f>
        <v>11</v>
      </c>
      <c r="JD26" s="67">
        <f>_xlfn.RANK.EQ('raw-all-komoditas'!JE26,'raw-all-komoditas'!JE$4:JE$37,0)</f>
        <v>3</v>
      </c>
      <c r="JE26" s="67">
        <f>_xlfn.RANK.EQ('raw-all-komoditas'!JF26,'raw-all-komoditas'!JF$4:JF$37,0)</f>
        <v>14</v>
      </c>
      <c r="JF26" s="67">
        <f>_xlfn.RANK.EQ('raw-all-komoditas'!JG26,'raw-all-komoditas'!JG$4:JG$37,0)</f>
        <v>19</v>
      </c>
      <c r="JG26" s="67">
        <f>_xlfn.RANK.EQ('raw-all-komoditas'!JH26,'raw-all-komoditas'!JH$4:JH$37,0)</f>
        <v>15</v>
      </c>
      <c r="JH26" s="67">
        <f>_xlfn.RANK.EQ('raw-all-komoditas'!JI26,'raw-all-komoditas'!JI$4:JI$37,0)</f>
        <v>5</v>
      </c>
      <c r="JI26" s="67">
        <f>_xlfn.RANK.EQ('raw-all-komoditas'!JJ26,'raw-all-komoditas'!JJ$4:JJ$37,0)</f>
        <v>15</v>
      </c>
      <c r="JJ26" s="67">
        <f>_xlfn.RANK.EQ('raw-all-komoditas'!JK26,'raw-all-komoditas'!JK$4:JK$37,0)</f>
        <v>19</v>
      </c>
      <c r="JK26" s="67">
        <f>_xlfn.RANK.EQ('raw-all-komoditas'!JL26,'raw-all-komoditas'!JL$4:JL$37,0)</f>
        <v>9</v>
      </c>
      <c r="JL26" s="67">
        <f>_xlfn.RANK.EQ('raw-all-komoditas'!JM26,'raw-all-komoditas'!JM$4:JM$37,0)</f>
        <v>2</v>
      </c>
      <c r="JM26" s="67">
        <f>_xlfn.RANK.EQ('raw-all-komoditas'!JN26,'raw-all-komoditas'!JN$4:JN$37,0)</f>
        <v>9</v>
      </c>
      <c r="JN26" s="67">
        <f>_xlfn.RANK.EQ('raw-all-komoditas'!JO26,'raw-all-komoditas'!JO$4:JO$37,0)</f>
        <v>2</v>
      </c>
      <c r="JO26" s="67">
        <f>_xlfn.RANK.EQ('raw-all-komoditas'!JP26,'raw-all-komoditas'!JP$4:JP$37,0)</f>
        <v>17</v>
      </c>
      <c r="JP26" s="67">
        <f>_xlfn.RANK.EQ('raw-all-komoditas'!JQ26,'raw-all-komoditas'!JQ$4:JQ$37,0)</f>
        <v>19</v>
      </c>
      <c r="JQ26" s="67">
        <f>_xlfn.RANK.EQ('raw-all-komoditas'!JR26,'raw-all-komoditas'!JR$4:JR$37,0)</f>
        <v>8</v>
      </c>
      <c r="JR26" s="67">
        <f>_xlfn.RANK.EQ('raw-all-komoditas'!JS26,'raw-all-komoditas'!JS$4:JS$37,0)</f>
        <v>1</v>
      </c>
      <c r="JT26" s="68">
        <f>_xlfn.RANK.EQ('raw-all-komoditas'!JU26,'raw-all-komoditas'!JU$4:JU$37,0)</f>
        <v>5</v>
      </c>
      <c r="JU26" s="68">
        <f>_xlfn.RANK.EQ('raw-all-komoditas'!JV26,'raw-all-komoditas'!JV$4:JV$37,0)</f>
        <v>7</v>
      </c>
      <c r="JV26" s="68">
        <f>_xlfn.RANK.EQ('raw-all-komoditas'!JW26,'raw-all-komoditas'!JW$4:JW$37,0)</f>
        <v>3</v>
      </c>
      <c r="JW26" s="68">
        <f>_xlfn.RANK.EQ('raw-all-komoditas'!JX26,'raw-all-komoditas'!JX$4:JX$37,0)</f>
        <v>4</v>
      </c>
      <c r="JX26" s="68">
        <f>_xlfn.RANK.EQ('raw-all-komoditas'!JY26,'raw-all-komoditas'!JY$4:JY$37,0)</f>
        <v>5</v>
      </c>
      <c r="JY26" s="68">
        <f>_xlfn.RANK.EQ('raw-all-komoditas'!JZ26,'raw-all-komoditas'!JZ$4:JZ$37,0)</f>
        <v>11</v>
      </c>
      <c r="JZ26" s="68">
        <f>_xlfn.RANK.EQ('raw-all-komoditas'!KA26,'raw-all-komoditas'!KA$4:KA$37,0)</f>
        <v>5</v>
      </c>
      <c r="KA26" s="68">
        <f>_xlfn.RANK.EQ('raw-all-komoditas'!KB26,'raw-all-komoditas'!KB$4:KB$37,0)</f>
        <v>3</v>
      </c>
      <c r="KB26" s="68">
        <f>_xlfn.RANK.EQ('raw-all-komoditas'!KC26,'raw-all-komoditas'!KC$4:KC$37,0)</f>
        <v>11</v>
      </c>
      <c r="KC26" s="68">
        <f>_xlfn.RANK.EQ('raw-all-komoditas'!KD26,'raw-all-komoditas'!KD$4:KD$37,0)</f>
        <v>1</v>
      </c>
      <c r="KD26" s="68">
        <f>_xlfn.RANK.EQ('raw-all-komoditas'!KE26,'raw-all-komoditas'!KE$4:KE$37,0)</f>
        <v>1</v>
      </c>
      <c r="KE26" s="68">
        <f>_xlfn.RANK.EQ('raw-all-komoditas'!KF26,'raw-all-komoditas'!KF$4:KF$37,0)</f>
        <v>4</v>
      </c>
      <c r="KF26" s="68">
        <f>_xlfn.RANK.EQ('raw-all-komoditas'!KG26,'raw-all-komoditas'!KG$4:KG$37,0)</f>
        <v>4</v>
      </c>
      <c r="KG26" s="68">
        <f>_xlfn.RANK.EQ('raw-all-komoditas'!KH26,'raw-all-komoditas'!KH$4:KH$37,0)</f>
        <v>9</v>
      </c>
      <c r="KH26" s="68">
        <f>_xlfn.RANK.EQ('raw-all-komoditas'!KI26,'raw-all-komoditas'!KI$4:KI$37,0)</f>
        <v>3</v>
      </c>
      <c r="KI26" s="68">
        <f>_xlfn.RANK.EQ('raw-all-komoditas'!KJ26,'raw-all-komoditas'!KJ$4:KJ$37,0)</f>
        <v>1</v>
      </c>
      <c r="KJ26" s="68">
        <f>_xlfn.RANK.EQ('raw-all-komoditas'!KK26,'raw-all-komoditas'!KK$4:KK$37,0)</f>
        <v>4</v>
      </c>
      <c r="KK26" s="68">
        <f>_xlfn.RANK.EQ('raw-all-komoditas'!KL26,'raw-all-komoditas'!KL$4:KL$37,0)</f>
        <v>2</v>
      </c>
      <c r="KL26" s="68">
        <f>_xlfn.RANK.EQ('raw-all-komoditas'!KM26,'raw-all-komoditas'!KM$4:KM$37,0)</f>
        <v>4</v>
      </c>
      <c r="KM26" s="68">
        <f>_xlfn.RANK.EQ('raw-all-komoditas'!KN26,'raw-all-komoditas'!KN$4:KN$37,0)</f>
        <v>4</v>
      </c>
      <c r="KN26" s="68">
        <f>_xlfn.RANK.EQ('raw-all-komoditas'!KO26,'raw-all-komoditas'!KO$4:KO$37,0)</f>
        <v>4</v>
      </c>
      <c r="KO26" s="68">
        <f>_xlfn.RANK.EQ('raw-all-komoditas'!KP26,'raw-all-komoditas'!KP$4:KP$37,0)</f>
        <v>3</v>
      </c>
      <c r="KP26" s="68">
        <f>_xlfn.RANK.EQ('raw-all-komoditas'!KQ26,'raw-all-komoditas'!KQ$4:KQ$37,0)</f>
        <v>2</v>
      </c>
      <c r="KQ26" s="68">
        <f>_xlfn.RANK.EQ('raw-all-komoditas'!KR26,'raw-all-komoditas'!KR$4:KR$37,0)</f>
        <v>2</v>
      </c>
      <c r="KR26" s="68">
        <f>_xlfn.RANK.EQ('raw-all-komoditas'!KS26,'raw-all-komoditas'!KS$4:KS$37,0)</f>
        <v>15</v>
      </c>
      <c r="KS26" s="68">
        <f>_xlfn.RANK.EQ('raw-all-komoditas'!KT26,'raw-all-komoditas'!KT$4:KT$37,0)</f>
        <v>10</v>
      </c>
      <c r="KT26" s="68">
        <f>_xlfn.RANK.EQ('raw-all-komoditas'!KU26,'raw-all-komoditas'!KU$4:KU$37,0)</f>
        <v>3</v>
      </c>
      <c r="KU26" s="68">
        <f>_xlfn.RANK.EQ('raw-all-komoditas'!KV26,'raw-all-komoditas'!KV$4:KV$37,0)</f>
        <v>4</v>
      </c>
      <c r="KV26" s="68">
        <f>_xlfn.RANK.EQ('raw-all-komoditas'!KW26,'raw-all-komoditas'!KW$4:KW$37,0)</f>
        <v>4</v>
      </c>
      <c r="KW26" s="68">
        <f>_xlfn.RANK.EQ('raw-all-komoditas'!KX26,'raw-all-komoditas'!KX$4:KX$37,0)</f>
        <v>4</v>
      </c>
      <c r="KX26" s="68">
        <f>_xlfn.RANK.EQ('raw-all-komoditas'!KY26,'raw-all-komoditas'!KY$4:KY$37,0)</f>
        <v>3</v>
      </c>
      <c r="KY26" s="68">
        <f>_xlfn.RANK.EQ('raw-all-komoditas'!KZ26,'raw-all-komoditas'!KZ$4:KZ$37,0)</f>
        <v>8</v>
      </c>
      <c r="KZ26" s="68">
        <f>_xlfn.RANK.EQ('raw-all-komoditas'!LA26,'raw-all-komoditas'!LA$4:LA$37,0)</f>
        <v>9</v>
      </c>
      <c r="LA26" s="68">
        <f>_xlfn.RANK.EQ('raw-all-komoditas'!LB26,'raw-all-komoditas'!LB$4:LB$37,0)</f>
        <v>4</v>
      </c>
      <c r="LB26" s="68">
        <f>_xlfn.RANK.EQ('raw-all-komoditas'!LC26,'raw-all-komoditas'!LC$4:LC$37,0)</f>
        <v>2</v>
      </c>
      <c r="LC26" s="68">
        <f>_xlfn.RANK.EQ('raw-all-komoditas'!LD26,'raw-all-komoditas'!LD$4:LD$37,0)</f>
        <v>2</v>
      </c>
      <c r="LD26" s="68">
        <f>_xlfn.RANK.EQ('raw-all-komoditas'!LE26,'raw-all-komoditas'!LE$4:LE$37,0)</f>
        <v>3</v>
      </c>
      <c r="LE26" s="68">
        <f>_xlfn.RANK.EQ('raw-all-komoditas'!LF26,'raw-all-komoditas'!LF$4:LF$37,0)</f>
        <v>2</v>
      </c>
      <c r="LF26" s="68">
        <f>_xlfn.RANK.EQ('raw-all-komoditas'!LG26,'raw-all-komoditas'!LG$4:LG$37,0)</f>
        <v>3</v>
      </c>
      <c r="LG26" s="68">
        <f>_xlfn.RANK.EQ('raw-all-komoditas'!LH26,'raw-all-komoditas'!LH$4:LH$37,0)</f>
        <v>6</v>
      </c>
      <c r="LH26" s="68">
        <f>_xlfn.RANK.EQ('raw-all-komoditas'!LI26,'raw-all-komoditas'!LI$4:LI$37,0)</f>
        <v>2</v>
      </c>
      <c r="LI26" s="68">
        <f>_xlfn.RANK.EQ('raw-all-komoditas'!LJ26,'raw-all-komoditas'!LJ$4:LJ$37,0)</f>
        <v>1</v>
      </c>
      <c r="LJ26" s="68">
        <f>_xlfn.RANK.EQ('raw-all-komoditas'!LK26,'raw-all-komoditas'!LK$4:LK$37,0)</f>
        <v>2</v>
      </c>
      <c r="LK26" s="68">
        <f>_xlfn.RANK.EQ('raw-all-komoditas'!LL26,'raw-all-komoditas'!LL$4:LL$37,0)</f>
        <v>3</v>
      </c>
      <c r="LL26" s="68">
        <f>_xlfn.RANK.EQ('raw-all-komoditas'!LM26,'raw-all-komoditas'!LM$4:LM$37,0)</f>
        <v>3</v>
      </c>
      <c r="LM26" s="68">
        <f>_xlfn.RANK.EQ('raw-all-komoditas'!LN26,'raw-all-komoditas'!LN$4:LN$37,0)</f>
        <v>4</v>
      </c>
      <c r="LN26" s="68">
        <f>_xlfn.RANK.EQ('raw-all-komoditas'!LO26,'raw-all-komoditas'!LO$4:LO$37,0)</f>
        <v>23</v>
      </c>
      <c r="LO26" s="68">
        <f>_xlfn.RANK.EQ('raw-all-komoditas'!LP26,'raw-all-komoditas'!LP$4:LP$37,0)</f>
        <v>8</v>
      </c>
      <c r="LP26" s="68">
        <f>_xlfn.RANK.EQ('raw-all-komoditas'!LQ26,'raw-all-komoditas'!LQ$4:LQ$37,0)</f>
        <v>3</v>
      </c>
      <c r="LQ26" s="68">
        <f>_xlfn.RANK.EQ('raw-all-komoditas'!LR26,'raw-all-komoditas'!LR$4:LR$37,0)</f>
        <v>1</v>
      </c>
      <c r="LR26" s="68">
        <f>_xlfn.RANK.EQ('raw-all-komoditas'!LS26,'raw-all-komoditas'!LS$4:LS$37,0)</f>
        <v>3</v>
      </c>
      <c r="LS26" s="68">
        <f>_xlfn.RANK.EQ('raw-all-komoditas'!LT26,'raw-all-komoditas'!LT$4:LT$37,0)</f>
        <v>3</v>
      </c>
      <c r="LT26" s="68">
        <f>_xlfn.RANK.EQ('raw-all-komoditas'!LU26,'raw-all-komoditas'!LU$4:LU$37,0)</f>
        <v>7</v>
      </c>
      <c r="LU26" s="68">
        <f>_xlfn.RANK.EQ('raw-all-komoditas'!LV26,'raw-all-komoditas'!LV$4:LV$37,0)</f>
        <v>5</v>
      </c>
      <c r="LV26" s="68">
        <f>_xlfn.RANK.EQ('raw-all-komoditas'!LW26,'raw-all-komoditas'!LW$4:LW$37,0)</f>
        <v>2</v>
      </c>
      <c r="LW26" s="68">
        <f>_xlfn.RANK.EQ('raw-all-komoditas'!LX26,'raw-all-komoditas'!LX$4:LX$37,0)</f>
        <v>2</v>
      </c>
      <c r="LX26" s="68">
        <f>_xlfn.RANK.EQ('raw-all-komoditas'!LY26,'raw-all-komoditas'!LY$4:LY$37,0)</f>
        <v>5</v>
      </c>
      <c r="LY26" s="68">
        <f>_xlfn.RANK.EQ('raw-all-komoditas'!LZ26,'raw-all-komoditas'!LZ$4:LZ$37,0)</f>
        <v>2</v>
      </c>
      <c r="LZ26" s="68">
        <f>_xlfn.RANK.EQ('raw-all-komoditas'!MA26,'raw-all-komoditas'!MA$4:MA$37,0)</f>
        <v>9</v>
      </c>
      <c r="MA26" s="68">
        <f>_xlfn.RANK.EQ('raw-all-komoditas'!MB26,'raw-all-komoditas'!MB$4:MB$37,0)</f>
        <v>6</v>
      </c>
      <c r="MB26" s="68">
        <f>_xlfn.RANK.EQ('raw-all-komoditas'!MC26,'raw-all-komoditas'!MC$4:MC$37,0)</f>
        <v>5</v>
      </c>
      <c r="MC26" s="68">
        <f>_xlfn.RANK.EQ('raw-all-komoditas'!MD26,'raw-all-komoditas'!MD$4:MD$37,0)</f>
        <v>5</v>
      </c>
      <c r="MD26" s="68">
        <f>_xlfn.RANK.EQ('raw-all-komoditas'!ME26,'raw-all-komoditas'!ME$4:ME$37,0)</f>
        <v>5</v>
      </c>
      <c r="ME26" s="68">
        <f>_xlfn.RANK.EQ('raw-all-komoditas'!MF26,'raw-all-komoditas'!MF$4:MF$37,0)</f>
        <v>4</v>
      </c>
      <c r="MF26" s="68">
        <f>_xlfn.RANK.EQ('raw-all-komoditas'!MG26,'raw-all-komoditas'!MG$4:MG$37,0)</f>
        <v>3</v>
      </c>
      <c r="MG26" s="68">
        <f>_xlfn.RANK.EQ('raw-all-komoditas'!MH26,'raw-all-komoditas'!MH$4:MH$37,0)</f>
        <v>11</v>
      </c>
      <c r="MH26" s="68">
        <f>_xlfn.RANK.EQ('raw-all-komoditas'!MI26,'raw-all-komoditas'!MI$4:MI$37,0)</f>
        <v>2</v>
      </c>
      <c r="MI26" s="68">
        <f>_xlfn.RANK.EQ('raw-all-komoditas'!MJ26,'raw-all-komoditas'!MJ$4:MJ$37,0)</f>
        <v>3</v>
      </c>
      <c r="MJ26" s="68">
        <f>_xlfn.RANK.EQ('raw-all-komoditas'!MK26,'raw-all-komoditas'!MK$4:MK$37,0)</f>
        <v>2</v>
      </c>
      <c r="ML26" s="69">
        <f>_xlfn.RANK.EQ('raw-all-komoditas'!MM26,'raw-all-komoditas'!MM$4:MM$37,0)</f>
        <v>13</v>
      </c>
      <c r="MM26" s="69">
        <f>_xlfn.RANK.EQ('raw-all-komoditas'!MN26,'raw-all-komoditas'!MN$4:MN$37,0)</f>
        <v>5</v>
      </c>
      <c r="MN26" s="69">
        <f>_xlfn.RANK.EQ('raw-all-komoditas'!MO26,'raw-all-komoditas'!MO$4:MO$37,0)</f>
        <v>22</v>
      </c>
      <c r="MO26" s="69">
        <f>_xlfn.RANK.EQ('raw-all-komoditas'!MP26,'raw-all-komoditas'!MP$4:MP$37,0)</f>
        <v>6</v>
      </c>
      <c r="MP26" s="69">
        <f>_xlfn.RANK.EQ('raw-all-komoditas'!MQ26,'raw-all-komoditas'!MQ$4:MQ$37,0)</f>
        <v>14</v>
      </c>
      <c r="MQ26" s="69">
        <f>_xlfn.RANK.EQ('raw-all-komoditas'!MR26,'raw-all-komoditas'!MR$4:MR$37,0)</f>
        <v>2</v>
      </c>
      <c r="MR26" s="69">
        <f>_xlfn.RANK.EQ('raw-all-komoditas'!MS26,'raw-all-komoditas'!MS$4:MS$37,0)</f>
        <v>9</v>
      </c>
      <c r="MS26" s="69">
        <f>_xlfn.RANK.EQ('raw-all-komoditas'!MT26,'raw-all-komoditas'!MT$4:MT$37,0)</f>
        <v>2</v>
      </c>
      <c r="MT26" s="69">
        <f>_xlfn.RANK.EQ('raw-all-komoditas'!MU26,'raw-all-komoditas'!MU$4:MU$37,0)</f>
        <v>24</v>
      </c>
      <c r="MU26" s="69">
        <f>_xlfn.RANK.EQ('raw-all-komoditas'!MV26,'raw-all-komoditas'!MV$4:MV$37,0)</f>
        <v>4</v>
      </c>
      <c r="MV26" s="69">
        <f>_xlfn.RANK.EQ('raw-all-komoditas'!MW26,'raw-all-komoditas'!MW$4:MW$37,0)</f>
        <v>6</v>
      </c>
      <c r="MW26" s="69">
        <f>_xlfn.RANK.EQ('raw-all-komoditas'!MX26,'raw-all-komoditas'!MX$4:MX$37,0)</f>
        <v>11</v>
      </c>
      <c r="MX26" s="69">
        <f>_xlfn.RANK.EQ('raw-all-komoditas'!MY26,'raw-all-komoditas'!MY$4:MY$37,0)</f>
        <v>6</v>
      </c>
      <c r="MY26" s="69">
        <f>_xlfn.RANK.EQ('raw-all-komoditas'!MZ26,'raw-all-komoditas'!MZ$4:MZ$37,0)</f>
        <v>15</v>
      </c>
      <c r="MZ26" s="69">
        <f>_xlfn.RANK.EQ('raw-all-komoditas'!NA26,'raw-all-komoditas'!NA$4:NA$37,0)</f>
        <v>1</v>
      </c>
      <c r="NA26" s="69">
        <f>_xlfn.RANK.EQ('raw-all-komoditas'!NB26,'raw-all-komoditas'!NB$4:NB$37,0)</f>
        <v>29</v>
      </c>
      <c r="NB26" s="69">
        <f>_xlfn.RANK.EQ('raw-all-komoditas'!NC26,'raw-all-komoditas'!NC$4:NC$37,0)</f>
        <v>2</v>
      </c>
      <c r="ND26" s="70">
        <f>_xlfn.RANK.EQ('raw-all-komoditas'!NE26,'raw-all-komoditas'!NE$4:NE$37,0)</f>
        <v>6</v>
      </c>
      <c r="NE26" s="70">
        <f>_xlfn.RANK.EQ('raw-all-komoditas'!NF26,'raw-all-komoditas'!NF$4:NF$37,0)</f>
        <v>6</v>
      </c>
      <c r="NF26" s="70">
        <f>_xlfn.RANK.EQ('raw-all-komoditas'!NG26,'raw-all-komoditas'!NG$4:NG$37,0)</f>
        <v>20</v>
      </c>
      <c r="NG26" s="70">
        <f>_xlfn.RANK.EQ('raw-all-komoditas'!NH26,'raw-all-komoditas'!NH$4:NH$37,0)</f>
        <v>4</v>
      </c>
      <c r="NH26" s="70">
        <f>_xlfn.RANK.EQ('raw-all-komoditas'!NI26,'raw-all-komoditas'!NI$4:NI$37,0)</f>
        <v>11</v>
      </c>
      <c r="NI26" s="70">
        <f>_xlfn.RANK.EQ('raw-all-komoditas'!NJ26,'raw-all-komoditas'!NJ$4:NJ$37,0)</f>
        <v>23</v>
      </c>
      <c r="NJ26" s="70">
        <f>_xlfn.RANK.EQ('raw-all-komoditas'!NK26,'raw-all-komoditas'!NK$4:NK$37,0)</f>
        <v>5</v>
      </c>
      <c r="NK26" s="70">
        <f>_xlfn.RANK.EQ('raw-all-komoditas'!NL26,'raw-all-komoditas'!NL$4:NL$37,0)</f>
        <v>2</v>
      </c>
      <c r="NL26" s="70">
        <f>_xlfn.RANK.EQ('raw-all-komoditas'!NM26,'raw-all-komoditas'!NM$4:NM$37,0)</f>
        <v>2</v>
      </c>
      <c r="NM26" s="70">
        <f>_xlfn.RANK.EQ('raw-all-komoditas'!NN26,'raw-all-komoditas'!NN$4:NN$37,0)</f>
        <v>9</v>
      </c>
      <c r="NN26" s="70">
        <f>_xlfn.RANK.EQ('raw-all-komoditas'!NO26,'raw-all-komoditas'!NO$4:NO$37,0)</f>
        <v>2</v>
      </c>
      <c r="NO26" s="70">
        <f>_xlfn.RANK.EQ('raw-all-komoditas'!NP26,'raw-all-komoditas'!NP$4:NP$37,0)</f>
        <v>11</v>
      </c>
      <c r="NP26" s="70">
        <f>_xlfn.RANK.EQ('raw-all-komoditas'!NQ26,'raw-all-komoditas'!NQ$4:NQ$37,0)</f>
        <v>2</v>
      </c>
      <c r="NQ26" s="70">
        <f>_xlfn.RANK.EQ('raw-all-komoditas'!NR26,'raw-all-komoditas'!NR$4:NR$37,0)</f>
        <v>19</v>
      </c>
      <c r="NR26" s="70">
        <f>_xlfn.RANK.EQ('raw-all-komoditas'!NS26,'raw-all-komoditas'!NS$4:NS$37,0)</f>
        <v>2</v>
      </c>
      <c r="NS26" s="70">
        <f>_xlfn.RANK.EQ('raw-all-komoditas'!NT26,'raw-all-komoditas'!NT$4:NT$37,0)</f>
        <v>19</v>
      </c>
      <c r="NT26" s="70">
        <f>_xlfn.RANK.EQ('raw-all-komoditas'!NU26,'raw-all-komoditas'!NU$4:NU$37,0)</f>
        <v>8</v>
      </c>
      <c r="NU26" s="70">
        <f>_xlfn.RANK.EQ('raw-all-komoditas'!NV26,'raw-all-komoditas'!NV$4:NV$37,0)</f>
        <v>20</v>
      </c>
      <c r="NV26" s="70">
        <f>_xlfn.RANK.EQ('raw-all-komoditas'!NW26,'raw-all-komoditas'!NW$4:NW$37,0)</f>
        <v>5</v>
      </c>
      <c r="NW26" s="70">
        <f>_xlfn.RANK.EQ('raw-all-komoditas'!NX26,'raw-all-komoditas'!NX$4:NX$37,0)</f>
        <v>14</v>
      </c>
      <c r="NX26" s="70">
        <f>_xlfn.RANK.EQ('raw-all-komoditas'!NY26,'raw-all-komoditas'!NY$4:NY$37,0)</f>
        <v>2</v>
      </c>
      <c r="NY26" s="70">
        <f>_xlfn.RANK.EQ('raw-all-komoditas'!NZ26,'raw-all-komoditas'!NZ$4:NZ$37,0)</f>
        <v>6</v>
      </c>
      <c r="NZ26" s="70">
        <f>_xlfn.RANK.EQ('raw-all-komoditas'!OA26,'raw-all-komoditas'!OA$4:OA$37,0)</f>
        <v>3</v>
      </c>
      <c r="OA26" s="70">
        <f>_xlfn.RANK.EQ('raw-all-komoditas'!OB26,'raw-all-komoditas'!OB$4:OB$37,0)</f>
        <v>4</v>
      </c>
      <c r="OB26" s="70">
        <f>_xlfn.RANK.EQ('raw-all-komoditas'!OC26,'raw-all-komoditas'!OC$4:OC$37,0)</f>
        <v>12</v>
      </c>
      <c r="OC26" s="70">
        <f>_xlfn.RANK.EQ('raw-all-komoditas'!OD26,'raw-all-komoditas'!OD$4:OD$37,0)</f>
        <v>2</v>
      </c>
      <c r="OD26" s="70">
        <f>_xlfn.RANK.EQ('raw-all-komoditas'!OE26,'raw-all-komoditas'!OE$4:OE$37,0)</f>
        <v>8</v>
      </c>
      <c r="OF26" s="71">
        <f>_xlfn.RANK.EQ('raw-all-komoditas'!OG26,'raw-all-komoditas'!OG$4:OG$37,0)</f>
        <v>16</v>
      </c>
      <c r="OG26" s="71">
        <f>_xlfn.RANK.EQ('raw-all-komoditas'!OH26,'raw-all-komoditas'!OH$4:OH$37,0)</f>
        <v>16</v>
      </c>
      <c r="OH26" s="71">
        <f>_xlfn.RANK.EQ('raw-all-komoditas'!OI26,'raw-all-komoditas'!OI$4:OI$37,0)</f>
        <v>2</v>
      </c>
      <c r="OI26" s="71">
        <f>_xlfn.RANK.EQ('raw-all-komoditas'!OJ26,'raw-all-komoditas'!OJ$4:OJ$37,0)</f>
        <v>2</v>
      </c>
      <c r="OJ26" s="71">
        <f>_xlfn.RANK.EQ('raw-all-komoditas'!OK26,'raw-all-komoditas'!OK$4:OK$37,0)</f>
        <v>8</v>
      </c>
      <c r="OK26" s="71">
        <f>_xlfn.RANK.EQ('raw-all-komoditas'!OL26,'raw-all-komoditas'!OL$4:OL$37,0)</f>
        <v>2</v>
      </c>
      <c r="OL26" s="71">
        <f>_xlfn.RANK.EQ('raw-all-komoditas'!OM26,'raw-all-komoditas'!OM$4:OM$37,0)</f>
        <v>3</v>
      </c>
      <c r="OM26" s="71">
        <f>_xlfn.RANK.EQ('raw-all-komoditas'!ON26,'raw-all-komoditas'!ON$4:ON$37,0)</f>
        <v>2</v>
      </c>
      <c r="ON26" s="71">
        <f>_xlfn.RANK.EQ('raw-all-komoditas'!OO26,'raw-all-komoditas'!OO$4:OO$37,0)</f>
        <v>12</v>
      </c>
      <c r="OO26" s="71">
        <f>_xlfn.RANK.EQ('raw-all-komoditas'!OP26,'raw-all-komoditas'!OP$4:OP$37,0)</f>
        <v>2</v>
      </c>
      <c r="OP26" s="71">
        <f>_xlfn.RANK.EQ('raw-all-komoditas'!OQ26,'raw-all-komoditas'!OQ$4:OQ$37,0)</f>
        <v>11</v>
      </c>
      <c r="OQ26" s="71">
        <f>_xlfn.RANK.EQ('raw-all-komoditas'!OR26,'raw-all-komoditas'!OR$4:OR$37,0)</f>
        <v>11</v>
      </c>
      <c r="OR26" s="71">
        <f>_xlfn.RANK.EQ('raw-all-komoditas'!OS26,'raw-all-komoditas'!OS$4:OS$37,0)</f>
        <v>2</v>
      </c>
      <c r="OS26" s="71">
        <f>_xlfn.RANK.EQ('raw-all-komoditas'!OT26,'raw-all-komoditas'!OT$4:OT$37,0)</f>
        <v>4</v>
      </c>
      <c r="OT26" s="71">
        <f>_xlfn.RANK.EQ('raw-all-komoditas'!OU26,'raw-all-komoditas'!OU$4:OU$37,0)</f>
        <v>12</v>
      </c>
      <c r="OU26" s="71">
        <f>_xlfn.RANK.EQ('raw-all-komoditas'!OV26,'raw-all-komoditas'!OV$4:OV$37,0)</f>
        <v>10</v>
      </c>
      <c r="OV26" s="71">
        <f>_xlfn.RANK.EQ('raw-all-komoditas'!OW26,'raw-all-komoditas'!OW$4:OW$37,0)</f>
        <v>2</v>
      </c>
      <c r="OW26" s="71">
        <f>_xlfn.RANK.EQ('raw-all-komoditas'!OX26,'raw-all-komoditas'!OX$4:OX$37,0)</f>
        <v>7</v>
      </c>
      <c r="OX26" s="71">
        <f>_xlfn.RANK.EQ('raw-all-komoditas'!OY26,'raw-all-komoditas'!OY$4:OY$37,0)</f>
        <v>13</v>
      </c>
      <c r="OY26" s="71">
        <f>_xlfn.RANK.EQ('raw-all-komoditas'!OZ26,'raw-all-komoditas'!OZ$4:OZ$37,0)</f>
        <v>2</v>
      </c>
      <c r="OZ26" s="71">
        <f>_xlfn.RANK.EQ('raw-all-komoditas'!PA26,'raw-all-komoditas'!PA$4:PA$37,0)</f>
        <v>9</v>
      </c>
      <c r="PA26" s="71">
        <f>_xlfn.RANK.EQ('raw-all-komoditas'!PB26,'raw-all-komoditas'!PB$4:PB$37,0)</f>
        <v>11</v>
      </c>
      <c r="PB26" s="71">
        <f>_xlfn.RANK.EQ('raw-all-komoditas'!PC26,'raw-all-komoditas'!PC$4:PC$37,0)</f>
        <v>2</v>
      </c>
      <c r="PC26" s="71">
        <f>_xlfn.RANK.EQ('raw-all-komoditas'!PD26,'raw-all-komoditas'!PD$4:PD$37,0)</f>
        <v>8</v>
      </c>
      <c r="PD26" s="71">
        <f>_xlfn.RANK.EQ('raw-all-komoditas'!PE26,'raw-all-komoditas'!PE$4:PE$37,0)</f>
        <v>14</v>
      </c>
      <c r="PE26" s="71">
        <f>_xlfn.RANK.EQ('raw-all-komoditas'!PF26,'raw-all-komoditas'!PF$4:PF$37,0)</f>
        <v>8</v>
      </c>
      <c r="PF26" s="71">
        <f>_xlfn.RANK.EQ('raw-all-komoditas'!PG26,'raw-all-komoditas'!PG$4:PG$37,0)</f>
        <v>2</v>
      </c>
      <c r="PG26" s="71">
        <f>_xlfn.RANK.EQ('raw-all-komoditas'!PH26,'raw-all-komoditas'!PH$4:PH$37,0)</f>
        <v>9</v>
      </c>
      <c r="PH26" s="71">
        <f>_xlfn.RANK.EQ('raw-all-komoditas'!PI26,'raw-all-komoditas'!PI$4:PI$37,0)</f>
        <v>2</v>
      </c>
      <c r="PI26" s="71">
        <f>_xlfn.RANK.EQ('raw-all-komoditas'!PJ26,'raw-all-komoditas'!PJ$4:PJ$37,0)</f>
        <v>15</v>
      </c>
      <c r="PJ26" s="71">
        <f>_xlfn.RANK.EQ('raw-all-komoditas'!PK26,'raw-all-komoditas'!PK$4:PK$37,0)</f>
        <v>6</v>
      </c>
      <c r="PK26" s="71">
        <f>_xlfn.RANK.EQ('raw-all-komoditas'!PL26,'raw-all-komoditas'!PL$4:PL$37,0)</f>
        <v>4</v>
      </c>
      <c r="PL26" s="71">
        <f>_xlfn.RANK.EQ('raw-all-komoditas'!PM26,'raw-all-komoditas'!PM$4:PM$37,0)</f>
        <v>6</v>
      </c>
      <c r="PM26" s="71">
        <f>_xlfn.RANK.EQ('raw-all-komoditas'!PN26,'raw-all-komoditas'!PN$4:PN$37,0)</f>
        <v>12</v>
      </c>
      <c r="PN26" s="71">
        <f>_xlfn.RANK.EQ('raw-all-komoditas'!PO26,'raw-all-komoditas'!PO$4:PO$37,0)</f>
        <v>2</v>
      </c>
      <c r="PO26" s="71">
        <f>_xlfn.RANK.EQ('raw-all-komoditas'!PP26,'raw-all-komoditas'!PP$4:PP$37,0)</f>
        <v>3</v>
      </c>
      <c r="PP26" s="71">
        <f>_xlfn.RANK.EQ('raw-all-komoditas'!PQ26,'raw-all-komoditas'!PQ$4:PQ$37,0)</f>
        <v>5</v>
      </c>
      <c r="PQ26" s="71">
        <f>_xlfn.RANK.EQ('raw-all-komoditas'!PR26,'raw-all-komoditas'!PR$4:PR$37,0)</f>
        <v>10</v>
      </c>
      <c r="PR26" s="71">
        <f>_xlfn.RANK.EQ('raw-all-komoditas'!PS26,'raw-all-komoditas'!PS$4:PS$37,0)</f>
        <v>5</v>
      </c>
      <c r="PS26" s="71">
        <f>_xlfn.RANK.EQ('raw-all-komoditas'!PT26,'raw-all-komoditas'!PT$4:PT$37,0)</f>
        <v>2</v>
      </c>
      <c r="PT26" s="71">
        <f>_xlfn.RANK.EQ('raw-all-komoditas'!PU26,'raw-all-komoditas'!PU$4:PU$37,0)</f>
        <v>17</v>
      </c>
      <c r="PU26" s="71">
        <f>_xlfn.RANK.EQ('raw-all-komoditas'!PV26,'raw-all-komoditas'!PV$4:PV$37,0)</f>
        <v>3</v>
      </c>
      <c r="PW26" s="67">
        <f>_xlfn.RANK.EQ('raw-all-komoditas'!PX26,'raw-all-komoditas'!PX$4:PX$37,0)</f>
        <v>14</v>
      </c>
      <c r="PX26" s="67">
        <f>_xlfn.RANK.EQ('raw-all-komoditas'!PY26,'raw-all-komoditas'!PY$4:PY$37,0)</f>
        <v>20</v>
      </c>
      <c r="PY26" s="67">
        <f>_xlfn.RANK.EQ('raw-all-komoditas'!PZ26,'raw-all-komoditas'!PZ$4:PZ$37,0)</f>
        <v>3</v>
      </c>
      <c r="PZ26" s="67">
        <f>_xlfn.RANK.EQ('raw-all-komoditas'!QA26,'raw-all-komoditas'!QA$4:QA$37,0)</f>
        <v>4</v>
      </c>
      <c r="QA26" s="67">
        <f>_xlfn.RANK.EQ('raw-all-komoditas'!QB26,'raw-all-komoditas'!QB$4:QB$37,0)</f>
        <v>9</v>
      </c>
      <c r="QB26" s="67">
        <f>_xlfn.RANK.EQ('raw-all-komoditas'!QC26,'raw-all-komoditas'!QC$4:QC$37,0)</f>
        <v>14</v>
      </c>
      <c r="QC26" s="67">
        <f>_xlfn.RANK.EQ('raw-all-komoditas'!QD26,'raw-all-komoditas'!QD$4:QD$37,0)</f>
        <v>13</v>
      </c>
      <c r="QD26" s="67">
        <f>_xlfn.RANK.EQ('raw-all-komoditas'!QE26,'raw-all-komoditas'!QE$4:QE$37,0)</f>
        <v>8</v>
      </c>
      <c r="QE26" s="67">
        <f>_xlfn.RANK.EQ('raw-all-komoditas'!QF26,'raw-all-komoditas'!QF$4:QF$37,0)</f>
        <v>17</v>
      </c>
      <c r="QF26" s="67">
        <f>_xlfn.RANK.EQ('raw-all-komoditas'!QG26,'raw-all-komoditas'!QG$4:QG$37,0)</f>
        <v>3</v>
      </c>
      <c r="QG26" s="67">
        <f>_xlfn.RANK.EQ('raw-all-komoditas'!QH26,'raw-all-komoditas'!QH$4:QH$37,0)</f>
        <v>3</v>
      </c>
      <c r="QH26" s="67">
        <f>_xlfn.RANK.EQ('raw-all-komoditas'!QI26,'raw-all-komoditas'!QI$4:QI$37,0)</f>
        <v>11</v>
      </c>
      <c r="QI26" s="67">
        <f>_xlfn.RANK.EQ('raw-all-komoditas'!QJ26,'raw-all-komoditas'!QJ$4:QJ$37,0)</f>
        <v>3</v>
      </c>
      <c r="QJ26" s="67">
        <f>_xlfn.RANK.EQ('raw-all-komoditas'!QK26,'raw-all-komoditas'!QK$4:QK$37,0)</f>
        <v>13</v>
      </c>
      <c r="QK26" s="67">
        <f>_xlfn.RANK.EQ('raw-all-komoditas'!QL26,'raw-all-komoditas'!QL$4:QL$37,0)</f>
        <v>6</v>
      </c>
      <c r="QL26" s="67">
        <f>_xlfn.RANK.EQ('raw-all-komoditas'!QM26,'raw-all-komoditas'!QM$4:QM$37,0)</f>
        <v>11</v>
      </c>
      <c r="QM26" s="67">
        <f>_xlfn.RANK.EQ('raw-all-komoditas'!QN26,'raw-all-komoditas'!QN$4:QN$37,0)</f>
        <v>9</v>
      </c>
      <c r="QN26" s="67">
        <f>_xlfn.RANK.EQ('raw-all-komoditas'!QO26,'raw-all-komoditas'!QO$4:QO$37,0)</f>
        <v>2</v>
      </c>
      <c r="QO26" s="67">
        <f>_xlfn.RANK.EQ('raw-all-komoditas'!QP26,'raw-all-komoditas'!QP$4:QP$37,0)</f>
        <v>20</v>
      </c>
      <c r="QP26" s="67">
        <f>_xlfn.RANK.EQ('raw-all-komoditas'!QQ26,'raw-all-komoditas'!QQ$4:QQ$37,0)</f>
        <v>25</v>
      </c>
      <c r="QQ26" s="67">
        <f>_xlfn.RANK.EQ('raw-all-komoditas'!QR26,'raw-all-komoditas'!QR$4:QR$37,0)</f>
        <v>7</v>
      </c>
      <c r="QR26" s="67">
        <f>_xlfn.RANK.EQ('raw-all-komoditas'!QS26,'raw-all-komoditas'!QS$4:QS$37,0)</f>
        <v>20</v>
      </c>
      <c r="QS26" s="67">
        <f>_xlfn.RANK.EQ('raw-all-komoditas'!QT26,'raw-all-komoditas'!QT$4:QT$37,0)</f>
        <v>4</v>
      </c>
      <c r="QT26" s="67">
        <f>_xlfn.RANK.EQ('raw-all-komoditas'!QU26,'raw-all-komoditas'!QU$4:QU$37,0)</f>
        <v>2</v>
      </c>
      <c r="QU26" s="67">
        <f>_xlfn.RANK.EQ('raw-all-komoditas'!QV26,'raw-all-komoditas'!QV$4:QV$37,0)</f>
        <v>15</v>
      </c>
      <c r="QV26" s="67">
        <f>_xlfn.RANK.EQ('raw-all-komoditas'!QW26,'raw-all-komoditas'!QW$4:QW$37,0)</f>
        <v>6</v>
      </c>
      <c r="QW26" s="67">
        <f>_xlfn.RANK.EQ('raw-all-komoditas'!QX26,'raw-all-komoditas'!QX$4:QX$37,0)</f>
        <v>5</v>
      </c>
      <c r="QX26" s="67">
        <f>_xlfn.RANK.EQ('raw-all-komoditas'!QY26,'raw-all-komoditas'!QY$4:QY$37,0)</f>
        <v>21</v>
      </c>
      <c r="QY26" s="67">
        <f>_xlfn.RANK.EQ('raw-all-komoditas'!QZ26,'raw-all-komoditas'!QZ$4:QZ$37,0)</f>
        <v>16</v>
      </c>
      <c r="QZ26" s="67">
        <f>_xlfn.RANK.EQ('raw-all-komoditas'!RA26,'raw-all-komoditas'!RA$4:RA$37,0)</f>
        <v>16</v>
      </c>
      <c r="RA26" s="67">
        <f>_xlfn.RANK.EQ('raw-all-komoditas'!RB26,'raw-all-komoditas'!RB$4:RB$37,0)</f>
        <v>7</v>
      </c>
      <c r="RB26" s="67">
        <f>_xlfn.RANK.EQ('raw-all-komoditas'!RC26,'raw-all-komoditas'!RC$4:RC$37,0)</f>
        <v>17</v>
      </c>
      <c r="RC26" s="67">
        <f>_xlfn.RANK.EQ('raw-all-komoditas'!RD26,'raw-all-komoditas'!RD$4:RD$37,0)</f>
        <v>13</v>
      </c>
      <c r="RD26" s="67">
        <f>_xlfn.RANK.EQ('raw-all-komoditas'!RE26,'raw-all-komoditas'!RE$4:RE$37,0)</f>
        <v>27</v>
      </c>
      <c r="RE26" s="67">
        <f>_xlfn.RANK.EQ('raw-all-komoditas'!RF26,'raw-all-komoditas'!RF$4:RF$37,0)</f>
        <v>5</v>
      </c>
      <c r="RF26" s="67">
        <f>_xlfn.RANK.EQ('raw-all-komoditas'!RG26,'raw-all-komoditas'!RG$4:RG$37,0)</f>
        <v>21</v>
      </c>
      <c r="RG26" s="67">
        <f>_xlfn.RANK.EQ('raw-all-komoditas'!RH26,'raw-all-komoditas'!RH$4:RH$37,0)</f>
        <v>13</v>
      </c>
      <c r="RH26" s="67">
        <f>_xlfn.RANK.EQ('raw-all-komoditas'!RI26,'raw-all-komoditas'!RI$4:RI$37,0)</f>
        <v>9</v>
      </c>
      <c r="RI26" s="67">
        <f>_xlfn.RANK.EQ('raw-all-komoditas'!RJ26,'raw-all-komoditas'!RJ$4:RJ$37,0)</f>
        <v>21</v>
      </c>
      <c r="RJ26" s="67">
        <f>_xlfn.RANK.EQ('raw-all-komoditas'!RK26,'raw-all-komoditas'!RK$4:RK$37,0)</f>
        <v>6</v>
      </c>
      <c r="RK26" s="67">
        <f>_xlfn.RANK.EQ('raw-all-komoditas'!RL26,'raw-all-komoditas'!RL$4:RL$37,0)</f>
        <v>3</v>
      </c>
      <c r="RL26" s="67">
        <f>_xlfn.RANK.EQ('raw-all-komoditas'!RM26,'raw-all-komoditas'!RM$4:RM$37,0)</f>
        <v>9</v>
      </c>
      <c r="RM26" s="67">
        <f>_xlfn.RANK.EQ('raw-all-komoditas'!RN26,'raw-all-komoditas'!RN$4:RN$37,0)</f>
        <v>14</v>
      </c>
      <c r="RN26" s="67">
        <f>_xlfn.RANK.EQ('raw-all-komoditas'!RO26,'raw-all-komoditas'!RO$4:RO$37,0)</f>
        <v>21</v>
      </c>
      <c r="RO26" s="67">
        <f>_xlfn.RANK.EQ('raw-all-komoditas'!RP26,'raw-all-komoditas'!RP$4:RP$37,0)</f>
        <v>12</v>
      </c>
      <c r="RP26" s="67">
        <f>_xlfn.RANK.EQ('raw-all-komoditas'!RQ26,'raw-all-komoditas'!RQ$4:RQ$37,0)</f>
        <v>4</v>
      </c>
      <c r="RQ26" s="67">
        <f>_xlfn.RANK.EQ('raw-all-komoditas'!RR26,'raw-all-komoditas'!RR$4:RR$37,0)</f>
        <v>4</v>
      </c>
      <c r="RR26" s="67">
        <f>_xlfn.RANK.EQ('raw-all-komoditas'!RS26,'raw-all-komoditas'!RS$4:RS$37,0)</f>
        <v>19</v>
      </c>
      <c r="RS26" s="67">
        <f>_xlfn.RANK.EQ('raw-all-komoditas'!RT26,'raw-all-komoditas'!RT$4:RT$37,0)</f>
        <v>11</v>
      </c>
      <c r="RT26" s="67">
        <f>_xlfn.RANK.EQ('raw-all-komoditas'!RU26,'raw-all-komoditas'!RU$4:RU$37,0)</f>
        <v>21</v>
      </c>
      <c r="RU26" s="67">
        <f>_xlfn.RANK.EQ('raw-all-komoditas'!RV26,'raw-all-komoditas'!RV$4:RV$37,0)</f>
        <v>17</v>
      </c>
      <c r="RV26" s="67">
        <f>_xlfn.RANK.EQ('raw-all-komoditas'!RW26,'raw-all-komoditas'!RW$4:RW$37,0)</f>
        <v>26</v>
      </c>
      <c r="RW26" s="67">
        <f>_xlfn.RANK.EQ('raw-all-komoditas'!RX26,'raw-all-komoditas'!RX$4:RX$37,0)</f>
        <v>23</v>
      </c>
      <c r="RX26" s="67">
        <f>_xlfn.RANK.EQ('raw-all-komoditas'!RY26,'raw-all-komoditas'!RY$4:RY$37,0)</f>
        <v>24</v>
      </c>
      <c r="RY26" s="67">
        <f>_xlfn.RANK.EQ('raw-all-komoditas'!RZ26,'raw-all-komoditas'!RZ$4:RZ$37,0)</f>
        <v>15</v>
      </c>
      <c r="RZ26" s="67">
        <f>_xlfn.RANK.EQ('raw-all-komoditas'!SA26,'raw-all-komoditas'!SA$4:SA$37,0)</f>
        <v>17</v>
      </c>
      <c r="SA26" s="67">
        <f>_xlfn.RANK.EQ('raw-all-komoditas'!SB26,'raw-all-komoditas'!SB$4:SB$37,0)</f>
        <v>17</v>
      </c>
      <c r="SB26" s="67">
        <f>_xlfn.RANK.EQ('raw-all-komoditas'!SC26,'raw-all-komoditas'!SC$4:SC$37,0)</f>
        <v>16</v>
      </c>
      <c r="SC26" s="67">
        <f>_xlfn.RANK.EQ('raw-all-komoditas'!SD26,'raw-all-komoditas'!SD$4:SD$37,0)</f>
        <v>5</v>
      </c>
      <c r="SD26" s="67">
        <f>_xlfn.RANK.EQ('raw-all-komoditas'!SE26,'raw-all-komoditas'!SE$4:SE$37,0)</f>
        <v>6</v>
      </c>
      <c r="SE26" s="67">
        <f>_xlfn.RANK.EQ('raw-all-komoditas'!SF26,'raw-all-komoditas'!SF$4:SF$37,0)</f>
        <v>2</v>
      </c>
      <c r="SF26" s="67">
        <f>_xlfn.RANK.EQ('raw-all-komoditas'!SG26,'raw-all-komoditas'!SG$4:SG$37,0)</f>
        <v>15</v>
      </c>
      <c r="SG26" s="67">
        <f>_xlfn.RANK.EQ('raw-all-komoditas'!SH26,'raw-all-komoditas'!SH$4:SH$37,0)</f>
        <v>28</v>
      </c>
      <c r="SH26" s="67">
        <f>_xlfn.RANK.EQ('raw-all-komoditas'!SI26,'raw-all-komoditas'!SI$4:SI$37,0)</f>
        <v>2</v>
      </c>
      <c r="SI26" s="67">
        <f>_xlfn.RANK.EQ('raw-all-komoditas'!SJ26,'raw-all-komoditas'!SJ$4:SJ$37,0)</f>
        <v>2</v>
      </c>
      <c r="SJ26" s="67">
        <f>_xlfn.RANK.EQ('raw-all-komoditas'!SK26,'raw-all-komoditas'!SK$4:SK$37,0)</f>
        <v>4</v>
      </c>
      <c r="SK26" s="67">
        <f>_xlfn.RANK.EQ('raw-all-komoditas'!SL26,'raw-all-komoditas'!SL$4:SL$37,0)</f>
        <v>2</v>
      </c>
      <c r="SL26" s="67">
        <f>_xlfn.RANK.EQ('raw-all-komoditas'!SM26,'raw-all-komoditas'!SM$4:SM$37,0)</f>
        <v>4</v>
      </c>
      <c r="SM26" s="67">
        <f>_xlfn.RANK.EQ('raw-all-komoditas'!SN26,'raw-all-komoditas'!SN$4:SN$37,0)</f>
        <v>15</v>
      </c>
      <c r="SN26" s="67">
        <f>_xlfn.RANK.EQ('raw-all-komoditas'!SO26,'raw-all-komoditas'!SO$4:SO$37,0)</f>
        <v>5</v>
      </c>
      <c r="SO26" s="67">
        <f>_xlfn.RANK.EQ('raw-all-komoditas'!SP26,'raw-all-komoditas'!SP$4:SP$37,0)</f>
        <v>9</v>
      </c>
      <c r="SP26" s="67">
        <f>_xlfn.RANK.EQ('raw-all-komoditas'!SQ26,'raw-all-komoditas'!SQ$4:SQ$37,0)</f>
        <v>9</v>
      </c>
      <c r="SQ26" s="67">
        <f>_xlfn.RANK.EQ('raw-all-komoditas'!SR26,'raw-all-komoditas'!SR$4:SR$37,0)</f>
        <v>2</v>
      </c>
      <c r="SR26" s="67">
        <f>_xlfn.RANK.EQ('raw-all-komoditas'!SS26,'raw-all-komoditas'!SS$4:SS$37,0)</f>
        <v>19</v>
      </c>
      <c r="SS26" s="67">
        <f>_xlfn.RANK.EQ('raw-all-komoditas'!ST26,'raw-all-komoditas'!ST$4:ST$37,0)</f>
        <v>17</v>
      </c>
      <c r="ST26" s="67">
        <f>_xlfn.RANK.EQ('raw-all-komoditas'!SU26,'raw-all-komoditas'!SU$4:SU$37,0)</f>
        <v>9</v>
      </c>
      <c r="SU26" s="67">
        <f>_xlfn.RANK.EQ('raw-all-komoditas'!SV26,'raw-all-komoditas'!SV$4:SV$37,0)</f>
        <v>16</v>
      </c>
      <c r="SV26" s="67">
        <f>_xlfn.RANK.EQ('raw-all-komoditas'!SW26,'raw-all-komoditas'!SW$4:SW$37,0)</f>
        <v>2</v>
      </c>
      <c r="SW26" s="67">
        <f>_xlfn.RANK.EQ('raw-all-komoditas'!SX26,'raw-all-komoditas'!SX$4:SX$37,0)</f>
        <v>5</v>
      </c>
      <c r="SX26" s="67">
        <f>_xlfn.RANK.EQ('raw-all-komoditas'!SY26,'raw-all-komoditas'!SY$4:SY$37,0)</f>
        <v>15</v>
      </c>
      <c r="SY26" s="67">
        <f>_xlfn.RANK.EQ('raw-all-komoditas'!SZ26,'raw-all-komoditas'!SZ$4:SZ$37,0)</f>
        <v>22</v>
      </c>
      <c r="SZ26" s="67">
        <f>_xlfn.RANK.EQ('raw-all-komoditas'!TA26,'raw-all-komoditas'!TA$4:TA$37,0)</f>
        <v>22</v>
      </c>
      <c r="TA26" s="67">
        <f>_xlfn.RANK.EQ('raw-all-komoditas'!TB26,'raw-all-komoditas'!TB$4:TB$37,0)</f>
        <v>9</v>
      </c>
      <c r="TB26" s="67">
        <f>_xlfn.RANK.EQ('raw-all-komoditas'!TC26,'raw-all-komoditas'!TC$4:TC$37,0)</f>
        <v>23</v>
      </c>
      <c r="TC26" s="67">
        <f>_xlfn.RANK.EQ('raw-all-komoditas'!TD26,'raw-all-komoditas'!TD$4:TD$37,0)</f>
        <v>5</v>
      </c>
      <c r="TD26" s="67">
        <f>_xlfn.RANK.EQ('raw-all-komoditas'!TE26,'raw-all-komoditas'!TE$4:TE$37,0)</f>
        <v>2</v>
      </c>
      <c r="TE26" s="67">
        <f>_xlfn.RANK.EQ('raw-all-komoditas'!TF26,'raw-all-komoditas'!TF$4:TF$37,0)</f>
        <v>5</v>
      </c>
      <c r="TF26" s="67">
        <f>_xlfn.RANK.EQ('raw-all-komoditas'!TG26,'raw-all-komoditas'!TG$4:TG$37,0)</f>
        <v>10</v>
      </c>
      <c r="TG26" s="67">
        <f>_xlfn.RANK.EQ('raw-all-komoditas'!TH26,'raw-all-komoditas'!TH$4:TH$37,0)</f>
        <v>3</v>
      </c>
      <c r="TH26" s="67">
        <f>_xlfn.RANK.EQ('raw-all-komoditas'!TI26,'raw-all-komoditas'!TI$4:TI$37,0)</f>
        <v>11</v>
      </c>
      <c r="TI26" s="67">
        <f>_xlfn.RANK.EQ('raw-all-komoditas'!TJ26,'raw-all-komoditas'!TJ$4:TJ$37,0)</f>
        <v>20</v>
      </c>
      <c r="TJ26" s="67">
        <f>_xlfn.RANK.EQ('raw-all-komoditas'!TK26,'raw-all-komoditas'!TK$4:TK$37,0)</f>
        <v>14</v>
      </c>
      <c r="TK26" s="67">
        <f>_xlfn.RANK.EQ('raw-all-komoditas'!TL26,'raw-all-komoditas'!TL$4:TL$37,0)</f>
        <v>5</v>
      </c>
      <c r="TL26" s="67">
        <f>_xlfn.RANK.EQ('raw-all-komoditas'!TM26,'raw-all-komoditas'!TM$4:TM$37,0)</f>
        <v>17</v>
      </c>
      <c r="TM26" s="67">
        <f>_xlfn.RANK.EQ('raw-all-komoditas'!TN26,'raw-all-komoditas'!TN$4:TN$37,0)</f>
        <v>17</v>
      </c>
      <c r="TN26" s="67">
        <f>_xlfn.RANK.EQ('raw-all-komoditas'!TO26,'raw-all-komoditas'!TO$4:TO$37,0)</f>
        <v>6</v>
      </c>
      <c r="TO26" s="67">
        <f>_xlfn.RANK.EQ('raw-all-komoditas'!TP26,'raw-all-komoditas'!TP$4:TP$37,0)</f>
        <v>3</v>
      </c>
      <c r="TP26" s="67">
        <f>_xlfn.RANK.EQ('raw-all-komoditas'!TQ26,'raw-all-komoditas'!TQ$4:TQ$37,0)</f>
        <v>9</v>
      </c>
      <c r="TQ26" s="67">
        <f>_xlfn.RANK.EQ('raw-all-komoditas'!TR26,'raw-all-komoditas'!TR$4:TR$37,0)</f>
        <v>3</v>
      </c>
      <c r="TR26" s="67">
        <f>_xlfn.RANK.EQ('raw-all-komoditas'!TS26,'raw-all-komoditas'!TS$4:TS$37,0)</f>
        <v>23</v>
      </c>
      <c r="TS26" s="67">
        <f>_xlfn.RANK.EQ('raw-all-komoditas'!TT26,'raw-all-komoditas'!TT$4:TT$37,0)</f>
        <v>19</v>
      </c>
      <c r="TT26" s="67">
        <f>_xlfn.RANK.EQ('raw-all-komoditas'!TU26,'raw-all-komoditas'!TU$4:TU$37,0)</f>
        <v>8</v>
      </c>
      <c r="TU26" s="67">
        <f>_xlfn.RANK.EQ('raw-all-komoditas'!TV26,'raw-all-komoditas'!TV$4:TV$37,0)</f>
        <v>1</v>
      </c>
      <c r="TW26" s="68">
        <f>_xlfn.RANK.EQ('raw-all-komoditas'!TX26,'raw-all-komoditas'!TX$4:TX$37,0)</f>
        <v>5</v>
      </c>
      <c r="TX26" s="68">
        <f>_xlfn.RANK.EQ('raw-all-komoditas'!TY26,'raw-all-komoditas'!TY$4:TY$37,0)</f>
        <v>7</v>
      </c>
      <c r="TY26" s="68">
        <f>_xlfn.RANK.EQ('raw-all-komoditas'!TZ26,'raw-all-komoditas'!TZ$4:TZ$37,0)</f>
        <v>3</v>
      </c>
      <c r="TZ26" s="68">
        <f>_xlfn.RANK.EQ('raw-all-komoditas'!UA26,'raw-all-komoditas'!UA$4:UA$37,0)</f>
        <v>3</v>
      </c>
      <c r="UA26" s="68">
        <f>_xlfn.RANK.EQ('raw-all-komoditas'!UB26,'raw-all-komoditas'!UB$4:UB$37,0)</f>
        <v>7</v>
      </c>
      <c r="UB26" s="68">
        <f>_xlfn.RANK.EQ('raw-all-komoditas'!UC26,'raw-all-komoditas'!UC$4:UC$37,0)</f>
        <v>11</v>
      </c>
      <c r="UC26" s="68">
        <f>_xlfn.RANK.EQ('raw-all-komoditas'!UD26,'raw-all-komoditas'!UD$4:UD$37,0)</f>
        <v>2</v>
      </c>
      <c r="UD26" s="68">
        <f>_xlfn.RANK.EQ('raw-all-komoditas'!UE26,'raw-all-komoditas'!UE$4:UE$37,0)</f>
        <v>3</v>
      </c>
      <c r="UE26" s="68">
        <f>_xlfn.RANK.EQ('raw-all-komoditas'!UF26,'raw-all-komoditas'!UF$4:UF$37,0)</f>
        <v>9</v>
      </c>
      <c r="UF26" s="68">
        <f>_xlfn.RANK.EQ('raw-all-komoditas'!UG26,'raw-all-komoditas'!UG$4:UG$37,0)</f>
        <v>1</v>
      </c>
      <c r="UG26" s="68">
        <f>_xlfn.RANK.EQ('raw-all-komoditas'!UH26,'raw-all-komoditas'!UH$4:UH$37,0)</f>
        <v>1</v>
      </c>
      <c r="UH26" s="68">
        <f>_xlfn.RANK.EQ('raw-all-komoditas'!UI26,'raw-all-komoditas'!UI$4:UI$37,0)</f>
        <v>4</v>
      </c>
      <c r="UI26" s="68">
        <f>_xlfn.RANK.EQ('raw-all-komoditas'!UJ26,'raw-all-komoditas'!UJ$4:UJ$37,0)</f>
        <v>4</v>
      </c>
      <c r="UJ26" s="68">
        <f>_xlfn.RANK.EQ('raw-all-komoditas'!UK26,'raw-all-komoditas'!UK$4:UK$37,0)</f>
        <v>10</v>
      </c>
      <c r="UK26" s="68">
        <f>_xlfn.RANK.EQ('raw-all-komoditas'!UL26,'raw-all-komoditas'!UL$4:UL$37,0)</f>
        <v>3</v>
      </c>
      <c r="UL26" s="68">
        <f>_xlfn.RANK.EQ('raw-all-komoditas'!UM26,'raw-all-komoditas'!UM$4:UM$37,0)</f>
        <v>1</v>
      </c>
      <c r="UM26" s="68">
        <f>_xlfn.RANK.EQ('raw-all-komoditas'!UN26,'raw-all-komoditas'!UN$4:UN$37,0)</f>
        <v>4</v>
      </c>
      <c r="UN26" s="68">
        <f>_xlfn.RANK.EQ('raw-all-komoditas'!UO26,'raw-all-komoditas'!UO$4:UO$37,0)</f>
        <v>1</v>
      </c>
      <c r="UO26" s="68">
        <f>_xlfn.RANK.EQ('raw-all-komoditas'!UP26,'raw-all-komoditas'!UP$4:UP$37,0)</f>
        <v>4</v>
      </c>
      <c r="UP26" s="68">
        <f>_xlfn.RANK.EQ('raw-all-komoditas'!UQ26,'raw-all-komoditas'!UQ$4:UQ$37,0)</f>
        <v>4</v>
      </c>
      <c r="UQ26" s="68">
        <f>_xlfn.RANK.EQ('raw-all-komoditas'!UR26,'raw-all-komoditas'!UR$4:UR$37,0)</f>
        <v>4</v>
      </c>
      <c r="UR26" s="68">
        <f>_xlfn.RANK.EQ('raw-all-komoditas'!US26,'raw-all-komoditas'!US$4:US$37,0)</f>
        <v>3</v>
      </c>
      <c r="US26" s="68">
        <f>_xlfn.RANK.EQ('raw-all-komoditas'!UT26,'raw-all-komoditas'!UT$4:UT$37,0)</f>
        <v>2</v>
      </c>
      <c r="UT26" s="68">
        <f>_xlfn.RANK.EQ('raw-all-komoditas'!UU26,'raw-all-komoditas'!UU$4:UU$37,0)</f>
        <v>2</v>
      </c>
      <c r="UU26" s="68">
        <f>_xlfn.RANK.EQ('raw-all-komoditas'!UV26,'raw-all-komoditas'!UV$4:UV$37,0)</f>
        <v>15</v>
      </c>
      <c r="UV26" s="68">
        <f>_xlfn.RANK.EQ('raw-all-komoditas'!UW26,'raw-all-komoditas'!UW$4:UW$37,0)</f>
        <v>10</v>
      </c>
      <c r="UW26" s="68">
        <f>_xlfn.RANK.EQ('raw-all-komoditas'!UX26,'raw-all-komoditas'!UX$4:UX$37,0)</f>
        <v>3</v>
      </c>
      <c r="UX26" s="68">
        <f>_xlfn.RANK.EQ('raw-all-komoditas'!UY26,'raw-all-komoditas'!UY$4:UY$37,0)</f>
        <v>2</v>
      </c>
      <c r="UY26" s="68">
        <f>_xlfn.RANK.EQ('raw-all-komoditas'!UZ26,'raw-all-komoditas'!UZ$4:UZ$37,0)</f>
        <v>3</v>
      </c>
      <c r="UZ26" s="68">
        <f>_xlfn.RANK.EQ('raw-all-komoditas'!VA26,'raw-all-komoditas'!VA$4:VA$37,0)</f>
        <v>4</v>
      </c>
      <c r="VA26" s="68">
        <f>_xlfn.RANK.EQ('raw-all-komoditas'!VB26,'raw-all-komoditas'!VB$4:VB$37,0)</f>
        <v>3</v>
      </c>
      <c r="VB26" s="68">
        <f>_xlfn.RANK.EQ('raw-all-komoditas'!VC26,'raw-all-komoditas'!VC$4:VC$37,0)</f>
        <v>8</v>
      </c>
      <c r="VC26" s="68">
        <f>_xlfn.RANK.EQ('raw-all-komoditas'!VD26,'raw-all-komoditas'!VD$4:VD$37,0)</f>
        <v>9</v>
      </c>
      <c r="VD26" s="68">
        <f>_xlfn.RANK.EQ('raw-all-komoditas'!VE26,'raw-all-komoditas'!VE$4:VE$37,0)</f>
        <v>4</v>
      </c>
      <c r="VE26" s="68">
        <f>_xlfn.RANK.EQ('raw-all-komoditas'!VF26,'raw-all-komoditas'!VF$4:VF$37,0)</f>
        <v>2</v>
      </c>
      <c r="VF26" s="68">
        <f>_xlfn.RANK.EQ('raw-all-komoditas'!VG26,'raw-all-komoditas'!VG$4:VG$37,0)</f>
        <v>2</v>
      </c>
      <c r="VG26" s="68">
        <f>_xlfn.RANK.EQ('raw-all-komoditas'!VH26,'raw-all-komoditas'!VH$4:VH$37,0)</f>
        <v>3</v>
      </c>
      <c r="VH26" s="68">
        <f>_xlfn.RANK.EQ('raw-all-komoditas'!VI26,'raw-all-komoditas'!VI$4:VI$37,0)</f>
        <v>2</v>
      </c>
      <c r="VI26" s="68">
        <f>_xlfn.RANK.EQ('raw-all-komoditas'!VJ26,'raw-all-komoditas'!VJ$4:VJ$37,0)</f>
        <v>3</v>
      </c>
      <c r="VJ26" s="68">
        <f>_xlfn.RANK.EQ('raw-all-komoditas'!VK26,'raw-all-komoditas'!VK$4:VK$37,0)</f>
        <v>4</v>
      </c>
      <c r="VK26" s="68">
        <f>_xlfn.RANK.EQ('raw-all-komoditas'!VL26,'raw-all-komoditas'!VL$4:VL$37,0)</f>
        <v>2</v>
      </c>
      <c r="VL26" s="68">
        <f>_xlfn.RANK.EQ('raw-all-komoditas'!VM26,'raw-all-komoditas'!VM$4:VM$37,0)</f>
        <v>1</v>
      </c>
      <c r="VM26" s="68">
        <f>_xlfn.RANK.EQ('raw-all-komoditas'!VN26,'raw-all-komoditas'!VN$4:VN$37,0)</f>
        <v>2</v>
      </c>
      <c r="VN26" s="68">
        <f>_xlfn.RANK.EQ('raw-all-komoditas'!VO26,'raw-all-komoditas'!VO$4:VO$37,0)</f>
        <v>3</v>
      </c>
      <c r="VO26" s="68">
        <f>_xlfn.RANK.EQ('raw-all-komoditas'!VP26,'raw-all-komoditas'!VP$4:VP$37,0)</f>
        <v>3</v>
      </c>
      <c r="VP26" s="68">
        <f>_xlfn.RANK.EQ('raw-all-komoditas'!VQ26,'raw-all-komoditas'!VQ$4:VQ$37,0)</f>
        <v>2</v>
      </c>
      <c r="VQ26" s="68">
        <f>_xlfn.RANK.EQ('raw-all-komoditas'!VR26,'raw-all-komoditas'!VR$4:VR$37,0)</f>
        <v>23</v>
      </c>
      <c r="VR26" s="68">
        <f>_xlfn.RANK.EQ('raw-all-komoditas'!VS26,'raw-all-komoditas'!VS$4:VS$37,0)</f>
        <v>11</v>
      </c>
      <c r="VS26" s="68">
        <f>_xlfn.RANK.EQ('raw-all-komoditas'!VT26,'raw-all-komoditas'!VT$4:VT$37,0)</f>
        <v>3</v>
      </c>
      <c r="VT26" s="68">
        <f>_xlfn.RANK.EQ('raw-all-komoditas'!VU26,'raw-all-komoditas'!VU$4:VU$37,0)</f>
        <v>1</v>
      </c>
      <c r="VU26" s="68">
        <f>_xlfn.RANK.EQ('raw-all-komoditas'!VV26,'raw-all-komoditas'!VV$4:VV$37,0)</f>
        <v>3</v>
      </c>
      <c r="VV26" s="68">
        <f>_xlfn.RANK.EQ('raw-all-komoditas'!VW26,'raw-all-komoditas'!VW$4:VW$37,0)</f>
        <v>3</v>
      </c>
      <c r="VW26" s="68">
        <f>_xlfn.RANK.EQ('raw-all-komoditas'!VX26,'raw-all-komoditas'!VX$4:VX$37,0)</f>
        <v>6</v>
      </c>
      <c r="VX26" s="68">
        <f>_xlfn.RANK.EQ('raw-all-komoditas'!VY26,'raw-all-komoditas'!VY$4:VY$37,0)</f>
        <v>5</v>
      </c>
      <c r="VY26" s="68">
        <f>_xlfn.RANK.EQ('raw-all-komoditas'!VZ26,'raw-all-komoditas'!VZ$4:VZ$37,0)</f>
        <v>2</v>
      </c>
      <c r="VZ26" s="68">
        <f>_xlfn.RANK.EQ('raw-all-komoditas'!WA26,'raw-all-komoditas'!WA$4:WA$37,0)</f>
        <v>2</v>
      </c>
      <c r="WA26" s="68">
        <f>_xlfn.RANK.EQ('raw-all-komoditas'!WB26,'raw-all-komoditas'!WB$4:WB$37,0)</f>
        <v>5</v>
      </c>
      <c r="WB26" s="68">
        <f>_xlfn.RANK.EQ('raw-all-komoditas'!WC26,'raw-all-komoditas'!WC$4:WC$37,0)</f>
        <v>2</v>
      </c>
      <c r="WC26" s="68">
        <f>_xlfn.RANK.EQ('raw-all-komoditas'!WD26,'raw-all-komoditas'!WD$4:WD$37,0)</f>
        <v>7</v>
      </c>
      <c r="WD26" s="68">
        <f>_xlfn.RANK.EQ('raw-all-komoditas'!WE26,'raw-all-komoditas'!WE$4:WE$37,0)</f>
        <v>10</v>
      </c>
      <c r="WE26" s="68">
        <f>_xlfn.RANK.EQ('raw-all-komoditas'!WF26,'raw-all-komoditas'!WF$4:WF$37,0)</f>
        <v>5</v>
      </c>
      <c r="WF26" s="68">
        <f>_xlfn.RANK.EQ('raw-all-komoditas'!WG26,'raw-all-komoditas'!WG$4:WG$37,0)</f>
        <v>5</v>
      </c>
      <c r="WG26" s="68">
        <f>_xlfn.RANK.EQ('raw-all-komoditas'!WH26,'raw-all-komoditas'!WH$4:WH$37,0)</f>
        <v>2</v>
      </c>
      <c r="WH26" s="68">
        <f>_xlfn.RANK.EQ('raw-all-komoditas'!WI26,'raw-all-komoditas'!WI$4:WI$37,0)</f>
        <v>4</v>
      </c>
      <c r="WI26" s="68">
        <f>_xlfn.RANK.EQ('raw-all-komoditas'!WJ26,'raw-all-komoditas'!WJ$4:WJ$37,0)</f>
        <v>2</v>
      </c>
      <c r="WJ26" s="68">
        <f>_xlfn.RANK.EQ('raw-all-komoditas'!WK26,'raw-all-komoditas'!WK$4:WK$37,0)</f>
        <v>9</v>
      </c>
      <c r="WK26" s="68">
        <f>_xlfn.RANK.EQ('raw-all-komoditas'!WL26,'raw-all-komoditas'!WL$4:WL$37,0)</f>
        <v>2</v>
      </c>
      <c r="WL26" s="68">
        <f>_xlfn.RANK.EQ('raw-all-komoditas'!WM26,'raw-all-komoditas'!WM$4:WM$37,0)</f>
        <v>3</v>
      </c>
      <c r="WM26" s="68">
        <f>_xlfn.RANK.EQ('raw-all-komoditas'!WN26,'raw-all-komoditas'!WN$4:WN$37,0)</f>
        <v>5</v>
      </c>
      <c r="WO26" s="69">
        <f>_xlfn.RANK.EQ('raw-all-komoditas'!WP26,'raw-all-komoditas'!WP$4:WP$37,0)</f>
        <v>10</v>
      </c>
      <c r="WP26" s="69">
        <f>_xlfn.RANK.EQ('raw-all-komoditas'!WQ26,'raw-all-komoditas'!WQ$4:WQ$37,0)</f>
        <v>5</v>
      </c>
      <c r="WQ26" s="69">
        <f>_xlfn.RANK.EQ('raw-all-komoditas'!WR26,'raw-all-komoditas'!WR$4:WR$37,0)</f>
        <v>22</v>
      </c>
      <c r="WR26" s="69">
        <f>_xlfn.RANK.EQ('raw-all-komoditas'!WS26,'raw-all-komoditas'!WS$4:WS$37,0)</f>
        <v>5</v>
      </c>
      <c r="WS26" s="69">
        <f>_xlfn.RANK.EQ('raw-all-komoditas'!WT26,'raw-all-komoditas'!WT$4:WT$37,0)</f>
        <v>14</v>
      </c>
      <c r="WT26" s="69">
        <f>_xlfn.RANK.EQ('raw-all-komoditas'!WU26,'raw-all-komoditas'!WU$4:WU$37,0)</f>
        <v>2</v>
      </c>
      <c r="WU26" s="69">
        <f>_xlfn.RANK.EQ('raw-all-komoditas'!WV26,'raw-all-komoditas'!WV$4:WV$37,0)</f>
        <v>9</v>
      </c>
      <c r="WV26" s="69">
        <f>_xlfn.RANK.EQ('raw-all-komoditas'!WW26,'raw-all-komoditas'!WW$4:WW$37,0)</f>
        <v>3</v>
      </c>
      <c r="WW26" s="69">
        <f>_xlfn.RANK.EQ('raw-all-komoditas'!WX26,'raw-all-komoditas'!WX$4:WX$37,0)</f>
        <v>24</v>
      </c>
      <c r="WX26" s="69">
        <f>_xlfn.RANK.EQ('raw-all-komoditas'!WY26,'raw-all-komoditas'!WY$4:WY$37,0)</f>
        <v>5</v>
      </c>
      <c r="WY26" s="69">
        <f>_xlfn.RANK.EQ('raw-all-komoditas'!WZ26,'raw-all-komoditas'!WZ$4:WZ$37,0)</f>
        <v>6</v>
      </c>
      <c r="WZ26" s="69">
        <f>_xlfn.RANK.EQ('raw-all-komoditas'!XA26,'raw-all-komoditas'!XA$4:XA$37,0)</f>
        <v>14</v>
      </c>
      <c r="XA26" s="69">
        <f>_xlfn.RANK.EQ('raw-all-komoditas'!XB26,'raw-all-komoditas'!XB$4:XB$37,0)</f>
        <v>9</v>
      </c>
      <c r="XB26" s="69">
        <f>_xlfn.RANK.EQ('raw-all-komoditas'!XC26,'raw-all-komoditas'!XC$4:XC$37,0)</f>
        <v>14</v>
      </c>
      <c r="XC26" s="69">
        <f>_xlfn.RANK.EQ('raw-all-komoditas'!XD26,'raw-all-komoditas'!XD$4:XD$37,0)</f>
        <v>1</v>
      </c>
      <c r="XD26" s="69">
        <f>_xlfn.RANK.EQ('raw-all-komoditas'!XE26,'raw-all-komoditas'!XE$4:XE$37,0)</f>
        <v>29</v>
      </c>
      <c r="XE26" s="69">
        <f>_xlfn.RANK.EQ('raw-all-komoditas'!XF26,'raw-all-komoditas'!XF$4:XF$37,0)</f>
        <v>3</v>
      </c>
      <c r="XG26" s="70">
        <f>_xlfn.RANK.EQ('raw-all-komoditas'!XH26,'raw-all-komoditas'!XH$4:XH$37,0)</f>
        <v>6</v>
      </c>
      <c r="XH26" s="70">
        <f>_xlfn.RANK.EQ('raw-all-komoditas'!XI26,'raw-all-komoditas'!XI$4:XI$37,0)</f>
        <v>6</v>
      </c>
      <c r="XI26" s="70">
        <f>_xlfn.RANK.EQ('raw-all-komoditas'!XJ26,'raw-all-komoditas'!XJ$4:XJ$37,0)</f>
        <v>20</v>
      </c>
      <c r="XJ26" s="70">
        <f>_xlfn.RANK.EQ('raw-all-komoditas'!XK26,'raw-all-komoditas'!XK$4:XK$37,0)</f>
        <v>4</v>
      </c>
      <c r="XK26" s="70">
        <f>_xlfn.RANK.EQ('raw-all-komoditas'!XL26,'raw-all-komoditas'!XL$4:XL$37,0)</f>
        <v>11</v>
      </c>
      <c r="XL26" s="70">
        <f>_xlfn.RANK.EQ('raw-all-komoditas'!XM26,'raw-all-komoditas'!XM$4:XM$37,0)</f>
        <v>23</v>
      </c>
      <c r="XM26" s="70">
        <f>_xlfn.RANK.EQ('raw-all-komoditas'!XN26,'raw-all-komoditas'!XN$4:XN$37,0)</f>
        <v>5</v>
      </c>
      <c r="XN26" s="70">
        <f>_xlfn.RANK.EQ('raw-all-komoditas'!XO26,'raw-all-komoditas'!XO$4:XO$37,0)</f>
        <v>2</v>
      </c>
      <c r="XO26" s="70">
        <f>_xlfn.RANK.EQ('raw-all-komoditas'!XP26,'raw-all-komoditas'!XP$4:XP$37,0)</f>
        <v>2</v>
      </c>
      <c r="XP26" s="70">
        <f>_xlfn.RANK.EQ('raw-all-komoditas'!XQ26,'raw-all-komoditas'!XQ$4:XQ$37,0)</f>
        <v>9</v>
      </c>
      <c r="XQ26" s="70">
        <f>_xlfn.RANK.EQ('raw-all-komoditas'!XR26,'raw-all-komoditas'!XR$4:XR$37,0)</f>
        <v>2</v>
      </c>
      <c r="XR26" s="70">
        <f>_xlfn.RANK.EQ('raw-all-komoditas'!XS26,'raw-all-komoditas'!XS$4:XS$37,0)</f>
        <v>11</v>
      </c>
      <c r="XS26" s="70">
        <f>_xlfn.RANK.EQ('raw-all-komoditas'!XT26,'raw-all-komoditas'!XT$4:XT$37,0)</f>
        <v>2</v>
      </c>
      <c r="XT26" s="70">
        <f>_xlfn.RANK.EQ('raw-all-komoditas'!XU26,'raw-all-komoditas'!XU$4:XU$37,0)</f>
        <v>19</v>
      </c>
      <c r="XU26" s="70">
        <f>_xlfn.RANK.EQ('raw-all-komoditas'!XV26,'raw-all-komoditas'!XV$4:XV$37,0)</f>
        <v>2</v>
      </c>
      <c r="XV26" s="70">
        <f>_xlfn.RANK.EQ('raw-all-komoditas'!XW26,'raw-all-komoditas'!XW$4:XW$37,0)</f>
        <v>16</v>
      </c>
      <c r="XW26" s="70">
        <f>_xlfn.RANK.EQ('raw-all-komoditas'!XX26,'raw-all-komoditas'!XX$4:XX$37,0)</f>
        <v>8</v>
      </c>
      <c r="XX26" s="70">
        <f>_xlfn.RANK.EQ('raw-all-komoditas'!XY26,'raw-all-komoditas'!XY$4:XY$37,0)</f>
        <v>19</v>
      </c>
      <c r="XY26" s="70">
        <f>_xlfn.RANK.EQ('raw-all-komoditas'!XZ26,'raw-all-komoditas'!XZ$4:XZ$37,0)</f>
        <v>5</v>
      </c>
      <c r="XZ26" s="70">
        <f>_xlfn.RANK.EQ('raw-all-komoditas'!YA26,'raw-all-komoditas'!YA$4:YA$37,0)</f>
        <v>14</v>
      </c>
      <c r="YA26" s="70">
        <f>_xlfn.RANK.EQ('raw-all-komoditas'!YB26,'raw-all-komoditas'!YB$4:YB$37,0)</f>
        <v>2</v>
      </c>
      <c r="YB26" s="70">
        <f>_xlfn.RANK.EQ('raw-all-komoditas'!YC26,'raw-all-komoditas'!YC$4:YC$37,0)</f>
        <v>6</v>
      </c>
      <c r="YC26" s="70">
        <f>_xlfn.RANK.EQ('raw-all-komoditas'!YD26,'raw-all-komoditas'!YD$4:YD$37,0)</f>
        <v>3</v>
      </c>
      <c r="YD26" s="70">
        <f>_xlfn.RANK.EQ('raw-all-komoditas'!YE26,'raw-all-komoditas'!YE$4:YE$37,0)</f>
        <v>4</v>
      </c>
      <c r="YE26" s="70">
        <f>_xlfn.RANK.EQ('raw-all-komoditas'!YF26,'raw-all-komoditas'!YF$4:YF$37,0)</f>
        <v>12</v>
      </c>
      <c r="YF26" s="70">
        <f>_xlfn.RANK.EQ('raw-all-komoditas'!YG26,'raw-all-komoditas'!YG$4:YG$37,0)</f>
        <v>2</v>
      </c>
      <c r="YG26" s="70">
        <f>_xlfn.RANK.EQ('raw-all-komoditas'!YH26,'raw-all-komoditas'!YH$4:YH$37,0)</f>
        <v>8</v>
      </c>
      <c r="YI26" s="71">
        <f>_xlfn.RANK.EQ('raw-all-komoditas'!YJ26,'raw-all-komoditas'!YJ$4:YJ$37,0)</f>
        <v>16</v>
      </c>
      <c r="YJ26" s="71">
        <f>_xlfn.RANK.EQ('raw-all-komoditas'!YK26,'raw-all-komoditas'!YK$4:YK$37,0)</f>
        <v>13</v>
      </c>
      <c r="YK26" s="71">
        <f>_xlfn.RANK.EQ('raw-all-komoditas'!YL26,'raw-all-komoditas'!YL$4:YL$37,0)</f>
        <v>1</v>
      </c>
      <c r="YL26" s="71">
        <f>_xlfn.RANK.EQ('raw-all-komoditas'!YM26,'raw-all-komoditas'!YM$4:YM$37,0)</f>
        <v>1</v>
      </c>
      <c r="YM26" s="71">
        <f>_xlfn.RANK.EQ('raw-all-komoditas'!YN26,'raw-all-komoditas'!YN$4:YN$37,0)</f>
        <v>7</v>
      </c>
      <c r="YN26" s="71">
        <f>_xlfn.RANK.EQ('raw-all-komoditas'!YO26,'raw-all-komoditas'!YO$4:YO$37,0)</f>
        <v>1</v>
      </c>
      <c r="YO26" s="71">
        <f>_xlfn.RANK.EQ('raw-all-komoditas'!YP26,'raw-all-komoditas'!YP$4:YP$37,0)</f>
        <v>2</v>
      </c>
      <c r="YP26" s="71">
        <f>_xlfn.RANK.EQ('raw-all-komoditas'!YQ26,'raw-all-komoditas'!YQ$4:YQ$37,0)</f>
        <v>2</v>
      </c>
      <c r="YQ26" s="71">
        <f>_xlfn.RANK.EQ('raw-all-komoditas'!YR26,'raw-all-komoditas'!YR$4:YR$37,0)</f>
        <v>12</v>
      </c>
      <c r="YR26" s="71">
        <f>_xlfn.RANK.EQ('raw-all-komoditas'!YS26,'raw-all-komoditas'!YS$4:YS$37,0)</f>
        <v>1</v>
      </c>
      <c r="YS26" s="71">
        <f>_xlfn.RANK.EQ('raw-all-komoditas'!YT26,'raw-all-komoditas'!YT$4:YT$37,0)</f>
        <v>10</v>
      </c>
      <c r="YT26" s="71">
        <f>_xlfn.RANK.EQ('raw-all-komoditas'!YU26,'raw-all-komoditas'!YU$4:YU$37,0)</f>
        <v>14</v>
      </c>
      <c r="YU26" s="71">
        <f>_xlfn.RANK.EQ('raw-all-komoditas'!YV26,'raw-all-komoditas'!YV$4:YV$37,0)</f>
        <v>2</v>
      </c>
      <c r="YV26" s="71">
        <f>_xlfn.RANK.EQ('raw-all-komoditas'!YW26,'raw-all-komoditas'!YW$4:YW$37,0)</f>
        <v>3</v>
      </c>
      <c r="YW26" s="71">
        <f>_xlfn.RANK.EQ('raw-all-komoditas'!YX26,'raw-all-komoditas'!YX$4:YX$37,0)</f>
        <v>16</v>
      </c>
      <c r="YX26" s="71">
        <f>_xlfn.RANK.EQ('raw-all-komoditas'!YY26,'raw-all-komoditas'!YY$4:YY$37,0)</f>
        <v>10</v>
      </c>
      <c r="YY26" s="71">
        <f>_xlfn.RANK.EQ('raw-all-komoditas'!YZ26,'raw-all-komoditas'!YZ$4:YZ$37,0)</f>
        <v>2</v>
      </c>
      <c r="YZ26" s="71">
        <f>_xlfn.RANK.EQ('raw-all-komoditas'!ZA26,'raw-all-komoditas'!ZA$4:ZA$37,0)</f>
        <v>5</v>
      </c>
      <c r="ZA26" s="71">
        <f>_xlfn.RANK.EQ('raw-all-komoditas'!ZB26,'raw-all-komoditas'!ZB$4:ZB$37,0)</f>
        <v>12</v>
      </c>
      <c r="ZB26" s="71">
        <f>_xlfn.RANK.EQ('raw-all-komoditas'!ZC26,'raw-all-komoditas'!ZC$4:ZC$37,0)</f>
        <v>1</v>
      </c>
      <c r="ZC26" s="71">
        <f>_xlfn.RANK.EQ('raw-all-komoditas'!ZD26,'raw-all-komoditas'!ZD$4:ZD$37,0)</f>
        <v>13</v>
      </c>
      <c r="ZD26" s="71">
        <f>_xlfn.RANK.EQ('raw-all-komoditas'!ZE26,'raw-all-komoditas'!ZE$4:ZE$37,0)</f>
        <v>14</v>
      </c>
      <c r="ZE26" s="71">
        <f>_xlfn.RANK.EQ('raw-all-komoditas'!ZF26,'raw-all-komoditas'!ZF$4:ZF$37,0)</f>
        <v>1</v>
      </c>
      <c r="ZF26" s="71">
        <f>_xlfn.RANK.EQ('raw-all-komoditas'!ZG26,'raw-all-komoditas'!ZG$4:ZG$37,0)</f>
        <v>8</v>
      </c>
      <c r="ZG26" s="71">
        <f>_xlfn.RANK.EQ('raw-all-komoditas'!ZH26,'raw-all-komoditas'!ZH$4:ZH$37,0)</f>
        <v>13</v>
      </c>
      <c r="ZH26" s="71">
        <f>_xlfn.RANK.EQ('raw-all-komoditas'!ZI26,'raw-all-komoditas'!ZI$4:ZI$37,0)</f>
        <v>6</v>
      </c>
      <c r="ZI26" s="71">
        <f>_xlfn.RANK.EQ('raw-all-komoditas'!ZJ26,'raw-all-komoditas'!ZJ$4:ZJ$37,0)</f>
        <v>1</v>
      </c>
      <c r="ZJ26" s="71">
        <f>_xlfn.RANK.EQ('raw-all-komoditas'!ZK26,'raw-all-komoditas'!ZK$4:ZK$37,0)</f>
        <v>9</v>
      </c>
      <c r="ZK26" s="71">
        <f>_xlfn.RANK.EQ('raw-all-komoditas'!ZL26,'raw-all-komoditas'!ZL$4:ZL$37,0)</f>
        <v>2</v>
      </c>
      <c r="ZL26" s="71">
        <f>_xlfn.RANK.EQ('raw-all-komoditas'!ZM26,'raw-all-komoditas'!ZM$4:ZM$37,0)</f>
        <v>17</v>
      </c>
      <c r="ZM26" s="71">
        <f>_xlfn.RANK.EQ('raw-all-komoditas'!ZN26,'raw-all-komoditas'!ZN$4:ZN$37,0)</f>
        <v>6</v>
      </c>
      <c r="ZN26" s="71">
        <f>_xlfn.RANK.EQ('raw-all-komoditas'!ZO26,'raw-all-komoditas'!ZO$4:ZO$37,0)</f>
        <v>4</v>
      </c>
      <c r="ZO26" s="71">
        <f>_xlfn.RANK.EQ('raw-all-komoditas'!ZP26,'raw-all-komoditas'!ZP$4:ZP$37,0)</f>
        <v>7</v>
      </c>
      <c r="ZP26" s="71">
        <f>_xlfn.RANK.EQ('raw-all-komoditas'!ZQ26,'raw-all-komoditas'!ZQ$4:ZQ$37,0)</f>
        <v>15</v>
      </c>
      <c r="ZQ26" s="71">
        <f>_xlfn.RANK.EQ('raw-all-komoditas'!ZR26,'raw-all-komoditas'!ZR$4:ZR$37,0)</f>
        <v>4</v>
      </c>
      <c r="ZR26" s="71">
        <f>_xlfn.RANK.EQ('raw-all-komoditas'!ZS26,'raw-all-komoditas'!ZS$4:ZS$37,0)</f>
        <v>3</v>
      </c>
      <c r="ZS26" s="71">
        <f>_xlfn.RANK.EQ('raw-all-komoditas'!ZT26,'raw-all-komoditas'!ZT$4:ZT$37,0)</f>
        <v>5</v>
      </c>
      <c r="ZT26" s="71">
        <f>_xlfn.RANK.EQ('raw-all-komoditas'!ZU26,'raw-all-komoditas'!ZU$4:ZU$37,0)</f>
        <v>8</v>
      </c>
      <c r="ZU26" s="71">
        <f>_xlfn.RANK.EQ('raw-all-komoditas'!ZV26,'raw-all-komoditas'!ZV$4:ZV$37,0)</f>
        <v>5</v>
      </c>
      <c r="ZV26" s="71">
        <f>_xlfn.RANK.EQ('raw-all-komoditas'!ZW26,'raw-all-komoditas'!ZW$4:ZW$37,0)</f>
        <v>2</v>
      </c>
      <c r="ZW26" s="71">
        <f>_xlfn.RANK.EQ('raw-all-komoditas'!ZX26,'raw-all-komoditas'!ZX$4:ZX$37,0)</f>
        <v>14</v>
      </c>
      <c r="ZX26" s="71">
        <f>_xlfn.RANK.EQ('raw-all-komoditas'!ZY26,'raw-all-komoditas'!ZY$4:ZY$37,0)</f>
        <v>3</v>
      </c>
    </row>
    <row r="27" spans="2:700" ht="14.55" customHeight="1" x14ac:dyDescent="0.3">
      <c r="B27" s="3" t="str">
        <v>Kalimantan Utara</v>
      </c>
      <c r="C27" s="39">
        <f>_xlfn.RANK.EQ('raw-all-komoditas'!C27,'raw-all-komoditas'!C$4:C$37,0)</f>
        <v>32</v>
      </c>
      <c r="D27" s="39">
        <f>_xlfn.RANK.EQ('raw-all-komoditas'!D27,'raw-all-komoditas'!D$4:D$37,0)</f>
        <v>30</v>
      </c>
      <c r="E27" s="39">
        <f>_xlfn.RANK.EQ('raw-all-komoditas'!E27,'raw-all-komoditas'!E$4:E$37,0)</f>
        <v>22</v>
      </c>
      <c r="F27" s="39">
        <f>_xlfn.RANK.EQ('raw-all-komoditas'!F27,'raw-all-komoditas'!F$4:F$37,0)</f>
        <v>32</v>
      </c>
      <c r="G27" s="39">
        <f>_xlfn.RANK.EQ('raw-all-komoditas'!G27,'raw-all-komoditas'!G$4:G$37,0)</f>
        <v>28</v>
      </c>
      <c r="H27" s="39">
        <f>_xlfn.RANK.EQ('raw-all-komoditas'!H27,'raw-all-komoditas'!H$4:H$37,0)</f>
        <v>23</v>
      </c>
      <c r="I27" s="39">
        <f>_xlfn.RANK.EQ('raw-all-komoditas'!I27,'raw-all-komoditas'!I$4:I$37,0)</f>
        <v>31</v>
      </c>
      <c r="J27" s="15">
        <f>_xlfn.RANK.EQ('raw-all-komoditas'!K27,'raw-all-komoditas'!K$4:K$37,0)</f>
        <v>13</v>
      </c>
      <c r="K27" s="15">
        <f>_xlfn.RANK.EQ('raw-all-komoditas'!L27,'raw-all-komoditas'!L$4:L$37,0)</f>
        <v>24</v>
      </c>
      <c r="L27" s="15">
        <f>_xlfn.RANK.EQ('raw-all-komoditas'!M27,'raw-all-komoditas'!M$4:M$37,0)</f>
        <v>19</v>
      </c>
      <c r="M27" s="15">
        <f>_xlfn.RANK.EQ('raw-all-komoditas'!N27,'raw-all-komoditas'!N$4:N$37,0)</f>
        <v>14</v>
      </c>
      <c r="N27" s="15">
        <f>_xlfn.RANK.EQ('raw-all-komoditas'!O27,'raw-all-komoditas'!O$4:O$37,0)</f>
        <v>23</v>
      </c>
      <c r="O27" s="15">
        <f>_xlfn.RANK.EQ('raw-all-komoditas'!P27,'raw-all-komoditas'!P$4:P$37,0)</f>
        <v>20</v>
      </c>
      <c r="P27" s="15">
        <f>_xlfn.RANK.EQ('raw-all-komoditas'!Q27,'raw-all-komoditas'!Q$4:Q$37,0)</f>
        <v>26</v>
      </c>
      <c r="Q27" s="15">
        <f>_xlfn.RANK.EQ('raw-all-komoditas'!R27,'raw-all-komoditas'!R$4:R$37,0)</f>
        <v>11</v>
      </c>
      <c r="R27" s="15">
        <f>_xlfn.RANK.EQ('raw-all-komoditas'!S27,'raw-all-komoditas'!S$4:S$37,0)</f>
        <v>24</v>
      </c>
      <c r="S27" s="15">
        <f>_xlfn.RANK.EQ('raw-all-komoditas'!T27,'raw-all-komoditas'!T$4:T$37,0)</f>
        <v>15</v>
      </c>
      <c r="T27" s="15">
        <f>_xlfn.RANK.EQ('raw-all-komoditas'!U27,'raw-all-komoditas'!U$4:U$37,0)</f>
        <v>12</v>
      </c>
      <c r="U27" s="15">
        <f>_xlfn.RANK.EQ('raw-all-komoditas'!V27,'raw-all-komoditas'!V$4:V$37,0)</f>
        <v>12</v>
      </c>
      <c r="V27" s="15">
        <f>_xlfn.RANK.EQ('raw-all-komoditas'!W27,'raw-all-komoditas'!W$4:W$37,0)</f>
        <v>15</v>
      </c>
      <c r="W27" s="15">
        <f>_xlfn.RANK.EQ('raw-all-komoditas'!X27,'raw-all-komoditas'!X$4:X$37,0)</f>
        <v>31</v>
      </c>
      <c r="X27" s="15">
        <f>_xlfn.RANK.EQ('raw-all-komoditas'!Y27,'raw-all-komoditas'!Y$4:Y$37,0)</f>
        <v>29</v>
      </c>
      <c r="Y27" s="15">
        <f>_xlfn.RANK.EQ('raw-all-komoditas'!Z27,'raw-all-komoditas'!Z$4:Z$37,0)</f>
        <v>25</v>
      </c>
      <c r="Z27" s="15">
        <f>_xlfn.RANK.EQ('raw-all-komoditas'!AA27,'raw-all-komoditas'!AA$4:AA$37,0)</f>
        <v>23</v>
      </c>
      <c r="AA27" s="15">
        <f>_xlfn.RANK.EQ('raw-all-komoditas'!AB27,'raw-all-komoditas'!AB$4:AB$37,0)</f>
        <v>22</v>
      </c>
      <c r="AB27" s="15">
        <f>_xlfn.RANK.EQ('raw-all-komoditas'!AC27,'raw-all-komoditas'!AC$4:AC$37,0)</f>
        <v>16</v>
      </c>
      <c r="AC27" s="15">
        <f>_xlfn.RANK.EQ('raw-all-komoditas'!AD27,'raw-all-komoditas'!AD$4:AD$37,0)</f>
        <v>19</v>
      </c>
      <c r="AD27" s="15">
        <f>_xlfn.RANK.EQ('raw-all-komoditas'!AE27,'raw-all-komoditas'!AE$4:AE$37,0)</f>
        <v>22</v>
      </c>
      <c r="AE27" s="15">
        <f>_xlfn.RANK.EQ('raw-all-komoditas'!AF27,'raw-all-komoditas'!AF$4:AF$37,0)</f>
        <v>19</v>
      </c>
      <c r="AF27" s="15">
        <f>_xlfn.RANK.EQ('raw-all-komoditas'!AG27,'raw-all-komoditas'!AG$4:AG$37,0)</f>
        <v>15</v>
      </c>
      <c r="AG27" s="15">
        <f>_xlfn.RANK.EQ('raw-all-komoditas'!AH27,'raw-all-komoditas'!AH$4:AH$37,0)</f>
        <v>14</v>
      </c>
      <c r="AH27" s="15">
        <f>_xlfn.RANK.EQ('raw-all-komoditas'!AI27,'raw-all-komoditas'!AI$4:AI$37,0)</f>
        <v>23</v>
      </c>
      <c r="AI27" s="15">
        <f>_xlfn.RANK.EQ('raw-all-komoditas'!AJ27,'raw-all-komoditas'!AJ$4:AJ$37,0)</f>
        <v>24</v>
      </c>
      <c r="AJ27" s="15">
        <f>_xlfn.RANK.EQ('raw-all-komoditas'!AK27,'raw-all-komoditas'!AK$4:AK$37,0)</f>
        <v>32</v>
      </c>
      <c r="AK27" s="15">
        <f>_xlfn.RANK.EQ('raw-all-komoditas'!AL27,'raw-all-komoditas'!AL$4:AL$37,0)</f>
        <v>22</v>
      </c>
      <c r="AL27" s="8"/>
      <c r="AM27" s="18">
        <f>_xlfn.RANK.EQ('raw-all-komoditas'!AN27,'raw-all-komoditas'!AN$4:AN$37,0)</f>
        <v>34</v>
      </c>
      <c r="AN27" s="18">
        <f>_xlfn.RANK.EQ('raw-all-komoditas'!AO27,'raw-all-komoditas'!AO$4:AO$37,0)</f>
        <v>26</v>
      </c>
      <c r="AO27" s="18">
        <f>_xlfn.RANK.EQ('raw-all-komoditas'!AP27,'raw-all-komoditas'!AP$4:AP$37,0)</f>
        <v>9</v>
      </c>
      <c r="AP27" s="18">
        <f>_xlfn.RANK.EQ('raw-all-komoditas'!AQ27,'raw-all-komoditas'!AQ$4:AQ$37,0)</f>
        <v>28</v>
      </c>
      <c r="AQ27" s="18">
        <f>_xlfn.RANK.EQ('raw-all-komoditas'!AR27,'raw-all-komoditas'!AR$4:AR$37,0)</f>
        <v>31</v>
      </c>
      <c r="AR27" s="18">
        <f>_xlfn.RANK.EQ('raw-all-komoditas'!AS27,'raw-all-komoditas'!AS$4:AS$37,0)</f>
        <v>23</v>
      </c>
      <c r="AS27" s="18">
        <f>_xlfn.RANK.EQ('raw-all-komoditas'!AT27,'raw-all-komoditas'!AT$4:AT$37,0)</f>
        <v>29</v>
      </c>
      <c r="AT27" s="18">
        <f>_xlfn.RANK.EQ('raw-all-komoditas'!AU27,'raw-all-komoditas'!AU$4:AU$37,0)</f>
        <v>29</v>
      </c>
      <c r="AU27" s="18">
        <f>_xlfn.RANK.EQ('raw-all-komoditas'!AV27,'raw-all-komoditas'!AV$4:AV$37,0)</f>
        <v>33</v>
      </c>
      <c r="AV27" s="18">
        <f>_xlfn.RANK.EQ('raw-all-komoditas'!AW27,'raw-all-komoditas'!AW$4:AW$37,0)</f>
        <v>29</v>
      </c>
      <c r="AW27" s="18">
        <f>_xlfn.RANK.EQ('raw-all-komoditas'!AX27,'raw-all-komoditas'!AX$4:AX$37,0)</f>
        <v>33</v>
      </c>
      <c r="AX27" s="18">
        <f>_xlfn.RANK.EQ('raw-all-komoditas'!AY27,'raw-all-komoditas'!AY$4:AY$37,0)</f>
        <v>26</v>
      </c>
      <c r="AY27" s="18">
        <f>_xlfn.RANK.EQ('raw-all-komoditas'!AZ27,'raw-all-komoditas'!AZ$4:AZ$37,0)</f>
        <v>27</v>
      </c>
      <c r="AZ27" s="18">
        <f>_xlfn.RANK.EQ('raw-all-komoditas'!BA27,'raw-all-komoditas'!BA$4:BA$37,0)</f>
        <v>21</v>
      </c>
      <c r="BA27" s="18">
        <f>_xlfn.RANK.EQ('raw-all-komoditas'!BB27,'raw-all-komoditas'!BB$4:BB$37,0)</f>
        <v>30</v>
      </c>
      <c r="BB27" s="18">
        <f>_xlfn.RANK.EQ('raw-all-komoditas'!BC27,'raw-all-komoditas'!BC$4:BC$37,0)</f>
        <v>30</v>
      </c>
      <c r="BC27" s="18">
        <f>_xlfn.RANK.EQ('raw-all-komoditas'!BD27,'raw-all-komoditas'!BD$4:BD$37,0)</f>
        <v>7</v>
      </c>
      <c r="BD27" s="18">
        <f>_xlfn.RANK.EQ('raw-all-komoditas'!BE27,'raw-all-komoditas'!BE$4:BE$37,0)</f>
        <v>23</v>
      </c>
      <c r="BE27" s="18">
        <f>_xlfn.RANK.EQ('raw-all-komoditas'!BF27,'raw-all-komoditas'!BF$4:BF$37,0)</f>
        <v>12</v>
      </c>
      <c r="BF27" s="18">
        <f>_xlfn.RANK.EQ('raw-all-komoditas'!BG27,'raw-all-komoditas'!BG$4:BG$37,0)</f>
        <v>19</v>
      </c>
      <c r="BG27" s="18">
        <f>_xlfn.RANK.EQ('raw-all-komoditas'!BH27,'raw-all-komoditas'!BH$4:BH$37,0)</f>
        <v>28</v>
      </c>
      <c r="BH27" s="18">
        <f>_xlfn.RANK.EQ('raw-all-komoditas'!BI27,'raw-all-komoditas'!BI$4:BI$37,0)</f>
        <v>11</v>
      </c>
      <c r="BI27" s="18">
        <f>_xlfn.RANK.EQ('raw-all-komoditas'!BJ27,'raw-all-komoditas'!BJ$4:BJ$37,0)</f>
        <v>28</v>
      </c>
      <c r="BJ27" s="18">
        <f>_xlfn.RANK.EQ('raw-all-komoditas'!BK27,'raw-all-komoditas'!BK$4:BK$37,0)</f>
        <v>30</v>
      </c>
      <c r="BK27" s="18">
        <f>_xlfn.RANK.EQ('raw-all-komoditas'!BL27,'raw-all-komoditas'!BL$4:BL$37,0)</f>
        <v>26</v>
      </c>
      <c r="BL27" s="18">
        <f>_xlfn.RANK.EQ('raw-all-komoditas'!BM27,'raw-all-komoditas'!BM$4:BM$37,0)</f>
        <v>21</v>
      </c>
      <c r="BM27" s="18">
        <f>_xlfn.RANK.EQ('raw-all-komoditas'!BN27,'raw-all-komoditas'!BN$4:BN$37,0)</f>
        <v>20</v>
      </c>
      <c r="BN27" s="18">
        <f>_xlfn.RANK.EQ('raw-all-komoditas'!BO27,'raw-all-komoditas'!BO$4:BO$37,0)</f>
        <v>22</v>
      </c>
      <c r="BO27" s="18">
        <f>_xlfn.RANK.EQ('raw-all-komoditas'!BP27,'raw-all-komoditas'!BP$4:BP$37,0)</f>
        <v>22</v>
      </c>
      <c r="BP27" s="8"/>
      <c r="BQ27" s="21">
        <f>_xlfn.RANK.EQ('raw-all-komoditas'!BR27,'raw-all-komoditas'!BR$4:BR$37,0)</f>
        <v>26</v>
      </c>
      <c r="BR27" s="21">
        <f>_xlfn.RANK.EQ('raw-all-komoditas'!BS27,'raw-all-komoditas'!BS$4:BS$37,0)</f>
        <v>8</v>
      </c>
      <c r="BS27" s="21">
        <f>_xlfn.RANK.EQ('raw-all-komoditas'!BT27,'raw-all-komoditas'!BT$4:BT$37,0)</f>
        <v>21</v>
      </c>
      <c r="BT27" s="21">
        <f>_xlfn.RANK.EQ('raw-all-komoditas'!BU27,'raw-all-komoditas'!BU$4:BU$37,0)</f>
        <v>26</v>
      </c>
      <c r="BU27" s="21">
        <f>_xlfn.RANK.EQ('raw-all-komoditas'!BV27,'raw-all-komoditas'!BV$4:BV$37,0)</f>
        <v>8</v>
      </c>
      <c r="BV27" s="21">
        <f>_xlfn.RANK.EQ('raw-all-komoditas'!BW27,'raw-all-komoditas'!BW$4:BW$37,0)</f>
        <v>14</v>
      </c>
      <c r="BW27" s="21">
        <f>_xlfn.RANK.EQ('raw-all-komoditas'!BX27,'raw-all-komoditas'!BX$4:BX$37,0)</f>
        <v>6</v>
      </c>
      <c r="BX27" s="21">
        <f>_xlfn.RANK.EQ('raw-all-komoditas'!BY27,'raw-all-komoditas'!BY$4:BY$37,0)</f>
        <v>7</v>
      </c>
      <c r="BY27" s="21">
        <f>_xlfn.RANK.EQ('raw-all-komoditas'!BZ27,'raw-all-komoditas'!BZ$4:BZ$37,0)</f>
        <v>7</v>
      </c>
      <c r="BZ27" s="21">
        <f>_xlfn.RANK.EQ('raw-all-komoditas'!CA27,'raw-all-komoditas'!CA$4:CA$37,0)</f>
        <v>28</v>
      </c>
      <c r="CA27" s="21">
        <f>_xlfn.RANK.EQ('raw-all-komoditas'!CB27,'raw-all-komoditas'!CB$4:CB$37,0)</f>
        <v>28</v>
      </c>
      <c r="CB27" s="21">
        <f>_xlfn.RANK.EQ('raw-all-komoditas'!CC27,'raw-all-komoditas'!CC$4:CC$37,0)</f>
        <v>29</v>
      </c>
      <c r="CC27" s="21">
        <f>_xlfn.RANK.EQ('raw-all-komoditas'!CD27,'raw-all-komoditas'!CD$4:CD$37,0)</f>
        <v>31</v>
      </c>
      <c r="CD27" s="21">
        <f>_xlfn.RANK.EQ('raw-all-komoditas'!CE27,'raw-all-komoditas'!CE$4:CE$37,0)</f>
        <v>24</v>
      </c>
      <c r="CE27" s="21">
        <f>_xlfn.RANK.EQ('raw-all-komoditas'!CF27,'raw-all-komoditas'!CF$4:CF$37,0)</f>
        <v>13</v>
      </c>
      <c r="CF27" s="21">
        <f>_xlfn.RANK.EQ('raw-all-komoditas'!CG27,'raw-all-komoditas'!CG$4:CG$37,0)</f>
        <v>15</v>
      </c>
      <c r="CH27" s="24">
        <f>_xlfn.RANK.EQ('raw-all-komoditas'!CI27,'raw-all-komoditas'!CI$4:CI$37,0)</f>
        <v>6</v>
      </c>
      <c r="CI27" s="24">
        <f>_xlfn.RANK.EQ('raw-all-komoditas'!CJ27,'raw-all-komoditas'!CJ$4:CJ$37,0)</f>
        <v>20</v>
      </c>
      <c r="CJ27" s="24">
        <f>_xlfn.RANK.EQ('raw-all-komoditas'!CK27,'raw-all-komoditas'!CK$4:CK$37,0)</f>
        <v>22</v>
      </c>
      <c r="CK27" s="24">
        <f>_xlfn.RANK.EQ('raw-all-komoditas'!CL27,'raw-all-komoditas'!CL$4:CL$37,0)</f>
        <v>7</v>
      </c>
      <c r="CL27" s="24">
        <f>_xlfn.RANK.EQ('raw-all-komoditas'!CM27,'raw-all-komoditas'!CM$4:CM$37,0)</f>
        <v>23</v>
      </c>
      <c r="CM27" s="24">
        <f>_xlfn.RANK.EQ('raw-all-komoditas'!CN27,'raw-all-komoditas'!CN$4:CN$37,0)</f>
        <v>10</v>
      </c>
      <c r="CN27" s="24">
        <f>_xlfn.RANK.EQ('raw-all-komoditas'!CO27,'raw-all-komoditas'!CO$4:CO$37,0)</f>
        <v>20</v>
      </c>
      <c r="CO27" s="24">
        <f>_xlfn.RANK.EQ('raw-all-komoditas'!CP27,'raw-all-komoditas'!CP$4:CP$37,0)</f>
        <v>21</v>
      </c>
      <c r="CP27" s="24">
        <f>_xlfn.RANK.EQ('raw-all-komoditas'!CQ27,'raw-all-komoditas'!CQ$4:CQ$37,0)</f>
        <v>29</v>
      </c>
      <c r="CQ27" s="24">
        <f>_xlfn.RANK.EQ('raw-all-komoditas'!CR27,'raw-all-komoditas'!CR$4:CR$37,0)</f>
        <v>20</v>
      </c>
      <c r="CR27" s="24">
        <f>_xlfn.RANK.EQ('raw-all-komoditas'!CS27,'raw-all-komoditas'!CS$4:CS$37,0)</f>
        <v>21</v>
      </c>
      <c r="CS27" s="24">
        <f>_xlfn.RANK.EQ('raw-all-komoditas'!CT27,'raw-all-komoditas'!CT$4:CT$37,0)</f>
        <v>15</v>
      </c>
      <c r="CT27" s="24">
        <f>_xlfn.RANK.EQ('raw-all-komoditas'!CU27,'raw-all-komoditas'!CU$4:CU$37,0)</f>
        <v>26</v>
      </c>
      <c r="CU27" s="24">
        <f>_xlfn.RANK.EQ('raw-all-komoditas'!CV27,'raw-all-komoditas'!CV$4:CV$37,0)</f>
        <v>26</v>
      </c>
      <c r="CV27" s="24">
        <f>_xlfn.RANK.EQ('raw-all-komoditas'!CW27,'raw-all-komoditas'!CW$4:CW$37,0)</f>
        <v>25</v>
      </c>
      <c r="CW27" s="24">
        <f>_xlfn.RANK.EQ('raw-all-komoditas'!CX27,'raw-all-komoditas'!CX$4:CX$37,0)</f>
        <v>27</v>
      </c>
      <c r="CX27" s="24">
        <f>_xlfn.RANK.EQ('raw-all-komoditas'!CY27,'raw-all-komoditas'!CY$4:CY$37,0)</f>
        <v>17</v>
      </c>
      <c r="CY27" s="24">
        <f>_xlfn.RANK.EQ('raw-all-komoditas'!CZ27,'raw-all-komoditas'!CZ$4:CZ$37,0)</f>
        <v>22</v>
      </c>
      <c r="CZ27" s="24">
        <f>_xlfn.RANK.EQ('raw-all-komoditas'!DA27,'raw-all-komoditas'!DA$4:DA$37,0)</f>
        <v>26</v>
      </c>
      <c r="DA27" s="24">
        <f>_xlfn.RANK.EQ('raw-all-komoditas'!DB27,'raw-all-komoditas'!DB$4:DB$37,0)</f>
        <v>10</v>
      </c>
      <c r="DB27" s="24">
        <f>_xlfn.RANK.EQ('raw-all-komoditas'!DC27,'raw-all-komoditas'!DC$4:DC$37,0)</f>
        <v>4</v>
      </c>
      <c r="DD27" s="32">
        <f>_xlfn.RANK.EQ('raw-all-komoditas'!DE27,'raw-all-komoditas'!DE$4:DE$37,0)</f>
        <v>14</v>
      </c>
      <c r="DE27" s="32">
        <f>_xlfn.RANK.EQ('raw-all-komoditas'!DF27,'raw-all-komoditas'!DF$4:DF$37,0)</f>
        <v>23</v>
      </c>
      <c r="DF27" s="32">
        <f>_xlfn.RANK.EQ('raw-all-komoditas'!DG27,'raw-all-komoditas'!DG$4:DG$37,0)</f>
        <v>33</v>
      </c>
      <c r="DG27" s="32">
        <f>_xlfn.RANK.EQ('raw-all-komoditas'!DH27,'raw-all-komoditas'!DH$4:DH$37,0)</f>
        <v>27</v>
      </c>
      <c r="DH27" s="32">
        <f>_xlfn.RANK.EQ('raw-all-komoditas'!DI27,'raw-all-komoditas'!DI$4:DI$37,0)</f>
        <v>28</v>
      </c>
      <c r="DI27" s="32">
        <f>_xlfn.RANK.EQ('raw-all-komoditas'!DJ27,'raw-all-komoditas'!DJ$4:DJ$37,0)</f>
        <v>19</v>
      </c>
      <c r="DJ27" s="32">
        <f>_xlfn.RANK.EQ('raw-all-komoditas'!DK27,'raw-all-komoditas'!DK$4:DK$37,0)</f>
        <v>29</v>
      </c>
      <c r="DK27" s="32">
        <f>_xlfn.RANK.EQ('raw-all-komoditas'!DL27,'raw-all-komoditas'!DL$4:DL$37,0)</f>
        <v>17</v>
      </c>
      <c r="DL27" s="32">
        <f>_xlfn.RANK.EQ('raw-all-komoditas'!DM27,'raw-all-komoditas'!DM$4:DM$37,0)</f>
        <v>11</v>
      </c>
      <c r="DM27" s="32">
        <f>_xlfn.RANK.EQ('raw-all-komoditas'!DN27,'raw-all-komoditas'!DN$4:DN$37,0)</f>
        <v>23</v>
      </c>
      <c r="DN27" s="32">
        <f>_xlfn.RANK.EQ('raw-all-komoditas'!DO27,'raw-all-komoditas'!DO$4:DO$37,0)</f>
        <v>17</v>
      </c>
      <c r="DO27" s="32">
        <f>_xlfn.RANK.EQ('raw-all-komoditas'!DP27,'raw-all-komoditas'!DP$4:DP$37,0)</f>
        <v>13</v>
      </c>
      <c r="DP27" s="32">
        <f>_xlfn.RANK.EQ('raw-all-komoditas'!DQ27,'raw-all-komoditas'!DQ$4:DQ$37,0)</f>
        <v>16</v>
      </c>
      <c r="DQ27" s="32">
        <f>_xlfn.RANK.EQ('raw-all-komoditas'!DR27,'raw-all-komoditas'!DR$4:DR$37,0)</f>
        <v>16</v>
      </c>
      <c r="DR27" s="32">
        <f>_xlfn.RANK.EQ('raw-all-komoditas'!DS27,'raw-all-komoditas'!DS$4:DS$37,0)</f>
        <v>7</v>
      </c>
      <c r="DS27" s="32">
        <f>_xlfn.RANK.EQ('raw-all-komoditas'!DT27,'raw-all-komoditas'!DT$4:DT$37,0)</f>
        <v>3</v>
      </c>
      <c r="DT27" s="32">
        <f>_xlfn.RANK.EQ('raw-all-komoditas'!DU27,'raw-all-komoditas'!DU$4:DU$37,0)</f>
        <v>9</v>
      </c>
      <c r="DU27" s="32">
        <f>_xlfn.RANK.EQ('raw-all-komoditas'!DV27,'raw-all-komoditas'!DV$4:DV$37,0)</f>
        <v>28</v>
      </c>
      <c r="DV27" s="32">
        <f>_xlfn.RANK.EQ('raw-all-komoditas'!DW27,'raw-all-komoditas'!DW$4:DW$37,0)</f>
        <v>16</v>
      </c>
      <c r="DW27" s="32">
        <f>_xlfn.RANK.EQ('raw-all-komoditas'!DX27,'raw-all-komoditas'!DX$4:DX$37,0)</f>
        <v>19</v>
      </c>
      <c r="DX27" s="32">
        <f>_xlfn.RANK.EQ('raw-all-komoditas'!DY27,'raw-all-komoditas'!DY$4:DY$37,0)</f>
        <v>6</v>
      </c>
      <c r="DY27" s="32">
        <f>_xlfn.RANK.EQ('raw-all-komoditas'!DZ27,'raw-all-komoditas'!DZ$4:DZ$37,0)</f>
        <v>7</v>
      </c>
      <c r="DZ27" s="32">
        <f>_xlfn.RANK.EQ('raw-all-komoditas'!EA27,'raw-all-komoditas'!EA$4:EA$37,0)</f>
        <v>26</v>
      </c>
      <c r="EA27" s="32">
        <f>_xlfn.RANK.EQ('raw-all-komoditas'!EB27,'raw-all-komoditas'!EB$4:EB$37,0)</f>
        <v>27</v>
      </c>
      <c r="EB27" s="32">
        <f>_xlfn.RANK.EQ('raw-all-komoditas'!EC27,'raw-all-komoditas'!EC$4:EC$37,0)</f>
        <v>4</v>
      </c>
      <c r="EC27" s="32">
        <f>_xlfn.RANK.EQ('raw-all-komoditas'!ED27,'raw-all-komoditas'!ED$4:ED$37,0)</f>
        <v>6</v>
      </c>
      <c r="ED27" s="32">
        <f>_xlfn.RANK.EQ('raw-all-komoditas'!EE27,'raw-all-komoditas'!EE$4:EE$37,0)</f>
        <v>7</v>
      </c>
      <c r="EE27" s="32">
        <f>_xlfn.RANK.EQ('raw-all-komoditas'!EF27,'raw-all-komoditas'!EF$4:EF$37,0)</f>
        <v>3</v>
      </c>
      <c r="EF27" s="32">
        <f>_xlfn.RANK.EQ('raw-all-komoditas'!EG27,'raw-all-komoditas'!EG$4:EG$37,0)</f>
        <v>23</v>
      </c>
      <c r="EG27" s="32">
        <f>_xlfn.RANK.EQ('raw-all-komoditas'!EH27,'raw-all-komoditas'!EH$4:EH$37,0)</f>
        <v>2</v>
      </c>
      <c r="EH27" s="32">
        <f>_xlfn.RANK.EQ('raw-all-komoditas'!EI27,'raw-all-komoditas'!EI$4:EI$37,0)</f>
        <v>2</v>
      </c>
      <c r="EI27" s="32">
        <f>_xlfn.RANK.EQ('raw-all-komoditas'!EJ27,'raw-all-komoditas'!EJ$4:EJ$37,0)</f>
        <v>8</v>
      </c>
      <c r="EJ27" s="32">
        <f>_xlfn.RANK.EQ('raw-all-komoditas'!EK27,'raw-all-komoditas'!EK$4:EK$37,0)</f>
        <v>9</v>
      </c>
      <c r="EL27" s="138">
        <f>_xlfn.RANK.EQ('raw-all-komoditas'!EM27,'raw-all-komoditas'!EM$4:EM$37,0)</f>
        <v>10</v>
      </c>
      <c r="EN27" s="34">
        <f>_xlfn.RANK.EQ('raw-all-komoditas'!EO27,'raw-all-komoditas'!EO$4:EO$37,0)</f>
        <v>31</v>
      </c>
      <c r="EO27" s="34">
        <f>_xlfn.RANK.EQ('raw-all-komoditas'!EP27,'raw-all-komoditas'!EP$4:EP$37,0)</f>
        <v>25</v>
      </c>
      <c r="EP27" s="34">
        <f>_xlfn.RANK.EQ('raw-all-komoditas'!EQ27,'raw-all-komoditas'!EQ$4:EQ$37,0)</f>
        <v>21</v>
      </c>
      <c r="EQ27" s="34">
        <f>_xlfn.RANK.EQ('raw-all-komoditas'!ER27,'raw-all-komoditas'!ER$4:ER$37,0)</f>
        <v>33</v>
      </c>
      <c r="ER27" s="34">
        <f>_xlfn.RANK.EQ('raw-all-komoditas'!ES27,'raw-all-komoditas'!ES$4:ES$37,0)</f>
        <v>32</v>
      </c>
      <c r="ES27" s="34">
        <f>_xlfn.RANK.EQ('raw-all-komoditas'!ET27,'raw-all-komoditas'!ET$4:ET$37,0)</f>
        <v>26</v>
      </c>
      <c r="ET27" s="34">
        <f>_xlfn.RANK.EQ('raw-all-komoditas'!EU27,'raw-all-komoditas'!EU$4:EU$37,0)</f>
        <v>23</v>
      </c>
      <c r="EU27" s="34">
        <f>_xlfn.RANK.EQ('raw-all-komoditas'!EV27,'raw-all-komoditas'!EV$4:EV$37,0)</f>
        <v>29</v>
      </c>
      <c r="EV27" s="34">
        <f>_xlfn.RANK.EQ('raw-all-komoditas'!EW27,'raw-all-komoditas'!EW$4:EW$37,0)</f>
        <v>31</v>
      </c>
      <c r="EW27" s="34">
        <f>_xlfn.RANK.EQ('raw-all-komoditas'!EX27,'raw-all-komoditas'!EX$4:EX$37,0)</f>
        <v>29</v>
      </c>
      <c r="EX27" s="34">
        <f>_xlfn.RANK.EQ('raw-all-komoditas'!EY27,'raw-all-komoditas'!EY$4:EY$37,0)</f>
        <v>33</v>
      </c>
      <c r="EY27" s="34">
        <f>_xlfn.RANK.EQ('raw-all-komoditas'!EZ27,'raw-all-komoditas'!EZ$4:EZ$37,0)</f>
        <v>27</v>
      </c>
      <c r="EZ27" s="34">
        <f>_xlfn.RANK.EQ('raw-all-komoditas'!FA27,'raw-all-komoditas'!FA$4:FA$37,0)</f>
        <v>21</v>
      </c>
      <c r="FA27" s="34">
        <f>_xlfn.RANK.EQ('raw-all-komoditas'!FB27,'raw-all-komoditas'!FB$4:FB$37,0)</f>
        <v>30</v>
      </c>
      <c r="FB27" s="34">
        <f>_xlfn.RANK.EQ('raw-all-komoditas'!FC27,'raw-all-komoditas'!FC$4:FC$37,0)</f>
        <v>34</v>
      </c>
      <c r="FC27" s="34">
        <f>_xlfn.RANK.EQ('raw-all-komoditas'!FD27,'raw-all-komoditas'!FD$4:FD$37,0)</f>
        <v>26</v>
      </c>
      <c r="FD27" s="34">
        <f>_xlfn.RANK.EQ('raw-all-komoditas'!FE27,'raw-all-komoditas'!FE$4:FE$37,0)</f>
        <v>30</v>
      </c>
      <c r="FE27" s="34">
        <f>_xlfn.RANK.EQ('raw-all-komoditas'!FF27,'raw-all-komoditas'!FF$4:FF$37,0)</f>
        <v>23</v>
      </c>
      <c r="FF27" s="34">
        <f>_xlfn.RANK.EQ('raw-all-komoditas'!FG27,'raw-all-komoditas'!FG$4:FG$37,0)</f>
        <v>25</v>
      </c>
      <c r="FG27" s="34">
        <f>_xlfn.RANK.EQ('raw-all-komoditas'!FH27,'raw-all-komoditas'!FH$4:FH$37,0)</f>
        <v>15</v>
      </c>
      <c r="FH27" s="34">
        <f>_xlfn.RANK.EQ('raw-all-komoditas'!FI27,'raw-all-komoditas'!FI$4:FI$37,0)</f>
        <v>30</v>
      </c>
      <c r="FI27" s="34">
        <f>_xlfn.RANK.EQ('raw-all-komoditas'!FJ27,'raw-all-komoditas'!FJ$4:FJ$37,0)</f>
        <v>29</v>
      </c>
      <c r="FJ27" s="34">
        <f>_xlfn.RANK.EQ('raw-all-komoditas'!FK27,'raw-all-komoditas'!FK$4:FK$37,0)</f>
        <v>32</v>
      </c>
      <c r="FK27" s="34">
        <f>_xlfn.RANK.EQ('raw-all-komoditas'!FL27,'raw-all-komoditas'!FL$4:FL$37,0)</f>
        <v>33</v>
      </c>
      <c r="FL27" s="34">
        <f>_xlfn.RANK.EQ('raw-all-komoditas'!FM27,'raw-all-komoditas'!FM$4:FM$37,0)</f>
        <v>14</v>
      </c>
      <c r="FM27" s="34">
        <f>_xlfn.RANK.EQ('raw-all-komoditas'!FN27,'raw-all-komoditas'!FN$4:FN$37,0)</f>
        <v>30</v>
      </c>
      <c r="FN27" s="34">
        <f>_xlfn.RANK.EQ('raw-all-komoditas'!FO27,'raw-all-komoditas'!FO$4:FO$37,0)</f>
        <v>18</v>
      </c>
      <c r="FO27" s="34">
        <f>_xlfn.RANK.EQ('raw-all-komoditas'!FP27,'raw-all-komoditas'!FP$4:FP$37,0)</f>
        <v>30</v>
      </c>
      <c r="FP27" s="34">
        <f>_xlfn.RANK.EQ('raw-all-komoditas'!FQ27,'raw-all-komoditas'!FQ$4:FQ$37,0)</f>
        <v>33</v>
      </c>
      <c r="FQ27" s="34">
        <f>_xlfn.RANK.EQ('raw-all-komoditas'!FR27,'raw-all-komoditas'!FR$4:FR$37,0)</f>
        <v>30</v>
      </c>
      <c r="FR27" s="34">
        <f>_xlfn.RANK.EQ('raw-all-komoditas'!FS27,'raw-all-komoditas'!FS$4:FS$37,0)</f>
        <v>21</v>
      </c>
      <c r="FT27" s="67">
        <f>_xlfn.RANK.EQ('raw-all-komoditas'!FU27,'raw-all-komoditas'!FU$4:FU$37,0)</f>
        <v>28</v>
      </c>
      <c r="FU27" s="67">
        <f>_xlfn.RANK.EQ('raw-all-komoditas'!FV27,'raw-all-komoditas'!FV$4:FV$37,0)</f>
        <v>22</v>
      </c>
      <c r="FV27" s="67">
        <f>_xlfn.RANK.EQ('raw-all-komoditas'!FW27,'raw-all-komoditas'!FW$4:FW$37,0)</f>
        <v>3</v>
      </c>
      <c r="FW27" s="67">
        <f>_xlfn.RANK.EQ('raw-all-komoditas'!FX27,'raw-all-komoditas'!FX$4:FX$37,0)</f>
        <v>12</v>
      </c>
      <c r="FX27" s="67">
        <f>_xlfn.RANK.EQ('raw-all-komoditas'!FY27,'raw-all-komoditas'!FY$4:FY$37,0)</f>
        <v>27</v>
      </c>
      <c r="FY27" s="67">
        <f>_xlfn.RANK.EQ('raw-all-komoditas'!FZ27,'raw-all-komoditas'!FZ$4:FZ$37,0)</f>
        <v>15</v>
      </c>
      <c r="FZ27" s="67">
        <f>_xlfn.RANK.EQ('raw-all-komoditas'!GA27,'raw-all-komoditas'!GA$4:GA$37,0)</f>
        <v>18</v>
      </c>
      <c r="GA27" s="67">
        <f>_xlfn.RANK.EQ('raw-all-komoditas'!GB27,'raw-all-komoditas'!GB$4:GB$37,0)</f>
        <v>28</v>
      </c>
      <c r="GB27" s="67">
        <f>_xlfn.RANK.EQ('raw-all-komoditas'!GC27,'raw-all-komoditas'!GC$4:GC$37,0)</f>
        <v>9</v>
      </c>
      <c r="GC27" s="67">
        <f>_xlfn.RANK.EQ('raw-all-komoditas'!GD27,'raw-all-komoditas'!GD$4:GD$37,0)</f>
        <v>8</v>
      </c>
      <c r="GD27" s="67">
        <f>_xlfn.RANK.EQ('raw-all-komoditas'!GE27,'raw-all-komoditas'!GE$4:GE$37,0)</f>
        <v>3</v>
      </c>
      <c r="GE27" s="67">
        <f>_xlfn.RANK.EQ('raw-all-komoditas'!GF27,'raw-all-komoditas'!GF$4:GF$37,0)</f>
        <v>31</v>
      </c>
      <c r="GF27" s="67">
        <f>_xlfn.RANK.EQ('raw-all-komoditas'!GG27,'raw-all-komoditas'!GG$4:GG$37,0)</f>
        <v>3</v>
      </c>
      <c r="GG27" s="67">
        <f>_xlfn.RANK.EQ('raw-all-komoditas'!GH27,'raw-all-komoditas'!GH$4:GH$37,0)</f>
        <v>13</v>
      </c>
      <c r="GH27" s="67">
        <f>_xlfn.RANK.EQ('raw-all-komoditas'!GI27,'raw-all-komoditas'!GI$4:GI$37,0)</f>
        <v>6</v>
      </c>
      <c r="GI27" s="67">
        <f>_xlfn.RANK.EQ('raw-all-komoditas'!GJ27,'raw-all-komoditas'!GJ$4:GJ$37,0)</f>
        <v>12</v>
      </c>
      <c r="GJ27" s="67">
        <f>_xlfn.RANK.EQ('raw-all-komoditas'!GK27,'raw-all-komoditas'!GK$4:GK$37,0)</f>
        <v>11</v>
      </c>
      <c r="GK27" s="67">
        <f>_xlfn.RANK.EQ('raw-all-komoditas'!GL27,'raw-all-komoditas'!GL$4:GL$37,0)</f>
        <v>2</v>
      </c>
      <c r="GL27" s="67">
        <f>_xlfn.RANK.EQ('raw-all-komoditas'!GM27,'raw-all-komoditas'!GM$4:GM$37,0)</f>
        <v>26</v>
      </c>
      <c r="GM27" s="67">
        <f>_xlfn.RANK.EQ('raw-all-komoditas'!GN27,'raw-all-komoditas'!GN$4:GN$37,0)</f>
        <v>33</v>
      </c>
      <c r="GN27" s="67">
        <f>_xlfn.RANK.EQ('raw-all-komoditas'!GO27,'raw-all-komoditas'!GO$4:GO$37,0)</f>
        <v>8</v>
      </c>
      <c r="GO27" s="67">
        <f>_xlfn.RANK.EQ('raw-all-komoditas'!GP27,'raw-all-komoditas'!GP$4:GP$37,0)</f>
        <v>29</v>
      </c>
      <c r="GP27" s="67">
        <f>_xlfn.RANK.EQ('raw-all-komoditas'!GQ27,'raw-all-komoditas'!GQ$4:GQ$37,0)</f>
        <v>14</v>
      </c>
      <c r="GQ27" s="67">
        <f>_xlfn.RANK.EQ('raw-all-komoditas'!GR27,'raw-all-komoditas'!GR$4:GR$37,0)</f>
        <v>2</v>
      </c>
      <c r="GR27" s="67">
        <f>_xlfn.RANK.EQ('raw-all-komoditas'!GS27,'raw-all-komoditas'!GS$4:GS$37,0)</f>
        <v>8</v>
      </c>
      <c r="GS27" s="67">
        <f>_xlfn.RANK.EQ('raw-all-komoditas'!GT27,'raw-all-komoditas'!GT$4:GT$37,0)</f>
        <v>6</v>
      </c>
      <c r="GT27" s="67">
        <f>_xlfn.RANK.EQ('raw-all-komoditas'!GU27,'raw-all-komoditas'!GU$4:GU$37,0)</f>
        <v>5</v>
      </c>
      <c r="GU27" s="67">
        <f>_xlfn.RANK.EQ('raw-all-komoditas'!GV27,'raw-all-komoditas'!GV$4:GV$37,0)</f>
        <v>25</v>
      </c>
      <c r="GV27" s="67">
        <f>_xlfn.RANK.EQ('raw-all-komoditas'!GW27,'raw-all-komoditas'!GW$4:GW$37,0)</f>
        <v>22</v>
      </c>
      <c r="GW27" s="67">
        <f>_xlfn.RANK.EQ('raw-all-komoditas'!GX27,'raw-all-komoditas'!GX$4:GX$37,0)</f>
        <v>27</v>
      </c>
      <c r="GX27" s="67">
        <f>_xlfn.RANK.EQ('raw-all-komoditas'!GY27,'raw-all-komoditas'!GY$4:GY$37,0)</f>
        <v>7</v>
      </c>
      <c r="GY27" s="67">
        <f>_xlfn.RANK.EQ('raw-all-komoditas'!GZ27,'raw-all-komoditas'!GZ$4:GZ$37,0)</f>
        <v>29</v>
      </c>
      <c r="GZ27" s="67">
        <f>_xlfn.RANK.EQ('raw-all-komoditas'!HA27,'raw-all-komoditas'!HA$4:HA$37,0)</f>
        <v>13</v>
      </c>
      <c r="HA27" s="67">
        <f>_xlfn.RANK.EQ('raw-all-komoditas'!HB27,'raw-all-komoditas'!HB$4:HB$37,0)</f>
        <v>30</v>
      </c>
      <c r="HB27" s="67">
        <f>_xlfn.RANK.EQ('raw-all-komoditas'!HC27,'raw-all-komoditas'!HC$4:HC$37,0)</f>
        <v>27</v>
      </c>
      <c r="HC27" s="67">
        <f>_xlfn.RANK.EQ('raw-all-komoditas'!HD27,'raw-all-komoditas'!HD$4:HD$37,0)</f>
        <v>29</v>
      </c>
      <c r="HD27" s="67">
        <f>_xlfn.RANK.EQ('raw-all-komoditas'!HE27,'raw-all-komoditas'!HE$4:HE$37,0)</f>
        <v>22</v>
      </c>
      <c r="HE27" s="67">
        <f>_xlfn.RANK.EQ('raw-all-komoditas'!HF27,'raw-all-komoditas'!HF$4:HF$37,0)</f>
        <v>24</v>
      </c>
      <c r="HF27" s="67">
        <f>_xlfn.RANK.EQ('raw-all-komoditas'!HG27,'raw-all-komoditas'!HG$4:HG$37,0)</f>
        <v>33</v>
      </c>
      <c r="HG27" s="67">
        <f>_xlfn.RANK.EQ('raw-all-komoditas'!HH27,'raw-all-komoditas'!HH$4:HH$37,0)</f>
        <v>6</v>
      </c>
      <c r="HH27" s="67">
        <f>_xlfn.RANK.EQ('raw-all-komoditas'!HI27,'raw-all-komoditas'!HI$4:HI$37,0)</f>
        <v>4</v>
      </c>
      <c r="HI27" s="67">
        <f>_xlfn.RANK.EQ('raw-all-komoditas'!HJ27,'raw-all-komoditas'!HJ$4:HJ$37,0)</f>
        <v>12</v>
      </c>
      <c r="HJ27" s="67">
        <f>_xlfn.RANK.EQ('raw-all-komoditas'!HK27,'raw-all-komoditas'!HK$4:HK$37,0)</f>
        <v>9</v>
      </c>
      <c r="HK27" s="67">
        <f>_xlfn.RANK.EQ('raw-all-komoditas'!HL27,'raw-all-komoditas'!HL$4:HL$37,0)</f>
        <v>27</v>
      </c>
      <c r="HL27" s="67">
        <f>_xlfn.RANK.EQ('raw-all-komoditas'!HM27,'raw-all-komoditas'!HM$4:HM$37,0)</f>
        <v>28</v>
      </c>
      <c r="HM27" s="67">
        <f>_xlfn.RANK.EQ('raw-all-komoditas'!HN27,'raw-all-komoditas'!HN$4:HN$37,0)</f>
        <v>1</v>
      </c>
      <c r="HN27" s="67">
        <f>_xlfn.RANK.EQ('raw-all-komoditas'!HO27,'raw-all-komoditas'!HO$4:HO$37,0)</f>
        <v>10</v>
      </c>
      <c r="HO27" s="67">
        <f>_xlfn.RANK.EQ('raw-all-komoditas'!HP27,'raw-all-komoditas'!HP$4:HP$37,0)</f>
        <v>31</v>
      </c>
      <c r="HP27" s="67">
        <f>_xlfn.RANK.EQ('raw-all-komoditas'!HQ27,'raw-all-komoditas'!HQ$4:HQ$37,0)</f>
        <v>13</v>
      </c>
      <c r="HQ27" s="67">
        <f>_xlfn.RANK.EQ('raw-all-komoditas'!HR27,'raw-all-komoditas'!HR$4:HR$37,0)</f>
        <v>29</v>
      </c>
      <c r="HR27" s="67">
        <f>_xlfn.RANK.EQ('raw-all-komoditas'!HS27,'raw-all-komoditas'!HS$4:HS$37,0)</f>
        <v>31</v>
      </c>
      <c r="HS27" s="67">
        <f>_xlfn.RANK.EQ('raw-all-komoditas'!HT27,'raw-all-komoditas'!HT$4:HT$37,0)</f>
        <v>28</v>
      </c>
      <c r="HT27" s="67">
        <f>_xlfn.RANK.EQ('raw-all-komoditas'!HU27,'raw-all-komoditas'!HU$4:HU$37,0)</f>
        <v>34</v>
      </c>
      <c r="HU27" s="67">
        <f>_xlfn.RANK.EQ('raw-all-komoditas'!HV27,'raw-all-komoditas'!HV$4:HV$37,0)</f>
        <v>28</v>
      </c>
      <c r="HV27" s="67">
        <f>_xlfn.RANK.EQ('raw-all-komoditas'!HW27,'raw-all-komoditas'!HW$4:HW$37,0)</f>
        <v>29</v>
      </c>
      <c r="HW27" s="67">
        <f>_xlfn.RANK.EQ('raw-all-komoditas'!HX27,'raw-all-komoditas'!HX$4:HX$37,0)</f>
        <v>19</v>
      </c>
      <c r="HX27" s="67">
        <f>_xlfn.RANK.EQ('raw-all-komoditas'!HY27,'raw-all-komoditas'!HY$4:HY$37,0)</f>
        <v>17</v>
      </c>
      <c r="HY27" s="67">
        <f>_xlfn.RANK.EQ('raw-all-komoditas'!HZ27,'raw-all-komoditas'!HZ$4:HZ$37,0)</f>
        <v>24</v>
      </c>
      <c r="HZ27" s="67">
        <f>_xlfn.RANK.EQ('raw-all-komoditas'!IA27,'raw-all-komoditas'!IA$4:IA$37,0)</f>
        <v>5</v>
      </c>
      <c r="IA27" s="67">
        <f>_xlfn.RANK.EQ('raw-all-komoditas'!IB27,'raw-all-komoditas'!IB$4:IB$37,0)</f>
        <v>6</v>
      </c>
      <c r="IB27" s="67">
        <f>_xlfn.RANK.EQ('raw-all-komoditas'!IC27,'raw-all-komoditas'!IC$4:IC$37,0)</f>
        <v>9</v>
      </c>
      <c r="IC27" s="67">
        <f>_xlfn.RANK.EQ('raw-all-komoditas'!ID27,'raw-all-komoditas'!ID$4:ID$37,0)</f>
        <v>24</v>
      </c>
      <c r="ID27" s="67">
        <f>_xlfn.RANK.EQ('raw-all-komoditas'!IE27,'raw-all-komoditas'!IE$4:IE$37,0)</f>
        <v>29</v>
      </c>
      <c r="IE27" s="67">
        <f>_xlfn.RANK.EQ('raw-all-komoditas'!IF27,'raw-all-komoditas'!IF$4:IF$37,0)</f>
        <v>2</v>
      </c>
      <c r="IF27" s="67">
        <f>_xlfn.RANK.EQ('raw-all-komoditas'!IG27,'raw-all-komoditas'!IG$4:IG$37,0)</f>
        <v>2</v>
      </c>
      <c r="IG27" s="67">
        <f>_xlfn.RANK.EQ('raw-all-komoditas'!IH27,'raw-all-komoditas'!IH$4:IH$37,0)</f>
        <v>5</v>
      </c>
      <c r="IH27" s="67">
        <f>_xlfn.RANK.EQ('raw-all-komoditas'!II27,'raw-all-komoditas'!II$4:II$37,0)</f>
        <v>2</v>
      </c>
      <c r="II27" s="67">
        <f>_xlfn.RANK.EQ('raw-all-komoditas'!IJ27,'raw-all-komoditas'!IJ$4:IJ$37,0)</f>
        <v>4</v>
      </c>
      <c r="IJ27" s="67">
        <f>_xlfn.RANK.EQ('raw-all-komoditas'!IK27,'raw-all-komoditas'!IK$4:IK$37,0)</f>
        <v>21</v>
      </c>
      <c r="IK27" s="67">
        <f>_xlfn.RANK.EQ('raw-all-komoditas'!IL27,'raw-all-komoditas'!IL$4:IL$37,0)</f>
        <v>5</v>
      </c>
      <c r="IL27" s="67">
        <f>_xlfn.RANK.EQ('raw-all-komoditas'!IM27,'raw-all-komoditas'!IM$4:IM$37,0)</f>
        <v>16</v>
      </c>
      <c r="IM27" s="67">
        <f>_xlfn.RANK.EQ('raw-all-komoditas'!IN27,'raw-all-komoditas'!IN$4:IN$37,0)</f>
        <v>25</v>
      </c>
      <c r="IN27" s="67">
        <f>_xlfn.RANK.EQ('raw-all-komoditas'!IO27,'raw-all-komoditas'!IO$4:IO$37,0)</f>
        <v>2</v>
      </c>
      <c r="IO27" s="67">
        <f>_xlfn.RANK.EQ('raw-all-komoditas'!IP27,'raw-all-komoditas'!IP$4:IP$37,0)</f>
        <v>19</v>
      </c>
      <c r="IP27" s="67">
        <f>_xlfn.RANK.EQ('raw-all-komoditas'!IQ27,'raw-all-komoditas'!IQ$4:IQ$37,0)</f>
        <v>30</v>
      </c>
      <c r="IQ27" s="67">
        <f>_xlfn.RANK.EQ('raw-all-komoditas'!IR27,'raw-all-komoditas'!IR$4:IR$37,0)</f>
        <v>9</v>
      </c>
      <c r="IR27" s="67">
        <f>_xlfn.RANK.EQ('raw-all-komoditas'!IS27,'raw-all-komoditas'!IS$4:IS$37,0)</f>
        <v>7</v>
      </c>
      <c r="IS27" s="67">
        <f>_xlfn.RANK.EQ('raw-all-komoditas'!IT27,'raw-all-komoditas'!IT$4:IT$37,0)</f>
        <v>3</v>
      </c>
      <c r="IT27" s="67">
        <f>_xlfn.RANK.EQ('raw-all-komoditas'!IU27,'raw-all-komoditas'!IU$4:IU$37,0)</f>
        <v>5</v>
      </c>
      <c r="IU27" s="67">
        <f>_xlfn.RANK.EQ('raw-all-komoditas'!IV27,'raw-all-komoditas'!IV$4:IV$37,0)</f>
        <v>13</v>
      </c>
      <c r="IV27" s="67">
        <f>_xlfn.RANK.EQ('raw-all-komoditas'!IW27,'raw-all-komoditas'!IW$4:IW$37,0)</f>
        <v>30</v>
      </c>
      <c r="IW27" s="67">
        <f>_xlfn.RANK.EQ('raw-all-komoditas'!IX27,'raw-all-komoditas'!IX$4:IX$37,0)</f>
        <v>32</v>
      </c>
      <c r="IX27" s="67">
        <f>_xlfn.RANK.EQ('raw-all-komoditas'!IY27,'raw-all-komoditas'!IY$4:IY$37,0)</f>
        <v>13</v>
      </c>
      <c r="IY27" s="67">
        <f>_xlfn.RANK.EQ('raw-all-komoditas'!IZ27,'raw-all-komoditas'!IZ$4:IZ$37,0)</f>
        <v>22</v>
      </c>
      <c r="IZ27" s="67">
        <f>_xlfn.RANK.EQ('raw-all-komoditas'!JA27,'raw-all-komoditas'!JA$4:JA$37,0)</f>
        <v>5</v>
      </c>
      <c r="JA27" s="67">
        <f>_xlfn.RANK.EQ('raw-all-komoditas'!JB27,'raw-all-komoditas'!JB$4:JB$37,0)</f>
        <v>3</v>
      </c>
      <c r="JB27" s="67">
        <f>_xlfn.RANK.EQ('raw-all-komoditas'!JC27,'raw-all-komoditas'!JC$4:JC$37,0)</f>
        <v>5</v>
      </c>
      <c r="JC27" s="67">
        <f>_xlfn.RANK.EQ('raw-all-komoditas'!JD27,'raw-all-komoditas'!JD$4:JD$37,0)</f>
        <v>28</v>
      </c>
      <c r="JD27" s="67">
        <f>_xlfn.RANK.EQ('raw-all-komoditas'!JE27,'raw-all-komoditas'!JE$4:JE$37,0)</f>
        <v>3</v>
      </c>
      <c r="JE27" s="67">
        <f>_xlfn.RANK.EQ('raw-all-komoditas'!JF27,'raw-all-komoditas'!JF$4:JF$37,0)</f>
        <v>28</v>
      </c>
      <c r="JF27" s="67">
        <f>_xlfn.RANK.EQ('raw-all-komoditas'!JG27,'raw-all-komoditas'!JG$4:JG$37,0)</f>
        <v>23</v>
      </c>
      <c r="JG27" s="67">
        <f>_xlfn.RANK.EQ('raw-all-komoditas'!JH27,'raw-all-komoditas'!JH$4:JH$37,0)</f>
        <v>27</v>
      </c>
      <c r="JH27" s="67">
        <f>_xlfn.RANK.EQ('raw-all-komoditas'!JI27,'raw-all-komoditas'!JI$4:JI$37,0)</f>
        <v>5</v>
      </c>
      <c r="JI27" s="67">
        <f>_xlfn.RANK.EQ('raw-all-komoditas'!JJ27,'raw-all-komoditas'!JJ$4:JJ$37,0)</f>
        <v>32</v>
      </c>
      <c r="JJ27" s="67">
        <f>_xlfn.RANK.EQ('raw-all-komoditas'!JK27,'raw-all-komoditas'!JK$4:JK$37,0)</f>
        <v>19</v>
      </c>
      <c r="JK27" s="67">
        <f>_xlfn.RANK.EQ('raw-all-komoditas'!JL27,'raw-all-komoditas'!JL$4:JL$37,0)</f>
        <v>29</v>
      </c>
      <c r="JL27" s="67">
        <f>_xlfn.RANK.EQ('raw-all-komoditas'!JM27,'raw-all-komoditas'!JM$4:JM$37,0)</f>
        <v>17</v>
      </c>
      <c r="JM27" s="67">
        <f>_xlfn.RANK.EQ('raw-all-komoditas'!JN27,'raw-all-komoditas'!JN$4:JN$37,0)</f>
        <v>15</v>
      </c>
      <c r="JN27" s="67">
        <f>_xlfn.RANK.EQ('raw-all-komoditas'!JO27,'raw-all-komoditas'!JO$4:JO$37,0)</f>
        <v>5</v>
      </c>
      <c r="JO27" s="67">
        <f>_xlfn.RANK.EQ('raw-all-komoditas'!JP27,'raw-all-komoditas'!JP$4:JP$37,0)</f>
        <v>31</v>
      </c>
      <c r="JP27" s="67">
        <f>_xlfn.RANK.EQ('raw-all-komoditas'!JQ27,'raw-all-komoditas'!JQ$4:JQ$37,0)</f>
        <v>25</v>
      </c>
      <c r="JQ27" s="67">
        <f>_xlfn.RANK.EQ('raw-all-komoditas'!JR27,'raw-all-komoditas'!JR$4:JR$37,0)</f>
        <v>1</v>
      </c>
      <c r="JR27" s="67">
        <f>_xlfn.RANK.EQ('raw-all-komoditas'!JS27,'raw-all-komoditas'!JS$4:JS$37,0)</f>
        <v>18</v>
      </c>
      <c r="JT27" s="68">
        <f>_xlfn.RANK.EQ('raw-all-komoditas'!JU27,'raw-all-komoditas'!JU$4:JU$37,0)</f>
        <v>5</v>
      </c>
      <c r="JU27" s="68">
        <f>_xlfn.RANK.EQ('raw-all-komoditas'!JV27,'raw-all-komoditas'!JV$4:JV$37,0)</f>
        <v>12</v>
      </c>
      <c r="JV27" s="68">
        <f>_xlfn.RANK.EQ('raw-all-komoditas'!JW27,'raw-all-komoditas'!JW$4:JW$37,0)</f>
        <v>3</v>
      </c>
      <c r="JW27" s="68">
        <f>_xlfn.RANK.EQ('raw-all-komoditas'!JX27,'raw-all-komoditas'!JX$4:JX$37,0)</f>
        <v>13</v>
      </c>
      <c r="JX27" s="68">
        <f>_xlfn.RANK.EQ('raw-all-komoditas'!JY27,'raw-all-komoditas'!JY$4:JY$37,0)</f>
        <v>10</v>
      </c>
      <c r="JY27" s="68">
        <f>_xlfn.RANK.EQ('raw-all-komoditas'!JZ27,'raw-all-komoditas'!JZ$4:JZ$37,0)</f>
        <v>11</v>
      </c>
      <c r="JZ27" s="68">
        <f>_xlfn.RANK.EQ('raw-all-komoditas'!KA27,'raw-all-komoditas'!KA$4:KA$37,0)</f>
        <v>14</v>
      </c>
      <c r="KA27" s="68">
        <f>_xlfn.RANK.EQ('raw-all-komoditas'!KB27,'raw-all-komoditas'!KB$4:KB$37,0)</f>
        <v>3</v>
      </c>
      <c r="KB27" s="68">
        <f>_xlfn.RANK.EQ('raw-all-komoditas'!KC27,'raw-all-komoditas'!KC$4:KC$37,0)</f>
        <v>18</v>
      </c>
      <c r="KC27" s="68">
        <f>_xlfn.RANK.EQ('raw-all-komoditas'!KD27,'raw-all-komoditas'!KD$4:KD$37,0)</f>
        <v>20</v>
      </c>
      <c r="KD27" s="68">
        <f>_xlfn.RANK.EQ('raw-all-komoditas'!KE27,'raw-all-komoditas'!KE$4:KE$37,0)</f>
        <v>2</v>
      </c>
      <c r="KE27" s="68">
        <f>_xlfn.RANK.EQ('raw-all-komoditas'!KF27,'raw-all-komoditas'!KF$4:KF$37,0)</f>
        <v>24</v>
      </c>
      <c r="KF27" s="68">
        <f>_xlfn.RANK.EQ('raw-all-komoditas'!KG27,'raw-all-komoditas'!KG$4:KG$37,0)</f>
        <v>7</v>
      </c>
      <c r="KG27" s="68">
        <f>_xlfn.RANK.EQ('raw-all-komoditas'!KH27,'raw-all-komoditas'!KH$4:KH$37,0)</f>
        <v>20</v>
      </c>
      <c r="KH27" s="68">
        <f>_xlfn.RANK.EQ('raw-all-komoditas'!KI27,'raw-all-komoditas'!KI$4:KI$37,0)</f>
        <v>3</v>
      </c>
      <c r="KI27" s="68">
        <f>_xlfn.RANK.EQ('raw-all-komoditas'!KJ27,'raw-all-komoditas'!KJ$4:KJ$37,0)</f>
        <v>5</v>
      </c>
      <c r="KJ27" s="68">
        <f>_xlfn.RANK.EQ('raw-all-komoditas'!KK27,'raw-all-komoditas'!KK$4:KK$37,0)</f>
        <v>4</v>
      </c>
      <c r="KK27" s="68">
        <f>_xlfn.RANK.EQ('raw-all-komoditas'!KL27,'raw-all-komoditas'!KL$4:KL$37,0)</f>
        <v>2</v>
      </c>
      <c r="KL27" s="68">
        <f>_xlfn.RANK.EQ('raw-all-komoditas'!KM27,'raw-all-komoditas'!KM$4:KM$37,0)</f>
        <v>4</v>
      </c>
      <c r="KM27" s="68">
        <f>_xlfn.RANK.EQ('raw-all-komoditas'!KN27,'raw-all-komoditas'!KN$4:KN$37,0)</f>
        <v>27</v>
      </c>
      <c r="KN27" s="68">
        <f>_xlfn.RANK.EQ('raw-all-komoditas'!KO27,'raw-all-komoditas'!KO$4:KO$37,0)</f>
        <v>4</v>
      </c>
      <c r="KO27" s="68">
        <f>_xlfn.RANK.EQ('raw-all-komoditas'!KP27,'raw-all-komoditas'!KP$4:KP$37,0)</f>
        <v>3</v>
      </c>
      <c r="KP27" s="68">
        <f>_xlfn.RANK.EQ('raw-all-komoditas'!KQ27,'raw-all-komoditas'!KQ$4:KQ$37,0)</f>
        <v>2</v>
      </c>
      <c r="KQ27" s="68">
        <f>_xlfn.RANK.EQ('raw-all-komoditas'!KR27,'raw-all-komoditas'!KR$4:KR$37,0)</f>
        <v>15</v>
      </c>
      <c r="KR27" s="68">
        <f>_xlfn.RANK.EQ('raw-all-komoditas'!KS27,'raw-all-komoditas'!KS$4:KS$37,0)</f>
        <v>10</v>
      </c>
      <c r="KS27" s="68">
        <f>_xlfn.RANK.EQ('raw-all-komoditas'!KT27,'raw-all-komoditas'!KT$4:KT$37,0)</f>
        <v>10</v>
      </c>
      <c r="KT27" s="68">
        <f>_xlfn.RANK.EQ('raw-all-komoditas'!KU27,'raw-all-komoditas'!KU$4:KU$37,0)</f>
        <v>3</v>
      </c>
      <c r="KU27" s="68">
        <f>_xlfn.RANK.EQ('raw-all-komoditas'!KV27,'raw-all-komoditas'!KV$4:KV$37,0)</f>
        <v>14</v>
      </c>
      <c r="KV27" s="68">
        <f>_xlfn.RANK.EQ('raw-all-komoditas'!KW27,'raw-all-komoditas'!KW$4:KW$37,0)</f>
        <v>4</v>
      </c>
      <c r="KW27" s="68">
        <f>_xlfn.RANK.EQ('raw-all-komoditas'!KX27,'raw-all-komoditas'!KX$4:KX$37,0)</f>
        <v>14</v>
      </c>
      <c r="KX27" s="68">
        <f>_xlfn.RANK.EQ('raw-all-komoditas'!KY27,'raw-all-komoditas'!KY$4:KY$37,0)</f>
        <v>3</v>
      </c>
      <c r="KY27" s="68">
        <f>_xlfn.RANK.EQ('raw-all-komoditas'!KZ27,'raw-all-komoditas'!KZ$4:KZ$37,0)</f>
        <v>8</v>
      </c>
      <c r="KZ27" s="68">
        <f>_xlfn.RANK.EQ('raw-all-komoditas'!LA27,'raw-all-komoditas'!LA$4:LA$37,0)</f>
        <v>10</v>
      </c>
      <c r="LA27" s="68">
        <f>_xlfn.RANK.EQ('raw-all-komoditas'!LB27,'raw-all-komoditas'!LB$4:LB$37,0)</f>
        <v>4</v>
      </c>
      <c r="LB27" s="68">
        <f>_xlfn.RANK.EQ('raw-all-komoditas'!LC27,'raw-all-komoditas'!LC$4:LC$37,0)</f>
        <v>2</v>
      </c>
      <c r="LC27" s="68">
        <f>_xlfn.RANK.EQ('raw-all-komoditas'!LD27,'raw-all-komoditas'!LD$4:LD$37,0)</f>
        <v>2</v>
      </c>
      <c r="LD27" s="68">
        <f>_xlfn.RANK.EQ('raw-all-komoditas'!LE27,'raw-all-komoditas'!LE$4:LE$37,0)</f>
        <v>3</v>
      </c>
      <c r="LE27" s="68">
        <f>_xlfn.RANK.EQ('raw-all-komoditas'!LF27,'raw-all-komoditas'!LF$4:LF$37,0)</f>
        <v>2</v>
      </c>
      <c r="LF27" s="68">
        <f>_xlfn.RANK.EQ('raw-all-komoditas'!LG27,'raw-all-komoditas'!LG$4:LG$37,0)</f>
        <v>3</v>
      </c>
      <c r="LG27" s="68">
        <f>_xlfn.RANK.EQ('raw-all-komoditas'!LH27,'raw-all-komoditas'!LH$4:LH$37,0)</f>
        <v>28</v>
      </c>
      <c r="LH27" s="68">
        <f>_xlfn.RANK.EQ('raw-all-komoditas'!LI27,'raw-all-komoditas'!LI$4:LI$37,0)</f>
        <v>2</v>
      </c>
      <c r="LI27" s="68">
        <f>_xlfn.RANK.EQ('raw-all-komoditas'!LJ27,'raw-all-komoditas'!LJ$4:LJ$37,0)</f>
        <v>11</v>
      </c>
      <c r="LJ27" s="68">
        <f>_xlfn.RANK.EQ('raw-all-komoditas'!LK27,'raw-all-komoditas'!LK$4:LK$37,0)</f>
        <v>2</v>
      </c>
      <c r="LK27" s="68">
        <f>_xlfn.RANK.EQ('raw-all-komoditas'!LL27,'raw-all-komoditas'!LL$4:LL$37,0)</f>
        <v>3</v>
      </c>
      <c r="LL27" s="68">
        <f>_xlfn.RANK.EQ('raw-all-komoditas'!LM27,'raw-all-komoditas'!LM$4:LM$37,0)</f>
        <v>7</v>
      </c>
      <c r="LM27" s="68">
        <f>_xlfn.RANK.EQ('raw-all-komoditas'!LN27,'raw-all-komoditas'!LN$4:LN$37,0)</f>
        <v>26</v>
      </c>
      <c r="LN27" s="68">
        <f>_xlfn.RANK.EQ('raw-all-komoditas'!LO27,'raw-all-komoditas'!LO$4:LO$37,0)</f>
        <v>24</v>
      </c>
      <c r="LO27" s="68">
        <f>_xlfn.RANK.EQ('raw-all-komoditas'!LP27,'raw-all-komoditas'!LP$4:LP$37,0)</f>
        <v>27</v>
      </c>
      <c r="LP27" s="68">
        <f>_xlfn.RANK.EQ('raw-all-komoditas'!LQ27,'raw-all-komoditas'!LQ$4:LQ$37,0)</f>
        <v>19</v>
      </c>
      <c r="LQ27" s="68">
        <f>_xlfn.RANK.EQ('raw-all-komoditas'!LR27,'raw-all-komoditas'!LR$4:LR$37,0)</f>
        <v>5</v>
      </c>
      <c r="LR27" s="68">
        <f>_xlfn.RANK.EQ('raw-all-komoditas'!LS27,'raw-all-komoditas'!LS$4:LS$37,0)</f>
        <v>1</v>
      </c>
      <c r="LS27" s="68">
        <f>_xlfn.RANK.EQ('raw-all-komoditas'!LT27,'raw-all-komoditas'!LT$4:LT$37,0)</f>
        <v>14</v>
      </c>
      <c r="LT27" s="68">
        <f>_xlfn.RANK.EQ('raw-all-komoditas'!LU27,'raw-all-komoditas'!LU$4:LU$37,0)</f>
        <v>7</v>
      </c>
      <c r="LU27" s="68">
        <f>_xlfn.RANK.EQ('raw-all-komoditas'!LV27,'raw-all-komoditas'!LV$4:LV$37,0)</f>
        <v>5</v>
      </c>
      <c r="LV27" s="68">
        <f>_xlfn.RANK.EQ('raw-all-komoditas'!LW27,'raw-all-komoditas'!LW$4:LW$37,0)</f>
        <v>2</v>
      </c>
      <c r="LW27" s="68">
        <f>_xlfn.RANK.EQ('raw-all-komoditas'!LX27,'raw-all-komoditas'!LX$4:LX$37,0)</f>
        <v>2</v>
      </c>
      <c r="LX27" s="68">
        <f>_xlfn.RANK.EQ('raw-all-komoditas'!LY27,'raw-all-komoditas'!LY$4:LY$37,0)</f>
        <v>5</v>
      </c>
      <c r="LY27" s="68">
        <f>_xlfn.RANK.EQ('raw-all-komoditas'!LZ27,'raw-all-komoditas'!LZ$4:LZ$37,0)</f>
        <v>2</v>
      </c>
      <c r="LZ27" s="68">
        <f>_xlfn.RANK.EQ('raw-all-komoditas'!MA27,'raw-all-komoditas'!MA$4:MA$37,0)</f>
        <v>16</v>
      </c>
      <c r="MA27" s="68">
        <f>_xlfn.RANK.EQ('raw-all-komoditas'!MB27,'raw-all-komoditas'!MB$4:MB$37,0)</f>
        <v>11</v>
      </c>
      <c r="MB27" s="68">
        <f>_xlfn.RANK.EQ('raw-all-komoditas'!MC27,'raw-all-komoditas'!MC$4:MC$37,0)</f>
        <v>7</v>
      </c>
      <c r="MC27" s="68">
        <f>_xlfn.RANK.EQ('raw-all-komoditas'!MD27,'raw-all-komoditas'!MD$4:MD$37,0)</f>
        <v>23</v>
      </c>
      <c r="MD27" s="68">
        <f>_xlfn.RANK.EQ('raw-all-komoditas'!ME27,'raw-all-komoditas'!ME$4:ME$37,0)</f>
        <v>16</v>
      </c>
      <c r="ME27" s="68">
        <f>_xlfn.RANK.EQ('raw-all-komoditas'!MF27,'raw-all-komoditas'!MF$4:MF$37,0)</f>
        <v>4</v>
      </c>
      <c r="MF27" s="68">
        <f>_xlfn.RANK.EQ('raw-all-komoditas'!MG27,'raw-all-komoditas'!MG$4:MG$37,0)</f>
        <v>1</v>
      </c>
      <c r="MG27" s="68">
        <f>_xlfn.RANK.EQ('raw-all-komoditas'!MH27,'raw-all-komoditas'!MH$4:MH$37,0)</f>
        <v>23</v>
      </c>
      <c r="MH27" s="68">
        <f>_xlfn.RANK.EQ('raw-all-komoditas'!MI27,'raw-all-komoditas'!MI$4:MI$37,0)</f>
        <v>2</v>
      </c>
      <c r="MI27" s="68">
        <f>_xlfn.RANK.EQ('raw-all-komoditas'!MJ27,'raw-all-komoditas'!MJ$4:MJ$37,0)</f>
        <v>3</v>
      </c>
      <c r="MJ27" s="68">
        <f>_xlfn.RANK.EQ('raw-all-komoditas'!MK27,'raw-all-komoditas'!MK$4:MK$37,0)</f>
        <v>14</v>
      </c>
      <c r="ML27" s="69">
        <f>_xlfn.RANK.EQ('raw-all-komoditas'!MM27,'raw-all-komoditas'!MM$4:MM$37,0)</f>
        <v>18</v>
      </c>
      <c r="MM27" s="69">
        <f>_xlfn.RANK.EQ('raw-all-komoditas'!MN27,'raw-all-komoditas'!MN$4:MN$37,0)</f>
        <v>9</v>
      </c>
      <c r="MN27" s="69">
        <f>_xlfn.RANK.EQ('raw-all-komoditas'!MO27,'raw-all-komoditas'!MO$4:MO$37,0)</f>
        <v>29</v>
      </c>
      <c r="MO27" s="69">
        <f>_xlfn.RANK.EQ('raw-all-komoditas'!MP27,'raw-all-komoditas'!MP$4:MP$37,0)</f>
        <v>27</v>
      </c>
      <c r="MP27" s="69">
        <f>_xlfn.RANK.EQ('raw-all-komoditas'!MQ27,'raw-all-komoditas'!MQ$4:MQ$37,0)</f>
        <v>14</v>
      </c>
      <c r="MQ27" s="69">
        <f>_xlfn.RANK.EQ('raw-all-komoditas'!MR27,'raw-all-komoditas'!MR$4:MR$37,0)</f>
        <v>9</v>
      </c>
      <c r="MR27" s="69">
        <f>_xlfn.RANK.EQ('raw-all-komoditas'!MS27,'raw-all-komoditas'!MS$4:MS$37,0)</f>
        <v>28</v>
      </c>
      <c r="MS27" s="69">
        <f>_xlfn.RANK.EQ('raw-all-komoditas'!MT27,'raw-all-komoditas'!MT$4:MT$37,0)</f>
        <v>30</v>
      </c>
      <c r="MT27" s="69">
        <f>_xlfn.RANK.EQ('raw-all-komoditas'!MU27,'raw-all-komoditas'!MU$4:MU$37,0)</f>
        <v>31</v>
      </c>
      <c r="MU27" s="69">
        <f>_xlfn.RANK.EQ('raw-all-komoditas'!MV27,'raw-all-komoditas'!MV$4:MV$37,0)</f>
        <v>13</v>
      </c>
      <c r="MV27" s="69">
        <f>_xlfn.RANK.EQ('raw-all-komoditas'!MW27,'raw-all-komoditas'!MW$4:MW$37,0)</f>
        <v>32</v>
      </c>
      <c r="MW27" s="69">
        <f>_xlfn.RANK.EQ('raw-all-komoditas'!MX27,'raw-all-komoditas'!MX$4:MX$37,0)</f>
        <v>33</v>
      </c>
      <c r="MX27" s="69">
        <f>_xlfn.RANK.EQ('raw-all-komoditas'!MY27,'raw-all-komoditas'!MY$4:MY$37,0)</f>
        <v>21</v>
      </c>
      <c r="MY27" s="69">
        <f>_xlfn.RANK.EQ('raw-all-komoditas'!MZ27,'raw-all-komoditas'!MZ$4:MZ$37,0)</f>
        <v>6</v>
      </c>
      <c r="MZ27" s="69">
        <f>_xlfn.RANK.EQ('raw-all-komoditas'!NA27,'raw-all-komoditas'!NA$4:NA$37,0)</f>
        <v>15</v>
      </c>
      <c r="NA27" s="69">
        <f>_xlfn.RANK.EQ('raw-all-komoditas'!NB27,'raw-all-komoditas'!NB$4:NB$37,0)</f>
        <v>32</v>
      </c>
      <c r="NB27" s="69">
        <f>_xlfn.RANK.EQ('raw-all-komoditas'!NC27,'raw-all-komoditas'!NC$4:NC$37,0)</f>
        <v>6</v>
      </c>
      <c r="ND27" s="70">
        <f>_xlfn.RANK.EQ('raw-all-komoditas'!NE27,'raw-all-komoditas'!NE$4:NE$37,0)</f>
        <v>6</v>
      </c>
      <c r="NE27" s="70">
        <f>_xlfn.RANK.EQ('raw-all-komoditas'!NF27,'raw-all-komoditas'!NF$4:NF$37,0)</f>
        <v>6</v>
      </c>
      <c r="NF27" s="70">
        <f>_xlfn.RANK.EQ('raw-all-komoditas'!NG27,'raw-all-komoditas'!NG$4:NG$37,0)</f>
        <v>20</v>
      </c>
      <c r="NG27" s="70">
        <f>_xlfn.RANK.EQ('raw-all-komoditas'!NH27,'raw-all-komoditas'!NH$4:NH$37,0)</f>
        <v>4</v>
      </c>
      <c r="NH27" s="70">
        <f>_xlfn.RANK.EQ('raw-all-komoditas'!NI27,'raw-all-komoditas'!NI$4:NI$37,0)</f>
        <v>11</v>
      </c>
      <c r="NI27" s="70">
        <f>_xlfn.RANK.EQ('raw-all-komoditas'!NJ27,'raw-all-komoditas'!NJ$4:NJ$37,0)</f>
        <v>25</v>
      </c>
      <c r="NJ27" s="70">
        <f>_xlfn.RANK.EQ('raw-all-komoditas'!NK27,'raw-all-komoditas'!NK$4:NK$37,0)</f>
        <v>5</v>
      </c>
      <c r="NK27" s="70">
        <f>_xlfn.RANK.EQ('raw-all-komoditas'!NL27,'raw-all-komoditas'!NL$4:NL$37,0)</f>
        <v>2</v>
      </c>
      <c r="NL27" s="70">
        <f>_xlfn.RANK.EQ('raw-all-komoditas'!NM27,'raw-all-komoditas'!NM$4:NM$37,0)</f>
        <v>2</v>
      </c>
      <c r="NM27" s="70">
        <f>_xlfn.RANK.EQ('raw-all-komoditas'!NN27,'raw-all-komoditas'!NN$4:NN$37,0)</f>
        <v>9</v>
      </c>
      <c r="NN27" s="70">
        <f>_xlfn.RANK.EQ('raw-all-komoditas'!NO27,'raw-all-komoditas'!NO$4:NO$37,0)</f>
        <v>2</v>
      </c>
      <c r="NO27" s="70">
        <f>_xlfn.RANK.EQ('raw-all-komoditas'!NP27,'raw-all-komoditas'!NP$4:NP$37,0)</f>
        <v>11</v>
      </c>
      <c r="NP27" s="70">
        <f>_xlfn.RANK.EQ('raw-all-komoditas'!NQ27,'raw-all-komoditas'!NQ$4:NQ$37,0)</f>
        <v>2</v>
      </c>
      <c r="NQ27" s="70">
        <f>_xlfn.RANK.EQ('raw-all-komoditas'!NR27,'raw-all-komoditas'!NR$4:NR$37,0)</f>
        <v>29</v>
      </c>
      <c r="NR27" s="70">
        <f>_xlfn.RANK.EQ('raw-all-komoditas'!NS27,'raw-all-komoditas'!NS$4:NS$37,0)</f>
        <v>2</v>
      </c>
      <c r="NS27" s="70">
        <f>_xlfn.RANK.EQ('raw-all-komoditas'!NT27,'raw-all-komoditas'!NT$4:NT$37,0)</f>
        <v>31</v>
      </c>
      <c r="NT27" s="70">
        <f>_xlfn.RANK.EQ('raw-all-komoditas'!NU27,'raw-all-komoditas'!NU$4:NU$37,0)</f>
        <v>8</v>
      </c>
      <c r="NU27" s="70">
        <f>_xlfn.RANK.EQ('raw-all-komoditas'!NV27,'raw-all-komoditas'!NV$4:NV$37,0)</f>
        <v>32</v>
      </c>
      <c r="NV27" s="70">
        <f>_xlfn.RANK.EQ('raw-all-komoditas'!NW27,'raw-all-komoditas'!NW$4:NW$37,0)</f>
        <v>5</v>
      </c>
      <c r="NW27" s="70">
        <f>_xlfn.RANK.EQ('raw-all-komoditas'!NX27,'raw-all-komoditas'!NX$4:NX$37,0)</f>
        <v>22</v>
      </c>
      <c r="NX27" s="70">
        <f>_xlfn.RANK.EQ('raw-all-komoditas'!NY27,'raw-all-komoditas'!NY$4:NY$37,0)</f>
        <v>2</v>
      </c>
      <c r="NY27" s="70">
        <f>_xlfn.RANK.EQ('raw-all-komoditas'!NZ27,'raw-all-komoditas'!NZ$4:NZ$37,0)</f>
        <v>6</v>
      </c>
      <c r="NZ27" s="70">
        <f>_xlfn.RANK.EQ('raw-all-komoditas'!OA27,'raw-all-komoditas'!OA$4:OA$37,0)</f>
        <v>3</v>
      </c>
      <c r="OA27" s="70">
        <f>_xlfn.RANK.EQ('raw-all-komoditas'!OB27,'raw-all-komoditas'!OB$4:OB$37,0)</f>
        <v>4</v>
      </c>
      <c r="OB27" s="70">
        <f>_xlfn.RANK.EQ('raw-all-komoditas'!OC27,'raw-all-komoditas'!OC$4:OC$37,0)</f>
        <v>12</v>
      </c>
      <c r="OC27" s="70">
        <f>_xlfn.RANK.EQ('raw-all-komoditas'!OD27,'raw-all-komoditas'!OD$4:OD$37,0)</f>
        <v>2</v>
      </c>
      <c r="OD27" s="70">
        <f>_xlfn.RANK.EQ('raw-all-komoditas'!OE27,'raw-all-komoditas'!OE$4:OE$37,0)</f>
        <v>12</v>
      </c>
      <c r="OF27" s="71">
        <f>_xlfn.RANK.EQ('raw-all-komoditas'!OG27,'raw-all-komoditas'!OG$4:OG$37,0)</f>
        <v>22</v>
      </c>
      <c r="OG27" s="71">
        <f>_xlfn.RANK.EQ('raw-all-komoditas'!OH27,'raw-all-komoditas'!OH$4:OH$37,0)</f>
        <v>16</v>
      </c>
      <c r="OH27" s="71">
        <f>_xlfn.RANK.EQ('raw-all-komoditas'!OI27,'raw-all-komoditas'!OI$4:OI$37,0)</f>
        <v>2</v>
      </c>
      <c r="OI27" s="71">
        <f>_xlfn.RANK.EQ('raw-all-komoditas'!OJ27,'raw-all-komoditas'!OJ$4:OJ$37,0)</f>
        <v>2</v>
      </c>
      <c r="OJ27" s="71">
        <f>_xlfn.RANK.EQ('raw-all-komoditas'!OK27,'raw-all-komoditas'!OK$4:OK$37,0)</f>
        <v>8</v>
      </c>
      <c r="OK27" s="71">
        <f>_xlfn.RANK.EQ('raw-all-komoditas'!OL27,'raw-all-komoditas'!OL$4:OL$37,0)</f>
        <v>2</v>
      </c>
      <c r="OL27" s="71">
        <f>_xlfn.RANK.EQ('raw-all-komoditas'!OM27,'raw-all-komoditas'!OM$4:OM$37,0)</f>
        <v>3</v>
      </c>
      <c r="OM27" s="71">
        <f>_xlfn.RANK.EQ('raw-all-komoditas'!ON27,'raw-all-komoditas'!ON$4:ON$37,0)</f>
        <v>2</v>
      </c>
      <c r="ON27" s="71">
        <f>_xlfn.RANK.EQ('raw-all-komoditas'!OO27,'raw-all-komoditas'!OO$4:OO$37,0)</f>
        <v>12</v>
      </c>
      <c r="OO27" s="71">
        <f>_xlfn.RANK.EQ('raw-all-komoditas'!OP27,'raw-all-komoditas'!OP$4:OP$37,0)</f>
        <v>2</v>
      </c>
      <c r="OP27" s="71">
        <f>_xlfn.RANK.EQ('raw-all-komoditas'!OQ27,'raw-all-komoditas'!OQ$4:OQ$37,0)</f>
        <v>11</v>
      </c>
      <c r="OQ27" s="71">
        <f>_xlfn.RANK.EQ('raw-all-komoditas'!OR27,'raw-all-komoditas'!OR$4:OR$37,0)</f>
        <v>25</v>
      </c>
      <c r="OR27" s="71">
        <f>_xlfn.RANK.EQ('raw-all-komoditas'!OS27,'raw-all-komoditas'!OS$4:OS$37,0)</f>
        <v>2</v>
      </c>
      <c r="OS27" s="71">
        <f>_xlfn.RANK.EQ('raw-all-komoditas'!OT27,'raw-all-komoditas'!OT$4:OT$37,0)</f>
        <v>4</v>
      </c>
      <c r="OT27" s="71">
        <f>_xlfn.RANK.EQ('raw-all-komoditas'!OU27,'raw-all-komoditas'!OU$4:OU$37,0)</f>
        <v>27</v>
      </c>
      <c r="OU27" s="71">
        <f>_xlfn.RANK.EQ('raw-all-komoditas'!OV27,'raw-all-komoditas'!OV$4:OV$37,0)</f>
        <v>10</v>
      </c>
      <c r="OV27" s="71">
        <f>_xlfn.RANK.EQ('raw-all-komoditas'!OW27,'raw-all-komoditas'!OW$4:OW$37,0)</f>
        <v>2</v>
      </c>
      <c r="OW27" s="71">
        <f>_xlfn.RANK.EQ('raw-all-komoditas'!OX27,'raw-all-komoditas'!OX$4:OX$37,0)</f>
        <v>7</v>
      </c>
      <c r="OX27" s="71">
        <f>_xlfn.RANK.EQ('raw-all-komoditas'!OY27,'raw-all-komoditas'!OY$4:OY$37,0)</f>
        <v>13</v>
      </c>
      <c r="OY27" s="71">
        <f>_xlfn.RANK.EQ('raw-all-komoditas'!OZ27,'raw-all-komoditas'!OZ$4:OZ$37,0)</f>
        <v>2</v>
      </c>
      <c r="OZ27" s="71">
        <f>_xlfn.RANK.EQ('raw-all-komoditas'!PA27,'raw-all-komoditas'!PA$4:PA$37,0)</f>
        <v>30</v>
      </c>
      <c r="PA27" s="71">
        <f>_xlfn.RANK.EQ('raw-all-komoditas'!PB27,'raw-all-komoditas'!PB$4:PB$37,0)</f>
        <v>27</v>
      </c>
      <c r="PB27" s="71">
        <f>_xlfn.RANK.EQ('raw-all-komoditas'!PC27,'raw-all-komoditas'!PC$4:PC$37,0)</f>
        <v>2</v>
      </c>
      <c r="PC27" s="71">
        <f>_xlfn.RANK.EQ('raw-all-komoditas'!PD27,'raw-all-komoditas'!PD$4:PD$37,0)</f>
        <v>8</v>
      </c>
      <c r="PD27" s="71">
        <f>_xlfn.RANK.EQ('raw-all-komoditas'!PE27,'raw-all-komoditas'!PE$4:PE$37,0)</f>
        <v>14</v>
      </c>
      <c r="PE27" s="71">
        <f>_xlfn.RANK.EQ('raw-all-komoditas'!PF27,'raw-all-komoditas'!PF$4:PF$37,0)</f>
        <v>18</v>
      </c>
      <c r="PF27" s="71">
        <f>_xlfn.RANK.EQ('raw-all-komoditas'!PG27,'raw-all-komoditas'!PG$4:PG$37,0)</f>
        <v>2</v>
      </c>
      <c r="PG27" s="71">
        <f>_xlfn.RANK.EQ('raw-all-komoditas'!PH27,'raw-all-komoditas'!PH$4:PH$37,0)</f>
        <v>31</v>
      </c>
      <c r="PH27" s="71">
        <f>_xlfn.RANK.EQ('raw-all-komoditas'!PI27,'raw-all-komoditas'!PI$4:PI$37,0)</f>
        <v>2</v>
      </c>
      <c r="PI27" s="71">
        <f>_xlfn.RANK.EQ('raw-all-komoditas'!PJ27,'raw-all-komoditas'!PJ$4:PJ$37,0)</f>
        <v>24</v>
      </c>
      <c r="PJ27" s="71">
        <f>_xlfn.RANK.EQ('raw-all-komoditas'!PK27,'raw-all-komoditas'!PK$4:PK$37,0)</f>
        <v>6</v>
      </c>
      <c r="PK27" s="71">
        <f>_xlfn.RANK.EQ('raw-all-komoditas'!PL27,'raw-all-komoditas'!PL$4:PL$37,0)</f>
        <v>4</v>
      </c>
      <c r="PL27" s="71">
        <f>_xlfn.RANK.EQ('raw-all-komoditas'!PM27,'raw-all-komoditas'!PM$4:PM$37,0)</f>
        <v>14</v>
      </c>
      <c r="PM27" s="71">
        <f>_xlfn.RANK.EQ('raw-all-komoditas'!PN27,'raw-all-komoditas'!PN$4:PN$37,0)</f>
        <v>23</v>
      </c>
      <c r="PN27" s="71">
        <f>_xlfn.RANK.EQ('raw-all-komoditas'!PO27,'raw-all-komoditas'!PO$4:PO$37,0)</f>
        <v>6</v>
      </c>
      <c r="PO27" s="71">
        <f>_xlfn.RANK.EQ('raw-all-komoditas'!PP27,'raw-all-komoditas'!PP$4:PP$37,0)</f>
        <v>3</v>
      </c>
      <c r="PP27" s="71">
        <f>_xlfn.RANK.EQ('raw-all-komoditas'!PQ27,'raw-all-komoditas'!PQ$4:PQ$37,0)</f>
        <v>5</v>
      </c>
      <c r="PQ27" s="71">
        <f>_xlfn.RANK.EQ('raw-all-komoditas'!PR27,'raw-all-komoditas'!PR$4:PR$37,0)</f>
        <v>10</v>
      </c>
      <c r="PR27" s="71">
        <f>_xlfn.RANK.EQ('raw-all-komoditas'!PS27,'raw-all-komoditas'!PS$4:PS$37,0)</f>
        <v>5</v>
      </c>
      <c r="PS27" s="71">
        <f>_xlfn.RANK.EQ('raw-all-komoditas'!PT27,'raw-all-komoditas'!PT$4:PT$37,0)</f>
        <v>2</v>
      </c>
      <c r="PT27" s="71">
        <f>_xlfn.RANK.EQ('raw-all-komoditas'!PU27,'raw-all-komoditas'!PU$4:PU$37,0)</f>
        <v>17</v>
      </c>
      <c r="PU27" s="71">
        <f>_xlfn.RANK.EQ('raw-all-komoditas'!PV27,'raw-all-komoditas'!PV$4:PV$37,0)</f>
        <v>3</v>
      </c>
      <c r="PW27" s="67">
        <f>_xlfn.RANK.EQ('raw-all-komoditas'!PX27,'raw-all-komoditas'!PX$4:PX$37,0)</f>
        <v>26</v>
      </c>
      <c r="PX27" s="67">
        <f>_xlfn.RANK.EQ('raw-all-komoditas'!PY27,'raw-all-komoditas'!PY$4:PY$37,0)</f>
        <v>20</v>
      </c>
      <c r="PY27" s="67">
        <f>_xlfn.RANK.EQ('raw-all-komoditas'!PZ27,'raw-all-komoditas'!PZ$4:PZ$37,0)</f>
        <v>3</v>
      </c>
      <c r="PZ27" s="67">
        <f>_xlfn.RANK.EQ('raw-all-komoditas'!QA27,'raw-all-komoditas'!QA$4:QA$37,0)</f>
        <v>9</v>
      </c>
      <c r="QA27" s="67">
        <f>_xlfn.RANK.EQ('raw-all-komoditas'!QB27,'raw-all-komoditas'!QB$4:QB$37,0)</f>
        <v>26</v>
      </c>
      <c r="QB27" s="67">
        <f>_xlfn.RANK.EQ('raw-all-komoditas'!QC27,'raw-all-komoditas'!QC$4:QC$37,0)</f>
        <v>26</v>
      </c>
      <c r="QC27" s="67">
        <f>_xlfn.RANK.EQ('raw-all-komoditas'!QD27,'raw-all-komoditas'!QD$4:QD$37,0)</f>
        <v>16</v>
      </c>
      <c r="QD27" s="67">
        <f>_xlfn.RANK.EQ('raw-all-komoditas'!QE27,'raw-all-komoditas'!QE$4:QE$37,0)</f>
        <v>30</v>
      </c>
      <c r="QE27" s="67">
        <f>_xlfn.RANK.EQ('raw-all-komoditas'!QF27,'raw-all-komoditas'!QF$4:QF$37,0)</f>
        <v>8</v>
      </c>
      <c r="QF27" s="67">
        <f>_xlfn.RANK.EQ('raw-all-komoditas'!QG27,'raw-all-komoditas'!QG$4:QG$37,0)</f>
        <v>7</v>
      </c>
      <c r="QG27" s="67">
        <f>_xlfn.RANK.EQ('raw-all-komoditas'!QH27,'raw-all-komoditas'!QH$4:QH$37,0)</f>
        <v>3</v>
      </c>
      <c r="QH27" s="67">
        <f>_xlfn.RANK.EQ('raw-all-komoditas'!QI27,'raw-all-komoditas'!QI$4:QI$37,0)</f>
        <v>31</v>
      </c>
      <c r="QI27" s="67">
        <f>_xlfn.RANK.EQ('raw-all-komoditas'!QJ27,'raw-all-komoditas'!QJ$4:QJ$37,0)</f>
        <v>3</v>
      </c>
      <c r="QJ27" s="67">
        <f>_xlfn.RANK.EQ('raw-all-komoditas'!QK27,'raw-all-komoditas'!QK$4:QK$37,0)</f>
        <v>13</v>
      </c>
      <c r="QK27" s="67">
        <f>_xlfn.RANK.EQ('raw-all-komoditas'!QL27,'raw-all-komoditas'!QL$4:QL$37,0)</f>
        <v>6</v>
      </c>
      <c r="QL27" s="67">
        <f>_xlfn.RANK.EQ('raw-all-komoditas'!QM27,'raw-all-komoditas'!QM$4:QM$37,0)</f>
        <v>11</v>
      </c>
      <c r="QM27" s="67">
        <f>_xlfn.RANK.EQ('raw-all-komoditas'!QN27,'raw-all-komoditas'!QN$4:QN$37,0)</f>
        <v>11</v>
      </c>
      <c r="QN27" s="67">
        <f>_xlfn.RANK.EQ('raw-all-komoditas'!QO27,'raw-all-komoditas'!QO$4:QO$37,0)</f>
        <v>2</v>
      </c>
      <c r="QO27" s="67">
        <f>_xlfn.RANK.EQ('raw-all-komoditas'!QP27,'raw-all-komoditas'!QP$4:QP$37,0)</f>
        <v>26</v>
      </c>
      <c r="QP27" s="67">
        <f>_xlfn.RANK.EQ('raw-all-komoditas'!QQ27,'raw-all-komoditas'!QQ$4:QQ$37,0)</f>
        <v>33</v>
      </c>
      <c r="QQ27" s="67">
        <f>_xlfn.RANK.EQ('raw-all-komoditas'!QR27,'raw-all-komoditas'!QR$4:QR$37,0)</f>
        <v>7</v>
      </c>
      <c r="QR27" s="67">
        <f>_xlfn.RANK.EQ('raw-all-komoditas'!QS27,'raw-all-komoditas'!QS$4:QS$37,0)</f>
        <v>29</v>
      </c>
      <c r="QS27" s="67">
        <f>_xlfn.RANK.EQ('raw-all-komoditas'!QT27,'raw-all-komoditas'!QT$4:QT$37,0)</f>
        <v>14</v>
      </c>
      <c r="QT27" s="67">
        <f>_xlfn.RANK.EQ('raw-all-komoditas'!QU27,'raw-all-komoditas'!QU$4:QU$37,0)</f>
        <v>2</v>
      </c>
      <c r="QU27" s="67">
        <f>_xlfn.RANK.EQ('raw-all-komoditas'!QV27,'raw-all-komoditas'!QV$4:QV$37,0)</f>
        <v>16</v>
      </c>
      <c r="QV27" s="67">
        <f>_xlfn.RANK.EQ('raw-all-komoditas'!QW27,'raw-all-komoditas'!QW$4:QW$37,0)</f>
        <v>6</v>
      </c>
      <c r="QW27" s="67">
        <f>_xlfn.RANK.EQ('raw-all-komoditas'!QX27,'raw-all-komoditas'!QX$4:QX$37,0)</f>
        <v>5</v>
      </c>
      <c r="QX27" s="67">
        <f>_xlfn.RANK.EQ('raw-all-komoditas'!QY27,'raw-all-komoditas'!QY$4:QY$37,0)</f>
        <v>25</v>
      </c>
      <c r="QY27" s="67">
        <f>_xlfn.RANK.EQ('raw-all-komoditas'!QZ27,'raw-all-komoditas'!QZ$4:QZ$37,0)</f>
        <v>21</v>
      </c>
      <c r="QZ27" s="67">
        <f>_xlfn.RANK.EQ('raw-all-komoditas'!RA27,'raw-all-komoditas'!RA$4:RA$37,0)</f>
        <v>27</v>
      </c>
      <c r="RA27" s="67">
        <f>_xlfn.RANK.EQ('raw-all-komoditas'!RB27,'raw-all-komoditas'!RB$4:RB$37,0)</f>
        <v>7</v>
      </c>
      <c r="RB27" s="67">
        <f>_xlfn.RANK.EQ('raw-all-komoditas'!RC27,'raw-all-komoditas'!RC$4:RC$37,0)</f>
        <v>28</v>
      </c>
      <c r="RC27" s="67">
        <f>_xlfn.RANK.EQ('raw-all-komoditas'!RD27,'raw-all-komoditas'!RD$4:RD$37,0)</f>
        <v>13</v>
      </c>
      <c r="RD27" s="67">
        <f>_xlfn.RANK.EQ('raw-all-komoditas'!RE27,'raw-all-komoditas'!RE$4:RE$37,0)</f>
        <v>30</v>
      </c>
      <c r="RE27" s="67">
        <f>_xlfn.RANK.EQ('raw-all-komoditas'!RF27,'raw-all-komoditas'!RF$4:RF$37,0)</f>
        <v>28</v>
      </c>
      <c r="RF27" s="67">
        <f>_xlfn.RANK.EQ('raw-all-komoditas'!RG27,'raw-all-komoditas'!RG$4:RG$37,0)</f>
        <v>29</v>
      </c>
      <c r="RG27" s="67">
        <f>_xlfn.RANK.EQ('raw-all-komoditas'!RH27,'raw-all-komoditas'!RH$4:RH$37,0)</f>
        <v>20</v>
      </c>
      <c r="RH27" s="67">
        <f>_xlfn.RANK.EQ('raw-all-komoditas'!RI27,'raw-all-komoditas'!RI$4:RI$37,0)</f>
        <v>24</v>
      </c>
      <c r="RI27" s="67">
        <f>_xlfn.RANK.EQ('raw-all-komoditas'!RJ27,'raw-all-komoditas'!RJ$4:RJ$37,0)</f>
        <v>33</v>
      </c>
      <c r="RJ27" s="67">
        <f>_xlfn.RANK.EQ('raw-all-komoditas'!RK27,'raw-all-komoditas'!RK$4:RK$37,0)</f>
        <v>6</v>
      </c>
      <c r="RK27" s="67">
        <f>_xlfn.RANK.EQ('raw-all-komoditas'!RL27,'raw-all-komoditas'!RL$4:RL$37,0)</f>
        <v>3</v>
      </c>
      <c r="RL27" s="67">
        <f>_xlfn.RANK.EQ('raw-all-komoditas'!RM27,'raw-all-komoditas'!RM$4:RM$37,0)</f>
        <v>12</v>
      </c>
      <c r="RM27" s="67">
        <f>_xlfn.RANK.EQ('raw-all-komoditas'!RN27,'raw-all-komoditas'!RN$4:RN$37,0)</f>
        <v>10</v>
      </c>
      <c r="RN27" s="67">
        <f>_xlfn.RANK.EQ('raw-all-komoditas'!RO27,'raw-all-komoditas'!RO$4:RO$37,0)</f>
        <v>28</v>
      </c>
      <c r="RO27" s="67">
        <f>_xlfn.RANK.EQ('raw-all-komoditas'!RP27,'raw-all-komoditas'!RP$4:RP$37,0)</f>
        <v>28</v>
      </c>
      <c r="RP27" s="67">
        <f>_xlfn.RANK.EQ('raw-all-komoditas'!RQ27,'raw-all-komoditas'!RQ$4:RQ$37,0)</f>
        <v>1</v>
      </c>
      <c r="RQ27" s="67">
        <f>_xlfn.RANK.EQ('raw-all-komoditas'!RR27,'raw-all-komoditas'!RR$4:RR$37,0)</f>
        <v>9</v>
      </c>
      <c r="RR27" s="67">
        <f>_xlfn.RANK.EQ('raw-all-komoditas'!RS27,'raw-all-komoditas'!RS$4:RS$37,0)</f>
        <v>31</v>
      </c>
      <c r="RS27" s="67">
        <f>_xlfn.RANK.EQ('raw-all-komoditas'!RT27,'raw-all-komoditas'!RT$4:RT$37,0)</f>
        <v>16</v>
      </c>
      <c r="RT27" s="67">
        <f>_xlfn.RANK.EQ('raw-all-komoditas'!RU27,'raw-all-komoditas'!RU$4:RU$37,0)</f>
        <v>29</v>
      </c>
      <c r="RU27" s="67">
        <f>_xlfn.RANK.EQ('raw-all-komoditas'!RV27,'raw-all-komoditas'!RV$4:RV$37,0)</f>
        <v>31</v>
      </c>
      <c r="RV27" s="67">
        <f>_xlfn.RANK.EQ('raw-all-komoditas'!RW27,'raw-all-komoditas'!RW$4:RW$37,0)</f>
        <v>26</v>
      </c>
      <c r="RW27" s="67">
        <f>_xlfn.RANK.EQ('raw-all-komoditas'!RX27,'raw-all-komoditas'!RX$4:RX$37,0)</f>
        <v>34</v>
      </c>
      <c r="RX27" s="67">
        <f>_xlfn.RANK.EQ('raw-all-komoditas'!RY27,'raw-all-komoditas'!RY$4:RY$37,0)</f>
        <v>27</v>
      </c>
      <c r="RY27" s="67">
        <f>_xlfn.RANK.EQ('raw-all-komoditas'!RZ27,'raw-all-komoditas'!RZ$4:RZ$37,0)</f>
        <v>30</v>
      </c>
      <c r="RZ27" s="67">
        <f>_xlfn.RANK.EQ('raw-all-komoditas'!SA27,'raw-all-komoditas'!SA$4:SA$37,0)</f>
        <v>20</v>
      </c>
      <c r="SA27" s="67">
        <f>_xlfn.RANK.EQ('raw-all-komoditas'!SB27,'raw-all-komoditas'!SB$4:SB$37,0)</f>
        <v>14</v>
      </c>
      <c r="SB27" s="67">
        <f>_xlfn.RANK.EQ('raw-all-komoditas'!SC27,'raw-all-komoditas'!SC$4:SC$37,0)</f>
        <v>26</v>
      </c>
      <c r="SC27" s="67">
        <f>_xlfn.RANK.EQ('raw-all-komoditas'!SD27,'raw-all-komoditas'!SD$4:SD$37,0)</f>
        <v>5</v>
      </c>
      <c r="SD27" s="67">
        <f>_xlfn.RANK.EQ('raw-all-komoditas'!SE27,'raw-all-komoditas'!SE$4:SE$37,0)</f>
        <v>6</v>
      </c>
      <c r="SE27" s="67">
        <f>_xlfn.RANK.EQ('raw-all-komoditas'!SF27,'raw-all-komoditas'!SF$4:SF$37,0)</f>
        <v>8</v>
      </c>
      <c r="SF27" s="67">
        <f>_xlfn.RANK.EQ('raw-all-komoditas'!SG27,'raw-all-komoditas'!SG$4:SG$37,0)</f>
        <v>23</v>
      </c>
      <c r="SG27" s="67">
        <f>_xlfn.RANK.EQ('raw-all-komoditas'!SH27,'raw-all-komoditas'!SH$4:SH$37,0)</f>
        <v>28</v>
      </c>
      <c r="SH27" s="67">
        <f>_xlfn.RANK.EQ('raw-all-komoditas'!SI27,'raw-all-komoditas'!SI$4:SI$37,0)</f>
        <v>2</v>
      </c>
      <c r="SI27" s="67">
        <f>_xlfn.RANK.EQ('raw-all-komoditas'!SJ27,'raw-all-komoditas'!SJ$4:SJ$37,0)</f>
        <v>2</v>
      </c>
      <c r="SJ27" s="67">
        <f>_xlfn.RANK.EQ('raw-all-komoditas'!SK27,'raw-all-komoditas'!SK$4:SK$37,0)</f>
        <v>4</v>
      </c>
      <c r="SK27" s="67">
        <f>_xlfn.RANK.EQ('raw-all-komoditas'!SL27,'raw-all-komoditas'!SL$4:SL$37,0)</f>
        <v>2</v>
      </c>
      <c r="SL27" s="67">
        <f>_xlfn.RANK.EQ('raw-all-komoditas'!SM27,'raw-all-komoditas'!SM$4:SM$37,0)</f>
        <v>4</v>
      </c>
      <c r="SM27" s="67">
        <f>_xlfn.RANK.EQ('raw-all-komoditas'!SN27,'raw-all-komoditas'!SN$4:SN$37,0)</f>
        <v>21</v>
      </c>
      <c r="SN27" s="67">
        <f>_xlfn.RANK.EQ('raw-all-komoditas'!SO27,'raw-all-komoditas'!SO$4:SO$37,0)</f>
        <v>5</v>
      </c>
      <c r="SO27" s="67">
        <f>_xlfn.RANK.EQ('raw-all-komoditas'!SP27,'raw-all-komoditas'!SP$4:SP$37,0)</f>
        <v>16</v>
      </c>
      <c r="SP27" s="67">
        <f>_xlfn.RANK.EQ('raw-all-komoditas'!SQ27,'raw-all-komoditas'!SQ$4:SQ$37,0)</f>
        <v>25</v>
      </c>
      <c r="SQ27" s="67">
        <f>_xlfn.RANK.EQ('raw-all-komoditas'!SR27,'raw-all-komoditas'!SR$4:SR$37,0)</f>
        <v>2</v>
      </c>
      <c r="SR27" s="67">
        <f>_xlfn.RANK.EQ('raw-all-komoditas'!SS27,'raw-all-komoditas'!SS$4:SS$37,0)</f>
        <v>19</v>
      </c>
      <c r="SS27" s="67">
        <f>_xlfn.RANK.EQ('raw-all-komoditas'!ST27,'raw-all-komoditas'!ST$4:ST$37,0)</f>
        <v>30</v>
      </c>
      <c r="ST27" s="67">
        <f>_xlfn.RANK.EQ('raw-all-komoditas'!SU27,'raw-all-komoditas'!SU$4:SU$37,0)</f>
        <v>9</v>
      </c>
      <c r="SU27" s="67">
        <f>_xlfn.RANK.EQ('raw-all-komoditas'!SV27,'raw-all-komoditas'!SV$4:SV$37,0)</f>
        <v>8</v>
      </c>
      <c r="SV27" s="67">
        <f>_xlfn.RANK.EQ('raw-all-komoditas'!SW27,'raw-all-komoditas'!SW$4:SW$37,0)</f>
        <v>2</v>
      </c>
      <c r="SW27" s="67">
        <f>_xlfn.RANK.EQ('raw-all-komoditas'!SX27,'raw-all-komoditas'!SX$4:SX$37,0)</f>
        <v>5</v>
      </c>
      <c r="SX27" s="67">
        <f>_xlfn.RANK.EQ('raw-all-komoditas'!SY27,'raw-all-komoditas'!SY$4:SY$37,0)</f>
        <v>5</v>
      </c>
      <c r="SY27" s="67">
        <f>_xlfn.RANK.EQ('raw-all-komoditas'!SZ27,'raw-all-komoditas'!SZ$4:SZ$37,0)</f>
        <v>29</v>
      </c>
      <c r="SZ27" s="67">
        <f>_xlfn.RANK.EQ('raw-all-komoditas'!TA27,'raw-all-komoditas'!TA$4:TA$37,0)</f>
        <v>33</v>
      </c>
      <c r="TA27" s="67">
        <f>_xlfn.RANK.EQ('raw-all-komoditas'!TB27,'raw-all-komoditas'!TB$4:TB$37,0)</f>
        <v>13</v>
      </c>
      <c r="TB27" s="67">
        <f>_xlfn.RANK.EQ('raw-all-komoditas'!TC27,'raw-all-komoditas'!TC$4:TC$37,0)</f>
        <v>20</v>
      </c>
      <c r="TC27" s="67">
        <f>_xlfn.RANK.EQ('raw-all-komoditas'!TD27,'raw-all-komoditas'!TD$4:TD$37,0)</f>
        <v>5</v>
      </c>
      <c r="TD27" s="67">
        <f>_xlfn.RANK.EQ('raw-all-komoditas'!TE27,'raw-all-komoditas'!TE$4:TE$37,0)</f>
        <v>2</v>
      </c>
      <c r="TE27" s="67">
        <f>_xlfn.RANK.EQ('raw-all-komoditas'!TF27,'raw-all-komoditas'!TF$4:TF$37,0)</f>
        <v>5</v>
      </c>
      <c r="TF27" s="67">
        <f>_xlfn.RANK.EQ('raw-all-komoditas'!TG27,'raw-all-komoditas'!TG$4:TG$37,0)</f>
        <v>28</v>
      </c>
      <c r="TG27" s="67">
        <f>_xlfn.RANK.EQ('raw-all-komoditas'!TH27,'raw-all-komoditas'!TH$4:TH$37,0)</f>
        <v>3</v>
      </c>
      <c r="TH27" s="67">
        <f>_xlfn.RANK.EQ('raw-all-komoditas'!TI27,'raw-all-komoditas'!TI$4:TI$37,0)</f>
        <v>28</v>
      </c>
      <c r="TI27" s="67">
        <f>_xlfn.RANK.EQ('raw-all-komoditas'!TJ27,'raw-all-komoditas'!TJ$4:TJ$37,0)</f>
        <v>23</v>
      </c>
      <c r="TJ27" s="67">
        <f>_xlfn.RANK.EQ('raw-all-komoditas'!TK27,'raw-all-komoditas'!TK$4:TK$37,0)</f>
        <v>27</v>
      </c>
      <c r="TK27" s="67">
        <f>_xlfn.RANK.EQ('raw-all-komoditas'!TL27,'raw-all-komoditas'!TL$4:TL$37,0)</f>
        <v>5</v>
      </c>
      <c r="TL27" s="67">
        <f>_xlfn.RANK.EQ('raw-all-komoditas'!TM27,'raw-all-komoditas'!TM$4:TM$37,0)</f>
        <v>33</v>
      </c>
      <c r="TM27" s="67">
        <f>_xlfn.RANK.EQ('raw-all-komoditas'!TN27,'raw-all-komoditas'!TN$4:TN$37,0)</f>
        <v>17</v>
      </c>
      <c r="TN27" s="67">
        <f>_xlfn.RANK.EQ('raw-all-komoditas'!TO27,'raw-all-komoditas'!TO$4:TO$37,0)</f>
        <v>28</v>
      </c>
      <c r="TO27" s="67">
        <f>_xlfn.RANK.EQ('raw-all-komoditas'!TP27,'raw-all-komoditas'!TP$4:TP$37,0)</f>
        <v>17</v>
      </c>
      <c r="TP27" s="67">
        <f>_xlfn.RANK.EQ('raw-all-komoditas'!TQ27,'raw-all-komoditas'!TQ$4:TQ$37,0)</f>
        <v>15</v>
      </c>
      <c r="TQ27" s="67">
        <f>_xlfn.RANK.EQ('raw-all-komoditas'!TR27,'raw-all-komoditas'!TR$4:TR$37,0)</f>
        <v>5</v>
      </c>
      <c r="TR27" s="67">
        <f>_xlfn.RANK.EQ('raw-all-komoditas'!TS27,'raw-all-komoditas'!TS$4:TS$37,0)</f>
        <v>31</v>
      </c>
      <c r="TS27" s="67">
        <f>_xlfn.RANK.EQ('raw-all-komoditas'!TT27,'raw-all-komoditas'!TT$4:TT$37,0)</f>
        <v>25</v>
      </c>
      <c r="TT27" s="67">
        <f>_xlfn.RANK.EQ('raw-all-komoditas'!TU27,'raw-all-komoditas'!TU$4:TU$37,0)</f>
        <v>1</v>
      </c>
      <c r="TU27" s="67">
        <f>_xlfn.RANK.EQ('raw-all-komoditas'!TV27,'raw-all-komoditas'!TV$4:TV$37,0)</f>
        <v>18</v>
      </c>
      <c r="TW27" s="68">
        <f>_xlfn.RANK.EQ('raw-all-komoditas'!TX27,'raw-all-komoditas'!TX$4:TX$37,0)</f>
        <v>5</v>
      </c>
      <c r="TX27" s="68">
        <f>_xlfn.RANK.EQ('raw-all-komoditas'!TY27,'raw-all-komoditas'!TY$4:TY$37,0)</f>
        <v>12</v>
      </c>
      <c r="TY27" s="68">
        <f>_xlfn.RANK.EQ('raw-all-komoditas'!TZ27,'raw-all-komoditas'!TZ$4:TZ$37,0)</f>
        <v>3</v>
      </c>
      <c r="TZ27" s="68">
        <f>_xlfn.RANK.EQ('raw-all-komoditas'!UA27,'raw-all-komoditas'!UA$4:UA$37,0)</f>
        <v>12</v>
      </c>
      <c r="UA27" s="68">
        <f>_xlfn.RANK.EQ('raw-all-komoditas'!UB27,'raw-all-komoditas'!UB$4:UB$37,0)</f>
        <v>10</v>
      </c>
      <c r="UB27" s="68">
        <f>_xlfn.RANK.EQ('raw-all-komoditas'!UC27,'raw-all-komoditas'!UC$4:UC$37,0)</f>
        <v>11</v>
      </c>
      <c r="UC27" s="68">
        <f>_xlfn.RANK.EQ('raw-all-komoditas'!UD27,'raw-all-komoditas'!UD$4:UD$37,0)</f>
        <v>14</v>
      </c>
      <c r="UD27" s="68">
        <f>_xlfn.RANK.EQ('raw-all-komoditas'!UE27,'raw-all-komoditas'!UE$4:UE$37,0)</f>
        <v>3</v>
      </c>
      <c r="UE27" s="68">
        <f>_xlfn.RANK.EQ('raw-all-komoditas'!UF27,'raw-all-komoditas'!UF$4:UF$37,0)</f>
        <v>18</v>
      </c>
      <c r="UF27" s="68">
        <f>_xlfn.RANK.EQ('raw-all-komoditas'!UG27,'raw-all-komoditas'!UG$4:UG$37,0)</f>
        <v>19</v>
      </c>
      <c r="UG27" s="68">
        <f>_xlfn.RANK.EQ('raw-all-komoditas'!UH27,'raw-all-komoditas'!UH$4:UH$37,0)</f>
        <v>2</v>
      </c>
      <c r="UH27" s="68">
        <f>_xlfn.RANK.EQ('raw-all-komoditas'!UI27,'raw-all-komoditas'!UI$4:UI$37,0)</f>
        <v>23</v>
      </c>
      <c r="UI27" s="68">
        <f>_xlfn.RANK.EQ('raw-all-komoditas'!UJ27,'raw-all-komoditas'!UJ$4:UJ$37,0)</f>
        <v>7</v>
      </c>
      <c r="UJ27" s="68">
        <f>_xlfn.RANK.EQ('raw-all-komoditas'!UK27,'raw-all-komoditas'!UK$4:UK$37,0)</f>
        <v>19</v>
      </c>
      <c r="UK27" s="68">
        <f>_xlfn.RANK.EQ('raw-all-komoditas'!UL27,'raw-all-komoditas'!UL$4:UL$37,0)</f>
        <v>3</v>
      </c>
      <c r="UL27" s="68">
        <f>_xlfn.RANK.EQ('raw-all-komoditas'!UM27,'raw-all-komoditas'!UM$4:UM$37,0)</f>
        <v>5</v>
      </c>
      <c r="UM27" s="68">
        <f>_xlfn.RANK.EQ('raw-all-komoditas'!UN27,'raw-all-komoditas'!UN$4:UN$37,0)</f>
        <v>4</v>
      </c>
      <c r="UN27" s="68">
        <f>_xlfn.RANK.EQ('raw-all-komoditas'!UO27,'raw-all-komoditas'!UO$4:UO$37,0)</f>
        <v>1</v>
      </c>
      <c r="UO27" s="68">
        <f>_xlfn.RANK.EQ('raw-all-komoditas'!UP27,'raw-all-komoditas'!UP$4:UP$37,0)</f>
        <v>4</v>
      </c>
      <c r="UP27" s="68">
        <f>_xlfn.RANK.EQ('raw-all-komoditas'!UQ27,'raw-all-komoditas'!UQ$4:UQ$37,0)</f>
        <v>27</v>
      </c>
      <c r="UQ27" s="68">
        <f>_xlfn.RANK.EQ('raw-all-komoditas'!UR27,'raw-all-komoditas'!UR$4:UR$37,0)</f>
        <v>4</v>
      </c>
      <c r="UR27" s="68">
        <f>_xlfn.RANK.EQ('raw-all-komoditas'!US27,'raw-all-komoditas'!US$4:US$37,0)</f>
        <v>3</v>
      </c>
      <c r="US27" s="68">
        <f>_xlfn.RANK.EQ('raw-all-komoditas'!UT27,'raw-all-komoditas'!UT$4:UT$37,0)</f>
        <v>2</v>
      </c>
      <c r="UT27" s="68">
        <f>_xlfn.RANK.EQ('raw-all-komoditas'!UU27,'raw-all-komoditas'!UU$4:UU$37,0)</f>
        <v>16</v>
      </c>
      <c r="UU27" s="68">
        <f>_xlfn.RANK.EQ('raw-all-komoditas'!UV27,'raw-all-komoditas'!UV$4:UV$37,0)</f>
        <v>12</v>
      </c>
      <c r="UV27" s="68">
        <f>_xlfn.RANK.EQ('raw-all-komoditas'!UW27,'raw-all-komoditas'!UW$4:UW$37,0)</f>
        <v>10</v>
      </c>
      <c r="UW27" s="68">
        <f>_xlfn.RANK.EQ('raw-all-komoditas'!UX27,'raw-all-komoditas'!UX$4:UX$37,0)</f>
        <v>3</v>
      </c>
      <c r="UX27" s="68">
        <f>_xlfn.RANK.EQ('raw-all-komoditas'!UY27,'raw-all-komoditas'!UY$4:UY$37,0)</f>
        <v>14</v>
      </c>
      <c r="UY27" s="68">
        <f>_xlfn.RANK.EQ('raw-all-komoditas'!UZ27,'raw-all-komoditas'!UZ$4:UZ$37,0)</f>
        <v>3</v>
      </c>
      <c r="UZ27" s="68">
        <f>_xlfn.RANK.EQ('raw-all-komoditas'!VA27,'raw-all-komoditas'!VA$4:VA$37,0)</f>
        <v>14</v>
      </c>
      <c r="VA27" s="68">
        <f>_xlfn.RANK.EQ('raw-all-komoditas'!VB27,'raw-all-komoditas'!VB$4:VB$37,0)</f>
        <v>3</v>
      </c>
      <c r="VB27" s="68">
        <f>_xlfn.RANK.EQ('raw-all-komoditas'!VC27,'raw-all-komoditas'!VC$4:VC$37,0)</f>
        <v>8</v>
      </c>
      <c r="VC27" s="68">
        <f>_xlfn.RANK.EQ('raw-all-komoditas'!VD27,'raw-all-komoditas'!VD$4:VD$37,0)</f>
        <v>10</v>
      </c>
      <c r="VD27" s="68">
        <f>_xlfn.RANK.EQ('raw-all-komoditas'!VE27,'raw-all-komoditas'!VE$4:VE$37,0)</f>
        <v>4</v>
      </c>
      <c r="VE27" s="68">
        <f>_xlfn.RANK.EQ('raw-all-komoditas'!VF27,'raw-all-komoditas'!VF$4:VF$37,0)</f>
        <v>2</v>
      </c>
      <c r="VF27" s="68">
        <f>_xlfn.RANK.EQ('raw-all-komoditas'!VG27,'raw-all-komoditas'!VG$4:VG$37,0)</f>
        <v>2</v>
      </c>
      <c r="VG27" s="68">
        <f>_xlfn.RANK.EQ('raw-all-komoditas'!VH27,'raw-all-komoditas'!VH$4:VH$37,0)</f>
        <v>3</v>
      </c>
      <c r="VH27" s="68">
        <f>_xlfn.RANK.EQ('raw-all-komoditas'!VI27,'raw-all-komoditas'!VI$4:VI$37,0)</f>
        <v>2</v>
      </c>
      <c r="VI27" s="68">
        <f>_xlfn.RANK.EQ('raw-all-komoditas'!VJ27,'raw-all-komoditas'!VJ$4:VJ$37,0)</f>
        <v>3</v>
      </c>
      <c r="VJ27" s="68">
        <f>_xlfn.RANK.EQ('raw-all-komoditas'!VK27,'raw-all-komoditas'!VK$4:VK$37,0)</f>
        <v>28</v>
      </c>
      <c r="VK27" s="68">
        <f>_xlfn.RANK.EQ('raw-all-komoditas'!VL27,'raw-all-komoditas'!VL$4:VL$37,0)</f>
        <v>2</v>
      </c>
      <c r="VL27" s="68">
        <f>_xlfn.RANK.EQ('raw-all-komoditas'!VM27,'raw-all-komoditas'!VM$4:VM$37,0)</f>
        <v>11</v>
      </c>
      <c r="VM27" s="68">
        <f>_xlfn.RANK.EQ('raw-all-komoditas'!VN27,'raw-all-komoditas'!VN$4:VN$37,0)</f>
        <v>2</v>
      </c>
      <c r="VN27" s="68">
        <f>_xlfn.RANK.EQ('raw-all-komoditas'!VO27,'raw-all-komoditas'!VO$4:VO$37,0)</f>
        <v>3</v>
      </c>
      <c r="VO27" s="68">
        <f>_xlfn.RANK.EQ('raw-all-komoditas'!VP27,'raw-all-komoditas'!VP$4:VP$37,0)</f>
        <v>6</v>
      </c>
      <c r="VP27" s="68">
        <f>_xlfn.RANK.EQ('raw-all-komoditas'!VQ27,'raw-all-komoditas'!VQ$4:VQ$37,0)</f>
        <v>26</v>
      </c>
      <c r="VQ27" s="68">
        <f>_xlfn.RANK.EQ('raw-all-komoditas'!VR27,'raw-all-komoditas'!VR$4:VR$37,0)</f>
        <v>24</v>
      </c>
      <c r="VR27" s="68">
        <f>_xlfn.RANK.EQ('raw-all-komoditas'!VS27,'raw-all-komoditas'!VS$4:VS$37,0)</f>
        <v>27</v>
      </c>
      <c r="VS27" s="68">
        <f>_xlfn.RANK.EQ('raw-all-komoditas'!VT27,'raw-all-komoditas'!VT$4:VT$37,0)</f>
        <v>19</v>
      </c>
      <c r="VT27" s="68">
        <f>_xlfn.RANK.EQ('raw-all-komoditas'!VU27,'raw-all-komoditas'!VU$4:VU$37,0)</f>
        <v>4</v>
      </c>
      <c r="VU27" s="68">
        <f>_xlfn.RANK.EQ('raw-all-komoditas'!VV27,'raw-all-komoditas'!VV$4:VV$37,0)</f>
        <v>1</v>
      </c>
      <c r="VV27" s="68">
        <f>_xlfn.RANK.EQ('raw-all-komoditas'!VW27,'raw-all-komoditas'!VW$4:VW$37,0)</f>
        <v>14</v>
      </c>
      <c r="VW27" s="68">
        <f>_xlfn.RANK.EQ('raw-all-komoditas'!VX27,'raw-all-komoditas'!VX$4:VX$37,0)</f>
        <v>6</v>
      </c>
      <c r="VX27" s="68">
        <f>_xlfn.RANK.EQ('raw-all-komoditas'!VY27,'raw-all-komoditas'!VY$4:VY$37,0)</f>
        <v>5</v>
      </c>
      <c r="VY27" s="68">
        <f>_xlfn.RANK.EQ('raw-all-komoditas'!VZ27,'raw-all-komoditas'!VZ$4:VZ$37,0)</f>
        <v>2</v>
      </c>
      <c r="VZ27" s="68">
        <f>_xlfn.RANK.EQ('raw-all-komoditas'!WA27,'raw-all-komoditas'!WA$4:WA$37,0)</f>
        <v>2</v>
      </c>
      <c r="WA27" s="68">
        <f>_xlfn.RANK.EQ('raw-all-komoditas'!WB27,'raw-all-komoditas'!WB$4:WB$37,0)</f>
        <v>5</v>
      </c>
      <c r="WB27" s="68">
        <f>_xlfn.RANK.EQ('raw-all-komoditas'!WC27,'raw-all-komoditas'!WC$4:WC$37,0)</f>
        <v>2</v>
      </c>
      <c r="WC27" s="68">
        <f>_xlfn.RANK.EQ('raw-all-komoditas'!WD27,'raw-all-komoditas'!WD$4:WD$37,0)</f>
        <v>16</v>
      </c>
      <c r="WD27" s="68">
        <f>_xlfn.RANK.EQ('raw-all-komoditas'!WE27,'raw-all-komoditas'!WE$4:WE$37,0)</f>
        <v>11</v>
      </c>
      <c r="WE27" s="68">
        <f>_xlfn.RANK.EQ('raw-all-komoditas'!WF27,'raw-all-komoditas'!WF$4:WF$37,0)</f>
        <v>7</v>
      </c>
      <c r="WF27" s="68">
        <f>_xlfn.RANK.EQ('raw-all-komoditas'!WG27,'raw-all-komoditas'!WG$4:WG$37,0)</f>
        <v>23</v>
      </c>
      <c r="WG27" s="68">
        <f>_xlfn.RANK.EQ('raw-all-komoditas'!WH27,'raw-all-komoditas'!WH$4:WH$37,0)</f>
        <v>13</v>
      </c>
      <c r="WH27" s="68">
        <f>_xlfn.RANK.EQ('raw-all-komoditas'!WI27,'raw-all-komoditas'!WI$4:WI$37,0)</f>
        <v>4</v>
      </c>
      <c r="WI27" s="68">
        <f>_xlfn.RANK.EQ('raw-all-komoditas'!WJ27,'raw-all-komoditas'!WJ$4:WJ$37,0)</f>
        <v>1</v>
      </c>
      <c r="WJ27" s="68">
        <f>_xlfn.RANK.EQ('raw-all-komoditas'!WK27,'raw-all-komoditas'!WK$4:WK$37,0)</f>
        <v>23</v>
      </c>
      <c r="WK27" s="68">
        <f>_xlfn.RANK.EQ('raw-all-komoditas'!WL27,'raw-all-komoditas'!WL$4:WL$37,0)</f>
        <v>2</v>
      </c>
      <c r="WL27" s="68">
        <f>_xlfn.RANK.EQ('raw-all-komoditas'!WM27,'raw-all-komoditas'!WM$4:WM$37,0)</f>
        <v>3</v>
      </c>
      <c r="WM27" s="68">
        <f>_xlfn.RANK.EQ('raw-all-komoditas'!WN27,'raw-all-komoditas'!WN$4:WN$37,0)</f>
        <v>14</v>
      </c>
      <c r="WO27" s="69">
        <f>_xlfn.RANK.EQ('raw-all-komoditas'!WP27,'raw-all-komoditas'!WP$4:WP$37,0)</f>
        <v>18</v>
      </c>
      <c r="WP27" s="69">
        <f>_xlfn.RANK.EQ('raw-all-komoditas'!WQ27,'raw-all-komoditas'!WQ$4:WQ$37,0)</f>
        <v>9</v>
      </c>
      <c r="WQ27" s="69">
        <f>_xlfn.RANK.EQ('raw-all-komoditas'!WR27,'raw-all-komoditas'!WR$4:WR$37,0)</f>
        <v>29</v>
      </c>
      <c r="WR27" s="69">
        <f>_xlfn.RANK.EQ('raw-all-komoditas'!WS27,'raw-all-komoditas'!WS$4:WS$37,0)</f>
        <v>25</v>
      </c>
      <c r="WS27" s="69">
        <f>_xlfn.RANK.EQ('raw-all-komoditas'!WT27,'raw-all-komoditas'!WT$4:WT$37,0)</f>
        <v>14</v>
      </c>
      <c r="WT27" s="69">
        <f>_xlfn.RANK.EQ('raw-all-komoditas'!WU27,'raw-all-komoditas'!WU$4:WU$37,0)</f>
        <v>9</v>
      </c>
      <c r="WU27" s="69">
        <f>_xlfn.RANK.EQ('raw-all-komoditas'!WV27,'raw-all-komoditas'!WV$4:WV$37,0)</f>
        <v>27</v>
      </c>
      <c r="WV27" s="69">
        <f>_xlfn.RANK.EQ('raw-all-komoditas'!WW27,'raw-all-komoditas'!WW$4:WW$37,0)</f>
        <v>27</v>
      </c>
      <c r="WW27" s="69">
        <f>_xlfn.RANK.EQ('raw-all-komoditas'!WX27,'raw-all-komoditas'!WX$4:WX$37,0)</f>
        <v>31</v>
      </c>
      <c r="WX27" s="69">
        <f>_xlfn.RANK.EQ('raw-all-komoditas'!WY27,'raw-all-komoditas'!WY$4:WY$37,0)</f>
        <v>13</v>
      </c>
      <c r="WY27" s="69">
        <f>_xlfn.RANK.EQ('raw-all-komoditas'!WZ27,'raw-all-komoditas'!WZ$4:WZ$37,0)</f>
        <v>32</v>
      </c>
      <c r="WZ27" s="69">
        <f>_xlfn.RANK.EQ('raw-all-komoditas'!XA27,'raw-all-komoditas'!XA$4:XA$37,0)</f>
        <v>33</v>
      </c>
      <c r="XA27" s="69">
        <f>_xlfn.RANK.EQ('raw-all-komoditas'!XB27,'raw-all-komoditas'!XB$4:XB$37,0)</f>
        <v>22</v>
      </c>
      <c r="XB27" s="69">
        <f>_xlfn.RANK.EQ('raw-all-komoditas'!XC27,'raw-all-komoditas'!XC$4:XC$37,0)</f>
        <v>3</v>
      </c>
      <c r="XC27" s="69">
        <f>_xlfn.RANK.EQ('raw-all-komoditas'!XD27,'raw-all-komoditas'!XD$4:XD$37,0)</f>
        <v>13</v>
      </c>
      <c r="XD27" s="69">
        <f>_xlfn.RANK.EQ('raw-all-komoditas'!XE27,'raw-all-komoditas'!XE$4:XE$37,0)</f>
        <v>32</v>
      </c>
      <c r="XE27" s="69">
        <f>_xlfn.RANK.EQ('raw-all-komoditas'!XF27,'raw-all-komoditas'!XF$4:XF$37,0)</f>
        <v>5</v>
      </c>
      <c r="XG27" s="70">
        <f>_xlfn.RANK.EQ('raw-all-komoditas'!XH27,'raw-all-komoditas'!XH$4:XH$37,0)</f>
        <v>6</v>
      </c>
      <c r="XH27" s="70">
        <f>_xlfn.RANK.EQ('raw-all-komoditas'!XI27,'raw-all-komoditas'!XI$4:XI$37,0)</f>
        <v>6</v>
      </c>
      <c r="XI27" s="70">
        <f>_xlfn.RANK.EQ('raw-all-komoditas'!XJ27,'raw-all-komoditas'!XJ$4:XJ$37,0)</f>
        <v>20</v>
      </c>
      <c r="XJ27" s="70">
        <f>_xlfn.RANK.EQ('raw-all-komoditas'!XK27,'raw-all-komoditas'!XK$4:XK$37,0)</f>
        <v>4</v>
      </c>
      <c r="XK27" s="70">
        <f>_xlfn.RANK.EQ('raw-all-komoditas'!XL27,'raw-all-komoditas'!XL$4:XL$37,0)</f>
        <v>11</v>
      </c>
      <c r="XL27" s="70">
        <f>_xlfn.RANK.EQ('raw-all-komoditas'!XM27,'raw-all-komoditas'!XM$4:XM$37,0)</f>
        <v>25</v>
      </c>
      <c r="XM27" s="70">
        <f>_xlfn.RANK.EQ('raw-all-komoditas'!XN27,'raw-all-komoditas'!XN$4:XN$37,0)</f>
        <v>5</v>
      </c>
      <c r="XN27" s="70">
        <f>_xlfn.RANK.EQ('raw-all-komoditas'!XO27,'raw-all-komoditas'!XO$4:XO$37,0)</f>
        <v>2</v>
      </c>
      <c r="XO27" s="70">
        <f>_xlfn.RANK.EQ('raw-all-komoditas'!XP27,'raw-all-komoditas'!XP$4:XP$37,0)</f>
        <v>2</v>
      </c>
      <c r="XP27" s="70">
        <f>_xlfn.RANK.EQ('raw-all-komoditas'!XQ27,'raw-all-komoditas'!XQ$4:XQ$37,0)</f>
        <v>9</v>
      </c>
      <c r="XQ27" s="70">
        <f>_xlfn.RANK.EQ('raw-all-komoditas'!XR27,'raw-all-komoditas'!XR$4:XR$37,0)</f>
        <v>2</v>
      </c>
      <c r="XR27" s="70">
        <f>_xlfn.RANK.EQ('raw-all-komoditas'!XS27,'raw-all-komoditas'!XS$4:XS$37,0)</f>
        <v>11</v>
      </c>
      <c r="XS27" s="70">
        <f>_xlfn.RANK.EQ('raw-all-komoditas'!XT27,'raw-all-komoditas'!XT$4:XT$37,0)</f>
        <v>2</v>
      </c>
      <c r="XT27" s="70">
        <f>_xlfn.RANK.EQ('raw-all-komoditas'!XU27,'raw-all-komoditas'!XU$4:XU$37,0)</f>
        <v>27</v>
      </c>
      <c r="XU27" s="70">
        <f>_xlfn.RANK.EQ('raw-all-komoditas'!XV27,'raw-all-komoditas'!XV$4:XV$37,0)</f>
        <v>2</v>
      </c>
      <c r="XV27" s="70">
        <f>_xlfn.RANK.EQ('raw-all-komoditas'!XW27,'raw-all-komoditas'!XW$4:XW$37,0)</f>
        <v>30</v>
      </c>
      <c r="XW27" s="70">
        <f>_xlfn.RANK.EQ('raw-all-komoditas'!XX27,'raw-all-komoditas'!XX$4:XX$37,0)</f>
        <v>8</v>
      </c>
      <c r="XX27" s="70">
        <f>_xlfn.RANK.EQ('raw-all-komoditas'!XY27,'raw-all-komoditas'!XY$4:XY$37,0)</f>
        <v>32</v>
      </c>
      <c r="XY27" s="70">
        <f>_xlfn.RANK.EQ('raw-all-komoditas'!XZ27,'raw-all-komoditas'!XZ$4:XZ$37,0)</f>
        <v>5</v>
      </c>
      <c r="XZ27" s="70">
        <f>_xlfn.RANK.EQ('raw-all-komoditas'!YA27,'raw-all-komoditas'!YA$4:YA$37,0)</f>
        <v>22</v>
      </c>
      <c r="YA27" s="70">
        <f>_xlfn.RANK.EQ('raw-all-komoditas'!YB27,'raw-all-komoditas'!YB$4:YB$37,0)</f>
        <v>2</v>
      </c>
      <c r="YB27" s="70">
        <f>_xlfn.RANK.EQ('raw-all-komoditas'!YC27,'raw-all-komoditas'!YC$4:YC$37,0)</f>
        <v>6</v>
      </c>
      <c r="YC27" s="70">
        <f>_xlfn.RANK.EQ('raw-all-komoditas'!YD27,'raw-all-komoditas'!YD$4:YD$37,0)</f>
        <v>3</v>
      </c>
      <c r="YD27" s="70">
        <f>_xlfn.RANK.EQ('raw-all-komoditas'!YE27,'raw-all-komoditas'!YE$4:YE$37,0)</f>
        <v>4</v>
      </c>
      <c r="YE27" s="70">
        <f>_xlfn.RANK.EQ('raw-all-komoditas'!YF27,'raw-all-komoditas'!YF$4:YF$37,0)</f>
        <v>12</v>
      </c>
      <c r="YF27" s="70">
        <f>_xlfn.RANK.EQ('raw-all-komoditas'!YG27,'raw-all-komoditas'!YG$4:YG$37,0)</f>
        <v>2</v>
      </c>
      <c r="YG27" s="70">
        <f>_xlfn.RANK.EQ('raw-all-komoditas'!YH27,'raw-all-komoditas'!YH$4:YH$37,0)</f>
        <v>7</v>
      </c>
      <c r="YI27" s="71">
        <f>_xlfn.RANK.EQ('raw-all-komoditas'!YJ27,'raw-all-komoditas'!YJ$4:YJ$37,0)</f>
        <v>20</v>
      </c>
      <c r="YJ27" s="71">
        <f>_xlfn.RANK.EQ('raw-all-komoditas'!YK27,'raw-all-komoditas'!YK$4:YK$37,0)</f>
        <v>13</v>
      </c>
      <c r="YK27" s="71">
        <f>_xlfn.RANK.EQ('raw-all-komoditas'!YL27,'raw-all-komoditas'!YL$4:YL$37,0)</f>
        <v>1</v>
      </c>
      <c r="YL27" s="71">
        <f>_xlfn.RANK.EQ('raw-all-komoditas'!YM27,'raw-all-komoditas'!YM$4:YM$37,0)</f>
        <v>1</v>
      </c>
      <c r="YM27" s="71">
        <f>_xlfn.RANK.EQ('raw-all-komoditas'!YN27,'raw-all-komoditas'!YN$4:YN$37,0)</f>
        <v>7</v>
      </c>
      <c r="YN27" s="71">
        <f>_xlfn.RANK.EQ('raw-all-komoditas'!YO27,'raw-all-komoditas'!YO$4:YO$37,0)</f>
        <v>1</v>
      </c>
      <c r="YO27" s="71">
        <f>_xlfn.RANK.EQ('raw-all-komoditas'!YP27,'raw-all-komoditas'!YP$4:YP$37,0)</f>
        <v>2</v>
      </c>
      <c r="YP27" s="71">
        <f>_xlfn.RANK.EQ('raw-all-komoditas'!YQ27,'raw-all-komoditas'!YQ$4:YQ$37,0)</f>
        <v>2</v>
      </c>
      <c r="YQ27" s="71">
        <f>_xlfn.RANK.EQ('raw-all-komoditas'!YR27,'raw-all-komoditas'!YR$4:YR$37,0)</f>
        <v>12</v>
      </c>
      <c r="YR27" s="71">
        <f>_xlfn.RANK.EQ('raw-all-komoditas'!YS27,'raw-all-komoditas'!YS$4:YS$37,0)</f>
        <v>1</v>
      </c>
      <c r="YS27" s="71">
        <f>_xlfn.RANK.EQ('raw-all-komoditas'!YT27,'raw-all-komoditas'!YT$4:YT$37,0)</f>
        <v>10</v>
      </c>
      <c r="YT27" s="71">
        <f>_xlfn.RANK.EQ('raw-all-komoditas'!YU27,'raw-all-komoditas'!YU$4:YU$37,0)</f>
        <v>24</v>
      </c>
      <c r="YU27" s="71">
        <f>_xlfn.RANK.EQ('raw-all-komoditas'!YV27,'raw-all-komoditas'!YV$4:YV$37,0)</f>
        <v>2</v>
      </c>
      <c r="YV27" s="71">
        <f>_xlfn.RANK.EQ('raw-all-komoditas'!YW27,'raw-all-komoditas'!YW$4:YW$37,0)</f>
        <v>3</v>
      </c>
      <c r="YW27" s="71">
        <f>_xlfn.RANK.EQ('raw-all-komoditas'!YX27,'raw-all-komoditas'!YX$4:YX$37,0)</f>
        <v>27</v>
      </c>
      <c r="YX27" s="71">
        <f>_xlfn.RANK.EQ('raw-all-komoditas'!YY27,'raw-all-komoditas'!YY$4:YY$37,0)</f>
        <v>10</v>
      </c>
      <c r="YY27" s="71">
        <f>_xlfn.RANK.EQ('raw-all-komoditas'!YZ27,'raw-all-komoditas'!YZ$4:YZ$37,0)</f>
        <v>2</v>
      </c>
      <c r="YZ27" s="71">
        <f>_xlfn.RANK.EQ('raw-all-komoditas'!ZA27,'raw-all-komoditas'!ZA$4:ZA$37,0)</f>
        <v>5</v>
      </c>
      <c r="ZA27" s="71">
        <f>_xlfn.RANK.EQ('raw-all-komoditas'!ZB27,'raw-all-komoditas'!ZB$4:ZB$37,0)</f>
        <v>12</v>
      </c>
      <c r="ZB27" s="71">
        <f>_xlfn.RANK.EQ('raw-all-komoditas'!ZC27,'raw-all-komoditas'!ZC$4:ZC$37,0)</f>
        <v>1</v>
      </c>
      <c r="ZC27" s="71">
        <f>_xlfn.RANK.EQ('raw-all-komoditas'!ZD27,'raw-all-komoditas'!ZD$4:ZD$37,0)</f>
        <v>29</v>
      </c>
      <c r="ZD27" s="71">
        <f>_xlfn.RANK.EQ('raw-all-komoditas'!ZE27,'raw-all-komoditas'!ZE$4:ZE$37,0)</f>
        <v>27</v>
      </c>
      <c r="ZE27" s="71">
        <f>_xlfn.RANK.EQ('raw-all-komoditas'!ZF27,'raw-all-komoditas'!ZF$4:ZF$37,0)</f>
        <v>1</v>
      </c>
      <c r="ZF27" s="71">
        <f>_xlfn.RANK.EQ('raw-all-komoditas'!ZG27,'raw-all-komoditas'!ZG$4:ZG$37,0)</f>
        <v>8</v>
      </c>
      <c r="ZG27" s="71">
        <f>_xlfn.RANK.EQ('raw-all-komoditas'!ZH27,'raw-all-komoditas'!ZH$4:ZH$37,0)</f>
        <v>13</v>
      </c>
      <c r="ZH27" s="71">
        <f>_xlfn.RANK.EQ('raw-all-komoditas'!ZI27,'raw-all-komoditas'!ZI$4:ZI$37,0)</f>
        <v>16</v>
      </c>
      <c r="ZI27" s="71">
        <f>_xlfn.RANK.EQ('raw-all-komoditas'!ZJ27,'raw-all-komoditas'!ZJ$4:ZJ$37,0)</f>
        <v>1</v>
      </c>
      <c r="ZJ27" s="71">
        <f>_xlfn.RANK.EQ('raw-all-komoditas'!ZK27,'raw-all-komoditas'!ZK$4:ZK$37,0)</f>
        <v>23</v>
      </c>
      <c r="ZK27" s="71">
        <f>_xlfn.RANK.EQ('raw-all-komoditas'!ZL27,'raw-all-komoditas'!ZL$4:ZL$37,0)</f>
        <v>2</v>
      </c>
      <c r="ZL27" s="71">
        <f>_xlfn.RANK.EQ('raw-all-komoditas'!ZM27,'raw-all-komoditas'!ZM$4:ZM$37,0)</f>
        <v>24</v>
      </c>
      <c r="ZM27" s="71">
        <f>_xlfn.RANK.EQ('raw-all-komoditas'!ZN27,'raw-all-komoditas'!ZN$4:ZN$37,0)</f>
        <v>6</v>
      </c>
      <c r="ZN27" s="71">
        <f>_xlfn.RANK.EQ('raw-all-komoditas'!ZO27,'raw-all-komoditas'!ZO$4:ZO$37,0)</f>
        <v>4</v>
      </c>
      <c r="ZO27" s="71">
        <f>_xlfn.RANK.EQ('raw-all-komoditas'!ZP27,'raw-all-komoditas'!ZP$4:ZP$37,0)</f>
        <v>10</v>
      </c>
      <c r="ZP27" s="71">
        <f>_xlfn.RANK.EQ('raw-all-komoditas'!ZQ27,'raw-all-komoditas'!ZQ$4:ZQ$37,0)</f>
        <v>22</v>
      </c>
      <c r="ZQ27" s="71">
        <f>_xlfn.RANK.EQ('raw-all-komoditas'!ZR27,'raw-all-komoditas'!ZR$4:ZR$37,0)</f>
        <v>6</v>
      </c>
      <c r="ZR27" s="71">
        <f>_xlfn.RANK.EQ('raw-all-komoditas'!ZS27,'raw-all-komoditas'!ZS$4:ZS$37,0)</f>
        <v>3</v>
      </c>
      <c r="ZS27" s="71">
        <f>_xlfn.RANK.EQ('raw-all-komoditas'!ZT27,'raw-all-komoditas'!ZT$4:ZT$37,0)</f>
        <v>5</v>
      </c>
      <c r="ZT27" s="71">
        <f>_xlfn.RANK.EQ('raw-all-komoditas'!ZU27,'raw-all-komoditas'!ZU$4:ZU$37,0)</f>
        <v>8</v>
      </c>
      <c r="ZU27" s="71">
        <f>_xlfn.RANK.EQ('raw-all-komoditas'!ZV27,'raw-all-komoditas'!ZV$4:ZV$37,0)</f>
        <v>5</v>
      </c>
      <c r="ZV27" s="71">
        <f>_xlfn.RANK.EQ('raw-all-komoditas'!ZW27,'raw-all-komoditas'!ZW$4:ZW$37,0)</f>
        <v>2</v>
      </c>
      <c r="ZW27" s="71">
        <f>_xlfn.RANK.EQ('raw-all-komoditas'!ZX27,'raw-all-komoditas'!ZX$4:ZX$37,0)</f>
        <v>14</v>
      </c>
      <c r="ZX27" s="71">
        <f>_xlfn.RANK.EQ('raw-all-komoditas'!ZY27,'raw-all-komoditas'!ZY$4:ZY$37,0)</f>
        <v>3</v>
      </c>
    </row>
    <row r="28" spans="2:700" ht="14.55" customHeight="1" x14ac:dyDescent="0.3">
      <c r="B28" s="3" t="str">
        <v>Sulawesi Utara</v>
      </c>
      <c r="C28" s="39">
        <f>_xlfn.RANK.EQ('raw-all-komoditas'!C28,'raw-all-komoditas'!C$4:C$37,0)</f>
        <v>24</v>
      </c>
      <c r="D28" s="39">
        <f>_xlfn.RANK.EQ('raw-all-komoditas'!D28,'raw-all-komoditas'!D$4:D$37,0)</f>
        <v>14</v>
      </c>
      <c r="E28" s="39">
        <f>_xlfn.RANK.EQ('raw-all-komoditas'!E28,'raw-all-komoditas'!E$4:E$37,0)</f>
        <v>10</v>
      </c>
      <c r="F28" s="39">
        <f>_xlfn.RANK.EQ('raw-all-komoditas'!F28,'raw-all-komoditas'!F$4:F$37,0)</f>
        <v>18</v>
      </c>
      <c r="G28" s="39">
        <f>_xlfn.RANK.EQ('raw-all-komoditas'!G28,'raw-all-komoditas'!G$4:G$37,0)</f>
        <v>17</v>
      </c>
      <c r="H28" s="39">
        <f>_xlfn.RANK.EQ('raw-all-komoditas'!H28,'raw-all-komoditas'!H$4:H$37,0)</f>
        <v>25</v>
      </c>
      <c r="I28" s="39">
        <f>_xlfn.RANK.EQ('raw-all-komoditas'!I28,'raw-all-komoditas'!I$4:I$37,0)</f>
        <v>16</v>
      </c>
      <c r="J28" s="15">
        <f>_xlfn.RANK.EQ('raw-all-komoditas'!K28,'raw-all-komoditas'!K$4:K$37,0)</f>
        <v>18</v>
      </c>
      <c r="K28" s="15">
        <f>_xlfn.RANK.EQ('raw-all-komoditas'!L28,'raw-all-komoditas'!L$4:L$37,0)</f>
        <v>14</v>
      </c>
      <c r="L28" s="15">
        <f>_xlfn.RANK.EQ('raw-all-komoditas'!M28,'raw-all-komoditas'!M$4:M$37,0)</f>
        <v>19</v>
      </c>
      <c r="M28" s="15">
        <f>_xlfn.RANK.EQ('raw-all-komoditas'!N28,'raw-all-komoditas'!N$4:N$37,0)</f>
        <v>5</v>
      </c>
      <c r="N28" s="15">
        <f>_xlfn.RANK.EQ('raw-all-komoditas'!O28,'raw-all-komoditas'!O$4:O$37,0)</f>
        <v>31</v>
      </c>
      <c r="O28" s="15">
        <f>_xlfn.RANK.EQ('raw-all-komoditas'!P28,'raw-all-komoditas'!P$4:P$37,0)</f>
        <v>17</v>
      </c>
      <c r="P28" s="15">
        <f>_xlfn.RANK.EQ('raw-all-komoditas'!Q28,'raw-all-komoditas'!Q$4:Q$37,0)</f>
        <v>13</v>
      </c>
      <c r="Q28" s="15">
        <f>_xlfn.RANK.EQ('raw-all-komoditas'!R28,'raw-all-komoditas'!R$4:R$37,0)</f>
        <v>30</v>
      </c>
      <c r="R28" s="15">
        <f>_xlfn.RANK.EQ('raw-all-komoditas'!S28,'raw-all-komoditas'!S$4:S$37,0)</f>
        <v>13</v>
      </c>
      <c r="S28" s="15">
        <f>_xlfn.RANK.EQ('raw-all-komoditas'!T28,'raw-all-komoditas'!T$4:T$37,0)</f>
        <v>27</v>
      </c>
      <c r="T28" s="15">
        <f>_xlfn.RANK.EQ('raw-all-komoditas'!U28,'raw-all-komoditas'!U$4:U$37,0)</f>
        <v>12</v>
      </c>
      <c r="U28" s="15">
        <f>_xlfn.RANK.EQ('raw-all-komoditas'!V28,'raw-all-komoditas'!V$4:V$37,0)</f>
        <v>12</v>
      </c>
      <c r="V28" s="15">
        <f>_xlfn.RANK.EQ('raw-all-komoditas'!W28,'raw-all-komoditas'!W$4:W$37,0)</f>
        <v>27</v>
      </c>
      <c r="W28" s="15">
        <f>_xlfn.RANK.EQ('raw-all-komoditas'!X28,'raw-all-komoditas'!X$4:X$37,0)</f>
        <v>10</v>
      </c>
      <c r="X28" s="15">
        <f>_xlfn.RANK.EQ('raw-all-komoditas'!Y28,'raw-all-komoditas'!Y$4:Y$37,0)</f>
        <v>6</v>
      </c>
      <c r="Y28" s="15">
        <f>_xlfn.RANK.EQ('raw-all-komoditas'!Z28,'raw-all-komoditas'!Z$4:Z$37,0)</f>
        <v>31</v>
      </c>
      <c r="Z28" s="15">
        <f>_xlfn.RANK.EQ('raw-all-komoditas'!AA28,'raw-all-komoditas'!AA$4:AA$37,0)</f>
        <v>24</v>
      </c>
      <c r="AA28" s="15">
        <f>_xlfn.RANK.EQ('raw-all-komoditas'!AB28,'raw-all-komoditas'!AB$4:AB$37,0)</f>
        <v>6</v>
      </c>
      <c r="AB28" s="15">
        <f>_xlfn.RANK.EQ('raw-all-komoditas'!AC28,'raw-all-komoditas'!AC$4:AC$37,0)</f>
        <v>8</v>
      </c>
      <c r="AC28" s="15">
        <f>_xlfn.RANK.EQ('raw-all-komoditas'!AD28,'raw-all-komoditas'!AD$4:AD$37,0)</f>
        <v>19</v>
      </c>
      <c r="AD28" s="15">
        <f>_xlfn.RANK.EQ('raw-all-komoditas'!AE28,'raw-all-komoditas'!AE$4:AE$37,0)</f>
        <v>5</v>
      </c>
      <c r="AE28" s="15">
        <f>_xlfn.RANK.EQ('raw-all-komoditas'!AF28,'raw-all-komoditas'!AF$4:AF$37,0)</f>
        <v>30</v>
      </c>
      <c r="AF28" s="15">
        <f>_xlfn.RANK.EQ('raw-all-komoditas'!AG28,'raw-all-komoditas'!AG$4:AG$37,0)</f>
        <v>7</v>
      </c>
      <c r="AG28" s="15">
        <f>_xlfn.RANK.EQ('raw-all-komoditas'!AH28,'raw-all-komoditas'!AH$4:AH$37,0)</f>
        <v>17</v>
      </c>
      <c r="AH28" s="15">
        <f>_xlfn.RANK.EQ('raw-all-komoditas'!AI28,'raw-all-komoditas'!AI$4:AI$37,0)</f>
        <v>5</v>
      </c>
      <c r="AI28" s="15">
        <f>_xlfn.RANK.EQ('raw-all-komoditas'!AJ28,'raw-all-komoditas'!AJ$4:AJ$37,0)</f>
        <v>31</v>
      </c>
      <c r="AJ28" s="15">
        <f>_xlfn.RANK.EQ('raw-all-komoditas'!AK28,'raw-all-komoditas'!AK$4:AK$37,0)</f>
        <v>24</v>
      </c>
      <c r="AK28" s="15">
        <f>_xlfn.RANK.EQ('raw-all-komoditas'!AL28,'raw-all-komoditas'!AL$4:AL$37,0)</f>
        <v>34</v>
      </c>
      <c r="AL28" s="8"/>
      <c r="AM28" s="18">
        <f>_xlfn.RANK.EQ('raw-all-komoditas'!AN28,'raw-all-komoditas'!AN$4:AN$37,0)</f>
        <v>15</v>
      </c>
      <c r="AN28" s="18">
        <f>_xlfn.RANK.EQ('raw-all-komoditas'!AO28,'raw-all-komoditas'!AO$4:AO$37,0)</f>
        <v>21</v>
      </c>
      <c r="AO28" s="18">
        <f>_xlfn.RANK.EQ('raw-all-komoditas'!AP28,'raw-all-komoditas'!AP$4:AP$37,0)</f>
        <v>9</v>
      </c>
      <c r="AP28" s="18">
        <f>_xlfn.RANK.EQ('raw-all-komoditas'!AQ28,'raw-all-komoditas'!AQ$4:AQ$37,0)</f>
        <v>20</v>
      </c>
      <c r="AQ28" s="18">
        <f>_xlfn.RANK.EQ('raw-all-komoditas'!AR28,'raw-all-komoditas'!AR$4:AR$37,0)</f>
        <v>30</v>
      </c>
      <c r="AR28" s="18">
        <f>_xlfn.RANK.EQ('raw-all-komoditas'!AS28,'raw-all-komoditas'!AS$4:AS$37,0)</f>
        <v>17</v>
      </c>
      <c r="AS28" s="18">
        <f>_xlfn.RANK.EQ('raw-all-komoditas'!AT28,'raw-all-komoditas'!AT$4:AT$37,0)</f>
        <v>19</v>
      </c>
      <c r="AT28" s="18">
        <f>_xlfn.RANK.EQ('raw-all-komoditas'!AU28,'raw-all-komoditas'!AU$4:AU$37,0)</f>
        <v>24</v>
      </c>
      <c r="AU28" s="18">
        <f>_xlfn.RANK.EQ('raw-all-komoditas'!AV28,'raw-all-komoditas'!AV$4:AV$37,0)</f>
        <v>23</v>
      </c>
      <c r="AV28" s="18">
        <f>_xlfn.RANK.EQ('raw-all-komoditas'!AW28,'raw-all-komoditas'!AW$4:AW$37,0)</f>
        <v>11</v>
      </c>
      <c r="AW28" s="18">
        <f>_xlfn.RANK.EQ('raw-all-komoditas'!AX28,'raw-all-komoditas'!AX$4:AX$37,0)</f>
        <v>27</v>
      </c>
      <c r="AX28" s="18">
        <f>_xlfn.RANK.EQ('raw-all-komoditas'!AY28,'raw-all-komoditas'!AY$4:AY$37,0)</f>
        <v>31</v>
      </c>
      <c r="AY28" s="18">
        <f>_xlfn.RANK.EQ('raw-all-komoditas'!AZ28,'raw-all-komoditas'!AZ$4:AZ$37,0)</f>
        <v>31</v>
      </c>
      <c r="AZ28" s="18">
        <f>_xlfn.RANK.EQ('raw-all-komoditas'!BA28,'raw-all-komoditas'!BA$4:BA$37,0)</f>
        <v>19</v>
      </c>
      <c r="BA28" s="18">
        <f>_xlfn.RANK.EQ('raw-all-komoditas'!BB28,'raw-all-komoditas'!BB$4:BB$37,0)</f>
        <v>16</v>
      </c>
      <c r="BB28" s="18">
        <f>_xlfn.RANK.EQ('raw-all-komoditas'!BC28,'raw-all-komoditas'!BC$4:BC$37,0)</f>
        <v>19</v>
      </c>
      <c r="BC28" s="18">
        <f>_xlfn.RANK.EQ('raw-all-komoditas'!BD28,'raw-all-komoditas'!BD$4:BD$37,0)</f>
        <v>27</v>
      </c>
      <c r="BD28" s="18">
        <f>_xlfn.RANK.EQ('raw-all-komoditas'!BE28,'raw-all-komoditas'!BE$4:BE$37,0)</f>
        <v>24</v>
      </c>
      <c r="BE28" s="18">
        <f>_xlfn.RANK.EQ('raw-all-komoditas'!BF28,'raw-all-komoditas'!BF$4:BF$37,0)</f>
        <v>13</v>
      </c>
      <c r="BF28" s="18">
        <f>_xlfn.RANK.EQ('raw-all-komoditas'!BG28,'raw-all-komoditas'!BG$4:BG$37,0)</f>
        <v>24</v>
      </c>
      <c r="BG28" s="18">
        <f>_xlfn.RANK.EQ('raw-all-komoditas'!BH28,'raw-all-komoditas'!BH$4:BH$37,0)</f>
        <v>25</v>
      </c>
      <c r="BH28" s="18">
        <f>_xlfn.RANK.EQ('raw-all-komoditas'!BI28,'raw-all-komoditas'!BI$4:BI$37,0)</f>
        <v>14</v>
      </c>
      <c r="BI28" s="18">
        <f>_xlfn.RANK.EQ('raw-all-komoditas'!BJ28,'raw-all-komoditas'!BJ$4:BJ$37,0)</f>
        <v>34</v>
      </c>
      <c r="BJ28" s="18">
        <f>_xlfn.RANK.EQ('raw-all-komoditas'!BK28,'raw-all-komoditas'!BK$4:BK$37,0)</f>
        <v>17</v>
      </c>
      <c r="BK28" s="18">
        <f>_xlfn.RANK.EQ('raw-all-komoditas'!BL28,'raw-all-komoditas'!BL$4:BL$37,0)</f>
        <v>32</v>
      </c>
      <c r="BL28" s="18">
        <f>_xlfn.RANK.EQ('raw-all-komoditas'!BM28,'raw-all-komoditas'!BM$4:BM$37,0)</f>
        <v>23</v>
      </c>
      <c r="BM28" s="18">
        <f>_xlfn.RANK.EQ('raw-all-komoditas'!BN28,'raw-all-komoditas'!BN$4:BN$37,0)</f>
        <v>10</v>
      </c>
      <c r="BN28" s="18">
        <f>_xlfn.RANK.EQ('raw-all-komoditas'!BO28,'raw-all-komoditas'!BO$4:BO$37,0)</f>
        <v>24</v>
      </c>
      <c r="BO28" s="18">
        <f>_xlfn.RANK.EQ('raw-all-komoditas'!BP28,'raw-all-komoditas'!BP$4:BP$37,0)</f>
        <v>2</v>
      </c>
      <c r="BP28" s="8"/>
      <c r="BQ28" s="21">
        <f>_xlfn.RANK.EQ('raw-all-komoditas'!BR28,'raw-all-komoditas'!BR$4:BR$37,0)</f>
        <v>18</v>
      </c>
      <c r="BR28" s="21">
        <f>_xlfn.RANK.EQ('raw-all-komoditas'!BS28,'raw-all-komoditas'!BS$4:BS$37,0)</f>
        <v>30</v>
      </c>
      <c r="BS28" s="21">
        <f>_xlfn.RANK.EQ('raw-all-komoditas'!BT28,'raw-all-komoditas'!BT$4:BT$37,0)</f>
        <v>32</v>
      </c>
      <c r="BT28" s="21">
        <f>_xlfn.RANK.EQ('raw-all-komoditas'!BU28,'raw-all-komoditas'!BU$4:BU$37,0)</f>
        <v>23</v>
      </c>
      <c r="BU28" s="21">
        <f>_xlfn.RANK.EQ('raw-all-komoditas'!BV28,'raw-all-komoditas'!BV$4:BV$37,0)</f>
        <v>30</v>
      </c>
      <c r="BV28" s="21">
        <f>_xlfn.RANK.EQ('raw-all-komoditas'!BW28,'raw-all-komoditas'!BW$4:BW$37,0)</f>
        <v>24</v>
      </c>
      <c r="BW28" s="21">
        <f>_xlfn.RANK.EQ('raw-all-komoditas'!BX28,'raw-all-komoditas'!BX$4:BX$37,0)</f>
        <v>30</v>
      </c>
      <c r="BX28" s="21">
        <f>_xlfn.RANK.EQ('raw-all-komoditas'!BY28,'raw-all-komoditas'!BY$4:BY$37,0)</f>
        <v>28</v>
      </c>
      <c r="BY28" s="21">
        <f>_xlfn.RANK.EQ('raw-all-komoditas'!BZ28,'raw-all-komoditas'!BZ$4:BZ$37,0)</f>
        <v>26</v>
      </c>
      <c r="BZ28" s="21">
        <f>_xlfn.RANK.EQ('raw-all-komoditas'!CA28,'raw-all-komoditas'!CA$4:CA$37,0)</f>
        <v>29</v>
      </c>
      <c r="CA28" s="21">
        <f>_xlfn.RANK.EQ('raw-all-komoditas'!CB28,'raw-all-komoditas'!CB$4:CB$37,0)</f>
        <v>31</v>
      </c>
      <c r="CB28" s="21">
        <f>_xlfn.RANK.EQ('raw-all-komoditas'!CC28,'raw-all-komoditas'!CC$4:CC$37,0)</f>
        <v>28</v>
      </c>
      <c r="CC28" s="21">
        <f>_xlfn.RANK.EQ('raw-all-komoditas'!CD28,'raw-all-komoditas'!CD$4:CD$37,0)</f>
        <v>29</v>
      </c>
      <c r="CD28" s="21">
        <f>_xlfn.RANK.EQ('raw-all-komoditas'!CE28,'raw-all-komoditas'!CE$4:CE$37,0)</f>
        <v>29</v>
      </c>
      <c r="CE28" s="21">
        <f>_xlfn.RANK.EQ('raw-all-komoditas'!CF28,'raw-all-komoditas'!CF$4:CF$37,0)</f>
        <v>31</v>
      </c>
      <c r="CF28" s="21">
        <f>_xlfn.RANK.EQ('raw-all-komoditas'!CG28,'raw-all-komoditas'!CG$4:CG$37,0)</f>
        <v>24</v>
      </c>
      <c r="CH28" s="24">
        <f>_xlfn.RANK.EQ('raw-all-komoditas'!CI28,'raw-all-komoditas'!CI$4:CI$37,0)</f>
        <v>12</v>
      </c>
      <c r="CI28" s="24">
        <f>_xlfn.RANK.EQ('raw-all-komoditas'!CJ28,'raw-all-komoditas'!CJ$4:CJ$37,0)</f>
        <v>5</v>
      </c>
      <c r="CJ28" s="24">
        <f>_xlfn.RANK.EQ('raw-all-komoditas'!CK28,'raw-all-komoditas'!CK$4:CK$37,0)</f>
        <v>5</v>
      </c>
      <c r="CK28" s="24">
        <f>_xlfn.RANK.EQ('raw-all-komoditas'!CL28,'raw-all-komoditas'!CL$4:CL$37,0)</f>
        <v>11</v>
      </c>
      <c r="CL28" s="24">
        <f>_xlfn.RANK.EQ('raw-all-komoditas'!CM28,'raw-all-komoditas'!CM$4:CM$37,0)</f>
        <v>17</v>
      </c>
      <c r="CM28" s="24">
        <f>_xlfn.RANK.EQ('raw-all-komoditas'!CN28,'raw-all-komoditas'!CN$4:CN$37,0)</f>
        <v>11</v>
      </c>
      <c r="CN28" s="24">
        <f>_xlfn.RANK.EQ('raw-all-komoditas'!CO28,'raw-all-komoditas'!CO$4:CO$37,0)</f>
        <v>11</v>
      </c>
      <c r="CO28" s="24">
        <f>_xlfn.RANK.EQ('raw-all-komoditas'!CP28,'raw-all-komoditas'!CP$4:CP$37,0)</f>
        <v>19</v>
      </c>
      <c r="CP28" s="24">
        <f>_xlfn.RANK.EQ('raw-all-komoditas'!CQ28,'raw-all-komoditas'!CQ$4:CQ$37,0)</f>
        <v>9</v>
      </c>
      <c r="CQ28" s="24">
        <f>_xlfn.RANK.EQ('raw-all-komoditas'!CR28,'raw-all-komoditas'!CR$4:CR$37,0)</f>
        <v>4</v>
      </c>
      <c r="CR28" s="24">
        <f>_xlfn.RANK.EQ('raw-all-komoditas'!CS28,'raw-all-komoditas'!CS$4:CS$37,0)</f>
        <v>15</v>
      </c>
      <c r="CS28" s="24">
        <f>_xlfn.RANK.EQ('raw-all-komoditas'!CT28,'raw-all-komoditas'!CT$4:CT$37,0)</f>
        <v>3</v>
      </c>
      <c r="CT28" s="24">
        <f>_xlfn.RANK.EQ('raw-all-komoditas'!CU28,'raw-all-komoditas'!CU$4:CU$37,0)</f>
        <v>4</v>
      </c>
      <c r="CU28" s="24">
        <f>_xlfn.RANK.EQ('raw-all-komoditas'!CV28,'raw-all-komoditas'!CV$4:CV$37,0)</f>
        <v>19</v>
      </c>
      <c r="CV28" s="24">
        <f>_xlfn.RANK.EQ('raw-all-komoditas'!CW28,'raw-all-komoditas'!CW$4:CW$37,0)</f>
        <v>6</v>
      </c>
      <c r="CW28" s="24">
        <f>_xlfn.RANK.EQ('raw-all-komoditas'!CX28,'raw-all-komoditas'!CX$4:CX$37,0)</f>
        <v>10</v>
      </c>
      <c r="CX28" s="24">
        <f>_xlfn.RANK.EQ('raw-all-komoditas'!CY28,'raw-all-komoditas'!CY$4:CY$37,0)</f>
        <v>16</v>
      </c>
      <c r="CY28" s="24">
        <f>_xlfn.RANK.EQ('raw-all-komoditas'!CZ28,'raw-all-komoditas'!CZ$4:CZ$37,0)</f>
        <v>7</v>
      </c>
      <c r="CZ28" s="24">
        <f>_xlfn.RANK.EQ('raw-all-komoditas'!DA28,'raw-all-komoditas'!DA$4:DA$37,0)</f>
        <v>6</v>
      </c>
      <c r="DA28" s="24">
        <f>_xlfn.RANK.EQ('raw-all-komoditas'!DB28,'raw-all-komoditas'!DB$4:DB$37,0)</f>
        <v>7</v>
      </c>
      <c r="DB28" s="24">
        <f>_xlfn.RANK.EQ('raw-all-komoditas'!DC28,'raw-all-komoditas'!DC$4:DC$37,0)</f>
        <v>26</v>
      </c>
      <c r="DD28" s="32">
        <f>_xlfn.RANK.EQ('raw-all-komoditas'!DE28,'raw-all-komoditas'!DE$4:DE$37,0)</f>
        <v>27</v>
      </c>
      <c r="DE28" s="32">
        <f>_xlfn.RANK.EQ('raw-all-komoditas'!DF28,'raw-all-komoditas'!DF$4:DF$37,0)</f>
        <v>26</v>
      </c>
      <c r="DF28" s="32">
        <f>_xlfn.RANK.EQ('raw-all-komoditas'!DG28,'raw-all-komoditas'!DG$4:DG$37,0)</f>
        <v>2</v>
      </c>
      <c r="DG28" s="32">
        <f>_xlfn.RANK.EQ('raw-all-komoditas'!DH28,'raw-all-komoditas'!DH$4:DH$37,0)</f>
        <v>16</v>
      </c>
      <c r="DH28" s="32">
        <f>_xlfn.RANK.EQ('raw-all-komoditas'!DI28,'raw-all-komoditas'!DI$4:DI$37,0)</f>
        <v>24</v>
      </c>
      <c r="DI28" s="32">
        <f>_xlfn.RANK.EQ('raw-all-komoditas'!DJ28,'raw-all-komoditas'!DJ$4:DJ$37,0)</f>
        <v>19</v>
      </c>
      <c r="DJ28" s="32">
        <f>_xlfn.RANK.EQ('raw-all-komoditas'!DK28,'raw-all-komoditas'!DK$4:DK$37,0)</f>
        <v>22</v>
      </c>
      <c r="DK28" s="32">
        <f>_xlfn.RANK.EQ('raw-all-komoditas'!DL28,'raw-all-komoditas'!DL$4:DL$37,0)</f>
        <v>28</v>
      </c>
      <c r="DL28" s="32">
        <f>_xlfn.RANK.EQ('raw-all-komoditas'!DM28,'raw-all-komoditas'!DM$4:DM$37,0)</f>
        <v>11</v>
      </c>
      <c r="DM28" s="32">
        <f>_xlfn.RANK.EQ('raw-all-komoditas'!DN28,'raw-all-komoditas'!DN$4:DN$37,0)</f>
        <v>1</v>
      </c>
      <c r="DN28" s="32">
        <f>_xlfn.RANK.EQ('raw-all-komoditas'!DO28,'raw-all-komoditas'!DO$4:DO$37,0)</f>
        <v>6</v>
      </c>
      <c r="DO28" s="32">
        <f>_xlfn.RANK.EQ('raw-all-komoditas'!DP28,'raw-all-komoditas'!DP$4:DP$37,0)</f>
        <v>13</v>
      </c>
      <c r="DP28" s="32">
        <f>_xlfn.RANK.EQ('raw-all-komoditas'!DQ28,'raw-all-komoditas'!DQ$4:DQ$37,0)</f>
        <v>16</v>
      </c>
      <c r="DQ28" s="32">
        <f>_xlfn.RANK.EQ('raw-all-komoditas'!DR28,'raw-all-komoditas'!DR$4:DR$37,0)</f>
        <v>16</v>
      </c>
      <c r="DR28" s="32">
        <f>_xlfn.RANK.EQ('raw-all-komoditas'!DS28,'raw-all-komoditas'!DS$4:DS$37,0)</f>
        <v>7</v>
      </c>
      <c r="DS28" s="32">
        <f>_xlfn.RANK.EQ('raw-all-komoditas'!DT28,'raw-all-komoditas'!DT$4:DT$37,0)</f>
        <v>3</v>
      </c>
      <c r="DT28" s="32">
        <f>_xlfn.RANK.EQ('raw-all-komoditas'!DU28,'raw-all-komoditas'!DU$4:DU$37,0)</f>
        <v>9</v>
      </c>
      <c r="DU28" s="32">
        <f>_xlfn.RANK.EQ('raw-all-komoditas'!DV28,'raw-all-komoditas'!DV$4:DV$37,0)</f>
        <v>12</v>
      </c>
      <c r="DV28" s="32">
        <f>_xlfn.RANK.EQ('raw-all-komoditas'!DW28,'raw-all-komoditas'!DW$4:DW$37,0)</f>
        <v>11</v>
      </c>
      <c r="DW28" s="32">
        <f>_xlfn.RANK.EQ('raw-all-komoditas'!DX28,'raw-all-komoditas'!DX$4:DX$37,0)</f>
        <v>6</v>
      </c>
      <c r="DX28" s="32">
        <f>_xlfn.RANK.EQ('raw-all-komoditas'!DY28,'raw-all-komoditas'!DY$4:DY$37,0)</f>
        <v>6</v>
      </c>
      <c r="DY28" s="32">
        <f>_xlfn.RANK.EQ('raw-all-komoditas'!DZ28,'raw-all-komoditas'!DZ$4:DZ$37,0)</f>
        <v>7</v>
      </c>
      <c r="DZ28" s="32">
        <f>_xlfn.RANK.EQ('raw-all-komoditas'!EA28,'raw-all-komoditas'!EA$4:EA$37,0)</f>
        <v>26</v>
      </c>
      <c r="EA28" s="32">
        <f>_xlfn.RANK.EQ('raw-all-komoditas'!EB28,'raw-all-komoditas'!EB$4:EB$37,0)</f>
        <v>14</v>
      </c>
      <c r="EB28" s="32">
        <f>_xlfn.RANK.EQ('raw-all-komoditas'!EC28,'raw-all-komoditas'!EC$4:EC$37,0)</f>
        <v>4</v>
      </c>
      <c r="EC28" s="32">
        <f>_xlfn.RANK.EQ('raw-all-komoditas'!ED28,'raw-all-komoditas'!ED$4:ED$37,0)</f>
        <v>6</v>
      </c>
      <c r="ED28" s="32">
        <f>_xlfn.RANK.EQ('raw-all-komoditas'!EE28,'raw-all-komoditas'!EE$4:EE$37,0)</f>
        <v>7</v>
      </c>
      <c r="EE28" s="32">
        <f>_xlfn.RANK.EQ('raw-all-komoditas'!EF28,'raw-all-komoditas'!EF$4:EF$37,0)</f>
        <v>3</v>
      </c>
      <c r="EF28" s="32">
        <f>_xlfn.RANK.EQ('raw-all-komoditas'!EG28,'raw-all-komoditas'!EG$4:EG$37,0)</f>
        <v>23</v>
      </c>
      <c r="EG28" s="32">
        <f>_xlfn.RANK.EQ('raw-all-komoditas'!EH28,'raw-all-komoditas'!EH$4:EH$37,0)</f>
        <v>2</v>
      </c>
      <c r="EH28" s="32">
        <f>_xlfn.RANK.EQ('raw-all-komoditas'!EI28,'raw-all-komoditas'!EI$4:EI$37,0)</f>
        <v>2</v>
      </c>
      <c r="EI28" s="32">
        <f>_xlfn.RANK.EQ('raw-all-komoditas'!EJ28,'raw-all-komoditas'!EJ$4:EJ$37,0)</f>
        <v>8</v>
      </c>
      <c r="EJ28" s="32">
        <f>_xlfn.RANK.EQ('raw-all-komoditas'!EK28,'raw-all-komoditas'!EK$4:EK$37,0)</f>
        <v>11</v>
      </c>
      <c r="EL28" s="138">
        <f>_xlfn.RANK.EQ('raw-all-komoditas'!EM28,'raw-all-komoditas'!EM$4:EM$37,0)</f>
        <v>30</v>
      </c>
      <c r="EN28" s="34">
        <f>_xlfn.RANK.EQ('raw-all-komoditas'!EO28,'raw-all-komoditas'!EO$4:EO$37,0)</f>
        <v>22</v>
      </c>
      <c r="EO28" s="34">
        <f>_xlfn.RANK.EQ('raw-all-komoditas'!EP28,'raw-all-komoditas'!EP$4:EP$37,0)</f>
        <v>22</v>
      </c>
      <c r="EP28" s="34">
        <f>_xlfn.RANK.EQ('raw-all-komoditas'!EQ28,'raw-all-komoditas'!EQ$4:EQ$37,0)</f>
        <v>32</v>
      </c>
      <c r="EQ28" s="34">
        <f>_xlfn.RANK.EQ('raw-all-komoditas'!ER28,'raw-all-komoditas'!ER$4:ER$37,0)</f>
        <v>8</v>
      </c>
      <c r="ER28" s="34">
        <f>_xlfn.RANK.EQ('raw-all-komoditas'!ES28,'raw-all-komoditas'!ES$4:ES$37,0)</f>
        <v>27</v>
      </c>
      <c r="ES28" s="34">
        <f>_xlfn.RANK.EQ('raw-all-komoditas'!ET28,'raw-all-komoditas'!ET$4:ET$37,0)</f>
        <v>27</v>
      </c>
      <c r="ET28" s="34">
        <f>_xlfn.RANK.EQ('raw-all-komoditas'!EU28,'raw-all-komoditas'!EU$4:EU$37,0)</f>
        <v>5</v>
      </c>
      <c r="EU28" s="34">
        <f>_xlfn.RANK.EQ('raw-all-komoditas'!EV28,'raw-all-komoditas'!EV$4:EV$37,0)</f>
        <v>26</v>
      </c>
      <c r="EV28" s="34">
        <f>_xlfn.RANK.EQ('raw-all-komoditas'!EW28,'raw-all-komoditas'!EW$4:EW$37,0)</f>
        <v>16</v>
      </c>
      <c r="EW28" s="34">
        <f>_xlfn.RANK.EQ('raw-all-komoditas'!EX28,'raw-all-komoditas'!EX$4:EX$37,0)</f>
        <v>23</v>
      </c>
      <c r="EX28" s="34">
        <f>_xlfn.RANK.EQ('raw-all-komoditas'!EY28,'raw-all-komoditas'!EY$4:EY$37,0)</f>
        <v>25</v>
      </c>
      <c r="EY28" s="34">
        <f>_xlfn.RANK.EQ('raw-all-komoditas'!EZ28,'raw-all-komoditas'!EZ$4:EZ$37,0)</f>
        <v>17</v>
      </c>
      <c r="EZ28" s="34">
        <f>_xlfn.RANK.EQ('raw-all-komoditas'!FA28,'raw-all-komoditas'!FA$4:FA$37,0)</f>
        <v>23</v>
      </c>
      <c r="FA28" s="34">
        <f>_xlfn.RANK.EQ('raw-all-komoditas'!FB28,'raw-all-komoditas'!FB$4:FB$37,0)</f>
        <v>9</v>
      </c>
      <c r="FB28" s="34">
        <f>_xlfn.RANK.EQ('raw-all-komoditas'!FC28,'raw-all-komoditas'!FC$4:FC$37,0)</f>
        <v>29</v>
      </c>
      <c r="FC28" s="34">
        <f>_xlfn.RANK.EQ('raw-all-komoditas'!FD28,'raw-all-komoditas'!FD$4:FD$37,0)</f>
        <v>30</v>
      </c>
      <c r="FD28" s="34">
        <f>_xlfn.RANK.EQ('raw-all-komoditas'!FE28,'raw-all-komoditas'!FE$4:FE$37,0)</f>
        <v>33</v>
      </c>
      <c r="FE28" s="34">
        <f>_xlfn.RANK.EQ('raw-all-komoditas'!FF28,'raw-all-komoditas'!FF$4:FF$37,0)</f>
        <v>23</v>
      </c>
      <c r="FF28" s="34">
        <f>_xlfn.RANK.EQ('raw-all-komoditas'!FG28,'raw-all-komoditas'!FG$4:FG$37,0)</f>
        <v>2</v>
      </c>
      <c r="FG28" s="34">
        <f>_xlfn.RANK.EQ('raw-all-komoditas'!FH28,'raw-all-komoditas'!FH$4:FH$37,0)</f>
        <v>15</v>
      </c>
      <c r="FH28" s="34">
        <f>_xlfn.RANK.EQ('raw-all-komoditas'!FI28,'raw-all-komoditas'!FI$4:FI$37,0)</f>
        <v>21</v>
      </c>
      <c r="FI28" s="34">
        <f>_xlfn.RANK.EQ('raw-all-komoditas'!FJ28,'raw-all-komoditas'!FJ$4:FJ$37,0)</f>
        <v>23</v>
      </c>
      <c r="FJ28" s="34">
        <f>_xlfn.RANK.EQ('raw-all-komoditas'!FK28,'raw-all-komoditas'!FK$4:FK$37,0)</f>
        <v>16</v>
      </c>
      <c r="FK28" s="34">
        <f>_xlfn.RANK.EQ('raw-all-komoditas'!FL28,'raw-all-komoditas'!FL$4:FL$37,0)</f>
        <v>26</v>
      </c>
      <c r="FL28" s="34">
        <f>_xlfn.RANK.EQ('raw-all-komoditas'!FM28,'raw-all-komoditas'!FM$4:FM$37,0)</f>
        <v>15</v>
      </c>
      <c r="FM28" s="34">
        <f>_xlfn.RANK.EQ('raw-all-komoditas'!FN28,'raw-all-komoditas'!FN$4:FN$37,0)</f>
        <v>9</v>
      </c>
      <c r="FN28" s="34">
        <f>_xlfn.RANK.EQ('raw-all-komoditas'!FO28,'raw-all-komoditas'!FO$4:FO$37,0)</f>
        <v>30</v>
      </c>
      <c r="FO28" s="34">
        <f>_xlfn.RANK.EQ('raw-all-komoditas'!FP28,'raw-all-komoditas'!FP$4:FP$37,0)</f>
        <v>16</v>
      </c>
      <c r="FP28" s="34">
        <f>_xlfn.RANK.EQ('raw-all-komoditas'!FQ28,'raw-all-komoditas'!FQ$4:FQ$37,0)</f>
        <v>22</v>
      </c>
      <c r="FQ28" s="34">
        <f>_xlfn.RANK.EQ('raw-all-komoditas'!FR28,'raw-all-komoditas'!FR$4:FR$37,0)</f>
        <v>9</v>
      </c>
      <c r="FR28" s="34">
        <f>_xlfn.RANK.EQ('raw-all-komoditas'!FS28,'raw-all-komoditas'!FS$4:FS$37,0)</f>
        <v>21</v>
      </c>
      <c r="FT28" s="67">
        <f>_xlfn.RANK.EQ('raw-all-komoditas'!FU28,'raw-all-komoditas'!FU$4:FU$37,0)</f>
        <v>27</v>
      </c>
      <c r="FU28" s="67">
        <f>_xlfn.RANK.EQ('raw-all-komoditas'!FV28,'raw-all-komoditas'!FV$4:FV$37,0)</f>
        <v>22</v>
      </c>
      <c r="FV28" s="67">
        <f>_xlfn.RANK.EQ('raw-all-komoditas'!FW28,'raw-all-komoditas'!FW$4:FW$37,0)</f>
        <v>3</v>
      </c>
      <c r="FW28" s="67">
        <f>_xlfn.RANK.EQ('raw-all-komoditas'!FX28,'raw-all-komoditas'!FX$4:FX$37,0)</f>
        <v>20</v>
      </c>
      <c r="FX28" s="67">
        <f>_xlfn.RANK.EQ('raw-all-komoditas'!FY28,'raw-all-komoditas'!FY$4:FY$37,0)</f>
        <v>10</v>
      </c>
      <c r="FY28" s="67">
        <f>_xlfn.RANK.EQ('raw-all-komoditas'!FZ28,'raw-all-komoditas'!FZ$4:FZ$37,0)</f>
        <v>18</v>
      </c>
      <c r="FZ28" s="67">
        <f>_xlfn.RANK.EQ('raw-all-komoditas'!GA28,'raw-all-komoditas'!GA$4:GA$37,0)</f>
        <v>14</v>
      </c>
      <c r="GA28" s="67">
        <f>_xlfn.RANK.EQ('raw-all-komoditas'!GB28,'raw-all-komoditas'!GB$4:GB$37,0)</f>
        <v>33</v>
      </c>
      <c r="GB28" s="67">
        <f>_xlfn.RANK.EQ('raw-all-komoditas'!GC28,'raw-all-komoditas'!GC$4:GC$37,0)</f>
        <v>23</v>
      </c>
      <c r="GC28" s="67">
        <f>_xlfn.RANK.EQ('raw-all-komoditas'!GD28,'raw-all-komoditas'!GD$4:GD$37,0)</f>
        <v>4</v>
      </c>
      <c r="GD28" s="67">
        <f>_xlfn.RANK.EQ('raw-all-komoditas'!GE28,'raw-all-komoditas'!GE$4:GE$37,0)</f>
        <v>3</v>
      </c>
      <c r="GE28" s="67">
        <f>_xlfn.RANK.EQ('raw-all-komoditas'!GF28,'raw-all-komoditas'!GF$4:GF$37,0)</f>
        <v>6</v>
      </c>
      <c r="GF28" s="67">
        <f>_xlfn.RANK.EQ('raw-all-komoditas'!GG28,'raw-all-komoditas'!GG$4:GG$37,0)</f>
        <v>3</v>
      </c>
      <c r="GG28" s="67">
        <f>_xlfn.RANK.EQ('raw-all-komoditas'!GH28,'raw-all-komoditas'!GH$4:GH$37,0)</f>
        <v>13</v>
      </c>
      <c r="GH28" s="67">
        <f>_xlfn.RANK.EQ('raw-all-komoditas'!GI28,'raw-all-komoditas'!GI$4:GI$37,0)</f>
        <v>6</v>
      </c>
      <c r="GI28" s="67">
        <f>_xlfn.RANK.EQ('raw-all-komoditas'!GJ28,'raw-all-komoditas'!GJ$4:GJ$37,0)</f>
        <v>12</v>
      </c>
      <c r="GJ28" s="67">
        <f>_xlfn.RANK.EQ('raw-all-komoditas'!GK28,'raw-all-komoditas'!GK$4:GK$37,0)</f>
        <v>11</v>
      </c>
      <c r="GK28" s="67">
        <f>_xlfn.RANK.EQ('raw-all-komoditas'!GL28,'raw-all-komoditas'!GL$4:GL$37,0)</f>
        <v>2</v>
      </c>
      <c r="GL28" s="67">
        <f>_xlfn.RANK.EQ('raw-all-komoditas'!GM28,'raw-all-komoditas'!GM$4:GM$37,0)</f>
        <v>1</v>
      </c>
      <c r="GM28" s="67">
        <f>_xlfn.RANK.EQ('raw-all-komoditas'!GN28,'raw-all-komoditas'!GN$4:GN$37,0)</f>
        <v>24</v>
      </c>
      <c r="GN28" s="67">
        <f>_xlfn.RANK.EQ('raw-all-komoditas'!GO28,'raw-all-komoditas'!GO$4:GO$37,0)</f>
        <v>2</v>
      </c>
      <c r="GO28" s="67">
        <f>_xlfn.RANK.EQ('raw-all-komoditas'!GP28,'raw-all-komoditas'!GP$4:GP$37,0)</f>
        <v>7</v>
      </c>
      <c r="GP28" s="67">
        <f>_xlfn.RANK.EQ('raw-all-komoditas'!GQ28,'raw-all-komoditas'!GQ$4:GQ$37,0)</f>
        <v>13</v>
      </c>
      <c r="GQ28" s="67">
        <f>_xlfn.RANK.EQ('raw-all-komoditas'!GR28,'raw-all-komoditas'!GR$4:GR$37,0)</f>
        <v>2</v>
      </c>
      <c r="GR28" s="67">
        <f>_xlfn.RANK.EQ('raw-all-komoditas'!GS28,'raw-all-komoditas'!GS$4:GS$37,0)</f>
        <v>24</v>
      </c>
      <c r="GS28" s="67">
        <f>_xlfn.RANK.EQ('raw-all-komoditas'!GT28,'raw-all-komoditas'!GT$4:GT$37,0)</f>
        <v>6</v>
      </c>
      <c r="GT28" s="67">
        <f>_xlfn.RANK.EQ('raw-all-komoditas'!GU28,'raw-all-komoditas'!GU$4:GU$37,0)</f>
        <v>3</v>
      </c>
      <c r="GU28" s="67">
        <f>_xlfn.RANK.EQ('raw-all-komoditas'!GV28,'raw-all-komoditas'!GV$4:GV$37,0)</f>
        <v>29</v>
      </c>
      <c r="GV28" s="67">
        <f>_xlfn.RANK.EQ('raw-all-komoditas'!GW28,'raw-all-komoditas'!GW$4:GW$37,0)</f>
        <v>28</v>
      </c>
      <c r="GW28" s="67">
        <f>_xlfn.RANK.EQ('raw-all-komoditas'!GX28,'raw-all-komoditas'!GX$4:GX$37,0)</f>
        <v>13</v>
      </c>
      <c r="GX28" s="67">
        <f>_xlfn.RANK.EQ('raw-all-komoditas'!GY28,'raw-all-komoditas'!GY$4:GY$37,0)</f>
        <v>7</v>
      </c>
      <c r="GY28" s="67">
        <f>_xlfn.RANK.EQ('raw-all-komoditas'!GZ28,'raw-all-komoditas'!GZ$4:GZ$37,0)</f>
        <v>25</v>
      </c>
      <c r="GZ28" s="67">
        <f>_xlfn.RANK.EQ('raw-all-komoditas'!HA28,'raw-all-komoditas'!HA$4:HA$37,0)</f>
        <v>1</v>
      </c>
      <c r="HA28" s="67">
        <f>_xlfn.RANK.EQ('raw-all-komoditas'!HB28,'raw-all-komoditas'!HB$4:HB$37,0)</f>
        <v>7</v>
      </c>
      <c r="HB28" s="67">
        <f>_xlfn.RANK.EQ('raw-all-komoditas'!HC28,'raw-all-komoditas'!HC$4:HC$37,0)</f>
        <v>19</v>
      </c>
      <c r="HC28" s="67">
        <f>_xlfn.RANK.EQ('raw-all-komoditas'!HD28,'raw-all-komoditas'!HD$4:HD$37,0)</f>
        <v>12</v>
      </c>
      <c r="HD28" s="67">
        <f>_xlfn.RANK.EQ('raw-all-komoditas'!HE28,'raw-all-komoditas'!HE$4:HE$37,0)</f>
        <v>10</v>
      </c>
      <c r="HE28" s="67">
        <f>_xlfn.RANK.EQ('raw-all-komoditas'!HF28,'raw-all-komoditas'!HF$4:HF$37,0)</f>
        <v>27</v>
      </c>
      <c r="HF28" s="67">
        <f>_xlfn.RANK.EQ('raw-all-komoditas'!HG28,'raw-all-komoditas'!HG$4:HG$37,0)</f>
        <v>21</v>
      </c>
      <c r="HG28" s="67">
        <f>_xlfn.RANK.EQ('raw-all-komoditas'!HH28,'raw-all-komoditas'!HH$4:HH$37,0)</f>
        <v>6</v>
      </c>
      <c r="HH28" s="67">
        <f>_xlfn.RANK.EQ('raw-all-komoditas'!HI28,'raw-all-komoditas'!HI$4:HI$37,0)</f>
        <v>4</v>
      </c>
      <c r="HI28" s="67">
        <f>_xlfn.RANK.EQ('raw-all-komoditas'!HJ28,'raw-all-komoditas'!HJ$4:HJ$37,0)</f>
        <v>20</v>
      </c>
      <c r="HJ28" s="67">
        <f>_xlfn.RANK.EQ('raw-all-komoditas'!HK28,'raw-all-komoditas'!HK$4:HK$37,0)</f>
        <v>22</v>
      </c>
      <c r="HK28" s="67">
        <f>_xlfn.RANK.EQ('raw-all-komoditas'!HL28,'raw-all-komoditas'!HL$4:HL$37,0)</f>
        <v>13</v>
      </c>
      <c r="HL28" s="67">
        <f>_xlfn.RANK.EQ('raw-all-komoditas'!HM28,'raw-all-komoditas'!HM$4:HM$37,0)</f>
        <v>19</v>
      </c>
      <c r="HM28" s="67">
        <f>_xlfn.RANK.EQ('raw-all-komoditas'!HN28,'raw-all-komoditas'!HN$4:HN$37,0)</f>
        <v>6</v>
      </c>
      <c r="HN28" s="67">
        <f>_xlfn.RANK.EQ('raw-all-komoditas'!HO28,'raw-all-komoditas'!HO$4:HO$37,0)</f>
        <v>10</v>
      </c>
      <c r="HO28" s="67">
        <f>_xlfn.RANK.EQ('raw-all-komoditas'!HP28,'raw-all-komoditas'!HP$4:HP$37,0)</f>
        <v>30</v>
      </c>
      <c r="HP28" s="67">
        <f>_xlfn.RANK.EQ('raw-all-komoditas'!HQ28,'raw-all-komoditas'!HQ$4:HQ$37,0)</f>
        <v>28</v>
      </c>
      <c r="HQ28" s="67">
        <f>_xlfn.RANK.EQ('raw-all-komoditas'!HR28,'raw-all-komoditas'!HR$4:HR$37,0)</f>
        <v>13</v>
      </c>
      <c r="HR28" s="67">
        <f>_xlfn.RANK.EQ('raw-all-komoditas'!HS28,'raw-all-komoditas'!HS$4:HS$37,0)</f>
        <v>6</v>
      </c>
      <c r="HS28" s="67">
        <f>_xlfn.RANK.EQ('raw-all-komoditas'!HT28,'raw-all-komoditas'!HT$4:HT$37,0)</f>
        <v>9</v>
      </c>
      <c r="HT28" s="67">
        <f>_xlfn.RANK.EQ('raw-all-komoditas'!HU28,'raw-all-komoditas'!HU$4:HU$37,0)</f>
        <v>31</v>
      </c>
      <c r="HU28" s="67">
        <f>_xlfn.RANK.EQ('raw-all-komoditas'!HV28,'raw-all-komoditas'!HV$4:HV$37,0)</f>
        <v>4</v>
      </c>
      <c r="HV28" s="67">
        <f>_xlfn.RANK.EQ('raw-all-komoditas'!HW28,'raw-all-komoditas'!HW$4:HW$37,0)</f>
        <v>17</v>
      </c>
      <c r="HW28" s="67">
        <f>_xlfn.RANK.EQ('raw-all-komoditas'!HX28,'raw-all-komoditas'!HX$4:HX$37,0)</f>
        <v>20</v>
      </c>
      <c r="HX28" s="67">
        <f>_xlfn.RANK.EQ('raw-all-komoditas'!HY28,'raw-all-komoditas'!HY$4:HY$37,0)</f>
        <v>18</v>
      </c>
      <c r="HY28" s="67">
        <f>_xlfn.RANK.EQ('raw-all-komoditas'!HZ28,'raw-all-komoditas'!HZ$4:HZ$37,0)</f>
        <v>25</v>
      </c>
      <c r="HZ28" s="67">
        <f>_xlfn.RANK.EQ('raw-all-komoditas'!IA28,'raw-all-komoditas'!IA$4:IA$37,0)</f>
        <v>5</v>
      </c>
      <c r="IA28" s="67">
        <f>_xlfn.RANK.EQ('raw-all-komoditas'!IB28,'raw-all-komoditas'!IB$4:IB$37,0)</f>
        <v>6</v>
      </c>
      <c r="IB28" s="67">
        <f>_xlfn.RANK.EQ('raw-all-komoditas'!IC28,'raw-all-komoditas'!IC$4:IC$37,0)</f>
        <v>9</v>
      </c>
      <c r="IC28" s="67">
        <f>_xlfn.RANK.EQ('raw-all-komoditas'!ID28,'raw-all-komoditas'!ID$4:ID$37,0)</f>
        <v>30</v>
      </c>
      <c r="ID28" s="67">
        <f>_xlfn.RANK.EQ('raw-all-komoditas'!IE28,'raw-all-komoditas'!IE$4:IE$37,0)</f>
        <v>1</v>
      </c>
      <c r="IE28" s="67">
        <f>_xlfn.RANK.EQ('raw-all-komoditas'!IF28,'raw-all-komoditas'!IF$4:IF$37,0)</f>
        <v>2</v>
      </c>
      <c r="IF28" s="67">
        <f>_xlfn.RANK.EQ('raw-all-komoditas'!IG28,'raw-all-komoditas'!IG$4:IG$37,0)</f>
        <v>2</v>
      </c>
      <c r="IG28" s="67">
        <f>_xlfn.RANK.EQ('raw-all-komoditas'!IH28,'raw-all-komoditas'!IH$4:IH$37,0)</f>
        <v>5</v>
      </c>
      <c r="IH28" s="67">
        <f>_xlfn.RANK.EQ('raw-all-komoditas'!II28,'raw-all-komoditas'!II$4:II$37,0)</f>
        <v>2</v>
      </c>
      <c r="II28" s="67">
        <f>_xlfn.RANK.EQ('raw-all-komoditas'!IJ28,'raw-all-komoditas'!IJ$4:IJ$37,0)</f>
        <v>4</v>
      </c>
      <c r="IJ28" s="67">
        <f>_xlfn.RANK.EQ('raw-all-komoditas'!IK28,'raw-all-komoditas'!IK$4:IK$37,0)</f>
        <v>32</v>
      </c>
      <c r="IK28" s="67">
        <f>_xlfn.RANK.EQ('raw-all-komoditas'!IL28,'raw-all-komoditas'!IL$4:IL$37,0)</f>
        <v>5</v>
      </c>
      <c r="IL28" s="67">
        <f>_xlfn.RANK.EQ('raw-all-komoditas'!IM28,'raw-all-komoditas'!IM$4:IM$37,0)</f>
        <v>4</v>
      </c>
      <c r="IM28" s="67">
        <f>_xlfn.RANK.EQ('raw-all-komoditas'!IN28,'raw-all-komoditas'!IN$4:IN$37,0)</f>
        <v>29</v>
      </c>
      <c r="IN28" s="67">
        <f>_xlfn.RANK.EQ('raw-all-komoditas'!IO28,'raw-all-komoditas'!IO$4:IO$37,0)</f>
        <v>2</v>
      </c>
      <c r="IO28" s="67">
        <f>_xlfn.RANK.EQ('raw-all-komoditas'!IP28,'raw-all-komoditas'!IP$4:IP$37,0)</f>
        <v>14</v>
      </c>
      <c r="IP28" s="67">
        <f>_xlfn.RANK.EQ('raw-all-komoditas'!IQ28,'raw-all-komoditas'!IQ$4:IQ$37,0)</f>
        <v>31</v>
      </c>
      <c r="IQ28" s="67">
        <f>_xlfn.RANK.EQ('raw-all-komoditas'!IR28,'raw-all-komoditas'!IR$4:IR$37,0)</f>
        <v>9</v>
      </c>
      <c r="IR28" s="67">
        <f>_xlfn.RANK.EQ('raw-all-komoditas'!IS28,'raw-all-komoditas'!IS$4:IS$37,0)</f>
        <v>18</v>
      </c>
      <c r="IS28" s="67">
        <f>_xlfn.RANK.EQ('raw-all-komoditas'!IT28,'raw-all-komoditas'!IT$4:IT$37,0)</f>
        <v>3</v>
      </c>
      <c r="IT28" s="67">
        <f>_xlfn.RANK.EQ('raw-all-komoditas'!IU28,'raw-all-komoditas'!IU$4:IU$37,0)</f>
        <v>5</v>
      </c>
      <c r="IU28" s="67">
        <f>_xlfn.RANK.EQ('raw-all-komoditas'!IV28,'raw-all-komoditas'!IV$4:IV$37,0)</f>
        <v>21</v>
      </c>
      <c r="IV28" s="67">
        <f>_xlfn.RANK.EQ('raw-all-komoditas'!IW28,'raw-all-komoditas'!IW$4:IW$37,0)</f>
        <v>29</v>
      </c>
      <c r="IW28" s="67">
        <f>_xlfn.RANK.EQ('raw-all-komoditas'!IX28,'raw-all-komoditas'!IX$4:IX$37,0)</f>
        <v>2</v>
      </c>
      <c r="IX28" s="67">
        <f>_xlfn.RANK.EQ('raw-all-komoditas'!IY28,'raw-all-komoditas'!IY$4:IY$37,0)</f>
        <v>11</v>
      </c>
      <c r="IY28" s="67">
        <f>_xlfn.RANK.EQ('raw-all-komoditas'!IZ28,'raw-all-komoditas'!IZ$4:IZ$37,0)</f>
        <v>25</v>
      </c>
      <c r="IZ28" s="67">
        <f>_xlfn.RANK.EQ('raw-all-komoditas'!JA28,'raw-all-komoditas'!JA$4:JA$37,0)</f>
        <v>5</v>
      </c>
      <c r="JA28" s="67">
        <f>_xlfn.RANK.EQ('raw-all-komoditas'!JB28,'raw-all-komoditas'!JB$4:JB$37,0)</f>
        <v>3</v>
      </c>
      <c r="JB28" s="67">
        <f>_xlfn.RANK.EQ('raw-all-komoditas'!JC28,'raw-all-komoditas'!JC$4:JC$37,0)</f>
        <v>5</v>
      </c>
      <c r="JC28" s="67">
        <f>_xlfn.RANK.EQ('raw-all-komoditas'!JD28,'raw-all-komoditas'!JD$4:JD$37,0)</f>
        <v>17</v>
      </c>
      <c r="JD28" s="67">
        <f>_xlfn.RANK.EQ('raw-all-komoditas'!JE28,'raw-all-komoditas'!JE$4:JE$37,0)</f>
        <v>3</v>
      </c>
      <c r="JE28" s="67">
        <f>_xlfn.RANK.EQ('raw-all-komoditas'!JF28,'raw-all-komoditas'!JF$4:JF$37,0)</f>
        <v>15</v>
      </c>
      <c r="JF28" s="67">
        <f>_xlfn.RANK.EQ('raw-all-komoditas'!JG28,'raw-all-komoditas'!JG$4:JG$37,0)</f>
        <v>13</v>
      </c>
      <c r="JG28" s="67">
        <f>_xlfn.RANK.EQ('raw-all-komoditas'!JH28,'raw-all-komoditas'!JH$4:JH$37,0)</f>
        <v>27</v>
      </c>
      <c r="JH28" s="67">
        <f>_xlfn.RANK.EQ('raw-all-komoditas'!JI28,'raw-all-komoditas'!JI$4:JI$37,0)</f>
        <v>5</v>
      </c>
      <c r="JI28" s="67">
        <f>_xlfn.RANK.EQ('raw-all-komoditas'!JJ28,'raw-all-komoditas'!JJ$4:JJ$37,0)</f>
        <v>28</v>
      </c>
      <c r="JJ28" s="67">
        <f>_xlfn.RANK.EQ('raw-all-komoditas'!JK28,'raw-all-komoditas'!JK$4:JK$37,0)</f>
        <v>12</v>
      </c>
      <c r="JK28" s="67">
        <f>_xlfn.RANK.EQ('raw-all-komoditas'!JL28,'raw-all-komoditas'!JL$4:JL$37,0)</f>
        <v>30</v>
      </c>
      <c r="JL28" s="67">
        <f>_xlfn.RANK.EQ('raw-all-komoditas'!JM28,'raw-all-komoditas'!JM$4:JM$37,0)</f>
        <v>15</v>
      </c>
      <c r="JM28" s="67">
        <f>_xlfn.RANK.EQ('raw-all-komoditas'!JN28,'raw-all-komoditas'!JN$4:JN$37,0)</f>
        <v>25</v>
      </c>
      <c r="JN28" s="67">
        <f>_xlfn.RANK.EQ('raw-all-komoditas'!JO28,'raw-all-komoditas'!JO$4:JO$37,0)</f>
        <v>5</v>
      </c>
      <c r="JO28" s="67">
        <f>_xlfn.RANK.EQ('raw-all-komoditas'!JP28,'raw-all-komoditas'!JP$4:JP$37,0)</f>
        <v>8</v>
      </c>
      <c r="JP28" s="67">
        <f>_xlfn.RANK.EQ('raw-all-komoditas'!JQ28,'raw-all-komoditas'!JQ$4:JQ$37,0)</f>
        <v>1</v>
      </c>
      <c r="JQ28" s="67">
        <f>_xlfn.RANK.EQ('raw-all-komoditas'!JR28,'raw-all-komoditas'!JR$4:JR$37,0)</f>
        <v>8</v>
      </c>
      <c r="JR28" s="67">
        <f>_xlfn.RANK.EQ('raw-all-komoditas'!JS28,'raw-all-komoditas'!JS$4:JS$37,0)</f>
        <v>27</v>
      </c>
      <c r="JT28" s="68">
        <f>_xlfn.RANK.EQ('raw-all-komoditas'!JU28,'raw-all-komoditas'!JU$4:JU$37,0)</f>
        <v>5</v>
      </c>
      <c r="JU28" s="68">
        <f>_xlfn.RANK.EQ('raw-all-komoditas'!JV28,'raw-all-komoditas'!JV$4:JV$37,0)</f>
        <v>18</v>
      </c>
      <c r="JV28" s="68">
        <f>_xlfn.RANK.EQ('raw-all-komoditas'!JW28,'raw-all-komoditas'!JW$4:JW$37,0)</f>
        <v>3</v>
      </c>
      <c r="JW28" s="68">
        <f>_xlfn.RANK.EQ('raw-all-komoditas'!JX28,'raw-all-komoditas'!JX$4:JX$37,0)</f>
        <v>21</v>
      </c>
      <c r="JX28" s="68">
        <f>_xlfn.RANK.EQ('raw-all-komoditas'!JY28,'raw-all-komoditas'!JY$4:JY$37,0)</f>
        <v>7</v>
      </c>
      <c r="JY28" s="68">
        <f>_xlfn.RANK.EQ('raw-all-komoditas'!JZ28,'raw-all-komoditas'!JZ$4:JZ$37,0)</f>
        <v>11</v>
      </c>
      <c r="JZ28" s="68">
        <f>_xlfn.RANK.EQ('raw-all-komoditas'!KA28,'raw-all-komoditas'!KA$4:KA$37,0)</f>
        <v>14</v>
      </c>
      <c r="KA28" s="68">
        <f>_xlfn.RANK.EQ('raw-all-komoditas'!KB28,'raw-all-komoditas'!KB$4:KB$37,0)</f>
        <v>3</v>
      </c>
      <c r="KB28" s="68">
        <f>_xlfn.RANK.EQ('raw-all-komoditas'!KC28,'raw-all-komoditas'!KC$4:KC$37,0)</f>
        <v>18</v>
      </c>
      <c r="KC28" s="68">
        <f>_xlfn.RANK.EQ('raw-all-komoditas'!KD28,'raw-all-komoditas'!KD$4:KD$37,0)</f>
        <v>20</v>
      </c>
      <c r="KD28" s="68">
        <f>_xlfn.RANK.EQ('raw-all-komoditas'!KE28,'raw-all-komoditas'!KE$4:KE$37,0)</f>
        <v>2</v>
      </c>
      <c r="KE28" s="68">
        <f>_xlfn.RANK.EQ('raw-all-komoditas'!KF28,'raw-all-komoditas'!KF$4:KF$37,0)</f>
        <v>24</v>
      </c>
      <c r="KF28" s="68">
        <f>_xlfn.RANK.EQ('raw-all-komoditas'!KG28,'raw-all-komoditas'!KG$4:KG$37,0)</f>
        <v>7</v>
      </c>
      <c r="KG28" s="68">
        <f>_xlfn.RANK.EQ('raw-all-komoditas'!KH28,'raw-all-komoditas'!KH$4:KH$37,0)</f>
        <v>7</v>
      </c>
      <c r="KH28" s="68">
        <f>_xlfn.RANK.EQ('raw-all-komoditas'!KI28,'raw-all-komoditas'!KI$4:KI$37,0)</f>
        <v>3</v>
      </c>
      <c r="KI28" s="68">
        <f>_xlfn.RANK.EQ('raw-all-komoditas'!KJ28,'raw-all-komoditas'!KJ$4:KJ$37,0)</f>
        <v>5</v>
      </c>
      <c r="KJ28" s="68">
        <f>_xlfn.RANK.EQ('raw-all-komoditas'!KK28,'raw-all-komoditas'!KK$4:KK$37,0)</f>
        <v>4</v>
      </c>
      <c r="KK28" s="68">
        <f>_xlfn.RANK.EQ('raw-all-komoditas'!KL28,'raw-all-komoditas'!KL$4:KL$37,0)</f>
        <v>2</v>
      </c>
      <c r="KL28" s="68">
        <f>_xlfn.RANK.EQ('raw-all-komoditas'!KM28,'raw-all-komoditas'!KM$4:KM$37,0)</f>
        <v>4</v>
      </c>
      <c r="KM28" s="68">
        <f>_xlfn.RANK.EQ('raw-all-komoditas'!KN28,'raw-all-komoditas'!KN$4:KN$37,0)</f>
        <v>9</v>
      </c>
      <c r="KN28" s="68">
        <f>_xlfn.RANK.EQ('raw-all-komoditas'!KO28,'raw-all-komoditas'!KO$4:KO$37,0)</f>
        <v>1</v>
      </c>
      <c r="KO28" s="68">
        <f>_xlfn.RANK.EQ('raw-all-komoditas'!KP28,'raw-all-komoditas'!KP$4:KP$37,0)</f>
        <v>3</v>
      </c>
      <c r="KP28" s="68">
        <f>_xlfn.RANK.EQ('raw-all-komoditas'!KQ28,'raw-all-komoditas'!KQ$4:KQ$37,0)</f>
        <v>2</v>
      </c>
      <c r="KQ28" s="68">
        <f>_xlfn.RANK.EQ('raw-all-komoditas'!KR28,'raw-all-komoditas'!KR$4:KR$37,0)</f>
        <v>22</v>
      </c>
      <c r="KR28" s="68">
        <f>_xlfn.RANK.EQ('raw-all-komoditas'!KS28,'raw-all-komoditas'!KS$4:KS$37,0)</f>
        <v>15</v>
      </c>
      <c r="KS28" s="68">
        <f>_xlfn.RANK.EQ('raw-all-komoditas'!KT28,'raw-all-komoditas'!KT$4:KT$37,0)</f>
        <v>10</v>
      </c>
      <c r="KT28" s="68">
        <f>_xlfn.RANK.EQ('raw-all-komoditas'!KU28,'raw-all-komoditas'!KU$4:KU$37,0)</f>
        <v>3</v>
      </c>
      <c r="KU28" s="68">
        <f>_xlfn.RANK.EQ('raw-all-komoditas'!KV28,'raw-all-komoditas'!KV$4:KV$37,0)</f>
        <v>14</v>
      </c>
      <c r="KV28" s="68">
        <f>_xlfn.RANK.EQ('raw-all-komoditas'!KW28,'raw-all-komoditas'!KW$4:KW$37,0)</f>
        <v>4</v>
      </c>
      <c r="KW28" s="68">
        <f>_xlfn.RANK.EQ('raw-all-komoditas'!KX28,'raw-all-komoditas'!KX$4:KX$37,0)</f>
        <v>14</v>
      </c>
      <c r="KX28" s="68">
        <f>_xlfn.RANK.EQ('raw-all-komoditas'!KY28,'raw-all-komoditas'!KY$4:KY$37,0)</f>
        <v>3</v>
      </c>
      <c r="KY28" s="68">
        <f>_xlfn.RANK.EQ('raw-all-komoditas'!KZ28,'raw-all-komoditas'!KZ$4:KZ$37,0)</f>
        <v>8</v>
      </c>
      <c r="KZ28" s="68">
        <f>_xlfn.RANK.EQ('raw-all-komoditas'!LA28,'raw-all-komoditas'!LA$4:LA$37,0)</f>
        <v>10</v>
      </c>
      <c r="LA28" s="68">
        <f>_xlfn.RANK.EQ('raw-all-komoditas'!LB28,'raw-all-komoditas'!LB$4:LB$37,0)</f>
        <v>4</v>
      </c>
      <c r="LB28" s="68">
        <f>_xlfn.RANK.EQ('raw-all-komoditas'!LC28,'raw-all-komoditas'!LC$4:LC$37,0)</f>
        <v>2</v>
      </c>
      <c r="LC28" s="68">
        <f>_xlfn.RANK.EQ('raw-all-komoditas'!LD28,'raw-all-komoditas'!LD$4:LD$37,0)</f>
        <v>2</v>
      </c>
      <c r="LD28" s="68">
        <f>_xlfn.RANK.EQ('raw-all-komoditas'!LE28,'raw-all-komoditas'!LE$4:LE$37,0)</f>
        <v>3</v>
      </c>
      <c r="LE28" s="68">
        <f>_xlfn.RANK.EQ('raw-all-komoditas'!LF28,'raw-all-komoditas'!LF$4:LF$37,0)</f>
        <v>2</v>
      </c>
      <c r="LF28" s="68">
        <f>_xlfn.RANK.EQ('raw-all-komoditas'!LG28,'raw-all-komoditas'!LG$4:LG$37,0)</f>
        <v>3</v>
      </c>
      <c r="LG28" s="68">
        <f>_xlfn.RANK.EQ('raw-all-komoditas'!LH28,'raw-all-komoditas'!LH$4:LH$37,0)</f>
        <v>23</v>
      </c>
      <c r="LH28" s="68">
        <f>_xlfn.RANK.EQ('raw-all-komoditas'!LI28,'raw-all-komoditas'!LI$4:LI$37,0)</f>
        <v>2</v>
      </c>
      <c r="LI28" s="68">
        <f>_xlfn.RANK.EQ('raw-all-komoditas'!LJ28,'raw-all-komoditas'!LJ$4:LJ$37,0)</f>
        <v>11</v>
      </c>
      <c r="LJ28" s="68">
        <f>_xlfn.RANK.EQ('raw-all-komoditas'!LK28,'raw-all-komoditas'!LK$4:LK$37,0)</f>
        <v>2</v>
      </c>
      <c r="LK28" s="68">
        <f>_xlfn.RANK.EQ('raw-all-komoditas'!LL28,'raw-all-komoditas'!LL$4:LL$37,0)</f>
        <v>3</v>
      </c>
      <c r="LL28" s="68">
        <f>_xlfn.RANK.EQ('raw-all-komoditas'!LM28,'raw-all-komoditas'!LM$4:LM$37,0)</f>
        <v>7</v>
      </c>
      <c r="LM28" s="68">
        <f>_xlfn.RANK.EQ('raw-all-komoditas'!LN28,'raw-all-komoditas'!LN$4:LN$37,0)</f>
        <v>3</v>
      </c>
      <c r="LN28" s="68">
        <f>_xlfn.RANK.EQ('raw-all-komoditas'!LO28,'raw-all-komoditas'!LO$4:LO$37,0)</f>
        <v>13</v>
      </c>
      <c r="LO28" s="68">
        <f>_xlfn.RANK.EQ('raw-all-komoditas'!LP28,'raw-all-komoditas'!LP$4:LP$37,0)</f>
        <v>7</v>
      </c>
      <c r="LP28" s="68">
        <f>_xlfn.RANK.EQ('raw-all-komoditas'!LQ28,'raw-all-komoditas'!LQ$4:LQ$37,0)</f>
        <v>19</v>
      </c>
      <c r="LQ28" s="68">
        <f>_xlfn.RANK.EQ('raw-all-komoditas'!LR28,'raw-all-komoditas'!LR$4:LR$37,0)</f>
        <v>5</v>
      </c>
      <c r="LR28" s="68">
        <f>_xlfn.RANK.EQ('raw-all-komoditas'!LS28,'raw-all-komoditas'!LS$4:LS$37,0)</f>
        <v>3</v>
      </c>
      <c r="LS28" s="68">
        <f>_xlfn.RANK.EQ('raw-all-komoditas'!LT28,'raw-all-komoditas'!LT$4:LT$37,0)</f>
        <v>22</v>
      </c>
      <c r="LT28" s="68">
        <f>_xlfn.RANK.EQ('raw-all-komoditas'!LU28,'raw-all-komoditas'!LU$4:LU$37,0)</f>
        <v>7</v>
      </c>
      <c r="LU28" s="68">
        <f>_xlfn.RANK.EQ('raw-all-komoditas'!LV28,'raw-all-komoditas'!LV$4:LV$37,0)</f>
        <v>5</v>
      </c>
      <c r="LV28" s="68">
        <f>_xlfn.RANK.EQ('raw-all-komoditas'!LW28,'raw-all-komoditas'!LW$4:LW$37,0)</f>
        <v>2</v>
      </c>
      <c r="LW28" s="68">
        <f>_xlfn.RANK.EQ('raw-all-komoditas'!LX28,'raw-all-komoditas'!LX$4:LX$37,0)</f>
        <v>2</v>
      </c>
      <c r="LX28" s="68">
        <f>_xlfn.RANK.EQ('raw-all-komoditas'!LY28,'raw-all-komoditas'!LY$4:LY$37,0)</f>
        <v>5</v>
      </c>
      <c r="LY28" s="68">
        <f>_xlfn.RANK.EQ('raw-all-komoditas'!LZ28,'raw-all-komoditas'!LZ$4:LZ$37,0)</f>
        <v>2</v>
      </c>
      <c r="LZ28" s="68">
        <f>_xlfn.RANK.EQ('raw-all-komoditas'!MA28,'raw-all-komoditas'!MA$4:MA$37,0)</f>
        <v>16</v>
      </c>
      <c r="MA28" s="68">
        <f>_xlfn.RANK.EQ('raw-all-komoditas'!MB28,'raw-all-komoditas'!MB$4:MB$37,0)</f>
        <v>14</v>
      </c>
      <c r="MB28" s="68">
        <f>_xlfn.RANK.EQ('raw-all-komoditas'!MC28,'raw-all-komoditas'!MC$4:MC$37,0)</f>
        <v>7</v>
      </c>
      <c r="MC28" s="68">
        <f>_xlfn.RANK.EQ('raw-all-komoditas'!MD28,'raw-all-komoditas'!MD$4:MD$37,0)</f>
        <v>23</v>
      </c>
      <c r="MD28" s="68">
        <f>_xlfn.RANK.EQ('raw-all-komoditas'!ME28,'raw-all-komoditas'!ME$4:ME$37,0)</f>
        <v>6</v>
      </c>
      <c r="ME28" s="68">
        <f>_xlfn.RANK.EQ('raw-all-komoditas'!MF28,'raw-all-komoditas'!MF$4:MF$37,0)</f>
        <v>4</v>
      </c>
      <c r="MF28" s="68">
        <f>_xlfn.RANK.EQ('raw-all-komoditas'!MG28,'raw-all-komoditas'!MG$4:MG$37,0)</f>
        <v>3</v>
      </c>
      <c r="MG28" s="68">
        <f>_xlfn.RANK.EQ('raw-all-komoditas'!MH28,'raw-all-komoditas'!MH$4:MH$37,0)</f>
        <v>26</v>
      </c>
      <c r="MH28" s="68">
        <f>_xlfn.RANK.EQ('raw-all-komoditas'!MI28,'raw-all-komoditas'!MI$4:MI$37,0)</f>
        <v>2</v>
      </c>
      <c r="MI28" s="68">
        <f>_xlfn.RANK.EQ('raw-all-komoditas'!MJ28,'raw-all-komoditas'!MJ$4:MJ$37,0)</f>
        <v>3</v>
      </c>
      <c r="MJ28" s="68">
        <f>_xlfn.RANK.EQ('raw-all-komoditas'!MK28,'raw-all-komoditas'!MK$4:MK$37,0)</f>
        <v>19</v>
      </c>
      <c r="ML28" s="69">
        <f>_xlfn.RANK.EQ('raw-all-komoditas'!MM28,'raw-all-komoditas'!MM$4:MM$37,0)</f>
        <v>26</v>
      </c>
      <c r="MM28" s="69">
        <f>_xlfn.RANK.EQ('raw-all-komoditas'!MN28,'raw-all-komoditas'!MN$4:MN$37,0)</f>
        <v>9</v>
      </c>
      <c r="MN28" s="69">
        <f>_xlfn.RANK.EQ('raw-all-komoditas'!MO28,'raw-all-komoditas'!MO$4:MO$37,0)</f>
        <v>23</v>
      </c>
      <c r="MO28" s="69">
        <f>_xlfn.RANK.EQ('raw-all-komoditas'!MP28,'raw-all-komoditas'!MP$4:MP$37,0)</f>
        <v>27</v>
      </c>
      <c r="MP28" s="69">
        <f>_xlfn.RANK.EQ('raw-all-komoditas'!MQ28,'raw-all-komoditas'!MQ$4:MQ$37,0)</f>
        <v>14</v>
      </c>
      <c r="MQ28" s="69">
        <f>_xlfn.RANK.EQ('raw-all-komoditas'!MR28,'raw-all-komoditas'!MR$4:MR$37,0)</f>
        <v>12</v>
      </c>
      <c r="MR28" s="69">
        <f>_xlfn.RANK.EQ('raw-all-komoditas'!MS28,'raw-all-komoditas'!MS$4:MS$37,0)</f>
        <v>17</v>
      </c>
      <c r="MS28" s="69">
        <f>_xlfn.RANK.EQ('raw-all-komoditas'!MT28,'raw-all-komoditas'!MT$4:MT$37,0)</f>
        <v>17</v>
      </c>
      <c r="MT28" s="69">
        <f>_xlfn.RANK.EQ('raw-all-komoditas'!MU28,'raw-all-komoditas'!MU$4:MU$37,0)</f>
        <v>34</v>
      </c>
      <c r="MU28" s="69">
        <f>_xlfn.RANK.EQ('raw-all-komoditas'!MV28,'raw-all-komoditas'!MV$4:MV$37,0)</f>
        <v>7</v>
      </c>
      <c r="MV28" s="69">
        <f>_xlfn.RANK.EQ('raw-all-komoditas'!MW28,'raw-all-komoditas'!MW$4:MW$37,0)</f>
        <v>3</v>
      </c>
      <c r="MW28" s="69">
        <f>_xlfn.RANK.EQ('raw-all-komoditas'!MX28,'raw-all-komoditas'!MX$4:MX$37,0)</f>
        <v>3</v>
      </c>
      <c r="MX28" s="69">
        <f>_xlfn.RANK.EQ('raw-all-komoditas'!MY28,'raw-all-komoditas'!MY$4:MY$37,0)</f>
        <v>33</v>
      </c>
      <c r="MY28" s="69">
        <f>_xlfn.RANK.EQ('raw-all-komoditas'!MZ28,'raw-all-komoditas'!MZ$4:MZ$37,0)</f>
        <v>10</v>
      </c>
      <c r="MZ28" s="69">
        <f>_xlfn.RANK.EQ('raw-all-komoditas'!NA28,'raw-all-komoditas'!NA$4:NA$37,0)</f>
        <v>18</v>
      </c>
      <c r="NA28" s="69">
        <f>_xlfn.RANK.EQ('raw-all-komoditas'!NB28,'raw-all-komoditas'!NB$4:NB$37,0)</f>
        <v>27</v>
      </c>
      <c r="NB28" s="69">
        <f>_xlfn.RANK.EQ('raw-all-komoditas'!NC28,'raw-all-komoditas'!NC$4:NC$37,0)</f>
        <v>24</v>
      </c>
      <c r="ND28" s="70">
        <f>_xlfn.RANK.EQ('raw-all-komoditas'!NE28,'raw-all-komoditas'!NE$4:NE$37,0)</f>
        <v>6</v>
      </c>
      <c r="NE28" s="70">
        <f>_xlfn.RANK.EQ('raw-all-komoditas'!NF28,'raw-all-komoditas'!NF$4:NF$37,0)</f>
        <v>6</v>
      </c>
      <c r="NF28" s="70">
        <f>_xlfn.RANK.EQ('raw-all-komoditas'!NG28,'raw-all-komoditas'!NG$4:NG$37,0)</f>
        <v>20</v>
      </c>
      <c r="NG28" s="70">
        <f>_xlfn.RANK.EQ('raw-all-komoditas'!NH28,'raw-all-komoditas'!NH$4:NH$37,0)</f>
        <v>4</v>
      </c>
      <c r="NH28" s="70">
        <f>_xlfn.RANK.EQ('raw-all-komoditas'!NI28,'raw-all-komoditas'!NI$4:NI$37,0)</f>
        <v>11</v>
      </c>
      <c r="NI28" s="70">
        <f>_xlfn.RANK.EQ('raw-all-komoditas'!NJ28,'raw-all-komoditas'!NJ$4:NJ$37,0)</f>
        <v>29</v>
      </c>
      <c r="NJ28" s="70">
        <f>_xlfn.RANK.EQ('raw-all-komoditas'!NK28,'raw-all-komoditas'!NK$4:NK$37,0)</f>
        <v>5</v>
      </c>
      <c r="NK28" s="70">
        <f>_xlfn.RANK.EQ('raw-all-komoditas'!NL28,'raw-all-komoditas'!NL$4:NL$37,0)</f>
        <v>2</v>
      </c>
      <c r="NL28" s="70">
        <f>_xlfn.RANK.EQ('raw-all-komoditas'!NM28,'raw-all-komoditas'!NM$4:NM$37,0)</f>
        <v>2</v>
      </c>
      <c r="NM28" s="70">
        <f>_xlfn.RANK.EQ('raw-all-komoditas'!NN28,'raw-all-komoditas'!NN$4:NN$37,0)</f>
        <v>9</v>
      </c>
      <c r="NN28" s="70">
        <f>_xlfn.RANK.EQ('raw-all-komoditas'!NO28,'raw-all-komoditas'!NO$4:NO$37,0)</f>
        <v>2</v>
      </c>
      <c r="NO28" s="70">
        <f>_xlfn.RANK.EQ('raw-all-komoditas'!NP28,'raw-all-komoditas'!NP$4:NP$37,0)</f>
        <v>11</v>
      </c>
      <c r="NP28" s="70">
        <f>_xlfn.RANK.EQ('raw-all-komoditas'!NQ28,'raw-all-komoditas'!NQ$4:NQ$37,0)</f>
        <v>2</v>
      </c>
      <c r="NQ28" s="70">
        <f>_xlfn.RANK.EQ('raw-all-komoditas'!NR28,'raw-all-komoditas'!NR$4:NR$37,0)</f>
        <v>26</v>
      </c>
      <c r="NR28" s="70">
        <f>_xlfn.RANK.EQ('raw-all-komoditas'!NS28,'raw-all-komoditas'!NS$4:NS$37,0)</f>
        <v>2</v>
      </c>
      <c r="NS28" s="70">
        <f>_xlfn.RANK.EQ('raw-all-komoditas'!NT28,'raw-all-komoditas'!NT$4:NT$37,0)</f>
        <v>4</v>
      </c>
      <c r="NT28" s="70">
        <f>_xlfn.RANK.EQ('raw-all-komoditas'!NU28,'raw-all-komoditas'!NU$4:NU$37,0)</f>
        <v>8</v>
      </c>
      <c r="NU28" s="70">
        <f>_xlfn.RANK.EQ('raw-all-komoditas'!NV28,'raw-all-komoditas'!NV$4:NV$37,0)</f>
        <v>4</v>
      </c>
      <c r="NV28" s="70">
        <f>_xlfn.RANK.EQ('raw-all-komoditas'!NW28,'raw-all-komoditas'!NW$4:NW$37,0)</f>
        <v>5</v>
      </c>
      <c r="NW28" s="70">
        <f>_xlfn.RANK.EQ('raw-all-komoditas'!NX28,'raw-all-komoditas'!NX$4:NX$37,0)</f>
        <v>22</v>
      </c>
      <c r="NX28" s="70">
        <f>_xlfn.RANK.EQ('raw-all-komoditas'!NY28,'raw-all-komoditas'!NY$4:NY$37,0)</f>
        <v>2</v>
      </c>
      <c r="NY28" s="70">
        <f>_xlfn.RANK.EQ('raw-all-komoditas'!NZ28,'raw-all-komoditas'!NZ$4:NZ$37,0)</f>
        <v>6</v>
      </c>
      <c r="NZ28" s="70">
        <f>_xlfn.RANK.EQ('raw-all-komoditas'!OA28,'raw-all-komoditas'!OA$4:OA$37,0)</f>
        <v>3</v>
      </c>
      <c r="OA28" s="70">
        <f>_xlfn.RANK.EQ('raw-all-komoditas'!OB28,'raw-all-komoditas'!OB$4:OB$37,0)</f>
        <v>4</v>
      </c>
      <c r="OB28" s="70">
        <f>_xlfn.RANK.EQ('raw-all-komoditas'!OC28,'raw-all-komoditas'!OC$4:OC$37,0)</f>
        <v>12</v>
      </c>
      <c r="OC28" s="70">
        <f>_xlfn.RANK.EQ('raw-all-komoditas'!OD28,'raw-all-komoditas'!OD$4:OD$37,0)</f>
        <v>2</v>
      </c>
      <c r="OD28" s="70">
        <f>_xlfn.RANK.EQ('raw-all-komoditas'!OE28,'raw-all-komoditas'!OE$4:OE$37,0)</f>
        <v>21</v>
      </c>
      <c r="OF28" s="71">
        <f>_xlfn.RANK.EQ('raw-all-komoditas'!OG28,'raw-all-komoditas'!OG$4:OG$37,0)</f>
        <v>22</v>
      </c>
      <c r="OG28" s="71">
        <f>_xlfn.RANK.EQ('raw-all-komoditas'!OH28,'raw-all-komoditas'!OH$4:OH$37,0)</f>
        <v>16</v>
      </c>
      <c r="OH28" s="71">
        <f>_xlfn.RANK.EQ('raw-all-komoditas'!OI28,'raw-all-komoditas'!OI$4:OI$37,0)</f>
        <v>2</v>
      </c>
      <c r="OI28" s="71">
        <f>_xlfn.RANK.EQ('raw-all-komoditas'!OJ28,'raw-all-komoditas'!OJ$4:OJ$37,0)</f>
        <v>2</v>
      </c>
      <c r="OJ28" s="71">
        <f>_xlfn.RANK.EQ('raw-all-komoditas'!OK28,'raw-all-komoditas'!OK$4:OK$37,0)</f>
        <v>8</v>
      </c>
      <c r="OK28" s="71">
        <f>_xlfn.RANK.EQ('raw-all-komoditas'!OL28,'raw-all-komoditas'!OL$4:OL$37,0)</f>
        <v>2</v>
      </c>
      <c r="OL28" s="71">
        <f>_xlfn.RANK.EQ('raw-all-komoditas'!OM28,'raw-all-komoditas'!OM$4:OM$37,0)</f>
        <v>3</v>
      </c>
      <c r="OM28" s="71">
        <f>_xlfn.RANK.EQ('raw-all-komoditas'!ON28,'raw-all-komoditas'!ON$4:ON$37,0)</f>
        <v>2</v>
      </c>
      <c r="ON28" s="71">
        <f>_xlfn.RANK.EQ('raw-all-komoditas'!OO28,'raw-all-komoditas'!OO$4:OO$37,0)</f>
        <v>12</v>
      </c>
      <c r="OO28" s="71">
        <f>_xlfn.RANK.EQ('raw-all-komoditas'!OP28,'raw-all-komoditas'!OP$4:OP$37,0)</f>
        <v>2</v>
      </c>
      <c r="OP28" s="71">
        <f>_xlfn.RANK.EQ('raw-all-komoditas'!OQ28,'raw-all-komoditas'!OQ$4:OQ$37,0)</f>
        <v>11</v>
      </c>
      <c r="OQ28" s="71">
        <f>_xlfn.RANK.EQ('raw-all-komoditas'!OR28,'raw-all-komoditas'!OR$4:OR$37,0)</f>
        <v>28</v>
      </c>
      <c r="OR28" s="71">
        <f>_xlfn.RANK.EQ('raw-all-komoditas'!OS28,'raw-all-komoditas'!OS$4:OS$37,0)</f>
        <v>2</v>
      </c>
      <c r="OS28" s="71">
        <f>_xlfn.RANK.EQ('raw-all-komoditas'!OT28,'raw-all-komoditas'!OT$4:OT$37,0)</f>
        <v>4</v>
      </c>
      <c r="OT28" s="71">
        <f>_xlfn.RANK.EQ('raw-all-komoditas'!OU28,'raw-all-komoditas'!OU$4:OU$37,0)</f>
        <v>20</v>
      </c>
      <c r="OU28" s="71">
        <f>_xlfn.RANK.EQ('raw-all-komoditas'!OV28,'raw-all-komoditas'!OV$4:OV$37,0)</f>
        <v>10</v>
      </c>
      <c r="OV28" s="71">
        <f>_xlfn.RANK.EQ('raw-all-komoditas'!OW28,'raw-all-komoditas'!OW$4:OW$37,0)</f>
        <v>2</v>
      </c>
      <c r="OW28" s="71">
        <f>_xlfn.RANK.EQ('raw-all-komoditas'!OX28,'raw-all-komoditas'!OX$4:OX$37,0)</f>
        <v>7</v>
      </c>
      <c r="OX28" s="71">
        <f>_xlfn.RANK.EQ('raw-all-komoditas'!OY28,'raw-all-komoditas'!OY$4:OY$37,0)</f>
        <v>13</v>
      </c>
      <c r="OY28" s="71">
        <f>_xlfn.RANK.EQ('raw-all-komoditas'!OZ28,'raw-all-komoditas'!OZ$4:OZ$37,0)</f>
        <v>2</v>
      </c>
      <c r="OZ28" s="71">
        <f>_xlfn.RANK.EQ('raw-all-komoditas'!PA28,'raw-all-komoditas'!PA$4:PA$37,0)</f>
        <v>20</v>
      </c>
      <c r="PA28" s="71">
        <f>_xlfn.RANK.EQ('raw-all-komoditas'!PB28,'raw-all-komoditas'!PB$4:PB$37,0)</f>
        <v>19</v>
      </c>
      <c r="PB28" s="71">
        <f>_xlfn.RANK.EQ('raw-all-komoditas'!PC28,'raw-all-komoditas'!PC$4:PC$37,0)</f>
        <v>2</v>
      </c>
      <c r="PC28" s="71">
        <f>_xlfn.RANK.EQ('raw-all-komoditas'!PD28,'raw-all-komoditas'!PD$4:PD$37,0)</f>
        <v>8</v>
      </c>
      <c r="PD28" s="71">
        <f>_xlfn.RANK.EQ('raw-all-komoditas'!PE28,'raw-all-komoditas'!PE$4:PE$37,0)</f>
        <v>14</v>
      </c>
      <c r="PE28" s="71">
        <f>_xlfn.RANK.EQ('raw-all-komoditas'!PF28,'raw-all-komoditas'!PF$4:PF$37,0)</f>
        <v>18</v>
      </c>
      <c r="PF28" s="71">
        <f>_xlfn.RANK.EQ('raw-all-komoditas'!PG28,'raw-all-komoditas'!PG$4:PG$37,0)</f>
        <v>2</v>
      </c>
      <c r="PG28" s="71">
        <f>_xlfn.RANK.EQ('raw-all-komoditas'!PH28,'raw-all-komoditas'!PH$4:PH$37,0)</f>
        <v>19</v>
      </c>
      <c r="PH28" s="71">
        <f>_xlfn.RANK.EQ('raw-all-komoditas'!PI28,'raw-all-komoditas'!PI$4:PI$37,0)</f>
        <v>2</v>
      </c>
      <c r="PI28" s="71">
        <f>_xlfn.RANK.EQ('raw-all-komoditas'!PJ28,'raw-all-komoditas'!PJ$4:PJ$37,0)</f>
        <v>20</v>
      </c>
      <c r="PJ28" s="71">
        <f>_xlfn.RANK.EQ('raw-all-komoditas'!PK28,'raw-all-komoditas'!PK$4:PK$37,0)</f>
        <v>6</v>
      </c>
      <c r="PK28" s="71">
        <f>_xlfn.RANK.EQ('raw-all-komoditas'!PL28,'raw-all-komoditas'!PL$4:PL$37,0)</f>
        <v>4</v>
      </c>
      <c r="PL28" s="71">
        <f>_xlfn.RANK.EQ('raw-all-komoditas'!PM28,'raw-all-komoditas'!PM$4:PM$37,0)</f>
        <v>14</v>
      </c>
      <c r="PM28" s="71">
        <f>_xlfn.RANK.EQ('raw-all-komoditas'!PN28,'raw-all-komoditas'!PN$4:PN$37,0)</f>
        <v>19</v>
      </c>
      <c r="PN28" s="71">
        <f>_xlfn.RANK.EQ('raw-all-komoditas'!PO28,'raw-all-komoditas'!PO$4:PO$37,0)</f>
        <v>6</v>
      </c>
      <c r="PO28" s="71">
        <f>_xlfn.RANK.EQ('raw-all-komoditas'!PP28,'raw-all-komoditas'!PP$4:PP$37,0)</f>
        <v>3</v>
      </c>
      <c r="PP28" s="71">
        <f>_xlfn.RANK.EQ('raw-all-komoditas'!PQ28,'raw-all-komoditas'!PQ$4:PQ$37,0)</f>
        <v>5</v>
      </c>
      <c r="PQ28" s="71">
        <f>_xlfn.RANK.EQ('raw-all-komoditas'!PR28,'raw-all-komoditas'!PR$4:PR$37,0)</f>
        <v>10</v>
      </c>
      <c r="PR28" s="71">
        <f>_xlfn.RANK.EQ('raw-all-komoditas'!PS28,'raw-all-komoditas'!PS$4:PS$37,0)</f>
        <v>5</v>
      </c>
      <c r="PS28" s="71">
        <f>_xlfn.RANK.EQ('raw-all-komoditas'!PT28,'raw-all-komoditas'!PT$4:PT$37,0)</f>
        <v>2</v>
      </c>
      <c r="PT28" s="71">
        <f>_xlfn.RANK.EQ('raw-all-komoditas'!PU28,'raw-all-komoditas'!PU$4:PU$37,0)</f>
        <v>17</v>
      </c>
      <c r="PU28" s="71">
        <f>_xlfn.RANK.EQ('raw-all-komoditas'!PV28,'raw-all-komoditas'!PV$4:PV$37,0)</f>
        <v>3</v>
      </c>
      <c r="PW28" s="67">
        <f>_xlfn.RANK.EQ('raw-all-komoditas'!PX28,'raw-all-komoditas'!PX$4:PX$37,0)</f>
        <v>28</v>
      </c>
      <c r="PX28" s="67">
        <f>_xlfn.RANK.EQ('raw-all-komoditas'!PY28,'raw-all-komoditas'!PY$4:PY$37,0)</f>
        <v>20</v>
      </c>
      <c r="PY28" s="67">
        <f>_xlfn.RANK.EQ('raw-all-komoditas'!PZ28,'raw-all-komoditas'!PZ$4:PZ$37,0)</f>
        <v>3</v>
      </c>
      <c r="PZ28" s="67">
        <f>_xlfn.RANK.EQ('raw-all-komoditas'!QA28,'raw-all-komoditas'!QA$4:QA$37,0)</f>
        <v>20</v>
      </c>
      <c r="QA28" s="67">
        <f>_xlfn.RANK.EQ('raw-all-komoditas'!QB28,'raw-all-komoditas'!QB$4:QB$37,0)</f>
        <v>14</v>
      </c>
      <c r="QB28" s="67">
        <f>_xlfn.RANK.EQ('raw-all-komoditas'!QC28,'raw-all-komoditas'!QC$4:QC$37,0)</f>
        <v>19</v>
      </c>
      <c r="QC28" s="67">
        <f>_xlfn.RANK.EQ('raw-all-komoditas'!QD28,'raw-all-komoditas'!QD$4:QD$37,0)</f>
        <v>15</v>
      </c>
      <c r="QD28" s="67">
        <f>_xlfn.RANK.EQ('raw-all-komoditas'!QE28,'raw-all-komoditas'!QE$4:QE$37,0)</f>
        <v>32</v>
      </c>
      <c r="QE28" s="67">
        <f>_xlfn.RANK.EQ('raw-all-komoditas'!QF28,'raw-all-komoditas'!QF$4:QF$37,0)</f>
        <v>23</v>
      </c>
      <c r="QF28" s="67">
        <f>_xlfn.RANK.EQ('raw-all-komoditas'!QG28,'raw-all-komoditas'!QG$4:QG$37,0)</f>
        <v>4</v>
      </c>
      <c r="QG28" s="67">
        <f>_xlfn.RANK.EQ('raw-all-komoditas'!QH28,'raw-all-komoditas'!QH$4:QH$37,0)</f>
        <v>3</v>
      </c>
      <c r="QH28" s="67">
        <f>_xlfn.RANK.EQ('raw-all-komoditas'!QI28,'raw-all-komoditas'!QI$4:QI$37,0)</f>
        <v>14</v>
      </c>
      <c r="QI28" s="67">
        <f>_xlfn.RANK.EQ('raw-all-komoditas'!QJ28,'raw-all-komoditas'!QJ$4:QJ$37,0)</f>
        <v>3</v>
      </c>
      <c r="QJ28" s="67">
        <f>_xlfn.RANK.EQ('raw-all-komoditas'!QK28,'raw-all-komoditas'!QK$4:QK$37,0)</f>
        <v>13</v>
      </c>
      <c r="QK28" s="67">
        <f>_xlfn.RANK.EQ('raw-all-komoditas'!QL28,'raw-all-komoditas'!QL$4:QL$37,0)</f>
        <v>6</v>
      </c>
      <c r="QL28" s="67">
        <f>_xlfn.RANK.EQ('raw-all-komoditas'!QM28,'raw-all-komoditas'!QM$4:QM$37,0)</f>
        <v>11</v>
      </c>
      <c r="QM28" s="67">
        <f>_xlfn.RANK.EQ('raw-all-komoditas'!QN28,'raw-all-komoditas'!QN$4:QN$37,0)</f>
        <v>11</v>
      </c>
      <c r="QN28" s="67">
        <f>_xlfn.RANK.EQ('raw-all-komoditas'!QO28,'raw-all-komoditas'!QO$4:QO$37,0)</f>
        <v>2</v>
      </c>
      <c r="QO28" s="67">
        <f>_xlfn.RANK.EQ('raw-all-komoditas'!QP28,'raw-all-komoditas'!QP$4:QP$37,0)</f>
        <v>1</v>
      </c>
      <c r="QP28" s="67">
        <f>_xlfn.RANK.EQ('raw-all-komoditas'!QQ28,'raw-all-komoditas'!QQ$4:QQ$37,0)</f>
        <v>23</v>
      </c>
      <c r="QQ28" s="67">
        <f>_xlfn.RANK.EQ('raw-all-komoditas'!QR28,'raw-all-komoditas'!QR$4:QR$37,0)</f>
        <v>2</v>
      </c>
      <c r="QR28" s="67">
        <f>_xlfn.RANK.EQ('raw-all-komoditas'!QS28,'raw-all-komoditas'!QS$4:QS$37,0)</f>
        <v>10</v>
      </c>
      <c r="QS28" s="67">
        <f>_xlfn.RANK.EQ('raw-all-komoditas'!QT28,'raw-all-komoditas'!QT$4:QT$37,0)</f>
        <v>13</v>
      </c>
      <c r="QT28" s="67">
        <f>_xlfn.RANK.EQ('raw-all-komoditas'!QU28,'raw-all-komoditas'!QU$4:QU$37,0)</f>
        <v>2</v>
      </c>
      <c r="QU28" s="67">
        <f>_xlfn.RANK.EQ('raw-all-komoditas'!QV28,'raw-all-komoditas'!QV$4:QV$37,0)</f>
        <v>24</v>
      </c>
      <c r="QV28" s="67">
        <f>_xlfn.RANK.EQ('raw-all-komoditas'!QW28,'raw-all-komoditas'!QW$4:QW$37,0)</f>
        <v>6</v>
      </c>
      <c r="QW28" s="67">
        <f>_xlfn.RANK.EQ('raw-all-komoditas'!QX28,'raw-all-komoditas'!QX$4:QX$37,0)</f>
        <v>3</v>
      </c>
      <c r="QX28" s="67">
        <f>_xlfn.RANK.EQ('raw-all-komoditas'!QY28,'raw-all-komoditas'!QY$4:QY$37,0)</f>
        <v>29</v>
      </c>
      <c r="QY28" s="67">
        <f>_xlfn.RANK.EQ('raw-all-komoditas'!QZ28,'raw-all-komoditas'!QZ$4:QZ$37,0)</f>
        <v>28</v>
      </c>
      <c r="QZ28" s="67">
        <f>_xlfn.RANK.EQ('raw-all-komoditas'!RA28,'raw-all-komoditas'!RA$4:RA$37,0)</f>
        <v>12</v>
      </c>
      <c r="RA28" s="67">
        <f>_xlfn.RANK.EQ('raw-all-komoditas'!RB28,'raw-all-komoditas'!RB$4:RB$37,0)</f>
        <v>7</v>
      </c>
      <c r="RB28" s="67">
        <f>_xlfn.RANK.EQ('raw-all-komoditas'!RC28,'raw-all-komoditas'!RC$4:RC$37,0)</f>
        <v>22</v>
      </c>
      <c r="RC28" s="67">
        <f>_xlfn.RANK.EQ('raw-all-komoditas'!RD28,'raw-all-komoditas'!RD$4:RD$37,0)</f>
        <v>3</v>
      </c>
      <c r="RD28" s="67">
        <f>_xlfn.RANK.EQ('raw-all-komoditas'!RE28,'raw-all-komoditas'!RE$4:RE$37,0)</f>
        <v>6</v>
      </c>
      <c r="RE28" s="67">
        <f>_xlfn.RANK.EQ('raw-all-komoditas'!RF28,'raw-all-komoditas'!RF$4:RF$37,0)</f>
        <v>21</v>
      </c>
      <c r="RF28" s="67">
        <f>_xlfn.RANK.EQ('raw-all-komoditas'!RG28,'raw-all-komoditas'!RG$4:RG$37,0)</f>
        <v>17</v>
      </c>
      <c r="RG28" s="67">
        <f>_xlfn.RANK.EQ('raw-all-komoditas'!RH28,'raw-all-komoditas'!RH$4:RH$37,0)</f>
        <v>11</v>
      </c>
      <c r="RH28" s="67">
        <f>_xlfn.RANK.EQ('raw-all-komoditas'!RI28,'raw-all-komoditas'!RI$4:RI$37,0)</f>
        <v>25</v>
      </c>
      <c r="RI28" s="67">
        <f>_xlfn.RANK.EQ('raw-all-komoditas'!RJ28,'raw-all-komoditas'!RJ$4:RJ$37,0)</f>
        <v>19</v>
      </c>
      <c r="RJ28" s="67">
        <f>_xlfn.RANK.EQ('raw-all-komoditas'!RK28,'raw-all-komoditas'!RK$4:RK$37,0)</f>
        <v>6</v>
      </c>
      <c r="RK28" s="67">
        <f>_xlfn.RANK.EQ('raw-all-komoditas'!RL28,'raw-all-komoditas'!RL$4:RL$37,0)</f>
        <v>3</v>
      </c>
      <c r="RL28" s="67">
        <f>_xlfn.RANK.EQ('raw-all-komoditas'!RM28,'raw-all-komoditas'!RM$4:RM$37,0)</f>
        <v>20</v>
      </c>
      <c r="RM28" s="67">
        <f>_xlfn.RANK.EQ('raw-all-komoditas'!RN28,'raw-all-komoditas'!RN$4:RN$37,0)</f>
        <v>22</v>
      </c>
      <c r="RN28" s="67">
        <f>_xlfn.RANK.EQ('raw-all-komoditas'!RO28,'raw-all-komoditas'!RO$4:RO$37,0)</f>
        <v>19</v>
      </c>
      <c r="RO28" s="67">
        <f>_xlfn.RANK.EQ('raw-all-komoditas'!RP28,'raw-all-komoditas'!RP$4:RP$37,0)</f>
        <v>19</v>
      </c>
      <c r="RP28" s="67">
        <f>_xlfn.RANK.EQ('raw-all-komoditas'!RQ28,'raw-all-komoditas'!RQ$4:RQ$37,0)</f>
        <v>6</v>
      </c>
      <c r="RQ28" s="67">
        <f>_xlfn.RANK.EQ('raw-all-komoditas'!RR28,'raw-all-komoditas'!RR$4:RR$37,0)</f>
        <v>9</v>
      </c>
      <c r="RR28" s="67">
        <f>_xlfn.RANK.EQ('raw-all-komoditas'!RS28,'raw-all-komoditas'!RS$4:RS$37,0)</f>
        <v>30</v>
      </c>
      <c r="RS28" s="67">
        <f>_xlfn.RANK.EQ('raw-all-komoditas'!RT28,'raw-all-komoditas'!RT$4:RT$37,0)</f>
        <v>27</v>
      </c>
      <c r="RT28" s="67">
        <f>_xlfn.RANK.EQ('raw-all-komoditas'!RU28,'raw-all-komoditas'!RU$4:RU$37,0)</f>
        <v>19</v>
      </c>
      <c r="RU28" s="67">
        <f>_xlfn.RANK.EQ('raw-all-komoditas'!RV28,'raw-all-komoditas'!RV$4:RV$37,0)</f>
        <v>2</v>
      </c>
      <c r="RV28" s="67">
        <f>_xlfn.RANK.EQ('raw-all-komoditas'!RW28,'raw-all-komoditas'!RW$4:RW$37,0)</f>
        <v>10</v>
      </c>
      <c r="RW28" s="67">
        <f>_xlfn.RANK.EQ('raw-all-komoditas'!RX28,'raw-all-komoditas'!RX$4:RX$37,0)</f>
        <v>30</v>
      </c>
      <c r="RX28" s="67">
        <f>_xlfn.RANK.EQ('raw-all-komoditas'!RY28,'raw-all-komoditas'!RY$4:RY$37,0)</f>
        <v>5</v>
      </c>
      <c r="RY28" s="67">
        <f>_xlfn.RANK.EQ('raw-all-komoditas'!RZ28,'raw-all-komoditas'!RZ$4:RZ$37,0)</f>
        <v>18</v>
      </c>
      <c r="RZ28" s="67">
        <f>_xlfn.RANK.EQ('raw-all-komoditas'!SA28,'raw-all-komoditas'!SA$4:SA$37,0)</f>
        <v>19</v>
      </c>
      <c r="SA28" s="67">
        <f>_xlfn.RANK.EQ('raw-all-komoditas'!SB28,'raw-all-komoditas'!SB$4:SB$37,0)</f>
        <v>18</v>
      </c>
      <c r="SB28" s="67">
        <f>_xlfn.RANK.EQ('raw-all-komoditas'!SC28,'raw-all-komoditas'!SC$4:SC$37,0)</f>
        <v>22</v>
      </c>
      <c r="SC28" s="67">
        <f>_xlfn.RANK.EQ('raw-all-komoditas'!SD28,'raw-all-komoditas'!SD$4:SD$37,0)</f>
        <v>5</v>
      </c>
      <c r="SD28" s="67">
        <f>_xlfn.RANK.EQ('raw-all-komoditas'!SE28,'raw-all-komoditas'!SE$4:SE$37,0)</f>
        <v>6</v>
      </c>
      <c r="SE28" s="67">
        <f>_xlfn.RANK.EQ('raw-all-komoditas'!SF28,'raw-all-komoditas'!SF$4:SF$37,0)</f>
        <v>8</v>
      </c>
      <c r="SF28" s="67">
        <f>_xlfn.RANK.EQ('raw-all-komoditas'!SG28,'raw-all-komoditas'!SG$4:SG$37,0)</f>
        <v>30</v>
      </c>
      <c r="SG28" s="67">
        <f>_xlfn.RANK.EQ('raw-all-komoditas'!SH28,'raw-all-komoditas'!SH$4:SH$37,0)</f>
        <v>2</v>
      </c>
      <c r="SH28" s="67">
        <f>_xlfn.RANK.EQ('raw-all-komoditas'!SI28,'raw-all-komoditas'!SI$4:SI$37,0)</f>
        <v>2</v>
      </c>
      <c r="SI28" s="67">
        <f>_xlfn.RANK.EQ('raw-all-komoditas'!SJ28,'raw-all-komoditas'!SJ$4:SJ$37,0)</f>
        <v>2</v>
      </c>
      <c r="SJ28" s="67">
        <f>_xlfn.RANK.EQ('raw-all-komoditas'!SK28,'raw-all-komoditas'!SK$4:SK$37,0)</f>
        <v>4</v>
      </c>
      <c r="SK28" s="67">
        <f>_xlfn.RANK.EQ('raw-all-komoditas'!SL28,'raw-all-komoditas'!SL$4:SL$37,0)</f>
        <v>2</v>
      </c>
      <c r="SL28" s="67">
        <f>_xlfn.RANK.EQ('raw-all-komoditas'!SM28,'raw-all-komoditas'!SM$4:SM$37,0)</f>
        <v>4</v>
      </c>
      <c r="SM28" s="67">
        <f>_xlfn.RANK.EQ('raw-all-komoditas'!SN28,'raw-all-komoditas'!SN$4:SN$37,0)</f>
        <v>32</v>
      </c>
      <c r="SN28" s="67">
        <f>_xlfn.RANK.EQ('raw-all-komoditas'!SO28,'raw-all-komoditas'!SO$4:SO$37,0)</f>
        <v>5</v>
      </c>
      <c r="SO28" s="67">
        <f>_xlfn.RANK.EQ('raw-all-komoditas'!SP28,'raw-all-komoditas'!SP$4:SP$37,0)</f>
        <v>5</v>
      </c>
      <c r="SP28" s="67">
        <f>_xlfn.RANK.EQ('raw-all-komoditas'!SQ28,'raw-all-komoditas'!SQ$4:SQ$37,0)</f>
        <v>29</v>
      </c>
      <c r="SQ28" s="67">
        <f>_xlfn.RANK.EQ('raw-all-komoditas'!SR28,'raw-all-komoditas'!SR$4:SR$37,0)</f>
        <v>2</v>
      </c>
      <c r="SR28" s="67">
        <f>_xlfn.RANK.EQ('raw-all-komoditas'!SS28,'raw-all-komoditas'!SS$4:SS$37,0)</f>
        <v>13</v>
      </c>
      <c r="SS28" s="67">
        <f>_xlfn.RANK.EQ('raw-all-komoditas'!ST28,'raw-all-komoditas'!ST$4:ST$37,0)</f>
        <v>31</v>
      </c>
      <c r="ST28" s="67">
        <f>_xlfn.RANK.EQ('raw-all-komoditas'!SU28,'raw-all-komoditas'!SU$4:SU$37,0)</f>
        <v>9</v>
      </c>
      <c r="SU28" s="67">
        <f>_xlfn.RANK.EQ('raw-all-komoditas'!SV28,'raw-all-komoditas'!SV$4:SV$37,0)</f>
        <v>18</v>
      </c>
      <c r="SV28" s="67">
        <f>_xlfn.RANK.EQ('raw-all-komoditas'!SW28,'raw-all-komoditas'!SW$4:SW$37,0)</f>
        <v>2</v>
      </c>
      <c r="SW28" s="67">
        <f>_xlfn.RANK.EQ('raw-all-komoditas'!SX28,'raw-all-komoditas'!SX$4:SX$37,0)</f>
        <v>5</v>
      </c>
      <c r="SX28" s="67">
        <f>_xlfn.RANK.EQ('raw-all-komoditas'!SY28,'raw-all-komoditas'!SY$4:SY$37,0)</f>
        <v>21</v>
      </c>
      <c r="SY28" s="67">
        <f>_xlfn.RANK.EQ('raw-all-komoditas'!SZ28,'raw-all-komoditas'!SZ$4:SZ$37,0)</f>
        <v>29</v>
      </c>
      <c r="SZ28" s="67">
        <f>_xlfn.RANK.EQ('raw-all-komoditas'!TA28,'raw-all-komoditas'!TA$4:TA$37,0)</f>
        <v>3</v>
      </c>
      <c r="TA28" s="67">
        <f>_xlfn.RANK.EQ('raw-all-komoditas'!TB28,'raw-all-komoditas'!TB$4:TB$37,0)</f>
        <v>11</v>
      </c>
      <c r="TB28" s="67">
        <f>_xlfn.RANK.EQ('raw-all-komoditas'!TC28,'raw-all-komoditas'!TC$4:TC$37,0)</f>
        <v>25</v>
      </c>
      <c r="TC28" s="67">
        <f>_xlfn.RANK.EQ('raw-all-komoditas'!TD28,'raw-all-komoditas'!TD$4:TD$37,0)</f>
        <v>5</v>
      </c>
      <c r="TD28" s="67">
        <f>_xlfn.RANK.EQ('raw-all-komoditas'!TE28,'raw-all-komoditas'!TE$4:TE$37,0)</f>
        <v>2</v>
      </c>
      <c r="TE28" s="67">
        <f>_xlfn.RANK.EQ('raw-all-komoditas'!TF28,'raw-all-komoditas'!TF$4:TF$37,0)</f>
        <v>5</v>
      </c>
      <c r="TF28" s="67">
        <f>_xlfn.RANK.EQ('raw-all-komoditas'!TG28,'raw-all-komoditas'!TG$4:TG$37,0)</f>
        <v>17</v>
      </c>
      <c r="TG28" s="67">
        <f>_xlfn.RANK.EQ('raw-all-komoditas'!TH28,'raw-all-komoditas'!TH$4:TH$37,0)</f>
        <v>3</v>
      </c>
      <c r="TH28" s="67">
        <f>_xlfn.RANK.EQ('raw-all-komoditas'!TI28,'raw-all-komoditas'!TI$4:TI$37,0)</f>
        <v>15</v>
      </c>
      <c r="TI28" s="67">
        <f>_xlfn.RANK.EQ('raw-all-komoditas'!TJ28,'raw-all-komoditas'!TJ$4:TJ$37,0)</f>
        <v>13</v>
      </c>
      <c r="TJ28" s="67">
        <f>_xlfn.RANK.EQ('raw-all-komoditas'!TK28,'raw-all-komoditas'!TK$4:TK$37,0)</f>
        <v>27</v>
      </c>
      <c r="TK28" s="67">
        <f>_xlfn.RANK.EQ('raw-all-komoditas'!TL28,'raw-all-komoditas'!TL$4:TL$37,0)</f>
        <v>5</v>
      </c>
      <c r="TL28" s="67">
        <f>_xlfn.RANK.EQ('raw-all-komoditas'!TM28,'raw-all-komoditas'!TM$4:TM$37,0)</f>
        <v>28</v>
      </c>
      <c r="TM28" s="67">
        <f>_xlfn.RANK.EQ('raw-all-komoditas'!TN28,'raw-all-komoditas'!TN$4:TN$37,0)</f>
        <v>11</v>
      </c>
      <c r="TN28" s="67">
        <f>_xlfn.RANK.EQ('raw-all-komoditas'!TO28,'raw-all-komoditas'!TO$4:TO$37,0)</f>
        <v>31</v>
      </c>
      <c r="TO28" s="67">
        <f>_xlfn.RANK.EQ('raw-all-komoditas'!TP28,'raw-all-komoditas'!TP$4:TP$37,0)</f>
        <v>15</v>
      </c>
      <c r="TP28" s="67">
        <f>_xlfn.RANK.EQ('raw-all-komoditas'!TQ28,'raw-all-komoditas'!TQ$4:TQ$37,0)</f>
        <v>24</v>
      </c>
      <c r="TQ28" s="67">
        <f>_xlfn.RANK.EQ('raw-all-komoditas'!TR28,'raw-all-komoditas'!TR$4:TR$37,0)</f>
        <v>5</v>
      </c>
      <c r="TR28" s="67">
        <f>_xlfn.RANK.EQ('raw-all-komoditas'!TS28,'raw-all-komoditas'!TS$4:TS$37,0)</f>
        <v>6</v>
      </c>
      <c r="TS28" s="67">
        <f>_xlfn.RANK.EQ('raw-all-komoditas'!TT28,'raw-all-komoditas'!TT$4:TT$37,0)</f>
        <v>1</v>
      </c>
      <c r="TT28" s="67">
        <f>_xlfn.RANK.EQ('raw-all-komoditas'!TU28,'raw-all-komoditas'!TU$4:TU$37,0)</f>
        <v>8</v>
      </c>
      <c r="TU28" s="67">
        <f>_xlfn.RANK.EQ('raw-all-komoditas'!TV28,'raw-all-komoditas'!TV$4:TV$37,0)</f>
        <v>27</v>
      </c>
      <c r="TW28" s="68">
        <f>_xlfn.RANK.EQ('raw-all-komoditas'!TX28,'raw-all-komoditas'!TX$4:TX$37,0)</f>
        <v>5</v>
      </c>
      <c r="TX28" s="68">
        <f>_xlfn.RANK.EQ('raw-all-komoditas'!TY28,'raw-all-komoditas'!TY$4:TY$37,0)</f>
        <v>18</v>
      </c>
      <c r="TY28" s="68">
        <f>_xlfn.RANK.EQ('raw-all-komoditas'!TZ28,'raw-all-komoditas'!TZ$4:TZ$37,0)</f>
        <v>3</v>
      </c>
      <c r="TZ28" s="68">
        <f>_xlfn.RANK.EQ('raw-all-komoditas'!UA28,'raw-all-komoditas'!UA$4:UA$37,0)</f>
        <v>20</v>
      </c>
      <c r="UA28" s="68">
        <f>_xlfn.RANK.EQ('raw-all-komoditas'!UB28,'raw-all-komoditas'!UB$4:UB$37,0)</f>
        <v>6</v>
      </c>
      <c r="UB28" s="68">
        <f>_xlfn.RANK.EQ('raw-all-komoditas'!UC28,'raw-all-komoditas'!UC$4:UC$37,0)</f>
        <v>11</v>
      </c>
      <c r="UC28" s="68">
        <f>_xlfn.RANK.EQ('raw-all-komoditas'!UD28,'raw-all-komoditas'!UD$4:UD$37,0)</f>
        <v>14</v>
      </c>
      <c r="UD28" s="68">
        <f>_xlfn.RANK.EQ('raw-all-komoditas'!UE28,'raw-all-komoditas'!UE$4:UE$37,0)</f>
        <v>3</v>
      </c>
      <c r="UE28" s="68">
        <f>_xlfn.RANK.EQ('raw-all-komoditas'!UF28,'raw-all-komoditas'!UF$4:UF$37,0)</f>
        <v>18</v>
      </c>
      <c r="UF28" s="68">
        <f>_xlfn.RANK.EQ('raw-all-komoditas'!UG28,'raw-all-komoditas'!UG$4:UG$37,0)</f>
        <v>19</v>
      </c>
      <c r="UG28" s="68">
        <f>_xlfn.RANK.EQ('raw-all-komoditas'!UH28,'raw-all-komoditas'!UH$4:UH$37,0)</f>
        <v>2</v>
      </c>
      <c r="UH28" s="68">
        <f>_xlfn.RANK.EQ('raw-all-komoditas'!UI28,'raw-all-komoditas'!UI$4:UI$37,0)</f>
        <v>23</v>
      </c>
      <c r="UI28" s="68">
        <f>_xlfn.RANK.EQ('raw-all-komoditas'!UJ28,'raw-all-komoditas'!UJ$4:UJ$37,0)</f>
        <v>7</v>
      </c>
      <c r="UJ28" s="68">
        <f>_xlfn.RANK.EQ('raw-all-komoditas'!UK28,'raw-all-komoditas'!UK$4:UK$37,0)</f>
        <v>7</v>
      </c>
      <c r="UK28" s="68">
        <f>_xlfn.RANK.EQ('raw-all-komoditas'!UL28,'raw-all-komoditas'!UL$4:UL$37,0)</f>
        <v>3</v>
      </c>
      <c r="UL28" s="68">
        <f>_xlfn.RANK.EQ('raw-all-komoditas'!UM28,'raw-all-komoditas'!UM$4:UM$37,0)</f>
        <v>5</v>
      </c>
      <c r="UM28" s="68">
        <f>_xlfn.RANK.EQ('raw-all-komoditas'!UN28,'raw-all-komoditas'!UN$4:UN$37,0)</f>
        <v>4</v>
      </c>
      <c r="UN28" s="68">
        <f>_xlfn.RANK.EQ('raw-all-komoditas'!UO28,'raw-all-komoditas'!UO$4:UO$37,0)</f>
        <v>1</v>
      </c>
      <c r="UO28" s="68">
        <f>_xlfn.RANK.EQ('raw-all-komoditas'!UP28,'raw-all-komoditas'!UP$4:UP$37,0)</f>
        <v>4</v>
      </c>
      <c r="UP28" s="68">
        <f>_xlfn.RANK.EQ('raw-all-komoditas'!UQ28,'raw-all-komoditas'!UQ$4:UQ$37,0)</f>
        <v>13</v>
      </c>
      <c r="UQ28" s="68">
        <f>_xlfn.RANK.EQ('raw-all-komoditas'!UR28,'raw-all-komoditas'!UR$4:UR$37,0)</f>
        <v>1</v>
      </c>
      <c r="UR28" s="68">
        <f>_xlfn.RANK.EQ('raw-all-komoditas'!US28,'raw-all-komoditas'!US$4:US$37,0)</f>
        <v>3</v>
      </c>
      <c r="US28" s="68">
        <f>_xlfn.RANK.EQ('raw-all-komoditas'!UT28,'raw-all-komoditas'!UT$4:UT$37,0)</f>
        <v>2</v>
      </c>
      <c r="UT28" s="68">
        <f>_xlfn.RANK.EQ('raw-all-komoditas'!UU28,'raw-all-komoditas'!UU$4:UU$37,0)</f>
        <v>22</v>
      </c>
      <c r="UU28" s="68">
        <f>_xlfn.RANK.EQ('raw-all-komoditas'!UV28,'raw-all-komoditas'!UV$4:UV$37,0)</f>
        <v>15</v>
      </c>
      <c r="UV28" s="68">
        <f>_xlfn.RANK.EQ('raw-all-komoditas'!UW28,'raw-all-komoditas'!UW$4:UW$37,0)</f>
        <v>10</v>
      </c>
      <c r="UW28" s="68">
        <f>_xlfn.RANK.EQ('raw-all-komoditas'!UX28,'raw-all-komoditas'!UX$4:UX$37,0)</f>
        <v>3</v>
      </c>
      <c r="UX28" s="68">
        <f>_xlfn.RANK.EQ('raw-all-komoditas'!UY28,'raw-all-komoditas'!UY$4:UY$37,0)</f>
        <v>14</v>
      </c>
      <c r="UY28" s="68">
        <f>_xlfn.RANK.EQ('raw-all-komoditas'!UZ28,'raw-all-komoditas'!UZ$4:UZ$37,0)</f>
        <v>3</v>
      </c>
      <c r="UZ28" s="68">
        <f>_xlfn.RANK.EQ('raw-all-komoditas'!VA28,'raw-all-komoditas'!VA$4:VA$37,0)</f>
        <v>14</v>
      </c>
      <c r="VA28" s="68">
        <f>_xlfn.RANK.EQ('raw-all-komoditas'!VB28,'raw-all-komoditas'!VB$4:VB$37,0)</f>
        <v>3</v>
      </c>
      <c r="VB28" s="68">
        <f>_xlfn.RANK.EQ('raw-all-komoditas'!VC28,'raw-all-komoditas'!VC$4:VC$37,0)</f>
        <v>8</v>
      </c>
      <c r="VC28" s="68">
        <f>_xlfn.RANK.EQ('raw-all-komoditas'!VD28,'raw-all-komoditas'!VD$4:VD$37,0)</f>
        <v>10</v>
      </c>
      <c r="VD28" s="68">
        <f>_xlfn.RANK.EQ('raw-all-komoditas'!VE28,'raw-all-komoditas'!VE$4:VE$37,0)</f>
        <v>4</v>
      </c>
      <c r="VE28" s="68">
        <f>_xlfn.RANK.EQ('raw-all-komoditas'!VF28,'raw-all-komoditas'!VF$4:VF$37,0)</f>
        <v>2</v>
      </c>
      <c r="VF28" s="68">
        <f>_xlfn.RANK.EQ('raw-all-komoditas'!VG28,'raw-all-komoditas'!VG$4:VG$37,0)</f>
        <v>2</v>
      </c>
      <c r="VG28" s="68">
        <f>_xlfn.RANK.EQ('raw-all-komoditas'!VH28,'raw-all-komoditas'!VH$4:VH$37,0)</f>
        <v>3</v>
      </c>
      <c r="VH28" s="68">
        <f>_xlfn.RANK.EQ('raw-all-komoditas'!VI28,'raw-all-komoditas'!VI$4:VI$37,0)</f>
        <v>2</v>
      </c>
      <c r="VI28" s="68">
        <f>_xlfn.RANK.EQ('raw-all-komoditas'!VJ28,'raw-all-komoditas'!VJ$4:VJ$37,0)</f>
        <v>3</v>
      </c>
      <c r="VJ28" s="68">
        <f>_xlfn.RANK.EQ('raw-all-komoditas'!VK28,'raw-all-komoditas'!VK$4:VK$37,0)</f>
        <v>23</v>
      </c>
      <c r="VK28" s="68">
        <f>_xlfn.RANK.EQ('raw-all-komoditas'!VL28,'raw-all-komoditas'!VL$4:VL$37,0)</f>
        <v>2</v>
      </c>
      <c r="VL28" s="68">
        <f>_xlfn.RANK.EQ('raw-all-komoditas'!VM28,'raw-all-komoditas'!VM$4:VM$37,0)</f>
        <v>11</v>
      </c>
      <c r="VM28" s="68">
        <f>_xlfn.RANK.EQ('raw-all-komoditas'!VN28,'raw-all-komoditas'!VN$4:VN$37,0)</f>
        <v>2</v>
      </c>
      <c r="VN28" s="68">
        <f>_xlfn.RANK.EQ('raw-all-komoditas'!VO28,'raw-all-komoditas'!VO$4:VO$37,0)</f>
        <v>3</v>
      </c>
      <c r="VO28" s="68">
        <f>_xlfn.RANK.EQ('raw-all-komoditas'!VP28,'raw-all-komoditas'!VP$4:VP$37,0)</f>
        <v>6</v>
      </c>
      <c r="VP28" s="68">
        <f>_xlfn.RANK.EQ('raw-all-komoditas'!VQ28,'raw-all-komoditas'!VQ$4:VQ$37,0)</f>
        <v>4</v>
      </c>
      <c r="VQ28" s="68">
        <f>_xlfn.RANK.EQ('raw-all-komoditas'!VR28,'raw-all-komoditas'!VR$4:VR$37,0)</f>
        <v>14</v>
      </c>
      <c r="VR28" s="68">
        <f>_xlfn.RANK.EQ('raw-all-komoditas'!VS28,'raw-all-komoditas'!VS$4:VS$37,0)</f>
        <v>8</v>
      </c>
      <c r="VS28" s="68">
        <f>_xlfn.RANK.EQ('raw-all-komoditas'!VT28,'raw-all-komoditas'!VT$4:VT$37,0)</f>
        <v>19</v>
      </c>
      <c r="VT28" s="68">
        <f>_xlfn.RANK.EQ('raw-all-komoditas'!VU28,'raw-all-komoditas'!VU$4:VU$37,0)</f>
        <v>4</v>
      </c>
      <c r="VU28" s="68">
        <f>_xlfn.RANK.EQ('raw-all-komoditas'!VV28,'raw-all-komoditas'!VV$4:VV$37,0)</f>
        <v>3</v>
      </c>
      <c r="VV28" s="68">
        <f>_xlfn.RANK.EQ('raw-all-komoditas'!VW28,'raw-all-komoditas'!VW$4:VW$37,0)</f>
        <v>21</v>
      </c>
      <c r="VW28" s="68">
        <f>_xlfn.RANK.EQ('raw-all-komoditas'!VX28,'raw-all-komoditas'!VX$4:VX$37,0)</f>
        <v>6</v>
      </c>
      <c r="VX28" s="68">
        <f>_xlfn.RANK.EQ('raw-all-komoditas'!VY28,'raw-all-komoditas'!VY$4:VY$37,0)</f>
        <v>5</v>
      </c>
      <c r="VY28" s="68">
        <f>_xlfn.RANK.EQ('raw-all-komoditas'!VZ28,'raw-all-komoditas'!VZ$4:VZ$37,0)</f>
        <v>2</v>
      </c>
      <c r="VZ28" s="68">
        <f>_xlfn.RANK.EQ('raw-all-komoditas'!WA28,'raw-all-komoditas'!WA$4:WA$37,0)</f>
        <v>2</v>
      </c>
      <c r="WA28" s="68">
        <f>_xlfn.RANK.EQ('raw-all-komoditas'!WB28,'raw-all-komoditas'!WB$4:WB$37,0)</f>
        <v>5</v>
      </c>
      <c r="WB28" s="68">
        <f>_xlfn.RANK.EQ('raw-all-komoditas'!WC28,'raw-all-komoditas'!WC$4:WC$37,0)</f>
        <v>2</v>
      </c>
      <c r="WC28" s="68">
        <f>_xlfn.RANK.EQ('raw-all-komoditas'!WD28,'raw-all-komoditas'!WD$4:WD$37,0)</f>
        <v>16</v>
      </c>
      <c r="WD28" s="68">
        <f>_xlfn.RANK.EQ('raw-all-komoditas'!WE28,'raw-all-komoditas'!WE$4:WE$37,0)</f>
        <v>13</v>
      </c>
      <c r="WE28" s="68">
        <f>_xlfn.RANK.EQ('raw-all-komoditas'!WF28,'raw-all-komoditas'!WF$4:WF$37,0)</f>
        <v>7</v>
      </c>
      <c r="WF28" s="68">
        <f>_xlfn.RANK.EQ('raw-all-komoditas'!WG28,'raw-all-komoditas'!WG$4:WG$37,0)</f>
        <v>23</v>
      </c>
      <c r="WG28" s="68">
        <f>_xlfn.RANK.EQ('raw-all-komoditas'!WH28,'raw-all-komoditas'!WH$4:WH$37,0)</f>
        <v>5</v>
      </c>
      <c r="WH28" s="68">
        <f>_xlfn.RANK.EQ('raw-all-komoditas'!WI28,'raw-all-komoditas'!WI$4:WI$37,0)</f>
        <v>4</v>
      </c>
      <c r="WI28" s="68">
        <f>_xlfn.RANK.EQ('raw-all-komoditas'!WJ28,'raw-all-komoditas'!WJ$4:WJ$37,0)</f>
        <v>2</v>
      </c>
      <c r="WJ28" s="68">
        <f>_xlfn.RANK.EQ('raw-all-komoditas'!WK28,'raw-all-komoditas'!WK$4:WK$37,0)</f>
        <v>25</v>
      </c>
      <c r="WK28" s="68">
        <f>_xlfn.RANK.EQ('raw-all-komoditas'!WL28,'raw-all-komoditas'!WL$4:WL$37,0)</f>
        <v>2</v>
      </c>
      <c r="WL28" s="68">
        <f>_xlfn.RANK.EQ('raw-all-komoditas'!WM28,'raw-all-komoditas'!WM$4:WM$37,0)</f>
        <v>3</v>
      </c>
      <c r="WM28" s="68">
        <f>_xlfn.RANK.EQ('raw-all-komoditas'!WN28,'raw-all-komoditas'!WN$4:WN$37,0)</f>
        <v>19</v>
      </c>
      <c r="WO28" s="69">
        <f>_xlfn.RANK.EQ('raw-all-komoditas'!WP28,'raw-all-komoditas'!WP$4:WP$37,0)</f>
        <v>27</v>
      </c>
      <c r="WP28" s="69">
        <f>_xlfn.RANK.EQ('raw-all-komoditas'!WQ28,'raw-all-komoditas'!WQ$4:WQ$37,0)</f>
        <v>9</v>
      </c>
      <c r="WQ28" s="69">
        <f>_xlfn.RANK.EQ('raw-all-komoditas'!WR28,'raw-all-komoditas'!WR$4:WR$37,0)</f>
        <v>24</v>
      </c>
      <c r="WR28" s="69">
        <f>_xlfn.RANK.EQ('raw-all-komoditas'!WS28,'raw-all-komoditas'!WS$4:WS$37,0)</f>
        <v>25</v>
      </c>
      <c r="WS28" s="69">
        <f>_xlfn.RANK.EQ('raw-all-komoditas'!WT28,'raw-all-komoditas'!WT$4:WT$37,0)</f>
        <v>14</v>
      </c>
      <c r="WT28" s="69">
        <f>_xlfn.RANK.EQ('raw-all-komoditas'!WU28,'raw-all-komoditas'!WU$4:WU$37,0)</f>
        <v>12</v>
      </c>
      <c r="WU28" s="69">
        <f>_xlfn.RANK.EQ('raw-all-komoditas'!WV28,'raw-all-komoditas'!WV$4:WV$37,0)</f>
        <v>18</v>
      </c>
      <c r="WV28" s="69">
        <f>_xlfn.RANK.EQ('raw-all-komoditas'!WW28,'raw-all-komoditas'!WW$4:WW$37,0)</f>
        <v>18</v>
      </c>
      <c r="WW28" s="69">
        <f>_xlfn.RANK.EQ('raw-all-komoditas'!WX28,'raw-all-komoditas'!WX$4:WX$37,0)</f>
        <v>34</v>
      </c>
      <c r="WX28" s="69">
        <f>_xlfn.RANK.EQ('raw-all-komoditas'!WY28,'raw-all-komoditas'!WY$4:WY$37,0)</f>
        <v>7</v>
      </c>
      <c r="WY28" s="69">
        <f>_xlfn.RANK.EQ('raw-all-komoditas'!WZ28,'raw-all-komoditas'!WZ$4:WZ$37,0)</f>
        <v>5</v>
      </c>
      <c r="WZ28" s="69">
        <f>_xlfn.RANK.EQ('raw-all-komoditas'!XA28,'raw-all-komoditas'!XA$4:XA$37,0)</f>
        <v>3</v>
      </c>
      <c r="XA28" s="69">
        <f>_xlfn.RANK.EQ('raw-all-komoditas'!XB28,'raw-all-komoditas'!XB$4:XB$37,0)</f>
        <v>33</v>
      </c>
      <c r="XB28" s="69">
        <f>_xlfn.RANK.EQ('raw-all-komoditas'!XC28,'raw-all-komoditas'!XC$4:XC$37,0)</f>
        <v>9</v>
      </c>
      <c r="XC28" s="69">
        <f>_xlfn.RANK.EQ('raw-all-komoditas'!XD28,'raw-all-komoditas'!XD$4:XD$37,0)</f>
        <v>18</v>
      </c>
      <c r="XD28" s="69">
        <f>_xlfn.RANK.EQ('raw-all-komoditas'!XE28,'raw-all-komoditas'!XE$4:XE$37,0)</f>
        <v>28</v>
      </c>
      <c r="XE28" s="69">
        <f>_xlfn.RANK.EQ('raw-all-komoditas'!XF28,'raw-all-komoditas'!XF$4:XF$37,0)</f>
        <v>23</v>
      </c>
      <c r="XG28" s="70">
        <f>_xlfn.RANK.EQ('raw-all-komoditas'!XH28,'raw-all-komoditas'!XH$4:XH$37,0)</f>
        <v>6</v>
      </c>
      <c r="XH28" s="70">
        <f>_xlfn.RANK.EQ('raw-all-komoditas'!XI28,'raw-all-komoditas'!XI$4:XI$37,0)</f>
        <v>6</v>
      </c>
      <c r="XI28" s="70">
        <f>_xlfn.RANK.EQ('raw-all-komoditas'!XJ28,'raw-all-komoditas'!XJ$4:XJ$37,0)</f>
        <v>20</v>
      </c>
      <c r="XJ28" s="70">
        <f>_xlfn.RANK.EQ('raw-all-komoditas'!XK28,'raw-all-komoditas'!XK$4:XK$37,0)</f>
        <v>4</v>
      </c>
      <c r="XK28" s="70">
        <f>_xlfn.RANK.EQ('raw-all-komoditas'!XL28,'raw-all-komoditas'!XL$4:XL$37,0)</f>
        <v>11</v>
      </c>
      <c r="XL28" s="70">
        <f>_xlfn.RANK.EQ('raw-all-komoditas'!XM28,'raw-all-komoditas'!XM$4:XM$37,0)</f>
        <v>29</v>
      </c>
      <c r="XM28" s="70">
        <f>_xlfn.RANK.EQ('raw-all-komoditas'!XN28,'raw-all-komoditas'!XN$4:XN$37,0)</f>
        <v>5</v>
      </c>
      <c r="XN28" s="70">
        <f>_xlfn.RANK.EQ('raw-all-komoditas'!XO28,'raw-all-komoditas'!XO$4:XO$37,0)</f>
        <v>2</v>
      </c>
      <c r="XO28" s="70">
        <f>_xlfn.RANK.EQ('raw-all-komoditas'!XP28,'raw-all-komoditas'!XP$4:XP$37,0)</f>
        <v>2</v>
      </c>
      <c r="XP28" s="70">
        <f>_xlfn.RANK.EQ('raw-all-komoditas'!XQ28,'raw-all-komoditas'!XQ$4:XQ$37,0)</f>
        <v>9</v>
      </c>
      <c r="XQ28" s="70">
        <f>_xlfn.RANK.EQ('raw-all-komoditas'!XR28,'raw-all-komoditas'!XR$4:XR$37,0)</f>
        <v>2</v>
      </c>
      <c r="XR28" s="70">
        <f>_xlfn.RANK.EQ('raw-all-komoditas'!XS28,'raw-all-komoditas'!XS$4:XS$37,0)</f>
        <v>11</v>
      </c>
      <c r="XS28" s="70">
        <f>_xlfn.RANK.EQ('raw-all-komoditas'!XT28,'raw-all-komoditas'!XT$4:XT$37,0)</f>
        <v>2</v>
      </c>
      <c r="XT28" s="70">
        <f>_xlfn.RANK.EQ('raw-all-komoditas'!XU28,'raw-all-komoditas'!XU$4:XU$37,0)</f>
        <v>25</v>
      </c>
      <c r="XU28" s="70">
        <f>_xlfn.RANK.EQ('raw-all-komoditas'!XV28,'raw-all-komoditas'!XV$4:XV$37,0)</f>
        <v>2</v>
      </c>
      <c r="XV28" s="70">
        <f>_xlfn.RANK.EQ('raw-all-komoditas'!XW28,'raw-all-komoditas'!XW$4:XW$37,0)</f>
        <v>5</v>
      </c>
      <c r="XW28" s="70">
        <f>_xlfn.RANK.EQ('raw-all-komoditas'!XX28,'raw-all-komoditas'!XX$4:XX$37,0)</f>
        <v>8</v>
      </c>
      <c r="XX28" s="70">
        <f>_xlfn.RANK.EQ('raw-all-komoditas'!XY28,'raw-all-komoditas'!XY$4:XY$37,0)</f>
        <v>5</v>
      </c>
      <c r="XY28" s="70">
        <f>_xlfn.RANK.EQ('raw-all-komoditas'!XZ28,'raw-all-komoditas'!XZ$4:XZ$37,0)</f>
        <v>5</v>
      </c>
      <c r="XZ28" s="70">
        <f>_xlfn.RANK.EQ('raw-all-komoditas'!YA28,'raw-all-komoditas'!YA$4:YA$37,0)</f>
        <v>22</v>
      </c>
      <c r="YA28" s="70">
        <f>_xlfn.RANK.EQ('raw-all-komoditas'!YB28,'raw-all-komoditas'!YB$4:YB$37,0)</f>
        <v>2</v>
      </c>
      <c r="YB28" s="70">
        <f>_xlfn.RANK.EQ('raw-all-komoditas'!YC28,'raw-all-komoditas'!YC$4:YC$37,0)</f>
        <v>6</v>
      </c>
      <c r="YC28" s="70">
        <f>_xlfn.RANK.EQ('raw-all-komoditas'!YD28,'raw-all-komoditas'!YD$4:YD$37,0)</f>
        <v>3</v>
      </c>
      <c r="YD28" s="70">
        <f>_xlfn.RANK.EQ('raw-all-komoditas'!YE28,'raw-all-komoditas'!YE$4:YE$37,0)</f>
        <v>4</v>
      </c>
      <c r="YE28" s="70">
        <f>_xlfn.RANK.EQ('raw-all-komoditas'!YF28,'raw-all-komoditas'!YF$4:YF$37,0)</f>
        <v>12</v>
      </c>
      <c r="YF28" s="70">
        <f>_xlfn.RANK.EQ('raw-all-komoditas'!YG28,'raw-all-komoditas'!YG$4:YG$37,0)</f>
        <v>2</v>
      </c>
      <c r="YG28" s="70">
        <f>_xlfn.RANK.EQ('raw-all-komoditas'!YH28,'raw-all-komoditas'!YH$4:YH$37,0)</f>
        <v>21</v>
      </c>
      <c r="YI28" s="71">
        <f>_xlfn.RANK.EQ('raw-all-komoditas'!YJ28,'raw-all-komoditas'!YJ$4:YJ$37,0)</f>
        <v>20</v>
      </c>
      <c r="YJ28" s="71">
        <f>_xlfn.RANK.EQ('raw-all-komoditas'!YK28,'raw-all-komoditas'!YK$4:YK$37,0)</f>
        <v>13</v>
      </c>
      <c r="YK28" s="71">
        <f>_xlfn.RANK.EQ('raw-all-komoditas'!YL28,'raw-all-komoditas'!YL$4:YL$37,0)</f>
        <v>1</v>
      </c>
      <c r="YL28" s="71">
        <f>_xlfn.RANK.EQ('raw-all-komoditas'!YM28,'raw-all-komoditas'!YM$4:YM$37,0)</f>
        <v>1</v>
      </c>
      <c r="YM28" s="71">
        <f>_xlfn.RANK.EQ('raw-all-komoditas'!YN28,'raw-all-komoditas'!YN$4:YN$37,0)</f>
        <v>7</v>
      </c>
      <c r="YN28" s="71">
        <f>_xlfn.RANK.EQ('raw-all-komoditas'!YO28,'raw-all-komoditas'!YO$4:YO$37,0)</f>
        <v>1</v>
      </c>
      <c r="YO28" s="71">
        <f>_xlfn.RANK.EQ('raw-all-komoditas'!YP28,'raw-all-komoditas'!YP$4:YP$37,0)</f>
        <v>2</v>
      </c>
      <c r="YP28" s="71">
        <f>_xlfn.RANK.EQ('raw-all-komoditas'!YQ28,'raw-all-komoditas'!YQ$4:YQ$37,0)</f>
        <v>2</v>
      </c>
      <c r="YQ28" s="71">
        <f>_xlfn.RANK.EQ('raw-all-komoditas'!YR28,'raw-all-komoditas'!YR$4:YR$37,0)</f>
        <v>12</v>
      </c>
      <c r="YR28" s="71">
        <f>_xlfn.RANK.EQ('raw-all-komoditas'!YS28,'raw-all-komoditas'!YS$4:YS$37,0)</f>
        <v>1</v>
      </c>
      <c r="YS28" s="71">
        <f>_xlfn.RANK.EQ('raw-all-komoditas'!YT28,'raw-all-komoditas'!YT$4:YT$37,0)</f>
        <v>10</v>
      </c>
      <c r="YT28" s="71">
        <f>_xlfn.RANK.EQ('raw-all-komoditas'!YU28,'raw-all-komoditas'!YU$4:YU$37,0)</f>
        <v>28</v>
      </c>
      <c r="YU28" s="71">
        <f>_xlfn.RANK.EQ('raw-all-komoditas'!YV28,'raw-all-komoditas'!YV$4:YV$37,0)</f>
        <v>2</v>
      </c>
      <c r="YV28" s="71">
        <f>_xlfn.RANK.EQ('raw-all-komoditas'!YW28,'raw-all-komoditas'!YW$4:YW$37,0)</f>
        <v>3</v>
      </c>
      <c r="YW28" s="71">
        <f>_xlfn.RANK.EQ('raw-all-komoditas'!YX28,'raw-all-komoditas'!YX$4:YX$37,0)</f>
        <v>25</v>
      </c>
      <c r="YX28" s="71">
        <f>_xlfn.RANK.EQ('raw-all-komoditas'!YY28,'raw-all-komoditas'!YY$4:YY$37,0)</f>
        <v>10</v>
      </c>
      <c r="YY28" s="71">
        <f>_xlfn.RANK.EQ('raw-all-komoditas'!YZ28,'raw-all-komoditas'!YZ$4:YZ$37,0)</f>
        <v>2</v>
      </c>
      <c r="YZ28" s="71">
        <f>_xlfn.RANK.EQ('raw-all-komoditas'!ZA28,'raw-all-komoditas'!ZA$4:ZA$37,0)</f>
        <v>5</v>
      </c>
      <c r="ZA28" s="71">
        <f>_xlfn.RANK.EQ('raw-all-komoditas'!ZB28,'raw-all-komoditas'!ZB$4:ZB$37,0)</f>
        <v>12</v>
      </c>
      <c r="ZB28" s="71">
        <f>_xlfn.RANK.EQ('raw-all-komoditas'!ZC28,'raw-all-komoditas'!ZC$4:ZC$37,0)</f>
        <v>1</v>
      </c>
      <c r="ZC28" s="71">
        <f>_xlfn.RANK.EQ('raw-all-komoditas'!ZD28,'raw-all-komoditas'!ZD$4:ZD$37,0)</f>
        <v>21</v>
      </c>
      <c r="ZD28" s="71">
        <f>_xlfn.RANK.EQ('raw-all-komoditas'!ZE28,'raw-all-komoditas'!ZE$4:ZE$37,0)</f>
        <v>21</v>
      </c>
      <c r="ZE28" s="71">
        <f>_xlfn.RANK.EQ('raw-all-komoditas'!ZF28,'raw-all-komoditas'!ZF$4:ZF$37,0)</f>
        <v>1</v>
      </c>
      <c r="ZF28" s="71">
        <f>_xlfn.RANK.EQ('raw-all-komoditas'!ZG28,'raw-all-komoditas'!ZG$4:ZG$37,0)</f>
        <v>8</v>
      </c>
      <c r="ZG28" s="71">
        <f>_xlfn.RANK.EQ('raw-all-komoditas'!ZH28,'raw-all-komoditas'!ZH$4:ZH$37,0)</f>
        <v>13</v>
      </c>
      <c r="ZH28" s="71">
        <f>_xlfn.RANK.EQ('raw-all-komoditas'!ZI28,'raw-all-komoditas'!ZI$4:ZI$37,0)</f>
        <v>16</v>
      </c>
      <c r="ZI28" s="71">
        <f>_xlfn.RANK.EQ('raw-all-komoditas'!ZJ28,'raw-all-komoditas'!ZJ$4:ZJ$37,0)</f>
        <v>1</v>
      </c>
      <c r="ZJ28" s="71">
        <f>_xlfn.RANK.EQ('raw-all-komoditas'!ZK28,'raw-all-komoditas'!ZK$4:ZK$37,0)</f>
        <v>17</v>
      </c>
      <c r="ZK28" s="71">
        <f>_xlfn.RANK.EQ('raw-all-komoditas'!ZL28,'raw-all-komoditas'!ZL$4:ZL$37,0)</f>
        <v>2</v>
      </c>
      <c r="ZL28" s="71">
        <f>_xlfn.RANK.EQ('raw-all-komoditas'!ZM28,'raw-all-komoditas'!ZM$4:ZM$37,0)</f>
        <v>20</v>
      </c>
      <c r="ZM28" s="71">
        <f>_xlfn.RANK.EQ('raw-all-komoditas'!ZN28,'raw-all-komoditas'!ZN$4:ZN$37,0)</f>
        <v>6</v>
      </c>
      <c r="ZN28" s="71">
        <f>_xlfn.RANK.EQ('raw-all-komoditas'!ZO28,'raw-all-komoditas'!ZO$4:ZO$37,0)</f>
        <v>4</v>
      </c>
      <c r="ZO28" s="71">
        <f>_xlfn.RANK.EQ('raw-all-komoditas'!ZP28,'raw-all-komoditas'!ZP$4:ZP$37,0)</f>
        <v>10</v>
      </c>
      <c r="ZP28" s="71">
        <f>_xlfn.RANK.EQ('raw-all-komoditas'!ZQ28,'raw-all-komoditas'!ZQ$4:ZQ$37,0)</f>
        <v>19</v>
      </c>
      <c r="ZQ28" s="71">
        <f>_xlfn.RANK.EQ('raw-all-komoditas'!ZR28,'raw-all-komoditas'!ZR$4:ZR$37,0)</f>
        <v>6</v>
      </c>
      <c r="ZR28" s="71">
        <f>_xlfn.RANK.EQ('raw-all-komoditas'!ZS28,'raw-all-komoditas'!ZS$4:ZS$37,0)</f>
        <v>3</v>
      </c>
      <c r="ZS28" s="71">
        <f>_xlfn.RANK.EQ('raw-all-komoditas'!ZT28,'raw-all-komoditas'!ZT$4:ZT$37,0)</f>
        <v>5</v>
      </c>
      <c r="ZT28" s="71">
        <f>_xlfn.RANK.EQ('raw-all-komoditas'!ZU28,'raw-all-komoditas'!ZU$4:ZU$37,0)</f>
        <v>8</v>
      </c>
      <c r="ZU28" s="71">
        <f>_xlfn.RANK.EQ('raw-all-komoditas'!ZV28,'raw-all-komoditas'!ZV$4:ZV$37,0)</f>
        <v>5</v>
      </c>
      <c r="ZV28" s="71">
        <f>_xlfn.RANK.EQ('raw-all-komoditas'!ZW28,'raw-all-komoditas'!ZW$4:ZW$37,0)</f>
        <v>2</v>
      </c>
      <c r="ZW28" s="71">
        <f>_xlfn.RANK.EQ('raw-all-komoditas'!ZX28,'raw-all-komoditas'!ZX$4:ZX$37,0)</f>
        <v>14</v>
      </c>
      <c r="ZX28" s="71">
        <f>_xlfn.RANK.EQ('raw-all-komoditas'!ZY28,'raw-all-komoditas'!ZY$4:ZY$37,0)</f>
        <v>3</v>
      </c>
    </row>
    <row r="29" spans="2:700" ht="14.55" customHeight="1" x14ac:dyDescent="0.3">
      <c r="B29" s="3" t="str">
        <v>Sulawesi Tengah</v>
      </c>
      <c r="C29" s="39">
        <f>_xlfn.RANK.EQ('raw-all-komoditas'!C29,'raw-all-komoditas'!C$4:C$37,0)</f>
        <v>13</v>
      </c>
      <c r="D29" s="39">
        <f>_xlfn.RANK.EQ('raw-all-komoditas'!D29,'raw-all-komoditas'!D$4:D$37,0)</f>
        <v>15</v>
      </c>
      <c r="E29" s="39">
        <f>_xlfn.RANK.EQ('raw-all-komoditas'!E29,'raw-all-komoditas'!E$4:E$37,0)</f>
        <v>8</v>
      </c>
      <c r="F29" s="39">
        <f>_xlfn.RANK.EQ('raw-all-komoditas'!F29,'raw-all-komoditas'!F$4:F$37,0)</f>
        <v>14</v>
      </c>
      <c r="G29" s="39">
        <f>_xlfn.RANK.EQ('raw-all-komoditas'!G29,'raw-all-komoditas'!G$4:G$37,0)</f>
        <v>12</v>
      </c>
      <c r="H29" s="39">
        <f>_xlfn.RANK.EQ('raw-all-komoditas'!H29,'raw-all-komoditas'!H$4:H$37,0)</f>
        <v>26</v>
      </c>
      <c r="I29" s="39">
        <f>_xlfn.RANK.EQ('raw-all-komoditas'!I29,'raw-all-komoditas'!I$4:I$37,0)</f>
        <v>15</v>
      </c>
      <c r="J29" s="15">
        <f>_xlfn.RANK.EQ('raw-all-komoditas'!K29,'raw-all-komoditas'!K$4:K$37,0)</f>
        <v>20</v>
      </c>
      <c r="K29" s="15">
        <f>_xlfn.RANK.EQ('raw-all-komoditas'!L29,'raw-all-komoditas'!L$4:L$37,0)</f>
        <v>13</v>
      </c>
      <c r="L29" s="15">
        <f>_xlfn.RANK.EQ('raw-all-komoditas'!M29,'raw-all-komoditas'!M$4:M$37,0)</f>
        <v>9</v>
      </c>
      <c r="M29" s="15">
        <f>_xlfn.RANK.EQ('raw-all-komoditas'!N29,'raw-all-komoditas'!N$4:N$37,0)</f>
        <v>10</v>
      </c>
      <c r="N29" s="15">
        <f>_xlfn.RANK.EQ('raw-all-komoditas'!O29,'raw-all-komoditas'!O$4:O$37,0)</f>
        <v>25</v>
      </c>
      <c r="O29" s="15">
        <f>_xlfn.RANK.EQ('raw-all-komoditas'!P29,'raw-all-komoditas'!P$4:P$37,0)</f>
        <v>15</v>
      </c>
      <c r="P29" s="15">
        <f>_xlfn.RANK.EQ('raw-all-komoditas'!Q29,'raw-all-komoditas'!Q$4:Q$37,0)</f>
        <v>14</v>
      </c>
      <c r="Q29" s="15">
        <f>_xlfn.RANK.EQ('raw-all-komoditas'!R29,'raw-all-komoditas'!R$4:R$37,0)</f>
        <v>14</v>
      </c>
      <c r="R29" s="15">
        <f>_xlfn.RANK.EQ('raw-all-komoditas'!S29,'raw-all-komoditas'!S$4:S$37,0)</f>
        <v>10</v>
      </c>
      <c r="S29" s="15">
        <f>_xlfn.RANK.EQ('raw-all-komoditas'!T29,'raw-all-komoditas'!T$4:T$37,0)</f>
        <v>24</v>
      </c>
      <c r="T29" s="15">
        <f>_xlfn.RANK.EQ('raw-all-komoditas'!U29,'raw-all-komoditas'!U$4:U$37,0)</f>
        <v>12</v>
      </c>
      <c r="U29" s="15">
        <f>_xlfn.RANK.EQ('raw-all-komoditas'!V29,'raw-all-komoditas'!V$4:V$37,0)</f>
        <v>12</v>
      </c>
      <c r="V29" s="15">
        <f>_xlfn.RANK.EQ('raw-all-komoditas'!W29,'raw-all-komoditas'!W$4:W$37,0)</f>
        <v>24</v>
      </c>
      <c r="W29" s="15">
        <f>_xlfn.RANK.EQ('raw-all-komoditas'!X29,'raw-all-komoditas'!X$4:X$37,0)</f>
        <v>13</v>
      </c>
      <c r="X29" s="15">
        <f>_xlfn.RANK.EQ('raw-all-komoditas'!Y29,'raw-all-komoditas'!Y$4:Y$37,0)</f>
        <v>10</v>
      </c>
      <c r="Y29" s="15">
        <f>_xlfn.RANK.EQ('raw-all-komoditas'!Z29,'raw-all-komoditas'!Z$4:Z$37,0)</f>
        <v>28</v>
      </c>
      <c r="Z29" s="15">
        <f>_xlfn.RANK.EQ('raw-all-komoditas'!AA29,'raw-all-komoditas'!AA$4:AA$37,0)</f>
        <v>29</v>
      </c>
      <c r="AA29" s="15">
        <f>_xlfn.RANK.EQ('raw-all-komoditas'!AB29,'raw-all-komoditas'!AB$4:AB$37,0)</f>
        <v>13</v>
      </c>
      <c r="AB29" s="15">
        <f>_xlfn.RANK.EQ('raw-all-komoditas'!AC29,'raw-all-komoditas'!AC$4:AC$37,0)</f>
        <v>15</v>
      </c>
      <c r="AC29" s="15">
        <f>_xlfn.RANK.EQ('raw-all-komoditas'!AD29,'raw-all-komoditas'!AD$4:AD$37,0)</f>
        <v>4</v>
      </c>
      <c r="AD29" s="15">
        <f>_xlfn.RANK.EQ('raw-all-komoditas'!AE29,'raw-all-komoditas'!AE$4:AE$37,0)</f>
        <v>13</v>
      </c>
      <c r="AE29" s="15">
        <f>_xlfn.RANK.EQ('raw-all-komoditas'!AF29,'raw-all-komoditas'!AF$4:AF$37,0)</f>
        <v>25</v>
      </c>
      <c r="AF29" s="15">
        <f>_xlfn.RANK.EQ('raw-all-komoditas'!AG29,'raw-all-komoditas'!AG$4:AG$37,0)</f>
        <v>13</v>
      </c>
      <c r="AG29" s="15">
        <f>_xlfn.RANK.EQ('raw-all-komoditas'!AH29,'raw-all-komoditas'!AH$4:AH$37,0)</f>
        <v>16</v>
      </c>
      <c r="AH29" s="15">
        <f>_xlfn.RANK.EQ('raw-all-komoditas'!AI29,'raw-all-komoditas'!AI$4:AI$37,0)</f>
        <v>11</v>
      </c>
      <c r="AI29" s="15">
        <f>_xlfn.RANK.EQ('raw-all-komoditas'!AJ29,'raw-all-komoditas'!AJ$4:AJ$37,0)</f>
        <v>16</v>
      </c>
      <c r="AJ29" s="15">
        <f>_xlfn.RANK.EQ('raw-all-komoditas'!AK29,'raw-all-komoditas'!AK$4:AK$37,0)</f>
        <v>26</v>
      </c>
      <c r="AK29" s="15">
        <f>_xlfn.RANK.EQ('raw-all-komoditas'!AL29,'raw-all-komoditas'!AL$4:AL$37,0)</f>
        <v>24</v>
      </c>
      <c r="AL29" s="8"/>
      <c r="AM29" s="18">
        <f>_xlfn.RANK.EQ('raw-all-komoditas'!AN29,'raw-all-komoditas'!AN$4:AN$37,0)</f>
        <v>16</v>
      </c>
      <c r="AN29" s="18">
        <f>_xlfn.RANK.EQ('raw-all-komoditas'!AO29,'raw-all-komoditas'!AO$4:AO$37,0)</f>
        <v>7</v>
      </c>
      <c r="AO29" s="18">
        <f>_xlfn.RANK.EQ('raw-all-komoditas'!AP29,'raw-all-komoditas'!AP$4:AP$37,0)</f>
        <v>9</v>
      </c>
      <c r="AP29" s="18">
        <f>_xlfn.RANK.EQ('raw-all-komoditas'!AQ29,'raw-all-komoditas'!AQ$4:AQ$37,0)</f>
        <v>25</v>
      </c>
      <c r="AQ29" s="18">
        <f>_xlfn.RANK.EQ('raw-all-komoditas'!AR29,'raw-all-komoditas'!AR$4:AR$37,0)</f>
        <v>5</v>
      </c>
      <c r="AR29" s="18">
        <f>_xlfn.RANK.EQ('raw-all-komoditas'!AS29,'raw-all-komoditas'!AS$4:AS$37,0)</f>
        <v>15</v>
      </c>
      <c r="AS29" s="18">
        <f>_xlfn.RANK.EQ('raw-all-komoditas'!AT29,'raw-all-komoditas'!AT$4:AT$37,0)</f>
        <v>7</v>
      </c>
      <c r="AT29" s="18">
        <f>_xlfn.RANK.EQ('raw-all-komoditas'!AU29,'raw-all-komoditas'!AU$4:AU$37,0)</f>
        <v>22</v>
      </c>
      <c r="AU29" s="18">
        <f>_xlfn.RANK.EQ('raw-all-komoditas'!AV29,'raw-all-komoditas'!AV$4:AV$37,0)</f>
        <v>26</v>
      </c>
      <c r="AV29" s="18">
        <f>_xlfn.RANK.EQ('raw-all-komoditas'!AW29,'raw-all-komoditas'!AW$4:AW$37,0)</f>
        <v>9</v>
      </c>
      <c r="AW29" s="18">
        <f>_xlfn.RANK.EQ('raw-all-komoditas'!AX29,'raw-all-komoditas'!AX$4:AX$37,0)</f>
        <v>20</v>
      </c>
      <c r="AX29" s="18">
        <f>_xlfn.RANK.EQ('raw-all-komoditas'!AY29,'raw-all-komoditas'!AY$4:AY$37,0)</f>
        <v>23</v>
      </c>
      <c r="AY29" s="18">
        <f>_xlfn.RANK.EQ('raw-all-komoditas'!AZ29,'raw-all-komoditas'!AZ$4:AZ$37,0)</f>
        <v>29</v>
      </c>
      <c r="AZ29" s="18">
        <f>_xlfn.RANK.EQ('raw-all-komoditas'!BA29,'raw-all-komoditas'!BA$4:BA$37,0)</f>
        <v>16</v>
      </c>
      <c r="BA29" s="18">
        <f>_xlfn.RANK.EQ('raw-all-komoditas'!BB29,'raw-all-komoditas'!BB$4:BB$37,0)</f>
        <v>19</v>
      </c>
      <c r="BB29" s="18">
        <f>_xlfn.RANK.EQ('raw-all-komoditas'!BC29,'raw-all-komoditas'!BC$4:BC$37,0)</f>
        <v>27</v>
      </c>
      <c r="BC29" s="18">
        <f>_xlfn.RANK.EQ('raw-all-komoditas'!BD29,'raw-all-komoditas'!BD$4:BD$37,0)</f>
        <v>25</v>
      </c>
      <c r="BD29" s="18">
        <f>_xlfn.RANK.EQ('raw-all-komoditas'!BE29,'raw-all-komoditas'!BE$4:BE$37,0)</f>
        <v>10</v>
      </c>
      <c r="BE29" s="18">
        <f>_xlfn.RANK.EQ('raw-all-komoditas'!BF29,'raw-all-komoditas'!BF$4:BF$37,0)</f>
        <v>25</v>
      </c>
      <c r="BF29" s="18">
        <f>_xlfn.RANK.EQ('raw-all-komoditas'!BG29,'raw-all-komoditas'!BG$4:BG$37,0)</f>
        <v>28</v>
      </c>
      <c r="BG29" s="18">
        <f>_xlfn.RANK.EQ('raw-all-komoditas'!BH29,'raw-all-komoditas'!BH$4:BH$37,0)</f>
        <v>20</v>
      </c>
      <c r="BH29" s="18">
        <f>_xlfn.RANK.EQ('raw-all-komoditas'!BI29,'raw-all-komoditas'!BI$4:BI$37,0)</f>
        <v>16</v>
      </c>
      <c r="BI29" s="18">
        <f>_xlfn.RANK.EQ('raw-all-komoditas'!BJ29,'raw-all-komoditas'!BJ$4:BJ$37,0)</f>
        <v>26</v>
      </c>
      <c r="BJ29" s="18">
        <f>_xlfn.RANK.EQ('raw-all-komoditas'!BK29,'raw-all-komoditas'!BK$4:BK$37,0)</f>
        <v>22</v>
      </c>
      <c r="BK29" s="18">
        <f>_xlfn.RANK.EQ('raw-all-komoditas'!BL29,'raw-all-komoditas'!BL$4:BL$37,0)</f>
        <v>23</v>
      </c>
      <c r="BL29" s="18">
        <f>_xlfn.RANK.EQ('raw-all-komoditas'!BM29,'raw-all-komoditas'!BM$4:BM$37,0)</f>
        <v>23</v>
      </c>
      <c r="BM29" s="18">
        <f>_xlfn.RANK.EQ('raw-all-komoditas'!BN29,'raw-all-komoditas'!BN$4:BN$37,0)</f>
        <v>9</v>
      </c>
      <c r="BN29" s="18">
        <f>_xlfn.RANK.EQ('raw-all-komoditas'!BO29,'raw-all-komoditas'!BO$4:BO$37,0)</f>
        <v>20</v>
      </c>
      <c r="BO29" s="18">
        <f>_xlfn.RANK.EQ('raw-all-komoditas'!BP29,'raw-all-komoditas'!BP$4:BP$37,0)</f>
        <v>10</v>
      </c>
      <c r="BP29" s="8"/>
      <c r="BQ29" s="21">
        <f>_xlfn.RANK.EQ('raw-all-komoditas'!BR29,'raw-all-komoditas'!BR$4:BR$37,0)</f>
        <v>20</v>
      </c>
      <c r="BR29" s="21">
        <f>_xlfn.RANK.EQ('raw-all-komoditas'!BS29,'raw-all-komoditas'!BS$4:BS$37,0)</f>
        <v>25</v>
      </c>
      <c r="BS29" s="21">
        <f>_xlfn.RANK.EQ('raw-all-komoditas'!BT29,'raw-all-komoditas'!BT$4:BT$37,0)</f>
        <v>13</v>
      </c>
      <c r="BT29" s="21">
        <f>_xlfn.RANK.EQ('raw-all-komoditas'!BU29,'raw-all-komoditas'!BU$4:BU$37,0)</f>
        <v>19</v>
      </c>
      <c r="BU29" s="21">
        <f>_xlfn.RANK.EQ('raw-all-komoditas'!BV29,'raw-all-komoditas'!BV$4:BV$37,0)</f>
        <v>19</v>
      </c>
      <c r="BV29" s="21">
        <f>_xlfn.RANK.EQ('raw-all-komoditas'!BW29,'raw-all-komoditas'!BW$4:BW$37,0)</f>
        <v>10</v>
      </c>
      <c r="BW29" s="21">
        <f>_xlfn.RANK.EQ('raw-all-komoditas'!BX29,'raw-all-komoditas'!BX$4:BX$37,0)</f>
        <v>14</v>
      </c>
      <c r="BX29" s="21">
        <f>_xlfn.RANK.EQ('raw-all-komoditas'!BY29,'raw-all-komoditas'!BY$4:BY$37,0)</f>
        <v>15</v>
      </c>
      <c r="BY29" s="21">
        <f>_xlfn.RANK.EQ('raw-all-komoditas'!BZ29,'raw-all-komoditas'!BZ$4:BZ$37,0)</f>
        <v>24</v>
      </c>
      <c r="BZ29" s="21">
        <f>_xlfn.RANK.EQ('raw-all-komoditas'!CA29,'raw-all-komoditas'!CA$4:CA$37,0)</f>
        <v>12</v>
      </c>
      <c r="CA29" s="21">
        <f>_xlfn.RANK.EQ('raw-all-komoditas'!CB29,'raw-all-komoditas'!CB$4:CB$37,0)</f>
        <v>9</v>
      </c>
      <c r="CB29" s="21">
        <f>_xlfn.RANK.EQ('raw-all-komoditas'!CC29,'raw-all-komoditas'!CC$4:CC$37,0)</f>
        <v>10</v>
      </c>
      <c r="CC29" s="21">
        <f>_xlfn.RANK.EQ('raw-all-komoditas'!CD29,'raw-all-komoditas'!CD$4:CD$37,0)</f>
        <v>9</v>
      </c>
      <c r="CD29" s="21">
        <f>_xlfn.RANK.EQ('raw-all-komoditas'!CE29,'raw-all-komoditas'!CE$4:CE$37,0)</f>
        <v>8</v>
      </c>
      <c r="CE29" s="21">
        <f>_xlfn.RANK.EQ('raw-all-komoditas'!CF29,'raw-all-komoditas'!CF$4:CF$37,0)</f>
        <v>5</v>
      </c>
      <c r="CF29" s="21">
        <f>_xlfn.RANK.EQ('raw-all-komoditas'!CG29,'raw-all-komoditas'!CG$4:CG$37,0)</f>
        <v>14</v>
      </c>
      <c r="CH29" s="24">
        <f>_xlfn.RANK.EQ('raw-all-komoditas'!CI29,'raw-all-komoditas'!CI$4:CI$37,0)</f>
        <v>13</v>
      </c>
      <c r="CI29" s="24">
        <f>_xlfn.RANK.EQ('raw-all-komoditas'!CJ29,'raw-all-komoditas'!CJ$4:CJ$37,0)</f>
        <v>10</v>
      </c>
      <c r="CJ29" s="24">
        <f>_xlfn.RANK.EQ('raw-all-komoditas'!CK29,'raw-all-komoditas'!CK$4:CK$37,0)</f>
        <v>13</v>
      </c>
      <c r="CK29" s="24">
        <f>_xlfn.RANK.EQ('raw-all-komoditas'!CL29,'raw-all-komoditas'!CL$4:CL$37,0)</f>
        <v>18</v>
      </c>
      <c r="CL29" s="24">
        <f>_xlfn.RANK.EQ('raw-all-komoditas'!CM29,'raw-all-komoditas'!CM$4:CM$37,0)</f>
        <v>15</v>
      </c>
      <c r="CM29" s="24">
        <f>_xlfn.RANK.EQ('raw-all-komoditas'!CN29,'raw-all-komoditas'!CN$4:CN$37,0)</f>
        <v>13</v>
      </c>
      <c r="CN29" s="24">
        <f>_xlfn.RANK.EQ('raw-all-komoditas'!CO29,'raw-all-komoditas'!CO$4:CO$37,0)</f>
        <v>7</v>
      </c>
      <c r="CO29" s="24">
        <f>_xlfn.RANK.EQ('raw-all-komoditas'!CP29,'raw-all-komoditas'!CP$4:CP$37,0)</f>
        <v>12</v>
      </c>
      <c r="CP29" s="24">
        <f>_xlfn.RANK.EQ('raw-all-komoditas'!CQ29,'raw-all-komoditas'!CQ$4:CQ$37,0)</f>
        <v>7</v>
      </c>
      <c r="CQ29" s="24">
        <f>_xlfn.RANK.EQ('raw-all-komoditas'!CR29,'raw-all-komoditas'!CR$4:CR$37,0)</f>
        <v>18</v>
      </c>
      <c r="CR29" s="24">
        <f>_xlfn.RANK.EQ('raw-all-komoditas'!CS29,'raw-all-komoditas'!CS$4:CS$37,0)</f>
        <v>11</v>
      </c>
      <c r="CS29" s="24">
        <f>_xlfn.RANK.EQ('raw-all-komoditas'!CT29,'raw-all-komoditas'!CT$4:CT$37,0)</f>
        <v>5</v>
      </c>
      <c r="CT29" s="24">
        <f>_xlfn.RANK.EQ('raw-all-komoditas'!CU29,'raw-all-komoditas'!CU$4:CU$37,0)</f>
        <v>6</v>
      </c>
      <c r="CU29" s="24">
        <f>_xlfn.RANK.EQ('raw-all-komoditas'!CV29,'raw-all-komoditas'!CV$4:CV$37,0)</f>
        <v>10</v>
      </c>
      <c r="CV29" s="24">
        <f>_xlfn.RANK.EQ('raw-all-komoditas'!CW29,'raw-all-komoditas'!CW$4:CW$37,0)</f>
        <v>16</v>
      </c>
      <c r="CW29" s="24">
        <f>_xlfn.RANK.EQ('raw-all-komoditas'!CX29,'raw-all-komoditas'!CX$4:CX$37,0)</f>
        <v>7</v>
      </c>
      <c r="CX29" s="24">
        <f>_xlfn.RANK.EQ('raw-all-komoditas'!CY29,'raw-all-komoditas'!CY$4:CY$37,0)</f>
        <v>13</v>
      </c>
      <c r="CY29" s="24">
        <f>_xlfn.RANK.EQ('raw-all-komoditas'!CZ29,'raw-all-komoditas'!CZ$4:CZ$37,0)</f>
        <v>12</v>
      </c>
      <c r="CZ29" s="24">
        <f>_xlfn.RANK.EQ('raw-all-komoditas'!DA29,'raw-all-komoditas'!DA$4:DA$37,0)</f>
        <v>9</v>
      </c>
      <c r="DA29" s="24">
        <f>_xlfn.RANK.EQ('raw-all-komoditas'!DB29,'raw-all-komoditas'!DB$4:DB$37,0)</f>
        <v>12</v>
      </c>
      <c r="DB29" s="24">
        <f>_xlfn.RANK.EQ('raw-all-komoditas'!DC29,'raw-all-komoditas'!DC$4:DC$37,0)</f>
        <v>19</v>
      </c>
      <c r="DD29" s="32">
        <f>_xlfn.RANK.EQ('raw-all-komoditas'!DE29,'raw-all-komoditas'!DE$4:DE$37,0)</f>
        <v>17</v>
      </c>
      <c r="DE29" s="32">
        <f>_xlfn.RANK.EQ('raw-all-komoditas'!DF29,'raw-all-komoditas'!DF$4:DF$37,0)</f>
        <v>21</v>
      </c>
      <c r="DF29" s="32">
        <f>_xlfn.RANK.EQ('raw-all-komoditas'!DG29,'raw-all-komoditas'!DG$4:DG$37,0)</f>
        <v>4</v>
      </c>
      <c r="DG29" s="32">
        <f>_xlfn.RANK.EQ('raw-all-komoditas'!DH29,'raw-all-komoditas'!DH$4:DH$37,0)</f>
        <v>19</v>
      </c>
      <c r="DH29" s="32">
        <f>_xlfn.RANK.EQ('raw-all-komoditas'!DI29,'raw-all-komoditas'!DI$4:DI$37,0)</f>
        <v>1</v>
      </c>
      <c r="DI29" s="32">
        <f>_xlfn.RANK.EQ('raw-all-komoditas'!DJ29,'raw-all-komoditas'!DJ$4:DJ$37,0)</f>
        <v>8</v>
      </c>
      <c r="DJ29" s="32">
        <f>_xlfn.RANK.EQ('raw-all-komoditas'!DK29,'raw-all-komoditas'!DK$4:DK$37,0)</f>
        <v>1</v>
      </c>
      <c r="DK29" s="32">
        <f>_xlfn.RANK.EQ('raw-all-komoditas'!DL29,'raw-all-komoditas'!DL$4:DL$37,0)</f>
        <v>11</v>
      </c>
      <c r="DL29" s="32">
        <f>_xlfn.RANK.EQ('raw-all-komoditas'!DM29,'raw-all-komoditas'!DM$4:DM$37,0)</f>
        <v>11</v>
      </c>
      <c r="DM29" s="32">
        <f>_xlfn.RANK.EQ('raw-all-komoditas'!DN29,'raw-all-komoditas'!DN$4:DN$37,0)</f>
        <v>7</v>
      </c>
      <c r="DN29" s="32">
        <f>_xlfn.RANK.EQ('raw-all-komoditas'!DO29,'raw-all-komoditas'!DO$4:DO$37,0)</f>
        <v>15</v>
      </c>
      <c r="DO29" s="32">
        <f>_xlfn.RANK.EQ('raw-all-komoditas'!DP29,'raw-all-komoditas'!DP$4:DP$37,0)</f>
        <v>13</v>
      </c>
      <c r="DP29" s="32">
        <f>_xlfn.RANK.EQ('raw-all-komoditas'!DQ29,'raw-all-komoditas'!DQ$4:DQ$37,0)</f>
        <v>14</v>
      </c>
      <c r="DQ29" s="32">
        <f>_xlfn.RANK.EQ('raw-all-komoditas'!DR29,'raw-all-komoditas'!DR$4:DR$37,0)</f>
        <v>4</v>
      </c>
      <c r="DR29" s="32">
        <f>_xlfn.RANK.EQ('raw-all-komoditas'!DS29,'raw-all-komoditas'!DS$4:DS$37,0)</f>
        <v>7</v>
      </c>
      <c r="DS29" s="32">
        <f>_xlfn.RANK.EQ('raw-all-komoditas'!DT29,'raw-all-komoditas'!DT$4:DT$37,0)</f>
        <v>3</v>
      </c>
      <c r="DT29" s="32">
        <f>_xlfn.RANK.EQ('raw-all-komoditas'!DU29,'raw-all-komoditas'!DU$4:DU$37,0)</f>
        <v>9</v>
      </c>
      <c r="DU29" s="32">
        <f>_xlfn.RANK.EQ('raw-all-komoditas'!DV29,'raw-all-komoditas'!DV$4:DV$37,0)</f>
        <v>26</v>
      </c>
      <c r="DV29" s="32">
        <f>_xlfn.RANK.EQ('raw-all-komoditas'!DW29,'raw-all-komoditas'!DW$4:DW$37,0)</f>
        <v>16</v>
      </c>
      <c r="DW29" s="32">
        <f>_xlfn.RANK.EQ('raw-all-komoditas'!DX29,'raw-all-komoditas'!DX$4:DX$37,0)</f>
        <v>7</v>
      </c>
      <c r="DX29" s="32">
        <f>_xlfn.RANK.EQ('raw-all-komoditas'!DY29,'raw-all-komoditas'!DY$4:DY$37,0)</f>
        <v>6</v>
      </c>
      <c r="DY29" s="32">
        <f>_xlfn.RANK.EQ('raw-all-komoditas'!DZ29,'raw-all-komoditas'!DZ$4:DZ$37,0)</f>
        <v>7</v>
      </c>
      <c r="DZ29" s="32">
        <f>_xlfn.RANK.EQ('raw-all-komoditas'!EA29,'raw-all-komoditas'!EA$4:EA$37,0)</f>
        <v>26</v>
      </c>
      <c r="EA29" s="32">
        <f>_xlfn.RANK.EQ('raw-all-komoditas'!EB29,'raw-all-komoditas'!EB$4:EB$37,0)</f>
        <v>9</v>
      </c>
      <c r="EB29" s="32">
        <f>_xlfn.RANK.EQ('raw-all-komoditas'!EC29,'raw-all-komoditas'!EC$4:EC$37,0)</f>
        <v>4</v>
      </c>
      <c r="EC29" s="32">
        <f>_xlfn.RANK.EQ('raw-all-komoditas'!ED29,'raw-all-komoditas'!ED$4:ED$37,0)</f>
        <v>6</v>
      </c>
      <c r="ED29" s="32">
        <f>_xlfn.RANK.EQ('raw-all-komoditas'!EE29,'raw-all-komoditas'!EE$4:EE$37,0)</f>
        <v>7</v>
      </c>
      <c r="EE29" s="32">
        <f>_xlfn.RANK.EQ('raw-all-komoditas'!EF29,'raw-all-komoditas'!EF$4:EF$37,0)</f>
        <v>3</v>
      </c>
      <c r="EF29" s="32">
        <f>_xlfn.RANK.EQ('raw-all-komoditas'!EG29,'raw-all-komoditas'!EG$4:EG$37,0)</f>
        <v>11</v>
      </c>
      <c r="EG29" s="32">
        <f>_xlfn.RANK.EQ('raw-all-komoditas'!EH29,'raw-all-komoditas'!EH$4:EH$37,0)</f>
        <v>2</v>
      </c>
      <c r="EH29" s="32">
        <f>_xlfn.RANK.EQ('raw-all-komoditas'!EI29,'raw-all-komoditas'!EI$4:EI$37,0)</f>
        <v>2</v>
      </c>
      <c r="EI29" s="32">
        <f>_xlfn.RANK.EQ('raw-all-komoditas'!EJ29,'raw-all-komoditas'!EJ$4:EJ$37,0)</f>
        <v>8</v>
      </c>
      <c r="EJ29" s="32">
        <f>_xlfn.RANK.EQ('raw-all-komoditas'!EK29,'raw-all-komoditas'!EK$4:EK$37,0)</f>
        <v>11</v>
      </c>
      <c r="EL29" s="138">
        <f>_xlfn.RANK.EQ('raw-all-komoditas'!EM29,'raw-all-komoditas'!EM$4:EM$37,0)</f>
        <v>17</v>
      </c>
      <c r="EN29" s="34">
        <f>_xlfn.RANK.EQ('raw-all-komoditas'!EO29,'raw-all-komoditas'!EO$4:EO$37,0)</f>
        <v>10</v>
      </c>
      <c r="EO29" s="34">
        <f>_xlfn.RANK.EQ('raw-all-komoditas'!EP29,'raw-all-komoditas'!EP$4:EP$37,0)</f>
        <v>24</v>
      </c>
      <c r="EP29" s="34">
        <f>_xlfn.RANK.EQ('raw-all-komoditas'!EQ29,'raw-all-komoditas'!EQ$4:EQ$37,0)</f>
        <v>23</v>
      </c>
      <c r="EQ29" s="34">
        <f>_xlfn.RANK.EQ('raw-all-komoditas'!ER29,'raw-all-komoditas'!ER$4:ER$37,0)</f>
        <v>16</v>
      </c>
      <c r="ER29" s="34">
        <f>_xlfn.RANK.EQ('raw-all-komoditas'!ES29,'raw-all-komoditas'!ES$4:ES$37,0)</f>
        <v>9</v>
      </c>
      <c r="ES29" s="34">
        <f>_xlfn.RANK.EQ('raw-all-komoditas'!ET29,'raw-all-komoditas'!ET$4:ET$37,0)</f>
        <v>15</v>
      </c>
      <c r="ET29" s="34">
        <f>_xlfn.RANK.EQ('raw-all-komoditas'!EU29,'raw-all-komoditas'!EU$4:EU$37,0)</f>
        <v>7</v>
      </c>
      <c r="EU29" s="34">
        <f>_xlfn.RANK.EQ('raw-all-komoditas'!EV29,'raw-all-komoditas'!EV$4:EV$37,0)</f>
        <v>16</v>
      </c>
      <c r="EV29" s="34">
        <f>_xlfn.RANK.EQ('raw-all-komoditas'!EW29,'raw-all-komoditas'!EW$4:EW$37,0)</f>
        <v>21</v>
      </c>
      <c r="EW29" s="34">
        <f>_xlfn.RANK.EQ('raw-all-komoditas'!EX29,'raw-all-komoditas'!EX$4:EX$37,0)</f>
        <v>25</v>
      </c>
      <c r="EX29" s="34">
        <f>_xlfn.RANK.EQ('raw-all-komoditas'!EY29,'raw-all-komoditas'!EY$4:EY$37,0)</f>
        <v>10</v>
      </c>
      <c r="EY29" s="34">
        <f>_xlfn.RANK.EQ('raw-all-komoditas'!EZ29,'raw-all-komoditas'!EZ$4:EZ$37,0)</f>
        <v>10</v>
      </c>
      <c r="EZ29" s="34">
        <f>_xlfn.RANK.EQ('raw-all-komoditas'!FA29,'raw-all-komoditas'!FA$4:FA$37,0)</f>
        <v>26</v>
      </c>
      <c r="FA29" s="34">
        <f>_xlfn.RANK.EQ('raw-all-komoditas'!FB29,'raw-all-komoditas'!FB$4:FB$37,0)</f>
        <v>20</v>
      </c>
      <c r="FB29" s="34">
        <f>_xlfn.RANK.EQ('raw-all-komoditas'!FC29,'raw-all-komoditas'!FC$4:FC$37,0)</f>
        <v>18</v>
      </c>
      <c r="FC29" s="34">
        <f>_xlfn.RANK.EQ('raw-all-komoditas'!FD29,'raw-all-komoditas'!FD$4:FD$37,0)</f>
        <v>25</v>
      </c>
      <c r="FD29" s="34">
        <f>_xlfn.RANK.EQ('raw-all-komoditas'!FE29,'raw-all-komoditas'!FE$4:FE$37,0)</f>
        <v>7</v>
      </c>
      <c r="FE29" s="34">
        <f>_xlfn.RANK.EQ('raw-all-komoditas'!FF29,'raw-all-komoditas'!FF$4:FF$37,0)</f>
        <v>14</v>
      </c>
      <c r="FF29" s="34">
        <f>_xlfn.RANK.EQ('raw-all-komoditas'!FG29,'raw-all-komoditas'!FG$4:FG$37,0)</f>
        <v>12</v>
      </c>
      <c r="FG29" s="34">
        <f>_xlfn.RANK.EQ('raw-all-komoditas'!FH29,'raw-all-komoditas'!FH$4:FH$37,0)</f>
        <v>12</v>
      </c>
      <c r="FH29" s="34">
        <f>_xlfn.RANK.EQ('raw-all-komoditas'!FI29,'raw-all-komoditas'!FI$4:FI$37,0)</f>
        <v>9</v>
      </c>
      <c r="FI29" s="34">
        <f>_xlfn.RANK.EQ('raw-all-komoditas'!FJ29,'raw-all-komoditas'!FJ$4:FJ$37,0)</f>
        <v>26</v>
      </c>
      <c r="FJ29" s="34">
        <f>_xlfn.RANK.EQ('raw-all-komoditas'!FK29,'raw-all-komoditas'!FK$4:FK$37,0)</f>
        <v>15</v>
      </c>
      <c r="FK29" s="34">
        <f>_xlfn.RANK.EQ('raw-all-komoditas'!FL29,'raw-all-komoditas'!FL$4:FL$37,0)</f>
        <v>9</v>
      </c>
      <c r="FL29" s="34">
        <f>_xlfn.RANK.EQ('raw-all-komoditas'!FM29,'raw-all-komoditas'!FM$4:FM$37,0)</f>
        <v>19</v>
      </c>
      <c r="FM29" s="34">
        <f>_xlfn.RANK.EQ('raw-all-komoditas'!FN29,'raw-all-komoditas'!FN$4:FN$37,0)</f>
        <v>12</v>
      </c>
      <c r="FN29" s="34">
        <f>_xlfn.RANK.EQ('raw-all-komoditas'!FO29,'raw-all-komoditas'!FO$4:FO$37,0)</f>
        <v>22</v>
      </c>
      <c r="FO29" s="34">
        <f>_xlfn.RANK.EQ('raw-all-komoditas'!FP29,'raw-all-komoditas'!FP$4:FP$37,0)</f>
        <v>19</v>
      </c>
      <c r="FP29" s="34">
        <f>_xlfn.RANK.EQ('raw-all-komoditas'!FQ29,'raw-all-komoditas'!FQ$4:FQ$37,0)</f>
        <v>10</v>
      </c>
      <c r="FQ29" s="34">
        <f>_xlfn.RANK.EQ('raw-all-komoditas'!FR29,'raw-all-komoditas'!FR$4:FR$37,0)</f>
        <v>20</v>
      </c>
      <c r="FR29" s="34">
        <f>_xlfn.RANK.EQ('raw-all-komoditas'!FS29,'raw-all-komoditas'!FS$4:FS$37,0)</f>
        <v>21</v>
      </c>
      <c r="FT29" s="67">
        <f>_xlfn.RANK.EQ('raw-all-komoditas'!FU29,'raw-all-komoditas'!FU$4:FU$37,0)</f>
        <v>24</v>
      </c>
      <c r="FU29" s="67">
        <f>_xlfn.RANK.EQ('raw-all-komoditas'!FV29,'raw-all-komoditas'!FV$4:FV$37,0)</f>
        <v>16</v>
      </c>
      <c r="FV29" s="67">
        <f>_xlfn.RANK.EQ('raw-all-komoditas'!FW29,'raw-all-komoditas'!FW$4:FW$37,0)</f>
        <v>3</v>
      </c>
      <c r="FW29" s="67">
        <f>_xlfn.RANK.EQ('raw-all-komoditas'!FX29,'raw-all-komoditas'!FX$4:FX$37,0)</f>
        <v>13</v>
      </c>
      <c r="FX29" s="67">
        <f>_xlfn.RANK.EQ('raw-all-komoditas'!FY29,'raw-all-komoditas'!FY$4:FY$37,0)</f>
        <v>7</v>
      </c>
      <c r="FY29" s="67">
        <f>_xlfn.RANK.EQ('raw-all-komoditas'!FZ29,'raw-all-komoditas'!FZ$4:FZ$37,0)</f>
        <v>26</v>
      </c>
      <c r="FZ29" s="67">
        <f>_xlfn.RANK.EQ('raw-all-komoditas'!GA29,'raw-all-komoditas'!GA$4:GA$37,0)</f>
        <v>3</v>
      </c>
      <c r="GA29" s="67">
        <f>_xlfn.RANK.EQ('raw-all-komoditas'!GB29,'raw-all-komoditas'!GB$4:GB$37,0)</f>
        <v>18</v>
      </c>
      <c r="GB29" s="67">
        <f>_xlfn.RANK.EQ('raw-all-komoditas'!GC29,'raw-all-komoditas'!GC$4:GC$37,0)</f>
        <v>23</v>
      </c>
      <c r="GC29" s="67">
        <f>_xlfn.RANK.EQ('raw-all-komoditas'!GD29,'raw-all-komoditas'!GD$4:GD$37,0)</f>
        <v>8</v>
      </c>
      <c r="GD29" s="67">
        <f>_xlfn.RANK.EQ('raw-all-komoditas'!GE29,'raw-all-komoditas'!GE$4:GE$37,0)</f>
        <v>3</v>
      </c>
      <c r="GE29" s="67">
        <f>_xlfn.RANK.EQ('raw-all-komoditas'!GF29,'raw-all-komoditas'!GF$4:GF$37,0)</f>
        <v>9</v>
      </c>
      <c r="GF29" s="67">
        <f>_xlfn.RANK.EQ('raw-all-komoditas'!GG29,'raw-all-komoditas'!GG$4:GG$37,0)</f>
        <v>3</v>
      </c>
      <c r="GG29" s="67">
        <f>_xlfn.RANK.EQ('raw-all-komoditas'!GH29,'raw-all-komoditas'!GH$4:GH$37,0)</f>
        <v>13</v>
      </c>
      <c r="GH29" s="67">
        <f>_xlfn.RANK.EQ('raw-all-komoditas'!GI29,'raw-all-komoditas'!GI$4:GI$37,0)</f>
        <v>6</v>
      </c>
      <c r="GI29" s="67">
        <f>_xlfn.RANK.EQ('raw-all-komoditas'!GJ29,'raw-all-komoditas'!GJ$4:GJ$37,0)</f>
        <v>12</v>
      </c>
      <c r="GJ29" s="67">
        <f>_xlfn.RANK.EQ('raw-all-komoditas'!GK29,'raw-all-komoditas'!GK$4:GK$37,0)</f>
        <v>11</v>
      </c>
      <c r="GK29" s="67">
        <f>_xlfn.RANK.EQ('raw-all-komoditas'!GL29,'raw-all-komoditas'!GL$4:GL$37,0)</f>
        <v>2</v>
      </c>
      <c r="GL29" s="67">
        <f>_xlfn.RANK.EQ('raw-all-komoditas'!GM29,'raw-all-komoditas'!GM$4:GM$37,0)</f>
        <v>9</v>
      </c>
      <c r="GM29" s="67">
        <f>_xlfn.RANK.EQ('raw-all-komoditas'!GN29,'raw-all-komoditas'!GN$4:GN$37,0)</f>
        <v>21</v>
      </c>
      <c r="GN29" s="67">
        <f>_xlfn.RANK.EQ('raw-all-komoditas'!GO29,'raw-all-komoditas'!GO$4:GO$37,0)</f>
        <v>8</v>
      </c>
      <c r="GO29" s="67">
        <f>_xlfn.RANK.EQ('raw-all-komoditas'!GP29,'raw-all-komoditas'!GP$4:GP$37,0)</f>
        <v>3</v>
      </c>
      <c r="GP29" s="67">
        <f>_xlfn.RANK.EQ('raw-all-komoditas'!GQ29,'raw-all-komoditas'!GQ$4:GQ$37,0)</f>
        <v>14</v>
      </c>
      <c r="GQ29" s="67">
        <f>_xlfn.RANK.EQ('raw-all-komoditas'!GR29,'raw-all-komoditas'!GR$4:GR$37,0)</f>
        <v>2</v>
      </c>
      <c r="GR29" s="67">
        <f>_xlfn.RANK.EQ('raw-all-komoditas'!GS29,'raw-all-komoditas'!GS$4:GS$37,0)</f>
        <v>10</v>
      </c>
      <c r="GS29" s="67">
        <f>_xlfn.RANK.EQ('raw-all-komoditas'!GT29,'raw-all-komoditas'!GT$4:GT$37,0)</f>
        <v>6</v>
      </c>
      <c r="GT29" s="67">
        <f>_xlfn.RANK.EQ('raw-all-komoditas'!GU29,'raw-all-komoditas'!GU$4:GU$37,0)</f>
        <v>4</v>
      </c>
      <c r="GU29" s="67">
        <f>_xlfn.RANK.EQ('raw-all-komoditas'!GV29,'raw-all-komoditas'!GV$4:GV$37,0)</f>
        <v>27</v>
      </c>
      <c r="GV29" s="67">
        <f>_xlfn.RANK.EQ('raw-all-komoditas'!GW29,'raw-all-komoditas'!GW$4:GW$37,0)</f>
        <v>27</v>
      </c>
      <c r="GW29" s="67">
        <f>_xlfn.RANK.EQ('raw-all-komoditas'!GX29,'raw-all-komoditas'!GX$4:GX$37,0)</f>
        <v>1</v>
      </c>
      <c r="GX29" s="67">
        <f>_xlfn.RANK.EQ('raw-all-komoditas'!GY29,'raw-all-komoditas'!GY$4:GY$37,0)</f>
        <v>7</v>
      </c>
      <c r="GY29" s="67">
        <f>_xlfn.RANK.EQ('raw-all-komoditas'!GZ29,'raw-all-komoditas'!GZ$4:GZ$37,0)</f>
        <v>29</v>
      </c>
      <c r="GZ29" s="67">
        <f>_xlfn.RANK.EQ('raw-all-komoditas'!HA29,'raw-all-komoditas'!HA$4:HA$37,0)</f>
        <v>13</v>
      </c>
      <c r="HA29" s="67">
        <f>_xlfn.RANK.EQ('raw-all-komoditas'!HB29,'raw-all-komoditas'!HB$4:HB$37,0)</f>
        <v>5</v>
      </c>
      <c r="HB29" s="67">
        <f>_xlfn.RANK.EQ('raw-all-komoditas'!HC29,'raw-all-komoditas'!HC$4:HC$37,0)</f>
        <v>7</v>
      </c>
      <c r="HC29" s="67">
        <f>_xlfn.RANK.EQ('raw-all-komoditas'!HD29,'raw-all-komoditas'!HD$4:HD$37,0)</f>
        <v>14</v>
      </c>
      <c r="HD29" s="67">
        <f>_xlfn.RANK.EQ('raw-all-komoditas'!HE29,'raw-all-komoditas'!HE$4:HE$37,0)</f>
        <v>7</v>
      </c>
      <c r="HE29" s="67">
        <f>_xlfn.RANK.EQ('raw-all-komoditas'!HF29,'raw-all-komoditas'!HF$4:HF$37,0)</f>
        <v>12</v>
      </c>
      <c r="HF29" s="67">
        <f>_xlfn.RANK.EQ('raw-all-komoditas'!HG29,'raw-all-komoditas'!HG$4:HG$37,0)</f>
        <v>26</v>
      </c>
      <c r="HG29" s="67">
        <f>_xlfn.RANK.EQ('raw-all-komoditas'!HH29,'raw-all-komoditas'!HH$4:HH$37,0)</f>
        <v>4</v>
      </c>
      <c r="HH29" s="67">
        <f>_xlfn.RANK.EQ('raw-all-komoditas'!HI29,'raw-all-komoditas'!HI$4:HI$37,0)</f>
        <v>4</v>
      </c>
      <c r="HI29" s="67">
        <f>_xlfn.RANK.EQ('raw-all-komoditas'!HJ29,'raw-all-komoditas'!HJ$4:HJ$37,0)</f>
        <v>28</v>
      </c>
      <c r="HJ29" s="67">
        <f>_xlfn.RANK.EQ('raw-all-komoditas'!HK29,'raw-all-komoditas'!HK$4:HK$37,0)</f>
        <v>21</v>
      </c>
      <c r="HK29" s="67">
        <f>_xlfn.RANK.EQ('raw-all-komoditas'!HL29,'raw-all-komoditas'!HL$4:HL$37,0)</f>
        <v>3</v>
      </c>
      <c r="HL29" s="67">
        <f>_xlfn.RANK.EQ('raw-all-komoditas'!HM29,'raw-all-komoditas'!HM$4:HM$37,0)</f>
        <v>14</v>
      </c>
      <c r="HM29" s="67">
        <f>_xlfn.RANK.EQ('raw-all-komoditas'!HN29,'raw-all-komoditas'!HN$4:HN$37,0)</f>
        <v>6</v>
      </c>
      <c r="HN29" s="67">
        <f>_xlfn.RANK.EQ('raw-all-komoditas'!HO29,'raw-all-komoditas'!HO$4:HO$37,0)</f>
        <v>10</v>
      </c>
      <c r="HO29" s="67">
        <f>_xlfn.RANK.EQ('raw-all-komoditas'!HP29,'raw-all-komoditas'!HP$4:HP$37,0)</f>
        <v>16</v>
      </c>
      <c r="HP29" s="67">
        <f>_xlfn.RANK.EQ('raw-all-komoditas'!HQ29,'raw-all-komoditas'!HQ$4:HQ$37,0)</f>
        <v>27</v>
      </c>
      <c r="HQ29" s="67">
        <f>_xlfn.RANK.EQ('raw-all-komoditas'!HR29,'raw-all-komoditas'!HR$4:HR$37,0)</f>
        <v>5</v>
      </c>
      <c r="HR29" s="67">
        <f>_xlfn.RANK.EQ('raw-all-komoditas'!HS29,'raw-all-komoditas'!HS$4:HS$37,0)</f>
        <v>13</v>
      </c>
      <c r="HS29" s="67">
        <f>_xlfn.RANK.EQ('raw-all-komoditas'!HT29,'raw-all-komoditas'!HT$4:HT$37,0)</f>
        <v>12</v>
      </c>
      <c r="HT29" s="67">
        <f>_xlfn.RANK.EQ('raw-all-komoditas'!HU29,'raw-all-komoditas'!HU$4:HU$37,0)</f>
        <v>17</v>
      </c>
      <c r="HU29" s="67">
        <f>_xlfn.RANK.EQ('raw-all-komoditas'!HV29,'raw-all-komoditas'!HV$4:HV$37,0)</f>
        <v>18</v>
      </c>
      <c r="HV29" s="67">
        <f>_xlfn.RANK.EQ('raw-all-komoditas'!HW29,'raw-all-komoditas'!HW$4:HW$37,0)</f>
        <v>15</v>
      </c>
      <c r="HW29" s="67">
        <f>_xlfn.RANK.EQ('raw-all-komoditas'!HX29,'raw-all-komoditas'!HX$4:HX$37,0)</f>
        <v>3</v>
      </c>
      <c r="HX29" s="67">
        <f>_xlfn.RANK.EQ('raw-all-komoditas'!HY29,'raw-all-komoditas'!HY$4:HY$37,0)</f>
        <v>18</v>
      </c>
      <c r="HY29" s="67">
        <f>_xlfn.RANK.EQ('raw-all-komoditas'!HZ29,'raw-all-komoditas'!HZ$4:HZ$37,0)</f>
        <v>26</v>
      </c>
      <c r="HZ29" s="67">
        <f>_xlfn.RANK.EQ('raw-all-komoditas'!IA29,'raw-all-komoditas'!IA$4:IA$37,0)</f>
        <v>5</v>
      </c>
      <c r="IA29" s="67">
        <f>_xlfn.RANK.EQ('raw-all-komoditas'!IB29,'raw-all-komoditas'!IB$4:IB$37,0)</f>
        <v>3</v>
      </c>
      <c r="IB29" s="67">
        <f>_xlfn.RANK.EQ('raw-all-komoditas'!IC29,'raw-all-komoditas'!IC$4:IC$37,0)</f>
        <v>9</v>
      </c>
      <c r="IC29" s="67">
        <f>_xlfn.RANK.EQ('raw-all-komoditas'!ID29,'raw-all-komoditas'!ID$4:ID$37,0)</f>
        <v>31</v>
      </c>
      <c r="ID29" s="67">
        <f>_xlfn.RANK.EQ('raw-all-komoditas'!IE29,'raw-all-komoditas'!IE$4:IE$37,0)</f>
        <v>12</v>
      </c>
      <c r="IE29" s="67">
        <f>_xlfn.RANK.EQ('raw-all-komoditas'!IF29,'raw-all-komoditas'!IF$4:IF$37,0)</f>
        <v>2</v>
      </c>
      <c r="IF29" s="67">
        <f>_xlfn.RANK.EQ('raw-all-komoditas'!IG29,'raw-all-komoditas'!IG$4:IG$37,0)</f>
        <v>2</v>
      </c>
      <c r="IG29" s="67">
        <f>_xlfn.RANK.EQ('raw-all-komoditas'!IH29,'raw-all-komoditas'!IH$4:IH$37,0)</f>
        <v>5</v>
      </c>
      <c r="IH29" s="67">
        <f>_xlfn.RANK.EQ('raw-all-komoditas'!II29,'raw-all-komoditas'!II$4:II$37,0)</f>
        <v>2</v>
      </c>
      <c r="II29" s="67">
        <f>_xlfn.RANK.EQ('raw-all-komoditas'!IJ29,'raw-all-komoditas'!IJ$4:IJ$37,0)</f>
        <v>4</v>
      </c>
      <c r="IJ29" s="67">
        <f>_xlfn.RANK.EQ('raw-all-komoditas'!IK29,'raw-all-komoditas'!IK$4:IK$37,0)</f>
        <v>26</v>
      </c>
      <c r="IK29" s="67">
        <f>_xlfn.RANK.EQ('raw-all-komoditas'!IL29,'raw-all-komoditas'!IL$4:IL$37,0)</f>
        <v>5</v>
      </c>
      <c r="IL29" s="67">
        <f>_xlfn.RANK.EQ('raw-all-komoditas'!IM29,'raw-all-komoditas'!IM$4:IM$37,0)</f>
        <v>16</v>
      </c>
      <c r="IM29" s="67">
        <f>_xlfn.RANK.EQ('raw-all-komoditas'!IN29,'raw-all-komoditas'!IN$4:IN$37,0)</f>
        <v>26</v>
      </c>
      <c r="IN29" s="67">
        <f>_xlfn.RANK.EQ('raw-all-komoditas'!IO29,'raw-all-komoditas'!IO$4:IO$37,0)</f>
        <v>2</v>
      </c>
      <c r="IO29" s="67">
        <f>_xlfn.RANK.EQ('raw-all-komoditas'!IP29,'raw-all-komoditas'!IP$4:IP$37,0)</f>
        <v>2</v>
      </c>
      <c r="IP29" s="67">
        <f>_xlfn.RANK.EQ('raw-all-komoditas'!IQ29,'raw-all-komoditas'!IQ$4:IQ$37,0)</f>
        <v>25</v>
      </c>
      <c r="IQ29" s="67">
        <f>_xlfn.RANK.EQ('raw-all-komoditas'!IR29,'raw-all-komoditas'!IR$4:IR$37,0)</f>
        <v>9</v>
      </c>
      <c r="IR29" s="67">
        <f>_xlfn.RANK.EQ('raw-all-komoditas'!IS29,'raw-all-komoditas'!IS$4:IS$37,0)</f>
        <v>18</v>
      </c>
      <c r="IS29" s="67">
        <f>_xlfn.RANK.EQ('raw-all-komoditas'!IT29,'raw-all-komoditas'!IT$4:IT$37,0)</f>
        <v>3</v>
      </c>
      <c r="IT29" s="67">
        <f>_xlfn.RANK.EQ('raw-all-komoditas'!IU29,'raw-all-komoditas'!IU$4:IU$37,0)</f>
        <v>5</v>
      </c>
      <c r="IU29" s="67">
        <f>_xlfn.RANK.EQ('raw-all-komoditas'!IV29,'raw-all-komoditas'!IV$4:IV$37,0)</f>
        <v>21</v>
      </c>
      <c r="IV29" s="67">
        <f>_xlfn.RANK.EQ('raw-all-komoditas'!IW29,'raw-all-komoditas'!IW$4:IW$37,0)</f>
        <v>25</v>
      </c>
      <c r="IW29" s="67">
        <f>_xlfn.RANK.EQ('raw-all-komoditas'!IX29,'raw-all-komoditas'!IX$4:IX$37,0)</f>
        <v>3</v>
      </c>
      <c r="IX29" s="67">
        <f>_xlfn.RANK.EQ('raw-all-komoditas'!IY29,'raw-all-komoditas'!IY$4:IY$37,0)</f>
        <v>13</v>
      </c>
      <c r="IY29" s="67">
        <f>_xlfn.RANK.EQ('raw-all-komoditas'!IZ29,'raw-all-komoditas'!IZ$4:IZ$37,0)</f>
        <v>25</v>
      </c>
      <c r="IZ29" s="67">
        <f>_xlfn.RANK.EQ('raw-all-komoditas'!JA29,'raw-all-komoditas'!JA$4:JA$37,0)</f>
        <v>1</v>
      </c>
      <c r="JA29" s="67">
        <f>_xlfn.RANK.EQ('raw-all-komoditas'!JB29,'raw-all-komoditas'!JB$4:JB$37,0)</f>
        <v>3</v>
      </c>
      <c r="JB29" s="67">
        <f>_xlfn.RANK.EQ('raw-all-komoditas'!JC29,'raw-all-komoditas'!JC$4:JC$37,0)</f>
        <v>5</v>
      </c>
      <c r="JC29" s="67">
        <f>_xlfn.RANK.EQ('raw-all-komoditas'!JD29,'raw-all-komoditas'!JD$4:JD$37,0)</f>
        <v>20</v>
      </c>
      <c r="JD29" s="67">
        <f>_xlfn.RANK.EQ('raw-all-komoditas'!JE29,'raw-all-komoditas'!JE$4:JE$37,0)</f>
        <v>3</v>
      </c>
      <c r="JE29" s="67">
        <f>_xlfn.RANK.EQ('raw-all-komoditas'!JF29,'raw-all-komoditas'!JF$4:JF$37,0)</f>
        <v>21</v>
      </c>
      <c r="JF29" s="67">
        <f>_xlfn.RANK.EQ('raw-all-komoditas'!JG29,'raw-all-komoditas'!JG$4:JG$37,0)</f>
        <v>8</v>
      </c>
      <c r="JG29" s="67">
        <f>_xlfn.RANK.EQ('raw-all-komoditas'!JH29,'raw-all-komoditas'!JH$4:JH$37,0)</f>
        <v>23</v>
      </c>
      <c r="JH29" s="67">
        <f>_xlfn.RANK.EQ('raw-all-komoditas'!JI29,'raw-all-komoditas'!JI$4:JI$37,0)</f>
        <v>5</v>
      </c>
      <c r="JI29" s="67">
        <f>_xlfn.RANK.EQ('raw-all-komoditas'!JJ29,'raw-all-komoditas'!JJ$4:JJ$37,0)</f>
        <v>24</v>
      </c>
      <c r="JJ29" s="67">
        <f>_xlfn.RANK.EQ('raw-all-komoditas'!JK29,'raw-all-komoditas'!JK$4:JK$37,0)</f>
        <v>10</v>
      </c>
      <c r="JK29" s="67">
        <f>_xlfn.RANK.EQ('raw-all-komoditas'!JL29,'raw-all-komoditas'!JL$4:JL$37,0)</f>
        <v>20</v>
      </c>
      <c r="JL29" s="67">
        <f>_xlfn.RANK.EQ('raw-all-komoditas'!JM29,'raw-all-komoditas'!JM$4:JM$37,0)</f>
        <v>13</v>
      </c>
      <c r="JM29" s="67">
        <f>_xlfn.RANK.EQ('raw-all-komoditas'!JN29,'raw-all-komoditas'!JN$4:JN$37,0)</f>
        <v>25</v>
      </c>
      <c r="JN29" s="67">
        <f>_xlfn.RANK.EQ('raw-all-komoditas'!JO29,'raw-all-komoditas'!JO$4:JO$37,0)</f>
        <v>5</v>
      </c>
      <c r="JO29" s="67">
        <f>_xlfn.RANK.EQ('raw-all-komoditas'!JP29,'raw-all-komoditas'!JP$4:JP$37,0)</f>
        <v>13</v>
      </c>
      <c r="JP29" s="67">
        <f>_xlfn.RANK.EQ('raw-all-komoditas'!JQ29,'raw-all-komoditas'!JQ$4:JQ$37,0)</f>
        <v>15</v>
      </c>
      <c r="JQ29" s="67">
        <f>_xlfn.RANK.EQ('raw-all-komoditas'!JR29,'raw-all-komoditas'!JR$4:JR$37,0)</f>
        <v>8</v>
      </c>
      <c r="JR29" s="67">
        <f>_xlfn.RANK.EQ('raw-all-komoditas'!JS29,'raw-all-komoditas'!JS$4:JS$37,0)</f>
        <v>28</v>
      </c>
      <c r="JT29" s="68">
        <f>_xlfn.RANK.EQ('raw-all-komoditas'!JU29,'raw-all-komoditas'!JU$4:JU$37,0)</f>
        <v>5</v>
      </c>
      <c r="JU29" s="68">
        <f>_xlfn.RANK.EQ('raw-all-komoditas'!JV29,'raw-all-komoditas'!JV$4:JV$37,0)</f>
        <v>17</v>
      </c>
      <c r="JV29" s="68">
        <f>_xlfn.RANK.EQ('raw-all-komoditas'!JW29,'raw-all-komoditas'!JW$4:JW$37,0)</f>
        <v>3</v>
      </c>
      <c r="JW29" s="68">
        <f>_xlfn.RANK.EQ('raw-all-komoditas'!JX29,'raw-all-komoditas'!JX$4:JX$37,0)</f>
        <v>20</v>
      </c>
      <c r="JX29" s="68">
        <f>_xlfn.RANK.EQ('raw-all-komoditas'!JY29,'raw-all-komoditas'!JY$4:JY$37,0)</f>
        <v>10</v>
      </c>
      <c r="JY29" s="68">
        <f>_xlfn.RANK.EQ('raw-all-komoditas'!JZ29,'raw-all-komoditas'!JZ$4:JZ$37,0)</f>
        <v>11</v>
      </c>
      <c r="JZ29" s="68">
        <f>_xlfn.RANK.EQ('raw-all-komoditas'!KA29,'raw-all-komoditas'!KA$4:KA$37,0)</f>
        <v>14</v>
      </c>
      <c r="KA29" s="68">
        <f>_xlfn.RANK.EQ('raw-all-komoditas'!KB29,'raw-all-komoditas'!KB$4:KB$37,0)</f>
        <v>3</v>
      </c>
      <c r="KB29" s="68">
        <f>_xlfn.RANK.EQ('raw-all-komoditas'!KC29,'raw-all-komoditas'!KC$4:KC$37,0)</f>
        <v>16</v>
      </c>
      <c r="KC29" s="68">
        <f>_xlfn.RANK.EQ('raw-all-komoditas'!KD29,'raw-all-komoditas'!KD$4:KD$37,0)</f>
        <v>19</v>
      </c>
      <c r="KD29" s="68">
        <f>_xlfn.RANK.EQ('raw-all-komoditas'!KE29,'raw-all-komoditas'!KE$4:KE$37,0)</f>
        <v>2</v>
      </c>
      <c r="KE29" s="68">
        <f>_xlfn.RANK.EQ('raw-all-komoditas'!KF29,'raw-all-komoditas'!KF$4:KF$37,0)</f>
        <v>19</v>
      </c>
      <c r="KF29" s="68">
        <f>_xlfn.RANK.EQ('raw-all-komoditas'!KG29,'raw-all-komoditas'!KG$4:KG$37,0)</f>
        <v>7</v>
      </c>
      <c r="KG29" s="68">
        <f>_xlfn.RANK.EQ('raw-all-komoditas'!KH29,'raw-all-komoditas'!KH$4:KH$37,0)</f>
        <v>19</v>
      </c>
      <c r="KH29" s="68">
        <f>_xlfn.RANK.EQ('raw-all-komoditas'!KI29,'raw-all-komoditas'!KI$4:KI$37,0)</f>
        <v>3</v>
      </c>
      <c r="KI29" s="68">
        <f>_xlfn.RANK.EQ('raw-all-komoditas'!KJ29,'raw-all-komoditas'!KJ$4:KJ$37,0)</f>
        <v>5</v>
      </c>
      <c r="KJ29" s="68">
        <f>_xlfn.RANK.EQ('raw-all-komoditas'!KK29,'raw-all-komoditas'!KK$4:KK$37,0)</f>
        <v>4</v>
      </c>
      <c r="KK29" s="68">
        <f>_xlfn.RANK.EQ('raw-all-komoditas'!KL29,'raw-all-komoditas'!KL$4:KL$37,0)</f>
        <v>2</v>
      </c>
      <c r="KL29" s="68">
        <f>_xlfn.RANK.EQ('raw-all-komoditas'!KM29,'raw-all-komoditas'!KM$4:KM$37,0)</f>
        <v>4</v>
      </c>
      <c r="KM29" s="68">
        <f>_xlfn.RANK.EQ('raw-all-komoditas'!KN29,'raw-all-komoditas'!KN$4:KN$37,0)</f>
        <v>22</v>
      </c>
      <c r="KN29" s="68">
        <f>_xlfn.RANK.EQ('raw-all-komoditas'!KO29,'raw-all-komoditas'!KO$4:KO$37,0)</f>
        <v>4</v>
      </c>
      <c r="KO29" s="68">
        <f>_xlfn.RANK.EQ('raw-all-komoditas'!KP29,'raw-all-komoditas'!KP$4:KP$37,0)</f>
        <v>3</v>
      </c>
      <c r="KP29" s="68">
        <f>_xlfn.RANK.EQ('raw-all-komoditas'!KQ29,'raw-all-komoditas'!KQ$4:KQ$37,0)</f>
        <v>2</v>
      </c>
      <c r="KQ29" s="68">
        <f>_xlfn.RANK.EQ('raw-all-komoditas'!KR29,'raw-all-komoditas'!KR$4:KR$37,0)</f>
        <v>21</v>
      </c>
      <c r="KR29" s="68">
        <f>_xlfn.RANK.EQ('raw-all-komoditas'!KS29,'raw-all-komoditas'!KS$4:KS$37,0)</f>
        <v>15</v>
      </c>
      <c r="KS29" s="68">
        <f>_xlfn.RANK.EQ('raw-all-komoditas'!KT29,'raw-all-komoditas'!KT$4:KT$37,0)</f>
        <v>10</v>
      </c>
      <c r="KT29" s="68">
        <f>_xlfn.RANK.EQ('raw-all-komoditas'!KU29,'raw-all-komoditas'!KU$4:KU$37,0)</f>
        <v>3</v>
      </c>
      <c r="KU29" s="68">
        <f>_xlfn.RANK.EQ('raw-all-komoditas'!KV29,'raw-all-komoditas'!KV$4:KV$37,0)</f>
        <v>14</v>
      </c>
      <c r="KV29" s="68">
        <f>_xlfn.RANK.EQ('raw-all-komoditas'!KW29,'raw-all-komoditas'!KW$4:KW$37,0)</f>
        <v>4</v>
      </c>
      <c r="KW29" s="68">
        <f>_xlfn.RANK.EQ('raw-all-komoditas'!KX29,'raw-all-komoditas'!KX$4:KX$37,0)</f>
        <v>14</v>
      </c>
      <c r="KX29" s="68">
        <f>_xlfn.RANK.EQ('raw-all-komoditas'!KY29,'raw-all-komoditas'!KY$4:KY$37,0)</f>
        <v>3</v>
      </c>
      <c r="KY29" s="68">
        <f>_xlfn.RANK.EQ('raw-all-komoditas'!KZ29,'raw-all-komoditas'!KZ$4:KZ$37,0)</f>
        <v>8</v>
      </c>
      <c r="KZ29" s="68">
        <f>_xlfn.RANK.EQ('raw-all-komoditas'!LA29,'raw-all-komoditas'!LA$4:LA$37,0)</f>
        <v>10</v>
      </c>
      <c r="LA29" s="68">
        <f>_xlfn.RANK.EQ('raw-all-komoditas'!LB29,'raw-all-komoditas'!LB$4:LB$37,0)</f>
        <v>4</v>
      </c>
      <c r="LB29" s="68">
        <f>_xlfn.RANK.EQ('raw-all-komoditas'!LC29,'raw-all-komoditas'!LC$4:LC$37,0)</f>
        <v>2</v>
      </c>
      <c r="LC29" s="68">
        <f>_xlfn.RANK.EQ('raw-all-komoditas'!LD29,'raw-all-komoditas'!LD$4:LD$37,0)</f>
        <v>2</v>
      </c>
      <c r="LD29" s="68">
        <f>_xlfn.RANK.EQ('raw-all-komoditas'!LE29,'raw-all-komoditas'!LE$4:LE$37,0)</f>
        <v>3</v>
      </c>
      <c r="LE29" s="68">
        <f>_xlfn.RANK.EQ('raw-all-komoditas'!LF29,'raw-all-komoditas'!LF$4:LF$37,0)</f>
        <v>2</v>
      </c>
      <c r="LF29" s="68">
        <f>_xlfn.RANK.EQ('raw-all-komoditas'!LG29,'raw-all-komoditas'!LG$4:LG$37,0)</f>
        <v>3</v>
      </c>
      <c r="LG29" s="68">
        <f>_xlfn.RANK.EQ('raw-all-komoditas'!LH29,'raw-all-komoditas'!LH$4:LH$37,0)</f>
        <v>18</v>
      </c>
      <c r="LH29" s="68">
        <f>_xlfn.RANK.EQ('raw-all-komoditas'!LI29,'raw-all-komoditas'!LI$4:LI$37,0)</f>
        <v>2</v>
      </c>
      <c r="LI29" s="68">
        <f>_xlfn.RANK.EQ('raw-all-komoditas'!LJ29,'raw-all-komoditas'!LJ$4:LJ$37,0)</f>
        <v>11</v>
      </c>
      <c r="LJ29" s="68">
        <f>_xlfn.RANK.EQ('raw-all-komoditas'!LK29,'raw-all-komoditas'!LK$4:LK$37,0)</f>
        <v>2</v>
      </c>
      <c r="LK29" s="68">
        <f>_xlfn.RANK.EQ('raw-all-komoditas'!LL29,'raw-all-komoditas'!LL$4:LL$37,0)</f>
        <v>3</v>
      </c>
      <c r="LL29" s="68">
        <f>_xlfn.RANK.EQ('raw-all-komoditas'!LM29,'raw-all-komoditas'!LM$4:LM$37,0)</f>
        <v>7</v>
      </c>
      <c r="LM29" s="68">
        <f>_xlfn.RANK.EQ('raw-all-komoditas'!LN29,'raw-all-komoditas'!LN$4:LN$37,0)</f>
        <v>16</v>
      </c>
      <c r="LN29" s="68">
        <f>_xlfn.RANK.EQ('raw-all-komoditas'!LO29,'raw-all-komoditas'!LO$4:LO$37,0)</f>
        <v>7</v>
      </c>
      <c r="LO29" s="68">
        <f>_xlfn.RANK.EQ('raw-all-komoditas'!LP29,'raw-all-komoditas'!LP$4:LP$37,0)</f>
        <v>16</v>
      </c>
      <c r="LP29" s="68">
        <f>_xlfn.RANK.EQ('raw-all-komoditas'!LQ29,'raw-all-komoditas'!LQ$4:LQ$37,0)</f>
        <v>16</v>
      </c>
      <c r="LQ29" s="68">
        <f>_xlfn.RANK.EQ('raw-all-komoditas'!LR29,'raw-all-komoditas'!LR$4:LR$37,0)</f>
        <v>5</v>
      </c>
      <c r="LR29" s="68">
        <f>_xlfn.RANK.EQ('raw-all-komoditas'!LS29,'raw-all-komoditas'!LS$4:LS$37,0)</f>
        <v>3</v>
      </c>
      <c r="LS29" s="68">
        <f>_xlfn.RANK.EQ('raw-all-komoditas'!LT29,'raw-all-komoditas'!LT$4:LT$37,0)</f>
        <v>21</v>
      </c>
      <c r="LT29" s="68">
        <f>_xlfn.RANK.EQ('raw-all-komoditas'!LU29,'raw-all-komoditas'!LU$4:LU$37,0)</f>
        <v>7</v>
      </c>
      <c r="LU29" s="68">
        <f>_xlfn.RANK.EQ('raw-all-komoditas'!LV29,'raw-all-komoditas'!LV$4:LV$37,0)</f>
        <v>5</v>
      </c>
      <c r="LV29" s="68">
        <f>_xlfn.RANK.EQ('raw-all-komoditas'!LW29,'raw-all-komoditas'!LW$4:LW$37,0)</f>
        <v>2</v>
      </c>
      <c r="LW29" s="68">
        <f>_xlfn.RANK.EQ('raw-all-komoditas'!LX29,'raw-all-komoditas'!LX$4:LX$37,0)</f>
        <v>2</v>
      </c>
      <c r="LX29" s="68">
        <f>_xlfn.RANK.EQ('raw-all-komoditas'!LY29,'raw-all-komoditas'!LY$4:LY$37,0)</f>
        <v>3</v>
      </c>
      <c r="LY29" s="68">
        <f>_xlfn.RANK.EQ('raw-all-komoditas'!LZ29,'raw-all-komoditas'!LZ$4:LZ$37,0)</f>
        <v>2</v>
      </c>
      <c r="LZ29" s="68">
        <f>_xlfn.RANK.EQ('raw-all-komoditas'!MA29,'raw-all-komoditas'!MA$4:MA$37,0)</f>
        <v>16</v>
      </c>
      <c r="MA29" s="68">
        <f>_xlfn.RANK.EQ('raw-all-komoditas'!MB29,'raw-all-komoditas'!MB$4:MB$37,0)</f>
        <v>14</v>
      </c>
      <c r="MB29" s="68">
        <f>_xlfn.RANK.EQ('raw-all-komoditas'!MC29,'raw-all-komoditas'!MC$4:MC$37,0)</f>
        <v>7</v>
      </c>
      <c r="MC29" s="68">
        <f>_xlfn.RANK.EQ('raw-all-komoditas'!MD29,'raw-all-komoditas'!MD$4:MD$37,0)</f>
        <v>18</v>
      </c>
      <c r="MD29" s="68">
        <f>_xlfn.RANK.EQ('raw-all-komoditas'!ME29,'raw-all-komoditas'!ME$4:ME$37,0)</f>
        <v>8</v>
      </c>
      <c r="ME29" s="68">
        <f>_xlfn.RANK.EQ('raw-all-komoditas'!MF29,'raw-all-komoditas'!MF$4:MF$37,0)</f>
        <v>4</v>
      </c>
      <c r="MF29" s="68">
        <f>_xlfn.RANK.EQ('raw-all-komoditas'!MG29,'raw-all-komoditas'!MG$4:MG$37,0)</f>
        <v>2</v>
      </c>
      <c r="MG29" s="68">
        <f>_xlfn.RANK.EQ('raw-all-komoditas'!MH29,'raw-all-komoditas'!MH$4:MH$37,0)</f>
        <v>25</v>
      </c>
      <c r="MH29" s="68">
        <f>_xlfn.RANK.EQ('raw-all-komoditas'!MI29,'raw-all-komoditas'!MI$4:MI$37,0)</f>
        <v>2</v>
      </c>
      <c r="MI29" s="68">
        <f>_xlfn.RANK.EQ('raw-all-komoditas'!MJ29,'raw-all-komoditas'!MJ$4:MJ$37,0)</f>
        <v>3</v>
      </c>
      <c r="MJ29" s="68">
        <f>_xlfn.RANK.EQ('raw-all-komoditas'!MK29,'raw-all-komoditas'!MK$4:MK$37,0)</f>
        <v>26</v>
      </c>
      <c r="ML29" s="69">
        <f>_xlfn.RANK.EQ('raw-all-komoditas'!MM29,'raw-all-komoditas'!MM$4:MM$37,0)</f>
        <v>12</v>
      </c>
      <c r="MM29" s="69">
        <f>_xlfn.RANK.EQ('raw-all-komoditas'!MN29,'raw-all-komoditas'!MN$4:MN$37,0)</f>
        <v>9</v>
      </c>
      <c r="MN29" s="69">
        <f>_xlfn.RANK.EQ('raw-all-komoditas'!MO29,'raw-all-komoditas'!MO$4:MO$37,0)</f>
        <v>27</v>
      </c>
      <c r="MO29" s="69">
        <f>_xlfn.RANK.EQ('raw-all-komoditas'!MP29,'raw-all-komoditas'!MP$4:MP$37,0)</f>
        <v>23</v>
      </c>
      <c r="MP29" s="69">
        <f>_xlfn.RANK.EQ('raw-all-komoditas'!MQ29,'raw-all-komoditas'!MQ$4:MQ$37,0)</f>
        <v>14</v>
      </c>
      <c r="MQ29" s="69">
        <f>_xlfn.RANK.EQ('raw-all-komoditas'!MR29,'raw-all-komoditas'!MR$4:MR$37,0)</f>
        <v>20</v>
      </c>
      <c r="MR29" s="69">
        <f>_xlfn.RANK.EQ('raw-all-komoditas'!MS29,'raw-all-komoditas'!MS$4:MS$37,0)</f>
        <v>14</v>
      </c>
      <c r="MS29" s="69">
        <f>_xlfn.RANK.EQ('raw-all-komoditas'!MT29,'raw-all-komoditas'!MT$4:MT$37,0)</f>
        <v>19</v>
      </c>
      <c r="MT29" s="69">
        <f>_xlfn.RANK.EQ('raw-all-komoditas'!MU29,'raw-all-komoditas'!MU$4:MU$37,0)</f>
        <v>30</v>
      </c>
      <c r="MU29" s="69">
        <f>_xlfn.RANK.EQ('raw-all-komoditas'!MV29,'raw-all-komoditas'!MV$4:MV$37,0)</f>
        <v>6</v>
      </c>
      <c r="MV29" s="69">
        <f>_xlfn.RANK.EQ('raw-all-komoditas'!MW29,'raw-all-komoditas'!MW$4:MW$37,0)</f>
        <v>24</v>
      </c>
      <c r="MW29" s="69">
        <f>_xlfn.RANK.EQ('raw-all-komoditas'!MX29,'raw-all-komoditas'!MX$4:MX$37,0)</f>
        <v>26</v>
      </c>
      <c r="MX29" s="69">
        <f>_xlfn.RANK.EQ('raw-all-komoditas'!MY29,'raw-all-komoditas'!MY$4:MY$37,0)</f>
        <v>24</v>
      </c>
      <c r="MY29" s="69">
        <f>_xlfn.RANK.EQ('raw-all-komoditas'!MZ29,'raw-all-komoditas'!MZ$4:MZ$37,0)</f>
        <v>2</v>
      </c>
      <c r="MZ29" s="69">
        <f>_xlfn.RANK.EQ('raw-all-komoditas'!NA29,'raw-all-komoditas'!NA$4:NA$37,0)</f>
        <v>14</v>
      </c>
      <c r="NA29" s="69">
        <f>_xlfn.RANK.EQ('raw-all-komoditas'!NB29,'raw-all-komoditas'!NB$4:NB$37,0)</f>
        <v>11</v>
      </c>
      <c r="NB29" s="69">
        <f>_xlfn.RANK.EQ('raw-all-komoditas'!NC29,'raw-all-komoditas'!NC$4:NC$37,0)</f>
        <v>10</v>
      </c>
      <c r="ND29" s="70">
        <f>_xlfn.RANK.EQ('raw-all-komoditas'!NE29,'raw-all-komoditas'!NE$4:NE$37,0)</f>
        <v>6</v>
      </c>
      <c r="NE29" s="70">
        <f>_xlfn.RANK.EQ('raw-all-komoditas'!NF29,'raw-all-komoditas'!NF$4:NF$37,0)</f>
        <v>6</v>
      </c>
      <c r="NF29" s="70">
        <f>_xlfn.RANK.EQ('raw-all-komoditas'!NG29,'raw-all-komoditas'!NG$4:NG$37,0)</f>
        <v>20</v>
      </c>
      <c r="NG29" s="70">
        <f>_xlfn.RANK.EQ('raw-all-komoditas'!NH29,'raw-all-komoditas'!NH$4:NH$37,0)</f>
        <v>4</v>
      </c>
      <c r="NH29" s="70">
        <f>_xlfn.RANK.EQ('raw-all-komoditas'!NI29,'raw-all-komoditas'!NI$4:NI$37,0)</f>
        <v>11</v>
      </c>
      <c r="NI29" s="70">
        <f>_xlfn.RANK.EQ('raw-all-komoditas'!NJ29,'raw-all-komoditas'!NJ$4:NJ$37,0)</f>
        <v>20</v>
      </c>
      <c r="NJ29" s="70">
        <f>_xlfn.RANK.EQ('raw-all-komoditas'!NK29,'raw-all-komoditas'!NK$4:NK$37,0)</f>
        <v>5</v>
      </c>
      <c r="NK29" s="70">
        <f>_xlfn.RANK.EQ('raw-all-komoditas'!NL29,'raw-all-komoditas'!NL$4:NL$37,0)</f>
        <v>2</v>
      </c>
      <c r="NL29" s="70">
        <f>_xlfn.RANK.EQ('raw-all-komoditas'!NM29,'raw-all-komoditas'!NM$4:NM$37,0)</f>
        <v>2</v>
      </c>
      <c r="NM29" s="70">
        <f>_xlfn.RANK.EQ('raw-all-komoditas'!NN29,'raw-all-komoditas'!NN$4:NN$37,0)</f>
        <v>9</v>
      </c>
      <c r="NN29" s="70">
        <f>_xlfn.RANK.EQ('raw-all-komoditas'!NO29,'raw-all-komoditas'!NO$4:NO$37,0)</f>
        <v>2</v>
      </c>
      <c r="NO29" s="70">
        <f>_xlfn.RANK.EQ('raw-all-komoditas'!NP29,'raw-all-komoditas'!NP$4:NP$37,0)</f>
        <v>11</v>
      </c>
      <c r="NP29" s="70">
        <f>_xlfn.RANK.EQ('raw-all-komoditas'!NQ29,'raw-all-komoditas'!NQ$4:NQ$37,0)</f>
        <v>2</v>
      </c>
      <c r="NQ29" s="70">
        <f>_xlfn.RANK.EQ('raw-all-komoditas'!NR29,'raw-all-komoditas'!NR$4:NR$37,0)</f>
        <v>31</v>
      </c>
      <c r="NR29" s="70">
        <f>_xlfn.RANK.EQ('raw-all-komoditas'!NS29,'raw-all-komoditas'!NS$4:NS$37,0)</f>
        <v>2</v>
      </c>
      <c r="NS29" s="70">
        <f>_xlfn.RANK.EQ('raw-all-komoditas'!NT29,'raw-all-komoditas'!NT$4:NT$37,0)</f>
        <v>21</v>
      </c>
      <c r="NT29" s="70">
        <f>_xlfn.RANK.EQ('raw-all-komoditas'!NU29,'raw-all-komoditas'!NU$4:NU$37,0)</f>
        <v>8</v>
      </c>
      <c r="NU29" s="70">
        <f>_xlfn.RANK.EQ('raw-all-komoditas'!NV29,'raw-all-komoditas'!NV$4:NV$37,0)</f>
        <v>27</v>
      </c>
      <c r="NV29" s="70">
        <f>_xlfn.RANK.EQ('raw-all-komoditas'!NW29,'raw-all-komoditas'!NW$4:NW$37,0)</f>
        <v>5</v>
      </c>
      <c r="NW29" s="70">
        <f>_xlfn.RANK.EQ('raw-all-komoditas'!NX29,'raw-all-komoditas'!NX$4:NX$37,0)</f>
        <v>22</v>
      </c>
      <c r="NX29" s="70">
        <f>_xlfn.RANK.EQ('raw-all-komoditas'!NY29,'raw-all-komoditas'!NY$4:NY$37,0)</f>
        <v>2</v>
      </c>
      <c r="NY29" s="70">
        <f>_xlfn.RANK.EQ('raw-all-komoditas'!NZ29,'raw-all-komoditas'!NZ$4:NZ$37,0)</f>
        <v>6</v>
      </c>
      <c r="NZ29" s="70">
        <f>_xlfn.RANK.EQ('raw-all-komoditas'!OA29,'raw-all-komoditas'!OA$4:OA$37,0)</f>
        <v>3</v>
      </c>
      <c r="OA29" s="70">
        <f>_xlfn.RANK.EQ('raw-all-komoditas'!OB29,'raw-all-komoditas'!OB$4:OB$37,0)</f>
        <v>4</v>
      </c>
      <c r="OB29" s="70">
        <f>_xlfn.RANK.EQ('raw-all-komoditas'!OC29,'raw-all-komoditas'!OC$4:OC$37,0)</f>
        <v>12</v>
      </c>
      <c r="OC29" s="70">
        <f>_xlfn.RANK.EQ('raw-all-komoditas'!OD29,'raw-all-komoditas'!OD$4:OD$37,0)</f>
        <v>2</v>
      </c>
      <c r="OD29" s="70">
        <f>_xlfn.RANK.EQ('raw-all-komoditas'!OE29,'raw-all-komoditas'!OE$4:OE$37,0)</f>
        <v>21</v>
      </c>
      <c r="OF29" s="71">
        <f>_xlfn.RANK.EQ('raw-all-komoditas'!OG29,'raw-all-komoditas'!OG$4:OG$37,0)</f>
        <v>22</v>
      </c>
      <c r="OG29" s="71">
        <f>_xlfn.RANK.EQ('raw-all-komoditas'!OH29,'raw-all-komoditas'!OH$4:OH$37,0)</f>
        <v>16</v>
      </c>
      <c r="OH29" s="71">
        <f>_xlfn.RANK.EQ('raw-all-komoditas'!OI29,'raw-all-komoditas'!OI$4:OI$37,0)</f>
        <v>2</v>
      </c>
      <c r="OI29" s="71">
        <f>_xlfn.RANK.EQ('raw-all-komoditas'!OJ29,'raw-all-komoditas'!OJ$4:OJ$37,0)</f>
        <v>2</v>
      </c>
      <c r="OJ29" s="71">
        <f>_xlfn.RANK.EQ('raw-all-komoditas'!OK29,'raw-all-komoditas'!OK$4:OK$37,0)</f>
        <v>8</v>
      </c>
      <c r="OK29" s="71">
        <f>_xlfn.RANK.EQ('raw-all-komoditas'!OL29,'raw-all-komoditas'!OL$4:OL$37,0)</f>
        <v>2</v>
      </c>
      <c r="OL29" s="71">
        <f>_xlfn.RANK.EQ('raw-all-komoditas'!OM29,'raw-all-komoditas'!OM$4:OM$37,0)</f>
        <v>3</v>
      </c>
      <c r="OM29" s="71">
        <f>_xlfn.RANK.EQ('raw-all-komoditas'!ON29,'raw-all-komoditas'!ON$4:ON$37,0)</f>
        <v>2</v>
      </c>
      <c r="ON29" s="71">
        <f>_xlfn.RANK.EQ('raw-all-komoditas'!OO29,'raw-all-komoditas'!OO$4:OO$37,0)</f>
        <v>12</v>
      </c>
      <c r="OO29" s="71">
        <f>_xlfn.RANK.EQ('raw-all-komoditas'!OP29,'raw-all-komoditas'!OP$4:OP$37,0)</f>
        <v>2</v>
      </c>
      <c r="OP29" s="71">
        <f>_xlfn.RANK.EQ('raw-all-komoditas'!OQ29,'raw-all-komoditas'!OQ$4:OQ$37,0)</f>
        <v>11</v>
      </c>
      <c r="OQ29" s="71">
        <f>_xlfn.RANK.EQ('raw-all-komoditas'!OR29,'raw-all-komoditas'!OR$4:OR$37,0)</f>
        <v>18</v>
      </c>
      <c r="OR29" s="71">
        <f>_xlfn.RANK.EQ('raw-all-komoditas'!OS29,'raw-all-komoditas'!OS$4:OS$37,0)</f>
        <v>2</v>
      </c>
      <c r="OS29" s="71">
        <f>_xlfn.RANK.EQ('raw-all-komoditas'!OT29,'raw-all-komoditas'!OT$4:OT$37,0)</f>
        <v>4</v>
      </c>
      <c r="OT29" s="71">
        <f>_xlfn.RANK.EQ('raw-all-komoditas'!OU29,'raw-all-komoditas'!OU$4:OU$37,0)</f>
        <v>27</v>
      </c>
      <c r="OU29" s="71">
        <f>_xlfn.RANK.EQ('raw-all-komoditas'!OV29,'raw-all-komoditas'!OV$4:OV$37,0)</f>
        <v>10</v>
      </c>
      <c r="OV29" s="71">
        <f>_xlfn.RANK.EQ('raw-all-komoditas'!OW29,'raw-all-komoditas'!OW$4:OW$37,0)</f>
        <v>2</v>
      </c>
      <c r="OW29" s="71">
        <f>_xlfn.RANK.EQ('raw-all-komoditas'!OX29,'raw-all-komoditas'!OX$4:OX$37,0)</f>
        <v>7</v>
      </c>
      <c r="OX29" s="71">
        <f>_xlfn.RANK.EQ('raw-all-komoditas'!OY29,'raw-all-komoditas'!OY$4:OY$37,0)</f>
        <v>13</v>
      </c>
      <c r="OY29" s="71">
        <f>_xlfn.RANK.EQ('raw-all-komoditas'!OZ29,'raw-all-komoditas'!OZ$4:OZ$37,0)</f>
        <v>2</v>
      </c>
      <c r="OZ29" s="71">
        <f>_xlfn.RANK.EQ('raw-all-komoditas'!PA29,'raw-all-komoditas'!PA$4:PA$37,0)</f>
        <v>18</v>
      </c>
      <c r="PA29" s="71">
        <f>_xlfn.RANK.EQ('raw-all-komoditas'!PB29,'raw-all-komoditas'!PB$4:PB$37,0)</f>
        <v>27</v>
      </c>
      <c r="PB29" s="71">
        <f>_xlfn.RANK.EQ('raw-all-komoditas'!PC29,'raw-all-komoditas'!PC$4:PC$37,0)</f>
        <v>2</v>
      </c>
      <c r="PC29" s="71">
        <f>_xlfn.RANK.EQ('raw-all-komoditas'!PD29,'raw-all-komoditas'!PD$4:PD$37,0)</f>
        <v>8</v>
      </c>
      <c r="PD29" s="71">
        <f>_xlfn.RANK.EQ('raw-all-komoditas'!PE29,'raw-all-komoditas'!PE$4:PE$37,0)</f>
        <v>14</v>
      </c>
      <c r="PE29" s="71">
        <f>_xlfn.RANK.EQ('raw-all-komoditas'!PF29,'raw-all-komoditas'!PF$4:PF$37,0)</f>
        <v>18</v>
      </c>
      <c r="PF29" s="71">
        <f>_xlfn.RANK.EQ('raw-all-komoditas'!PG29,'raw-all-komoditas'!PG$4:PG$37,0)</f>
        <v>2</v>
      </c>
      <c r="PG29" s="71">
        <f>_xlfn.RANK.EQ('raw-all-komoditas'!PH29,'raw-all-komoditas'!PH$4:PH$37,0)</f>
        <v>23</v>
      </c>
      <c r="PH29" s="71">
        <f>_xlfn.RANK.EQ('raw-all-komoditas'!PI29,'raw-all-komoditas'!PI$4:PI$37,0)</f>
        <v>2</v>
      </c>
      <c r="PI29" s="71">
        <f>_xlfn.RANK.EQ('raw-all-komoditas'!PJ29,'raw-all-komoditas'!PJ$4:PJ$37,0)</f>
        <v>24</v>
      </c>
      <c r="PJ29" s="71">
        <f>_xlfn.RANK.EQ('raw-all-komoditas'!PK29,'raw-all-komoditas'!PK$4:PK$37,0)</f>
        <v>6</v>
      </c>
      <c r="PK29" s="71">
        <f>_xlfn.RANK.EQ('raw-all-komoditas'!PL29,'raw-all-komoditas'!PL$4:PL$37,0)</f>
        <v>4</v>
      </c>
      <c r="PL29" s="71">
        <f>_xlfn.RANK.EQ('raw-all-komoditas'!PM29,'raw-all-komoditas'!PM$4:PM$37,0)</f>
        <v>14</v>
      </c>
      <c r="PM29" s="71">
        <f>_xlfn.RANK.EQ('raw-all-komoditas'!PN29,'raw-all-komoditas'!PN$4:PN$37,0)</f>
        <v>23</v>
      </c>
      <c r="PN29" s="71">
        <f>_xlfn.RANK.EQ('raw-all-komoditas'!PO29,'raw-all-komoditas'!PO$4:PO$37,0)</f>
        <v>6</v>
      </c>
      <c r="PO29" s="71">
        <f>_xlfn.RANK.EQ('raw-all-komoditas'!PP29,'raw-all-komoditas'!PP$4:PP$37,0)</f>
        <v>3</v>
      </c>
      <c r="PP29" s="71">
        <f>_xlfn.RANK.EQ('raw-all-komoditas'!PQ29,'raw-all-komoditas'!PQ$4:PQ$37,0)</f>
        <v>5</v>
      </c>
      <c r="PQ29" s="71">
        <f>_xlfn.RANK.EQ('raw-all-komoditas'!PR29,'raw-all-komoditas'!PR$4:PR$37,0)</f>
        <v>10</v>
      </c>
      <c r="PR29" s="71">
        <f>_xlfn.RANK.EQ('raw-all-komoditas'!PS29,'raw-all-komoditas'!PS$4:PS$37,0)</f>
        <v>5</v>
      </c>
      <c r="PS29" s="71">
        <f>_xlfn.RANK.EQ('raw-all-komoditas'!PT29,'raw-all-komoditas'!PT$4:PT$37,0)</f>
        <v>2</v>
      </c>
      <c r="PT29" s="71">
        <f>_xlfn.RANK.EQ('raw-all-komoditas'!PU29,'raw-all-komoditas'!PU$4:PU$37,0)</f>
        <v>17</v>
      </c>
      <c r="PU29" s="71">
        <f>_xlfn.RANK.EQ('raw-all-komoditas'!PV29,'raw-all-komoditas'!PV$4:PV$37,0)</f>
        <v>3</v>
      </c>
      <c r="PW29" s="67">
        <f>_xlfn.RANK.EQ('raw-all-komoditas'!PX29,'raw-all-komoditas'!PX$4:PX$37,0)</f>
        <v>24</v>
      </c>
      <c r="PX29" s="67">
        <f>_xlfn.RANK.EQ('raw-all-komoditas'!PY29,'raw-all-komoditas'!PY$4:PY$37,0)</f>
        <v>15</v>
      </c>
      <c r="PY29" s="67">
        <f>_xlfn.RANK.EQ('raw-all-komoditas'!PZ29,'raw-all-komoditas'!PZ$4:PZ$37,0)</f>
        <v>3</v>
      </c>
      <c r="PZ29" s="67">
        <f>_xlfn.RANK.EQ('raw-all-komoditas'!QA29,'raw-all-komoditas'!QA$4:QA$37,0)</f>
        <v>13</v>
      </c>
      <c r="QA29" s="67">
        <f>_xlfn.RANK.EQ('raw-all-komoditas'!QB29,'raw-all-komoditas'!QB$4:QB$37,0)</f>
        <v>5</v>
      </c>
      <c r="QB29" s="67">
        <f>_xlfn.RANK.EQ('raw-all-komoditas'!QC29,'raw-all-komoditas'!QC$4:QC$37,0)</f>
        <v>21</v>
      </c>
      <c r="QC29" s="67">
        <f>_xlfn.RANK.EQ('raw-all-komoditas'!QD29,'raw-all-komoditas'!QD$4:QD$37,0)</f>
        <v>3</v>
      </c>
      <c r="QD29" s="67">
        <f>_xlfn.RANK.EQ('raw-all-komoditas'!QE29,'raw-all-komoditas'!QE$4:QE$37,0)</f>
        <v>21</v>
      </c>
      <c r="QE29" s="67">
        <f>_xlfn.RANK.EQ('raw-all-komoditas'!QF29,'raw-all-komoditas'!QF$4:QF$37,0)</f>
        <v>23</v>
      </c>
      <c r="QF29" s="67">
        <f>_xlfn.RANK.EQ('raw-all-komoditas'!QG29,'raw-all-komoditas'!QG$4:QG$37,0)</f>
        <v>7</v>
      </c>
      <c r="QG29" s="67">
        <f>_xlfn.RANK.EQ('raw-all-komoditas'!QH29,'raw-all-komoditas'!QH$4:QH$37,0)</f>
        <v>3</v>
      </c>
      <c r="QH29" s="67">
        <f>_xlfn.RANK.EQ('raw-all-komoditas'!QI29,'raw-all-komoditas'!QI$4:QI$37,0)</f>
        <v>9</v>
      </c>
      <c r="QI29" s="67">
        <f>_xlfn.RANK.EQ('raw-all-komoditas'!QJ29,'raw-all-komoditas'!QJ$4:QJ$37,0)</f>
        <v>3</v>
      </c>
      <c r="QJ29" s="67">
        <f>_xlfn.RANK.EQ('raw-all-komoditas'!QK29,'raw-all-komoditas'!QK$4:QK$37,0)</f>
        <v>13</v>
      </c>
      <c r="QK29" s="67">
        <f>_xlfn.RANK.EQ('raw-all-komoditas'!QL29,'raw-all-komoditas'!QL$4:QL$37,0)</f>
        <v>6</v>
      </c>
      <c r="QL29" s="67">
        <f>_xlfn.RANK.EQ('raw-all-komoditas'!QM29,'raw-all-komoditas'!QM$4:QM$37,0)</f>
        <v>11</v>
      </c>
      <c r="QM29" s="67">
        <f>_xlfn.RANK.EQ('raw-all-komoditas'!QN29,'raw-all-komoditas'!QN$4:QN$37,0)</f>
        <v>11</v>
      </c>
      <c r="QN29" s="67">
        <f>_xlfn.RANK.EQ('raw-all-komoditas'!QO29,'raw-all-komoditas'!QO$4:QO$37,0)</f>
        <v>2</v>
      </c>
      <c r="QO29" s="67">
        <f>_xlfn.RANK.EQ('raw-all-komoditas'!QP29,'raw-all-komoditas'!QP$4:QP$37,0)</f>
        <v>8</v>
      </c>
      <c r="QP29" s="67">
        <f>_xlfn.RANK.EQ('raw-all-komoditas'!QQ29,'raw-all-komoditas'!QQ$4:QQ$37,0)</f>
        <v>22</v>
      </c>
      <c r="QQ29" s="67">
        <f>_xlfn.RANK.EQ('raw-all-komoditas'!QR29,'raw-all-komoditas'!QR$4:QR$37,0)</f>
        <v>7</v>
      </c>
      <c r="QR29" s="67">
        <f>_xlfn.RANK.EQ('raw-all-komoditas'!QS29,'raw-all-komoditas'!QS$4:QS$37,0)</f>
        <v>4</v>
      </c>
      <c r="QS29" s="67">
        <f>_xlfn.RANK.EQ('raw-all-komoditas'!QT29,'raw-all-komoditas'!QT$4:QT$37,0)</f>
        <v>14</v>
      </c>
      <c r="QT29" s="67">
        <f>_xlfn.RANK.EQ('raw-all-komoditas'!QU29,'raw-all-komoditas'!QU$4:QU$37,0)</f>
        <v>2</v>
      </c>
      <c r="QU29" s="67">
        <f>_xlfn.RANK.EQ('raw-all-komoditas'!QV29,'raw-all-komoditas'!QV$4:QV$37,0)</f>
        <v>6</v>
      </c>
      <c r="QV29" s="67">
        <f>_xlfn.RANK.EQ('raw-all-komoditas'!QW29,'raw-all-komoditas'!QW$4:QW$37,0)</f>
        <v>6</v>
      </c>
      <c r="QW29" s="67">
        <f>_xlfn.RANK.EQ('raw-all-komoditas'!QX29,'raw-all-komoditas'!QX$4:QX$37,0)</f>
        <v>4</v>
      </c>
      <c r="QX29" s="67">
        <f>_xlfn.RANK.EQ('raw-all-komoditas'!QY29,'raw-all-komoditas'!QY$4:QY$37,0)</f>
        <v>26</v>
      </c>
      <c r="QY29" s="67">
        <f>_xlfn.RANK.EQ('raw-all-komoditas'!QZ29,'raw-all-komoditas'!QZ$4:QZ$37,0)</f>
        <v>27</v>
      </c>
      <c r="QZ29" s="67">
        <f>_xlfn.RANK.EQ('raw-all-komoditas'!RA29,'raw-all-komoditas'!RA$4:RA$37,0)</f>
        <v>3</v>
      </c>
      <c r="RA29" s="67">
        <f>_xlfn.RANK.EQ('raw-all-komoditas'!RB29,'raw-all-komoditas'!RB$4:RB$37,0)</f>
        <v>7</v>
      </c>
      <c r="RB29" s="67">
        <f>_xlfn.RANK.EQ('raw-all-komoditas'!RC29,'raw-all-komoditas'!RC$4:RC$37,0)</f>
        <v>28</v>
      </c>
      <c r="RC29" s="67">
        <f>_xlfn.RANK.EQ('raw-all-komoditas'!RD29,'raw-all-komoditas'!RD$4:RD$37,0)</f>
        <v>13</v>
      </c>
      <c r="RD29" s="67">
        <f>_xlfn.RANK.EQ('raw-all-komoditas'!RE29,'raw-all-komoditas'!RE$4:RE$37,0)</f>
        <v>5</v>
      </c>
      <c r="RE29" s="67">
        <f>_xlfn.RANK.EQ('raw-all-komoditas'!RF29,'raw-all-komoditas'!RF$4:RF$37,0)</f>
        <v>3</v>
      </c>
      <c r="RF29" s="67">
        <f>_xlfn.RANK.EQ('raw-all-komoditas'!RG29,'raw-all-komoditas'!RG$4:RG$37,0)</f>
        <v>10</v>
      </c>
      <c r="RG29" s="67">
        <f>_xlfn.RANK.EQ('raw-all-komoditas'!RH29,'raw-all-komoditas'!RH$4:RH$37,0)</f>
        <v>8</v>
      </c>
      <c r="RH29" s="67">
        <f>_xlfn.RANK.EQ('raw-all-komoditas'!RI29,'raw-all-komoditas'!RI$4:RI$37,0)</f>
        <v>11</v>
      </c>
      <c r="RI29" s="67">
        <f>_xlfn.RANK.EQ('raw-all-komoditas'!RJ29,'raw-all-komoditas'!RJ$4:RJ$37,0)</f>
        <v>26</v>
      </c>
      <c r="RJ29" s="67">
        <f>_xlfn.RANK.EQ('raw-all-komoditas'!RK29,'raw-all-komoditas'!RK$4:RK$37,0)</f>
        <v>4</v>
      </c>
      <c r="RK29" s="67">
        <f>_xlfn.RANK.EQ('raw-all-komoditas'!RL29,'raw-all-komoditas'!RL$4:RL$37,0)</f>
        <v>3</v>
      </c>
      <c r="RL29" s="67">
        <f>_xlfn.RANK.EQ('raw-all-komoditas'!RM29,'raw-all-komoditas'!RM$4:RM$37,0)</f>
        <v>28</v>
      </c>
      <c r="RM29" s="67">
        <f>_xlfn.RANK.EQ('raw-all-komoditas'!RN29,'raw-all-komoditas'!RN$4:RN$37,0)</f>
        <v>21</v>
      </c>
      <c r="RN29" s="67">
        <f>_xlfn.RANK.EQ('raw-all-komoditas'!RO29,'raw-all-komoditas'!RO$4:RO$37,0)</f>
        <v>4</v>
      </c>
      <c r="RO29" s="67">
        <f>_xlfn.RANK.EQ('raw-all-komoditas'!RP29,'raw-all-komoditas'!RP$4:RP$37,0)</f>
        <v>14</v>
      </c>
      <c r="RP29" s="67">
        <f>_xlfn.RANK.EQ('raw-all-komoditas'!RQ29,'raw-all-komoditas'!RQ$4:RQ$37,0)</f>
        <v>6</v>
      </c>
      <c r="RQ29" s="67">
        <f>_xlfn.RANK.EQ('raw-all-komoditas'!RR29,'raw-all-komoditas'!RR$4:RR$37,0)</f>
        <v>9</v>
      </c>
      <c r="RR29" s="67">
        <f>_xlfn.RANK.EQ('raw-all-komoditas'!RS29,'raw-all-komoditas'!RS$4:RS$37,0)</f>
        <v>16</v>
      </c>
      <c r="RS29" s="67">
        <f>_xlfn.RANK.EQ('raw-all-komoditas'!RT29,'raw-all-komoditas'!RT$4:RT$37,0)</f>
        <v>27</v>
      </c>
      <c r="RT29" s="67">
        <f>_xlfn.RANK.EQ('raw-all-komoditas'!RU29,'raw-all-komoditas'!RU$4:RU$37,0)</f>
        <v>4</v>
      </c>
      <c r="RU29" s="67">
        <f>_xlfn.RANK.EQ('raw-all-komoditas'!RV29,'raw-all-komoditas'!RV$4:RV$37,0)</f>
        <v>11</v>
      </c>
      <c r="RV29" s="67">
        <f>_xlfn.RANK.EQ('raw-all-komoditas'!RW29,'raw-all-komoditas'!RW$4:RW$37,0)</f>
        <v>12</v>
      </c>
      <c r="RW29" s="67">
        <f>_xlfn.RANK.EQ('raw-all-komoditas'!RX29,'raw-all-komoditas'!RX$4:RX$37,0)</f>
        <v>16</v>
      </c>
      <c r="RX29" s="67">
        <f>_xlfn.RANK.EQ('raw-all-komoditas'!RY29,'raw-all-komoditas'!RY$4:RY$37,0)</f>
        <v>16</v>
      </c>
      <c r="RY29" s="67">
        <f>_xlfn.RANK.EQ('raw-all-komoditas'!RZ29,'raw-all-komoditas'!RZ$4:RZ$37,0)</f>
        <v>17</v>
      </c>
      <c r="RZ29" s="67">
        <f>_xlfn.RANK.EQ('raw-all-komoditas'!SA29,'raw-all-komoditas'!SA$4:SA$37,0)</f>
        <v>5</v>
      </c>
      <c r="SA29" s="67">
        <f>_xlfn.RANK.EQ('raw-all-komoditas'!SB29,'raw-all-komoditas'!SB$4:SB$37,0)</f>
        <v>18</v>
      </c>
      <c r="SB29" s="67">
        <f>_xlfn.RANK.EQ('raw-all-komoditas'!SC29,'raw-all-komoditas'!SC$4:SC$37,0)</f>
        <v>25</v>
      </c>
      <c r="SC29" s="67">
        <f>_xlfn.RANK.EQ('raw-all-komoditas'!SD29,'raw-all-komoditas'!SD$4:SD$37,0)</f>
        <v>5</v>
      </c>
      <c r="SD29" s="67">
        <f>_xlfn.RANK.EQ('raw-all-komoditas'!SE29,'raw-all-komoditas'!SE$4:SE$37,0)</f>
        <v>3</v>
      </c>
      <c r="SE29" s="67">
        <f>_xlfn.RANK.EQ('raw-all-komoditas'!SF29,'raw-all-komoditas'!SF$4:SF$37,0)</f>
        <v>8</v>
      </c>
      <c r="SF29" s="67">
        <f>_xlfn.RANK.EQ('raw-all-komoditas'!SG29,'raw-all-komoditas'!SG$4:SG$37,0)</f>
        <v>31</v>
      </c>
      <c r="SG29" s="67">
        <f>_xlfn.RANK.EQ('raw-all-komoditas'!SH29,'raw-all-komoditas'!SH$4:SH$37,0)</f>
        <v>12</v>
      </c>
      <c r="SH29" s="67">
        <f>_xlfn.RANK.EQ('raw-all-komoditas'!SI29,'raw-all-komoditas'!SI$4:SI$37,0)</f>
        <v>2</v>
      </c>
      <c r="SI29" s="67">
        <f>_xlfn.RANK.EQ('raw-all-komoditas'!SJ29,'raw-all-komoditas'!SJ$4:SJ$37,0)</f>
        <v>2</v>
      </c>
      <c r="SJ29" s="67">
        <f>_xlfn.RANK.EQ('raw-all-komoditas'!SK29,'raw-all-komoditas'!SK$4:SK$37,0)</f>
        <v>4</v>
      </c>
      <c r="SK29" s="67">
        <f>_xlfn.RANK.EQ('raw-all-komoditas'!SL29,'raw-all-komoditas'!SL$4:SL$37,0)</f>
        <v>2</v>
      </c>
      <c r="SL29" s="67">
        <f>_xlfn.RANK.EQ('raw-all-komoditas'!SM29,'raw-all-komoditas'!SM$4:SM$37,0)</f>
        <v>4</v>
      </c>
      <c r="SM29" s="67">
        <f>_xlfn.RANK.EQ('raw-all-komoditas'!SN29,'raw-all-komoditas'!SN$4:SN$37,0)</f>
        <v>24</v>
      </c>
      <c r="SN29" s="67">
        <f>_xlfn.RANK.EQ('raw-all-komoditas'!SO29,'raw-all-komoditas'!SO$4:SO$37,0)</f>
        <v>5</v>
      </c>
      <c r="SO29" s="67">
        <f>_xlfn.RANK.EQ('raw-all-komoditas'!SP29,'raw-all-komoditas'!SP$4:SP$37,0)</f>
        <v>16</v>
      </c>
      <c r="SP29" s="67">
        <f>_xlfn.RANK.EQ('raw-all-komoditas'!SQ29,'raw-all-komoditas'!SQ$4:SQ$37,0)</f>
        <v>26</v>
      </c>
      <c r="SQ29" s="67">
        <f>_xlfn.RANK.EQ('raw-all-komoditas'!SR29,'raw-all-komoditas'!SR$4:SR$37,0)</f>
        <v>2</v>
      </c>
      <c r="SR29" s="67">
        <f>_xlfn.RANK.EQ('raw-all-komoditas'!SS29,'raw-all-komoditas'!SS$4:SS$37,0)</f>
        <v>5</v>
      </c>
      <c r="SS29" s="67">
        <f>_xlfn.RANK.EQ('raw-all-komoditas'!ST29,'raw-all-komoditas'!ST$4:ST$37,0)</f>
        <v>25</v>
      </c>
      <c r="ST29" s="67">
        <f>_xlfn.RANK.EQ('raw-all-komoditas'!SU29,'raw-all-komoditas'!SU$4:SU$37,0)</f>
        <v>9</v>
      </c>
      <c r="SU29" s="67">
        <f>_xlfn.RANK.EQ('raw-all-komoditas'!SV29,'raw-all-komoditas'!SV$4:SV$37,0)</f>
        <v>18</v>
      </c>
      <c r="SV29" s="67">
        <f>_xlfn.RANK.EQ('raw-all-komoditas'!SW29,'raw-all-komoditas'!SW$4:SW$37,0)</f>
        <v>2</v>
      </c>
      <c r="SW29" s="67">
        <f>_xlfn.RANK.EQ('raw-all-komoditas'!SX29,'raw-all-komoditas'!SX$4:SX$37,0)</f>
        <v>5</v>
      </c>
      <c r="SX29" s="67">
        <f>_xlfn.RANK.EQ('raw-all-komoditas'!SY29,'raw-all-komoditas'!SY$4:SY$37,0)</f>
        <v>21</v>
      </c>
      <c r="SY29" s="67">
        <f>_xlfn.RANK.EQ('raw-all-komoditas'!SZ29,'raw-all-komoditas'!SZ$4:SZ$37,0)</f>
        <v>24</v>
      </c>
      <c r="SZ29" s="67">
        <f>_xlfn.RANK.EQ('raw-all-komoditas'!TA29,'raw-all-komoditas'!TA$4:TA$37,0)</f>
        <v>2</v>
      </c>
      <c r="TA29" s="67">
        <f>_xlfn.RANK.EQ('raw-all-komoditas'!TB29,'raw-all-komoditas'!TB$4:TB$37,0)</f>
        <v>13</v>
      </c>
      <c r="TB29" s="67">
        <f>_xlfn.RANK.EQ('raw-all-komoditas'!TC29,'raw-all-komoditas'!TC$4:TC$37,0)</f>
        <v>25</v>
      </c>
      <c r="TC29" s="67">
        <f>_xlfn.RANK.EQ('raw-all-komoditas'!TD29,'raw-all-komoditas'!TD$4:TD$37,0)</f>
        <v>1</v>
      </c>
      <c r="TD29" s="67">
        <f>_xlfn.RANK.EQ('raw-all-komoditas'!TE29,'raw-all-komoditas'!TE$4:TE$37,0)</f>
        <v>2</v>
      </c>
      <c r="TE29" s="67">
        <f>_xlfn.RANK.EQ('raw-all-komoditas'!TF29,'raw-all-komoditas'!TF$4:TF$37,0)</f>
        <v>5</v>
      </c>
      <c r="TF29" s="67">
        <f>_xlfn.RANK.EQ('raw-all-komoditas'!TG29,'raw-all-komoditas'!TG$4:TG$37,0)</f>
        <v>21</v>
      </c>
      <c r="TG29" s="67">
        <f>_xlfn.RANK.EQ('raw-all-komoditas'!TH29,'raw-all-komoditas'!TH$4:TH$37,0)</f>
        <v>3</v>
      </c>
      <c r="TH29" s="67">
        <f>_xlfn.RANK.EQ('raw-all-komoditas'!TI29,'raw-all-komoditas'!TI$4:TI$37,0)</f>
        <v>20</v>
      </c>
      <c r="TI29" s="67">
        <f>_xlfn.RANK.EQ('raw-all-komoditas'!TJ29,'raw-all-komoditas'!TJ$4:TJ$37,0)</f>
        <v>6</v>
      </c>
      <c r="TJ29" s="67">
        <f>_xlfn.RANK.EQ('raw-all-komoditas'!TK29,'raw-all-komoditas'!TK$4:TK$37,0)</f>
        <v>23</v>
      </c>
      <c r="TK29" s="67">
        <f>_xlfn.RANK.EQ('raw-all-komoditas'!TL29,'raw-all-komoditas'!TL$4:TL$37,0)</f>
        <v>5</v>
      </c>
      <c r="TL29" s="67">
        <f>_xlfn.RANK.EQ('raw-all-komoditas'!TM29,'raw-all-komoditas'!TM$4:TM$37,0)</f>
        <v>18</v>
      </c>
      <c r="TM29" s="67">
        <f>_xlfn.RANK.EQ('raw-all-komoditas'!TN29,'raw-all-komoditas'!TN$4:TN$37,0)</f>
        <v>9</v>
      </c>
      <c r="TN29" s="67">
        <f>_xlfn.RANK.EQ('raw-all-komoditas'!TO29,'raw-all-komoditas'!TO$4:TO$37,0)</f>
        <v>18</v>
      </c>
      <c r="TO29" s="67">
        <f>_xlfn.RANK.EQ('raw-all-komoditas'!TP29,'raw-all-komoditas'!TP$4:TP$37,0)</f>
        <v>10</v>
      </c>
      <c r="TP29" s="67">
        <f>_xlfn.RANK.EQ('raw-all-komoditas'!TQ29,'raw-all-komoditas'!TQ$4:TQ$37,0)</f>
        <v>24</v>
      </c>
      <c r="TQ29" s="67">
        <f>_xlfn.RANK.EQ('raw-all-komoditas'!TR29,'raw-all-komoditas'!TR$4:TR$37,0)</f>
        <v>5</v>
      </c>
      <c r="TR29" s="67">
        <f>_xlfn.RANK.EQ('raw-all-komoditas'!TS29,'raw-all-komoditas'!TS$4:TS$37,0)</f>
        <v>14</v>
      </c>
      <c r="TS29" s="67">
        <f>_xlfn.RANK.EQ('raw-all-komoditas'!TT29,'raw-all-komoditas'!TT$4:TT$37,0)</f>
        <v>15</v>
      </c>
      <c r="TT29" s="67">
        <f>_xlfn.RANK.EQ('raw-all-komoditas'!TU29,'raw-all-komoditas'!TU$4:TU$37,0)</f>
        <v>8</v>
      </c>
      <c r="TU29" s="67">
        <f>_xlfn.RANK.EQ('raw-all-komoditas'!TV29,'raw-all-komoditas'!TV$4:TV$37,0)</f>
        <v>28</v>
      </c>
      <c r="TW29" s="68">
        <f>_xlfn.RANK.EQ('raw-all-komoditas'!TX29,'raw-all-komoditas'!TX$4:TX$37,0)</f>
        <v>5</v>
      </c>
      <c r="TX29" s="68">
        <f>_xlfn.RANK.EQ('raw-all-komoditas'!TY29,'raw-all-komoditas'!TY$4:TY$37,0)</f>
        <v>17</v>
      </c>
      <c r="TY29" s="68">
        <f>_xlfn.RANK.EQ('raw-all-komoditas'!TZ29,'raw-all-komoditas'!TZ$4:TZ$37,0)</f>
        <v>3</v>
      </c>
      <c r="TZ29" s="68">
        <f>_xlfn.RANK.EQ('raw-all-komoditas'!UA29,'raw-all-komoditas'!UA$4:UA$37,0)</f>
        <v>20</v>
      </c>
      <c r="UA29" s="68">
        <f>_xlfn.RANK.EQ('raw-all-komoditas'!UB29,'raw-all-komoditas'!UB$4:UB$37,0)</f>
        <v>10</v>
      </c>
      <c r="UB29" s="68">
        <f>_xlfn.RANK.EQ('raw-all-komoditas'!UC29,'raw-all-komoditas'!UC$4:UC$37,0)</f>
        <v>11</v>
      </c>
      <c r="UC29" s="68">
        <f>_xlfn.RANK.EQ('raw-all-komoditas'!UD29,'raw-all-komoditas'!UD$4:UD$37,0)</f>
        <v>14</v>
      </c>
      <c r="UD29" s="68">
        <f>_xlfn.RANK.EQ('raw-all-komoditas'!UE29,'raw-all-komoditas'!UE$4:UE$37,0)</f>
        <v>3</v>
      </c>
      <c r="UE29" s="68">
        <f>_xlfn.RANK.EQ('raw-all-komoditas'!UF29,'raw-all-komoditas'!UF$4:UF$37,0)</f>
        <v>17</v>
      </c>
      <c r="UF29" s="68">
        <f>_xlfn.RANK.EQ('raw-all-komoditas'!UG29,'raw-all-komoditas'!UG$4:UG$37,0)</f>
        <v>19</v>
      </c>
      <c r="UG29" s="68">
        <f>_xlfn.RANK.EQ('raw-all-komoditas'!UH29,'raw-all-komoditas'!UH$4:UH$37,0)</f>
        <v>2</v>
      </c>
      <c r="UH29" s="68">
        <f>_xlfn.RANK.EQ('raw-all-komoditas'!UI29,'raw-all-komoditas'!UI$4:UI$37,0)</f>
        <v>19</v>
      </c>
      <c r="UI29" s="68">
        <f>_xlfn.RANK.EQ('raw-all-komoditas'!UJ29,'raw-all-komoditas'!UJ$4:UJ$37,0)</f>
        <v>7</v>
      </c>
      <c r="UJ29" s="68">
        <f>_xlfn.RANK.EQ('raw-all-komoditas'!UK29,'raw-all-komoditas'!UK$4:UK$37,0)</f>
        <v>19</v>
      </c>
      <c r="UK29" s="68">
        <f>_xlfn.RANK.EQ('raw-all-komoditas'!UL29,'raw-all-komoditas'!UL$4:UL$37,0)</f>
        <v>3</v>
      </c>
      <c r="UL29" s="68">
        <f>_xlfn.RANK.EQ('raw-all-komoditas'!UM29,'raw-all-komoditas'!UM$4:UM$37,0)</f>
        <v>5</v>
      </c>
      <c r="UM29" s="68">
        <f>_xlfn.RANK.EQ('raw-all-komoditas'!UN29,'raw-all-komoditas'!UN$4:UN$37,0)</f>
        <v>4</v>
      </c>
      <c r="UN29" s="68">
        <f>_xlfn.RANK.EQ('raw-all-komoditas'!UO29,'raw-all-komoditas'!UO$4:UO$37,0)</f>
        <v>1</v>
      </c>
      <c r="UO29" s="68">
        <f>_xlfn.RANK.EQ('raw-all-komoditas'!UP29,'raw-all-komoditas'!UP$4:UP$37,0)</f>
        <v>4</v>
      </c>
      <c r="UP29" s="68">
        <f>_xlfn.RANK.EQ('raw-all-komoditas'!UQ29,'raw-all-komoditas'!UQ$4:UQ$37,0)</f>
        <v>19</v>
      </c>
      <c r="UQ29" s="68">
        <f>_xlfn.RANK.EQ('raw-all-komoditas'!UR29,'raw-all-komoditas'!UR$4:UR$37,0)</f>
        <v>4</v>
      </c>
      <c r="UR29" s="68">
        <f>_xlfn.RANK.EQ('raw-all-komoditas'!US29,'raw-all-komoditas'!US$4:US$37,0)</f>
        <v>3</v>
      </c>
      <c r="US29" s="68">
        <f>_xlfn.RANK.EQ('raw-all-komoditas'!UT29,'raw-all-komoditas'!UT$4:UT$37,0)</f>
        <v>2</v>
      </c>
      <c r="UT29" s="68">
        <f>_xlfn.RANK.EQ('raw-all-komoditas'!UU29,'raw-all-komoditas'!UU$4:UU$37,0)</f>
        <v>21</v>
      </c>
      <c r="UU29" s="68">
        <f>_xlfn.RANK.EQ('raw-all-komoditas'!UV29,'raw-all-komoditas'!UV$4:UV$37,0)</f>
        <v>15</v>
      </c>
      <c r="UV29" s="68">
        <f>_xlfn.RANK.EQ('raw-all-komoditas'!UW29,'raw-all-komoditas'!UW$4:UW$37,0)</f>
        <v>10</v>
      </c>
      <c r="UW29" s="68">
        <f>_xlfn.RANK.EQ('raw-all-komoditas'!UX29,'raw-all-komoditas'!UX$4:UX$37,0)</f>
        <v>3</v>
      </c>
      <c r="UX29" s="68">
        <f>_xlfn.RANK.EQ('raw-all-komoditas'!UY29,'raw-all-komoditas'!UY$4:UY$37,0)</f>
        <v>14</v>
      </c>
      <c r="UY29" s="68">
        <f>_xlfn.RANK.EQ('raw-all-komoditas'!UZ29,'raw-all-komoditas'!UZ$4:UZ$37,0)</f>
        <v>3</v>
      </c>
      <c r="UZ29" s="68">
        <f>_xlfn.RANK.EQ('raw-all-komoditas'!VA29,'raw-all-komoditas'!VA$4:VA$37,0)</f>
        <v>14</v>
      </c>
      <c r="VA29" s="68">
        <f>_xlfn.RANK.EQ('raw-all-komoditas'!VB29,'raw-all-komoditas'!VB$4:VB$37,0)</f>
        <v>3</v>
      </c>
      <c r="VB29" s="68">
        <f>_xlfn.RANK.EQ('raw-all-komoditas'!VC29,'raw-all-komoditas'!VC$4:VC$37,0)</f>
        <v>8</v>
      </c>
      <c r="VC29" s="68">
        <f>_xlfn.RANK.EQ('raw-all-komoditas'!VD29,'raw-all-komoditas'!VD$4:VD$37,0)</f>
        <v>10</v>
      </c>
      <c r="VD29" s="68">
        <f>_xlfn.RANK.EQ('raw-all-komoditas'!VE29,'raw-all-komoditas'!VE$4:VE$37,0)</f>
        <v>4</v>
      </c>
      <c r="VE29" s="68">
        <f>_xlfn.RANK.EQ('raw-all-komoditas'!VF29,'raw-all-komoditas'!VF$4:VF$37,0)</f>
        <v>2</v>
      </c>
      <c r="VF29" s="68">
        <f>_xlfn.RANK.EQ('raw-all-komoditas'!VG29,'raw-all-komoditas'!VG$4:VG$37,0)</f>
        <v>2</v>
      </c>
      <c r="VG29" s="68">
        <f>_xlfn.RANK.EQ('raw-all-komoditas'!VH29,'raw-all-komoditas'!VH$4:VH$37,0)</f>
        <v>3</v>
      </c>
      <c r="VH29" s="68">
        <f>_xlfn.RANK.EQ('raw-all-komoditas'!VI29,'raw-all-komoditas'!VI$4:VI$37,0)</f>
        <v>2</v>
      </c>
      <c r="VI29" s="68">
        <f>_xlfn.RANK.EQ('raw-all-komoditas'!VJ29,'raw-all-komoditas'!VJ$4:VJ$37,0)</f>
        <v>3</v>
      </c>
      <c r="VJ29" s="68">
        <f>_xlfn.RANK.EQ('raw-all-komoditas'!VK29,'raw-all-komoditas'!VK$4:VK$37,0)</f>
        <v>15</v>
      </c>
      <c r="VK29" s="68">
        <f>_xlfn.RANK.EQ('raw-all-komoditas'!VL29,'raw-all-komoditas'!VL$4:VL$37,0)</f>
        <v>2</v>
      </c>
      <c r="VL29" s="68">
        <f>_xlfn.RANK.EQ('raw-all-komoditas'!VM29,'raw-all-komoditas'!VM$4:VM$37,0)</f>
        <v>11</v>
      </c>
      <c r="VM29" s="68">
        <f>_xlfn.RANK.EQ('raw-all-komoditas'!VN29,'raw-all-komoditas'!VN$4:VN$37,0)</f>
        <v>2</v>
      </c>
      <c r="VN29" s="68">
        <f>_xlfn.RANK.EQ('raw-all-komoditas'!VO29,'raw-all-komoditas'!VO$4:VO$37,0)</f>
        <v>3</v>
      </c>
      <c r="VO29" s="68">
        <f>_xlfn.RANK.EQ('raw-all-komoditas'!VP29,'raw-all-komoditas'!VP$4:VP$37,0)</f>
        <v>6</v>
      </c>
      <c r="VP29" s="68">
        <f>_xlfn.RANK.EQ('raw-all-komoditas'!VQ29,'raw-all-komoditas'!VQ$4:VQ$37,0)</f>
        <v>16</v>
      </c>
      <c r="VQ29" s="68">
        <f>_xlfn.RANK.EQ('raw-all-komoditas'!VR29,'raw-all-komoditas'!VR$4:VR$37,0)</f>
        <v>7</v>
      </c>
      <c r="VR29" s="68">
        <f>_xlfn.RANK.EQ('raw-all-komoditas'!VS29,'raw-all-komoditas'!VS$4:VS$37,0)</f>
        <v>14</v>
      </c>
      <c r="VS29" s="68">
        <f>_xlfn.RANK.EQ('raw-all-komoditas'!VT29,'raw-all-komoditas'!VT$4:VT$37,0)</f>
        <v>15</v>
      </c>
      <c r="VT29" s="68">
        <f>_xlfn.RANK.EQ('raw-all-komoditas'!VU29,'raw-all-komoditas'!VU$4:VU$37,0)</f>
        <v>4</v>
      </c>
      <c r="VU29" s="68">
        <f>_xlfn.RANK.EQ('raw-all-komoditas'!VV29,'raw-all-komoditas'!VV$4:VV$37,0)</f>
        <v>3</v>
      </c>
      <c r="VV29" s="68">
        <f>_xlfn.RANK.EQ('raw-all-komoditas'!VW29,'raw-all-komoditas'!VW$4:VW$37,0)</f>
        <v>21</v>
      </c>
      <c r="VW29" s="68">
        <f>_xlfn.RANK.EQ('raw-all-komoditas'!VX29,'raw-all-komoditas'!VX$4:VX$37,0)</f>
        <v>6</v>
      </c>
      <c r="VX29" s="68">
        <f>_xlfn.RANK.EQ('raw-all-komoditas'!VY29,'raw-all-komoditas'!VY$4:VY$37,0)</f>
        <v>5</v>
      </c>
      <c r="VY29" s="68">
        <f>_xlfn.RANK.EQ('raw-all-komoditas'!VZ29,'raw-all-komoditas'!VZ$4:VZ$37,0)</f>
        <v>2</v>
      </c>
      <c r="VZ29" s="68">
        <f>_xlfn.RANK.EQ('raw-all-komoditas'!WA29,'raw-all-komoditas'!WA$4:WA$37,0)</f>
        <v>2</v>
      </c>
      <c r="WA29" s="68">
        <f>_xlfn.RANK.EQ('raw-all-komoditas'!WB29,'raw-all-komoditas'!WB$4:WB$37,0)</f>
        <v>3</v>
      </c>
      <c r="WB29" s="68">
        <f>_xlfn.RANK.EQ('raw-all-komoditas'!WC29,'raw-all-komoditas'!WC$4:WC$37,0)</f>
        <v>2</v>
      </c>
      <c r="WC29" s="68">
        <f>_xlfn.RANK.EQ('raw-all-komoditas'!WD29,'raw-all-komoditas'!WD$4:WD$37,0)</f>
        <v>16</v>
      </c>
      <c r="WD29" s="68">
        <f>_xlfn.RANK.EQ('raw-all-komoditas'!WE29,'raw-all-komoditas'!WE$4:WE$37,0)</f>
        <v>13</v>
      </c>
      <c r="WE29" s="68">
        <f>_xlfn.RANK.EQ('raw-all-komoditas'!WF29,'raw-all-komoditas'!WF$4:WF$37,0)</f>
        <v>7</v>
      </c>
      <c r="WF29" s="68">
        <f>_xlfn.RANK.EQ('raw-all-komoditas'!WG29,'raw-all-komoditas'!WG$4:WG$37,0)</f>
        <v>19</v>
      </c>
      <c r="WG29" s="68">
        <f>_xlfn.RANK.EQ('raw-all-komoditas'!WH29,'raw-all-komoditas'!WH$4:WH$37,0)</f>
        <v>8</v>
      </c>
      <c r="WH29" s="68">
        <f>_xlfn.RANK.EQ('raw-all-komoditas'!WI29,'raw-all-komoditas'!WI$4:WI$37,0)</f>
        <v>4</v>
      </c>
      <c r="WI29" s="68">
        <f>_xlfn.RANK.EQ('raw-all-komoditas'!WJ29,'raw-all-komoditas'!WJ$4:WJ$37,0)</f>
        <v>2</v>
      </c>
      <c r="WJ29" s="68">
        <f>_xlfn.RANK.EQ('raw-all-komoditas'!WK29,'raw-all-komoditas'!WK$4:WK$37,0)</f>
        <v>25</v>
      </c>
      <c r="WK29" s="68">
        <f>_xlfn.RANK.EQ('raw-all-komoditas'!WL29,'raw-all-komoditas'!WL$4:WL$37,0)</f>
        <v>2</v>
      </c>
      <c r="WL29" s="68">
        <f>_xlfn.RANK.EQ('raw-all-komoditas'!WM29,'raw-all-komoditas'!WM$4:WM$37,0)</f>
        <v>3</v>
      </c>
      <c r="WM29" s="68">
        <f>_xlfn.RANK.EQ('raw-all-komoditas'!WN29,'raw-all-komoditas'!WN$4:WN$37,0)</f>
        <v>26</v>
      </c>
      <c r="WO29" s="69">
        <f>_xlfn.RANK.EQ('raw-all-komoditas'!WP29,'raw-all-komoditas'!WP$4:WP$37,0)</f>
        <v>11</v>
      </c>
      <c r="WP29" s="69">
        <f>_xlfn.RANK.EQ('raw-all-komoditas'!WQ29,'raw-all-komoditas'!WQ$4:WQ$37,0)</f>
        <v>9</v>
      </c>
      <c r="WQ29" s="69">
        <f>_xlfn.RANK.EQ('raw-all-komoditas'!WR29,'raw-all-komoditas'!WR$4:WR$37,0)</f>
        <v>27</v>
      </c>
      <c r="WR29" s="69">
        <f>_xlfn.RANK.EQ('raw-all-komoditas'!WS29,'raw-all-komoditas'!WS$4:WS$37,0)</f>
        <v>23</v>
      </c>
      <c r="WS29" s="69">
        <f>_xlfn.RANK.EQ('raw-all-komoditas'!WT29,'raw-all-komoditas'!WT$4:WT$37,0)</f>
        <v>14</v>
      </c>
      <c r="WT29" s="69">
        <f>_xlfn.RANK.EQ('raw-all-komoditas'!WU29,'raw-all-komoditas'!WU$4:WU$37,0)</f>
        <v>19</v>
      </c>
      <c r="WU29" s="69">
        <f>_xlfn.RANK.EQ('raw-all-komoditas'!WV29,'raw-all-komoditas'!WV$4:WV$37,0)</f>
        <v>12</v>
      </c>
      <c r="WV29" s="69">
        <f>_xlfn.RANK.EQ('raw-all-komoditas'!WW29,'raw-all-komoditas'!WW$4:WW$37,0)</f>
        <v>19</v>
      </c>
      <c r="WW29" s="69">
        <f>_xlfn.RANK.EQ('raw-all-komoditas'!WX29,'raw-all-komoditas'!WX$4:WX$37,0)</f>
        <v>30</v>
      </c>
      <c r="WX29" s="69">
        <f>_xlfn.RANK.EQ('raw-all-komoditas'!WY29,'raw-all-komoditas'!WY$4:WY$37,0)</f>
        <v>4</v>
      </c>
      <c r="WY29" s="69">
        <f>_xlfn.RANK.EQ('raw-all-komoditas'!WZ29,'raw-all-komoditas'!WZ$4:WZ$37,0)</f>
        <v>24</v>
      </c>
      <c r="WZ29" s="69">
        <f>_xlfn.RANK.EQ('raw-all-komoditas'!XA29,'raw-all-komoditas'!XA$4:XA$37,0)</f>
        <v>27</v>
      </c>
      <c r="XA29" s="69">
        <f>_xlfn.RANK.EQ('raw-all-komoditas'!XB29,'raw-all-komoditas'!XB$4:XB$37,0)</f>
        <v>25</v>
      </c>
      <c r="XB29" s="69">
        <f>_xlfn.RANK.EQ('raw-all-komoditas'!XC29,'raw-all-komoditas'!XC$4:XC$37,0)</f>
        <v>6</v>
      </c>
      <c r="XC29" s="69">
        <f>_xlfn.RANK.EQ('raw-all-komoditas'!XD29,'raw-all-komoditas'!XD$4:XD$37,0)</f>
        <v>14</v>
      </c>
      <c r="XD29" s="69">
        <f>_xlfn.RANK.EQ('raw-all-komoditas'!XE29,'raw-all-komoditas'!XE$4:XE$37,0)</f>
        <v>11</v>
      </c>
      <c r="XE29" s="69">
        <f>_xlfn.RANK.EQ('raw-all-komoditas'!XF29,'raw-all-komoditas'!XF$4:XF$37,0)</f>
        <v>10</v>
      </c>
      <c r="XG29" s="70">
        <f>_xlfn.RANK.EQ('raw-all-komoditas'!XH29,'raw-all-komoditas'!XH$4:XH$37,0)</f>
        <v>6</v>
      </c>
      <c r="XH29" s="70">
        <f>_xlfn.RANK.EQ('raw-all-komoditas'!XI29,'raw-all-komoditas'!XI$4:XI$37,0)</f>
        <v>6</v>
      </c>
      <c r="XI29" s="70">
        <f>_xlfn.RANK.EQ('raw-all-komoditas'!XJ29,'raw-all-komoditas'!XJ$4:XJ$37,0)</f>
        <v>20</v>
      </c>
      <c r="XJ29" s="70">
        <f>_xlfn.RANK.EQ('raw-all-komoditas'!XK29,'raw-all-komoditas'!XK$4:XK$37,0)</f>
        <v>4</v>
      </c>
      <c r="XK29" s="70">
        <f>_xlfn.RANK.EQ('raw-all-komoditas'!XL29,'raw-all-komoditas'!XL$4:XL$37,0)</f>
        <v>11</v>
      </c>
      <c r="XL29" s="70">
        <f>_xlfn.RANK.EQ('raw-all-komoditas'!XM29,'raw-all-komoditas'!XM$4:XM$37,0)</f>
        <v>17</v>
      </c>
      <c r="XM29" s="70">
        <f>_xlfn.RANK.EQ('raw-all-komoditas'!XN29,'raw-all-komoditas'!XN$4:XN$37,0)</f>
        <v>5</v>
      </c>
      <c r="XN29" s="70">
        <f>_xlfn.RANK.EQ('raw-all-komoditas'!XO29,'raw-all-komoditas'!XO$4:XO$37,0)</f>
        <v>2</v>
      </c>
      <c r="XO29" s="70">
        <f>_xlfn.RANK.EQ('raw-all-komoditas'!XP29,'raw-all-komoditas'!XP$4:XP$37,0)</f>
        <v>2</v>
      </c>
      <c r="XP29" s="70">
        <f>_xlfn.RANK.EQ('raw-all-komoditas'!XQ29,'raw-all-komoditas'!XQ$4:XQ$37,0)</f>
        <v>9</v>
      </c>
      <c r="XQ29" s="70">
        <f>_xlfn.RANK.EQ('raw-all-komoditas'!XR29,'raw-all-komoditas'!XR$4:XR$37,0)</f>
        <v>2</v>
      </c>
      <c r="XR29" s="70">
        <f>_xlfn.RANK.EQ('raw-all-komoditas'!XS29,'raw-all-komoditas'!XS$4:XS$37,0)</f>
        <v>11</v>
      </c>
      <c r="XS29" s="70">
        <f>_xlfn.RANK.EQ('raw-all-komoditas'!XT29,'raw-all-komoditas'!XT$4:XT$37,0)</f>
        <v>2</v>
      </c>
      <c r="XT29" s="70">
        <f>_xlfn.RANK.EQ('raw-all-komoditas'!XU29,'raw-all-komoditas'!XU$4:XU$37,0)</f>
        <v>31</v>
      </c>
      <c r="XU29" s="70">
        <f>_xlfn.RANK.EQ('raw-all-komoditas'!XV29,'raw-all-komoditas'!XV$4:XV$37,0)</f>
        <v>2</v>
      </c>
      <c r="XV29" s="70">
        <f>_xlfn.RANK.EQ('raw-all-komoditas'!XW29,'raw-all-komoditas'!XW$4:XW$37,0)</f>
        <v>19</v>
      </c>
      <c r="XW29" s="70">
        <f>_xlfn.RANK.EQ('raw-all-komoditas'!XX29,'raw-all-komoditas'!XX$4:XX$37,0)</f>
        <v>8</v>
      </c>
      <c r="XX29" s="70">
        <f>_xlfn.RANK.EQ('raw-all-komoditas'!XY29,'raw-all-komoditas'!XY$4:XY$37,0)</f>
        <v>24</v>
      </c>
      <c r="XY29" s="70">
        <f>_xlfn.RANK.EQ('raw-all-komoditas'!XZ29,'raw-all-komoditas'!XZ$4:XZ$37,0)</f>
        <v>5</v>
      </c>
      <c r="XZ29" s="70">
        <f>_xlfn.RANK.EQ('raw-all-komoditas'!YA29,'raw-all-komoditas'!YA$4:YA$37,0)</f>
        <v>22</v>
      </c>
      <c r="YA29" s="70">
        <f>_xlfn.RANK.EQ('raw-all-komoditas'!YB29,'raw-all-komoditas'!YB$4:YB$37,0)</f>
        <v>2</v>
      </c>
      <c r="YB29" s="70">
        <f>_xlfn.RANK.EQ('raw-all-komoditas'!YC29,'raw-all-komoditas'!YC$4:YC$37,0)</f>
        <v>6</v>
      </c>
      <c r="YC29" s="70">
        <f>_xlfn.RANK.EQ('raw-all-komoditas'!YD29,'raw-all-komoditas'!YD$4:YD$37,0)</f>
        <v>3</v>
      </c>
      <c r="YD29" s="70">
        <f>_xlfn.RANK.EQ('raw-all-komoditas'!YE29,'raw-all-komoditas'!YE$4:YE$37,0)</f>
        <v>4</v>
      </c>
      <c r="YE29" s="70">
        <f>_xlfn.RANK.EQ('raw-all-komoditas'!YF29,'raw-all-komoditas'!YF$4:YF$37,0)</f>
        <v>12</v>
      </c>
      <c r="YF29" s="70">
        <f>_xlfn.RANK.EQ('raw-all-komoditas'!YG29,'raw-all-komoditas'!YG$4:YG$37,0)</f>
        <v>2</v>
      </c>
      <c r="YG29" s="70">
        <f>_xlfn.RANK.EQ('raw-all-komoditas'!YH29,'raw-all-komoditas'!YH$4:YH$37,0)</f>
        <v>21</v>
      </c>
      <c r="YI29" s="71">
        <f>_xlfn.RANK.EQ('raw-all-komoditas'!YJ29,'raw-all-komoditas'!YJ$4:YJ$37,0)</f>
        <v>20</v>
      </c>
      <c r="YJ29" s="71">
        <f>_xlfn.RANK.EQ('raw-all-komoditas'!YK29,'raw-all-komoditas'!YK$4:YK$37,0)</f>
        <v>13</v>
      </c>
      <c r="YK29" s="71">
        <f>_xlfn.RANK.EQ('raw-all-komoditas'!YL29,'raw-all-komoditas'!YL$4:YL$37,0)</f>
        <v>1</v>
      </c>
      <c r="YL29" s="71">
        <f>_xlfn.RANK.EQ('raw-all-komoditas'!YM29,'raw-all-komoditas'!YM$4:YM$37,0)</f>
        <v>1</v>
      </c>
      <c r="YM29" s="71">
        <f>_xlfn.RANK.EQ('raw-all-komoditas'!YN29,'raw-all-komoditas'!YN$4:YN$37,0)</f>
        <v>7</v>
      </c>
      <c r="YN29" s="71">
        <f>_xlfn.RANK.EQ('raw-all-komoditas'!YO29,'raw-all-komoditas'!YO$4:YO$37,0)</f>
        <v>1</v>
      </c>
      <c r="YO29" s="71">
        <f>_xlfn.RANK.EQ('raw-all-komoditas'!YP29,'raw-all-komoditas'!YP$4:YP$37,0)</f>
        <v>2</v>
      </c>
      <c r="YP29" s="71">
        <f>_xlfn.RANK.EQ('raw-all-komoditas'!YQ29,'raw-all-komoditas'!YQ$4:YQ$37,0)</f>
        <v>2</v>
      </c>
      <c r="YQ29" s="71">
        <f>_xlfn.RANK.EQ('raw-all-komoditas'!YR29,'raw-all-komoditas'!YR$4:YR$37,0)</f>
        <v>12</v>
      </c>
      <c r="YR29" s="71">
        <f>_xlfn.RANK.EQ('raw-all-komoditas'!YS29,'raw-all-komoditas'!YS$4:YS$37,0)</f>
        <v>1</v>
      </c>
      <c r="YS29" s="71">
        <f>_xlfn.RANK.EQ('raw-all-komoditas'!YT29,'raw-all-komoditas'!YT$4:YT$37,0)</f>
        <v>10</v>
      </c>
      <c r="YT29" s="71">
        <f>_xlfn.RANK.EQ('raw-all-komoditas'!YU29,'raw-all-komoditas'!YU$4:YU$37,0)</f>
        <v>19</v>
      </c>
      <c r="YU29" s="71">
        <f>_xlfn.RANK.EQ('raw-all-komoditas'!YV29,'raw-all-komoditas'!YV$4:YV$37,0)</f>
        <v>2</v>
      </c>
      <c r="YV29" s="71">
        <f>_xlfn.RANK.EQ('raw-all-komoditas'!YW29,'raw-all-komoditas'!YW$4:YW$37,0)</f>
        <v>3</v>
      </c>
      <c r="YW29" s="71">
        <f>_xlfn.RANK.EQ('raw-all-komoditas'!YX29,'raw-all-komoditas'!YX$4:YX$37,0)</f>
        <v>27</v>
      </c>
      <c r="YX29" s="71">
        <f>_xlfn.RANK.EQ('raw-all-komoditas'!YY29,'raw-all-komoditas'!YY$4:YY$37,0)</f>
        <v>10</v>
      </c>
      <c r="YY29" s="71">
        <f>_xlfn.RANK.EQ('raw-all-komoditas'!YZ29,'raw-all-komoditas'!YZ$4:YZ$37,0)</f>
        <v>2</v>
      </c>
      <c r="YZ29" s="71">
        <f>_xlfn.RANK.EQ('raw-all-komoditas'!ZA29,'raw-all-komoditas'!ZA$4:ZA$37,0)</f>
        <v>5</v>
      </c>
      <c r="ZA29" s="71">
        <f>_xlfn.RANK.EQ('raw-all-komoditas'!ZB29,'raw-all-komoditas'!ZB$4:ZB$37,0)</f>
        <v>12</v>
      </c>
      <c r="ZB29" s="71">
        <f>_xlfn.RANK.EQ('raw-all-komoditas'!ZC29,'raw-all-komoditas'!ZC$4:ZC$37,0)</f>
        <v>1</v>
      </c>
      <c r="ZC29" s="71">
        <f>_xlfn.RANK.EQ('raw-all-komoditas'!ZD29,'raw-all-komoditas'!ZD$4:ZD$37,0)</f>
        <v>17</v>
      </c>
      <c r="ZD29" s="71">
        <f>_xlfn.RANK.EQ('raw-all-komoditas'!ZE29,'raw-all-komoditas'!ZE$4:ZE$37,0)</f>
        <v>27</v>
      </c>
      <c r="ZE29" s="71">
        <f>_xlfn.RANK.EQ('raw-all-komoditas'!ZF29,'raw-all-komoditas'!ZF$4:ZF$37,0)</f>
        <v>1</v>
      </c>
      <c r="ZF29" s="71">
        <f>_xlfn.RANK.EQ('raw-all-komoditas'!ZG29,'raw-all-komoditas'!ZG$4:ZG$37,0)</f>
        <v>8</v>
      </c>
      <c r="ZG29" s="71">
        <f>_xlfn.RANK.EQ('raw-all-komoditas'!ZH29,'raw-all-komoditas'!ZH$4:ZH$37,0)</f>
        <v>13</v>
      </c>
      <c r="ZH29" s="71">
        <f>_xlfn.RANK.EQ('raw-all-komoditas'!ZI29,'raw-all-komoditas'!ZI$4:ZI$37,0)</f>
        <v>16</v>
      </c>
      <c r="ZI29" s="71">
        <f>_xlfn.RANK.EQ('raw-all-komoditas'!ZJ29,'raw-all-komoditas'!ZJ$4:ZJ$37,0)</f>
        <v>1</v>
      </c>
      <c r="ZJ29" s="71">
        <f>_xlfn.RANK.EQ('raw-all-komoditas'!ZK29,'raw-all-komoditas'!ZK$4:ZK$37,0)</f>
        <v>28</v>
      </c>
      <c r="ZK29" s="71">
        <f>_xlfn.RANK.EQ('raw-all-komoditas'!ZL29,'raw-all-komoditas'!ZL$4:ZL$37,0)</f>
        <v>2</v>
      </c>
      <c r="ZL29" s="71">
        <f>_xlfn.RANK.EQ('raw-all-komoditas'!ZM29,'raw-all-komoditas'!ZM$4:ZM$37,0)</f>
        <v>24</v>
      </c>
      <c r="ZM29" s="71">
        <f>_xlfn.RANK.EQ('raw-all-komoditas'!ZN29,'raw-all-komoditas'!ZN$4:ZN$37,0)</f>
        <v>6</v>
      </c>
      <c r="ZN29" s="71">
        <f>_xlfn.RANK.EQ('raw-all-komoditas'!ZO29,'raw-all-komoditas'!ZO$4:ZO$37,0)</f>
        <v>4</v>
      </c>
      <c r="ZO29" s="71">
        <f>_xlfn.RANK.EQ('raw-all-komoditas'!ZP29,'raw-all-komoditas'!ZP$4:ZP$37,0)</f>
        <v>10</v>
      </c>
      <c r="ZP29" s="71">
        <f>_xlfn.RANK.EQ('raw-all-komoditas'!ZQ29,'raw-all-komoditas'!ZQ$4:ZQ$37,0)</f>
        <v>22</v>
      </c>
      <c r="ZQ29" s="71">
        <f>_xlfn.RANK.EQ('raw-all-komoditas'!ZR29,'raw-all-komoditas'!ZR$4:ZR$37,0)</f>
        <v>6</v>
      </c>
      <c r="ZR29" s="71">
        <f>_xlfn.RANK.EQ('raw-all-komoditas'!ZS29,'raw-all-komoditas'!ZS$4:ZS$37,0)</f>
        <v>3</v>
      </c>
      <c r="ZS29" s="71">
        <f>_xlfn.RANK.EQ('raw-all-komoditas'!ZT29,'raw-all-komoditas'!ZT$4:ZT$37,0)</f>
        <v>5</v>
      </c>
      <c r="ZT29" s="71">
        <f>_xlfn.RANK.EQ('raw-all-komoditas'!ZU29,'raw-all-komoditas'!ZU$4:ZU$37,0)</f>
        <v>8</v>
      </c>
      <c r="ZU29" s="71">
        <f>_xlfn.RANK.EQ('raw-all-komoditas'!ZV29,'raw-all-komoditas'!ZV$4:ZV$37,0)</f>
        <v>5</v>
      </c>
      <c r="ZV29" s="71">
        <f>_xlfn.RANK.EQ('raw-all-komoditas'!ZW29,'raw-all-komoditas'!ZW$4:ZW$37,0)</f>
        <v>2</v>
      </c>
      <c r="ZW29" s="71">
        <f>_xlfn.RANK.EQ('raw-all-komoditas'!ZX29,'raw-all-komoditas'!ZX$4:ZX$37,0)</f>
        <v>14</v>
      </c>
      <c r="ZX29" s="71">
        <f>_xlfn.RANK.EQ('raw-all-komoditas'!ZY29,'raw-all-komoditas'!ZY$4:ZY$37,0)</f>
        <v>3</v>
      </c>
    </row>
    <row r="30" spans="2:700" ht="14.55" customHeight="1" x14ac:dyDescent="0.3">
      <c r="B30" s="3" t="str">
        <v>Sulawesi Selatan</v>
      </c>
      <c r="C30" s="39">
        <f>_xlfn.RANK.EQ('raw-all-komoditas'!C30,'raw-all-komoditas'!C$4:C$37,0)</f>
        <v>4</v>
      </c>
      <c r="D30" s="39">
        <f>_xlfn.RANK.EQ('raw-all-komoditas'!D30,'raw-all-komoditas'!D$4:D$37,0)</f>
        <v>6</v>
      </c>
      <c r="E30" s="39">
        <f>_xlfn.RANK.EQ('raw-all-komoditas'!E30,'raw-all-komoditas'!E$4:E$37,0)</f>
        <v>14</v>
      </c>
      <c r="F30" s="39">
        <f>_xlfn.RANK.EQ('raw-all-komoditas'!F30,'raw-all-komoditas'!F$4:F$37,0)</f>
        <v>6</v>
      </c>
      <c r="G30" s="39">
        <f>_xlfn.RANK.EQ('raw-all-komoditas'!G30,'raw-all-komoditas'!G$4:G$37,0)</f>
        <v>5</v>
      </c>
      <c r="H30" s="39">
        <f>_xlfn.RANK.EQ('raw-all-komoditas'!H30,'raw-all-komoditas'!H$4:H$37,0)</f>
        <v>8</v>
      </c>
      <c r="I30" s="39">
        <f>_xlfn.RANK.EQ('raw-all-komoditas'!I30,'raw-all-komoditas'!I$4:I$37,0)</f>
        <v>6</v>
      </c>
      <c r="J30" s="15">
        <f>_xlfn.RANK.EQ('raw-all-komoditas'!K30,'raw-all-komoditas'!K$4:K$37,0)</f>
        <v>10</v>
      </c>
      <c r="K30" s="15">
        <f>_xlfn.RANK.EQ('raw-all-komoditas'!L30,'raw-all-komoditas'!L$4:L$37,0)</f>
        <v>5</v>
      </c>
      <c r="L30" s="15">
        <f>_xlfn.RANK.EQ('raw-all-komoditas'!M30,'raw-all-komoditas'!M$4:M$37,0)</f>
        <v>15</v>
      </c>
      <c r="M30" s="15">
        <f>_xlfn.RANK.EQ('raw-all-komoditas'!N30,'raw-all-komoditas'!N$4:N$37,0)</f>
        <v>6</v>
      </c>
      <c r="N30" s="15">
        <f>_xlfn.RANK.EQ('raw-all-komoditas'!O30,'raw-all-komoditas'!O$4:O$37,0)</f>
        <v>12</v>
      </c>
      <c r="O30" s="15">
        <f>_xlfn.RANK.EQ('raw-all-komoditas'!P30,'raw-all-komoditas'!P$4:P$37,0)</f>
        <v>11</v>
      </c>
      <c r="P30" s="15">
        <f>_xlfn.RANK.EQ('raw-all-komoditas'!Q30,'raw-all-komoditas'!Q$4:Q$37,0)</f>
        <v>18</v>
      </c>
      <c r="Q30" s="15">
        <f>_xlfn.RANK.EQ('raw-all-komoditas'!R30,'raw-all-komoditas'!R$4:R$37,0)</f>
        <v>6</v>
      </c>
      <c r="R30" s="15">
        <f>_xlfn.RANK.EQ('raw-all-komoditas'!S30,'raw-all-komoditas'!S$4:S$37,0)</f>
        <v>7</v>
      </c>
      <c r="S30" s="15">
        <f>_xlfn.RANK.EQ('raw-all-komoditas'!T30,'raw-all-komoditas'!T$4:T$37,0)</f>
        <v>9</v>
      </c>
      <c r="T30" s="15">
        <f>_xlfn.RANK.EQ('raw-all-komoditas'!U30,'raw-all-komoditas'!U$4:U$37,0)</f>
        <v>9</v>
      </c>
      <c r="U30" s="15">
        <f>_xlfn.RANK.EQ('raw-all-komoditas'!V30,'raw-all-komoditas'!V$4:V$37,0)</f>
        <v>12</v>
      </c>
      <c r="V30" s="15">
        <f>_xlfn.RANK.EQ('raw-all-komoditas'!W30,'raw-all-komoditas'!W$4:W$37,0)</f>
        <v>8</v>
      </c>
      <c r="W30" s="15">
        <f>_xlfn.RANK.EQ('raw-all-komoditas'!X30,'raw-all-komoditas'!X$4:X$37,0)</f>
        <v>8</v>
      </c>
      <c r="X30" s="15">
        <f>_xlfn.RANK.EQ('raw-all-komoditas'!Y30,'raw-all-komoditas'!Y$4:Y$37,0)</f>
        <v>9</v>
      </c>
      <c r="Y30" s="15">
        <f>_xlfn.RANK.EQ('raw-all-komoditas'!Z30,'raw-all-komoditas'!Z$4:Z$37,0)</f>
        <v>8</v>
      </c>
      <c r="Z30" s="15">
        <f>_xlfn.RANK.EQ('raw-all-komoditas'!AA30,'raw-all-komoditas'!AA$4:AA$37,0)</f>
        <v>10</v>
      </c>
      <c r="AA30" s="15">
        <f>_xlfn.RANK.EQ('raw-all-komoditas'!AB30,'raw-all-komoditas'!AB$4:AB$37,0)</f>
        <v>7</v>
      </c>
      <c r="AB30" s="15">
        <f>_xlfn.RANK.EQ('raw-all-komoditas'!AC30,'raw-all-komoditas'!AC$4:AC$37,0)</f>
        <v>11</v>
      </c>
      <c r="AC30" s="15">
        <f>_xlfn.RANK.EQ('raw-all-komoditas'!AD30,'raw-all-komoditas'!AD$4:AD$37,0)</f>
        <v>11</v>
      </c>
      <c r="AD30" s="15">
        <f>_xlfn.RANK.EQ('raw-all-komoditas'!AE30,'raw-all-komoditas'!AE$4:AE$37,0)</f>
        <v>10</v>
      </c>
      <c r="AE30" s="15">
        <f>_xlfn.RANK.EQ('raw-all-komoditas'!AF30,'raw-all-komoditas'!AF$4:AF$37,0)</f>
        <v>13</v>
      </c>
      <c r="AF30" s="15">
        <f>_xlfn.RANK.EQ('raw-all-komoditas'!AG30,'raw-all-komoditas'!AG$4:AG$37,0)</f>
        <v>6</v>
      </c>
      <c r="AG30" s="15">
        <f>_xlfn.RANK.EQ('raw-all-komoditas'!AH30,'raw-all-komoditas'!AH$4:AH$37,0)</f>
        <v>12</v>
      </c>
      <c r="AH30" s="15">
        <f>_xlfn.RANK.EQ('raw-all-komoditas'!AI30,'raw-all-komoditas'!AI$4:AI$37,0)</f>
        <v>7</v>
      </c>
      <c r="AI30" s="15">
        <f>_xlfn.RANK.EQ('raw-all-komoditas'!AJ30,'raw-all-komoditas'!AJ$4:AJ$37,0)</f>
        <v>15</v>
      </c>
      <c r="AJ30" s="15">
        <f>_xlfn.RANK.EQ('raw-all-komoditas'!AK30,'raw-all-komoditas'!AK$4:AK$37,0)</f>
        <v>29</v>
      </c>
      <c r="AK30" s="15">
        <f>_xlfn.RANK.EQ('raw-all-komoditas'!AL30,'raw-all-komoditas'!AL$4:AL$37,0)</f>
        <v>16</v>
      </c>
      <c r="AL30" s="8"/>
      <c r="AM30" s="18">
        <f>_xlfn.RANK.EQ('raw-all-komoditas'!AN30,'raw-all-komoditas'!AN$4:AN$37,0)</f>
        <v>13</v>
      </c>
      <c r="AN30" s="18">
        <f>_xlfn.RANK.EQ('raw-all-komoditas'!AO30,'raw-all-komoditas'!AO$4:AO$37,0)</f>
        <v>8</v>
      </c>
      <c r="AO30" s="18">
        <f>_xlfn.RANK.EQ('raw-all-komoditas'!AP30,'raw-all-komoditas'!AP$4:AP$37,0)</f>
        <v>9</v>
      </c>
      <c r="AP30" s="18">
        <f>_xlfn.RANK.EQ('raw-all-komoditas'!AQ30,'raw-all-komoditas'!AQ$4:AQ$37,0)</f>
        <v>23</v>
      </c>
      <c r="AQ30" s="18">
        <f>_xlfn.RANK.EQ('raw-all-komoditas'!AR30,'raw-all-komoditas'!AR$4:AR$37,0)</f>
        <v>10</v>
      </c>
      <c r="AR30" s="18">
        <f>_xlfn.RANK.EQ('raw-all-komoditas'!AS30,'raw-all-komoditas'!AS$4:AS$37,0)</f>
        <v>2</v>
      </c>
      <c r="AS30" s="18">
        <f>_xlfn.RANK.EQ('raw-all-komoditas'!AT30,'raw-all-komoditas'!AT$4:AT$37,0)</f>
        <v>5</v>
      </c>
      <c r="AT30" s="18">
        <f>_xlfn.RANK.EQ('raw-all-komoditas'!AU30,'raw-all-komoditas'!AU$4:AU$37,0)</f>
        <v>15</v>
      </c>
      <c r="AU30" s="18">
        <f>_xlfn.RANK.EQ('raw-all-komoditas'!AV30,'raw-all-komoditas'!AV$4:AV$37,0)</f>
        <v>7</v>
      </c>
      <c r="AV30" s="18">
        <f>_xlfn.RANK.EQ('raw-all-komoditas'!AW30,'raw-all-komoditas'!AW$4:AW$37,0)</f>
        <v>13</v>
      </c>
      <c r="AW30" s="18">
        <f>_xlfn.RANK.EQ('raw-all-komoditas'!AX30,'raw-all-komoditas'!AX$4:AX$37,0)</f>
        <v>2</v>
      </c>
      <c r="AX30" s="18">
        <f>_xlfn.RANK.EQ('raw-all-komoditas'!AY30,'raw-all-komoditas'!AY$4:AY$37,0)</f>
        <v>20</v>
      </c>
      <c r="AY30" s="18">
        <f>_xlfn.RANK.EQ('raw-all-komoditas'!AZ30,'raw-all-komoditas'!AZ$4:AZ$37,0)</f>
        <v>14</v>
      </c>
      <c r="AZ30" s="18">
        <f>_xlfn.RANK.EQ('raw-all-komoditas'!BA30,'raw-all-komoditas'!BA$4:BA$37,0)</f>
        <v>5</v>
      </c>
      <c r="BA30" s="18">
        <f>_xlfn.RANK.EQ('raw-all-komoditas'!BB30,'raw-all-komoditas'!BB$4:BB$37,0)</f>
        <v>11</v>
      </c>
      <c r="BB30" s="18">
        <f>_xlfn.RANK.EQ('raw-all-komoditas'!BC30,'raw-all-komoditas'!BC$4:BC$37,0)</f>
        <v>3</v>
      </c>
      <c r="BC30" s="18">
        <f>_xlfn.RANK.EQ('raw-all-komoditas'!BD30,'raw-all-komoditas'!BD$4:BD$37,0)</f>
        <v>10</v>
      </c>
      <c r="BD30" s="18">
        <f>_xlfn.RANK.EQ('raw-all-komoditas'!BE30,'raw-all-komoditas'!BE$4:BE$37,0)</f>
        <v>19</v>
      </c>
      <c r="BE30" s="18">
        <f>_xlfn.RANK.EQ('raw-all-komoditas'!BF30,'raw-all-komoditas'!BF$4:BF$37,0)</f>
        <v>10</v>
      </c>
      <c r="BF30" s="18">
        <f>_xlfn.RANK.EQ('raw-all-komoditas'!BG30,'raw-all-komoditas'!BG$4:BG$37,0)</f>
        <v>9</v>
      </c>
      <c r="BG30" s="18">
        <f>_xlfn.RANK.EQ('raw-all-komoditas'!BH30,'raw-all-komoditas'!BH$4:BH$37,0)</f>
        <v>5</v>
      </c>
      <c r="BH30" s="18">
        <f>_xlfn.RANK.EQ('raw-all-komoditas'!BI30,'raw-all-komoditas'!BI$4:BI$37,0)</f>
        <v>8</v>
      </c>
      <c r="BI30" s="18">
        <f>_xlfn.RANK.EQ('raw-all-komoditas'!BJ30,'raw-all-komoditas'!BJ$4:BJ$37,0)</f>
        <v>15</v>
      </c>
      <c r="BJ30" s="18">
        <f>_xlfn.RANK.EQ('raw-all-komoditas'!BK30,'raw-all-komoditas'!BK$4:BK$37,0)</f>
        <v>12</v>
      </c>
      <c r="BK30" s="18">
        <f>_xlfn.RANK.EQ('raw-all-komoditas'!BL30,'raw-all-komoditas'!BL$4:BL$37,0)</f>
        <v>4</v>
      </c>
      <c r="BL30" s="18">
        <f>_xlfn.RANK.EQ('raw-all-komoditas'!BM30,'raw-all-komoditas'!BM$4:BM$37,0)</f>
        <v>19</v>
      </c>
      <c r="BM30" s="18">
        <f>_xlfn.RANK.EQ('raw-all-komoditas'!BN30,'raw-all-komoditas'!BN$4:BN$37,0)</f>
        <v>13</v>
      </c>
      <c r="BN30" s="18">
        <f>_xlfn.RANK.EQ('raw-all-komoditas'!BO30,'raw-all-komoditas'!BO$4:BO$37,0)</f>
        <v>13</v>
      </c>
      <c r="BO30" s="18">
        <f>_xlfn.RANK.EQ('raw-all-komoditas'!BP30,'raw-all-komoditas'!BP$4:BP$37,0)</f>
        <v>16</v>
      </c>
      <c r="BP30" s="8"/>
      <c r="BQ30" s="21">
        <f>_xlfn.RANK.EQ('raw-all-komoditas'!BR30,'raw-all-komoditas'!BR$4:BR$37,0)</f>
        <v>7</v>
      </c>
      <c r="BR30" s="21">
        <f>_xlfn.RANK.EQ('raw-all-komoditas'!BS30,'raw-all-komoditas'!BS$4:BS$37,0)</f>
        <v>4</v>
      </c>
      <c r="BS30" s="21">
        <f>_xlfn.RANK.EQ('raw-all-komoditas'!BT30,'raw-all-komoditas'!BT$4:BT$37,0)</f>
        <v>16</v>
      </c>
      <c r="BT30" s="21">
        <f>_xlfn.RANK.EQ('raw-all-komoditas'!BU30,'raw-all-komoditas'!BU$4:BU$37,0)</f>
        <v>4</v>
      </c>
      <c r="BU30" s="21">
        <f>_xlfn.RANK.EQ('raw-all-komoditas'!BV30,'raw-all-komoditas'!BV$4:BV$37,0)</f>
        <v>9</v>
      </c>
      <c r="BV30" s="21">
        <f>_xlfn.RANK.EQ('raw-all-komoditas'!BW30,'raw-all-komoditas'!BW$4:BW$37,0)</f>
        <v>13</v>
      </c>
      <c r="BW30" s="21">
        <f>_xlfn.RANK.EQ('raw-all-komoditas'!BX30,'raw-all-komoditas'!BX$4:BX$37,0)</f>
        <v>22</v>
      </c>
      <c r="BX30" s="21">
        <f>_xlfn.RANK.EQ('raw-all-komoditas'!BY30,'raw-all-komoditas'!BY$4:BY$37,0)</f>
        <v>23</v>
      </c>
      <c r="BY30" s="21">
        <f>_xlfn.RANK.EQ('raw-all-komoditas'!BZ30,'raw-all-komoditas'!BZ$4:BZ$37,0)</f>
        <v>19</v>
      </c>
      <c r="BZ30" s="21">
        <f>_xlfn.RANK.EQ('raw-all-komoditas'!CA30,'raw-all-komoditas'!CA$4:CA$37,0)</f>
        <v>22</v>
      </c>
      <c r="CA30" s="21">
        <f>_xlfn.RANK.EQ('raw-all-komoditas'!CB30,'raw-all-komoditas'!CB$4:CB$37,0)</f>
        <v>17</v>
      </c>
      <c r="CB30" s="21">
        <f>_xlfn.RANK.EQ('raw-all-komoditas'!CC30,'raw-all-komoditas'!CC$4:CC$37,0)</f>
        <v>20</v>
      </c>
      <c r="CC30" s="21">
        <f>_xlfn.RANK.EQ('raw-all-komoditas'!CD30,'raw-all-komoditas'!CD$4:CD$37,0)</f>
        <v>14</v>
      </c>
      <c r="CD30" s="21">
        <f>_xlfn.RANK.EQ('raw-all-komoditas'!CE30,'raw-all-komoditas'!CE$4:CE$37,0)</f>
        <v>17</v>
      </c>
      <c r="CE30" s="21">
        <f>_xlfn.RANK.EQ('raw-all-komoditas'!CF30,'raw-all-komoditas'!CF$4:CF$37,0)</f>
        <v>4</v>
      </c>
      <c r="CF30" s="21">
        <f>_xlfn.RANK.EQ('raw-all-komoditas'!CG30,'raw-all-komoditas'!CG$4:CG$37,0)</f>
        <v>3</v>
      </c>
      <c r="CH30" s="24">
        <f>_xlfn.RANK.EQ('raw-all-komoditas'!CI30,'raw-all-komoditas'!CI$4:CI$37,0)</f>
        <v>10</v>
      </c>
      <c r="CI30" s="24">
        <f>_xlfn.RANK.EQ('raw-all-komoditas'!CJ30,'raw-all-komoditas'!CJ$4:CJ$37,0)</f>
        <v>19</v>
      </c>
      <c r="CJ30" s="24">
        <f>_xlfn.RANK.EQ('raw-all-komoditas'!CK30,'raw-all-komoditas'!CK$4:CK$37,0)</f>
        <v>8</v>
      </c>
      <c r="CK30" s="24">
        <f>_xlfn.RANK.EQ('raw-all-komoditas'!CL30,'raw-all-komoditas'!CL$4:CL$37,0)</f>
        <v>25</v>
      </c>
      <c r="CL30" s="24">
        <f>_xlfn.RANK.EQ('raw-all-komoditas'!CM30,'raw-all-komoditas'!CM$4:CM$37,0)</f>
        <v>19</v>
      </c>
      <c r="CM30" s="24">
        <f>_xlfn.RANK.EQ('raw-all-komoditas'!CN30,'raw-all-komoditas'!CN$4:CN$37,0)</f>
        <v>9</v>
      </c>
      <c r="CN30" s="24">
        <f>_xlfn.RANK.EQ('raw-all-komoditas'!CO30,'raw-all-komoditas'!CO$4:CO$37,0)</f>
        <v>13</v>
      </c>
      <c r="CO30" s="24">
        <f>_xlfn.RANK.EQ('raw-all-komoditas'!CP30,'raw-all-komoditas'!CP$4:CP$37,0)</f>
        <v>10</v>
      </c>
      <c r="CP30" s="24">
        <f>_xlfn.RANK.EQ('raw-all-komoditas'!CQ30,'raw-all-komoditas'!CQ$4:CQ$37,0)</f>
        <v>13</v>
      </c>
      <c r="CQ30" s="24">
        <f>_xlfn.RANK.EQ('raw-all-komoditas'!CR30,'raw-all-komoditas'!CR$4:CR$37,0)</f>
        <v>5</v>
      </c>
      <c r="CR30" s="24">
        <f>_xlfn.RANK.EQ('raw-all-komoditas'!CS30,'raw-all-komoditas'!CS$4:CS$37,0)</f>
        <v>9</v>
      </c>
      <c r="CS30" s="24">
        <f>_xlfn.RANK.EQ('raw-all-komoditas'!CT30,'raw-all-komoditas'!CT$4:CT$37,0)</f>
        <v>19</v>
      </c>
      <c r="CT30" s="24">
        <f>_xlfn.RANK.EQ('raw-all-komoditas'!CU30,'raw-all-komoditas'!CU$4:CU$37,0)</f>
        <v>17</v>
      </c>
      <c r="CU30" s="24">
        <f>_xlfn.RANK.EQ('raw-all-komoditas'!CV30,'raw-all-komoditas'!CV$4:CV$37,0)</f>
        <v>23</v>
      </c>
      <c r="CV30" s="24">
        <f>_xlfn.RANK.EQ('raw-all-komoditas'!CW30,'raw-all-komoditas'!CW$4:CW$37,0)</f>
        <v>10</v>
      </c>
      <c r="CW30" s="24">
        <f>_xlfn.RANK.EQ('raw-all-komoditas'!CX30,'raw-all-komoditas'!CX$4:CX$37,0)</f>
        <v>12</v>
      </c>
      <c r="CX30" s="24">
        <f>_xlfn.RANK.EQ('raw-all-komoditas'!CY30,'raw-all-komoditas'!CY$4:CY$37,0)</f>
        <v>5</v>
      </c>
      <c r="CY30" s="24">
        <f>_xlfn.RANK.EQ('raw-all-komoditas'!CZ30,'raw-all-komoditas'!CZ$4:CZ$37,0)</f>
        <v>11</v>
      </c>
      <c r="CZ30" s="24">
        <f>_xlfn.RANK.EQ('raw-all-komoditas'!DA30,'raw-all-komoditas'!DA$4:DA$37,0)</f>
        <v>4</v>
      </c>
      <c r="DA30" s="24">
        <f>_xlfn.RANK.EQ('raw-all-komoditas'!DB30,'raw-all-komoditas'!DB$4:DB$37,0)</f>
        <v>17</v>
      </c>
      <c r="DB30" s="24">
        <f>_xlfn.RANK.EQ('raw-all-komoditas'!DC30,'raw-all-komoditas'!DC$4:DC$37,0)</f>
        <v>29</v>
      </c>
      <c r="DD30" s="32">
        <f>_xlfn.RANK.EQ('raw-all-komoditas'!DE30,'raw-all-komoditas'!DE$4:DE$37,0)</f>
        <v>18</v>
      </c>
      <c r="DE30" s="32">
        <f>_xlfn.RANK.EQ('raw-all-komoditas'!DF30,'raw-all-komoditas'!DF$4:DF$37,0)</f>
        <v>20</v>
      </c>
      <c r="DF30" s="32">
        <f>_xlfn.RANK.EQ('raw-all-komoditas'!DG30,'raw-all-komoditas'!DG$4:DG$37,0)</f>
        <v>14</v>
      </c>
      <c r="DG30" s="32">
        <f>_xlfn.RANK.EQ('raw-all-komoditas'!DH30,'raw-all-komoditas'!DH$4:DH$37,0)</f>
        <v>7</v>
      </c>
      <c r="DH30" s="32">
        <f>_xlfn.RANK.EQ('raw-all-komoditas'!DI30,'raw-all-komoditas'!DI$4:DI$37,0)</f>
        <v>3</v>
      </c>
      <c r="DI30" s="32">
        <f>_xlfn.RANK.EQ('raw-all-komoditas'!DJ30,'raw-all-komoditas'!DJ$4:DJ$37,0)</f>
        <v>6</v>
      </c>
      <c r="DJ30" s="32">
        <f>_xlfn.RANK.EQ('raw-all-komoditas'!DK30,'raw-all-komoditas'!DK$4:DK$37,0)</f>
        <v>2</v>
      </c>
      <c r="DK30" s="32">
        <f>_xlfn.RANK.EQ('raw-all-komoditas'!DL30,'raw-all-komoditas'!DL$4:DL$37,0)</f>
        <v>7</v>
      </c>
      <c r="DL30" s="32">
        <f>_xlfn.RANK.EQ('raw-all-komoditas'!DM30,'raw-all-komoditas'!DM$4:DM$37,0)</f>
        <v>11</v>
      </c>
      <c r="DM30" s="32">
        <f>_xlfn.RANK.EQ('raw-all-komoditas'!DN30,'raw-all-komoditas'!DN$4:DN$37,0)</f>
        <v>11</v>
      </c>
      <c r="DN30" s="32">
        <f>_xlfn.RANK.EQ('raw-all-komoditas'!DO30,'raw-all-komoditas'!DO$4:DO$37,0)</f>
        <v>4</v>
      </c>
      <c r="DO30" s="32">
        <f>_xlfn.RANK.EQ('raw-all-komoditas'!DP30,'raw-all-komoditas'!DP$4:DP$37,0)</f>
        <v>7</v>
      </c>
      <c r="DP30" s="32">
        <f>_xlfn.RANK.EQ('raw-all-komoditas'!DQ30,'raw-all-komoditas'!DQ$4:DQ$37,0)</f>
        <v>7</v>
      </c>
      <c r="DQ30" s="32">
        <f>_xlfn.RANK.EQ('raw-all-komoditas'!DR30,'raw-all-komoditas'!DR$4:DR$37,0)</f>
        <v>8</v>
      </c>
      <c r="DR30" s="32">
        <f>_xlfn.RANK.EQ('raw-all-komoditas'!DS30,'raw-all-komoditas'!DS$4:DS$37,0)</f>
        <v>4</v>
      </c>
      <c r="DS30" s="32">
        <f>_xlfn.RANK.EQ('raw-all-komoditas'!DT30,'raw-all-komoditas'!DT$4:DT$37,0)</f>
        <v>3</v>
      </c>
      <c r="DT30" s="32">
        <f>_xlfn.RANK.EQ('raw-all-komoditas'!DU30,'raw-all-komoditas'!DU$4:DU$37,0)</f>
        <v>9</v>
      </c>
      <c r="DU30" s="32">
        <f>_xlfn.RANK.EQ('raw-all-komoditas'!DV30,'raw-all-komoditas'!DV$4:DV$37,0)</f>
        <v>3</v>
      </c>
      <c r="DV30" s="32">
        <f>_xlfn.RANK.EQ('raw-all-komoditas'!DW30,'raw-all-komoditas'!DW$4:DW$37,0)</f>
        <v>13</v>
      </c>
      <c r="DW30" s="32">
        <f>_xlfn.RANK.EQ('raw-all-komoditas'!DX30,'raw-all-komoditas'!DX$4:DX$37,0)</f>
        <v>5</v>
      </c>
      <c r="DX30" s="32">
        <f>_xlfn.RANK.EQ('raw-all-komoditas'!DY30,'raw-all-komoditas'!DY$4:DY$37,0)</f>
        <v>6</v>
      </c>
      <c r="DY30" s="32">
        <f>_xlfn.RANK.EQ('raw-all-komoditas'!DZ30,'raw-all-komoditas'!DZ$4:DZ$37,0)</f>
        <v>7</v>
      </c>
      <c r="DZ30" s="32">
        <f>_xlfn.RANK.EQ('raw-all-komoditas'!EA30,'raw-all-komoditas'!EA$4:EA$37,0)</f>
        <v>15</v>
      </c>
      <c r="EA30" s="32">
        <f>_xlfn.RANK.EQ('raw-all-komoditas'!EB30,'raw-all-komoditas'!EB$4:EB$37,0)</f>
        <v>3</v>
      </c>
      <c r="EB30" s="32">
        <f>_xlfn.RANK.EQ('raw-all-komoditas'!EC30,'raw-all-komoditas'!EC$4:EC$37,0)</f>
        <v>4</v>
      </c>
      <c r="EC30" s="32">
        <f>_xlfn.RANK.EQ('raw-all-komoditas'!ED30,'raw-all-komoditas'!ED$4:ED$37,0)</f>
        <v>6</v>
      </c>
      <c r="ED30" s="32">
        <f>_xlfn.RANK.EQ('raw-all-komoditas'!EE30,'raw-all-komoditas'!EE$4:EE$37,0)</f>
        <v>5</v>
      </c>
      <c r="EE30" s="32">
        <f>_xlfn.RANK.EQ('raw-all-komoditas'!EF30,'raw-all-komoditas'!EF$4:EF$37,0)</f>
        <v>1</v>
      </c>
      <c r="EF30" s="32">
        <f>_xlfn.RANK.EQ('raw-all-komoditas'!EG30,'raw-all-komoditas'!EG$4:EG$37,0)</f>
        <v>4</v>
      </c>
      <c r="EG30" s="32">
        <f>_xlfn.RANK.EQ('raw-all-komoditas'!EH30,'raw-all-komoditas'!EH$4:EH$37,0)</f>
        <v>2</v>
      </c>
      <c r="EH30" s="32">
        <f>_xlfn.RANK.EQ('raw-all-komoditas'!EI30,'raw-all-komoditas'!EI$4:EI$37,0)</f>
        <v>2</v>
      </c>
      <c r="EI30" s="32">
        <f>_xlfn.RANK.EQ('raw-all-komoditas'!EJ30,'raw-all-komoditas'!EJ$4:EJ$37,0)</f>
        <v>8</v>
      </c>
      <c r="EJ30" s="32">
        <f>_xlfn.RANK.EQ('raw-all-komoditas'!EK30,'raw-all-komoditas'!EK$4:EK$37,0)</f>
        <v>11</v>
      </c>
      <c r="EL30" s="138">
        <f>_xlfn.RANK.EQ('raw-all-komoditas'!EM30,'raw-all-komoditas'!EM$4:EM$37,0)</f>
        <v>21</v>
      </c>
      <c r="EN30" s="34">
        <f>_xlfn.RANK.EQ('raw-all-komoditas'!EO30,'raw-all-komoditas'!EO$4:EO$37,0)</f>
        <v>3</v>
      </c>
      <c r="EO30" s="34">
        <f>_xlfn.RANK.EQ('raw-all-komoditas'!EP30,'raw-all-komoditas'!EP$4:EP$37,0)</f>
        <v>7</v>
      </c>
      <c r="EP30" s="34">
        <f>_xlfn.RANK.EQ('raw-all-komoditas'!EQ30,'raw-all-komoditas'!EQ$4:EQ$37,0)</f>
        <v>3</v>
      </c>
      <c r="EQ30" s="34">
        <f>_xlfn.RANK.EQ('raw-all-komoditas'!ER30,'raw-all-komoditas'!ER$4:ER$37,0)</f>
        <v>1</v>
      </c>
      <c r="ER30" s="34">
        <f>_xlfn.RANK.EQ('raw-all-komoditas'!ES30,'raw-all-komoditas'!ES$4:ES$37,0)</f>
        <v>6</v>
      </c>
      <c r="ES30" s="34">
        <f>_xlfn.RANK.EQ('raw-all-komoditas'!ET30,'raw-all-komoditas'!ET$4:ET$37,0)</f>
        <v>20</v>
      </c>
      <c r="ET30" s="34">
        <f>_xlfn.RANK.EQ('raw-all-komoditas'!EU30,'raw-all-komoditas'!EU$4:EU$37,0)</f>
        <v>2</v>
      </c>
      <c r="EU30" s="34">
        <f>_xlfn.RANK.EQ('raw-all-komoditas'!EV30,'raw-all-komoditas'!EV$4:EV$37,0)</f>
        <v>3</v>
      </c>
      <c r="EV30" s="34">
        <f>_xlfn.RANK.EQ('raw-all-komoditas'!EW30,'raw-all-komoditas'!EW$4:EW$37,0)</f>
        <v>9</v>
      </c>
      <c r="EW30" s="34">
        <f>_xlfn.RANK.EQ('raw-all-komoditas'!EX30,'raw-all-komoditas'!EX$4:EX$37,0)</f>
        <v>7</v>
      </c>
      <c r="EX30" s="34">
        <f>_xlfn.RANK.EQ('raw-all-komoditas'!EY30,'raw-all-komoditas'!EY$4:EY$37,0)</f>
        <v>3</v>
      </c>
      <c r="EY30" s="34">
        <f>_xlfn.RANK.EQ('raw-all-komoditas'!EZ30,'raw-all-komoditas'!EZ$4:EZ$37,0)</f>
        <v>4</v>
      </c>
      <c r="EZ30" s="34">
        <f>_xlfn.RANK.EQ('raw-all-komoditas'!FA30,'raw-all-komoditas'!FA$4:FA$37,0)</f>
        <v>11</v>
      </c>
      <c r="FA30" s="34">
        <f>_xlfn.RANK.EQ('raw-all-komoditas'!FB30,'raw-all-komoditas'!FB$4:FB$37,0)</f>
        <v>19</v>
      </c>
      <c r="FB30" s="34">
        <f>_xlfn.RANK.EQ('raw-all-komoditas'!FC30,'raw-all-komoditas'!FC$4:FC$37,0)</f>
        <v>8</v>
      </c>
      <c r="FC30" s="34">
        <f>_xlfn.RANK.EQ('raw-all-komoditas'!FD30,'raw-all-komoditas'!FD$4:FD$37,0)</f>
        <v>1</v>
      </c>
      <c r="FD30" s="34">
        <f>_xlfn.RANK.EQ('raw-all-komoditas'!FE30,'raw-all-komoditas'!FE$4:FE$37,0)</f>
        <v>14</v>
      </c>
      <c r="FE30" s="34">
        <f>_xlfn.RANK.EQ('raw-all-komoditas'!FF30,'raw-all-komoditas'!FF$4:FF$37,0)</f>
        <v>19</v>
      </c>
      <c r="FF30" s="34">
        <f>_xlfn.RANK.EQ('raw-all-komoditas'!FG30,'raw-all-komoditas'!FG$4:FG$37,0)</f>
        <v>8</v>
      </c>
      <c r="FG30" s="34">
        <f>_xlfn.RANK.EQ('raw-all-komoditas'!FH30,'raw-all-komoditas'!FH$4:FH$37,0)</f>
        <v>1</v>
      </c>
      <c r="FH30" s="34">
        <f>_xlfn.RANK.EQ('raw-all-komoditas'!FI30,'raw-all-komoditas'!FI$4:FI$37,0)</f>
        <v>12</v>
      </c>
      <c r="FI30" s="34">
        <f>_xlfn.RANK.EQ('raw-all-komoditas'!FJ30,'raw-all-komoditas'!FJ$4:FJ$37,0)</f>
        <v>10</v>
      </c>
      <c r="FJ30" s="34">
        <f>_xlfn.RANK.EQ('raw-all-komoditas'!FK30,'raw-all-komoditas'!FK$4:FK$37,0)</f>
        <v>9</v>
      </c>
      <c r="FK30" s="34">
        <f>_xlfn.RANK.EQ('raw-all-komoditas'!FL30,'raw-all-komoditas'!FL$4:FL$37,0)</f>
        <v>12</v>
      </c>
      <c r="FL30" s="34">
        <f>_xlfn.RANK.EQ('raw-all-komoditas'!FM30,'raw-all-komoditas'!FM$4:FM$37,0)</f>
        <v>23</v>
      </c>
      <c r="FM30" s="34">
        <f>_xlfn.RANK.EQ('raw-all-komoditas'!FN30,'raw-all-komoditas'!FN$4:FN$37,0)</f>
        <v>25</v>
      </c>
      <c r="FN30" s="34">
        <f>_xlfn.RANK.EQ('raw-all-komoditas'!FO30,'raw-all-komoditas'!FO$4:FO$37,0)</f>
        <v>6</v>
      </c>
      <c r="FO30" s="34">
        <f>_xlfn.RANK.EQ('raw-all-komoditas'!FP30,'raw-all-komoditas'!FP$4:FP$37,0)</f>
        <v>10</v>
      </c>
      <c r="FP30" s="34">
        <f>_xlfn.RANK.EQ('raw-all-komoditas'!FQ30,'raw-all-komoditas'!FQ$4:FQ$37,0)</f>
        <v>3</v>
      </c>
      <c r="FQ30" s="34">
        <f>_xlfn.RANK.EQ('raw-all-komoditas'!FR30,'raw-all-komoditas'!FR$4:FR$37,0)</f>
        <v>19</v>
      </c>
      <c r="FR30" s="34">
        <f>_xlfn.RANK.EQ('raw-all-komoditas'!FS30,'raw-all-komoditas'!FS$4:FS$37,0)</f>
        <v>8</v>
      </c>
      <c r="FT30" s="67">
        <f>_xlfn.RANK.EQ('raw-all-komoditas'!FU30,'raw-all-komoditas'!FU$4:FU$37,0)</f>
        <v>2</v>
      </c>
      <c r="FU30" s="67">
        <f>_xlfn.RANK.EQ('raw-all-komoditas'!FV30,'raw-all-komoditas'!FV$4:FV$37,0)</f>
        <v>22</v>
      </c>
      <c r="FV30" s="67">
        <f>_xlfn.RANK.EQ('raw-all-komoditas'!FW30,'raw-all-komoditas'!FW$4:FW$37,0)</f>
        <v>3</v>
      </c>
      <c r="FW30" s="67">
        <f>_xlfn.RANK.EQ('raw-all-komoditas'!FX30,'raw-all-komoditas'!FX$4:FX$37,0)</f>
        <v>20</v>
      </c>
      <c r="FX30" s="67">
        <f>_xlfn.RANK.EQ('raw-all-komoditas'!FY30,'raw-all-komoditas'!FY$4:FY$37,0)</f>
        <v>2</v>
      </c>
      <c r="FY30" s="67">
        <f>_xlfn.RANK.EQ('raw-all-komoditas'!FZ30,'raw-all-komoditas'!FZ$4:FZ$37,0)</f>
        <v>20</v>
      </c>
      <c r="FZ30" s="67">
        <f>_xlfn.RANK.EQ('raw-all-komoditas'!GA30,'raw-all-komoditas'!GA$4:GA$37,0)</f>
        <v>11</v>
      </c>
      <c r="GA30" s="67">
        <f>_xlfn.RANK.EQ('raw-all-komoditas'!GB30,'raw-all-komoditas'!GB$4:GB$37,0)</f>
        <v>1</v>
      </c>
      <c r="GB30" s="67">
        <f>_xlfn.RANK.EQ('raw-all-komoditas'!GC30,'raw-all-komoditas'!GC$4:GC$37,0)</f>
        <v>23</v>
      </c>
      <c r="GC30" s="67">
        <f>_xlfn.RANK.EQ('raw-all-komoditas'!GD30,'raw-all-komoditas'!GD$4:GD$37,0)</f>
        <v>8</v>
      </c>
      <c r="GD30" s="67">
        <f>_xlfn.RANK.EQ('raw-all-komoditas'!GE30,'raw-all-komoditas'!GE$4:GE$37,0)</f>
        <v>3</v>
      </c>
      <c r="GE30" s="67">
        <f>_xlfn.RANK.EQ('raw-all-komoditas'!GF30,'raw-all-komoditas'!GF$4:GF$37,0)</f>
        <v>5</v>
      </c>
      <c r="GF30" s="67">
        <f>_xlfn.RANK.EQ('raw-all-komoditas'!GG30,'raw-all-komoditas'!GG$4:GG$37,0)</f>
        <v>3</v>
      </c>
      <c r="GG30" s="67">
        <f>_xlfn.RANK.EQ('raw-all-komoditas'!GH30,'raw-all-komoditas'!GH$4:GH$37,0)</f>
        <v>13</v>
      </c>
      <c r="GH30" s="67">
        <f>_xlfn.RANK.EQ('raw-all-komoditas'!GI30,'raw-all-komoditas'!GI$4:GI$37,0)</f>
        <v>6</v>
      </c>
      <c r="GI30" s="67">
        <f>_xlfn.RANK.EQ('raw-all-komoditas'!GJ30,'raw-all-komoditas'!GJ$4:GJ$37,0)</f>
        <v>12</v>
      </c>
      <c r="GJ30" s="67">
        <f>_xlfn.RANK.EQ('raw-all-komoditas'!GK30,'raw-all-komoditas'!GK$4:GK$37,0)</f>
        <v>11</v>
      </c>
      <c r="GK30" s="67">
        <f>_xlfn.RANK.EQ('raw-all-komoditas'!GL30,'raw-all-komoditas'!GL$4:GL$37,0)</f>
        <v>2</v>
      </c>
      <c r="GL30" s="67">
        <f>_xlfn.RANK.EQ('raw-all-komoditas'!GM30,'raw-all-komoditas'!GM$4:GM$37,0)</f>
        <v>4</v>
      </c>
      <c r="GM30" s="67">
        <f>_xlfn.RANK.EQ('raw-all-komoditas'!GN30,'raw-all-komoditas'!GN$4:GN$37,0)</f>
        <v>10</v>
      </c>
      <c r="GN30" s="67">
        <f>_xlfn.RANK.EQ('raw-all-komoditas'!GO30,'raw-all-komoditas'!GO$4:GO$37,0)</f>
        <v>6</v>
      </c>
      <c r="GO30" s="67">
        <f>_xlfn.RANK.EQ('raw-all-komoditas'!GP30,'raw-all-komoditas'!GP$4:GP$37,0)</f>
        <v>12</v>
      </c>
      <c r="GP30" s="67">
        <f>_xlfn.RANK.EQ('raw-all-komoditas'!GQ30,'raw-all-komoditas'!GQ$4:GQ$37,0)</f>
        <v>14</v>
      </c>
      <c r="GQ30" s="67">
        <f>_xlfn.RANK.EQ('raw-all-komoditas'!GR30,'raw-all-komoditas'!GR$4:GR$37,0)</f>
        <v>2</v>
      </c>
      <c r="GR30" s="67">
        <f>_xlfn.RANK.EQ('raw-all-komoditas'!GS30,'raw-all-komoditas'!GS$4:GS$37,0)</f>
        <v>5</v>
      </c>
      <c r="GS30" s="67">
        <f>_xlfn.RANK.EQ('raw-all-komoditas'!GT30,'raw-all-komoditas'!GT$4:GT$37,0)</f>
        <v>6</v>
      </c>
      <c r="GT30" s="67">
        <f>_xlfn.RANK.EQ('raw-all-komoditas'!GU30,'raw-all-komoditas'!GU$4:GU$37,0)</f>
        <v>5</v>
      </c>
      <c r="GU30" s="67">
        <f>_xlfn.RANK.EQ('raw-all-komoditas'!GV30,'raw-all-komoditas'!GV$4:GV$37,0)</f>
        <v>18</v>
      </c>
      <c r="GV30" s="67">
        <f>_xlfn.RANK.EQ('raw-all-komoditas'!GW30,'raw-all-komoditas'!GW$4:GW$37,0)</f>
        <v>10</v>
      </c>
      <c r="GW30" s="67">
        <f>_xlfn.RANK.EQ('raw-all-komoditas'!GX30,'raw-all-komoditas'!GX$4:GX$37,0)</f>
        <v>5</v>
      </c>
      <c r="GX30" s="67">
        <f>_xlfn.RANK.EQ('raw-all-komoditas'!GY30,'raw-all-komoditas'!GY$4:GY$37,0)</f>
        <v>7</v>
      </c>
      <c r="GY30" s="67">
        <f>_xlfn.RANK.EQ('raw-all-komoditas'!GZ30,'raw-all-komoditas'!GZ$4:GZ$37,0)</f>
        <v>15</v>
      </c>
      <c r="GZ30" s="67">
        <f>_xlfn.RANK.EQ('raw-all-komoditas'!HA30,'raw-all-komoditas'!HA$4:HA$37,0)</f>
        <v>6</v>
      </c>
      <c r="HA30" s="67">
        <f>_xlfn.RANK.EQ('raw-all-komoditas'!HB30,'raw-all-komoditas'!HB$4:HB$37,0)</f>
        <v>4</v>
      </c>
      <c r="HB30" s="67">
        <f>_xlfn.RANK.EQ('raw-all-komoditas'!HC30,'raw-all-komoditas'!HC$4:HC$37,0)</f>
        <v>13</v>
      </c>
      <c r="HC30" s="67">
        <f>_xlfn.RANK.EQ('raw-all-komoditas'!HD30,'raw-all-komoditas'!HD$4:HD$37,0)</f>
        <v>5</v>
      </c>
      <c r="HD30" s="67">
        <f>_xlfn.RANK.EQ('raw-all-komoditas'!HE30,'raw-all-komoditas'!HE$4:HE$37,0)</f>
        <v>4</v>
      </c>
      <c r="HE30" s="67">
        <f>_xlfn.RANK.EQ('raw-all-komoditas'!HF30,'raw-all-komoditas'!HF$4:HF$37,0)</f>
        <v>9</v>
      </c>
      <c r="HF30" s="67">
        <f>_xlfn.RANK.EQ('raw-all-komoditas'!HG30,'raw-all-komoditas'!HG$4:HG$37,0)</f>
        <v>3</v>
      </c>
      <c r="HG30" s="67">
        <f>_xlfn.RANK.EQ('raw-all-komoditas'!HH30,'raw-all-komoditas'!HH$4:HH$37,0)</f>
        <v>6</v>
      </c>
      <c r="HH30" s="67">
        <f>_xlfn.RANK.EQ('raw-all-komoditas'!HI30,'raw-all-komoditas'!HI$4:HI$37,0)</f>
        <v>4</v>
      </c>
      <c r="HI30" s="67">
        <f>_xlfn.RANK.EQ('raw-all-komoditas'!HJ30,'raw-all-komoditas'!HJ$4:HJ$37,0)</f>
        <v>7</v>
      </c>
      <c r="HJ30" s="67">
        <f>_xlfn.RANK.EQ('raw-all-komoditas'!HK30,'raw-all-komoditas'!HK$4:HK$37,0)</f>
        <v>17</v>
      </c>
      <c r="HK30" s="67">
        <f>_xlfn.RANK.EQ('raw-all-komoditas'!HL30,'raw-all-komoditas'!HL$4:HL$37,0)</f>
        <v>2</v>
      </c>
      <c r="HL30" s="67">
        <f>_xlfn.RANK.EQ('raw-all-komoditas'!HM30,'raw-all-komoditas'!HM$4:HM$37,0)</f>
        <v>1</v>
      </c>
      <c r="HM30" s="67">
        <f>_xlfn.RANK.EQ('raw-all-komoditas'!HN30,'raw-all-komoditas'!HN$4:HN$37,0)</f>
        <v>6</v>
      </c>
      <c r="HN30" s="67">
        <f>_xlfn.RANK.EQ('raw-all-komoditas'!HO30,'raw-all-komoditas'!HO$4:HO$37,0)</f>
        <v>10</v>
      </c>
      <c r="HO30" s="67">
        <f>_xlfn.RANK.EQ('raw-all-komoditas'!HP30,'raw-all-komoditas'!HP$4:HP$37,0)</f>
        <v>4</v>
      </c>
      <c r="HP30" s="67">
        <f>_xlfn.RANK.EQ('raw-all-komoditas'!HQ30,'raw-all-komoditas'!HQ$4:HQ$37,0)</f>
        <v>10</v>
      </c>
      <c r="HQ30" s="67">
        <f>_xlfn.RANK.EQ('raw-all-komoditas'!HR30,'raw-all-komoditas'!HR$4:HR$37,0)</f>
        <v>6</v>
      </c>
      <c r="HR30" s="67">
        <f>_xlfn.RANK.EQ('raw-all-komoditas'!HS30,'raw-all-komoditas'!HS$4:HS$37,0)</f>
        <v>4</v>
      </c>
      <c r="HS30" s="67">
        <f>_xlfn.RANK.EQ('raw-all-komoditas'!HT30,'raw-all-komoditas'!HT$4:HT$37,0)</f>
        <v>14</v>
      </c>
      <c r="HT30" s="67">
        <f>_xlfn.RANK.EQ('raw-all-komoditas'!HU30,'raw-all-komoditas'!HU$4:HU$37,0)</f>
        <v>11</v>
      </c>
      <c r="HU30" s="67">
        <f>_xlfn.RANK.EQ('raw-all-komoditas'!HV30,'raw-all-komoditas'!HV$4:HV$37,0)</f>
        <v>2</v>
      </c>
      <c r="HV30" s="67">
        <f>_xlfn.RANK.EQ('raw-all-komoditas'!HW30,'raw-all-komoditas'!HW$4:HW$37,0)</f>
        <v>6</v>
      </c>
      <c r="HW30" s="67">
        <f>_xlfn.RANK.EQ('raw-all-komoditas'!HX30,'raw-all-komoditas'!HX$4:HX$37,0)</f>
        <v>2</v>
      </c>
      <c r="HX30" s="67">
        <f>_xlfn.RANK.EQ('raw-all-komoditas'!HY30,'raw-all-komoditas'!HY$4:HY$37,0)</f>
        <v>18</v>
      </c>
      <c r="HY30" s="67">
        <f>_xlfn.RANK.EQ('raw-all-komoditas'!HZ30,'raw-all-komoditas'!HZ$4:HZ$37,0)</f>
        <v>7</v>
      </c>
      <c r="HZ30" s="67">
        <f>_xlfn.RANK.EQ('raw-all-komoditas'!IA30,'raw-all-komoditas'!IA$4:IA$37,0)</f>
        <v>4</v>
      </c>
      <c r="IA30" s="67">
        <f>_xlfn.RANK.EQ('raw-all-komoditas'!IB30,'raw-all-komoditas'!IB$4:IB$37,0)</f>
        <v>6</v>
      </c>
      <c r="IB30" s="67">
        <f>_xlfn.RANK.EQ('raw-all-komoditas'!IC30,'raw-all-komoditas'!IC$4:IC$37,0)</f>
        <v>9</v>
      </c>
      <c r="IC30" s="67">
        <f>_xlfn.RANK.EQ('raw-all-komoditas'!ID30,'raw-all-komoditas'!ID$4:ID$37,0)</f>
        <v>15</v>
      </c>
      <c r="ID30" s="67">
        <f>_xlfn.RANK.EQ('raw-all-komoditas'!IE30,'raw-all-komoditas'!IE$4:IE$37,0)</f>
        <v>11</v>
      </c>
      <c r="IE30" s="67">
        <f>_xlfn.RANK.EQ('raw-all-komoditas'!IF30,'raw-all-komoditas'!IF$4:IF$37,0)</f>
        <v>2</v>
      </c>
      <c r="IF30" s="67">
        <f>_xlfn.RANK.EQ('raw-all-komoditas'!IG30,'raw-all-komoditas'!IG$4:IG$37,0)</f>
        <v>2</v>
      </c>
      <c r="IG30" s="67">
        <f>_xlfn.RANK.EQ('raw-all-komoditas'!IH30,'raw-all-komoditas'!IH$4:IH$37,0)</f>
        <v>5</v>
      </c>
      <c r="IH30" s="67">
        <f>_xlfn.RANK.EQ('raw-all-komoditas'!II30,'raw-all-komoditas'!II$4:II$37,0)</f>
        <v>2</v>
      </c>
      <c r="II30" s="67">
        <f>_xlfn.RANK.EQ('raw-all-komoditas'!IJ30,'raw-all-komoditas'!IJ$4:IJ$37,0)</f>
        <v>4</v>
      </c>
      <c r="IJ30" s="67">
        <f>_xlfn.RANK.EQ('raw-all-komoditas'!IK30,'raw-all-komoditas'!IK$4:IK$37,0)</f>
        <v>10</v>
      </c>
      <c r="IK30" s="67">
        <f>_xlfn.RANK.EQ('raw-all-komoditas'!IL30,'raw-all-komoditas'!IL$4:IL$37,0)</f>
        <v>5</v>
      </c>
      <c r="IL30" s="67">
        <f>_xlfn.RANK.EQ('raw-all-komoditas'!IM30,'raw-all-komoditas'!IM$4:IM$37,0)</f>
        <v>16</v>
      </c>
      <c r="IM30" s="67">
        <f>_xlfn.RANK.EQ('raw-all-komoditas'!IN30,'raw-all-komoditas'!IN$4:IN$37,0)</f>
        <v>3</v>
      </c>
      <c r="IN30" s="67">
        <f>_xlfn.RANK.EQ('raw-all-komoditas'!IO30,'raw-all-komoditas'!IO$4:IO$37,0)</f>
        <v>2</v>
      </c>
      <c r="IO30" s="67">
        <f>_xlfn.RANK.EQ('raw-all-komoditas'!IP30,'raw-all-komoditas'!IP$4:IP$37,0)</f>
        <v>10</v>
      </c>
      <c r="IP30" s="67">
        <f>_xlfn.RANK.EQ('raw-all-komoditas'!IQ30,'raw-all-komoditas'!IQ$4:IQ$37,0)</f>
        <v>3</v>
      </c>
      <c r="IQ30" s="67">
        <f>_xlfn.RANK.EQ('raw-all-komoditas'!IR30,'raw-all-komoditas'!IR$4:IR$37,0)</f>
        <v>9</v>
      </c>
      <c r="IR30" s="67">
        <f>_xlfn.RANK.EQ('raw-all-komoditas'!IS30,'raw-all-komoditas'!IS$4:IS$37,0)</f>
        <v>18</v>
      </c>
      <c r="IS30" s="67">
        <f>_xlfn.RANK.EQ('raw-all-komoditas'!IT30,'raw-all-komoditas'!IT$4:IT$37,0)</f>
        <v>1</v>
      </c>
      <c r="IT30" s="67">
        <f>_xlfn.RANK.EQ('raw-all-komoditas'!IU30,'raw-all-komoditas'!IU$4:IU$37,0)</f>
        <v>5</v>
      </c>
      <c r="IU30" s="67">
        <f>_xlfn.RANK.EQ('raw-all-komoditas'!IV30,'raw-all-komoditas'!IV$4:IV$37,0)</f>
        <v>3</v>
      </c>
      <c r="IV30" s="67">
        <f>_xlfn.RANK.EQ('raw-all-komoditas'!IW30,'raw-all-komoditas'!IW$4:IW$37,0)</f>
        <v>14</v>
      </c>
      <c r="IW30" s="67">
        <f>_xlfn.RANK.EQ('raw-all-komoditas'!IX30,'raw-all-komoditas'!IX$4:IX$37,0)</f>
        <v>5</v>
      </c>
      <c r="IX30" s="67">
        <f>_xlfn.RANK.EQ('raw-all-komoditas'!IY30,'raw-all-komoditas'!IY$4:IY$37,0)</f>
        <v>13</v>
      </c>
      <c r="IY30" s="67">
        <f>_xlfn.RANK.EQ('raw-all-komoditas'!IZ30,'raw-all-komoditas'!IZ$4:IZ$37,0)</f>
        <v>19</v>
      </c>
      <c r="IZ30" s="67">
        <f>_xlfn.RANK.EQ('raw-all-komoditas'!JA30,'raw-all-komoditas'!JA$4:JA$37,0)</f>
        <v>5</v>
      </c>
      <c r="JA30" s="67">
        <f>_xlfn.RANK.EQ('raw-all-komoditas'!JB30,'raw-all-komoditas'!JB$4:JB$37,0)</f>
        <v>3</v>
      </c>
      <c r="JB30" s="67">
        <f>_xlfn.RANK.EQ('raw-all-komoditas'!JC30,'raw-all-komoditas'!JC$4:JC$37,0)</f>
        <v>3</v>
      </c>
      <c r="JC30" s="67">
        <f>_xlfn.RANK.EQ('raw-all-komoditas'!JD30,'raw-all-komoditas'!JD$4:JD$37,0)</f>
        <v>10</v>
      </c>
      <c r="JD30" s="67">
        <f>_xlfn.RANK.EQ('raw-all-komoditas'!JE30,'raw-all-komoditas'!JE$4:JE$37,0)</f>
        <v>3</v>
      </c>
      <c r="JE30" s="67">
        <f>_xlfn.RANK.EQ('raw-all-komoditas'!JF30,'raw-all-komoditas'!JF$4:JF$37,0)</f>
        <v>7</v>
      </c>
      <c r="JF30" s="67">
        <f>_xlfn.RANK.EQ('raw-all-komoditas'!JG30,'raw-all-komoditas'!JG$4:JG$37,0)</f>
        <v>9</v>
      </c>
      <c r="JG30" s="67">
        <f>_xlfn.RANK.EQ('raw-all-komoditas'!JH30,'raw-all-komoditas'!JH$4:JH$37,0)</f>
        <v>14</v>
      </c>
      <c r="JH30" s="67">
        <f>_xlfn.RANK.EQ('raw-all-komoditas'!JI30,'raw-all-komoditas'!JI$4:JI$37,0)</f>
        <v>5</v>
      </c>
      <c r="JI30" s="67">
        <f>_xlfn.RANK.EQ('raw-all-komoditas'!JJ30,'raw-all-komoditas'!JJ$4:JJ$37,0)</f>
        <v>8</v>
      </c>
      <c r="JJ30" s="67">
        <f>_xlfn.RANK.EQ('raw-all-komoditas'!JK30,'raw-all-komoditas'!JK$4:JK$37,0)</f>
        <v>9</v>
      </c>
      <c r="JK30" s="67">
        <f>_xlfn.RANK.EQ('raw-all-komoditas'!JL30,'raw-all-komoditas'!JL$4:JL$37,0)</f>
        <v>10</v>
      </c>
      <c r="JL30" s="67">
        <f>_xlfn.RANK.EQ('raw-all-komoditas'!JM30,'raw-all-komoditas'!JM$4:JM$37,0)</f>
        <v>3</v>
      </c>
      <c r="JM30" s="67">
        <f>_xlfn.RANK.EQ('raw-all-komoditas'!JN30,'raw-all-komoditas'!JN$4:JN$37,0)</f>
        <v>16</v>
      </c>
      <c r="JN30" s="67">
        <f>_xlfn.RANK.EQ('raw-all-komoditas'!JO30,'raw-all-komoditas'!JO$4:JO$37,0)</f>
        <v>5</v>
      </c>
      <c r="JO30" s="67">
        <f>_xlfn.RANK.EQ('raw-all-komoditas'!JP30,'raw-all-komoditas'!JP$4:JP$37,0)</f>
        <v>4</v>
      </c>
      <c r="JP30" s="67">
        <f>_xlfn.RANK.EQ('raw-all-komoditas'!JQ30,'raw-all-komoditas'!JQ$4:JQ$37,0)</f>
        <v>7</v>
      </c>
      <c r="JQ30" s="67">
        <f>_xlfn.RANK.EQ('raw-all-komoditas'!JR30,'raw-all-komoditas'!JR$4:JR$37,0)</f>
        <v>8</v>
      </c>
      <c r="JR30" s="67">
        <f>_xlfn.RANK.EQ('raw-all-komoditas'!JS30,'raw-all-komoditas'!JS$4:JS$37,0)</f>
        <v>17</v>
      </c>
      <c r="JT30" s="68">
        <f>_xlfn.RANK.EQ('raw-all-komoditas'!JU30,'raw-all-komoditas'!JU$4:JU$37,0)</f>
        <v>5</v>
      </c>
      <c r="JU30" s="68">
        <f>_xlfn.RANK.EQ('raw-all-komoditas'!JV30,'raw-all-komoditas'!JV$4:JV$37,0)</f>
        <v>8</v>
      </c>
      <c r="JV30" s="68">
        <f>_xlfn.RANK.EQ('raw-all-komoditas'!JW30,'raw-all-komoditas'!JW$4:JW$37,0)</f>
        <v>3</v>
      </c>
      <c r="JW30" s="68">
        <f>_xlfn.RANK.EQ('raw-all-komoditas'!JX30,'raw-all-komoditas'!JX$4:JX$37,0)</f>
        <v>21</v>
      </c>
      <c r="JX30" s="68">
        <f>_xlfn.RANK.EQ('raw-all-komoditas'!JY30,'raw-all-komoditas'!JY$4:JY$37,0)</f>
        <v>10</v>
      </c>
      <c r="JY30" s="68">
        <f>_xlfn.RANK.EQ('raw-all-komoditas'!JZ30,'raw-all-komoditas'!JZ$4:JZ$37,0)</f>
        <v>11</v>
      </c>
      <c r="JZ30" s="68">
        <f>_xlfn.RANK.EQ('raw-all-komoditas'!KA30,'raw-all-komoditas'!KA$4:KA$37,0)</f>
        <v>14</v>
      </c>
      <c r="KA30" s="68">
        <f>_xlfn.RANK.EQ('raw-all-komoditas'!KB30,'raw-all-komoditas'!KB$4:KB$37,0)</f>
        <v>3</v>
      </c>
      <c r="KB30" s="68">
        <f>_xlfn.RANK.EQ('raw-all-komoditas'!KC30,'raw-all-komoditas'!KC$4:KC$37,0)</f>
        <v>15</v>
      </c>
      <c r="KC30" s="68">
        <f>_xlfn.RANK.EQ('raw-all-komoditas'!KD30,'raw-all-komoditas'!KD$4:KD$37,0)</f>
        <v>6</v>
      </c>
      <c r="KD30" s="68">
        <f>_xlfn.RANK.EQ('raw-all-komoditas'!KE30,'raw-all-komoditas'!KE$4:KE$37,0)</f>
        <v>2</v>
      </c>
      <c r="KE30" s="68">
        <f>_xlfn.RANK.EQ('raw-all-komoditas'!KF30,'raw-all-komoditas'!KF$4:KF$37,0)</f>
        <v>5</v>
      </c>
      <c r="KF30" s="68">
        <f>_xlfn.RANK.EQ('raw-all-komoditas'!KG30,'raw-all-komoditas'!KG$4:KG$37,0)</f>
        <v>7</v>
      </c>
      <c r="KG30" s="68">
        <f>_xlfn.RANK.EQ('raw-all-komoditas'!KH30,'raw-all-komoditas'!KH$4:KH$37,0)</f>
        <v>2</v>
      </c>
      <c r="KH30" s="68">
        <f>_xlfn.RANK.EQ('raw-all-komoditas'!KI30,'raw-all-komoditas'!KI$4:KI$37,0)</f>
        <v>3</v>
      </c>
      <c r="KI30" s="68">
        <f>_xlfn.RANK.EQ('raw-all-komoditas'!KJ30,'raw-all-komoditas'!KJ$4:KJ$37,0)</f>
        <v>5</v>
      </c>
      <c r="KJ30" s="68">
        <f>_xlfn.RANK.EQ('raw-all-komoditas'!KK30,'raw-all-komoditas'!KK$4:KK$37,0)</f>
        <v>1</v>
      </c>
      <c r="KK30" s="68">
        <f>_xlfn.RANK.EQ('raw-all-komoditas'!KL30,'raw-all-komoditas'!KL$4:KL$37,0)</f>
        <v>2</v>
      </c>
      <c r="KL30" s="68">
        <f>_xlfn.RANK.EQ('raw-all-komoditas'!KM30,'raw-all-komoditas'!KM$4:KM$37,0)</f>
        <v>4</v>
      </c>
      <c r="KM30" s="68">
        <f>_xlfn.RANK.EQ('raw-all-komoditas'!KN30,'raw-all-komoditas'!KN$4:KN$37,0)</f>
        <v>5</v>
      </c>
      <c r="KN30" s="68">
        <f>_xlfn.RANK.EQ('raw-all-komoditas'!KO30,'raw-all-komoditas'!KO$4:KO$37,0)</f>
        <v>4</v>
      </c>
      <c r="KO30" s="68">
        <f>_xlfn.RANK.EQ('raw-all-komoditas'!KP30,'raw-all-komoditas'!KP$4:KP$37,0)</f>
        <v>3</v>
      </c>
      <c r="KP30" s="68">
        <f>_xlfn.RANK.EQ('raw-all-komoditas'!KQ30,'raw-all-komoditas'!KQ$4:KQ$37,0)</f>
        <v>2</v>
      </c>
      <c r="KQ30" s="68">
        <f>_xlfn.RANK.EQ('raw-all-komoditas'!KR30,'raw-all-komoditas'!KR$4:KR$37,0)</f>
        <v>22</v>
      </c>
      <c r="KR30" s="68">
        <f>_xlfn.RANK.EQ('raw-all-komoditas'!KS30,'raw-all-komoditas'!KS$4:KS$37,0)</f>
        <v>15</v>
      </c>
      <c r="KS30" s="68">
        <f>_xlfn.RANK.EQ('raw-all-komoditas'!KT30,'raw-all-komoditas'!KT$4:KT$37,0)</f>
        <v>10</v>
      </c>
      <c r="KT30" s="68">
        <f>_xlfn.RANK.EQ('raw-all-komoditas'!KU30,'raw-all-komoditas'!KU$4:KU$37,0)</f>
        <v>3</v>
      </c>
      <c r="KU30" s="68">
        <f>_xlfn.RANK.EQ('raw-all-komoditas'!KV30,'raw-all-komoditas'!KV$4:KV$37,0)</f>
        <v>13</v>
      </c>
      <c r="KV30" s="68">
        <f>_xlfn.RANK.EQ('raw-all-komoditas'!KW30,'raw-all-komoditas'!KW$4:KW$37,0)</f>
        <v>4</v>
      </c>
      <c r="KW30" s="68">
        <f>_xlfn.RANK.EQ('raw-all-komoditas'!KX30,'raw-all-komoditas'!KX$4:KX$37,0)</f>
        <v>14</v>
      </c>
      <c r="KX30" s="68">
        <f>_xlfn.RANK.EQ('raw-all-komoditas'!KY30,'raw-all-komoditas'!KY$4:KY$37,0)</f>
        <v>3</v>
      </c>
      <c r="KY30" s="68">
        <f>_xlfn.RANK.EQ('raw-all-komoditas'!KZ30,'raw-all-komoditas'!KZ$4:KZ$37,0)</f>
        <v>8</v>
      </c>
      <c r="KZ30" s="68">
        <f>_xlfn.RANK.EQ('raw-all-komoditas'!LA30,'raw-all-komoditas'!LA$4:LA$37,0)</f>
        <v>10</v>
      </c>
      <c r="LA30" s="68">
        <f>_xlfn.RANK.EQ('raw-all-komoditas'!LB30,'raw-all-komoditas'!LB$4:LB$37,0)</f>
        <v>4</v>
      </c>
      <c r="LB30" s="68">
        <f>_xlfn.RANK.EQ('raw-all-komoditas'!LC30,'raw-all-komoditas'!LC$4:LC$37,0)</f>
        <v>2</v>
      </c>
      <c r="LC30" s="68">
        <f>_xlfn.RANK.EQ('raw-all-komoditas'!LD30,'raw-all-komoditas'!LD$4:LD$37,0)</f>
        <v>2</v>
      </c>
      <c r="LD30" s="68">
        <f>_xlfn.RANK.EQ('raw-all-komoditas'!LE30,'raw-all-komoditas'!LE$4:LE$37,0)</f>
        <v>3</v>
      </c>
      <c r="LE30" s="68">
        <f>_xlfn.RANK.EQ('raw-all-komoditas'!LF30,'raw-all-komoditas'!LF$4:LF$37,0)</f>
        <v>2</v>
      </c>
      <c r="LF30" s="68">
        <f>_xlfn.RANK.EQ('raw-all-komoditas'!LG30,'raw-all-komoditas'!LG$4:LG$37,0)</f>
        <v>3</v>
      </c>
      <c r="LG30" s="68">
        <f>_xlfn.RANK.EQ('raw-all-komoditas'!LH30,'raw-all-komoditas'!LH$4:LH$37,0)</f>
        <v>21</v>
      </c>
      <c r="LH30" s="68">
        <f>_xlfn.RANK.EQ('raw-all-komoditas'!LI30,'raw-all-komoditas'!LI$4:LI$37,0)</f>
        <v>2</v>
      </c>
      <c r="LI30" s="68">
        <f>_xlfn.RANK.EQ('raw-all-komoditas'!LJ30,'raw-all-komoditas'!LJ$4:LJ$37,0)</f>
        <v>11</v>
      </c>
      <c r="LJ30" s="68">
        <f>_xlfn.RANK.EQ('raw-all-komoditas'!LK30,'raw-all-komoditas'!LK$4:LK$37,0)</f>
        <v>2</v>
      </c>
      <c r="LK30" s="68">
        <f>_xlfn.RANK.EQ('raw-all-komoditas'!LL30,'raw-all-komoditas'!LL$4:LL$37,0)</f>
        <v>3</v>
      </c>
      <c r="LL30" s="68">
        <f>_xlfn.RANK.EQ('raw-all-komoditas'!LM30,'raw-all-komoditas'!LM$4:LM$37,0)</f>
        <v>7</v>
      </c>
      <c r="LM30" s="68">
        <f>_xlfn.RANK.EQ('raw-all-komoditas'!LN30,'raw-all-komoditas'!LN$4:LN$37,0)</f>
        <v>1</v>
      </c>
      <c r="LN30" s="68">
        <f>_xlfn.RANK.EQ('raw-all-komoditas'!LO30,'raw-all-komoditas'!LO$4:LO$37,0)</f>
        <v>3</v>
      </c>
      <c r="LO30" s="68">
        <f>_xlfn.RANK.EQ('raw-all-komoditas'!LP30,'raw-all-komoditas'!LP$4:LP$37,0)</f>
        <v>1</v>
      </c>
      <c r="LP30" s="68">
        <f>_xlfn.RANK.EQ('raw-all-komoditas'!LQ30,'raw-all-komoditas'!LQ$4:LQ$37,0)</f>
        <v>8</v>
      </c>
      <c r="LQ30" s="68">
        <f>_xlfn.RANK.EQ('raw-all-komoditas'!LR30,'raw-all-komoditas'!LR$4:LR$37,0)</f>
        <v>4</v>
      </c>
      <c r="LR30" s="68">
        <f>_xlfn.RANK.EQ('raw-all-komoditas'!LS30,'raw-all-komoditas'!LS$4:LS$37,0)</f>
        <v>3</v>
      </c>
      <c r="LS30" s="68">
        <f>_xlfn.RANK.EQ('raw-all-komoditas'!LT30,'raw-all-komoditas'!LT$4:LT$37,0)</f>
        <v>7</v>
      </c>
      <c r="LT30" s="68">
        <f>_xlfn.RANK.EQ('raw-all-komoditas'!LU30,'raw-all-komoditas'!LU$4:LU$37,0)</f>
        <v>7</v>
      </c>
      <c r="LU30" s="68">
        <f>_xlfn.RANK.EQ('raw-all-komoditas'!LV30,'raw-all-komoditas'!LV$4:LV$37,0)</f>
        <v>5</v>
      </c>
      <c r="LV30" s="68">
        <f>_xlfn.RANK.EQ('raw-all-komoditas'!LW30,'raw-all-komoditas'!LW$4:LW$37,0)</f>
        <v>2</v>
      </c>
      <c r="LW30" s="68">
        <f>_xlfn.RANK.EQ('raw-all-komoditas'!LX30,'raw-all-komoditas'!LX$4:LX$37,0)</f>
        <v>2</v>
      </c>
      <c r="LX30" s="68">
        <f>_xlfn.RANK.EQ('raw-all-komoditas'!LY30,'raw-all-komoditas'!LY$4:LY$37,0)</f>
        <v>5</v>
      </c>
      <c r="LY30" s="68">
        <f>_xlfn.RANK.EQ('raw-all-komoditas'!LZ30,'raw-all-komoditas'!LZ$4:LZ$37,0)</f>
        <v>2</v>
      </c>
      <c r="LZ30" s="68">
        <f>_xlfn.RANK.EQ('raw-all-komoditas'!MA30,'raw-all-komoditas'!MA$4:MA$37,0)</f>
        <v>16</v>
      </c>
      <c r="MA30" s="68">
        <f>_xlfn.RANK.EQ('raw-all-komoditas'!MB30,'raw-all-komoditas'!MB$4:MB$37,0)</f>
        <v>14</v>
      </c>
      <c r="MB30" s="68">
        <f>_xlfn.RANK.EQ('raw-all-komoditas'!MC30,'raw-all-komoditas'!MC$4:MC$37,0)</f>
        <v>7</v>
      </c>
      <c r="MC30" s="68">
        <f>_xlfn.RANK.EQ('raw-all-komoditas'!MD30,'raw-all-komoditas'!MD$4:MD$37,0)</f>
        <v>2</v>
      </c>
      <c r="MD30" s="68">
        <f>_xlfn.RANK.EQ('raw-all-komoditas'!ME30,'raw-all-komoditas'!ME$4:ME$37,0)</f>
        <v>1</v>
      </c>
      <c r="ME30" s="68">
        <f>_xlfn.RANK.EQ('raw-all-komoditas'!MF30,'raw-all-komoditas'!MF$4:MF$37,0)</f>
        <v>4</v>
      </c>
      <c r="MF30" s="68">
        <f>_xlfn.RANK.EQ('raw-all-komoditas'!MG30,'raw-all-komoditas'!MG$4:MG$37,0)</f>
        <v>3</v>
      </c>
      <c r="MG30" s="68">
        <f>_xlfn.RANK.EQ('raw-all-komoditas'!MH30,'raw-all-komoditas'!MH$4:MH$37,0)</f>
        <v>1</v>
      </c>
      <c r="MH30" s="68">
        <f>_xlfn.RANK.EQ('raw-all-komoditas'!MI30,'raw-all-komoditas'!MI$4:MI$37,0)</f>
        <v>2</v>
      </c>
      <c r="MI30" s="68">
        <f>_xlfn.RANK.EQ('raw-all-komoditas'!MJ30,'raw-all-komoditas'!MJ$4:MJ$37,0)</f>
        <v>3</v>
      </c>
      <c r="MJ30" s="68">
        <f>_xlfn.RANK.EQ('raw-all-komoditas'!MK30,'raw-all-komoditas'!MK$4:MK$37,0)</f>
        <v>4</v>
      </c>
      <c r="ML30" s="69">
        <f>_xlfn.RANK.EQ('raw-all-komoditas'!MM30,'raw-all-komoditas'!MM$4:MM$37,0)</f>
        <v>1</v>
      </c>
      <c r="MM30" s="69">
        <f>_xlfn.RANK.EQ('raw-all-komoditas'!MN30,'raw-all-komoditas'!MN$4:MN$37,0)</f>
        <v>9</v>
      </c>
      <c r="MN30" s="69">
        <f>_xlfn.RANK.EQ('raw-all-komoditas'!MO30,'raw-all-komoditas'!MO$4:MO$37,0)</f>
        <v>28</v>
      </c>
      <c r="MO30" s="69">
        <f>_xlfn.RANK.EQ('raw-all-komoditas'!MP30,'raw-all-komoditas'!MP$4:MP$37,0)</f>
        <v>14</v>
      </c>
      <c r="MP30" s="69">
        <f>_xlfn.RANK.EQ('raw-all-komoditas'!MQ30,'raw-all-komoditas'!MQ$4:MQ$37,0)</f>
        <v>14</v>
      </c>
      <c r="MQ30" s="69">
        <f>_xlfn.RANK.EQ('raw-all-komoditas'!MR30,'raw-all-komoditas'!MR$4:MR$37,0)</f>
        <v>3</v>
      </c>
      <c r="MR30" s="69">
        <f>_xlfn.RANK.EQ('raw-all-komoditas'!MS30,'raw-all-komoditas'!MS$4:MS$37,0)</f>
        <v>15</v>
      </c>
      <c r="MS30" s="69">
        <f>_xlfn.RANK.EQ('raw-all-komoditas'!MT30,'raw-all-komoditas'!MT$4:MT$37,0)</f>
        <v>12</v>
      </c>
      <c r="MT30" s="69">
        <f>_xlfn.RANK.EQ('raw-all-komoditas'!MU30,'raw-all-komoditas'!MU$4:MU$37,0)</f>
        <v>25</v>
      </c>
      <c r="MU30" s="69">
        <f>_xlfn.RANK.EQ('raw-all-komoditas'!MV30,'raw-all-komoditas'!MV$4:MV$37,0)</f>
        <v>5</v>
      </c>
      <c r="MV30" s="69">
        <f>_xlfn.RANK.EQ('raw-all-komoditas'!MW30,'raw-all-komoditas'!MW$4:MW$37,0)</f>
        <v>8</v>
      </c>
      <c r="MW30" s="69">
        <f>_xlfn.RANK.EQ('raw-all-komoditas'!MX30,'raw-all-komoditas'!MX$4:MX$37,0)</f>
        <v>21</v>
      </c>
      <c r="MX30" s="69">
        <f>_xlfn.RANK.EQ('raw-all-komoditas'!MY30,'raw-all-komoditas'!MY$4:MY$37,0)</f>
        <v>29</v>
      </c>
      <c r="MY30" s="69">
        <f>_xlfn.RANK.EQ('raw-all-komoditas'!MZ30,'raw-all-komoditas'!MZ$4:MZ$37,0)</f>
        <v>1</v>
      </c>
      <c r="MZ30" s="69">
        <f>_xlfn.RANK.EQ('raw-all-komoditas'!NA30,'raw-all-komoditas'!NA$4:NA$37,0)</f>
        <v>2</v>
      </c>
      <c r="NA30" s="69">
        <f>_xlfn.RANK.EQ('raw-all-komoditas'!NB30,'raw-all-komoditas'!NB$4:NB$37,0)</f>
        <v>7</v>
      </c>
      <c r="NB30" s="69">
        <f>_xlfn.RANK.EQ('raw-all-komoditas'!NC30,'raw-all-komoditas'!NC$4:NC$37,0)</f>
        <v>4</v>
      </c>
      <c r="ND30" s="70">
        <f>_xlfn.RANK.EQ('raw-all-komoditas'!NE30,'raw-all-komoditas'!NE$4:NE$37,0)</f>
        <v>2</v>
      </c>
      <c r="NE30" s="70">
        <f>_xlfn.RANK.EQ('raw-all-komoditas'!NF30,'raw-all-komoditas'!NF$4:NF$37,0)</f>
        <v>6</v>
      </c>
      <c r="NF30" s="70">
        <f>_xlfn.RANK.EQ('raw-all-komoditas'!NG30,'raw-all-komoditas'!NG$4:NG$37,0)</f>
        <v>14</v>
      </c>
      <c r="NG30" s="70">
        <f>_xlfn.RANK.EQ('raw-all-komoditas'!NH30,'raw-all-komoditas'!NH$4:NH$37,0)</f>
        <v>4</v>
      </c>
      <c r="NH30" s="70">
        <f>_xlfn.RANK.EQ('raw-all-komoditas'!NI30,'raw-all-komoditas'!NI$4:NI$37,0)</f>
        <v>11</v>
      </c>
      <c r="NI30" s="70">
        <f>_xlfn.RANK.EQ('raw-all-komoditas'!NJ30,'raw-all-komoditas'!NJ$4:NJ$37,0)</f>
        <v>28</v>
      </c>
      <c r="NJ30" s="70">
        <f>_xlfn.RANK.EQ('raw-all-komoditas'!NK30,'raw-all-komoditas'!NK$4:NK$37,0)</f>
        <v>5</v>
      </c>
      <c r="NK30" s="70">
        <f>_xlfn.RANK.EQ('raw-all-komoditas'!NL30,'raw-all-komoditas'!NL$4:NL$37,0)</f>
        <v>2</v>
      </c>
      <c r="NL30" s="70">
        <f>_xlfn.RANK.EQ('raw-all-komoditas'!NM30,'raw-all-komoditas'!NM$4:NM$37,0)</f>
        <v>2</v>
      </c>
      <c r="NM30" s="70">
        <f>_xlfn.RANK.EQ('raw-all-komoditas'!NN30,'raw-all-komoditas'!NN$4:NN$37,0)</f>
        <v>6</v>
      </c>
      <c r="NN30" s="70">
        <f>_xlfn.RANK.EQ('raw-all-komoditas'!NO30,'raw-all-komoditas'!NO$4:NO$37,0)</f>
        <v>1</v>
      </c>
      <c r="NO30" s="70">
        <f>_xlfn.RANK.EQ('raw-all-komoditas'!NP30,'raw-all-komoditas'!NP$4:NP$37,0)</f>
        <v>11</v>
      </c>
      <c r="NP30" s="70">
        <f>_xlfn.RANK.EQ('raw-all-komoditas'!NQ30,'raw-all-komoditas'!NQ$4:NQ$37,0)</f>
        <v>2</v>
      </c>
      <c r="NQ30" s="70">
        <f>_xlfn.RANK.EQ('raw-all-komoditas'!NR30,'raw-all-komoditas'!NR$4:NR$37,0)</f>
        <v>30</v>
      </c>
      <c r="NR30" s="70">
        <f>_xlfn.RANK.EQ('raw-all-komoditas'!NS30,'raw-all-komoditas'!NS$4:NS$37,0)</f>
        <v>2</v>
      </c>
      <c r="NS30" s="70">
        <f>_xlfn.RANK.EQ('raw-all-komoditas'!NT30,'raw-all-komoditas'!NT$4:NT$37,0)</f>
        <v>15</v>
      </c>
      <c r="NT30" s="70">
        <f>_xlfn.RANK.EQ('raw-all-komoditas'!NU30,'raw-all-komoditas'!NU$4:NU$37,0)</f>
        <v>8</v>
      </c>
      <c r="NU30" s="70">
        <f>_xlfn.RANK.EQ('raw-all-komoditas'!NV30,'raw-all-komoditas'!NV$4:NV$37,0)</f>
        <v>21</v>
      </c>
      <c r="NV30" s="70">
        <f>_xlfn.RANK.EQ('raw-all-komoditas'!NW30,'raw-all-komoditas'!NW$4:NW$37,0)</f>
        <v>5</v>
      </c>
      <c r="NW30" s="70">
        <f>_xlfn.RANK.EQ('raw-all-komoditas'!NX30,'raw-all-komoditas'!NX$4:NX$37,0)</f>
        <v>22</v>
      </c>
      <c r="NX30" s="70">
        <f>_xlfn.RANK.EQ('raw-all-komoditas'!NY30,'raw-all-komoditas'!NY$4:NY$37,0)</f>
        <v>1</v>
      </c>
      <c r="NY30" s="70">
        <f>_xlfn.RANK.EQ('raw-all-komoditas'!NZ30,'raw-all-komoditas'!NZ$4:NZ$37,0)</f>
        <v>6</v>
      </c>
      <c r="NZ30" s="70">
        <f>_xlfn.RANK.EQ('raw-all-komoditas'!OA30,'raw-all-komoditas'!OA$4:OA$37,0)</f>
        <v>3</v>
      </c>
      <c r="OA30" s="70">
        <f>_xlfn.RANK.EQ('raw-all-komoditas'!OB30,'raw-all-komoditas'!OB$4:OB$37,0)</f>
        <v>4</v>
      </c>
      <c r="OB30" s="70">
        <f>_xlfn.RANK.EQ('raw-all-komoditas'!OC30,'raw-all-komoditas'!OC$4:OC$37,0)</f>
        <v>7</v>
      </c>
      <c r="OC30" s="70">
        <f>_xlfn.RANK.EQ('raw-all-komoditas'!OD30,'raw-all-komoditas'!OD$4:OD$37,0)</f>
        <v>2</v>
      </c>
      <c r="OD30" s="70">
        <f>_xlfn.RANK.EQ('raw-all-komoditas'!OE30,'raw-all-komoditas'!OE$4:OE$37,0)</f>
        <v>5</v>
      </c>
      <c r="OF30" s="71">
        <f>_xlfn.RANK.EQ('raw-all-komoditas'!OG30,'raw-all-komoditas'!OG$4:OG$37,0)</f>
        <v>18</v>
      </c>
      <c r="OG30" s="71">
        <f>_xlfn.RANK.EQ('raw-all-komoditas'!OH30,'raw-all-komoditas'!OH$4:OH$37,0)</f>
        <v>16</v>
      </c>
      <c r="OH30" s="71">
        <f>_xlfn.RANK.EQ('raw-all-komoditas'!OI30,'raw-all-komoditas'!OI$4:OI$37,0)</f>
        <v>2</v>
      </c>
      <c r="OI30" s="71">
        <f>_xlfn.RANK.EQ('raw-all-komoditas'!OJ30,'raw-all-komoditas'!OJ$4:OJ$37,0)</f>
        <v>2</v>
      </c>
      <c r="OJ30" s="71">
        <f>_xlfn.RANK.EQ('raw-all-komoditas'!OK30,'raw-all-komoditas'!OK$4:OK$37,0)</f>
        <v>7</v>
      </c>
      <c r="OK30" s="71">
        <f>_xlfn.RANK.EQ('raw-all-komoditas'!OL30,'raw-all-komoditas'!OL$4:OL$37,0)</f>
        <v>2</v>
      </c>
      <c r="OL30" s="71">
        <f>_xlfn.RANK.EQ('raw-all-komoditas'!OM30,'raw-all-komoditas'!OM$4:OM$37,0)</f>
        <v>3</v>
      </c>
      <c r="OM30" s="71">
        <f>_xlfn.RANK.EQ('raw-all-komoditas'!ON30,'raw-all-komoditas'!ON$4:ON$37,0)</f>
        <v>2</v>
      </c>
      <c r="ON30" s="71">
        <f>_xlfn.RANK.EQ('raw-all-komoditas'!OO30,'raw-all-komoditas'!OO$4:OO$37,0)</f>
        <v>11</v>
      </c>
      <c r="OO30" s="71">
        <f>_xlfn.RANK.EQ('raw-all-komoditas'!OP30,'raw-all-komoditas'!OP$4:OP$37,0)</f>
        <v>2</v>
      </c>
      <c r="OP30" s="71">
        <f>_xlfn.RANK.EQ('raw-all-komoditas'!OQ30,'raw-all-komoditas'!OQ$4:OQ$37,0)</f>
        <v>11</v>
      </c>
      <c r="OQ30" s="71">
        <f>_xlfn.RANK.EQ('raw-all-komoditas'!OR30,'raw-all-komoditas'!OR$4:OR$37,0)</f>
        <v>8</v>
      </c>
      <c r="OR30" s="71">
        <f>_xlfn.RANK.EQ('raw-all-komoditas'!OS30,'raw-all-komoditas'!OS$4:OS$37,0)</f>
        <v>2</v>
      </c>
      <c r="OS30" s="71">
        <f>_xlfn.RANK.EQ('raw-all-komoditas'!OT30,'raw-all-komoditas'!OT$4:OT$37,0)</f>
        <v>4</v>
      </c>
      <c r="OT30" s="71">
        <f>_xlfn.RANK.EQ('raw-all-komoditas'!OU30,'raw-all-komoditas'!OU$4:OU$37,0)</f>
        <v>13</v>
      </c>
      <c r="OU30" s="71">
        <f>_xlfn.RANK.EQ('raw-all-komoditas'!OV30,'raw-all-komoditas'!OV$4:OV$37,0)</f>
        <v>10</v>
      </c>
      <c r="OV30" s="71">
        <f>_xlfn.RANK.EQ('raw-all-komoditas'!OW30,'raw-all-komoditas'!OW$4:OW$37,0)</f>
        <v>2</v>
      </c>
      <c r="OW30" s="71">
        <f>_xlfn.RANK.EQ('raw-all-komoditas'!OX30,'raw-all-komoditas'!OX$4:OX$37,0)</f>
        <v>5</v>
      </c>
      <c r="OX30" s="71">
        <f>_xlfn.RANK.EQ('raw-all-komoditas'!OY30,'raw-all-komoditas'!OY$4:OY$37,0)</f>
        <v>13</v>
      </c>
      <c r="OY30" s="71">
        <f>_xlfn.RANK.EQ('raw-all-komoditas'!OZ30,'raw-all-komoditas'!OZ$4:OZ$37,0)</f>
        <v>2</v>
      </c>
      <c r="OZ30" s="71">
        <f>_xlfn.RANK.EQ('raw-all-komoditas'!PA30,'raw-all-komoditas'!PA$4:PA$37,0)</f>
        <v>6</v>
      </c>
      <c r="PA30" s="71">
        <f>_xlfn.RANK.EQ('raw-all-komoditas'!PB30,'raw-all-komoditas'!PB$4:PB$37,0)</f>
        <v>2</v>
      </c>
      <c r="PB30" s="71">
        <f>_xlfn.RANK.EQ('raw-all-komoditas'!PC30,'raw-all-komoditas'!PC$4:PC$37,0)</f>
        <v>2</v>
      </c>
      <c r="PC30" s="71">
        <f>_xlfn.RANK.EQ('raw-all-komoditas'!PD30,'raw-all-komoditas'!PD$4:PD$37,0)</f>
        <v>6</v>
      </c>
      <c r="PD30" s="71">
        <f>_xlfn.RANK.EQ('raw-all-komoditas'!PE30,'raw-all-komoditas'!PE$4:PE$37,0)</f>
        <v>4</v>
      </c>
      <c r="PE30" s="71">
        <f>_xlfn.RANK.EQ('raw-all-komoditas'!PF30,'raw-all-komoditas'!PF$4:PF$37,0)</f>
        <v>17</v>
      </c>
      <c r="PF30" s="71">
        <f>_xlfn.RANK.EQ('raw-all-komoditas'!PG30,'raw-all-komoditas'!PG$4:PG$37,0)</f>
        <v>2</v>
      </c>
      <c r="PG30" s="71">
        <f>_xlfn.RANK.EQ('raw-all-komoditas'!PH30,'raw-all-komoditas'!PH$4:PH$37,0)</f>
        <v>3</v>
      </c>
      <c r="PH30" s="71">
        <f>_xlfn.RANK.EQ('raw-all-komoditas'!PI30,'raw-all-komoditas'!PI$4:PI$37,0)</f>
        <v>2</v>
      </c>
      <c r="PI30" s="71">
        <f>_xlfn.RANK.EQ('raw-all-komoditas'!PJ30,'raw-all-komoditas'!PJ$4:PJ$37,0)</f>
        <v>22</v>
      </c>
      <c r="PJ30" s="71">
        <f>_xlfn.RANK.EQ('raw-all-komoditas'!PK30,'raw-all-komoditas'!PK$4:PK$37,0)</f>
        <v>6</v>
      </c>
      <c r="PK30" s="71">
        <f>_xlfn.RANK.EQ('raw-all-komoditas'!PL30,'raw-all-komoditas'!PL$4:PL$37,0)</f>
        <v>4</v>
      </c>
      <c r="PL30" s="71">
        <f>_xlfn.RANK.EQ('raw-all-komoditas'!PM30,'raw-all-komoditas'!PM$4:PM$37,0)</f>
        <v>14</v>
      </c>
      <c r="PM30" s="71">
        <f>_xlfn.RANK.EQ('raw-all-komoditas'!PN30,'raw-all-komoditas'!PN$4:PN$37,0)</f>
        <v>22</v>
      </c>
      <c r="PN30" s="71">
        <f>_xlfn.RANK.EQ('raw-all-komoditas'!PO30,'raw-all-komoditas'!PO$4:PO$37,0)</f>
        <v>6</v>
      </c>
      <c r="PO30" s="71">
        <f>_xlfn.RANK.EQ('raw-all-komoditas'!PP30,'raw-all-komoditas'!PP$4:PP$37,0)</f>
        <v>3</v>
      </c>
      <c r="PP30" s="71">
        <f>_xlfn.RANK.EQ('raw-all-komoditas'!PQ30,'raw-all-komoditas'!PQ$4:PQ$37,0)</f>
        <v>5</v>
      </c>
      <c r="PQ30" s="71">
        <f>_xlfn.RANK.EQ('raw-all-komoditas'!PR30,'raw-all-komoditas'!PR$4:PR$37,0)</f>
        <v>10</v>
      </c>
      <c r="PR30" s="71">
        <f>_xlfn.RANK.EQ('raw-all-komoditas'!PS30,'raw-all-komoditas'!PS$4:PS$37,0)</f>
        <v>5</v>
      </c>
      <c r="PS30" s="71">
        <f>_xlfn.RANK.EQ('raw-all-komoditas'!PT30,'raw-all-komoditas'!PT$4:PT$37,0)</f>
        <v>2</v>
      </c>
      <c r="PT30" s="71">
        <f>_xlfn.RANK.EQ('raw-all-komoditas'!PU30,'raw-all-komoditas'!PU$4:PU$37,0)</f>
        <v>14</v>
      </c>
      <c r="PU30" s="71">
        <f>_xlfn.RANK.EQ('raw-all-komoditas'!PV30,'raw-all-komoditas'!PV$4:PV$37,0)</f>
        <v>3</v>
      </c>
      <c r="PW30" s="67">
        <f>_xlfn.RANK.EQ('raw-all-komoditas'!PX30,'raw-all-komoditas'!PX$4:PX$37,0)</f>
        <v>2</v>
      </c>
      <c r="PX30" s="67">
        <f>_xlfn.RANK.EQ('raw-all-komoditas'!PY30,'raw-all-komoditas'!PY$4:PY$37,0)</f>
        <v>20</v>
      </c>
      <c r="PY30" s="67">
        <f>_xlfn.RANK.EQ('raw-all-komoditas'!PZ30,'raw-all-komoditas'!PZ$4:PZ$37,0)</f>
        <v>3</v>
      </c>
      <c r="PZ30" s="67">
        <f>_xlfn.RANK.EQ('raw-all-komoditas'!QA30,'raw-all-komoditas'!QA$4:QA$37,0)</f>
        <v>20</v>
      </c>
      <c r="QA30" s="67">
        <f>_xlfn.RANK.EQ('raw-all-komoditas'!QB30,'raw-all-komoditas'!QB$4:QB$37,0)</f>
        <v>3</v>
      </c>
      <c r="QB30" s="67">
        <f>_xlfn.RANK.EQ('raw-all-komoditas'!QC30,'raw-all-komoditas'!QC$4:QC$37,0)</f>
        <v>18</v>
      </c>
      <c r="QC30" s="67">
        <f>_xlfn.RANK.EQ('raw-all-komoditas'!QD30,'raw-all-komoditas'!QD$4:QD$37,0)</f>
        <v>8</v>
      </c>
      <c r="QD30" s="67">
        <f>_xlfn.RANK.EQ('raw-all-komoditas'!QE30,'raw-all-komoditas'!QE$4:QE$37,0)</f>
        <v>1</v>
      </c>
      <c r="QE30" s="67">
        <f>_xlfn.RANK.EQ('raw-all-komoditas'!QF30,'raw-all-komoditas'!QF$4:QF$37,0)</f>
        <v>23</v>
      </c>
      <c r="QF30" s="67">
        <f>_xlfn.RANK.EQ('raw-all-komoditas'!QG30,'raw-all-komoditas'!QG$4:QG$37,0)</f>
        <v>7</v>
      </c>
      <c r="QG30" s="67">
        <f>_xlfn.RANK.EQ('raw-all-komoditas'!QH30,'raw-all-komoditas'!QH$4:QH$37,0)</f>
        <v>3</v>
      </c>
      <c r="QH30" s="67">
        <f>_xlfn.RANK.EQ('raw-all-komoditas'!QI30,'raw-all-komoditas'!QI$4:QI$37,0)</f>
        <v>6</v>
      </c>
      <c r="QI30" s="67">
        <f>_xlfn.RANK.EQ('raw-all-komoditas'!QJ30,'raw-all-komoditas'!QJ$4:QJ$37,0)</f>
        <v>3</v>
      </c>
      <c r="QJ30" s="67">
        <f>_xlfn.RANK.EQ('raw-all-komoditas'!QK30,'raw-all-komoditas'!QK$4:QK$37,0)</f>
        <v>13</v>
      </c>
      <c r="QK30" s="67">
        <f>_xlfn.RANK.EQ('raw-all-komoditas'!QL30,'raw-all-komoditas'!QL$4:QL$37,0)</f>
        <v>6</v>
      </c>
      <c r="QL30" s="67">
        <f>_xlfn.RANK.EQ('raw-all-komoditas'!QM30,'raw-all-komoditas'!QM$4:QM$37,0)</f>
        <v>11</v>
      </c>
      <c r="QM30" s="67">
        <f>_xlfn.RANK.EQ('raw-all-komoditas'!QN30,'raw-all-komoditas'!QN$4:QN$37,0)</f>
        <v>11</v>
      </c>
      <c r="QN30" s="67">
        <f>_xlfn.RANK.EQ('raw-all-komoditas'!QO30,'raw-all-komoditas'!QO$4:QO$37,0)</f>
        <v>2</v>
      </c>
      <c r="QO30" s="67">
        <f>_xlfn.RANK.EQ('raw-all-komoditas'!QP30,'raw-all-komoditas'!QP$4:QP$37,0)</f>
        <v>5</v>
      </c>
      <c r="QP30" s="67">
        <f>_xlfn.RANK.EQ('raw-all-komoditas'!QQ30,'raw-all-komoditas'!QQ$4:QQ$37,0)</f>
        <v>8</v>
      </c>
      <c r="QQ30" s="67">
        <f>_xlfn.RANK.EQ('raw-all-komoditas'!QR30,'raw-all-komoditas'!QR$4:QR$37,0)</f>
        <v>6</v>
      </c>
      <c r="QR30" s="67">
        <f>_xlfn.RANK.EQ('raw-all-komoditas'!QS30,'raw-all-komoditas'!QS$4:QS$37,0)</f>
        <v>12</v>
      </c>
      <c r="QS30" s="67">
        <f>_xlfn.RANK.EQ('raw-all-komoditas'!QT30,'raw-all-komoditas'!QT$4:QT$37,0)</f>
        <v>14</v>
      </c>
      <c r="QT30" s="67">
        <f>_xlfn.RANK.EQ('raw-all-komoditas'!QU30,'raw-all-komoditas'!QU$4:QU$37,0)</f>
        <v>2</v>
      </c>
      <c r="QU30" s="67">
        <f>_xlfn.RANK.EQ('raw-all-komoditas'!QV30,'raw-all-komoditas'!QV$4:QV$37,0)</f>
        <v>3</v>
      </c>
      <c r="QV30" s="67">
        <f>_xlfn.RANK.EQ('raw-all-komoditas'!QW30,'raw-all-komoditas'!QW$4:QW$37,0)</f>
        <v>6</v>
      </c>
      <c r="QW30" s="67">
        <f>_xlfn.RANK.EQ('raw-all-komoditas'!QX30,'raw-all-komoditas'!QX$4:QX$37,0)</f>
        <v>5</v>
      </c>
      <c r="QX30" s="67">
        <f>_xlfn.RANK.EQ('raw-all-komoditas'!QY30,'raw-all-komoditas'!QY$4:QY$37,0)</f>
        <v>16</v>
      </c>
      <c r="QY30" s="67">
        <f>_xlfn.RANK.EQ('raw-all-komoditas'!QZ30,'raw-all-komoditas'!QZ$4:QZ$37,0)</f>
        <v>7</v>
      </c>
      <c r="QZ30" s="67">
        <f>_xlfn.RANK.EQ('raw-all-komoditas'!RA30,'raw-all-komoditas'!RA$4:RA$37,0)</f>
        <v>5</v>
      </c>
      <c r="RA30" s="67">
        <f>_xlfn.RANK.EQ('raw-all-komoditas'!RB30,'raw-all-komoditas'!RB$4:RB$37,0)</f>
        <v>7</v>
      </c>
      <c r="RB30" s="67">
        <f>_xlfn.RANK.EQ('raw-all-komoditas'!RC30,'raw-all-komoditas'!RC$4:RC$37,0)</f>
        <v>16</v>
      </c>
      <c r="RC30" s="67">
        <f>_xlfn.RANK.EQ('raw-all-komoditas'!RD30,'raw-all-komoditas'!RD$4:RD$37,0)</f>
        <v>6</v>
      </c>
      <c r="RD30" s="67">
        <f>_xlfn.RANK.EQ('raw-all-komoditas'!RE30,'raw-all-komoditas'!RE$4:RE$37,0)</f>
        <v>4</v>
      </c>
      <c r="RE30" s="67">
        <f>_xlfn.RANK.EQ('raw-all-komoditas'!RF30,'raw-all-komoditas'!RF$4:RF$37,0)</f>
        <v>11</v>
      </c>
      <c r="RF30" s="67">
        <f>_xlfn.RANK.EQ('raw-all-komoditas'!RG30,'raw-all-komoditas'!RG$4:RG$37,0)</f>
        <v>4</v>
      </c>
      <c r="RG30" s="67">
        <f>_xlfn.RANK.EQ('raw-all-komoditas'!RH30,'raw-all-komoditas'!RH$4:RH$37,0)</f>
        <v>5</v>
      </c>
      <c r="RH30" s="67">
        <f>_xlfn.RANK.EQ('raw-all-komoditas'!RI30,'raw-all-komoditas'!RI$4:RI$37,0)</f>
        <v>7</v>
      </c>
      <c r="RI30" s="67">
        <f>_xlfn.RANK.EQ('raw-all-komoditas'!RJ30,'raw-all-komoditas'!RJ$4:RJ$37,0)</f>
        <v>5</v>
      </c>
      <c r="RJ30" s="67">
        <f>_xlfn.RANK.EQ('raw-all-komoditas'!RK30,'raw-all-komoditas'!RK$4:RK$37,0)</f>
        <v>6</v>
      </c>
      <c r="RK30" s="67">
        <f>_xlfn.RANK.EQ('raw-all-komoditas'!RL30,'raw-all-komoditas'!RL$4:RL$37,0)</f>
        <v>3</v>
      </c>
      <c r="RL30" s="67">
        <f>_xlfn.RANK.EQ('raw-all-komoditas'!RM30,'raw-all-komoditas'!RM$4:RM$37,0)</f>
        <v>5</v>
      </c>
      <c r="RM30" s="67">
        <f>_xlfn.RANK.EQ('raw-all-komoditas'!RN30,'raw-all-komoditas'!RN$4:RN$37,0)</f>
        <v>19</v>
      </c>
      <c r="RN30" s="67">
        <f>_xlfn.RANK.EQ('raw-all-komoditas'!RO30,'raw-all-komoditas'!RO$4:RO$37,0)</f>
        <v>2</v>
      </c>
      <c r="RO30" s="67">
        <f>_xlfn.RANK.EQ('raw-all-komoditas'!RP30,'raw-all-komoditas'!RP$4:RP$37,0)</f>
        <v>1</v>
      </c>
      <c r="RP30" s="67">
        <f>_xlfn.RANK.EQ('raw-all-komoditas'!RQ30,'raw-all-komoditas'!RQ$4:RQ$37,0)</f>
        <v>6</v>
      </c>
      <c r="RQ30" s="67">
        <f>_xlfn.RANK.EQ('raw-all-komoditas'!RR30,'raw-all-komoditas'!RR$4:RR$37,0)</f>
        <v>9</v>
      </c>
      <c r="RR30" s="67">
        <f>_xlfn.RANK.EQ('raw-all-komoditas'!RS30,'raw-all-komoditas'!RS$4:RS$37,0)</f>
        <v>3</v>
      </c>
      <c r="RS30" s="67">
        <f>_xlfn.RANK.EQ('raw-all-komoditas'!RT30,'raw-all-komoditas'!RT$4:RT$37,0)</f>
        <v>9</v>
      </c>
      <c r="RT30" s="67">
        <f>_xlfn.RANK.EQ('raw-all-komoditas'!RU30,'raw-all-komoditas'!RU$4:RU$37,0)</f>
        <v>6</v>
      </c>
      <c r="RU30" s="67">
        <f>_xlfn.RANK.EQ('raw-all-komoditas'!RV30,'raw-all-komoditas'!RV$4:RV$37,0)</f>
        <v>6</v>
      </c>
      <c r="RV30" s="67">
        <f>_xlfn.RANK.EQ('raw-all-komoditas'!RW30,'raw-all-komoditas'!RW$4:RW$37,0)</f>
        <v>14</v>
      </c>
      <c r="RW30" s="67">
        <f>_xlfn.RANK.EQ('raw-all-komoditas'!RX30,'raw-all-komoditas'!RX$4:RX$37,0)</f>
        <v>11</v>
      </c>
      <c r="RX30" s="67">
        <f>_xlfn.RANK.EQ('raw-all-komoditas'!RY30,'raw-all-komoditas'!RY$4:RY$37,0)</f>
        <v>2</v>
      </c>
      <c r="RY30" s="67">
        <f>_xlfn.RANK.EQ('raw-all-komoditas'!RZ30,'raw-all-komoditas'!RZ$4:RZ$37,0)</f>
        <v>6</v>
      </c>
      <c r="RZ30" s="67">
        <f>_xlfn.RANK.EQ('raw-all-komoditas'!SA30,'raw-all-komoditas'!SA$4:SA$37,0)</f>
        <v>1</v>
      </c>
      <c r="SA30" s="67">
        <f>_xlfn.RANK.EQ('raw-all-komoditas'!SB30,'raw-all-komoditas'!SB$4:SB$37,0)</f>
        <v>18</v>
      </c>
      <c r="SB30" s="67">
        <f>_xlfn.RANK.EQ('raw-all-komoditas'!SC30,'raw-all-komoditas'!SC$4:SC$37,0)</f>
        <v>9</v>
      </c>
      <c r="SC30" s="67">
        <f>_xlfn.RANK.EQ('raw-all-komoditas'!SD30,'raw-all-komoditas'!SD$4:SD$37,0)</f>
        <v>4</v>
      </c>
      <c r="SD30" s="67">
        <f>_xlfn.RANK.EQ('raw-all-komoditas'!SE30,'raw-all-komoditas'!SE$4:SE$37,0)</f>
        <v>6</v>
      </c>
      <c r="SE30" s="67">
        <f>_xlfn.RANK.EQ('raw-all-komoditas'!SF30,'raw-all-komoditas'!SF$4:SF$37,0)</f>
        <v>8</v>
      </c>
      <c r="SF30" s="67">
        <f>_xlfn.RANK.EQ('raw-all-komoditas'!SG30,'raw-all-komoditas'!SG$4:SG$37,0)</f>
        <v>17</v>
      </c>
      <c r="SG30" s="67">
        <f>_xlfn.RANK.EQ('raw-all-komoditas'!SH30,'raw-all-komoditas'!SH$4:SH$37,0)</f>
        <v>11</v>
      </c>
      <c r="SH30" s="67">
        <f>_xlfn.RANK.EQ('raw-all-komoditas'!SI30,'raw-all-komoditas'!SI$4:SI$37,0)</f>
        <v>2</v>
      </c>
      <c r="SI30" s="67">
        <f>_xlfn.RANK.EQ('raw-all-komoditas'!SJ30,'raw-all-komoditas'!SJ$4:SJ$37,0)</f>
        <v>2</v>
      </c>
      <c r="SJ30" s="67">
        <f>_xlfn.RANK.EQ('raw-all-komoditas'!SK30,'raw-all-komoditas'!SK$4:SK$37,0)</f>
        <v>4</v>
      </c>
      <c r="SK30" s="67">
        <f>_xlfn.RANK.EQ('raw-all-komoditas'!SL30,'raw-all-komoditas'!SL$4:SL$37,0)</f>
        <v>2</v>
      </c>
      <c r="SL30" s="67">
        <f>_xlfn.RANK.EQ('raw-all-komoditas'!SM30,'raw-all-komoditas'!SM$4:SM$37,0)</f>
        <v>4</v>
      </c>
      <c r="SM30" s="67">
        <f>_xlfn.RANK.EQ('raw-all-komoditas'!SN30,'raw-all-komoditas'!SN$4:SN$37,0)</f>
        <v>10</v>
      </c>
      <c r="SN30" s="67">
        <f>_xlfn.RANK.EQ('raw-all-komoditas'!SO30,'raw-all-komoditas'!SO$4:SO$37,0)</f>
        <v>5</v>
      </c>
      <c r="SO30" s="67">
        <f>_xlfn.RANK.EQ('raw-all-komoditas'!SP30,'raw-all-komoditas'!SP$4:SP$37,0)</f>
        <v>16</v>
      </c>
      <c r="SP30" s="67">
        <f>_xlfn.RANK.EQ('raw-all-komoditas'!SQ30,'raw-all-komoditas'!SQ$4:SQ$37,0)</f>
        <v>6</v>
      </c>
      <c r="SQ30" s="67">
        <f>_xlfn.RANK.EQ('raw-all-komoditas'!SR30,'raw-all-komoditas'!SR$4:SR$37,0)</f>
        <v>2</v>
      </c>
      <c r="SR30" s="67">
        <f>_xlfn.RANK.EQ('raw-all-komoditas'!SS30,'raw-all-komoditas'!SS$4:SS$37,0)</f>
        <v>10</v>
      </c>
      <c r="SS30" s="67">
        <f>_xlfn.RANK.EQ('raw-all-komoditas'!ST30,'raw-all-komoditas'!ST$4:ST$37,0)</f>
        <v>2</v>
      </c>
      <c r="ST30" s="67">
        <f>_xlfn.RANK.EQ('raw-all-komoditas'!SU30,'raw-all-komoditas'!SU$4:SU$37,0)</f>
        <v>9</v>
      </c>
      <c r="SU30" s="67">
        <f>_xlfn.RANK.EQ('raw-all-komoditas'!SV30,'raw-all-komoditas'!SV$4:SV$37,0)</f>
        <v>18</v>
      </c>
      <c r="SV30" s="67">
        <f>_xlfn.RANK.EQ('raw-all-komoditas'!SW30,'raw-all-komoditas'!SW$4:SW$37,0)</f>
        <v>1</v>
      </c>
      <c r="SW30" s="67">
        <f>_xlfn.RANK.EQ('raw-all-komoditas'!SX30,'raw-all-komoditas'!SX$4:SX$37,0)</f>
        <v>5</v>
      </c>
      <c r="SX30" s="67">
        <f>_xlfn.RANK.EQ('raw-all-komoditas'!SY30,'raw-all-komoditas'!SY$4:SY$37,0)</f>
        <v>4</v>
      </c>
      <c r="SY30" s="67">
        <f>_xlfn.RANK.EQ('raw-all-komoditas'!SZ30,'raw-all-komoditas'!SZ$4:SZ$37,0)</f>
        <v>14</v>
      </c>
      <c r="SZ30" s="67">
        <f>_xlfn.RANK.EQ('raw-all-komoditas'!TA30,'raw-all-komoditas'!TA$4:TA$37,0)</f>
        <v>4</v>
      </c>
      <c r="TA30" s="67">
        <f>_xlfn.RANK.EQ('raw-all-komoditas'!TB30,'raw-all-komoditas'!TB$4:TB$37,0)</f>
        <v>13</v>
      </c>
      <c r="TB30" s="67">
        <f>_xlfn.RANK.EQ('raw-all-komoditas'!TC30,'raw-all-komoditas'!TC$4:TC$37,0)</f>
        <v>21</v>
      </c>
      <c r="TC30" s="67">
        <f>_xlfn.RANK.EQ('raw-all-komoditas'!TD30,'raw-all-komoditas'!TD$4:TD$37,0)</f>
        <v>5</v>
      </c>
      <c r="TD30" s="67">
        <f>_xlfn.RANK.EQ('raw-all-komoditas'!TE30,'raw-all-komoditas'!TE$4:TE$37,0)</f>
        <v>2</v>
      </c>
      <c r="TE30" s="67">
        <f>_xlfn.RANK.EQ('raw-all-komoditas'!TF30,'raw-all-komoditas'!TF$4:TF$37,0)</f>
        <v>3</v>
      </c>
      <c r="TF30" s="67">
        <f>_xlfn.RANK.EQ('raw-all-komoditas'!TG30,'raw-all-komoditas'!TG$4:TG$37,0)</f>
        <v>9</v>
      </c>
      <c r="TG30" s="67">
        <f>_xlfn.RANK.EQ('raw-all-komoditas'!TH30,'raw-all-komoditas'!TH$4:TH$37,0)</f>
        <v>3</v>
      </c>
      <c r="TH30" s="67">
        <f>_xlfn.RANK.EQ('raw-all-komoditas'!TI30,'raw-all-komoditas'!TI$4:TI$37,0)</f>
        <v>6</v>
      </c>
      <c r="TI30" s="67">
        <f>_xlfn.RANK.EQ('raw-all-komoditas'!TJ30,'raw-all-komoditas'!TJ$4:TJ$37,0)</f>
        <v>7</v>
      </c>
      <c r="TJ30" s="67">
        <f>_xlfn.RANK.EQ('raw-all-komoditas'!TK30,'raw-all-komoditas'!TK$4:TK$37,0)</f>
        <v>15</v>
      </c>
      <c r="TK30" s="67">
        <f>_xlfn.RANK.EQ('raw-all-komoditas'!TL30,'raw-all-komoditas'!TL$4:TL$37,0)</f>
        <v>5</v>
      </c>
      <c r="TL30" s="67">
        <f>_xlfn.RANK.EQ('raw-all-komoditas'!TM30,'raw-all-komoditas'!TM$4:TM$37,0)</f>
        <v>6</v>
      </c>
      <c r="TM30" s="67">
        <f>_xlfn.RANK.EQ('raw-all-komoditas'!TN30,'raw-all-komoditas'!TN$4:TN$37,0)</f>
        <v>10</v>
      </c>
      <c r="TN30" s="67">
        <f>_xlfn.RANK.EQ('raw-all-komoditas'!TO30,'raw-all-komoditas'!TO$4:TO$37,0)</f>
        <v>11</v>
      </c>
      <c r="TO30" s="67">
        <f>_xlfn.RANK.EQ('raw-all-komoditas'!TP30,'raw-all-komoditas'!TP$4:TP$37,0)</f>
        <v>5</v>
      </c>
      <c r="TP30" s="67">
        <f>_xlfn.RANK.EQ('raw-all-komoditas'!TQ30,'raw-all-komoditas'!TQ$4:TQ$37,0)</f>
        <v>12</v>
      </c>
      <c r="TQ30" s="67">
        <f>_xlfn.RANK.EQ('raw-all-komoditas'!TR30,'raw-all-komoditas'!TR$4:TR$37,0)</f>
        <v>5</v>
      </c>
      <c r="TR30" s="67">
        <f>_xlfn.RANK.EQ('raw-all-komoditas'!TS30,'raw-all-komoditas'!TS$4:TS$37,0)</f>
        <v>4</v>
      </c>
      <c r="TS30" s="67">
        <f>_xlfn.RANK.EQ('raw-all-komoditas'!TT30,'raw-all-komoditas'!TT$4:TT$37,0)</f>
        <v>8</v>
      </c>
      <c r="TT30" s="67">
        <f>_xlfn.RANK.EQ('raw-all-komoditas'!TU30,'raw-all-komoditas'!TU$4:TU$37,0)</f>
        <v>8</v>
      </c>
      <c r="TU30" s="67">
        <f>_xlfn.RANK.EQ('raw-all-komoditas'!TV30,'raw-all-komoditas'!TV$4:TV$37,0)</f>
        <v>17</v>
      </c>
      <c r="TW30" s="68">
        <f>_xlfn.RANK.EQ('raw-all-komoditas'!TX30,'raw-all-komoditas'!TX$4:TX$37,0)</f>
        <v>5</v>
      </c>
      <c r="TX30" s="68">
        <f>_xlfn.RANK.EQ('raw-all-komoditas'!TY30,'raw-all-komoditas'!TY$4:TY$37,0)</f>
        <v>10</v>
      </c>
      <c r="TY30" s="68">
        <f>_xlfn.RANK.EQ('raw-all-komoditas'!TZ30,'raw-all-komoditas'!TZ$4:TZ$37,0)</f>
        <v>3</v>
      </c>
      <c r="TZ30" s="68">
        <f>_xlfn.RANK.EQ('raw-all-komoditas'!UA30,'raw-all-komoditas'!UA$4:UA$37,0)</f>
        <v>20</v>
      </c>
      <c r="UA30" s="68">
        <f>_xlfn.RANK.EQ('raw-all-komoditas'!UB30,'raw-all-komoditas'!UB$4:UB$37,0)</f>
        <v>10</v>
      </c>
      <c r="UB30" s="68">
        <f>_xlfn.RANK.EQ('raw-all-komoditas'!UC30,'raw-all-komoditas'!UC$4:UC$37,0)</f>
        <v>11</v>
      </c>
      <c r="UC30" s="68">
        <f>_xlfn.RANK.EQ('raw-all-komoditas'!UD30,'raw-all-komoditas'!UD$4:UD$37,0)</f>
        <v>14</v>
      </c>
      <c r="UD30" s="68">
        <f>_xlfn.RANK.EQ('raw-all-komoditas'!UE30,'raw-all-komoditas'!UE$4:UE$37,0)</f>
        <v>3</v>
      </c>
      <c r="UE30" s="68">
        <f>_xlfn.RANK.EQ('raw-all-komoditas'!UF30,'raw-all-komoditas'!UF$4:UF$37,0)</f>
        <v>13</v>
      </c>
      <c r="UF30" s="68">
        <f>_xlfn.RANK.EQ('raw-all-komoditas'!UG30,'raw-all-komoditas'!UG$4:UG$37,0)</f>
        <v>5</v>
      </c>
      <c r="UG30" s="68">
        <f>_xlfn.RANK.EQ('raw-all-komoditas'!UH30,'raw-all-komoditas'!UH$4:UH$37,0)</f>
        <v>2</v>
      </c>
      <c r="UH30" s="68">
        <f>_xlfn.RANK.EQ('raw-all-komoditas'!UI30,'raw-all-komoditas'!UI$4:UI$37,0)</f>
        <v>5</v>
      </c>
      <c r="UI30" s="68">
        <f>_xlfn.RANK.EQ('raw-all-komoditas'!UJ30,'raw-all-komoditas'!UJ$4:UJ$37,0)</f>
        <v>7</v>
      </c>
      <c r="UJ30" s="68">
        <f>_xlfn.RANK.EQ('raw-all-komoditas'!UK30,'raw-all-komoditas'!UK$4:UK$37,0)</f>
        <v>1</v>
      </c>
      <c r="UK30" s="68">
        <f>_xlfn.RANK.EQ('raw-all-komoditas'!UL30,'raw-all-komoditas'!UL$4:UL$37,0)</f>
        <v>3</v>
      </c>
      <c r="UL30" s="68">
        <f>_xlfn.RANK.EQ('raw-all-komoditas'!UM30,'raw-all-komoditas'!UM$4:UM$37,0)</f>
        <v>5</v>
      </c>
      <c r="UM30" s="68">
        <f>_xlfn.RANK.EQ('raw-all-komoditas'!UN30,'raw-all-komoditas'!UN$4:UN$37,0)</f>
        <v>1</v>
      </c>
      <c r="UN30" s="68">
        <f>_xlfn.RANK.EQ('raw-all-komoditas'!UO30,'raw-all-komoditas'!UO$4:UO$37,0)</f>
        <v>1</v>
      </c>
      <c r="UO30" s="68">
        <f>_xlfn.RANK.EQ('raw-all-komoditas'!UP30,'raw-all-komoditas'!UP$4:UP$37,0)</f>
        <v>4</v>
      </c>
      <c r="UP30" s="68">
        <f>_xlfn.RANK.EQ('raw-all-komoditas'!UQ30,'raw-all-komoditas'!UQ$4:UQ$37,0)</f>
        <v>5</v>
      </c>
      <c r="UQ30" s="68">
        <f>_xlfn.RANK.EQ('raw-all-komoditas'!UR30,'raw-all-komoditas'!UR$4:UR$37,0)</f>
        <v>4</v>
      </c>
      <c r="UR30" s="68">
        <f>_xlfn.RANK.EQ('raw-all-komoditas'!US30,'raw-all-komoditas'!US$4:US$37,0)</f>
        <v>3</v>
      </c>
      <c r="US30" s="68">
        <f>_xlfn.RANK.EQ('raw-all-komoditas'!UT30,'raw-all-komoditas'!UT$4:UT$37,0)</f>
        <v>2</v>
      </c>
      <c r="UT30" s="68">
        <f>_xlfn.RANK.EQ('raw-all-komoditas'!UU30,'raw-all-komoditas'!UU$4:UU$37,0)</f>
        <v>22</v>
      </c>
      <c r="UU30" s="68">
        <f>_xlfn.RANK.EQ('raw-all-komoditas'!UV30,'raw-all-komoditas'!UV$4:UV$37,0)</f>
        <v>15</v>
      </c>
      <c r="UV30" s="68">
        <f>_xlfn.RANK.EQ('raw-all-komoditas'!UW30,'raw-all-komoditas'!UW$4:UW$37,0)</f>
        <v>10</v>
      </c>
      <c r="UW30" s="68">
        <f>_xlfn.RANK.EQ('raw-all-komoditas'!UX30,'raw-all-komoditas'!UX$4:UX$37,0)</f>
        <v>3</v>
      </c>
      <c r="UX30" s="68">
        <f>_xlfn.RANK.EQ('raw-all-komoditas'!UY30,'raw-all-komoditas'!UY$4:UY$37,0)</f>
        <v>13</v>
      </c>
      <c r="UY30" s="68">
        <f>_xlfn.RANK.EQ('raw-all-komoditas'!UZ30,'raw-all-komoditas'!UZ$4:UZ$37,0)</f>
        <v>3</v>
      </c>
      <c r="UZ30" s="68">
        <f>_xlfn.RANK.EQ('raw-all-komoditas'!VA30,'raw-all-komoditas'!VA$4:VA$37,0)</f>
        <v>14</v>
      </c>
      <c r="VA30" s="68">
        <f>_xlfn.RANK.EQ('raw-all-komoditas'!VB30,'raw-all-komoditas'!VB$4:VB$37,0)</f>
        <v>3</v>
      </c>
      <c r="VB30" s="68">
        <f>_xlfn.RANK.EQ('raw-all-komoditas'!VC30,'raw-all-komoditas'!VC$4:VC$37,0)</f>
        <v>8</v>
      </c>
      <c r="VC30" s="68">
        <f>_xlfn.RANK.EQ('raw-all-komoditas'!VD30,'raw-all-komoditas'!VD$4:VD$37,0)</f>
        <v>10</v>
      </c>
      <c r="VD30" s="68">
        <f>_xlfn.RANK.EQ('raw-all-komoditas'!VE30,'raw-all-komoditas'!VE$4:VE$37,0)</f>
        <v>4</v>
      </c>
      <c r="VE30" s="68">
        <f>_xlfn.RANK.EQ('raw-all-komoditas'!VF30,'raw-all-komoditas'!VF$4:VF$37,0)</f>
        <v>2</v>
      </c>
      <c r="VF30" s="68">
        <f>_xlfn.RANK.EQ('raw-all-komoditas'!VG30,'raw-all-komoditas'!VG$4:VG$37,0)</f>
        <v>2</v>
      </c>
      <c r="VG30" s="68">
        <f>_xlfn.RANK.EQ('raw-all-komoditas'!VH30,'raw-all-komoditas'!VH$4:VH$37,0)</f>
        <v>3</v>
      </c>
      <c r="VH30" s="68">
        <f>_xlfn.RANK.EQ('raw-all-komoditas'!VI30,'raw-all-komoditas'!VI$4:VI$37,0)</f>
        <v>2</v>
      </c>
      <c r="VI30" s="68">
        <f>_xlfn.RANK.EQ('raw-all-komoditas'!VJ30,'raw-all-komoditas'!VJ$4:VJ$37,0)</f>
        <v>3</v>
      </c>
      <c r="VJ30" s="68">
        <f>_xlfn.RANK.EQ('raw-all-komoditas'!VK30,'raw-all-komoditas'!VK$4:VK$37,0)</f>
        <v>21</v>
      </c>
      <c r="VK30" s="68">
        <f>_xlfn.RANK.EQ('raw-all-komoditas'!VL30,'raw-all-komoditas'!VL$4:VL$37,0)</f>
        <v>2</v>
      </c>
      <c r="VL30" s="68">
        <f>_xlfn.RANK.EQ('raw-all-komoditas'!VM30,'raw-all-komoditas'!VM$4:VM$37,0)</f>
        <v>11</v>
      </c>
      <c r="VM30" s="68">
        <f>_xlfn.RANK.EQ('raw-all-komoditas'!VN30,'raw-all-komoditas'!VN$4:VN$37,0)</f>
        <v>2</v>
      </c>
      <c r="VN30" s="68">
        <f>_xlfn.RANK.EQ('raw-all-komoditas'!VO30,'raw-all-komoditas'!VO$4:VO$37,0)</f>
        <v>3</v>
      </c>
      <c r="VO30" s="68">
        <f>_xlfn.RANK.EQ('raw-all-komoditas'!VP30,'raw-all-komoditas'!VP$4:VP$37,0)</f>
        <v>6</v>
      </c>
      <c r="VP30" s="68">
        <f>_xlfn.RANK.EQ('raw-all-komoditas'!VQ30,'raw-all-komoditas'!VQ$4:VQ$37,0)</f>
        <v>3</v>
      </c>
      <c r="VQ30" s="68">
        <f>_xlfn.RANK.EQ('raw-all-komoditas'!VR30,'raw-all-komoditas'!VR$4:VR$37,0)</f>
        <v>3</v>
      </c>
      <c r="VR30" s="68">
        <f>_xlfn.RANK.EQ('raw-all-komoditas'!VS30,'raw-all-komoditas'!VS$4:VS$37,0)</f>
        <v>1</v>
      </c>
      <c r="VS30" s="68">
        <f>_xlfn.RANK.EQ('raw-all-komoditas'!VT30,'raw-all-komoditas'!VT$4:VT$37,0)</f>
        <v>7</v>
      </c>
      <c r="VT30" s="68">
        <f>_xlfn.RANK.EQ('raw-all-komoditas'!VU30,'raw-all-komoditas'!VU$4:VU$37,0)</f>
        <v>4</v>
      </c>
      <c r="VU30" s="68">
        <f>_xlfn.RANK.EQ('raw-all-komoditas'!VV30,'raw-all-komoditas'!VV$4:VV$37,0)</f>
        <v>3</v>
      </c>
      <c r="VV30" s="68">
        <f>_xlfn.RANK.EQ('raw-all-komoditas'!VW30,'raw-all-komoditas'!VW$4:VW$37,0)</f>
        <v>7</v>
      </c>
      <c r="VW30" s="68">
        <f>_xlfn.RANK.EQ('raw-all-komoditas'!VX30,'raw-all-komoditas'!VX$4:VX$37,0)</f>
        <v>6</v>
      </c>
      <c r="VX30" s="68">
        <f>_xlfn.RANK.EQ('raw-all-komoditas'!VY30,'raw-all-komoditas'!VY$4:VY$37,0)</f>
        <v>5</v>
      </c>
      <c r="VY30" s="68">
        <f>_xlfn.RANK.EQ('raw-all-komoditas'!VZ30,'raw-all-komoditas'!VZ$4:VZ$37,0)</f>
        <v>2</v>
      </c>
      <c r="VZ30" s="68">
        <f>_xlfn.RANK.EQ('raw-all-komoditas'!WA30,'raw-all-komoditas'!WA$4:WA$37,0)</f>
        <v>2</v>
      </c>
      <c r="WA30" s="68">
        <f>_xlfn.RANK.EQ('raw-all-komoditas'!WB30,'raw-all-komoditas'!WB$4:WB$37,0)</f>
        <v>5</v>
      </c>
      <c r="WB30" s="68">
        <f>_xlfn.RANK.EQ('raw-all-komoditas'!WC30,'raw-all-komoditas'!WC$4:WC$37,0)</f>
        <v>2</v>
      </c>
      <c r="WC30" s="68">
        <f>_xlfn.RANK.EQ('raw-all-komoditas'!WD30,'raw-all-komoditas'!WD$4:WD$37,0)</f>
        <v>16</v>
      </c>
      <c r="WD30" s="68">
        <f>_xlfn.RANK.EQ('raw-all-komoditas'!WE30,'raw-all-komoditas'!WE$4:WE$37,0)</f>
        <v>13</v>
      </c>
      <c r="WE30" s="68">
        <f>_xlfn.RANK.EQ('raw-all-komoditas'!WF30,'raw-all-komoditas'!WF$4:WF$37,0)</f>
        <v>7</v>
      </c>
      <c r="WF30" s="68">
        <f>_xlfn.RANK.EQ('raw-all-komoditas'!WG30,'raw-all-komoditas'!WG$4:WG$37,0)</f>
        <v>2</v>
      </c>
      <c r="WG30" s="68">
        <f>_xlfn.RANK.EQ('raw-all-komoditas'!WH30,'raw-all-komoditas'!WH$4:WH$37,0)</f>
        <v>1</v>
      </c>
      <c r="WH30" s="68">
        <f>_xlfn.RANK.EQ('raw-all-komoditas'!WI30,'raw-all-komoditas'!WI$4:WI$37,0)</f>
        <v>4</v>
      </c>
      <c r="WI30" s="68">
        <f>_xlfn.RANK.EQ('raw-all-komoditas'!WJ30,'raw-all-komoditas'!WJ$4:WJ$37,0)</f>
        <v>2</v>
      </c>
      <c r="WJ30" s="68">
        <f>_xlfn.RANK.EQ('raw-all-komoditas'!WK30,'raw-all-komoditas'!WK$4:WK$37,0)</f>
        <v>1</v>
      </c>
      <c r="WK30" s="68">
        <f>_xlfn.RANK.EQ('raw-all-komoditas'!WL30,'raw-all-komoditas'!WL$4:WL$37,0)</f>
        <v>2</v>
      </c>
      <c r="WL30" s="68">
        <f>_xlfn.RANK.EQ('raw-all-komoditas'!WM30,'raw-all-komoditas'!WM$4:WM$37,0)</f>
        <v>3</v>
      </c>
      <c r="WM30" s="68">
        <f>_xlfn.RANK.EQ('raw-all-komoditas'!WN30,'raw-all-komoditas'!WN$4:WN$37,0)</f>
        <v>4</v>
      </c>
      <c r="WO30" s="69">
        <f>_xlfn.RANK.EQ('raw-all-komoditas'!WP30,'raw-all-komoditas'!WP$4:WP$37,0)</f>
        <v>1</v>
      </c>
      <c r="WP30" s="69">
        <f>_xlfn.RANK.EQ('raw-all-komoditas'!WQ30,'raw-all-komoditas'!WQ$4:WQ$37,0)</f>
        <v>9</v>
      </c>
      <c r="WQ30" s="69">
        <f>_xlfn.RANK.EQ('raw-all-komoditas'!WR30,'raw-all-komoditas'!WR$4:WR$37,0)</f>
        <v>27</v>
      </c>
      <c r="WR30" s="69">
        <f>_xlfn.RANK.EQ('raw-all-komoditas'!WS30,'raw-all-komoditas'!WS$4:WS$37,0)</f>
        <v>13</v>
      </c>
      <c r="WS30" s="69">
        <f>_xlfn.RANK.EQ('raw-all-komoditas'!WT30,'raw-all-komoditas'!WT$4:WT$37,0)</f>
        <v>14</v>
      </c>
      <c r="WT30" s="69">
        <f>_xlfn.RANK.EQ('raw-all-komoditas'!WU30,'raw-all-komoditas'!WU$4:WU$37,0)</f>
        <v>3</v>
      </c>
      <c r="WU30" s="69">
        <f>_xlfn.RANK.EQ('raw-all-komoditas'!WV30,'raw-all-komoditas'!WV$4:WV$37,0)</f>
        <v>19</v>
      </c>
      <c r="WV30" s="69">
        <f>_xlfn.RANK.EQ('raw-all-komoditas'!WW30,'raw-all-komoditas'!WW$4:WW$37,0)</f>
        <v>11</v>
      </c>
      <c r="WW30" s="69">
        <f>_xlfn.RANK.EQ('raw-all-komoditas'!WX30,'raw-all-komoditas'!WX$4:WX$37,0)</f>
        <v>21</v>
      </c>
      <c r="WX30" s="69">
        <f>_xlfn.RANK.EQ('raw-all-komoditas'!WY30,'raw-all-komoditas'!WY$4:WY$37,0)</f>
        <v>6</v>
      </c>
      <c r="WY30" s="69">
        <f>_xlfn.RANK.EQ('raw-all-komoditas'!WZ30,'raw-all-komoditas'!WZ$4:WZ$37,0)</f>
        <v>12</v>
      </c>
      <c r="WZ30" s="69">
        <f>_xlfn.RANK.EQ('raw-all-komoditas'!XA30,'raw-all-komoditas'!XA$4:XA$37,0)</f>
        <v>20</v>
      </c>
      <c r="XA30" s="69">
        <f>_xlfn.RANK.EQ('raw-all-komoditas'!XB30,'raw-all-komoditas'!XB$4:XB$37,0)</f>
        <v>28</v>
      </c>
      <c r="XB30" s="69">
        <f>_xlfn.RANK.EQ('raw-all-komoditas'!XC30,'raw-all-komoditas'!XC$4:XC$37,0)</f>
        <v>1</v>
      </c>
      <c r="XC30" s="69">
        <f>_xlfn.RANK.EQ('raw-all-komoditas'!XD30,'raw-all-komoditas'!XD$4:XD$37,0)</f>
        <v>2</v>
      </c>
      <c r="XD30" s="69">
        <f>_xlfn.RANK.EQ('raw-all-komoditas'!XE30,'raw-all-komoditas'!XE$4:XE$37,0)</f>
        <v>5</v>
      </c>
      <c r="XE30" s="69">
        <f>_xlfn.RANK.EQ('raw-all-komoditas'!XF30,'raw-all-komoditas'!XF$4:XF$37,0)</f>
        <v>4</v>
      </c>
      <c r="XG30" s="70">
        <f>_xlfn.RANK.EQ('raw-all-komoditas'!XH30,'raw-all-komoditas'!XH$4:XH$37,0)</f>
        <v>2</v>
      </c>
      <c r="XH30" s="70">
        <f>_xlfn.RANK.EQ('raw-all-komoditas'!XI30,'raw-all-komoditas'!XI$4:XI$37,0)</f>
        <v>6</v>
      </c>
      <c r="XI30" s="70">
        <f>_xlfn.RANK.EQ('raw-all-komoditas'!XJ30,'raw-all-komoditas'!XJ$4:XJ$37,0)</f>
        <v>12</v>
      </c>
      <c r="XJ30" s="70">
        <f>_xlfn.RANK.EQ('raw-all-komoditas'!XK30,'raw-all-komoditas'!XK$4:XK$37,0)</f>
        <v>4</v>
      </c>
      <c r="XK30" s="70">
        <f>_xlfn.RANK.EQ('raw-all-komoditas'!XL30,'raw-all-komoditas'!XL$4:XL$37,0)</f>
        <v>11</v>
      </c>
      <c r="XL30" s="70">
        <f>_xlfn.RANK.EQ('raw-all-komoditas'!XM30,'raw-all-komoditas'!XM$4:XM$37,0)</f>
        <v>27</v>
      </c>
      <c r="XM30" s="70">
        <f>_xlfn.RANK.EQ('raw-all-komoditas'!XN30,'raw-all-komoditas'!XN$4:XN$37,0)</f>
        <v>5</v>
      </c>
      <c r="XN30" s="70">
        <f>_xlfn.RANK.EQ('raw-all-komoditas'!XO30,'raw-all-komoditas'!XO$4:XO$37,0)</f>
        <v>2</v>
      </c>
      <c r="XO30" s="70">
        <f>_xlfn.RANK.EQ('raw-all-komoditas'!XP30,'raw-all-komoditas'!XP$4:XP$37,0)</f>
        <v>2</v>
      </c>
      <c r="XP30" s="70">
        <f>_xlfn.RANK.EQ('raw-all-komoditas'!XQ30,'raw-all-komoditas'!XQ$4:XQ$37,0)</f>
        <v>5</v>
      </c>
      <c r="XQ30" s="70">
        <f>_xlfn.RANK.EQ('raw-all-komoditas'!XR30,'raw-all-komoditas'!XR$4:XR$37,0)</f>
        <v>1</v>
      </c>
      <c r="XR30" s="70">
        <f>_xlfn.RANK.EQ('raw-all-komoditas'!XS30,'raw-all-komoditas'!XS$4:XS$37,0)</f>
        <v>11</v>
      </c>
      <c r="XS30" s="70">
        <f>_xlfn.RANK.EQ('raw-all-komoditas'!XT30,'raw-all-komoditas'!XT$4:XT$37,0)</f>
        <v>2</v>
      </c>
      <c r="XT30" s="70">
        <f>_xlfn.RANK.EQ('raw-all-komoditas'!XU30,'raw-all-komoditas'!XU$4:XU$37,0)</f>
        <v>29</v>
      </c>
      <c r="XU30" s="70">
        <f>_xlfn.RANK.EQ('raw-all-komoditas'!XV30,'raw-all-komoditas'!XV$4:XV$37,0)</f>
        <v>2</v>
      </c>
      <c r="XV30" s="70">
        <f>_xlfn.RANK.EQ('raw-all-komoditas'!XW30,'raw-all-komoditas'!XW$4:XW$37,0)</f>
        <v>15</v>
      </c>
      <c r="XW30" s="70">
        <f>_xlfn.RANK.EQ('raw-all-komoditas'!XX30,'raw-all-komoditas'!XX$4:XX$37,0)</f>
        <v>8</v>
      </c>
      <c r="XX30" s="70">
        <f>_xlfn.RANK.EQ('raw-all-komoditas'!XY30,'raw-all-komoditas'!XY$4:XY$37,0)</f>
        <v>21</v>
      </c>
      <c r="XY30" s="70">
        <f>_xlfn.RANK.EQ('raw-all-komoditas'!XZ30,'raw-all-komoditas'!XZ$4:XZ$37,0)</f>
        <v>5</v>
      </c>
      <c r="XZ30" s="70">
        <f>_xlfn.RANK.EQ('raw-all-komoditas'!YA30,'raw-all-komoditas'!YA$4:YA$37,0)</f>
        <v>22</v>
      </c>
      <c r="YA30" s="70">
        <f>_xlfn.RANK.EQ('raw-all-komoditas'!YB30,'raw-all-komoditas'!YB$4:YB$37,0)</f>
        <v>1</v>
      </c>
      <c r="YB30" s="70">
        <f>_xlfn.RANK.EQ('raw-all-komoditas'!YC30,'raw-all-komoditas'!YC$4:YC$37,0)</f>
        <v>6</v>
      </c>
      <c r="YC30" s="70">
        <f>_xlfn.RANK.EQ('raw-all-komoditas'!YD30,'raw-all-komoditas'!YD$4:YD$37,0)</f>
        <v>3</v>
      </c>
      <c r="YD30" s="70">
        <f>_xlfn.RANK.EQ('raw-all-komoditas'!YE30,'raw-all-komoditas'!YE$4:YE$37,0)</f>
        <v>4</v>
      </c>
      <c r="YE30" s="70">
        <f>_xlfn.RANK.EQ('raw-all-komoditas'!YF30,'raw-all-komoditas'!YF$4:YF$37,0)</f>
        <v>8</v>
      </c>
      <c r="YF30" s="70">
        <f>_xlfn.RANK.EQ('raw-all-komoditas'!YG30,'raw-all-komoditas'!YG$4:YG$37,0)</f>
        <v>2</v>
      </c>
      <c r="YG30" s="70">
        <f>_xlfn.RANK.EQ('raw-all-komoditas'!YH30,'raw-all-komoditas'!YH$4:YH$37,0)</f>
        <v>5</v>
      </c>
      <c r="YI30" s="71">
        <f>_xlfn.RANK.EQ('raw-all-komoditas'!YJ30,'raw-all-komoditas'!YJ$4:YJ$37,0)</f>
        <v>20</v>
      </c>
      <c r="YJ30" s="71">
        <f>_xlfn.RANK.EQ('raw-all-komoditas'!YK30,'raw-all-komoditas'!YK$4:YK$37,0)</f>
        <v>13</v>
      </c>
      <c r="YK30" s="71">
        <f>_xlfn.RANK.EQ('raw-all-komoditas'!YL30,'raw-all-komoditas'!YL$4:YL$37,0)</f>
        <v>1</v>
      </c>
      <c r="YL30" s="71">
        <f>_xlfn.RANK.EQ('raw-all-komoditas'!YM30,'raw-all-komoditas'!YM$4:YM$37,0)</f>
        <v>1</v>
      </c>
      <c r="YM30" s="71">
        <f>_xlfn.RANK.EQ('raw-all-komoditas'!YN30,'raw-all-komoditas'!YN$4:YN$37,0)</f>
        <v>7</v>
      </c>
      <c r="YN30" s="71">
        <f>_xlfn.RANK.EQ('raw-all-komoditas'!YO30,'raw-all-komoditas'!YO$4:YO$37,0)</f>
        <v>1</v>
      </c>
      <c r="YO30" s="71">
        <f>_xlfn.RANK.EQ('raw-all-komoditas'!YP30,'raw-all-komoditas'!YP$4:YP$37,0)</f>
        <v>2</v>
      </c>
      <c r="YP30" s="71">
        <f>_xlfn.RANK.EQ('raw-all-komoditas'!YQ30,'raw-all-komoditas'!YQ$4:YQ$37,0)</f>
        <v>2</v>
      </c>
      <c r="YQ30" s="71">
        <f>_xlfn.RANK.EQ('raw-all-komoditas'!YR30,'raw-all-komoditas'!YR$4:YR$37,0)</f>
        <v>10</v>
      </c>
      <c r="YR30" s="71">
        <f>_xlfn.RANK.EQ('raw-all-komoditas'!YS30,'raw-all-komoditas'!YS$4:YS$37,0)</f>
        <v>1</v>
      </c>
      <c r="YS30" s="71">
        <f>_xlfn.RANK.EQ('raw-all-komoditas'!YT30,'raw-all-komoditas'!YT$4:YT$37,0)</f>
        <v>10</v>
      </c>
      <c r="YT30" s="71">
        <f>_xlfn.RANK.EQ('raw-all-komoditas'!YU30,'raw-all-komoditas'!YU$4:YU$37,0)</f>
        <v>6</v>
      </c>
      <c r="YU30" s="71">
        <f>_xlfn.RANK.EQ('raw-all-komoditas'!YV30,'raw-all-komoditas'!YV$4:YV$37,0)</f>
        <v>2</v>
      </c>
      <c r="YV30" s="71">
        <f>_xlfn.RANK.EQ('raw-all-komoditas'!YW30,'raw-all-komoditas'!YW$4:YW$37,0)</f>
        <v>3</v>
      </c>
      <c r="YW30" s="71">
        <f>_xlfn.RANK.EQ('raw-all-komoditas'!YX30,'raw-all-komoditas'!YX$4:YX$37,0)</f>
        <v>11</v>
      </c>
      <c r="YX30" s="71">
        <f>_xlfn.RANK.EQ('raw-all-komoditas'!YY30,'raw-all-komoditas'!YY$4:YY$37,0)</f>
        <v>10</v>
      </c>
      <c r="YY30" s="71">
        <f>_xlfn.RANK.EQ('raw-all-komoditas'!YZ30,'raw-all-komoditas'!YZ$4:YZ$37,0)</f>
        <v>2</v>
      </c>
      <c r="YZ30" s="71">
        <f>_xlfn.RANK.EQ('raw-all-komoditas'!ZA30,'raw-all-komoditas'!ZA$4:ZA$37,0)</f>
        <v>4</v>
      </c>
      <c r="ZA30" s="71">
        <f>_xlfn.RANK.EQ('raw-all-komoditas'!ZB30,'raw-all-komoditas'!ZB$4:ZB$37,0)</f>
        <v>12</v>
      </c>
      <c r="ZB30" s="71">
        <f>_xlfn.RANK.EQ('raw-all-komoditas'!ZC30,'raw-all-komoditas'!ZC$4:ZC$37,0)</f>
        <v>1</v>
      </c>
      <c r="ZC30" s="71">
        <f>_xlfn.RANK.EQ('raw-all-komoditas'!ZD30,'raw-all-komoditas'!ZD$4:ZD$37,0)</f>
        <v>4</v>
      </c>
      <c r="ZD30" s="71">
        <f>_xlfn.RANK.EQ('raw-all-komoditas'!ZE30,'raw-all-komoditas'!ZE$4:ZE$37,0)</f>
        <v>4</v>
      </c>
      <c r="ZE30" s="71">
        <f>_xlfn.RANK.EQ('raw-all-komoditas'!ZF30,'raw-all-komoditas'!ZF$4:ZF$37,0)</f>
        <v>1</v>
      </c>
      <c r="ZF30" s="71">
        <f>_xlfn.RANK.EQ('raw-all-komoditas'!ZG30,'raw-all-komoditas'!ZG$4:ZG$37,0)</f>
        <v>6</v>
      </c>
      <c r="ZG30" s="71">
        <f>_xlfn.RANK.EQ('raw-all-komoditas'!ZH30,'raw-all-komoditas'!ZH$4:ZH$37,0)</f>
        <v>5</v>
      </c>
      <c r="ZH30" s="71">
        <f>_xlfn.RANK.EQ('raw-all-komoditas'!ZI30,'raw-all-komoditas'!ZI$4:ZI$37,0)</f>
        <v>16</v>
      </c>
      <c r="ZI30" s="71">
        <f>_xlfn.RANK.EQ('raw-all-komoditas'!ZJ30,'raw-all-komoditas'!ZJ$4:ZJ$37,0)</f>
        <v>1</v>
      </c>
      <c r="ZJ30" s="71">
        <f>_xlfn.RANK.EQ('raw-all-komoditas'!ZK30,'raw-all-komoditas'!ZK$4:ZK$37,0)</f>
        <v>6</v>
      </c>
      <c r="ZK30" s="71">
        <f>_xlfn.RANK.EQ('raw-all-komoditas'!ZL30,'raw-all-komoditas'!ZL$4:ZL$37,0)</f>
        <v>2</v>
      </c>
      <c r="ZL30" s="71">
        <f>_xlfn.RANK.EQ('raw-all-komoditas'!ZM30,'raw-all-komoditas'!ZM$4:ZM$37,0)</f>
        <v>22</v>
      </c>
      <c r="ZM30" s="71">
        <f>_xlfn.RANK.EQ('raw-all-komoditas'!ZN30,'raw-all-komoditas'!ZN$4:ZN$37,0)</f>
        <v>6</v>
      </c>
      <c r="ZN30" s="71">
        <f>_xlfn.RANK.EQ('raw-all-komoditas'!ZO30,'raw-all-komoditas'!ZO$4:ZO$37,0)</f>
        <v>4</v>
      </c>
      <c r="ZO30" s="71">
        <f>_xlfn.RANK.EQ('raw-all-komoditas'!ZP30,'raw-all-komoditas'!ZP$4:ZP$37,0)</f>
        <v>10</v>
      </c>
      <c r="ZP30" s="71">
        <f>_xlfn.RANK.EQ('raw-all-komoditas'!ZQ30,'raw-all-komoditas'!ZQ$4:ZQ$37,0)</f>
        <v>22</v>
      </c>
      <c r="ZQ30" s="71">
        <f>_xlfn.RANK.EQ('raw-all-komoditas'!ZR30,'raw-all-komoditas'!ZR$4:ZR$37,0)</f>
        <v>6</v>
      </c>
      <c r="ZR30" s="71">
        <f>_xlfn.RANK.EQ('raw-all-komoditas'!ZS30,'raw-all-komoditas'!ZS$4:ZS$37,0)</f>
        <v>3</v>
      </c>
      <c r="ZS30" s="71">
        <f>_xlfn.RANK.EQ('raw-all-komoditas'!ZT30,'raw-all-komoditas'!ZT$4:ZT$37,0)</f>
        <v>5</v>
      </c>
      <c r="ZT30" s="71">
        <f>_xlfn.RANK.EQ('raw-all-komoditas'!ZU30,'raw-all-komoditas'!ZU$4:ZU$37,0)</f>
        <v>8</v>
      </c>
      <c r="ZU30" s="71">
        <f>_xlfn.RANK.EQ('raw-all-komoditas'!ZV30,'raw-all-komoditas'!ZV$4:ZV$37,0)</f>
        <v>5</v>
      </c>
      <c r="ZV30" s="71">
        <f>_xlfn.RANK.EQ('raw-all-komoditas'!ZW30,'raw-all-komoditas'!ZW$4:ZW$37,0)</f>
        <v>2</v>
      </c>
      <c r="ZW30" s="71">
        <f>_xlfn.RANK.EQ('raw-all-komoditas'!ZX30,'raw-all-komoditas'!ZX$4:ZX$37,0)</f>
        <v>14</v>
      </c>
      <c r="ZX30" s="71">
        <f>_xlfn.RANK.EQ('raw-all-komoditas'!ZY30,'raw-all-komoditas'!ZY$4:ZY$37,0)</f>
        <v>3</v>
      </c>
    </row>
    <row r="31" spans="2:700" ht="14.55" customHeight="1" x14ac:dyDescent="0.3">
      <c r="B31" s="3" t="str">
        <v>Sulawesi Tenggara</v>
      </c>
      <c r="C31" s="39">
        <f>_xlfn.RANK.EQ('raw-all-komoditas'!C31,'raw-all-komoditas'!C$4:C$37,0)</f>
        <v>18</v>
      </c>
      <c r="D31" s="39">
        <f>_xlfn.RANK.EQ('raw-all-komoditas'!D31,'raw-all-komoditas'!D$4:D$37,0)</f>
        <v>16</v>
      </c>
      <c r="E31" s="39">
        <f>_xlfn.RANK.EQ('raw-all-komoditas'!E31,'raw-all-komoditas'!E$4:E$37,0)</f>
        <v>16</v>
      </c>
      <c r="F31" s="39">
        <f>_xlfn.RANK.EQ('raw-all-komoditas'!F31,'raw-all-komoditas'!F$4:F$37,0)</f>
        <v>16</v>
      </c>
      <c r="G31" s="39">
        <f>_xlfn.RANK.EQ('raw-all-komoditas'!G31,'raw-all-komoditas'!G$4:G$37,0)</f>
        <v>11</v>
      </c>
      <c r="H31" s="39">
        <f>_xlfn.RANK.EQ('raw-all-komoditas'!H31,'raw-all-komoditas'!H$4:H$37,0)</f>
        <v>12</v>
      </c>
      <c r="I31" s="39">
        <f>_xlfn.RANK.EQ('raw-all-komoditas'!I31,'raw-all-komoditas'!I$4:I$37,0)</f>
        <v>19</v>
      </c>
      <c r="J31" s="15">
        <f>_xlfn.RANK.EQ('raw-all-komoditas'!K31,'raw-all-komoditas'!K$4:K$37,0)</f>
        <v>26</v>
      </c>
      <c r="K31" s="15">
        <f>_xlfn.RANK.EQ('raw-all-komoditas'!L31,'raw-all-komoditas'!L$4:L$37,0)</f>
        <v>22</v>
      </c>
      <c r="L31" s="15">
        <f>_xlfn.RANK.EQ('raw-all-komoditas'!M31,'raw-all-komoditas'!M$4:M$37,0)</f>
        <v>19</v>
      </c>
      <c r="M31" s="15">
        <f>_xlfn.RANK.EQ('raw-all-komoditas'!N31,'raw-all-komoditas'!N$4:N$37,0)</f>
        <v>24</v>
      </c>
      <c r="N31" s="15">
        <f>_xlfn.RANK.EQ('raw-all-komoditas'!O31,'raw-all-komoditas'!O$4:O$37,0)</f>
        <v>20</v>
      </c>
      <c r="O31" s="15">
        <f>_xlfn.RANK.EQ('raw-all-komoditas'!P31,'raw-all-komoditas'!P$4:P$37,0)</f>
        <v>25</v>
      </c>
      <c r="P31" s="15">
        <f>_xlfn.RANK.EQ('raw-all-komoditas'!Q31,'raw-all-komoditas'!Q$4:Q$37,0)</f>
        <v>24</v>
      </c>
      <c r="Q31" s="15">
        <f>_xlfn.RANK.EQ('raw-all-komoditas'!R31,'raw-all-komoditas'!R$4:R$37,0)</f>
        <v>18</v>
      </c>
      <c r="R31" s="15">
        <f>_xlfn.RANK.EQ('raw-all-komoditas'!S31,'raw-all-komoditas'!S$4:S$37,0)</f>
        <v>28</v>
      </c>
      <c r="S31" s="15">
        <f>_xlfn.RANK.EQ('raw-all-komoditas'!T31,'raw-all-komoditas'!T$4:T$37,0)</f>
        <v>21</v>
      </c>
      <c r="T31" s="15">
        <f>_xlfn.RANK.EQ('raw-all-komoditas'!U31,'raw-all-komoditas'!U$4:U$37,0)</f>
        <v>12</v>
      </c>
      <c r="U31" s="15">
        <f>_xlfn.RANK.EQ('raw-all-komoditas'!V31,'raw-all-komoditas'!V$4:V$37,0)</f>
        <v>12</v>
      </c>
      <c r="V31" s="15">
        <f>_xlfn.RANK.EQ('raw-all-komoditas'!W31,'raw-all-komoditas'!W$4:W$37,0)</f>
        <v>21</v>
      </c>
      <c r="W31" s="15">
        <f>_xlfn.RANK.EQ('raw-all-komoditas'!X31,'raw-all-komoditas'!X$4:X$37,0)</f>
        <v>26</v>
      </c>
      <c r="X31" s="15">
        <f>_xlfn.RANK.EQ('raw-all-komoditas'!Y31,'raw-all-komoditas'!Y$4:Y$37,0)</f>
        <v>20</v>
      </c>
      <c r="Y31" s="15">
        <f>_xlfn.RANK.EQ('raw-all-komoditas'!Z31,'raw-all-komoditas'!Z$4:Z$37,0)</f>
        <v>23</v>
      </c>
      <c r="Z31" s="15">
        <f>_xlfn.RANK.EQ('raw-all-komoditas'!AA31,'raw-all-komoditas'!AA$4:AA$37,0)</f>
        <v>22</v>
      </c>
      <c r="AA31" s="15">
        <f>_xlfn.RANK.EQ('raw-all-komoditas'!AB31,'raw-all-komoditas'!AB$4:AB$37,0)</f>
        <v>21</v>
      </c>
      <c r="AB31" s="15">
        <f>_xlfn.RANK.EQ('raw-all-komoditas'!AC31,'raw-all-komoditas'!AC$4:AC$37,0)</f>
        <v>19</v>
      </c>
      <c r="AC31" s="15">
        <f>_xlfn.RANK.EQ('raw-all-komoditas'!AD31,'raw-all-komoditas'!AD$4:AD$37,0)</f>
        <v>19</v>
      </c>
      <c r="AD31" s="15">
        <f>_xlfn.RANK.EQ('raw-all-komoditas'!AE31,'raw-all-komoditas'!AE$4:AE$37,0)</f>
        <v>29</v>
      </c>
      <c r="AE31" s="15">
        <f>_xlfn.RANK.EQ('raw-all-komoditas'!AF31,'raw-all-komoditas'!AF$4:AF$37,0)</f>
        <v>28</v>
      </c>
      <c r="AF31" s="15">
        <f>_xlfn.RANK.EQ('raw-all-komoditas'!AG31,'raw-all-komoditas'!AG$4:AG$37,0)</f>
        <v>23</v>
      </c>
      <c r="AG31" s="15">
        <f>_xlfn.RANK.EQ('raw-all-komoditas'!AH31,'raw-all-komoditas'!AH$4:AH$37,0)</f>
        <v>23</v>
      </c>
      <c r="AH31" s="15">
        <f>_xlfn.RANK.EQ('raw-all-komoditas'!AI31,'raw-all-komoditas'!AI$4:AI$37,0)</f>
        <v>23</v>
      </c>
      <c r="AI31" s="15">
        <f>_xlfn.RANK.EQ('raw-all-komoditas'!AJ31,'raw-all-komoditas'!AJ$4:AJ$37,0)</f>
        <v>21</v>
      </c>
      <c r="AJ31" s="15">
        <f>_xlfn.RANK.EQ('raw-all-komoditas'!AK31,'raw-all-komoditas'!AK$4:AK$37,0)</f>
        <v>22</v>
      </c>
      <c r="AK31" s="15">
        <f>_xlfn.RANK.EQ('raw-all-komoditas'!AL31,'raw-all-komoditas'!AL$4:AL$37,0)</f>
        <v>18</v>
      </c>
      <c r="AL31" s="8"/>
      <c r="AM31" s="18">
        <f>_xlfn.RANK.EQ('raw-all-komoditas'!AN31,'raw-all-komoditas'!AN$4:AN$37,0)</f>
        <v>26</v>
      </c>
      <c r="AN31" s="18">
        <f>_xlfn.RANK.EQ('raw-all-komoditas'!AO31,'raw-all-komoditas'!AO$4:AO$37,0)</f>
        <v>17</v>
      </c>
      <c r="AO31" s="18">
        <f>_xlfn.RANK.EQ('raw-all-komoditas'!AP31,'raw-all-komoditas'!AP$4:AP$37,0)</f>
        <v>9</v>
      </c>
      <c r="AP31" s="18">
        <f>_xlfn.RANK.EQ('raw-all-komoditas'!AQ31,'raw-all-komoditas'!AQ$4:AQ$37,0)</f>
        <v>21</v>
      </c>
      <c r="AQ31" s="18">
        <f>_xlfn.RANK.EQ('raw-all-komoditas'!AR31,'raw-all-komoditas'!AR$4:AR$37,0)</f>
        <v>16</v>
      </c>
      <c r="AR31" s="18">
        <f>_xlfn.RANK.EQ('raw-all-komoditas'!AS31,'raw-all-komoditas'!AS$4:AS$37,0)</f>
        <v>16</v>
      </c>
      <c r="AS31" s="18">
        <f>_xlfn.RANK.EQ('raw-all-komoditas'!AT31,'raw-all-komoditas'!AT$4:AT$37,0)</f>
        <v>22</v>
      </c>
      <c r="AT31" s="18">
        <f>_xlfn.RANK.EQ('raw-all-komoditas'!AU31,'raw-all-komoditas'!AU$4:AU$37,0)</f>
        <v>20</v>
      </c>
      <c r="AU31" s="18">
        <f>_xlfn.RANK.EQ('raw-all-komoditas'!AV31,'raw-all-komoditas'!AV$4:AV$37,0)</f>
        <v>21</v>
      </c>
      <c r="AV31" s="18">
        <f>_xlfn.RANK.EQ('raw-all-komoditas'!AW31,'raw-all-komoditas'!AW$4:AW$37,0)</f>
        <v>21</v>
      </c>
      <c r="AW31" s="18">
        <f>_xlfn.RANK.EQ('raw-all-komoditas'!AX31,'raw-all-komoditas'!AX$4:AX$37,0)</f>
        <v>9</v>
      </c>
      <c r="AX31" s="18">
        <f>_xlfn.RANK.EQ('raw-all-komoditas'!AY31,'raw-all-komoditas'!AY$4:AY$37,0)</f>
        <v>19</v>
      </c>
      <c r="AY31" s="18">
        <f>_xlfn.RANK.EQ('raw-all-komoditas'!AZ31,'raw-all-komoditas'!AZ$4:AZ$37,0)</f>
        <v>20</v>
      </c>
      <c r="AZ31" s="18">
        <f>_xlfn.RANK.EQ('raw-all-komoditas'!BA31,'raw-all-komoditas'!BA$4:BA$37,0)</f>
        <v>13</v>
      </c>
      <c r="BA31" s="18">
        <f>_xlfn.RANK.EQ('raw-all-komoditas'!BB31,'raw-all-komoditas'!BB$4:BB$37,0)</f>
        <v>23</v>
      </c>
      <c r="BB31" s="18">
        <f>_xlfn.RANK.EQ('raw-all-komoditas'!BC31,'raw-all-komoditas'!BC$4:BC$37,0)</f>
        <v>12</v>
      </c>
      <c r="BC31" s="18">
        <f>_xlfn.RANK.EQ('raw-all-komoditas'!BD31,'raw-all-komoditas'!BD$4:BD$37,0)</f>
        <v>21</v>
      </c>
      <c r="BD31" s="18">
        <f>_xlfn.RANK.EQ('raw-all-komoditas'!BE31,'raw-all-komoditas'!BE$4:BE$37,0)</f>
        <v>14</v>
      </c>
      <c r="BE31" s="18">
        <f>_xlfn.RANK.EQ('raw-all-komoditas'!BF31,'raw-all-komoditas'!BF$4:BF$37,0)</f>
        <v>19</v>
      </c>
      <c r="BF31" s="18">
        <f>_xlfn.RANK.EQ('raw-all-komoditas'!BG31,'raw-all-komoditas'!BG$4:BG$37,0)</f>
        <v>22</v>
      </c>
      <c r="BG31" s="18">
        <f>_xlfn.RANK.EQ('raw-all-komoditas'!BH31,'raw-all-komoditas'!BH$4:BH$37,0)</f>
        <v>6</v>
      </c>
      <c r="BH31" s="18">
        <f>_xlfn.RANK.EQ('raw-all-komoditas'!BI31,'raw-all-komoditas'!BI$4:BI$37,0)</f>
        <v>22</v>
      </c>
      <c r="BI31" s="18">
        <f>_xlfn.RANK.EQ('raw-all-komoditas'!BJ31,'raw-all-komoditas'!BJ$4:BJ$37,0)</f>
        <v>25</v>
      </c>
      <c r="BJ31" s="18">
        <f>_xlfn.RANK.EQ('raw-all-komoditas'!BK31,'raw-all-komoditas'!BK$4:BK$37,0)</f>
        <v>20</v>
      </c>
      <c r="BK31" s="18">
        <f>_xlfn.RANK.EQ('raw-all-komoditas'!BL31,'raw-all-komoditas'!BL$4:BL$37,0)</f>
        <v>8</v>
      </c>
      <c r="BL31" s="18">
        <f>_xlfn.RANK.EQ('raw-all-komoditas'!BM31,'raw-all-komoditas'!BM$4:BM$37,0)</f>
        <v>18</v>
      </c>
      <c r="BM31" s="18">
        <f>_xlfn.RANK.EQ('raw-all-komoditas'!BN31,'raw-all-komoditas'!BN$4:BN$37,0)</f>
        <v>27</v>
      </c>
      <c r="BN31" s="18">
        <f>_xlfn.RANK.EQ('raw-all-komoditas'!BO31,'raw-all-komoditas'!BO$4:BO$37,0)</f>
        <v>23</v>
      </c>
      <c r="BO31" s="18">
        <f>_xlfn.RANK.EQ('raw-all-komoditas'!BP31,'raw-all-komoditas'!BP$4:BP$37,0)</f>
        <v>19</v>
      </c>
      <c r="BP31" s="8"/>
      <c r="BQ31" s="21">
        <f>_xlfn.RANK.EQ('raw-all-komoditas'!BR31,'raw-all-komoditas'!BR$4:BR$37,0)</f>
        <v>22</v>
      </c>
      <c r="BR31" s="21">
        <f>_xlfn.RANK.EQ('raw-all-komoditas'!BS31,'raw-all-komoditas'!BS$4:BS$37,0)</f>
        <v>23</v>
      </c>
      <c r="BS31" s="21">
        <f>_xlfn.RANK.EQ('raw-all-komoditas'!BT31,'raw-all-komoditas'!BT$4:BT$37,0)</f>
        <v>18</v>
      </c>
      <c r="BT31" s="21">
        <f>_xlfn.RANK.EQ('raw-all-komoditas'!BU31,'raw-all-komoditas'!BU$4:BU$37,0)</f>
        <v>25</v>
      </c>
      <c r="BU31" s="21">
        <f>_xlfn.RANK.EQ('raw-all-komoditas'!BV31,'raw-all-komoditas'!BV$4:BV$37,0)</f>
        <v>22</v>
      </c>
      <c r="BV31" s="21">
        <f>_xlfn.RANK.EQ('raw-all-komoditas'!BW31,'raw-all-komoditas'!BW$4:BW$37,0)</f>
        <v>15</v>
      </c>
      <c r="BW31" s="21">
        <f>_xlfn.RANK.EQ('raw-all-komoditas'!BX31,'raw-all-komoditas'!BX$4:BX$37,0)</f>
        <v>17</v>
      </c>
      <c r="BX31" s="21">
        <f>_xlfn.RANK.EQ('raw-all-komoditas'!BY31,'raw-all-komoditas'!BY$4:BY$37,0)</f>
        <v>14</v>
      </c>
      <c r="BY31" s="21">
        <f>_xlfn.RANK.EQ('raw-all-komoditas'!BZ31,'raw-all-komoditas'!BZ$4:BZ$37,0)</f>
        <v>18</v>
      </c>
      <c r="BZ31" s="21">
        <f>_xlfn.RANK.EQ('raw-all-komoditas'!CA31,'raw-all-komoditas'!CA$4:CA$37,0)</f>
        <v>18</v>
      </c>
      <c r="CA31" s="21">
        <f>_xlfn.RANK.EQ('raw-all-komoditas'!CB31,'raw-all-komoditas'!CB$4:CB$37,0)</f>
        <v>13</v>
      </c>
      <c r="CB31" s="21">
        <f>_xlfn.RANK.EQ('raw-all-komoditas'!CC31,'raw-all-komoditas'!CC$4:CC$37,0)</f>
        <v>12</v>
      </c>
      <c r="CC31" s="21">
        <f>_xlfn.RANK.EQ('raw-all-komoditas'!CD31,'raw-all-komoditas'!CD$4:CD$37,0)</f>
        <v>11</v>
      </c>
      <c r="CD31" s="21">
        <f>_xlfn.RANK.EQ('raw-all-komoditas'!CE31,'raw-all-komoditas'!CE$4:CE$37,0)</f>
        <v>20</v>
      </c>
      <c r="CE31" s="21">
        <f>_xlfn.RANK.EQ('raw-all-komoditas'!CF31,'raw-all-komoditas'!CF$4:CF$37,0)</f>
        <v>9</v>
      </c>
      <c r="CF31" s="21">
        <f>_xlfn.RANK.EQ('raw-all-komoditas'!CG31,'raw-all-komoditas'!CG$4:CG$37,0)</f>
        <v>12</v>
      </c>
      <c r="CH31" s="24">
        <f>_xlfn.RANK.EQ('raw-all-komoditas'!CI31,'raw-all-komoditas'!CI$4:CI$37,0)</f>
        <v>15</v>
      </c>
      <c r="CI31" s="24">
        <f>_xlfn.RANK.EQ('raw-all-komoditas'!CJ31,'raw-all-komoditas'!CJ$4:CJ$37,0)</f>
        <v>8</v>
      </c>
      <c r="CJ31" s="24">
        <f>_xlfn.RANK.EQ('raw-all-komoditas'!CK31,'raw-all-komoditas'!CK$4:CK$37,0)</f>
        <v>19</v>
      </c>
      <c r="CK31" s="24">
        <f>_xlfn.RANK.EQ('raw-all-komoditas'!CL31,'raw-all-komoditas'!CL$4:CL$37,0)</f>
        <v>21</v>
      </c>
      <c r="CL31" s="24">
        <f>_xlfn.RANK.EQ('raw-all-komoditas'!CM31,'raw-all-komoditas'!CM$4:CM$37,0)</f>
        <v>12</v>
      </c>
      <c r="CM31" s="24">
        <f>_xlfn.RANK.EQ('raw-all-komoditas'!CN31,'raw-all-komoditas'!CN$4:CN$37,0)</f>
        <v>17</v>
      </c>
      <c r="CN31" s="24">
        <f>_xlfn.RANK.EQ('raw-all-komoditas'!CO31,'raw-all-komoditas'!CO$4:CO$37,0)</f>
        <v>19</v>
      </c>
      <c r="CO31" s="24">
        <f>_xlfn.RANK.EQ('raw-all-komoditas'!CP31,'raw-all-komoditas'!CP$4:CP$37,0)</f>
        <v>13</v>
      </c>
      <c r="CP31" s="24">
        <f>_xlfn.RANK.EQ('raw-all-komoditas'!CQ31,'raw-all-komoditas'!CQ$4:CQ$37,0)</f>
        <v>17</v>
      </c>
      <c r="CQ31" s="24">
        <f>_xlfn.RANK.EQ('raw-all-komoditas'!CR31,'raw-all-komoditas'!CR$4:CR$37,0)</f>
        <v>9</v>
      </c>
      <c r="CR31" s="24">
        <f>_xlfn.RANK.EQ('raw-all-komoditas'!CS31,'raw-all-komoditas'!CS$4:CS$37,0)</f>
        <v>13</v>
      </c>
      <c r="CS31" s="24">
        <f>_xlfn.RANK.EQ('raw-all-komoditas'!CT31,'raw-all-komoditas'!CT$4:CT$37,0)</f>
        <v>8</v>
      </c>
      <c r="CT31" s="24">
        <f>_xlfn.RANK.EQ('raw-all-komoditas'!CU31,'raw-all-komoditas'!CU$4:CU$37,0)</f>
        <v>8</v>
      </c>
      <c r="CU31" s="24">
        <f>_xlfn.RANK.EQ('raw-all-komoditas'!CV31,'raw-all-komoditas'!CV$4:CV$37,0)</f>
        <v>11</v>
      </c>
      <c r="CV31" s="24">
        <f>_xlfn.RANK.EQ('raw-all-komoditas'!CW31,'raw-all-komoditas'!CW$4:CW$37,0)</f>
        <v>14</v>
      </c>
      <c r="CW31" s="24">
        <f>_xlfn.RANK.EQ('raw-all-komoditas'!CX31,'raw-all-komoditas'!CX$4:CX$37,0)</f>
        <v>14</v>
      </c>
      <c r="CX31" s="24">
        <f>_xlfn.RANK.EQ('raw-all-komoditas'!CY31,'raw-all-komoditas'!CY$4:CY$37,0)</f>
        <v>12</v>
      </c>
      <c r="CY31" s="24">
        <f>_xlfn.RANK.EQ('raw-all-komoditas'!CZ31,'raw-all-komoditas'!CZ$4:CZ$37,0)</f>
        <v>15</v>
      </c>
      <c r="CZ31" s="24">
        <f>_xlfn.RANK.EQ('raw-all-komoditas'!DA31,'raw-all-komoditas'!DA$4:DA$37,0)</f>
        <v>7</v>
      </c>
      <c r="DA31" s="24">
        <f>_xlfn.RANK.EQ('raw-all-komoditas'!DB31,'raw-all-komoditas'!DB$4:DB$37,0)</f>
        <v>16</v>
      </c>
      <c r="DB31" s="24">
        <f>_xlfn.RANK.EQ('raw-all-komoditas'!DC31,'raw-all-komoditas'!DC$4:DC$37,0)</f>
        <v>18</v>
      </c>
      <c r="DD31" s="32">
        <f>_xlfn.RANK.EQ('raw-all-komoditas'!DE31,'raw-all-komoditas'!DE$4:DE$37,0)</f>
        <v>20</v>
      </c>
      <c r="DE31" s="32">
        <f>_xlfn.RANK.EQ('raw-all-komoditas'!DF31,'raw-all-komoditas'!DF$4:DF$37,0)</f>
        <v>24</v>
      </c>
      <c r="DF31" s="32">
        <f>_xlfn.RANK.EQ('raw-all-komoditas'!DG31,'raw-all-komoditas'!DG$4:DG$37,0)</f>
        <v>23</v>
      </c>
      <c r="DG31" s="32">
        <f>_xlfn.RANK.EQ('raw-all-komoditas'!DH31,'raw-all-komoditas'!DH$4:DH$37,0)</f>
        <v>20</v>
      </c>
      <c r="DH31" s="32">
        <f>_xlfn.RANK.EQ('raw-all-komoditas'!DI31,'raw-all-komoditas'!DI$4:DI$37,0)</f>
        <v>2</v>
      </c>
      <c r="DI31" s="32">
        <f>_xlfn.RANK.EQ('raw-all-komoditas'!DJ31,'raw-all-komoditas'!DJ$4:DJ$37,0)</f>
        <v>1</v>
      </c>
      <c r="DJ31" s="32">
        <f>_xlfn.RANK.EQ('raw-all-komoditas'!DK31,'raw-all-komoditas'!DK$4:DK$37,0)</f>
        <v>4</v>
      </c>
      <c r="DK31" s="32">
        <f>_xlfn.RANK.EQ('raw-all-komoditas'!DL31,'raw-all-komoditas'!DL$4:DL$37,0)</f>
        <v>3</v>
      </c>
      <c r="DL31" s="32">
        <f>_xlfn.RANK.EQ('raw-all-komoditas'!DM31,'raw-all-komoditas'!DM$4:DM$37,0)</f>
        <v>11</v>
      </c>
      <c r="DM31" s="32">
        <f>_xlfn.RANK.EQ('raw-all-komoditas'!DN31,'raw-all-komoditas'!DN$4:DN$37,0)</f>
        <v>10</v>
      </c>
      <c r="DN31" s="32">
        <f>_xlfn.RANK.EQ('raw-all-komoditas'!DO31,'raw-all-komoditas'!DO$4:DO$37,0)</f>
        <v>5</v>
      </c>
      <c r="DO31" s="32">
        <f>_xlfn.RANK.EQ('raw-all-komoditas'!DP31,'raw-all-komoditas'!DP$4:DP$37,0)</f>
        <v>10</v>
      </c>
      <c r="DP31" s="32">
        <f>_xlfn.RANK.EQ('raw-all-komoditas'!DQ31,'raw-all-komoditas'!DQ$4:DQ$37,0)</f>
        <v>16</v>
      </c>
      <c r="DQ31" s="32">
        <f>_xlfn.RANK.EQ('raw-all-komoditas'!DR31,'raw-all-komoditas'!DR$4:DR$37,0)</f>
        <v>1</v>
      </c>
      <c r="DR31" s="32">
        <f>_xlfn.RANK.EQ('raw-all-komoditas'!DS31,'raw-all-komoditas'!DS$4:DS$37,0)</f>
        <v>7</v>
      </c>
      <c r="DS31" s="32">
        <f>_xlfn.RANK.EQ('raw-all-komoditas'!DT31,'raw-all-komoditas'!DT$4:DT$37,0)</f>
        <v>3</v>
      </c>
      <c r="DT31" s="32">
        <f>_xlfn.RANK.EQ('raw-all-komoditas'!DU31,'raw-all-komoditas'!DU$4:DU$37,0)</f>
        <v>9</v>
      </c>
      <c r="DU31" s="32">
        <f>_xlfn.RANK.EQ('raw-all-komoditas'!DV31,'raw-all-komoditas'!DV$4:DV$37,0)</f>
        <v>7</v>
      </c>
      <c r="DV31" s="32">
        <f>_xlfn.RANK.EQ('raw-all-komoditas'!DW31,'raw-all-komoditas'!DW$4:DW$37,0)</f>
        <v>16</v>
      </c>
      <c r="DW31" s="32">
        <f>_xlfn.RANK.EQ('raw-all-komoditas'!DX31,'raw-all-komoditas'!DX$4:DX$37,0)</f>
        <v>8</v>
      </c>
      <c r="DX31" s="32">
        <f>_xlfn.RANK.EQ('raw-all-komoditas'!DY31,'raw-all-komoditas'!DY$4:DY$37,0)</f>
        <v>5</v>
      </c>
      <c r="DY31" s="32">
        <f>_xlfn.RANK.EQ('raw-all-komoditas'!DZ31,'raw-all-komoditas'!DZ$4:DZ$37,0)</f>
        <v>7</v>
      </c>
      <c r="DZ31" s="32">
        <f>_xlfn.RANK.EQ('raw-all-komoditas'!EA31,'raw-all-komoditas'!EA$4:EA$37,0)</f>
        <v>14</v>
      </c>
      <c r="EA31" s="32">
        <f>_xlfn.RANK.EQ('raw-all-komoditas'!EB31,'raw-all-komoditas'!EB$4:EB$37,0)</f>
        <v>12</v>
      </c>
      <c r="EB31" s="32">
        <f>_xlfn.RANK.EQ('raw-all-komoditas'!EC31,'raw-all-komoditas'!EC$4:EC$37,0)</f>
        <v>4</v>
      </c>
      <c r="EC31" s="32">
        <f>_xlfn.RANK.EQ('raw-all-komoditas'!ED31,'raw-all-komoditas'!ED$4:ED$37,0)</f>
        <v>6</v>
      </c>
      <c r="ED31" s="32">
        <f>_xlfn.RANK.EQ('raw-all-komoditas'!EE31,'raw-all-komoditas'!EE$4:EE$37,0)</f>
        <v>7</v>
      </c>
      <c r="EE31" s="32">
        <f>_xlfn.RANK.EQ('raw-all-komoditas'!EF31,'raw-all-komoditas'!EF$4:EF$37,0)</f>
        <v>3</v>
      </c>
      <c r="EF31" s="32">
        <f>_xlfn.RANK.EQ('raw-all-komoditas'!EG31,'raw-all-komoditas'!EG$4:EG$37,0)</f>
        <v>15</v>
      </c>
      <c r="EG31" s="32">
        <f>_xlfn.RANK.EQ('raw-all-komoditas'!EH31,'raw-all-komoditas'!EH$4:EH$37,0)</f>
        <v>2</v>
      </c>
      <c r="EH31" s="32">
        <f>_xlfn.RANK.EQ('raw-all-komoditas'!EI31,'raw-all-komoditas'!EI$4:EI$37,0)</f>
        <v>2</v>
      </c>
      <c r="EI31" s="32">
        <f>_xlfn.RANK.EQ('raw-all-komoditas'!EJ31,'raw-all-komoditas'!EJ$4:EJ$37,0)</f>
        <v>8</v>
      </c>
      <c r="EJ31" s="32">
        <f>_xlfn.RANK.EQ('raw-all-komoditas'!EK31,'raw-all-komoditas'!EK$4:EK$37,0)</f>
        <v>10</v>
      </c>
      <c r="EL31" s="138">
        <f>_xlfn.RANK.EQ('raw-all-komoditas'!EM31,'raw-all-komoditas'!EM$4:EM$37,0)</f>
        <v>20</v>
      </c>
      <c r="EN31" s="34">
        <f>_xlfn.RANK.EQ('raw-all-komoditas'!EO31,'raw-all-komoditas'!EO$4:EO$37,0)</f>
        <v>13</v>
      </c>
      <c r="EO31" s="34">
        <f>_xlfn.RANK.EQ('raw-all-komoditas'!EP31,'raw-all-komoditas'!EP$4:EP$37,0)</f>
        <v>16</v>
      </c>
      <c r="EP31" s="34">
        <f>_xlfn.RANK.EQ('raw-all-komoditas'!EQ31,'raw-all-komoditas'!EQ$4:EQ$37,0)</f>
        <v>22</v>
      </c>
      <c r="EQ31" s="34">
        <f>_xlfn.RANK.EQ('raw-all-komoditas'!ER31,'raw-all-komoditas'!ER$4:ER$37,0)</f>
        <v>17</v>
      </c>
      <c r="ER31" s="34">
        <f>_xlfn.RANK.EQ('raw-all-komoditas'!ES31,'raw-all-komoditas'!ES$4:ES$37,0)</f>
        <v>18</v>
      </c>
      <c r="ES31" s="34">
        <f>_xlfn.RANK.EQ('raw-all-komoditas'!ET31,'raw-all-komoditas'!ET$4:ET$37,0)</f>
        <v>27</v>
      </c>
      <c r="ET31" s="34">
        <f>_xlfn.RANK.EQ('raw-all-komoditas'!EU31,'raw-all-komoditas'!EU$4:EU$37,0)</f>
        <v>12</v>
      </c>
      <c r="EU31" s="34">
        <f>_xlfn.RANK.EQ('raw-all-komoditas'!EV31,'raw-all-komoditas'!EV$4:EV$37,0)</f>
        <v>10</v>
      </c>
      <c r="EV31" s="34">
        <f>_xlfn.RANK.EQ('raw-all-komoditas'!EW31,'raw-all-komoditas'!EW$4:EW$37,0)</f>
        <v>29</v>
      </c>
      <c r="EW31" s="34">
        <f>_xlfn.RANK.EQ('raw-all-komoditas'!EX31,'raw-all-komoditas'!EX$4:EX$37,0)</f>
        <v>26</v>
      </c>
      <c r="EX31" s="34">
        <f>_xlfn.RANK.EQ('raw-all-komoditas'!EY31,'raw-all-komoditas'!EY$4:EY$37,0)</f>
        <v>15</v>
      </c>
      <c r="EY31" s="34">
        <f>_xlfn.RANK.EQ('raw-all-komoditas'!EZ31,'raw-all-komoditas'!EZ$4:EZ$37,0)</f>
        <v>18</v>
      </c>
      <c r="EZ31" s="34">
        <f>_xlfn.RANK.EQ('raw-all-komoditas'!FA31,'raw-all-komoditas'!FA$4:FA$37,0)</f>
        <v>30</v>
      </c>
      <c r="FA31" s="34">
        <f>_xlfn.RANK.EQ('raw-all-komoditas'!FB31,'raw-all-komoditas'!FB$4:FB$37,0)</f>
        <v>27</v>
      </c>
      <c r="FB31" s="34">
        <f>_xlfn.RANK.EQ('raw-all-komoditas'!FC31,'raw-all-komoditas'!FC$4:FC$37,0)</f>
        <v>19</v>
      </c>
      <c r="FC31" s="34">
        <f>_xlfn.RANK.EQ('raw-all-komoditas'!FD31,'raw-all-komoditas'!FD$4:FD$37,0)</f>
        <v>23</v>
      </c>
      <c r="FD31" s="34">
        <f>_xlfn.RANK.EQ('raw-all-komoditas'!FE31,'raw-all-komoditas'!FE$4:FE$37,0)</f>
        <v>25</v>
      </c>
      <c r="FE31" s="34">
        <f>_xlfn.RANK.EQ('raw-all-komoditas'!FF31,'raw-all-komoditas'!FF$4:FF$37,0)</f>
        <v>23</v>
      </c>
      <c r="FF31" s="34">
        <f>_xlfn.RANK.EQ('raw-all-komoditas'!FG31,'raw-all-komoditas'!FG$4:FG$37,0)</f>
        <v>22</v>
      </c>
      <c r="FG31" s="34">
        <f>_xlfn.RANK.EQ('raw-all-komoditas'!FH31,'raw-all-komoditas'!FH$4:FH$37,0)</f>
        <v>10</v>
      </c>
      <c r="FH31" s="34">
        <f>_xlfn.RANK.EQ('raw-all-komoditas'!FI31,'raw-all-komoditas'!FI$4:FI$37,0)</f>
        <v>6</v>
      </c>
      <c r="FI31" s="34">
        <f>_xlfn.RANK.EQ('raw-all-komoditas'!FJ31,'raw-all-komoditas'!FJ$4:FJ$37,0)</f>
        <v>25</v>
      </c>
      <c r="FJ31" s="34">
        <f>_xlfn.RANK.EQ('raw-all-komoditas'!FK31,'raw-all-komoditas'!FK$4:FK$37,0)</f>
        <v>30</v>
      </c>
      <c r="FK31" s="34">
        <f>_xlfn.RANK.EQ('raw-all-komoditas'!FL31,'raw-all-komoditas'!FL$4:FL$37,0)</f>
        <v>16</v>
      </c>
      <c r="FL31" s="34">
        <f>_xlfn.RANK.EQ('raw-all-komoditas'!FM31,'raw-all-komoditas'!FM$4:FM$37,0)</f>
        <v>23</v>
      </c>
      <c r="FM31" s="34">
        <f>_xlfn.RANK.EQ('raw-all-komoditas'!FN31,'raw-all-komoditas'!FN$4:FN$37,0)</f>
        <v>23</v>
      </c>
      <c r="FN31" s="34">
        <f>_xlfn.RANK.EQ('raw-all-komoditas'!FO31,'raw-all-komoditas'!FO$4:FO$37,0)</f>
        <v>11</v>
      </c>
      <c r="FO31" s="34">
        <f>_xlfn.RANK.EQ('raw-all-komoditas'!FP31,'raw-all-komoditas'!FP$4:FP$37,0)</f>
        <v>29</v>
      </c>
      <c r="FP31" s="34">
        <f>_xlfn.RANK.EQ('raw-all-komoditas'!FQ31,'raw-all-komoditas'!FQ$4:FQ$37,0)</f>
        <v>14</v>
      </c>
      <c r="FQ31" s="34">
        <f>_xlfn.RANK.EQ('raw-all-komoditas'!FR31,'raw-all-komoditas'!FR$4:FR$37,0)</f>
        <v>27</v>
      </c>
      <c r="FR31" s="34">
        <f>_xlfn.RANK.EQ('raw-all-komoditas'!FS31,'raw-all-komoditas'!FS$4:FS$37,0)</f>
        <v>13</v>
      </c>
      <c r="FT31" s="67">
        <f>_xlfn.RANK.EQ('raw-all-komoditas'!FU31,'raw-all-komoditas'!FU$4:FU$37,0)</f>
        <v>7</v>
      </c>
      <c r="FU31" s="67">
        <f>_xlfn.RANK.EQ('raw-all-komoditas'!FV31,'raw-all-komoditas'!FV$4:FV$37,0)</f>
        <v>15</v>
      </c>
      <c r="FV31" s="67">
        <f>_xlfn.RANK.EQ('raw-all-komoditas'!FW31,'raw-all-komoditas'!FW$4:FW$37,0)</f>
        <v>3</v>
      </c>
      <c r="FW31" s="67">
        <f>_xlfn.RANK.EQ('raw-all-komoditas'!FX31,'raw-all-komoditas'!FX$4:FX$37,0)</f>
        <v>16</v>
      </c>
      <c r="FX31" s="67">
        <f>_xlfn.RANK.EQ('raw-all-komoditas'!FY31,'raw-all-komoditas'!FY$4:FY$37,0)</f>
        <v>6</v>
      </c>
      <c r="FY31" s="67">
        <f>_xlfn.RANK.EQ('raw-all-komoditas'!FZ31,'raw-all-komoditas'!FZ$4:FZ$37,0)</f>
        <v>23</v>
      </c>
      <c r="FZ31" s="67">
        <f>_xlfn.RANK.EQ('raw-all-komoditas'!GA31,'raw-all-komoditas'!GA$4:GA$37,0)</f>
        <v>5</v>
      </c>
      <c r="GA31" s="67">
        <f>_xlfn.RANK.EQ('raw-all-komoditas'!GB31,'raw-all-komoditas'!GB$4:GB$37,0)</f>
        <v>14</v>
      </c>
      <c r="GB31" s="67">
        <f>_xlfn.RANK.EQ('raw-all-komoditas'!GC31,'raw-all-komoditas'!GC$4:GC$37,0)</f>
        <v>16</v>
      </c>
      <c r="GC31" s="67">
        <f>_xlfn.RANK.EQ('raw-all-komoditas'!GD31,'raw-all-komoditas'!GD$4:GD$37,0)</f>
        <v>6</v>
      </c>
      <c r="GD31" s="67">
        <f>_xlfn.RANK.EQ('raw-all-komoditas'!GE31,'raw-all-komoditas'!GE$4:GE$37,0)</f>
        <v>3</v>
      </c>
      <c r="GE31" s="67">
        <f>_xlfn.RANK.EQ('raw-all-komoditas'!GF31,'raw-all-komoditas'!GF$4:GF$37,0)</f>
        <v>15</v>
      </c>
      <c r="GF31" s="67">
        <f>_xlfn.RANK.EQ('raw-all-komoditas'!GG31,'raw-all-komoditas'!GG$4:GG$37,0)</f>
        <v>2</v>
      </c>
      <c r="GG31" s="67">
        <f>_xlfn.RANK.EQ('raw-all-komoditas'!GH31,'raw-all-komoditas'!GH$4:GH$37,0)</f>
        <v>13</v>
      </c>
      <c r="GH31" s="67">
        <f>_xlfn.RANK.EQ('raw-all-komoditas'!GI31,'raw-all-komoditas'!GI$4:GI$37,0)</f>
        <v>2</v>
      </c>
      <c r="GI31" s="67">
        <f>_xlfn.RANK.EQ('raw-all-komoditas'!GJ31,'raw-all-komoditas'!GJ$4:GJ$37,0)</f>
        <v>10</v>
      </c>
      <c r="GJ31" s="67">
        <f>_xlfn.RANK.EQ('raw-all-komoditas'!GK31,'raw-all-komoditas'!GK$4:GK$37,0)</f>
        <v>11</v>
      </c>
      <c r="GK31" s="67">
        <f>_xlfn.RANK.EQ('raw-all-komoditas'!GL31,'raw-all-komoditas'!GL$4:GL$37,0)</f>
        <v>1</v>
      </c>
      <c r="GL31" s="67">
        <f>_xlfn.RANK.EQ('raw-all-komoditas'!GM31,'raw-all-komoditas'!GM$4:GM$37,0)</f>
        <v>8</v>
      </c>
      <c r="GM31" s="67">
        <f>_xlfn.RANK.EQ('raw-all-komoditas'!GN31,'raw-all-komoditas'!GN$4:GN$37,0)</f>
        <v>19</v>
      </c>
      <c r="GN31" s="67">
        <f>_xlfn.RANK.EQ('raw-all-komoditas'!GO31,'raw-all-komoditas'!GO$4:GO$37,0)</f>
        <v>8</v>
      </c>
      <c r="GO31" s="67">
        <f>_xlfn.RANK.EQ('raw-all-komoditas'!GP31,'raw-all-komoditas'!GP$4:GP$37,0)</f>
        <v>13</v>
      </c>
      <c r="GP31" s="67">
        <f>_xlfn.RANK.EQ('raw-all-komoditas'!GQ31,'raw-all-komoditas'!GQ$4:GQ$37,0)</f>
        <v>14</v>
      </c>
      <c r="GQ31" s="67">
        <f>_xlfn.RANK.EQ('raw-all-komoditas'!GR31,'raw-all-komoditas'!GR$4:GR$37,0)</f>
        <v>2</v>
      </c>
      <c r="GR31" s="67">
        <f>_xlfn.RANK.EQ('raw-all-komoditas'!GS31,'raw-all-komoditas'!GS$4:GS$37,0)</f>
        <v>12</v>
      </c>
      <c r="GS31" s="67">
        <f>_xlfn.RANK.EQ('raw-all-komoditas'!GT31,'raw-all-komoditas'!GT$4:GT$37,0)</f>
        <v>6</v>
      </c>
      <c r="GT31" s="67">
        <f>_xlfn.RANK.EQ('raw-all-komoditas'!GU31,'raw-all-komoditas'!GU$4:GU$37,0)</f>
        <v>5</v>
      </c>
      <c r="GU31" s="67">
        <f>_xlfn.RANK.EQ('raw-all-komoditas'!GV31,'raw-all-komoditas'!GV$4:GV$37,0)</f>
        <v>29</v>
      </c>
      <c r="GV31" s="67">
        <f>_xlfn.RANK.EQ('raw-all-komoditas'!GW31,'raw-all-komoditas'!GW$4:GW$37,0)</f>
        <v>29</v>
      </c>
      <c r="GW31" s="67">
        <f>_xlfn.RANK.EQ('raw-all-komoditas'!GX31,'raw-all-komoditas'!GX$4:GX$37,0)</f>
        <v>4</v>
      </c>
      <c r="GX31" s="67">
        <f>_xlfn.RANK.EQ('raw-all-komoditas'!GY31,'raw-all-komoditas'!GY$4:GY$37,0)</f>
        <v>7</v>
      </c>
      <c r="GY31" s="67">
        <f>_xlfn.RANK.EQ('raw-all-komoditas'!GZ31,'raw-all-komoditas'!GZ$4:GZ$37,0)</f>
        <v>8</v>
      </c>
      <c r="GZ31" s="67">
        <f>_xlfn.RANK.EQ('raw-all-komoditas'!HA31,'raw-all-komoditas'!HA$4:HA$37,0)</f>
        <v>8</v>
      </c>
      <c r="HA31" s="67">
        <f>_xlfn.RANK.EQ('raw-all-komoditas'!HB31,'raw-all-komoditas'!HB$4:HB$37,0)</f>
        <v>11</v>
      </c>
      <c r="HB31" s="67">
        <f>_xlfn.RANK.EQ('raw-all-komoditas'!HC31,'raw-all-komoditas'!HC$4:HC$37,0)</f>
        <v>25</v>
      </c>
      <c r="HC31" s="67">
        <f>_xlfn.RANK.EQ('raw-all-komoditas'!HD31,'raw-all-komoditas'!HD$4:HD$37,0)</f>
        <v>10</v>
      </c>
      <c r="HD31" s="67">
        <f>_xlfn.RANK.EQ('raw-all-komoditas'!HE31,'raw-all-komoditas'!HE$4:HE$37,0)</f>
        <v>3</v>
      </c>
      <c r="HE31" s="67">
        <f>_xlfn.RANK.EQ('raw-all-komoditas'!HF31,'raw-all-komoditas'!HF$4:HF$37,0)</f>
        <v>10</v>
      </c>
      <c r="HF31" s="67">
        <f>_xlfn.RANK.EQ('raw-all-komoditas'!HG31,'raw-all-komoditas'!HG$4:HG$37,0)</f>
        <v>6</v>
      </c>
      <c r="HG31" s="67">
        <f>_xlfn.RANK.EQ('raw-all-komoditas'!HH31,'raw-all-komoditas'!HH$4:HH$37,0)</f>
        <v>6</v>
      </c>
      <c r="HH31" s="67">
        <f>_xlfn.RANK.EQ('raw-all-komoditas'!HI31,'raw-all-komoditas'!HI$4:HI$37,0)</f>
        <v>4</v>
      </c>
      <c r="HI31" s="67">
        <f>_xlfn.RANK.EQ('raw-all-komoditas'!HJ31,'raw-all-komoditas'!HJ$4:HJ$37,0)</f>
        <v>14</v>
      </c>
      <c r="HJ31" s="67">
        <f>_xlfn.RANK.EQ('raw-all-komoditas'!HK31,'raw-all-komoditas'!HK$4:HK$37,0)</f>
        <v>16</v>
      </c>
      <c r="HK31" s="67">
        <f>_xlfn.RANK.EQ('raw-all-komoditas'!HL31,'raw-all-komoditas'!HL$4:HL$37,0)</f>
        <v>4</v>
      </c>
      <c r="HL31" s="67">
        <f>_xlfn.RANK.EQ('raw-all-komoditas'!HM31,'raw-all-komoditas'!HM$4:HM$37,0)</f>
        <v>3</v>
      </c>
      <c r="HM31" s="67">
        <f>_xlfn.RANK.EQ('raw-all-komoditas'!HN31,'raw-all-komoditas'!HN$4:HN$37,0)</f>
        <v>6</v>
      </c>
      <c r="HN31" s="67">
        <f>_xlfn.RANK.EQ('raw-all-komoditas'!HO31,'raw-all-komoditas'!HO$4:HO$37,0)</f>
        <v>10</v>
      </c>
      <c r="HO31" s="67">
        <f>_xlfn.RANK.EQ('raw-all-komoditas'!HP31,'raw-all-komoditas'!HP$4:HP$37,0)</f>
        <v>5</v>
      </c>
      <c r="HP31" s="67">
        <f>_xlfn.RANK.EQ('raw-all-komoditas'!HQ31,'raw-all-komoditas'!HQ$4:HQ$37,0)</f>
        <v>31</v>
      </c>
      <c r="HQ31" s="67">
        <f>_xlfn.RANK.EQ('raw-all-komoditas'!HR31,'raw-all-komoditas'!HR$4:HR$37,0)</f>
        <v>3</v>
      </c>
      <c r="HR31" s="67">
        <f>_xlfn.RANK.EQ('raw-all-komoditas'!HS31,'raw-all-komoditas'!HS$4:HS$37,0)</f>
        <v>7</v>
      </c>
      <c r="HS31" s="67">
        <f>_xlfn.RANK.EQ('raw-all-komoditas'!HT31,'raw-all-komoditas'!HT$4:HT$37,0)</f>
        <v>10</v>
      </c>
      <c r="HT31" s="67">
        <f>_xlfn.RANK.EQ('raw-all-komoditas'!HU31,'raw-all-komoditas'!HU$4:HU$37,0)</f>
        <v>18</v>
      </c>
      <c r="HU31" s="67">
        <f>_xlfn.RANK.EQ('raw-all-komoditas'!HV31,'raw-all-komoditas'!HV$4:HV$37,0)</f>
        <v>3</v>
      </c>
      <c r="HV31" s="67">
        <f>_xlfn.RANK.EQ('raw-all-komoditas'!HW31,'raw-all-komoditas'!HW$4:HW$37,0)</f>
        <v>14</v>
      </c>
      <c r="HW31" s="67">
        <f>_xlfn.RANK.EQ('raw-all-komoditas'!HX31,'raw-all-komoditas'!HX$4:HX$37,0)</f>
        <v>1</v>
      </c>
      <c r="HX31" s="67">
        <f>_xlfn.RANK.EQ('raw-all-komoditas'!HY31,'raw-all-komoditas'!HY$4:HY$37,0)</f>
        <v>18</v>
      </c>
      <c r="HY31" s="67">
        <f>_xlfn.RANK.EQ('raw-all-komoditas'!HZ31,'raw-all-komoditas'!HZ$4:HZ$37,0)</f>
        <v>16</v>
      </c>
      <c r="HZ31" s="67">
        <f>_xlfn.RANK.EQ('raw-all-komoditas'!IA31,'raw-all-komoditas'!IA$4:IA$37,0)</f>
        <v>5</v>
      </c>
      <c r="IA31" s="67">
        <f>_xlfn.RANK.EQ('raw-all-komoditas'!IB31,'raw-all-komoditas'!IB$4:IB$37,0)</f>
        <v>6</v>
      </c>
      <c r="IB31" s="67">
        <f>_xlfn.RANK.EQ('raw-all-komoditas'!IC31,'raw-all-komoditas'!IC$4:IC$37,0)</f>
        <v>3</v>
      </c>
      <c r="IC31" s="67">
        <f>_xlfn.RANK.EQ('raw-all-komoditas'!ID31,'raw-all-komoditas'!ID$4:ID$37,0)</f>
        <v>28</v>
      </c>
      <c r="ID31" s="67">
        <f>_xlfn.RANK.EQ('raw-all-komoditas'!IE31,'raw-all-komoditas'!IE$4:IE$37,0)</f>
        <v>10</v>
      </c>
      <c r="IE31" s="67">
        <f>_xlfn.RANK.EQ('raw-all-komoditas'!IF31,'raw-all-komoditas'!IF$4:IF$37,0)</f>
        <v>2</v>
      </c>
      <c r="IF31" s="67">
        <f>_xlfn.RANK.EQ('raw-all-komoditas'!IG31,'raw-all-komoditas'!IG$4:IG$37,0)</f>
        <v>2</v>
      </c>
      <c r="IG31" s="67">
        <f>_xlfn.RANK.EQ('raw-all-komoditas'!IH31,'raw-all-komoditas'!IH$4:IH$37,0)</f>
        <v>1</v>
      </c>
      <c r="IH31" s="67">
        <f>_xlfn.RANK.EQ('raw-all-komoditas'!II31,'raw-all-komoditas'!II$4:II$37,0)</f>
        <v>2</v>
      </c>
      <c r="II31" s="67">
        <f>_xlfn.RANK.EQ('raw-all-komoditas'!IJ31,'raw-all-komoditas'!IJ$4:IJ$37,0)</f>
        <v>4</v>
      </c>
      <c r="IJ31" s="67">
        <f>_xlfn.RANK.EQ('raw-all-komoditas'!IK31,'raw-all-komoditas'!IK$4:IK$37,0)</f>
        <v>14</v>
      </c>
      <c r="IK31" s="67">
        <f>_xlfn.RANK.EQ('raw-all-komoditas'!IL31,'raw-all-komoditas'!IL$4:IL$37,0)</f>
        <v>4</v>
      </c>
      <c r="IL31" s="67">
        <f>_xlfn.RANK.EQ('raw-all-komoditas'!IM31,'raw-all-komoditas'!IM$4:IM$37,0)</f>
        <v>16</v>
      </c>
      <c r="IM31" s="67">
        <f>_xlfn.RANK.EQ('raw-all-komoditas'!IN31,'raw-all-komoditas'!IN$4:IN$37,0)</f>
        <v>7</v>
      </c>
      <c r="IN31" s="67">
        <f>_xlfn.RANK.EQ('raw-all-komoditas'!IO31,'raw-all-komoditas'!IO$4:IO$37,0)</f>
        <v>2</v>
      </c>
      <c r="IO31" s="67">
        <f>_xlfn.RANK.EQ('raw-all-komoditas'!IP31,'raw-all-komoditas'!IP$4:IP$37,0)</f>
        <v>5</v>
      </c>
      <c r="IP31" s="67">
        <f>_xlfn.RANK.EQ('raw-all-komoditas'!IQ31,'raw-all-komoditas'!IQ$4:IQ$37,0)</f>
        <v>10</v>
      </c>
      <c r="IQ31" s="67">
        <f>_xlfn.RANK.EQ('raw-all-komoditas'!IR31,'raw-all-komoditas'!IR$4:IR$37,0)</f>
        <v>8</v>
      </c>
      <c r="IR31" s="67">
        <f>_xlfn.RANK.EQ('raw-all-komoditas'!IS31,'raw-all-komoditas'!IS$4:IS$37,0)</f>
        <v>18</v>
      </c>
      <c r="IS31" s="67">
        <f>_xlfn.RANK.EQ('raw-all-komoditas'!IT31,'raw-all-komoditas'!IT$4:IT$37,0)</f>
        <v>3</v>
      </c>
      <c r="IT31" s="67">
        <f>_xlfn.RANK.EQ('raw-all-komoditas'!IU31,'raw-all-komoditas'!IU$4:IU$37,0)</f>
        <v>5</v>
      </c>
      <c r="IU31" s="67">
        <f>_xlfn.RANK.EQ('raw-all-komoditas'!IV31,'raw-all-komoditas'!IV$4:IV$37,0)</f>
        <v>6</v>
      </c>
      <c r="IV31" s="67">
        <f>_xlfn.RANK.EQ('raw-all-komoditas'!IW31,'raw-all-komoditas'!IW$4:IW$37,0)</f>
        <v>13</v>
      </c>
      <c r="IW31" s="67">
        <f>_xlfn.RANK.EQ('raw-all-komoditas'!IX31,'raw-all-komoditas'!IX$4:IX$37,0)</f>
        <v>11</v>
      </c>
      <c r="IX31" s="67">
        <f>_xlfn.RANK.EQ('raw-all-komoditas'!IY31,'raw-all-komoditas'!IY$4:IY$37,0)</f>
        <v>5</v>
      </c>
      <c r="IY31" s="67">
        <f>_xlfn.RANK.EQ('raw-all-komoditas'!IZ31,'raw-all-komoditas'!IZ$4:IZ$37,0)</f>
        <v>21</v>
      </c>
      <c r="IZ31" s="67">
        <f>_xlfn.RANK.EQ('raw-all-komoditas'!JA31,'raw-all-komoditas'!JA$4:JA$37,0)</f>
        <v>5</v>
      </c>
      <c r="JA31" s="67">
        <f>_xlfn.RANK.EQ('raw-all-komoditas'!JB31,'raw-all-komoditas'!JB$4:JB$37,0)</f>
        <v>3</v>
      </c>
      <c r="JB31" s="67">
        <f>_xlfn.RANK.EQ('raw-all-komoditas'!JC31,'raw-all-komoditas'!JC$4:JC$37,0)</f>
        <v>5</v>
      </c>
      <c r="JC31" s="67">
        <f>_xlfn.RANK.EQ('raw-all-komoditas'!JD31,'raw-all-komoditas'!JD$4:JD$37,0)</f>
        <v>14</v>
      </c>
      <c r="JD31" s="67">
        <f>_xlfn.RANK.EQ('raw-all-komoditas'!JE31,'raw-all-komoditas'!JE$4:JE$37,0)</f>
        <v>3</v>
      </c>
      <c r="JE31" s="67">
        <f>_xlfn.RANK.EQ('raw-all-komoditas'!JF31,'raw-all-komoditas'!JF$4:JF$37,0)</f>
        <v>5</v>
      </c>
      <c r="JF31" s="67">
        <f>_xlfn.RANK.EQ('raw-all-komoditas'!JG31,'raw-all-komoditas'!JG$4:JG$37,0)</f>
        <v>3</v>
      </c>
      <c r="JG31" s="67">
        <f>_xlfn.RANK.EQ('raw-all-komoditas'!JH31,'raw-all-komoditas'!JH$4:JH$37,0)</f>
        <v>13</v>
      </c>
      <c r="JH31" s="67">
        <f>_xlfn.RANK.EQ('raw-all-komoditas'!JI31,'raw-all-komoditas'!JI$4:JI$37,0)</f>
        <v>1</v>
      </c>
      <c r="JI31" s="67">
        <f>_xlfn.RANK.EQ('raw-all-komoditas'!JJ31,'raw-all-komoditas'!JJ$4:JJ$37,0)</f>
        <v>12</v>
      </c>
      <c r="JJ31" s="67">
        <f>_xlfn.RANK.EQ('raw-all-komoditas'!JK31,'raw-all-komoditas'!JK$4:JK$37,0)</f>
        <v>6</v>
      </c>
      <c r="JK31" s="67">
        <f>_xlfn.RANK.EQ('raw-all-komoditas'!JL31,'raw-all-komoditas'!JL$4:JL$37,0)</f>
        <v>3</v>
      </c>
      <c r="JL31" s="67">
        <f>_xlfn.RANK.EQ('raw-all-komoditas'!JM31,'raw-all-komoditas'!JM$4:JM$37,0)</f>
        <v>7</v>
      </c>
      <c r="JM31" s="67">
        <f>_xlfn.RANK.EQ('raw-all-komoditas'!JN31,'raw-all-komoditas'!JN$4:JN$37,0)</f>
        <v>17</v>
      </c>
      <c r="JN31" s="67">
        <f>_xlfn.RANK.EQ('raw-all-komoditas'!JO31,'raw-all-komoditas'!JO$4:JO$37,0)</f>
        <v>5</v>
      </c>
      <c r="JO31" s="67">
        <f>_xlfn.RANK.EQ('raw-all-komoditas'!JP31,'raw-all-komoditas'!JP$4:JP$37,0)</f>
        <v>14</v>
      </c>
      <c r="JP31" s="67">
        <f>_xlfn.RANK.EQ('raw-all-komoditas'!JQ31,'raw-all-komoditas'!JQ$4:JQ$37,0)</f>
        <v>8</v>
      </c>
      <c r="JQ31" s="67">
        <f>_xlfn.RANK.EQ('raw-all-komoditas'!JR31,'raw-all-komoditas'!JR$4:JR$37,0)</f>
        <v>7</v>
      </c>
      <c r="JR31" s="67">
        <f>_xlfn.RANK.EQ('raw-all-komoditas'!JS31,'raw-all-komoditas'!JS$4:JS$37,0)</f>
        <v>26</v>
      </c>
      <c r="JT31" s="68">
        <f>_xlfn.RANK.EQ('raw-all-komoditas'!JU31,'raw-all-komoditas'!JU$4:JU$37,0)</f>
        <v>5</v>
      </c>
      <c r="JU31" s="68">
        <f>_xlfn.RANK.EQ('raw-all-komoditas'!JV31,'raw-all-komoditas'!JV$4:JV$37,0)</f>
        <v>18</v>
      </c>
      <c r="JV31" s="68">
        <f>_xlfn.RANK.EQ('raw-all-komoditas'!JW31,'raw-all-komoditas'!JW$4:JW$37,0)</f>
        <v>3</v>
      </c>
      <c r="JW31" s="68">
        <f>_xlfn.RANK.EQ('raw-all-komoditas'!JX31,'raw-all-komoditas'!JX$4:JX$37,0)</f>
        <v>21</v>
      </c>
      <c r="JX31" s="68">
        <f>_xlfn.RANK.EQ('raw-all-komoditas'!JY31,'raw-all-komoditas'!JY$4:JY$37,0)</f>
        <v>10</v>
      </c>
      <c r="JY31" s="68">
        <f>_xlfn.RANK.EQ('raw-all-komoditas'!JZ31,'raw-all-komoditas'!JZ$4:JZ$37,0)</f>
        <v>11</v>
      </c>
      <c r="JZ31" s="68">
        <f>_xlfn.RANK.EQ('raw-all-komoditas'!KA31,'raw-all-komoditas'!KA$4:KA$37,0)</f>
        <v>14</v>
      </c>
      <c r="KA31" s="68">
        <f>_xlfn.RANK.EQ('raw-all-komoditas'!KB31,'raw-all-komoditas'!KB$4:KB$37,0)</f>
        <v>3</v>
      </c>
      <c r="KB31" s="68">
        <f>_xlfn.RANK.EQ('raw-all-komoditas'!KC31,'raw-all-komoditas'!KC$4:KC$37,0)</f>
        <v>17</v>
      </c>
      <c r="KC31" s="68">
        <f>_xlfn.RANK.EQ('raw-all-komoditas'!KD31,'raw-all-komoditas'!KD$4:KD$37,0)</f>
        <v>18</v>
      </c>
      <c r="KD31" s="68">
        <f>_xlfn.RANK.EQ('raw-all-komoditas'!KE31,'raw-all-komoditas'!KE$4:KE$37,0)</f>
        <v>2</v>
      </c>
      <c r="KE31" s="68">
        <f>_xlfn.RANK.EQ('raw-all-komoditas'!KF31,'raw-all-komoditas'!KF$4:KF$37,0)</f>
        <v>11</v>
      </c>
      <c r="KF31" s="68">
        <f>_xlfn.RANK.EQ('raw-all-komoditas'!KG31,'raw-all-komoditas'!KG$4:KG$37,0)</f>
        <v>7</v>
      </c>
      <c r="KG31" s="68">
        <f>_xlfn.RANK.EQ('raw-all-komoditas'!KH31,'raw-all-komoditas'!KH$4:KH$37,0)</f>
        <v>20</v>
      </c>
      <c r="KH31" s="68">
        <f>_xlfn.RANK.EQ('raw-all-komoditas'!KI31,'raw-all-komoditas'!KI$4:KI$37,0)</f>
        <v>3</v>
      </c>
      <c r="KI31" s="68">
        <f>_xlfn.RANK.EQ('raw-all-komoditas'!KJ31,'raw-all-komoditas'!KJ$4:KJ$37,0)</f>
        <v>5</v>
      </c>
      <c r="KJ31" s="68">
        <f>_xlfn.RANK.EQ('raw-all-komoditas'!KK31,'raw-all-komoditas'!KK$4:KK$37,0)</f>
        <v>4</v>
      </c>
      <c r="KK31" s="68">
        <f>_xlfn.RANK.EQ('raw-all-komoditas'!KL31,'raw-all-komoditas'!KL$4:KL$37,0)</f>
        <v>2</v>
      </c>
      <c r="KL31" s="68">
        <f>_xlfn.RANK.EQ('raw-all-komoditas'!KM31,'raw-all-komoditas'!KM$4:KM$37,0)</f>
        <v>4</v>
      </c>
      <c r="KM31" s="68">
        <f>_xlfn.RANK.EQ('raw-all-komoditas'!KN31,'raw-all-komoditas'!KN$4:KN$37,0)</f>
        <v>17</v>
      </c>
      <c r="KN31" s="68">
        <f>_xlfn.RANK.EQ('raw-all-komoditas'!KO31,'raw-all-komoditas'!KO$4:KO$37,0)</f>
        <v>4</v>
      </c>
      <c r="KO31" s="68">
        <f>_xlfn.RANK.EQ('raw-all-komoditas'!KP31,'raw-all-komoditas'!KP$4:KP$37,0)</f>
        <v>3</v>
      </c>
      <c r="KP31" s="68">
        <f>_xlfn.RANK.EQ('raw-all-komoditas'!KQ31,'raw-all-komoditas'!KQ$4:KQ$37,0)</f>
        <v>2</v>
      </c>
      <c r="KQ31" s="68">
        <f>_xlfn.RANK.EQ('raw-all-komoditas'!KR31,'raw-all-komoditas'!KR$4:KR$37,0)</f>
        <v>12</v>
      </c>
      <c r="KR31" s="68">
        <f>_xlfn.RANK.EQ('raw-all-komoditas'!KS31,'raw-all-komoditas'!KS$4:KS$37,0)</f>
        <v>15</v>
      </c>
      <c r="KS31" s="68">
        <f>_xlfn.RANK.EQ('raw-all-komoditas'!KT31,'raw-all-komoditas'!KT$4:KT$37,0)</f>
        <v>10</v>
      </c>
      <c r="KT31" s="68">
        <f>_xlfn.RANK.EQ('raw-all-komoditas'!KU31,'raw-all-komoditas'!KU$4:KU$37,0)</f>
        <v>3</v>
      </c>
      <c r="KU31" s="68">
        <f>_xlfn.RANK.EQ('raw-all-komoditas'!KV31,'raw-all-komoditas'!KV$4:KV$37,0)</f>
        <v>14</v>
      </c>
      <c r="KV31" s="68">
        <f>_xlfn.RANK.EQ('raw-all-komoditas'!KW31,'raw-all-komoditas'!KW$4:KW$37,0)</f>
        <v>4</v>
      </c>
      <c r="KW31" s="68">
        <f>_xlfn.RANK.EQ('raw-all-komoditas'!KX31,'raw-all-komoditas'!KX$4:KX$37,0)</f>
        <v>14</v>
      </c>
      <c r="KX31" s="68">
        <f>_xlfn.RANK.EQ('raw-all-komoditas'!KY31,'raw-all-komoditas'!KY$4:KY$37,0)</f>
        <v>3</v>
      </c>
      <c r="KY31" s="68">
        <f>_xlfn.RANK.EQ('raw-all-komoditas'!KZ31,'raw-all-komoditas'!KZ$4:KZ$37,0)</f>
        <v>8</v>
      </c>
      <c r="KZ31" s="68">
        <f>_xlfn.RANK.EQ('raw-all-komoditas'!LA31,'raw-all-komoditas'!LA$4:LA$37,0)</f>
        <v>10</v>
      </c>
      <c r="LA31" s="68">
        <f>_xlfn.RANK.EQ('raw-all-komoditas'!LB31,'raw-all-komoditas'!LB$4:LB$37,0)</f>
        <v>3</v>
      </c>
      <c r="LB31" s="68">
        <f>_xlfn.RANK.EQ('raw-all-komoditas'!LC31,'raw-all-komoditas'!LC$4:LC$37,0)</f>
        <v>2</v>
      </c>
      <c r="LC31" s="68">
        <f>_xlfn.RANK.EQ('raw-all-komoditas'!LD31,'raw-all-komoditas'!LD$4:LD$37,0)</f>
        <v>2</v>
      </c>
      <c r="LD31" s="68">
        <f>_xlfn.RANK.EQ('raw-all-komoditas'!LE31,'raw-all-komoditas'!LE$4:LE$37,0)</f>
        <v>3</v>
      </c>
      <c r="LE31" s="68">
        <f>_xlfn.RANK.EQ('raw-all-komoditas'!LF31,'raw-all-komoditas'!LF$4:LF$37,0)</f>
        <v>2</v>
      </c>
      <c r="LF31" s="68">
        <f>_xlfn.RANK.EQ('raw-all-komoditas'!LG31,'raw-all-komoditas'!LG$4:LG$37,0)</f>
        <v>3</v>
      </c>
      <c r="LG31" s="68">
        <f>_xlfn.RANK.EQ('raw-all-komoditas'!LH31,'raw-all-komoditas'!LH$4:LH$37,0)</f>
        <v>17</v>
      </c>
      <c r="LH31" s="68">
        <f>_xlfn.RANK.EQ('raw-all-komoditas'!LI31,'raw-all-komoditas'!LI$4:LI$37,0)</f>
        <v>2</v>
      </c>
      <c r="LI31" s="68">
        <f>_xlfn.RANK.EQ('raw-all-komoditas'!LJ31,'raw-all-komoditas'!LJ$4:LJ$37,0)</f>
        <v>5</v>
      </c>
      <c r="LJ31" s="68">
        <f>_xlfn.RANK.EQ('raw-all-komoditas'!LK31,'raw-all-komoditas'!LK$4:LK$37,0)</f>
        <v>2</v>
      </c>
      <c r="LK31" s="68">
        <f>_xlfn.RANK.EQ('raw-all-komoditas'!LL31,'raw-all-komoditas'!LL$4:LL$37,0)</f>
        <v>3</v>
      </c>
      <c r="LL31" s="68">
        <f>_xlfn.RANK.EQ('raw-all-komoditas'!LM31,'raw-all-komoditas'!LM$4:LM$37,0)</f>
        <v>7</v>
      </c>
      <c r="LM31" s="68">
        <f>_xlfn.RANK.EQ('raw-all-komoditas'!LN31,'raw-all-komoditas'!LN$4:LN$37,0)</f>
        <v>23</v>
      </c>
      <c r="LN31" s="68">
        <f>_xlfn.RANK.EQ('raw-all-komoditas'!LO31,'raw-all-komoditas'!LO$4:LO$37,0)</f>
        <v>10</v>
      </c>
      <c r="LO31" s="68">
        <f>_xlfn.RANK.EQ('raw-all-komoditas'!LP31,'raw-all-komoditas'!LP$4:LP$37,0)</f>
        <v>23</v>
      </c>
      <c r="LP31" s="68">
        <f>_xlfn.RANK.EQ('raw-all-komoditas'!LQ31,'raw-all-komoditas'!LQ$4:LQ$37,0)</f>
        <v>19</v>
      </c>
      <c r="LQ31" s="68">
        <f>_xlfn.RANK.EQ('raw-all-komoditas'!LR31,'raw-all-komoditas'!LR$4:LR$37,0)</f>
        <v>5</v>
      </c>
      <c r="LR31" s="68">
        <f>_xlfn.RANK.EQ('raw-all-komoditas'!LS31,'raw-all-komoditas'!LS$4:LS$37,0)</f>
        <v>3</v>
      </c>
      <c r="LS31" s="68">
        <f>_xlfn.RANK.EQ('raw-all-komoditas'!LT31,'raw-all-komoditas'!LT$4:LT$37,0)</f>
        <v>22</v>
      </c>
      <c r="LT31" s="68">
        <f>_xlfn.RANK.EQ('raw-all-komoditas'!LU31,'raw-all-komoditas'!LU$4:LU$37,0)</f>
        <v>7</v>
      </c>
      <c r="LU31" s="68">
        <f>_xlfn.RANK.EQ('raw-all-komoditas'!LV31,'raw-all-komoditas'!LV$4:LV$37,0)</f>
        <v>5</v>
      </c>
      <c r="LV31" s="68">
        <f>_xlfn.RANK.EQ('raw-all-komoditas'!LW31,'raw-all-komoditas'!LW$4:LW$37,0)</f>
        <v>2</v>
      </c>
      <c r="LW31" s="68">
        <f>_xlfn.RANK.EQ('raw-all-komoditas'!LX31,'raw-all-komoditas'!LX$4:LX$37,0)</f>
        <v>2</v>
      </c>
      <c r="LX31" s="68">
        <f>_xlfn.RANK.EQ('raw-all-komoditas'!LY31,'raw-all-komoditas'!LY$4:LY$37,0)</f>
        <v>5</v>
      </c>
      <c r="LY31" s="68">
        <f>_xlfn.RANK.EQ('raw-all-komoditas'!LZ31,'raw-all-komoditas'!LZ$4:LZ$37,0)</f>
        <v>2</v>
      </c>
      <c r="LZ31" s="68">
        <f>_xlfn.RANK.EQ('raw-all-komoditas'!MA31,'raw-all-komoditas'!MA$4:MA$37,0)</f>
        <v>16</v>
      </c>
      <c r="MA31" s="68">
        <f>_xlfn.RANK.EQ('raw-all-komoditas'!MB31,'raw-all-komoditas'!MB$4:MB$37,0)</f>
        <v>14</v>
      </c>
      <c r="MB31" s="68">
        <f>_xlfn.RANK.EQ('raw-all-komoditas'!MC31,'raw-all-komoditas'!MC$4:MC$37,0)</f>
        <v>7</v>
      </c>
      <c r="MC31" s="68">
        <f>_xlfn.RANK.EQ('raw-all-komoditas'!MD31,'raw-all-komoditas'!MD$4:MD$37,0)</f>
        <v>9</v>
      </c>
      <c r="MD31" s="68">
        <f>_xlfn.RANK.EQ('raw-all-komoditas'!ME31,'raw-all-komoditas'!ME$4:ME$37,0)</f>
        <v>12</v>
      </c>
      <c r="ME31" s="68">
        <f>_xlfn.RANK.EQ('raw-all-komoditas'!MF31,'raw-all-komoditas'!MF$4:MF$37,0)</f>
        <v>4</v>
      </c>
      <c r="MF31" s="68">
        <f>_xlfn.RANK.EQ('raw-all-komoditas'!MG31,'raw-all-komoditas'!MG$4:MG$37,0)</f>
        <v>3</v>
      </c>
      <c r="MG31" s="68">
        <f>_xlfn.RANK.EQ('raw-all-komoditas'!MH31,'raw-all-komoditas'!MH$4:MH$37,0)</f>
        <v>21</v>
      </c>
      <c r="MH31" s="68">
        <f>_xlfn.RANK.EQ('raw-all-komoditas'!MI31,'raw-all-komoditas'!MI$4:MI$37,0)</f>
        <v>2</v>
      </c>
      <c r="MI31" s="68">
        <f>_xlfn.RANK.EQ('raw-all-komoditas'!MJ31,'raw-all-komoditas'!MJ$4:MJ$37,0)</f>
        <v>3</v>
      </c>
      <c r="MJ31" s="68">
        <f>_xlfn.RANK.EQ('raw-all-komoditas'!MK31,'raw-all-komoditas'!MK$4:MK$37,0)</f>
        <v>27</v>
      </c>
      <c r="ML31" s="69">
        <f>_xlfn.RANK.EQ('raw-all-komoditas'!MM31,'raw-all-komoditas'!MM$4:MM$37,0)</f>
        <v>5</v>
      </c>
      <c r="MM31" s="69">
        <f>_xlfn.RANK.EQ('raw-all-komoditas'!MN31,'raw-all-komoditas'!MN$4:MN$37,0)</f>
        <v>9</v>
      </c>
      <c r="MN31" s="69">
        <f>_xlfn.RANK.EQ('raw-all-komoditas'!MO31,'raw-all-komoditas'!MO$4:MO$37,0)</f>
        <v>13</v>
      </c>
      <c r="MO31" s="69">
        <f>_xlfn.RANK.EQ('raw-all-komoditas'!MP31,'raw-all-komoditas'!MP$4:MP$37,0)</f>
        <v>9</v>
      </c>
      <c r="MP31" s="69">
        <f>_xlfn.RANK.EQ('raw-all-komoditas'!MQ31,'raw-all-komoditas'!MQ$4:MQ$37,0)</f>
        <v>9</v>
      </c>
      <c r="MQ31" s="69">
        <f>_xlfn.RANK.EQ('raw-all-komoditas'!MR31,'raw-all-komoditas'!MR$4:MR$37,0)</f>
        <v>20</v>
      </c>
      <c r="MR31" s="69">
        <f>_xlfn.RANK.EQ('raw-all-komoditas'!MS31,'raw-all-komoditas'!MS$4:MS$37,0)</f>
        <v>5</v>
      </c>
      <c r="MS31" s="69">
        <f>_xlfn.RANK.EQ('raw-all-komoditas'!MT31,'raw-all-komoditas'!MT$4:MT$37,0)</f>
        <v>14</v>
      </c>
      <c r="MT31" s="69">
        <f>_xlfn.RANK.EQ('raw-all-komoditas'!MU31,'raw-all-komoditas'!MU$4:MU$37,0)</f>
        <v>19</v>
      </c>
      <c r="MU31" s="69">
        <f>_xlfn.RANK.EQ('raw-all-komoditas'!MV31,'raw-all-komoditas'!MV$4:MV$37,0)</f>
        <v>1</v>
      </c>
      <c r="MV31" s="69">
        <f>_xlfn.RANK.EQ('raw-all-komoditas'!MW31,'raw-all-komoditas'!MW$4:MW$37,0)</f>
        <v>18</v>
      </c>
      <c r="MW31" s="69">
        <f>_xlfn.RANK.EQ('raw-all-komoditas'!MX31,'raw-all-komoditas'!MX$4:MX$37,0)</f>
        <v>24</v>
      </c>
      <c r="MX31" s="69">
        <f>_xlfn.RANK.EQ('raw-all-komoditas'!MY31,'raw-all-komoditas'!MY$4:MY$37,0)</f>
        <v>15</v>
      </c>
      <c r="MY31" s="69">
        <f>_xlfn.RANK.EQ('raw-all-komoditas'!MZ31,'raw-all-komoditas'!MZ$4:MZ$37,0)</f>
        <v>8</v>
      </c>
      <c r="MZ31" s="69">
        <f>_xlfn.RANK.EQ('raw-all-komoditas'!NA31,'raw-all-komoditas'!NA$4:NA$37,0)</f>
        <v>18</v>
      </c>
      <c r="NA31" s="69">
        <f>_xlfn.RANK.EQ('raw-all-komoditas'!NB31,'raw-all-komoditas'!NB$4:NB$37,0)</f>
        <v>8</v>
      </c>
      <c r="NB31" s="69">
        <f>_xlfn.RANK.EQ('raw-all-komoditas'!NC31,'raw-all-komoditas'!NC$4:NC$37,0)</f>
        <v>15</v>
      </c>
      <c r="ND31" s="70">
        <f>_xlfn.RANK.EQ('raw-all-komoditas'!NE31,'raw-all-komoditas'!NE$4:NE$37,0)</f>
        <v>6</v>
      </c>
      <c r="NE31" s="70">
        <f>_xlfn.RANK.EQ('raw-all-komoditas'!NF31,'raw-all-komoditas'!NF$4:NF$37,0)</f>
        <v>6</v>
      </c>
      <c r="NF31" s="70">
        <f>_xlfn.RANK.EQ('raw-all-komoditas'!NG31,'raw-all-komoditas'!NG$4:NG$37,0)</f>
        <v>18</v>
      </c>
      <c r="NG31" s="70">
        <f>_xlfn.RANK.EQ('raw-all-komoditas'!NH31,'raw-all-komoditas'!NH$4:NH$37,0)</f>
        <v>4</v>
      </c>
      <c r="NH31" s="70">
        <f>_xlfn.RANK.EQ('raw-all-komoditas'!NI31,'raw-all-komoditas'!NI$4:NI$37,0)</f>
        <v>11</v>
      </c>
      <c r="NI31" s="70">
        <f>_xlfn.RANK.EQ('raw-all-komoditas'!NJ31,'raw-all-komoditas'!NJ$4:NJ$37,0)</f>
        <v>11</v>
      </c>
      <c r="NJ31" s="70">
        <f>_xlfn.RANK.EQ('raw-all-komoditas'!NK31,'raw-all-komoditas'!NK$4:NK$37,0)</f>
        <v>5</v>
      </c>
      <c r="NK31" s="70">
        <f>_xlfn.RANK.EQ('raw-all-komoditas'!NL31,'raw-all-komoditas'!NL$4:NL$37,0)</f>
        <v>2</v>
      </c>
      <c r="NL31" s="70">
        <f>_xlfn.RANK.EQ('raw-all-komoditas'!NM31,'raw-all-komoditas'!NM$4:NM$37,0)</f>
        <v>2</v>
      </c>
      <c r="NM31" s="70">
        <f>_xlfn.RANK.EQ('raw-all-komoditas'!NN31,'raw-all-komoditas'!NN$4:NN$37,0)</f>
        <v>9</v>
      </c>
      <c r="NN31" s="70">
        <f>_xlfn.RANK.EQ('raw-all-komoditas'!NO31,'raw-all-komoditas'!NO$4:NO$37,0)</f>
        <v>2</v>
      </c>
      <c r="NO31" s="70">
        <f>_xlfn.RANK.EQ('raw-all-komoditas'!NP31,'raw-all-komoditas'!NP$4:NP$37,0)</f>
        <v>11</v>
      </c>
      <c r="NP31" s="70">
        <f>_xlfn.RANK.EQ('raw-all-komoditas'!NQ31,'raw-all-komoditas'!NQ$4:NQ$37,0)</f>
        <v>2</v>
      </c>
      <c r="NQ31" s="70">
        <f>_xlfn.RANK.EQ('raw-all-komoditas'!NR31,'raw-all-komoditas'!NR$4:NR$37,0)</f>
        <v>13</v>
      </c>
      <c r="NR31" s="70">
        <f>_xlfn.RANK.EQ('raw-all-komoditas'!NS31,'raw-all-komoditas'!NS$4:NS$37,0)</f>
        <v>2</v>
      </c>
      <c r="NS31" s="70">
        <f>_xlfn.RANK.EQ('raw-all-komoditas'!NT31,'raw-all-komoditas'!NT$4:NT$37,0)</f>
        <v>7</v>
      </c>
      <c r="NT31" s="70">
        <f>_xlfn.RANK.EQ('raw-all-komoditas'!NU31,'raw-all-komoditas'!NU$4:NU$37,0)</f>
        <v>8</v>
      </c>
      <c r="NU31" s="70">
        <f>_xlfn.RANK.EQ('raw-all-komoditas'!NV31,'raw-all-komoditas'!NV$4:NV$37,0)</f>
        <v>6</v>
      </c>
      <c r="NV31" s="70">
        <f>_xlfn.RANK.EQ('raw-all-komoditas'!NW31,'raw-all-komoditas'!NW$4:NW$37,0)</f>
        <v>5</v>
      </c>
      <c r="NW31" s="70">
        <f>_xlfn.RANK.EQ('raw-all-komoditas'!NX31,'raw-all-komoditas'!NX$4:NX$37,0)</f>
        <v>21</v>
      </c>
      <c r="NX31" s="70">
        <f>_xlfn.RANK.EQ('raw-all-komoditas'!NY31,'raw-all-komoditas'!NY$4:NY$37,0)</f>
        <v>2</v>
      </c>
      <c r="NY31" s="70">
        <f>_xlfn.RANK.EQ('raw-all-komoditas'!NZ31,'raw-all-komoditas'!NZ$4:NZ$37,0)</f>
        <v>6</v>
      </c>
      <c r="NZ31" s="70">
        <f>_xlfn.RANK.EQ('raw-all-komoditas'!OA31,'raw-all-komoditas'!OA$4:OA$37,0)</f>
        <v>3</v>
      </c>
      <c r="OA31" s="70">
        <f>_xlfn.RANK.EQ('raw-all-komoditas'!OB31,'raw-all-komoditas'!OB$4:OB$37,0)</f>
        <v>4</v>
      </c>
      <c r="OB31" s="70">
        <f>_xlfn.RANK.EQ('raw-all-komoditas'!OC31,'raw-all-komoditas'!OC$4:OC$37,0)</f>
        <v>5</v>
      </c>
      <c r="OC31" s="70">
        <f>_xlfn.RANK.EQ('raw-all-komoditas'!OD31,'raw-all-komoditas'!OD$4:OD$37,0)</f>
        <v>2</v>
      </c>
      <c r="OD31" s="70">
        <f>_xlfn.RANK.EQ('raw-all-komoditas'!OE31,'raw-all-komoditas'!OE$4:OE$37,0)</f>
        <v>13</v>
      </c>
      <c r="OF31" s="71">
        <f>_xlfn.RANK.EQ('raw-all-komoditas'!OG31,'raw-all-komoditas'!OG$4:OG$37,0)</f>
        <v>22</v>
      </c>
      <c r="OG31" s="71">
        <f>_xlfn.RANK.EQ('raw-all-komoditas'!OH31,'raw-all-komoditas'!OH$4:OH$37,0)</f>
        <v>16</v>
      </c>
      <c r="OH31" s="71">
        <f>_xlfn.RANK.EQ('raw-all-komoditas'!OI31,'raw-all-komoditas'!OI$4:OI$37,0)</f>
        <v>2</v>
      </c>
      <c r="OI31" s="71">
        <f>_xlfn.RANK.EQ('raw-all-komoditas'!OJ31,'raw-all-komoditas'!OJ$4:OJ$37,0)</f>
        <v>2</v>
      </c>
      <c r="OJ31" s="71">
        <f>_xlfn.RANK.EQ('raw-all-komoditas'!OK31,'raw-all-komoditas'!OK$4:OK$37,0)</f>
        <v>8</v>
      </c>
      <c r="OK31" s="71">
        <f>_xlfn.RANK.EQ('raw-all-komoditas'!OL31,'raw-all-komoditas'!OL$4:OL$37,0)</f>
        <v>2</v>
      </c>
      <c r="OL31" s="71">
        <f>_xlfn.RANK.EQ('raw-all-komoditas'!OM31,'raw-all-komoditas'!OM$4:OM$37,0)</f>
        <v>3</v>
      </c>
      <c r="OM31" s="71">
        <f>_xlfn.RANK.EQ('raw-all-komoditas'!ON31,'raw-all-komoditas'!ON$4:ON$37,0)</f>
        <v>2</v>
      </c>
      <c r="ON31" s="71">
        <f>_xlfn.RANK.EQ('raw-all-komoditas'!OO31,'raw-all-komoditas'!OO$4:OO$37,0)</f>
        <v>12</v>
      </c>
      <c r="OO31" s="71">
        <f>_xlfn.RANK.EQ('raw-all-komoditas'!OP31,'raw-all-komoditas'!OP$4:OP$37,0)</f>
        <v>2</v>
      </c>
      <c r="OP31" s="71">
        <f>_xlfn.RANK.EQ('raw-all-komoditas'!OQ31,'raw-all-komoditas'!OQ$4:OQ$37,0)</f>
        <v>11</v>
      </c>
      <c r="OQ31" s="71">
        <f>_xlfn.RANK.EQ('raw-all-komoditas'!OR31,'raw-all-komoditas'!OR$4:OR$37,0)</f>
        <v>29</v>
      </c>
      <c r="OR31" s="71">
        <f>_xlfn.RANK.EQ('raw-all-komoditas'!OS31,'raw-all-komoditas'!OS$4:OS$37,0)</f>
        <v>2</v>
      </c>
      <c r="OS31" s="71">
        <f>_xlfn.RANK.EQ('raw-all-komoditas'!OT31,'raw-all-komoditas'!OT$4:OT$37,0)</f>
        <v>4</v>
      </c>
      <c r="OT31" s="71">
        <f>_xlfn.RANK.EQ('raw-all-komoditas'!OU31,'raw-all-komoditas'!OU$4:OU$37,0)</f>
        <v>27</v>
      </c>
      <c r="OU31" s="71">
        <f>_xlfn.RANK.EQ('raw-all-komoditas'!OV31,'raw-all-komoditas'!OV$4:OV$37,0)</f>
        <v>10</v>
      </c>
      <c r="OV31" s="71">
        <f>_xlfn.RANK.EQ('raw-all-komoditas'!OW31,'raw-all-komoditas'!OW$4:OW$37,0)</f>
        <v>2</v>
      </c>
      <c r="OW31" s="71">
        <f>_xlfn.RANK.EQ('raw-all-komoditas'!OX31,'raw-all-komoditas'!OX$4:OX$37,0)</f>
        <v>7</v>
      </c>
      <c r="OX31" s="71">
        <f>_xlfn.RANK.EQ('raw-all-komoditas'!OY31,'raw-all-komoditas'!OY$4:OY$37,0)</f>
        <v>13</v>
      </c>
      <c r="OY31" s="71">
        <f>_xlfn.RANK.EQ('raw-all-komoditas'!OZ31,'raw-all-komoditas'!OZ$4:OZ$37,0)</f>
        <v>2</v>
      </c>
      <c r="OZ31" s="71">
        <f>_xlfn.RANK.EQ('raw-all-komoditas'!PA31,'raw-all-komoditas'!PA$4:PA$37,0)</f>
        <v>13</v>
      </c>
      <c r="PA31" s="71">
        <f>_xlfn.RANK.EQ('raw-all-komoditas'!PB31,'raw-all-komoditas'!PB$4:PB$37,0)</f>
        <v>27</v>
      </c>
      <c r="PB31" s="71">
        <f>_xlfn.RANK.EQ('raw-all-komoditas'!PC31,'raw-all-komoditas'!PC$4:PC$37,0)</f>
        <v>2</v>
      </c>
      <c r="PC31" s="71">
        <f>_xlfn.RANK.EQ('raw-all-komoditas'!PD31,'raw-all-komoditas'!PD$4:PD$37,0)</f>
        <v>8</v>
      </c>
      <c r="PD31" s="71">
        <f>_xlfn.RANK.EQ('raw-all-komoditas'!PE31,'raw-all-komoditas'!PE$4:PE$37,0)</f>
        <v>14</v>
      </c>
      <c r="PE31" s="71">
        <f>_xlfn.RANK.EQ('raw-all-komoditas'!PF31,'raw-all-komoditas'!PF$4:PF$37,0)</f>
        <v>18</v>
      </c>
      <c r="PF31" s="71">
        <f>_xlfn.RANK.EQ('raw-all-komoditas'!PG31,'raw-all-komoditas'!PG$4:PG$37,0)</f>
        <v>2</v>
      </c>
      <c r="PG31" s="71">
        <f>_xlfn.RANK.EQ('raw-all-komoditas'!PH31,'raw-all-komoditas'!PH$4:PH$37,0)</f>
        <v>12</v>
      </c>
      <c r="PH31" s="71">
        <f>_xlfn.RANK.EQ('raw-all-komoditas'!PI31,'raw-all-komoditas'!PI$4:PI$37,0)</f>
        <v>2</v>
      </c>
      <c r="PI31" s="71">
        <f>_xlfn.RANK.EQ('raw-all-komoditas'!PJ31,'raw-all-komoditas'!PJ$4:PJ$37,0)</f>
        <v>11</v>
      </c>
      <c r="PJ31" s="71">
        <f>_xlfn.RANK.EQ('raw-all-komoditas'!PK31,'raw-all-komoditas'!PK$4:PK$37,0)</f>
        <v>6</v>
      </c>
      <c r="PK31" s="71">
        <f>_xlfn.RANK.EQ('raw-all-komoditas'!PL31,'raw-all-komoditas'!PL$4:PL$37,0)</f>
        <v>4</v>
      </c>
      <c r="PL31" s="71">
        <f>_xlfn.RANK.EQ('raw-all-komoditas'!PM31,'raw-all-komoditas'!PM$4:PM$37,0)</f>
        <v>14</v>
      </c>
      <c r="PM31" s="71">
        <f>_xlfn.RANK.EQ('raw-all-komoditas'!PN31,'raw-all-komoditas'!PN$4:PN$37,0)</f>
        <v>23</v>
      </c>
      <c r="PN31" s="71">
        <f>_xlfn.RANK.EQ('raw-all-komoditas'!PO31,'raw-all-komoditas'!PO$4:PO$37,0)</f>
        <v>6</v>
      </c>
      <c r="PO31" s="71">
        <f>_xlfn.RANK.EQ('raw-all-komoditas'!PP31,'raw-all-komoditas'!PP$4:PP$37,0)</f>
        <v>3</v>
      </c>
      <c r="PP31" s="71">
        <f>_xlfn.RANK.EQ('raw-all-komoditas'!PQ31,'raw-all-komoditas'!PQ$4:PQ$37,0)</f>
        <v>5</v>
      </c>
      <c r="PQ31" s="71">
        <f>_xlfn.RANK.EQ('raw-all-komoditas'!PR31,'raw-all-komoditas'!PR$4:PR$37,0)</f>
        <v>10</v>
      </c>
      <c r="PR31" s="71">
        <f>_xlfn.RANK.EQ('raw-all-komoditas'!PS31,'raw-all-komoditas'!PS$4:PS$37,0)</f>
        <v>5</v>
      </c>
      <c r="PS31" s="71">
        <f>_xlfn.RANK.EQ('raw-all-komoditas'!PT31,'raw-all-komoditas'!PT$4:PT$37,0)</f>
        <v>2</v>
      </c>
      <c r="PT31" s="71">
        <f>_xlfn.RANK.EQ('raw-all-komoditas'!PU31,'raw-all-komoditas'!PU$4:PU$37,0)</f>
        <v>17</v>
      </c>
      <c r="PU31" s="71">
        <f>_xlfn.RANK.EQ('raw-all-komoditas'!PV31,'raw-all-komoditas'!PV$4:PV$37,0)</f>
        <v>3</v>
      </c>
      <c r="PW31" s="67">
        <f>_xlfn.RANK.EQ('raw-all-komoditas'!PX31,'raw-all-komoditas'!PX$4:PX$37,0)</f>
        <v>8</v>
      </c>
      <c r="PX31" s="67">
        <f>_xlfn.RANK.EQ('raw-all-komoditas'!PY31,'raw-all-komoditas'!PY$4:PY$37,0)</f>
        <v>12</v>
      </c>
      <c r="PY31" s="67">
        <f>_xlfn.RANK.EQ('raw-all-komoditas'!PZ31,'raw-all-komoditas'!PZ$4:PZ$37,0)</f>
        <v>3</v>
      </c>
      <c r="PZ31" s="67">
        <f>_xlfn.RANK.EQ('raw-all-komoditas'!QA31,'raw-all-komoditas'!QA$4:QA$37,0)</f>
        <v>17</v>
      </c>
      <c r="QA31" s="67">
        <f>_xlfn.RANK.EQ('raw-all-komoditas'!QB31,'raw-all-komoditas'!QB$4:QB$37,0)</f>
        <v>6</v>
      </c>
      <c r="QB31" s="67">
        <f>_xlfn.RANK.EQ('raw-all-komoditas'!QC31,'raw-all-komoditas'!QC$4:QC$37,0)</f>
        <v>20</v>
      </c>
      <c r="QC31" s="67">
        <f>_xlfn.RANK.EQ('raw-all-komoditas'!QD31,'raw-all-komoditas'!QD$4:QD$37,0)</f>
        <v>4</v>
      </c>
      <c r="QD31" s="67">
        <f>_xlfn.RANK.EQ('raw-all-komoditas'!QE31,'raw-all-komoditas'!QE$4:QE$37,0)</f>
        <v>11</v>
      </c>
      <c r="QE31" s="67">
        <f>_xlfn.RANK.EQ('raw-all-komoditas'!QF31,'raw-all-komoditas'!QF$4:QF$37,0)</f>
        <v>19</v>
      </c>
      <c r="QF31" s="67">
        <f>_xlfn.RANK.EQ('raw-all-komoditas'!QG31,'raw-all-komoditas'!QG$4:QG$37,0)</f>
        <v>6</v>
      </c>
      <c r="QG31" s="67">
        <f>_xlfn.RANK.EQ('raw-all-komoditas'!QH31,'raw-all-komoditas'!QH$4:QH$37,0)</f>
        <v>3</v>
      </c>
      <c r="QH31" s="67">
        <f>_xlfn.RANK.EQ('raw-all-komoditas'!QI31,'raw-all-komoditas'!QI$4:QI$37,0)</f>
        <v>18</v>
      </c>
      <c r="QI31" s="67">
        <f>_xlfn.RANK.EQ('raw-all-komoditas'!QJ31,'raw-all-komoditas'!QJ$4:QJ$37,0)</f>
        <v>2</v>
      </c>
      <c r="QJ31" s="67">
        <f>_xlfn.RANK.EQ('raw-all-komoditas'!QK31,'raw-all-komoditas'!QK$4:QK$37,0)</f>
        <v>13</v>
      </c>
      <c r="QK31" s="67">
        <f>_xlfn.RANK.EQ('raw-all-komoditas'!QL31,'raw-all-komoditas'!QL$4:QL$37,0)</f>
        <v>2</v>
      </c>
      <c r="QL31" s="67">
        <f>_xlfn.RANK.EQ('raw-all-komoditas'!QM31,'raw-all-komoditas'!QM$4:QM$37,0)</f>
        <v>10</v>
      </c>
      <c r="QM31" s="67">
        <f>_xlfn.RANK.EQ('raw-all-komoditas'!QN31,'raw-all-komoditas'!QN$4:QN$37,0)</f>
        <v>11</v>
      </c>
      <c r="QN31" s="67">
        <f>_xlfn.RANK.EQ('raw-all-komoditas'!QO31,'raw-all-komoditas'!QO$4:QO$37,0)</f>
        <v>1</v>
      </c>
      <c r="QO31" s="67">
        <f>_xlfn.RANK.EQ('raw-all-komoditas'!QP31,'raw-all-komoditas'!QP$4:QP$37,0)</f>
        <v>7</v>
      </c>
      <c r="QP31" s="67">
        <f>_xlfn.RANK.EQ('raw-all-komoditas'!QQ31,'raw-all-komoditas'!QQ$4:QQ$37,0)</f>
        <v>17</v>
      </c>
      <c r="QQ31" s="67">
        <f>_xlfn.RANK.EQ('raw-all-komoditas'!QR31,'raw-all-komoditas'!QR$4:QR$37,0)</f>
        <v>7</v>
      </c>
      <c r="QR31" s="67">
        <f>_xlfn.RANK.EQ('raw-all-komoditas'!QS31,'raw-all-komoditas'!QS$4:QS$37,0)</f>
        <v>13</v>
      </c>
      <c r="QS31" s="67">
        <f>_xlfn.RANK.EQ('raw-all-komoditas'!QT31,'raw-all-komoditas'!QT$4:QT$37,0)</f>
        <v>14</v>
      </c>
      <c r="QT31" s="67">
        <f>_xlfn.RANK.EQ('raw-all-komoditas'!QU31,'raw-all-komoditas'!QU$4:QU$37,0)</f>
        <v>2</v>
      </c>
      <c r="QU31" s="67">
        <f>_xlfn.RANK.EQ('raw-all-komoditas'!QV31,'raw-all-komoditas'!QV$4:QV$37,0)</f>
        <v>13</v>
      </c>
      <c r="QV31" s="67">
        <f>_xlfn.RANK.EQ('raw-all-komoditas'!QW31,'raw-all-komoditas'!QW$4:QW$37,0)</f>
        <v>6</v>
      </c>
      <c r="QW31" s="67">
        <f>_xlfn.RANK.EQ('raw-all-komoditas'!QX31,'raw-all-komoditas'!QX$4:QX$37,0)</f>
        <v>5</v>
      </c>
      <c r="QX31" s="67">
        <f>_xlfn.RANK.EQ('raw-all-komoditas'!QY31,'raw-all-komoditas'!QY$4:QY$37,0)</f>
        <v>29</v>
      </c>
      <c r="QY31" s="67">
        <f>_xlfn.RANK.EQ('raw-all-komoditas'!QZ31,'raw-all-komoditas'!QZ$4:QZ$37,0)</f>
        <v>29</v>
      </c>
      <c r="QZ31" s="67">
        <f>_xlfn.RANK.EQ('raw-all-komoditas'!RA31,'raw-all-komoditas'!RA$4:RA$37,0)</f>
        <v>4</v>
      </c>
      <c r="RA31" s="67">
        <f>_xlfn.RANK.EQ('raw-all-komoditas'!RB31,'raw-all-komoditas'!RB$4:RB$37,0)</f>
        <v>7</v>
      </c>
      <c r="RB31" s="67">
        <f>_xlfn.RANK.EQ('raw-all-komoditas'!RC31,'raw-all-komoditas'!RC$4:RC$37,0)</f>
        <v>11</v>
      </c>
      <c r="RC31" s="67">
        <f>_xlfn.RANK.EQ('raw-all-komoditas'!RD31,'raw-all-komoditas'!RD$4:RD$37,0)</f>
        <v>8</v>
      </c>
      <c r="RD31" s="67">
        <f>_xlfn.RANK.EQ('raw-all-komoditas'!RE31,'raw-all-komoditas'!RE$4:RE$37,0)</f>
        <v>9</v>
      </c>
      <c r="RE31" s="67">
        <f>_xlfn.RANK.EQ('raw-all-komoditas'!RF31,'raw-all-komoditas'!RF$4:RF$37,0)</f>
        <v>23</v>
      </c>
      <c r="RF31" s="67">
        <f>_xlfn.RANK.EQ('raw-all-komoditas'!RG31,'raw-all-komoditas'!RG$4:RG$37,0)</f>
        <v>11</v>
      </c>
      <c r="RG31" s="67">
        <f>_xlfn.RANK.EQ('raw-all-komoditas'!RH31,'raw-all-komoditas'!RH$4:RH$37,0)</f>
        <v>3</v>
      </c>
      <c r="RH31" s="67">
        <f>_xlfn.RANK.EQ('raw-all-komoditas'!RI31,'raw-all-komoditas'!RI$4:RI$37,0)</f>
        <v>10</v>
      </c>
      <c r="RI31" s="67">
        <f>_xlfn.RANK.EQ('raw-all-komoditas'!RJ31,'raw-all-komoditas'!RJ$4:RJ$37,0)</f>
        <v>10</v>
      </c>
      <c r="RJ31" s="67">
        <f>_xlfn.RANK.EQ('raw-all-komoditas'!RK31,'raw-all-komoditas'!RK$4:RK$37,0)</f>
        <v>6</v>
      </c>
      <c r="RK31" s="67">
        <f>_xlfn.RANK.EQ('raw-all-komoditas'!RL31,'raw-all-komoditas'!RL$4:RL$37,0)</f>
        <v>3</v>
      </c>
      <c r="RL31" s="67">
        <f>_xlfn.RANK.EQ('raw-all-komoditas'!RM31,'raw-all-komoditas'!RM$4:RM$37,0)</f>
        <v>13</v>
      </c>
      <c r="RM31" s="67">
        <f>_xlfn.RANK.EQ('raw-all-komoditas'!RN31,'raw-all-komoditas'!RN$4:RN$37,0)</f>
        <v>15</v>
      </c>
      <c r="RN31" s="67">
        <f>_xlfn.RANK.EQ('raw-all-komoditas'!RO31,'raw-all-komoditas'!RO$4:RO$37,0)</f>
        <v>7</v>
      </c>
      <c r="RO31" s="67">
        <f>_xlfn.RANK.EQ('raw-all-komoditas'!RP31,'raw-all-komoditas'!RP$4:RP$37,0)</f>
        <v>4</v>
      </c>
      <c r="RP31" s="67">
        <f>_xlfn.RANK.EQ('raw-all-komoditas'!RQ31,'raw-all-komoditas'!RQ$4:RQ$37,0)</f>
        <v>6</v>
      </c>
      <c r="RQ31" s="67">
        <f>_xlfn.RANK.EQ('raw-all-komoditas'!RR31,'raw-all-komoditas'!RR$4:RR$37,0)</f>
        <v>9</v>
      </c>
      <c r="RR31" s="67">
        <f>_xlfn.RANK.EQ('raw-all-komoditas'!RS31,'raw-all-komoditas'!RS$4:RS$37,0)</f>
        <v>6</v>
      </c>
      <c r="RS31" s="67">
        <f>_xlfn.RANK.EQ('raw-all-komoditas'!RT31,'raw-all-komoditas'!RT$4:RT$37,0)</f>
        <v>27</v>
      </c>
      <c r="RT31" s="67">
        <f>_xlfn.RANK.EQ('raw-all-komoditas'!RU31,'raw-all-komoditas'!RU$4:RU$37,0)</f>
        <v>2</v>
      </c>
      <c r="RU31" s="67">
        <f>_xlfn.RANK.EQ('raw-all-komoditas'!RV31,'raw-all-komoditas'!RV$4:RV$37,0)</f>
        <v>7</v>
      </c>
      <c r="RV31" s="67">
        <f>_xlfn.RANK.EQ('raw-all-komoditas'!RW31,'raw-all-komoditas'!RW$4:RW$37,0)</f>
        <v>8</v>
      </c>
      <c r="RW31" s="67">
        <f>_xlfn.RANK.EQ('raw-all-komoditas'!RX31,'raw-all-komoditas'!RX$4:RX$37,0)</f>
        <v>21</v>
      </c>
      <c r="RX31" s="67">
        <f>_xlfn.RANK.EQ('raw-all-komoditas'!RY31,'raw-all-komoditas'!RY$4:RY$37,0)</f>
        <v>3</v>
      </c>
      <c r="RY31" s="67">
        <f>_xlfn.RANK.EQ('raw-all-komoditas'!RZ31,'raw-all-komoditas'!RZ$4:RZ$37,0)</f>
        <v>14</v>
      </c>
      <c r="RZ31" s="67">
        <f>_xlfn.RANK.EQ('raw-all-komoditas'!SA31,'raw-all-komoditas'!SA$4:SA$37,0)</f>
        <v>3</v>
      </c>
      <c r="SA31" s="67">
        <f>_xlfn.RANK.EQ('raw-all-komoditas'!SB31,'raw-all-komoditas'!SB$4:SB$37,0)</f>
        <v>18</v>
      </c>
      <c r="SB31" s="67">
        <f>_xlfn.RANK.EQ('raw-all-komoditas'!SC31,'raw-all-komoditas'!SC$4:SC$37,0)</f>
        <v>7</v>
      </c>
      <c r="SC31" s="67">
        <f>_xlfn.RANK.EQ('raw-all-komoditas'!SD31,'raw-all-komoditas'!SD$4:SD$37,0)</f>
        <v>5</v>
      </c>
      <c r="SD31" s="67">
        <f>_xlfn.RANK.EQ('raw-all-komoditas'!SE31,'raw-all-komoditas'!SE$4:SE$37,0)</f>
        <v>6</v>
      </c>
      <c r="SE31" s="67">
        <f>_xlfn.RANK.EQ('raw-all-komoditas'!SF31,'raw-all-komoditas'!SF$4:SF$37,0)</f>
        <v>1</v>
      </c>
      <c r="SF31" s="67">
        <f>_xlfn.RANK.EQ('raw-all-komoditas'!SG31,'raw-all-komoditas'!SG$4:SG$37,0)</f>
        <v>29</v>
      </c>
      <c r="SG31" s="67">
        <f>_xlfn.RANK.EQ('raw-all-komoditas'!SH31,'raw-all-komoditas'!SH$4:SH$37,0)</f>
        <v>10</v>
      </c>
      <c r="SH31" s="67">
        <f>_xlfn.RANK.EQ('raw-all-komoditas'!SI31,'raw-all-komoditas'!SI$4:SI$37,0)</f>
        <v>2</v>
      </c>
      <c r="SI31" s="67">
        <f>_xlfn.RANK.EQ('raw-all-komoditas'!SJ31,'raw-all-komoditas'!SJ$4:SJ$37,0)</f>
        <v>2</v>
      </c>
      <c r="SJ31" s="67">
        <f>_xlfn.RANK.EQ('raw-all-komoditas'!SK31,'raw-all-komoditas'!SK$4:SK$37,0)</f>
        <v>1</v>
      </c>
      <c r="SK31" s="67">
        <f>_xlfn.RANK.EQ('raw-all-komoditas'!SL31,'raw-all-komoditas'!SL$4:SL$37,0)</f>
        <v>2</v>
      </c>
      <c r="SL31" s="67">
        <f>_xlfn.RANK.EQ('raw-all-komoditas'!SM31,'raw-all-komoditas'!SM$4:SM$37,0)</f>
        <v>4</v>
      </c>
      <c r="SM31" s="67">
        <f>_xlfn.RANK.EQ('raw-all-komoditas'!SN31,'raw-all-komoditas'!SN$4:SN$37,0)</f>
        <v>14</v>
      </c>
      <c r="SN31" s="67">
        <f>_xlfn.RANK.EQ('raw-all-komoditas'!SO31,'raw-all-komoditas'!SO$4:SO$37,0)</f>
        <v>4</v>
      </c>
      <c r="SO31" s="67">
        <f>_xlfn.RANK.EQ('raw-all-komoditas'!SP31,'raw-all-komoditas'!SP$4:SP$37,0)</f>
        <v>16</v>
      </c>
      <c r="SP31" s="67">
        <f>_xlfn.RANK.EQ('raw-all-komoditas'!SQ31,'raw-all-komoditas'!SQ$4:SQ$37,0)</f>
        <v>8</v>
      </c>
      <c r="SQ31" s="67">
        <f>_xlfn.RANK.EQ('raw-all-komoditas'!SR31,'raw-all-komoditas'!SR$4:SR$37,0)</f>
        <v>2</v>
      </c>
      <c r="SR31" s="67">
        <f>_xlfn.RANK.EQ('raw-all-komoditas'!SS31,'raw-all-komoditas'!SS$4:SS$37,0)</f>
        <v>4</v>
      </c>
      <c r="SS31" s="67">
        <f>_xlfn.RANK.EQ('raw-all-komoditas'!ST31,'raw-all-komoditas'!ST$4:ST$37,0)</f>
        <v>8</v>
      </c>
      <c r="ST31" s="67">
        <f>_xlfn.RANK.EQ('raw-all-komoditas'!SU31,'raw-all-komoditas'!SU$4:SU$37,0)</f>
        <v>8</v>
      </c>
      <c r="SU31" s="67">
        <f>_xlfn.RANK.EQ('raw-all-komoditas'!SV31,'raw-all-komoditas'!SV$4:SV$37,0)</f>
        <v>18</v>
      </c>
      <c r="SV31" s="67">
        <f>_xlfn.RANK.EQ('raw-all-komoditas'!SW31,'raw-all-komoditas'!SW$4:SW$37,0)</f>
        <v>2</v>
      </c>
      <c r="SW31" s="67">
        <f>_xlfn.RANK.EQ('raw-all-komoditas'!SX31,'raw-all-komoditas'!SX$4:SX$37,0)</f>
        <v>5</v>
      </c>
      <c r="SX31" s="67">
        <f>_xlfn.RANK.EQ('raw-all-komoditas'!SY31,'raw-all-komoditas'!SY$4:SY$37,0)</f>
        <v>7</v>
      </c>
      <c r="SY31" s="67">
        <f>_xlfn.RANK.EQ('raw-all-komoditas'!SZ31,'raw-all-komoditas'!SZ$4:SZ$37,0)</f>
        <v>16</v>
      </c>
      <c r="SZ31" s="67">
        <f>_xlfn.RANK.EQ('raw-all-komoditas'!TA31,'raw-all-komoditas'!TA$4:TA$37,0)</f>
        <v>11</v>
      </c>
      <c r="TA31" s="67">
        <f>_xlfn.RANK.EQ('raw-all-komoditas'!TB31,'raw-all-komoditas'!TB$4:TB$37,0)</f>
        <v>5</v>
      </c>
      <c r="TB31" s="67">
        <f>_xlfn.RANK.EQ('raw-all-komoditas'!TC31,'raw-all-komoditas'!TC$4:TC$37,0)</f>
        <v>22</v>
      </c>
      <c r="TC31" s="67">
        <f>_xlfn.RANK.EQ('raw-all-komoditas'!TD31,'raw-all-komoditas'!TD$4:TD$37,0)</f>
        <v>5</v>
      </c>
      <c r="TD31" s="67">
        <f>_xlfn.RANK.EQ('raw-all-komoditas'!TE31,'raw-all-komoditas'!TE$4:TE$37,0)</f>
        <v>2</v>
      </c>
      <c r="TE31" s="67">
        <f>_xlfn.RANK.EQ('raw-all-komoditas'!TF31,'raw-all-komoditas'!TF$4:TF$37,0)</f>
        <v>5</v>
      </c>
      <c r="TF31" s="67">
        <f>_xlfn.RANK.EQ('raw-all-komoditas'!TG31,'raw-all-komoditas'!TG$4:TG$37,0)</f>
        <v>12</v>
      </c>
      <c r="TG31" s="67">
        <f>_xlfn.RANK.EQ('raw-all-komoditas'!TH31,'raw-all-komoditas'!TH$4:TH$37,0)</f>
        <v>3</v>
      </c>
      <c r="TH31" s="67">
        <f>_xlfn.RANK.EQ('raw-all-komoditas'!TI31,'raw-all-komoditas'!TI$4:TI$37,0)</f>
        <v>5</v>
      </c>
      <c r="TI31" s="67">
        <f>_xlfn.RANK.EQ('raw-all-komoditas'!TJ31,'raw-all-komoditas'!TJ$4:TJ$37,0)</f>
        <v>3</v>
      </c>
      <c r="TJ31" s="67">
        <f>_xlfn.RANK.EQ('raw-all-komoditas'!TK31,'raw-all-komoditas'!TK$4:TK$37,0)</f>
        <v>13</v>
      </c>
      <c r="TK31" s="67">
        <f>_xlfn.RANK.EQ('raw-all-komoditas'!TL31,'raw-all-komoditas'!TL$4:TL$37,0)</f>
        <v>1</v>
      </c>
      <c r="TL31" s="67">
        <f>_xlfn.RANK.EQ('raw-all-komoditas'!TM31,'raw-all-komoditas'!TM$4:TM$37,0)</f>
        <v>10</v>
      </c>
      <c r="TM31" s="67">
        <f>_xlfn.RANK.EQ('raw-all-komoditas'!TN31,'raw-all-komoditas'!TN$4:TN$37,0)</f>
        <v>5</v>
      </c>
      <c r="TN31" s="67">
        <f>_xlfn.RANK.EQ('raw-all-komoditas'!TO31,'raw-all-komoditas'!TO$4:TO$37,0)</f>
        <v>2</v>
      </c>
      <c r="TO31" s="67">
        <f>_xlfn.RANK.EQ('raw-all-komoditas'!TP31,'raw-all-komoditas'!TP$4:TP$37,0)</f>
        <v>6</v>
      </c>
      <c r="TP31" s="67">
        <f>_xlfn.RANK.EQ('raw-all-komoditas'!TQ31,'raw-all-komoditas'!TQ$4:TQ$37,0)</f>
        <v>16</v>
      </c>
      <c r="TQ31" s="67">
        <f>_xlfn.RANK.EQ('raw-all-komoditas'!TR31,'raw-all-komoditas'!TR$4:TR$37,0)</f>
        <v>5</v>
      </c>
      <c r="TR31" s="67">
        <f>_xlfn.RANK.EQ('raw-all-komoditas'!TS31,'raw-all-komoditas'!TS$4:TS$37,0)</f>
        <v>15</v>
      </c>
      <c r="TS31" s="67">
        <f>_xlfn.RANK.EQ('raw-all-komoditas'!TT31,'raw-all-komoditas'!TT$4:TT$37,0)</f>
        <v>9</v>
      </c>
      <c r="TT31" s="67">
        <f>_xlfn.RANK.EQ('raw-all-komoditas'!TU31,'raw-all-komoditas'!TU$4:TU$37,0)</f>
        <v>7</v>
      </c>
      <c r="TU31" s="67">
        <f>_xlfn.RANK.EQ('raw-all-komoditas'!TV31,'raw-all-komoditas'!TV$4:TV$37,0)</f>
        <v>25</v>
      </c>
      <c r="TW31" s="68">
        <f>_xlfn.RANK.EQ('raw-all-komoditas'!TX31,'raw-all-komoditas'!TX$4:TX$37,0)</f>
        <v>5</v>
      </c>
      <c r="TX31" s="68">
        <f>_xlfn.RANK.EQ('raw-all-komoditas'!TY31,'raw-all-komoditas'!TY$4:TY$37,0)</f>
        <v>18</v>
      </c>
      <c r="TY31" s="68">
        <f>_xlfn.RANK.EQ('raw-all-komoditas'!TZ31,'raw-all-komoditas'!TZ$4:TZ$37,0)</f>
        <v>3</v>
      </c>
      <c r="TZ31" s="68">
        <f>_xlfn.RANK.EQ('raw-all-komoditas'!UA31,'raw-all-komoditas'!UA$4:UA$37,0)</f>
        <v>20</v>
      </c>
      <c r="UA31" s="68">
        <f>_xlfn.RANK.EQ('raw-all-komoditas'!UB31,'raw-all-komoditas'!UB$4:UB$37,0)</f>
        <v>10</v>
      </c>
      <c r="UB31" s="68">
        <f>_xlfn.RANK.EQ('raw-all-komoditas'!UC31,'raw-all-komoditas'!UC$4:UC$37,0)</f>
        <v>11</v>
      </c>
      <c r="UC31" s="68">
        <f>_xlfn.RANK.EQ('raw-all-komoditas'!UD31,'raw-all-komoditas'!UD$4:UD$37,0)</f>
        <v>14</v>
      </c>
      <c r="UD31" s="68">
        <f>_xlfn.RANK.EQ('raw-all-komoditas'!UE31,'raw-all-komoditas'!UE$4:UE$37,0)</f>
        <v>3</v>
      </c>
      <c r="UE31" s="68">
        <f>_xlfn.RANK.EQ('raw-all-komoditas'!UF31,'raw-all-komoditas'!UF$4:UF$37,0)</f>
        <v>16</v>
      </c>
      <c r="UF31" s="68">
        <f>_xlfn.RANK.EQ('raw-all-komoditas'!UG31,'raw-all-komoditas'!UG$4:UG$37,0)</f>
        <v>18</v>
      </c>
      <c r="UG31" s="68">
        <f>_xlfn.RANK.EQ('raw-all-komoditas'!UH31,'raw-all-komoditas'!UH$4:UH$37,0)</f>
        <v>2</v>
      </c>
      <c r="UH31" s="68">
        <f>_xlfn.RANK.EQ('raw-all-komoditas'!UI31,'raw-all-komoditas'!UI$4:UI$37,0)</f>
        <v>10</v>
      </c>
      <c r="UI31" s="68">
        <f>_xlfn.RANK.EQ('raw-all-komoditas'!UJ31,'raw-all-komoditas'!UJ$4:UJ$37,0)</f>
        <v>7</v>
      </c>
      <c r="UJ31" s="68">
        <f>_xlfn.RANK.EQ('raw-all-komoditas'!UK31,'raw-all-komoditas'!UK$4:UK$37,0)</f>
        <v>19</v>
      </c>
      <c r="UK31" s="68">
        <f>_xlfn.RANK.EQ('raw-all-komoditas'!UL31,'raw-all-komoditas'!UL$4:UL$37,0)</f>
        <v>3</v>
      </c>
      <c r="UL31" s="68">
        <f>_xlfn.RANK.EQ('raw-all-komoditas'!UM31,'raw-all-komoditas'!UM$4:UM$37,0)</f>
        <v>5</v>
      </c>
      <c r="UM31" s="68">
        <f>_xlfn.RANK.EQ('raw-all-komoditas'!UN31,'raw-all-komoditas'!UN$4:UN$37,0)</f>
        <v>4</v>
      </c>
      <c r="UN31" s="68">
        <f>_xlfn.RANK.EQ('raw-all-komoditas'!UO31,'raw-all-komoditas'!UO$4:UO$37,0)</f>
        <v>1</v>
      </c>
      <c r="UO31" s="68">
        <f>_xlfn.RANK.EQ('raw-all-komoditas'!UP31,'raw-all-komoditas'!UP$4:UP$37,0)</f>
        <v>4</v>
      </c>
      <c r="UP31" s="68">
        <f>_xlfn.RANK.EQ('raw-all-komoditas'!UQ31,'raw-all-komoditas'!UQ$4:UQ$37,0)</f>
        <v>15</v>
      </c>
      <c r="UQ31" s="68">
        <f>_xlfn.RANK.EQ('raw-all-komoditas'!UR31,'raw-all-komoditas'!UR$4:UR$37,0)</f>
        <v>4</v>
      </c>
      <c r="UR31" s="68">
        <f>_xlfn.RANK.EQ('raw-all-komoditas'!US31,'raw-all-komoditas'!US$4:US$37,0)</f>
        <v>3</v>
      </c>
      <c r="US31" s="68">
        <f>_xlfn.RANK.EQ('raw-all-komoditas'!UT31,'raw-all-komoditas'!UT$4:UT$37,0)</f>
        <v>2</v>
      </c>
      <c r="UT31" s="68">
        <f>_xlfn.RANK.EQ('raw-all-komoditas'!UU31,'raw-all-komoditas'!UU$4:UU$37,0)</f>
        <v>12</v>
      </c>
      <c r="UU31" s="68">
        <f>_xlfn.RANK.EQ('raw-all-komoditas'!UV31,'raw-all-komoditas'!UV$4:UV$37,0)</f>
        <v>15</v>
      </c>
      <c r="UV31" s="68">
        <f>_xlfn.RANK.EQ('raw-all-komoditas'!UW31,'raw-all-komoditas'!UW$4:UW$37,0)</f>
        <v>10</v>
      </c>
      <c r="UW31" s="68">
        <f>_xlfn.RANK.EQ('raw-all-komoditas'!UX31,'raw-all-komoditas'!UX$4:UX$37,0)</f>
        <v>3</v>
      </c>
      <c r="UX31" s="68">
        <f>_xlfn.RANK.EQ('raw-all-komoditas'!UY31,'raw-all-komoditas'!UY$4:UY$37,0)</f>
        <v>14</v>
      </c>
      <c r="UY31" s="68">
        <f>_xlfn.RANK.EQ('raw-all-komoditas'!UZ31,'raw-all-komoditas'!UZ$4:UZ$37,0)</f>
        <v>3</v>
      </c>
      <c r="UZ31" s="68">
        <f>_xlfn.RANK.EQ('raw-all-komoditas'!VA31,'raw-all-komoditas'!VA$4:VA$37,0)</f>
        <v>14</v>
      </c>
      <c r="VA31" s="68">
        <f>_xlfn.RANK.EQ('raw-all-komoditas'!VB31,'raw-all-komoditas'!VB$4:VB$37,0)</f>
        <v>3</v>
      </c>
      <c r="VB31" s="68">
        <f>_xlfn.RANK.EQ('raw-all-komoditas'!VC31,'raw-all-komoditas'!VC$4:VC$37,0)</f>
        <v>8</v>
      </c>
      <c r="VC31" s="68">
        <f>_xlfn.RANK.EQ('raw-all-komoditas'!VD31,'raw-all-komoditas'!VD$4:VD$37,0)</f>
        <v>10</v>
      </c>
      <c r="VD31" s="68">
        <f>_xlfn.RANK.EQ('raw-all-komoditas'!VE31,'raw-all-komoditas'!VE$4:VE$37,0)</f>
        <v>1</v>
      </c>
      <c r="VE31" s="68">
        <f>_xlfn.RANK.EQ('raw-all-komoditas'!VF31,'raw-all-komoditas'!VF$4:VF$37,0)</f>
        <v>2</v>
      </c>
      <c r="VF31" s="68">
        <f>_xlfn.RANK.EQ('raw-all-komoditas'!VG31,'raw-all-komoditas'!VG$4:VG$37,0)</f>
        <v>2</v>
      </c>
      <c r="VG31" s="68">
        <f>_xlfn.RANK.EQ('raw-all-komoditas'!VH31,'raw-all-komoditas'!VH$4:VH$37,0)</f>
        <v>3</v>
      </c>
      <c r="VH31" s="68">
        <f>_xlfn.RANK.EQ('raw-all-komoditas'!VI31,'raw-all-komoditas'!VI$4:VI$37,0)</f>
        <v>2</v>
      </c>
      <c r="VI31" s="68">
        <f>_xlfn.RANK.EQ('raw-all-komoditas'!VJ31,'raw-all-komoditas'!VJ$4:VJ$37,0)</f>
        <v>3</v>
      </c>
      <c r="VJ31" s="68">
        <f>_xlfn.RANK.EQ('raw-all-komoditas'!VK31,'raw-all-komoditas'!VK$4:VK$37,0)</f>
        <v>19</v>
      </c>
      <c r="VK31" s="68">
        <f>_xlfn.RANK.EQ('raw-all-komoditas'!VL31,'raw-all-komoditas'!VL$4:VL$37,0)</f>
        <v>2</v>
      </c>
      <c r="VL31" s="68">
        <f>_xlfn.RANK.EQ('raw-all-komoditas'!VM31,'raw-all-komoditas'!VM$4:VM$37,0)</f>
        <v>5</v>
      </c>
      <c r="VM31" s="68">
        <f>_xlfn.RANK.EQ('raw-all-komoditas'!VN31,'raw-all-komoditas'!VN$4:VN$37,0)</f>
        <v>2</v>
      </c>
      <c r="VN31" s="68">
        <f>_xlfn.RANK.EQ('raw-all-komoditas'!VO31,'raw-all-komoditas'!VO$4:VO$37,0)</f>
        <v>3</v>
      </c>
      <c r="VO31" s="68">
        <f>_xlfn.RANK.EQ('raw-all-komoditas'!VP31,'raw-all-komoditas'!VP$4:VP$37,0)</f>
        <v>6</v>
      </c>
      <c r="VP31" s="68">
        <f>_xlfn.RANK.EQ('raw-all-komoditas'!VQ31,'raw-all-komoditas'!VQ$4:VQ$37,0)</f>
        <v>23</v>
      </c>
      <c r="VQ31" s="68">
        <f>_xlfn.RANK.EQ('raw-all-komoditas'!VR31,'raw-all-komoditas'!VR$4:VR$37,0)</f>
        <v>10</v>
      </c>
      <c r="VR31" s="68">
        <f>_xlfn.RANK.EQ('raw-all-komoditas'!VS31,'raw-all-komoditas'!VS$4:VS$37,0)</f>
        <v>23</v>
      </c>
      <c r="VS31" s="68">
        <f>_xlfn.RANK.EQ('raw-all-komoditas'!VT31,'raw-all-komoditas'!VT$4:VT$37,0)</f>
        <v>19</v>
      </c>
      <c r="VT31" s="68">
        <f>_xlfn.RANK.EQ('raw-all-komoditas'!VU31,'raw-all-komoditas'!VU$4:VU$37,0)</f>
        <v>4</v>
      </c>
      <c r="VU31" s="68">
        <f>_xlfn.RANK.EQ('raw-all-komoditas'!VV31,'raw-all-komoditas'!VV$4:VV$37,0)</f>
        <v>3</v>
      </c>
      <c r="VV31" s="68">
        <f>_xlfn.RANK.EQ('raw-all-komoditas'!VW31,'raw-all-komoditas'!VW$4:VW$37,0)</f>
        <v>21</v>
      </c>
      <c r="VW31" s="68">
        <f>_xlfn.RANK.EQ('raw-all-komoditas'!VX31,'raw-all-komoditas'!VX$4:VX$37,0)</f>
        <v>6</v>
      </c>
      <c r="VX31" s="68">
        <f>_xlfn.RANK.EQ('raw-all-komoditas'!VY31,'raw-all-komoditas'!VY$4:VY$37,0)</f>
        <v>5</v>
      </c>
      <c r="VY31" s="68">
        <f>_xlfn.RANK.EQ('raw-all-komoditas'!VZ31,'raw-all-komoditas'!VZ$4:VZ$37,0)</f>
        <v>2</v>
      </c>
      <c r="VZ31" s="68">
        <f>_xlfn.RANK.EQ('raw-all-komoditas'!WA31,'raw-all-komoditas'!WA$4:WA$37,0)</f>
        <v>2</v>
      </c>
      <c r="WA31" s="68">
        <f>_xlfn.RANK.EQ('raw-all-komoditas'!WB31,'raw-all-komoditas'!WB$4:WB$37,0)</f>
        <v>5</v>
      </c>
      <c r="WB31" s="68">
        <f>_xlfn.RANK.EQ('raw-all-komoditas'!WC31,'raw-all-komoditas'!WC$4:WC$37,0)</f>
        <v>2</v>
      </c>
      <c r="WC31" s="68">
        <f>_xlfn.RANK.EQ('raw-all-komoditas'!WD31,'raw-all-komoditas'!WD$4:WD$37,0)</f>
        <v>16</v>
      </c>
      <c r="WD31" s="68">
        <f>_xlfn.RANK.EQ('raw-all-komoditas'!WE31,'raw-all-komoditas'!WE$4:WE$37,0)</f>
        <v>13</v>
      </c>
      <c r="WE31" s="68">
        <f>_xlfn.RANK.EQ('raw-all-komoditas'!WF31,'raw-all-komoditas'!WF$4:WF$37,0)</f>
        <v>7</v>
      </c>
      <c r="WF31" s="68">
        <f>_xlfn.RANK.EQ('raw-all-komoditas'!WG31,'raw-all-komoditas'!WG$4:WG$37,0)</f>
        <v>11</v>
      </c>
      <c r="WG31" s="68">
        <f>_xlfn.RANK.EQ('raw-all-komoditas'!WH31,'raw-all-komoditas'!WH$4:WH$37,0)</f>
        <v>11</v>
      </c>
      <c r="WH31" s="68">
        <f>_xlfn.RANK.EQ('raw-all-komoditas'!WI31,'raw-all-komoditas'!WI$4:WI$37,0)</f>
        <v>4</v>
      </c>
      <c r="WI31" s="68">
        <f>_xlfn.RANK.EQ('raw-all-komoditas'!WJ31,'raw-all-komoditas'!WJ$4:WJ$37,0)</f>
        <v>2</v>
      </c>
      <c r="WJ31" s="68">
        <f>_xlfn.RANK.EQ('raw-all-komoditas'!WK31,'raw-all-komoditas'!WK$4:WK$37,0)</f>
        <v>21</v>
      </c>
      <c r="WK31" s="68">
        <f>_xlfn.RANK.EQ('raw-all-komoditas'!WL31,'raw-all-komoditas'!WL$4:WL$37,0)</f>
        <v>2</v>
      </c>
      <c r="WL31" s="68">
        <f>_xlfn.RANK.EQ('raw-all-komoditas'!WM31,'raw-all-komoditas'!WM$4:WM$37,0)</f>
        <v>3</v>
      </c>
      <c r="WM31" s="68">
        <f>_xlfn.RANK.EQ('raw-all-komoditas'!WN31,'raw-all-komoditas'!WN$4:WN$37,0)</f>
        <v>27</v>
      </c>
      <c r="WO31" s="69">
        <f>_xlfn.RANK.EQ('raw-all-komoditas'!WP31,'raw-all-komoditas'!WP$4:WP$37,0)</f>
        <v>5</v>
      </c>
      <c r="WP31" s="69">
        <f>_xlfn.RANK.EQ('raw-all-komoditas'!WQ31,'raw-all-komoditas'!WQ$4:WQ$37,0)</f>
        <v>9</v>
      </c>
      <c r="WQ31" s="69">
        <f>_xlfn.RANK.EQ('raw-all-komoditas'!WR31,'raw-all-komoditas'!WR$4:WR$37,0)</f>
        <v>15</v>
      </c>
      <c r="WR31" s="69">
        <f>_xlfn.RANK.EQ('raw-all-komoditas'!WS31,'raw-all-komoditas'!WS$4:WS$37,0)</f>
        <v>8</v>
      </c>
      <c r="WS31" s="69">
        <f>_xlfn.RANK.EQ('raw-all-komoditas'!WT31,'raw-all-komoditas'!WT$4:WT$37,0)</f>
        <v>9</v>
      </c>
      <c r="WT31" s="69">
        <f>_xlfn.RANK.EQ('raw-all-komoditas'!WU31,'raw-all-komoditas'!WU$4:WU$37,0)</f>
        <v>19</v>
      </c>
      <c r="WU31" s="69">
        <f>_xlfn.RANK.EQ('raw-all-komoditas'!WV31,'raw-all-komoditas'!WV$4:WV$37,0)</f>
        <v>5</v>
      </c>
      <c r="WV31" s="69">
        <f>_xlfn.RANK.EQ('raw-all-komoditas'!WW31,'raw-all-komoditas'!WW$4:WW$37,0)</f>
        <v>15</v>
      </c>
      <c r="WW31" s="69">
        <f>_xlfn.RANK.EQ('raw-all-komoditas'!WX31,'raw-all-komoditas'!WX$4:WX$37,0)</f>
        <v>20</v>
      </c>
      <c r="WX31" s="69">
        <f>_xlfn.RANK.EQ('raw-all-komoditas'!WY31,'raw-all-komoditas'!WY$4:WY$37,0)</f>
        <v>2</v>
      </c>
      <c r="WY31" s="69">
        <f>_xlfn.RANK.EQ('raw-all-komoditas'!WZ31,'raw-all-komoditas'!WZ$4:WZ$37,0)</f>
        <v>19</v>
      </c>
      <c r="WZ31" s="69">
        <f>_xlfn.RANK.EQ('raw-all-komoditas'!XA31,'raw-all-komoditas'!XA$4:XA$37,0)</f>
        <v>25</v>
      </c>
      <c r="XA31" s="69">
        <f>_xlfn.RANK.EQ('raw-all-komoditas'!XB31,'raw-all-komoditas'!XB$4:XB$37,0)</f>
        <v>16</v>
      </c>
      <c r="XB31" s="69">
        <f>_xlfn.RANK.EQ('raw-all-komoditas'!XC31,'raw-all-komoditas'!XC$4:XC$37,0)</f>
        <v>7</v>
      </c>
      <c r="XC31" s="69">
        <f>_xlfn.RANK.EQ('raw-all-komoditas'!XD31,'raw-all-komoditas'!XD$4:XD$37,0)</f>
        <v>18</v>
      </c>
      <c r="XD31" s="69">
        <f>_xlfn.RANK.EQ('raw-all-komoditas'!XE31,'raw-all-komoditas'!XE$4:XE$37,0)</f>
        <v>6</v>
      </c>
      <c r="XE31" s="69">
        <f>_xlfn.RANK.EQ('raw-all-komoditas'!XF31,'raw-all-komoditas'!XF$4:XF$37,0)</f>
        <v>15</v>
      </c>
      <c r="XG31" s="70">
        <f>_xlfn.RANK.EQ('raw-all-komoditas'!XH31,'raw-all-komoditas'!XH$4:XH$37,0)</f>
        <v>6</v>
      </c>
      <c r="XH31" s="70">
        <f>_xlfn.RANK.EQ('raw-all-komoditas'!XI31,'raw-all-komoditas'!XI$4:XI$37,0)</f>
        <v>6</v>
      </c>
      <c r="XI31" s="70">
        <f>_xlfn.RANK.EQ('raw-all-komoditas'!XJ31,'raw-all-komoditas'!XJ$4:XJ$37,0)</f>
        <v>19</v>
      </c>
      <c r="XJ31" s="70">
        <f>_xlfn.RANK.EQ('raw-all-komoditas'!XK31,'raw-all-komoditas'!XK$4:XK$37,0)</f>
        <v>4</v>
      </c>
      <c r="XK31" s="70">
        <f>_xlfn.RANK.EQ('raw-all-komoditas'!XL31,'raw-all-komoditas'!XL$4:XL$37,0)</f>
        <v>11</v>
      </c>
      <c r="XL31" s="70">
        <f>_xlfn.RANK.EQ('raw-all-komoditas'!XM31,'raw-all-komoditas'!XM$4:XM$37,0)</f>
        <v>10</v>
      </c>
      <c r="XM31" s="70">
        <f>_xlfn.RANK.EQ('raw-all-komoditas'!XN31,'raw-all-komoditas'!XN$4:XN$37,0)</f>
        <v>5</v>
      </c>
      <c r="XN31" s="70">
        <f>_xlfn.RANK.EQ('raw-all-komoditas'!XO31,'raw-all-komoditas'!XO$4:XO$37,0)</f>
        <v>2</v>
      </c>
      <c r="XO31" s="70">
        <f>_xlfn.RANK.EQ('raw-all-komoditas'!XP31,'raw-all-komoditas'!XP$4:XP$37,0)</f>
        <v>2</v>
      </c>
      <c r="XP31" s="70">
        <f>_xlfn.RANK.EQ('raw-all-komoditas'!XQ31,'raw-all-komoditas'!XQ$4:XQ$37,0)</f>
        <v>9</v>
      </c>
      <c r="XQ31" s="70">
        <f>_xlfn.RANK.EQ('raw-all-komoditas'!XR31,'raw-all-komoditas'!XR$4:XR$37,0)</f>
        <v>2</v>
      </c>
      <c r="XR31" s="70">
        <f>_xlfn.RANK.EQ('raw-all-komoditas'!XS31,'raw-all-komoditas'!XS$4:XS$37,0)</f>
        <v>11</v>
      </c>
      <c r="XS31" s="70">
        <f>_xlfn.RANK.EQ('raw-all-komoditas'!XT31,'raw-all-komoditas'!XT$4:XT$37,0)</f>
        <v>2</v>
      </c>
      <c r="XT31" s="70">
        <f>_xlfn.RANK.EQ('raw-all-komoditas'!XU31,'raw-all-komoditas'!XU$4:XU$37,0)</f>
        <v>17</v>
      </c>
      <c r="XU31" s="70">
        <f>_xlfn.RANK.EQ('raw-all-komoditas'!XV31,'raw-all-komoditas'!XV$4:XV$37,0)</f>
        <v>2</v>
      </c>
      <c r="XV31" s="70">
        <f>_xlfn.RANK.EQ('raw-all-komoditas'!XW31,'raw-all-komoditas'!XW$4:XW$37,0)</f>
        <v>13</v>
      </c>
      <c r="XW31" s="70">
        <f>_xlfn.RANK.EQ('raw-all-komoditas'!XX31,'raw-all-komoditas'!XX$4:XX$37,0)</f>
        <v>8</v>
      </c>
      <c r="XX31" s="70">
        <f>_xlfn.RANK.EQ('raw-all-komoditas'!XY31,'raw-all-komoditas'!XY$4:XY$37,0)</f>
        <v>12</v>
      </c>
      <c r="XY31" s="70">
        <f>_xlfn.RANK.EQ('raw-all-komoditas'!XZ31,'raw-all-komoditas'!XZ$4:XZ$37,0)</f>
        <v>5</v>
      </c>
      <c r="XZ31" s="70">
        <f>_xlfn.RANK.EQ('raw-all-komoditas'!YA31,'raw-all-komoditas'!YA$4:YA$37,0)</f>
        <v>21</v>
      </c>
      <c r="YA31" s="70">
        <f>_xlfn.RANK.EQ('raw-all-komoditas'!YB31,'raw-all-komoditas'!YB$4:YB$37,0)</f>
        <v>2</v>
      </c>
      <c r="YB31" s="70">
        <f>_xlfn.RANK.EQ('raw-all-komoditas'!YC31,'raw-all-komoditas'!YC$4:YC$37,0)</f>
        <v>6</v>
      </c>
      <c r="YC31" s="70">
        <f>_xlfn.RANK.EQ('raw-all-komoditas'!YD31,'raw-all-komoditas'!YD$4:YD$37,0)</f>
        <v>3</v>
      </c>
      <c r="YD31" s="70">
        <f>_xlfn.RANK.EQ('raw-all-komoditas'!YE31,'raw-all-komoditas'!YE$4:YE$37,0)</f>
        <v>4</v>
      </c>
      <c r="YE31" s="70">
        <f>_xlfn.RANK.EQ('raw-all-komoditas'!YF31,'raw-all-komoditas'!YF$4:YF$37,0)</f>
        <v>6</v>
      </c>
      <c r="YF31" s="70">
        <f>_xlfn.RANK.EQ('raw-all-komoditas'!YG31,'raw-all-komoditas'!YG$4:YG$37,0)</f>
        <v>2</v>
      </c>
      <c r="YG31" s="70">
        <f>_xlfn.RANK.EQ('raw-all-komoditas'!YH31,'raw-all-komoditas'!YH$4:YH$37,0)</f>
        <v>14</v>
      </c>
      <c r="YI31" s="71">
        <f>_xlfn.RANK.EQ('raw-all-komoditas'!YJ31,'raw-all-komoditas'!YJ$4:YJ$37,0)</f>
        <v>20</v>
      </c>
      <c r="YJ31" s="71">
        <f>_xlfn.RANK.EQ('raw-all-komoditas'!YK31,'raw-all-komoditas'!YK$4:YK$37,0)</f>
        <v>13</v>
      </c>
      <c r="YK31" s="71">
        <f>_xlfn.RANK.EQ('raw-all-komoditas'!YL31,'raw-all-komoditas'!YL$4:YL$37,0)</f>
        <v>1</v>
      </c>
      <c r="YL31" s="71">
        <f>_xlfn.RANK.EQ('raw-all-komoditas'!YM31,'raw-all-komoditas'!YM$4:YM$37,0)</f>
        <v>1</v>
      </c>
      <c r="YM31" s="71">
        <f>_xlfn.RANK.EQ('raw-all-komoditas'!YN31,'raw-all-komoditas'!YN$4:YN$37,0)</f>
        <v>7</v>
      </c>
      <c r="YN31" s="71">
        <f>_xlfn.RANK.EQ('raw-all-komoditas'!YO31,'raw-all-komoditas'!YO$4:YO$37,0)</f>
        <v>1</v>
      </c>
      <c r="YO31" s="71">
        <f>_xlfn.RANK.EQ('raw-all-komoditas'!YP31,'raw-all-komoditas'!YP$4:YP$37,0)</f>
        <v>2</v>
      </c>
      <c r="YP31" s="71">
        <f>_xlfn.RANK.EQ('raw-all-komoditas'!YQ31,'raw-all-komoditas'!YQ$4:YQ$37,0)</f>
        <v>2</v>
      </c>
      <c r="YQ31" s="71">
        <f>_xlfn.RANK.EQ('raw-all-komoditas'!YR31,'raw-all-komoditas'!YR$4:YR$37,0)</f>
        <v>12</v>
      </c>
      <c r="YR31" s="71">
        <f>_xlfn.RANK.EQ('raw-all-komoditas'!YS31,'raw-all-komoditas'!YS$4:YS$37,0)</f>
        <v>1</v>
      </c>
      <c r="YS31" s="71">
        <f>_xlfn.RANK.EQ('raw-all-komoditas'!YT31,'raw-all-komoditas'!YT$4:YT$37,0)</f>
        <v>10</v>
      </c>
      <c r="YT31" s="71">
        <f>_xlfn.RANK.EQ('raw-all-komoditas'!YU31,'raw-all-komoditas'!YU$4:YU$37,0)</f>
        <v>28</v>
      </c>
      <c r="YU31" s="71">
        <f>_xlfn.RANK.EQ('raw-all-komoditas'!YV31,'raw-all-komoditas'!YV$4:YV$37,0)</f>
        <v>2</v>
      </c>
      <c r="YV31" s="71">
        <f>_xlfn.RANK.EQ('raw-all-komoditas'!YW31,'raw-all-komoditas'!YW$4:YW$37,0)</f>
        <v>3</v>
      </c>
      <c r="YW31" s="71">
        <f>_xlfn.RANK.EQ('raw-all-komoditas'!YX31,'raw-all-komoditas'!YX$4:YX$37,0)</f>
        <v>27</v>
      </c>
      <c r="YX31" s="71">
        <f>_xlfn.RANK.EQ('raw-all-komoditas'!YY31,'raw-all-komoditas'!YY$4:YY$37,0)</f>
        <v>10</v>
      </c>
      <c r="YY31" s="71">
        <f>_xlfn.RANK.EQ('raw-all-komoditas'!YZ31,'raw-all-komoditas'!YZ$4:YZ$37,0)</f>
        <v>2</v>
      </c>
      <c r="YZ31" s="71">
        <f>_xlfn.RANK.EQ('raw-all-komoditas'!ZA31,'raw-all-komoditas'!ZA$4:ZA$37,0)</f>
        <v>5</v>
      </c>
      <c r="ZA31" s="71">
        <f>_xlfn.RANK.EQ('raw-all-komoditas'!ZB31,'raw-all-komoditas'!ZB$4:ZB$37,0)</f>
        <v>12</v>
      </c>
      <c r="ZB31" s="71">
        <f>_xlfn.RANK.EQ('raw-all-komoditas'!ZC31,'raw-all-komoditas'!ZC$4:ZC$37,0)</f>
        <v>1</v>
      </c>
      <c r="ZC31" s="71">
        <f>_xlfn.RANK.EQ('raw-all-komoditas'!ZD31,'raw-all-komoditas'!ZD$4:ZD$37,0)</f>
        <v>18</v>
      </c>
      <c r="ZD31" s="71">
        <f>_xlfn.RANK.EQ('raw-all-komoditas'!ZE31,'raw-all-komoditas'!ZE$4:ZE$37,0)</f>
        <v>27</v>
      </c>
      <c r="ZE31" s="71">
        <f>_xlfn.RANK.EQ('raw-all-komoditas'!ZF31,'raw-all-komoditas'!ZF$4:ZF$37,0)</f>
        <v>1</v>
      </c>
      <c r="ZF31" s="71">
        <f>_xlfn.RANK.EQ('raw-all-komoditas'!ZG31,'raw-all-komoditas'!ZG$4:ZG$37,0)</f>
        <v>8</v>
      </c>
      <c r="ZG31" s="71">
        <f>_xlfn.RANK.EQ('raw-all-komoditas'!ZH31,'raw-all-komoditas'!ZH$4:ZH$37,0)</f>
        <v>13</v>
      </c>
      <c r="ZH31" s="71">
        <f>_xlfn.RANK.EQ('raw-all-komoditas'!ZI31,'raw-all-komoditas'!ZI$4:ZI$37,0)</f>
        <v>16</v>
      </c>
      <c r="ZI31" s="71">
        <f>_xlfn.RANK.EQ('raw-all-komoditas'!ZJ31,'raw-all-komoditas'!ZJ$4:ZJ$37,0)</f>
        <v>1</v>
      </c>
      <c r="ZJ31" s="71">
        <f>_xlfn.RANK.EQ('raw-all-komoditas'!ZK31,'raw-all-komoditas'!ZK$4:ZK$37,0)</f>
        <v>10</v>
      </c>
      <c r="ZK31" s="71">
        <f>_xlfn.RANK.EQ('raw-all-komoditas'!ZL31,'raw-all-komoditas'!ZL$4:ZL$37,0)</f>
        <v>2</v>
      </c>
      <c r="ZL31" s="71">
        <f>_xlfn.RANK.EQ('raw-all-komoditas'!ZM31,'raw-all-komoditas'!ZM$4:ZM$37,0)</f>
        <v>18</v>
      </c>
      <c r="ZM31" s="71">
        <f>_xlfn.RANK.EQ('raw-all-komoditas'!ZN31,'raw-all-komoditas'!ZN$4:ZN$37,0)</f>
        <v>6</v>
      </c>
      <c r="ZN31" s="71">
        <f>_xlfn.RANK.EQ('raw-all-komoditas'!ZO31,'raw-all-komoditas'!ZO$4:ZO$37,0)</f>
        <v>4</v>
      </c>
      <c r="ZO31" s="71">
        <f>_xlfn.RANK.EQ('raw-all-komoditas'!ZP31,'raw-all-komoditas'!ZP$4:ZP$37,0)</f>
        <v>10</v>
      </c>
      <c r="ZP31" s="71">
        <f>_xlfn.RANK.EQ('raw-all-komoditas'!ZQ31,'raw-all-komoditas'!ZQ$4:ZQ$37,0)</f>
        <v>22</v>
      </c>
      <c r="ZQ31" s="71">
        <f>_xlfn.RANK.EQ('raw-all-komoditas'!ZR31,'raw-all-komoditas'!ZR$4:ZR$37,0)</f>
        <v>6</v>
      </c>
      <c r="ZR31" s="71">
        <f>_xlfn.RANK.EQ('raw-all-komoditas'!ZS31,'raw-all-komoditas'!ZS$4:ZS$37,0)</f>
        <v>3</v>
      </c>
      <c r="ZS31" s="71">
        <f>_xlfn.RANK.EQ('raw-all-komoditas'!ZT31,'raw-all-komoditas'!ZT$4:ZT$37,0)</f>
        <v>5</v>
      </c>
      <c r="ZT31" s="71">
        <f>_xlfn.RANK.EQ('raw-all-komoditas'!ZU31,'raw-all-komoditas'!ZU$4:ZU$37,0)</f>
        <v>8</v>
      </c>
      <c r="ZU31" s="71">
        <f>_xlfn.RANK.EQ('raw-all-komoditas'!ZV31,'raw-all-komoditas'!ZV$4:ZV$37,0)</f>
        <v>5</v>
      </c>
      <c r="ZV31" s="71">
        <f>_xlfn.RANK.EQ('raw-all-komoditas'!ZW31,'raw-all-komoditas'!ZW$4:ZW$37,0)</f>
        <v>2</v>
      </c>
      <c r="ZW31" s="71">
        <f>_xlfn.RANK.EQ('raw-all-komoditas'!ZX31,'raw-all-komoditas'!ZX$4:ZX$37,0)</f>
        <v>14</v>
      </c>
      <c r="ZX31" s="71">
        <f>_xlfn.RANK.EQ('raw-all-komoditas'!ZY31,'raw-all-komoditas'!ZY$4:ZY$37,0)</f>
        <v>3</v>
      </c>
    </row>
    <row r="32" spans="2:700" ht="14.55" customHeight="1" x14ac:dyDescent="0.3">
      <c r="B32" s="3" t="str">
        <v>Gorontalo</v>
      </c>
      <c r="C32" s="39">
        <f>_xlfn.RANK.EQ('raw-all-komoditas'!C32,'raw-all-komoditas'!C$4:C$37,0)</f>
        <v>23</v>
      </c>
      <c r="D32" s="39">
        <f>_xlfn.RANK.EQ('raw-all-komoditas'!D32,'raw-all-komoditas'!D$4:D$37,0)</f>
        <v>8</v>
      </c>
      <c r="E32" s="39">
        <f>_xlfn.RANK.EQ('raw-all-komoditas'!E32,'raw-all-komoditas'!E$4:E$37,0)</f>
        <v>18</v>
      </c>
      <c r="F32" s="39">
        <f>_xlfn.RANK.EQ('raw-all-komoditas'!F32,'raw-all-komoditas'!F$4:F$37,0)</f>
        <v>29</v>
      </c>
      <c r="G32" s="39">
        <f>_xlfn.RANK.EQ('raw-all-komoditas'!G32,'raw-all-komoditas'!G$4:G$37,0)</f>
        <v>28</v>
      </c>
      <c r="H32" s="39">
        <f>_xlfn.RANK.EQ('raw-all-komoditas'!H32,'raw-all-komoditas'!H$4:H$37,0)</f>
        <v>32</v>
      </c>
      <c r="I32" s="39">
        <f>_xlfn.RANK.EQ('raw-all-komoditas'!I32,'raw-all-komoditas'!I$4:I$37,0)</f>
        <v>32</v>
      </c>
      <c r="J32" s="15">
        <f>_xlfn.RANK.EQ('raw-all-komoditas'!K32,'raw-all-komoditas'!K$4:K$37,0)</f>
        <v>33</v>
      </c>
      <c r="K32" s="15">
        <f>_xlfn.RANK.EQ('raw-all-komoditas'!L32,'raw-all-komoditas'!L$4:L$37,0)</f>
        <v>29</v>
      </c>
      <c r="L32" s="15">
        <f>_xlfn.RANK.EQ('raw-all-komoditas'!M32,'raw-all-komoditas'!M$4:M$37,0)</f>
        <v>19</v>
      </c>
      <c r="M32" s="15">
        <f>_xlfn.RANK.EQ('raw-all-komoditas'!N32,'raw-all-komoditas'!N$4:N$37,0)</f>
        <v>32</v>
      </c>
      <c r="N32" s="15">
        <f>_xlfn.RANK.EQ('raw-all-komoditas'!O32,'raw-all-komoditas'!O$4:O$37,0)</f>
        <v>34</v>
      </c>
      <c r="O32" s="15">
        <f>_xlfn.RANK.EQ('raw-all-komoditas'!P32,'raw-all-komoditas'!P$4:P$37,0)</f>
        <v>32</v>
      </c>
      <c r="P32" s="15">
        <f>_xlfn.RANK.EQ('raw-all-komoditas'!Q32,'raw-all-komoditas'!Q$4:Q$37,0)</f>
        <v>27</v>
      </c>
      <c r="Q32" s="15">
        <f>_xlfn.RANK.EQ('raw-all-komoditas'!R32,'raw-all-komoditas'!R$4:R$37,0)</f>
        <v>33</v>
      </c>
      <c r="R32" s="15">
        <f>_xlfn.RANK.EQ('raw-all-komoditas'!S32,'raw-all-komoditas'!S$4:S$37,0)</f>
        <v>15</v>
      </c>
      <c r="S32" s="15">
        <f>_xlfn.RANK.EQ('raw-all-komoditas'!T32,'raw-all-komoditas'!T$4:T$37,0)</f>
        <v>27</v>
      </c>
      <c r="T32" s="15">
        <f>_xlfn.RANK.EQ('raw-all-komoditas'!U32,'raw-all-komoditas'!U$4:U$37,0)</f>
        <v>12</v>
      </c>
      <c r="U32" s="15">
        <f>_xlfn.RANK.EQ('raw-all-komoditas'!V32,'raw-all-komoditas'!V$4:V$37,0)</f>
        <v>12</v>
      </c>
      <c r="V32" s="15">
        <f>_xlfn.RANK.EQ('raw-all-komoditas'!W32,'raw-all-komoditas'!W$4:W$37,0)</f>
        <v>27</v>
      </c>
      <c r="W32" s="15">
        <f>_xlfn.RANK.EQ('raw-all-komoditas'!X32,'raw-all-komoditas'!X$4:X$37,0)</f>
        <v>30</v>
      </c>
      <c r="X32" s="15">
        <f>_xlfn.RANK.EQ('raw-all-komoditas'!Y32,'raw-all-komoditas'!Y$4:Y$37,0)</f>
        <v>29</v>
      </c>
      <c r="Y32" s="15">
        <f>_xlfn.RANK.EQ('raw-all-komoditas'!Z32,'raw-all-komoditas'!Z$4:Z$37,0)</f>
        <v>33</v>
      </c>
      <c r="Z32" s="15">
        <f>_xlfn.RANK.EQ('raw-all-komoditas'!AA32,'raw-all-komoditas'!AA$4:AA$37,0)</f>
        <v>34</v>
      </c>
      <c r="AA32" s="15">
        <f>_xlfn.RANK.EQ('raw-all-komoditas'!AB32,'raw-all-komoditas'!AB$4:AB$37,0)</f>
        <v>22</v>
      </c>
      <c r="AB32" s="15">
        <f>_xlfn.RANK.EQ('raw-all-komoditas'!AC32,'raw-all-komoditas'!AC$4:AC$37,0)</f>
        <v>33</v>
      </c>
      <c r="AC32" s="15">
        <f>_xlfn.RANK.EQ('raw-all-komoditas'!AD32,'raw-all-komoditas'!AD$4:AD$37,0)</f>
        <v>19</v>
      </c>
      <c r="AD32" s="15">
        <f>_xlfn.RANK.EQ('raw-all-komoditas'!AE32,'raw-all-komoditas'!AE$4:AE$37,0)</f>
        <v>34</v>
      </c>
      <c r="AE32" s="15">
        <f>_xlfn.RANK.EQ('raw-all-komoditas'!AF32,'raw-all-komoditas'!AF$4:AF$37,0)</f>
        <v>33</v>
      </c>
      <c r="AF32" s="15">
        <f>_xlfn.RANK.EQ('raw-all-komoditas'!AG32,'raw-all-komoditas'!AG$4:AG$37,0)</f>
        <v>19</v>
      </c>
      <c r="AG32" s="15">
        <f>_xlfn.RANK.EQ('raw-all-komoditas'!AH32,'raw-all-komoditas'!AH$4:AH$37,0)</f>
        <v>32</v>
      </c>
      <c r="AH32" s="15">
        <f>_xlfn.RANK.EQ('raw-all-komoditas'!AI32,'raw-all-komoditas'!AI$4:AI$37,0)</f>
        <v>23</v>
      </c>
      <c r="AI32" s="15">
        <f>_xlfn.RANK.EQ('raw-all-komoditas'!AJ32,'raw-all-komoditas'!AJ$4:AJ$37,0)</f>
        <v>28</v>
      </c>
      <c r="AJ32" s="15">
        <f>_xlfn.RANK.EQ('raw-all-komoditas'!AK32,'raw-all-komoditas'!AK$4:AK$37,0)</f>
        <v>33</v>
      </c>
      <c r="AK32" s="15">
        <f>_xlfn.RANK.EQ('raw-all-komoditas'!AL32,'raw-all-komoditas'!AL$4:AL$37,0)</f>
        <v>32</v>
      </c>
      <c r="AL32" s="8"/>
      <c r="AM32" s="18">
        <f>_xlfn.RANK.EQ('raw-all-komoditas'!AN32,'raw-all-komoditas'!AN$4:AN$37,0)</f>
        <v>32</v>
      </c>
      <c r="AN32" s="18">
        <f>_xlfn.RANK.EQ('raw-all-komoditas'!AO32,'raw-all-komoditas'!AO$4:AO$37,0)</f>
        <v>26</v>
      </c>
      <c r="AO32" s="18">
        <f>_xlfn.RANK.EQ('raw-all-komoditas'!AP32,'raw-all-komoditas'!AP$4:AP$37,0)</f>
        <v>9</v>
      </c>
      <c r="AP32" s="18">
        <f>_xlfn.RANK.EQ('raw-all-komoditas'!AQ32,'raw-all-komoditas'!AQ$4:AQ$37,0)</f>
        <v>34</v>
      </c>
      <c r="AQ32" s="18">
        <f>_xlfn.RANK.EQ('raw-all-komoditas'!AR32,'raw-all-komoditas'!AR$4:AR$37,0)</f>
        <v>32</v>
      </c>
      <c r="AR32" s="18">
        <f>_xlfn.RANK.EQ('raw-all-komoditas'!AS32,'raw-all-komoditas'!AS$4:AS$37,0)</f>
        <v>33</v>
      </c>
      <c r="AS32" s="18">
        <f>_xlfn.RANK.EQ('raw-all-komoditas'!AT32,'raw-all-komoditas'!AT$4:AT$37,0)</f>
        <v>26</v>
      </c>
      <c r="AT32" s="18">
        <f>_xlfn.RANK.EQ('raw-all-komoditas'!AU32,'raw-all-komoditas'!AU$4:AU$37,0)</f>
        <v>34</v>
      </c>
      <c r="AU32" s="18">
        <f>_xlfn.RANK.EQ('raw-all-komoditas'!AV32,'raw-all-komoditas'!AV$4:AV$37,0)</f>
        <v>34</v>
      </c>
      <c r="AV32" s="18">
        <f>_xlfn.RANK.EQ('raw-all-komoditas'!AW32,'raw-all-komoditas'!AW$4:AW$37,0)</f>
        <v>33</v>
      </c>
      <c r="AW32" s="18">
        <f>_xlfn.RANK.EQ('raw-all-komoditas'!AX32,'raw-all-komoditas'!AX$4:AX$37,0)</f>
        <v>22</v>
      </c>
      <c r="AX32" s="18">
        <f>_xlfn.RANK.EQ('raw-all-komoditas'!AY32,'raw-all-komoditas'!AY$4:AY$37,0)</f>
        <v>14</v>
      </c>
      <c r="AY32" s="18">
        <f>_xlfn.RANK.EQ('raw-all-komoditas'!AZ32,'raw-all-komoditas'!AZ$4:AZ$37,0)</f>
        <v>33</v>
      </c>
      <c r="AZ32" s="18">
        <f>_xlfn.RANK.EQ('raw-all-komoditas'!BA32,'raw-all-komoditas'!BA$4:BA$37,0)</f>
        <v>31</v>
      </c>
      <c r="BA32" s="18">
        <f>_xlfn.RANK.EQ('raw-all-komoditas'!BB32,'raw-all-komoditas'!BB$4:BB$37,0)</f>
        <v>33</v>
      </c>
      <c r="BB32" s="18">
        <f>_xlfn.RANK.EQ('raw-all-komoditas'!BC32,'raw-all-komoditas'!BC$4:BC$37,0)</f>
        <v>30</v>
      </c>
      <c r="BC32" s="18">
        <f>_xlfn.RANK.EQ('raw-all-komoditas'!BD32,'raw-all-komoditas'!BD$4:BD$37,0)</f>
        <v>33</v>
      </c>
      <c r="BD32" s="18">
        <f>_xlfn.RANK.EQ('raw-all-komoditas'!BE32,'raw-all-komoditas'!BE$4:BE$37,0)</f>
        <v>32</v>
      </c>
      <c r="BE32" s="18">
        <f>_xlfn.RANK.EQ('raw-all-komoditas'!BF32,'raw-all-komoditas'!BF$4:BF$37,0)</f>
        <v>34</v>
      </c>
      <c r="BF32" s="18">
        <f>_xlfn.RANK.EQ('raw-all-komoditas'!BG32,'raw-all-komoditas'!BG$4:BG$37,0)</f>
        <v>32</v>
      </c>
      <c r="BG32" s="18">
        <f>_xlfn.RANK.EQ('raw-all-komoditas'!BH32,'raw-all-komoditas'!BH$4:BH$37,0)</f>
        <v>30</v>
      </c>
      <c r="BH32" s="18">
        <f>_xlfn.RANK.EQ('raw-all-komoditas'!BI32,'raw-all-komoditas'!BI$4:BI$37,0)</f>
        <v>33</v>
      </c>
      <c r="BI32" s="18">
        <f>_xlfn.RANK.EQ('raw-all-komoditas'!BJ32,'raw-all-komoditas'!BJ$4:BJ$37,0)</f>
        <v>33</v>
      </c>
      <c r="BJ32" s="18">
        <f>_xlfn.RANK.EQ('raw-all-komoditas'!BK32,'raw-all-komoditas'!BK$4:BK$37,0)</f>
        <v>34</v>
      </c>
      <c r="BK32" s="18">
        <f>_xlfn.RANK.EQ('raw-all-komoditas'!BL32,'raw-all-komoditas'!BL$4:BL$37,0)</f>
        <v>34</v>
      </c>
      <c r="BL32" s="18">
        <f>_xlfn.RANK.EQ('raw-all-komoditas'!BM32,'raw-all-komoditas'!BM$4:BM$37,0)</f>
        <v>23</v>
      </c>
      <c r="BM32" s="18">
        <f>_xlfn.RANK.EQ('raw-all-komoditas'!BN32,'raw-all-komoditas'!BN$4:BN$37,0)</f>
        <v>34</v>
      </c>
      <c r="BN32" s="18">
        <f>_xlfn.RANK.EQ('raw-all-komoditas'!BO32,'raw-all-komoditas'!BO$4:BO$37,0)</f>
        <v>32</v>
      </c>
      <c r="BO32" s="18">
        <f>_xlfn.RANK.EQ('raw-all-komoditas'!BP32,'raw-all-komoditas'!BP$4:BP$37,0)</f>
        <v>22</v>
      </c>
      <c r="BP32" s="8"/>
      <c r="BQ32" s="21">
        <f>_xlfn.RANK.EQ('raw-all-komoditas'!BR32,'raw-all-komoditas'!BR$4:BR$37,0)</f>
        <v>33</v>
      </c>
      <c r="BR32" s="21">
        <f>_xlfn.RANK.EQ('raw-all-komoditas'!BS32,'raw-all-komoditas'!BS$4:BS$37,0)</f>
        <v>34</v>
      </c>
      <c r="BS32" s="21">
        <f>_xlfn.RANK.EQ('raw-all-komoditas'!BT32,'raw-all-komoditas'!BT$4:BT$37,0)</f>
        <v>33</v>
      </c>
      <c r="BT32" s="21">
        <f>_xlfn.RANK.EQ('raw-all-komoditas'!BU32,'raw-all-komoditas'!BU$4:BU$37,0)</f>
        <v>33</v>
      </c>
      <c r="BU32" s="21">
        <f>_xlfn.RANK.EQ('raw-all-komoditas'!BV32,'raw-all-komoditas'!BV$4:BV$37,0)</f>
        <v>30</v>
      </c>
      <c r="BV32" s="21">
        <f>_xlfn.RANK.EQ('raw-all-komoditas'!BW32,'raw-all-komoditas'!BW$4:BW$37,0)</f>
        <v>32</v>
      </c>
      <c r="BW32" s="21">
        <f>_xlfn.RANK.EQ('raw-all-komoditas'!BX32,'raw-all-komoditas'!BX$4:BX$37,0)</f>
        <v>24</v>
      </c>
      <c r="BX32" s="21">
        <f>_xlfn.RANK.EQ('raw-all-komoditas'!BY32,'raw-all-komoditas'!BY$4:BY$37,0)</f>
        <v>28</v>
      </c>
      <c r="BY32" s="21">
        <f>_xlfn.RANK.EQ('raw-all-komoditas'!BZ32,'raw-all-komoditas'!BZ$4:BZ$37,0)</f>
        <v>29</v>
      </c>
      <c r="BZ32" s="21">
        <f>_xlfn.RANK.EQ('raw-all-komoditas'!CA32,'raw-all-komoditas'!CA$4:CA$37,0)</f>
        <v>30</v>
      </c>
      <c r="CA32" s="21">
        <f>_xlfn.RANK.EQ('raw-all-komoditas'!CB32,'raw-all-komoditas'!CB$4:CB$37,0)</f>
        <v>33</v>
      </c>
      <c r="CB32" s="21">
        <f>_xlfn.RANK.EQ('raw-all-komoditas'!CC32,'raw-all-komoditas'!CC$4:CC$37,0)</f>
        <v>29</v>
      </c>
      <c r="CC32" s="21">
        <f>_xlfn.RANK.EQ('raw-all-komoditas'!CD32,'raw-all-komoditas'!CD$4:CD$37,0)</f>
        <v>31</v>
      </c>
      <c r="CD32" s="21">
        <f>_xlfn.RANK.EQ('raw-all-komoditas'!CE32,'raw-all-komoditas'!CE$4:CE$37,0)</f>
        <v>32</v>
      </c>
      <c r="CE32" s="21">
        <f>_xlfn.RANK.EQ('raw-all-komoditas'!CF32,'raw-all-komoditas'!CF$4:CF$37,0)</f>
        <v>34</v>
      </c>
      <c r="CF32" s="21">
        <f>_xlfn.RANK.EQ('raw-all-komoditas'!CG32,'raw-all-komoditas'!CG$4:CG$37,0)</f>
        <v>33</v>
      </c>
      <c r="CH32" s="24">
        <f>_xlfn.RANK.EQ('raw-all-komoditas'!CI32,'raw-all-komoditas'!CI$4:CI$37,0)</f>
        <v>30</v>
      </c>
      <c r="CI32" s="24">
        <f>_xlfn.RANK.EQ('raw-all-komoditas'!CJ32,'raw-all-komoditas'!CJ$4:CJ$37,0)</f>
        <v>20</v>
      </c>
      <c r="CJ32" s="24">
        <f>_xlfn.RANK.EQ('raw-all-komoditas'!CK32,'raw-all-komoditas'!CK$4:CK$37,0)</f>
        <v>22</v>
      </c>
      <c r="CK32" s="24">
        <f>_xlfn.RANK.EQ('raw-all-komoditas'!CL32,'raw-all-komoditas'!CL$4:CL$37,0)</f>
        <v>31</v>
      </c>
      <c r="CL32" s="24">
        <f>_xlfn.RANK.EQ('raw-all-komoditas'!CM32,'raw-all-komoditas'!CM$4:CM$37,0)</f>
        <v>23</v>
      </c>
      <c r="CM32" s="24">
        <f>_xlfn.RANK.EQ('raw-all-komoditas'!CN32,'raw-all-komoditas'!CN$4:CN$37,0)</f>
        <v>31</v>
      </c>
      <c r="CN32" s="24">
        <f>_xlfn.RANK.EQ('raw-all-komoditas'!CO32,'raw-all-komoditas'!CO$4:CO$37,0)</f>
        <v>28</v>
      </c>
      <c r="CO32" s="24">
        <f>_xlfn.RANK.EQ('raw-all-komoditas'!CP32,'raw-all-komoditas'!CP$4:CP$37,0)</f>
        <v>29</v>
      </c>
      <c r="CP32" s="24">
        <f>_xlfn.RANK.EQ('raw-all-komoditas'!CQ32,'raw-all-komoditas'!CQ$4:CQ$37,0)</f>
        <v>29</v>
      </c>
      <c r="CQ32" s="24">
        <f>_xlfn.RANK.EQ('raw-all-komoditas'!CR32,'raw-all-komoditas'!CR$4:CR$37,0)</f>
        <v>22</v>
      </c>
      <c r="CR32" s="24">
        <f>_xlfn.RANK.EQ('raw-all-komoditas'!CS32,'raw-all-komoditas'!CS$4:CS$37,0)</f>
        <v>29</v>
      </c>
      <c r="CS32" s="24">
        <f>_xlfn.RANK.EQ('raw-all-komoditas'!CT32,'raw-all-komoditas'!CT$4:CT$37,0)</f>
        <v>24</v>
      </c>
      <c r="CT32" s="24">
        <f>_xlfn.RANK.EQ('raw-all-komoditas'!CU32,'raw-all-komoditas'!CU$4:CU$37,0)</f>
        <v>26</v>
      </c>
      <c r="CU32" s="24">
        <f>_xlfn.RANK.EQ('raw-all-komoditas'!CV32,'raw-all-komoditas'!CV$4:CV$37,0)</f>
        <v>31</v>
      </c>
      <c r="CV32" s="24">
        <f>_xlfn.RANK.EQ('raw-all-komoditas'!CW32,'raw-all-komoditas'!CW$4:CW$37,0)</f>
        <v>28</v>
      </c>
      <c r="CW32" s="24">
        <f>_xlfn.RANK.EQ('raw-all-komoditas'!CX32,'raw-all-komoditas'!CX$4:CX$37,0)</f>
        <v>28</v>
      </c>
      <c r="CX32" s="24">
        <f>_xlfn.RANK.EQ('raw-all-komoditas'!CY32,'raw-all-komoditas'!CY$4:CY$37,0)</f>
        <v>25</v>
      </c>
      <c r="CY32" s="24">
        <f>_xlfn.RANK.EQ('raw-all-komoditas'!CZ32,'raw-all-komoditas'!CZ$4:CZ$37,0)</f>
        <v>28</v>
      </c>
      <c r="CZ32" s="24">
        <f>_xlfn.RANK.EQ('raw-all-komoditas'!DA32,'raw-all-komoditas'!DA$4:DA$37,0)</f>
        <v>28</v>
      </c>
      <c r="DA32" s="24">
        <f>_xlfn.RANK.EQ('raw-all-komoditas'!DB32,'raw-all-komoditas'!DB$4:DB$37,0)</f>
        <v>28</v>
      </c>
      <c r="DB32" s="24">
        <f>_xlfn.RANK.EQ('raw-all-komoditas'!DC32,'raw-all-komoditas'!DC$4:DC$37,0)</f>
        <v>29</v>
      </c>
      <c r="DD32" s="32">
        <f>_xlfn.RANK.EQ('raw-all-komoditas'!DE32,'raw-all-komoditas'!DE$4:DE$37,0)</f>
        <v>26</v>
      </c>
      <c r="DE32" s="32">
        <f>_xlfn.RANK.EQ('raw-all-komoditas'!DF32,'raw-all-komoditas'!DF$4:DF$37,0)</f>
        <v>26</v>
      </c>
      <c r="DF32" s="32">
        <f>_xlfn.RANK.EQ('raw-all-komoditas'!DG32,'raw-all-komoditas'!DG$4:DG$37,0)</f>
        <v>16</v>
      </c>
      <c r="DG32" s="32">
        <f>_xlfn.RANK.EQ('raw-all-komoditas'!DH32,'raw-all-komoditas'!DH$4:DH$37,0)</f>
        <v>29</v>
      </c>
      <c r="DH32" s="32">
        <f>_xlfn.RANK.EQ('raw-all-komoditas'!DI32,'raw-all-komoditas'!DI$4:DI$37,0)</f>
        <v>19</v>
      </c>
      <c r="DI32" s="32">
        <f>_xlfn.RANK.EQ('raw-all-komoditas'!DJ32,'raw-all-komoditas'!DJ$4:DJ$37,0)</f>
        <v>13</v>
      </c>
      <c r="DJ32" s="32">
        <f>_xlfn.RANK.EQ('raw-all-komoditas'!DK32,'raw-all-komoditas'!DK$4:DK$37,0)</f>
        <v>18</v>
      </c>
      <c r="DK32" s="32">
        <f>_xlfn.RANK.EQ('raw-all-komoditas'!DL32,'raw-all-komoditas'!DL$4:DL$37,0)</f>
        <v>29</v>
      </c>
      <c r="DL32" s="32">
        <f>_xlfn.RANK.EQ('raw-all-komoditas'!DM32,'raw-all-komoditas'!DM$4:DM$37,0)</f>
        <v>11</v>
      </c>
      <c r="DM32" s="32">
        <f>_xlfn.RANK.EQ('raw-all-komoditas'!DN32,'raw-all-komoditas'!DN$4:DN$37,0)</f>
        <v>18</v>
      </c>
      <c r="DN32" s="32">
        <f>_xlfn.RANK.EQ('raw-all-komoditas'!DO32,'raw-all-komoditas'!DO$4:DO$37,0)</f>
        <v>17</v>
      </c>
      <c r="DO32" s="32">
        <f>_xlfn.RANK.EQ('raw-all-komoditas'!DP32,'raw-all-komoditas'!DP$4:DP$37,0)</f>
        <v>6</v>
      </c>
      <c r="DP32" s="32">
        <f>_xlfn.RANK.EQ('raw-all-komoditas'!DQ32,'raw-all-komoditas'!DQ$4:DQ$37,0)</f>
        <v>16</v>
      </c>
      <c r="DQ32" s="32">
        <f>_xlfn.RANK.EQ('raw-all-komoditas'!DR32,'raw-all-komoditas'!DR$4:DR$37,0)</f>
        <v>16</v>
      </c>
      <c r="DR32" s="32">
        <f>_xlfn.RANK.EQ('raw-all-komoditas'!DS32,'raw-all-komoditas'!DS$4:DS$37,0)</f>
        <v>7</v>
      </c>
      <c r="DS32" s="32">
        <f>_xlfn.RANK.EQ('raw-all-komoditas'!DT32,'raw-all-komoditas'!DT$4:DT$37,0)</f>
        <v>3</v>
      </c>
      <c r="DT32" s="32">
        <f>_xlfn.RANK.EQ('raw-all-komoditas'!DU32,'raw-all-komoditas'!DU$4:DU$37,0)</f>
        <v>9</v>
      </c>
      <c r="DU32" s="32">
        <f>_xlfn.RANK.EQ('raw-all-komoditas'!DV32,'raw-all-komoditas'!DV$4:DV$37,0)</f>
        <v>18</v>
      </c>
      <c r="DV32" s="32">
        <f>_xlfn.RANK.EQ('raw-all-komoditas'!DW32,'raw-all-komoditas'!DW$4:DW$37,0)</f>
        <v>12</v>
      </c>
      <c r="DW32" s="32">
        <f>_xlfn.RANK.EQ('raw-all-komoditas'!DX32,'raw-all-komoditas'!DX$4:DX$37,0)</f>
        <v>19</v>
      </c>
      <c r="DX32" s="32">
        <f>_xlfn.RANK.EQ('raw-all-komoditas'!DY32,'raw-all-komoditas'!DY$4:DY$37,0)</f>
        <v>6</v>
      </c>
      <c r="DY32" s="32">
        <f>_xlfn.RANK.EQ('raw-all-komoditas'!DZ32,'raw-all-komoditas'!DZ$4:DZ$37,0)</f>
        <v>7</v>
      </c>
      <c r="DZ32" s="32">
        <f>_xlfn.RANK.EQ('raw-all-komoditas'!EA32,'raw-all-komoditas'!EA$4:EA$37,0)</f>
        <v>26</v>
      </c>
      <c r="EA32" s="32">
        <f>_xlfn.RANK.EQ('raw-all-komoditas'!EB32,'raw-all-komoditas'!EB$4:EB$37,0)</f>
        <v>6</v>
      </c>
      <c r="EB32" s="32">
        <f>_xlfn.RANK.EQ('raw-all-komoditas'!EC32,'raw-all-komoditas'!EC$4:EC$37,0)</f>
        <v>4</v>
      </c>
      <c r="EC32" s="32">
        <f>_xlfn.RANK.EQ('raw-all-komoditas'!ED32,'raw-all-komoditas'!ED$4:ED$37,0)</f>
        <v>6</v>
      </c>
      <c r="ED32" s="32">
        <f>_xlfn.RANK.EQ('raw-all-komoditas'!EE32,'raw-all-komoditas'!EE$4:EE$37,0)</f>
        <v>7</v>
      </c>
      <c r="EE32" s="32">
        <f>_xlfn.RANK.EQ('raw-all-komoditas'!EF32,'raw-all-komoditas'!EF$4:EF$37,0)</f>
        <v>3</v>
      </c>
      <c r="EF32" s="32">
        <f>_xlfn.RANK.EQ('raw-all-komoditas'!EG32,'raw-all-komoditas'!EG$4:EG$37,0)</f>
        <v>10</v>
      </c>
      <c r="EG32" s="32">
        <f>_xlfn.RANK.EQ('raw-all-komoditas'!EH32,'raw-all-komoditas'!EH$4:EH$37,0)</f>
        <v>2</v>
      </c>
      <c r="EH32" s="32">
        <f>_xlfn.RANK.EQ('raw-all-komoditas'!EI32,'raw-all-komoditas'!EI$4:EI$37,0)</f>
        <v>2</v>
      </c>
      <c r="EI32" s="32">
        <f>_xlfn.RANK.EQ('raw-all-komoditas'!EJ32,'raw-all-komoditas'!EJ$4:EJ$37,0)</f>
        <v>8</v>
      </c>
      <c r="EJ32" s="32">
        <f>_xlfn.RANK.EQ('raw-all-komoditas'!EK32,'raw-all-komoditas'!EK$4:EK$37,0)</f>
        <v>11</v>
      </c>
      <c r="EL32" s="138">
        <f>_xlfn.RANK.EQ('raw-all-komoditas'!EM32,'raw-all-komoditas'!EM$4:EM$37,0)</f>
        <v>23</v>
      </c>
      <c r="EN32" s="34">
        <f>_xlfn.RANK.EQ('raw-all-komoditas'!EO32,'raw-all-komoditas'!EO$4:EO$37,0)</f>
        <v>16</v>
      </c>
      <c r="EO32" s="34">
        <f>_xlfn.RANK.EQ('raw-all-komoditas'!EP32,'raw-all-komoditas'!EP$4:EP$37,0)</f>
        <v>27</v>
      </c>
      <c r="EP32" s="34">
        <f>_xlfn.RANK.EQ('raw-all-komoditas'!EQ32,'raw-all-komoditas'!EQ$4:EQ$37,0)</f>
        <v>32</v>
      </c>
      <c r="EQ32" s="34">
        <f>_xlfn.RANK.EQ('raw-all-komoditas'!ER32,'raw-all-komoditas'!ER$4:ER$37,0)</f>
        <v>12</v>
      </c>
      <c r="ER32" s="34">
        <f>_xlfn.RANK.EQ('raw-all-komoditas'!ES32,'raw-all-komoditas'!ES$4:ES$37,0)</f>
        <v>23</v>
      </c>
      <c r="ES32" s="34">
        <f>_xlfn.RANK.EQ('raw-all-komoditas'!ET32,'raw-all-komoditas'!ET$4:ET$37,0)</f>
        <v>27</v>
      </c>
      <c r="ET32" s="34">
        <f>_xlfn.RANK.EQ('raw-all-komoditas'!EU32,'raw-all-komoditas'!EU$4:EU$37,0)</f>
        <v>25</v>
      </c>
      <c r="EU32" s="34">
        <f>_xlfn.RANK.EQ('raw-all-komoditas'!EV32,'raw-all-komoditas'!EV$4:EV$37,0)</f>
        <v>28</v>
      </c>
      <c r="EV32" s="34">
        <f>_xlfn.RANK.EQ('raw-all-komoditas'!EW32,'raw-all-komoditas'!EW$4:EW$37,0)</f>
        <v>27</v>
      </c>
      <c r="EW32" s="34">
        <f>_xlfn.RANK.EQ('raw-all-komoditas'!EX32,'raw-all-komoditas'!EX$4:EX$37,0)</f>
        <v>27</v>
      </c>
      <c r="EX32" s="34">
        <f>_xlfn.RANK.EQ('raw-all-komoditas'!EY32,'raw-all-komoditas'!EY$4:EY$37,0)</f>
        <v>31</v>
      </c>
      <c r="EY32" s="34">
        <f>_xlfn.RANK.EQ('raw-all-komoditas'!EZ32,'raw-all-komoditas'!EZ$4:EZ$37,0)</f>
        <v>26</v>
      </c>
      <c r="EZ32" s="34">
        <f>_xlfn.RANK.EQ('raw-all-komoditas'!FA32,'raw-all-komoditas'!FA$4:FA$37,0)</f>
        <v>32</v>
      </c>
      <c r="FA32" s="34">
        <f>_xlfn.RANK.EQ('raw-all-komoditas'!FB32,'raw-all-komoditas'!FB$4:FB$37,0)</f>
        <v>21</v>
      </c>
      <c r="FB32" s="34">
        <f>_xlfn.RANK.EQ('raw-all-komoditas'!FC32,'raw-all-komoditas'!FC$4:FC$37,0)</f>
        <v>26</v>
      </c>
      <c r="FC32" s="34">
        <f>_xlfn.RANK.EQ('raw-all-komoditas'!FD32,'raw-all-komoditas'!FD$4:FD$37,0)</f>
        <v>30</v>
      </c>
      <c r="FD32" s="34">
        <f>_xlfn.RANK.EQ('raw-all-komoditas'!FE32,'raw-all-komoditas'!FE$4:FE$37,0)</f>
        <v>23</v>
      </c>
      <c r="FE32" s="34">
        <f>_xlfn.RANK.EQ('raw-all-komoditas'!FF32,'raw-all-komoditas'!FF$4:FF$37,0)</f>
        <v>23</v>
      </c>
      <c r="FF32" s="34">
        <f>_xlfn.RANK.EQ('raw-all-komoditas'!FG32,'raw-all-komoditas'!FG$4:FG$37,0)</f>
        <v>33</v>
      </c>
      <c r="FG32" s="34">
        <f>_xlfn.RANK.EQ('raw-all-komoditas'!FH32,'raw-all-komoditas'!FH$4:FH$37,0)</f>
        <v>15</v>
      </c>
      <c r="FH32" s="34">
        <f>_xlfn.RANK.EQ('raw-all-komoditas'!FI32,'raw-all-komoditas'!FI$4:FI$37,0)</f>
        <v>22</v>
      </c>
      <c r="FI32" s="34">
        <f>_xlfn.RANK.EQ('raw-all-komoditas'!FJ32,'raw-all-komoditas'!FJ$4:FJ$37,0)</f>
        <v>27</v>
      </c>
      <c r="FJ32" s="34">
        <f>_xlfn.RANK.EQ('raw-all-komoditas'!FK32,'raw-all-komoditas'!FK$4:FK$37,0)</f>
        <v>26</v>
      </c>
      <c r="FK32" s="34">
        <f>_xlfn.RANK.EQ('raw-all-komoditas'!FL32,'raw-all-komoditas'!FL$4:FL$37,0)</f>
        <v>32</v>
      </c>
      <c r="FL32" s="34">
        <f>_xlfn.RANK.EQ('raw-all-komoditas'!FM32,'raw-all-komoditas'!FM$4:FM$37,0)</f>
        <v>23</v>
      </c>
      <c r="FM32" s="34">
        <f>_xlfn.RANK.EQ('raw-all-komoditas'!FN32,'raw-all-komoditas'!FN$4:FN$37,0)</f>
        <v>13</v>
      </c>
      <c r="FN32" s="34">
        <f>_xlfn.RANK.EQ('raw-all-komoditas'!FO32,'raw-all-komoditas'!FO$4:FO$37,0)</f>
        <v>32</v>
      </c>
      <c r="FO32" s="34">
        <f>_xlfn.RANK.EQ('raw-all-komoditas'!FP32,'raw-all-komoditas'!FP$4:FP$37,0)</f>
        <v>28</v>
      </c>
      <c r="FP32" s="34">
        <f>_xlfn.RANK.EQ('raw-all-komoditas'!FQ32,'raw-all-komoditas'!FQ$4:FQ$37,0)</f>
        <v>31</v>
      </c>
      <c r="FQ32" s="34">
        <f>_xlfn.RANK.EQ('raw-all-komoditas'!FR32,'raw-all-komoditas'!FR$4:FR$37,0)</f>
        <v>21</v>
      </c>
      <c r="FR32" s="34">
        <f>_xlfn.RANK.EQ('raw-all-komoditas'!FS32,'raw-all-komoditas'!FS$4:FS$37,0)</f>
        <v>21</v>
      </c>
      <c r="FT32" s="67">
        <f>_xlfn.RANK.EQ('raw-all-komoditas'!FU32,'raw-all-komoditas'!FU$4:FU$37,0)</f>
        <v>25</v>
      </c>
      <c r="FU32" s="67">
        <f>_xlfn.RANK.EQ('raw-all-komoditas'!FV32,'raw-all-komoditas'!FV$4:FV$37,0)</f>
        <v>19</v>
      </c>
      <c r="FV32" s="67">
        <f>_xlfn.RANK.EQ('raw-all-komoditas'!FW32,'raw-all-komoditas'!FW$4:FW$37,0)</f>
        <v>3</v>
      </c>
      <c r="FW32" s="67">
        <f>_xlfn.RANK.EQ('raw-all-komoditas'!FX32,'raw-all-komoditas'!FX$4:FX$37,0)</f>
        <v>20</v>
      </c>
      <c r="FX32" s="67">
        <f>_xlfn.RANK.EQ('raw-all-komoditas'!FY32,'raw-all-komoditas'!FY$4:FY$37,0)</f>
        <v>9</v>
      </c>
      <c r="FY32" s="67">
        <f>_xlfn.RANK.EQ('raw-all-komoditas'!FZ32,'raw-all-komoditas'!FZ$4:FZ$37,0)</f>
        <v>24</v>
      </c>
      <c r="FZ32" s="67">
        <f>_xlfn.RANK.EQ('raw-all-komoditas'!GA32,'raw-all-komoditas'!GA$4:GA$37,0)</f>
        <v>18</v>
      </c>
      <c r="GA32" s="67">
        <f>_xlfn.RANK.EQ('raw-all-komoditas'!GB32,'raw-all-komoditas'!GB$4:GB$37,0)</f>
        <v>15</v>
      </c>
      <c r="GB32" s="67">
        <f>_xlfn.RANK.EQ('raw-all-komoditas'!GC32,'raw-all-komoditas'!GC$4:GC$37,0)</f>
        <v>10</v>
      </c>
      <c r="GC32" s="67">
        <f>_xlfn.RANK.EQ('raw-all-komoditas'!GD32,'raw-all-komoditas'!GD$4:GD$37,0)</f>
        <v>8</v>
      </c>
      <c r="GD32" s="67">
        <f>_xlfn.RANK.EQ('raw-all-komoditas'!GE32,'raw-all-komoditas'!GE$4:GE$37,0)</f>
        <v>3</v>
      </c>
      <c r="GE32" s="67">
        <f>_xlfn.RANK.EQ('raw-all-komoditas'!GF32,'raw-all-komoditas'!GF$4:GF$37,0)</f>
        <v>27</v>
      </c>
      <c r="GF32" s="67">
        <f>_xlfn.RANK.EQ('raw-all-komoditas'!GG32,'raw-all-komoditas'!GG$4:GG$37,0)</f>
        <v>3</v>
      </c>
      <c r="GG32" s="67">
        <f>_xlfn.RANK.EQ('raw-all-komoditas'!GH32,'raw-all-komoditas'!GH$4:GH$37,0)</f>
        <v>13</v>
      </c>
      <c r="GH32" s="67">
        <f>_xlfn.RANK.EQ('raw-all-komoditas'!GI32,'raw-all-komoditas'!GI$4:GI$37,0)</f>
        <v>6</v>
      </c>
      <c r="GI32" s="67">
        <f>_xlfn.RANK.EQ('raw-all-komoditas'!GJ32,'raw-all-komoditas'!GJ$4:GJ$37,0)</f>
        <v>12</v>
      </c>
      <c r="GJ32" s="67">
        <f>_xlfn.RANK.EQ('raw-all-komoditas'!GK32,'raw-all-komoditas'!GK$4:GK$37,0)</f>
        <v>11</v>
      </c>
      <c r="GK32" s="67">
        <f>_xlfn.RANK.EQ('raw-all-komoditas'!GL32,'raw-all-komoditas'!GL$4:GL$37,0)</f>
        <v>2</v>
      </c>
      <c r="GL32" s="67">
        <f>_xlfn.RANK.EQ('raw-all-komoditas'!GM32,'raw-all-komoditas'!GM$4:GM$37,0)</f>
        <v>13</v>
      </c>
      <c r="GM32" s="67">
        <f>_xlfn.RANK.EQ('raw-all-komoditas'!GN32,'raw-all-komoditas'!GN$4:GN$37,0)</f>
        <v>25</v>
      </c>
      <c r="GN32" s="67">
        <f>_xlfn.RANK.EQ('raw-all-komoditas'!GO32,'raw-all-komoditas'!GO$4:GO$37,0)</f>
        <v>8</v>
      </c>
      <c r="GO32" s="67">
        <f>_xlfn.RANK.EQ('raw-all-komoditas'!GP32,'raw-all-komoditas'!GP$4:GP$37,0)</f>
        <v>8</v>
      </c>
      <c r="GP32" s="67">
        <f>_xlfn.RANK.EQ('raw-all-komoditas'!GQ32,'raw-all-komoditas'!GQ$4:GQ$37,0)</f>
        <v>14</v>
      </c>
      <c r="GQ32" s="67">
        <f>_xlfn.RANK.EQ('raw-all-komoditas'!GR32,'raw-all-komoditas'!GR$4:GR$37,0)</f>
        <v>2</v>
      </c>
      <c r="GR32" s="67">
        <f>_xlfn.RANK.EQ('raw-all-komoditas'!GS32,'raw-all-komoditas'!GS$4:GS$37,0)</f>
        <v>26</v>
      </c>
      <c r="GS32" s="67">
        <f>_xlfn.RANK.EQ('raw-all-komoditas'!GT32,'raw-all-komoditas'!GT$4:GT$37,0)</f>
        <v>6</v>
      </c>
      <c r="GT32" s="67">
        <f>_xlfn.RANK.EQ('raw-all-komoditas'!GU32,'raw-all-komoditas'!GU$4:GU$37,0)</f>
        <v>1</v>
      </c>
      <c r="GU32" s="67">
        <f>_xlfn.RANK.EQ('raw-all-komoditas'!GV32,'raw-all-komoditas'!GV$4:GV$37,0)</f>
        <v>26</v>
      </c>
      <c r="GV32" s="67">
        <f>_xlfn.RANK.EQ('raw-all-komoditas'!GW32,'raw-all-komoditas'!GW$4:GW$37,0)</f>
        <v>29</v>
      </c>
      <c r="GW32" s="67">
        <f>_xlfn.RANK.EQ('raw-all-komoditas'!GX32,'raw-all-komoditas'!GX$4:GX$37,0)</f>
        <v>14</v>
      </c>
      <c r="GX32" s="67">
        <f>_xlfn.RANK.EQ('raw-all-komoditas'!GY32,'raw-all-komoditas'!GY$4:GY$37,0)</f>
        <v>7</v>
      </c>
      <c r="GY32" s="67">
        <f>_xlfn.RANK.EQ('raw-all-komoditas'!GZ32,'raw-all-komoditas'!GZ$4:GZ$37,0)</f>
        <v>27</v>
      </c>
      <c r="GZ32" s="67">
        <f>_xlfn.RANK.EQ('raw-all-komoditas'!HA32,'raw-all-komoditas'!HA$4:HA$37,0)</f>
        <v>13</v>
      </c>
      <c r="HA32" s="67">
        <f>_xlfn.RANK.EQ('raw-all-komoditas'!HB32,'raw-all-komoditas'!HB$4:HB$37,0)</f>
        <v>15</v>
      </c>
      <c r="HB32" s="67">
        <f>_xlfn.RANK.EQ('raw-all-komoditas'!HC32,'raw-all-komoditas'!HC$4:HC$37,0)</f>
        <v>15</v>
      </c>
      <c r="HC32" s="67">
        <f>_xlfn.RANK.EQ('raw-all-komoditas'!HD32,'raw-all-komoditas'!HD$4:HD$37,0)</f>
        <v>20</v>
      </c>
      <c r="HD32" s="67">
        <f>_xlfn.RANK.EQ('raw-all-komoditas'!HE32,'raw-all-komoditas'!HE$4:HE$37,0)</f>
        <v>9</v>
      </c>
      <c r="HE32" s="67">
        <f>_xlfn.RANK.EQ('raw-all-komoditas'!HF32,'raw-all-komoditas'!HF$4:HF$37,0)</f>
        <v>27</v>
      </c>
      <c r="HF32" s="67">
        <f>_xlfn.RANK.EQ('raw-all-komoditas'!HG32,'raw-all-komoditas'!HG$4:HG$37,0)</f>
        <v>25</v>
      </c>
      <c r="HG32" s="67">
        <f>_xlfn.RANK.EQ('raw-all-komoditas'!HH32,'raw-all-komoditas'!HH$4:HH$37,0)</f>
        <v>6</v>
      </c>
      <c r="HH32" s="67">
        <f>_xlfn.RANK.EQ('raw-all-komoditas'!HI32,'raw-all-komoditas'!HI$4:HI$37,0)</f>
        <v>4</v>
      </c>
      <c r="HI32" s="67">
        <f>_xlfn.RANK.EQ('raw-all-komoditas'!HJ32,'raw-all-komoditas'!HJ$4:HJ$37,0)</f>
        <v>29</v>
      </c>
      <c r="HJ32" s="67">
        <f>_xlfn.RANK.EQ('raw-all-komoditas'!HK32,'raw-all-komoditas'!HK$4:HK$37,0)</f>
        <v>22</v>
      </c>
      <c r="HK32" s="67">
        <f>_xlfn.RANK.EQ('raw-all-komoditas'!HL32,'raw-all-komoditas'!HL$4:HL$37,0)</f>
        <v>15</v>
      </c>
      <c r="HL32" s="67">
        <f>_xlfn.RANK.EQ('raw-all-komoditas'!HM32,'raw-all-komoditas'!HM$4:HM$37,0)</f>
        <v>27</v>
      </c>
      <c r="HM32" s="67">
        <f>_xlfn.RANK.EQ('raw-all-komoditas'!HN32,'raw-all-komoditas'!HN$4:HN$37,0)</f>
        <v>6</v>
      </c>
      <c r="HN32" s="67">
        <f>_xlfn.RANK.EQ('raw-all-komoditas'!HO32,'raw-all-komoditas'!HO$4:HO$37,0)</f>
        <v>10</v>
      </c>
      <c r="HO32" s="67">
        <f>_xlfn.RANK.EQ('raw-all-komoditas'!HP32,'raw-all-komoditas'!HP$4:HP$37,0)</f>
        <v>22</v>
      </c>
      <c r="HP32" s="67">
        <f>_xlfn.RANK.EQ('raw-all-komoditas'!HQ32,'raw-all-komoditas'!HQ$4:HQ$37,0)</f>
        <v>29</v>
      </c>
      <c r="HQ32" s="67">
        <f>_xlfn.RANK.EQ('raw-all-komoditas'!HR32,'raw-all-komoditas'!HR$4:HR$37,0)</f>
        <v>8</v>
      </c>
      <c r="HR32" s="67">
        <f>_xlfn.RANK.EQ('raw-all-komoditas'!HS32,'raw-all-komoditas'!HS$4:HS$37,0)</f>
        <v>14</v>
      </c>
      <c r="HS32" s="67">
        <f>_xlfn.RANK.EQ('raw-all-komoditas'!HT32,'raw-all-komoditas'!HT$4:HT$37,0)</f>
        <v>3</v>
      </c>
      <c r="HT32" s="67">
        <f>_xlfn.RANK.EQ('raw-all-komoditas'!HU32,'raw-all-komoditas'!HU$4:HU$37,0)</f>
        <v>22</v>
      </c>
      <c r="HU32" s="67">
        <f>_xlfn.RANK.EQ('raw-all-komoditas'!HV32,'raw-all-komoditas'!HV$4:HV$37,0)</f>
        <v>12</v>
      </c>
      <c r="HV32" s="67">
        <f>_xlfn.RANK.EQ('raw-all-komoditas'!HW32,'raw-all-komoditas'!HW$4:HW$37,0)</f>
        <v>26</v>
      </c>
      <c r="HW32" s="67">
        <f>_xlfn.RANK.EQ('raw-all-komoditas'!HX32,'raw-all-komoditas'!HX$4:HX$37,0)</f>
        <v>9</v>
      </c>
      <c r="HX32" s="67">
        <f>_xlfn.RANK.EQ('raw-all-komoditas'!HY32,'raw-all-komoditas'!HY$4:HY$37,0)</f>
        <v>18</v>
      </c>
      <c r="HY32" s="67">
        <f>_xlfn.RANK.EQ('raw-all-komoditas'!HZ32,'raw-all-komoditas'!HZ$4:HZ$37,0)</f>
        <v>21</v>
      </c>
      <c r="HZ32" s="67">
        <f>_xlfn.RANK.EQ('raw-all-komoditas'!IA32,'raw-all-komoditas'!IA$4:IA$37,0)</f>
        <v>5</v>
      </c>
      <c r="IA32" s="67">
        <f>_xlfn.RANK.EQ('raw-all-komoditas'!IB32,'raw-all-komoditas'!IB$4:IB$37,0)</f>
        <v>6</v>
      </c>
      <c r="IB32" s="67">
        <f>_xlfn.RANK.EQ('raw-all-komoditas'!IC32,'raw-all-komoditas'!IC$4:IC$37,0)</f>
        <v>9</v>
      </c>
      <c r="IC32" s="67">
        <f>_xlfn.RANK.EQ('raw-all-komoditas'!ID32,'raw-all-komoditas'!ID$4:ID$37,0)</f>
        <v>31</v>
      </c>
      <c r="ID32" s="67">
        <f>_xlfn.RANK.EQ('raw-all-komoditas'!IE32,'raw-all-komoditas'!IE$4:IE$37,0)</f>
        <v>27</v>
      </c>
      <c r="IE32" s="67">
        <f>_xlfn.RANK.EQ('raw-all-komoditas'!IF32,'raw-all-komoditas'!IF$4:IF$37,0)</f>
        <v>2</v>
      </c>
      <c r="IF32" s="67">
        <f>_xlfn.RANK.EQ('raw-all-komoditas'!IG32,'raw-all-komoditas'!IG$4:IG$37,0)</f>
        <v>2</v>
      </c>
      <c r="IG32" s="67">
        <f>_xlfn.RANK.EQ('raw-all-komoditas'!IH32,'raw-all-komoditas'!IH$4:IH$37,0)</f>
        <v>5</v>
      </c>
      <c r="IH32" s="67">
        <f>_xlfn.RANK.EQ('raw-all-komoditas'!II32,'raw-all-komoditas'!II$4:II$37,0)</f>
        <v>2</v>
      </c>
      <c r="II32" s="67">
        <f>_xlfn.RANK.EQ('raw-all-komoditas'!IJ32,'raw-all-komoditas'!IJ$4:IJ$37,0)</f>
        <v>4</v>
      </c>
      <c r="IJ32" s="67">
        <f>_xlfn.RANK.EQ('raw-all-komoditas'!IK32,'raw-all-komoditas'!IK$4:IK$37,0)</f>
        <v>31</v>
      </c>
      <c r="IK32" s="67">
        <f>_xlfn.RANK.EQ('raw-all-komoditas'!IL32,'raw-all-komoditas'!IL$4:IL$37,0)</f>
        <v>5</v>
      </c>
      <c r="IL32" s="67">
        <f>_xlfn.RANK.EQ('raw-all-komoditas'!IM32,'raw-all-komoditas'!IM$4:IM$37,0)</f>
        <v>16</v>
      </c>
      <c r="IM32" s="67">
        <f>_xlfn.RANK.EQ('raw-all-komoditas'!IN32,'raw-all-komoditas'!IN$4:IN$37,0)</f>
        <v>24</v>
      </c>
      <c r="IN32" s="67">
        <f>_xlfn.RANK.EQ('raw-all-komoditas'!IO32,'raw-all-komoditas'!IO$4:IO$37,0)</f>
        <v>2</v>
      </c>
      <c r="IO32" s="67">
        <f>_xlfn.RANK.EQ('raw-all-komoditas'!IP32,'raw-all-komoditas'!IP$4:IP$37,0)</f>
        <v>4</v>
      </c>
      <c r="IP32" s="67">
        <f>_xlfn.RANK.EQ('raw-all-komoditas'!IQ32,'raw-all-komoditas'!IQ$4:IQ$37,0)</f>
        <v>27</v>
      </c>
      <c r="IQ32" s="67">
        <f>_xlfn.RANK.EQ('raw-all-komoditas'!IR32,'raw-all-komoditas'!IR$4:IR$37,0)</f>
        <v>9</v>
      </c>
      <c r="IR32" s="67">
        <f>_xlfn.RANK.EQ('raw-all-komoditas'!IS32,'raw-all-komoditas'!IS$4:IS$37,0)</f>
        <v>17</v>
      </c>
      <c r="IS32" s="67">
        <f>_xlfn.RANK.EQ('raw-all-komoditas'!IT32,'raw-all-komoditas'!IT$4:IT$37,0)</f>
        <v>3</v>
      </c>
      <c r="IT32" s="67">
        <f>_xlfn.RANK.EQ('raw-all-komoditas'!IU32,'raw-all-komoditas'!IU$4:IU$37,0)</f>
        <v>5</v>
      </c>
      <c r="IU32" s="67">
        <f>_xlfn.RANK.EQ('raw-all-komoditas'!IV32,'raw-all-komoditas'!IV$4:IV$37,0)</f>
        <v>21</v>
      </c>
      <c r="IV32" s="67">
        <f>_xlfn.RANK.EQ('raw-all-komoditas'!IW32,'raw-all-komoditas'!IW$4:IW$37,0)</f>
        <v>28</v>
      </c>
      <c r="IW32" s="67">
        <f>_xlfn.RANK.EQ('raw-all-komoditas'!IX32,'raw-all-komoditas'!IX$4:IX$37,0)</f>
        <v>16</v>
      </c>
      <c r="IX32" s="67">
        <f>_xlfn.RANK.EQ('raw-all-komoditas'!IY32,'raw-all-komoditas'!IY$4:IY$37,0)</f>
        <v>12</v>
      </c>
      <c r="IY32" s="67">
        <f>_xlfn.RANK.EQ('raw-all-komoditas'!IZ32,'raw-all-komoditas'!IZ$4:IZ$37,0)</f>
        <v>25</v>
      </c>
      <c r="IZ32" s="67">
        <f>_xlfn.RANK.EQ('raw-all-komoditas'!JA32,'raw-all-komoditas'!JA$4:JA$37,0)</f>
        <v>5</v>
      </c>
      <c r="JA32" s="67">
        <f>_xlfn.RANK.EQ('raw-all-komoditas'!JB32,'raw-all-komoditas'!JB$4:JB$37,0)</f>
        <v>3</v>
      </c>
      <c r="JB32" s="67">
        <f>_xlfn.RANK.EQ('raw-all-komoditas'!JC32,'raw-all-komoditas'!JC$4:JC$37,0)</f>
        <v>5</v>
      </c>
      <c r="JC32" s="67">
        <f>_xlfn.RANK.EQ('raw-all-komoditas'!JD32,'raw-all-komoditas'!JD$4:JD$37,0)</f>
        <v>18</v>
      </c>
      <c r="JD32" s="67">
        <f>_xlfn.RANK.EQ('raw-all-komoditas'!JE32,'raw-all-komoditas'!JE$4:JE$37,0)</f>
        <v>3</v>
      </c>
      <c r="JE32" s="67">
        <f>_xlfn.RANK.EQ('raw-all-komoditas'!JF32,'raw-all-komoditas'!JF$4:JF$37,0)</f>
        <v>12</v>
      </c>
      <c r="JF32" s="67">
        <f>_xlfn.RANK.EQ('raw-all-komoditas'!JG32,'raw-all-komoditas'!JG$4:JG$37,0)</f>
        <v>10</v>
      </c>
      <c r="JG32" s="67">
        <f>_xlfn.RANK.EQ('raw-all-komoditas'!JH32,'raw-all-komoditas'!JH$4:JH$37,0)</f>
        <v>26</v>
      </c>
      <c r="JH32" s="67">
        <f>_xlfn.RANK.EQ('raw-all-komoditas'!JI32,'raw-all-komoditas'!JI$4:JI$37,0)</f>
        <v>5</v>
      </c>
      <c r="JI32" s="67">
        <f>_xlfn.RANK.EQ('raw-all-komoditas'!JJ32,'raw-all-komoditas'!JJ$4:JJ$37,0)</f>
        <v>29</v>
      </c>
      <c r="JJ32" s="67">
        <f>_xlfn.RANK.EQ('raw-all-komoditas'!JK32,'raw-all-komoditas'!JK$4:JK$37,0)</f>
        <v>3</v>
      </c>
      <c r="JK32" s="67">
        <f>_xlfn.RANK.EQ('raw-all-komoditas'!JL32,'raw-all-komoditas'!JL$4:JL$37,0)</f>
        <v>23</v>
      </c>
      <c r="JL32" s="67">
        <f>_xlfn.RANK.EQ('raw-all-komoditas'!JM32,'raw-all-komoditas'!JM$4:JM$37,0)</f>
        <v>4</v>
      </c>
      <c r="JM32" s="67">
        <f>_xlfn.RANK.EQ('raw-all-komoditas'!JN32,'raw-all-komoditas'!JN$4:JN$37,0)</f>
        <v>25</v>
      </c>
      <c r="JN32" s="67">
        <f>_xlfn.RANK.EQ('raw-all-komoditas'!JO32,'raw-all-komoditas'!JO$4:JO$37,0)</f>
        <v>5</v>
      </c>
      <c r="JO32" s="67">
        <f>_xlfn.RANK.EQ('raw-all-komoditas'!JP32,'raw-all-komoditas'!JP$4:JP$37,0)</f>
        <v>26</v>
      </c>
      <c r="JP32" s="67">
        <f>_xlfn.RANK.EQ('raw-all-komoditas'!JQ32,'raw-all-komoditas'!JQ$4:JQ$37,0)</f>
        <v>3</v>
      </c>
      <c r="JQ32" s="67">
        <f>_xlfn.RANK.EQ('raw-all-komoditas'!JR32,'raw-all-komoditas'!JR$4:JR$37,0)</f>
        <v>8</v>
      </c>
      <c r="JR32" s="67">
        <f>_xlfn.RANK.EQ('raw-all-komoditas'!JS32,'raw-all-komoditas'!JS$4:JS$37,0)</f>
        <v>32</v>
      </c>
      <c r="JT32" s="68">
        <f>_xlfn.RANK.EQ('raw-all-komoditas'!JU32,'raw-all-komoditas'!JU$4:JU$37,0)</f>
        <v>5</v>
      </c>
      <c r="JU32" s="68">
        <f>_xlfn.RANK.EQ('raw-all-komoditas'!JV32,'raw-all-komoditas'!JV$4:JV$37,0)</f>
        <v>18</v>
      </c>
      <c r="JV32" s="68">
        <f>_xlfn.RANK.EQ('raw-all-komoditas'!JW32,'raw-all-komoditas'!JW$4:JW$37,0)</f>
        <v>3</v>
      </c>
      <c r="JW32" s="68">
        <f>_xlfn.RANK.EQ('raw-all-komoditas'!JX32,'raw-all-komoditas'!JX$4:JX$37,0)</f>
        <v>21</v>
      </c>
      <c r="JX32" s="68">
        <f>_xlfn.RANK.EQ('raw-all-komoditas'!JY32,'raw-all-komoditas'!JY$4:JY$37,0)</f>
        <v>10</v>
      </c>
      <c r="JY32" s="68">
        <f>_xlfn.RANK.EQ('raw-all-komoditas'!JZ32,'raw-all-komoditas'!JZ$4:JZ$37,0)</f>
        <v>11</v>
      </c>
      <c r="JZ32" s="68">
        <f>_xlfn.RANK.EQ('raw-all-komoditas'!KA32,'raw-all-komoditas'!KA$4:KA$37,0)</f>
        <v>14</v>
      </c>
      <c r="KA32" s="68">
        <f>_xlfn.RANK.EQ('raw-all-komoditas'!KB32,'raw-all-komoditas'!KB$4:KB$37,0)</f>
        <v>3</v>
      </c>
      <c r="KB32" s="68">
        <f>_xlfn.RANK.EQ('raw-all-komoditas'!KC32,'raw-all-komoditas'!KC$4:KC$37,0)</f>
        <v>18</v>
      </c>
      <c r="KC32" s="68">
        <f>_xlfn.RANK.EQ('raw-all-komoditas'!KD32,'raw-all-komoditas'!KD$4:KD$37,0)</f>
        <v>20</v>
      </c>
      <c r="KD32" s="68">
        <f>_xlfn.RANK.EQ('raw-all-komoditas'!KE32,'raw-all-komoditas'!KE$4:KE$37,0)</f>
        <v>2</v>
      </c>
      <c r="KE32" s="68">
        <f>_xlfn.RANK.EQ('raw-all-komoditas'!KF32,'raw-all-komoditas'!KF$4:KF$37,0)</f>
        <v>24</v>
      </c>
      <c r="KF32" s="68">
        <f>_xlfn.RANK.EQ('raw-all-komoditas'!KG32,'raw-all-komoditas'!KG$4:KG$37,0)</f>
        <v>7</v>
      </c>
      <c r="KG32" s="68">
        <f>_xlfn.RANK.EQ('raw-all-komoditas'!KH32,'raw-all-komoditas'!KH$4:KH$37,0)</f>
        <v>5</v>
      </c>
      <c r="KH32" s="68">
        <f>_xlfn.RANK.EQ('raw-all-komoditas'!KI32,'raw-all-komoditas'!KI$4:KI$37,0)</f>
        <v>3</v>
      </c>
      <c r="KI32" s="68">
        <f>_xlfn.RANK.EQ('raw-all-komoditas'!KJ32,'raw-all-komoditas'!KJ$4:KJ$37,0)</f>
        <v>5</v>
      </c>
      <c r="KJ32" s="68">
        <f>_xlfn.RANK.EQ('raw-all-komoditas'!KK32,'raw-all-komoditas'!KK$4:KK$37,0)</f>
        <v>4</v>
      </c>
      <c r="KK32" s="68">
        <f>_xlfn.RANK.EQ('raw-all-komoditas'!KL32,'raw-all-komoditas'!KL$4:KL$37,0)</f>
        <v>2</v>
      </c>
      <c r="KL32" s="68">
        <f>_xlfn.RANK.EQ('raw-all-komoditas'!KM32,'raw-all-komoditas'!KM$4:KM$37,0)</f>
        <v>4</v>
      </c>
      <c r="KM32" s="68">
        <f>_xlfn.RANK.EQ('raw-all-komoditas'!KN32,'raw-all-komoditas'!KN$4:KN$37,0)</f>
        <v>19</v>
      </c>
      <c r="KN32" s="68">
        <f>_xlfn.RANK.EQ('raw-all-komoditas'!KO32,'raw-all-komoditas'!KO$4:KO$37,0)</f>
        <v>4</v>
      </c>
      <c r="KO32" s="68">
        <f>_xlfn.RANK.EQ('raw-all-komoditas'!KP32,'raw-all-komoditas'!KP$4:KP$37,0)</f>
        <v>3</v>
      </c>
      <c r="KP32" s="68">
        <f>_xlfn.RANK.EQ('raw-all-komoditas'!KQ32,'raw-all-komoditas'!KQ$4:KQ$37,0)</f>
        <v>2</v>
      </c>
      <c r="KQ32" s="68">
        <f>_xlfn.RANK.EQ('raw-all-komoditas'!KR32,'raw-all-komoditas'!KR$4:KR$37,0)</f>
        <v>22</v>
      </c>
      <c r="KR32" s="68">
        <f>_xlfn.RANK.EQ('raw-all-komoditas'!KS32,'raw-all-komoditas'!KS$4:KS$37,0)</f>
        <v>15</v>
      </c>
      <c r="KS32" s="68">
        <f>_xlfn.RANK.EQ('raw-all-komoditas'!KT32,'raw-all-komoditas'!KT$4:KT$37,0)</f>
        <v>10</v>
      </c>
      <c r="KT32" s="68">
        <f>_xlfn.RANK.EQ('raw-all-komoditas'!KU32,'raw-all-komoditas'!KU$4:KU$37,0)</f>
        <v>3</v>
      </c>
      <c r="KU32" s="68">
        <f>_xlfn.RANK.EQ('raw-all-komoditas'!KV32,'raw-all-komoditas'!KV$4:KV$37,0)</f>
        <v>14</v>
      </c>
      <c r="KV32" s="68">
        <f>_xlfn.RANK.EQ('raw-all-komoditas'!KW32,'raw-all-komoditas'!KW$4:KW$37,0)</f>
        <v>4</v>
      </c>
      <c r="KW32" s="68">
        <f>_xlfn.RANK.EQ('raw-all-komoditas'!KX32,'raw-all-komoditas'!KX$4:KX$37,0)</f>
        <v>14</v>
      </c>
      <c r="KX32" s="68">
        <f>_xlfn.RANK.EQ('raw-all-komoditas'!KY32,'raw-all-komoditas'!KY$4:KY$37,0)</f>
        <v>3</v>
      </c>
      <c r="KY32" s="68">
        <f>_xlfn.RANK.EQ('raw-all-komoditas'!KZ32,'raw-all-komoditas'!KZ$4:KZ$37,0)</f>
        <v>8</v>
      </c>
      <c r="KZ32" s="68">
        <f>_xlfn.RANK.EQ('raw-all-komoditas'!LA32,'raw-all-komoditas'!LA$4:LA$37,0)</f>
        <v>10</v>
      </c>
      <c r="LA32" s="68">
        <f>_xlfn.RANK.EQ('raw-all-komoditas'!LB32,'raw-all-komoditas'!LB$4:LB$37,0)</f>
        <v>4</v>
      </c>
      <c r="LB32" s="68">
        <f>_xlfn.RANK.EQ('raw-all-komoditas'!LC32,'raw-all-komoditas'!LC$4:LC$37,0)</f>
        <v>2</v>
      </c>
      <c r="LC32" s="68">
        <f>_xlfn.RANK.EQ('raw-all-komoditas'!LD32,'raw-all-komoditas'!LD$4:LD$37,0)</f>
        <v>2</v>
      </c>
      <c r="LD32" s="68">
        <f>_xlfn.RANK.EQ('raw-all-komoditas'!LE32,'raw-all-komoditas'!LE$4:LE$37,0)</f>
        <v>3</v>
      </c>
      <c r="LE32" s="68">
        <f>_xlfn.RANK.EQ('raw-all-komoditas'!LF32,'raw-all-komoditas'!LF$4:LF$37,0)</f>
        <v>2</v>
      </c>
      <c r="LF32" s="68">
        <f>_xlfn.RANK.EQ('raw-all-komoditas'!LG32,'raw-all-komoditas'!LG$4:LG$37,0)</f>
        <v>3</v>
      </c>
      <c r="LG32" s="68">
        <f>_xlfn.RANK.EQ('raw-all-komoditas'!LH32,'raw-all-komoditas'!LH$4:LH$37,0)</f>
        <v>28</v>
      </c>
      <c r="LH32" s="68">
        <f>_xlfn.RANK.EQ('raw-all-komoditas'!LI32,'raw-all-komoditas'!LI$4:LI$37,0)</f>
        <v>2</v>
      </c>
      <c r="LI32" s="68">
        <f>_xlfn.RANK.EQ('raw-all-komoditas'!LJ32,'raw-all-komoditas'!LJ$4:LJ$37,0)</f>
        <v>11</v>
      </c>
      <c r="LJ32" s="68">
        <f>_xlfn.RANK.EQ('raw-all-komoditas'!LK32,'raw-all-komoditas'!LK$4:LK$37,0)</f>
        <v>2</v>
      </c>
      <c r="LK32" s="68">
        <f>_xlfn.RANK.EQ('raw-all-komoditas'!LL32,'raw-all-komoditas'!LL$4:LL$37,0)</f>
        <v>3</v>
      </c>
      <c r="LL32" s="68">
        <f>_xlfn.RANK.EQ('raw-all-komoditas'!LM32,'raw-all-komoditas'!LM$4:LM$37,0)</f>
        <v>7</v>
      </c>
      <c r="LM32" s="68">
        <f>_xlfn.RANK.EQ('raw-all-komoditas'!LN32,'raw-all-komoditas'!LN$4:LN$37,0)</f>
        <v>26</v>
      </c>
      <c r="LN32" s="68">
        <f>_xlfn.RANK.EQ('raw-all-komoditas'!LO32,'raw-all-komoditas'!LO$4:LO$37,0)</f>
        <v>6</v>
      </c>
      <c r="LO32" s="68">
        <f>_xlfn.RANK.EQ('raw-all-komoditas'!LP32,'raw-all-komoditas'!LP$4:LP$37,0)</f>
        <v>14</v>
      </c>
      <c r="LP32" s="68">
        <f>_xlfn.RANK.EQ('raw-all-komoditas'!LQ32,'raw-all-komoditas'!LQ$4:LQ$37,0)</f>
        <v>19</v>
      </c>
      <c r="LQ32" s="68">
        <f>_xlfn.RANK.EQ('raw-all-komoditas'!LR32,'raw-all-komoditas'!LR$4:LR$37,0)</f>
        <v>5</v>
      </c>
      <c r="LR32" s="68">
        <f>_xlfn.RANK.EQ('raw-all-komoditas'!LS32,'raw-all-komoditas'!LS$4:LS$37,0)</f>
        <v>3</v>
      </c>
      <c r="LS32" s="68">
        <f>_xlfn.RANK.EQ('raw-all-komoditas'!LT32,'raw-all-komoditas'!LT$4:LT$37,0)</f>
        <v>20</v>
      </c>
      <c r="LT32" s="68">
        <f>_xlfn.RANK.EQ('raw-all-komoditas'!LU32,'raw-all-komoditas'!LU$4:LU$37,0)</f>
        <v>7</v>
      </c>
      <c r="LU32" s="68">
        <f>_xlfn.RANK.EQ('raw-all-komoditas'!LV32,'raw-all-komoditas'!LV$4:LV$37,0)</f>
        <v>5</v>
      </c>
      <c r="LV32" s="68">
        <f>_xlfn.RANK.EQ('raw-all-komoditas'!LW32,'raw-all-komoditas'!LW$4:LW$37,0)</f>
        <v>2</v>
      </c>
      <c r="LW32" s="68">
        <f>_xlfn.RANK.EQ('raw-all-komoditas'!LX32,'raw-all-komoditas'!LX$4:LX$37,0)</f>
        <v>2</v>
      </c>
      <c r="LX32" s="68">
        <f>_xlfn.RANK.EQ('raw-all-komoditas'!LY32,'raw-all-komoditas'!LY$4:LY$37,0)</f>
        <v>5</v>
      </c>
      <c r="LY32" s="68">
        <f>_xlfn.RANK.EQ('raw-all-komoditas'!LZ32,'raw-all-komoditas'!LZ$4:LZ$37,0)</f>
        <v>2</v>
      </c>
      <c r="LZ32" s="68">
        <f>_xlfn.RANK.EQ('raw-all-komoditas'!MA32,'raw-all-komoditas'!MA$4:MA$37,0)</f>
        <v>16</v>
      </c>
      <c r="MA32" s="68">
        <f>_xlfn.RANK.EQ('raw-all-komoditas'!MB32,'raw-all-komoditas'!MB$4:MB$37,0)</f>
        <v>14</v>
      </c>
      <c r="MB32" s="68">
        <f>_xlfn.RANK.EQ('raw-all-komoditas'!MC32,'raw-all-komoditas'!MC$4:MC$37,0)</f>
        <v>7</v>
      </c>
      <c r="MC32" s="68">
        <f>_xlfn.RANK.EQ('raw-all-komoditas'!MD32,'raw-all-komoditas'!MD$4:MD$37,0)</f>
        <v>23</v>
      </c>
      <c r="MD32" s="68">
        <f>_xlfn.RANK.EQ('raw-all-komoditas'!ME32,'raw-all-komoditas'!ME$4:ME$37,0)</f>
        <v>19</v>
      </c>
      <c r="ME32" s="68">
        <f>_xlfn.RANK.EQ('raw-all-komoditas'!MF32,'raw-all-komoditas'!MF$4:MF$37,0)</f>
        <v>4</v>
      </c>
      <c r="MF32" s="68">
        <f>_xlfn.RANK.EQ('raw-all-komoditas'!MG32,'raw-all-komoditas'!MG$4:MG$37,0)</f>
        <v>3</v>
      </c>
      <c r="MG32" s="68">
        <f>_xlfn.RANK.EQ('raw-all-komoditas'!MH32,'raw-all-komoditas'!MH$4:MH$37,0)</f>
        <v>13</v>
      </c>
      <c r="MH32" s="68">
        <f>_xlfn.RANK.EQ('raw-all-komoditas'!MI32,'raw-all-komoditas'!MI$4:MI$37,0)</f>
        <v>2</v>
      </c>
      <c r="MI32" s="68">
        <f>_xlfn.RANK.EQ('raw-all-komoditas'!MJ32,'raw-all-komoditas'!MJ$4:MJ$37,0)</f>
        <v>3</v>
      </c>
      <c r="MJ32" s="68">
        <f>_xlfn.RANK.EQ('raw-all-komoditas'!MK32,'raw-all-komoditas'!MK$4:MK$37,0)</f>
        <v>27</v>
      </c>
      <c r="ML32" s="69">
        <f>_xlfn.RANK.EQ('raw-all-komoditas'!MM32,'raw-all-komoditas'!MM$4:MM$37,0)</f>
        <v>17</v>
      </c>
      <c r="MM32" s="69">
        <f>_xlfn.RANK.EQ('raw-all-komoditas'!MN32,'raw-all-komoditas'!MN$4:MN$37,0)</f>
        <v>9</v>
      </c>
      <c r="MN32" s="69">
        <f>_xlfn.RANK.EQ('raw-all-komoditas'!MO32,'raw-all-komoditas'!MO$4:MO$37,0)</f>
        <v>18</v>
      </c>
      <c r="MO32" s="69">
        <f>_xlfn.RANK.EQ('raw-all-komoditas'!MP32,'raw-all-komoditas'!MP$4:MP$37,0)</f>
        <v>27</v>
      </c>
      <c r="MP32" s="69">
        <f>_xlfn.RANK.EQ('raw-all-komoditas'!MQ32,'raw-all-komoditas'!MQ$4:MQ$37,0)</f>
        <v>12</v>
      </c>
      <c r="MQ32" s="69">
        <f>_xlfn.RANK.EQ('raw-all-komoditas'!MR32,'raw-all-komoditas'!MR$4:MR$37,0)</f>
        <v>20</v>
      </c>
      <c r="MR32" s="69">
        <f>_xlfn.RANK.EQ('raw-all-komoditas'!MS32,'raw-all-komoditas'!MS$4:MS$37,0)</f>
        <v>21</v>
      </c>
      <c r="MS32" s="69">
        <f>_xlfn.RANK.EQ('raw-all-komoditas'!MT32,'raw-all-komoditas'!MT$4:MT$37,0)</f>
        <v>26</v>
      </c>
      <c r="MT32" s="69">
        <f>_xlfn.RANK.EQ('raw-all-komoditas'!MU32,'raw-all-komoditas'!MU$4:MU$37,0)</f>
        <v>22</v>
      </c>
      <c r="MU32" s="69">
        <f>_xlfn.RANK.EQ('raw-all-komoditas'!MV32,'raw-all-komoditas'!MV$4:MV$37,0)</f>
        <v>13</v>
      </c>
      <c r="MV32" s="69">
        <f>_xlfn.RANK.EQ('raw-all-komoditas'!MW32,'raw-all-komoditas'!MW$4:MW$37,0)</f>
        <v>23</v>
      </c>
      <c r="MW32" s="69">
        <f>_xlfn.RANK.EQ('raw-all-komoditas'!MX32,'raw-all-komoditas'!MX$4:MX$37,0)</f>
        <v>22</v>
      </c>
      <c r="MX32" s="69">
        <f>_xlfn.RANK.EQ('raw-all-komoditas'!MY32,'raw-all-komoditas'!MY$4:MY$37,0)</f>
        <v>27</v>
      </c>
      <c r="MY32" s="69">
        <f>_xlfn.RANK.EQ('raw-all-komoditas'!MZ32,'raw-all-komoditas'!MZ$4:MZ$37,0)</f>
        <v>16</v>
      </c>
      <c r="MZ32" s="69">
        <f>_xlfn.RANK.EQ('raw-all-komoditas'!NA32,'raw-all-komoditas'!NA$4:NA$37,0)</f>
        <v>18</v>
      </c>
      <c r="NA32" s="69">
        <f>_xlfn.RANK.EQ('raw-all-komoditas'!NB32,'raw-all-komoditas'!NB$4:NB$37,0)</f>
        <v>20</v>
      </c>
      <c r="NB32" s="69">
        <f>_xlfn.RANK.EQ('raw-all-komoditas'!NC32,'raw-all-komoditas'!NC$4:NC$37,0)</f>
        <v>18</v>
      </c>
      <c r="ND32" s="70">
        <f>_xlfn.RANK.EQ('raw-all-komoditas'!NE32,'raw-all-komoditas'!NE$4:NE$37,0)</f>
        <v>6</v>
      </c>
      <c r="NE32" s="70">
        <f>_xlfn.RANK.EQ('raw-all-komoditas'!NF32,'raw-all-komoditas'!NF$4:NF$37,0)</f>
        <v>6</v>
      </c>
      <c r="NF32" s="70">
        <f>_xlfn.RANK.EQ('raw-all-komoditas'!NG32,'raw-all-komoditas'!NG$4:NG$37,0)</f>
        <v>7</v>
      </c>
      <c r="NG32" s="70">
        <f>_xlfn.RANK.EQ('raw-all-komoditas'!NH32,'raw-all-komoditas'!NH$4:NH$37,0)</f>
        <v>4</v>
      </c>
      <c r="NH32" s="70">
        <f>_xlfn.RANK.EQ('raw-all-komoditas'!NI32,'raw-all-komoditas'!NI$4:NI$37,0)</f>
        <v>11</v>
      </c>
      <c r="NI32" s="70">
        <f>_xlfn.RANK.EQ('raw-all-komoditas'!NJ32,'raw-all-komoditas'!NJ$4:NJ$37,0)</f>
        <v>15</v>
      </c>
      <c r="NJ32" s="70">
        <f>_xlfn.RANK.EQ('raw-all-komoditas'!NK32,'raw-all-komoditas'!NK$4:NK$37,0)</f>
        <v>5</v>
      </c>
      <c r="NK32" s="70">
        <f>_xlfn.RANK.EQ('raw-all-komoditas'!NL32,'raw-all-komoditas'!NL$4:NL$37,0)</f>
        <v>2</v>
      </c>
      <c r="NL32" s="70">
        <f>_xlfn.RANK.EQ('raw-all-komoditas'!NM32,'raw-all-komoditas'!NM$4:NM$37,0)</f>
        <v>2</v>
      </c>
      <c r="NM32" s="70">
        <f>_xlfn.RANK.EQ('raw-all-komoditas'!NN32,'raw-all-komoditas'!NN$4:NN$37,0)</f>
        <v>9</v>
      </c>
      <c r="NN32" s="70">
        <f>_xlfn.RANK.EQ('raw-all-komoditas'!NO32,'raw-all-komoditas'!NO$4:NO$37,0)</f>
        <v>2</v>
      </c>
      <c r="NO32" s="70">
        <f>_xlfn.RANK.EQ('raw-all-komoditas'!NP32,'raw-all-komoditas'!NP$4:NP$37,0)</f>
        <v>11</v>
      </c>
      <c r="NP32" s="70">
        <f>_xlfn.RANK.EQ('raw-all-komoditas'!NQ32,'raw-all-komoditas'!NQ$4:NQ$37,0)</f>
        <v>2</v>
      </c>
      <c r="NQ32" s="70">
        <f>_xlfn.RANK.EQ('raw-all-komoditas'!NR32,'raw-all-komoditas'!NR$4:NR$37,0)</f>
        <v>18</v>
      </c>
      <c r="NR32" s="70">
        <f>_xlfn.RANK.EQ('raw-all-komoditas'!NS32,'raw-all-komoditas'!NS$4:NS$37,0)</f>
        <v>2</v>
      </c>
      <c r="NS32" s="70">
        <f>_xlfn.RANK.EQ('raw-all-komoditas'!NT32,'raw-all-komoditas'!NT$4:NT$37,0)</f>
        <v>16</v>
      </c>
      <c r="NT32" s="70">
        <f>_xlfn.RANK.EQ('raw-all-komoditas'!NU32,'raw-all-komoditas'!NU$4:NU$37,0)</f>
        <v>8</v>
      </c>
      <c r="NU32" s="70">
        <f>_xlfn.RANK.EQ('raw-all-komoditas'!NV32,'raw-all-komoditas'!NV$4:NV$37,0)</f>
        <v>19</v>
      </c>
      <c r="NV32" s="70">
        <f>_xlfn.RANK.EQ('raw-all-komoditas'!NW32,'raw-all-komoditas'!NW$4:NW$37,0)</f>
        <v>5</v>
      </c>
      <c r="NW32" s="70">
        <f>_xlfn.RANK.EQ('raw-all-komoditas'!NX32,'raw-all-komoditas'!NX$4:NX$37,0)</f>
        <v>22</v>
      </c>
      <c r="NX32" s="70">
        <f>_xlfn.RANK.EQ('raw-all-komoditas'!NY32,'raw-all-komoditas'!NY$4:NY$37,0)</f>
        <v>2</v>
      </c>
      <c r="NY32" s="70">
        <f>_xlfn.RANK.EQ('raw-all-komoditas'!NZ32,'raw-all-komoditas'!NZ$4:NZ$37,0)</f>
        <v>6</v>
      </c>
      <c r="NZ32" s="70">
        <f>_xlfn.RANK.EQ('raw-all-komoditas'!OA32,'raw-all-komoditas'!OA$4:OA$37,0)</f>
        <v>3</v>
      </c>
      <c r="OA32" s="70">
        <f>_xlfn.RANK.EQ('raw-all-komoditas'!OB32,'raw-all-komoditas'!OB$4:OB$37,0)</f>
        <v>4</v>
      </c>
      <c r="OB32" s="70">
        <f>_xlfn.RANK.EQ('raw-all-komoditas'!OC32,'raw-all-komoditas'!OC$4:OC$37,0)</f>
        <v>12</v>
      </c>
      <c r="OC32" s="70">
        <f>_xlfn.RANK.EQ('raw-all-komoditas'!OD32,'raw-all-komoditas'!OD$4:OD$37,0)</f>
        <v>2</v>
      </c>
      <c r="OD32" s="70">
        <f>_xlfn.RANK.EQ('raw-all-komoditas'!OE32,'raw-all-komoditas'!OE$4:OE$37,0)</f>
        <v>17</v>
      </c>
      <c r="OF32" s="71">
        <f>_xlfn.RANK.EQ('raw-all-komoditas'!OG32,'raw-all-komoditas'!OG$4:OG$37,0)</f>
        <v>22</v>
      </c>
      <c r="OG32" s="71">
        <f>_xlfn.RANK.EQ('raw-all-komoditas'!OH32,'raw-all-komoditas'!OH$4:OH$37,0)</f>
        <v>14</v>
      </c>
      <c r="OH32" s="71">
        <f>_xlfn.RANK.EQ('raw-all-komoditas'!OI32,'raw-all-komoditas'!OI$4:OI$37,0)</f>
        <v>2</v>
      </c>
      <c r="OI32" s="71">
        <f>_xlfn.RANK.EQ('raw-all-komoditas'!OJ32,'raw-all-komoditas'!OJ$4:OJ$37,0)</f>
        <v>2</v>
      </c>
      <c r="OJ32" s="71">
        <f>_xlfn.RANK.EQ('raw-all-komoditas'!OK32,'raw-all-komoditas'!OK$4:OK$37,0)</f>
        <v>8</v>
      </c>
      <c r="OK32" s="71">
        <f>_xlfn.RANK.EQ('raw-all-komoditas'!OL32,'raw-all-komoditas'!OL$4:OL$37,0)</f>
        <v>2</v>
      </c>
      <c r="OL32" s="71">
        <f>_xlfn.RANK.EQ('raw-all-komoditas'!OM32,'raw-all-komoditas'!OM$4:OM$37,0)</f>
        <v>3</v>
      </c>
      <c r="OM32" s="71">
        <f>_xlfn.RANK.EQ('raw-all-komoditas'!ON32,'raw-all-komoditas'!ON$4:ON$37,0)</f>
        <v>2</v>
      </c>
      <c r="ON32" s="71">
        <f>_xlfn.RANK.EQ('raw-all-komoditas'!OO32,'raw-all-komoditas'!OO$4:OO$37,0)</f>
        <v>12</v>
      </c>
      <c r="OO32" s="71">
        <f>_xlfn.RANK.EQ('raw-all-komoditas'!OP32,'raw-all-komoditas'!OP$4:OP$37,0)</f>
        <v>2</v>
      </c>
      <c r="OP32" s="71">
        <f>_xlfn.RANK.EQ('raw-all-komoditas'!OQ32,'raw-all-komoditas'!OQ$4:OQ$37,0)</f>
        <v>11</v>
      </c>
      <c r="OQ32" s="71">
        <f>_xlfn.RANK.EQ('raw-all-komoditas'!OR32,'raw-all-komoditas'!OR$4:OR$37,0)</f>
        <v>22</v>
      </c>
      <c r="OR32" s="71">
        <f>_xlfn.RANK.EQ('raw-all-komoditas'!OS32,'raw-all-komoditas'!OS$4:OS$37,0)</f>
        <v>2</v>
      </c>
      <c r="OS32" s="71">
        <f>_xlfn.RANK.EQ('raw-all-komoditas'!OT32,'raw-all-komoditas'!OT$4:OT$37,0)</f>
        <v>4</v>
      </c>
      <c r="OT32" s="71">
        <f>_xlfn.RANK.EQ('raw-all-komoditas'!OU32,'raw-all-komoditas'!OU$4:OU$37,0)</f>
        <v>18</v>
      </c>
      <c r="OU32" s="71">
        <f>_xlfn.RANK.EQ('raw-all-komoditas'!OV32,'raw-all-komoditas'!OV$4:OV$37,0)</f>
        <v>10</v>
      </c>
      <c r="OV32" s="71">
        <f>_xlfn.RANK.EQ('raw-all-komoditas'!OW32,'raw-all-komoditas'!OW$4:OW$37,0)</f>
        <v>2</v>
      </c>
      <c r="OW32" s="71">
        <f>_xlfn.RANK.EQ('raw-all-komoditas'!OX32,'raw-all-komoditas'!OX$4:OX$37,0)</f>
        <v>7</v>
      </c>
      <c r="OX32" s="71">
        <f>_xlfn.RANK.EQ('raw-all-komoditas'!OY32,'raw-all-komoditas'!OY$4:OY$37,0)</f>
        <v>13</v>
      </c>
      <c r="OY32" s="71">
        <f>_xlfn.RANK.EQ('raw-all-komoditas'!OZ32,'raw-all-komoditas'!OZ$4:OZ$37,0)</f>
        <v>2</v>
      </c>
      <c r="OZ32" s="71">
        <f>_xlfn.RANK.EQ('raw-all-komoditas'!PA32,'raw-all-komoditas'!PA$4:PA$37,0)</f>
        <v>28</v>
      </c>
      <c r="PA32" s="71">
        <f>_xlfn.RANK.EQ('raw-all-komoditas'!PB32,'raw-all-komoditas'!PB$4:PB$37,0)</f>
        <v>18</v>
      </c>
      <c r="PB32" s="71">
        <f>_xlfn.RANK.EQ('raw-all-komoditas'!PC32,'raw-all-komoditas'!PC$4:PC$37,0)</f>
        <v>2</v>
      </c>
      <c r="PC32" s="71">
        <f>_xlfn.RANK.EQ('raw-all-komoditas'!PD32,'raw-all-komoditas'!PD$4:PD$37,0)</f>
        <v>8</v>
      </c>
      <c r="PD32" s="71">
        <f>_xlfn.RANK.EQ('raw-all-komoditas'!PE32,'raw-all-komoditas'!PE$4:PE$37,0)</f>
        <v>14</v>
      </c>
      <c r="PE32" s="71">
        <f>_xlfn.RANK.EQ('raw-all-komoditas'!PF32,'raw-all-komoditas'!PF$4:PF$37,0)</f>
        <v>18</v>
      </c>
      <c r="PF32" s="71">
        <f>_xlfn.RANK.EQ('raw-all-komoditas'!PG32,'raw-all-komoditas'!PG$4:PG$37,0)</f>
        <v>2</v>
      </c>
      <c r="PG32" s="71">
        <f>_xlfn.RANK.EQ('raw-all-komoditas'!PH32,'raw-all-komoditas'!PH$4:PH$37,0)</f>
        <v>14</v>
      </c>
      <c r="PH32" s="71">
        <f>_xlfn.RANK.EQ('raw-all-komoditas'!PI32,'raw-all-komoditas'!PI$4:PI$37,0)</f>
        <v>2</v>
      </c>
      <c r="PI32" s="71">
        <f>_xlfn.RANK.EQ('raw-all-komoditas'!PJ32,'raw-all-komoditas'!PJ$4:PJ$37,0)</f>
        <v>24</v>
      </c>
      <c r="PJ32" s="71">
        <f>_xlfn.RANK.EQ('raw-all-komoditas'!PK32,'raw-all-komoditas'!PK$4:PK$37,0)</f>
        <v>6</v>
      </c>
      <c r="PK32" s="71">
        <f>_xlfn.RANK.EQ('raw-all-komoditas'!PL32,'raw-all-komoditas'!PL$4:PL$37,0)</f>
        <v>4</v>
      </c>
      <c r="PL32" s="71">
        <f>_xlfn.RANK.EQ('raw-all-komoditas'!PM32,'raw-all-komoditas'!PM$4:PM$37,0)</f>
        <v>11</v>
      </c>
      <c r="PM32" s="71">
        <f>_xlfn.RANK.EQ('raw-all-komoditas'!PN32,'raw-all-komoditas'!PN$4:PN$37,0)</f>
        <v>18</v>
      </c>
      <c r="PN32" s="71">
        <f>_xlfn.RANK.EQ('raw-all-komoditas'!PO32,'raw-all-komoditas'!PO$4:PO$37,0)</f>
        <v>6</v>
      </c>
      <c r="PO32" s="71">
        <f>_xlfn.RANK.EQ('raw-all-komoditas'!PP32,'raw-all-komoditas'!PP$4:PP$37,0)</f>
        <v>3</v>
      </c>
      <c r="PP32" s="71">
        <f>_xlfn.RANK.EQ('raw-all-komoditas'!PQ32,'raw-all-komoditas'!PQ$4:PQ$37,0)</f>
        <v>5</v>
      </c>
      <c r="PQ32" s="71">
        <f>_xlfn.RANK.EQ('raw-all-komoditas'!PR32,'raw-all-komoditas'!PR$4:PR$37,0)</f>
        <v>10</v>
      </c>
      <c r="PR32" s="71">
        <f>_xlfn.RANK.EQ('raw-all-komoditas'!PS32,'raw-all-komoditas'!PS$4:PS$37,0)</f>
        <v>5</v>
      </c>
      <c r="PS32" s="71">
        <f>_xlfn.RANK.EQ('raw-all-komoditas'!PT32,'raw-all-komoditas'!PT$4:PT$37,0)</f>
        <v>2</v>
      </c>
      <c r="PT32" s="71">
        <f>_xlfn.RANK.EQ('raw-all-komoditas'!PU32,'raw-all-komoditas'!PU$4:PU$37,0)</f>
        <v>17</v>
      </c>
      <c r="PU32" s="71">
        <f>_xlfn.RANK.EQ('raw-all-komoditas'!PV32,'raw-all-komoditas'!PV$4:PV$37,0)</f>
        <v>3</v>
      </c>
      <c r="PW32" s="67">
        <f>_xlfn.RANK.EQ('raw-all-komoditas'!PX32,'raw-all-komoditas'!PX$4:PX$37,0)</f>
        <v>22</v>
      </c>
      <c r="PX32" s="67">
        <f>_xlfn.RANK.EQ('raw-all-komoditas'!PY32,'raw-all-komoditas'!PY$4:PY$37,0)</f>
        <v>19</v>
      </c>
      <c r="PY32" s="67">
        <f>_xlfn.RANK.EQ('raw-all-komoditas'!PZ32,'raw-all-komoditas'!PZ$4:PZ$37,0)</f>
        <v>3</v>
      </c>
      <c r="PZ32" s="67">
        <f>_xlfn.RANK.EQ('raw-all-komoditas'!QA32,'raw-all-komoditas'!QA$4:QA$37,0)</f>
        <v>20</v>
      </c>
      <c r="QA32" s="67">
        <f>_xlfn.RANK.EQ('raw-all-komoditas'!QB32,'raw-all-komoditas'!QB$4:QB$37,0)</f>
        <v>8</v>
      </c>
      <c r="QB32" s="67">
        <f>_xlfn.RANK.EQ('raw-all-komoditas'!QC32,'raw-all-komoditas'!QC$4:QC$37,0)</f>
        <v>23</v>
      </c>
      <c r="QC32" s="67">
        <f>_xlfn.RANK.EQ('raw-all-komoditas'!QD32,'raw-all-komoditas'!QD$4:QD$37,0)</f>
        <v>16</v>
      </c>
      <c r="QD32" s="67">
        <f>_xlfn.RANK.EQ('raw-all-komoditas'!QE32,'raw-all-komoditas'!QE$4:QE$37,0)</f>
        <v>18</v>
      </c>
      <c r="QE32" s="67">
        <f>_xlfn.RANK.EQ('raw-all-komoditas'!QF32,'raw-all-komoditas'!QF$4:QF$37,0)</f>
        <v>12</v>
      </c>
      <c r="QF32" s="67">
        <f>_xlfn.RANK.EQ('raw-all-komoditas'!QG32,'raw-all-komoditas'!QG$4:QG$37,0)</f>
        <v>7</v>
      </c>
      <c r="QG32" s="67">
        <f>_xlfn.RANK.EQ('raw-all-komoditas'!QH32,'raw-all-komoditas'!QH$4:QH$37,0)</f>
        <v>3</v>
      </c>
      <c r="QH32" s="67">
        <f>_xlfn.RANK.EQ('raw-all-komoditas'!QI32,'raw-all-komoditas'!QI$4:QI$37,0)</f>
        <v>27</v>
      </c>
      <c r="QI32" s="67">
        <f>_xlfn.RANK.EQ('raw-all-komoditas'!QJ32,'raw-all-komoditas'!QJ$4:QJ$37,0)</f>
        <v>3</v>
      </c>
      <c r="QJ32" s="67">
        <f>_xlfn.RANK.EQ('raw-all-komoditas'!QK32,'raw-all-komoditas'!QK$4:QK$37,0)</f>
        <v>13</v>
      </c>
      <c r="QK32" s="67">
        <f>_xlfn.RANK.EQ('raw-all-komoditas'!QL32,'raw-all-komoditas'!QL$4:QL$37,0)</f>
        <v>6</v>
      </c>
      <c r="QL32" s="67">
        <f>_xlfn.RANK.EQ('raw-all-komoditas'!QM32,'raw-all-komoditas'!QM$4:QM$37,0)</f>
        <v>11</v>
      </c>
      <c r="QM32" s="67">
        <f>_xlfn.RANK.EQ('raw-all-komoditas'!QN32,'raw-all-komoditas'!QN$4:QN$37,0)</f>
        <v>11</v>
      </c>
      <c r="QN32" s="67">
        <f>_xlfn.RANK.EQ('raw-all-komoditas'!QO32,'raw-all-komoditas'!QO$4:QO$37,0)</f>
        <v>2</v>
      </c>
      <c r="QO32" s="67">
        <f>_xlfn.RANK.EQ('raw-all-komoditas'!QP32,'raw-all-komoditas'!QP$4:QP$37,0)</f>
        <v>10</v>
      </c>
      <c r="QP32" s="67">
        <f>_xlfn.RANK.EQ('raw-all-komoditas'!QQ32,'raw-all-komoditas'!QQ$4:QQ$37,0)</f>
        <v>21</v>
      </c>
      <c r="QQ32" s="67">
        <f>_xlfn.RANK.EQ('raw-all-komoditas'!QR32,'raw-all-komoditas'!QR$4:QR$37,0)</f>
        <v>7</v>
      </c>
      <c r="QR32" s="67">
        <f>_xlfn.RANK.EQ('raw-all-komoditas'!QS32,'raw-all-komoditas'!QS$4:QS$37,0)</f>
        <v>9</v>
      </c>
      <c r="QS32" s="67">
        <f>_xlfn.RANK.EQ('raw-all-komoditas'!QT32,'raw-all-komoditas'!QT$4:QT$37,0)</f>
        <v>14</v>
      </c>
      <c r="QT32" s="67">
        <f>_xlfn.RANK.EQ('raw-all-komoditas'!QU32,'raw-all-komoditas'!QU$4:QU$37,0)</f>
        <v>2</v>
      </c>
      <c r="QU32" s="67">
        <f>_xlfn.RANK.EQ('raw-all-komoditas'!QV32,'raw-all-komoditas'!QV$4:QV$37,0)</f>
        <v>27</v>
      </c>
      <c r="QV32" s="67">
        <f>_xlfn.RANK.EQ('raw-all-komoditas'!QW32,'raw-all-komoditas'!QW$4:QW$37,0)</f>
        <v>6</v>
      </c>
      <c r="QW32" s="67">
        <f>_xlfn.RANK.EQ('raw-all-komoditas'!QX32,'raw-all-komoditas'!QX$4:QX$37,0)</f>
        <v>1</v>
      </c>
      <c r="QX32" s="67">
        <f>_xlfn.RANK.EQ('raw-all-komoditas'!QY32,'raw-all-komoditas'!QY$4:QY$37,0)</f>
        <v>26</v>
      </c>
      <c r="QY32" s="67">
        <f>_xlfn.RANK.EQ('raw-all-komoditas'!QZ32,'raw-all-komoditas'!QZ$4:QZ$37,0)</f>
        <v>29</v>
      </c>
      <c r="QZ32" s="67">
        <f>_xlfn.RANK.EQ('raw-all-komoditas'!RA32,'raw-all-komoditas'!RA$4:RA$37,0)</f>
        <v>10</v>
      </c>
      <c r="RA32" s="67">
        <f>_xlfn.RANK.EQ('raw-all-komoditas'!RB32,'raw-all-komoditas'!RB$4:RB$37,0)</f>
        <v>7</v>
      </c>
      <c r="RB32" s="67">
        <f>_xlfn.RANK.EQ('raw-all-komoditas'!RC32,'raw-all-komoditas'!RC$4:RC$37,0)</f>
        <v>27</v>
      </c>
      <c r="RC32" s="67">
        <f>_xlfn.RANK.EQ('raw-all-komoditas'!RD32,'raw-all-komoditas'!RD$4:RD$37,0)</f>
        <v>13</v>
      </c>
      <c r="RD32" s="67">
        <f>_xlfn.RANK.EQ('raw-all-komoditas'!RE32,'raw-all-komoditas'!RE$4:RE$37,0)</f>
        <v>13</v>
      </c>
      <c r="RE32" s="67">
        <f>_xlfn.RANK.EQ('raw-all-komoditas'!RF32,'raw-all-komoditas'!RF$4:RF$37,0)</f>
        <v>18</v>
      </c>
      <c r="RF32" s="67">
        <f>_xlfn.RANK.EQ('raw-all-komoditas'!RG32,'raw-all-komoditas'!RG$4:RG$37,0)</f>
        <v>18</v>
      </c>
      <c r="RG32" s="67">
        <f>_xlfn.RANK.EQ('raw-all-komoditas'!RH32,'raw-all-komoditas'!RH$4:RH$37,0)</f>
        <v>10</v>
      </c>
      <c r="RH32" s="67">
        <f>_xlfn.RANK.EQ('raw-all-komoditas'!RI32,'raw-all-komoditas'!RI$4:RI$37,0)</f>
        <v>25</v>
      </c>
      <c r="RI32" s="67">
        <f>_xlfn.RANK.EQ('raw-all-komoditas'!RJ32,'raw-all-komoditas'!RJ$4:RJ$37,0)</f>
        <v>22</v>
      </c>
      <c r="RJ32" s="67">
        <f>_xlfn.RANK.EQ('raw-all-komoditas'!RK32,'raw-all-komoditas'!RK$4:RK$37,0)</f>
        <v>6</v>
      </c>
      <c r="RK32" s="67">
        <f>_xlfn.RANK.EQ('raw-all-komoditas'!RL32,'raw-all-komoditas'!RL$4:RL$37,0)</f>
        <v>3</v>
      </c>
      <c r="RL32" s="67">
        <f>_xlfn.RANK.EQ('raw-all-komoditas'!RM32,'raw-all-komoditas'!RM$4:RM$37,0)</f>
        <v>29</v>
      </c>
      <c r="RM32" s="67">
        <f>_xlfn.RANK.EQ('raw-all-komoditas'!RN32,'raw-all-komoditas'!RN$4:RN$37,0)</f>
        <v>22</v>
      </c>
      <c r="RN32" s="67">
        <f>_xlfn.RANK.EQ('raw-all-komoditas'!RO32,'raw-all-komoditas'!RO$4:RO$37,0)</f>
        <v>11</v>
      </c>
      <c r="RO32" s="67">
        <f>_xlfn.RANK.EQ('raw-all-komoditas'!RP32,'raw-all-komoditas'!RP$4:RP$37,0)</f>
        <v>27</v>
      </c>
      <c r="RP32" s="67">
        <f>_xlfn.RANK.EQ('raw-all-komoditas'!RQ32,'raw-all-komoditas'!RQ$4:RQ$37,0)</f>
        <v>6</v>
      </c>
      <c r="RQ32" s="67">
        <f>_xlfn.RANK.EQ('raw-all-komoditas'!RR32,'raw-all-komoditas'!RR$4:RR$37,0)</f>
        <v>9</v>
      </c>
      <c r="RR32" s="67">
        <f>_xlfn.RANK.EQ('raw-all-komoditas'!RS32,'raw-all-komoditas'!RS$4:RS$37,0)</f>
        <v>27</v>
      </c>
      <c r="RS32" s="67">
        <f>_xlfn.RANK.EQ('raw-all-komoditas'!RT32,'raw-all-komoditas'!RT$4:RT$37,0)</f>
        <v>27</v>
      </c>
      <c r="RT32" s="67">
        <f>_xlfn.RANK.EQ('raw-all-komoditas'!RU32,'raw-all-komoditas'!RU$4:RU$37,0)</f>
        <v>8</v>
      </c>
      <c r="RU32" s="67">
        <f>_xlfn.RANK.EQ('raw-all-komoditas'!RV32,'raw-all-komoditas'!RV$4:RV$37,0)</f>
        <v>12</v>
      </c>
      <c r="RV32" s="67">
        <f>_xlfn.RANK.EQ('raw-all-komoditas'!RW32,'raw-all-komoditas'!RW$4:RW$37,0)</f>
        <v>4</v>
      </c>
      <c r="RW32" s="67">
        <f>_xlfn.RANK.EQ('raw-all-komoditas'!RX32,'raw-all-komoditas'!RX$4:RX$37,0)</f>
        <v>18</v>
      </c>
      <c r="RX32" s="67">
        <f>_xlfn.RANK.EQ('raw-all-komoditas'!RY32,'raw-all-komoditas'!RY$4:RY$37,0)</f>
        <v>10</v>
      </c>
      <c r="RY32" s="67">
        <f>_xlfn.RANK.EQ('raw-all-komoditas'!RZ32,'raw-all-komoditas'!RZ$4:RZ$37,0)</f>
        <v>23</v>
      </c>
      <c r="RZ32" s="67">
        <f>_xlfn.RANK.EQ('raw-all-komoditas'!SA32,'raw-all-komoditas'!SA$4:SA$37,0)</f>
        <v>11</v>
      </c>
      <c r="SA32" s="67">
        <f>_xlfn.RANK.EQ('raw-all-komoditas'!SB32,'raw-all-komoditas'!SB$4:SB$37,0)</f>
        <v>18</v>
      </c>
      <c r="SB32" s="67">
        <f>_xlfn.RANK.EQ('raw-all-komoditas'!SC32,'raw-all-komoditas'!SC$4:SC$37,0)</f>
        <v>21</v>
      </c>
      <c r="SC32" s="67">
        <f>_xlfn.RANK.EQ('raw-all-komoditas'!SD32,'raw-all-komoditas'!SD$4:SD$37,0)</f>
        <v>5</v>
      </c>
      <c r="SD32" s="67">
        <f>_xlfn.RANK.EQ('raw-all-komoditas'!SE32,'raw-all-komoditas'!SE$4:SE$37,0)</f>
        <v>6</v>
      </c>
      <c r="SE32" s="67">
        <f>_xlfn.RANK.EQ('raw-all-komoditas'!SF32,'raw-all-komoditas'!SF$4:SF$37,0)</f>
        <v>8</v>
      </c>
      <c r="SF32" s="67">
        <f>_xlfn.RANK.EQ('raw-all-komoditas'!SG32,'raw-all-komoditas'!SG$4:SG$37,0)</f>
        <v>31</v>
      </c>
      <c r="SG32" s="67">
        <f>_xlfn.RANK.EQ('raw-all-komoditas'!SH32,'raw-all-komoditas'!SH$4:SH$37,0)</f>
        <v>26</v>
      </c>
      <c r="SH32" s="67">
        <f>_xlfn.RANK.EQ('raw-all-komoditas'!SI32,'raw-all-komoditas'!SI$4:SI$37,0)</f>
        <v>2</v>
      </c>
      <c r="SI32" s="67">
        <f>_xlfn.RANK.EQ('raw-all-komoditas'!SJ32,'raw-all-komoditas'!SJ$4:SJ$37,0)</f>
        <v>2</v>
      </c>
      <c r="SJ32" s="67">
        <f>_xlfn.RANK.EQ('raw-all-komoditas'!SK32,'raw-all-komoditas'!SK$4:SK$37,0)</f>
        <v>4</v>
      </c>
      <c r="SK32" s="67">
        <f>_xlfn.RANK.EQ('raw-all-komoditas'!SL32,'raw-all-komoditas'!SL$4:SL$37,0)</f>
        <v>2</v>
      </c>
      <c r="SL32" s="67">
        <f>_xlfn.RANK.EQ('raw-all-komoditas'!SM32,'raw-all-komoditas'!SM$4:SM$37,0)</f>
        <v>4</v>
      </c>
      <c r="SM32" s="67">
        <f>_xlfn.RANK.EQ('raw-all-komoditas'!SN32,'raw-all-komoditas'!SN$4:SN$37,0)</f>
        <v>31</v>
      </c>
      <c r="SN32" s="67">
        <f>_xlfn.RANK.EQ('raw-all-komoditas'!SO32,'raw-all-komoditas'!SO$4:SO$37,0)</f>
        <v>5</v>
      </c>
      <c r="SO32" s="67">
        <f>_xlfn.RANK.EQ('raw-all-komoditas'!SP32,'raw-all-komoditas'!SP$4:SP$37,0)</f>
        <v>16</v>
      </c>
      <c r="SP32" s="67">
        <f>_xlfn.RANK.EQ('raw-all-komoditas'!SQ32,'raw-all-komoditas'!SQ$4:SQ$37,0)</f>
        <v>24</v>
      </c>
      <c r="SQ32" s="67">
        <f>_xlfn.RANK.EQ('raw-all-komoditas'!SR32,'raw-all-komoditas'!SR$4:SR$37,0)</f>
        <v>2</v>
      </c>
      <c r="SR32" s="67">
        <f>_xlfn.RANK.EQ('raw-all-komoditas'!SS32,'raw-all-komoditas'!SS$4:SS$37,0)</f>
        <v>2</v>
      </c>
      <c r="SS32" s="67">
        <f>_xlfn.RANK.EQ('raw-all-komoditas'!ST32,'raw-all-komoditas'!ST$4:ST$37,0)</f>
        <v>27</v>
      </c>
      <c r="ST32" s="67">
        <f>_xlfn.RANK.EQ('raw-all-komoditas'!SU32,'raw-all-komoditas'!SU$4:SU$37,0)</f>
        <v>9</v>
      </c>
      <c r="SU32" s="67">
        <f>_xlfn.RANK.EQ('raw-all-komoditas'!SV32,'raw-all-komoditas'!SV$4:SV$37,0)</f>
        <v>17</v>
      </c>
      <c r="SV32" s="67">
        <f>_xlfn.RANK.EQ('raw-all-komoditas'!SW32,'raw-all-komoditas'!SW$4:SW$37,0)</f>
        <v>2</v>
      </c>
      <c r="SW32" s="67">
        <f>_xlfn.RANK.EQ('raw-all-komoditas'!SX32,'raw-all-komoditas'!SX$4:SX$37,0)</f>
        <v>5</v>
      </c>
      <c r="SX32" s="67">
        <f>_xlfn.RANK.EQ('raw-all-komoditas'!SY32,'raw-all-komoditas'!SY$4:SY$37,0)</f>
        <v>21</v>
      </c>
      <c r="SY32" s="67">
        <f>_xlfn.RANK.EQ('raw-all-komoditas'!SZ32,'raw-all-komoditas'!SZ$4:SZ$37,0)</f>
        <v>28</v>
      </c>
      <c r="SZ32" s="67">
        <f>_xlfn.RANK.EQ('raw-all-komoditas'!TA32,'raw-all-komoditas'!TA$4:TA$37,0)</f>
        <v>15</v>
      </c>
      <c r="TA32" s="67">
        <f>_xlfn.RANK.EQ('raw-all-komoditas'!TB32,'raw-all-komoditas'!TB$4:TB$37,0)</f>
        <v>11</v>
      </c>
      <c r="TB32" s="67">
        <f>_xlfn.RANK.EQ('raw-all-komoditas'!TC32,'raw-all-komoditas'!TC$4:TC$37,0)</f>
        <v>25</v>
      </c>
      <c r="TC32" s="67">
        <f>_xlfn.RANK.EQ('raw-all-komoditas'!TD32,'raw-all-komoditas'!TD$4:TD$37,0)</f>
        <v>5</v>
      </c>
      <c r="TD32" s="67">
        <f>_xlfn.RANK.EQ('raw-all-komoditas'!TE32,'raw-all-komoditas'!TE$4:TE$37,0)</f>
        <v>2</v>
      </c>
      <c r="TE32" s="67">
        <f>_xlfn.RANK.EQ('raw-all-komoditas'!TF32,'raw-all-komoditas'!TF$4:TF$37,0)</f>
        <v>5</v>
      </c>
      <c r="TF32" s="67">
        <f>_xlfn.RANK.EQ('raw-all-komoditas'!TG32,'raw-all-komoditas'!TG$4:TG$37,0)</f>
        <v>15</v>
      </c>
      <c r="TG32" s="67">
        <f>_xlfn.RANK.EQ('raw-all-komoditas'!TH32,'raw-all-komoditas'!TH$4:TH$37,0)</f>
        <v>3</v>
      </c>
      <c r="TH32" s="67">
        <f>_xlfn.RANK.EQ('raw-all-komoditas'!TI32,'raw-all-komoditas'!TI$4:TI$37,0)</f>
        <v>13</v>
      </c>
      <c r="TI32" s="67">
        <f>_xlfn.RANK.EQ('raw-all-komoditas'!TJ32,'raw-all-komoditas'!TJ$4:TJ$37,0)</f>
        <v>10</v>
      </c>
      <c r="TJ32" s="67">
        <f>_xlfn.RANK.EQ('raw-all-komoditas'!TK32,'raw-all-komoditas'!TK$4:TK$37,0)</f>
        <v>26</v>
      </c>
      <c r="TK32" s="67">
        <f>_xlfn.RANK.EQ('raw-all-komoditas'!TL32,'raw-all-komoditas'!TL$4:TL$37,0)</f>
        <v>5</v>
      </c>
      <c r="TL32" s="67">
        <f>_xlfn.RANK.EQ('raw-all-komoditas'!TM32,'raw-all-komoditas'!TM$4:TM$37,0)</f>
        <v>29</v>
      </c>
      <c r="TM32" s="67">
        <f>_xlfn.RANK.EQ('raw-all-komoditas'!TN32,'raw-all-komoditas'!TN$4:TN$37,0)</f>
        <v>3</v>
      </c>
      <c r="TN32" s="67">
        <f>_xlfn.RANK.EQ('raw-all-komoditas'!TO32,'raw-all-komoditas'!TO$4:TO$37,0)</f>
        <v>23</v>
      </c>
      <c r="TO32" s="67">
        <f>_xlfn.RANK.EQ('raw-all-komoditas'!TP32,'raw-all-komoditas'!TP$4:TP$37,0)</f>
        <v>7</v>
      </c>
      <c r="TP32" s="67">
        <f>_xlfn.RANK.EQ('raw-all-komoditas'!TQ32,'raw-all-komoditas'!TQ$4:TQ$37,0)</f>
        <v>24</v>
      </c>
      <c r="TQ32" s="67">
        <f>_xlfn.RANK.EQ('raw-all-komoditas'!TR32,'raw-all-komoditas'!TR$4:TR$37,0)</f>
        <v>5</v>
      </c>
      <c r="TR32" s="67">
        <f>_xlfn.RANK.EQ('raw-all-komoditas'!TS32,'raw-all-komoditas'!TS$4:TS$37,0)</f>
        <v>22</v>
      </c>
      <c r="TS32" s="67">
        <f>_xlfn.RANK.EQ('raw-all-komoditas'!TT32,'raw-all-komoditas'!TT$4:TT$37,0)</f>
        <v>4</v>
      </c>
      <c r="TT32" s="67">
        <f>_xlfn.RANK.EQ('raw-all-komoditas'!TU32,'raw-all-komoditas'!TU$4:TU$37,0)</f>
        <v>8</v>
      </c>
      <c r="TU32" s="67">
        <f>_xlfn.RANK.EQ('raw-all-komoditas'!TV32,'raw-all-komoditas'!TV$4:TV$37,0)</f>
        <v>32</v>
      </c>
      <c r="TW32" s="68">
        <f>_xlfn.RANK.EQ('raw-all-komoditas'!TX32,'raw-all-komoditas'!TX$4:TX$37,0)</f>
        <v>5</v>
      </c>
      <c r="TX32" s="68">
        <f>_xlfn.RANK.EQ('raw-all-komoditas'!TY32,'raw-all-komoditas'!TY$4:TY$37,0)</f>
        <v>18</v>
      </c>
      <c r="TY32" s="68">
        <f>_xlfn.RANK.EQ('raw-all-komoditas'!TZ32,'raw-all-komoditas'!TZ$4:TZ$37,0)</f>
        <v>3</v>
      </c>
      <c r="TZ32" s="68">
        <f>_xlfn.RANK.EQ('raw-all-komoditas'!UA32,'raw-all-komoditas'!UA$4:UA$37,0)</f>
        <v>20</v>
      </c>
      <c r="UA32" s="68">
        <f>_xlfn.RANK.EQ('raw-all-komoditas'!UB32,'raw-all-komoditas'!UB$4:UB$37,0)</f>
        <v>10</v>
      </c>
      <c r="UB32" s="68">
        <f>_xlfn.RANK.EQ('raw-all-komoditas'!UC32,'raw-all-komoditas'!UC$4:UC$37,0)</f>
        <v>11</v>
      </c>
      <c r="UC32" s="68">
        <f>_xlfn.RANK.EQ('raw-all-komoditas'!UD32,'raw-all-komoditas'!UD$4:UD$37,0)</f>
        <v>14</v>
      </c>
      <c r="UD32" s="68">
        <f>_xlfn.RANK.EQ('raw-all-komoditas'!UE32,'raw-all-komoditas'!UE$4:UE$37,0)</f>
        <v>3</v>
      </c>
      <c r="UE32" s="68">
        <f>_xlfn.RANK.EQ('raw-all-komoditas'!UF32,'raw-all-komoditas'!UF$4:UF$37,0)</f>
        <v>18</v>
      </c>
      <c r="UF32" s="68">
        <f>_xlfn.RANK.EQ('raw-all-komoditas'!UG32,'raw-all-komoditas'!UG$4:UG$37,0)</f>
        <v>19</v>
      </c>
      <c r="UG32" s="68">
        <f>_xlfn.RANK.EQ('raw-all-komoditas'!UH32,'raw-all-komoditas'!UH$4:UH$37,0)</f>
        <v>2</v>
      </c>
      <c r="UH32" s="68">
        <f>_xlfn.RANK.EQ('raw-all-komoditas'!UI32,'raw-all-komoditas'!UI$4:UI$37,0)</f>
        <v>23</v>
      </c>
      <c r="UI32" s="68">
        <f>_xlfn.RANK.EQ('raw-all-komoditas'!UJ32,'raw-all-komoditas'!UJ$4:UJ$37,0)</f>
        <v>7</v>
      </c>
      <c r="UJ32" s="68">
        <f>_xlfn.RANK.EQ('raw-all-komoditas'!UK32,'raw-all-komoditas'!UK$4:UK$37,0)</f>
        <v>4</v>
      </c>
      <c r="UK32" s="68">
        <f>_xlfn.RANK.EQ('raw-all-komoditas'!UL32,'raw-all-komoditas'!UL$4:UL$37,0)</f>
        <v>3</v>
      </c>
      <c r="UL32" s="68">
        <f>_xlfn.RANK.EQ('raw-all-komoditas'!UM32,'raw-all-komoditas'!UM$4:UM$37,0)</f>
        <v>5</v>
      </c>
      <c r="UM32" s="68">
        <f>_xlfn.RANK.EQ('raw-all-komoditas'!UN32,'raw-all-komoditas'!UN$4:UN$37,0)</f>
        <v>4</v>
      </c>
      <c r="UN32" s="68">
        <f>_xlfn.RANK.EQ('raw-all-komoditas'!UO32,'raw-all-komoditas'!UO$4:UO$37,0)</f>
        <v>1</v>
      </c>
      <c r="UO32" s="68">
        <f>_xlfn.RANK.EQ('raw-all-komoditas'!UP32,'raw-all-komoditas'!UP$4:UP$37,0)</f>
        <v>4</v>
      </c>
      <c r="UP32" s="68">
        <f>_xlfn.RANK.EQ('raw-all-komoditas'!UQ32,'raw-all-komoditas'!UQ$4:UQ$37,0)</f>
        <v>20</v>
      </c>
      <c r="UQ32" s="68">
        <f>_xlfn.RANK.EQ('raw-all-komoditas'!UR32,'raw-all-komoditas'!UR$4:UR$37,0)</f>
        <v>4</v>
      </c>
      <c r="UR32" s="68">
        <f>_xlfn.RANK.EQ('raw-all-komoditas'!US32,'raw-all-komoditas'!US$4:US$37,0)</f>
        <v>3</v>
      </c>
      <c r="US32" s="68">
        <f>_xlfn.RANK.EQ('raw-all-komoditas'!UT32,'raw-all-komoditas'!UT$4:UT$37,0)</f>
        <v>2</v>
      </c>
      <c r="UT32" s="68">
        <f>_xlfn.RANK.EQ('raw-all-komoditas'!UU32,'raw-all-komoditas'!UU$4:UU$37,0)</f>
        <v>22</v>
      </c>
      <c r="UU32" s="68">
        <f>_xlfn.RANK.EQ('raw-all-komoditas'!UV32,'raw-all-komoditas'!UV$4:UV$37,0)</f>
        <v>15</v>
      </c>
      <c r="UV32" s="68">
        <f>_xlfn.RANK.EQ('raw-all-komoditas'!UW32,'raw-all-komoditas'!UW$4:UW$37,0)</f>
        <v>10</v>
      </c>
      <c r="UW32" s="68">
        <f>_xlfn.RANK.EQ('raw-all-komoditas'!UX32,'raw-all-komoditas'!UX$4:UX$37,0)</f>
        <v>3</v>
      </c>
      <c r="UX32" s="68">
        <f>_xlfn.RANK.EQ('raw-all-komoditas'!UY32,'raw-all-komoditas'!UY$4:UY$37,0)</f>
        <v>14</v>
      </c>
      <c r="UY32" s="68">
        <f>_xlfn.RANK.EQ('raw-all-komoditas'!UZ32,'raw-all-komoditas'!UZ$4:UZ$37,0)</f>
        <v>3</v>
      </c>
      <c r="UZ32" s="68">
        <f>_xlfn.RANK.EQ('raw-all-komoditas'!VA32,'raw-all-komoditas'!VA$4:VA$37,0)</f>
        <v>14</v>
      </c>
      <c r="VA32" s="68">
        <f>_xlfn.RANK.EQ('raw-all-komoditas'!VB32,'raw-all-komoditas'!VB$4:VB$37,0)</f>
        <v>3</v>
      </c>
      <c r="VB32" s="68">
        <f>_xlfn.RANK.EQ('raw-all-komoditas'!VC32,'raw-all-komoditas'!VC$4:VC$37,0)</f>
        <v>8</v>
      </c>
      <c r="VC32" s="68">
        <f>_xlfn.RANK.EQ('raw-all-komoditas'!VD32,'raw-all-komoditas'!VD$4:VD$37,0)</f>
        <v>10</v>
      </c>
      <c r="VD32" s="68">
        <f>_xlfn.RANK.EQ('raw-all-komoditas'!VE32,'raw-all-komoditas'!VE$4:VE$37,0)</f>
        <v>4</v>
      </c>
      <c r="VE32" s="68">
        <f>_xlfn.RANK.EQ('raw-all-komoditas'!VF32,'raw-all-komoditas'!VF$4:VF$37,0)</f>
        <v>2</v>
      </c>
      <c r="VF32" s="68">
        <f>_xlfn.RANK.EQ('raw-all-komoditas'!VG32,'raw-all-komoditas'!VG$4:VG$37,0)</f>
        <v>2</v>
      </c>
      <c r="VG32" s="68">
        <f>_xlfn.RANK.EQ('raw-all-komoditas'!VH32,'raw-all-komoditas'!VH$4:VH$37,0)</f>
        <v>3</v>
      </c>
      <c r="VH32" s="68">
        <f>_xlfn.RANK.EQ('raw-all-komoditas'!VI32,'raw-all-komoditas'!VI$4:VI$37,0)</f>
        <v>2</v>
      </c>
      <c r="VI32" s="68">
        <f>_xlfn.RANK.EQ('raw-all-komoditas'!VJ32,'raw-all-komoditas'!VJ$4:VJ$37,0)</f>
        <v>3</v>
      </c>
      <c r="VJ32" s="68">
        <f>_xlfn.RANK.EQ('raw-all-komoditas'!VK32,'raw-all-komoditas'!VK$4:VK$37,0)</f>
        <v>28</v>
      </c>
      <c r="VK32" s="68">
        <f>_xlfn.RANK.EQ('raw-all-komoditas'!VL32,'raw-all-komoditas'!VL$4:VL$37,0)</f>
        <v>2</v>
      </c>
      <c r="VL32" s="68">
        <f>_xlfn.RANK.EQ('raw-all-komoditas'!VM32,'raw-all-komoditas'!VM$4:VM$37,0)</f>
        <v>11</v>
      </c>
      <c r="VM32" s="68">
        <f>_xlfn.RANK.EQ('raw-all-komoditas'!VN32,'raw-all-komoditas'!VN$4:VN$37,0)</f>
        <v>2</v>
      </c>
      <c r="VN32" s="68">
        <f>_xlfn.RANK.EQ('raw-all-komoditas'!VO32,'raw-all-komoditas'!VO$4:VO$37,0)</f>
        <v>3</v>
      </c>
      <c r="VO32" s="68">
        <f>_xlfn.RANK.EQ('raw-all-komoditas'!VP32,'raw-all-komoditas'!VP$4:VP$37,0)</f>
        <v>6</v>
      </c>
      <c r="VP32" s="68">
        <f>_xlfn.RANK.EQ('raw-all-komoditas'!VQ32,'raw-all-komoditas'!VQ$4:VQ$37,0)</f>
        <v>26</v>
      </c>
      <c r="VQ32" s="68">
        <f>_xlfn.RANK.EQ('raw-all-komoditas'!VR32,'raw-all-komoditas'!VR$4:VR$37,0)</f>
        <v>9</v>
      </c>
      <c r="VR32" s="68">
        <f>_xlfn.RANK.EQ('raw-all-komoditas'!VS32,'raw-all-komoditas'!VS$4:VS$37,0)</f>
        <v>16</v>
      </c>
      <c r="VS32" s="68">
        <f>_xlfn.RANK.EQ('raw-all-komoditas'!VT32,'raw-all-komoditas'!VT$4:VT$37,0)</f>
        <v>19</v>
      </c>
      <c r="VT32" s="68">
        <f>_xlfn.RANK.EQ('raw-all-komoditas'!VU32,'raw-all-komoditas'!VU$4:VU$37,0)</f>
        <v>4</v>
      </c>
      <c r="VU32" s="68">
        <f>_xlfn.RANK.EQ('raw-all-komoditas'!VV32,'raw-all-komoditas'!VV$4:VV$37,0)</f>
        <v>3</v>
      </c>
      <c r="VV32" s="68">
        <f>_xlfn.RANK.EQ('raw-all-komoditas'!VW32,'raw-all-komoditas'!VW$4:VW$37,0)</f>
        <v>20</v>
      </c>
      <c r="VW32" s="68">
        <f>_xlfn.RANK.EQ('raw-all-komoditas'!VX32,'raw-all-komoditas'!VX$4:VX$37,0)</f>
        <v>6</v>
      </c>
      <c r="VX32" s="68">
        <f>_xlfn.RANK.EQ('raw-all-komoditas'!VY32,'raw-all-komoditas'!VY$4:VY$37,0)</f>
        <v>5</v>
      </c>
      <c r="VY32" s="68">
        <f>_xlfn.RANK.EQ('raw-all-komoditas'!VZ32,'raw-all-komoditas'!VZ$4:VZ$37,0)</f>
        <v>2</v>
      </c>
      <c r="VZ32" s="68">
        <f>_xlfn.RANK.EQ('raw-all-komoditas'!WA32,'raw-all-komoditas'!WA$4:WA$37,0)</f>
        <v>2</v>
      </c>
      <c r="WA32" s="68">
        <f>_xlfn.RANK.EQ('raw-all-komoditas'!WB32,'raw-all-komoditas'!WB$4:WB$37,0)</f>
        <v>5</v>
      </c>
      <c r="WB32" s="68">
        <f>_xlfn.RANK.EQ('raw-all-komoditas'!WC32,'raw-all-komoditas'!WC$4:WC$37,0)</f>
        <v>2</v>
      </c>
      <c r="WC32" s="68">
        <f>_xlfn.RANK.EQ('raw-all-komoditas'!WD32,'raw-all-komoditas'!WD$4:WD$37,0)</f>
        <v>16</v>
      </c>
      <c r="WD32" s="68">
        <f>_xlfn.RANK.EQ('raw-all-komoditas'!WE32,'raw-all-komoditas'!WE$4:WE$37,0)</f>
        <v>13</v>
      </c>
      <c r="WE32" s="68">
        <f>_xlfn.RANK.EQ('raw-all-komoditas'!WF32,'raw-all-komoditas'!WF$4:WF$37,0)</f>
        <v>7</v>
      </c>
      <c r="WF32" s="68">
        <f>_xlfn.RANK.EQ('raw-all-komoditas'!WG32,'raw-all-komoditas'!WG$4:WG$37,0)</f>
        <v>23</v>
      </c>
      <c r="WG32" s="68">
        <f>_xlfn.RANK.EQ('raw-all-komoditas'!WH32,'raw-all-komoditas'!WH$4:WH$37,0)</f>
        <v>17</v>
      </c>
      <c r="WH32" s="68">
        <f>_xlfn.RANK.EQ('raw-all-komoditas'!WI32,'raw-all-komoditas'!WI$4:WI$37,0)</f>
        <v>4</v>
      </c>
      <c r="WI32" s="68">
        <f>_xlfn.RANK.EQ('raw-all-komoditas'!WJ32,'raw-all-komoditas'!WJ$4:WJ$37,0)</f>
        <v>2</v>
      </c>
      <c r="WJ32" s="68">
        <f>_xlfn.RANK.EQ('raw-all-komoditas'!WK32,'raw-all-komoditas'!WK$4:WK$37,0)</f>
        <v>15</v>
      </c>
      <c r="WK32" s="68">
        <f>_xlfn.RANK.EQ('raw-all-komoditas'!WL32,'raw-all-komoditas'!WL$4:WL$37,0)</f>
        <v>2</v>
      </c>
      <c r="WL32" s="68">
        <f>_xlfn.RANK.EQ('raw-all-komoditas'!WM32,'raw-all-komoditas'!WM$4:WM$37,0)</f>
        <v>3</v>
      </c>
      <c r="WM32" s="68">
        <f>_xlfn.RANK.EQ('raw-all-komoditas'!WN32,'raw-all-komoditas'!WN$4:WN$37,0)</f>
        <v>27</v>
      </c>
      <c r="WO32" s="69">
        <f>_xlfn.RANK.EQ('raw-all-komoditas'!WP32,'raw-all-komoditas'!WP$4:WP$37,0)</f>
        <v>14</v>
      </c>
      <c r="WP32" s="69">
        <f>_xlfn.RANK.EQ('raw-all-komoditas'!WQ32,'raw-all-komoditas'!WQ$4:WQ$37,0)</f>
        <v>9</v>
      </c>
      <c r="WQ32" s="69">
        <f>_xlfn.RANK.EQ('raw-all-komoditas'!WR32,'raw-all-komoditas'!WR$4:WR$37,0)</f>
        <v>18</v>
      </c>
      <c r="WR32" s="69">
        <f>_xlfn.RANK.EQ('raw-all-komoditas'!WS32,'raw-all-komoditas'!WS$4:WS$37,0)</f>
        <v>25</v>
      </c>
      <c r="WS32" s="69">
        <f>_xlfn.RANK.EQ('raw-all-komoditas'!WT32,'raw-all-komoditas'!WT$4:WT$37,0)</f>
        <v>11</v>
      </c>
      <c r="WT32" s="69">
        <f>_xlfn.RANK.EQ('raw-all-komoditas'!WU32,'raw-all-komoditas'!WU$4:WU$37,0)</f>
        <v>19</v>
      </c>
      <c r="WU32" s="69">
        <f>_xlfn.RANK.EQ('raw-all-komoditas'!WV32,'raw-all-komoditas'!WV$4:WV$37,0)</f>
        <v>17</v>
      </c>
      <c r="WV32" s="69">
        <f>_xlfn.RANK.EQ('raw-all-komoditas'!WW32,'raw-all-komoditas'!WW$4:WW$37,0)</f>
        <v>26</v>
      </c>
      <c r="WW32" s="69">
        <f>_xlfn.RANK.EQ('raw-all-komoditas'!WX32,'raw-all-komoditas'!WX$4:WX$37,0)</f>
        <v>23</v>
      </c>
      <c r="WX32" s="69">
        <f>_xlfn.RANK.EQ('raw-all-komoditas'!WY32,'raw-all-komoditas'!WY$4:WY$37,0)</f>
        <v>13</v>
      </c>
      <c r="WY32" s="69">
        <f>_xlfn.RANK.EQ('raw-all-komoditas'!WZ32,'raw-all-komoditas'!WZ$4:WZ$37,0)</f>
        <v>23</v>
      </c>
      <c r="WZ32" s="69">
        <f>_xlfn.RANK.EQ('raw-all-komoditas'!XA32,'raw-all-komoditas'!XA$4:XA$37,0)</f>
        <v>22</v>
      </c>
      <c r="XA32" s="69">
        <f>_xlfn.RANK.EQ('raw-all-komoditas'!XB32,'raw-all-komoditas'!XB$4:XB$37,0)</f>
        <v>27</v>
      </c>
      <c r="XB32" s="69">
        <f>_xlfn.RANK.EQ('raw-all-komoditas'!XC32,'raw-all-komoditas'!XC$4:XC$37,0)</f>
        <v>16</v>
      </c>
      <c r="XC32" s="69">
        <f>_xlfn.RANK.EQ('raw-all-komoditas'!XD32,'raw-all-komoditas'!XD$4:XD$37,0)</f>
        <v>18</v>
      </c>
      <c r="XD32" s="69">
        <f>_xlfn.RANK.EQ('raw-all-komoditas'!XE32,'raw-all-komoditas'!XE$4:XE$37,0)</f>
        <v>18</v>
      </c>
      <c r="XE32" s="69">
        <f>_xlfn.RANK.EQ('raw-all-komoditas'!XF32,'raw-all-komoditas'!XF$4:XF$37,0)</f>
        <v>17</v>
      </c>
      <c r="XG32" s="70">
        <f>_xlfn.RANK.EQ('raw-all-komoditas'!XH32,'raw-all-komoditas'!XH$4:XH$37,0)</f>
        <v>6</v>
      </c>
      <c r="XH32" s="70">
        <f>_xlfn.RANK.EQ('raw-all-komoditas'!XI32,'raw-all-komoditas'!XI$4:XI$37,0)</f>
        <v>6</v>
      </c>
      <c r="XI32" s="70">
        <f>_xlfn.RANK.EQ('raw-all-komoditas'!XJ32,'raw-all-komoditas'!XJ$4:XJ$37,0)</f>
        <v>11</v>
      </c>
      <c r="XJ32" s="70">
        <f>_xlfn.RANK.EQ('raw-all-komoditas'!XK32,'raw-all-komoditas'!XK$4:XK$37,0)</f>
        <v>4</v>
      </c>
      <c r="XK32" s="70">
        <f>_xlfn.RANK.EQ('raw-all-komoditas'!XL32,'raw-all-komoditas'!XL$4:XL$37,0)</f>
        <v>11</v>
      </c>
      <c r="XL32" s="70">
        <f>_xlfn.RANK.EQ('raw-all-komoditas'!XM32,'raw-all-komoditas'!XM$4:XM$37,0)</f>
        <v>18</v>
      </c>
      <c r="XM32" s="70">
        <f>_xlfn.RANK.EQ('raw-all-komoditas'!XN32,'raw-all-komoditas'!XN$4:XN$37,0)</f>
        <v>5</v>
      </c>
      <c r="XN32" s="70">
        <f>_xlfn.RANK.EQ('raw-all-komoditas'!XO32,'raw-all-komoditas'!XO$4:XO$37,0)</f>
        <v>2</v>
      </c>
      <c r="XO32" s="70">
        <f>_xlfn.RANK.EQ('raw-all-komoditas'!XP32,'raw-all-komoditas'!XP$4:XP$37,0)</f>
        <v>2</v>
      </c>
      <c r="XP32" s="70">
        <f>_xlfn.RANK.EQ('raw-all-komoditas'!XQ32,'raw-all-komoditas'!XQ$4:XQ$37,0)</f>
        <v>9</v>
      </c>
      <c r="XQ32" s="70">
        <f>_xlfn.RANK.EQ('raw-all-komoditas'!XR32,'raw-all-komoditas'!XR$4:XR$37,0)</f>
        <v>2</v>
      </c>
      <c r="XR32" s="70">
        <f>_xlfn.RANK.EQ('raw-all-komoditas'!XS32,'raw-all-komoditas'!XS$4:XS$37,0)</f>
        <v>11</v>
      </c>
      <c r="XS32" s="70">
        <f>_xlfn.RANK.EQ('raw-all-komoditas'!XT32,'raw-all-komoditas'!XT$4:XT$37,0)</f>
        <v>2</v>
      </c>
      <c r="XT32" s="70">
        <f>_xlfn.RANK.EQ('raw-all-komoditas'!XU32,'raw-all-komoditas'!XU$4:XU$37,0)</f>
        <v>20</v>
      </c>
      <c r="XU32" s="70">
        <f>_xlfn.RANK.EQ('raw-all-komoditas'!XV32,'raw-all-komoditas'!XV$4:XV$37,0)</f>
        <v>2</v>
      </c>
      <c r="XV32" s="70">
        <f>_xlfn.RANK.EQ('raw-all-komoditas'!XW32,'raw-all-komoditas'!XW$4:XW$37,0)</f>
        <v>17</v>
      </c>
      <c r="XW32" s="70">
        <f>_xlfn.RANK.EQ('raw-all-komoditas'!XX32,'raw-all-komoditas'!XX$4:XX$37,0)</f>
        <v>8</v>
      </c>
      <c r="XX32" s="70">
        <f>_xlfn.RANK.EQ('raw-all-komoditas'!XY32,'raw-all-komoditas'!XY$4:XY$37,0)</f>
        <v>20</v>
      </c>
      <c r="XY32" s="70">
        <f>_xlfn.RANK.EQ('raw-all-komoditas'!XZ32,'raw-all-komoditas'!XZ$4:XZ$37,0)</f>
        <v>5</v>
      </c>
      <c r="XZ32" s="70">
        <f>_xlfn.RANK.EQ('raw-all-komoditas'!YA32,'raw-all-komoditas'!YA$4:YA$37,0)</f>
        <v>22</v>
      </c>
      <c r="YA32" s="70">
        <f>_xlfn.RANK.EQ('raw-all-komoditas'!YB32,'raw-all-komoditas'!YB$4:YB$37,0)</f>
        <v>2</v>
      </c>
      <c r="YB32" s="70">
        <f>_xlfn.RANK.EQ('raw-all-komoditas'!YC32,'raw-all-komoditas'!YC$4:YC$37,0)</f>
        <v>6</v>
      </c>
      <c r="YC32" s="70">
        <f>_xlfn.RANK.EQ('raw-all-komoditas'!YD32,'raw-all-komoditas'!YD$4:YD$37,0)</f>
        <v>3</v>
      </c>
      <c r="YD32" s="70">
        <f>_xlfn.RANK.EQ('raw-all-komoditas'!YE32,'raw-all-komoditas'!YE$4:YE$37,0)</f>
        <v>4</v>
      </c>
      <c r="YE32" s="70">
        <f>_xlfn.RANK.EQ('raw-all-komoditas'!YF32,'raw-all-komoditas'!YF$4:YF$37,0)</f>
        <v>12</v>
      </c>
      <c r="YF32" s="70">
        <f>_xlfn.RANK.EQ('raw-all-komoditas'!YG32,'raw-all-komoditas'!YG$4:YG$37,0)</f>
        <v>2</v>
      </c>
      <c r="YG32" s="70">
        <f>_xlfn.RANK.EQ('raw-all-komoditas'!YH32,'raw-all-komoditas'!YH$4:YH$37,0)</f>
        <v>17</v>
      </c>
      <c r="YI32" s="71">
        <f>_xlfn.RANK.EQ('raw-all-komoditas'!YJ32,'raw-all-komoditas'!YJ$4:YJ$37,0)</f>
        <v>20</v>
      </c>
      <c r="YJ32" s="71">
        <f>_xlfn.RANK.EQ('raw-all-komoditas'!YK32,'raw-all-komoditas'!YK$4:YK$37,0)</f>
        <v>13</v>
      </c>
      <c r="YK32" s="71">
        <f>_xlfn.RANK.EQ('raw-all-komoditas'!YL32,'raw-all-komoditas'!YL$4:YL$37,0)</f>
        <v>1</v>
      </c>
      <c r="YL32" s="71">
        <f>_xlfn.RANK.EQ('raw-all-komoditas'!YM32,'raw-all-komoditas'!YM$4:YM$37,0)</f>
        <v>1</v>
      </c>
      <c r="YM32" s="71">
        <f>_xlfn.RANK.EQ('raw-all-komoditas'!YN32,'raw-all-komoditas'!YN$4:YN$37,0)</f>
        <v>7</v>
      </c>
      <c r="YN32" s="71">
        <f>_xlfn.RANK.EQ('raw-all-komoditas'!YO32,'raw-all-komoditas'!YO$4:YO$37,0)</f>
        <v>1</v>
      </c>
      <c r="YO32" s="71">
        <f>_xlfn.RANK.EQ('raw-all-komoditas'!YP32,'raw-all-komoditas'!YP$4:YP$37,0)</f>
        <v>2</v>
      </c>
      <c r="YP32" s="71">
        <f>_xlfn.RANK.EQ('raw-all-komoditas'!YQ32,'raw-all-komoditas'!YQ$4:YQ$37,0)</f>
        <v>2</v>
      </c>
      <c r="YQ32" s="71">
        <f>_xlfn.RANK.EQ('raw-all-komoditas'!YR32,'raw-all-komoditas'!YR$4:YR$37,0)</f>
        <v>12</v>
      </c>
      <c r="YR32" s="71">
        <f>_xlfn.RANK.EQ('raw-all-komoditas'!YS32,'raw-all-komoditas'!YS$4:YS$37,0)</f>
        <v>1</v>
      </c>
      <c r="YS32" s="71">
        <f>_xlfn.RANK.EQ('raw-all-komoditas'!YT32,'raw-all-komoditas'!YT$4:YT$37,0)</f>
        <v>10</v>
      </c>
      <c r="YT32" s="71">
        <f>_xlfn.RANK.EQ('raw-all-komoditas'!YU32,'raw-all-komoditas'!YU$4:YU$37,0)</f>
        <v>20</v>
      </c>
      <c r="YU32" s="71">
        <f>_xlfn.RANK.EQ('raw-all-komoditas'!YV32,'raw-all-komoditas'!YV$4:YV$37,0)</f>
        <v>2</v>
      </c>
      <c r="YV32" s="71">
        <f>_xlfn.RANK.EQ('raw-all-komoditas'!YW32,'raw-all-komoditas'!YW$4:YW$37,0)</f>
        <v>3</v>
      </c>
      <c r="YW32" s="71">
        <f>_xlfn.RANK.EQ('raw-all-komoditas'!YX32,'raw-all-komoditas'!YX$4:YX$37,0)</f>
        <v>18</v>
      </c>
      <c r="YX32" s="71">
        <f>_xlfn.RANK.EQ('raw-all-komoditas'!YY32,'raw-all-komoditas'!YY$4:YY$37,0)</f>
        <v>10</v>
      </c>
      <c r="YY32" s="71">
        <f>_xlfn.RANK.EQ('raw-all-komoditas'!YZ32,'raw-all-komoditas'!YZ$4:YZ$37,0)</f>
        <v>2</v>
      </c>
      <c r="YZ32" s="71">
        <f>_xlfn.RANK.EQ('raw-all-komoditas'!ZA32,'raw-all-komoditas'!ZA$4:ZA$37,0)</f>
        <v>5</v>
      </c>
      <c r="ZA32" s="71">
        <f>_xlfn.RANK.EQ('raw-all-komoditas'!ZB32,'raw-all-komoditas'!ZB$4:ZB$37,0)</f>
        <v>12</v>
      </c>
      <c r="ZB32" s="71">
        <f>_xlfn.RANK.EQ('raw-all-komoditas'!ZC32,'raw-all-komoditas'!ZC$4:ZC$37,0)</f>
        <v>1</v>
      </c>
      <c r="ZC32" s="71">
        <f>_xlfn.RANK.EQ('raw-all-komoditas'!ZD32,'raw-all-komoditas'!ZD$4:ZD$37,0)</f>
        <v>26</v>
      </c>
      <c r="ZD32" s="71">
        <f>_xlfn.RANK.EQ('raw-all-komoditas'!ZE32,'raw-all-komoditas'!ZE$4:ZE$37,0)</f>
        <v>17</v>
      </c>
      <c r="ZE32" s="71">
        <f>_xlfn.RANK.EQ('raw-all-komoditas'!ZF32,'raw-all-komoditas'!ZF$4:ZF$37,0)</f>
        <v>1</v>
      </c>
      <c r="ZF32" s="71">
        <f>_xlfn.RANK.EQ('raw-all-komoditas'!ZG32,'raw-all-komoditas'!ZG$4:ZG$37,0)</f>
        <v>8</v>
      </c>
      <c r="ZG32" s="71">
        <f>_xlfn.RANK.EQ('raw-all-komoditas'!ZH32,'raw-all-komoditas'!ZH$4:ZH$37,0)</f>
        <v>13</v>
      </c>
      <c r="ZH32" s="71">
        <f>_xlfn.RANK.EQ('raw-all-komoditas'!ZI32,'raw-all-komoditas'!ZI$4:ZI$37,0)</f>
        <v>16</v>
      </c>
      <c r="ZI32" s="71">
        <f>_xlfn.RANK.EQ('raw-all-komoditas'!ZJ32,'raw-all-komoditas'!ZJ$4:ZJ$37,0)</f>
        <v>1</v>
      </c>
      <c r="ZJ32" s="71">
        <f>_xlfn.RANK.EQ('raw-all-komoditas'!ZK32,'raw-all-komoditas'!ZK$4:ZK$37,0)</f>
        <v>15</v>
      </c>
      <c r="ZK32" s="71">
        <f>_xlfn.RANK.EQ('raw-all-komoditas'!ZL32,'raw-all-komoditas'!ZL$4:ZL$37,0)</f>
        <v>2</v>
      </c>
      <c r="ZL32" s="71">
        <f>_xlfn.RANK.EQ('raw-all-komoditas'!ZM32,'raw-all-komoditas'!ZM$4:ZM$37,0)</f>
        <v>24</v>
      </c>
      <c r="ZM32" s="71">
        <f>_xlfn.RANK.EQ('raw-all-komoditas'!ZN32,'raw-all-komoditas'!ZN$4:ZN$37,0)</f>
        <v>6</v>
      </c>
      <c r="ZN32" s="71">
        <f>_xlfn.RANK.EQ('raw-all-komoditas'!ZO32,'raw-all-komoditas'!ZO$4:ZO$37,0)</f>
        <v>4</v>
      </c>
      <c r="ZO32" s="71">
        <f>_xlfn.RANK.EQ('raw-all-komoditas'!ZP32,'raw-all-komoditas'!ZP$4:ZP$37,0)</f>
        <v>10</v>
      </c>
      <c r="ZP32" s="71">
        <f>_xlfn.RANK.EQ('raw-all-komoditas'!ZQ32,'raw-all-komoditas'!ZQ$4:ZQ$37,0)</f>
        <v>18</v>
      </c>
      <c r="ZQ32" s="71">
        <f>_xlfn.RANK.EQ('raw-all-komoditas'!ZR32,'raw-all-komoditas'!ZR$4:ZR$37,0)</f>
        <v>6</v>
      </c>
      <c r="ZR32" s="71">
        <f>_xlfn.RANK.EQ('raw-all-komoditas'!ZS32,'raw-all-komoditas'!ZS$4:ZS$37,0)</f>
        <v>3</v>
      </c>
      <c r="ZS32" s="71">
        <f>_xlfn.RANK.EQ('raw-all-komoditas'!ZT32,'raw-all-komoditas'!ZT$4:ZT$37,0)</f>
        <v>5</v>
      </c>
      <c r="ZT32" s="71">
        <f>_xlfn.RANK.EQ('raw-all-komoditas'!ZU32,'raw-all-komoditas'!ZU$4:ZU$37,0)</f>
        <v>8</v>
      </c>
      <c r="ZU32" s="71">
        <f>_xlfn.RANK.EQ('raw-all-komoditas'!ZV32,'raw-all-komoditas'!ZV$4:ZV$37,0)</f>
        <v>5</v>
      </c>
      <c r="ZV32" s="71">
        <f>_xlfn.RANK.EQ('raw-all-komoditas'!ZW32,'raw-all-komoditas'!ZW$4:ZW$37,0)</f>
        <v>2</v>
      </c>
      <c r="ZW32" s="71">
        <f>_xlfn.RANK.EQ('raw-all-komoditas'!ZX32,'raw-all-komoditas'!ZX$4:ZX$37,0)</f>
        <v>14</v>
      </c>
      <c r="ZX32" s="71">
        <f>_xlfn.RANK.EQ('raw-all-komoditas'!ZY32,'raw-all-komoditas'!ZY$4:ZY$37,0)</f>
        <v>3</v>
      </c>
    </row>
    <row r="33" spans="2:700" ht="14.55" customHeight="1" x14ac:dyDescent="0.3">
      <c r="B33" s="3" t="str">
        <v>Sulawesi Barat</v>
      </c>
      <c r="C33" s="39">
        <f>_xlfn.RANK.EQ('raw-all-komoditas'!C33,'raw-all-komoditas'!C$4:C$37,0)</f>
        <v>20</v>
      </c>
      <c r="D33" s="39">
        <f>_xlfn.RANK.EQ('raw-all-komoditas'!D33,'raw-all-komoditas'!D$4:D$37,0)</f>
        <v>21</v>
      </c>
      <c r="E33" s="39">
        <f>_xlfn.RANK.EQ('raw-all-komoditas'!E33,'raw-all-komoditas'!E$4:E$37,0)</f>
        <v>27</v>
      </c>
      <c r="F33" s="39">
        <f>_xlfn.RANK.EQ('raw-all-komoditas'!F33,'raw-all-komoditas'!F$4:F$37,0)</f>
        <v>26</v>
      </c>
      <c r="G33" s="39">
        <f>_xlfn.RANK.EQ('raw-all-komoditas'!G33,'raw-all-komoditas'!G$4:G$37,0)</f>
        <v>14</v>
      </c>
      <c r="H33" s="39">
        <f>_xlfn.RANK.EQ('raw-all-komoditas'!H33,'raw-all-komoditas'!H$4:H$37,0)</f>
        <v>28</v>
      </c>
      <c r="I33" s="39">
        <f>_xlfn.RANK.EQ('raw-all-komoditas'!I33,'raw-all-komoditas'!I$4:I$37,0)</f>
        <v>22</v>
      </c>
      <c r="J33" s="15">
        <f>_xlfn.RANK.EQ('raw-all-komoditas'!K33,'raw-all-komoditas'!K$4:K$37,0)</f>
        <v>32</v>
      </c>
      <c r="K33" s="15">
        <f>_xlfn.RANK.EQ('raw-all-komoditas'!L33,'raw-all-komoditas'!L$4:L$37,0)</f>
        <v>17</v>
      </c>
      <c r="L33" s="15">
        <f>_xlfn.RANK.EQ('raw-all-komoditas'!M33,'raw-all-komoditas'!M$4:M$37,0)</f>
        <v>14</v>
      </c>
      <c r="M33" s="15">
        <f>_xlfn.RANK.EQ('raw-all-komoditas'!N33,'raw-all-komoditas'!N$4:N$37,0)</f>
        <v>30</v>
      </c>
      <c r="N33" s="15">
        <f>_xlfn.RANK.EQ('raw-all-komoditas'!O33,'raw-all-komoditas'!O$4:O$37,0)</f>
        <v>24</v>
      </c>
      <c r="O33" s="15">
        <f>_xlfn.RANK.EQ('raw-all-komoditas'!P33,'raw-all-komoditas'!P$4:P$37,0)</f>
        <v>24</v>
      </c>
      <c r="P33" s="15">
        <f>_xlfn.RANK.EQ('raw-all-komoditas'!Q33,'raw-all-komoditas'!Q$4:Q$37,0)</f>
        <v>28</v>
      </c>
      <c r="Q33" s="15">
        <f>_xlfn.RANK.EQ('raw-all-komoditas'!R33,'raw-all-komoditas'!R$4:R$37,0)</f>
        <v>13</v>
      </c>
      <c r="R33" s="15">
        <f>_xlfn.RANK.EQ('raw-all-komoditas'!S33,'raw-all-komoditas'!S$4:S$37,0)</f>
        <v>30</v>
      </c>
      <c r="S33" s="15">
        <f>_xlfn.RANK.EQ('raw-all-komoditas'!T33,'raw-all-komoditas'!T$4:T$37,0)</f>
        <v>27</v>
      </c>
      <c r="T33" s="15">
        <f>_xlfn.RANK.EQ('raw-all-komoditas'!U33,'raw-all-komoditas'!U$4:U$37,0)</f>
        <v>12</v>
      </c>
      <c r="U33" s="15">
        <f>_xlfn.RANK.EQ('raw-all-komoditas'!V33,'raw-all-komoditas'!V$4:V$37,0)</f>
        <v>12</v>
      </c>
      <c r="V33" s="15">
        <f>_xlfn.RANK.EQ('raw-all-komoditas'!W33,'raw-all-komoditas'!W$4:W$37,0)</f>
        <v>27</v>
      </c>
      <c r="W33" s="15">
        <f>_xlfn.RANK.EQ('raw-all-komoditas'!X33,'raw-all-komoditas'!X$4:X$37,0)</f>
        <v>31</v>
      </c>
      <c r="X33" s="15">
        <f>_xlfn.RANK.EQ('raw-all-komoditas'!Y33,'raw-all-komoditas'!Y$4:Y$37,0)</f>
        <v>25</v>
      </c>
      <c r="Y33" s="15">
        <f>_xlfn.RANK.EQ('raw-all-komoditas'!Z33,'raw-all-komoditas'!Z$4:Z$37,0)</f>
        <v>27</v>
      </c>
      <c r="Z33" s="15">
        <f>_xlfn.RANK.EQ('raw-all-komoditas'!AA33,'raw-all-komoditas'!AA$4:AA$37,0)</f>
        <v>31</v>
      </c>
      <c r="AA33" s="15">
        <f>_xlfn.RANK.EQ('raw-all-komoditas'!AB33,'raw-all-komoditas'!AB$4:AB$37,0)</f>
        <v>18</v>
      </c>
      <c r="AB33" s="15">
        <f>_xlfn.RANK.EQ('raw-all-komoditas'!AC33,'raw-all-komoditas'!AC$4:AC$37,0)</f>
        <v>23</v>
      </c>
      <c r="AC33" s="15">
        <f>_xlfn.RANK.EQ('raw-all-komoditas'!AD33,'raw-all-komoditas'!AD$4:AD$37,0)</f>
        <v>19</v>
      </c>
      <c r="AD33" s="15">
        <f>_xlfn.RANK.EQ('raw-all-komoditas'!AE33,'raw-all-komoditas'!AE$4:AE$37,0)</f>
        <v>33</v>
      </c>
      <c r="AE33" s="15">
        <f>_xlfn.RANK.EQ('raw-all-komoditas'!AF33,'raw-all-komoditas'!AF$4:AF$37,0)</f>
        <v>31</v>
      </c>
      <c r="AF33" s="15">
        <f>_xlfn.RANK.EQ('raw-all-komoditas'!AG33,'raw-all-komoditas'!AG$4:AG$37,0)</f>
        <v>28</v>
      </c>
      <c r="AG33" s="15">
        <f>_xlfn.RANK.EQ('raw-all-komoditas'!AH33,'raw-all-komoditas'!AH$4:AH$37,0)</f>
        <v>29</v>
      </c>
      <c r="AH33" s="15">
        <f>_xlfn.RANK.EQ('raw-all-komoditas'!AI33,'raw-all-komoditas'!AI$4:AI$37,0)</f>
        <v>21</v>
      </c>
      <c r="AI33" s="15">
        <f>_xlfn.RANK.EQ('raw-all-komoditas'!AJ33,'raw-all-komoditas'!AJ$4:AJ$37,0)</f>
        <v>27</v>
      </c>
      <c r="AJ33" s="15">
        <f>_xlfn.RANK.EQ('raw-all-komoditas'!AK33,'raw-all-komoditas'!AK$4:AK$37,0)</f>
        <v>33</v>
      </c>
      <c r="AK33" s="15">
        <f>_xlfn.RANK.EQ('raw-all-komoditas'!AL33,'raw-all-komoditas'!AL$4:AL$37,0)</f>
        <v>30</v>
      </c>
      <c r="AL33" s="8"/>
      <c r="AM33" s="18">
        <f>_xlfn.RANK.EQ('raw-all-komoditas'!AN33,'raw-all-komoditas'!AN$4:AN$37,0)</f>
        <v>29</v>
      </c>
      <c r="AN33" s="18">
        <f>_xlfn.RANK.EQ('raw-all-komoditas'!AO33,'raw-all-komoditas'!AO$4:AO$37,0)</f>
        <v>26</v>
      </c>
      <c r="AO33" s="18">
        <f>_xlfn.RANK.EQ('raw-all-komoditas'!AP33,'raw-all-komoditas'!AP$4:AP$37,0)</f>
        <v>9</v>
      </c>
      <c r="AP33" s="18">
        <f>_xlfn.RANK.EQ('raw-all-komoditas'!AQ33,'raw-all-komoditas'!AQ$4:AQ$37,0)</f>
        <v>30</v>
      </c>
      <c r="AQ33" s="18">
        <f>_xlfn.RANK.EQ('raw-all-komoditas'!AR33,'raw-all-komoditas'!AR$4:AR$37,0)</f>
        <v>21</v>
      </c>
      <c r="AR33" s="18">
        <f>_xlfn.RANK.EQ('raw-all-komoditas'!AS33,'raw-all-komoditas'!AS$4:AS$37,0)</f>
        <v>3</v>
      </c>
      <c r="AS33" s="18">
        <f>_xlfn.RANK.EQ('raw-all-komoditas'!AT33,'raw-all-komoditas'!AT$4:AT$37,0)</f>
        <v>12</v>
      </c>
      <c r="AT33" s="18">
        <f>_xlfn.RANK.EQ('raw-all-komoditas'!AU33,'raw-all-komoditas'!AU$4:AU$37,0)</f>
        <v>31</v>
      </c>
      <c r="AU33" s="18">
        <f>_xlfn.RANK.EQ('raw-all-komoditas'!AV33,'raw-all-komoditas'!AV$4:AV$37,0)</f>
        <v>31</v>
      </c>
      <c r="AV33" s="18">
        <f>_xlfn.RANK.EQ('raw-all-komoditas'!AW33,'raw-all-komoditas'!AW$4:AW$37,0)</f>
        <v>33</v>
      </c>
      <c r="AW33" s="18">
        <f>_xlfn.RANK.EQ('raw-all-komoditas'!AX33,'raw-all-komoditas'!AX$4:AX$37,0)</f>
        <v>15</v>
      </c>
      <c r="AX33" s="18">
        <f>_xlfn.RANK.EQ('raw-all-komoditas'!AY33,'raw-all-komoditas'!AY$4:AY$37,0)</f>
        <v>17</v>
      </c>
      <c r="AY33" s="18">
        <f>_xlfn.RANK.EQ('raw-all-komoditas'!AZ33,'raw-all-komoditas'!AZ$4:AZ$37,0)</f>
        <v>28</v>
      </c>
      <c r="AZ33" s="18">
        <f>_xlfn.RANK.EQ('raw-all-komoditas'!BA33,'raw-all-komoditas'!BA$4:BA$37,0)</f>
        <v>6</v>
      </c>
      <c r="BA33" s="18">
        <f>_xlfn.RANK.EQ('raw-all-komoditas'!BB33,'raw-all-komoditas'!BB$4:BB$37,0)</f>
        <v>27</v>
      </c>
      <c r="BB33" s="18">
        <f>_xlfn.RANK.EQ('raw-all-komoditas'!BC33,'raw-all-komoditas'!BC$4:BC$37,0)</f>
        <v>18</v>
      </c>
      <c r="BC33" s="18">
        <f>_xlfn.RANK.EQ('raw-all-komoditas'!BD33,'raw-all-komoditas'!BD$4:BD$37,0)</f>
        <v>24</v>
      </c>
      <c r="BD33" s="18">
        <f>_xlfn.RANK.EQ('raw-all-komoditas'!BE33,'raw-all-komoditas'!BE$4:BE$37,0)</f>
        <v>21</v>
      </c>
      <c r="BE33" s="18">
        <f>_xlfn.RANK.EQ('raw-all-komoditas'!BF33,'raw-all-komoditas'!BF$4:BF$37,0)</f>
        <v>23</v>
      </c>
      <c r="BF33" s="18">
        <f>_xlfn.RANK.EQ('raw-all-komoditas'!BG33,'raw-all-komoditas'!BG$4:BG$37,0)</f>
        <v>8</v>
      </c>
      <c r="BG33" s="18">
        <f>_xlfn.RANK.EQ('raw-all-komoditas'!BH33,'raw-all-komoditas'!BH$4:BH$37,0)</f>
        <v>24</v>
      </c>
      <c r="BH33" s="18">
        <f>_xlfn.RANK.EQ('raw-all-komoditas'!BI33,'raw-all-komoditas'!BI$4:BI$37,0)</f>
        <v>30</v>
      </c>
      <c r="BI33" s="18">
        <f>_xlfn.RANK.EQ('raw-all-komoditas'!BJ33,'raw-all-komoditas'!BJ$4:BJ$37,0)</f>
        <v>30</v>
      </c>
      <c r="BJ33" s="18">
        <f>_xlfn.RANK.EQ('raw-all-komoditas'!BK33,'raw-all-komoditas'!BK$4:BK$37,0)</f>
        <v>28</v>
      </c>
      <c r="BK33" s="18">
        <f>_xlfn.RANK.EQ('raw-all-komoditas'!BL33,'raw-all-komoditas'!BL$4:BL$37,0)</f>
        <v>18</v>
      </c>
      <c r="BL33" s="18">
        <f>_xlfn.RANK.EQ('raw-all-komoditas'!BM33,'raw-all-komoditas'!BM$4:BM$37,0)</f>
        <v>23</v>
      </c>
      <c r="BM33" s="18">
        <f>_xlfn.RANK.EQ('raw-all-komoditas'!BN33,'raw-all-komoditas'!BN$4:BN$37,0)</f>
        <v>32</v>
      </c>
      <c r="BN33" s="18">
        <f>_xlfn.RANK.EQ('raw-all-komoditas'!BO33,'raw-all-komoditas'!BO$4:BO$37,0)</f>
        <v>33</v>
      </c>
      <c r="BO33" s="18">
        <f>_xlfn.RANK.EQ('raw-all-komoditas'!BP33,'raw-all-komoditas'!BP$4:BP$37,0)</f>
        <v>22</v>
      </c>
      <c r="BP33" s="8"/>
      <c r="BQ33" s="21">
        <f>_xlfn.RANK.EQ('raw-all-komoditas'!BR33,'raw-all-komoditas'!BR$4:BR$37,0)</f>
        <v>30</v>
      </c>
      <c r="BR33" s="21">
        <f>_xlfn.RANK.EQ('raw-all-komoditas'!BS33,'raw-all-komoditas'!BS$4:BS$37,0)</f>
        <v>28</v>
      </c>
      <c r="BS33" s="21">
        <f>_xlfn.RANK.EQ('raw-all-komoditas'!BT33,'raw-all-komoditas'!BT$4:BT$37,0)</f>
        <v>29</v>
      </c>
      <c r="BT33" s="21">
        <f>_xlfn.RANK.EQ('raw-all-komoditas'!BU33,'raw-all-komoditas'!BU$4:BU$37,0)</f>
        <v>30</v>
      </c>
      <c r="BU33" s="21">
        <f>_xlfn.RANK.EQ('raw-all-komoditas'!BV33,'raw-all-komoditas'!BV$4:BV$37,0)</f>
        <v>11</v>
      </c>
      <c r="BV33" s="21">
        <f>_xlfn.RANK.EQ('raw-all-komoditas'!BW33,'raw-all-komoditas'!BW$4:BW$37,0)</f>
        <v>33</v>
      </c>
      <c r="BW33" s="21">
        <f>_xlfn.RANK.EQ('raw-all-komoditas'!BX33,'raw-all-komoditas'!BX$4:BX$37,0)</f>
        <v>28</v>
      </c>
      <c r="BX33" s="21">
        <f>_xlfn.RANK.EQ('raw-all-komoditas'!BY33,'raw-all-komoditas'!BY$4:BY$37,0)</f>
        <v>28</v>
      </c>
      <c r="BY33" s="21">
        <f>_xlfn.RANK.EQ('raw-all-komoditas'!BZ33,'raw-all-komoditas'!BZ$4:BZ$37,0)</f>
        <v>23</v>
      </c>
      <c r="BZ33" s="21">
        <f>_xlfn.RANK.EQ('raw-all-komoditas'!CA33,'raw-all-komoditas'!CA$4:CA$37,0)</f>
        <v>26</v>
      </c>
      <c r="CA33" s="21">
        <f>_xlfn.RANK.EQ('raw-all-komoditas'!CB33,'raw-all-komoditas'!CB$4:CB$37,0)</f>
        <v>20</v>
      </c>
      <c r="CB33" s="21">
        <f>_xlfn.RANK.EQ('raw-all-komoditas'!CC33,'raw-all-komoditas'!CC$4:CC$37,0)</f>
        <v>29</v>
      </c>
      <c r="CC33" s="21">
        <f>_xlfn.RANK.EQ('raw-all-komoditas'!CD33,'raw-all-komoditas'!CD$4:CD$37,0)</f>
        <v>16</v>
      </c>
      <c r="CD33" s="21">
        <f>_xlfn.RANK.EQ('raw-all-komoditas'!CE33,'raw-all-komoditas'!CE$4:CE$37,0)</f>
        <v>32</v>
      </c>
      <c r="CE33" s="21">
        <f>_xlfn.RANK.EQ('raw-all-komoditas'!CF33,'raw-all-komoditas'!CF$4:CF$37,0)</f>
        <v>28</v>
      </c>
      <c r="CF33" s="21">
        <f>_xlfn.RANK.EQ('raw-all-komoditas'!CG33,'raw-all-komoditas'!CG$4:CG$37,0)</f>
        <v>28</v>
      </c>
      <c r="CH33" s="24">
        <f>_xlfn.RANK.EQ('raw-all-komoditas'!CI33,'raw-all-komoditas'!CI$4:CI$37,0)</f>
        <v>30</v>
      </c>
      <c r="CI33" s="24">
        <f>_xlfn.RANK.EQ('raw-all-komoditas'!CJ33,'raw-all-komoditas'!CJ$4:CJ$37,0)</f>
        <v>20</v>
      </c>
      <c r="CJ33" s="24">
        <f>_xlfn.RANK.EQ('raw-all-komoditas'!CK33,'raw-all-komoditas'!CK$4:CK$37,0)</f>
        <v>22</v>
      </c>
      <c r="CK33" s="24">
        <f>_xlfn.RANK.EQ('raw-all-komoditas'!CL33,'raw-all-komoditas'!CL$4:CL$37,0)</f>
        <v>31</v>
      </c>
      <c r="CL33" s="24">
        <f>_xlfn.RANK.EQ('raw-all-komoditas'!CM33,'raw-all-komoditas'!CM$4:CM$37,0)</f>
        <v>23</v>
      </c>
      <c r="CM33" s="24">
        <f>_xlfn.RANK.EQ('raw-all-komoditas'!CN33,'raw-all-komoditas'!CN$4:CN$37,0)</f>
        <v>31</v>
      </c>
      <c r="CN33" s="24">
        <f>_xlfn.RANK.EQ('raw-all-komoditas'!CO33,'raw-all-komoditas'!CO$4:CO$37,0)</f>
        <v>28</v>
      </c>
      <c r="CO33" s="24">
        <f>_xlfn.RANK.EQ('raw-all-komoditas'!CP33,'raw-all-komoditas'!CP$4:CP$37,0)</f>
        <v>29</v>
      </c>
      <c r="CP33" s="24">
        <f>_xlfn.RANK.EQ('raw-all-komoditas'!CQ33,'raw-all-komoditas'!CQ$4:CQ$37,0)</f>
        <v>29</v>
      </c>
      <c r="CQ33" s="24">
        <f>_xlfn.RANK.EQ('raw-all-komoditas'!CR33,'raw-all-komoditas'!CR$4:CR$37,0)</f>
        <v>22</v>
      </c>
      <c r="CR33" s="24">
        <f>_xlfn.RANK.EQ('raw-all-komoditas'!CS33,'raw-all-komoditas'!CS$4:CS$37,0)</f>
        <v>29</v>
      </c>
      <c r="CS33" s="24">
        <f>_xlfn.RANK.EQ('raw-all-komoditas'!CT33,'raw-all-komoditas'!CT$4:CT$37,0)</f>
        <v>24</v>
      </c>
      <c r="CT33" s="24">
        <f>_xlfn.RANK.EQ('raw-all-komoditas'!CU33,'raw-all-komoditas'!CU$4:CU$37,0)</f>
        <v>26</v>
      </c>
      <c r="CU33" s="24">
        <f>_xlfn.RANK.EQ('raw-all-komoditas'!CV33,'raw-all-komoditas'!CV$4:CV$37,0)</f>
        <v>31</v>
      </c>
      <c r="CV33" s="24">
        <f>_xlfn.RANK.EQ('raw-all-komoditas'!CW33,'raw-all-komoditas'!CW$4:CW$37,0)</f>
        <v>29</v>
      </c>
      <c r="CW33" s="24">
        <f>_xlfn.RANK.EQ('raw-all-komoditas'!CX33,'raw-all-komoditas'!CX$4:CX$37,0)</f>
        <v>28</v>
      </c>
      <c r="CX33" s="24">
        <f>_xlfn.RANK.EQ('raw-all-komoditas'!CY33,'raw-all-komoditas'!CY$4:CY$37,0)</f>
        <v>31</v>
      </c>
      <c r="CY33" s="24">
        <f>_xlfn.RANK.EQ('raw-all-komoditas'!CZ33,'raw-all-komoditas'!CZ$4:CZ$37,0)</f>
        <v>28</v>
      </c>
      <c r="CZ33" s="24">
        <f>_xlfn.RANK.EQ('raw-all-komoditas'!DA33,'raw-all-komoditas'!DA$4:DA$37,0)</f>
        <v>28</v>
      </c>
      <c r="DA33" s="24">
        <f>_xlfn.RANK.EQ('raw-all-komoditas'!DB33,'raw-all-komoditas'!DB$4:DB$37,0)</f>
        <v>29</v>
      </c>
      <c r="DB33" s="24">
        <f>_xlfn.RANK.EQ('raw-all-komoditas'!DC33,'raw-all-komoditas'!DC$4:DC$37,0)</f>
        <v>29</v>
      </c>
      <c r="DD33" s="32">
        <f>_xlfn.RANK.EQ('raw-all-komoditas'!DE33,'raw-all-komoditas'!DE$4:DE$37,0)</f>
        <v>16</v>
      </c>
      <c r="DE33" s="32">
        <f>_xlfn.RANK.EQ('raw-all-komoditas'!DF33,'raw-all-komoditas'!DF$4:DF$37,0)</f>
        <v>26</v>
      </c>
      <c r="DF33" s="32">
        <f>_xlfn.RANK.EQ('raw-all-komoditas'!DG33,'raw-all-komoditas'!DG$4:DG$37,0)</f>
        <v>24</v>
      </c>
      <c r="DG33" s="32">
        <f>_xlfn.RANK.EQ('raw-all-komoditas'!DH33,'raw-all-komoditas'!DH$4:DH$37,0)</f>
        <v>15</v>
      </c>
      <c r="DH33" s="32">
        <f>_xlfn.RANK.EQ('raw-all-komoditas'!DI33,'raw-all-komoditas'!DI$4:DI$37,0)</f>
        <v>4</v>
      </c>
      <c r="DI33" s="32">
        <f>_xlfn.RANK.EQ('raw-all-komoditas'!DJ33,'raw-all-komoditas'!DJ$4:DJ$37,0)</f>
        <v>14</v>
      </c>
      <c r="DJ33" s="32">
        <f>_xlfn.RANK.EQ('raw-all-komoditas'!DK33,'raw-all-komoditas'!DK$4:DK$37,0)</f>
        <v>17</v>
      </c>
      <c r="DK33" s="32">
        <f>_xlfn.RANK.EQ('raw-all-komoditas'!DL33,'raw-all-komoditas'!DL$4:DL$37,0)</f>
        <v>12</v>
      </c>
      <c r="DL33" s="32">
        <f>_xlfn.RANK.EQ('raw-all-komoditas'!DM33,'raw-all-komoditas'!DM$4:DM$37,0)</f>
        <v>11</v>
      </c>
      <c r="DM33" s="32">
        <f>_xlfn.RANK.EQ('raw-all-komoditas'!DN33,'raw-all-komoditas'!DN$4:DN$37,0)</f>
        <v>13</v>
      </c>
      <c r="DN33" s="32">
        <f>_xlfn.RANK.EQ('raw-all-komoditas'!DO33,'raw-all-komoditas'!DO$4:DO$37,0)</f>
        <v>14</v>
      </c>
      <c r="DO33" s="32">
        <f>_xlfn.RANK.EQ('raw-all-komoditas'!DP33,'raw-all-komoditas'!DP$4:DP$37,0)</f>
        <v>13</v>
      </c>
      <c r="DP33" s="32">
        <f>_xlfn.RANK.EQ('raw-all-komoditas'!DQ33,'raw-all-komoditas'!DQ$4:DQ$37,0)</f>
        <v>16</v>
      </c>
      <c r="DQ33" s="32">
        <f>_xlfn.RANK.EQ('raw-all-komoditas'!DR33,'raw-all-komoditas'!DR$4:DR$37,0)</f>
        <v>7</v>
      </c>
      <c r="DR33" s="32">
        <f>_xlfn.RANK.EQ('raw-all-komoditas'!DS33,'raw-all-komoditas'!DS$4:DS$37,0)</f>
        <v>7</v>
      </c>
      <c r="DS33" s="32">
        <f>_xlfn.RANK.EQ('raw-all-komoditas'!DT33,'raw-all-komoditas'!DT$4:DT$37,0)</f>
        <v>3</v>
      </c>
      <c r="DT33" s="32">
        <f>_xlfn.RANK.EQ('raw-all-komoditas'!DU33,'raw-all-komoditas'!DU$4:DU$37,0)</f>
        <v>9</v>
      </c>
      <c r="DU33" s="32">
        <f>_xlfn.RANK.EQ('raw-all-komoditas'!DV33,'raw-all-komoditas'!DV$4:DV$37,0)</f>
        <v>14</v>
      </c>
      <c r="DV33" s="32">
        <f>_xlfn.RANK.EQ('raw-all-komoditas'!DW33,'raw-all-komoditas'!DW$4:DW$37,0)</f>
        <v>16</v>
      </c>
      <c r="DW33" s="32">
        <f>_xlfn.RANK.EQ('raw-all-komoditas'!DX33,'raw-all-komoditas'!DX$4:DX$37,0)</f>
        <v>11</v>
      </c>
      <c r="DX33" s="32">
        <f>_xlfn.RANK.EQ('raw-all-komoditas'!DY33,'raw-all-komoditas'!DY$4:DY$37,0)</f>
        <v>6</v>
      </c>
      <c r="DY33" s="32">
        <f>_xlfn.RANK.EQ('raw-all-komoditas'!DZ33,'raw-all-komoditas'!DZ$4:DZ$37,0)</f>
        <v>7</v>
      </c>
      <c r="DZ33" s="32">
        <f>_xlfn.RANK.EQ('raw-all-komoditas'!EA33,'raw-all-komoditas'!EA$4:EA$37,0)</f>
        <v>26</v>
      </c>
      <c r="EA33" s="32">
        <f>_xlfn.RANK.EQ('raw-all-komoditas'!EB33,'raw-all-komoditas'!EB$4:EB$37,0)</f>
        <v>5</v>
      </c>
      <c r="EB33" s="32">
        <f>_xlfn.RANK.EQ('raw-all-komoditas'!EC33,'raw-all-komoditas'!EC$4:EC$37,0)</f>
        <v>4</v>
      </c>
      <c r="EC33" s="32">
        <f>_xlfn.RANK.EQ('raw-all-komoditas'!ED33,'raw-all-komoditas'!ED$4:ED$37,0)</f>
        <v>6</v>
      </c>
      <c r="ED33" s="32">
        <f>_xlfn.RANK.EQ('raw-all-komoditas'!EE33,'raw-all-komoditas'!EE$4:EE$37,0)</f>
        <v>7</v>
      </c>
      <c r="EE33" s="32">
        <f>_xlfn.RANK.EQ('raw-all-komoditas'!EF33,'raw-all-komoditas'!EF$4:EF$37,0)</f>
        <v>3</v>
      </c>
      <c r="EF33" s="32">
        <f>_xlfn.RANK.EQ('raw-all-komoditas'!EG33,'raw-all-komoditas'!EG$4:EG$37,0)</f>
        <v>19</v>
      </c>
      <c r="EG33" s="32">
        <f>_xlfn.RANK.EQ('raw-all-komoditas'!EH33,'raw-all-komoditas'!EH$4:EH$37,0)</f>
        <v>2</v>
      </c>
      <c r="EH33" s="32">
        <f>_xlfn.RANK.EQ('raw-all-komoditas'!EI33,'raw-all-komoditas'!EI$4:EI$37,0)</f>
        <v>2</v>
      </c>
      <c r="EI33" s="32">
        <f>_xlfn.RANK.EQ('raw-all-komoditas'!EJ33,'raw-all-komoditas'!EJ$4:EJ$37,0)</f>
        <v>8</v>
      </c>
      <c r="EJ33" s="32">
        <f>_xlfn.RANK.EQ('raw-all-komoditas'!EK33,'raw-all-komoditas'!EK$4:EK$37,0)</f>
        <v>11</v>
      </c>
      <c r="EL33" s="138">
        <f>_xlfn.RANK.EQ('raw-all-komoditas'!EM33,'raw-all-komoditas'!EM$4:EM$37,0)</f>
        <v>31</v>
      </c>
      <c r="EN33" s="34">
        <f>_xlfn.RANK.EQ('raw-all-komoditas'!EO33,'raw-all-komoditas'!EO$4:EO$37,0)</f>
        <v>26</v>
      </c>
      <c r="EO33" s="34">
        <f>_xlfn.RANK.EQ('raw-all-komoditas'!EP33,'raw-all-komoditas'!EP$4:EP$37,0)</f>
        <v>27</v>
      </c>
      <c r="EP33" s="34">
        <f>_xlfn.RANK.EQ('raw-all-komoditas'!EQ33,'raw-all-komoditas'!EQ$4:EQ$37,0)</f>
        <v>19</v>
      </c>
      <c r="EQ33" s="34">
        <f>_xlfn.RANK.EQ('raw-all-komoditas'!ER33,'raw-all-komoditas'!ER$4:ER$37,0)</f>
        <v>13</v>
      </c>
      <c r="ER33" s="34">
        <f>_xlfn.RANK.EQ('raw-all-komoditas'!ES33,'raw-all-komoditas'!ES$4:ES$37,0)</f>
        <v>19</v>
      </c>
      <c r="ES33" s="34">
        <f>_xlfn.RANK.EQ('raw-all-komoditas'!ET33,'raw-all-komoditas'!ET$4:ET$37,0)</f>
        <v>27</v>
      </c>
      <c r="ET33" s="34">
        <f>_xlfn.RANK.EQ('raw-all-komoditas'!EU33,'raw-all-komoditas'!EU$4:EU$37,0)</f>
        <v>11</v>
      </c>
      <c r="EU33" s="34">
        <f>_xlfn.RANK.EQ('raw-all-komoditas'!EV33,'raw-all-komoditas'!EV$4:EV$37,0)</f>
        <v>19</v>
      </c>
      <c r="EV33" s="34">
        <f>_xlfn.RANK.EQ('raw-all-komoditas'!EW33,'raw-all-komoditas'!EW$4:EW$37,0)</f>
        <v>32</v>
      </c>
      <c r="EW33" s="34">
        <f>_xlfn.RANK.EQ('raw-all-komoditas'!EX33,'raw-all-komoditas'!EX$4:EX$37,0)</f>
        <v>30</v>
      </c>
      <c r="EX33" s="34">
        <f>_xlfn.RANK.EQ('raw-all-komoditas'!EY33,'raw-all-komoditas'!EY$4:EY$37,0)</f>
        <v>24</v>
      </c>
      <c r="EY33" s="34">
        <f>_xlfn.RANK.EQ('raw-all-komoditas'!EZ33,'raw-all-komoditas'!EZ$4:EZ$37,0)</f>
        <v>20</v>
      </c>
      <c r="EZ33" s="34">
        <f>_xlfn.RANK.EQ('raw-all-komoditas'!FA33,'raw-all-komoditas'!FA$4:FA$37,0)</f>
        <v>27</v>
      </c>
      <c r="FA33" s="34">
        <f>_xlfn.RANK.EQ('raw-all-komoditas'!FB33,'raw-all-komoditas'!FB$4:FB$37,0)</f>
        <v>29</v>
      </c>
      <c r="FB33" s="34">
        <f>_xlfn.RANK.EQ('raw-all-komoditas'!FC33,'raw-all-komoditas'!FC$4:FC$37,0)</f>
        <v>31</v>
      </c>
      <c r="FC33" s="34">
        <f>_xlfn.RANK.EQ('raw-all-komoditas'!FD33,'raw-all-komoditas'!FD$4:FD$37,0)</f>
        <v>16</v>
      </c>
      <c r="FD33" s="34">
        <f>_xlfn.RANK.EQ('raw-all-komoditas'!FE33,'raw-all-komoditas'!FE$4:FE$37,0)</f>
        <v>29</v>
      </c>
      <c r="FE33" s="34">
        <f>_xlfn.RANK.EQ('raw-all-komoditas'!FF33,'raw-all-komoditas'!FF$4:FF$37,0)</f>
        <v>23</v>
      </c>
      <c r="FF33" s="34">
        <f>_xlfn.RANK.EQ('raw-all-komoditas'!FG33,'raw-all-komoditas'!FG$4:FG$37,0)</f>
        <v>14</v>
      </c>
      <c r="FG33" s="34">
        <f>_xlfn.RANK.EQ('raw-all-komoditas'!FH33,'raw-all-komoditas'!FH$4:FH$37,0)</f>
        <v>15</v>
      </c>
      <c r="FH33" s="34">
        <f>_xlfn.RANK.EQ('raw-all-komoditas'!FI33,'raw-all-komoditas'!FI$4:FI$37,0)</f>
        <v>16</v>
      </c>
      <c r="FI33" s="34">
        <f>_xlfn.RANK.EQ('raw-all-komoditas'!FJ33,'raw-all-komoditas'!FJ$4:FJ$37,0)</f>
        <v>30</v>
      </c>
      <c r="FJ33" s="34">
        <f>_xlfn.RANK.EQ('raw-all-komoditas'!FK33,'raw-all-komoditas'!FK$4:FK$37,0)</f>
        <v>27</v>
      </c>
      <c r="FK33" s="34">
        <f>_xlfn.RANK.EQ('raw-all-komoditas'!FL33,'raw-all-komoditas'!FL$4:FL$37,0)</f>
        <v>25</v>
      </c>
      <c r="FL33" s="34">
        <f>_xlfn.RANK.EQ('raw-all-komoditas'!FM33,'raw-all-komoditas'!FM$4:FM$37,0)</f>
        <v>23</v>
      </c>
      <c r="FM33" s="34">
        <f>_xlfn.RANK.EQ('raw-all-komoditas'!FN33,'raw-all-komoditas'!FN$4:FN$37,0)</f>
        <v>27</v>
      </c>
      <c r="FN33" s="34">
        <f>_xlfn.RANK.EQ('raw-all-komoditas'!FO33,'raw-all-komoditas'!FO$4:FO$37,0)</f>
        <v>25</v>
      </c>
      <c r="FO33" s="34">
        <f>_xlfn.RANK.EQ('raw-all-komoditas'!FP33,'raw-all-komoditas'!FP$4:FP$37,0)</f>
        <v>32</v>
      </c>
      <c r="FP33" s="34">
        <f>_xlfn.RANK.EQ('raw-all-komoditas'!FQ33,'raw-all-komoditas'!FQ$4:FQ$37,0)</f>
        <v>24</v>
      </c>
      <c r="FQ33" s="34">
        <f>_xlfn.RANK.EQ('raw-all-komoditas'!FR33,'raw-all-komoditas'!FR$4:FR$37,0)</f>
        <v>29</v>
      </c>
      <c r="FR33" s="34">
        <f>_xlfn.RANK.EQ('raw-all-komoditas'!FS33,'raw-all-komoditas'!FS$4:FS$37,0)</f>
        <v>21</v>
      </c>
      <c r="FT33" s="67">
        <f>_xlfn.RANK.EQ('raw-all-komoditas'!FU33,'raw-all-komoditas'!FU$4:FU$37,0)</f>
        <v>30</v>
      </c>
      <c r="FU33" s="67">
        <f>_xlfn.RANK.EQ('raw-all-komoditas'!FV33,'raw-all-komoditas'!FV$4:FV$37,0)</f>
        <v>17</v>
      </c>
      <c r="FV33" s="67">
        <f>_xlfn.RANK.EQ('raw-all-komoditas'!FW33,'raw-all-komoditas'!FW$4:FW$37,0)</f>
        <v>3</v>
      </c>
      <c r="FW33" s="67">
        <f>_xlfn.RANK.EQ('raw-all-komoditas'!FX33,'raw-all-komoditas'!FX$4:FX$37,0)</f>
        <v>20</v>
      </c>
      <c r="FX33" s="67">
        <f>_xlfn.RANK.EQ('raw-all-komoditas'!FY33,'raw-all-komoditas'!FY$4:FY$37,0)</f>
        <v>14</v>
      </c>
      <c r="FY33" s="67">
        <f>_xlfn.RANK.EQ('raw-all-komoditas'!FZ33,'raw-all-komoditas'!FZ$4:FZ$37,0)</f>
        <v>29</v>
      </c>
      <c r="FZ33" s="67">
        <f>_xlfn.RANK.EQ('raw-all-komoditas'!GA33,'raw-all-komoditas'!GA$4:GA$37,0)</f>
        <v>18</v>
      </c>
      <c r="GA33" s="67">
        <f>_xlfn.RANK.EQ('raw-all-komoditas'!GB33,'raw-all-komoditas'!GB$4:GB$37,0)</f>
        <v>29</v>
      </c>
      <c r="GB33" s="67">
        <f>_xlfn.RANK.EQ('raw-all-komoditas'!GC33,'raw-all-komoditas'!GC$4:GC$37,0)</f>
        <v>23</v>
      </c>
      <c r="GC33" s="67">
        <f>_xlfn.RANK.EQ('raw-all-komoditas'!GD33,'raw-all-komoditas'!GD$4:GD$37,0)</f>
        <v>8</v>
      </c>
      <c r="GD33" s="67">
        <f>_xlfn.RANK.EQ('raw-all-komoditas'!GE33,'raw-all-komoditas'!GE$4:GE$37,0)</f>
        <v>3</v>
      </c>
      <c r="GE33" s="67">
        <f>_xlfn.RANK.EQ('raw-all-komoditas'!GF33,'raw-all-komoditas'!GF$4:GF$37,0)</f>
        <v>25</v>
      </c>
      <c r="GF33" s="67">
        <f>_xlfn.RANK.EQ('raw-all-komoditas'!GG33,'raw-all-komoditas'!GG$4:GG$37,0)</f>
        <v>3</v>
      </c>
      <c r="GG33" s="67">
        <f>_xlfn.RANK.EQ('raw-all-komoditas'!GH33,'raw-all-komoditas'!GH$4:GH$37,0)</f>
        <v>13</v>
      </c>
      <c r="GH33" s="67">
        <f>_xlfn.RANK.EQ('raw-all-komoditas'!GI33,'raw-all-komoditas'!GI$4:GI$37,0)</f>
        <v>6</v>
      </c>
      <c r="GI33" s="67">
        <f>_xlfn.RANK.EQ('raw-all-komoditas'!GJ33,'raw-all-komoditas'!GJ$4:GJ$37,0)</f>
        <v>12</v>
      </c>
      <c r="GJ33" s="67">
        <f>_xlfn.RANK.EQ('raw-all-komoditas'!GK33,'raw-all-komoditas'!GK$4:GK$37,0)</f>
        <v>11</v>
      </c>
      <c r="GK33" s="67">
        <f>_xlfn.RANK.EQ('raw-all-komoditas'!GL33,'raw-all-komoditas'!GL$4:GL$37,0)</f>
        <v>2</v>
      </c>
      <c r="GL33" s="67">
        <f>_xlfn.RANK.EQ('raw-all-komoditas'!GM33,'raw-all-komoditas'!GM$4:GM$37,0)</f>
        <v>10</v>
      </c>
      <c r="GM33" s="67">
        <f>_xlfn.RANK.EQ('raw-all-komoditas'!GN33,'raw-all-komoditas'!GN$4:GN$37,0)</f>
        <v>28</v>
      </c>
      <c r="GN33" s="67">
        <f>_xlfn.RANK.EQ('raw-all-komoditas'!GO33,'raw-all-komoditas'!GO$4:GO$37,0)</f>
        <v>8</v>
      </c>
      <c r="GO33" s="67">
        <f>_xlfn.RANK.EQ('raw-all-komoditas'!GP33,'raw-all-komoditas'!GP$4:GP$37,0)</f>
        <v>9</v>
      </c>
      <c r="GP33" s="67">
        <f>_xlfn.RANK.EQ('raw-all-komoditas'!GQ33,'raw-all-komoditas'!GQ$4:GQ$37,0)</f>
        <v>14</v>
      </c>
      <c r="GQ33" s="67">
        <f>_xlfn.RANK.EQ('raw-all-komoditas'!GR33,'raw-all-komoditas'!GR$4:GR$37,0)</f>
        <v>2</v>
      </c>
      <c r="GR33" s="67">
        <f>_xlfn.RANK.EQ('raw-all-komoditas'!GS33,'raw-all-komoditas'!GS$4:GS$37,0)</f>
        <v>18</v>
      </c>
      <c r="GS33" s="67">
        <f>_xlfn.RANK.EQ('raw-all-komoditas'!GT33,'raw-all-komoditas'!GT$4:GT$37,0)</f>
        <v>6</v>
      </c>
      <c r="GT33" s="67">
        <f>_xlfn.RANK.EQ('raw-all-komoditas'!GU33,'raw-all-komoditas'!GU$4:GU$37,0)</f>
        <v>2</v>
      </c>
      <c r="GU33" s="67">
        <f>_xlfn.RANK.EQ('raw-all-komoditas'!GV33,'raw-all-komoditas'!GV$4:GV$37,0)</f>
        <v>29</v>
      </c>
      <c r="GV33" s="67">
        <f>_xlfn.RANK.EQ('raw-all-komoditas'!GW33,'raw-all-komoditas'!GW$4:GW$37,0)</f>
        <v>29</v>
      </c>
      <c r="GW33" s="67">
        <f>_xlfn.RANK.EQ('raw-all-komoditas'!GX33,'raw-all-komoditas'!GX$4:GX$37,0)</f>
        <v>27</v>
      </c>
      <c r="GX33" s="67">
        <f>_xlfn.RANK.EQ('raw-all-komoditas'!GY33,'raw-all-komoditas'!GY$4:GY$37,0)</f>
        <v>7</v>
      </c>
      <c r="GY33" s="67">
        <f>_xlfn.RANK.EQ('raw-all-komoditas'!GZ33,'raw-all-komoditas'!GZ$4:GZ$37,0)</f>
        <v>29</v>
      </c>
      <c r="GZ33" s="67">
        <f>_xlfn.RANK.EQ('raw-all-komoditas'!HA33,'raw-all-komoditas'!HA$4:HA$37,0)</f>
        <v>11</v>
      </c>
      <c r="HA33" s="67">
        <f>_xlfn.RANK.EQ('raw-all-komoditas'!HB33,'raw-all-komoditas'!HB$4:HB$37,0)</f>
        <v>22</v>
      </c>
      <c r="HB33" s="67">
        <f>_xlfn.RANK.EQ('raw-all-komoditas'!HC33,'raw-all-komoditas'!HC$4:HC$37,0)</f>
        <v>33</v>
      </c>
      <c r="HC33" s="67">
        <f>_xlfn.RANK.EQ('raw-all-komoditas'!HD33,'raw-all-komoditas'!HD$4:HD$37,0)</f>
        <v>26</v>
      </c>
      <c r="HD33" s="67">
        <f>_xlfn.RANK.EQ('raw-all-komoditas'!HE33,'raw-all-komoditas'!HE$4:HE$37,0)</f>
        <v>22</v>
      </c>
      <c r="HE33" s="67">
        <f>_xlfn.RANK.EQ('raw-all-komoditas'!HF33,'raw-all-komoditas'!HF$4:HF$37,0)</f>
        <v>23</v>
      </c>
      <c r="HF33" s="67">
        <f>_xlfn.RANK.EQ('raw-all-komoditas'!HG33,'raw-all-komoditas'!HG$4:HG$37,0)</f>
        <v>24</v>
      </c>
      <c r="HG33" s="67">
        <f>_xlfn.RANK.EQ('raw-all-komoditas'!HH33,'raw-all-komoditas'!HH$4:HH$37,0)</f>
        <v>6</v>
      </c>
      <c r="HH33" s="67">
        <f>_xlfn.RANK.EQ('raw-all-komoditas'!HI33,'raw-all-komoditas'!HI$4:HI$37,0)</f>
        <v>4</v>
      </c>
      <c r="HI33" s="67">
        <f>_xlfn.RANK.EQ('raw-all-komoditas'!HJ33,'raw-all-komoditas'!HJ$4:HJ$37,0)</f>
        <v>26</v>
      </c>
      <c r="HJ33" s="67">
        <f>_xlfn.RANK.EQ('raw-all-komoditas'!HK33,'raw-all-komoditas'!HK$4:HK$37,0)</f>
        <v>22</v>
      </c>
      <c r="HK33" s="67">
        <f>_xlfn.RANK.EQ('raw-all-komoditas'!HL33,'raw-all-komoditas'!HL$4:HL$37,0)</f>
        <v>19</v>
      </c>
      <c r="HL33" s="67">
        <f>_xlfn.RANK.EQ('raw-all-komoditas'!HM33,'raw-all-komoditas'!HM$4:HM$37,0)</f>
        <v>6</v>
      </c>
      <c r="HM33" s="67">
        <f>_xlfn.RANK.EQ('raw-all-komoditas'!HN33,'raw-all-komoditas'!HN$4:HN$37,0)</f>
        <v>6</v>
      </c>
      <c r="HN33" s="67">
        <f>_xlfn.RANK.EQ('raw-all-komoditas'!HO33,'raw-all-komoditas'!HO$4:HO$37,0)</f>
        <v>10</v>
      </c>
      <c r="HO33" s="67">
        <f>_xlfn.RANK.EQ('raw-all-komoditas'!HP33,'raw-all-komoditas'!HP$4:HP$37,0)</f>
        <v>19</v>
      </c>
      <c r="HP33" s="67">
        <f>_xlfn.RANK.EQ('raw-all-komoditas'!HQ33,'raw-all-komoditas'!HQ$4:HQ$37,0)</f>
        <v>31</v>
      </c>
      <c r="HQ33" s="67">
        <f>_xlfn.RANK.EQ('raw-all-komoditas'!HR33,'raw-all-komoditas'!HR$4:HR$37,0)</f>
        <v>23</v>
      </c>
      <c r="HR33" s="67">
        <f>_xlfn.RANK.EQ('raw-all-komoditas'!HS33,'raw-all-komoditas'!HS$4:HS$37,0)</f>
        <v>21</v>
      </c>
      <c r="HS33" s="67">
        <f>_xlfn.RANK.EQ('raw-all-komoditas'!HT33,'raw-all-komoditas'!HT$4:HT$37,0)</f>
        <v>28</v>
      </c>
      <c r="HT33" s="67">
        <f>_xlfn.RANK.EQ('raw-all-komoditas'!HU33,'raw-all-komoditas'!HU$4:HU$37,0)</f>
        <v>28</v>
      </c>
      <c r="HU33" s="67">
        <f>_xlfn.RANK.EQ('raw-all-komoditas'!HV33,'raw-all-komoditas'!HV$4:HV$37,0)</f>
        <v>19</v>
      </c>
      <c r="HV33" s="67">
        <f>_xlfn.RANK.EQ('raw-all-komoditas'!HW33,'raw-all-komoditas'!HW$4:HW$37,0)</f>
        <v>21</v>
      </c>
      <c r="HW33" s="67">
        <f>_xlfn.RANK.EQ('raw-all-komoditas'!HX33,'raw-all-komoditas'!HX$4:HX$37,0)</f>
        <v>6</v>
      </c>
      <c r="HX33" s="67">
        <f>_xlfn.RANK.EQ('raw-all-komoditas'!HY33,'raw-all-komoditas'!HY$4:HY$37,0)</f>
        <v>18</v>
      </c>
      <c r="HY33" s="67">
        <f>_xlfn.RANK.EQ('raw-all-komoditas'!HZ33,'raw-all-komoditas'!HZ$4:HZ$37,0)</f>
        <v>28</v>
      </c>
      <c r="HZ33" s="67">
        <f>_xlfn.RANK.EQ('raw-all-komoditas'!IA33,'raw-all-komoditas'!IA$4:IA$37,0)</f>
        <v>5</v>
      </c>
      <c r="IA33" s="67">
        <f>_xlfn.RANK.EQ('raw-all-komoditas'!IB33,'raw-all-komoditas'!IB$4:IB$37,0)</f>
        <v>6</v>
      </c>
      <c r="IB33" s="67">
        <f>_xlfn.RANK.EQ('raw-all-komoditas'!IC33,'raw-all-komoditas'!IC$4:IC$37,0)</f>
        <v>9</v>
      </c>
      <c r="IC33" s="67">
        <f>_xlfn.RANK.EQ('raw-all-komoditas'!ID33,'raw-all-komoditas'!ID$4:ID$37,0)</f>
        <v>31</v>
      </c>
      <c r="ID33" s="67">
        <f>_xlfn.RANK.EQ('raw-all-komoditas'!IE33,'raw-all-komoditas'!IE$4:IE$37,0)</f>
        <v>7</v>
      </c>
      <c r="IE33" s="67">
        <f>_xlfn.RANK.EQ('raw-all-komoditas'!IF33,'raw-all-komoditas'!IF$4:IF$37,0)</f>
        <v>2</v>
      </c>
      <c r="IF33" s="67">
        <f>_xlfn.RANK.EQ('raw-all-komoditas'!IG33,'raw-all-komoditas'!IG$4:IG$37,0)</f>
        <v>2</v>
      </c>
      <c r="IG33" s="67">
        <f>_xlfn.RANK.EQ('raw-all-komoditas'!IH33,'raw-all-komoditas'!IH$4:IH$37,0)</f>
        <v>5</v>
      </c>
      <c r="IH33" s="67">
        <f>_xlfn.RANK.EQ('raw-all-komoditas'!II33,'raw-all-komoditas'!II$4:II$37,0)</f>
        <v>2</v>
      </c>
      <c r="II33" s="67">
        <f>_xlfn.RANK.EQ('raw-all-komoditas'!IJ33,'raw-all-komoditas'!IJ$4:IJ$37,0)</f>
        <v>4</v>
      </c>
      <c r="IJ33" s="67">
        <f>_xlfn.RANK.EQ('raw-all-komoditas'!IK33,'raw-all-komoditas'!IK$4:IK$37,0)</f>
        <v>33</v>
      </c>
      <c r="IK33" s="67">
        <f>_xlfn.RANK.EQ('raw-all-komoditas'!IL33,'raw-all-komoditas'!IL$4:IL$37,0)</f>
        <v>5</v>
      </c>
      <c r="IL33" s="67">
        <f>_xlfn.RANK.EQ('raw-all-komoditas'!IM33,'raw-all-komoditas'!IM$4:IM$37,0)</f>
        <v>16</v>
      </c>
      <c r="IM33" s="67">
        <f>_xlfn.RANK.EQ('raw-all-komoditas'!IN33,'raw-all-komoditas'!IN$4:IN$37,0)</f>
        <v>22</v>
      </c>
      <c r="IN33" s="67">
        <f>_xlfn.RANK.EQ('raw-all-komoditas'!IO33,'raw-all-komoditas'!IO$4:IO$37,0)</f>
        <v>2</v>
      </c>
      <c r="IO33" s="67">
        <f>_xlfn.RANK.EQ('raw-all-komoditas'!IP33,'raw-all-komoditas'!IP$4:IP$37,0)</f>
        <v>19</v>
      </c>
      <c r="IP33" s="67">
        <f>_xlfn.RANK.EQ('raw-all-komoditas'!IQ33,'raw-all-komoditas'!IQ$4:IQ$37,0)</f>
        <v>29</v>
      </c>
      <c r="IQ33" s="67">
        <f>_xlfn.RANK.EQ('raw-all-komoditas'!IR33,'raw-all-komoditas'!IR$4:IR$37,0)</f>
        <v>9</v>
      </c>
      <c r="IR33" s="67">
        <f>_xlfn.RANK.EQ('raw-all-komoditas'!IS33,'raw-all-komoditas'!IS$4:IS$37,0)</f>
        <v>18</v>
      </c>
      <c r="IS33" s="67">
        <f>_xlfn.RANK.EQ('raw-all-komoditas'!IT33,'raw-all-komoditas'!IT$4:IT$37,0)</f>
        <v>3</v>
      </c>
      <c r="IT33" s="67">
        <f>_xlfn.RANK.EQ('raw-all-komoditas'!IU33,'raw-all-komoditas'!IU$4:IU$37,0)</f>
        <v>5</v>
      </c>
      <c r="IU33" s="67">
        <f>_xlfn.RANK.EQ('raw-all-komoditas'!IV33,'raw-all-komoditas'!IV$4:IV$37,0)</f>
        <v>21</v>
      </c>
      <c r="IV33" s="67">
        <f>_xlfn.RANK.EQ('raw-all-komoditas'!IW33,'raw-all-komoditas'!IW$4:IW$37,0)</f>
        <v>30</v>
      </c>
      <c r="IW33" s="67">
        <f>_xlfn.RANK.EQ('raw-all-komoditas'!IX33,'raw-all-komoditas'!IX$4:IX$37,0)</f>
        <v>31</v>
      </c>
      <c r="IX33" s="67">
        <f>_xlfn.RANK.EQ('raw-all-komoditas'!IY33,'raw-all-komoditas'!IY$4:IY$37,0)</f>
        <v>13</v>
      </c>
      <c r="IY33" s="67">
        <f>_xlfn.RANK.EQ('raw-all-komoditas'!IZ33,'raw-all-komoditas'!IZ$4:IZ$37,0)</f>
        <v>25</v>
      </c>
      <c r="IZ33" s="67">
        <f>_xlfn.RANK.EQ('raw-all-komoditas'!JA33,'raw-all-komoditas'!JA$4:JA$37,0)</f>
        <v>5</v>
      </c>
      <c r="JA33" s="67">
        <f>_xlfn.RANK.EQ('raw-all-komoditas'!JB33,'raw-all-komoditas'!JB$4:JB$37,0)</f>
        <v>3</v>
      </c>
      <c r="JB33" s="67">
        <f>_xlfn.RANK.EQ('raw-all-komoditas'!JC33,'raw-all-komoditas'!JC$4:JC$37,0)</f>
        <v>5</v>
      </c>
      <c r="JC33" s="67">
        <f>_xlfn.RANK.EQ('raw-all-komoditas'!JD33,'raw-all-komoditas'!JD$4:JD$37,0)</f>
        <v>30</v>
      </c>
      <c r="JD33" s="67">
        <f>_xlfn.RANK.EQ('raw-all-komoditas'!JE33,'raw-all-komoditas'!JE$4:JE$37,0)</f>
        <v>3</v>
      </c>
      <c r="JE33" s="67">
        <f>_xlfn.RANK.EQ('raw-all-komoditas'!JF33,'raw-all-komoditas'!JF$4:JF$37,0)</f>
        <v>16</v>
      </c>
      <c r="JF33" s="67">
        <f>_xlfn.RANK.EQ('raw-all-komoditas'!JG33,'raw-all-komoditas'!JG$4:JG$37,0)</f>
        <v>23</v>
      </c>
      <c r="JG33" s="67">
        <f>_xlfn.RANK.EQ('raw-all-komoditas'!JH33,'raw-all-komoditas'!JH$4:JH$37,0)</f>
        <v>27</v>
      </c>
      <c r="JH33" s="67">
        <f>_xlfn.RANK.EQ('raw-all-komoditas'!JI33,'raw-all-komoditas'!JI$4:JI$37,0)</f>
        <v>5</v>
      </c>
      <c r="JI33" s="67">
        <f>_xlfn.RANK.EQ('raw-all-komoditas'!JJ33,'raw-all-komoditas'!JJ$4:JJ$37,0)</f>
        <v>30</v>
      </c>
      <c r="JJ33" s="67">
        <f>_xlfn.RANK.EQ('raw-all-komoditas'!JK33,'raw-all-komoditas'!JK$4:JK$37,0)</f>
        <v>5</v>
      </c>
      <c r="JK33" s="67">
        <f>_xlfn.RANK.EQ('raw-all-komoditas'!JL33,'raw-all-komoditas'!JL$4:JL$37,0)</f>
        <v>26</v>
      </c>
      <c r="JL33" s="67">
        <f>_xlfn.RANK.EQ('raw-all-komoditas'!JM33,'raw-all-komoditas'!JM$4:JM$37,0)</f>
        <v>6</v>
      </c>
      <c r="JM33" s="67">
        <f>_xlfn.RANK.EQ('raw-all-komoditas'!JN33,'raw-all-komoditas'!JN$4:JN$37,0)</f>
        <v>25</v>
      </c>
      <c r="JN33" s="67">
        <f>_xlfn.RANK.EQ('raw-all-komoditas'!JO33,'raw-all-komoditas'!JO$4:JO$37,0)</f>
        <v>5</v>
      </c>
      <c r="JO33" s="67">
        <f>_xlfn.RANK.EQ('raw-all-komoditas'!JP33,'raw-all-komoditas'!JP$4:JP$37,0)</f>
        <v>19</v>
      </c>
      <c r="JP33" s="67">
        <f>_xlfn.RANK.EQ('raw-all-komoditas'!JQ33,'raw-all-komoditas'!JQ$4:JQ$37,0)</f>
        <v>18</v>
      </c>
      <c r="JQ33" s="67">
        <f>_xlfn.RANK.EQ('raw-all-komoditas'!JR33,'raw-all-komoditas'!JR$4:JR$37,0)</f>
        <v>8</v>
      </c>
      <c r="JR33" s="67">
        <f>_xlfn.RANK.EQ('raw-all-komoditas'!JS33,'raw-all-komoditas'!JS$4:JS$37,0)</f>
        <v>33</v>
      </c>
      <c r="JT33" s="68">
        <f>_xlfn.RANK.EQ('raw-all-komoditas'!JU33,'raw-all-komoditas'!JU$4:JU$37,0)</f>
        <v>5</v>
      </c>
      <c r="JU33" s="68">
        <f>_xlfn.RANK.EQ('raw-all-komoditas'!JV33,'raw-all-komoditas'!JV$4:JV$37,0)</f>
        <v>18</v>
      </c>
      <c r="JV33" s="68">
        <f>_xlfn.RANK.EQ('raw-all-komoditas'!JW33,'raw-all-komoditas'!JW$4:JW$37,0)</f>
        <v>3</v>
      </c>
      <c r="JW33" s="68">
        <f>_xlfn.RANK.EQ('raw-all-komoditas'!JX33,'raw-all-komoditas'!JX$4:JX$37,0)</f>
        <v>21</v>
      </c>
      <c r="JX33" s="68">
        <f>_xlfn.RANK.EQ('raw-all-komoditas'!JY33,'raw-all-komoditas'!JY$4:JY$37,0)</f>
        <v>10</v>
      </c>
      <c r="JY33" s="68">
        <f>_xlfn.RANK.EQ('raw-all-komoditas'!JZ33,'raw-all-komoditas'!JZ$4:JZ$37,0)</f>
        <v>11</v>
      </c>
      <c r="JZ33" s="68">
        <f>_xlfn.RANK.EQ('raw-all-komoditas'!KA33,'raw-all-komoditas'!KA$4:KA$37,0)</f>
        <v>14</v>
      </c>
      <c r="KA33" s="68">
        <f>_xlfn.RANK.EQ('raw-all-komoditas'!KB33,'raw-all-komoditas'!KB$4:KB$37,0)</f>
        <v>3</v>
      </c>
      <c r="KB33" s="68">
        <f>_xlfn.RANK.EQ('raw-all-komoditas'!KC33,'raw-all-komoditas'!KC$4:KC$37,0)</f>
        <v>12</v>
      </c>
      <c r="KC33" s="68">
        <f>_xlfn.RANK.EQ('raw-all-komoditas'!KD33,'raw-all-komoditas'!KD$4:KD$37,0)</f>
        <v>20</v>
      </c>
      <c r="KD33" s="68">
        <f>_xlfn.RANK.EQ('raw-all-komoditas'!KE33,'raw-all-komoditas'!KE$4:KE$37,0)</f>
        <v>2</v>
      </c>
      <c r="KE33" s="68">
        <f>_xlfn.RANK.EQ('raw-all-komoditas'!KF33,'raw-all-komoditas'!KF$4:KF$37,0)</f>
        <v>21</v>
      </c>
      <c r="KF33" s="68">
        <f>_xlfn.RANK.EQ('raw-all-komoditas'!KG33,'raw-all-komoditas'!KG$4:KG$37,0)</f>
        <v>7</v>
      </c>
      <c r="KG33" s="68">
        <f>_xlfn.RANK.EQ('raw-all-komoditas'!KH33,'raw-all-komoditas'!KH$4:KH$37,0)</f>
        <v>20</v>
      </c>
      <c r="KH33" s="68">
        <f>_xlfn.RANK.EQ('raw-all-komoditas'!KI33,'raw-all-komoditas'!KI$4:KI$37,0)</f>
        <v>3</v>
      </c>
      <c r="KI33" s="68">
        <f>_xlfn.RANK.EQ('raw-all-komoditas'!KJ33,'raw-all-komoditas'!KJ$4:KJ$37,0)</f>
        <v>5</v>
      </c>
      <c r="KJ33" s="68">
        <f>_xlfn.RANK.EQ('raw-all-komoditas'!KK33,'raw-all-komoditas'!KK$4:KK$37,0)</f>
        <v>4</v>
      </c>
      <c r="KK33" s="68">
        <f>_xlfn.RANK.EQ('raw-all-komoditas'!KL33,'raw-all-komoditas'!KL$4:KL$37,0)</f>
        <v>2</v>
      </c>
      <c r="KL33" s="68">
        <f>_xlfn.RANK.EQ('raw-all-komoditas'!KM33,'raw-all-komoditas'!KM$4:KM$37,0)</f>
        <v>4</v>
      </c>
      <c r="KM33" s="68">
        <f>_xlfn.RANK.EQ('raw-all-komoditas'!KN33,'raw-all-komoditas'!KN$4:KN$37,0)</f>
        <v>26</v>
      </c>
      <c r="KN33" s="68">
        <f>_xlfn.RANK.EQ('raw-all-komoditas'!KO33,'raw-all-komoditas'!KO$4:KO$37,0)</f>
        <v>4</v>
      </c>
      <c r="KO33" s="68">
        <f>_xlfn.RANK.EQ('raw-all-komoditas'!KP33,'raw-all-komoditas'!KP$4:KP$37,0)</f>
        <v>3</v>
      </c>
      <c r="KP33" s="68">
        <f>_xlfn.RANK.EQ('raw-all-komoditas'!KQ33,'raw-all-komoditas'!KQ$4:KQ$37,0)</f>
        <v>2</v>
      </c>
      <c r="KQ33" s="68">
        <f>_xlfn.RANK.EQ('raw-all-komoditas'!KR33,'raw-all-komoditas'!KR$4:KR$37,0)</f>
        <v>22</v>
      </c>
      <c r="KR33" s="68">
        <f>_xlfn.RANK.EQ('raw-all-komoditas'!KS33,'raw-all-komoditas'!KS$4:KS$37,0)</f>
        <v>15</v>
      </c>
      <c r="KS33" s="68">
        <f>_xlfn.RANK.EQ('raw-all-komoditas'!KT33,'raw-all-komoditas'!KT$4:KT$37,0)</f>
        <v>10</v>
      </c>
      <c r="KT33" s="68">
        <f>_xlfn.RANK.EQ('raw-all-komoditas'!KU33,'raw-all-komoditas'!KU$4:KU$37,0)</f>
        <v>3</v>
      </c>
      <c r="KU33" s="68">
        <f>_xlfn.RANK.EQ('raw-all-komoditas'!KV33,'raw-all-komoditas'!KV$4:KV$37,0)</f>
        <v>14</v>
      </c>
      <c r="KV33" s="68">
        <f>_xlfn.RANK.EQ('raw-all-komoditas'!KW33,'raw-all-komoditas'!KW$4:KW$37,0)</f>
        <v>4</v>
      </c>
      <c r="KW33" s="68">
        <f>_xlfn.RANK.EQ('raw-all-komoditas'!KX33,'raw-all-komoditas'!KX$4:KX$37,0)</f>
        <v>14</v>
      </c>
      <c r="KX33" s="68">
        <f>_xlfn.RANK.EQ('raw-all-komoditas'!KY33,'raw-all-komoditas'!KY$4:KY$37,0)</f>
        <v>3</v>
      </c>
      <c r="KY33" s="68">
        <f>_xlfn.RANK.EQ('raw-all-komoditas'!KZ33,'raw-all-komoditas'!KZ$4:KZ$37,0)</f>
        <v>8</v>
      </c>
      <c r="KZ33" s="68">
        <f>_xlfn.RANK.EQ('raw-all-komoditas'!LA33,'raw-all-komoditas'!LA$4:LA$37,0)</f>
        <v>10</v>
      </c>
      <c r="LA33" s="68">
        <f>_xlfn.RANK.EQ('raw-all-komoditas'!LB33,'raw-all-komoditas'!LB$4:LB$37,0)</f>
        <v>4</v>
      </c>
      <c r="LB33" s="68">
        <f>_xlfn.RANK.EQ('raw-all-komoditas'!LC33,'raw-all-komoditas'!LC$4:LC$37,0)</f>
        <v>2</v>
      </c>
      <c r="LC33" s="68">
        <f>_xlfn.RANK.EQ('raw-all-komoditas'!LD33,'raw-all-komoditas'!LD$4:LD$37,0)</f>
        <v>2</v>
      </c>
      <c r="LD33" s="68">
        <f>_xlfn.RANK.EQ('raw-all-komoditas'!LE33,'raw-all-komoditas'!LE$4:LE$37,0)</f>
        <v>3</v>
      </c>
      <c r="LE33" s="68">
        <f>_xlfn.RANK.EQ('raw-all-komoditas'!LF33,'raw-all-komoditas'!LF$4:LF$37,0)</f>
        <v>2</v>
      </c>
      <c r="LF33" s="68">
        <f>_xlfn.RANK.EQ('raw-all-komoditas'!LG33,'raw-all-komoditas'!LG$4:LG$37,0)</f>
        <v>3</v>
      </c>
      <c r="LG33" s="68">
        <f>_xlfn.RANK.EQ('raw-all-komoditas'!LH33,'raw-all-komoditas'!LH$4:LH$37,0)</f>
        <v>27</v>
      </c>
      <c r="LH33" s="68">
        <f>_xlfn.RANK.EQ('raw-all-komoditas'!LI33,'raw-all-komoditas'!LI$4:LI$37,0)</f>
        <v>2</v>
      </c>
      <c r="LI33" s="68">
        <f>_xlfn.RANK.EQ('raw-all-komoditas'!LJ33,'raw-all-komoditas'!LJ$4:LJ$37,0)</f>
        <v>11</v>
      </c>
      <c r="LJ33" s="68">
        <f>_xlfn.RANK.EQ('raw-all-komoditas'!LK33,'raw-all-komoditas'!LK$4:LK$37,0)</f>
        <v>2</v>
      </c>
      <c r="LK33" s="68">
        <f>_xlfn.RANK.EQ('raw-all-komoditas'!LL33,'raw-all-komoditas'!LL$4:LL$37,0)</f>
        <v>3</v>
      </c>
      <c r="LL33" s="68">
        <f>_xlfn.RANK.EQ('raw-all-komoditas'!LM33,'raw-all-komoditas'!LM$4:LM$37,0)</f>
        <v>7</v>
      </c>
      <c r="LM33" s="68">
        <f>_xlfn.RANK.EQ('raw-all-komoditas'!LN33,'raw-all-komoditas'!LN$4:LN$37,0)</f>
        <v>26</v>
      </c>
      <c r="LN33" s="68">
        <f>_xlfn.RANK.EQ('raw-all-komoditas'!LO33,'raw-all-komoditas'!LO$4:LO$37,0)</f>
        <v>25</v>
      </c>
      <c r="LO33" s="68">
        <f>_xlfn.RANK.EQ('raw-all-komoditas'!LP33,'raw-all-komoditas'!LP$4:LP$37,0)</f>
        <v>26</v>
      </c>
      <c r="LP33" s="68">
        <f>_xlfn.RANK.EQ('raw-all-komoditas'!LQ33,'raw-all-komoditas'!LQ$4:LQ$37,0)</f>
        <v>19</v>
      </c>
      <c r="LQ33" s="68">
        <f>_xlfn.RANK.EQ('raw-all-komoditas'!LR33,'raw-all-komoditas'!LR$4:LR$37,0)</f>
        <v>5</v>
      </c>
      <c r="LR33" s="68">
        <f>_xlfn.RANK.EQ('raw-all-komoditas'!LS33,'raw-all-komoditas'!LS$4:LS$37,0)</f>
        <v>3</v>
      </c>
      <c r="LS33" s="68">
        <f>_xlfn.RANK.EQ('raw-all-komoditas'!LT33,'raw-all-komoditas'!LT$4:LT$37,0)</f>
        <v>22</v>
      </c>
      <c r="LT33" s="68">
        <f>_xlfn.RANK.EQ('raw-all-komoditas'!LU33,'raw-all-komoditas'!LU$4:LU$37,0)</f>
        <v>7</v>
      </c>
      <c r="LU33" s="68">
        <f>_xlfn.RANK.EQ('raw-all-komoditas'!LV33,'raw-all-komoditas'!LV$4:LV$37,0)</f>
        <v>5</v>
      </c>
      <c r="LV33" s="68">
        <f>_xlfn.RANK.EQ('raw-all-komoditas'!LW33,'raw-all-komoditas'!LW$4:LW$37,0)</f>
        <v>2</v>
      </c>
      <c r="LW33" s="68">
        <f>_xlfn.RANK.EQ('raw-all-komoditas'!LX33,'raw-all-komoditas'!LX$4:LX$37,0)</f>
        <v>2</v>
      </c>
      <c r="LX33" s="68">
        <f>_xlfn.RANK.EQ('raw-all-komoditas'!LY33,'raw-all-komoditas'!LY$4:LY$37,0)</f>
        <v>5</v>
      </c>
      <c r="LY33" s="68">
        <f>_xlfn.RANK.EQ('raw-all-komoditas'!LZ33,'raw-all-komoditas'!LZ$4:LZ$37,0)</f>
        <v>2</v>
      </c>
      <c r="LZ33" s="68">
        <f>_xlfn.RANK.EQ('raw-all-komoditas'!MA33,'raw-all-komoditas'!MA$4:MA$37,0)</f>
        <v>16</v>
      </c>
      <c r="MA33" s="68">
        <f>_xlfn.RANK.EQ('raw-all-komoditas'!MB33,'raw-all-komoditas'!MB$4:MB$37,0)</f>
        <v>14</v>
      </c>
      <c r="MB33" s="68">
        <f>_xlfn.RANK.EQ('raw-all-komoditas'!MC33,'raw-all-komoditas'!MC$4:MC$37,0)</f>
        <v>7</v>
      </c>
      <c r="MC33" s="68">
        <f>_xlfn.RANK.EQ('raw-all-komoditas'!MD33,'raw-all-komoditas'!MD$4:MD$37,0)</f>
        <v>22</v>
      </c>
      <c r="MD33" s="68">
        <f>_xlfn.RANK.EQ('raw-all-komoditas'!ME33,'raw-all-komoditas'!ME$4:ME$37,0)</f>
        <v>13</v>
      </c>
      <c r="ME33" s="68">
        <f>_xlfn.RANK.EQ('raw-all-komoditas'!MF33,'raw-all-komoditas'!MF$4:MF$37,0)</f>
        <v>4</v>
      </c>
      <c r="MF33" s="68">
        <f>_xlfn.RANK.EQ('raw-all-komoditas'!MG33,'raw-all-komoditas'!MG$4:MG$37,0)</f>
        <v>3</v>
      </c>
      <c r="MG33" s="68">
        <f>_xlfn.RANK.EQ('raw-all-komoditas'!MH33,'raw-all-komoditas'!MH$4:MH$37,0)</f>
        <v>26</v>
      </c>
      <c r="MH33" s="68">
        <f>_xlfn.RANK.EQ('raw-all-komoditas'!MI33,'raw-all-komoditas'!MI$4:MI$37,0)</f>
        <v>2</v>
      </c>
      <c r="MI33" s="68">
        <f>_xlfn.RANK.EQ('raw-all-komoditas'!MJ33,'raw-all-komoditas'!MJ$4:MJ$37,0)</f>
        <v>3</v>
      </c>
      <c r="MJ33" s="68">
        <f>_xlfn.RANK.EQ('raw-all-komoditas'!MK33,'raw-all-komoditas'!MK$4:MK$37,0)</f>
        <v>27</v>
      </c>
      <c r="ML33" s="69">
        <f>_xlfn.RANK.EQ('raw-all-komoditas'!MM33,'raw-all-komoditas'!MM$4:MM$37,0)</f>
        <v>11</v>
      </c>
      <c r="MM33" s="69">
        <f>_xlfn.RANK.EQ('raw-all-komoditas'!MN33,'raw-all-komoditas'!MN$4:MN$37,0)</f>
        <v>9</v>
      </c>
      <c r="MN33" s="69">
        <f>_xlfn.RANK.EQ('raw-all-komoditas'!MO33,'raw-all-komoditas'!MO$4:MO$37,0)</f>
        <v>31</v>
      </c>
      <c r="MO33" s="69">
        <f>_xlfn.RANK.EQ('raw-all-komoditas'!MP33,'raw-all-komoditas'!MP$4:MP$37,0)</f>
        <v>8</v>
      </c>
      <c r="MP33" s="69">
        <f>_xlfn.RANK.EQ('raw-all-komoditas'!MQ33,'raw-all-komoditas'!MQ$4:MQ$37,0)</f>
        <v>14</v>
      </c>
      <c r="MQ33" s="69">
        <f>_xlfn.RANK.EQ('raw-all-komoditas'!MR33,'raw-all-komoditas'!MR$4:MR$37,0)</f>
        <v>20</v>
      </c>
      <c r="MR33" s="69">
        <f>_xlfn.RANK.EQ('raw-all-komoditas'!MS33,'raw-all-komoditas'!MS$4:MS$37,0)</f>
        <v>18</v>
      </c>
      <c r="MS33" s="69">
        <f>_xlfn.RANK.EQ('raw-all-komoditas'!MT33,'raw-all-komoditas'!MT$4:MT$37,0)</f>
        <v>22</v>
      </c>
      <c r="MT33" s="69">
        <f>_xlfn.RANK.EQ('raw-all-komoditas'!MU33,'raw-all-komoditas'!MU$4:MU$37,0)</f>
        <v>13</v>
      </c>
      <c r="MU33" s="69">
        <f>_xlfn.RANK.EQ('raw-all-komoditas'!MV33,'raw-all-komoditas'!MV$4:MV$37,0)</f>
        <v>13</v>
      </c>
      <c r="MV33" s="69">
        <f>_xlfn.RANK.EQ('raw-all-komoditas'!MW33,'raw-all-komoditas'!MW$4:MW$37,0)</f>
        <v>17</v>
      </c>
      <c r="MW33" s="69">
        <f>_xlfn.RANK.EQ('raw-all-komoditas'!MX33,'raw-all-komoditas'!MX$4:MX$37,0)</f>
        <v>19</v>
      </c>
      <c r="MX33" s="69">
        <f>_xlfn.RANK.EQ('raw-all-komoditas'!MY33,'raw-all-komoditas'!MY$4:MY$37,0)</f>
        <v>23</v>
      </c>
      <c r="MY33" s="69">
        <f>_xlfn.RANK.EQ('raw-all-komoditas'!MZ33,'raw-all-komoditas'!MZ$4:MZ$37,0)</f>
        <v>14</v>
      </c>
      <c r="MZ33" s="69">
        <f>_xlfn.RANK.EQ('raw-all-komoditas'!NA33,'raw-all-komoditas'!NA$4:NA$37,0)</f>
        <v>11</v>
      </c>
      <c r="NA33" s="69">
        <f>_xlfn.RANK.EQ('raw-all-komoditas'!NB33,'raw-all-komoditas'!NB$4:NB$37,0)</f>
        <v>12</v>
      </c>
      <c r="NB33" s="69">
        <f>_xlfn.RANK.EQ('raw-all-komoditas'!NC33,'raw-all-komoditas'!NC$4:NC$37,0)</f>
        <v>13</v>
      </c>
      <c r="ND33" s="70">
        <f>_xlfn.RANK.EQ('raw-all-komoditas'!NE33,'raw-all-komoditas'!NE$4:NE$37,0)</f>
        <v>6</v>
      </c>
      <c r="NE33" s="70">
        <f>_xlfn.RANK.EQ('raw-all-komoditas'!NF33,'raw-all-komoditas'!NF$4:NF$37,0)</f>
        <v>6</v>
      </c>
      <c r="NF33" s="70">
        <f>_xlfn.RANK.EQ('raw-all-komoditas'!NG33,'raw-all-komoditas'!NG$4:NG$37,0)</f>
        <v>9</v>
      </c>
      <c r="NG33" s="70">
        <f>_xlfn.RANK.EQ('raw-all-komoditas'!NH33,'raw-all-komoditas'!NH$4:NH$37,0)</f>
        <v>4</v>
      </c>
      <c r="NH33" s="70">
        <f>_xlfn.RANK.EQ('raw-all-komoditas'!NI33,'raw-all-komoditas'!NI$4:NI$37,0)</f>
        <v>11</v>
      </c>
      <c r="NI33" s="70">
        <f>_xlfn.RANK.EQ('raw-all-komoditas'!NJ33,'raw-all-komoditas'!NJ$4:NJ$37,0)</f>
        <v>27</v>
      </c>
      <c r="NJ33" s="70">
        <f>_xlfn.RANK.EQ('raw-all-komoditas'!NK33,'raw-all-komoditas'!NK$4:NK$37,0)</f>
        <v>5</v>
      </c>
      <c r="NK33" s="70">
        <f>_xlfn.RANK.EQ('raw-all-komoditas'!NL33,'raw-all-komoditas'!NL$4:NL$37,0)</f>
        <v>2</v>
      </c>
      <c r="NL33" s="70">
        <f>_xlfn.RANK.EQ('raw-all-komoditas'!NM33,'raw-all-komoditas'!NM$4:NM$37,0)</f>
        <v>2</v>
      </c>
      <c r="NM33" s="70">
        <f>_xlfn.RANK.EQ('raw-all-komoditas'!NN33,'raw-all-komoditas'!NN$4:NN$37,0)</f>
        <v>9</v>
      </c>
      <c r="NN33" s="70">
        <f>_xlfn.RANK.EQ('raw-all-komoditas'!NO33,'raw-all-komoditas'!NO$4:NO$37,0)</f>
        <v>2</v>
      </c>
      <c r="NO33" s="70">
        <f>_xlfn.RANK.EQ('raw-all-komoditas'!NP33,'raw-all-komoditas'!NP$4:NP$37,0)</f>
        <v>11</v>
      </c>
      <c r="NP33" s="70">
        <f>_xlfn.RANK.EQ('raw-all-komoditas'!NQ33,'raw-all-komoditas'!NQ$4:NQ$37,0)</f>
        <v>2</v>
      </c>
      <c r="NQ33" s="70">
        <f>_xlfn.RANK.EQ('raw-all-komoditas'!NR33,'raw-all-komoditas'!NR$4:NR$37,0)</f>
        <v>24</v>
      </c>
      <c r="NR33" s="70">
        <f>_xlfn.RANK.EQ('raw-all-komoditas'!NS33,'raw-all-komoditas'!NS$4:NS$37,0)</f>
        <v>2</v>
      </c>
      <c r="NS33" s="70">
        <f>_xlfn.RANK.EQ('raw-all-komoditas'!NT33,'raw-all-komoditas'!NT$4:NT$37,0)</f>
        <v>17</v>
      </c>
      <c r="NT33" s="70">
        <f>_xlfn.RANK.EQ('raw-all-komoditas'!NU33,'raw-all-komoditas'!NU$4:NU$37,0)</f>
        <v>8</v>
      </c>
      <c r="NU33" s="70">
        <f>_xlfn.RANK.EQ('raw-all-komoditas'!NV33,'raw-all-komoditas'!NV$4:NV$37,0)</f>
        <v>24</v>
      </c>
      <c r="NV33" s="70">
        <f>_xlfn.RANK.EQ('raw-all-komoditas'!NW33,'raw-all-komoditas'!NW$4:NW$37,0)</f>
        <v>5</v>
      </c>
      <c r="NW33" s="70">
        <f>_xlfn.RANK.EQ('raw-all-komoditas'!NX33,'raw-all-komoditas'!NX$4:NX$37,0)</f>
        <v>18</v>
      </c>
      <c r="NX33" s="70">
        <f>_xlfn.RANK.EQ('raw-all-komoditas'!NY33,'raw-all-komoditas'!NY$4:NY$37,0)</f>
        <v>2</v>
      </c>
      <c r="NY33" s="70">
        <f>_xlfn.RANK.EQ('raw-all-komoditas'!NZ33,'raw-all-komoditas'!NZ$4:NZ$37,0)</f>
        <v>6</v>
      </c>
      <c r="NZ33" s="70">
        <f>_xlfn.RANK.EQ('raw-all-komoditas'!OA33,'raw-all-komoditas'!OA$4:OA$37,0)</f>
        <v>3</v>
      </c>
      <c r="OA33" s="70">
        <f>_xlfn.RANK.EQ('raw-all-komoditas'!OB33,'raw-all-komoditas'!OB$4:OB$37,0)</f>
        <v>4</v>
      </c>
      <c r="OB33" s="70">
        <f>_xlfn.RANK.EQ('raw-all-komoditas'!OC33,'raw-all-komoditas'!OC$4:OC$37,0)</f>
        <v>12</v>
      </c>
      <c r="OC33" s="70">
        <f>_xlfn.RANK.EQ('raw-all-komoditas'!OD33,'raw-all-komoditas'!OD$4:OD$37,0)</f>
        <v>2</v>
      </c>
      <c r="OD33" s="70">
        <f>_xlfn.RANK.EQ('raw-all-komoditas'!OE33,'raw-all-komoditas'!OE$4:OE$37,0)</f>
        <v>21</v>
      </c>
      <c r="OF33" s="71">
        <f>_xlfn.RANK.EQ('raw-all-komoditas'!OG33,'raw-all-komoditas'!OG$4:OG$37,0)</f>
        <v>22</v>
      </c>
      <c r="OG33" s="71">
        <f>_xlfn.RANK.EQ('raw-all-komoditas'!OH33,'raw-all-komoditas'!OH$4:OH$37,0)</f>
        <v>16</v>
      </c>
      <c r="OH33" s="71">
        <f>_xlfn.RANK.EQ('raw-all-komoditas'!OI33,'raw-all-komoditas'!OI$4:OI$37,0)</f>
        <v>2</v>
      </c>
      <c r="OI33" s="71">
        <f>_xlfn.RANK.EQ('raw-all-komoditas'!OJ33,'raw-all-komoditas'!OJ$4:OJ$37,0)</f>
        <v>2</v>
      </c>
      <c r="OJ33" s="71">
        <f>_xlfn.RANK.EQ('raw-all-komoditas'!OK33,'raw-all-komoditas'!OK$4:OK$37,0)</f>
        <v>8</v>
      </c>
      <c r="OK33" s="71">
        <f>_xlfn.RANK.EQ('raw-all-komoditas'!OL33,'raw-all-komoditas'!OL$4:OL$37,0)</f>
        <v>2</v>
      </c>
      <c r="OL33" s="71">
        <f>_xlfn.RANK.EQ('raw-all-komoditas'!OM33,'raw-all-komoditas'!OM$4:OM$37,0)</f>
        <v>3</v>
      </c>
      <c r="OM33" s="71">
        <f>_xlfn.RANK.EQ('raw-all-komoditas'!ON33,'raw-all-komoditas'!ON$4:ON$37,0)</f>
        <v>2</v>
      </c>
      <c r="ON33" s="71">
        <f>_xlfn.RANK.EQ('raw-all-komoditas'!OO33,'raw-all-komoditas'!OO$4:OO$37,0)</f>
        <v>12</v>
      </c>
      <c r="OO33" s="71">
        <f>_xlfn.RANK.EQ('raw-all-komoditas'!OP33,'raw-all-komoditas'!OP$4:OP$37,0)</f>
        <v>2</v>
      </c>
      <c r="OP33" s="71">
        <f>_xlfn.RANK.EQ('raw-all-komoditas'!OQ33,'raw-all-komoditas'!OQ$4:OQ$37,0)</f>
        <v>11</v>
      </c>
      <c r="OQ33" s="71">
        <f>_xlfn.RANK.EQ('raw-all-komoditas'!OR33,'raw-all-komoditas'!OR$4:OR$37,0)</f>
        <v>27</v>
      </c>
      <c r="OR33" s="71">
        <f>_xlfn.RANK.EQ('raw-all-komoditas'!OS33,'raw-all-komoditas'!OS$4:OS$37,0)</f>
        <v>2</v>
      </c>
      <c r="OS33" s="71">
        <f>_xlfn.RANK.EQ('raw-all-komoditas'!OT33,'raw-all-komoditas'!OT$4:OT$37,0)</f>
        <v>4</v>
      </c>
      <c r="OT33" s="71">
        <f>_xlfn.RANK.EQ('raw-all-komoditas'!OU33,'raw-all-komoditas'!OU$4:OU$37,0)</f>
        <v>25</v>
      </c>
      <c r="OU33" s="71">
        <f>_xlfn.RANK.EQ('raw-all-komoditas'!OV33,'raw-all-komoditas'!OV$4:OV$37,0)</f>
        <v>10</v>
      </c>
      <c r="OV33" s="71">
        <f>_xlfn.RANK.EQ('raw-all-komoditas'!OW33,'raw-all-komoditas'!OW$4:OW$37,0)</f>
        <v>2</v>
      </c>
      <c r="OW33" s="71">
        <f>_xlfn.RANK.EQ('raw-all-komoditas'!OX33,'raw-all-komoditas'!OX$4:OX$37,0)</f>
        <v>7</v>
      </c>
      <c r="OX33" s="71">
        <f>_xlfn.RANK.EQ('raw-all-komoditas'!OY33,'raw-all-komoditas'!OY$4:OY$37,0)</f>
        <v>13</v>
      </c>
      <c r="OY33" s="71">
        <f>_xlfn.RANK.EQ('raw-all-komoditas'!OZ33,'raw-all-komoditas'!OZ$4:OZ$37,0)</f>
        <v>2</v>
      </c>
      <c r="OZ33" s="71">
        <f>_xlfn.RANK.EQ('raw-all-komoditas'!PA33,'raw-all-komoditas'!PA$4:PA$37,0)</f>
        <v>30</v>
      </c>
      <c r="PA33" s="71">
        <f>_xlfn.RANK.EQ('raw-all-komoditas'!PB33,'raw-all-komoditas'!PB$4:PB$37,0)</f>
        <v>26</v>
      </c>
      <c r="PB33" s="71">
        <f>_xlfn.RANK.EQ('raw-all-komoditas'!PC33,'raw-all-komoditas'!PC$4:PC$37,0)</f>
        <v>2</v>
      </c>
      <c r="PC33" s="71">
        <f>_xlfn.RANK.EQ('raw-all-komoditas'!PD33,'raw-all-komoditas'!PD$4:PD$37,0)</f>
        <v>8</v>
      </c>
      <c r="PD33" s="71">
        <f>_xlfn.RANK.EQ('raw-all-komoditas'!PE33,'raw-all-komoditas'!PE$4:PE$37,0)</f>
        <v>14</v>
      </c>
      <c r="PE33" s="71">
        <f>_xlfn.RANK.EQ('raw-all-komoditas'!PF33,'raw-all-komoditas'!PF$4:PF$37,0)</f>
        <v>12</v>
      </c>
      <c r="PF33" s="71">
        <f>_xlfn.RANK.EQ('raw-all-komoditas'!PG33,'raw-all-komoditas'!PG$4:PG$37,0)</f>
        <v>2</v>
      </c>
      <c r="PG33" s="71">
        <f>_xlfn.RANK.EQ('raw-all-komoditas'!PH33,'raw-all-komoditas'!PH$4:PH$37,0)</f>
        <v>29</v>
      </c>
      <c r="PH33" s="71">
        <f>_xlfn.RANK.EQ('raw-all-komoditas'!PI33,'raw-all-komoditas'!PI$4:PI$37,0)</f>
        <v>2</v>
      </c>
      <c r="PI33" s="71">
        <f>_xlfn.RANK.EQ('raw-all-komoditas'!PJ33,'raw-all-komoditas'!PJ$4:PJ$37,0)</f>
        <v>19</v>
      </c>
      <c r="PJ33" s="71">
        <f>_xlfn.RANK.EQ('raw-all-komoditas'!PK33,'raw-all-komoditas'!PK$4:PK$37,0)</f>
        <v>6</v>
      </c>
      <c r="PK33" s="71">
        <f>_xlfn.RANK.EQ('raw-all-komoditas'!PL33,'raw-all-komoditas'!PL$4:PL$37,0)</f>
        <v>4</v>
      </c>
      <c r="PL33" s="71">
        <f>_xlfn.RANK.EQ('raw-all-komoditas'!PM33,'raw-all-komoditas'!PM$4:PM$37,0)</f>
        <v>14</v>
      </c>
      <c r="PM33" s="71">
        <f>_xlfn.RANK.EQ('raw-all-komoditas'!PN33,'raw-all-komoditas'!PN$4:PN$37,0)</f>
        <v>23</v>
      </c>
      <c r="PN33" s="71">
        <f>_xlfn.RANK.EQ('raw-all-komoditas'!PO33,'raw-all-komoditas'!PO$4:PO$37,0)</f>
        <v>6</v>
      </c>
      <c r="PO33" s="71">
        <f>_xlfn.RANK.EQ('raw-all-komoditas'!PP33,'raw-all-komoditas'!PP$4:PP$37,0)</f>
        <v>3</v>
      </c>
      <c r="PP33" s="71">
        <f>_xlfn.RANK.EQ('raw-all-komoditas'!PQ33,'raw-all-komoditas'!PQ$4:PQ$37,0)</f>
        <v>5</v>
      </c>
      <c r="PQ33" s="71">
        <f>_xlfn.RANK.EQ('raw-all-komoditas'!PR33,'raw-all-komoditas'!PR$4:PR$37,0)</f>
        <v>10</v>
      </c>
      <c r="PR33" s="71">
        <f>_xlfn.RANK.EQ('raw-all-komoditas'!PS33,'raw-all-komoditas'!PS$4:PS$37,0)</f>
        <v>5</v>
      </c>
      <c r="PS33" s="71">
        <f>_xlfn.RANK.EQ('raw-all-komoditas'!PT33,'raw-all-komoditas'!PT$4:PT$37,0)</f>
        <v>2</v>
      </c>
      <c r="PT33" s="71">
        <f>_xlfn.RANK.EQ('raw-all-komoditas'!PU33,'raw-all-komoditas'!PU$4:PU$37,0)</f>
        <v>17</v>
      </c>
      <c r="PU33" s="71">
        <f>_xlfn.RANK.EQ('raw-all-komoditas'!PV33,'raw-all-komoditas'!PV$4:PV$37,0)</f>
        <v>3</v>
      </c>
      <c r="PW33" s="67">
        <f>_xlfn.RANK.EQ('raw-all-komoditas'!PX33,'raw-all-komoditas'!PX$4:PX$37,0)</f>
        <v>29</v>
      </c>
      <c r="PX33" s="67">
        <f>_xlfn.RANK.EQ('raw-all-komoditas'!PY33,'raw-all-komoditas'!PY$4:PY$37,0)</f>
        <v>16</v>
      </c>
      <c r="PY33" s="67">
        <f>_xlfn.RANK.EQ('raw-all-komoditas'!PZ33,'raw-all-komoditas'!PZ$4:PZ$37,0)</f>
        <v>3</v>
      </c>
      <c r="PZ33" s="67">
        <f>_xlfn.RANK.EQ('raw-all-komoditas'!QA33,'raw-all-komoditas'!QA$4:QA$37,0)</f>
        <v>20</v>
      </c>
      <c r="QA33" s="67">
        <f>_xlfn.RANK.EQ('raw-all-komoditas'!QB33,'raw-all-komoditas'!QB$4:QB$37,0)</f>
        <v>15</v>
      </c>
      <c r="QB33" s="67">
        <f>_xlfn.RANK.EQ('raw-all-komoditas'!QC33,'raw-all-komoditas'!QC$4:QC$37,0)</f>
        <v>29</v>
      </c>
      <c r="QC33" s="67">
        <f>_xlfn.RANK.EQ('raw-all-komoditas'!QD33,'raw-all-komoditas'!QD$4:QD$37,0)</f>
        <v>16</v>
      </c>
      <c r="QD33" s="67">
        <f>_xlfn.RANK.EQ('raw-all-komoditas'!QE33,'raw-all-komoditas'!QE$4:QE$37,0)</f>
        <v>28</v>
      </c>
      <c r="QE33" s="67">
        <f>_xlfn.RANK.EQ('raw-all-komoditas'!QF33,'raw-all-komoditas'!QF$4:QF$37,0)</f>
        <v>23</v>
      </c>
      <c r="QF33" s="67">
        <f>_xlfn.RANK.EQ('raw-all-komoditas'!QG33,'raw-all-komoditas'!QG$4:QG$37,0)</f>
        <v>7</v>
      </c>
      <c r="QG33" s="67">
        <f>_xlfn.RANK.EQ('raw-all-komoditas'!QH33,'raw-all-komoditas'!QH$4:QH$37,0)</f>
        <v>3</v>
      </c>
      <c r="QH33" s="67">
        <f>_xlfn.RANK.EQ('raw-all-komoditas'!QI33,'raw-all-komoditas'!QI$4:QI$37,0)</f>
        <v>25</v>
      </c>
      <c r="QI33" s="67">
        <f>_xlfn.RANK.EQ('raw-all-komoditas'!QJ33,'raw-all-komoditas'!QJ$4:QJ$37,0)</f>
        <v>3</v>
      </c>
      <c r="QJ33" s="67">
        <f>_xlfn.RANK.EQ('raw-all-komoditas'!QK33,'raw-all-komoditas'!QK$4:QK$37,0)</f>
        <v>13</v>
      </c>
      <c r="QK33" s="67">
        <f>_xlfn.RANK.EQ('raw-all-komoditas'!QL33,'raw-all-komoditas'!QL$4:QL$37,0)</f>
        <v>6</v>
      </c>
      <c r="QL33" s="67">
        <f>_xlfn.RANK.EQ('raw-all-komoditas'!QM33,'raw-all-komoditas'!QM$4:QM$37,0)</f>
        <v>11</v>
      </c>
      <c r="QM33" s="67">
        <f>_xlfn.RANK.EQ('raw-all-komoditas'!QN33,'raw-all-komoditas'!QN$4:QN$37,0)</f>
        <v>11</v>
      </c>
      <c r="QN33" s="67">
        <f>_xlfn.RANK.EQ('raw-all-komoditas'!QO33,'raw-all-komoditas'!QO$4:QO$37,0)</f>
        <v>2</v>
      </c>
      <c r="QO33" s="67">
        <f>_xlfn.RANK.EQ('raw-all-komoditas'!QP33,'raw-all-komoditas'!QP$4:QP$37,0)</f>
        <v>12</v>
      </c>
      <c r="QP33" s="67">
        <f>_xlfn.RANK.EQ('raw-all-komoditas'!QQ33,'raw-all-komoditas'!QQ$4:QQ$37,0)</f>
        <v>27</v>
      </c>
      <c r="QQ33" s="67">
        <f>_xlfn.RANK.EQ('raw-all-komoditas'!QR33,'raw-all-komoditas'!QR$4:QR$37,0)</f>
        <v>7</v>
      </c>
      <c r="QR33" s="67">
        <f>_xlfn.RANK.EQ('raw-all-komoditas'!QS33,'raw-all-komoditas'!QS$4:QS$37,0)</f>
        <v>11</v>
      </c>
      <c r="QS33" s="67">
        <f>_xlfn.RANK.EQ('raw-all-komoditas'!QT33,'raw-all-komoditas'!QT$4:QT$37,0)</f>
        <v>14</v>
      </c>
      <c r="QT33" s="67">
        <f>_xlfn.RANK.EQ('raw-all-komoditas'!QU33,'raw-all-komoditas'!QU$4:QU$37,0)</f>
        <v>2</v>
      </c>
      <c r="QU33" s="67">
        <f>_xlfn.RANK.EQ('raw-all-komoditas'!QV33,'raw-all-komoditas'!QV$4:QV$37,0)</f>
        <v>17</v>
      </c>
      <c r="QV33" s="67">
        <f>_xlfn.RANK.EQ('raw-all-komoditas'!QW33,'raw-all-komoditas'!QW$4:QW$37,0)</f>
        <v>6</v>
      </c>
      <c r="QW33" s="67">
        <f>_xlfn.RANK.EQ('raw-all-komoditas'!QX33,'raw-all-komoditas'!QX$4:QX$37,0)</f>
        <v>2</v>
      </c>
      <c r="QX33" s="67">
        <f>_xlfn.RANK.EQ('raw-all-komoditas'!QY33,'raw-all-komoditas'!QY$4:QY$37,0)</f>
        <v>29</v>
      </c>
      <c r="QY33" s="67">
        <f>_xlfn.RANK.EQ('raw-all-komoditas'!QZ33,'raw-all-komoditas'!QZ$4:QZ$37,0)</f>
        <v>29</v>
      </c>
      <c r="QZ33" s="67">
        <f>_xlfn.RANK.EQ('raw-all-komoditas'!RA33,'raw-all-komoditas'!RA$4:RA$37,0)</f>
        <v>27</v>
      </c>
      <c r="RA33" s="67">
        <f>_xlfn.RANK.EQ('raw-all-komoditas'!RB33,'raw-all-komoditas'!RB$4:RB$37,0)</f>
        <v>7</v>
      </c>
      <c r="RB33" s="67">
        <f>_xlfn.RANK.EQ('raw-all-komoditas'!RC33,'raw-all-komoditas'!RC$4:RC$37,0)</f>
        <v>28</v>
      </c>
      <c r="RC33" s="67">
        <f>_xlfn.RANK.EQ('raw-all-komoditas'!RD33,'raw-all-komoditas'!RD$4:RD$37,0)</f>
        <v>11</v>
      </c>
      <c r="RD33" s="67">
        <f>_xlfn.RANK.EQ('raw-all-komoditas'!RE33,'raw-all-komoditas'!RE$4:RE$37,0)</f>
        <v>21</v>
      </c>
      <c r="RE33" s="67">
        <f>_xlfn.RANK.EQ('raw-all-komoditas'!RF33,'raw-all-komoditas'!RF$4:RF$37,0)</f>
        <v>33</v>
      </c>
      <c r="RF33" s="67">
        <f>_xlfn.RANK.EQ('raw-all-komoditas'!RG33,'raw-all-komoditas'!RG$4:RG$37,0)</f>
        <v>25</v>
      </c>
      <c r="RG33" s="67">
        <f>_xlfn.RANK.EQ('raw-all-komoditas'!RH33,'raw-all-komoditas'!RH$4:RH$37,0)</f>
        <v>20</v>
      </c>
      <c r="RH33" s="67">
        <f>_xlfn.RANK.EQ('raw-all-komoditas'!RI33,'raw-all-komoditas'!RI$4:RI$37,0)</f>
        <v>23</v>
      </c>
      <c r="RI33" s="67">
        <f>_xlfn.RANK.EQ('raw-all-komoditas'!RJ33,'raw-all-komoditas'!RJ$4:RJ$37,0)</f>
        <v>25</v>
      </c>
      <c r="RJ33" s="67">
        <f>_xlfn.RANK.EQ('raw-all-komoditas'!RK33,'raw-all-komoditas'!RK$4:RK$37,0)</f>
        <v>6</v>
      </c>
      <c r="RK33" s="67">
        <f>_xlfn.RANK.EQ('raw-all-komoditas'!RL33,'raw-all-komoditas'!RL$4:RL$37,0)</f>
        <v>3</v>
      </c>
      <c r="RL33" s="67">
        <f>_xlfn.RANK.EQ('raw-all-komoditas'!RM33,'raw-all-komoditas'!RM$4:RM$37,0)</f>
        <v>26</v>
      </c>
      <c r="RM33" s="67">
        <f>_xlfn.RANK.EQ('raw-all-komoditas'!RN33,'raw-all-komoditas'!RN$4:RN$37,0)</f>
        <v>22</v>
      </c>
      <c r="RN33" s="67">
        <f>_xlfn.RANK.EQ('raw-all-komoditas'!RO33,'raw-all-komoditas'!RO$4:RO$37,0)</f>
        <v>18</v>
      </c>
      <c r="RO33" s="67">
        <f>_xlfn.RANK.EQ('raw-all-komoditas'!RP33,'raw-all-komoditas'!RP$4:RP$37,0)</f>
        <v>10</v>
      </c>
      <c r="RP33" s="67">
        <f>_xlfn.RANK.EQ('raw-all-komoditas'!RQ33,'raw-all-komoditas'!RQ$4:RQ$37,0)</f>
        <v>6</v>
      </c>
      <c r="RQ33" s="67">
        <f>_xlfn.RANK.EQ('raw-all-komoditas'!RR33,'raw-all-komoditas'!RR$4:RR$37,0)</f>
        <v>9</v>
      </c>
      <c r="RR33" s="67">
        <f>_xlfn.RANK.EQ('raw-all-komoditas'!RS33,'raw-all-komoditas'!RS$4:RS$37,0)</f>
        <v>21</v>
      </c>
      <c r="RS33" s="67">
        <f>_xlfn.RANK.EQ('raw-all-komoditas'!RT33,'raw-all-komoditas'!RT$4:RT$37,0)</f>
        <v>27</v>
      </c>
      <c r="RT33" s="67">
        <f>_xlfn.RANK.EQ('raw-all-komoditas'!RU33,'raw-all-komoditas'!RU$4:RU$37,0)</f>
        <v>26</v>
      </c>
      <c r="RU33" s="67">
        <f>_xlfn.RANK.EQ('raw-all-komoditas'!RV33,'raw-all-komoditas'!RV$4:RV$37,0)</f>
        <v>23</v>
      </c>
      <c r="RV33" s="67">
        <f>_xlfn.RANK.EQ('raw-all-komoditas'!RW33,'raw-all-komoditas'!RW$4:RW$37,0)</f>
        <v>26</v>
      </c>
      <c r="RW33" s="67">
        <f>_xlfn.RANK.EQ('raw-all-komoditas'!RX33,'raw-all-komoditas'!RX$4:RX$37,0)</f>
        <v>26</v>
      </c>
      <c r="RX33" s="67">
        <f>_xlfn.RANK.EQ('raw-all-komoditas'!RY33,'raw-all-komoditas'!RY$4:RY$37,0)</f>
        <v>19</v>
      </c>
      <c r="RY33" s="67">
        <f>_xlfn.RANK.EQ('raw-all-komoditas'!RZ33,'raw-all-komoditas'!RZ$4:RZ$37,0)</f>
        <v>21</v>
      </c>
      <c r="RZ33" s="67">
        <f>_xlfn.RANK.EQ('raw-all-komoditas'!SA33,'raw-all-komoditas'!SA$4:SA$37,0)</f>
        <v>8</v>
      </c>
      <c r="SA33" s="67">
        <f>_xlfn.RANK.EQ('raw-all-komoditas'!SB33,'raw-all-komoditas'!SB$4:SB$37,0)</f>
        <v>18</v>
      </c>
      <c r="SB33" s="67">
        <f>_xlfn.RANK.EQ('raw-all-komoditas'!SC33,'raw-all-komoditas'!SC$4:SC$37,0)</f>
        <v>27</v>
      </c>
      <c r="SC33" s="67">
        <f>_xlfn.RANK.EQ('raw-all-komoditas'!SD33,'raw-all-komoditas'!SD$4:SD$37,0)</f>
        <v>5</v>
      </c>
      <c r="SD33" s="67">
        <f>_xlfn.RANK.EQ('raw-all-komoditas'!SE33,'raw-all-komoditas'!SE$4:SE$37,0)</f>
        <v>6</v>
      </c>
      <c r="SE33" s="67">
        <f>_xlfn.RANK.EQ('raw-all-komoditas'!SF33,'raw-all-komoditas'!SF$4:SF$37,0)</f>
        <v>8</v>
      </c>
      <c r="SF33" s="67">
        <f>_xlfn.RANK.EQ('raw-all-komoditas'!SG33,'raw-all-komoditas'!SG$4:SG$37,0)</f>
        <v>31</v>
      </c>
      <c r="SG33" s="67">
        <f>_xlfn.RANK.EQ('raw-all-komoditas'!SH33,'raw-all-komoditas'!SH$4:SH$37,0)</f>
        <v>8</v>
      </c>
      <c r="SH33" s="67">
        <f>_xlfn.RANK.EQ('raw-all-komoditas'!SI33,'raw-all-komoditas'!SI$4:SI$37,0)</f>
        <v>2</v>
      </c>
      <c r="SI33" s="67">
        <f>_xlfn.RANK.EQ('raw-all-komoditas'!SJ33,'raw-all-komoditas'!SJ$4:SJ$37,0)</f>
        <v>2</v>
      </c>
      <c r="SJ33" s="67">
        <f>_xlfn.RANK.EQ('raw-all-komoditas'!SK33,'raw-all-komoditas'!SK$4:SK$37,0)</f>
        <v>4</v>
      </c>
      <c r="SK33" s="67">
        <f>_xlfn.RANK.EQ('raw-all-komoditas'!SL33,'raw-all-komoditas'!SL$4:SL$37,0)</f>
        <v>2</v>
      </c>
      <c r="SL33" s="67">
        <f>_xlfn.RANK.EQ('raw-all-komoditas'!SM33,'raw-all-komoditas'!SM$4:SM$37,0)</f>
        <v>4</v>
      </c>
      <c r="SM33" s="67">
        <f>_xlfn.RANK.EQ('raw-all-komoditas'!SN33,'raw-all-komoditas'!SN$4:SN$37,0)</f>
        <v>33</v>
      </c>
      <c r="SN33" s="67">
        <f>_xlfn.RANK.EQ('raw-all-komoditas'!SO33,'raw-all-komoditas'!SO$4:SO$37,0)</f>
        <v>5</v>
      </c>
      <c r="SO33" s="67">
        <f>_xlfn.RANK.EQ('raw-all-komoditas'!SP33,'raw-all-komoditas'!SP$4:SP$37,0)</f>
        <v>16</v>
      </c>
      <c r="SP33" s="67">
        <f>_xlfn.RANK.EQ('raw-all-komoditas'!SQ33,'raw-all-komoditas'!SQ$4:SQ$37,0)</f>
        <v>22</v>
      </c>
      <c r="SQ33" s="67">
        <f>_xlfn.RANK.EQ('raw-all-komoditas'!SR33,'raw-all-komoditas'!SR$4:SR$37,0)</f>
        <v>2</v>
      </c>
      <c r="SR33" s="67">
        <f>_xlfn.RANK.EQ('raw-all-komoditas'!SS33,'raw-all-komoditas'!SS$4:SS$37,0)</f>
        <v>19</v>
      </c>
      <c r="SS33" s="67">
        <f>_xlfn.RANK.EQ('raw-all-komoditas'!ST33,'raw-all-komoditas'!ST$4:ST$37,0)</f>
        <v>29</v>
      </c>
      <c r="ST33" s="67">
        <f>_xlfn.RANK.EQ('raw-all-komoditas'!SU33,'raw-all-komoditas'!SU$4:SU$37,0)</f>
        <v>9</v>
      </c>
      <c r="SU33" s="67">
        <f>_xlfn.RANK.EQ('raw-all-komoditas'!SV33,'raw-all-komoditas'!SV$4:SV$37,0)</f>
        <v>18</v>
      </c>
      <c r="SV33" s="67">
        <f>_xlfn.RANK.EQ('raw-all-komoditas'!SW33,'raw-all-komoditas'!SW$4:SW$37,0)</f>
        <v>2</v>
      </c>
      <c r="SW33" s="67">
        <f>_xlfn.RANK.EQ('raw-all-komoditas'!SX33,'raw-all-komoditas'!SX$4:SX$37,0)</f>
        <v>5</v>
      </c>
      <c r="SX33" s="67">
        <f>_xlfn.RANK.EQ('raw-all-komoditas'!SY33,'raw-all-komoditas'!SY$4:SY$37,0)</f>
        <v>21</v>
      </c>
      <c r="SY33" s="67">
        <f>_xlfn.RANK.EQ('raw-all-komoditas'!SZ33,'raw-all-komoditas'!SZ$4:SZ$37,0)</f>
        <v>29</v>
      </c>
      <c r="SZ33" s="67">
        <f>_xlfn.RANK.EQ('raw-all-komoditas'!TA33,'raw-all-komoditas'!TA$4:TA$37,0)</f>
        <v>31</v>
      </c>
      <c r="TA33" s="67">
        <f>_xlfn.RANK.EQ('raw-all-komoditas'!TB33,'raw-all-komoditas'!TB$4:TB$37,0)</f>
        <v>13</v>
      </c>
      <c r="TB33" s="67">
        <f>_xlfn.RANK.EQ('raw-all-komoditas'!TC33,'raw-all-komoditas'!TC$4:TC$37,0)</f>
        <v>25</v>
      </c>
      <c r="TC33" s="67">
        <f>_xlfn.RANK.EQ('raw-all-komoditas'!TD33,'raw-all-komoditas'!TD$4:TD$37,0)</f>
        <v>5</v>
      </c>
      <c r="TD33" s="67">
        <f>_xlfn.RANK.EQ('raw-all-komoditas'!TE33,'raw-all-komoditas'!TE$4:TE$37,0)</f>
        <v>2</v>
      </c>
      <c r="TE33" s="67">
        <f>_xlfn.RANK.EQ('raw-all-komoditas'!TF33,'raw-all-komoditas'!TF$4:TF$37,0)</f>
        <v>5</v>
      </c>
      <c r="TF33" s="67">
        <f>_xlfn.RANK.EQ('raw-all-komoditas'!TG33,'raw-all-komoditas'!TG$4:TG$37,0)</f>
        <v>29</v>
      </c>
      <c r="TG33" s="67">
        <f>_xlfn.RANK.EQ('raw-all-komoditas'!TH33,'raw-all-komoditas'!TH$4:TH$37,0)</f>
        <v>3</v>
      </c>
      <c r="TH33" s="67">
        <f>_xlfn.RANK.EQ('raw-all-komoditas'!TI33,'raw-all-komoditas'!TI$4:TI$37,0)</f>
        <v>17</v>
      </c>
      <c r="TI33" s="67">
        <f>_xlfn.RANK.EQ('raw-all-komoditas'!TJ33,'raw-all-komoditas'!TJ$4:TJ$37,0)</f>
        <v>23</v>
      </c>
      <c r="TJ33" s="67">
        <f>_xlfn.RANK.EQ('raw-all-komoditas'!TK33,'raw-all-komoditas'!TK$4:TK$37,0)</f>
        <v>27</v>
      </c>
      <c r="TK33" s="67">
        <f>_xlfn.RANK.EQ('raw-all-komoditas'!TL33,'raw-all-komoditas'!TL$4:TL$37,0)</f>
        <v>5</v>
      </c>
      <c r="TL33" s="67">
        <f>_xlfn.RANK.EQ('raw-all-komoditas'!TM33,'raw-all-komoditas'!TM$4:TM$37,0)</f>
        <v>32</v>
      </c>
      <c r="TM33" s="67">
        <f>_xlfn.RANK.EQ('raw-all-komoditas'!TN33,'raw-all-komoditas'!TN$4:TN$37,0)</f>
        <v>4</v>
      </c>
      <c r="TN33" s="67">
        <f>_xlfn.RANK.EQ('raw-all-komoditas'!TO33,'raw-all-komoditas'!TO$4:TO$37,0)</f>
        <v>25</v>
      </c>
      <c r="TO33" s="67">
        <f>_xlfn.RANK.EQ('raw-all-komoditas'!TP33,'raw-all-komoditas'!TP$4:TP$37,0)</f>
        <v>9</v>
      </c>
      <c r="TP33" s="67">
        <f>_xlfn.RANK.EQ('raw-all-komoditas'!TQ33,'raw-all-komoditas'!TQ$4:TQ$37,0)</f>
        <v>24</v>
      </c>
      <c r="TQ33" s="67">
        <f>_xlfn.RANK.EQ('raw-all-komoditas'!TR33,'raw-all-komoditas'!TR$4:TR$37,0)</f>
        <v>5</v>
      </c>
      <c r="TR33" s="67">
        <f>_xlfn.RANK.EQ('raw-all-komoditas'!TS33,'raw-all-komoditas'!TS$4:TS$37,0)</f>
        <v>20</v>
      </c>
      <c r="TS33" s="67">
        <f>_xlfn.RANK.EQ('raw-all-komoditas'!TT33,'raw-all-komoditas'!TT$4:TT$37,0)</f>
        <v>18</v>
      </c>
      <c r="TT33" s="67">
        <f>_xlfn.RANK.EQ('raw-all-komoditas'!TU33,'raw-all-komoditas'!TU$4:TU$37,0)</f>
        <v>8</v>
      </c>
      <c r="TU33" s="67">
        <f>_xlfn.RANK.EQ('raw-all-komoditas'!TV33,'raw-all-komoditas'!TV$4:TV$37,0)</f>
        <v>32</v>
      </c>
      <c r="TW33" s="68">
        <f>_xlfn.RANK.EQ('raw-all-komoditas'!TX33,'raw-all-komoditas'!TX$4:TX$37,0)</f>
        <v>5</v>
      </c>
      <c r="TX33" s="68">
        <f>_xlfn.RANK.EQ('raw-all-komoditas'!TY33,'raw-all-komoditas'!TY$4:TY$37,0)</f>
        <v>18</v>
      </c>
      <c r="TY33" s="68">
        <f>_xlfn.RANK.EQ('raw-all-komoditas'!TZ33,'raw-all-komoditas'!TZ$4:TZ$37,0)</f>
        <v>3</v>
      </c>
      <c r="TZ33" s="68">
        <f>_xlfn.RANK.EQ('raw-all-komoditas'!UA33,'raw-all-komoditas'!UA$4:UA$37,0)</f>
        <v>20</v>
      </c>
      <c r="UA33" s="68">
        <f>_xlfn.RANK.EQ('raw-all-komoditas'!UB33,'raw-all-komoditas'!UB$4:UB$37,0)</f>
        <v>10</v>
      </c>
      <c r="UB33" s="68">
        <f>_xlfn.RANK.EQ('raw-all-komoditas'!UC33,'raw-all-komoditas'!UC$4:UC$37,0)</f>
        <v>11</v>
      </c>
      <c r="UC33" s="68">
        <f>_xlfn.RANK.EQ('raw-all-komoditas'!UD33,'raw-all-komoditas'!UD$4:UD$37,0)</f>
        <v>14</v>
      </c>
      <c r="UD33" s="68">
        <f>_xlfn.RANK.EQ('raw-all-komoditas'!UE33,'raw-all-komoditas'!UE$4:UE$37,0)</f>
        <v>3</v>
      </c>
      <c r="UE33" s="68">
        <f>_xlfn.RANK.EQ('raw-all-komoditas'!UF33,'raw-all-komoditas'!UF$4:UF$37,0)</f>
        <v>11</v>
      </c>
      <c r="UF33" s="68">
        <f>_xlfn.RANK.EQ('raw-all-komoditas'!UG33,'raw-all-komoditas'!UG$4:UG$37,0)</f>
        <v>19</v>
      </c>
      <c r="UG33" s="68">
        <f>_xlfn.RANK.EQ('raw-all-komoditas'!UH33,'raw-all-komoditas'!UH$4:UH$37,0)</f>
        <v>2</v>
      </c>
      <c r="UH33" s="68">
        <f>_xlfn.RANK.EQ('raw-all-komoditas'!UI33,'raw-all-komoditas'!UI$4:UI$37,0)</f>
        <v>21</v>
      </c>
      <c r="UI33" s="68">
        <f>_xlfn.RANK.EQ('raw-all-komoditas'!UJ33,'raw-all-komoditas'!UJ$4:UJ$37,0)</f>
        <v>7</v>
      </c>
      <c r="UJ33" s="68">
        <f>_xlfn.RANK.EQ('raw-all-komoditas'!UK33,'raw-all-komoditas'!UK$4:UK$37,0)</f>
        <v>19</v>
      </c>
      <c r="UK33" s="68">
        <f>_xlfn.RANK.EQ('raw-all-komoditas'!UL33,'raw-all-komoditas'!UL$4:UL$37,0)</f>
        <v>3</v>
      </c>
      <c r="UL33" s="68">
        <f>_xlfn.RANK.EQ('raw-all-komoditas'!UM33,'raw-all-komoditas'!UM$4:UM$37,0)</f>
        <v>5</v>
      </c>
      <c r="UM33" s="68">
        <f>_xlfn.RANK.EQ('raw-all-komoditas'!UN33,'raw-all-komoditas'!UN$4:UN$37,0)</f>
        <v>4</v>
      </c>
      <c r="UN33" s="68">
        <f>_xlfn.RANK.EQ('raw-all-komoditas'!UO33,'raw-all-komoditas'!UO$4:UO$37,0)</f>
        <v>1</v>
      </c>
      <c r="UO33" s="68">
        <f>_xlfn.RANK.EQ('raw-all-komoditas'!UP33,'raw-all-komoditas'!UP$4:UP$37,0)</f>
        <v>4</v>
      </c>
      <c r="UP33" s="68">
        <f>_xlfn.RANK.EQ('raw-all-komoditas'!UQ33,'raw-all-komoditas'!UQ$4:UQ$37,0)</f>
        <v>26</v>
      </c>
      <c r="UQ33" s="68">
        <f>_xlfn.RANK.EQ('raw-all-komoditas'!UR33,'raw-all-komoditas'!UR$4:UR$37,0)</f>
        <v>4</v>
      </c>
      <c r="UR33" s="68">
        <f>_xlfn.RANK.EQ('raw-all-komoditas'!US33,'raw-all-komoditas'!US$4:US$37,0)</f>
        <v>3</v>
      </c>
      <c r="US33" s="68">
        <f>_xlfn.RANK.EQ('raw-all-komoditas'!UT33,'raw-all-komoditas'!UT$4:UT$37,0)</f>
        <v>2</v>
      </c>
      <c r="UT33" s="68">
        <f>_xlfn.RANK.EQ('raw-all-komoditas'!UU33,'raw-all-komoditas'!UU$4:UU$37,0)</f>
        <v>22</v>
      </c>
      <c r="UU33" s="68">
        <f>_xlfn.RANK.EQ('raw-all-komoditas'!UV33,'raw-all-komoditas'!UV$4:UV$37,0)</f>
        <v>15</v>
      </c>
      <c r="UV33" s="68">
        <f>_xlfn.RANK.EQ('raw-all-komoditas'!UW33,'raw-all-komoditas'!UW$4:UW$37,0)</f>
        <v>10</v>
      </c>
      <c r="UW33" s="68">
        <f>_xlfn.RANK.EQ('raw-all-komoditas'!UX33,'raw-all-komoditas'!UX$4:UX$37,0)</f>
        <v>3</v>
      </c>
      <c r="UX33" s="68">
        <f>_xlfn.RANK.EQ('raw-all-komoditas'!UY33,'raw-all-komoditas'!UY$4:UY$37,0)</f>
        <v>14</v>
      </c>
      <c r="UY33" s="68">
        <f>_xlfn.RANK.EQ('raw-all-komoditas'!UZ33,'raw-all-komoditas'!UZ$4:UZ$37,0)</f>
        <v>3</v>
      </c>
      <c r="UZ33" s="68">
        <f>_xlfn.RANK.EQ('raw-all-komoditas'!VA33,'raw-all-komoditas'!VA$4:VA$37,0)</f>
        <v>14</v>
      </c>
      <c r="VA33" s="68">
        <f>_xlfn.RANK.EQ('raw-all-komoditas'!VB33,'raw-all-komoditas'!VB$4:VB$37,0)</f>
        <v>3</v>
      </c>
      <c r="VB33" s="68">
        <f>_xlfn.RANK.EQ('raw-all-komoditas'!VC33,'raw-all-komoditas'!VC$4:VC$37,0)</f>
        <v>8</v>
      </c>
      <c r="VC33" s="68">
        <f>_xlfn.RANK.EQ('raw-all-komoditas'!VD33,'raw-all-komoditas'!VD$4:VD$37,0)</f>
        <v>10</v>
      </c>
      <c r="VD33" s="68">
        <f>_xlfn.RANK.EQ('raw-all-komoditas'!VE33,'raw-all-komoditas'!VE$4:VE$37,0)</f>
        <v>4</v>
      </c>
      <c r="VE33" s="68">
        <f>_xlfn.RANK.EQ('raw-all-komoditas'!VF33,'raw-all-komoditas'!VF$4:VF$37,0)</f>
        <v>2</v>
      </c>
      <c r="VF33" s="68">
        <f>_xlfn.RANK.EQ('raw-all-komoditas'!VG33,'raw-all-komoditas'!VG$4:VG$37,0)</f>
        <v>2</v>
      </c>
      <c r="VG33" s="68">
        <f>_xlfn.RANK.EQ('raw-all-komoditas'!VH33,'raw-all-komoditas'!VH$4:VH$37,0)</f>
        <v>3</v>
      </c>
      <c r="VH33" s="68">
        <f>_xlfn.RANK.EQ('raw-all-komoditas'!VI33,'raw-all-komoditas'!VI$4:VI$37,0)</f>
        <v>2</v>
      </c>
      <c r="VI33" s="68">
        <f>_xlfn.RANK.EQ('raw-all-komoditas'!VJ33,'raw-all-komoditas'!VJ$4:VJ$37,0)</f>
        <v>3</v>
      </c>
      <c r="VJ33" s="68">
        <f>_xlfn.RANK.EQ('raw-all-komoditas'!VK33,'raw-all-komoditas'!VK$4:VK$37,0)</f>
        <v>26</v>
      </c>
      <c r="VK33" s="68">
        <f>_xlfn.RANK.EQ('raw-all-komoditas'!VL33,'raw-all-komoditas'!VL$4:VL$37,0)</f>
        <v>2</v>
      </c>
      <c r="VL33" s="68">
        <f>_xlfn.RANK.EQ('raw-all-komoditas'!VM33,'raw-all-komoditas'!VM$4:VM$37,0)</f>
        <v>11</v>
      </c>
      <c r="VM33" s="68">
        <f>_xlfn.RANK.EQ('raw-all-komoditas'!VN33,'raw-all-komoditas'!VN$4:VN$37,0)</f>
        <v>2</v>
      </c>
      <c r="VN33" s="68">
        <f>_xlfn.RANK.EQ('raw-all-komoditas'!VO33,'raw-all-komoditas'!VO$4:VO$37,0)</f>
        <v>3</v>
      </c>
      <c r="VO33" s="68">
        <f>_xlfn.RANK.EQ('raw-all-komoditas'!VP33,'raw-all-komoditas'!VP$4:VP$37,0)</f>
        <v>6</v>
      </c>
      <c r="VP33" s="68">
        <f>_xlfn.RANK.EQ('raw-all-komoditas'!VQ33,'raw-all-komoditas'!VQ$4:VQ$37,0)</f>
        <v>26</v>
      </c>
      <c r="VQ33" s="68">
        <f>_xlfn.RANK.EQ('raw-all-komoditas'!VR33,'raw-all-komoditas'!VR$4:VR$37,0)</f>
        <v>25</v>
      </c>
      <c r="VR33" s="68">
        <f>_xlfn.RANK.EQ('raw-all-komoditas'!VS33,'raw-all-komoditas'!VS$4:VS$37,0)</f>
        <v>26</v>
      </c>
      <c r="VS33" s="68">
        <f>_xlfn.RANK.EQ('raw-all-komoditas'!VT33,'raw-all-komoditas'!VT$4:VT$37,0)</f>
        <v>19</v>
      </c>
      <c r="VT33" s="68">
        <f>_xlfn.RANK.EQ('raw-all-komoditas'!VU33,'raw-all-komoditas'!VU$4:VU$37,0)</f>
        <v>4</v>
      </c>
      <c r="VU33" s="68">
        <f>_xlfn.RANK.EQ('raw-all-komoditas'!VV33,'raw-all-komoditas'!VV$4:VV$37,0)</f>
        <v>3</v>
      </c>
      <c r="VV33" s="68">
        <f>_xlfn.RANK.EQ('raw-all-komoditas'!VW33,'raw-all-komoditas'!VW$4:VW$37,0)</f>
        <v>21</v>
      </c>
      <c r="VW33" s="68">
        <f>_xlfn.RANK.EQ('raw-all-komoditas'!VX33,'raw-all-komoditas'!VX$4:VX$37,0)</f>
        <v>6</v>
      </c>
      <c r="VX33" s="68">
        <f>_xlfn.RANK.EQ('raw-all-komoditas'!VY33,'raw-all-komoditas'!VY$4:VY$37,0)</f>
        <v>5</v>
      </c>
      <c r="VY33" s="68">
        <f>_xlfn.RANK.EQ('raw-all-komoditas'!VZ33,'raw-all-komoditas'!VZ$4:VZ$37,0)</f>
        <v>2</v>
      </c>
      <c r="VZ33" s="68">
        <f>_xlfn.RANK.EQ('raw-all-komoditas'!WA33,'raw-all-komoditas'!WA$4:WA$37,0)</f>
        <v>2</v>
      </c>
      <c r="WA33" s="68">
        <f>_xlfn.RANK.EQ('raw-all-komoditas'!WB33,'raw-all-komoditas'!WB$4:WB$37,0)</f>
        <v>5</v>
      </c>
      <c r="WB33" s="68">
        <f>_xlfn.RANK.EQ('raw-all-komoditas'!WC33,'raw-all-komoditas'!WC$4:WC$37,0)</f>
        <v>2</v>
      </c>
      <c r="WC33" s="68">
        <f>_xlfn.RANK.EQ('raw-all-komoditas'!WD33,'raw-all-komoditas'!WD$4:WD$37,0)</f>
        <v>16</v>
      </c>
      <c r="WD33" s="68">
        <f>_xlfn.RANK.EQ('raw-all-komoditas'!WE33,'raw-all-komoditas'!WE$4:WE$37,0)</f>
        <v>13</v>
      </c>
      <c r="WE33" s="68">
        <f>_xlfn.RANK.EQ('raw-all-komoditas'!WF33,'raw-all-komoditas'!WF$4:WF$37,0)</f>
        <v>7</v>
      </c>
      <c r="WF33" s="68">
        <f>_xlfn.RANK.EQ('raw-all-komoditas'!WG33,'raw-all-komoditas'!WG$4:WG$37,0)</f>
        <v>22</v>
      </c>
      <c r="WG33" s="68">
        <f>_xlfn.RANK.EQ('raw-all-komoditas'!WH33,'raw-all-komoditas'!WH$4:WH$37,0)</f>
        <v>15</v>
      </c>
      <c r="WH33" s="68">
        <f>_xlfn.RANK.EQ('raw-all-komoditas'!WI33,'raw-all-komoditas'!WI$4:WI$37,0)</f>
        <v>4</v>
      </c>
      <c r="WI33" s="68">
        <f>_xlfn.RANK.EQ('raw-all-komoditas'!WJ33,'raw-all-komoditas'!WJ$4:WJ$37,0)</f>
        <v>2</v>
      </c>
      <c r="WJ33" s="68">
        <f>_xlfn.RANK.EQ('raw-all-komoditas'!WK33,'raw-all-komoditas'!WK$4:WK$37,0)</f>
        <v>25</v>
      </c>
      <c r="WK33" s="68">
        <f>_xlfn.RANK.EQ('raw-all-komoditas'!WL33,'raw-all-komoditas'!WL$4:WL$37,0)</f>
        <v>2</v>
      </c>
      <c r="WL33" s="68">
        <f>_xlfn.RANK.EQ('raw-all-komoditas'!WM33,'raw-all-komoditas'!WM$4:WM$37,0)</f>
        <v>3</v>
      </c>
      <c r="WM33" s="68">
        <f>_xlfn.RANK.EQ('raw-all-komoditas'!WN33,'raw-all-komoditas'!WN$4:WN$37,0)</f>
        <v>27</v>
      </c>
      <c r="WO33" s="69">
        <f>_xlfn.RANK.EQ('raw-all-komoditas'!WP33,'raw-all-komoditas'!WP$4:WP$37,0)</f>
        <v>12</v>
      </c>
      <c r="WP33" s="69">
        <f>_xlfn.RANK.EQ('raw-all-komoditas'!WQ33,'raw-all-komoditas'!WQ$4:WQ$37,0)</f>
        <v>9</v>
      </c>
      <c r="WQ33" s="69">
        <f>_xlfn.RANK.EQ('raw-all-komoditas'!WR33,'raw-all-komoditas'!WR$4:WR$37,0)</f>
        <v>30</v>
      </c>
      <c r="WR33" s="69">
        <f>_xlfn.RANK.EQ('raw-all-komoditas'!WS33,'raw-all-komoditas'!WS$4:WS$37,0)</f>
        <v>9</v>
      </c>
      <c r="WS33" s="69">
        <f>_xlfn.RANK.EQ('raw-all-komoditas'!WT33,'raw-all-komoditas'!WT$4:WT$37,0)</f>
        <v>14</v>
      </c>
      <c r="WT33" s="69">
        <f>_xlfn.RANK.EQ('raw-all-komoditas'!WU33,'raw-all-komoditas'!WU$4:WU$37,0)</f>
        <v>19</v>
      </c>
      <c r="WU33" s="69">
        <f>_xlfn.RANK.EQ('raw-all-komoditas'!WV33,'raw-all-komoditas'!WV$4:WV$37,0)</f>
        <v>16</v>
      </c>
      <c r="WV33" s="69">
        <f>_xlfn.RANK.EQ('raw-all-komoditas'!WW33,'raw-all-komoditas'!WW$4:WW$37,0)</f>
        <v>24</v>
      </c>
      <c r="WW33" s="69">
        <f>_xlfn.RANK.EQ('raw-all-komoditas'!WX33,'raw-all-komoditas'!WX$4:WX$37,0)</f>
        <v>13</v>
      </c>
      <c r="WX33" s="69">
        <f>_xlfn.RANK.EQ('raw-all-komoditas'!WY33,'raw-all-komoditas'!WY$4:WY$37,0)</f>
        <v>13</v>
      </c>
      <c r="WY33" s="69">
        <f>_xlfn.RANK.EQ('raw-all-komoditas'!WZ33,'raw-all-komoditas'!WZ$4:WZ$37,0)</f>
        <v>17</v>
      </c>
      <c r="WZ33" s="69">
        <f>_xlfn.RANK.EQ('raw-all-komoditas'!XA33,'raw-all-komoditas'!XA$4:XA$37,0)</f>
        <v>18</v>
      </c>
      <c r="XA33" s="69">
        <f>_xlfn.RANK.EQ('raw-all-komoditas'!XB33,'raw-all-komoditas'!XB$4:XB$37,0)</f>
        <v>23</v>
      </c>
      <c r="XB33" s="69">
        <f>_xlfn.RANK.EQ('raw-all-komoditas'!XC33,'raw-all-komoditas'!XC$4:XC$37,0)</f>
        <v>15</v>
      </c>
      <c r="XC33" s="69">
        <f>_xlfn.RANK.EQ('raw-all-komoditas'!XD33,'raw-all-komoditas'!XD$4:XD$37,0)</f>
        <v>11</v>
      </c>
      <c r="XD33" s="69">
        <f>_xlfn.RANK.EQ('raw-all-komoditas'!XE33,'raw-all-komoditas'!XE$4:XE$37,0)</f>
        <v>10</v>
      </c>
      <c r="XE33" s="69">
        <f>_xlfn.RANK.EQ('raw-all-komoditas'!XF33,'raw-all-komoditas'!XF$4:XF$37,0)</f>
        <v>14</v>
      </c>
      <c r="XG33" s="70">
        <f>_xlfn.RANK.EQ('raw-all-komoditas'!XH33,'raw-all-komoditas'!XH$4:XH$37,0)</f>
        <v>6</v>
      </c>
      <c r="XH33" s="70">
        <f>_xlfn.RANK.EQ('raw-all-komoditas'!XI33,'raw-all-komoditas'!XI$4:XI$37,0)</f>
        <v>6</v>
      </c>
      <c r="XI33" s="70">
        <f>_xlfn.RANK.EQ('raw-all-komoditas'!XJ33,'raw-all-komoditas'!XJ$4:XJ$37,0)</f>
        <v>14</v>
      </c>
      <c r="XJ33" s="70">
        <f>_xlfn.RANK.EQ('raw-all-komoditas'!XK33,'raw-all-komoditas'!XK$4:XK$37,0)</f>
        <v>4</v>
      </c>
      <c r="XK33" s="70">
        <f>_xlfn.RANK.EQ('raw-all-komoditas'!XL33,'raw-all-komoditas'!XL$4:XL$37,0)</f>
        <v>11</v>
      </c>
      <c r="XL33" s="70">
        <f>_xlfn.RANK.EQ('raw-all-komoditas'!XM33,'raw-all-komoditas'!XM$4:XM$37,0)</f>
        <v>28</v>
      </c>
      <c r="XM33" s="70">
        <f>_xlfn.RANK.EQ('raw-all-komoditas'!XN33,'raw-all-komoditas'!XN$4:XN$37,0)</f>
        <v>5</v>
      </c>
      <c r="XN33" s="70">
        <f>_xlfn.RANK.EQ('raw-all-komoditas'!XO33,'raw-all-komoditas'!XO$4:XO$37,0)</f>
        <v>2</v>
      </c>
      <c r="XO33" s="70">
        <f>_xlfn.RANK.EQ('raw-all-komoditas'!XP33,'raw-all-komoditas'!XP$4:XP$37,0)</f>
        <v>2</v>
      </c>
      <c r="XP33" s="70">
        <f>_xlfn.RANK.EQ('raw-all-komoditas'!XQ33,'raw-all-komoditas'!XQ$4:XQ$37,0)</f>
        <v>9</v>
      </c>
      <c r="XQ33" s="70">
        <f>_xlfn.RANK.EQ('raw-all-komoditas'!XR33,'raw-all-komoditas'!XR$4:XR$37,0)</f>
        <v>2</v>
      </c>
      <c r="XR33" s="70">
        <f>_xlfn.RANK.EQ('raw-all-komoditas'!XS33,'raw-all-komoditas'!XS$4:XS$37,0)</f>
        <v>11</v>
      </c>
      <c r="XS33" s="70">
        <f>_xlfn.RANK.EQ('raw-all-komoditas'!XT33,'raw-all-komoditas'!XT$4:XT$37,0)</f>
        <v>2</v>
      </c>
      <c r="XT33" s="70">
        <f>_xlfn.RANK.EQ('raw-all-komoditas'!XU33,'raw-all-komoditas'!XU$4:XU$37,0)</f>
        <v>28</v>
      </c>
      <c r="XU33" s="70">
        <f>_xlfn.RANK.EQ('raw-all-komoditas'!XV33,'raw-all-komoditas'!XV$4:XV$37,0)</f>
        <v>2</v>
      </c>
      <c r="XV33" s="70">
        <f>_xlfn.RANK.EQ('raw-all-komoditas'!XW33,'raw-all-komoditas'!XW$4:XW$37,0)</f>
        <v>21</v>
      </c>
      <c r="XW33" s="70">
        <f>_xlfn.RANK.EQ('raw-all-komoditas'!XX33,'raw-all-komoditas'!XX$4:XX$37,0)</f>
        <v>8</v>
      </c>
      <c r="XX33" s="70">
        <f>_xlfn.RANK.EQ('raw-all-komoditas'!XY33,'raw-all-komoditas'!XY$4:XY$37,0)</f>
        <v>28</v>
      </c>
      <c r="XY33" s="70">
        <f>_xlfn.RANK.EQ('raw-all-komoditas'!XZ33,'raw-all-komoditas'!XZ$4:XZ$37,0)</f>
        <v>5</v>
      </c>
      <c r="XZ33" s="70">
        <f>_xlfn.RANK.EQ('raw-all-komoditas'!YA33,'raw-all-komoditas'!YA$4:YA$37,0)</f>
        <v>15</v>
      </c>
      <c r="YA33" s="70">
        <f>_xlfn.RANK.EQ('raw-all-komoditas'!YB33,'raw-all-komoditas'!YB$4:YB$37,0)</f>
        <v>2</v>
      </c>
      <c r="YB33" s="70">
        <f>_xlfn.RANK.EQ('raw-all-komoditas'!YC33,'raw-all-komoditas'!YC$4:YC$37,0)</f>
        <v>6</v>
      </c>
      <c r="YC33" s="70">
        <f>_xlfn.RANK.EQ('raw-all-komoditas'!YD33,'raw-all-komoditas'!YD$4:YD$37,0)</f>
        <v>3</v>
      </c>
      <c r="YD33" s="70">
        <f>_xlfn.RANK.EQ('raw-all-komoditas'!YE33,'raw-all-komoditas'!YE$4:YE$37,0)</f>
        <v>4</v>
      </c>
      <c r="YE33" s="70">
        <f>_xlfn.RANK.EQ('raw-all-komoditas'!YF33,'raw-all-komoditas'!YF$4:YF$37,0)</f>
        <v>12</v>
      </c>
      <c r="YF33" s="70">
        <f>_xlfn.RANK.EQ('raw-all-komoditas'!YG33,'raw-all-komoditas'!YG$4:YG$37,0)</f>
        <v>2</v>
      </c>
      <c r="YG33" s="70">
        <f>_xlfn.RANK.EQ('raw-all-komoditas'!YH33,'raw-all-komoditas'!YH$4:YH$37,0)</f>
        <v>21</v>
      </c>
      <c r="YI33" s="71">
        <f>_xlfn.RANK.EQ('raw-all-komoditas'!YJ33,'raw-all-komoditas'!YJ$4:YJ$37,0)</f>
        <v>20</v>
      </c>
      <c r="YJ33" s="71">
        <f>_xlfn.RANK.EQ('raw-all-komoditas'!YK33,'raw-all-komoditas'!YK$4:YK$37,0)</f>
        <v>13</v>
      </c>
      <c r="YK33" s="71">
        <f>_xlfn.RANK.EQ('raw-all-komoditas'!YL33,'raw-all-komoditas'!YL$4:YL$37,0)</f>
        <v>1</v>
      </c>
      <c r="YL33" s="71">
        <f>_xlfn.RANK.EQ('raw-all-komoditas'!YM33,'raw-all-komoditas'!YM$4:YM$37,0)</f>
        <v>1</v>
      </c>
      <c r="YM33" s="71">
        <f>_xlfn.RANK.EQ('raw-all-komoditas'!YN33,'raw-all-komoditas'!YN$4:YN$37,0)</f>
        <v>7</v>
      </c>
      <c r="YN33" s="71">
        <f>_xlfn.RANK.EQ('raw-all-komoditas'!YO33,'raw-all-komoditas'!YO$4:YO$37,0)</f>
        <v>1</v>
      </c>
      <c r="YO33" s="71">
        <f>_xlfn.RANK.EQ('raw-all-komoditas'!YP33,'raw-all-komoditas'!YP$4:YP$37,0)</f>
        <v>2</v>
      </c>
      <c r="YP33" s="71">
        <f>_xlfn.RANK.EQ('raw-all-komoditas'!YQ33,'raw-all-komoditas'!YQ$4:YQ$37,0)</f>
        <v>2</v>
      </c>
      <c r="YQ33" s="71">
        <f>_xlfn.RANK.EQ('raw-all-komoditas'!YR33,'raw-all-komoditas'!YR$4:YR$37,0)</f>
        <v>12</v>
      </c>
      <c r="YR33" s="71">
        <f>_xlfn.RANK.EQ('raw-all-komoditas'!YS33,'raw-all-komoditas'!YS$4:YS$37,0)</f>
        <v>1</v>
      </c>
      <c r="YS33" s="71">
        <f>_xlfn.RANK.EQ('raw-all-komoditas'!YT33,'raw-all-komoditas'!YT$4:YT$37,0)</f>
        <v>10</v>
      </c>
      <c r="YT33" s="71">
        <f>_xlfn.RANK.EQ('raw-all-komoditas'!YU33,'raw-all-komoditas'!YU$4:YU$37,0)</f>
        <v>27</v>
      </c>
      <c r="YU33" s="71">
        <f>_xlfn.RANK.EQ('raw-all-komoditas'!YV33,'raw-all-komoditas'!YV$4:YV$37,0)</f>
        <v>2</v>
      </c>
      <c r="YV33" s="71">
        <f>_xlfn.RANK.EQ('raw-all-komoditas'!YW33,'raw-all-komoditas'!YW$4:YW$37,0)</f>
        <v>3</v>
      </c>
      <c r="YW33" s="71">
        <f>_xlfn.RANK.EQ('raw-all-komoditas'!YX33,'raw-all-komoditas'!YX$4:YX$37,0)</f>
        <v>23</v>
      </c>
      <c r="YX33" s="71">
        <f>_xlfn.RANK.EQ('raw-all-komoditas'!YY33,'raw-all-komoditas'!YY$4:YY$37,0)</f>
        <v>10</v>
      </c>
      <c r="YY33" s="71">
        <f>_xlfn.RANK.EQ('raw-all-komoditas'!YZ33,'raw-all-komoditas'!YZ$4:YZ$37,0)</f>
        <v>2</v>
      </c>
      <c r="YZ33" s="71">
        <f>_xlfn.RANK.EQ('raw-all-komoditas'!ZA33,'raw-all-komoditas'!ZA$4:ZA$37,0)</f>
        <v>5</v>
      </c>
      <c r="ZA33" s="71">
        <f>_xlfn.RANK.EQ('raw-all-komoditas'!ZB33,'raw-all-komoditas'!ZB$4:ZB$37,0)</f>
        <v>12</v>
      </c>
      <c r="ZB33" s="71">
        <f>_xlfn.RANK.EQ('raw-all-komoditas'!ZC33,'raw-all-komoditas'!ZC$4:ZC$37,0)</f>
        <v>1</v>
      </c>
      <c r="ZC33" s="71">
        <f>_xlfn.RANK.EQ('raw-all-komoditas'!ZD33,'raw-all-komoditas'!ZD$4:ZD$37,0)</f>
        <v>29</v>
      </c>
      <c r="ZD33" s="71">
        <f>_xlfn.RANK.EQ('raw-all-komoditas'!ZE33,'raw-all-komoditas'!ZE$4:ZE$37,0)</f>
        <v>26</v>
      </c>
      <c r="ZE33" s="71">
        <f>_xlfn.RANK.EQ('raw-all-komoditas'!ZF33,'raw-all-komoditas'!ZF$4:ZF$37,0)</f>
        <v>1</v>
      </c>
      <c r="ZF33" s="71">
        <f>_xlfn.RANK.EQ('raw-all-komoditas'!ZG33,'raw-all-komoditas'!ZG$4:ZG$37,0)</f>
        <v>8</v>
      </c>
      <c r="ZG33" s="71">
        <f>_xlfn.RANK.EQ('raw-all-komoditas'!ZH33,'raw-all-komoditas'!ZH$4:ZH$37,0)</f>
        <v>13</v>
      </c>
      <c r="ZH33" s="71">
        <f>_xlfn.RANK.EQ('raw-all-komoditas'!ZI33,'raw-all-komoditas'!ZI$4:ZI$37,0)</f>
        <v>12</v>
      </c>
      <c r="ZI33" s="71">
        <f>_xlfn.RANK.EQ('raw-all-komoditas'!ZJ33,'raw-all-komoditas'!ZJ$4:ZJ$37,0)</f>
        <v>1</v>
      </c>
      <c r="ZJ33" s="71">
        <f>_xlfn.RANK.EQ('raw-all-komoditas'!ZK33,'raw-all-komoditas'!ZK$4:ZK$37,0)</f>
        <v>30</v>
      </c>
      <c r="ZK33" s="71">
        <f>_xlfn.RANK.EQ('raw-all-komoditas'!ZL33,'raw-all-komoditas'!ZL$4:ZL$37,0)</f>
        <v>2</v>
      </c>
      <c r="ZL33" s="71">
        <f>_xlfn.RANK.EQ('raw-all-komoditas'!ZM33,'raw-all-komoditas'!ZM$4:ZM$37,0)</f>
        <v>20</v>
      </c>
      <c r="ZM33" s="71">
        <f>_xlfn.RANK.EQ('raw-all-komoditas'!ZN33,'raw-all-komoditas'!ZN$4:ZN$37,0)</f>
        <v>6</v>
      </c>
      <c r="ZN33" s="71">
        <f>_xlfn.RANK.EQ('raw-all-komoditas'!ZO33,'raw-all-komoditas'!ZO$4:ZO$37,0)</f>
        <v>4</v>
      </c>
      <c r="ZO33" s="71">
        <f>_xlfn.RANK.EQ('raw-all-komoditas'!ZP33,'raw-all-komoditas'!ZP$4:ZP$37,0)</f>
        <v>10</v>
      </c>
      <c r="ZP33" s="71">
        <f>_xlfn.RANK.EQ('raw-all-komoditas'!ZQ33,'raw-all-komoditas'!ZQ$4:ZQ$37,0)</f>
        <v>22</v>
      </c>
      <c r="ZQ33" s="71">
        <f>_xlfn.RANK.EQ('raw-all-komoditas'!ZR33,'raw-all-komoditas'!ZR$4:ZR$37,0)</f>
        <v>6</v>
      </c>
      <c r="ZR33" s="71">
        <f>_xlfn.RANK.EQ('raw-all-komoditas'!ZS33,'raw-all-komoditas'!ZS$4:ZS$37,0)</f>
        <v>3</v>
      </c>
      <c r="ZS33" s="71">
        <f>_xlfn.RANK.EQ('raw-all-komoditas'!ZT33,'raw-all-komoditas'!ZT$4:ZT$37,0)</f>
        <v>5</v>
      </c>
      <c r="ZT33" s="71">
        <f>_xlfn.RANK.EQ('raw-all-komoditas'!ZU33,'raw-all-komoditas'!ZU$4:ZU$37,0)</f>
        <v>8</v>
      </c>
      <c r="ZU33" s="71">
        <f>_xlfn.RANK.EQ('raw-all-komoditas'!ZV33,'raw-all-komoditas'!ZV$4:ZV$37,0)</f>
        <v>5</v>
      </c>
      <c r="ZV33" s="71">
        <f>_xlfn.RANK.EQ('raw-all-komoditas'!ZW33,'raw-all-komoditas'!ZW$4:ZW$37,0)</f>
        <v>2</v>
      </c>
      <c r="ZW33" s="71">
        <f>_xlfn.RANK.EQ('raw-all-komoditas'!ZX33,'raw-all-komoditas'!ZX$4:ZX$37,0)</f>
        <v>14</v>
      </c>
      <c r="ZX33" s="71">
        <f>_xlfn.RANK.EQ('raw-all-komoditas'!ZY33,'raw-all-komoditas'!ZY$4:ZY$37,0)</f>
        <v>3</v>
      </c>
    </row>
    <row r="34" spans="2:700" ht="14.55" customHeight="1" x14ac:dyDescent="0.3">
      <c r="B34" s="3" t="str">
        <v>Maluku</v>
      </c>
      <c r="C34" s="39">
        <f>_xlfn.RANK.EQ('raw-all-komoditas'!C34,'raw-all-komoditas'!C$4:C$37,0)</f>
        <v>28</v>
      </c>
      <c r="D34" s="39">
        <f>_xlfn.RANK.EQ('raw-all-komoditas'!D34,'raw-all-komoditas'!D$4:D$37,0)</f>
        <v>26</v>
      </c>
      <c r="E34" s="39">
        <f>_xlfn.RANK.EQ('raw-all-komoditas'!E34,'raw-all-komoditas'!E$4:E$37,0)</f>
        <v>24</v>
      </c>
      <c r="F34" s="39">
        <f>_xlfn.RANK.EQ('raw-all-komoditas'!F34,'raw-all-komoditas'!F$4:F$37,0)</f>
        <v>21</v>
      </c>
      <c r="G34" s="39">
        <f>_xlfn.RANK.EQ('raw-all-komoditas'!G34,'raw-all-komoditas'!G$4:G$37,0)</f>
        <v>20</v>
      </c>
      <c r="H34" s="39">
        <f>_xlfn.RANK.EQ('raw-all-komoditas'!H34,'raw-all-komoditas'!H$4:H$37,0)</f>
        <v>17</v>
      </c>
      <c r="I34" s="39">
        <f>_xlfn.RANK.EQ('raw-all-komoditas'!I34,'raw-all-komoditas'!I$4:I$37,0)</f>
        <v>13</v>
      </c>
      <c r="J34" s="15">
        <f>_xlfn.RANK.EQ('raw-all-komoditas'!K34,'raw-all-komoditas'!K$4:K$37,0)</f>
        <v>24</v>
      </c>
      <c r="K34" s="15">
        <f>_xlfn.RANK.EQ('raw-all-komoditas'!L34,'raw-all-komoditas'!L$4:L$37,0)</f>
        <v>21</v>
      </c>
      <c r="L34" s="15">
        <f>_xlfn.RANK.EQ('raw-all-komoditas'!M34,'raw-all-komoditas'!M$4:M$37,0)</f>
        <v>19</v>
      </c>
      <c r="M34" s="15">
        <f>_xlfn.RANK.EQ('raw-all-komoditas'!N34,'raw-all-komoditas'!N$4:N$37,0)</f>
        <v>27</v>
      </c>
      <c r="N34" s="15">
        <f>_xlfn.RANK.EQ('raw-all-komoditas'!O34,'raw-all-komoditas'!O$4:O$37,0)</f>
        <v>22</v>
      </c>
      <c r="O34" s="15">
        <f>_xlfn.RANK.EQ('raw-all-komoditas'!P34,'raw-all-komoditas'!P$4:P$37,0)</f>
        <v>30</v>
      </c>
      <c r="P34" s="15">
        <f>_xlfn.RANK.EQ('raw-all-komoditas'!Q34,'raw-all-komoditas'!Q$4:Q$37,0)</f>
        <v>25</v>
      </c>
      <c r="Q34" s="15">
        <f>_xlfn.RANK.EQ('raw-all-komoditas'!R34,'raw-all-komoditas'!R$4:R$37,0)</f>
        <v>28</v>
      </c>
      <c r="R34" s="15">
        <f>_xlfn.RANK.EQ('raw-all-komoditas'!S34,'raw-all-komoditas'!S$4:S$37,0)</f>
        <v>27</v>
      </c>
      <c r="S34" s="15">
        <f>_xlfn.RANK.EQ('raw-all-komoditas'!T34,'raw-all-komoditas'!T$4:T$37,0)</f>
        <v>27</v>
      </c>
      <c r="T34" s="15">
        <f>_xlfn.RANK.EQ('raw-all-komoditas'!U34,'raw-all-komoditas'!U$4:U$37,0)</f>
        <v>12</v>
      </c>
      <c r="U34" s="15">
        <f>_xlfn.RANK.EQ('raw-all-komoditas'!V34,'raw-all-komoditas'!V$4:V$37,0)</f>
        <v>12</v>
      </c>
      <c r="V34" s="15">
        <f>_xlfn.RANK.EQ('raw-all-komoditas'!W34,'raw-all-komoditas'!W$4:W$37,0)</f>
        <v>27</v>
      </c>
      <c r="W34" s="15">
        <f>_xlfn.RANK.EQ('raw-all-komoditas'!X34,'raw-all-komoditas'!X$4:X$37,0)</f>
        <v>20</v>
      </c>
      <c r="X34" s="15">
        <f>_xlfn.RANK.EQ('raw-all-komoditas'!Y34,'raw-all-komoditas'!Y$4:Y$37,0)</f>
        <v>18</v>
      </c>
      <c r="Y34" s="15">
        <f>_xlfn.RANK.EQ('raw-all-komoditas'!Z34,'raw-all-komoditas'!Z$4:Z$37,0)</f>
        <v>30</v>
      </c>
      <c r="Z34" s="15">
        <f>_xlfn.RANK.EQ('raw-all-komoditas'!AA34,'raw-all-komoditas'!AA$4:AA$37,0)</f>
        <v>26</v>
      </c>
      <c r="AA34" s="15">
        <f>_xlfn.RANK.EQ('raw-all-komoditas'!AB34,'raw-all-komoditas'!AB$4:AB$37,0)</f>
        <v>20</v>
      </c>
      <c r="AB34" s="15">
        <f>_xlfn.RANK.EQ('raw-all-komoditas'!AC34,'raw-all-komoditas'!AC$4:AC$37,0)</f>
        <v>21</v>
      </c>
      <c r="AC34" s="15">
        <f>_xlfn.RANK.EQ('raw-all-komoditas'!AD34,'raw-all-komoditas'!AD$4:AD$37,0)</f>
        <v>9</v>
      </c>
      <c r="AD34" s="15">
        <f>_xlfn.RANK.EQ('raw-all-komoditas'!AE34,'raw-all-komoditas'!AE$4:AE$37,0)</f>
        <v>23</v>
      </c>
      <c r="AE34" s="15">
        <f>_xlfn.RANK.EQ('raw-all-komoditas'!AF34,'raw-all-komoditas'!AF$4:AF$37,0)</f>
        <v>24</v>
      </c>
      <c r="AF34" s="15">
        <f>_xlfn.RANK.EQ('raw-all-komoditas'!AG34,'raw-all-komoditas'!AG$4:AG$37,0)</f>
        <v>25</v>
      </c>
      <c r="AG34" s="15">
        <f>_xlfn.RANK.EQ('raw-all-komoditas'!AH34,'raw-all-komoditas'!AH$4:AH$37,0)</f>
        <v>26</v>
      </c>
      <c r="AH34" s="15">
        <f>_xlfn.RANK.EQ('raw-all-komoditas'!AI34,'raw-all-komoditas'!AI$4:AI$37,0)</f>
        <v>20</v>
      </c>
      <c r="AI34" s="15">
        <f>_xlfn.RANK.EQ('raw-all-komoditas'!AJ34,'raw-all-komoditas'!AJ$4:AJ$37,0)</f>
        <v>25</v>
      </c>
      <c r="AJ34" s="15">
        <f>_xlfn.RANK.EQ('raw-all-komoditas'!AK34,'raw-all-komoditas'!AK$4:AK$37,0)</f>
        <v>25</v>
      </c>
      <c r="AK34" s="15">
        <f>_xlfn.RANK.EQ('raw-all-komoditas'!AL34,'raw-all-komoditas'!AL$4:AL$37,0)</f>
        <v>28</v>
      </c>
      <c r="AL34" s="8"/>
      <c r="AM34" s="18">
        <f>_xlfn.RANK.EQ('raw-all-komoditas'!AN34,'raw-all-komoditas'!AN$4:AN$37,0)</f>
        <v>28</v>
      </c>
      <c r="AN34" s="18">
        <f>_xlfn.RANK.EQ('raw-all-komoditas'!AO34,'raw-all-komoditas'!AO$4:AO$37,0)</f>
        <v>26</v>
      </c>
      <c r="AO34" s="18">
        <f>_xlfn.RANK.EQ('raw-all-komoditas'!AP34,'raw-all-komoditas'!AP$4:AP$37,0)</f>
        <v>9</v>
      </c>
      <c r="AP34" s="18">
        <f>_xlfn.RANK.EQ('raw-all-komoditas'!AQ34,'raw-all-komoditas'!AQ$4:AQ$37,0)</f>
        <v>24</v>
      </c>
      <c r="AQ34" s="18">
        <f>_xlfn.RANK.EQ('raw-all-komoditas'!AR34,'raw-all-komoditas'!AR$4:AR$37,0)</f>
        <v>27</v>
      </c>
      <c r="AR34" s="18">
        <f>_xlfn.RANK.EQ('raw-all-komoditas'!AS34,'raw-all-komoditas'!AS$4:AS$37,0)</f>
        <v>26</v>
      </c>
      <c r="AS34" s="18">
        <f>_xlfn.RANK.EQ('raw-all-komoditas'!AT34,'raw-all-komoditas'!AT$4:AT$37,0)</f>
        <v>30</v>
      </c>
      <c r="AT34" s="18">
        <f>_xlfn.RANK.EQ('raw-all-komoditas'!AU34,'raw-all-komoditas'!AU$4:AU$37,0)</f>
        <v>28</v>
      </c>
      <c r="AU34" s="18">
        <f>_xlfn.RANK.EQ('raw-all-komoditas'!AV34,'raw-all-komoditas'!AV$4:AV$37,0)</f>
        <v>29</v>
      </c>
      <c r="AV34" s="18">
        <f>_xlfn.RANK.EQ('raw-all-komoditas'!AW34,'raw-all-komoditas'!AW$4:AW$37,0)</f>
        <v>18</v>
      </c>
      <c r="AW34" s="18">
        <f>_xlfn.RANK.EQ('raw-all-komoditas'!AX34,'raw-all-komoditas'!AX$4:AX$37,0)</f>
        <v>17</v>
      </c>
      <c r="AX34" s="18">
        <f>_xlfn.RANK.EQ('raw-all-komoditas'!AY34,'raw-all-komoditas'!AY$4:AY$37,0)</f>
        <v>22</v>
      </c>
      <c r="AY34" s="18">
        <f>_xlfn.RANK.EQ('raw-all-komoditas'!AZ34,'raw-all-komoditas'!AZ$4:AZ$37,0)</f>
        <v>25</v>
      </c>
      <c r="AZ34" s="18">
        <f>_xlfn.RANK.EQ('raw-all-komoditas'!BA34,'raw-all-komoditas'!BA$4:BA$37,0)</f>
        <v>25</v>
      </c>
      <c r="BA34" s="18">
        <f>_xlfn.RANK.EQ('raw-all-komoditas'!BB34,'raw-all-komoditas'!BB$4:BB$37,0)</f>
        <v>22</v>
      </c>
      <c r="BB34" s="18">
        <f>_xlfn.RANK.EQ('raw-all-komoditas'!BC34,'raw-all-komoditas'!BC$4:BC$37,0)</f>
        <v>30</v>
      </c>
      <c r="BC34" s="18">
        <f>_xlfn.RANK.EQ('raw-all-komoditas'!BD34,'raw-all-komoditas'!BD$4:BD$37,0)</f>
        <v>26</v>
      </c>
      <c r="BD34" s="18">
        <f>_xlfn.RANK.EQ('raw-all-komoditas'!BE34,'raw-all-komoditas'!BE$4:BE$37,0)</f>
        <v>26</v>
      </c>
      <c r="BE34" s="18">
        <f>_xlfn.RANK.EQ('raw-all-komoditas'!BF34,'raw-all-komoditas'!BF$4:BF$37,0)</f>
        <v>22</v>
      </c>
      <c r="BF34" s="18">
        <f>_xlfn.RANK.EQ('raw-all-komoditas'!BG34,'raw-all-komoditas'!BG$4:BG$37,0)</f>
        <v>26</v>
      </c>
      <c r="BG34" s="18">
        <f>_xlfn.RANK.EQ('raw-all-komoditas'!BH34,'raw-all-komoditas'!BH$4:BH$37,0)</f>
        <v>31</v>
      </c>
      <c r="BH34" s="18">
        <f>_xlfn.RANK.EQ('raw-all-komoditas'!BI34,'raw-all-komoditas'!BI$4:BI$37,0)</f>
        <v>24</v>
      </c>
      <c r="BI34" s="18">
        <f>_xlfn.RANK.EQ('raw-all-komoditas'!BJ34,'raw-all-komoditas'!BJ$4:BJ$37,0)</f>
        <v>31</v>
      </c>
      <c r="BJ34" s="18">
        <f>_xlfn.RANK.EQ('raw-all-komoditas'!BK34,'raw-all-komoditas'!BK$4:BK$37,0)</f>
        <v>23</v>
      </c>
      <c r="BK34" s="18">
        <f>_xlfn.RANK.EQ('raw-all-komoditas'!BL34,'raw-all-komoditas'!BL$4:BL$37,0)</f>
        <v>10</v>
      </c>
      <c r="BL34" s="18">
        <f>_xlfn.RANK.EQ('raw-all-komoditas'!BM34,'raw-all-komoditas'!BM$4:BM$37,0)</f>
        <v>12</v>
      </c>
      <c r="BM34" s="18">
        <f>_xlfn.RANK.EQ('raw-all-komoditas'!BN34,'raw-all-komoditas'!BN$4:BN$37,0)</f>
        <v>30</v>
      </c>
      <c r="BN34" s="18">
        <f>_xlfn.RANK.EQ('raw-all-komoditas'!BO34,'raw-all-komoditas'!BO$4:BO$37,0)</f>
        <v>29</v>
      </c>
      <c r="BO34" s="18">
        <f>_xlfn.RANK.EQ('raw-all-komoditas'!BP34,'raw-all-komoditas'!BP$4:BP$37,0)</f>
        <v>22</v>
      </c>
      <c r="BP34" s="8"/>
      <c r="BQ34" s="21">
        <f>_xlfn.RANK.EQ('raw-all-komoditas'!BR34,'raw-all-komoditas'!BR$4:BR$37,0)</f>
        <v>23</v>
      </c>
      <c r="BR34" s="21">
        <f>_xlfn.RANK.EQ('raw-all-komoditas'!BS34,'raw-all-komoditas'!BS$4:BS$37,0)</f>
        <v>26</v>
      </c>
      <c r="BS34" s="21">
        <f>_xlfn.RANK.EQ('raw-all-komoditas'!BT34,'raw-all-komoditas'!BT$4:BT$37,0)</f>
        <v>15</v>
      </c>
      <c r="BT34" s="21">
        <f>_xlfn.RANK.EQ('raw-all-komoditas'!BU34,'raw-all-komoditas'!BU$4:BU$37,0)</f>
        <v>18</v>
      </c>
      <c r="BU34" s="21">
        <f>_xlfn.RANK.EQ('raw-all-komoditas'!BV34,'raw-all-komoditas'!BV$4:BV$37,0)</f>
        <v>18</v>
      </c>
      <c r="BV34" s="21">
        <f>_xlfn.RANK.EQ('raw-all-komoditas'!BW34,'raw-all-komoditas'!BW$4:BW$37,0)</f>
        <v>31</v>
      </c>
      <c r="BW34" s="21">
        <f>_xlfn.RANK.EQ('raw-all-komoditas'!BX34,'raw-all-komoditas'!BX$4:BX$37,0)</f>
        <v>16</v>
      </c>
      <c r="BX34" s="21">
        <f>_xlfn.RANK.EQ('raw-all-komoditas'!BY34,'raw-all-komoditas'!BY$4:BY$37,0)</f>
        <v>19</v>
      </c>
      <c r="BY34" s="21">
        <f>_xlfn.RANK.EQ('raw-all-komoditas'!BZ34,'raw-all-komoditas'!BZ$4:BZ$37,0)</f>
        <v>29</v>
      </c>
      <c r="BZ34" s="21">
        <f>_xlfn.RANK.EQ('raw-all-komoditas'!CA34,'raw-all-komoditas'!CA$4:CA$37,0)</f>
        <v>9</v>
      </c>
      <c r="CA34" s="21">
        <f>_xlfn.RANK.EQ('raw-all-komoditas'!CB34,'raw-all-komoditas'!CB$4:CB$37,0)</f>
        <v>32</v>
      </c>
      <c r="CB34" s="21">
        <f>_xlfn.RANK.EQ('raw-all-komoditas'!CC34,'raw-all-komoditas'!CC$4:CC$37,0)</f>
        <v>22</v>
      </c>
      <c r="CC34" s="21">
        <f>_xlfn.RANK.EQ('raw-all-komoditas'!CD34,'raw-all-komoditas'!CD$4:CD$37,0)</f>
        <v>18</v>
      </c>
      <c r="CD34" s="21">
        <f>_xlfn.RANK.EQ('raw-all-komoditas'!CE34,'raw-all-komoditas'!CE$4:CE$37,0)</f>
        <v>18</v>
      </c>
      <c r="CE34" s="21">
        <f>_xlfn.RANK.EQ('raw-all-komoditas'!CF34,'raw-all-komoditas'!CF$4:CF$37,0)</f>
        <v>10</v>
      </c>
      <c r="CF34" s="21">
        <f>_xlfn.RANK.EQ('raw-all-komoditas'!CG34,'raw-all-komoditas'!CG$4:CG$37,0)</f>
        <v>6</v>
      </c>
      <c r="CH34" s="24">
        <f>_xlfn.RANK.EQ('raw-all-komoditas'!CI34,'raw-all-komoditas'!CI$4:CI$37,0)</f>
        <v>17</v>
      </c>
      <c r="CI34" s="24">
        <f>_xlfn.RANK.EQ('raw-all-komoditas'!CJ34,'raw-all-komoditas'!CJ$4:CJ$37,0)</f>
        <v>20</v>
      </c>
      <c r="CJ34" s="24">
        <f>_xlfn.RANK.EQ('raw-all-komoditas'!CK34,'raw-all-komoditas'!CK$4:CK$37,0)</f>
        <v>21</v>
      </c>
      <c r="CK34" s="24">
        <f>_xlfn.RANK.EQ('raw-all-komoditas'!CL34,'raw-all-komoditas'!CL$4:CL$37,0)</f>
        <v>20</v>
      </c>
      <c r="CL34" s="24">
        <f>_xlfn.RANK.EQ('raw-all-komoditas'!CM34,'raw-all-komoditas'!CM$4:CM$37,0)</f>
        <v>23</v>
      </c>
      <c r="CM34" s="24">
        <f>_xlfn.RANK.EQ('raw-all-komoditas'!CN34,'raw-all-komoditas'!CN$4:CN$37,0)</f>
        <v>19</v>
      </c>
      <c r="CN34" s="24">
        <f>_xlfn.RANK.EQ('raw-all-komoditas'!CO34,'raw-all-komoditas'!CO$4:CO$37,0)</f>
        <v>26</v>
      </c>
      <c r="CO34" s="24">
        <f>_xlfn.RANK.EQ('raw-all-komoditas'!CP34,'raw-all-komoditas'!CP$4:CP$37,0)</f>
        <v>27</v>
      </c>
      <c r="CP34" s="24">
        <f>_xlfn.RANK.EQ('raw-all-komoditas'!CQ34,'raw-all-komoditas'!CQ$4:CQ$37,0)</f>
        <v>28</v>
      </c>
      <c r="CQ34" s="24">
        <f>_xlfn.RANK.EQ('raw-all-komoditas'!CR34,'raw-all-komoditas'!CR$4:CR$37,0)</f>
        <v>22</v>
      </c>
      <c r="CR34" s="24">
        <f>_xlfn.RANK.EQ('raw-all-komoditas'!CS34,'raw-all-komoditas'!CS$4:CS$37,0)</f>
        <v>22</v>
      </c>
      <c r="CS34" s="24">
        <f>_xlfn.RANK.EQ('raw-all-komoditas'!CT34,'raw-all-komoditas'!CT$4:CT$37,0)</f>
        <v>23</v>
      </c>
      <c r="CT34" s="24">
        <f>_xlfn.RANK.EQ('raw-all-komoditas'!CU34,'raw-all-komoditas'!CU$4:CU$37,0)</f>
        <v>26</v>
      </c>
      <c r="CU34" s="24">
        <f>_xlfn.RANK.EQ('raw-all-komoditas'!CV34,'raw-all-komoditas'!CV$4:CV$37,0)</f>
        <v>30</v>
      </c>
      <c r="CV34" s="24">
        <f>_xlfn.RANK.EQ('raw-all-komoditas'!CW34,'raw-all-komoditas'!CW$4:CW$37,0)</f>
        <v>23</v>
      </c>
      <c r="CW34" s="24">
        <f>_xlfn.RANK.EQ('raw-all-komoditas'!CX34,'raw-all-komoditas'!CX$4:CX$37,0)</f>
        <v>18</v>
      </c>
      <c r="CX34" s="24">
        <f>_xlfn.RANK.EQ('raw-all-komoditas'!CY34,'raw-all-komoditas'!CY$4:CY$37,0)</f>
        <v>20</v>
      </c>
      <c r="CY34" s="24">
        <f>_xlfn.RANK.EQ('raw-all-komoditas'!CZ34,'raw-all-komoditas'!CZ$4:CZ$37,0)</f>
        <v>28</v>
      </c>
      <c r="CZ34" s="24">
        <f>_xlfn.RANK.EQ('raw-all-komoditas'!DA34,'raw-all-komoditas'!DA$4:DA$37,0)</f>
        <v>19</v>
      </c>
      <c r="DA34" s="24">
        <f>_xlfn.RANK.EQ('raw-all-komoditas'!DB34,'raw-all-komoditas'!DB$4:DB$37,0)</f>
        <v>29</v>
      </c>
      <c r="DB34" s="24">
        <f>_xlfn.RANK.EQ('raw-all-komoditas'!DC34,'raw-all-komoditas'!DC$4:DC$37,0)</f>
        <v>17</v>
      </c>
      <c r="DD34" s="32">
        <f>_xlfn.RANK.EQ('raw-all-komoditas'!DE34,'raw-all-komoditas'!DE$4:DE$37,0)</f>
        <v>23</v>
      </c>
      <c r="DE34" s="32">
        <f>_xlfn.RANK.EQ('raw-all-komoditas'!DF34,'raw-all-komoditas'!DF$4:DF$37,0)</f>
        <v>22</v>
      </c>
      <c r="DF34" s="32">
        <f>_xlfn.RANK.EQ('raw-all-komoditas'!DG34,'raw-all-komoditas'!DG$4:DG$37,0)</f>
        <v>10</v>
      </c>
      <c r="DG34" s="32">
        <f>_xlfn.RANK.EQ('raw-all-komoditas'!DH34,'raw-all-komoditas'!DH$4:DH$37,0)</f>
        <v>25</v>
      </c>
      <c r="DH34" s="32">
        <f>_xlfn.RANK.EQ('raw-all-komoditas'!DI34,'raw-all-komoditas'!DI$4:DI$37,0)</f>
        <v>12</v>
      </c>
      <c r="DI34" s="32">
        <f>_xlfn.RANK.EQ('raw-all-komoditas'!DJ34,'raw-all-komoditas'!DJ$4:DJ$37,0)</f>
        <v>9</v>
      </c>
      <c r="DJ34" s="32">
        <f>_xlfn.RANK.EQ('raw-all-komoditas'!DK34,'raw-all-komoditas'!DK$4:DK$37,0)</f>
        <v>3</v>
      </c>
      <c r="DK34" s="32">
        <f>_xlfn.RANK.EQ('raw-all-komoditas'!DL34,'raw-all-komoditas'!DL$4:DL$37,0)</f>
        <v>29</v>
      </c>
      <c r="DL34" s="32">
        <f>_xlfn.RANK.EQ('raw-all-komoditas'!DM34,'raw-all-komoditas'!DM$4:DM$37,0)</f>
        <v>11</v>
      </c>
      <c r="DM34" s="32">
        <f>_xlfn.RANK.EQ('raw-all-komoditas'!DN34,'raw-all-komoditas'!DN$4:DN$37,0)</f>
        <v>4</v>
      </c>
      <c r="DN34" s="32">
        <f>_xlfn.RANK.EQ('raw-all-komoditas'!DO34,'raw-all-komoditas'!DO$4:DO$37,0)</f>
        <v>3</v>
      </c>
      <c r="DO34" s="32">
        <f>_xlfn.RANK.EQ('raw-all-komoditas'!DP34,'raw-all-komoditas'!DP$4:DP$37,0)</f>
        <v>13</v>
      </c>
      <c r="DP34" s="32">
        <f>_xlfn.RANK.EQ('raw-all-komoditas'!DQ34,'raw-all-komoditas'!DQ$4:DQ$37,0)</f>
        <v>16</v>
      </c>
      <c r="DQ34" s="32">
        <f>_xlfn.RANK.EQ('raw-all-komoditas'!DR34,'raw-all-komoditas'!DR$4:DR$37,0)</f>
        <v>16</v>
      </c>
      <c r="DR34" s="32">
        <f>_xlfn.RANK.EQ('raw-all-komoditas'!DS34,'raw-all-komoditas'!DS$4:DS$37,0)</f>
        <v>7</v>
      </c>
      <c r="DS34" s="32">
        <f>_xlfn.RANK.EQ('raw-all-komoditas'!DT34,'raw-all-komoditas'!DT$4:DT$37,0)</f>
        <v>3</v>
      </c>
      <c r="DT34" s="32">
        <f>_xlfn.RANK.EQ('raw-all-komoditas'!DU34,'raw-all-komoditas'!DU$4:DU$37,0)</f>
        <v>9</v>
      </c>
      <c r="DU34" s="32">
        <f>_xlfn.RANK.EQ('raw-all-komoditas'!DV34,'raw-all-komoditas'!DV$4:DV$37,0)</f>
        <v>28</v>
      </c>
      <c r="DV34" s="32">
        <f>_xlfn.RANK.EQ('raw-all-komoditas'!DW34,'raw-all-komoditas'!DW$4:DW$37,0)</f>
        <v>16</v>
      </c>
      <c r="DW34" s="32">
        <f>_xlfn.RANK.EQ('raw-all-komoditas'!DX34,'raw-all-komoditas'!DX$4:DX$37,0)</f>
        <v>19</v>
      </c>
      <c r="DX34" s="32">
        <f>_xlfn.RANK.EQ('raw-all-komoditas'!DY34,'raw-all-komoditas'!DY$4:DY$37,0)</f>
        <v>6</v>
      </c>
      <c r="DY34" s="32">
        <f>_xlfn.RANK.EQ('raw-all-komoditas'!DZ34,'raw-all-komoditas'!DZ$4:DZ$37,0)</f>
        <v>7</v>
      </c>
      <c r="DZ34" s="32">
        <f>_xlfn.RANK.EQ('raw-all-komoditas'!EA34,'raw-all-komoditas'!EA$4:EA$37,0)</f>
        <v>24</v>
      </c>
      <c r="EA34" s="32">
        <f>_xlfn.RANK.EQ('raw-all-komoditas'!EB34,'raw-all-komoditas'!EB$4:EB$37,0)</f>
        <v>25</v>
      </c>
      <c r="EB34" s="32">
        <f>_xlfn.RANK.EQ('raw-all-komoditas'!EC34,'raw-all-komoditas'!EC$4:EC$37,0)</f>
        <v>4</v>
      </c>
      <c r="EC34" s="32">
        <f>_xlfn.RANK.EQ('raw-all-komoditas'!ED34,'raw-all-komoditas'!ED$4:ED$37,0)</f>
        <v>6</v>
      </c>
      <c r="ED34" s="32">
        <f>_xlfn.RANK.EQ('raw-all-komoditas'!EE34,'raw-all-komoditas'!EE$4:EE$37,0)</f>
        <v>7</v>
      </c>
      <c r="EE34" s="32">
        <f>_xlfn.RANK.EQ('raw-all-komoditas'!EF34,'raw-all-komoditas'!EF$4:EF$37,0)</f>
        <v>3</v>
      </c>
      <c r="EF34" s="32">
        <f>_xlfn.RANK.EQ('raw-all-komoditas'!EG34,'raw-all-komoditas'!EG$4:EG$37,0)</f>
        <v>22</v>
      </c>
      <c r="EG34" s="32">
        <f>_xlfn.RANK.EQ('raw-all-komoditas'!EH34,'raw-all-komoditas'!EH$4:EH$37,0)</f>
        <v>2</v>
      </c>
      <c r="EH34" s="32">
        <f>_xlfn.RANK.EQ('raw-all-komoditas'!EI34,'raw-all-komoditas'!EI$4:EI$37,0)</f>
        <v>2</v>
      </c>
      <c r="EI34" s="32">
        <f>_xlfn.RANK.EQ('raw-all-komoditas'!EJ34,'raw-all-komoditas'!EJ$4:EJ$37,0)</f>
        <v>8</v>
      </c>
      <c r="EJ34" s="32">
        <f>_xlfn.RANK.EQ('raw-all-komoditas'!EK34,'raw-all-komoditas'!EK$4:EK$37,0)</f>
        <v>11</v>
      </c>
      <c r="EL34" s="138">
        <f>_xlfn.RANK.EQ('raw-all-komoditas'!EM34,'raw-all-komoditas'!EM$4:EM$37,0)</f>
        <v>14</v>
      </c>
      <c r="EN34" s="34">
        <f>_xlfn.RANK.EQ('raw-all-komoditas'!EO34,'raw-all-komoditas'!EO$4:EO$37,0)</f>
        <v>25</v>
      </c>
      <c r="EO34" s="34">
        <f>_xlfn.RANK.EQ('raw-all-komoditas'!EP34,'raw-all-komoditas'!EP$4:EP$37,0)</f>
        <v>27</v>
      </c>
      <c r="EP34" s="34">
        <f>_xlfn.RANK.EQ('raw-all-komoditas'!EQ34,'raw-all-komoditas'!EQ$4:EQ$37,0)</f>
        <v>17</v>
      </c>
      <c r="EQ34" s="34">
        <f>_xlfn.RANK.EQ('raw-all-komoditas'!ER34,'raw-all-komoditas'!ER$4:ER$37,0)</f>
        <v>11</v>
      </c>
      <c r="ER34" s="34">
        <f>_xlfn.RANK.EQ('raw-all-komoditas'!ES34,'raw-all-komoditas'!ES$4:ES$37,0)</f>
        <v>22</v>
      </c>
      <c r="ES34" s="34">
        <f>_xlfn.RANK.EQ('raw-all-komoditas'!ET34,'raw-all-komoditas'!ET$4:ET$37,0)</f>
        <v>14</v>
      </c>
      <c r="ET34" s="34">
        <f>_xlfn.RANK.EQ('raw-all-komoditas'!EU34,'raw-all-komoditas'!EU$4:EU$37,0)</f>
        <v>14</v>
      </c>
      <c r="EU34" s="34">
        <f>_xlfn.RANK.EQ('raw-all-komoditas'!EV34,'raw-all-komoditas'!EV$4:EV$37,0)</f>
        <v>27</v>
      </c>
      <c r="EV34" s="34">
        <f>_xlfn.RANK.EQ('raw-all-komoditas'!EW34,'raw-all-komoditas'!EW$4:EW$37,0)</f>
        <v>28</v>
      </c>
      <c r="EW34" s="34">
        <f>_xlfn.RANK.EQ('raw-all-komoditas'!EX34,'raw-all-komoditas'!EX$4:EX$37,0)</f>
        <v>32</v>
      </c>
      <c r="EX34" s="34">
        <f>_xlfn.RANK.EQ('raw-all-komoditas'!EY34,'raw-all-komoditas'!EY$4:EY$37,0)</f>
        <v>19</v>
      </c>
      <c r="EY34" s="34">
        <f>_xlfn.RANK.EQ('raw-all-komoditas'!EZ34,'raw-all-komoditas'!EZ$4:EZ$37,0)</f>
        <v>30</v>
      </c>
      <c r="EZ34" s="34">
        <f>_xlfn.RANK.EQ('raw-all-komoditas'!FA34,'raw-all-komoditas'!FA$4:FA$37,0)</f>
        <v>33</v>
      </c>
      <c r="FA34" s="34">
        <f>_xlfn.RANK.EQ('raw-all-komoditas'!FB34,'raw-all-komoditas'!FB$4:FB$37,0)</f>
        <v>30</v>
      </c>
      <c r="FB34" s="34">
        <f>_xlfn.RANK.EQ('raw-all-komoditas'!FC34,'raw-all-komoditas'!FC$4:FC$37,0)</f>
        <v>28</v>
      </c>
      <c r="FC34" s="34">
        <f>_xlfn.RANK.EQ('raw-all-komoditas'!FD34,'raw-all-komoditas'!FD$4:FD$37,0)</f>
        <v>17</v>
      </c>
      <c r="FD34" s="34">
        <f>_xlfn.RANK.EQ('raw-all-komoditas'!FE34,'raw-all-komoditas'!FE$4:FE$37,0)</f>
        <v>21</v>
      </c>
      <c r="FE34" s="34">
        <f>_xlfn.RANK.EQ('raw-all-komoditas'!FF34,'raw-all-komoditas'!FF$4:FF$37,0)</f>
        <v>13</v>
      </c>
      <c r="FF34" s="34">
        <f>_xlfn.RANK.EQ('raw-all-komoditas'!FG34,'raw-all-komoditas'!FG$4:FG$37,0)</f>
        <v>21</v>
      </c>
      <c r="FG34" s="34">
        <f>_xlfn.RANK.EQ('raw-all-komoditas'!FH34,'raw-all-komoditas'!FH$4:FH$37,0)</f>
        <v>8</v>
      </c>
      <c r="FH34" s="34">
        <f>_xlfn.RANK.EQ('raw-all-komoditas'!FI34,'raw-all-komoditas'!FI$4:FI$37,0)</f>
        <v>34</v>
      </c>
      <c r="FI34" s="34">
        <f>_xlfn.RANK.EQ('raw-all-komoditas'!FJ34,'raw-all-komoditas'!FJ$4:FJ$37,0)</f>
        <v>32</v>
      </c>
      <c r="FJ34" s="34">
        <f>_xlfn.RANK.EQ('raw-all-komoditas'!FK34,'raw-all-komoditas'!FK$4:FK$37,0)</f>
        <v>33</v>
      </c>
      <c r="FK34" s="34">
        <f>_xlfn.RANK.EQ('raw-all-komoditas'!FL34,'raw-all-komoditas'!FL$4:FL$37,0)</f>
        <v>23</v>
      </c>
      <c r="FL34" s="34">
        <f>_xlfn.RANK.EQ('raw-all-komoditas'!FM34,'raw-all-komoditas'!FM$4:FM$37,0)</f>
        <v>23</v>
      </c>
      <c r="FM34" s="34">
        <f>_xlfn.RANK.EQ('raw-all-komoditas'!FN34,'raw-all-komoditas'!FN$4:FN$37,0)</f>
        <v>30</v>
      </c>
      <c r="FN34" s="34">
        <f>_xlfn.RANK.EQ('raw-all-komoditas'!FO34,'raw-all-komoditas'!FO$4:FO$37,0)</f>
        <v>23</v>
      </c>
      <c r="FO34" s="34">
        <f>_xlfn.RANK.EQ('raw-all-komoditas'!FP34,'raw-all-komoditas'!FP$4:FP$37,0)</f>
        <v>31</v>
      </c>
      <c r="FP34" s="34">
        <f>_xlfn.RANK.EQ('raw-all-komoditas'!FQ34,'raw-all-komoditas'!FQ$4:FQ$37,0)</f>
        <v>17</v>
      </c>
      <c r="FQ34" s="34">
        <f>_xlfn.RANK.EQ('raw-all-komoditas'!FR34,'raw-all-komoditas'!FR$4:FR$37,0)</f>
        <v>30</v>
      </c>
      <c r="FR34" s="34">
        <f>_xlfn.RANK.EQ('raw-all-komoditas'!FS34,'raw-all-komoditas'!FS$4:FS$37,0)</f>
        <v>21</v>
      </c>
      <c r="FT34" s="67">
        <f>_xlfn.RANK.EQ('raw-all-komoditas'!FU34,'raw-all-komoditas'!FU$4:FU$37,0)</f>
        <v>14</v>
      </c>
      <c r="FU34" s="67">
        <f>_xlfn.RANK.EQ('raw-all-komoditas'!FV34,'raw-all-komoditas'!FV$4:FV$37,0)</f>
        <v>12</v>
      </c>
      <c r="FV34" s="67">
        <f>_xlfn.RANK.EQ('raw-all-komoditas'!FW34,'raw-all-komoditas'!FW$4:FW$37,0)</f>
        <v>3</v>
      </c>
      <c r="FW34" s="67">
        <f>_xlfn.RANK.EQ('raw-all-komoditas'!FX34,'raw-all-komoditas'!FX$4:FX$37,0)</f>
        <v>14</v>
      </c>
      <c r="FX34" s="67">
        <f>_xlfn.RANK.EQ('raw-all-komoditas'!FY34,'raw-all-komoditas'!FY$4:FY$37,0)</f>
        <v>3</v>
      </c>
      <c r="FY34" s="67">
        <f>_xlfn.RANK.EQ('raw-all-komoditas'!FZ34,'raw-all-komoditas'!FZ$4:FZ$37,0)</f>
        <v>12</v>
      </c>
      <c r="FZ34" s="67">
        <f>_xlfn.RANK.EQ('raw-all-komoditas'!GA34,'raw-all-komoditas'!GA$4:GA$37,0)</f>
        <v>4</v>
      </c>
      <c r="GA34" s="67">
        <f>_xlfn.RANK.EQ('raw-all-komoditas'!GB34,'raw-all-komoditas'!GB$4:GB$37,0)</f>
        <v>21</v>
      </c>
      <c r="GB34" s="67">
        <f>_xlfn.RANK.EQ('raw-all-komoditas'!GC34,'raw-all-komoditas'!GC$4:GC$37,0)</f>
        <v>7</v>
      </c>
      <c r="GC34" s="67">
        <f>_xlfn.RANK.EQ('raw-all-komoditas'!GD34,'raw-all-komoditas'!GD$4:GD$37,0)</f>
        <v>8</v>
      </c>
      <c r="GD34" s="67">
        <f>_xlfn.RANK.EQ('raw-all-komoditas'!GE34,'raw-all-komoditas'!GE$4:GE$37,0)</f>
        <v>3</v>
      </c>
      <c r="GE34" s="67">
        <f>_xlfn.RANK.EQ('raw-all-komoditas'!GF34,'raw-all-komoditas'!GF$4:GF$37,0)</f>
        <v>11</v>
      </c>
      <c r="GF34" s="67">
        <f>_xlfn.RANK.EQ('raw-all-komoditas'!GG34,'raw-all-komoditas'!GG$4:GG$37,0)</f>
        <v>3</v>
      </c>
      <c r="GG34" s="67">
        <f>_xlfn.RANK.EQ('raw-all-komoditas'!GH34,'raw-all-komoditas'!GH$4:GH$37,0)</f>
        <v>13</v>
      </c>
      <c r="GH34" s="67">
        <f>_xlfn.RANK.EQ('raw-all-komoditas'!GI34,'raw-all-komoditas'!GI$4:GI$37,0)</f>
        <v>3</v>
      </c>
      <c r="GI34" s="67">
        <f>_xlfn.RANK.EQ('raw-all-komoditas'!GJ34,'raw-all-komoditas'!GJ$4:GJ$37,0)</f>
        <v>4</v>
      </c>
      <c r="GJ34" s="67">
        <f>_xlfn.RANK.EQ('raw-all-komoditas'!GK34,'raw-all-komoditas'!GK$4:GK$37,0)</f>
        <v>11</v>
      </c>
      <c r="GK34" s="67">
        <f>_xlfn.RANK.EQ('raw-all-komoditas'!GL34,'raw-all-komoditas'!GL$4:GL$37,0)</f>
        <v>2</v>
      </c>
      <c r="GL34" s="67">
        <f>_xlfn.RANK.EQ('raw-all-komoditas'!GM34,'raw-all-komoditas'!GM$4:GM$37,0)</f>
        <v>6</v>
      </c>
      <c r="GM34" s="67">
        <f>_xlfn.RANK.EQ('raw-all-komoditas'!GN34,'raw-all-komoditas'!GN$4:GN$37,0)</f>
        <v>8</v>
      </c>
      <c r="GN34" s="67">
        <f>_xlfn.RANK.EQ('raw-all-komoditas'!GO34,'raw-all-komoditas'!GO$4:GO$37,0)</f>
        <v>8</v>
      </c>
      <c r="GO34" s="67">
        <f>_xlfn.RANK.EQ('raw-all-komoditas'!GP34,'raw-all-komoditas'!GP$4:GP$37,0)</f>
        <v>5</v>
      </c>
      <c r="GP34" s="67">
        <f>_xlfn.RANK.EQ('raw-all-komoditas'!GQ34,'raw-all-komoditas'!GQ$4:GQ$37,0)</f>
        <v>4</v>
      </c>
      <c r="GQ34" s="67">
        <f>_xlfn.RANK.EQ('raw-all-komoditas'!GR34,'raw-all-komoditas'!GR$4:GR$37,0)</f>
        <v>2</v>
      </c>
      <c r="GR34" s="67">
        <f>_xlfn.RANK.EQ('raw-all-komoditas'!GS34,'raw-all-komoditas'!GS$4:GS$37,0)</f>
        <v>6</v>
      </c>
      <c r="GS34" s="67">
        <f>_xlfn.RANK.EQ('raw-all-komoditas'!GT34,'raw-all-komoditas'!GT$4:GT$37,0)</f>
        <v>3</v>
      </c>
      <c r="GT34" s="67">
        <f>_xlfn.RANK.EQ('raw-all-komoditas'!GU34,'raw-all-komoditas'!GU$4:GU$37,0)</f>
        <v>5</v>
      </c>
      <c r="GU34" s="67">
        <f>_xlfn.RANK.EQ('raw-all-komoditas'!GV34,'raw-all-komoditas'!GV$4:GV$37,0)</f>
        <v>10</v>
      </c>
      <c r="GV34" s="67">
        <f>_xlfn.RANK.EQ('raw-all-komoditas'!GW34,'raw-all-komoditas'!GW$4:GW$37,0)</f>
        <v>15</v>
      </c>
      <c r="GW34" s="67">
        <f>_xlfn.RANK.EQ('raw-all-komoditas'!GX34,'raw-all-komoditas'!GX$4:GX$37,0)</f>
        <v>10</v>
      </c>
      <c r="GX34" s="67">
        <f>_xlfn.RANK.EQ('raw-all-komoditas'!GY34,'raw-all-komoditas'!GY$4:GY$37,0)</f>
        <v>3</v>
      </c>
      <c r="GY34" s="67">
        <f>_xlfn.RANK.EQ('raw-all-komoditas'!GZ34,'raw-all-komoditas'!GZ$4:GZ$37,0)</f>
        <v>4</v>
      </c>
      <c r="GZ34" s="67">
        <f>_xlfn.RANK.EQ('raw-all-komoditas'!HA34,'raw-all-komoditas'!HA$4:HA$37,0)</f>
        <v>13</v>
      </c>
      <c r="HA34" s="67">
        <f>_xlfn.RANK.EQ('raw-all-komoditas'!HB34,'raw-all-komoditas'!HB$4:HB$37,0)</f>
        <v>2</v>
      </c>
      <c r="HB34" s="67">
        <f>_xlfn.RANK.EQ('raw-all-komoditas'!HC34,'raw-all-komoditas'!HC$4:HC$37,0)</f>
        <v>16</v>
      </c>
      <c r="HC34" s="67">
        <f>_xlfn.RANK.EQ('raw-all-komoditas'!HD34,'raw-all-komoditas'!HD$4:HD$37,0)</f>
        <v>6</v>
      </c>
      <c r="HD34" s="67">
        <f>_xlfn.RANK.EQ('raw-all-komoditas'!HE34,'raw-all-komoditas'!HE$4:HE$37,0)</f>
        <v>5</v>
      </c>
      <c r="HE34" s="67">
        <f>_xlfn.RANK.EQ('raw-all-komoditas'!HF34,'raw-all-komoditas'!HF$4:HF$37,0)</f>
        <v>4</v>
      </c>
      <c r="HF34" s="67">
        <f>_xlfn.RANK.EQ('raw-all-komoditas'!HG34,'raw-all-komoditas'!HG$4:HG$37,0)</f>
        <v>7</v>
      </c>
      <c r="HG34" s="67">
        <f>_xlfn.RANK.EQ('raw-all-komoditas'!HH34,'raw-all-komoditas'!HH$4:HH$37,0)</f>
        <v>6</v>
      </c>
      <c r="HH34" s="67">
        <f>_xlfn.RANK.EQ('raw-all-komoditas'!HI34,'raw-all-komoditas'!HI$4:HI$37,0)</f>
        <v>1</v>
      </c>
      <c r="HI34" s="67">
        <f>_xlfn.RANK.EQ('raw-all-komoditas'!HJ34,'raw-all-komoditas'!HJ$4:HJ$37,0)</f>
        <v>19</v>
      </c>
      <c r="HJ34" s="67">
        <f>_xlfn.RANK.EQ('raw-all-komoditas'!HK34,'raw-all-komoditas'!HK$4:HK$37,0)</f>
        <v>12</v>
      </c>
      <c r="HK34" s="67">
        <f>_xlfn.RANK.EQ('raw-all-komoditas'!HL34,'raw-all-komoditas'!HL$4:HL$37,0)</f>
        <v>6</v>
      </c>
      <c r="HL34" s="67">
        <f>_xlfn.RANK.EQ('raw-all-komoditas'!HM34,'raw-all-komoditas'!HM$4:HM$37,0)</f>
        <v>7</v>
      </c>
      <c r="HM34" s="67">
        <f>_xlfn.RANK.EQ('raw-all-komoditas'!HN34,'raw-all-komoditas'!HN$4:HN$37,0)</f>
        <v>3</v>
      </c>
      <c r="HN34" s="67">
        <f>_xlfn.RANK.EQ('raw-all-komoditas'!HO34,'raw-all-komoditas'!HO$4:HO$37,0)</f>
        <v>10</v>
      </c>
      <c r="HO34" s="67">
        <f>_xlfn.RANK.EQ('raw-all-komoditas'!HP34,'raw-all-komoditas'!HP$4:HP$37,0)</f>
        <v>7</v>
      </c>
      <c r="HP34" s="67">
        <f>_xlfn.RANK.EQ('raw-all-komoditas'!HQ34,'raw-all-komoditas'!HQ$4:HQ$37,0)</f>
        <v>19</v>
      </c>
      <c r="HQ34" s="67">
        <f>_xlfn.RANK.EQ('raw-all-komoditas'!HR34,'raw-all-komoditas'!HR$4:HR$37,0)</f>
        <v>1</v>
      </c>
      <c r="HR34" s="67">
        <f>_xlfn.RANK.EQ('raw-all-komoditas'!HS34,'raw-all-komoditas'!HS$4:HS$37,0)</f>
        <v>2</v>
      </c>
      <c r="HS34" s="67">
        <f>_xlfn.RANK.EQ('raw-all-komoditas'!HT34,'raw-all-komoditas'!HT$4:HT$37,0)</f>
        <v>16</v>
      </c>
      <c r="HT34" s="67">
        <f>_xlfn.RANK.EQ('raw-all-komoditas'!HU34,'raw-all-komoditas'!HU$4:HU$37,0)</f>
        <v>12</v>
      </c>
      <c r="HU34" s="67">
        <f>_xlfn.RANK.EQ('raw-all-komoditas'!HV34,'raw-all-komoditas'!HV$4:HV$37,0)</f>
        <v>9</v>
      </c>
      <c r="HV34" s="67">
        <f>_xlfn.RANK.EQ('raw-all-komoditas'!HW34,'raw-all-komoditas'!HW$4:HW$37,0)</f>
        <v>1</v>
      </c>
      <c r="HW34" s="67">
        <f>_xlfn.RANK.EQ('raw-all-komoditas'!HX34,'raw-all-komoditas'!HX$4:HX$37,0)</f>
        <v>4</v>
      </c>
      <c r="HX34" s="67">
        <f>_xlfn.RANK.EQ('raw-all-komoditas'!HY34,'raw-all-komoditas'!HY$4:HY$37,0)</f>
        <v>18</v>
      </c>
      <c r="HY34" s="67">
        <f>_xlfn.RANK.EQ('raw-all-komoditas'!HZ34,'raw-all-komoditas'!HZ$4:HZ$37,0)</f>
        <v>1</v>
      </c>
      <c r="HZ34" s="67">
        <f>_xlfn.RANK.EQ('raw-all-komoditas'!IA34,'raw-all-komoditas'!IA$4:IA$37,0)</f>
        <v>5</v>
      </c>
      <c r="IA34" s="67">
        <f>_xlfn.RANK.EQ('raw-all-komoditas'!IB34,'raw-all-komoditas'!IB$4:IB$37,0)</f>
        <v>6</v>
      </c>
      <c r="IB34" s="67">
        <f>_xlfn.RANK.EQ('raw-all-komoditas'!IC34,'raw-all-komoditas'!IC$4:IC$37,0)</f>
        <v>9</v>
      </c>
      <c r="IC34" s="67">
        <f>_xlfn.RANK.EQ('raw-all-komoditas'!ID34,'raw-all-komoditas'!ID$4:ID$37,0)</f>
        <v>8</v>
      </c>
      <c r="ID34" s="67">
        <f>_xlfn.RANK.EQ('raw-all-komoditas'!IE34,'raw-all-komoditas'!IE$4:IE$37,0)</f>
        <v>14</v>
      </c>
      <c r="IE34" s="67">
        <f>_xlfn.RANK.EQ('raw-all-komoditas'!IF34,'raw-all-komoditas'!IF$4:IF$37,0)</f>
        <v>2</v>
      </c>
      <c r="IF34" s="67">
        <f>_xlfn.RANK.EQ('raw-all-komoditas'!IG34,'raw-all-komoditas'!IG$4:IG$37,0)</f>
        <v>1</v>
      </c>
      <c r="IG34" s="67">
        <f>_xlfn.RANK.EQ('raw-all-komoditas'!IH34,'raw-all-komoditas'!IH$4:IH$37,0)</f>
        <v>5</v>
      </c>
      <c r="IH34" s="67">
        <f>_xlfn.RANK.EQ('raw-all-komoditas'!II34,'raw-all-komoditas'!II$4:II$37,0)</f>
        <v>2</v>
      </c>
      <c r="II34" s="67">
        <f>_xlfn.RANK.EQ('raw-all-komoditas'!IJ34,'raw-all-komoditas'!IJ$4:IJ$37,0)</f>
        <v>4</v>
      </c>
      <c r="IJ34" s="67">
        <f>_xlfn.RANK.EQ('raw-all-komoditas'!IK34,'raw-all-komoditas'!IK$4:IK$37,0)</f>
        <v>27</v>
      </c>
      <c r="IK34" s="67">
        <f>_xlfn.RANK.EQ('raw-all-komoditas'!IL34,'raw-all-komoditas'!IL$4:IL$37,0)</f>
        <v>5</v>
      </c>
      <c r="IL34" s="67">
        <f>_xlfn.RANK.EQ('raw-all-komoditas'!IM34,'raw-all-komoditas'!IM$4:IM$37,0)</f>
        <v>6</v>
      </c>
      <c r="IM34" s="67">
        <f>_xlfn.RANK.EQ('raw-all-komoditas'!IN34,'raw-all-komoditas'!IN$4:IN$37,0)</f>
        <v>19</v>
      </c>
      <c r="IN34" s="67">
        <f>_xlfn.RANK.EQ('raw-all-komoditas'!IO34,'raw-all-komoditas'!IO$4:IO$37,0)</f>
        <v>2</v>
      </c>
      <c r="IO34" s="67">
        <f>_xlfn.RANK.EQ('raw-all-komoditas'!IP34,'raw-all-komoditas'!IP$4:IP$37,0)</f>
        <v>3</v>
      </c>
      <c r="IP34" s="67">
        <f>_xlfn.RANK.EQ('raw-all-komoditas'!IQ34,'raw-all-komoditas'!IQ$4:IQ$37,0)</f>
        <v>23</v>
      </c>
      <c r="IQ34" s="67">
        <f>_xlfn.RANK.EQ('raw-all-komoditas'!IR34,'raw-all-komoditas'!IR$4:IR$37,0)</f>
        <v>9</v>
      </c>
      <c r="IR34" s="67">
        <f>_xlfn.RANK.EQ('raw-all-komoditas'!IS34,'raw-all-komoditas'!IS$4:IS$37,0)</f>
        <v>3</v>
      </c>
      <c r="IS34" s="67">
        <f>_xlfn.RANK.EQ('raw-all-komoditas'!IT34,'raw-all-komoditas'!IT$4:IT$37,0)</f>
        <v>3</v>
      </c>
      <c r="IT34" s="67">
        <f>_xlfn.RANK.EQ('raw-all-komoditas'!IU34,'raw-all-komoditas'!IU$4:IU$37,0)</f>
        <v>5</v>
      </c>
      <c r="IU34" s="67">
        <f>_xlfn.RANK.EQ('raw-all-komoditas'!IV34,'raw-all-komoditas'!IV$4:IV$37,0)</f>
        <v>2</v>
      </c>
      <c r="IV34" s="67">
        <f>_xlfn.RANK.EQ('raw-all-komoditas'!IW34,'raw-all-komoditas'!IW$4:IW$37,0)</f>
        <v>17</v>
      </c>
      <c r="IW34" s="67">
        <f>_xlfn.RANK.EQ('raw-all-komoditas'!IX34,'raw-all-komoditas'!IX$4:IX$37,0)</f>
        <v>1</v>
      </c>
      <c r="IX34" s="67">
        <f>_xlfn.RANK.EQ('raw-all-komoditas'!IY34,'raw-all-komoditas'!IY$4:IY$37,0)</f>
        <v>13</v>
      </c>
      <c r="IY34" s="67">
        <f>_xlfn.RANK.EQ('raw-all-komoditas'!IZ34,'raw-all-komoditas'!IZ$4:IZ$37,0)</f>
        <v>25</v>
      </c>
      <c r="IZ34" s="67">
        <f>_xlfn.RANK.EQ('raw-all-komoditas'!JA34,'raw-all-komoditas'!JA$4:JA$37,0)</f>
        <v>5</v>
      </c>
      <c r="JA34" s="67">
        <f>_xlfn.RANK.EQ('raw-all-komoditas'!JB34,'raw-all-komoditas'!JB$4:JB$37,0)</f>
        <v>3</v>
      </c>
      <c r="JB34" s="67">
        <f>_xlfn.RANK.EQ('raw-all-komoditas'!JC34,'raw-all-komoditas'!JC$4:JC$37,0)</f>
        <v>4</v>
      </c>
      <c r="JC34" s="67">
        <f>_xlfn.RANK.EQ('raw-all-komoditas'!JD34,'raw-all-komoditas'!JD$4:JD$37,0)</f>
        <v>22</v>
      </c>
      <c r="JD34" s="67">
        <f>_xlfn.RANK.EQ('raw-all-komoditas'!JE34,'raw-all-komoditas'!JE$4:JE$37,0)</f>
        <v>1</v>
      </c>
      <c r="JE34" s="67">
        <f>_xlfn.RANK.EQ('raw-all-komoditas'!JF34,'raw-all-komoditas'!JF$4:JF$37,0)</f>
        <v>4</v>
      </c>
      <c r="JF34" s="67">
        <f>_xlfn.RANK.EQ('raw-all-komoditas'!JG34,'raw-all-komoditas'!JG$4:JG$37,0)</f>
        <v>4</v>
      </c>
      <c r="JG34" s="67">
        <f>_xlfn.RANK.EQ('raw-all-komoditas'!JH34,'raw-all-komoditas'!JH$4:JH$37,0)</f>
        <v>11</v>
      </c>
      <c r="JH34" s="67">
        <f>_xlfn.RANK.EQ('raw-all-komoditas'!JI34,'raw-all-komoditas'!JI$4:JI$37,0)</f>
        <v>5</v>
      </c>
      <c r="JI34" s="67">
        <f>_xlfn.RANK.EQ('raw-all-komoditas'!JJ34,'raw-all-komoditas'!JJ$4:JJ$37,0)</f>
        <v>2</v>
      </c>
      <c r="JJ34" s="67">
        <f>_xlfn.RANK.EQ('raw-all-komoditas'!JK34,'raw-all-komoditas'!JK$4:JK$37,0)</f>
        <v>2</v>
      </c>
      <c r="JK34" s="67">
        <f>_xlfn.RANK.EQ('raw-all-komoditas'!JL34,'raw-all-komoditas'!JL$4:JL$37,0)</f>
        <v>13</v>
      </c>
      <c r="JL34" s="67">
        <f>_xlfn.RANK.EQ('raw-all-komoditas'!JM34,'raw-all-komoditas'!JM$4:JM$37,0)</f>
        <v>1</v>
      </c>
      <c r="JM34" s="67">
        <f>_xlfn.RANK.EQ('raw-all-komoditas'!JN34,'raw-all-komoditas'!JN$4:JN$37,0)</f>
        <v>7</v>
      </c>
      <c r="JN34" s="67">
        <f>_xlfn.RANK.EQ('raw-all-komoditas'!JO34,'raw-all-komoditas'!JO$4:JO$37,0)</f>
        <v>5</v>
      </c>
      <c r="JO34" s="67">
        <f>_xlfn.RANK.EQ('raw-all-komoditas'!JP34,'raw-all-komoditas'!JP$4:JP$37,0)</f>
        <v>1</v>
      </c>
      <c r="JP34" s="67">
        <f>_xlfn.RANK.EQ('raw-all-komoditas'!JQ34,'raw-all-komoditas'!JQ$4:JQ$37,0)</f>
        <v>5</v>
      </c>
      <c r="JQ34" s="67">
        <f>_xlfn.RANK.EQ('raw-all-komoditas'!JR34,'raw-all-komoditas'!JR$4:JR$37,0)</f>
        <v>8</v>
      </c>
      <c r="JR34" s="67">
        <f>_xlfn.RANK.EQ('raw-all-komoditas'!JS34,'raw-all-komoditas'!JS$4:JS$37,0)</f>
        <v>14</v>
      </c>
      <c r="JT34" s="68">
        <f>_xlfn.RANK.EQ('raw-all-komoditas'!JU34,'raw-all-komoditas'!JU$4:JU$37,0)</f>
        <v>5</v>
      </c>
      <c r="JU34" s="68">
        <f>_xlfn.RANK.EQ('raw-all-komoditas'!JV34,'raw-all-komoditas'!JV$4:JV$37,0)</f>
        <v>18</v>
      </c>
      <c r="JV34" s="68">
        <f>_xlfn.RANK.EQ('raw-all-komoditas'!JW34,'raw-all-komoditas'!JW$4:JW$37,0)</f>
        <v>3</v>
      </c>
      <c r="JW34" s="68">
        <f>_xlfn.RANK.EQ('raw-all-komoditas'!JX34,'raw-all-komoditas'!JX$4:JX$37,0)</f>
        <v>21</v>
      </c>
      <c r="JX34" s="68">
        <f>_xlfn.RANK.EQ('raw-all-komoditas'!JY34,'raw-all-komoditas'!JY$4:JY$37,0)</f>
        <v>10</v>
      </c>
      <c r="JY34" s="68">
        <f>_xlfn.RANK.EQ('raw-all-komoditas'!JZ34,'raw-all-komoditas'!JZ$4:JZ$37,0)</f>
        <v>11</v>
      </c>
      <c r="JZ34" s="68">
        <f>_xlfn.RANK.EQ('raw-all-komoditas'!KA34,'raw-all-komoditas'!KA$4:KA$37,0)</f>
        <v>14</v>
      </c>
      <c r="KA34" s="68">
        <f>_xlfn.RANK.EQ('raw-all-komoditas'!KB34,'raw-all-komoditas'!KB$4:KB$37,0)</f>
        <v>3</v>
      </c>
      <c r="KB34" s="68">
        <f>_xlfn.RANK.EQ('raw-all-komoditas'!KC34,'raw-all-komoditas'!KC$4:KC$37,0)</f>
        <v>18</v>
      </c>
      <c r="KC34" s="68">
        <f>_xlfn.RANK.EQ('raw-all-komoditas'!KD34,'raw-all-komoditas'!KD$4:KD$37,0)</f>
        <v>20</v>
      </c>
      <c r="KD34" s="68">
        <f>_xlfn.RANK.EQ('raw-all-komoditas'!KE34,'raw-all-komoditas'!KE$4:KE$37,0)</f>
        <v>2</v>
      </c>
      <c r="KE34" s="68">
        <f>_xlfn.RANK.EQ('raw-all-komoditas'!KF34,'raw-all-komoditas'!KF$4:KF$37,0)</f>
        <v>24</v>
      </c>
      <c r="KF34" s="68">
        <f>_xlfn.RANK.EQ('raw-all-komoditas'!KG34,'raw-all-komoditas'!KG$4:KG$37,0)</f>
        <v>7</v>
      </c>
      <c r="KG34" s="68">
        <f>_xlfn.RANK.EQ('raw-all-komoditas'!KH34,'raw-all-komoditas'!KH$4:KH$37,0)</f>
        <v>20</v>
      </c>
      <c r="KH34" s="68">
        <f>_xlfn.RANK.EQ('raw-all-komoditas'!KI34,'raw-all-komoditas'!KI$4:KI$37,0)</f>
        <v>3</v>
      </c>
      <c r="KI34" s="68">
        <f>_xlfn.RANK.EQ('raw-all-komoditas'!KJ34,'raw-all-komoditas'!KJ$4:KJ$37,0)</f>
        <v>5</v>
      </c>
      <c r="KJ34" s="68">
        <f>_xlfn.RANK.EQ('raw-all-komoditas'!KK34,'raw-all-komoditas'!KK$4:KK$37,0)</f>
        <v>4</v>
      </c>
      <c r="KK34" s="68">
        <f>_xlfn.RANK.EQ('raw-all-komoditas'!KL34,'raw-all-komoditas'!KL$4:KL$37,0)</f>
        <v>2</v>
      </c>
      <c r="KL34" s="68">
        <f>_xlfn.RANK.EQ('raw-all-komoditas'!KM34,'raw-all-komoditas'!KM$4:KM$37,0)</f>
        <v>4</v>
      </c>
      <c r="KM34" s="68">
        <f>_xlfn.RANK.EQ('raw-all-komoditas'!KN34,'raw-all-komoditas'!KN$4:KN$37,0)</f>
        <v>29</v>
      </c>
      <c r="KN34" s="68">
        <f>_xlfn.RANK.EQ('raw-all-komoditas'!KO34,'raw-all-komoditas'!KO$4:KO$37,0)</f>
        <v>4</v>
      </c>
      <c r="KO34" s="68">
        <f>_xlfn.RANK.EQ('raw-all-komoditas'!KP34,'raw-all-komoditas'!KP$4:KP$37,0)</f>
        <v>3</v>
      </c>
      <c r="KP34" s="68">
        <f>_xlfn.RANK.EQ('raw-all-komoditas'!KQ34,'raw-all-komoditas'!KQ$4:KQ$37,0)</f>
        <v>2</v>
      </c>
      <c r="KQ34" s="68">
        <f>_xlfn.RANK.EQ('raw-all-komoditas'!KR34,'raw-all-komoditas'!KR$4:KR$37,0)</f>
        <v>22</v>
      </c>
      <c r="KR34" s="68">
        <f>_xlfn.RANK.EQ('raw-all-komoditas'!KS34,'raw-all-komoditas'!KS$4:KS$37,0)</f>
        <v>15</v>
      </c>
      <c r="KS34" s="68">
        <f>_xlfn.RANK.EQ('raw-all-komoditas'!KT34,'raw-all-komoditas'!KT$4:KT$37,0)</f>
        <v>10</v>
      </c>
      <c r="KT34" s="68">
        <f>_xlfn.RANK.EQ('raw-all-komoditas'!KU34,'raw-all-komoditas'!KU$4:KU$37,0)</f>
        <v>3</v>
      </c>
      <c r="KU34" s="68">
        <f>_xlfn.RANK.EQ('raw-all-komoditas'!KV34,'raw-all-komoditas'!KV$4:KV$37,0)</f>
        <v>14</v>
      </c>
      <c r="KV34" s="68">
        <f>_xlfn.RANK.EQ('raw-all-komoditas'!KW34,'raw-all-komoditas'!KW$4:KW$37,0)</f>
        <v>4</v>
      </c>
      <c r="KW34" s="68">
        <f>_xlfn.RANK.EQ('raw-all-komoditas'!KX34,'raw-all-komoditas'!KX$4:KX$37,0)</f>
        <v>14</v>
      </c>
      <c r="KX34" s="68">
        <f>_xlfn.RANK.EQ('raw-all-komoditas'!KY34,'raw-all-komoditas'!KY$4:KY$37,0)</f>
        <v>3</v>
      </c>
      <c r="KY34" s="68">
        <f>_xlfn.RANK.EQ('raw-all-komoditas'!KZ34,'raw-all-komoditas'!KZ$4:KZ$37,0)</f>
        <v>8</v>
      </c>
      <c r="KZ34" s="68">
        <f>_xlfn.RANK.EQ('raw-all-komoditas'!LA34,'raw-all-komoditas'!LA$4:LA$37,0)</f>
        <v>10</v>
      </c>
      <c r="LA34" s="68">
        <f>_xlfn.RANK.EQ('raw-all-komoditas'!LB34,'raw-all-komoditas'!LB$4:LB$37,0)</f>
        <v>4</v>
      </c>
      <c r="LB34" s="68">
        <f>_xlfn.RANK.EQ('raw-all-komoditas'!LC34,'raw-all-komoditas'!LC$4:LC$37,0)</f>
        <v>2</v>
      </c>
      <c r="LC34" s="68">
        <f>_xlfn.RANK.EQ('raw-all-komoditas'!LD34,'raw-all-komoditas'!LD$4:LD$37,0)</f>
        <v>2</v>
      </c>
      <c r="LD34" s="68">
        <f>_xlfn.RANK.EQ('raw-all-komoditas'!LE34,'raw-all-komoditas'!LE$4:LE$37,0)</f>
        <v>3</v>
      </c>
      <c r="LE34" s="68">
        <f>_xlfn.RANK.EQ('raw-all-komoditas'!LF34,'raw-all-komoditas'!LF$4:LF$37,0)</f>
        <v>2</v>
      </c>
      <c r="LF34" s="68">
        <f>_xlfn.RANK.EQ('raw-all-komoditas'!LG34,'raw-all-komoditas'!LG$4:LG$37,0)</f>
        <v>3</v>
      </c>
      <c r="LG34" s="68">
        <f>_xlfn.RANK.EQ('raw-all-komoditas'!LH34,'raw-all-komoditas'!LH$4:LH$37,0)</f>
        <v>28</v>
      </c>
      <c r="LH34" s="68">
        <f>_xlfn.RANK.EQ('raw-all-komoditas'!LI34,'raw-all-komoditas'!LI$4:LI$37,0)</f>
        <v>2</v>
      </c>
      <c r="LI34" s="68">
        <f>_xlfn.RANK.EQ('raw-all-komoditas'!LJ34,'raw-all-komoditas'!LJ$4:LJ$37,0)</f>
        <v>11</v>
      </c>
      <c r="LJ34" s="68">
        <f>_xlfn.RANK.EQ('raw-all-komoditas'!LK34,'raw-all-komoditas'!LK$4:LK$37,0)</f>
        <v>2</v>
      </c>
      <c r="LK34" s="68">
        <f>_xlfn.RANK.EQ('raw-all-komoditas'!LL34,'raw-all-komoditas'!LL$4:LL$37,0)</f>
        <v>3</v>
      </c>
      <c r="LL34" s="68">
        <f>_xlfn.RANK.EQ('raw-all-komoditas'!LM34,'raw-all-komoditas'!LM$4:LM$37,0)</f>
        <v>7</v>
      </c>
      <c r="LM34" s="68">
        <f>_xlfn.RANK.EQ('raw-all-komoditas'!LN34,'raw-all-komoditas'!LN$4:LN$37,0)</f>
        <v>26</v>
      </c>
      <c r="LN34" s="68">
        <f>_xlfn.RANK.EQ('raw-all-komoditas'!LO34,'raw-all-komoditas'!LO$4:LO$37,0)</f>
        <v>25</v>
      </c>
      <c r="LO34" s="68">
        <f>_xlfn.RANK.EQ('raw-all-komoditas'!LP34,'raw-all-komoditas'!LP$4:LP$37,0)</f>
        <v>27</v>
      </c>
      <c r="LP34" s="68">
        <f>_xlfn.RANK.EQ('raw-all-komoditas'!LQ34,'raw-all-komoditas'!LQ$4:LQ$37,0)</f>
        <v>19</v>
      </c>
      <c r="LQ34" s="68">
        <f>_xlfn.RANK.EQ('raw-all-komoditas'!LR34,'raw-all-komoditas'!LR$4:LR$37,0)</f>
        <v>5</v>
      </c>
      <c r="LR34" s="68">
        <f>_xlfn.RANK.EQ('raw-all-komoditas'!LS34,'raw-all-komoditas'!LS$4:LS$37,0)</f>
        <v>3</v>
      </c>
      <c r="LS34" s="68">
        <f>_xlfn.RANK.EQ('raw-all-komoditas'!LT34,'raw-all-komoditas'!LT$4:LT$37,0)</f>
        <v>22</v>
      </c>
      <c r="LT34" s="68">
        <f>_xlfn.RANK.EQ('raw-all-komoditas'!LU34,'raw-all-komoditas'!LU$4:LU$37,0)</f>
        <v>7</v>
      </c>
      <c r="LU34" s="68">
        <f>_xlfn.RANK.EQ('raw-all-komoditas'!LV34,'raw-all-komoditas'!LV$4:LV$37,0)</f>
        <v>5</v>
      </c>
      <c r="LV34" s="68">
        <f>_xlfn.RANK.EQ('raw-all-komoditas'!LW34,'raw-all-komoditas'!LW$4:LW$37,0)</f>
        <v>2</v>
      </c>
      <c r="LW34" s="68">
        <f>_xlfn.RANK.EQ('raw-all-komoditas'!LX34,'raw-all-komoditas'!LX$4:LX$37,0)</f>
        <v>2</v>
      </c>
      <c r="LX34" s="68">
        <f>_xlfn.RANK.EQ('raw-all-komoditas'!LY34,'raw-all-komoditas'!LY$4:LY$37,0)</f>
        <v>5</v>
      </c>
      <c r="LY34" s="68">
        <f>_xlfn.RANK.EQ('raw-all-komoditas'!LZ34,'raw-all-komoditas'!LZ$4:LZ$37,0)</f>
        <v>2</v>
      </c>
      <c r="LZ34" s="68">
        <f>_xlfn.RANK.EQ('raw-all-komoditas'!MA34,'raw-all-komoditas'!MA$4:MA$37,0)</f>
        <v>16</v>
      </c>
      <c r="MA34" s="68">
        <f>_xlfn.RANK.EQ('raw-all-komoditas'!MB34,'raw-all-komoditas'!MB$4:MB$37,0)</f>
        <v>14</v>
      </c>
      <c r="MB34" s="68">
        <f>_xlfn.RANK.EQ('raw-all-komoditas'!MC34,'raw-all-komoditas'!MC$4:MC$37,0)</f>
        <v>7</v>
      </c>
      <c r="MC34" s="68">
        <f>_xlfn.RANK.EQ('raw-all-komoditas'!MD34,'raw-all-komoditas'!MD$4:MD$37,0)</f>
        <v>23</v>
      </c>
      <c r="MD34" s="68">
        <f>_xlfn.RANK.EQ('raw-all-komoditas'!ME34,'raw-all-komoditas'!ME$4:ME$37,0)</f>
        <v>19</v>
      </c>
      <c r="ME34" s="68">
        <f>_xlfn.RANK.EQ('raw-all-komoditas'!MF34,'raw-all-komoditas'!MF$4:MF$37,0)</f>
        <v>4</v>
      </c>
      <c r="MF34" s="68">
        <f>_xlfn.RANK.EQ('raw-all-komoditas'!MG34,'raw-all-komoditas'!MG$4:MG$37,0)</f>
        <v>3</v>
      </c>
      <c r="MG34" s="68">
        <f>_xlfn.RANK.EQ('raw-all-komoditas'!MH34,'raw-all-komoditas'!MH$4:MH$37,0)</f>
        <v>26</v>
      </c>
      <c r="MH34" s="68">
        <f>_xlfn.RANK.EQ('raw-all-komoditas'!MI34,'raw-all-komoditas'!MI$4:MI$37,0)</f>
        <v>2</v>
      </c>
      <c r="MI34" s="68">
        <f>_xlfn.RANK.EQ('raw-all-komoditas'!MJ34,'raw-all-komoditas'!MJ$4:MJ$37,0)</f>
        <v>3</v>
      </c>
      <c r="MJ34" s="68">
        <f>_xlfn.RANK.EQ('raw-all-komoditas'!MK34,'raw-all-komoditas'!MK$4:MK$37,0)</f>
        <v>27</v>
      </c>
      <c r="ML34" s="69">
        <f>_xlfn.RANK.EQ('raw-all-komoditas'!MM34,'raw-all-komoditas'!MM$4:MM$37,0)</f>
        <v>28</v>
      </c>
      <c r="MM34" s="69">
        <f>_xlfn.RANK.EQ('raw-all-komoditas'!MN34,'raw-all-komoditas'!MN$4:MN$37,0)</f>
        <v>9</v>
      </c>
      <c r="MN34" s="69">
        <f>_xlfn.RANK.EQ('raw-all-komoditas'!MO34,'raw-all-komoditas'!MO$4:MO$37,0)</f>
        <v>32</v>
      </c>
      <c r="MO34" s="69">
        <f>_xlfn.RANK.EQ('raw-all-komoditas'!MP34,'raw-all-komoditas'!MP$4:MP$37,0)</f>
        <v>13</v>
      </c>
      <c r="MP34" s="69">
        <f>_xlfn.RANK.EQ('raw-all-komoditas'!MQ34,'raw-all-komoditas'!MQ$4:MQ$37,0)</f>
        <v>13</v>
      </c>
      <c r="MQ34" s="69">
        <f>_xlfn.RANK.EQ('raw-all-komoditas'!MR34,'raw-all-komoditas'!MR$4:MR$37,0)</f>
        <v>11</v>
      </c>
      <c r="MR34" s="69">
        <f>_xlfn.RANK.EQ('raw-all-komoditas'!MS34,'raw-all-komoditas'!MS$4:MS$37,0)</f>
        <v>7</v>
      </c>
      <c r="MS34" s="69">
        <f>_xlfn.RANK.EQ('raw-all-komoditas'!MT34,'raw-all-komoditas'!MT$4:MT$37,0)</f>
        <v>16</v>
      </c>
      <c r="MT34" s="69">
        <f>_xlfn.RANK.EQ('raw-all-komoditas'!MU34,'raw-all-komoditas'!MU$4:MU$37,0)</f>
        <v>33</v>
      </c>
      <c r="MU34" s="69">
        <f>_xlfn.RANK.EQ('raw-all-komoditas'!MV34,'raw-all-komoditas'!MV$4:MV$37,0)</f>
        <v>10</v>
      </c>
      <c r="MV34" s="69">
        <f>_xlfn.RANK.EQ('raw-all-komoditas'!MW34,'raw-all-komoditas'!MW$4:MW$37,0)</f>
        <v>31</v>
      </c>
      <c r="MW34" s="69">
        <f>_xlfn.RANK.EQ('raw-all-komoditas'!MX34,'raw-all-komoditas'!MX$4:MX$37,0)</f>
        <v>34</v>
      </c>
      <c r="MX34" s="69">
        <f>_xlfn.RANK.EQ('raw-all-komoditas'!MY34,'raw-all-komoditas'!MY$4:MY$37,0)</f>
        <v>34</v>
      </c>
      <c r="MY34" s="69">
        <f>_xlfn.RANK.EQ('raw-all-komoditas'!MZ34,'raw-all-komoditas'!MZ$4:MZ$37,0)</f>
        <v>7</v>
      </c>
      <c r="MZ34" s="69">
        <f>_xlfn.RANK.EQ('raw-all-komoditas'!NA34,'raw-all-komoditas'!NA$4:NA$37,0)</f>
        <v>18</v>
      </c>
      <c r="NA34" s="69">
        <f>_xlfn.RANK.EQ('raw-all-komoditas'!NB34,'raw-all-komoditas'!NB$4:NB$37,0)</f>
        <v>13</v>
      </c>
      <c r="NB34" s="69">
        <f>_xlfn.RANK.EQ('raw-all-komoditas'!NC34,'raw-all-komoditas'!NC$4:NC$37,0)</f>
        <v>23</v>
      </c>
      <c r="ND34" s="70">
        <f>_xlfn.RANK.EQ('raw-all-komoditas'!NE34,'raw-all-komoditas'!NE$4:NE$37,0)</f>
        <v>6</v>
      </c>
      <c r="NE34" s="70">
        <f>_xlfn.RANK.EQ('raw-all-komoditas'!NF34,'raw-all-komoditas'!NF$4:NF$37,0)</f>
        <v>6</v>
      </c>
      <c r="NF34" s="70">
        <f>_xlfn.RANK.EQ('raw-all-komoditas'!NG34,'raw-all-komoditas'!NG$4:NG$37,0)</f>
        <v>20</v>
      </c>
      <c r="NG34" s="70">
        <f>_xlfn.RANK.EQ('raw-all-komoditas'!NH34,'raw-all-komoditas'!NH$4:NH$37,0)</f>
        <v>4</v>
      </c>
      <c r="NH34" s="70">
        <f>_xlfn.RANK.EQ('raw-all-komoditas'!NI34,'raw-all-komoditas'!NI$4:NI$37,0)</f>
        <v>11</v>
      </c>
      <c r="NI34" s="70">
        <f>_xlfn.RANK.EQ('raw-all-komoditas'!NJ34,'raw-all-komoditas'!NJ$4:NJ$37,0)</f>
        <v>29</v>
      </c>
      <c r="NJ34" s="70">
        <f>_xlfn.RANK.EQ('raw-all-komoditas'!NK34,'raw-all-komoditas'!NK$4:NK$37,0)</f>
        <v>5</v>
      </c>
      <c r="NK34" s="70">
        <f>_xlfn.RANK.EQ('raw-all-komoditas'!NL34,'raw-all-komoditas'!NL$4:NL$37,0)</f>
        <v>2</v>
      </c>
      <c r="NL34" s="70">
        <f>_xlfn.RANK.EQ('raw-all-komoditas'!NM34,'raw-all-komoditas'!NM$4:NM$37,0)</f>
        <v>2</v>
      </c>
      <c r="NM34" s="70">
        <f>_xlfn.RANK.EQ('raw-all-komoditas'!NN34,'raw-all-komoditas'!NN$4:NN$37,0)</f>
        <v>4</v>
      </c>
      <c r="NN34" s="70">
        <f>_xlfn.RANK.EQ('raw-all-komoditas'!NO34,'raw-all-komoditas'!NO$4:NO$37,0)</f>
        <v>2</v>
      </c>
      <c r="NO34" s="70">
        <f>_xlfn.RANK.EQ('raw-all-komoditas'!NP34,'raw-all-komoditas'!NP$4:NP$37,0)</f>
        <v>9</v>
      </c>
      <c r="NP34" s="70">
        <f>_xlfn.RANK.EQ('raw-all-komoditas'!NQ34,'raw-all-komoditas'!NQ$4:NQ$37,0)</f>
        <v>1</v>
      </c>
      <c r="NQ34" s="70">
        <f>_xlfn.RANK.EQ('raw-all-komoditas'!NR34,'raw-all-komoditas'!NR$4:NR$37,0)</f>
        <v>33</v>
      </c>
      <c r="NR34" s="70">
        <f>_xlfn.RANK.EQ('raw-all-komoditas'!NS34,'raw-all-komoditas'!NS$4:NS$37,0)</f>
        <v>2</v>
      </c>
      <c r="NS34" s="70">
        <f>_xlfn.RANK.EQ('raw-all-komoditas'!NT34,'raw-all-komoditas'!NT$4:NT$37,0)</f>
        <v>33</v>
      </c>
      <c r="NT34" s="70">
        <f>_xlfn.RANK.EQ('raw-all-komoditas'!NU34,'raw-all-komoditas'!NU$4:NU$37,0)</f>
        <v>7</v>
      </c>
      <c r="NU34" s="70">
        <f>_xlfn.RANK.EQ('raw-all-komoditas'!NV34,'raw-all-komoditas'!NV$4:NV$37,0)</f>
        <v>33</v>
      </c>
      <c r="NV34" s="70">
        <f>_xlfn.RANK.EQ('raw-all-komoditas'!NW34,'raw-all-komoditas'!NW$4:NW$37,0)</f>
        <v>5</v>
      </c>
      <c r="NW34" s="70">
        <f>_xlfn.RANK.EQ('raw-all-komoditas'!NX34,'raw-all-komoditas'!NX$4:NX$37,0)</f>
        <v>22</v>
      </c>
      <c r="NX34" s="70">
        <f>_xlfn.RANK.EQ('raw-all-komoditas'!NY34,'raw-all-komoditas'!NY$4:NY$37,0)</f>
        <v>2</v>
      </c>
      <c r="NY34" s="70">
        <f>_xlfn.RANK.EQ('raw-all-komoditas'!NZ34,'raw-all-komoditas'!NZ$4:NZ$37,0)</f>
        <v>6</v>
      </c>
      <c r="NZ34" s="70">
        <f>_xlfn.RANK.EQ('raw-all-komoditas'!OA34,'raw-all-komoditas'!OA$4:OA$37,0)</f>
        <v>3</v>
      </c>
      <c r="OA34" s="70">
        <f>_xlfn.RANK.EQ('raw-all-komoditas'!OB34,'raw-all-komoditas'!OB$4:OB$37,0)</f>
        <v>4</v>
      </c>
      <c r="OB34" s="70">
        <f>_xlfn.RANK.EQ('raw-all-komoditas'!OC34,'raw-all-komoditas'!OC$4:OC$37,0)</f>
        <v>12</v>
      </c>
      <c r="OC34" s="70">
        <f>_xlfn.RANK.EQ('raw-all-komoditas'!OD34,'raw-all-komoditas'!OD$4:OD$37,0)</f>
        <v>1</v>
      </c>
      <c r="OD34" s="70">
        <f>_xlfn.RANK.EQ('raw-all-komoditas'!OE34,'raw-all-komoditas'!OE$4:OE$37,0)</f>
        <v>21</v>
      </c>
      <c r="OF34" s="71">
        <f>_xlfn.RANK.EQ('raw-all-komoditas'!OG34,'raw-all-komoditas'!OG$4:OG$37,0)</f>
        <v>22</v>
      </c>
      <c r="OG34" s="71">
        <f>_xlfn.RANK.EQ('raw-all-komoditas'!OH34,'raw-all-komoditas'!OH$4:OH$37,0)</f>
        <v>16</v>
      </c>
      <c r="OH34" s="71">
        <f>_xlfn.RANK.EQ('raw-all-komoditas'!OI34,'raw-all-komoditas'!OI$4:OI$37,0)</f>
        <v>2</v>
      </c>
      <c r="OI34" s="71">
        <f>_xlfn.RANK.EQ('raw-all-komoditas'!OJ34,'raw-all-komoditas'!OJ$4:OJ$37,0)</f>
        <v>2</v>
      </c>
      <c r="OJ34" s="71">
        <f>_xlfn.RANK.EQ('raw-all-komoditas'!OK34,'raw-all-komoditas'!OK$4:OK$37,0)</f>
        <v>8</v>
      </c>
      <c r="OK34" s="71">
        <f>_xlfn.RANK.EQ('raw-all-komoditas'!OL34,'raw-all-komoditas'!OL$4:OL$37,0)</f>
        <v>2</v>
      </c>
      <c r="OL34" s="71">
        <f>_xlfn.RANK.EQ('raw-all-komoditas'!OM34,'raw-all-komoditas'!OM$4:OM$37,0)</f>
        <v>3</v>
      </c>
      <c r="OM34" s="71">
        <f>_xlfn.RANK.EQ('raw-all-komoditas'!ON34,'raw-all-komoditas'!ON$4:ON$37,0)</f>
        <v>2</v>
      </c>
      <c r="ON34" s="71">
        <f>_xlfn.RANK.EQ('raw-all-komoditas'!OO34,'raw-all-komoditas'!OO$4:OO$37,0)</f>
        <v>12</v>
      </c>
      <c r="OO34" s="71">
        <f>_xlfn.RANK.EQ('raw-all-komoditas'!OP34,'raw-all-komoditas'!OP$4:OP$37,0)</f>
        <v>2</v>
      </c>
      <c r="OP34" s="71">
        <f>_xlfn.RANK.EQ('raw-all-komoditas'!OQ34,'raw-all-komoditas'!OQ$4:OQ$37,0)</f>
        <v>11</v>
      </c>
      <c r="OQ34" s="71">
        <f>_xlfn.RANK.EQ('raw-all-komoditas'!OR34,'raw-all-komoditas'!OR$4:OR$37,0)</f>
        <v>29</v>
      </c>
      <c r="OR34" s="71">
        <f>_xlfn.RANK.EQ('raw-all-komoditas'!OS34,'raw-all-komoditas'!OS$4:OS$37,0)</f>
        <v>2</v>
      </c>
      <c r="OS34" s="71">
        <f>_xlfn.RANK.EQ('raw-all-komoditas'!OT34,'raw-all-komoditas'!OT$4:OT$37,0)</f>
        <v>4</v>
      </c>
      <c r="OT34" s="71">
        <f>_xlfn.RANK.EQ('raw-all-komoditas'!OU34,'raw-all-komoditas'!OU$4:OU$37,0)</f>
        <v>27</v>
      </c>
      <c r="OU34" s="71">
        <f>_xlfn.RANK.EQ('raw-all-komoditas'!OV34,'raw-all-komoditas'!OV$4:OV$37,0)</f>
        <v>10</v>
      </c>
      <c r="OV34" s="71">
        <f>_xlfn.RANK.EQ('raw-all-komoditas'!OW34,'raw-all-komoditas'!OW$4:OW$37,0)</f>
        <v>2</v>
      </c>
      <c r="OW34" s="71">
        <f>_xlfn.RANK.EQ('raw-all-komoditas'!OX34,'raw-all-komoditas'!OX$4:OX$37,0)</f>
        <v>7</v>
      </c>
      <c r="OX34" s="71">
        <f>_xlfn.RANK.EQ('raw-all-komoditas'!OY34,'raw-all-komoditas'!OY$4:OY$37,0)</f>
        <v>13</v>
      </c>
      <c r="OY34" s="71">
        <f>_xlfn.RANK.EQ('raw-all-komoditas'!OZ34,'raw-all-komoditas'!OZ$4:OZ$37,0)</f>
        <v>2</v>
      </c>
      <c r="OZ34" s="71">
        <f>_xlfn.RANK.EQ('raw-all-komoditas'!PA34,'raw-all-komoditas'!PA$4:PA$37,0)</f>
        <v>30</v>
      </c>
      <c r="PA34" s="71">
        <f>_xlfn.RANK.EQ('raw-all-komoditas'!PB34,'raw-all-komoditas'!PB$4:PB$37,0)</f>
        <v>27</v>
      </c>
      <c r="PB34" s="71">
        <f>_xlfn.RANK.EQ('raw-all-komoditas'!PC34,'raw-all-komoditas'!PC$4:PC$37,0)</f>
        <v>2</v>
      </c>
      <c r="PC34" s="71">
        <f>_xlfn.RANK.EQ('raw-all-komoditas'!PD34,'raw-all-komoditas'!PD$4:PD$37,0)</f>
        <v>8</v>
      </c>
      <c r="PD34" s="71">
        <f>_xlfn.RANK.EQ('raw-all-komoditas'!PE34,'raw-all-komoditas'!PE$4:PE$37,0)</f>
        <v>14</v>
      </c>
      <c r="PE34" s="71">
        <f>_xlfn.RANK.EQ('raw-all-komoditas'!PF34,'raw-all-komoditas'!PF$4:PF$37,0)</f>
        <v>18</v>
      </c>
      <c r="PF34" s="71">
        <f>_xlfn.RANK.EQ('raw-all-komoditas'!PG34,'raw-all-komoditas'!PG$4:PG$37,0)</f>
        <v>2</v>
      </c>
      <c r="PG34" s="71">
        <f>_xlfn.RANK.EQ('raw-all-komoditas'!PH34,'raw-all-komoditas'!PH$4:PH$37,0)</f>
        <v>33</v>
      </c>
      <c r="PH34" s="71">
        <f>_xlfn.RANK.EQ('raw-all-komoditas'!PI34,'raw-all-komoditas'!PI$4:PI$37,0)</f>
        <v>2</v>
      </c>
      <c r="PI34" s="71">
        <f>_xlfn.RANK.EQ('raw-all-komoditas'!PJ34,'raw-all-komoditas'!PJ$4:PJ$37,0)</f>
        <v>24</v>
      </c>
      <c r="PJ34" s="71">
        <f>_xlfn.RANK.EQ('raw-all-komoditas'!PK34,'raw-all-komoditas'!PK$4:PK$37,0)</f>
        <v>3</v>
      </c>
      <c r="PK34" s="71">
        <f>_xlfn.RANK.EQ('raw-all-komoditas'!PL34,'raw-all-komoditas'!PL$4:PL$37,0)</f>
        <v>4</v>
      </c>
      <c r="PL34" s="71">
        <f>_xlfn.RANK.EQ('raw-all-komoditas'!PM34,'raw-all-komoditas'!PM$4:PM$37,0)</f>
        <v>14</v>
      </c>
      <c r="PM34" s="71">
        <f>_xlfn.RANK.EQ('raw-all-komoditas'!PN34,'raw-all-komoditas'!PN$4:PN$37,0)</f>
        <v>23</v>
      </c>
      <c r="PN34" s="71">
        <f>_xlfn.RANK.EQ('raw-all-komoditas'!PO34,'raw-all-komoditas'!PO$4:PO$37,0)</f>
        <v>6</v>
      </c>
      <c r="PO34" s="71">
        <f>_xlfn.RANK.EQ('raw-all-komoditas'!PP34,'raw-all-komoditas'!PP$4:PP$37,0)</f>
        <v>3</v>
      </c>
      <c r="PP34" s="71">
        <f>_xlfn.RANK.EQ('raw-all-komoditas'!PQ34,'raw-all-komoditas'!PQ$4:PQ$37,0)</f>
        <v>5</v>
      </c>
      <c r="PQ34" s="71">
        <f>_xlfn.RANK.EQ('raw-all-komoditas'!PR34,'raw-all-komoditas'!PR$4:PR$37,0)</f>
        <v>10</v>
      </c>
      <c r="PR34" s="71">
        <f>_xlfn.RANK.EQ('raw-all-komoditas'!PS34,'raw-all-komoditas'!PS$4:PS$37,0)</f>
        <v>5</v>
      </c>
      <c r="PS34" s="71">
        <f>_xlfn.RANK.EQ('raw-all-komoditas'!PT34,'raw-all-komoditas'!PT$4:PT$37,0)</f>
        <v>2</v>
      </c>
      <c r="PT34" s="71">
        <f>_xlfn.RANK.EQ('raw-all-komoditas'!PU34,'raw-all-komoditas'!PU$4:PU$37,0)</f>
        <v>17</v>
      </c>
      <c r="PU34" s="71">
        <f>_xlfn.RANK.EQ('raw-all-komoditas'!PV34,'raw-all-komoditas'!PV$4:PV$37,0)</f>
        <v>3</v>
      </c>
      <c r="PW34" s="67">
        <f>_xlfn.RANK.EQ('raw-all-komoditas'!PX34,'raw-all-komoditas'!PX$4:PX$37,0)</f>
        <v>9</v>
      </c>
      <c r="PX34" s="67">
        <f>_xlfn.RANK.EQ('raw-all-komoditas'!PY34,'raw-all-komoditas'!PY$4:PY$37,0)</f>
        <v>11</v>
      </c>
      <c r="PY34" s="67">
        <f>_xlfn.RANK.EQ('raw-all-komoditas'!PZ34,'raw-all-komoditas'!PZ$4:PZ$37,0)</f>
        <v>3</v>
      </c>
      <c r="PZ34" s="67">
        <f>_xlfn.RANK.EQ('raw-all-komoditas'!QA34,'raw-all-komoditas'!QA$4:QA$37,0)</f>
        <v>14</v>
      </c>
      <c r="QA34" s="67">
        <f>_xlfn.RANK.EQ('raw-all-komoditas'!QB34,'raw-all-komoditas'!QB$4:QB$37,0)</f>
        <v>4</v>
      </c>
      <c r="QB34" s="67">
        <f>_xlfn.RANK.EQ('raw-all-komoditas'!QC34,'raw-all-komoditas'!QC$4:QC$37,0)</f>
        <v>7</v>
      </c>
      <c r="QC34" s="67">
        <f>_xlfn.RANK.EQ('raw-all-komoditas'!QD34,'raw-all-komoditas'!QD$4:QD$37,0)</f>
        <v>5</v>
      </c>
      <c r="QD34" s="67">
        <f>_xlfn.RANK.EQ('raw-all-komoditas'!QE34,'raw-all-komoditas'!QE$4:QE$37,0)</f>
        <v>16</v>
      </c>
      <c r="QE34" s="67">
        <f>_xlfn.RANK.EQ('raw-all-komoditas'!QF34,'raw-all-komoditas'!QF$4:QF$37,0)</f>
        <v>5</v>
      </c>
      <c r="QF34" s="67">
        <f>_xlfn.RANK.EQ('raw-all-komoditas'!QG34,'raw-all-komoditas'!QG$4:QG$37,0)</f>
        <v>7</v>
      </c>
      <c r="QG34" s="67">
        <f>_xlfn.RANK.EQ('raw-all-komoditas'!QH34,'raw-all-komoditas'!QH$4:QH$37,0)</f>
        <v>3</v>
      </c>
      <c r="QH34" s="67">
        <f>_xlfn.RANK.EQ('raw-all-komoditas'!QI34,'raw-all-komoditas'!QI$4:QI$37,0)</f>
        <v>12</v>
      </c>
      <c r="QI34" s="67">
        <f>_xlfn.RANK.EQ('raw-all-komoditas'!QJ34,'raw-all-komoditas'!QJ$4:QJ$37,0)</f>
        <v>3</v>
      </c>
      <c r="QJ34" s="67">
        <f>_xlfn.RANK.EQ('raw-all-komoditas'!QK34,'raw-all-komoditas'!QK$4:QK$37,0)</f>
        <v>13</v>
      </c>
      <c r="QK34" s="67">
        <f>_xlfn.RANK.EQ('raw-all-komoditas'!QL34,'raw-all-komoditas'!QL$4:QL$37,0)</f>
        <v>3</v>
      </c>
      <c r="QL34" s="67">
        <f>_xlfn.RANK.EQ('raw-all-komoditas'!QM34,'raw-all-komoditas'!QM$4:QM$37,0)</f>
        <v>2</v>
      </c>
      <c r="QM34" s="67">
        <f>_xlfn.RANK.EQ('raw-all-komoditas'!QN34,'raw-all-komoditas'!QN$4:QN$37,0)</f>
        <v>11</v>
      </c>
      <c r="QN34" s="67">
        <f>_xlfn.RANK.EQ('raw-all-komoditas'!QO34,'raw-all-komoditas'!QO$4:QO$37,0)</f>
        <v>2</v>
      </c>
      <c r="QO34" s="67">
        <f>_xlfn.RANK.EQ('raw-all-komoditas'!QP34,'raw-all-komoditas'!QP$4:QP$37,0)</f>
        <v>6</v>
      </c>
      <c r="QP34" s="67">
        <f>_xlfn.RANK.EQ('raw-all-komoditas'!QQ34,'raw-all-komoditas'!QQ$4:QQ$37,0)</f>
        <v>9</v>
      </c>
      <c r="QQ34" s="67">
        <f>_xlfn.RANK.EQ('raw-all-komoditas'!QR34,'raw-all-komoditas'!QR$4:QR$37,0)</f>
        <v>7</v>
      </c>
      <c r="QR34" s="67">
        <f>_xlfn.RANK.EQ('raw-all-komoditas'!QS34,'raw-all-komoditas'!QS$4:QS$37,0)</f>
        <v>5</v>
      </c>
      <c r="QS34" s="67">
        <f>_xlfn.RANK.EQ('raw-all-komoditas'!QT34,'raw-all-komoditas'!QT$4:QT$37,0)</f>
        <v>1</v>
      </c>
      <c r="QT34" s="67">
        <f>_xlfn.RANK.EQ('raw-all-komoditas'!QU34,'raw-all-komoditas'!QU$4:QU$37,0)</f>
        <v>2</v>
      </c>
      <c r="QU34" s="67">
        <f>_xlfn.RANK.EQ('raw-all-komoditas'!QV34,'raw-all-komoditas'!QV$4:QV$37,0)</f>
        <v>2</v>
      </c>
      <c r="QV34" s="67">
        <f>_xlfn.RANK.EQ('raw-all-komoditas'!QW34,'raw-all-komoditas'!QW$4:QW$37,0)</f>
        <v>3</v>
      </c>
      <c r="QW34" s="67">
        <f>_xlfn.RANK.EQ('raw-all-komoditas'!QX34,'raw-all-komoditas'!QX$4:QX$37,0)</f>
        <v>5</v>
      </c>
      <c r="QX34" s="67">
        <f>_xlfn.RANK.EQ('raw-all-komoditas'!QY34,'raw-all-komoditas'!QY$4:QY$37,0)</f>
        <v>7</v>
      </c>
      <c r="QY34" s="67">
        <f>_xlfn.RANK.EQ('raw-all-komoditas'!QZ34,'raw-all-komoditas'!QZ$4:QZ$37,0)</f>
        <v>12</v>
      </c>
      <c r="QZ34" s="67">
        <f>_xlfn.RANK.EQ('raw-all-komoditas'!RA34,'raw-all-komoditas'!RA$4:RA$37,0)</f>
        <v>6</v>
      </c>
      <c r="RA34" s="67">
        <f>_xlfn.RANK.EQ('raw-all-komoditas'!RB34,'raw-all-komoditas'!RB$4:RB$37,0)</f>
        <v>1</v>
      </c>
      <c r="RB34" s="67">
        <f>_xlfn.RANK.EQ('raw-all-komoditas'!RC34,'raw-all-komoditas'!RC$4:RC$37,0)</f>
        <v>1</v>
      </c>
      <c r="RC34" s="67">
        <f>_xlfn.RANK.EQ('raw-all-komoditas'!RD34,'raw-all-komoditas'!RD$4:RD$37,0)</f>
        <v>13</v>
      </c>
      <c r="RD34" s="67">
        <f>_xlfn.RANK.EQ('raw-all-komoditas'!RE34,'raw-all-komoditas'!RE$4:RE$37,0)</f>
        <v>1</v>
      </c>
      <c r="RE34" s="67">
        <f>_xlfn.RANK.EQ('raw-all-komoditas'!RF34,'raw-all-komoditas'!RF$4:RF$37,0)</f>
        <v>13</v>
      </c>
      <c r="RF34" s="67">
        <f>_xlfn.RANK.EQ('raw-all-komoditas'!RG34,'raw-all-komoditas'!RG$4:RG$37,0)</f>
        <v>5</v>
      </c>
      <c r="RG34" s="67">
        <f>_xlfn.RANK.EQ('raw-all-komoditas'!RH34,'raw-all-komoditas'!RH$4:RH$37,0)</f>
        <v>4</v>
      </c>
      <c r="RH34" s="67">
        <f>_xlfn.RANK.EQ('raw-all-komoditas'!RI34,'raw-all-komoditas'!RI$4:RI$37,0)</f>
        <v>4</v>
      </c>
      <c r="RI34" s="67">
        <f>_xlfn.RANK.EQ('raw-all-komoditas'!RJ34,'raw-all-komoditas'!RJ$4:RJ$37,0)</f>
        <v>2</v>
      </c>
      <c r="RJ34" s="67">
        <f>_xlfn.RANK.EQ('raw-all-komoditas'!RK34,'raw-all-komoditas'!RK$4:RK$37,0)</f>
        <v>6</v>
      </c>
      <c r="RK34" s="67">
        <f>_xlfn.RANK.EQ('raw-all-komoditas'!RL34,'raw-all-komoditas'!RL$4:RL$37,0)</f>
        <v>2</v>
      </c>
      <c r="RL34" s="67">
        <f>_xlfn.RANK.EQ('raw-all-komoditas'!RM34,'raw-all-komoditas'!RM$4:RM$37,0)</f>
        <v>21</v>
      </c>
      <c r="RM34" s="67">
        <f>_xlfn.RANK.EQ('raw-all-komoditas'!RN34,'raw-all-komoditas'!RN$4:RN$37,0)</f>
        <v>12</v>
      </c>
      <c r="RN34" s="67">
        <f>_xlfn.RANK.EQ('raw-all-komoditas'!RO34,'raw-all-komoditas'!RO$4:RO$37,0)</f>
        <v>3</v>
      </c>
      <c r="RO34" s="67">
        <f>_xlfn.RANK.EQ('raw-all-komoditas'!RP34,'raw-all-komoditas'!RP$4:RP$37,0)</f>
        <v>5</v>
      </c>
      <c r="RP34" s="67">
        <f>_xlfn.RANK.EQ('raw-all-komoditas'!RQ34,'raw-all-komoditas'!RQ$4:RQ$37,0)</f>
        <v>3</v>
      </c>
      <c r="RQ34" s="67">
        <f>_xlfn.RANK.EQ('raw-all-komoditas'!RR34,'raw-all-komoditas'!RR$4:RR$37,0)</f>
        <v>9</v>
      </c>
      <c r="RR34" s="67">
        <f>_xlfn.RANK.EQ('raw-all-komoditas'!RS34,'raw-all-komoditas'!RS$4:RS$37,0)</f>
        <v>9</v>
      </c>
      <c r="RS34" s="67">
        <f>_xlfn.RANK.EQ('raw-all-komoditas'!RT34,'raw-all-komoditas'!RT$4:RT$37,0)</f>
        <v>15</v>
      </c>
      <c r="RT34" s="67">
        <f>_xlfn.RANK.EQ('raw-all-komoditas'!RU34,'raw-all-komoditas'!RU$4:RU$37,0)</f>
        <v>1</v>
      </c>
      <c r="RU34" s="67">
        <f>_xlfn.RANK.EQ('raw-all-komoditas'!RV34,'raw-all-komoditas'!RV$4:RV$37,0)</f>
        <v>3</v>
      </c>
      <c r="RV34" s="67">
        <f>_xlfn.RANK.EQ('raw-all-komoditas'!RW34,'raw-all-komoditas'!RW$4:RW$37,0)</f>
        <v>15</v>
      </c>
      <c r="RW34" s="67">
        <f>_xlfn.RANK.EQ('raw-all-komoditas'!RX34,'raw-all-komoditas'!RX$4:RX$37,0)</f>
        <v>9</v>
      </c>
      <c r="RX34" s="67">
        <f>_xlfn.RANK.EQ('raw-all-komoditas'!RY34,'raw-all-komoditas'!RY$4:RY$37,0)</f>
        <v>7</v>
      </c>
      <c r="RY34" s="67">
        <f>_xlfn.RANK.EQ('raw-all-komoditas'!RZ34,'raw-all-komoditas'!RZ$4:RZ$37,0)</f>
        <v>2</v>
      </c>
      <c r="RZ34" s="67">
        <f>_xlfn.RANK.EQ('raw-all-komoditas'!SA34,'raw-all-komoditas'!SA$4:SA$37,0)</f>
        <v>4</v>
      </c>
      <c r="SA34" s="67">
        <f>_xlfn.RANK.EQ('raw-all-komoditas'!SB34,'raw-all-komoditas'!SB$4:SB$37,0)</f>
        <v>18</v>
      </c>
      <c r="SB34" s="67">
        <f>_xlfn.RANK.EQ('raw-all-komoditas'!SC34,'raw-all-komoditas'!SC$4:SC$37,0)</f>
        <v>1</v>
      </c>
      <c r="SC34" s="67">
        <f>_xlfn.RANK.EQ('raw-all-komoditas'!SD34,'raw-all-komoditas'!SD$4:SD$37,0)</f>
        <v>5</v>
      </c>
      <c r="SD34" s="67">
        <f>_xlfn.RANK.EQ('raw-all-komoditas'!SE34,'raw-all-komoditas'!SE$4:SE$37,0)</f>
        <v>6</v>
      </c>
      <c r="SE34" s="67">
        <f>_xlfn.RANK.EQ('raw-all-komoditas'!SF34,'raw-all-komoditas'!SF$4:SF$37,0)</f>
        <v>8</v>
      </c>
      <c r="SF34" s="67">
        <f>_xlfn.RANK.EQ('raw-all-komoditas'!SG34,'raw-all-komoditas'!SG$4:SG$37,0)</f>
        <v>6</v>
      </c>
      <c r="SG34" s="67">
        <f>_xlfn.RANK.EQ('raw-all-komoditas'!SH34,'raw-all-komoditas'!SH$4:SH$37,0)</f>
        <v>13</v>
      </c>
      <c r="SH34" s="67">
        <f>_xlfn.RANK.EQ('raw-all-komoditas'!SI34,'raw-all-komoditas'!SI$4:SI$37,0)</f>
        <v>2</v>
      </c>
      <c r="SI34" s="67">
        <f>_xlfn.RANK.EQ('raw-all-komoditas'!SJ34,'raw-all-komoditas'!SJ$4:SJ$37,0)</f>
        <v>1</v>
      </c>
      <c r="SJ34" s="67">
        <f>_xlfn.RANK.EQ('raw-all-komoditas'!SK34,'raw-all-komoditas'!SK$4:SK$37,0)</f>
        <v>4</v>
      </c>
      <c r="SK34" s="67">
        <f>_xlfn.RANK.EQ('raw-all-komoditas'!SL34,'raw-all-komoditas'!SL$4:SL$37,0)</f>
        <v>2</v>
      </c>
      <c r="SL34" s="67">
        <f>_xlfn.RANK.EQ('raw-all-komoditas'!SM34,'raw-all-komoditas'!SM$4:SM$37,0)</f>
        <v>4</v>
      </c>
      <c r="SM34" s="67">
        <f>_xlfn.RANK.EQ('raw-all-komoditas'!SN34,'raw-all-komoditas'!SN$4:SN$37,0)</f>
        <v>20</v>
      </c>
      <c r="SN34" s="67">
        <f>_xlfn.RANK.EQ('raw-all-komoditas'!SO34,'raw-all-komoditas'!SO$4:SO$37,0)</f>
        <v>5</v>
      </c>
      <c r="SO34" s="67">
        <f>_xlfn.RANK.EQ('raw-all-komoditas'!SP34,'raw-all-komoditas'!SP$4:SP$37,0)</f>
        <v>6</v>
      </c>
      <c r="SP34" s="67">
        <f>_xlfn.RANK.EQ('raw-all-komoditas'!SQ34,'raw-all-komoditas'!SQ$4:SQ$37,0)</f>
        <v>18</v>
      </c>
      <c r="SQ34" s="67">
        <f>_xlfn.RANK.EQ('raw-all-komoditas'!SR34,'raw-all-komoditas'!SR$4:SR$37,0)</f>
        <v>2</v>
      </c>
      <c r="SR34" s="67">
        <f>_xlfn.RANK.EQ('raw-all-komoditas'!SS34,'raw-all-komoditas'!SS$4:SS$37,0)</f>
        <v>3</v>
      </c>
      <c r="SS34" s="67">
        <f>_xlfn.RANK.EQ('raw-all-komoditas'!ST34,'raw-all-komoditas'!ST$4:ST$37,0)</f>
        <v>23</v>
      </c>
      <c r="ST34" s="67">
        <f>_xlfn.RANK.EQ('raw-all-komoditas'!SU34,'raw-all-komoditas'!SU$4:SU$37,0)</f>
        <v>9</v>
      </c>
      <c r="SU34" s="67">
        <f>_xlfn.RANK.EQ('raw-all-komoditas'!SV34,'raw-all-komoditas'!SV$4:SV$37,0)</f>
        <v>2</v>
      </c>
      <c r="SV34" s="67">
        <f>_xlfn.RANK.EQ('raw-all-komoditas'!SW34,'raw-all-komoditas'!SW$4:SW$37,0)</f>
        <v>2</v>
      </c>
      <c r="SW34" s="67">
        <f>_xlfn.RANK.EQ('raw-all-komoditas'!SX34,'raw-all-komoditas'!SX$4:SX$37,0)</f>
        <v>5</v>
      </c>
      <c r="SX34" s="67">
        <f>_xlfn.RANK.EQ('raw-all-komoditas'!SY34,'raw-all-komoditas'!SY$4:SY$37,0)</f>
        <v>3</v>
      </c>
      <c r="SY34" s="67">
        <f>_xlfn.RANK.EQ('raw-all-komoditas'!SZ34,'raw-all-komoditas'!SZ$4:SZ$37,0)</f>
        <v>11</v>
      </c>
      <c r="SZ34" s="67">
        <f>_xlfn.RANK.EQ('raw-all-komoditas'!TA34,'raw-all-komoditas'!TA$4:TA$37,0)</f>
        <v>1</v>
      </c>
      <c r="TA34" s="67">
        <f>_xlfn.RANK.EQ('raw-all-komoditas'!TB34,'raw-all-komoditas'!TB$4:TB$37,0)</f>
        <v>13</v>
      </c>
      <c r="TB34" s="67">
        <f>_xlfn.RANK.EQ('raw-all-komoditas'!TC34,'raw-all-komoditas'!TC$4:TC$37,0)</f>
        <v>25</v>
      </c>
      <c r="TC34" s="67">
        <f>_xlfn.RANK.EQ('raw-all-komoditas'!TD34,'raw-all-komoditas'!TD$4:TD$37,0)</f>
        <v>5</v>
      </c>
      <c r="TD34" s="67">
        <f>_xlfn.RANK.EQ('raw-all-komoditas'!TE34,'raw-all-komoditas'!TE$4:TE$37,0)</f>
        <v>2</v>
      </c>
      <c r="TE34" s="67">
        <f>_xlfn.RANK.EQ('raw-all-komoditas'!TF34,'raw-all-komoditas'!TF$4:TF$37,0)</f>
        <v>4</v>
      </c>
      <c r="TF34" s="67">
        <f>_xlfn.RANK.EQ('raw-all-komoditas'!TG34,'raw-all-komoditas'!TG$4:TG$37,0)</f>
        <v>16</v>
      </c>
      <c r="TG34" s="67">
        <f>_xlfn.RANK.EQ('raw-all-komoditas'!TH34,'raw-all-komoditas'!TH$4:TH$37,0)</f>
        <v>1</v>
      </c>
      <c r="TH34" s="67">
        <f>_xlfn.RANK.EQ('raw-all-komoditas'!TI34,'raw-all-komoditas'!TI$4:TI$37,0)</f>
        <v>2</v>
      </c>
      <c r="TI34" s="67">
        <f>_xlfn.RANK.EQ('raw-all-komoditas'!TJ34,'raw-all-komoditas'!TJ$4:TJ$37,0)</f>
        <v>5</v>
      </c>
      <c r="TJ34" s="67">
        <f>_xlfn.RANK.EQ('raw-all-komoditas'!TK34,'raw-all-komoditas'!TK$4:TK$37,0)</f>
        <v>8</v>
      </c>
      <c r="TK34" s="67">
        <f>_xlfn.RANK.EQ('raw-all-komoditas'!TL34,'raw-all-komoditas'!TL$4:TL$37,0)</f>
        <v>5</v>
      </c>
      <c r="TL34" s="67">
        <f>_xlfn.RANK.EQ('raw-all-komoditas'!TM34,'raw-all-komoditas'!TM$4:TM$37,0)</f>
        <v>2</v>
      </c>
      <c r="TM34" s="67">
        <f>_xlfn.RANK.EQ('raw-all-komoditas'!TN34,'raw-all-komoditas'!TN$4:TN$37,0)</f>
        <v>2</v>
      </c>
      <c r="TN34" s="67">
        <f>_xlfn.RANK.EQ('raw-all-komoditas'!TO34,'raw-all-komoditas'!TO$4:TO$37,0)</f>
        <v>7</v>
      </c>
      <c r="TO34" s="67">
        <f>_xlfn.RANK.EQ('raw-all-komoditas'!TP34,'raw-all-komoditas'!TP$4:TP$37,0)</f>
        <v>1</v>
      </c>
      <c r="TP34" s="67">
        <f>_xlfn.RANK.EQ('raw-all-komoditas'!TQ34,'raw-all-komoditas'!TQ$4:TQ$37,0)</f>
        <v>4</v>
      </c>
      <c r="TQ34" s="67">
        <f>_xlfn.RANK.EQ('raw-all-komoditas'!TR34,'raw-all-komoditas'!TR$4:TR$37,0)</f>
        <v>5</v>
      </c>
      <c r="TR34" s="67">
        <f>_xlfn.RANK.EQ('raw-all-komoditas'!TS34,'raw-all-komoditas'!TS$4:TS$37,0)</f>
        <v>2</v>
      </c>
      <c r="TS34" s="67">
        <f>_xlfn.RANK.EQ('raw-all-komoditas'!TT34,'raw-all-komoditas'!TT$4:TT$37,0)</f>
        <v>3</v>
      </c>
      <c r="TT34" s="67">
        <f>_xlfn.RANK.EQ('raw-all-komoditas'!TU34,'raw-all-komoditas'!TU$4:TU$37,0)</f>
        <v>8</v>
      </c>
      <c r="TU34" s="67">
        <f>_xlfn.RANK.EQ('raw-all-komoditas'!TV34,'raw-all-komoditas'!TV$4:TV$37,0)</f>
        <v>14</v>
      </c>
      <c r="TW34" s="68">
        <f>_xlfn.RANK.EQ('raw-all-komoditas'!TX34,'raw-all-komoditas'!TX$4:TX$37,0)</f>
        <v>5</v>
      </c>
      <c r="TX34" s="68">
        <f>_xlfn.RANK.EQ('raw-all-komoditas'!TY34,'raw-all-komoditas'!TY$4:TY$37,0)</f>
        <v>18</v>
      </c>
      <c r="TY34" s="68">
        <f>_xlfn.RANK.EQ('raw-all-komoditas'!TZ34,'raw-all-komoditas'!TZ$4:TZ$37,0)</f>
        <v>3</v>
      </c>
      <c r="TZ34" s="68">
        <f>_xlfn.RANK.EQ('raw-all-komoditas'!UA34,'raw-all-komoditas'!UA$4:UA$37,0)</f>
        <v>20</v>
      </c>
      <c r="UA34" s="68">
        <f>_xlfn.RANK.EQ('raw-all-komoditas'!UB34,'raw-all-komoditas'!UB$4:UB$37,0)</f>
        <v>10</v>
      </c>
      <c r="UB34" s="68">
        <f>_xlfn.RANK.EQ('raw-all-komoditas'!UC34,'raw-all-komoditas'!UC$4:UC$37,0)</f>
        <v>11</v>
      </c>
      <c r="UC34" s="68">
        <f>_xlfn.RANK.EQ('raw-all-komoditas'!UD34,'raw-all-komoditas'!UD$4:UD$37,0)</f>
        <v>14</v>
      </c>
      <c r="UD34" s="68">
        <f>_xlfn.RANK.EQ('raw-all-komoditas'!UE34,'raw-all-komoditas'!UE$4:UE$37,0)</f>
        <v>3</v>
      </c>
      <c r="UE34" s="68">
        <f>_xlfn.RANK.EQ('raw-all-komoditas'!UF34,'raw-all-komoditas'!UF$4:UF$37,0)</f>
        <v>18</v>
      </c>
      <c r="UF34" s="68">
        <f>_xlfn.RANK.EQ('raw-all-komoditas'!UG34,'raw-all-komoditas'!UG$4:UG$37,0)</f>
        <v>19</v>
      </c>
      <c r="UG34" s="68">
        <f>_xlfn.RANK.EQ('raw-all-komoditas'!UH34,'raw-all-komoditas'!UH$4:UH$37,0)</f>
        <v>2</v>
      </c>
      <c r="UH34" s="68">
        <f>_xlfn.RANK.EQ('raw-all-komoditas'!UI34,'raw-all-komoditas'!UI$4:UI$37,0)</f>
        <v>23</v>
      </c>
      <c r="UI34" s="68">
        <f>_xlfn.RANK.EQ('raw-all-komoditas'!UJ34,'raw-all-komoditas'!UJ$4:UJ$37,0)</f>
        <v>7</v>
      </c>
      <c r="UJ34" s="68">
        <f>_xlfn.RANK.EQ('raw-all-komoditas'!UK34,'raw-all-komoditas'!UK$4:UK$37,0)</f>
        <v>19</v>
      </c>
      <c r="UK34" s="68">
        <f>_xlfn.RANK.EQ('raw-all-komoditas'!UL34,'raw-all-komoditas'!UL$4:UL$37,0)</f>
        <v>3</v>
      </c>
      <c r="UL34" s="68">
        <f>_xlfn.RANK.EQ('raw-all-komoditas'!UM34,'raw-all-komoditas'!UM$4:UM$37,0)</f>
        <v>5</v>
      </c>
      <c r="UM34" s="68">
        <f>_xlfn.RANK.EQ('raw-all-komoditas'!UN34,'raw-all-komoditas'!UN$4:UN$37,0)</f>
        <v>4</v>
      </c>
      <c r="UN34" s="68">
        <f>_xlfn.RANK.EQ('raw-all-komoditas'!UO34,'raw-all-komoditas'!UO$4:UO$37,0)</f>
        <v>1</v>
      </c>
      <c r="UO34" s="68">
        <f>_xlfn.RANK.EQ('raw-all-komoditas'!UP34,'raw-all-komoditas'!UP$4:UP$37,0)</f>
        <v>4</v>
      </c>
      <c r="UP34" s="68">
        <f>_xlfn.RANK.EQ('raw-all-komoditas'!UQ34,'raw-all-komoditas'!UQ$4:UQ$37,0)</f>
        <v>29</v>
      </c>
      <c r="UQ34" s="68">
        <f>_xlfn.RANK.EQ('raw-all-komoditas'!UR34,'raw-all-komoditas'!UR$4:UR$37,0)</f>
        <v>4</v>
      </c>
      <c r="UR34" s="68">
        <f>_xlfn.RANK.EQ('raw-all-komoditas'!US34,'raw-all-komoditas'!US$4:US$37,0)</f>
        <v>3</v>
      </c>
      <c r="US34" s="68">
        <f>_xlfn.RANK.EQ('raw-all-komoditas'!UT34,'raw-all-komoditas'!UT$4:UT$37,0)</f>
        <v>2</v>
      </c>
      <c r="UT34" s="68">
        <f>_xlfn.RANK.EQ('raw-all-komoditas'!UU34,'raw-all-komoditas'!UU$4:UU$37,0)</f>
        <v>22</v>
      </c>
      <c r="UU34" s="68">
        <f>_xlfn.RANK.EQ('raw-all-komoditas'!UV34,'raw-all-komoditas'!UV$4:UV$37,0)</f>
        <v>15</v>
      </c>
      <c r="UV34" s="68">
        <f>_xlfn.RANK.EQ('raw-all-komoditas'!UW34,'raw-all-komoditas'!UW$4:UW$37,0)</f>
        <v>10</v>
      </c>
      <c r="UW34" s="68">
        <f>_xlfn.RANK.EQ('raw-all-komoditas'!UX34,'raw-all-komoditas'!UX$4:UX$37,0)</f>
        <v>3</v>
      </c>
      <c r="UX34" s="68">
        <f>_xlfn.RANK.EQ('raw-all-komoditas'!UY34,'raw-all-komoditas'!UY$4:UY$37,0)</f>
        <v>14</v>
      </c>
      <c r="UY34" s="68">
        <f>_xlfn.RANK.EQ('raw-all-komoditas'!UZ34,'raw-all-komoditas'!UZ$4:UZ$37,0)</f>
        <v>3</v>
      </c>
      <c r="UZ34" s="68">
        <f>_xlfn.RANK.EQ('raw-all-komoditas'!VA34,'raw-all-komoditas'!VA$4:VA$37,0)</f>
        <v>14</v>
      </c>
      <c r="VA34" s="68">
        <f>_xlfn.RANK.EQ('raw-all-komoditas'!VB34,'raw-all-komoditas'!VB$4:VB$37,0)</f>
        <v>3</v>
      </c>
      <c r="VB34" s="68">
        <f>_xlfn.RANK.EQ('raw-all-komoditas'!VC34,'raw-all-komoditas'!VC$4:VC$37,0)</f>
        <v>8</v>
      </c>
      <c r="VC34" s="68">
        <f>_xlfn.RANK.EQ('raw-all-komoditas'!VD34,'raw-all-komoditas'!VD$4:VD$37,0)</f>
        <v>10</v>
      </c>
      <c r="VD34" s="68">
        <f>_xlfn.RANK.EQ('raw-all-komoditas'!VE34,'raw-all-komoditas'!VE$4:VE$37,0)</f>
        <v>4</v>
      </c>
      <c r="VE34" s="68">
        <f>_xlfn.RANK.EQ('raw-all-komoditas'!VF34,'raw-all-komoditas'!VF$4:VF$37,0)</f>
        <v>2</v>
      </c>
      <c r="VF34" s="68">
        <f>_xlfn.RANK.EQ('raw-all-komoditas'!VG34,'raw-all-komoditas'!VG$4:VG$37,0)</f>
        <v>2</v>
      </c>
      <c r="VG34" s="68">
        <f>_xlfn.RANK.EQ('raw-all-komoditas'!VH34,'raw-all-komoditas'!VH$4:VH$37,0)</f>
        <v>3</v>
      </c>
      <c r="VH34" s="68">
        <f>_xlfn.RANK.EQ('raw-all-komoditas'!VI34,'raw-all-komoditas'!VI$4:VI$37,0)</f>
        <v>2</v>
      </c>
      <c r="VI34" s="68">
        <f>_xlfn.RANK.EQ('raw-all-komoditas'!VJ34,'raw-all-komoditas'!VJ$4:VJ$37,0)</f>
        <v>3</v>
      </c>
      <c r="VJ34" s="68">
        <f>_xlfn.RANK.EQ('raw-all-komoditas'!VK34,'raw-all-komoditas'!VK$4:VK$37,0)</f>
        <v>28</v>
      </c>
      <c r="VK34" s="68">
        <f>_xlfn.RANK.EQ('raw-all-komoditas'!VL34,'raw-all-komoditas'!VL$4:VL$37,0)</f>
        <v>2</v>
      </c>
      <c r="VL34" s="68">
        <f>_xlfn.RANK.EQ('raw-all-komoditas'!VM34,'raw-all-komoditas'!VM$4:VM$37,0)</f>
        <v>11</v>
      </c>
      <c r="VM34" s="68">
        <f>_xlfn.RANK.EQ('raw-all-komoditas'!VN34,'raw-all-komoditas'!VN$4:VN$37,0)</f>
        <v>2</v>
      </c>
      <c r="VN34" s="68">
        <f>_xlfn.RANK.EQ('raw-all-komoditas'!VO34,'raw-all-komoditas'!VO$4:VO$37,0)</f>
        <v>3</v>
      </c>
      <c r="VO34" s="68">
        <f>_xlfn.RANK.EQ('raw-all-komoditas'!VP34,'raw-all-komoditas'!VP$4:VP$37,0)</f>
        <v>6</v>
      </c>
      <c r="VP34" s="68">
        <f>_xlfn.RANK.EQ('raw-all-komoditas'!VQ34,'raw-all-komoditas'!VQ$4:VQ$37,0)</f>
        <v>26</v>
      </c>
      <c r="VQ34" s="68">
        <f>_xlfn.RANK.EQ('raw-all-komoditas'!VR34,'raw-all-komoditas'!VR$4:VR$37,0)</f>
        <v>25</v>
      </c>
      <c r="VR34" s="68">
        <f>_xlfn.RANK.EQ('raw-all-komoditas'!VS34,'raw-all-komoditas'!VS$4:VS$37,0)</f>
        <v>27</v>
      </c>
      <c r="VS34" s="68">
        <f>_xlfn.RANK.EQ('raw-all-komoditas'!VT34,'raw-all-komoditas'!VT$4:VT$37,0)</f>
        <v>19</v>
      </c>
      <c r="VT34" s="68">
        <f>_xlfn.RANK.EQ('raw-all-komoditas'!VU34,'raw-all-komoditas'!VU$4:VU$37,0)</f>
        <v>4</v>
      </c>
      <c r="VU34" s="68">
        <f>_xlfn.RANK.EQ('raw-all-komoditas'!VV34,'raw-all-komoditas'!VV$4:VV$37,0)</f>
        <v>3</v>
      </c>
      <c r="VV34" s="68">
        <f>_xlfn.RANK.EQ('raw-all-komoditas'!VW34,'raw-all-komoditas'!VW$4:VW$37,0)</f>
        <v>21</v>
      </c>
      <c r="VW34" s="68">
        <f>_xlfn.RANK.EQ('raw-all-komoditas'!VX34,'raw-all-komoditas'!VX$4:VX$37,0)</f>
        <v>6</v>
      </c>
      <c r="VX34" s="68">
        <f>_xlfn.RANK.EQ('raw-all-komoditas'!VY34,'raw-all-komoditas'!VY$4:VY$37,0)</f>
        <v>5</v>
      </c>
      <c r="VY34" s="68">
        <f>_xlfn.RANK.EQ('raw-all-komoditas'!VZ34,'raw-all-komoditas'!VZ$4:VZ$37,0)</f>
        <v>2</v>
      </c>
      <c r="VZ34" s="68">
        <f>_xlfn.RANK.EQ('raw-all-komoditas'!WA34,'raw-all-komoditas'!WA$4:WA$37,0)</f>
        <v>2</v>
      </c>
      <c r="WA34" s="68">
        <f>_xlfn.RANK.EQ('raw-all-komoditas'!WB34,'raw-all-komoditas'!WB$4:WB$37,0)</f>
        <v>5</v>
      </c>
      <c r="WB34" s="68">
        <f>_xlfn.RANK.EQ('raw-all-komoditas'!WC34,'raw-all-komoditas'!WC$4:WC$37,0)</f>
        <v>2</v>
      </c>
      <c r="WC34" s="68">
        <f>_xlfn.RANK.EQ('raw-all-komoditas'!WD34,'raw-all-komoditas'!WD$4:WD$37,0)</f>
        <v>16</v>
      </c>
      <c r="WD34" s="68">
        <f>_xlfn.RANK.EQ('raw-all-komoditas'!WE34,'raw-all-komoditas'!WE$4:WE$37,0)</f>
        <v>13</v>
      </c>
      <c r="WE34" s="68">
        <f>_xlfn.RANK.EQ('raw-all-komoditas'!WF34,'raw-all-komoditas'!WF$4:WF$37,0)</f>
        <v>7</v>
      </c>
      <c r="WF34" s="68">
        <f>_xlfn.RANK.EQ('raw-all-komoditas'!WG34,'raw-all-komoditas'!WG$4:WG$37,0)</f>
        <v>23</v>
      </c>
      <c r="WG34" s="68">
        <f>_xlfn.RANK.EQ('raw-all-komoditas'!WH34,'raw-all-komoditas'!WH$4:WH$37,0)</f>
        <v>17</v>
      </c>
      <c r="WH34" s="68">
        <f>_xlfn.RANK.EQ('raw-all-komoditas'!WI34,'raw-all-komoditas'!WI$4:WI$37,0)</f>
        <v>4</v>
      </c>
      <c r="WI34" s="68">
        <f>_xlfn.RANK.EQ('raw-all-komoditas'!WJ34,'raw-all-komoditas'!WJ$4:WJ$37,0)</f>
        <v>2</v>
      </c>
      <c r="WJ34" s="68">
        <f>_xlfn.RANK.EQ('raw-all-komoditas'!WK34,'raw-all-komoditas'!WK$4:WK$37,0)</f>
        <v>25</v>
      </c>
      <c r="WK34" s="68">
        <f>_xlfn.RANK.EQ('raw-all-komoditas'!WL34,'raw-all-komoditas'!WL$4:WL$37,0)</f>
        <v>2</v>
      </c>
      <c r="WL34" s="68">
        <f>_xlfn.RANK.EQ('raw-all-komoditas'!WM34,'raw-all-komoditas'!WM$4:WM$37,0)</f>
        <v>3</v>
      </c>
      <c r="WM34" s="68">
        <f>_xlfn.RANK.EQ('raw-all-komoditas'!WN34,'raw-all-komoditas'!WN$4:WN$37,0)</f>
        <v>27</v>
      </c>
      <c r="WO34" s="69">
        <f>_xlfn.RANK.EQ('raw-all-komoditas'!WP34,'raw-all-komoditas'!WP$4:WP$37,0)</f>
        <v>26</v>
      </c>
      <c r="WP34" s="69">
        <f>_xlfn.RANK.EQ('raw-all-komoditas'!WQ34,'raw-all-komoditas'!WQ$4:WQ$37,0)</f>
        <v>9</v>
      </c>
      <c r="WQ34" s="69">
        <f>_xlfn.RANK.EQ('raw-all-komoditas'!WR34,'raw-all-komoditas'!WR$4:WR$37,0)</f>
        <v>32</v>
      </c>
      <c r="WR34" s="69">
        <f>_xlfn.RANK.EQ('raw-all-komoditas'!WS34,'raw-all-komoditas'!WS$4:WS$37,0)</f>
        <v>14</v>
      </c>
      <c r="WS34" s="69">
        <f>_xlfn.RANK.EQ('raw-all-komoditas'!WT34,'raw-all-komoditas'!WT$4:WT$37,0)</f>
        <v>13</v>
      </c>
      <c r="WT34" s="69">
        <f>_xlfn.RANK.EQ('raw-all-komoditas'!WU34,'raw-all-komoditas'!WU$4:WU$37,0)</f>
        <v>10</v>
      </c>
      <c r="WU34" s="69">
        <f>_xlfn.RANK.EQ('raw-all-komoditas'!WV34,'raw-all-komoditas'!WV$4:WV$37,0)</f>
        <v>7</v>
      </c>
      <c r="WV34" s="69">
        <f>_xlfn.RANK.EQ('raw-all-komoditas'!WW34,'raw-all-komoditas'!WW$4:WW$37,0)</f>
        <v>21</v>
      </c>
      <c r="WW34" s="69">
        <f>_xlfn.RANK.EQ('raw-all-komoditas'!WX34,'raw-all-komoditas'!WX$4:WX$37,0)</f>
        <v>33</v>
      </c>
      <c r="WX34" s="69">
        <f>_xlfn.RANK.EQ('raw-all-komoditas'!WY34,'raw-all-komoditas'!WY$4:WY$37,0)</f>
        <v>8</v>
      </c>
      <c r="WY34" s="69">
        <f>_xlfn.RANK.EQ('raw-all-komoditas'!WZ34,'raw-all-komoditas'!WZ$4:WZ$37,0)</f>
        <v>31</v>
      </c>
      <c r="WZ34" s="69">
        <f>_xlfn.RANK.EQ('raw-all-komoditas'!XA34,'raw-all-komoditas'!XA$4:XA$37,0)</f>
        <v>34</v>
      </c>
      <c r="XA34" s="69">
        <f>_xlfn.RANK.EQ('raw-all-komoditas'!XB34,'raw-all-komoditas'!XB$4:XB$37,0)</f>
        <v>34</v>
      </c>
      <c r="XB34" s="69">
        <f>_xlfn.RANK.EQ('raw-all-komoditas'!XC34,'raw-all-komoditas'!XC$4:XC$37,0)</f>
        <v>8</v>
      </c>
      <c r="XC34" s="69">
        <f>_xlfn.RANK.EQ('raw-all-komoditas'!XD34,'raw-all-komoditas'!XD$4:XD$37,0)</f>
        <v>18</v>
      </c>
      <c r="XD34" s="69">
        <f>_xlfn.RANK.EQ('raw-all-komoditas'!XE34,'raw-all-komoditas'!XE$4:XE$37,0)</f>
        <v>14</v>
      </c>
      <c r="XE34" s="69">
        <f>_xlfn.RANK.EQ('raw-all-komoditas'!XF34,'raw-all-komoditas'!XF$4:XF$37,0)</f>
        <v>24</v>
      </c>
      <c r="XG34" s="70">
        <f>_xlfn.RANK.EQ('raw-all-komoditas'!XH34,'raw-all-komoditas'!XH$4:XH$37,0)</f>
        <v>6</v>
      </c>
      <c r="XH34" s="70">
        <f>_xlfn.RANK.EQ('raw-all-komoditas'!XI34,'raw-all-komoditas'!XI$4:XI$37,0)</f>
        <v>6</v>
      </c>
      <c r="XI34" s="70">
        <f>_xlfn.RANK.EQ('raw-all-komoditas'!XJ34,'raw-all-komoditas'!XJ$4:XJ$37,0)</f>
        <v>20</v>
      </c>
      <c r="XJ34" s="70">
        <f>_xlfn.RANK.EQ('raw-all-komoditas'!XK34,'raw-all-komoditas'!XK$4:XK$37,0)</f>
        <v>4</v>
      </c>
      <c r="XK34" s="70">
        <f>_xlfn.RANK.EQ('raw-all-komoditas'!XL34,'raw-all-komoditas'!XL$4:XL$37,0)</f>
        <v>11</v>
      </c>
      <c r="XL34" s="70">
        <f>_xlfn.RANK.EQ('raw-all-komoditas'!XM34,'raw-all-komoditas'!XM$4:XM$37,0)</f>
        <v>29</v>
      </c>
      <c r="XM34" s="70">
        <f>_xlfn.RANK.EQ('raw-all-komoditas'!XN34,'raw-all-komoditas'!XN$4:XN$37,0)</f>
        <v>5</v>
      </c>
      <c r="XN34" s="70">
        <f>_xlfn.RANK.EQ('raw-all-komoditas'!XO34,'raw-all-komoditas'!XO$4:XO$37,0)</f>
        <v>2</v>
      </c>
      <c r="XO34" s="70">
        <f>_xlfn.RANK.EQ('raw-all-komoditas'!XP34,'raw-all-komoditas'!XP$4:XP$37,0)</f>
        <v>2</v>
      </c>
      <c r="XP34" s="70">
        <f>_xlfn.RANK.EQ('raw-all-komoditas'!XQ34,'raw-all-komoditas'!XQ$4:XQ$37,0)</f>
        <v>3</v>
      </c>
      <c r="XQ34" s="70">
        <f>_xlfn.RANK.EQ('raw-all-komoditas'!XR34,'raw-all-komoditas'!XR$4:XR$37,0)</f>
        <v>2</v>
      </c>
      <c r="XR34" s="70">
        <f>_xlfn.RANK.EQ('raw-all-komoditas'!XS34,'raw-all-komoditas'!XS$4:XS$37,0)</f>
        <v>9</v>
      </c>
      <c r="XS34" s="70">
        <f>_xlfn.RANK.EQ('raw-all-komoditas'!XT34,'raw-all-komoditas'!XT$4:XT$37,0)</f>
        <v>1</v>
      </c>
      <c r="XT34" s="70">
        <f>_xlfn.RANK.EQ('raw-all-komoditas'!XU34,'raw-all-komoditas'!XU$4:XU$37,0)</f>
        <v>33</v>
      </c>
      <c r="XU34" s="70">
        <f>_xlfn.RANK.EQ('raw-all-komoditas'!XV34,'raw-all-komoditas'!XV$4:XV$37,0)</f>
        <v>2</v>
      </c>
      <c r="XV34" s="70">
        <f>_xlfn.RANK.EQ('raw-all-komoditas'!XW34,'raw-all-komoditas'!XW$4:XW$37,0)</f>
        <v>33</v>
      </c>
      <c r="XW34" s="70">
        <f>_xlfn.RANK.EQ('raw-all-komoditas'!XX34,'raw-all-komoditas'!XX$4:XX$37,0)</f>
        <v>7</v>
      </c>
      <c r="XX34" s="70">
        <f>_xlfn.RANK.EQ('raw-all-komoditas'!XY34,'raw-all-komoditas'!XY$4:XY$37,0)</f>
        <v>33</v>
      </c>
      <c r="XY34" s="70">
        <f>_xlfn.RANK.EQ('raw-all-komoditas'!XZ34,'raw-all-komoditas'!XZ$4:XZ$37,0)</f>
        <v>5</v>
      </c>
      <c r="XZ34" s="70">
        <f>_xlfn.RANK.EQ('raw-all-komoditas'!YA34,'raw-all-komoditas'!YA$4:YA$37,0)</f>
        <v>22</v>
      </c>
      <c r="YA34" s="70">
        <f>_xlfn.RANK.EQ('raw-all-komoditas'!YB34,'raw-all-komoditas'!YB$4:YB$37,0)</f>
        <v>2</v>
      </c>
      <c r="YB34" s="70">
        <f>_xlfn.RANK.EQ('raw-all-komoditas'!YC34,'raw-all-komoditas'!YC$4:YC$37,0)</f>
        <v>6</v>
      </c>
      <c r="YC34" s="70">
        <f>_xlfn.RANK.EQ('raw-all-komoditas'!YD34,'raw-all-komoditas'!YD$4:YD$37,0)</f>
        <v>3</v>
      </c>
      <c r="YD34" s="70">
        <f>_xlfn.RANK.EQ('raw-all-komoditas'!YE34,'raw-all-komoditas'!YE$4:YE$37,0)</f>
        <v>4</v>
      </c>
      <c r="YE34" s="70">
        <f>_xlfn.RANK.EQ('raw-all-komoditas'!YF34,'raw-all-komoditas'!YF$4:YF$37,0)</f>
        <v>12</v>
      </c>
      <c r="YF34" s="70">
        <f>_xlfn.RANK.EQ('raw-all-komoditas'!YG34,'raw-all-komoditas'!YG$4:YG$37,0)</f>
        <v>1</v>
      </c>
      <c r="YG34" s="70">
        <f>_xlfn.RANK.EQ('raw-all-komoditas'!YH34,'raw-all-komoditas'!YH$4:YH$37,0)</f>
        <v>21</v>
      </c>
      <c r="YI34" s="71">
        <f>_xlfn.RANK.EQ('raw-all-komoditas'!YJ34,'raw-all-komoditas'!YJ$4:YJ$37,0)</f>
        <v>20</v>
      </c>
      <c r="YJ34" s="71">
        <f>_xlfn.RANK.EQ('raw-all-komoditas'!YK34,'raw-all-komoditas'!YK$4:YK$37,0)</f>
        <v>13</v>
      </c>
      <c r="YK34" s="71">
        <f>_xlfn.RANK.EQ('raw-all-komoditas'!YL34,'raw-all-komoditas'!YL$4:YL$37,0)</f>
        <v>1</v>
      </c>
      <c r="YL34" s="71">
        <f>_xlfn.RANK.EQ('raw-all-komoditas'!YM34,'raw-all-komoditas'!YM$4:YM$37,0)</f>
        <v>1</v>
      </c>
      <c r="YM34" s="71">
        <f>_xlfn.RANK.EQ('raw-all-komoditas'!YN34,'raw-all-komoditas'!YN$4:YN$37,0)</f>
        <v>7</v>
      </c>
      <c r="YN34" s="71">
        <f>_xlfn.RANK.EQ('raw-all-komoditas'!YO34,'raw-all-komoditas'!YO$4:YO$37,0)</f>
        <v>1</v>
      </c>
      <c r="YO34" s="71">
        <f>_xlfn.RANK.EQ('raw-all-komoditas'!YP34,'raw-all-komoditas'!YP$4:YP$37,0)</f>
        <v>2</v>
      </c>
      <c r="YP34" s="71">
        <f>_xlfn.RANK.EQ('raw-all-komoditas'!YQ34,'raw-all-komoditas'!YQ$4:YQ$37,0)</f>
        <v>2</v>
      </c>
      <c r="YQ34" s="71">
        <f>_xlfn.RANK.EQ('raw-all-komoditas'!YR34,'raw-all-komoditas'!YR$4:YR$37,0)</f>
        <v>12</v>
      </c>
      <c r="YR34" s="71">
        <f>_xlfn.RANK.EQ('raw-all-komoditas'!YS34,'raw-all-komoditas'!YS$4:YS$37,0)</f>
        <v>1</v>
      </c>
      <c r="YS34" s="71">
        <f>_xlfn.RANK.EQ('raw-all-komoditas'!YT34,'raw-all-komoditas'!YT$4:YT$37,0)</f>
        <v>10</v>
      </c>
      <c r="YT34" s="71">
        <f>_xlfn.RANK.EQ('raw-all-komoditas'!YU34,'raw-all-komoditas'!YU$4:YU$37,0)</f>
        <v>28</v>
      </c>
      <c r="YU34" s="71">
        <f>_xlfn.RANK.EQ('raw-all-komoditas'!YV34,'raw-all-komoditas'!YV$4:YV$37,0)</f>
        <v>2</v>
      </c>
      <c r="YV34" s="71">
        <f>_xlfn.RANK.EQ('raw-all-komoditas'!YW34,'raw-all-komoditas'!YW$4:YW$37,0)</f>
        <v>3</v>
      </c>
      <c r="YW34" s="71">
        <f>_xlfn.RANK.EQ('raw-all-komoditas'!YX34,'raw-all-komoditas'!YX$4:YX$37,0)</f>
        <v>27</v>
      </c>
      <c r="YX34" s="71">
        <f>_xlfn.RANK.EQ('raw-all-komoditas'!YY34,'raw-all-komoditas'!YY$4:YY$37,0)</f>
        <v>10</v>
      </c>
      <c r="YY34" s="71">
        <f>_xlfn.RANK.EQ('raw-all-komoditas'!YZ34,'raw-all-komoditas'!YZ$4:YZ$37,0)</f>
        <v>2</v>
      </c>
      <c r="YZ34" s="71">
        <f>_xlfn.RANK.EQ('raw-all-komoditas'!ZA34,'raw-all-komoditas'!ZA$4:ZA$37,0)</f>
        <v>5</v>
      </c>
      <c r="ZA34" s="71">
        <f>_xlfn.RANK.EQ('raw-all-komoditas'!ZB34,'raw-all-komoditas'!ZB$4:ZB$37,0)</f>
        <v>12</v>
      </c>
      <c r="ZB34" s="71">
        <f>_xlfn.RANK.EQ('raw-all-komoditas'!ZC34,'raw-all-komoditas'!ZC$4:ZC$37,0)</f>
        <v>1</v>
      </c>
      <c r="ZC34" s="71">
        <f>_xlfn.RANK.EQ('raw-all-komoditas'!ZD34,'raw-all-komoditas'!ZD$4:ZD$37,0)</f>
        <v>29</v>
      </c>
      <c r="ZD34" s="71">
        <f>_xlfn.RANK.EQ('raw-all-komoditas'!ZE34,'raw-all-komoditas'!ZE$4:ZE$37,0)</f>
        <v>27</v>
      </c>
      <c r="ZE34" s="71">
        <f>_xlfn.RANK.EQ('raw-all-komoditas'!ZF34,'raw-all-komoditas'!ZF$4:ZF$37,0)</f>
        <v>1</v>
      </c>
      <c r="ZF34" s="71">
        <f>_xlfn.RANK.EQ('raw-all-komoditas'!ZG34,'raw-all-komoditas'!ZG$4:ZG$37,0)</f>
        <v>8</v>
      </c>
      <c r="ZG34" s="71">
        <f>_xlfn.RANK.EQ('raw-all-komoditas'!ZH34,'raw-all-komoditas'!ZH$4:ZH$37,0)</f>
        <v>13</v>
      </c>
      <c r="ZH34" s="71">
        <f>_xlfn.RANK.EQ('raw-all-komoditas'!ZI34,'raw-all-komoditas'!ZI$4:ZI$37,0)</f>
        <v>16</v>
      </c>
      <c r="ZI34" s="71">
        <f>_xlfn.RANK.EQ('raw-all-komoditas'!ZJ34,'raw-all-komoditas'!ZJ$4:ZJ$37,0)</f>
        <v>1</v>
      </c>
      <c r="ZJ34" s="71">
        <f>_xlfn.RANK.EQ('raw-all-komoditas'!ZK34,'raw-all-komoditas'!ZK$4:ZK$37,0)</f>
        <v>33</v>
      </c>
      <c r="ZK34" s="71">
        <f>_xlfn.RANK.EQ('raw-all-komoditas'!ZL34,'raw-all-komoditas'!ZL$4:ZL$37,0)</f>
        <v>2</v>
      </c>
      <c r="ZL34" s="71">
        <f>_xlfn.RANK.EQ('raw-all-komoditas'!ZM34,'raw-all-komoditas'!ZM$4:ZM$37,0)</f>
        <v>24</v>
      </c>
      <c r="ZM34" s="71">
        <f>_xlfn.RANK.EQ('raw-all-komoditas'!ZN34,'raw-all-komoditas'!ZN$4:ZN$37,0)</f>
        <v>1</v>
      </c>
      <c r="ZN34" s="71">
        <f>_xlfn.RANK.EQ('raw-all-komoditas'!ZO34,'raw-all-komoditas'!ZO$4:ZO$37,0)</f>
        <v>4</v>
      </c>
      <c r="ZO34" s="71">
        <f>_xlfn.RANK.EQ('raw-all-komoditas'!ZP34,'raw-all-komoditas'!ZP$4:ZP$37,0)</f>
        <v>10</v>
      </c>
      <c r="ZP34" s="71">
        <f>_xlfn.RANK.EQ('raw-all-komoditas'!ZQ34,'raw-all-komoditas'!ZQ$4:ZQ$37,0)</f>
        <v>22</v>
      </c>
      <c r="ZQ34" s="71">
        <f>_xlfn.RANK.EQ('raw-all-komoditas'!ZR34,'raw-all-komoditas'!ZR$4:ZR$37,0)</f>
        <v>6</v>
      </c>
      <c r="ZR34" s="71">
        <f>_xlfn.RANK.EQ('raw-all-komoditas'!ZS34,'raw-all-komoditas'!ZS$4:ZS$37,0)</f>
        <v>3</v>
      </c>
      <c r="ZS34" s="71">
        <f>_xlfn.RANK.EQ('raw-all-komoditas'!ZT34,'raw-all-komoditas'!ZT$4:ZT$37,0)</f>
        <v>5</v>
      </c>
      <c r="ZT34" s="71">
        <f>_xlfn.RANK.EQ('raw-all-komoditas'!ZU34,'raw-all-komoditas'!ZU$4:ZU$37,0)</f>
        <v>8</v>
      </c>
      <c r="ZU34" s="71">
        <f>_xlfn.RANK.EQ('raw-all-komoditas'!ZV34,'raw-all-komoditas'!ZV$4:ZV$37,0)</f>
        <v>5</v>
      </c>
      <c r="ZV34" s="71">
        <f>_xlfn.RANK.EQ('raw-all-komoditas'!ZW34,'raw-all-komoditas'!ZW$4:ZW$37,0)</f>
        <v>2</v>
      </c>
      <c r="ZW34" s="71">
        <f>_xlfn.RANK.EQ('raw-all-komoditas'!ZX34,'raw-all-komoditas'!ZX$4:ZX$37,0)</f>
        <v>14</v>
      </c>
      <c r="ZX34" s="71">
        <f>_xlfn.RANK.EQ('raw-all-komoditas'!ZY34,'raw-all-komoditas'!ZY$4:ZY$37,0)</f>
        <v>3</v>
      </c>
    </row>
    <row r="35" spans="2:700" ht="14.55" customHeight="1" x14ac:dyDescent="0.3">
      <c r="B35" s="3" t="str">
        <v>Maluku Utara</v>
      </c>
      <c r="C35" s="39">
        <f>_xlfn.RANK.EQ('raw-all-komoditas'!C35,'raw-all-komoditas'!C$4:C$37,0)</f>
        <v>30</v>
      </c>
      <c r="D35" s="39">
        <f>_xlfn.RANK.EQ('raw-all-komoditas'!D35,'raw-all-komoditas'!D$4:D$37,0)</f>
        <v>27</v>
      </c>
      <c r="E35" s="39">
        <f>_xlfn.RANK.EQ('raw-all-komoditas'!E35,'raw-all-komoditas'!E$4:E$37,0)</f>
        <v>31</v>
      </c>
      <c r="F35" s="39">
        <f>_xlfn.RANK.EQ('raw-all-komoditas'!F35,'raw-all-komoditas'!F$4:F$37,0)</f>
        <v>25</v>
      </c>
      <c r="G35" s="39">
        <f>_xlfn.RANK.EQ('raw-all-komoditas'!G35,'raw-all-komoditas'!G$4:G$37,0)</f>
        <v>25</v>
      </c>
      <c r="H35" s="39">
        <f>_xlfn.RANK.EQ('raw-all-komoditas'!H35,'raw-all-komoditas'!H$4:H$37,0)</f>
        <v>30</v>
      </c>
      <c r="I35" s="39">
        <f>_xlfn.RANK.EQ('raw-all-komoditas'!I35,'raw-all-komoditas'!I$4:I$37,0)</f>
        <v>30</v>
      </c>
      <c r="J35" s="15">
        <f>_xlfn.RANK.EQ('raw-all-komoditas'!K35,'raw-all-komoditas'!K$4:K$37,0)</f>
        <v>27</v>
      </c>
      <c r="K35" s="15">
        <f>_xlfn.RANK.EQ('raw-all-komoditas'!L35,'raw-all-komoditas'!L$4:L$37,0)</f>
        <v>20</v>
      </c>
      <c r="L35" s="15">
        <f>_xlfn.RANK.EQ('raw-all-komoditas'!M35,'raw-all-komoditas'!M$4:M$37,0)</f>
        <v>19</v>
      </c>
      <c r="M35" s="15">
        <f>_xlfn.RANK.EQ('raw-all-komoditas'!N35,'raw-all-komoditas'!N$4:N$37,0)</f>
        <v>19</v>
      </c>
      <c r="N35" s="15">
        <f>_xlfn.RANK.EQ('raw-all-komoditas'!O35,'raw-all-komoditas'!O$4:O$37,0)</f>
        <v>29</v>
      </c>
      <c r="O35" s="15">
        <f>_xlfn.RANK.EQ('raw-all-komoditas'!P35,'raw-all-komoditas'!P$4:P$37,0)</f>
        <v>21</v>
      </c>
      <c r="P35" s="15">
        <f>_xlfn.RANK.EQ('raw-all-komoditas'!Q35,'raw-all-komoditas'!Q$4:Q$37,0)</f>
        <v>16</v>
      </c>
      <c r="Q35" s="15">
        <f>_xlfn.RANK.EQ('raw-all-komoditas'!R35,'raw-all-komoditas'!R$4:R$37,0)</f>
        <v>33</v>
      </c>
      <c r="R35" s="15">
        <f>_xlfn.RANK.EQ('raw-all-komoditas'!S35,'raw-all-komoditas'!S$4:S$37,0)</f>
        <v>29</v>
      </c>
      <c r="S35" s="15">
        <f>_xlfn.RANK.EQ('raw-all-komoditas'!T35,'raw-all-komoditas'!T$4:T$37,0)</f>
        <v>27</v>
      </c>
      <c r="T35" s="15">
        <f>_xlfn.RANK.EQ('raw-all-komoditas'!U35,'raw-all-komoditas'!U$4:U$37,0)</f>
        <v>12</v>
      </c>
      <c r="U35" s="15">
        <f>_xlfn.RANK.EQ('raw-all-komoditas'!V35,'raw-all-komoditas'!V$4:V$37,0)</f>
        <v>12</v>
      </c>
      <c r="V35" s="15">
        <f>_xlfn.RANK.EQ('raw-all-komoditas'!W35,'raw-all-komoditas'!W$4:W$37,0)</f>
        <v>27</v>
      </c>
      <c r="W35" s="15">
        <f>_xlfn.RANK.EQ('raw-all-komoditas'!X35,'raw-all-komoditas'!X$4:X$37,0)</f>
        <v>29</v>
      </c>
      <c r="X35" s="15">
        <f>_xlfn.RANK.EQ('raw-all-komoditas'!Y35,'raw-all-komoditas'!Y$4:Y$37,0)</f>
        <v>23</v>
      </c>
      <c r="Y35" s="15">
        <f>_xlfn.RANK.EQ('raw-all-komoditas'!Z35,'raw-all-komoditas'!Z$4:Z$37,0)</f>
        <v>19</v>
      </c>
      <c r="Z35" s="15">
        <f>_xlfn.RANK.EQ('raw-all-komoditas'!AA35,'raw-all-komoditas'!AA$4:AA$37,0)</f>
        <v>28</v>
      </c>
      <c r="AA35" s="15">
        <f>_xlfn.RANK.EQ('raw-all-komoditas'!AB35,'raw-all-komoditas'!AB$4:AB$37,0)</f>
        <v>22</v>
      </c>
      <c r="AB35" s="15">
        <f>_xlfn.RANK.EQ('raw-all-komoditas'!AC35,'raw-all-komoditas'!AC$4:AC$37,0)</f>
        <v>20</v>
      </c>
      <c r="AC35" s="15">
        <f>_xlfn.RANK.EQ('raw-all-komoditas'!AD35,'raw-all-komoditas'!AD$4:AD$37,0)</f>
        <v>19</v>
      </c>
      <c r="AD35" s="15">
        <f>_xlfn.RANK.EQ('raw-all-komoditas'!AE35,'raw-all-komoditas'!AE$4:AE$37,0)</f>
        <v>31</v>
      </c>
      <c r="AE35" s="15">
        <f>_xlfn.RANK.EQ('raw-all-komoditas'!AF35,'raw-all-komoditas'!AF$4:AF$37,0)</f>
        <v>26</v>
      </c>
      <c r="AF35" s="15">
        <f>_xlfn.RANK.EQ('raw-all-komoditas'!AG35,'raw-all-komoditas'!AG$4:AG$37,0)</f>
        <v>17</v>
      </c>
      <c r="AG35" s="15">
        <f>_xlfn.RANK.EQ('raw-all-komoditas'!AH35,'raw-all-komoditas'!AH$4:AH$37,0)</f>
        <v>21</v>
      </c>
      <c r="AH35" s="15">
        <f>_xlfn.RANK.EQ('raw-all-komoditas'!AI35,'raw-all-komoditas'!AI$4:AI$37,0)</f>
        <v>23</v>
      </c>
      <c r="AI35" s="15">
        <f>_xlfn.RANK.EQ('raw-all-komoditas'!AJ35,'raw-all-komoditas'!AJ$4:AJ$37,0)</f>
        <v>30</v>
      </c>
      <c r="AJ35" s="15">
        <f>_xlfn.RANK.EQ('raw-all-komoditas'!AK35,'raw-all-komoditas'!AK$4:AK$37,0)</f>
        <v>19</v>
      </c>
      <c r="AK35" s="15">
        <f>_xlfn.RANK.EQ('raw-all-komoditas'!AL35,'raw-all-komoditas'!AL$4:AL$37,0)</f>
        <v>33</v>
      </c>
      <c r="AL35" s="8"/>
      <c r="AM35" s="18">
        <f>_xlfn.RANK.EQ('raw-all-komoditas'!AN35,'raw-all-komoditas'!AN$4:AN$37,0)</f>
        <v>27</v>
      </c>
      <c r="AN35" s="18">
        <f>_xlfn.RANK.EQ('raw-all-komoditas'!AO35,'raw-all-komoditas'!AO$4:AO$37,0)</f>
        <v>26</v>
      </c>
      <c r="AO35" s="18">
        <f>_xlfn.RANK.EQ('raw-all-komoditas'!AP35,'raw-all-komoditas'!AP$4:AP$37,0)</f>
        <v>9</v>
      </c>
      <c r="AP35" s="18">
        <f>_xlfn.RANK.EQ('raw-all-komoditas'!AQ35,'raw-all-komoditas'!AQ$4:AQ$37,0)</f>
        <v>27</v>
      </c>
      <c r="AQ35" s="18">
        <f>_xlfn.RANK.EQ('raw-all-komoditas'!AR35,'raw-all-komoditas'!AR$4:AR$37,0)</f>
        <v>18</v>
      </c>
      <c r="AR35" s="18">
        <f>_xlfn.RANK.EQ('raw-all-komoditas'!AS35,'raw-all-komoditas'!AS$4:AS$37,0)</f>
        <v>14</v>
      </c>
      <c r="AS35" s="18">
        <f>_xlfn.RANK.EQ('raw-all-komoditas'!AT35,'raw-all-komoditas'!AT$4:AT$37,0)</f>
        <v>25</v>
      </c>
      <c r="AT35" s="18">
        <f>_xlfn.RANK.EQ('raw-all-komoditas'!AU35,'raw-all-komoditas'!AU$4:AU$37,0)</f>
        <v>26</v>
      </c>
      <c r="AU35" s="18">
        <f>_xlfn.RANK.EQ('raw-all-komoditas'!AV35,'raw-all-komoditas'!AV$4:AV$37,0)</f>
        <v>32</v>
      </c>
      <c r="AV35" s="18">
        <f>_xlfn.RANK.EQ('raw-all-komoditas'!AW35,'raw-all-komoditas'!AW$4:AW$37,0)</f>
        <v>20</v>
      </c>
      <c r="AW35" s="18">
        <f>_xlfn.RANK.EQ('raw-all-komoditas'!AX35,'raw-all-komoditas'!AX$4:AX$37,0)</f>
        <v>29</v>
      </c>
      <c r="AX35" s="18">
        <f>_xlfn.RANK.EQ('raw-all-komoditas'!AY35,'raw-all-komoditas'!AY$4:AY$37,0)</f>
        <v>30</v>
      </c>
      <c r="AY35" s="18">
        <f>_xlfn.RANK.EQ('raw-all-komoditas'!AZ35,'raw-all-komoditas'!AZ$4:AZ$37,0)</f>
        <v>19</v>
      </c>
      <c r="AZ35" s="18">
        <f>_xlfn.RANK.EQ('raw-all-komoditas'!BA35,'raw-all-komoditas'!BA$4:BA$37,0)</f>
        <v>27</v>
      </c>
      <c r="BA35" s="18">
        <f>_xlfn.RANK.EQ('raw-all-komoditas'!BB35,'raw-all-komoditas'!BB$4:BB$37,0)</f>
        <v>21</v>
      </c>
      <c r="BB35" s="18">
        <f>_xlfn.RANK.EQ('raw-all-komoditas'!BC35,'raw-all-komoditas'!BC$4:BC$37,0)</f>
        <v>27</v>
      </c>
      <c r="BC35" s="18">
        <f>_xlfn.RANK.EQ('raw-all-komoditas'!BD35,'raw-all-komoditas'!BD$4:BD$37,0)</f>
        <v>28</v>
      </c>
      <c r="BD35" s="18">
        <f>_xlfn.RANK.EQ('raw-all-komoditas'!BE35,'raw-all-komoditas'!BE$4:BE$37,0)</f>
        <v>27</v>
      </c>
      <c r="BE35" s="18">
        <f>_xlfn.RANK.EQ('raw-all-komoditas'!BF35,'raw-all-komoditas'!BF$4:BF$37,0)</f>
        <v>31</v>
      </c>
      <c r="BF35" s="18">
        <f>_xlfn.RANK.EQ('raw-all-komoditas'!BG35,'raw-all-komoditas'!BG$4:BG$37,0)</f>
        <v>31</v>
      </c>
      <c r="BG35" s="18">
        <f>_xlfn.RANK.EQ('raw-all-komoditas'!BH35,'raw-all-komoditas'!BH$4:BH$37,0)</f>
        <v>22</v>
      </c>
      <c r="BH35" s="18">
        <f>_xlfn.RANK.EQ('raw-all-komoditas'!BI35,'raw-all-komoditas'!BI$4:BI$37,0)</f>
        <v>19</v>
      </c>
      <c r="BI35" s="18">
        <f>_xlfn.RANK.EQ('raw-all-komoditas'!BJ35,'raw-all-komoditas'!BJ$4:BJ$37,0)</f>
        <v>32</v>
      </c>
      <c r="BJ35" s="18">
        <f>_xlfn.RANK.EQ('raw-all-komoditas'!BK35,'raw-all-komoditas'!BK$4:BK$37,0)</f>
        <v>26</v>
      </c>
      <c r="BK35" s="18">
        <f>_xlfn.RANK.EQ('raw-all-komoditas'!BL35,'raw-all-komoditas'!BL$4:BL$37,0)</f>
        <v>27</v>
      </c>
      <c r="BL35" s="18">
        <f>_xlfn.RANK.EQ('raw-all-komoditas'!BM35,'raw-all-komoditas'!BM$4:BM$37,0)</f>
        <v>23</v>
      </c>
      <c r="BM35" s="18">
        <f>_xlfn.RANK.EQ('raw-all-komoditas'!BN35,'raw-all-komoditas'!BN$4:BN$37,0)</f>
        <v>31</v>
      </c>
      <c r="BN35" s="18">
        <f>_xlfn.RANK.EQ('raw-all-komoditas'!BO35,'raw-all-komoditas'!BO$4:BO$37,0)</f>
        <v>31</v>
      </c>
      <c r="BO35" s="18">
        <f>_xlfn.RANK.EQ('raw-all-komoditas'!BP35,'raw-all-komoditas'!BP$4:BP$37,0)</f>
        <v>22</v>
      </c>
      <c r="BP35" s="8"/>
      <c r="BQ35" s="21">
        <f>_xlfn.RANK.EQ('raw-all-komoditas'!BR35,'raw-all-komoditas'!BR$4:BR$37,0)</f>
        <v>14</v>
      </c>
      <c r="BR35" s="21">
        <f>_xlfn.RANK.EQ('raw-all-komoditas'!BS35,'raw-all-komoditas'!BS$4:BS$37,0)</f>
        <v>13</v>
      </c>
      <c r="BS35" s="21">
        <f>_xlfn.RANK.EQ('raw-all-komoditas'!BT35,'raw-all-komoditas'!BT$4:BT$37,0)</f>
        <v>26</v>
      </c>
      <c r="BT35" s="21">
        <f>_xlfn.RANK.EQ('raw-all-komoditas'!BU35,'raw-all-komoditas'!BU$4:BU$37,0)</f>
        <v>12</v>
      </c>
      <c r="BU35" s="21">
        <f>_xlfn.RANK.EQ('raw-all-komoditas'!BV35,'raw-all-komoditas'!BV$4:BV$37,0)</f>
        <v>30</v>
      </c>
      <c r="BV35" s="21">
        <f>_xlfn.RANK.EQ('raw-all-komoditas'!BW35,'raw-all-komoditas'!BW$4:BW$37,0)</f>
        <v>17</v>
      </c>
      <c r="BW35" s="21">
        <f>_xlfn.RANK.EQ('raw-all-komoditas'!BX35,'raw-all-komoditas'!BX$4:BX$37,0)</f>
        <v>29</v>
      </c>
      <c r="BX35" s="21">
        <f>_xlfn.RANK.EQ('raw-all-komoditas'!BY35,'raw-all-komoditas'!BY$4:BY$37,0)</f>
        <v>28</v>
      </c>
      <c r="BY35" s="21">
        <f>_xlfn.RANK.EQ('raw-all-komoditas'!BZ35,'raw-all-komoditas'!BZ$4:BZ$37,0)</f>
        <v>29</v>
      </c>
      <c r="BZ35" s="21">
        <f>_xlfn.RANK.EQ('raw-all-komoditas'!CA35,'raw-all-komoditas'!CA$4:CA$37,0)</f>
        <v>30</v>
      </c>
      <c r="CA35" s="21">
        <f>_xlfn.RANK.EQ('raw-all-komoditas'!CB35,'raw-all-komoditas'!CB$4:CB$37,0)</f>
        <v>29</v>
      </c>
      <c r="CB35" s="21">
        <f>_xlfn.RANK.EQ('raw-all-komoditas'!CC35,'raw-all-komoditas'!CC$4:CC$37,0)</f>
        <v>23</v>
      </c>
      <c r="CC35" s="21">
        <f>_xlfn.RANK.EQ('raw-all-komoditas'!CD35,'raw-all-komoditas'!CD$4:CD$37,0)</f>
        <v>8</v>
      </c>
      <c r="CD35" s="21">
        <f>_xlfn.RANK.EQ('raw-all-komoditas'!CE35,'raw-all-komoditas'!CE$4:CE$37,0)</f>
        <v>21</v>
      </c>
      <c r="CE35" s="21">
        <f>_xlfn.RANK.EQ('raw-all-komoditas'!CF35,'raw-all-komoditas'!CF$4:CF$37,0)</f>
        <v>11</v>
      </c>
      <c r="CF35" s="21">
        <f>_xlfn.RANK.EQ('raw-all-komoditas'!CG35,'raw-all-komoditas'!CG$4:CG$37,0)</f>
        <v>10</v>
      </c>
      <c r="CH35" s="24">
        <f>_xlfn.RANK.EQ('raw-all-komoditas'!CI35,'raw-all-komoditas'!CI$4:CI$37,0)</f>
        <v>30</v>
      </c>
      <c r="CI35" s="24">
        <f>_xlfn.RANK.EQ('raw-all-komoditas'!CJ35,'raw-all-komoditas'!CJ$4:CJ$37,0)</f>
        <v>20</v>
      </c>
      <c r="CJ35" s="24">
        <f>_xlfn.RANK.EQ('raw-all-komoditas'!CK35,'raw-all-komoditas'!CK$4:CK$37,0)</f>
        <v>22</v>
      </c>
      <c r="CK35" s="24">
        <f>_xlfn.RANK.EQ('raw-all-komoditas'!CL35,'raw-all-komoditas'!CL$4:CL$37,0)</f>
        <v>31</v>
      </c>
      <c r="CL35" s="24">
        <f>_xlfn.RANK.EQ('raw-all-komoditas'!CM35,'raw-all-komoditas'!CM$4:CM$37,0)</f>
        <v>23</v>
      </c>
      <c r="CM35" s="24">
        <f>_xlfn.RANK.EQ('raw-all-komoditas'!CN35,'raw-all-komoditas'!CN$4:CN$37,0)</f>
        <v>31</v>
      </c>
      <c r="CN35" s="24">
        <f>_xlfn.RANK.EQ('raw-all-komoditas'!CO35,'raw-all-komoditas'!CO$4:CO$37,0)</f>
        <v>28</v>
      </c>
      <c r="CO35" s="24">
        <f>_xlfn.RANK.EQ('raw-all-komoditas'!CP35,'raw-all-komoditas'!CP$4:CP$37,0)</f>
        <v>29</v>
      </c>
      <c r="CP35" s="24">
        <f>_xlfn.RANK.EQ('raw-all-komoditas'!CQ35,'raw-all-komoditas'!CQ$4:CQ$37,0)</f>
        <v>29</v>
      </c>
      <c r="CQ35" s="24">
        <f>_xlfn.RANK.EQ('raw-all-komoditas'!CR35,'raw-all-komoditas'!CR$4:CR$37,0)</f>
        <v>22</v>
      </c>
      <c r="CR35" s="24">
        <f>_xlfn.RANK.EQ('raw-all-komoditas'!CS35,'raw-all-komoditas'!CS$4:CS$37,0)</f>
        <v>29</v>
      </c>
      <c r="CS35" s="24">
        <f>_xlfn.RANK.EQ('raw-all-komoditas'!CT35,'raw-all-komoditas'!CT$4:CT$37,0)</f>
        <v>24</v>
      </c>
      <c r="CT35" s="24">
        <f>_xlfn.RANK.EQ('raw-all-komoditas'!CU35,'raw-all-komoditas'!CU$4:CU$37,0)</f>
        <v>26</v>
      </c>
      <c r="CU35" s="24">
        <f>_xlfn.RANK.EQ('raw-all-komoditas'!CV35,'raw-all-komoditas'!CV$4:CV$37,0)</f>
        <v>31</v>
      </c>
      <c r="CV35" s="24">
        <f>_xlfn.RANK.EQ('raw-all-komoditas'!CW35,'raw-all-komoditas'!CW$4:CW$37,0)</f>
        <v>29</v>
      </c>
      <c r="CW35" s="24">
        <f>_xlfn.RANK.EQ('raw-all-komoditas'!CX35,'raw-all-komoditas'!CX$4:CX$37,0)</f>
        <v>28</v>
      </c>
      <c r="CX35" s="24">
        <f>_xlfn.RANK.EQ('raw-all-komoditas'!CY35,'raw-all-komoditas'!CY$4:CY$37,0)</f>
        <v>31</v>
      </c>
      <c r="CY35" s="24">
        <f>_xlfn.RANK.EQ('raw-all-komoditas'!CZ35,'raw-all-komoditas'!CZ$4:CZ$37,0)</f>
        <v>28</v>
      </c>
      <c r="CZ35" s="24">
        <f>_xlfn.RANK.EQ('raw-all-komoditas'!DA35,'raw-all-komoditas'!DA$4:DA$37,0)</f>
        <v>28</v>
      </c>
      <c r="DA35" s="24">
        <f>_xlfn.RANK.EQ('raw-all-komoditas'!DB35,'raw-all-komoditas'!DB$4:DB$37,0)</f>
        <v>29</v>
      </c>
      <c r="DB35" s="24">
        <f>_xlfn.RANK.EQ('raw-all-komoditas'!DC35,'raw-all-komoditas'!DC$4:DC$37,0)</f>
        <v>29</v>
      </c>
      <c r="DD35" s="32">
        <f>_xlfn.RANK.EQ('raw-all-komoditas'!DE35,'raw-all-komoditas'!DE$4:DE$37,0)</f>
        <v>24</v>
      </c>
      <c r="DE35" s="32">
        <f>_xlfn.RANK.EQ('raw-all-komoditas'!DF35,'raw-all-komoditas'!DF$4:DF$37,0)</f>
        <v>26</v>
      </c>
      <c r="DF35" s="32">
        <f>_xlfn.RANK.EQ('raw-all-komoditas'!DG35,'raw-all-komoditas'!DG$4:DG$37,0)</f>
        <v>5</v>
      </c>
      <c r="DG35" s="32">
        <f>_xlfn.RANK.EQ('raw-all-komoditas'!DH35,'raw-all-komoditas'!DH$4:DH$37,0)</f>
        <v>31</v>
      </c>
      <c r="DH35" s="32">
        <f>_xlfn.RANK.EQ('raw-all-komoditas'!DI35,'raw-all-komoditas'!DI$4:DI$37,0)</f>
        <v>13</v>
      </c>
      <c r="DI35" s="32">
        <f>_xlfn.RANK.EQ('raw-all-komoditas'!DJ35,'raw-all-komoditas'!DJ$4:DJ$37,0)</f>
        <v>10</v>
      </c>
      <c r="DJ35" s="32">
        <f>_xlfn.RANK.EQ('raw-all-komoditas'!DK35,'raw-all-komoditas'!DK$4:DK$37,0)</f>
        <v>9</v>
      </c>
      <c r="DK35" s="32">
        <f>_xlfn.RANK.EQ('raw-all-komoditas'!DL35,'raw-all-komoditas'!DL$4:DL$37,0)</f>
        <v>23</v>
      </c>
      <c r="DL35" s="32">
        <f>_xlfn.RANK.EQ('raw-all-komoditas'!DM35,'raw-all-komoditas'!DM$4:DM$37,0)</f>
        <v>11</v>
      </c>
      <c r="DM35" s="32">
        <f>_xlfn.RANK.EQ('raw-all-komoditas'!DN35,'raw-all-komoditas'!DN$4:DN$37,0)</f>
        <v>2</v>
      </c>
      <c r="DN35" s="32">
        <f>_xlfn.RANK.EQ('raw-all-komoditas'!DO35,'raw-all-komoditas'!DO$4:DO$37,0)</f>
        <v>12</v>
      </c>
      <c r="DO35" s="32">
        <f>_xlfn.RANK.EQ('raw-all-komoditas'!DP35,'raw-all-komoditas'!DP$4:DP$37,0)</f>
        <v>13</v>
      </c>
      <c r="DP35" s="32">
        <f>_xlfn.RANK.EQ('raw-all-komoditas'!DQ35,'raw-all-komoditas'!DQ$4:DQ$37,0)</f>
        <v>16</v>
      </c>
      <c r="DQ35" s="32">
        <f>_xlfn.RANK.EQ('raw-all-komoditas'!DR35,'raw-all-komoditas'!DR$4:DR$37,0)</f>
        <v>16</v>
      </c>
      <c r="DR35" s="32">
        <f>_xlfn.RANK.EQ('raw-all-komoditas'!DS35,'raw-all-komoditas'!DS$4:DS$37,0)</f>
        <v>7</v>
      </c>
      <c r="DS35" s="32">
        <f>_xlfn.RANK.EQ('raw-all-komoditas'!DT35,'raw-all-komoditas'!DT$4:DT$37,0)</f>
        <v>3</v>
      </c>
      <c r="DT35" s="32">
        <f>_xlfn.RANK.EQ('raw-all-komoditas'!DU35,'raw-all-komoditas'!DU$4:DU$37,0)</f>
        <v>9</v>
      </c>
      <c r="DU35" s="32">
        <f>_xlfn.RANK.EQ('raw-all-komoditas'!DV35,'raw-all-komoditas'!DV$4:DV$37,0)</f>
        <v>9</v>
      </c>
      <c r="DV35" s="32">
        <f>_xlfn.RANK.EQ('raw-all-komoditas'!DW35,'raw-all-komoditas'!DW$4:DW$37,0)</f>
        <v>16</v>
      </c>
      <c r="DW35" s="32">
        <f>_xlfn.RANK.EQ('raw-all-komoditas'!DX35,'raw-all-komoditas'!DX$4:DX$37,0)</f>
        <v>19</v>
      </c>
      <c r="DX35" s="32">
        <f>_xlfn.RANK.EQ('raw-all-komoditas'!DY35,'raw-all-komoditas'!DY$4:DY$37,0)</f>
        <v>6</v>
      </c>
      <c r="DY35" s="32">
        <f>_xlfn.RANK.EQ('raw-all-komoditas'!DZ35,'raw-all-komoditas'!DZ$4:DZ$37,0)</f>
        <v>7</v>
      </c>
      <c r="DZ35" s="32">
        <f>_xlfn.RANK.EQ('raw-all-komoditas'!EA35,'raw-all-komoditas'!EA$4:EA$37,0)</f>
        <v>26</v>
      </c>
      <c r="EA35" s="32">
        <f>_xlfn.RANK.EQ('raw-all-komoditas'!EB35,'raw-all-komoditas'!EB$4:EB$37,0)</f>
        <v>27</v>
      </c>
      <c r="EB35" s="32">
        <f>_xlfn.RANK.EQ('raw-all-komoditas'!EC35,'raw-all-komoditas'!EC$4:EC$37,0)</f>
        <v>4</v>
      </c>
      <c r="EC35" s="32">
        <f>_xlfn.RANK.EQ('raw-all-komoditas'!ED35,'raw-all-komoditas'!ED$4:ED$37,0)</f>
        <v>6</v>
      </c>
      <c r="ED35" s="32">
        <f>_xlfn.RANK.EQ('raw-all-komoditas'!EE35,'raw-all-komoditas'!EE$4:EE$37,0)</f>
        <v>7</v>
      </c>
      <c r="EE35" s="32">
        <f>_xlfn.RANK.EQ('raw-all-komoditas'!EF35,'raw-all-komoditas'!EF$4:EF$37,0)</f>
        <v>3</v>
      </c>
      <c r="EF35" s="32">
        <f>_xlfn.RANK.EQ('raw-all-komoditas'!EG35,'raw-all-komoditas'!EG$4:EG$37,0)</f>
        <v>23</v>
      </c>
      <c r="EG35" s="32">
        <f>_xlfn.RANK.EQ('raw-all-komoditas'!EH35,'raw-all-komoditas'!EH$4:EH$37,0)</f>
        <v>2</v>
      </c>
      <c r="EH35" s="32">
        <f>_xlfn.RANK.EQ('raw-all-komoditas'!EI35,'raw-all-komoditas'!EI$4:EI$37,0)</f>
        <v>2</v>
      </c>
      <c r="EI35" s="32">
        <f>_xlfn.RANK.EQ('raw-all-komoditas'!EJ35,'raw-all-komoditas'!EJ$4:EJ$37,0)</f>
        <v>8</v>
      </c>
      <c r="EJ35" s="32">
        <f>_xlfn.RANK.EQ('raw-all-komoditas'!EK35,'raw-all-komoditas'!EK$4:EK$37,0)</f>
        <v>11</v>
      </c>
      <c r="EL35" s="138">
        <f>_xlfn.RANK.EQ('raw-all-komoditas'!EM35,'raw-all-komoditas'!EM$4:EM$37,0)</f>
        <v>15</v>
      </c>
      <c r="EN35" s="34">
        <f>_xlfn.RANK.EQ('raw-all-komoditas'!EO35,'raw-all-komoditas'!EO$4:EO$37,0)</f>
        <v>27</v>
      </c>
      <c r="EO35" s="34">
        <f>_xlfn.RANK.EQ('raw-all-komoditas'!EP35,'raw-all-komoditas'!EP$4:EP$37,0)</f>
        <v>27</v>
      </c>
      <c r="EP35" s="34">
        <f>_xlfn.RANK.EQ('raw-all-komoditas'!EQ35,'raw-all-komoditas'!EQ$4:EQ$37,0)</f>
        <v>27</v>
      </c>
      <c r="EQ35" s="34">
        <f>_xlfn.RANK.EQ('raw-all-komoditas'!ER35,'raw-all-komoditas'!ER$4:ER$37,0)</f>
        <v>22</v>
      </c>
      <c r="ER35" s="34">
        <f>_xlfn.RANK.EQ('raw-all-komoditas'!ES35,'raw-all-komoditas'!ES$4:ES$37,0)</f>
        <v>20</v>
      </c>
      <c r="ES35" s="34">
        <f>_xlfn.RANK.EQ('raw-all-komoditas'!ET35,'raw-all-komoditas'!ET$4:ET$37,0)</f>
        <v>27</v>
      </c>
      <c r="ET35" s="34">
        <f>_xlfn.RANK.EQ('raw-all-komoditas'!EU35,'raw-all-komoditas'!EU$4:EU$37,0)</f>
        <v>13</v>
      </c>
      <c r="EU35" s="34">
        <f>_xlfn.RANK.EQ('raw-all-komoditas'!EV35,'raw-all-komoditas'!EV$4:EV$37,0)</f>
        <v>33</v>
      </c>
      <c r="EV35" s="34">
        <f>_xlfn.RANK.EQ('raw-all-komoditas'!EW35,'raw-all-komoditas'!EW$4:EW$37,0)</f>
        <v>33</v>
      </c>
      <c r="EW35" s="34">
        <f>_xlfn.RANK.EQ('raw-all-komoditas'!EX35,'raw-all-komoditas'!EX$4:EX$37,0)</f>
        <v>33</v>
      </c>
      <c r="EX35" s="34">
        <f>_xlfn.RANK.EQ('raw-all-komoditas'!EY35,'raw-all-komoditas'!EY$4:EY$37,0)</f>
        <v>30</v>
      </c>
      <c r="EY35" s="34">
        <f>_xlfn.RANK.EQ('raw-all-komoditas'!EZ35,'raw-all-komoditas'!EZ$4:EZ$37,0)</f>
        <v>21</v>
      </c>
      <c r="EZ35" s="34">
        <f>_xlfn.RANK.EQ('raw-all-komoditas'!FA35,'raw-all-komoditas'!FA$4:FA$37,0)</f>
        <v>28</v>
      </c>
      <c r="FA35" s="34">
        <f>_xlfn.RANK.EQ('raw-all-komoditas'!FB35,'raw-all-komoditas'!FB$4:FB$37,0)</f>
        <v>30</v>
      </c>
      <c r="FB35" s="34">
        <f>_xlfn.RANK.EQ('raw-all-komoditas'!FC35,'raw-all-komoditas'!FC$4:FC$37,0)</f>
        <v>33</v>
      </c>
      <c r="FC35" s="34">
        <f>_xlfn.RANK.EQ('raw-all-komoditas'!FD35,'raw-all-komoditas'!FD$4:FD$37,0)</f>
        <v>30</v>
      </c>
      <c r="FD35" s="34">
        <f>_xlfn.RANK.EQ('raw-all-komoditas'!FE35,'raw-all-komoditas'!FE$4:FE$37,0)</f>
        <v>32</v>
      </c>
      <c r="FE35" s="34">
        <f>_xlfn.RANK.EQ('raw-all-komoditas'!FF35,'raw-all-komoditas'!FF$4:FF$37,0)</f>
        <v>23</v>
      </c>
      <c r="FF35" s="34">
        <f>_xlfn.RANK.EQ('raw-all-komoditas'!FG35,'raw-all-komoditas'!FG$4:FG$37,0)</f>
        <v>23</v>
      </c>
      <c r="FG35" s="34">
        <f>_xlfn.RANK.EQ('raw-all-komoditas'!FH35,'raw-all-komoditas'!FH$4:FH$37,0)</f>
        <v>15</v>
      </c>
      <c r="FH35" s="34">
        <f>_xlfn.RANK.EQ('raw-all-komoditas'!FI35,'raw-all-komoditas'!FI$4:FI$37,0)</f>
        <v>31</v>
      </c>
      <c r="FI35" s="34">
        <f>_xlfn.RANK.EQ('raw-all-komoditas'!FJ35,'raw-all-komoditas'!FJ$4:FJ$37,0)</f>
        <v>33</v>
      </c>
      <c r="FJ35" s="34">
        <f>_xlfn.RANK.EQ('raw-all-komoditas'!FK35,'raw-all-komoditas'!FK$4:FK$37,0)</f>
        <v>34</v>
      </c>
      <c r="FK35" s="34">
        <f>_xlfn.RANK.EQ('raw-all-komoditas'!FL35,'raw-all-komoditas'!FL$4:FL$37,0)</f>
        <v>28</v>
      </c>
      <c r="FL35" s="34">
        <f>_xlfn.RANK.EQ('raw-all-komoditas'!FM35,'raw-all-komoditas'!FM$4:FM$37,0)</f>
        <v>23</v>
      </c>
      <c r="FM35" s="34">
        <f>_xlfn.RANK.EQ('raw-all-komoditas'!FN35,'raw-all-komoditas'!FN$4:FN$37,0)</f>
        <v>30</v>
      </c>
      <c r="FN35" s="34">
        <f>_xlfn.RANK.EQ('raw-all-komoditas'!FO35,'raw-all-komoditas'!FO$4:FO$37,0)</f>
        <v>33</v>
      </c>
      <c r="FO35" s="34">
        <f>_xlfn.RANK.EQ('raw-all-komoditas'!FP35,'raw-all-komoditas'!FP$4:FP$37,0)</f>
        <v>33</v>
      </c>
      <c r="FP35" s="34">
        <f>_xlfn.RANK.EQ('raw-all-komoditas'!FQ35,'raw-all-komoditas'!FQ$4:FQ$37,0)</f>
        <v>30</v>
      </c>
      <c r="FQ35" s="34">
        <f>_xlfn.RANK.EQ('raw-all-komoditas'!FR35,'raw-all-komoditas'!FR$4:FR$37,0)</f>
        <v>30</v>
      </c>
      <c r="FR35" s="34">
        <f>_xlfn.RANK.EQ('raw-all-komoditas'!FS35,'raw-all-komoditas'!FS$4:FS$37,0)</f>
        <v>21</v>
      </c>
      <c r="FT35" s="67">
        <f>_xlfn.RANK.EQ('raw-all-komoditas'!FU35,'raw-all-komoditas'!FU$4:FU$37,0)</f>
        <v>30</v>
      </c>
      <c r="FU35" s="67">
        <f>_xlfn.RANK.EQ('raw-all-komoditas'!FV35,'raw-all-komoditas'!FV$4:FV$37,0)</f>
        <v>22</v>
      </c>
      <c r="FV35" s="67">
        <f>_xlfn.RANK.EQ('raw-all-komoditas'!FW35,'raw-all-komoditas'!FW$4:FW$37,0)</f>
        <v>3</v>
      </c>
      <c r="FW35" s="67">
        <f>_xlfn.RANK.EQ('raw-all-komoditas'!FX35,'raw-all-komoditas'!FX$4:FX$37,0)</f>
        <v>20</v>
      </c>
      <c r="FX35" s="67">
        <f>_xlfn.RANK.EQ('raw-all-komoditas'!FY35,'raw-all-komoditas'!FY$4:FY$37,0)</f>
        <v>4</v>
      </c>
      <c r="FY35" s="67">
        <f>_xlfn.RANK.EQ('raw-all-komoditas'!FZ35,'raw-all-komoditas'!FZ$4:FZ$37,0)</f>
        <v>34</v>
      </c>
      <c r="FZ35" s="67">
        <f>_xlfn.RANK.EQ('raw-all-komoditas'!GA35,'raw-all-komoditas'!GA$4:GA$37,0)</f>
        <v>2</v>
      </c>
      <c r="GA35" s="67">
        <f>_xlfn.RANK.EQ('raw-all-komoditas'!GB35,'raw-all-komoditas'!GB$4:GB$37,0)</f>
        <v>34</v>
      </c>
      <c r="GB35" s="67">
        <f>_xlfn.RANK.EQ('raw-all-komoditas'!GC35,'raw-all-komoditas'!GC$4:GC$37,0)</f>
        <v>23</v>
      </c>
      <c r="GC35" s="67">
        <f>_xlfn.RANK.EQ('raw-all-komoditas'!GD35,'raw-all-komoditas'!GD$4:GD$37,0)</f>
        <v>8</v>
      </c>
      <c r="GD35" s="67">
        <f>_xlfn.RANK.EQ('raw-all-komoditas'!GE35,'raw-all-komoditas'!GE$4:GE$37,0)</f>
        <v>3</v>
      </c>
      <c r="GE35" s="67">
        <f>_xlfn.RANK.EQ('raw-all-komoditas'!GF35,'raw-all-komoditas'!GF$4:GF$37,0)</f>
        <v>1</v>
      </c>
      <c r="GF35" s="67">
        <f>_xlfn.RANK.EQ('raw-all-komoditas'!GG35,'raw-all-komoditas'!GG$4:GG$37,0)</f>
        <v>3</v>
      </c>
      <c r="GG35" s="67">
        <f>_xlfn.RANK.EQ('raw-all-komoditas'!GH35,'raw-all-komoditas'!GH$4:GH$37,0)</f>
        <v>13</v>
      </c>
      <c r="GH35" s="67">
        <f>_xlfn.RANK.EQ('raw-all-komoditas'!GI35,'raw-all-komoditas'!GI$4:GI$37,0)</f>
        <v>6</v>
      </c>
      <c r="GI35" s="67">
        <f>_xlfn.RANK.EQ('raw-all-komoditas'!GJ35,'raw-all-komoditas'!GJ$4:GJ$37,0)</f>
        <v>12</v>
      </c>
      <c r="GJ35" s="67">
        <f>_xlfn.RANK.EQ('raw-all-komoditas'!GK35,'raw-all-komoditas'!GK$4:GK$37,0)</f>
        <v>11</v>
      </c>
      <c r="GK35" s="67">
        <f>_xlfn.RANK.EQ('raw-all-komoditas'!GL35,'raw-all-komoditas'!GL$4:GL$37,0)</f>
        <v>2</v>
      </c>
      <c r="GL35" s="67">
        <f>_xlfn.RANK.EQ('raw-all-komoditas'!GM35,'raw-all-komoditas'!GM$4:GM$37,0)</f>
        <v>5</v>
      </c>
      <c r="GM35" s="67">
        <f>_xlfn.RANK.EQ('raw-all-komoditas'!GN35,'raw-all-komoditas'!GN$4:GN$37,0)</f>
        <v>16</v>
      </c>
      <c r="GN35" s="67">
        <f>_xlfn.RANK.EQ('raw-all-komoditas'!GO35,'raw-all-komoditas'!GO$4:GO$37,0)</f>
        <v>8</v>
      </c>
      <c r="GO35" s="67">
        <f>_xlfn.RANK.EQ('raw-all-komoditas'!GP35,'raw-all-komoditas'!GP$4:GP$37,0)</f>
        <v>1</v>
      </c>
      <c r="GP35" s="67">
        <f>_xlfn.RANK.EQ('raw-all-komoditas'!GQ35,'raw-all-komoditas'!GQ$4:GQ$37,0)</f>
        <v>14</v>
      </c>
      <c r="GQ35" s="67">
        <f>_xlfn.RANK.EQ('raw-all-komoditas'!GR35,'raw-all-komoditas'!GR$4:GR$37,0)</f>
        <v>2</v>
      </c>
      <c r="GR35" s="67">
        <f>_xlfn.RANK.EQ('raw-all-komoditas'!GS35,'raw-all-komoditas'!GS$4:GS$37,0)</f>
        <v>30</v>
      </c>
      <c r="GS35" s="67">
        <f>_xlfn.RANK.EQ('raw-all-komoditas'!GT35,'raw-all-komoditas'!GT$4:GT$37,0)</f>
        <v>6</v>
      </c>
      <c r="GT35" s="67">
        <f>_xlfn.RANK.EQ('raw-all-komoditas'!GU35,'raw-all-komoditas'!GU$4:GU$37,0)</f>
        <v>5</v>
      </c>
      <c r="GU35" s="67">
        <f>_xlfn.RANK.EQ('raw-all-komoditas'!GV35,'raw-all-komoditas'!GV$4:GV$37,0)</f>
        <v>29</v>
      </c>
      <c r="GV35" s="67">
        <f>_xlfn.RANK.EQ('raw-all-komoditas'!GW35,'raw-all-komoditas'!GW$4:GW$37,0)</f>
        <v>29</v>
      </c>
      <c r="GW35" s="67">
        <f>_xlfn.RANK.EQ('raw-all-komoditas'!GX35,'raw-all-komoditas'!GX$4:GX$37,0)</f>
        <v>27</v>
      </c>
      <c r="GX35" s="67">
        <f>_xlfn.RANK.EQ('raw-all-komoditas'!GY35,'raw-all-komoditas'!GY$4:GY$37,0)</f>
        <v>7</v>
      </c>
      <c r="GY35" s="67">
        <f>_xlfn.RANK.EQ('raw-all-komoditas'!GZ35,'raw-all-komoditas'!GZ$4:GZ$37,0)</f>
        <v>29</v>
      </c>
      <c r="GZ35" s="67">
        <f>_xlfn.RANK.EQ('raw-all-komoditas'!HA35,'raw-all-komoditas'!HA$4:HA$37,0)</f>
        <v>13</v>
      </c>
      <c r="HA35" s="67">
        <f>_xlfn.RANK.EQ('raw-all-komoditas'!HB35,'raw-all-komoditas'!HB$4:HB$37,0)</f>
        <v>3</v>
      </c>
      <c r="HB35" s="67">
        <f>_xlfn.RANK.EQ('raw-all-komoditas'!HC35,'raw-all-komoditas'!HC$4:HC$37,0)</f>
        <v>1</v>
      </c>
      <c r="HC35" s="67">
        <f>_xlfn.RANK.EQ('raw-all-komoditas'!HD35,'raw-all-komoditas'!HD$4:HD$37,0)</f>
        <v>2</v>
      </c>
      <c r="HD35" s="67">
        <f>_xlfn.RANK.EQ('raw-all-komoditas'!HE35,'raw-all-komoditas'!HE$4:HE$37,0)</f>
        <v>1</v>
      </c>
      <c r="HE35" s="67">
        <f>_xlfn.RANK.EQ('raw-all-komoditas'!HF35,'raw-all-komoditas'!HF$4:HF$37,0)</f>
        <v>27</v>
      </c>
      <c r="HF35" s="67">
        <f>_xlfn.RANK.EQ('raw-all-komoditas'!HG35,'raw-all-komoditas'!HG$4:HG$37,0)</f>
        <v>8</v>
      </c>
      <c r="HG35" s="67">
        <f>_xlfn.RANK.EQ('raw-all-komoditas'!HH35,'raw-all-komoditas'!HH$4:HH$37,0)</f>
        <v>6</v>
      </c>
      <c r="HH35" s="67">
        <f>_xlfn.RANK.EQ('raw-all-komoditas'!HI35,'raw-all-komoditas'!HI$4:HI$37,0)</f>
        <v>4</v>
      </c>
      <c r="HI35" s="67">
        <f>_xlfn.RANK.EQ('raw-all-komoditas'!HJ35,'raw-all-komoditas'!HJ$4:HJ$37,0)</f>
        <v>33</v>
      </c>
      <c r="HJ35" s="67">
        <f>_xlfn.RANK.EQ('raw-all-komoditas'!HK35,'raw-all-komoditas'!HK$4:HK$37,0)</f>
        <v>22</v>
      </c>
      <c r="HK35" s="67">
        <f>_xlfn.RANK.EQ('raw-all-komoditas'!HL35,'raw-all-komoditas'!HL$4:HL$37,0)</f>
        <v>7</v>
      </c>
      <c r="HL35" s="67">
        <f>_xlfn.RANK.EQ('raw-all-komoditas'!HM35,'raw-all-komoditas'!HM$4:HM$37,0)</f>
        <v>28</v>
      </c>
      <c r="HM35" s="67">
        <f>_xlfn.RANK.EQ('raw-all-komoditas'!HN35,'raw-all-komoditas'!HN$4:HN$37,0)</f>
        <v>6</v>
      </c>
      <c r="HN35" s="67">
        <f>_xlfn.RANK.EQ('raw-all-komoditas'!HO35,'raw-all-komoditas'!HO$4:HO$37,0)</f>
        <v>10</v>
      </c>
      <c r="HO35" s="67">
        <f>_xlfn.RANK.EQ('raw-all-komoditas'!HP35,'raw-all-komoditas'!HP$4:HP$37,0)</f>
        <v>1</v>
      </c>
      <c r="HP35" s="67">
        <f>_xlfn.RANK.EQ('raw-all-komoditas'!HQ35,'raw-all-komoditas'!HQ$4:HQ$37,0)</f>
        <v>31</v>
      </c>
      <c r="HQ35" s="67">
        <f>_xlfn.RANK.EQ('raw-all-komoditas'!HR35,'raw-all-komoditas'!HR$4:HR$37,0)</f>
        <v>10</v>
      </c>
      <c r="HR35" s="67">
        <f>_xlfn.RANK.EQ('raw-all-komoditas'!HS35,'raw-all-komoditas'!HS$4:HS$37,0)</f>
        <v>3</v>
      </c>
      <c r="HS35" s="67">
        <f>_xlfn.RANK.EQ('raw-all-komoditas'!HT35,'raw-all-komoditas'!HT$4:HT$37,0)</f>
        <v>28</v>
      </c>
      <c r="HT35" s="67">
        <f>_xlfn.RANK.EQ('raw-all-komoditas'!HU35,'raw-all-komoditas'!HU$4:HU$37,0)</f>
        <v>32</v>
      </c>
      <c r="HU35" s="67">
        <f>_xlfn.RANK.EQ('raw-all-komoditas'!HV35,'raw-all-komoditas'!HV$4:HV$37,0)</f>
        <v>26</v>
      </c>
      <c r="HV35" s="67">
        <f>_xlfn.RANK.EQ('raw-all-komoditas'!HW35,'raw-all-komoditas'!HW$4:HW$37,0)</f>
        <v>27</v>
      </c>
      <c r="HW35" s="67">
        <f>_xlfn.RANK.EQ('raw-all-komoditas'!HX35,'raw-all-komoditas'!HX$4:HX$37,0)</f>
        <v>13</v>
      </c>
      <c r="HX35" s="67">
        <f>_xlfn.RANK.EQ('raw-all-komoditas'!HY35,'raw-all-komoditas'!HY$4:HY$37,0)</f>
        <v>18</v>
      </c>
      <c r="HY35" s="67">
        <f>_xlfn.RANK.EQ('raw-all-komoditas'!HZ35,'raw-all-komoditas'!HZ$4:HZ$37,0)</f>
        <v>28</v>
      </c>
      <c r="HZ35" s="67">
        <f>_xlfn.RANK.EQ('raw-all-komoditas'!IA35,'raw-all-komoditas'!IA$4:IA$37,0)</f>
        <v>5</v>
      </c>
      <c r="IA35" s="67">
        <f>_xlfn.RANK.EQ('raw-all-komoditas'!IB35,'raw-all-komoditas'!IB$4:IB$37,0)</f>
        <v>6</v>
      </c>
      <c r="IB35" s="67">
        <f>_xlfn.RANK.EQ('raw-all-komoditas'!IC35,'raw-all-komoditas'!IC$4:IC$37,0)</f>
        <v>9</v>
      </c>
      <c r="IC35" s="67">
        <f>_xlfn.RANK.EQ('raw-all-komoditas'!ID35,'raw-all-komoditas'!ID$4:ID$37,0)</f>
        <v>31</v>
      </c>
      <c r="ID35" s="67">
        <f>_xlfn.RANK.EQ('raw-all-komoditas'!IE35,'raw-all-komoditas'!IE$4:IE$37,0)</f>
        <v>26</v>
      </c>
      <c r="IE35" s="67">
        <f>_xlfn.RANK.EQ('raw-all-komoditas'!IF35,'raw-all-komoditas'!IF$4:IF$37,0)</f>
        <v>2</v>
      </c>
      <c r="IF35" s="67">
        <f>_xlfn.RANK.EQ('raw-all-komoditas'!IG35,'raw-all-komoditas'!IG$4:IG$37,0)</f>
        <v>2</v>
      </c>
      <c r="IG35" s="67">
        <f>_xlfn.RANK.EQ('raw-all-komoditas'!IH35,'raw-all-komoditas'!IH$4:IH$37,0)</f>
        <v>5</v>
      </c>
      <c r="IH35" s="67">
        <f>_xlfn.RANK.EQ('raw-all-komoditas'!II35,'raw-all-komoditas'!II$4:II$37,0)</f>
        <v>2</v>
      </c>
      <c r="II35" s="67">
        <f>_xlfn.RANK.EQ('raw-all-komoditas'!IJ35,'raw-all-komoditas'!IJ$4:IJ$37,0)</f>
        <v>4</v>
      </c>
      <c r="IJ35" s="67">
        <f>_xlfn.RANK.EQ('raw-all-komoditas'!IK35,'raw-all-komoditas'!IK$4:IK$37,0)</f>
        <v>33</v>
      </c>
      <c r="IK35" s="67">
        <f>_xlfn.RANK.EQ('raw-all-komoditas'!IL35,'raw-all-komoditas'!IL$4:IL$37,0)</f>
        <v>5</v>
      </c>
      <c r="IL35" s="67">
        <f>_xlfn.RANK.EQ('raw-all-komoditas'!IM35,'raw-all-komoditas'!IM$4:IM$37,0)</f>
        <v>16</v>
      </c>
      <c r="IM35" s="67">
        <f>_xlfn.RANK.EQ('raw-all-komoditas'!IN35,'raw-all-komoditas'!IN$4:IN$37,0)</f>
        <v>30</v>
      </c>
      <c r="IN35" s="67">
        <f>_xlfn.RANK.EQ('raw-all-komoditas'!IO35,'raw-all-komoditas'!IO$4:IO$37,0)</f>
        <v>2</v>
      </c>
      <c r="IO35" s="67">
        <f>_xlfn.RANK.EQ('raw-all-komoditas'!IP35,'raw-all-komoditas'!IP$4:IP$37,0)</f>
        <v>19</v>
      </c>
      <c r="IP35" s="67">
        <f>_xlfn.RANK.EQ('raw-all-komoditas'!IQ35,'raw-all-komoditas'!IQ$4:IQ$37,0)</f>
        <v>33</v>
      </c>
      <c r="IQ35" s="67">
        <f>_xlfn.RANK.EQ('raw-all-komoditas'!IR35,'raw-all-komoditas'!IR$4:IR$37,0)</f>
        <v>9</v>
      </c>
      <c r="IR35" s="67">
        <f>_xlfn.RANK.EQ('raw-all-komoditas'!IS35,'raw-all-komoditas'!IS$4:IS$37,0)</f>
        <v>18</v>
      </c>
      <c r="IS35" s="67">
        <f>_xlfn.RANK.EQ('raw-all-komoditas'!IT35,'raw-all-komoditas'!IT$4:IT$37,0)</f>
        <v>3</v>
      </c>
      <c r="IT35" s="67">
        <f>_xlfn.RANK.EQ('raw-all-komoditas'!IU35,'raw-all-komoditas'!IU$4:IU$37,0)</f>
        <v>5</v>
      </c>
      <c r="IU35" s="67">
        <f>_xlfn.RANK.EQ('raw-all-komoditas'!IV35,'raw-all-komoditas'!IV$4:IV$37,0)</f>
        <v>21</v>
      </c>
      <c r="IV35" s="67">
        <f>_xlfn.RANK.EQ('raw-all-komoditas'!IW35,'raw-all-komoditas'!IW$4:IW$37,0)</f>
        <v>30</v>
      </c>
      <c r="IW35" s="67">
        <f>_xlfn.RANK.EQ('raw-all-komoditas'!IX35,'raw-all-komoditas'!IX$4:IX$37,0)</f>
        <v>9</v>
      </c>
      <c r="IX35" s="67">
        <f>_xlfn.RANK.EQ('raw-all-komoditas'!IY35,'raw-all-komoditas'!IY$4:IY$37,0)</f>
        <v>13</v>
      </c>
      <c r="IY35" s="67">
        <f>_xlfn.RANK.EQ('raw-all-komoditas'!IZ35,'raw-all-komoditas'!IZ$4:IZ$37,0)</f>
        <v>25</v>
      </c>
      <c r="IZ35" s="67">
        <f>_xlfn.RANK.EQ('raw-all-komoditas'!JA35,'raw-all-komoditas'!JA$4:JA$37,0)</f>
        <v>5</v>
      </c>
      <c r="JA35" s="67">
        <f>_xlfn.RANK.EQ('raw-all-komoditas'!JB35,'raw-all-komoditas'!JB$4:JB$37,0)</f>
        <v>3</v>
      </c>
      <c r="JB35" s="67">
        <f>_xlfn.RANK.EQ('raw-all-komoditas'!JC35,'raw-all-komoditas'!JC$4:JC$37,0)</f>
        <v>5</v>
      </c>
      <c r="JC35" s="67">
        <f>_xlfn.RANK.EQ('raw-all-komoditas'!JD35,'raw-all-komoditas'!JD$4:JD$37,0)</f>
        <v>30</v>
      </c>
      <c r="JD35" s="67">
        <f>_xlfn.RANK.EQ('raw-all-komoditas'!JE35,'raw-all-komoditas'!JE$4:JE$37,0)</f>
        <v>3</v>
      </c>
      <c r="JE35" s="67">
        <f>_xlfn.RANK.EQ('raw-all-komoditas'!JF35,'raw-all-komoditas'!JF$4:JF$37,0)</f>
        <v>23</v>
      </c>
      <c r="JF35" s="67">
        <f>_xlfn.RANK.EQ('raw-all-komoditas'!JG35,'raw-all-komoditas'!JG$4:JG$37,0)</f>
        <v>6</v>
      </c>
      <c r="JG35" s="67">
        <f>_xlfn.RANK.EQ('raw-all-komoditas'!JH35,'raw-all-komoditas'!JH$4:JH$37,0)</f>
        <v>27</v>
      </c>
      <c r="JH35" s="67">
        <f>_xlfn.RANK.EQ('raw-all-komoditas'!JI35,'raw-all-komoditas'!JI$4:JI$37,0)</f>
        <v>5</v>
      </c>
      <c r="JI35" s="67">
        <f>_xlfn.RANK.EQ('raw-all-komoditas'!JJ35,'raw-all-komoditas'!JJ$4:JJ$37,0)</f>
        <v>20</v>
      </c>
      <c r="JJ35" s="67">
        <f>_xlfn.RANK.EQ('raw-all-komoditas'!JK35,'raw-all-komoditas'!JK$4:JK$37,0)</f>
        <v>11</v>
      </c>
      <c r="JK35" s="67">
        <f>_xlfn.RANK.EQ('raw-all-komoditas'!JL35,'raw-all-komoditas'!JL$4:JL$37,0)</f>
        <v>15</v>
      </c>
      <c r="JL35" s="67">
        <f>_xlfn.RANK.EQ('raw-all-komoditas'!JM35,'raw-all-komoditas'!JM$4:JM$37,0)</f>
        <v>17</v>
      </c>
      <c r="JM35" s="67">
        <f>_xlfn.RANK.EQ('raw-all-komoditas'!JN35,'raw-all-komoditas'!JN$4:JN$37,0)</f>
        <v>25</v>
      </c>
      <c r="JN35" s="67">
        <f>_xlfn.RANK.EQ('raw-all-komoditas'!JO35,'raw-all-komoditas'!JO$4:JO$37,0)</f>
        <v>5</v>
      </c>
      <c r="JO35" s="67">
        <f>_xlfn.RANK.EQ('raw-all-komoditas'!JP35,'raw-all-komoditas'!JP$4:JP$37,0)</f>
        <v>7</v>
      </c>
      <c r="JP35" s="67">
        <f>_xlfn.RANK.EQ('raw-all-komoditas'!JQ35,'raw-all-komoditas'!JQ$4:JQ$37,0)</f>
        <v>11</v>
      </c>
      <c r="JQ35" s="67">
        <f>_xlfn.RANK.EQ('raw-all-komoditas'!JR35,'raw-all-komoditas'!JR$4:JR$37,0)</f>
        <v>8</v>
      </c>
      <c r="JR35" s="67">
        <f>_xlfn.RANK.EQ('raw-all-komoditas'!JS35,'raw-all-komoditas'!JS$4:JS$37,0)</f>
        <v>33</v>
      </c>
      <c r="JT35" s="68">
        <f>_xlfn.RANK.EQ('raw-all-komoditas'!JU35,'raw-all-komoditas'!JU$4:JU$37,0)</f>
        <v>5</v>
      </c>
      <c r="JU35" s="68">
        <f>_xlfn.RANK.EQ('raw-all-komoditas'!JV35,'raw-all-komoditas'!JV$4:JV$37,0)</f>
        <v>18</v>
      </c>
      <c r="JV35" s="68">
        <f>_xlfn.RANK.EQ('raw-all-komoditas'!JW35,'raw-all-komoditas'!JW$4:JW$37,0)</f>
        <v>3</v>
      </c>
      <c r="JW35" s="68">
        <f>_xlfn.RANK.EQ('raw-all-komoditas'!JX35,'raw-all-komoditas'!JX$4:JX$37,0)</f>
        <v>21</v>
      </c>
      <c r="JX35" s="68">
        <f>_xlfn.RANK.EQ('raw-all-komoditas'!JY35,'raw-all-komoditas'!JY$4:JY$37,0)</f>
        <v>10</v>
      </c>
      <c r="JY35" s="68">
        <f>_xlfn.RANK.EQ('raw-all-komoditas'!JZ35,'raw-all-komoditas'!JZ$4:JZ$37,0)</f>
        <v>11</v>
      </c>
      <c r="JZ35" s="68">
        <f>_xlfn.RANK.EQ('raw-all-komoditas'!KA35,'raw-all-komoditas'!KA$4:KA$37,0)</f>
        <v>14</v>
      </c>
      <c r="KA35" s="68">
        <f>_xlfn.RANK.EQ('raw-all-komoditas'!KB35,'raw-all-komoditas'!KB$4:KB$37,0)</f>
        <v>3</v>
      </c>
      <c r="KB35" s="68">
        <f>_xlfn.RANK.EQ('raw-all-komoditas'!KC35,'raw-all-komoditas'!KC$4:KC$37,0)</f>
        <v>18</v>
      </c>
      <c r="KC35" s="68">
        <f>_xlfn.RANK.EQ('raw-all-komoditas'!KD35,'raw-all-komoditas'!KD$4:KD$37,0)</f>
        <v>20</v>
      </c>
      <c r="KD35" s="68">
        <f>_xlfn.RANK.EQ('raw-all-komoditas'!KE35,'raw-all-komoditas'!KE$4:KE$37,0)</f>
        <v>2</v>
      </c>
      <c r="KE35" s="68">
        <f>_xlfn.RANK.EQ('raw-all-komoditas'!KF35,'raw-all-komoditas'!KF$4:KF$37,0)</f>
        <v>24</v>
      </c>
      <c r="KF35" s="68">
        <f>_xlfn.RANK.EQ('raw-all-komoditas'!KG35,'raw-all-komoditas'!KG$4:KG$37,0)</f>
        <v>7</v>
      </c>
      <c r="KG35" s="68">
        <f>_xlfn.RANK.EQ('raw-all-komoditas'!KH35,'raw-all-komoditas'!KH$4:KH$37,0)</f>
        <v>20</v>
      </c>
      <c r="KH35" s="68">
        <f>_xlfn.RANK.EQ('raw-all-komoditas'!KI35,'raw-all-komoditas'!KI$4:KI$37,0)</f>
        <v>3</v>
      </c>
      <c r="KI35" s="68">
        <f>_xlfn.RANK.EQ('raw-all-komoditas'!KJ35,'raw-all-komoditas'!KJ$4:KJ$37,0)</f>
        <v>5</v>
      </c>
      <c r="KJ35" s="68">
        <f>_xlfn.RANK.EQ('raw-all-komoditas'!KK35,'raw-all-komoditas'!KK$4:KK$37,0)</f>
        <v>4</v>
      </c>
      <c r="KK35" s="68">
        <f>_xlfn.RANK.EQ('raw-all-komoditas'!KL35,'raw-all-komoditas'!KL$4:KL$37,0)</f>
        <v>2</v>
      </c>
      <c r="KL35" s="68">
        <f>_xlfn.RANK.EQ('raw-all-komoditas'!KM35,'raw-all-komoditas'!KM$4:KM$37,0)</f>
        <v>4</v>
      </c>
      <c r="KM35" s="68">
        <f>_xlfn.RANK.EQ('raw-all-komoditas'!KN35,'raw-all-komoditas'!KN$4:KN$37,0)</f>
        <v>29</v>
      </c>
      <c r="KN35" s="68">
        <f>_xlfn.RANK.EQ('raw-all-komoditas'!KO35,'raw-all-komoditas'!KO$4:KO$37,0)</f>
        <v>4</v>
      </c>
      <c r="KO35" s="68">
        <f>_xlfn.RANK.EQ('raw-all-komoditas'!KP35,'raw-all-komoditas'!KP$4:KP$37,0)</f>
        <v>3</v>
      </c>
      <c r="KP35" s="68">
        <f>_xlfn.RANK.EQ('raw-all-komoditas'!KQ35,'raw-all-komoditas'!KQ$4:KQ$37,0)</f>
        <v>2</v>
      </c>
      <c r="KQ35" s="68">
        <f>_xlfn.RANK.EQ('raw-all-komoditas'!KR35,'raw-all-komoditas'!KR$4:KR$37,0)</f>
        <v>22</v>
      </c>
      <c r="KR35" s="68">
        <f>_xlfn.RANK.EQ('raw-all-komoditas'!KS35,'raw-all-komoditas'!KS$4:KS$37,0)</f>
        <v>15</v>
      </c>
      <c r="KS35" s="68">
        <f>_xlfn.RANK.EQ('raw-all-komoditas'!KT35,'raw-all-komoditas'!KT$4:KT$37,0)</f>
        <v>10</v>
      </c>
      <c r="KT35" s="68">
        <f>_xlfn.RANK.EQ('raw-all-komoditas'!KU35,'raw-all-komoditas'!KU$4:KU$37,0)</f>
        <v>3</v>
      </c>
      <c r="KU35" s="68">
        <f>_xlfn.RANK.EQ('raw-all-komoditas'!KV35,'raw-all-komoditas'!KV$4:KV$37,0)</f>
        <v>14</v>
      </c>
      <c r="KV35" s="68">
        <f>_xlfn.RANK.EQ('raw-all-komoditas'!KW35,'raw-all-komoditas'!KW$4:KW$37,0)</f>
        <v>4</v>
      </c>
      <c r="KW35" s="68">
        <f>_xlfn.RANK.EQ('raw-all-komoditas'!KX35,'raw-all-komoditas'!KX$4:KX$37,0)</f>
        <v>14</v>
      </c>
      <c r="KX35" s="68">
        <f>_xlfn.RANK.EQ('raw-all-komoditas'!KY35,'raw-all-komoditas'!KY$4:KY$37,0)</f>
        <v>3</v>
      </c>
      <c r="KY35" s="68">
        <f>_xlfn.RANK.EQ('raw-all-komoditas'!KZ35,'raw-all-komoditas'!KZ$4:KZ$37,0)</f>
        <v>8</v>
      </c>
      <c r="KZ35" s="68">
        <f>_xlfn.RANK.EQ('raw-all-komoditas'!LA35,'raw-all-komoditas'!LA$4:LA$37,0)</f>
        <v>10</v>
      </c>
      <c r="LA35" s="68">
        <f>_xlfn.RANK.EQ('raw-all-komoditas'!LB35,'raw-all-komoditas'!LB$4:LB$37,0)</f>
        <v>4</v>
      </c>
      <c r="LB35" s="68">
        <f>_xlfn.RANK.EQ('raw-all-komoditas'!LC35,'raw-all-komoditas'!LC$4:LC$37,0)</f>
        <v>2</v>
      </c>
      <c r="LC35" s="68">
        <f>_xlfn.RANK.EQ('raw-all-komoditas'!LD35,'raw-all-komoditas'!LD$4:LD$37,0)</f>
        <v>2</v>
      </c>
      <c r="LD35" s="68">
        <f>_xlfn.RANK.EQ('raw-all-komoditas'!LE35,'raw-all-komoditas'!LE$4:LE$37,0)</f>
        <v>3</v>
      </c>
      <c r="LE35" s="68">
        <f>_xlfn.RANK.EQ('raw-all-komoditas'!LF35,'raw-all-komoditas'!LF$4:LF$37,0)</f>
        <v>2</v>
      </c>
      <c r="LF35" s="68">
        <f>_xlfn.RANK.EQ('raw-all-komoditas'!LG35,'raw-all-komoditas'!LG$4:LG$37,0)</f>
        <v>3</v>
      </c>
      <c r="LG35" s="68">
        <f>_xlfn.RANK.EQ('raw-all-komoditas'!LH35,'raw-all-komoditas'!LH$4:LH$37,0)</f>
        <v>28</v>
      </c>
      <c r="LH35" s="68">
        <f>_xlfn.RANK.EQ('raw-all-komoditas'!LI35,'raw-all-komoditas'!LI$4:LI$37,0)</f>
        <v>2</v>
      </c>
      <c r="LI35" s="68">
        <f>_xlfn.RANK.EQ('raw-all-komoditas'!LJ35,'raw-all-komoditas'!LJ$4:LJ$37,0)</f>
        <v>11</v>
      </c>
      <c r="LJ35" s="68">
        <f>_xlfn.RANK.EQ('raw-all-komoditas'!LK35,'raw-all-komoditas'!LK$4:LK$37,0)</f>
        <v>2</v>
      </c>
      <c r="LK35" s="68">
        <f>_xlfn.RANK.EQ('raw-all-komoditas'!LL35,'raw-all-komoditas'!LL$4:LL$37,0)</f>
        <v>3</v>
      </c>
      <c r="LL35" s="68">
        <f>_xlfn.RANK.EQ('raw-all-komoditas'!LM35,'raw-all-komoditas'!LM$4:LM$37,0)</f>
        <v>7</v>
      </c>
      <c r="LM35" s="68">
        <f>_xlfn.RANK.EQ('raw-all-komoditas'!LN35,'raw-all-komoditas'!LN$4:LN$37,0)</f>
        <v>26</v>
      </c>
      <c r="LN35" s="68">
        <f>_xlfn.RANK.EQ('raw-all-komoditas'!LO35,'raw-all-komoditas'!LO$4:LO$37,0)</f>
        <v>25</v>
      </c>
      <c r="LO35" s="68">
        <f>_xlfn.RANK.EQ('raw-all-komoditas'!LP35,'raw-all-komoditas'!LP$4:LP$37,0)</f>
        <v>27</v>
      </c>
      <c r="LP35" s="68">
        <f>_xlfn.RANK.EQ('raw-all-komoditas'!LQ35,'raw-all-komoditas'!LQ$4:LQ$37,0)</f>
        <v>19</v>
      </c>
      <c r="LQ35" s="68">
        <f>_xlfn.RANK.EQ('raw-all-komoditas'!LR35,'raw-all-komoditas'!LR$4:LR$37,0)</f>
        <v>5</v>
      </c>
      <c r="LR35" s="68">
        <f>_xlfn.RANK.EQ('raw-all-komoditas'!LS35,'raw-all-komoditas'!LS$4:LS$37,0)</f>
        <v>3</v>
      </c>
      <c r="LS35" s="68">
        <f>_xlfn.RANK.EQ('raw-all-komoditas'!LT35,'raw-all-komoditas'!LT$4:LT$37,0)</f>
        <v>22</v>
      </c>
      <c r="LT35" s="68">
        <f>_xlfn.RANK.EQ('raw-all-komoditas'!LU35,'raw-all-komoditas'!LU$4:LU$37,0)</f>
        <v>7</v>
      </c>
      <c r="LU35" s="68">
        <f>_xlfn.RANK.EQ('raw-all-komoditas'!LV35,'raw-all-komoditas'!LV$4:LV$37,0)</f>
        <v>5</v>
      </c>
      <c r="LV35" s="68">
        <f>_xlfn.RANK.EQ('raw-all-komoditas'!LW35,'raw-all-komoditas'!LW$4:LW$37,0)</f>
        <v>2</v>
      </c>
      <c r="LW35" s="68">
        <f>_xlfn.RANK.EQ('raw-all-komoditas'!LX35,'raw-all-komoditas'!LX$4:LX$37,0)</f>
        <v>2</v>
      </c>
      <c r="LX35" s="68">
        <f>_xlfn.RANK.EQ('raw-all-komoditas'!LY35,'raw-all-komoditas'!LY$4:LY$37,0)</f>
        <v>5</v>
      </c>
      <c r="LY35" s="68">
        <f>_xlfn.RANK.EQ('raw-all-komoditas'!LZ35,'raw-all-komoditas'!LZ$4:LZ$37,0)</f>
        <v>2</v>
      </c>
      <c r="LZ35" s="68">
        <f>_xlfn.RANK.EQ('raw-all-komoditas'!MA35,'raw-all-komoditas'!MA$4:MA$37,0)</f>
        <v>16</v>
      </c>
      <c r="MA35" s="68">
        <f>_xlfn.RANK.EQ('raw-all-komoditas'!MB35,'raw-all-komoditas'!MB$4:MB$37,0)</f>
        <v>14</v>
      </c>
      <c r="MB35" s="68">
        <f>_xlfn.RANK.EQ('raw-all-komoditas'!MC35,'raw-all-komoditas'!MC$4:MC$37,0)</f>
        <v>7</v>
      </c>
      <c r="MC35" s="68">
        <f>_xlfn.RANK.EQ('raw-all-komoditas'!MD35,'raw-all-komoditas'!MD$4:MD$37,0)</f>
        <v>23</v>
      </c>
      <c r="MD35" s="68">
        <f>_xlfn.RANK.EQ('raw-all-komoditas'!ME35,'raw-all-komoditas'!ME$4:ME$37,0)</f>
        <v>19</v>
      </c>
      <c r="ME35" s="68">
        <f>_xlfn.RANK.EQ('raw-all-komoditas'!MF35,'raw-all-komoditas'!MF$4:MF$37,0)</f>
        <v>4</v>
      </c>
      <c r="MF35" s="68">
        <f>_xlfn.RANK.EQ('raw-all-komoditas'!MG35,'raw-all-komoditas'!MG$4:MG$37,0)</f>
        <v>3</v>
      </c>
      <c r="MG35" s="68">
        <f>_xlfn.RANK.EQ('raw-all-komoditas'!MH35,'raw-all-komoditas'!MH$4:MH$37,0)</f>
        <v>26</v>
      </c>
      <c r="MH35" s="68">
        <f>_xlfn.RANK.EQ('raw-all-komoditas'!MI35,'raw-all-komoditas'!MI$4:MI$37,0)</f>
        <v>2</v>
      </c>
      <c r="MI35" s="68">
        <f>_xlfn.RANK.EQ('raw-all-komoditas'!MJ35,'raw-all-komoditas'!MJ$4:MJ$37,0)</f>
        <v>3</v>
      </c>
      <c r="MJ35" s="68">
        <f>_xlfn.RANK.EQ('raw-all-komoditas'!MK35,'raw-all-komoditas'!MK$4:MK$37,0)</f>
        <v>27</v>
      </c>
      <c r="ML35" s="69">
        <f>_xlfn.RANK.EQ('raw-all-komoditas'!MM35,'raw-all-komoditas'!MM$4:MM$37,0)</f>
        <v>29</v>
      </c>
      <c r="MM35" s="69">
        <f>_xlfn.RANK.EQ('raw-all-komoditas'!MN35,'raw-all-komoditas'!MN$4:MN$37,0)</f>
        <v>9</v>
      </c>
      <c r="MN35" s="69">
        <f>_xlfn.RANK.EQ('raw-all-komoditas'!MO35,'raw-all-komoditas'!MO$4:MO$37,0)</f>
        <v>24</v>
      </c>
      <c r="MO35" s="69">
        <f>_xlfn.RANK.EQ('raw-all-komoditas'!MP35,'raw-all-komoditas'!MP$4:MP$37,0)</f>
        <v>12</v>
      </c>
      <c r="MP35" s="69">
        <f>_xlfn.RANK.EQ('raw-all-komoditas'!MQ35,'raw-all-komoditas'!MQ$4:MQ$37,0)</f>
        <v>14</v>
      </c>
      <c r="MQ35" s="69">
        <f>_xlfn.RANK.EQ('raw-all-komoditas'!MR35,'raw-all-komoditas'!MR$4:MR$37,0)</f>
        <v>20</v>
      </c>
      <c r="MR35" s="69">
        <f>_xlfn.RANK.EQ('raw-all-komoditas'!MS35,'raw-all-komoditas'!MS$4:MS$37,0)</f>
        <v>6</v>
      </c>
      <c r="MS35" s="69">
        <f>_xlfn.RANK.EQ('raw-all-komoditas'!MT35,'raw-all-komoditas'!MT$4:MT$37,0)</f>
        <v>25</v>
      </c>
      <c r="MT35" s="69">
        <f>_xlfn.RANK.EQ('raw-all-komoditas'!MU35,'raw-all-komoditas'!MU$4:MU$37,0)</f>
        <v>32</v>
      </c>
      <c r="MU35" s="69">
        <f>_xlfn.RANK.EQ('raw-all-komoditas'!MV35,'raw-all-komoditas'!MV$4:MV$37,0)</f>
        <v>13</v>
      </c>
      <c r="MV35" s="69">
        <f>_xlfn.RANK.EQ('raw-all-komoditas'!MW35,'raw-all-komoditas'!MW$4:MW$37,0)</f>
        <v>27</v>
      </c>
      <c r="MW35" s="69">
        <f>_xlfn.RANK.EQ('raw-all-komoditas'!MX35,'raw-all-komoditas'!MX$4:MX$37,0)</f>
        <v>29</v>
      </c>
      <c r="MX35" s="69">
        <f>_xlfn.RANK.EQ('raw-all-komoditas'!MY35,'raw-all-komoditas'!MY$4:MY$37,0)</f>
        <v>26</v>
      </c>
      <c r="MY35" s="69">
        <f>_xlfn.RANK.EQ('raw-all-komoditas'!MZ35,'raw-all-komoditas'!MZ$4:MZ$37,0)</f>
        <v>9</v>
      </c>
      <c r="MZ35" s="69">
        <f>_xlfn.RANK.EQ('raw-all-komoditas'!NA35,'raw-all-komoditas'!NA$4:NA$37,0)</f>
        <v>18</v>
      </c>
      <c r="NA35" s="69">
        <f>_xlfn.RANK.EQ('raw-all-komoditas'!NB35,'raw-all-komoditas'!NB$4:NB$37,0)</f>
        <v>23</v>
      </c>
      <c r="NB35" s="69">
        <f>_xlfn.RANK.EQ('raw-all-komoditas'!NC35,'raw-all-komoditas'!NC$4:NC$37,0)</f>
        <v>26</v>
      </c>
      <c r="ND35" s="70">
        <f>_xlfn.RANK.EQ('raw-all-komoditas'!NE35,'raw-all-komoditas'!NE$4:NE$37,0)</f>
        <v>6</v>
      </c>
      <c r="NE35" s="70">
        <f>_xlfn.RANK.EQ('raw-all-komoditas'!NF35,'raw-all-komoditas'!NF$4:NF$37,0)</f>
        <v>6</v>
      </c>
      <c r="NF35" s="70">
        <f>_xlfn.RANK.EQ('raw-all-komoditas'!NG35,'raw-all-komoditas'!NG$4:NG$37,0)</f>
        <v>20</v>
      </c>
      <c r="NG35" s="70">
        <f>_xlfn.RANK.EQ('raw-all-komoditas'!NH35,'raw-all-komoditas'!NH$4:NH$37,0)</f>
        <v>4</v>
      </c>
      <c r="NH35" s="70">
        <f>_xlfn.RANK.EQ('raw-all-komoditas'!NI35,'raw-all-komoditas'!NI$4:NI$37,0)</f>
        <v>11</v>
      </c>
      <c r="NI35" s="70">
        <f>_xlfn.RANK.EQ('raw-all-komoditas'!NJ35,'raw-all-komoditas'!NJ$4:NJ$37,0)</f>
        <v>29</v>
      </c>
      <c r="NJ35" s="70">
        <f>_xlfn.RANK.EQ('raw-all-komoditas'!NK35,'raw-all-komoditas'!NK$4:NK$37,0)</f>
        <v>5</v>
      </c>
      <c r="NK35" s="70">
        <f>_xlfn.RANK.EQ('raw-all-komoditas'!NL35,'raw-all-komoditas'!NL$4:NL$37,0)</f>
        <v>2</v>
      </c>
      <c r="NL35" s="70">
        <f>_xlfn.RANK.EQ('raw-all-komoditas'!NM35,'raw-all-komoditas'!NM$4:NM$37,0)</f>
        <v>2</v>
      </c>
      <c r="NM35" s="70">
        <f>_xlfn.RANK.EQ('raw-all-komoditas'!NN35,'raw-all-komoditas'!NN$4:NN$37,0)</f>
        <v>9</v>
      </c>
      <c r="NN35" s="70">
        <f>_xlfn.RANK.EQ('raw-all-komoditas'!NO35,'raw-all-komoditas'!NO$4:NO$37,0)</f>
        <v>2</v>
      </c>
      <c r="NO35" s="70">
        <f>_xlfn.RANK.EQ('raw-all-komoditas'!NP35,'raw-all-komoditas'!NP$4:NP$37,0)</f>
        <v>11</v>
      </c>
      <c r="NP35" s="70">
        <f>_xlfn.RANK.EQ('raw-all-komoditas'!NQ35,'raw-all-komoditas'!NQ$4:NQ$37,0)</f>
        <v>2</v>
      </c>
      <c r="NQ35" s="70">
        <f>_xlfn.RANK.EQ('raw-all-komoditas'!NR35,'raw-all-komoditas'!NR$4:NR$37,0)</f>
        <v>34</v>
      </c>
      <c r="NR35" s="70">
        <f>_xlfn.RANK.EQ('raw-all-komoditas'!NS35,'raw-all-komoditas'!NS$4:NS$37,0)</f>
        <v>2</v>
      </c>
      <c r="NS35" s="70">
        <f>_xlfn.RANK.EQ('raw-all-komoditas'!NT35,'raw-all-komoditas'!NT$4:NT$37,0)</f>
        <v>33</v>
      </c>
      <c r="NT35" s="70">
        <f>_xlfn.RANK.EQ('raw-all-komoditas'!NU35,'raw-all-komoditas'!NU$4:NU$37,0)</f>
        <v>8</v>
      </c>
      <c r="NU35" s="70">
        <f>_xlfn.RANK.EQ('raw-all-komoditas'!NV35,'raw-all-komoditas'!NV$4:NV$37,0)</f>
        <v>34</v>
      </c>
      <c r="NV35" s="70">
        <f>_xlfn.RANK.EQ('raw-all-komoditas'!NW35,'raw-all-komoditas'!NW$4:NW$37,0)</f>
        <v>5</v>
      </c>
      <c r="NW35" s="70">
        <f>_xlfn.RANK.EQ('raw-all-komoditas'!NX35,'raw-all-komoditas'!NX$4:NX$37,0)</f>
        <v>22</v>
      </c>
      <c r="NX35" s="70">
        <f>_xlfn.RANK.EQ('raw-all-komoditas'!NY35,'raw-all-komoditas'!NY$4:NY$37,0)</f>
        <v>2</v>
      </c>
      <c r="NY35" s="70">
        <f>_xlfn.RANK.EQ('raw-all-komoditas'!NZ35,'raw-all-komoditas'!NZ$4:NZ$37,0)</f>
        <v>6</v>
      </c>
      <c r="NZ35" s="70">
        <f>_xlfn.RANK.EQ('raw-all-komoditas'!OA35,'raw-all-komoditas'!OA$4:OA$37,0)</f>
        <v>3</v>
      </c>
      <c r="OA35" s="70">
        <f>_xlfn.RANK.EQ('raw-all-komoditas'!OB35,'raw-all-komoditas'!OB$4:OB$37,0)</f>
        <v>4</v>
      </c>
      <c r="OB35" s="70">
        <f>_xlfn.RANK.EQ('raw-all-komoditas'!OC35,'raw-all-komoditas'!OC$4:OC$37,0)</f>
        <v>12</v>
      </c>
      <c r="OC35" s="70">
        <f>_xlfn.RANK.EQ('raw-all-komoditas'!OD35,'raw-all-komoditas'!OD$4:OD$37,0)</f>
        <v>2</v>
      </c>
      <c r="OD35" s="70">
        <f>_xlfn.RANK.EQ('raw-all-komoditas'!OE35,'raw-all-komoditas'!OE$4:OE$37,0)</f>
        <v>21</v>
      </c>
      <c r="OF35" s="71">
        <f>_xlfn.RANK.EQ('raw-all-komoditas'!OG35,'raw-all-komoditas'!OG$4:OG$37,0)</f>
        <v>22</v>
      </c>
      <c r="OG35" s="71">
        <f>_xlfn.RANK.EQ('raw-all-komoditas'!OH35,'raw-all-komoditas'!OH$4:OH$37,0)</f>
        <v>16</v>
      </c>
      <c r="OH35" s="71">
        <f>_xlfn.RANK.EQ('raw-all-komoditas'!OI35,'raw-all-komoditas'!OI$4:OI$37,0)</f>
        <v>2</v>
      </c>
      <c r="OI35" s="71">
        <f>_xlfn.RANK.EQ('raw-all-komoditas'!OJ35,'raw-all-komoditas'!OJ$4:OJ$37,0)</f>
        <v>2</v>
      </c>
      <c r="OJ35" s="71">
        <f>_xlfn.RANK.EQ('raw-all-komoditas'!OK35,'raw-all-komoditas'!OK$4:OK$37,0)</f>
        <v>8</v>
      </c>
      <c r="OK35" s="71">
        <f>_xlfn.RANK.EQ('raw-all-komoditas'!OL35,'raw-all-komoditas'!OL$4:OL$37,0)</f>
        <v>2</v>
      </c>
      <c r="OL35" s="71">
        <f>_xlfn.RANK.EQ('raw-all-komoditas'!OM35,'raw-all-komoditas'!OM$4:OM$37,0)</f>
        <v>3</v>
      </c>
      <c r="OM35" s="71">
        <f>_xlfn.RANK.EQ('raw-all-komoditas'!ON35,'raw-all-komoditas'!ON$4:ON$37,0)</f>
        <v>2</v>
      </c>
      <c r="ON35" s="71">
        <f>_xlfn.RANK.EQ('raw-all-komoditas'!OO35,'raw-all-komoditas'!OO$4:OO$37,0)</f>
        <v>12</v>
      </c>
      <c r="OO35" s="71">
        <f>_xlfn.RANK.EQ('raw-all-komoditas'!OP35,'raw-all-komoditas'!OP$4:OP$37,0)</f>
        <v>2</v>
      </c>
      <c r="OP35" s="71">
        <f>_xlfn.RANK.EQ('raw-all-komoditas'!OQ35,'raw-all-komoditas'!OQ$4:OQ$37,0)</f>
        <v>11</v>
      </c>
      <c r="OQ35" s="71">
        <f>_xlfn.RANK.EQ('raw-all-komoditas'!OR35,'raw-all-komoditas'!OR$4:OR$37,0)</f>
        <v>29</v>
      </c>
      <c r="OR35" s="71">
        <f>_xlfn.RANK.EQ('raw-all-komoditas'!OS35,'raw-all-komoditas'!OS$4:OS$37,0)</f>
        <v>2</v>
      </c>
      <c r="OS35" s="71">
        <f>_xlfn.RANK.EQ('raw-all-komoditas'!OT35,'raw-all-komoditas'!OT$4:OT$37,0)</f>
        <v>4</v>
      </c>
      <c r="OT35" s="71">
        <f>_xlfn.RANK.EQ('raw-all-komoditas'!OU35,'raw-all-komoditas'!OU$4:OU$37,0)</f>
        <v>27</v>
      </c>
      <c r="OU35" s="71">
        <f>_xlfn.RANK.EQ('raw-all-komoditas'!OV35,'raw-all-komoditas'!OV$4:OV$37,0)</f>
        <v>10</v>
      </c>
      <c r="OV35" s="71">
        <f>_xlfn.RANK.EQ('raw-all-komoditas'!OW35,'raw-all-komoditas'!OW$4:OW$37,0)</f>
        <v>2</v>
      </c>
      <c r="OW35" s="71">
        <f>_xlfn.RANK.EQ('raw-all-komoditas'!OX35,'raw-all-komoditas'!OX$4:OX$37,0)</f>
        <v>7</v>
      </c>
      <c r="OX35" s="71">
        <f>_xlfn.RANK.EQ('raw-all-komoditas'!OY35,'raw-all-komoditas'!OY$4:OY$37,0)</f>
        <v>13</v>
      </c>
      <c r="OY35" s="71">
        <f>_xlfn.RANK.EQ('raw-all-komoditas'!OZ35,'raw-all-komoditas'!OZ$4:OZ$37,0)</f>
        <v>2</v>
      </c>
      <c r="OZ35" s="71">
        <f>_xlfn.RANK.EQ('raw-all-komoditas'!PA35,'raw-all-komoditas'!PA$4:PA$37,0)</f>
        <v>30</v>
      </c>
      <c r="PA35" s="71">
        <f>_xlfn.RANK.EQ('raw-all-komoditas'!PB35,'raw-all-komoditas'!PB$4:PB$37,0)</f>
        <v>27</v>
      </c>
      <c r="PB35" s="71">
        <f>_xlfn.RANK.EQ('raw-all-komoditas'!PC35,'raw-all-komoditas'!PC$4:PC$37,0)</f>
        <v>2</v>
      </c>
      <c r="PC35" s="71">
        <f>_xlfn.RANK.EQ('raw-all-komoditas'!PD35,'raw-all-komoditas'!PD$4:PD$37,0)</f>
        <v>8</v>
      </c>
      <c r="PD35" s="71">
        <f>_xlfn.RANK.EQ('raw-all-komoditas'!PE35,'raw-all-komoditas'!PE$4:PE$37,0)</f>
        <v>14</v>
      </c>
      <c r="PE35" s="71">
        <f>_xlfn.RANK.EQ('raw-all-komoditas'!PF35,'raw-all-komoditas'!PF$4:PF$37,0)</f>
        <v>18</v>
      </c>
      <c r="PF35" s="71">
        <f>_xlfn.RANK.EQ('raw-all-komoditas'!PG35,'raw-all-komoditas'!PG$4:PG$37,0)</f>
        <v>2</v>
      </c>
      <c r="PG35" s="71">
        <f>_xlfn.RANK.EQ('raw-all-komoditas'!PH35,'raw-all-komoditas'!PH$4:PH$37,0)</f>
        <v>33</v>
      </c>
      <c r="PH35" s="71">
        <f>_xlfn.RANK.EQ('raw-all-komoditas'!PI35,'raw-all-komoditas'!PI$4:PI$37,0)</f>
        <v>2</v>
      </c>
      <c r="PI35" s="71">
        <f>_xlfn.RANK.EQ('raw-all-komoditas'!PJ35,'raw-all-komoditas'!PJ$4:PJ$37,0)</f>
        <v>24</v>
      </c>
      <c r="PJ35" s="71">
        <f>_xlfn.RANK.EQ('raw-all-komoditas'!PK35,'raw-all-komoditas'!PK$4:PK$37,0)</f>
        <v>6</v>
      </c>
      <c r="PK35" s="71">
        <f>_xlfn.RANK.EQ('raw-all-komoditas'!PL35,'raw-all-komoditas'!PL$4:PL$37,0)</f>
        <v>4</v>
      </c>
      <c r="PL35" s="71">
        <f>_xlfn.RANK.EQ('raw-all-komoditas'!PM35,'raw-all-komoditas'!PM$4:PM$37,0)</f>
        <v>14</v>
      </c>
      <c r="PM35" s="71">
        <f>_xlfn.RANK.EQ('raw-all-komoditas'!PN35,'raw-all-komoditas'!PN$4:PN$37,0)</f>
        <v>23</v>
      </c>
      <c r="PN35" s="71">
        <f>_xlfn.RANK.EQ('raw-all-komoditas'!PO35,'raw-all-komoditas'!PO$4:PO$37,0)</f>
        <v>6</v>
      </c>
      <c r="PO35" s="71">
        <f>_xlfn.RANK.EQ('raw-all-komoditas'!PP35,'raw-all-komoditas'!PP$4:PP$37,0)</f>
        <v>3</v>
      </c>
      <c r="PP35" s="71">
        <f>_xlfn.RANK.EQ('raw-all-komoditas'!PQ35,'raw-all-komoditas'!PQ$4:PQ$37,0)</f>
        <v>5</v>
      </c>
      <c r="PQ35" s="71">
        <f>_xlfn.RANK.EQ('raw-all-komoditas'!PR35,'raw-all-komoditas'!PR$4:PR$37,0)</f>
        <v>10</v>
      </c>
      <c r="PR35" s="71">
        <f>_xlfn.RANK.EQ('raw-all-komoditas'!PS35,'raw-all-komoditas'!PS$4:PS$37,0)</f>
        <v>5</v>
      </c>
      <c r="PS35" s="71">
        <f>_xlfn.RANK.EQ('raw-all-komoditas'!PT35,'raw-all-komoditas'!PT$4:PT$37,0)</f>
        <v>2</v>
      </c>
      <c r="PT35" s="71">
        <f>_xlfn.RANK.EQ('raw-all-komoditas'!PU35,'raw-all-komoditas'!PU$4:PU$37,0)</f>
        <v>17</v>
      </c>
      <c r="PU35" s="71">
        <f>_xlfn.RANK.EQ('raw-all-komoditas'!PV35,'raw-all-komoditas'!PV$4:PV$37,0)</f>
        <v>3</v>
      </c>
      <c r="PW35" s="67">
        <f>_xlfn.RANK.EQ('raw-all-komoditas'!PX35,'raw-all-komoditas'!PX$4:PX$37,0)</f>
        <v>29</v>
      </c>
      <c r="PX35" s="67">
        <f>_xlfn.RANK.EQ('raw-all-komoditas'!PY35,'raw-all-komoditas'!PY$4:PY$37,0)</f>
        <v>20</v>
      </c>
      <c r="PY35" s="67">
        <f>_xlfn.RANK.EQ('raw-all-komoditas'!PZ35,'raw-all-komoditas'!PZ$4:PZ$37,0)</f>
        <v>3</v>
      </c>
      <c r="PZ35" s="67">
        <f>_xlfn.RANK.EQ('raw-all-komoditas'!QA35,'raw-all-komoditas'!QA$4:QA$37,0)</f>
        <v>20</v>
      </c>
      <c r="QA35" s="67">
        <f>_xlfn.RANK.EQ('raw-all-komoditas'!QB35,'raw-all-komoditas'!QB$4:QB$37,0)</f>
        <v>2</v>
      </c>
      <c r="QB35" s="67">
        <f>_xlfn.RANK.EQ('raw-all-komoditas'!QC35,'raw-all-komoditas'!QC$4:QC$37,0)</f>
        <v>34</v>
      </c>
      <c r="QC35" s="67">
        <f>_xlfn.RANK.EQ('raw-all-komoditas'!QD35,'raw-all-komoditas'!QD$4:QD$37,0)</f>
        <v>2</v>
      </c>
      <c r="QD35" s="67">
        <f>_xlfn.RANK.EQ('raw-all-komoditas'!QE35,'raw-all-komoditas'!QE$4:QE$37,0)</f>
        <v>34</v>
      </c>
      <c r="QE35" s="67">
        <f>_xlfn.RANK.EQ('raw-all-komoditas'!QF35,'raw-all-komoditas'!QF$4:QF$37,0)</f>
        <v>23</v>
      </c>
      <c r="QF35" s="67">
        <f>_xlfn.RANK.EQ('raw-all-komoditas'!QG35,'raw-all-komoditas'!QG$4:QG$37,0)</f>
        <v>7</v>
      </c>
      <c r="QG35" s="67">
        <f>_xlfn.RANK.EQ('raw-all-komoditas'!QH35,'raw-all-komoditas'!QH$4:QH$37,0)</f>
        <v>3</v>
      </c>
      <c r="QH35" s="67">
        <f>_xlfn.RANK.EQ('raw-all-komoditas'!QI35,'raw-all-komoditas'!QI$4:QI$37,0)</f>
        <v>1</v>
      </c>
      <c r="QI35" s="67">
        <f>_xlfn.RANK.EQ('raw-all-komoditas'!QJ35,'raw-all-komoditas'!QJ$4:QJ$37,0)</f>
        <v>3</v>
      </c>
      <c r="QJ35" s="67">
        <f>_xlfn.RANK.EQ('raw-all-komoditas'!QK35,'raw-all-komoditas'!QK$4:QK$37,0)</f>
        <v>13</v>
      </c>
      <c r="QK35" s="67">
        <f>_xlfn.RANK.EQ('raw-all-komoditas'!QL35,'raw-all-komoditas'!QL$4:QL$37,0)</f>
        <v>6</v>
      </c>
      <c r="QL35" s="67">
        <f>_xlfn.RANK.EQ('raw-all-komoditas'!QM35,'raw-all-komoditas'!QM$4:QM$37,0)</f>
        <v>11</v>
      </c>
      <c r="QM35" s="67">
        <f>_xlfn.RANK.EQ('raw-all-komoditas'!QN35,'raw-all-komoditas'!QN$4:QN$37,0)</f>
        <v>11</v>
      </c>
      <c r="QN35" s="67">
        <f>_xlfn.RANK.EQ('raw-all-komoditas'!QO35,'raw-all-komoditas'!QO$4:QO$37,0)</f>
        <v>2</v>
      </c>
      <c r="QO35" s="67">
        <f>_xlfn.RANK.EQ('raw-all-komoditas'!QP35,'raw-all-komoditas'!QP$4:QP$37,0)</f>
        <v>4</v>
      </c>
      <c r="QP35" s="67">
        <f>_xlfn.RANK.EQ('raw-all-komoditas'!QQ35,'raw-all-komoditas'!QQ$4:QQ$37,0)</f>
        <v>4</v>
      </c>
      <c r="QQ35" s="67">
        <f>_xlfn.RANK.EQ('raw-all-komoditas'!QR35,'raw-all-komoditas'!QR$4:QR$37,0)</f>
        <v>7</v>
      </c>
      <c r="QR35" s="67">
        <f>_xlfn.RANK.EQ('raw-all-komoditas'!QS35,'raw-all-komoditas'!QS$4:QS$37,0)</f>
        <v>1</v>
      </c>
      <c r="QS35" s="67">
        <f>_xlfn.RANK.EQ('raw-all-komoditas'!QT35,'raw-all-komoditas'!QT$4:QT$37,0)</f>
        <v>14</v>
      </c>
      <c r="QT35" s="67">
        <f>_xlfn.RANK.EQ('raw-all-komoditas'!QU35,'raw-all-komoditas'!QU$4:QU$37,0)</f>
        <v>2</v>
      </c>
      <c r="QU35" s="67">
        <f>_xlfn.RANK.EQ('raw-all-komoditas'!QV35,'raw-all-komoditas'!QV$4:QV$37,0)</f>
        <v>28</v>
      </c>
      <c r="QV35" s="67">
        <f>_xlfn.RANK.EQ('raw-all-komoditas'!QW35,'raw-all-komoditas'!QW$4:QW$37,0)</f>
        <v>6</v>
      </c>
      <c r="QW35" s="67">
        <f>_xlfn.RANK.EQ('raw-all-komoditas'!QX35,'raw-all-komoditas'!QX$4:QX$37,0)</f>
        <v>5</v>
      </c>
      <c r="QX35" s="67">
        <f>_xlfn.RANK.EQ('raw-all-komoditas'!QY35,'raw-all-komoditas'!QY$4:QY$37,0)</f>
        <v>29</v>
      </c>
      <c r="QY35" s="67">
        <f>_xlfn.RANK.EQ('raw-all-komoditas'!QZ35,'raw-all-komoditas'!QZ$4:QZ$37,0)</f>
        <v>29</v>
      </c>
      <c r="QZ35" s="67">
        <f>_xlfn.RANK.EQ('raw-all-komoditas'!RA35,'raw-all-komoditas'!RA$4:RA$37,0)</f>
        <v>27</v>
      </c>
      <c r="RA35" s="67">
        <f>_xlfn.RANK.EQ('raw-all-komoditas'!RB35,'raw-all-komoditas'!RB$4:RB$37,0)</f>
        <v>7</v>
      </c>
      <c r="RB35" s="67">
        <f>_xlfn.RANK.EQ('raw-all-komoditas'!RC35,'raw-all-komoditas'!RC$4:RC$37,0)</f>
        <v>28</v>
      </c>
      <c r="RC35" s="67">
        <f>_xlfn.RANK.EQ('raw-all-komoditas'!RD35,'raw-all-komoditas'!RD$4:RD$37,0)</f>
        <v>13</v>
      </c>
      <c r="RD35" s="67">
        <f>_xlfn.RANK.EQ('raw-all-komoditas'!RE35,'raw-all-komoditas'!RE$4:RE$37,0)</f>
        <v>3</v>
      </c>
      <c r="RE35" s="67">
        <f>_xlfn.RANK.EQ('raw-all-komoditas'!RF35,'raw-all-komoditas'!RF$4:RF$37,0)</f>
        <v>1</v>
      </c>
      <c r="RF35" s="67">
        <f>_xlfn.RANK.EQ('raw-all-komoditas'!RG35,'raw-all-komoditas'!RG$4:RG$37,0)</f>
        <v>2</v>
      </c>
      <c r="RG35" s="67">
        <f>_xlfn.RANK.EQ('raw-all-komoditas'!RH35,'raw-all-komoditas'!RH$4:RH$37,0)</f>
        <v>1</v>
      </c>
      <c r="RH35" s="67">
        <f>_xlfn.RANK.EQ('raw-all-komoditas'!RI35,'raw-all-komoditas'!RI$4:RI$37,0)</f>
        <v>25</v>
      </c>
      <c r="RI35" s="67">
        <f>_xlfn.RANK.EQ('raw-all-komoditas'!RJ35,'raw-all-komoditas'!RJ$4:RJ$37,0)</f>
        <v>4</v>
      </c>
      <c r="RJ35" s="67">
        <f>_xlfn.RANK.EQ('raw-all-komoditas'!RK35,'raw-all-komoditas'!RK$4:RK$37,0)</f>
        <v>6</v>
      </c>
      <c r="RK35" s="67">
        <f>_xlfn.RANK.EQ('raw-all-komoditas'!RL35,'raw-all-komoditas'!RL$4:RL$37,0)</f>
        <v>3</v>
      </c>
      <c r="RL35" s="67">
        <f>_xlfn.RANK.EQ('raw-all-komoditas'!RM35,'raw-all-komoditas'!RM$4:RM$37,0)</f>
        <v>33</v>
      </c>
      <c r="RM35" s="67">
        <f>_xlfn.RANK.EQ('raw-all-komoditas'!RN35,'raw-all-komoditas'!RN$4:RN$37,0)</f>
        <v>22</v>
      </c>
      <c r="RN35" s="67">
        <f>_xlfn.RANK.EQ('raw-all-komoditas'!RO35,'raw-all-komoditas'!RO$4:RO$37,0)</f>
        <v>5</v>
      </c>
      <c r="RO35" s="67">
        <f>_xlfn.RANK.EQ('raw-all-komoditas'!RP35,'raw-all-komoditas'!RP$4:RP$37,0)</f>
        <v>28</v>
      </c>
      <c r="RP35" s="67">
        <f>_xlfn.RANK.EQ('raw-all-komoditas'!RQ35,'raw-all-komoditas'!RQ$4:RQ$37,0)</f>
        <v>6</v>
      </c>
      <c r="RQ35" s="67">
        <f>_xlfn.RANK.EQ('raw-all-komoditas'!RR35,'raw-all-komoditas'!RR$4:RR$37,0)</f>
        <v>9</v>
      </c>
      <c r="RR35" s="67">
        <f>_xlfn.RANK.EQ('raw-all-komoditas'!RS35,'raw-all-komoditas'!RS$4:RS$37,0)</f>
        <v>2</v>
      </c>
      <c r="RS35" s="67">
        <f>_xlfn.RANK.EQ('raw-all-komoditas'!RT35,'raw-all-komoditas'!RT$4:RT$37,0)</f>
        <v>27</v>
      </c>
      <c r="RT35" s="67">
        <f>_xlfn.RANK.EQ('raw-all-komoditas'!RU35,'raw-all-komoditas'!RU$4:RU$37,0)</f>
        <v>5</v>
      </c>
      <c r="RU35" s="67">
        <f>_xlfn.RANK.EQ('raw-all-komoditas'!RV35,'raw-all-komoditas'!RV$4:RV$37,0)</f>
        <v>5</v>
      </c>
      <c r="RV35" s="67">
        <f>_xlfn.RANK.EQ('raw-all-komoditas'!RW35,'raw-all-komoditas'!RW$4:RW$37,0)</f>
        <v>26</v>
      </c>
      <c r="RW35" s="67">
        <f>_xlfn.RANK.EQ('raw-all-komoditas'!RX35,'raw-all-komoditas'!RX$4:RX$37,0)</f>
        <v>32</v>
      </c>
      <c r="RX35" s="67">
        <f>_xlfn.RANK.EQ('raw-all-komoditas'!RY35,'raw-all-komoditas'!RY$4:RY$37,0)</f>
        <v>26</v>
      </c>
      <c r="RY35" s="67">
        <f>_xlfn.RANK.EQ('raw-all-komoditas'!RZ35,'raw-all-komoditas'!RZ$4:RZ$37,0)</f>
        <v>25</v>
      </c>
      <c r="RZ35" s="67">
        <f>_xlfn.RANK.EQ('raw-all-komoditas'!SA35,'raw-all-komoditas'!SA$4:SA$37,0)</f>
        <v>12</v>
      </c>
      <c r="SA35" s="67">
        <f>_xlfn.RANK.EQ('raw-all-komoditas'!SB35,'raw-all-komoditas'!SB$4:SB$37,0)</f>
        <v>18</v>
      </c>
      <c r="SB35" s="67">
        <f>_xlfn.RANK.EQ('raw-all-komoditas'!SC35,'raw-all-komoditas'!SC$4:SC$37,0)</f>
        <v>27</v>
      </c>
      <c r="SC35" s="67">
        <f>_xlfn.RANK.EQ('raw-all-komoditas'!SD35,'raw-all-komoditas'!SD$4:SD$37,0)</f>
        <v>5</v>
      </c>
      <c r="SD35" s="67">
        <f>_xlfn.RANK.EQ('raw-all-komoditas'!SE35,'raw-all-komoditas'!SE$4:SE$37,0)</f>
        <v>6</v>
      </c>
      <c r="SE35" s="67">
        <f>_xlfn.RANK.EQ('raw-all-komoditas'!SF35,'raw-all-komoditas'!SF$4:SF$37,0)</f>
        <v>8</v>
      </c>
      <c r="SF35" s="67">
        <f>_xlfn.RANK.EQ('raw-all-komoditas'!SG35,'raw-all-komoditas'!SG$4:SG$37,0)</f>
        <v>31</v>
      </c>
      <c r="SG35" s="67">
        <f>_xlfn.RANK.EQ('raw-all-komoditas'!SH35,'raw-all-komoditas'!SH$4:SH$37,0)</f>
        <v>26</v>
      </c>
      <c r="SH35" s="67">
        <f>_xlfn.RANK.EQ('raw-all-komoditas'!SI35,'raw-all-komoditas'!SI$4:SI$37,0)</f>
        <v>2</v>
      </c>
      <c r="SI35" s="67">
        <f>_xlfn.RANK.EQ('raw-all-komoditas'!SJ35,'raw-all-komoditas'!SJ$4:SJ$37,0)</f>
        <v>2</v>
      </c>
      <c r="SJ35" s="67">
        <f>_xlfn.RANK.EQ('raw-all-komoditas'!SK35,'raw-all-komoditas'!SK$4:SK$37,0)</f>
        <v>4</v>
      </c>
      <c r="SK35" s="67">
        <f>_xlfn.RANK.EQ('raw-all-komoditas'!SL35,'raw-all-komoditas'!SL$4:SL$37,0)</f>
        <v>2</v>
      </c>
      <c r="SL35" s="67">
        <f>_xlfn.RANK.EQ('raw-all-komoditas'!SM35,'raw-all-komoditas'!SM$4:SM$37,0)</f>
        <v>4</v>
      </c>
      <c r="SM35" s="67">
        <f>_xlfn.RANK.EQ('raw-all-komoditas'!SN35,'raw-all-komoditas'!SN$4:SN$37,0)</f>
        <v>33</v>
      </c>
      <c r="SN35" s="67">
        <f>_xlfn.RANK.EQ('raw-all-komoditas'!SO35,'raw-all-komoditas'!SO$4:SO$37,0)</f>
        <v>5</v>
      </c>
      <c r="SO35" s="67">
        <f>_xlfn.RANK.EQ('raw-all-komoditas'!SP35,'raw-all-komoditas'!SP$4:SP$37,0)</f>
        <v>16</v>
      </c>
      <c r="SP35" s="67">
        <f>_xlfn.RANK.EQ('raw-all-komoditas'!SQ35,'raw-all-komoditas'!SQ$4:SQ$37,0)</f>
        <v>29</v>
      </c>
      <c r="SQ35" s="67">
        <f>_xlfn.RANK.EQ('raw-all-komoditas'!SR35,'raw-all-komoditas'!SR$4:SR$37,0)</f>
        <v>2</v>
      </c>
      <c r="SR35" s="67">
        <f>_xlfn.RANK.EQ('raw-all-komoditas'!SS35,'raw-all-komoditas'!SS$4:SS$37,0)</f>
        <v>19</v>
      </c>
      <c r="SS35" s="67">
        <f>_xlfn.RANK.EQ('raw-all-komoditas'!ST35,'raw-all-komoditas'!ST$4:ST$37,0)</f>
        <v>33</v>
      </c>
      <c r="ST35" s="67">
        <f>_xlfn.RANK.EQ('raw-all-komoditas'!SU35,'raw-all-komoditas'!SU$4:SU$37,0)</f>
        <v>9</v>
      </c>
      <c r="SU35" s="67">
        <f>_xlfn.RANK.EQ('raw-all-komoditas'!SV35,'raw-all-komoditas'!SV$4:SV$37,0)</f>
        <v>18</v>
      </c>
      <c r="SV35" s="67">
        <f>_xlfn.RANK.EQ('raw-all-komoditas'!SW35,'raw-all-komoditas'!SW$4:SW$37,0)</f>
        <v>2</v>
      </c>
      <c r="SW35" s="67">
        <f>_xlfn.RANK.EQ('raw-all-komoditas'!SX35,'raw-all-komoditas'!SX$4:SX$37,0)</f>
        <v>5</v>
      </c>
      <c r="SX35" s="67">
        <f>_xlfn.RANK.EQ('raw-all-komoditas'!SY35,'raw-all-komoditas'!SY$4:SY$37,0)</f>
        <v>21</v>
      </c>
      <c r="SY35" s="67">
        <f>_xlfn.RANK.EQ('raw-all-komoditas'!SZ35,'raw-all-komoditas'!SZ$4:SZ$37,0)</f>
        <v>29</v>
      </c>
      <c r="SZ35" s="67">
        <f>_xlfn.RANK.EQ('raw-all-komoditas'!TA35,'raw-all-komoditas'!TA$4:TA$37,0)</f>
        <v>6</v>
      </c>
      <c r="TA35" s="67">
        <f>_xlfn.RANK.EQ('raw-all-komoditas'!TB35,'raw-all-komoditas'!TB$4:TB$37,0)</f>
        <v>13</v>
      </c>
      <c r="TB35" s="67">
        <f>_xlfn.RANK.EQ('raw-all-komoditas'!TC35,'raw-all-komoditas'!TC$4:TC$37,0)</f>
        <v>25</v>
      </c>
      <c r="TC35" s="67">
        <f>_xlfn.RANK.EQ('raw-all-komoditas'!TD35,'raw-all-komoditas'!TD$4:TD$37,0)</f>
        <v>5</v>
      </c>
      <c r="TD35" s="67">
        <f>_xlfn.RANK.EQ('raw-all-komoditas'!TE35,'raw-all-komoditas'!TE$4:TE$37,0)</f>
        <v>2</v>
      </c>
      <c r="TE35" s="67">
        <f>_xlfn.RANK.EQ('raw-all-komoditas'!TF35,'raw-all-komoditas'!TF$4:TF$37,0)</f>
        <v>5</v>
      </c>
      <c r="TF35" s="67">
        <f>_xlfn.RANK.EQ('raw-all-komoditas'!TG35,'raw-all-komoditas'!TG$4:TG$37,0)</f>
        <v>29</v>
      </c>
      <c r="TG35" s="67">
        <f>_xlfn.RANK.EQ('raw-all-komoditas'!TH35,'raw-all-komoditas'!TH$4:TH$37,0)</f>
        <v>3</v>
      </c>
      <c r="TH35" s="67">
        <f>_xlfn.RANK.EQ('raw-all-komoditas'!TI35,'raw-all-komoditas'!TI$4:TI$37,0)</f>
        <v>24</v>
      </c>
      <c r="TI35" s="67">
        <f>_xlfn.RANK.EQ('raw-all-komoditas'!TJ35,'raw-all-komoditas'!TJ$4:TJ$37,0)</f>
        <v>8</v>
      </c>
      <c r="TJ35" s="67">
        <f>_xlfn.RANK.EQ('raw-all-komoditas'!TK35,'raw-all-komoditas'!TK$4:TK$37,0)</f>
        <v>27</v>
      </c>
      <c r="TK35" s="67">
        <f>_xlfn.RANK.EQ('raw-all-komoditas'!TL35,'raw-all-komoditas'!TL$4:TL$37,0)</f>
        <v>5</v>
      </c>
      <c r="TL35" s="67">
        <f>_xlfn.RANK.EQ('raw-all-komoditas'!TM35,'raw-all-komoditas'!TM$4:TM$37,0)</f>
        <v>15</v>
      </c>
      <c r="TM35" s="67">
        <f>_xlfn.RANK.EQ('raw-all-komoditas'!TN35,'raw-all-komoditas'!TN$4:TN$37,0)</f>
        <v>12</v>
      </c>
      <c r="TN35" s="67">
        <f>_xlfn.RANK.EQ('raw-all-komoditas'!TO35,'raw-all-komoditas'!TO$4:TO$37,0)</f>
        <v>4</v>
      </c>
      <c r="TO35" s="67">
        <f>_xlfn.RANK.EQ('raw-all-komoditas'!TP35,'raw-all-komoditas'!TP$4:TP$37,0)</f>
        <v>17</v>
      </c>
      <c r="TP35" s="67">
        <f>_xlfn.RANK.EQ('raw-all-komoditas'!TQ35,'raw-all-komoditas'!TQ$4:TQ$37,0)</f>
        <v>24</v>
      </c>
      <c r="TQ35" s="67">
        <f>_xlfn.RANK.EQ('raw-all-komoditas'!TR35,'raw-all-komoditas'!TR$4:TR$37,0)</f>
        <v>5</v>
      </c>
      <c r="TR35" s="67">
        <f>_xlfn.RANK.EQ('raw-all-komoditas'!TS35,'raw-all-komoditas'!TS$4:TS$37,0)</f>
        <v>7</v>
      </c>
      <c r="TS35" s="67">
        <f>_xlfn.RANK.EQ('raw-all-komoditas'!TT35,'raw-all-komoditas'!TT$4:TT$37,0)</f>
        <v>7</v>
      </c>
      <c r="TT35" s="67">
        <f>_xlfn.RANK.EQ('raw-all-komoditas'!TU35,'raw-all-komoditas'!TU$4:TU$37,0)</f>
        <v>8</v>
      </c>
      <c r="TU35" s="67">
        <f>_xlfn.RANK.EQ('raw-all-komoditas'!TV35,'raw-all-komoditas'!TV$4:TV$37,0)</f>
        <v>32</v>
      </c>
      <c r="TW35" s="68">
        <f>_xlfn.RANK.EQ('raw-all-komoditas'!TX35,'raw-all-komoditas'!TX$4:TX$37,0)</f>
        <v>5</v>
      </c>
      <c r="TX35" s="68">
        <f>_xlfn.RANK.EQ('raw-all-komoditas'!TY35,'raw-all-komoditas'!TY$4:TY$37,0)</f>
        <v>18</v>
      </c>
      <c r="TY35" s="68">
        <f>_xlfn.RANK.EQ('raw-all-komoditas'!TZ35,'raw-all-komoditas'!TZ$4:TZ$37,0)</f>
        <v>3</v>
      </c>
      <c r="TZ35" s="68">
        <f>_xlfn.RANK.EQ('raw-all-komoditas'!UA35,'raw-all-komoditas'!UA$4:UA$37,0)</f>
        <v>20</v>
      </c>
      <c r="UA35" s="68">
        <f>_xlfn.RANK.EQ('raw-all-komoditas'!UB35,'raw-all-komoditas'!UB$4:UB$37,0)</f>
        <v>10</v>
      </c>
      <c r="UB35" s="68">
        <f>_xlfn.RANK.EQ('raw-all-komoditas'!UC35,'raw-all-komoditas'!UC$4:UC$37,0)</f>
        <v>11</v>
      </c>
      <c r="UC35" s="68">
        <f>_xlfn.RANK.EQ('raw-all-komoditas'!UD35,'raw-all-komoditas'!UD$4:UD$37,0)</f>
        <v>14</v>
      </c>
      <c r="UD35" s="68">
        <f>_xlfn.RANK.EQ('raw-all-komoditas'!UE35,'raw-all-komoditas'!UE$4:UE$37,0)</f>
        <v>3</v>
      </c>
      <c r="UE35" s="68">
        <f>_xlfn.RANK.EQ('raw-all-komoditas'!UF35,'raw-all-komoditas'!UF$4:UF$37,0)</f>
        <v>18</v>
      </c>
      <c r="UF35" s="68">
        <f>_xlfn.RANK.EQ('raw-all-komoditas'!UG35,'raw-all-komoditas'!UG$4:UG$37,0)</f>
        <v>19</v>
      </c>
      <c r="UG35" s="68">
        <f>_xlfn.RANK.EQ('raw-all-komoditas'!UH35,'raw-all-komoditas'!UH$4:UH$37,0)</f>
        <v>2</v>
      </c>
      <c r="UH35" s="68">
        <f>_xlfn.RANK.EQ('raw-all-komoditas'!UI35,'raw-all-komoditas'!UI$4:UI$37,0)</f>
        <v>23</v>
      </c>
      <c r="UI35" s="68">
        <f>_xlfn.RANK.EQ('raw-all-komoditas'!UJ35,'raw-all-komoditas'!UJ$4:UJ$37,0)</f>
        <v>7</v>
      </c>
      <c r="UJ35" s="68">
        <f>_xlfn.RANK.EQ('raw-all-komoditas'!UK35,'raw-all-komoditas'!UK$4:UK$37,0)</f>
        <v>19</v>
      </c>
      <c r="UK35" s="68">
        <f>_xlfn.RANK.EQ('raw-all-komoditas'!UL35,'raw-all-komoditas'!UL$4:UL$37,0)</f>
        <v>3</v>
      </c>
      <c r="UL35" s="68">
        <f>_xlfn.RANK.EQ('raw-all-komoditas'!UM35,'raw-all-komoditas'!UM$4:UM$37,0)</f>
        <v>5</v>
      </c>
      <c r="UM35" s="68">
        <f>_xlfn.RANK.EQ('raw-all-komoditas'!UN35,'raw-all-komoditas'!UN$4:UN$37,0)</f>
        <v>4</v>
      </c>
      <c r="UN35" s="68">
        <f>_xlfn.RANK.EQ('raw-all-komoditas'!UO35,'raw-all-komoditas'!UO$4:UO$37,0)</f>
        <v>1</v>
      </c>
      <c r="UO35" s="68">
        <f>_xlfn.RANK.EQ('raw-all-komoditas'!UP35,'raw-all-komoditas'!UP$4:UP$37,0)</f>
        <v>4</v>
      </c>
      <c r="UP35" s="68">
        <f>_xlfn.RANK.EQ('raw-all-komoditas'!UQ35,'raw-all-komoditas'!UQ$4:UQ$37,0)</f>
        <v>29</v>
      </c>
      <c r="UQ35" s="68">
        <f>_xlfn.RANK.EQ('raw-all-komoditas'!UR35,'raw-all-komoditas'!UR$4:UR$37,0)</f>
        <v>4</v>
      </c>
      <c r="UR35" s="68">
        <f>_xlfn.RANK.EQ('raw-all-komoditas'!US35,'raw-all-komoditas'!US$4:US$37,0)</f>
        <v>3</v>
      </c>
      <c r="US35" s="68">
        <f>_xlfn.RANK.EQ('raw-all-komoditas'!UT35,'raw-all-komoditas'!UT$4:UT$37,0)</f>
        <v>2</v>
      </c>
      <c r="UT35" s="68">
        <f>_xlfn.RANK.EQ('raw-all-komoditas'!UU35,'raw-all-komoditas'!UU$4:UU$37,0)</f>
        <v>22</v>
      </c>
      <c r="UU35" s="68">
        <f>_xlfn.RANK.EQ('raw-all-komoditas'!UV35,'raw-all-komoditas'!UV$4:UV$37,0)</f>
        <v>15</v>
      </c>
      <c r="UV35" s="68">
        <f>_xlfn.RANK.EQ('raw-all-komoditas'!UW35,'raw-all-komoditas'!UW$4:UW$37,0)</f>
        <v>10</v>
      </c>
      <c r="UW35" s="68">
        <f>_xlfn.RANK.EQ('raw-all-komoditas'!UX35,'raw-all-komoditas'!UX$4:UX$37,0)</f>
        <v>3</v>
      </c>
      <c r="UX35" s="68">
        <f>_xlfn.RANK.EQ('raw-all-komoditas'!UY35,'raw-all-komoditas'!UY$4:UY$37,0)</f>
        <v>14</v>
      </c>
      <c r="UY35" s="68">
        <f>_xlfn.RANK.EQ('raw-all-komoditas'!UZ35,'raw-all-komoditas'!UZ$4:UZ$37,0)</f>
        <v>3</v>
      </c>
      <c r="UZ35" s="68">
        <f>_xlfn.RANK.EQ('raw-all-komoditas'!VA35,'raw-all-komoditas'!VA$4:VA$37,0)</f>
        <v>14</v>
      </c>
      <c r="VA35" s="68">
        <f>_xlfn.RANK.EQ('raw-all-komoditas'!VB35,'raw-all-komoditas'!VB$4:VB$37,0)</f>
        <v>3</v>
      </c>
      <c r="VB35" s="68">
        <f>_xlfn.RANK.EQ('raw-all-komoditas'!VC35,'raw-all-komoditas'!VC$4:VC$37,0)</f>
        <v>8</v>
      </c>
      <c r="VC35" s="68">
        <f>_xlfn.RANK.EQ('raw-all-komoditas'!VD35,'raw-all-komoditas'!VD$4:VD$37,0)</f>
        <v>10</v>
      </c>
      <c r="VD35" s="68">
        <f>_xlfn.RANK.EQ('raw-all-komoditas'!VE35,'raw-all-komoditas'!VE$4:VE$37,0)</f>
        <v>4</v>
      </c>
      <c r="VE35" s="68">
        <f>_xlfn.RANK.EQ('raw-all-komoditas'!VF35,'raw-all-komoditas'!VF$4:VF$37,0)</f>
        <v>2</v>
      </c>
      <c r="VF35" s="68">
        <f>_xlfn.RANK.EQ('raw-all-komoditas'!VG35,'raw-all-komoditas'!VG$4:VG$37,0)</f>
        <v>2</v>
      </c>
      <c r="VG35" s="68">
        <f>_xlfn.RANK.EQ('raw-all-komoditas'!VH35,'raw-all-komoditas'!VH$4:VH$37,0)</f>
        <v>3</v>
      </c>
      <c r="VH35" s="68">
        <f>_xlfn.RANK.EQ('raw-all-komoditas'!VI35,'raw-all-komoditas'!VI$4:VI$37,0)</f>
        <v>2</v>
      </c>
      <c r="VI35" s="68">
        <f>_xlfn.RANK.EQ('raw-all-komoditas'!VJ35,'raw-all-komoditas'!VJ$4:VJ$37,0)</f>
        <v>3</v>
      </c>
      <c r="VJ35" s="68">
        <f>_xlfn.RANK.EQ('raw-all-komoditas'!VK35,'raw-all-komoditas'!VK$4:VK$37,0)</f>
        <v>28</v>
      </c>
      <c r="VK35" s="68">
        <f>_xlfn.RANK.EQ('raw-all-komoditas'!VL35,'raw-all-komoditas'!VL$4:VL$37,0)</f>
        <v>2</v>
      </c>
      <c r="VL35" s="68">
        <f>_xlfn.RANK.EQ('raw-all-komoditas'!VM35,'raw-all-komoditas'!VM$4:VM$37,0)</f>
        <v>11</v>
      </c>
      <c r="VM35" s="68">
        <f>_xlfn.RANK.EQ('raw-all-komoditas'!VN35,'raw-all-komoditas'!VN$4:VN$37,0)</f>
        <v>2</v>
      </c>
      <c r="VN35" s="68">
        <f>_xlfn.RANK.EQ('raw-all-komoditas'!VO35,'raw-all-komoditas'!VO$4:VO$37,0)</f>
        <v>3</v>
      </c>
      <c r="VO35" s="68">
        <f>_xlfn.RANK.EQ('raw-all-komoditas'!VP35,'raw-all-komoditas'!VP$4:VP$37,0)</f>
        <v>6</v>
      </c>
      <c r="VP35" s="68">
        <f>_xlfn.RANK.EQ('raw-all-komoditas'!VQ35,'raw-all-komoditas'!VQ$4:VQ$37,0)</f>
        <v>26</v>
      </c>
      <c r="VQ35" s="68">
        <f>_xlfn.RANK.EQ('raw-all-komoditas'!VR35,'raw-all-komoditas'!VR$4:VR$37,0)</f>
        <v>25</v>
      </c>
      <c r="VR35" s="68">
        <f>_xlfn.RANK.EQ('raw-all-komoditas'!VS35,'raw-all-komoditas'!VS$4:VS$37,0)</f>
        <v>27</v>
      </c>
      <c r="VS35" s="68">
        <f>_xlfn.RANK.EQ('raw-all-komoditas'!VT35,'raw-all-komoditas'!VT$4:VT$37,0)</f>
        <v>19</v>
      </c>
      <c r="VT35" s="68">
        <f>_xlfn.RANK.EQ('raw-all-komoditas'!VU35,'raw-all-komoditas'!VU$4:VU$37,0)</f>
        <v>4</v>
      </c>
      <c r="VU35" s="68">
        <f>_xlfn.RANK.EQ('raw-all-komoditas'!VV35,'raw-all-komoditas'!VV$4:VV$37,0)</f>
        <v>3</v>
      </c>
      <c r="VV35" s="68">
        <f>_xlfn.RANK.EQ('raw-all-komoditas'!VW35,'raw-all-komoditas'!VW$4:VW$37,0)</f>
        <v>21</v>
      </c>
      <c r="VW35" s="68">
        <f>_xlfn.RANK.EQ('raw-all-komoditas'!VX35,'raw-all-komoditas'!VX$4:VX$37,0)</f>
        <v>6</v>
      </c>
      <c r="VX35" s="68">
        <f>_xlfn.RANK.EQ('raw-all-komoditas'!VY35,'raw-all-komoditas'!VY$4:VY$37,0)</f>
        <v>5</v>
      </c>
      <c r="VY35" s="68">
        <f>_xlfn.RANK.EQ('raw-all-komoditas'!VZ35,'raw-all-komoditas'!VZ$4:VZ$37,0)</f>
        <v>2</v>
      </c>
      <c r="VZ35" s="68">
        <f>_xlfn.RANK.EQ('raw-all-komoditas'!WA35,'raw-all-komoditas'!WA$4:WA$37,0)</f>
        <v>2</v>
      </c>
      <c r="WA35" s="68">
        <f>_xlfn.RANK.EQ('raw-all-komoditas'!WB35,'raw-all-komoditas'!WB$4:WB$37,0)</f>
        <v>5</v>
      </c>
      <c r="WB35" s="68">
        <f>_xlfn.RANK.EQ('raw-all-komoditas'!WC35,'raw-all-komoditas'!WC$4:WC$37,0)</f>
        <v>2</v>
      </c>
      <c r="WC35" s="68">
        <f>_xlfn.RANK.EQ('raw-all-komoditas'!WD35,'raw-all-komoditas'!WD$4:WD$37,0)</f>
        <v>16</v>
      </c>
      <c r="WD35" s="68">
        <f>_xlfn.RANK.EQ('raw-all-komoditas'!WE35,'raw-all-komoditas'!WE$4:WE$37,0)</f>
        <v>13</v>
      </c>
      <c r="WE35" s="68">
        <f>_xlfn.RANK.EQ('raw-all-komoditas'!WF35,'raw-all-komoditas'!WF$4:WF$37,0)</f>
        <v>7</v>
      </c>
      <c r="WF35" s="68">
        <f>_xlfn.RANK.EQ('raw-all-komoditas'!WG35,'raw-all-komoditas'!WG$4:WG$37,0)</f>
        <v>23</v>
      </c>
      <c r="WG35" s="68">
        <f>_xlfn.RANK.EQ('raw-all-komoditas'!WH35,'raw-all-komoditas'!WH$4:WH$37,0)</f>
        <v>17</v>
      </c>
      <c r="WH35" s="68">
        <f>_xlfn.RANK.EQ('raw-all-komoditas'!WI35,'raw-all-komoditas'!WI$4:WI$37,0)</f>
        <v>4</v>
      </c>
      <c r="WI35" s="68">
        <f>_xlfn.RANK.EQ('raw-all-komoditas'!WJ35,'raw-all-komoditas'!WJ$4:WJ$37,0)</f>
        <v>2</v>
      </c>
      <c r="WJ35" s="68">
        <f>_xlfn.RANK.EQ('raw-all-komoditas'!WK35,'raw-all-komoditas'!WK$4:WK$37,0)</f>
        <v>25</v>
      </c>
      <c r="WK35" s="68">
        <f>_xlfn.RANK.EQ('raw-all-komoditas'!WL35,'raw-all-komoditas'!WL$4:WL$37,0)</f>
        <v>2</v>
      </c>
      <c r="WL35" s="68">
        <f>_xlfn.RANK.EQ('raw-all-komoditas'!WM35,'raw-all-komoditas'!WM$4:WM$37,0)</f>
        <v>3</v>
      </c>
      <c r="WM35" s="68">
        <f>_xlfn.RANK.EQ('raw-all-komoditas'!WN35,'raw-all-komoditas'!WN$4:WN$37,0)</f>
        <v>27</v>
      </c>
      <c r="WO35" s="69">
        <f>_xlfn.RANK.EQ('raw-all-komoditas'!WP35,'raw-all-komoditas'!WP$4:WP$37,0)</f>
        <v>29</v>
      </c>
      <c r="WP35" s="69">
        <f>_xlfn.RANK.EQ('raw-all-komoditas'!WQ35,'raw-all-komoditas'!WQ$4:WQ$37,0)</f>
        <v>9</v>
      </c>
      <c r="WQ35" s="69">
        <f>_xlfn.RANK.EQ('raw-all-komoditas'!WR35,'raw-all-komoditas'!WR$4:WR$37,0)</f>
        <v>23</v>
      </c>
      <c r="WR35" s="69">
        <f>_xlfn.RANK.EQ('raw-all-komoditas'!WS35,'raw-all-komoditas'!WS$4:WS$37,0)</f>
        <v>12</v>
      </c>
      <c r="WS35" s="69">
        <f>_xlfn.RANK.EQ('raw-all-komoditas'!WT35,'raw-all-komoditas'!WT$4:WT$37,0)</f>
        <v>14</v>
      </c>
      <c r="WT35" s="69">
        <f>_xlfn.RANK.EQ('raw-all-komoditas'!WU35,'raw-all-komoditas'!WU$4:WU$37,0)</f>
        <v>19</v>
      </c>
      <c r="WU35" s="69">
        <f>_xlfn.RANK.EQ('raw-all-komoditas'!WV35,'raw-all-komoditas'!WV$4:WV$37,0)</f>
        <v>11</v>
      </c>
      <c r="WV35" s="69">
        <f>_xlfn.RANK.EQ('raw-all-komoditas'!WW35,'raw-all-komoditas'!WW$4:WW$37,0)</f>
        <v>25</v>
      </c>
      <c r="WW35" s="69">
        <f>_xlfn.RANK.EQ('raw-all-komoditas'!WX35,'raw-all-komoditas'!WX$4:WX$37,0)</f>
        <v>32</v>
      </c>
      <c r="WX35" s="69">
        <f>_xlfn.RANK.EQ('raw-all-komoditas'!WY35,'raw-all-komoditas'!WY$4:WY$37,0)</f>
        <v>13</v>
      </c>
      <c r="WY35" s="69">
        <f>_xlfn.RANK.EQ('raw-all-komoditas'!WZ35,'raw-all-komoditas'!WZ$4:WZ$37,0)</f>
        <v>27</v>
      </c>
      <c r="WZ35" s="69">
        <f>_xlfn.RANK.EQ('raw-all-komoditas'!XA35,'raw-all-komoditas'!XA$4:XA$37,0)</f>
        <v>29</v>
      </c>
      <c r="XA35" s="69">
        <f>_xlfn.RANK.EQ('raw-all-komoditas'!XB35,'raw-all-komoditas'!XB$4:XB$37,0)</f>
        <v>26</v>
      </c>
      <c r="XB35" s="69">
        <f>_xlfn.RANK.EQ('raw-all-komoditas'!XC35,'raw-all-komoditas'!XC$4:XC$37,0)</f>
        <v>10</v>
      </c>
      <c r="XC35" s="69">
        <f>_xlfn.RANK.EQ('raw-all-komoditas'!XD35,'raw-all-komoditas'!XD$4:XD$37,0)</f>
        <v>18</v>
      </c>
      <c r="XD35" s="69">
        <f>_xlfn.RANK.EQ('raw-all-komoditas'!XE35,'raw-all-komoditas'!XE$4:XE$37,0)</f>
        <v>23</v>
      </c>
      <c r="XE35" s="69">
        <f>_xlfn.RANK.EQ('raw-all-komoditas'!XF35,'raw-all-komoditas'!XF$4:XF$37,0)</f>
        <v>26</v>
      </c>
      <c r="XG35" s="70">
        <f>_xlfn.RANK.EQ('raw-all-komoditas'!XH35,'raw-all-komoditas'!XH$4:XH$37,0)</f>
        <v>6</v>
      </c>
      <c r="XH35" s="70">
        <f>_xlfn.RANK.EQ('raw-all-komoditas'!XI35,'raw-all-komoditas'!XI$4:XI$37,0)</f>
        <v>6</v>
      </c>
      <c r="XI35" s="70">
        <f>_xlfn.RANK.EQ('raw-all-komoditas'!XJ35,'raw-all-komoditas'!XJ$4:XJ$37,0)</f>
        <v>20</v>
      </c>
      <c r="XJ35" s="70">
        <f>_xlfn.RANK.EQ('raw-all-komoditas'!XK35,'raw-all-komoditas'!XK$4:XK$37,0)</f>
        <v>4</v>
      </c>
      <c r="XK35" s="70">
        <f>_xlfn.RANK.EQ('raw-all-komoditas'!XL35,'raw-all-komoditas'!XL$4:XL$37,0)</f>
        <v>11</v>
      </c>
      <c r="XL35" s="70">
        <f>_xlfn.RANK.EQ('raw-all-komoditas'!XM35,'raw-all-komoditas'!XM$4:XM$37,0)</f>
        <v>29</v>
      </c>
      <c r="XM35" s="70">
        <f>_xlfn.RANK.EQ('raw-all-komoditas'!XN35,'raw-all-komoditas'!XN$4:XN$37,0)</f>
        <v>5</v>
      </c>
      <c r="XN35" s="70">
        <f>_xlfn.RANK.EQ('raw-all-komoditas'!XO35,'raw-all-komoditas'!XO$4:XO$37,0)</f>
        <v>2</v>
      </c>
      <c r="XO35" s="70">
        <f>_xlfn.RANK.EQ('raw-all-komoditas'!XP35,'raw-all-komoditas'!XP$4:XP$37,0)</f>
        <v>2</v>
      </c>
      <c r="XP35" s="70">
        <f>_xlfn.RANK.EQ('raw-all-komoditas'!XQ35,'raw-all-komoditas'!XQ$4:XQ$37,0)</f>
        <v>9</v>
      </c>
      <c r="XQ35" s="70">
        <f>_xlfn.RANK.EQ('raw-all-komoditas'!XR35,'raw-all-komoditas'!XR$4:XR$37,0)</f>
        <v>2</v>
      </c>
      <c r="XR35" s="70">
        <f>_xlfn.RANK.EQ('raw-all-komoditas'!XS35,'raw-all-komoditas'!XS$4:XS$37,0)</f>
        <v>11</v>
      </c>
      <c r="XS35" s="70">
        <f>_xlfn.RANK.EQ('raw-all-komoditas'!XT35,'raw-all-komoditas'!XT$4:XT$37,0)</f>
        <v>2</v>
      </c>
      <c r="XT35" s="70">
        <f>_xlfn.RANK.EQ('raw-all-komoditas'!XU35,'raw-all-komoditas'!XU$4:XU$37,0)</f>
        <v>34</v>
      </c>
      <c r="XU35" s="70">
        <f>_xlfn.RANK.EQ('raw-all-komoditas'!XV35,'raw-all-komoditas'!XV$4:XV$37,0)</f>
        <v>2</v>
      </c>
      <c r="XV35" s="70">
        <f>_xlfn.RANK.EQ('raw-all-komoditas'!XW35,'raw-all-komoditas'!XW$4:XW$37,0)</f>
        <v>33</v>
      </c>
      <c r="XW35" s="70">
        <f>_xlfn.RANK.EQ('raw-all-komoditas'!XX35,'raw-all-komoditas'!XX$4:XX$37,0)</f>
        <v>8</v>
      </c>
      <c r="XX35" s="70">
        <f>_xlfn.RANK.EQ('raw-all-komoditas'!XY35,'raw-all-komoditas'!XY$4:XY$37,0)</f>
        <v>34</v>
      </c>
      <c r="XY35" s="70">
        <f>_xlfn.RANK.EQ('raw-all-komoditas'!XZ35,'raw-all-komoditas'!XZ$4:XZ$37,0)</f>
        <v>5</v>
      </c>
      <c r="XZ35" s="70">
        <f>_xlfn.RANK.EQ('raw-all-komoditas'!YA35,'raw-all-komoditas'!YA$4:YA$37,0)</f>
        <v>22</v>
      </c>
      <c r="YA35" s="70">
        <f>_xlfn.RANK.EQ('raw-all-komoditas'!YB35,'raw-all-komoditas'!YB$4:YB$37,0)</f>
        <v>2</v>
      </c>
      <c r="YB35" s="70">
        <f>_xlfn.RANK.EQ('raw-all-komoditas'!YC35,'raw-all-komoditas'!YC$4:YC$37,0)</f>
        <v>6</v>
      </c>
      <c r="YC35" s="70">
        <f>_xlfn.RANK.EQ('raw-all-komoditas'!YD35,'raw-all-komoditas'!YD$4:YD$37,0)</f>
        <v>3</v>
      </c>
      <c r="YD35" s="70">
        <f>_xlfn.RANK.EQ('raw-all-komoditas'!YE35,'raw-all-komoditas'!YE$4:YE$37,0)</f>
        <v>4</v>
      </c>
      <c r="YE35" s="70">
        <f>_xlfn.RANK.EQ('raw-all-komoditas'!YF35,'raw-all-komoditas'!YF$4:YF$37,0)</f>
        <v>12</v>
      </c>
      <c r="YF35" s="70">
        <f>_xlfn.RANK.EQ('raw-all-komoditas'!YG35,'raw-all-komoditas'!YG$4:YG$37,0)</f>
        <v>2</v>
      </c>
      <c r="YG35" s="70">
        <f>_xlfn.RANK.EQ('raw-all-komoditas'!YH35,'raw-all-komoditas'!YH$4:YH$37,0)</f>
        <v>21</v>
      </c>
      <c r="YI35" s="71">
        <f>_xlfn.RANK.EQ('raw-all-komoditas'!YJ35,'raw-all-komoditas'!YJ$4:YJ$37,0)</f>
        <v>20</v>
      </c>
      <c r="YJ35" s="71">
        <f>_xlfn.RANK.EQ('raw-all-komoditas'!YK35,'raw-all-komoditas'!YK$4:YK$37,0)</f>
        <v>13</v>
      </c>
      <c r="YK35" s="71">
        <f>_xlfn.RANK.EQ('raw-all-komoditas'!YL35,'raw-all-komoditas'!YL$4:YL$37,0)</f>
        <v>1</v>
      </c>
      <c r="YL35" s="71">
        <f>_xlfn.RANK.EQ('raw-all-komoditas'!YM35,'raw-all-komoditas'!YM$4:YM$37,0)</f>
        <v>1</v>
      </c>
      <c r="YM35" s="71">
        <f>_xlfn.RANK.EQ('raw-all-komoditas'!YN35,'raw-all-komoditas'!YN$4:YN$37,0)</f>
        <v>7</v>
      </c>
      <c r="YN35" s="71">
        <f>_xlfn.RANK.EQ('raw-all-komoditas'!YO35,'raw-all-komoditas'!YO$4:YO$37,0)</f>
        <v>1</v>
      </c>
      <c r="YO35" s="71">
        <f>_xlfn.RANK.EQ('raw-all-komoditas'!YP35,'raw-all-komoditas'!YP$4:YP$37,0)</f>
        <v>2</v>
      </c>
      <c r="YP35" s="71">
        <f>_xlfn.RANK.EQ('raw-all-komoditas'!YQ35,'raw-all-komoditas'!YQ$4:YQ$37,0)</f>
        <v>2</v>
      </c>
      <c r="YQ35" s="71">
        <f>_xlfn.RANK.EQ('raw-all-komoditas'!YR35,'raw-all-komoditas'!YR$4:YR$37,0)</f>
        <v>12</v>
      </c>
      <c r="YR35" s="71">
        <f>_xlfn.RANK.EQ('raw-all-komoditas'!YS35,'raw-all-komoditas'!YS$4:YS$37,0)</f>
        <v>1</v>
      </c>
      <c r="YS35" s="71">
        <f>_xlfn.RANK.EQ('raw-all-komoditas'!YT35,'raw-all-komoditas'!YT$4:YT$37,0)</f>
        <v>10</v>
      </c>
      <c r="YT35" s="71">
        <f>_xlfn.RANK.EQ('raw-all-komoditas'!YU35,'raw-all-komoditas'!YU$4:YU$37,0)</f>
        <v>28</v>
      </c>
      <c r="YU35" s="71">
        <f>_xlfn.RANK.EQ('raw-all-komoditas'!YV35,'raw-all-komoditas'!YV$4:YV$37,0)</f>
        <v>2</v>
      </c>
      <c r="YV35" s="71">
        <f>_xlfn.RANK.EQ('raw-all-komoditas'!YW35,'raw-all-komoditas'!YW$4:YW$37,0)</f>
        <v>3</v>
      </c>
      <c r="YW35" s="71">
        <f>_xlfn.RANK.EQ('raw-all-komoditas'!YX35,'raw-all-komoditas'!YX$4:YX$37,0)</f>
        <v>27</v>
      </c>
      <c r="YX35" s="71">
        <f>_xlfn.RANK.EQ('raw-all-komoditas'!YY35,'raw-all-komoditas'!YY$4:YY$37,0)</f>
        <v>10</v>
      </c>
      <c r="YY35" s="71">
        <f>_xlfn.RANK.EQ('raw-all-komoditas'!YZ35,'raw-all-komoditas'!YZ$4:YZ$37,0)</f>
        <v>2</v>
      </c>
      <c r="YZ35" s="71">
        <f>_xlfn.RANK.EQ('raw-all-komoditas'!ZA35,'raw-all-komoditas'!ZA$4:ZA$37,0)</f>
        <v>5</v>
      </c>
      <c r="ZA35" s="71">
        <f>_xlfn.RANK.EQ('raw-all-komoditas'!ZB35,'raw-all-komoditas'!ZB$4:ZB$37,0)</f>
        <v>12</v>
      </c>
      <c r="ZB35" s="71">
        <f>_xlfn.RANK.EQ('raw-all-komoditas'!ZC35,'raw-all-komoditas'!ZC$4:ZC$37,0)</f>
        <v>1</v>
      </c>
      <c r="ZC35" s="71">
        <f>_xlfn.RANK.EQ('raw-all-komoditas'!ZD35,'raw-all-komoditas'!ZD$4:ZD$37,0)</f>
        <v>29</v>
      </c>
      <c r="ZD35" s="71">
        <f>_xlfn.RANK.EQ('raw-all-komoditas'!ZE35,'raw-all-komoditas'!ZE$4:ZE$37,0)</f>
        <v>27</v>
      </c>
      <c r="ZE35" s="71">
        <f>_xlfn.RANK.EQ('raw-all-komoditas'!ZF35,'raw-all-komoditas'!ZF$4:ZF$37,0)</f>
        <v>1</v>
      </c>
      <c r="ZF35" s="71">
        <f>_xlfn.RANK.EQ('raw-all-komoditas'!ZG35,'raw-all-komoditas'!ZG$4:ZG$37,0)</f>
        <v>8</v>
      </c>
      <c r="ZG35" s="71">
        <f>_xlfn.RANK.EQ('raw-all-komoditas'!ZH35,'raw-all-komoditas'!ZH$4:ZH$37,0)</f>
        <v>13</v>
      </c>
      <c r="ZH35" s="71">
        <f>_xlfn.RANK.EQ('raw-all-komoditas'!ZI35,'raw-all-komoditas'!ZI$4:ZI$37,0)</f>
        <v>16</v>
      </c>
      <c r="ZI35" s="71">
        <f>_xlfn.RANK.EQ('raw-all-komoditas'!ZJ35,'raw-all-komoditas'!ZJ$4:ZJ$37,0)</f>
        <v>1</v>
      </c>
      <c r="ZJ35" s="71">
        <f>_xlfn.RANK.EQ('raw-all-komoditas'!ZK35,'raw-all-komoditas'!ZK$4:ZK$37,0)</f>
        <v>33</v>
      </c>
      <c r="ZK35" s="71">
        <f>_xlfn.RANK.EQ('raw-all-komoditas'!ZL35,'raw-all-komoditas'!ZL$4:ZL$37,0)</f>
        <v>2</v>
      </c>
      <c r="ZL35" s="71">
        <f>_xlfn.RANK.EQ('raw-all-komoditas'!ZM35,'raw-all-komoditas'!ZM$4:ZM$37,0)</f>
        <v>24</v>
      </c>
      <c r="ZM35" s="71">
        <f>_xlfn.RANK.EQ('raw-all-komoditas'!ZN35,'raw-all-komoditas'!ZN$4:ZN$37,0)</f>
        <v>6</v>
      </c>
      <c r="ZN35" s="71">
        <f>_xlfn.RANK.EQ('raw-all-komoditas'!ZO35,'raw-all-komoditas'!ZO$4:ZO$37,0)</f>
        <v>4</v>
      </c>
      <c r="ZO35" s="71">
        <f>_xlfn.RANK.EQ('raw-all-komoditas'!ZP35,'raw-all-komoditas'!ZP$4:ZP$37,0)</f>
        <v>10</v>
      </c>
      <c r="ZP35" s="71">
        <f>_xlfn.RANK.EQ('raw-all-komoditas'!ZQ35,'raw-all-komoditas'!ZQ$4:ZQ$37,0)</f>
        <v>22</v>
      </c>
      <c r="ZQ35" s="71">
        <f>_xlfn.RANK.EQ('raw-all-komoditas'!ZR35,'raw-all-komoditas'!ZR$4:ZR$37,0)</f>
        <v>6</v>
      </c>
      <c r="ZR35" s="71">
        <f>_xlfn.RANK.EQ('raw-all-komoditas'!ZS35,'raw-all-komoditas'!ZS$4:ZS$37,0)</f>
        <v>3</v>
      </c>
      <c r="ZS35" s="71">
        <f>_xlfn.RANK.EQ('raw-all-komoditas'!ZT35,'raw-all-komoditas'!ZT$4:ZT$37,0)</f>
        <v>5</v>
      </c>
      <c r="ZT35" s="71">
        <f>_xlfn.RANK.EQ('raw-all-komoditas'!ZU35,'raw-all-komoditas'!ZU$4:ZU$37,0)</f>
        <v>8</v>
      </c>
      <c r="ZU35" s="71">
        <f>_xlfn.RANK.EQ('raw-all-komoditas'!ZV35,'raw-all-komoditas'!ZV$4:ZV$37,0)</f>
        <v>5</v>
      </c>
      <c r="ZV35" s="71">
        <f>_xlfn.RANK.EQ('raw-all-komoditas'!ZW35,'raw-all-komoditas'!ZW$4:ZW$37,0)</f>
        <v>2</v>
      </c>
      <c r="ZW35" s="71">
        <f>_xlfn.RANK.EQ('raw-all-komoditas'!ZX35,'raw-all-komoditas'!ZX$4:ZX$37,0)</f>
        <v>14</v>
      </c>
      <c r="ZX35" s="71">
        <f>_xlfn.RANK.EQ('raw-all-komoditas'!ZY35,'raw-all-komoditas'!ZY$4:ZY$37,0)</f>
        <v>3</v>
      </c>
    </row>
    <row r="36" spans="2:700" ht="14.55" customHeight="1" x14ac:dyDescent="0.3">
      <c r="B36" s="3" t="str">
        <v>Papua Barat</v>
      </c>
      <c r="C36" s="39">
        <f>_xlfn.RANK.EQ('raw-all-komoditas'!C36,'raw-all-komoditas'!C$4:C$37,0)</f>
        <v>31</v>
      </c>
      <c r="D36" s="39">
        <f>_xlfn.RANK.EQ('raw-all-komoditas'!D36,'raw-all-komoditas'!D$4:D$37,0)</f>
        <v>29</v>
      </c>
      <c r="E36" s="39">
        <f>_xlfn.RANK.EQ('raw-all-komoditas'!E36,'raw-all-komoditas'!E$4:E$37,0)</f>
        <v>30</v>
      </c>
      <c r="F36" s="39">
        <f>_xlfn.RANK.EQ('raw-all-komoditas'!F36,'raw-all-komoditas'!F$4:F$37,0)</f>
        <v>30</v>
      </c>
      <c r="G36" s="39">
        <f>_xlfn.RANK.EQ('raw-all-komoditas'!G36,'raw-all-komoditas'!G$4:G$37,0)</f>
        <v>30</v>
      </c>
      <c r="H36" s="39">
        <f>_xlfn.RANK.EQ('raw-all-komoditas'!H36,'raw-all-komoditas'!H$4:H$37,0)</f>
        <v>31</v>
      </c>
      <c r="I36" s="39">
        <f>_xlfn.RANK.EQ('raw-all-komoditas'!I36,'raw-all-komoditas'!I$4:I$37,0)</f>
        <v>25</v>
      </c>
      <c r="J36" s="15">
        <f>_xlfn.RANK.EQ('raw-all-komoditas'!K36,'raw-all-komoditas'!K$4:K$37,0)</f>
        <v>17</v>
      </c>
      <c r="K36" s="15">
        <f>_xlfn.RANK.EQ('raw-all-komoditas'!L36,'raw-all-komoditas'!L$4:L$37,0)</f>
        <v>25</v>
      </c>
      <c r="L36" s="15">
        <f>_xlfn.RANK.EQ('raw-all-komoditas'!M36,'raw-all-komoditas'!M$4:M$37,0)</f>
        <v>18</v>
      </c>
      <c r="M36" s="15">
        <f>_xlfn.RANK.EQ('raw-all-komoditas'!N36,'raw-all-komoditas'!N$4:N$37,0)</f>
        <v>26</v>
      </c>
      <c r="N36" s="15">
        <f>_xlfn.RANK.EQ('raw-all-komoditas'!O36,'raw-all-komoditas'!O$4:O$37,0)</f>
        <v>21</v>
      </c>
      <c r="O36" s="15">
        <f>_xlfn.RANK.EQ('raw-all-komoditas'!P36,'raw-all-komoditas'!P$4:P$37,0)</f>
        <v>31</v>
      </c>
      <c r="P36" s="15">
        <f>_xlfn.RANK.EQ('raw-all-komoditas'!Q36,'raw-all-komoditas'!Q$4:Q$37,0)</f>
        <v>29</v>
      </c>
      <c r="Q36" s="15">
        <f>_xlfn.RANK.EQ('raw-all-komoditas'!R36,'raw-all-komoditas'!R$4:R$37,0)</f>
        <v>27</v>
      </c>
      <c r="R36" s="15">
        <f>_xlfn.RANK.EQ('raw-all-komoditas'!S36,'raw-all-komoditas'!S$4:S$37,0)</f>
        <v>32</v>
      </c>
      <c r="S36" s="15">
        <f>_xlfn.RANK.EQ('raw-all-komoditas'!T36,'raw-all-komoditas'!T$4:T$37,0)</f>
        <v>27</v>
      </c>
      <c r="T36" s="15">
        <f>_xlfn.RANK.EQ('raw-all-komoditas'!U36,'raw-all-komoditas'!U$4:U$37,0)</f>
        <v>12</v>
      </c>
      <c r="U36" s="15">
        <f>_xlfn.RANK.EQ('raw-all-komoditas'!V36,'raw-all-komoditas'!V$4:V$37,0)</f>
        <v>12</v>
      </c>
      <c r="V36" s="15">
        <f>_xlfn.RANK.EQ('raw-all-komoditas'!W36,'raw-all-komoditas'!W$4:W$37,0)</f>
        <v>27</v>
      </c>
      <c r="W36" s="15">
        <f>_xlfn.RANK.EQ('raw-all-komoditas'!X36,'raw-all-komoditas'!X$4:X$37,0)</f>
        <v>24</v>
      </c>
      <c r="X36" s="15">
        <f>_xlfn.RANK.EQ('raw-all-komoditas'!Y36,'raw-all-komoditas'!Y$4:Y$37,0)</f>
        <v>19</v>
      </c>
      <c r="Y36" s="15">
        <f>_xlfn.RANK.EQ('raw-all-komoditas'!Z36,'raw-all-komoditas'!Z$4:Z$37,0)</f>
        <v>32</v>
      </c>
      <c r="Z36" s="15">
        <f>_xlfn.RANK.EQ('raw-all-komoditas'!AA36,'raw-all-komoditas'!AA$4:AA$37,0)</f>
        <v>25</v>
      </c>
      <c r="AA36" s="15">
        <f>_xlfn.RANK.EQ('raw-all-komoditas'!AB36,'raw-all-komoditas'!AB$4:AB$37,0)</f>
        <v>17</v>
      </c>
      <c r="AB36" s="15">
        <f>_xlfn.RANK.EQ('raw-all-komoditas'!AC36,'raw-all-komoditas'!AC$4:AC$37,0)</f>
        <v>17</v>
      </c>
      <c r="AC36" s="15">
        <f>_xlfn.RANK.EQ('raw-all-komoditas'!AD36,'raw-all-komoditas'!AD$4:AD$37,0)</f>
        <v>19</v>
      </c>
      <c r="AD36" s="15">
        <f>_xlfn.RANK.EQ('raw-all-komoditas'!AE36,'raw-all-komoditas'!AE$4:AE$37,0)</f>
        <v>28</v>
      </c>
      <c r="AE36" s="15">
        <f>_xlfn.RANK.EQ('raw-all-komoditas'!AF36,'raw-all-komoditas'!AF$4:AF$37,0)</f>
        <v>27</v>
      </c>
      <c r="AF36" s="15">
        <f>_xlfn.RANK.EQ('raw-all-komoditas'!AG36,'raw-all-komoditas'!AG$4:AG$37,0)</f>
        <v>24</v>
      </c>
      <c r="AG36" s="15">
        <f>_xlfn.RANK.EQ('raw-all-komoditas'!AH36,'raw-all-komoditas'!AH$4:AH$37,0)</f>
        <v>30</v>
      </c>
      <c r="AH36" s="15">
        <f>_xlfn.RANK.EQ('raw-all-komoditas'!AI36,'raw-all-komoditas'!AI$4:AI$37,0)</f>
        <v>18</v>
      </c>
      <c r="AI36" s="15">
        <f>_xlfn.RANK.EQ('raw-all-komoditas'!AJ36,'raw-all-komoditas'!AJ$4:AJ$37,0)</f>
        <v>26</v>
      </c>
      <c r="AJ36" s="15">
        <f>_xlfn.RANK.EQ('raw-all-komoditas'!AK36,'raw-all-komoditas'!AK$4:AK$37,0)</f>
        <v>31</v>
      </c>
      <c r="AK36" s="15">
        <f>_xlfn.RANK.EQ('raw-all-komoditas'!AL36,'raw-all-komoditas'!AL$4:AL$37,0)</f>
        <v>25</v>
      </c>
      <c r="AL36" s="8"/>
      <c r="AM36" s="18">
        <f>_xlfn.RANK.EQ('raw-all-komoditas'!AN36,'raw-all-komoditas'!AN$4:AN$37,0)</f>
        <v>24</v>
      </c>
      <c r="AN36" s="18">
        <f>_xlfn.RANK.EQ('raw-all-komoditas'!AO36,'raw-all-komoditas'!AO$4:AO$37,0)</f>
        <v>21</v>
      </c>
      <c r="AO36" s="18">
        <f>_xlfn.RANK.EQ('raw-all-komoditas'!AP36,'raw-all-komoditas'!AP$4:AP$37,0)</f>
        <v>9</v>
      </c>
      <c r="AP36" s="18">
        <f>_xlfn.RANK.EQ('raw-all-komoditas'!AQ36,'raw-all-komoditas'!AQ$4:AQ$37,0)</f>
        <v>31</v>
      </c>
      <c r="AQ36" s="18">
        <f>_xlfn.RANK.EQ('raw-all-komoditas'!AR36,'raw-all-komoditas'!AR$4:AR$37,0)</f>
        <v>19</v>
      </c>
      <c r="AR36" s="18">
        <f>_xlfn.RANK.EQ('raw-all-komoditas'!AS36,'raw-all-komoditas'!AS$4:AS$37,0)</f>
        <v>25</v>
      </c>
      <c r="AS36" s="18">
        <f>_xlfn.RANK.EQ('raw-all-komoditas'!AT36,'raw-all-komoditas'!AT$4:AT$37,0)</f>
        <v>32</v>
      </c>
      <c r="AT36" s="18">
        <f>_xlfn.RANK.EQ('raw-all-komoditas'!AU36,'raw-all-komoditas'!AU$4:AU$37,0)</f>
        <v>32</v>
      </c>
      <c r="AU36" s="18">
        <f>_xlfn.RANK.EQ('raw-all-komoditas'!AV36,'raw-all-komoditas'!AV$4:AV$37,0)</f>
        <v>24</v>
      </c>
      <c r="AV36" s="18">
        <f>_xlfn.RANK.EQ('raw-all-komoditas'!AW36,'raw-all-komoditas'!AW$4:AW$37,0)</f>
        <v>22</v>
      </c>
      <c r="AW36" s="18">
        <f>_xlfn.RANK.EQ('raw-all-komoditas'!AX36,'raw-all-komoditas'!AX$4:AX$37,0)</f>
        <v>26</v>
      </c>
      <c r="AX36" s="18">
        <f>_xlfn.RANK.EQ('raw-all-komoditas'!AY36,'raw-all-komoditas'!AY$4:AY$37,0)</f>
        <v>29</v>
      </c>
      <c r="AY36" s="18">
        <f>_xlfn.RANK.EQ('raw-all-komoditas'!AZ36,'raw-all-komoditas'!AZ$4:AZ$37,0)</f>
        <v>30</v>
      </c>
      <c r="AZ36" s="18">
        <f>_xlfn.RANK.EQ('raw-all-komoditas'!BA36,'raw-all-komoditas'!BA$4:BA$37,0)</f>
        <v>29</v>
      </c>
      <c r="BA36" s="18">
        <f>_xlfn.RANK.EQ('raw-all-komoditas'!BB36,'raw-all-komoditas'!BB$4:BB$37,0)</f>
        <v>29</v>
      </c>
      <c r="BB36" s="18">
        <f>_xlfn.RANK.EQ('raw-all-komoditas'!BC36,'raw-all-komoditas'!BC$4:BC$37,0)</f>
        <v>8</v>
      </c>
      <c r="BC36" s="18">
        <f>_xlfn.RANK.EQ('raw-all-komoditas'!BD36,'raw-all-komoditas'!BD$4:BD$37,0)</f>
        <v>31</v>
      </c>
      <c r="BD36" s="18">
        <f>_xlfn.RANK.EQ('raw-all-komoditas'!BE36,'raw-all-komoditas'!BE$4:BE$37,0)</f>
        <v>29</v>
      </c>
      <c r="BE36" s="18">
        <f>_xlfn.RANK.EQ('raw-all-komoditas'!BF36,'raw-all-komoditas'!BF$4:BF$37,0)</f>
        <v>29</v>
      </c>
      <c r="BF36" s="18">
        <f>_xlfn.RANK.EQ('raw-all-komoditas'!BG36,'raw-all-komoditas'!BG$4:BG$37,0)</f>
        <v>16</v>
      </c>
      <c r="BG36" s="18">
        <f>_xlfn.RANK.EQ('raw-all-komoditas'!BH36,'raw-all-komoditas'!BH$4:BH$37,0)</f>
        <v>29</v>
      </c>
      <c r="BH36" s="18">
        <f>_xlfn.RANK.EQ('raw-all-komoditas'!BI36,'raw-all-komoditas'!BI$4:BI$37,0)</f>
        <v>25</v>
      </c>
      <c r="BI36" s="18">
        <f>_xlfn.RANK.EQ('raw-all-komoditas'!BJ36,'raw-all-komoditas'!BJ$4:BJ$37,0)</f>
        <v>29</v>
      </c>
      <c r="BJ36" s="18">
        <f>_xlfn.RANK.EQ('raw-all-komoditas'!BK36,'raw-all-komoditas'!BK$4:BK$37,0)</f>
        <v>32</v>
      </c>
      <c r="BK36" s="18">
        <f>_xlfn.RANK.EQ('raw-all-komoditas'!BL36,'raw-all-komoditas'!BL$4:BL$37,0)</f>
        <v>31</v>
      </c>
      <c r="BL36" s="18">
        <f>_xlfn.RANK.EQ('raw-all-komoditas'!BM36,'raw-all-komoditas'!BM$4:BM$37,0)</f>
        <v>23</v>
      </c>
      <c r="BM36" s="18">
        <f>_xlfn.RANK.EQ('raw-all-komoditas'!BN36,'raw-all-komoditas'!BN$4:BN$37,0)</f>
        <v>25</v>
      </c>
      <c r="BN36" s="18">
        <f>_xlfn.RANK.EQ('raw-all-komoditas'!BO36,'raw-all-komoditas'!BO$4:BO$37,0)</f>
        <v>30</v>
      </c>
      <c r="BO36" s="18">
        <f>_xlfn.RANK.EQ('raw-all-komoditas'!BP36,'raw-all-komoditas'!BP$4:BP$37,0)</f>
        <v>18</v>
      </c>
      <c r="BP36" s="8"/>
      <c r="BQ36" s="21">
        <f>_xlfn.RANK.EQ('raw-all-komoditas'!BR36,'raw-all-komoditas'!BR$4:BR$37,0)</f>
        <v>31</v>
      </c>
      <c r="BR36" s="21">
        <f>_xlfn.RANK.EQ('raw-all-komoditas'!BS36,'raw-all-komoditas'!BS$4:BS$37,0)</f>
        <v>32</v>
      </c>
      <c r="BS36" s="21">
        <f>_xlfn.RANK.EQ('raw-all-komoditas'!BT36,'raw-all-komoditas'!BT$4:BT$37,0)</f>
        <v>30</v>
      </c>
      <c r="BT36" s="21">
        <f>_xlfn.RANK.EQ('raw-all-komoditas'!BU36,'raw-all-komoditas'!BU$4:BU$37,0)</f>
        <v>28</v>
      </c>
      <c r="BU36" s="21">
        <f>_xlfn.RANK.EQ('raw-all-komoditas'!BV36,'raw-all-komoditas'!BV$4:BV$37,0)</f>
        <v>24</v>
      </c>
      <c r="BV36" s="21">
        <f>_xlfn.RANK.EQ('raw-all-komoditas'!BW36,'raw-all-komoditas'!BW$4:BW$37,0)</f>
        <v>23</v>
      </c>
      <c r="BW36" s="21">
        <f>_xlfn.RANK.EQ('raw-all-komoditas'!BX36,'raw-all-komoditas'!BX$4:BX$37,0)</f>
        <v>21</v>
      </c>
      <c r="BX36" s="21">
        <f>_xlfn.RANK.EQ('raw-all-komoditas'!BY36,'raw-all-komoditas'!BY$4:BY$37,0)</f>
        <v>24</v>
      </c>
      <c r="BY36" s="21">
        <f>_xlfn.RANK.EQ('raw-all-komoditas'!BZ36,'raw-all-komoditas'!BZ$4:BZ$37,0)</f>
        <v>25</v>
      </c>
      <c r="BZ36" s="21">
        <f>_xlfn.RANK.EQ('raw-all-komoditas'!CA36,'raw-all-komoditas'!CA$4:CA$37,0)</f>
        <v>30</v>
      </c>
      <c r="CA36" s="21">
        <f>_xlfn.RANK.EQ('raw-all-komoditas'!CB36,'raw-all-komoditas'!CB$4:CB$37,0)</f>
        <v>26</v>
      </c>
      <c r="CB36" s="21">
        <f>_xlfn.RANK.EQ('raw-all-komoditas'!CC36,'raw-all-komoditas'!CC$4:CC$37,0)</f>
        <v>29</v>
      </c>
      <c r="CC36" s="21">
        <f>_xlfn.RANK.EQ('raw-all-komoditas'!CD36,'raw-all-komoditas'!CD$4:CD$37,0)</f>
        <v>25</v>
      </c>
      <c r="CD36" s="21">
        <f>_xlfn.RANK.EQ('raw-all-komoditas'!CE36,'raw-all-komoditas'!CE$4:CE$37,0)</f>
        <v>22</v>
      </c>
      <c r="CE36" s="21">
        <f>_xlfn.RANK.EQ('raw-all-komoditas'!CF36,'raw-all-komoditas'!CF$4:CF$37,0)</f>
        <v>29</v>
      </c>
      <c r="CF36" s="21">
        <f>_xlfn.RANK.EQ('raw-all-komoditas'!CG36,'raw-all-komoditas'!CG$4:CG$37,0)</f>
        <v>26</v>
      </c>
      <c r="CH36" s="24">
        <f>_xlfn.RANK.EQ('raw-all-komoditas'!CI36,'raw-all-komoditas'!CI$4:CI$37,0)</f>
        <v>30</v>
      </c>
      <c r="CI36" s="24">
        <f>_xlfn.RANK.EQ('raw-all-komoditas'!CJ36,'raw-all-komoditas'!CJ$4:CJ$37,0)</f>
        <v>15</v>
      </c>
      <c r="CJ36" s="24">
        <f>_xlfn.RANK.EQ('raw-all-komoditas'!CK36,'raw-all-komoditas'!CK$4:CK$37,0)</f>
        <v>20</v>
      </c>
      <c r="CK36" s="24">
        <f>_xlfn.RANK.EQ('raw-all-komoditas'!CL36,'raw-all-komoditas'!CL$4:CL$37,0)</f>
        <v>29</v>
      </c>
      <c r="CL36" s="24">
        <f>_xlfn.RANK.EQ('raw-all-komoditas'!CM36,'raw-all-komoditas'!CM$4:CM$37,0)</f>
        <v>20</v>
      </c>
      <c r="CM36" s="24">
        <f>_xlfn.RANK.EQ('raw-all-komoditas'!CN36,'raw-all-komoditas'!CN$4:CN$37,0)</f>
        <v>22</v>
      </c>
      <c r="CN36" s="24">
        <f>_xlfn.RANK.EQ('raw-all-komoditas'!CO36,'raw-all-komoditas'!CO$4:CO$37,0)</f>
        <v>28</v>
      </c>
      <c r="CO36" s="24">
        <f>_xlfn.RANK.EQ('raw-all-komoditas'!CP36,'raw-all-komoditas'!CP$4:CP$37,0)</f>
        <v>18</v>
      </c>
      <c r="CP36" s="24">
        <f>_xlfn.RANK.EQ('raw-all-komoditas'!CQ36,'raw-all-komoditas'!CQ$4:CQ$37,0)</f>
        <v>14</v>
      </c>
      <c r="CQ36" s="24">
        <f>_xlfn.RANK.EQ('raw-all-komoditas'!CR36,'raw-all-komoditas'!CR$4:CR$37,0)</f>
        <v>22</v>
      </c>
      <c r="CR36" s="24">
        <f>_xlfn.RANK.EQ('raw-all-komoditas'!CS36,'raw-all-komoditas'!CS$4:CS$37,0)</f>
        <v>17</v>
      </c>
      <c r="CS36" s="24">
        <f>_xlfn.RANK.EQ('raw-all-komoditas'!CT36,'raw-all-komoditas'!CT$4:CT$37,0)</f>
        <v>24</v>
      </c>
      <c r="CT36" s="24">
        <f>_xlfn.RANK.EQ('raw-all-komoditas'!CU36,'raw-all-komoditas'!CU$4:CU$37,0)</f>
        <v>26</v>
      </c>
      <c r="CU36" s="24">
        <f>_xlfn.RANK.EQ('raw-all-komoditas'!CV36,'raw-all-komoditas'!CV$4:CV$37,0)</f>
        <v>21</v>
      </c>
      <c r="CV36" s="24">
        <f>_xlfn.RANK.EQ('raw-all-komoditas'!CW36,'raw-all-komoditas'!CW$4:CW$37,0)</f>
        <v>29</v>
      </c>
      <c r="CW36" s="24">
        <f>_xlfn.RANK.EQ('raw-all-komoditas'!CX36,'raw-all-komoditas'!CX$4:CX$37,0)</f>
        <v>24</v>
      </c>
      <c r="CX36" s="24">
        <f>_xlfn.RANK.EQ('raw-all-komoditas'!CY36,'raw-all-komoditas'!CY$4:CY$37,0)</f>
        <v>22</v>
      </c>
      <c r="CY36" s="24">
        <f>_xlfn.RANK.EQ('raw-all-komoditas'!CZ36,'raw-all-komoditas'!CZ$4:CZ$37,0)</f>
        <v>18</v>
      </c>
      <c r="CZ36" s="24">
        <f>_xlfn.RANK.EQ('raw-all-komoditas'!DA36,'raw-all-komoditas'!DA$4:DA$37,0)</f>
        <v>17</v>
      </c>
      <c r="DA36" s="24">
        <f>_xlfn.RANK.EQ('raw-all-komoditas'!DB36,'raw-all-komoditas'!DB$4:DB$37,0)</f>
        <v>15</v>
      </c>
      <c r="DB36" s="24">
        <f>_xlfn.RANK.EQ('raw-all-komoditas'!DC36,'raw-all-komoditas'!DC$4:DC$37,0)</f>
        <v>25</v>
      </c>
      <c r="DD36" s="32">
        <f>_xlfn.RANK.EQ('raw-all-komoditas'!DE36,'raw-all-komoditas'!DE$4:DE$37,0)</f>
        <v>19</v>
      </c>
      <c r="DE36" s="32">
        <f>_xlfn.RANK.EQ('raw-all-komoditas'!DF36,'raw-all-komoditas'!DF$4:DF$37,0)</f>
        <v>26</v>
      </c>
      <c r="DF36" s="32">
        <f>_xlfn.RANK.EQ('raw-all-komoditas'!DG36,'raw-all-komoditas'!DG$4:DG$37,0)</f>
        <v>27</v>
      </c>
      <c r="DG36" s="32">
        <f>_xlfn.RANK.EQ('raw-all-komoditas'!DH36,'raw-all-komoditas'!DH$4:DH$37,0)</f>
        <v>32</v>
      </c>
      <c r="DH36" s="32">
        <f>_xlfn.RANK.EQ('raw-all-komoditas'!DI36,'raw-all-komoditas'!DI$4:DI$37,0)</f>
        <v>25</v>
      </c>
      <c r="DI36" s="32">
        <f>_xlfn.RANK.EQ('raw-all-komoditas'!DJ36,'raw-all-komoditas'!DJ$4:DJ$37,0)</f>
        <v>19</v>
      </c>
      <c r="DJ36" s="32">
        <f>_xlfn.RANK.EQ('raw-all-komoditas'!DK36,'raw-all-komoditas'!DK$4:DK$37,0)</f>
        <v>26</v>
      </c>
      <c r="DK36" s="32">
        <f>_xlfn.RANK.EQ('raw-all-komoditas'!DL36,'raw-all-komoditas'!DL$4:DL$37,0)</f>
        <v>29</v>
      </c>
      <c r="DL36" s="32">
        <f>_xlfn.RANK.EQ('raw-all-komoditas'!DM36,'raw-all-komoditas'!DM$4:DM$37,0)</f>
        <v>11</v>
      </c>
      <c r="DM36" s="32">
        <f>_xlfn.RANK.EQ('raw-all-komoditas'!DN36,'raw-all-komoditas'!DN$4:DN$37,0)</f>
        <v>5</v>
      </c>
      <c r="DN36" s="32">
        <f>_xlfn.RANK.EQ('raw-all-komoditas'!DO36,'raw-all-komoditas'!DO$4:DO$37,0)</f>
        <v>7</v>
      </c>
      <c r="DO36" s="32">
        <f>_xlfn.RANK.EQ('raw-all-komoditas'!DP36,'raw-all-komoditas'!DP$4:DP$37,0)</f>
        <v>13</v>
      </c>
      <c r="DP36" s="32">
        <f>_xlfn.RANK.EQ('raw-all-komoditas'!DQ36,'raw-all-komoditas'!DQ$4:DQ$37,0)</f>
        <v>16</v>
      </c>
      <c r="DQ36" s="32">
        <f>_xlfn.RANK.EQ('raw-all-komoditas'!DR36,'raw-all-komoditas'!DR$4:DR$37,0)</f>
        <v>14</v>
      </c>
      <c r="DR36" s="32">
        <f>_xlfn.RANK.EQ('raw-all-komoditas'!DS36,'raw-all-komoditas'!DS$4:DS$37,0)</f>
        <v>7</v>
      </c>
      <c r="DS36" s="32">
        <f>_xlfn.RANK.EQ('raw-all-komoditas'!DT36,'raw-all-komoditas'!DT$4:DT$37,0)</f>
        <v>3</v>
      </c>
      <c r="DT36" s="32">
        <f>_xlfn.RANK.EQ('raw-all-komoditas'!DU36,'raw-all-komoditas'!DU$4:DU$37,0)</f>
        <v>9</v>
      </c>
      <c r="DU36" s="32">
        <f>_xlfn.RANK.EQ('raw-all-komoditas'!DV36,'raw-all-komoditas'!DV$4:DV$37,0)</f>
        <v>28</v>
      </c>
      <c r="DV36" s="32">
        <f>_xlfn.RANK.EQ('raw-all-komoditas'!DW36,'raw-all-komoditas'!DW$4:DW$37,0)</f>
        <v>16</v>
      </c>
      <c r="DW36" s="32">
        <f>_xlfn.RANK.EQ('raw-all-komoditas'!DX36,'raw-all-komoditas'!DX$4:DX$37,0)</f>
        <v>19</v>
      </c>
      <c r="DX36" s="32">
        <f>_xlfn.RANK.EQ('raw-all-komoditas'!DY36,'raw-all-komoditas'!DY$4:DY$37,0)</f>
        <v>6</v>
      </c>
      <c r="DY36" s="32">
        <f>_xlfn.RANK.EQ('raw-all-komoditas'!DZ36,'raw-all-komoditas'!DZ$4:DZ$37,0)</f>
        <v>7</v>
      </c>
      <c r="DZ36" s="32">
        <f>_xlfn.RANK.EQ('raw-all-komoditas'!EA36,'raw-all-komoditas'!EA$4:EA$37,0)</f>
        <v>13</v>
      </c>
      <c r="EA36" s="32">
        <f>_xlfn.RANK.EQ('raw-all-komoditas'!EB36,'raw-all-komoditas'!EB$4:EB$37,0)</f>
        <v>27</v>
      </c>
      <c r="EB36" s="32">
        <f>_xlfn.RANK.EQ('raw-all-komoditas'!EC36,'raw-all-komoditas'!EC$4:EC$37,0)</f>
        <v>4</v>
      </c>
      <c r="EC36" s="32">
        <f>_xlfn.RANK.EQ('raw-all-komoditas'!ED36,'raw-all-komoditas'!ED$4:ED$37,0)</f>
        <v>6</v>
      </c>
      <c r="ED36" s="32">
        <f>_xlfn.RANK.EQ('raw-all-komoditas'!EE36,'raw-all-komoditas'!EE$4:EE$37,0)</f>
        <v>7</v>
      </c>
      <c r="EE36" s="32">
        <f>_xlfn.RANK.EQ('raw-all-komoditas'!EF36,'raw-all-komoditas'!EF$4:EF$37,0)</f>
        <v>3</v>
      </c>
      <c r="EF36" s="32">
        <f>_xlfn.RANK.EQ('raw-all-komoditas'!EG36,'raw-all-komoditas'!EG$4:EG$37,0)</f>
        <v>23</v>
      </c>
      <c r="EG36" s="32">
        <f>_xlfn.RANK.EQ('raw-all-komoditas'!EH36,'raw-all-komoditas'!EH$4:EH$37,0)</f>
        <v>2</v>
      </c>
      <c r="EH36" s="32">
        <f>_xlfn.RANK.EQ('raw-all-komoditas'!EI36,'raw-all-komoditas'!EI$4:EI$37,0)</f>
        <v>2</v>
      </c>
      <c r="EI36" s="32">
        <f>_xlfn.RANK.EQ('raw-all-komoditas'!EJ36,'raw-all-komoditas'!EJ$4:EJ$37,0)</f>
        <v>8</v>
      </c>
      <c r="EJ36" s="32">
        <f>_xlfn.RANK.EQ('raw-all-komoditas'!EK36,'raw-all-komoditas'!EK$4:EK$37,0)</f>
        <v>11</v>
      </c>
      <c r="EL36" s="138">
        <f>_xlfn.RANK.EQ('raw-all-komoditas'!EM36,'raw-all-komoditas'!EM$4:EM$37,0)</f>
        <v>12</v>
      </c>
      <c r="EN36" s="34">
        <f>_xlfn.RANK.EQ('raw-all-komoditas'!EO36,'raw-all-komoditas'!EO$4:EO$37,0)</f>
        <v>29</v>
      </c>
      <c r="EO36" s="34">
        <f>_xlfn.RANK.EQ('raw-all-komoditas'!EP36,'raw-all-komoditas'!EP$4:EP$37,0)</f>
        <v>27</v>
      </c>
      <c r="EP36" s="34">
        <f>_xlfn.RANK.EQ('raw-all-komoditas'!EQ36,'raw-all-komoditas'!EQ$4:EQ$37,0)</f>
        <v>32</v>
      </c>
      <c r="EQ36" s="34">
        <f>_xlfn.RANK.EQ('raw-all-komoditas'!ER36,'raw-all-komoditas'!ER$4:ER$37,0)</f>
        <v>32</v>
      </c>
      <c r="ER36" s="34">
        <f>_xlfn.RANK.EQ('raw-all-komoditas'!ES36,'raw-all-komoditas'!ES$4:ES$37,0)</f>
        <v>30</v>
      </c>
      <c r="ES36" s="34">
        <f>_xlfn.RANK.EQ('raw-all-komoditas'!ET36,'raw-all-komoditas'!ET$4:ET$37,0)</f>
        <v>27</v>
      </c>
      <c r="ET36" s="34">
        <f>_xlfn.RANK.EQ('raw-all-komoditas'!EU36,'raw-all-komoditas'!EU$4:EU$37,0)</f>
        <v>17</v>
      </c>
      <c r="EU36" s="34">
        <f>_xlfn.RANK.EQ('raw-all-komoditas'!EV36,'raw-all-komoditas'!EV$4:EV$37,0)</f>
        <v>32</v>
      </c>
      <c r="EV36" s="34">
        <f>_xlfn.RANK.EQ('raw-all-komoditas'!EW36,'raw-all-komoditas'!EW$4:EW$37,0)</f>
        <v>22</v>
      </c>
      <c r="EW36" s="34">
        <f>_xlfn.RANK.EQ('raw-all-komoditas'!EX36,'raw-all-komoditas'!EX$4:EX$37,0)</f>
        <v>31</v>
      </c>
      <c r="EX36" s="34">
        <f>_xlfn.RANK.EQ('raw-all-komoditas'!EY36,'raw-all-komoditas'!EY$4:EY$37,0)</f>
        <v>29</v>
      </c>
      <c r="EY36" s="34">
        <f>_xlfn.RANK.EQ('raw-all-komoditas'!EZ36,'raw-all-komoditas'!EZ$4:EZ$37,0)</f>
        <v>28</v>
      </c>
      <c r="EZ36" s="34">
        <f>_xlfn.RANK.EQ('raw-all-komoditas'!FA36,'raw-all-komoditas'!FA$4:FA$37,0)</f>
        <v>29</v>
      </c>
      <c r="FA36" s="34">
        <f>_xlfn.RANK.EQ('raw-all-komoditas'!FB36,'raw-all-komoditas'!FB$4:FB$37,0)</f>
        <v>30</v>
      </c>
      <c r="FB36" s="34">
        <f>_xlfn.RANK.EQ('raw-all-komoditas'!FC36,'raw-all-komoditas'!FC$4:FC$37,0)</f>
        <v>32</v>
      </c>
      <c r="FC36" s="34">
        <f>_xlfn.RANK.EQ('raw-all-komoditas'!FD36,'raw-all-komoditas'!FD$4:FD$37,0)</f>
        <v>30</v>
      </c>
      <c r="FD36" s="34">
        <f>_xlfn.RANK.EQ('raw-all-komoditas'!FE36,'raw-all-komoditas'!FE$4:FE$37,0)</f>
        <v>34</v>
      </c>
      <c r="FE36" s="34">
        <f>_xlfn.RANK.EQ('raw-all-komoditas'!FF36,'raw-all-komoditas'!FF$4:FF$37,0)</f>
        <v>23</v>
      </c>
      <c r="FF36" s="34">
        <f>_xlfn.RANK.EQ('raw-all-komoditas'!FG36,'raw-all-komoditas'!FG$4:FG$37,0)</f>
        <v>17</v>
      </c>
      <c r="FG36" s="34">
        <f>_xlfn.RANK.EQ('raw-all-komoditas'!FH36,'raw-all-komoditas'!FH$4:FH$37,0)</f>
        <v>15</v>
      </c>
      <c r="FH36" s="34">
        <f>_xlfn.RANK.EQ('raw-all-komoditas'!FI36,'raw-all-komoditas'!FI$4:FI$37,0)</f>
        <v>26</v>
      </c>
      <c r="FI36" s="34">
        <f>_xlfn.RANK.EQ('raw-all-komoditas'!FJ36,'raw-all-komoditas'!FJ$4:FJ$37,0)</f>
        <v>31</v>
      </c>
      <c r="FJ36" s="34">
        <f>_xlfn.RANK.EQ('raw-all-komoditas'!FK36,'raw-all-komoditas'!FK$4:FK$37,0)</f>
        <v>23</v>
      </c>
      <c r="FK36" s="34">
        <f>_xlfn.RANK.EQ('raw-all-komoditas'!FL36,'raw-all-komoditas'!FL$4:FL$37,0)</f>
        <v>30</v>
      </c>
      <c r="FL36" s="34">
        <f>_xlfn.RANK.EQ('raw-all-komoditas'!FM36,'raw-all-komoditas'!FM$4:FM$37,0)</f>
        <v>22</v>
      </c>
      <c r="FM36" s="34">
        <f>_xlfn.RANK.EQ('raw-all-komoditas'!FN36,'raw-all-komoditas'!FN$4:FN$37,0)</f>
        <v>30</v>
      </c>
      <c r="FN36" s="34">
        <f>_xlfn.RANK.EQ('raw-all-komoditas'!FO36,'raw-all-komoditas'!FO$4:FO$37,0)</f>
        <v>16</v>
      </c>
      <c r="FO36" s="34">
        <f>_xlfn.RANK.EQ('raw-all-komoditas'!FP36,'raw-all-komoditas'!FP$4:FP$37,0)</f>
        <v>24</v>
      </c>
      <c r="FP36" s="34">
        <f>_xlfn.RANK.EQ('raw-all-komoditas'!FQ36,'raw-all-komoditas'!FQ$4:FQ$37,0)</f>
        <v>28</v>
      </c>
      <c r="FQ36" s="34">
        <f>_xlfn.RANK.EQ('raw-all-komoditas'!FR36,'raw-all-komoditas'!FR$4:FR$37,0)</f>
        <v>30</v>
      </c>
      <c r="FR36" s="34">
        <f>_xlfn.RANK.EQ('raw-all-komoditas'!FS36,'raw-all-komoditas'!FS$4:FS$37,0)</f>
        <v>21</v>
      </c>
      <c r="FT36" s="67">
        <f>_xlfn.RANK.EQ('raw-all-komoditas'!FU36,'raw-all-komoditas'!FU$4:FU$37,0)</f>
        <v>19</v>
      </c>
      <c r="FU36" s="67">
        <f>_xlfn.RANK.EQ('raw-all-komoditas'!FV36,'raw-all-komoditas'!FV$4:FV$37,0)</f>
        <v>22</v>
      </c>
      <c r="FV36" s="67">
        <f>_xlfn.RANK.EQ('raw-all-komoditas'!FW36,'raw-all-komoditas'!FW$4:FW$37,0)</f>
        <v>3</v>
      </c>
      <c r="FW36" s="67">
        <f>_xlfn.RANK.EQ('raw-all-komoditas'!FX36,'raw-all-komoditas'!FX$4:FX$37,0)</f>
        <v>2</v>
      </c>
      <c r="FX36" s="67">
        <f>_xlfn.RANK.EQ('raw-all-komoditas'!FY36,'raw-all-komoditas'!FY$4:FY$37,0)</f>
        <v>16</v>
      </c>
      <c r="FY36" s="67">
        <f>_xlfn.RANK.EQ('raw-all-komoditas'!FZ36,'raw-all-komoditas'!FZ$4:FZ$37,0)</f>
        <v>32</v>
      </c>
      <c r="FZ36" s="67">
        <f>_xlfn.RANK.EQ('raw-all-komoditas'!GA36,'raw-all-komoditas'!GA$4:GA$37,0)</f>
        <v>18</v>
      </c>
      <c r="GA36" s="67">
        <f>_xlfn.RANK.EQ('raw-all-komoditas'!GB36,'raw-all-komoditas'!GB$4:GB$37,0)</f>
        <v>11</v>
      </c>
      <c r="GB36" s="67">
        <f>_xlfn.RANK.EQ('raw-all-komoditas'!GC36,'raw-all-komoditas'!GC$4:GC$37,0)</f>
        <v>23</v>
      </c>
      <c r="GC36" s="67">
        <f>_xlfn.RANK.EQ('raw-all-komoditas'!GD36,'raw-all-komoditas'!GD$4:GD$37,0)</f>
        <v>8</v>
      </c>
      <c r="GD36" s="67">
        <f>_xlfn.RANK.EQ('raw-all-komoditas'!GE36,'raw-all-komoditas'!GE$4:GE$37,0)</f>
        <v>3</v>
      </c>
      <c r="GE36" s="67">
        <f>_xlfn.RANK.EQ('raw-all-komoditas'!GF36,'raw-all-komoditas'!GF$4:GF$37,0)</f>
        <v>20</v>
      </c>
      <c r="GF36" s="67">
        <f>_xlfn.RANK.EQ('raw-all-komoditas'!GG36,'raw-all-komoditas'!GG$4:GG$37,0)</f>
        <v>3</v>
      </c>
      <c r="GG36" s="67">
        <f>_xlfn.RANK.EQ('raw-all-komoditas'!GH36,'raw-all-komoditas'!GH$4:GH$37,0)</f>
        <v>13</v>
      </c>
      <c r="GH36" s="67">
        <f>_xlfn.RANK.EQ('raw-all-komoditas'!GI36,'raw-all-komoditas'!GI$4:GI$37,0)</f>
        <v>6</v>
      </c>
      <c r="GI36" s="67">
        <f>_xlfn.RANK.EQ('raw-all-komoditas'!GJ36,'raw-all-komoditas'!GJ$4:GJ$37,0)</f>
        <v>12</v>
      </c>
      <c r="GJ36" s="67">
        <f>_xlfn.RANK.EQ('raw-all-komoditas'!GK36,'raw-all-komoditas'!GK$4:GK$37,0)</f>
        <v>11</v>
      </c>
      <c r="GK36" s="67">
        <f>_xlfn.RANK.EQ('raw-all-komoditas'!GL36,'raw-all-komoditas'!GL$4:GL$37,0)</f>
        <v>2</v>
      </c>
      <c r="GL36" s="67">
        <f>_xlfn.RANK.EQ('raw-all-komoditas'!GM36,'raw-all-komoditas'!GM$4:GM$37,0)</f>
        <v>18</v>
      </c>
      <c r="GM36" s="67">
        <f>_xlfn.RANK.EQ('raw-all-komoditas'!GN36,'raw-all-komoditas'!GN$4:GN$37,0)</f>
        <v>27</v>
      </c>
      <c r="GN36" s="67">
        <f>_xlfn.RANK.EQ('raw-all-komoditas'!GO36,'raw-all-komoditas'!GO$4:GO$37,0)</f>
        <v>8</v>
      </c>
      <c r="GO36" s="67">
        <f>_xlfn.RANK.EQ('raw-all-komoditas'!GP36,'raw-all-komoditas'!GP$4:GP$37,0)</f>
        <v>20</v>
      </c>
      <c r="GP36" s="67">
        <f>_xlfn.RANK.EQ('raw-all-komoditas'!GQ36,'raw-all-komoditas'!GQ$4:GQ$37,0)</f>
        <v>14</v>
      </c>
      <c r="GQ36" s="67">
        <f>_xlfn.RANK.EQ('raw-all-komoditas'!GR36,'raw-all-komoditas'!GR$4:GR$37,0)</f>
        <v>2</v>
      </c>
      <c r="GR36" s="67">
        <f>_xlfn.RANK.EQ('raw-all-komoditas'!GS36,'raw-all-komoditas'!GS$4:GS$37,0)</f>
        <v>30</v>
      </c>
      <c r="GS36" s="67">
        <f>_xlfn.RANK.EQ('raw-all-komoditas'!GT36,'raw-all-komoditas'!GT$4:GT$37,0)</f>
        <v>6</v>
      </c>
      <c r="GT36" s="67">
        <f>_xlfn.RANK.EQ('raw-all-komoditas'!GU36,'raw-all-komoditas'!GU$4:GU$37,0)</f>
        <v>5</v>
      </c>
      <c r="GU36" s="67">
        <f>_xlfn.RANK.EQ('raw-all-komoditas'!GV36,'raw-all-komoditas'!GV$4:GV$37,0)</f>
        <v>29</v>
      </c>
      <c r="GV36" s="67">
        <f>_xlfn.RANK.EQ('raw-all-komoditas'!GW36,'raw-all-komoditas'!GW$4:GW$37,0)</f>
        <v>4</v>
      </c>
      <c r="GW36" s="67">
        <f>_xlfn.RANK.EQ('raw-all-komoditas'!GX36,'raw-all-komoditas'!GX$4:GX$37,0)</f>
        <v>20</v>
      </c>
      <c r="GX36" s="67">
        <f>_xlfn.RANK.EQ('raw-all-komoditas'!GY36,'raw-all-komoditas'!GY$4:GY$37,0)</f>
        <v>7</v>
      </c>
      <c r="GY36" s="67">
        <f>_xlfn.RANK.EQ('raw-all-komoditas'!GZ36,'raw-all-komoditas'!GZ$4:GZ$37,0)</f>
        <v>22</v>
      </c>
      <c r="GZ36" s="67">
        <f>_xlfn.RANK.EQ('raw-all-komoditas'!HA36,'raw-all-komoditas'!HA$4:HA$37,0)</f>
        <v>13</v>
      </c>
      <c r="HA36" s="67">
        <f>_xlfn.RANK.EQ('raw-all-komoditas'!HB36,'raw-all-komoditas'!HB$4:HB$37,0)</f>
        <v>14</v>
      </c>
      <c r="HB36" s="67">
        <f>_xlfn.RANK.EQ('raw-all-komoditas'!HC36,'raw-all-komoditas'!HC$4:HC$37,0)</f>
        <v>31</v>
      </c>
      <c r="HC36" s="67">
        <f>_xlfn.RANK.EQ('raw-all-komoditas'!HD36,'raw-all-komoditas'!HD$4:HD$37,0)</f>
        <v>8</v>
      </c>
      <c r="HD36" s="67">
        <f>_xlfn.RANK.EQ('raw-all-komoditas'!HE36,'raw-all-komoditas'!HE$4:HE$37,0)</f>
        <v>12</v>
      </c>
      <c r="HE36" s="67">
        <f>_xlfn.RANK.EQ('raw-all-komoditas'!HF36,'raw-all-komoditas'!HF$4:HF$37,0)</f>
        <v>14</v>
      </c>
      <c r="HF36" s="67">
        <f>_xlfn.RANK.EQ('raw-all-komoditas'!HG36,'raw-all-komoditas'!HG$4:HG$37,0)</f>
        <v>14</v>
      </c>
      <c r="HG36" s="67">
        <f>_xlfn.RANK.EQ('raw-all-komoditas'!HH36,'raw-all-komoditas'!HH$4:HH$37,0)</f>
        <v>6</v>
      </c>
      <c r="HH36" s="67">
        <f>_xlfn.RANK.EQ('raw-all-komoditas'!HI36,'raw-all-komoditas'!HI$4:HI$37,0)</f>
        <v>4</v>
      </c>
      <c r="HI36" s="67">
        <f>_xlfn.RANK.EQ('raw-all-komoditas'!HJ36,'raw-all-komoditas'!HJ$4:HJ$37,0)</f>
        <v>9</v>
      </c>
      <c r="HJ36" s="67">
        <f>_xlfn.RANK.EQ('raw-all-komoditas'!HK36,'raw-all-komoditas'!HK$4:HK$37,0)</f>
        <v>22</v>
      </c>
      <c r="HK36" s="67">
        <f>_xlfn.RANK.EQ('raw-all-komoditas'!HL36,'raw-all-komoditas'!HL$4:HL$37,0)</f>
        <v>10</v>
      </c>
      <c r="HL36" s="67">
        <f>_xlfn.RANK.EQ('raw-all-komoditas'!HM36,'raw-all-komoditas'!HM$4:HM$37,0)</f>
        <v>10</v>
      </c>
      <c r="HM36" s="67">
        <f>_xlfn.RANK.EQ('raw-all-komoditas'!HN36,'raw-all-komoditas'!HN$4:HN$37,0)</f>
        <v>6</v>
      </c>
      <c r="HN36" s="67">
        <f>_xlfn.RANK.EQ('raw-all-komoditas'!HO36,'raw-all-komoditas'!HO$4:HO$37,0)</f>
        <v>10</v>
      </c>
      <c r="HO36" s="67">
        <f>_xlfn.RANK.EQ('raw-all-komoditas'!HP36,'raw-all-komoditas'!HP$4:HP$37,0)</f>
        <v>12</v>
      </c>
      <c r="HP36" s="67">
        <f>_xlfn.RANK.EQ('raw-all-komoditas'!HQ36,'raw-all-komoditas'!HQ$4:HQ$37,0)</f>
        <v>24</v>
      </c>
      <c r="HQ36" s="67">
        <f>_xlfn.RANK.EQ('raw-all-komoditas'!HR36,'raw-all-komoditas'!HR$4:HR$37,0)</f>
        <v>4</v>
      </c>
      <c r="HR36" s="67">
        <f>_xlfn.RANK.EQ('raw-all-komoditas'!HS36,'raw-all-komoditas'!HS$4:HS$37,0)</f>
        <v>15</v>
      </c>
      <c r="HS36" s="67">
        <f>_xlfn.RANK.EQ('raw-all-komoditas'!HT36,'raw-all-komoditas'!HT$4:HT$37,0)</f>
        <v>17</v>
      </c>
      <c r="HT36" s="67">
        <f>_xlfn.RANK.EQ('raw-all-komoditas'!HU36,'raw-all-komoditas'!HU$4:HU$37,0)</f>
        <v>30</v>
      </c>
      <c r="HU36" s="67">
        <f>_xlfn.RANK.EQ('raw-all-komoditas'!HV36,'raw-all-komoditas'!HV$4:HV$37,0)</f>
        <v>20</v>
      </c>
      <c r="HV36" s="67">
        <f>_xlfn.RANK.EQ('raw-all-komoditas'!HW36,'raw-all-komoditas'!HW$4:HW$37,0)</f>
        <v>28</v>
      </c>
      <c r="HW36" s="67">
        <f>_xlfn.RANK.EQ('raw-all-komoditas'!HX36,'raw-all-komoditas'!HX$4:HX$37,0)</f>
        <v>15</v>
      </c>
      <c r="HX36" s="67">
        <f>_xlfn.RANK.EQ('raw-all-komoditas'!HY36,'raw-all-komoditas'!HY$4:HY$37,0)</f>
        <v>18</v>
      </c>
      <c r="HY36" s="67">
        <f>_xlfn.RANK.EQ('raw-all-komoditas'!HZ36,'raw-all-komoditas'!HZ$4:HZ$37,0)</f>
        <v>6</v>
      </c>
      <c r="HZ36" s="67">
        <f>_xlfn.RANK.EQ('raw-all-komoditas'!IA36,'raw-all-komoditas'!IA$4:IA$37,0)</f>
        <v>5</v>
      </c>
      <c r="IA36" s="67">
        <f>_xlfn.RANK.EQ('raw-all-komoditas'!IB36,'raw-all-komoditas'!IB$4:IB$37,0)</f>
        <v>6</v>
      </c>
      <c r="IB36" s="67">
        <f>_xlfn.RANK.EQ('raw-all-komoditas'!IC36,'raw-all-komoditas'!IC$4:IC$37,0)</f>
        <v>9</v>
      </c>
      <c r="IC36" s="67">
        <f>_xlfn.RANK.EQ('raw-all-komoditas'!ID36,'raw-all-komoditas'!ID$4:ID$37,0)</f>
        <v>25</v>
      </c>
      <c r="ID36" s="67">
        <f>_xlfn.RANK.EQ('raw-all-komoditas'!IE36,'raw-all-komoditas'!IE$4:IE$37,0)</f>
        <v>29</v>
      </c>
      <c r="IE36" s="67">
        <f>_xlfn.RANK.EQ('raw-all-komoditas'!IF36,'raw-all-komoditas'!IF$4:IF$37,0)</f>
        <v>2</v>
      </c>
      <c r="IF36" s="67">
        <f>_xlfn.RANK.EQ('raw-all-komoditas'!IG36,'raw-all-komoditas'!IG$4:IG$37,0)</f>
        <v>2</v>
      </c>
      <c r="IG36" s="67">
        <f>_xlfn.RANK.EQ('raw-all-komoditas'!IH36,'raw-all-komoditas'!IH$4:IH$37,0)</f>
        <v>5</v>
      </c>
      <c r="IH36" s="67">
        <f>_xlfn.RANK.EQ('raw-all-komoditas'!II36,'raw-all-komoditas'!II$4:II$37,0)</f>
        <v>2</v>
      </c>
      <c r="II36" s="67">
        <f>_xlfn.RANK.EQ('raw-all-komoditas'!IJ36,'raw-all-komoditas'!IJ$4:IJ$37,0)</f>
        <v>4</v>
      </c>
      <c r="IJ36" s="67">
        <f>_xlfn.RANK.EQ('raw-all-komoditas'!IK36,'raw-all-komoditas'!IK$4:IK$37,0)</f>
        <v>29</v>
      </c>
      <c r="IK36" s="67">
        <f>_xlfn.RANK.EQ('raw-all-komoditas'!IL36,'raw-all-komoditas'!IL$4:IL$37,0)</f>
        <v>5</v>
      </c>
      <c r="IL36" s="67">
        <f>_xlfn.RANK.EQ('raw-all-komoditas'!IM36,'raw-all-komoditas'!IM$4:IM$37,0)</f>
        <v>16</v>
      </c>
      <c r="IM36" s="67">
        <f>_xlfn.RANK.EQ('raw-all-komoditas'!IN36,'raw-all-komoditas'!IN$4:IN$37,0)</f>
        <v>21</v>
      </c>
      <c r="IN36" s="67">
        <f>_xlfn.RANK.EQ('raw-all-komoditas'!IO36,'raw-all-komoditas'!IO$4:IO$37,0)</f>
        <v>2</v>
      </c>
      <c r="IO36" s="67">
        <f>_xlfn.RANK.EQ('raw-all-komoditas'!IP36,'raw-all-komoditas'!IP$4:IP$37,0)</f>
        <v>12</v>
      </c>
      <c r="IP36" s="67">
        <f>_xlfn.RANK.EQ('raw-all-komoditas'!IQ36,'raw-all-komoditas'!IQ$4:IQ$37,0)</f>
        <v>33</v>
      </c>
      <c r="IQ36" s="67">
        <f>_xlfn.RANK.EQ('raw-all-komoditas'!IR36,'raw-all-komoditas'!IR$4:IR$37,0)</f>
        <v>9</v>
      </c>
      <c r="IR36" s="67">
        <f>_xlfn.RANK.EQ('raw-all-komoditas'!IS36,'raw-all-komoditas'!IS$4:IS$37,0)</f>
        <v>18</v>
      </c>
      <c r="IS36" s="67">
        <f>_xlfn.RANK.EQ('raw-all-komoditas'!IT36,'raw-all-komoditas'!IT$4:IT$37,0)</f>
        <v>3</v>
      </c>
      <c r="IT36" s="67">
        <f>_xlfn.RANK.EQ('raw-all-komoditas'!IU36,'raw-all-komoditas'!IU$4:IU$37,0)</f>
        <v>5</v>
      </c>
      <c r="IU36" s="67">
        <f>_xlfn.RANK.EQ('raw-all-komoditas'!IV36,'raw-all-komoditas'!IV$4:IV$37,0)</f>
        <v>21</v>
      </c>
      <c r="IV36" s="67">
        <f>_xlfn.RANK.EQ('raw-all-komoditas'!IW36,'raw-all-komoditas'!IW$4:IW$37,0)</f>
        <v>30</v>
      </c>
      <c r="IW36" s="67">
        <f>_xlfn.RANK.EQ('raw-all-komoditas'!IX36,'raw-all-komoditas'!IX$4:IX$37,0)</f>
        <v>13</v>
      </c>
      <c r="IX36" s="67">
        <f>_xlfn.RANK.EQ('raw-all-komoditas'!IY36,'raw-all-komoditas'!IY$4:IY$37,0)</f>
        <v>13</v>
      </c>
      <c r="IY36" s="67">
        <f>_xlfn.RANK.EQ('raw-all-komoditas'!IZ36,'raw-all-komoditas'!IZ$4:IZ$37,0)</f>
        <v>6</v>
      </c>
      <c r="IZ36" s="67">
        <f>_xlfn.RANK.EQ('raw-all-komoditas'!JA36,'raw-all-komoditas'!JA$4:JA$37,0)</f>
        <v>5</v>
      </c>
      <c r="JA36" s="67">
        <f>_xlfn.RANK.EQ('raw-all-komoditas'!JB36,'raw-all-komoditas'!JB$4:JB$37,0)</f>
        <v>3</v>
      </c>
      <c r="JB36" s="67">
        <f>_xlfn.RANK.EQ('raw-all-komoditas'!JC36,'raw-all-komoditas'!JC$4:JC$37,0)</f>
        <v>5</v>
      </c>
      <c r="JC36" s="67">
        <f>_xlfn.RANK.EQ('raw-all-komoditas'!JD36,'raw-all-komoditas'!JD$4:JD$37,0)</f>
        <v>27</v>
      </c>
      <c r="JD36" s="67">
        <f>_xlfn.RANK.EQ('raw-all-komoditas'!JE36,'raw-all-komoditas'!JE$4:JE$37,0)</f>
        <v>3</v>
      </c>
      <c r="JE36" s="67">
        <f>_xlfn.RANK.EQ('raw-all-komoditas'!JF36,'raw-all-komoditas'!JF$4:JF$37,0)</f>
        <v>6</v>
      </c>
      <c r="JF36" s="67">
        <f>_xlfn.RANK.EQ('raw-all-komoditas'!JG36,'raw-all-komoditas'!JG$4:JG$37,0)</f>
        <v>23</v>
      </c>
      <c r="JG36" s="67">
        <f>_xlfn.RANK.EQ('raw-all-komoditas'!JH36,'raw-all-komoditas'!JH$4:JH$37,0)</f>
        <v>27</v>
      </c>
      <c r="JH36" s="67">
        <f>_xlfn.RANK.EQ('raw-all-komoditas'!JI36,'raw-all-komoditas'!JI$4:JI$37,0)</f>
        <v>5</v>
      </c>
      <c r="JI36" s="67">
        <f>_xlfn.RANK.EQ('raw-all-komoditas'!JJ36,'raw-all-komoditas'!JJ$4:JJ$37,0)</f>
        <v>7</v>
      </c>
      <c r="JJ36" s="67">
        <f>_xlfn.RANK.EQ('raw-all-komoditas'!JK36,'raw-all-komoditas'!JK$4:JK$37,0)</f>
        <v>19</v>
      </c>
      <c r="JK36" s="67">
        <f>_xlfn.RANK.EQ('raw-all-komoditas'!JL36,'raw-all-komoditas'!JL$4:JL$37,0)</f>
        <v>14</v>
      </c>
      <c r="JL36" s="67">
        <f>_xlfn.RANK.EQ('raw-all-komoditas'!JM36,'raw-all-komoditas'!JM$4:JM$37,0)</f>
        <v>11</v>
      </c>
      <c r="JM36" s="67">
        <f>_xlfn.RANK.EQ('raw-all-komoditas'!JN36,'raw-all-komoditas'!JN$4:JN$37,0)</f>
        <v>25</v>
      </c>
      <c r="JN36" s="67">
        <f>_xlfn.RANK.EQ('raw-all-komoditas'!JO36,'raw-all-komoditas'!JO$4:JO$37,0)</f>
        <v>5</v>
      </c>
      <c r="JO36" s="67">
        <f>_xlfn.RANK.EQ('raw-all-komoditas'!JP36,'raw-all-komoditas'!JP$4:JP$37,0)</f>
        <v>5</v>
      </c>
      <c r="JP36" s="67">
        <f>_xlfn.RANK.EQ('raw-all-komoditas'!JQ36,'raw-all-komoditas'!JQ$4:JQ$37,0)</f>
        <v>9</v>
      </c>
      <c r="JQ36" s="67">
        <f>_xlfn.RANK.EQ('raw-all-komoditas'!JR36,'raw-all-komoditas'!JR$4:JR$37,0)</f>
        <v>8</v>
      </c>
      <c r="JR36" s="67">
        <f>_xlfn.RANK.EQ('raw-all-komoditas'!JS36,'raw-all-komoditas'!JS$4:JS$37,0)</f>
        <v>7</v>
      </c>
      <c r="JT36" s="68">
        <f>_xlfn.RANK.EQ('raw-all-komoditas'!JU36,'raw-all-komoditas'!JU$4:JU$37,0)</f>
        <v>5</v>
      </c>
      <c r="JU36" s="68">
        <f>_xlfn.RANK.EQ('raw-all-komoditas'!JV36,'raw-all-komoditas'!JV$4:JV$37,0)</f>
        <v>18</v>
      </c>
      <c r="JV36" s="68">
        <f>_xlfn.RANK.EQ('raw-all-komoditas'!JW36,'raw-all-komoditas'!JW$4:JW$37,0)</f>
        <v>2</v>
      </c>
      <c r="JW36" s="68">
        <f>_xlfn.RANK.EQ('raw-all-komoditas'!JX36,'raw-all-komoditas'!JX$4:JX$37,0)</f>
        <v>21</v>
      </c>
      <c r="JX36" s="68">
        <f>_xlfn.RANK.EQ('raw-all-komoditas'!JY36,'raw-all-komoditas'!JY$4:JY$37,0)</f>
        <v>10</v>
      </c>
      <c r="JY36" s="68">
        <f>_xlfn.RANK.EQ('raw-all-komoditas'!JZ36,'raw-all-komoditas'!JZ$4:JZ$37,0)</f>
        <v>7</v>
      </c>
      <c r="JZ36" s="68">
        <f>_xlfn.RANK.EQ('raw-all-komoditas'!KA36,'raw-all-komoditas'!KA$4:KA$37,0)</f>
        <v>14</v>
      </c>
      <c r="KA36" s="68">
        <f>_xlfn.RANK.EQ('raw-all-komoditas'!KB36,'raw-all-komoditas'!KB$4:KB$37,0)</f>
        <v>3</v>
      </c>
      <c r="KB36" s="68">
        <f>_xlfn.RANK.EQ('raw-all-komoditas'!KC36,'raw-all-komoditas'!KC$4:KC$37,0)</f>
        <v>18</v>
      </c>
      <c r="KC36" s="68">
        <f>_xlfn.RANK.EQ('raw-all-komoditas'!KD36,'raw-all-komoditas'!KD$4:KD$37,0)</f>
        <v>16</v>
      </c>
      <c r="KD36" s="68">
        <f>_xlfn.RANK.EQ('raw-all-komoditas'!KE36,'raw-all-komoditas'!KE$4:KE$37,0)</f>
        <v>2</v>
      </c>
      <c r="KE36" s="68">
        <f>_xlfn.RANK.EQ('raw-all-komoditas'!KF36,'raw-all-komoditas'!KF$4:KF$37,0)</f>
        <v>16</v>
      </c>
      <c r="KF36" s="68">
        <f>_xlfn.RANK.EQ('raw-all-komoditas'!KG36,'raw-all-komoditas'!KG$4:KG$37,0)</f>
        <v>7</v>
      </c>
      <c r="KG36" s="68">
        <f>_xlfn.RANK.EQ('raw-all-komoditas'!KH36,'raw-all-komoditas'!KH$4:KH$37,0)</f>
        <v>20</v>
      </c>
      <c r="KH36" s="68">
        <f>_xlfn.RANK.EQ('raw-all-komoditas'!KI36,'raw-all-komoditas'!KI$4:KI$37,0)</f>
        <v>3</v>
      </c>
      <c r="KI36" s="68">
        <f>_xlfn.RANK.EQ('raw-all-komoditas'!KJ36,'raw-all-komoditas'!KJ$4:KJ$37,0)</f>
        <v>5</v>
      </c>
      <c r="KJ36" s="68">
        <f>_xlfn.RANK.EQ('raw-all-komoditas'!KK36,'raw-all-komoditas'!KK$4:KK$37,0)</f>
        <v>4</v>
      </c>
      <c r="KK36" s="68">
        <f>_xlfn.RANK.EQ('raw-all-komoditas'!KL36,'raw-all-komoditas'!KL$4:KL$37,0)</f>
        <v>2</v>
      </c>
      <c r="KL36" s="68">
        <f>_xlfn.RANK.EQ('raw-all-komoditas'!KM36,'raw-all-komoditas'!KM$4:KM$37,0)</f>
        <v>4</v>
      </c>
      <c r="KM36" s="68">
        <f>_xlfn.RANK.EQ('raw-all-komoditas'!KN36,'raw-all-komoditas'!KN$4:KN$37,0)</f>
        <v>23</v>
      </c>
      <c r="KN36" s="68">
        <f>_xlfn.RANK.EQ('raw-all-komoditas'!KO36,'raw-all-komoditas'!KO$4:KO$37,0)</f>
        <v>4</v>
      </c>
      <c r="KO36" s="68">
        <f>_xlfn.RANK.EQ('raw-all-komoditas'!KP36,'raw-all-komoditas'!KP$4:KP$37,0)</f>
        <v>3</v>
      </c>
      <c r="KP36" s="68">
        <f>_xlfn.RANK.EQ('raw-all-komoditas'!KQ36,'raw-all-komoditas'!KQ$4:KQ$37,0)</f>
        <v>2</v>
      </c>
      <c r="KQ36" s="68">
        <f>_xlfn.RANK.EQ('raw-all-komoditas'!KR36,'raw-all-komoditas'!KR$4:KR$37,0)</f>
        <v>16</v>
      </c>
      <c r="KR36" s="68">
        <f>_xlfn.RANK.EQ('raw-all-komoditas'!KS36,'raw-all-komoditas'!KS$4:KS$37,0)</f>
        <v>15</v>
      </c>
      <c r="KS36" s="68">
        <f>_xlfn.RANK.EQ('raw-all-komoditas'!KT36,'raw-all-komoditas'!KT$4:KT$37,0)</f>
        <v>10</v>
      </c>
      <c r="KT36" s="68">
        <f>_xlfn.RANK.EQ('raw-all-komoditas'!KU36,'raw-all-komoditas'!KU$4:KU$37,0)</f>
        <v>3</v>
      </c>
      <c r="KU36" s="68">
        <f>_xlfn.RANK.EQ('raw-all-komoditas'!KV36,'raw-all-komoditas'!KV$4:KV$37,0)</f>
        <v>14</v>
      </c>
      <c r="KV36" s="68">
        <f>_xlfn.RANK.EQ('raw-all-komoditas'!KW36,'raw-all-komoditas'!KW$4:KW$37,0)</f>
        <v>4</v>
      </c>
      <c r="KW36" s="68">
        <f>_xlfn.RANK.EQ('raw-all-komoditas'!KX36,'raw-all-komoditas'!KX$4:KX$37,0)</f>
        <v>10</v>
      </c>
      <c r="KX36" s="68">
        <f>_xlfn.RANK.EQ('raw-all-komoditas'!KY36,'raw-all-komoditas'!KY$4:KY$37,0)</f>
        <v>3</v>
      </c>
      <c r="KY36" s="68">
        <f>_xlfn.RANK.EQ('raw-all-komoditas'!KZ36,'raw-all-komoditas'!KZ$4:KZ$37,0)</f>
        <v>8</v>
      </c>
      <c r="KZ36" s="68">
        <f>_xlfn.RANK.EQ('raw-all-komoditas'!LA36,'raw-all-komoditas'!LA$4:LA$37,0)</f>
        <v>2</v>
      </c>
      <c r="LA36" s="68">
        <f>_xlfn.RANK.EQ('raw-all-komoditas'!LB36,'raw-all-komoditas'!LB$4:LB$37,0)</f>
        <v>4</v>
      </c>
      <c r="LB36" s="68">
        <f>_xlfn.RANK.EQ('raw-all-komoditas'!LC36,'raw-all-komoditas'!LC$4:LC$37,0)</f>
        <v>2</v>
      </c>
      <c r="LC36" s="68">
        <f>_xlfn.RANK.EQ('raw-all-komoditas'!LD36,'raw-all-komoditas'!LD$4:LD$37,0)</f>
        <v>2</v>
      </c>
      <c r="LD36" s="68">
        <f>_xlfn.RANK.EQ('raw-all-komoditas'!LE36,'raw-all-komoditas'!LE$4:LE$37,0)</f>
        <v>2</v>
      </c>
      <c r="LE36" s="68">
        <f>_xlfn.RANK.EQ('raw-all-komoditas'!LF36,'raw-all-komoditas'!LF$4:LF$37,0)</f>
        <v>2</v>
      </c>
      <c r="LF36" s="68">
        <f>_xlfn.RANK.EQ('raw-all-komoditas'!LG36,'raw-all-komoditas'!LG$4:LG$37,0)</f>
        <v>3</v>
      </c>
      <c r="LG36" s="68">
        <f>_xlfn.RANK.EQ('raw-all-komoditas'!LH36,'raw-all-komoditas'!LH$4:LH$37,0)</f>
        <v>22</v>
      </c>
      <c r="LH36" s="68">
        <f>_xlfn.RANK.EQ('raw-all-komoditas'!LI36,'raw-all-komoditas'!LI$4:LI$37,0)</f>
        <v>2</v>
      </c>
      <c r="LI36" s="68">
        <f>_xlfn.RANK.EQ('raw-all-komoditas'!LJ36,'raw-all-komoditas'!LJ$4:LJ$37,0)</f>
        <v>11</v>
      </c>
      <c r="LJ36" s="68">
        <f>_xlfn.RANK.EQ('raw-all-komoditas'!LK36,'raw-all-komoditas'!LK$4:LK$37,0)</f>
        <v>2</v>
      </c>
      <c r="LK36" s="68">
        <f>_xlfn.RANK.EQ('raw-all-komoditas'!LL36,'raw-all-komoditas'!LL$4:LL$37,0)</f>
        <v>3</v>
      </c>
      <c r="LL36" s="68">
        <f>_xlfn.RANK.EQ('raw-all-komoditas'!LM36,'raw-all-komoditas'!LM$4:LM$37,0)</f>
        <v>2</v>
      </c>
      <c r="LM36" s="68">
        <f>_xlfn.RANK.EQ('raw-all-komoditas'!LN36,'raw-all-komoditas'!LN$4:LN$37,0)</f>
        <v>18</v>
      </c>
      <c r="LN36" s="68">
        <f>_xlfn.RANK.EQ('raw-all-komoditas'!LO36,'raw-all-komoditas'!LO$4:LO$37,0)</f>
        <v>21</v>
      </c>
      <c r="LO36" s="68">
        <f>_xlfn.RANK.EQ('raw-all-komoditas'!LP36,'raw-all-komoditas'!LP$4:LP$37,0)</f>
        <v>24</v>
      </c>
      <c r="LP36" s="68">
        <f>_xlfn.RANK.EQ('raw-all-komoditas'!LQ36,'raw-all-komoditas'!LQ$4:LQ$37,0)</f>
        <v>19</v>
      </c>
      <c r="LQ36" s="68">
        <f>_xlfn.RANK.EQ('raw-all-komoditas'!LR36,'raw-all-komoditas'!LR$4:LR$37,0)</f>
        <v>5</v>
      </c>
      <c r="LR36" s="68">
        <f>_xlfn.RANK.EQ('raw-all-komoditas'!LS36,'raw-all-komoditas'!LS$4:LS$37,0)</f>
        <v>3</v>
      </c>
      <c r="LS36" s="68">
        <f>_xlfn.RANK.EQ('raw-all-komoditas'!LT36,'raw-all-komoditas'!LT$4:LT$37,0)</f>
        <v>18</v>
      </c>
      <c r="LT36" s="68">
        <f>_xlfn.RANK.EQ('raw-all-komoditas'!LU36,'raw-all-komoditas'!LU$4:LU$37,0)</f>
        <v>7</v>
      </c>
      <c r="LU36" s="68">
        <f>_xlfn.RANK.EQ('raw-all-komoditas'!LV36,'raw-all-komoditas'!LV$4:LV$37,0)</f>
        <v>5</v>
      </c>
      <c r="LV36" s="68">
        <f>_xlfn.RANK.EQ('raw-all-komoditas'!LW36,'raw-all-komoditas'!LW$4:LW$37,0)</f>
        <v>2</v>
      </c>
      <c r="LW36" s="68">
        <f>_xlfn.RANK.EQ('raw-all-komoditas'!LX36,'raw-all-komoditas'!LX$4:LX$37,0)</f>
        <v>2</v>
      </c>
      <c r="LX36" s="68">
        <f>_xlfn.RANK.EQ('raw-all-komoditas'!LY36,'raw-all-komoditas'!LY$4:LY$37,0)</f>
        <v>5</v>
      </c>
      <c r="LY36" s="68">
        <f>_xlfn.RANK.EQ('raw-all-komoditas'!LZ36,'raw-all-komoditas'!LZ$4:LZ$37,0)</f>
        <v>2</v>
      </c>
      <c r="LZ36" s="68">
        <f>_xlfn.RANK.EQ('raw-all-komoditas'!MA36,'raw-all-komoditas'!MA$4:MA$37,0)</f>
        <v>16</v>
      </c>
      <c r="MA36" s="68">
        <f>_xlfn.RANK.EQ('raw-all-komoditas'!MB36,'raw-all-komoditas'!MB$4:MB$37,0)</f>
        <v>14</v>
      </c>
      <c r="MB36" s="68">
        <f>_xlfn.RANK.EQ('raw-all-komoditas'!MC36,'raw-all-komoditas'!MC$4:MC$37,0)</f>
        <v>7</v>
      </c>
      <c r="MC36" s="68">
        <f>_xlfn.RANK.EQ('raw-all-komoditas'!MD36,'raw-all-komoditas'!MD$4:MD$37,0)</f>
        <v>21</v>
      </c>
      <c r="MD36" s="68">
        <f>_xlfn.RANK.EQ('raw-all-komoditas'!ME36,'raw-all-komoditas'!ME$4:ME$37,0)</f>
        <v>15</v>
      </c>
      <c r="ME36" s="68">
        <f>_xlfn.RANK.EQ('raw-all-komoditas'!MF36,'raw-all-komoditas'!MF$4:MF$37,0)</f>
        <v>4</v>
      </c>
      <c r="MF36" s="68">
        <f>_xlfn.RANK.EQ('raw-all-komoditas'!MG36,'raw-all-komoditas'!MG$4:MG$37,0)</f>
        <v>3</v>
      </c>
      <c r="MG36" s="68">
        <f>_xlfn.RANK.EQ('raw-all-komoditas'!MH36,'raw-all-komoditas'!MH$4:MH$37,0)</f>
        <v>20</v>
      </c>
      <c r="MH36" s="68">
        <f>_xlfn.RANK.EQ('raw-all-komoditas'!MI36,'raw-all-komoditas'!MI$4:MI$37,0)</f>
        <v>2</v>
      </c>
      <c r="MI36" s="68">
        <f>_xlfn.RANK.EQ('raw-all-komoditas'!MJ36,'raw-all-komoditas'!MJ$4:MJ$37,0)</f>
        <v>3</v>
      </c>
      <c r="MJ36" s="68">
        <f>_xlfn.RANK.EQ('raw-all-komoditas'!MK36,'raw-all-komoditas'!MK$4:MK$37,0)</f>
        <v>21</v>
      </c>
      <c r="ML36" s="69">
        <f>_xlfn.RANK.EQ('raw-all-komoditas'!MM36,'raw-all-komoditas'!MM$4:MM$37,0)</f>
        <v>24</v>
      </c>
      <c r="MM36" s="69">
        <f>_xlfn.RANK.EQ('raw-all-komoditas'!MN36,'raw-all-komoditas'!MN$4:MN$37,0)</f>
        <v>9</v>
      </c>
      <c r="MN36" s="69">
        <f>_xlfn.RANK.EQ('raw-all-komoditas'!MO36,'raw-all-komoditas'!MO$4:MO$37,0)</f>
        <v>30</v>
      </c>
      <c r="MO36" s="69">
        <f>_xlfn.RANK.EQ('raw-all-komoditas'!MP36,'raw-all-komoditas'!MP$4:MP$37,0)</f>
        <v>24</v>
      </c>
      <c r="MP36" s="69">
        <f>_xlfn.RANK.EQ('raw-all-komoditas'!MQ36,'raw-all-komoditas'!MQ$4:MQ$37,0)</f>
        <v>1</v>
      </c>
      <c r="MQ36" s="69">
        <f>_xlfn.RANK.EQ('raw-all-komoditas'!MR36,'raw-all-komoditas'!MR$4:MR$37,0)</f>
        <v>15</v>
      </c>
      <c r="MR36" s="69">
        <f>_xlfn.RANK.EQ('raw-all-komoditas'!MS36,'raw-all-komoditas'!MS$4:MS$37,0)</f>
        <v>20</v>
      </c>
      <c r="MS36" s="69">
        <f>_xlfn.RANK.EQ('raw-all-komoditas'!MT36,'raw-all-komoditas'!MT$4:MT$37,0)</f>
        <v>27</v>
      </c>
      <c r="MT36" s="69">
        <f>_xlfn.RANK.EQ('raw-all-komoditas'!MU36,'raw-all-komoditas'!MU$4:MU$37,0)</f>
        <v>28</v>
      </c>
      <c r="MU36" s="69">
        <f>_xlfn.RANK.EQ('raw-all-komoditas'!MV36,'raw-all-komoditas'!MV$4:MV$37,0)</f>
        <v>12</v>
      </c>
      <c r="MV36" s="69">
        <f>_xlfn.RANK.EQ('raw-all-komoditas'!MW36,'raw-all-komoditas'!MW$4:MW$37,0)</f>
        <v>29</v>
      </c>
      <c r="MW36" s="69">
        <f>_xlfn.RANK.EQ('raw-all-komoditas'!MX36,'raw-all-komoditas'!MX$4:MX$37,0)</f>
        <v>30</v>
      </c>
      <c r="MX36" s="69">
        <f>_xlfn.RANK.EQ('raw-all-komoditas'!MY36,'raw-all-komoditas'!MY$4:MY$37,0)</f>
        <v>30</v>
      </c>
      <c r="MY36" s="69">
        <f>_xlfn.RANK.EQ('raw-all-komoditas'!MZ36,'raw-all-komoditas'!MZ$4:MZ$37,0)</f>
        <v>20</v>
      </c>
      <c r="MZ36" s="69">
        <f>_xlfn.RANK.EQ('raw-all-komoditas'!NA36,'raw-all-komoditas'!NA$4:NA$37,0)</f>
        <v>16</v>
      </c>
      <c r="NA36" s="69">
        <f>_xlfn.RANK.EQ('raw-all-komoditas'!NB36,'raw-all-komoditas'!NB$4:NB$37,0)</f>
        <v>32</v>
      </c>
      <c r="NB36" s="69">
        <f>_xlfn.RANK.EQ('raw-all-komoditas'!NC36,'raw-all-komoditas'!NC$4:NC$37,0)</f>
        <v>25</v>
      </c>
      <c r="ND36" s="70">
        <f>_xlfn.RANK.EQ('raw-all-komoditas'!NE36,'raw-all-komoditas'!NE$4:NE$37,0)</f>
        <v>3</v>
      </c>
      <c r="NE36" s="70">
        <f>_xlfn.RANK.EQ('raw-all-komoditas'!NF36,'raw-all-komoditas'!NF$4:NF$37,0)</f>
        <v>6</v>
      </c>
      <c r="NF36" s="70">
        <f>_xlfn.RANK.EQ('raw-all-komoditas'!NG36,'raw-all-komoditas'!NG$4:NG$37,0)</f>
        <v>20</v>
      </c>
      <c r="NG36" s="70">
        <f>_xlfn.RANK.EQ('raw-all-komoditas'!NH36,'raw-all-komoditas'!NH$4:NH$37,0)</f>
        <v>4</v>
      </c>
      <c r="NH36" s="70">
        <f>_xlfn.RANK.EQ('raw-all-komoditas'!NI36,'raw-all-komoditas'!NI$4:NI$37,0)</f>
        <v>11</v>
      </c>
      <c r="NI36" s="70">
        <f>_xlfn.RANK.EQ('raw-all-komoditas'!NJ36,'raw-all-komoditas'!NJ$4:NJ$37,0)</f>
        <v>29</v>
      </c>
      <c r="NJ36" s="70">
        <f>_xlfn.RANK.EQ('raw-all-komoditas'!NK36,'raw-all-komoditas'!NK$4:NK$37,0)</f>
        <v>5</v>
      </c>
      <c r="NK36" s="70">
        <f>_xlfn.RANK.EQ('raw-all-komoditas'!NL36,'raw-all-komoditas'!NL$4:NL$37,0)</f>
        <v>2</v>
      </c>
      <c r="NL36" s="70">
        <f>_xlfn.RANK.EQ('raw-all-komoditas'!NM36,'raw-all-komoditas'!NM$4:NM$37,0)</f>
        <v>2</v>
      </c>
      <c r="NM36" s="70">
        <f>_xlfn.RANK.EQ('raw-all-komoditas'!NN36,'raw-all-komoditas'!NN$4:NN$37,0)</f>
        <v>9</v>
      </c>
      <c r="NN36" s="70">
        <f>_xlfn.RANK.EQ('raw-all-komoditas'!NO36,'raw-all-komoditas'!NO$4:NO$37,0)</f>
        <v>2</v>
      </c>
      <c r="NO36" s="70">
        <f>_xlfn.RANK.EQ('raw-all-komoditas'!NP36,'raw-all-komoditas'!NP$4:NP$37,0)</f>
        <v>4</v>
      </c>
      <c r="NP36" s="70">
        <f>_xlfn.RANK.EQ('raw-all-komoditas'!NQ36,'raw-all-komoditas'!NQ$4:NQ$37,0)</f>
        <v>2</v>
      </c>
      <c r="NQ36" s="70">
        <f>_xlfn.RANK.EQ('raw-all-komoditas'!NR36,'raw-all-komoditas'!NR$4:NR$37,0)</f>
        <v>23</v>
      </c>
      <c r="NR36" s="70">
        <f>_xlfn.RANK.EQ('raw-all-komoditas'!NS36,'raw-all-komoditas'!NS$4:NS$37,0)</f>
        <v>2</v>
      </c>
      <c r="NS36" s="70">
        <f>_xlfn.RANK.EQ('raw-all-komoditas'!NT36,'raw-all-komoditas'!NT$4:NT$37,0)</f>
        <v>22</v>
      </c>
      <c r="NT36" s="70">
        <f>_xlfn.RANK.EQ('raw-all-komoditas'!NU36,'raw-all-komoditas'!NU$4:NU$37,0)</f>
        <v>8</v>
      </c>
      <c r="NU36" s="70">
        <f>_xlfn.RANK.EQ('raw-all-komoditas'!NV36,'raw-all-komoditas'!NV$4:NV$37,0)</f>
        <v>23</v>
      </c>
      <c r="NV36" s="70">
        <f>_xlfn.RANK.EQ('raw-all-komoditas'!NW36,'raw-all-komoditas'!NW$4:NW$37,0)</f>
        <v>5</v>
      </c>
      <c r="NW36" s="70">
        <f>_xlfn.RANK.EQ('raw-all-komoditas'!NX36,'raw-all-komoditas'!NX$4:NX$37,0)</f>
        <v>22</v>
      </c>
      <c r="NX36" s="70">
        <f>_xlfn.RANK.EQ('raw-all-komoditas'!NY36,'raw-all-komoditas'!NY$4:NY$37,0)</f>
        <v>2</v>
      </c>
      <c r="NY36" s="70">
        <f>_xlfn.RANK.EQ('raw-all-komoditas'!NZ36,'raw-all-komoditas'!NZ$4:NZ$37,0)</f>
        <v>3</v>
      </c>
      <c r="NZ36" s="70">
        <f>_xlfn.RANK.EQ('raw-all-komoditas'!OA36,'raw-all-komoditas'!OA$4:OA$37,0)</f>
        <v>3</v>
      </c>
      <c r="OA36" s="70">
        <f>_xlfn.RANK.EQ('raw-all-komoditas'!OB36,'raw-all-komoditas'!OB$4:OB$37,0)</f>
        <v>4</v>
      </c>
      <c r="OB36" s="70">
        <f>_xlfn.RANK.EQ('raw-all-komoditas'!OC36,'raw-all-komoditas'!OC$4:OC$37,0)</f>
        <v>12</v>
      </c>
      <c r="OC36" s="70">
        <f>_xlfn.RANK.EQ('raw-all-komoditas'!OD36,'raw-all-komoditas'!OD$4:OD$37,0)</f>
        <v>2</v>
      </c>
      <c r="OD36" s="70">
        <f>_xlfn.RANK.EQ('raw-all-komoditas'!OE36,'raw-all-komoditas'!OE$4:OE$37,0)</f>
        <v>21</v>
      </c>
      <c r="OF36" s="71">
        <f>_xlfn.RANK.EQ('raw-all-komoditas'!OG36,'raw-all-komoditas'!OG$4:OG$37,0)</f>
        <v>22</v>
      </c>
      <c r="OG36" s="71">
        <f>_xlfn.RANK.EQ('raw-all-komoditas'!OH36,'raw-all-komoditas'!OH$4:OH$37,0)</f>
        <v>16</v>
      </c>
      <c r="OH36" s="71">
        <f>_xlfn.RANK.EQ('raw-all-komoditas'!OI36,'raw-all-komoditas'!OI$4:OI$37,0)</f>
        <v>2</v>
      </c>
      <c r="OI36" s="71">
        <f>_xlfn.RANK.EQ('raw-all-komoditas'!OJ36,'raw-all-komoditas'!OJ$4:OJ$37,0)</f>
        <v>2</v>
      </c>
      <c r="OJ36" s="71">
        <f>_xlfn.RANK.EQ('raw-all-komoditas'!OK36,'raw-all-komoditas'!OK$4:OK$37,0)</f>
        <v>8</v>
      </c>
      <c r="OK36" s="71">
        <f>_xlfn.RANK.EQ('raw-all-komoditas'!OL36,'raw-all-komoditas'!OL$4:OL$37,0)</f>
        <v>2</v>
      </c>
      <c r="OL36" s="71">
        <f>_xlfn.RANK.EQ('raw-all-komoditas'!OM36,'raw-all-komoditas'!OM$4:OM$37,0)</f>
        <v>3</v>
      </c>
      <c r="OM36" s="71">
        <f>_xlfn.RANK.EQ('raw-all-komoditas'!ON36,'raw-all-komoditas'!ON$4:ON$37,0)</f>
        <v>2</v>
      </c>
      <c r="ON36" s="71">
        <f>_xlfn.RANK.EQ('raw-all-komoditas'!OO36,'raw-all-komoditas'!OO$4:OO$37,0)</f>
        <v>12</v>
      </c>
      <c r="OO36" s="71">
        <f>_xlfn.RANK.EQ('raw-all-komoditas'!OP36,'raw-all-komoditas'!OP$4:OP$37,0)</f>
        <v>2</v>
      </c>
      <c r="OP36" s="71">
        <f>_xlfn.RANK.EQ('raw-all-komoditas'!OQ36,'raw-all-komoditas'!OQ$4:OQ$37,0)</f>
        <v>11</v>
      </c>
      <c r="OQ36" s="71">
        <f>_xlfn.RANK.EQ('raw-all-komoditas'!OR36,'raw-all-komoditas'!OR$4:OR$37,0)</f>
        <v>26</v>
      </c>
      <c r="OR36" s="71">
        <f>_xlfn.RANK.EQ('raw-all-komoditas'!OS36,'raw-all-komoditas'!OS$4:OS$37,0)</f>
        <v>2</v>
      </c>
      <c r="OS36" s="71">
        <f>_xlfn.RANK.EQ('raw-all-komoditas'!OT36,'raw-all-komoditas'!OT$4:OT$37,0)</f>
        <v>4</v>
      </c>
      <c r="OT36" s="71">
        <f>_xlfn.RANK.EQ('raw-all-komoditas'!OU36,'raw-all-komoditas'!OU$4:OU$37,0)</f>
        <v>24</v>
      </c>
      <c r="OU36" s="71">
        <f>_xlfn.RANK.EQ('raw-all-komoditas'!OV36,'raw-all-komoditas'!OV$4:OV$37,0)</f>
        <v>10</v>
      </c>
      <c r="OV36" s="71">
        <f>_xlfn.RANK.EQ('raw-all-komoditas'!OW36,'raw-all-komoditas'!OW$4:OW$37,0)</f>
        <v>2</v>
      </c>
      <c r="OW36" s="71">
        <f>_xlfn.RANK.EQ('raw-all-komoditas'!OX36,'raw-all-komoditas'!OX$4:OX$37,0)</f>
        <v>7</v>
      </c>
      <c r="OX36" s="71">
        <f>_xlfn.RANK.EQ('raw-all-komoditas'!OY36,'raw-all-komoditas'!OY$4:OY$37,0)</f>
        <v>13</v>
      </c>
      <c r="OY36" s="71">
        <f>_xlfn.RANK.EQ('raw-all-komoditas'!OZ36,'raw-all-komoditas'!OZ$4:OZ$37,0)</f>
        <v>2</v>
      </c>
      <c r="OZ36" s="71">
        <f>_xlfn.RANK.EQ('raw-all-komoditas'!PA36,'raw-all-komoditas'!PA$4:PA$37,0)</f>
        <v>27</v>
      </c>
      <c r="PA36" s="71">
        <f>_xlfn.RANK.EQ('raw-all-komoditas'!PB36,'raw-all-komoditas'!PB$4:PB$37,0)</f>
        <v>24</v>
      </c>
      <c r="PB36" s="71">
        <f>_xlfn.RANK.EQ('raw-all-komoditas'!PC36,'raw-all-komoditas'!PC$4:PC$37,0)</f>
        <v>2</v>
      </c>
      <c r="PC36" s="71">
        <f>_xlfn.RANK.EQ('raw-all-komoditas'!PD36,'raw-all-komoditas'!PD$4:PD$37,0)</f>
        <v>8</v>
      </c>
      <c r="PD36" s="71">
        <f>_xlfn.RANK.EQ('raw-all-komoditas'!PE36,'raw-all-komoditas'!PE$4:PE$37,0)</f>
        <v>11</v>
      </c>
      <c r="PE36" s="71">
        <f>_xlfn.RANK.EQ('raw-all-komoditas'!PF36,'raw-all-komoditas'!PF$4:PF$37,0)</f>
        <v>18</v>
      </c>
      <c r="PF36" s="71">
        <f>_xlfn.RANK.EQ('raw-all-komoditas'!PG36,'raw-all-komoditas'!PG$4:PG$37,0)</f>
        <v>2</v>
      </c>
      <c r="PG36" s="71">
        <f>_xlfn.RANK.EQ('raw-all-komoditas'!PH36,'raw-all-komoditas'!PH$4:PH$37,0)</f>
        <v>32</v>
      </c>
      <c r="PH36" s="71">
        <f>_xlfn.RANK.EQ('raw-all-komoditas'!PI36,'raw-all-komoditas'!PI$4:PI$37,0)</f>
        <v>2</v>
      </c>
      <c r="PI36" s="71">
        <f>_xlfn.RANK.EQ('raw-all-komoditas'!PJ36,'raw-all-komoditas'!PJ$4:PJ$37,0)</f>
        <v>24</v>
      </c>
      <c r="PJ36" s="71">
        <f>_xlfn.RANK.EQ('raw-all-komoditas'!PK36,'raw-all-komoditas'!PK$4:PK$37,0)</f>
        <v>6</v>
      </c>
      <c r="PK36" s="71">
        <f>_xlfn.RANK.EQ('raw-all-komoditas'!PL36,'raw-all-komoditas'!PL$4:PL$37,0)</f>
        <v>4</v>
      </c>
      <c r="PL36" s="71">
        <f>_xlfn.RANK.EQ('raw-all-komoditas'!PM36,'raw-all-komoditas'!PM$4:PM$37,0)</f>
        <v>14</v>
      </c>
      <c r="PM36" s="71">
        <f>_xlfn.RANK.EQ('raw-all-komoditas'!PN36,'raw-all-komoditas'!PN$4:PN$37,0)</f>
        <v>23</v>
      </c>
      <c r="PN36" s="71">
        <f>_xlfn.RANK.EQ('raw-all-komoditas'!PO36,'raw-all-komoditas'!PO$4:PO$37,0)</f>
        <v>6</v>
      </c>
      <c r="PO36" s="71">
        <f>_xlfn.RANK.EQ('raw-all-komoditas'!PP36,'raw-all-komoditas'!PP$4:PP$37,0)</f>
        <v>3</v>
      </c>
      <c r="PP36" s="71">
        <f>_xlfn.RANK.EQ('raw-all-komoditas'!PQ36,'raw-all-komoditas'!PQ$4:PQ$37,0)</f>
        <v>5</v>
      </c>
      <c r="PQ36" s="71">
        <f>_xlfn.RANK.EQ('raw-all-komoditas'!PR36,'raw-all-komoditas'!PR$4:PR$37,0)</f>
        <v>10</v>
      </c>
      <c r="PR36" s="71">
        <f>_xlfn.RANK.EQ('raw-all-komoditas'!PS36,'raw-all-komoditas'!PS$4:PS$37,0)</f>
        <v>5</v>
      </c>
      <c r="PS36" s="71">
        <f>_xlfn.RANK.EQ('raw-all-komoditas'!PT36,'raw-all-komoditas'!PT$4:PT$37,0)</f>
        <v>2</v>
      </c>
      <c r="PT36" s="71">
        <f>_xlfn.RANK.EQ('raw-all-komoditas'!PU36,'raw-all-komoditas'!PU$4:PU$37,0)</f>
        <v>17</v>
      </c>
      <c r="PU36" s="71">
        <f>_xlfn.RANK.EQ('raw-all-komoditas'!PV36,'raw-all-komoditas'!PV$4:PV$37,0)</f>
        <v>3</v>
      </c>
      <c r="PW36" s="67">
        <f>_xlfn.RANK.EQ('raw-all-komoditas'!PX36,'raw-all-komoditas'!PX$4:PX$37,0)</f>
        <v>24</v>
      </c>
      <c r="PX36" s="67">
        <f>_xlfn.RANK.EQ('raw-all-komoditas'!PY36,'raw-all-komoditas'!PY$4:PY$37,0)</f>
        <v>20</v>
      </c>
      <c r="PY36" s="67">
        <f>_xlfn.RANK.EQ('raw-all-komoditas'!PZ36,'raw-all-komoditas'!PZ$4:PZ$37,0)</f>
        <v>3</v>
      </c>
      <c r="PZ36" s="67">
        <f>_xlfn.RANK.EQ('raw-all-komoditas'!QA36,'raw-all-komoditas'!QA$4:QA$37,0)</f>
        <v>2</v>
      </c>
      <c r="QA36" s="67">
        <f>_xlfn.RANK.EQ('raw-all-komoditas'!QB36,'raw-all-komoditas'!QB$4:QB$37,0)</f>
        <v>18</v>
      </c>
      <c r="QB36" s="67">
        <f>_xlfn.RANK.EQ('raw-all-komoditas'!QC36,'raw-all-komoditas'!QC$4:QC$37,0)</f>
        <v>31</v>
      </c>
      <c r="QC36" s="67">
        <f>_xlfn.RANK.EQ('raw-all-komoditas'!QD36,'raw-all-komoditas'!QD$4:QD$37,0)</f>
        <v>16</v>
      </c>
      <c r="QD36" s="67">
        <f>_xlfn.RANK.EQ('raw-all-komoditas'!QE36,'raw-all-komoditas'!QE$4:QE$37,0)</f>
        <v>10</v>
      </c>
      <c r="QE36" s="67">
        <f>_xlfn.RANK.EQ('raw-all-komoditas'!QF36,'raw-all-komoditas'!QF$4:QF$37,0)</f>
        <v>23</v>
      </c>
      <c r="QF36" s="67">
        <f>_xlfn.RANK.EQ('raw-all-komoditas'!QG36,'raw-all-komoditas'!QG$4:QG$37,0)</f>
        <v>7</v>
      </c>
      <c r="QG36" s="67">
        <f>_xlfn.RANK.EQ('raw-all-komoditas'!QH36,'raw-all-komoditas'!QH$4:QH$37,0)</f>
        <v>3</v>
      </c>
      <c r="QH36" s="67">
        <f>_xlfn.RANK.EQ('raw-all-komoditas'!QI36,'raw-all-komoditas'!QI$4:QI$37,0)</f>
        <v>23</v>
      </c>
      <c r="QI36" s="67">
        <f>_xlfn.RANK.EQ('raw-all-komoditas'!QJ36,'raw-all-komoditas'!QJ$4:QJ$37,0)</f>
        <v>3</v>
      </c>
      <c r="QJ36" s="67">
        <f>_xlfn.RANK.EQ('raw-all-komoditas'!QK36,'raw-all-komoditas'!QK$4:QK$37,0)</f>
        <v>13</v>
      </c>
      <c r="QK36" s="67">
        <f>_xlfn.RANK.EQ('raw-all-komoditas'!QL36,'raw-all-komoditas'!QL$4:QL$37,0)</f>
        <v>6</v>
      </c>
      <c r="QL36" s="67">
        <f>_xlfn.RANK.EQ('raw-all-komoditas'!QM36,'raw-all-komoditas'!QM$4:QM$37,0)</f>
        <v>11</v>
      </c>
      <c r="QM36" s="67">
        <f>_xlfn.RANK.EQ('raw-all-komoditas'!QN36,'raw-all-komoditas'!QN$4:QN$37,0)</f>
        <v>11</v>
      </c>
      <c r="QN36" s="67">
        <f>_xlfn.RANK.EQ('raw-all-komoditas'!QO36,'raw-all-komoditas'!QO$4:QO$37,0)</f>
        <v>2</v>
      </c>
      <c r="QO36" s="67">
        <f>_xlfn.RANK.EQ('raw-all-komoditas'!QP36,'raw-all-komoditas'!QP$4:QP$37,0)</f>
        <v>19</v>
      </c>
      <c r="QP36" s="67">
        <f>_xlfn.RANK.EQ('raw-all-komoditas'!QQ36,'raw-all-komoditas'!QQ$4:QQ$37,0)</f>
        <v>29</v>
      </c>
      <c r="QQ36" s="67">
        <f>_xlfn.RANK.EQ('raw-all-komoditas'!QR36,'raw-all-komoditas'!QR$4:QR$37,0)</f>
        <v>7</v>
      </c>
      <c r="QR36" s="67">
        <f>_xlfn.RANK.EQ('raw-all-komoditas'!QS36,'raw-all-komoditas'!QS$4:QS$37,0)</f>
        <v>22</v>
      </c>
      <c r="QS36" s="67">
        <f>_xlfn.RANK.EQ('raw-all-komoditas'!QT36,'raw-all-komoditas'!QT$4:QT$37,0)</f>
        <v>14</v>
      </c>
      <c r="QT36" s="67">
        <f>_xlfn.RANK.EQ('raw-all-komoditas'!QU36,'raw-all-komoditas'!QU$4:QU$37,0)</f>
        <v>2</v>
      </c>
      <c r="QU36" s="67">
        <f>_xlfn.RANK.EQ('raw-all-komoditas'!QV36,'raw-all-komoditas'!QV$4:QV$37,0)</f>
        <v>28</v>
      </c>
      <c r="QV36" s="67">
        <f>_xlfn.RANK.EQ('raw-all-komoditas'!QW36,'raw-all-komoditas'!QW$4:QW$37,0)</f>
        <v>6</v>
      </c>
      <c r="QW36" s="67">
        <f>_xlfn.RANK.EQ('raw-all-komoditas'!QX36,'raw-all-komoditas'!QX$4:QX$37,0)</f>
        <v>5</v>
      </c>
      <c r="QX36" s="67">
        <f>_xlfn.RANK.EQ('raw-all-komoditas'!QY36,'raw-all-komoditas'!QY$4:QY$37,0)</f>
        <v>29</v>
      </c>
      <c r="QY36" s="67">
        <f>_xlfn.RANK.EQ('raw-all-komoditas'!QZ36,'raw-all-komoditas'!QZ$4:QZ$37,0)</f>
        <v>8</v>
      </c>
      <c r="QZ36" s="67">
        <f>_xlfn.RANK.EQ('raw-all-komoditas'!RA36,'raw-all-komoditas'!RA$4:RA$37,0)</f>
        <v>21</v>
      </c>
      <c r="RA36" s="67">
        <f>_xlfn.RANK.EQ('raw-all-komoditas'!RB36,'raw-all-komoditas'!RB$4:RB$37,0)</f>
        <v>7</v>
      </c>
      <c r="RB36" s="67">
        <f>_xlfn.RANK.EQ('raw-all-komoditas'!RC36,'raw-all-komoditas'!RC$4:RC$37,0)</f>
        <v>24</v>
      </c>
      <c r="RC36" s="67">
        <f>_xlfn.RANK.EQ('raw-all-komoditas'!RD36,'raw-all-komoditas'!RD$4:RD$37,0)</f>
        <v>13</v>
      </c>
      <c r="RD36" s="67">
        <f>_xlfn.RANK.EQ('raw-all-komoditas'!RE36,'raw-all-komoditas'!RE$4:RE$37,0)</f>
        <v>15</v>
      </c>
      <c r="RE36" s="67">
        <f>_xlfn.RANK.EQ('raw-all-komoditas'!RF36,'raw-all-komoditas'!RF$4:RF$37,0)</f>
        <v>31</v>
      </c>
      <c r="RF36" s="67">
        <f>_xlfn.RANK.EQ('raw-all-komoditas'!RG36,'raw-all-komoditas'!RG$4:RG$37,0)</f>
        <v>9</v>
      </c>
      <c r="RG36" s="67">
        <f>_xlfn.RANK.EQ('raw-all-komoditas'!RH36,'raw-all-komoditas'!RH$4:RH$37,0)</f>
        <v>14</v>
      </c>
      <c r="RH36" s="67">
        <f>_xlfn.RANK.EQ('raw-all-komoditas'!RI36,'raw-all-komoditas'!RI$4:RI$37,0)</f>
        <v>18</v>
      </c>
      <c r="RI36" s="67">
        <f>_xlfn.RANK.EQ('raw-all-komoditas'!RJ36,'raw-all-komoditas'!RJ$4:RJ$37,0)</f>
        <v>15</v>
      </c>
      <c r="RJ36" s="67">
        <f>_xlfn.RANK.EQ('raw-all-komoditas'!RK36,'raw-all-komoditas'!RK$4:RK$37,0)</f>
        <v>6</v>
      </c>
      <c r="RK36" s="67">
        <f>_xlfn.RANK.EQ('raw-all-komoditas'!RL36,'raw-all-komoditas'!RL$4:RL$37,0)</f>
        <v>3</v>
      </c>
      <c r="RL36" s="67">
        <f>_xlfn.RANK.EQ('raw-all-komoditas'!RM36,'raw-all-komoditas'!RM$4:RM$37,0)</f>
        <v>10</v>
      </c>
      <c r="RM36" s="67">
        <f>_xlfn.RANK.EQ('raw-all-komoditas'!RN36,'raw-all-komoditas'!RN$4:RN$37,0)</f>
        <v>22</v>
      </c>
      <c r="RN36" s="67">
        <f>_xlfn.RANK.EQ('raw-all-komoditas'!RO36,'raw-all-komoditas'!RO$4:RO$37,0)</f>
        <v>8</v>
      </c>
      <c r="RO36" s="67">
        <f>_xlfn.RANK.EQ('raw-all-komoditas'!RP36,'raw-all-komoditas'!RP$4:RP$37,0)</f>
        <v>18</v>
      </c>
      <c r="RP36" s="67">
        <f>_xlfn.RANK.EQ('raw-all-komoditas'!RQ36,'raw-all-komoditas'!RQ$4:RQ$37,0)</f>
        <v>6</v>
      </c>
      <c r="RQ36" s="67">
        <f>_xlfn.RANK.EQ('raw-all-komoditas'!RR36,'raw-all-komoditas'!RR$4:RR$37,0)</f>
        <v>9</v>
      </c>
      <c r="RR36" s="67">
        <f>_xlfn.RANK.EQ('raw-all-komoditas'!RS36,'raw-all-komoditas'!RS$4:RS$37,0)</f>
        <v>17</v>
      </c>
      <c r="RS36" s="67">
        <f>_xlfn.RANK.EQ('raw-all-komoditas'!RT36,'raw-all-komoditas'!RT$4:RT$37,0)</f>
        <v>24</v>
      </c>
      <c r="RT36" s="67">
        <f>_xlfn.RANK.EQ('raw-all-komoditas'!RU36,'raw-all-komoditas'!RU$4:RU$37,0)</f>
        <v>12</v>
      </c>
      <c r="RU36" s="67">
        <f>_xlfn.RANK.EQ('raw-all-komoditas'!RV36,'raw-all-komoditas'!RV$4:RV$37,0)</f>
        <v>19</v>
      </c>
      <c r="RV36" s="67">
        <f>_xlfn.RANK.EQ('raw-all-komoditas'!RW36,'raw-all-komoditas'!RW$4:RW$37,0)</f>
        <v>19</v>
      </c>
      <c r="RW36" s="67">
        <f>_xlfn.RANK.EQ('raw-all-komoditas'!RX36,'raw-all-komoditas'!RX$4:RX$37,0)</f>
        <v>31</v>
      </c>
      <c r="RX36" s="67">
        <f>_xlfn.RANK.EQ('raw-all-komoditas'!RY36,'raw-all-komoditas'!RY$4:RY$37,0)</f>
        <v>20</v>
      </c>
      <c r="RY36" s="67">
        <f>_xlfn.RANK.EQ('raw-all-komoditas'!RZ36,'raw-all-komoditas'!RZ$4:RZ$37,0)</f>
        <v>29</v>
      </c>
      <c r="RZ36" s="67">
        <f>_xlfn.RANK.EQ('raw-all-komoditas'!SA36,'raw-all-komoditas'!SA$4:SA$37,0)</f>
        <v>18</v>
      </c>
      <c r="SA36" s="67">
        <f>_xlfn.RANK.EQ('raw-all-komoditas'!SB36,'raw-all-komoditas'!SB$4:SB$37,0)</f>
        <v>18</v>
      </c>
      <c r="SB36" s="67">
        <f>_xlfn.RANK.EQ('raw-all-komoditas'!SC36,'raw-all-komoditas'!SC$4:SC$37,0)</f>
        <v>8</v>
      </c>
      <c r="SC36" s="67">
        <f>_xlfn.RANK.EQ('raw-all-komoditas'!SD36,'raw-all-komoditas'!SD$4:SD$37,0)</f>
        <v>5</v>
      </c>
      <c r="SD36" s="67">
        <f>_xlfn.RANK.EQ('raw-all-komoditas'!SE36,'raw-all-komoditas'!SE$4:SE$37,0)</f>
        <v>6</v>
      </c>
      <c r="SE36" s="67">
        <f>_xlfn.RANK.EQ('raw-all-komoditas'!SF36,'raw-all-komoditas'!SF$4:SF$37,0)</f>
        <v>8</v>
      </c>
      <c r="SF36" s="67">
        <f>_xlfn.RANK.EQ('raw-all-komoditas'!SG36,'raw-all-komoditas'!SG$4:SG$37,0)</f>
        <v>26</v>
      </c>
      <c r="SG36" s="67">
        <f>_xlfn.RANK.EQ('raw-all-komoditas'!SH36,'raw-all-komoditas'!SH$4:SH$37,0)</f>
        <v>28</v>
      </c>
      <c r="SH36" s="67">
        <f>_xlfn.RANK.EQ('raw-all-komoditas'!SI36,'raw-all-komoditas'!SI$4:SI$37,0)</f>
        <v>2</v>
      </c>
      <c r="SI36" s="67">
        <f>_xlfn.RANK.EQ('raw-all-komoditas'!SJ36,'raw-all-komoditas'!SJ$4:SJ$37,0)</f>
        <v>2</v>
      </c>
      <c r="SJ36" s="67">
        <f>_xlfn.RANK.EQ('raw-all-komoditas'!SK36,'raw-all-komoditas'!SK$4:SK$37,0)</f>
        <v>4</v>
      </c>
      <c r="SK36" s="67">
        <f>_xlfn.RANK.EQ('raw-all-komoditas'!SL36,'raw-all-komoditas'!SL$4:SL$37,0)</f>
        <v>2</v>
      </c>
      <c r="SL36" s="67">
        <f>_xlfn.RANK.EQ('raw-all-komoditas'!SM36,'raw-all-komoditas'!SM$4:SM$37,0)</f>
        <v>4</v>
      </c>
      <c r="SM36" s="67">
        <f>_xlfn.RANK.EQ('raw-all-komoditas'!SN36,'raw-all-komoditas'!SN$4:SN$37,0)</f>
        <v>29</v>
      </c>
      <c r="SN36" s="67">
        <f>_xlfn.RANK.EQ('raw-all-komoditas'!SO36,'raw-all-komoditas'!SO$4:SO$37,0)</f>
        <v>5</v>
      </c>
      <c r="SO36" s="67">
        <f>_xlfn.RANK.EQ('raw-all-komoditas'!SP36,'raw-all-komoditas'!SP$4:SP$37,0)</f>
        <v>16</v>
      </c>
      <c r="SP36" s="67">
        <f>_xlfn.RANK.EQ('raw-all-komoditas'!SQ36,'raw-all-komoditas'!SQ$4:SQ$37,0)</f>
        <v>20</v>
      </c>
      <c r="SQ36" s="67">
        <f>_xlfn.RANK.EQ('raw-all-komoditas'!SR36,'raw-all-komoditas'!SR$4:SR$37,0)</f>
        <v>2</v>
      </c>
      <c r="SR36" s="67">
        <f>_xlfn.RANK.EQ('raw-all-komoditas'!SS36,'raw-all-komoditas'!SS$4:SS$37,0)</f>
        <v>15</v>
      </c>
      <c r="SS36" s="67">
        <f>_xlfn.RANK.EQ('raw-all-komoditas'!ST36,'raw-all-komoditas'!ST$4:ST$37,0)</f>
        <v>33</v>
      </c>
      <c r="ST36" s="67">
        <f>_xlfn.RANK.EQ('raw-all-komoditas'!SU36,'raw-all-komoditas'!SU$4:SU$37,0)</f>
        <v>9</v>
      </c>
      <c r="SU36" s="67">
        <f>_xlfn.RANK.EQ('raw-all-komoditas'!SV36,'raw-all-komoditas'!SV$4:SV$37,0)</f>
        <v>18</v>
      </c>
      <c r="SV36" s="67">
        <f>_xlfn.RANK.EQ('raw-all-komoditas'!SW36,'raw-all-komoditas'!SW$4:SW$37,0)</f>
        <v>2</v>
      </c>
      <c r="SW36" s="67">
        <f>_xlfn.RANK.EQ('raw-all-komoditas'!SX36,'raw-all-komoditas'!SX$4:SX$37,0)</f>
        <v>5</v>
      </c>
      <c r="SX36" s="67">
        <f>_xlfn.RANK.EQ('raw-all-komoditas'!SY36,'raw-all-komoditas'!SY$4:SY$37,0)</f>
        <v>21</v>
      </c>
      <c r="SY36" s="67">
        <f>_xlfn.RANK.EQ('raw-all-komoditas'!SZ36,'raw-all-komoditas'!SZ$4:SZ$37,0)</f>
        <v>29</v>
      </c>
      <c r="SZ36" s="67">
        <f>_xlfn.RANK.EQ('raw-all-komoditas'!TA36,'raw-all-komoditas'!TA$4:TA$37,0)</f>
        <v>17</v>
      </c>
      <c r="TA36" s="67">
        <f>_xlfn.RANK.EQ('raw-all-komoditas'!TB36,'raw-all-komoditas'!TB$4:TB$37,0)</f>
        <v>13</v>
      </c>
      <c r="TB36" s="67">
        <f>_xlfn.RANK.EQ('raw-all-komoditas'!TC36,'raw-all-komoditas'!TC$4:TC$37,0)</f>
        <v>8</v>
      </c>
      <c r="TC36" s="67">
        <f>_xlfn.RANK.EQ('raw-all-komoditas'!TD36,'raw-all-komoditas'!TD$4:TD$37,0)</f>
        <v>5</v>
      </c>
      <c r="TD36" s="67">
        <f>_xlfn.RANK.EQ('raw-all-komoditas'!TE36,'raw-all-komoditas'!TE$4:TE$37,0)</f>
        <v>2</v>
      </c>
      <c r="TE36" s="67">
        <f>_xlfn.RANK.EQ('raw-all-komoditas'!TF36,'raw-all-komoditas'!TF$4:TF$37,0)</f>
        <v>5</v>
      </c>
      <c r="TF36" s="67">
        <f>_xlfn.RANK.EQ('raw-all-komoditas'!TG36,'raw-all-komoditas'!TG$4:TG$37,0)</f>
        <v>27</v>
      </c>
      <c r="TG36" s="67">
        <f>_xlfn.RANK.EQ('raw-all-komoditas'!TH36,'raw-all-komoditas'!TH$4:TH$37,0)</f>
        <v>3</v>
      </c>
      <c r="TH36" s="67">
        <f>_xlfn.RANK.EQ('raw-all-komoditas'!TI36,'raw-all-komoditas'!TI$4:TI$37,0)</f>
        <v>9</v>
      </c>
      <c r="TI36" s="67">
        <f>_xlfn.RANK.EQ('raw-all-komoditas'!TJ36,'raw-all-komoditas'!TJ$4:TJ$37,0)</f>
        <v>23</v>
      </c>
      <c r="TJ36" s="67">
        <f>_xlfn.RANK.EQ('raw-all-komoditas'!TK36,'raw-all-komoditas'!TK$4:TK$37,0)</f>
        <v>27</v>
      </c>
      <c r="TK36" s="67">
        <f>_xlfn.RANK.EQ('raw-all-komoditas'!TL36,'raw-all-komoditas'!TL$4:TL$37,0)</f>
        <v>5</v>
      </c>
      <c r="TL36" s="67">
        <f>_xlfn.RANK.EQ('raw-all-komoditas'!TM36,'raw-all-komoditas'!TM$4:TM$37,0)</f>
        <v>11</v>
      </c>
      <c r="TM36" s="67">
        <f>_xlfn.RANK.EQ('raw-all-komoditas'!TN36,'raw-all-komoditas'!TN$4:TN$37,0)</f>
        <v>17</v>
      </c>
      <c r="TN36" s="67">
        <f>_xlfn.RANK.EQ('raw-all-komoditas'!TO36,'raw-all-komoditas'!TO$4:TO$37,0)</f>
        <v>12</v>
      </c>
      <c r="TO36" s="67">
        <f>_xlfn.RANK.EQ('raw-all-komoditas'!TP36,'raw-all-komoditas'!TP$4:TP$37,0)</f>
        <v>13</v>
      </c>
      <c r="TP36" s="67">
        <f>_xlfn.RANK.EQ('raw-all-komoditas'!TQ36,'raw-all-komoditas'!TQ$4:TQ$37,0)</f>
        <v>24</v>
      </c>
      <c r="TQ36" s="67">
        <f>_xlfn.RANK.EQ('raw-all-komoditas'!TR36,'raw-all-komoditas'!TR$4:TR$37,0)</f>
        <v>5</v>
      </c>
      <c r="TR36" s="67">
        <f>_xlfn.RANK.EQ('raw-all-komoditas'!TS36,'raw-all-komoditas'!TS$4:TS$37,0)</f>
        <v>9</v>
      </c>
      <c r="TS36" s="67">
        <f>_xlfn.RANK.EQ('raw-all-komoditas'!TT36,'raw-all-komoditas'!TT$4:TT$37,0)</f>
        <v>11</v>
      </c>
      <c r="TT36" s="67">
        <f>_xlfn.RANK.EQ('raw-all-komoditas'!TU36,'raw-all-komoditas'!TU$4:TU$37,0)</f>
        <v>8</v>
      </c>
      <c r="TU36" s="67">
        <f>_xlfn.RANK.EQ('raw-all-komoditas'!TV36,'raw-all-komoditas'!TV$4:TV$37,0)</f>
        <v>12</v>
      </c>
      <c r="TW36" s="68">
        <f>_xlfn.RANK.EQ('raw-all-komoditas'!TX36,'raw-all-komoditas'!TX$4:TX$37,0)</f>
        <v>5</v>
      </c>
      <c r="TX36" s="68">
        <f>_xlfn.RANK.EQ('raw-all-komoditas'!TY36,'raw-all-komoditas'!TY$4:TY$37,0)</f>
        <v>18</v>
      </c>
      <c r="TY36" s="68">
        <f>_xlfn.RANK.EQ('raw-all-komoditas'!TZ36,'raw-all-komoditas'!TZ$4:TZ$37,0)</f>
        <v>2</v>
      </c>
      <c r="TZ36" s="68">
        <f>_xlfn.RANK.EQ('raw-all-komoditas'!UA36,'raw-all-komoditas'!UA$4:UA$37,0)</f>
        <v>20</v>
      </c>
      <c r="UA36" s="68">
        <f>_xlfn.RANK.EQ('raw-all-komoditas'!UB36,'raw-all-komoditas'!UB$4:UB$37,0)</f>
        <v>10</v>
      </c>
      <c r="UB36" s="68">
        <f>_xlfn.RANK.EQ('raw-all-komoditas'!UC36,'raw-all-komoditas'!UC$4:UC$37,0)</f>
        <v>7</v>
      </c>
      <c r="UC36" s="68">
        <f>_xlfn.RANK.EQ('raw-all-komoditas'!UD36,'raw-all-komoditas'!UD$4:UD$37,0)</f>
        <v>14</v>
      </c>
      <c r="UD36" s="68">
        <f>_xlfn.RANK.EQ('raw-all-komoditas'!UE36,'raw-all-komoditas'!UE$4:UE$37,0)</f>
        <v>3</v>
      </c>
      <c r="UE36" s="68">
        <f>_xlfn.RANK.EQ('raw-all-komoditas'!UF36,'raw-all-komoditas'!UF$4:UF$37,0)</f>
        <v>18</v>
      </c>
      <c r="UF36" s="68">
        <f>_xlfn.RANK.EQ('raw-all-komoditas'!UG36,'raw-all-komoditas'!UG$4:UG$37,0)</f>
        <v>16</v>
      </c>
      <c r="UG36" s="68">
        <f>_xlfn.RANK.EQ('raw-all-komoditas'!UH36,'raw-all-komoditas'!UH$4:UH$37,0)</f>
        <v>2</v>
      </c>
      <c r="UH36" s="68">
        <f>_xlfn.RANK.EQ('raw-all-komoditas'!UI36,'raw-all-komoditas'!UI$4:UI$37,0)</f>
        <v>17</v>
      </c>
      <c r="UI36" s="68">
        <f>_xlfn.RANK.EQ('raw-all-komoditas'!UJ36,'raw-all-komoditas'!UJ$4:UJ$37,0)</f>
        <v>7</v>
      </c>
      <c r="UJ36" s="68">
        <f>_xlfn.RANK.EQ('raw-all-komoditas'!UK36,'raw-all-komoditas'!UK$4:UK$37,0)</f>
        <v>19</v>
      </c>
      <c r="UK36" s="68">
        <f>_xlfn.RANK.EQ('raw-all-komoditas'!UL36,'raw-all-komoditas'!UL$4:UL$37,0)</f>
        <v>3</v>
      </c>
      <c r="UL36" s="68">
        <f>_xlfn.RANK.EQ('raw-all-komoditas'!UM36,'raw-all-komoditas'!UM$4:UM$37,0)</f>
        <v>5</v>
      </c>
      <c r="UM36" s="68">
        <f>_xlfn.RANK.EQ('raw-all-komoditas'!UN36,'raw-all-komoditas'!UN$4:UN$37,0)</f>
        <v>4</v>
      </c>
      <c r="UN36" s="68">
        <f>_xlfn.RANK.EQ('raw-all-komoditas'!UO36,'raw-all-komoditas'!UO$4:UO$37,0)</f>
        <v>1</v>
      </c>
      <c r="UO36" s="68">
        <f>_xlfn.RANK.EQ('raw-all-komoditas'!UP36,'raw-all-komoditas'!UP$4:UP$37,0)</f>
        <v>4</v>
      </c>
      <c r="UP36" s="68">
        <f>_xlfn.RANK.EQ('raw-all-komoditas'!UQ36,'raw-all-komoditas'!UQ$4:UQ$37,0)</f>
        <v>24</v>
      </c>
      <c r="UQ36" s="68">
        <f>_xlfn.RANK.EQ('raw-all-komoditas'!UR36,'raw-all-komoditas'!UR$4:UR$37,0)</f>
        <v>4</v>
      </c>
      <c r="UR36" s="68">
        <f>_xlfn.RANK.EQ('raw-all-komoditas'!US36,'raw-all-komoditas'!US$4:US$37,0)</f>
        <v>3</v>
      </c>
      <c r="US36" s="68">
        <f>_xlfn.RANK.EQ('raw-all-komoditas'!UT36,'raw-all-komoditas'!UT$4:UT$37,0)</f>
        <v>2</v>
      </c>
      <c r="UT36" s="68">
        <f>_xlfn.RANK.EQ('raw-all-komoditas'!UU36,'raw-all-komoditas'!UU$4:UU$37,0)</f>
        <v>14</v>
      </c>
      <c r="UU36" s="68">
        <f>_xlfn.RANK.EQ('raw-all-komoditas'!UV36,'raw-all-komoditas'!UV$4:UV$37,0)</f>
        <v>15</v>
      </c>
      <c r="UV36" s="68">
        <f>_xlfn.RANK.EQ('raw-all-komoditas'!UW36,'raw-all-komoditas'!UW$4:UW$37,0)</f>
        <v>10</v>
      </c>
      <c r="UW36" s="68">
        <f>_xlfn.RANK.EQ('raw-all-komoditas'!UX36,'raw-all-komoditas'!UX$4:UX$37,0)</f>
        <v>3</v>
      </c>
      <c r="UX36" s="68">
        <f>_xlfn.RANK.EQ('raw-all-komoditas'!UY36,'raw-all-komoditas'!UY$4:UY$37,0)</f>
        <v>14</v>
      </c>
      <c r="UY36" s="68">
        <f>_xlfn.RANK.EQ('raw-all-komoditas'!UZ36,'raw-all-komoditas'!UZ$4:UZ$37,0)</f>
        <v>3</v>
      </c>
      <c r="UZ36" s="68">
        <f>_xlfn.RANK.EQ('raw-all-komoditas'!VA36,'raw-all-komoditas'!VA$4:VA$37,0)</f>
        <v>8</v>
      </c>
      <c r="VA36" s="68">
        <f>_xlfn.RANK.EQ('raw-all-komoditas'!VB36,'raw-all-komoditas'!VB$4:VB$37,0)</f>
        <v>3</v>
      </c>
      <c r="VB36" s="68">
        <f>_xlfn.RANK.EQ('raw-all-komoditas'!VC36,'raw-all-komoditas'!VC$4:VC$37,0)</f>
        <v>8</v>
      </c>
      <c r="VC36" s="68">
        <f>_xlfn.RANK.EQ('raw-all-komoditas'!VD36,'raw-all-komoditas'!VD$4:VD$37,0)</f>
        <v>2</v>
      </c>
      <c r="VD36" s="68">
        <f>_xlfn.RANK.EQ('raw-all-komoditas'!VE36,'raw-all-komoditas'!VE$4:VE$37,0)</f>
        <v>4</v>
      </c>
      <c r="VE36" s="68">
        <f>_xlfn.RANK.EQ('raw-all-komoditas'!VF36,'raw-all-komoditas'!VF$4:VF$37,0)</f>
        <v>2</v>
      </c>
      <c r="VF36" s="68">
        <f>_xlfn.RANK.EQ('raw-all-komoditas'!VG36,'raw-all-komoditas'!VG$4:VG$37,0)</f>
        <v>2</v>
      </c>
      <c r="VG36" s="68">
        <f>_xlfn.RANK.EQ('raw-all-komoditas'!VH36,'raw-all-komoditas'!VH$4:VH$37,0)</f>
        <v>2</v>
      </c>
      <c r="VH36" s="68">
        <f>_xlfn.RANK.EQ('raw-all-komoditas'!VI36,'raw-all-komoditas'!VI$4:VI$37,0)</f>
        <v>2</v>
      </c>
      <c r="VI36" s="68">
        <f>_xlfn.RANK.EQ('raw-all-komoditas'!VJ36,'raw-all-komoditas'!VJ$4:VJ$37,0)</f>
        <v>3</v>
      </c>
      <c r="VJ36" s="68">
        <f>_xlfn.RANK.EQ('raw-all-komoditas'!VK36,'raw-all-komoditas'!VK$4:VK$37,0)</f>
        <v>22</v>
      </c>
      <c r="VK36" s="68">
        <f>_xlfn.RANK.EQ('raw-all-komoditas'!VL36,'raw-all-komoditas'!VL$4:VL$37,0)</f>
        <v>2</v>
      </c>
      <c r="VL36" s="68">
        <f>_xlfn.RANK.EQ('raw-all-komoditas'!VM36,'raw-all-komoditas'!VM$4:VM$37,0)</f>
        <v>11</v>
      </c>
      <c r="VM36" s="68">
        <f>_xlfn.RANK.EQ('raw-all-komoditas'!VN36,'raw-all-komoditas'!VN$4:VN$37,0)</f>
        <v>2</v>
      </c>
      <c r="VN36" s="68">
        <f>_xlfn.RANK.EQ('raw-all-komoditas'!VO36,'raw-all-komoditas'!VO$4:VO$37,0)</f>
        <v>3</v>
      </c>
      <c r="VO36" s="68">
        <f>_xlfn.RANK.EQ('raw-all-komoditas'!VP36,'raw-all-komoditas'!VP$4:VP$37,0)</f>
        <v>2</v>
      </c>
      <c r="VP36" s="68">
        <f>_xlfn.RANK.EQ('raw-all-komoditas'!VQ36,'raw-all-komoditas'!VQ$4:VQ$37,0)</f>
        <v>20</v>
      </c>
      <c r="VQ36" s="68">
        <f>_xlfn.RANK.EQ('raw-all-komoditas'!VR36,'raw-all-komoditas'!VR$4:VR$37,0)</f>
        <v>22</v>
      </c>
      <c r="VR36" s="68">
        <f>_xlfn.RANK.EQ('raw-all-komoditas'!VS36,'raw-all-komoditas'!VS$4:VS$37,0)</f>
        <v>24</v>
      </c>
      <c r="VS36" s="68">
        <f>_xlfn.RANK.EQ('raw-all-komoditas'!VT36,'raw-all-komoditas'!VT$4:VT$37,0)</f>
        <v>19</v>
      </c>
      <c r="VT36" s="68">
        <f>_xlfn.RANK.EQ('raw-all-komoditas'!VU36,'raw-all-komoditas'!VU$4:VU$37,0)</f>
        <v>4</v>
      </c>
      <c r="VU36" s="68">
        <f>_xlfn.RANK.EQ('raw-all-komoditas'!VV36,'raw-all-komoditas'!VV$4:VV$37,0)</f>
        <v>3</v>
      </c>
      <c r="VV36" s="68">
        <f>_xlfn.RANK.EQ('raw-all-komoditas'!VW36,'raw-all-komoditas'!VW$4:VW$37,0)</f>
        <v>18</v>
      </c>
      <c r="VW36" s="68">
        <f>_xlfn.RANK.EQ('raw-all-komoditas'!VX36,'raw-all-komoditas'!VX$4:VX$37,0)</f>
        <v>6</v>
      </c>
      <c r="VX36" s="68">
        <f>_xlfn.RANK.EQ('raw-all-komoditas'!VY36,'raw-all-komoditas'!VY$4:VY$37,0)</f>
        <v>5</v>
      </c>
      <c r="VY36" s="68">
        <f>_xlfn.RANK.EQ('raw-all-komoditas'!VZ36,'raw-all-komoditas'!VZ$4:VZ$37,0)</f>
        <v>2</v>
      </c>
      <c r="VZ36" s="68">
        <f>_xlfn.RANK.EQ('raw-all-komoditas'!WA36,'raw-all-komoditas'!WA$4:WA$37,0)</f>
        <v>2</v>
      </c>
      <c r="WA36" s="68">
        <f>_xlfn.RANK.EQ('raw-all-komoditas'!WB36,'raw-all-komoditas'!WB$4:WB$37,0)</f>
        <v>5</v>
      </c>
      <c r="WB36" s="68">
        <f>_xlfn.RANK.EQ('raw-all-komoditas'!WC36,'raw-all-komoditas'!WC$4:WC$37,0)</f>
        <v>2</v>
      </c>
      <c r="WC36" s="68">
        <f>_xlfn.RANK.EQ('raw-all-komoditas'!WD36,'raw-all-komoditas'!WD$4:WD$37,0)</f>
        <v>16</v>
      </c>
      <c r="WD36" s="68">
        <f>_xlfn.RANK.EQ('raw-all-komoditas'!WE36,'raw-all-komoditas'!WE$4:WE$37,0)</f>
        <v>13</v>
      </c>
      <c r="WE36" s="68">
        <f>_xlfn.RANK.EQ('raw-all-komoditas'!WF36,'raw-all-komoditas'!WF$4:WF$37,0)</f>
        <v>7</v>
      </c>
      <c r="WF36" s="68">
        <f>_xlfn.RANK.EQ('raw-all-komoditas'!WG36,'raw-all-komoditas'!WG$4:WG$37,0)</f>
        <v>21</v>
      </c>
      <c r="WG36" s="68">
        <f>_xlfn.RANK.EQ('raw-all-komoditas'!WH36,'raw-all-komoditas'!WH$4:WH$37,0)</f>
        <v>12</v>
      </c>
      <c r="WH36" s="68">
        <f>_xlfn.RANK.EQ('raw-all-komoditas'!WI36,'raw-all-komoditas'!WI$4:WI$37,0)</f>
        <v>4</v>
      </c>
      <c r="WI36" s="68">
        <f>_xlfn.RANK.EQ('raw-all-komoditas'!WJ36,'raw-all-komoditas'!WJ$4:WJ$37,0)</f>
        <v>2</v>
      </c>
      <c r="WJ36" s="68">
        <f>_xlfn.RANK.EQ('raw-all-komoditas'!WK36,'raw-all-komoditas'!WK$4:WK$37,0)</f>
        <v>19</v>
      </c>
      <c r="WK36" s="68">
        <f>_xlfn.RANK.EQ('raw-all-komoditas'!WL36,'raw-all-komoditas'!WL$4:WL$37,0)</f>
        <v>2</v>
      </c>
      <c r="WL36" s="68">
        <f>_xlfn.RANK.EQ('raw-all-komoditas'!WM36,'raw-all-komoditas'!WM$4:WM$37,0)</f>
        <v>3</v>
      </c>
      <c r="WM36" s="68">
        <f>_xlfn.RANK.EQ('raw-all-komoditas'!WN36,'raw-all-komoditas'!WN$4:WN$37,0)</f>
        <v>22</v>
      </c>
      <c r="WO36" s="69">
        <f>_xlfn.RANK.EQ('raw-all-komoditas'!WP36,'raw-all-komoditas'!WP$4:WP$37,0)</f>
        <v>25</v>
      </c>
      <c r="WP36" s="69">
        <f>_xlfn.RANK.EQ('raw-all-komoditas'!WQ36,'raw-all-komoditas'!WQ$4:WQ$37,0)</f>
        <v>9</v>
      </c>
      <c r="WQ36" s="69">
        <f>_xlfn.RANK.EQ('raw-all-komoditas'!WR36,'raw-all-komoditas'!WR$4:WR$37,0)</f>
        <v>31</v>
      </c>
      <c r="WR36" s="69">
        <f>_xlfn.RANK.EQ('raw-all-komoditas'!WS36,'raw-all-komoditas'!WS$4:WS$37,0)</f>
        <v>23</v>
      </c>
      <c r="WS36" s="69">
        <f>_xlfn.RANK.EQ('raw-all-komoditas'!WT36,'raw-all-komoditas'!WT$4:WT$37,0)</f>
        <v>3</v>
      </c>
      <c r="WT36" s="69">
        <f>_xlfn.RANK.EQ('raw-all-komoditas'!WU36,'raw-all-komoditas'!WU$4:WU$37,0)</f>
        <v>13</v>
      </c>
      <c r="WU36" s="69">
        <f>_xlfn.RANK.EQ('raw-all-komoditas'!WV36,'raw-all-komoditas'!WV$4:WV$37,0)</f>
        <v>21</v>
      </c>
      <c r="WV36" s="69">
        <f>_xlfn.RANK.EQ('raw-all-komoditas'!WW36,'raw-all-komoditas'!WW$4:WW$37,0)</f>
        <v>28</v>
      </c>
      <c r="WW36" s="69">
        <f>_xlfn.RANK.EQ('raw-all-komoditas'!WX36,'raw-all-komoditas'!WX$4:WX$37,0)</f>
        <v>28</v>
      </c>
      <c r="WX36" s="69">
        <f>_xlfn.RANK.EQ('raw-all-komoditas'!WY36,'raw-all-komoditas'!WY$4:WY$37,0)</f>
        <v>11</v>
      </c>
      <c r="WY36" s="69">
        <f>_xlfn.RANK.EQ('raw-all-komoditas'!WZ36,'raw-all-komoditas'!WZ$4:WZ$37,0)</f>
        <v>30</v>
      </c>
      <c r="WZ36" s="69">
        <f>_xlfn.RANK.EQ('raw-all-komoditas'!XA36,'raw-all-komoditas'!XA$4:XA$37,0)</f>
        <v>30</v>
      </c>
      <c r="XA36" s="69">
        <f>_xlfn.RANK.EQ('raw-all-komoditas'!XB36,'raw-all-komoditas'!XB$4:XB$37,0)</f>
        <v>31</v>
      </c>
      <c r="XB36" s="69">
        <f>_xlfn.RANK.EQ('raw-all-komoditas'!XC36,'raw-all-komoditas'!XC$4:XC$37,0)</f>
        <v>21</v>
      </c>
      <c r="XC36" s="69">
        <f>_xlfn.RANK.EQ('raw-all-komoditas'!XD36,'raw-all-komoditas'!XD$4:XD$37,0)</f>
        <v>16</v>
      </c>
      <c r="XD36" s="69">
        <f>_xlfn.RANK.EQ('raw-all-komoditas'!XE36,'raw-all-komoditas'!XE$4:XE$37,0)</f>
        <v>32</v>
      </c>
      <c r="XE36" s="69">
        <f>_xlfn.RANK.EQ('raw-all-komoditas'!XF36,'raw-all-komoditas'!XF$4:XF$37,0)</f>
        <v>25</v>
      </c>
      <c r="XG36" s="70">
        <f>_xlfn.RANK.EQ('raw-all-komoditas'!XH36,'raw-all-komoditas'!XH$4:XH$37,0)</f>
        <v>5</v>
      </c>
      <c r="XH36" s="70">
        <f>_xlfn.RANK.EQ('raw-all-komoditas'!XI36,'raw-all-komoditas'!XI$4:XI$37,0)</f>
        <v>6</v>
      </c>
      <c r="XI36" s="70">
        <f>_xlfn.RANK.EQ('raw-all-komoditas'!XJ36,'raw-all-komoditas'!XJ$4:XJ$37,0)</f>
        <v>20</v>
      </c>
      <c r="XJ36" s="70">
        <f>_xlfn.RANK.EQ('raw-all-komoditas'!XK36,'raw-all-komoditas'!XK$4:XK$37,0)</f>
        <v>4</v>
      </c>
      <c r="XK36" s="70">
        <f>_xlfn.RANK.EQ('raw-all-komoditas'!XL36,'raw-all-komoditas'!XL$4:XL$37,0)</f>
        <v>11</v>
      </c>
      <c r="XL36" s="70">
        <f>_xlfn.RANK.EQ('raw-all-komoditas'!XM36,'raw-all-komoditas'!XM$4:XM$37,0)</f>
        <v>29</v>
      </c>
      <c r="XM36" s="70">
        <f>_xlfn.RANK.EQ('raw-all-komoditas'!XN36,'raw-all-komoditas'!XN$4:XN$37,0)</f>
        <v>5</v>
      </c>
      <c r="XN36" s="70">
        <f>_xlfn.RANK.EQ('raw-all-komoditas'!XO36,'raw-all-komoditas'!XO$4:XO$37,0)</f>
        <v>2</v>
      </c>
      <c r="XO36" s="70">
        <f>_xlfn.RANK.EQ('raw-all-komoditas'!XP36,'raw-all-komoditas'!XP$4:XP$37,0)</f>
        <v>2</v>
      </c>
      <c r="XP36" s="70">
        <f>_xlfn.RANK.EQ('raw-all-komoditas'!XQ36,'raw-all-komoditas'!XQ$4:XQ$37,0)</f>
        <v>9</v>
      </c>
      <c r="XQ36" s="70">
        <f>_xlfn.RANK.EQ('raw-all-komoditas'!XR36,'raw-all-komoditas'!XR$4:XR$37,0)</f>
        <v>2</v>
      </c>
      <c r="XR36" s="70">
        <f>_xlfn.RANK.EQ('raw-all-komoditas'!XS36,'raw-all-komoditas'!XS$4:XS$37,0)</f>
        <v>3</v>
      </c>
      <c r="XS36" s="70">
        <f>_xlfn.RANK.EQ('raw-all-komoditas'!XT36,'raw-all-komoditas'!XT$4:XT$37,0)</f>
        <v>2</v>
      </c>
      <c r="XT36" s="70">
        <f>_xlfn.RANK.EQ('raw-all-komoditas'!XU36,'raw-all-komoditas'!XU$4:XU$37,0)</f>
        <v>26</v>
      </c>
      <c r="XU36" s="70">
        <f>_xlfn.RANK.EQ('raw-all-komoditas'!XV36,'raw-all-komoditas'!XV$4:XV$37,0)</f>
        <v>2</v>
      </c>
      <c r="XV36" s="70">
        <f>_xlfn.RANK.EQ('raw-all-komoditas'!XW36,'raw-all-komoditas'!XW$4:XW$37,0)</f>
        <v>24</v>
      </c>
      <c r="XW36" s="70">
        <f>_xlfn.RANK.EQ('raw-all-komoditas'!XX36,'raw-all-komoditas'!XX$4:XX$37,0)</f>
        <v>8</v>
      </c>
      <c r="XX36" s="70">
        <f>_xlfn.RANK.EQ('raw-all-komoditas'!XY36,'raw-all-komoditas'!XY$4:XY$37,0)</f>
        <v>25</v>
      </c>
      <c r="XY36" s="70">
        <f>_xlfn.RANK.EQ('raw-all-komoditas'!XZ36,'raw-all-komoditas'!XZ$4:XZ$37,0)</f>
        <v>5</v>
      </c>
      <c r="XZ36" s="70">
        <f>_xlfn.RANK.EQ('raw-all-komoditas'!YA36,'raw-all-komoditas'!YA$4:YA$37,0)</f>
        <v>22</v>
      </c>
      <c r="YA36" s="70">
        <f>_xlfn.RANK.EQ('raw-all-komoditas'!YB36,'raw-all-komoditas'!YB$4:YB$37,0)</f>
        <v>2</v>
      </c>
      <c r="YB36" s="70">
        <f>_xlfn.RANK.EQ('raw-all-komoditas'!YC36,'raw-all-komoditas'!YC$4:YC$37,0)</f>
        <v>4</v>
      </c>
      <c r="YC36" s="70">
        <f>_xlfn.RANK.EQ('raw-all-komoditas'!YD36,'raw-all-komoditas'!YD$4:YD$37,0)</f>
        <v>3</v>
      </c>
      <c r="YD36" s="70">
        <f>_xlfn.RANK.EQ('raw-all-komoditas'!YE36,'raw-all-komoditas'!YE$4:YE$37,0)</f>
        <v>4</v>
      </c>
      <c r="YE36" s="70">
        <f>_xlfn.RANK.EQ('raw-all-komoditas'!YF36,'raw-all-komoditas'!YF$4:YF$37,0)</f>
        <v>12</v>
      </c>
      <c r="YF36" s="70">
        <f>_xlfn.RANK.EQ('raw-all-komoditas'!YG36,'raw-all-komoditas'!YG$4:YG$37,0)</f>
        <v>2</v>
      </c>
      <c r="YG36" s="70">
        <f>_xlfn.RANK.EQ('raw-all-komoditas'!YH36,'raw-all-komoditas'!YH$4:YH$37,0)</f>
        <v>21</v>
      </c>
      <c r="YI36" s="71">
        <f>_xlfn.RANK.EQ('raw-all-komoditas'!YJ36,'raw-all-komoditas'!YJ$4:YJ$37,0)</f>
        <v>20</v>
      </c>
      <c r="YJ36" s="71">
        <f>_xlfn.RANK.EQ('raw-all-komoditas'!YK36,'raw-all-komoditas'!YK$4:YK$37,0)</f>
        <v>13</v>
      </c>
      <c r="YK36" s="71">
        <f>_xlfn.RANK.EQ('raw-all-komoditas'!YL36,'raw-all-komoditas'!YL$4:YL$37,0)</f>
        <v>1</v>
      </c>
      <c r="YL36" s="71">
        <f>_xlfn.RANK.EQ('raw-all-komoditas'!YM36,'raw-all-komoditas'!YM$4:YM$37,0)</f>
        <v>1</v>
      </c>
      <c r="YM36" s="71">
        <f>_xlfn.RANK.EQ('raw-all-komoditas'!YN36,'raw-all-komoditas'!YN$4:YN$37,0)</f>
        <v>7</v>
      </c>
      <c r="YN36" s="71">
        <f>_xlfn.RANK.EQ('raw-all-komoditas'!YO36,'raw-all-komoditas'!YO$4:YO$37,0)</f>
        <v>1</v>
      </c>
      <c r="YO36" s="71">
        <f>_xlfn.RANK.EQ('raw-all-komoditas'!YP36,'raw-all-komoditas'!YP$4:YP$37,0)</f>
        <v>2</v>
      </c>
      <c r="YP36" s="71">
        <f>_xlfn.RANK.EQ('raw-all-komoditas'!YQ36,'raw-all-komoditas'!YQ$4:YQ$37,0)</f>
        <v>2</v>
      </c>
      <c r="YQ36" s="71">
        <f>_xlfn.RANK.EQ('raw-all-komoditas'!YR36,'raw-all-komoditas'!YR$4:YR$37,0)</f>
        <v>12</v>
      </c>
      <c r="YR36" s="71">
        <f>_xlfn.RANK.EQ('raw-all-komoditas'!YS36,'raw-all-komoditas'!YS$4:YS$37,0)</f>
        <v>1</v>
      </c>
      <c r="YS36" s="71">
        <f>_xlfn.RANK.EQ('raw-all-komoditas'!YT36,'raw-all-komoditas'!YT$4:YT$37,0)</f>
        <v>10</v>
      </c>
      <c r="YT36" s="71">
        <f>_xlfn.RANK.EQ('raw-all-komoditas'!YU36,'raw-all-komoditas'!YU$4:YU$37,0)</f>
        <v>26</v>
      </c>
      <c r="YU36" s="71">
        <f>_xlfn.RANK.EQ('raw-all-komoditas'!YV36,'raw-all-komoditas'!YV$4:YV$37,0)</f>
        <v>2</v>
      </c>
      <c r="YV36" s="71">
        <f>_xlfn.RANK.EQ('raw-all-komoditas'!YW36,'raw-all-komoditas'!YW$4:YW$37,0)</f>
        <v>3</v>
      </c>
      <c r="YW36" s="71">
        <f>_xlfn.RANK.EQ('raw-all-komoditas'!YX36,'raw-all-komoditas'!YX$4:YX$37,0)</f>
        <v>23</v>
      </c>
      <c r="YX36" s="71">
        <f>_xlfn.RANK.EQ('raw-all-komoditas'!YY36,'raw-all-komoditas'!YY$4:YY$37,0)</f>
        <v>10</v>
      </c>
      <c r="YY36" s="71">
        <f>_xlfn.RANK.EQ('raw-all-komoditas'!YZ36,'raw-all-komoditas'!YZ$4:YZ$37,0)</f>
        <v>2</v>
      </c>
      <c r="YZ36" s="71">
        <f>_xlfn.RANK.EQ('raw-all-komoditas'!ZA36,'raw-all-komoditas'!ZA$4:ZA$37,0)</f>
        <v>5</v>
      </c>
      <c r="ZA36" s="71">
        <f>_xlfn.RANK.EQ('raw-all-komoditas'!ZB36,'raw-all-komoditas'!ZB$4:ZB$37,0)</f>
        <v>12</v>
      </c>
      <c r="ZB36" s="71">
        <f>_xlfn.RANK.EQ('raw-all-komoditas'!ZC36,'raw-all-komoditas'!ZC$4:ZC$37,0)</f>
        <v>1</v>
      </c>
      <c r="ZC36" s="71">
        <f>_xlfn.RANK.EQ('raw-all-komoditas'!ZD36,'raw-all-komoditas'!ZD$4:ZD$37,0)</f>
        <v>25</v>
      </c>
      <c r="ZD36" s="71">
        <f>_xlfn.RANK.EQ('raw-all-komoditas'!ZE36,'raw-all-komoditas'!ZE$4:ZE$37,0)</f>
        <v>24</v>
      </c>
      <c r="ZE36" s="71">
        <f>_xlfn.RANK.EQ('raw-all-komoditas'!ZF36,'raw-all-komoditas'!ZF$4:ZF$37,0)</f>
        <v>1</v>
      </c>
      <c r="ZF36" s="71">
        <f>_xlfn.RANK.EQ('raw-all-komoditas'!ZG36,'raw-all-komoditas'!ZG$4:ZG$37,0)</f>
        <v>8</v>
      </c>
      <c r="ZG36" s="71">
        <f>_xlfn.RANK.EQ('raw-all-komoditas'!ZH36,'raw-all-komoditas'!ZH$4:ZH$37,0)</f>
        <v>11</v>
      </c>
      <c r="ZH36" s="71">
        <f>_xlfn.RANK.EQ('raw-all-komoditas'!ZI36,'raw-all-komoditas'!ZI$4:ZI$37,0)</f>
        <v>16</v>
      </c>
      <c r="ZI36" s="71">
        <f>_xlfn.RANK.EQ('raw-all-komoditas'!ZJ36,'raw-all-komoditas'!ZJ$4:ZJ$37,0)</f>
        <v>1</v>
      </c>
      <c r="ZJ36" s="71">
        <f>_xlfn.RANK.EQ('raw-all-komoditas'!ZK36,'raw-all-komoditas'!ZK$4:ZK$37,0)</f>
        <v>30</v>
      </c>
      <c r="ZK36" s="71">
        <f>_xlfn.RANK.EQ('raw-all-komoditas'!ZL36,'raw-all-komoditas'!ZL$4:ZL$37,0)</f>
        <v>2</v>
      </c>
      <c r="ZL36" s="71">
        <f>_xlfn.RANK.EQ('raw-all-komoditas'!ZM36,'raw-all-komoditas'!ZM$4:ZM$37,0)</f>
        <v>24</v>
      </c>
      <c r="ZM36" s="71">
        <f>_xlfn.RANK.EQ('raw-all-komoditas'!ZN36,'raw-all-komoditas'!ZN$4:ZN$37,0)</f>
        <v>6</v>
      </c>
      <c r="ZN36" s="71">
        <f>_xlfn.RANK.EQ('raw-all-komoditas'!ZO36,'raw-all-komoditas'!ZO$4:ZO$37,0)</f>
        <v>4</v>
      </c>
      <c r="ZO36" s="71">
        <f>_xlfn.RANK.EQ('raw-all-komoditas'!ZP36,'raw-all-komoditas'!ZP$4:ZP$37,0)</f>
        <v>10</v>
      </c>
      <c r="ZP36" s="71">
        <f>_xlfn.RANK.EQ('raw-all-komoditas'!ZQ36,'raw-all-komoditas'!ZQ$4:ZQ$37,0)</f>
        <v>22</v>
      </c>
      <c r="ZQ36" s="71">
        <f>_xlfn.RANK.EQ('raw-all-komoditas'!ZR36,'raw-all-komoditas'!ZR$4:ZR$37,0)</f>
        <v>6</v>
      </c>
      <c r="ZR36" s="71">
        <f>_xlfn.RANK.EQ('raw-all-komoditas'!ZS36,'raw-all-komoditas'!ZS$4:ZS$37,0)</f>
        <v>3</v>
      </c>
      <c r="ZS36" s="71">
        <f>_xlfn.RANK.EQ('raw-all-komoditas'!ZT36,'raw-all-komoditas'!ZT$4:ZT$37,0)</f>
        <v>5</v>
      </c>
      <c r="ZT36" s="71">
        <f>_xlfn.RANK.EQ('raw-all-komoditas'!ZU36,'raw-all-komoditas'!ZU$4:ZU$37,0)</f>
        <v>8</v>
      </c>
      <c r="ZU36" s="71">
        <f>_xlfn.RANK.EQ('raw-all-komoditas'!ZV36,'raw-all-komoditas'!ZV$4:ZV$37,0)</f>
        <v>5</v>
      </c>
      <c r="ZV36" s="71">
        <f>_xlfn.RANK.EQ('raw-all-komoditas'!ZW36,'raw-all-komoditas'!ZW$4:ZW$37,0)</f>
        <v>2</v>
      </c>
      <c r="ZW36" s="71">
        <f>_xlfn.RANK.EQ('raw-all-komoditas'!ZX36,'raw-all-komoditas'!ZX$4:ZX$37,0)</f>
        <v>14</v>
      </c>
      <c r="ZX36" s="71">
        <f>_xlfn.RANK.EQ('raw-all-komoditas'!ZY36,'raw-all-komoditas'!ZY$4:ZY$37,0)</f>
        <v>3</v>
      </c>
    </row>
    <row r="37" spans="2:700" ht="14.55" customHeight="1" x14ac:dyDescent="0.3">
      <c r="B37" s="3" t="str">
        <v>Papua</v>
      </c>
      <c r="C37" s="39">
        <f>_xlfn.RANK.EQ('raw-all-komoditas'!C37,'raw-all-komoditas'!C$4:C$37,0)</f>
        <v>27</v>
      </c>
      <c r="D37" s="39">
        <f>_xlfn.RANK.EQ('raw-all-komoditas'!D37,'raw-all-komoditas'!D$4:D$37,0)</f>
        <v>24</v>
      </c>
      <c r="E37" s="39">
        <f>_xlfn.RANK.EQ('raw-all-komoditas'!E37,'raw-all-komoditas'!E$4:E$37,0)</f>
        <v>26</v>
      </c>
      <c r="F37" s="39">
        <f>_xlfn.RANK.EQ('raw-all-komoditas'!F37,'raw-all-komoditas'!F$4:F$37,0)</f>
        <v>33</v>
      </c>
      <c r="G37" s="39">
        <f>_xlfn.RANK.EQ('raw-all-komoditas'!G37,'raw-all-komoditas'!G$4:G$37,0)</f>
        <v>30</v>
      </c>
      <c r="H37" s="39">
        <f>_xlfn.RANK.EQ('raw-all-komoditas'!H37,'raw-all-komoditas'!H$4:H$37,0)</f>
        <v>33</v>
      </c>
      <c r="I37" s="39">
        <f>_xlfn.RANK.EQ('raw-all-komoditas'!I37,'raw-all-komoditas'!I$4:I$37,0)</f>
        <v>33</v>
      </c>
      <c r="J37" s="15">
        <f>_xlfn.RANK.EQ('raw-all-komoditas'!K37,'raw-all-komoditas'!K$4:K$37,0)</f>
        <v>19</v>
      </c>
      <c r="K37" s="15">
        <f>_xlfn.RANK.EQ('raw-all-komoditas'!L37,'raw-all-komoditas'!L$4:L$37,0)</f>
        <v>27</v>
      </c>
      <c r="L37" s="15">
        <f>_xlfn.RANK.EQ('raw-all-komoditas'!M37,'raw-all-komoditas'!M$4:M$37,0)</f>
        <v>15</v>
      </c>
      <c r="M37" s="15">
        <f>_xlfn.RANK.EQ('raw-all-komoditas'!N37,'raw-all-komoditas'!N$4:N$37,0)</f>
        <v>16</v>
      </c>
      <c r="N37" s="15">
        <f>_xlfn.RANK.EQ('raw-all-komoditas'!O37,'raw-all-komoditas'!O$4:O$37,0)</f>
        <v>14</v>
      </c>
      <c r="O37" s="15">
        <f>_xlfn.RANK.EQ('raw-all-komoditas'!P37,'raw-all-komoditas'!P$4:P$37,0)</f>
        <v>29</v>
      </c>
      <c r="P37" s="15">
        <f>_xlfn.RANK.EQ('raw-all-komoditas'!Q37,'raw-all-komoditas'!Q$4:Q$37,0)</f>
        <v>31</v>
      </c>
      <c r="Q37" s="15">
        <f>_xlfn.RANK.EQ('raw-all-komoditas'!R37,'raw-all-komoditas'!R$4:R$37,0)</f>
        <v>17</v>
      </c>
      <c r="R37" s="15">
        <f>_xlfn.RANK.EQ('raw-all-komoditas'!S37,'raw-all-komoditas'!S$4:S$37,0)</f>
        <v>26</v>
      </c>
      <c r="S37" s="15">
        <f>_xlfn.RANK.EQ('raw-all-komoditas'!T37,'raw-all-komoditas'!T$4:T$37,0)</f>
        <v>27</v>
      </c>
      <c r="T37" s="15">
        <f>_xlfn.RANK.EQ('raw-all-komoditas'!U37,'raw-all-komoditas'!U$4:U$37,0)</f>
        <v>12</v>
      </c>
      <c r="U37" s="15">
        <f>_xlfn.RANK.EQ('raw-all-komoditas'!V37,'raw-all-komoditas'!V$4:V$37,0)</f>
        <v>12</v>
      </c>
      <c r="V37" s="15">
        <f>_xlfn.RANK.EQ('raw-all-komoditas'!W37,'raw-all-komoditas'!W$4:W$37,0)</f>
        <v>27</v>
      </c>
      <c r="W37" s="15">
        <f>_xlfn.RANK.EQ('raw-all-komoditas'!X37,'raw-all-komoditas'!X$4:X$37,0)</f>
        <v>19</v>
      </c>
      <c r="X37" s="15">
        <f>_xlfn.RANK.EQ('raw-all-komoditas'!Y37,'raw-all-komoditas'!Y$4:Y$37,0)</f>
        <v>16</v>
      </c>
      <c r="Y37" s="15">
        <f>_xlfn.RANK.EQ('raw-all-komoditas'!Z37,'raw-all-komoditas'!Z$4:Z$37,0)</f>
        <v>22</v>
      </c>
      <c r="Z37" s="15">
        <f>_xlfn.RANK.EQ('raw-all-komoditas'!AA37,'raw-all-komoditas'!AA$4:AA$37,0)</f>
        <v>13</v>
      </c>
      <c r="AA37" s="15">
        <f>_xlfn.RANK.EQ('raw-all-komoditas'!AB37,'raw-all-komoditas'!AB$4:AB$37,0)</f>
        <v>19</v>
      </c>
      <c r="AB37" s="15">
        <f>_xlfn.RANK.EQ('raw-all-komoditas'!AC37,'raw-all-komoditas'!AC$4:AC$37,0)</f>
        <v>18</v>
      </c>
      <c r="AC37" s="15">
        <f>_xlfn.RANK.EQ('raw-all-komoditas'!AD37,'raw-all-komoditas'!AD$4:AD$37,0)</f>
        <v>19</v>
      </c>
      <c r="AD37" s="15">
        <f>_xlfn.RANK.EQ('raw-all-komoditas'!AE37,'raw-all-komoditas'!AE$4:AE$37,0)</f>
        <v>16</v>
      </c>
      <c r="AE37" s="15">
        <f>_xlfn.RANK.EQ('raw-all-komoditas'!AF37,'raw-all-komoditas'!AF$4:AF$37,0)</f>
        <v>29</v>
      </c>
      <c r="AF37" s="15">
        <f>_xlfn.RANK.EQ('raw-all-komoditas'!AG37,'raw-all-komoditas'!AG$4:AG$37,0)</f>
        <v>22</v>
      </c>
      <c r="AG37" s="15">
        <f>_xlfn.RANK.EQ('raw-all-komoditas'!AH37,'raw-all-komoditas'!AH$4:AH$37,0)</f>
        <v>27</v>
      </c>
      <c r="AH37" s="15">
        <f>_xlfn.RANK.EQ('raw-all-komoditas'!AI37,'raw-all-komoditas'!AI$4:AI$37,0)</f>
        <v>19</v>
      </c>
      <c r="AI37" s="15">
        <f>_xlfn.RANK.EQ('raw-all-komoditas'!AJ37,'raw-all-komoditas'!AJ$4:AJ$37,0)</f>
        <v>23</v>
      </c>
      <c r="AJ37" s="15">
        <f>_xlfn.RANK.EQ('raw-all-komoditas'!AK37,'raw-all-komoditas'!AK$4:AK$37,0)</f>
        <v>30</v>
      </c>
      <c r="AK37" s="15">
        <f>_xlfn.RANK.EQ('raw-all-komoditas'!AL37,'raw-all-komoditas'!AL$4:AL$37,0)</f>
        <v>27</v>
      </c>
      <c r="AL37" s="40"/>
      <c r="AM37" s="18">
        <f>_xlfn.RANK.EQ('raw-all-komoditas'!AN37,'raw-all-komoditas'!AN$4:AN$37,0)</f>
        <v>30</v>
      </c>
      <c r="AN37" s="18">
        <f>_xlfn.RANK.EQ('raw-all-komoditas'!AO37,'raw-all-komoditas'!AO$4:AO$37,0)</f>
        <v>23</v>
      </c>
      <c r="AO37" s="44">
        <f>_xlfn.RANK.EQ('raw-all-komoditas'!AP37,'raw-all-komoditas'!AP$4:AP$37,0)</f>
        <v>9</v>
      </c>
      <c r="AP37" s="18">
        <f>_xlfn.RANK.EQ('raw-all-komoditas'!AQ37,'raw-all-komoditas'!AQ$4:AQ$37,0)</f>
        <v>32</v>
      </c>
      <c r="AQ37" s="18">
        <f>_xlfn.RANK.EQ('raw-all-komoditas'!AR37,'raw-all-komoditas'!AR$4:AR$37,0)</f>
        <v>33</v>
      </c>
      <c r="AR37" s="18">
        <f>_xlfn.RANK.EQ('raw-all-komoditas'!AS37,'raw-all-komoditas'!AS$4:AS$37,0)</f>
        <v>30</v>
      </c>
      <c r="AS37" s="18">
        <f>_xlfn.RANK.EQ('raw-all-komoditas'!AT37,'raw-all-komoditas'!AT$4:AT$37,0)</f>
        <v>33</v>
      </c>
      <c r="AT37" s="18">
        <f>_xlfn.RANK.EQ('raw-all-komoditas'!AU37,'raw-all-komoditas'!AU$4:AU$37,0)</f>
        <v>33</v>
      </c>
      <c r="AU37" s="18">
        <f>_xlfn.RANK.EQ('raw-all-komoditas'!AV37,'raw-all-komoditas'!AV$4:AV$37,0)</f>
        <v>30</v>
      </c>
      <c r="AV37" s="18">
        <f>_xlfn.RANK.EQ('raw-all-komoditas'!AW37,'raw-all-komoditas'!AW$4:AW$37,0)</f>
        <v>30</v>
      </c>
      <c r="AW37" s="18">
        <f>_xlfn.RANK.EQ('raw-all-komoditas'!AX37,'raw-all-komoditas'!AX$4:AX$37,0)</f>
        <v>23</v>
      </c>
      <c r="AX37" s="18">
        <f>_xlfn.RANK.EQ('raw-all-komoditas'!AY37,'raw-all-komoditas'!AY$4:AY$37,0)</f>
        <v>13</v>
      </c>
      <c r="AY37" s="18">
        <f>_xlfn.RANK.EQ('raw-all-komoditas'!AZ37,'raw-all-komoditas'!AZ$4:AZ$37,0)</f>
        <v>33</v>
      </c>
      <c r="AZ37" s="18">
        <f>_xlfn.RANK.EQ('raw-all-komoditas'!BA37,'raw-all-komoditas'!BA$4:BA$37,0)</f>
        <v>33</v>
      </c>
      <c r="BA37" s="18">
        <f>_xlfn.RANK.EQ('raw-all-komoditas'!BB37,'raw-all-komoditas'!BB$4:BB$37,0)</f>
        <v>32</v>
      </c>
      <c r="BB37" s="18">
        <f>_xlfn.RANK.EQ('raw-all-komoditas'!BC37,'raw-all-komoditas'!BC$4:BC$37,0)</f>
        <v>22</v>
      </c>
      <c r="BC37" s="18">
        <f>_xlfn.RANK.EQ('raw-all-komoditas'!BD37,'raw-all-komoditas'!BD$4:BD$37,0)</f>
        <v>32</v>
      </c>
      <c r="BD37" s="18">
        <f>_xlfn.RANK.EQ('raw-all-komoditas'!BE37,'raw-all-komoditas'!BE$4:BE$37,0)</f>
        <v>31</v>
      </c>
      <c r="BE37" s="18">
        <f>_xlfn.RANK.EQ('raw-all-komoditas'!BF37,'raw-all-komoditas'!BF$4:BF$37,0)</f>
        <v>30</v>
      </c>
      <c r="BF37" s="18">
        <f>_xlfn.RANK.EQ('raw-all-komoditas'!BG37,'raw-all-komoditas'!BG$4:BG$37,0)</f>
        <v>30</v>
      </c>
      <c r="BG37" s="18">
        <f>_xlfn.RANK.EQ('raw-all-komoditas'!BH37,'raw-all-komoditas'!BH$4:BH$37,0)</f>
        <v>34</v>
      </c>
      <c r="BH37" s="18">
        <f>_xlfn.RANK.EQ('raw-all-komoditas'!BI37,'raw-all-komoditas'!BI$4:BI$37,0)</f>
        <v>29</v>
      </c>
      <c r="BI37" s="18">
        <f>_xlfn.RANK.EQ('raw-all-komoditas'!BJ37,'raw-all-komoditas'!BJ$4:BJ$37,0)</f>
        <v>27</v>
      </c>
      <c r="BJ37" s="18">
        <f>_xlfn.RANK.EQ('raw-all-komoditas'!BK37,'raw-all-komoditas'!BK$4:BK$37,0)</f>
        <v>24</v>
      </c>
      <c r="BK37" s="18">
        <f>_xlfn.RANK.EQ('raw-all-komoditas'!BL37,'raw-all-komoditas'!BL$4:BL$37,0)</f>
        <v>30</v>
      </c>
      <c r="BL37" s="18">
        <f>_xlfn.RANK.EQ('raw-all-komoditas'!BM37,'raw-all-komoditas'!BM$4:BM$37,0)</f>
        <v>23</v>
      </c>
      <c r="BM37" s="18">
        <f>_xlfn.RANK.EQ('raw-all-komoditas'!BN37,'raw-all-komoditas'!BN$4:BN$37,0)</f>
        <v>4</v>
      </c>
      <c r="BN37" s="18">
        <f>_xlfn.RANK.EQ('raw-all-komoditas'!BO37,'raw-all-komoditas'!BO$4:BO$37,0)</f>
        <v>15</v>
      </c>
      <c r="BO37" s="18">
        <f>_xlfn.RANK.EQ('raw-all-komoditas'!BP37,'raw-all-komoditas'!BP$4:BP$37,0)</f>
        <v>17</v>
      </c>
      <c r="BP37" s="8"/>
      <c r="BQ37" s="21">
        <f>_xlfn.RANK.EQ('raw-all-komoditas'!BR37,'raw-all-komoditas'!BR$4:BR$37,0)</f>
        <v>29</v>
      </c>
      <c r="BR37" s="21">
        <f>_xlfn.RANK.EQ('raw-all-komoditas'!BS37,'raw-all-komoditas'!BS$4:BS$37,0)</f>
        <v>29</v>
      </c>
      <c r="BS37" s="21">
        <f>_xlfn.RANK.EQ('raw-all-komoditas'!BT37,'raw-all-komoditas'!BT$4:BT$37,0)</f>
        <v>28</v>
      </c>
      <c r="BT37" s="21">
        <f>_xlfn.RANK.EQ('raw-all-komoditas'!BU37,'raw-all-komoditas'!BU$4:BU$37,0)</f>
        <v>31</v>
      </c>
      <c r="BU37" s="21">
        <f>_xlfn.RANK.EQ('raw-all-komoditas'!BV37,'raw-all-komoditas'!BV$4:BV$37,0)</f>
        <v>21</v>
      </c>
      <c r="BV37" s="21">
        <f>_xlfn.RANK.EQ('raw-all-komoditas'!BW37,'raw-all-komoditas'!BW$4:BW$37,0)</f>
        <v>26</v>
      </c>
      <c r="BW37" s="21">
        <f>_xlfn.RANK.EQ('raw-all-komoditas'!BX37,'raw-all-komoditas'!BX$4:BX$37,0)</f>
        <v>15</v>
      </c>
      <c r="BX37" s="21">
        <f>_xlfn.RANK.EQ('raw-all-komoditas'!BY37,'raw-all-komoditas'!BY$4:BY$37,0)</f>
        <v>18</v>
      </c>
      <c r="BY37" s="21">
        <f>_xlfn.RANK.EQ('raw-all-komoditas'!BZ37,'raw-all-komoditas'!BZ$4:BZ$37,0)</f>
        <v>13</v>
      </c>
      <c r="BZ37" s="21">
        <f>_xlfn.RANK.EQ('raw-all-komoditas'!CA37,'raw-all-komoditas'!CA$4:CA$37,0)</f>
        <v>25</v>
      </c>
      <c r="CA37" s="21">
        <f>_xlfn.RANK.EQ('raw-all-komoditas'!CB37,'raw-all-komoditas'!CB$4:CB$37,0)</f>
        <v>19</v>
      </c>
      <c r="CB37" s="21">
        <f>_xlfn.RANK.EQ('raw-all-komoditas'!CC37,'raw-all-komoditas'!CC$4:CC$37,0)</f>
        <v>9</v>
      </c>
      <c r="CC37" s="21">
        <f>_xlfn.RANK.EQ('raw-all-komoditas'!CD37,'raw-all-komoditas'!CD$4:CD$37,0)</f>
        <v>10</v>
      </c>
      <c r="CD37" s="21">
        <f>_xlfn.RANK.EQ('raw-all-komoditas'!CE37,'raw-all-komoditas'!CE$4:CE$37,0)</f>
        <v>25</v>
      </c>
      <c r="CE37" s="21">
        <f>_xlfn.RANK.EQ('raw-all-komoditas'!CF37,'raw-all-komoditas'!CF$4:CF$37,0)</f>
        <v>18</v>
      </c>
      <c r="CF37" s="21">
        <f>_xlfn.RANK.EQ('raw-all-komoditas'!CG37,'raw-all-komoditas'!CG$4:CG$37,0)</f>
        <v>32</v>
      </c>
      <c r="CH37" s="24">
        <f>_xlfn.RANK.EQ('raw-all-komoditas'!CI37,'raw-all-komoditas'!CI$4:CI$37,0)</f>
        <v>22</v>
      </c>
      <c r="CI37" s="24">
        <f>_xlfn.RANK.EQ('raw-all-komoditas'!CJ37,'raw-all-komoditas'!CJ$4:CJ$37,0)</f>
        <v>20</v>
      </c>
      <c r="CJ37" s="24">
        <f>_xlfn.RANK.EQ('raw-all-komoditas'!CK37,'raw-all-komoditas'!CK$4:CK$37,0)</f>
        <v>16</v>
      </c>
      <c r="CK37" s="24">
        <f>_xlfn.RANK.EQ('raw-all-komoditas'!CL37,'raw-all-komoditas'!CL$4:CL$37,0)</f>
        <v>16</v>
      </c>
      <c r="CL37" s="24">
        <f>_xlfn.RANK.EQ('raw-all-komoditas'!CM37,'raw-all-komoditas'!CM$4:CM$37,0)</f>
        <v>13</v>
      </c>
      <c r="CM37" s="24">
        <f>_xlfn.RANK.EQ('raw-all-komoditas'!CN37,'raw-all-komoditas'!CN$4:CN$37,0)</f>
        <v>23</v>
      </c>
      <c r="CN37" s="24">
        <f>_xlfn.RANK.EQ('raw-all-komoditas'!CO37,'raw-all-komoditas'!CO$4:CO$37,0)</f>
        <v>25</v>
      </c>
      <c r="CO37" s="24">
        <f>_xlfn.RANK.EQ('raw-all-komoditas'!CP37,'raw-all-komoditas'!CP$4:CP$37,0)</f>
        <v>20</v>
      </c>
      <c r="CP37" s="24">
        <f>_xlfn.RANK.EQ('raw-all-komoditas'!CQ37,'raw-all-komoditas'!CQ$4:CQ$37,0)</f>
        <v>23</v>
      </c>
      <c r="CQ37" s="24">
        <f>_xlfn.RANK.EQ('raw-all-komoditas'!CR37,'raw-all-komoditas'!CR$4:CR$37,0)</f>
        <v>22</v>
      </c>
      <c r="CR37" s="24">
        <f>_xlfn.RANK.EQ('raw-all-komoditas'!CS37,'raw-all-komoditas'!CS$4:CS$37,0)</f>
        <v>16</v>
      </c>
      <c r="CS37" s="24">
        <f>_xlfn.RANK.EQ('raw-all-komoditas'!CT37,'raw-all-komoditas'!CT$4:CT$37,0)</f>
        <v>24</v>
      </c>
      <c r="CT37" s="24">
        <f>_xlfn.RANK.EQ('raw-all-komoditas'!CU37,'raw-all-komoditas'!CU$4:CU$37,0)</f>
        <v>25</v>
      </c>
      <c r="CU37" s="24">
        <f>_xlfn.RANK.EQ('raw-all-komoditas'!CV37,'raw-all-komoditas'!CV$4:CV$37,0)</f>
        <v>15</v>
      </c>
      <c r="CV37" s="24">
        <f>_xlfn.RANK.EQ('raw-all-komoditas'!CW37,'raw-all-komoditas'!CW$4:CW$37,0)</f>
        <v>17</v>
      </c>
      <c r="CW37" s="24">
        <f>_xlfn.RANK.EQ('raw-all-komoditas'!CX37,'raw-all-komoditas'!CX$4:CX$37,0)</f>
        <v>9</v>
      </c>
      <c r="CX37" s="24">
        <f>_xlfn.RANK.EQ('raw-all-komoditas'!CY37,'raw-all-komoditas'!CY$4:CY$37,0)</f>
        <v>18</v>
      </c>
      <c r="CY37" s="24">
        <f>_xlfn.RANK.EQ('raw-all-komoditas'!CZ37,'raw-all-komoditas'!CZ$4:CZ$37,0)</f>
        <v>26</v>
      </c>
      <c r="CZ37" s="24">
        <f>_xlfn.RANK.EQ('raw-all-komoditas'!DA37,'raw-all-komoditas'!DA$4:DA$37,0)</f>
        <v>11</v>
      </c>
      <c r="DA37" s="24">
        <f>_xlfn.RANK.EQ('raw-all-komoditas'!DB37,'raw-all-komoditas'!DB$4:DB$37,0)</f>
        <v>21</v>
      </c>
      <c r="DB37" s="24">
        <f>_xlfn.RANK.EQ('raw-all-komoditas'!DC37,'raw-all-komoditas'!DC$4:DC$37,0)</f>
        <v>15</v>
      </c>
      <c r="DD37" s="32">
        <f>_xlfn.RANK.EQ('raw-all-komoditas'!DE37,'raw-all-komoditas'!DE$4:DE$37,0)</f>
        <v>13</v>
      </c>
      <c r="DE37" s="32">
        <f>_xlfn.RANK.EQ('raw-all-komoditas'!DF37,'raw-all-komoditas'!DF$4:DF$37,0)</f>
        <v>19</v>
      </c>
      <c r="DF37" s="32">
        <f>_xlfn.RANK.EQ('raw-all-komoditas'!DG37,'raw-all-komoditas'!DG$4:DG$37,0)</f>
        <v>28</v>
      </c>
      <c r="DG37" s="32">
        <f>_xlfn.RANK.EQ('raw-all-komoditas'!DH37,'raw-all-komoditas'!DH$4:DH$37,0)</f>
        <v>17</v>
      </c>
      <c r="DH37" s="32">
        <f>_xlfn.RANK.EQ('raw-all-komoditas'!DI37,'raw-all-komoditas'!DI$4:DI$37,0)</f>
        <v>11</v>
      </c>
      <c r="DI37" s="32">
        <f>_xlfn.RANK.EQ('raw-all-komoditas'!DJ37,'raw-all-komoditas'!DJ$4:DJ$37,0)</f>
        <v>11</v>
      </c>
      <c r="DJ37" s="32">
        <f>_xlfn.RANK.EQ('raw-all-komoditas'!DK37,'raw-all-komoditas'!DK$4:DK$37,0)</f>
        <v>25</v>
      </c>
      <c r="DK37" s="32">
        <f>_xlfn.RANK.EQ('raw-all-komoditas'!DL37,'raw-all-komoditas'!DL$4:DL$37,0)</f>
        <v>27</v>
      </c>
      <c r="DL37" s="32">
        <f>_xlfn.RANK.EQ('raw-all-komoditas'!DM37,'raw-all-komoditas'!DM$4:DM$37,0)</f>
        <v>11</v>
      </c>
      <c r="DM37" s="32">
        <f>_xlfn.RANK.EQ('raw-all-komoditas'!DN37,'raw-all-komoditas'!DN$4:DN$37,0)</f>
        <v>23</v>
      </c>
      <c r="DN37" s="32">
        <f>_xlfn.RANK.EQ('raw-all-komoditas'!DO37,'raw-all-komoditas'!DO$4:DO$37,0)</f>
        <v>2</v>
      </c>
      <c r="DO37" s="32">
        <f>_xlfn.RANK.EQ('raw-all-komoditas'!DP37,'raw-all-komoditas'!DP$4:DP$37,0)</f>
        <v>13</v>
      </c>
      <c r="DP37" s="44">
        <f>_xlfn.RANK.EQ('raw-all-komoditas'!DQ37,'raw-all-komoditas'!DQ$4:DQ$37,0)</f>
        <v>16</v>
      </c>
      <c r="DQ37" s="44">
        <f>_xlfn.RANK.EQ('raw-all-komoditas'!DR37,'raw-all-komoditas'!DR$4:DR$37,0)</f>
        <v>16</v>
      </c>
      <c r="DR37" s="44">
        <f>_xlfn.RANK.EQ('raw-all-komoditas'!DS37,'raw-all-komoditas'!DS$4:DS$37,0)</f>
        <v>7</v>
      </c>
      <c r="DS37" s="44">
        <f>_xlfn.RANK.EQ('raw-all-komoditas'!DT37,'raw-all-komoditas'!DT$4:DT$37,0)</f>
        <v>3</v>
      </c>
      <c r="DT37" s="44">
        <f>_xlfn.RANK.EQ('raw-all-komoditas'!DU37,'raw-all-komoditas'!DU$4:DU$37,0)</f>
        <v>9</v>
      </c>
      <c r="DU37" s="32">
        <f>_xlfn.RANK.EQ('raw-all-komoditas'!DV37,'raw-all-komoditas'!DV$4:DV$37,0)</f>
        <v>28</v>
      </c>
      <c r="DV37" s="44">
        <f>_xlfn.RANK.EQ('raw-all-komoditas'!DW37,'raw-all-komoditas'!DW$4:DW$37,0)</f>
        <v>16</v>
      </c>
      <c r="DW37" s="32">
        <f>_xlfn.RANK.EQ('raw-all-komoditas'!DX37,'raw-all-komoditas'!DX$4:DX$37,0)</f>
        <v>11</v>
      </c>
      <c r="DX37" s="44">
        <f>_xlfn.RANK.EQ('raw-all-komoditas'!DY37,'raw-all-komoditas'!DY$4:DY$37,0)</f>
        <v>6</v>
      </c>
      <c r="DY37" s="44">
        <f>_xlfn.RANK.EQ('raw-all-komoditas'!DZ37,'raw-all-komoditas'!DZ$4:DZ$37,0)</f>
        <v>7</v>
      </c>
      <c r="DZ37" s="32">
        <f>_xlfn.RANK.EQ('raw-all-komoditas'!EA37,'raw-all-komoditas'!EA$4:EA$37,0)</f>
        <v>7</v>
      </c>
      <c r="EA37" s="32">
        <f>_xlfn.RANK.EQ('raw-all-komoditas'!EB37,'raw-all-komoditas'!EB$4:EB$37,0)</f>
        <v>27</v>
      </c>
      <c r="EB37" s="44">
        <f>_xlfn.RANK.EQ('raw-all-komoditas'!EC37,'raw-all-komoditas'!EC$4:EC$37,0)</f>
        <v>4</v>
      </c>
      <c r="EC37" s="44">
        <f>_xlfn.RANK.EQ('raw-all-komoditas'!ED37,'raw-all-komoditas'!ED$4:ED$37,0)</f>
        <v>6</v>
      </c>
      <c r="ED37" s="44">
        <f>_xlfn.RANK.EQ('raw-all-komoditas'!EE37,'raw-all-komoditas'!EE$4:EE$37,0)</f>
        <v>7</v>
      </c>
      <c r="EE37" s="44">
        <f>_xlfn.RANK.EQ('raw-all-komoditas'!EF37,'raw-all-komoditas'!EF$4:EF$37,0)</f>
        <v>3</v>
      </c>
      <c r="EF37" s="32">
        <f>_xlfn.RANK.EQ('raw-all-komoditas'!EG37,'raw-all-komoditas'!EG$4:EG$37,0)</f>
        <v>12</v>
      </c>
      <c r="EG37" s="44">
        <f>_xlfn.RANK.EQ('raw-all-komoditas'!EH37,'raw-all-komoditas'!EH$4:EH$37,0)</f>
        <v>2</v>
      </c>
      <c r="EH37" s="44">
        <f>_xlfn.RANK.EQ('raw-all-komoditas'!EI37,'raw-all-komoditas'!EI$4:EI$37,0)</f>
        <v>2</v>
      </c>
      <c r="EI37" s="44">
        <f>_xlfn.RANK.EQ('raw-all-komoditas'!EJ37,'raw-all-komoditas'!EJ$4:EJ$37,0)</f>
        <v>8</v>
      </c>
      <c r="EJ37" s="44">
        <f>_xlfn.RANK.EQ('raw-all-komoditas'!EK37,'raw-all-komoditas'!EK$4:EK$37,0)</f>
        <v>11</v>
      </c>
      <c r="EL37" s="138">
        <f>_xlfn.RANK.EQ('raw-all-komoditas'!EM37,'raw-all-komoditas'!EM$4:EM$37,0)</f>
        <v>13</v>
      </c>
      <c r="EN37" s="34">
        <f>_xlfn.RANK.EQ('raw-all-komoditas'!EO37,'raw-all-komoditas'!EO$4:EO$37,0)</f>
        <v>23</v>
      </c>
      <c r="EO37" s="34">
        <f>_xlfn.RANK.EQ('raw-all-komoditas'!EP37,'raw-all-komoditas'!EP$4:EP$37,0)</f>
        <v>27</v>
      </c>
      <c r="EP37" s="34">
        <f>_xlfn.RANK.EQ('raw-all-komoditas'!EQ37,'raw-all-komoditas'!EQ$4:EQ$37,0)</f>
        <v>26</v>
      </c>
      <c r="EQ37" s="34">
        <f>_xlfn.RANK.EQ('raw-all-komoditas'!ER37,'raw-all-komoditas'!ER$4:ER$37,0)</f>
        <v>9</v>
      </c>
      <c r="ER37" s="34">
        <f>_xlfn.RANK.EQ('raw-all-komoditas'!ES37,'raw-all-komoditas'!ES$4:ES$37,0)</f>
        <v>25</v>
      </c>
      <c r="ES37" s="34">
        <f>_xlfn.RANK.EQ('raw-all-komoditas'!ET37,'raw-all-komoditas'!ET$4:ET$37,0)</f>
        <v>24</v>
      </c>
      <c r="ET37" s="34">
        <f>_xlfn.RANK.EQ('raw-all-komoditas'!EU37,'raw-all-komoditas'!EU$4:EU$37,0)</f>
        <v>3</v>
      </c>
      <c r="EU37" s="34">
        <f>_xlfn.RANK.EQ('raw-all-komoditas'!EV37,'raw-all-komoditas'!EV$4:EV$37,0)</f>
        <v>23</v>
      </c>
      <c r="EV37" s="34">
        <f>_xlfn.RANK.EQ('raw-all-komoditas'!EW37,'raw-all-komoditas'!EW$4:EW$37,0)</f>
        <v>20</v>
      </c>
      <c r="EW37" s="34">
        <f>_xlfn.RANK.EQ('raw-all-komoditas'!EX37,'raw-all-komoditas'!EX$4:EX$37,0)</f>
        <v>28</v>
      </c>
      <c r="EX37" s="34">
        <f>_xlfn.RANK.EQ('raw-all-komoditas'!EY37,'raw-all-komoditas'!EY$4:EY$37,0)</f>
        <v>28</v>
      </c>
      <c r="EY37" s="34">
        <f>_xlfn.RANK.EQ('raw-all-komoditas'!EZ37,'raw-all-komoditas'!EZ$4:EZ$37,0)</f>
        <v>12</v>
      </c>
      <c r="EZ37" s="34">
        <f>_xlfn.RANK.EQ('raw-all-komoditas'!FA37,'raw-all-komoditas'!FA$4:FA$37,0)</f>
        <v>4</v>
      </c>
      <c r="FA37" s="34">
        <f>_xlfn.RANK.EQ('raw-all-komoditas'!FB37,'raw-all-komoditas'!FB$4:FB$37,0)</f>
        <v>25</v>
      </c>
      <c r="FB37" s="34">
        <f>_xlfn.RANK.EQ('raw-all-komoditas'!FC37,'raw-all-komoditas'!FC$4:FC$37,0)</f>
        <v>27</v>
      </c>
      <c r="FC37" s="34">
        <f>_xlfn.RANK.EQ('raw-all-komoditas'!FD37,'raw-all-komoditas'!FD$4:FD$37,0)</f>
        <v>22</v>
      </c>
      <c r="FD37" s="34">
        <f>_xlfn.RANK.EQ('raw-all-komoditas'!FE37,'raw-all-komoditas'!FE$4:FE$37,0)</f>
        <v>27</v>
      </c>
      <c r="FE37" s="34">
        <f>_xlfn.RANK.EQ('raw-all-komoditas'!FF37,'raw-all-komoditas'!FF$4:FF$37,0)</f>
        <v>23</v>
      </c>
      <c r="FF37" s="34">
        <f>_xlfn.RANK.EQ('raw-all-komoditas'!FG37,'raw-all-komoditas'!FG$4:FG$37,0)</f>
        <v>5</v>
      </c>
      <c r="FG37" s="34">
        <f>_xlfn.RANK.EQ('raw-all-komoditas'!FH37,'raw-all-komoditas'!FH$4:FH$37,0)</f>
        <v>7</v>
      </c>
      <c r="FH37" s="34">
        <f>_xlfn.RANK.EQ('raw-all-komoditas'!FI37,'raw-all-komoditas'!FI$4:FI$37,0)</f>
        <v>18</v>
      </c>
      <c r="FI37" s="34">
        <f>_xlfn.RANK.EQ('raw-all-komoditas'!FJ37,'raw-all-komoditas'!FJ$4:FJ$37,0)</f>
        <v>28</v>
      </c>
      <c r="FJ37" s="34">
        <f>_xlfn.RANK.EQ('raw-all-komoditas'!FK37,'raw-all-komoditas'!FK$4:FK$37,0)</f>
        <v>19</v>
      </c>
      <c r="FK37" s="34">
        <f>_xlfn.RANK.EQ('raw-all-komoditas'!FL37,'raw-all-komoditas'!FL$4:FL$37,0)</f>
        <v>27</v>
      </c>
      <c r="FL37" s="34">
        <f>_xlfn.RANK.EQ('raw-all-komoditas'!FM37,'raw-all-komoditas'!FM$4:FM$37,0)</f>
        <v>4</v>
      </c>
      <c r="FM37" s="34">
        <f>_xlfn.RANK.EQ('raw-all-komoditas'!FN37,'raw-all-komoditas'!FN$4:FN$37,0)</f>
        <v>18</v>
      </c>
      <c r="FN37" s="34">
        <f>_xlfn.RANK.EQ('raw-all-komoditas'!FO37,'raw-all-komoditas'!FO$4:FO$37,0)</f>
        <v>19</v>
      </c>
      <c r="FO37" s="34">
        <f>_xlfn.RANK.EQ('raw-all-komoditas'!FP37,'raw-all-komoditas'!FP$4:FP$37,0)</f>
        <v>21</v>
      </c>
      <c r="FP37" s="34">
        <f>_xlfn.RANK.EQ('raw-all-komoditas'!FQ37,'raw-all-komoditas'!FQ$4:FQ$37,0)</f>
        <v>25</v>
      </c>
      <c r="FQ37" s="34">
        <f>_xlfn.RANK.EQ('raw-all-komoditas'!FR37,'raw-all-komoditas'!FR$4:FR$37,0)</f>
        <v>25</v>
      </c>
      <c r="FR37" s="34">
        <f>_xlfn.RANK.EQ('raw-all-komoditas'!FS37,'raw-all-komoditas'!FS$4:FS$37,0)</f>
        <v>21</v>
      </c>
      <c r="FT37" s="67">
        <f>_xlfn.RANK.EQ('raw-all-komoditas'!FU37,'raw-all-komoditas'!FU$4:FU$37,0)</f>
        <v>9</v>
      </c>
      <c r="FU37" s="67">
        <f>_xlfn.RANK.EQ('raw-all-komoditas'!FV37,'raw-all-komoditas'!FV$4:FV$37,0)</f>
        <v>22</v>
      </c>
      <c r="FV37" s="67">
        <f>_xlfn.RANK.EQ('raw-all-komoditas'!FW37,'raw-all-komoditas'!FW$4:FW$37,0)</f>
        <v>3</v>
      </c>
      <c r="FW37" s="67">
        <f>_xlfn.RANK.EQ('raw-all-komoditas'!FX37,'raw-all-komoditas'!FX$4:FX$37,0)</f>
        <v>5</v>
      </c>
      <c r="FX37" s="67">
        <f>_xlfn.RANK.EQ('raw-all-komoditas'!FY37,'raw-all-komoditas'!FY$4:FY$37,0)</f>
        <v>1</v>
      </c>
      <c r="FY37" s="67">
        <f>_xlfn.RANK.EQ('raw-all-komoditas'!FZ37,'raw-all-komoditas'!FZ$4:FZ$37,0)</f>
        <v>25</v>
      </c>
      <c r="FZ37" s="67">
        <f>_xlfn.RANK.EQ('raw-all-komoditas'!GA37,'raw-all-komoditas'!GA$4:GA$37,0)</f>
        <v>18</v>
      </c>
      <c r="GA37" s="67">
        <f>_xlfn.RANK.EQ('raw-all-komoditas'!GB37,'raw-all-komoditas'!GB$4:GB$37,0)</f>
        <v>16</v>
      </c>
      <c r="GB37" s="67">
        <f>_xlfn.RANK.EQ('raw-all-komoditas'!GC37,'raw-all-komoditas'!GC$4:GC$37,0)</f>
        <v>23</v>
      </c>
      <c r="GC37" s="67">
        <f>_xlfn.RANK.EQ('raw-all-komoditas'!GD37,'raw-all-komoditas'!GD$4:GD$37,0)</f>
        <v>8</v>
      </c>
      <c r="GD37" s="67">
        <f>_xlfn.RANK.EQ('raw-all-komoditas'!GE37,'raw-all-komoditas'!GE$4:GE$37,0)</f>
        <v>3</v>
      </c>
      <c r="GE37" s="67">
        <f>_xlfn.RANK.EQ('raw-all-komoditas'!GF37,'raw-all-komoditas'!GF$4:GF$37,0)</f>
        <v>2</v>
      </c>
      <c r="GF37" s="67">
        <f>_xlfn.RANK.EQ('raw-all-komoditas'!GG37,'raw-all-komoditas'!GG$4:GG$37,0)</f>
        <v>3</v>
      </c>
      <c r="GG37" s="67">
        <f>_xlfn.RANK.EQ('raw-all-komoditas'!GH37,'raw-all-komoditas'!GH$4:GH$37,0)</f>
        <v>13</v>
      </c>
      <c r="GH37" s="67">
        <f>_xlfn.RANK.EQ('raw-all-komoditas'!GI37,'raw-all-komoditas'!GI$4:GI$37,0)</f>
        <v>6</v>
      </c>
      <c r="GI37" s="67">
        <f>_xlfn.RANK.EQ('raw-all-komoditas'!GJ37,'raw-all-komoditas'!GJ$4:GJ$37,0)</f>
        <v>12</v>
      </c>
      <c r="GJ37" s="67">
        <f>_xlfn.RANK.EQ('raw-all-komoditas'!GK37,'raw-all-komoditas'!GK$4:GK$37,0)</f>
        <v>11</v>
      </c>
      <c r="GK37" s="67">
        <f>_xlfn.RANK.EQ('raw-all-komoditas'!GL37,'raw-all-komoditas'!GL$4:GL$37,0)</f>
        <v>2</v>
      </c>
      <c r="GL37" s="67">
        <f>_xlfn.RANK.EQ('raw-all-komoditas'!GM37,'raw-all-komoditas'!GM$4:GM$37,0)</f>
        <v>7</v>
      </c>
      <c r="GM37" s="67">
        <f>_xlfn.RANK.EQ('raw-all-komoditas'!GN37,'raw-all-komoditas'!GN$4:GN$37,0)</f>
        <v>29</v>
      </c>
      <c r="GN37" s="67">
        <f>_xlfn.RANK.EQ('raw-all-komoditas'!GO37,'raw-all-komoditas'!GO$4:GO$37,0)</f>
        <v>1</v>
      </c>
      <c r="GO37" s="67">
        <f>_xlfn.RANK.EQ('raw-all-komoditas'!GP37,'raw-all-komoditas'!GP$4:GP$37,0)</f>
        <v>31</v>
      </c>
      <c r="GP37" s="67">
        <f>_xlfn.RANK.EQ('raw-all-komoditas'!GQ37,'raw-all-komoditas'!GQ$4:GQ$37,0)</f>
        <v>10</v>
      </c>
      <c r="GQ37" s="67">
        <f>_xlfn.RANK.EQ('raw-all-komoditas'!GR37,'raw-all-komoditas'!GR$4:GR$37,0)</f>
        <v>2</v>
      </c>
      <c r="GR37" s="67">
        <f>_xlfn.RANK.EQ('raw-all-komoditas'!GS37,'raw-all-komoditas'!GS$4:GS$37,0)</f>
        <v>21</v>
      </c>
      <c r="GS37" s="67">
        <f>_xlfn.RANK.EQ('raw-all-komoditas'!GT37,'raw-all-komoditas'!GT$4:GT$37,0)</f>
        <v>6</v>
      </c>
      <c r="GT37" s="67">
        <f>_xlfn.RANK.EQ('raw-all-komoditas'!GU37,'raw-all-komoditas'!GU$4:GU$37,0)</f>
        <v>5</v>
      </c>
      <c r="GU37" s="67">
        <f>_xlfn.RANK.EQ('raw-all-komoditas'!GV37,'raw-all-komoditas'!GV$4:GV$37,0)</f>
        <v>22</v>
      </c>
      <c r="GV37" s="67">
        <f>_xlfn.RANK.EQ('raw-all-komoditas'!GW37,'raw-all-komoditas'!GW$4:GW$37,0)</f>
        <v>1</v>
      </c>
      <c r="GW37" s="67">
        <f>_xlfn.RANK.EQ('raw-all-komoditas'!GX37,'raw-all-komoditas'!GX$4:GX$37,0)</f>
        <v>8</v>
      </c>
      <c r="GX37" s="67">
        <f>_xlfn.RANK.EQ('raw-all-komoditas'!GY37,'raw-all-komoditas'!GY$4:GY$37,0)</f>
        <v>7</v>
      </c>
      <c r="GY37" s="67">
        <f>_xlfn.RANK.EQ('raw-all-komoditas'!GZ37,'raw-all-komoditas'!GZ$4:GZ$37,0)</f>
        <v>23</v>
      </c>
      <c r="GZ37" s="67">
        <f>_xlfn.RANK.EQ('raw-all-komoditas'!HA37,'raw-all-komoditas'!HA$4:HA$37,0)</f>
        <v>2</v>
      </c>
      <c r="HA37" s="67">
        <f>_xlfn.RANK.EQ('raw-all-komoditas'!HB37,'raw-all-komoditas'!HB$4:HB$37,0)</f>
        <v>6</v>
      </c>
      <c r="HB37" s="67">
        <f>_xlfn.RANK.EQ('raw-all-komoditas'!HC37,'raw-all-komoditas'!HC$4:HC$37,0)</f>
        <v>28</v>
      </c>
      <c r="HC37" s="67">
        <f>_xlfn.RANK.EQ('raw-all-komoditas'!HD37,'raw-all-komoditas'!HD$4:HD$37,0)</f>
        <v>4</v>
      </c>
      <c r="HD37" s="67">
        <f>_xlfn.RANK.EQ('raw-all-komoditas'!HE37,'raw-all-komoditas'!HE$4:HE$37,0)</f>
        <v>2</v>
      </c>
      <c r="HE37" s="67">
        <f>_xlfn.RANK.EQ('raw-all-komoditas'!HF37,'raw-all-komoditas'!HF$4:HF$37,0)</f>
        <v>13</v>
      </c>
      <c r="HF37" s="67">
        <f>_xlfn.RANK.EQ('raw-all-komoditas'!HG37,'raw-all-komoditas'!HG$4:HG$37,0)</f>
        <v>5</v>
      </c>
      <c r="HG37" s="67">
        <f>_xlfn.RANK.EQ('raw-all-komoditas'!HH37,'raw-all-komoditas'!HH$4:HH$37,0)</f>
        <v>6</v>
      </c>
      <c r="HH37" s="67">
        <f>_xlfn.RANK.EQ('raw-all-komoditas'!HI37,'raw-all-komoditas'!HI$4:HI$37,0)</f>
        <v>4</v>
      </c>
      <c r="HI37" s="67">
        <f>_xlfn.RANK.EQ('raw-all-komoditas'!HJ37,'raw-all-komoditas'!HJ$4:HJ$37,0)</f>
        <v>17</v>
      </c>
      <c r="HJ37" s="67">
        <f>_xlfn.RANK.EQ('raw-all-komoditas'!HK37,'raw-all-komoditas'!HK$4:HK$37,0)</f>
        <v>22</v>
      </c>
      <c r="HK37" s="67">
        <f>_xlfn.RANK.EQ('raw-all-komoditas'!HL37,'raw-all-komoditas'!HL$4:HL$37,0)</f>
        <v>5</v>
      </c>
      <c r="HL37" s="67">
        <f>_xlfn.RANK.EQ('raw-all-komoditas'!HM37,'raw-all-komoditas'!HM$4:HM$37,0)</f>
        <v>15</v>
      </c>
      <c r="HM37" s="67">
        <f>_xlfn.RANK.EQ('raw-all-komoditas'!HN37,'raw-all-komoditas'!HN$4:HN$37,0)</f>
        <v>6</v>
      </c>
      <c r="HN37" s="67">
        <f>_xlfn.RANK.EQ('raw-all-komoditas'!HO37,'raw-all-komoditas'!HO$4:HO$37,0)</f>
        <v>10</v>
      </c>
      <c r="HO37" s="67">
        <f>_xlfn.RANK.EQ('raw-all-komoditas'!HP37,'raw-all-komoditas'!HP$4:HP$37,0)</f>
        <v>29</v>
      </c>
      <c r="HP37" s="67">
        <f>_xlfn.RANK.EQ('raw-all-komoditas'!HQ37,'raw-all-komoditas'!HQ$4:HQ$37,0)</f>
        <v>12</v>
      </c>
      <c r="HQ37" s="67">
        <f>_xlfn.RANK.EQ('raw-all-komoditas'!HR37,'raw-all-komoditas'!HR$4:HR$37,0)</f>
        <v>9</v>
      </c>
      <c r="HR37" s="67">
        <f>_xlfn.RANK.EQ('raw-all-komoditas'!HS37,'raw-all-komoditas'!HS$4:HS$37,0)</f>
        <v>12</v>
      </c>
      <c r="HS37" s="67">
        <f>_xlfn.RANK.EQ('raw-all-komoditas'!HT37,'raw-all-komoditas'!HT$4:HT$37,0)</f>
        <v>7</v>
      </c>
      <c r="HT37" s="67">
        <f>_xlfn.RANK.EQ('raw-all-komoditas'!HU37,'raw-all-komoditas'!HU$4:HU$37,0)</f>
        <v>16</v>
      </c>
      <c r="HU37" s="67">
        <f>_xlfn.RANK.EQ('raw-all-komoditas'!HV37,'raw-all-komoditas'!HV$4:HV$37,0)</f>
        <v>17</v>
      </c>
      <c r="HV37" s="67">
        <f>_xlfn.RANK.EQ('raw-all-komoditas'!HW37,'raw-all-komoditas'!HW$4:HW$37,0)</f>
        <v>31</v>
      </c>
      <c r="HW37" s="67">
        <f>_xlfn.RANK.EQ('raw-all-komoditas'!HX37,'raw-all-komoditas'!HX$4:HX$37,0)</f>
        <v>17</v>
      </c>
      <c r="HX37" s="67">
        <f>_xlfn.RANK.EQ('raw-all-komoditas'!HY37,'raw-all-komoditas'!HY$4:HY$37,0)</f>
        <v>14</v>
      </c>
      <c r="HY37" s="67">
        <f>_xlfn.RANK.EQ('raw-all-komoditas'!HZ37,'raw-all-komoditas'!HZ$4:HZ$37,0)</f>
        <v>23</v>
      </c>
      <c r="HZ37" s="67">
        <f>_xlfn.RANK.EQ('raw-all-komoditas'!IA37,'raw-all-komoditas'!IA$4:IA$37,0)</f>
        <v>5</v>
      </c>
      <c r="IA37" s="67">
        <f>_xlfn.RANK.EQ('raw-all-komoditas'!IB37,'raw-all-komoditas'!IB$4:IB$37,0)</f>
        <v>6</v>
      </c>
      <c r="IB37" s="67">
        <f>_xlfn.RANK.EQ('raw-all-komoditas'!IC37,'raw-all-komoditas'!IC$4:IC$37,0)</f>
        <v>9</v>
      </c>
      <c r="IC37" s="67">
        <f>_xlfn.RANK.EQ('raw-all-komoditas'!ID37,'raw-all-komoditas'!ID$4:ID$37,0)</f>
        <v>1</v>
      </c>
      <c r="ID37" s="67">
        <f>_xlfn.RANK.EQ('raw-all-komoditas'!IE37,'raw-all-komoditas'!IE$4:IE$37,0)</f>
        <v>15</v>
      </c>
      <c r="IE37" s="67">
        <f>_xlfn.RANK.EQ('raw-all-komoditas'!IF37,'raw-all-komoditas'!IF$4:IF$37,0)</f>
        <v>2</v>
      </c>
      <c r="IF37" s="67">
        <f>_xlfn.RANK.EQ('raw-all-komoditas'!IG37,'raw-all-komoditas'!IG$4:IG$37,0)</f>
        <v>2</v>
      </c>
      <c r="IG37" s="67">
        <f>_xlfn.RANK.EQ('raw-all-komoditas'!IH37,'raw-all-komoditas'!IH$4:IH$37,0)</f>
        <v>5</v>
      </c>
      <c r="IH37" s="67">
        <f>_xlfn.RANK.EQ('raw-all-komoditas'!II37,'raw-all-komoditas'!II$4:II$37,0)</f>
        <v>2</v>
      </c>
      <c r="II37" s="67">
        <f>_xlfn.RANK.EQ('raw-all-komoditas'!IJ37,'raw-all-komoditas'!IJ$4:IJ$37,0)</f>
        <v>4</v>
      </c>
      <c r="IJ37" s="67">
        <f>_xlfn.RANK.EQ('raw-all-komoditas'!IK37,'raw-all-komoditas'!IK$4:IK$37,0)</f>
        <v>22</v>
      </c>
      <c r="IK37" s="67">
        <f>_xlfn.RANK.EQ('raw-all-komoditas'!IL37,'raw-all-komoditas'!IL$4:IL$37,0)</f>
        <v>5</v>
      </c>
      <c r="IL37" s="67">
        <f>_xlfn.RANK.EQ('raw-all-komoditas'!IM37,'raw-all-komoditas'!IM$4:IM$37,0)</f>
        <v>16</v>
      </c>
      <c r="IM37" s="67">
        <f>_xlfn.RANK.EQ('raw-all-komoditas'!IN37,'raw-all-komoditas'!IN$4:IN$37,0)</f>
        <v>12</v>
      </c>
      <c r="IN37" s="67">
        <f>_xlfn.RANK.EQ('raw-all-komoditas'!IO37,'raw-all-komoditas'!IO$4:IO$37,0)</f>
        <v>2</v>
      </c>
      <c r="IO37" s="67">
        <f>_xlfn.RANK.EQ('raw-all-komoditas'!IP37,'raw-all-komoditas'!IP$4:IP$37,0)</f>
        <v>19</v>
      </c>
      <c r="IP37" s="67">
        <f>_xlfn.RANK.EQ('raw-all-komoditas'!IQ37,'raw-all-komoditas'!IQ$4:IQ$37,0)</f>
        <v>20</v>
      </c>
      <c r="IQ37" s="67">
        <f>_xlfn.RANK.EQ('raw-all-komoditas'!IR37,'raw-all-komoditas'!IR$4:IR$37,0)</f>
        <v>9</v>
      </c>
      <c r="IR37" s="67">
        <f>_xlfn.RANK.EQ('raw-all-komoditas'!IS37,'raw-all-komoditas'!IS$4:IS$37,0)</f>
        <v>18</v>
      </c>
      <c r="IS37" s="67">
        <f>_xlfn.RANK.EQ('raw-all-komoditas'!IT37,'raw-all-komoditas'!IT$4:IT$37,0)</f>
        <v>3</v>
      </c>
      <c r="IT37" s="67">
        <f>_xlfn.RANK.EQ('raw-all-komoditas'!IU37,'raw-all-komoditas'!IU$4:IU$37,0)</f>
        <v>5</v>
      </c>
      <c r="IU37" s="67">
        <f>_xlfn.RANK.EQ('raw-all-komoditas'!IV37,'raw-all-komoditas'!IV$4:IV$37,0)</f>
        <v>21</v>
      </c>
      <c r="IV37" s="67">
        <f>_xlfn.RANK.EQ('raw-all-komoditas'!IW37,'raw-all-komoditas'!IW$4:IW$37,0)</f>
        <v>24</v>
      </c>
      <c r="IW37" s="67">
        <f>_xlfn.RANK.EQ('raw-all-komoditas'!IX37,'raw-all-komoditas'!IX$4:IX$37,0)</f>
        <v>26</v>
      </c>
      <c r="IX37" s="67">
        <f>_xlfn.RANK.EQ('raw-all-komoditas'!IY37,'raw-all-komoditas'!IY$4:IY$37,0)</f>
        <v>13</v>
      </c>
      <c r="IY37" s="67">
        <f>_xlfn.RANK.EQ('raw-all-komoditas'!IZ37,'raw-all-komoditas'!IZ$4:IZ$37,0)</f>
        <v>11</v>
      </c>
      <c r="IZ37" s="67">
        <f>_xlfn.RANK.EQ('raw-all-komoditas'!JA37,'raw-all-komoditas'!JA$4:JA$37,0)</f>
        <v>5</v>
      </c>
      <c r="JA37" s="67">
        <f>_xlfn.RANK.EQ('raw-all-komoditas'!JB37,'raw-all-komoditas'!JB$4:JB$37,0)</f>
        <v>3</v>
      </c>
      <c r="JB37" s="67">
        <f>_xlfn.RANK.EQ('raw-all-komoditas'!JC37,'raw-all-komoditas'!JC$4:JC$37,0)</f>
        <v>5</v>
      </c>
      <c r="JC37" s="67">
        <f>_xlfn.RANK.EQ('raw-all-komoditas'!JD37,'raw-all-komoditas'!JD$4:JD$37,0)</f>
        <v>30</v>
      </c>
      <c r="JD37" s="67">
        <f>_xlfn.RANK.EQ('raw-all-komoditas'!JE37,'raw-all-komoditas'!JE$4:JE$37,0)</f>
        <v>3</v>
      </c>
      <c r="JE37" s="67">
        <f>_xlfn.RANK.EQ('raw-all-komoditas'!JF37,'raw-all-komoditas'!JF$4:JF$37,0)</f>
        <v>2</v>
      </c>
      <c r="JF37" s="67">
        <f>_xlfn.RANK.EQ('raw-all-komoditas'!JG37,'raw-all-komoditas'!JG$4:JG$37,0)</f>
        <v>23</v>
      </c>
      <c r="JG37" s="67">
        <f>_xlfn.RANK.EQ('raw-all-komoditas'!JH37,'raw-all-komoditas'!JH$4:JH$37,0)</f>
        <v>12</v>
      </c>
      <c r="JH37" s="67">
        <f>_xlfn.RANK.EQ('raw-all-komoditas'!JI37,'raw-all-komoditas'!JI$4:JI$37,0)</f>
        <v>5</v>
      </c>
      <c r="JI37" s="67">
        <f>_xlfn.RANK.EQ('raw-all-komoditas'!JJ37,'raw-all-komoditas'!JJ$4:JJ$37,0)</f>
        <v>4</v>
      </c>
      <c r="JJ37" s="67">
        <f>_xlfn.RANK.EQ('raw-all-komoditas'!JK37,'raw-all-komoditas'!JK$4:JK$37,0)</f>
        <v>19</v>
      </c>
      <c r="JK37" s="67">
        <f>_xlfn.RANK.EQ('raw-all-komoditas'!JL37,'raw-all-komoditas'!JL$4:JL$37,0)</f>
        <v>22</v>
      </c>
      <c r="JL37" s="67">
        <f>_xlfn.RANK.EQ('raw-all-komoditas'!JM37,'raw-all-komoditas'!JM$4:JM$37,0)</f>
        <v>17</v>
      </c>
      <c r="JM37" s="67">
        <f>_xlfn.RANK.EQ('raw-all-komoditas'!JN37,'raw-all-komoditas'!JN$4:JN$37,0)</f>
        <v>25</v>
      </c>
      <c r="JN37" s="67">
        <f>_xlfn.RANK.EQ('raw-all-komoditas'!JO37,'raw-all-komoditas'!JO$4:JO$37,0)</f>
        <v>5</v>
      </c>
      <c r="JO37" s="67">
        <f>_xlfn.RANK.EQ('raw-all-komoditas'!JP37,'raw-all-komoditas'!JP$4:JP$37,0)</f>
        <v>22</v>
      </c>
      <c r="JP37" s="67">
        <f>_xlfn.RANK.EQ('raw-all-komoditas'!JQ37,'raw-all-komoditas'!JQ$4:JQ$37,0)</f>
        <v>2</v>
      </c>
      <c r="JQ37" s="67">
        <f>_xlfn.RANK.EQ('raw-all-komoditas'!JR37,'raw-all-komoditas'!JR$4:JR$37,0)</f>
        <v>8</v>
      </c>
      <c r="JR37" s="67">
        <f>_xlfn.RANK.EQ('raw-all-komoditas'!JS37,'raw-all-komoditas'!JS$4:JS$37,0)</f>
        <v>25</v>
      </c>
      <c r="JT37" s="68">
        <f>_xlfn.RANK.EQ('raw-all-komoditas'!JU37,'raw-all-komoditas'!JU$4:JU$37,0)</f>
        <v>5</v>
      </c>
      <c r="JU37" s="68">
        <f>_xlfn.RANK.EQ('raw-all-komoditas'!JV37,'raw-all-komoditas'!JV$4:JV$37,0)</f>
        <v>18</v>
      </c>
      <c r="JV37" s="68">
        <f>_xlfn.RANK.EQ('raw-all-komoditas'!JW37,'raw-all-komoditas'!JW$4:JW$37,0)</f>
        <v>3</v>
      </c>
      <c r="JW37" s="68">
        <f>_xlfn.RANK.EQ('raw-all-komoditas'!JX37,'raw-all-komoditas'!JX$4:JX$37,0)</f>
        <v>19</v>
      </c>
      <c r="JX37" s="68">
        <f>_xlfn.RANK.EQ('raw-all-komoditas'!JY37,'raw-all-komoditas'!JY$4:JY$37,0)</f>
        <v>9</v>
      </c>
      <c r="JY37" s="68">
        <f>_xlfn.RANK.EQ('raw-all-komoditas'!JZ37,'raw-all-komoditas'!JZ$4:JZ$37,0)</f>
        <v>11</v>
      </c>
      <c r="JZ37" s="68">
        <f>_xlfn.RANK.EQ('raw-all-komoditas'!KA37,'raw-all-komoditas'!KA$4:KA$37,0)</f>
        <v>14</v>
      </c>
      <c r="KA37" s="68">
        <f>_xlfn.RANK.EQ('raw-all-komoditas'!KB37,'raw-all-komoditas'!KB$4:KB$37,0)</f>
        <v>3</v>
      </c>
      <c r="KB37" s="68">
        <f>_xlfn.RANK.EQ('raw-all-komoditas'!KC37,'raw-all-komoditas'!KC$4:KC$37,0)</f>
        <v>18</v>
      </c>
      <c r="KC37" s="68">
        <f>_xlfn.RANK.EQ('raw-all-komoditas'!KD37,'raw-all-komoditas'!KD$4:KD$37,0)</f>
        <v>20</v>
      </c>
      <c r="KD37" s="68">
        <f>_xlfn.RANK.EQ('raw-all-komoditas'!KE37,'raw-all-komoditas'!KE$4:KE$37,0)</f>
        <v>2</v>
      </c>
      <c r="KE37" s="68">
        <f>_xlfn.RANK.EQ('raw-all-komoditas'!KF37,'raw-all-komoditas'!KF$4:KF$37,0)</f>
        <v>24</v>
      </c>
      <c r="KF37" s="68">
        <f>_xlfn.RANK.EQ('raw-all-komoditas'!KG37,'raw-all-komoditas'!KG$4:KG$37,0)</f>
        <v>7</v>
      </c>
      <c r="KG37" s="68">
        <f>_xlfn.RANK.EQ('raw-all-komoditas'!KH37,'raw-all-komoditas'!KH$4:KH$37,0)</f>
        <v>20</v>
      </c>
      <c r="KH37" s="68">
        <f>_xlfn.RANK.EQ('raw-all-komoditas'!KI37,'raw-all-komoditas'!KI$4:KI$37,0)</f>
        <v>3</v>
      </c>
      <c r="KI37" s="68">
        <f>_xlfn.RANK.EQ('raw-all-komoditas'!KJ37,'raw-all-komoditas'!KJ$4:KJ$37,0)</f>
        <v>5</v>
      </c>
      <c r="KJ37" s="68">
        <f>_xlfn.RANK.EQ('raw-all-komoditas'!KK37,'raw-all-komoditas'!KK$4:KK$37,0)</f>
        <v>4</v>
      </c>
      <c r="KK37" s="68">
        <f>_xlfn.RANK.EQ('raw-all-komoditas'!KL37,'raw-all-komoditas'!KL$4:KL$37,0)</f>
        <v>2</v>
      </c>
      <c r="KL37" s="68">
        <f>_xlfn.RANK.EQ('raw-all-komoditas'!KM37,'raw-all-komoditas'!KM$4:KM$37,0)</f>
        <v>4</v>
      </c>
      <c r="KM37" s="68">
        <f>_xlfn.RANK.EQ('raw-all-komoditas'!KN37,'raw-all-komoditas'!KN$4:KN$37,0)</f>
        <v>15</v>
      </c>
      <c r="KN37" s="68">
        <f>_xlfn.RANK.EQ('raw-all-komoditas'!KO37,'raw-all-komoditas'!KO$4:KO$37,0)</f>
        <v>4</v>
      </c>
      <c r="KO37" s="68">
        <f>_xlfn.RANK.EQ('raw-all-komoditas'!KP37,'raw-all-komoditas'!KP$4:KP$37,0)</f>
        <v>3</v>
      </c>
      <c r="KP37" s="68">
        <f>_xlfn.RANK.EQ('raw-all-komoditas'!KQ37,'raw-all-komoditas'!KQ$4:KQ$37,0)</f>
        <v>2</v>
      </c>
      <c r="KQ37" s="68">
        <f>_xlfn.RANK.EQ('raw-all-komoditas'!KR37,'raw-all-komoditas'!KR$4:KR$37,0)</f>
        <v>10</v>
      </c>
      <c r="KR37" s="68">
        <f>_xlfn.RANK.EQ('raw-all-komoditas'!KS37,'raw-all-komoditas'!KS$4:KS$37,0)</f>
        <v>15</v>
      </c>
      <c r="KS37" s="68">
        <f>_xlfn.RANK.EQ('raw-all-komoditas'!KT37,'raw-all-komoditas'!KT$4:KT$37,0)</f>
        <v>6</v>
      </c>
      <c r="KT37" s="68">
        <f>_xlfn.RANK.EQ('raw-all-komoditas'!KU37,'raw-all-komoditas'!KU$4:KU$37,0)</f>
        <v>3</v>
      </c>
      <c r="KU37" s="68">
        <f>_xlfn.RANK.EQ('raw-all-komoditas'!KV37,'raw-all-komoditas'!KV$4:KV$37,0)</f>
        <v>14</v>
      </c>
      <c r="KV37" s="68">
        <f>_xlfn.RANK.EQ('raw-all-komoditas'!KW37,'raw-all-komoditas'!KW$4:KW$37,0)</f>
        <v>1</v>
      </c>
      <c r="KW37" s="68">
        <f>_xlfn.RANK.EQ('raw-all-komoditas'!KX37,'raw-all-komoditas'!KX$4:KX$37,0)</f>
        <v>1</v>
      </c>
      <c r="KX37" s="68">
        <f>_xlfn.RANK.EQ('raw-all-komoditas'!KY37,'raw-all-komoditas'!KY$4:KY$37,0)</f>
        <v>3</v>
      </c>
      <c r="KY37" s="68">
        <f>_xlfn.RANK.EQ('raw-all-komoditas'!KZ37,'raw-all-komoditas'!KZ$4:KZ$37,0)</f>
        <v>8</v>
      </c>
      <c r="KZ37" s="68">
        <f>_xlfn.RANK.EQ('raw-all-komoditas'!LA37,'raw-all-komoditas'!LA$4:LA$37,0)</f>
        <v>10</v>
      </c>
      <c r="LA37" s="68">
        <f>_xlfn.RANK.EQ('raw-all-komoditas'!LB37,'raw-all-komoditas'!LB$4:LB$37,0)</f>
        <v>4</v>
      </c>
      <c r="LB37" s="68">
        <f>_xlfn.RANK.EQ('raw-all-komoditas'!LC37,'raw-all-komoditas'!LC$4:LC$37,0)</f>
        <v>1</v>
      </c>
      <c r="LC37" s="68">
        <f>_xlfn.RANK.EQ('raw-all-komoditas'!LD37,'raw-all-komoditas'!LD$4:LD$37,0)</f>
        <v>2</v>
      </c>
      <c r="LD37" s="68">
        <f>_xlfn.RANK.EQ('raw-all-komoditas'!LE37,'raw-all-komoditas'!LE$4:LE$37,0)</f>
        <v>3</v>
      </c>
      <c r="LE37" s="68">
        <f>_xlfn.RANK.EQ('raw-all-komoditas'!LF37,'raw-all-komoditas'!LF$4:LF$37,0)</f>
        <v>2</v>
      </c>
      <c r="LF37" s="68">
        <f>_xlfn.RANK.EQ('raw-all-komoditas'!LG37,'raw-all-komoditas'!LG$4:LG$37,0)</f>
        <v>3</v>
      </c>
      <c r="LG37" s="68">
        <f>_xlfn.RANK.EQ('raw-all-komoditas'!LH37,'raw-all-komoditas'!LH$4:LH$37,0)</f>
        <v>20</v>
      </c>
      <c r="LH37" s="68">
        <f>_xlfn.RANK.EQ('raw-all-komoditas'!LI37,'raw-all-komoditas'!LI$4:LI$37,0)</f>
        <v>2</v>
      </c>
      <c r="LI37" s="68">
        <f>_xlfn.RANK.EQ('raw-all-komoditas'!LJ37,'raw-all-komoditas'!LJ$4:LJ$37,0)</f>
        <v>11</v>
      </c>
      <c r="LJ37" s="68">
        <f>_xlfn.RANK.EQ('raw-all-komoditas'!LK37,'raw-all-komoditas'!LK$4:LK$37,0)</f>
        <v>2</v>
      </c>
      <c r="LK37" s="68">
        <f>_xlfn.RANK.EQ('raw-all-komoditas'!LL37,'raw-all-komoditas'!LL$4:LL$37,0)</f>
        <v>3</v>
      </c>
      <c r="LL37" s="68">
        <f>_xlfn.RANK.EQ('raw-all-komoditas'!LM37,'raw-all-komoditas'!LM$4:LM$37,0)</f>
        <v>7</v>
      </c>
      <c r="LM37" s="68">
        <f>_xlfn.RANK.EQ('raw-all-komoditas'!LN37,'raw-all-komoditas'!LN$4:LN$37,0)</f>
        <v>14</v>
      </c>
      <c r="LN37" s="68">
        <f>_xlfn.RANK.EQ('raw-all-komoditas'!LO37,'raw-all-komoditas'!LO$4:LO$37,0)</f>
        <v>5</v>
      </c>
      <c r="LO37" s="68">
        <f>_xlfn.RANK.EQ('raw-all-komoditas'!LP37,'raw-all-komoditas'!LP$4:LP$37,0)</f>
        <v>18</v>
      </c>
      <c r="LP37" s="68">
        <f>_xlfn.RANK.EQ('raw-all-komoditas'!LQ37,'raw-all-komoditas'!LQ$4:LQ$37,0)</f>
        <v>19</v>
      </c>
      <c r="LQ37" s="68">
        <f>_xlfn.RANK.EQ('raw-all-komoditas'!LR37,'raw-all-komoditas'!LR$4:LR$37,0)</f>
        <v>3</v>
      </c>
      <c r="LR37" s="68">
        <f>_xlfn.RANK.EQ('raw-all-komoditas'!LS37,'raw-all-komoditas'!LS$4:LS$37,0)</f>
        <v>3</v>
      </c>
      <c r="LS37" s="68">
        <f>_xlfn.RANK.EQ('raw-all-komoditas'!LT37,'raw-all-komoditas'!LT$4:LT$37,0)</f>
        <v>22</v>
      </c>
      <c r="LT37" s="68">
        <f>_xlfn.RANK.EQ('raw-all-komoditas'!LU37,'raw-all-komoditas'!LU$4:LU$37,0)</f>
        <v>7</v>
      </c>
      <c r="LU37" s="68">
        <f>_xlfn.RANK.EQ('raw-all-komoditas'!LV37,'raw-all-komoditas'!LV$4:LV$37,0)</f>
        <v>5</v>
      </c>
      <c r="LV37" s="68">
        <f>_xlfn.RANK.EQ('raw-all-komoditas'!LW37,'raw-all-komoditas'!LW$4:LW$37,0)</f>
        <v>2</v>
      </c>
      <c r="LW37" s="68">
        <f>_xlfn.RANK.EQ('raw-all-komoditas'!LX37,'raw-all-komoditas'!LX$4:LX$37,0)</f>
        <v>2</v>
      </c>
      <c r="LX37" s="68">
        <f>_xlfn.RANK.EQ('raw-all-komoditas'!LY37,'raw-all-komoditas'!LY$4:LY$37,0)</f>
        <v>5</v>
      </c>
      <c r="LY37" s="68">
        <f>_xlfn.RANK.EQ('raw-all-komoditas'!LZ37,'raw-all-komoditas'!LZ$4:LZ$37,0)</f>
        <v>2</v>
      </c>
      <c r="LZ37" s="68">
        <f>_xlfn.RANK.EQ('raw-all-komoditas'!MA37,'raw-all-komoditas'!MA$4:MA$37,0)</f>
        <v>16</v>
      </c>
      <c r="MA37" s="68">
        <f>_xlfn.RANK.EQ('raw-all-komoditas'!MB37,'raw-all-komoditas'!MB$4:MB$37,0)</f>
        <v>14</v>
      </c>
      <c r="MB37" s="68">
        <f>_xlfn.RANK.EQ('raw-all-komoditas'!MC37,'raw-all-komoditas'!MC$4:MC$37,0)</f>
        <v>3</v>
      </c>
      <c r="MC37" s="68">
        <f>_xlfn.RANK.EQ('raw-all-komoditas'!MD37,'raw-all-komoditas'!MD$4:MD$37,0)</f>
        <v>23</v>
      </c>
      <c r="MD37" s="68">
        <f>_xlfn.RANK.EQ('raw-all-komoditas'!ME37,'raw-all-komoditas'!ME$4:ME$37,0)</f>
        <v>19</v>
      </c>
      <c r="ME37" s="68">
        <f>_xlfn.RANK.EQ('raw-all-komoditas'!MF37,'raw-all-komoditas'!MF$4:MF$37,0)</f>
        <v>4</v>
      </c>
      <c r="MF37" s="68">
        <f>_xlfn.RANK.EQ('raw-all-komoditas'!MG37,'raw-all-komoditas'!MG$4:MG$37,0)</f>
        <v>3</v>
      </c>
      <c r="MG37" s="68">
        <f>_xlfn.RANK.EQ('raw-all-komoditas'!MH37,'raw-all-komoditas'!MH$4:MH$37,0)</f>
        <v>26</v>
      </c>
      <c r="MH37" s="68">
        <f>_xlfn.RANK.EQ('raw-all-komoditas'!MI37,'raw-all-komoditas'!MI$4:MI$37,0)</f>
        <v>2</v>
      </c>
      <c r="MI37" s="68">
        <f>_xlfn.RANK.EQ('raw-all-komoditas'!MJ37,'raw-all-komoditas'!MJ$4:MJ$37,0)</f>
        <v>3</v>
      </c>
      <c r="MJ37" s="68">
        <f>_xlfn.RANK.EQ('raw-all-komoditas'!MK37,'raw-all-komoditas'!MK$4:MK$37,0)</f>
        <v>22</v>
      </c>
      <c r="ML37" s="69">
        <f>_xlfn.RANK.EQ('raw-all-komoditas'!MM37,'raw-all-komoditas'!MM$4:MM$37,0)</f>
        <v>19</v>
      </c>
      <c r="MM37" s="69">
        <f>_xlfn.RANK.EQ('raw-all-komoditas'!MN37,'raw-all-komoditas'!MN$4:MN$37,0)</f>
        <v>9</v>
      </c>
      <c r="MN37" s="69">
        <f>_xlfn.RANK.EQ('raw-all-komoditas'!MO37,'raw-all-komoditas'!MO$4:MO$37,0)</f>
        <v>34</v>
      </c>
      <c r="MO37" s="69">
        <f>_xlfn.RANK.EQ('raw-all-komoditas'!MP37,'raw-all-komoditas'!MP$4:MP$37,0)</f>
        <v>27</v>
      </c>
      <c r="MP37" s="69">
        <f>_xlfn.RANK.EQ('raw-all-komoditas'!MQ37,'raw-all-komoditas'!MQ$4:MQ$37,0)</f>
        <v>14</v>
      </c>
      <c r="MQ37" s="69">
        <f>_xlfn.RANK.EQ('raw-all-komoditas'!MR37,'raw-all-komoditas'!MR$4:MR$37,0)</f>
        <v>20</v>
      </c>
      <c r="MR37" s="69">
        <f>_xlfn.RANK.EQ('raw-all-komoditas'!MS37,'raw-all-komoditas'!MS$4:MS$37,0)</f>
        <v>12</v>
      </c>
      <c r="MS37" s="69">
        <f>_xlfn.RANK.EQ('raw-all-komoditas'!MT37,'raw-all-komoditas'!MT$4:MT$37,0)</f>
        <v>33</v>
      </c>
      <c r="MT37" s="69">
        <f>_xlfn.RANK.EQ('raw-all-komoditas'!MU37,'raw-all-komoditas'!MU$4:MU$37,0)</f>
        <v>18</v>
      </c>
      <c r="MU37" s="69">
        <f>_xlfn.RANK.EQ('raw-all-komoditas'!MV37,'raw-all-komoditas'!MV$4:MV$37,0)</f>
        <v>13</v>
      </c>
      <c r="MV37" s="69">
        <f>_xlfn.RANK.EQ('raw-all-komoditas'!MW37,'raw-all-komoditas'!MW$4:MW$37,0)</f>
        <v>13</v>
      </c>
      <c r="MW37" s="69">
        <f>_xlfn.RANK.EQ('raw-all-komoditas'!MX37,'raw-all-komoditas'!MX$4:MX$37,0)</f>
        <v>17</v>
      </c>
      <c r="MX37" s="69">
        <f>_xlfn.RANK.EQ('raw-all-komoditas'!MY37,'raw-all-komoditas'!MY$4:MY$37,0)</f>
        <v>32</v>
      </c>
      <c r="MY37" s="69">
        <f>_xlfn.RANK.EQ('raw-all-komoditas'!MZ37,'raw-all-komoditas'!MZ$4:MZ$37,0)</f>
        <v>22</v>
      </c>
      <c r="MZ37" s="69">
        <f>_xlfn.RANK.EQ('raw-all-komoditas'!NA37,'raw-all-komoditas'!NA$4:NA$37,0)</f>
        <v>18</v>
      </c>
      <c r="NA37" s="69">
        <f>_xlfn.RANK.EQ('raw-all-komoditas'!NB37,'raw-all-komoditas'!NB$4:NB$37,0)</f>
        <v>32</v>
      </c>
      <c r="NB37" s="69">
        <f>_xlfn.RANK.EQ('raw-all-komoditas'!NC37,'raw-all-komoditas'!NC$4:NC$37,0)</f>
        <v>22</v>
      </c>
      <c r="ND37" s="70">
        <f>_xlfn.RANK.EQ('raw-all-komoditas'!NE37,'raw-all-komoditas'!NE$4:NE$37,0)</f>
        <v>6</v>
      </c>
      <c r="NE37" s="70">
        <f>_xlfn.RANK.EQ('raw-all-komoditas'!NF37,'raw-all-komoditas'!NF$4:NF$37,0)</f>
        <v>6</v>
      </c>
      <c r="NF37" s="70">
        <f>_xlfn.RANK.EQ('raw-all-komoditas'!NG37,'raw-all-komoditas'!NG$4:NG$37,0)</f>
        <v>20</v>
      </c>
      <c r="NG37" s="70">
        <f>_xlfn.RANK.EQ('raw-all-komoditas'!NH37,'raw-all-komoditas'!NH$4:NH$37,0)</f>
        <v>4</v>
      </c>
      <c r="NH37" s="70">
        <f>_xlfn.RANK.EQ('raw-all-komoditas'!NI37,'raw-all-komoditas'!NI$4:NI$37,0)</f>
        <v>11</v>
      </c>
      <c r="NI37" s="70">
        <f>_xlfn.RANK.EQ('raw-all-komoditas'!NJ37,'raw-all-komoditas'!NJ$4:NJ$37,0)</f>
        <v>29</v>
      </c>
      <c r="NJ37" s="70">
        <f>_xlfn.RANK.EQ('raw-all-komoditas'!NK37,'raw-all-komoditas'!NK$4:NK$37,0)</f>
        <v>5</v>
      </c>
      <c r="NK37" s="70">
        <f>_xlfn.RANK.EQ('raw-all-komoditas'!NL37,'raw-all-komoditas'!NL$4:NL$37,0)</f>
        <v>2</v>
      </c>
      <c r="NL37" s="70">
        <f>_xlfn.RANK.EQ('raw-all-komoditas'!NM37,'raw-all-komoditas'!NM$4:NM$37,0)</f>
        <v>2</v>
      </c>
      <c r="NM37" s="70">
        <f>_xlfn.RANK.EQ('raw-all-komoditas'!NN37,'raw-all-komoditas'!NN$4:NN$37,0)</f>
        <v>9</v>
      </c>
      <c r="NN37" s="70">
        <f>_xlfn.RANK.EQ('raw-all-komoditas'!NO37,'raw-all-komoditas'!NO$4:NO$37,0)</f>
        <v>2</v>
      </c>
      <c r="NO37" s="70">
        <f>_xlfn.RANK.EQ('raw-all-komoditas'!NP37,'raw-all-komoditas'!NP$4:NP$37,0)</f>
        <v>10</v>
      </c>
      <c r="NP37" s="70">
        <f>_xlfn.RANK.EQ('raw-all-komoditas'!NQ37,'raw-all-komoditas'!NQ$4:NQ$37,0)</f>
        <v>2</v>
      </c>
      <c r="NQ37" s="70">
        <f>_xlfn.RANK.EQ('raw-all-komoditas'!NR37,'raw-all-komoditas'!NR$4:NR$37,0)</f>
        <v>32</v>
      </c>
      <c r="NR37" s="70">
        <f>_xlfn.RANK.EQ('raw-all-komoditas'!NS37,'raw-all-komoditas'!NS$4:NS$37,0)</f>
        <v>2</v>
      </c>
      <c r="NS37" s="70">
        <f>_xlfn.RANK.EQ('raw-all-komoditas'!NT37,'raw-all-komoditas'!NT$4:NT$37,0)</f>
        <v>20</v>
      </c>
      <c r="NT37" s="70">
        <f>_xlfn.RANK.EQ('raw-all-komoditas'!NU37,'raw-all-komoditas'!NU$4:NU$37,0)</f>
        <v>8</v>
      </c>
      <c r="NU37" s="70">
        <f>_xlfn.RANK.EQ('raw-all-komoditas'!NV37,'raw-all-komoditas'!NV$4:NV$37,0)</f>
        <v>29</v>
      </c>
      <c r="NV37" s="70">
        <f>_xlfn.RANK.EQ('raw-all-komoditas'!NW37,'raw-all-komoditas'!NW$4:NW$37,0)</f>
        <v>5</v>
      </c>
      <c r="NW37" s="70">
        <f>_xlfn.RANK.EQ('raw-all-komoditas'!NX37,'raw-all-komoditas'!NX$4:NX$37,0)</f>
        <v>22</v>
      </c>
      <c r="NX37" s="70">
        <f>_xlfn.RANK.EQ('raw-all-komoditas'!NY37,'raw-all-komoditas'!NY$4:NY$37,0)</f>
        <v>2</v>
      </c>
      <c r="NY37" s="70">
        <f>_xlfn.RANK.EQ('raw-all-komoditas'!NZ37,'raw-all-komoditas'!NZ$4:NZ$37,0)</f>
        <v>6</v>
      </c>
      <c r="NZ37" s="70">
        <f>_xlfn.RANK.EQ('raw-all-komoditas'!OA37,'raw-all-komoditas'!OA$4:OA$37,0)</f>
        <v>3</v>
      </c>
      <c r="OA37" s="70">
        <f>_xlfn.RANK.EQ('raw-all-komoditas'!OB37,'raw-all-komoditas'!OB$4:OB$37,0)</f>
        <v>4</v>
      </c>
      <c r="OB37" s="70">
        <f>_xlfn.RANK.EQ('raw-all-komoditas'!OC37,'raw-all-komoditas'!OC$4:OC$37,0)</f>
        <v>12</v>
      </c>
      <c r="OC37" s="70">
        <f>_xlfn.RANK.EQ('raw-all-komoditas'!OD37,'raw-all-komoditas'!OD$4:OD$37,0)</f>
        <v>2</v>
      </c>
      <c r="OD37" s="70">
        <f>_xlfn.RANK.EQ('raw-all-komoditas'!OE37,'raw-all-komoditas'!OE$4:OE$37,0)</f>
        <v>21</v>
      </c>
      <c r="OF37" s="71">
        <f>_xlfn.RANK.EQ('raw-all-komoditas'!OG37,'raw-all-komoditas'!OG$4:OG$37,0)</f>
        <v>22</v>
      </c>
      <c r="OG37" s="71">
        <f>_xlfn.RANK.EQ('raw-all-komoditas'!OH37,'raw-all-komoditas'!OH$4:OH$37,0)</f>
        <v>8</v>
      </c>
      <c r="OH37" s="71">
        <f>_xlfn.RANK.EQ('raw-all-komoditas'!OI37,'raw-all-komoditas'!OI$4:OI$37,0)</f>
        <v>2</v>
      </c>
      <c r="OI37" s="71">
        <f>_xlfn.RANK.EQ('raw-all-komoditas'!OJ37,'raw-all-komoditas'!OJ$4:OJ$37,0)</f>
        <v>2</v>
      </c>
      <c r="OJ37" s="71">
        <f>_xlfn.RANK.EQ('raw-all-komoditas'!OK37,'raw-all-komoditas'!OK$4:OK$37,0)</f>
        <v>8</v>
      </c>
      <c r="OK37" s="71">
        <f>_xlfn.RANK.EQ('raw-all-komoditas'!OL37,'raw-all-komoditas'!OL$4:OL$37,0)</f>
        <v>2</v>
      </c>
      <c r="OL37" s="71">
        <f>_xlfn.RANK.EQ('raw-all-komoditas'!OM37,'raw-all-komoditas'!OM$4:OM$37,0)</f>
        <v>3</v>
      </c>
      <c r="OM37" s="71">
        <f>_xlfn.RANK.EQ('raw-all-komoditas'!ON37,'raw-all-komoditas'!ON$4:ON$37,0)</f>
        <v>2</v>
      </c>
      <c r="ON37" s="71">
        <f>_xlfn.RANK.EQ('raw-all-komoditas'!OO37,'raw-all-komoditas'!OO$4:OO$37,0)</f>
        <v>12</v>
      </c>
      <c r="OO37" s="71">
        <f>_xlfn.RANK.EQ('raw-all-komoditas'!OP37,'raw-all-komoditas'!OP$4:OP$37,0)</f>
        <v>2</v>
      </c>
      <c r="OP37" s="71">
        <f>_xlfn.RANK.EQ('raw-all-komoditas'!OQ37,'raw-all-komoditas'!OQ$4:OQ$37,0)</f>
        <v>11</v>
      </c>
      <c r="OQ37" s="71">
        <f>_xlfn.RANK.EQ('raw-all-komoditas'!OR37,'raw-all-komoditas'!OR$4:OR$37,0)</f>
        <v>29</v>
      </c>
      <c r="OR37" s="71">
        <f>_xlfn.RANK.EQ('raw-all-komoditas'!OS37,'raw-all-komoditas'!OS$4:OS$37,0)</f>
        <v>2</v>
      </c>
      <c r="OS37" s="71">
        <f>_xlfn.RANK.EQ('raw-all-komoditas'!OT37,'raw-all-komoditas'!OT$4:OT$37,0)</f>
        <v>4</v>
      </c>
      <c r="OT37" s="71">
        <f>_xlfn.RANK.EQ('raw-all-komoditas'!OU37,'raw-all-komoditas'!OU$4:OU$37,0)</f>
        <v>27</v>
      </c>
      <c r="OU37" s="71">
        <f>_xlfn.RANK.EQ('raw-all-komoditas'!OV37,'raw-all-komoditas'!OV$4:OV$37,0)</f>
        <v>10</v>
      </c>
      <c r="OV37" s="71">
        <f>_xlfn.RANK.EQ('raw-all-komoditas'!OW37,'raw-all-komoditas'!OW$4:OW$37,0)</f>
        <v>2</v>
      </c>
      <c r="OW37" s="71">
        <f>_xlfn.RANK.EQ('raw-all-komoditas'!OX37,'raw-all-komoditas'!OX$4:OX$37,0)</f>
        <v>7</v>
      </c>
      <c r="OX37" s="71">
        <f>_xlfn.RANK.EQ('raw-all-komoditas'!OY37,'raw-all-komoditas'!OY$4:OY$37,0)</f>
        <v>13</v>
      </c>
      <c r="OY37" s="71">
        <f>_xlfn.RANK.EQ('raw-all-komoditas'!OZ37,'raw-all-komoditas'!OZ$4:OZ$37,0)</f>
        <v>2</v>
      </c>
      <c r="OZ37" s="71">
        <f>_xlfn.RANK.EQ('raw-all-komoditas'!PA37,'raw-all-komoditas'!PA$4:PA$37,0)</f>
        <v>26</v>
      </c>
      <c r="PA37" s="71">
        <f>_xlfn.RANK.EQ('raw-all-komoditas'!PB37,'raw-all-komoditas'!PB$4:PB$37,0)</f>
        <v>27</v>
      </c>
      <c r="PB37" s="71">
        <f>_xlfn.RANK.EQ('raw-all-komoditas'!PC37,'raw-all-komoditas'!PC$4:PC$37,0)</f>
        <v>2</v>
      </c>
      <c r="PC37" s="71">
        <f>_xlfn.RANK.EQ('raw-all-komoditas'!PD37,'raw-all-komoditas'!PD$4:PD$37,0)</f>
        <v>8</v>
      </c>
      <c r="PD37" s="71">
        <f>_xlfn.RANK.EQ('raw-all-komoditas'!PE37,'raw-all-komoditas'!PE$4:PE$37,0)</f>
        <v>14</v>
      </c>
      <c r="PE37" s="71">
        <f>_xlfn.RANK.EQ('raw-all-komoditas'!PF37,'raw-all-komoditas'!PF$4:PF$37,0)</f>
        <v>18</v>
      </c>
      <c r="PF37" s="71">
        <f>_xlfn.RANK.EQ('raw-all-komoditas'!PG37,'raw-all-komoditas'!PG$4:PG$37,0)</f>
        <v>2</v>
      </c>
      <c r="PG37" s="71">
        <f>_xlfn.RANK.EQ('raw-all-komoditas'!PH37,'raw-all-komoditas'!PH$4:PH$37,0)</f>
        <v>30</v>
      </c>
      <c r="PH37" s="71">
        <f>_xlfn.RANK.EQ('raw-all-komoditas'!PI37,'raw-all-komoditas'!PI$4:PI$37,0)</f>
        <v>2</v>
      </c>
      <c r="PI37" s="71">
        <f>_xlfn.RANK.EQ('raw-all-komoditas'!PJ37,'raw-all-komoditas'!PJ$4:PJ$37,0)</f>
        <v>24</v>
      </c>
      <c r="PJ37" s="71">
        <f>_xlfn.RANK.EQ('raw-all-komoditas'!PK37,'raw-all-komoditas'!PK$4:PK$37,0)</f>
        <v>6</v>
      </c>
      <c r="PK37" s="71">
        <f>_xlfn.RANK.EQ('raw-all-komoditas'!PL37,'raw-all-komoditas'!PL$4:PL$37,0)</f>
        <v>4</v>
      </c>
      <c r="PL37" s="71">
        <f>_xlfn.RANK.EQ('raw-all-komoditas'!PM37,'raw-all-komoditas'!PM$4:PM$37,0)</f>
        <v>14</v>
      </c>
      <c r="PM37" s="71">
        <f>_xlfn.RANK.EQ('raw-all-komoditas'!PN37,'raw-all-komoditas'!PN$4:PN$37,0)</f>
        <v>23</v>
      </c>
      <c r="PN37" s="71">
        <f>_xlfn.RANK.EQ('raw-all-komoditas'!PO37,'raw-all-komoditas'!PO$4:PO$37,0)</f>
        <v>6</v>
      </c>
      <c r="PO37" s="71">
        <f>_xlfn.RANK.EQ('raw-all-komoditas'!PP37,'raw-all-komoditas'!PP$4:PP$37,0)</f>
        <v>3</v>
      </c>
      <c r="PP37" s="71">
        <f>_xlfn.RANK.EQ('raw-all-komoditas'!PQ37,'raw-all-komoditas'!PQ$4:PQ$37,0)</f>
        <v>5</v>
      </c>
      <c r="PQ37" s="71">
        <f>_xlfn.RANK.EQ('raw-all-komoditas'!PR37,'raw-all-komoditas'!PR$4:PR$37,0)</f>
        <v>10</v>
      </c>
      <c r="PR37" s="71">
        <f>_xlfn.RANK.EQ('raw-all-komoditas'!PS37,'raw-all-komoditas'!PS$4:PS$37,0)</f>
        <v>5</v>
      </c>
      <c r="PS37" s="71">
        <f>_xlfn.RANK.EQ('raw-all-komoditas'!PT37,'raw-all-komoditas'!PT$4:PT$37,0)</f>
        <v>2</v>
      </c>
      <c r="PT37" s="71">
        <f>_xlfn.RANK.EQ('raw-all-komoditas'!PU37,'raw-all-komoditas'!PU$4:PU$37,0)</f>
        <v>17</v>
      </c>
      <c r="PU37" s="71">
        <f>_xlfn.RANK.EQ('raw-all-komoditas'!PV37,'raw-all-komoditas'!PV$4:PV$37,0)</f>
        <v>3</v>
      </c>
      <c r="PW37" s="67">
        <f>_xlfn.RANK.EQ('raw-all-komoditas'!PX37,'raw-all-komoditas'!PX$4:PX$37,0)</f>
        <v>18</v>
      </c>
      <c r="PX37" s="67">
        <f>_xlfn.RANK.EQ('raw-all-komoditas'!PY37,'raw-all-komoditas'!PY$4:PY$37,0)</f>
        <v>20</v>
      </c>
      <c r="PY37" s="67">
        <f>_xlfn.RANK.EQ('raw-all-komoditas'!PZ37,'raw-all-komoditas'!PZ$4:PZ$37,0)</f>
        <v>3</v>
      </c>
      <c r="PZ37" s="67">
        <f>_xlfn.RANK.EQ('raw-all-komoditas'!QA37,'raw-all-komoditas'!QA$4:QA$37,0)</f>
        <v>5</v>
      </c>
      <c r="QA37" s="67">
        <f>_xlfn.RANK.EQ('raw-all-komoditas'!QB37,'raw-all-komoditas'!QB$4:QB$37,0)</f>
        <v>1</v>
      </c>
      <c r="QB37" s="67">
        <f>_xlfn.RANK.EQ('raw-all-komoditas'!QC37,'raw-all-komoditas'!QC$4:QC$37,0)</f>
        <v>24</v>
      </c>
      <c r="QC37" s="67">
        <f>_xlfn.RANK.EQ('raw-all-komoditas'!QD37,'raw-all-komoditas'!QD$4:QD$37,0)</f>
        <v>16</v>
      </c>
      <c r="QD37" s="67">
        <f>_xlfn.RANK.EQ('raw-all-komoditas'!QE37,'raw-all-komoditas'!QE$4:QE$37,0)</f>
        <v>13</v>
      </c>
      <c r="QE37" s="67">
        <f>_xlfn.RANK.EQ('raw-all-komoditas'!QF37,'raw-all-komoditas'!QF$4:QF$37,0)</f>
        <v>23</v>
      </c>
      <c r="QF37" s="67">
        <f>_xlfn.RANK.EQ('raw-all-komoditas'!QG37,'raw-all-komoditas'!QG$4:QG$37,0)</f>
        <v>7</v>
      </c>
      <c r="QG37" s="67">
        <f>_xlfn.RANK.EQ('raw-all-komoditas'!QH37,'raw-all-komoditas'!QH$4:QH$37,0)</f>
        <v>3</v>
      </c>
      <c r="QH37" s="67">
        <f>_xlfn.RANK.EQ('raw-all-komoditas'!QI37,'raw-all-komoditas'!QI$4:QI$37,0)</f>
        <v>4</v>
      </c>
      <c r="QI37" s="67">
        <f>_xlfn.RANK.EQ('raw-all-komoditas'!QJ37,'raw-all-komoditas'!QJ$4:QJ$37,0)</f>
        <v>3</v>
      </c>
      <c r="QJ37" s="67">
        <f>_xlfn.RANK.EQ('raw-all-komoditas'!QK37,'raw-all-komoditas'!QK$4:QK$37,0)</f>
        <v>13</v>
      </c>
      <c r="QK37" s="67">
        <f>_xlfn.RANK.EQ('raw-all-komoditas'!QL37,'raw-all-komoditas'!QL$4:QL$37,0)</f>
        <v>6</v>
      </c>
      <c r="QL37" s="67">
        <f>_xlfn.RANK.EQ('raw-all-komoditas'!QM37,'raw-all-komoditas'!QM$4:QM$37,0)</f>
        <v>11</v>
      </c>
      <c r="QM37" s="67">
        <f>_xlfn.RANK.EQ('raw-all-komoditas'!QN37,'raw-all-komoditas'!QN$4:QN$37,0)</f>
        <v>11</v>
      </c>
      <c r="QN37" s="67">
        <f>_xlfn.RANK.EQ('raw-all-komoditas'!QO37,'raw-all-komoditas'!QO$4:QO$37,0)</f>
        <v>2</v>
      </c>
      <c r="QO37" s="67">
        <f>_xlfn.RANK.EQ('raw-all-komoditas'!QP37,'raw-all-komoditas'!QP$4:QP$37,0)</f>
        <v>9</v>
      </c>
      <c r="QP37" s="67">
        <f>_xlfn.RANK.EQ('raw-all-komoditas'!QQ37,'raw-all-komoditas'!QQ$4:QQ$37,0)</f>
        <v>30</v>
      </c>
      <c r="QQ37" s="67">
        <f>_xlfn.RANK.EQ('raw-all-komoditas'!QR37,'raw-all-komoditas'!QR$4:QR$37,0)</f>
        <v>1</v>
      </c>
      <c r="QR37" s="67">
        <f>_xlfn.RANK.EQ('raw-all-komoditas'!QS37,'raw-all-komoditas'!QS$4:QS$37,0)</f>
        <v>31</v>
      </c>
      <c r="QS37" s="67">
        <f>_xlfn.RANK.EQ('raw-all-komoditas'!QT37,'raw-all-komoditas'!QT$4:QT$37,0)</f>
        <v>11</v>
      </c>
      <c r="QT37" s="67">
        <f>_xlfn.RANK.EQ('raw-all-komoditas'!QU37,'raw-all-komoditas'!QU$4:QU$37,0)</f>
        <v>2</v>
      </c>
      <c r="QU37" s="67">
        <f>_xlfn.RANK.EQ('raw-all-komoditas'!QV37,'raw-all-komoditas'!QV$4:QV$37,0)</f>
        <v>21</v>
      </c>
      <c r="QV37" s="67">
        <f>_xlfn.RANK.EQ('raw-all-komoditas'!QW37,'raw-all-komoditas'!QW$4:QW$37,0)</f>
        <v>6</v>
      </c>
      <c r="QW37" s="67">
        <f>_xlfn.RANK.EQ('raw-all-komoditas'!QX37,'raw-all-komoditas'!QX$4:QX$37,0)</f>
        <v>5</v>
      </c>
      <c r="QX37" s="67">
        <f>_xlfn.RANK.EQ('raw-all-komoditas'!QY37,'raw-all-komoditas'!QY$4:QY$37,0)</f>
        <v>22</v>
      </c>
      <c r="QY37" s="67">
        <f>_xlfn.RANK.EQ('raw-all-komoditas'!QZ37,'raw-all-komoditas'!QZ$4:QZ$37,0)</f>
        <v>2</v>
      </c>
      <c r="QZ37" s="67">
        <f>_xlfn.RANK.EQ('raw-all-komoditas'!RA37,'raw-all-komoditas'!RA$4:RA$37,0)</f>
        <v>7</v>
      </c>
      <c r="RA37" s="67">
        <f>_xlfn.RANK.EQ('raw-all-komoditas'!RB37,'raw-all-komoditas'!RB$4:RB$37,0)</f>
        <v>7</v>
      </c>
      <c r="RB37" s="67">
        <f>_xlfn.RANK.EQ('raw-all-komoditas'!RC37,'raw-all-komoditas'!RC$4:RC$37,0)</f>
        <v>24</v>
      </c>
      <c r="RC37" s="67">
        <f>_xlfn.RANK.EQ('raw-all-komoditas'!RD37,'raw-all-komoditas'!RD$4:RD$37,0)</f>
        <v>4</v>
      </c>
      <c r="RD37" s="67">
        <f>_xlfn.RANK.EQ('raw-all-komoditas'!RE37,'raw-all-komoditas'!RE$4:RE$37,0)</f>
        <v>11</v>
      </c>
      <c r="RE37" s="67">
        <f>_xlfn.RANK.EQ('raw-all-komoditas'!RF37,'raw-all-komoditas'!RF$4:RF$37,0)</f>
        <v>26</v>
      </c>
      <c r="RF37" s="67">
        <f>_xlfn.RANK.EQ('raw-all-komoditas'!RG37,'raw-all-komoditas'!RG$4:RG$37,0)</f>
        <v>3</v>
      </c>
      <c r="RG37" s="67">
        <f>_xlfn.RANK.EQ('raw-all-komoditas'!RH37,'raw-all-komoditas'!RH$4:RH$37,0)</f>
        <v>2</v>
      </c>
      <c r="RH37" s="67">
        <f>_xlfn.RANK.EQ('raw-all-komoditas'!RI37,'raw-all-komoditas'!RI$4:RI$37,0)</f>
        <v>15</v>
      </c>
      <c r="RI37" s="67">
        <f>_xlfn.RANK.EQ('raw-all-komoditas'!RJ37,'raw-all-komoditas'!RJ$4:RJ$37,0)</f>
        <v>8</v>
      </c>
      <c r="RJ37" s="67">
        <f>_xlfn.RANK.EQ('raw-all-komoditas'!RK37,'raw-all-komoditas'!RK$4:RK$37,0)</f>
        <v>6</v>
      </c>
      <c r="RK37" s="67">
        <f>_xlfn.RANK.EQ('raw-all-komoditas'!RL37,'raw-all-komoditas'!RL$4:RL$37,0)</f>
        <v>3</v>
      </c>
      <c r="RL37" s="67">
        <f>_xlfn.RANK.EQ('raw-all-komoditas'!RM37,'raw-all-komoditas'!RM$4:RM$37,0)</f>
        <v>17</v>
      </c>
      <c r="RM37" s="67">
        <f>_xlfn.RANK.EQ('raw-all-komoditas'!RN37,'raw-all-komoditas'!RN$4:RN$37,0)</f>
        <v>22</v>
      </c>
      <c r="RN37" s="67">
        <f>_xlfn.RANK.EQ('raw-all-komoditas'!RO37,'raw-all-komoditas'!RO$4:RO$37,0)</f>
        <v>6</v>
      </c>
      <c r="RO37" s="67">
        <f>_xlfn.RANK.EQ('raw-all-komoditas'!RP37,'raw-all-komoditas'!RP$4:RP$37,0)</f>
        <v>17</v>
      </c>
      <c r="RP37" s="67">
        <f>_xlfn.RANK.EQ('raw-all-komoditas'!RQ37,'raw-all-komoditas'!RQ$4:RQ$37,0)</f>
        <v>6</v>
      </c>
      <c r="RQ37" s="67">
        <f>_xlfn.RANK.EQ('raw-all-komoditas'!RR37,'raw-all-komoditas'!RR$4:RR$37,0)</f>
        <v>9</v>
      </c>
      <c r="RR37" s="67">
        <f>_xlfn.RANK.EQ('raw-all-komoditas'!RS37,'raw-all-komoditas'!RS$4:RS$37,0)</f>
        <v>29</v>
      </c>
      <c r="RS37" s="67">
        <f>_xlfn.RANK.EQ('raw-all-komoditas'!RT37,'raw-all-komoditas'!RT$4:RT$37,0)</f>
        <v>7</v>
      </c>
      <c r="RT37" s="67">
        <f>_xlfn.RANK.EQ('raw-all-komoditas'!RU37,'raw-all-komoditas'!RU$4:RU$37,0)</f>
        <v>11</v>
      </c>
      <c r="RU37" s="67">
        <f>_xlfn.RANK.EQ('raw-all-komoditas'!RV37,'raw-all-komoditas'!RV$4:RV$37,0)</f>
        <v>14</v>
      </c>
      <c r="RV37" s="67">
        <f>_xlfn.RANK.EQ('raw-all-komoditas'!RW37,'raw-all-komoditas'!RW$4:RW$37,0)</f>
        <v>9</v>
      </c>
      <c r="RW37" s="67">
        <f>_xlfn.RANK.EQ('raw-all-komoditas'!RX37,'raw-all-komoditas'!RX$4:RX$37,0)</f>
        <v>14</v>
      </c>
      <c r="RX37" s="67">
        <f>_xlfn.RANK.EQ('raw-all-komoditas'!RY37,'raw-all-komoditas'!RY$4:RY$37,0)</f>
        <v>17</v>
      </c>
      <c r="RY37" s="67">
        <f>_xlfn.RANK.EQ('raw-all-komoditas'!RZ37,'raw-all-komoditas'!RZ$4:RZ$37,0)</f>
        <v>31</v>
      </c>
      <c r="RZ37" s="67">
        <f>_xlfn.RANK.EQ('raw-all-komoditas'!SA37,'raw-all-komoditas'!SA$4:SA$37,0)</f>
        <v>15</v>
      </c>
      <c r="SA37" s="67">
        <f>_xlfn.RANK.EQ('raw-all-komoditas'!SB37,'raw-all-komoditas'!SB$4:SB$37,0)</f>
        <v>15</v>
      </c>
      <c r="SB37" s="67">
        <f>_xlfn.RANK.EQ('raw-all-komoditas'!SC37,'raw-all-komoditas'!SC$4:SC$37,0)</f>
        <v>13</v>
      </c>
      <c r="SC37" s="67">
        <f>_xlfn.RANK.EQ('raw-all-komoditas'!SD37,'raw-all-komoditas'!SD$4:SD$37,0)</f>
        <v>5</v>
      </c>
      <c r="SD37" s="67">
        <f>_xlfn.RANK.EQ('raw-all-komoditas'!SE37,'raw-all-komoditas'!SE$4:SE$37,0)</f>
        <v>6</v>
      </c>
      <c r="SE37" s="67">
        <f>_xlfn.RANK.EQ('raw-all-komoditas'!SF37,'raw-all-komoditas'!SF$4:SF$37,0)</f>
        <v>8</v>
      </c>
      <c r="SF37" s="67">
        <f>_xlfn.RANK.EQ('raw-all-komoditas'!SG37,'raw-all-komoditas'!SG$4:SG$37,0)</f>
        <v>3</v>
      </c>
      <c r="SG37" s="67">
        <f>_xlfn.RANK.EQ('raw-all-komoditas'!SH37,'raw-all-komoditas'!SH$4:SH$37,0)</f>
        <v>15</v>
      </c>
      <c r="SH37" s="67">
        <f>_xlfn.RANK.EQ('raw-all-komoditas'!SI37,'raw-all-komoditas'!SI$4:SI$37,0)</f>
        <v>2</v>
      </c>
      <c r="SI37" s="67">
        <f>_xlfn.RANK.EQ('raw-all-komoditas'!SJ37,'raw-all-komoditas'!SJ$4:SJ$37,0)</f>
        <v>2</v>
      </c>
      <c r="SJ37" s="67">
        <f>_xlfn.RANK.EQ('raw-all-komoditas'!SK37,'raw-all-komoditas'!SK$4:SK$37,0)</f>
        <v>4</v>
      </c>
      <c r="SK37" s="67">
        <f>_xlfn.RANK.EQ('raw-all-komoditas'!SL37,'raw-all-komoditas'!SL$4:SL$37,0)</f>
        <v>2</v>
      </c>
      <c r="SL37" s="67">
        <f>_xlfn.RANK.EQ('raw-all-komoditas'!SM37,'raw-all-komoditas'!SM$4:SM$37,0)</f>
        <v>4</v>
      </c>
      <c r="SM37" s="67">
        <f>_xlfn.RANK.EQ('raw-all-komoditas'!SN37,'raw-all-komoditas'!SN$4:SN$37,0)</f>
        <v>25</v>
      </c>
      <c r="SN37" s="67">
        <f>_xlfn.RANK.EQ('raw-all-komoditas'!SO37,'raw-all-komoditas'!SO$4:SO$37,0)</f>
        <v>5</v>
      </c>
      <c r="SO37" s="67">
        <f>_xlfn.RANK.EQ('raw-all-komoditas'!SP37,'raw-all-komoditas'!SP$4:SP$37,0)</f>
        <v>16</v>
      </c>
      <c r="SP37" s="67">
        <f>_xlfn.RANK.EQ('raw-all-komoditas'!SQ37,'raw-all-komoditas'!SQ$4:SQ$37,0)</f>
        <v>16</v>
      </c>
      <c r="SQ37" s="67">
        <f>_xlfn.RANK.EQ('raw-all-komoditas'!SR37,'raw-all-komoditas'!SR$4:SR$37,0)</f>
        <v>2</v>
      </c>
      <c r="SR37" s="67">
        <f>_xlfn.RANK.EQ('raw-all-komoditas'!SS37,'raw-all-komoditas'!SS$4:SS$37,0)</f>
        <v>19</v>
      </c>
      <c r="SS37" s="67">
        <f>_xlfn.RANK.EQ('raw-all-komoditas'!ST37,'raw-all-komoditas'!ST$4:ST$37,0)</f>
        <v>21</v>
      </c>
      <c r="ST37" s="67">
        <f>_xlfn.RANK.EQ('raw-all-komoditas'!SU37,'raw-all-komoditas'!SU$4:SU$37,0)</f>
        <v>9</v>
      </c>
      <c r="SU37" s="67">
        <f>_xlfn.RANK.EQ('raw-all-komoditas'!SV37,'raw-all-komoditas'!SV$4:SV$37,0)</f>
        <v>18</v>
      </c>
      <c r="SV37" s="67">
        <f>_xlfn.RANK.EQ('raw-all-komoditas'!SW37,'raw-all-komoditas'!SW$4:SW$37,0)</f>
        <v>2</v>
      </c>
      <c r="SW37" s="67">
        <f>_xlfn.RANK.EQ('raw-all-komoditas'!SX37,'raw-all-komoditas'!SX$4:SX$37,0)</f>
        <v>5</v>
      </c>
      <c r="SX37" s="67">
        <f>_xlfn.RANK.EQ('raw-all-komoditas'!SY37,'raw-all-komoditas'!SY$4:SY$37,0)</f>
        <v>21</v>
      </c>
      <c r="SY37" s="67">
        <f>_xlfn.RANK.EQ('raw-all-komoditas'!SZ37,'raw-all-komoditas'!SZ$4:SZ$37,0)</f>
        <v>23</v>
      </c>
      <c r="SZ37" s="67">
        <f>_xlfn.RANK.EQ('raw-all-komoditas'!TA37,'raw-all-komoditas'!TA$4:TA$37,0)</f>
        <v>28</v>
      </c>
      <c r="TA37" s="67">
        <f>_xlfn.RANK.EQ('raw-all-komoditas'!TB37,'raw-all-komoditas'!TB$4:TB$37,0)</f>
        <v>13</v>
      </c>
      <c r="TB37" s="67">
        <f>_xlfn.RANK.EQ('raw-all-komoditas'!TC37,'raw-all-komoditas'!TC$4:TC$37,0)</f>
        <v>11</v>
      </c>
      <c r="TC37" s="67">
        <f>_xlfn.RANK.EQ('raw-all-komoditas'!TD37,'raw-all-komoditas'!TD$4:TD$37,0)</f>
        <v>5</v>
      </c>
      <c r="TD37" s="67">
        <f>_xlfn.RANK.EQ('raw-all-komoditas'!TE37,'raw-all-komoditas'!TE$4:TE$37,0)</f>
        <v>2</v>
      </c>
      <c r="TE37" s="67">
        <f>_xlfn.RANK.EQ('raw-all-komoditas'!TF37,'raw-all-komoditas'!TF$4:TF$37,0)</f>
        <v>5</v>
      </c>
      <c r="TF37" s="67">
        <f>_xlfn.RANK.EQ('raw-all-komoditas'!TG37,'raw-all-komoditas'!TG$4:TG$37,0)</f>
        <v>29</v>
      </c>
      <c r="TG37" s="67">
        <f>_xlfn.RANK.EQ('raw-all-komoditas'!TH37,'raw-all-komoditas'!TH$4:TH$37,0)</f>
        <v>3</v>
      </c>
      <c r="TH37" s="67">
        <f>_xlfn.RANK.EQ('raw-all-komoditas'!TI37,'raw-all-komoditas'!TI$4:TI$37,0)</f>
        <v>3</v>
      </c>
      <c r="TI37" s="67">
        <f>_xlfn.RANK.EQ('raw-all-komoditas'!TJ37,'raw-all-komoditas'!TJ$4:TJ$37,0)</f>
        <v>23</v>
      </c>
      <c r="TJ37" s="67">
        <f>_xlfn.RANK.EQ('raw-all-komoditas'!TK37,'raw-all-komoditas'!TK$4:TK$37,0)</f>
        <v>12</v>
      </c>
      <c r="TK37" s="67">
        <f>_xlfn.RANK.EQ('raw-all-komoditas'!TL37,'raw-all-komoditas'!TL$4:TL$37,0)</f>
        <v>5</v>
      </c>
      <c r="TL37" s="67">
        <f>_xlfn.RANK.EQ('raw-all-komoditas'!TM37,'raw-all-komoditas'!TM$4:TM$37,0)</f>
        <v>4</v>
      </c>
      <c r="TM37" s="67">
        <f>_xlfn.RANK.EQ('raw-all-komoditas'!TN37,'raw-all-komoditas'!TN$4:TN$37,0)</f>
        <v>17</v>
      </c>
      <c r="TN37" s="67">
        <f>_xlfn.RANK.EQ('raw-all-komoditas'!TO37,'raw-all-komoditas'!TO$4:TO$37,0)</f>
        <v>21</v>
      </c>
      <c r="TO37" s="67">
        <f>_xlfn.RANK.EQ('raw-all-komoditas'!TP37,'raw-all-komoditas'!TP$4:TP$37,0)</f>
        <v>17</v>
      </c>
      <c r="TP37" s="67">
        <f>_xlfn.RANK.EQ('raw-all-komoditas'!TQ37,'raw-all-komoditas'!TQ$4:TQ$37,0)</f>
        <v>24</v>
      </c>
      <c r="TQ37" s="67">
        <f>_xlfn.RANK.EQ('raw-all-komoditas'!TR37,'raw-all-komoditas'!TR$4:TR$37,0)</f>
        <v>5</v>
      </c>
      <c r="TR37" s="67">
        <f>_xlfn.RANK.EQ('raw-all-komoditas'!TS37,'raw-all-komoditas'!TS$4:TS$37,0)</f>
        <v>26</v>
      </c>
      <c r="TS37" s="67">
        <f>_xlfn.RANK.EQ('raw-all-komoditas'!TT37,'raw-all-komoditas'!TT$4:TT$37,0)</f>
        <v>5</v>
      </c>
      <c r="TT37" s="67">
        <f>_xlfn.RANK.EQ('raw-all-komoditas'!TU37,'raw-all-komoditas'!TU$4:TU$37,0)</f>
        <v>8</v>
      </c>
      <c r="TU37" s="67">
        <f>_xlfn.RANK.EQ('raw-all-komoditas'!TV37,'raw-all-komoditas'!TV$4:TV$37,0)</f>
        <v>26</v>
      </c>
      <c r="TW37" s="68">
        <f>_xlfn.RANK.EQ('raw-all-komoditas'!TX37,'raw-all-komoditas'!TX$4:TX$37,0)</f>
        <v>5</v>
      </c>
      <c r="TX37" s="68">
        <f>_xlfn.RANK.EQ('raw-all-komoditas'!TY37,'raw-all-komoditas'!TY$4:TY$37,0)</f>
        <v>18</v>
      </c>
      <c r="TY37" s="68">
        <f>_xlfn.RANK.EQ('raw-all-komoditas'!TZ37,'raw-all-komoditas'!TZ$4:TZ$37,0)</f>
        <v>3</v>
      </c>
      <c r="TZ37" s="68">
        <f>_xlfn.RANK.EQ('raw-all-komoditas'!UA37,'raw-all-komoditas'!UA$4:UA$37,0)</f>
        <v>19</v>
      </c>
      <c r="UA37" s="68">
        <f>_xlfn.RANK.EQ('raw-all-komoditas'!UB37,'raw-all-komoditas'!UB$4:UB$37,0)</f>
        <v>9</v>
      </c>
      <c r="UB37" s="68">
        <f>_xlfn.RANK.EQ('raw-all-komoditas'!UC37,'raw-all-komoditas'!UC$4:UC$37,0)</f>
        <v>11</v>
      </c>
      <c r="UC37" s="68">
        <f>_xlfn.RANK.EQ('raw-all-komoditas'!UD37,'raw-all-komoditas'!UD$4:UD$37,0)</f>
        <v>14</v>
      </c>
      <c r="UD37" s="68">
        <f>_xlfn.RANK.EQ('raw-all-komoditas'!UE37,'raw-all-komoditas'!UE$4:UE$37,0)</f>
        <v>3</v>
      </c>
      <c r="UE37" s="68">
        <f>_xlfn.RANK.EQ('raw-all-komoditas'!UF37,'raw-all-komoditas'!UF$4:UF$37,0)</f>
        <v>18</v>
      </c>
      <c r="UF37" s="68">
        <f>_xlfn.RANK.EQ('raw-all-komoditas'!UG37,'raw-all-komoditas'!UG$4:UG$37,0)</f>
        <v>19</v>
      </c>
      <c r="UG37" s="68">
        <f>_xlfn.RANK.EQ('raw-all-komoditas'!UH37,'raw-all-komoditas'!UH$4:UH$37,0)</f>
        <v>2</v>
      </c>
      <c r="UH37" s="68">
        <f>_xlfn.RANK.EQ('raw-all-komoditas'!UI37,'raw-all-komoditas'!UI$4:UI$37,0)</f>
        <v>23</v>
      </c>
      <c r="UI37" s="68">
        <f>_xlfn.RANK.EQ('raw-all-komoditas'!UJ37,'raw-all-komoditas'!UJ$4:UJ$37,0)</f>
        <v>7</v>
      </c>
      <c r="UJ37" s="68">
        <f>_xlfn.RANK.EQ('raw-all-komoditas'!UK37,'raw-all-komoditas'!UK$4:UK$37,0)</f>
        <v>19</v>
      </c>
      <c r="UK37" s="68">
        <f>_xlfn.RANK.EQ('raw-all-komoditas'!UL37,'raw-all-komoditas'!UL$4:UL$37,0)</f>
        <v>3</v>
      </c>
      <c r="UL37" s="68">
        <f>_xlfn.RANK.EQ('raw-all-komoditas'!UM37,'raw-all-komoditas'!UM$4:UM$37,0)</f>
        <v>5</v>
      </c>
      <c r="UM37" s="68">
        <f>_xlfn.RANK.EQ('raw-all-komoditas'!UN37,'raw-all-komoditas'!UN$4:UN$37,0)</f>
        <v>4</v>
      </c>
      <c r="UN37" s="68">
        <f>_xlfn.RANK.EQ('raw-all-komoditas'!UO37,'raw-all-komoditas'!UO$4:UO$37,0)</f>
        <v>1</v>
      </c>
      <c r="UO37" s="68">
        <f>_xlfn.RANK.EQ('raw-all-komoditas'!UP37,'raw-all-komoditas'!UP$4:UP$37,0)</f>
        <v>4</v>
      </c>
      <c r="UP37" s="68">
        <f>_xlfn.RANK.EQ('raw-all-komoditas'!UQ37,'raw-all-komoditas'!UQ$4:UQ$37,0)</f>
        <v>14</v>
      </c>
      <c r="UQ37" s="68">
        <f>_xlfn.RANK.EQ('raw-all-komoditas'!UR37,'raw-all-komoditas'!UR$4:UR$37,0)</f>
        <v>4</v>
      </c>
      <c r="UR37" s="68">
        <f>_xlfn.RANK.EQ('raw-all-komoditas'!US37,'raw-all-komoditas'!US$4:US$37,0)</f>
        <v>3</v>
      </c>
      <c r="US37" s="68">
        <f>_xlfn.RANK.EQ('raw-all-komoditas'!UT37,'raw-all-komoditas'!UT$4:UT$37,0)</f>
        <v>2</v>
      </c>
      <c r="UT37" s="68">
        <f>_xlfn.RANK.EQ('raw-all-komoditas'!UU37,'raw-all-komoditas'!UU$4:UU$37,0)</f>
        <v>10</v>
      </c>
      <c r="UU37" s="68">
        <f>_xlfn.RANK.EQ('raw-all-komoditas'!UV37,'raw-all-komoditas'!UV$4:UV$37,0)</f>
        <v>15</v>
      </c>
      <c r="UV37" s="68">
        <f>_xlfn.RANK.EQ('raw-all-komoditas'!UW37,'raw-all-komoditas'!UW$4:UW$37,0)</f>
        <v>6</v>
      </c>
      <c r="UW37" s="68">
        <f>_xlfn.RANK.EQ('raw-all-komoditas'!UX37,'raw-all-komoditas'!UX$4:UX$37,0)</f>
        <v>3</v>
      </c>
      <c r="UX37" s="68">
        <f>_xlfn.RANK.EQ('raw-all-komoditas'!UY37,'raw-all-komoditas'!UY$4:UY$37,0)</f>
        <v>14</v>
      </c>
      <c r="UY37" s="68">
        <f>_xlfn.RANK.EQ('raw-all-komoditas'!UZ37,'raw-all-komoditas'!UZ$4:UZ$37,0)</f>
        <v>1</v>
      </c>
      <c r="UZ37" s="68">
        <f>_xlfn.RANK.EQ('raw-all-komoditas'!VA37,'raw-all-komoditas'!VA$4:VA$37,0)</f>
        <v>1</v>
      </c>
      <c r="VA37" s="68">
        <f>_xlfn.RANK.EQ('raw-all-komoditas'!VB37,'raw-all-komoditas'!VB$4:VB$37,0)</f>
        <v>3</v>
      </c>
      <c r="VB37" s="68">
        <f>_xlfn.RANK.EQ('raw-all-komoditas'!VC37,'raw-all-komoditas'!VC$4:VC$37,0)</f>
        <v>8</v>
      </c>
      <c r="VC37" s="68">
        <f>_xlfn.RANK.EQ('raw-all-komoditas'!VD37,'raw-all-komoditas'!VD$4:VD$37,0)</f>
        <v>10</v>
      </c>
      <c r="VD37" s="68">
        <f>_xlfn.RANK.EQ('raw-all-komoditas'!VE37,'raw-all-komoditas'!VE$4:VE$37,0)</f>
        <v>4</v>
      </c>
      <c r="VE37" s="68">
        <f>_xlfn.RANK.EQ('raw-all-komoditas'!VF37,'raw-all-komoditas'!VF$4:VF$37,0)</f>
        <v>1</v>
      </c>
      <c r="VF37" s="68">
        <f>_xlfn.RANK.EQ('raw-all-komoditas'!VG37,'raw-all-komoditas'!VG$4:VG$37,0)</f>
        <v>2</v>
      </c>
      <c r="VG37" s="68">
        <f>_xlfn.RANK.EQ('raw-all-komoditas'!VH37,'raw-all-komoditas'!VH$4:VH$37,0)</f>
        <v>3</v>
      </c>
      <c r="VH37" s="68">
        <f>_xlfn.RANK.EQ('raw-all-komoditas'!VI37,'raw-all-komoditas'!VI$4:VI$37,0)</f>
        <v>2</v>
      </c>
      <c r="VI37" s="68">
        <f>_xlfn.RANK.EQ('raw-all-komoditas'!VJ37,'raw-all-komoditas'!VJ$4:VJ$37,0)</f>
        <v>3</v>
      </c>
      <c r="VJ37" s="68">
        <f>_xlfn.RANK.EQ('raw-all-komoditas'!VK37,'raw-all-komoditas'!VK$4:VK$37,0)</f>
        <v>20</v>
      </c>
      <c r="VK37" s="68">
        <f>_xlfn.RANK.EQ('raw-all-komoditas'!VL37,'raw-all-komoditas'!VL$4:VL$37,0)</f>
        <v>2</v>
      </c>
      <c r="VL37" s="68">
        <f>_xlfn.RANK.EQ('raw-all-komoditas'!VM37,'raw-all-komoditas'!VM$4:VM$37,0)</f>
        <v>11</v>
      </c>
      <c r="VM37" s="68">
        <f>_xlfn.RANK.EQ('raw-all-komoditas'!VN37,'raw-all-komoditas'!VN$4:VN$37,0)</f>
        <v>2</v>
      </c>
      <c r="VN37" s="68">
        <f>_xlfn.RANK.EQ('raw-all-komoditas'!VO37,'raw-all-komoditas'!VO$4:VO$37,0)</f>
        <v>3</v>
      </c>
      <c r="VO37" s="68">
        <f>_xlfn.RANK.EQ('raw-all-komoditas'!VP37,'raw-all-komoditas'!VP$4:VP$37,0)</f>
        <v>6</v>
      </c>
      <c r="VP37" s="68">
        <f>_xlfn.RANK.EQ('raw-all-komoditas'!VQ37,'raw-all-komoditas'!VQ$4:VQ$37,0)</f>
        <v>14</v>
      </c>
      <c r="VQ37" s="68">
        <f>_xlfn.RANK.EQ('raw-all-komoditas'!VR37,'raw-all-komoditas'!VR$4:VR$37,0)</f>
        <v>5</v>
      </c>
      <c r="VR37" s="68">
        <f>_xlfn.RANK.EQ('raw-all-komoditas'!VS37,'raw-all-komoditas'!VS$4:VS$37,0)</f>
        <v>18</v>
      </c>
      <c r="VS37" s="68">
        <f>_xlfn.RANK.EQ('raw-all-komoditas'!VT37,'raw-all-komoditas'!VT$4:VT$37,0)</f>
        <v>19</v>
      </c>
      <c r="VT37" s="68">
        <f>_xlfn.RANK.EQ('raw-all-komoditas'!VU37,'raw-all-komoditas'!VU$4:VU$37,0)</f>
        <v>3</v>
      </c>
      <c r="VU37" s="68">
        <f>_xlfn.RANK.EQ('raw-all-komoditas'!VV37,'raw-all-komoditas'!VV$4:VV$37,0)</f>
        <v>3</v>
      </c>
      <c r="VV37" s="68">
        <f>_xlfn.RANK.EQ('raw-all-komoditas'!VW37,'raw-all-komoditas'!VW$4:VW$37,0)</f>
        <v>21</v>
      </c>
      <c r="VW37" s="68">
        <f>_xlfn.RANK.EQ('raw-all-komoditas'!VX37,'raw-all-komoditas'!VX$4:VX$37,0)</f>
        <v>6</v>
      </c>
      <c r="VX37" s="68">
        <f>_xlfn.RANK.EQ('raw-all-komoditas'!VY37,'raw-all-komoditas'!VY$4:VY$37,0)</f>
        <v>5</v>
      </c>
      <c r="VY37" s="68">
        <f>_xlfn.RANK.EQ('raw-all-komoditas'!VZ37,'raw-all-komoditas'!VZ$4:VZ$37,0)</f>
        <v>2</v>
      </c>
      <c r="VZ37" s="68">
        <f>_xlfn.RANK.EQ('raw-all-komoditas'!WA37,'raw-all-komoditas'!WA$4:WA$37,0)</f>
        <v>2</v>
      </c>
      <c r="WA37" s="68">
        <f>_xlfn.RANK.EQ('raw-all-komoditas'!WB37,'raw-all-komoditas'!WB$4:WB$37,0)</f>
        <v>5</v>
      </c>
      <c r="WB37" s="68">
        <f>_xlfn.RANK.EQ('raw-all-komoditas'!WC37,'raw-all-komoditas'!WC$4:WC$37,0)</f>
        <v>2</v>
      </c>
      <c r="WC37" s="68">
        <f>_xlfn.RANK.EQ('raw-all-komoditas'!WD37,'raw-all-komoditas'!WD$4:WD$37,0)</f>
        <v>16</v>
      </c>
      <c r="WD37" s="68">
        <f>_xlfn.RANK.EQ('raw-all-komoditas'!WE37,'raw-all-komoditas'!WE$4:WE$37,0)</f>
        <v>13</v>
      </c>
      <c r="WE37" s="68">
        <f>_xlfn.RANK.EQ('raw-all-komoditas'!WF37,'raw-all-komoditas'!WF$4:WF$37,0)</f>
        <v>3</v>
      </c>
      <c r="WF37" s="68">
        <f>_xlfn.RANK.EQ('raw-all-komoditas'!WG37,'raw-all-komoditas'!WG$4:WG$37,0)</f>
        <v>23</v>
      </c>
      <c r="WG37" s="68">
        <f>_xlfn.RANK.EQ('raw-all-komoditas'!WH37,'raw-all-komoditas'!WH$4:WH$37,0)</f>
        <v>17</v>
      </c>
      <c r="WH37" s="68">
        <f>_xlfn.RANK.EQ('raw-all-komoditas'!WI37,'raw-all-komoditas'!WI$4:WI$37,0)</f>
        <v>4</v>
      </c>
      <c r="WI37" s="68">
        <f>_xlfn.RANK.EQ('raw-all-komoditas'!WJ37,'raw-all-komoditas'!WJ$4:WJ$37,0)</f>
        <v>2</v>
      </c>
      <c r="WJ37" s="68">
        <f>_xlfn.RANK.EQ('raw-all-komoditas'!WK37,'raw-all-komoditas'!WK$4:WK$37,0)</f>
        <v>25</v>
      </c>
      <c r="WK37" s="68">
        <f>_xlfn.RANK.EQ('raw-all-komoditas'!WL37,'raw-all-komoditas'!WL$4:WL$37,0)</f>
        <v>2</v>
      </c>
      <c r="WL37" s="68">
        <f>_xlfn.RANK.EQ('raw-all-komoditas'!WM37,'raw-all-komoditas'!WM$4:WM$37,0)</f>
        <v>3</v>
      </c>
      <c r="WM37" s="68">
        <f>_xlfn.RANK.EQ('raw-all-komoditas'!WN37,'raw-all-komoditas'!WN$4:WN$37,0)</f>
        <v>20</v>
      </c>
      <c r="WO37" s="69">
        <f>_xlfn.RANK.EQ('raw-all-komoditas'!WP37,'raw-all-komoditas'!WP$4:WP$37,0)</f>
        <v>21</v>
      </c>
      <c r="WP37" s="69">
        <f>_xlfn.RANK.EQ('raw-all-komoditas'!WQ37,'raw-all-komoditas'!WQ$4:WQ$37,0)</f>
        <v>9</v>
      </c>
      <c r="WQ37" s="69">
        <f>_xlfn.RANK.EQ('raw-all-komoditas'!WR37,'raw-all-komoditas'!WR$4:WR$37,0)</f>
        <v>33</v>
      </c>
      <c r="WR37" s="69">
        <f>_xlfn.RANK.EQ('raw-all-komoditas'!WS37,'raw-all-komoditas'!WS$4:WS$37,0)</f>
        <v>25</v>
      </c>
      <c r="WS37" s="69">
        <f>_xlfn.RANK.EQ('raw-all-komoditas'!WT37,'raw-all-komoditas'!WT$4:WT$37,0)</f>
        <v>14</v>
      </c>
      <c r="WT37" s="69">
        <f>_xlfn.RANK.EQ('raw-all-komoditas'!WU37,'raw-all-komoditas'!WU$4:WU$37,0)</f>
        <v>19</v>
      </c>
      <c r="WU37" s="69">
        <f>_xlfn.RANK.EQ('raw-all-komoditas'!WV37,'raw-all-komoditas'!WV$4:WV$37,0)</f>
        <v>8</v>
      </c>
      <c r="WV37" s="69">
        <f>_xlfn.RANK.EQ('raw-all-komoditas'!WW37,'raw-all-komoditas'!WW$4:WW$37,0)</f>
        <v>33</v>
      </c>
      <c r="WW37" s="69">
        <f>_xlfn.RANK.EQ('raw-all-komoditas'!WX37,'raw-all-komoditas'!WX$4:WX$37,0)</f>
        <v>25</v>
      </c>
      <c r="WX37" s="69">
        <f>_xlfn.RANK.EQ('raw-all-komoditas'!WY37,'raw-all-komoditas'!WY$4:WY$37,0)</f>
        <v>13</v>
      </c>
      <c r="WY37" s="69">
        <f>_xlfn.RANK.EQ('raw-all-komoditas'!WZ37,'raw-all-komoditas'!WZ$4:WZ$37,0)</f>
        <v>16</v>
      </c>
      <c r="WZ37" s="69">
        <f>_xlfn.RANK.EQ('raw-all-komoditas'!XA37,'raw-all-komoditas'!XA$4:XA$37,0)</f>
        <v>21</v>
      </c>
      <c r="XA37" s="69">
        <f>_xlfn.RANK.EQ('raw-all-komoditas'!XB37,'raw-all-komoditas'!XB$4:XB$37,0)</f>
        <v>32</v>
      </c>
      <c r="XB37" s="69">
        <f>_xlfn.RANK.EQ('raw-all-komoditas'!XC37,'raw-all-komoditas'!XC$4:XC$37,0)</f>
        <v>20</v>
      </c>
      <c r="XC37" s="69">
        <f>_xlfn.RANK.EQ('raw-all-komoditas'!XD37,'raw-all-komoditas'!XD$4:XD$37,0)</f>
        <v>18</v>
      </c>
      <c r="XD37" s="69">
        <f>_xlfn.RANK.EQ('raw-all-komoditas'!XE37,'raw-all-komoditas'!XE$4:XE$37,0)</f>
        <v>32</v>
      </c>
      <c r="XE37" s="69">
        <f>_xlfn.RANK.EQ('raw-all-komoditas'!XF37,'raw-all-komoditas'!XF$4:XF$37,0)</f>
        <v>21</v>
      </c>
      <c r="XG37" s="70">
        <f>_xlfn.RANK.EQ('raw-all-komoditas'!XH37,'raw-all-komoditas'!XH$4:XH$37,0)</f>
        <v>6</v>
      </c>
      <c r="XH37" s="70">
        <f>_xlfn.RANK.EQ('raw-all-komoditas'!XI37,'raw-all-komoditas'!XI$4:XI$37,0)</f>
        <v>6</v>
      </c>
      <c r="XI37" s="70">
        <f>_xlfn.RANK.EQ('raw-all-komoditas'!XJ37,'raw-all-komoditas'!XJ$4:XJ$37,0)</f>
        <v>20</v>
      </c>
      <c r="XJ37" s="70">
        <f>_xlfn.RANK.EQ('raw-all-komoditas'!XK37,'raw-all-komoditas'!XK$4:XK$37,0)</f>
        <v>4</v>
      </c>
      <c r="XK37" s="70">
        <f>_xlfn.RANK.EQ('raw-all-komoditas'!XL37,'raw-all-komoditas'!XL$4:XL$37,0)</f>
        <v>11</v>
      </c>
      <c r="XL37" s="70">
        <f>_xlfn.RANK.EQ('raw-all-komoditas'!XM37,'raw-all-komoditas'!XM$4:XM$37,0)</f>
        <v>29</v>
      </c>
      <c r="XM37" s="70">
        <f>_xlfn.RANK.EQ('raw-all-komoditas'!XN37,'raw-all-komoditas'!XN$4:XN$37,0)</f>
        <v>5</v>
      </c>
      <c r="XN37" s="70">
        <f>_xlfn.RANK.EQ('raw-all-komoditas'!XO37,'raw-all-komoditas'!XO$4:XO$37,0)</f>
        <v>2</v>
      </c>
      <c r="XO37" s="70">
        <f>_xlfn.RANK.EQ('raw-all-komoditas'!XP37,'raw-all-komoditas'!XP$4:XP$37,0)</f>
        <v>2</v>
      </c>
      <c r="XP37" s="70">
        <f>_xlfn.RANK.EQ('raw-all-komoditas'!XQ37,'raw-all-komoditas'!XQ$4:XQ$37,0)</f>
        <v>9</v>
      </c>
      <c r="XQ37" s="70">
        <f>_xlfn.RANK.EQ('raw-all-komoditas'!XR37,'raw-all-komoditas'!XR$4:XR$37,0)</f>
        <v>2</v>
      </c>
      <c r="XR37" s="70">
        <f>_xlfn.RANK.EQ('raw-all-komoditas'!XS37,'raw-all-komoditas'!XS$4:XS$37,0)</f>
        <v>10</v>
      </c>
      <c r="XS37" s="70">
        <f>_xlfn.RANK.EQ('raw-all-komoditas'!XT37,'raw-all-komoditas'!XT$4:XT$37,0)</f>
        <v>2</v>
      </c>
      <c r="XT37" s="70">
        <f>_xlfn.RANK.EQ('raw-all-komoditas'!XU37,'raw-all-komoditas'!XU$4:XU$37,0)</f>
        <v>32</v>
      </c>
      <c r="XU37" s="70">
        <f>_xlfn.RANK.EQ('raw-all-komoditas'!XV37,'raw-all-komoditas'!XV$4:XV$37,0)</f>
        <v>2</v>
      </c>
      <c r="XV37" s="70">
        <f>_xlfn.RANK.EQ('raw-all-komoditas'!XW37,'raw-all-komoditas'!XW$4:XW$37,0)</f>
        <v>20</v>
      </c>
      <c r="XW37" s="70">
        <f>_xlfn.RANK.EQ('raw-all-komoditas'!XX37,'raw-all-komoditas'!XX$4:XX$37,0)</f>
        <v>8</v>
      </c>
      <c r="XX37" s="70">
        <f>_xlfn.RANK.EQ('raw-all-komoditas'!XY37,'raw-all-komoditas'!XY$4:XY$37,0)</f>
        <v>27</v>
      </c>
      <c r="XY37" s="70">
        <f>_xlfn.RANK.EQ('raw-all-komoditas'!XZ37,'raw-all-komoditas'!XZ$4:XZ$37,0)</f>
        <v>5</v>
      </c>
      <c r="XZ37" s="70">
        <f>_xlfn.RANK.EQ('raw-all-komoditas'!YA37,'raw-all-komoditas'!YA$4:YA$37,0)</f>
        <v>22</v>
      </c>
      <c r="YA37" s="70">
        <f>_xlfn.RANK.EQ('raw-all-komoditas'!YB37,'raw-all-komoditas'!YB$4:YB$37,0)</f>
        <v>2</v>
      </c>
      <c r="YB37" s="70">
        <f>_xlfn.RANK.EQ('raw-all-komoditas'!YC37,'raw-all-komoditas'!YC$4:YC$37,0)</f>
        <v>6</v>
      </c>
      <c r="YC37" s="70">
        <f>_xlfn.RANK.EQ('raw-all-komoditas'!YD37,'raw-all-komoditas'!YD$4:YD$37,0)</f>
        <v>3</v>
      </c>
      <c r="YD37" s="70">
        <f>_xlfn.RANK.EQ('raw-all-komoditas'!YE37,'raw-all-komoditas'!YE$4:YE$37,0)</f>
        <v>4</v>
      </c>
      <c r="YE37" s="70">
        <f>_xlfn.RANK.EQ('raw-all-komoditas'!YF37,'raw-all-komoditas'!YF$4:YF$37,0)</f>
        <v>12</v>
      </c>
      <c r="YF37" s="70">
        <f>_xlfn.RANK.EQ('raw-all-komoditas'!YG37,'raw-all-komoditas'!YG$4:YG$37,0)</f>
        <v>2</v>
      </c>
      <c r="YG37" s="70">
        <f>_xlfn.RANK.EQ('raw-all-komoditas'!YH37,'raw-all-komoditas'!YH$4:YH$37,0)</f>
        <v>21</v>
      </c>
      <c r="YI37" s="71">
        <f>_xlfn.RANK.EQ('raw-all-komoditas'!YJ37,'raw-all-komoditas'!YJ$4:YJ$37,0)</f>
        <v>20</v>
      </c>
      <c r="YJ37" s="71">
        <f>_xlfn.RANK.EQ('raw-all-komoditas'!YK37,'raw-all-komoditas'!YK$4:YK$37,0)</f>
        <v>7</v>
      </c>
      <c r="YK37" s="71">
        <f>_xlfn.RANK.EQ('raw-all-komoditas'!YL37,'raw-all-komoditas'!YL$4:YL$37,0)</f>
        <v>1</v>
      </c>
      <c r="YL37" s="71">
        <f>_xlfn.RANK.EQ('raw-all-komoditas'!YM37,'raw-all-komoditas'!YM$4:YM$37,0)</f>
        <v>1</v>
      </c>
      <c r="YM37" s="71">
        <f>_xlfn.RANK.EQ('raw-all-komoditas'!YN37,'raw-all-komoditas'!YN$4:YN$37,0)</f>
        <v>7</v>
      </c>
      <c r="YN37" s="71">
        <f>_xlfn.RANK.EQ('raw-all-komoditas'!YO37,'raw-all-komoditas'!YO$4:YO$37,0)</f>
        <v>1</v>
      </c>
      <c r="YO37" s="71">
        <f>_xlfn.RANK.EQ('raw-all-komoditas'!YP37,'raw-all-komoditas'!YP$4:YP$37,0)</f>
        <v>2</v>
      </c>
      <c r="YP37" s="71">
        <f>_xlfn.RANK.EQ('raw-all-komoditas'!YQ37,'raw-all-komoditas'!YQ$4:YQ$37,0)</f>
        <v>2</v>
      </c>
      <c r="YQ37" s="71">
        <f>_xlfn.RANK.EQ('raw-all-komoditas'!YR37,'raw-all-komoditas'!YR$4:YR$37,0)</f>
        <v>12</v>
      </c>
      <c r="YR37" s="71">
        <f>_xlfn.RANK.EQ('raw-all-komoditas'!YS37,'raw-all-komoditas'!YS$4:YS$37,0)</f>
        <v>1</v>
      </c>
      <c r="YS37" s="71">
        <f>_xlfn.RANK.EQ('raw-all-komoditas'!YT37,'raw-all-komoditas'!YT$4:YT$37,0)</f>
        <v>10</v>
      </c>
      <c r="YT37" s="71">
        <f>_xlfn.RANK.EQ('raw-all-komoditas'!YU37,'raw-all-komoditas'!YU$4:YU$37,0)</f>
        <v>28</v>
      </c>
      <c r="YU37" s="71">
        <f>_xlfn.RANK.EQ('raw-all-komoditas'!YV37,'raw-all-komoditas'!YV$4:YV$37,0)</f>
        <v>2</v>
      </c>
      <c r="YV37" s="71">
        <f>_xlfn.RANK.EQ('raw-all-komoditas'!YW37,'raw-all-komoditas'!YW$4:YW$37,0)</f>
        <v>3</v>
      </c>
      <c r="YW37" s="71">
        <f>_xlfn.RANK.EQ('raw-all-komoditas'!YX37,'raw-all-komoditas'!YX$4:YX$37,0)</f>
        <v>27</v>
      </c>
      <c r="YX37" s="71">
        <f>_xlfn.RANK.EQ('raw-all-komoditas'!YY37,'raw-all-komoditas'!YY$4:YY$37,0)</f>
        <v>10</v>
      </c>
      <c r="YY37" s="71">
        <f>_xlfn.RANK.EQ('raw-all-komoditas'!YZ37,'raw-all-komoditas'!YZ$4:YZ$37,0)</f>
        <v>2</v>
      </c>
      <c r="YZ37" s="71">
        <f>_xlfn.RANK.EQ('raw-all-komoditas'!ZA37,'raw-all-komoditas'!ZA$4:ZA$37,0)</f>
        <v>5</v>
      </c>
      <c r="ZA37" s="71">
        <f>_xlfn.RANK.EQ('raw-all-komoditas'!ZB37,'raw-all-komoditas'!ZB$4:ZB$37,0)</f>
        <v>12</v>
      </c>
      <c r="ZB37" s="71">
        <f>_xlfn.RANK.EQ('raw-all-komoditas'!ZC37,'raw-all-komoditas'!ZC$4:ZC$37,0)</f>
        <v>1</v>
      </c>
      <c r="ZC37" s="71">
        <f>_xlfn.RANK.EQ('raw-all-komoditas'!ZD37,'raw-all-komoditas'!ZD$4:ZD$37,0)</f>
        <v>26</v>
      </c>
      <c r="ZD37" s="71">
        <f>_xlfn.RANK.EQ('raw-all-komoditas'!ZE37,'raw-all-komoditas'!ZE$4:ZE$37,0)</f>
        <v>27</v>
      </c>
      <c r="ZE37" s="71">
        <f>_xlfn.RANK.EQ('raw-all-komoditas'!ZF37,'raw-all-komoditas'!ZF$4:ZF$37,0)</f>
        <v>1</v>
      </c>
      <c r="ZF37" s="71">
        <f>_xlfn.RANK.EQ('raw-all-komoditas'!ZG37,'raw-all-komoditas'!ZG$4:ZG$37,0)</f>
        <v>8</v>
      </c>
      <c r="ZG37" s="71">
        <f>_xlfn.RANK.EQ('raw-all-komoditas'!ZH37,'raw-all-komoditas'!ZH$4:ZH$37,0)</f>
        <v>13</v>
      </c>
      <c r="ZH37" s="71">
        <f>_xlfn.RANK.EQ('raw-all-komoditas'!ZI37,'raw-all-komoditas'!ZI$4:ZI$37,0)</f>
        <v>16</v>
      </c>
      <c r="ZI37" s="71">
        <f>_xlfn.RANK.EQ('raw-all-komoditas'!ZJ37,'raw-all-komoditas'!ZJ$4:ZJ$37,0)</f>
        <v>1</v>
      </c>
      <c r="ZJ37" s="71">
        <f>_xlfn.RANK.EQ('raw-all-komoditas'!ZK37,'raw-all-komoditas'!ZK$4:ZK$37,0)</f>
        <v>30</v>
      </c>
      <c r="ZK37" s="71">
        <f>_xlfn.RANK.EQ('raw-all-komoditas'!ZL37,'raw-all-komoditas'!ZL$4:ZL$37,0)</f>
        <v>2</v>
      </c>
      <c r="ZL37" s="71">
        <f>_xlfn.RANK.EQ('raw-all-komoditas'!ZM37,'raw-all-komoditas'!ZM$4:ZM$37,0)</f>
        <v>24</v>
      </c>
      <c r="ZM37" s="71">
        <f>_xlfn.RANK.EQ('raw-all-komoditas'!ZN37,'raw-all-komoditas'!ZN$4:ZN$37,0)</f>
        <v>6</v>
      </c>
      <c r="ZN37" s="71">
        <f>_xlfn.RANK.EQ('raw-all-komoditas'!ZO37,'raw-all-komoditas'!ZO$4:ZO$37,0)</f>
        <v>4</v>
      </c>
      <c r="ZO37" s="71">
        <f>_xlfn.RANK.EQ('raw-all-komoditas'!ZP37,'raw-all-komoditas'!ZP$4:ZP$37,0)</f>
        <v>10</v>
      </c>
      <c r="ZP37" s="71">
        <f>_xlfn.RANK.EQ('raw-all-komoditas'!ZQ37,'raw-all-komoditas'!ZQ$4:ZQ$37,0)</f>
        <v>22</v>
      </c>
      <c r="ZQ37" s="71">
        <f>_xlfn.RANK.EQ('raw-all-komoditas'!ZR37,'raw-all-komoditas'!ZR$4:ZR$37,0)</f>
        <v>6</v>
      </c>
      <c r="ZR37" s="71">
        <f>_xlfn.RANK.EQ('raw-all-komoditas'!ZS37,'raw-all-komoditas'!ZS$4:ZS$37,0)</f>
        <v>3</v>
      </c>
      <c r="ZS37" s="71">
        <f>_xlfn.RANK.EQ('raw-all-komoditas'!ZT37,'raw-all-komoditas'!ZT$4:ZT$37,0)</f>
        <v>5</v>
      </c>
      <c r="ZT37" s="71">
        <f>_xlfn.RANK.EQ('raw-all-komoditas'!ZU37,'raw-all-komoditas'!ZU$4:ZU$37,0)</f>
        <v>8</v>
      </c>
      <c r="ZU37" s="71">
        <f>_xlfn.RANK.EQ('raw-all-komoditas'!ZV37,'raw-all-komoditas'!ZV$4:ZV$37,0)</f>
        <v>5</v>
      </c>
      <c r="ZV37" s="71">
        <f>_xlfn.RANK.EQ('raw-all-komoditas'!ZW37,'raw-all-komoditas'!ZW$4:ZW$37,0)</f>
        <v>2</v>
      </c>
      <c r="ZW37" s="71">
        <f>_xlfn.RANK.EQ('raw-all-komoditas'!ZX37,'raw-all-komoditas'!ZX$4:ZX$37,0)</f>
        <v>14</v>
      </c>
      <c r="ZX37" s="71">
        <f>_xlfn.RANK.EQ('raw-all-komoditas'!ZY37,'raw-all-komoditas'!ZY$4:ZY$37,0)</f>
        <v>3</v>
      </c>
    </row>
    <row r="40" spans="2:700" x14ac:dyDescent="0.3">
      <c r="DX40"/>
      <c r="DY40"/>
      <c r="EI40" s="1"/>
      <c r="FE40"/>
      <c r="FS40"/>
    </row>
    <row r="41" spans="2:700" x14ac:dyDescent="0.3">
      <c r="DX41"/>
      <c r="DY41"/>
      <c r="EI41" s="1"/>
      <c r="FE41"/>
      <c r="FS41"/>
    </row>
  </sheetData>
  <sheetProtection algorithmName="SHA-512" hashValue="WG98aRUF/kJYi6lrejMgDYVp24W9eeq/FgxrVzijZiX/4kyd7cwIi/fl1HleDN22oh1zgtD9Oz7kpO3JP+ONVw==" saltValue="d0jE1hiTcF5Vdjk2D2TGgw==" spinCount="100000" sheet="1" objects="1" scenarios="1" sort="0" autoFilter="0"/>
  <autoFilter ref="B3:ZX3" xr:uid="{1437E47B-25B5-4D73-831A-3A83936568FD}"/>
  <mergeCells count="11">
    <mergeCell ref="C1:I1"/>
    <mergeCell ref="JT1:MJ1"/>
    <mergeCell ref="ML1:NB1"/>
    <mergeCell ref="ND1:OD1"/>
    <mergeCell ref="OF1:PU1"/>
    <mergeCell ref="J1:AK1"/>
    <mergeCell ref="AM1:BO1"/>
    <mergeCell ref="BQ1:CF1"/>
    <mergeCell ref="CH1:CL1"/>
    <mergeCell ref="CM1:DA1"/>
    <mergeCell ref="DD1:EJ1"/>
  </mergeCells>
  <conditionalFormatting sqref="B14:B27 J14:AK27">
    <cfRule type="cellIs" dxfId="3" priority="4" operator="lessThan">
      <formula>6</formula>
    </cfRule>
  </conditionalFormatting>
  <conditionalFormatting sqref="B4:AK37 AM4:BO37 BQ4:CF37 CH4:DB37 DD4:EJ37 EN4:FR37 FT4:JR37 JT4:MJ37 ML4:NB37 ND4:OD37 OF4:PU37">
    <cfRule type="cellIs" dxfId="2" priority="3" operator="lessThan">
      <formula>6</formula>
    </cfRule>
  </conditionalFormatting>
  <conditionalFormatting sqref="EL4:EL37">
    <cfRule type="cellIs" dxfId="1" priority="2" operator="lessThan">
      <formula>6</formula>
    </cfRule>
  </conditionalFormatting>
  <conditionalFormatting sqref="PW4:TU37 TW4:WM37 WO4:XE37 XG4:YG37 YI4:ZX37">
    <cfRule type="cellIs" dxfId="0" priority="1" operator="lessThan">
      <formula>6</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C4E7B-7C74-4C81-8CE6-52E64B29763D}">
  <dimension ref="B1:JD37"/>
  <sheetViews>
    <sheetView topLeftCell="B1" zoomScale="60" workbookViewId="0">
      <selection activeCell="B20" sqref="B20"/>
    </sheetView>
  </sheetViews>
  <sheetFormatPr defaultRowHeight="14.4" x14ac:dyDescent="0.3"/>
  <cols>
    <col min="2" max="2" width="29.44140625" customWidth="1"/>
    <col min="3" max="3" width="12.77734375" bestFit="1" customWidth="1"/>
    <col min="4" max="20" width="8.77734375" bestFit="1" customWidth="1"/>
    <col min="21" max="22" width="9.33203125" bestFit="1" customWidth="1"/>
    <col min="23" max="37" width="8.77734375" bestFit="1" customWidth="1"/>
    <col min="38" max="38" width="9.33203125" bestFit="1" customWidth="1"/>
    <col min="39" max="40" width="8.77734375" bestFit="1" customWidth="1"/>
    <col min="41" max="41" width="9.33203125" bestFit="1" customWidth="1"/>
    <col min="42" max="43" width="8.77734375" bestFit="1" customWidth="1"/>
    <col min="44" max="44" width="9.33203125" bestFit="1" customWidth="1"/>
    <col min="45" max="45" width="8.77734375" bestFit="1" customWidth="1"/>
    <col min="46" max="46" width="9.33203125" bestFit="1" customWidth="1"/>
    <col min="47" max="52" width="8.77734375" bestFit="1" customWidth="1"/>
    <col min="53" max="53" width="9.33203125" bestFit="1" customWidth="1"/>
    <col min="54" max="95" width="8.77734375" bestFit="1" customWidth="1"/>
    <col min="96" max="96" width="9.33203125" bestFit="1" customWidth="1"/>
    <col min="97" max="101" width="8.77734375" bestFit="1" customWidth="1"/>
    <col min="102" max="103" width="9.33203125" bestFit="1" customWidth="1"/>
    <col min="104" max="104" width="8.77734375" bestFit="1" customWidth="1"/>
    <col min="105" max="105" width="9.33203125" bestFit="1" customWidth="1"/>
    <col min="106" max="106" width="2.88671875" customWidth="1"/>
    <col min="176" max="176" width="2.77734375" customWidth="1"/>
    <col min="177" max="193" width="13.44140625" customWidth="1"/>
    <col min="194" max="194" width="2.88671875" customWidth="1"/>
    <col min="195" max="221" width="12.21875" customWidth="1"/>
    <col min="222" max="222" width="3.21875" customWidth="1"/>
    <col min="223" max="264" width="11.21875" customWidth="1"/>
  </cols>
  <sheetData>
    <row r="1" spans="2:264" ht="38.4" x14ac:dyDescent="0.7">
      <c r="C1" s="240" t="s">
        <v>821</v>
      </c>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C1" s="241" t="s">
        <v>865</v>
      </c>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c r="FQ1" s="241"/>
      <c r="FR1" s="241"/>
      <c r="FS1" s="241"/>
      <c r="FU1" s="242" t="s">
        <v>868</v>
      </c>
      <c r="FV1" s="242"/>
      <c r="FW1" s="242"/>
      <c r="FX1" s="242"/>
      <c r="FY1" s="242"/>
      <c r="FZ1" s="242"/>
      <c r="GA1" s="242"/>
      <c r="GB1" s="242"/>
      <c r="GC1" s="242"/>
      <c r="GD1" s="242"/>
      <c r="GE1" s="242"/>
      <c r="GF1" s="242"/>
      <c r="GG1" s="242"/>
      <c r="GH1" s="242"/>
      <c r="GI1" s="242"/>
      <c r="GJ1" s="242"/>
      <c r="GK1" s="242"/>
      <c r="GM1" s="243" t="s">
        <v>871</v>
      </c>
      <c r="GN1" s="243"/>
      <c r="GO1" s="243"/>
      <c r="GP1" s="243"/>
      <c r="GQ1" s="243"/>
      <c r="GR1" s="243"/>
      <c r="GS1" s="243"/>
      <c r="GT1" s="243"/>
      <c r="GU1" s="243"/>
      <c r="GV1" s="243"/>
      <c r="GW1" s="243"/>
      <c r="GX1" s="243"/>
      <c r="GY1" s="243"/>
      <c r="GZ1" s="243"/>
      <c r="HA1" s="243"/>
      <c r="HB1" s="243"/>
      <c r="HC1" s="243"/>
      <c r="HD1" s="243"/>
      <c r="HE1" s="243"/>
      <c r="HF1" s="243"/>
      <c r="HG1" s="243"/>
      <c r="HH1" s="243"/>
      <c r="HI1" s="243"/>
      <c r="HJ1" s="243"/>
      <c r="HK1" s="243"/>
      <c r="HL1" s="243"/>
      <c r="HM1" s="243"/>
      <c r="HO1" s="244" t="s">
        <v>890</v>
      </c>
      <c r="HP1" s="244"/>
      <c r="HQ1" s="244"/>
      <c r="HR1" s="244"/>
      <c r="HS1" s="244"/>
      <c r="HT1" s="244"/>
      <c r="HU1" s="244"/>
      <c r="HV1" s="244"/>
      <c r="HW1" s="244"/>
      <c r="HX1" s="244"/>
      <c r="HY1" s="244"/>
      <c r="HZ1" s="244"/>
      <c r="IA1" s="244"/>
      <c r="IB1" s="244"/>
      <c r="IC1" s="244"/>
      <c r="ID1" s="244"/>
      <c r="IE1" s="244"/>
      <c r="IF1" s="244"/>
      <c r="IG1" s="244"/>
      <c r="IH1" s="244"/>
      <c r="II1" s="244"/>
      <c r="IJ1" s="244"/>
      <c r="IK1" s="244"/>
      <c r="IL1" s="244"/>
      <c r="IM1" s="244"/>
      <c r="IN1" s="244"/>
      <c r="IO1" s="244"/>
      <c r="IP1" s="244"/>
      <c r="IQ1" s="244"/>
      <c r="IR1" s="244"/>
      <c r="IS1" s="244"/>
      <c r="IT1" s="244"/>
      <c r="IU1" s="244"/>
      <c r="IV1" s="244"/>
      <c r="IW1" s="244"/>
      <c r="IX1" s="244"/>
      <c r="IY1" s="244"/>
      <c r="IZ1" s="244"/>
      <c r="JA1" s="244"/>
      <c r="JB1" s="244"/>
      <c r="JC1" s="244"/>
      <c r="JD1" s="244"/>
    </row>
    <row r="2" spans="2:264" s="64" customFormat="1" ht="19.5" customHeight="1" x14ac:dyDescent="0.3">
      <c r="C2" s="63">
        <v>2022</v>
      </c>
      <c r="D2" s="63">
        <v>2022</v>
      </c>
      <c r="E2" s="63">
        <v>2022</v>
      </c>
      <c r="F2" s="63">
        <v>2022</v>
      </c>
      <c r="G2" s="63">
        <v>2022</v>
      </c>
      <c r="H2" s="63">
        <v>2022</v>
      </c>
      <c r="I2" s="63">
        <v>2022</v>
      </c>
      <c r="J2" s="63">
        <v>2022</v>
      </c>
      <c r="K2" s="63">
        <v>2022</v>
      </c>
      <c r="L2" s="63">
        <v>2022</v>
      </c>
      <c r="M2" s="63">
        <v>2022</v>
      </c>
      <c r="N2" s="63">
        <v>2022</v>
      </c>
      <c r="O2" s="63">
        <v>2022</v>
      </c>
      <c r="P2" s="63">
        <v>2022</v>
      </c>
      <c r="Q2" s="63">
        <v>2022</v>
      </c>
      <c r="R2" s="63">
        <v>2022</v>
      </c>
      <c r="S2" s="63">
        <v>2022</v>
      </c>
      <c r="T2" s="63">
        <v>2022</v>
      </c>
      <c r="U2" s="63">
        <v>2022</v>
      </c>
      <c r="V2" s="63">
        <v>2022</v>
      </c>
      <c r="W2" s="63">
        <v>2022</v>
      </c>
      <c r="X2" s="63">
        <v>2022</v>
      </c>
      <c r="Y2" s="63">
        <v>2022</v>
      </c>
      <c r="Z2" s="63">
        <v>2022</v>
      </c>
      <c r="AA2" s="63">
        <v>2022</v>
      </c>
      <c r="AB2" s="63">
        <v>2022</v>
      </c>
      <c r="AC2" s="63">
        <v>2022</v>
      </c>
      <c r="AD2" s="63">
        <v>2022</v>
      </c>
      <c r="AE2" s="63">
        <v>2022</v>
      </c>
      <c r="AF2" s="63">
        <v>2022</v>
      </c>
      <c r="AG2" s="63">
        <v>2022</v>
      </c>
      <c r="AH2" s="63">
        <v>2022</v>
      </c>
      <c r="AI2" s="63">
        <v>2022</v>
      </c>
      <c r="AJ2" s="63">
        <v>2022</v>
      </c>
      <c r="AK2" s="63">
        <v>2022</v>
      </c>
      <c r="AL2" s="63">
        <v>2022</v>
      </c>
      <c r="AM2" s="63">
        <v>2022</v>
      </c>
      <c r="AN2" s="63">
        <v>2022</v>
      </c>
      <c r="AO2" s="63">
        <v>2022</v>
      </c>
      <c r="AP2" s="63">
        <v>2022</v>
      </c>
      <c r="AQ2" s="63">
        <v>2022</v>
      </c>
      <c r="AR2" s="63">
        <v>2022</v>
      </c>
      <c r="AS2" s="63">
        <v>2022</v>
      </c>
      <c r="AT2" s="63">
        <v>2022</v>
      </c>
      <c r="AU2" s="63">
        <v>2022</v>
      </c>
      <c r="AV2" s="63">
        <v>2022</v>
      </c>
      <c r="AW2" s="63">
        <v>2022</v>
      </c>
      <c r="AX2" s="63">
        <v>2022</v>
      </c>
      <c r="AY2" s="63">
        <v>2022</v>
      </c>
      <c r="AZ2" s="63">
        <v>2022</v>
      </c>
      <c r="BA2" s="63">
        <v>2022</v>
      </c>
      <c r="BB2" s="63">
        <v>2022</v>
      </c>
      <c r="BC2" s="63">
        <v>2022</v>
      </c>
      <c r="BD2" s="63">
        <v>2022</v>
      </c>
      <c r="BE2" s="63">
        <v>2022</v>
      </c>
      <c r="BF2" s="63">
        <v>2022</v>
      </c>
      <c r="BG2" s="63">
        <v>2022</v>
      </c>
      <c r="BH2" s="63">
        <v>2022</v>
      </c>
      <c r="BI2" s="63">
        <v>2022</v>
      </c>
      <c r="BJ2" s="63">
        <v>2022</v>
      </c>
      <c r="BK2" s="63">
        <v>2022</v>
      </c>
      <c r="BL2" s="63">
        <v>2022</v>
      </c>
      <c r="BM2" s="63">
        <v>2022</v>
      </c>
      <c r="BN2" s="63">
        <v>2022</v>
      </c>
      <c r="BO2" s="63">
        <v>2022</v>
      </c>
      <c r="BP2" s="63">
        <v>2022</v>
      </c>
      <c r="BQ2" s="63">
        <v>2022</v>
      </c>
      <c r="BR2" s="63">
        <v>2022</v>
      </c>
      <c r="BS2" s="63">
        <v>2022</v>
      </c>
      <c r="BT2" s="63">
        <v>2022</v>
      </c>
      <c r="BU2" s="63">
        <v>2022</v>
      </c>
      <c r="BV2" s="63">
        <v>2022</v>
      </c>
      <c r="BW2" s="63">
        <v>2022</v>
      </c>
      <c r="BX2" s="63">
        <v>2022</v>
      </c>
      <c r="BY2" s="63">
        <v>2022</v>
      </c>
      <c r="BZ2" s="63">
        <v>2022</v>
      </c>
      <c r="CA2" s="63">
        <v>2022</v>
      </c>
      <c r="CB2" s="63">
        <v>2022</v>
      </c>
      <c r="CC2" s="63">
        <v>2022</v>
      </c>
      <c r="CD2" s="63">
        <v>2022</v>
      </c>
      <c r="CE2" s="63">
        <v>2022</v>
      </c>
      <c r="CF2" s="63">
        <v>2022</v>
      </c>
      <c r="CG2" s="63">
        <v>2022</v>
      </c>
      <c r="CH2" s="63">
        <v>2022</v>
      </c>
      <c r="CI2" s="63">
        <v>2022</v>
      </c>
      <c r="CJ2" s="63">
        <v>2022</v>
      </c>
      <c r="CK2" s="63">
        <v>2022</v>
      </c>
      <c r="CL2" s="63">
        <v>2022</v>
      </c>
      <c r="CM2" s="63">
        <v>2022</v>
      </c>
      <c r="CN2" s="63">
        <v>2022</v>
      </c>
      <c r="CO2" s="63">
        <v>2022</v>
      </c>
      <c r="CP2" s="63">
        <v>2022</v>
      </c>
      <c r="CQ2" s="63">
        <v>2022</v>
      </c>
      <c r="CR2" s="63">
        <v>2022</v>
      </c>
      <c r="CS2" s="63">
        <v>2022</v>
      </c>
      <c r="CT2" s="63">
        <v>2022</v>
      </c>
      <c r="CU2" s="63">
        <v>2022</v>
      </c>
      <c r="CV2" s="63">
        <v>2022</v>
      </c>
      <c r="CW2" s="63">
        <v>2022</v>
      </c>
      <c r="CX2" s="63">
        <v>2022</v>
      </c>
      <c r="CY2" s="63">
        <v>2022</v>
      </c>
      <c r="CZ2" s="63">
        <v>2022</v>
      </c>
      <c r="DA2" s="63">
        <v>2022</v>
      </c>
      <c r="DC2" s="63">
        <v>2022</v>
      </c>
      <c r="DD2" s="63">
        <v>2022</v>
      </c>
      <c r="DE2" s="63">
        <v>2022</v>
      </c>
      <c r="DF2" s="63">
        <v>2022</v>
      </c>
      <c r="DG2" s="63">
        <v>2022</v>
      </c>
      <c r="DH2" s="63">
        <v>2022</v>
      </c>
      <c r="DI2" s="63">
        <v>2022</v>
      </c>
      <c r="DJ2" s="63">
        <v>2022</v>
      </c>
      <c r="DK2" s="63">
        <v>2022</v>
      </c>
      <c r="DL2" s="63">
        <v>2022</v>
      </c>
      <c r="DM2" s="63">
        <v>2022</v>
      </c>
      <c r="DN2" s="63">
        <v>2022</v>
      </c>
      <c r="DO2" s="63">
        <v>2022</v>
      </c>
      <c r="DP2" s="63">
        <v>2022</v>
      </c>
      <c r="DQ2" s="63">
        <v>2022</v>
      </c>
      <c r="DR2" s="63">
        <v>2022</v>
      </c>
      <c r="DS2" s="63">
        <v>2022</v>
      </c>
      <c r="DT2" s="63">
        <v>2022</v>
      </c>
      <c r="DU2" s="63">
        <v>2022</v>
      </c>
      <c r="DV2" s="63">
        <v>2022</v>
      </c>
      <c r="DW2" s="63">
        <v>2022</v>
      </c>
      <c r="DX2" s="63">
        <v>2022</v>
      </c>
      <c r="DY2" s="63">
        <v>2022</v>
      </c>
      <c r="DZ2" s="63">
        <v>2022</v>
      </c>
      <c r="EA2" s="63">
        <v>2022</v>
      </c>
      <c r="EB2" s="63">
        <v>2022</v>
      </c>
      <c r="EC2" s="63">
        <v>2022</v>
      </c>
      <c r="ED2" s="63">
        <v>2022</v>
      </c>
      <c r="EE2" s="63">
        <v>2022</v>
      </c>
      <c r="EF2" s="63">
        <v>2022</v>
      </c>
      <c r="EG2" s="63">
        <v>2022</v>
      </c>
      <c r="EH2" s="63">
        <v>2022</v>
      </c>
      <c r="EI2" s="63">
        <v>2022</v>
      </c>
      <c r="EJ2" s="63">
        <v>2022</v>
      </c>
      <c r="EK2" s="63">
        <v>2022</v>
      </c>
      <c r="EL2" s="63">
        <v>2022</v>
      </c>
      <c r="EM2" s="63">
        <v>2022</v>
      </c>
      <c r="EN2" s="63">
        <v>2022</v>
      </c>
      <c r="EO2" s="63">
        <v>2022</v>
      </c>
      <c r="EP2" s="63">
        <v>2022</v>
      </c>
      <c r="EQ2" s="63">
        <v>2022</v>
      </c>
      <c r="ER2" s="63">
        <v>2022</v>
      </c>
      <c r="ES2" s="63">
        <v>2022</v>
      </c>
      <c r="ET2" s="63">
        <v>2022</v>
      </c>
      <c r="EU2" s="63">
        <v>2022</v>
      </c>
      <c r="EV2" s="63">
        <v>2022</v>
      </c>
      <c r="EW2" s="63">
        <v>2022</v>
      </c>
      <c r="EX2" s="63">
        <v>2022</v>
      </c>
      <c r="EY2" s="63">
        <v>2022</v>
      </c>
      <c r="EZ2" s="63">
        <v>2022</v>
      </c>
      <c r="FA2" s="63">
        <v>2022</v>
      </c>
      <c r="FB2" s="63">
        <v>2022</v>
      </c>
      <c r="FC2" s="63">
        <v>2022</v>
      </c>
      <c r="FD2" s="63">
        <v>2022</v>
      </c>
      <c r="FE2" s="63">
        <v>2022</v>
      </c>
      <c r="FF2" s="63">
        <v>2022</v>
      </c>
      <c r="FG2" s="63">
        <v>2022</v>
      </c>
      <c r="FH2" s="63">
        <v>2022</v>
      </c>
      <c r="FI2" s="63">
        <v>2022</v>
      </c>
      <c r="FJ2" s="63">
        <v>2022</v>
      </c>
      <c r="FK2" s="63">
        <v>2022</v>
      </c>
      <c r="FL2" s="63">
        <v>2022</v>
      </c>
      <c r="FM2" s="63">
        <v>2022</v>
      </c>
      <c r="FN2" s="63">
        <v>2022</v>
      </c>
      <c r="FO2" s="63">
        <v>2022</v>
      </c>
      <c r="FP2" s="63">
        <v>2022</v>
      </c>
      <c r="FQ2" s="63">
        <v>2022</v>
      </c>
      <c r="FR2" s="63">
        <v>2022</v>
      </c>
      <c r="FS2" s="63">
        <v>2022</v>
      </c>
      <c r="FU2" s="63">
        <v>2022</v>
      </c>
      <c r="FV2" s="63">
        <v>2022</v>
      </c>
      <c r="FW2" s="63">
        <v>2022</v>
      </c>
      <c r="FX2" s="63">
        <v>2022</v>
      </c>
      <c r="FY2" s="63">
        <v>2022</v>
      </c>
      <c r="FZ2" s="63">
        <v>2022</v>
      </c>
      <c r="GA2" s="63">
        <v>2022</v>
      </c>
      <c r="GB2" s="63">
        <v>2022</v>
      </c>
      <c r="GC2" s="63">
        <v>2022</v>
      </c>
      <c r="GD2" s="63">
        <v>2022</v>
      </c>
      <c r="GE2" s="63">
        <v>2022</v>
      </c>
      <c r="GF2" s="63">
        <v>2022</v>
      </c>
      <c r="GG2" s="63">
        <v>2022</v>
      </c>
      <c r="GH2" s="63">
        <v>2022</v>
      </c>
      <c r="GI2" s="63">
        <v>2022</v>
      </c>
      <c r="GJ2" s="63">
        <v>2022</v>
      </c>
      <c r="GK2" s="63">
        <v>2022</v>
      </c>
      <c r="GM2" s="63">
        <v>2022</v>
      </c>
      <c r="GN2" s="63">
        <v>2022</v>
      </c>
      <c r="GO2" s="63">
        <v>2022</v>
      </c>
      <c r="GP2" s="63">
        <v>2022</v>
      </c>
      <c r="GQ2" s="63">
        <v>2022</v>
      </c>
      <c r="GR2" s="63">
        <v>2022</v>
      </c>
      <c r="GS2" s="63">
        <v>2022</v>
      </c>
      <c r="GT2" s="63">
        <v>2022</v>
      </c>
      <c r="GU2" s="63">
        <v>2022</v>
      </c>
      <c r="GV2" s="63">
        <v>2022</v>
      </c>
      <c r="GW2" s="63">
        <v>2022</v>
      </c>
      <c r="GX2" s="63">
        <v>2022</v>
      </c>
      <c r="GY2" s="63">
        <v>2022</v>
      </c>
      <c r="GZ2" s="63">
        <v>2022</v>
      </c>
      <c r="HA2" s="63">
        <v>2022</v>
      </c>
      <c r="HB2" s="63">
        <v>2022</v>
      </c>
      <c r="HC2" s="63">
        <v>2022</v>
      </c>
      <c r="HD2" s="63">
        <v>2022</v>
      </c>
      <c r="HE2" s="63">
        <v>2022</v>
      </c>
      <c r="HF2" s="63">
        <v>2022</v>
      </c>
      <c r="HG2" s="63">
        <v>2022</v>
      </c>
      <c r="HH2" s="63">
        <v>2022</v>
      </c>
      <c r="HI2" s="63">
        <v>2022</v>
      </c>
      <c r="HJ2" s="63">
        <v>2022</v>
      </c>
      <c r="HK2" s="63">
        <v>2022</v>
      </c>
      <c r="HL2" s="63">
        <v>2022</v>
      </c>
      <c r="HM2" s="63">
        <v>2022</v>
      </c>
      <c r="HO2" s="63">
        <v>2022</v>
      </c>
      <c r="HP2" s="63">
        <v>2022</v>
      </c>
      <c r="HQ2" s="63">
        <v>2022</v>
      </c>
      <c r="HR2" s="63">
        <v>2022</v>
      </c>
      <c r="HS2" s="63">
        <v>2022</v>
      </c>
      <c r="HT2" s="63">
        <v>2022</v>
      </c>
      <c r="HU2" s="63">
        <v>2022</v>
      </c>
      <c r="HV2" s="63">
        <v>2022</v>
      </c>
      <c r="HW2" s="63">
        <v>2022</v>
      </c>
      <c r="HX2" s="63">
        <v>2022</v>
      </c>
      <c r="HY2" s="63">
        <v>2022</v>
      </c>
      <c r="HZ2" s="63">
        <v>2022</v>
      </c>
      <c r="IA2" s="63">
        <v>2022</v>
      </c>
      <c r="IB2" s="63">
        <v>2022</v>
      </c>
      <c r="IC2" s="63">
        <v>2022</v>
      </c>
      <c r="ID2" s="63">
        <v>2022</v>
      </c>
      <c r="IE2" s="63">
        <v>2022</v>
      </c>
      <c r="IF2" s="63">
        <v>2022</v>
      </c>
      <c r="IG2" s="63">
        <v>2022</v>
      </c>
      <c r="IH2" s="63">
        <v>2022</v>
      </c>
      <c r="II2" s="63">
        <v>2022</v>
      </c>
      <c r="IJ2" s="63">
        <v>2022</v>
      </c>
      <c r="IK2" s="63">
        <v>2022</v>
      </c>
      <c r="IL2" s="63">
        <v>2022</v>
      </c>
      <c r="IM2" s="63">
        <v>2022</v>
      </c>
      <c r="IN2" s="63">
        <v>2022</v>
      </c>
      <c r="IO2" s="63">
        <v>2022</v>
      </c>
      <c r="IP2" s="63">
        <v>2022</v>
      </c>
      <c r="IQ2" s="63">
        <v>2022</v>
      </c>
      <c r="IR2" s="63">
        <v>2022</v>
      </c>
      <c r="IS2" s="63">
        <v>2022</v>
      </c>
      <c r="IT2" s="63">
        <v>2022</v>
      </c>
      <c r="IU2" s="63">
        <v>2022</v>
      </c>
      <c r="IV2" s="63">
        <v>2022</v>
      </c>
      <c r="IW2" s="63">
        <v>2022</v>
      </c>
      <c r="IX2" s="63">
        <v>2022</v>
      </c>
      <c r="IY2" s="63">
        <v>2022</v>
      </c>
      <c r="IZ2" s="63">
        <v>2022</v>
      </c>
      <c r="JA2" s="63">
        <v>2022</v>
      </c>
      <c r="JB2" s="63">
        <v>2022</v>
      </c>
      <c r="JC2" s="63">
        <v>2022</v>
      </c>
      <c r="JD2" s="63">
        <v>2022</v>
      </c>
    </row>
    <row r="3" spans="2:264" x14ac:dyDescent="0.3">
      <c r="B3" s="3" t="s">
        <v>822</v>
      </c>
      <c r="C3" s="4" t="s">
        <v>718</v>
      </c>
      <c r="D3" s="4" t="s">
        <v>719</v>
      </c>
      <c r="E3" s="4" t="s">
        <v>720</v>
      </c>
      <c r="F3" s="4" t="s">
        <v>721</v>
      </c>
      <c r="G3" s="4" t="s">
        <v>722</v>
      </c>
      <c r="H3" s="4" t="s">
        <v>723</v>
      </c>
      <c r="I3" s="4" t="s">
        <v>724</v>
      </c>
      <c r="J3" s="4" t="s">
        <v>725</v>
      </c>
      <c r="K3" s="4" t="s">
        <v>726</v>
      </c>
      <c r="L3" s="4" t="s">
        <v>727</v>
      </c>
      <c r="M3" s="4" t="s">
        <v>728</v>
      </c>
      <c r="N3" s="4" t="s">
        <v>729</v>
      </c>
      <c r="O3" s="4" t="s">
        <v>730</v>
      </c>
      <c r="P3" s="4" t="s">
        <v>731</v>
      </c>
      <c r="Q3" s="4" t="s">
        <v>732</v>
      </c>
      <c r="R3" s="4" t="s">
        <v>733</v>
      </c>
      <c r="S3" s="4" t="s">
        <v>734</v>
      </c>
      <c r="T3" s="4" t="s">
        <v>735</v>
      </c>
      <c r="U3" s="4" t="s">
        <v>736</v>
      </c>
      <c r="V3" s="4" t="s">
        <v>737</v>
      </c>
      <c r="W3" s="4" t="s">
        <v>738</v>
      </c>
      <c r="X3" s="4" t="s">
        <v>739</v>
      </c>
      <c r="Y3" s="4" t="s">
        <v>740</v>
      </c>
      <c r="Z3" s="4" t="s">
        <v>741</v>
      </c>
      <c r="AA3" s="4" t="s">
        <v>742</v>
      </c>
      <c r="AB3" s="4" t="s">
        <v>743</v>
      </c>
      <c r="AC3" s="4" t="s">
        <v>744</v>
      </c>
      <c r="AD3" s="4" t="s">
        <v>745</v>
      </c>
      <c r="AE3" s="4" t="s">
        <v>746</v>
      </c>
      <c r="AF3" s="4" t="s">
        <v>747</v>
      </c>
      <c r="AG3" s="4" t="s">
        <v>748</v>
      </c>
      <c r="AH3" s="4" t="s">
        <v>749</v>
      </c>
      <c r="AI3" s="4" t="s">
        <v>750</v>
      </c>
      <c r="AJ3" s="4" t="s">
        <v>751</v>
      </c>
      <c r="AK3" s="4" t="s">
        <v>752</v>
      </c>
      <c r="AL3" s="4" t="s">
        <v>753</v>
      </c>
      <c r="AM3" s="4" t="s">
        <v>754</v>
      </c>
      <c r="AN3" s="4" t="s">
        <v>755</v>
      </c>
      <c r="AO3" s="4" t="s">
        <v>756</v>
      </c>
      <c r="AP3" s="4" t="s">
        <v>757</v>
      </c>
      <c r="AQ3" s="4" t="s">
        <v>758</v>
      </c>
      <c r="AR3" s="4" t="s">
        <v>759</v>
      </c>
      <c r="AS3" s="4" t="s">
        <v>760</v>
      </c>
      <c r="AT3" s="4" t="s">
        <v>761</v>
      </c>
      <c r="AU3" s="4" t="s">
        <v>762</v>
      </c>
      <c r="AV3" s="4" t="s">
        <v>763</v>
      </c>
      <c r="AW3" s="4" t="s">
        <v>764</v>
      </c>
      <c r="AX3" s="4" t="s">
        <v>765</v>
      </c>
      <c r="AY3" s="4" t="s">
        <v>766</v>
      </c>
      <c r="AZ3" s="4" t="s">
        <v>767</v>
      </c>
      <c r="BA3" s="4" t="s">
        <v>768</v>
      </c>
      <c r="BB3" s="4" t="s">
        <v>769</v>
      </c>
      <c r="BC3" s="4" t="s">
        <v>770</v>
      </c>
      <c r="BD3" s="4" t="s">
        <v>771</v>
      </c>
      <c r="BE3" s="4" t="s">
        <v>772</v>
      </c>
      <c r="BF3" s="4" t="s">
        <v>773</v>
      </c>
      <c r="BG3" s="4" t="s">
        <v>774</v>
      </c>
      <c r="BH3" s="4" t="s">
        <v>775</v>
      </c>
      <c r="BI3" s="4" t="s">
        <v>776</v>
      </c>
      <c r="BJ3" s="4" t="s">
        <v>777</v>
      </c>
      <c r="BK3" s="4" t="s">
        <v>778</v>
      </c>
      <c r="BL3" s="4" t="s">
        <v>779</v>
      </c>
      <c r="BM3" s="4" t="s">
        <v>780</v>
      </c>
      <c r="BN3" s="4" t="s">
        <v>781</v>
      </c>
      <c r="BO3" s="4" t="s">
        <v>782</v>
      </c>
      <c r="BP3" s="4" t="s">
        <v>783</v>
      </c>
      <c r="BQ3" s="4" t="s">
        <v>784</v>
      </c>
      <c r="BR3" s="4" t="s">
        <v>785</v>
      </c>
      <c r="BS3" s="4" t="s">
        <v>786</v>
      </c>
      <c r="BT3" s="4" t="s">
        <v>787</v>
      </c>
      <c r="BU3" s="4" t="s">
        <v>788</v>
      </c>
      <c r="BV3" s="4" t="s">
        <v>789</v>
      </c>
      <c r="BW3" s="4" t="s">
        <v>790</v>
      </c>
      <c r="BX3" s="4" t="s">
        <v>791</v>
      </c>
      <c r="BY3" s="4" t="s">
        <v>792</v>
      </c>
      <c r="BZ3" s="4" t="s">
        <v>793</v>
      </c>
      <c r="CA3" s="4" t="s">
        <v>794</v>
      </c>
      <c r="CB3" s="4" t="s">
        <v>795</v>
      </c>
      <c r="CC3" s="4" t="s">
        <v>796</v>
      </c>
      <c r="CD3" s="4" t="s">
        <v>797</v>
      </c>
      <c r="CE3" s="4" t="s">
        <v>798</v>
      </c>
      <c r="CF3" s="4" t="s">
        <v>799</v>
      </c>
      <c r="CG3" s="4" t="s">
        <v>800</v>
      </c>
      <c r="CH3" s="4" t="s">
        <v>801</v>
      </c>
      <c r="CI3" s="4" t="s">
        <v>802</v>
      </c>
      <c r="CJ3" s="4" t="s">
        <v>803</v>
      </c>
      <c r="CK3" s="4" t="s">
        <v>804</v>
      </c>
      <c r="CL3" s="4" t="s">
        <v>805</v>
      </c>
      <c r="CM3" s="4" t="s">
        <v>806</v>
      </c>
      <c r="CN3" s="4" t="s">
        <v>807</v>
      </c>
      <c r="CO3" s="4" t="s">
        <v>808</v>
      </c>
      <c r="CP3" s="4" t="s">
        <v>809</v>
      </c>
      <c r="CQ3" s="4" t="s">
        <v>810</v>
      </c>
      <c r="CR3" s="4" t="s">
        <v>811</v>
      </c>
      <c r="CS3" s="4" t="s">
        <v>812</v>
      </c>
      <c r="CT3" s="4" t="s">
        <v>813</v>
      </c>
      <c r="CU3" s="4" t="s">
        <v>814</v>
      </c>
      <c r="CV3" s="4" t="s">
        <v>815</v>
      </c>
      <c r="CW3" s="4" t="s">
        <v>816</v>
      </c>
      <c r="CX3" s="4" t="s">
        <v>817</v>
      </c>
      <c r="CY3" s="4" t="s">
        <v>818</v>
      </c>
      <c r="CZ3" s="4" t="s">
        <v>819</v>
      </c>
      <c r="DA3" s="4" t="s">
        <v>820</v>
      </c>
      <c r="DC3" s="3" t="s">
        <v>721</v>
      </c>
      <c r="DD3" s="3" t="s">
        <v>823</v>
      </c>
      <c r="DE3" s="3" t="s">
        <v>722</v>
      </c>
      <c r="DF3" s="3" t="s">
        <v>824</v>
      </c>
      <c r="DG3" s="3" t="s">
        <v>723</v>
      </c>
      <c r="DH3" s="3" t="s">
        <v>725</v>
      </c>
      <c r="DI3" s="3" t="s">
        <v>825</v>
      </c>
      <c r="DJ3" s="3" t="s">
        <v>826</v>
      </c>
      <c r="DK3" s="3" t="s">
        <v>727</v>
      </c>
      <c r="DL3" s="3" t="s">
        <v>827</v>
      </c>
      <c r="DM3" s="3" t="s">
        <v>828</v>
      </c>
      <c r="DN3" s="3" t="s">
        <v>829</v>
      </c>
      <c r="DO3" s="3" t="s">
        <v>728</v>
      </c>
      <c r="DP3" s="3" t="s">
        <v>830</v>
      </c>
      <c r="DQ3" s="3" t="s">
        <v>730</v>
      </c>
      <c r="DR3" s="3" t="s">
        <v>731</v>
      </c>
      <c r="DS3" s="3" t="s">
        <v>831</v>
      </c>
      <c r="DT3" s="3" t="s">
        <v>733</v>
      </c>
      <c r="DU3" s="3" t="s">
        <v>832</v>
      </c>
      <c r="DV3" s="3" t="s">
        <v>740</v>
      </c>
      <c r="DW3" s="3" t="s">
        <v>744</v>
      </c>
      <c r="DX3" s="3" t="s">
        <v>746</v>
      </c>
      <c r="DY3" s="3" t="s">
        <v>833</v>
      </c>
      <c r="DZ3" s="3" t="s">
        <v>834</v>
      </c>
      <c r="EA3" s="3" t="s">
        <v>835</v>
      </c>
      <c r="EB3" s="3" t="s">
        <v>750</v>
      </c>
      <c r="EC3" s="3" t="s">
        <v>836</v>
      </c>
      <c r="ED3" s="3" t="s">
        <v>837</v>
      </c>
      <c r="EE3" s="3" t="s">
        <v>752</v>
      </c>
      <c r="EF3" s="3" t="s">
        <v>753</v>
      </c>
      <c r="EG3" s="3" t="s">
        <v>838</v>
      </c>
      <c r="EH3" s="3" t="s">
        <v>839</v>
      </c>
      <c r="EI3" s="3" t="s">
        <v>759</v>
      </c>
      <c r="EJ3" s="3" t="s">
        <v>760</v>
      </c>
      <c r="EK3" s="3" t="s">
        <v>761</v>
      </c>
      <c r="EL3" s="3" t="s">
        <v>764</v>
      </c>
      <c r="EM3" s="3" t="s">
        <v>766</v>
      </c>
      <c r="EN3" s="3" t="s">
        <v>840</v>
      </c>
      <c r="EO3" s="3" t="s">
        <v>841</v>
      </c>
      <c r="EP3" s="3" t="s">
        <v>842</v>
      </c>
      <c r="EQ3" s="3" t="s">
        <v>775</v>
      </c>
      <c r="ER3" s="3" t="s">
        <v>776</v>
      </c>
      <c r="ES3" s="3" t="s">
        <v>843</v>
      </c>
      <c r="ET3" s="3" t="s">
        <v>778</v>
      </c>
      <c r="EU3" s="3" t="s">
        <v>779</v>
      </c>
      <c r="EV3" s="3" t="s">
        <v>844</v>
      </c>
      <c r="EW3" s="3" t="s">
        <v>845</v>
      </c>
      <c r="EX3" s="3" t="s">
        <v>846</v>
      </c>
      <c r="EY3" s="3" t="s">
        <v>847</v>
      </c>
      <c r="EZ3" s="3" t="s">
        <v>848</v>
      </c>
      <c r="FA3" s="3" t="s">
        <v>786</v>
      </c>
      <c r="FB3" s="3" t="s">
        <v>849</v>
      </c>
      <c r="FC3" s="3" t="s">
        <v>850</v>
      </c>
      <c r="FD3" s="3" t="s">
        <v>851</v>
      </c>
      <c r="FE3" s="3" t="s">
        <v>793</v>
      </c>
      <c r="FF3" s="3" t="s">
        <v>794</v>
      </c>
      <c r="FG3" s="3" t="s">
        <v>795</v>
      </c>
      <c r="FH3" s="3" t="s">
        <v>799</v>
      </c>
      <c r="FI3" s="3" t="s">
        <v>852</v>
      </c>
      <c r="FJ3" s="3" t="s">
        <v>853</v>
      </c>
      <c r="FK3" s="3" t="s">
        <v>801</v>
      </c>
      <c r="FL3" s="3" t="s">
        <v>854</v>
      </c>
      <c r="FM3" s="3" t="s">
        <v>803</v>
      </c>
      <c r="FN3" s="3" t="s">
        <v>855</v>
      </c>
      <c r="FO3" s="3" t="s">
        <v>856</v>
      </c>
      <c r="FP3" s="3" t="s">
        <v>857</v>
      </c>
      <c r="FQ3" s="3" t="s">
        <v>813</v>
      </c>
      <c r="FR3" s="3" t="s">
        <v>815</v>
      </c>
      <c r="FS3" s="3" t="s">
        <v>820</v>
      </c>
      <c r="FU3" s="4" t="s">
        <v>721</v>
      </c>
      <c r="FV3" s="4" t="s">
        <v>858</v>
      </c>
      <c r="FW3" s="4" t="s">
        <v>834</v>
      </c>
      <c r="FX3" s="4" t="s">
        <v>753</v>
      </c>
      <c r="FY3" s="4" t="s">
        <v>859</v>
      </c>
      <c r="FZ3" s="4" t="s">
        <v>759</v>
      </c>
      <c r="GA3" s="4" t="s">
        <v>761</v>
      </c>
      <c r="GB3" s="4" t="s">
        <v>860</v>
      </c>
      <c r="GC3" s="4" t="s">
        <v>842</v>
      </c>
      <c r="GD3" s="4" t="s">
        <v>861</v>
      </c>
      <c r="GE3" s="4" t="s">
        <v>844</v>
      </c>
      <c r="GF3" s="4" t="s">
        <v>846</v>
      </c>
      <c r="GG3" s="4" t="s">
        <v>849</v>
      </c>
      <c r="GH3" s="4" t="s">
        <v>796</v>
      </c>
      <c r="GI3" s="4" t="s">
        <v>862</v>
      </c>
      <c r="GJ3" s="4" t="s">
        <v>863</v>
      </c>
      <c r="GK3" s="4" t="s">
        <v>864</v>
      </c>
      <c r="GM3" s="61" t="s">
        <v>721</v>
      </c>
      <c r="GN3" s="61" t="s">
        <v>824</v>
      </c>
      <c r="GO3" s="61" t="s">
        <v>723</v>
      </c>
      <c r="GP3" s="61" t="s">
        <v>829</v>
      </c>
      <c r="GQ3" s="61" t="s">
        <v>740</v>
      </c>
      <c r="GR3" s="61" t="s">
        <v>834</v>
      </c>
      <c r="GS3" s="61" t="s">
        <v>837</v>
      </c>
      <c r="GT3" s="61" t="s">
        <v>751</v>
      </c>
      <c r="GU3" s="61" t="s">
        <v>752</v>
      </c>
      <c r="GV3" s="61" t="s">
        <v>753</v>
      </c>
      <c r="GW3" s="61" t="s">
        <v>759</v>
      </c>
      <c r="GX3" s="61" t="s">
        <v>761</v>
      </c>
      <c r="GY3" s="61" t="s">
        <v>767</v>
      </c>
      <c r="GZ3" s="61" t="s">
        <v>842</v>
      </c>
      <c r="HA3" s="61" t="s">
        <v>776</v>
      </c>
      <c r="HB3" s="61" t="s">
        <v>844</v>
      </c>
      <c r="HC3" s="61" t="s">
        <v>845</v>
      </c>
      <c r="HD3" s="61" t="s">
        <v>846</v>
      </c>
      <c r="HE3" s="61" t="s">
        <v>847</v>
      </c>
      <c r="HF3" s="61" t="s">
        <v>849</v>
      </c>
      <c r="HG3" s="61" t="s">
        <v>792</v>
      </c>
      <c r="HH3" s="61" t="s">
        <v>796</v>
      </c>
      <c r="HI3" s="61" t="s">
        <v>853</v>
      </c>
      <c r="HJ3" s="61" t="s">
        <v>854</v>
      </c>
      <c r="HK3" s="61" t="s">
        <v>857</v>
      </c>
      <c r="HL3" s="61" t="s">
        <v>814</v>
      </c>
      <c r="HM3" s="61" t="s">
        <v>820</v>
      </c>
      <c r="HO3" s="63" t="s">
        <v>872</v>
      </c>
      <c r="HP3" s="63" t="s">
        <v>873</v>
      </c>
      <c r="HQ3" s="63" t="s">
        <v>719</v>
      </c>
      <c r="HR3" s="63" t="s">
        <v>874</v>
      </c>
      <c r="HS3" s="63" t="s">
        <v>823</v>
      </c>
      <c r="HT3" s="63" t="s">
        <v>724</v>
      </c>
      <c r="HU3" s="63" t="s">
        <v>825</v>
      </c>
      <c r="HV3" s="63" t="s">
        <v>728</v>
      </c>
      <c r="HW3" s="63" t="s">
        <v>875</v>
      </c>
      <c r="HX3" s="63" t="s">
        <v>732</v>
      </c>
      <c r="HY3" s="63" t="s">
        <v>831</v>
      </c>
      <c r="HZ3" s="63" t="s">
        <v>876</v>
      </c>
      <c r="IA3" s="63" t="s">
        <v>877</v>
      </c>
      <c r="IB3" s="63" t="s">
        <v>740</v>
      </c>
      <c r="IC3" s="63" t="s">
        <v>833</v>
      </c>
      <c r="ID3" s="63" t="s">
        <v>834</v>
      </c>
      <c r="IE3" s="63" t="s">
        <v>751</v>
      </c>
      <c r="IF3" s="63" t="s">
        <v>753</v>
      </c>
      <c r="IG3" s="63" t="s">
        <v>758</v>
      </c>
      <c r="IH3" s="63" t="s">
        <v>764</v>
      </c>
      <c r="II3" s="63" t="s">
        <v>878</v>
      </c>
      <c r="IJ3" s="63" t="s">
        <v>879</v>
      </c>
      <c r="IK3" s="63" t="s">
        <v>880</v>
      </c>
      <c r="IL3" s="63" t="s">
        <v>842</v>
      </c>
      <c r="IM3" s="63" t="s">
        <v>776</v>
      </c>
      <c r="IN3" s="63" t="s">
        <v>843</v>
      </c>
      <c r="IO3" s="63" t="s">
        <v>778</v>
      </c>
      <c r="IP3" s="63" t="s">
        <v>844</v>
      </c>
      <c r="IQ3" s="63" t="s">
        <v>881</v>
      </c>
      <c r="IR3" s="63" t="s">
        <v>882</v>
      </c>
      <c r="IS3" s="63" t="s">
        <v>782</v>
      </c>
      <c r="IT3" s="63" t="s">
        <v>883</v>
      </c>
      <c r="IU3" s="63" t="s">
        <v>884</v>
      </c>
      <c r="IV3" s="63" t="s">
        <v>885</v>
      </c>
      <c r="IW3" s="63" t="s">
        <v>886</v>
      </c>
      <c r="IX3" s="63" t="s">
        <v>851</v>
      </c>
      <c r="IY3" s="63" t="s">
        <v>852</v>
      </c>
      <c r="IZ3" s="63" t="s">
        <v>887</v>
      </c>
      <c r="JA3" s="63" t="s">
        <v>888</v>
      </c>
      <c r="JB3" s="63" t="s">
        <v>857</v>
      </c>
      <c r="JC3" s="63" t="s">
        <v>889</v>
      </c>
      <c r="JD3" s="63" t="s">
        <v>820</v>
      </c>
    </row>
    <row r="4" spans="2:264" x14ac:dyDescent="0.3">
      <c r="B4" s="3" t="s">
        <v>5</v>
      </c>
      <c r="C4" s="50">
        <v>45.306744000000002</v>
      </c>
      <c r="D4" s="50">
        <v>68.654178999999999</v>
      </c>
      <c r="E4" s="50">
        <v>0</v>
      </c>
      <c r="F4" s="50">
        <v>3.4095</v>
      </c>
      <c r="G4" s="50">
        <v>4.1503199999999998</v>
      </c>
      <c r="H4" s="50">
        <v>389.24586799999997</v>
      </c>
      <c r="I4" s="50">
        <v>1.9518200000000001</v>
      </c>
      <c r="J4" s="50">
        <v>26.213139999999999</v>
      </c>
      <c r="K4" s="50">
        <v>12.606422999999999</v>
      </c>
      <c r="L4" s="50">
        <v>0</v>
      </c>
      <c r="M4" s="50">
        <v>0</v>
      </c>
      <c r="N4" s="50">
        <v>57.367235000000001</v>
      </c>
      <c r="O4" s="50">
        <v>5.1066599999999998</v>
      </c>
      <c r="P4" s="50">
        <v>0.70176000000000005</v>
      </c>
      <c r="Q4" s="50">
        <v>0.234796</v>
      </c>
      <c r="R4" s="50">
        <v>0.94113000000000002</v>
      </c>
      <c r="S4" s="50">
        <v>1.3452729999999999</v>
      </c>
      <c r="T4" s="50">
        <v>0</v>
      </c>
      <c r="U4" s="50">
        <v>1017.842542</v>
      </c>
      <c r="V4" s="50">
        <v>57.054059000000002</v>
      </c>
      <c r="W4" s="50">
        <v>0</v>
      </c>
      <c r="X4" s="50">
        <v>6.0128510000000004</v>
      </c>
      <c r="Y4" s="50">
        <v>0</v>
      </c>
      <c r="Z4" s="50">
        <v>0</v>
      </c>
      <c r="AA4" s="50">
        <v>0</v>
      </c>
      <c r="AB4" s="50">
        <v>0</v>
      </c>
      <c r="AC4" s="50">
        <v>0</v>
      </c>
      <c r="AD4" s="50">
        <v>5.3683680000000003</v>
      </c>
      <c r="AE4" s="50">
        <v>59.480505999999998</v>
      </c>
      <c r="AF4" s="50">
        <v>8.2364599999999992</v>
      </c>
      <c r="AG4" s="50">
        <v>29.145323999999999</v>
      </c>
      <c r="AH4" s="50">
        <v>24.704529000000001</v>
      </c>
      <c r="AI4" s="50">
        <v>0</v>
      </c>
      <c r="AJ4" s="50">
        <v>7.1378709999999996</v>
      </c>
      <c r="AK4" s="50">
        <v>0.10725</v>
      </c>
      <c r="AL4" s="50">
        <v>435.260829</v>
      </c>
      <c r="AM4" s="50">
        <v>6.8999999999999997E-4</v>
      </c>
      <c r="AN4" s="50">
        <v>21.002970000000001</v>
      </c>
      <c r="AO4" s="50">
        <v>454.07070499999998</v>
      </c>
      <c r="AP4" s="50">
        <v>0</v>
      </c>
      <c r="AQ4" s="50">
        <v>0</v>
      </c>
      <c r="AR4" s="50">
        <v>10.834543</v>
      </c>
      <c r="AS4" s="50">
        <v>0</v>
      </c>
      <c r="AT4" s="50">
        <v>361.78330399999999</v>
      </c>
      <c r="AU4" s="50">
        <v>6.9211840000000002</v>
      </c>
      <c r="AV4" s="50">
        <v>0</v>
      </c>
      <c r="AW4" s="50">
        <v>0</v>
      </c>
      <c r="AX4" s="50">
        <v>203.70774</v>
      </c>
      <c r="AY4" s="50">
        <v>12.649111</v>
      </c>
      <c r="AZ4" s="50">
        <v>570.08755299999996</v>
      </c>
      <c r="BA4" s="50">
        <v>923.40541199999996</v>
      </c>
      <c r="BB4" s="50">
        <v>41.047271000000002</v>
      </c>
      <c r="BC4" s="50">
        <v>54.680748000000001</v>
      </c>
      <c r="BD4" s="50">
        <v>25.017862000000001</v>
      </c>
      <c r="BE4" s="50">
        <v>175.67329799999999</v>
      </c>
      <c r="BF4" s="50">
        <v>44.596702000000001</v>
      </c>
      <c r="BG4" s="50">
        <v>1.86894</v>
      </c>
      <c r="BH4" s="50">
        <v>54.778280000000002</v>
      </c>
      <c r="BI4" s="50">
        <v>0</v>
      </c>
      <c r="BJ4" s="50">
        <v>6.132E-2</v>
      </c>
      <c r="BK4" s="50">
        <v>7.4999999999999997E-3</v>
      </c>
      <c r="BL4" s="50">
        <v>6.2821009999999999</v>
      </c>
      <c r="BM4" s="50">
        <v>30.624279000000001</v>
      </c>
      <c r="BN4" s="50">
        <v>0</v>
      </c>
      <c r="BO4" s="50">
        <v>0</v>
      </c>
      <c r="BP4" s="50">
        <v>0</v>
      </c>
      <c r="BQ4" s="50">
        <v>0</v>
      </c>
      <c r="BR4" s="50">
        <v>0.87689399999999995</v>
      </c>
      <c r="BS4" s="50">
        <v>19.290997000000001</v>
      </c>
      <c r="BT4" s="50">
        <v>0</v>
      </c>
      <c r="BU4" s="50">
        <v>1.8663479999999999</v>
      </c>
      <c r="BV4" s="50">
        <v>52.762639999999998</v>
      </c>
      <c r="BW4" s="50">
        <v>0</v>
      </c>
      <c r="BX4" s="50">
        <v>0.499</v>
      </c>
      <c r="BY4" s="50">
        <v>15.631595000000001</v>
      </c>
      <c r="BZ4" s="50">
        <v>0</v>
      </c>
      <c r="CA4" s="50">
        <v>0</v>
      </c>
      <c r="CB4" s="50">
        <v>0</v>
      </c>
      <c r="CC4" s="50">
        <v>0</v>
      </c>
      <c r="CD4" s="50">
        <v>3.8505340000000001</v>
      </c>
      <c r="CE4" s="50">
        <v>2.5867599999999999</v>
      </c>
      <c r="CF4" s="50">
        <v>323.09007200000002</v>
      </c>
      <c r="CG4" s="50">
        <v>0</v>
      </c>
      <c r="CH4" s="50">
        <v>1.8649</v>
      </c>
      <c r="CI4" s="50">
        <v>0.47899799999999998</v>
      </c>
      <c r="CJ4" s="50">
        <v>0</v>
      </c>
      <c r="CK4" s="50">
        <v>0</v>
      </c>
      <c r="CL4" s="50">
        <v>11.409777</v>
      </c>
      <c r="CM4" s="50">
        <v>0</v>
      </c>
      <c r="CN4" s="50">
        <v>50.382249999999999</v>
      </c>
      <c r="CO4" s="50">
        <v>1.07816</v>
      </c>
      <c r="CP4" s="50">
        <v>21.308311</v>
      </c>
      <c r="CQ4" s="50">
        <v>0</v>
      </c>
      <c r="CR4" s="50">
        <v>443.09344199999998</v>
      </c>
      <c r="CS4" s="50">
        <v>1.3188500000000001</v>
      </c>
      <c r="CT4" s="50">
        <v>374.821913</v>
      </c>
      <c r="CU4" s="50">
        <v>0.04</v>
      </c>
      <c r="CV4" s="50">
        <v>1.030235</v>
      </c>
      <c r="CW4" s="50">
        <v>2.52</v>
      </c>
      <c r="CX4" s="50">
        <v>1194.9265700000001</v>
      </c>
      <c r="CY4" s="50">
        <v>883.96013300000004</v>
      </c>
      <c r="CZ4" s="50">
        <v>0</v>
      </c>
      <c r="DA4" s="50">
        <v>289.27562599999999</v>
      </c>
      <c r="DC4" s="53">
        <v>3.8249999999999999E-2</v>
      </c>
      <c r="DD4" s="53">
        <v>0.31624999999999998</v>
      </c>
      <c r="DE4" s="53">
        <v>0</v>
      </c>
      <c r="DF4" s="53">
        <v>3.4932639999999999</v>
      </c>
      <c r="DG4" s="53">
        <v>0</v>
      </c>
      <c r="DH4" s="53">
        <v>40.008780000000002</v>
      </c>
      <c r="DI4" s="53">
        <v>0</v>
      </c>
      <c r="DJ4" s="53">
        <v>0</v>
      </c>
      <c r="DK4" s="53">
        <v>0.57862499999999994</v>
      </c>
      <c r="DL4" s="53">
        <v>6.0662500000000001</v>
      </c>
      <c r="DM4" s="53">
        <v>0</v>
      </c>
      <c r="DN4" s="53">
        <v>8.0199999999999994E-3</v>
      </c>
      <c r="DO4" s="53">
        <v>0</v>
      </c>
      <c r="DP4" s="53">
        <v>0</v>
      </c>
      <c r="DQ4" s="53">
        <v>0</v>
      </c>
      <c r="DR4" s="53">
        <v>0</v>
      </c>
      <c r="DS4" s="53">
        <v>0</v>
      </c>
      <c r="DT4" s="53">
        <v>0</v>
      </c>
      <c r="DU4" s="53">
        <v>2.95275</v>
      </c>
      <c r="DV4" s="53">
        <v>52.631981000000003</v>
      </c>
      <c r="DW4" s="53">
        <v>0</v>
      </c>
      <c r="DX4" s="53">
        <v>0</v>
      </c>
      <c r="DY4" s="53">
        <v>0</v>
      </c>
      <c r="DZ4" s="53">
        <v>2.3191000000000002</v>
      </c>
      <c r="EA4" s="53">
        <v>0</v>
      </c>
      <c r="EB4" s="53">
        <v>0.410862</v>
      </c>
      <c r="EC4" s="53">
        <v>0</v>
      </c>
      <c r="ED4" s="53">
        <v>0.41723500000000002</v>
      </c>
      <c r="EE4" s="53">
        <v>0</v>
      </c>
      <c r="EF4" s="53">
        <v>0.11673500000000001</v>
      </c>
      <c r="EG4" s="53">
        <v>0</v>
      </c>
      <c r="EH4" s="53">
        <v>7.1919999999999998E-2</v>
      </c>
      <c r="EI4" s="53">
        <v>9.8575949999999999</v>
      </c>
      <c r="EJ4" s="53">
        <v>9.0525000000000002</v>
      </c>
      <c r="EK4" s="53">
        <v>0</v>
      </c>
      <c r="EL4" s="53">
        <v>0</v>
      </c>
      <c r="EM4" s="53">
        <v>0</v>
      </c>
      <c r="EN4" s="53">
        <v>0</v>
      </c>
      <c r="EO4" s="53">
        <v>0</v>
      </c>
      <c r="EP4" s="53">
        <v>36.137127</v>
      </c>
      <c r="EQ4" s="53">
        <v>0</v>
      </c>
      <c r="ER4" s="53">
        <v>0.55955999999999995</v>
      </c>
      <c r="ES4" s="53">
        <v>0</v>
      </c>
      <c r="ET4" s="53">
        <v>0</v>
      </c>
      <c r="EU4" s="53">
        <v>0</v>
      </c>
      <c r="EV4" s="53">
        <v>1.675324</v>
      </c>
      <c r="EW4" s="53">
        <v>78.591108000000006</v>
      </c>
      <c r="EX4" s="53">
        <v>88.870413999999997</v>
      </c>
      <c r="EY4" s="53">
        <v>50.102744000000001</v>
      </c>
      <c r="EZ4" s="53">
        <v>0</v>
      </c>
      <c r="FA4" s="53">
        <v>0</v>
      </c>
      <c r="FB4" s="53">
        <v>2.1401300000000001</v>
      </c>
      <c r="FC4" s="53">
        <v>1.206E-2</v>
      </c>
      <c r="FD4" s="53">
        <v>0</v>
      </c>
      <c r="FE4" s="53">
        <v>0</v>
      </c>
      <c r="FF4" s="53">
        <v>0</v>
      </c>
      <c r="FG4" s="53">
        <v>8.1000000000000003E-2</v>
      </c>
      <c r="FH4" s="53">
        <v>1.7125000000000001E-2</v>
      </c>
      <c r="FI4" s="53">
        <v>0.58500399999999997</v>
      </c>
      <c r="FJ4" s="53">
        <v>85.203896999999998</v>
      </c>
      <c r="FK4" s="53">
        <v>0.119325</v>
      </c>
      <c r="FL4" s="53">
        <v>2.0694249999999998</v>
      </c>
      <c r="FM4" s="53">
        <v>6.0891099999999998</v>
      </c>
      <c r="FN4" s="53">
        <v>0</v>
      </c>
      <c r="FO4" s="53">
        <v>0</v>
      </c>
      <c r="FP4" s="53">
        <v>7.0206590000000002</v>
      </c>
      <c r="FQ4" s="53">
        <v>0</v>
      </c>
      <c r="FR4" s="53">
        <v>3.0275E-2</v>
      </c>
      <c r="FS4" s="53">
        <v>7.2547350000000002</v>
      </c>
      <c r="FU4" s="57">
        <v>538.06678599999998</v>
      </c>
      <c r="FV4" s="57">
        <v>5.7000000000000002E-2</v>
      </c>
      <c r="FW4" s="57">
        <v>15.213865999999999</v>
      </c>
      <c r="FX4" s="57">
        <v>27.135280000000002</v>
      </c>
      <c r="FY4" s="57">
        <v>1.1262719999999999</v>
      </c>
      <c r="FZ4" s="57">
        <v>79.079300000000003</v>
      </c>
      <c r="GA4" s="57">
        <v>85.671087999999997</v>
      </c>
      <c r="GB4" s="57">
        <v>10.04336</v>
      </c>
      <c r="GC4" s="57">
        <v>169.88826299999999</v>
      </c>
      <c r="GD4" s="57">
        <v>0</v>
      </c>
      <c r="GE4" s="57">
        <v>437.36513400000001</v>
      </c>
      <c r="GF4" s="57">
        <v>663.57554600000003</v>
      </c>
      <c r="GG4" s="57">
        <v>4.9795499999999997</v>
      </c>
      <c r="GH4" s="57">
        <v>0</v>
      </c>
      <c r="GI4" s="57">
        <v>0</v>
      </c>
      <c r="GJ4" s="57">
        <v>2245.3631190000001</v>
      </c>
      <c r="GK4" s="57">
        <v>1078.924154</v>
      </c>
      <c r="GM4" s="56">
        <v>0</v>
      </c>
      <c r="GN4" s="56">
        <v>0</v>
      </c>
      <c r="GO4" s="56">
        <v>6</v>
      </c>
      <c r="GP4" s="56">
        <v>0</v>
      </c>
      <c r="GQ4" s="56">
        <v>0</v>
      </c>
      <c r="GR4" s="56">
        <v>29.795000000000002</v>
      </c>
      <c r="GS4" s="56">
        <v>0</v>
      </c>
      <c r="GT4" s="56">
        <v>9.4149999999999991</v>
      </c>
      <c r="GU4" s="56">
        <v>0</v>
      </c>
      <c r="GV4" s="56">
        <v>0.13200000000000001</v>
      </c>
      <c r="GW4" s="56">
        <v>0</v>
      </c>
      <c r="GX4" s="56">
        <v>0</v>
      </c>
      <c r="GY4" s="56">
        <v>0</v>
      </c>
      <c r="GZ4" s="56">
        <v>76.055449999999993</v>
      </c>
      <c r="HA4" s="56">
        <v>0</v>
      </c>
      <c r="HB4" s="56">
        <v>142.3338</v>
      </c>
      <c r="HC4" s="56">
        <v>0</v>
      </c>
      <c r="HD4" s="56">
        <v>145.1926</v>
      </c>
      <c r="HE4" s="56">
        <v>0</v>
      </c>
      <c r="HF4" s="56">
        <v>5.81</v>
      </c>
      <c r="HG4" s="56">
        <v>0</v>
      </c>
      <c r="HH4" s="56">
        <v>0</v>
      </c>
      <c r="HI4" s="56">
        <v>0</v>
      </c>
      <c r="HJ4" s="56">
        <v>0</v>
      </c>
      <c r="HK4" s="56">
        <v>9.375</v>
      </c>
      <c r="HL4" s="56">
        <v>0</v>
      </c>
      <c r="HM4" s="56">
        <v>28.509699999999999</v>
      </c>
      <c r="HO4" s="62">
        <v>0</v>
      </c>
      <c r="HP4" s="62">
        <v>0</v>
      </c>
      <c r="HQ4" s="62">
        <v>0</v>
      </c>
      <c r="HR4" s="62">
        <v>0</v>
      </c>
      <c r="HS4" s="62">
        <v>0</v>
      </c>
      <c r="HT4" s="62">
        <v>0</v>
      </c>
      <c r="HU4" s="62">
        <v>0</v>
      </c>
      <c r="HV4" s="62">
        <v>0</v>
      </c>
      <c r="HW4" s="62">
        <v>0</v>
      </c>
      <c r="HX4" s="62">
        <v>0</v>
      </c>
      <c r="HY4" s="62">
        <v>0</v>
      </c>
      <c r="HZ4" s="62">
        <v>0.20827499999999999</v>
      </c>
      <c r="IA4" s="62">
        <v>0</v>
      </c>
      <c r="IB4" s="62">
        <v>0</v>
      </c>
      <c r="IC4" s="62">
        <v>5.6750000000000002E-2</v>
      </c>
      <c r="ID4" s="62">
        <v>0</v>
      </c>
      <c r="IE4" s="62">
        <v>0</v>
      </c>
      <c r="IF4" s="62">
        <v>0</v>
      </c>
      <c r="IG4" s="62">
        <v>0</v>
      </c>
      <c r="IH4" s="62">
        <v>0</v>
      </c>
      <c r="II4" s="62">
        <v>0</v>
      </c>
      <c r="IJ4" s="62">
        <v>0</v>
      </c>
      <c r="IK4" s="62">
        <v>0</v>
      </c>
      <c r="IL4" s="62">
        <v>0</v>
      </c>
      <c r="IM4" s="62">
        <v>0</v>
      </c>
      <c r="IN4" s="62">
        <v>0</v>
      </c>
      <c r="IO4" s="62">
        <v>0</v>
      </c>
      <c r="IP4" s="62">
        <v>0.86399999999999999</v>
      </c>
      <c r="IQ4" s="62">
        <v>0</v>
      </c>
      <c r="IR4" s="62">
        <v>0.29015000000000002</v>
      </c>
      <c r="IS4" s="62">
        <v>0</v>
      </c>
      <c r="IT4" s="62">
        <v>0</v>
      </c>
      <c r="IU4" s="62">
        <v>0</v>
      </c>
      <c r="IV4" s="62">
        <v>0.13039999999999999</v>
      </c>
      <c r="IW4" s="62">
        <v>0</v>
      </c>
      <c r="IX4" s="62">
        <v>0</v>
      </c>
      <c r="IY4" s="62">
        <v>0</v>
      </c>
      <c r="IZ4" s="62">
        <v>0</v>
      </c>
      <c r="JA4" s="62">
        <v>0</v>
      </c>
      <c r="JB4" s="62">
        <v>0</v>
      </c>
      <c r="JC4" s="62">
        <v>0</v>
      </c>
      <c r="JD4" s="62">
        <v>0</v>
      </c>
    </row>
    <row r="5" spans="2:264" x14ac:dyDescent="0.3">
      <c r="B5" s="3" t="s">
        <v>17</v>
      </c>
      <c r="C5" s="50">
        <v>92.598349999999996</v>
      </c>
      <c r="D5" s="50">
        <v>1.885286</v>
      </c>
      <c r="E5" s="50">
        <v>0</v>
      </c>
      <c r="F5" s="50">
        <v>56.398800000000001</v>
      </c>
      <c r="G5" s="50">
        <v>40.352173000000001</v>
      </c>
      <c r="H5" s="50">
        <v>721.54134699999997</v>
      </c>
      <c r="I5" s="50">
        <v>2.601E-3</v>
      </c>
      <c r="J5" s="50">
        <v>72.747568999999999</v>
      </c>
      <c r="K5" s="50">
        <v>4.5065299999999997</v>
      </c>
      <c r="L5" s="50">
        <v>0</v>
      </c>
      <c r="M5" s="50">
        <v>0</v>
      </c>
      <c r="N5" s="50">
        <v>73.062978999999999</v>
      </c>
      <c r="O5" s="50">
        <v>0</v>
      </c>
      <c r="P5" s="50">
        <v>0</v>
      </c>
      <c r="Q5" s="50">
        <v>6.3835930000000003</v>
      </c>
      <c r="R5" s="50">
        <v>0</v>
      </c>
      <c r="S5" s="50">
        <v>0</v>
      </c>
      <c r="T5" s="50">
        <v>0</v>
      </c>
      <c r="U5" s="50">
        <v>199.13062099999999</v>
      </c>
      <c r="V5" s="50">
        <v>445.79232500000001</v>
      </c>
      <c r="W5" s="50">
        <v>3.2125940000000002</v>
      </c>
      <c r="X5" s="50">
        <v>133.027412</v>
      </c>
      <c r="Y5" s="50">
        <v>8.1172500000000003</v>
      </c>
      <c r="Z5" s="50">
        <v>0.13716</v>
      </c>
      <c r="AA5" s="50">
        <v>15.8908</v>
      </c>
      <c r="AB5" s="50">
        <v>0</v>
      </c>
      <c r="AC5" s="50">
        <v>0</v>
      </c>
      <c r="AD5" s="50">
        <v>29.685500000000001</v>
      </c>
      <c r="AE5" s="50">
        <v>205.51594499999999</v>
      </c>
      <c r="AF5" s="50">
        <v>119.491725</v>
      </c>
      <c r="AG5" s="50">
        <v>0</v>
      </c>
      <c r="AH5" s="50">
        <v>4.44008</v>
      </c>
      <c r="AI5" s="50">
        <v>58.100520000000003</v>
      </c>
      <c r="AJ5" s="50">
        <v>2.5349249999999999</v>
      </c>
      <c r="AK5" s="50">
        <v>147.640432</v>
      </c>
      <c r="AL5" s="50">
        <v>742.33545500000002</v>
      </c>
      <c r="AM5" s="50">
        <v>3.2695000000000002E-2</v>
      </c>
      <c r="AN5" s="50">
        <v>63.417814999999997</v>
      </c>
      <c r="AO5" s="50">
        <v>1660.67003</v>
      </c>
      <c r="AP5" s="50">
        <v>0</v>
      </c>
      <c r="AQ5" s="50">
        <v>0</v>
      </c>
      <c r="AR5" s="50">
        <v>191.66157200000001</v>
      </c>
      <c r="AS5" s="50">
        <v>71.182964999999996</v>
      </c>
      <c r="AT5" s="50">
        <v>270.79040300000003</v>
      </c>
      <c r="AU5" s="50">
        <v>5.0297749999999999</v>
      </c>
      <c r="AV5" s="50">
        <v>0</v>
      </c>
      <c r="AW5" s="50">
        <v>16.241468000000001</v>
      </c>
      <c r="AX5" s="50">
        <v>128.476169</v>
      </c>
      <c r="AY5" s="50">
        <v>275.858405</v>
      </c>
      <c r="AZ5" s="50">
        <v>256.56305400000002</v>
      </c>
      <c r="BA5" s="50">
        <v>435.83800500000001</v>
      </c>
      <c r="BB5" s="50">
        <v>30.790448999999999</v>
      </c>
      <c r="BC5" s="50">
        <v>101.625895</v>
      </c>
      <c r="BD5" s="50">
        <v>10.499556</v>
      </c>
      <c r="BE5" s="50">
        <v>115.26807700000001</v>
      </c>
      <c r="BF5" s="50">
        <v>17.566402</v>
      </c>
      <c r="BG5" s="50">
        <v>150.88794799999999</v>
      </c>
      <c r="BH5" s="50">
        <v>5.2084039999999998</v>
      </c>
      <c r="BI5" s="50">
        <v>0</v>
      </c>
      <c r="BJ5" s="50">
        <v>0</v>
      </c>
      <c r="BK5" s="50">
        <v>0</v>
      </c>
      <c r="BL5" s="50">
        <v>180.732822</v>
      </c>
      <c r="BM5" s="50">
        <v>78.421131000000003</v>
      </c>
      <c r="BN5" s="50">
        <v>0</v>
      </c>
      <c r="BO5" s="50">
        <v>0</v>
      </c>
      <c r="BP5" s="50">
        <v>0</v>
      </c>
      <c r="BQ5" s="50">
        <v>0</v>
      </c>
      <c r="BR5" s="50">
        <v>1.19604</v>
      </c>
      <c r="BS5" s="50">
        <v>197.632025</v>
      </c>
      <c r="BT5" s="50">
        <v>0</v>
      </c>
      <c r="BU5" s="50">
        <v>0</v>
      </c>
      <c r="BV5" s="50">
        <v>17.287056</v>
      </c>
      <c r="BW5" s="50">
        <v>0</v>
      </c>
      <c r="BX5" s="50">
        <v>1.3769999999999999E-2</v>
      </c>
      <c r="BY5" s="50">
        <v>283.42916000000002</v>
      </c>
      <c r="BZ5" s="50">
        <v>11.698992000000001</v>
      </c>
      <c r="CA5" s="50">
        <v>7.0881449999999999</v>
      </c>
      <c r="CB5" s="50">
        <v>0</v>
      </c>
      <c r="CC5" s="50">
        <v>0</v>
      </c>
      <c r="CD5" s="50">
        <v>1.6469130000000001</v>
      </c>
      <c r="CE5" s="50">
        <v>30.600511999999998</v>
      </c>
      <c r="CF5" s="50">
        <v>339.67990700000001</v>
      </c>
      <c r="CG5" s="50">
        <v>0</v>
      </c>
      <c r="CH5" s="50">
        <v>121.50758999999999</v>
      </c>
      <c r="CI5" s="50">
        <v>0</v>
      </c>
      <c r="CJ5" s="50">
        <v>0</v>
      </c>
      <c r="CK5" s="50">
        <v>0</v>
      </c>
      <c r="CL5" s="50">
        <v>70.408958999999996</v>
      </c>
      <c r="CM5" s="50">
        <v>0</v>
      </c>
      <c r="CN5" s="50">
        <v>6.5068250000000001</v>
      </c>
      <c r="CO5" s="50">
        <v>1.6408849999999999</v>
      </c>
      <c r="CP5" s="50">
        <v>39.355818999999997</v>
      </c>
      <c r="CQ5" s="50">
        <v>0</v>
      </c>
      <c r="CR5" s="50">
        <v>615.11301300000002</v>
      </c>
      <c r="CS5" s="50">
        <v>12.851139999999999</v>
      </c>
      <c r="CT5" s="50">
        <v>884.39494999999999</v>
      </c>
      <c r="CU5" s="50">
        <v>9.4423910000000006</v>
      </c>
      <c r="CV5" s="50">
        <v>10.73856</v>
      </c>
      <c r="CW5" s="50">
        <v>0</v>
      </c>
      <c r="CX5" s="50">
        <v>716.53894600000001</v>
      </c>
      <c r="CY5" s="50">
        <v>74.653730999999993</v>
      </c>
      <c r="CZ5" s="50">
        <v>5.8220000000000001E-2</v>
      </c>
      <c r="DA5" s="50">
        <v>930.560518</v>
      </c>
      <c r="DC5" s="53">
        <v>0</v>
      </c>
      <c r="DD5" s="53">
        <v>8.6168650000000007</v>
      </c>
      <c r="DE5" s="53">
        <v>0</v>
      </c>
      <c r="DF5" s="53">
        <v>13.975446</v>
      </c>
      <c r="DG5" s="53">
        <v>0</v>
      </c>
      <c r="DH5" s="53">
        <v>1.7704599999999999</v>
      </c>
      <c r="DI5" s="53">
        <v>7.5010750000000002</v>
      </c>
      <c r="DJ5" s="53">
        <v>0</v>
      </c>
      <c r="DK5" s="53">
        <v>7.1965199999999996</v>
      </c>
      <c r="DL5" s="53">
        <v>0.46395500000000001</v>
      </c>
      <c r="DM5" s="53">
        <v>0</v>
      </c>
      <c r="DN5" s="53">
        <v>0.238069</v>
      </c>
      <c r="DO5" s="53">
        <v>1.95825</v>
      </c>
      <c r="DP5" s="53">
        <v>0.19658</v>
      </c>
      <c r="DQ5" s="53">
        <v>0</v>
      </c>
      <c r="DR5" s="53">
        <v>0</v>
      </c>
      <c r="DS5" s="53">
        <v>0</v>
      </c>
      <c r="DT5" s="53">
        <v>0</v>
      </c>
      <c r="DU5" s="53">
        <v>0.57782999999999995</v>
      </c>
      <c r="DV5" s="53">
        <v>12.189802</v>
      </c>
      <c r="DW5" s="53">
        <v>0</v>
      </c>
      <c r="DX5" s="53">
        <v>2.4838800000000001</v>
      </c>
      <c r="DY5" s="53">
        <v>0</v>
      </c>
      <c r="DZ5" s="53">
        <v>9.8377189999999999</v>
      </c>
      <c r="EA5" s="53">
        <v>2.9964659999999999</v>
      </c>
      <c r="EB5" s="53">
        <v>1.0749999999999999E-2</v>
      </c>
      <c r="EC5" s="53">
        <v>0.34327999999999997</v>
      </c>
      <c r="ED5" s="53">
        <v>0</v>
      </c>
      <c r="EE5" s="53">
        <v>0</v>
      </c>
      <c r="EF5" s="53">
        <v>7.8509700000000002</v>
      </c>
      <c r="EG5" s="53">
        <v>0</v>
      </c>
      <c r="EH5" s="53">
        <v>0.59772499999999995</v>
      </c>
      <c r="EI5" s="53">
        <v>68.842339999999993</v>
      </c>
      <c r="EJ5" s="53">
        <v>0</v>
      </c>
      <c r="EK5" s="53">
        <v>0</v>
      </c>
      <c r="EL5" s="53">
        <v>1.8283659999999999</v>
      </c>
      <c r="EM5" s="53">
        <v>0</v>
      </c>
      <c r="EN5" s="53">
        <v>0</v>
      </c>
      <c r="EO5" s="53">
        <v>3.16E-3</v>
      </c>
      <c r="EP5" s="53">
        <v>20.402774999999998</v>
      </c>
      <c r="EQ5" s="53">
        <v>0</v>
      </c>
      <c r="ER5" s="53">
        <v>10.048304999999999</v>
      </c>
      <c r="ES5" s="53">
        <v>3.9781200000000001</v>
      </c>
      <c r="ET5" s="53">
        <v>0</v>
      </c>
      <c r="EU5" s="53">
        <v>1.4364999999999999E-2</v>
      </c>
      <c r="EV5" s="53">
        <v>11.720233</v>
      </c>
      <c r="EW5" s="53">
        <v>10.553369999999999</v>
      </c>
      <c r="EX5" s="53">
        <v>106.17640400000001</v>
      </c>
      <c r="EY5" s="53">
        <v>0.38298599999999999</v>
      </c>
      <c r="EZ5" s="53">
        <v>0</v>
      </c>
      <c r="FA5" s="53">
        <v>0</v>
      </c>
      <c r="FB5" s="53">
        <v>9.5735869999999998</v>
      </c>
      <c r="FC5" s="53">
        <v>1.8839999999999999E-2</v>
      </c>
      <c r="FD5" s="53">
        <v>6.5873369999999998</v>
      </c>
      <c r="FE5" s="53">
        <v>0</v>
      </c>
      <c r="FF5" s="53">
        <v>0</v>
      </c>
      <c r="FG5" s="53">
        <v>0</v>
      </c>
      <c r="FH5" s="53">
        <v>0</v>
      </c>
      <c r="FI5" s="53">
        <v>0.242753</v>
      </c>
      <c r="FJ5" s="53">
        <v>14.60933</v>
      </c>
      <c r="FK5" s="53">
        <v>5.2023999999999999</v>
      </c>
      <c r="FL5" s="53">
        <v>4.7400060000000002</v>
      </c>
      <c r="FM5" s="53">
        <v>0</v>
      </c>
      <c r="FN5" s="53">
        <v>0</v>
      </c>
      <c r="FO5" s="53">
        <v>0</v>
      </c>
      <c r="FP5" s="53">
        <v>4.0282260000000001</v>
      </c>
      <c r="FQ5" s="53">
        <v>0</v>
      </c>
      <c r="FR5" s="53">
        <v>0.91235999999999995</v>
      </c>
      <c r="FS5" s="53">
        <v>82.243380999999999</v>
      </c>
      <c r="FU5" s="57">
        <v>65.354275999999999</v>
      </c>
      <c r="FV5" s="57">
        <v>0</v>
      </c>
      <c r="FW5" s="57">
        <v>144.10203100000001</v>
      </c>
      <c r="FX5" s="57">
        <v>57.351914999999998</v>
      </c>
      <c r="FY5" s="57">
        <v>13.236280000000001</v>
      </c>
      <c r="FZ5" s="57">
        <v>13.617293999999999</v>
      </c>
      <c r="GA5" s="57">
        <v>65.527199999999993</v>
      </c>
      <c r="GB5" s="57">
        <v>18.279534000000002</v>
      </c>
      <c r="GC5" s="57">
        <v>1916.995255</v>
      </c>
      <c r="GD5" s="57">
        <v>1.6319999999999999</v>
      </c>
      <c r="GE5" s="57">
        <v>1600.1713480000001</v>
      </c>
      <c r="GF5" s="57">
        <v>4438.9850120000001</v>
      </c>
      <c r="GG5" s="57">
        <v>190.23790600000001</v>
      </c>
      <c r="GH5" s="57">
        <v>0</v>
      </c>
      <c r="GI5" s="57">
        <v>0</v>
      </c>
      <c r="GJ5" s="57">
        <v>1942.834439</v>
      </c>
      <c r="GK5" s="57">
        <v>692.45828500000005</v>
      </c>
      <c r="GM5" s="56">
        <v>0</v>
      </c>
      <c r="GN5" s="56">
        <v>0</v>
      </c>
      <c r="GO5" s="56">
        <v>2.355</v>
      </c>
      <c r="GP5" s="56">
        <v>0</v>
      </c>
      <c r="GQ5" s="56">
        <v>0.18</v>
      </c>
      <c r="GR5" s="56">
        <v>5329.6670700000004</v>
      </c>
      <c r="GS5" s="56">
        <v>0</v>
      </c>
      <c r="GT5" s="56">
        <v>0</v>
      </c>
      <c r="GU5" s="56">
        <v>0</v>
      </c>
      <c r="GV5" s="56">
        <v>0</v>
      </c>
      <c r="GW5" s="56">
        <v>0</v>
      </c>
      <c r="GX5" s="56">
        <v>0</v>
      </c>
      <c r="GY5" s="56">
        <v>0</v>
      </c>
      <c r="GZ5" s="56">
        <v>11176.452212</v>
      </c>
      <c r="HA5" s="56">
        <v>0</v>
      </c>
      <c r="HB5" s="56">
        <v>802.19862999999998</v>
      </c>
      <c r="HC5" s="56">
        <v>0</v>
      </c>
      <c r="HD5" s="56">
        <v>1276.4358500000001</v>
      </c>
      <c r="HE5" s="56">
        <v>0</v>
      </c>
      <c r="HF5" s="56">
        <v>5805.7955000000002</v>
      </c>
      <c r="HG5" s="56">
        <v>0</v>
      </c>
      <c r="HH5" s="56">
        <v>0</v>
      </c>
      <c r="HI5" s="56">
        <v>0.96</v>
      </c>
      <c r="HJ5" s="56">
        <v>0</v>
      </c>
      <c r="HK5" s="56">
        <v>5.8999999999999997E-2</v>
      </c>
      <c r="HL5" s="56">
        <v>0</v>
      </c>
      <c r="HM5" s="56">
        <v>28.29298</v>
      </c>
      <c r="HO5" s="62">
        <v>0.13030800000000001</v>
      </c>
      <c r="HP5" s="62">
        <v>0.33900000000000002</v>
      </c>
      <c r="HQ5" s="62">
        <v>0</v>
      </c>
      <c r="HR5" s="62">
        <v>0</v>
      </c>
      <c r="HS5" s="62">
        <v>1.137E-2</v>
      </c>
      <c r="HT5" s="62">
        <v>0</v>
      </c>
      <c r="HU5" s="62">
        <v>0</v>
      </c>
      <c r="HV5" s="62">
        <v>0</v>
      </c>
      <c r="HW5" s="62">
        <v>0.10237499999999999</v>
      </c>
      <c r="HX5" s="62">
        <v>0</v>
      </c>
      <c r="HY5" s="62">
        <v>0</v>
      </c>
      <c r="HZ5" s="62">
        <v>6.6967639999999999</v>
      </c>
      <c r="IA5" s="62">
        <v>0</v>
      </c>
      <c r="IB5" s="62">
        <v>0</v>
      </c>
      <c r="IC5" s="62">
        <v>0.12717899999999999</v>
      </c>
      <c r="ID5" s="62">
        <v>2.5113E-2</v>
      </c>
      <c r="IE5" s="62">
        <v>0</v>
      </c>
      <c r="IF5" s="62">
        <v>0</v>
      </c>
      <c r="IG5" s="62">
        <v>0.59770000000000001</v>
      </c>
      <c r="IH5" s="62">
        <v>0</v>
      </c>
      <c r="II5" s="62">
        <v>0.75224000000000002</v>
      </c>
      <c r="IJ5" s="62">
        <v>0.44686999999999999</v>
      </c>
      <c r="IK5" s="62">
        <v>0</v>
      </c>
      <c r="IL5" s="62">
        <v>0</v>
      </c>
      <c r="IM5" s="62">
        <v>0</v>
      </c>
      <c r="IN5" s="62">
        <v>0.27825</v>
      </c>
      <c r="IO5" s="62">
        <v>0</v>
      </c>
      <c r="IP5" s="62">
        <v>15.820975000000001</v>
      </c>
      <c r="IQ5" s="62">
        <v>0</v>
      </c>
      <c r="IR5" s="62">
        <v>1.177684</v>
      </c>
      <c r="IS5" s="62">
        <v>0</v>
      </c>
      <c r="IT5" s="62">
        <v>0</v>
      </c>
      <c r="IU5" s="62">
        <v>7.485E-2</v>
      </c>
      <c r="IV5" s="62">
        <v>0</v>
      </c>
      <c r="IW5" s="62">
        <v>0</v>
      </c>
      <c r="IX5" s="62">
        <v>0</v>
      </c>
      <c r="IY5" s="62">
        <v>0</v>
      </c>
      <c r="IZ5" s="62">
        <v>0</v>
      </c>
      <c r="JA5" s="62">
        <v>0</v>
      </c>
      <c r="JB5" s="62">
        <v>0</v>
      </c>
      <c r="JC5" s="62">
        <v>0.156832</v>
      </c>
      <c r="JD5" s="62">
        <v>0</v>
      </c>
    </row>
    <row r="6" spans="2:264" x14ac:dyDescent="0.3">
      <c r="B6" s="3" t="s">
        <v>62</v>
      </c>
      <c r="C6" s="50">
        <v>153.231943</v>
      </c>
      <c r="D6" s="50">
        <v>6.5084010000000001</v>
      </c>
      <c r="E6" s="50">
        <v>0</v>
      </c>
      <c r="F6" s="50">
        <v>0</v>
      </c>
      <c r="G6" s="50">
        <v>2.7057600000000002</v>
      </c>
      <c r="H6" s="50">
        <v>271.30054899999999</v>
      </c>
      <c r="I6" s="50">
        <v>0.88980000000000004</v>
      </c>
      <c r="J6" s="50">
        <v>23.883514999999999</v>
      </c>
      <c r="K6" s="50">
        <v>1.1513659999999999</v>
      </c>
      <c r="L6" s="50">
        <v>0</v>
      </c>
      <c r="M6" s="50">
        <v>0</v>
      </c>
      <c r="N6" s="50">
        <v>124.57675</v>
      </c>
      <c r="O6" s="50">
        <v>0</v>
      </c>
      <c r="P6" s="50">
        <v>0</v>
      </c>
      <c r="Q6" s="50">
        <v>0</v>
      </c>
      <c r="R6" s="50">
        <v>0</v>
      </c>
      <c r="S6" s="50">
        <v>13.727040000000001</v>
      </c>
      <c r="T6" s="50">
        <v>0</v>
      </c>
      <c r="U6" s="50">
        <v>364.81754899999999</v>
      </c>
      <c r="V6" s="50">
        <v>174.78004899999999</v>
      </c>
      <c r="W6" s="50">
        <v>0</v>
      </c>
      <c r="X6" s="50">
        <v>2.811445</v>
      </c>
      <c r="Y6" s="50">
        <v>0</v>
      </c>
      <c r="Z6" s="50">
        <v>0</v>
      </c>
      <c r="AA6" s="50">
        <v>7.4817929999999997</v>
      </c>
      <c r="AB6" s="50">
        <v>0</v>
      </c>
      <c r="AC6" s="50">
        <v>0</v>
      </c>
      <c r="AD6" s="50">
        <v>29.92306</v>
      </c>
      <c r="AE6" s="50">
        <v>106.79524499999999</v>
      </c>
      <c r="AF6" s="50">
        <v>9.5928799999999992</v>
      </c>
      <c r="AG6" s="50">
        <v>0</v>
      </c>
      <c r="AH6" s="50">
        <v>5.0689000000000002</v>
      </c>
      <c r="AI6" s="50">
        <v>0</v>
      </c>
      <c r="AJ6" s="50">
        <v>27.353081</v>
      </c>
      <c r="AK6" s="50">
        <v>46.728675000000003</v>
      </c>
      <c r="AL6" s="50">
        <v>282.46080599999999</v>
      </c>
      <c r="AM6" s="50">
        <v>0</v>
      </c>
      <c r="AN6" s="50">
        <v>157.05589800000001</v>
      </c>
      <c r="AO6" s="50">
        <v>628.57643099999996</v>
      </c>
      <c r="AP6" s="50">
        <v>3.6669</v>
      </c>
      <c r="AQ6" s="50">
        <v>0</v>
      </c>
      <c r="AR6" s="50">
        <v>33.962615</v>
      </c>
      <c r="AS6" s="50">
        <v>0.73246</v>
      </c>
      <c r="AT6" s="50">
        <v>304.249865</v>
      </c>
      <c r="AU6" s="50">
        <v>14.085993999999999</v>
      </c>
      <c r="AV6" s="50">
        <v>0</v>
      </c>
      <c r="AW6" s="50">
        <v>0</v>
      </c>
      <c r="AX6" s="50">
        <v>63.862330999999998</v>
      </c>
      <c r="AY6" s="50">
        <v>88.928060000000002</v>
      </c>
      <c r="AZ6" s="50">
        <v>302.92236500000001</v>
      </c>
      <c r="BA6" s="50">
        <v>93.993969000000007</v>
      </c>
      <c r="BB6" s="50">
        <v>76.750226999999995</v>
      </c>
      <c r="BC6" s="50">
        <v>120.831925</v>
      </c>
      <c r="BD6" s="50">
        <v>7.7257239999999996</v>
      </c>
      <c r="BE6" s="50">
        <v>120.516879</v>
      </c>
      <c r="BF6" s="50">
        <v>2.2711100000000002</v>
      </c>
      <c r="BG6" s="50">
        <v>41.058959999999999</v>
      </c>
      <c r="BH6" s="50">
        <v>25.507079999999998</v>
      </c>
      <c r="BI6" s="50">
        <v>21.524999999999999</v>
      </c>
      <c r="BJ6" s="50">
        <v>0</v>
      </c>
      <c r="BK6" s="50">
        <v>0</v>
      </c>
      <c r="BL6" s="50">
        <v>29.429755</v>
      </c>
      <c r="BM6" s="50">
        <v>52.835177999999999</v>
      </c>
      <c r="BN6" s="50">
        <v>0</v>
      </c>
      <c r="BO6" s="50">
        <v>0</v>
      </c>
      <c r="BP6" s="50">
        <v>0</v>
      </c>
      <c r="BQ6" s="50">
        <v>0</v>
      </c>
      <c r="BR6" s="50">
        <v>0</v>
      </c>
      <c r="BS6" s="50">
        <v>32.841532999999998</v>
      </c>
      <c r="BT6" s="50">
        <v>0</v>
      </c>
      <c r="BU6" s="50">
        <v>0.43365399999999998</v>
      </c>
      <c r="BV6" s="50">
        <v>60.479790000000001</v>
      </c>
      <c r="BW6" s="50">
        <v>0</v>
      </c>
      <c r="BX6" s="50">
        <v>0.34538999999999997</v>
      </c>
      <c r="BY6" s="50">
        <v>21.432955</v>
      </c>
      <c r="BZ6" s="50">
        <v>0</v>
      </c>
      <c r="CA6" s="50">
        <v>0</v>
      </c>
      <c r="CB6" s="50">
        <v>0</v>
      </c>
      <c r="CC6" s="50">
        <v>0</v>
      </c>
      <c r="CD6" s="50">
        <v>44.887692000000001</v>
      </c>
      <c r="CE6" s="50">
        <v>106.313445</v>
      </c>
      <c r="CF6" s="50">
        <v>310.36342100000002</v>
      </c>
      <c r="CG6" s="50">
        <v>1.00284</v>
      </c>
      <c r="CH6" s="50">
        <v>0.39997500000000002</v>
      </c>
      <c r="CI6" s="50">
        <v>0</v>
      </c>
      <c r="CJ6" s="50">
        <v>0</v>
      </c>
      <c r="CK6" s="50">
        <v>0</v>
      </c>
      <c r="CL6" s="50">
        <v>0.52927999999999997</v>
      </c>
      <c r="CM6" s="50">
        <v>0</v>
      </c>
      <c r="CN6" s="50">
        <v>1.1844300000000001</v>
      </c>
      <c r="CO6" s="50">
        <v>2.6231</v>
      </c>
      <c r="CP6" s="50">
        <v>40.247745000000002</v>
      </c>
      <c r="CQ6" s="50">
        <v>0</v>
      </c>
      <c r="CR6" s="50">
        <v>250.53650099999999</v>
      </c>
      <c r="CS6" s="50">
        <v>0</v>
      </c>
      <c r="CT6" s="50">
        <v>143.827977</v>
      </c>
      <c r="CU6" s="50">
        <v>21.131605</v>
      </c>
      <c r="CV6" s="50">
        <v>0.35827500000000001</v>
      </c>
      <c r="CW6" s="50">
        <v>0</v>
      </c>
      <c r="CX6" s="50">
        <v>571.94685800000002</v>
      </c>
      <c r="CY6" s="50">
        <v>201.51783599999999</v>
      </c>
      <c r="CZ6" s="50">
        <v>0</v>
      </c>
      <c r="DA6" s="50">
        <v>151.46452500000001</v>
      </c>
      <c r="DC6" s="53">
        <v>0</v>
      </c>
      <c r="DD6" s="53">
        <v>1.88256</v>
      </c>
      <c r="DE6" s="53">
        <v>0</v>
      </c>
      <c r="DF6" s="53">
        <v>43.883814999999998</v>
      </c>
      <c r="DG6" s="53">
        <v>0</v>
      </c>
      <c r="DH6" s="53">
        <v>0</v>
      </c>
      <c r="DI6" s="53">
        <v>15.852499999999999</v>
      </c>
      <c r="DJ6" s="53">
        <v>0</v>
      </c>
      <c r="DK6" s="53">
        <v>0.14546999999999999</v>
      </c>
      <c r="DL6" s="53">
        <v>0.92610000000000003</v>
      </c>
      <c r="DM6" s="53">
        <v>0</v>
      </c>
      <c r="DN6" s="53">
        <v>3.269164</v>
      </c>
      <c r="DO6" s="53">
        <v>0.35347499999999998</v>
      </c>
      <c r="DP6" s="53">
        <v>0.90546000000000004</v>
      </c>
      <c r="DQ6" s="53">
        <v>71.367350000000002</v>
      </c>
      <c r="DR6" s="53">
        <v>0</v>
      </c>
      <c r="DS6" s="53">
        <v>0</v>
      </c>
      <c r="DT6" s="53">
        <v>0</v>
      </c>
      <c r="DU6" s="53">
        <v>0</v>
      </c>
      <c r="DV6" s="53">
        <v>20.581469999999999</v>
      </c>
      <c r="DW6" s="53">
        <v>0</v>
      </c>
      <c r="DX6" s="53">
        <v>0</v>
      </c>
      <c r="DY6" s="53">
        <v>0</v>
      </c>
      <c r="DZ6" s="53">
        <v>8.0096000000000007</v>
      </c>
      <c r="EA6" s="53">
        <v>31.545249999999999</v>
      </c>
      <c r="EB6" s="53">
        <v>0</v>
      </c>
      <c r="EC6" s="53">
        <v>0</v>
      </c>
      <c r="ED6" s="53">
        <v>0.75080999999999998</v>
      </c>
      <c r="EE6" s="53">
        <v>0</v>
      </c>
      <c r="EF6" s="53">
        <v>0.44481500000000002</v>
      </c>
      <c r="EG6" s="53">
        <v>0</v>
      </c>
      <c r="EH6" s="53">
        <v>7.9374000000000002</v>
      </c>
      <c r="EI6" s="53">
        <v>0</v>
      </c>
      <c r="EJ6" s="53">
        <v>0</v>
      </c>
      <c r="EK6" s="53">
        <v>0</v>
      </c>
      <c r="EL6" s="53">
        <v>0</v>
      </c>
      <c r="EM6" s="53">
        <v>0</v>
      </c>
      <c r="EN6" s="53">
        <v>0</v>
      </c>
      <c r="EO6" s="53">
        <v>0</v>
      </c>
      <c r="EP6" s="53">
        <v>5.9657439999999999</v>
      </c>
      <c r="EQ6" s="53">
        <v>0</v>
      </c>
      <c r="ER6" s="53">
        <v>3.7729300000000001</v>
      </c>
      <c r="ES6" s="53">
        <v>0</v>
      </c>
      <c r="ET6" s="53">
        <v>0</v>
      </c>
      <c r="EU6" s="53">
        <v>0</v>
      </c>
      <c r="EV6" s="53">
        <v>12.926952999999999</v>
      </c>
      <c r="EW6" s="53">
        <v>9.9466180000000008</v>
      </c>
      <c r="EX6" s="53">
        <v>38.850302999999997</v>
      </c>
      <c r="EY6" s="53">
        <v>14.856311</v>
      </c>
      <c r="EZ6" s="53">
        <v>0</v>
      </c>
      <c r="FA6" s="53">
        <v>0</v>
      </c>
      <c r="FB6" s="53">
        <v>1.125963</v>
      </c>
      <c r="FC6" s="53">
        <v>0</v>
      </c>
      <c r="FD6" s="53">
        <v>0</v>
      </c>
      <c r="FE6" s="53">
        <v>0</v>
      </c>
      <c r="FF6" s="53">
        <v>0</v>
      </c>
      <c r="FG6" s="53">
        <v>0.40608</v>
      </c>
      <c r="FH6" s="53">
        <v>0</v>
      </c>
      <c r="FI6" s="53">
        <v>0.51934999999999998</v>
      </c>
      <c r="FJ6" s="53">
        <v>71.985855000000001</v>
      </c>
      <c r="FK6" s="53">
        <v>0</v>
      </c>
      <c r="FL6" s="53">
        <v>3.7293280000000002</v>
      </c>
      <c r="FM6" s="53">
        <v>0.2112</v>
      </c>
      <c r="FN6" s="53">
        <v>0</v>
      </c>
      <c r="FO6" s="53">
        <v>0</v>
      </c>
      <c r="FP6" s="53">
        <v>41.438723000000003</v>
      </c>
      <c r="FQ6" s="53">
        <v>0</v>
      </c>
      <c r="FR6" s="53">
        <v>0</v>
      </c>
      <c r="FS6" s="53">
        <v>1.12036</v>
      </c>
      <c r="FU6" s="57">
        <v>0</v>
      </c>
      <c r="FV6" s="57">
        <v>0</v>
      </c>
      <c r="FW6" s="57">
        <v>925.044398</v>
      </c>
      <c r="FX6" s="57">
        <v>0</v>
      </c>
      <c r="FY6" s="57">
        <v>0</v>
      </c>
      <c r="FZ6" s="57">
        <v>5.3974000000000002</v>
      </c>
      <c r="GA6" s="57">
        <v>1.3957599999999999</v>
      </c>
      <c r="GB6" s="57">
        <v>118.0956</v>
      </c>
      <c r="GC6" s="57">
        <v>1065.3394960000001</v>
      </c>
      <c r="GD6" s="57">
        <v>18.382000000000001</v>
      </c>
      <c r="GE6" s="57">
        <v>1240.8505769999999</v>
      </c>
      <c r="GF6" s="57">
        <v>3153.786267</v>
      </c>
      <c r="GG6" s="57">
        <v>125.497248</v>
      </c>
      <c r="GH6" s="57">
        <v>0</v>
      </c>
      <c r="GI6" s="57">
        <v>0</v>
      </c>
      <c r="GJ6" s="57">
        <v>387.35368</v>
      </c>
      <c r="GK6" s="57">
        <v>0</v>
      </c>
      <c r="GM6" s="56">
        <v>0</v>
      </c>
      <c r="GN6" s="56">
        <v>0</v>
      </c>
      <c r="GO6" s="56">
        <v>0</v>
      </c>
      <c r="GP6" s="56">
        <v>0</v>
      </c>
      <c r="GQ6" s="56">
        <v>0</v>
      </c>
      <c r="GR6" s="56">
        <v>407.1696</v>
      </c>
      <c r="GS6" s="56">
        <v>0</v>
      </c>
      <c r="GT6" s="56">
        <v>0</v>
      </c>
      <c r="GU6" s="56">
        <v>0</v>
      </c>
      <c r="GV6" s="56">
        <v>0</v>
      </c>
      <c r="GW6" s="56">
        <v>0</v>
      </c>
      <c r="GX6" s="56">
        <v>2.7816000000000001</v>
      </c>
      <c r="GY6" s="56">
        <v>0</v>
      </c>
      <c r="GZ6" s="56">
        <v>111.01232</v>
      </c>
      <c r="HA6" s="56">
        <v>0</v>
      </c>
      <c r="HB6" s="56">
        <v>609.02062999999998</v>
      </c>
      <c r="HC6" s="56">
        <v>0</v>
      </c>
      <c r="HD6" s="56">
        <v>275.67984999999999</v>
      </c>
      <c r="HE6" s="56">
        <v>0.11575000000000001</v>
      </c>
      <c r="HF6" s="56">
        <v>0.56879999999999997</v>
      </c>
      <c r="HG6" s="56">
        <v>0</v>
      </c>
      <c r="HH6" s="56">
        <v>0</v>
      </c>
      <c r="HI6" s="56">
        <v>7.0000000000000007E-2</v>
      </c>
      <c r="HJ6" s="56">
        <v>0</v>
      </c>
      <c r="HK6" s="56">
        <v>0</v>
      </c>
      <c r="HL6" s="56">
        <v>0</v>
      </c>
      <c r="HM6" s="56">
        <v>0</v>
      </c>
      <c r="HO6" s="62">
        <v>1.2749999999999999E-2</v>
      </c>
      <c r="HP6" s="62">
        <v>0</v>
      </c>
      <c r="HQ6" s="62">
        <v>0</v>
      </c>
      <c r="HR6" s="62">
        <v>0</v>
      </c>
      <c r="HS6" s="62">
        <v>0</v>
      </c>
      <c r="HT6" s="62">
        <v>0</v>
      </c>
      <c r="HU6" s="62">
        <v>0</v>
      </c>
      <c r="HV6" s="62">
        <v>0</v>
      </c>
      <c r="HW6" s="62">
        <v>0</v>
      </c>
      <c r="HX6" s="62">
        <v>0</v>
      </c>
      <c r="HY6" s="62">
        <v>0</v>
      </c>
      <c r="HZ6" s="62">
        <v>7.9075949999999997</v>
      </c>
      <c r="IA6" s="62">
        <v>0</v>
      </c>
      <c r="IB6" s="62">
        <v>0</v>
      </c>
      <c r="IC6" s="62">
        <v>1.223741</v>
      </c>
      <c r="ID6" s="62">
        <v>17.114225999999999</v>
      </c>
      <c r="IE6" s="62">
        <v>0</v>
      </c>
      <c r="IF6" s="62">
        <v>2.7969999999999998E-2</v>
      </c>
      <c r="IG6" s="62">
        <v>0</v>
      </c>
      <c r="IH6" s="62">
        <v>0</v>
      </c>
      <c r="II6" s="62">
        <v>0.78203</v>
      </c>
      <c r="IJ6" s="62">
        <v>6.6215820000000001</v>
      </c>
      <c r="IK6" s="62">
        <v>0</v>
      </c>
      <c r="IL6" s="62">
        <v>0</v>
      </c>
      <c r="IM6" s="62">
        <v>0</v>
      </c>
      <c r="IN6" s="62">
        <v>2.1000000000000001E-2</v>
      </c>
      <c r="IO6" s="62">
        <v>0</v>
      </c>
      <c r="IP6" s="62">
        <v>96.566556000000006</v>
      </c>
      <c r="IQ6" s="62">
        <v>0</v>
      </c>
      <c r="IR6" s="62">
        <v>5.9901000000000003E-2</v>
      </c>
      <c r="IS6" s="62">
        <v>0</v>
      </c>
      <c r="IT6" s="62">
        <v>0</v>
      </c>
      <c r="IU6" s="62">
        <v>0</v>
      </c>
      <c r="IV6" s="62">
        <v>0.37016300000000002</v>
      </c>
      <c r="IW6" s="62">
        <v>0</v>
      </c>
      <c r="IX6" s="62">
        <v>0</v>
      </c>
      <c r="IY6" s="62">
        <v>0</v>
      </c>
      <c r="IZ6" s="62">
        <v>0</v>
      </c>
      <c r="JA6" s="62">
        <v>0</v>
      </c>
      <c r="JB6" s="62">
        <v>0</v>
      </c>
      <c r="JC6" s="62">
        <v>3.4189999999999998E-2</v>
      </c>
      <c r="JD6" s="62">
        <v>0</v>
      </c>
    </row>
    <row r="7" spans="2:264" x14ac:dyDescent="0.3">
      <c r="B7" s="3" t="s">
        <v>344</v>
      </c>
      <c r="C7" s="50">
        <v>0</v>
      </c>
      <c r="D7" s="50">
        <v>0</v>
      </c>
      <c r="E7" s="50">
        <v>0</v>
      </c>
      <c r="F7" s="50">
        <v>0</v>
      </c>
      <c r="G7" s="50">
        <v>0</v>
      </c>
      <c r="H7" s="50">
        <v>11.057338</v>
      </c>
      <c r="I7" s="50">
        <v>0</v>
      </c>
      <c r="J7" s="50">
        <v>163.31691799999999</v>
      </c>
      <c r="K7" s="50">
        <v>61.326334000000003</v>
      </c>
      <c r="L7" s="50">
        <v>4.7819760000000002</v>
      </c>
      <c r="M7" s="50">
        <v>0</v>
      </c>
      <c r="N7" s="50">
        <v>0</v>
      </c>
      <c r="O7" s="50">
        <v>0</v>
      </c>
      <c r="P7" s="50">
        <v>10.965555</v>
      </c>
      <c r="Q7" s="50">
        <v>0</v>
      </c>
      <c r="R7" s="50">
        <v>0</v>
      </c>
      <c r="S7" s="50">
        <v>5.3154560000000002</v>
      </c>
      <c r="T7" s="50">
        <v>0</v>
      </c>
      <c r="U7" s="50">
        <v>0</v>
      </c>
      <c r="V7" s="50">
        <v>5.3810640000000003</v>
      </c>
      <c r="W7" s="50">
        <v>0</v>
      </c>
      <c r="X7" s="50">
        <v>0</v>
      </c>
      <c r="Y7" s="50">
        <v>0</v>
      </c>
      <c r="Z7" s="50">
        <v>0</v>
      </c>
      <c r="AA7" s="50">
        <v>141.93636900000001</v>
      </c>
      <c r="AB7" s="50">
        <v>0</v>
      </c>
      <c r="AC7" s="50">
        <v>0</v>
      </c>
      <c r="AD7" s="50">
        <v>54.544618</v>
      </c>
      <c r="AE7" s="50">
        <v>103.412176</v>
      </c>
      <c r="AF7" s="50">
        <v>0</v>
      </c>
      <c r="AG7" s="50">
        <v>67.847166999999999</v>
      </c>
      <c r="AH7" s="50">
        <v>3.2276050000000001</v>
      </c>
      <c r="AI7" s="50">
        <v>0</v>
      </c>
      <c r="AJ7" s="50">
        <v>0</v>
      </c>
      <c r="AK7" s="50">
        <v>2.7622789999999999</v>
      </c>
      <c r="AL7" s="50">
        <v>162.871577</v>
      </c>
      <c r="AM7" s="50">
        <v>0</v>
      </c>
      <c r="AN7" s="50">
        <v>0</v>
      </c>
      <c r="AO7" s="50">
        <v>40.441395</v>
      </c>
      <c r="AP7" s="50">
        <v>0</v>
      </c>
      <c r="AQ7" s="50">
        <v>0</v>
      </c>
      <c r="AR7" s="50">
        <v>4.4637779999999996</v>
      </c>
      <c r="AS7" s="50">
        <v>880.49999400000002</v>
      </c>
      <c r="AT7" s="50">
        <v>3.6566200000000002</v>
      </c>
      <c r="AU7" s="50">
        <v>0</v>
      </c>
      <c r="AV7" s="50">
        <v>0</v>
      </c>
      <c r="AW7" s="50">
        <v>0</v>
      </c>
      <c r="AX7" s="50">
        <v>0</v>
      </c>
      <c r="AY7" s="50">
        <v>271.57742999999999</v>
      </c>
      <c r="AZ7" s="50">
        <v>0</v>
      </c>
      <c r="BA7" s="50">
        <v>0</v>
      </c>
      <c r="BB7" s="50">
        <v>0</v>
      </c>
      <c r="BC7" s="50">
        <v>24.787217999999999</v>
      </c>
      <c r="BD7" s="50">
        <v>0</v>
      </c>
      <c r="BE7" s="50">
        <v>2.1726380000000001</v>
      </c>
      <c r="BF7" s="50">
        <v>0</v>
      </c>
      <c r="BG7" s="50">
        <v>21.272874000000002</v>
      </c>
      <c r="BH7" s="50">
        <v>0</v>
      </c>
      <c r="BI7" s="50">
        <v>0</v>
      </c>
      <c r="BJ7" s="50">
        <v>0</v>
      </c>
      <c r="BK7" s="50">
        <v>0</v>
      </c>
      <c r="BL7" s="50">
        <v>219.719359</v>
      </c>
      <c r="BM7" s="50">
        <v>0.73184000000000005</v>
      </c>
      <c r="BN7" s="50">
        <v>0</v>
      </c>
      <c r="BO7" s="50">
        <v>0</v>
      </c>
      <c r="BP7" s="50">
        <v>0</v>
      </c>
      <c r="BQ7" s="50">
        <v>0</v>
      </c>
      <c r="BR7" s="50">
        <v>0</v>
      </c>
      <c r="BS7" s="50">
        <v>5.2857960000000004</v>
      </c>
      <c r="BT7" s="50">
        <v>0</v>
      </c>
      <c r="BU7" s="50">
        <v>0</v>
      </c>
      <c r="BV7" s="50">
        <v>0</v>
      </c>
      <c r="BW7" s="50">
        <v>0</v>
      </c>
      <c r="BX7" s="50">
        <v>5.2274459999999996</v>
      </c>
      <c r="BY7" s="50">
        <v>1.3434699999999999</v>
      </c>
      <c r="BZ7" s="50">
        <v>0</v>
      </c>
      <c r="CA7" s="50">
        <v>10.957663999999999</v>
      </c>
      <c r="CB7" s="50">
        <v>0</v>
      </c>
      <c r="CC7" s="50">
        <v>0</v>
      </c>
      <c r="CD7" s="50">
        <v>0</v>
      </c>
      <c r="CE7" s="50">
        <v>5.341062</v>
      </c>
      <c r="CF7" s="50">
        <v>18.653815000000002</v>
      </c>
      <c r="CG7" s="50">
        <v>0</v>
      </c>
      <c r="CH7" s="50">
        <v>112.418803</v>
      </c>
      <c r="CI7" s="50">
        <v>0</v>
      </c>
      <c r="CJ7" s="50">
        <v>0</v>
      </c>
      <c r="CK7" s="50">
        <v>0</v>
      </c>
      <c r="CL7" s="50">
        <v>3.4136320000000002</v>
      </c>
      <c r="CM7" s="50">
        <v>0</v>
      </c>
      <c r="CN7" s="50">
        <v>0</v>
      </c>
      <c r="CO7" s="50">
        <v>0</v>
      </c>
      <c r="CP7" s="50">
        <v>3.6368399999999999</v>
      </c>
      <c r="CQ7" s="50">
        <v>0</v>
      </c>
      <c r="CR7" s="50">
        <v>56.140801000000003</v>
      </c>
      <c r="CS7" s="50">
        <v>0</v>
      </c>
      <c r="CT7" s="50">
        <v>41.932119999999998</v>
      </c>
      <c r="CU7" s="50">
        <v>0</v>
      </c>
      <c r="CV7" s="50">
        <v>6.3065100000000003</v>
      </c>
      <c r="CW7" s="50">
        <v>0</v>
      </c>
      <c r="CX7" s="50">
        <v>0</v>
      </c>
      <c r="CY7" s="50">
        <v>0</v>
      </c>
      <c r="CZ7" s="50">
        <v>0</v>
      </c>
      <c r="DA7" s="50">
        <v>150.55802800000001</v>
      </c>
      <c r="DC7" s="53">
        <v>0</v>
      </c>
      <c r="DD7" s="53">
        <v>50.892600000000002</v>
      </c>
      <c r="DE7" s="53">
        <v>0</v>
      </c>
      <c r="DF7" s="53">
        <v>207.15274500000001</v>
      </c>
      <c r="DG7" s="53">
        <v>1.81332</v>
      </c>
      <c r="DH7" s="53">
        <v>18.769888000000002</v>
      </c>
      <c r="DI7" s="53">
        <v>6.6191519999999997</v>
      </c>
      <c r="DJ7" s="53">
        <v>0</v>
      </c>
      <c r="DK7" s="53">
        <v>3.0318749999999999</v>
      </c>
      <c r="DL7" s="53">
        <v>5.0680699999999996</v>
      </c>
      <c r="DM7" s="53">
        <v>0</v>
      </c>
      <c r="DN7" s="53">
        <v>0.90629999999999999</v>
      </c>
      <c r="DO7" s="53">
        <v>0</v>
      </c>
      <c r="DP7" s="53">
        <v>9.890155</v>
      </c>
      <c r="DQ7" s="53">
        <v>0</v>
      </c>
      <c r="DR7" s="53">
        <v>0</v>
      </c>
      <c r="DS7" s="53">
        <v>0</v>
      </c>
      <c r="DT7" s="53">
        <v>0</v>
      </c>
      <c r="DU7" s="53">
        <v>0</v>
      </c>
      <c r="DV7" s="53">
        <v>56.309680999999998</v>
      </c>
      <c r="DW7" s="53">
        <v>0.34232499999999999</v>
      </c>
      <c r="DX7" s="53">
        <v>10.97598</v>
      </c>
      <c r="DY7" s="53">
        <v>0</v>
      </c>
      <c r="DZ7" s="53">
        <v>36.004136000000003</v>
      </c>
      <c r="EA7" s="53">
        <v>3.182706</v>
      </c>
      <c r="EB7" s="53">
        <v>0</v>
      </c>
      <c r="EC7" s="53">
        <v>0</v>
      </c>
      <c r="ED7" s="53">
        <v>5.8394149999999998</v>
      </c>
      <c r="EE7" s="53">
        <v>0</v>
      </c>
      <c r="EF7" s="53">
        <v>0.37553999999999998</v>
      </c>
      <c r="EG7" s="53">
        <v>0</v>
      </c>
      <c r="EH7" s="53">
        <v>0</v>
      </c>
      <c r="EI7" s="53">
        <v>2.2921809999999998</v>
      </c>
      <c r="EJ7" s="53">
        <v>0</v>
      </c>
      <c r="EK7" s="53">
        <v>0</v>
      </c>
      <c r="EL7" s="53">
        <v>0</v>
      </c>
      <c r="EM7" s="53">
        <v>38.425319999999999</v>
      </c>
      <c r="EN7" s="53">
        <v>0</v>
      </c>
      <c r="EO7" s="53">
        <v>0</v>
      </c>
      <c r="EP7" s="53">
        <v>86.270741999999998</v>
      </c>
      <c r="EQ7" s="53">
        <v>0</v>
      </c>
      <c r="ER7" s="53">
        <v>0</v>
      </c>
      <c r="ES7" s="53">
        <v>0</v>
      </c>
      <c r="ET7" s="53">
        <v>0</v>
      </c>
      <c r="EU7" s="53">
        <v>16.307925000000001</v>
      </c>
      <c r="EV7" s="53">
        <v>20.362314999999999</v>
      </c>
      <c r="EW7" s="53">
        <v>2.2410999999999999</v>
      </c>
      <c r="EX7" s="53">
        <v>11.044077</v>
      </c>
      <c r="EY7" s="53">
        <v>2.1830949999999998</v>
      </c>
      <c r="EZ7" s="53">
        <v>0</v>
      </c>
      <c r="FA7" s="53">
        <v>6.2920000000000004E-2</v>
      </c>
      <c r="FB7" s="53">
        <v>247.481663</v>
      </c>
      <c r="FC7" s="53">
        <v>0</v>
      </c>
      <c r="FD7" s="53">
        <v>0</v>
      </c>
      <c r="FE7" s="53">
        <v>0</v>
      </c>
      <c r="FF7" s="53">
        <v>0</v>
      </c>
      <c r="FG7" s="53">
        <v>0</v>
      </c>
      <c r="FH7" s="53">
        <v>0</v>
      </c>
      <c r="FI7" s="53">
        <v>3.6325910000000001</v>
      </c>
      <c r="FJ7" s="53">
        <v>0</v>
      </c>
      <c r="FK7" s="53">
        <v>23.773800000000001</v>
      </c>
      <c r="FL7" s="53">
        <v>25.533967000000001</v>
      </c>
      <c r="FM7" s="53">
        <v>0</v>
      </c>
      <c r="FN7" s="53">
        <v>0</v>
      </c>
      <c r="FO7" s="53">
        <v>0</v>
      </c>
      <c r="FP7" s="53">
        <v>22.245436000000002</v>
      </c>
      <c r="FQ7" s="53">
        <v>13.423885</v>
      </c>
      <c r="FR7" s="53">
        <v>0</v>
      </c>
      <c r="FS7" s="53">
        <v>81.455050999999997</v>
      </c>
      <c r="FU7" s="57">
        <v>50.591949999999997</v>
      </c>
      <c r="FV7" s="57">
        <v>6.3115000000000004E-2</v>
      </c>
      <c r="FW7" s="57">
        <v>87.078598</v>
      </c>
      <c r="FX7" s="57">
        <v>8.0139099999999992</v>
      </c>
      <c r="FY7" s="57">
        <v>118.95950000000001</v>
      </c>
      <c r="FZ7" s="57">
        <v>0</v>
      </c>
      <c r="GA7" s="57">
        <v>0</v>
      </c>
      <c r="GB7" s="57">
        <v>79.436690999999996</v>
      </c>
      <c r="GC7" s="57">
        <v>526.48409400000003</v>
      </c>
      <c r="GD7" s="57">
        <v>0</v>
      </c>
      <c r="GE7" s="57">
        <v>298.14450299999999</v>
      </c>
      <c r="GF7" s="57">
        <v>616.69202199999995</v>
      </c>
      <c r="GG7" s="57">
        <v>489.041697</v>
      </c>
      <c r="GH7" s="57">
        <v>0</v>
      </c>
      <c r="GI7" s="57">
        <v>0</v>
      </c>
      <c r="GJ7" s="57">
        <v>398.64052900000002</v>
      </c>
      <c r="GK7" s="57">
        <v>0</v>
      </c>
      <c r="GM7" s="56">
        <v>0</v>
      </c>
      <c r="GN7" s="56">
        <v>2.8700800000000002</v>
      </c>
      <c r="GO7" s="56">
        <v>6.5939999999999999E-2</v>
      </c>
      <c r="GP7" s="56">
        <v>0</v>
      </c>
      <c r="GQ7" s="56">
        <v>0</v>
      </c>
      <c r="GR7" s="56">
        <v>2.5932200000000001</v>
      </c>
      <c r="GS7" s="56">
        <v>1.566E-2</v>
      </c>
      <c r="GT7" s="56">
        <v>0</v>
      </c>
      <c r="GU7" s="56">
        <v>0</v>
      </c>
      <c r="GV7" s="56">
        <v>2.2200000000000001E-2</v>
      </c>
      <c r="GW7" s="56">
        <v>0</v>
      </c>
      <c r="GX7" s="56">
        <v>0</v>
      </c>
      <c r="GY7" s="56">
        <v>0</v>
      </c>
      <c r="GZ7" s="56">
        <v>31.196455</v>
      </c>
      <c r="HA7" s="56">
        <v>0</v>
      </c>
      <c r="HB7" s="56">
        <v>0.41814000000000001</v>
      </c>
      <c r="HC7" s="56">
        <v>0</v>
      </c>
      <c r="HD7" s="56">
        <v>21.103929999999998</v>
      </c>
      <c r="HE7" s="56">
        <v>0</v>
      </c>
      <c r="HF7" s="56">
        <v>36.440539999999999</v>
      </c>
      <c r="HG7" s="56">
        <v>0</v>
      </c>
      <c r="HH7" s="56">
        <v>0</v>
      </c>
      <c r="HI7" s="56">
        <v>0</v>
      </c>
      <c r="HJ7" s="56">
        <v>0</v>
      </c>
      <c r="HK7" s="56">
        <v>0</v>
      </c>
      <c r="HL7" s="56">
        <v>0</v>
      </c>
      <c r="HM7" s="56">
        <v>0</v>
      </c>
      <c r="HO7" s="62">
        <v>1.9334249999999999</v>
      </c>
      <c r="HP7" s="62">
        <v>56.477600000000002</v>
      </c>
      <c r="HQ7" s="62">
        <v>0</v>
      </c>
      <c r="HR7" s="62">
        <v>0</v>
      </c>
      <c r="HS7" s="62">
        <v>0</v>
      </c>
      <c r="HT7" s="62">
        <v>0</v>
      </c>
      <c r="HU7" s="62">
        <v>0</v>
      </c>
      <c r="HV7" s="62">
        <v>0</v>
      </c>
      <c r="HW7" s="62">
        <v>7.8869999999999996E-2</v>
      </c>
      <c r="HX7" s="62">
        <v>0</v>
      </c>
      <c r="HY7" s="62">
        <v>2.5493999999999999E-2</v>
      </c>
      <c r="HZ7" s="62">
        <v>2.1869580000000002</v>
      </c>
      <c r="IA7" s="62">
        <v>0</v>
      </c>
      <c r="IB7" s="62">
        <v>0</v>
      </c>
      <c r="IC7" s="62">
        <v>0.23594999999999999</v>
      </c>
      <c r="ID7" s="62">
        <v>2.0300000000000001E-3</v>
      </c>
      <c r="IE7" s="62">
        <v>0</v>
      </c>
      <c r="IF7" s="62">
        <v>5.0000000000000001E-3</v>
      </c>
      <c r="IG7" s="62">
        <v>0.17649999999999999</v>
      </c>
      <c r="IH7" s="62">
        <v>0</v>
      </c>
      <c r="II7" s="62">
        <v>1.546845</v>
      </c>
      <c r="IJ7" s="62">
        <v>0.90942500000000004</v>
      </c>
      <c r="IK7" s="62">
        <v>0</v>
      </c>
      <c r="IL7" s="62">
        <v>4.0210000000000003E-3</v>
      </c>
      <c r="IM7" s="62">
        <v>3.6999999999999999E-4</v>
      </c>
      <c r="IN7" s="62">
        <v>7.5884999999999994E-2</v>
      </c>
      <c r="IO7" s="62">
        <v>0</v>
      </c>
      <c r="IP7" s="62">
        <v>0.82023999999999997</v>
      </c>
      <c r="IQ7" s="62">
        <v>0</v>
      </c>
      <c r="IR7" s="62">
        <v>5.7764999999999997E-2</v>
      </c>
      <c r="IS7" s="62">
        <v>0</v>
      </c>
      <c r="IT7" s="62">
        <v>0</v>
      </c>
      <c r="IU7" s="62">
        <v>8.3099999999999993E-2</v>
      </c>
      <c r="IV7" s="62">
        <v>1.69554</v>
      </c>
      <c r="IW7" s="62">
        <v>0</v>
      </c>
      <c r="IX7" s="62">
        <v>0</v>
      </c>
      <c r="IY7" s="62">
        <v>0.99037799999999998</v>
      </c>
      <c r="IZ7" s="62">
        <v>2.7000000000000001E-3</v>
      </c>
      <c r="JA7" s="62">
        <v>0</v>
      </c>
      <c r="JB7" s="62">
        <v>0</v>
      </c>
      <c r="JC7" s="62">
        <v>2.7924999999999998E-2</v>
      </c>
      <c r="JD7" s="62">
        <v>0</v>
      </c>
    </row>
    <row r="8" spans="2:264" x14ac:dyDescent="0.3">
      <c r="B8" s="3" t="s">
        <v>345</v>
      </c>
      <c r="C8" s="50">
        <v>19.926734</v>
      </c>
      <c r="D8" s="50">
        <v>0</v>
      </c>
      <c r="E8" s="50">
        <v>0</v>
      </c>
      <c r="F8" s="50">
        <v>0</v>
      </c>
      <c r="G8" s="50">
        <v>0</v>
      </c>
      <c r="H8" s="50">
        <v>159.144901</v>
      </c>
      <c r="I8" s="50">
        <v>0</v>
      </c>
      <c r="J8" s="50">
        <v>5.4105489999999996</v>
      </c>
      <c r="K8" s="50">
        <v>4.6428880000000001</v>
      </c>
      <c r="L8" s="50">
        <v>0</v>
      </c>
      <c r="M8" s="50">
        <v>0</v>
      </c>
      <c r="N8" s="50">
        <v>0</v>
      </c>
      <c r="O8" s="50">
        <v>0</v>
      </c>
      <c r="P8" s="50">
        <v>1.380892</v>
      </c>
      <c r="Q8" s="50">
        <v>0</v>
      </c>
      <c r="R8" s="50">
        <v>0</v>
      </c>
      <c r="S8" s="50">
        <v>0</v>
      </c>
      <c r="T8" s="50">
        <v>0</v>
      </c>
      <c r="U8" s="50">
        <v>0</v>
      </c>
      <c r="V8" s="50">
        <v>3.8915310000000001</v>
      </c>
      <c r="W8" s="50">
        <v>0</v>
      </c>
      <c r="X8" s="50">
        <v>0</v>
      </c>
      <c r="Y8" s="50">
        <v>0</v>
      </c>
      <c r="Z8" s="50">
        <v>0</v>
      </c>
      <c r="AA8" s="50">
        <v>58.652377999999999</v>
      </c>
      <c r="AB8" s="50">
        <v>0</v>
      </c>
      <c r="AC8" s="50">
        <v>0</v>
      </c>
      <c r="AD8" s="50">
        <v>14.658248</v>
      </c>
      <c r="AE8" s="50">
        <v>7.1701439999999996</v>
      </c>
      <c r="AF8" s="50">
        <v>0</v>
      </c>
      <c r="AG8" s="50">
        <v>0</v>
      </c>
      <c r="AH8" s="50">
        <v>0</v>
      </c>
      <c r="AI8" s="50">
        <v>0</v>
      </c>
      <c r="AJ8" s="50">
        <v>0</v>
      </c>
      <c r="AK8" s="50">
        <v>5.7103000000000002</v>
      </c>
      <c r="AL8" s="50">
        <v>46.033768000000002</v>
      </c>
      <c r="AM8" s="50">
        <v>0</v>
      </c>
      <c r="AN8" s="50">
        <v>0</v>
      </c>
      <c r="AO8" s="50">
        <v>26.654765999999999</v>
      </c>
      <c r="AP8" s="50">
        <v>0</v>
      </c>
      <c r="AQ8" s="50">
        <v>0</v>
      </c>
      <c r="AR8" s="50">
        <v>56.106071999999998</v>
      </c>
      <c r="AS8" s="50">
        <v>50.399745000000003</v>
      </c>
      <c r="AT8" s="50">
        <v>31.411905999999998</v>
      </c>
      <c r="AU8" s="50">
        <v>0</v>
      </c>
      <c r="AV8" s="50">
        <v>0</v>
      </c>
      <c r="AW8" s="50">
        <v>0</v>
      </c>
      <c r="AX8" s="50">
        <v>0</v>
      </c>
      <c r="AY8" s="50">
        <v>328.608994</v>
      </c>
      <c r="AZ8" s="50">
        <v>0</v>
      </c>
      <c r="BA8" s="50">
        <v>0</v>
      </c>
      <c r="BB8" s="50">
        <v>0</v>
      </c>
      <c r="BC8" s="50">
        <v>5.0923350000000003</v>
      </c>
      <c r="BD8" s="50">
        <v>0</v>
      </c>
      <c r="BE8" s="50">
        <v>3.759639</v>
      </c>
      <c r="BF8" s="50">
        <v>0</v>
      </c>
      <c r="BG8" s="50">
        <v>3.0839340000000002</v>
      </c>
      <c r="BH8" s="50">
        <v>0</v>
      </c>
      <c r="BI8" s="50">
        <v>0</v>
      </c>
      <c r="BJ8" s="50">
        <v>0</v>
      </c>
      <c r="BK8" s="50">
        <v>0</v>
      </c>
      <c r="BL8" s="50">
        <v>14.700008</v>
      </c>
      <c r="BM8" s="50">
        <v>0</v>
      </c>
      <c r="BN8" s="50">
        <v>0</v>
      </c>
      <c r="BO8" s="50">
        <v>0</v>
      </c>
      <c r="BP8" s="50">
        <v>0</v>
      </c>
      <c r="BQ8" s="50">
        <v>0</v>
      </c>
      <c r="BR8" s="50">
        <v>0</v>
      </c>
      <c r="BS8" s="50">
        <v>49.859641000000003</v>
      </c>
      <c r="BT8" s="50">
        <v>0</v>
      </c>
      <c r="BU8" s="50">
        <v>0</v>
      </c>
      <c r="BV8" s="50">
        <v>0</v>
      </c>
      <c r="BW8" s="50">
        <v>0</v>
      </c>
      <c r="BX8" s="50">
        <v>0</v>
      </c>
      <c r="BY8" s="50">
        <v>7.0220539999999998</v>
      </c>
      <c r="BZ8" s="50">
        <v>0</v>
      </c>
      <c r="CA8" s="50">
        <v>4.5489769999999998</v>
      </c>
      <c r="CB8" s="50">
        <v>0</v>
      </c>
      <c r="CC8" s="50">
        <v>0</v>
      </c>
      <c r="CD8" s="50">
        <v>0</v>
      </c>
      <c r="CE8" s="50">
        <v>33.615605000000002</v>
      </c>
      <c r="CF8" s="50">
        <v>4.0711740000000001</v>
      </c>
      <c r="CG8" s="50">
        <v>0</v>
      </c>
      <c r="CH8" s="50">
        <v>34.618715999999999</v>
      </c>
      <c r="CI8" s="50">
        <v>0</v>
      </c>
      <c r="CJ8" s="50">
        <v>0</v>
      </c>
      <c r="CK8" s="50">
        <v>0</v>
      </c>
      <c r="CL8" s="50">
        <v>1.304365</v>
      </c>
      <c r="CM8" s="50">
        <v>0</v>
      </c>
      <c r="CN8" s="50">
        <v>0</v>
      </c>
      <c r="CO8" s="50">
        <v>0.19008900000000001</v>
      </c>
      <c r="CP8" s="50">
        <v>15.773607</v>
      </c>
      <c r="CQ8" s="50">
        <v>0</v>
      </c>
      <c r="CR8" s="50">
        <v>25.886773999999999</v>
      </c>
      <c r="CS8" s="50">
        <v>8.7799999999999998E-4</v>
      </c>
      <c r="CT8" s="50">
        <v>0.26894400000000002</v>
      </c>
      <c r="CU8" s="50">
        <v>0</v>
      </c>
      <c r="CV8" s="50">
        <v>5.9690700000000003</v>
      </c>
      <c r="CW8" s="50">
        <v>0</v>
      </c>
      <c r="CX8" s="50">
        <v>0</v>
      </c>
      <c r="CY8" s="50">
        <v>0</v>
      </c>
      <c r="CZ8" s="50">
        <v>0</v>
      </c>
      <c r="DA8" s="50">
        <v>470.28871400000003</v>
      </c>
      <c r="DC8" s="53">
        <v>0</v>
      </c>
      <c r="DD8" s="53">
        <v>9.8588100000000001</v>
      </c>
      <c r="DE8" s="53">
        <v>0</v>
      </c>
      <c r="DF8" s="53">
        <v>22.979956000000001</v>
      </c>
      <c r="DG8" s="53">
        <v>0</v>
      </c>
      <c r="DH8" s="53">
        <v>0</v>
      </c>
      <c r="DI8" s="53">
        <v>4.2589069999999998</v>
      </c>
      <c r="DJ8" s="53">
        <v>3.3863880000000002</v>
      </c>
      <c r="DK8" s="53">
        <v>0</v>
      </c>
      <c r="DL8" s="53">
        <v>0</v>
      </c>
      <c r="DM8" s="53">
        <v>0</v>
      </c>
      <c r="DN8" s="53">
        <v>7.0692139999999997</v>
      </c>
      <c r="DO8" s="53">
        <v>0</v>
      </c>
      <c r="DP8" s="53">
        <v>1.535229</v>
      </c>
      <c r="DQ8" s="53">
        <v>0.24</v>
      </c>
      <c r="DR8" s="53">
        <v>2.0875000000000001E-2</v>
      </c>
      <c r="DS8" s="53">
        <v>0</v>
      </c>
      <c r="DT8" s="53">
        <v>1.0248E-2</v>
      </c>
      <c r="DU8" s="53">
        <v>0</v>
      </c>
      <c r="DV8" s="53">
        <v>26.389392000000001</v>
      </c>
      <c r="DW8" s="53">
        <v>0</v>
      </c>
      <c r="DX8" s="53">
        <v>0</v>
      </c>
      <c r="DY8" s="53">
        <v>0</v>
      </c>
      <c r="DZ8" s="53">
        <v>6.8542509999999996</v>
      </c>
      <c r="EA8" s="53">
        <v>21.496272999999999</v>
      </c>
      <c r="EB8" s="53">
        <v>0.11125</v>
      </c>
      <c r="EC8" s="53">
        <v>0</v>
      </c>
      <c r="ED8" s="53">
        <v>2.805793</v>
      </c>
      <c r="EE8" s="53">
        <v>0</v>
      </c>
      <c r="EF8" s="53">
        <v>2.2409999999999999E-2</v>
      </c>
      <c r="EG8" s="53">
        <v>0</v>
      </c>
      <c r="EH8" s="53">
        <v>0.68884000000000001</v>
      </c>
      <c r="EI8" s="53">
        <v>0</v>
      </c>
      <c r="EJ8" s="53">
        <v>0</v>
      </c>
      <c r="EK8" s="53">
        <v>0</v>
      </c>
      <c r="EL8" s="53">
        <v>0</v>
      </c>
      <c r="EM8" s="53">
        <v>0</v>
      </c>
      <c r="EN8" s="53">
        <v>0</v>
      </c>
      <c r="EO8" s="53">
        <v>0</v>
      </c>
      <c r="EP8" s="53">
        <v>10.367623</v>
      </c>
      <c r="EQ8" s="53">
        <v>0</v>
      </c>
      <c r="ER8" s="53">
        <v>5.1810000000000002E-2</v>
      </c>
      <c r="ES8" s="53">
        <v>0</v>
      </c>
      <c r="ET8" s="53">
        <v>0</v>
      </c>
      <c r="EU8" s="53">
        <v>0</v>
      </c>
      <c r="EV8" s="53">
        <v>1.611561</v>
      </c>
      <c r="EW8" s="53">
        <v>5.5600949999999996</v>
      </c>
      <c r="EX8" s="53">
        <v>32.541494</v>
      </c>
      <c r="EY8" s="53">
        <v>7.1982499999999998</v>
      </c>
      <c r="EZ8" s="53">
        <v>0.14385000000000001</v>
      </c>
      <c r="FA8" s="53">
        <v>0</v>
      </c>
      <c r="FB8" s="53">
        <v>33.460824000000002</v>
      </c>
      <c r="FC8" s="53">
        <v>0.11425</v>
      </c>
      <c r="FD8" s="53">
        <v>0</v>
      </c>
      <c r="FE8" s="53">
        <v>7.9420000000000004E-2</v>
      </c>
      <c r="FF8" s="53">
        <v>0</v>
      </c>
      <c r="FG8" s="53">
        <v>0</v>
      </c>
      <c r="FH8" s="53">
        <v>0</v>
      </c>
      <c r="FI8" s="53">
        <v>8.7057319999999994</v>
      </c>
      <c r="FJ8" s="53">
        <v>6.5897600000000001</v>
      </c>
      <c r="FK8" s="53">
        <v>0</v>
      </c>
      <c r="FL8" s="53">
        <v>7.1319480000000004</v>
      </c>
      <c r="FM8" s="53">
        <v>0</v>
      </c>
      <c r="FN8" s="53">
        <v>0</v>
      </c>
      <c r="FO8" s="53">
        <v>0</v>
      </c>
      <c r="FP8" s="53">
        <v>11.802301</v>
      </c>
      <c r="FQ8" s="53">
        <v>0</v>
      </c>
      <c r="FR8" s="53">
        <v>0</v>
      </c>
      <c r="FS8" s="53">
        <v>14.739367</v>
      </c>
      <c r="FU8" s="57">
        <v>2.2211599999999998</v>
      </c>
      <c r="FV8" s="57">
        <v>0</v>
      </c>
      <c r="FW8" s="57">
        <v>45.062013999999998</v>
      </c>
      <c r="FX8" s="57">
        <v>1.3428949999999999</v>
      </c>
      <c r="FY8" s="57">
        <v>0</v>
      </c>
      <c r="FZ8" s="57">
        <v>0</v>
      </c>
      <c r="GA8" s="57">
        <v>0</v>
      </c>
      <c r="GB8" s="57">
        <v>10.077741</v>
      </c>
      <c r="GC8" s="57">
        <v>141.49723399999999</v>
      </c>
      <c r="GD8" s="57">
        <v>0</v>
      </c>
      <c r="GE8" s="57">
        <v>42.476654000000003</v>
      </c>
      <c r="GF8" s="57">
        <v>492.09526599999998</v>
      </c>
      <c r="GG8" s="57">
        <v>290.15269799999999</v>
      </c>
      <c r="GH8" s="57">
        <v>0</v>
      </c>
      <c r="GI8" s="57">
        <v>0.67885799999999996</v>
      </c>
      <c r="GJ8" s="57">
        <v>0.63934000000000002</v>
      </c>
      <c r="GK8" s="57">
        <v>0</v>
      </c>
      <c r="GM8" s="56">
        <v>0</v>
      </c>
      <c r="GN8" s="56">
        <v>0</v>
      </c>
      <c r="GO8" s="56">
        <v>0</v>
      </c>
      <c r="GP8" s="56">
        <v>7.6E-3</v>
      </c>
      <c r="GQ8" s="56">
        <v>0</v>
      </c>
      <c r="GR8" s="56">
        <v>15.597899999999999</v>
      </c>
      <c r="GS8" s="56">
        <v>0.09</v>
      </c>
      <c r="GT8" s="56">
        <v>0</v>
      </c>
      <c r="GU8" s="56">
        <v>0</v>
      </c>
      <c r="GV8" s="56">
        <v>0</v>
      </c>
      <c r="GW8" s="56">
        <v>0</v>
      </c>
      <c r="GX8" s="56">
        <v>0</v>
      </c>
      <c r="GY8" s="56">
        <v>0</v>
      </c>
      <c r="GZ8" s="56">
        <v>13.48507</v>
      </c>
      <c r="HA8" s="56">
        <v>0</v>
      </c>
      <c r="HB8" s="56">
        <v>0.48964999999999997</v>
      </c>
      <c r="HC8" s="56">
        <v>0</v>
      </c>
      <c r="HD8" s="56">
        <v>6.0868200000000003</v>
      </c>
      <c r="HE8" s="56">
        <v>0</v>
      </c>
      <c r="HF8" s="56">
        <v>7.9568700000000003</v>
      </c>
      <c r="HG8" s="56">
        <v>0</v>
      </c>
      <c r="HH8" s="56">
        <v>0</v>
      </c>
      <c r="HI8" s="56">
        <v>0</v>
      </c>
      <c r="HJ8" s="56">
        <v>0</v>
      </c>
      <c r="HK8" s="56">
        <v>0</v>
      </c>
      <c r="HL8" s="56">
        <v>0</v>
      </c>
      <c r="HM8" s="56">
        <v>0</v>
      </c>
      <c r="HO8" s="62">
        <v>0.27097599999999999</v>
      </c>
      <c r="HP8" s="62">
        <v>2.1492</v>
      </c>
      <c r="HQ8" s="62">
        <v>0</v>
      </c>
      <c r="HR8" s="62">
        <v>0</v>
      </c>
      <c r="HS8" s="62">
        <v>0</v>
      </c>
      <c r="HT8" s="62">
        <v>0</v>
      </c>
      <c r="HU8" s="62">
        <v>0</v>
      </c>
      <c r="HV8" s="62">
        <v>0</v>
      </c>
      <c r="HW8" s="62">
        <v>0.37</v>
      </c>
      <c r="HX8" s="62">
        <v>0</v>
      </c>
      <c r="HY8" s="62">
        <v>0.16500000000000001</v>
      </c>
      <c r="HZ8" s="62">
        <v>37.379646999999999</v>
      </c>
      <c r="IA8" s="62">
        <v>0</v>
      </c>
      <c r="IB8" s="62">
        <v>0</v>
      </c>
      <c r="IC8" s="62">
        <v>3.9055</v>
      </c>
      <c r="ID8" s="62">
        <v>0</v>
      </c>
      <c r="IE8" s="62">
        <v>0</v>
      </c>
      <c r="IF8" s="62">
        <v>0</v>
      </c>
      <c r="IG8" s="62">
        <v>0</v>
      </c>
      <c r="IH8" s="62">
        <v>0</v>
      </c>
      <c r="II8" s="62">
        <v>0.64027999999999996</v>
      </c>
      <c r="IJ8" s="62">
        <v>0.23033999999999999</v>
      </c>
      <c r="IK8" s="62">
        <v>0</v>
      </c>
      <c r="IL8" s="62">
        <v>0</v>
      </c>
      <c r="IM8" s="62">
        <v>0</v>
      </c>
      <c r="IN8" s="62">
        <v>1.5599999999999999E-2</v>
      </c>
      <c r="IO8" s="62">
        <v>0</v>
      </c>
      <c r="IP8" s="62">
        <v>2.6331500000000001</v>
      </c>
      <c r="IQ8" s="62">
        <v>0</v>
      </c>
      <c r="IR8" s="62">
        <v>0.74299999999999999</v>
      </c>
      <c r="IS8" s="62">
        <v>0</v>
      </c>
      <c r="IT8" s="62">
        <v>0</v>
      </c>
      <c r="IU8" s="62">
        <v>0</v>
      </c>
      <c r="IV8" s="62">
        <v>2.4250000000000001E-2</v>
      </c>
      <c r="IW8" s="62">
        <v>0</v>
      </c>
      <c r="IX8" s="62">
        <v>0</v>
      </c>
      <c r="IY8" s="62">
        <v>0</v>
      </c>
      <c r="IZ8" s="62">
        <v>0</v>
      </c>
      <c r="JA8" s="62">
        <v>0</v>
      </c>
      <c r="JB8" s="62">
        <v>0</v>
      </c>
      <c r="JC8" s="62">
        <v>0</v>
      </c>
      <c r="JD8" s="62">
        <v>0</v>
      </c>
    </row>
    <row r="9" spans="2:264" x14ac:dyDescent="0.3">
      <c r="B9" s="3" t="s">
        <v>346</v>
      </c>
      <c r="C9" s="50">
        <v>0</v>
      </c>
      <c r="D9" s="50">
        <v>0</v>
      </c>
      <c r="E9" s="50">
        <v>0</v>
      </c>
      <c r="F9" s="50">
        <v>0</v>
      </c>
      <c r="G9" s="50">
        <v>0</v>
      </c>
      <c r="H9" s="50">
        <v>121.65996</v>
      </c>
      <c r="I9" s="50">
        <v>0</v>
      </c>
      <c r="J9" s="50">
        <v>9.6957000000000004</v>
      </c>
      <c r="K9" s="50">
        <v>0</v>
      </c>
      <c r="L9" s="50">
        <v>0</v>
      </c>
      <c r="M9" s="50">
        <v>0</v>
      </c>
      <c r="N9" s="50">
        <v>0</v>
      </c>
      <c r="O9" s="50">
        <v>0</v>
      </c>
      <c r="P9" s="50">
        <v>0</v>
      </c>
      <c r="Q9" s="50">
        <v>0</v>
      </c>
      <c r="R9" s="50">
        <v>0</v>
      </c>
      <c r="S9" s="50">
        <v>84.098444999999998</v>
      </c>
      <c r="T9" s="50">
        <v>0</v>
      </c>
      <c r="U9" s="50">
        <v>0</v>
      </c>
      <c r="V9" s="50">
        <v>5.3265700000000002</v>
      </c>
      <c r="W9" s="50">
        <v>0</v>
      </c>
      <c r="X9" s="50">
        <v>114.74679999999999</v>
      </c>
      <c r="Y9" s="50">
        <v>0</v>
      </c>
      <c r="Z9" s="50">
        <v>0</v>
      </c>
      <c r="AA9" s="50">
        <v>27.346119999999999</v>
      </c>
      <c r="AB9" s="50">
        <v>0</v>
      </c>
      <c r="AC9" s="50">
        <v>0</v>
      </c>
      <c r="AD9" s="50">
        <v>46.722090000000001</v>
      </c>
      <c r="AE9" s="50">
        <v>35.374104000000003</v>
      </c>
      <c r="AF9" s="50">
        <v>14.59</v>
      </c>
      <c r="AG9" s="50">
        <v>0</v>
      </c>
      <c r="AH9" s="50">
        <v>0</v>
      </c>
      <c r="AI9" s="50">
        <v>0</v>
      </c>
      <c r="AJ9" s="50">
        <v>0</v>
      </c>
      <c r="AK9" s="50">
        <v>81.513120000000001</v>
      </c>
      <c r="AL9" s="50">
        <v>256.89944500000001</v>
      </c>
      <c r="AM9" s="50">
        <v>0</v>
      </c>
      <c r="AN9" s="50">
        <v>0</v>
      </c>
      <c r="AO9" s="50">
        <v>0</v>
      </c>
      <c r="AP9" s="50">
        <v>0</v>
      </c>
      <c r="AQ9" s="50">
        <v>0</v>
      </c>
      <c r="AR9" s="50">
        <v>267.06081</v>
      </c>
      <c r="AS9" s="50">
        <v>41.454742000000003</v>
      </c>
      <c r="AT9" s="50">
        <v>0</v>
      </c>
      <c r="AU9" s="50">
        <v>0</v>
      </c>
      <c r="AV9" s="50">
        <v>0</v>
      </c>
      <c r="AW9" s="50">
        <v>0</v>
      </c>
      <c r="AX9" s="50">
        <v>32.680979999999998</v>
      </c>
      <c r="AY9" s="50">
        <v>409.847103</v>
      </c>
      <c r="AZ9" s="50">
        <v>0</v>
      </c>
      <c r="BA9" s="50">
        <v>0</v>
      </c>
      <c r="BB9" s="50">
        <v>0</v>
      </c>
      <c r="BC9" s="50">
        <v>4.1360000000000001E-2</v>
      </c>
      <c r="BD9" s="50">
        <v>0</v>
      </c>
      <c r="BE9" s="50">
        <v>0</v>
      </c>
      <c r="BF9" s="50">
        <v>0</v>
      </c>
      <c r="BG9" s="50">
        <v>0</v>
      </c>
      <c r="BH9" s="50">
        <v>0</v>
      </c>
      <c r="BI9" s="50">
        <v>0</v>
      </c>
      <c r="BJ9" s="50">
        <v>0</v>
      </c>
      <c r="BK9" s="50">
        <v>0</v>
      </c>
      <c r="BL9" s="50">
        <v>36.891815000000001</v>
      </c>
      <c r="BM9" s="50">
        <v>0</v>
      </c>
      <c r="BN9" s="50">
        <v>0</v>
      </c>
      <c r="BO9" s="50">
        <v>0</v>
      </c>
      <c r="BP9" s="50">
        <v>0</v>
      </c>
      <c r="BQ9" s="50">
        <v>0</v>
      </c>
      <c r="BR9" s="50">
        <v>0</v>
      </c>
      <c r="BS9" s="50">
        <v>24.031199999999998</v>
      </c>
      <c r="BT9" s="50">
        <v>0</v>
      </c>
      <c r="BU9" s="50">
        <v>0</v>
      </c>
      <c r="BV9" s="50">
        <v>0</v>
      </c>
      <c r="BW9" s="50">
        <v>5.6118240000000004</v>
      </c>
      <c r="BX9" s="50">
        <v>0</v>
      </c>
      <c r="BY9" s="50">
        <v>186.55029500000001</v>
      </c>
      <c r="BZ9" s="50">
        <v>0</v>
      </c>
      <c r="CA9" s="50">
        <v>14.874000000000001</v>
      </c>
      <c r="CB9" s="50">
        <v>0</v>
      </c>
      <c r="CC9" s="50">
        <v>0</v>
      </c>
      <c r="CD9" s="50">
        <v>0</v>
      </c>
      <c r="CE9" s="50">
        <v>84.34008</v>
      </c>
      <c r="CF9" s="50">
        <v>31.456379999999999</v>
      </c>
      <c r="CG9" s="50">
        <v>0</v>
      </c>
      <c r="CH9" s="50">
        <v>78.563496000000001</v>
      </c>
      <c r="CI9" s="50">
        <v>0</v>
      </c>
      <c r="CJ9" s="50">
        <v>0</v>
      </c>
      <c r="CK9" s="50">
        <v>0</v>
      </c>
      <c r="CL9" s="50">
        <v>117.28295</v>
      </c>
      <c r="CM9" s="50">
        <v>0</v>
      </c>
      <c r="CN9" s="50">
        <v>0</v>
      </c>
      <c r="CO9" s="50">
        <v>0</v>
      </c>
      <c r="CP9" s="50">
        <v>0</v>
      </c>
      <c r="CQ9" s="50">
        <v>0</v>
      </c>
      <c r="CR9" s="50">
        <v>158.40942000000001</v>
      </c>
      <c r="CS9" s="50">
        <v>0</v>
      </c>
      <c r="CT9" s="50">
        <v>196.056725</v>
      </c>
      <c r="CU9" s="50">
        <v>0</v>
      </c>
      <c r="CV9" s="50">
        <v>0</v>
      </c>
      <c r="CW9" s="50">
        <v>0</v>
      </c>
      <c r="CX9" s="50">
        <v>0</v>
      </c>
      <c r="CY9" s="50">
        <v>0</v>
      </c>
      <c r="CZ9" s="50">
        <v>0</v>
      </c>
      <c r="DA9" s="50">
        <v>667.53055199999994</v>
      </c>
      <c r="DC9" s="53">
        <v>0</v>
      </c>
      <c r="DD9" s="53">
        <v>98.470038000000002</v>
      </c>
      <c r="DE9" s="53">
        <v>0</v>
      </c>
      <c r="DF9" s="53">
        <v>506.21108500000003</v>
      </c>
      <c r="DG9" s="53">
        <v>0.87659600000000004</v>
      </c>
      <c r="DH9" s="53">
        <v>0</v>
      </c>
      <c r="DI9" s="53">
        <v>9.6524999999999999</v>
      </c>
      <c r="DJ9" s="53">
        <v>0</v>
      </c>
      <c r="DK9" s="53">
        <v>1.5213300000000001</v>
      </c>
      <c r="DL9" s="53">
        <v>18.171420000000001</v>
      </c>
      <c r="DM9" s="53">
        <v>0</v>
      </c>
      <c r="DN9" s="53">
        <v>93.633598000000006</v>
      </c>
      <c r="DO9" s="53">
        <v>3.2820900000000002</v>
      </c>
      <c r="DP9" s="53">
        <v>51.126745</v>
      </c>
      <c r="DQ9" s="53">
        <v>0</v>
      </c>
      <c r="DR9" s="53">
        <v>1.81155</v>
      </c>
      <c r="DS9" s="53">
        <v>0</v>
      </c>
      <c r="DT9" s="53">
        <v>0</v>
      </c>
      <c r="DU9" s="53">
        <v>0.10692500000000001</v>
      </c>
      <c r="DV9" s="53">
        <v>739.72932000000003</v>
      </c>
      <c r="DW9" s="53">
        <v>0</v>
      </c>
      <c r="DX9" s="53">
        <v>0</v>
      </c>
      <c r="DY9" s="53">
        <v>0</v>
      </c>
      <c r="DZ9" s="53">
        <v>229.52744000000001</v>
      </c>
      <c r="EA9" s="53">
        <v>9.8239999999999994E-2</v>
      </c>
      <c r="EB9" s="53">
        <v>0</v>
      </c>
      <c r="EC9" s="53">
        <v>0</v>
      </c>
      <c r="ED9" s="53">
        <v>64.138829999999999</v>
      </c>
      <c r="EE9" s="53">
        <v>0</v>
      </c>
      <c r="EF9" s="53">
        <v>0</v>
      </c>
      <c r="EG9" s="53">
        <v>0</v>
      </c>
      <c r="EH9" s="53">
        <v>6.746848</v>
      </c>
      <c r="EI9" s="53">
        <v>0</v>
      </c>
      <c r="EJ9" s="53">
        <v>0</v>
      </c>
      <c r="EK9" s="53">
        <v>0</v>
      </c>
      <c r="EL9" s="53">
        <v>0</v>
      </c>
      <c r="EM9" s="53">
        <v>0</v>
      </c>
      <c r="EN9" s="53">
        <v>0</v>
      </c>
      <c r="EO9" s="53">
        <v>7.8123779999999998</v>
      </c>
      <c r="EP9" s="53">
        <v>224.59089499999999</v>
      </c>
      <c r="EQ9" s="53">
        <v>0</v>
      </c>
      <c r="ER9" s="53">
        <v>0</v>
      </c>
      <c r="ES9" s="53">
        <v>0</v>
      </c>
      <c r="ET9" s="53">
        <v>0</v>
      </c>
      <c r="EU9" s="53">
        <v>0</v>
      </c>
      <c r="EV9" s="53">
        <v>2.3355250000000001</v>
      </c>
      <c r="EW9" s="53">
        <v>46.443370000000002</v>
      </c>
      <c r="EX9" s="53">
        <v>31.784278</v>
      </c>
      <c r="EY9" s="53">
        <v>50.901035999999998</v>
      </c>
      <c r="EZ9" s="53">
        <v>0</v>
      </c>
      <c r="FA9" s="53">
        <v>0</v>
      </c>
      <c r="FB9" s="53">
        <v>898.28048799999999</v>
      </c>
      <c r="FC9" s="53">
        <v>6.2314129999999999</v>
      </c>
      <c r="FD9" s="53">
        <v>0</v>
      </c>
      <c r="FE9" s="53">
        <v>0</v>
      </c>
      <c r="FF9" s="53">
        <v>0</v>
      </c>
      <c r="FG9" s="53">
        <v>0</v>
      </c>
      <c r="FH9" s="53">
        <v>0</v>
      </c>
      <c r="FI9" s="53">
        <v>85.461399999999998</v>
      </c>
      <c r="FJ9" s="53">
        <v>4.4351000000000003</v>
      </c>
      <c r="FK9" s="53">
        <v>0</v>
      </c>
      <c r="FL9" s="53">
        <v>101.66880999999999</v>
      </c>
      <c r="FM9" s="53">
        <v>3.9719999999999998E-2</v>
      </c>
      <c r="FN9" s="53">
        <v>0</v>
      </c>
      <c r="FO9" s="53">
        <v>0</v>
      </c>
      <c r="FP9" s="53">
        <v>43.489355000000003</v>
      </c>
      <c r="FQ9" s="53">
        <v>0</v>
      </c>
      <c r="FR9" s="53">
        <v>0</v>
      </c>
      <c r="FS9" s="53">
        <v>404.67583999999999</v>
      </c>
      <c r="FU9" s="57">
        <v>23.030114999999999</v>
      </c>
      <c r="FV9" s="57">
        <v>0</v>
      </c>
      <c r="FW9" s="57">
        <v>311.216342</v>
      </c>
      <c r="FX9" s="57">
        <v>0</v>
      </c>
      <c r="FY9" s="57">
        <v>0</v>
      </c>
      <c r="FZ9" s="57">
        <v>0</v>
      </c>
      <c r="GA9" s="57">
        <v>0</v>
      </c>
      <c r="GB9" s="57">
        <v>82.385056000000006</v>
      </c>
      <c r="GC9" s="57">
        <v>1598.4485930000001</v>
      </c>
      <c r="GD9" s="57">
        <v>0</v>
      </c>
      <c r="GE9" s="57">
        <v>302.42402099999998</v>
      </c>
      <c r="GF9" s="57">
        <v>1270.4663760000001</v>
      </c>
      <c r="GG9" s="57">
        <v>1364.5502759999999</v>
      </c>
      <c r="GH9" s="57">
        <v>0</v>
      </c>
      <c r="GI9" s="57">
        <v>31.4544</v>
      </c>
      <c r="GJ9" s="57">
        <v>760.67002500000001</v>
      </c>
      <c r="GK9" s="57">
        <v>413.51614999999998</v>
      </c>
      <c r="GM9" s="56">
        <v>0</v>
      </c>
      <c r="GN9" s="56">
        <v>1625.7560000000001</v>
      </c>
      <c r="GO9" s="56">
        <v>0.25679999999999997</v>
      </c>
      <c r="GP9" s="56">
        <v>0</v>
      </c>
      <c r="GQ9" s="56">
        <v>3.9E-2</v>
      </c>
      <c r="GR9" s="56">
        <v>534.62729999999999</v>
      </c>
      <c r="GS9" s="56">
        <v>0</v>
      </c>
      <c r="GT9" s="56">
        <v>0</v>
      </c>
      <c r="GU9" s="56">
        <v>0</v>
      </c>
      <c r="GV9" s="56">
        <v>0</v>
      </c>
      <c r="GW9" s="56">
        <v>0</v>
      </c>
      <c r="GX9" s="56">
        <v>0</v>
      </c>
      <c r="GY9" s="56">
        <v>0</v>
      </c>
      <c r="GZ9" s="56">
        <v>143.92561000000001</v>
      </c>
      <c r="HA9" s="56">
        <v>0</v>
      </c>
      <c r="HB9" s="56">
        <v>21.4863</v>
      </c>
      <c r="HC9" s="56">
        <v>0</v>
      </c>
      <c r="HD9" s="56">
        <v>1340.9665500000001</v>
      </c>
      <c r="HE9" s="56">
        <v>0</v>
      </c>
      <c r="HF9" s="56">
        <v>325.56389999999999</v>
      </c>
      <c r="HG9" s="56">
        <v>0</v>
      </c>
      <c r="HH9" s="56">
        <v>0</v>
      </c>
      <c r="HI9" s="56">
        <v>0</v>
      </c>
      <c r="HJ9" s="56">
        <v>0</v>
      </c>
      <c r="HK9" s="56">
        <v>0</v>
      </c>
      <c r="HL9" s="56">
        <v>0</v>
      </c>
      <c r="HM9" s="56">
        <v>0</v>
      </c>
      <c r="HO9" s="62">
        <v>0.42175000000000001</v>
      </c>
      <c r="HP9" s="62">
        <v>0</v>
      </c>
      <c r="HQ9" s="62">
        <v>0</v>
      </c>
      <c r="HR9" s="62">
        <v>0</v>
      </c>
      <c r="HS9" s="62">
        <v>0</v>
      </c>
      <c r="HT9" s="62">
        <v>0</v>
      </c>
      <c r="HU9" s="62">
        <v>0</v>
      </c>
      <c r="HV9" s="62">
        <v>0</v>
      </c>
      <c r="HW9" s="62">
        <v>0</v>
      </c>
      <c r="HX9" s="62">
        <v>0</v>
      </c>
      <c r="HY9" s="62">
        <v>0</v>
      </c>
      <c r="HZ9" s="62">
        <v>4.7370650000000003</v>
      </c>
      <c r="IA9" s="62">
        <v>0</v>
      </c>
      <c r="IB9" s="62">
        <v>0</v>
      </c>
      <c r="IC9" s="62">
        <v>0.77515999999999996</v>
      </c>
      <c r="ID9" s="62">
        <v>2.147E-2</v>
      </c>
      <c r="IE9" s="62">
        <v>0</v>
      </c>
      <c r="IF9" s="62">
        <v>0</v>
      </c>
      <c r="IG9" s="62">
        <v>0</v>
      </c>
      <c r="IH9" s="62">
        <v>0</v>
      </c>
      <c r="II9" s="62">
        <v>5.7322670000000002</v>
      </c>
      <c r="IJ9" s="62">
        <v>1.709749</v>
      </c>
      <c r="IK9" s="62">
        <v>0</v>
      </c>
      <c r="IL9" s="62">
        <v>0</v>
      </c>
      <c r="IM9" s="62">
        <v>9.5300000000000003E-3</v>
      </c>
      <c r="IN9" s="62">
        <v>0.1225</v>
      </c>
      <c r="IO9" s="62">
        <v>0</v>
      </c>
      <c r="IP9" s="62">
        <v>73.770709999999994</v>
      </c>
      <c r="IQ9" s="62">
        <v>0</v>
      </c>
      <c r="IR9" s="62">
        <v>0.130465</v>
      </c>
      <c r="IS9" s="62">
        <v>0</v>
      </c>
      <c r="IT9" s="62">
        <v>0</v>
      </c>
      <c r="IU9" s="62">
        <v>2.9999999999999997E-4</v>
      </c>
      <c r="IV9" s="62">
        <v>0.21573200000000001</v>
      </c>
      <c r="IW9" s="62">
        <v>0</v>
      </c>
      <c r="IX9" s="62">
        <v>0</v>
      </c>
      <c r="IY9" s="62">
        <v>0</v>
      </c>
      <c r="IZ9" s="62">
        <v>0</v>
      </c>
      <c r="JA9" s="62">
        <v>0</v>
      </c>
      <c r="JB9" s="62">
        <v>0</v>
      </c>
      <c r="JC9" s="62">
        <v>2.9999999999999997E-4</v>
      </c>
      <c r="JD9" s="62">
        <v>0</v>
      </c>
    </row>
    <row r="10" spans="2:264" x14ac:dyDescent="0.3">
      <c r="B10" s="3" t="s">
        <v>347</v>
      </c>
      <c r="C10" s="50">
        <v>0</v>
      </c>
      <c r="D10" s="50">
        <v>0</v>
      </c>
      <c r="E10" s="50">
        <v>0</v>
      </c>
      <c r="F10" s="50">
        <v>0.45023400000000002</v>
      </c>
      <c r="G10" s="50">
        <v>3.3239999999999998</v>
      </c>
      <c r="H10" s="50">
        <v>289.16287599999998</v>
      </c>
      <c r="I10" s="50">
        <v>0</v>
      </c>
      <c r="J10" s="50">
        <v>8.4244579999999996</v>
      </c>
      <c r="K10" s="50">
        <v>0</v>
      </c>
      <c r="L10" s="50">
        <v>0</v>
      </c>
      <c r="M10" s="50">
        <v>0</v>
      </c>
      <c r="N10" s="50">
        <v>14.51482</v>
      </c>
      <c r="O10" s="50">
        <v>0</v>
      </c>
      <c r="P10" s="50">
        <v>0</v>
      </c>
      <c r="Q10" s="50">
        <v>0</v>
      </c>
      <c r="R10" s="50">
        <v>0</v>
      </c>
      <c r="S10" s="50">
        <v>0</v>
      </c>
      <c r="T10" s="50">
        <v>0</v>
      </c>
      <c r="U10" s="50">
        <v>50.030147999999997</v>
      </c>
      <c r="V10" s="50">
        <v>11.20886</v>
      </c>
      <c r="W10" s="50">
        <v>0</v>
      </c>
      <c r="X10" s="50">
        <v>3.6871499999999999</v>
      </c>
      <c r="Y10" s="50">
        <v>1.2128000000000001</v>
      </c>
      <c r="Z10" s="50">
        <v>0</v>
      </c>
      <c r="AA10" s="50">
        <v>19.918289999999999</v>
      </c>
      <c r="AB10" s="50">
        <v>0</v>
      </c>
      <c r="AC10" s="50">
        <v>0</v>
      </c>
      <c r="AD10" s="50">
        <v>15.788278999999999</v>
      </c>
      <c r="AE10" s="50">
        <v>46.33728</v>
      </c>
      <c r="AF10" s="50">
        <v>24.996420000000001</v>
      </c>
      <c r="AG10" s="50">
        <v>0</v>
      </c>
      <c r="AH10" s="50">
        <v>43.319414999999999</v>
      </c>
      <c r="AI10" s="50">
        <v>0</v>
      </c>
      <c r="AJ10" s="50">
        <v>35.920105999999997</v>
      </c>
      <c r="AK10" s="50">
        <v>55.803260000000002</v>
      </c>
      <c r="AL10" s="50">
        <v>204.17756399999999</v>
      </c>
      <c r="AM10" s="50">
        <v>0</v>
      </c>
      <c r="AN10" s="50">
        <v>80.425280000000001</v>
      </c>
      <c r="AO10" s="50">
        <v>84.859579999999994</v>
      </c>
      <c r="AP10" s="50">
        <v>0</v>
      </c>
      <c r="AQ10" s="50">
        <v>0</v>
      </c>
      <c r="AR10" s="50">
        <v>0.44912000000000002</v>
      </c>
      <c r="AS10" s="50">
        <v>0</v>
      </c>
      <c r="AT10" s="50">
        <v>207.01820000000001</v>
      </c>
      <c r="AU10" s="50">
        <v>0.44019000000000003</v>
      </c>
      <c r="AV10" s="50">
        <v>0</v>
      </c>
      <c r="AW10" s="50">
        <v>0</v>
      </c>
      <c r="AX10" s="50">
        <v>22.092815000000002</v>
      </c>
      <c r="AY10" s="50">
        <v>7.8313199999999998</v>
      </c>
      <c r="AZ10" s="50">
        <v>60.383245000000002</v>
      </c>
      <c r="BA10" s="50">
        <v>28.390284999999999</v>
      </c>
      <c r="BB10" s="50">
        <v>0.36</v>
      </c>
      <c r="BC10" s="50">
        <v>73.459367</v>
      </c>
      <c r="BD10" s="50">
        <v>0</v>
      </c>
      <c r="BE10" s="50">
        <v>17.848886</v>
      </c>
      <c r="BF10" s="50">
        <v>0</v>
      </c>
      <c r="BG10" s="50">
        <v>1.7882</v>
      </c>
      <c r="BH10" s="50">
        <v>160.622165</v>
      </c>
      <c r="BI10" s="50">
        <v>0</v>
      </c>
      <c r="BJ10" s="50">
        <v>0</v>
      </c>
      <c r="BK10" s="50">
        <v>0</v>
      </c>
      <c r="BL10" s="50">
        <v>60.710991999999997</v>
      </c>
      <c r="BM10" s="50">
        <v>32.317999999999998</v>
      </c>
      <c r="BN10" s="50">
        <v>0</v>
      </c>
      <c r="BO10" s="50">
        <v>0</v>
      </c>
      <c r="BP10" s="50">
        <v>0</v>
      </c>
      <c r="BQ10" s="50">
        <v>0</v>
      </c>
      <c r="BR10" s="50">
        <v>0</v>
      </c>
      <c r="BS10" s="50">
        <v>2.5779429999999999</v>
      </c>
      <c r="BT10" s="50">
        <v>0</v>
      </c>
      <c r="BU10" s="50">
        <v>0</v>
      </c>
      <c r="BV10" s="50">
        <v>0</v>
      </c>
      <c r="BW10" s="50">
        <v>0</v>
      </c>
      <c r="BX10" s="50">
        <v>2.3237999999999999</v>
      </c>
      <c r="BY10" s="50">
        <v>0.52575000000000005</v>
      </c>
      <c r="BZ10" s="50">
        <v>0</v>
      </c>
      <c r="CA10" s="50">
        <v>0</v>
      </c>
      <c r="CB10" s="50">
        <v>0</v>
      </c>
      <c r="CC10" s="50">
        <v>0</v>
      </c>
      <c r="CD10" s="50">
        <v>5.8354980000000003</v>
      </c>
      <c r="CE10" s="50">
        <v>1.90716</v>
      </c>
      <c r="CF10" s="50">
        <v>32.585084999999999</v>
      </c>
      <c r="CG10" s="50">
        <v>0</v>
      </c>
      <c r="CH10" s="50">
        <v>0</v>
      </c>
      <c r="CI10" s="50">
        <v>0</v>
      </c>
      <c r="CJ10" s="50">
        <v>0</v>
      </c>
      <c r="CK10" s="50">
        <v>0</v>
      </c>
      <c r="CL10" s="50">
        <v>0</v>
      </c>
      <c r="CM10" s="50">
        <v>0</v>
      </c>
      <c r="CN10" s="50">
        <v>9.2538479999999996</v>
      </c>
      <c r="CO10" s="50">
        <v>0</v>
      </c>
      <c r="CP10" s="50">
        <v>36.935118000000003</v>
      </c>
      <c r="CQ10" s="50">
        <v>0</v>
      </c>
      <c r="CR10" s="50">
        <v>119.415415</v>
      </c>
      <c r="CS10" s="50">
        <v>0</v>
      </c>
      <c r="CT10" s="50">
        <v>27.79551</v>
      </c>
      <c r="CU10" s="50">
        <v>0</v>
      </c>
      <c r="CV10" s="50">
        <v>45.608429000000001</v>
      </c>
      <c r="CW10" s="50">
        <v>0</v>
      </c>
      <c r="CX10" s="50">
        <v>132.98179400000001</v>
      </c>
      <c r="CY10" s="50">
        <v>53.832729999999998</v>
      </c>
      <c r="CZ10" s="50">
        <v>0</v>
      </c>
      <c r="DA10" s="50">
        <v>807.42544999999996</v>
      </c>
      <c r="DC10" s="53">
        <v>0</v>
      </c>
      <c r="DD10" s="53">
        <v>0</v>
      </c>
      <c r="DE10" s="53">
        <v>0</v>
      </c>
      <c r="DF10" s="53">
        <v>3.3429799999999998</v>
      </c>
      <c r="DG10" s="53">
        <v>0</v>
      </c>
      <c r="DH10" s="53">
        <v>0.63883999999999996</v>
      </c>
      <c r="DI10" s="53">
        <v>0</v>
      </c>
      <c r="DJ10" s="53">
        <v>0</v>
      </c>
      <c r="DK10" s="53">
        <v>0</v>
      </c>
      <c r="DL10" s="53">
        <v>0</v>
      </c>
      <c r="DM10" s="53">
        <v>0</v>
      </c>
      <c r="DN10" s="53">
        <v>5.3373749999999998</v>
      </c>
      <c r="DO10" s="53">
        <v>0</v>
      </c>
      <c r="DP10" s="53">
        <v>0</v>
      </c>
      <c r="DQ10" s="53">
        <v>0</v>
      </c>
      <c r="DR10" s="53">
        <v>0</v>
      </c>
      <c r="DS10" s="53">
        <v>0</v>
      </c>
      <c r="DT10" s="53">
        <v>0</v>
      </c>
      <c r="DU10" s="53">
        <v>0</v>
      </c>
      <c r="DV10" s="53">
        <v>6.4961500000000001</v>
      </c>
      <c r="DW10" s="53">
        <v>0</v>
      </c>
      <c r="DX10" s="53">
        <v>0</v>
      </c>
      <c r="DY10" s="53">
        <v>0</v>
      </c>
      <c r="DZ10" s="53">
        <v>0</v>
      </c>
      <c r="EA10" s="53">
        <v>0</v>
      </c>
      <c r="EB10" s="53">
        <v>0</v>
      </c>
      <c r="EC10" s="53">
        <v>0</v>
      </c>
      <c r="ED10" s="53">
        <v>0</v>
      </c>
      <c r="EE10" s="53">
        <v>0</v>
      </c>
      <c r="EF10" s="53">
        <v>0</v>
      </c>
      <c r="EG10" s="53">
        <v>0</v>
      </c>
      <c r="EH10" s="53">
        <v>0</v>
      </c>
      <c r="EI10" s="53">
        <v>1.199425</v>
      </c>
      <c r="EJ10" s="53">
        <v>0</v>
      </c>
      <c r="EK10" s="53">
        <v>0</v>
      </c>
      <c r="EL10" s="53">
        <v>0</v>
      </c>
      <c r="EM10" s="53">
        <v>0</v>
      </c>
      <c r="EN10" s="53">
        <v>0</v>
      </c>
      <c r="EO10" s="53">
        <v>0</v>
      </c>
      <c r="EP10" s="53">
        <v>6.2919289999999997</v>
      </c>
      <c r="EQ10" s="53">
        <v>0</v>
      </c>
      <c r="ER10" s="53">
        <v>0</v>
      </c>
      <c r="ES10" s="53">
        <v>0</v>
      </c>
      <c r="ET10" s="53">
        <v>0</v>
      </c>
      <c r="EU10" s="53">
        <v>0</v>
      </c>
      <c r="EV10" s="53">
        <v>5.370425</v>
      </c>
      <c r="EW10" s="53">
        <v>6.553903</v>
      </c>
      <c r="EX10" s="53">
        <v>9.8396399999999993</v>
      </c>
      <c r="EY10" s="53">
        <v>0</v>
      </c>
      <c r="EZ10" s="53">
        <v>0</v>
      </c>
      <c r="FA10" s="53">
        <v>0</v>
      </c>
      <c r="FB10" s="53">
        <v>0</v>
      </c>
      <c r="FC10" s="53">
        <v>0</v>
      </c>
      <c r="FD10" s="53">
        <v>0</v>
      </c>
      <c r="FE10" s="53">
        <v>0</v>
      </c>
      <c r="FF10" s="53">
        <v>0</v>
      </c>
      <c r="FG10" s="53">
        <v>0</v>
      </c>
      <c r="FH10" s="53">
        <v>0</v>
      </c>
      <c r="FI10" s="53">
        <v>0</v>
      </c>
      <c r="FJ10" s="53">
        <v>8.0799999999999997E-2</v>
      </c>
      <c r="FK10" s="53">
        <v>0</v>
      </c>
      <c r="FL10" s="53">
        <v>7.2327899999999996</v>
      </c>
      <c r="FM10" s="53">
        <v>6.7638400000000001</v>
      </c>
      <c r="FN10" s="53">
        <v>0</v>
      </c>
      <c r="FO10" s="53">
        <v>0</v>
      </c>
      <c r="FP10" s="53">
        <v>0.19908000000000001</v>
      </c>
      <c r="FQ10" s="53">
        <v>0</v>
      </c>
      <c r="FR10" s="53">
        <v>0</v>
      </c>
      <c r="FS10" s="53">
        <v>1.81345</v>
      </c>
      <c r="FU10" s="57">
        <v>8.7147500000000004</v>
      </c>
      <c r="FV10" s="57">
        <v>0</v>
      </c>
      <c r="FW10" s="57">
        <v>149.65778499999999</v>
      </c>
      <c r="FX10" s="57">
        <v>0</v>
      </c>
      <c r="FY10" s="57">
        <v>0</v>
      </c>
      <c r="FZ10" s="57">
        <v>3.0599999999999999E-2</v>
      </c>
      <c r="GA10" s="57">
        <v>0</v>
      </c>
      <c r="GB10" s="57">
        <v>55.310339999999997</v>
      </c>
      <c r="GC10" s="57">
        <v>1254.5550129999999</v>
      </c>
      <c r="GD10" s="57">
        <v>0</v>
      </c>
      <c r="GE10" s="57">
        <v>1284.273541</v>
      </c>
      <c r="GF10" s="57">
        <v>2073.483076</v>
      </c>
      <c r="GG10" s="57">
        <v>83.179987999999994</v>
      </c>
      <c r="GH10" s="57">
        <v>0</v>
      </c>
      <c r="GI10" s="57">
        <v>0</v>
      </c>
      <c r="GJ10" s="57">
        <v>748.42626399999995</v>
      </c>
      <c r="GK10" s="57">
        <v>8.2319999999999993</v>
      </c>
      <c r="GM10" s="56">
        <v>0</v>
      </c>
      <c r="GN10" s="56">
        <v>0</v>
      </c>
      <c r="GO10" s="56">
        <v>0</v>
      </c>
      <c r="GP10" s="56">
        <v>0</v>
      </c>
      <c r="GQ10" s="56">
        <v>7.4249999999999998</v>
      </c>
      <c r="GR10" s="56">
        <v>61.35</v>
      </c>
      <c r="GS10" s="56">
        <v>0</v>
      </c>
      <c r="GT10" s="56">
        <v>0</v>
      </c>
      <c r="GU10" s="56">
        <v>0</v>
      </c>
      <c r="GV10" s="56">
        <v>0</v>
      </c>
      <c r="GW10" s="56">
        <v>0</v>
      </c>
      <c r="GX10" s="56">
        <v>0</v>
      </c>
      <c r="GY10" s="56">
        <v>0</v>
      </c>
      <c r="GZ10" s="56">
        <v>580.84690000000001</v>
      </c>
      <c r="HA10" s="56">
        <v>0</v>
      </c>
      <c r="HB10" s="56">
        <v>261.63440000000003</v>
      </c>
      <c r="HC10" s="56">
        <v>0</v>
      </c>
      <c r="HD10" s="56">
        <v>621.64085</v>
      </c>
      <c r="HE10" s="56">
        <v>0</v>
      </c>
      <c r="HF10" s="56">
        <v>0</v>
      </c>
      <c r="HG10" s="56">
        <v>0</v>
      </c>
      <c r="HH10" s="56">
        <v>0</v>
      </c>
      <c r="HI10" s="56">
        <v>0</v>
      </c>
      <c r="HJ10" s="56">
        <v>0</v>
      </c>
      <c r="HK10" s="56">
        <v>0</v>
      </c>
      <c r="HL10" s="56">
        <v>0</v>
      </c>
      <c r="HM10" s="56">
        <v>0</v>
      </c>
      <c r="HO10" s="62">
        <v>2.7299999999999998E-3</v>
      </c>
      <c r="HP10" s="62">
        <v>0</v>
      </c>
      <c r="HQ10" s="62">
        <v>0</v>
      </c>
      <c r="HR10" s="62">
        <v>0</v>
      </c>
      <c r="HS10" s="62">
        <v>0</v>
      </c>
      <c r="HT10" s="62">
        <v>0</v>
      </c>
      <c r="HU10" s="62">
        <v>0</v>
      </c>
      <c r="HV10" s="62">
        <v>0</v>
      </c>
      <c r="HW10" s="62">
        <v>0</v>
      </c>
      <c r="HX10" s="62">
        <v>0</v>
      </c>
      <c r="HY10" s="62">
        <v>0</v>
      </c>
      <c r="HZ10" s="62">
        <v>2.5755E-2</v>
      </c>
      <c r="IA10" s="62">
        <v>0</v>
      </c>
      <c r="IB10" s="62">
        <v>0</v>
      </c>
      <c r="IC10" s="62">
        <v>3.1199999999999999E-3</v>
      </c>
      <c r="ID10" s="62">
        <v>0</v>
      </c>
      <c r="IE10" s="62">
        <v>0</v>
      </c>
      <c r="IF10" s="62">
        <v>0</v>
      </c>
      <c r="IG10" s="62">
        <v>0</v>
      </c>
      <c r="IH10" s="62">
        <v>0</v>
      </c>
      <c r="II10" s="62">
        <v>8.7080000000000005E-3</v>
      </c>
      <c r="IJ10" s="62">
        <v>4.1835999999999998E-2</v>
      </c>
      <c r="IK10" s="62">
        <v>0</v>
      </c>
      <c r="IL10" s="62">
        <v>0</v>
      </c>
      <c r="IM10" s="62">
        <v>0</v>
      </c>
      <c r="IN10" s="62">
        <v>0</v>
      </c>
      <c r="IO10" s="62">
        <v>0</v>
      </c>
      <c r="IP10" s="62">
        <v>0.32606000000000002</v>
      </c>
      <c r="IQ10" s="62">
        <v>0</v>
      </c>
      <c r="IR10" s="62">
        <v>0</v>
      </c>
      <c r="IS10" s="62">
        <v>0</v>
      </c>
      <c r="IT10" s="62">
        <v>0</v>
      </c>
      <c r="IU10" s="62">
        <v>0</v>
      </c>
      <c r="IV10" s="62">
        <v>0</v>
      </c>
      <c r="IW10" s="62">
        <v>0</v>
      </c>
      <c r="IX10" s="62">
        <v>0</v>
      </c>
      <c r="IY10" s="62">
        <v>0</v>
      </c>
      <c r="IZ10" s="62">
        <v>0</v>
      </c>
      <c r="JA10" s="62">
        <v>0</v>
      </c>
      <c r="JB10" s="62">
        <v>0</v>
      </c>
      <c r="JC10" s="62">
        <v>0</v>
      </c>
      <c r="JD10" s="62">
        <v>0</v>
      </c>
    </row>
    <row r="11" spans="2:264" x14ac:dyDescent="0.3">
      <c r="B11" s="3" t="s">
        <v>348</v>
      </c>
      <c r="C11" s="50">
        <v>21.141356999999999</v>
      </c>
      <c r="D11" s="50">
        <v>1.26</v>
      </c>
      <c r="E11" s="50">
        <v>0</v>
      </c>
      <c r="F11" s="50">
        <v>6.9588960000000002</v>
      </c>
      <c r="G11" s="50">
        <v>1.335645</v>
      </c>
      <c r="H11" s="50">
        <v>55.036726999999999</v>
      </c>
      <c r="I11" s="50">
        <v>0</v>
      </c>
      <c r="J11" s="50">
        <v>185.444692</v>
      </c>
      <c r="K11" s="50">
        <v>0</v>
      </c>
      <c r="L11" s="50">
        <v>0</v>
      </c>
      <c r="M11" s="50">
        <v>0</v>
      </c>
      <c r="N11" s="50">
        <v>10.269928999999999</v>
      </c>
      <c r="O11" s="50">
        <v>0</v>
      </c>
      <c r="P11" s="50">
        <v>0</v>
      </c>
      <c r="Q11" s="50">
        <v>0</v>
      </c>
      <c r="R11" s="50">
        <v>0.67047599999999996</v>
      </c>
      <c r="S11" s="50">
        <v>0</v>
      </c>
      <c r="T11" s="50">
        <v>0</v>
      </c>
      <c r="U11" s="50">
        <v>2.45119</v>
      </c>
      <c r="V11" s="50">
        <v>158.40430599999999</v>
      </c>
      <c r="W11" s="50">
        <v>0</v>
      </c>
      <c r="X11" s="50">
        <v>16.066147999999998</v>
      </c>
      <c r="Y11" s="50">
        <v>6.5979359999999998</v>
      </c>
      <c r="Z11" s="50">
        <v>0</v>
      </c>
      <c r="AA11" s="50">
        <v>0</v>
      </c>
      <c r="AB11" s="50">
        <v>0</v>
      </c>
      <c r="AC11" s="50">
        <v>0</v>
      </c>
      <c r="AD11" s="50">
        <v>452.94938200000001</v>
      </c>
      <c r="AE11" s="50">
        <v>0</v>
      </c>
      <c r="AF11" s="50">
        <v>1.55491</v>
      </c>
      <c r="AG11" s="50">
        <v>0</v>
      </c>
      <c r="AH11" s="50">
        <v>0.23280000000000001</v>
      </c>
      <c r="AI11" s="50">
        <v>0</v>
      </c>
      <c r="AJ11" s="50">
        <v>12.219825</v>
      </c>
      <c r="AK11" s="50">
        <v>122.449607</v>
      </c>
      <c r="AL11" s="50">
        <v>185.549847</v>
      </c>
      <c r="AM11" s="50">
        <v>1.0800000000000001E-2</v>
      </c>
      <c r="AN11" s="50">
        <v>0.41718300000000003</v>
      </c>
      <c r="AO11" s="50">
        <v>561.84283500000004</v>
      </c>
      <c r="AP11" s="50">
        <v>0</v>
      </c>
      <c r="AQ11" s="50">
        <v>0</v>
      </c>
      <c r="AR11" s="50">
        <v>25.980029999999999</v>
      </c>
      <c r="AS11" s="50">
        <v>0</v>
      </c>
      <c r="AT11" s="50">
        <v>21.644784999999999</v>
      </c>
      <c r="AU11" s="50">
        <v>0</v>
      </c>
      <c r="AV11" s="50">
        <v>0</v>
      </c>
      <c r="AW11" s="50">
        <v>0</v>
      </c>
      <c r="AX11" s="50">
        <v>73.696871999999999</v>
      </c>
      <c r="AY11" s="50">
        <v>89.084013999999996</v>
      </c>
      <c r="AZ11" s="50">
        <v>126.097705</v>
      </c>
      <c r="BA11" s="50">
        <v>331.79405200000002</v>
      </c>
      <c r="BB11" s="50">
        <v>0.82730000000000004</v>
      </c>
      <c r="BC11" s="50">
        <v>32.126130000000003</v>
      </c>
      <c r="BD11" s="50">
        <v>12.741723</v>
      </c>
      <c r="BE11" s="50">
        <v>23.954158</v>
      </c>
      <c r="BF11" s="50">
        <v>29.557993</v>
      </c>
      <c r="BG11" s="50">
        <v>0</v>
      </c>
      <c r="BH11" s="50">
        <v>5.5273450000000004</v>
      </c>
      <c r="BI11" s="50">
        <v>0</v>
      </c>
      <c r="BJ11" s="50">
        <v>10.77</v>
      </c>
      <c r="BK11" s="50">
        <v>0</v>
      </c>
      <c r="BL11" s="50">
        <v>147.479308</v>
      </c>
      <c r="BM11" s="50">
        <v>81.296989999999994</v>
      </c>
      <c r="BN11" s="50">
        <v>0</v>
      </c>
      <c r="BO11" s="50">
        <v>0</v>
      </c>
      <c r="BP11" s="50">
        <v>0</v>
      </c>
      <c r="BQ11" s="50">
        <v>0</v>
      </c>
      <c r="BR11" s="50">
        <v>0</v>
      </c>
      <c r="BS11" s="50">
        <v>2.3860920000000001</v>
      </c>
      <c r="BT11" s="50">
        <v>0</v>
      </c>
      <c r="BU11" s="50">
        <v>0.27533999999999997</v>
      </c>
      <c r="BV11" s="50">
        <v>10.755369</v>
      </c>
      <c r="BW11" s="50">
        <v>0</v>
      </c>
      <c r="BX11" s="50">
        <v>0</v>
      </c>
      <c r="BY11" s="50">
        <v>302.19297299999999</v>
      </c>
      <c r="BZ11" s="50">
        <v>0</v>
      </c>
      <c r="CA11" s="50">
        <v>0</v>
      </c>
      <c r="CB11" s="50">
        <v>0</v>
      </c>
      <c r="CC11" s="50">
        <v>0</v>
      </c>
      <c r="CD11" s="50">
        <v>2.3661129999999999</v>
      </c>
      <c r="CE11" s="50">
        <v>12.677887999999999</v>
      </c>
      <c r="CF11" s="50">
        <v>254.82587100000001</v>
      </c>
      <c r="CG11" s="50">
        <v>0</v>
      </c>
      <c r="CH11" s="50">
        <v>3.073696</v>
      </c>
      <c r="CI11" s="50">
        <v>0</v>
      </c>
      <c r="CJ11" s="50">
        <v>0</v>
      </c>
      <c r="CK11" s="50">
        <v>0</v>
      </c>
      <c r="CL11" s="50">
        <v>6.0000000000000001E-3</v>
      </c>
      <c r="CM11" s="50">
        <v>0</v>
      </c>
      <c r="CN11" s="50">
        <v>0</v>
      </c>
      <c r="CO11" s="50">
        <v>6.7067000000000002E-2</v>
      </c>
      <c r="CP11" s="50">
        <v>0</v>
      </c>
      <c r="CQ11" s="50">
        <v>0</v>
      </c>
      <c r="CR11" s="50">
        <v>348.107303</v>
      </c>
      <c r="CS11" s="50">
        <v>0</v>
      </c>
      <c r="CT11" s="50">
        <v>195.453824</v>
      </c>
      <c r="CU11" s="50">
        <v>0</v>
      </c>
      <c r="CV11" s="50">
        <v>7.2037599999999999</v>
      </c>
      <c r="CW11" s="50">
        <v>0</v>
      </c>
      <c r="CX11" s="50">
        <v>199.53210100000001</v>
      </c>
      <c r="CY11" s="50">
        <v>2.0403799999999999</v>
      </c>
      <c r="CZ11" s="50">
        <v>0</v>
      </c>
      <c r="DA11" s="50">
        <v>163.00045399999999</v>
      </c>
      <c r="DC11" s="53">
        <v>0</v>
      </c>
      <c r="DD11" s="53">
        <v>0</v>
      </c>
      <c r="DE11" s="53">
        <v>0</v>
      </c>
      <c r="DF11" s="53">
        <v>44.37771</v>
      </c>
      <c r="DG11" s="53">
        <v>0</v>
      </c>
      <c r="DH11" s="53">
        <v>1.9227479999999999</v>
      </c>
      <c r="DI11" s="53">
        <v>4.0743200000000002</v>
      </c>
      <c r="DJ11" s="53">
        <v>0</v>
      </c>
      <c r="DK11" s="53">
        <v>1.5645</v>
      </c>
      <c r="DL11" s="53">
        <v>4.7070000000000001E-2</v>
      </c>
      <c r="DM11" s="53">
        <v>0</v>
      </c>
      <c r="DN11" s="53">
        <v>0.82421</v>
      </c>
      <c r="DO11" s="53">
        <v>0</v>
      </c>
      <c r="DP11" s="53">
        <v>3.4093800000000001</v>
      </c>
      <c r="DQ11" s="53">
        <v>0</v>
      </c>
      <c r="DR11" s="53">
        <v>0</v>
      </c>
      <c r="DS11" s="53">
        <v>0</v>
      </c>
      <c r="DT11" s="53">
        <v>0</v>
      </c>
      <c r="DU11" s="53">
        <v>0</v>
      </c>
      <c r="DV11" s="53">
        <v>44.194994999999999</v>
      </c>
      <c r="DW11" s="53">
        <v>0</v>
      </c>
      <c r="DX11" s="53">
        <v>0</v>
      </c>
      <c r="DY11" s="53">
        <v>0</v>
      </c>
      <c r="DZ11" s="53">
        <v>4.1271449999999996</v>
      </c>
      <c r="EA11" s="53">
        <v>3.9134699999999998</v>
      </c>
      <c r="EB11" s="53">
        <v>0</v>
      </c>
      <c r="EC11" s="53">
        <v>0</v>
      </c>
      <c r="ED11" s="53">
        <v>2.8451</v>
      </c>
      <c r="EE11" s="53">
        <v>0</v>
      </c>
      <c r="EF11" s="53">
        <v>0</v>
      </c>
      <c r="EG11" s="53">
        <v>0</v>
      </c>
      <c r="EH11" s="53">
        <v>0</v>
      </c>
      <c r="EI11" s="53">
        <v>0</v>
      </c>
      <c r="EJ11" s="53">
        <v>0</v>
      </c>
      <c r="EK11" s="53">
        <v>0</v>
      </c>
      <c r="EL11" s="53">
        <v>0</v>
      </c>
      <c r="EM11" s="53">
        <v>0</v>
      </c>
      <c r="EN11" s="53">
        <v>0</v>
      </c>
      <c r="EO11" s="53">
        <v>0</v>
      </c>
      <c r="EP11" s="53">
        <v>6.6278670000000002</v>
      </c>
      <c r="EQ11" s="53">
        <v>0</v>
      </c>
      <c r="ER11" s="53">
        <v>0</v>
      </c>
      <c r="ES11" s="53">
        <v>0</v>
      </c>
      <c r="ET11" s="53">
        <v>0</v>
      </c>
      <c r="EU11" s="53">
        <v>0</v>
      </c>
      <c r="EV11" s="53">
        <v>1.853316</v>
      </c>
      <c r="EW11" s="53">
        <v>2.6647880000000002</v>
      </c>
      <c r="EX11" s="53">
        <v>17.635131999999999</v>
      </c>
      <c r="EY11" s="53">
        <v>2.2539950000000002</v>
      </c>
      <c r="EZ11" s="53">
        <v>0</v>
      </c>
      <c r="FA11" s="53">
        <v>0</v>
      </c>
      <c r="FB11" s="53">
        <v>18.373740999999999</v>
      </c>
      <c r="FC11" s="53">
        <v>0</v>
      </c>
      <c r="FD11" s="53">
        <v>0</v>
      </c>
      <c r="FE11" s="53">
        <v>0</v>
      </c>
      <c r="FF11" s="53">
        <v>0</v>
      </c>
      <c r="FG11" s="53">
        <v>0</v>
      </c>
      <c r="FH11" s="53">
        <v>0</v>
      </c>
      <c r="FI11" s="53">
        <v>5.9713200000000004</v>
      </c>
      <c r="FJ11" s="53">
        <v>0.82257499999999995</v>
      </c>
      <c r="FK11" s="53">
        <v>0</v>
      </c>
      <c r="FL11" s="53">
        <v>3.3470979999999999</v>
      </c>
      <c r="FM11" s="53">
        <v>1.6719999999999999E-2</v>
      </c>
      <c r="FN11" s="53">
        <v>0</v>
      </c>
      <c r="FO11" s="53">
        <v>0</v>
      </c>
      <c r="FP11" s="53">
        <v>6.0951259999999996</v>
      </c>
      <c r="FQ11" s="53">
        <v>0</v>
      </c>
      <c r="FR11" s="53">
        <v>0</v>
      </c>
      <c r="FS11" s="53">
        <v>10.563155999999999</v>
      </c>
      <c r="FU11" s="57">
        <v>141.99415500000001</v>
      </c>
      <c r="FV11" s="57">
        <v>1.87032</v>
      </c>
      <c r="FW11" s="57">
        <v>460.69662199999999</v>
      </c>
      <c r="FX11" s="57">
        <v>1.3435999999999999</v>
      </c>
      <c r="FY11" s="57">
        <v>45.847946999999998</v>
      </c>
      <c r="FZ11" s="57">
        <v>0</v>
      </c>
      <c r="GA11" s="57">
        <v>18.028600000000001</v>
      </c>
      <c r="GB11" s="57">
        <v>25.01688</v>
      </c>
      <c r="GC11" s="57">
        <v>618.86482000000001</v>
      </c>
      <c r="GD11" s="57">
        <v>0</v>
      </c>
      <c r="GE11" s="57">
        <v>351.27400999999998</v>
      </c>
      <c r="GF11" s="57">
        <v>560.15203099999997</v>
      </c>
      <c r="GG11" s="57">
        <v>359.36789099999999</v>
      </c>
      <c r="GH11" s="57">
        <v>10.911464</v>
      </c>
      <c r="GI11" s="57">
        <v>0</v>
      </c>
      <c r="GJ11" s="57">
        <v>3320.1808289999999</v>
      </c>
      <c r="GK11" s="57">
        <v>736.16189999999995</v>
      </c>
      <c r="GM11" s="56">
        <v>0.23</v>
      </c>
      <c r="GN11" s="56">
        <v>5.4051499999999999</v>
      </c>
      <c r="GO11" s="56">
        <v>0.55649999999999999</v>
      </c>
      <c r="GP11" s="56">
        <v>0</v>
      </c>
      <c r="GQ11" s="56">
        <v>6.7272999999999996</v>
      </c>
      <c r="GR11" s="56">
        <v>229.46850000000001</v>
      </c>
      <c r="GS11" s="56">
        <v>0</v>
      </c>
      <c r="GT11" s="56">
        <v>0</v>
      </c>
      <c r="GU11" s="56">
        <v>0.17100000000000001</v>
      </c>
      <c r="GV11" s="56">
        <v>0</v>
      </c>
      <c r="GW11" s="56">
        <v>0</v>
      </c>
      <c r="GX11" s="56">
        <v>18.123999999999999</v>
      </c>
      <c r="GY11" s="56">
        <v>0</v>
      </c>
      <c r="GZ11" s="56">
        <v>92.218090000000004</v>
      </c>
      <c r="HA11" s="56">
        <v>0</v>
      </c>
      <c r="HB11" s="56">
        <v>38.872190000000003</v>
      </c>
      <c r="HC11" s="56">
        <v>3.2000000000000001E-2</v>
      </c>
      <c r="HD11" s="56">
        <v>63.846425000000004</v>
      </c>
      <c r="HE11" s="56">
        <v>8.6050000000000001E-2</v>
      </c>
      <c r="HF11" s="56">
        <v>33.250860000000003</v>
      </c>
      <c r="HG11" s="56">
        <v>0</v>
      </c>
      <c r="HH11" s="56">
        <v>0.41799999999999998</v>
      </c>
      <c r="HI11" s="56">
        <v>0</v>
      </c>
      <c r="HJ11" s="56">
        <v>0</v>
      </c>
      <c r="HK11" s="56">
        <v>1.504</v>
      </c>
      <c r="HL11" s="56">
        <v>0</v>
      </c>
      <c r="HM11" s="56">
        <v>632.27670999999998</v>
      </c>
      <c r="HO11" s="62">
        <v>1.6502239999999999</v>
      </c>
      <c r="HP11" s="62">
        <v>8.7599999999999997E-2</v>
      </c>
      <c r="HQ11" s="62">
        <v>1.152E-3</v>
      </c>
      <c r="HR11" s="62">
        <v>3.4199999999999999E-3</v>
      </c>
      <c r="HS11" s="62">
        <v>3.9874E-2</v>
      </c>
      <c r="HT11" s="62">
        <v>2.1120000000000002E-3</v>
      </c>
      <c r="HU11" s="62">
        <v>0</v>
      </c>
      <c r="HV11" s="62">
        <v>4.3680000000000004E-3</v>
      </c>
      <c r="HW11" s="62">
        <v>0</v>
      </c>
      <c r="HX11" s="62">
        <v>1.482E-3</v>
      </c>
      <c r="HY11" s="62">
        <v>0.22775999999999999</v>
      </c>
      <c r="HZ11" s="62">
        <v>25.276337999999999</v>
      </c>
      <c r="IA11" s="62">
        <v>0</v>
      </c>
      <c r="IB11" s="62">
        <v>0</v>
      </c>
      <c r="IC11" s="62">
        <v>2.540527</v>
      </c>
      <c r="ID11" s="62">
        <v>0</v>
      </c>
      <c r="IE11" s="62">
        <v>0</v>
      </c>
      <c r="IF11" s="62">
        <v>0</v>
      </c>
      <c r="IG11" s="62">
        <v>1.9499999999999999E-3</v>
      </c>
      <c r="IH11" s="62">
        <v>2.496E-3</v>
      </c>
      <c r="II11" s="62">
        <v>2.4195150000000001</v>
      </c>
      <c r="IJ11" s="62">
        <v>1.121934</v>
      </c>
      <c r="IK11" s="62">
        <v>1.056E-2</v>
      </c>
      <c r="IL11" s="62">
        <v>0</v>
      </c>
      <c r="IM11" s="62">
        <v>1.575E-2</v>
      </c>
      <c r="IN11" s="62">
        <v>0.10125000000000001</v>
      </c>
      <c r="IO11" s="62">
        <v>1.89E-3</v>
      </c>
      <c r="IP11" s="62">
        <v>7.6134899999999996</v>
      </c>
      <c r="IQ11" s="62">
        <v>0</v>
      </c>
      <c r="IR11" s="62">
        <v>0.48618499999999998</v>
      </c>
      <c r="IS11" s="62">
        <v>2.9694000000000002E-2</v>
      </c>
      <c r="IT11" s="62">
        <v>0</v>
      </c>
      <c r="IU11" s="62">
        <v>0.13350000000000001</v>
      </c>
      <c r="IV11" s="62">
        <v>0.274092</v>
      </c>
      <c r="IW11" s="62">
        <v>0</v>
      </c>
      <c r="IX11" s="62">
        <v>0</v>
      </c>
      <c r="IY11" s="62">
        <v>0</v>
      </c>
      <c r="IZ11" s="62">
        <v>0</v>
      </c>
      <c r="JA11" s="62">
        <v>0</v>
      </c>
      <c r="JB11" s="62">
        <v>0</v>
      </c>
      <c r="JC11" s="62">
        <v>6.6407999999999995E-2</v>
      </c>
      <c r="JD11" s="62">
        <v>0</v>
      </c>
    </row>
    <row r="12" spans="2:264" x14ac:dyDescent="0.3">
      <c r="B12" s="3" t="s">
        <v>546</v>
      </c>
      <c r="C12" s="50">
        <v>53.697409</v>
      </c>
      <c r="D12" s="50">
        <v>114.96248300000001</v>
      </c>
      <c r="E12" s="50">
        <v>0</v>
      </c>
      <c r="F12" s="50">
        <v>0.18903500000000001</v>
      </c>
      <c r="G12" s="50">
        <v>58.786490000000001</v>
      </c>
      <c r="H12" s="50">
        <v>280.20158199999997</v>
      </c>
      <c r="I12" s="50">
        <v>28.462485000000001</v>
      </c>
      <c r="J12" s="50">
        <v>56.732905000000002</v>
      </c>
      <c r="K12" s="50">
        <v>0.34439199999999998</v>
      </c>
      <c r="L12" s="50">
        <v>0</v>
      </c>
      <c r="M12" s="50">
        <v>0</v>
      </c>
      <c r="N12" s="50">
        <v>21.049313000000001</v>
      </c>
      <c r="O12" s="50">
        <v>0</v>
      </c>
      <c r="P12" s="50">
        <v>113.883994</v>
      </c>
      <c r="Q12" s="50">
        <v>0</v>
      </c>
      <c r="R12" s="50">
        <v>3.0414319999999999</v>
      </c>
      <c r="S12" s="50">
        <v>2.0310000000000002E-2</v>
      </c>
      <c r="T12" s="50">
        <v>0</v>
      </c>
      <c r="U12" s="50">
        <v>0</v>
      </c>
      <c r="V12" s="50">
        <v>972.12082299999997</v>
      </c>
      <c r="W12" s="50">
        <v>31.214449999999999</v>
      </c>
      <c r="X12" s="50">
        <v>260.19514500000002</v>
      </c>
      <c r="Y12" s="50">
        <v>0</v>
      </c>
      <c r="Z12" s="50">
        <v>0</v>
      </c>
      <c r="AA12" s="50">
        <v>3.9512909999999999</v>
      </c>
      <c r="AB12" s="50">
        <v>0</v>
      </c>
      <c r="AC12" s="50">
        <v>0</v>
      </c>
      <c r="AD12" s="50">
        <v>42.948731000000002</v>
      </c>
      <c r="AE12" s="50">
        <v>37.960985000000001</v>
      </c>
      <c r="AF12" s="50">
        <v>0.52967500000000001</v>
      </c>
      <c r="AG12" s="50">
        <v>0</v>
      </c>
      <c r="AH12" s="50">
        <v>33.723376999999999</v>
      </c>
      <c r="AI12" s="50">
        <v>37.019244999999998</v>
      </c>
      <c r="AJ12" s="50">
        <v>25.702634</v>
      </c>
      <c r="AK12" s="50">
        <v>66.427777000000006</v>
      </c>
      <c r="AL12" s="50">
        <v>298.59086400000001</v>
      </c>
      <c r="AM12" s="50">
        <v>21.487842000000001</v>
      </c>
      <c r="AN12" s="50">
        <v>4.3894770000000003</v>
      </c>
      <c r="AO12" s="50">
        <v>329.007834</v>
      </c>
      <c r="AP12" s="50">
        <v>0</v>
      </c>
      <c r="AQ12" s="50">
        <v>0</v>
      </c>
      <c r="AR12" s="50">
        <v>188.20314999999999</v>
      </c>
      <c r="AS12" s="50">
        <v>45.055619999999998</v>
      </c>
      <c r="AT12" s="50">
        <v>390.67573099999998</v>
      </c>
      <c r="AU12" s="50">
        <v>14.629885</v>
      </c>
      <c r="AV12" s="50">
        <v>1.59748</v>
      </c>
      <c r="AW12" s="50">
        <v>0.66310400000000003</v>
      </c>
      <c r="AX12" s="50">
        <v>325.19296300000002</v>
      </c>
      <c r="AY12" s="50">
        <v>41.599209999999999</v>
      </c>
      <c r="AZ12" s="50">
        <v>211.31553600000001</v>
      </c>
      <c r="BA12" s="50">
        <v>1.148911</v>
      </c>
      <c r="BB12" s="50">
        <v>13.282443000000001</v>
      </c>
      <c r="BC12" s="50">
        <v>6.2592540000000003</v>
      </c>
      <c r="BD12" s="50">
        <v>0.58793600000000001</v>
      </c>
      <c r="BE12" s="50">
        <v>279.96479699999998</v>
      </c>
      <c r="BF12" s="50">
        <v>48.531607999999999</v>
      </c>
      <c r="BG12" s="50">
        <v>0.89058999999999999</v>
      </c>
      <c r="BH12" s="50">
        <v>8.9999999999999998E-4</v>
      </c>
      <c r="BI12" s="50">
        <v>0</v>
      </c>
      <c r="BJ12" s="50">
        <v>0</v>
      </c>
      <c r="BK12" s="50">
        <v>0</v>
      </c>
      <c r="BL12" s="50">
        <v>194.19407899999999</v>
      </c>
      <c r="BM12" s="50">
        <v>0</v>
      </c>
      <c r="BN12" s="50">
        <v>0</v>
      </c>
      <c r="BO12" s="50">
        <v>0</v>
      </c>
      <c r="BP12" s="50">
        <v>0</v>
      </c>
      <c r="BQ12" s="50">
        <v>1.05948</v>
      </c>
      <c r="BR12" s="50">
        <v>0</v>
      </c>
      <c r="BS12" s="50">
        <v>205.77591100000001</v>
      </c>
      <c r="BT12" s="50">
        <v>45.752074999999998</v>
      </c>
      <c r="BU12" s="50">
        <v>0</v>
      </c>
      <c r="BV12" s="50">
        <v>40.086798000000002</v>
      </c>
      <c r="BW12" s="50">
        <v>0</v>
      </c>
      <c r="BX12" s="50">
        <v>12.054916</v>
      </c>
      <c r="BY12" s="50">
        <v>766.07489199999998</v>
      </c>
      <c r="BZ12" s="50">
        <v>3.8341150000000002</v>
      </c>
      <c r="CA12" s="50">
        <v>0.258216</v>
      </c>
      <c r="CB12" s="50">
        <v>0</v>
      </c>
      <c r="CC12" s="50">
        <v>0</v>
      </c>
      <c r="CD12" s="50">
        <v>13.156634</v>
      </c>
      <c r="CE12" s="50">
        <v>14.804781</v>
      </c>
      <c r="CF12" s="50">
        <v>399.40041000000002</v>
      </c>
      <c r="CG12" s="50">
        <v>0</v>
      </c>
      <c r="CH12" s="50">
        <v>7.5855379999999997</v>
      </c>
      <c r="CI12" s="50">
        <v>0</v>
      </c>
      <c r="CJ12" s="50">
        <v>0</v>
      </c>
      <c r="CK12" s="50">
        <v>0</v>
      </c>
      <c r="CL12" s="50">
        <v>25.539881999999999</v>
      </c>
      <c r="CM12" s="50">
        <v>0.251745</v>
      </c>
      <c r="CN12" s="50">
        <v>0.34099200000000002</v>
      </c>
      <c r="CO12" s="50">
        <v>0</v>
      </c>
      <c r="CP12" s="50">
        <v>63.103430000000003</v>
      </c>
      <c r="CQ12" s="50">
        <v>0</v>
      </c>
      <c r="CR12" s="50">
        <v>891.23193300000003</v>
      </c>
      <c r="CS12" s="50">
        <v>0</v>
      </c>
      <c r="CT12" s="50">
        <v>336.961186</v>
      </c>
      <c r="CU12" s="50">
        <v>3.74783</v>
      </c>
      <c r="CV12" s="50">
        <v>17.749025</v>
      </c>
      <c r="CW12" s="50">
        <v>0</v>
      </c>
      <c r="CX12" s="50">
        <v>180.73161099999999</v>
      </c>
      <c r="CY12" s="50">
        <v>0</v>
      </c>
      <c r="CZ12" s="50">
        <v>0</v>
      </c>
      <c r="DA12" s="50">
        <v>523.49726099999998</v>
      </c>
      <c r="DC12" s="53">
        <v>0</v>
      </c>
      <c r="DD12" s="53">
        <v>0</v>
      </c>
      <c r="DE12" s="53">
        <v>0</v>
      </c>
      <c r="DF12" s="53">
        <v>0.14544000000000001</v>
      </c>
      <c r="DG12" s="53">
        <v>0</v>
      </c>
      <c r="DH12" s="53">
        <v>0.10988000000000001</v>
      </c>
      <c r="DI12" s="53">
        <v>0</v>
      </c>
      <c r="DJ12" s="53">
        <v>0</v>
      </c>
      <c r="DK12" s="53">
        <v>0</v>
      </c>
      <c r="DL12" s="53">
        <v>0</v>
      </c>
      <c r="DM12" s="53">
        <v>0</v>
      </c>
      <c r="DN12" s="53">
        <v>0</v>
      </c>
      <c r="DO12" s="53">
        <v>0</v>
      </c>
      <c r="DP12" s="53">
        <v>0.16728999999999999</v>
      </c>
      <c r="DQ12" s="53">
        <v>0</v>
      </c>
      <c r="DR12" s="53">
        <v>0</v>
      </c>
      <c r="DS12" s="53">
        <v>0</v>
      </c>
      <c r="DT12" s="53">
        <v>0</v>
      </c>
      <c r="DU12" s="53">
        <v>0</v>
      </c>
      <c r="DV12" s="53">
        <v>3.7470000000000003E-2</v>
      </c>
      <c r="DW12" s="53">
        <v>0</v>
      </c>
      <c r="DX12" s="53">
        <v>0</v>
      </c>
      <c r="DY12" s="53">
        <v>0</v>
      </c>
      <c r="DZ12" s="53">
        <v>0</v>
      </c>
      <c r="EA12" s="53">
        <v>0</v>
      </c>
      <c r="EB12" s="53">
        <v>0</v>
      </c>
      <c r="EC12" s="53">
        <v>0</v>
      </c>
      <c r="ED12" s="53">
        <v>0</v>
      </c>
      <c r="EE12" s="53">
        <v>0</v>
      </c>
      <c r="EF12" s="53">
        <v>0.42481999999999998</v>
      </c>
      <c r="EG12" s="53">
        <v>0</v>
      </c>
      <c r="EH12" s="53">
        <v>0</v>
      </c>
      <c r="EI12" s="53">
        <v>0.43606</v>
      </c>
      <c r="EJ12" s="53">
        <v>0</v>
      </c>
      <c r="EK12" s="53">
        <v>0</v>
      </c>
      <c r="EL12" s="53">
        <v>0</v>
      </c>
      <c r="EM12" s="53">
        <v>0</v>
      </c>
      <c r="EN12" s="53">
        <v>0</v>
      </c>
      <c r="EO12" s="53">
        <v>0</v>
      </c>
      <c r="EP12" s="53">
        <v>8.2584000000000005E-2</v>
      </c>
      <c r="EQ12" s="53">
        <v>0</v>
      </c>
      <c r="ER12" s="53">
        <v>0</v>
      </c>
      <c r="ES12" s="53">
        <v>0</v>
      </c>
      <c r="ET12" s="53">
        <v>0</v>
      </c>
      <c r="EU12" s="53">
        <v>0</v>
      </c>
      <c r="EV12" s="53">
        <v>0</v>
      </c>
      <c r="EW12" s="53">
        <v>0</v>
      </c>
      <c r="EX12" s="53">
        <v>0</v>
      </c>
      <c r="EY12" s="53">
        <v>0</v>
      </c>
      <c r="EZ12" s="53">
        <v>0</v>
      </c>
      <c r="FA12" s="53">
        <v>0</v>
      </c>
      <c r="FB12" s="53">
        <v>0</v>
      </c>
      <c r="FC12" s="53">
        <v>0</v>
      </c>
      <c r="FD12" s="53">
        <v>0</v>
      </c>
      <c r="FE12" s="53">
        <v>0</v>
      </c>
      <c r="FF12" s="53">
        <v>0</v>
      </c>
      <c r="FG12" s="53">
        <v>0</v>
      </c>
      <c r="FH12" s="53">
        <v>0</v>
      </c>
      <c r="FI12" s="53">
        <v>0</v>
      </c>
      <c r="FJ12" s="53">
        <v>0</v>
      </c>
      <c r="FK12" s="53">
        <v>0</v>
      </c>
      <c r="FL12" s="53">
        <v>0</v>
      </c>
      <c r="FM12" s="53">
        <v>0</v>
      </c>
      <c r="FN12" s="53">
        <v>0</v>
      </c>
      <c r="FO12" s="53">
        <v>0</v>
      </c>
      <c r="FP12" s="53">
        <v>0</v>
      </c>
      <c r="FQ12" s="53">
        <v>0</v>
      </c>
      <c r="FR12" s="53">
        <v>0</v>
      </c>
      <c r="FS12" s="53">
        <v>0.68644099999999997</v>
      </c>
      <c r="FU12" s="57">
        <v>1.5E-3</v>
      </c>
      <c r="FV12" s="57">
        <v>0</v>
      </c>
      <c r="FW12" s="57">
        <v>1.465811</v>
      </c>
      <c r="FX12" s="57">
        <v>2.1899999999999999E-2</v>
      </c>
      <c r="FY12" s="57">
        <v>3.1364999999999998</v>
      </c>
      <c r="FZ12" s="57">
        <v>0.4476</v>
      </c>
      <c r="GA12" s="57">
        <v>7.6519399999999997</v>
      </c>
      <c r="GB12" s="57">
        <v>3.1285E-2</v>
      </c>
      <c r="GC12" s="57">
        <v>27.034585</v>
      </c>
      <c r="GD12" s="57">
        <v>0</v>
      </c>
      <c r="GE12" s="57">
        <v>0</v>
      </c>
      <c r="GF12" s="57">
        <v>12.036771999999999</v>
      </c>
      <c r="GG12" s="57">
        <v>4.8574039999999998</v>
      </c>
      <c r="GH12" s="57">
        <v>0</v>
      </c>
      <c r="GI12" s="57">
        <v>0</v>
      </c>
      <c r="GJ12" s="57">
        <v>633.40311499999996</v>
      </c>
      <c r="GK12" s="57">
        <v>0</v>
      </c>
      <c r="GM12" s="56">
        <v>0</v>
      </c>
      <c r="GN12" s="56">
        <v>1.55E-2</v>
      </c>
      <c r="GO12" s="56">
        <v>2.0999999999999999E-3</v>
      </c>
      <c r="GP12" s="56">
        <v>0</v>
      </c>
      <c r="GQ12" s="56">
        <v>0</v>
      </c>
      <c r="GR12" s="56">
        <v>0.59450000000000003</v>
      </c>
      <c r="GS12" s="56">
        <v>0</v>
      </c>
      <c r="GT12" s="56">
        <v>0</v>
      </c>
      <c r="GU12" s="56">
        <v>0</v>
      </c>
      <c r="GV12" s="56">
        <v>0</v>
      </c>
      <c r="GW12" s="56">
        <v>0</v>
      </c>
      <c r="GX12" s="56">
        <v>0.55500000000000005</v>
      </c>
      <c r="GY12" s="56">
        <v>0</v>
      </c>
      <c r="GZ12" s="56">
        <v>8.1634250000000002</v>
      </c>
      <c r="HA12" s="56">
        <v>0</v>
      </c>
      <c r="HB12" s="56">
        <v>1.44E-2</v>
      </c>
      <c r="HC12" s="56">
        <v>0</v>
      </c>
      <c r="HD12" s="56">
        <v>1.2498499999999999</v>
      </c>
      <c r="HE12" s="56">
        <v>0</v>
      </c>
      <c r="HF12" s="56">
        <v>0.13370000000000001</v>
      </c>
      <c r="HG12" s="56">
        <v>0</v>
      </c>
      <c r="HH12" s="56">
        <v>0</v>
      </c>
      <c r="HI12" s="56">
        <v>0</v>
      </c>
      <c r="HJ12" s="56">
        <v>0</v>
      </c>
      <c r="HK12" s="56">
        <v>0</v>
      </c>
      <c r="HL12" s="56">
        <v>0</v>
      </c>
      <c r="HM12" s="56">
        <v>0.375</v>
      </c>
      <c r="HO12" s="62">
        <v>3.9556000000000001E-2</v>
      </c>
      <c r="HP12" s="62">
        <v>6.6799999999999998E-2</v>
      </c>
      <c r="HQ12" s="62">
        <v>0</v>
      </c>
      <c r="HR12" s="62">
        <v>0</v>
      </c>
      <c r="HS12" s="62">
        <v>0</v>
      </c>
      <c r="HT12" s="62">
        <v>0</v>
      </c>
      <c r="HU12" s="62">
        <v>0</v>
      </c>
      <c r="HV12" s="62">
        <v>0</v>
      </c>
      <c r="HW12" s="62">
        <v>0</v>
      </c>
      <c r="HX12" s="62">
        <v>0</v>
      </c>
      <c r="HY12" s="62">
        <v>1.4999999999999999E-4</v>
      </c>
      <c r="HZ12" s="62">
        <v>0.79249999999999998</v>
      </c>
      <c r="IA12" s="62">
        <v>0</v>
      </c>
      <c r="IB12" s="62">
        <v>0</v>
      </c>
      <c r="IC12" s="62">
        <v>0.17397499999999999</v>
      </c>
      <c r="ID12" s="62">
        <v>0</v>
      </c>
      <c r="IE12" s="62">
        <v>0</v>
      </c>
      <c r="IF12" s="62">
        <v>1.3500000000000001E-3</v>
      </c>
      <c r="IG12" s="62">
        <v>9.4149999999999998E-2</v>
      </c>
      <c r="IH12" s="62">
        <v>0</v>
      </c>
      <c r="II12" s="62">
        <v>0.201435</v>
      </c>
      <c r="IJ12" s="62">
        <v>2.743E-2</v>
      </c>
      <c r="IK12" s="62">
        <v>0</v>
      </c>
      <c r="IL12" s="62">
        <v>0</v>
      </c>
      <c r="IM12" s="62">
        <v>1.057E-2</v>
      </c>
      <c r="IN12" s="62">
        <v>1.5395000000000001E-2</v>
      </c>
      <c r="IO12" s="62">
        <v>0</v>
      </c>
      <c r="IP12" s="62">
        <v>1.94391</v>
      </c>
      <c r="IQ12" s="62">
        <v>0</v>
      </c>
      <c r="IR12" s="62">
        <v>8.8700000000000001E-2</v>
      </c>
      <c r="IS12" s="62">
        <v>0</v>
      </c>
      <c r="IT12" s="62">
        <v>0</v>
      </c>
      <c r="IU12" s="62">
        <v>8.9999999999999993E-3</v>
      </c>
      <c r="IV12" s="62">
        <v>3.7950000000000002E-3</v>
      </c>
      <c r="IW12" s="62">
        <v>0</v>
      </c>
      <c r="IX12" s="62">
        <v>0</v>
      </c>
      <c r="IY12" s="62">
        <v>0</v>
      </c>
      <c r="IZ12" s="62">
        <v>1.0749999999999999E-2</v>
      </c>
      <c r="JA12" s="62">
        <v>0</v>
      </c>
      <c r="JB12" s="62">
        <v>0</v>
      </c>
      <c r="JC12" s="62">
        <v>7.3800000000000005E-4</v>
      </c>
      <c r="JD12" s="62">
        <v>0</v>
      </c>
    </row>
    <row r="13" spans="2:264" x14ac:dyDescent="0.3">
      <c r="B13" s="3" t="s">
        <v>350</v>
      </c>
      <c r="C13" s="50">
        <v>5.6234489999999999</v>
      </c>
      <c r="D13" s="50">
        <v>8.6505650000000003</v>
      </c>
      <c r="E13" s="50">
        <v>0</v>
      </c>
      <c r="F13" s="50">
        <v>0</v>
      </c>
      <c r="G13" s="50">
        <v>86.172741000000002</v>
      </c>
      <c r="H13" s="50">
        <v>368.71626500000002</v>
      </c>
      <c r="I13" s="50">
        <v>1.8018000000000001</v>
      </c>
      <c r="J13" s="50">
        <v>51.148417000000002</v>
      </c>
      <c r="K13" s="50">
        <v>12.81976</v>
      </c>
      <c r="L13" s="50">
        <v>0</v>
      </c>
      <c r="M13" s="50">
        <v>0</v>
      </c>
      <c r="N13" s="50">
        <v>235.37746799999999</v>
      </c>
      <c r="O13" s="50">
        <v>0</v>
      </c>
      <c r="P13" s="50">
        <v>21.626989999999999</v>
      </c>
      <c r="Q13" s="50">
        <v>0</v>
      </c>
      <c r="R13" s="50">
        <v>0</v>
      </c>
      <c r="S13" s="50">
        <v>10.015984</v>
      </c>
      <c r="T13" s="50">
        <v>0</v>
      </c>
      <c r="U13" s="50">
        <v>0</v>
      </c>
      <c r="V13" s="50">
        <v>433.13736</v>
      </c>
      <c r="W13" s="50">
        <v>0</v>
      </c>
      <c r="X13" s="50">
        <v>63.905720000000002</v>
      </c>
      <c r="Y13" s="50">
        <v>0.13691999999999999</v>
      </c>
      <c r="Z13" s="50">
        <v>0</v>
      </c>
      <c r="AA13" s="50">
        <v>39.593649999999997</v>
      </c>
      <c r="AB13" s="50">
        <v>0</v>
      </c>
      <c r="AC13" s="50">
        <v>0</v>
      </c>
      <c r="AD13" s="50">
        <v>285.08038199999999</v>
      </c>
      <c r="AE13" s="50">
        <v>60.843556999999997</v>
      </c>
      <c r="AF13" s="50">
        <v>8.6139999999999994E-2</v>
      </c>
      <c r="AG13" s="50">
        <v>17.246573000000001</v>
      </c>
      <c r="AH13" s="50">
        <v>38.811709999999998</v>
      </c>
      <c r="AI13" s="50">
        <v>0</v>
      </c>
      <c r="AJ13" s="50">
        <v>10.211727</v>
      </c>
      <c r="AK13" s="50">
        <v>206.565586</v>
      </c>
      <c r="AL13" s="50">
        <v>1676.031277</v>
      </c>
      <c r="AM13" s="50">
        <v>15.604125</v>
      </c>
      <c r="AN13" s="50">
        <v>5.634868</v>
      </c>
      <c r="AO13" s="50">
        <v>49.306488000000002</v>
      </c>
      <c r="AP13" s="50">
        <v>0</v>
      </c>
      <c r="AQ13" s="50">
        <v>0.45074700000000001</v>
      </c>
      <c r="AR13" s="50">
        <v>15.224367000000001</v>
      </c>
      <c r="AS13" s="50">
        <v>13.13898</v>
      </c>
      <c r="AT13" s="50">
        <v>1264.580007</v>
      </c>
      <c r="AU13" s="50">
        <v>1.5369999999999999</v>
      </c>
      <c r="AV13" s="50">
        <v>0</v>
      </c>
      <c r="AW13" s="50">
        <v>0</v>
      </c>
      <c r="AX13" s="50">
        <v>109.692241</v>
      </c>
      <c r="AY13" s="50">
        <v>89.937389999999994</v>
      </c>
      <c r="AZ13" s="50">
        <v>186.66108299999999</v>
      </c>
      <c r="BA13" s="50">
        <v>106.819422</v>
      </c>
      <c r="BB13" s="50">
        <v>6.5950000000000002E-3</v>
      </c>
      <c r="BC13" s="50">
        <v>19.354734000000001</v>
      </c>
      <c r="BD13" s="50">
        <v>0</v>
      </c>
      <c r="BE13" s="50">
        <v>164.89259100000001</v>
      </c>
      <c r="BF13" s="50">
        <v>158.431983</v>
      </c>
      <c r="BG13" s="50">
        <v>0</v>
      </c>
      <c r="BH13" s="50">
        <v>46.15625</v>
      </c>
      <c r="BI13" s="50">
        <v>0</v>
      </c>
      <c r="BJ13" s="50">
        <v>0</v>
      </c>
      <c r="BK13" s="50">
        <v>0</v>
      </c>
      <c r="BL13" s="50">
        <v>53.427129999999998</v>
      </c>
      <c r="BM13" s="50">
        <v>2.3519199999999998</v>
      </c>
      <c r="BN13" s="50">
        <v>34.442976000000002</v>
      </c>
      <c r="BO13" s="50">
        <v>0</v>
      </c>
      <c r="BP13" s="50">
        <v>0</v>
      </c>
      <c r="BQ13" s="50">
        <v>0</v>
      </c>
      <c r="BR13" s="50">
        <v>0</v>
      </c>
      <c r="BS13" s="50">
        <v>42.078277</v>
      </c>
      <c r="BT13" s="50">
        <v>4.2838799999999999</v>
      </c>
      <c r="BU13" s="50">
        <v>0</v>
      </c>
      <c r="BV13" s="50">
        <v>3.8100000000000002E-2</v>
      </c>
      <c r="BW13" s="50">
        <v>0</v>
      </c>
      <c r="BX13" s="50">
        <v>53.9268</v>
      </c>
      <c r="BY13" s="50">
        <v>355.29704800000002</v>
      </c>
      <c r="BZ13" s="50">
        <v>0</v>
      </c>
      <c r="CA13" s="50">
        <v>0.92176999999999998</v>
      </c>
      <c r="CB13" s="50">
        <v>0</v>
      </c>
      <c r="CC13" s="50">
        <v>0</v>
      </c>
      <c r="CD13" s="50">
        <v>0</v>
      </c>
      <c r="CE13" s="50">
        <v>4.60473</v>
      </c>
      <c r="CF13" s="50">
        <v>161.73533699999999</v>
      </c>
      <c r="CG13" s="50">
        <v>0</v>
      </c>
      <c r="CH13" s="50">
        <v>35.988374999999998</v>
      </c>
      <c r="CI13" s="50">
        <v>0</v>
      </c>
      <c r="CJ13" s="50">
        <v>0</v>
      </c>
      <c r="CK13" s="50">
        <v>0</v>
      </c>
      <c r="CL13" s="50">
        <v>52.226084999999998</v>
      </c>
      <c r="CM13" s="50">
        <v>0</v>
      </c>
      <c r="CN13" s="50">
        <v>68.502925000000005</v>
      </c>
      <c r="CO13" s="50">
        <v>0</v>
      </c>
      <c r="CP13" s="50">
        <v>241.712007</v>
      </c>
      <c r="CQ13" s="50">
        <v>3.1480000000000001E-2</v>
      </c>
      <c r="CR13" s="50">
        <v>963.77945499999998</v>
      </c>
      <c r="CS13" s="50">
        <v>0</v>
      </c>
      <c r="CT13" s="50">
        <v>951.51135999999997</v>
      </c>
      <c r="CU13" s="50">
        <v>0.41052499999999997</v>
      </c>
      <c r="CV13" s="50">
        <v>7.5468060000000001</v>
      </c>
      <c r="CW13" s="50">
        <v>0</v>
      </c>
      <c r="CX13" s="50">
        <v>432.20553000000001</v>
      </c>
      <c r="CY13" s="50">
        <v>0</v>
      </c>
      <c r="CZ13" s="50">
        <v>0</v>
      </c>
      <c r="DA13" s="50">
        <v>559.75520800000004</v>
      </c>
      <c r="DC13" s="53">
        <v>0</v>
      </c>
      <c r="DD13" s="53">
        <v>0</v>
      </c>
      <c r="DE13" s="53">
        <v>0</v>
      </c>
      <c r="DF13" s="53">
        <v>0</v>
      </c>
      <c r="DG13" s="53">
        <v>0</v>
      </c>
      <c r="DH13" s="53">
        <v>0</v>
      </c>
      <c r="DI13" s="53">
        <v>0</v>
      </c>
      <c r="DJ13" s="53">
        <v>0</v>
      </c>
      <c r="DK13" s="53">
        <v>0</v>
      </c>
      <c r="DL13" s="53">
        <v>0</v>
      </c>
      <c r="DM13" s="53">
        <v>0</v>
      </c>
      <c r="DN13" s="53">
        <v>0</v>
      </c>
      <c r="DO13" s="53">
        <v>0</v>
      </c>
      <c r="DP13" s="53">
        <v>0</v>
      </c>
      <c r="DQ13" s="53">
        <v>0</v>
      </c>
      <c r="DR13" s="53">
        <v>0</v>
      </c>
      <c r="DS13" s="53">
        <v>0</v>
      </c>
      <c r="DT13" s="53">
        <v>0</v>
      </c>
      <c r="DU13" s="53">
        <v>0</v>
      </c>
      <c r="DV13" s="53">
        <v>0</v>
      </c>
      <c r="DW13" s="53">
        <v>0</v>
      </c>
      <c r="DX13" s="53">
        <v>0</v>
      </c>
      <c r="DY13" s="53">
        <v>0</v>
      </c>
      <c r="DZ13" s="53">
        <v>0</v>
      </c>
      <c r="EA13" s="53">
        <v>0</v>
      </c>
      <c r="EB13" s="53">
        <v>0</v>
      </c>
      <c r="EC13" s="53">
        <v>0</v>
      </c>
      <c r="ED13" s="53">
        <v>0</v>
      </c>
      <c r="EE13" s="53">
        <v>0</v>
      </c>
      <c r="EF13" s="53">
        <v>0</v>
      </c>
      <c r="EG13" s="53">
        <v>0</v>
      </c>
      <c r="EH13" s="53">
        <v>0</v>
      </c>
      <c r="EI13" s="53">
        <v>0</v>
      </c>
      <c r="EJ13" s="53">
        <v>0</v>
      </c>
      <c r="EK13" s="53">
        <v>0</v>
      </c>
      <c r="EL13" s="53">
        <v>0</v>
      </c>
      <c r="EM13" s="53">
        <v>0</v>
      </c>
      <c r="EN13" s="53">
        <v>0</v>
      </c>
      <c r="EO13" s="53">
        <v>0</v>
      </c>
      <c r="EP13" s="53">
        <v>0</v>
      </c>
      <c r="EQ13" s="53">
        <v>0</v>
      </c>
      <c r="ER13" s="53">
        <v>0</v>
      </c>
      <c r="ES13" s="53">
        <v>0</v>
      </c>
      <c r="ET13" s="53">
        <v>0</v>
      </c>
      <c r="EU13" s="53">
        <v>0</v>
      </c>
      <c r="EV13" s="53">
        <v>0</v>
      </c>
      <c r="EW13" s="53">
        <v>0</v>
      </c>
      <c r="EX13" s="53">
        <v>0</v>
      </c>
      <c r="EY13" s="53">
        <v>0</v>
      </c>
      <c r="EZ13" s="53">
        <v>0</v>
      </c>
      <c r="FA13" s="53">
        <v>0</v>
      </c>
      <c r="FB13" s="53">
        <v>0</v>
      </c>
      <c r="FC13" s="53">
        <v>0</v>
      </c>
      <c r="FD13" s="53">
        <v>0</v>
      </c>
      <c r="FE13" s="53">
        <v>0</v>
      </c>
      <c r="FF13" s="53">
        <v>0</v>
      </c>
      <c r="FG13" s="53">
        <v>0</v>
      </c>
      <c r="FH13" s="53">
        <v>0</v>
      </c>
      <c r="FI13" s="53">
        <v>0</v>
      </c>
      <c r="FJ13" s="53">
        <v>0</v>
      </c>
      <c r="FK13" s="53">
        <v>0</v>
      </c>
      <c r="FL13" s="53">
        <v>0</v>
      </c>
      <c r="FM13" s="53">
        <v>0</v>
      </c>
      <c r="FN13" s="53">
        <v>0</v>
      </c>
      <c r="FO13" s="53">
        <v>0</v>
      </c>
      <c r="FP13" s="53">
        <v>0</v>
      </c>
      <c r="FQ13" s="53">
        <v>0</v>
      </c>
      <c r="FR13" s="53">
        <v>0</v>
      </c>
      <c r="FS13" s="53">
        <v>0</v>
      </c>
      <c r="FU13" s="57">
        <v>0</v>
      </c>
      <c r="FV13" s="57">
        <v>32.189459999999997</v>
      </c>
      <c r="FW13" s="57">
        <v>22.066880000000001</v>
      </c>
      <c r="FX13" s="57">
        <v>158.34432000000001</v>
      </c>
      <c r="FY13" s="57">
        <v>0</v>
      </c>
      <c r="FZ13" s="57">
        <v>0</v>
      </c>
      <c r="GA13" s="57">
        <v>683.37685999999997</v>
      </c>
      <c r="GB13" s="57">
        <v>2.841717</v>
      </c>
      <c r="GC13" s="57">
        <v>212.489485</v>
      </c>
      <c r="GD13" s="57">
        <v>0</v>
      </c>
      <c r="GE13" s="57">
        <v>21.787875</v>
      </c>
      <c r="GF13" s="57">
        <v>65.358345</v>
      </c>
      <c r="GG13" s="57">
        <v>69.291505999999998</v>
      </c>
      <c r="GH13" s="57">
        <v>4.0124719999999998</v>
      </c>
      <c r="GI13" s="57">
        <v>0</v>
      </c>
      <c r="GJ13" s="57">
        <v>236.94177300000001</v>
      </c>
      <c r="GK13" s="57">
        <v>0</v>
      </c>
      <c r="GM13" s="56">
        <v>0</v>
      </c>
      <c r="GN13" s="56">
        <v>0</v>
      </c>
      <c r="GO13" s="56">
        <v>5.4524999999999997</v>
      </c>
      <c r="GP13" s="56">
        <v>0</v>
      </c>
      <c r="GQ13" s="56">
        <v>0</v>
      </c>
      <c r="GR13" s="56">
        <v>2.129</v>
      </c>
      <c r="GS13" s="56">
        <v>0</v>
      </c>
      <c r="GT13" s="56">
        <v>0</v>
      </c>
      <c r="GU13" s="56">
        <v>0</v>
      </c>
      <c r="GV13" s="56">
        <v>9.4120000000000008</v>
      </c>
      <c r="GW13" s="56">
        <v>0</v>
      </c>
      <c r="GX13" s="56">
        <v>15.268000000000001</v>
      </c>
      <c r="GY13" s="56">
        <v>0</v>
      </c>
      <c r="GZ13" s="56">
        <v>6.6200999999999999</v>
      </c>
      <c r="HA13" s="56">
        <v>0</v>
      </c>
      <c r="HB13" s="56">
        <v>0.38700000000000001</v>
      </c>
      <c r="HC13" s="56">
        <v>0.45750000000000002</v>
      </c>
      <c r="HD13" s="56">
        <v>2.8559000000000001</v>
      </c>
      <c r="HE13" s="56">
        <v>0</v>
      </c>
      <c r="HF13" s="56">
        <v>1.7761</v>
      </c>
      <c r="HG13" s="56">
        <v>0</v>
      </c>
      <c r="HH13" s="56">
        <v>0</v>
      </c>
      <c r="HI13" s="56">
        <v>0</v>
      </c>
      <c r="HJ13" s="56">
        <v>0</v>
      </c>
      <c r="HK13" s="56">
        <v>0</v>
      </c>
      <c r="HL13" s="56">
        <v>0</v>
      </c>
      <c r="HM13" s="56">
        <v>1.6803999999999999</v>
      </c>
      <c r="HO13" s="62">
        <v>0.40799800000000003</v>
      </c>
      <c r="HP13" s="62">
        <v>0</v>
      </c>
      <c r="HQ13" s="62">
        <v>0</v>
      </c>
      <c r="HR13" s="62">
        <v>0</v>
      </c>
      <c r="HS13" s="62">
        <v>0</v>
      </c>
      <c r="HT13" s="62">
        <v>0</v>
      </c>
      <c r="HU13" s="62">
        <v>0</v>
      </c>
      <c r="HV13" s="62">
        <v>0</v>
      </c>
      <c r="HW13" s="62">
        <v>0</v>
      </c>
      <c r="HX13" s="62">
        <v>0</v>
      </c>
      <c r="HY13" s="62">
        <v>0</v>
      </c>
      <c r="HZ13" s="62">
        <v>0.84346500000000002</v>
      </c>
      <c r="IA13" s="62">
        <v>0</v>
      </c>
      <c r="IB13" s="62">
        <v>0</v>
      </c>
      <c r="IC13" s="62">
        <v>0.82427300000000003</v>
      </c>
      <c r="ID13" s="62">
        <v>0</v>
      </c>
      <c r="IE13" s="62">
        <v>0</v>
      </c>
      <c r="IF13" s="62">
        <v>0</v>
      </c>
      <c r="IG13" s="62">
        <v>0.56769999999999998</v>
      </c>
      <c r="IH13" s="62">
        <v>0</v>
      </c>
      <c r="II13" s="62">
        <v>1.01223</v>
      </c>
      <c r="IJ13" s="62">
        <v>1.6461079999999999</v>
      </c>
      <c r="IK13" s="62">
        <v>0</v>
      </c>
      <c r="IL13" s="62">
        <v>0</v>
      </c>
      <c r="IM13" s="62">
        <v>0</v>
      </c>
      <c r="IN13" s="62">
        <v>2.8500000000000001E-2</v>
      </c>
      <c r="IO13" s="62">
        <v>0</v>
      </c>
      <c r="IP13" s="62">
        <v>2.7847200000000001</v>
      </c>
      <c r="IQ13" s="62">
        <v>0</v>
      </c>
      <c r="IR13" s="62">
        <v>0.96670999999999996</v>
      </c>
      <c r="IS13" s="62">
        <v>0.91349999999999998</v>
      </c>
      <c r="IT13" s="62">
        <v>0</v>
      </c>
      <c r="IU13" s="62">
        <v>4.9000000000000002E-2</v>
      </c>
      <c r="IV13" s="62">
        <v>0.93720800000000004</v>
      </c>
      <c r="IW13" s="62">
        <v>0</v>
      </c>
      <c r="IX13" s="62">
        <v>0</v>
      </c>
      <c r="IY13" s="62">
        <v>4.1887999999999996</v>
      </c>
      <c r="IZ13" s="62">
        <v>3.0999999999999999E-3</v>
      </c>
      <c r="JA13" s="62">
        <v>1.01813</v>
      </c>
      <c r="JB13" s="62">
        <v>0</v>
      </c>
      <c r="JC13" s="62">
        <v>0</v>
      </c>
      <c r="JD13" s="62">
        <v>0</v>
      </c>
    </row>
    <row r="14" spans="2:264" x14ac:dyDescent="0.3">
      <c r="B14" s="3" t="s">
        <v>351</v>
      </c>
      <c r="C14" s="50">
        <v>14.150078000000001</v>
      </c>
      <c r="D14" s="50">
        <v>2.321415</v>
      </c>
      <c r="E14" s="50">
        <v>0</v>
      </c>
      <c r="F14" s="50">
        <v>0</v>
      </c>
      <c r="G14" s="50">
        <v>26.029129999999999</v>
      </c>
      <c r="H14" s="50">
        <v>62.264814999999999</v>
      </c>
      <c r="I14" s="50">
        <v>0.22792399999999999</v>
      </c>
      <c r="J14" s="50">
        <v>49.723967000000002</v>
      </c>
      <c r="K14" s="50">
        <v>0.167855</v>
      </c>
      <c r="L14" s="50">
        <v>0</v>
      </c>
      <c r="M14" s="50">
        <v>0</v>
      </c>
      <c r="N14" s="50">
        <v>0.86629400000000001</v>
      </c>
      <c r="O14" s="50">
        <v>0</v>
      </c>
      <c r="P14" s="50">
        <v>2.2233830000000001</v>
      </c>
      <c r="Q14" s="50">
        <v>0</v>
      </c>
      <c r="R14" s="50">
        <v>0</v>
      </c>
      <c r="S14" s="50">
        <v>0</v>
      </c>
      <c r="T14" s="50">
        <v>0</v>
      </c>
      <c r="U14" s="50">
        <v>971.25664600000005</v>
      </c>
      <c r="V14" s="50">
        <v>2745.2384280000001</v>
      </c>
      <c r="W14" s="50">
        <v>0</v>
      </c>
      <c r="X14" s="50">
        <v>10.911911999999999</v>
      </c>
      <c r="Y14" s="50">
        <v>1.8797809999999999</v>
      </c>
      <c r="Z14" s="50">
        <v>0</v>
      </c>
      <c r="AA14" s="50">
        <v>5.4920349999999996</v>
      </c>
      <c r="AB14" s="50">
        <v>16.683617999999999</v>
      </c>
      <c r="AC14" s="50">
        <v>0</v>
      </c>
      <c r="AD14" s="50">
        <v>3.2050580000000002</v>
      </c>
      <c r="AE14" s="50">
        <v>8.9307379999999998</v>
      </c>
      <c r="AF14" s="50">
        <v>0</v>
      </c>
      <c r="AG14" s="50">
        <v>0</v>
      </c>
      <c r="AH14" s="50">
        <v>6.1746670000000003</v>
      </c>
      <c r="AI14" s="50">
        <v>0</v>
      </c>
      <c r="AJ14" s="50">
        <v>3.2578000000000003E-2</v>
      </c>
      <c r="AK14" s="50">
        <v>1.062551</v>
      </c>
      <c r="AL14" s="50">
        <v>60.903978000000002</v>
      </c>
      <c r="AM14" s="50">
        <v>0.29191499999999998</v>
      </c>
      <c r="AN14" s="50">
        <v>0.38636700000000002</v>
      </c>
      <c r="AO14" s="50">
        <v>54.278742999999999</v>
      </c>
      <c r="AP14" s="50">
        <v>0</v>
      </c>
      <c r="AQ14" s="50">
        <v>0</v>
      </c>
      <c r="AR14" s="50">
        <v>0</v>
      </c>
      <c r="AS14" s="50">
        <v>0</v>
      </c>
      <c r="AT14" s="50">
        <v>19.085184000000002</v>
      </c>
      <c r="AU14" s="50">
        <v>0.610564</v>
      </c>
      <c r="AV14" s="50">
        <v>0</v>
      </c>
      <c r="AW14" s="50">
        <v>7.9311749999999996</v>
      </c>
      <c r="AX14" s="50">
        <v>58.014330999999999</v>
      </c>
      <c r="AY14" s="50">
        <v>19.764842999999999</v>
      </c>
      <c r="AZ14" s="50">
        <v>36.238911999999999</v>
      </c>
      <c r="BA14" s="50">
        <v>81.521676999999997</v>
      </c>
      <c r="BB14" s="50">
        <v>0.80024499999999998</v>
      </c>
      <c r="BC14" s="50">
        <v>9.1208089999999995</v>
      </c>
      <c r="BD14" s="50">
        <v>6.0393720000000002</v>
      </c>
      <c r="BE14" s="50">
        <v>22.635221999999999</v>
      </c>
      <c r="BF14" s="50">
        <v>3.9598610000000001</v>
      </c>
      <c r="BG14" s="50">
        <v>0</v>
      </c>
      <c r="BH14" s="50">
        <v>0</v>
      </c>
      <c r="BI14" s="50">
        <v>0</v>
      </c>
      <c r="BJ14" s="50">
        <v>0</v>
      </c>
      <c r="BK14" s="50">
        <v>2.9999999999999997E-4</v>
      </c>
      <c r="BL14" s="50">
        <v>34.793900999999998</v>
      </c>
      <c r="BM14" s="50">
        <v>11.981304</v>
      </c>
      <c r="BN14" s="50">
        <v>0</v>
      </c>
      <c r="BO14" s="50">
        <v>0</v>
      </c>
      <c r="BP14" s="50">
        <v>0</v>
      </c>
      <c r="BQ14" s="50">
        <v>0</v>
      </c>
      <c r="BR14" s="50">
        <v>0</v>
      </c>
      <c r="BS14" s="50">
        <v>6.0696250000000003</v>
      </c>
      <c r="BT14" s="50">
        <v>0</v>
      </c>
      <c r="BU14" s="50">
        <v>13.141344999999999</v>
      </c>
      <c r="BV14" s="50">
        <v>12.774070999999999</v>
      </c>
      <c r="BW14" s="50">
        <v>0</v>
      </c>
      <c r="BX14" s="50">
        <v>0</v>
      </c>
      <c r="BY14" s="50">
        <v>10.065875</v>
      </c>
      <c r="BZ14" s="50">
        <v>0</v>
      </c>
      <c r="CA14" s="50">
        <v>0.60206400000000004</v>
      </c>
      <c r="CB14" s="50">
        <v>0</v>
      </c>
      <c r="CC14" s="50">
        <v>0</v>
      </c>
      <c r="CD14" s="50">
        <v>2.509992</v>
      </c>
      <c r="CE14" s="50">
        <v>2.9456280000000001</v>
      </c>
      <c r="CF14" s="50">
        <v>36.920347999999997</v>
      </c>
      <c r="CG14" s="50">
        <v>2.1971989999999999</v>
      </c>
      <c r="CH14" s="50">
        <v>4.731363</v>
      </c>
      <c r="CI14" s="50">
        <v>0</v>
      </c>
      <c r="CJ14" s="50">
        <v>0</v>
      </c>
      <c r="CK14" s="50">
        <v>0</v>
      </c>
      <c r="CL14" s="50">
        <v>43.086874999999999</v>
      </c>
      <c r="CM14" s="50">
        <v>0</v>
      </c>
      <c r="CN14" s="50">
        <v>3.157937</v>
      </c>
      <c r="CO14" s="50">
        <v>0.93899900000000003</v>
      </c>
      <c r="CP14" s="50">
        <v>2.989827</v>
      </c>
      <c r="CQ14" s="50">
        <v>0</v>
      </c>
      <c r="CR14" s="50">
        <v>86.297877</v>
      </c>
      <c r="CS14" s="50">
        <v>3.0939000000000001E-2</v>
      </c>
      <c r="CT14" s="50">
        <v>31.746694000000002</v>
      </c>
      <c r="CU14" s="50">
        <v>0</v>
      </c>
      <c r="CV14" s="50">
        <v>3.773E-2</v>
      </c>
      <c r="CW14" s="50">
        <v>0</v>
      </c>
      <c r="CX14" s="50">
        <v>162.141289</v>
      </c>
      <c r="CY14" s="50">
        <v>1336.3880200000001</v>
      </c>
      <c r="CZ14" s="50">
        <v>0</v>
      </c>
      <c r="DA14" s="50">
        <v>278.46172100000001</v>
      </c>
      <c r="DC14" s="53">
        <v>0</v>
      </c>
      <c r="DD14" s="53">
        <v>0</v>
      </c>
      <c r="DE14" s="53">
        <v>0</v>
      </c>
      <c r="DF14" s="53">
        <v>0</v>
      </c>
      <c r="DG14" s="53">
        <v>0</v>
      </c>
      <c r="DH14" s="53">
        <v>0</v>
      </c>
      <c r="DI14" s="53">
        <v>0</v>
      </c>
      <c r="DJ14" s="53">
        <v>0</v>
      </c>
      <c r="DK14" s="53">
        <v>0</v>
      </c>
      <c r="DL14" s="53">
        <v>0</v>
      </c>
      <c r="DM14" s="53">
        <v>0</v>
      </c>
      <c r="DN14" s="53">
        <v>0</v>
      </c>
      <c r="DO14" s="53">
        <v>0</v>
      </c>
      <c r="DP14" s="53">
        <v>0</v>
      </c>
      <c r="DQ14" s="53">
        <v>0</v>
      </c>
      <c r="DR14" s="53">
        <v>0</v>
      </c>
      <c r="DS14" s="53">
        <v>0</v>
      </c>
      <c r="DT14" s="53">
        <v>0</v>
      </c>
      <c r="DU14" s="53">
        <v>0</v>
      </c>
      <c r="DV14" s="53">
        <v>0</v>
      </c>
      <c r="DW14" s="53">
        <v>0</v>
      </c>
      <c r="DX14" s="53">
        <v>0</v>
      </c>
      <c r="DY14" s="53">
        <v>0</v>
      </c>
      <c r="DZ14" s="53">
        <v>0</v>
      </c>
      <c r="EA14" s="53">
        <v>0</v>
      </c>
      <c r="EB14" s="53">
        <v>0</v>
      </c>
      <c r="EC14" s="53">
        <v>0</v>
      </c>
      <c r="ED14" s="53">
        <v>0</v>
      </c>
      <c r="EE14" s="53">
        <v>0</v>
      </c>
      <c r="EF14" s="53">
        <v>0</v>
      </c>
      <c r="EG14" s="53">
        <v>0</v>
      </c>
      <c r="EH14" s="53">
        <v>0</v>
      </c>
      <c r="EI14" s="53">
        <v>0</v>
      </c>
      <c r="EJ14" s="53">
        <v>0</v>
      </c>
      <c r="EK14" s="53">
        <v>0</v>
      </c>
      <c r="EL14" s="53">
        <v>0</v>
      </c>
      <c r="EM14" s="53">
        <v>0</v>
      </c>
      <c r="EN14" s="53">
        <v>0</v>
      </c>
      <c r="EO14" s="53">
        <v>0</v>
      </c>
      <c r="EP14" s="53">
        <v>0</v>
      </c>
      <c r="EQ14" s="53">
        <v>0</v>
      </c>
      <c r="ER14" s="53">
        <v>0</v>
      </c>
      <c r="ES14" s="53">
        <v>0</v>
      </c>
      <c r="ET14" s="53">
        <v>0</v>
      </c>
      <c r="EU14" s="53">
        <v>0</v>
      </c>
      <c r="EV14" s="53">
        <v>0</v>
      </c>
      <c r="EW14" s="53">
        <v>0</v>
      </c>
      <c r="EX14" s="53">
        <v>0</v>
      </c>
      <c r="EY14" s="53">
        <v>0</v>
      </c>
      <c r="EZ14" s="53">
        <v>0</v>
      </c>
      <c r="FA14" s="53">
        <v>0</v>
      </c>
      <c r="FB14" s="53">
        <v>0</v>
      </c>
      <c r="FC14" s="53">
        <v>0</v>
      </c>
      <c r="FD14" s="53">
        <v>0</v>
      </c>
      <c r="FE14" s="53">
        <v>0</v>
      </c>
      <c r="FF14" s="53">
        <v>0</v>
      </c>
      <c r="FG14" s="53">
        <v>0</v>
      </c>
      <c r="FH14" s="53">
        <v>0</v>
      </c>
      <c r="FI14" s="53">
        <v>0</v>
      </c>
      <c r="FJ14" s="53">
        <v>0</v>
      </c>
      <c r="FK14" s="53">
        <v>0</v>
      </c>
      <c r="FL14" s="53">
        <v>0</v>
      </c>
      <c r="FM14" s="53">
        <v>0</v>
      </c>
      <c r="FN14" s="53">
        <v>0</v>
      </c>
      <c r="FO14" s="53">
        <v>0</v>
      </c>
      <c r="FP14" s="53">
        <v>0</v>
      </c>
      <c r="FQ14" s="53">
        <v>0</v>
      </c>
      <c r="FR14" s="53">
        <v>0</v>
      </c>
      <c r="FS14" s="53">
        <v>0</v>
      </c>
      <c r="FU14" s="57">
        <v>18.43862</v>
      </c>
      <c r="FV14" s="57">
        <v>14.664099999999999</v>
      </c>
      <c r="FW14" s="57">
        <v>2.0299999999999998</v>
      </c>
      <c r="FX14" s="57">
        <v>0.22714999999999999</v>
      </c>
      <c r="FY14" s="57">
        <v>0</v>
      </c>
      <c r="FZ14" s="57">
        <v>0</v>
      </c>
      <c r="GA14" s="57">
        <v>0.49113000000000001</v>
      </c>
      <c r="GB14" s="57">
        <v>2.3736000000000002</v>
      </c>
      <c r="GC14" s="57">
        <v>28.369206999999999</v>
      </c>
      <c r="GD14" s="57">
        <v>0</v>
      </c>
      <c r="GE14" s="57">
        <v>0</v>
      </c>
      <c r="GF14" s="57">
        <v>9.1452950000000008</v>
      </c>
      <c r="GG14" s="57">
        <v>0.28000000000000003</v>
      </c>
      <c r="GH14" s="57">
        <v>1.512E-2</v>
      </c>
      <c r="GI14" s="57">
        <v>0</v>
      </c>
      <c r="GJ14" s="57">
        <v>6.4284999999999997</v>
      </c>
      <c r="GK14" s="57">
        <v>5.2854999999999999</v>
      </c>
      <c r="GM14" s="56">
        <v>0</v>
      </c>
      <c r="GN14" s="56">
        <v>0</v>
      </c>
      <c r="GO14" s="56">
        <v>0.19</v>
      </c>
      <c r="GP14" s="56">
        <v>0</v>
      </c>
      <c r="GQ14" s="56">
        <v>0</v>
      </c>
      <c r="GR14" s="56">
        <v>1.8254999999999999</v>
      </c>
      <c r="GS14" s="56">
        <v>0</v>
      </c>
      <c r="GT14" s="56">
        <v>0</v>
      </c>
      <c r="GU14" s="56">
        <v>0</v>
      </c>
      <c r="GV14" s="56">
        <v>2.1549999999999998</v>
      </c>
      <c r="GW14" s="56">
        <v>0</v>
      </c>
      <c r="GX14" s="56">
        <v>4.2880000000000003</v>
      </c>
      <c r="GY14" s="56">
        <v>0</v>
      </c>
      <c r="GZ14" s="56">
        <v>14.71555</v>
      </c>
      <c r="HA14" s="56">
        <v>0</v>
      </c>
      <c r="HB14" s="56">
        <v>0.495</v>
      </c>
      <c r="HC14" s="56">
        <v>0</v>
      </c>
      <c r="HD14" s="56">
        <v>4.0465999999999998</v>
      </c>
      <c r="HE14" s="56">
        <v>0</v>
      </c>
      <c r="HF14" s="56">
        <v>8.5065000000000008</v>
      </c>
      <c r="HG14" s="56">
        <v>0</v>
      </c>
      <c r="HH14" s="56">
        <v>0</v>
      </c>
      <c r="HI14" s="56">
        <v>0</v>
      </c>
      <c r="HJ14" s="56">
        <v>8.9999999999999993E-3</v>
      </c>
      <c r="HK14" s="56">
        <v>8.3999999999999995E-3</v>
      </c>
      <c r="HL14" s="56">
        <v>0</v>
      </c>
      <c r="HM14" s="56">
        <v>2.9119999999999999</v>
      </c>
      <c r="HO14" s="62">
        <v>5.3166989999999998</v>
      </c>
      <c r="HP14" s="62">
        <v>0.34975000000000001</v>
      </c>
      <c r="HQ14" s="62">
        <v>0</v>
      </c>
      <c r="HR14" s="62">
        <v>0</v>
      </c>
      <c r="HS14" s="62">
        <v>2.75E-2</v>
      </c>
      <c r="HT14" s="62">
        <v>0</v>
      </c>
      <c r="HU14" s="62">
        <v>0</v>
      </c>
      <c r="HV14" s="62">
        <v>0</v>
      </c>
      <c r="HW14" s="62">
        <v>2.7762850000000001</v>
      </c>
      <c r="HX14" s="62">
        <v>0</v>
      </c>
      <c r="HY14" s="62">
        <v>0.61899999999999999</v>
      </c>
      <c r="HZ14" s="62">
        <v>42.865279999999998</v>
      </c>
      <c r="IA14" s="62">
        <v>0</v>
      </c>
      <c r="IB14" s="62">
        <v>0</v>
      </c>
      <c r="IC14" s="62">
        <v>13.228253</v>
      </c>
      <c r="ID14" s="62">
        <v>0</v>
      </c>
      <c r="IE14" s="62">
        <v>0</v>
      </c>
      <c r="IF14" s="62">
        <v>0</v>
      </c>
      <c r="IG14" s="62">
        <v>25.99915</v>
      </c>
      <c r="IH14" s="62">
        <v>0</v>
      </c>
      <c r="II14" s="62">
        <v>34.316899999999997</v>
      </c>
      <c r="IJ14" s="62">
        <v>0</v>
      </c>
      <c r="IK14" s="62">
        <v>0</v>
      </c>
      <c r="IL14" s="62">
        <v>0.16954</v>
      </c>
      <c r="IM14" s="62">
        <v>8.4869999999999998E-3</v>
      </c>
      <c r="IN14" s="62">
        <v>0.57789999999999997</v>
      </c>
      <c r="IO14" s="62">
        <v>0</v>
      </c>
      <c r="IP14" s="62">
        <v>25.25254</v>
      </c>
      <c r="IQ14" s="62">
        <v>0</v>
      </c>
      <c r="IR14" s="62">
        <v>0.85852300000000004</v>
      </c>
      <c r="IS14" s="62">
        <v>0.30342000000000002</v>
      </c>
      <c r="IT14" s="62">
        <v>9.7600000000000006E-2</v>
      </c>
      <c r="IU14" s="62">
        <v>1.417</v>
      </c>
      <c r="IV14" s="62">
        <v>2.5980159999999999</v>
      </c>
      <c r="IW14" s="62">
        <v>1.315E-2</v>
      </c>
      <c r="IX14" s="62">
        <v>0.04</v>
      </c>
      <c r="IY14" s="62">
        <v>0</v>
      </c>
      <c r="IZ14" s="62">
        <v>0.44606099999999999</v>
      </c>
      <c r="JA14" s="62">
        <v>0.56930000000000003</v>
      </c>
      <c r="JB14" s="62">
        <v>0</v>
      </c>
      <c r="JC14" s="62">
        <v>2.2868740000000001</v>
      </c>
      <c r="JD14" s="62">
        <v>0</v>
      </c>
    </row>
    <row r="15" spans="2:264" x14ac:dyDescent="0.3">
      <c r="B15" s="3" t="s">
        <v>352</v>
      </c>
      <c r="C15" s="50">
        <v>87.970450999999997</v>
      </c>
      <c r="D15" s="50">
        <v>26.989350000000002</v>
      </c>
      <c r="E15" s="50">
        <v>0.55706999999999995</v>
      </c>
      <c r="F15" s="50">
        <v>9.9623620000000006</v>
      </c>
      <c r="G15" s="50">
        <v>2.3E-3</v>
      </c>
      <c r="H15" s="50">
        <v>242.69836900000001</v>
      </c>
      <c r="I15" s="50">
        <v>0</v>
      </c>
      <c r="J15" s="50">
        <v>74.642160000000004</v>
      </c>
      <c r="K15" s="50">
        <v>4.8001180000000003</v>
      </c>
      <c r="L15" s="50">
        <v>3.3300000000000001E-3</v>
      </c>
      <c r="M15" s="50">
        <v>0</v>
      </c>
      <c r="N15" s="50">
        <v>49.244815000000003</v>
      </c>
      <c r="O15" s="50">
        <v>0</v>
      </c>
      <c r="P15" s="50">
        <v>22.716819999999998</v>
      </c>
      <c r="Q15" s="50">
        <v>0</v>
      </c>
      <c r="R15" s="50">
        <v>4.7365139999999997</v>
      </c>
      <c r="S15" s="50">
        <v>0</v>
      </c>
      <c r="T15" s="50">
        <v>0</v>
      </c>
      <c r="U15" s="50">
        <v>21.869527000000001</v>
      </c>
      <c r="V15" s="50">
        <v>410.87161099999997</v>
      </c>
      <c r="W15" s="50">
        <v>8.61E-4</v>
      </c>
      <c r="X15" s="50">
        <v>15.896845000000001</v>
      </c>
      <c r="Y15" s="50">
        <v>0.123595</v>
      </c>
      <c r="Z15" s="50">
        <v>0</v>
      </c>
      <c r="AA15" s="50">
        <v>2.402701</v>
      </c>
      <c r="AB15" s="50">
        <v>0.64259599999999995</v>
      </c>
      <c r="AC15" s="50">
        <v>0</v>
      </c>
      <c r="AD15" s="50">
        <v>4.824668</v>
      </c>
      <c r="AE15" s="50">
        <v>103.269215</v>
      </c>
      <c r="AF15" s="50">
        <v>0.194185</v>
      </c>
      <c r="AG15" s="50">
        <v>0</v>
      </c>
      <c r="AH15" s="50">
        <v>24.403244000000001</v>
      </c>
      <c r="AI15" s="50">
        <v>8.8393929999999994</v>
      </c>
      <c r="AJ15" s="50">
        <v>26.671139</v>
      </c>
      <c r="AK15" s="50">
        <v>1.076781</v>
      </c>
      <c r="AL15" s="50">
        <v>376.46479499999998</v>
      </c>
      <c r="AM15" s="50">
        <v>0</v>
      </c>
      <c r="AN15" s="50">
        <v>16.582926</v>
      </c>
      <c r="AO15" s="50">
        <v>187.76594900000001</v>
      </c>
      <c r="AP15" s="50">
        <v>0</v>
      </c>
      <c r="AQ15" s="50">
        <v>0</v>
      </c>
      <c r="AR15" s="50">
        <v>117.748649</v>
      </c>
      <c r="AS15" s="50">
        <v>25.250779000000001</v>
      </c>
      <c r="AT15" s="50">
        <v>6.3902700000000001</v>
      </c>
      <c r="AU15" s="50">
        <v>0.27108500000000002</v>
      </c>
      <c r="AV15" s="50">
        <v>0</v>
      </c>
      <c r="AW15" s="50">
        <v>1.492345</v>
      </c>
      <c r="AX15" s="50">
        <v>29.318597</v>
      </c>
      <c r="AY15" s="50">
        <v>21.201511</v>
      </c>
      <c r="AZ15" s="50">
        <v>64.635182</v>
      </c>
      <c r="BA15" s="50">
        <v>24.150307999999999</v>
      </c>
      <c r="BB15" s="50">
        <v>75.950457</v>
      </c>
      <c r="BC15" s="50">
        <v>75.425234000000003</v>
      </c>
      <c r="BD15" s="50">
        <v>14.180002</v>
      </c>
      <c r="BE15" s="50">
        <v>113.886736</v>
      </c>
      <c r="BF15" s="50">
        <v>0</v>
      </c>
      <c r="BG15" s="50">
        <v>0.363591</v>
      </c>
      <c r="BH15" s="50">
        <v>10.521350999999999</v>
      </c>
      <c r="BI15" s="50">
        <v>0</v>
      </c>
      <c r="BJ15" s="50">
        <v>0</v>
      </c>
      <c r="BK15" s="50">
        <v>0</v>
      </c>
      <c r="BL15" s="50">
        <v>269.42047000000002</v>
      </c>
      <c r="BM15" s="50">
        <v>4.0091000000000001</v>
      </c>
      <c r="BN15" s="50">
        <v>0</v>
      </c>
      <c r="BO15" s="50">
        <v>0</v>
      </c>
      <c r="BP15" s="50">
        <v>0</v>
      </c>
      <c r="BQ15" s="50">
        <v>0</v>
      </c>
      <c r="BR15" s="50">
        <v>0</v>
      </c>
      <c r="BS15" s="50">
        <v>69.269013000000001</v>
      </c>
      <c r="BT15" s="50">
        <v>0</v>
      </c>
      <c r="BU15" s="50">
        <v>0.57779100000000005</v>
      </c>
      <c r="BV15" s="50">
        <v>85.267814000000001</v>
      </c>
      <c r="BW15" s="50">
        <v>0</v>
      </c>
      <c r="BX15" s="50">
        <v>0</v>
      </c>
      <c r="BY15" s="50">
        <v>497.05687399999999</v>
      </c>
      <c r="BZ15" s="50">
        <v>0</v>
      </c>
      <c r="CA15" s="50">
        <v>148.86756500000001</v>
      </c>
      <c r="CB15" s="50">
        <v>0</v>
      </c>
      <c r="CC15" s="50">
        <v>0</v>
      </c>
      <c r="CD15" s="50">
        <v>8.6893639999999994</v>
      </c>
      <c r="CE15" s="50">
        <v>55.875250999999999</v>
      </c>
      <c r="CF15" s="50">
        <v>26.750026999999999</v>
      </c>
      <c r="CG15" s="50">
        <v>0.13368099999999999</v>
      </c>
      <c r="CH15" s="50">
        <v>17.265713000000002</v>
      </c>
      <c r="CI15" s="50">
        <v>0</v>
      </c>
      <c r="CJ15" s="50">
        <v>0</v>
      </c>
      <c r="CK15" s="50">
        <v>0</v>
      </c>
      <c r="CL15" s="50">
        <v>109.11132600000001</v>
      </c>
      <c r="CM15" s="50">
        <v>0</v>
      </c>
      <c r="CN15" s="50">
        <v>12.759838</v>
      </c>
      <c r="CO15" s="50">
        <v>4.6668849999999997</v>
      </c>
      <c r="CP15" s="50">
        <v>47.976982999999997</v>
      </c>
      <c r="CQ15" s="50">
        <v>0</v>
      </c>
      <c r="CR15" s="50">
        <v>1170.3825039999999</v>
      </c>
      <c r="CS15" s="50">
        <v>0</v>
      </c>
      <c r="CT15" s="50">
        <v>306.18371999999999</v>
      </c>
      <c r="CU15" s="50">
        <v>0</v>
      </c>
      <c r="CV15" s="50">
        <v>0.16245000000000001</v>
      </c>
      <c r="CW15" s="50">
        <v>0</v>
      </c>
      <c r="CX15" s="50">
        <v>428.63896699999998</v>
      </c>
      <c r="CY15" s="50">
        <v>38.619796999999998</v>
      </c>
      <c r="CZ15" s="50">
        <v>0</v>
      </c>
      <c r="DA15" s="50">
        <v>574.36277199999995</v>
      </c>
      <c r="DC15" s="53">
        <v>2.8882000000000001E-2</v>
      </c>
      <c r="DD15" s="53">
        <v>2.0719630000000002</v>
      </c>
      <c r="DE15" s="53">
        <v>0</v>
      </c>
      <c r="DF15" s="53">
        <v>1.2380040000000001</v>
      </c>
      <c r="DG15" s="53">
        <v>0.68124899999999999</v>
      </c>
      <c r="DH15" s="53">
        <v>21.417570000000001</v>
      </c>
      <c r="DI15" s="53">
        <v>0.30105999999999999</v>
      </c>
      <c r="DJ15" s="53">
        <v>0</v>
      </c>
      <c r="DK15" s="53">
        <v>0</v>
      </c>
      <c r="DL15" s="53">
        <v>17.682751</v>
      </c>
      <c r="DM15" s="53">
        <v>0</v>
      </c>
      <c r="DN15" s="53">
        <v>0.25759599999999999</v>
      </c>
      <c r="DO15" s="53">
        <v>0</v>
      </c>
      <c r="DP15" s="53">
        <v>0.51224000000000003</v>
      </c>
      <c r="DQ15" s="53">
        <v>0</v>
      </c>
      <c r="DR15" s="53">
        <v>0</v>
      </c>
      <c r="DS15" s="53">
        <v>0</v>
      </c>
      <c r="DT15" s="53">
        <v>0</v>
      </c>
      <c r="DU15" s="53">
        <v>0</v>
      </c>
      <c r="DV15" s="53">
        <v>63.963839</v>
      </c>
      <c r="DW15" s="53">
        <v>0</v>
      </c>
      <c r="DX15" s="53">
        <v>0</v>
      </c>
      <c r="DY15" s="53">
        <v>0</v>
      </c>
      <c r="DZ15" s="53">
        <v>0.442907</v>
      </c>
      <c r="EA15" s="53">
        <v>2.5265979999999999</v>
      </c>
      <c r="EB15" s="53">
        <v>5.2479999999999999E-2</v>
      </c>
      <c r="EC15" s="53">
        <v>0</v>
      </c>
      <c r="ED15" s="53">
        <v>0</v>
      </c>
      <c r="EE15" s="53">
        <v>0</v>
      </c>
      <c r="EF15" s="53">
        <v>3.1640000000000001E-2</v>
      </c>
      <c r="EG15" s="53">
        <v>0</v>
      </c>
      <c r="EH15" s="53">
        <v>0</v>
      </c>
      <c r="EI15" s="53">
        <v>0</v>
      </c>
      <c r="EJ15" s="53">
        <v>6.2706900000000001</v>
      </c>
      <c r="EK15" s="53">
        <v>0</v>
      </c>
      <c r="EL15" s="53">
        <v>0</v>
      </c>
      <c r="EM15" s="53">
        <v>0</v>
      </c>
      <c r="EN15" s="53">
        <v>0</v>
      </c>
      <c r="EO15" s="53">
        <v>0</v>
      </c>
      <c r="EP15" s="53">
        <v>3.4255249999999999</v>
      </c>
      <c r="EQ15" s="53">
        <v>0</v>
      </c>
      <c r="ER15" s="53">
        <v>0.24847</v>
      </c>
      <c r="ES15" s="53">
        <v>0</v>
      </c>
      <c r="ET15" s="53">
        <v>0</v>
      </c>
      <c r="EU15" s="53">
        <v>0</v>
      </c>
      <c r="EV15" s="53">
        <v>16.803487000000001</v>
      </c>
      <c r="EW15" s="53">
        <v>4.7788719999999998</v>
      </c>
      <c r="EX15" s="53">
        <v>83.854001999999994</v>
      </c>
      <c r="EY15" s="53">
        <v>11.827655999999999</v>
      </c>
      <c r="EZ15" s="53">
        <v>0</v>
      </c>
      <c r="FA15" s="53">
        <v>0</v>
      </c>
      <c r="FB15" s="53">
        <v>8.0440679999999993</v>
      </c>
      <c r="FC15" s="53">
        <v>0</v>
      </c>
      <c r="FD15" s="53">
        <v>0.11135</v>
      </c>
      <c r="FE15" s="53">
        <v>0</v>
      </c>
      <c r="FF15" s="53">
        <v>0</v>
      </c>
      <c r="FG15" s="53">
        <v>0</v>
      </c>
      <c r="FH15" s="53">
        <v>0</v>
      </c>
      <c r="FI15" s="53">
        <v>0.72045800000000004</v>
      </c>
      <c r="FJ15" s="53">
        <v>1.9499999999999999E-3</v>
      </c>
      <c r="FK15" s="53">
        <v>0</v>
      </c>
      <c r="FL15" s="53">
        <v>1.1258010000000001</v>
      </c>
      <c r="FM15" s="53">
        <v>0.89974399999999999</v>
      </c>
      <c r="FN15" s="53">
        <v>0</v>
      </c>
      <c r="FO15" s="53">
        <v>0</v>
      </c>
      <c r="FP15" s="53">
        <v>20.426893</v>
      </c>
      <c r="FQ15" s="53">
        <v>0</v>
      </c>
      <c r="FR15" s="53">
        <v>0</v>
      </c>
      <c r="FS15" s="53">
        <v>54.314039999999999</v>
      </c>
      <c r="FU15" s="57">
        <v>1645.7624269999999</v>
      </c>
      <c r="FV15" s="57">
        <v>5.3679999999999999E-2</v>
      </c>
      <c r="FW15" s="57">
        <v>1552.2106200000001</v>
      </c>
      <c r="FX15" s="57">
        <v>68.127416999999994</v>
      </c>
      <c r="FY15" s="57">
        <v>52.489958999999999</v>
      </c>
      <c r="FZ15" s="57">
        <v>19.200115</v>
      </c>
      <c r="GA15" s="57">
        <v>0.80689999999999995</v>
      </c>
      <c r="GB15" s="57">
        <v>2540.2033759999999</v>
      </c>
      <c r="GC15" s="57">
        <v>5698.601146</v>
      </c>
      <c r="GD15" s="57">
        <v>0</v>
      </c>
      <c r="GE15" s="57">
        <v>4491.7185010000003</v>
      </c>
      <c r="GF15" s="57">
        <v>6070.4960540000002</v>
      </c>
      <c r="GG15" s="57">
        <v>496.13207199999999</v>
      </c>
      <c r="GH15" s="57">
        <v>146.64609899999999</v>
      </c>
      <c r="GI15" s="57">
        <v>187.80183099999999</v>
      </c>
      <c r="GJ15" s="57">
        <v>5660.4582090000004</v>
      </c>
      <c r="GK15" s="57">
        <v>2538.3663999999999</v>
      </c>
      <c r="GM15" s="56">
        <v>0</v>
      </c>
      <c r="GN15" s="56">
        <v>0.23949999999999999</v>
      </c>
      <c r="GO15" s="56">
        <v>253.24301</v>
      </c>
      <c r="GP15" s="56">
        <v>0</v>
      </c>
      <c r="GQ15" s="56">
        <v>0</v>
      </c>
      <c r="GR15" s="56">
        <v>1774.7319210000001</v>
      </c>
      <c r="GS15" s="56">
        <v>0</v>
      </c>
      <c r="GT15" s="56">
        <v>0</v>
      </c>
      <c r="GU15" s="56">
        <v>0</v>
      </c>
      <c r="GV15" s="56">
        <v>0</v>
      </c>
      <c r="GW15" s="56">
        <v>0</v>
      </c>
      <c r="GX15" s="56">
        <v>0</v>
      </c>
      <c r="GY15" s="56">
        <v>0</v>
      </c>
      <c r="GZ15" s="56">
        <v>2836.6338799999999</v>
      </c>
      <c r="HA15" s="56">
        <v>0</v>
      </c>
      <c r="HB15" s="56">
        <v>2387.6593499999999</v>
      </c>
      <c r="HC15" s="56">
        <v>2.2739440000000002</v>
      </c>
      <c r="HD15" s="56">
        <v>3514.1068150000001</v>
      </c>
      <c r="HE15" s="56">
        <v>198.550072</v>
      </c>
      <c r="HF15" s="56">
        <v>322.823555</v>
      </c>
      <c r="HG15" s="56">
        <v>0</v>
      </c>
      <c r="HH15" s="56">
        <v>0</v>
      </c>
      <c r="HI15" s="56">
        <v>0</v>
      </c>
      <c r="HJ15" s="56">
        <v>9.4801819999999992</v>
      </c>
      <c r="HK15" s="56">
        <v>46.392671999999997</v>
      </c>
      <c r="HL15" s="56">
        <v>0</v>
      </c>
      <c r="HM15" s="56">
        <v>4.5827749999999998</v>
      </c>
      <c r="HO15" s="62">
        <v>157.14558099999999</v>
      </c>
      <c r="HP15" s="62">
        <v>40.530762000000003</v>
      </c>
      <c r="HQ15" s="62">
        <v>0</v>
      </c>
      <c r="HR15" s="62">
        <v>0</v>
      </c>
      <c r="HS15" s="62">
        <v>27.140203</v>
      </c>
      <c r="HT15" s="62">
        <v>0</v>
      </c>
      <c r="HU15" s="62">
        <v>0</v>
      </c>
      <c r="HV15" s="62">
        <v>0</v>
      </c>
      <c r="HW15" s="62">
        <v>155.03312099999999</v>
      </c>
      <c r="HX15" s="62">
        <v>0</v>
      </c>
      <c r="HY15" s="62">
        <v>29.563495</v>
      </c>
      <c r="HZ15" s="62">
        <v>100.814442</v>
      </c>
      <c r="IA15" s="62">
        <v>0.85609999999999997</v>
      </c>
      <c r="IB15" s="62">
        <v>0</v>
      </c>
      <c r="IC15" s="62">
        <v>221.06406699999999</v>
      </c>
      <c r="ID15" s="62">
        <v>0.96272899999999995</v>
      </c>
      <c r="IE15" s="62">
        <v>4.4999999999999997E-3</v>
      </c>
      <c r="IF15" s="62">
        <v>53.007040000000003</v>
      </c>
      <c r="IG15" s="62">
        <v>294.57296000000002</v>
      </c>
      <c r="IH15" s="62">
        <v>0</v>
      </c>
      <c r="II15" s="62">
        <v>456.79485299999999</v>
      </c>
      <c r="IJ15" s="62">
        <v>127.793763</v>
      </c>
      <c r="IK15" s="62">
        <v>0</v>
      </c>
      <c r="IL15" s="62">
        <v>69.976902999999993</v>
      </c>
      <c r="IM15" s="62">
        <v>470.7509</v>
      </c>
      <c r="IN15" s="62">
        <v>355.77828899999997</v>
      </c>
      <c r="IO15" s="62">
        <v>0</v>
      </c>
      <c r="IP15" s="62">
        <v>1010.4050559999999</v>
      </c>
      <c r="IQ15" s="62">
        <v>6.4999999999999997E-3</v>
      </c>
      <c r="IR15" s="62">
        <v>172.351969</v>
      </c>
      <c r="IS15" s="62">
        <v>0</v>
      </c>
      <c r="IT15" s="62">
        <v>6.0796999999999999</v>
      </c>
      <c r="IU15" s="62">
        <v>0.624</v>
      </c>
      <c r="IV15" s="62">
        <v>17.431432999999998</v>
      </c>
      <c r="IW15" s="62">
        <v>3.4398460000000002</v>
      </c>
      <c r="IX15" s="62">
        <v>37.225369000000001</v>
      </c>
      <c r="IY15" s="62">
        <v>0.56707700000000005</v>
      </c>
      <c r="IZ15" s="62">
        <v>6.1564810000000003</v>
      </c>
      <c r="JA15" s="62">
        <v>1.1676500000000001</v>
      </c>
      <c r="JB15" s="62">
        <v>0</v>
      </c>
      <c r="JC15" s="62">
        <v>250.792835</v>
      </c>
      <c r="JD15" s="62">
        <v>2.4897849999999999</v>
      </c>
    </row>
    <row r="16" spans="2:264" x14ac:dyDescent="0.3">
      <c r="B16" s="3" t="s">
        <v>353</v>
      </c>
      <c r="C16" s="50">
        <v>6.269946</v>
      </c>
      <c r="D16" s="50">
        <v>24.862822999999999</v>
      </c>
      <c r="E16" s="50">
        <v>2.75E-2</v>
      </c>
      <c r="F16" s="50">
        <v>1.8495140000000001</v>
      </c>
      <c r="G16" s="50">
        <v>6.054278</v>
      </c>
      <c r="H16" s="50">
        <v>116.160866</v>
      </c>
      <c r="I16" s="50">
        <v>1.1941999999999999E-2</v>
      </c>
      <c r="J16" s="50">
        <v>13.030673</v>
      </c>
      <c r="K16" s="50">
        <v>61.794448000000003</v>
      </c>
      <c r="L16" s="50">
        <v>0</v>
      </c>
      <c r="M16" s="50">
        <v>6.1187820000000004</v>
      </c>
      <c r="N16" s="50">
        <v>106.12905600000001</v>
      </c>
      <c r="O16" s="50">
        <v>0</v>
      </c>
      <c r="P16" s="50">
        <v>1.234143</v>
      </c>
      <c r="Q16" s="50">
        <v>0</v>
      </c>
      <c r="R16" s="50">
        <v>0.28597</v>
      </c>
      <c r="S16" s="50">
        <v>0</v>
      </c>
      <c r="T16" s="50">
        <v>0</v>
      </c>
      <c r="U16" s="50">
        <v>117.44476299999999</v>
      </c>
      <c r="V16" s="50">
        <v>304.37577399999998</v>
      </c>
      <c r="W16" s="50">
        <v>0</v>
      </c>
      <c r="X16" s="50">
        <v>50.785027999999997</v>
      </c>
      <c r="Y16" s="50">
        <v>0</v>
      </c>
      <c r="Z16" s="50">
        <v>0</v>
      </c>
      <c r="AA16" s="50">
        <v>5.935E-2</v>
      </c>
      <c r="AB16" s="50">
        <v>1.37032</v>
      </c>
      <c r="AC16" s="50">
        <v>0</v>
      </c>
      <c r="AD16" s="50">
        <v>1.1389370000000001</v>
      </c>
      <c r="AE16" s="50">
        <v>49.172308999999998</v>
      </c>
      <c r="AF16" s="50">
        <v>0.55827099999999996</v>
      </c>
      <c r="AG16" s="50">
        <v>0</v>
      </c>
      <c r="AH16" s="50">
        <v>17.788067000000002</v>
      </c>
      <c r="AI16" s="50">
        <v>105.143214</v>
      </c>
      <c r="AJ16" s="50">
        <v>6.7677550000000002</v>
      </c>
      <c r="AK16" s="50">
        <v>15.295589</v>
      </c>
      <c r="AL16" s="50">
        <v>142.384458</v>
      </c>
      <c r="AM16" s="50">
        <v>0</v>
      </c>
      <c r="AN16" s="50">
        <v>90.485195000000004</v>
      </c>
      <c r="AO16" s="50">
        <v>136.66011800000001</v>
      </c>
      <c r="AP16" s="50">
        <v>0</v>
      </c>
      <c r="AQ16" s="50">
        <v>0</v>
      </c>
      <c r="AR16" s="50">
        <v>15.576088</v>
      </c>
      <c r="AS16" s="50">
        <v>12.346935999999999</v>
      </c>
      <c r="AT16" s="50">
        <v>39.239665000000002</v>
      </c>
      <c r="AU16" s="50">
        <v>0.55430199999999996</v>
      </c>
      <c r="AV16" s="50">
        <v>0</v>
      </c>
      <c r="AW16" s="50">
        <v>0</v>
      </c>
      <c r="AX16" s="50">
        <v>93.932029999999997</v>
      </c>
      <c r="AY16" s="50">
        <v>9.9004720000000006</v>
      </c>
      <c r="AZ16" s="50">
        <v>44.151808000000003</v>
      </c>
      <c r="BA16" s="50">
        <v>1126.1354260000001</v>
      </c>
      <c r="BB16" s="50">
        <v>3.2007759999999998</v>
      </c>
      <c r="BC16" s="50">
        <v>65.545589000000007</v>
      </c>
      <c r="BD16" s="50">
        <v>19.458432999999999</v>
      </c>
      <c r="BE16" s="50">
        <v>282.88078000000002</v>
      </c>
      <c r="BF16" s="50">
        <v>0.80083499999999996</v>
      </c>
      <c r="BG16" s="50">
        <v>2.5180090000000002</v>
      </c>
      <c r="BH16" s="50">
        <v>18.39547</v>
      </c>
      <c r="BI16" s="50">
        <v>0</v>
      </c>
      <c r="BJ16" s="50">
        <v>0.126503</v>
      </c>
      <c r="BK16" s="50">
        <v>3.4899680000000002</v>
      </c>
      <c r="BL16" s="50">
        <v>73.495157000000006</v>
      </c>
      <c r="BM16" s="50">
        <v>2.5523929999999999</v>
      </c>
      <c r="BN16" s="50">
        <v>0</v>
      </c>
      <c r="BO16" s="50">
        <v>0</v>
      </c>
      <c r="BP16" s="50">
        <v>0</v>
      </c>
      <c r="BQ16" s="50">
        <v>0</v>
      </c>
      <c r="BR16" s="50">
        <v>1.452E-2</v>
      </c>
      <c r="BS16" s="50">
        <v>66.357011999999997</v>
      </c>
      <c r="BT16" s="50">
        <v>23.564983999999999</v>
      </c>
      <c r="BU16" s="50">
        <v>10.311249</v>
      </c>
      <c r="BV16" s="50">
        <v>94.924724999999995</v>
      </c>
      <c r="BW16" s="50">
        <v>0</v>
      </c>
      <c r="BX16" s="50">
        <v>0.22528000000000001</v>
      </c>
      <c r="BY16" s="50">
        <v>75.492028000000005</v>
      </c>
      <c r="BZ16" s="50">
        <v>0.69370299999999996</v>
      </c>
      <c r="CA16" s="50">
        <v>30.626324</v>
      </c>
      <c r="CB16" s="50">
        <v>0</v>
      </c>
      <c r="CC16" s="50">
        <v>0</v>
      </c>
      <c r="CD16" s="50">
        <v>1.4409E-2</v>
      </c>
      <c r="CE16" s="50">
        <v>0.922377</v>
      </c>
      <c r="CF16" s="50">
        <v>70.321888999999999</v>
      </c>
      <c r="CG16" s="50">
        <v>0.17704700000000001</v>
      </c>
      <c r="CH16" s="50">
        <v>3.365313</v>
      </c>
      <c r="CI16" s="50">
        <v>0.48798900000000001</v>
      </c>
      <c r="CJ16" s="50">
        <v>3.4030000000000002E-3</v>
      </c>
      <c r="CK16" s="50">
        <v>0</v>
      </c>
      <c r="CL16" s="50">
        <v>0.61526800000000004</v>
      </c>
      <c r="CM16" s="50">
        <v>0</v>
      </c>
      <c r="CN16" s="50">
        <v>2.535879</v>
      </c>
      <c r="CO16" s="50">
        <v>78.725031999999999</v>
      </c>
      <c r="CP16" s="50">
        <v>1.2209399999999999</v>
      </c>
      <c r="CQ16" s="50">
        <v>0.55023999999999995</v>
      </c>
      <c r="CR16" s="50">
        <v>147.37384399999999</v>
      </c>
      <c r="CS16" s="50">
        <v>0.33434999999999998</v>
      </c>
      <c r="CT16" s="50">
        <v>142.06129300000001</v>
      </c>
      <c r="CU16" s="50">
        <v>0</v>
      </c>
      <c r="CV16" s="50">
        <v>0.198771</v>
      </c>
      <c r="CW16" s="50">
        <v>0</v>
      </c>
      <c r="CX16" s="50">
        <v>158.60024000000001</v>
      </c>
      <c r="CY16" s="50">
        <v>359.30816399999998</v>
      </c>
      <c r="CZ16" s="50">
        <v>1.3940900000000001</v>
      </c>
      <c r="DA16" s="50">
        <v>149.187757</v>
      </c>
      <c r="DC16" s="53">
        <v>1.413975</v>
      </c>
      <c r="DD16" s="53">
        <v>14.676069</v>
      </c>
      <c r="DE16" s="53">
        <v>0.2223</v>
      </c>
      <c r="DF16" s="53">
        <v>11.826798999999999</v>
      </c>
      <c r="DG16" s="53">
        <v>0.161554</v>
      </c>
      <c r="DH16" s="53">
        <v>8.2226370000000006</v>
      </c>
      <c r="DI16" s="53">
        <v>0.51210999999999995</v>
      </c>
      <c r="DJ16" s="53">
        <v>0</v>
      </c>
      <c r="DK16" s="53">
        <v>21.302292000000001</v>
      </c>
      <c r="DL16" s="53">
        <v>0.41929</v>
      </c>
      <c r="DM16" s="53">
        <v>0</v>
      </c>
      <c r="DN16" s="53">
        <v>7.5584720000000001</v>
      </c>
      <c r="DO16" s="53">
        <v>0</v>
      </c>
      <c r="DP16" s="53">
        <v>9.0574100000000008</v>
      </c>
      <c r="DQ16" s="53">
        <v>0</v>
      </c>
      <c r="DR16" s="53">
        <v>0</v>
      </c>
      <c r="DS16" s="53">
        <v>0</v>
      </c>
      <c r="DT16" s="53">
        <v>0</v>
      </c>
      <c r="DU16" s="53">
        <v>0</v>
      </c>
      <c r="DV16" s="53">
        <v>48.756163000000001</v>
      </c>
      <c r="DW16" s="53">
        <v>0</v>
      </c>
      <c r="DX16" s="53">
        <v>0</v>
      </c>
      <c r="DY16" s="53">
        <v>1.162075</v>
      </c>
      <c r="DZ16" s="53">
        <v>0.105006</v>
      </c>
      <c r="EA16" s="53">
        <v>0.26279999999999998</v>
      </c>
      <c r="EB16" s="53">
        <v>4.4331560000000003</v>
      </c>
      <c r="EC16" s="53">
        <v>6.3473000000000002E-2</v>
      </c>
      <c r="ED16" s="53">
        <v>0.25168000000000001</v>
      </c>
      <c r="EE16" s="53">
        <v>4.0000000000000003E-5</v>
      </c>
      <c r="EF16" s="53">
        <v>1.9695400000000001</v>
      </c>
      <c r="EG16" s="53">
        <v>3.459905</v>
      </c>
      <c r="EH16" s="53">
        <v>0.57635999999999998</v>
      </c>
      <c r="EI16" s="53">
        <v>10.613357000000001</v>
      </c>
      <c r="EJ16" s="53">
        <v>0</v>
      </c>
      <c r="EK16" s="53">
        <v>0</v>
      </c>
      <c r="EL16" s="53">
        <v>0</v>
      </c>
      <c r="EM16" s="53">
        <v>0</v>
      </c>
      <c r="EN16" s="53">
        <v>2.325E-2</v>
      </c>
      <c r="EO16" s="53">
        <v>0</v>
      </c>
      <c r="EP16" s="53">
        <v>14.47362</v>
      </c>
      <c r="EQ16" s="53">
        <v>9.6449999999999994E-2</v>
      </c>
      <c r="ER16" s="53">
        <v>4.5417959999999997</v>
      </c>
      <c r="ES16" s="53">
        <v>0</v>
      </c>
      <c r="ET16" s="53">
        <v>0.49280000000000002</v>
      </c>
      <c r="EU16" s="53">
        <v>5.2920000000000002E-2</v>
      </c>
      <c r="EV16" s="53">
        <v>20.548580000000001</v>
      </c>
      <c r="EW16" s="53">
        <v>37.864674999999998</v>
      </c>
      <c r="EX16" s="53">
        <v>131.970664</v>
      </c>
      <c r="EY16" s="53">
        <v>25.810907</v>
      </c>
      <c r="EZ16" s="53">
        <v>0</v>
      </c>
      <c r="FA16" s="53">
        <v>0</v>
      </c>
      <c r="FB16" s="53">
        <v>29.084194</v>
      </c>
      <c r="FC16" s="53">
        <v>0</v>
      </c>
      <c r="FD16" s="53">
        <v>2.25467</v>
      </c>
      <c r="FE16" s="53">
        <v>0</v>
      </c>
      <c r="FF16" s="53">
        <v>0.76313200000000003</v>
      </c>
      <c r="FG16" s="53">
        <v>2.3895469999999999</v>
      </c>
      <c r="FH16" s="53">
        <v>0</v>
      </c>
      <c r="FI16" s="53">
        <v>12.718883999999999</v>
      </c>
      <c r="FJ16" s="53">
        <v>3.5811799999999998</v>
      </c>
      <c r="FK16" s="53">
        <v>0.28685500000000003</v>
      </c>
      <c r="FL16" s="53">
        <v>3.6149770000000001</v>
      </c>
      <c r="FM16" s="53">
        <v>2.4283320000000002</v>
      </c>
      <c r="FN16" s="53">
        <v>2.5128000000000001E-2</v>
      </c>
      <c r="FO16" s="53">
        <v>0</v>
      </c>
      <c r="FP16" s="53">
        <v>54.801757000000002</v>
      </c>
      <c r="FQ16" s="53">
        <v>0</v>
      </c>
      <c r="FR16" s="53">
        <v>0</v>
      </c>
      <c r="FS16" s="53">
        <v>33.266469000000001</v>
      </c>
      <c r="FU16" s="57">
        <v>1668.2106200000001</v>
      </c>
      <c r="FV16" s="57">
        <v>0</v>
      </c>
      <c r="FW16" s="57">
        <v>667.07584199999997</v>
      </c>
      <c r="FX16" s="57">
        <v>0.37530999999999998</v>
      </c>
      <c r="FY16" s="57">
        <v>0</v>
      </c>
      <c r="FZ16" s="57">
        <v>34.602167999999999</v>
      </c>
      <c r="GA16" s="57">
        <v>2.4162110000000001</v>
      </c>
      <c r="GB16" s="57">
        <v>517.16443300000003</v>
      </c>
      <c r="GC16" s="57">
        <v>3209.6668909999999</v>
      </c>
      <c r="GD16" s="57">
        <v>0</v>
      </c>
      <c r="GE16" s="57">
        <v>256.24133</v>
      </c>
      <c r="GF16" s="57">
        <v>2726.624996</v>
      </c>
      <c r="GG16" s="57">
        <v>89.565387999999999</v>
      </c>
      <c r="GH16" s="57">
        <v>101.50119599999999</v>
      </c>
      <c r="GI16" s="57">
        <v>189.3486</v>
      </c>
      <c r="GJ16" s="57">
        <v>2274.1606109999998</v>
      </c>
      <c r="GK16" s="57">
        <v>252.15104500000001</v>
      </c>
      <c r="GM16" s="56">
        <v>27.568480000000001</v>
      </c>
      <c r="GN16" s="56">
        <v>0</v>
      </c>
      <c r="GO16" s="56">
        <v>60.875725000000003</v>
      </c>
      <c r="GP16" s="56">
        <v>0</v>
      </c>
      <c r="GQ16" s="56">
        <v>2.9600000000000001E-2</v>
      </c>
      <c r="GR16" s="56">
        <v>671.76875399999994</v>
      </c>
      <c r="GS16" s="56">
        <v>0</v>
      </c>
      <c r="GT16" s="56">
        <v>0</v>
      </c>
      <c r="GU16" s="56">
        <v>0</v>
      </c>
      <c r="GV16" s="56">
        <v>0</v>
      </c>
      <c r="GW16" s="56">
        <v>0</v>
      </c>
      <c r="GX16" s="56">
        <v>0</v>
      </c>
      <c r="GY16" s="56">
        <v>0</v>
      </c>
      <c r="GZ16" s="56">
        <v>308.86011000000002</v>
      </c>
      <c r="HA16" s="56">
        <v>2.4E-2</v>
      </c>
      <c r="HB16" s="56">
        <v>22.856283000000001</v>
      </c>
      <c r="HC16" s="56">
        <v>2.6636299999999999</v>
      </c>
      <c r="HD16" s="56">
        <v>173.82151999999999</v>
      </c>
      <c r="HE16" s="56">
        <v>40.567425</v>
      </c>
      <c r="HF16" s="56">
        <v>14.070029999999999</v>
      </c>
      <c r="HG16" s="56">
        <v>0</v>
      </c>
      <c r="HH16" s="56">
        <v>0</v>
      </c>
      <c r="HI16" s="56">
        <v>0</v>
      </c>
      <c r="HJ16" s="56">
        <v>2.9999999999999997E-4</v>
      </c>
      <c r="HK16" s="56">
        <v>19.010467999999999</v>
      </c>
      <c r="HL16" s="56">
        <v>0</v>
      </c>
      <c r="HM16" s="56">
        <v>109.525215</v>
      </c>
      <c r="HO16" s="62">
        <v>1.1039110000000001</v>
      </c>
      <c r="HP16" s="62">
        <v>11.071550999999999</v>
      </c>
      <c r="HQ16" s="62">
        <v>0</v>
      </c>
      <c r="HR16" s="62">
        <v>0</v>
      </c>
      <c r="HS16" s="62">
        <v>0</v>
      </c>
      <c r="HT16" s="62">
        <v>0</v>
      </c>
      <c r="HU16" s="62">
        <v>3.0824000000000001E-2</v>
      </c>
      <c r="HV16" s="62">
        <v>0</v>
      </c>
      <c r="HW16" s="62">
        <v>2.0458E-2</v>
      </c>
      <c r="HX16" s="62">
        <v>0</v>
      </c>
      <c r="HY16" s="62">
        <v>0</v>
      </c>
      <c r="HZ16" s="62">
        <v>54.845762999999998</v>
      </c>
      <c r="IA16" s="62">
        <v>0</v>
      </c>
      <c r="IB16" s="62">
        <v>0.16253500000000001</v>
      </c>
      <c r="IC16" s="62">
        <v>25.801721000000001</v>
      </c>
      <c r="ID16" s="62">
        <v>0</v>
      </c>
      <c r="IE16" s="62">
        <v>0</v>
      </c>
      <c r="IF16" s="62">
        <v>0</v>
      </c>
      <c r="IG16" s="62">
        <v>6.1350000000000002E-2</v>
      </c>
      <c r="IH16" s="62">
        <v>0</v>
      </c>
      <c r="II16" s="62">
        <v>18.186377</v>
      </c>
      <c r="IJ16" s="62">
        <v>3.4697840000000002</v>
      </c>
      <c r="IK16" s="62">
        <v>0</v>
      </c>
      <c r="IL16" s="62">
        <v>1.625</v>
      </c>
      <c r="IM16" s="62">
        <v>12.903828000000001</v>
      </c>
      <c r="IN16" s="62">
        <v>1.9253469999999999</v>
      </c>
      <c r="IO16" s="62">
        <v>0</v>
      </c>
      <c r="IP16" s="62">
        <v>104.46678300000001</v>
      </c>
      <c r="IQ16" s="62">
        <v>0</v>
      </c>
      <c r="IR16" s="62">
        <v>0.535659</v>
      </c>
      <c r="IS16" s="62">
        <v>0</v>
      </c>
      <c r="IT16" s="62">
        <v>0</v>
      </c>
      <c r="IU16" s="62">
        <v>0</v>
      </c>
      <c r="IV16" s="62">
        <v>1.920685</v>
      </c>
      <c r="IW16" s="62">
        <v>0</v>
      </c>
      <c r="IX16" s="62">
        <v>0</v>
      </c>
      <c r="IY16" s="62">
        <v>10.239599999999999</v>
      </c>
      <c r="IZ16" s="62">
        <v>0</v>
      </c>
      <c r="JA16" s="62">
        <v>0</v>
      </c>
      <c r="JB16" s="62">
        <v>0</v>
      </c>
      <c r="JC16" s="62">
        <v>8.7294999999999998E-2</v>
      </c>
      <c r="JD16" s="62">
        <v>0.13619999999999999</v>
      </c>
    </row>
    <row r="17" spans="2:264" x14ac:dyDescent="0.3">
      <c r="B17" s="3" t="s">
        <v>354</v>
      </c>
      <c r="C17" s="50">
        <v>2.026E-3</v>
      </c>
      <c r="D17" s="50">
        <v>1.23E-2</v>
      </c>
      <c r="E17" s="50">
        <v>0</v>
      </c>
      <c r="F17" s="50">
        <v>0</v>
      </c>
      <c r="G17" s="50">
        <v>0.39035500000000001</v>
      </c>
      <c r="H17" s="50">
        <v>8.5774609999999996</v>
      </c>
      <c r="I17" s="50">
        <v>0</v>
      </c>
      <c r="J17" s="50">
        <v>2.6110980000000001</v>
      </c>
      <c r="K17" s="50">
        <v>0</v>
      </c>
      <c r="L17" s="50">
        <v>0</v>
      </c>
      <c r="M17" s="50">
        <v>0</v>
      </c>
      <c r="N17" s="50">
        <v>8.6303000000000005E-2</v>
      </c>
      <c r="O17" s="50">
        <v>0</v>
      </c>
      <c r="P17" s="50">
        <v>0</v>
      </c>
      <c r="Q17" s="50">
        <v>0</v>
      </c>
      <c r="R17" s="50">
        <v>0</v>
      </c>
      <c r="S17" s="50">
        <v>0</v>
      </c>
      <c r="T17" s="50">
        <v>0</v>
      </c>
      <c r="U17" s="50">
        <v>17.120584999999998</v>
      </c>
      <c r="V17" s="50">
        <v>0.172545</v>
      </c>
      <c r="W17" s="50">
        <v>0</v>
      </c>
      <c r="X17" s="50">
        <v>0.30342400000000003</v>
      </c>
      <c r="Y17" s="50">
        <v>0</v>
      </c>
      <c r="Z17" s="50">
        <v>0</v>
      </c>
      <c r="AA17" s="50">
        <v>0.26539499999999999</v>
      </c>
      <c r="AB17" s="50">
        <v>0</v>
      </c>
      <c r="AC17" s="50">
        <v>0</v>
      </c>
      <c r="AD17" s="50">
        <v>0.27822999999999998</v>
      </c>
      <c r="AE17" s="50">
        <v>1.9305650000000001</v>
      </c>
      <c r="AF17" s="50">
        <v>1.543785</v>
      </c>
      <c r="AG17" s="50">
        <v>0</v>
      </c>
      <c r="AH17" s="50">
        <v>0.46627299999999999</v>
      </c>
      <c r="AI17" s="50">
        <v>0</v>
      </c>
      <c r="AJ17" s="50">
        <v>0.113274</v>
      </c>
      <c r="AK17" s="50">
        <v>0</v>
      </c>
      <c r="AL17" s="50">
        <v>4.1061779999999999</v>
      </c>
      <c r="AM17" s="50">
        <v>0</v>
      </c>
      <c r="AN17" s="50">
        <v>1.4450000000000001E-3</v>
      </c>
      <c r="AO17" s="50">
        <v>9.942005</v>
      </c>
      <c r="AP17" s="50">
        <v>0</v>
      </c>
      <c r="AQ17" s="50">
        <v>0</v>
      </c>
      <c r="AR17" s="50">
        <v>1.2393749999999999</v>
      </c>
      <c r="AS17" s="50">
        <v>0.18098</v>
      </c>
      <c r="AT17" s="50">
        <v>1.710464</v>
      </c>
      <c r="AU17" s="50">
        <v>0.111125</v>
      </c>
      <c r="AV17" s="50">
        <v>0</v>
      </c>
      <c r="AW17" s="50">
        <v>0</v>
      </c>
      <c r="AX17" s="50">
        <v>0</v>
      </c>
      <c r="AY17" s="50">
        <v>1.8718250000000001</v>
      </c>
      <c r="AZ17" s="50">
        <v>1.8701399999999999</v>
      </c>
      <c r="BA17" s="50">
        <v>7.589709</v>
      </c>
      <c r="BB17" s="50">
        <v>0</v>
      </c>
      <c r="BC17" s="50">
        <v>11.45482</v>
      </c>
      <c r="BD17" s="50">
        <v>0.68566000000000005</v>
      </c>
      <c r="BE17" s="50">
        <v>1.5128000000000001E-2</v>
      </c>
      <c r="BF17" s="50">
        <v>0</v>
      </c>
      <c r="BG17" s="50">
        <v>10.182494999999999</v>
      </c>
      <c r="BH17" s="50">
        <v>19.801915000000001</v>
      </c>
      <c r="BI17" s="50">
        <v>1.6344000000000001</v>
      </c>
      <c r="BJ17" s="50">
        <v>0</v>
      </c>
      <c r="BK17" s="50">
        <v>0</v>
      </c>
      <c r="BL17" s="50">
        <v>9.7387099999999993</v>
      </c>
      <c r="BM17" s="50">
        <v>0.22386</v>
      </c>
      <c r="BN17" s="50">
        <v>0</v>
      </c>
      <c r="BO17" s="50">
        <v>0</v>
      </c>
      <c r="BP17" s="50">
        <v>0</v>
      </c>
      <c r="BQ17" s="50">
        <v>0</v>
      </c>
      <c r="BR17" s="50">
        <v>0</v>
      </c>
      <c r="BS17" s="50">
        <v>2.1377549999999998</v>
      </c>
      <c r="BT17" s="50">
        <v>0</v>
      </c>
      <c r="BU17" s="50">
        <v>0</v>
      </c>
      <c r="BV17" s="50">
        <v>0.220584</v>
      </c>
      <c r="BW17" s="50">
        <v>0</v>
      </c>
      <c r="BX17" s="50">
        <v>0</v>
      </c>
      <c r="BY17" s="50">
        <v>0.71280500000000002</v>
      </c>
      <c r="BZ17" s="50">
        <v>0.51239999999999997</v>
      </c>
      <c r="CA17" s="50">
        <v>0.262185</v>
      </c>
      <c r="CB17" s="50">
        <v>0</v>
      </c>
      <c r="CC17" s="50">
        <v>0.192054</v>
      </c>
      <c r="CD17" s="50">
        <v>3.5798000000000003E-2</v>
      </c>
      <c r="CE17" s="50">
        <v>0.41144999999999998</v>
      </c>
      <c r="CF17" s="50">
        <v>0.147505</v>
      </c>
      <c r="CG17" s="50">
        <v>0</v>
      </c>
      <c r="CH17" s="50">
        <v>0</v>
      </c>
      <c r="CI17" s="50">
        <v>0</v>
      </c>
      <c r="CJ17" s="50">
        <v>0</v>
      </c>
      <c r="CK17" s="50">
        <v>0</v>
      </c>
      <c r="CL17" s="50">
        <v>0</v>
      </c>
      <c r="CM17" s="50">
        <v>0</v>
      </c>
      <c r="CN17" s="50">
        <v>0.16489999999999999</v>
      </c>
      <c r="CO17" s="50">
        <v>0</v>
      </c>
      <c r="CP17" s="50">
        <v>0.45308799999999999</v>
      </c>
      <c r="CQ17" s="50">
        <v>0</v>
      </c>
      <c r="CR17" s="50">
        <v>2.015314</v>
      </c>
      <c r="CS17" s="50">
        <v>0</v>
      </c>
      <c r="CT17" s="50">
        <v>0.39965400000000001</v>
      </c>
      <c r="CU17" s="50">
        <v>0</v>
      </c>
      <c r="CV17" s="50">
        <v>0</v>
      </c>
      <c r="CW17" s="50">
        <v>0</v>
      </c>
      <c r="CX17" s="50">
        <v>3.5597349999999999</v>
      </c>
      <c r="CY17" s="50">
        <v>11.14038</v>
      </c>
      <c r="CZ17" s="50">
        <v>0</v>
      </c>
      <c r="DA17" s="50">
        <v>1.6640630000000001</v>
      </c>
      <c r="DC17" s="53">
        <v>0</v>
      </c>
      <c r="DD17" s="53">
        <v>0</v>
      </c>
      <c r="DE17" s="53">
        <v>0</v>
      </c>
      <c r="DF17" s="53">
        <v>0</v>
      </c>
      <c r="DG17" s="53">
        <v>0.52047600000000005</v>
      </c>
      <c r="DH17" s="53">
        <v>0</v>
      </c>
      <c r="DI17" s="53">
        <v>0</v>
      </c>
      <c r="DJ17" s="53">
        <v>0.48995</v>
      </c>
      <c r="DK17" s="53">
        <v>1.80827</v>
      </c>
      <c r="DL17" s="53">
        <v>0.505575</v>
      </c>
      <c r="DM17" s="53">
        <v>0</v>
      </c>
      <c r="DN17" s="53">
        <v>1.194771</v>
      </c>
      <c r="DO17" s="53">
        <v>0</v>
      </c>
      <c r="DP17" s="53">
        <v>0</v>
      </c>
      <c r="DQ17" s="53">
        <v>0</v>
      </c>
      <c r="DR17" s="53">
        <v>0</v>
      </c>
      <c r="DS17" s="53">
        <v>0</v>
      </c>
      <c r="DT17" s="53">
        <v>0</v>
      </c>
      <c r="DU17" s="53">
        <v>0</v>
      </c>
      <c r="DV17" s="53">
        <v>7.07836</v>
      </c>
      <c r="DW17" s="53">
        <v>0</v>
      </c>
      <c r="DX17" s="53">
        <v>0</v>
      </c>
      <c r="DY17" s="53">
        <v>0</v>
      </c>
      <c r="DZ17" s="53">
        <v>1.5024200000000001</v>
      </c>
      <c r="EA17" s="53">
        <v>0.49431999999999998</v>
      </c>
      <c r="EB17" s="53">
        <v>0</v>
      </c>
      <c r="EC17" s="53">
        <v>0</v>
      </c>
      <c r="ED17" s="53">
        <v>2.5942400000000001</v>
      </c>
      <c r="EE17" s="53">
        <v>0</v>
      </c>
      <c r="EF17" s="53">
        <v>0.47394599999999998</v>
      </c>
      <c r="EG17" s="53">
        <v>0</v>
      </c>
      <c r="EH17" s="53">
        <v>0</v>
      </c>
      <c r="EI17" s="53">
        <v>0</v>
      </c>
      <c r="EJ17" s="53">
        <v>0</v>
      </c>
      <c r="EK17" s="53">
        <v>0</v>
      </c>
      <c r="EL17" s="53">
        <v>0</v>
      </c>
      <c r="EM17" s="53">
        <v>0</v>
      </c>
      <c r="EN17" s="53">
        <v>0</v>
      </c>
      <c r="EO17" s="53">
        <v>0</v>
      </c>
      <c r="EP17" s="53">
        <v>3.3916499999999998</v>
      </c>
      <c r="EQ17" s="53">
        <v>0</v>
      </c>
      <c r="ER17" s="53">
        <v>0</v>
      </c>
      <c r="ES17" s="53">
        <v>0</v>
      </c>
      <c r="ET17" s="53">
        <v>0</v>
      </c>
      <c r="EU17" s="53">
        <v>0</v>
      </c>
      <c r="EV17" s="53">
        <v>3.9505690000000002</v>
      </c>
      <c r="EW17" s="53">
        <v>1.9613320000000001</v>
      </c>
      <c r="EX17" s="53">
        <v>8.9770520000000005</v>
      </c>
      <c r="EY17" s="53">
        <v>1.79253</v>
      </c>
      <c r="EZ17" s="53">
        <v>0</v>
      </c>
      <c r="FA17" s="53">
        <v>0</v>
      </c>
      <c r="FB17" s="53">
        <v>3.072956</v>
      </c>
      <c r="FC17" s="53">
        <v>0</v>
      </c>
      <c r="FD17" s="53">
        <v>0</v>
      </c>
      <c r="FE17" s="53">
        <v>0</v>
      </c>
      <c r="FF17" s="53">
        <v>0</v>
      </c>
      <c r="FG17" s="53">
        <v>0</v>
      </c>
      <c r="FH17" s="53">
        <v>0</v>
      </c>
      <c r="FI17" s="53">
        <v>0.92224799999999996</v>
      </c>
      <c r="FJ17" s="53">
        <v>0</v>
      </c>
      <c r="FK17" s="53">
        <v>0</v>
      </c>
      <c r="FL17" s="53">
        <v>0.74857200000000002</v>
      </c>
      <c r="FM17" s="53">
        <v>8.8656050000000004</v>
      </c>
      <c r="FN17" s="53">
        <v>0.43028</v>
      </c>
      <c r="FO17" s="53">
        <v>0</v>
      </c>
      <c r="FP17" s="53">
        <v>5.8328850000000001</v>
      </c>
      <c r="FQ17" s="53">
        <v>0</v>
      </c>
      <c r="FR17" s="53">
        <v>0</v>
      </c>
      <c r="FS17" s="53">
        <v>2.00061</v>
      </c>
      <c r="FU17" s="57">
        <v>0</v>
      </c>
      <c r="FV17" s="57">
        <v>0</v>
      </c>
      <c r="FW17" s="57">
        <v>149.87853699999999</v>
      </c>
      <c r="FX17" s="57">
        <v>0</v>
      </c>
      <c r="FY17" s="57">
        <v>0</v>
      </c>
      <c r="FZ17" s="57">
        <v>0</v>
      </c>
      <c r="GA17" s="57">
        <v>0</v>
      </c>
      <c r="GB17" s="57">
        <v>74.672505999999998</v>
      </c>
      <c r="GC17" s="57">
        <v>898.55998299999999</v>
      </c>
      <c r="GD17" s="57">
        <v>0</v>
      </c>
      <c r="GE17" s="57">
        <v>21.104548999999999</v>
      </c>
      <c r="GF17" s="57">
        <v>744.22922100000005</v>
      </c>
      <c r="GG17" s="57">
        <v>4.8260709999999998</v>
      </c>
      <c r="GH17" s="57">
        <v>0</v>
      </c>
      <c r="GI17" s="57">
        <v>387.74272500000001</v>
      </c>
      <c r="GJ17" s="57">
        <v>239.120127</v>
      </c>
      <c r="GK17" s="57">
        <v>0</v>
      </c>
      <c r="GM17" s="56">
        <v>0.1852</v>
      </c>
      <c r="GN17" s="56">
        <v>0</v>
      </c>
      <c r="GO17" s="56">
        <v>3.3210000000000003E-2</v>
      </c>
      <c r="GP17" s="56">
        <v>0</v>
      </c>
      <c r="GQ17" s="56">
        <v>9.7650000000000001E-2</v>
      </c>
      <c r="GR17" s="56">
        <v>5.4679549999999999</v>
      </c>
      <c r="GS17" s="56">
        <v>0</v>
      </c>
      <c r="GT17" s="56">
        <v>0</v>
      </c>
      <c r="GU17" s="56">
        <v>0</v>
      </c>
      <c r="GV17" s="56">
        <v>0</v>
      </c>
      <c r="GW17" s="56">
        <v>0</v>
      </c>
      <c r="GX17" s="56">
        <v>0</v>
      </c>
      <c r="GY17" s="56">
        <v>0</v>
      </c>
      <c r="GZ17" s="56">
        <v>105.339721</v>
      </c>
      <c r="HA17" s="56">
        <v>0</v>
      </c>
      <c r="HB17" s="56">
        <v>0.70243</v>
      </c>
      <c r="HC17" s="56">
        <v>0</v>
      </c>
      <c r="HD17" s="56">
        <v>60.201214999999998</v>
      </c>
      <c r="HE17" s="56">
        <v>0</v>
      </c>
      <c r="HF17" s="56">
        <v>0</v>
      </c>
      <c r="HG17" s="56">
        <v>0</v>
      </c>
      <c r="HH17" s="56">
        <v>0</v>
      </c>
      <c r="HI17" s="56">
        <v>0</v>
      </c>
      <c r="HJ17" s="56">
        <v>0</v>
      </c>
      <c r="HK17" s="56">
        <v>0.21331700000000001</v>
      </c>
      <c r="HL17" s="56">
        <v>0</v>
      </c>
      <c r="HM17" s="56">
        <v>0.136325</v>
      </c>
      <c r="HO17" s="62">
        <v>0.431228</v>
      </c>
      <c r="HP17" s="62">
        <v>8.1362500000000004</v>
      </c>
      <c r="HQ17" s="62">
        <v>0</v>
      </c>
      <c r="HR17" s="62">
        <v>0</v>
      </c>
      <c r="HS17" s="62">
        <v>0</v>
      </c>
      <c r="HT17" s="62">
        <v>0</v>
      </c>
      <c r="HU17" s="62">
        <v>0</v>
      </c>
      <c r="HV17" s="62">
        <v>0</v>
      </c>
      <c r="HW17" s="62">
        <v>3.5179999999999999E-3</v>
      </c>
      <c r="HX17" s="62">
        <v>0</v>
      </c>
      <c r="HY17" s="62">
        <v>0</v>
      </c>
      <c r="HZ17" s="62">
        <v>3.41527</v>
      </c>
      <c r="IA17" s="62">
        <v>0</v>
      </c>
      <c r="IB17" s="62">
        <v>0.14005000000000001</v>
      </c>
      <c r="IC17" s="62">
        <v>3.1333229999999999</v>
      </c>
      <c r="ID17" s="62">
        <v>0</v>
      </c>
      <c r="IE17" s="62">
        <v>0</v>
      </c>
      <c r="IF17" s="62">
        <v>0</v>
      </c>
      <c r="IG17" s="62">
        <v>5.2409999999999998E-2</v>
      </c>
      <c r="IH17" s="62">
        <v>0</v>
      </c>
      <c r="II17" s="62">
        <v>3.6753659999999999</v>
      </c>
      <c r="IJ17" s="62">
        <v>0.71815499999999999</v>
      </c>
      <c r="IK17" s="62">
        <v>0</v>
      </c>
      <c r="IL17" s="62">
        <v>0</v>
      </c>
      <c r="IM17" s="62">
        <v>0</v>
      </c>
      <c r="IN17" s="62">
        <v>0.72119</v>
      </c>
      <c r="IO17" s="62">
        <v>0</v>
      </c>
      <c r="IP17" s="62">
        <v>95.823713999999995</v>
      </c>
      <c r="IQ17" s="62">
        <v>0</v>
      </c>
      <c r="IR17" s="62">
        <v>0.83929399999999998</v>
      </c>
      <c r="IS17" s="62">
        <v>0</v>
      </c>
      <c r="IT17" s="62">
        <v>0</v>
      </c>
      <c r="IU17" s="62">
        <v>0.89644999999999997</v>
      </c>
      <c r="IV17" s="62">
        <v>1.641648</v>
      </c>
      <c r="IW17" s="62">
        <v>0</v>
      </c>
      <c r="IX17" s="62">
        <v>0</v>
      </c>
      <c r="IY17" s="62">
        <v>0</v>
      </c>
      <c r="IZ17" s="62">
        <v>0.73078799999999999</v>
      </c>
      <c r="JA17" s="62">
        <v>0</v>
      </c>
      <c r="JB17" s="62">
        <v>0</v>
      </c>
      <c r="JC17" s="62">
        <v>7.4813000000000004E-2</v>
      </c>
      <c r="JD17" s="62">
        <v>0</v>
      </c>
    </row>
    <row r="18" spans="2:264" x14ac:dyDescent="0.3">
      <c r="B18" s="3" t="s">
        <v>355</v>
      </c>
      <c r="C18" s="50">
        <v>57.593781</v>
      </c>
      <c r="D18" s="50">
        <v>37.034725000000002</v>
      </c>
      <c r="E18" s="50">
        <v>0</v>
      </c>
      <c r="F18" s="50">
        <v>3.0215000000000001</v>
      </c>
      <c r="G18" s="50">
        <v>45.704673999999997</v>
      </c>
      <c r="H18" s="50">
        <v>237.11179100000001</v>
      </c>
      <c r="I18" s="50">
        <v>0</v>
      </c>
      <c r="J18" s="50">
        <v>120.985202</v>
      </c>
      <c r="K18" s="50">
        <v>41.174365999999999</v>
      </c>
      <c r="L18" s="50">
        <v>16.359504000000001</v>
      </c>
      <c r="M18" s="50">
        <v>5.04E-2</v>
      </c>
      <c r="N18" s="50">
        <v>273.50830300000001</v>
      </c>
      <c r="O18" s="50">
        <v>0</v>
      </c>
      <c r="P18" s="50">
        <v>0</v>
      </c>
      <c r="Q18" s="50">
        <v>0</v>
      </c>
      <c r="R18" s="50">
        <v>4.4804890000000004</v>
      </c>
      <c r="S18" s="50">
        <v>30.369900000000001</v>
      </c>
      <c r="T18" s="50">
        <v>0</v>
      </c>
      <c r="U18" s="50">
        <v>194.54452699999999</v>
      </c>
      <c r="V18" s="50">
        <v>719.16686800000002</v>
      </c>
      <c r="W18" s="50">
        <v>8.5088290000000004</v>
      </c>
      <c r="X18" s="50">
        <v>29.959897999999999</v>
      </c>
      <c r="Y18" s="50">
        <v>3.4857909999999999</v>
      </c>
      <c r="Z18" s="50">
        <v>0</v>
      </c>
      <c r="AA18" s="50">
        <v>77.122619999999998</v>
      </c>
      <c r="AB18" s="50">
        <v>0</v>
      </c>
      <c r="AC18" s="50">
        <v>0</v>
      </c>
      <c r="AD18" s="50">
        <v>1.6954689999999999</v>
      </c>
      <c r="AE18" s="50">
        <v>219.37145100000001</v>
      </c>
      <c r="AF18" s="50">
        <v>102.529354</v>
      </c>
      <c r="AG18" s="50">
        <v>0</v>
      </c>
      <c r="AH18" s="50">
        <v>27.821425000000001</v>
      </c>
      <c r="AI18" s="50">
        <v>168.99697800000001</v>
      </c>
      <c r="AJ18" s="50">
        <v>2.6878250000000001</v>
      </c>
      <c r="AK18" s="50">
        <v>13.923090999999999</v>
      </c>
      <c r="AL18" s="50">
        <v>591.27792099999999</v>
      </c>
      <c r="AM18" s="50">
        <v>0.65674299999999997</v>
      </c>
      <c r="AN18" s="50">
        <v>59.303516999999999</v>
      </c>
      <c r="AO18" s="50">
        <v>430.91918600000002</v>
      </c>
      <c r="AP18" s="50">
        <v>15.515217</v>
      </c>
      <c r="AQ18" s="50">
        <v>0</v>
      </c>
      <c r="AR18" s="50">
        <v>54.860080000000004</v>
      </c>
      <c r="AS18" s="50">
        <v>321.28905099999997</v>
      </c>
      <c r="AT18" s="50">
        <v>226.40499399999999</v>
      </c>
      <c r="AU18" s="50">
        <v>31.811796999999999</v>
      </c>
      <c r="AV18" s="50">
        <v>0</v>
      </c>
      <c r="AW18" s="50">
        <v>4.6880000000000003E-3</v>
      </c>
      <c r="AX18" s="50">
        <v>318.637608</v>
      </c>
      <c r="AY18" s="50">
        <v>65.833945999999997</v>
      </c>
      <c r="AZ18" s="50">
        <v>199.43369899999999</v>
      </c>
      <c r="BA18" s="50">
        <v>422.695221</v>
      </c>
      <c r="BB18" s="50">
        <v>9.9078769999999992</v>
      </c>
      <c r="BC18" s="50">
        <v>276.48423100000002</v>
      </c>
      <c r="BD18" s="50">
        <v>14.135552000000001</v>
      </c>
      <c r="BE18" s="50">
        <v>490.18963100000002</v>
      </c>
      <c r="BF18" s="50">
        <v>65.983399000000006</v>
      </c>
      <c r="BG18" s="50">
        <v>3.923235</v>
      </c>
      <c r="BH18" s="50">
        <v>102.55888400000001</v>
      </c>
      <c r="BI18" s="50">
        <v>0.58842000000000005</v>
      </c>
      <c r="BJ18" s="50">
        <v>8.4777740000000001</v>
      </c>
      <c r="BK18" s="50">
        <v>4.3499999999999997E-2</v>
      </c>
      <c r="BL18" s="50">
        <v>201.90574899999999</v>
      </c>
      <c r="BM18" s="50">
        <v>18.827822999999999</v>
      </c>
      <c r="BN18" s="50">
        <v>0</v>
      </c>
      <c r="BO18" s="50">
        <v>0</v>
      </c>
      <c r="BP18" s="50">
        <v>0</v>
      </c>
      <c r="BQ18" s="50">
        <v>0</v>
      </c>
      <c r="BR18" s="50">
        <v>0</v>
      </c>
      <c r="BS18" s="50">
        <v>82.464977000000005</v>
      </c>
      <c r="BT18" s="50">
        <v>0</v>
      </c>
      <c r="BU18" s="50">
        <v>1.1637999999999999</v>
      </c>
      <c r="BV18" s="50">
        <v>111.08229300000001</v>
      </c>
      <c r="BW18" s="50">
        <v>0</v>
      </c>
      <c r="BX18" s="50">
        <v>0</v>
      </c>
      <c r="BY18" s="50">
        <v>908.98546099999999</v>
      </c>
      <c r="BZ18" s="50">
        <v>5.9762000000000004</v>
      </c>
      <c r="CA18" s="50">
        <v>51.046201000000003</v>
      </c>
      <c r="CB18" s="50">
        <v>3.0720000000000001E-3</v>
      </c>
      <c r="CC18" s="50">
        <v>1.64883</v>
      </c>
      <c r="CD18" s="50">
        <v>0.112201</v>
      </c>
      <c r="CE18" s="50">
        <v>35.587176999999997</v>
      </c>
      <c r="CF18" s="50">
        <v>179.34096400000001</v>
      </c>
      <c r="CG18" s="50">
        <v>12.604412</v>
      </c>
      <c r="CH18" s="50">
        <v>8.5157950000000007</v>
      </c>
      <c r="CI18" s="50">
        <v>0</v>
      </c>
      <c r="CJ18" s="50">
        <v>0</v>
      </c>
      <c r="CK18" s="50">
        <v>28.746165999999999</v>
      </c>
      <c r="CL18" s="50">
        <v>13.792173</v>
      </c>
      <c r="CM18" s="50">
        <v>0</v>
      </c>
      <c r="CN18" s="50">
        <v>1.670309</v>
      </c>
      <c r="CO18" s="50">
        <v>309.30318</v>
      </c>
      <c r="CP18" s="50">
        <v>1.3926050000000001</v>
      </c>
      <c r="CQ18" s="50">
        <v>0</v>
      </c>
      <c r="CR18" s="50">
        <v>222.031138</v>
      </c>
      <c r="CS18" s="50">
        <v>3.9E-2</v>
      </c>
      <c r="CT18" s="50">
        <v>491.58054199999998</v>
      </c>
      <c r="CU18" s="50">
        <v>12.39348</v>
      </c>
      <c r="CV18" s="50">
        <v>51.796207000000003</v>
      </c>
      <c r="CW18" s="50">
        <v>8.2947699999999998</v>
      </c>
      <c r="CX18" s="50">
        <v>1629.4599639999999</v>
      </c>
      <c r="CY18" s="50">
        <v>299.95550600000001</v>
      </c>
      <c r="CZ18" s="50">
        <v>0.43501800000000002</v>
      </c>
      <c r="DA18" s="50">
        <v>508.15735799999999</v>
      </c>
      <c r="DC18" s="53">
        <v>7.0907999999999999E-2</v>
      </c>
      <c r="DD18" s="53">
        <v>0.69396800000000003</v>
      </c>
      <c r="DE18" s="53">
        <v>0</v>
      </c>
      <c r="DF18" s="53">
        <v>2.00786</v>
      </c>
      <c r="DG18" s="53">
        <v>0</v>
      </c>
      <c r="DH18" s="53">
        <v>1.0477099999999999</v>
      </c>
      <c r="DI18" s="53">
        <v>0.53222000000000003</v>
      </c>
      <c r="DJ18" s="53">
        <v>0</v>
      </c>
      <c r="DK18" s="53">
        <v>2.5599620000000001</v>
      </c>
      <c r="DL18" s="53">
        <v>0</v>
      </c>
      <c r="DM18" s="53">
        <v>0</v>
      </c>
      <c r="DN18" s="53">
        <v>0.99479499999999998</v>
      </c>
      <c r="DO18" s="53">
        <v>0</v>
      </c>
      <c r="DP18" s="53">
        <v>1.7837989999999999</v>
      </c>
      <c r="DQ18" s="53">
        <v>0</v>
      </c>
      <c r="DR18" s="53">
        <v>0</v>
      </c>
      <c r="DS18" s="53">
        <v>0</v>
      </c>
      <c r="DT18" s="53">
        <v>0</v>
      </c>
      <c r="DU18" s="53">
        <v>0</v>
      </c>
      <c r="DV18" s="53">
        <v>13.790457</v>
      </c>
      <c r="DW18" s="53">
        <v>0</v>
      </c>
      <c r="DX18" s="53">
        <v>0</v>
      </c>
      <c r="DY18" s="53">
        <v>0</v>
      </c>
      <c r="DZ18" s="53">
        <v>0.34799999999999998</v>
      </c>
      <c r="EA18" s="53">
        <v>0.14349999999999999</v>
      </c>
      <c r="EB18" s="53">
        <v>10.599140999999999</v>
      </c>
      <c r="EC18" s="53">
        <v>0</v>
      </c>
      <c r="ED18" s="53">
        <v>0</v>
      </c>
      <c r="EE18" s="53">
        <v>0.72030000000000005</v>
      </c>
      <c r="EF18" s="53">
        <v>0</v>
      </c>
      <c r="EG18" s="53">
        <v>0.458148</v>
      </c>
      <c r="EH18" s="53">
        <v>0</v>
      </c>
      <c r="EI18" s="53">
        <v>5.625</v>
      </c>
      <c r="EJ18" s="53">
        <v>0</v>
      </c>
      <c r="EK18" s="53">
        <v>0</v>
      </c>
      <c r="EL18" s="53">
        <v>0</v>
      </c>
      <c r="EM18" s="53">
        <v>0</v>
      </c>
      <c r="EN18" s="53">
        <v>0</v>
      </c>
      <c r="EO18" s="53">
        <v>0</v>
      </c>
      <c r="EP18" s="53">
        <v>5.9662379999999997</v>
      </c>
      <c r="EQ18" s="53">
        <v>0</v>
      </c>
      <c r="ER18" s="53">
        <v>0</v>
      </c>
      <c r="ES18" s="53">
        <v>0</v>
      </c>
      <c r="ET18" s="53">
        <v>2.7911000000000001</v>
      </c>
      <c r="EU18" s="53">
        <v>6.8999999999999999E-3</v>
      </c>
      <c r="EV18" s="53">
        <v>11.733624000000001</v>
      </c>
      <c r="EW18" s="53">
        <v>14.58371</v>
      </c>
      <c r="EX18" s="53">
        <v>49.740606</v>
      </c>
      <c r="EY18" s="53">
        <v>3.6114329999999999</v>
      </c>
      <c r="EZ18" s="53">
        <v>0</v>
      </c>
      <c r="FA18" s="53">
        <v>0</v>
      </c>
      <c r="FB18" s="53">
        <v>8.2331699999999994</v>
      </c>
      <c r="FC18" s="53">
        <v>0</v>
      </c>
      <c r="FD18" s="53">
        <v>2.6450000000000001E-2</v>
      </c>
      <c r="FE18" s="53">
        <v>0</v>
      </c>
      <c r="FF18" s="53">
        <v>0</v>
      </c>
      <c r="FG18" s="53">
        <v>0</v>
      </c>
      <c r="FH18" s="53">
        <v>0</v>
      </c>
      <c r="FI18" s="53">
        <v>5.1237079999999997</v>
      </c>
      <c r="FJ18" s="53">
        <v>0</v>
      </c>
      <c r="FK18" s="53">
        <v>0</v>
      </c>
      <c r="FL18" s="53">
        <v>0.48027300000000001</v>
      </c>
      <c r="FM18" s="53">
        <v>0.94964199999999999</v>
      </c>
      <c r="FN18" s="53">
        <v>0.486595</v>
      </c>
      <c r="FO18" s="53">
        <v>0</v>
      </c>
      <c r="FP18" s="53">
        <v>30.707172</v>
      </c>
      <c r="FQ18" s="53">
        <v>0</v>
      </c>
      <c r="FR18" s="53">
        <v>0</v>
      </c>
      <c r="FS18" s="53">
        <v>16.535841999999999</v>
      </c>
      <c r="FU18" s="57">
        <v>3185.3566150000001</v>
      </c>
      <c r="FV18" s="57">
        <v>0</v>
      </c>
      <c r="FW18" s="57">
        <v>1178.3468310000001</v>
      </c>
      <c r="FX18" s="57">
        <v>44.921953999999999</v>
      </c>
      <c r="FY18" s="57">
        <v>67.167516000000006</v>
      </c>
      <c r="FZ18" s="57">
        <v>24.677586999999999</v>
      </c>
      <c r="GA18" s="57">
        <v>227.65051199999999</v>
      </c>
      <c r="GB18" s="57">
        <v>499.45620000000002</v>
      </c>
      <c r="GC18" s="57">
        <v>2465.819195</v>
      </c>
      <c r="GD18" s="57">
        <v>0.97214999999999996</v>
      </c>
      <c r="GE18" s="57">
        <v>155.43097499999999</v>
      </c>
      <c r="GF18" s="57">
        <v>1008.890756</v>
      </c>
      <c r="GG18" s="57">
        <v>352.48424299999999</v>
      </c>
      <c r="GH18" s="57">
        <v>2564.0617830000001</v>
      </c>
      <c r="GI18" s="57">
        <v>233.79991000000001</v>
      </c>
      <c r="GJ18" s="57">
        <v>6382.3597419999996</v>
      </c>
      <c r="GK18" s="57">
        <v>625.92663100000004</v>
      </c>
      <c r="GM18" s="56">
        <v>0</v>
      </c>
      <c r="GN18" s="56">
        <v>0</v>
      </c>
      <c r="GO18" s="56">
        <v>0.02</v>
      </c>
      <c r="GP18" s="56">
        <v>0</v>
      </c>
      <c r="GQ18" s="56">
        <v>0.44359999999999999</v>
      </c>
      <c r="GR18" s="56">
        <v>218.71776700000001</v>
      </c>
      <c r="GS18" s="56">
        <v>0</v>
      </c>
      <c r="GT18" s="56">
        <v>0</v>
      </c>
      <c r="GU18" s="56">
        <v>0</v>
      </c>
      <c r="GV18" s="56">
        <v>3.5000000000000001E-3</v>
      </c>
      <c r="GW18" s="56">
        <v>0</v>
      </c>
      <c r="GX18" s="56">
        <v>3.1408</v>
      </c>
      <c r="GY18" s="56">
        <v>0</v>
      </c>
      <c r="GZ18" s="56">
        <v>2001.672012</v>
      </c>
      <c r="HA18" s="56">
        <v>0</v>
      </c>
      <c r="HB18" s="56">
        <v>64.695229999999995</v>
      </c>
      <c r="HC18" s="56">
        <v>0</v>
      </c>
      <c r="HD18" s="56">
        <v>215.61369300000001</v>
      </c>
      <c r="HE18" s="56">
        <v>0</v>
      </c>
      <c r="HF18" s="56">
        <v>5.7774999999999999</v>
      </c>
      <c r="HG18" s="56">
        <v>0</v>
      </c>
      <c r="HH18" s="56">
        <v>0</v>
      </c>
      <c r="HI18" s="56">
        <v>0</v>
      </c>
      <c r="HJ18" s="56">
        <v>0</v>
      </c>
      <c r="HK18" s="56">
        <v>73.590530000000001</v>
      </c>
      <c r="HL18" s="56">
        <v>0</v>
      </c>
      <c r="HM18" s="56">
        <v>598.66235300000005</v>
      </c>
      <c r="HO18" s="62">
        <v>9.8433080000000004</v>
      </c>
      <c r="HP18" s="62">
        <v>0.74119999999999997</v>
      </c>
      <c r="HQ18" s="62">
        <v>0</v>
      </c>
      <c r="HR18" s="62">
        <v>0</v>
      </c>
      <c r="HS18" s="62">
        <v>1.0397000000000001</v>
      </c>
      <c r="HT18" s="62">
        <v>0</v>
      </c>
      <c r="HU18" s="62">
        <v>0</v>
      </c>
      <c r="HV18" s="62">
        <v>0</v>
      </c>
      <c r="HW18" s="62">
        <v>0.57069999999999999</v>
      </c>
      <c r="HX18" s="62">
        <v>0</v>
      </c>
      <c r="HY18" s="62">
        <v>0.33</v>
      </c>
      <c r="HZ18" s="62">
        <v>189.50847099999999</v>
      </c>
      <c r="IA18" s="62">
        <v>0</v>
      </c>
      <c r="IB18" s="62">
        <v>2.66E-3</v>
      </c>
      <c r="IC18" s="62">
        <v>8.2843660000000003</v>
      </c>
      <c r="ID18" s="62">
        <v>3.7549869999999999</v>
      </c>
      <c r="IE18" s="62">
        <v>0</v>
      </c>
      <c r="IF18" s="62">
        <v>4.8340000000000001E-2</v>
      </c>
      <c r="IG18" s="62">
        <v>1.08372</v>
      </c>
      <c r="IH18" s="62">
        <v>0</v>
      </c>
      <c r="II18" s="62">
        <v>54.343409999999999</v>
      </c>
      <c r="IJ18" s="62">
        <v>39.287886999999998</v>
      </c>
      <c r="IK18" s="62">
        <v>0</v>
      </c>
      <c r="IL18" s="62">
        <v>0.40949999999999998</v>
      </c>
      <c r="IM18" s="62">
        <v>3.15E-3</v>
      </c>
      <c r="IN18" s="62">
        <v>36.475251999999998</v>
      </c>
      <c r="IO18" s="62">
        <v>0</v>
      </c>
      <c r="IP18" s="62">
        <v>890.37259800000004</v>
      </c>
      <c r="IQ18" s="62">
        <v>0</v>
      </c>
      <c r="IR18" s="62">
        <v>8.0948080000000004</v>
      </c>
      <c r="IS18" s="62">
        <v>0</v>
      </c>
      <c r="IT18" s="62">
        <v>2.4187500000000002</v>
      </c>
      <c r="IU18" s="62">
        <v>3.6545000000000001</v>
      </c>
      <c r="IV18" s="62">
        <v>9.8123199999999997</v>
      </c>
      <c r="IW18" s="62">
        <v>0.12275</v>
      </c>
      <c r="IX18" s="62">
        <v>0</v>
      </c>
      <c r="IY18" s="62">
        <v>0</v>
      </c>
      <c r="IZ18" s="62">
        <v>4.7499190000000002</v>
      </c>
      <c r="JA18" s="62">
        <v>0.68400000000000005</v>
      </c>
      <c r="JB18" s="62">
        <v>8.9999999999999993E-3</v>
      </c>
      <c r="JC18" s="62">
        <v>4.2261800000000003</v>
      </c>
      <c r="JD18" s="62">
        <v>0</v>
      </c>
    </row>
    <row r="19" spans="2:264" x14ac:dyDescent="0.3">
      <c r="B19" s="3" t="s">
        <v>356</v>
      </c>
      <c r="C19" s="50">
        <v>9.4256189999999993</v>
      </c>
      <c r="D19" s="50">
        <v>1.8719330000000001</v>
      </c>
      <c r="E19" s="50">
        <v>0</v>
      </c>
      <c r="F19" s="50">
        <v>1.130762</v>
      </c>
      <c r="G19" s="50">
        <v>2.0591430000000002</v>
      </c>
      <c r="H19" s="50">
        <v>32.484282</v>
      </c>
      <c r="I19" s="50">
        <v>2.4000000000000001E-4</v>
      </c>
      <c r="J19" s="50">
        <v>13.385301999999999</v>
      </c>
      <c r="K19" s="50">
        <v>8.0096430000000005</v>
      </c>
      <c r="L19" s="50">
        <v>0</v>
      </c>
      <c r="M19" s="50">
        <v>0</v>
      </c>
      <c r="N19" s="50">
        <v>21.959941000000001</v>
      </c>
      <c r="O19" s="50">
        <v>0</v>
      </c>
      <c r="P19" s="50">
        <v>4.60602</v>
      </c>
      <c r="Q19" s="50">
        <v>0</v>
      </c>
      <c r="R19" s="50">
        <v>0.55373899999999998</v>
      </c>
      <c r="S19" s="50">
        <v>0</v>
      </c>
      <c r="T19" s="50">
        <v>0</v>
      </c>
      <c r="U19" s="50">
        <v>42.674332</v>
      </c>
      <c r="V19" s="50">
        <v>150.860905</v>
      </c>
      <c r="W19" s="50">
        <v>0</v>
      </c>
      <c r="X19" s="50">
        <v>38.949562999999998</v>
      </c>
      <c r="Y19" s="50">
        <v>4.4848689999999998</v>
      </c>
      <c r="Z19" s="50">
        <v>0</v>
      </c>
      <c r="AA19" s="50">
        <v>1.2210049999999999</v>
      </c>
      <c r="AB19" s="50">
        <v>0</v>
      </c>
      <c r="AC19" s="50">
        <v>0</v>
      </c>
      <c r="AD19" s="50">
        <v>3.4035410000000001</v>
      </c>
      <c r="AE19" s="50">
        <v>21.601804999999999</v>
      </c>
      <c r="AF19" s="50">
        <v>1.0091639999999999</v>
      </c>
      <c r="AG19" s="50">
        <v>0</v>
      </c>
      <c r="AH19" s="50">
        <v>11.471339</v>
      </c>
      <c r="AI19" s="50">
        <v>0</v>
      </c>
      <c r="AJ19" s="50">
        <v>0.73690900000000004</v>
      </c>
      <c r="AK19" s="50">
        <v>8.2480220000000006</v>
      </c>
      <c r="AL19" s="50">
        <v>68.031637000000003</v>
      </c>
      <c r="AM19" s="50">
        <v>1.4172709999999999</v>
      </c>
      <c r="AN19" s="50">
        <v>2.9883959999999998</v>
      </c>
      <c r="AO19" s="50">
        <v>132.39581799999999</v>
      </c>
      <c r="AP19" s="50">
        <v>0</v>
      </c>
      <c r="AQ19" s="50">
        <v>0</v>
      </c>
      <c r="AR19" s="50">
        <v>7.5921599999999998</v>
      </c>
      <c r="AS19" s="50">
        <v>37.098171999999998</v>
      </c>
      <c r="AT19" s="50">
        <v>68.269829999999999</v>
      </c>
      <c r="AU19" s="50">
        <v>8.5299E-2</v>
      </c>
      <c r="AV19" s="50">
        <v>0</v>
      </c>
      <c r="AW19" s="50">
        <v>1.1398999999999999E-2</v>
      </c>
      <c r="AX19" s="50">
        <v>24.462437000000001</v>
      </c>
      <c r="AY19" s="50">
        <v>20.015668000000002</v>
      </c>
      <c r="AZ19" s="50">
        <v>107.05856300000001</v>
      </c>
      <c r="BA19" s="50">
        <v>13.599437999999999</v>
      </c>
      <c r="BB19" s="50">
        <v>2.2835100000000002</v>
      </c>
      <c r="BC19" s="50">
        <v>57.901071999999999</v>
      </c>
      <c r="BD19" s="50">
        <v>8.1166660000000004</v>
      </c>
      <c r="BE19" s="50">
        <v>15.598668999999999</v>
      </c>
      <c r="BF19" s="50">
        <v>0.58750400000000003</v>
      </c>
      <c r="BG19" s="50">
        <v>0</v>
      </c>
      <c r="BH19" s="50">
        <v>148.30302499999999</v>
      </c>
      <c r="BI19" s="50">
        <v>0</v>
      </c>
      <c r="BJ19" s="50">
        <v>0</v>
      </c>
      <c r="BK19" s="50">
        <v>9.9989999999999992E-3</v>
      </c>
      <c r="BL19" s="50">
        <v>48.120480000000001</v>
      </c>
      <c r="BM19" s="50">
        <v>1.309849</v>
      </c>
      <c r="BN19" s="50">
        <v>0</v>
      </c>
      <c r="BO19" s="50">
        <v>0</v>
      </c>
      <c r="BP19" s="50">
        <v>0.293682</v>
      </c>
      <c r="BQ19" s="50">
        <v>0</v>
      </c>
      <c r="BR19" s="50">
        <v>0</v>
      </c>
      <c r="BS19" s="50">
        <v>13.820828000000001</v>
      </c>
      <c r="BT19" s="50">
        <v>0</v>
      </c>
      <c r="BU19" s="50">
        <v>0.42353200000000002</v>
      </c>
      <c r="BV19" s="50">
        <v>16.617540000000002</v>
      </c>
      <c r="BW19" s="50">
        <v>0</v>
      </c>
      <c r="BX19" s="50">
        <v>5.2691520000000001</v>
      </c>
      <c r="BY19" s="50">
        <v>170.58774399999999</v>
      </c>
      <c r="BZ19" s="50">
        <v>1.435692</v>
      </c>
      <c r="CA19" s="50">
        <v>0</v>
      </c>
      <c r="CB19" s="50">
        <v>0</v>
      </c>
      <c r="CC19" s="50">
        <v>0.2359</v>
      </c>
      <c r="CD19" s="50">
        <v>1.7208349999999999</v>
      </c>
      <c r="CE19" s="50">
        <v>7.6902059999999999</v>
      </c>
      <c r="CF19" s="50">
        <v>123.70179400000001</v>
      </c>
      <c r="CG19" s="50">
        <v>0</v>
      </c>
      <c r="CH19" s="50">
        <v>5.7881710000000002</v>
      </c>
      <c r="CI19" s="50">
        <v>0</v>
      </c>
      <c r="CJ19" s="50">
        <v>0.43456800000000001</v>
      </c>
      <c r="CK19" s="50">
        <v>0</v>
      </c>
      <c r="CL19" s="50">
        <v>22.842697999999999</v>
      </c>
      <c r="CM19" s="50">
        <v>0</v>
      </c>
      <c r="CN19" s="50">
        <v>9.6309480000000001</v>
      </c>
      <c r="CO19" s="50">
        <v>1.7224010000000001</v>
      </c>
      <c r="CP19" s="50">
        <v>6.8666109999999998</v>
      </c>
      <c r="CQ19" s="50">
        <v>2.3099999999999999E-2</v>
      </c>
      <c r="CR19" s="50">
        <v>123.385993</v>
      </c>
      <c r="CS19" s="50">
        <v>1.534E-3</v>
      </c>
      <c r="CT19" s="50">
        <v>262.538366</v>
      </c>
      <c r="CU19" s="50">
        <v>0</v>
      </c>
      <c r="CV19" s="50">
        <v>22.789631</v>
      </c>
      <c r="CW19" s="50">
        <v>0</v>
      </c>
      <c r="CX19" s="50">
        <v>138.31496200000001</v>
      </c>
      <c r="CY19" s="50">
        <v>37.071156999999999</v>
      </c>
      <c r="CZ19" s="50">
        <v>0</v>
      </c>
      <c r="DA19" s="50">
        <v>160.76276300000001</v>
      </c>
      <c r="DC19" s="53">
        <v>0</v>
      </c>
      <c r="DD19" s="53">
        <v>0.42915500000000001</v>
      </c>
      <c r="DE19" s="53">
        <v>0</v>
      </c>
      <c r="DF19" s="53">
        <v>0.246808</v>
      </c>
      <c r="DG19" s="53">
        <v>0</v>
      </c>
      <c r="DH19" s="53">
        <v>0</v>
      </c>
      <c r="DI19" s="53">
        <v>0</v>
      </c>
      <c r="DJ19" s="53">
        <v>0</v>
      </c>
      <c r="DK19" s="53">
        <v>0.13220000000000001</v>
      </c>
      <c r="DL19" s="53">
        <v>0.20902499999999999</v>
      </c>
      <c r="DM19" s="53">
        <v>0</v>
      </c>
      <c r="DN19" s="53">
        <v>0</v>
      </c>
      <c r="DO19" s="53">
        <v>0</v>
      </c>
      <c r="DP19" s="53">
        <v>1.635E-2</v>
      </c>
      <c r="DQ19" s="53">
        <v>0</v>
      </c>
      <c r="DR19" s="53">
        <v>0</v>
      </c>
      <c r="DS19" s="53">
        <v>0</v>
      </c>
      <c r="DT19" s="53">
        <v>0</v>
      </c>
      <c r="DU19" s="53">
        <v>0</v>
      </c>
      <c r="DV19" s="53">
        <v>2.2203200000000001</v>
      </c>
      <c r="DW19" s="53">
        <v>0</v>
      </c>
      <c r="DX19" s="53">
        <v>0</v>
      </c>
      <c r="DY19" s="53">
        <v>0</v>
      </c>
      <c r="DZ19" s="53">
        <v>9.239E-2</v>
      </c>
      <c r="EA19" s="53">
        <v>0</v>
      </c>
      <c r="EB19" s="53">
        <v>0</v>
      </c>
      <c r="EC19" s="53">
        <v>0</v>
      </c>
      <c r="ED19" s="53">
        <v>0</v>
      </c>
      <c r="EE19" s="53">
        <v>0</v>
      </c>
      <c r="EF19" s="53">
        <v>0</v>
      </c>
      <c r="EG19" s="53">
        <v>0</v>
      </c>
      <c r="EH19" s="53">
        <v>0</v>
      </c>
      <c r="EI19" s="53">
        <v>0</v>
      </c>
      <c r="EJ19" s="53">
        <v>0</v>
      </c>
      <c r="EK19" s="53">
        <v>0</v>
      </c>
      <c r="EL19" s="53">
        <v>0</v>
      </c>
      <c r="EM19" s="53">
        <v>0</v>
      </c>
      <c r="EN19" s="53">
        <v>0</v>
      </c>
      <c r="EO19" s="53">
        <v>0</v>
      </c>
      <c r="EP19" s="53">
        <v>2.2365900000000001</v>
      </c>
      <c r="EQ19" s="53">
        <v>0</v>
      </c>
      <c r="ER19" s="53">
        <v>0.85653000000000001</v>
      </c>
      <c r="ES19" s="53">
        <v>0</v>
      </c>
      <c r="ET19" s="53">
        <v>0</v>
      </c>
      <c r="EU19" s="53">
        <v>0</v>
      </c>
      <c r="EV19" s="53">
        <v>0.136125</v>
      </c>
      <c r="EW19" s="53">
        <v>16.038778000000001</v>
      </c>
      <c r="EX19" s="53">
        <v>0.97717699999999996</v>
      </c>
      <c r="EY19" s="53">
        <v>0.24218000000000001</v>
      </c>
      <c r="EZ19" s="53">
        <v>0</v>
      </c>
      <c r="FA19" s="53">
        <v>0</v>
      </c>
      <c r="FB19" s="53">
        <v>0.4642</v>
      </c>
      <c r="FC19" s="53">
        <v>0</v>
      </c>
      <c r="FD19" s="53">
        <v>0</v>
      </c>
      <c r="FE19" s="53">
        <v>0</v>
      </c>
      <c r="FF19" s="53">
        <v>0</v>
      </c>
      <c r="FG19" s="53">
        <v>0</v>
      </c>
      <c r="FH19" s="53">
        <v>0</v>
      </c>
      <c r="FI19" s="53">
        <v>0</v>
      </c>
      <c r="FJ19" s="53">
        <v>0</v>
      </c>
      <c r="FK19" s="53">
        <v>0</v>
      </c>
      <c r="FL19" s="53">
        <v>0.32210800000000001</v>
      </c>
      <c r="FM19" s="53">
        <v>0.12889999999999999</v>
      </c>
      <c r="FN19" s="53">
        <v>0</v>
      </c>
      <c r="FO19" s="53">
        <v>0</v>
      </c>
      <c r="FP19" s="53">
        <v>1.3147200000000001</v>
      </c>
      <c r="FQ19" s="53">
        <v>0</v>
      </c>
      <c r="FR19" s="53">
        <v>0</v>
      </c>
      <c r="FS19" s="53">
        <v>0.42548799999999998</v>
      </c>
      <c r="FU19" s="57">
        <v>245.19510600000001</v>
      </c>
      <c r="FV19" s="57">
        <v>0</v>
      </c>
      <c r="FW19" s="57">
        <v>4.4111950000000002</v>
      </c>
      <c r="FX19" s="57">
        <v>0.50910999999999995</v>
      </c>
      <c r="FY19" s="57">
        <v>7.29542</v>
      </c>
      <c r="FZ19" s="57">
        <v>0.38032500000000002</v>
      </c>
      <c r="GA19" s="57">
        <v>3.1160999999999999</v>
      </c>
      <c r="GB19" s="57">
        <v>78.396630999999999</v>
      </c>
      <c r="GC19" s="57">
        <v>292.70496700000001</v>
      </c>
      <c r="GD19" s="57">
        <v>0</v>
      </c>
      <c r="GE19" s="57">
        <v>115.58287300000001</v>
      </c>
      <c r="GF19" s="57">
        <v>221.45429799999999</v>
      </c>
      <c r="GG19" s="57">
        <v>20.951036999999999</v>
      </c>
      <c r="GH19" s="57">
        <v>182.42946599999999</v>
      </c>
      <c r="GI19" s="57">
        <v>52.084961</v>
      </c>
      <c r="GJ19" s="57">
        <v>1236.6598759999999</v>
      </c>
      <c r="GK19" s="57">
        <v>17.3489</v>
      </c>
      <c r="GM19" s="56">
        <v>0</v>
      </c>
      <c r="GN19" s="56">
        <v>0</v>
      </c>
      <c r="GO19" s="56">
        <v>0</v>
      </c>
      <c r="GP19" s="56">
        <v>0</v>
      </c>
      <c r="GQ19" s="56">
        <v>0</v>
      </c>
      <c r="GR19" s="56">
        <v>0.15</v>
      </c>
      <c r="GS19" s="56">
        <v>0</v>
      </c>
      <c r="GT19" s="56">
        <v>0</v>
      </c>
      <c r="GU19" s="56">
        <v>0</v>
      </c>
      <c r="GV19" s="56">
        <v>0</v>
      </c>
      <c r="GW19" s="56">
        <v>0</v>
      </c>
      <c r="GX19" s="56">
        <v>0</v>
      </c>
      <c r="GY19" s="56">
        <v>0</v>
      </c>
      <c r="GZ19" s="56">
        <v>43.465539999999997</v>
      </c>
      <c r="HA19" s="56">
        <v>0</v>
      </c>
      <c r="HB19" s="56">
        <v>0.52390000000000003</v>
      </c>
      <c r="HC19" s="56">
        <v>0</v>
      </c>
      <c r="HD19" s="56">
        <v>7.1192000000000002</v>
      </c>
      <c r="HE19" s="56">
        <v>0</v>
      </c>
      <c r="HF19" s="56">
        <v>8.0792999999999999</v>
      </c>
      <c r="HG19" s="56">
        <v>0</v>
      </c>
      <c r="HH19" s="56">
        <v>0</v>
      </c>
      <c r="HI19" s="56">
        <v>0</v>
      </c>
      <c r="HJ19" s="56">
        <v>0</v>
      </c>
      <c r="HK19" s="56">
        <v>0</v>
      </c>
      <c r="HL19" s="56">
        <v>0</v>
      </c>
      <c r="HM19" s="56">
        <v>239.17609999999999</v>
      </c>
      <c r="HO19" s="62">
        <v>0.28782999999999997</v>
      </c>
      <c r="HP19" s="62">
        <v>0.30099999999999999</v>
      </c>
      <c r="HQ19" s="62">
        <v>0</v>
      </c>
      <c r="HR19" s="62">
        <v>0</v>
      </c>
      <c r="HS19" s="62">
        <v>4.9549999999999997E-2</v>
      </c>
      <c r="HT19" s="62">
        <v>0</v>
      </c>
      <c r="HU19" s="62">
        <v>0</v>
      </c>
      <c r="HV19" s="62">
        <v>0</v>
      </c>
      <c r="HW19" s="62">
        <v>7.0774999999999997</v>
      </c>
      <c r="HX19" s="62">
        <v>0</v>
      </c>
      <c r="HY19" s="62">
        <v>0.298875</v>
      </c>
      <c r="HZ19" s="62">
        <v>9.8062869999999993</v>
      </c>
      <c r="IA19" s="62">
        <v>0</v>
      </c>
      <c r="IB19" s="62">
        <v>0</v>
      </c>
      <c r="IC19" s="62">
        <v>2.5294539999999999</v>
      </c>
      <c r="ID19" s="62">
        <v>0.255</v>
      </c>
      <c r="IE19" s="62">
        <v>0</v>
      </c>
      <c r="IF19" s="62">
        <v>0</v>
      </c>
      <c r="IG19" s="62">
        <v>1.7949999999999999</v>
      </c>
      <c r="IH19" s="62">
        <v>0</v>
      </c>
      <c r="II19" s="62">
        <v>13.731</v>
      </c>
      <c r="IJ19" s="62">
        <v>1.1746700000000001</v>
      </c>
      <c r="IK19" s="62">
        <v>0</v>
      </c>
      <c r="IL19" s="62">
        <v>0</v>
      </c>
      <c r="IM19" s="62">
        <v>0.13802900000000001</v>
      </c>
      <c r="IN19" s="62">
        <v>1.9213499999999999</v>
      </c>
      <c r="IO19" s="62">
        <v>0</v>
      </c>
      <c r="IP19" s="62">
        <v>2.9679449999999998</v>
      </c>
      <c r="IQ19" s="62">
        <v>0</v>
      </c>
      <c r="IR19" s="62">
        <v>0.15160499999999999</v>
      </c>
      <c r="IS19" s="62">
        <v>0</v>
      </c>
      <c r="IT19" s="62">
        <v>0</v>
      </c>
      <c r="IU19" s="62">
        <v>0.33907500000000002</v>
      </c>
      <c r="IV19" s="62">
        <v>6.9811999999999999E-2</v>
      </c>
      <c r="IW19" s="62">
        <v>9.9824999999999997E-2</v>
      </c>
      <c r="IX19" s="62">
        <v>0</v>
      </c>
      <c r="IY19" s="62">
        <v>0</v>
      </c>
      <c r="IZ19" s="62">
        <v>0.72499100000000005</v>
      </c>
      <c r="JA19" s="62">
        <v>0</v>
      </c>
      <c r="JB19" s="62">
        <v>0</v>
      </c>
      <c r="JC19" s="62">
        <v>13.289849999999999</v>
      </c>
      <c r="JD19" s="62">
        <v>0</v>
      </c>
    </row>
    <row r="20" spans="2:264" x14ac:dyDescent="0.3">
      <c r="B20" s="3" t="s">
        <v>357</v>
      </c>
      <c r="C20" s="50">
        <v>0.63156599999999996</v>
      </c>
      <c r="D20" s="50">
        <v>0.97766500000000001</v>
      </c>
      <c r="E20" s="50">
        <v>0</v>
      </c>
      <c r="F20" s="50">
        <v>2.1776E-2</v>
      </c>
      <c r="G20" s="50">
        <v>14.201995</v>
      </c>
      <c r="H20" s="50">
        <v>1.9688270000000001</v>
      </c>
      <c r="I20" s="50">
        <v>0.38424799999999998</v>
      </c>
      <c r="J20" s="50">
        <v>1.0959179999999999</v>
      </c>
      <c r="K20" s="50">
        <v>0</v>
      </c>
      <c r="L20" s="50">
        <v>0</v>
      </c>
      <c r="M20" s="50">
        <v>0</v>
      </c>
      <c r="N20" s="50">
        <v>1.033906</v>
      </c>
      <c r="O20" s="50">
        <v>0</v>
      </c>
      <c r="P20" s="50">
        <v>0</v>
      </c>
      <c r="Q20" s="50">
        <v>0</v>
      </c>
      <c r="R20" s="50">
        <v>0</v>
      </c>
      <c r="S20" s="50">
        <v>0</v>
      </c>
      <c r="T20" s="50">
        <v>0</v>
      </c>
      <c r="U20" s="50">
        <v>161.33775800000001</v>
      </c>
      <c r="V20" s="50">
        <v>166.96583200000001</v>
      </c>
      <c r="W20" s="50">
        <v>0</v>
      </c>
      <c r="X20" s="50">
        <v>8.2258779999999998</v>
      </c>
      <c r="Y20" s="50">
        <v>0</v>
      </c>
      <c r="Z20" s="50">
        <v>0</v>
      </c>
      <c r="AA20" s="50">
        <v>0</v>
      </c>
      <c r="AB20" s="50">
        <v>9.91174</v>
      </c>
      <c r="AC20" s="50">
        <v>0</v>
      </c>
      <c r="AD20" s="50">
        <v>0</v>
      </c>
      <c r="AE20" s="50">
        <v>0</v>
      </c>
      <c r="AF20" s="50">
        <v>0.215228</v>
      </c>
      <c r="AG20" s="50">
        <v>0</v>
      </c>
      <c r="AH20" s="50">
        <v>11.836124</v>
      </c>
      <c r="AI20" s="50">
        <v>0</v>
      </c>
      <c r="AJ20" s="50">
        <v>1.9037090000000001</v>
      </c>
      <c r="AK20" s="50">
        <v>5.9202399999999997</v>
      </c>
      <c r="AL20" s="50">
        <v>41.643977999999997</v>
      </c>
      <c r="AM20" s="50">
        <v>0</v>
      </c>
      <c r="AN20" s="50">
        <v>0</v>
      </c>
      <c r="AO20" s="50">
        <v>23.269431000000001</v>
      </c>
      <c r="AP20" s="50">
        <v>5.6439000000000004</v>
      </c>
      <c r="AQ20" s="50">
        <v>0</v>
      </c>
      <c r="AR20" s="50">
        <v>0.27300000000000002</v>
      </c>
      <c r="AS20" s="50">
        <v>0</v>
      </c>
      <c r="AT20" s="50">
        <v>32.577457000000003</v>
      </c>
      <c r="AU20" s="50">
        <v>2.144984</v>
      </c>
      <c r="AV20" s="50">
        <v>0</v>
      </c>
      <c r="AW20" s="50">
        <v>0</v>
      </c>
      <c r="AX20" s="50">
        <v>16.972132999999999</v>
      </c>
      <c r="AY20" s="50">
        <v>0</v>
      </c>
      <c r="AZ20" s="50">
        <v>101.540137</v>
      </c>
      <c r="BA20" s="50">
        <v>76.168586000000005</v>
      </c>
      <c r="BB20" s="50">
        <v>1.2076480000000001</v>
      </c>
      <c r="BC20" s="50">
        <v>12.727648</v>
      </c>
      <c r="BD20" s="50">
        <v>102.614175</v>
      </c>
      <c r="BE20" s="50">
        <v>139.60089300000001</v>
      </c>
      <c r="BF20" s="50">
        <v>1.0778559999999999</v>
      </c>
      <c r="BG20" s="50">
        <v>0</v>
      </c>
      <c r="BH20" s="50">
        <v>31.408619999999999</v>
      </c>
      <c r="BI20" s="50">
        <v>0</v>
      </c>
      <c r="BJ20" s="50">
        <v>0</v>
      </c>
      <c r="BK20" s="50">
        <v>0</v>
      </c>
      <c r="BL20" s="50">
        <v>2.7252990000000001</v>
      </c>
      <c r="BM20" s="50">
        <v>19.390595000000001</v>
      </c>
      <c r="BN20" s="50">
        <v>0</v>
      </c>
      <c r="BO20" s="50">
        <v>0</v>
      </c>
      <c r="BP20" s="50">
        <v>2.5422E-2</v>
      </c>
      <c r="BQ20" s="50">
        <v>0</v>
      </c>
      <c r="BR20" s="50">
        <v>0</v>
      </c>
      <c r="BS20" s="50">
        <v>1.405605</v>
      </c>
      <c r="BT20" s="50">
        <v>0</v>
      </c>
      <c r="BU20" s="50">
        <v>13.26802</v>
      </c>
      <c r="BV20" s="50">
        <v>1.45655</v>
      </c>
      <c r="BW20" s="50">
        <v>0</v>
      </c>
      <c r="BX20" s="50">
        <v>0</v>
      </c>
      <c r="BY20" s="50">
        <v>1.2768E-2</v>
      </c>
      <c r="BZ20" s="50">
        <v>0</v>
      </c>
      <c r="CA20" s="50">
        <v>0</v>
      </c>
      <c r="CB20" s="50">
        <v>0</v>
      </c>
      <c r="CC20" s="50">
        <v>0</v>
      </c>
      <c r="CD20" s="50">
        <v>0</v>
      </c>
      <c r="CE20" s="50">
        <v>0</v>
      </c>
      <c r="CF20" s="50">
        <v>22.016683</v>
      </c>
      <c r="CG20" s="50">
        <v>6.0748160000000002</v>
      </c>
      <c r="CH20" s="50">
        <v>0</v>
      </c>
      <c r="CI20" s="50">
        <v>0</v>
      </c>
      <c r="CJ20" s="50">
        <v>0</v>
      </c>
      <c r="CK20" s="50">
        <v>6.3610340000000001</v>
      </c>
      <c r="CL20" s="50">
        <v>0.81381000000000003</v>
      </c>
      <c r="CM20" s="50">
        <v>0</v>
      </c>
      <c r="CN20" s="50">
        <v>0.45777099999999998</v>
      </c>
      <c r="CO20" s="50">
        <v>8.0310100000000002</v>
      </c>
      <c r="CP20" s="50">
        <v>0</v>
      </c>
      <c r="CQ20" s="50">
        <v>0</v>
      </c>
      <c r="CR20" s="50">
        <v>24.646070000000002</v>
      </c>
      <c r="CS20" s="50">
        <v>13.114850000000001</v>
      </c>
      <c r="CT20" s="50">
        <v>0.54708800000000002</v>
      </c>
      <c r="CU20" s="50">
        <v>0</v>
      </c>
      <c r="CV20" s="50">
        <v>7.8799999999999999E-3</v>
      </c>
      <c r="CW20" s="50">
        <v>0</v>
      </c>
      <c r="CX20" s="50">
        <v>501.28210100000001</v>
      </c>
      <c r="CY20" s="50">
        <v>439.39035000000001</v>
      </c>
      <c r="CZ20" s="50">
        <v>0</v>
      </c>
      <c r="DA20" s="50">
        <v>2.7102499999999998</v>
      </c>
      <c r="DC20" s="53">
        <v>0</v>
      </c>
      <c r="DD20" s="53">
        <v>0</v>
      </c>
      <c r="DE20" s="53">
        <v>0</v>
      </c>
      <c r="DF20" s="53">
        <v>0</v>
      </c>
      <c r="DG20" s="53">
        <v>0</v>
      </c>
      <c r="DH20" s="53">
        <v>0</v>
      </c>
      <c r="DI20" s="53">
        <v>0</v>
      </c>
      <c r="DJ20" s="53">
        <v>0</v>
      </c>
      <c r="DK20" s="53">
        <v>0</v>
      </c>
      <c r="DL20" s="53">
        <v>0</v>
      </c>
      <c r="DM20" s="53">
        <v>0</v>
      </c>
      <c r="DN20" s="53">
        <v>9.1005000000000003E-2</v>
      </c>
      <c r="DO20" s="53">
        <v>9.0404999999999999E-2</v>
      </c>
      <c r="DP20" s="53">
        <v>0</v>
      </c>
      <c r="DQ20" s="53">
        <v>0</v>
      </c>
      <c r="DR20" s="53">
        <v>0</v>
      </c>
      <c r="DS20" s="53">
        <v>0</v>
      </c>
      <c r="DT20" s="53">
        <v>0</v>
      </c>
      <c r="DU20" s="53">
        <v>0</v>
      </c>
      <c r="DV20" s="53">
        <v>0</v>
      </c>
      <c r="DW20" s="53">
        <v>0</v>
      </c>
      <c r="DX20" s="53">
        <v>0</v>
      </c>
      <c r="DY20" s="53">
        <v>0</v>
      </c>
      <c r="DZ20" s="53">
        <v>0</v>
      </c>
      <c r="EA20" s="53">
        <v>0</v>
      </c>
      <c r="EB20" s="53">
        <v>0</v>
      </c>
      <c r="EC20" s="53">
        <v>0</v>
      </c>
      <c r="ED20" s="53">
        <v>0</v>
      </c>
      <c r="EE20" s="53">
        <v>0</v>
      </c>
      <c r="EF20" s="53">
        <v>0</v>
      </c>
      <c r="EG20" s="53">
        <v>0</v>
      </c>
      <c r="EH20" s="53">
        <v>0</v>
      </c>
      <c r="EI20" s="53">
        <v>0</v>
      </c>
      <c r="EJ20" s="53">
        <v>0</v>
      </c>
      <c r="EK20" s="53">
        <v>0</v>
      </c>
      <c r="EL20" s="53">
        <v>0</v>
      </c>
      <c r="EM20" s="53">
        <v>0</v>
      </c>
      <c r="EN20" s="53">
        <v>0</v>
      </c>
      <c r="EO20" s="53">
        <v>0</v>
      </c>
      <c r="EP20" s="53">
        <v>0.19669</v>
      </c>
      <c r="EQ20" s="53">
        <v>0</v>
      </c>
      <c r="ER20" s="53">
        <v>0</v>
      </c>
      <c r="ES20" s="53">
        <v>0</v>
      </c>
      <c r="ET20" s="53">
        <v>0</v>
      </c>
      <c r="EU20" s="53">
        <v>0</v>
      </c>
      <c r="EV20" s="53">
        <v>0.96879000000000004</v>
      </c>
      <c r="EW20" s="53">
        <v>2.220726</v>
      </c>
      <c r="EX20" s="53">
        <v>17.286064</v>
      </c>
      <c r="EY20" s="53">
        <v>0</v>
      </c>
      <c r="EZ20" s="53">
        <v>0</v>
      </c>
      <c r="FA20" s="53">
        <v>0</v>
      </c>
      <c r="FB20" s="53">
        <v>0</v>
      </c>
      <c r="FC20" s="53">
        <v>0</v>
      </c>
      <c r="FD20" s="53">
        <v>0</v>
      </c>
      <c r="FE20" s="53">
        <v>0</v>
      </c>
      <c r="FF20" s="53">
        <v>0</v>
      </c>
      <c r="FG20" s="53">
        <v>0</v>
      </c>
      <c r="FH20" s="53">
        <v>0</v>
      </c>
      <c r="FI20" s="53">
        <v>0</v>
      </c>
      <c r="FJ20" s="53">
        <v>0</v>
      </c>
      <c r="FK20" s="53">
        <v>0</v>
      </c>
      <c r="FL20" s="53">
        <v>0</v>
      </c>
      <c r="FM20" s="53">
        <v>0</v>
      </c>
      <c r="FN20" s="53">
        <v>0</v>
      </c>
      <c r="FO20" s="53">
        <v>0</v>
      </c>
      <c r="FP20" s="53">
        <v>0.79212000000000005</v>
      </c>
      <c r="FQ20" s="53">
        <v>0</v>
      </c>
      <c r="FR20" s="53">
        <v>0</v>
      </c>
      <c r="FS20" s="53">
        <v>0.6069</v>
      </c>
      <c r="FU20" s="57">
        <v>0</v>
      </c>
      <c r="FV20" s="57">
        <v>0</v>
      </c>
      <c r="FW20" s="57">
        <v>29.801877000000001</v>
      </c>
      <c r="FX20" s="57">
        <v>8.0932499999999994</v>
      </c>
      <c r="FY20" s="57">
        <v>0</v>
      </c>
      <c r="FZ20" s="57">
        <v>0</v>
      </c>
      <c r="GA20" s="57">
        <v>26.170639999999999</v>
      </c>
      <c r="GB20" s="57">
        <v>0.92607499999999998</v>
      </c>
      <c r="GC20" s="57">
        <v>72.209945000000005</v>
      </c>
      <c r="GD20" s="57">
        <v>0.38600000000000001</v>
      </c>
      <c r="GE20" s="57">
        <v>13.815445</v>
      </c>
      <c r="GF20" s="57">
        <v>174.94851600000001</v>
      </c>
      <c r="GG20" s="57">
        <v>2.0105949999999999</v>
      </c>
      <c r="GH20" s="57">
        <v>40.139710000000001</v>
      </c>
      <c r="GI20" s="57">
        <v>4.4010300000000004</v>
      </c>
      <c r="GJ20" s="57">
        <v>447.41275999999999</v>
      </c>
      <c r="GK20" s="57">
        <v>0</v>
      </c>
      <c r="GM20" s="56">
        <v>0</v>
      </c>
      <c r="GN20" s="56">
        <v>0</v>
      </c>
      <c r="GO20" s="56">
        <v>0</v>
      </c>
      <c r="GP20" s="56">
        <v>0</v>
      </c>
      <c r="GQ20" s="56">
        <v>0</v>
      </c>
      <c r="GR20" s="56">
        <v>1.1181000000000001</v>
      </c>
      <c r="GS20" s="56">
        <v>0</v>
      </c>
      <c r="GT20" s="56">
        <v>0</v>
      </c>
      <c r="GU20" s="56">
        <v>0</v>
      </c>
      <c r="GV20" s="56">
        <v>3249.0439999999999</v>
      </c>
      <c r="GW20" s="56">
        <v>0</v>
      </c>
      <c r="GX20" s="56">
        <v>870.83600000000001</v>
      </c>
      <c r="GY20" s="56">
        <v>0</v>
      </c>
      <c r="GZ20" s="56">
        <v>17.285350000000001</v>
      </c>
      <c r="HA20" s="56">
        <v>0</v>
      </c>
      <c r="HB20" s="56">
        <v>0.83179999999999998</v>
      </c>
      <c r="HC20" s="56">
        <v>0</v>
      </c>
      <c r="HD20" s="56">
        <v>15.41145</v>
      </c>
      <c r="HE20" s="56">
        <v>0</v>
      </c>
      <c r="HF20" s="56">
        <v>0</v>
      </c>
      <c r="HG20" s="56">
        <v>0</v>
      </c>
      <c r="HH20" s="56">
        <v>74.805999999999997</v>
      </c>
      <c r="HI20" s="56">
        <v>0</v>
      </c>
      <c r="HJ20" s="56">
        <v>0</v>
      </c>
      <c r="HK20" s="56">
        <v>0</v>
      </c>
      <c r="HL20" s="56">
        <v>0</v>
      </c>
      <c r="HM20" s="56">
        <v>37.784999999999997</v>
      </c>
      <c r="HO20" s="62">
        <v>1.7600000000000001E-3</v>
      </c>
      <c r="HP20" s="62">
        <v>2.1999999999999999E-2</v>
      </c>
      <c r="HQ20" s="62">
        <v>0</v>
      </c>
      <c r="HR20" s="62">
        <v>0</v>
      </c>
      <c r="HS20" s="62">
        <v>0</v>
      </c>
      <c r="HT20" s="62">
        <v>0</v>
      </c>
      <c r="HU20" s="62">
        <v>0</v>
      </c>
      <c r="HV20" s="62">
        <v>0</v>
      </c>
      <c r="HW20" s="62">
        <v>0</v>
      </c>
      <c r="HX20" s="62">
        <v>0</v>
      </c>
      <c r="HY20" s="62">
        <v>0</v>
      </c>
      <c r="HZ20" s="62">
        <v>0</v>
      </c>
      <c r="IA20" s="62">
        <v>0</v>
      </c>
      <c r="IB20" s="62">
        <v>0</v>
      </c>
      <c r="IC20" s="62">
        <v>0</v>
      </c>
      <c r="ID20" s="62">
        <v>0</v>
      </c>
      <c r="IE20" s="62">
        <v>0</v>
      </c>
      <c r="IF20" s="62">
        <v>0</v>
      </c>
      <c r="IG20" s="62">
        <v>0</v>
      </c>
      <c r="IH20" s="62">
        <v>0</v>
      </c>
      <c r="II20" s="62">
        <v>0.75</v>
      </c>
      <c r="IJ20" s="62">
        <v>5.3668E-2</v>
      </c>
      <c r="IK20" s="62">
        <v>0</v>
      </c>
      <c r="IL20" s="62">
        <v>0</v>
      </c>
      <c r="IM20" s="62">
        <v>0</v>
      </c>
      <c r="IN20" s="62">
        <v>0</v>
      </c>
      <c r="IO20" s="62">
        <v>0</v>
      </c>
      <c r="IP20" s="62">
        <v>2.2144599999999999</v>
      </c>
      <c r="IQ20" s="62">
        <v>0</v>
      </c>
      <c r="IR20" s="62">
        <v>0</v>
      </c>
      <c r="IS20" s="62">
        <v>0</v>
      </c>
      <c r="IT20" s="62">
        <v>0</v>
      </c>
      <c r="IU20" s="62">
        <v>0</v>
      </c>
      <c r="IV20" s="62">
        <v>0</v>
      </c>
      <c r="IW20" s="62">
        <v>0</v>
      </c>
      <c r="IX20" s="62">
        <v>0</v>
      </c>
      <c r="IY20" s="62">
        <v>0</v>
      </c>
      <c r="IZ20" s="62">
        <v>0</v>
      </c>
      <c r="JA20" s="62">
        <v>0</v>
      </c>
      <c r="JB20" s="62">
        <v>0</v>
      </c>
      <c r="JC20" s="62">
        <v>0</v>
      </c>
      <c r="JD20" s="62">
        <v>0</v>
      </c>
    </row>
    <row r="21" spans="2:264" x14ac:dyDescent="0.3">
      <c r="B21" s="3" t="s">
        <v>481</v>
      </c>
      <c r="C21" s="50">
        <v>6.4358639999999996</v>
      </c>
      <c r="D21" s="50">
        <v>0</v>
      </c>
      <c r="E21" s="50">
        <v>0</v>
      </c>
      <c r="F21" s="50">
        <v>0</v>
      </c>
      <c r="G21" s="50">
        <v>71.123693000000003</v>
      </c>
      <c r="H21" s="50">
        <v>19.635059999999999</v>
      </c>
      <c r="I21" s="50">
        <v>0</v>
      </c>
      <c r="J21" s="50">
        <v>23.327017000000001</v>
      </c>
      <c r="K21" s="50">
        <v>2.1615669999999998</v>
      </c>
      <c r="L21" s="50">
        <v>0</v>
      </c>
      <c r="M21" s="50">
        <v>0</v>
      </c>
      <c r="N21" s="50">
        <v>70.725896000000006</v>
      </c>
      <c r="O21" s="50">
        <v>0</v>
      </c>
      <c r="P21" s="50">
        <v>0</v>
      </c>
      <c r="Q21" s="50">
        <v>0</v>
      </c>
      <c r="R21" s="50">
        <v>0</v>
      </c>
      <c r="S21" s="50">
        <v>0</v>
      </c>
      <c r="T21" s="50">
        <v>0</v>
      </c>
      <c r="U21" s="50">
        <v>296.729422</v>
      </c>
      <c r="V21" s="50">
        <v>248.331819</v>
      </c>
      <c r="W21" s="50">
        <v>0</v>
      </c>
      <c r="X21" s="50">
        <v>32.971223000000002</v>
      </c>
      <c r="Y21" s="50">
        <v>0</v>
      </c>
      <c r="Z21" s="50">
        <v>0</v>
      </c>
      <c r="AA21" s="50">
        <v>11.084144</v>
      </c>
      <c r="AB21" s="50">
        <v>0</v>
      </c>
      <c r="AC21" s="50">
        <v>0</v>
      </c>
      <c r="AD21" s="50">
        <v>3.005471</v>
      </c>
      <c r="AE21" s="50">
        <v>10.371442</v>
      </c>
      <c r="AF21" s="50">
        <v>25.557269000000002</v>
      </c>
      <c r="AG21" s="50">
        <v>0</v>
      </c>
      <c r="AH21" s="50">
        <v>11.447682</v>
      </c>
      <c r="AI21" s="50">
        <v>0</v>
      </c>
      <c r="AJ21" s="50">
        <v>29.049026999999999</v>
      </c>
      <c r="AK21" s="50">
        <v>25.107759999999999</v>
      </c>
      <c r="AL21" s="50">
        <v>185.25890899999999</v>
      </c>
      <c r="AM21" s="50">
        <v>2.339915</v>
      </c>
      <c r="AN21" s="50">
        <v>0.20943999999999999</v>
      </c>
      <c r="AO21" s="50">
        <v>184.850897</v>
      </c>
      <c r="AP21" s="50">
        <v>0</v>
      </c>
      <c r="AQ21" s="50">
        <v>0</v>
      </c>
      <c r="AR21" s="50">
        <v>42.235250999999998</v>
      </c>
      <c r="AS21" s="50">
        <v>0.77009499999999997</v>
      </c>
      <c r="AT21" s="50">
        <v>193.79007100000001</v>
      </c>
      <c r="AU21" s="50">
        <v>6.4167160000000001</v>
      </c>
      <c r="AV21" s="50">
        <v>0</v>
      </c>
      <c r="AW21" s="50">
        <v>0</v>
      </c>
      <c r="AX21" s="50">
        <v>107.32748100000001</v>
      </c>
      <c r="AY21" s="50">
        <v>1.2525949999999999</v>
      </c>
      <c r="AZ21" s="50">
        <v>148.402074</v>
      </c>
      <c r="BA21" s="50">
        <v>321.50069100000002</v>
      </c>
      <c r="BB21" s="50">
        <v>30.072717000000001</v>
      </c>
      <c r="BC21" s="50">
        <v>148.77333999999999</v>
      </c>
      <c r="BD21" s="50">
        <v>1.790888</v>
      </c>
      <c r="BE21" s="50">
        <v>342.72232600000001</v>
      </c>
      <c r="BF21" s="50">
        <v>107.769612</v>
      </c>
      <c r="BG21" s="50">
        <v>0</v>
      </c>
      <c r="BH21" s="50">
        <v>7.5974849999999998</v>
      </c>
      <c r="BI21" s="50">
        <v>0</v>
      </c>
      <c r="BJ21" s="50">
        <v>0</v>
      </c>
      <c r="BK21" s="50">
        <v>0</v>
      </c>
      <c r="BL21" s="50">
        <v>2.0449600000000001</v>
      </c>
      <c r="BM21" s="50">
        <v>1.4165509999999999</v>
      </c>
      <c r="BN21" s="50">
        <v>0</v>
      </c>
      <c r="BO21" s="50">
        <v>0</v>
      </c>
      <c r="BP21" s="50">
        <v>0</v>
      </c>
      <c r="BQ21" s="50">
        <v>0</v>
      </c>
      <c r="BR21" s="50">
        <v>0</v>
      </c>
      <c r="BS21" s="50">
        <v>7.6864949999999999</v>
      </c>
      <c r="BT21" s="50">
        <v>0</v>
      </c>
      <c r="BU21" s="50">
        <v>6.8288000000000001E-2</v>
      </c>
      <c r="BV21" s="50">
        <v>83.658681000000001</v>
      </c>
      <c r="BW21" s="50">
        <v>0</v>
      </c>
      <c r="BX21" s="50">
        <v>0.90603</v>
      </c>
      <c r="BY21" s="50">
        <v>65.708174</v>
      </c>
      <c r="BZ21" s="50">
        <v>0</v>
      </c>
      <c r="CA21" s="50">
        <v>0</v>
      </c>
      <c r="CB21" s="50">
        <v>0</v>
      </c>
      <c r="CC21" s="50">
        <v>25.600218000000002</v>
      </c>
      <c r="CD21" s="50">
        <v>3.3085640000000001</v>
      </c>
      <c r="CE21" s="50">
        <v>2.1155550000000001</v>
      </c>
      <c r="CF21" s="50">
        <v>160.10779199999999</v>
      </c>
      <c r="CG21" s="50">
        <v>0</v>
      </c>
      <c r="CH21" s="50">
        <v>0</v>
      </c>
      <c r="CI21" s="50">
        <v>0</v>
      </c>
      <c r="CJ21" s="50">
        <v>0</v>
      </c>
      <c r="CK21" s="50">
        <v>0</v>
      </c>
      <c r="CL21" s="50">
        <v>128.54546400000001</v>
      </c>
      <c r="CM21" s="50">
        <v>0</v>
      </c>
      <c r="CN21" s="50">
        <v>14.078298</v>
      </c>
      <c r="CO21" s="50">
        <v>1.868355</v>
      </c>
      <c r="CP21" s="50">
        <v>5.376881</v>
      </c>
      <c r="CQ21" s="50">
        <v>0</v>
      </c>
      <c r="CR21" s="50">
        <v>167.62152900000001</v>
      </c>
      <c r="CS21" s="50">
        <v>18.242882000000002</v>
      </c>
      <c r="CT21" s="50">
        <v>146.17188999999999</v>
      </c>
      <c r="CU21" s="50">
        <v>0</v>
      </c>
      <c r="CV21" s="50">
        <v>0</v>
      </c>
      <c r="CW21" s="50">
        <v>9.4729999999999995E-2</v>
      </c>
      <c r="CX21" s="50">
        <v>290.99617499999999</v>
      </c>
      <c r="CY21" s="50">
        <v>308.314527</v>
      </c>
      <c r="CZ21" s="50">
        <v>7.664E-2</v>
      </c>
      <c r="DA21" s="50">
        <v>90.838449999999995</v>
      </c>
      <c r="DC21" s="53">
        <v>0</v>
      </c>
      <c r="DD21" s="53">
        <v>0</v>
      </c>
      <c r="DE21" s="53">
        <v>0</v>
      </c>
      <c r="DF21" s="53">
        <v>0</v>
      </c>
      <c r="DG21" s="53">
        <v>0</v>
      </c>
      <c r="DH21" s="53">
        <v>0</v>
      </c>
      <c r="DI21" s="53">
        <v>0</v>
      </c>
      <c r="DJ21" s="53">
        <v>0</v>
      </c>
      <c r="DK21" s="53">
        <v>0</v>
      </c>
      <c r="DL21" s="53">
        <v>0.52031000000000005</v>
      </c>
      <c r="DM21" s="53">
        <v>0</v>
      </c>
      <c r="DN21" s="53">
        <v>0.20385</v>
      </c>
      <c r="DO21" s="53">
        <v>0</v>
      </c>
      <c r="DP21" s="53">
        <v>0</v>
      </c>
      <c r="DQ21" s="53">
        <v>0</v>
      </c>
      <c r="DR21" s="53">
        <v>0</v>
      </c>
      <c r="DS21" s="53">
        <v>0</v>
      </c>
      <c r="DT21" s="53">
        <v>0</v>
      </c>
      <c r="DU21" s="53">
        <v>0</v>
      </c>
      <c r="DV21" s="53">
        <v>1.865462</v>
      </c>
      <c r="DW21" s="53">
        <v>0</v>
      </c>
      <c r="DX21" s="53">
        <v>0</v>
      </c>
      <c r="DY21" s="53">
        <v>0</v>
      </c>
      <c r="DZ21" s="53">
        <v>0</v>
      </c>
      <c r="EA21" s="53">
        <v>0</v>
      </c>
      <c r="EB21" s="53">
        <v>0</v>
      </c>
      <c r="EC21" s="53">
        <v>0</v>
      </c>
      <c r="ED21" s="53">
        <v>0</v>
      </c>
      <c r="EE21" s="53">
        <v>0</v>
      </c>
      <c r="EF21" s="53">
        <v>0</v>
      </c>
      <c r="EG21" s="53">
        <v>0</v>
      </c>
      <c r="EH21" s="53">
        <v>0</v>
      </c>
      <c r="EI21" s="53">
        <v>0</v>
      </c>
      <c r="EJ21" s="53">
        <v>0</v>
      </c>
      <c r="EK21" s="53">
        <v>0</v>
      </c>
      <c r="EL21" s="53">
        <v>0</v>
      </c>
      <c r="EM21" s="53">
        <v>0</v>
      </c>
      <c r="EN21" s="53">
        <v>0</v>
      </c>
      <c r="EO21" s="53">
        <v>0</v>
      </c>
      <c r="EP21" s="53">
        <v>0.12970799999999999</v>
      </c>
      <c r="EQ21" s="53">
        <v>0</v>
      </c>
      <c r="ER21" s="53">
        <v>0.10553999999999999</v>
      </c>
      <c r="ES21" s="53">
        <v>0</v>
      </c>
      <c r="ET21" s="53">
        <v>0</v>
      </c>
      <c r="EU21" s="53">
        <v>0</v>
      </c>
      <c r="EV21" s="53">
        <v>16.024045999999998</v>
      </c>
      <c r="EW21" s="53">
        <v>4.562494</v>
      </c>
      <c r="EX21" s="53">
        <v>47.481718000000001</v>
      </c>
      <c r="EY21" s="53">
        <v>0</v>
      </c>
      <c r="EZ21" s="53">
        <v>0</v>
      </c>
      <c r="FA21" s="53">
        <v>0</v>
      </c>
      <c r="FB21" s="53">
        <v>0</v>
      </c>
      <c r="FC21" s="53">
        <v>0</v>
      </c>
      <c r="FD21" s="53">
        <v>0</v>
      </c>
      <c r="FE21" s="53">
        <v>0</v>
      </c>
      <c r="FF21" s="53">
        <v>0</v>
      </c>
      <c r="FG21" s="53">
        <v>0</v>
      </c>
      <c r="FH21" s="53">
        <v>0</v>
      </c>
      <c r="FI21" s="53">
        <v>0</v>
      </c>
      <c r="FJ21" s="53">
        <v>0</v>
      </c>
      <c r="FK21" s="53">
        <v>0</v>
      </c>
      <c r="FL21" s="53">
        <v>0</v>
      </c>
      <c r="FM21" s="53">
        <v>0</v>
      </c>
      <c r="FN21" s="53">
        <v>0</v>
      </c>
      <c r="FO21" s="53">
        <v>0</v>
      </c>
      <c r="FP21" s="53">
        <v>3.380061</v>
      </c>
      <c r="FQ21" s="53">
        <v>0</v>
      </c>
      <c r="FR21" s="53">
        <v>0</v>
      </c>
      <c r="FS21" s="53">
        <v>6.5752249999999997</v>
      </c>
      <c r="FU21" s="57">
        <v>435.214763</v>
      </c>
      <c r="FV21" s="57">
        <v>1.0923799999999999</v>
      </c>
      <c r="FW21" s="57">
        <v>5.7201000000000004</v>
      </c>
      <c r="FX21" s="57">
        <v>1.848E-2</v>
      </c>
      <c r="FY21" s="57">
        <v>1.3125</v>
      </c>
      <c r="FZ21" s="57">
        <v>3.6299999999999999E-2</v>
      </c>
      <c r="GA21" s="57">
        <v>20.453904999999999</v>
      </c>
      <c r="GB21" s="57">
        <v>19.684304000000001</v>
      </c>
      <c r="GC21" s="57">
        <v>64.006528000000003</v>
      </c>
      <c r="GD21" s="57">
        <v>51.390250000000002</v>
      </c>
      <c r="GE21" s="57">
        <v>63.829380999999998</v>
      </c>
      <c r="GF21" s="57">
        <v>1102.74116</v>
      </c>
      <c r="GG21" s="57">
        <v>3.9395159999999998</v>
      </c>
      <c r="GH21" s="57">
        <v>3523.7371410000001</v>
      </c>
      <c r="GI21" s="57">
        <v>4.0723799999999999</v>
      </c>
      <c r="GJ21" s="57">
        <v>12246.947717999999</v>
      </c>
      <c r="GK21" s="57">
        <v>12.674049999999999</v>
      </c>
      <c r="GM21" s="56">
        <v>0</v>
      </c>
      <c r="GN21" s="56">
        <v>0</v>
      </c>
      <c r="GO21" s="56">
        <v>0.253</v>
      </c>
      <c r="GP21" s="56">
        <v>0</v>
      </c>
      <c r="GQ21" s="56">
        <v>2.8000000000000001E-2</v>
      </c>
      <c r="GR21" s="56">
        <v>1.2678</v>
      </c>
      <c r="GS21" s="56">
        <v>0</v>
      </c>
      <c r="GT21" s="56">
        <v>0</v>
      </c>
      <c r="GU21" s="56">
        <v>0</v>
      </c>
      <c r="GV21" s="56">
        <v>0</v>
      </c>
      <c r="GW21" s="56">
        <v>0</v>
      </c>
      <c r="GX21" s="56">
        <v>0</v>
      </c>
      <c r="GY21" s="56">
        <v>0</v>
      </c>
      <c r="GZ21" s="56">
        <v>156.92574999999999</v>
      </c>
      <c r="HA21" s="56">
        <v>0</v>
      </c>
      <c r="HB21" s="56">
        <v>2.7402500000000001</v>
      </c>
      <c r="HC21" s="56">
        <v>0.44259999999999999</v>
      </c>
      <c r="HD21" s="56">
        <v>93.269874999999999</v>
      </c>
      <c r="HE21" s="56">
        <v>0</v>
      </c>
      <c r="HF21" s="56">
        <v>1.1519999999999999</v>
      </c>
      <c r="HG21" s="56">
        <v>0</v>
      </c>
      <c r="HH21" s="56">
        <v>5.0220000000000002</v>
      </c>
      <c r="HI21" s="56">
        <v>0</v>
      </c>
      <c r="HJ21" s="56">
        <v>0</v>
      </c>
      <c r="HK21" s="56">
        <v>7.2599999999999998E-2</v>
      </c>
      <c r="HL21" s="56">
        <v>0</v>
      </c>
      <c r="HM21" s="56">
        <v>363.55617000000001</v>
      </c>
      <c r="HO21" s="62">
        <v>1.763E-2</v>
      </c>
      <c r="HP21" s="62">
        <v>0</v>
      </c>
      <c r="HQ21" s="62">
        <v>0</v>
      </c>
      <c r="HR21" s="62">
        <v>0</v>
      </c>
      <c r="HS21" s="62">
        <v>0</v>
      </c>
      <c r="HT21" s="62">
        <v>0</v>
      </c>
      <c r="HU21" s="62">
        <v>0</v>
      </c>
      <c r="HV21" s="62">
        <v>0</v>
      </c>
      <c r="HW21" s="62">
        <v>6.2160000000000002E-3</v>
      </c>
      <c r="HX21" s="62">
        <v>0</v>
      </c>
      <c r="HY21" s="62">
        <v>0</v>
      </c>
      <c r="HZ21" s="62">
        <v>0.91065399999999996</v>
      </c>
      <c r="IA21" s="62">
        <v>0</v>
      </c>
      <c r="IB21" s="62">
        <v>0</v>
      </c>
      <c r="IC21" s="62">
        <v>2.3583E-2</v>
      </c>
      <c r="ID21" s="62">
        <v>0</v>
      </c>
      <c r="IE21" s="62">
        <v>0</v>
      </c>
      <c r="IF21" s="62">
        <v>0</v>
      </c>
      <c r="IG21" s="62">
        <v>0</v>
      </c>
      <c r="IH21" s="62">
        <v>0</v>
      </c>
      <c r="II21" s="62">
        <v>0.45406600000000003</v>
      </c>
      <c r="IJ21" s="62">
        <v>0.402418</v>
      </c>
      <c r="IK21" s="62">
        <v>0</v>
      </c>
      <c r="IL21" s="62">
        <v>0</v>
      </c>
      <c r="IM21" s="62">
        <v>0.33761000000000002</v>
      </c>
      <c r="IN21" s="62">
        <v>0</v>
      </c>
      <c r="IO21" s="62">
        <v>0</v>
      </c>
      <c r="IP21" s="62">
        <v>13.856999999999999</v>
      </c>
      <c r="IQ21" s="62">
        <v>0</v>
      </c>
      <c r="IR21" s="62">
        <v>0</v>
      </c>
      <c r="IS21" s="62">
        <v>0</v>
      </c>
      <c r="IT21" s="62">
        <v>0</v>
      </c>
      <c r="IU21" s="62">
        <v>0</v>
      </c>
      <c r="IV21" s="62">
        <v>6.0283000000000003E-2</v>
      </c>
      <c r="IW21" s="62">
        <v>0</v>
      </c>
      <c r="IX21" s="62">
        <v>0</v>
      </c>
      <c r="IY21" s="62">
        <v>0</v>
      </c>
      <c r="IZ21" s="62">
        <v>0</v>
      </c>
      <c r="JA21" s="62">
        <v>0</v>
      </c>
      <c r="JB21" s="62">
        <v>0</v>
      </c>
      <c r="JC21" s="62">
        <v>0</v>
      </c>
      <c r="JD21" s="62">
        <v>0</v>
      </c>
    </row>
    <row r="22" spans="2:264" x14ac:dyDescent="0.3">
      <c r="B22" s="3" t="s">
        <v>358</v>
      </c>
      <c r="C22" s="50">
        <v>13.95689</v>
      </c>
      <c r="D22" s="50">
        <v>0.222166</v>
      </c>
      <c r="E22" s="50">
        <v>0</v>
      </c>
      <c r="F22" s="50">
        <v>0</v>
      </c>
      <c r="G22" s="50">
        <v>143.78335200000001</v>
      </c>
      <c r="H22" s="50">
        <v>55.223880999999999</v>
      </c>
      <c r="I22" s="50">
        <v>0.58841399999999999</v>
      </c>
      <c r="J22" s="50">
        <v>41.081104000000003</v>
      </c>
      <c r="K22" s="50">
        <v>1.6989000000000001E-2</v>
      </c>
      <c r="L22" s="50">
        <v>3.2204999999999998E-2</v>
      </c>
      <c r="M22" s="50">
        <v>0</v>
      </c>
      <c r="N22" s="50">
        <v>64.612486000000004</v>
      </c>
      <c r="O22" s="50">
        <v>0</v>
      </c>
      <c r="P22" s="50">
        <v>23.938005</v>
      </c>
      <c r="Q22" s="50">
        <v>0.100643</v>
      </c>
      <c r="R22" s="50">
        <v>0.99</v>
      </c>
      <c r="S22" s="50">
        <v>0</v>
      </c>
      <c r="T22" s="50">
        <v>0</v>
      </c>
      <c r="U22" s="50">
        <v>226.67799299999999</v>
      </c>
      <c r="V22" s="50">
        <v>129.07657399999999</v>
      </c>
      <c r="W22" s="50">
        <v>0</v>
      </c>
      <c r="X22" s="50">
        <v>80.481155000000001</v>
      </c>
      <c r="Y22" s="50">
        <v>0</v>
      </c>
      <c r="Z22" s="50">
        <v>0</v>
      </c>
      <c r="AA22" s="50">
        <v>4.1510230000000004</v>
      </c>
      <c r="AB22" s="50">
        <v>0</v>
      </c>
      <c r="AC22" s="50">
        <v>0</v>
      </c>
      <c r="AD22" s="50">
        <v>0.62783299999999997</v>
      </c>
      <c r="AE22" s="50">
        <v>9.5013919999999992</v>
      </c>
      <c r="AF22" s="50">
        <v>5.236167</v>
      </c>
      <c r="AG22" s="50">
        <v>0</v>
      </c>
      <c r="AH22" s="50">
        <v>8.6356090000000005</v>
      </c>
      <c r="AI22" s="50">
        <v>7.5019450000000001</v>
      </c>
      <c r="AJ22" s="50">
        <v>143.36644100000001</v>
      </c>
      <c r="AK22" s="50">
        <v>14.420522999999999</v>
      </c>
      <c r="AL22" s="50">
        <v>240.57961700000001</v>
      </c>
      <c r="AM22" s="50">
        <v>7.1302130000000004</v>
      </c>
      <c r="AN22" s="50">
        <v>5.0542660000000001</v>
      </c>
      <c r="AO22" s="50">
        <v>275.78092700000002</v>
      </c>
      <c r="AP22" s="50">
        <v>4.8180000000000001E-2</v>
      </c>
      <c r="AQ22" s="50">
        <v>1.1705E-2</v>
      </c>
      <c r="AR22" s="50">
        <v>15.02149</v>
      </c>
      <c r="AS22" s="50">
        <v>0</v>
      </c>
      <c r="AT22" s="50">
        <v>105.65224000000001</v>
      </c>
      <c r="AU22" s="50">
        <v>1.2862830000000001</v>
      </c>
      <c r="AV22" s="50">
        <v>1.2866000000000001E-2</v>
      </c>
      <c r="AW22" s="50">
        <v>0</v>
      </c>
      <c r="AX22" s="50">
        <v>71.563361</v>
      </c>
      <c r="AY22" s="50">
        <v>7.3999999999999999E-4</v>
      </c>
      <c r="AZ22" s="50">
        <v>161.03767300000001</v>
      </c>
      <c r="BA22" s="50">
        <v>125.20444500000001</v>
      </c>
      <c r="BB22" s="50">
        <v>18.268861000000001</v>
      </c>
      <c r="BC22" s="50">
        <v>54.437798999999998</v>
      </c>
      <c r="BD22" s="50">
        <v>5.8142719999999999</v>
      </c>
      <c r="BE22" s="50">
        <v>188.98832300000001</v>
      </c>
      <c r="BF22" s="50">
        <v>94.354021000000003</v>
      </c>
      <c r="BG22" s="50">
        <v>0.20208000000000001</v>
      </c>
      <c r="BH22" s="50">
        <v>21.944474</v>
      </c>
      <c r="BI22" s="50">
        <v>0</v>
      </c>
      <c r="BJ22" s="50">
        <v>0</v>
      </c>
      <c r="BK22" s="50">
        <v>0.155004</v>
      </c>
      <c r="BL22" s="50">
        <v>2.1162000000000001</v>
      </c>
      <c r="BM22" s="50">
        <v>0.12016300000000001</v>
      </c>
      <c r="BN22" s="50">
        <v>0</v>
      </c>
      <c r="BO22" s="50">
        <v>0</v>
      </c>
      <c r="BP22" s="50">
        <v>2.457E-3</v>
      </c>
      <c r="BQ22" s="50">
        <v>0</v>
      </c>
      <c r="BR22" s="50">
        <v>0</v>
      </c>
      <c r="BS22" s="50">
        <v>0.75945700000000005</v>
      </c>
      <c r="BT22" s="50">
        <v>0</v>
      </c>
      <c r="BU22" s="50">
        <v>0</v>
      </c>
      <c r="BV22" s="50">
        <v>30.631164999999999</v>
      </c>
      <c r="BW22" s="50">
        <v>0</v>
      </c>
      <c r="BX22" s="50">
        <v>7.1987500000000004</v>
      </c>
      <c r="BY22" s="50">
        <v>19.209894999999999</v>
      </c>
      <c r="BZ22" s="50">
        <v>0.12956000000000001</v>
      </c>
      <c r="CA22" s="50">
        <v>0</v>
      </c>
      <c r="CB22" s="50">
        <v>0</v>
      </c>
      <c r="CC22" s="50">
        <v>0</v>
      </c>
      <c r="CD22" s="50">
        <v>0.404839</v>
      </c>
      <c r="CE22" s="50">
        <v>9.7333000000000003E-2</v>
      </c>
      <c r="CF22" s="50">
        <v>75.284226000000004</v>
      </c>
      <c r="CG22" s="50">
        <v>6.9655999999999996E-2</v>
      </c>
      <c r="CH22" s="50">
        <v>5.62582</v>
      </c>
      <c r="CI22" s="50">
        <v>7.5641E-2</v>
      </c>
      <c r="CJ22" s="50">
        <v>0</v>
      </c>
      <c r="CK22" s="50">
        <v>0</v>
      </c>
      <c r="CL22" s="50">
        <v>8.2672600000000003</v>
      </c>
      <c r="CM22" s="50">
        <v>0</v>
      </c>
      <c r="CN22" s="50">
        <v>1.1482600000000001</v>
      </c>
      <c r="CO22" s="50">
        <v>0.14194499999999999</v>
      </c>
      <c r="CP22" s="50">
        <v>3.4143E-2</v>
      </c>
      <c r="CQ22" s="50">
        <v>0</v>
      </c>
      <c r="CR22" s="50">
        <v>77.948904999999996</v>
      </c>
      <c r="CS22" s="50">
        <v>130.90757300000001</v>
      </c>
      <c r="CT22" s="50">
        <v>41.254148999999998</v>
      </c>
      <c r="CU22" s="50">
        <v>2.6321750000000002</v>
      </c>
      <c r="CV22" s="50">
        <v>9.0827000000000005E-2</v>
      </c>
      <c r="CW22" s="50">
        <v>0</v>
      </c>
      <c r="CX22" s="50">
        <v>246.37323599999999</v>
      </c>
      <c r="CY22" s="50">
        <v>240.44916499999999</v>
      </c>
      <c r="CZ22" s="50">
        <v>0</v>
      </c>
      <c r="DA22" s="50">
        <v>6.1917850000000003</v>
      </c>
      <c r="DC22" s="53">
        <v>0</v>
      </c>
      <c r="DD22" s="53">
        <v>0</v>
      </c>
      <c r="DE22" s="53">
        <v>0</v>
      </c>
      <c r="DF22" s="53">
        <v>0</v>
      </c>
      <c r="DG22" s="53">
        <v>0</v>
      </c>
      <c r="DH22" s="53">
        <v>0</v>
      </c>
      <c r="DI22" s="53">
        <v>0</v>
      </c>
      <c r="DJ22" s="53">
        <v>0</v>
      </c>
      <c r="DK22" s="53">
        <v>0</v>
      </c>
      <c r="DL22" s="53">
        <v>0</v>
      </c>
      <c r="DM22" s="53">
        <v>0</v>
      </c>
      <c r="DN22" s="53">
        <v>0</v>
      </c>
      <c r="DO22" s="53">
        <v>0</v>
      </c>
      <c r="DP22" s="53">
        <v>0</v>
      </c>
      <c r="DQ22" s="53">
        <v>0</v>
      </c>
      <c r="DR22" s="53">
        <v>0</v>
      </c>
      <c r="DS22" s="53">
        <v>0</v>
      </c>
      <c r="DT22" s="53">
        <v>0</v>
      </c>
      <c r="DU22" s="53">
        <v>0</v>
      </c>
      <c r="DV22" s="53">
        <v>0</v>
      </c>
      <c r="DW22" s="53">
        <v>0</v>
      </c>
      <c r="DX22" s="53">
        <v>0</v>
      </c>
      <c r="DY22" s="53">
        <v>0</v>
      </c>
      <c r="DZ22" s="53">
        <v>0</v>
      </c>
      <c r="EA22" s="53">
        <v>0</v>
      </c>
      <c r="EB22" s="53">
        <v>0</v>
      </c>
      <c r="EC22" s="53">
        <v>0</v>
      </c>
      <c r="ED22" s="53">
        <v>0</v>
      </c>
      <c r="EE22" s="53">
        <v>0</v>
      </c>
      <c r="EF22" s="53">
        <v>0</v>
      </c>
      <c r="EG22" s="53">
        <v>0</v>
      </c>
      <c r="EH22" s="53">
        <v>0</v>
      </c>
      <c r="EI22" s="53">
        <v>0</v>
      </c>
      <c r="EJ22" s="53">
        <v>0</v>
      </c>
      <c r="EK22" s="53">
        <v>0</v>
      </c>
      <c r="EL22" s="53">
        <v>0</v>
      </c>
      <c r="EM22" s="53">
        <v>0</v>
      </c>
      <c r="EN22" s="53">
        <v>0</v>
      </c>
      <c r="EO22" s="53">
        <v>0</v>
      </c>
      <c r="EP22" s="53">
        <v>0</v>
      </c>
      <c r="EQ22" s="53">
        <v>0</v>
      </c>
      <c r="ER22" s="53">
        <v>0</v>
      </c>
      <c r="ES22" s="53">
        <v>0</v>
      </c>
      <c r="ET22" s="53">
        <v>0</v>
      </c>
      <c r="EU22" s="53">
        <v>0</v>
      </c>
      <c r="EV22" s="53">
        <v>0</v>
      </c>
      <c r="EW22" s="53">
        <v>0</v>
      </c>
      <c r="EX22" s="53">
        <v>0</v>
      </c>
      <c r="EY22" s="53">
        <v>0</v>
      </c>
      <c r="EZ22" s="53">
        <v>0</v>
      </c>
      <c r="FA22" s="53">
        <v>0</v>
      </c>
      <c r="FB22" s="53">
        <v>0</v>
      </c>
      <c r="FC22" s="53">
        <v>0</v>
      </c>
      <c r="FD22" s="53">
        <v>0</v>
      </c>
      <c r="FE22" s="53">
        <v>0</v>
      </c>
      <c r="FF22" s="53">
        <v>0</v>
      </c>
      <c r="FG22" s="53">
        <v>0</v>
      </c>
      <c r="FH22" s="53">
        <v>0</v>
      </c>
      <c r="FI22" s="53">
        <v>0</v>
      </c>
      <c r="FJ22" s="53">
        <v>0</v>
      </c>
      <c r="FK22" s="53">
        <v>0</v>
      </c>
      <c r="FL22" s="53">
        <v>0</v>
      </c>
      <c r="FM22" s="53">
        <v>0</v>
      </c>
      <c r="FN22" s="53">
        <v>0</v>
      </c>
      <c r="FO22" s="53">
        <v>0</v>
      </c>
      <c r="FP22" s="53">
        <v>0</v>
      </c>
      <c r="FQ22" s="53">
        <v>0</v>
      </c>
      <c r="FR22" s="53">
        <v>0</v>
      </c>
      <c r="FS22" s="53">
        <v>0</v>
      </c>
      <c r="FU22" s="57">
        <v>352.1463</v>
      </c>
      <c r="FV22" s="57">
        <v>0</v>
      </c>
      <c r="FW22" s="57">
        <v>2.2499999999999999E-4</v>
      </c>
      <c r="FX22" s="57">
        <v>1.3299000000000001</v>
      </c>
      <c r="FY22" s="57">
        <v>0</v>
      </c>
      <c r="FZ22" s="57">
        <v>5.3400000000000003E-2</v>
      </c>
      <c r="GA22" s="57">
        <v>0.52029999999999998</v>
      </c>
      <c r="GB22" s="57">
        <v>1.2457100000000001</v>
      </c>
      <c r="GC22" s="57">
        <v>17.272359999999999</v>
      </c>
      <c r="GD22" s="57">
        <v>0</v>
      </c>
      <c r="GE22" s="57">
        <v>12.60066</v>
      </c>
      <c r="GF22" s="57">
        <v>60.185744999999997</v>
      </c>
      <c r="GG22" s="57">
        <v>0.42285</v>
      </c>
      <c r="GH22" s="57">
        <v>4956.4953390000001</v>
      </c>
      <c r="GI22" s="57">
        <v>0</v>
      </c>
      <c r="GJ22" s="57">
        <v>0.23699999999999999</v>
      </c>
      <c r="GK22" s="57">
        <v>0</v>
      </c>
      <c r="GM22" s="56">
        <v>0</v>
      </c>
      <c r="GN22" s="56">
        <v>0</v>
      </c>
      <c r="GO22" s="56">
        <v>0</v>
      </c>
      <c r="GP22" s="56">
        <v>0</v>
      </c>
      <c r="GQ22" s="56">
        <v>0</v>
      </c>
      <c r="GR22" s="56">
        <v>0</v>
      </c>
      <c r="GS22" s="56">
        <v>0</v>
      </c>
      <c r="GT22" s="56">
        <v>0</v>
      </c>
      <c r="GU22" s="56">
        <v>0</v>
      </c>
      <c r="GV22" s="56">
        <v>0</v>
      </c>
      <c r="GW22" s="56">
        <v>0</v>
      </c>
      <c r="GX22" s="56">
        <v>0</v>
      </c>
      <c r="GY22" s="56">
        <v>0</v>
      </c>
      <c r="GZ22" s="56">
        <v>5.6898</v>
      </c>
      <c r="HA22" s="56">
        <v>0</v>
      </c>
      <c r="HB22" s="56">
        <v>90.189400000000006</v>
      </c>
      <c r="HC22" s="56">
        <v>0</v>
      </c>
      <c r="HD22" s="56">
        <v>273.05694999999997</v>
      </c>
      <c r="HE22" s="56">
        <v>0</v>
      </c>
      <c r="HF22" s="56">
        <v>0</v>
      </c>
      <c r="HG22" s="56">
        <v>0</v>
      </c>
      <c r="HH22" s="56">
        <v>149.41675000000001</v>
      </c>
      <c r="HI22" s="56">
        <v>0</v>
      </c>
      <c r="HJ22" s="56">
        <v>0</v>
      </c>
      <c r="HK22" s="56">
        <v>0</v>
      </c>
      <c r="HL22" s="56">
        <v>0</v>
      </c>
      <c r="HM22" s="56">
        <v>0</v>
      </c>
      <c r="HO22" s="62">
        <v>0</v>
      </c>
      <c r="HP22" s="62">
        <v>0</v>
      </c>
      <c r="HQ22" s="62">
        <v>0</v>
      </c>
      <c r="HR22" s="62">
        <v>0</v>
      </c>
      <c r="HS22" s="62">
        <v>0</v>
      </c>
      <c r="HT22" s="62">
        <v>0</v>
      </c>
      <c r="HU22" s="62">
        <v>0</v>
      </c>
      <c r="HV22" s="62">
        <v>0</v>
      </c>
      <c r="HW22" s="62">
        <v>0</v>
      </c>
      <c r="HX22" s="62">
        <v>0</v>
      </c>
      <c r="HY22" s="62">
        <v>0</v>
      </c>
      <c r="HZ22" s="62">
        <v>0</v>
      </c>
      <c r="IA22" s="62">
        <v>0</v>
      </c>
      <c r="IB22" s="62">
        <v>0</v>
      </c>
      <c r="IC22" s="62">
        <v>0</v>
      </c>
      <c r="ID22" s="62">
        <v>0</v>
      </c>
      <c r="IE22" s="62">
        <v>0</v>
      </c>
      <c r="IF22" s="62">
        <v>0</v>
      </c>
      <c r="IG22" s="62">
        <v>0</v>
      </c>
      <c r="IH22" s="62">
        <v>0</v>
      </c>
      <c r="II22" s="62">
        <v>1.4420000000000001E-2</v>
      </c>
      <c r="IJ22" s="62">
        <v>1.1815599999999999</v>
      </c>
      <c r="IK22" s="62">
        <v>0</v>
      </c>
      <c r="IL22" s="62">
        <v>0</v>
      </c>
      <c r="IM22" s="62">
        <v>0</v>
      </c>
      <c r="IN22" s="62">
        <v>0</v>
      </c>
      <c r="IO22" s="62">
        <v>0</v>
      </c>
      <c r="IP22" s="62">
        <v>2.1802800000000002</v>
      </c>
      <c r="IQ22" s="62">
        <v>0</v>
      </c>
      <c r="IR22" s="62">
        <v>0</v>
      </c>
      <c r="IS22" s="62">
        <v>0</v>
      </c>
      <c r="IT22" s="62">
        <v>0</v>
      </c>
      <c r="IU22" s="62">
        <v>0</v>
      </c>
      <c r="IV22" s="62">
        <v>0</v>
      </c>
      <c r="IW22" s="62">
        <v>0</v>
      </c>
      <c r="IX22" s="62">
        <v>0</v>
      </c>
      <c r="IY22" s="62">
        <v>0</v>
      </c>
      <c r="IZ22" s="62">
        <v>0</v>
      </c>
      <c r="JA22" s="62">
        <v>0</v>
      </c>
      <c r="JB22" s="62">
        <v>0</v>
      </c>
      <c r="JC22" s="62">
        <v>0</v>
      </c>
      <c r="JD22" s="62">
        <v>0</v>
      </c>
    </row>
    <row r="23" spans="2:264" x14ac:dyDescent="0.3">
      <c r="B23" s="3" t="s">
        <v>359</v>
      </c>
      <c r="C23" s="50">
        <v>18.575593999999999</v>
      </c>
      <c r="D23" s="50">
        <v>4.4719049999999996</v>
      </c>
      <c r="E23" s="50">
        <v>0</v>
      </c>
      <c r="F23" s="50">
        <v>0.19231200000000001</v>
      </c>
      <c r="G23" s="50">
        <v>4.0800000000000003E-3</v>
      </c>
      <c r="H23" s="50">
        <v>304.24031000000002</v>
      </c>
      <c r="I23" s="50">
        <v>0</v>
      </c>
      <c r="J23" s="50">
        <v>29.829557999999999</v>
      </c>
      <c r="K23" s="50">
        <v>0.18365999999999999</v>
      </c>
      <c r="L23" s="50">
        <v>0</v>
      </c>
      <c r="M23" s="50">
        <v>0</v>
      </c>
      <c r="N23" s="50">
        <v>58.964283000000002</v>
      </c>
      <c r="O23" s="50">
        <v>0</v>
      </c>
      <c r="P23" s="50">
        <v>4.8650450000000003</v>
      </c>
      <c r="Q23" s="50">
        <v>0</v>
      </c>
      <c r="R23" s="50">
        <v>0</v>
      </c>
      <c r="S23" s="50">
        <v>2.3492099999999998</v>
      </c>
      <c r="T23" s="50">
        <v>0</v>
      </c>
      <c r="U23" s="50">
        <v>5.2091999999999999E-2</v>
      </c>
      <c r="V23" s="50">
        <v>392.12994400000002</v>
      </c>
      <c r="W23" s="50">
        <v>0</v>
      </c>
      <c r="X23" s="50">
        <v>24.821190000000001</v>
      </c>
      <c r="Y23" s="50">
        <v>0.28254400000000002</v>
      </c>
      <c r="Z23" s="50">
        <v>0</v>
      </c>
      <c r="AA23" s="50">
        <v>9.3430660000000003</v>
      </c>
      <c r="AB23" s="50">
        <v>0</v>
      </c>
      <c r="AC23" s="50">
        <v>0</v>
      </c>
      <c r="AD23" s="50">
        <v>11.604462</v>
      </c>
      <c r="AE23" s="50">
        <v>144.83295799999999</v>
      </c>
      <c r="AF23" s="50">
        <v>0.26400000000000001</v>
      </c>
      <c r="AG23" s="50">
        <v>22.313775</v>
      </c>
      <c r="AH23" s="50">
        <v>3.759585</v>
      </c>
      <c r="AI23" s="50">
        <v>0</v>
      </c>
      <c r="AJ23" s="50">
        <v>0.51452600000000004</v>
      </c>
      <c r="AK23" s="50">
        <v>112.420355</v>
      </c>
      <c r="AL23" s="50">
        <v>177.47676799999999</v>
      </c>
      <c r="AM23" s="50">
        <v>0</v>
      </c>
      <c r="AN23" s="50">
        <v>1.28739</v>
      </c>
      <c r="AO23" s="50">
        <v>240.556647</v>
      </c>
      <c r="AP23" s="50">
        <v>0</v>
      </c>
      <c r="AQ23" s="50">
        <v>0</v>
      </c>
      <c r="AR23" s="50">
        <v>220.05225999999999</v>
      </c>
      <c r="AS23" s="50">
        <v>7.5410000000000004</v>
      </c>
      <c r="AT23" s="50">
        <v>57.271745000000003</v>
      </c>
      <c r="AU23" s="50">
        <v>4.1406599999999996</v>
      </c>
      <c r="AV23" s="50">
        <v>0</v>
      </c>
      <c r="AW23" s="50">
        <v>0.76928700000000005</v>
      </c>
      <c r="AX23" s="50">
        <v>68.871138000000002</v>
      </c>
      <c r="AY23" s="50">
        <v>45.082974999999998</v>
      </c>
      <c r="AZ23" s="50">
        <v>39.087910000000001</v>
      </c>
      <c r="BA23" s="50">
        <v>36.292845999999997</v>
      </c>
      <c r="BB23" s="50">
        <v>1.683341</v>
      </c>
      <c r="BC23" s="50">
        <v>33.703788000000003</v>
      </c>
      <c r="BD23" s="50">
        <v>3.4931999999999998E-2</v>
      </c>
      <c r="BE23" s="50">
        <v>27.254572</v>
      </c>
      <c r="BF23" s="50">
        <v>2.5707650000000002</v>
      </c>
      <c r="BG23" s="50">
        <v>1.2466999999999999</v>
      </c>
      <c r="BH23" s="50">
        <v>0</v>
      </c>
      <c r="BI23" s="50">
        <v>0</v>
      </c>
      <c r="BJ23" s="50">
        <v>0</v>
      </c>
      <c r="BK23" s="50">
        <v>0</v>
      </c>
      <c r="BL23" s="50">
        <v>199.05728300000001</v>
      </c>
      <c r="BM23" s="50">
        <v>0.31018800000000002</v>
      </c>
      <c r="BN23" s="50">
        <v>0</v>
      </c>
      <c r="BO23" s="50">
        <v>0</v>
      </c>
      <c r="BP23" s="50">
        <v>0</v>
      </c>
      <c r="BQ23" s="50">
        <v>0</v>
      </c>
      <c r="BR23" s="50">
        <v>0</v>
      </c>
      <c r="BS23" s="50">
        <v>71.858665000000002</v>
      </c>
      <c r="BT23" s="50">
        <v>0</v>
      </c>
      <c r="BU23" s="50">
        <v>7.0199999999999999E-2</v>
      </c>
      <c r="BV23" s="50">
        <v>5.114846</v>
      </c>
      <c r="BW23" s="50">
        <v>0</v>
      </c>
      <c r="BX23" s="50">
        <v>0</v>
      </c>
      <c r="BY23" s="50">
        <v>122.080735</v>
      </c>
      <c r="BZ23" s="50">
        <v>0</v>
      </c>
      <c r="CA23" s="50">
        <v>18.609342999999999</v>
      </c>
      <c r="CB23" s="50">
        <v>0</v>
      </c>
      <c r="CC23" s="50">
        <v>0</v>
      </c>
      <c r="CD23" s="50">
        <v>3.91242</v>
      </c>
      <c r="CE23" s="50">
        <v>10.147679999999999</v>
      </c>
      <c r="CF23" s="50">
        <v>78.316953999999996</v>
      </c>
      <c r="CG23" s="50">
        <v>5.9318999999999997E-2</v>
      </c>
      <c r="CH23" s="50">
        <v>83.799834000000004</v>
      </c>
      <c r="CI23" s="50">
        <v>0</v>
      </c>
      <c r="CJ23" s="50">
        <v>0</v>
      </c>
      <c r="CK23" s="50">
        <v>0</v>
      </c>
      <c r="CL23" s="50">
        <v>116.89767500000001</v>
      </c>
      <c r="CM23" s="50">
        <v>0</v>
      </c>
      <c r="CN23" s="50">
        <v>2.2896E-2</v>
      </c>
      <c r="CO23" s="50">
        <v>12.148675000000001</v>
      </c>
      <c r="CP23" s="50">
        <v>52.818227999999998</v>
      </c>
      <c r="CQ23" s="50">
        <v>0</v>
      </c>
      <c r="CR23" s="50">
        <v>356.61878100000001</v>
      </c>
      <c r="CS23" s="50">
        <v>0</v>
      </c>
      <c r="CT23" s="50">
        <v>93.494226999999995</v>
      </c>
      <c r="CU23" s="50">
        <v>0</v>
      </c>
      <c r="CV23" s="50">
        <v>31.723445999999999</v>
      </c>
      <c r="CW23" s="50">
        <v>0</v>
      </c>
      <c r="CX23" s="50">
        <v>217.14156199999999</v>
      </c>
      <c r="CY23" s="50">
        <v>0</v>
      </c>
      <c r="CZ23" s="50">
        <v>0.10460999999999999</v>
      </c>
      <c r="DA23" s="50">
        <v>833.15247699999998</v>
      </c>
      <c r="DC23" s="53">
        <v>0</v>
      </c>
      <c r="DD23" s="53">
        <v>80.982465000000005</v>
      </c>
      <c r="DE23" s="53">
        <v>0</v>
      </c>
      <c r="DF23" s="53">
        <v>83.587001000000001</v>
      </c>
      <c r="DG23" s="53">
        <v>0</v>
      </c>
      <c r="DH23" s="53">
        <v>0</v>
      </c>
      <c r="DI23" s="53">
        <v>2.1940149999999998</v>
      </c>
      <c r="DJ23" s="53">
        <v>0</v>
      </c>
      <c r="DK23" s="53">
        <v>0.81789000000000001</v>
      </c>
      <c r="DL23" s="53">
        <v>0.3795</v>
      </c>
      <c r="DM23" s="53">
        <v>0</v>
      </c>
      <c r="DN23" s="53">
        <v>6.1407720000000001</v>
      </c>
      <c r="DO23" s="53">
        <v>0</v>
      </c>
      <c r="DP23" s="53">
        <v>2.4710890000000001</v>
      </c>
      <c r="DQ23" s="53">
        <v>0</v>
      </c>
      <c r="DR23" s="53">
        <v>0</v>
      </c>
      <c r="DS23" s="53">
        <v>0.10730000000000001</v>
      </c>
      <c r="DT23" s="53">
        <v>0</v>
      </c>
      <c r="DU23" s="53">
        <v>0</v>
      </c>
      <c r="DV23" s="53">
        <v>94.280713000000006</v>
      </c>
      <c r="DW23" s="53">
        <v>0</v>
      </c>
      <c r="DX23" s="53">
        <v>0</v>
      </c>
      <c r="DY23" s="53">
        <v>0</v>
      </c>
      <c r="DZ23" s="53">
        <v>45.094611999999998</v>
      </c>
      <c r="EA23" s="53">
        <v>1.8569</v>
      </c>
      <c r="EB23" s="53">
        <v>0</v>
      </c>
      <c r="EC23" s="53">
        <v>0</v>
      </c>
      <c r="ED23" s="53">
        <v>54.879272999999998</v>
      </c>
      <c r="EE23" s="53">
        <v>0</v>
      </c>
      <c r="EF23" s="53">
        <v>0</v>
      </c>
      <c r="EG23" s="53">
        <v>0</v>
      </c>
      <c r="EH23" s="53">
        <v>0</v>
      </c>
      <c r="EI23" s="53">
        <v>0</v>
      </c>
      <c r="EJ23" s="53">
        <v>0</v>
      </c>
      <c r="EK23" s="53">
        <v>0</v>
      </c>
      <c r="EL23" s="53">
        <v>0</v>
      </c>
      <c r="EM23" s="53">
        <v>0</v>
      </c>
      <c r="EN23" s="53">
        <v>0</v>
      </c>
      <c r="EO23" s="53">
        <v>0</v>
      </c>
      <c r="EP23" s="53">
        <v>33.937455999999997</v>
      </c>
      <c r="EQ23" s="53">
        <v>0</v>
      </c>
      <c r="ER23" s="53">
        <v>0</v>
      </c>
      <c r="ES23" s="53">
        <v>0</v>
      </c>
      <c r="ET23" s="53">
        <v>0</v>
      </c>
      <c r="EU23" s="53">
        <v>0</v>
      </c>
      <c r="EV23" s="53">
        <v>96.613681</v>
      </c>
      <c r="EW23" s="53">
        <v>0</v>
      </c>
      <c r="EX23" s="53">
        <v>6.3347670000000003</v>
      </c>
      <c r="EY23" s="53">
        <v>3.2185640000000002</v>
      </c>
      <c r="EZ23" s="53">
        <v>0</v>
      </c>
      <c r="FA23" s="53">
        <v>0</v>
      </c>
      <c r="FB23" s="53">
        <v>106.422169</v>
      </c>
      <c r="FC23" s="53">
        <v>0</v>
      </c>
      <c r="FD23" s="53">
        <v>0</v>
      </c>
      <c r="FE23" s="53">
        <v>0</v>
      </c>
      <c r="FF23" s="53">
        <v>0</v>
      </c>
      <c r="FG23" s="53">
        <v>0</v>
      </c>
      <c r="FH23" s="53">
        <v>0</v>
      </c>
      <c r="FI23" s="53">
        <v>40.334485000000001</v>
      </c>
      <c r="FJ23" s="53">
        <v>23.222995999999998</v>
      </c>
      <c r="FK23" s="53">
        <v>0</v>
      </c>
      <c r="FL23" s="53">
        <v>5.8257779999999997</v>
      </c>
      <c r="FM23" s="53">
        <v>0</v>
      </c>
      <c r="FN23" s="53">
        <v>0</v>
      </c>
      <c r="FO23" s="53">
        <v>0</v>
      </c>
      <c r="FP23" s="53">
        <v>11.226694999999999</v>
      </c>
      <c r="FQ23" s="53">
        <v>0</v>
      </c>
      <c r="FR23" s="53">
        <v>0</v>
      </c>
      <c r="FS23" s="53">
        <v>64.360232999999994</v>
      </c>
      <c r="FU23" s="57">
        <v>233.83756600000001</v>
      </c>
      <c r="FV23" s="57">
        <v>0</v>
      </c>
      <c r="FW23" s="57">
        <v>8.9401250000000001</v>
      </c>
      <c r="FX23" s="57">
        <v>1.33456</v>
      </c>
      <c r="FY23" s="57">
        <v>0</v>
      </c>
      <c r="FZ23" s="57">
        <v>4.2959999999999998E-2</v>
      </c>
      <c r="GA23" s="57">
        <v>1.9369999999999998E-2</v>
      </c>
      <c r="GB23" s="57">
        <v>980.64161200000001</v>
      </c>
      <c r="GC23" s="57">
        <v>323.540637</v>
      </c>
      <c r="GD23" s="57">
        <v>0</v>
      </c>
      <c r="GE23" s="57">
        <v>244.42743400000001</v>
      </c>
      <c r="GF23" s="57">
        <v>566.714474</v>
      </c>
      <c r="GG23" s="57">
        <v>289.04974399999998</v>
      </c>
      <c r="GH23" s="57">
        <v>1.9338109999999999</v>
      </c>
      <c r="GI23" s="57">
        <v>0</v>
      </c>
      <c r="GJ23" s="57">
        <v>56.883499999999998</v>
      </c>
      <c r="GK23" s="57">
        <v>183.78261499999999</v>
      </c>
      <c r="GM23" s="56">
        <v>0</v>
      </c>
      <c r="GN23" s="56">
        <v>0</v>
      </c>
      <c r="GO23" s="56">
        <v>0.11185</v>
      </c>
      <c r="GP23" s="56">
        <v>0</v>
      </c>
      <c r="GQ23" s="56">
        <v>0</v>
      </c>
      <c r="GR23" s="56">
        <v>19.0611</v>
      </c>
      <c r="GS23" s="56">
        <v>5.04E-2</v>
      </c>
      <c r="GT23" s="56">
        <v>0</v>
      </c>
      <c r="GU23" s="56">
        <v>0</v>
      </c>
      <c r="GV23" s="56">
        <v>0</v>
      </c>
      <c r="GW23" s="56">
        <v>0</v>
      </c>
      <c r="GX23" s="56">
        <v>0</v>
      </c>
      <c r="GY23" s="56">
        <v>0</v>
      </c>
      <c r="GZ23" s="56">
        <v>56.641500000000001</v>
      </c>
      <c r="HA23" s="56">
        <v>0</v>
      </c>
      <c r="HB23" s="56">
        <v>7.5712250000000001</v>
      </c>
      <c r="HC23" s="56">
        <v>4.8250000000000001E-2</v>
      </c>
      <c r="HD23" s="56">
        <v>36.980024999999998</v>
      </c>
      <c r="HE23" s="56">
        <v>0</v>
      </c>
      <c r="HF23" s="56">
        <v>1.2053</v>
      </c>
      <c r="HG23" s="56">
        <v>0</v>
      </c>
      <c r="HH23" s="56">
        <v>0</v>
      </c>
      <c r="HI23" s="56">
        <v>0</v>
      </c>
      <c r="HJ23" s="56">
        <v>0</v>
      </c>
      <c r="HK23" s="56">
        <v>0</v>
      </c>
      <c r="HL23" s="56">
        <v>0</v>
      </c>
      <c r="HM23" s="56">
        <v>0</v>
      </c>
      <c r="HO23" s="62">
        <v>5.3173999999999999E-2</v>
      </c>
      <c r="HP23" s="62">
        <v>11.595000000000001</v>
      </c>
      <c r="HQ23" s="62">
        <v>0</v>
      </c>
      <c r="HR23" s="62">
        <v>0</v>
      </c>
      <c r="HS23" s="62">
        <v>0</v>
      </c>
      <c r="HT23" s="62">
        <v>0</v>
      </c>
      <c r="HU23" s="62">
        <v>0</v>
      </c>
      <c r="HV23" s="62">
        <v>0</v>
      </c>
      <c r="HW23" s="62">
        <v>0</v>
      </c>
      <c r="HX23" s="62">
        <v>0</v>
      </c>
      <c r="HY23" s="62">
        <v>2.1899999999999999E-2</v>
      </c>
      <c r="HZ23" s="62">
        <v>0.45196999999999998</v>
      </c>
      <c r="IA23" s="62">
        <v>0</v>
      </c>
      <c r="IB23" s="62">
        <v>0</v>
      </c>
      <c r="IC23" s="62">
        <v>0.187947</v>
      </c>
      <c r="ID23" s="62">
        <v>0</v>
      </c>
      <c r="IE23" s="62">
        <v>0</v>
      </c>
      <c r="IF23" s="62">
        <v>0</v>
      </c>
      <c r="IG23" s="62">
        <v>0</v>
      </c>
      <c r="IH23" s="62">
        <v>0</v>
      </c>
      <c r="II23" s="62">
        <v>0.20694399999999999</v>
      </c>
      <c r="IJ23" s="62">
        <v>3.2598000000000002E-2</v>
      </c>
      <c r="IK23" s="62">
        <v>0</v>
      </c>
      <c r="IL23" s="62">
        <v>9.5999999999999992E-3</v>
      </c>
      <c r="IM23" s="62">
        <v>0</v>
      </c>
      <c r="IN23" s="62">
        <v>0</v>
      </c>
      <c r="IO23" s="62">
        <v>0</v>
      </c>
      <c r="IP23" s="62">
        <v>0.633432</v>
      </c>
      <c r="IQ23" s="62">
        <v>0</v>
      </c>
      <c r="IR23" s="62">
        <v>7.9713000000000006E-2</v>
      </c>
      <c r="IS23" s="62">
        <v>2.1250000000000002E-2</v>
      </c>
      <c r="IT23" s="62">
        <v>0</v>
      </c>
      <c r="IU23" s="62">
        <v>0</v>
      </c>
      <c r="IV23" s="62">
        <v>5.5604000000000001E-2</v>
      </c>
      <c r="IW23" s="62">
        <v>0</v>
      </c>
      <c r="IX23" s="62">
        <v>0</v>
      </c>
      <c r="IY23" s="62">
        <v>0</v>
      </c>
      <c r="IZ23" s="62">
        <v>0</v>
      </c>
      <c r="JA23" s="62">
        <v>0</v>
      </c>
      <c r="JB23" s="62">
        <v>0</v>
      </c>
      <c r="JC23" s="62">
        <v>1.162E-2</v>
      </c>
      <c r="JD23" s="62">
        <v>0</v>
      </c>
    </row>
    <row r="24" spans="2:264" x14ac:dyDescent="0.3">
      <c r="B24" s="3" t="s">
        <v>360</v>
      </c>
      <c r="C24" s="50">
        <v>14.479194</v>
      </c>
      <c r="D24" s="50">
        <v>0</v>
      </c>
      <c r="E24" s="50">
        <v>0</v>
      </c>
      <c r="F24" s="50">
        <v>46.399500000000003</v>
      </c>
      <c r="G24" s="50">
        <v>0</v>
      </c>
      <c r="H24" s="50">
        <v>433.961951</v>
      </c>
      <c r="I24" s="50">
        <v>0</v>
      </c>
      <c r="J24" s="50">
        <v>157.16583199999999</v>
      </c>
      <c r="K24" s="50">
        <v>14.537824000000001</v>
      </c>
      <c r="L24" s="50">
        <v>0</v>
      </c>
      <c r="M24" s="50">
        <v>0</v>
      </c>
      <c r="N24" s="50">
        <v>25.193584999999999</v>
      </c>
      <c r="O24" s="50">
        <v>0</v>
      </c>
      <c r="P24" s="50">
        <v>0.185085</v>
      </c>
      <c r="Q24" s="50">
        <v>0</v>
      </c>
      <c r="R24" s="50">
        <v>0</v>
      </c>
      <c r="S24" s="50">
        <v>5.6657599999999997</v>
      </c>
      <c r="T24" s="50">
        <v>0</v>
      </c>
      <c r="U24" s="50">
        <v>0</v>
      </c>
      <c r="V24" s="50">
        <v>106.953205</v>
      </c>
      <c r="W24" s="50">
        <v>0</v>
      </c>
      <c r="X24" s="50">
        <v>0</v>
      </c>
      <c r="Y24" s="50">
        <v>0</v>
      </c>
      <c r="Z24" s="50">
        <v>0</v>
      </c>
      <c r="AA24" s="50">
        <v>3.48E-3</v>
      </c>
      <c r="AB24" s="50">
        <v>0</v>
      </c>
      <c r="AC24" s="50">
        <v>0</v>
      </c>
      <c r="AD24" s="50">
        <v>26.148275000000002</v>
      </c>
      <c r="AE24" s="50">
        <v>35.049165000000002</v>
      </c>
      <c r="AF24" s="50">
        <v>0</v>
      </c>
      <c r="AG24" s="50">
        <v>12.338191999999999</v>
      </c>
      <c r="AH24" s="50">
        <v>9.9686760000000003</v>
      </c>
      <c r="AI24" s="50">
        <v>0</v>
      </c>
      <c r="AJ24" s="50">
        <v>7.1750999999999995E-2</v>
      </c>
      <c r="AK24" s="50">
        <v>78.010341999999994</v>
      </c>
      <c r="AL24" s="50">
        <v>180.01344</v>
      </c>
      <c r="AM24" s="50">
        <v>0</v>
      </c>
      <c r="AN24" s="50">
        <v>4.0000000000000003E-5</v>
      </c>
      <c r="AO24" s="50">
        <v>107.60709900000001</v>
      </c>
      <c r="AP24" s="50">
        <v>0</v>
      </c>
      <c r="AQ24" s="50">
        <v>0</v>
      </c>
      <c r="AR24" s="50">
        <v>484.93981400000001</v>
      </c>
      <c r="AS24" s="50">
        <v>2.9249999999999998</v>
      </c>
      <c r="AT24" s="50">
        <v>13.56704</v>
      </c>
      <c r="AU24" s="50">
        <v>3.739239</v>
      </c>
      <c r="AV24" s="50">
        <v>0</v>
      </c>
      <c r="AW24" s="50">
        <v>0.02</v>
      </c>
      <c r="AX24" s="50">
        <v>13.866695</v>
      </c>
      <c r="AY24" s="50">
        <v>271.19009199999999</v>
      </c>
      <c r="AZ24" s="50">
        <v>2.33378</v>
      </c>
      <c r="BA24" s="50">
        <v>1.0540799999999999</v>
      </c>
      <c r="BB24" s="50">
        <v>1.4888E-2</v>
      </c>
      <c r="BC24" s="50">
        <v>32.317515</v>
      </c>
      <c r="BD24" s="50">
        <v>0</v>
      </c>
      <c r="BE24" s="50">
        <v>20.143149999999999</v>
      </c>
      <c r="BF24" s="50">
        <v>0</v>
      </c>
      <c r="BG24" s="50">
        <v>0.56496000000000002</v>
      </c>
      <c r="BH24" s="50">
        <v>10.282220000000001</v>
      </c>
      <c r="BI24" s="50">
        <v>0</v>
      </c>
      <c r="BJ24" s="50">
        <v>0</v>
      </c>
      <c r="BK24" s="50">
        <v>0</v>
      </c>
      <c r="BL24" s="50">
        <v>130.153088</v>
      </c>
      <c r="BM24" s="50">
        <v>0.11858</v>
      </c>
      <c r="BN24" s="50">
        <v>0</v>
      </c>
      <c r="BO24" s="50">
        <v>0</v>
      </c>
      <c r="BP24" s="50">
        <v>0</v>
      </c>
      <c r="BQ24" s="50">
        <v>0</v>
      </c>
      <c r="BR24" s="50">
        <v>0</v>
      </c>
      <c r="BS24" s="50">
        <v>29.488731000000001</v>
      </c>
      <c r="BT24" s="50">
        <v>0</v>
      </c>
      <c r="BU24" s="50">
        <v>1.206E-2</v>
      </c>
      <c r="BV24" s="50">
        <v>15.78556</v>
      </c>
      <c r="BW24" s="50">
        <v>0</v>
      </c>
      <c r="BX24" s="50">
        <v>0</v>
      </c>
      <c r="BY24" s="50">
        <v>215.35862499999999</v>
      </c>
      <c r="BZ24" s="50">
        <v>0</v>
      </c>
      <c r="CA24" s="50">
        <v>22.859611000000001</v>
      </c>
      <c r="CB24" s="50">
        <v>0</v>
      </c>
      <c r="CC24" s="50">
        <v>0</v>
      </c>
      <c r="CD24" s="50">
        <v>0</v>
      </c>
      <c r="CE24" s="50">
        <v>26.291595000000001</v>
      </c>
      <c r="CF24" s="50">
        <v>18.783569</v>
      </c>
      <c r="CG24" s="50">
        <v>0</v>
      </c>
      <c r="CH24" s="50">
        <v>114.966902</v>
      </c>
      <c r="CI24" s="50">
        <v>0</v>
      </c>
      <c r="CJ24" s="50">
        <v>0</v>
      </c>
      <c r="CK24" s="50">
        <v>0</v>
      </c>
      <c r="CL24" s="50">
        <v>4.3198999999999996</v>
      </c>
      <c r="CM24" s="50">
        <v>0</v>
      </c>
      <c r="CN24" s="50">
        <v>0</v>
      </c>
      <c r="CO24" s="50">
        <v>0</v>
      </c>
      <c r="CP24" s="50">
        <v>43.175705999999998</v>
      </c>
      <c r="CQ24" s="50">
        <v>0</v>
      </c>
      <c r="CR24" s="50">
        <v>121.76282999999999</v>
      </c>
      <c r="CS24" s="50">
        <v>0</v>
      </c>
      <c r="CT24" s="50">
        <v>8.6734869999999997</v>
      </c>
      <c r="CU24" s="50">
        <v>0</v>
      </c>
      <c r="CV24" s="50">
        <v>31.005312</v>
      </c>
      <c r="CW24" s="50">
        <v>0</v>
      </c>
      <c r="CX24" s="50">
        <v>52.294136000000002</v>
      </c>
      <c r="CY24" s="50">
        <v>0</v>
      </c>
      <c r="CZ24" s="50">
        <v>0</v>
      </c>
      <c r="DA24" s="50">
        <v>566.36798199999998</v>
      </c>
      <c r="DC24" s="53">
        <v>0</v>
      </c>
      <c r="DD24" s="53">
        <v>0.53591999999999995</v>
      </c>
      <c r="DE24" s="53">
        <v>0</v>
      </c>
      <c r="DF24" s="53">
        <v>238.046829</v>
      </c>
      <c r="DG24" s="53">
        <v>0</v>
      </c>
      <c r="DH24" s="53">
        <v>0</v>
      </c>
      <c r="DI24" s="53">
        <v>39.118341000000001</v>
      </c>
      <c r="DJ24" s="53">
        <v>0</v>
      </c>
      <c r="DK24" s="53">
        <v>0</v>
      </c>
      <c r="DL24" s="53">
        <v>0.43435000000000001</v>
      </c>
      <c r="DM24" s="53">
        <v>0</v>
      </c>
      <c r="DN24" s="53">
        <v>157.56948</v>
      </c>
      <c r="DO24" s="53">
        <v>1.19912</v>
      </c>
      <c r="DP24" s="53">
        <v>12.72874</v>
      </c>
      <c r="DQ24" s="53">
        <v>0</v>
      </c>
      <c r="DR24" s="53">
        <v>0.27393000000000001</v>
      </c>
      <c r="DS24" s="53">
        <v>7.9450000000000007E-2</v>
      </c>
      <c r="DT24" s="53">
        <v>0</v>
      </c>
      <c r="DU24" s="53">
        <v>0</v>
      </c>
      <c r="DV24" s="53">
        <v>409.19529999999997</v>
      </c>
      <c r="DW24" s="53">
        <v>0.38484499999999999</v>
      </c>
      <c r="DX24" s="53">
        <v>0</v>
      </c>
      <c r="DY24" s="53">
        <v>0</v>
      </c>
      <c r="DZ24" s="53">
        <v>122.22605299999999</v>
      </c>
      <c r="EA24" s="53">
        <v>8.5686599999999995</v>
      </c>
      <c r="EB24" s="53">
        <v>30.527799999999999</v>
      </c>
      <c r="EC24" s="53">
        <v>0</v>
      </c>
      <c r="ED24" s="53">
        <v>46.418655000000001</v>
      </c>
      <c r="EE24" s="53">
        <v>0</v>
      </c>
      <c r="EF24" s="53">
        <v>0</v>
      </c>
      <c r="EG24" s="53">
        <v>0</v>
      </c>
      <c r="EH24" s="53">
        <v>0.78705000000000003</v>
      </c>
      <c r="EI24" s="53">
        <v>0</v>
      </c>
      <c r="EJ24" s="53">
        <v>0</v>
      </c>
      <c r="EK24" s="53">
        <v>0</v>
      </c>
      <c r="EL24" s="53">
        <v>0</v>
      </c>
      <c r="EM24" s="53">
        <v>0</v>
      </c>
      <c r="EN24" s="53">
        <v>0</v>
      </c>
      <c r="EO24" s="53">
        <v>0</v>
      </c>
      <c r="EP24" s="53">
        <v>91.354956000000001</v>
      </c>
      <c r="EQ24" s="53">
        <v>0</v>
      </c>
      <c r="ER24" s="53">
        <v>0</v>
      </c>
      <c r="ES24" s="53">
        <v>0</v>
      </c>
      <c r="ET24" s="53">
        <v>0</v>
      </c>
      <c r="EU24" s="53">
        <v>0</v>
      </c>
      <c r="EV24" s="53">
        <v>0.41785</v>
      </c>
      <c r="EW24" s="53">
        <v>0</v>
      </c>
      <c r="EX24" s="53">
        <v>0</v>
      </c>
      <c r="EY24" s="53">
        <v>25.97372</v>
      </c>
      <c r="EZ24" s="53">
        <v>0</v>
      </c>
      <c r="FA24" s="53">
        <v>0</v>
      </c>
      <c r="FB24" s="53">
        <v>321.77736299999998</v>
      </c>
      <c r="FC24" s="53">
        <v>2.387</v>
      </c>
      <c r="FD24" s="53">
        <v>0</v>
      </c>
      <c r="FE24" s="53">
        <v>0</v>
      </c>
      <c r="FF24" s="53">
        <v>0</v>
      </c>
      <c r="FG24" s="53">
        <v>0</v>
      </c>
      <c r="FH24" s="53">
        <v>0</v>
      </c>
      <c r="FI24" s="53">
        <v>60.965364999999998</v>
      </c>
      <c r="FJ24" s="53">
        <v>2.4329700000000001</v>
      </c>
      <c r="FK24" s="53">
        <v>0</v>
      </c>
      <c r="FL24" s="53">
        <v>75.841029000000006</v>
      </c>
      <c r="FM24" s="53">
        <v>0</v>
      </c>
      <c r="FN24" s="53">
        <v>0</v>
      </c>
      <c r="FO24" s="53">
        <v>0</v>
      </c>
      <c r="FP24" s="53">
        <v>24.912064999999998</v>
      </c>
      <c r="FQ24" s="53">
        <v>0</v>
      </c>
      <c r="FR24" s="53">
        <v>0</v>
      </c>
      <c r="FS24" s="53">
        <v>82.646649999999994</v>
      </c>
      <c r="FU24" s="57">
        <v>500.129929</v>
      </c>
      <c r="FV24" s="57">
        <v>0</v>
      </c>
      <c r="FW24" s="57">
        <v>76.016566999999995</v>
      </c>
      <c r="FX24" s="57">
        <v>0.49759999999999999</v>
      </c>
      <c r="FY24" s="57">
        <v>0</v>
      </c>
      <c r="FZ24" s="57">
        <v>0</v>
      </c>
      <c r="GA24" s="57">
        <v>0</v>
      </c>
      <c r="GB24" s="57">
        <v>252.627869</v>
      </c>
      <c r="GC24" s="57">
        <v>209.948747</v>
      </c>
      <c r="GD24" s="57">
        <v>0</v>
      </c>
      <c r="GE24" s="57">
        <v>326.322361</v>
      </c>
      <c r="GF24" s="57">
        <v>1072.0125889999999</v>
      </c>
      <c r="GG24" s="57">
        <v>887.59628099999998</v>
      </c>
      <c r="GH24" s="57">
        <v>0</v>
      </c>
      <c r="GI24" s="57">
        <v>128.11148</v>
      </c>
      <c r="GJ24" s="57">
        <v>17.046261999999999</v>
      </c>
      <c r="GK24" s="57">
        <v>21.073235</v>
      </c>
      <c r="GM24" s="56">
        <v>0</v>
      </c>
      <c r="GN24" s="56">
        <v>0</v>
      </c>
      <c r="GO24" s="56">
        <v>0</v>
      </c>
      <c r="GP24" s="56">
        <v>78.963300000000004</v>
      </c>
      <c r="GQ24" s="56">
        <v>6.4020000000000001</v>
      </c>
      <c r="GR24" s="56">
        <v>61.305</v>
      </c>
      <c r="GS24" s="56">
        <v>2.8159999999999998</v>
      </c>
      <c r="GT24" s="56">
        <v>0</v>
      </c>
      <c r="GU24" s="56">
        <v>0</v>
      </c>
      <c r="GV24" s="56">
        <v>0</v>
      </c>
      <c r="GW24" s="56">
        <v>0</v>
      </c>
      <c r="GX24" s="56">
        <v>0</v>
      </c>
      <c r="GY24" s="56">
        <v>0</v>
      </c>
      <c r="GZ24" s="56">
        <v>151.9563</v>
      </c>
      <c r="HA24" s="56">
        <v>0</v>
      </c>
      <c r="HB24" s="56">
        <v>49.213500000000003</v>
      </c>
      <c r="HC24" s="56">
        <v>0</v>
      </c>
      <c r="HD24" s="56">
        <v>389.89111000000003</v>
      </c>
      <c r="HE24" s="56">
        <v>0</v>
      </c>
      <c r="HF24" s="56">
        <v>241.50014999999999</v>
      </c>
      <c r="HG24" s="56">
        <v>0</v>
      </c>
      <c r="HH24" s="56">
        <v>0</v>
      </c>
      <c r="HI24" s="56">
        <v>0</v>
      </c>
      <c r="HJ24" s="56">
        <v>0</v>
      </c>
      <c r="HK24" s="56">
        <v>0</v>
      </c>
      <c r="HL24" s="56">
        <v>0</v>
      </c>
      <c r="HM24" s="56">
        <v>84.96</v>
      </c>
      <c r="HO24" s="62">
        <v>0.13071199999999999</v>
      </c>
      <c r="HP24" s="62">
        <v>0</v>
      </c>
      <c r="HQ24" s="62">
        <v>0</v>
      </c>
      <c r="HR24" s="62">
        <v>0</v>
      </c>
      <c r="HS24" s="62">
        <v>0</v>
      </c>
      <c r="HT24" s="62">
        <v>0</v>
      </c>
      <c r="HU24" s="62">
        <v>1.2440000000000001E-3</v>
      </c>
      <c r="HV24" s="62">
        <v>0</v>
      </c>
      <c r="HW24" s="62">
        <v>0</v>
      </c>
      <c r="HX24" s="62">
        <v>0</v>
      </c>
      <c r="HY24" s="62">
        <v>0.16167999999999999</v>
      </c>
      <c r="HZ24" s="62">
        <v>9.7339999999999996E-2</v>
      </c>
      <c r="IA24" s="62">
        <v>0</v>
      </c>
      <c r="IB24" s="62">
        <v>0</v>
      </c>
      <c r="IC24" s="62">
        <v>6.4295000000000005E-2</v>
      </c>
      <c r="ID24" s="62">
        <v>1.5695000000000001E-2</v>
      </c>
      <c r="IE24" s="62">
        <v>0</v>
      </c>
      <c r="IF24" s="62">
        <v>0</v>
      </c>
      <c r="IG24" s="62">
        <v>8.6580000000000004E-2</v>
      </c>
      <c r="IH24" s="62">
        <v>0</v>
      </c>
      <c r="II24" s="62">
        <v>4.6796999999999998E-2</v>
      </c>
      <c r="IJ24" s="62">
        <v>1.1077999999999999E-2</v>
      </c>
      <c r="IK24" s="62">
        <v>0</v>
      </c>
      <c r="IL24" s="62">
        <v>0</v>
      </c>
      <c r="IM24" s="62">
        <v>0</v>
      </c>
      <c r="IN24" s="62">
        <v>0</v>
      </c>
      <c r="IO24" s="62">
        <v>0</v>
      </c>
      <c r="IP24" s="62">
        <v>0.28999599999999998</v>
      </c>
      <c r="IQ24" s="62">
        <v>0</v>
      </c>
      <c r="IR24" s="62">
        <v>3.274E-3</v>
      </c>
      <c r="IS24" s="62">
        <v>0</v>
      </c>
      <c r="IT24" s="62">
        <v>0</v>
      </c>
      <c r="IU24" s="62">
        <v>0</v>
      </c>
      <c r="IV24" s="62">
        <v>2.9211000000000001E-2</v>
      </c>
      <c r="IW24" s="62">
        <v>0</v>
      </c>
      <c r="IX24" s="62">
        <v>0</v>
      </c>
      <c r="IY24" s="62">
        <v>0</v>
      </c>
      <c r="IZ24" s="62">
        <v>1.32E-2</v>
      </c>
      <c r="JA24" s="62">
        <v>0</v>
      </c>
      <c r="JB24" s="62">
        <v>0</v>
      </c>
      <c r="JC24" s="62">
        <v>5.1404999999999999E-2</v>
      </c>
      <c r="JD24" s="62">
        <v>0</v>
      </c>
    </row>
    <row r="25" spans="2:264" x14ac:dyDescent="0.3">
      <c r="B25" s="3" t="s">
        <v>361</v>
      </c>
      <c r="C25" s="50">
        <v>19.028058000000001</v>
      </c>
      <c r="D25" s="50">
        <v>0</v>
      </c>
      <c r="E25" s="50">
        <v>0</v>
      </c>
      <c r="F25" s="50">
        <v>0</v>
      </c>
      <c r="G25" s="50">
        <v>23.745239999999999</v>
      </c>
      <c r="H25" s="50">
        <v>241.274689</v>
      </c>
      <c r="I25" s="50">
        <v>0</v>
      </c>
      <c r="J25" s="50">
        <v>64.354681999999997</v>
      </c>
      <c r="K25" s="50">
        <v>1.622E-3</v>
      </c>
      <c r="L25" s="50">
        <v>0</v>
      </c>
      <c r="M25" s="50">
        <v>0</v>
      </c>
      <c r="N25" s="50">
        <v>36.950192999999999</v>
      </c>
      <c r="O25" s="50">
        <v>0</v>
      </c>
      <c r="P25" s="50">
        <v>0</v>
      </c>
      <c r="Q25" s="50">
        <v>0</v>
      </c>
      <c r="R25" s="50">
        <v>0</v>
      </c>
      <c r="S25" s="50">
        <v>0</v>
      </c>
      <c r="T25" s="50">
        <v>0</v>
      </c>
      <c r="U25" s="50">
        <v>24.060020000000002</v>
      </c>
      <c r="V25" s="50">
        <v>166.995105</v>
      </c>
      <c r="W25" s="50">
        <v>0</v>
      </c>
      <c r="X25" s="50">
        <v>56.03857</v>
      </c>
      <c r="Y25" s="50">
        <v>0</v>
      </c>
      <c r="Z25" s="50">
        <v>0</v>
      </c>
      <c r="AA25" s="50">
        <v>1.17E-3</v>
      </c>
      <c r="AB25" s="50">
        <v>0</v>
      </c>
      <c r="AC25" s="50">
        <v>0</v>
      </c>
      <c r="AD25" s="50">
        <v>3.8509999999999998E-3</v>
      </c>
      <c r="AE25" s="50">
        <v>130.69376800000001</v>
      </c>
      <c r="AF25" s="50">
        <v>0</v>
      </c>
      <c r="AG25" s="50">
        <v>0</v>
      </c>
      <c r="AH25" s="50">
        <v>7.6599999999999997E-4</v>
      </c>
      <c r="AI25" s="50">
        <v>1.93</v>
      </c>
      <c r="AJ25" s="50">
        <v>0</v>
      </c>
      <c r="AK25" s="50">
        <v>16.16685</v>
      </c>
      <c r="AL25" s="50">
        <v>351.18019700000002</v>
      </c>
      <c r="AM25" s="50">
        <v>8.0000000000000007E-5</v>
      </c>
      <c r="AN25" s="50">
        <v>0</v>
      </c>
      <c r="AO25" s="50">
        <v>204.12142499999999</v>
      </c>
      <c r="AP25" s="50">
        <v>0</v>
      </c>
      <c r="AQ25" s="50">
        <v>0</v>
      </c>
      <c r="AR25" s="50">
        <v>1311.81439</v>
      </c>
      <c r="AS25" s="50">
        <v>0</v>
      </c>
      <c r="AT25" s="50">
        <v>70.732020000000006</v>
      </c>
      <c r="AU25" s="50">
        <v>0</v>
      </c>
      <c r="AV25" s="50">
        <v>0</v>
      </c>
      <c r="AW25" s="50">
        <v>0</v>
      </c>
      <c r="AX25" s="50">
        <v>23.349308000000001</v>
      </c>
      <c r="AY25" s="50">
        <v>11.58</v>
      </c>
      <c r="AZ25" s="50">
        <v>78.095731999999998</v>
      </c>
      <c r="BA25" s="50">
        <v>103.249182</v>
      </c>
      <c r="BB25" s="50">
        <v>3.454E-3</v>
      </c>
      <c r="BC25" s="50">
        <v>21.609000000000002</v>
      </c>
      <c r="BD25" s="50">
        <v>4.3600000000000002E-3</v>
      </c>
      <c r="BE25" s="50">
        <v>13.96991</v>
      </c>
      <c r="BF25" s="50">
        <v>0</v>
      </c>
      <c r="BG25" s="50">
        <v>0</v>
      </c>
      <c r="BH25" s="50">
        <v>193.13254000000001</v>
      </c>
      <c r="BI25" s="50">
        <v>0</v>
      </c>
      <c r="BJ25" s="50">
        <v>0</v>
      </c>
      <c r="BK25" s="50">
        <v>0</v>
      </c>
      <c r="BL25" s="50">
        <v>35.075758999999998</v>
      </c>
      <c r="BM25" s="50">
        <v>0</v>
      </c>
      <c r="BN25" s="50">
        <v>0</v>
      </c>
      <c r="BO25" s="50">
        <v>0</v>
      </c>
      <c r="BP25" s="50">
        <v>0</v>
      </c>
      <c r="BQ25" s="50">
        <v>0</v>
      </c>
      <c r="BR25" s="50">
        <v>0</v>
      </c>
      <c r="BS25" s="50">
        <v>125.579825</v>
      </c>
      <c r="BT25" s="50">
        <v>0</v>
      </c>
      <c r="BU25" s="50">
        <v>0</v>
      </c>
      <c r="BV25" s="50">
        <v>139.151036</v>
      </c>
      <c r="BW25" s="50">
        <v>0</v>
      </c>
      <c r="BX25" s="50">
        <v>0</v>
      </c>
      <c r="BY25" s="50">
        <v>238.32481999999999</v>
      </c>
      <c r="BZ25" s="50">
        <v>0</v>
      </c>
      <c r="CA25" s="50">
        <v>0</v>
      </c>
      <c r="CB25" s="50">
        <v>0</v>
      </c>
      <c r="CC25" s="50">
        <v>0</v>
      </c>
      <c r="CD25" s="50">
        <v>0</v>
      </c>
      <c r="CE25" s="50">
        <v>84.251644999999996</v>
      </c>
      <c r="CF25" s="50">
        <v>99.865099000000001</v>
      </c>
      <c r="CG25" s="50">
        <v>0</v>
      </c>
      <c r="CH25" s="50">
        <v>29.112355000000001</v>
      </c>
      <c r="CI25" s="50">
        <v>0</v>
      </c>
      <c r="CJ25" s="50">
        <v>0</v>
      </c>
      <c r="CK25" s="50">
        <v>0</v>
      </c>
      <c r="CL25" s="50">
        <v>7.3225230000000003</v>
      </c>
      <c r="CM25" s="50">
        <v>0</v>
      </c>
      <c r="CN25" s="50">
        <v>0</v>
      </c>
      <c r="CO25" s="50">
        <v>0</v>
      </c>
      <c r="CP25" s="50">
        <v>0.294157</v>
      </c>
      <c r="CQ25" s="50">
        <v>0</v>
      </c>
      <c r="CR25" s="50">
        <v>176.44005000000001</v>
      </c>
      <c r="CS25" s="50">
        <v>0</v>
      </c>
      <c r="CT25" s="50">
        <v>148.373874</v>
      </c>
      <c r="CU25" s="50">
        <v>0</v>
      </c>
      <c r="CV25" s="50">
        <v>95.740887999999998</v>
      </c>
      <c r="CW25" s="50">
        <v>0</v>
      </c>
      <c r="CX25" s="50">
        <v>303.330917</v>
      </c>
      <c r="CY25" s="50">
        <v>0</v>
      </c>
      <c r="CZ25" s="50">
        <v>0</v>
      </c>
      <c r="DA25" s="50">
        <v>1031.4153409999999</v>
      </c>
      <c r="DC25" s="53">
        <v>0</v>
      </c>
      <c r="DD25" s="53">
        <v>3.8722750000000001</v>
      </c>
      <c r="DE25" s="53">
        <v>0</v>
      </c>
      <c r="DF25" s="53">
        <v>89.548074</v>
      </c>
      <c r="DG25" s="53">
        <v>8.2778150000000004</v>
      </c>
      <c r="DH25" s="53">
        <v>0</v>
      </c>
      <c r="DI25" s="53">
        <v>15.18139</v>
      </c>
      <c r="DJ25" s="53">
        <v>0</v>
      </c>
      <c r="DK25" s="53">
        <v>10.793625</v>
      </c>
      <c r="DL25" s="53">
        <v>2.9435199999999999</v>
      </c>
      <c r="DM25" s="53">
        <v>0</v>
      </c>
      <c r="DN25" s="53">
        <v>503.85085500000002</v>
      </c>
      <c r="DO25" s="53">
        <v>0</v>
      </c>
      <c r="DP25" s="53">
        <v>1.2056800000000001</v>
      </c>
      <c r="DQ25" s="53">
        <v>0</v>
      </c>
      <c r="DR25" s="53">
        <v>0</v>
      </c>
      <c r="DS25" s="53">
        <v>0</v>
      </c>
      <c r="DT25" s="53">
        <v>0</v>
      </c>
      <c r="DU25" s="53">
        <v>0</v>
      </c>
      <c r="DV25" s="53">
        <v>574.89973399999997</v>
      </c>
      <c r="DW25" s="53">
        <v>0</v>
      </c>
      <c r="DX25" s="53">
        <v>0</v>
      </c>
      <c r="DY25" s="53">
        <v>0</v>
      </c>
      <c r="DZ25" s="53">
        <v>44.643189999999997</v>
      </c>
      <c r="EA25" s="53">
        <v>19.602620000000002</v>
      </c>
      <c r="EB25" s="53">
        <v>12.056668</v>
      </c>
      <c r="EC25" s="53">
        <v>0</v>
      </c>
      <c r="ED25" s="53">
        <v>23.115297000000002</v>
      </c>
      <c r="EE25" s="53">
        <v>0</v>
      </c>
      <c r="EF25" s="53">
        <v>8.3775499999999994</v>
      </c>
      <c r="EG25" s="53">
        <v>0</v>
      </c>
      <c r="EH25" s="53">
        <v>0</v>
      </c>
      <c r="EI25" s="53">
        <v>0</v>
      </c>
      <c r="EJ25" s="53">
        <v>0</v>
      </c>
      <c r="EK25" s="53">
        <v>0</v>
      </c>
      <c r="EL25" s="53">
        <v>0</v>
      </c>
      <c r="EM25" s="53">
        <v>0</v>
      </c>
      <c r="EN25" s="53">
        <v>0</v>
      </c>
      <c r="EO25" s="53">
        <v>0</v>
      </c>
      <c r="EP25" s="53">
        <v>24.158412999999999</v>
      </c>
      <c r="EQ25" s="53">
        <v>0</v>
      </c>
      <c r="ER25" s="53">
        <v>0</v>
      </c>
      <c r="ES25" s="53">
        <v>0</v>
      </c>
      <c r="ET25" s="53">
        <v>0</v>
      </c>
      <c r="EU25" s="53">
        <v>0</v>
      </c>
      <c r="EV25" s="53">
        <v>25.647307000000001</v>
      </c>
      <c r="EW25" s="53">
        <v>0</v>
      </c>
      <c r="EX25" s="53">
        <v>84.803791000000004</v>
      </c>
      <c r="EY25" s="53">
        <v>21.973414999999999</v>
      </c>
      <c r="EZ25" s="53">
        <v>0</v>
      </c>
      <c r="FA25" s="53">
        <v>0</v>
      </c>
      <c r="FB25" s="53">
        <v>132.79882799999999</v>
      </c>
      <c r="FC25" s="53">
        <v>7.4957450000000003</v>
      </c>
      <c r="FD25" s="53">
        <v>0</v>
      </c>
      <c r="FE25" s="53">
        <v>0</v>
      </c>
      <c r="FF25" s="53">
        <v>0</v>
      </c>
      <c r="FG25" s="53">
        <v>0</v>
      </c>
      <c r="FH25" s="53">
        <v>0</v>
      </c>
      <c r="FI25" s="53">
        <v>42.073590000000003</v>
      </c>
      <c r="FJ25" s="53">
        <v>0</v>
      </c>
      <c r="FK25" s="53">
        <v>0</v>
      </c>
      <c r="FL25" s="53">
        <v>388.179554</v>
      </c>
      <c r="FM25" s="53">
        <v>0</v>
      </c>
      <c r="FN25" s="53">
        <v>0</v>
      </c>
      <c r="FO25" s="53">
        <v>0</v>
      </c>
      <c r="FP25" s="53">
        <v>7.9178379999999997</v>
      </c>
      <c r="FQ25" s="53">
        <v>0</v>
      </c>
      <c r="FR25" s="53">
        <v>0</v>
      </c>
      <c r="FS25" s="53">
        <v>178.046142</v>
      </c>
      <c r="FU25" s="57">
        <v>476.611065</v>
      </c>
      <c r="FV25" s="57">
        <v>0</v>
      </c>
      <c r="FW25" s="57">
        <v>43.209994999999999</v>
      </c>
      <c r="FX25" s="57">
        <v>95.130454999999998</v>
      </c>
      <c r="FY25" s="57">
        <v>0</v>
      </c>
      <c r="FZ25" s="57">
        <v>439.33026000000001</v>
      </c>
      <c r="GA25" s="57">
        <v>0.49371999999999999</v>
      </c>
      <c r="GB25" s="57">
        <v>283.66104000000001</v>
      </c>
      <c r="GC25" s="57">
        <v>87.470168000000001</v>
      </c>
      <c r="GD25" s="57">
        <v>0</v>
      </c>
      <c r="GE25" s="57">
        <v>78.582348999999994</v>
      </c>
      <c r="GF25" s="57">
        <v>757.08111499999995</v>
      </c>
      <c r="GG25" s="57">
        <v>859.79214100000002</v>
      </c>
      <c r="GH25" s="57">
        <v>0</v>
      </c>
      <c r="GI25" s="57">
        <v>32.86</v>
      </c>
      <c r="GJ25" s="57">
        <v>14.6425</v>
      </c>
      <c r="GK25" s="57">
        <v>895.33488999999997</v>
      </c>
      <c r="GM25" s="56">
        <v>0</v>
      </c>
      <c r="GN25" s="56">
        <v>0</v>
      </c>
      <c r="GO25" s="56">
        <v>2.6257999999999999</v>
      </c>
      <c r="GP25" s="56">
        <v>38.568150000000003</v>
      </c>
      <c r="GQ25" s="56">
        <v>78.585499999999996</v>
      </c>
      <c r="GR25" s="56">
        <v>8.8085000000000004</v>
      </c>
      <c r="GS25" s="56">
        <v>0</v>
      </c>
      <c r="GT25" s="56">
        <v>0</v>
      </c>
      <c r="GU25" s="56">
        <v>0</v>
      </c>
      <c r="GV25" s="56">
        <v>0</v>
      </c>
      <c r="GW25" s="56">
        <v>0</v>
      </c>
      <c r="GX25" s="56">
        <v>0</v>
      </c>
      <c r="GY25" s="56">
        <v>0</v>
      </c>
      <c r="GZ25" s="56">
        <v>91.368404999999996</v>
      </c>
      <c r="HA25" s="56">
        <v>0</v>
      </c>
      <c r="HB25" s="56">
        <v>28.3127</v>
      </c>
      <c r="HC25" s="56">
        <v>0</v>
      </c>
      <c r="HD25" s="56">
        <v>250.69014999999999</v>
      </c>
      <c r="HE25" s="56">
        <v>0</v>
      </c>
      <c r="HF25" s="56">
        <v>98.754800000000003</v>
      </c>
      <c r="HG25" s="56">
        <v>0</v>
      </c>
      <c r="HH25" s="56">
        <v>0</v>
      </c>
      <c r="HI25" s="56">
        <v>0</v>
      </c>
      <c r="HJ25" s="56">
        <v>0</v>
      </c>
      <c r="HK25" s="56">
        <v>0</v>
      </c>
      <c r="HL25" s="56">
        <v>0</v>
      </c>
      <c r="HM25" s="56">
        <v>8.3159999999999998E-2</v>
      </c>
      <c r="HO25" s="62">
        <v>0</v>
      </c>
      <c r="HP25" s="62">
        <v>0</v>
      </c>
      <c r="HQ25" s="62">
        <v>0</v>
      </c>
      <c r="HR25" s="62">
        <v>0</v>
      </c>
      <c r="HS25" s="62">
        <v>0</v>
      </c>
      <c r="HT25" s="62">
        <v>0</v>
      </c>
      <c r="HU25" s="62">
        <v>0</v>
      </c>
      <c r="HV25" s="62">
        <v>0</v>
      </c>
      <c r="HW25" s="62">
        <v>0</v>
      </c>
      <c r="HX25" s="62">
        <v>0</v>
      </c>
      <c r="HY25" s="62">
        <v>0</v>
      </c>
      <c r="HZ25" s="62">
        <v>0.24964500000000001</v>
      </c>
      <c r="IA25" s="62">
        <v>0</v>
      </c>
      <c r="IB25" s="62">
        <v>0</v>
      </c>
      <c r="IC25" s="62">
        <v>3.1466000000000001E-2</v>
      </c>
      <c r="ID25" s="62">
        <v>3.7199999999999997E-2</v>
      </c>
      <c r="IE25" s="62">
        <v>0</v>
      </c>
      <c r="IF25" s="62">
        <v>0</v>
      </c>
      <c r="IG25" s="62">
        <v>0</v>
      </c>
      <c r="IH25" s="62">
        <v>0</v>
      </c>
      <c r="II25" s="62">
        <v>0.30031999999999998</v>
      </c>
      <c r="IJ25" s="62">
        <v>0.55495000000000005</v>
      </c>
      <c r="IK25" s="62">
        <v>0</v>
      </c>
      <c r="IL25" s="62">
        <v>0</v>
      </c>
      <c r="IM25" s="62">
        <v>1.6E-2</v>
      </c>
      <c r="IN25" s="62">
        <v>0</v>
      </c>
      <c r="IO25" s="62">
        <v>0</v>
      </c>
      <c r="IP25" s="62">
        <v>3.90978</v>
      </c>
      <c r="IQ25" s="62">
        <v>0</v>
      </c>
      <c r="IR25" s="62">
        <v>2.186E-3</v>
      </c>
      <c r="IS25" s="62">
        <v>0</v>
      </c>
      <c r="IT25" s="62">
        <v>0</v>
      </c>
      <c r="IU25" s="62">
        <v>0</v>
      </c>
      <c r="IV25" s="62">
        <v>3.849E-3</v>
      </c>
      <c r="IW25" s="62">
        <v>0</v>
      </c>
      <c r="IX25" s="62">
        <v>0</v>
      </c>
      <c r="IY25" s="62">
        <v>0</v>
      </c>
      <c r="IZ25" s="62">
        <v>0</v>
      </c>
      <c r="JA25" s="62">
        <v>0</v>
      </c>
      <c r="JB25" s="62">
        <v>0</v>
      </c>
      <c r="JC25" s="62">
        <v>0.20549999999999999</v>
      </c>
      <c r="JD25" s="62">
        <v>0</v>
      </c>
    </row>
    <row r="26" spans="2:264" x14ac:dyDescent="0.3">
      <c r="B26" s="3" t="s">
        <v>362</v>
      </c>
      <c r="C26" s="50">
        <v>16.199767000000001</v>
      </c>
      <c r="D26" s="50">
        <v>1.3999999999999999E-4</v>
      </c>
      <c r="E26" s="50">
        <v>0</v>
      </c>
      <c r="F26" s="50">
        <v>15.058353</v>
      </c>
      <c r="G26" s="50">
        <v>234.66569999999999</v>
      </c>
      <c r="H26" s="50">
        <v>179.079295</v>
      </c>
      <c r="I26" s="50">
        <v>0.179565</v>
      </c>
      <c r="J26" s="50">
        <v>64.440534</v>
      </c>
      <c r="K26" s="50">
        <v>0.81339600000000001</v>
      </c>
      <c r="L26" s="50">
        <v>0.72519999999999996</v>
      </c>
      <c r="M26" s="50">
        <v>0</v>
      </c>
      <c r="N26" s="50">
        <v>62.007451000000003</v>
      </c>
      <c r="O26" s="50">
        <v>0</v>
      </c>
      <c r="P26" s="50">
        <v>0</v>
      </c>
      <c r="Q26" s="50">
        <v>0</v>
      </c>
      <c r="R26" s="50">
        <v>8.0000000000000004E-4</v>
      </c>
      <c r="S26" s="50">
        <v>0.15323999999999999</v>
      </c>
      <c r="T26" s="50">
        <v>0</v>
      </c>
      <c r="U26" s="50">
        <v>85.973230000000001</v>
      </c>
      <c r="V26" s="50">
        <v>56.397790000000001</v>
      </c>
      <c r="W26" s="50">
        <v>0</v>
      </c>
      <c r="X26" s="50">
        <v>13.834332</v>
      </c>
      <c r="Y26" s="50">
        <v>5.5175049999999999</v>
      </c>
      <c r="Z26" s="50">
        <v>0</v>
      </c>
      <c r="AA26" s="50">
        <v>8.8239590000000003</v>
      </c>
      <c r="AB26" s="50">
        <v>0</v>
      </c>
      <c r="AC26" s="50">
        <v>0</v>
      </c>
      <c r="AD26" s="50">
        <v>0.59881399999999996</v>
      </c>
      <c r="AE26" s="50">
        <v>31.016435000000001</v>
      </c>
      <c r="AF26" s="50">
        <v>2.049315</v>
      </c>
      <c r="AG26" s="50">
        <v>0</v>
      </c>
      <c r="AH26" s="50">
        <v>5.8044950000000002</v>
      </c>
      <c r="AI26" s="50">
        <v>0</v>
      </c>
      <c r="AJ26" s="50">
        <v>0.34924699999999997</v>
      </c>
      <c r="AK26" s="50">
        <v>115.68824499999999</v>
      </c>
      <c r="AL26" s="50">
        <v>275.52772499999998</v>
      </c>
      <c r="AM26" s="50">
        <v>1.894258</v>
      </c>
      <c r="AN26" s="50">
        <v>12.5336</v>
      </c>
      <c r="AO26" s="50">
        <v>115.910478</v>
      </c>
      <c r="AP26" s="50">
        <v>0</v>
      </c>
      <c r="AQ26" s="50">
        <v>0</v>
      </c>
      <c r="AR26" s="50">
        <v>74.255335000000002</v>
      </c>
      <c r="AS26" s="50">
        <v>8.9972320000000003</v>
      </c>
      <c r="AT26" s="50">
        <v>169.493683</v>
      </c>
      <c r="AU26" s="50">
        <v>2.812405</v>
      </c>
      <c r="AV26" s="50">
        <v>1.8610999999999999E-2</v>
      </c>
      <c r="AW26" s="50">
        <v>1.921095</v>
      </c>
      <c r="AX26" s="50">
        <v>16.216189</v>
      </c>
      <c r="AY26" s="50">
        <v>63.640912</v>
      </c>
      <c r="AZ26" s="50">
        <v>128.945592</v>
      </c>
      <c r="BA26" s="50">
        <v>122.613174</v>
      </c>
      <c r="BB26" s="50">
        <v>6.8199999999999997E-3</v>
      </c>
      <c r="BC26" s="50">
        <v>6.3783200000000004</v>
      </c>
      <c r="BD26" s="50">
        <v>0.21042</v>
      </c>
      <c r="BE26" s="50">
        <v>55.817011000000001</v>
      </c>
      <c r="BF26" s="50">
        <v>10.059704999999999</v>
      </c>
      <c r="BG26" s="50">
        <v>7.0481000000000002E-2</v>
      </c>
      <c r="BH26" s="50">
        <v>21.704660000000001</v>
      </c>
      <c r="BI26" s="50">
        <v>0</v>
      </c>
      <c r="BJ26" s="50">
        <v>0</v>
      </c>
      <c r="BK26" s="50">
        <v>3.3851100000000001</v>
      </c>
      <c r="BL26" s="50">
        <v>37.087269999999997</v>
      </c>
      <c r="BM26" s="50">
        <v>3.0400000000000002E-3</v>
      </c>
      <c r="BN26" s="50">
        <v>0</v>
      </c>
      <c r="BO26" s="50">
        <v>0</v>
      </c>
      <c r="BP26" s="50">
        <v>0</v>
      </c>
      <c r="BQ26" s="50">
        <v>0</v>
      </c>
      <c r="BR26" s="50">
        <v>0</v>
      </c>
      <c r="BS26" s="50">
        <v>13.976875</v>
      </c>
      <c r="BT26" s="50">
        <v>0</v>
      </c>
      <c r="BU26" s="50">
        <v>0.52351999999999999</v>
      </c>
      <c r="BV26" s="50">
        <v>8.9514189999999996</v>
      </c>
      <c r="BW26" s="50">
        <v>0</v>
      </c>
      <c r="BX26" s="50">
        <v>0</v>
      </c>
      <c r="BY26" s="50">
        <v>43.041944999999998</v>
      </c>
      <c r="BZ26" s="50">
        <v>0</v>
      </c>
      <c r="CA26" s="50">
        <v>4.8434999999999999E-2</v>
      </c>
      <c r="CB26" s="50">
        <v>0</v>
      </c>
      <c r="CC26" s="50">
        <v>0</v>
      </c>
      <c r="CD26" s="50">
        <v>1.0430280000000001</v>
      </c>
      <c r="CE26" s="50">
        <v>2.3931110000000002</v>
      </c>
      <c r="CF26" s="50">
        <v>57.522573999999999</v>
      </c>
      <c r="CG26" s="50">
        <v>0.109365</v>
      </c>
      <c r="CH26" s="50">
        <v>0.26579999999999998</v>
      </c>
      <c r="CI26" s="50">
        <v>0</v>
      </c>
      <c r="CJ26" s="50">
        <v>0</v>
      </c>
      <c r="CK26" s="50">
        <v>0</v>
      </c>
      <c r="CL26" s="50">
        <v>19.672312999999999</v>
      </c>
      <c r="CM26" s="50">
        <v>0</v>
      </c>
      <c r="CN26" s="50">
        <v>5.9721200000000003</v>
      </c>
      <c r="CO26" s="50">
        <v>0.29876999999999998</v>
      </c>
      <c r="CP26" s="50">
        <v>8.2500920000000004</v>
      </c>
      <c r="CQ26" s="50">
        <v>0</v>
      </c>
      <c r="CR26" s="50">
        <v>178.08739399999999</v>
      </c>
      <c r="CS26" s="50">
        <v>0</v>
      </c>
      <c r="CT26" s="50">
        <v>216.97971100000001</v>
      </c>
      <c r="CU26" s="50">
        <v>78.627324999999999</v>
      </c>
      <c r="CV26" s="50">
        <v>12.722403999999999</v>
      </c>
      <c r="CW26" s="50">
        <v>3.2328209999999999</v>
      </c>
      <c r="CX26" s="50">
        <v>248.55060700000001</v>
      </c>
      <c r="CY26" s="50">
        <v>92.246746000000002</v>
      </c>
      <c r="CZ26" s="50">
        <v>0</v>
      </c>
      <c r="DA26" s="50">
        <v>1523.621525</v>
      </c>
      <c r="DC26" s="53">
        <v>0</v>
      </c>
      <c r="DD26" s="53">
        <v>5.4833749999999997</v>
      </c>
      <c r="DE26" s="53">
        <v>0</v>
      </c>
      <c r="DF26" s="53">
        <v>138.790606</v>
      </c>
      <c r="DG26" s="53">
        <v>0.55102499999999999</v>
      </c>
      <c r="DH26" s="53">
        <v>0</v>
      </c>
      <c r="DI26" s="53">
        <v>8.3833350000000006</v>
      </c>
      <c r="DJ26" s="53">
        <v>0</v>
      </c>
      <c r="DK26" s="53">
        <v>0.56760500000000003</v>
      </c>
      <c r="DL26" s="53">
        <v>26.043033999999999</v>
      </c>
      <c r="DM26" s="53">
        <v>0.25921</v>
      </c>
      <c r="DN26" s="53">
        <v>85.251339999999999</v>
      </c>
      <c r="DO26" s="53">
        <v>0.78093000000000001</v>
      </c>
      <c r="DP26" s="53">
        <v>2.7202899999999999</v>
      </c>
      <c r="DQ26" s="53">
        <v>0</v>
      </c>
      <c r="DR26" s="53">
        <v>7.2413939999999997</v>
      </c>
      <c r="DS26" s="53">
        <v>0</v>
      </c>
      <c r="DT26" s="53">
        <v>0</v>
      </c>
      <c r="DU26" s="53">
        <v>0</v>
      </c>
      <c r="DV26" s="53">
        <v>271.48605300000003</v>
      </c>
      <c r="DW26" s="53">
        <v>0</v>
      </c>
      <c r="DX26" s="53">
        <v>0</v>
      </c>
      <c r="DY26" s="53">
        <v>0</v>
      </c>
      <c r="DZ26" s="53">
        <v>147.307534</v>
      </c>
      <c r="EA26" s="53">
        <v>0</v>
      </c>
      <c r="EB26" s="53">
        <v>0</v>
      </c>
      <c r="EC26" s="53">
        <v>0</v>
      </c>
      <c r="ED26" s="53">
        <v>39.754555000000003</v>
      </c>
      <c r="EE26" s="53">
        <v>0</v>
      </c>
      <c r="EF26" s="53">
        <v>4.7917199999999998</v>
      </c>
      <c r="EG26" s="53">
        <v>0</v>
      </c>
      <c r="EH26" s="53">
        <v>0</v>
      </c>
      <c r="EI26" s="53">
        <v>4.8524999999999999E-2</v>
      </c>
      <c r="EJ26" s="53">
        <v>0</v>
      </c>
      <c r="EK26" s="53">
        <v>0</v>
      </c>
      <c r="EL26" s="53">
        <v>0</v>
      </c>
      <c r="EM26" s="53">
        <v>0</v>
      </c>
      <c r="EN26" s="53">
        <v>0</v>
      </c>
      <c r="EO26" s="53">
        <v>0</v>
      </c>
      <c r="EP26" s="53">
        <v>27.873206</v>
      </c>
      <c r="EQ26" s="53">
        <v>0</v>
      </c>
      <c r="ER26" s="53">
        <v>12.06</v>
      </c>
      <c r="ES26" s="53">
        <v>0</v>
      </c>
      <c r="ET26" s="53">
        <v>0</v>
      </c>
      <c r="EU26" s="53">
        <v>0.20893500000000001</v>
      </c>
      <c r="EV26" s="53">
        <v>38.568168</v>
      </c>
      <c r="EW26" s="53">
        <v>0.36441499999999999</v>
      </c>
      <c r="EX26" s="53">
        <v>52.121898999999999</v>
      </c>
      <c r="EY26" s="53">
        <v>35.561934000000001</v>
      </c>
      <c r="EZ26" s="53">
        <v>0.30208000000000002</v>
      </c>
      <c r="FA26" s="53">
        <v>0</v>
      </c>
      <c r="FB26" s="53">
        <v>267.440876</v>
      </c>
      <c r="FC26" s="53">
        <v>0</v>
      </c>
      <c r="FD26" s="53">
        <v>0</v>
      </c>
      <c r="FE26" s="53">
        <v>0</v>
      </c>
      <c r="FF26" s="53">
        <v>0</v>
      </c>
      <c r="FG26" s="53">
        <v>0</v>
      </c>
      <c r="FH26" s="53">
        <v>0</v>
      </c>
      <c r="FI26" s="53">
        <v>4.8173579999999996</v>
      </c>
      <c r="FJ26" s="53">
        <v>5.1342499999999998</v>
      </c>
      <c r="FK26" s="53">
        <v>0.26917999999999997</v>
      </c>
      <c r="FL26" s="53">
        <v>51.082932</v>
      </c>
      <c r="FM26" s="53">
        <v>5.7664650000000002</v>
      </c>
      <c r="FN26" s="53">
        <v>0</v>
      </c>
      <c r="FO26" s="53">
        <v>0</v>
      </c>
      <c r="FP26" s="53">
        <v>7.9537110000000002</v>
      </c>
      <c r="FQ26" s="53">
        <v>0</v>
      </c>
      <c r="FR26" s="53">
        <v>0</v>
      </c>
      <c r="FS26" s="53">
        <v>197.055385</v>
      </c>
      <c r="FU26" s="57">
        <v>251.08423999999999</v>
      </c>
      <c r="FV26" s="57">
        <v>7.6050000000000006E-2</v>
      </c>
      <c r="FW26" s="57">
        <v>3.1228880000000001</v>
      </c>
      <c r="FX26" s="57">
        <v>29.122019999999999</v>
      </c>
      <c r="FY26" s="57">
        <v>0</v>
      </c>
      <c r="FZ26" s="57">
        <v>183.50357</v>
      </c>
      <c r="GA26" s="57">
        <v>21.727049999999998</v>
      </c>
      <c r="GB26" s="57">
        <v>1137.8677130000001</v>
      </c>
      <c r="GC26" s="57">
        <v>62.999236000000003</v>
      </c>
      <c r="GD26" s="57">
        <v>8.1192499999999992</v>
      </c>
      <c r="GE26" s="57">
        <v>553.391435</v>
      </c>
      <c r="GF26" s="57">
        <v>820.46666000000005</v>
      </c>
      <c r="GG26" s="57">
        <v>429.97593499999999</v>
      </c>
      <c r="GH26" s="57">
        <v>73.649466000000004</v>
      </c>
      <c r="GI26" s="57">
        <v>1275.6602150000001</v>
      </c>
      <c r="GJ26" s="57">
        <v>0.70138999999999996</v>
      </c>
      <c r="GK26" s="57">
        <v>2191.9228450000001</v>
      </c>
      <c r="GM26" s="56">
        <v>0</v>
      </c>
      <c r="GN26" s="56">
        <v>0</v>
      </c>
      <c r="GO26" s="56">
        <v>0</v>
      </c>
      <c r="GP26" s="56">
        <v>0</v>
      </c>
      <c r="GQ26" s="56">
        <v>0</v>
      </c>
      <c r="GR26" s="56">
        <v>0.72699999999999998</v>
      </c>
      <c r="GS26" s="56">
        <v>0</v>
      </c>
      <c r="GT26" s="56">
        <v>0</v>
      </c>
      <c r="GU26" s="56">
        <v>0</v>
      </c>
      <c r="GV26" s="56">
        <v>0</v>
      </c>
      <c r="GW26" s="56">
        <v>0</v>
      </c>
      <c r="GX26" s="56">
        <v>0</v>
      </c>
      <c r="GY26" s="56">
        <v>0</v>
      </c>
      <c r="GZ26" s="56">
        <v>19.528949999999998</v>
      </c>
      <c r="HA26" s="56">
        <v>0</v>
      </c>
      <c r="HB26" s="56">
        <v>6.68405</v>
      </c>
      <c r="HC26" s="56">
        <v>0</v>
      </c>
      <c r="HD26" s="56">
        <v>20.187799999999999</v>
      </c>
      <c r="HE26" s="56">
        <v>0</v>
      </c>
      <c r="HF26" s="56">
        <v>2.2382499999999999</v>
      </c>
      <c r="HG26" s="56">
        <v>0</v>
      </c>
      <c r="HH26" s="56">
        <v>0</v>
      </c>
      <c r="HI26" s="56">
        <v>0</v>
      </c>
      <c r="HJ26" s="56">
        <v>0</v>
      </c>
      <c r="HK26" s="56">
        <v>0</v>
      </c>
      <c r="HL26" s="56">
        <v>0</v>
      </c>
      <c r="HM26" s="56">
        <v>38.117224999999998</v>
      </c>
      <c r="HO26" s="62">
        <v>2.2044999999999999E-2</v>
      </c>
      <c r="HP26" s="62">
        <v>0</v>
      </c>
      <c r="HQ26" s="62">
        <v>0</v>
      </c>
      <c r="HR26" s="62">
        <v>0</v>
      </c>
      <c r="HS26" s="62">
        <v>0</v>
      </c>
      <c r="HT26" s="62">
        <v>0</v>
      </c>
      <c r="HU26" s="62">
        <v>0</v>
      </c>
      <c r="HV26" s="62">
        <v>0</v>
      </c>
      <c r="HW26" s="62">
        <v>0</v>
      </c>
      <c r="HX26" s="62">
        <v>0</v>
      </c>
      <c r="HY26" s="62">
        <v>0</v>
      </c>
      <c r="HZ26" s="62">
        <v>5.5370350000000004</v>
      </c>
      <c r="IA26" s="62">
        <v>0</v>
      </c>
      <c r="IB26" s="62">
        <v>0</v>
      </c>
      <c r="IC26" s="62">
        <v>0.31732500000000002</v>
      </c>
      <c r="ID26" s="62">
        <v>0</v>
      </c>
      <c r="IE26" s="62">
        <v>0</v>
      </c>
      <c r="IF26" s="62">
        <v>0</v>
      </c>
      <c r="IG26" s="62">
        <v>0</v>
      </c>
      <c r="IH26" s="62">
        <v>0</v>
      </c>
      <c r="II26" s="62">
        <v>2.6249799999999999</v>
      </c>
      <c r="IJ26" s="62">
        <v>0.9375</v>
      </c>
      <c r="IK26" s="62">
        <v>0</v>
      </c>
      <c r="IL26" s="62">
        <v>0</v>
      </c>
      <c r="IM26" s="62">
        <v>0</v>
      </c>
      <c r="IN26" s="62">
        <v>0.24221999999999999</v>
      </c>
      <c r="IO26" s="62">
        <v>0</v>
      </c>
      <c r="IP26" s="62">
        <v>15.97648</v>
      </c>
      <c r="IQ26" s="62">
        <v>0</v>
      </c>
      <c r="IR26" s="62">
        <v>8.8499999999999995E-2</v>
      </c>
      <c r="IS26" s="62">
        <v>0</v>
      </c>
      <c r="IT26" s="62">
        <v>0</v>
      </c>
      <c r="IU26" s="62">
        <v>0.20610000000000001</v>
      </c>
      <c r="IV26" s="62">
        <v>9.2429999999999998E-2</v>
      </c>
      <c r="IW26" s="62">
        <v>0.14086000000000001</v>
      </c>
      <c r="IX26" s="62">
        <v>0</v>
      </c>
      <c r="IY26" s="62">
        <v>0</v>
      </c>
      <c r="IZ26" s="62">
        <v>0</v>
      </c>
      <c r="JA26" s="62">
        <v>0</v>
      </c>
      <c r="JB26" s="62">
        <v>0</v>
      </c>
      <c r="JC26" s="62">
        <v>0</v>
      </c>
      <c r="JD26" s="62">
        <v>0</v>
      </c>
    </row>
    <row r="27" spans="2:264" x14ac:dyDescent="0.3">
      <c r="B27" s="3" t="s">
        <v>363</v>
      </c>
      <c r="C27" s="50">
        <v>0.33317999999999998</v>
      </c>
      <c r="D27" s="50">
        <v>0</v>
      </c>
      <c r="E27" s="50">
        <v>0</v>
      </c>
      <c r="F27" s="50">
        <v>1.1076060000000001</v>
      </c>
      <c r="G27" s="50">
        <v>0.84765999999999997</v>
      </c>
      <c r="H27" s="50">
        <v>125.528865</v>
      </c>
      <c r="I27" s="50">
        <v>0</v>
      </c>
      <c r="J27" s="50">
        <v>5.7829300000000003</v>
      </c>
      <c r="K27" s="50">
        <v>7.4045300000000003</v>
      </c>
      <c r="L27" s="50">
        <v>0</v>
      </c>
      <c r="M27" s="50">
        <v>0</v>
      </c>
      <c r="N27" s="50">
        <v>4.2500000000000003E-2</v>
      </c>
      <c r="O27" s="50">
        <v>0</v>
      </c>
      <c r="P27" s="50">
        <v>0</v>
      </c>
      <c r="Q27" s="50">
        <v>0</v>
      </c>
      <c r="R27" s="50">
        <v>0</v>
      </c>
      <c r="S27" s="50">
        <v>0</v>
      </c>
      <c r="T27" s="50">
        <v>0</v>
      </c>
      <c r="U27" s="50">
        <v>4.5397800000000004</v>
      </c>
      <c r="V27" s="50">
        <v>1.6737500000000001</v>
      </c>
      <c r="W27" s="50">
        <v>0</v>
      </c>
      <c r="X27" s="50">
        <v>2.6733959999999999</v>
      </c>
      <c r="Y27" s="50">
        <v>0</v>
      </c>
      <c r="Z27" s="50">
        <v>0</v>
      </c>
      <c r="AA27" s="50">
        <v>20.875</v>
      </c>
      <c r="AB27" s="50">
        <v>0</v>
      </c>
      <c r="AC27" s="50">
        <v>0</v>
      </c>
      <c r="AD27" s="50">
        <v>5.2780000000000001E-2</v>
      </c>
      <c r="AE27" s="50">
        <v>9.7027359999999998</v>
      </c>
      <c r="AF27" s="50">
        <v>0</v>
      </c>
      <c r="AG27" s="50">
        <v>0</v>
      </c>
      <c r="AH27" s="50">
        <v>0</v>
      </c>
      <c r="AI27" s="50">
        <v>0</v>
      </c>
      <c r="AJ27" s="50">
        <v>0</v>
      </c>
      <c r="AK27" s="50">
        <v>2.1720000000000002</v>
      </c>
      <c r="AL27" s="50">
        <v>124.040995</v>
      </c>
      <c r="AM27" s="50">
        <v>0</v>
      </c>
      <c r="AN27" s="50">
        <v>2.5999999999999999E-2</v>
      </c>
      <c r="AO27" s="50">
        <v>1.22</v>
      </c>
      <c r="AP27" s="50">
        <v>0</v>
      </c>
      <c r="AQ27" s="50">
        <v>0</v>
      </c>
      <c r="AR27" s="50">
        <v>54.869</v>
      </c>
      <c r="AS27" s="50">
        <v>15.359045</v>
      </c>
      <c r="AT27" s="50">
        <v>26.558150000000001</v>
      </c>
      <c r="AU27" s="50">
        <v>0</v>
      </c>
      <c r="AV27" s="50">
        <v>10.196675000000001</v>
      </c>
      <c r="AW27" s="50">
        <v>0</v>
      </c>
      <c r="AX27" s="50">
        <v>5.9760000000000004E-3</v>
      </c>
      <c r="AY27" s="50">
        <v>45.627479999999998</v>
      </c>
      <c r="AZ27" s="50">
        <v>31.766500000000001</v>
      </c>
      <c r="BA27" s="50">
        <v>0</v>
      </c>
      <c r="BB27" s="50">
        <v>0</v>
      </c>
      <c r="BC27" s="50">
        <v>0</v>
      </c>
      <c r="BD27" s="50">
        <v>0</v>
      </c>
      <c r="BE27" s="50">
        <v>4.62</v>
      </c>
      <c r="BF27" s="50">
        <v>8.4094999999999995</v>
      </c>
      <c r="BG27" s="50">
        <v>3.1916E-2</v>
      </c>
      <c r="BH27" s="50">
        <v>3.9897100000000001</v>
      </c>
      <c r="BI27" s="50">
        <v>0</v>
      </c>
      <c r="BJ27" s="50">
        <v>0</v>
      </c>
      <c r="BK27" s="50">
        <v>0</v>
      </c>
      <c r="BL27" s="50">
        <v>5.5673440000000003</v>
      </c>
      <c r="BM27" s="50">
        <v>0</v>
      </c>
      <c r="BN27" s="50">
        <v>0</v>
      </c>
      <c r="BO27" s="50">
        <v>0</v>
      </c>
      <c r="BP27" s="50">
        <v>0</v>
      </c>
      <c r="BQ27" s="50">
        <v>0</v>
      </c>
      <c r="BR27" s="50">
        <v>0</v>
      </c>
      <c r="BS27" s="50">
        <v>4.4756640000000001</v>
      </c>
      <c r="BT27" s="50">
        <v>0</v>
      </c>
      <c r="BU27" s="50">
        <v>0</v>
      </c>
      <c r="BV27" s="50">
        <v>0.504</v>
      </c>
      <c r="BW27" s="50">
        <v>0</v>
      </c>
      <c r="BX27" s="50">
        <v>0</v>
      </c>
      <c r="BY27" s="50">
        <v>0.215748</v>
      </c>
      <c r="BZ27" s="50">
        <v>0</v>
      </c>
      <c r="CA27" s="50">
        <v>15.196562999999999</v>
      </c>
      <c r="CB27" s="50">
        <v>0</v>
      </c>
      <c r="CC27" s="50">
        <v>0</v>
      </c>
      <c r="CD27" s="50">
        <v>1.950102</v>
      </c>
      <c r="CE27" s="50">
        <v>0</v>
      </c>
      <c r="CF27" s="50">
        <v>4.9514800000000001</v>
      </c>
      <c r="CG27" s="50">
        <v>0</v>
      </c>
      <c r="CH27" s="50">
        <v>0.87554299999999996</v>
      </c>
      <c r="CI27" s="50">
        <v>0</v>
      </c>
      <c r="CJ27" s="50">
        <v>0</v>
      </c>
      <c r="CK27" s="50">
        <v>0</v>
      </c>
      <c r="CL27" s="50">
        <v>0.106505</v>
      </c>
      <c r="CM27" s="50">
        <v>0</v>
      </c>
      <c r="CN27" s="50">
        <v>0</v>
      </c>
      <c r="CO27" s="50">
        <v>0</v>
      </c>
      <c r="CP27" s="50">
        <v>0</v>
      </c>
      <c r="CQ27" s="50">
        <v>0</v>
      </c>
      <c r="CR27" s="50">
        <v>25.251829000000001</v>
      </c>
      <c r="CS27" s="50">
        <v>0</v>
      </c>
      <c r="CT27" s="50">
        <v>26.707529999999998</v>
      </c>
      <c r="CU27" s="50">
        <v>0</v>
      </c>
      <c r="CV27" s="50">
        <v>5.0083140000000004</v>
      </c>
      <c r="CW27" s="50">
        <v>0</v>
      </c>
      <c r="CX27" s="50">
        <v>0.76597999999999999</v>
      </c>
      <c r="CY27" s="50">
        <v>3.7843749999999998</v>
      </c>
      <c r="CZ27" s="50">
        <v>1.817045</v>
      </c>
      <c r="DA27" s="50">
        <v>200.94296600000001</v>
      </c>
      <c r="DC27" s="53">
        <v>0</v>
      </c>
      <c r="DD27" s="53">
        <v>1.572675</v>
      </c>
      <c r="DE27" s="53">
        <v>0</v>
      </c>
      <c r="DF27" s="53">
        <v>3.3602400000000001</v>
      </c>
      <c r="DG27" s="53">
        <v>0</v>
      </c>
      <c r="DH27" s="53">
        <v>0</v>
      </c>
      <c r="DI27" s="53">
        <v>0</v>
      </c>
      <c r="DJ27" s="53">
        <v>0</v>
      </c>
      <c r="DK27" s="53">
        <v>0</v>
      </c>
      <c r="DL27" s="53">
        <v>0</v>
      </c>
      <c r="DM27" s="53">
        <v>0</v>
      </c>
      <c r="DN27" s="53">
        <v>0</v>
      </c>
      <c r="DO27" s="53">
        <v>0</v>
      </c>
      <c r="DP27" s="53">
        <v>0</v>
      </c>
      <c r="DQ27" s="53">
        <v>0</v>
      </c>
      <c r="DR27" s="53">
        <v>0</v>
      </c>
      <c r="DS27" s="53">
        <v>0</v>
      </c>
      <c r="DT27" s="53">
        <v>0</v>
      </c>
      <c r="DU27" s="53">
        <v>0</v>
      </c>
      <c r="DV27" s="53">
        <v>0.20477500000000001</v>
      </c>
      <c r="DW27" s="53">
        <v>0</v>
      </c>
      <c r="DX27" s="53">
        <v>0</v>
      </c>
      <c r="DY27" s="53">
        <v>0</v>
      </c>
      <c r="DZ27" s="53">
        <v>1.3224199999999999</v>
      </c>
      <c r="EA27" s="53">
        <v>0.63361999999999996</v>
      </c>
      <c r="EB27" s="53">
        <v>0</v>
      </c>
      <c r="EC27" s="53">
        <v>0</v>
      </c>
      <c r="ED27" s="53">
        <v>0</v>
      </c>
      <c r="EE27" s="53">
        <v>0</v>
      </c>
      <c r="EF27" s="53">
        <v>0</v>
      </c>
      <c r="EG27" s="53">
        <v>0</v>
      </c>
      <c r="EH27" s="53">
        <v>0</v>
      </c>
      <c r="EI27" s="53">
        <v>0</v>
      </c>
      <c r="EJ27" s="53">
        <v>0</v>
      </c>
      <c r="EK27" s="53">
        <v>0</v>
      </c>
      <c r="EL27" s="53">
        <v>0</v>
      </c>
      <c r="EM27" s="53">
        <v>0</v>
      </c>
      <c r="EN27" s="53">
        <v>0</v>
      </c>
      <c r="EO27" s="53">
        <v>0</v>
      </c>
      <c r="EP27" s="53">
        <v>0</v>
      </c>
      <c r="EQ27" s="53">
        <v>0</v>
      </c>
      <c r="ER27" s="53">
        <v>0</v>
      </c>
      <c r="ES27" s="53">
        <v>0</v>
      </c>
      <c r="ET27" s="53">
        <v>0</v>
      </c>
      <c r="EU27" s="53">
        <v>0</v>
      </c>
      <c r="EV27" s="53">
        <v>0</v>
      </c>
      <c r="EW27" s="53">
        <v>5.7915000000000001E-2</v>
      </c>
      <c r="EX27" s="53">
        <v>0</v>
      </c>
      <c r="EY27" s="53">
        <v>0</v>
      </c>
      <c r="EZ27" s="53">
        <v>0</v>
      </c>
      <c r="FA27" s="53">
        <v>0.11656</v>
      </c>
      <c r="FB27" s="53">
        <v>6.4725729999999997</v>
      </c>
      <c r="FC27" s="53">
        <v>0</v>
      </c>
      <c r="FD27" s="53">
        <v>0</v>
      </c>
      <c r="FE27" s="53">
        <v>0</v>
      </c>
      <c r="FF27" s="53">
        <v>0</v>
      </c>
      <c r="FG27" s="53">
        <v>0</v>
      </c>
      <c r="FH27" s="53">
        <v>0</v>
      </c>
      <c r="FI27" s="53">
        <v>0</v>
      </c>
      <c r="FJ27" s="53">
        <v>0.20943999999999999</v>
      </c>
      <c r="FK27" s="53">
        <v>0</v>
      </c>
      <c r="FL27" s="53">
        <v>0</v>
      </c>
      <c r="FM27" s="53">
        <v>7.3099999999999998E-2</v>
      </c>
      <c r="FN27" s="53">
        <v>0</v>
      </c>
      <c r="FO27" s="53">
        <v>8.9810000000000001E-2</v>
      </c>
      <c r="FP27" s="53">
        <v>0.50717000000000001</v>
      </c>
      <c r="FQ27" s="53">
        <v>0</v>
      </c>
      <c r="FR27" s="53">
        <v>0</v>
      </c>
      <c r="FS27" s="53">
        <v>9.4124499999999998</v>
      </c>
      <c r="FU27" s="57">
        <v>93.054263000000006</v>
      </c>
      <c r="FV27" s="57">
        <v>0</v>
      </c>
      <c r="FW27" s="57">
        <v>0.19339999999999999</v>
      </c>
      <c r="FX27" s="57">
        <v>0</v>
      </c>
      <c r="FY27" s="57">
        <v>0</v>
      </c>
      <c r="FZ27" s="57">
        <v>10.05176</v>
      </c>
      <c r="GA27" s="57">
        <v>0</v>
      </c>
      <c r="GB27" s="57">
        <v>1.94862</v>
      </c>
      <c r="GC27" s="57">
        <v>4.6729250000000002</v>
      </c>
      <c r="GD27" s="57">
        <v>0</v>
      </c>
      <c r="GE27" s="57">
        <v>0.11867999999999999</v>
      </c>
      <c r="GF27" s="57">
        <v>3.838819</v>
      </c>
      <c r="GG27" s="57">
        <v>4.1895949999999997</v>
      </c>
      <c r="GH27" s="57">
        <v>2235.8077680000001</v>
      </c>
      <c r="GI27" s="57">
        <v>1.9277679999999999</v>
      </c>
      <c r="GJ27" s="57">
        <v>0</v>
      </c>
      <c r="GK27" s="57">
        <v>880.92857000000004</v>
      </c>
      <c r="GM27" s="56">
        <v>0</v>
      </c>
      <c r="GN27" s="56">
        <v>0</v>
      </c>
      <c r="GO27" s="56">
        <v>0</v>
      </c>
      <c r="GP27" s="56">
        <v>0</v>
      </c>
      <c r="GQ27" s="56">
        <v>0</v>
      </c>
      <c r="GR27" s="56">
        <v>0.20399999999999999</v>
      </c>
      <c r="GS27" s="56">
        <v>0</v>
      </c>
      <c r="GT27" s="56">
        <v>0</v>
      </c>
      <c r="GU27" s="56">
        <v>0</v>
      </c>
      <c r="GV27" s="56">
        <v>0</v>
      </c>
      <c r="GW27" s="56">
        <v>0</v>
      </c>
      <c r="GX27" s="56">
        <v>0</v>
      </c>
      <c r="GY27" s="56">
        <v>0</v>
      </c>
      <c r="GZ27" s="56">
        <v>5.34605</v>
      </c>
      <c r="HA27" s="56">
        <v>0</v>
      </c>
      <c r="HB27" s="56">
        <v>0.1633</v>
      </c>
      <c r="HC27" s="56">
        <v>0</v>
      </c>
      <c r="HD27" s="56">
        <v>0.72499999999999998</v>
      </c>
      <c r="HE27" s="56">
        <v>0</v>
      </c>
      <c r="HF27" s="56">
        <v>0</v>
      </c>
      <c r="HG27" s="56">
        <v>0</v>
      </c>
      <c r="HH27" s="56">
        <v>0</v>
      </c>
      <c r="HI27" s="56">
        <v>0</v>
      </c>
      <c r="HJ27" s="56">
        <v>0</v>
      </c>
      <c r="HK27" s="56">
        <v>0</v>
      </c>
      <c r="HL27" s="56">
        <v>0</v>
      </c>
      <c r="HM27" s="56">
        <v>27.230139999999999</v>
      </c>
      <c r="HO27" s="62">
        <v>0</v>
      </c>
      <c r="HP27" s="62">
        <v>0</v>
      </c>
      <c r="HQ27" s="62">
        <v>0</v>
      </c>
      <c r="HR27" s="62">
        <v>0</v>
      </c>
      <c r="HS27" s="62">
        <v>0</v>
      </c>
      <c r="HT27" s="62">
        <v>0</v>
      </c>
      <c r="HU27" s="62">
        <v>0</v>
      </c>
      <c r="HV27" s="62">
        <v>0</v>
      </c>
      <c r="HW27" s="62">
        <v>0</v>
      </c>
      <c r="HX27" s="62">
        <v>0</v>
      </c>
      <c r="HY27" s="62">
        <v>0</v>
      </c>
      <c r="HZ27" s="62">
        <v>2.1104999999999999E-2</v>
      </c>
      <c r="IA27" s="62">
        <v>0</v>
      </c>
      <c r="IB27" s="62">
        <v>0</v>
      </c>
      <c r="IC27" s="62">
        <v>0</v>
      </c>
      <c r="ID27" s="62">
        <v>0</v>
      </c>
      <c r="IE27" s="62">
        <v>0</v>
      </c>
      <c r="IF27" s="62">
        <v>0</v>
      </c>
      <c r="IG27" s="62">
        <v>0</v>
      </c>
      <c r="IH27" s="62">
        <v>0</v>
      </c>
      <c r="II27" s="62">
        <v>0</v>
      </c>
      <c r="IJ27" s="62">
        <v>0</v>
      </c>
      <c r="IK27" s="62">
        <v>0</v>
      </c>
      <c r="IL27" s="62">
        <v>0</v>
      </c>
      <c r="IM27" s="62">
        <v>0</v>
      </c>
      <c r="IN27" s="62">
        <v>0</v>
      </c>
      <c r="IO27" s="62">
        <v>0</v>
      </c>
      <c r="IP27" s="62">
        <v>4.7571000000000002E-2</v>
      </c>
      <c r="IQ27" s="62">
        <v>0</v>
      </c>
      <c r="IR27" s="62">
        <v>0</v>
      </c>
      <c r="IS27" s="62">
        <v>0</v>
      </c>
      <c r="IT27" s="62">
        <v>0</v>
      </c>
      <c r="IU27" s="62">
        <v>0</v>
      </c>
      <c r="IV27" s="62">
        <v>0</v>
      </c>
      <c r="IW27" s="62">
        <v>0</v>
      </c>
      <c r="IX27" s="62">
        <v>0</v>
      </c>
      <c r="IY27" s="62">
        <v>0</v>
      </c>
      <c r="IZ27" s="62">
        <v>0</v>
      </c>
      <c r="JA27" s="62">
        <v>0</v>
      </c>
      <c r="JB27" s="62">
        <v>0</v>
      </c>
      <c r="JC27" s="62">
        <v>0</v>
      </c>
      <c r="JD27" s="62">
        <v>0</v>
      </c>
    </row>
    <row r="28" spans="2:264" x14ac:dyDescent="0.3">
      <c r="B28" s="3" t="s">
        <v>364</v>
      </c>
      <c r="C28" s="50">
        <v>0.370888</v>
      </c>
      <c r="D28" s="50">
        <v>0</v>
      </c>
      <c r="E28" s="50">
        <v>0</v>
      </c>
      <c r="F28" s="50">
        <v>0</v>
      </c>
      <c r="G28" s="50">
        <v>88.748034000000004</v>
      </c>
      <c r="H28" s="50">
        <v>113.91864700000001</v>
      </c>
      <c r="I28" s="50">
        <v>2.7338999999999999E-2</v>
      </c>
      <c r="J28" s="50">
        <v>0.95418999999999998</v>
      </c>
      <c r="K28" s="50">
        <v>0</v>
      </c>
      <c r="L28" s="50">
        <v>4.2015999999999998E-2</v>
      </c>
      <c r="M28" s="50">
        <v>0</v>
      </c>
      <c r="N28" s="50">
        <v>130.709622</v>
      </c>
      <c r="O28" s="50">
        <v>0</v>
      </c>
      <c r="P28" s="50">
        <v>0</v>
      </c>
      <c r="Q28" s="50">
        <v>0</v>
      </c>
      <c r="R28" s="50">
        <v>0</v>
      </c>
      <c r="S28" s="50">
        <v>0</v>
      </c>
      <c r="T28" s="50">
        <v>0</v>
      </c>
      <c r="U28" s="50">
        <v>2645.6058170000001</v>
      </c>
      <c r="V28" s="50">
        <v>48.562719000000001</v>
      </c>
      <c r="W28" s="50">
        <v>144.32216299999999</v>
      </c>
      <c r="X28" s="50">
        <v>110.32909600000001</v>
      </c>
      <c r="Y28" s="50">
        <v>4.9074E-2</v>
      </c>
      <c r="Z28" s="50">
        <v>0</v>
      </c>
      <c r="AA28" s="50">
        <v>0.416321</v>
      </c>
      <c r="AB28" s="50">
        <v>0</v>
      </c>
      <c r="AC28" s="50">
        <v>4.3852380000000002</v>
      </c>
      <c r="AD28" s="50">
        <v>0</v>
      </c>
      <c r="AE28" s="50">
        <v>1.9779999999999999E-2</v>
      </c>
      <c r="AF28" s="50">
        <v>7.9582100000000002</v>
      </c>
      <c r="AG28" s="50">
        <v>0</v>
      </c>
      <c r="AH28" s="50">
        <v>0.36518299999999998</v>
      </c>
      <c r="AI28" s="50">
        <v>187.63258300000001</v>
      </c>
      <c r="AJ28" s="50">
        <v>36.399666000000003</v>
      </c>
      <c r="AK28" s="50">
        <v>14.797916000000001</v>
      </c>
      <c r="AL28" s="50">
        <v>354.12488000000002</v>
      </c>
      <c r="AM28" s="50">
        <v>7.8919610000000002</v>
      </c>
      <c r="AN28" s="50">
        <v>0</v>
      </c>
      <c r="AO28" s="50">
        <v>115.548001</v>
      </c>
      <c r="AP28" s="50">
        <v>0</v>
      </c>
      <c r="AQ28" s="50">
        <v>0</v>
      </c>
      <c r="AR28" s="50">
        <v>17.530442000000001</v>
      </c>
      <c r="AS28" s="50">
        <v>0</v>
      </c>
      <c r="AT28" s="50">
        <v>229.41818499999999</v>
      </c>
      <c r="AU28" s="50">
        <v>1.43</v>
      </c>
      <c r="AV28" s="50">
        <v>0</v>
      </c>
      <c r="AW28" s="50">
        <v>0</v>
      </c>
      <c r="AX28" s="50">
        <v>7.0536240000000001</v>
      </c>
      <c r="AY28" s="50">
        <v>2.8900000000000002E-3</v>
      </c>
      <c r="AZ28" s="50">
        <v>202.201874</v>
      </c>
      <c r="BA28" s="50">
        <v>902.859193</v>
      </c>
      <c r="BB28" s="50">
        <v>17.534583999999999</v>
      </c>
      <c r="BC28" s="50">
        <v>2.106684</v>
      </c>
      <c r="BD28" s="50">
        <v>28.319917</v>
      </c>
      <c r="BE28" s="50">
        <v>38.201070000000001</v>
      </c>
      <c r="BF28" s="50">
        <v>6.9197829999999998</v>
      </c>
      <c r="BG28" s="50">
        <v>0</v>
      </c>
      <c r="BH28" s="50">
        <v>3.9533580000000001</v>
      </c>
      <c r="BI28" s="50">
        <v>0</v>
      </c>
      <c r="BJ28" s="50">
        <v>0</v>
      </c>
      <c r="BK28" s="50">
        <v>0</v>
      </c>
      <c r="BL28" s="50">
        <v>0.26693299999999998</v>
      </c>
      <c r="BM28" s="50">
        <v>148.05479700000001</v>
      </c>
      <c r="BN28" s="50">
        <v>0</v>
      </c>
      <c r="BO28" s="50">
        <v>0</v>
      </c>
      <c r="BP28" s="50">
        <v>0</v>
      </c>
      <c r="BQ28" s="50">
        <v>0</v>
      </c>
      <c r="BR28" s="50">
        <v>0</v>
      </c>
      <c r="BS28" s="50">
        <v>2.3741999999999999E-2</v>
      </c>
      <c r="BT28" s="50">
        <v>0</v>
      </c>
      <c r="BU28" s="50">
        <v>4.4133760000000004</v>
      </c>
      <c r="BV28" s="50">
        <v>3.6719999999999999E-3</v>
      </c>
      <c r="BW28" s="50">
        <v>0</v>
      </c>
      <c r="BX28" s="50">
        <v>0.87892099999999995</v>
      </c>
      <c r="BY28" s="50">
        <v>0.17768700000000001</v>
      </c>
      <c r="BZ28" s="50">
        <v>0</v>
      </c>
      <c r="CA28" s="50">
        <v>0</v>
      </c>
      <c r="CB28" s="50">
        <v>0</v>
      </c>
      <c r="CC28" s="50">
        <v>0</v>
      </c>
      <c r="CD28" s="50">
        <v>0</v>
      </c>
      <c r="CE28" s="50">
        <v>4.1250000000000002E-3</v>
      </c>
      <c r="CF28" s="50">
        <v>614.10274100000004</v>
      </c>
      <c r="CG28" s="50">
        <v>2.2100000000000002E-2</v>
      </c>
      <c r="CH28" s="50">
        <v>0</v>
      </c>
      <c r="CI28" s="50">
        <v>0</v>
      </c>
      <c r="CJ28" s="50">
        <v>0</v>
      </c>
      <c r="CK28" s="50">
        <v>0</v>
      </c>
      <c r="CL28" s="50">
        <v>6.5859909999999999</v>
      </c>
      <c r="CM28" s="50">
        <v>0</v>
      </c>
      <c r="CN28" s="50">
        <v>5.4141630000000003</v>
      </c>
      <c r="CO28" s="50">
        <v>2.2613310000000002</v>
      </c>
      <c r="CP28" s="50">
        <v>0</v>
      </c>
      <c r="CQ28" s="50">
        <v>0</v>
      </c>
      <c r="CR28" s="50">
        <v>47.554008000000003</v>
      </c>
      <c r="CS28" s="50">
        <v>2.2514829999999999</v>
      </c>
      <c r="CT28" s="50">
        <v>21.794661000000001</v>
      </c>
      <c r="CU28" s="50">
        <v>6.3119999999999996E-2</v>
      </c>
      <c r="CV28" s="50">
        <v>0</v>
      </c>
      <c r="CW28" s="50">
        <v>0</v>
      </c>
      <c r="CX28" s="50">
        <v>628.62969899999996</v>
      </c>
      <c r="CY28" s="50">
        <v>2641.219771</v>
      </c>
      <c r="CZ28" s="50">
        <v>0</v>
      </c>
      <c r="DA28" s="50">
        <v>22.045043</v>
      </c>
      <c r="DC28" s="53">
        <v>0</v>
      </c>
      <c r="DD28" s="53">
        <v>0</v>
      </c>
      <c r="DE28" s="53">
        <v>0</v>
      </c>
      <c r="DF28" s="53">
        <v>0</v>
      </c>
      <c r="DG28" s="53">
        <v>0.33645000000000003</v>
      </c>
      <c r="DH28" s="53">
        <v>0</v>
      </c>
      <c r="DI28" s="53">
        <v>0</v>
      </c>
      <c r="DJ28" s="53">
        <v>0</v>
      </c>
      <c r="DK28" s="53">
        <v>0</v>
      </c>
      <c r="DL28" s="53">
        <v>0</v>
      </c>
      <c r="DM28" s="53">
        <v>0</v>
      </c>
      <c r="DN28" s="53">
        <v>0</v>
      </c>
      <c r="DO28" s="53">
        <v>0</v>
      </c>
      <c r="DP28" s="53">
        <v>7.6752000000000002</v>
      </c>
      <c r="DQ28" s="53">
        <v>0</v>
      </c>
      <c r="DR28" s="53">
        <v>0</v>
      </c>
      <c r="DS28" s="53">
        <v>0</v>
      </c>
      <c r="DT28" s="53">
        <v>0</v>
      </c>
      <c r="DU28" s="53">
        <v>0</v>
      </c>
      <c r="DV28" s="53">
        <v>55.180619999999998</v>
      </c>
      <c r="DW28" s="53">
        <v>19.022580000000001</v>
      </c>
      <c r="DX28" s="53">
        <v>0</v>
      </c>
      <c r="DY28" s="53">
        <v>0</v>
      </c>
      <c r="DZ28" s="53">
        <v>0</v>
      </c>
      <c r="EA28" s="53">
        <v>0</v>
      </c>
      <c r="EB28" s="53">
        <v>0</v>
      </c>
      <c r="EC28" s="53">
        <v>0</v>
      </c>
      <c r="ED28" s="53">
        <v>0</v>
      </c>
      <c r="EE28" s="53">
        <v>0</v>
      </c>
      <c r="EF28" s="53">
        <v>0</v>
      </c>
      <c r="EG28" s="53">
        <v>0</v>
      </c>
      <c r="EH28" s="53">
        <v>0</v>
      </c>
      <c r="EI28" s="53">
        <v>0</v>
      </c>
      <c r="EJ28" s="53">
        <v>0</v>
      </c>
      <c r="EK28" s="53">
        <v>0</v>
      </c>
      <c r="EL28" s="53">
        <v>0</v>
      </c>
      <c r="EM28" s="53">
        <v>0</v>
      </c>
      <c r="EN28" s="53">
        <v>0</v>
      </c>
      <c r="EO28" s="53">
        <v>0</v>
      </c>
      <c r="EP28" s="53">
        <v>0.41841600000000001</v>
      </c>
      <c r="EQ28" s="53">
        <v>0</v>
      </c>
      <c r="ER28" s="53">
        <v>0</v>
      </c>
      <c r="ES28" s="53">
        <v>0</v>
      </c>
      <c r="ET28" s="53">
        <v>0</v>
      </c>
      <c r="EU28" s="53">
        <v>0</v>
      </c>
      <c r="EV28" s="53">
        <v>70.780469999999994</v>
      </c>
      <c r="EW28" s="53">
        <v>8.8607049999999994</v>
      </c>
      <c r="EX28" s="53">
        <v>67.911732000000001</v>
      </c>
      <c r="EY28" s="53">
        <v>0</v>
      </c>
      <c r="EZ28" s="53">
        <v>0</v>
      </c>
      <c r="FA28" s="53">
        <v>0</v>
      </c>
      <c r="FB28" s="53">
        <v>0</v>
      </c>
      <c r="FC28" s="53">
        <v>0</v>
      </c>
      <c r="FD28" s="53">
        <v>0</v>
      </c>
      <c r="FE28" s="53">
        <v>0</v>
      </c>
      <c r="FF28" s="53">
        <v>0</v>
      </c>
      <c r="FG28" s="53">
        <v>0</v>
      </c>
      <c r="FH28" s="53">
        <v>0</v>
      </c>
      <c r="FI28" s="53">
        <v>0</v>
      </c>
      <c r="FJ28" s="53">
        <v>0</v>
      </c>
      <c r="FK28" s="53">
        <v>0</v>
      </c>
      <c r="FL28" s="53">
        <v>0</v>
      </c>
      <c r="FM28" s="53">
        <v>3.4157999999999999</v>
      </c>
      <c r="FN28" s="53">
        <v>0</v>
      </c>
      <c r="FO28" s="53">
        <v>0</v>
      </c>
      <c r="FP28" s="53">
        <v>0</v>
      </c>
      <c r="FQ28" s="53">
        <v>0</v>
      </c>
      <c r="FR28" s="53">
        <v>0</v>
      </c>
      <c r="FS28" s="53">
        <v>1.2999149999999999</v>
      </c>
      <c r="FU28" s="57">
        <v>3.444655</v>
      </c>
      <c r="FV28" s="57">
        <v>0</v>
      </c>
      <c r="FW28" s="57">
        <v>2.5293000000000001</v>
      </c>
      <c r="FX28" s="57">
        <v>0</v>
      </c>
      <c r="FY28" s="57">
        <v>0</v>
      </c>
      <c r="FZ28" s="57">
        <v>0.64532</v>
      </c>
      <c r="GA28" s="57">
        <v>2.8854500000000001</v>
      </c>
      <c r="GB28" s="57">
        <v>35.316049</v>
      </c>
      <c r="GC28" s="57">
        <v>1.6046549999999999</v>
      </c>
      <c r="GD28" s="57">
        <v>1.73055</v>
      </c>
      <c r="GE28" s="57">
        <v>1374.7464130000001</v>
      </c>
      <c r="GF28" s="57">
        <v>4316.5161719999996</v>
      </c>
      <c r="GG28" s="57">
        <v>7.1400000000000005E-2</v>
      </c>
      <c r="GH28" s="57">
        <v>700.68135600000005</v>
      </c>
      <c r="GI28" s="57">
        <v>0</v>
      </c>
      <c r="GJ28" s="57">
        <v>7.0957600000000003</v>
      </c>
      <c r="GK28" s="57">
        <v>2.30735</v>
      </c>
      <c r="GM28" s="56">
        <v>0</v>
      </c>
      <c r="GN28" s="56">
        <v>0</v>
      </c>
      <c r="GO28" s="56">
        <v>0</v>
      </c>
      <c r="GP28" s="56">
        <v>0</v>
      </c>
      <c r="GQ28" s="56">
        <v>0</v>
      </c>
      <c r="GR28" s="56">
        <v>0</v>
      </c>
      <c r="GS28" s="56">
        <v>0</v>
      </c>
      <c r="GT28" s="56">
        <v>0</v>
      </c>
      <c r="GU28" s="56">
        <v>0</v>
      </c>
      <c r="GV28" s="56">
        <v>0</v>
      </c>
      <c r="GW28" s="56">
        <v>0</v>
      </c>
      <c r="GX28" s="56">
        <v>0</v>
      </c>
      <c r="GY28" s="56">
        <v>0</v>
      </c>
      <c r="GZ28" s="56">
        <v>7.2729999999999997</v>
      </c>
      <c r="HA28" s="56">
        <v>0</v>
      </c>
      <c r="HB28" s="56">
        <v>527.08000000000004</v>
      </c>
      <c r="HC28" s="56">
        <v>0</v>
      </c>
      <c r="HD28" s="56">
        <v>909.0915</v>
      </c>
      <c r="HE28" s="56">
        <v>0</v>
      </c>
      <c r="HF28" s="56">
        <v>0</v>
      </c>
      <c r="HG28" s="56">
        <v>0</v>
      </c>
      <c r="HH28" s="56">
        <v>0</v>
      </c>
      <c r="HI28" s="56">
        <v>0</v>
      </c>
      <c r="HJ28" s="56">
        <v>0</v>
      </c>
      <c r="HK28" s="56">
        <v>0</v>
      </c>
      <c r="HL28" s="56">
        <v>0</v>
      </c>
      <c r="HM28" s="56">
        <v>0</v>
      </c>
      <c r="HO28" s="62">
        <v>0</v>
      </c>
      <c r="HP28" s="62">
        <v>0</v>
      </c>
      <c r="HQ28" s="62">
        <v>0</v>
      </c>
      <c r="HR28" s="62">
        <v>0</v>
      </c>
      <c r="HS28" s="62">
        <v>0</v>
      </c>
      <c r="HT28" s="62">
        <v>0</v>
      </c>
      <c r="HU28" s="62">
        <v>0</v>
      </c>
      <c r="HV28" s="62">
        <v>0</v>
      </c>
      <c r="HW28" s="62">
        <v>0</v>
      </c>
      <c r="HX28" s="62">
        <v>0</v>
      </c>
      <c r="HY28" s="62">
        <v>0</v>
      </c>
      <c r="HZ28" s="62">
        <v>4.4999999999999997E-3</v>
      </c>
      <c r="IA28" s="62">
        <v>0</v>
      </c>
      <c r="IB28" s="62">
        <v>0</v>
      </c>
      <c r="IC28" s="62">
        <v>0.06</v>
      </c>
      <c r="ID28" s="62">
        <v>0</v>
      </c>
      <c r="IE28" s="62">
        <v>0</v>
      </c>
      <c r="IF28" s="62">
        <v>0</v>
      </c>
      <c r="IG28" s="62">
        <v>0</v>
      </c>
      <c r="IH28" s="62">
        <v>0</v>
      </c>
      <c r="II28" s="62">
        <v>0.40689999999999998</v>
      </c>
      <c r="IJ28" s="62">
        <v>0.08</v>
      </c>
      <c r="IK28" s="62">
        <v>0</v>
      </c>
      <c r="IL28" s="62">
        <v>0</v>
      </c>
      <c r="IM28" s="62">
        <v>0</v>
      </c>
      <c r="IN28" s="62">
        <v>0</v>
      </c>
      <c r="IO28" s="62">
        <v>0</v>
      </c>
      <c r="IP28" s="62">
        <v>2.2768679999999999</v>
      </c>
      <c r="IQ28" s="62">
        <v>0</v>
      </c>
      <c r="IR28" s="62">
        <v>6.0000000000000001E-3</v>
      </c>
      <c r="IS28" s="62">
        <v>0</v>
      </c>
      <c r="IT28" s="62">
        <v>0</v>
      </c>
      <c r="IU28" s="62">
        <v>0</v>
      </c>
      <c r="IV28" s="62">
        <v>6.0000000000000001E-3</v>
      </c>
      <c r="IW28" s="62">
        <v>0</v>
      </c>
      <c r="IX28" s="62">
        <v>0</v>
      </c>
      <c r="IY28" s="62">
        <v>0</v>
      </c>
      <c r="IZ28" s="62">
        <v>0</v>
      </c>
      <c r="JA28" s="62">
        <v>0</v>
      </c>
      <c r="JB28" s="62">
        <v>0</v>
      </c>
      <c r="JC28" s="62">
        <v>0</v>
      </c>
      <c r="JD28" s="62">
        <v>0</v>
      </c>
    </row>
    <row r="29" spans="2:264" x14ac:dyDescent="0.3">
      <c r="B29" s="3" t="s">
        <v>365</v>
      </c>
      <c r="C29" s="50">
        <v>5.599183</v>
      </c>
      <c r="D29" s="50">
        <v>0.76449999999999996</v>
      </c>
      <c r="E29" s="50">
        <v>0</v>
      </c>
      <c r="F29" s="50">
        <v>0.88900000000000001</v>
      </c>
      <c r="G29" s="50">
        <v>179.120172</v>
      </c>
      <c r="H29" s="50">
        <v>33.858044</v>
      </c>
      <c r="I29" s="50">
        <v>14.236912999999999</v>
      </c>
      <c r="J29" s="50">
        <v>34.135759999999998</v>
      </c>
      <c r="K29" s="50">
        <v>0</v>
      </c>
      <c r="L29" s="50">
        <v>0</v>
      </c>
      <c r="M29" s="50">
        <v>0</v>
      </c>
      <c r="N29" s="50">
        <v>89.327340000000007</v>
      </c>
      <c r="O29" s="50">
        <v>0</v>
      </c>
      <c r="P29" s="50">
        <v>0</v>
      </c>
      <c r="Q29" s="50">
        <v>0</v>
      </c>
      <c r="R29" s="50">
        <v>0</v>
      </c>
      <c r="S29" s="50">
        <v>0</v>
      </c>
      <c r="T29" s="50">
        <v>0</v>
      </c>
      <c r="U29" s="50">
        <v>408.28351400000003</v>
      </c>
      <c r="V29" s="50">
        <v>88.805672999999999</v>
      </c>
      <c r="W29" s="50">
        <v>0</v>
      </c>
      <c r="X29" s="50">
        <v>162.317701</v>
      </c>
      <c r="Y29" s="50">
        <v>0</v>
      </c>
      <c r="Z29" s="50">
        <v>0</v>
      </c>
      <c r="AA29" s="50">
        <v>17.180084999999998</v>
      </c>
      <c r="AB29" s="50">
        <v>0</v>
      </c>
      <c r="AC29" s="50">
        <v>3.1894999999999998</v>
      </c>
      <c r="AD29" s="50">
        <v>1.26E-2</v>
      </c>
      <c r="AE29" s="50">
        <v>1.0905</v>
      </c>
      <c r="AF29" s="50">
        <v>248.34560999999999</v>
      </c>
      <c r="AG29" s="50">
        <v>0</v>
      </c>
      <c r="AH29" s="50">
        <v>0</v>
      </c>
      <c r="AI29" s="50">
        <v>0</v>
      </c>
      <c r="AJ29" s="50">
        <v>50.050587999999998</v>
      </c>
      <c r="AK29" s="50">
        <v>106.54794099999999</v>
      </c>
      <c r="AL29" s="50">
        <v>319.24227999999999</v>
      </c>
      <c r="AM29" s="50">
        <v>21.372209999999999</v>
      </c>
      <c r="AN29" s="50">
        <v>11.499000000000001</v>
      </c>
      <c r="AO29" s="50">
        <v>58.576929999999997</v>
      </c>
      <c r="AP29" s="50">
        <v>0.29199999999999998</v>
      </c>
      <c r="AQ29" s="50">
        <v>0</v>
      </c>
      <c r="AR29" s="50">
        <v>3.0818099999999999</v>
      </c>
      <c r="AS29" s="50">
        <v>0.14699999999999999</v>
      </c>
      <c r="AT29" s="50">
        <v>695.44850599999995</v>
      </c>
      <c r="AU29" s="50">
        <v>3.6803900000000001</v>
      </c>
      <c r="AV29" s="50">
        <v>0</v>
      </c>
      <c r="AW29" s="50">
        <v>0</v>
      </c>
      <c r="AX29" s="50">
        <v>67.994232999999994</v>
      </c>
      <c r="AY29" s="50">
        <v>6.0000000000000001E-3</v>
      </c>
      <c r="AZ29" s="50">
        <v>375.18131199999999</v>
      </c>
      <c r="BA29" s="50">
        <v>239.06314399999999</v>
      </c>
      <c r="BB29" s="50">
        <v>12.909000000000001</v>
      </c>
      <c r="BC29" s="50">
        <v>25.547751000000002</v>
      </c>
      <c r="BD29" s="50">
        <v>4.3762600000000003</v>
      </c>
      <c r="BE29" s="50">
        <v>77.573680999999993</v>
      </c>
      <c r="BF29" s="50">
        <v>260.787802</v>
      </c>
      <c r="BG29" s="50">
        <v>0</v>
      </c>
      <c r="BH29" s="50">
        <v>1.69025</v>
      </c>
      <c r="BI29" s="50">
        <v>0</v>
      </c>
      <c r="BJ29" s="50">
        <v>0.42</v>
      </c>
      <c r="BK29" s="50">
        <v>0</v>
      </c>
      <c r="BL29" s="50">
        <v>0</v>
      </c>
      <c r="BM29" s="50">
        <v>12.247873</v>
      </c>
      <c r="BN29" s="50">
        <v>0</v>
      </c>
      <c r="BO29" s="50">
        <v>0</v>
      </c>
      <c r="BP29" s="50">
        <v>0</v>
      </c>
      <c r="BQ29" s="50">
        <v>0</v>
      </c>
      <c r="BR29" s="50">
        <v>0</v>
      </c>
      <c r="BS29" s="50">
        <v>1.9495</v>
      </c>
      <c r="BT29" s="50">
        <v>0</v>
      </c>
      <c r="BU29" s="50">
        <v>0</v>
      </c>
      <c r="BV29" s="50">
        <v>0.26791999999999999</v>
      </c>
      <c r="BW29" s="50">
        <v>0</v>
      </c>
      <c r="BX29" s="50">
        <v>37.370530000000002</v>
      </c>
      <c r="BY29" s="50">
        <v>1.1252500000000001</v>
      </c>
      <c r="BZ29" s="50">
        <v>0</v>
      </c>
      <c r="CA29" s="50">
        <v>0</v>
      </c>
      <c r="CB29" s="50">
        <v>0</v>
      </c>
      <c r="CC29" s="50">
        <v>0</v>
      </c>
      <c r="CD29" s="50">
        <v>0</v>
      </c>
      <c r="CE29" s="50">
        <v>0.49118800000000001</v>
      </c>
      <c r="CF29" s="50">
        <v>549.26235599999995</v>
      </c>
      <c r="CG29" s="50">
        <v>0</v>
      </c>
      <c r="CH29" s="50">
        <v>0</v>
      </c>
      <c r="CI29" s="50">
        <v>1.925</v>
      </c>
      <c r="CJ29" s="50">
        <v>0</v>
      </c>
      <c r="CK29" s="50">
        <v>0</v>
      </c>
      <c r="CL29" s="50">
        <v>3.7229999999999999</v>
      </c>
      <c r="CM29" s="50">
        <v>0</v>
      </c>
      <c r="CN29" s="50">
        <v>1.154263</v>
      </c>
      <c r="CO29" s="50">
        <v>7.6325700000000003</v>
      </c>
      <c r="CP29" s="50">
        <v>0.40050000000000002</v>
      </c>
      <c r="CQ29" s="50">
        <v>0</v>
      </c>
      <c r="CR29" s="50">
        <v>109.758464</v>
      </c>
      <c r="CS29" s="50">
        <v>5.9559600000000001</v>
      </c>
      <c r="CT29" s="50">
        <v>105.80251800000001</v>
      </c>
      <c r="CU29" s="50">
        <v>1.6692</v>
      </c>
      <c r="CV29" s="50">
        <v>0</v>
      </c>
      <c r="CW29" s="50">
        <v>0</v>
      </c>
      <c r="CX29" s="50">
        <v>354.17474099999998</v>
      </c>
      <c r="CY29" s="50">
        <v>251.56923599999999</v>
      </c>
      <c r="CZ29" s="50">
        <v>0</v>
      </c>
      <c r="DA29" s="50">
        <v>13.391064</v>
      </c>
      <c r="DC29" s="53">
        <v>0</v>
      </c>
      <c r="DD29" s="53">
        <v>0.1163</v>
      </c>
      <c r="DE29" s="53">
        <v>0</v>
      </c>
      <c r="DF29" s="53">
        <v>2.0300000000000001E-3</v>
      </c>
      <c r="DG29" s="53">
        <v>0</v>
      </c>
      <c r="DH29" s="53">
        <v>0</v>
      </c>
      <c r="DI29" s="53">
        <v>0</v>
      </c>
      <c r="DJ29" s="53">
        <v>0</v>
      </c>
      <c r="DK29" s="53">
        <v>2.8879999999999999E-2</v>
      </c>
      <c r="DL29" s="53">
        <v>5.7099999999999998E-3</v>
      </c>
      <c r="DM29" s="53">
        <v>0</v>
      </c>
      <c r="DN29" s="53">
        <v>0.22333500000000001</v>
      </c>
      <c r="DO29" s="53">
        <v>0</v>
      </c>
      <c r="DP29" s="53">
        <v>2.32E-3</v>
      </c>
      <c r="DQ29" s="53">
        <v>0</v>
      </c>
      <c r="DR29" s="53">
        <v>0</v>
      </c>
      <c r="DS29" s="53">
        <v>0</v>
      </c>
      <c r="DT29" s="53">
        <v>0</v>
      </c>
      <c r="DU29" s="53">
        <v>0</v>
      </c>
      <c r="DV29" s="53">
        <v>6.4783879999999998</v>
      </c>
      <c r="DW29" s="53">
        <v>0</v>
      </c>
      <c r="DX29" s="53">
        <v>0</v>
      </c>
      <c r="DY29" s="53">
        <v>0</v>
      </c>
      <c r="DZ29" s="53">
        <v>5.5879999999999999E-2</v>
      </c>
      <c r="EA29" s="53">
        <v>0</v>
      </c>
      <c r="EB29" s="53">
        <v>0</v>
      </c>
      <c r="EC29" s="53">
        <v>0</v>
      </c>
      <c r="ED29" s="53">
        <v>0</v>
      </c>
      <c r="EE29" s="53">
        <v>0</v>
      </c>
      <c r="EF29" s="53">
        <v>0</v>
      </c>
      <c r="EG29" s="53">
        <v>0</v>
      </c>
      <c r="EH29" s="53">
        <v>0</v>
      </c>
      <c r="EI29" s="53">
        <v>0</v>
      </c>
      <c r="EJ29" s="53">
        <v>0</v>
      </c>
      <c r="EK29" s="53">
        <v>0</v>
      </c>
      <c r="EL29" s="53">
        <v>0</v>
      </c>
      <c r="EM29" s="53">
        <v>0</v>
      </c>
      <c r="EN29" s="53">
        <v>0</v>
      </c>
      <c r="EO29" s="53">
        <v>0</v>
      </c>
      <c r="EP29" s="53">
        <v>2.860563</v>
      </c>
      <c r="EQ29" s="53">
        <v>0</v>
      </c>
      <c r="ER29" s="53">
        <v>0</v>
      </c>
      <c r="ES29" s="53">
        <v>0</v>
      </c>
      <c r="ET29" s="53">
        <v>0</v>
      </c>
      <c r="EU29" s="53">
        <v>0</v>
      </c>
      <c r="EV29" s="53">
        <v>3.4099750000000002</v>
      </c>
      <c r="EW29" s="53">
        <v>17.55217</v>
      </c>
      <c r="EX29" s="53">
        <v>17.394760999999999</v>
      </c>
      <c r="EY29" s="53">
        <v>0.91593000000000002</v>
      </c>
      <c r="EZ29" s="53">
        <v>0</v>
      </c>
      <c r="FA29" s="53">
        <v>0</v>
      </c>
      <c r="FB29" s="53">
        <v>1.0695E-2</v>
      </c>
      <c r="FC29" s="53">
        <v>0</v>
      </c>
      <c r="FD29" s="53">
        <v>0</v>
      </c>
      <c r="FE29" s="53">
        <v>0</v>
      </c>
      <c r="FF29" s="53">
        <v>0</v>
      </c>
      <c r="FG29" s="53">
        <v>0.28530499999999998</v>
      </c>
      <c r="FH29" s="53">
        <v>0</v>
      </c>
      <c r="FI29" s="53">
        <v>0</v>
      </c>
      <c r="FJ29" s="53">
        <v>0</v>
      </c>
      <c r="FK29" s="53">
        <v>0</v>
      </c>
      <c r="FL29" s="53">
        <v>0.66141499999999998</v>
      </c>
      <c r="FM29" s="53">
        <v>1.9577249999999999</v>
      </c>
      <c r="FN29" s="53">
        <v>0</v>
      </c>
      <c r="FO29" s="53">
        <v>4.8000000000000001E-4</v>
      </c>
      <c r="FP29" s="53">
        <v>1.0200000000000001E-3</v>
      </c>
      <c r="FQ29" s="53">
        <v>0</v>
      </c>
      <c r="FR29" s="53">
        <v>0</v>
      </c>
      <c r="FS29" s="53">
        <v>9.9909999999999999E-2</v>
      </c>
      <c r="FU29" s="57">
        <v>282.190854</v>
      </c>
      <c r="FV29" s="57">
        <v>0</v>
      </c>
      <c r="FW29" s="57">
        <v>0.89503500000000003</v>
      </c>
      <c r="FX29" s="57">
        <v>0.108735</v>
      </c>
      <c r="FY29" s="57">
        <v>0</v>
      </c>
      <c r="FZ29" s="57">
        <v>0</v>
      </c>
      <c r="GA29" s="57">
        <v>7.2317450000000001</v>
      </c>
      <c r="GB29" s="57">
        <v>21.838574999999999</v>
      </c>
      <c r="GC29" s="57">
        <v>6.7351219999999996</v>
      </c>
      <c r="GD29" s="57">
        <v>5.9020000000000001</v>
      </c>
      <c r="GE29" s="57">
        <v>35.001635</v>
      </c>
      <c r="GF29" s="57">
        <v>70.631770000000003</v>
      </c>
      <c r="GG29" s="57">
        <v>2.0128550000000001</v>
      </c>
      <c r="GH29" s="57">
        <v>6077.9821000000002</v>
      </c>
      <c r="GI29" s="57">
        <v>1.96384</v>
      </c>
      <c r="GJ29" s="57">
        <v>945.48573799999997</v>
      </c>
      <c r="GK29" s="57">
        <v>473.41595999999998</v>
      </c>
      <c r="GM29" s="56">
        <v>0</v>
      </c>
      <c r="GN29" s="56">
        <v>0</v>
      </c>
      <c r="GO29" s="56">
        <v>0</v>
      </c>
      <c r="GP29" s="56">
        <v>0</v>
      </c>
      <c r="GQ29" s="56">
        <v>0</v>
      </c>
      <c r="GR29" s="56">
        <v>1.4790000000000001</v>
      </c>
      <c r="GS29" s="56">
        <v>0</v>
      </c>
      <c r="GT29" s="56">
        <v>0</v>
      </c>
      <c r="GU29" s="56">
        <v>0</v>
      </c>
      <c r="GV29" s="56">
        <v>0</v>
      </c>
      <c r="GW29" s="56">
        <v>0</v>
      </c>
      <c r="GX29" s="56">
        <v>0</v>
      </c>
      <c r="GY29" s="56">
        <v>0</v>
      </c>
      <c r="GZ29" s="56">
        <v>1.5209999999999999</v>
      </c>
      <c r="HA29" s="56">
        <v>0</v>
      </c>
      <c r="HB29" s="56">
        <v>3.9554999999999998</v>
      </c>
      <c r="HC29" s="56">
        <v>0</v>
      </c>
      <c r="HD29" s="56">
        <v>4.9028</v>
      </c>
      <c r="HE29" s="56">
        <v>0</v>
      </c>
      <c r="HF29" s="56">
        <v>0</v>
      </c>
      <c r="HG29" s="56">
        <v>0</v>
      </c>
      <c r="HH29" s="56">
        <v>0</v>
      </c>
      <c r="HI29" s="56">
        <v>0</v>
      </c>
      <c r="HJ29" s="56">
        <v>0</v>
      </c>
      <c r="HK29" s="56">
        <v>0</v>
      </c>
      <c r="HL29" s="56">
        <v>0</v>
      </c>
      <c r="HM29" s="56">
        <v>0</v>
      </c>
      <c r="HO29" s="62">
        <v>0</v>
      </c>
      <c r="HP29" s="62">
        <v>0</v>
      </c>
      <c r="HQ29" s="62">
        <v>0</v>
      </c>
      <c r="HR29" s="62">
        <v>0</v>
      </c>
      <c r="HS29" s="62">
        <v>0</v>
      </c>
      <c r="HT29" s="62">
        <v>0</v>
      </c>
      <c r="HU29" s="62">
        <v>0</v>
      </c>
      <c r="HV29" s="62">
        <v>0</v>
      </c>
      <c r="HW29" s="62">
        <v>0</v>
      </c>
      <c r="HX29" s="62">
        <v>0</v>
      </c>
      <c r="HY29" s="62">
        <v>0</v>
      </c>
      <c r="HZ29" s="62">
        <v>0.54422000000000004</v>
      </c>
      <c r="IA29" s="62">
        <v>0</v>
      </c>
      <c r="IB29" s="62">
        <v>0</v>
      </c>
      <c r="IC29" s="62">
        <v>0</v>
      </c>
      <c r="ID29" s="62">
        <v>0</v>
      </c>
      <c r="IE29" s="62">
        <v>0</v>
      </c>
      <c r="IF29" s="62">
        <v>0</v>
      </c>
      <c r="IG29" s="62">
        <v>0</v>
      </c>
      <c r="IH29" s="62">
        <v>0</v>
      </c>
      <c r="II29" s="62">
        <v>0.63339999999999996</v>
      </c>
      <c r="IJ29" s="62">
        <v>0</v>
      </c>
      <c r="IK29" s="62">
        <v>0</v>
      </c>
      <c r="IL29" s="62">
        <v>0</v>
      </c>
      <c r="IM29" s="62">
        <v>0</v>
      </c>
      <c r="IN29" s="62">
        <v>0</v>
      </c>
      <c r="IO29" s="62">
        <v>0</v>
      </c>
      <c r="IP29" s="62">
        <v>1.1534</v>
      </c>
      <c r="IQ29" s="62">
        <v>0</v>
      </c>
      <c r="IR29" s="62">
        <v>0</v>
      </c>
      <c r="IS29" s="62">
        <v>0</v>
      </c>
      <c r="IT29" s="62">
        <v>0</v>
      </c>
      <c r="IU29" s="62">
        <v>0</v>
      </c>
      <c r="IV29" s="62">
        <v>0</v>
      </c>
      <c r="IW29" s="62">
        <v>0</v>
      </c>
      <c r="IX29" s="62">
        <v>0</v>
      </c>
      <c r="IY29" s="62">
        <v>0</v>
      </c>
      <c r="IZ29" s="62">
        <v>0</v>
      </c>
      <c r="JA29" s="62">
        <v>0</v>
      </c>
      <c r="JB29" s="62">
        <v>0</v>
      </c>
      <c r="JC29" s="62">
        <v>0</v>
      </c>
      <c r="JD29" s="62">
        <v>0</v>
      </c>
    </row>
    <row r="30" spans="2:264" x14ac:dyDescent="0.3">
      <c r="B30" s="3" t="s">
        <v>366</v>
      </c>
      <c r="C30" s="50">
        <v>110.10177299999999</v>
      </c>
      <c r="D30" s="50">
        <v>0</v>
      </c>
      <c r="E30" s="50">
        <v>0</v>
      </c>
      <c r="F30" s="50">
        <v>0</v>
      </c>
      <c r="G30" s="50">
        <v>297.97000000000003</v>
      </c>
      <c r="H30" s="50">
        <v>57.004154999999997</v>
      </c>
      <c r="I30" s="50">
        <v>0.33029999999999998</v>
      </c>
      <c r="J30" s="50">
        <v>218.681915</v>
      </c>
      <c r="K30" s="50">
        <v>0</v>
      </c>
      <c r="L30" s="50">
        <v>0</v>
      </c>
      <c r="M30" s="50">
        <v>0</v>
      </c>
      <c r="N30" s="50">
        <v>189.54299399999999</v>
      </c>
      <c r="O30" s="50">
        <v>0</v>
      </c>
      <c r="P30" s="50">
        <v>0</v>
      </c>
      <c r="Q30" s="50">
        <v>0</v>
      </c>
      <c r="R30" s="50">
        <v>0</v>
      </c>
      <c r="S30" s="50">
        <v>0</v>
      </c>
      <c r="T30" s="50">
        <v>0</v>
      </c>
      <c r="U30" s="50">
        <v>868.60352699999999</v>
      </c>
      <c r="V30" s="50">
        <v>303.70791400000002</v>
      </c>
      <c r="W30" s="50">
        <v>8.5000000000000006E-2</v>
      </c>
      <c r="X30" s="50">
        <v>62.736331</v>
      </c>
      <c r="Y30" s="50">
        <v>0</v>
      </c>
      <c r="Z30" s="50">
        <v>0</v>
      </c>
      <c r="AA30" s="50">
        <v>39.043309999999998</v>
      </c>
      <c r="AB30" s="50">
        <v>0</v>
      </c>
      <c r="AC30" s="50">
        <v>0</v>
      </c>
      <c r="AD30" s="50">
        <v>2.1322000000000001</v>
      </c>
      <c r="AE30" s="50">
        <v>101.42183300000001</v>
      </c>
      <c r="AF30" s="50">
        <v>50.670417999999998</v>
      </c>
      <c r="AG30" s="50">
        <v>0</v>
      </c>
      <c r="AH30" s="50">
        <v>7.6319499999999998</v>
      </c>
      <c r="AI30" s="50">
        <v>37.869732999999997</v>
      </c>
      <c r="AJ30" s="50">
        <v>71.943420000000003</v>
      </c>
      <c r="AK30" s="50">
        <v>43.803445000000004</v>
      </c>
      <c r="AL30" s="50">
        <v>644.914807</v>
      </c>
      <c r="AM30" s="50">
        <v>24.448090000000001</v>
      </c>
      <c r="AN30" s="50">
        <v>16.415272999999999</v>
      </c>
      <c r="AO30" s="50">
        <v>571.68899399999998</v>
      </c>
      <c r="AP30" s="50">
        <v>0</v>
      </c>
      <c r="AQ30" s="50">
        <v>0</v>
      </c>
      <c r="AR30" s="50">
        <v>150.20245299999999</v>
      </c>
      <c r="AS30" s="50">
        <v>0.79979999999999996</v>
      </c>
      <c r="AT30" s="50">
        <v>736.83766300000002</v>
      </c>
      <c r="AU30" s="50">
        <v>74.411556000000004</v>
      </c>
      <c r="AV30" s="50">
        <v>0</v>
      </c>
      <c r="AW30" s="50">
        <v>0</v>
      </c>
      <c r="AX30" s="50">
        <v>213.15910400000001</v>
      </c>
      <c r="AY30" s="50">
        <v>64.799195999999995</v>
      </c>
      <c r="AZ30" s="50">
        <v>306.48952100000002</v>
      </c>
      <c r="BA30" s="50">
        <v>942.11837700000001</v>
      </c>
      <c r="BB30" s="50">
        <v>4.220726</v>
      </c>
      <c r="BC30" s="50">
        <v>41.476545000000002</v>
      </c>
      <c r="BD30" s="50">
        <v>70.234835000000004</v>
      </c>
      <c r="BE30" s="50">
        <v>271.78015199999999</v>
      </c>
      <c r="BF30" s="50">
        <v>334.80046700000003</v>
      </c>
      <c r="BG30" s="50">
        <v>0</v>
      </c>
      <c r="BH30" s="50">
        <v>68.052633999999998</v>
      </c>
      <c r="BI30" s="50">
        <v>3.4550999999999998E-2</v>
      </c>
      <c r="BJ30" s="50">
        <v>0</v>
      </c>
      <c r="BK30" s="50">
        <v>0</v>
      </c>
      <c r="BL30" s="50">
        <v>39.364007999999998</v>
      </c>
      <c r="BM30" s="50">
        <v>16.479212</v>
      </c>
      <c r="BN30" s="50">
        <v>0</v>
      </c>
      <c r="BO30" s="50">
        <v>0</v>
      </c>
      <c r="BP30" s="50">
        <v>0</v>
      </c>
      <c r="BQ30" s="50">
        <v>0</v>
      </c>
      <c r="BR30" s="50">
        <v>0</v>
      </c>
      <c r="BS30" s="50">
        <v>39.523784999999997</v>
      </c>
      <c r="BT30" s="50">
        <v>0</v>
      </c>
      <c r="BU30" s="50">
        <v>0</v>
      </c>
      <c r="BV30" s="50">
        <v>96.160838999999996</v>
      </c>
      <c r="BW30" s="50">
        <v>0</v>
      </c>
      <c r="BX30" s="50">
        <v>3.4516200000000001</v>
      </c>
      <c r="BY30" s="50">
        <v>529.277556</v>
      </c>
      <c r="BZ30" s="50">
        <v>0</v>
      </c>
      <c r="CA30" s="50">
        <v>0</v>
      </c>
      <c r="CB30" s="50">
        <v>0.3024</v>
      </c>
      <c r="CC30" s="50">
        <v>0</v>
      </c>
      <c r="CD30" s="50">
        <v>18.724620999999999</v>
      </c>
      <c r="CE30" s="50">
        <v>5.8951200000000004</v>
      </c>
      <c r="CF30" s="50">
        <v>349.11470400000002</v>
      </c>
      <c r="CG30" s="50">
        <v>0</v>
      </c>
      <c r="CH30" s="50">
        <v>2.06</v>
      </c>
      <c r="CI30" s="50">
        <v>0</v>
      </c>
      <c r="CJ30" s="50">
        <v>0</v>
      </c>
      <c r="CK30" s="50">
        <v>1.3267850000000001</v>
      </c>
      <c r="CL30" s="50">
        <v>20.096457000000001</v>
      </c>
      <c r="CM30" s="50">
        <v>0</v>
      </c>
      <c r="CN30" s="50">
        <v>20.555364000000001</v>
      </c>
      <c r="CO30" s="50">
        <v>6.7048050000000003</v>
      </c>
      <c r="CP30" s="50">
        <v>8.4717020000000005</v>
      </c>
      <c r="CQ30" s="50">
        <v>0</v>
      </c>
      <c r="CR30" s="50">
        <v>478.77750800000001</v>
      </c>
      <c r="CS30" s="50">
        <v>8.3639659999999996</v>
      </c>
      <c r="CT30" s="50">
        <v>206.67251300000001</v>
      </c>
      <c r="CU30" s="50">
        <v>24.043389000000001</v>
      </c>
      <c r="CV30" s="50">
        <v>4.8327499999999999</v>
      </c>
      <c r="CW30" s="50">
        <v>0</v>
      </c>
      <c r="CX30" s="50">
        <v>1147.179394</v>
      </c>
      <c r="CY30" s="50">
        <v>793.90197499999999</v>
      </c>
      <c r="CZ30" s="50">
        <v>0</v>
      </c>
      <c r="DA30" s="50">
        <v>231.52988300000001</v>
      </c>
      <c r="DC30" s="53">
        <v>0</v>
      </c>
      <c r="DD30" s="53">
        <v>4.8600000000000003</v>
      </c>
      <c r="DE30" s="53">
        <v>0</v>
      </c>
      <c r="DF30" s="53">
        <v>0</v>
      </c>
      <c r="DG30" s="53">
        <v>0</v>
      </c>
      <c r="DH30" s="53">
        <v>0</v>
      </c>
      <c r="DI30" s="53">
        <v>0</v>
      </c>
      <c r="DJ30" s="53">
        <v>0</v>
      </c>
      <c r="DK30" s="53">
        <v>9.8000000000000004E-2</v>
      </c>
      <c r="DL30" s="53">
        <v>4.1970000000000001</v>
      </c>
      <c r="DM30" s="53">
        <v>0</v>
      </c>
      <c r="DN30" s="53">
        <v>76.563460000000006</v>
      </c>
      <c r="DO30" s="53">
        <v>0</v>
      </c>
      <c r="DP30" s="53">
        <v>45.316000000000003</v>
      </c>
      <c r="DQ30" s="53">
        <v>0</v>
      </c>
      <c r="DR30" s="53">
        <v>0</v>
      </c>
      <c r="DS30" s="53">
        <v>0.23400000000000001</v>
      </c>
      <c r="DT30" s="53">
        <v>0</v>
      </c>
      <c r="DU30" s="53">
        <v>0</v>
      </c>
      <c r="DV30" s="53">
        <v>231.45423</v>
      </c>
      <c r="DW30" s="53">
        <v>0</v>
      </c>
      <c r="DX30" s="53">
        <v>0</v>
      </c>
      <c r="DY30" s="53">
        <v>0</v>
      </c>
      <c r="DZ30" s="53">
        <v>0</v>
      </c>
      <c r="EA30" s="53">
        <v>0</v>
      </c>
      <c r="EB30" s="53">
        <v>0</v>
      </c>
      <c r="EC30" s="53">
        <v>0</v>
      </c>
      <c r="ED30" s="53">
        <v>2.674E-2</v>
      </c>
      <c r="EE30" s="53">
        <v>0</v>
      </c>
      <c r="EF30" s="53">
        <v>0</v>
      </c>
      <c r="EG30" s="53">
        <v>0</v>
      </c>
      <c r="EH30" s="53">
        <v>0</v>
      </c>
      <c r="EI30" s="53">
        <v>0</v>
      </c>
      <c r="EJ30" s="53">
        <v>0</v>
      </c>
      <c r="EK30" s="53">
        <v>0</v>
      </c>
      <c r="EL30" s="53">
        <v>0</v>
      </c>
      <c r="EM30" s="53">
        <v>0</v>
      </c>
      <c r="EN30" s="53">
        <v>0</v>
      </c>
      <c r="EO30" s="53">
        <v>0</v>
      </c>
      <c r="EP30" s="53">
        <v>0.812558</v>
      </c>
      <c r="EQ30" s="53">
        <v>0</v>
      </c>
      <c r="ER30" s="53">
        <v>0</v>
      </c>
      <c r="ES30" s="53">
        <v>0</v>
      </c>
      <c r="ET30" s="53">
        <v>0</v>
      </c>
      <c r="EU30" s="53">
        <v>0</v>
      </c>
      <c r="EV30" s="53">
        <v>256.09622999999999</v>
      </c>
      <c r="EW30" s="53">
        <v>41.659829999999999</v>
      </c>
      <c r="EX30" s="53">
        <v>437.59570500000001</v>
      </c>
      <c r="EY30" s="53">
        <v>14.0305</v>
      </c>
      <c r="EZ30" s="53">
        <v>8.0000000000000002E-3</v>
      </c>
      <c r="FA30" s="53">
        <v>0</v>
      </c>
      <c r="FB30" s="53">
        <v>76.081249999999997</v>
      </c>
      <c r="FC30" s="53">
        <v>0</v>
      </c>
      <c r="FD30" s="53">
        <v>0</v>
      </c>
      <c r="FE30" s="53">
        <v>0</v>
      </c>
      <c r="FF30" s="53">
        <v>0</v>
      </c>
      <c r="FG30" s="53">
        <v>0</v>
      </c>
      <c r="FH30" s="53">
        <v>0</v>
      </c>
      <c r="FI30" s="53">
        <v>0</v>
      </c>
      <c r="FJ30" s="53">
        <v>0</v>
      </c>
      <c r="FK30" s="53">
        <v>0</v>
      </c>
      <c r="FL30" s="53">
        <v>168.01774</v>
      </c>
      <c r="FM30" s="53">
        <v>14.42229</v>
      </c>
      <c r="FN30" s="53">
        <v>0</v>
      </c>
      <c r="FO30" s="53">
        <v>0</v>
      </c>
      <c r="FP30" s="53">
        <v>269.08466499999997</v>
      </c>
      <c r="FQ30" s="53">
        <v>0</v>
      </c>
      <c r="FR30" s="53">
        <v>0</v>
      </c>
      <c r="FS30" s="53">
        <v>97.848844999999997</v>
      </c>
      <c r="FU30" s="57">
        <v>4542.7138750000004</v>
      </c>
      <c r="FV30" s="57">
        <v>0</v>
      </c>
      <c r="FW30" s="57">
        <v>0.46600000000000003</v>
      </c>
      <c r="FX30" s="57">
        <v>2.8541050000000001</v>
      </c>
      <c r="FY30" s="57">
        <v>0</v>
      </c>
      <c r="FZ30" s="57">
        <v>171.24191200000001</v>
      </c>
      <c r="GA30" s="57">
        <v>6.6654799999999996</v>
      </c>
      <c r="GB30" s="57">
        <v>76.175016999999997</v>
      </c>
      <c r="GC30" s="57">
        <v>58.617637999999999</v>
      </c>
      <c r="GD30" s="57">
        <v>6.4645849999999996</v>
      </c>
      <c r="GE30" s="57">
        <v>366.91262499999999</v>
      </c>
      <c r="GF30" s="57">
        <v>356.82275700000002</v>
      </c>
      <c r="GG30" s="57">
        <v>0.38636999999999999</v>
      </c>
      <c r="GH30" s="57">
        <v>15298.868586000001</v>
      </c>
      <c r="GI30" s="57">
        <v>494.33649800000001</v>
      </c>
      <c r="GJ30" s="57">
        <v>2217.2520279999999</v>
      </c>
      <c r="GK30" s="57">
        <v>959.14048200000002</v>
      </c>
      <c r="GM30" s="56">
        <v>5.6132499999999999</v>
      </c>
      <c r="GN30" s="56">
        <v>0</v>
      </c>
      <c r="GO30" s="56">
        <v>0.10675</v>
      </c>
      <c r="GP30" s="56">
        <v>0</v>
      </c>
      <c r="GQ30" s="56">
        <v>0</v>
      </c>
      <c r="GR30" s="56">
        <v>0.109</v>
      </c>
      <c r="GS30" s="56">
        <v>0</v>
      </c>
      <c r="GT30" s="56">
        <v>0</v>
      </c>
      <c r="GU30" s="56">
        <v>0</v>
      </c>
      <c r="GV30" s="56">
        <v>5.28E-2</v>
      </c>
      <c r="GW30" s="56">
        <v>0.11849999999999999</v>
      </c>
      <c r="GX30" s="56">
        <v>0</v>
      </c>
      <c r="GY30" s="56">
        <v>0</v>
      </c>
      <c r="GZ30" s="56">
        <v>2.6763499999999998</v>
      </c>
      <c r="HA30" s="56">
        <v>0</v>
      </c>
      <c r="HB30" s="56">
        <v>20.633949999999999</v>
      </c>
      <c r="HC30" s="56">
        <v>0</v>
      </c>
      <c r="HD30" s="56">
        <v>18.982900000000001</v>
      </c>
      <c r="HE30" s="56">
        <v>0</v>
      </c>
      <c r="HF30" s="56">
        <v>0</v>
      </c>
      <c r="HG30" s="56">
        <v>6.4999999999999997E-3</v>
      </c>
      <c r="HH30" s="56">
        <v>0</v>
      </c>
      <c r="HI30" s="56">
        <v>0</v>
      </c>
      <c r="HJ30" s="56">
        <v>0</v>
      </c>
      <c r="HK30" s="56">
        <v>0.2462</v>
      </c>
      <c r="HL30" s="56">
        <v>0</v>
      </c>
      <c r="HM30" s="56">
        <v>183.64035999999999</v>
      </c>
      <c r="HO30" s="62">
        <v>1.38E-2</v>
      </c>
      <c r="HP30" s="62">
        <v>0</v>
      </c>
      <c r="HQ30" s="62">
        <v>0</v>
      </c>
      <c r="HR30" s="62">
        <v>0</v>
      </c>
      <c r="HS30" s="62">
        <v>5.7499999999999999E-4</v>
      </c>
      <c r="HT30" s="62">
        <v>0</v>
      </c>
      <c r="HU30" s="62">
        <v>0</v>
      </c>
      <c r="HV30" s="62">
        <v>0</v>
      </c>
      <c r="HW30" s="62">
        <v>3.3549999999999999E-3</v>
      </c>
      <c r="HX30" s="62">
        <v>0</v>
      </c>
      <c r="HY30" s="62">
        <v>0</v>
      </c>
      <c r="HZ30" s="62">
        <v>9.0880500000000008</v>
      </c>
      <c r="IA30" s="62">
        <v>0</v>
      </c>
      <c r="IB30" s="62">
        <v>0</v>
      </c>
      <c r="IC30" s="62">
        <v>0.27029999999999998</v>
      </c>
      <c r="ID30" s="62">
        <v>0</v>
      </c>
      <c r="IE30" s="62">
        <v>0</v>
      </c>
      <c r="IF30" s="62">
        <v>3.0300000000000001E-3</v>
      </c>
      <c r="IG30" s="62">
        <v>0</v>
      </c>
      <c r="IH30" s="62">
        <v>0</v>
      </c>
      <c r="II30" s="62">
        <v>7.9279630000000001</v>
      </c>
      <c r="IJ30" s="62">
        <v>58.112381999999997</v>
      </c>
      <c r="IK30" s="62">
        <v>0</v>
      </c>
      <c r="IL30" s="62">
        <v>4.4549999999999998E-3</v>
      </c>
      <c r="IM30" s="62">
        <v>0.33300000000000002</v>
      </c>
      <c r="IN30" s="62">
        <v>6.0000000000000001E-3</v>
      </c>
      <c r="IO30" s="62">
        <v>0</v>
      </c>
      <c r="IP30" s="62">
        <v>193.625057</v>
      </c>
      <c r="IQ30" s="62">
        <v>0</v>
      </c>
      <c r="IR30" s="62">
        <v>2.5600000000000002E-3</v>
      </c>
      <c r="IS30" s="62">
        <v>0</v>
      </c>
      <c r="IT30" s="62">
        <v>0</v>
      </c>
      <c r="IU30" s="62">
        <v>0</v>
      </c>
      <c r="IV30" s="62">
        <v>9.3000000000000005E-4</v>
      </c>
      <c r="IW30" s="62">
        <v>0</v>
      </c>
      <c r="IX30" s="62">
        <v>0</v>
      </c>
      <c r="IY30" s="62">
        <v>0</v>
      </c>
      <c r="IZ30" s="62">
        <v>0</v>
      </c>
      <c r="JA30" s="62">
        <v>0</v>
      </c>
      <c r="JB30" s="62">
        <v>0</v>
      </c>
      <c r="JC30" s="62">
        <v>3.081E-3</v>
      </c>
      <c r="JD30" s="62">
        <v>0</v>
      </c>
    </row>
    <row r="31" spans="2:264" x14ac:dyDescent="0.3">
      <c r="B31" s="3" t="s">
        <v>367</v>
      </c>
      <c r="C31" s="50">
        <v>49.155059000000001</v>
      </c>
      <c r="D31" s="50">
        <v>0.82883399999999996</v>
      </c>
      <c r="E31" s="50">
        <v>0</v>
      </c>
      <c r="F31" s="50">
        <v>0.23200000000000001</v>
      </c>
      <c r="G31" s="50">
        <v>189.57386199999999</v>
      </c>
      <c r="H31" s="50">
        <v>50.694977000000002</v>
      </c>
      <c r="I31" s="50">
        <v>11.207520000000001</v>
      </c>
      <c r="J31" s="50">
        <v>47.890999000000001</v>
      </c>
      <c r="K31" s="50">
        <v>0.86462499999999998</v>
      </c>
      <c r="L31" s="50">
        <v>5.9919999999999999E-3</v>
      </c>
      <c r="M31" s="50">
        <v>0</v>
      </c>
      <c r="N31" s="50">
        <v>60.678243999999999</v>
      </c>
      <c r="O31" s="50">
        <v>0.67800000000000005</v>
      </c>
      <c r="P31" s="50">
        <v>0</v>
      </c>
      <c r="Q31" s="50">
        <v>2.5681539999999998</v>
      </c>
      <c r="R31" s="50">
        <v>8.4838999999999998E-2</v>
      </c>
      <c r="S31" s="50">
        <v>0</v>
      </c>
      <c r="T31" s="50">
        <v>0.79400999999999999</v>
      </c>
      <c r="U31" s="50">
        <v>503.65833199999997</v>
      </c>
      <c r="V31" s="50">
        <v>115.617521</v>
      </c>
      <c r="W31" s="50">
        <v>0</v>
      </c>
      <c r="X31" s="50">
        <v>59.380009000000001</v>
      </c>
      <c r="Y31" s="50">
        <v>0</v>
      </c>
      <c r="Z31" s="50">
        <v>0</v>
      </c>
      <c r="AA31" s="50">
        <v>13.587804999999999</v>
      </c>
      <c r="AB31" s="50">
        <v>0</v>
      </c>
      <c r="AC31" s="50">
        <v>0</v>
      </c>
      <c r="AD31" s="50">
        <v>0</v>
      </c>
      <c r="AE31" s="50">
        <v>0</v>
      </c>
      <c r="AF31" s="50">
        <v>70.545226999999997</v>
      </c>
      <c r="AG31" s="50">
        <v>0</v>
      </c>
      <c r="AH31" s="50">
        <v>18.594764999999999</v>
      </c>
      <c r="AI31" s="50">
        <v>27.254304999999999</v>
      </c>
      <c r="AJ31" s="50">
        <v>27.092814000000001</v>
      </c>
      <c r="AK31" s="50">
        <v>3.8424149999999999</v>
      </c>
      <c r="AL31" s="50">
        <v>382.655306</v>
      </c>
      <c r="AM31" s="50">
        <v>54.215988000000003</v>
      </c>
      <c r="AN31" s="50">
        <v>16.393108999999999</v>
      </c>
      <c r="AO31" s="50">
        <v>487.14828599999998</v>
      </c>
      <c r="AP31" s="50">
        <v>0</v>
      </c>
      <c r="AQ31" s="50">
        <v>0</v>
      </c>
      <c r="AR31" s="50">
        <v>51.305950000000003</v>
      </c>
      <c r="AS31" s="50">
        <v>2.1363599999999998</v>
      </c>
      <c r="AT31" s="50">
        <v>554.240769</v>
      </c>
      <c r="AU31" s="50">
        <v>20.327145000000002</v>
      </c>
      <c r="AV31" s="50">
        <v>0</v>
      </c>
      <c r="AW31" s="50">
        <v>0</v>
      </c>
      <c r="AX31" s="50">
        <v>212.66794999999999</v>
      </c>
      <c r="AY31" s="50">
        <v>0</v>
      </c>
      <c r="AZ31" s="50">
        <v>568.13685299999997</v>
      </c>
      <c r="BA31" s="50">
        <v>459.65002600000003</v>
      </c>
      <c r="BB31" s="50">
        <v>16.911915</v>
      </c>
      <c r="BC31" s="50">
        <v>25.233294999999998</v>
      </c>
      <c r="BD31" s="50">
        <v>29.026244999999999</v>
      </c>
      <c r="BE31" s="50">
        <v>86.497078999999999</v>
      </c>
      <c r="BF31" s="50">
        <v>340.28495299999997</v>
      </c>
      <c r="BG31" s="50">
        <v>0</v>
      </c>
      <c r="BH31" s="50">
        <v>17.202529999999999</v>
      </c>
      <c r="BI31" s="50">
        <v>0</v>
      </c>
      <c r="BJ31" s="50">
        <v>0</v>
      </c>
      <c r="BK31" s="50">
        <v>3.3117510000000001</v>
      </c>
      <c r="BL31" s="50">
        <v>2.064425</v>
      </c>
      <c r="BM31" s="50">
        <v>17.066687000000002</v>
      </c>
      <c r="BN31" s="50">
        <v>0</v>
      </c>
      <c r="BO31" s="50">
        <v>0</v>
      </c>
      <c r="BP31" s="50">
        <v>1.963721</v>
      </c>
      <c r="BQ31" s="50">
        <v>0</v>
      </c>
      <c r="BR31" s="50">
        <v>0</v>
      </c>
      <c r="BS31" s="50">
        <v>21.893583</v>
      </c>
      <c r="BT31" s="50">
        <v>1.8823799999999999</v>
      </c>
      <c r="BU31" s="50">
        <v>0</v>
      </c>
      <c r="BV31" s="50">
        <v>60.606887</v>
      </c>
      <c r="BW31" s="50">
        <v>0</v>
      </c>
      <c r="BX31" s="50">
        <v>26.592383999999999</v>
      </c>
      <c r="BY31" s="50">
        <v>189.961277</v>
      </c>
      <c r="BZ31" s="50">
        <v>1.7523E-2</v>
      </c>
      <c r="CA31" s="50">
        <v>0</v>
      </c>
      <c r="CB31" s="50">
        <v>0</v>
      </c>
      <c r="CC31" s="50">
        <v>0</v>
      </c>
      <c r="CD31" s="50">
        <v>8.0180199999999999</v>
      </c>
      <c r="CE31" s="50">
        <v>5.9411899999999997</v>
      </c>
      <c r="CF31" s="50">
        <v>211.04738699999999</v>
      </c>
      <c r="CG31" s="50">
        <v>0.21718999999999999</v>
      </c>
      <c r="CH31" s="50">
        <v>1.099278</v>
      </c>
      <c r="CI31" s="50">
        <v>0</v>
      </c>
      <c r="CJ31" s="50">
        <v>0</v>
      </c>
      <c r="CK31" s="50">
        <v>0</v>
      </c>
      <c r="CL31" s="50">
        <v>10.773571</v>
      </c>
      <c r="CM31" s="50">
        <v>0</v>
      </c>
      <c r="CN31" s="50">
        <v>28.540868</v>
      </c>
      <c r="CO31" s="50">
        <v>16.13354</v>
      </c>
      <c r="CP31" s="50">
        <v>10.782715</v>
      </c>
      <c r="CQ31" s="50">
        <v>2.8401999999999998</v>
      </c>
      <c r="CR31" s="50">
        <v>316.869754</v>
      </c>
      <c r="CS31" s="50">
        <v>16.076457000000001</v>
      </c>
      <c r="CT31" s="50">
        <v>808.48571700000002</v>
      </c>
      <c r="CU31" s="50">
        <v>17.240964999999999</v>
      </c>
      <c r="CV31" s="50">
        <v>3.705479</v>
      </c>
      <c r="CW31" s="50">
        <v>0</v>
      </c>
      <c r="CX31" s="50">
        <v>309.11196000000001</v>
      </c>
      <c r="CY31" s="50">
        <v>473.41087199999998</v>
      </c>
      <c r="CZ31" s="50">
        <v>1.609E-3</v>
      </c>
      <c r="DA31" s="50">
        <v>72.452389999999994</v>
      </c>
      <c r="DC31" s="53">
        <v>0</v>
      </c>
      <c r="DD31" s="53">
        <v>0</v>
      </c>
      <c r="DE31" s="53">
        <v>0</v>
      </c>
      <c r="DF31" s="53">
        <v>0</v>
      </c>
      <c r="DG31" s="53">
        <v>0</v>
      </c>
      <c r="DH31" s="53">
        <v>0</v>
      </c>
      <c r="DI31" s="53">
        <v>0</v>
      </c>
      <c r="DJ31" s="53">
        <v>0</v>
      </c>
      <c r="DK31" s="53">
        <v>2.6714999999999999E-2</v>
      </c>
      <c r="DL31" s="53">
        <v>1.932E-2</v>
      </c>
      <c r="DM31" s="53">
        <v>0</v>
      </c>
      <c r="DN31" s="53">
        <v>2.5539350000000001</v>
      </c>
      <c r="DO31" s="53">
        <v>0</v>
      </c>
      <c r="DP31" s="53">
        <v>0</v>
      </c>
      <c r="DQ31" s="53">
        <v>0</v>
      </c>
      <c r="DR31" s="53">
        <v>0</v>
      </c>
      <c r="DS31" s="53">
        <v>0</v>
      </c>
      <c r="DT31" s="53">
        <v>0</v>
      </c>
      <c r="DU31" s="53">
        <v>0</v>
      </c>
      <c r="DV31" s="53">
        <v>12.7485</v>
      </c>
      <c r="DW31" s="53">
        <v>0</v>
      </c>
      <c r="DX31" s="53">
        <v>0</v>
      </c>
      <c r="DY31" s="53">
        <v>0</v>
      </c>
      <c r="DZ31" s="53">
        <v>3.1940249999999999</v>
      </c>
      <c r="EA31" s="53">
        <v>0</v>
      </c>
      <c r="EB31" s="53">
        <v>0</v>
      </c>
      <c r="EC31" s="53">
        <v>0</v>
      </c>
      <c r="ED31" s="53">
        <v>0</v>
      </c>
      <c r="EE31" s="53">
        <v>0</v>
      </c>
      <c r="EF31" s="53">
        <v>0</v>
      </c>
      <c r="EG31" s="53">
        <v>0</v>
      </c>
      <c r="EH31" s="53">
        <v>0</v>
      </c>
      <c r="EI31" s="53">
        <v>0</v>
      </c>
      <c r="EJ31" s="53">
        <v>2.6960000000000002</v>
      </c>
      <c r="EK31" s="53">
        <v>0</v>
      </c>
      <c r="EL31" s="53">
        <v>0</v>
      </c>
      <c r="EM31" s="53">
        <v>0</v>
      </c>
      <c r="EN31" s="53">
        <v>0</v>
      </c>
      <c r="EO31" s="53">
        <v>0</v>
      </c>
      <c r="EP31" s="53">
        <v>3.0445500000000001</v>
      </c>
      <c r="EQ31" s="53">
        <v>0</v>
      </c>
      <c r="ER31" s="53">
        <v>0.90099499999999999</v>
      </c>
      <c r="ES31" s="53">
        <v>0</v>
      </c>
      <c r="ET31" s="53">
        <v>0</v>
      </c>
      <c r="EU31" s="53">
        <v>0</v>
      </c>
      <c r="EV31" s="53">
        <v>0.70658500000000002</v>
      </c>
      <c r="EW31" s="53">
        <v>13.3504</v>
      </c>
      <c r="EX31" s="53">
        <v>2.613855</v>
      </c>
      <c r="EY31" s="53">
        <v>0</v>
      </c>
      <c r="EZ31" s="53">
        <v>0</v>
      </c>
      <c r="FA31" s="53">
        <v>0</v>
      </c>
      <c r="FB31" s="53">
        <v>0</v>
      </c>
      <c r="FC31" s="53">
        <v>0</v>
      </c>
      <c r="FD31" s="53">
        <v>0</v>
      </c>
      <c r="FE31" s="53">
        <v>0</v>
      </c>
      <c r="FF31" s="53">
        <v>0</v>
      </c>
      <c r="FG31" s="53">
        <v>0</v>
      </c>
      <c r="FH31" s="53">
        <v>0</v>
      </c>
      <c r="FI31" s="53">
        <v>0</v>
      </c>
      <c r="FJ31" s="53">
        <v>0</v>
      </c>
      <c r="FK31" s="53">
        <v>0</v>
      </c>
      <c r="FL31" s="53">
        <v>6.8391099999999998</v>
      </c>
      <c r="FM31" s="53">
        <v>0.19655</v>
      </c>
      <c r="FN31" s="53">
        <v>0</v>
      </c>
      <c r="FO31" s="53">
        <v>0</v>
      </c>
      <c r="FP31" s="53">
        <v>1.1567750000000001</v>
      </c>
      <c r="FQ31" s="53">
        <v>0</v>
      </c>
      <c r="FR31" s="53">
        <v>0</v>
      </c>
      <c r="FS31" s="53">
        <v>0</v>
      </c>
      <c r="FU31" s="57">
        <v>1050.4868710000001</v>
      </c>
      <c r="FV31" s="57">
        <v>0</v>
      </c>
      <c r="FW31" s="57">
        <v>45.022326999999997</v>
      </c>
      <c r="FX31" s="57">
        <v>9.4752299999999998</v>
      </c>
      <c r="FY31" s="57">
        <v>1.40452</v>
      </c>
      <c r="FZ31" s="57">
        <v>0</v>
      </c>
      <c r="GA31" s="57">
        <v>56.773944999999998</v>
      </c>
      <c r="GB31" s="57">
        <v>74.423811999999998</v>
      </c>
      <c r="GC31" s="57">
        <v>98.802074000000005</v>
      </c>
      <c r="GD31" s="57">
        <v>95.232375000000005</v>
      </c>
      <c r="GE31" s="57">
        <v>126.49467</v>
      </c>
      <c r="GF31" s="57">
        <v>179.281091</v>
      </c>
      <c r="GG31" s="57">
        <v>69.584460000000007</v>
      </c>
      <c r="GH31" s="57">
        <v>1297.5909959999999</v>
      </c>
      <c r="GI31" s="57">
        <v>0</v>
      </c>
      <c r="GJ31" s="57">
        <v>1943.261794</v>
      </c>
      <c r="GK31" s="57">
        <v>138.452685</v>
      </c>
      <c r="GM31" s="56">
        <v>0</v>
      </c>
      <c r="GN31" s="56">
        <v>0</v>
      </c>
      <c r="GO31" s="56">
        <v>5.0000000000000001E-3</v>
      </c>
      <c r="GP31" s="56">
        <v>0</v>
      </c>
      <c r="GQ31" s="56">
        <v>0</v>
      </c>
      <c r="GR31" s="56">
        <v>28.175000000000001</v>
      </c>
      <c r="GS31" s="56">
        <v>0</v>
      </c>
      <c r="GT31" s="56">
        <v>0</v>
      </c>
      <c r="GU31" s="56">
        <v>0</v>
      </c>
      <c r="GV31" s="56">
        <v>0</v>
      </c>
      <c r="GW31" s="56">
        <v>0</v>
      </c>
      <c r="GX31" s="56">
        <v>0</v>
      </c>
      <c r="GY31" s="56">
        <v>0</v>
      </c>
      <c r="GZ31" s="56">
        <v>84.080100000000002</v>
      </c>
      <c r="HA31" s="56">
        <v>0</v>
      </c>
      <c r="HB31" s="56">
        <v>113.361</v>
      </c>
      <c r="HC31" s="56">
        <v>0</v>
      </c>
      <c r="HD31" s="56">
        <v>438.2715</v>
      </c>
      <c r="HE31" s="56">
        <v>0</v>
      </c>
      <c r="HF31" s="56">
        <v>5.0000000000000001E-3</v>
      </c>
      <c r="HG31" s="56">
        <v>0</v>
      </c>
      <c r="HH31" s="56">
        <v>0</v>
      </c>
      <c r="HI31" s="56">
        <v>0</v>
      </c>
      <c r="HJ31" s="56">
        <v>0</v>
      </c>
      <c r="HK31" s="56">
        <v>6.0090000000000003</v>
      </c>
      <c r="HL31" s="56">
        <v>0</v>
      </c>
      <c r="HM31" s="56">
        <v>9.1639879999999998</v>
      </c>
      <c r="HO31" s="62">
        <v>0</v>
      </c>
      <c r="HP31" s="62">
        <v>0</v>
      </c>
      <c r="HQ31" s="62">
        <v>0</v>
      </c>
      <c r="HR31" s="62">
        <v>0</v>
      </c>
      <c r="HS31" s="62">
        <v>0</v>
      </c>
      <c r="HT31" s="62">
        <v>0</v>
      </c>
      <c r="HU31" s="62">
        <v>0</v>
      </c>
      <c r="HV31" s="62">
        <v>0</v>
      </c>
      <c r="HW31" s="62">
        <v>0</v>
      </c>
      <c r="HX31" s="62">
        <v>0</v>
      </c>
      <c r="HY31" s="62">
        <v>0</v>
      </c>
      <c r="HZ31" s="62">
        <v>0</v>
      </c>
      <c r="IA31" s="62">
        <v>0</v>
      </c>
      <c r="IB31" s="62">
        <v>0</v>
      </c>
      <c r="IC31" s="62">
        <v>0</v>
      </c>
      <c r="ID31" s="62">
        <v>0</v>
      </c>
      <c r="IE31" s="62">
        <v>0</v>
      </c>
      <c r="IF31" s="62">
        <v>0</v>
      </c>
      <c r="IG31" s="62">
        <v>0</v>
      </c>
      <c r="IH31" s="62">
        <v>0</v>
      </c>
      <c r="II31" s="62">
        <v>0.95711999999999997</v>
      </c>
      <c r="IJ31" s="62">
        <v>0</v>
      </c>
      <c r="IK31" s="62">
        <v>0</v>
      </c>
      <c r="IL31" s="62">
        <v>0</v>
      </c>
      <c r="IM31" s="62">
        <v>0</v>
      </c>
      <c r="IN31" s="62">
        <v>0</v>
      </c>
      <c r="IO31" s="62">
        <v>0</v>
      </c>
      <c r="IP31" s="62">
        <v>9.9815500000000004</v>
      </c>
      <c r="IQ31" s="62">
        <v>0</v>
      </c>
      <c r="IR31" s="62">
        <v>0.15228</v>
      </c>
      <c r="IS31" s="62">
        <v>0</v>
      </c>
      <c r="IT31" s="62">
        <v>0</v>
      </c>
      <c r="IU31" s="62">
        <v>0</v>
      </c>
      <c r="IV31" s="62">
        <v>0</v>
      </c>
      <c r="IW31" s="62">
        <v>0</v>
      </c>
      <c r="IX31" s="62">
        <v>0</v>
      </c>
      <c r="IY31" s="62">
        <v>0</v>
      </c>
      <c r="IZ31" s="62">
        <v>0</v>
      </c>
      <c r="JA31" s="62">
        <v>0</v>
      </c>
      <c r="JB31" s="62">
        <v>0</v>
      </c>
      <c r="JC31" s="62">
        <v>0</v>
      </c>
      <c r="JD31" s="62">
        <v>0</v>
      </c>
    </row>
    <row r="32" spans="2:264" x14ac:dyDescent="0.3">
      <c r="B32" s="3" t="s">
        <v>368</v>
      </c>
      <c r="C32" s="50">
        <v>4.0776770000000004</v>
      </c>
      <c r="D32" s="50">
        <v>5.9577999999999999E-2</v>
      </c>
      <c r="E32" s="50">
        <v>0</v>
      </c>
      <c r="F32" s="50">
        <v>0</v>
      </c>
      <c r="G32" s="50">
        <v>136.62107399999999</v>
      </c>
      <c r="H32" s="50">
        <v>44.038519000000001</v>
      </c>
      <c r="I32" s="50">
        <v>0</v>
      </c>
      <c r="J32" s="50">
        <v>45.640017</v>
      </c>
      <c r="K32" s="50">
        <v>6.6398020000000004</v>
      </c>
      <c r="L32" s="50">
        <v>0</v>
      </c>
      <c r="M32" s="50">
        <v>0</v>
      </c>
      <c r="N32" s="50">
        <v>3.4574310000000001</v>
      </c>
      <c r="O32" s="50">
        <v>0</v>
      </c>
      <c r="P32" s="50">
        <v>0</v>
      </c>
      <c r="Q32" s="50">
        <v>0</v>
      </c>
      <c r="R32" s="50">
        <v>0</v>
      </c>
      <c r="S32" s="50">
        <v>0</v>
      </c>
      <c r="T32" s="50">
        <v>0</v>
      </c>
      <c r="U32" s="50">
        <v>269.188491</v>
      </c>
      <c r="V32" s="50">
        <v>34.354028</v>
      </c>
      <c r="W32" s="50">
        <v>0</v>
      </c>
      <c r="X32" s="50">
        <v>101.127066</v>
      </c>
      <c r="Y32" s="50">
        <v>0</v>
      </c>
      <c r="Z32" s="50">
        <v>0</v>
      </c>
      <c r="AA32" s="50">
        <v>9.8474999999999993E-2</v>
      </c>
      <c r="AB32" s="50">
        <v>0</v>
      </c>
      <c r="AC32" s="50">
        <v>104.41064</v>
      </c>
      <c r="AD32" s="50">
        <v>1.4808E-2</v>
      </c>
      <c r="AE32" s="50">
        <v>0</v>
      </c>
      <c r="AF32" s="50">
        <v>7.7391139999999998</v>
      </c>
      <c r="AG32" s="50">
        <v>0</v>
      </c>
      <c r="AH32" s="50">
        <v>2.2357999999999999E-2</v>
      </c>
      <c r="AI32" s="50">
        <v>0</v>
      </c>
      <c r="AJ32" s="50">
        <v>14.037407</v>
      </c>
      <c r="AK32" s="50">
        <v>22.429755</v>
      </c>
      <c r="AL32" s="50">
        <v>227.79789299999999</v>
      </c>
      <c r="AM32" s="50">
        <v>11.059436</v>
      </c>
      <c r="AN32" s="50">
        <v>0</v>
      </c>
      <c r="AO32" s="50">
        <v>76.500881000000007</v>
      </c>
      <c r="AP32" s="50">
        <v>0</v>
      </c>
      <c r="AQ32" s="50">
        <v>0</v>
      </c>
      <c r="AR32" s="50">
        <v>1.2431300000000001</v>
      </c>
      <c r="AS32" s="50">
        <v>0</v>
      </c>
      <c r="AT32" s="50">
        <v>222.47741600000001</v>
      </c>
      <c r="AU32" s="50">
        <v>6.9103999999999999E-2</v>
      </c>
      <c r="AV32" s="50">
        <v>0</v>
      </c>
      <c r="AW32" s="50">
        <v>0</v>
      </c>
      <c r="AX32" s="50">
        <v>26.448727000000002</v>
      </c>
      <c r="AY32" s="50">
        <v>1.1999999999999999E-3</v>
      </c>
      <c r="AZ32" s="50">
        <v>298.546403</v>
      </c>
      <c r="BA32" s="50">
        <v>212.33731900000001</v>
      </c>
      <c r="BB32" s="50">
        <v>41.097586</v>
      </c>
      <c r="BC32" s="50">
        <v>17.556622000000001</v>
      </c>
      <c r="BD32" s="50">
        <v>9.967295</v>
      </c>
      <c r="BE32" s="50">
        <v>11.527642999999999</v>
      </c>
      <c r="BF32" s="50">
        <v>70.502656000000002</v>
      </c>
      <c r="BG32" s="50">
        <v>0</v>
      </c>
      <c r="BH32" s="50">
        <v>5.2138799999999996</v>
      </c>
      <c r="BI32" s="50">
        <v>0</v>
      </c>
      <c r="BJ32" s="50">
        <v>0</v>
      </c>
      <c r="BK32" s="50">
        <v>0</v>
      </c>
      <c r="BL32" s="50">
        <v>0</v>
      </c>
      <c r="BM32" s="50">
        <v>1.6594999999999999E-2</v>
      </c>
      <c r="BN32" s="50">
        <v>0</v>
      </c>
      <c r="BO32" s="50">
        <v>0</v>
      </c>
      <c r="BP32" s="50">
        <v>0</v>
      </c>
      <c r="BQ32" s="50">
        <v>0</v>
      </c>
      <c r="BR32" s="50">
        <v>0</v>
      </c>
      <c r="BS32" s="50">
        <v>9.1518000000000002E-2</v>
      </c>
      <c r="BT32" s="50">
        <v>0</v>
      </c>
      <c r="BU32" s="50">
        <v>0</v>
      </c>
      <c r="BV32" s="50">
        <v>0.77799799999999997</v>
      </c>
      <c r="BW32" s="50">
        <v>0</v>
      </c>
      <c r="BX32" s="50">
        <v>32.251849</v>
      </c>
      <c r="BY32" s="50">
        <v>0.69502399999999998</v>
      </c>
      <c r="BZ32" s="50">
        <v>0</v>
      </c>
      <c r="CA32" s="50">
        <v>9.1870000000000007E-3</v>
      </c>
      <c r="CB32" s="50">
        <v>0</v>
      </c>
      <c r="CC32" s="50">
        <v>0</v>
      </c>
      <c r="CD32" s="50">
        <v>0</v>
      </c>
      <c r="CE32" s="50">
        <v>2.4414000000000002E-2</v>
      </c>
      <c r="CF32" s="50">
        <v>150.23116099999999</v>
      </c>
      <c r="CG32" s="50">
        <v>2.1359E-2</v>
      </c>
      <c r="CH32" s="50">
        <v>0</v>
      </c>
      <c r="CI32" s="50">
        <v>0</v>
      </c>
      <c r="CJ32" s="50">
        <v>0</v>
      </c>
      <c r="CK32" s="50">
        <v>0</v>
      </c>
      <c r="CL32" s="50">
        <v>5.7290850000000004</v>
      </c>
      <c r="CM32" s="50">
        <v>0</v>
      </c>
      <c r="CN32" s="50">
        <v>7.7509490000000003</v>
      </c>
      <c r="CO32" s="50">
        <v>5.2455530000000001</v>
      </c>
      <c r="CP32" s="50">
        <v>3.1081000000000001E-2</v>
      </c>
      <c r="CQ32" s="50">
        <v>0</v>
      </c>
      <c r="CR32" s="50">
        <v>35.761519999999997</v>
      </c>
      <c r="CS32" s="50">
        <v>24.242515999999998</v>
      </c>
      <c r="CT32" s="50">
        <v>54.021177999999999</v>
      </c>
      <c r="CU32" s="50">
        <v>23.770226000000001</v>
      </c>
      <c r="CV32" s="50">
        <v>0</v>
      </c>
      <c r="CW32" s="50">
        <v>0</v>
      </c>
      <c r="CX32" s="50">
        <v>148.394046</v>
      </c>
      <c r="CY32" s="50">
        <v>1376.391429</v>
      </c>
      <c r="CZ32" s="50">
        <v>0</v>
      </c>
      <c r="DA32" s="50">
        <v>2.3361E-2</v>
      </c>
      <c r="DC32" s="53">
        <v>0</v>
      </c>
      <c r="DD32" s="53">
        <v>0</v>
      </c>
      <c r="DE32" s="53">
        <v>0</v>
      </c>
      <c r="DF32" s="53">
        <v>0</v>
      </c>
      <c r="DG32" s="53">
        <v>0</v>
      </c>
      <c r="DH32" s="53">
        <v>0</v>
      </c>
      <c r="DI32" s="53">
        <v>0</v>
      </c>
      <c r="DJ32" s="53">
        <v>0</v>
      </c>
      <c r="DK32" s="53">
        <v>0</v>
      </c>
      <c r="DL32" s="53">
        <v>0</v>
      </c>
      <c r="DM32" s="53">
        <v>0</v>
      </c>
      <c r="DN32" s="53">
        <v>0</v>
      </c>
      <c r="DO32" s="53">
        <v>0</v>
      </c>
      <c r="DP32" s="53">
        <v>9.8363999999999994</v>
      </c>
      <c r="DQ32" s="53">
        <v>0</v>
      </c>
      <c r="DR32" s="53">
        <v>0</v>
      </c>
      <c r="DS32" s="53">
        <v>0</v>
      </c>
      <c r="DT32" s="53">
        <v>0</v>
      </c>
      <c r="DU32" s="53">
        <v>0</v>
      </c>
      <c r="DV32" s="53">
        <v>10.790035</v>
      </c>
      <c r="DW32" s="53">
        <v>0</v>
      </c>
      <c r="DX32" s="53">
        <v>0</v>
      </c>
      <c r="DY32" s="53">
        <v>0</v>
      </c>
      <c r="DZ32" s="53">
        <v>0</v>
      </c>
      <c r="EA32" s="53">
        <v>0</v>
      </c>
      <c r="EB32" s="53">
        <v>0</v>
      </c>
      <c r="EC32" s="53">
        <v>0</v>
      </c>
      <c r="ED32" s="53">
        <v>0</v>
      </c>
      <c r="EE32" s="53">
        <v>0</v>
      </c>
      <c r="EF32" s="53">
        <v>0</v>
      </c>
      <c r="EG32" s="53">
        <v>0</v>
      </c>
      <c r="EH32" s="53">
        <v>0</v>
      </c>
      <c r="EI32" s="53">
        <v>0</v>
      </c>
      <c r="EJ32" s="53">
        <v>0</v>
      </c>
      <c r="EK32" s="53">
        <v>0</v>
      </c>
      <c r="EL32" s="53">
        <v>0</v>
      </c>
      <c r="EM32" s="53">
        <v>0</v>
      </c>
      <c r="EN32" s="53">
        <v>0</v>
      </c>
      <c r="EO32" s="53">
        <v>0</v>
      </c>
      <c r="EP32" s="53">
        <v>0</v>
      </c>
      <c r="EQ32" s="53">
        <v>0</v>
      </c>
      <c r="ER32" s="53">
        <v>0</v>
      </c>
      <c r="ES32" s="53">
        <v>0</v>
      </c>
      <c r="ET32" s="53">
        <v>0</v>
      </c>
      <c r="EU32" s="53">
        <v>0</v>
      </c>
      <c r="EV32" s="53">
        <v>0</v>
      </c>
      <c r="EW32" s="53">
        <v>19.584838000000001</v>
      </c>
      <c r="EX32" s="53">
        <v>25.30913</v>
      </c>
      <c r="EY32" s="53">
        <v>0</v>
      </c>
      <c r="EZ32" s="53">
        <v>0</v>
      </c>
      <c r="FA32" s="53">
        <v>0</v>
      </c>
      <c r="FB32" s="53">
        <v>0.11035200000000001</v>
      </c>
      <c r="FC32" s="53">
        <v>0</v>
      </c>
      <c r="FD32" s="53">
        <v>0</v>
      </c>
      <c r="FE32" s="53">
        <v>0</v>
      </c>
      <c r="FF32" s="53">
        <v>0</v>
      </c>
      <c r="FG32" s="53">
        <v>0</v>
      </c>
      <c r="FH32" s="53">
        <v>0</v>
      </c>
      <c r="FI32" s="53">
        <v>0</v>
      </c>
      <c r="FJ32" s="53">
        <v>0</v>
      </c>
      <c r="FK32" s="53">
        <v>0</v>
      </c>
      <c r="FL32" s="53">
        <v>0</v>
      </c>
      <c r="FM32" s="53">
        <v>0</v>
      </c>
      <c r="FN32" s="53">
        <v>0</v>
      </c>
      <c r="FO32" s="53">
        <v>0</v>
      </c>
      <c r="FP32" s="53">
        <v>7.6881750000000002</v>
      </c>
      <c r="FQ32" s="53">
        <v>0</v>
      </c>
      <c r="FR32" s="53">
        <v>0</v>
      </c>
      <c r="FS32" s="53">
        <v>0</v>
      </c>
      <c r="FU32" s="57">
        <v>99.221795999999998</v>
      </c>
      <c r="FV32" s="57">
        <v>0</v>
      </c>
      <c r="FW32" s="57">
        <v>13.356</v>
      </c>
      <c r="FX32" s="57">
        <v>0</v>
      </c>
      <c r="FY32" s="57">
        <v>0.719364</v>
      </c>
      <c r="FZ32" s="57">
        <v>0</v>
      </c>
      <c r="GA32" s="57">
        <v>2.2326199999999998</v>
      </c>
      <c r="GB32" s="57">
        <v>4.689775</v>
      </c>
      <c r="GC32" s="57">
        <v>64.680099999999996</v>
      </c>
      <c r="GD32" s="57">
        <v>0</v>
      </c>
      <c r="GE32" s="57">
        <v>35.290880000000001</v>
      </c>
      <c r="GF32" s="57">
        <v>260.52000199999998</v>
      </c>
      <c r="GG32" s="57">
        <v>0.50741999999999998</v>
      </c>
      <c r="GH32" s="57">
        <v>72.884</v>
      </c>
      <c r="GI32" s="57">
        <v>0</v>
      </c>
      <c r="GJ32" s="57">
        <v>353.41478499999999</v>
      </c>
      <c r="GK32" s="57">
        <v>16.301390000000001</v>
      </c>
      <c r="GM32" s="56">
        <v>0</v>
      </c>
      <c r="GN32" s="56">
        <v>0</v>
      </c>
      <c r="GO32" s="56">
        <v>1.18</v>
      </c>
      <c r="GP32" s="56">
        <v>0</v>
      </c>
      <c r="GQ32" s="56">
        <v>0</v>
      </c>
      <c r="GR32" s="56">
        <v>5.91</v>
      </c>
      <c r="GS32" s="56">
        <v>0</v>
      </c>
      <c r="GT32" s="56">
        <v>0</v>
      </c>
      <c r="GU32" s="56">
        <v>0</v>
      </c>
      <c r="GV32" s="56">
        <v>0</v>
      </c>
      <c r="GW32" s="56">
        <v>0</v>
      </c>
      <c r="GX32" s="56">
        <v>0</v>
      </c>
      <c r="GY32" s="56">
        <v>0</v>
      </c>
      <c r="GZ32" s="56">
        <v>30.097999999999999</v>
      </c>
      <c r="HA32" s="56">
        <v>0</v>
      </c>
      <c r="HB32" s="56">
        <v>20.547799999999999</v>
      </c>
      <c r="HC32" s="56">
        <v>0</v>
      </c>
      <c r="HD32" s="56">
        <v>20.94425</v>
      </c>
      <c r="HE32" s="56">
        <v>0</v>
      </c>
      <c r="HF32" s="56">
        <v>0</v>
      </c>
      <c r="HG32" s="56">
        <v>0</v>
      </c>
      <c r="HH32" s="56">
        <v>0</v>
      </c>
      <c r="HI32" s="56">
        <v>0</v>
      </c>
      <c r="HJ32" s="56">
        <v>0</v>
      </c>
      <c r="HK32" s="56">
        <v>0</v>
      </c>
      <c r="HL32" s="56">
        <v>0</v>
      </c>
      <c r="HM32" s="56">
        <v>0.38367000000000001</v>
      </c>
      <c r="HO32" s="62">
        <v>0</v>
      </c>
      <c r="HP32" s="62">
        <v>3.2099999999999997E-2</v>
      </c>
      <c r="HQ32" s="62">
        <v>0</v>
      </c>
      <c r="HR32" s="62">
        <v>0</v>
      </c>
      <c r="HS32" s="62">
        <v>0</v>
      </c>
      <c r="HT32" s="62">
        <v>0</v>
      </c>
      <c r="HU32" s="62">
        <v>0</v>
      </c>
      <c r="HV32" s="62">
        <v>0</v>
      </c>
      <c r="HW32" s="62">
        <v>0</v>
      </c>
      <c r="HX32" s="62">
        <v>0</v>
      </c>
      <c r="HY32" s="62">
        <v>0</v>
      </c>
      <c r="HZ32" s="62">
        <v>0.20019999999999999</v>
      </c>
      <c r="IA32" s="62">
        <v>0</v>
      </c>
      <c r="IB32" s="62">
        <v>0</v>
      </c>
      <c r="IC32" s="62">
        <v>6.9152000000000005E-2</v>
      </c>
      <c r="ID32" s="62">
        <v>0</v>
      </c>
      <c r="IE32" s="62">
        <v>0</v>
      </c>
      <c r="IF32" s="62">
        <v>0</v>
      </c>
      <c r="IG32" s="62">
        <v>0</v>
      </c>
      <c r="IH32" s="62">
        <v>0</v>
      </c>
      <c r="II32" s="62">
        <v>1.035E-2</v>
      </c>
      <c r="IJ32" s="62">
        <v>0.1825</v>
      </c>
      <c r="IK32" s="62">
        <v>0</v>
      </c>
      <c r="IL32" s="62">
        <v>0</v>
      </c>
      <c r="IM32" s="62">
        <v>0</v>
      </c>
      <c r="IN32" s="62">
        <v>0</v>
      </c>
      <c r="IO32" s="62">
        <v>0</v>
      </c>
      <c r="IP32" s="62">
        <v>4.9330699999999998</v>
      </c>
      <c r="IQ32" s="62">
        <v>0</v>
      </c>
      <c r="IR32" s="62">
        <v>0</v>
      </c>
      <c r="IS32" s="62">
        <v>0</v>
      </c>
      <c r="IT32" s="62">
        <v>0</v>
      </c>
      <c r="IU32" s="62">
        <v>8.9999999999999993E-3</v>
      </c>
      <c r="IV32" s="62">
        <v>2.2506000000000002E-2</v>
      </c>
      <c r="IW32" s="62">
        <v>0</v>
      </c>
      <c r="IX32" s="62">
        <v>0</v>
      </c>
      <c r="IY32" s="62">
        <v>0</v>
      </c>
      <c r="IZ32" s="62">
        <v>0</v>
      </c>
      <c r="JA32" s="62">
        <v>0</v>
      </c>
      <c r="JB32" s="62">
        <v>0</v>
      </c>
      <c r="JC32" s="62">
        <v>0</v>
      </c>
      <c r="JD32" s="62">
        <v>0</v>
      </c>
    </row>
    <row r="33" spans="2:264" x14ac:dyDescent="0.3">
      <c r="B33" s="3" t="s">
        <v>369</v>
      </c>
      <c r="C33" s="50">
        <v>0</v>
      </c>
      <c r="D33" s="50">
        <v>0.65273999999999999</v>
      </c>
      <c r="E33" s="50">
        <v>0</v>
      </c>
      <c r="F33" s="50">
        <v>0</v>
      </c>
      <c r="G33" s="50">
        <v>52.045895000000002</v>
      </c>
      <c r="H33" s="50">
        <v>11.57</v>
      </c>
      <c r="I33" s="50">
        <v>0</v>
      </c>
      <c r="J33" s="50">
        <v>5.5678599999999996</v>
      </c>
      <c r="K33" s="50">
        <v>0</v>
      </c>
      <c r="L33" s="50">
        <v>0</v>
      </c>
      <c r="M33" s="50">
        <v>0</v>
      </c>
      <c r="N33" s="50">
        <v>10.9315</v>
      </c>
      <c r="O33" s="50">
        <v>0</v>
      </c>
      <c r="P33" s="50">
        <v>0</v>
      </c>
      <c r="Q33" s="50">
        <v>0</v>
      </c>
      <c r="R33" s="50">
        <v>0</v>
      </c>
      <c r="S33" s="50">
        <v>0</v>
      </c>
      <c r="T33" s="50">
        <v>0</v>
      </c>
      <c r="U33" s="50">
        <v>401.00642099999999</v>
      </c>
      <c r="V33" s="50">
        <v>8.3853899999999992</v>
      </c>
      <c r="W33" s="50">
        <v>0</v>
      </c>
      <c r="X33" s="50">
        <v>87.781014999999996</v>
      </c>
      <c r="Y33" s="50">
        <v>0</v>
      </c>
      <c r="Z33" s="50">
        <v>0</v>
      </c>
      <c r="AA33" s="50">
        <v>4.6896599999999999</v>
      </c>
      <c r="AB33" s="50">
        <v>0</v>
      </c>
      <c r="AC33" s="50">
        <v>22.795062999999999</v>
      </c>
      <c r="AD33" s="50">
        <v>0</v>
      </c>
      <c r="AE33" s="50">
        <v>0</v>
      </c>
      <c r="AF33" s="50">
        <v>0</v>
      </c>
      <c r="AG33" s="50">
        <v>0</v>
      </c>
      <c r="AH33" s="50">
        <v>0</v>
      </c>
      <c r="AI33" s="50">
        <v>5.0876799999999998</v>
      </c>
      <c r="AJ33" s="50">
        <v>2.53043</v>
      </c>
      <c r="AK33" s="50">
        <v>0</v>
      </c>
      <c r="AL33" s="50">
        <v>163.30511200000001</v>
      </c>
      <c r="AM33" s="50">
        <v>0</v>
      </c>
      <c r="AN33" s="50">
        <v>8.8831999999999994E-2</v>
      </c>
      <c r="AO33" s="50">
        <v>79.257457000000002</v>
      </c>
      <c r="AP33" s="50">
        <v>0</v>
      </c>
      <c r="AQ33" s="50">
        <v>0</v>
      </c>
      <c r="AR33" s="50">
        <v>5.8684799999999999</v>
      </c>
      <c r="AS33" s="50">
        <v>0</v>
      </c>
      <c r="AT33" s="50">
        <v>163.06586999999999</v>
      </c>
      <c r="AU33" s="50">
        <v>8.2219999999999995</v>
      </c>
      <c r="AV33" s="50">
        <v>0</v>
      </c>
      <c r="AW33" s="50">
        <v>0</v>
      </c>
      <c r="AX33" s="50">
        <v>41.193278999999997</v>
      </c>
      <c r="AY33" s="50">
        <v>0</v>
      </c>
      <c r="AZ33" s="50">
        <v>66.740235999999996</v>
      </c>
      <c r="BA33" s="50">
        <v>93.933779999999999</v>
      </c>
      <c r="BB33" s="50">
        <v>0</v>
      </c>
      <c r="BC33" s="50">
        <v>6.2421350000000002</v>
      </c>
      <c r="BD33" s="50">
        <v>2.72363</v>
      </c>
      <c r="BE33" s="50">
        <v>20.864037</v>
      </c>
      <c r="BF33" s="50">
        <v>119.33955</v>
      </c>
      <c r="BG33" s="50">
        <v>0</v>
      </c>
      <c r="BH33" s="50">
        <v>0</v>
      </c>
      <c r="BI33" s="50">
        <v>0</v>
      </c>
      <c r="BJ33" s="50">
        <v>0</v>
      </c>
      <c r="BK33" s="50">
        <v>0</v>
      </c>
      <c r="BL33" s="50">
        <v>0</v>
      </c>
      <c r="BM33" s="50">
        <v>24.603000000000002</v>
      </c>
      <c r="BN33" s="50">
        <v>0</v>
      </c>
      <c r="BO33" s="50">
        <v>0</v>
      </c>
      <c r="BP33" s="50">
        <v>0</v>
      </c>
      <c r="BQ33" s="50">
        <v>0</v>
      </c>
      <c r="BR33" s="50">
        <v>0</v>
      </c>
      <c r="BS33" s="50">
        <v>0</v>
      </c>
      <c r="BT33" s="50">
        <v>0</v>
      </c>
      <c r="BU33" s="50">
        <v>0</v>
      </c>
      <c r="BV33" s="50">
        <v>3.8528950000000002</v>
      </c>
      <c r="BW33" s="50">
        <v>0</v>
      </c>
      <c r="BX33" s="50">
        <v>0</v>
      </c>
      <c r="BY33" s="50">
        <v>0.28199999999999997</v>
      </c>
      <c r="BZ33" s="50">
        <v>0</v>
      </c>
      <c r="CA33" s="50">
        <v>0</v>
      </c>
      <c r="CB33" s="50">
        <v>0</v>
      </c>
      <c r="CC33" s="50">
        <v>0</v>
      </c>
      <c r="CD33" s="50">
        <v>0</v>
      </c>
      <c r="CE33" s="50">
        <v>0</v>
      </c>
      <c r="CF33" s="50">
        <v>11.77</v>
      </c>
      <c r="CG33" s="50">
        <v>0</v>
      </c>
      <c r="CH33" s="50">
        <v>0</v>
      </c>
      <c r="CI33" s="50">
        <v>0</v>
      </c>
      <c r="CJ33" s="50">
        <v>0</v>
      </c>
      <c r="CK33" s="50">
        <v>0</v>
      </c>
      <c r="CL33" s="50">
        <v>0</v>
      </c>
      <c r="CM33" s="50">
        <v>0</v>
      </c>
      <c r="CN33" s="50">
        <v>3.1722000000000001</v>
      </c>
      <c r="CO33" s="50">
        <v>0</v>
      </c>
      <c r="CP33" s="50">
        <v>0</v>
      </c>
      <c r="CQ33" s="50">
        <v>0</v>
      </c>
      <c r="CR33" s="50">
        <v>29.044284999999999</v>
      </c>
      <c r="CS33" s="50">
        <v>16.565601999999998</v>
      </c>
      <c r="CT33" s="50">
        <v>40.329929999999997</v>
      </c>
      <c r="CU33" s="50">
        <v>20.63625</v>
      </c>
      <c r="CV33" s="50">
        <v>0</v>
      </c>
      <c r="CW33" s="50">
        <v>0</v>
      </c>
      <c r="CX33" s="50">
        <v>246.00024999999999</v>
      </c>
      <c r="CY33" s="50">
        <v>190.776399</v>
      </c>
      <c r="CZ33" s="50">
        <v>0</v>
      </c>
      <c r="DA33" s="50">
        <v>0</v>
      </c>
      <c r="DC33" s="53">
        <v>0</v>
      </c>
      <c r="DD33" s="53">
        <v>0</v>
      </c>
      <c r="DE33" s="53">
        <v>0</v>
      </c>
      <c r="DF33" s="53">
        <v>0</v>
      </c>
      <c r="DG33" s="53">
        <v>0</v>
      </c>
      <c r="DH33" s="53">
        <v>0</v>
      </c>
      <c r="DI33" s="53">
        <v>0</v>
      </c>
      <c r="DJ33" s="53">
        <v>0</v>
      </c>
      <c r="DK33" s="53">
        <v>0.233684</v>
      </c>
      <c r="DL33" s="53">
        <v>0</v>
      </c>
      <c r="DM33" s="53">
        <v>0</v>
      </c>
      <c r="DN33" s="53">
        <v>0.1817</v>
      </c>
      <c r="DO33" s="53">
        <v>0</v>
      </c>
      <c r="DP33" s="53">
        <v>0</v>
      </c>
      <c r="DQ33" s="53">
        <v>0</v>
      </c>
      <c r="DR33" s="53">
        <v>0</v>
      </c>
      <c r="DS33" s="53">
        <v>0</v>
      </c>
      <c r="DT33" s="53">
        <v>0</v>
      </c>
      <c r="DU33" s="53">
        <v>0</v>
      </c>
      <c r="DV33" s="53">
        <v>0.90245500000000001</v>
      </c>
      <c r="DW33" s="53">
        <v>0</v>
      </c>
      <c r="DX33" s="53">
        <v>0</v>
      </c>
      <c r="DY33" s="53">
        <v>0</v>
      </c>
      <c r="DZ33" s="53">
        <v>0</v>
      </c>
      <c r="EA33" s="53">
        <v>0</v>
      </c>
      <c r="EB33" s="53">
        <v>0</v>
      </c>
      <c r="EC33" s="53">
        <v>0</v>
      </c>
      <c r="ED33" s="53">
        <v>0</v>
      </c>
      <c r="EE33" s="53">
        <v>0</v>
      </c>
      <c r="EF33" s="53">
        <v>0</v>
      </c>
      <c r="EG33" s="53">
        <v>0</v>
      </c>
      <c r="EH33" s="53">
        <v>0</v>
      </c>
      <c r="EI33" s="53">
        <v>0</v>
      </c>
      <c r="EJ33" s="53">
        <v>0</v>
      </c>
      <c r="EK33" s="53">
        <v>0</v>
      </c>
      <c r="EL33" s="53">
        <v>0</v>
      </c>
      <c r="EM33" s="53">
        <v>0</v>
      </c>
      <c r="EN33" s="53">
        <v>0</v>
      </c>
      <c r="EO33" s="53">
        <v>0</v>
      </c>
      <c r="EP33" s="53">
        <v>6.0698000000000002E-2</v>
      </c>
      <c r="EQ33" s="53">
        <v>0</v>
      </c>
      <c r="ER33" s="53">
        <v>0</v>
      </c>
      <c r="ES33" s="53">
        <v>0</v>
      </c>
      <c r="ET33" s="53">
        <v>0</v>
      </c>
      <c r="EU33" s="53">
        <v>0</v>
      </c>
      <c r="EV33" s="53">
        <v>0</v>
      </c>
      <c r="EW33" s="53">
        <v>0</v>
      </c>
      <c r="EX33" s="53">
        <v>7.3499999999999996E-2</v>
      </c>
      <c r="EY33" s="53">
        <v>0</v>
      </c>
      <c r="EZ33" s="53">
        <v>0</v>
      </c>
      <c r="FA33" s="53">
        <v>0</v>
      </c>
      <c r="FB33" s="53">
        <v>0</v>
      </c>
      <c r="FC33" s="53">
        <v>0</v>
      </c>
      <c r="FD33" s="53">
        <v>0</v>
      </c>
      <c r="FE33" s="53">
        <v>0</v>
      </c>
      <c r="FF33" s="53">
        <v>0</v>
      </c>
      <c r="FG33" s="53">
        <v>0</v>
      </c>
      <c r="FH33" s="53">
        <v>0</v>
      </c>
      <c r="FI33" s="53">
        <v>0</v>
      </c>
      <c r="FJ33" s="53">
        <v>0</v>
      </c>
      <c r="FK33" s="53">
        <v>0</v>
      </c>
      <c r="FL33" s="53">
        <v>3.2375000000000001E-2</v>
      </c>
      <c r="FM33" s="53">
        <v>0.17483000000000001</v>
      </c>
      <c r="FN33" s="53">
        <v>0</v>
      </c>
      <c r="FO33" s="53">
        <v>0</v>
      </c>
      <c r="FP33" s="53">
        <v>0</v>
      </c>
      <c r="FQ33" s="53">
        <v>0</v>
      </c>
      <c r="FR33" s="53">
        <v>0</v>
      </c>
      <c r="FS33" s="53">
        <v>0</v>
      </c>
      <c r="FU33" s="57">
        <v>320.289602</v>
      </c>
      <c r="FV33" s="57">
        <v>0</v>
      </c>
      <c r="FW33" s="57">
        <v>0.1794</v>
      </c>
      <c r="FX33" s="57">
        <v>11.530200000000001</v>
      </c>
      <c r="FY33" s="57">
        <v>0</v>
      </c>
      <c r="FZ33" s="57">
        <v>0</v>
      </c>
      <c r="GA33" s="57">
        <v>2.5735199999999998</v>
      </c>
      <c r="GB33" s="57">
        <v>10.786585000000001</v>
      </c>
      <c r="GC33" s="57">
        <v>284.46221100000002</v>
      </c>
      <c r="GD33" s="57">
        <v>0</v>
      </c>
      <c r="GE33" s="57">
        <v>148.96243999999999</v>
      </c>
      <c r="GF33" s="57">
        <v>539.03893200000005</v>
      </c>
      <c r="GG33" s="57">
        <v>2.4374500000000001</v>
      </c>
      <c r="GH33" s="57">
        <v>96.744795999999994</v>
      </c>
      <c r="GI33" s="57">
        <v>13.005095000000001</v>
      </c>
      <c r="GJ33" s="57">
        <v>940.23659399999997</v>
      </c>
      <c r="GK33" s="57">
        <v>188.74980500000001</v>
      </c>
      <c r="GM33" s="56">
        <v>0</v>
      </c>
      <c r="GN33" s="56">
        <v>0</v>
      </c>
      <c r="GO33" s="56">
        <v>0.37</v>
      </c>
      <c r="GP33" s="56">
        <v>0</v>
      </c>
      <c r="GQ33" s="56">
        <v>0</v>
      </c>
      <c r="GR33" s="56">
        <v>0.14499999999999999</v>
      </c>
      <c r="GS33" s="56">
        <v>0</v>
      </c>
      <c r="GT33" s="56">
        <v>0</v>
      </c>
      <c r="GU33" s="56">
        <v>0</v>
      </c>
      <c r="GV33" s="56">
        <v>0</v>
      </c>
      <c r="GW33" s="56">
        <v>0</v>
      </c>
      <c r="GX33" s="56">
        <v>0</v>
      </c>
      <c r="GY33" s="56">
        <v>0</v>
      </c>
      <c r="GZ33" s="56">
        <v>8.6158000000000001</v>
      </c>
      <c r="HA33" s="56">
        <v>0</v>
      </c>
      <c r="HB33" s="56">
        <v>11.7875</v>
      </c>
      <c r="HC33" s="56">
        <v>0</v>
      </c>
      <c r="HD33" s="56">
        <v>8.6449999999999996</v>
      </c>
      <c r="HE33" s="56">
        <v>0</v>
      </c>
      <c r="HF33" s="56">
        <v>0.82110000000000005</v>
      </c>
      <c r="HG33" s="56">
        <v>0</v>
      </c>
      <c r="HH33" s="56">
        <v>0</v>
      </c>
      <c r="HI33" s="56">
        <v>0</v>
      </c>
      <c r="HJ33" s="56">
        <v>0</v>
      </c>
      <c r="HK33" s="56">
        <v>0</v>
      </c>
      <c r="HL33" s="56">
        <v>0</v>
      </c>
      <c r="HM33" s="56">
        <v>0</v>
      </c>
      <c r="HO33" s="62">
        <v>0</v>
      </c>
      <c r="HP33" s="62">
        <v>0</v>
      </c>
      <c r="HQ33" s="62">
        <v>0</v>
      </c>
      <c r="HR33" s="62">
        <v>0</v>
      </c>
      <c r="HS33" s="62">
        <v>0</v>
      </c>
      <c r="HT33" s="62">
        <v>0</v>
      </c>
      <c r="HU33" s="62">
        <v>0</v>
      </c>
      <c r="HV33" s="62">
        <v>0</v>
      </c>
      <c r="HW33" s="62">
        <v>0</v>
      </c>
      <c r="HX33" s="62">
        <v>0</v>
      </c>
      <c r="HY33" s="62">
        <v>0</v>
      </c>
      <c r="HZ33" s="62">
        <v>1.2215E-2</v>
      </c>
      <c r="IA33" s="62">
        <v>0</v>
      </c>
      <c r="IB33" s="62">
        <v>0</v>
      </c>
      <c r="IC33" s="62">
        <v>5.0730000000000003E-3</v>
      </c>
      <c r="ID33" s="62">
        <v>0</v>
      </c>
      <c r="IE33" s="62">
        <v>0</v>
      </c>
      <c r="IF33" s="62">
        <v>0</v>
      </c>
      <c r="IG33" s="62">
        <v>0</v>
      </c>
      <c r="IH33" s="62">
        <v>0</v>
      </c>
      <c r="II33" s="62">
        <v>0</v>
      </c>
      <c r="IJ33" s="62">
        <v>6.7739999999999996E-3</v>
      </c>
      <c r="IK33" s="62">
        <v>0</v>
      </c>
      <c r="IL33" s="62">
        <v>0</v>
      </c>
      <c r="IM33" s="62">
        <v>0</v>
      </c>
      <c r="IN33" s="62">
        <v>7.0849999999999996E-2</v>
      </c>
      <c r="IO33" s="62">
        <v>0</v>
      </c>
      <c r="IP33" s="62">
        <v>6.5894999999999995E-2</v>
      </c>
      <c r="IQ33" s="62">
        <v>0</v>
      </c>
      <c r="IR33" s="62">
        <v>7.404E-3</v>
      </c>
      <c r="IS33" s="62">
        <v>0</v>
      </c>
      <c r="IT33" s="62">
        <v>0</v>
      </c>
      <c r="IU33" s="62">
        <v>0</v>
      </c>
      <c r="IV33" s="62">
        <v>0</v>
      </c>
      <c r="IW33" s="62">
        <v>0</v>
      </c>
      <c r="IX33" s="62">
        <v>0</v>
      </c>
      <c r="IY33" s="62">
        <v>0</v>
      </c>
      <c r="IZ33" s="62">
        <v>0</v>
      </c>
      <c r="JA33" s="62">
        <v>0</v>
      </c>
      <c r="JB33" s="62">
        <v>0</v>
      </c>
      <c r="JC33" s="62">
        <v>0</v>
      </c>
      <c r="JD33" s="62">
        <v>0</v>
      </c>
    </row>
    <row r="34" spans="2:264" x14ac:dyDescent="0.3">
      <c r="B34" s="3" t="s">
        <v>371</v>
      </c>
      <c r="C34" s="50">
        <v>18.301200000000001</v>
      </c>
      <c r="D34" s="50">
        <v>1.7411099999999999</v>
      </c>
      <c r="E34" s="50">
        <v>0</v>
      </c>
      <c r="F34" s="50">
        <v>0.54005999999999998</v>
      </c>
      <c r="G34" s="50">
        <v>261.86858599999999</v>
      </c>
      <c r="H34" s="50">
        <v>215.58631</v>
      </c>
      <c r="I34" s="50">
        <v>11.48556</v>
      </c>
      <c r="J34" s="50">
        <v>25.334813</v>
      </c>
      <c r="K34" s="50">
        <v>10.230954000000001</v>
      </c>
      <c r="L34" s="50">
        <v>0</v>
      </c>
      <c r="M34" s="50">
        <v>0</v>
      </c>
      <c r="N34" s="50">
        <v>72.578942999999995</v>
      </c>
      <c r="O34" s="50">
        <v>0</v>
      </c>
      <c r="P34" s="50">
        <v>0</v>
      </c>
      <c r="Q34" s="50">
        <v>1.4857</v>
      </c>
      <c r="R34" s="50">
        <v>2.8277450000000002</v>
      </c>
      <c r="S34" s="50">
        <v>0</v>
      </c>
      <c r="T34" s="50">
        <v>0</v>
      </c>
      <c r="U34" s="50">
        <v>589.53641500000003</v>
      </c>
      <c r="V34" s="50">
        <v>372.99661300000002</v>
      </c>
      <c r="W34" s="50">
        <v>0</v>
      </c>
      <c r="X34" s="50">
        <v>119.545056</v>
      </c>
      <c r="Y34" s="50">
        <v>4.6050370000000003</v>
      </c>
      <c r="Z34" s="50">
        <v>0</v>
      </c>
      <c r="AA34" s="50">
        <v>29.734179000000001</v>
      </c>
      <c r="AB34" s="50">
        <v>2.0176699999999999</v>
      </c>
      <c r="AC34" s="50">
        <v>0</v>
      </c>
      <c r="AD34" s="50">
        <v>14.841124000000001</v>
      </c>
      <c r="AE34" s="50">
        <v>42.101387000000003</v>
      </c>
      <c r="AF34" s="50">
        <v>12.787841999999999</v>
      </c>
      <c r="AG34" s="50">
        <v>27.162234999999999</v>
      </c>
      <c r="AH34" s="50">
        <v>31.744838999999999</v>
      </c>
      <c r="AI34" s="50">
        <v>0</v>
      </c>
      <c r="AJ34" s="50">
        <v>113.597252</v>
      </c>
      <c r="AK34" s="50">
        <v>18.526584</v>
      </c>
      <c r="AL34" s="50">
        <v>621.73775499999999</v>
      </c>
      <c r="AM34" s="50">
        <v>24.209595</v>
      </c>
      <c r="AN34" s="50">
        <v>76.518034999999998</v>
      </c>
      <c r="AO34" s="50">
        <v>482.460669</v>
      </c>
      <c r="AP34" s="50">
        <v>0</v>
      </c>
      <c r="AQ34" s="50">
        <v>0.64117999999999997</v>
      </c>
      <c r="AR34" s="50">
        <v>19.275414999999999</v>
      </c>
      <c r="AS34" s="50">
        <v>10.563654</v>
      </c>
      <c r="AT34" s="50">
        <v>521.65473999999995</v>
      </c>
      <c r="AU34" s="50">
        <v>7.7266969999999997</v>
      </c>
      <c r="AV34" s="50">
        <v>0.29897000000000001</v>
      </c>
      <c r="AW34" s="50">
        <v>0</v>
      </c>
      <c r="AX34" s="50">
        <v>161.79770300000001</v>
      </c>
      <c r="AY34" s="50">
        <v>17.366872000000001</v>
      </c>
      <c r="AZ34" s="50">
        <v>808.07539299999996</v>
      </c>
      <c r="BA34" s="50">
        <v>1092.7438959999999</v>
      </c>
      <c r="BB34" s="50">
        <v>3.0751400000000002</v>
      </c>
      <c r="BC34" s="50">
        <v>38.732436999999997</v>
      </c>
      <c r="BD34" s="50">
        <v>13.411676999999999</v>
      </c>
      <c r="BE34" s="50">
        <v>559.31014400000004</v>
      </c>
      <c r="BF34" s="50">
        <v>241.28600800000001</v>
      </c>
      <c r="BG34" s="50">
        <v>0</v>
      </c>
      <c r="BH34" s="50">
        <v>733.62184500000001</v>
      </c>
      <c r="BI34" s="50">
        <v>0</v>
      </c>
      <c r="BJ34" s="50">
        <v>0</v>
      </c>
      <c r="BK34" s="50">
        <v>0</v>
      </c>
      <c r="BL34" s="50">
        <v>151.29806500000001</v>
      </c>
      <c r="BM34" s="50">
        <v>9.2886290000000002</v>
      </c>
      <c r="BN34" s="50">
        <v>0</v>
      </c>
      <c r="BO34" s="50">
        <v>1.5795999999999999</v>
      </c>
      <c r="BP34" s="50">
        <v>0</v>
      </c>
      <c r="BQ34" s="50">
        <v>0</v>
      </c>
      <c r="BR34" s="50">
        <v>0</v>
      </c>
      <c r="BS34" s="50">
        <v>1.5679019999999999</v>
      </c>
      <c r="BT34" s="50">
        <v>0</v>
      </c>
      <c r="BU34" s="50">
        <v>1.818222</v>
      </c>
      <c r="BV34" s="50">
        <v>6.1290490000000002</v>
      </c>
      <c r="BW34" s="50">
        <v>0</v>
      </c>
      <c r="BX34" s="50">
        <v>32.472540000000002</v>
      </c>
      <c r="BY34" s="50">
        <v>2.20627</v>
      </c>
      <c r="BZ34" s="50">
        <v>0</v>
      </c>
      <c r="CA34" s="50">
        <v>31.959676999999999</v>
      </c>
      <c r="CB34" s="50">
        <v>0</v>
      </c>
      <c r="CC34" s="50">
        <v>0</v>
      </c>
      <c r="CD34" s="50">
        <v>30.859235000000002</v>
      </c>
      <c r="CE34" s="50">
        <v>4.3236239999999997</v>
      </c>
      <c r="CF34" s="50">
        <v>689.23191599999996</v>
      </c>
      <c r="CG34" s="50">
        <v>0</v>
      </c>
      <c r="CH34" s="50">
        <v>0</v>
      </c>
      <c r="CI34" s="50">
        <v>0</v>
      </c>
      <c r="CJ34" s="50">
        <v>0</v>
      </c>
      <c r="CK34" s="50">
        <v>6.0350000000000001E-2</v>
      </c>
      <c r="CL34" s="50">
        <v>3.209762</v>
      </c>
      <c r="CM34" s="50">
        <v>1.194</v>
      </c>
      <c r="CN34" s="50">
        <v>41.025115999999997</v>
      </c>
      <c r="CO34" s="50">
        <v>13.263194</v>
      </c>
      <c r="CP34" s="50">
        <v>14.063191</v>
      </c>
      <c r="CQ34" s="50">
        <v>0</v>
      </c>
      <c r="CR34" s="50">
        <v>1041.9307670000001</v>
      </c>
      <c r="CS34" s="50">
        <v>54.173144000000001</v>
      </c>
      <c r="CT34" s="50">
        <v>184.86510100000001</v>
      </c>
      <c r="CU34" s="50">
        <v>138.27950000000001</v>
      </c>
      <c r="CV34" s="50">
        <v>21.853480000000001</v>
      </c>
      <c r="CW34" s="50">
        <v>0</v>
      </c>
      <c r="CX34" s="50">
        <v>1852.071831</v>
      </c>
      <c r="CY34" s="50">
        <v>1102.648148</v>
      </c>
      <c r="CZ34" s="50">
        <v>0</v>
      </c>
      <c r="DA34" s="50">
        <v>380.16812499999997</v>
      </c>
      <c r="DC34" s="53">
        <v>0</v>
      </c>
      <c r="DD34" s="53">
        <v>0</v>
      </c>
      <c r="DE34" s="53">
        <v>0</v>
      </c>
      <c r="DF34" s="53">
        <v>0</v>
      </c>
      <c r="DG34" s="53">
        <v>0</v>
      </c>
      <c r="DH34" s="53">
        <v>0</v>
      </c>
      <c r="DI34" s="53">
        <v>0</v>
      </c>
      <c r="DJ34" s="53">
        <v>0</v>
      </c>
      <c r="DK34" s="53">
        <v>0</v>
      </c>
      <c r="DL34" s="53">
        <v>0</v>
      </c>
      <c r="DM34" s="53">
        <v>0</v>
      </c>
      <c r="DN34" s="53">
        <v>0</v>
      </c>
      <c r="DO34" s="53">
        <v>0</v>
      </c>
      <c r="DP34" s="53">
        <v>0</v>
      </c>
      <c r="DQ34" s="53">
        <v>0</v>
      </c>
      <c r="DR34" s="53">
        <v>0</v>
      </c>
      <c r="DS34" s="53">
        <v>0</v>
      </c>
      <c r="DT34" s="53">
        <v>0</v>
      </c>
      <c r="DU34" s="53">
        <v>0</v>
      </c>
      <c r="DV34" s="53">
        <v>0</v>
      </c>
      <c r="DW34" s="53">
        <v>0</v>
      </c>
      <c r="DX34" s="53">
        <v>0</v>
      </c>
      <c r="DY34" s="53">
        <v>0</v>
      </c>
      <c r="DZ34" s="53">
        <v>0</v>
      </c>
      <c r="EA34" s="53">
        <v>0</v>
      </c>
      <c r="EB34" s="53">
        <v>0</v>
      </c>
      <c r="EC34" s="53">
        <v>0</v>
      </c>
      <c r="ED34" s="53">
        <v>0</v>
      </c>
      <c r="EE34" s="53">
        <v>0</v>
      </c>
      <c r="EF34" s="53">
        <v>0</v>
      </c>
      <c r="EG34" s="53">
        <v>0</v>
      </c>
      <c r="EH34" s="53">
        <v>0</v>
      </c>
      <c r="EI34" s="53">
        <v>0</v>
      </c>
      <c r="EJ34" s="53">
        <v>0</v>
      </c>
      <c r="EK34" s="53">
        <v>0</v>
      </c>
      <c r="EL34" s="53">
        <v>0</v>
      </c>
      <c r="EM34" s="53">
        <v>0</v>
      </c>
      <c r="EN34" s="53">
        <v>0</v>
      </c>
      <c r="EO34" s="53">
        <v>0</v>
      </c>
      <c r="EP34" s="53">
        <v>0</v>
      </c>
      <c r="EQ34" s="53">
        <v>0</v>
      </c>
      <c r="ER34" s="53">
        <v>0</v>
      </c>
      <c r="ES34" s="53">
        <v>0</v>
      </c>
      <c r="ET34" s="53">
        <v>0</v>
      </c>
      <c r="EU34" s="53">
        <v>0</v>
      </c>
      <c r="EV34" s="53">
        <v>0</v>
      </c>
      <c r="EW34" s="53">
        <v>0</v>
      </c>
      <c r="EX34" s="53">
        <v>0</v>
      </c>
      <c r="EY34" s="53">
        <v>0</v>
      </c>
      <c r="EZ34" s="53">
        <v>0</v>
      </c>
      <c r="FA34" s="53">
        <v>0</v>
      </c>
      <c r="FB34" s="53">
        <v>0</v>
      </c>
      <c r="FC34" s="53">
        <v>0</v>
      </c>
      <c r="FD34" s="53">
        <v>0</v>
      </c>
      <c r="FE34" s="53">
        <v>0</v>
      </c>
      <c r="FF34" s="53">
        <v>0</v>
      </c>
      <c r="FG34" s="53">
        <v>0</v>
      </c>
      <c r="FH34" s="53">
        <v>0</v>
      </c>
      <c r="FI34" s="53">
        <v>0</v>
      </c>
      <c r="FJ34" s="53">
        <v>0</v>
      </c>
      <c r="FK34" s="53">
        <v>0</v>
      </c>
      <c r="FL34" s="53">
        <v>0</v>
      </c>
      <c r="FM34" s="53">
        <v>0</v>
      </c>
      <c r="FN34" s="53">
        <v>0</v>
      </c>
      <c r="FO34" s="53">
        <v>0</v>
      </c>
      <c r="FP34" s="53">
        <v>0</v>
      </c>
      <c r="FQ34" s="53">
        <v>0</v>
      </c>
      <c r="FR34" s="53">
        <v>0</v>
      </c>
      <c r="FS34" s="53">
        <v>0</v>
      </c>
      <c r="FU34" s="57">
        <v>2.2090619999999999</v>
      </c>
      <c r="FV34" s="57">
        <v>0</v>
      </c>
      <c r="FW34" s="57">
        <v>3.4075000000000001E-2</v>
      </c>
      <c r="FX34" s="57">
        <v>3.1085400000000001</v>
      </c>
      <c r="FY34" s="57">
        <v>0.37180000000000002</v>
      </c>
      <c r="FZ34" s="57">
        <v>2.9583750000000002</v>
      </c>
      <c r="GA34" s="57">
        <v>29.736740000000001</v>
      </c>
      <c r="GB34" s="57">
        <v>49.986260999999999</v>
      </c>
      <c r="GC34" s="57">
        <v>2.5203250000000001</v>
      </c>
      <c r="GD34" s="57">
        <v>0.56601000000000001</v>
      </c>
      <c r="GE34" s="57">
        <v>1.291277</v>
      </c>
      <c r="GF34" s="57">
        <v>3.7546629999999999</v>
      </c>
      <c r="GG34" s="57">
        <v>0</v>
      </c>
      <c r="GH34" s="57">
        <v>2000.8224279999999</v>
      </c>
      <c r="GI34" s="57">
        <v>0</v>
      </c>
      <c r="GJ34" s="57">
        <v>925.95780000000002</v>
      </c>
      <c r="GK34" s="57">
        <v>3.3776799999999998</v>
      </c>
      <c r="GM34" s="56">
        <v>0</v>
      </c>
      <c r="GN34" s="56">
        <v>0</v>
      </c>
      <c r="GO34" s="56">
        <v>0</v>
      </c>
      <c r="GP34" s="56">
        <v>0</v>
      </c>
      <c r="GQ34" s="56">
        <v>0</v>
      </c>
      <c r="GR34" s="56">
        <v>0</v>
      </c>
      <c r="GS34" s="56">
        <v>0</v>
      </c>
      <c r="GT34" s="56">
        <v>0</v>
      </c>
      <c r="GU34" s="56">
        <v>0</v>
      </c>
      <c r="GV34" s="56">
        <v>0.15559999999999999</v>
      </c>
      <c r="GW34" s="56">
        <v>0</v>
      </c>
      <c r="GX34" s="56">
        <v>8.3400000000000002E-2</v>
      </c>
      <c r="GY34" s="56">
        <v>8.2000000000000003E-2</v>
      </c>
      <c r="GZ34" s="56">
        <v>2.5000000000000001E-2</v>
      </c>
      <c r="HA34" s="56">
        <v>0</v>
      </c>
      <c r="HB34" s="56">
        <v>0</v>
      </c>
      <c r="HC34" s="56">
        <v>2E-3</v>
      </c>
      <c r="HD34" s="56">
        <v>0.29299999999999998</v>
      </c>
      <c r="HE34" s="56">
        <v>0</v>
      </c>
      <c r="HF34" s="56">
        <v>0</v>
      </c>
      <c r="HG34" s="56">
        <v>0</v>
      </c>
      <c r="HH34" s="56">
        <v>0</v>
      </c>
      <c r="HI34" s="56">
        <v>0</v>
      </c>
      <c r="HJ34" s="56">
        <v>0</v>
      </c>
      <c r="HK34" s="56">
        <v>0</v>
      </c>
      <c r="HL34" s="56">
        <v>0.13300000000000001</v>
      </c>
      <c r="HM34" s="56">
        <v>0</v>
      </c>
      <c r="HO34" s="62">
        <v>0</v>
      </c>
      <c r="HP34" s="62">
        <v>0</v>
      </c>
      <c r="HQ34" s="62">
        <v>0</v>
      </c>
      <c r="HR34" s="62">
        <v>0</v>
      </c>
      <c r="HS34" s="62">
        <v>0</v>
      </c>
      <c r="HT34" s="62">
        <v>0</v>
      </c>
      <c r="HU34" s="62">
        <v>0</v>
      </c>
      <c r="HV34" s="62">
        <v>0</v>
      </c>
      <c r="HW34" s="62">
        <v>0</v>
      </c>
      <c r="HX34" s="62">
        <v>0</v>
      </c>
      <c r="HY34" s="62">
        <v>0</v>
      </c>
      <c r="HZ34" s="62">
        <v>0</v>
      </c>
      <c r="IA34" s="62">
        <v>0</v>
      </c>
      <c r="IB34" s="62">
        <v>0</v>
      </c>
      <c r="IC34" s="62">
        <v>0</v>
      </c>
      <c r="ID34" s="62">
        <v>0</v>
      </c>
      <c r="IE34" s="62">
        <v>0</v>
      </c>
      <c r="IF34" s="62">
        <v>0</v>
      </c>
      <c r="IG34" s="62">
        <v>0</v>
      </c>
      <c r="IH34" s="62">
        <v>0</v>
      </c>
      <c r="II34" s="62">
        <v>0</v>
      </c>
      <c r="IJ34" s="62">
        <v>0</v>
      </c>
      <c r="IK34" s="62">
        <v>0</v>
      </c>
      <c r="IL34" s="62">
        <v>0</v>
      </c>
      <c r="IM34" s="62">
        <v>0</v>
      </c>
      <c r="IN34" s="62">
        <v>0</v>
      </c>
      <c r="IO34" s="62">
        <v>0</v>
      </c>
      <c r="IP34" s="62">
        <v>0</v>
      </c>
      <c r="IQ34" s="62">
        <v>0</v>
      </c>
      <c r="IR34" s="62">
        <v>0</v>
      </c>
      <c r="IS34" s="62">
        <v>0.28779900000000003</v>
      </c>
      <c r="IT34" s="62">
        <v>0</v>
      </c>
      <c r="IU34" s="62">
        <v>0</v>
      </c>
      <c r="IV34" s="62">
        <v>0</v>
      </c>
      <c r="IW34" s="62">
        <v>0</v>
      </c>
      <c r="IX34" s="62">
        <v>0</v>
      </c>
      <c r="IY34" s="62">
        <v>0</v>
      </c>
      <c r="IZ34" s="62">
        <v>0</v>
      </c>
      <c r="JA34" s="62">
        <v>0</v>
      </c>
      <c r="JB34" s="62">
        <v>0</v>
      </c>
      <c r="JC34" s="62">
        <v>0</v>
      </c>
      <c r="JD34" s="62">
        <v>0</v>
      </c>
    </row>
    <row r="35" spans="2:264" x14ac:dyDescent="0.3">
      <c r="B35" s="3" t="s">
        <v>370</v>
      </c>
      <c r="C35" s="50">
        <v>0</v>
      </c>
      <c r="D35" s="50">
        <v>0</v>
      </c>
      <c r="E35" s="50">
        <v>0</v>
      </c>
      <c r="F35" s="50">
        <v>0</v>
      </c>
      <c r="G35" s="50">
        <v>252.204713</v>
      </c>
      <c r="H35" s="50">
        <v>1.023584</v>
      </c>
      <c r="I35" s="50">
        <v>19.701975000000001</v>
      </c>
      <c r="J35" s="50">
        <v>0</v>
      </c>
      <c r="K35" s="50">
        <v>0</v>
      </c>
      <c r="L35" s="50">
        <v>0</v>
      </c>
      <c r="M35" s="50">
        <v>0</v>
      </c>
      <c r="N35" s="50">
        <v>540.18694000000005</v>
      </c>
      <c r="O35" s="50">
        <v>0</v>
      </c>
      <c r="P35" s="50">
        <v>0</v>
      </c>
      <c r="Q35" s="50">
        <v>0</v>
      </c>
      <c r="R35" s="50">
        <v>0</v>
      </c>
      <c r="S35" s="50">
        <v>0</v>
      </c>
      <c r="T35" s="50">
        <v>0</v>
      </c>
      <c r="U35" s="50">
        <v>610.84373300000004</v>
      </c>
      <c r="V35" s="50">
        <v>151.849795</v>
      </c>
      <c r="W35" s="50">
        <v>0</v>
      </c>
      <c r="X35" s="50">
        <v>540.96165900000005</v>
      </c>
      <c r="Y35" s="50">
        <v>0</v>
      </c>
      <c r="Z35" s="50">
        <v>0</v>
      </c>
      <c r="AA35" s="50">
        <v>0</v>
      </c>
      <c r="AB35" s="50">
        <v>0</v>
      </c>
      <c r="AC35" s="50">
        <v>0</v>
      </c>
      <c r="AD35" s="50">
        <v>0</v>
      </c>
      <c r="AE35" s="50">
        <v>0</v>
      </c>
      <c r="AF35" s="50">
        <v>0</v>
      </c>
      <c r="AG35" s="50">
        <v>0</v>
      </c>
      <c r="AH35" s="50">
        <v>0</v>
      </c>
      <c r="AI35" s="50">
        <v>0</v>
      </c>
      <c r="AJ35" s="50">
        <v>91.361005000000006</v>
      </c>
      <c r="AK35" s="50">
        <v>284.813175</v>
      </c>
      <c r="AL35" s="50">
        <v>785.56706299999996</v>
      </c>
      <c r="AM35" s="50">
        <v>198.84087500000001</v>
      </c>
      <c r="AN35" s="50">
        <v>0</v>
      </c>
      <c r="AO35" s="50">
        <v>474.88635699999998</v>
      </c>
      <c r="AP35" s="50">
        <v>0</v>
      </c>
      <c r="AQ35" s="50">
        <v>0</v>
      </c>
      <c r="AR35" s="50">
        <v>0</v>
      </c>
      <c r="AS35" s="50">
        <v>0</v>
      </c>
      <c r="AT35" s="50">
        <v>465.45941800000003</v>
      </c>
      <c r="AU35" s="50">
        <v>0</v>
      </c>
      <c r="AV35" s="50">
        <v>0</v>
      </c>
      <c r="AW35" s="50">
        <v>0</v>
      </c>
      <c r="AX35" s="50">
        <v>328.90843599999999</v>
      </c>
      <c r="AY35" s="50">
        <v>0</v>
      </c>
      <c r="AZ35" s="50">
        <v>275.10132399999998</v>
      </c>
      <c r="BA35" s="50">
        <v>972.53931</v>
      </c>
      <c r="BB35" s="50">
        <v>0</v>
      </c>
      <c r="BC35" s="50">
        <v>0.87189899999999998</v>
      </c>
      <c r="BD35" s="50">
        <v>1.5744000000000001E-2</v>
      </c>
      <c r="BE35" s="50">
        <v>9.0718820000000004</v>
      </c>
      <c r="BF35" s="50">
        <v>41.035556999999997</v>
      </c>
      <c r="BG35" s="50">
        <v>0</v>
      </c>
      <c r="BH35" s="50">
        <v>0</v>
      </c>
      <c r="BI35" s="50">
        <v>0</v>
      </c>
      <c r="BJ35" s="50">
        <v>0</v>
      </c>
      <c r="BK35" s="50">
        <v>0</v>
      </c>
      <c r="BL35" s="50">
        <v>0</v>
      </c>
      <c r="BM35" s="50">
        <v>1.7951000000000002E-2</v>
      </c>
      <c r="BN35" s="50">
        <v>0</v>
      </c>
      <c r="BO35" s="50">
        <v>0</v>
      </c>
      <c r="BP35" s="50">
        <v>0</v>
      </c>
      <c r="BQ35" s="50">
        <v>0</v>
      </c>
      <c r="BR35" s="50">
        <v>0</v>
      </c>
      <c r="BS35" s="50">
        <v>0</v>
      </c>
      <c r="BT35" s="50">
        <v>0</v>
      </c>
      <c r="BU35" s="50">
        <v>0</v>
      </c>
      <c r="BV35" s="50">
        <v>0</v>
      </c>
      <c r="BW35" s="50">
        <v>0</v>
      </c>
      <c r="BX35" s="50">
        <v>0</v>
      </c>
      <c r="BY35" s="50">
        <v>0</v>
      </c>
      <c r="BZ35" s="50">
        <v>0</v>
      </c>
      <c r="CA35" s="50">
        <v>0</v>
      </c>
      <c r="CB35" s="50">
        <v>0</v>
      </c>
      <c r="CC35" s="50">
        <v>0</v>
      </c>
      <c r="CD35" s="50">
        <v>0</v>
      </c>
      <c r="CE35" s="50">
        <v>0</v>
      </c>
      <c r="CF35" s="50">
        <v>289.88305300000002</v>
      </c>
      <c r="CG35" s="50">
        <v>0</v>
      </c>
      <c r="CH35" s="50">
        <v>0</v>
      </c>
      <c r="CI35" s="50">
        <v>0</v>
      </c>
      <c r="CJ35" s="50">
        <v>0</v>
      </c>
      <c r="CK35" s="50">
        <v>0</v>
      </c>
      <c r="CL35" s="50">
        <v>0</v>
      </c>
      <c r="CM35" s="50">
        <v>0</v>
      </c>
      <c r="CN35" s="50">
        <v>0.58982500000000004</v>
      </c>
      <c r="CO35" s="50">
        <v>10.197024000000001</v>
      </c>
      <c r="CP35" s="50">
        <v>0</v>
      </c>
      <c r="CQ35" s="50">
        <v>0</v>
      </c>
      <c r="CR35" s="50">
        <v>134.97670600000001</v>
      </c>
      <c r="CS35" s="50">
        <v>3.3049200000000001</v>
      </c>
      <c r="CT35" s="50">
        <v>167.35688999999999</v>
      </c>
      <c r="CU35" s="50">
        <v>0</v>
      </c>
      <c r="CV35" s="50">
        <v>0</v>
      </c>
      <c r="CW35" s="50">
        <v>0</v>
      </c>
      <c r="CX35" s="50">
        <v>706.754684</v>
      </c>
      <c r="CY35" s="50">
        <v>428.86829899999998</v>
      </c>
      <c r="CZ35" s="50">
        <v>0</v>
      </c>
      <c r="DA35" s="50">
        <v>0</v>
      </c>
      <c r="DC35" s="53">
        <v>0</v>
      </c>
      <c r="DD35" s="53">
        <v>0</v>
      </c>
      <c r="DE35" s="53">
        <v>0</v>
      </c>
      <c r="DF35" s="53">
        <v>0</v>
      </c>
      <c r="DG35" s="53">
        <v>0</v>
      </c>
      <c r="DH35" s="53">
        <v>0</v>
      </c>
      <c r="DI35" s="53">
        <v>0</v>
      </c>
      <c r="DJ35" s="53">
        <v>0</v>
      </c>
      <c r="DK35" s="53">
        <v>0</v>
      </c>
      <c r="DL35" s="53">
        <v>0</v>
      </c>
      <c r="DM35" s="53">
        <v>0</v>
      </c>
      <c r="DN35" s="53">
        <v>0</v>
      </c>
      <c r="DO35" s="53">
        <v>0</v>
      </c>
      <c r="DP35" s="53">
        <v>0</v>
      </c>
      <c r="DQ35" s="53">
        <v>0</v>
      </c>
      <c r="DR35" s="53">
        <v>0</v>
      </c>
      <c r="DS35" s="53">
        <v>0</v>
      </c>
      <c r="DT35" s="53">
        <v>0</v>
      </c>
      <c r="DU35" s="53">
        <v>0</v>
      </c>
      <c r="DV35" s="53">
        <v>0</v>
      </c>
      <c r="DW35" s="53">
        <v>0</v>
      </c>
      <c r="DX35" s="53">
        <v>0</v>
      </c>
      <c r="DY35" s="53">
        <v>0</v>
      </c>
      <c r="DZ35" s="53">
        <v>0</v>
      </c>
      <c r="EA35" s="53">
        <v>0</v>
      </c>
      <c r="EB35" s="53">
        <v>0</v>
      </c>
      <c r="EC35" s="53">
        <v>0</v>
      </c>
      <c r="ED35" s="53">
        <v>0</v>
      </c>
      <c r="EE35" s="53">
        <v>0</v>
      </c>
      <c r="EF35" s="53">
        <v>0</v>
      </c>
      <c r="EG35" s="53">
        <v>0</v>
      </c>
      <c r="EH35" s="53">
        <v>0</v>
      </c>
      <c r="EI35" s="53">
        <v>0</v>
      </c>
      <c r="EJ35" s="53">
        <v>0</v>
      </c>
      <c r="EK35" s="53">
        <v>0</v>
      </c>
      <c r="EL35" s="53">
        <v>0</v>
      </c>
      <c r="EM35" s="53">
        <v>0</v>
      </c>
      <c r="EN35" s="53">
        <v>0</v>
      </c>
      <c r="EO35" s="53">
        <v>0</v>
      </c>
      <c r="EP35" s="53">
        <v>0</v>
      </c>
      <c r="EQ35" s="53">
        <v>0</v>
      </c>
      <c r="ER35" s="53">
        <v>0</v>
      </c>
      <c r="ES35" s="53">
        <v>0</v>
      </c>
      <c r="ET35" s="53">
        <v>0</v>
      </c>
      <c r="EU35" s="53">
        <v>0</v>
      </c>
      <c r="EV35" s="53">
        <v>0</v>
      </c>
      <c r="EW35" s="53">
        <v>0</v>
      </c>
      <c r="EX35" s="53">
        <v>0</v>
      </c>
      <c r="EY35" s="53">
        <v>0</v>
      </c>
      <c r="EZ35" s="53">
        <v>0</v>
      </c>
      <c r="FA35" s="53">
        <v>0</v>
      </c>
      <c r="FB35" s="53">
        <v>0</v>
      </c>
      <c r="FC35" s="53">
        <v>0</v>
      </c>
      <c r="FD35" s="53">
        <v>0</v>
      </c>
      <c r="FE35" s="53">
        <v>0</v>
      </c>
      <c r="FF35" s="53">
        <v>0</v>
      </c>
      <c r="FG35" s="53">
        <v>0</v>
      </c>
      <c r="FH35" s="53">
        <v>0</v>
      </c>
      <c r="FI35" s="53">
        <v>0</v>
      </c>
      <c r="FJ35" s="53">
        <v>0</v>
      </c>
      <c r="FK35" s="53">
        <v>0</v>
      </c>
      <c r="FL35" s="53">
        <v>0</v>
      </c>
      <c r="FM35" s="53">
        <v>0</v>
      </c>
      <c r="FN35" s="53">
        <v>0</v>
      </c>
      <c r="FO35" s="53">
        <v>0</v>
      </c>
      <c r="FP35" s="53">
        <v>0</v>
      </c>
      <c r="FQ35" s="53">
        <v>0</v>
      </c>
      <c r="FR35" s="53">
        <v>0</v>
      </c>
      <c r="FS35" s="53">
        <v>0</v>
      </c>
      <c r="FU35" s="57">
        <v>0.81460999999999995</v>
      </c>
      <c r="FV35" s="57">
        <v>0</v>
      </c>
      <c r="FW35" s="57">
        <v>2.3511730000000002</v>
      </c>
      <c r="FX35" s="57">
        <v>3.50888</v>
      </c>
      <c r="FY35" s="57">
        <v>0</v>
      </c>
      <c r="FZ35" s="57">
        <v>0</v>
      </c>
      <c r="GA35" s="57">
        <v>33.203600000000002</v>
      </c>
      <c r="GB35" s="57">
        <v>9.2648200000000003</v>
      </c>
      <c r="GC35" s="57">
        <v>3.3959609999999998</v>
      </c>
      <c r="GD35" s="57">
        <v>0</v>
      </c>
      <c r="GE35" s="57">
        <v>14.845382000000001</v>
      </c>
      <c r="GF35" s="57">
        <v>55.23368</v>
      </c>
      <c r="GG35" s="57">
        <v>1.3078000000000001</v>
      </c>
      <c r="GH35" s="57">
        <v>1165.24764</v>
      </c>
      <c r="GI35" s="57">
        <v>0</v>
      </c>
      <c r="GJ35" s="57">
        <v>65.453299999999999</v>
      </c>
      <c r="GK35" s="57">
        <v>0</v>
      </c>
      <c r="GM35" s="56">
        <v>0</v>
      </c>
      <c r="GN35" s="56">
        <v>0</v>
      </c>
      <c r="GO35" s="56">
        <v>0</v>
      </c>
      <c r="GP35" s="56">
        <v>0</v>
      </c>
      <c r="GQ35" s="56">
        <v>0</v>
      </c>
      <c r="GR35" s="56">
        <v>0</v>
      </c>
      <c r="GS35" s="56">
        <v>0</v>
      </c>
      <c r="GT35" s="56">
        <v>0</v>
      </c>
      <c r="GU35" s="56">
        <v>0</v>
      </c>
      <c r="GV35" s="56">
        <v>0</v>
      </c>
      <c r="GW35" s="56">
        <v>0</v>
      </c>
      <c r="GX35" s="56">
        <v>0</v>
      </c>
      <c r="GY35" s="56">
        <v>0</v>
      </c>
      <c r="GZ35" s="56">
        <v>0</v>
      </c>
      <c r="HA35" s="56">
        <v>0</v>
      </c>
      <c r="HB35" s="56">
        <v>0</v>
      </c>
      <c r="HC35" s="56">
        <v>0</v>
      </c>
      <c r="HD35" s="56">
        <v>0</v>
      </c>
      <c r="HE35" s="56">
        <v>0</v>
      </c>
      <c r="HF35" s="56">
        <v>0</v>
      </c>
      <c r="HG35" s="56">
        <v>0</v>
      </c>
      <c r="HH35" s="56">
        <v>0</v>
      </c>
      <c r="HI35" s="56">
        <v>0</v>
      </c>
      <c r="HJ35" s="56">
        <v>0</v>
      </c>
      <c r="HK35" s="56">
        <v>0</v>
      </c>
      <c r="HL35" s="56">
        <v>0</v>
      </c>
      <c r="HM35" s="56">
        <v>0</v>
      </c>
      <c r="HO35" s="62">
        <v>0</v>
      </c>
      <c r="HP35" s="62">
        <v>0</v>
      </c>
      <c r="HQ35" s="62">
        <v>0</v>
      </c>
      <c r="HR35" s="62">
        <v>0</v>
      </c>
      <c r="HS35" s="62">
        <v>0</v>
      </c>
      <c r="HT35" s="62">
        <v>0</v>
      </c>
      <c r="HU35" s="62">
        <v>0</v>
      </c>
      <c r="HV35" s="62">
        <v>0</v>
      </c>
      <c r="HW35" s="62">
        <v>0</v>
      </c>
      <c r="HX35" s="62">
        <v>0</v>
      </c>
      <c r="HY35" s="62">
        <v>0</v>
      </c>
      <c r="HZ35" s="62">
        <v>0</v>
      </c>
      <c r="IA35" s="62">
        <v>0</v>
      </c>
      <c r="IB35" s="62">
        <v>0</v>
      </c>
      <c r="IC35" s="62">
        <v>0</v>
      </c>
      <c r="ID35" s="62">
        <v>0</v>
      </c>
      <c r="IE35" s="62">
        <v>0</v>
      </c>
      <c r="IF35" s="62">
        <v>0</v>
      </c>
      <c r="IG35" s="62">
        <v>0</v>
      </c>
      <c r="IH35" s="62">
        <v>0</v>
      </c>
      <c r="II35" s="62">
        <v>0</v>
      </c>
      <c r="IJ35" s="62">
        <v>0</v>
      </c>
      <c r="IK35" s="62">
        <v>0</v>
      </c>
      <c r="IL35" s="62">
        <v>0</v>
      </c>
      <c r="IM35" s="62">
        <v>0</v>
      </c>
      <c r="IN35" s="62">
        <v>0</v>
      </c>
      <c r="IO35" s="62">
        <v>0</v>
      </c>
      <c r="IP35" s="62">
        <v>0</v>
      </c>
      <c r="IQ35" s="62">
        <v>0</v>
      </c>
      <c r="IR35" s="62">
        <v>0</v>
      </c>
      <c r="IS35" s="62">
        <v>0</v>
      </c>
      <c r="IT35" s="62">
        <v>0</v>
      </c>
      <c r="IU35" s="62">
        <v>0</v>
      </c>
      <c r="IV35" s="62">
        <v>0</v>
      </c>
      <c r="IW35" s="62">
        <v>0</v>
      </c>
      <c r="IX35" s="62">
        <v>0</v>
      </c>
      <c r="IY35" s="62">
        <v>0</v>
      </c>
      <c r="IZ35" s="62">
        <v>0</v>
      </c>
      <c r="JA35" s="62">
        <v>0</v>
      </c>
      <c r="JB35" s="62">
        <v>0</v>
      </c>
      <c r="JC35" s="62">
        <v>0</v>
      </c>
      <c r="JD35" s="62">
        <v>0</v>
      </c>
    </row>
    <row r="36" spans="2:264" x14ac:dyDescent="0.3">
      <c r="B36" s="3" t="s">
        <v>372</v>
      </c>
      <c r="C36" s="50">
        <v>9.5666399999999996</v>
      </c>
      <c r="D36" s="50">
        <v>0</v>
      </c>
      <c r="E36" s="50">
        <v>0</v>
      </c>
      <c r="F36" s="50">
        <v>51.957000000000001</v>
      </c>
      <c r="G36" s="50">
        <v>45.376150000000003</v>
      </c>
      <c r="H36" s="50">
        <v>6.8654999999999999</v>
      </c>
      <c r="I36" s="50">
        <v>0</v>
      </c>
      <c r="J36" s="50">
        <v>53.693640000000002</v>
      </c>
      <c r="K36" s="50">
        <v>0</v>
      </c>
      <c r="L36" s="50">
        <v>0</v>
      </c>
      <c r="M36" s="50">
        <v>0</v>
      </c>
      <c r="N36" s="50">
        <v>31.455390000000001</v>
      </c>
      <c r="O36" s="50">
        <v>0</v>
      </c>
      <c r="P36" s="50">
        <v>0</v>
      </c>
      <c r="Q36" s="50">
        <v>0</v>
      </c>
      <c r="R36" s="50">
        <v>0</v>
      </c>
      <c r="S36" s="50">
        <v>0</v>
      </c>
      <c r="T36" s="50">
        <v>0</v>
      </c>
      <c r="U36" s="50">
        <v>147.20003500000001</v>
      </c>
      <c r="V36" s="50">
        <v>8.4314999999999998</v>
      </c>
      <c r="W36" s="50">
        <v>0</v>
      </c>
      <c r="X36" s="50">
        <v>20.276779999999999</v>
      </c>
      <c r="Y36" s="50">
        <v>0</v>
      </c>
      <c r="Z36" s="50">
        <v>0</v>
      </c>
      <c r="AA36" s="50">
        <v>0</v>
      </c>
      <c r="AB36" s="50">
        <v>0</v>
      </c>
      <c r="AC36" s="50">
        <v>0</v>
      </c>
      <c r="AD36" s="50">
        <v>0</v>
      </c>
      <c r="AE36" s="50">
        <v>152.79091</v>
      </c>
      <c r="AF36" s="50">
        <v>0.88700000000000001</v>
      </c>
      <c r="AG36" s="50">
        <v>0</v>
      </c>
      <c r="AH36" s="50">
        <v>2.2688000000000001</v>
      </c>
      <c r="AI36" s="50">
        <v>0</v>
      </c>
      <c r="AJ36" s="50">
        <v>25.492540000000002</v>
      </c>
      <c r="AK36" s="50">
        <v>0.16470000000000001</v>
      </c>
      <c r="AL36" s="50">
        <v>559.76356499999997</v>
      </c>
      <c r="AM36" s="50">
        <v>4.2</v>
      </c>
      <c r="AN36" s="50">
        <v>5.9729999999999999</v>
      </c>
      <c r="AO36" s="50">
        <v>233.61668</v>
      </c>
      <c r="AP36" s="50">
        <v>0</v>
      </c>
      <c r="AQ36" s="50">
        <v>0</v>
      </c>
      <c r="AR36" s="50">
        <v>90.998985000000005</v>
      </c>
      <c r="AS36" s="50">
        <v>0</v>
      </c>
      <c r="AT36" s="50">
        <v>341.85935999999998</v>
      </c>
      <c r="AU36" s="50">
        <v>5.9948499999999996</v>
      </c>
      <c r="AV36" s="50">
        <v>0</v>
      </c>
      <c r="AW36" s="50">
        <v>0</v>
      </c>
      <c r="AX36" s="50">
        <v>86.120549999999994</v>
      </c>
      <c r="AY36" s="50">
        <v>6.1109999999999998</v>
      </c>
      <c r="AZ36" s="50">
        <v>428.132565</v>
      </c>
      <c r="BA36" s="50">
        <v>166.70498000000001</v>
      </c>
      <c r="BB36" s="50">
        <v>2.45825</v>
      </c>
      <c r="BC36" s="50">
        <v>3.0017999999999998</v>
      </c>
      <c r="BD36" s="50">
        <v>2.65</v>
      </c>
      <c r="BE36" s="50">
        <v>8.8374799999999993</v>
      </c>
      <c r="BF36" s="50">
        <v>18.544149999999998</v>
      </c>
      <c r="BG36" s="50">
        <v>0</v>
      </c>
      <c r="BH36" s="50">
        <v>74.655000000000001</v>
      </c>
      <c r="BI36" s="50">
        <v>0</v>
      </c>
      <c r="BJ36" s="50">
        <v>0</v>
      </c>
      <c r="BK36" s="50">
        <v>0</v>
      </c>
      <c r="BL36" s="50">
        <v>4.2084000000000001</v>
      </c>
      <c r="BM36" s="50">
        <v>0</v>
      </c>
      <c r="BN36" s="50">
        <v>0</v>
      </c>
      <c r="BO36" s="50">
        <v>0</v>
      </c>
      <c r="BP36" s="50">
        <v>0</v>
      </c>
      <c r="BQ36" s="50">
        <v>0</v>
      </c>
      <c r="BR36" s="50">
        <v>0</v>
      </c>
      <c r="BS36" s="50">
        <v>1.0983499999999999</v>
      </c>
      <c r="BT36" s="50">
        <v>0</v>
      </c>
      <c r="BU36" s="50">
        <v>0</v>
      </c>
      <c r="BV36" s="50">
        <v>4.1327800000000003</v>
      </c>
      <c r="BW36" s="50">
        <v>0</v>
      </c>
      <c r="BX36" s="50">
        <v>1.2410000000000001</v>
      </c>
      <c r="BY36" s="50">
        <v>0</v>
      </c>
      <c r="BZ36" s="50">
        <v>0</v>
      </c>
      <c r="CA36" s="50">
        <v>0</v>
      </c>
      <c r="CB36" s="50">
        <v>0</v>
      </c>
      <c r="CC36" s="50">
        <v>0</v>
      </c>
      <c r="CD36" s="50">
        <v>0</v>
      </c>
      <c r="CE36" s="50">
        <v>0</v>
      </c>
      <c r="CF36" s="50">
        <v>176.43953999999999</v>
      </c>
      <c r="CG36" s="50">
        <v>0</v>
      </c>
      <c r="CH36" s="50">
        <v>66.909400000000005</v>
      </c>
      <c r="CI36" s="50">
        <v>0</v>
      </c>
      <c r="CJ36" s="50">
        <v>0</v>
      </c>
      <c r="CK36" s="50">
        <v>0</v>
      </c>
      <c r="CL36" s="50">
        <v>0.18084</v>
      </c>
      <c r="CM36" s="50">
        <v>0</v>
      </c>
      <c r="CN36" s="50">
        <v>22.087489999999999</v>
      </c>
      <c r="CO36" s="50">
        <v>0</v>
      </c>
      <c r="CP36" s="50">
        <v>0</v>
      </c>
      <c r="CQ36" s="50">
        <v>0</v>
      </c>
      <c r="CR36" s="50">
        <v>589.65383999999995</v>
      </c>
      <c r="CS36" s="50">
        <v>0</v>
      </c>
      <c r="CT36" s="50">
        <v>182.45668000000001</v>
      </c>
      <c r="CU36" s="50">
        <v>3.335</v>
      </c>
      <c r="CV36" s="50">
        <v>0</v>
      </c>
      <c r="CW36" s="50">
        <v>0</v>
      </c>
      <c r="CX36" s="50">
        <v>803.04042500000003</v>
      </c>
      <c r="CY36" s="50">
        <v>454.13373999999999</v>
      </c>
      <c r="CZ36" s="50">
        <v>0</v>
      </c>
      <c r="DA36" s="50">
        <v>578.51218500000004</v>
      </c>
      <c r="DC36" s="53">
        <v>0</v>
      </c>
      <c r="DD36" s="53">
        <v>0</v>
      </c>
      <c r="DE36" s="53">
        <v>9.0459999999999999E-2</v>
      </c>
      <c r="DF36" s="53">
        <v>0</v>
      </c>
      <c r="DG36" s="53">
        <v>0</v>
      </c>
      <c r="DH36" s="53">
        <v>1.340395</v>
      </c>
      <c r="DI36" s="53">
        <v>0</v>
      </c>
      <c r="DJ36" s="53">
        <v>0</v>
      </c>
      <c r="DK36" s="53">
        <v>0</v>
      </c>
      <c r="DL36" s="53">
        <v>0.11390500000000001</v>
      </c>
      <c r="DM36" s="53">
        <v>0</v>
      </c>
      <c r="DN36" s="53">
        <v>0.32791999999999999</v>
      </c>
      <c r="DO36" s="53">
        <v>0</v>
      </c>
      <c r="DP36" s="53">
        <v>0</v>
      </c>
      <c r="DQ36" s="53">
        <v>0</v>
      </c>
      <c r="DR36" s="53">
        <v>0</v>
      </c>
      <c r="DS36" s="53">
        <v>0</v>
      </c>
      <c r="DT36" s="53">
        <v>0</v>
      </c>
      <c r="DU36" s="53">
        <v>0</v>
      </c>
      <c r="DV36" s="53">
        <v>2.9238</v>
      </c>
      <c r="DW36" s="53">
        <v>0</v>
      </c>
      <c r="DX36" s="53">
        <v>0</v>
      </c>
      <c r="DY36" s="53">
        <v>0</v>
      </c>
      <c r="DZ36" s="53">
        <v>1.2408999999999999</v>
      </c>
      <c r="EA36" s="53">
        <v>0</v>
      </c>
      <c r="EB36" s="53">
        <v>0</v>
      </c>
      <c r="EC36" s="53">
        <v>0</v>
      </c>
      <c r="ED36" s="53">
        <v>0</v>
      </c>
      <c r="EE36" s="53">
        <v>0</v>
      </c>
      <c r="EF36" s="53">
        <v>0.3241</v>
      </c>
      <c r="EG36" s="53">
        <v>0</v>
      </c>
      <c r="EH36" s="53">
        <v>0</v>
      </c>
      <c r="EI36" s="53">
        <v>13.630559999999999</v>
      </c>
      <c r="EJ36" s="53">
        <v>0</v>
      </c>
      <c r="EK36" s="53">
        <v>0</v>
      </c>
      <c r="EL36" s="53">
        <v>0</v>
      </c>
      <c r="EM36" s="53">
        <v>0.16309999999999999</v>
      </c>
      <c r="EN36" s="53">
        <v>0</v>
      </c>
      <c r="EO36" s="53">
        <v>0</v>
      </c>
      <c r="EP36" s="53">
        <v>0.54003500000000004</v>
      </c>
      <c r="EQ36" s="53">
        <v>0</v>
      </c>
      <c r="ER36" s="53">
        <v>0</v>
      </c>
      <c r="ES36" s="53">
        <v>0</v>
      </c>
      <c r="ET36" s="53">
        <v>0</v>
      </c>
      <c r="EU36" s="53">
        <v>0.58257999999999999</v>
      </c>
      <c r="EV36" s="53">
        <v>1.989935</v>
      </c>
      <c r="EW36" s="53">
        <v>2.1511499999999999</v>
      </c>
      <c r="EX36" s="53">
        <v>2.0677050000000001</v>
      </c>
      <c r="EY36" s="53">
        <v>0</v>
      </c>
      <c r="EZ36" s="53">
        <v>0</v>
      </c>
      <c r="FA36" s="53">
        <v>0</v>
      </c>
      <c r="FB36" s="53">
        <v>0.47244000000000003</v>
      </c>
      <c r="FC36" s="53">
        <v>0</v>
      </c>
      <c r="FD36" s="53">
        <v>0</v>
      </c>
      <c r="FE36" s="53">
        <v>0</v>
      </c>
      <c r="FF36" s="53">
        <v>0</v>
      </c>
      <c r="FG36" s="53">
        <v>0</v>
      </c>
      <c r="FH36" s="53">
        <v>0</v>
      </c>
      <c r="FI36" s="53">
        <v>0</v>
      </c>
      <c r="FJ36" s="53">
        <v>0</v>
      </c>
      <c r="FK36" s="53">
        <v>0</v>
      </c>
      <c r="FL36" s="53">
        <v>0.31990499999999999</v>
      </c>
      <c r="FM36" s="53">
        <v>9.8119999999999999E-2</v>
      </c>
      <c r="FN36" s="53">
        <v>0</v>
      </c>
      <c r="FO36" s="53">
        <v>0</v>
      </c>
      <c r="FP36" s="53">
        <v>1.2884500000000001</v>
      </c>
      <c r="FQ36" s="53">
        <v>0</v>
      </c>
      <c r="FR36" s="53">
        <v>0</v>
      </c>
      <c r="FS36" s="53">
        <v>0.97781499999999999</v>
      </c>
      <c r="FU36" s="57">
        <v>8.8230000000000004</v>
      </c>
      <c r="FV36" s="57">
        <v>0</v>
      </c>
      <c r="FW36" s="57">
        <v>0.18140000000000001</v>
      </c>
      <c r="FX36" s="57">
        <v>7.1995000000000003E-2</v>
      </c>
      <c r="FY36" s="57">
        <v>162.63999999999999</v>
      </c>
      <c r="FZ36" s="57">
        <v>0.35897400000000002</v>
      </c>
      <c r="GA36" s="57">
        <v>2.3649049999999998</v>
      </c>
      <c r="GB36" s="57">
        <v>4.3235999999999999</v>
      </c>
      <c r="GC36" s="57">
        <v>20.336770000000001</v>
      </c>
      <c r="GD36" s="57">
        <v>0.12720000000000001</v>
      </c>
      <c r="GE36" s="57">
        <v>13.650235</v>
      </c>
      <c r="GF36" s="57">
        <v>47.881905000000003</v>
      </c>
      <c r="GG36" s="57">
        <v>0.36012</v>
      </c>
      <c r="GH36" s="57">
        <v>3.7023709999999999</v>
      </c>
      <c r="GI36" s="57">
        <v>1.4722200000000001</v>
      </c>
      <c r="GJ36" s="57">
        <v>0</v>
      </c>
      <c r="GK36" s="57">
        <v>0.6915</v>
      </c>
      <c r="GM36" s="56">
        <v>0.24</v>
      </c>
      <c r="GN36" s="56">
        <v>0</v>
      </c>
      <c r="GO36" s="56">
        <v>0</v>
      </c>
      <c r="GP36" s="56">
        <v>0</v>
      </c>
      <c r="GQ36" s="56">
        <v>0</v>
      </c>
      <c r="GR36" s="56">
        <v>0</v>
      </c>
      <c r="GS36" s="56">
        <v>0</v>
      </c>
      <c r="GT36" s="56">
        <v>0</v>
      </c>
      <c r="GU36" s="56">
        <v>0</v>
      </c>
      <c r="GV36" s="56">
        <v>0</v>
      </c>
      <c r="GW36" s="56">
        <v>0</v>
      </c>
      <c r="GX36" s="56">
        <v>12.75</v>
      </c>
      <c r="GY36" s="56">
        <v>0</v>
      </c>
      <c r="GZ36" s="56">
        <v>10.662000000000001</v>
      </c>
      <c r="HA36" s="56">
        <v>0</v>
      </c>
      <c r="HB36" s="56">
        <v>3.6334</v>
      </c>
      <c r="HC36" s="56">
        <v>0</v>
      </c>
      <c r="HD36" s="56">
        <v>13.2864</v>
      </c>
      <c r="HE36" s="56">
        <v>0</v>
      </c>
      <c r="HF36" s="56">
        <v>0</v>
      </c>
      <c r="HG36" s="56">
        <v>0</v>
      </c>
      <c r="HH36" s="56">
        <v>5.7990000000000004</v>
      </c>
      <c r="HI36" s="56">
        <v>0</v>
      </c>
      <c r="HJ36" s="56">
        <v>0</v>
      </c>
      <c r="HK36" s="56">
        <v>0</v>
      </c>
      <c r="HL36" s="56">
        <v>0</v>
      </c>
      <c r="HM36" s="56">
        <v>0</v>
      </c>
      <c r="HO36" s="62">
        <v>0</v>
      </c>
      <c r="HP36" s="62">
        <v>0</v>
      </c>
      <c r="HQ36" s="62">
        <v>0</v>
      </c>
      <c r="HR36" s="62">
        <v>0</v>
      </c>
      <c r="HS36" s="62">
        <v>0</v>
      </c>
      <c r="HT36" s="62">
        <v>0</v>
      </c>
      <c r="HU36" s="62">
        <v>0</v>
      </c>
      <c r="HV36" s="62">
        <v>0</v>
      </c>
      <c r="HW36" s="62">
        <v>0</v>
      </c>
      <c r="HX36" s="62">
        <v>0</v>
      </c>
      <c r="HY36" s="62">
        <v>0</v>
      </c>
      <c r="HZ36" s="62">
        <v>1.3724999999999999E-2</v>
      </c>
      <c r="IA36" s="62">
        <v>0</v>
      </c>
      <c r="IB36" s="62">
        <v>0</v>
      </c>
      <c r="IC36" s="62">
        <v>1.1375E-2</v>
      </c>
      <c r="ID36" s="62">
        <v>0</v>
      </c>
      <c r="IE36" s="62">
        <v>0</v>
      </c>
      <c r="IF36" s="62">
        <v>0</v>
      </c>
      <c r="IG36" s="62">
        <v>0</v>
      </c>
      <c r="IH36" s="62">
        <v>0</v>
      </c>
      <c r="II36" s="62">
        <v>1.0800000000000001E-2</v>
      </c>
      <c r="IJ36" s="62">
        <v>1.635E-2</v>
      </c>
      <c r="IK36" s="62">
        <v>0</v>
      </c>
      <c r="IL36" s="62">
        <v>0</v>
      </c>
      <c r="IM36" s="62">
        <v>5.3499999999999997E-3</v>
      </c>
      <c r="IN36" s="62">
        <v>0</v>
      </c>
      <c r="IO36" s="62">
        <v>0</v>
      </c>
      <c r="IP36" s="62">
        <v>1.6875000000000001E-2</v>
      </c>
      <c r="IQ36" s="62">
        <v>0</v>
      </c>
      <c r="IR36" s="62">
        <v>0</v>
      </c>
      <c r="IS36" s="62">
        <v>0</v>
      </c>
      <c r="IT36" s="62">
        <v>0</v>
      </c>
      <c r="IU36" s="62">
        <v>0</v>
      </c>
      <c r="IV36" s="62">
        <v>0</v>
      </c>
      <c r="IW36" s="62">
        <v>0</v>
      </c>
      <c r="IX36" s="62">
        <v>0</v>
      </c>
      <c r="IY36" s="62">
        <v>0</v>
      </c>
      <c r="IZ36" s="62">
        <v>0</v>
      </c>
      <c r="JA36" s="62">
        <v>0</v>
      </c>
      <c r="JB36" s="62">
        <v>0</v>
      </c>
      <c r="JC36" s="62">
        <v>0</v>
      </c>
      <c r="JD36" s="62">
        <v>0</v>
      </c>
    </row>
    <row r="37" spans="2:264" x14ac:dyDescent="0.3">
      <c r="B37" s="3" t="s">
        <v>373</v>
      </c>
      <c r="C37" s="50">
        <v>24.613738999999999</v>
      </c>
      <c r="D37" s="50">
        <v>0</v>
      </c>
      <c r="E37" s="50">
        <v>0</v>
      </c>
      <c r="F37" s="50">
        <v>12.6875</v>
      </c>
      <c r="G37" s="50">
        <v>399.96089999999998</v>
      </c>
      <c r="H37" s="50">
        <v>41.472099999999998</v>
      </c>
      <c r="I37" s="50">
        <v>0</v>
      </c>
      <c r="J37" s="50">
        <v>42.733199999999997</v>
      </c>
      <c r="K37" s="50">
        <v>0</v>
      </c>
      <c r="L37" s="50">
        <v>0</v>
      </c>
      <c r="M37" s="50">
        <v>0</v>
      </c>
      <c r="N37" s="50">
        <v>482.63819999999998</v>
      </c>
      <c r="O37" s="50">
        <v>0</v>
      </c>
      <c r="P37" s="50">
        <v>0</v>
      </c>
      <c r="Q37" s="50">
        <v>0</v>
      </c>
      <c r="R37" s="50">
        <v>0</v>
      </c>
      <c r="S37" s="50">
        <v>0</v>
      </c>
      <c r="T37" s="50">
        <v>0</v>
      </c>
      <c r="U37" s="50">
        <v>573.815832</v>
      </c>
      <c r="V37" s="50">
        <v>5.5609999999999999</v>
      </c>
      <c r="W37" s="50">
        <v>219.29750000000001</v>
      </c>
      <c r="X37" s="50">
        <v>0.2475</v>
      </c>
      <c r="Y37" s="50">
        <v>0.16400000000000001</v>
      </c>
      <c r="Z37" s="50">
        <v>0</v>
      </c>
      <c r="AA37" s="50">
        <v>2.7930000000000001</v>
      </c>
      <c r="AB37" s="50">
        <v>0</v>
      </c>
      <c r="AC37" s="50">
        <v>0</v>
      </c>
      <c r="AD37" s="50">
        <v>0.60750000000000004</v>
      </c>
      <c r="AE37" s="50">
        <v>296.9674</v>
      </c>
      <c r="AF37" s="50">
        <v>17.718499999999999</v>
      </c>
      <c r="AG37" s="50">
        <v>0</v>
      </c>
      <c r="AH37" s="50">
        <v>0.58320000000000005</v>
      </c>
      <c r="AI37" s="50">
        <v>184.60319999999999</v>
      </c>
      <c r="AJ37" s="50">
        <v>49.788699999999999</v>
      </c>
      <c r="AK37" s="50">
        <v>1.585</v>
      </c>
      <c r="AL37" s="50">
        <v>722.59379999999999</v>
      </c>
      <c r="AM37" s="50">
        <v>183.501</v>
      </c>
      <c r="AN37" s="50">
        <v>8.4286999999999992</v>
      </c>
      <c r="AO37" s="50">
        <v>558.83032900000001</v>
      </c>
      <c r="AP37" s="50">
        <v>0</v>
      </c>
      <c r="AQ37" s="50">
        <v>0</v>
      </c>
      <c r="AR37" s="50">
        <v>28.851500000000001</v>
      </c>
      <c r="AS37" s="50">
        <v>0</v>
      </c>
      <c r="AT37" s="50">
        <v>548.12167999999997</v>
      </c>
      <c r="AU37" s="50">
        <v>2.8658000000000001</v>
      </c>
      <c r="AV37" s="50">
        <v>0</v>
      </c>
      <c r="AW37" s="50">
        <v>0</v>
      </c>
      <c r="AX37" s="50">
        <v>12.818899999999999</v>
      </c>
      <c r="AY37" s="50">
        <v>63.040900000000001</v>
      </c>
      <c r="AZ37" s="50">
        <v>275.99770000000001</v>
      </c>
      <c r="BA37" s="50">
        <v>252.06126499999999</v>
      </c>
      <c r="BB37" s="50">
        <v>24.375</v>
      </c>
      <c r="BC37" s="50">
        <v>31.379899999999999</v>
      </c>
      <c r="BD37" s="50">
        <v>5.4015000000000004</v>
      </c>
      <c r="BE37" s="50">
        <v>2.9232999999999998</v>
      </c>
      <c r="BF37" s="50">
        <v>11.101000000000001</v>
      </c>
      <c r="BG37" s="50">
        <v>0.219</v>
      </c>
      <c r="BH37" s="50">
        <v>4.8460000000000001</v>
      </c>
      <c r="BI37" s="50">
        <v>0</v>
      </c>
      <c r="BJ37" s="50">
        <v>0</v>
      </c>
      <c r="BK37" s="50">
        <v>0</v>
      </c>
      <c r="BL37" s="50">
        <v>342.27</v>
      </c>
      <c r="BM37" s="50">
        <v>8.8514999999999997</v>
      </c>
      <c r="BN37" s="50">
        <v>0</v>
      </c>
      <c r="BO37" s="50">
        <v>0</v>
      </c>
      <c r="BP37" s="50">
        <v>0</v>
      </c>
      <c r="BQ37" s="50">
        <v>0</v>
      </c>
      <c r="BR37" s="50">
        <v>0</v>
      </c>
      <c r="BS37" s="50">
        <v>2.9361999999999999</v>
      </c>
      <c r="BT37" s="50">
        <v>0</v>
      </c>
      <c r="BU37" s="50">
        <v>0</v>
      </c>
      <c r="BV37" s="50">
        <v>25.9985</v>
      </c>
      <c r="BW37" s="50">
        <v>0</v>
      </c>
      <c r="BX37" s="50">
        <v>0</v>
      </c>
      <c r="BY37" s="50">
        <v>12.772600000000001</v>
      </c>
      <c r="BZ37" s="50">
        <v>0</v>
      </c>
      <c r="CA37" s="50">
        <v>0</v>
      </c>
      <c r="CB37" s="50">
        <v>0</v>
      </c>
      <c r="CC37" s="50">
        <v>0</v>
      </c>
      <c r="CD37" s="50">
        <v>0</v>
      </c>
      <c r="CE37" s="50">
        <v>0.74199999999999999</v>
      </c>
      <c r="CF37" s="50">
        <v>29.435700000000001</v>
      </c>
      <c r="CG37" s="50">
        <v>0</v>
      </c>
      <c r="CH37" s="50">
        <v>9.8196999999999992</v>
      </c>
      <c r="CI37" s="50">
        <v>0</v>
      </c>
      <c r="CJ37" s="50">
        <v>0</v>
      </c>
      <c r="CK37" s="50">
        <v>0</v>
      </c>
      <c r="CL37" s="50">
        <v>0</v>
      </c>
      <c r="CM37" s="50">
        <v>0</v>
      </c>
      <c r="CN37" s="50">
        <v>52.728099999999998</v>
      </c>
      <c r="CO37" s="50">
        <v>0</v>
      </c>
      <c r="CP37" s="50">
        <v>13.807499999999999</v>
      </c>
      <c r="CQ37" s="50">
        <v>0</v>
      </c>
      <c r="CR37" s="50">
        <v>891.41602999999998</v>
      </c>
      <c r="CS37" s="50">
        <v>0</v>
      </c>
      <c r="CT37" s="50">
        <v>65.759739999999994</v>
      </c>
      <c r="CU37" s="50">
        <v>0</v>
      </c>
      <c r="CV37" s="50">
        <v>0</v>
      </c>
      <c r="CW37" s="50">
        <v>0</v>
      </c>
      <c r="CX37" s="50">
        <v>184.5951</v>
      </c>
      <c r="CY37" s="50">
        <v>1441.4888679999999</v>
      </c>
      <c r="CZ37" s="50">
        <v>0</v>
      </c>
      <c r="DA37" s="50">
        <v>87.7029</v>
      </c>
      <c r="DC37" s="53">
        <v>0</v>
      </c>
      <c r="DD37" s="53">
        <v>0</v>
      </c>
      <c r="DE37" s="53">
        <v>0</v>
      </c>
      <c r="DF37" s="53">
        <v>2.6065999999999999E-2</v>
      </c>
      <c r="DG37" s="53">
        <v>1.1209999999999999E-2</v>
      </c>
      <c r="DH37" s="53">
        <v>0</v>
      </c>
      <c r="DI37" s="53">
        <v>0</v>
      </c>
      <c r="DJ37" s="53">
        <v>0</v>
      </c>
      <c r="DK37" s="53">
        <v>0</v>
      </c>
      <c r="DL37" s="53">
        <v>0</v>
      </c>
      <c r="DM37" s="53">
        <v>0</v>
      </c>
      <c r="DN37" s="53">
        <v>0</v>
      </c>
      <c r="DO37" s="53">
        <v>0</v>
      </c>
      <c r="DP37" s="53">
        <v>0</v>
      </c>
      <c r="DQ37" s="53">
        <v>0</v>
      </c>
      <c r="DR37" s="53">
        <v>0</v>
      </c>
      <c r="DS37" s="53">
        <v>0</v>
      </c>
      <c r="DT37" s="53">
        <v>0</v>
      </c>
      <c r="DU37" s="53">
        <v>0</v>
      </c>
      <c r="DV37" s="53">
        <v>17.349681</v>
      </c>
      <c r="DW37" s="53">
        <v>0</v>
      </c>
      <c r="DX37" s="53">
        <v>0</v>
      </c>
      <c r="DY37" s="53">
        <v>0</v>
      </c>
      <c r="DZ37" s="53">
        <v>4.872115</v>
      </c>
      <c r="EA37" s="53">
        <v>0</v>
      </c>
      <c r="EB37" s="53">
        <v>0.39413999999999999</v>
      </c>
      <c r="EC37" s="53">
        <v>0</v>
      </c>
      <c r="ED37" s="53">
        <v>0</v>
      </c>
      <c r="EE37" s="53">
        <v>16.123175</v>
      </c>
      <c r="EF37" s="53">
        <v>11.593546999999999</v>
      </c>
      <c r="EG37" s="53">
        <v>0</v>
      </c>
      <c r="EH37" s="53">
        <v>0</v>
      </c>
      <c r="EI37" s="53">
        <v>0</v>
      </c>
      <c r="EJ37" s="53">
        <v>0</v>
      </c>
      <c r="EK37" s="53">
        <v>8.6887629999999998</v>
      </c>
      <c r="EL37" s="53">
        <v>0</v>
      </c>
      <c r="EM37" s="53">
        <v>0</v>
      </c>
      <c r="EN37" s="53">
        <v>0</v>
      </c>
      <c r="EO37" s="53">
        <v>0</v>
      </c>
      <c r="EP37" s="53">
        <v>1.755544</v>
      </c>
      <c r="EQ37" s="53">
        <v>0</v>
      </c>
      <c r="ER37" s="53">
        <v>0</v>
      </c>
      <c r="ES37" s="53">
        <v>0</v>
      </c>
      <c r="ET37" s="53">
        <v>0</v>
      </c>
      <c r="EU37" s="53">
        <v>0</v>
      </c>
      <c r="EV37" s="53">
        <v>4.5670210000000004</v>
      </c>
      <c r="EW37" s="53">
        <v>37.623032000000002</v>
      </c>
      <c r="EX37" s="53">
        <v>14.509012999999999</v>
      </c>
      <c r="EY37" s="53">
        <v>0</v>
      </c>
      <c r="EZ37" s="53">
        <v>2.8000000000000001E-2</v>
      </c>
      <c r="FA37" s="53">
        <v>0</v>
      </c>
      <c r="FB37" s="53">
        <v>0</v>
      </c>
      <c r="FC37" s="53">
        <v>0</v>
      </c>
      <c r="FD37" s="53">
        <v>0</v>
      </c>
      <c r="FE37" s="53">
        <v>0</v>
      </c>
      <c r="FF37" s="53">
        <v>0</v>
      </c>
      <c r="FG37" s="53">
        <v>0</v>
      </c>
      <c r="FH37" s="53">
        <v>0</v>
      </c>
      <c r="FI37" s="53">
        <v>0</v>
      </c>
      <c r="FJ37" s="53">
        <v>0</v>
      </c>
      <c r="FK37" s="53">
        <v>0.59062000000000003</v>
      </c>
      <c r="FL37" s="53">
        <v>0</v>
      </c>
      <c r="FM37" s="53">
        <v>0</v>
      </c>
      <c r="FN37" s="53">
        <v>0</v>
      </c>
      <c r="FO37" s="53">
        <v>0</v>
      </c>
      <c r="FP37" s="53">
        <v>0</v>
      </c>
      <c r="FQ37" s="53">
        <v>0</v>
      </c>
      <c r="FR37" s="53">
        <v>0</v>
      </c>
      <c r="FS37" s="53">
        <v>0.78993999999999998</v>
      </c>
      <c r="FU37" s="57">
        <v>67.976129999999998</v>
      </c>
      <c r="FV37" s="57">
        <v>0</v>
      </c>
      <c r="FW37" s="57">
        <v>0</v>
      </c>
      <c r="FX37" s="57">
        <v>0</v>
      </c>
      <c r="FY37" s="57">
        <v>0</v>
      </c>
      <c r="FZ37" s="57">
        <v>0</v>
      </c>
      <c r="GA37" s="57">
        <v>12.141527999999999</v>
      </c>
      <c r="GB37" s="57">
        <v>8.8075000000000001E-2</v>
      </c>
      <c r="GC37" s="57">
        <v>115.10015199999999</v>
      </c>
      <c r="GD37" s="57">
        <v>0</v>
      </c>
      <c r="GE37" s="57">
        <v>271.79919999999998</v>
      </c>
      <c r="GF37" s="57">
        <v>562.74782000000005</v>
      </c>
      <c r="GG37" s="57">
        <v>0.25074000000000002</v>
      </c>
      <c r="GH37" s="57">
        <v>1.10226</v>
      </c>
      <c r="GI37" s="57">
        <v>0</v>
      </c>
      <c r="GJ37" s="57">
        <v>0</v>
      </c>
      <c r="GK37" s="57">
        <v>4.3862399999999999</v>
      </c>
      <c r="GM37" s="56">
        <v>0</v>
      </c>
      <c r="GN37" s="56">
        <v>0</v>
      </c>
      <c r="GO37" s="56">
        <v>0</v>
      </c>
      <c r="GP37" s="56">
        <v>0</v>
      </c>
      <c r="GQ37" s="56">
        <v>0</v>
      </c>
      <c r="GR37" s="56">
        <v>0</v>
      </c>
      <c r="GS37" s="56">
        <v>0</v>
      </c>
      <c r="GT37" s="56">
        <v>0</v>
      </c>
      <c r="GU37" s="56">
        <v>0</v>
      </c>
      <c r="GV37" s="56">
        <v>0</v>
      </c>
      <c r="GW37" s="56">
        <v>0</v>
      </c>
      <c r="GX37" s="56">
        <v>2.86E-2</v>
      </c>
      <c r="GY37" s="56">
        <v>0</v>
      </c>
      <c r="GZ37" s="56">
        <v>0.26937499999999998</v>
      </c>
      <c r="HA37" s="56">
        <v>0</v>
      </c>
      <c r="HB37" s="56">
        <v>5.4314600000000004</v>
      </c>
      <c r="HC37" s="56">
        <v>0</v>
      </c>
      <c r="HD37" s="56">
        <v>3.56765</v>
      </c>
      <c r="HE37" s="56">
        <v>0</v>
      </c>
      <c r="HF37" s="56">
        <v>0</v>
      </c>
      <c r="HG37" s="56">
        <v>0</v>
      </c>
      <c r="HH37" s="56">
        <v>0</v>
      </c>
      <c r="HI37" s="56">
        <v>0</v>
      </c>
      <c r="HJ37" s="56">
        <v>0</v>
      </c>
      <c r="HK37" s="56">
        <v>0</v>
      </c>
      <c r="HL37" s="56">
        <v>0</v>
      </c>
      <c r="HM37" s="56">
        <v>0</v>
      </c>
      <c r="HO37" s="62">
        <v>0</v>
      </c>
      <c r="HP37" s="62">
        <v>0.60799999999999998</v>
      </c>
      <c r="HQ37" s="62">
        <v>0</v>
      </c>
      <c r="HR37" s="62">
        <v>0</v>
      </c>
      <c r="HS37" s="62">
        <v>0</v>
      </c>
      <c r="HT37" s="62">
        <v>0</v>
      </c>
      <c r="HU37" s="62">
        <v>0</v>
      </c>
      <c r="HV37" s="62">
        <v>0</v>
      </c>
      <c r="HW37" s="62">
        <v>0</v>
      </c>
      <c r="HX37" s="62">
        <v>0</v>
      </c>
      <c r="HY37" s="62">
        <v>0</v>
      </c>
      <c r="HZ37" s="62">
        <v>0</v>
      </c>
      <c r="IA37" s="62">
        <v>0</v>
      </c>
      <c r="IB37" s="62">
        <v>0</v>
      </c>
      <c r="IC37" s="62">
        <v>0</v>
      </c>
      <c r="ID37" s="62">
        <v>0</v>
      </c>
      <c r="IE37" s="62">
        <v>0</v>
      </c>
      <c r="IF37" s="62">
        <v>0</v>
      </c>
      <c r="IG37" s="62">
        <v>0</v>
      </c>
      <c r="IH37" s="62">
        <v>0</v>
      </c>
      <c r="II37" s="62">
        <v>1.2534999999999999E-2</v>
      </c>
      <c r="IJ37" s="62">
        <v>0</v>
      </c>
      <c r="IK37" s="62">
        <v>0</v>
      </c>
      <c r="IL37" s="62">
        <v>0</v>
      </c>
      <c r="IM37" s="62">
        <v>0</v>
      </c>
      <c r="IN37" s="62">
        <v>0</v>
      </c>
      <c r="IO37" s="62">
        <v>0</v>
      </c>
      <c r="IP37" s="62">
        <v>6.4015000000000002E-2</v>
      </c>
      <c r="IQ37" s="62">
        <v>0</v>
      </c>
      <c r="IR37" s="62">
        <v>0</v>
      </c>
      <c r="IS37" s="62">
        <v>0</v>
      </c>
      <c r="IT37" s="62">
        <v>0</v>
      </c>
      <c r="IU37" s="62">
        <v>0</v>
      </c>
      <c r="IV37" s="62">
        <v>0</v>
      </c>
      <c r="IW37" s="62">
        <v>0</v>
      </c>
      <c r="IX37" s="62">
        <v>0</v>
      </c>
      <c r="IY37" s="62">
        <v>0</v>
      </c>
      <c r="IZ37" s="62">
        <v>0</v>
      </c>
      <c r="JA37" s="62">
        <v>0</v>
      </c>
      <c r="JB37" s="62">
        <v>0</v>
      </c>
      <c r="JC37" s="62">
        <v>0</v>
      </c>
      <c r="JD37" s="62">
        <v>0</v>
      </c>
    </row>
  </sheetData>
  <mergeCells count="5">
    <mergeCell ref="C1:DA1"/>
    <mergeCell ref="DC1:FS1"/>
    <mergeCell ref="FU1:GK1"/>
    <mergeCell ref="GM1:HM1"/>
    <mergeCell ref="HO1:J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B9F6-949E-4960-81BE-4776062A857B}">
  <dimension ref="A1:JC37"/>
  <sheetViews>
    <sheetView topLeftCell="A16" zoomScale="85" zoomScaleNormal="85" workbookViewId="0">
      <selection activeCell="A37" sqref="A37"/>
    </sheetView>
  </sheetViews>
  <sheetFormatPr defaultRowHeight="14.4" x14ac:dyDescent="0.3"/>
  <cols>
    <col min="1" max="1" width="39" customWidth="1"/>
  </cols>
  <sheetData>
    <row r="1" spans="1:263" ht="38.4" x14ac:dyDescent="0.7">
      <c r="B1" s="245" t="s">
        <v>866</v>
      </c>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5"/>
      <c r="BB1" s="245"/>
      <c r="BC1" s="245"/>
      <c r="BD1" s="245"/>
      <c r="BE1" s="245"/>
      <c r="BF1" s="245"/>
      <c r="BG1" s="245"/>
      <c r="BH1" s="245"/>
      <c r="BI1" s="245"/>
      <c r="BJ1" s="245"/>
      <c r="BK1" s="245"/>
      <c r="BL1" s="245"/>
      <c r="BM1" s="245"/>
      <c r="BN1" s="245"/>
      <c r="BO1" s="245"/>
      <c r="BP1" s="245"/>
      <c r="BQ1" s="245"/>
      <c r="BR1" s="245"/>
      <c r="BS1" s="245"/>
      <c r="BT1" s="245"/>
      <c r="BU1" s="245"/>
      <c r="BV1" s="245"/>
      <c r="BW1" s="245"/>
      <c r="BX1" s="245"/>
      <c r="BY1" s="245"/>
      <c r="BZ1" s="245"/>
      <c r="CA1" s="245"/>
      <c r="CB1" s="245"/>
      <c r="CC1" s="245"/>
      <c r="CD1" s="245"/>
      <c r="CE1" s="245"/>
      <c r="CF1" s="245"/>
      <c r="CG1" s="245"/>
      <c r="CH1" s="245"/>
      <c r="CI1" s="245"/>
      <c r="CJ1" s="245"/>
      <c r="CK1" s="245"/>
      <c r="CL1" s="245"/>
      <c r="CM1" s="245"/>
      <c r="CN1" s="245"/>
      <c r="CO1" s="245"/>
      <c r="CP1" s="245"/>
      <c r="CQ1" s="245"/>
      <c r="CR1" s="245"/>
      <c r="CS1" s="245"/>
      <c r="CT1" s="245"/>
      <c r="CU1" s="245"/>
      <c r="CV1" s="245"/>
      <c r="CW1" s="245"/>
      <c r="CX1" s="245"/>
      <c r="CY1" s="245"/>
      <c r="CZ1" s="245"/>
      <c r="DB1" s="246" t="s">
        <v>867</v>
      </c>
      <c r="DC1" s="246"/>
      <c r="DD1" s="246"/>
      <c r="DE1" s="246"/>
      <c r="DF1" s="246"/>
      <c r="DG1" s="246"/>
      <c r="DH1" s="246"/>
      <c r="DI1" s="246"/>
      <c r="DJ1" s="246"/>
      <c r="DK1" s="246"/>
      <c r="DL1" s="246"/>
      <c r="DM1" s="246"/>
      <c r="DN1" s="246"/>
      <c r="DO1" s="246"/>
      <c r="DP1" s="246"/>
      <c r="DQ1" s="246"/>
      <c r="DR1" s="246"/>
      <c r="DS1" s="246"/>
      <c r="DT1" s="246"/>
      <c r="DU1" s="246"/>
      <c r="DV1" s="246"/>
      <c r="DW1" s="246"/>
      <c r="DX1" s="246"/>
      <c r="DY1" s="246"/>
      <c r="DZ1" s="246"/>
      <c r="EA1" s="246"/>
      <c r="EB1" s="246"/>
      <c r="EC1" s="246"/>
      <c r="ED1" s="246"/>
      <c r="EE1" s="246"/>
      <c r="EF1" s="246"/>
      <c r="EG1" s="246"/>
      <c r="EH1" s="246"/>
      <c r="EI1" s="246"/>
      <c r="EJ1" s="246"/>
      <c r="EK1" s="246"/>
      <c r="EL1" s="246"/>
      <c r="EM1" s="246"/>
      <c r="EN1" s="246"/>
      <c r="EO1" s="246"/>
      <c r="EP1" s="246"/>
      <c r="EQ1" s="246"/>
      <c r="ER1" s="246"/>
      <c r="ES1" s="246"/>
      <c r="ET1" s="246"/>
      <c r="EU1" s="246"/>
      <c r="EV1" s="246"/>
      <c r="EW1" s="246"/>
      <c r="EX1" s="246"/>
      <c r="EY1" s="246"/>
      <c r="EZ1" s="246"/>
      <c r="FA1" s="246"/>
      <c r="FB1" s="246"/>
      <c r="FC1" s="246"/>
      <c r="FD1" s="246"/>
      <c r="FE1" s="246"/>
      <c r="FF1" s="246"/>
      <c r="FG1" s="246"/>
      <c r="FH1" s="246"/>
      <c r="FI1" s="246"/>
      <c r="FJ1" s="246"/>
      <c r="FK1" s="246"/>
      <c r="FL1" s="246"/>
      <c r="FM1" s="246"/>
      <c r="FN1" s="246"/>
      <c r="FO1" s="246"/>
      <c r="FP1" s="246"/>
      <c r="FQ1" s="246"/>
      <c r="FR1" s="246"/>
      <c r="FT1" s="247" t="s">
        <v>869</v>
      </c>
      <c r="FU1" s="247"/>
      <c r="FV1" s="247"/>
      <c r="FW1" s="247"/>
      <c r="FX1" s="247"/>
      <c r="FY1" s="247"/>
      <c r="FZ1" s="247"/>
      <c r="GA1" s="247"/>
      <c r="GB1" s="247"/>
      <c r="GC1" s="247"/>
      <c r="GD1" s="247"/>
      <c r="GE1" s="247"/>
      <c r="GF1" s="247"/>
      <c r="GG1" s="247"/>
      <c r="GH1" s="247"/>
      <c r="GI1" s="247"/>
      <c r="GJ1" s="247"/>
      <c r="GL1" s="248" t="s">
        <v>870</v>
      </c>
      <c r="GM1" s="248"/>
      <c r="GN1" s="248"/>
      <c r="GO1" s="248"/>
      <c r="GP1" s="248"/>
      <c r="GQ1" s="248"/>
      <c r="GR1" s="248"/>
      <c r="GS1" s="248"/>
      <c r="GT1" s="248"/>
      <c r="GU1" s="248"/>
      <c r="GV1" s="248"/>
      <c r="GW1" s="248"/>
      <c r="GX1" s="248"/>
      <c r="GY1" s="248"/>
      <c r="GZ1" s="248"/>
      <c r="HA1" s="248"/>
      <c r="HB1" s="248"/>
      <c r="HC1" s="248"/>
      <c r="HD1" s="248"/>
      <c r="HE1" s="248"/>
      <c r="HF1" s="248"/>
      <c r="HG1" s="248"/>
      <c r="HH1" s="248"/>
      <c r="HI1" s="248"/>
      <c r="HJ1" s="248"/>
      <c r="HK1" s="248"/>
      <c r="HL1" s="248"/>
      <c r="HN1" s="249" t="s">
        <v>891</v>
      </c>
      <c r="HO1" s="249"/>
      <c r="HP1" s="249"/>
      <c r="HQ1" s="249"/>
      <c r="HR1" s="249"/>
      <c r="HS1" s="249"/>
      <c r="HT1" s="249"/>
      <c r="HU1" s="249"/>
      <c r="HV1" s="249"/>
      <c r="HW1" s="249"/>
      <c r="HX1" s="249"/>
      <c r="HY1" s="249"/>
      <c r="HZ1" s="249"/>
      <c r="IA1" s="249"/>
      <c r="IB1" s="249"/>
      <c r="IC1" s="249"/>
      <c r="ID1" s="249"/>
      <c r="IE1" s="249"/>
      <c r="IF1" s="249"/>
      <c r="IG1" s="249"/>
      <c r="IH1" s="249"/>
      <c r="II1" s="249"/>
      <c r="IJ1" s="249"/>
      <c r="IK1" s="249"/>
      <c r="IL1" s="249"/>
      <c r="IM1" s="249"/>
      <c r="IN1" s="249"/>
      <c r="IO1" s="249"/>
      <c r="IP1" s="249"/>
      <c r="IQ1" s="249"/>
      <c r="IR1" s="249"/>
      <c r="IS1" s="249"/>
      <c r="IT1" s="249"/>
      <c r="IU1" s="249"/>
      <c r="IV1" s="249"/>
      <c r="IW1" s="249"/>
      <c r="IX1" s="249"/>
      <c r="IY1" s="249"/>
      <c r="IZ1" s="249"/>
      <c r="JA1" s="249"/>
      <c r="JB1" s="249"/>
      <c r="JC1" s="249"/>
    </row>
    <row r="2" spans="1:263" x14ac:dyDescent="0.3">
      <c r="B2" s="4">
        <v>2022</v>
      </c>
      <c r="C2" s="4">
        <v>2022</v>
      </c>
      <c r="D2" s="4">
        <v>2022</v>
      </c>
      <c r="E2" s="4">
        <v>2022</v>
      </c>
      <c r="F2" s="4">
        <v>2022</v>
      </c>
      <c r="G2" s="4">
        <v>2022</v>
      </c>
      <c r="H2" s="4">
        <v>2022</v>
      </c>
      <c r="I2" s="4">
        <v>2022</v>
      </c>
      <c r="J2" s="4">
        <v>2022</v>
      </c>
      <c r="K2" s="4">
        <v>2022</v>
      </c>
      <c r="L2" s="4">
        <v>2022</v>
      </c>
      <c r="M2" s="4">
        <v>2022</v>
      </c>
      <c r="N2" s="4">
        <v>2022</v>
      </c>
      <c r="O2" s="4">
        <v>2022</v>
      </c>
      <c r="P2" s="4">
        <v>2022</v>
      </c>
      <c r="Q2" s="4">
        <v>2022</v>
      </c>
      <c r="R2" s="4">
        <v>2022</v>
      </c>
      <c r="S2" s="4">
        <v>2022</v>
      </c>
      <c r="T2" s="4">
        <v>2022</v>
      </c>
      <c r="U2" s="4">
        <v>2022</v>
      </c>
      <c r="V2" s="4">
        <v>2022</v>
      </c>
      <c r="W2" s="4">
        <v>2022</v>
      </c>
      <c r="X2" s="4">
        <v>2022</v>
      </c>
      <c r="Y2" s="4">
        <v>2022</v>
      </c>
      <c r="Z2" s="4">
        <v>2022</v>
      </c>
      <c r="AA2" s="4">
        <v>2022</v>
      </c>
      <c r="AB2" s="4">
        <v>2022</v>
      </c>
      <c r="AC2" s="4">
        <v>2022</v>
      </c>
      <c r="AD2" s="4">
        <v>2022</v>
      </c>
      <c r="AE2" s="4">
        <v>2022</v>
      </c>
      <c r="AF2" s="4">
        <v>2022</v>
      </c>
      <c r="AG2" s="4">
        <v>2022</v>
      </c>
      <c r="AH2" s="4">
        <v>2022</v>
      </c>
      <c r="AI2" s="4">
        <v>2022</v>
      </c>
      <c r="AJ2" s="4">
        <v>2022</v>
      </c>
      <c r="AK2" s="4">
        <v>2022</v>
      </c>
      <c r="AL2" s="4">
        <v>2022</v>
      </c>
      <c r="AM2" s="4">
        <v>2022</v>
      </c>
      <c r="AN2" s="4">
        <v>2022</v>
      </c>
      <c r="AO2" s="4">
        <v>2022</v>
      </c>
      <c r="AP2" s="4">
        <v>2022</v>
      </c>
      <c r="AQ2" s="4">
        <v>2022</v>
      </c>
      <c r="AR2" s="4">
        <v>2022</v>
      </c>
      <c r="AS2" s="4">
        <v>2022</v>
      </c>
      <c r="AT2" s="4">
        <v>2022</v>
      </c>
      <c r="AU2" s="4">
        <v>2022</v>
      </c>
      <c r="AV2" s="4">
        <v>2022</v>
      </c>
      <c r="AW2" s="4">
        <v>2022</v>
      </c>
      <c r="AX2" s="4">
        <v>2022</v>
      </c>
      <c r="AY2" s="4">
        <v>2022</v>
      </c>
      <c r="AZ2" s="4">
        <v>2022</v>
      </c>
      <c r="BA2" s="4">
        <v>2022</v>
      </c>
      <c r="BB2" s="4">
        <v>2022</v>
      </c>
      <c r="BC2" s="4">
        <v>2022</v>
      </c>
      <c r="BD2" s="4">
        <v>2022</v>
      </c>
      <c r="BE2" s="4">
        <v>2022</v>
      </c>
      <c r="BF2" s="4">
        <v>2022</v>
      </c>
      <c r="BG2" s="4">
        <v>2022</v>
      </c>
      <c r="BH2" s="4">
        <v>2022</v>
      </c>
      <c r="BI2" s="4">
        <v>2022</v>
      </c>
      <c r="BJ2" s="4">
        <v>2022</v>
      </c>
      <c r="BK2" s="4">
        <v>2022</v>
      </c>
      <c r="BL2" s="4">
        <v>2022</v>
      </c>
      <c r="BM2" s="4">
        <v>2022</v>
      </c>
      <c r="BN2" s="4">
        <v>2022</v>
      </c>
      <c r="BO2" s="4">
        <v>2022</v>
      </c>
      <c r="BP2" s="4">
        <v>2022</v>
      </c>
      <c r="BQ2" s="4">
        <v>2022</v>
      </c>
      <c r="BR2" s="4">
        <v>2022</v>
      </c>
      <c r="BS2" s="4">
        <v>2022</v>
      </c>
      <c r="BT2" s="4">
        <v>2022</v>
      </c>
      <c r="BU2" s="4">
        <v>2022</v>
      </c>
      <c r="BV2" s="4">
        <v>2022</v>
      </c>
      <c r="BW2" s="4">
        <v>2022</v>
      </c>
      <c r="BX2" s="4">
        <v>2022</v>
      </c>
      <c r="BY2" s="4">
        <v>2022</v>
      </c>
      <c r="BZ2" s="4">
        <v>2022</v>
      </c>
      <c r="CA2" s="4">
        <v>2022</v>
      </c>
      <c r="CB2" s="4">
        <v>2022</v>
      </c>
      <c r="CC2" s="4">
        <v>2022</v>
      </c>
      <c r="CD2" s="4">
        <v>2022</v>
      </c>
      <c r="CE2" s="4">
        <v>2022</v>
      </c>
      <c r="CF2" s="4">
        <v>2022</v>
      </c>
      <c r="CG2" s="4">
        <v>2022</v>
      </c>
      <c r="CH2" s="4">
        <v>2022</v>
      </c>
      <c r="CI2" s="4">
        <v>2022</v>
      </c>
      <c r="CJ2" s="4">
        <v>2022</v>
      </c>
      <c r="CK2" s="4">
        <v>2022</v>
      </c>
      <c r="CL2" s="4">
        <v>2022</v>
      </c>
      <c r="CM2" s="4">
        <v>2022</v>
      </c>
      <c r="CN2" s="4">
        <v>2022</v>
      </c>
      <c r="CO2" s="4">
        <v>2022</v>
      </c>
      <c r="CP2" s="4">
        <v>2022</v>
      </c>
      <c r="CQ2" s="4">
        <v>2022</v>
      </c>
      <c r="CR2" s="4">
        <v>2022</v>
      </c>
      <c r="CS2" s="4">
        <v>2022</v>
      </c>
      <c r="CT2" s="4">
        <v>2022</v>
      </c>
      <c r="CU2" s="4">
        <v>2022</v>
      </c>
      <c r="CV2" s="4">
        <v>2022</v>
      </c>
      <c r="CW2" s="4">
        <v>2022</v>
      </c>
      <c r="CX2" s="4">
        <v>2022</v>
      </c>
      <c r="CY2" s="4">
        <v>2022</v>
      </c>
      <c r="CZ2" s="4">
        <v>2022</v>
      </c>
      <c r="DA2" s="1"/>
      <c r="DB2" s="4">
        <v>2022</v>
      </c>
      <c r="DC2" s="4">
        <v>2022</v>
      </c>
      <c r="DD2" s="4">
        <v>2022</v>
      </c>
      <c r="DE2" s="4">
        <v>2022</v>
      </c>
      <c r="DF2" s="4">
        <v>2022</v>
      </c>
      <c r="DG2" s="4">
        <v>2022</v>
      </c>
      <c r="DH2" s="4">
        <v>2022</v>
      </c>
      <c r="DI2" s="4">
        <v>2022</v>
      </c>
      <c r="DJ2" s="4">
        <v>2022</v>
      </c>
      <c r="DK2" s="4">
        <v>2022</v>
      </c>
      <c r="DL2" s="4">
        <v>2022</v>
      </c>
      <c r="DM2" s="4">
        <v>2022</v>
      </c>
      <c r="DN2" s="4">
        <v>2022</v>
      </c>
      <c r="DO2" s="4">
        <v>2022</v>
      </c>
      <c r="DP2" s="4">
        <v>2022</v>
      </c>
      <c r="DQ2" s="4">
        <v>2022</v>
      </c>
      <c r="DR2" s="4">
        <v>2022</v>
      </c>
      <c r="DS2" s="4">
        <v>2022</v>
      </c>
      <c r="DT2" s="4">
        <v>2022</v>
      </c>
      <c r="DU2" s="4">
        <v>2022</v>
      </c>
      <c r="DV2" s="4">
        <v>2022</v>
      </c>
      <c r="DW2" s="4">
        <v>2022</v>
      </c>
      <c r="DX2" s="4">
        <v>2022</v>
      </c>
      <c r="DY2" s="4">
        <v>2022</v>
      </c>
      <c r="DZ2" s="4">
        <v>2022</v>
      </c>
      <c r="EA2" s="4">
        <v>2022</v>
      </c>
      <c r="EB2" s="4">
        <v>2022</v>
      </c>
      <c r="EC2" s="4">
        <v>2022</v>
      </c>
      <c r="ED2" s="4">
        <v>2022</v>
      </c>
      <c r="EE2" s="4">
        <v>2022</v>
      </c>
      <c r="EF2" s="4">
        <v>2022</v>
      </c>
      <c r="EG2" s="4">
        <v>2022</v>
      </c>
      <c r="EH2" s="4">
        <v>2022</v>
      </c>
      <c r="EI2" s="4">
        <v>2022</v>
      </c>
      <c r="EJ2" s="4">
        <v>2022</v>
      </c>
      <c r="EK2" s="4">
        <v>2022</v>
      </c>
      <c r="EL2" s="4">
        <v>2022</v>
      </c>
      <c r="EM2" s="4">
        <v>2022</v>
      </c>
      <c r="EN2" s="4">
        <v>2022</v>
      </c>
      <c r="EO2" s="4">
        <v>2022</v>
      </c>
      <c r="EP2" s="4">
        <v>2022</v>
      </c>
      <c r="EQ2" s="4">
        <v>2022</v>
      </c>
      <c r="ER2" s="4">
        <v>2022</v>
      </c>
      <c r="ES2" s="4">
        <v>2022</v>
      </c>
      <c r="ET2" s="4">
        <v>2022</v>
      </c>
      <c r="EU2" s="4">
        <v>2022</v>
      </c>
      <c r="EV2" s="4">
        <v>2022</v>
      </c>
      <c r="EW2" s="4">
        <v>2022</v>
      </c>
      <c r="EX2" s="4">
        <v>2022</v>
      </c>
      <c r="EY2" s="4">
        <v>2022</v>
      </c>
      <c r="EZ2" s="4">
        <v>2022</v>
      </c>
      <c r="FA2" s="4">
        <v>2022</v>
      </c>
      <c r="FB2" s="4">
        <v>2022</v>
      </c>
      <c r="FC2" s="4">
        <v>2022</v>
      </c>
      <c r="FD2" s="4">
        <v>2022</v>
      </c>
      <c r="FE2" s="4">
        <v>2022</v>
      </c>
      <c r="FF2" s="4">
        <v>2022</v>
      </c>
      <c r="FG2" s="4">
        <v>2022</v>
      </c>
      <c r="FH2" s="4">
        <v>2022</v>
      </c>
      <c r="FI2" s="4">
        <v>2022</v>
      </c>
      <c r="FJ2" s="4">
        <v>2022</v>
      </c>
      <c r="FK2" s="4">
        <v>2022</v>
      </c>
      <c r="FL2" s="4">
        <v>2022</v>
      </c>
      <c r="FM2" s="4">
        <v>2022</v>
      </c>
      <c r="FN2" s="4">
        <v>2022</v>
      </c>
      <c r="FO2" s="4">
        <v>2022</v>
      </c>
      <c r="FP2" s="4">
        <v>2022</v>
      </c>
      <c r="FQ2" s="4">
        <v>2022</v>
      </c>
      <c r="FR2" s="4">
        <v>2022</v>
      </c>
      <c r="FS2" s="1"/>
      <c r="FT2" s="4">
        <v>2022</v>
      </c>
      <c r="FU2" s="4">
        <v>2022</v>
      </c>
      <c r="FV2" s="4">
        <v>2022</v>
      </c>
      <c r="FW2" s="4">
        <v>2022</v>
      </c>
      <c r="FX2" s="4">
        <v>2022</v>
      </c>
      <c r="FY2" s="4">
        <v>2022</v>
      </c>
      <c r="FZ2" s="4">
        <v>2022</v>
      </c>
      <c r="GA2" s="4">
        <v>2022</v>
      </c>
      <c r="GB2" s="4">
        <v>2022</v>
      </c>
      <c r="GC2" s="4">
        <v>2022</v>
      </c>
      <c r="GD2" s="4">
        <v>2022</v>
      </c>
      <c r="GE2" s="4">
        <v>2022</v>
      </c>
      <c r="GF2" s="4">
        <v>2022</v>
      </c>
      <c r="GG2" s="4">
        <v>2022</v>
      </c>
      <c r="GH2" s="4">
        <v>2022</v>
      </c>
      <c r="GI2" s="4">
        <v>2022</v>
      </c>
      <c r="GJ2" s="4">
        <v>2022</v>
      </c>
      <c r="GK2" s="1"/>
      <c r="GL2" s="4">
        <v>2022</v>
      </c>
      <c r="GM2" s="4">
        <v>2022</v>
      </c>
      <c r="GN2" s="4">
        <v>2022</v>
      </c>
      <c r="GO2" s="4">
        <v>2022</v>
      </c>
      <c r="GP2" s="4">
        <v>2022</v>
      </c>
      <c r="GQ2" s="4">
        <v>2022</v>
      </c>
      <c r="GR2" s="4">
        <v>2022</v>
      </c>
      <c r="GS2" s="4">
        <v>2022</v>
      </c>
      <c r="GT2" s="4">
        <v>2022</v>
      </c>
      <c r="GU2" s="4">
        <v>2022</v>
      </c>
      <c r="GV2" s="4">
        <v>2022</v>
      </c>
      <c r="GW2" s="4">
        <v>2022</v>
      </c>
      <c r="GX2" s="4">
        <v>2022</v>
      </c>
      <c r="GY2" s="4">
        <v>2022</v>
      </c>
      <c r="GZ2" s="4">
        <v>2022</v>
      </c>
      <c r="HA2" s="4">
        <v>2022</v>
      </c>
      <c r="HB2" s="4">
        <v>2022</v>
      </c>
      <c r="HC2" s="4">
        <v>2022</v>
      </c>
      <c r="HD2" s="4">
        <v>2022</v>
      </c>
      <c r="HE2" s="4">
        <v>2022</v>
      </c>
      <c r="HF2" s="4">
        <v>2022</v>
      </c>
      <c r="HG2" s="4">
        <v>2022</v>
      </c>
      <c r="HH2" s="4">
        <v>2022</v>
      </c>
      <c r="HI2" s="4">
        <v>2022</v>
      </c>
      <c r="HJ2" s="4">
        <v>2022</v>
      </c>
      <c r="HK2" s="4">
        <v>2022</v>
      </c>
      <c r="HL2" s="4">
        <v>2022</v>
      </c>
      <c r="HM2" s="1"/>
      <c r="HN2" s="1">
        <v>2022</v>
      </c>
      <c r="HO2" s="1">
        <v>2022</v>
      </c>
      <c r="HP2" s="1">
        <v>2022</v>
      </c>
      <c r="HQ2" s="1">
        <v>2022</v>
      </c>
      <c r="HR2" s="1">
        <v>2022</v>
      </c>
      <c r="HS2" s="1">
        <v>2022</v>
      </c>
      <c r="HT2" s="1">
        <v>2022</v>
      </c>
      <c r="HU2" s="1">
        <v>2022</v>
      </c>
      <c r="HV2" s="1">
        <v>2022</v>
      </c>
      <c r="HW2" s="1">
        <v>2022</v>
      </c>
      <c r="HX2" s="1">
        <v>2022</v>
      </c>
      <c r="HY2" s="1">
        <v>2022</v>
      </c>
      <c r="HZ2" s="1">
        <v>2022</v>
      </c>
      <c r="IA2" s="1">
        <v>2022</v>
      </c>
      <c r="IB2" s="1">
        <v>2022</v>
      </c>
      <c r="IC2" s="1">
        <v>2022</v>
      </c>
      <c r="ID2" s="1">
        <v>2022</v>
      </c>
      <c r="IE2" s="1">
        <v>2022</v>
      </c>
      <c r="IF2" s="1">
        <v>2022</v>
      </c>
      <c r="IG2" s="1">
        <v>2022</v>
      </c>
      <c r="IH2" s="1">
        <v>2022</v>
      </c>
      <c r="II2" s="1">
        <v>2022</v>
      </c>
      <c r="IJ2" s="1">
        <v>2022</v>
      </c>
      <c r="IK2" s="1">
        <v>2022</v>
      </c>
      <c r="IL2" s="1">
        <v>2022</v>
      </c>
      <c r="IM2" s="1">
        <v>2022</v>
      </c>
      <c r="IN2" s="1">
        <v>2022</v>
      </c>
      <c r="IO2" s="1">
        <v>2022</v>
      </c>
      <c r="IP2" s="1">
        <v>2022</v>
      </c>
      <c r="IQ2" s="1">
        <v>2022</v>
      </c>
      <c r="IR2" s="1">
        <v>2022</v>
      </c>
      <c r="IS2" s="1">
        <v>2022</v>
      </c>
      <c r="IT2" s="1">
        <v>2022</v>
      </c>
      <c r="IU2" s="1">
        <v>2022</v>
      </c>
      <c r="IV2" s="1">
        <v>2022</v>
      </c>
      <c r="IW2" s="1">
        <v>2022</v>
      </c>
      <c r="IX2" s="1">
        <v>2022</v>
      </c>
      <c r="IY2" s="1">
        <v>2022</v>
      </c>
      <c r="IZ2" s="1">
        <v>2022</v>
      </c>
      <c r="JA2" s="1">
        <v>2022</v>
      </c>
      <c r="JB2" s="1">
        <v>2022</v>
      </c>
      <c r="JC2" s="1">
        <v>2022</v>
      </c>
    </row>
    <row r="3" spans="1:263" ht="28.8" x14ac:dyDescent="0.3">
      <c r="A3" s="4" t="s">
        <v>892</v>
      </c>
      <c r="B3" s="48" t="s">
        <v>718</v>
      </c>
      <c r="C3" s="48" t="s">
        <v>719</v>
      </c>
      <c r="D3" s="48" t="s">
        <v>720</v>
      </c>
      <c r="E3" s="48" t="s">
        <v>721</v>
      </c>
      <c r="F3" s="48" t="s">
        <v>722</v>
      </c>
      <c r="G3" s="48" t="s">
        <v>723</v>
      </c>
      <c r="H3" s="48" t="s">
        <v>724</v>
      </c>
      <c r="I3" s="48" t="s">
        <v>725</v>
      </c>
      <c r="J3" s="48" t="s">
        <v>726</v>
      </c>
      <c r="K3" s="48" t="s">
        <v>727</v>
      </c>
      <c r="L3" s="48" t="s">
        <v>728</v>
      </c>
      <c r="M3" s="48" t="s">
        <v>729</v>
      </c>
      <c r="N3" s="48" t="s">
        <v>730</v>
      </c>
      <c r="O3" s="48" t="s">
        <v>731</v>
      </c>
      <c r="P3" s="48" t="s">
        <v>732</v>
      </c>
      <c r="Q3" s="48" t="s">
        <v>733</v>
      </c>
      <c r="R3" s="48" t="s">
        <v>734</v>
      </c>
      <c r="S3" s="48" t="s">
        <v>735</v>
      </c>
      <c r="T3" s="48" t="s">
        <v>736</v>
      </c>
      <c r="U3" s="48" t="s">
        <v>737</v>
      </c>
      <c r="V3" s="48" t="s">
        <v>738</v>
      </c>
      <c r="W3" s="48" t="s">
        <v>739</v>
      </c>
      <c r="X3" s="48" t="s">
        <v>740</v>
      </c>
      <c r="Y3" s="48" t="s">
        <v>741</v>
      </c>
      <c r="Z3" s="48" t="s">
        <v>742</v>
      </c>
      <c r="AA3" s="48" t="s">
        <v>743</v>
      </c>
      <c r="AB3" s="48" t="s">
        <v>744</v>
      </c>
      <c r="AC3" s="48" t="s">
        <v>745</v>
      </c>
      <c r="AD3" s="48" t="s">
        <v>746</v>
      </c>
      <c r="AE3" s="48" t="s">
        <v>747</v>
      </c>
      <c r="AF3" s="48" t="s">
        <v>748</v>
      </c>
      <c r="AG3" s="48" t="s">
        <v>749</v>
      </c>
      <c r="AH3" s="48" t="s">
        <v>750</v>
      </c>
      <c r="AI3" s="48" t="s">
        <v>751</v>
      </c>
      <c r="AJ3" s="48" t="s">
        <v>752</v>
      </c>
      <c r="AK3" s="48" t="s">
        <v>753</v>
      </c>
      <c r="AL3" s="48" t="s">
        <v>754</v>
      </c>
      <c r="AM3" s="48" t="s">
        <v>755</v>
      </c>
      <c r="AN3" s="48" t="s">
        <v>756</v>
      </c>
      <c r="AO3" s="48" t="s">
        <v>757</v>
      </c>
      <c r="AP3" s="48" t="s">
        <v>758</v>
      </c>
      <c r="AQ3" s="48" t="s">
        <v>759</v>
      </c>
      <c r="AR3" s="48" t="s">
        <v>760</v>
      </c>
      <c r="AS3" s="48" t="s">
        <v>761</v>
      </c>
      <c r="AT3" s="48" t="s">
        <v>762</v>
      </c>
      <c r="AU3" s="48" t="s">
        <v>763</v>
      </c>
      <c r="AV3" s="48" t="s">
        <v>764</v>
      </c>
      <c r="AW3" s="48" t="s">
        <v>765</v>
      </c>
      <c r="AX3" s="48" t="s">
        <v>766</v>
      </c>
      <c r="AY3" s="48" t="s">
        <v>767</v>
      </c>
      <c r="AZ3" s="48" t="s">
        <v>768</v>
      </c>
      <c r="BA3" s="48" t="s">
        <v>769</v>
      </c>
      <c r="BB3" s="48" t="s">
        <v>770</v>
      </c>
      <c r="BC3" s="48" t="s">
        <v>771</v>
      </c>
      <c r="BD3" s="48" t="s">
        <v>772</v>
      </c>
      <c r="BE3" s="48" t="s">
        <v>773</v>
      </c>
      <c r="BF3" s="48" t="s">
        <v>774</v>
      </c>
      <c r="BG3" s="48" t="s">
        <v>775</v>
      </c>
      <c r="BH3" s="48" t="s">
        <v>776</v>
      </c>
      <c r="BI3" s="48" t="s">
        <v>777</v>
      </c>
      <c r="BJ3" s="48" t="s">
        <v>778</v>
      </c>
      <c r="BK3" s="48" t="s">
        <v>779</v>
      </c>
      <c r="BL3" s="48" t="s">
        <v>780</v>
      </c>
      <c r="BM3" s="48" t="s">
        <v>781</v>
      </c>
      <c r="BN3" s="48" t="s">
        <v>782</v>
      </c>
      <c r="BO3" s="48" t="s">
        <v>783</v>
      </c>
      <c r="BP3" s="48" t="s">
        <v>784</v>
      </c>
      <c r="BQ3" s="48" t="s">
        <v>785</v>
      </c>
      <c r="BR3" s="48" t="s">
        <v>786</v>
      </c>
      <c r="BS3" s="48" t="s">
        <v>787</v>
      </c>
      <c r="BT3" s="48" t="s">
        <v>788</v>
      </c>
      <c r="BU3" s="48" t="s">
        <v>789</v>
      </c>
      <c r="BV3" s="48" t="s">
        <v>790</v>
      </c>
      <c r="BW3" s="48" t="s">
        <v>791</v>
      </c>
      <c r="BX3" s="48" t="s">
        <v>792</v>
      </c>
      <c r="BY3" s="48" t="s">
        <v>793</v>
      </c>
      <c r="BZ3" s="48" t="s">
        <v>794</v>
      </c>
      <c r="CA3" s="48" t="s">
        <v>795</v>
      </c>
      <c r="CB3" s="48" t="s">
        <v>796</v>
      </c>
      <c r="CC3" s="48" t="s">
        <v>797</v>
      </c>
      <c r="CD3" s="48" t="s">
        <v>798</v>
      </c>
      <c r="CE3" s="48" t="s">
        <v>799</v>
      </c>
      <c r="CF3" s="48" t="s">
        <v>800</v>
      </c>
      <c r="CG3" s="48" t="s">
        <v>801</v>
      </c>
      <c r="CH3" s="48" t="s">
        <v>802</v>
      </c>
      <c r="CI3" s="48" t="s">
        <v>803</v>
      </c>
      <c r="CJ3" s="48" t="s">
        <v>804</v>
      </c>
      <c r="CK3" s="48" t="s">
        <v>805</v>
      </c>
      <c r="CL3" s="48" t="s">
        <v>806</v>
      </c>
      <c r="CM3" s="48" t="s">
        <v>807</v>
      </c>
      <c r="CN3" s="48" t="s">
        <v>808</v>
      </c>
      <c r="CO3" s="48" t="s">
        <v>809</v>
      </c>
      <c r="CP3" s="48" t="s">
        <v>810</v>
      </c>
      <c r="CQ3" s="48" t="s">
        <v>811</v>
      </c>
      <c r="CR3" s="48" t="s">
        <v>812</v>
      </c>
      <c r="CS3" s="48" t="s">
        <v>813</v>
      </c>
      <c r="CT3" s="48" t="s">
        <v>814</v>
      </c>
      <c r="CU3" s="48" t="s">
        <v>815</v>
      </c>
      <c r="CV3" s="48" t="s">
        <v>816</v>
      </c>
      <c r="CW3" s="48" t="s">
        <v>817</v>
      </c>
      <c r="CX3" s="48" t="s">
        <v>818</v>
      </c>
      <c r="CY3" s="48" t="s">
        <v>819</v>
      </c>
      <c r="CZ3" s="48" t="s">
        <v>820</v>
      </c>
      <c r="DA3" s="30"/>
      <c r="DB3" s="51" t="s">
        <v>721</v>
      </c>
      <c r="DC3" s="51" t="s">
        <v>823</v>
      </c>
      <c r="DD3" s="51" t="s">
        <v>722</v>
      </c>
      <c r="DE3" s="51" t="s">
        <v>824</v>
      </c>
      <c r="DF3" s="51" t="s">
        <v>723</v>
      </c>
      <c r="DG3" s="51" t="s">
        <v>725</v>
      </c>
      <c r="DH3" s="51" t="s">
        <v>825</v>
      </c>
      <c r="DI3" s="51" t="s">
        <v>826</v>
      </c>
      <c r="DJ3" s="51" t="s">
        <v>727</v>
      </c>
      <c r="DK3" s="51" t="s">
        <v>827</v>
      </c>
      <c r="DL3" s="51" t="s">
        <v>828</v>
      </c>
      <c r="DM3" s="51" t="s">
        <v>829</v>
      </c>
      <c r="DN3" s="51" t="s">
        <v>728</v>
      </c>
      <c r="DO3" s="51" t="s">
        <v>830</v>
      </c>
      <c r="DP3" s="51" t="s">
        <v>730</v>
      </c>
      <c r="DQ3" s="51" t="s">
        <v>731</v>
      </c>
      <c r="DR3" s="51" t="s">
        <v>831</v>
      </c>
      <c r="DS3" s="51" t="s">
        <v>733</v>
      </c>
      <c r="DT3" s="51" t="s">
        <v>832</v>
      </c>
      <c r="DU3" s="51" t="s">
        <v>740</v>
      </c>
      <c r="DV3" s="51" t="s">
        <v>744</v>
      </c>
      <c r="DW3" s="51" t="s">
        <v>746</v>
      </c>
      <c r="DX3" s="51" t="s">
        <v>833</v>
      </c>
      <c r="DY3" s="51" t="s">
        <v>834</v>
      </c>
      <c r="DZ3" s="51" t="s">
        <v>835</v>
      </c>
      <c r="EA3" s="51" t="s">
        <v>750</v>
      </c>
      <c r="EB3" s="51" t="s">
        <v>836</v>
      </c>
      <c r="EC3" s="51" t="s">
        <v>837</v>
      </c>
      <c r="ED3" s="51" t="s">
        <v>752</v>
      </c>
      <c r="EE3" s="51" t="s">
        <v>753</v>
      </c>
      <c r="EF3" s="51" t="s">
        <v>838</v>
      </c>
      <c r="EG3" s="51" t="s">
        <v>839</v>
      </c>
      <c r="EH3" s="51" t="s">
        <v>759</v>
      </c>
      <c r="EI3" s="51" t="s">
        <v>760</v>
      </c>
      <c r="EJ3" s="51" t="s">
        <v>761</v>
      </c>
      <c r="EK3" s="51" t="s">
        <v>764</v>
      </c>
      <c r="EL3" s="51" t="s">
        <v>766</v>
      </c>
      <c r="EM3" s="51" t="s">
        <v>840</v>
      </c>
      <c r="EN3" s="51" t="s">
        <v>841</v>
      </c>
      <c r="EO3" s="51" t="s">
        <v>842</v>
      </c>
      <c r="EP3" s="51" t="s">
        <v>775</v>
      </c>
      <c r="EQ3" s="51" t="s">
        <v>776</v>
      </c>
      <c r="ER3" s="51" t="s">
        <v>843</v>
      </c>
      <c r="ES3" s="51" t="s">
        <v>778</v>
      </c>
      <c r="ET3" s="51" t="s">
        <v>779</v>
      </c>
      <c r="EU3" s="51" t="s">
        <v>844</v>
      </c>
      <c r="EV3" s="51" t="s">
        <v>845</v>
      </c>
      <c r="EW3" s="51" t="s">
        <v>846</v>
      </c>
      <c r="EX3" s="51" t="s">
        <v>847</v>
      </c>
      <c r="EY3" s="51" t="s">
        <v>848</v>
      </c>
      <c r="EZ3" s="51" t="s">
        <v>786</v>
      </c>
      <c r="FA3" s="51" t="s">
        <v>849</v>
      </c>
      <c r="FB3" s="51" t="s">
        <v>850</v>
      </c>
      <c r="FC3" s="51" t="s">
        <v>851</v>
      </c>
      <c r="FD3" s="51" t="s">
        <v>793</v>
      </c>
      <c r="FE3" s="51" t="s">
        <v>794</v>
      </c>
      <c r="FF3" s="51" t="s">
        <v>795</v>
      </c>
      <c r="FG3" s="51" t="s">
        <v>799</v>
      </c>
      <c r="FH3" s="51" t="s">
        <v>852</v>
      </c>
      <c r="FI3" s="51" t="s">
        <v>853</v>
      </c>
      <c r="FJ3" s="51" t="s">
        <v>801</v>
      </c>
      <c r="FK3" s="51" t="s">
        <v>854</v>
      </c>
      <c r="FL3" s="51" t="s">
        <v>803</v>
      </c>
      <c r="FM3" s="51" t="s">
        <v>855</v>
      </c>
      <c r="FN3" s="51" t="s">
        <v>856</v>
      </c>
      <c r="FO3" s="51" t="s">
        <v>857</v>
      </c>
      <c r="FP3" s="51" t="s">
        <v>813</v>
      </c>
      <c r="FQ3" s="51" t="s">
        <v>815</v>
      </c>
      <c r="FR3" s="51" t="s">
        <v>820</v>
      </c>
      <c r="FS3" s="30"/>
      <c r="FT3" s="54" t="s">
        <v>721</v>
      </c>
      <c r="FU3" s="54" t="s">
        <v>858</v>
      </c>
      <c r="FV3" s="54" t="s">
        <v>834</v>
      </c>
      <c r="FW3" s="54" t="s">
        <v>753</v>
      </c>
      <c r="FX3" s="54" t="s">
        <v>859</v>
      </c>
      <c r="FY3" s="54" t="s">
        <v>759</v>
      </c>
      <c r="FZ3" s="54" t="s">
        <v>761</v>
      </c>
      <c r="GA3" s="54" t="s">
        <v>860</v>
      </c>
      <c r="GB3" s="54" t="s">
        <v>842</v>
      </c>
      <c r="GC3" s="54" t="s">
        <v>861</v>
      </c>
      <c r="GD3" s="54" t="s">
        <v>844</v>
      </c>
      <c r="GE3" s="54" t="s">
        <v>846</v>
      </c>
      <c r="GF3" s="54" t="s">
        <v>849</v>
      </c>
      <c r="GG3" s="54" t="s">
        <v>796</v>
      </c>
      <c r="GH3" s="54" t="s">
        <v>862</v>
      </c>
      <c r="GI3" s="54" t="s">
        <v>863</v>
      </c>
      <c r="GJ3" s="54" t="s">
        <v>864</v>
      </c>
      <c r="GK3" s="30"/>
      <c r="GL3" s="58" t="s">
        <v>721</v>
      </c>
      <c r="GM3" s="58" t="s">
        <v>824</v>
      </c>
      <c r="GN3" s="58" t="s">
        <v>723</v>
      </c>
      <c r="GO3" s="58" t="s">
        <v>829</v>
      </c>
      <c r="GP3" s="58" t="s">
        <v>740</v>
      </c>
      <c r="GQ3" s="58" t="s">
        <v>834</v>
      </c>
      <c r="GR3" s="58" t="s">
        <v>837</v>
      </c>
      <c r="GS3" s="58" t="s">
        <v>751</v>
      </c>
      <c r="GT3" s="58" t="s">
        <v>752</v>
      </c>
      <c r="GU3" s="58" t="s">
        <v>753</v>
      </c>
      <c r="GV3" s="58" t="s">
        <v>759</v>
      </c>
      <c r="GW3" s="58" t="s">
        <v>761</v>
      </c>
      <c r="GX3" s="58" t="s">
        <v>767</v>
      </c>
      <c r="GY3" s="58" t="s">
        <v>842</v>
      </c>
      <c r="GZ3" s="58" t="s">
        <v>776</v>
      </c>
      <c r="HA3" s="58" t="s">
        <v>844</v>
      </c>
      <c r="HB3" s="58" t="s">
        <v>845</v>
      </c>
      <c r="HC3" s="58" t="s">
        <v>846</v>
      </c>
      <c r="HD3" s="58" t="s">
        <v>847</v>
      </c>
      <c r="HE3" s="58" t="s">
        <v>849</v>
      </c>
      <c r="HF3" s="58" t="s">
        <v>792</v>
      </c>
      <c r="HG3" s="58" t="s">
        <v>796</v>
      </c>
      <c r="HH3" s="58" t="s">
        <v>853</v>
      </c>
      <c r="HI3" s="58" t="s">
        <v>854</v>
      </c>
      <c r="HJ3" s="58" t="s">
        <v>857</v>
      </c>
      <c r="HK3" s="58" t="s">
        <v>814</v>
      </c>
      <c r="HL3" s="58" t="s">
        <v>820</v>
      </c>
      <c r="HM3" s="30"/>
      <c r="HN3" s="60" t="s">
        <v>872</v>
      </c>
      <c r="HO3" s="60" t="s">
        <v>873</v>
      </c>
      <c r="HP3" s="60" t="s">
        <v>719</v>
      </c>
      <c r="HQ3" s="60" t="s">
        <v>874</v>
      </c>
      <c r="HR3" s="60" t="s">
        <v>823</v>
      </c>
      <c r="HS3" s="60" t="s">
        <v>724</v>
      </c>
      <c r="HT3" s="60" t="s">
        <v>825</v>
      </c>
      <c r="HU3" s="60" t="s">
        <v>728</v>
      </c>
      <c r="HV3" s="60" t="s">
        <v>875</v>
      </c>
      <c r="HW3" s="60" t="s">
        <v>732</v>
      </c>
      <c r="HX3" s="60" t="s">
        <v>831</v>
      </c>
      <c r="HY3" s="60" t="s">
        <v>876</v>
      </c>
      <c r="HZ3" s="60" t="s">
        <v>877</v>
      </c>
      <c r="IA3" s="60" t="s">
        <v>740</v>
      </c>
      <c r="IB3" s="60" t="s">
        <v>833</v>
      </c>
      <c r="IC3" s="60" t="s">
        <v>834</v>
      </c>
      <c r="ID3" s="60" t="s">
        <v>751</v>
      </c>
      <c r="IE3" s="60" t="s">
        <v>753</v>
      </c>
      <c r="IF3" s="60" t="s">
        <v>758</v>
      </c>
      <c r="IG3" s="60" t="s">
        <v>764</v>
      </c>
      <c r="IH3" s="60" t="s">
        <v>878</v>
      </c>
      <c r="II3" s="60" t="s">
        <v>879</v>
      </c>
      <c r="IJ3" s="60" t="s">
        <v>880</v>
      </c>
      <c r="IK3" s="60" t="s">
        <v>842</v>
      </c>
      <c r="IL3" s="60" t="s">
        <v>776</v>
      </c>
      <c r="IM3" s="60" t="s">
        <v>843</v>
      </c>
      <c r="IN3" s="60" t="s">
        <v>778</v>
      </c>
      <c r="IO3" s="60" t="s">
        <v>844</v>
      </c>
      <c r="IP3" s="60" t="s">
        <v>881</v>
      </c>
      <c r="IQ3" s="60" t="s">
        <v>882</v>
      </c>
      <c r="IR3" s="60" t="s">
        <v>782</v>
      </c>
      <c r="IS3" s="60" t="s">
        <v>883</v>
      </c>
      <c r="IT3" s="60" t="s">
        <v>884</v>
      </c>
      <c r="IU3" s="60" t="s">
        <v>885</v>
      </c>
      <c r="IV3" s="60" t="s">
        <v>886</v>
      </c>
      <c r="IW3" s="60" t="s">
        <v>851</v>
      </c>
      <c r="IX3" s="60" t="s">
        <v>852</v>
      </c>
      <c r="IY3" s="60" t="s">
        <v>887</v>
      </c>
      <c r="IZ3" s="60" t="s">
        <v>888</v>
      </c>
      <c r="JA3" s="60" t="s">
        <v>857</v>
      </c>
      <c r="JB3" s="60" t="s">
        <v>889</v>
      </c>
      <c r="JC3" s="60" t="s">
        <v>820</v>
      </c>
    </row>
    <row r="4" spans="1:263" x14ac:dyDescent="0.3">
      <c r="A4" s="3" t="s">
        <v>5</v>
      </c>
      <c r="B4" s="49">
        <v>2471</v>
      </c>
      <c r="C4" s="49">
        <v>1833</v>
      </c>
      <c r="D4" s="49">
        <v>0</v>
      </c>
      <c r="E4" s="49">
        <v>227</v>
      </c>
      <c r="F4" s="49">
        <v>197</v>
      </c>
      <c r="G4" s="49">
        <v>7648</v>
      </c>
      <c r="H4" s="49">
        <v>65</v>
      </c>
      <c r="I4" s="49">
        <v>1010</v>
      </c>
      <c r="J4" s="49">
        <v>463</v>
      </c>
      <c r="K4" s="49">
        <v>0</v>
      </c>
      <c r="L4" s="49">
        <v>0</v>
      </c>
      <c r="M4" s="49">
        <v>3306</v>
      </c>
      <c r="N4" s="49">
        <v>170</v>
      </c>
      <c r="O4" s="49">
        <v>18</v>
      </c>
      <c r="P4" s="49">
        <v>7</v>
      </c>
      <c r="Q4" s="49">
        <v>33</v>
      </c>
      <c r="R4" s="49">
        <v>76</v>
      </c>
      <c r="S4" s="49">
        <v>0</v>
      </c>
      <c r="T4" s="49">
        <v>39716</v>
      </c>
      <c r="U4" s="49">
        <v>1427</v>
      </c>
      <c r="V4" s="49">
        <v>0</v>
      </c>
      <c r="W4" s="49">
        <v>403</v>
      </c>
      <c r="X4" s="49">
        <v>0</v>
      </c>
      <c r="Y4" s="49">
        <v>0</v>
      </c>
      <c r="Z4" s="49">
        <v>0</v>
      </c>
      <c r="AA4" s="49">
        <v>0</v>
      </c>
      <c r="AB4" s="49">
        <v>0</v>
      </c>
      <c r="AC4" s="49">
        <v>287</v>
      </c>
      <c r="AD4" s="49">
        <v>2172</v>
      </c>
      <c r="AE4" s="49">
        <v>157</v>
      </c>
      <c r="AF4" s="49">
        <v>1296</v>
      </c>
      <c r="AG4" s="49">
        <v>993</v>
      </c>
      <c r="AH4" s="49">
        <v>0</v>
      </c>
      <c r="AI4" s="49">
        <v>566</v>
      </c>
      <c r="AJ4" s="49">
        <v>2</v>
      </c>
      <c r="AK4" s="49">
        <v>9809</v>
      </c>
      <c r="AL4" s="49">
        <v>1</v>
      </c>
      <c r="AM4" s="49">
        <v>1097</v>
      </c>
      <c r="AN4" s="49">
        <v>17803</v>
      </c>
      <c r="AO4" s="49">
        <v>0</v>
      </c>
      <c r="AP4" s="49">
        <v>0</v>
      </c>
      <c r="AQ4" s="49">
        <v>299</v>
      </c>
      <c r="AR4" s="49">
        <v>0</v>
      </c>
      <c r="AS4" s="49">
        <v>7130</v>
      </c>
      <c r="AT4" s="49">
        <v>437</v>
      </c>
      <c r="AU4" s="49">
        <v>0</v>
      </c>
      <c r="AV4" s="49">
        <v>0</v>
      </c>
      <c r="AW4" s="49">
        <v>6040</v>
      </c>
      <c r="AX4" s="49">
        <v>746</v>
      </c>
      <c r="AY4" s="49">
        <v>14030</v>
      </c>
      <c r="AZ4" s="49">
        <v>50767</v>
      </c>
      <c r="BA4" s="49">
        <v>1686</v>
      </c>
      <c r="BB4" s="49">
        <v>2261</v>
      </c>
      <c r="BC4" s="49">
        <v>1551</v>
      </c>
      <c r="BD4" s="49">
        <v>8198</v>
      </c>
      <c r="BE4" s="49">
        <v>879</v>
      </c>
      <c r="BF4" s="49">
        <v>115</v>
      </c>
      <c r="BG4" s="49">
        <v>226</v>
      </c>
      <c r="BH4" s="49">
        <v>0</v>
      </c>
      <c r="BI4" s="49">
        <v>3</v>
      </c>
      <c r="BJ4" s="49">
        <v>2</v>
      </c>
      <c r="BK4" s="49">
        <v>327</v>
      </c>
      <c r="BL4" s="49">
        <v>1130</v>
      </c>
      <c r="BM4" s="49">
        <v>0</v>
      </c>
      <c r="BN4" s="49">
        <v>0</v>
      </c>
      <c r="BO4" s="49">
        <v>0</v>
      </c>
      <c r="BP4" s="49">
        <v>0</v>
      </c>
      <c r="BQ4" s="49">
        <v>87</v>
      </c>
      <c r="BR4" s="49">
        <v>780</v>
      </c>
      <c r="BS4" s="49">
        <v>0</v>
      </c>
      <c r="BT4" s="49">
        <v>187</v>
      </c>
      <c r="BU4" s="49">
        <v>2890</v>
      </c>
      <c r="BV4" s="49">
        <v>0</v>
      </c>
      <c r="BW4" s="49">
        <v>20</v>
      </c>
      <c r="BX4" s="49">
        <v>443</v>
      </c>
      <c r="BY4" s="49">
        <v>0</v>
      </c>
      <c r="BZ4" s="49">
        <v>0</v>
      </c>
      <c r="CA4" s="49">
        <v>0</v>
      </c>
      <c r="CB4" s="49">
        <v>0</v>
      </c>
      <c r="CC4" s="49">
        <v>267</v>
      </c>
      <c r="CD4" s="49">
        <v>201</v>
      </c>
      <c r="CE4" s="49">
        <v>13086</v>
      </c>
      <c r="CF4" s="49">
        <v>0</v>
      </c>
      <c r="CG4" s="49">
        <v>93</v>
      </c>
      <c r="CH4" s="49">
        <v>33</v>
      </c>
      <c r="CI4" s="49">
        <v>0</v>
      </c>
      <c r="CJ4" s="49">
        <v>0</v>
      </c>
      <c r="CK4" s="49">
        <v>322</v>
      </c>
      <c r="CL4" s="49">
        <v>0</v>
      </c>
      <c r="CM4" s="49">
        <v>1820</v>
      </c>
      <c r="CN4" s="49">
        <v>61</v>
      </c>
      <c r="CO4" s="49">
        <v>985</v>
      </c>
      <c r="CP4" s="49">
        <v>0</v>
      </c>
      <c r="CQ4" s="49">
        <v>8297</v>
      </c>
      <c r="CR4" s="49">
        <v>135</v>
      </c>
      <c r="CS4" s="49">
        <v>10724</v>
      </c>
      <c r="CT4" s="49">
        <v>2</v>
      </c>
      <c r="CU4" s="49">
        <v>51</v>
      </c>
      <c r="CV4" s="49">
        <v>126</v>
      </c>
      <c r="CW4" s="49">
        <v>53428</v>
      </c>
      <c r="CX4" s="49">
        <v>23419</v>
      </c>
      <c r="CY4" s="49">
        <v>0</v>
      </c>
      <c r="CZ4" s="49">
        <v>4763</v>
      </c>
      <c r="DB4" s="52">
        <v>2</v>
      </c>
      <c r="DC4" s="52">
        <v>7</v>
      </c>
      <c r="DD4" s="52">
        <v>0</v>
      </c>
      <c r="DE4" s="52">
        <v>58</v>
      </c>
      <c r="DF4" s="52">
        <v>0</v>
      </c>
      <c r="DG4" s="52">
        <v>1605</v>
      </c>
      <c r="DH4" s="52">
        <v>0</v>
      </c>
      <c r="DI4" s="52">
        <v>0</v>
      </c>
      <c r="DJ4" s="52">
        <v>10</v>
      </c>
      <c r="DK4" s="52">
        <v>169</v>
      </c>
      <c r="DL4" s="52">
        <v>0</v>
      </c>
      <c r="DM4" s="52">
        <v>0</v>
      </c>
      <c r="DN4" s="52">
        <v>0</v>
      </c>
      <c r="DO4" s="52">
        <v>0</v>
      </c>
      <c r="DP4" s="52">
        <v>0</v>
      </c>
      <c r="DQ4" s="52">
        <v>0</v>
      </c>
      <c r="DR4" s="52">
        <v>0</v>
      </c>
      <c r="DS4" s="52">
        <v>0</v>
      </c>
      <c r="DT4" s="52">
        <v>37</v>
      </c>
      <c r="DU4" s="52">
        <v>1140</v>
      </c>
      <c r="DV4" s="52">
        <v>0</v>
      </c>
      <c r="DW4" s="52">
        <v>0</v>
      </c>
      <c r="DX4" s="52">
        <v>0</v>
      </c>
      <c r="DY4" s="52">
        <v>55</v>
      </c>
      <c r="DZ4" s="52">
        <v>0</v>
      </c>
      <c r="EA4" s="52">
        <v>16</v>
      </c>
      <c r="EB4" s="52">
        <v>0</v>
      </c>
      <c r="EC4" s="52">
        <v>12</v>
      </c>
      <c r="ED4" s="52">
        <v>0</v>
      </c>
      <c r="EE4" s="52">
        <v>2</v>
      </c>
      <c r="EF4" s="52">
        <v>0</v>
      </c>
      <c r="EG4" s="52">
        <v>3</v>
      </c>
      <c r="EH4" s="52">
        <v>104</v>
      </c>
      <c r="EI4" s="52">
        <v>321</v>
      </c>
      <c r="EJ4" s="52">
        <v>0</v>
      </c>
      <c r="EK4" s="52">
        <v>0</v>
      </c>
      <c r="EL4" s="52">
        <v>0</v>
      </c>
      <c r="EM4" s="52">
        <v>0</v>
      </c>
      <c r="EN4" s="52">
        <v>0</v>
      </c>
      <c r="EO4" s="52">
        <v>830</v>
      </c>
      <c r="EP4" s="52">
        <v>0</v>
      </c>
      <c r="EQ4" s="52">
        <v>14</v>
      </c>
      <c r="ER4" s="52">
        <v>0</v>
      </c>
      <c r="ES4" s="52">
        <v>0</v>
      </c>
      <c r="ET4" s="52">
        <v>0</v>
      </c>
      <c r="EU4" s="52">
        <v>46</v>
      </c>
      <c r="EV4" s="52">
        <v>2381</v>
      </c>
      <c r="EW4" s="52">
        <v>3030</v>
      </c>
      <c r="EX4" s="52">
        <v>1979</v>
      </c>
      <c r="EY4" s="52">
        <v>0</v>
      </c>
      <c r="EZ4" s="52">
        <v>0</v>
      </c>
      <c r="FA4" s="52">
        <v>109</v>
      </c>
      <c r="FB4" s="52">
        <v>1</v>
      </c>
      <c r="FC4" s="52">
        <v>0</v>
      </c>
      <c r="FD4" s="52">
        <v>0</v>
      </c>
      <c r="FE4" s="52">
        <v>0</v>
      </c>
      <c r="FF4" s="52">
        <v>4</v>
      </c>
      <c r="FG4" s="52">
        <v>1</v>
      </c>
      <c r="FH4" s="52">
        <v>33</v>
      </c>
      <c r="FI4" s="52">
        <v>851</v>
      </c>
      <c r="FJ4" s="52">
        <v>3</v>
      </c>
      <c r="FK4" s="52">
        <v>76</v>
      </c>
      <c r="FL4" s="52">
        <v>61</v>
      </c>
      <c r="FM4" s="52">
        <v>0</v>
      </c>
      <c r="FN4" s="52">
        <v>0</v>
      </c>
      <c r="FO4" s="52">
        <v>230</v>
      </c>
      <c r="FP4" s="52">
        <v>0</v>
      </c>
      <c r="FQ4" s="52">
        <v>1</v>
      </c>
      <c r="FR4" s="52">
        <v>133</v>
      </c>
      <c r="FT4" s="54">
        <v>20315</v>
      </c>
      <c r="FU4" s="54">
        <v>1</v>
      </c>
      <c r="FV4" s="54">
        <v>270</v>
      </c>
      <c r="FW4" s="54">
        <v>489</v>
      </c>
      <c r="FX4" s="54">
        <v>188</v>
      </c>
      <c r="FY4" s="54">
        <v>1339</v>
      </c>
      <c r="FZ4" s="54">
        <v>1189</v>
      </c>
      <c r="GA4" s="54">
        <v>308</v>
      </c>
      <c r="GB4" s="54">
        <v>7812</v>
      </c>
      <c r="GC4" s="54">
        <v>0</v>
      </c>
      <c r="GD4" s="54">
        <v>14233</v>
      </c>
      <c r="GE4" s="54">
        <v>22032</v>
      </c>
      <c r="GF4" s="54">
        <v>144</v>
      </c>
      <c r="GG4" s="54">
        <v>0</v>
      </c>
      <c r="GH4" s="54">
        <v>0</v>
      </c>
      <c r="GI4" s="54">
        <v>32838</v>
      </c>
      <c r="GJ4" s="54">
        <v>12932</v>
      </c>
      <c r="GL4" s="55">
        <v>0</v>
      </c>
      <c r="GM4" s="55">
        <v>0</v>
      </c>
      <c r="GN4" s="55">
        <v>20000</v>
      </c>
      <c r="GO4" s="55">
        <v>0</v>
      </c>
      <c r="GP4" s="55">
        <v>0</v>
      </c>
      <c r="GQ4" s="55">
        <v>10910</v>
      </c>
      <c r="GR4" s="55">
        <v>0</v>
      </c>
      <c r="GS4" s="55">
        <v>2690</v>
      </c>
      <c r="GT4" s="55">
        <v>0</v>
      </c>
      <c r="GU4" s="55">
        <v>44</v>
      </c>
      <c r="GV4" s="55">
        <v>0</v>
      </c>
      <c r="GW4" s="55">
        <v>0</v>
      </c>
      <c r="GX4" s="55">
        <v>0</v>
      </c>
      <c r="GY4" s="55">
        <v>189186</v>
      </c>
      <c r="GZ4" s="55">
        <v>0</v>
      </c>
      <c r="HA4" s="55">
        <v>440961</v>
      </c>
      <c r="HB4" s="55">
        <v>0</v>
      </c>
      <c r="HC4" s="55">
        <v>471090</v>
      </c>
      <c r="HD4" s="55">
        <v>0</v>
      </c>
      <c r="HE4" s="55">
        <v>16600</v>
      </c>
      <c r="HF4" s="55">
        <v>0</v>
      </c>
      <c r="HG4" s="55">
        <v>0</v>
      </c>
      <c r="HH4" s="55">
        <v>0</v>
      </c>
      <c r="HI4" s="55">
        <v>0</v>
      </c>
      <c r="HJ4" s="55">
        <v>62500</v>
      </c>
      <c r="HK4" s="55">
        <v>0</v>
      </c>
      <c r="HL4" s="55">
        <v>572929</v>
      </c>
      <c r="HN4" s="59">
        <v>0</v>
      </c>
      <c r="HO4" s="59">
        <v>0</v>
      </c>
      <c r="HP4" s="59">
        <v>0</v>
      </c>
      <c r="HQ4" s="59">
        <v>0</v>
      </c>
      <c r="HR4" s="59">
        <v>0</v>
      </c>
      <c r="HS4" s="59">
        <v>0</v>
      </c>
      <c r="HT4" s="59">
        <v>0</v>
      </c>
      <c r="HU4" s="59">
        <v>0</v>
      </c>
      <c r="HV4" s="59">
        <v>0</v>
      </c>
      <c r="HW4" s="59">
        <v>0</v>
      </c>
      <c r="HX4" s="59">
        <v>0</v>
      </c>
      <c r="HY4" s="59">
        <v>14</v>
      </c>
      <c r="HZ4" s="59">
        <v>0</v>
      </c>
      <c r="IA4" s="59">
        <v>0</v>
      </c>
      <c r="IB4" s="59">
        <v>11</v>
      </c>
      <c r="IC4" s="59">
        <v>0</v>
      </c>
      <c r="ID4" s="59">
        <v>0</v>
      </c>
      <c r="IE4" s="59">
        <v>0</v>
      </c>
      <c r="IF4" s="59">
        <v>0</v>
      </c>
      <c r="IG4" s="59">
        <v>0</v>
      </c>
      <c r="IH4" s="59">
        <v>0</v>
      </c>
      <c r="II4" s="59">
        <v>0</v>
      </c>
      <c r="IJ4" s="59">
        <v>0</v>
      </c>
      <c r="IK4" s="59">
        <v>0</v>
      </c>
      <c r="IL4" s="59">
        <v>0</v>
      </c>
      <c r="IM4" s="59">
        <v>0</v>
      </c>
      <c r="IN4" s="59">
        <v>0</v>
      </c>
      <c r="IO4" s="59">
        <v>43</v>
      </c>
      <c r="IP4" s="59">
        <v>0</v>
      </c>
      <c r="IQ4" s="59">
        <v>23</v>
      </c>
      <c r="IR4" s="59">
        <v>0</v>
      </c>
      <c r="IS4" s="59">
        <v>0</v>
      </c>
      <c r="IT4" s="59">
        <v>0</v>
      </c>
      <c r="IU4" s="59">
        <v>11</v>
      </c>
      <c r="IV4" s="59">
        <v>0</v>
      </c>
      <c r="IW4" s="59">
        <v>0</v>
      </c>
      <c r="IX4" s="59">
        <v>0</v>
      </c>
      <c r="IY4" s="59">
        <v>0</v>
      </c>
      <c r="IZ4" s="59">
        <v>0</v>
      </c>
      <c r="JA4" s="59">
        <v>0</v>
      </c>
      <c r="JB4" s="59">
        <v>0</v>
      </c>
      <c r="JC4" s="59">
        <v>0</v>
      </c>
    </row>
    <row r="5" spans="1:263" x14ac:dyDescent="0.3">
      <c r="A5" s="3" t="s">
        <v>17</v>
      </c>
      <c r="B5" s="49">
        <v>2757</v>
      </c>
      <c r="C5" s="49">
        <v>97</v>
      </c>
      <c r="D5" s="49">
        <v>0</v>
      </c>
      <c r="E5" s="49">
        <v>940</v>
      </c>
      <c r="F5" s="49">
        <v>1207</v>
      </c>
      <c r="G5" s="49">
        <v>11735</v>
      </c>
      <c r="H5" s="49">
        <v>0</v>
      </c>
      <c r="I5" s="49">
        <v>4044</v>
      </c>
      <c r="J5" s="49">
        <v>226</v>
      </c>
      <c r="K5" s="49">
        <v>0</v>
      </c>
      <c r="L5" s="49">
        <v>0</v>
      </c>
      <c r="M5" s="49">
        <v>4651</v>
      </c>
      <c r="N5" s="49">
        <v>0</v>
      </c>
      <c r="O5" s="49">
        <v>0</v>
      </c>
      <c r="P5" s="49">
        <v>296</v>
      </c>
      <c r="Q5" s="49">
        <v>0</v>
      </c>
      <c r="R5" s="49">
        <v>0</v>
      </c>
      <c r="S5" s="49">
        <v>0</v>
      </c>
      <c r="T5" s="49">
        <v>10346</v>
      </c>
      <c r="U5" s="49">
        <v>8405</v>
      </c>
      <c r="V5" s="49">
        <v>140</v>
      </c>
      <c r="W5" s="49">
        <v>4103</v>
      </c>
      <c r="X5" s="49">
        <v>340</v>
      </c>
      <c r="Y5" s="49">
        <v>5</v>
      </c>
      <c r="Z5" s="49">
        <v>693</v>
      </c>
      <c r="AA5" s="49">
        <v>0</v>
      </c>
      <c r="AB5" s="49">
        <v>0</v>
      </c>
      <c r="AC5" s="49">
        <v>1102</v>
      </c>
      <c r="AD5" s="49">
        <v>14111</v>
      </c>
      <c r="AE5" s="49">
        <v>3615</v>
      </c>
      <c r="AF5" s="49">
        <v>0</v>
      </c>
      <c r="AG5" s="49">
        <v>120</v>
      </c>
      <c r="AH5" s="49">
        <v>2315</v>
      </c>
      <c r="AI5" s="49">
        <v>103</v>
      </c>
      <c r="AJ5" s="49">
        <v>2490</v>
      </c>
      <c r="AK5" s="49">
        <v>14796</v>
      </c>
      <c r="AL5" s="49">
        <v>2</v>
      </c>
      <c r="AM5" s="49">
        <v>2265</v>
      </c>
      <c r="AN5" s="49">
        <v>68935</v>
      </c>
      <c r="AO5" s="49">
        <v>0</v>
      </c>
      <c r="AP5" s="49">
        <v>0</v>
      </c>
      <c r="AQ5" s="49">
        <v>3562</v>
      </c>
      <c r="AR5" s="49">
        <v>5847</v>
      </c>
      <c r="AS5" s="49">
        <v>5635</v>
      </c>
      <c r="AT5" s="49">
        <v>201</v>
      </c>
      <c r="AU5" s="49">
        <v>0</v>
      </c>
      <c r="AV5" s="49">
        <v>722</v>
      </c>
      <c r="AW5" s="49">
        <v>5081</v>
      </c>
      <c r="AX5" s="49">
        <v>6251</v>
      </c>
      <c r="AY5" s="49">
        <v>5782</v>
      </c>
      <c r="AZ5" s="49">
        <v>15057</v>
      </c>
      <c r="BA5" s="49">
        <v>918</v>
      </c>
      <c r="BB5" s="49">
        <v>3746</v>
      </c>
      <c r="BC5" s="49">
        <v>434</v>
      </c>
      <c r="BD5" s="49">
        <v>9952</v>
      </c>
      <c r="BE5" s="49">
        <v>549</v>
      </c>
      <c r="BF5" s="49">
        <v>5822</v>
      </c>
      <c r="BG5" s="49">
        <v>25</v>
      </c>
      <c r="BH5" s="49">
        <v>0</v>
      </c>
      <c r="BI5" s="49">
        <v>0</v>
      </c>
      <c r="BJ5" s="49">
        <v>0</v>
      </c>
      <c r="BK5" s="49">
        <v>5542</v>
      </c>
      <c r="BL5" s="49">
        <v>2876</v>
      </c>
      <c r="BM5" s="49">
        <v>0</v>
      </c>
      <c r="BN5" s="49">
        <v>0</v>
      </c>
      <c r="BO5" s="49">
        <v>0</v>
      </c>
      <c r="BP5" s="49">
        <v>0</v>
      </c>
      <c r="BQ5" s="49">
        <v>598</v>
      </c>
      <c r="BR5" s="49">
        <v>6587</v>
      </c>
      <c r="BS5" s="49">
        <v>0</v>
      </c>
      <c r="BT5" s="49">
        <v>0</v>
      </c>
      <c r="BU5" s="49">
        <v>2262</v>
      </c>
      <c r="BV5" s="49">
        <v>0</v>
      </c>
      <c r="BW5" s="49">
        <v>2</v>
      </c>
      <c r="BX5" s="49">
        <v>5346</v>
      </c>
      <c r="BY5" s="49">
        <v>688</v>
      </c>
      <c r="BZ5" s="49">
        <v>473</v>
      </c>
      <c r="CA5" s="49">
        <v>0</v>
      </c>
      <c r="CB5" s="49">
        <v>0</v>
      </c>
      <c r="CC5" s="49">
        <v>103</v>
      </c>
      <c r="CD5" s="49">
        <v>1061</v>
      </c>
      <c r="CE5" s="49">
        <v>15560</v>
      </c>
      <c r="CF5" s="49">
        <v>0</v>
      </c>
      <c r="CG5" s="49">
        <v>3970</v>
      </c>
      <c r="CH5" s="49">
        <v>0</v>
      </c>
      <c r="CI5" s="49">
        <v>0</v>
      </c>
      <c r="CJ5" s="49">
        <v>0</v>
      </c>
      <c r="CK5" s="49">
        <v>2259</v>
      </c>
      <c r="CL5" s="49">
        <v>0</v>
      </c>
      <c r="CM5" s="49">
        <v>209</v>
      </c>
      <c r="CN5" s="49">
        <v>140</v>
      </c>
      <c r="CO5" s="49">
        <v>1062</v>
      </c>
      <c r="CP5" s="49">
        <v>0</v>
      </c>
      <c r="CQ5" s="49">
        <v>11753</v>
      </c>
      <c r="CR5" s="49">
        <v>525</v>
      </c>
      <c r="CS5" s="49">
        <v>10836</v>
      </c>
      <c r="CT5" s="49">
        <v>112</v>
      </c>
      <c r="CU5" s="49">
        <v>860</v>
      </c>
      <c r="CV5" s="49">
        <v>0</v>
      </c>
      <c r="CW5" s="49">
        <v>24309</v>
      </c>
      <c r="CX5" s="49">
        <v>2046</v>
      </c>
      <c r="CY5" s="49">
        <v>29</v>
      </c>
      <c r="CZ5" s="49">
        <v>25483</v>
      </c>
      <c r="DB5" s="52">
        <v>0</v>
      </c>
      <c r="DC5" s="52">
        <v>227</v>
      </c>
      <c r="DD5" s="52">
        <v>0</v>
      </c>
      <c r="DE5" s="52">
        <v>369</v>
      </c>
      <c r="DF5" s="52">
        <v>0</v>
      </c>
      <c r="DG5" s="52">
        <v>177</v>
      </c>
      <c r="DH5" s="52">
        <v>188</v>
      </c>
      <c r="DI5" s="52">
        <v>0</v>
      </c>
      <c r="DJ5" s="52">
        <v>115</v>
      </c>
      <c r="DK5" s="52">
        <v>7</v>
      </c>
      <c r="DL5" s="52">
        <v>0</v>
      </c>
      <c r="DM5" s="52">
        <v>9</v>
      </c>
      <c r="DN5" s="52">
        <v>78</v>
      </c>
      <c r="DO5" s="52">
        <v>4</v>
      </c>
      <c r="DP5" s="52">
        <v>0</v>
      </c>
      <c r="DQ5" s="52">
        <v>0</v>
      </c>
      <c r="DR5" s="52">
        <v>0</v>
      </c>
      <c r="DS5" s="52">
        <v>0</v>
      </c>
      <c r="DT5" s="52">
        <v>34</v>
      </c>
      <c r="DU5" s="52">
        <v>337</v>
      </c>
      <c r="DV5" s="52">
        <v>0</v>
      </c>
      <c r="DW5" s="52">
        <v>248</v>
      </c>
      <c r="DX5" s="52">
        <v>0</v>
      </c>
      <c r="DY5" s="52">
        <v>185</v>
      </c>
      <c r="DZ5" s="52">
        <v>85</v>
      </c>
      <c r="EA5" s="52">
        <v>1</v>
      </c>
      <c r="EB5" s="52">
        <v>4</v>
      </c>
      <c r="EC5" s="52">
        <v>0</v>
      </c>
      <c r="ED5" s="52">
        <v>0</v>
      </c>
      <c r="EE5" s="52">
        <v>174</v>
      </c>
      <c r="EF5" s="52">
        <v>0</v>
      </c>
      <c r="EG5" s="52">
        <v>24</v>
      </c>
      <c r="EH5" s="52">
        <v>1967</v>
      </c>
      <c r="EI5" s="52">
        <v>0</v>
      </c>
      <c r="EJ5" s="52">
        <v>0</v>
      </c>
      <c r="EK5" s="52">
        <v>72</v>
      </c>
      <c r="EL5" s="52">
        <v>0</v>
      </c>
      <c r="EM5" s="52">
        <v>0</v>
      </c>
      <c r="EN5" s="52">
        <v>2</v>
      </c>
      <c r="EO5" s="52">
        <v>510</v>
      </c>
      <c r="EP5" s="52">
        <v>0</v>
      </c>
      <c r="EQ5" s="52">
        <v>122</v>
      </c>
      <c r="ER5" s="52">
        <v>398</v>
      </c>
      <c r="ES5" s="52">
        <v>0</v>
      </c>
      <c r="ET5" s="52">
        <v>1</v>
      </c>
      <c r="EU5" s="52">
        <v>366</v>
      </c>
      <c r="EV5" s="52">
        <v>395</v>
      </c>
      <c r="EW5" s="52">
        <v>3452</v>
      </c>
      <c r="EX5" s="52">
        <v>26</v>
      </c>
      <c r="EY5" s="52">
        <v>0</v>
      </c>
      <c r="EZ5" s="52">
        <v>0</v>
      </c>
      <c r="FA5" s="52">
        <v>286</v>
      </c>
      <c r="FB5" s="52">
        <v>0</v>
      </c>
      <c r="FC5" s="52">
        <v>386</v>
      </c>
      <c r="FD5" s="52">
        <v>0</v>
      </c>
      <c r="FE5" s="52">
        <v>0</v>
      </c>
      <c r="FF5" s="52">
        <v>0</v>
      </c>
      <c r="FG5" s="52">
        <v>0</v>
      </c>
      <c r="FH5" s="52">
        <v>6</v>
      </c>
      <c r="FI5" s="52">
        <v>192</v>
      </c>
      <c r="FJ5" s="52">
        <v>208</v>
      </c>
      <c r="FK5" s="52">
        <v>254</v>
      </c>
      <c r="FL5" s="52">
        <v>0</v>
      </c>
      <c r="FM5" s="52">
        <v>0</v>
      </c>
      <c r="FN5" s="52">
        <v>0</v>
      </c>
      <c r="FO5" s="52">
        <v>119</v>
      </c>
      <c r="FP5" s="52">
        <v>0</v>
      </c>
      <c r="FQ5" s="52">
        <v>8</v>
      </c>
      <c r="FR5" s="52">
        <v>1397</v>
      </c>
      <c r="FT5" s="54">
        <v>3211</v>
      </c>
      <c r="FU5" s="54">
        <v>0</v>
      </c>
      <c r="FV5" s="54">
        <v>3230</v>
      </c>
      <c r="FW5" s="54">
        <v>1308</v>
      </c>
      <c r="FX5" s="54">
        <v>724</v>
      </c>
      <c r="FY5" s="54">
        <v>276</v>
      </c>
      <c r="FZ5" s="54">
        <v>1162</v>
      </c>
      <c r="GA5" s="54">
        <v>543</v>
      </c>
      <c r="GB5" s="54">
        <v>93084</v>
      </c>
      <c r="GC5" s="54">
        <v>5</v>
      </c>
      <c r="GD5" s="54">
        <v>53118</v>
      </c>
      <c r="GE5" s="54">
        <v>167857</v>
      </c>
      <c r="GF5" s="54">
        <v>10813</v>
      </c>
      <c r="GG5" s="54">
        <v>0</v>
      </c>
      <c r="GH5" s="54">
        <v>0</v>
      </c>
      <c r="GI5" s="54">
        <v>24819</v>
      </c>
      <c r="GJ5" s="54">
        <v>8000</v>
      </c>
      <c r="GL5" s="55">
        <v>0</v>
      </c>
      <c r="GM5" s="55">
        <v>0</v>
      </c>
      <c r="GN5" s="55">
        <v>3414</v>
      </c>
      <c r="GO5" s="55">
        <v>0</v>
      </c>
      <c r="GP5" s="55">
        <v>120</v>
      </c>
      <c r="GQ5" s="55">
        <v>1428776</v>
      </c>
      <c r="GR5" s="55">
        <v>0</v>
      </c>
      <c r="GS5" s="55">
        <v>0</v>
      </c>
      <c r="GT5" s="55">
        <v>0</v>
      </c>
      <c r="GU5" s="55">
        <v>0</v>
      </c>
      <c r="GV5" s="55">
        <v>0</v>
      </c>
      <c r="GW5" s="55">
        <v>0</v>
      </c>
      <c r="GX5" s="55">
        <v>0</v>
      </c>
      <c r="GY5" s="55">
        <v>30221055</v>
      </c>
      <c r="GZ5" s="55">
        <v>0</v>
      </c>
      <c r="HA5" s="55">
        <v>1795964</v>
      </c>
      <c r="HB5" s="55">
        <v>0</v>
      </c>
      <c r="HC5" s="55">
        <v>3297380</v>
      </c>
      <c r="HD5" s="55">
        <v>0</v>
      </c>
      <c r="HE5" s="55">
        <v>4840145</v>
      </c>
      <c r="HF5" s="55">
        <v>0</v>
      </c>
      <c r="HG5" s="55">
        <v>0</v>
      </c>
      <c r="HH5" s="55">
        <v>120</v>
      </c>
      <c r="HI5" s="55">
        <v>0</v>
      </c>
      <c r="HJ5" s="55">
        <v>118</v>
      </c>
      <c r="HK5" s="55">
        <v>0</v>
      </c>
      <c r="HL5" s="55">
        <v>471883</v>
      </c>
      <c r="HN5" s="59">
        <v>22</v>
      </c>
      <c r="HO5" s="59">
        <v>1</v>
      </c>
      <c r="HP5" s="59">
        <v>0</v>
      </c>
      <c r="HQ5" s="59">
        <v>0</v>
      </c>
      <c r="HR5" s="59">
        <v>11</v>
      </c>
      <c r="HS5" s="59">
        <v>0</v>
      </c>
      <c r="HT5" s="59">
        <v>0</v>
      </c>
      <c r="HU5" s="59">
        <v>0</v>
      </c>
      <c r="HV5" s="59">
        <v>7</v>
      </c>
      <c r="HW5" s="59">
        <v>0</v>
      </c>
      <c r="HX5" s="59">
        <v>0</v>
      </c>
      <c r="HY5" s="59">
        <v>1169</v>
      </c>
      <c r="HZ5" s="59">
        <v>0</v>
      </c>
      <c r="IA5" s="59">
        <v>0</v>
      </c>
      <c r="IB5" s="59">
        <v>56</v>
      </c>
      <c r="IC5" s="59">
        <v>9</v>
      </c>
      <c r="ID5" s="59">
        <v>0</v>
      </c>
      <c r="IE5" s="59">
        <v>0</v>
      </c>
      <c r="IF5" s="59">
        <v>15</v>
      </c>
      <c r="IG5" s="59">
        <v>0</v>
      </c>
      <c r="IH5" s="59">
        <v>145</v>
      </c>
      <c r="II5" s="59">
        <v>93</v>
      </c>
      <c r="IJ5" s="59">
        <v>0</v>
      </c>
      <c r="IK5" s="59">
        <v>0</v>
      </c>
      <c r="IL5" s="59">
        <v>0</v>
      </c>
      <c r="IM5" s="59">
        <v>2</v>
      </c>
      <c r="IN5" s="59">
        <v>0</v>
      </c>
      <c r="IO5" s="59">
        <v>895</v>
      </c>
      <c r="IP5" s="59">
        <v>0</v>
      </c>
      <c r="IQ5" s="59">
        <v>377</v>
      </c>
      <c r="IR5" s="59">
        <v>0</v>
      </c>
      <c r="IS5" s="59">
        <v>0</v>
      </c>
      <c r="IT5" s="59">
        <v>7</v>
      </c>
      <c r="IU5" s="59">
        <v>0</v>
      </c>
      <c r="IV5" s="59">
        <v>0</v>
      </c>
      <c r="IW5" s="59">
        <v>0</v>
      </c>
      <c r="IX5" s="59">
        <v>0</v>
      </c>
      <c r="IY5" s="59">
        <v>0</v>
      </c>
      <c r="IZ5" s="59">
        <v>0</v>
      </c>
      <c r="JA5" s="59">
        <v>0</v>
      </c>
      <c r="JB5" s="59">
        <v>36</v>
      </c>
      <c r="JC5" s="59">
        <v>0</v>
      </c>
    </row>
    <row r="6" spans="1:263" x14ac:dyDescent="0.3">
      <c r="A6" s="3" t="s">
        <v>62</v>
      </c>
      <c r="B6" s="49">
        <v>6958</v>
      </c>
      <c r="C6" s="49">
        <v>1447</v>
      </c>
      <c r="D6" s="49">
        <v>0</v>
      </c>
      <c r="E6" s="49">
        <v>0</v>
      </c>
      <c r="F6" s="49">
        <v>118</v>
      </c>
      <c r="G6" s="49">
        <v>4358</v>
      </c>
      <c r="H6" s="49">
        <v>59</v>
      </c>
      <c r="I6" s="49">
        <v>1192</v>
      </c>
      <c r="J6" s="49">
        <v>69</v>
      </c>
      <c r="K6" s="49">
        <v>0</v>
      </c>
      <c r="L6" s="49">
        <v>0</v>
      </c>
      <c r="M6" s="49">
        <v>6747</v>
      </c>
      <c r="N6" s="49">
        <v>0</v>
      </c>
      <c r="O6" s="49">
        <v>0</v>
      </c>
      <c r="P6" s="49">
        <v>0</v>
      </c>
      <c r="Q6" s="49">
        <v>0</v>
      </c>
      <c r="R6" s="49">
        <v>3062</v>
      </c>
      <c r="S6" s="49">
        <v>0</v>
      </c>
      <c r="T6" s="49">
        <v>12312</v>
      </c>
      <c r="U6" s="49">
        <v>2928</v>
      </c>
      <c r="V6" s="49">
        <v>0</v>
      </c>
      <c r="W6" s="49">
        <v>138</v>
      </c>
      <c r="X6" s="49">
        <v>0</v>
      </c>
      <c r="Y6" s="49">
        <v>0</v>
      </c>
      <c r="Z6" s="49">
        <v>603</v>
      </c>
      <c r="AA6" s="49">
        <v>0</v>
      </c>
      <c r="AB6" s="49">
        <v>0</v>
      </c>
      <c r="AC6" s="49">
        <v>1553</v>
      </c>
      <c r="AD6" s="49">
        <v>4188</v>
      </c>
      <c r="AE6" s="49">
        <v>256</v>
      </c>
      <c r="AF6" s="49">
        <v>0</v>
      </c>
      <c r="AG6" s="49">
        <v>203</v>
      </c>
      <c r="AH6" s="49">
        <v>0</v>
      </c>
      <c r="AI6" s="49">
        <v>1907</v>
      </c>
      <c r="AJ6" s="49">
        <v>976</v>
      </c>
      <c r="AK6" s="49">
        <v>4827</v>
      </c>
      <c r="AL6" s="49">
        <v>0</v>
      </c>
      <c r="AM6" s="49">
        <v>5622</v>
      </c>
      <c r="AN6" s="49">
        <v>21619</v>
      </c>
      <c r="AO6" s="49">
        <v>147</v>
      </c>
      <c r="AP6" s="49">
        <v>0</v>
      </c>
      <c r="AQ6" s="49">
        <v>1232</v>
      </c>
      <c r="AR6" s="49">
        <v>37</v>
      </c>
      <c r="AS6" s="49">
        <v>4798</v>
      </c>
      <c r="AT6" s="49">
        <v>3289</v>
      </c>
      <c r="AU6" s="49">
        <v>0</v>
      </c>
      <c r="AV6" s="49">
        <v>0</v>
      </c>
      <c r="AW6" s="49">
        <v>3029</v>
      </c>
      <c r="AX6" s="49">
        <v>4388</v>
      </c>
      <c r="AY6" s="49">
        <v>7766</v>
      </c>
      <c r="AZ6" s="49">
        <v>3778</v>
      </c>
      <c r="BA6" s="49">
        <v>2429</v>
      </c>
      <c r="BB6" s="49">
        <v>4736</v>
      </c>
      <c r="BC6" s="49">
        <v>279</v>
      </c>
      <c r="BD6" s="49">
        <v>7623</v>
      </c>
      <c r="BE6" s="49">
        <v>76</v>
      </c>
      <c r="BF6" s="49">
        <v>2740</v>
      </c>
      <c r="BG6" s="49">
        <v>312</v>
      </c>
      <c r="BH6" s="49">
        <v>144</v>
      </c>
      <c r="BI6" s="49">
        <v>0</v>
      </c>
      <c r="BJ6" s="49">
        <v>0</v>
      </c>
      <c r="BK6" s="49">
        <v>1450</v>
      </c>
      <c r="BL6" s="49">
        <v>1791</v>
      </c>
      <c r="BM6" s="49">
        <v>0</v>
      </c>
      <c r="BN6" s="49">
        <v>0</v>
      </c>
      <c r="BO6" s="49">
        <v>0</v>
      </c>
      <c r="BP6" s="49">
        <v>0</v>
      </c>
      <c r="BQ6" s="49">
        <v>0</v>
      </c>
      <c r="BR6" s="49">
        <v>1930</v>
      </c>
      <c r="BS6" s="49">
        <v>0</v>
      </c>
      <c r="BT6" s="49">
        <v>10</v>
      </c>
      <c r="BU6" s="49">
        <v>7534</v>
      </c>
      <c r="BV6" s="49">
        <v>0</v>
      </c>
      <c r="BW6" s="49">
        <v>19</v>
      </c>
      <c r="BX6" s="49">
        <v>438</v>
      </c>
      <c r="BY6" s="49">
        <v>0</v>
      </c>
      <c r="BZ6" s="49">
        <v>0</v>
      </c>
      <c r="CA6" s="49">
        <v>0</v>
      </c>
      <c r="CB6" s="49">
        <v>0</v>
      </c>
      <c r="CC6" s="49">
        <v>2872</v>
      </c>
      <c r="CD6" s="49">
        <v>2361</v>
      </c>
      <c r="CE6" s="49">
        <v>11761</v>
      </c>
      <c r="CF6" s="49">
        <v>81</v>
      </c>
      <c r="CG6" s="49">
        <v>27</v>
      </c>
      <c r="CH6" s="49">
        <v>0</v>
      </c>
      <c r="CI6" s="49">
        <v>0</v>
      </c>
      <c r="CJ6" s="49">
        <v>0</v>
      </c>
      <c r="CK6" s="49">
        <v>11</v>
      </c>
      <c r="CL6" s="49">
        <v>0</v>
      </c>
      <c r="CM6" s="49">
        <v>61</v>
      </c>
      <c r="CN6" s="49">
        <v>110</v>
      </c>
      <c r="CO6" s="49">
        <v>1858</v>
      </c>
      <c r="CP6" s="49">
        <v>0</v>
      </c>
      <c r="CQ6" s="49">
        <v>5337</v>
      </c>
      <c r="CR6" s="49">
        <v>0</v>
      </c>
      <c r="CS6" s="49">
        <v>7438</v>
      </c>
      <c r="CT6" s="49">
        <v>340</v>
      </c>
      <c r="CU6" s="49">
        <v>14</v>
      </c>
      <c r="CV6" s="49">
        <v>0</v>
      </c>
      <c r="CW6" s="49">
        <v>24525</v>
      </c>
      <c r="CX6" s="49">
        <v>5251</v>
      </c>
      <c r="CY6" s="49">
        <v>0</v>
      </c>
      <c r="CZ6" s="49">
        <v>2707</v>
      </c>
      <c r="DB6" s="52">
        <v>0</v>
      </c>
      <c r="DC6" s="52">
        <v>126</v>
      </c>
      <c r="DD6" s="52">
        <v>0</v>
      </c>
      <c r="DE6" s="52">
        <v>920</v>
      </c>
      <c r="DF6" s="52">
        <v>0</v>
      </c>
      <c r="DG6" s="52">
        <v>0</v>
      </c>
      <c r="DH6" s="52">
        <v>317</v>
      </c>
      <c r="DI6" s="52">
        <v>0</v>
      </c>
      <c r="DJ6" s="52">
        <v>4</v>
      </c>
      <c r="DK6" s="52">
        <v>18</v>
      </c>
      <c r="DL6" s="52">
        <v>0</v>
      </c>
      <c r="DM6" s="52">
        <v>109</v>
      </c>
      <c r="DN6" s="52">
        <v>8</v>
      </c>
      <c r="DO6" s="52">
        <v>47</v>
      </c>
      <c r="DP6" s="52">
        <v>1485</v>
      </c>
      <c r="DQ6" s="52">
        <v>0</v>
      </c>
      <c r="DR6" s="52">
        <v>0</v>
      </c>
      <c r="DS6" s="52">
        <v>0</v>
      </c>
      <c r="DT6" s="52">
        <v>0</v>
      </c>
      <c r="DU6" s="52">
        <v>387</v>
      </c>
      <c r="DV6" s="52">
        <v>0</v>
      </c>
      <c r="DW6" s="52">
        <v>0</v>
      </c>
      <c r="DX6" s="52">
        <v>0</v>
      </c>
      <c r="DY6" s="52">
        <v>161</v>
      </c>
      <c r="DZ6" s="52">
        <v>610</v>
      </c>
      <c r="EA6" s="52">
        <v>0</v>
      </c>
      <c r="EB6" s="52">
        <v>0</v>
      </c>
      <c r="EC6" s="52">
        <v>12</v>
      </c>
      <c r="ED6" s="52">
        <v>0</v>
      </c>
      <c r="EE6" s="52">
        <v>13</v>
      </c>
      <c r="EF6" s="52">
        <v>0</v>
      </c>
      <c r="EG6" s="52">
        <v>265</v>
      </c>
      <c r="EH6" s="52">
        <v>0</v>
      </c>
      <c r="EI6" s="52">
        <v>0</v>
      </c>
      <c r="EJ6" s="52">
        <v>0</v>
      </c>
      <c r="EK6" s="52">
        <v>0</v>
      </c>
      <c r="EL6" s="52">
        <v>0</v>
      </c>
      <c r="EM6" s="52">
        <v>0</v>
      </c>
      <c r="EN6" s="52">
        <v>0</v>
      </c>
      <c r="EO6" s="52">
        <v>298</v>
      </c>
      <c r="EP6" s="52">
        <v>0</v>
      </c>
      <c r="EQ6" s="52">
        <v>54</v>
      </c>
      <c r="ER6" s="52">
        <v>0</v>
      </c>
      <c r="ES6" s="52">
        <v>0</v>
      </c>
      <c r="ET6" s="52">
        <v>0</v>
      </c>
      <c r="EU6" s="52">
        <v>482</v>
      </c>
      <c r="EV6" s="52">
        <v>408</v>
      </c>
      <c r="EW6" s="52">
        <v>1702</v>
      </c>
      <c r="EX6" s="52">
        <v>702</v>
      </c>
      <c r="EY6" s="52">
        <v>0</v>
      </c>
      <c r="EZ6" s="52">
        <v>0</v>
      </c>
      <c r="FA6" s="52">
        <v>52</v>
      </c>
      <c r="FB6" s="52">
        <v>0</v>
      </c>
      <c r="FC6" s="52">
        <v>0</v>
      </c>
      <c r="FD6" s="52">
        <v>0</v>
      </c>
      <c r="FE6" s="52">
        <v>0</v>
      </c>
      <c r="FF6" s="52">
        <v>81</v>
      </c>
      <c r="FG6" s="52">
        <v>0</v>
      </c>
      <c r="FH6" s="52">
        <v>8</v>
      </c>
      <c r="FI6" s="52">
        <v>1193</v>
      </c>
      <c r="FJ6" s="52">
        <v>0</v>
      </c>
      <c r="FK6" s="52">
        <v>114</v>
      </c>
      <c r="FL6" s="52">
        <v>4</v>
      </c>
      <c r="FM6" s="52">
        <v>0</v>
      </c>
      <c r="FN6" s="52">
        <v>0</v>
      </c>
      <c r="FO6" s="52">
        <v>1135</v>
      </c>
      <c r="FP6" s="52">
        <v>0</v>
      </c>
      <c r="FQ6" s="52">
        <v>0</v>
      </c>
      <c r="FR6" s="52">
        <v>14</v>
      </c>
      <c r="FT6" s="54">
        <v>0</v>
      </c>
      <c r="FU6" s="54">
        <v>0</v>
      </c>
      <c r="FV6" s="54">
        <v>25590</v>
      </c>
      <c r="FW6" s="54">
        <v>0</v>
      </c>
      <c r="FX6" s="54">
        <v>0</v>
      </c>
      <c r="FY6" s="54">
        <v>54</v>
      </c>
      <c r="FZ6" s="54">
        <v>11</v>
      </c>
      <c r="GA6" s="54">
        <v>3908</v>
      </c>
      <c r="GB6" s="54">
        <v>54845</v>
      </c>
      <c r="GC6" s="54">
        <v>92</v>
      </c>
      <c r="GD6" s="54">
        <v>50412</v>
      </c>
      <c r="GE6" s="54">
        <v>123408</v>
      </c>
      <c r="GF6" s="54">
        <v>6196</v>
      </c>
      <c r="GG6" s="54">
        <v>0</v>
      </c>
      <c r="GH6" s="54">
        <v>0</v>
      </c>
      <c r="GI6" s="54">
        <v>4691</v>
      </c>
      <c r="GJ6" s="54">
        <v>0</v>
      </c>
      <c r="GL6" s="55">
        <v>0</v>
      </c>
      <c r="GM6" s="55">
        <v>0</v>
      </c>
      <c r="GN6" s="55">
        <v>0</v>
      </c>
      <c r="GO6" s="55">
        <v>0</v>
      </c>
      <c r="GP6" s="55">
        <v>0</v>
      </c>
      <c r="GQ6" s="55">
        <v>286907</v>
      </c>
      <c r="GR6" s="55">
        <v>0</v>
      </c>
      <c r="GS6" s="55">
        <v>0</v>
      </c>
      <c r="GT6" s="55">
        <v>0</v>
      </c>
      <c r="GU6" s="55">
        <v>0</v>
      </c>
      <c r="GV6" s="55">
        <v>0</v>
      </c>
      <c r="GW6" s="55">
        <v>130</v>
      </c>
      <c r="GX6" s="55">
        <v>0</v>
      </c>
      <c r="GY6" s="55">
        <v>476846</v>
      </c>
      <c r="GZ6" s="55">
        <v>0</v>
      </c>
      <c r="HA6" s="55">
        <v>1606839</v>
      </c>
      <c r="HB6" s="55">
        <v>0</v>
      </c>
      <c r="HC6" s="55">
        <v>957652</v>
      </c>
      <c r="HD6" s="55">
        <v>4630</v>
      </c>
      <c r="HE6" s="55">
        <v>908</v>
      </c>
      <c r="HF6" s="55">
        <v>0</v>
      </c>
      <c r="HG6" s="55">
        <v>0</v>
      </c>
      <c r="HH6" s="55">
        <v>35</v>
      </c>
      <c r="HI6" s="55">
        <v>0</v>
      </c>
      <c r="HJ6" s="55">
        <v>0</v>
      </c>
      <c r="HK6" s="55">
        <v>0</v>
      </c>
      <c r="HL6" s="55">
        <v>0</v>
      </c>
      <c r="HN6" s="59">
        <v>4</v>
      </c>
      <c r="HO6" s="59">
        <v>0</v>
      </c>
      <c r="HP6" s="59">
        <v>0</v>
      </c>
      <c r="HQ6" s="59">
        <v>0</v>
      </c>
      <c r="HR6" s="59">
        <v>0</v>
      </c>
      <c r="HS6" s="59">
        <v>0</v>
      </c>
      <c r="HT6" s="59">
        <v>0</v>
      </c>
      <c r="HU6" s="59">
        <v>0</v>
      </c>
      <c r="HV6" s="59">
        <v>0</v>
      </c>
      <c r="HW6" s="59">
        <v>0</v>
      </c>
      <c r="HX6" s="59">
        <v>0</v>
      </c>
      <c r="HY6" s="59">
        <v>952</v>
      </c>
      <c r="HZ6" s="59">
        <v>0</v>
      </c>
      <c r="IA6" s="59">
        <v>0</v>
      </c>
      <c r="IB6" s="59">
        <v>221</v>
      </c>
      <c r="IC6" s="59">
        <v>4505</v>
      </c>
      <c r="ID6" s="59">
        <v>0</v>
      </c>
      <c r="IE6" s="59">
        <v>3</v>
      </c>
      <c r="IF6" s="59">
        <v>0</v>
      </c>
      <c r="IG6" s="59">
        <v>0</v>
      </c>
      <c r="IH6" s="59">
        <v>341</v>
      </c>
      <c r="II6" s="59">
        <v>3298</v>
      </c>
      <c r="IJ6" s="59">
        <v>0</v>
      </c>
      <c r="IK6" s="59">
        <v>0</v>
      </c>
      <c r="IL6" s="59">
        <v>0</v>
      </c>
      <c r="IM6" s="59">
        <v>2</v>
      </c>
      <c r="IN6" s="59">
        <v>0</v>
      </c>
      <c r="IO6" s="59">
        <v>18515</v>
      </c>
      <c r="IP6" s="59">
        <v>0</v>
      </c>
      <c r="IQ6" s="59">
        <v>74</v>
      </c>
      <c r="IR6" s="59">
        <v>0</v>
      </c>
      <c r="IS6" s="59">
        <v>0</v>
      </c>
      <c r="IT6" s="59">
        <v>0</v>
      </c>
      <c r="IU6" s="59">
        <v>213</v>
      </c>
      <c r="IV6" s="59">
        <v>0</v>
      </c>
      <c r="IW6" s="59">
        <v>0</v>
      </c>
      <c r="IX6" s="59">
        <v>0</v>
      </c>
      <c r="IY6" s="59">
        <v>0</v>
      </c>
      <c r="IZ6" s="59">
        <v>0</v>
      </c>
      <c r="JA6" s="59">
        <v>0</v>
      </c>
      <c r="JB6" s="59">
        <v>3</v>
      </c>
      <c r="JC6" s="59">
        <v>0</v>
      </c>
    </row>
    <row r="7" spans="1:263" x14ac:dyDescent="0.3">
      <c r="A7" s="3" t="s">
        <v>344</v>
      </c>
      <c r="B7" s="49">
        <v>0</v>
      </c>
      <c r="C7" s="49">
        <v>0</v>
      </c>
      <c r="D7" s="49">
        <v>0</v>
      </c>
      <c r="E7" s="49">
        <v>0</v>
      </c>
      <c r="F7" s="49">
        <v>0</v>
      </c>
      <c r="G7" s="49">
        <v>241</v>
      </c>
      <c r="H7" s="49">
        <v>0</v>
      </c>
      <c r="I7" s="49">
        <v>6520</v>
      </c>
      <c r="J7" s="49">
        <v>4680</v>
      </c>
      <c r="K7" s="49">
        <v>180</v>
      </c>
      <c r="L7" s="49">
        <v>0</v>
      </c>
      <c r="M7" s="49">
        <v>0</v>
      </c>
      <c r="N7" s="49">
        <v>0</v>
      </c>
      <c r="O7" s="49">
        <v>310</v>
      </c>
      <c r="P7" s="49">
        <v>0</v>
      </c>
      <c r="Q7" s="49">
        <v>0</v>
      </c>
      <c r="R7" s="49">
        <v>353</v>
      </c>
      <c r="S7" s="49">
        <v>0</v>
      </c>
      <c r="T7" s="49">
        <v>0</v>
      </c>
      <c r="U7" s="49">
        <v>103</v>
      </c>
      <c r="V7" s="49">
        <v>0</v>
      </c>
      <c r="W7" s="49">
        <v>0</v>
      </c>
      <c r="X7" s="49">
        <v>0</v>
      </c>
      <c r="Y7" s="49">
        <v>0</v>
      </c>
      <c r="Z7" s="49">
        <v>3182</v>
      </c>
      <c r="AA7" s="49">
        <v>0</v>
      </c>
      <c r="AB7" s="49">
        <v>0</v>
      </c>
      <c r="AC7" s="49">
        <v>1626</v>
      </c>
      <c r="AD7" s="49">
        <v>5238</v>
      </c>
      <c r="AE7" s="49">
        <v>0</v>
      </c>
      <c r="AF7" s="49">
        <v>2755</v>
      </c>
      <c r="AG7" s="49">
        <v>101</v>
      </c>
      <c r="AH7" s="49">
        <v>0</v>
      </c>
      <c r="AI7" s="49">
        <v>0</v>
      </c>
      <c r="AJ7" s="49">
        <v>60</v>
      </c>
      <c r="AK7" s="49">
        <v>3240</v>
      </c>
      <c r="AL7" s="49">
        <v>0</v>
      </c>
      <c r="AM7" s="49">
        <v>0</v>
      </c>
      <c r="AN7" s="49">
        <v>2013</v>
      </c>
      <c r="AO7" s="49">
        <v>0</v>
      </c>
      <c r="AP7" s="49">
        <v>0</v>
      </c>
      <c r="AQ7" s="49">
        <v>58</v>
      </c>
      <c r="AR7" s="49">
        <v>55687</v>
      </c>
      <c r="AS7" s="49">
        <v>90</v>
      </c>
      <c r="AT7" s="49">
        <v>0</v>
      </c>
      <c r="AU7" s="49">
        <v>0</v>
      </c>
      <c r="AV7" s="49">
        <v>0</v>
      </c>
      <c r="AW7" s="49">
        <v>0</v>
      </c>
      <c r="AX7" s="49">
        <v>5771</v>
      </c>
      <c r="AY7" s="49">
        <v>0</v>
      </c>
      <c r="AZ7" s="49">
        <v>0</v>
      </c>
      <c r="BA7" s="49">
        <v>0</v>
      </c>
      <c r="BB7" s="49">
        <v>1005</v>
      </c>
      <c r="BC7" s="49">
        <v>0</v>
      </c>
      <c r="BD7" s="49">
        <v>84</v>
      </c>
      <c r="BE7" s="49">
        <v>0</v>
      </c>
      <c r="BF7" s="49">
        <v>1013</v>
      </c>
      <c r="BG7" s="49">
        <v>0</v>
      </c>
      <c r="BH7" s="49">
        <v>0</v>
      </c>
      <c r="BI7" s="49">
        <v>0</v>
      </c>
      <c r="BJ7" s="49">
        <v>0</v>
      </c>
      <c r="BK7" s="49">
        <v>6209</v>
      </c>
      <c r="BL7" s="49">
        <v>9</v>
      </c>
      <c r="BM7" s="49">
        <v>0</v>
      </c>
      <c r="BN7" s="49">
        <v>0</v>
      </c>
      <c r="BO7" s="49">
        <v>0</v>
      </c>
      <c r="BP7" s="49">
        <v>0</v>
      </c>
      <c r="BQ7" s="49">
        <v>0</v>
      </c>
      <c r="BR7" s="49">
        <v>186</v>
      </c>
      <c r="BS7" s="49">
        <v>0</v>
      </c>
      <c r="BT7" s="49">
        <v>0</v>
      </c>
      <c r="BU7" s="49">
        <v>0</v>
      </c>
      <c r="BV7" s="49">
        <v>0</v>
      </c>
      <c r="BW7" s="49">
        <v>249</v>
      </c>
      <c r="BX7" s="49">
        <v>30</v>
      </c>
      <c r="BY7" s="49">
        <v>0</v>
      </c>
      <c r="BZ7" s="49">
        <v>399</v>
      </c>
      <c r="CA7" s="49">
        <v>0</v>
      </c>
      <c r="CB7" s="49">
        <v>0</v>
      </c>
      <c r="CC7" s="49">
        <v>0</v>
      </c>
      <c r="CD7" s="49">
        <v>233</v>
      </c>
      <c r="CE7" s="49">
        <v>680</v>
      </c>
      <c r="CF7" s="49">
        <v>0</v>
      </c>
      <c r="CG7" s="49">
        <v>4608</v>
      </c>
      <c r="CH7" s="49">
        <v>0</v>
      </c>
      <c r="CI7" s="49">
        <v>0</v>
      </c>
      <c r="CJ7" s="49">
        <v>0</v>
      </c>
      <c r="CK7" s="49">
        <v>106</v>
      </c>
      <c r="CL7" s="49">
        <v>0</v>
      </c>
      <c r="CM7" s="49">
        <v>0</v>
      </c>
      <c r="CN7" s="49">
        <v>0</v>
      </c>
      <c r="CO7" s="49">
        <v>242</v>
      </c>
      <c r="CP7" s="49">
        <v>0</v>
      </c>
      <c r="CQ7" s="49">
        <v>1436</v>
      </c>
      <c r="CR7" s="49">
        <v>0</v>
      </c>
      <c r="CS7" s="49">
        <v>2203</v>
      </c>
      <c r="CT7" s="49">
        <v>0</v>
      </c>
      <c r="CU7" s="49">
        <v>100</v>
      </c>
      <c r="CV7" s="49">
        <v>0</v>
      </c>
      <c r="CW7" s="49">
        <v>0</v>
      </c>
      <c r="CX7" s="49">
        <v>0</v>
      </c>
      <c r="CY7" s="49">
        <v>0</v>
      </c>
      <c r="CZ7" s="49">
        <v>3611</v>
      </c>
      <c r="DB7" s="52">
        <v>0</v>
      </c>
      <c r="DC7" s="52">
        <v>1511</v>
      </c>
      <c r="DD7" s="52">
        <v>0</v>
      </c>
      <c r="DE7" s="52">
        <v>3767</v>
      </c>
      <c r="DF7" s="52">
        <v>60</v>
      </c>
      <c r="DG7" s="52">
        <v>631</v>
      </c>
      <c r="DH7" s="52">
        <v>152</v>
      </c>
      <c r="DI7" s="52">
        <v>0</v>
      </c>
      <c r="DJ7" s="52">
        <v>87</v>
      </c>
      <c r="DK7" s="52">
        <v>131</v>
      </c>
      <c r="DL7" s="52">
        <v>0</v>
      </c>
      <c r="DM7" s="52">
        <v>20</v>
      </c>
      <c r="DN7" s="52">
        <v>0</v>
      </c>
      <c r="DO7" s="52">
        <v>266</v>
      </c>
      <c r="DP7" s="52">
        <v>0</v>
      </c>
      <c r="DQ7" s="52">
        <v>0</v>
      </c>
      <c r="DR7" s="52">
        <v>0</v>
      </c>
      <c r="DS7" s="52">
        <v>0</v>
      </c>
      <c r="DT7" s="52">
        <v>0</v>
      </c>
      <c r="DU7" s="52">
        <v>1574</v>
      </c>
      <c r="DV7" s="52">
        <v>4</v>
      </c>
      <c r="DW7" s="52">
        <v>549</v>
      </c>
      <c r="DX7" s="52">
        <v>0</v>
      </c>
      <c r="DY7" s="52">
        <v>1234</v>
      </c>
      <c r="DZ7" s="52">
        <v>404</v>
      </c>
      <c r="EA7" s="52">
        <v>0</v>
      </c>
      <c r="EB7" s="52">
        <v>0</v>
      </c>
      <c r="EC7" s="52">
        <v>181</v>
      </c>
      <c r="ED7" s="52">
        <v>0</v>
      </c>
      <c r="EE7" s="52">
        <v>6</v>
      </c>
      <c r="EF7" s="52">
        <v>0</v>
      </c>
      <c r="EG7" s="52">
        <v>0</v>
      </c>
      <c r="EH7" s="52">
        <v>29</v>
      </c>
      <c r="EI7" s="52">
        <v>0</v>
      </c>
      <c r="EJ7" s="52">
        <v>0</v>
      </c>
      <c r="EK7" s="52">
        <v>0</v>
      </c>
      <c r="EL7" s="52">
        <v>640</v>
      </c>
      <c r="EM7" s="52">
        <v>0</v>
      </c>
      <c r="EN7" s="52">
        <v>0</v>
      </c>
      <c r="EO7" s="52">
        <v>1965</v>
      </c>
      <c r="EP7" s="52">
        <v>0</v>
      </c>
      <c r="EQ7" s="52">
        <v>0</v>
      </c>
      <c r="ER7" s="52">
        <v>0</v>
      </c>
      <c r="ES7" s="52">
        <v>0</v>
      </c>
      <c r="ET7" s="52">
        <v>652</v>
      </c>
      <c r="EU7" s="52">
        <v>721</v>
      </c>
      <c r="EV7" s="52">
        <v>84</v>
      </c>
      <c r="EW7" s="52">
        <v>370</v>
      </c>
      <c r="EX7" s="52">
        <v>48</v>
      </c>
      <c r="EY7" s="52">
        <v>0</v>
      </c>
      <c r="EZ7" s="52">
        <v>2</v>
      </c>
      <c r="FA7" s="52">
        <v>5100</v>
      </c>
      <c r="FB7" s="52">
        <v>0</v>
      </c>
      <c r="FC7" s="52">
        <v>0</v>
      </c>
      <c r="FD7" s="52">
        <v>0</v>
      </c>
      <c r="FE7" s="52">
        <v>0</v>
      </c>
      <c r="FF7" s="52">
        <v>0</v>
      </c>
      <c r="FG7" s="52">
        <v>0</v>
      </c>
      <c r="FH7" s="52">
        <v>155</v>
      </c>
      <c r="FI7" s="52">
        <v>0</v>
      </c>
      <c r="FJ7" s="52">
        <v>792</v>
      </c>
      <c r="FK7" s="52">
        <v>1169</v>
      </c>
      <c r="FL7" s="52">
        <v>0</v>
      </c>
      <c r="FM7" s="52">
        <v>0</v>
      </c>
      <c r="FN7" s="52">
        <v>0</v>
      </c>
      <c r="FO7" s="52">
        <v>837</v>
      </c>
      <c r="FP7" s="52">
        <v>662</v>
      </c>
      <c r="FQ7" s="52">
        <v>0</v>
      </c>
      <c r="FR7" s="52">
        <v>892</v>
      </c>
      <c r="FT7" s="54">
        <v>2108</v>
      </c>
      <c r="FU7" s="54">
        <v>1</v>
      </c>
      <c r="FV7" s="54">
        <v>1742</v>
      </c>
      <c r="FW7" s="54">
        <v>114</v>
      </c>
      <c r="FX7" s="54">
        <v>7717</v>
      </c>
      <c r="FY7" s="54">
        <v>0</v>
      </c>
      <c r="FZ7" s="54">
        <v>0</v>
      </c>
      <c r="GA7" s="54">
        <v>2071</v>
      </c>
      <c r="GB7" s="54">
        <v>31098</v>
      </c>
      <c r="GC7" s="54">
        <v>0</v>
      </c>
      <c r="GD7" s="54">
        <v>12265</v>
      </c>
      <c r="GE7" s="54">
        <v>27099</v>
      </c>
      <c r="GF7" s="54">
        <v>30352</v>
      </c>
      <c r="GG7" s="54">
        <v>0</v>
      </c>
      <c r="GH7" s="54">
        <v>0</v>
      </c>
      <c r="GI7" s="54">
        <v>5752</v>
      </c>
      <c r="GJ7" s="54">
        <v>0</v>
      </c>
      <c r="GL7" s="55">
        <v>0</v>
      </c>
      <c r="GM7" s="55">
        <v>4437</v>
      </c>
      <c r="GN7" s="55">
        <v>471</v>
      </c>
      <c r="GO7" s="55">
        <v>0</v>
      </c>
      <c r="GP7" s="55">
        <v>0</v>
      </c>
      <c r="GQ7" s="55">
        <v>2192</v>
      </c>
      <c r="GR7" s="55">
        <v>87</v>
      </c>
      <c r="GS7" s="55">
        <v>0</v>
      </c>
      <c r="GT7" s="55">
        <v>0</v>
      </c>
      <c r="GU7" s="55">
        <v>37</v>
      </c>
      <c r="GV7" s="55">
        <v>0</v>
      </c>
      <c r="GW7" s="55">
        <v>0</v>
      </c>
      <c r="GX7" s="55">
        <v>0</v>
      </c>
      <c r="GY7" s="55">
        <v>219511</v>
      </c>
      <c r="GZ7" s="55">
        <v>0</v>
      </c>
      <c r="HA7" s="55">
        <v>2133</v>
      </c>
      <c r="HB7" s="55">
        <v>0</v>
      </c>
      <c r="HC7" s="55">
        <v>109155</v>
      </c>
      <c r="HD7" s="55">
        <v>0</v>
      </c>
      <c r="HE7" s="55">
        <v>187999</v>
      </c>
      <c r="HF7" s="55">
        <v>0</v>
      </c>
      <c r="HG7" s="55">
        <v>0</v>
      </c>
      <c r="HH7" s="55">
        <v>0</v>
      </c>
      <c r="HI7" s="55">
        <v>0</v>
      </c>
      <c r="HJ7" s="55">
        <v>0</v>
      </c>
      <c r="HK7" s="55">
        <v>0</v>
      </c>
      <c r="HL7" s="55">
        <v>0</v>
      </c>
      <c r="HN7" s="59">
        <v>155</v>
      </c>
      <c r="HO7" s="59">
        <v>70</v>
      </c>
      <c r="HP7" s="59">
        <v>0</v>
      </c>
      <c r="HQ7" s="59">
        <v>0</v>
      </c>
      <c r="HR7" s="59">
        <v>0</v>
      </c>
      <c r="HS7" s="59">
        <v>0</v>
      </c>
      <c r="HT7" s="59">
        <v>0</v>
      </c>
      <c r="HU7" s="59">
        <v>0</v>
      </c>
      <c r="HV7" s="59">
        <v>7</v>
      </c>
      <c r="HW7" s="59">
        <v>0</v>
      </c>
      <c r="HX7" s="59">
        <v>1</v>
      </c>
      <c r="HY7" s="59">
        <v>207</v>
      </c>
      <c r="HZ7" s="59">
        <v>0</v>
      </c>
      <c r="IA7" s="59">
        <v>0</v>
      </c>
      <c r="IB7" s="59">
        <v>109</v>
      </c>
      <c r="IC7" s="59">
        <v>1</v>
      </c>
      <c r="ID7" s="59">
        <v>0</v>
      </c>
      <c r="IE7" s="59">
        <v>0</v>
      </c>
      <c r="IF7" s="59">
        <v>1</v>
      </c>
      <c r="IG7" s="59">
        <v>0</v>
      </c>
      <c r="IH7" s="59">
        <v>65</v>
      </c>
      <c r="II7" s="59">
        <v>46</v>
      </c>
      <c r="IJ7" s="59">
        <v>0</v>
      </c>
      <c r="IK7" s="59">
        <v>2</v>
      </c>
      <c r="IL7" s="59">
        <v>0</v>
      </c>
      <c r="IM7" s="59">
        <v>2</v>
      </c>
      <c r="IN7" s="59">
        <v>0</v>
      </c>
      <c r="IO7" s="59">
        <v>19</v>
      </c>
      <c r="IP7" s="59">
        <v>0</v>
      </c>
      <c r="IQ7" s="59">
        <v>22</v>
      </c>
      <c r="IR7" s="59">
        <v>0</v>
      </c>
      <c r="IS7" s="59">
        <v>0</v>
      </c>
      <c r="IT7" s="59">
        <v>6</v>
      </c>
      <c r="IU7" s="59">
        <v>244</v>
      </c>
      <c r="IV7" s="59">
        <v>0</v>
      </c>
      <c r="IW7" s="59">
        <v>0</v>
      </c>
      <c r="IX7" s="59">
        <v>283</v>
      </c>
      <c r="IY7" s="59">
        <v>1</v>
      </c>
      <c r="IZ7" s="59">
        <v>0</v>
      </c>
      <c r="JA7" s="59">
        <v>0</v>
      </c>
      <c r="JB7" s="59">
        <v>12</v>
      </c>
      <c r="JC7" s="59">
        <v>0</v>
      </c>
    </row>
    <row r="8" spans="1:263" x14ac:dyDescent="0.3">
      <c r="A8" s="3" t="s">
        <v>345</v>
      </c>
      <c r="B8" s="49">
        <v>997</v>
      </c>
      <c r="C8" s="49">
        <v>0</v>
      </c>
      <c r="D8" s="49">
        <v>0</v>
      </c>
      <c r="E8" s="49">
        <v>0</v>
      </c>
      <c r="F8" s="49">
        <v>0</v>
      </c>
      <c r="G8" s="49">
        <v>2276</v>
      </c>
      <c r="H8" s="49">
        <v>0</v>
      </c>
      <c r="I8" s="49">
        <v>369</v>
      </c>
      <c r="J8" s="49">
        <v>580</v>
      </c>
      <c r="K8" s="49">
        <v>0</v>
      </c>
      <c r="L8" s="49">
        <v>0</v>
      </c>
      <c r="M8" s="49">
        <v>0</v>
      </c>
      <c r="N8" s="49">
        <v>0</v>
      </c>
      <c r="O8" s="49">
        <v>184</v>
      </c>
      <c r="P8" s="49">
        <v>0</v>
      </c>
      <c r="Q8" s="49">
        <v>0</v>
      </c>
      <c r="R8" s="49">
        <v>0</v>
      </c>
      <c r="S8" s="49">
        <v>0</v>
      </c>
      <c r="T8" s="49">
        <v>0</v>
      </c>
      <c r="U8" s="49">
        <v>140</v>
      </c>
      <c r="V8" s="49">
        <v>0</v>
      </c>
      <c r="W8" s="49">
        <v>0</v>
      </c>
      <c r="X8" s="49">
        <v>0</v>
      </c>
      <c r="Y8" s="49">
        <v>0</v>
      </c>
      <c r="Z8" s="49">
        <v>735</v>
      </c>
      <c r="AA8" s="49">
        <v>0</v>
      </c>
      <c r="AB8" s="49">
        <v>0</v>
      </c>
      <c r="AC8" s="49">
        <v>500</v>
      </c>
      <c r="AD8" s="49">
        <v>505</v>
      </c>
      <c r="AE8" s="49">
        <v>0</v>
      </c>
      <c r="AF8" s="49">
        <v>0</v>
      </c>
      <c r="AG8" s="49">
        <v>0</v>
      </c>
      <c r="AH8" s="49">
        <v>0</v>
      </c>
      <c r="AI8" s="49">
        <v>0</v>
      </c>
      <c r="AJ8" s="49">
        <v>114</v>
      </c>
      <c r="AK8" s="49">
        <v>1174</v>
      </c>
      <c r="AL8" s="49">
        <v>0</v>
      </c>
      <c r="AM8" s="49">
        <v>0</v>
      </c>
      <c r="AN8" s="49">
        <v>1303</v>
      </c>
      <c r="AO8" s="49">
        <v>0</v>
      </c>
      <c r="AP8" s="49">
        <v>0</v>
      </c>
      <c r="AQ8" s="49">
        <v>907</v>
      </c>
      <c r="AR8" s="49">
        <v>3217</v>
      </c>
      <c r="AS8" s="49">
        <v>1765</v>
      </c>
      <c r="AT8" s="49">
        <v>0</v>
      </c>
      <c r="AU8" s="49">
        <v>0</v>
      </c>
      <c r="AV8" s="49">
        <v>0</v>
      </c>
      <c r="AW8" s="49">
        <v>0</v>
      </c>
      <c r="AX8" s="49">
        <v>6728</v>
      </c>
      <c r="AY8" s="49">
        <v>0</v>
      </c>
      <c r="AZ8" s="49">
        <v>0</v>
      </c>
      <c r="BA8" s="49">
        <v>0</v>
      </c>
      <c r="BB8" s="49">
        <v>339</v>
      </c>
      <c r="BC8" s="49">
        <v>0</v>
      </c>
      <c r="BD8" s="49">
        <v>515</v>
      </c>
      <c r="BE8" s="49">
        <v>0</v>
      </c>
      <c r="BF8" s="49">
        <v>211</v>
      </c>
      <c r="BG8" s="49">
        <v>0</v>
      </c>
      <c r="BH8" s="49">
        <v>0</v>
      </c>
      <c r="BI8" s="49">
        <v>0</v>
      </c>
      <c r="BJ8" s="49">
        <v>0</v>
      </c>
      <c r="BK8" s="49">
        <v>685</v>
      </c>
      <c r="BL8" s="49">
        <v>0</v>
      </c>
      <c r="BM8" s="49">
        <v>0</v>
      </c>
      <c r="BN8" s="49">
        <v>0</v>
      </c>
      <c r="BO8" s="49">
        <v>0</v>
      </c>
      <c r="BP8" s="49">
        <v>0</v>
      </c>
      <c r="BQ8" s="49">
        <v>0</v>
      </c>
      <c r="BR8" s="49">
        <v>2890</v>
      </c>
      <c r="BS8" s="49">
        <v>0</v>
      </c>
      <c r="BT8" s="49">
        <v>0</v>
      </c>
      <c r="BU8" s="49">
        <v>0</v>
      </c>
      <c r="BV8" s="49">
        <v>0</v>
      </c>
      <c r="BW8" s="49">
        <v>0</v>
      </c>
      <c r="BX8" s="49">
        <v>301</v>
      </c>
      <c r="BY8" s="49">
        <v>0</v>
      </c>
      <c r="BZ8" s="49">
        <v>244</v>
      </c>
      <c r="CA8" s="49">
        <v>0</v>
      </c>
      <c r="CB8" s="49">
        <v>0</v>
      </c>
      <c r="CC8" s="49">
        <v>0</v>
      </c>
      <c r="CD8" s="49">
        <v>1751</v>
      </c>
      <c r="CE8" s="49">
        <v>358</v>
      </c>
      <c r="CF8" s="49">
        <v>0</v>
      </c>
      <c r="CG8" s="49">
        <v>1735</v>
      </c>
      <c r="CH8" s="49">
        <v>0</v>
      </c>
      <c r="CI8" s="49">
        <v>0</v>
      </c>
      <c r="CJ8" s="49">
        <v>0</v>
      </c>
      <c r="CK8" s="49">
        <v>57</v>
      </c>
      <c r="CL8" s="49">
        <v>0</v>
      </c>
      <c r="CM8" s="49">
        <v>0</v>
      </c>
      <c r="CN8" s="49">
        <v>47</v>
      </c>
      <c r="CO8" s="49">
        <v>753</v>
      </c>
      <c r="CP8" s="49">
        <v>0</v>
      </c>
      <c r="CQ8" s="49">
        <v>900</v>
      </c>
      <c r="CR8" s="49">
        <v>0</v>
      </c>
      <c r="CS8" s="49">
        <v>45</v>
      </c>
      <c r="CT8" s="49">
        <v>0</v>
      </c>
      <c r="CU8" s="49">
        <v>399</v>
      </c>
      <c r="CV8" s="49">
        <v>0</v>
      </c>
      <c r="CW8" s="49">
        <v>0</v>
      </c>
      <c r="CX8" s="49">
        <v>0</v>
      </c>
      <c r="CY8" s="49">
        <v>0</v>
      </c>
      <c r="CZ8" s="49">
        <v>14168</v>
      </c>
      <c r="DB8" s="52">
        <v>0</v>
      </c>
      <c r="DC8" s="52">
        <v>402</v>
      </c>
      <c r="DD8" s="52">
        <v>0</v>
      </c>
      <c r="DE8" s="52">
        <v>492</v>
      </c>
      <c r="DF8" s="52">
        <v>0</v>
      </c>
      <c r="DG8" s="52">
        <v>0</v>
      </c>
      <c r="DH8" s="52">
        <v>95</v>
      </c>
      <c r="DI8" s="52">
        <v>137</v>
      </c>
      <c r="DJ8" s="52">
        <v>0</v>
      </c>
      <c r="DK8" s="52">
        <v>0</v>
      </c>
      <c r="DL8" s="52">
        <v>0</v>
      </c>
      <c r="DM8" s="52">
        <v>284</v>
      </c>
      <c r="DN8" s="52">
        <v>0</v>
      </c>
      <c r="DO8" s="52">
        <v>30</v>
      </c>
      <c r="DP8" s="52">
        <v>6</v>
      </c>
      <c r="DQ8" s="52">
        <v>1</v>
      </c>
      <c r="DR8" s="52">
        <v>0</v>
      </c>
      <c r="DS8" s="52">
        <v>0</v>
      </c>
      <c r="DT8" s="52">
        <v>0</v>
      </c>
      <c r="DU8" s="52">
        <v>837</v>
      </c>
      <c r="DV8" s="52">
        <v>0</v>
      </c>
      <c r="DW8" s="52">
        <v>0</v>
      </c>
      <c r="DX8" s="52">
        <v>0</v>
      </c>
      <c r="DY8" s="52">
        <v>218</v>
      </c>
      <c r="DZ8" s="52">
        <v>735</v>
      </c>
      <c r="EA8" s="52">
        <v>4</v>
      </c>
      <c r="EB8" s="52">
        <v>0</v>
      </c>
      <c r="EC8" s="52">
        <v>96</v>
      </c>
      <c r="ED8" s="52">
        <v>0</v>
      </c>
      <c r="EE8" s="52">
        <v>1</v>
      </c>
      <c r="EF8" s="52">
        <v>0</v>
      </c>
      <c r="EG8" s="52">
        <v>34</v>
      </c>
      <c r="EH8" s="52">
        <v>0</v>
      </c>
      <c r="EI8" s="52">
        <v>0</v>
      </c>
      <c r="EJ8" s="52">
        <v>0</v>
      </c>
      <c r="EK8" s="52">
        <v>0</v>
      </c>
      <c r="EL8" s="52">
        <v>0</v>
      </c>
      <c r="EM8" s="52">
        <v>0</v>
      </c>
      <c r="EN8" s="52">
        <v>0</v>
      </c>
      <c r="EO8" s="52">
        <v>405</v>
      </c>
      <c r="EP8" s="52">
        <v>0</v>
      </c>
      <c r="EQ8" s="52">
        <v>2</v>
      </c>
      <c r="ER8" s="52">
        <v>0</v>
      </c>
      <c r="ES8" s="52">
        <v>0</v>
      </c>
      <c r="ET8" s="52">
        <v>0</v>
      </c>
      <c r="EU8" s="52">
        <v>50</v>
      </c>
      <c r="EV8" s="52">
        <v>195</v>
      </c>
      <c r="EW8" s="52">
        <v>1111</v>
      </c>
      <c r="EX8" s="52">
        <v>211</v>
      </c>
      <c r="EY8" s="52">
        <v>4</v>
      </c>
      <c r="EZ8" s="52">
        <v>0</v>
      </c>
      <c r="FA8" s="52">
        <v>1191</v>
      </c>
      <c r="FB8" s="52">
        <v>5</v>
      </c>
      <c r="FC8" s="52">
        <v>0</v>
      </c>
      <c r="FD8" s="52">
        <v>4</v>
      </c>
      <c r="FE8" s="52">
        <v>0</v>
      </c>
      <c r="FF8" s="52">
        <v>0</v>
      </c>
      <c r="FG8" s="52">
        <v>0</v>
      </c>
      <c r="FH8" s="52">
        <v>577</v>
      </c>
      <c r="FI8" s="52">
        <v>68</v>
      </c>
      <c r="FJ8" s="52">
        <v>0</v>
      </c>
      <c r="FK8" s="52">
        <v>445</v>
      </c>
      <c r="FL8" s="52">
        <v>0</v>
      </c>
      <c r="FM8" s="52">
        <v>0</v>
      </c>
      <c r="FN8" s="52">
        <v>0</v>
      </c>
      <c r="FO8" s="52">
        <v>642</v>
      </c>
      <c r="FP8" s="52">
        <v>0</v>
      </c>
      <c r="FQ8" s="52">
        <v>0</v>
      </c>
      <c r="FR8" s="52">
        <v>174</v>
      </c>
      <c r="FT8" s="54">
        <v>66</v>
      </c>
      <c r="FU8" s="54">
        <v>0</v>
      </c>
      <c r="FV8" s="54">
        <v>1042</v>
      </c>
      <c r="FW8" s="54">
        <v>34</v>
      </c>
      <c r="FX8" s="54">
        <v>0</v>
      </c>
      <c r="FY8" s="54">
        <v>0</v>
      </c>
      <c r="FZ8" s="54">
        <v>0</v>
      </c>
      <c r="GA8" s="54">
        <v>334</v>
      </c>
      <c r="GB8" s="54">
        <v>8235</v>
      </c>
      <c r="GC8" s="54">
        <v>0</v>
      </c>
      <c r="GD8" s="54">
        <v>1534</v>
      </c>
      <c r="GE8" s="54">
        <v>19693</v>
      </c>
      <c r="GF8" s="54">
        <v>18705</v>
      </c>
      <c r="GG8" s="54">
        <v>0</v>
      </c>
      <c r="GH8" s="54">
        <v>14</v>
      </c>
      <c r="GI8" s="54">
        <v>10</v>
      </c>
      <c r="GJ8" s="54">
        <v>0</v>
      </c>
      <c r="GL8" s="55">
        <v>0</v>
      </c>
      <c r="GM8" s="55">
        <v>0</v>
      </c>
      <c r="GN8" s="55">
        <v>0</v>
      </c>
      <c r="GO8" s="55">
        <v>38</v>
      </c>
      <c r="GP8" s="55">
        <v>0</v>
      </c>
      <c r="GQ8" s="55">
        <v>11706</v>
      </c>
      <c r="GR8" s="55">
        <v>300</v>
      </c>
      <c r="GS8" s="55">
        <v>0</v>
      </c>
      <c r="GT8" s="55">
        <v>0</v>
      </c>
      <c r="GU8" s="55">
        <v>0</v>
      </c>
      <c r="GV8" s="55">
        <v>0</v>
      </c>
      <c r="GW8" s="55">
        <v>0</v>
      </c>
      <c r="GX8" s="55">
        <v>0</v>
      </c>
      <c r="GY8" s="55">
        <v>75067</v>
      </c>
      <c r="GZ8" s="55">
        <v>0</v>
      </c>
      <c r="HA8" s="55">
        <v>2573</v>
      </c>
      <c r="HB8" s="55">
        <v>0</v>
      </c>
      <c r="HC8" s="55">
        <v>33127</v>
      </c>
      <c r="HD8" s="55">
        <v>0</v>
      </c>
      <c r="HE8" s="55">
        <v>36115</v>
      </c>
      <c r="HF8" s="55">
        <v>0</v>
      </c>
      <c r="HG8" s="55">
        <v>0</v>
      </c>
      <c r="HH8" s="55">
        <v>0</v>
      </c>
      <c r="HI8" s="55">
        <v>0</v>
      </c>
      <c r="HJ8" s="55">
        <v>0</v>
      </c>
      <c r="HK8" s="55">
        <v>0</v>
      </c>
      <c r="HL8" s="55">
        <v>0</v>
      </c>
      <c r="HN8" s="59">
        <v>110</v>
      </c>
      <c r="HO8" s="59">
        <v>36</v>
      </c>
      <c r="HP8" s="59">
        <v>0</v>
      </c>
      <c r="HQ8" s="59">
        <v>0</v>
      </c>
      <c r="HR8" s="59">
        <v>0</v>
      </c>
      <c r="HS8" s="59">
        <v>0</v>
      </c>
      <c r="HT8" s="59">
        <v>0</v>
      </c>
      <c r="HU8" s="59">
        <v>0</v>
      </c>
      <c r="HV8" s="59">
        <v>37</v>
      </c>
      <c r="HW8" s="59">
        <v>0</v>
      </c>
      <c r="HX8" s="59">
        <v>22</v>
      </c>
      <c r="HY8" s="59">
        <v>1889</v>
      </c>
      <c r="HZ8" s="59">
        <v>0</v>
      </c>
      <c r="IA8" s="59">
        <v>0</v>
      </c>
      <c r="IB8" s="59">
        <v>766</v>
      </c>
      <c r="IC8" s="59">
        <v>0</v>
      </c>
      <c r="ID8" s="59">
        <v>0</v>
      </c>
      <c r="IE8" s="59">
        <v>0</v>
      </c>
      <c r="IF8" s="59">
        <v>0</v>
      </c>
      <c r="IG8" s="59">
        <v>0</v>
      </c>
      <c r="IH8" s="59">
        <v>104</v>
      </c>
      <c r="II8" s="59">
        <v>77</v>
      </c>
      <c r="IJ8" s="59">
        <v>0</v>
      </c>
      <c r="IK8" s="59">
        <v>0</v>
      </c>
      <c r="IL8" s="59">
        <v>0</v>
      </c>
      <c r="IM8" s="59">
        <v>1</v>
      </c>
      <c r="IN8" s="59">
        <v>0</v>
      </c>
      <c r="IO8" s="59">
        <v>445</v>
      </c>
      <c r="IP8" s="59">
        <v>0</v>
      </c>
      <c r="IQ8" s="59">
        <v>74</v>
      </c>
      <c r="IR8" s="59">
        <v>0</v>
      </c>
      <c r="IS8" s="59">
        <v>0</v>
      </c>
      <c r="IT8" s="59">
        <v>0</v>
      </c>
      <c r="IU8" s="59">
        <v>19</v>
      </c>
      <c r="IV8" s="59">
        <v>0</v>
      </c>
      <c r="IW8" s="59">
        <v>0</v>
      </c>
      <c r="IX8" s="59">
        <v>0</v>
      </c>
      <c r="IY8" s="59">
        <v>0</v>
      </c>
      <c r="IZ8" s="59">
        <v>0</v>
      </c>
      <c r="JA8" s="59">
        <v>0</v>
      </c>
      <c r="JB8" s="59">
        <v>0</v>
      </c>
      <c r="JC8" s="59">
        <v>0</v>
      </c>
    </row>
    <row r="9" spans="1:263" x14ac:dyDescent="0.3">
      <c r="A9" s="3" t="s">
        <v>346</v>
      </c>
      <c r="B9" s="49">
        <v>0</v>
      </c>
      <c r="C9" s="49">
        <v>0</v>
      </c>
      <c r="D9" s="49">
        <v>0</v>
      </c>
      <c r="E9" s="49">
        <v>0</v>
      </c>
      <c r="F9" s="49">
        <v>0</v>
      </c>
      <c r="G9" s="49">
        <v>1245</v>
      </c>
      <c r="H9" s="49">
        <v>0</v>
      </c>
      <c r="I9" s="49">
        <v>425</v>
      </c>
      <c r="J9" s="49">
        <v>0</v>
      </c>
      <c r="K9" s="49">
        <v>0</v>
      </c>
      <c r="L9" s="49">
        <v>0</v>
      </c>
      <c r="M9" s="49">
        <v>0</v>
      </c>
      <c r="N9" s="49">
        <v>0</v>
      </c>
      <c r="O9" s="49">
        <v>0</v>
      </c>
      <c r="P9" s="49">
        <v>0</v>
      </c>
      <c r="Q9" s="49">
        <v>0</v>
      </c>
      <c r="R9" s="49">
        <v>5607</v>
      </c>
      <c r="S9" s="49">
        <v>0</v>
      </c>
      <c r="T9" s="49">
        <v>0</v>
      </c>
      <c r="U9" s="49">
        <v>201</v>
      </c>
      <c r="V9" s="49">
        <v>0</v>
      </c>
      <c r="W9" s="49">
        <v>1434</v>
      </c>
      <c r="X9" s="49">
        <v>0</v>
      </c>
      <c r="Y9" s="49">
        <v>0</v>
      </c>
      <c r="Z9" s="49">
        <v>684</v>
      </c>
      <c r="AA9" s="49">
        <v>0</v>
      </c>
      <c r="AB9" s="49">
        <v>0</v>
      </c>
      <c r="AC9" s="49">
        <v>1879</v>
      </c>
      <c r="AD9" s="49">
        <v>1965</v>
      </c>
      <c r="AE9" s="49">
        <v>182</v>
      </c>
      <c r="AF9" s="49">
        <v>0</v>
      </c>
      <c r="AG9" s="49">
        <v>0</v>
      </c>
      <c r="AH9" s="49">
        <v>0</v>
      </c>
      <c r="AI9" s="49">
        <v>0</v>
      </c>
      <c r="AJ9" s="49">
        <v>2547</v>
      </c>
      <c r="AK9" s="49">
        <v>5966</v>
      </c>
      <c r="AL9" s="49">
        <v>0</v>
      </c>
      <c r="AM9" s="49">
        <v>0</v>
      </c>
      <c r="AN9" s="49">
        <v>0</v>
      </c>
      <c r="AO9" s="49">
        <v>0</v>
      </c>
      <c r="AP9" s="49">
        <v>0</v>
      </c>
      <c r="AQ9" s="49">
        <v>3220</v>
      </c>
      <c r="AR9" s="49">
        <v>2323</v>
      </c>
      <c r="AS9" s="49">
        <v>0</v>
      </c>
      <c r="AT9" s="49">
        <v>0</v>
      </c>
      <c r="AU9" s="49">
        <v>0</v>
      </c>
      <c r="AV9" s="49">
        <v>0</v>
      </c>
      <c r="AW9" s="49">
        <v>3268</v>
      </c>
      <c r="AX9" s="49">
        <v>8126</v>
      </c>
      <c r="AY9" s="49">
        <v>0</v>
      </c>
      <c r="AZ9" s="49">
        <v>0</v>
      </c>
      <c r="BA9" s="49">
        <v>0</v>
      </c>
      <c r="BB9" s="49">
        <v>1</v>
      </c>
      <c r="BC9" s="49">
        <v>0</v>
      </c>
      <c r="BD9" s="49">
        <v>0</v>
      </c>
      <c r="BE9" s="49">
        <v>0</v>
      </c>
      <c r="BF9" s="49">
        <v>0</v>
      </c>
      <c r="BG9" s="49">
        <v>0</v>
      </c>
      <c r="BH9" s="49">
        <v>0</v>
      </c>
      <c r="BI9" s="49">
        <v>0</v>
      </c>
      <c r="BJ9" s="49">
        <v>0</v>
      </c>
      <c r="BK9" s="49">
        <v>2075</v>
      </c>
      <c r="BL9" s="49">
        <v>0</v>
      </c>
      <c r="BM9" s="49">
        <v>0</v>
      </c>
      <c r="BN9" s="49">
        <v>0</v>
      </c>
      <c r="BO9" s="49">
        <v>0</v>
      </c>
      <c r="BP9" s="49">
        <v>0</v>
      </c>
      <c r="BQ9" s="49">
        <v>0</v>
      </c>
      <c r="BR9" s="49">
        <v>1202</v>
      </c>
      <c r="BS9" s="49">
        <v>0</v>
      </c>
      <c r="BT9" s="49">
        <v>0</v>
      </c>
      <c r="BU9" s="49">
        <v>0</v>
      </c>
      <c r="BV9" s="49">
        <v>468</v>
      </c>
      <c r="BW9" s="49">
        <v>0</v>
      </c>
      <c r="BX9" s="49">
        <v>2518</v>
      </c>
      <c r="BY9" s="49">
        <v>0</v>
      </c>
      <c r="BZ9" s="49">
        <v>595</v>
      </c>
      <c r="CA9" s="49">
        <v>0</v>
      </c>
      <c r="CB9" s="49">
        <v>0</v>
      </c>
      <c r="CC9" s="49">
        <v>0</v>
      </c>
      <c r="CD9" s="49">
        <v>4217</v>
      </c>
      <c r="CE9" s="49">
        <v>1573</v>
      </c>
      <c r="CF9" s="49">
        <v>0</v>
      </c>
      <c r="CG9" s="49">
        <v>5329</v>
      </c>
      <c r="CH9" s="49">
        <v>0</v>
      </c>
      <c r="CI9" s="49">
        <v>0</v>
      </c>
      <c r="CJ9" s="49">
        <v>0</v>
      </c>
      <c r="CK9" s="49">
        <v>2346</v>
      </c>
      <c r="CL9" s="49">
        <v>0</v>
      </c>
      <c r="CM9" s="49">
        <v>0</v>
      </c>
      <c r="CN9" s="49">
        <v>0</v>
      </c>
      <c r="CO9" s="49">
        <v>0</v>
      </c>
      <c r="CP9" s="49">
        <v>0</v>
      </c>
      <c r="CQ9" s="49">
        <v>3643</v>
      </c>
      <c r="CR9" s="49">
        <v>0</v>
      </c>
      <c r="CS9" s="49">
        <v>5572</v>
      </c>
      <c r="CT9" s="49">
        <v>0</v>
      </c>
      <c r="CU9" s="49">
        <v>0</v>
      </c>
      <c r="CV9" s="49">
        <v>0</v>
      </c>
      <c r="CW9" s="49">
        <v>0</v>
      </c>
      <c r="CX9" s="49">
        <v>0</v>
      </c>
      <c r="CY9" s="49">
        <v>0</v>
      </c>
      <c r="CZ9" s="49">
        <v>12427</v>
      </c>
      <c r="DB9" s="52">
        <v>0</v>
      </c>
      <c r="DC9" s="52">
        <v>3533</v>
      </c>
      <c r="DD9" s="52">
        <v>0</v>
      </c>
      <c r="DE9" s="52">
        <v>6736</v>
      </c>
      <c r="DF9" s="52">
        <v>31</v>
      </c>
      <c r="DG9" s="52">
        <v>0</v>
      </c>
      <c r="DH9" s="52">
        <v>97</v>
      </c>
      <c r="DI9" s="52">
        <v>0</v>
      </c>
      <c r="DJ9" s="52">
        <v>75</v>
      </c>
      <c r="DK9" s="52">
        <v>578</v>
      </c>
      <c r="DL9" s="52">
        <v>0</v>
      </c>
      <c r="DM9" s="52">
        <v>3126</v>
      </c>
      <c r="DN9" s="52">
        <v>94</v>
      </c>
      <c r="DO9" s="52">
        <v>951</v>
      </c>
      <c r="DP9" s="52">
        <v>0</v>
      </c>
      <c r="DQ9" s="52">
        <v>72</v>
      </c>
      <c r="DR9" s="52">
        <v>0</v>
      </c>
      <c r="DS9" s="52">
        <v>0</v>
      </c>
      <c r="DT9" s="52">
        <v>4</v>
      </c>
      <c r="DU9" s="52">
        <v>11641</v>
      </c>
      <c r="DV9" s="52">
        <v>0</v>
      </c>
      <c r="DW9" s="52">
        <v>0</v>
      </c>
      <c r="DX9" s="52">
        <v>0</v>
      </c>
      <c r="DY9" s="52">
        <v>7145</v>
      </c>
      <c r="DZ9" s="52">
        <v>2</v>
      </c>
      <c r="EA9" s="52">
        <v>0</v>
      </c>
      <c r="EB9" s="52">
        <v>0</v>
      </c>
      <c r="EC9" s="52">
        <v>1661</v>
      </c>
      <c r="ED9" s="52">
        <v>0</v>
      </c>
      <c r="EE9" s="52">
        <v>0</v>
      </c>
      <c r="EF9" s="52">
        <v>0</v>
      </c>
      <c r="EG9" s="52">
        <v>663</v>
      </c>
      <c r="EH9" s="52">
        <v>0</v>
      </c>
      <c r="EI9" s="52">
        <v>0</v>
      </c>
      <c r="EJ9" s="52">
        <v>0</v>
      </c>
      <c r="EK9" s="52">
        <v>0</v>
      </c>
      <c r="EL9" s="52">
        <v>0</v>
      </c>
      <c r="EM9" s="52">
        <v>0</v>
      </c>
      <c r="EN9" s="52">
        <v>682</v>
      </c>
      <c r="EO9" s="52">
        <v>5362</v>
      </c>
      <c r="EP9" s="52">
        <v>0</v>
      </c>
      <c r="EQ9" s="52">
        <v>0</v>
      </c>
      <c r="ER9" s="52">
        <v>0</v>
      </c>
      <c r="ES9" s="52">
        <v>0</v>
      </c>
      <c r="ET9" s="52">
        <v>0</v>
      </c>
      <c r="EU9" s="52">
        <v>65</v>
      </c>
      <c r="EV9" s="52">
        <v>1597</v>
      </c>
      <c r="EW9" s="52">
        <v>1054</v>
      </c>
      <c r="EX9" s="52">
        <v>2277</v>
      </c>
      <c r="EY9" s="52">
        <v>0</v>
      </c>
      <c r="EZ9" s="52">
        <v>0</v>
      </c>
      <c r="FA9" s="52">
        <v>11615</v>
      </c>
      <c r="FB9" s="52">
        <v>623</v>
      </c>
      <c r="FC9" s="52">
        <v>0</v>
      </c>
      <c r="FD9" s="52">
        <v>0</v>
      </c>
      <c r="FE9" s="52">
        <v>0</v>
      </c>
      <c r="FF9" s="52">
        <v>0</v>
      </c>
      <c r="FG9" s="52">
        <v>0</v>
      </c>
      <c r="FH9" s="52">
        <v>2213</v>
      </c>
      <c r="FI9" s="52">
        <v>44</v>
      </c>
      <c r="FJ9" s="52">
        <v>0</v>
      </c>
      <c r="FK9" s="52">
        <v>4048</v>
      </c>
      <c r="FL9" s="52">
        <v>0</v>
      </c>
      <c r="FM9" s="52">
        <v>0</v>
      </c>
      <c r="FN9" s="52">
        <v>0</v>
      </c>
      <c r="FO9" s="52">
        <v>1876</v>
      </c>
      <c r="FP9" s="52">
        <v>0</v>
      </c>
      <c r="FQ9" s="52">
        <v>0</v>
      </c>
      <c r="FR9" s="52">
        <v>2339</v>
      </c>
      <c r="FT9" s="54">
        <v>1271</v>
      </c>
      <c r="FU9" s="54">
        <v>0</v>
      </c>
      <c r="FV9" s="54">
        <v>8782</v>
      </c>
      <c r="FW9" s="54">
        <v>0</v>
      </c>
      <c r="FX9" s="54">
        <v>0</v>
      </c>
      <c r="FY9" s="54">
        <v>0</v>
      </c>
      <c r="FZ9" s="54">
        <v>0</v>
      </c>
      <c r="GA9" s="54">
        <v>2646</v>
      </c>
      <c r="GB9" s="54">
        <v>85960</v>
      </c>
      <c r="GC9" s="54">
        <v>0</v>
      </c>
      <c r="GD9" s="54">
        <v>9551</v>
      </c>
      <c r="GE9" s="54">
        <v>47558</v>
      </c>
      <c r="GF9" s="54">
        <v>77757</v>
      </c>
      <c r="GG9" s="54">
        <v>0</v>
      </c>
      <c r="GH9" s="54">
        <v>524</v>
      </c>
      <c r="GI9" s="54">
        <v>11015</v>
      </c>
      <c r="GJ9" s="54">
        <v>4315</v>
      </c>
      <c r="GL9" s="55">
        <v>0</v>
      </c>
      <c r="GM9" s="55">
        <v>2414761</v>
      </c>
      <c r="GN9" s="55">
        <v>1284</v>
      </c>
      <c r="GO9" s="55">
        <v>0</v>
      </c>
      <c r="GP9" s="55">
        <v>39</v>
      </c>
      <c r="GQ9" s="55">
        <v>137678</v>
      </c>
      <c r="GR9" s="55">
        <v>0</v>
      </c>
      <c r="GS9" s="55">
        <v>0</v>
      </c>
      <c r="GT9" s="55">
        <v>0</v>
      </c>
      <c r="GU9" s="55">
        <v>0</v>
      </c>
      <c r="GV9" s="55">
        <v>0</v>
      </c>
      <c r="GW9" s="55">
        <v>0</v>
      </c>
      <c r="GX9" s="55">
        <v>0</v>
      </c>
      <c r="GY9" s="55">
        <v>917125</v>
      </c>
      <c r="GZ9" s="55">
        <v>0</v>
      </c>
      <c r="HA9" s="55">
        <v>180122</v>
      </c>
      <c r="HB9" s="55">
        <v>0</v>
      </c>
      <c r="HC9" s="55">
        <v>10434628</v>
      </c>
      <c r="HD9" s="55">
        <v>0</v>
      </c>
      <c r="HE9" s="55">
        <v>902135</v>
      </c>
      <c r="HF9" s="55">
        <v>0</v>
      </c>
      <c r="HG9" s="55">
        <v>0</v>
      </c>
      <c r="HH9" s="55">
        <v>0</v>
      </c>
      <c r="HI9" s="55">
        <v>0</v>
      </c>
      <c r="HJ9" s="55">
        <v>0</v>
      </c>
      <c r="HK9" s="55">
        <v>0</v>
      </c>
      <c r="HL9" s="55">
        <v>0</v>
      </c>
      <c r="HN9" s="59">
        <v>101</v>
      </c>
      <c r="HO9" s="59">
        <v>0</v>
      </c>
      <c r="HP9" s="59">
        <v>0</v>
      </c>
      <c r="HQ9" s="59">
        <v>0</v>
      </c>
      <c r="HR9" s="59">
        <v>0</v>
      </c>
      <c r="HS9" s="59">
        <v>0</v>
      </c>
      <c r="HT9" s="59">
        <v>0</v>
      </c>
      <c r="HU9" s="59">
        <v>0</v>
      </c>
      <c r="HV9" s="59">
        <v>0</v>
      </c>
      <c r="HW9" s="59">
        <v>0</v>
      </c>
      <c r="HX9" s="59">
        <v>0</v>
      </c>
      <c r="HY9" s="59">
        <v>577</v>
      </c>
      <c r="HZ9" s="59">
        <v>0</v>
      </c>
      <c r="IA9" s="59">
        <v>0</v>
      </c>
      <c r="IB9" s="59">
        <v>221</v>
      </c>
      <c r="IC9" s="59">
        <v>7</v>
      </c>
      <c r="ID9" s="59">
        <v>0</v>
      </c>
      <c r="IE9" s="59">
        <v>0</v>
      </c>
      <c r="IF9" s="59">
        <v>0</v>
      </c>
      <c r="IG9" s="59">
        <v>0</v>
      </c>
      <c r="IH9" s="59">
        <v>877</v>
      </c>
      <c r="II9" s="59">
        <v>859</v>
      </c>
      <c r="IJ9" s="59">
        <v>0</v>
      </c>
      <c r="IK9" s="59">
        <v>0</v>
      </c>
      <c r="IL9" s="59">
        <v>2</v>
      </c>
      <c r="IM9" s="59">
        <v>2</v>
      </c>
      <c r="IN9" s="59">
        <v>0</v>
      </c>
      <c r="IO9" s="59">
        <v>3528</v>
      </c>
      <c r="IP9" s="59">
        <v>0</v>
      </c>
      <c r="IQ9" s="59">
        <v>46</v>
      </c>
      <c r="IR9" s="59">
        <v>0</v>
      </c>
      <c r="IS9" s="59">
        <v>0</v>
      </c>
      <c r="IT9" s="59">
        <v>0</v>
      </c>
      <c r="IU9" s="59">
        <v>86</v>
      </c>
      <c r="IV9" s="59">
        <v>0</v>
      </c>
      <c r="IW9" s="59">
        <v>0</v>
      </c>
      <c r="IX9" s="59">
        <v>0</v>
      </c>
      <c r="IY9" s="59">
        <v>0</v>
      </c>
      <c r="IZ9" s="59">
        <v>0</v>
      </c>
      <c r="JA9" s="59">
        <v>0</v>
      </c>
      <c r="JB9" s="59">
        <v>0</v>
      </c>
      <c r="JC9" s="59">
        <v>0</v>
      </c>
    </row>
    <row r="10" spans="1:263" x14ac:dyDescent="0.3">
      <c r="A10" s="3" t="s">
        <v>347</v>
      </c>
      <c r="B10" s="49">
        <v>0</v>
      </c>
      <c r="C10" s="49">
        <v>0</v>
      </c>
      <c r="D10" s="49">
        <v>0</v>
      </c>
      <c r="E10" s="49">
        <v>25</v>
      </c>
      <c r="F10" s="49">
        <v>166</v>
      </c>
      <c r="G10" s="49">
        <v>5333</v>
      </c>
      <c r="H10" s="49">
        <v>0</v>
      </c>
      <c r="I10" s="49">
        <v>429</v>
      </c>
      <c r="J10" s="49">
        <v>0</v>
      </c>
      <c r="K10" s="49">
        <v>0</v>
      </c>
      <c r="L10" s="49">
        <v>0</v>
      </c>
      <c r="M10" s="49">
        <v>737</v>
      </c>
      <c r="N10" s="49">
        <v>0</v>
      </c>
      <c r="O10" s="49">
        <v>0</v>
      </c>
      <c r="P10" s="49">
        <v>0</v>
      </c>
      <c r="Q10" s="49">
        <v>0</v>
      </c>
      <c r="R10" s="49">
        <v>0</v>
      </c>
      <c r="S10" s="49">
        <v>0</v>
      </c>
      <c r="T10" s="49">
        <v>2092</v>
      </c>
      <c r="U10" s="49">
        <v>310</v>
      </c>
      <c r="V10" s="49">
        <v>0</v>
      </c>
      <c r="W10" s="49">
        <v>123</v>
      </c>
      <c r="X10" s="49">
        <v>61</v>
      </c>
      <c r="Y10" s="49">
        <v>0</v>
      </c>
      <c r="Z10" s="49">
        <v>1080</v>
      </c>
      <c r="AA10" s="49">
        <v>0</v>
      </c>
      <c r="AB10" s="49">
        <v>0</v>
      </c>
      <c r="AC10" s="49">
        <v>879</v>
      </c>
      <c r="AD10" s="49">
        <v>2428</v>
      </c>
      <c r="AE10" s="49">
        <v>439</v>
      </c>
      <c r="AF10" s="49">
        <v>0</v>
      </c>
      <c r="AG10" s="49">
        <v>1978</v>
      </c>
      <c r="AH10" s="49">
        <v>0</v>
      </c>
      <c r="AI10" s="49">
        <v>1846</v>
      </c>
      <c r="AJ10" s="49">
        <v>1056</v>
      </c>
      <c r="AK10" s="49">
        <v>3658</v>
      </c>
      <c r="AL10" s="49">
        <v>0</v>
      </c>
      <c r="AM10" s="49">
        <v>2988</v>
      </c>
      <c r="AN10" s="49">
        <v>3383</v>
      </c>
      <c r="AO10" s="49">
        <v>0</v>
      </c>
      <c r="AP10" s="49">
        <v>0</v>
      </c>
      <c r="AQ10" s="49">
        <v>8</v>
      </c>
      <c r="AR10" s="49">
        <v>0</v>
      </c>
      <c r="AS10" s="49">
        <v>3751</v>
      </c>
      <c r="AT10" s="49">
        <v>29</v>
      </c>
      <c r="AU10" s="49">
        <v>0</v>
      </c>
      <c r="AV10" s="49">
        <v>0</v>
      </c>
      <c r="AW10" s="49">
        <v>1205</v>
      </c>
      <c r="AX10" s="49">
        <v>400</v>
      </c>
      <c r="AY10" s="49">
        <v>2417</v>
      </c>
      <c r="AZ10" s="49">
        <v>1218</v>
      </c>
      <c r="BA10" s="49">
        <v>14</v>
      </c>
      <c r="BB10" s="49">
        <v>3402</v>
      </c>
      <c r="BC10" s="49">
        <v>0</v>
      </c>
      <c r="BD10" s="49">
        <v>931</v>
      </c>
      <c r="BE10" s="49">
        <v>0</v>
      </c>
      <c r="BF10" s="49">
        <v>96</v>
      </c>
      <c r="BG10" s="49">
        <v>1680</v>
      </c>
      <c r="BH10" s="49">
        <v>0</v>
      </c>
      <c r="BI10" s="49">
        <v>0</v>
      </c>
      <c r="BJ10" s="49">
        <v>0</v>
      </c>
      <c r="BK10" s="49">
        <v>2786</v>
      </c>
      <c r="BL10" s="49">
        <v>1008</v>
      </c>
      <c r="BM10" s="49">
        <v>0</v>
      </c>
      <c r="BN10" s="49">
        <v>0</v>
      </c>
      <c r="BO10" s="49">
        <v>0</v>
      </c>
      <c r="BP10" s="49">
        <v>0</v>
      </c>
      <c r="BQ10" s="49">
        <v>0</v>
      </c>
      <c r="BR10" s="49">
        <v>162</v>
      </c>
      <c r="BS10" s="49">
        <v>0</v>
      </c>
      <c r="BT10" s="49">
        <v>0</v>
      </c>
      <c r="BU10" s="49">
        <v>0</v>
      </c>
      <c r="BV10" s="49">
        <v>0</v>
      </c>
      <c r="BW10" s="49">
        <v>77</v>
      </c>
      <c r="BX10" s="49">
        <v>21</v>
      </c>
      <c r="BY10" s="49">
        <v>0</v>
      </c>
      <c r="BZ10" s="49">
        <v>0</v>
      </c>
      <c r="CA10" s="49">
        <v>0</v>
      </c>
      <c r="CB10" s="49">
        <v>0</v>
      </c>
      <c r="CC10" s="49">
        <v>318</v>
      </c>
      <c r="CD10" s="49">
        <v>127</v>
      </c>
      <c r="CE10" s="49">
        <v>1335</v>
      </c>
      <c r="CF10" s="49">
        <v>0</v>
      </c>
      <c r="CG10" s="49">
        <v>0</v>
      </c>
      <c r="CH10" s="49">
        <v>0</v>
      </c>
      <c r="CI10" s="49">
        <v>0</v>
      </c>
      <c r="CJ10" s="49">
        <v>0</v>
      </c>
      <c r="CK10" s="49">
        <v>0</v>
      </c>
      <c r="CL10" s="49">
        <v>0</v>
      </c>
      <c r="CM10" s="49">
        <v>475</v>
      </c>
      <c r="CN10" s="49">
        <v>0</v>
      </c>
      <c r="CO10" s="49">
        <v>1981</v>
      </c>
      <c r="CP10" s="49">
        <v>0</v>
      </c>
      <c r="CQ10" s="49">
        <v>3547</v>
      </c>
      <c r="CR10" s="49">
        <v>0</v>
      </c>
      <c r="CS10" s="49">
        <v>1270</v>
      </c>
      <c r="CT10" s="49">
        <v>0</v>
      </c>
      <c r="CU10" s="49">
        <v>2129</v>
      </c>
      <c r="CV10" s="49">
        <v>0</v>
      </c>
      <c r="CW10" s="49">
        <v>6421</v>
      </c>
      <c r="CX10" s="49">
        <v>2145</v>
      </c>
      <c r="CY10" s="49">
        <v>0</v>
      </c>
      <c r="CZ10" s="49">
        <v>14533</v>
      </c>
      <c r="DB10" s="52">
        <v>0</v>
      </c>
      <c r="DC10" s="52">
        <v>0</v>
      </c>
      <c r="DD10" s="52">
        <v>0</v>
      </c>
      <c r="DE10" s="52">
        <v>88</v>
      </c>
      <c r="DF10" s="52">
        <v>0</v>
      </c>
      <c r="DG10" s="52">
        <v>32</v>
      </c>
      <c r="DH10" s="52">
        <v>0</v>
      </c>
      <c r="DI10" s="52">
        <v>0</v>
      </c>
      <c r="DJ10" s="52">
        <v>0</v>
      </c>
      <c r="DK10" s="52">
        <v>0</v>
      </c>
      <c r="DL10" s="52">
        <v>0</v>
      </c>
      <c r="DM10" s="52">
        <v>200</v>
      </c>
      <c r="DN10" s="52">
        <v>0</v>
      </c>
      <c r="DO10" s="52">
        <v>0</v>
      </c>
      <c r="DP10" s="52">
        <v>0</v>
      </c>
      <c r="DQ10" s="52">
        <v>0</v>
      </c>
      <c r="DR10" s="52">
        <v>0</v>
      </c>
      <c r="DS10" s="52">
        <v>0</v>
      </c>
      <c r="DT10" s="52">
        <v>0</v>
      </c>
      <c r="DU10" s="52">
        <v>221</v>
      </c>
      <c r="DV10" s="52">
        <v>0</v>
      </c>
      <c r="DW10" s="52">
        <v>0</v>
      </c>
      <c r="DX10" s="52">
        <v>0</v>
      </c>
      <c r="DY10" s="52">
        <v>0</v>
      </c>
      <c r="DZ10" s="52">
        <v>0</v>
      </c>
      <c r="EA10" s="52">
        <v>0</v>
      </c>
      <c r="EB10" s="52">
        <v>0</v>
      </c>
      <c r="EC10" s="52">
        <v>0</v>
      </c>
      <c r="ED10" s="52">
        <v>0</v>
      </c>
      <c r="EE10" s="52">
        <v>0</v>
      </c>
      <c r="EF10" s="52">
        <v>0</v>
      </c>
      <c r="EG10" s="52">
        <v>0</v>
      </c>
      <c r="EH10" s="52">
        <v>24</v>
      </c>
      <c r="EI10" s="52">
        <v>0</v>
      </c>
      <c r="EJ10" s="52">
        <v>0</v>
      </c>
      <c r="EK10" s="52">
        <v>0</v>
      </c>
      <c r="EL10" s="52">
        <v>0</v>
      </c>
      <c r="EM10" s="52">
        <v>0</v>
      </c>
      <c r="EN10" s="52">
        <v>0</v>
      </c>
      <c r="EO10" s="52">
        <v>308</v>
      </c>
      <c r="EP10" s="52">
        <v>0</v>
      </c>
      <c r="EQ10" s="52">
        <v>0</v>
      </c>
      <c r="ER10" s="52">
        <v>0</v>
      </c>
      <c r="ES10" s="52">
        <v>0</v>
      </c>
      <c r="ET10" s="52">
        <v>0</v>
      </c>
      <c r="EU10" s="52">
        <v>195</v>
      </c>
      <c r="EV10" s="52">
        <v>284</v>
      </c>
      <c r="EW10" s="52">
        <v>433</v>
      </c>
      <c r="EX10" s="52">
        <v>0</v>
      </c>
      <c r="EY10" s="52">
        <v>0</v>
      </c>
      <c r="EZ10" s="52">
        <v>0</v>
      </c>
      <c r="FA10" s="52">
        <v>0</v>
      </c>
      <c r="FB10" s="52">
        <v>0</v>
      </c>
      <c r="FC10" s="52">
        <v>0</v>
      </c>
      <c r="FD10" s="52">
        <v>0</v>
      </c>
      <c r="FE10" s="52">
        <v>0</v>
      </c>
      <c r="FF10" s="52">
        <v>0</v>
      </c>
      <c r="FG10" s="52">
        <v>0</v>
      </c>
      <c r="FH10" s="52">
        <v>0</v>
      </c>
      <c r="FI10" s="52">
        <v>2</v>
      </c>
      <c r="FJ10" s="52">
        <v>0</v>
      </c>
      <c r="FK10" s="52">
        <v>277</v>
      </c>
      <c r="FL10" s="52">
        <v>84</v>
      </c>
      <c r="FM10" s="52">
        <v>0</v>
      </c>
      <c r="FN10" s="52">
        <v>0</v>
      </c>
      <c r="FO10" s="52">
        <v>10</v>
      </c>
      <c r="FP10" s="52">
        <v>0</v>
      </c>
      <c r="FQ10" s="52">
        <v>0</v>
      </c>
      <c r="FR10" s="52">
        <v>36</v>
      </c>
      <c r="FT10" s="54">
        <v>306</v>
      </c>
      <c r="FU10" s="54">
        <v>0</v>
      </c>
      <c r="FV10" s="54">
        <v>4549</v>
      </c>
      <c r="FW10" s="54">
        <v>0</v>
      </c>
      <c r="FX10" s="54">
        <v>0</v>
      </c>
      <c r="FY10" s="54">
        <v>0</v>
      </c>
      <c r="FZ10" s="54">
        <v>0</v>
      </c>
      <c r="GA10" s="54">
        <v>2751</v>
      </c>
      <c r="GB10" s="54">
        <v>55525</v>
      </c>
      <c r="GC10" s="54">
        <v>0</v>
      </c>
      <c r="GD10" s="54">
        <v>49102</v>
      </c>
      <c r="GE10" s="54">
        <v>88438</v>
      </c>
      <c r="GF10" s="54">
        <v>3489</v>
      </c>
      <c r="GG10" s="54">
        <v>0</v>
      </c>
      <c r="GH10" s="54">
        <v>0</v>
      </c>
      <c r="GI10" s="54">
        <v>7792</v>
      </c>
      <c r="GJ10" s="54">
        <v>74</v>
      </c>
      <c r="GL10" s="55">
        <v>0</v>
      </c>
      <c r="GM10" s="55">
        <v>0</v>
      </c>
      <c r="GN10" s="55">
        <v>0</v>
      </c>
      <c r="GO10" s="55">
        <v>0</v>
      </c>
      <c r="GP10" s="55">
        <v>29700</v>
      </c>
      <c r="GQ10" s="55">
        <v>122700</v>
      </c>
      <c r="GR10" s="55">
        <v>0</v>
      </c>
      <c r="GS10" s="55">
        <v>0</v>
      </c>
      <c r="GT10" s="55">
        <v>0</v>
      </c>
      <c r="GU10" s="55">
        <v>0</v>
      </c>
      <c r="GV10" s="55">
        <v>0</v>
      </c>
      <c r="GW10" s="55">
        <v>0</v>
      </c>
      <c r="GX10" s="55">
        <v>0</v>
      </c>
      <c r="GY10" s="55">
        <v>1521797</v>
      </c>
      <c r="GZ10" s="55">
        <v>0</v>
      </c>
      <c r="HA10" s="55">
        <v>769846</v>
      </c>
      <c r="HB10" s="55">
        <v>0</v>
      </c>
      <c r="HC10" s="55">
        <v>2043069</v>
      </c>
      <c r="HD10" s="55">
        <v>0</v>
      </c>
      <c r="HE10" s="55">
        <v>0</v>
      </c>
      <c r="HF10" s="55">
        <v>0</v>
      </c>
      <c r="HG10" s="55">
        <v>0</v>
      </c>
      <c r="HH10" s="55">
        <v>0</v>
      </c>
      <c r="HI10" s="55">
        <v>0</v>
      </c>
      <c r="HJ10" s="55">
        <v>0</v>
      </c>
      <c r="HK10" s="55">
        <v>0</v>
      </c>
      <c r="HL10" s="55">
        <v>0</v>
      </c>
      <c r="HN10" s="59">
        <v>1</v>
      </c>
      <c r="HO10" s="59">
        <v>0</v>
      </c>
      <c r="HP10" s="59">
        <v>0</v>
      </c>
      <c r="HQ10" s="59">
        <v>0</v>
      </c>
      <c r="HR10" s="59">
        <v>0</v>
      </c>
      <c r="HS10" s="59">
        <v>0</v>
      </c>
      <c r="HT10" s="59">
        <v>0</v>
      </c>
      <c r="HU10" s="59">
        <v>0</v>
      </c>
      <c r="HV10" s="59">
        <v>0</v>
      </c>
      <c r="HW10" s="59">
        <v>0</v>
      </c>
      <c r="HX10" s="59">
        <v>0</v>
      </c>
      <c r="HY10" s="59">
        <v>4</v>
      </c>
      <c r="HZ10" s="59">
        <v>0</v>
      </c>
      <c r="IA10" s="59">
        <v>0</v>
      </c>
      <c r="IB10" s="59">
        <v>1</v>
      </c>
      <c r="IC10" s="59">
        <v>0</v>
      </c>
      <c r="ID10" s="59">
        <v>0</v>
      </c>
      <c r="IE10" s="59">
        <v>0</v>
      </c>
      <c r="IF10" s="59">
        <v>0</v>
      </c>
      <c r="IG10" s="59">
        <v>0</v>
      </c>
      <c r="IH10" s="59">
        <v>1</v>
      </c>
      <c r="II10" s="59">
        <v>6</v>
      </c>
      <c r="IJ10" s="59">
        <v>0</v>
      </c>
      <c r="IK10" s="59">
        <v>0</v>
      </c>
      <c r="IL10" s="59">
        <v>0</v>
      </c>
      <c r="IM10" s="59">
        <v>0</v>
      </c>
      <c r="IN10" s="59">
        <v>0</v>
      </c>
      <c r="IO10" s="59">
        <v>47</v>
      </c>
      <c r="IP10" s="59">
        <v>0</v>
      </c>
      <c r="IQ10" s="59">
        <v>0</v>
      </c>
      <c r="IR10" s="59">
        <v>0</v>
      </c>
      <c r="IS10" s="59">
        <v>0</v>
      </c>
      <c r="IT10" s="59">
        <v>0</v>
      </c>
      <c r="IU10" s="59">
        <v>0</v>
      </c>
      <c r="IV10" s="59">
        <v>0</v>
      </c>
      <c r="IW10" s="59">
        <v>0</v>
      </c>
      <c r="IX10" s="59">
        <v>0</v>
      </c>
      <c r="IY10" s="59">
        <v>0</v>
      </c>
      <c r="IZ10" s="59">
        <v>0</v>
      </c>
      <c r="JA10" s="59">
        <v>0</v>
      </c>
      <c r="JB10" s="59">
        <v>0</v>
      </c>
      <c r="JC10" s="59">
        <v>0</v>
      </c>
    </row>
    <row r="11" spans="1:263" x14ac:dyDescent="0.3">
      <c r="A11" s="3" t="s">
        <v>348</v>
      </c>
      <c r="B11" s="49">
        <v>1004</v>
      </c>
      <c r="C11" s="49">
        <v>63</v>
      </c>
      <c r="D11" s="49">
        <v>0</v>
      </c>
      <c r="E11" s="49">
        <v>290</v>
      </c>
      <c r="F11" s="49">
        <v>35</v>
      </c>
      <c r="G11" s="49">
        <v>3420</v>
      </c>
      <c r="H11" s="49">
        <v>0</v>
      </c>
      <c r="I11" s="49">
        <v>9919</v>
      </c>
      <c r="J11" s="49">
        <v>0</v>
      </c>
      <c r="K11" s="49">
        <v>0</v>
      </c>
      <c r="L11" s="49">
        <v>0</v>
      </c>
      <c r="M11" s="49">
        <v>435</v>
      </c>
      <c r="N11" s="49">
        <v>0</v>
      </c>
      <c r="O11" s="49">
        <v>0</v>
      </c>
      <c r="P11" s="49">
        <v>0</v>
      </c>
      <c r="Q11" s="49">
        <v>38</v>
      </c>
      <c r="R11" s="49">
        <v>0</v>
      </c>
      <c r="S11" s="49">
        <v>0</v>
      </c>
      <c r="T11" s="49">
        <v>86</v>
      </c>
      <c r="U11" s="49">
        <v>4986</v>
      </c>
      <c r="V11" s="49">
        <v>0</v>
      </c>
      <c r="W11" s="49">
        <v>433</v>
      </c>
      <c r="X11" s="49">
        <v>412</v>
      </c>
      <c r="Y11" s="49">
        <v>0</v>
      </c>
      <c r="Z11" s="49">
        <v>0</v>
      </c>
      <c r="AA11" s="49">
        <v>0</v>
      </c>
      <c r="AB11" s="49">
        <v>0</v>
      </c>
      <c r="AC11" s="49">
        <v>22612</v>
      </c>
      <c r="AD11" s="49">
        <v>0</v>
      </c>
      <c r="AE11" s="49">
        <v>44</v>
      </c>
      <c r="AF11" s="49">
        <v>0</v>
      </c>
      <c r="AG11" s="49">
        <v>8</v>
      </c>
      <c r="AH11" s="49">
        <v>0</v>
      </c>
      <c r="AI11" s="49">
        <v>1041</v>
      </c>
      <c r="AJ11" s="49">
        <v>1871</v>
      </c>
      <c r="AK11" s="49">
        <v>5476</v>
      </c>
      <c r="AL11" s="49">
        <v>0</v>
      </c>
      <c r="AM11" s="49">
        <v>15</v>
      </c>
      <c r="AN11" s="49">
        <v>24114</v>
      </c>
      <c r="AO11" s="49">
        <v>0</v>
      </c>
      <c r="AP11" s="49">
        <v>0</v>
      </c>
      <c r="AQ11" s="49">
        <v>370</v>
      </c>
      <c r="AR11" s="49">
        <v>0</v>
      </c>
      <c r="AS11" s="49">
        <v>637</v>
      </c>
      <c r="AT11" s="49">
        <v>0</v>
      </c>
      <c r="AU11" s="49">
        <v>0</v>
      </c>
      <c r="AV11" s="49">
        <v>0</v>
      </c>
      <c r="AW11" s="49">
        <v>4699</v>
      </c>
      <c r="AX11" s="49">
        <v>3690</v>
      </c>
      <c r="AY11" s="49">
        <v>4865</v>
      </c>
      <c r="AZ11" s="49">
        <v>10590</v>
      </c>
      <c r="BA11" s="49">
        <v>41</v>
      </c>
      <c r="BB11" s="49">
        <v>1459</v>
      </c>
      <c r="BC11" s="49">
        <v>509</v>
      </c>
      <c r="BD11" s="49">
        <v>1203</v>
      </c>
      <c r="BE11" s="49">
        <v>845</v>
      </c>
      <c r="BF11" s="49">
        <v>0</v>
      </c>
      <c r="BG11" s="49">
        <v>45</v>
      </c>
      <c r="BH11" s="49">
        <v>0</v>
      </c>
      <c r="BI11" s="49">
        <v>359</v>
      </c>
      <c r="BJ11" s="49">
        <v>0</v>
      </c>
      <c r="BK11" s="49">
        <v>7631</v>
      </c>
      <c r="BL11" s="49">
        <v>1658</v>
      </c>
      <c r="BM11" s="49">
        <v>0</v>
      </c>
      <c r="BN11" s="49">
        <v>0</v>
      </c>
      <c r="BO11" s="49">
        <v>0</v>
      </c>
      <c r="BP11" s="49">
        <v>0</v>
      </c>
      <c r="BQ11" s="49">
        <v>0</v>
      </c>
      <c r="BR11" s="49">
        <v>199</v>
      </c>
      <c r="BS11" s="49">
        <v>0</v>
      </c>
      <c r="BT11" s="49">
        <v>46</v>
      </c>
      <c r="BU11" s="49">
        <v>974</v>
      </c>
      <c r="BV11" s="49">
        <v>0</v>
      </c>
      <c r="BW11" s="49">
        <v>0</v>
      </c>
      <c r="BX11" s="49">
        <v>4487</v>
      </c>
      <c r="BY11" s="49">
        <v>0</v>
      </c>
      <c r="BZ11" s="49">
        <v>0</v>
      </c>
      <c r="CA11" s="49">
        <v>0</v>
      </c>
      <c r="CB11" s="49">
        <v>0</v>
      </c>
      <c r="CC11" s="49">
        <v>124</v>
      </c>
      <c r="CD11" s="49">
        <v>641</v>
      </c>
      <c r="CE11" s="49">
        <v>10017</v>
      </c>
      <c r="CF11" s="49">
        <v>0</v>
      </c>
      <c r="CG11" s="49">
        <v>175</v>
      </c>
      <c r="CH11" s="49">
        <v>0</v>
      </c>
      <c r="CI11" s="49">
        <v>0</v>
      </c>
      <c r="CJ11" s="49">
        <v>0</v>
      </c>
      <c r="CK11" s="49">
        <v>0</v>
      </c>
      <c r="CL11" s="49">
        <v>0</v>
      </c>
      <c r="CM11" s="49">
        <v>0</v>
      </c>
      <c r="CN11" s="49">
        <v>5</v>
      </c>
      <c r="CO11" s="49">
        <v>0</v>
      </c>
      <c r="CP11" s="49">
        <v>0</v>
      </c>
      <c r="CQ11" s="49">
        <v>9606</v>
      </c>
      <c r="CR11" s="49">
        <v>0</v>
      </c>
      <c r="CS11" s="49">
        <v>8413</v>
      </c>
      <c r="CT11" s="49">
        <v>0</v>
      </c>
      <c r="CU11" s="49">
        <v>360</v>
      </c>
      <c r="CV11" s="49">
        <v>0</v>
      </c>
      <c r="CW11" s="49">
        <v>9791</v>
      </c>
      <c r="CX11" s="49">
        <v>45</v>
      </c>
      <c r="CY11" s="49">
        <v>0</v>
      </c>
      <c r="CZ11" s="49">
        <v>3170</v>
      </c>
      <c r="DB11" s="52">
        <v>0</v>
      </c>
      <c r="DC11" s="52">
        <v>0</v>
      </c>
      <c r="DD11" s="52">
        <v>0</v>
      </c>
      <c r="DE11" s="52">
        <v>891</v>
      </c>
      <c r="DF11" s="52">
        <v>0</v>
      </c>
      <c r="DG11" s="52">
        <v>101</v>
      </c>
      <c r="DH11" s="52">
        <v>51</v>
      </c>
      <c r="DI11" s="52">
        <v>0</v>
      </c>
      <c r="DJ11" s="52">
        <v>31</v>
      </c>
      <c r="DK11" s="52">
        <v>2</v>
      </c>
      <c r="DL11" s="52">
        <v>0</v>
      </c>
      <c r="DM11" s="52">
        <v>51</v>
      </c>
      <c r="DN11" s="52">
        <v>0</v>
      </c>
      <c r="DO11" s="52">
        <v>141</v>
      </c>
      <c r="DP11" s="52">
        <v>0</v>
      </c>
      <c r="DQ11" s="52">
        <v>0</v>
      </c>
      <c r="DR11" s="52">
        <v>0</v>
      </c>
      <c r="DS11" s="52">
        <v>0</v>
      </c>
      <c r="DT11" s="52">
        <v>0</v>
      </c>
      <c r="DU11" s="52">
        <v>940</v>
      </c>
      <c r="DV11" s="52">
        <v>0</v>
      </c>
      <c r="DW11" s="52">
        <v>0</v>
      </c>
      <c r="DX11" s="52">
        <v>0</v>
      </c>
      <c r="DY11" s="52">
        <v>199</v>
      </c>
      <c r="DZ11" s="52">
        <v>167</v>
      </c>
      <c r="EA11" s="52">
        <v>0</v>
      </c>
      <c r="EB11" s="52">
        <v>0</v>
      </c>
      <c r="EC11" s="52">
        <v>45</v>
      </c>
      <c r="ED11" s="52">
        <v>0</v>
      </c>
      <c r="EE11" s="52">
        <v>0</v>
      </c>
      <c r="EF11" s="52">
        <v>0</v>
      </c>
      <c r="EG11" s="52">
        <v>0</v>
      </c>
      <c r="EH11" s="52">
        <v>0</v>
      </c>
      <c r="EI11" s="52">
        <v>0</v>
      </c>
      <c r="EJ11" s="52">
        <v>0</v>
      </c>
      <c r="EK11" s="52">
        <v>0</v>
      </c>
      <c r="EL11" s="52">
        <v>0</v>
      </c>
      <c r="EM11" s="52">
        <v>0</v>
      </c>
      <c r="EN11" s="52">
        <v>0</v>
      </c>
      <c r="EO11" s="52">
        <v>314</v>
      </c>
      <c r="EP11" s="52">
        <v>0</v>
      </c>
      <c r="EQ11" s="52">
        <v>0</v>
      </c>
      <c r="ER11" s="52">
        <v>0</v>
      </c>
      <c r="ES11" s="52">
        <v>0</v>
      </c>
      <c r="ET11" s="52">
        <v>0</v>
      </c>
      <c r="EU11" s="52">
        <v>75</v>
      </c>
      <c r="EV11" s="52">
        <v>121</v>
      </c>
      <c r="EW11" s="52">
        <v>711</v>
      </c>
      <c r="EX11" s="52">
        <v>131</v>
      </c>
      <c r="EY11" s="52">
        <v>0</v>
      </c>
      <c r="EZ11" s="52">
        <v>0</v>
      </c>
      <c r="FA11" s="52">
        <v>827</v>
      </c>
      <c r="FB11" s="52">
        <v>0</v>
      </c>
      <c r="FC11" s="52">
        <v>0</v>
      </c>
      <c r="FD11" s="52">
        <v>0</v>
      </c>
      <c r="FE11" s="52">
        <v>0</v>
      </c>
      <c r="FF11" s="52">
        <v>0</v>
      </c>
      <c r="FG11" s="52">
        <v>0</v>
      </c>
      <c r="FH11" s="52">
        <v>395</v>
      </c>
      <c r="FI11" s="52">
        <v>13</v>
      </c>
      <c r="FJ11" s="52">
        <v>0</v>
      </c>
      <c r="FK11" s="52">
        <v>232</v>
      </c>
      <c r="FL11" s="52">
        <v>0</v>
      </c>
      <c r="FM11" s="52">
        <v>0</v>
      </c>
      <c r="FN11" s="52">
        <v>0</v>
      </c>
      <c r="FO11" s="52">
        <v>311</v>
      </c>
      <c r="FP11" s="52">
        <v>0</v>
      </c>
      <c r="FQ11" s="52">
        <v>0</v>
      </c>
      <c r="FR11" s="52">
        <v>138</v>
      </c>
      <c r="FT11" s="54">
        <v>7719</v>
      </c>
      <c r="FU11" s="54">
        <v>31</v>
      </c>
      <c r="FV11" s="54">
        <v>14829</v>
      </c>
      <c r="FW11" s="54">
        <v>21</v>
      </c>
      <c r="FX11" s="54">
        <v>3392</v>
      </c>
      <c r="FY11" s="54">
        <v>0</v>
      </c>
      <c r="FZ11" s="54">
        <v>87</v>
      </c>
      <c r="GA11" s="54">
        <v>844</v>
      </c>
      <c r="GB11" s="54">
        <v>36719</v>
      </c>
      <c r="GC11" s="54">
        <v>0</v>
      </c>
      <c r="GD11" s="54">
        <v>12982</v>
      </c>
      <c r="GE11" s="54">
        <v>21838</v>
      </c>
      <c r="GF11" s="54">
        <v>21485</v>
      </c>
      <c r="GG11" s="54">
        <v>5456</v>
      </c>
      <c r="GH11" s="54">
        <v>0</v>
      </c>
      <c r="GI11" s="54">
        <v>52853</v>
      </c>
      <c r="GJ11" s="54">
        <v>6760</v>
      </c>
      <c r="GL11" s="55">
        <v>1150</v>
      </c>
      <c r="GM11" s="55">
        <v>20736</v>
      </c>
      <c r="GN11" s="55">
        <v>1038</v>
      </c>
      <c r="GO11" s="55">
        <v>0</v>
      </c>
      <c r="GP11" s="55">
        <v>6999</v>
      </c>
      <c r="GQ11" s="55">
        <v>192011</v>
      </c>
      <c r="GR11" s="55">
        <v>0</v>
      </c>
      <c r="GS11" s="55">
        <v>0</v>
      </c>
      <c r="GT11" s="55">
        <v>171</v>
      </c>
      <c r="GU11" s="55">
        <v>0</v>
      </c>
      <c r="GV11" s="55">
        <v>0</v>
      </c>
      <c r="GW11" s="55">
        <v>15164</v>
      </c>
      <c r="GX11" s="55">
        <v>0</v>
      </c>
      <c r="GY11" s="55">
        <v>518075</v>
      </c>
      <c r="GZ11" s="55">
        <v>0</v>
      </c>
      <c r="HA11" s="55">
        <v>174616</v>
      </c>
      <c r="HB11" s="55">
        <v>160</v>
      </c>
      <c r="HC11" s="55">
        <v>281640</v>
      </c>
      <c r="HD11" s="55">
        <v>278</v>
      </c>
      <c r="HE11" s="55">
        <v>221753</v>
      </c>
      <c r="HF11" s="55">
        <v>0</v>
      </c>
      <c r="HG11" s="55">
        <v>209</v>
      </c>
      <c r="HH11" s="55">
        <v>0</v>
      </c>
      <c r="HI11" s="55">
        <v>0</v>
      </c>
      <c r="HJ11" s="55">
        <v>7587</v>
      </c>
      <c r="HK11" s="55">
        <v>0</v>
      </c>
      <c r="HL11" s="55">
        <v>14329783</v>
      </c>
      <c r="HN11" s="59">
        <v>318</v>
      </c>
      <c r="HO11" s="59">
        <v>0</v>
      </c>
      <c r="HP11" s="59">
        <v>0</v>
      </c>
      <c r="HQ11" s="59">
        <v>0</v>
      </c>
      <c r="HR11" s="59">
        <v>14</v>
      </c>
      <c r="HS11" s="59">
        <v>0</v>
      </c>
      <c r="HT11" s="59">
        <v>0</v>
      </c>
      <c r="HU11" s="59">
        <v>1</v>
      </c>
      <c r="HV11" s="59">
        <v>0</v>
      </c>
      <c r="HW11" s="59">
        <v>0</v>
      </c>
      <c r="HX11" s="59">
        <v>15</v>
      </c>
      <c r="HY11" s="59">
        <v>5476</v>
      </c>
      <c r="HZ11" s="59">
        <v>0</v>
      </c>
      <c r="IA11" s="59">
        <v>0</v>
      </c>
      <c r="IB11" s="59">
        <v>1370</v>
      </c>
      <c r="IC11" s="59">
        <v>0</v>
      </c>
      <c r="ID11" s="59">
        <v>0</v>
      </c>
      <c r="IE11" s="59">
        <v>0</v>
      </c>
      <c r="IF11" s="59">
        <v>0</v>
      </c>
      <c r="IG11" s="59">
        <v>0</v>
      </c>
      <c r="IH11" s="59">
        <v>169</v>
      </c>
      <c r="II11" s="59">
        <v>252</v>
      </c>
      <c r="IJ11" s="59">
        <v>0</v>
      </c>
      <c r="IK11" s="59">
        <v>0</v>
      </c>
      <c r="IL11" s="59">
        <v>5</v>
      </c>
      <c r="IM11" s="59">
        <v>1</v>
      </c>
      <c r="IN11" s="59">
        <v>0</v>
      </c>
      <c r="IO11" s="59">
        <v>457</v>
      </c>
      <c r="IP11" s="59">
        <v>0</v>
      </c>
      <c r="IQ11" s="59">
        <v>251</v>
      </c>
      <c r="IR11" s="59">
        <v>2</v>
      </c>
      <c r="IS11" s="59">
        <v>0</v>
      </c>
      <c r="IT11" s="59">
        <v>13</v>
      </c>
      <c r="IU11" s="59">
        <v>123</v>
      </c>
      <c r="IV11" s="59">
        <v>0</v>
      </c>
      <c r="IW11" s="59">
        <v>0</v>
      </c>
      <c r="IX11" s="59">
        <v>0</v>
      </c>
      <c r="IY11" s="59">
        <v>0</v>
      </c>
      <c r="IZ11" s="59">
        <v>0</v>
      </c>
      <c r="JA11" s="59">
        <v>0</v>
      </c>
      <c r="JB11" s="59">
        <v>22</v>
      </c>
      <c r="JC11" s="59">
        <v>0</v>
      </c>
    </row>
    <row r="12" spans="1:263" x14ac:dyDescent="0.3">
      <c r="A12" s="3" t="s">
        <v>546</v>
      </c>
      <c r="B12" s="49">
        <v>2126</v>
      </c>
      <c r="C12" s="49">
        <v>5728</v>
      </c>
      <c r="D12" s="49">
        <v>0</v>
      </c>
      <c r="E12" s="49">
        <v>5</v>
      </c>
      <c r="F12" s="49">
        <v>2764</v>
      </c>
      <c r="G12" s="49">
        <v>6391</v>
      </c>
      <c r="H12" s="49">
        <v>863</v>
      </c>
      <c r="I12" s="49">
        <v>1571</v>
      </c>
      <c r="J12" s="49">
        <v>115</v>
      </c>
      <c r="K12" s="49">
        <v>0</v>
      </c>
      <c r="L12" s="49">
        <v>0</v>
      </c>
      <c r="M12" s="49">
        <v>2515</v>
      </c>
      <c r="N12" s="49">
        <v>0</v>
      </c>
      <c r="O12" s="49">
        <v>4636</v>
      </c>
      <c r="P12" s="49">
        <v>0</v>
      </c>
      <c r="Q12" s="49">
        <v>115</v>
      </c>
      <c r="R12" s="49">
        <v>7</v>
      </c>
      <c r="S12" s="49">
        <v>0</v>
      </c>
      <c r="T12" s="49">
        <v>0</v>
      </c>
      <c r="U12" s="49">
        <v>14767</v>
      </c>
      <c r="V12" s="49">
        <v>1567</v>
      </c>
      <c r="W12" s="49">
        <v>9527</v>
      </c>
      <c r="X12" s="49">
        <v>0</v>
      </c>
      <c r="Y12" s="49">
        <v>0</v>
      </c>
      <c r="Z12" s="49">
        <v>198</v>
      </c>
      <c r="AA12" s="49">
        <v>0</v>
      </c>
      <c r="AB12" s="49">
        <v>0</v>
      </c>
      <c r="AC12" s="49">
        <v>1801</v>
      </c>
      <c r="AD12" s="49">
        <v>1664</v>
      </c>
      <c r="AE12" s="49">
        <v>21</v>
      </c>
      <c r="AF12" s="49">
        <v>0</v>
      </c>
      <c r="AG12" s="49">
        <v>2407</v>
      </c>
      <c r="AH12" s="49">
        <v>3993</v>
      </c>
      <c r="AI12" s="49">
        <v>1235</v>
      </c>
      <c r="AJ12" s="49">
        <v>2500</v>
      </c>
      <c r="AK12" s="49">
        <v>8354</v>
      </c>
      <c r="AL12" s="49">
        <v>1028</v>
      </c>
      <c r="AM12" s="49">
        <v>539</v>
      </c>
      <c r="AN12" s="49">
        <v>9923</v>
      </c>
      <c r="AO12" s="49">
        <v>0</v>
      </c>
      <c r="AP12" s="49">
        <v>0</v>
      </c>
      <c r="AQ12" s="49">
        <v>2220</v>
      </c>
      <c r="AR12" s="49">
        <v>1970</v>
      </c>
      <c r="AS12" s="49">
        <v>6458</v>
      </c>
      <c r="AT12" s="49">
        <v>339</v>
      </c>
      <c r="AU12" s="49">
        <v>80</v>
      </c>
      <c r="AV12" s="49">
        <v>51</v>
      </c>
      <c r="AW12" s="49">
        <v>9490</v>
      </c>
      <c r="AX12" s="49">
        <v>935</v>
      </c>
      <c r="AY12" s="49">
        <v>4992</v>
      </c>
      <c r="AZ12" s="49">
        <v>119</v>
      </c>
      <c r="BA12" s="49">
        <v>567</v>
      </c>
      <c r="BB12" s="49">
        <v>272</v>
      </c>
      <c r="BC12" s="49">
        <v>24</v>
      </c>
      <c r="BD12" s="49">
        <v>15291</v>
      </c>
      <c r="BE12" s="49">
        <v>1992</v>
      </c>
      <c r="BF12" s="49">
        <v>89</v>
      </c>
      <c r="BG12" s="49">
        <v>0</v>
      </c>
      <c r="BH12" s="49">
        <v>0</v>
      </c>
      <c r="BI12" s="49">
        <v>0</v>
      </c>
      <c r="BJ12" s="49">
        <v>0</v>
      </c>
      <c r="BK12" s="49">
        <v>6355</v>
      </c>
      <c r="BL12" s="49">
        <v>0</v>
      </c>
      <c r="BM12" s="49">
        <v>0</v>
      </c>
      <c r="BN12" s="49">
        <v>0</v>
      </c>
      <c r="BO12" s="49">
        <v>0</v>
      </c>
      <c r="BP12" s="49">
        <v>53</v>
      </c>
      <c r="BQ12" s="49">
        <v>0</v>
      </c>
      <c r="BR12" s="49">
        <v>8684</v>
      </c>
      <c r="BS12" s="49">
        <v>1996</v>
      </c>
      <c r="BT12" s="49">
        <v>0</v>
      </c>
      <c r="BU12" s="49">
        <v>2721</v>
      </c>
      <c r="BV12" s="49">
        <v>0</v>
      </c>
      <c r="BW12" s="49">
        <v>746</v>
      </c>
      <c r="BX12" s="49">
        <v>13298</v>
      </c>
      <c r="BY12" s="49">
        <v>203</v>
      </c>
      <c r="BZ12" s="49">
        <v>9</v>
      </c>
      <c r="CA12" s="49">
        <v>0</v>
      </c>
      <c r="CB12" s="49">
        <v>0</v>
      </c>
      <c r="CC12" s="49">
        <v>3083</v>
      </c>
      <c r="CD12" s="49">
        <v>313</v>
      </c>
      <c r="CE12" s="49">
        <v>13617</v>
      </c>
      <c r="CF12" s="49">
        <v>0</v>
      </c>
      <c r="CG12" s="49">
        <v>344</v>
      </c>
      <c r="CH12" s="49">
        <v>0</v>
      </c>
      <c r="CI12" s="49">
        <v>0</v>
      </c>
      <c r="CJ12" s="49">
        <v>0</v>
      </c>
      <c r="CK12" s="49">
        <v>750</v>
      </c>
      <c r="CL12" s="49">
        <v>17</v>
      </c>
      <c r="CM12" s="49">
        <v>14</v>
      </c>
      <c r="CN12" s="49">
        <v>0</v>
      </c>
      <c r="CO12" s="49">
        <v>1987</v>
      </c>
      <c r="CP12" s="49">
        <v>0</v>
      </c>
      <c r="CQ12" s="49">
        <v>14135</v>
      </c>
      <c r="CR12" s="49">
        <v>0</v>
      </c>
      <c r="CS12" s="49">
        <v>7821</v>
      </c>
      <c r="CT12" s="49">
        <v>35</v>
      </c>
      <c r="CU12" s="49">
        <v>596</v>
      </c>
      <c r="CV12" s="49">
        <v>0</v>
      </c>
      <c r="CW12" s="49">
        <v>7178</v>
      </c>
      <c r="CX12" s="49">
        <v>0</v>
      </c>
      <c r="CY12" s="49">
        <v>0</v>
      </c>
      <c r="CZ12" s="49">
        <v>6833</v>
      </c>
      <c r="DB12" s="52">
        <v>0</v>
      </c>
      <c r="DC12" s="52">
        <v>0</v>
      </c>
      <c r="DD12" s="52">
        <v>0</v>
      </c>
      <c r="DE12" s="52">
        <v>2</v>
      </c>
      <c r="DF12" s="52">
        <v>0</v>
      </c>
      <c r="DG12" s="52">
        <v>2</v>
      </c>
      <c r="DH12" s="52">
        <v>0</v>
      </c>
      <c r="DI12" s="52">
        <v>0</v>
      </c>
      <c r="DJ12" s="52">
        <v>0</v>
      </c>
      <c r="DK12" s="52">
        <v>0</v>
      </c>
      <c r="DL12" s="52">
        <v>0</v>
      </c>
      <c r="DM12" s="52">
        <v>0</v>
      </c>
      <c r="DN12" s="52">
        <v>0</v>
      </c>
      <c r="DO12" s="52">
        <v>2</v>
      </c>
      <c r="DP12" s="52">
        <v>0</v>
      </c>
      <c r="DQ12" s="52">
        <v>0</v>
      </c>
      <c r="DR12" s="52">
        <v>0</v>
      </c>
      <c r="DS12" s="52">
        <v>0</v>
      </c>
      <c r="DT12" s="52">
        <v>0</v>
      </c>
      <c r="DU12" s="52">
        <v>1</v>
      </c>
      <c r="DV12" s="52">
        <v>0</v>
      </c>
      <c r="DW12" s="52">
        <v>0</v>
      </c>
      <c r="DX12" s="52">
        <v>0</v>
      </c>
      <c r="DY12" s="52">
        <v>0</v>
      </c>
      <c r="DZ12" s="52">
        <v>0</v>
      </c>
      <c r="EA12" s="52">
        <v>0</v>
      </c>
      <c r="EB12" s="52">
        <v>0</v>
      </c>
      <c r="EC12" s="52">
        <v>0</v>
      </c>
      <c r="ED12" s="52">
        <v>0</v>
      </c>
      <c r="EE12" s="52">
        <v>7</v>
      </c>
      <c r="EF12" s="52">
        <v>0</v>
      </c>
      <c r="EG12" s="52">
        <v>0</v>
      </c>
      <c r="EH12" s="52">
        <v>5</v>
      </c>
      <c r="EI12" s="52">
        <v>0</v>
      </c>
      <c r="EJ12" s="52">
        <v>0</v>
      </c>
      <c r="EK12" s="52">
        <v>0</v>
      </c>
      <c r="EL12" s="52">
        <v>0</v>
      </c>
      <c r="EM12" s="52">
        <v>0</v>
      </c>
      <c r="EN12" s="52">
        <v>0</v>
      </c>
      <c r="EO12" s="52">
        <v>1</v>
      </c>
      <c r="EP12" s="52">
        <v>0</v>
      </c>
      <c r="EQ12" s="52">
        <v>0</v>
      </c>
      <c r="ER12" s="52">
        <v>0</v>
      </c>
      <c r="ES12" s="52">
        <v>0</v>
      </c>
      <c r="ET12" s="52">
        <v>0</v>
      </c>
      <c r="EU12" s="52">
        <v>0</v>
      </c>
      <c r="EV12" s="52">
        <v>0</v>
      </c>
      <c r="EW12" s="52">
        <v>0</v>
      </c>
      <c r="EX12" s="52">
        <v>0</v>
      </c>
      <c r="EY12" s="52">
        <v>0</v>
      </c>
      <c r="EZ12" s="52">
        <v>0</v>
      </c>
      <c r="FA12" s="52">
        <v>0</v>
      </c>
      <c r="FB12" s="52">
        <v>0</v>
      </c>
      <c r="FC12" s="52">
        <v>0</v>
      </c>
      <c r="FD12" s="52">
        <v>0</v>
      </c>
      <c r="FE12" s="52">
        <v>0</v>
      </c>
      <c r="FF12" s="52">
        <v>0</v>
      </c>
      <c r="FG12" s="52">
        <v>0</v>
      </c>
      <c r="FH12" s="52">
        <v>0</v>
      </c>
      <c r="FI12" s="52">
        <v>0</v>
      </c>
      <c r="FJ12" s="52">
        <v>0</v>
      </c>
      <c r="FK12" s="52">
        <v>0</v>
      </c>
      <c r="FL12" s="52">
        <v>0</v>
      </c>
      <c r="FM12" s="52">
        <v>0</v>
      </c>
      <c r="FN12" s="52">
        <v>0</v>
      </c>
      <c r="FO12" s="52">
        <v>0</v>
      </c>
      <c r="FP12" s="52">
        <v>0</v>
      </c>
      <c r="FQ12" s="52">
        <v>0</v>
      </c>
      <c r="FR12" s="52">
        <v>8</v>
      </c>
      <c r="FT12" s="54">
        <v>0</v>
      </c>
      <c r="FU12" s="54">
        <v>0</v>
      </c>
      <c r="FV12" s="54">
        <v>30</v>
      </c>
      <c r="FW12" s="54">
        <v>0</v>
      </c>
      <c r="FX12" s="54">
        <v>349</v>
      </c>
      <c r="FY12" s="54">
        <v>3</v>
      </c>
      <c r="FZ12" s="54">
        <v>55</v>
      </c>
      <c r="GA12" s="54">
        <v>1</v>
      </c>
      <c r="GB12" s="54">
        <v>1178</v>
      </c>
      <c r="GC12" s="54">
        <v>0</v>
      </c>
      <c r="GD12" s="54">
        <v>0</v>
      </c>
      <c r="GE12" s="54">
        <v>412</v>
      </c>
      <c r="GF12" s="54">
        <v>207</v>
      </c>
      <c r="GG12" s="54">
        <v>0</v>
      </c>
      <c r="GH12" s="54">
        <v>0</v>
      </c>
      <c r="GI12" s="54">
        <v>8929</v>
      </c>
      <c r="GJ12" s="54">
        <v>0</v>
      </c>
      <c r="GL12" s="55">
        <v>0</v>
      </c>
      <c r="GM12" s="55">
        <v>14</v>
      </c>
      <c r="GN12" s="55">
        <v>6</v>
      </c>
      <c r="GO12" s="55">
        <v>0</v>
      </c>
      <c r="GP12" s="55">
        <v>0</v>
      </c>
      <c r="GQ12" s="55">
        <v>246</v>
      </c>
      <c r="GR12" s="55">
        <v>0</v>
      </c>
      <c r="GS12" s="55">
        <v>0</v>
      </c>
      <c r="GT12" s="55">
        <v>0</v>
      </c>
      <c r="GU12" s="55">
        <v>0</v>
      </c>
      <c r="GV12" s="55">
        <v>0</v>
      </c>
      <c r="GW12" s="55">
        <v>45</v>
      </c>
      <c r="GX12" s="55">
        <v>0</v>
      </c>
      <c r="GY12" s="55">
        <v>28885</v>
      </c>
      <c r="GZ12" s="55">
        <v>0</v>
      </c>
      <c r="HA12" s="55">
        <v>46</v>
      </c>
      <c r="HB12" s="55">
        <v>0</v>
      </c>
      <c r="HC12" s="55">
        <v>4341</v>
      </c>
      <c r="HD12" s="55">
        <v>0</v>
      </c>
      <c r="HE12" s="55">
        <v>288</v>
      </c>
      <c r="HF12" s="55">
        <v>0</v>
      </c>
      <c r="HG12" s="55">
        <v>0</v>
      </c>
      <c r="HH12" s="55">
        <v>0</v>
      </c>
      <c r="HI12" s="55">
        <v>0</v>
      </c>
      <c r="HJ12" s="55">
        <v>0</v>
      </c>
      <c r="HK12" s="55">
        <v>0</v>
      </c>
      <c r="HL12" s="55">
        <v>5000</v>
      </c>
      <c r="HN12" s="59">
        <v>4</v>
      </c>
      <c r="HO12" s="59">
        <v>1</v>
      </c>
      <c r="HP12" s="59">
        <v>0</v>
      </c>
      <c r="HQ12" s="59">
        <v>0</v>
      </c>
      <c r="HR12" s="59">
        <v>0</v>
      </c>
      <c r="HS12" s="59">
        <v>0</v>
      </c>
      <c r="HT12" s="59">
        <v>0</v>
      </c>
      <c r="HU12" s="59">
        <v>0</v>
      </c>
      <c r="HV12" s="59">
        <v>0</v>
      </c>
      <c r="HW12" s="59">
        <v>0</v>
      </c>
      <c r="HX12" s="59">
        <v>0</v>
      </c>
      <c r="HY12" s="59">
        <v>43</v>
      </c>
      <c r="HZ12" s="59">
        <v>0</v>
      </c>
      <c r="IA12" s="59">
        <v>0</v>
      </c>
      <c r="IB12" s="59">
        <v>14</v>
      </c>
      <c r="IC12" s="59">
        <v>0</v>
      </c>
      <c r="ID12" s="59">
        <v>0</v>
      </c>
      <c r="IE12" s="59">
        <v>0</v>
      </c>
      <c r="IF12" s="59">
        <v>2</v>
      </c>
      <c r="IG12" s="59">
        <v>0</v>
      </c>
      <c r="IH12" s="59">
        <v>24</v>
      </c>
      <c r="II12" s="59">
        <v>3</v>
      </c>
      <c r="IJ12" s="59">
        <v>0</v>
      </c>
      <c r="IK12" s="59">
        <v>0</v>
      </c>
      <c r="IL12" s="59">
        <v>2</v>
      </c>
      <c r="IM12" s="59">
        <v>0</v>
      </c>
      <c r="IN12" s="59">
        <v>0</v>
      </c>
      <c r="IO12" s="59">
        <v>150</v>
      </c>
      <c r="IP12" s="59">
        <v>0</v>
      </c>
      <c r="IQ12" s="59">
        <v>21</v>
      </c>
      <c r="IR12" s="59">
        <v>0</v>
      </c>
      <c r="IS12" s="59">
        <v>0</v>
      </c>
      <c r="IT12" s="59">
        <v>0</v>
      </c>
      <c r="IU12" s="59">
        <v>1</v>
      </c>
      <c r="IV12" s="59">
        <v>0</v>
      </c>
      <c r="IW12" s="59">
        <v>0</v>
      </c>
      <c r="IX12" s="59">
        <v>0</v>
      </c>
      <c r="IY12" s="59">
        <v>0</v>
      </c>
      <c r="IZ12" s="59">
        <v>0</v>
      </c>
      <c r="JA12" s="59">
        <v>0</v>
      </c>
      <c r="JB12" s="59">
        <v>0</v>
      </c>
      <c r="JC12" s="59">
        <v>0</v>
      </c>
    </row>
    <row r="13" spans="1:263" x14ac:dyDescent="0.3">
      <c r="A13" s="3" t="s">
        <v>350</v>
      </c>
      <c r="B13" s="49">
        <v>453</v>
      </c>
      <c r="C13" s="49">
        <v>757</v>
      </c>
      <c r="D13" s="49">
        <v>0</v>
      </c>
      <c r="E13" s="49">
        <v>0</v>
      </c>
      <c r="F13" s="49">
        <v>3555</v>
      </c>
      <c r="G13" s="49">
        <v>3987</v>
      </c>
      <c r="H13" s="49">
        <v>30</v>
      </c>
      <c r="I13" s="49">
        <v>1973</v>
      </c>
      <c r="J13" s="49">
        <v>1061</v>
      </c>
      <c r="K13" s="49">
        <v>0</v>
      </c>
      <c r="L13" s="49">
        <v>0</v>
      </c>
      <c r="M13" s="49">
        <v>19064</v>
      </c>
      <c r="N13" s="49">
        <v>0</v>
      </c>
      <c r="O13" s="49">
        <v>309</v>
      </c>
      <c r="P13" s="49">
        <v>0</v>
      </c>
      <c r="Q13" s="49">
        <v>0</v>
      </c>
      <c r="R13" s="49">
        <v>832</v>
      </c>
      <c r="S13" s="49">
        <v>0</v>
      </c>
      <c r="T13" s="49">
        <v>0</v>
      </c>
      <c r="U13" s="49">
        <v>11227</v>
      </c>
      <c r="V13" s="49">
        <v>0</v>
      </c>
      <c r="W13" s="49">
        <v>2998</v>
      </c>
      <c r="X13" s="49">
        <v>7</v>
      </c>
      <c r="Y13" s="49">
        <v>0</v>
      </c>
      <c r="Z13" s="49">
        <v>792</v>
      </c>
      <c r="AA13" s="49">
        <v>0</v>
      </c>
      <c r="AB13" s="49">
        <v>0</v>
      </c>
      <c r="AC13" s="49">
        <v>11348</v>
      </c>
      <c r="AD13" s="49">
        <v>2430</v>
      </c>
      <c r="AE13" s="49">
        <v>4</v>
      </c>
      <c r="AF13" s="49">
        <v>750</v>
      </c>
      <c r="AG13" s="49">
        <v>3585</v>
      </c>
      <c r="AH13" s="49">
        <v>0</v>
      </c>
      <c r="AI13" s="49">
        <v>671</v>
      </c>
      <c r="AJ13" s="49">
        <v>9517</v>
      </c>
      <c r="AK13" s="49">
        <v>48555</v>
      </c>
      <c r="AL13" s="49">
        <v>1040</v>
      </c>
      <c r="AM13" s="49">
        <v>498</v>
      </c>
      <c r="AN13" s="49">
        <v>1863</v>
      </c>
      <c r="AO13" s="49">
        <v>0</v>
      </c>
      <c r="AP13" s="49">
        <v>50</v>
      </c>
      <c r="AQ13" s="49">
        <v>218</v>
      </c>
      <c r="AR13" s="49">
        <v>711</v>
      </c>
      <c r="AS13" s="49">
        <v>26055</v>
      </c>
      <c r="AT13" s="49">
        <v>154</v>
      </c>
      <c r="AU13" s="49">
        <v>0</v>
      </c>
      <c r="AV13" s="49">
        <v>0</v>
      </c>
      <c r="AW13" s="49">
        <v>5380</v>
      </c>
      <c r="AX13" s="49">
        <v>2075</v>
      </c>
      <c r="AY13" s="49">
        <v>8310</v>
      </c>
      <c r="AZ13" s="49">
        <v>5929</v>
      </c>
      <c r="BA13" s="49">
        <v>0</v>
      </c>
      <c r="BB13" s="49">
        <v>873</v>
      </c>
      <c r="BC13" s="49">
        <v>0</v>
      </c>
      <c r="BD13" s="49">
        <v>13001</v>
      </c>
      <c r="BE13" s="49">
        <v>11583</v>
      </c>
      <c r="BF13" s="49">
        <v>0</v>
      </c>
      <c r="BG13" s="49">
        <v>132</v>
      </c>
      <c r="BH13" s="49">
        <v>0</v>
      </c>
      <c r="BI13" s="49">
        <v>0</v>
      </c>
      <c r="BJ13" s="49">
        <v>0</v>
      </c>
      <c r="BK13" s="49">
        <v>4411</v>
      </c>
      <c r="BL13" s="49">
        <v>147</v>
      </c>
      <c r="BM13" s="49">
        <v>2870</v>
      </c>
      <c r="BN13" s="49">
        <v>0</v>
      </c>
      <c r="BO13" s="49">
        <v>0</v>
      </c>
      <c r="BP13" s="49">
        <v>0</v>
      </c>
      <c r="BQ13" s="49">
        <v>0</v>
      </c>
      <c r="BR13" s="49">
        <v>3285</v>
      </c>
      <c r="BS13" s="49">
        <v>357</v>
      </c>
      <c r="BT13" s="49">
        <v>0</v>
      </c>
      <c r="BU13" s="49">
        <v>4</v>
      </c>
      <c r="BV13" s="49">
        <v>0</v>
      </c>
      <c r="BW13" s="49">
        <v>2247</v>
      </c>
      <c r="BX13" s="49">
        <v>9189</v>
      </c>
      <c r="BY13" s="49">
        <v>0</v>
      </c>
      <c r="BZ13" s="49">
        <v>92</v>
      </c>
      <c r="CA13" s="49">
        <v>0</v>
      </c>
      <c r="CB13" s="49">
        <v>0</v>
      </c>
      <c r="CC13" s="49">
        <v>0</v>
      </c>
      <c r="CD13" s="49">
        <v>132</v>
      </c>
      <c r="CE13" s="49">
        <v>8593</v>
      </c>
      <c r="CF13" s="49">
        <v>0</v>
      </c>
      <c r="CG13" s="49">
        <v>1052</v>
      </c>
      <c r="CH13" s="49">
        <v>0</v>
      </c>
      <c r="CI13" s="49">
        <v>0</v>
      </c>
      <c r="CJ13" s="49">
        <v>0</v>
      </c>
      <c r="CK13" s="49">
        <v>1562</v>
      </c>
      <c r="CL13" s="49">
        <v>0</v>
      </c>
      <c r="CM13" s="49">
        <v>6147</v>
      </c>
      <c r="CN13" s="49">
        <v>0</v>
      </c>
      <c r="CO13" s="49">
        <v>6596</v>
      </c>
      <c r="CP13" s="49">
        <v>2</v>
      </c>
      <c r="CQ13" s="49">
        <v>24498</v>
      </c>
      <c r="CR13" s="49">
        <v>0</v>
      </c>
      <c r="CS13" s="49">
        <v>14550</v>
      </c>
      <c r="CT13" s="49">
        <v>7</v>
      </c>
      <c r="CU13" s="49">
        <v>456</v>
      </c>
      <c r="CV13" s="49">
        <v>0</v>
      </c>
      <c r="CW13" s="49">
        <v>22993</v>
      </c>
      <c r="CX13" s="49">
        <v>0</v>
      </c>
      <c r="CY13" s="49">
        <v>0</v>
      </c>
      <c r="CZ13" s="49">
        <v>11146</v>
      </c>
      <c r="DB13" s="52">
        <v>0</v>
      </c>
      <c r="DC13" s="52">
        <v>0</v>
      </c>
      <c r="DD13" s="52">
        <v>0</v>
      </c>
      <c r="DE13" s="52">
        <v>0</v>
      </c>
      <c r="DF13" s="52">
        <v>0</v>
      </c>
      <c r="DG13" s="52">
        <v>0</v>
      </c>
      <c r="DH13" s="52">
        <v>0</v>
      </c>
      <c r="DI13" s="52">
        <v>0</v>
      </c>
      <c r="DJ13" s="52">
        <v>0</v>
      </c>
      <c r="DK13" s="52">
        <v>0</v>
      </c>
      <c r="DL13" s="52">
        <v>0</v>
      </c>
      <c r="DM13" s="52">
        <v>0</v>
      </c>
      <c r="DN13" s="52">
        <v>0</v>
      </c>
      <c r="DO13" s="52">
        <v>0</v>
      </c>
      <c r="DP13" s="52">
        <v>0</v>
      </c>
      <c r="DQ13" s="52">
        <v>0</v>
      </c>
      <c r="DR13" s="52">
        <v>0</v>
      </c>
      <c r="DS13" s="52">
        <v>0</v>
      </c>
      <c r="DT13" s="52">
        <v>0</v>
      </c>
      <c r="DU13" s="52">
        <v>0</v>
      </c>
      <c r="DV13" s="52">
        <v>0</v>
      </c>
      <c r="DW13" s="52">
        <v>0</v>
      </c>
      <c r="DX13" s="52">
        <v>0</v>
      </c>
      <c r="DY13" s="52">
        <v>0</v>
      </c>
      <c r="DZ13" s="52">
        <v>0</v>
      </c>
      <c r="EA13" s="52">
        <v>0</v>
      </c>
      <c r="EB13" s="52">
        <v>0</v>
      </c>
      <c r="EC13" s="52">
        <v>0</v>
      </c>
      <c r="ED13" s="52">
        <v>0</v>
      </c>
      <c r="EE13" s="52">
        <v>0</v>
      </c>
      <c r="EF13" s="52">
        <v>0</v>
      </c>
      <c r="EG13" s="52">
        <v>0</v>
      </c>
      <c r="EH13" s="52">
        <v>0</v>
      </c>
      <c r="EI13" s="52">
        <v>0</v>
      </c>
      <c r="EJ13" s="52">
        <v>0</v>
      </c>
      <c r="EK13" s="52">
        <v>0</v>
      </c>
      <c r="EL13" s="52">
        <v>0</v>
      </c>
      <c r="EM13" s="52">
        <v>0</v>
      </c>
      <c r="EN13" s="52">
        <v>0</v>
      </c>
      <c r="EO13" s="52">
        <v>0</v>
      </c>
      <c r="EP13" s="52">
        <v>0</v>
      </c>
      <c r="EQ13" s="52">
        <v>0</v>
      </c>
      <c r="ER13" s="52">
        <v>0</v>
      </c>
      <c r="ES13" s="52">
        <v>0</v>
      </c>
      <c r="ET13" s="52">
        <v>0</v>
      </c>
      <c r="EU13" s="52">
        <v>0</v>
      </c>
      <c r="EV13" s="52">
        <v>0</v>
      </c>
      <c r="EW13" s="52">
        <v>0</v>
      </c>
      <c r="EX13" s="52">
        <v>0</v>
      </c>
      <c r="EY13" s="52">
        <v>0</v>
      </c>
      <c r="EZ13" s="52">
        <v>0</v>
      </c>
      <c r="FA13" s="52">
        <v>0</v>
      </c>
      <c r="FB13" s="52">
        <v>0</v>
      </c>
      <c r="FC13" s="52">
        <v>0</v>
      </c>
      <c r="FD13" s="52">
        <v>0</v>
      </c>
      <c r="FE13" s="52">
        <v>0</v>
      </c>
      <c r="FF13" s="52">
        <v>0</v>
      </c>
      <c r="FG13" s="52">
        <v>0</v>
      </c>
      <c r="FH13" s="52">
        <v>0</v>
      </c>
      <c r="FI13" s="52">
        <v>0</v>
      </c>
      <c r="FJ13" s="52">
        <v>0</v>
      </c>
      <c r="FK13" s="52">
        <v>0</v>
      </c>
      <c r="FL13" s="52">
        <v>0</v>
      </c>
      <c r="FM13" s="52">
        <v>0</v>
      </c>
      <c r="FN13" s="52">
        <v>0</v>
      </c>
      <c r="FO13" s="52">
        <v>0</v>
      </c>
      <c r="FP13" s="52">
        <v>0</v>
      </c>
      <c r="FQ13" s="52">
        <v>0</v>
      </c>
      <c r="FR13" s="52">
        <v>0</v>
      </c>
      <c r="FT13" s="54">
        <v>0</v>
      </c>
      <c r="FU13" s="54">
        <v>294</v>
      </c>
      <c r="FV13" s="54">
        <v>369</v>
      </c>
      <c r="FW13" s="54">
        <v>1555</v>
      </c>
      <c r="FX13" s="54">
        <v>0</v>
      </c>
      <c r="FY13" s="54">
        <v>0</v>
      </c>
      <c r="FZ13" s="54">
        <v>5132</v>
      </c>
      <c r="GA13" s="54">
        <v>81</v>
      </c>
      <c r="GB13" s="54">
        <v>8706</v>
      </c>
      <c r="GC13" s="54">
        <v>0</v>
      </c>
      <c r="GD13" s="54">
        <v>719</v>
      </c>
      <c r="GE13" s="54">
        <v>2335</v>
      </c>
      <c r="GF13" s="54">
        <v>2399</v>
      </c>
      <c r="GG13" s="54">
        <v>3278</v>
      </c>
      <c r="GH13" s="54">
        <v>0</v>
      </c>
      <c r="GI13" s="54">
        <v>3073</v>
      </c>
      <c r="GJ13" s="54">
        <v>0</v>
      </c>
      <c r="GL13" s="55">
        <v>0</v>
      </c>
      <c r="GM13" s="55">
        <v>0</v>
      </c>
      <c r="GN13" s="55">
        <v>727</v>
      </c>
      <c r="GO13" s="55">
        <v>0</v>
      </c>
      <c r="GP13" s="55">
        <v>0</v>
      </c>
      <c r="GQ13" s="55">
        <v>546</v>
      </c>
      <c r="GR13" s="55">
        <v>0</v>
      </c>
      <c r="GS13" s="55">
        <v>0</v>
      </c>
      <c r="GT13" s="55">
        <v>0</v>
      </c>
      <c r="GU13" s="55">
        <v>1448</v>
      </c>
      <c r="GV13" s="55">
        <v>0</v>
      </c>
      <c r="GW13" s="55">
        <v>1052</v>
      </c>
      <c r="GX13" s="55">
        <v>0</v>
      </c>
      <c r="GY13" s="55">
        <v>18791</v>
      </c>
      <c r="GZ13" s="55">
        <v>0</v>
      </c>
      <c r="HA13" s="55">
        <v>295</v>
      </c>
      <c r="HB13" s="55">
        <v>305</v>
      </c>
      <c r="HC13" s="55">
        <v>3826</v>
      </c>
      <c r="HD13" s="55">
        <v>0</v>
      </c>
      <c r="HE13" s="55">
        <v>1844</v>
      </c>
      <c r="HF13" s="55">
        <v>0</v>
      </c>
      <c r="HG13" s="55">
        <v>0</v>
      </c>
      <c r="HH13" s="55">
        <v>0</v>
      </c>
      <c r="HI13" s="55">
        <v>0</v>
      </c>
      <c r="HJ13" s="55">
        <v>0</v>
      </c>
      <c r="HK13" s="55">
        <v>0</v>
      </c>
      <c r="HL13" s="55">
        <v>21005</v>
      </c>
      <c r="HN13" s="59">
        <v>61</v>
      </c>
      <c r="HO13" s="59">
        <v>0</v>
      </c>
      <c r="HP13" s="59">
        <v>0</v>
      </c>
      <c r="HQ13" s="59">
        <v>0</v>
      </c>
      <c r="HR13" s="59">
        <v>0</v>
      </c>
      <c r="HS13" s="59">
        <v>0</v>
      </c>
      <c r="HT13" s="59">
        <v>0</v>
      </c>
      <c r="HU13" s="59">
        <v>0</v>
      </c>
      <c r="HV13" s="59">
        <v>0</v>
      </c>
      <c r="HW13" s="59">
        <v>0</v>
      </c>
      <c r="HX13" s="59">
        <v>0</v>
      </c>
      <c r="HY13" s="59">
        <v>60</v>
      </c>
      <c r="HZ13" s="59">
        <v>0</v>
      </c>
      <c r="IA13" s="59">
        <v>0</v>
      </c>
      <c r="IB13" s="59">
        <v>68</v>
      </c>
      <c r="IC13" s="59">
        <v>0</v>
      </c>
      <c r="ID13" s="59">
        <v>0</v>
      </c>
      <c r="IE13" s="59">
        <v>0</v>
      </c>
      <c r="IF13" s="59">
        <v>41</v>
      </c>
      <c r="IG13" s="59">
        <v>0</v>
      </c>
      <c r="IH13" s="59">
        <v>76</v>
      </c>
      <c r="II13" s="59">
        <v>94</v>
      </c>
      <c r="IJ13" s="59">
        <v>0</v>
      </c>
      <c r="IK13" s="59">
        <v>0</v>
      </c>
      <c r="IL13" s="59">
        <v>0</v>
      </c>
      <c r="IM13" s="59">
        <v>1</v>
      </c>
      <c r="IN13" s="59">
        <v>0</v>
      </c>
      <c r="IO13" s="59">
        <v>119</v>
      </c>
      <c r="IP13" s="59">
        <v>0</v>
      </c>
      <c r="IQ13" s="59">
        <v>87</v>
      </c>
      <c r="IR13" s="59">
        <v>26</v>
      </c>
      <c r="IS13" s="59">
        <v>0</v>
      </c>
      <c r="IT13" s="59">
        <v>0</v>
      </c>
      <c r="IU13" s="59">
        <v>81</v>
      </c>
      <c r="IV13" s="59">
        <v>0</v>
      </c>
      <c r="IW13" s="59">
        <v>0</v>
      </c>
      <c r="IX13" s="59">
        <v>1197</v>
      </c>
      <c r="IY13" s="59">
        <v>0</v>
      </c>
      <c r="IZ13" s="59">
        <v>60</v>
      </c>
      <c r="JA13" s="59">
        <v>0</v>
      </c>
      <c r="JB13" s="59">
        <v>0</v>
      </c>
      <c r="JC13" s="59">
        <v>0</v>
      </c>
    </row>
    <row r="14" spans="1:263" x14ac:dyDescent="0.3">
      <c r="A14" s="3" t="s">
        <v>351</v>
      </c>
      <c r="B14" s="49">
        <v>642</v>
      </c>
      <c r="C14" s="49">
        <v>62</v>
      </c>
      <c r="D14" s="49">
        <v>0</v>
      </c>
      <c r="E14" s="49">
        <v>0</v>
      </c>
      <c r="F14" s="49">
        <v>489</v>
      </c>
      <c r="G14" s="49">
        <v>1448</v>
      </c>
      <c r="H14" s="49">
        <v>11</v>
      </c>
      <c r="I14" s="49">
        <v>1851</v>
      </c>
      <c r="J14" s="49">
        <v>45</v>
      </c>
      <c r="K14" s="49">
        <v>0</v>
      </c>
      <c r="L14" s="49">
        <v>0</v>
      </c>
      <c r="M14" s="49">
        <v>58</v>
      </c>
      <c r="N14" s="49">
        <v>0</v>
      </c>
      <c r="O14" s="49">
        <v>175</v>
      </c>
      <c r="P14" s="49">
        <v>0</v>
      </c>
      <c r="Q14" s="49">
        <v>0</v>
      </c>
      <c r="R14" s="49">
        <v>0</v>
      </c>
      <c r="S14" s="49">
        <v>0</v>
      </c>
      <c r="T14" s="49">
        <v>68968</v>
      </c>
      <c r="U14" s="49">
        <v>38214</v>
      </c>
      <c r="V14" s="49">
        <v>0</v>
      </c>
      <c r="W14" s="49">
        <v>387</v>
      </c>
      <c r="X14" s="49">
        <v>90</v>
      </c>
      <c r="Y14" s="49">
        <v>0</v>
      </c>
      <c r="Z14" s="49">
        <v>278</v>
      </c>
      <c r="AA14" s="49">
        <v>641</v>
      </c>
      <c r="AB14" s="49">
        <v>0</v>
      </c>
      <c r="AC14" s="49">
        <v>205</v>
      </c>
      <c r="AD14" s="49">
        <v>715</v>
      </c>
      <c r="AE14" s="49">
        <v>0</v>
      </c>
      <c r="AF14" s="49">
        <v>0</v>
      </c>
      <c r="AG14" s="49">
        <v>508</v>
      </c>
      <c r="AH14" s="49">
        <v>0</v>
      </c>
      <c r="AI14" s="49">
        <v>4</v>
      </c>
      <c r="AJ14" s="49">
        <v>39</v>
      </c>
      <c r="AK14" s="49">
        <v>1314</v>
      </c>
      <c r="AL14" s="49">
        <v>27</v>
      </c>
      <c r="AM14" s="49">
        <v>38</v>
      </c>
      <c r="AN14" s="49">
        <v>1790</v>
      </c>
      <c r="AO14" s="49">
        <v>0</v>
      </c>
      <c r="AP14" s="49">
        <v>0</v>
      </c>
      <c r="AQ14" s="49">
        <v>0</v>
      </c>
      <c r="AR14" s="49">
        <v>0</v>
      </c>
      <c r="AS14" s="49">
        <v>342</v>
      </c>
      <c r="AT14" s="49">
        <v>55</v>
      </c>
      <c r="AU14" s="49">
        <v>0</v>
      </c>
      <c r="AV14" s="49">
        <v>173</v>
      </c>
      <c r="AW14" s="49">
        <v>1696</v>
      </c>
      <c r="AX14" s="49">
        <v>465</v>
      </c>
      <c r="AY14" s="49">
        <v>972</v>
      </c>
      <c r="AZ14" s="49">
        <v>4772</v>
      </c>
      <c r="BA14" s="49">
        <v>22</v>
      </c>
      <c r="BB14" s="49">
        <v>292</v>
      </c>
      <c r="BC14" s="49">
        <v>477</v>
      </c>
      <c r="BD14" s="49">
        <v>4743</v>
      </c>
      <c r="BE14" s="49">
        <v>141</v>
      </c>
      <c r="BF14" s="49">
        <v>0</v>
      </c>
      <c r="BG14" s="49">
        <v>0</v>
      </c>
      <c r="BH14" s="49">
        <v>0</v>
      </c>
      <c r="BI14" s="49">
        <v>0</v>
      </c>
      <c r="BJ14" s="49">
        <v>0</v>
      </c>
      <c r="BK14" s="49">
        <v>1403</v>
      </c>
      <c r="BL14" s="49">
        <v>326</v>
      </c>
      <c r="BM14" s="49">
        <v>0</v>
      </c>
      <c r="BN14" s="49">
        <v>0</v>
      </c>
      <c r="BO14" s="49">
        <v>0</v>
      </c>
      <c r="BP14" s="49">
        <v>0</v>
      </c>
      <c r="BQ14" s="49">
        <v>0</v>
      </c>
      <c r="BR14" s="49">
        <v>287</v>
      </c>
      <c r="BS14" s="49">
        <v>0</v>
      </c>
      <c r="BT14" s="49">
        <v>674</v>
      </c>
      <c r="BU14" s="49">
        <v>2804</v>
      </c>
      <c r="BV14" s="49">
        <v>0</v>
      </c>
      <c r="BW14" s="49">
        <v>0</v>
      </c>
      <c r="BX14" s="49">
        <v>141</v>
      </c>
      <c r="BY14" s="49">
        <v>0</v>
      </c>
      <c r="BZ14" s="49">
        <v>34</v>
      </c>
      <c r="CA14" s="49">
        <v>0</v>
      </c>
      <c r="CB14" s="49">
        <v>0</v>
      </c>
      <c r="CC14" s="49">
        <v>362</v>
      </c>
      <c r="CD14" s="49">
        <v>114</v>
      </c>
      <c r="CE14" s="49">
        <v>2712</v>
      </c>
      <c r="CF14" s="49">
        <v>150</v>
      </c>
      <c r="CG14" s="49">
        <v>119</v>
      </c>
      <c r="CH14" s="49">
        <v>0</v>
      </c>
      <c r="CI14" s="49">
        <v>0</v>
      </c>
      <c r="CJ14" s="49">
        <v>0</v>
      </c>
      <c r="CK14" s="49">
        <v>1086</v>
      </c>
      <c r="CL14" s="49">
        <v>0</v>
      </c>
      <c r="CM14" s="49">
        <v>237</v>
      </c>
      <c r="CN14" s="49">
        <v>94</v>
      </c>
      <c r="CO14" s="49">
        <v>179</v>
      </c>
      <c r="CP14" s="49">
        <v>0</v>
      </c>
      <c r="CQ14" s="49">
        <v>2010</v>
      </c>
      <c r="CR14" s="49">
        <v>2</v>
      </c>
      <c r="CS14" s="49">
        <v>3237</v>
      </c>
      <c r="CT14" s="49">
        <v>0</v>
      </c>
      <c r="CU14" s="49">
        <v>5</v>
      </c>
      <c r="CV14" s="49">
        <v>0</v>
      </c>
      <c r="CW14" s="49">
        <v>7288</v>
      </c>
      <c r="CX14" s="49">
        <v>38296</v>
      </c>
      <c r="CY14" s="49">
        <v>0</v>
      </c>
      <c r="CZ14" s="49">
        <v>4485</v>
      </c>
      <c r="DB14" s="52">
        <v>0</v>
      </c>
      <c r="DC14" s="52">
        <v>0</v>
      </c>
      <c r="DD14" s="52">
        <v>0</v>
      </c>
      <c r="DE14" s="52">
        <v>0</v>
      </c>
      <c r="DF14" s="52">
        <v>0</v>
      </c>
      <c r="DG14" s="52">
        <v>0</v>
      </c>
      <c r="DH14" s="52">
        <v>0</v>
      </c>
      <c r="DI14" s="52">
        <v>0</v>
      </c>
      <c r="DJ14" s="52">
        <v>0</v>
      </c>
      <c r="DK14" s="52">
        <v>0</v>
      </c>
      <c r="DL14" s="52">
        <v>0</v>
      </c>
      <c r="DM14" s="52">
        <v>0</v>
      </c>
      <c r="DN14" s="52">
        <v>0</v>
      </c>
      <c r="DO14" s="52">
        <v>0</v>
      </c>
      <c r="DP14" s="52">
        <v>0</v>
      </c>
      <c r="DQ14" s="52">
        <v>0</v>
      </c>
      <c r="DR14" s="52">
        <v>0</v>
      </c>
      <c r="DS14" s="52">
        <v>0</v>
      </c>
      <c r="DT14" s="52">
        <v>0</v>
      </c>
      <c r="DU14" s="52">
        <v>0</v>
      </c>
      <c r="DV14" s="52">
        <v>0</v>
      </c>
      <c r="DW14" s="52">
        <v>0</v>
      </c>
      <c r="DX14" s="52">
        <v>0</v>
      </c>
      <c r="DY14" s="52">
        <v>0</v>
      </c>
      <c r="DZ14" s="52">
        <v>0</v>
      </c>
      <c r="EA14" s="52">
        <v>0</v>
      </c>
      <c r="EB14" s="52">
        <v>0</v>
      </c>
      <c r="EC14" s="52">
        <v>0</v>
      </c>
      <c r="ED14" s="52">
        <v>0</v>
      </c>
      <c r="EE14" s="52">
        <v>0</v>
      </c>
      <c r="EF14" s="52">
        <v>0</v>
      </c>
      <c r="EG14" s="52">
        <v>0</v>
      </c>
      <c r="EH14" s="52">
        <v>0</v>
      </c>
      <c r="EI14" s="52">
        <v>0</v>
      </c>
      <c r="EJ14" s="52">
        <v>0</v>
      </c>
      <c r="EK14" s="52">
        <v>0</v>
      </c>
      <c r="EL14" s="52">
        <v>0</v>
      </c>
      <c r="EM14" s="52">
        <v>0</v>
      </c>
      <c r="EN14" s="52">
        <v>0</v>
      </c>
      <c r="EO14" s="52">
        <v>0</v>
      </c>
      <c r="EP14" s="52">
        <v>0</v>
      </c>
      <c r="EQ14" s="52">
        <v>0</v>
      </c>
      <c r="ER14" s="52">
        <v>0</v>
      </c>
      <c r="ES14" s="52">
        <v>0</v>
      </c>
      <c r="ET14" s="52">
        <v>0</v>
      </c>
      <c r="EU14" s="52">
        <v>0</v>
      </c>
      <c r="EV14" s="52">
        <v>0</v>
      </c>
      <c r="EW14" s="52">
        <v>0</v>
      </c>
      <c r="EX14" s="52">
        <v>0</v>
      </c>
      <c r="EY14" s="52">
        <v>0</v>
      </c>
      <c r="EZ14" s="52">
        <v>0</v>
      </c>
      <c r="FA14" s="52">
        <v>0</v>
      </c>
      <c r="FB14" s="52">
        <v>0</v>
      </c>
      <c r="FC14" s="52">
        <v>0</v>
      </c>
      <c r="FD14" s="52">
        <v>0</v>
      </c>
      <c r="FE14" s="52">
        <v>0</v>
      </c>
      <c r="FF14" s="52">
        <v>0</v>
      </c>
      <c r="FG14" s="52">
        <v>0</v>
      </c>
      <c r="FH14" s="52">
        <v>0</v>
      </c>
      <c r="FI14" s="52">
        <v>0</v>
      </c>
      <c r="FJ14" s="52">
        <v>0</v>
      </c>
      <c r="FK14" s="52">
        <v>0</v>
      </c>
      <c r="FL14" s="52">
        <v>0</v>
      </c>
      <c r="FM14" s="52">
        <v>0</v>
      </c>
      <c r="FN14" s="52">
        <v>0</v>
      </c>
      <c r="FO14" s="52">
        <v>0</v>
      </c>
      <c r="FP14" s="52">
        <v>0</v>
      </c>
      <c r="FQ14" s="52">
        <v>0</v>
      </c>
      <c r="FR14" s="52">
        <v>0</v>
      </c>
      <c r="FT14" s="54">
        <v>371</v>
      </c>
      <c r="FU14" s="54">
        <v>147</v>
      </c>
      <c r="FV14" s="54">
        <v>41</v>
      </c>
      <c r="FW14" s="54">
        <v>3</v>
      </c>
      <c r="FX14" s="54">
        <v>0</v>
      </c>
      <c r="FY14" s="54">
        <v>0</v>
      </c>
      <c r="FZ14" s="54">
        <v>5</v>
      </c>
      <c r="GA14" s="54">
        <v>35</v>
      </c>
      <c r="GB14" s="54">
        <v>1235</v>
      </c>
      <c r="GC14" s="54">
        <v>0</v>
      </c>
      <c r="GD14" s="54">
        <v>0</v>
      </c>
      <c r="GE14" s="54">
        <v>328</v>
      </c>
      <c r="GF14" s="54">
        <v>8</v>
      </c>
      <c r="GG14" s="54">
        <v>2</v>
      </c>
      <c r="GH14" s="54">
        <v>0</v>
      </c>
      <c r="GI14" s="54">
        <v>163</v>
      </c>
      <c r="GJ14" s="54">
        <v>48</v>
      </c>
      <c r="GL14" s="55">
        <v>0</v>
      </c>
      <c r="GM14" s="55">
        <v>0</v>
      </c>
      <c r="GN14" s="55">
        <v>38</v>
      </c>
      <c r="GO14" s="55">
        <v>0</v>
      </c>
      <c r="GP14" s="55">
        <v>0</v>
      </c>
      <c r="GQ14" s="55">
        <v>543</v>
      </c>
      <c r="GR14" s="55">
        <v>0</v>
      </c>
      <c r="GS14" s="55">
        <v>0</v>
      </c>
      <c r="GT14" s="55">
        <v>0</v>
      </c>
      <c r="GU14" s="55">
        <v>431</v>
      </c>
      <c r="GV14" s="55">
        <v>0</v>
      </c>
      <c r="GW14" s="55">
        <v>457</v>
      </c>
      <c r="GX14" s="55">
        <v>0</v>
      </c>
      <c r="GY14" s="55">
        <v>39597</v>
      </c>
      <c r="GZ14" s="55">
        <v>0</v>
      </c>
      <c r="HA14" s="55">
        <v>495</v>
      </c>
      <c r="HB14" s="55">
        <v>0</v>
      </c>
      <c r="HC14" s="55">
        <v>5693</v>
      </c>
      <c r="HD14" s="55">
        <v>0</v>
      </c>
      <c r="HE14" s="55">
        <v>99132</v>
      </c>
      <c r="HF14" s="55">
        <v>0</v>
      </c>
      <c r="HG14" s="55">
        <v>0</v>
      </c>
      <c r="HH14" s="55">
        <v>0</v>
      </c>
      <c r="HI14" s="55">
        <v>6</v>
      </c>
      <c r="HJ14" s="55">
        <v>6</v>
      </c>
      <c r="HK14" s="55">
        <v>0</v>
      </c>
      <c r="HL14" s="55">
        <v>72800</v>
      </c>
      <c r="HN14" s="59">
        <v>1617</v>
      </c>
      <c r="HO14" s="59">
        <v>1</v>
      </c>
      <c r="HP14" s="59">
        <v>0</v>
      </c>
      <c r="HQ14" s="59">
        <v>0</v>
      </c>
      <c r="HR14" s="59">
        <v>6</v>
      </c>
      <c r="HS14" s="59">
        <v>0</v>
      </c>
      <c r="HT14" s="59">
        <v>0</v>
      </c>
      <c r="HU14" s="59">
        <v>0</v>
      </c>
      <c r="HV14" s="59">
        <v>555</v>
      </c>
      <c r="HW14" s="59">
        <v>0</v>
      </c>
      <c r="HX14" s="59">
        <v>76</v>
      </c>
      <c r="HY14" s="59">
        <v>3519</v>
      </c>
      <c r="HZ14" s="59">
        <v>0</v>
      </c>
      <c r="IA14" s="59">
        <v>0</v>
      </c>
      <c r="IB14" s="59">
        <v>3185</v>
      </c>
      <c r="IC14" s="59">
        <v>0</v>
      </c>
      <c r="ID14" s="59">
        <v>0</v>
      </c>
      <c r="IE14" s="59">
        <v>0</v>
      </c>
      <c r="IF14" s="59">
        <v>490</v>
      </c>
      <c r="IG14" s="59">
        <v>0</v>
      </c>
      <c r="IH14" s="59">
        <v>1156</v>
      </c>
      <c r="II14" s="59">
        <v>0</v>
      </c>
      <c r="IJ14" s="59">
        <v>0</v>
      </c>
      <c r="IK14" s="59">
        <v>85</v>
      </c>
      <c r="IL14" s="59">
        <v>3</v>
      </c>
      <c r="IM14" s="59">
        <v>8</v>
      </c>
      <c r="IN14" s="59">
        <v>0</v>
      </c>
      <c r="IO14" s="59">
        <v>519</v>
      </c>
      <c r="IP14" s="59">
        <v>0</v>
      </c>
      <c r="IQ14" s="59">
        <v>634</v>
      </c>
      <c r="IR14" s="59">
        <v>10</v>
      </c>
      <c r="IS14" s="59">
        <v>12</v>
      </c>
      <c r="IT14" s="59">
        <v>280</v>
      </c>
      <c r="IU14" s="59">
        <v>748</v>
      </c>
      <c r="IV14" s="59">
        <v>3</v>
      </c>
      <c r="IW14" s="59">
        <v>20</v>
      </c>
      <c r="IX14" s="59">
        <v>0</v>
      </c>
      <c r="IY14" s="59">
        <v>167</v>
      </c>
      <c r="IZ14" s="59">
        <v>122</v>
      </c>
      <c r="JA14" s="59">
        <v>0</v>
      </c>
      <c r="JB14" s="59">
        <v>468</v>
      </c>
      <c r="JC14" s="59">
        <v>0</v>
      </c>
    </row>
    <row r="15" spans="1:263" x14ac:dyDescent="0.3">
      <c r="A15" s="3" t="s">
        <v>352</v>
      </c>
      <c r="B15" s="49">
        <v>2065</v>
      </c>
      <c r="C15" s="49">
        <v>1151</v>
      </c>
      <c r="D15" s="49">
        <v>10</v>
      </c>
      <c r="E15" s="49">
        <v>435</v>
      </c>
      <c r="F15" s="49">
        <v>0</v>
      </c>
      <c r="G15" s="49">
        <v>6778</v>
      </c>
      <c r="H15" s="49">
        <v>0</v>
      </c>
      <c r="I15" s="49">
        <v>4936</v>
      </c>
      <c r="J15" s="49">
        <v>567</v>
      </c>
      <c r="K15" s="49">
        <v>0</v>
      </c>
      <c r="L15" s="49">
        <v>0</v>
      </c>
      <c r="M15" s="49">
        <v>5009</v>
      </c>
      <c r="N15" s="49">
        <v>0</v>
      </c>
      <c r="O15" s="49">
        <v>1086</v>
      </c>
      <c r="P15" s="49">
        <v>0</v>
      </c>
      <c r="Q15" s="49">
        <v>255</v>
      </c>
      <c r="R15" s="49">
        <v>0</v>
      </c>
      <c r="S15" s="49">
        <v>0</v>
      </c>
      <c r="T15" s="49">
        <v>1256</v>
      </c>
      <c r="U15" s="49">
        <v>7462</v>
      </c>
      <c r="V15" s="49">
        <v>0</v>
      </c>
      <c r="W15" s="49">
        <v>752</v>
      </c>
      <c r="X15" s="49">
        <v>11</v>
      </c>
      <c r="Y15" s="49">
        <v>0</v>
      </c>
      <c r="Z15" s="49">
        <v>135</v>
      </c>
      <c r="AA15" s="49">
        <v>44</v>
      </c>
      <c r="AB15" s="49">
        <v>0</v>
      </c>
      <c r="AC15" s="49">
        <v>269</v>
      </c>
      <c r="AD15" s="49">
        <v>6712</v>
      </c>
      <c r="AE15" s="49">
        <v>10</v>
      </c>
      <c r="AF15" s="49">
        <v>0</v>
      </c>
      <c r="AG15" s="49">
        <v>1425</v>
      </c>
      <c r="AH15" s="49">
        <v>506</v>
      </c>
      <c r="AI15" s="49">
        <v>529</v>
      </c>
      <c r="AJ15" s="49">
        <v>34</v>
      </c>
      <c r="AK15" s="49">
        <v>12343</v>
      </c>
      <c r="AL15" s="49">
        <v>0</v>
      </c>
      <c r="AM15" s="49">
        <v>749</v>
      </c>
      <c r="AN15" s="49">
        <v>11390</v>
      </c>
      <c r="AO15" s="49">
        <v>0</v>
      </c>
      <c r="AP15" s="49">
        <v>0</v>
      </c>
      <c r="AQ15" s="49">
        <v>2421</v>
      </c>
      <c r="AR15" s="49">
        <v>2462</v>
      </c>
      <c r="AS15" s="49">
        <v>139</v>
      </c>
      <c r="AT15" s="49">
        <v>18</v>
      </c>
      <c r="AU15" s="49">
        <v>0</v>
      </c>
      <c r="AV15" s="49">
        <v>284</v>
      </c>
      <c r="AW15" s="49">
        <v>1298</v>
      </c>
      <c r="AX15" s="49">
        <v>1407</v>
      </c>
      <c r="AY15" s="49">
        <v>3868</v>
      </c>
      <c r="AZ15" s="49">
        <v>1138</v>
      </c>
      <c r="BA15" s="49">
        <v>4729</v>
      </c>
      <c r="BB15" s="49">
        <v>3135</v>
      </c>
      <c r="BC15" s="49">
        <v>675</v>
      </c>
      <c r="BD15" s="49">
        <v>11719</v>
      </c>
      <c r="BE15" s="49">
        <v>0</v>
      </c>
      <c r="BF15" s="49">
        <v>38</v>
      </c>
      <c r="BG15" s="49">
        <v>48</v>
      </c>
      <c r="BH15" s="49">
        <v>0</v>
      </c>
      <c r="BI15" s="49">
        <v>0</v>
      </c>
      <c r="BJ15" s="49">
        <v>0</v>
      </c>
      <c r="BK15" s="49">
        <v>12246</v>
      </c>
      <c r="BL15" s="49">
        <v>101</v>
      </c>
      <c r="BM15" s="49">
        <v>0</v>
      </c>
      <c r="BN15" s="49">
        <v>0</v>
      </c>
      <c r="BO15" s="49">
        <v>0</v>
      </c>
      <c r="BP15" s="49">
        <v>0</v>
      </c>
      <c r="BQ15" s="49">
        <v>0</v>
      </c>
      <c r="BR15" s="49">
        <v>3863</v>
      </c>
      <c r="BS15" s="49">
        <v>0</v>
      </c>
      <c r="BT15" s="49">
        <v>18</v>
      </c>
      <c r="BU15" s="49">
        <v>16636</v>
      </c>
      <c r="BV15" s="49">
        <v>0</v>
      </c>
      <c r="BW15" s="49">
        <v>0</v>
      </c>
      <c r="BX15" s="49">
        <v>9386</v>
      </c>
      <c r="BY15" s="49">
        <v>0</v>
      </c>
      <c r="BZ15" s="49">
        <v>7000</v>
      </c>
      <c r="CA15" s="49">
        <v>0</v>
      </c>
      <c r="CB15" s="49">
        <v>0</v>
      </c>
      <c r="CC15" s="49">
        <v>559</v>
      </c>
      <c r="CD15" s="49">
        <v>2858</v>
      </c>
      <c r="CE15" s="49">
        <v>1976</v>
      </c>
      <c r="CF15" s="49">
        <v>11</v>
      </c>
      <c r="CG15" s="49">
        <v>1197</v>
      </c>
      <c r="CH15" s="49">
        <v>0</v>
      </c>
      <c r="CI15" s="49">
        <v>0</v>
      </c>
      <c r="CJ15" s="49">
        <v>0</v>
      </c>
      <c r="CK15" s="49">
        <v>2193</v>
      </c>
      <c r="CL15" s="49">
        <v>0</v>
      </c>
      <c r="CM15" s="49">
        <v>560</v>
      </c>
      <c r="CN15" s="49">
        <v>375</v>
      </c>
      <c r="CO15" s="49">
        <v>1475</v>
      </c>
      <c r="CP15" s="49">
        <v>0</v>
      </c>
      <c r="CQ15" s="49">
        <v>35856</v>
      </c>
      <c r="CR15" s="49">
        <v>0</v>
      </c>
      <c r="CS15" s="49">
        <v>16887</v>
      </c>
      <c r="CT15" s="49">
        <v>0</v>
      </c>
      <c r="CU15" s="49">
        <v>7</v>
      </c>
      <c r="CV15" s="49">
        <v>0</v>
      </c>
      <c r="CW15" s="49">
        <v>37111</v>
      </c>
      <c r="CX15" s="49">
        <v>1718</v>
      </c>
      <c r="CY15" s="49">
        <v>0</v>
      </c>
      <c r="CZ15" s="49">
        <v>10224</v>
      </c>
      <c r="DB15" s="52">
        <v>1</v>
      </c>
      <c r="DC15" s="52">
        <v>75</v>
      </c>
      <c r="DD15" s="52">
        <v>0</v>
      </c>
      <c r="DE15" s="52">
        <v>31</v>
      </c>
      <c r="DF15" s="52">
        <v>30</v>
      </c>
      <c r="DG15" s="52">
        <v>1428</v>
      </c>
      <c r="DH15" s="52">
        <v>15</v>
      </c>
      <c r="DI15" s="52">
        <v>0</v>
      </c>
      <c r="DJ15" s="52">
        <v>0</v>
      </c>
      <c r="DK15" s="52">
        <v>708</v>
      </c>
      <c r="DL15" s="52">
        <v>0</v>
      </c>
      <c r="DM15" s="52">
        <v>18</v>
      </c>
      <c r="DN15" s="52">
        <v>0</v>
      </c>
      <c r="DO15" s="52">
        <v>14</v>
      </c>
      <c r="DP15" s="52">
        <v>0</v>
      </c>
      <c r="DQ15" s="52">
        <v>0</v>
      </c>
      <c r="DR15" s="52">
        <v>0</v>
      </c>
      <c r="DS15" s="52">
        <v>0</v>
      </c>
      <c r="DT15" s="52">
        <v>0</v>
      </c>
      <c r="DU15" s="52">
        <v>2575</v>
      </c>
      <c r="DV15" s="52">
        <v>0</v>
      </c>
      <c r="DW15" s="52">
        <v>0</v>
      </c>
      <c r="DX15" s="52">
        <v>0</v>
      </c>
      <c r="DY15" s="52">
        <v>15</v>
      </c>
      <c r="DZ15" s="52">
        <v>143</v>
      </c>
      <c r="EA15" s="52">
        <v>2</v>
      </c>
      <c r="EB15" s="52">
        <v>0</v>
      </c>
      <c r="EC15" s="52">
        <v>0</v>
      </c>
      <c r="ED15" s="52">
        <v>0</v>
      </c>
      <c r="EE15" s="52">
        <v>1</v>
      </c>
      <c r="EF15" s="52">
        <v>0</v>
      </c>
      <c r="EG15" s="52">
        <v>0</v>
      </c>
      <c r="EH15" s="52">
        <v>0</v>
      </c>
      <c r="EI15" s="52">
        <v>282</v>
      </c>
      <c r="EJ15" s="52">
        <v>0</v>
      </c>
      <c r="EK15" s="52">
        <v>0</v>
      </c>
      <c r="EL15" s="52">
        <v>0</v>
      </c>
      <c r="EM15" s="52">
        <v>0</v>
      </c>
      <c r="EN15" s="52">
        <v>0</v>
      </c>
      <c r="EO15" s="52">
        <v>198</v>
      </c>
      <c r="EP15" s="52">
        <v>0</v>
      </c>
      <c r="EQ15" s="52">
        <v>4</v>
      </c>
      <c r="ER15" s="52">
        <v>0</v>
      </c>
      <c r="ES15" s="52">
        <v>0</v>
      </c>
      <c r="ET15" s="52">
        <v>0</v>
      </c>
      <c r="EU15" s="52">
        <v>831</v>
      </c>
      <c r="EV15" s="52">
        <v>229</v>
      </c>
      <c r="EW15" s="52">
        <v>4581</v>
      </c>
      <c r="EX15" s="52">
        <v>450</v>
      </c>
      <c r="EY15" s="52">
        <v>0</v>
      </c>
      <c r="EZ15" s="52">
        <v>0</v>
      </c>
      <c r="FA15" s="52">
        <v>820</v>
      </c>
      <c r="FB15" s="52">
        <v>0</v>
      </c>
      <c r="FC15" s="52">
        <v>11</v>
      </c>
      <c r="FD15" s="52">
        <v>0</v>
      </c>
      <c r="FE15" s="52">
        <v>0</v>
      </c>
      <c r="FF15" s="52">
        <v>0</v>
      </c>
      <c r="FG15" s="52">
        <v>0</v>
      </c>
      <c r="FH15" s="52">
        <v>36</v>
      </c>
      <c r="FI15" s="52">
        <v>0</v>
      </c>
      <c r="FJ15" s="52">
        <v>0</v>
      </c>
      <c r="FK15" s="52">
        <v>54</v>
      </c>
      <c r="FL15" s="52">
        <v>13</v>
      </c>
      <c r="FM15" s="52">
        <v>0</v>
      </c>
      <c r="FN15" s="52">
        <v>0</v>
      </c>
      <c r="FO15" s="52">
        <v>1094</v>
      </c>
      <c r="FP15" s="52">
        <v>0</v>
      </c>
      <c r="FQ15" s="52">
        <v>0</v>
      </c>
      <c r="FR15" s="52">
        <v>2394</v>
      </c>
      <c r="FT15" s="54">
        <v>81944</v>
      </c>
      <c r="FU15" s="54">
        <v>1</v>
      </c>
      <c r="FV15" s="54">
        <v>39988</v>
      </c>
      <c r="FW15" s="54">
        <v>1107</v>
      </c>
      <c r="FX15" s="54">
        <v>10864</v>
      </c>
      <c r="FY15" s="54">
        <v>496</v>
      </c>
      <c r="FZ15" s="54">
        <v>8</v>
      </c>
      <c r="GA15" s="54">
        <v>121550</v>
      </c>
      <c r="GB15" s="54">
        <v>267306</v>
      </c>
      <c r="GC15" s="54">
        <v>0</v>
      </c>
      <c r="GD15" s="54">
        <v>179738</v>
      </c>
      <c r="GE15" s="54">
        <v>262917</v>
      </c>
      <c r="GF15" s="54">
        <v>34156</v>
      </c>
      <c r="GG15" s="54">
        <v>111998</v>
      </c>
      <c r="GH15" s="54">
        <v>4409</v>
      </c>
      <c r="GI15" s="54">
        <v>94594</v>
      </c>
      <c r="GJ15" s="54">
        <v>29775</v>
      </c>
      <c r="GL15" s="55">
        <v>0</v>
      </c>
      <c r="GM15" s="55">
        <v>958</v>
      </c>
      <c r="GN15" s="55">
        <v>479042</v>
      </c>
      <c r="GO15" s="55">
        <v>0</v>
      </c>
      <c r="GP15" s="55">
        <v>0</v>
      </c>
      <c r="GQ15" s="55">
        <v>1725784</v>
      </c>
      <c r="GR15" s="55">
        <v>0</v>
      </c>
      <c r="GS15" s="55">
        <v>0</v>
      </c>
      <c r="GT15" s="55">
        <v>0</v>
      </c>
      <c r="GU15" s="55">
        <v>0</v>
      </c>
      <c r="GV15" s="55">
        <v>0</v>
      </c>
      <c r="GW15" s="55">
        <v>0</v>
      </c>
      <c r="GX15" s="55">
        <v>0</v>
      </c>
      <c r="GY15" s="55">
        <v>10345599</v>
      </c>
      <c r="GZ15" s="55">
        <v>0</v>
      </c>
      <c r="HA15" s="55">
        <v>7557381</v>
      </c>
      <c r="HB15" s="55">
        <v>15386</v>
      </c>
      <c r="HC15" s="55">
        <v>12988003</v>
      </c>
      <c r="HD15" s="55">
        <v>1807715</v>
      </c>
      <c r="HE15" s="55">
        <v>1418933</v>
      </c>
      <c r="HF15" s="55">
        <v>0</v>
      </c>
      <c r="HG15" s="55">
        <v>0</v>
      </c>
      <c r="HH15" s="55">
        <v>0</v>
      </c>
      <c r="HI15" s="55">
        <v>25273</v>
      </c>
      <c r="HJ15" s="55">
        <v>396505</v>
      </c>
      <c r="HK15" s="55">
        <v>0</v>
      </c>
      <c r="HL15" s="55">
        <v>454117</v>
      </c>
      <c r="HN15" s="59">
        <v>36781</v>
      </c>
      <c r="HO15" s="59">
        <v>1122</v>
      </c>
      <c r="HP15" s="59">
        <v>0</v>
      </c>
      <c r="HQ15" s="59">
        <v>0</v>
      </c>
      <c r="HR15" s="59">
        <v>12352</v>
      </c>
      <c r="HS15" s="59">
        <v>0</v>
      </c>
      <c r="HT15" s="59">
        <v>0</v>
      </c>
      <c r="HU15" s="59">
        <v>0</v>
      </c>
      <c r="HV15" s="59">
        <v>14372</v>
      </c>
      <c r="HW15" s="59">
        <v>0</v>
      </c>
      <c r="HX15" s="59">
        <v>2176</v>
      </c>
      <c r="HY15" s="59">
        <v>13773</v>
      </c>
      <c r="HZ15" s="59">
        <v>451</v>
      </c>
      <c r="IA15" s="59">
        <v>0</v>
      </c>
      <c r="IB15" s="59">
        <v>32547</v>
      </c>
      <c r="IC15" s="59">
        <v>1023</v>
      </c>
      <c r="ID15" s="59">
        <v>9</v>
      </c>
      <c r="IE15" s="59">
        <v>10882</v>
      </c>
      <c r="IF15" s="59">
        <v>5531</v>
      </c>
      <c r="IG15" s="59">
        <v>0</v>
      </c>
      <c r="IH15" s="59">
        <v>40438</v>
      </c>
      <c r="II15" s="59">
        <v>93509</v>
      </c>
      <c r="IJ15" s="59">
        <v>0</v>
      </c>
      <c r="IK15" s="59">
        <v>22949</v>
      </c>
      <c r="IL15" s="59">
        <v>95468</v>
      </c>
      <c r="IM15" s="59">
        <v>33418</v>
      </c>
      <c r="IN15" s="59">
        <v>0</v>
      </c>
      <c r="IO15" s="59">
        <v>73350</v>
      </c>
      <c r="IP15" s="59">
        <v>13</v>
      </c>
      <c r="IQ15" s="59">
        <v>27962</v>
      </c>
      <c r="IR15" s="59">
        <v>0</v>
      </c>
      <c r="IS15" s="59">
        <v>809</v>
      </c>
      <c r="IT15" s="59">
        <v>180</v>
      </c>
      <c r="IU15" s="59">
        <v>11788</v>
      </c>
      <c r="IV15" s="59">
        <v>140</v>
      </c>
      <c r="IW15" s="59">
        <v>2632</v>
      </c>
      <c r="IX15" s="59">
        <v>257</v>
      </c>
      <c r="IY15" s="59">
        <v>2690</v>
      </c>
      <c r="IZ15" s="59">
        <v>439</v>
      </c>
      <c r="JA15" s="59">
        <v>0</v>
      </c>
      <c r="JB15" s="59">
        <v>92876</v>
      </c>
      <c r="JC15" s="59">
        <v>724</v>
      </c>
    </row>
    <row r="16" spans="1:263" x14ac:dyDescent="0.3">
      <c r="A16" s="3" t="s">
        <v>353</v>
      </c>
      <c r="B16" s="49">
        <v>567</v>
      </c>
      <c r="C16" s="49">
        <v>4004</v>
      </c>
      <c r="D16" s="49">
        <v>1</v>
      </c>
      <c r="E16" s="49">
        <v>47</v>
      </c>
      <c r="F16" s="49">
        <v>360</v>
      </c>
      <c r="G16" s="49">
        <v>2142</v>
      </c>
      <c r="H16" s="49">
        <v>2</v>
      </c>
      <c r="I16" s="49">
        <v>554</v>
      </c>
      <c r="J16" s="49">
        <v>7468</v>
      </c>
      <c r="K16" s="49">
        <v>0</v>
      </c>
      <c r="L16" s="49">
        <v>265</v>
      </c>
      <c r="M16" s="49">
        <v>12754</v>
      </c>
      <c r="N16" s="49">
        <v>0</v>
      </c>
      <c r="O16" s="49">
        <v>315</v>
      </c>
      <c r="P16" s="49">
        <v>0</v>
      </c>
      <c r="Q16" s="49">
        <v>94</v>
      </c>
      <c r="R16" s="49">
        <v>0</v>
      </c>
      <c r="S16" s="49">
        <v>0</v>
      </c>
      <c r="T16" s="49">
        <v>6361</v>
      </c>
      <c r="U16" s="49">
        <v>9569</v>
      </c>
      <c r="V16" s="49">
        <v>0</v>
      </c>
      <c r="W16" s="49">
        <v>7574</v>
      </c>
      <c r="X16" s="49">
        <v>0</v>
      </c>
      <c r="Y16" s="49">
        <v>0</v>
      </c>
      <c r="Z16" s="49">
        <v>6</v>
      </c>
      <c r="AA16" s="49">
        <v>66</v>
      </c>
      <c r="AB16" s="49">
        <v>0</v>
      </c>
      <c r="AC16" s="49">
        <v>68</v>
      </c>
      <c r="AD16" s="49">
        <v>3055</v>
      </c>
      <c r="AE16" s="49">
        <v>8</v>
      </c>
      <c r="AF16" s="49">
        <v>0</v>
      </c>
      <c r="AG16" s="49">
        <v>1091</v>
      </c>
      <c r="AH16" s="49">
        <v>25453</v>
      </c>
      <c r="AI16" s="49">
        <v>506</v>
      </c>
      <c r="AJ16" s="49">
        <v>520</v>
      </c>
      <c r="AK16" s="49">
        <v>7398</v>
      </c>
      <c r="AL16" s="49">
        <v>0</v>
      </c>
      <c r="AM16" s="49">
        <v>9756</v>
      </c>
      <c r="AN16" s="49">
        <v>6649</v>
      </c>
      <c r="AO16" s="49">
        <v>0</v>
      </c>
      <c r="AP16" s="49">
        <v>0</v>
      </c>
      <c r="AQ16" s="49">
        <v>297</v>
      </c>
      <c r="AR16" s="49">
        <v>1004</v>
      </c>
      <c r="AS16" s="49">
        <v>4585</v>
      </c>
      <c r="AT16" s="49">
        <v>22</v>
      </c>
      <c r="AU16" s="49">
        <v>0</v>
      </c>
      <c r="AV16" s="49">
        <v>0</v>
      </c>
      <c r="AW16" s="49">
        <v>8308</v>
      </c>
      <c r="AX16" s="49">
        <v>424</v>
      </c>
      <c r="AY16" s="49">
        <v>4995</v>
      </c>
      <c r="AZ16" s="49">
        <v>61395</v>
      </c>
      <c r="BA16" s="49">
        <v>133</v>
      </c>
      <c r="BB16" s="49">
        <v>2752</v>
      </c>
      <c r="BC16" s="49">
        <v>838</v>
      </c>
      <c r="BD16" s="49">
        <v>32828</v>
      </c>
      <c r="BE16" s="49">
        <v>53</v>
      </c>
      <c r="BF16" s="49">
        <v>199</v>
      </c>
      <c r="BG16" s="49">
        <v>99</v>
      </c>
      <c r="BH16" s="49">
        <v>0</v>
      </c>
      <c r="BI16" s="49">
        <v>16</v>
      </c>
      <c r="BJ16" s="49">
        <v>105</v>
      </c>
      <c r="BK16" s="49">
        <v>7057</v>
      </c>
      <c r="BL16" s="49">
        <v>74</v>
      </c>
      <c r="BM16" s="49">
        <v>0</v>
      </c>
      <c r="BN16" s="49">
        <v>0</v>
      </c>
      <c r="BO16" s="49">
        <v>0</v>
      </c>
      <c r="BP16" s="49">
        <v>0</v>
      </c>
      <c r="BQ16" s="49">
        <v>2</v>
      </c>
      <c r="BR16" s="49">
        <v>7565</v>
      </c>
      <c r="BS16" s="49">
        <v>2468</v>
      </c>
      <c r="BT16" s="49">
        <v>185</v>
      </c>
      <c r="BU16" s="49">
        <v>20493</v>
      </c>
      <c r="BV16" s="49">
        <v>0</v>
      </c>
      <c r="BW16" s="49">
        <v>23</v>
      </c>
      <c r="BX16" s="49">
        <v>1708</v>
      </c>
      <c r="BY16" s="49">
        <v>60</v>
      </c>
      <c r="BZ16" s="49">
        <v>1241</v>
      </c>
      <c r="CA16" s="49">
        <v>0</v>
      </c>
      <c r="CB16" s="49">
        <v>0</v>
      </c>
      <c r="CC16" s="49">
        <v>5</v>
      </c>
      <c r="CD16" s="49">
        <v>37</v>
      </c>
      <c r="CE16" s="49">
        <v>4081</v>
      </c>
      <c r="CF16" s="49">
        <v>17</v>
      </c>
      <c r="CG16" s="49">
        <v>100</v>
      </c>
      <c r="CH16" s="49">
        <v>53</v>
      </c>
      <c r="CI16" s="49">
        <v>0</v>
      </c>
      <c r="CJ16" s="49">
        <v>0</v>
      </c>
      <c r="CK16" s="49">
        <v>16</v>
      </c>
      <c r="CL16" s="49">
        <v>0</v>
      </c>
      <c r="CM16" s="49">
        <v>133</v>
      </c>
      <c r="CN16" s="49">
        <v>9950</v>
      </c>
      <c r="CO16" s="49">
        <v>68</v>
      </c>
      <c r="CP16" s="49">
        <v>138</v>
      </c>
      <c r="CQ16" s="49">
        <v>3604</v>
      </c>
      <c r="CR16" s="49">
        <v>26</v>
      </c>
      <c r="CS16" s="49">
        <v>10039</v>
      </c>
      <c r="CT16" s="49">
        <v>0</v>
      </c>
      <c r="CU16" s="49">
        <v>55</v>
      </c>
      <c r="CV16" s="49">
        <v>0</v>
      </c>
      <c r="CW16" s="49">
        <v>9725</v>
      </c>
      <c r="CX16" s="49">
        <v>8941</v>
      </c>
      <c r="CY16" s="49">
        <v>1743</v>
      </c>
      <c r="CZ16" s="49">
        <v>4188</v>
      </c>
      <c r="DB16" s="52">
        <v>55</v>
      </c>
      <c r="DC16" s="52">
        <v>892</v>
      </c>
      <c r="DD16" s="52">
        <v>15</v>
      </c>
      <c r="DE16" s="52">
        <v>299</v>
      </c>
      <c r="DF16" s="52">
        <v>7</v>
      </c>
      <c r="DG16" s="52">
        <v>434</v>
      </c>
      <c r="DH16" s="52">
        <v>51</v>
      </c>
      <c r="DI16" s="52">
        <v>0</v>
      </c>
      <c r="DJ16" s="52">
        <v>573</v>
      </c>
      <c r="DK16" s="52">
        <v>11</v>
      </c>
      <c r="DL16" s="52">
        <v>0</v>
      </c>
      <c r="DM16" s="52">
        <v>753</v>
      </c>
      <c r="DN16" s="52">
        <v>0</v>
      </c>
      <c r="DO16" s="52">
        <v>458</v>
      </c>
      <c r="DP16" s="52">
        <v>0</v>
      </c>
      <c r="DQ16" s="52">
        <v>0</v>
      </c>
      <c r="DR16" s="52">
        <v>0</v>
      </c>
      <c r="DS16" s="52">
        <v>0</v>
      </c>
      <c r="DT16" s="52">
        <v>0</v>
      </c>
      <c r="DU16" s="52">
        <v>1214</v>
      </c>
      <c r="DV16" s="52">
        <v>0</v>
      </c>
      <c r="DW16" s="52">
        <v>0</v>
      </c>
      <c r="DX16" s="52">
        <v>49</v>
      </c>
      <c r="DY16" s="52">
        <v>3</v>
      </c>
      <c r="DZ16" s="52">
        <v>18</v>
      </c>
      <c r="EA16" s="52">
        <v>366</v>
      </c>
      <c r="EB16" s="52">
        <v>9</v>
      </c>
      <c r="EC16" s="52">
        <v>13</v>
      </c>
      <c r="ED16" s="52">
        <v>0</v>
      </c>
      <c r="EE16" s="52">
        <v>37</v>
      </c>
      <c r="EF16" s="52">
        <v>134</v>
      </c>
      <c r="EG16" s="52">
        <v>19</v>
      </c>
      <c r="EH16" s="52">
        <v>159</v>
      </c>
      <c r="EI16" s="52">
        <v>0</v>
      </c>
      <c r="EJ16" s="52">
        <v>0</v>
      </c>
      <c r="EK16" s="52">
        <v>0</v>
      </c>
      <c r="EL16" s="52">
        <v>0</v>
      </c>
      <c r="EM16" s="52">
        <v>1</v>
      </c>
      <c r="EN16" s="52">
        <v>0</v>
      </c>
      <c r="EO16" s="52">
        <v>863</v>
      </c>
      <c r="EP16" s="52">
        <v>3</v>
      </c>
      <c r="EQ16" s="52">
        <v>53</v>
      </c>
      <c r="ER16" s="52">
        <v>0</v>
      </c>
      <c r="ES16" s="52">
        <v>27</v>
      </c>
      <c r="ET16" s="52">
        <v>4</v>
      </c>
      <c r="EU16" s="52">
        <v>885</v>
      </c>
      <c r="EV16" s="52">
        <v>2088</v>
      </c>
      <c r="EW16" s="52">
        <v>6549</v>
      </c>
      <c r="EX16" s="52">
        <v>921</v>
      </c>
      <c r="EY16" s="52">
        <v>0</v>
      </c>
      <c r="EZ16" s="52">
        <v>0</v>
      </c>
      <c r="FA16" s="52">
        <v>3191</v>
      </c>
      <c r="FB16" s="52">
        <v>0</v>
      </c>
      <c r="FC16" s="52">
        <v>410</v>
      </c>
      <c r="FD16" s="52">
        <v>0</v>
      </c>
      <c r="FE16" s="52">
        <v>56</v>
      </c>
      <c r="FF16" s="52">
        <v>144</v>
      </c>
      <c r="FG16" s="52">
        <v>0</v>
      </c>
      <c r="FH16" s="52">
        <v>538</v>
      </c>
      <c r="FI16" s="52">
        <v>90</v>
      </c>
      <c r="FJ16" s="52">
        <v>16</v>
      </c>
      <c r="FK16" s="52">
        <v>442</v>
      </c>
      <c r="FL16" s="52">
        <v>41</v>
      </c>
      <c r="FM16" s="52">
        <v>6</v>
      </c>
      <c r="FN16" s="52">
        <v>0</v>
      </c>
      <c r="FO16" s="52">
        <v>3797</v>
      </c>
      <c r="FP16" s="52">
        <v>0</v>
      </c>
      <c r="FQ16" s="52">
        <v>0</v>
      </c>
      <c r="FR16" s="52">
        <v>1399</v>
      </c>
      <c r="FT16" s="54">
        <v>76297</v>
      </c>
      <c r="FU16" s="54">
        <v>0</v>
      </c>
      <c r="FV16" s="54">
        <v>16106</v>
      </c>
      <c r="FW16" s="54">
        <v>6</v>
      </c>
      <c r="FX16" s="54">
        <v>0</v>
      </c>
      <c r="FY16" s="54">
        <v>413</v>
      </c>
      <c r="FZ16" s="54">
        <v>30</v>
      </c>
      <c r="GA16" s="54">
        <v>23890</v>
      </c>
      <c r="GB16" s="54">
        <v>180753</v>
      </c>
      <c r="GC16" s="54">
        <v>0</v>
      </c>
      <c r="GD16" s="54">
        <v>9138</v>
      </c>
      <c r="GE16" s="54">
        <v>106434</v>
      </c>
      <c r="GF16" s="54">
        <v>4746</v>
      </c>
      <c r="GG16" s="54">
        <v>87430</v>
      </c>
      <c r="GH16" s="54">
        <v>4164</v>
      </c>
      <c r="GI16" s="54">
        <v>33399</v>
      </c>
      <c r="GJ16" s="54">
        <v>3137</v>
      </c>
      <c r="GL16" s="55">
        <v>341407</v>
      </c>
      <c r="GM16" s="55">
        <v>0</v>
      </c>
      <c r="GN16" s="55">
        <v>536489</v>
      </c>
      <c r="GO16" s="55">
        <v>0</v>
      </c>
      <c r="GP16" s="55">
        <v>34</v>
      </c>
      <c r="GQ16" s="55">
        <v>390750</v>
      </c>
      <c r="GR16" s="55">
        <v>0</v>
      </c>
      <c r="GS16" s="55">
        <v>0</v>
      </c>
      <c r="GT16" s="55">
        <v>0</v>
      </c>
      <c r="GU16" s="55">
        <v>0</v>
      </c>
      <c r="GV16" s="55">
        <v>0</v>
      </c>
      <c r="GW16" s="55">
        <v>0</v>
      </c>
      <c r="GX16" s="55">
        <v>0</v>
      </c>
      <c r="GY16" s="55">
        <v>2628690</v>
      </c>
      <c r="GZ16" s="55">
        <v>12</v>
      </c>
      <c r="HA16" s="55">
        <v>172419</v>
      </c>
      <c r="HB16" s="55">
        <v>57495</v>
      </c>
      <c r="HC16" s="55">
        <v>1880814</v>
      </c>
      <c r="HD16" s="55">
        <v>272818</v>
      </c>
      <c r="HE16" s="55">
        <v>144685</v>
      </c>
      <c r="HF16" s="55">
        <v>0</v>
      </c>
      <c r="HG16" s="55">
        <v>0</v>
      </c>
      <c r="HH16" s="55">
        <v>0</v>
      </c>
      <c r="HI16" s="55">
        <v>1</v>
      </c>
      <c r="HJ16" s="55">
        <v>220181</v>
      </c>
      <c r="HK16" s="55">
        <v>0</v>
      </c>
      <c r="HL16" s="55">
        <v>3158350</v>
      </c>
      <c r="HN16" s="59">
        <v>577</v>
      </c>
      <c r="HO16" s="59">
        <v>618</v>
      </c>
      <c r="HP16" s="59">
        <v>0</v>
      </c>
      <c r="HQ16" s="59">
        <v>0</v>
      </c>
      <c r="HR16" s="59">
        <v>0</v>
      </c>
      <c r="HS16" s="59">
        <v>0</v>
      </c>
      <c r="HT16" s="59">
        <v>4</v>
      </c>
      <c r="HU16" s="59">
        <v>0</v>
      </c>
      <c r="HV16" s="59">
        <v>5</v>
      </c>
      <c r="HW16" s="59">
        <v>0</v>
      </c>
      <c r="HX16" s="59">
        <v>0</v>
      </c>
      <c r="HY16" s="59">
        <v>6188</v>
      </c>
      <c r="HZ16" s="59">
        <v>0</v>
      </c>
      <c r="IA16" s="59">
        <v>9</v>
      </c>
      <c r="IB16" s="59">
        <v>7182</v>
      </c>
      <c r="IC16" s="59">
        <v>0</v>
      </c>
      <c r="ID16" s="59">
        <v>0</v>
      </c>
      <c r="IE16" s="59">
        <v>0</v>
      </c>
      <c r="IF16" s="59">
        <v>2</v>
      </c>
      <c r="IG16" s="59">
        <v>0</v>
      </c>
      <c r="IH16" s="59">
        <v>3469</v>
      </c>
      <c r="II16" s="59">
        <v>6221</v>
      </c>
      <c r="IJ16" s="59">
        <v>0</v>
      </c>
      <c r="IK16" s="59">
        <v>704</v>
      </c>
      <c r="IL16" s="59">
        <v>587</v>
      </c>
      <c r="IM16" s="59">
        <v>131</v>
      </c>
      <c r="IN16" s="59">
        <v>0</v>
      </c>
      <c r="IO16" s="59">
        <v>48419</v>
      </c>
      <c r="IP16" s="59">
        <v>0</v>
      </c>
      <c r="IQ16" s="59">
        <v>545</v>
      </c>
      <c r="IR16" s="59">
        <v>0</v>
      </c>
      <c r="IS16" s="59">
        <v>0</v>
      </c>
      <c r="IT16" s="59">
        <v>0</v>
      </c>
      <c r="IU16" s="59">
        <v>1563</v>
      </c>
      <c r="IV16" s="59">
        <v>0</v>
      </c>
      <c r="IW16" s="59">
        <v>0</v>
      </c>
      <c r="IX16" s="59">
        <v>6013</v>
      </c>
      <c r="IY16" s="59">
        <v>0</v>
      </c>
      <c r="IZ16" s="59">
        <v>0</v>
      </c>
      <c r="JA16" s="59">
        <v>0</v>
      </c>
      <c r="JB16" s="59">
        <v>92</v>
      </c>
      <c r="JC16" s="59">
        <v>195</v>
      </c>
    </row>
    <row r="17" spans="1:263" x14ac:dyDescent="0.3">
      <c r="A17" s="3" t="s">
        <v>354</v>
      </c>
      <c r="B17" s="49">
        <v>0</v>
      </c>
      <c r="C17" s="49">
        <v>0</v>
      </c>
      <c r="D17" s="49">
        <v>0</v>
      </c>
      <c r="E17" s="49">
        <v>0</v>
      </c>
      <c r="F17" s="49">
        <v>15</v>
      </c>
      <c r="G17" s="49">
        <v>57</v>
      </c>
      <c r="H17" s="49">
        <v>0</v>
      </c>
      <c r="I17" s="49">
        <v>135</v>
      </c>
      <c r="J17" s="49">
        <v>0</v>
      </c>
      <c r="K17" s="49">
        <v>0</v>
      </c>
      <c r="L17" s="49">
        <v>0</v>
      </c>
      <c r="M17" s="49">
        <v>10</v>
      </c>
      <c r="N17" s="49">
        <v>0</v>
      </c>
      <c r="O17" s="49">
        <v>0</v>
      </c>
      <c r="P17" s="49">
        <v>0</v>
      </c>
      <c r="Q17" s="49">
        <v>0</v>
      </c>
      <c r="R17" s="49">
        <v>0</v>
      </c>
      <c r="S17" s="49">
        <v>0</v>
      </c>
      <c r="T17" s="49">
        <v>856</v>
      </c>
      <c r="U17" s="49">
        <v>5</v>
      </c>
      <c r="V17" s="49">
        <v>0</v>
      </c>
      <c r="W17" s="49">
        <v>19</v>
      </c>
      <c r="X17" s="49">
        <v>0</v>
      </c>
      <c r="Y17" s="49">
        <v>0</v>
      </c>
      <c r="Z17" s="49">
        <v>18</v>
      </c>
      <c r="AA17" s="49">
        <v>0</v>
      </c>
      <c r="AB17" s="49">
        <v>0</v>
      </c>
      <c r="AC17" s="49">
        <v>12</v>
      </c>
      <c r="AD17" s="49">
        <v>100</v>
      </c>
      <c r="AE17" s="49">
        <v>31</v>
      </c>
      <c r="AF17" s="49">
        <v>0</v>
      </c>
      <c r="AG17" s="49">
        <v>32</v>
      </c>
      <c r="AH17" s="49">
        <v>0</v>
      </c>
      <c r="AI17" s="49">
        <v>6</v>
      </c>
      <c r="AJ17" s="49">
        <v>0</v>
      </c>
      <c r="AK17" s="49">
        <v>97</v>
      </c>
      <c r="AL17" s="49">
        <v>0</v>
      </c>
      <c r="AM17" s="49">
        <v>0</v>
      </c>
      <c r="AN17" s="49">
        <v>398</v>
      </c>
      <c r="AO17" s="49">
        <v>0</v>
      </c>
      <c r="AP17" s="49">
        <v>0</v>
      </c>
      <c r="AQ17" s="49">
        <v>17</v>
      </c>
      <c r="AR17" s="49">
        <v>8</v>
      </c>
      <c r="AS17" s="49">
        <v>36</v>
      </c>
      <c r="AT17" s="49">
        <v>9</v>
      </c>
      <c r="AU17" s="49">
        <v>0</v>
      </c>
      <c r="AV17" s="49">
        <v>0</v>
      </c>
      <c r="AW17" s="49">
        <v>0</v>
      </c>
      <c r="AX17" s="49">
        <v>67</v>
      </c>
      <c r="AY17" s="49">
        <v>64</v>
      </c>
      <c r="AZ17" s="49">
        <v>422</v>
      </c>
      <c r="BA17" s="49">
        <v>0</v>
      </c>
      <c r="BB17" s="49">
        <v>282</v>
      </c>
      <c r="BC17" s="49">
        <v>34</v>
      </c>
      <c r="BD17" s="49">
        <v>2</v>
      </c>
      <c r="BE17" s="49">
        <v>0</v>
      </c>
      <c r="BF17" s="49">
        <v>354</v>
      </c>
      <c r="BG17" s="49">
        <v>75</v>
      </c>
      <c r="BH17" s="49">
        <v>8</v>
      </c>
      <c r="BI17" s="49">
        <v>0</v>
      </c>
      <c r="BJ17" s="49">
        <v>0</v>
      </c>
      <c r="BK17" s="49">
        <v>604</v>
      </c>
      <c r="BL17" s="49">
        <v>7</v>
      </c>
      <c r="BM17" s="49">
        <v>0</v>
      </c>
      <c r="BN17" s="49">
        <v>0</v>
      </c>
      <c r="BO17" s="49">
        <v>0</v>
      </c>
      <c r="BP17" s="49">
        <v>0</v>
      </c>
      <c r="BQ17" s="49">
        <v>0</v>
      </c>
      <c r="BR17" s="49">
        <v>161</v>
      </c>
      <c r="BS17" s="49">
        <v>0</v>
      </c>
      <c r="BT17" s="49">
        <v>0</v>
      </c>
      <c r="BU17" s="49">
        <v>26</v>
      </c>
      <c r="BV17" s="49">
        <v>0</v>
      </c>
      <c r="BW17" s="49">
        <v>0</v>
      </c>
      <c r="BX17" s="49">
        <v>16</v>
      </c>
      <c r="BY17" s="49">
        <v>34</v>
      </c>
      <c r="BZ17" s="49">
        <v>9</v>
      </c>
      <c r="CA17" s="49">
        <v>0</v>
      </c>
      <c r="CB17" s="49">
        <v>64</v>
      </c>
      <c r="CC17" s="49">
        <v>36</v>
      </c>
      <c r="CD17" s="49">
        <v>27</v>
      </c>
      <c r="CE17" s="49">
        <v>10</v>
      </c>
      <c r="CF17" s="49">
        <v>0</v>
      </c>
      <c r="CG17" s="49">
        <v>0</v>
      </c>
      <c r="CH17" s="49">
        <v>0</v>
      </c>
      <c r="CI17" s="49">
        <v>0</v>
      </c>
      <c r="CJ17" s="49">
        <v>0</v>
      </c>
      <c r="CK17" s="49">
        <v>0</v>
      </c>
      <c r="CL17" s="49">
        <v>0</v>
      </c>
      <c r="CM17" s="49">
        <v>8</v>
      </c>
      <c r="CN17" s="49">
        <v>0</v>
      </c>
      <c r="CO17" s="49">
        <v>28</v>
      </c>
      <c r="CP17" s="49">
        <v>0</v>
      </c>
      <c r="CQ17" s="49">
        <v>46</v>
      </c>
      <c r="CR17" s="49">
        <v>0</v>
      </c>
      <c r="CS17" s="49">
        <v>60</v>
      </c>
      <c r="CT17" s="49">
        <v>0</v>
      </c>
      <c r="CU17" s="49">
        <v>0</v>
      </c>
      <c r="CV17" s="49">
        <v>0</v>
      </c>
      <c r="CW17" s="49">
        <v>201</v>
      </c>
      <c r="CX17" s="49">
        <v>371</v>
      </c>
      <c r="CY17" s="49">
        <v>0</v>
      </c>
      <c r="CZ17" s="49">
        <v>18</v>
      </c>
      <c r="DB17" s="52">
        <v>0</v>
      </c>
      <c r="DC17" s="52">
        <v>0</v>
      </c>
      <c r="DD17" s="52">
        <v>0</v>
      </c>
      <c r="DE17" s="52">
        <v>0</v>
      </c>
      <c r="DF17" s="52">
        <v>24</v>
      </c>
      <c r="DG17" s="52">
        <v>0</v>
      </c>
      <c r="DH17" s="52">
        <v>0</v>
      </c>
      <c r="DI17" s="52">
        <v>13</v>
      </c>
      <c r="DJ17" s="52">
        <v>71</v>
      </c>
      <c r="DK17" s="52">
        <v>11</v>
      </c>
      <c r="DL17" s="52">
        <v>0</v>
      </c>
      <c r="DM17" s="52">
        <v>69</v>
      </c>
      <c r="DN17" s="52">
        <v>0</v>
      </c>
      <c r="DO17" s="52">
        <v>0</v>
      </c>
      <c r="DP17" s="52">
        <v>0</v>
      </c>
      <c r="DQ17" s="52">
        <v>0</v>
      </c>
      <c r="DR17" s="52">
        <v>0</v>
      </c>
      <c r="DS17" s="52">
        <v>0</v>
      </c>
      <c r="DT17" s="52">
        <v>0</v>
      </c>
      <c r="DU17" s="52">
        <v>148</v>
      </c>
      <c r="DV17" s="52">
        <v>0</v>
      </c>
      <c r="DW17" s="52">
        <v>0</v>
      </c>
      <c r="DX17" s="52">
        <v>0</v>
      </c>
      <c r="DY17" s="52">
        <v>46</v>
      </c>
      <c r="DZ17" s="52">
        <v>20</v>
      </c>
      <c r="EA17" s="52">
        <v>0</v>
      </c>
      <c r="EB17" s="52">
        <v>0</v>
      </c>
      <c r="EC17" s="52">
        <v>130</v>
      </c>
      <c r="ED17" s="52">
        <v>0</v>
      </c>
      <c r="EE17" s="52">
        <v>22</v>
      </c>
      <c r="EF17" s="52">
        <v>0</v>
      </c>
      <c r="EG17" s="52">
        <v>0</v>
      </c>
      <c r="EH17" s="52">
        <v>0</v>
      </c>
      <c r="EI17" s="52">
        <v>0</v>
      </c>
      <c r="EJ17" s="52">
        <v>0</v>
      </c>
      <c r="EK17" s="52">
        <v>0</v>
      </c>
      <c r="EL17" s="52">
        <v>0</v>
      </c>
      <c r="EM17" s="52">
        <v>0</v>
      </c>
      <c r="EN17" s="52">
        <v>0</v>
      </c>
      <c r="EO17" s="52">
        <v>172</v>
      </c>
      <c r="EP17" s="52">
        <v>0</v>
      </c>
      <c r="EQ17" s="52">
        <v>0</v>
      </c>
      <c r="ER17" s="52">
        <v>0</v>
      </c>
      <c r="ES17" s="52">
        <v>0</v>
      </c>
      <c r="ET17" s="52">
        <v>0</v>
      </c>
      <c r="EU17" s="52">
        <v>147</v>
      </c>
      <c r="EV17" s="52">
        <v>104</v>
      </c>
      <c r="EW17" s="52">
        <v>353</v>
      </c>
      <c r="EX17" s="52">
        <v>72</v>
      </c>
      <c r="EY17" s="52">
        <v>0</v>
      </c>
      <c r="EZ17" s="52">
        <v>0</v>
      </c>
      <c r="FA17" s="52">
        <v>168</v>
      </c>
      <c r="FB17" s="52">
        <v>0</v>
      </c>
      <c r="FC17" s="52">
        <v>0</v>
      </c>
      <c r="FD17" s="52">
        <v>0</v>
      </c>
      <c r="FE17" s="52">
        <v>0</v>
      </c>
      <c r="FF17" s="52">
        <v>0</v>
      </c>
      <c r="FG17" s="52">
        <v>0</v>
      </c>
      <c r="FH17" s="52">
        <v>74</v>
      </c>
      <c r="FI17" s="52">
        <v>0</v>
      </c>
      <c r="FJ17" s="52">
        <v>0</v>
      </c>
      <c r="FK17" s="52">
        <v>52</v>
      </c>
      <c r="FL17" s="52">
        <v>93</v>
      </c>
      <c r="FM17" s="52">
        <v>22</v>
      </c>
      <c r="FN17" s="52">
        <v>0</v>
      </c>
      <c r="FO17" s="52">
        <v>263</v>
      </c>
      <c r="FP17" s="52">
        <v>0</v>
      </c>
      <c r="FQ17" s="52">
        <v>0</v>
      </c>
      <c r="FR17" s="52">
        <v>94</v>
      </c>
      <c r="FT17" s="54">
        <v>0</v>
      </c>
      <c r="FU17" s="54">
        <v>0</v>
      </c>
      <c r="FV17" s="54">
        <v>4630</v>
      </c>
      <c r="FW17" s="54">
        <v>0</v>
      </c>
      <c r="FX17" s="54">
        <v>0</v>
      </c>
      <c r="FY17" s="54">
        <v>0</v>
      </c>
      <c r="FZ17" s="54">
        <v>0</v>
      </c>
      <c r="GA17" s="54">
        <v>4117</v>
      </c>
      <c r="GB17" s="54">
        <v>46887</v>
      </c>
      <c r="GC17" s="54">
        <v>0</v>
      </c>
      <c r="GD17" s="54">
        <v>614</v>
      </c>
      <c r="GE17" s="54">
        <v>31082</v>
      </c>
      <c r="GF17" s="54">
        <v>295</v>
      </c>
      <c r="GG17" s="54">
        <v>0</v>
      </c>
      <c r="GH17" s="54">
        <v>5170</v>
      </c>
      <c r="GI17" s="54">
        <v>4306</v>
      </c>
      <c r="GJ17" s="54">
        <v>0</v>
      </c>
      <c r="GL17" s="55">
        <v>926</v>
      </c>
      <c r="GM17" s="55">
        <v>0</v>
      </c>
      <c r="GN17" s="55">
        <v>123</v>
      </c>
      <c r="GO17" s="55">
        <v>0</v>
      </c>
      <c r="GP17" s="55">
        <v>279</v>
      </c>
      <c r="GQ17" s="55">
        <v>6169</v>
      </c>
      <c r="GR17" s="55">
        <v>0</v>
      </c>
      <c r="GS17" s="55">
        <v>0</v>
      </c>
      <c r="GT17" s="55">
        <v>0</v>
      </c>
      <c r="GU17" s="55">
        <v>0</v>
      </c>
      <c r="GV17" s="55">
        <v>0</v>
      </c>
      <c r="GW17" s="55">
        <v>0</v>
      </c>
      <c r="GX17" s="55">
        <v>0</v>
      </c>
      <c r="GY17" s="55">
        <v>592507</v>
      </c>
      <c r="GZ17" s="55">
        <v>0</v>
      </c>
      <c r="HA17" s="55">
        <v>6665</v>
      </c>
      <c r="HB17" s="55">
        <v>0</v>
      </c>
      <c r="HC17" s="55">
        <v>838810</v>
      </c>
      <c r="HD17" s="55">
        <v>0</v>
      </c>
      <c r="HE17" s="55">
        <v>0</v>
      </c>
      <c r="HF17" s="55">
        <v>0</v>
      </c>
      <c r="HG17" s="55">
        <v>0</v>
      </c>
      <c r="HH17" s="55">
        <v>0</v>
      </c>
      <c r="HI17" s="55">
        <v>0</v>
      </c>
      <c r="HJ17" s="55">
        <v>1750</v>
      </c>
      <c r="HK17" s="55">
        <v>0</v>
      </c>
      <c r="HL17" s="55">
        <v>3895</v>
      </c>
      <c r="HN17" s="59">
        <v>109</v>
      </c>
      <c r="HO17" s="59">
        <v>144</v>
      </c>
      <c r="HP17" s="59">
        <v>0</v>
      </c>
      <c r="HQ17" s="59">
        <v>0</v>
      </c>
      <c r="HR17" s="59">
        <v>0</v>
      </c>
      <c r="HS17" s="59">
        <v>0</v>
      </c>
      <c r="HT17" s="59">
        <v>0</v>
      </c>
      <c r="HU17" s="59">
        <v>0</v>
      </c>
      <c r="HV17" s="59">
        <v>1</v>
      </c>
      <c r="HW17" s="59">
        <v>0</v>
      </c>
      <c r="HX17" s="59">
        <v>0</v>
      </c>
      <c r="HY17" s="59">
        <v>659</v>
      </c>
      <c r="HZ17" s="59">
        <v>0</v>
      </c>
      <c r="IA17" s="59">
        <v>28</v>
      </c>
      <c r="IB17" s="59">
        <v>1480</v>
      </c>
      <c r="IC17" s="59">
        <v>0</v>
      </c>
      <c r="ID17" s="59">
        <v>0</v>
      </c>
      <c r="IE17" s="59">
        <v>0</v>
      </c>
      <c r="IF17" s="59">
        <v>2</v>
      </c>
      <c r="IG17" s="59">
        <v>0</v>
      </c>
      <c r="IH17" s="59">
        <v>631</v>
      </c>
      <c r="II17" s="59">
        <v>572</v>
      </c>
      <c r="IJ17" s="59">
        <v>0</v>
      </c>
      <c r="IK17" s="59">
        <v>0</v>
      </c>
      <c r="IL17" s="59">
        <v>0</v>
      </c>
      <c r="IM17" s="59">
        <v>15</v>
      </c>
      <c r="IN17" s="59">
        <v>0</v>
      </c>
      <c r="IO17" s="59">
        <v>9562</v>
      </c>
      <c r="IP17" s="59">
        <v>0</v>
      </c>
      <c r="IQ17" s="59">
        <v>550</v>
      </c>
      <c r="IR17" s="59">
        <v>0</v>
      </c>
      <c r="IS17" s="59">
        <v>0</v>
      </c>
      <c r="IT17" s="59">
        <v>18</v>
      </c>
      <c r="IU17" s="59">
        <v>972</v>
      </c>
      <c r="IV17" s="59">
        <v>0</v>
      </c>
      <c r="IW17" s="59">
        <v>0</v>
      </c>
      <c r="IX17" s="59">
        <v>0</v>
      </c>
      <c r="IY17" s="59">
        <v>64</v>
      </c>
      <c r="IZ17" s="59">
        <v>0</v>
      </c>
      <c r="JA17" s="59">
        <v>0</v>
      </c>
      <c r="JB17" s="59">
        <v>21</v>
      </c>
      <c r="JC17" s="59">
        <v>0</v>
      </c>
    </row>
    <row r="18" spans="1:263" x14ac:dyDescent="0.3">
      <c r="A18" s="3" t="s">
        <v>355</v>
      </c>
      <c r="B18" s="49">
        <v>3540</v>
      </c>
      <c r="C18" s="49">
        <v>2319</v>
      </c>
      <c r="D18" s="49">
        <v>0</v>
      </c>
      <c r="E18" s="49">
        <v>126</v>
      </c>
      <c r="F18" s="49">
        <v>2986</v>
      </c>
      <c r="G18" s="49">
        <v>4558</v>
      </c>
      <c r="H18" s="49">
        <v>0</v>
      </c>
      <c r="I18" s="49">
        <v>7663</v>
      </c>
      <c r="J18" s="49">
        <v>3199</v>
      </c>
      <c r="K18" s="49">
        <v>590</v>
      </c>
      <c r="L18" s="49">
        <v>7</v>
      </c>
      <c r="M18" s="49">
        <v>17489</v>
      </c>
      <c r="N18" s="49">
        <v>0</v>
      </c>
      <c r="O18" s="49">
        <v>0</v>
      </c>
      <c r="P18" s="49">
        <v>0</v>
      </c>
      <c r="Q18" s="49">
        <v>410</v>
      </c>
      <c r="R18" s="49">
        <v>2025</v>
      </c>
      <c r="S18" s="49">
        <v>0</v>
      </c>
      <c r="T18" s="49">
        <v>10609</v>
      </c>
      <c r="U18" s="49">
        <v>16157</v>
      </c>
      <c r="V18" s="49">
        <v>749</v>
      </c>
      <c r="W18" s="49">
        <v>1950</v>
      </c>
      <c r="X18" s="49">
        <v>131</v>
      </c>
      <c r="Y18" s="49">
        <v>0</v>
      </c>
      <c r="Z18" s="49">
        <v>1987</v>
      </c>
      <c r="AA18" s="49">
        <v>0</v>
      </c>
      <c r="AB18" s="49">
        <v>0</v>
      </c>
      <c r="AC18" s="49">
        <v>60</v>
      </c>
      <c r="AD18" s="49">
        <v>12314</v>
      </c>
      <c r="AE18" s="49">
        <v>3648</v>
      </c>
      <c r="AF18" s="49">
        <v>0</v>
      </c>
      <c r="AG18" s="49">
        <v>1174</v>
      </c>
      <c r="AH18" s="49">
        <v>28919</v>
      </c>
      <c r="AI18" s="49">
        <v>268</v>
      </c>
      <c r="AJ18" s="49">
        <v>369</v>
      </c>
      <c r="AK18" s="49">
        <v>14890</v>
      </c>
      <c r="AL18" s="49">
        <v>21</v>
      </c>
      <c r="AM18" s="49">
        <v>4915</v>
      </c>
      <c r="AN18" s="49">
        <v>20869</v>
      </c>
      <c r="AO18" s="49">
        <v>820</v>
      </c>
      <c r="AP18" s="49">
        <v>0</v>
      </c>
      <c r="AQ18" s="49">
        <v>898</v>
      </c>
      <c r="AR18" s="49">
        <v>21910</v>
      </c>
      <c r="AS18" s="49">
        <v>5824</v>
      </c>
      <c r="AT18" s="49">
        <v>1348</v>
      </c>
      <c r="AU18" s="49">
        <v>0</v>
      </c>
      <c r="AV18" s="49">
        <v>0</v>
      </c>
      <c r="AW18" s="49">
        <v>17533</v>
      </c>
      <c r="AX18" s="49">
        <v>2287</v>
      </c>
      <c r="AY18" s="49">
        <v>7849</v>
      </c>
      <c r="AZ18" s="49">
        <v>26326</v>
      </c>
      <c r="BA18" s="49">
        <v>360</v>
      </c>
      <c r="BB18" s="49">
        <v>11146</v>
      </c>
      <c r="BC18" s="49">
        <v>668</v>
      </c>
      <c r="BD18" s="49">
        <v>75829</v>
      </c>
      <c r="BE18" s="49">
        <v>2504</v>
      </c>
      <c r="BF18" s="49">
        <v>138</v>
      </c>
      <c r="BG18" s="49">
        <v>387</v>
      </c>
      <c r="BH18" s="49">
        <v>4</v>
      </c>
      <c r="BI18" s="49">
        <v>399</v>
      </c>
      <c r="BJ18" s="49">
        <v>9</v>
      </c>
      <c r="BK18" s="49">
        <v>11173</v>
      </c>
      <c r="BL18" s="49">
        <v>697</v>
      </c>
      <c r="BM18" s="49">
        <v>0</v>
      </c>
      <c r="BN18" s="49">
        <v>0</v>
      </c>
      <c r="BO18" s="49">
        <v>0</v>
      </c>
      <c r="BP18" s="49">
        <v>0</v>
      </c>
      <c r="BQ18" s="49">
        <v>0</v>
      </c>
      <c r="BR18" s="49">
        <v>4072</v>
      </c>
      <c r="BS18" s="49">
        <v>0</v>
      </c>
      <c r="BT18" s="49">
        <v>53</v>
      </c>
      <c r="BU18" s="49">
        <v>22929</v>
      </c>
      <c r="BV18" s="49">
        <v>0</v>
      </c>
      <c r="BW18" s="49">
        <v>0</v>
      </c>
      <c r="BX18" s="49">
        <v>15377</v>
      </c>
      <c r="BY18" s="49">
        <v>162</v>
      </c>
      <c r="BZ18" s="49">
        <v>1223</v>
      </c>
      <c r="CA18" s="49">
        <v>0</v>
      </c>
      <c r="CB18" s="49">
        <v>275</v>
      </c>
      <c r="CC18" s="49">
        <v>28</v>
      </c>
      <c r="CD18" s="49">
        <v>1882</v>
      </c>
      <c r="CE18" s="49">
        <v>8399</v>
      </c>
      <c r="CF18" s="49">
        <v>1140</v>
      </c>
      <c r="CG18" s="49">
        <v>439</v>
      </c>
      <c r="CH18" s="49">
        <v>0</v>
      </c>
      <c r="CI18" s="49">
        <v>0</v>
      </c>
      <c r="CJ18" s="49">
        <v>1857</v>
      </c>
      <c r="CK18" s="49">
        <v>219</v>
      </c>
      <c r="CL18" s="49">
        <v>0</v>
      </c>
      <c r="CM18" s="49">
        <v>74</v>
      </c>
      <c r="CN18" s="49">
        <v>17057</v>
      </c>
      <c r="CO18" s="49">
        <v>132</v>
      </c>
      <c r="CP18" s="49">
        <v>0</v>
      </c>
      <c r="CQ18" s="49">
        <v>6362</v>
      </c>
      <c r="CR18" s="49">
        <v>3</v>
      </c>
      <c r="CS18" s="49">
        <v>29228</v>
      </c>
      <c r="CT18" s="49">
        <v>544</v>
      </c>
      <c r="CU18" s="49">
        <v>17106</v>
      </c>
      <c r="CV18" s="49">
        <v>357</v>
      </c>
      <c r="CW18" s="49">
        <v>80816</v>
      </c>
      <c r="CX18" s="49">
        <v>10450</v>
      </c>
      <c r="CY18" s="49">
        <v>520</v>
      </c>
      <c r="CZ18" s="49">
        <v>13389</v>
      </c>
      <c r="DB18" s="52">
        <v>4</v>
      </c>
      <c r="DC18" s="52">
        <v>33</v>
      </c>
      <c r="DD18" s="52">
        <v>0</v>
      </c>
      <c r="DE18" s="52">
        <v>94</v>
      </c>
      <c r="DF18" s="52">
        <v>0</v>
      </c>
      <c r="DG18" s="52">
        <v>32</v>
      </c>
      <c r="DH18" s="52">
        <v>27</v>
      </c>
      <c r="DI18" s="52">
        <v>0</v>
      </c>
      <c r="DJ18" s="52">
        <v>73</v>
      </c>
      <c r="DK18" s="52">
        <v>0</v>
      </c>
      <c r="DL18" s="52">
        <v>0</v>
      </c>
      <c r="DM18" s="52">
        <v>87</v>
      </c>
      <c r="DN18" s="52">
        <v>0</v>
      </c>
      <c r="DO18" s="52">
        <v>65</v>
      </c>
      <c r="DP18" s="52">
        <v>0</v>
      </c>
      <c r="DQ18" s="52">
        <v>0</v>
      </c>
      <c r="DR18" s="52">
        <v>0</v>
      </c>
      <c r="DS18" s="52">
        <v>0</v>
      </c>
      <c r="DT18" s="52">
        <v>0</v>
      </c>
      <c r="DU18" s="52">
        <v>337</v>
      </c>
      <c r="DV18" s="52">
        <v>0</v>
      </c>
      <c r="DW18" s="52">
        <v>0</v>
      </c>
      <c r="DX18" s="52">
        <v>0</v>
      </c>
      <c r="DY18" s="52">
        <v>17</v>
      </c>
      <c r="DZ18" s="52">
        <v>4</v>
      </c>
      <c r="EA18" s="52">
        <v>954</v>
      </c>
      <c r="EB18" s="52">
        <v>0</v>
      </c>
      <c r="EC18" s="52">
        <v>0</v>
      </c>
      <c r="ED18" s="52">
        <v>17</v>
      </c>
      <c r="EE18" s="52">
        <v>0</v>
      </c>
      <c r="EF18" s="52">
        <v>13</v>
      </c>
      <c r="EG18" s="52">
        <v>0</v>
      </c>
      <c r="EH18" s="52">
        <v>154</v>
      </c>
      <c r="EI18" s="52">
        <v>0</v>
      </c>
      <c r="EJ18" s="52">
        <v>0</v>
      </c>
      <c r="EK18" s="52">
        <v>0</v>
      </c>
      <c r="EL18" s="52">
        <v>0</v>
      </c>
      <c r="EM18" s="52">
        <v>0</v>
      </c>
      <c r="EN18" s="52">
        <v>0</v>
      </c>
      <c r="EO18" s="52">
        <v>329</v>
      </c>
      <c r="EP18" s="52">
        <v>0</v>
      </c>
      <c r="EQ18" s="52">
        <v>0</v>
      </c>
      <c r="ER18" s="52">
        <v>0</v>
      </c>
      <c r="ES18" s="52">
        <v>109</v>
      </c>
      <c r="ET18" s="52">
        <v>0</v>
      </c>
      <c r="EU18" s="52">
        <v>517</v>
      </c>
      <c r="EV18" s="52">
        <v>978</v>
      </c>
      <c r="EW18" s="52">
        <v>2401</v>
      </c>
      <c r="EX18" s="52">
        <v>196</v>
      </c>
      <c r="EY18" s="52">
        <v>0</v>
      </c>
      <c r="EZ18" s="52">
        <v>0</v>
      </c>
      <c r="FA18" s="52">
        <v>442</v>
      </c>
      <c r="FB18" s="52">
        <v>0</v>
      </c>
      <c r="FC18" s="52">
        <v>6</v>
      </c>
      <c r="FD18" s="52">
        <v>0</v>
      </c>
      <c r="FE18" s="52">
        <v>0</v>
      </c>
      <c r="FF18" s="52">
        <v>0</v>
      </c>
      <c r="FG18" s="52">
        <v>0</v>
      </c>
      <c r="FH18" s="52">
        <v>264</v>
      </c>
      <c r="FI18" s="52">
        <v>0</v>
      </c>
      <c r="FJ18" s="52">
        <v>0</v>
      </c>
      <c r="FK18" s="52">
        <v>74</v>
      </c>
      <c r="FL18" s="52">
        <v>24</v>
      </c>
      <c r="FM18" s="52">
        <v>138</v>
      </c>
      <c r="FN18" s="52">
        <v>0</v>
      </c>
      <c r="FO18" s="52">
        <v>1873</v>
      </c>
      <c r="FP18" s="52">
        <v>0</v>
      </c>
      <c r="FQ18" s="52">
        <v>0</v>
      </c>
      <c r="FR18" s="52">
        <v>397</v>
      </c>
      <c r="FT18" s="54">
        <v>167593</v>
      </c>
      <c r="FU18" s="54">
        <v>0</v>
      </c>
      <c r="FV18" s="54">
        <v>32992</v>
      </c>
      <c r="FW18" s="54">
        <v>786</v>
      </c>
      <c r="FX18" s="54">
        <v>16777</v>
      </c>
      <c r="FY18" s="54">
        <v>482</v>
      </c>
      <c r="FZ18" s="54">
        <v>2126</v>
      </c>
      <c r="GA18" s="54">
        <v>42447</v>
      </c>
      <c r="GB18" s="54">
        <v>145289</v>
      </c>
      <c r="GC18" s="54">
        <v>3</v>
      </c>
      <c r="GD18" s="54">
        <v>10253</v>
      </c>
      <c r="GE18" s="54">
        <v>54047</v>
      </c>
      <c r="GF18" s="54">
        <v>21928</v>
      </c>
      <c r="GG18" s="54">
        <v>666654</v>
      </c>
      <c r="GH18" s="54">
        <v>5754</v>
      </c>
      <c r="GI18" s="54">
        <v>109501</v>
      </c>
      <c r="GJ18" s="54">
        <v>7498</v>
      </c>
      <c r="GL18" s="55">
        <v>0</v>
      </c>
      <c r="GM18" s="55">
        <v>0</v>
      </c>
      <c r="GN18" s="55">
        <v>50</v>
      </c>
      <c r="GO18" s="55">
        <v>0</v>
      </c>
      <c r="GP18" s="55">
        <v>1280</v>
      </c>
      <c r="GQ18" s="55">
        <v>232182</v>
      </c>
      <c r="GR18" s="55">
        <v>0</v>
      </c>
      <c r="GS18" s="55">
        <v>0</v>
      </c>
      <c r="GT18" s="55">
        <v>0</v>
      </c>
      <c r="GU18" s="55">
        <v>2</v>
      </c>
      <c r="GV18" s="55">
        <v>0</v>
      </c>
      <c r="GW18" s="55">
        <v>1496</v>
      </c>
      <c r="GX18" s="55">
        <v>0</v>
      </c>
      <c r="GY18" s="55">
        <v>16317397</v>
      </c>
      <c r="GZ18" s="55">
        <v>0</v>
      </c>
      <c r="HA18" s="55">
        <v>2133417</v>
      </c>
      <c r="HB18" s="55">
        <v>0</v>
      </c>
      <c r="HC18" s="55">
        <v>3588830</v>
      </c>
      <c r="HD18" s="55">
        <v>0</v>
      </c>
      <c r="HE18" s="55">
        <v>35255</v>
      </c>
      <c r="HF18" s="55">
        <v>0</v>
      </c>
      <c r="HG18" s="55">
        <v>0</v>
      </c>
      <c r="HH18" s="55">
        <v>0</v>
      </c>
      <c r="HI18" s="55">
        <v>0</v>
      </c>
      <c r="HJ18" s="55">
        <v>2949124</v>
      </c>
      <c r="HK18" s="55">
        <v>0</v>
      </c>
      <c r="HL18" s="55">
        <v>17272082</v>
      </c>
      <c r="HN18" s="59">
        <v>9962</v>
      </c>
      <c r="HO18" s="59">
        <v>16</v>
      </c>
      <c r="HP18" s="59">
        <v>0</v>
      </c>
      <c r="HQ18" s="59">
        <v>0</v>
      </c>
      <c r="HR18" s="59">
        <v>2337</v>
      </c>
      <c r="HS18" s="59">
        <v>0</v>
      </c>
      <c r="HT18" s="59">
        <v>0</v>
      </c>
      <c r="HU18" s="59">
        <v>0</v>
      </c>
      <c r="HV18" s="59">
        <v>267</v>
      </c>
      <c r="HW18" s="59">
        <v>0</v>
      </c>
      <c r="HX18" s="59">
        <v>33</v>
      </c>
      <c r="HY18" s="59">
        <v>137556</v>
      </c>
      <c r="HZ18" s="59">
        <v>0</v>
      </c>
      <c r="IA18" s="59">
        <v>0</v>
      </c>
      <c r="IB18" s="59">
        <v>15840</v>
      </c>
      <c r="IC18" s="59">
        <v>4066</v>
      </c>
      <c r="ID18" s="59">
        <v>0</v>
      </c>
      <c r="IE18" s="59">
        <v>64</v>
      </c>
      <c r="IF18" s="59">
        <v>313</v>
      </c>
      <c r="IG18" s="59">
        <v>0</v>
      </c>
      <c r="IH18" s="59">
        <v>16274</v>
      </c>
      <c r="II18" s="59">
        <v>85620</v>
      </c>
      <c r="IJ18" s="59">
        <v>0</v>
      </c>
      <c r="IK18" s="59">
        <v>769</v>
      </c>
      <c r="IL18" s="59">
        <v>1</v>
      </c>
      <c r="IM18" s="59">
        <v>1813</v>
      </c>
      <c r="IN18" s="59">
        <v>0</v>
      </c>
      <c r="IO18" s="59">
        <v>301107</v>
      </c>
      <c r="IP18" s="59">
        <v>0</v>
      </c>
      <c r="IQ18" s="59">
        <v>24492</v>
      </c>
      <c r="IR18" s="59">
        <v>0</v>
      </c>
      <c r="IS18" s="59">
        <v>3225</v>
      </c>
      <c r="IT18" s="59">
        <v>1346</v>
      </c>
      <c r="IU18" s="59">
        <v>33705</v>
      </c>
      <c r="IV18" s="59">
        <v>49</v>
      </c>
      <c r="IW18" s="59">
        <v>0</v>
      </c>
      <c r="IX18" s="59">
        <v>0</v>
      </c>
      <c r="IY18" s="59">
        <v>7274</v>
      </c>
      <c r="IZ18" s="59">
        <v>76</v>
      </c>
      <c r="JA18" s="59">
        <v>3</v>
      </c>
      <c r="JB18" s="59">
        <v>6416</v>
      </c>
      <c r="JC18" s="59">
        <v>0</v>
      </c>
    </row>
    <row r="19" spans="1:263" x14ac:dyDescent="0.3">
      <c r="A19" s="3" t="s">
        <v>356</v>
      </c>
      <c r="B19" s="49">
        <v>377</v>
      </c>
      <c r="C19" s="49">
        <v>94</v>
      </c>
      <c r="D19" s="49">
        <v>0</v>
      </c>
      <c r="E19" s="49">
        <v>47</v>
      </c>
      <c r="F19" s="49">
        <v>77</v>
      </c>
      <c r="G19" s="49">
        <v>884</v>
      </c>
      <c r="H19" s="49">
        <v>0</v>
      </c>
      <c r="I19" s="49">
        <v>607</v>
      </c>
      <c r="J19" s="49">
        <v>670</v>
      </c>
      <c r="K19" s="49">
        <v>0</v>
      </c>
      <c r="L19" s="49">
        <v>0</v>
      </c>
      <c r="M19" s="49">
        <v>1666</v>
      </c>
      <c r="N19" s="49">
        <v>0</v>
      </c>
      <c r="O19" s="49">
        <v>154</v>
      </c>
      <c r="P19" s="49">
        <v>0</v>
      </c>
      <c r="Q19" s="49">
        <v>39</v>
      </c>
      <c r="R19" s="49">
        <v>0</v>
      </c>
      <c r="S19" s="49">
        <v>0</v>
      </c>
      <c r="T19" s="49">
        <v>2272</v>
      </c>
      <c r="U19" s="49">
        <v>2544</v>
      </c>
      <c r="V19" s="49">
        <v>0</v>
      </c>
      <c r="W19" s="49">
        <v>1349</v>
      </c>
      <c r="X19" s="49">
        <v>227</v>
      </c>
      <c r="Y19" s="49">
        <v>0</v>
      </c>
      <c r="Z19" s="49">
        <v>93</v>
      </c>
      <c r="AA19" s="49">
        <v>0</v>
      </c>
      <c r="AB19" s="49">
        <v>0</v>
      </c>
      <c r="AC19" s="49">
        <v>150</v>
      </c>
      <c r="AD19" s="49">
        <v>1029</v>
      </c>
      <c r="AE19" s="49">
        <v>38</v>
      </c>
      <c r="AF19" s="49">
        <v>0</v>
      </c>
      <c r="AG19" s="49">
        <v>484</v>
      </c>
      <c r="AH19" s="49">
        <v>0</v>
      </c>
      <c r="AI19" s="49">
        <v>37</v>
      </c>
      <c r="AJ19" s="49">
        <v>173</v>
      </c>
      <c r="AK19" s="49">
        <v>1580</v>
      </c>
      <c r="AL19" s="49">
        <v>32</v>
      </c>
      <c r="AM19" s="49">
        <v>286</v>
      </c>
      <c r="AN19" s="49">
        <v>4634</v>
      </c>
      <c r="AO19" s="49">
        <v>0</v>
      </c>
      <c r="AP19" s="49">
        <v>0</v>
      </c>
      <c r="AQ19" s="49">
        <v>218</v>
      </c>
      <c r="AR19" s="49">
        <v>2861</v>
      </c>
      <c r="AS19" s="49">
        <v>1235</v>
      </c>
      <c r="AT19" s="49">
        <v>17</v>
      </c>
      <c r="AU19" s="49">
        <v>0</v>
      </c>
      <c r="AV19" s="49">
        <v>1</v>
      </c>
      <c r="AW19" s="49">
        <v>1149</v>
      </c>
      <c r="AX19" s="49">
        <v>655</v>
      </c>
      <c r="AY19" s="49">
        <v>2276</v>
      </c>
      <c r="AZ19" s="49">
        <v>737</v>
      </c>
      <c r="BA19" s="49">
        <v>97</v>
      </c>
      <c r="BB19" s="49">
        <v>1995</v>
      </c>
      <c r="BC19" s="49">
        <v>282</v>
      </c>
      <c r="BD19" s="49">
        <v>1458</v>
      </c>
      <c r="BE19" s="49">
        <v>37</v>
      </c>
      <c r="BF19" s="49">
        <v>0</v>
      </c>
      <c r="BG19" s="49">
        <v>393</v>
      </c>
      <c r="BH19" s="49">
        <v>0</v>
      </c>
      <c r="BI19" s="49">
        <v>0</v>
      </c>
      <c r="BJ19" s="49">
        <v>1</v>
      </c>
      <c r="BK19" s="49">
        <v>1328</v>
      </c>
      <c r="BL19" s="49">
        <v>59</v>
      </c>
      <c r="BM19" s="49">
        <v>0</v>
      </c>
      <c r="BN19" s="49">
        <v>0</v>
      </c>
      <c r="BO19" s="49">
        <v>10</v>
      </c>
      <c r="BP19" s="49">
        <v>0</v>
      </c>
      <c r="BQ19" s="49">
        <v>0</v>
      </c>
      <c r="BR19" s="49">
        <v>530</v>
      </c>
      <c r="BS19" s="49">
        <v>0</v>
      </c>
      <c r="BT19" s="49">
        <v>19</v>
      </c>
      <c r="BU19" s="49">
        <v>2226</v>
      </c>
      <c r="BV19" s="49">
        <v>0</v>
      </c>
      <c r="BW19" s="49">
        <v>329</v>
      </c>
      <c r="BX19" s="49">
        <v>2155</v>
      </c>
      <c r="BY19" s="49">
        <v>101</v>
      </c>
      <c r="BZ19" s="49">
        <v>0</v>
      </c>
      <c r="CA19" s="49">
        <v>0</v>
      </c>
      <c r="CB19" s="49">
        <v>94</v>
      </c>
      <c r="CC19" s="49">
        <v>190</v>
      </c>
      <c r="CD19" s="49">
        <v>311</v>
      </c>
      <c r="CE19" s="49">
        <v>5243</v>
      </c>
      <c r="CF19" s="49">
        <v>0</v>
      </c>
      <c r="CG19" s="49">
        <v>228</v>
      </c>
      <c r="CH19" s="49">
        <v>0</v>
      </c>
      <c r="CI19" s="49">
        <v>18</v>
      </c>
      <c r="CJ19" s="49">
        <v>0</v>
      </c>
      <c r="CK19" s="49">
        <v>409</v>
      </c>
      <c r="CL19" s="49">
        <v>0</v>
      </c>
      <c r="CM19" s="49">
        <v>385</v>
      </c>
      <c r="CN19" s="49">
        <v>240</v>
      </c>
      <c r="CO19" s="49">
        <v>289</v>
      </c>
      <c r="CP19" s="49">
        <v>2</v>
      </c>
      <c r="CQ19" s="49">
        <v>2025</v>
      </c>
      <c r="CR19" s="49">
        <v>0</v>
      </c>
      <c r="CS19" s="49">
        <v>6979</v>
      </c>
      <c r="CT19" s="49">
        <v>0</v>
      </c>
      <c r="CU19" s="49">
        <v>1041</v>
      </c>
      <c r="CV19" s="49">
        <v>0</v>
      </c>
      <c r="CW19" s="49">
        <v>5858</v>
      </c>
      <c r="CX19" s="49">
        <v>1121</v>
      </c>
      <c r="CY19" s="49">
        <v>0</v>
      </c>
      <c r="CZ19" s="49">
        <v>2571</v>
      </c>
      <c r="DB19" s="52">
        <v>0</v>
      </c>
      <c r="DC19" s="52">
        <v>18</v>
      </c>
      <c r="DD19" s="52">
        <v>0</v>
      </c>
      <c r="DE19" s="52">
        <v>9</v>
      </c>
      <c r="DF19" s="52">
        <v>0</v>
      </c>
      <c r="DG19" s="52">
        <v>0</v>
      </c>
      <c r="DH19" s="52">
        <v>0</v>
      </c>
      <c r="DI19" s="52">
        <v>0</v>
      </c>
      <c r="DJ19" s="52">
        <v>5</v>
      </c>
      <c r="DK19" s="52">
        <v>5</v>
      </c>
      <c r="DL19" s="52">
        <v>0</v>
      </c>
      <c r="DM19" s="52">
        <v>0</v>
      </c>
      <c r="DN19" s="52">
        <v>0</v>
      </c>
      <c r="DO19" s="52">
        <v>1</v>
      </c>
      <c r="DP19" s="52">
        <v>0</v>
      </c>
      <c r="DQ19" s="52">
        <v>0</v>
      </c>
      <c r="DR19" s="52">
        <v>0</v>
      </c>
      <c r="DS19" s="52">
        <v>0</v>
      </c>
      <c r="DT19" s="52">
        <v>0</v>
      </c>
      <c r="DU19" s="52">
        <v>45</v>
      </c>
      <c r="DV19" s="52">
        <v>0</v>
      </c>
      <c r="DW19" s="52">
        <v>0</v>
      </c>
      <c r="DX19" s="52">
        <v>0</v>
      </c>
      <c r="DY19" s="52">
        <v>2</v>
      </c>
      <c r="DZ19" s="52">
        <v>0</v>
      </c>
      <c r="EA19" s="52">
        <v>0</v>
      </c>
      <c r="EB19" s="52">
        <v>0</v>
      </c>
      <c r="EC19" s="52">
        <v>0</v>
      </c>
      <c r="ED19" s="52">
        <v>0</v>
      </c>
      <c r="EE19" s="52">
        <v>0</v>
      </c>
      <c r="EF19" s="52">
        <v>0</v>
      </c>
      <c r="EG19" s="52">
        <v>0</v>
      </c>
      <c r="EH19" s="52">
        <v>0</v>
      </c>
      <c r="EI19" s="52">
        <v>0</v>
      </c>
      <c r="EJ19" s="52">
        <v>0</v>
      </c>
      <c r="EK19" s="52">
        <v>0</v>
      </c>
      <c r="EL19" s="52">
        <v>0</v>
      </c>
      <c r="EM19" s="52">
        <v>0</v>
      </c>
      <c r="EN19" s="52">
        <v>0</v>
      </c>
      <c r="EO19" s="52">
        <v>136</v>
      </c>
      <c r="EP19" s="52">
        <v>0</v>
      </c>
      <c r="EQ19" s="52">
        <v>10</v>
      </c>
      <c r="ER19" s="52">
        <v>0</v>
      </c>
      <c r="ES19" s="52">
        <v>0</v>
      </c>
      <c r="ET19" s="52">
        <v>0</v>
      </c>
      <c r="EU19" s="52">
        <v>5</v>
      </c>
      <c r="EV19" s="52">
        <v>782</v>
      </c>
      <c r="EW19" s="52">
        <v>33</v>
      </c>
      <c r="EX19" s="52">
        <v>11</v>
      </c>
      <c r="EY19" s="52">
        <v>0</v>
      </c>
      <c r="EZ19" s="52">
        <v>0</v>
      </c>
      <c r="FA19" s="52">
        <v>19</v>
      </c>
      <c r="FB19" s="52">
        <v>0</v>
      </c>
      <c r="FC19" s="52">
        <v>0</v>
      </c>
      <c r="FD19" s="52">
        <v>0</v>
      </c>
      <c r="FE19" s="52">
        <v>0</v>
      </c>
      <c r="FF19" s="52">
        <v>0</v>
      </c>
      <c r="FG19" s="52">
        <v>0</v>
      </c>
      <c r="FH19" s="52">
        <v>0</v>
      </c>
      <c r="FI19" s="52">
        <v>0</v>
      </c>
      <c r="FJ19" s="52">
        <v>0</v>
      </c>
      <c r="FK19" s="52">
        <v>16</v>
      </c>
      <c r="FL19" s="52">
        <v>1</v>
      </c>
      <c r="FM19" s="52">
        <v>0</v>
      </c>
      <c r="FN19" s="52">
        <v>0</v>
      </c>
      <c r="FO19" s="52">
        <v>50</v>
      </c>
      <c r="FP19" s="52">
        <v>0</v>
      </c>
      <c r="FQ19" s="52">
        <v>0</v>
      </c>
      <c r="FR19" s="52">
        <v>11</v>
      </c>
      <c r="FT19" s="54">
        <v>11762</v>
      </c>
      <c r="FU19" s="54">
        <v>0</v>
      </c>
      <c r="FV19" s="54">
        <v>110</v>
      </c>
      <c r="FW19" s="54">
        <v>11</v>
      </c>
      <c r="FX19" s="54">
        <v>813</v>
      </c>
      <c r="FY19" s="54">
        <v>5</v>
      </c>
      <c r="FZ19" s="54">
        <v>44</v>
      </c>
      <c r="GA19" s="54">
        <v>4842</v>
      </c>
      <c r="GB19" s="54">
        <v>15207</v>
      </c>
      <c r="GC19" s="54">
        <v>0</v>
      </c>
      <c r="GD19" s="54">
        <v>3605</v>
      </c>
      <c r="GE19" s="54">
        <v>6737</v>
      </c>
      <c r="GF19" s="54">
        <v>864</v>
      </c>
      <c r="GG19" s="54">
        <v>51230</v>
      </c>
      <c r="GH19" s="54">
        <v>836</v>
      </c>
      <c r="GI19" s="54">
        <v>15196</v>
      </c>
      <c r="GJ19" s="54">
        <v>172</v>
      </c>
      <c r="GL19" s="55">
        <v>0</v>
      </c>
      <c r="GM19" s="55">
        <v>0</v>
      </c>
      <c r="GN19" s="55">
        <v>0</v>
      </c>
      <c r="GO19" s="55">
        <v>0</v>
      </c>
      <c r="GP19" s="55">
        <v>0</v>
      </c>
      <c r="GQ19" s="55">
        <v>150</v>
      </c>
      <c r="GR19" s="55">
        <v>0</v>
      </c>
      <c r="GS19" s="55">
        <v>0</v>
      </c>
      <c r="GT19" s="55">
        <v>0</v>
      </c>
      <c r="GU19" s="55">
        <v>0</v>
      </c>
      <c r="GV19" s="55">
        <v>0</v>
      </c>
      <c r="GW19" s="55">
        <v>0</v>
      </c>
      <c r="GX19" s="55">
        <v>0</v>
      </c>
      <c r="GY19" s="55">
        <v>176228</v>
      </c>
      <c r="GZ19" s="55">
        <v>0</v>
      </c>
      <c r="HA19" s="55">
        <v>1005</v>
      </c>
      <c r="HB19" s="55">
        <v>0</v>
      </c>
      <c r="HC19" s="55">
        <v>13356</v>
      </c>
      <c r="HD19" s="55">
        <v>0</v>
      </c>
      <c r="HE19" s="55">
        <v>10089</v>
      </c>
      <c r="HF19" s="55">
        <v>0</v>
      </c>
      <c r="HG19" s="55">
        <v>0</v>
      </c>
      <c r="HH19" s="55">
        <v>0</v>
      </c>
      <c r="HI19" s="55">
        <v>0</v>
      </c>
      <c r="HJ19" s="55">
        <v>0</v>
      </c>
      <c r="HK19" s="55">
        <v>0</v>
      </c>
      <c r="HL19" s="55">
        <v>7680158</v>
      </c>
      <c r="HN19" s="59">
        <v>38</v>
      </c>
      <c r="HO19" s="59">
        <v>2</v>
      </c>
      <c r="HP19" s="59">
        <v>0</v>
      </c>
      <c r="HQ19" s="59">
        <v>0</v>
      </c>
      <c r="HR19" s="59">
        <v>50</v>
      </c>
      <c r="HS19" s="59">
        <v>0</v>
      </c>
      <c r="HT19" s="59">
        <v>0</v>
      </c>
      <c r="HU19" s="59">
        <v>0</v>
      </c>
      <c r="HV19" s="59">
        <v>1666</v>
      </c>
      <c r="HW19" s="59">
        <v>0</v>
      </c>
      <c r="HX19" s="59">
        <v>40</v>
      </c>
      <c r="HY19" s="59">
        <v>736</v>
      </c>
      <c r="HZ19" s="59">
        <v>0</v>
      </c>
      <c r="IA19" s="59">
        <v>0</v>
      </c>
      <c r="IB19" s="59">
        <v>773</v>
      </c>
      <c r="IC19" s="59">
        <v>510</v>
      </c>
      <c r="ID19" s="59">
        <v>0</v>
      </c>
      <c r="IE19" s="59">
        <v>0</v>
      </c>
      <c r="IF19" s="59">
        <v>32</v>
      </c>
      <c r="IG19" s="59">
        <v>0</v>
      </c>
      <c r="IH19" s="59">
        <v>902</v>
      </c>
      <c r="II19" s="59">
        <v>117</v>
      </c>
      <c r="IJ19" s="59">
        <v>0</v>
      </c>
      <c r="IK19" s="59">
        <v>0</v>
      </c>
      <c r="IL19" s="59">
        <v>56</v>
      </c>
      <c r="IM19" s="59">
        <v>29</v>
      </c>
      <c r="IN19" s="59">
        <v>0</v>
      </c>
      <c r="IO19" s="59">
        <v>124</v>
      </c>
      <c r="IP19" s="59">
        <v>0</v>
      </c>
      <c r="IQ19" s="59">
        <v>63</v>
      </c>
      <c r="IR19" s="59">
        <v>0</v>
      </c>
      <c r="IS19" s="59">
        <v>0</v>
      </c>
      <c r="IT19" s="59">
        <v>8</v>
      </c>
      <c r="IU19" s="59">
        <v>64</v>
      </c>
      <c r="IV19" s="59">
        <v>67</v>
      </c>
      <c r="IW19" s="59">
        <v>0</v>
      </c>
      <c r="IX19" s="59">
        <v>0</v>
      </c>
      <c r="IY19" s="59">
        <v>25</v>
      </c>
      <c r="IZ19" s="59">
        <v>0</v>
      </c>
      <c r="JA19" s="59">
        <v>0</v>
      </c>
      <c r="JB19" s="59">
        <v>2271</v>
      </c>
      <c r="JC19" s="59">
        <v>0</v>
      </c>
    </row>
    <row r="20" spans="1:263" x14ac:dyDescent="0.3">
      <c r="A20" s="3" t="s">
        <v>357</v>
      </c>
      <c r="B20" s="49">
        <v>21</v>
      </c>
      <c r="C20" s="49">
        <v>29</v>
      </c>
      <c r="D20" s="49">
        <v>0</v>
      </c>
      <c r="E20" s="49">
        <v>2</v>
      </c>
      <c r="F20" s="49">
        <v>415</v>
      </c>
      <c r="G20" s="49">
        <v>141</v>
      </c>
      <c r="H20" s="49">
        <v>22</v>
      </c>
      <c r="I20" s="49">
        <v>60</v>
      </c>
      <c r="J20" s="49">
        <v>0</v>
      </c>
      <c r="K20" s="49">
        <v>0</v>
      </c>
      <c r="L20" s="49">
        <v>0</v>
      </c>
      <c r="M20" s="49">
        <v>44</v>
      </c>
      <c r="N20" s="49">
        <v>0</v>
      </c>
      <c r="O20" s="49">
        <v>0</v>
      </c>
      <c r="P20" s="49">
        <v>0</v>
      </c>
      <c r="Q20" s="49">
        <v>0</v>
      </c>
      <c r="R20" s="49">
        <v>0</v>
      </c>
      <c r="S20" s="49">
        <v>0</v>
      </c>
      <c r="T20" s="49">
        <v>7834</v>
      </c>
      <c r="U20" s="49">
        <v>4509</v>
      </c>
      <c r="V20" s="49">
        <v>0</v>
      </c>
      <c r="W20" s="49">
        <v>392</v>
      </c>
      <c r="X20" s="49">
        <v>0</v>
      </c>
      <c r="Y20" s="49">
        <v>0</v>
      </c>
      <c r="Z20" s="49">
        <v>0</v>
      </c>
      <c r="AA20" s="49">
        <v>901</v>
      </c>
      <c r="AB20" s="49">
        <v>0</v>
      </c>
      <c r="AC20" s="49">
        <v>0</v>
      </c>
      <c r="AD20" s="49">
        <v>0</v>
      </c>
      <c r="AE20" s="49">
        <v>5</v>
      </c>
      <c r="AF20" s="49">
        <v>0</v>
      </c>
      <c r="AG20" s="49">
        <v>1289</v>
      </c>
      <c r="AH20" s="49">
        <v>0</v>
      </c>
      <c r="AI20" s="49">
        <v>115</v>
      </c>
      <c r="AJ20" s="49">
        <v>137</v>
      </c>
      <c r="AK20" s="49">
        <v>1315</v>
      </c>
      <c r="AL20" s="49">
        <v>0</v>
      </c>
      <c r="AM20" s="49">
        <v>0</v>
      </c>
      <c r="AN20" s="49">
        <v>1068</v>
      </c>
      <c r="AO20" s="49">
        <v>207</v>
      </c>
      <c r="AP20" s="49">
        <v>0</v>
      </c>
      <c r="AQ20" s="49">
        <v>2</v>
      </c>
      <c r="AR20" s="49">
        <v>0</v>
      </c>
      <c r="AS20" s="49">
        <v>889</v>
      </c>
      <c r="AT20" s="49">
        <v>137</v>
      </c>
      <c r="AU20" s="49">
        <v>0</v>
      </c>
      <c r="AV20" s="49">
        <v>0</v>
      </c>
      <c r="AW20" s="49">
        <v>531</v>
      </c>
      <c r="AX20" s="49">
        <v>0</v>
      </c>
      <c r="AY20" s="49">
        <v>2967</v>
      </c>
      <c r="AZ20" s="49">
        <v>3962</v>
      </c>
      <c r="BA20" s="49">
        <v>76</v>
      </c>
      <c r="BB20" s="49">
        <v>317</v>
      </c>
      <c r="BC20" s="49">
        <v>4294</v>
      </c>
      <c r="BD20" s="49">
        <v>16530</v>
      </c>
      <c r="BE20" s="49">
        <v>96</v>
      </c>
      <c r="BF20" s="49">
        <v>0</v>
      </c>
      <c r="BG20" s="49">
        <v>92</v>
      </c>
      <c r="BH20" s="49">
        <v>0</v>
      </c>
      <c r="BI20" s="49">
        <v>0</v>
      </c>
      <c r="BJ20" s="49">
        <v>0</v>
      </c>
      <c r="BK20" s="49">
        <v>216</v>
      </c>
      <c r="BL20" s="49">
        <v>843</v>
      </c>
      <c r="BM20" s="49">
        <v>0</v>
      </c>
      <c r="BN20" s="49">
        <v>0</v>
      </c>
      <c r="BO20" s="49">
        <v>3</v>
      </c>
      <c r="BP20" s="49">
        <v>0</v>
      </c>
      <c r="BQ20" s="49">
        <v>0</v>
      </c>
      <c r="BR20" s="49">
        <v>99</v>
      </c>
      <c r="BS20" s="49">
        <v>0</v>
      </c>
      <c r="BT20" s="49">
        <v>663</v>
      </c>
      <c r="BU20" s="49">
        <v>128</v>
      </c>
      <c r="BV20" s="49">
        <v>0</v>
      </c>
      <c r="BW20" s="49">
        <v>0</v>
      </c>
      <c r="BX20" s="49">
        <v>2</v>
      </c>
      <c r="BY20" s="49">
        <v>0</v>
      </c>
      <c r="BZ20" s="49">
        <v>0</v>
      </c>
      <c r="CA20" s="49">
        <v>0</v>
      </c>
      <c r="CB20" s="49">
        <v>0</v>
      </c>
      <c r="CC20" s="49">
        <v>0</v>
      </c>
      <c r="CD20" s="49">
        <v>0</v>
      </c>
      <c r="CE20" s="49">
        <v>857</v>
      </c>
      <c r="CF20" s="49">
        <v>759</v>
      </c>
      <c r="CG20" s="49">
        <v>0</v>
      </c>
      <c r="CH20" s="49">
        <v>0</v>
      </c>
      <c r="CI20" s="49">
        <v>0</v>
      </c>
      <c r="CJ20" s="49">
        <v>322</v>
      </c>
      <c r="CK20" s="49">
        <v>22</v>
      </c>
      <c r="CL20" s="49">
        <v>0</v>
      </c>
      <c r="CM20" s="49">
        <v>50</v>
      </c>
      <c r="CN20" s="49">
        <v>268</v>
      </c>
      <c r="CO20" s="49">
        <v>0</v>
      </c>
      <c r="CP20" s="49">
        <v>0</v>
      </c>
      <c r="CQ20" s="49">
        <v>819</v>
      </c>
      <c r="CR20" s="49">
        <v>741</v>
      </c>
      <c r="CS20" s="49">
        <v>24</v>
      </c>
      <c r="CT20" s="49">
        <v>0</v>
      </c>
      <c r="CU20" s="49">
        <v>0</v>
      </c>
      <c r="CV20" s="49">
        <v>0</v>
      </c>
      <c r="CW20" s="49">
        <v>28405</v>
      </c>
      <c r="CX20" s="49">
        <v>15310</v>
      </c>
      <c r="CY20" s="49">
        <v>0</v>
      </c>
      <c r="CZ20" s="49">
        <v>49</v>
      </c>
      <c r="DB20" s="52">
        <v>0</v>
      </c>
      <c r="DC20" s="52">
        <v>0</v>
      </c>
      <c r="DD20" s="52">
        <v>0</v>
      </c>
      <c r="DE20" s="52">
        <v>0</v>
      </c>
      <c r="DF20" s="52">
        <v>0</v>
      </c>
      <c r="DG20" s="52">
        <v>0</v>
      </c>
      <c r="DH20" s="52">
        <v>0</v>
      </c>
      <c r="DI20" s="52">
        <v>0</v>
      </c>
      <c r="DJ20" s="52">
        <v>0</v>
      </c>
      <c r="DK20" s="52">
        <v>0</v>
      </c>
      <c r="DL20" s="52">
        <v>0</v>
      </c>
      <c r="DM20" s="52">
        <v>6</v>
      </c>
      <c r="DN20" s="52">
        <v>6</v>
      </c>
      <c r="DO20" s="52">
        <v>0</v>
      </c>
      <c r="DP20" s="52">
        <v>0</v>
      </c>
      <c r="DQ20" s="52">
        <v>0</v>
      </c>
      <c r="DR20" s="52">
        <v>0</v>
      </c>
      <c r="DS20" s="52">
        <v>0</v>
      </c>
      <c r="DT20" s="52">
        <v>0</v>
      </c>
      <c r="DU20" s="52">
        <v>0</v>
      </c>
      <c r="DV20" s="52">
        <v>0</v>
      </c>
      <c r="DW20" s="52">
        <v>0</v>
      </c>
      <c r="DX20" s="52">
        <v>0</v>
      </c>
      <c r="DY20" s="52">
        <v>0</v>
      </c>
      <c r="DZ20" s="52">
        <v>0</v>
      </c>
      <c r="EA20" s="52">
        <v>0</v>
      </c>
      <c r="EB20" s="52">
        <v>0</v>
      </c>
      <c r="EC20" s="52">
        <v>0</v>
      </c>
      <c r="ED20" s="52">
        <v>0</v>
      </c>
      <c r="EE20" s="52">
        <v>0</v>
      </c>
      <c r="EF20" s="52">
        <v>0</v>
      </c>
      <c r="EG20" s="52">
        <v>0</v>
      </c>
      <c r="EH20" s="52">
        <v>0</v>
      </c>
      <c r="EI20" s="52">
        <v>0</v>
      </c>
      <c r="EJ20" s="52">
        <v>0</v>
      </c>
      <c r="EK20" s="52">
        <v>0</v>
      </c>
      <c r="EL20" s="52">
        <v>0</v>
      </c>
      <c r="EM20" s="52">
        <v>0</v>
      </c>
      <c r="EN20" s="52">
        <v>0</v>
      </c>
      <c r="EO20" s="52">
        <v>12</v>
      </c>
      <c r="EP20" s="52">
        <v>0</v>
      </c>
      <c r="EQ20" s="52">
        <v>0</v>
      </c>
      <c r="ER20" s="52">
        <v>0</v>
      </c>
      <c r="ES20" s="52">
        <v>0</v>
      </c>
      <c r="ET20" s="52">
        <v>0</v>
      </c>
      <c r="EU20" s="52">
        <v>28</v>
      </c>
      <c r="EV20" s="52">
        <v>103</v>
      </c>
      <c r="EW20" s="52">
        <v>630</v>
      </c>
      <c r="EX20" s="52">
        <v>0</v>
      </c>
      <c r="EY20" s="52">
        <v>0</v>
      </c>
      <c r="EZ20" s="52">
        <v>0</v>
      </c>
      <c r="FA20" s="52">
        <v>0</v>
      </c>
      <c r="FB20" s="52">
        <v>0</v>
      </c>
      <c r="FC20" s="52">
        <v>0</v>
      </c>
      <c r="FD20" s="52">
        <v>0</v>
      </c>
      <c r="FE20" s="52">
        <v>0</v>
      </c>
      <c r="FF20" s="52">
        <v>0</v>
      </c>
      <c r="FG20" s="52">
        <v>0</v>
      </c>
      <c r="FH20" s="52">
        <v>0</v>
      </c>
      <c r="FI20" s="52">
        <v>0</v>
      </c>
      <c r="FJ20" s="52">
        <v>0</v>
      </c>
      <c r="FK20" s="52">
        <v>0</v>
      </c>
      <c r="FL20" s="52">
        <v>0</v>
      </c>
      <c r="FM20" s="52">
        <v>0</v>
      </c>
      <c r="FN20" s="52">
        <v>0</v>
      </c>
      <c r="FO20" s="52">
        <v>45</v>
      </c>
      <c r="FP20" s="52">
        <v>0</v>
      </c>
      <c r="FQ20" s="52">
        <v>0</v>
      </c>
      <c r="FR20" s="52">
        <v>18</v>
      </c>
      <c r="FT20" s="54">
        <v>0</v>
      </c>
      <c r="FU20" s="54">
        <v>0</v>
      </c>
      <c r="FV20" s="54">
        <v>963</v>
      </c>
      <c r="FW20" s="54">
        <v>147</v>
      </c>
      <c r="FX20" s="54">
        <v>0</v>
      </c>
      <c r="FY20" s="54">
        <v>0</v>
      </c>
      <c r="FZ20" s="54">
        <v>483</v>
      </c>
      <c r="GA20" s="54">
        <v>35</v>
      </c>
      <c r="GB20" s="54">
        <v>3641</v>
      </c>
      <c r="GC20" s="54">
        <v>1</v>
      </c>
      <c r="GD20" s="54">
        <v>341</v>
      </c>
      <c r="GE20" s="54">
        <v>6403</v>
      </c>
      <c r="GF20" s="54">
        <v>76</v>
      </c>
      <c r="GG20" s="54">
        <v>11756</v>
      </c>
      <c r="GH20" s="54">
        <v>39</v>
      </c>
      <c r="GI20" s="54">
        <v>8176</v>
      </c>
      <c r="GJ20" s="54">
        <v>0</v>
      </c>
      <c r="GL20" s="55">
        <v>0</v>
      </c>
      <c r="GM20" s="55">
        <v>0</v>
      </c>
      <c r="GN20" s="55">
        <v>0</v>
      </c>
      <c r="GO20" s="55">
        <v>0</v>
      </c>
      <c r="GP20" s="55">
        <v>0</v>
      </c>
      <c r="GQ20" s="55">
        <v>918</v>
      </c>
      <c r="GR20" s="55">
        <v>0</v>
      </c>
      <c r="GS20" s="55">
        <v>0</v>
      </c>
      <c r="GT20" s="55">
        <v>0</v>
      </c>
      <c r="GU20" s="55">
        <v>812261</v>
      </c>
      <c r="GV20" s="55">
        <v>0</v>
      </c>
      <c r="GW20" s="55">
        <v>870836</v>
      </c>
      <c r="GX20" s="55">
        <v>0</v>
      </c>
      <c r="GY20" s="55">
        <v>48173</v>
      </c>
      <c r="GZ20" s="55">
        <v>0</v>
      </c>
      <c r="HA20" s="55">
        <v>1744</v>
      </c>
      <c r="HB20" s="55">
        <v>0</v>
      </c>
      <c r="HC20" s="55">
        <v>59215</v>
      </c>
      <c r="HD20" s="55">
        <v>0</v>
      </c>
      <c r="HE20" s="55">
        <v>0</v>
      </c>
      <c r="HF20" s="55">
        <v>0</v>
      </c>
      <c r="HG20" s="55">
        <v>37403</v>
      </c>
      <c r="HH20" s="55">
        <v>0</v>
      </c>
      <c r="HI20" s="55">
        <v>0</v>
      </c>
      <c r="HJ20" s="55">
        <v>0</v>
      </c>
      <c r="HK20" s="55">
        <v>0</v>
      </c>
      <c r="HL20" s="55">
        <v>755700</v>
      </c>
      <c r="HN20" s="59">
        <v>0</v>
      </c>
      <c r="HO20" s="59">
        <v>0</v>
      </c>
      <c r="HP20" s="59">
        <v>0</v>
      </c>
      <c r="HQ20" s="59">
        <v>0</v>
      </c>
      <c r="HR20" s="59">
        <v>0</v>
      </c>
      <c r="HS20" s="59">
        <v>0</v>
      </c>
      <c r="HT20" s="59">
        <v>0</v>
      </c>
      <c r="HU20" s="59">
        <v>0</v>
      </c>
      <c r="HV20" s="59">
        <v>0</v>
      </c>
      <c r="HW20" s="59">
        <v>0</v>
      </c>
      <c r="HX20" s="59">
        <v>0</v>
      </c>
      <c r="HY20" s="59">
        <v>0</v>
      </c>
      <c r="HZ20" s="59">
        <v>0</v>
      </c>
      <c r="IA20" s="59">
        <v>0</v>
      </c>
      <c r="IB20" s="59">
        <v>0</v>
      </c>
      <c r="IC20" s="59">
        <v>0</v>
      </c>
      <c r="ID20" s="59">
        <v>0</v>
      </c>
      <c r="IE20" s="59">
        <v>0</v>
      </c>
      <c r="IF20" s="59">
        <v>0</v>
      </c>
      <c r="IG20" s="59">
        <v>0</v>
      </c>
      <c r="IH20" s="59">
        <v>16</v>
      </c>
      <c r="II20" s="59">
        <v>18</v>
      </c>
      <c r="IJ20" s="59">
        <v>0</v>
      </c>
      <c r="IK20" s="59">
        <v>0</v>
      </c>
      <c r="IL20" s="59">
        <v>0</v>
      </c>
      <c r="IM20" s="59">
        <v>0</v>
      </c>
      <c r="IN20" s="59">
        <v>0</v>
      </c>
      <c r="IO20" s="59">
        <v>224</v>
      </c>
      <c r="IP20" s="59">
        <v>0</v>
      </c>
      <c r="IQ20" s="59">
        <v>0</v>
      </c>
      <c r="IR20" s="59">
        <v>0</v>
      </c>
      <c r="IS20" s="59">
        <v>0</v>
      </c>
      <c r="IT20" s="59">
        <v>0</v>
      </c>
      <c r="IU20" s="59">
        <v>0</v>
      </c>
      <c r="IV20" s="59">
        <v>0</v>
      </c>
      <c r="IW20" s="59">
        <v>0</v>
      </c>
      <c r="IX20" s="59">
        <v>0</v>
      </c>
      <c r="IY20" s="59">
        <v>0</v>
      </c>
      <c r="IZ20" s="59">
        <v>0</v>
      </c>
      <c r="JA20" s="59">
        <v>0</v>
      </c>
      <c r="JB20" s="59">
        <v>0</v>
      </c>
      <c r="JC20" s="59">
        <v>0</v>
      </c>
    </row>
    <row r="21" spans="1:263" x14ac:dyDescent="0.3">
      <c r="A21" s="3" t="s">
        <v>481</v>
      </c>
      <c r="B21" s="49">
        <v>219</v>
      </c>
      <c r="C21" s="49">
        <v>0</v>
      </c>
      <c r="D21" s="49">
        <v>0</v>
      </c>
      <c r="E21" s="49">
        <v>0</v>
      </c>
      <c r="F21" s="49">
        <v>4331</v>
      </c>
      <c r="G21" s="49">
        <v>756</v>
      </c>
      <c r="H21" s="49">
        <v>0</v>
      </c>
      <c r="I21" s="49">
        <v>1494</v>
      </c>
      <c r="J21" s="49">
        <v>124</v>
      </c>
      <c r="K21" s="49">
        <v>0</v>
      </c>
      <c r="L21" s="49">
        <v>0</v>
      </c>
      <c r="M21" s="49">
        <v>3784</v>
      </c>
      <c r="N21" s="49">
        <v>0</v>
      </c>
      <c r="O21" s="49">
        <v>0</v>
      </c>
      <c r="P21" s="49">
        <v>0</v>
      </c>
      <c r="Q21" s="49">
        <v>0</v>
      </c>
      <c r="R21" s="49">
        <v>0</v>
      </c>
      <c r="S21" s="49">
        <v>0</v>
      </c>
      <c r="T21" s="49">
        <v>13906</v>
      </c>
      <c r="U21" s="49">
        <v>6704</v>
      </c>
      <c r="V21" s="49">
        <v>0</v>
      </c>
      <c r="W21" s="49">
        <v>1757</v>
      </c>
      <c r="X21" s="49">
        <v>0</v>
      </c>
      <c r="Y21" s="49">
        <v>0</v>
      </c>
      <c r="Z21" s="49">
        <v>873</v>
      </c>
      <c r="AA21" s="49">
        <v>0</v>
      </c>
      <c r="AB21" s="49">
        <v>0</v>
      </c>
      <c r="AC21" s="49">
        <v>114</v>
      </c>
      <c r="AD21" s="49">
        <v>482</v>
      </c>
      <c r="AE21" s="49">
        <v>576</v>
      </c>
      <c r="AF21" s="49">
        <v>0</v>
      </c>
      <c r="AG21" s="49">
        <v>818</v>
      </c>
      <c r="AH21" s="49">
        <v>0</v>
      </c>
      <c r="AI21" s="49">
        <v>2074</v>
      </c>
      <c r="AJ21" s="49">
        <v>651</v>
      </c>
      <c r="AK21" s="49">
        <v>6622</v>
      </c>
      <c r="AL21" s="49">
        <v>75</v>
      </c>
      <c r="AM21" s="49">
        <v>15</v>
      </c>
      <c r="AN21" s="49">
        <v>7452</v>
      </c>
      <c r="AO21" s="49">
        <v>0</v>
      </c>
      <c r="AP21" s="49">
        <v>0</v>
      </c>
      <c r="AQ21" s="49">
        <v>733</v>
      </c>
      <c r="AR21" s="49">
        <v>46</v>
      </c>
      <c r="AS21" s="49">
        <v>5974</v>
      </c>
      <c r="AT21" s="49">
        <v>444</v>
      </c>
      <c r="AU21" s="49">
        <v>0</v>
      </c>
      <c r="AV21" s="49">
        <v>0</v>
      </c>
      <c r="AW21" s="49">
        <v>3853</v>
      </c>
      <c r="AX21" s="49">
        <v>49</v>
      </c>
      <c r="AY21" s="49">
        <v>4833</v>
      </c>
      <c r="AZ21" s="49">
        <v>15931</v>
      </c>
      <c r="BA21" s="49">
        <v>1238</v>
      </c>
      <c r="BB21" s="49">
        <v>6468</v>
      </c>
      <c r="BC21" s="49">
        <v>93</v>
      </c>
      <c r="BD21" s="49">
        <v>30476</v>
      </c>
      <c r="BE21" s="49">
        <v>6375</v>
      </c>
      <c r="BF21" s="49">
        <v>0</v>
      </c>
      <c r="BG21" s="49">
        <v>30</v>
      </c>
      <c r="BH21" s="49">
        <v>0</v>
      </c>
      <c r="BI21" s="49">
        <v>0</v>
      </c>
      <c r="BJ21" s="49">
        <v>0</v>
      </c>
      <c r="BK21" s="49">
        <v>140</v>
      </c>
      <c r="BL21" s="49">
        <v>47</v>
      </c>
      <c r="BM21" s="49">
        <v>0</v>
      </c>
      <c r="BN21" s="49">
        <v>0</v>
      </c>
      <c r="BO21" s="49">
        <v>0</v>
      </c>
      <c r="BP21" s="49">
        <v>0</v>
      </c>
      <c r="BQ21" s="49">
        <v>0</v>
      </c>
      <c r="BR21" s="49">
        <v>334</v>
      </c>
      <c r="BS21" s="49">
        <v>0</v>
      </c>
      <c r="BT21" s="49">
        <v>6</v>
      </c>
      <c r="BU21" s="49">
        <v>4230</v>
      </c>
      <c r="BV21" s="49">
        <v>0</v>
      </c>
      <c r="BW21" s="49">
        <v>60</v>
      </c>
      <c r="BX21" s="49">
        <v>1827</v>
      </c>
      <c r="BY21" s="49">
        <v>0</v>
      </c>
      <c r="BZ21" s="49">
        <v>0</v>
      </c>
      <c r="CA21" s="49">
        <v>0</v>
      </c>
      <c r="CB21" s="49">
        <v>47732</v>
      </c>
      <c r="CC21" s="49">
        <v>221</v>
      </c>
      <c r="CD21" s="49">
        <v>141</v>
      </c>
      <c r="CE21" s="49">
        <v>8654</v>
      </c>
      <c r="CF21" s="49">
        <v>0</v>
      </c>
      <c r="CG21" s="49">
        <v>0</v>
      </c>
      <c r="CH21" s="49">
        <v>0</v>
      </c>
      <c r="CI21" s="49">
        <v>0</v>
      </c>
      <c r="CJ21" s="49">
        <v>0</v>
      </c>
      <c r="CK21" s="49">
        <v>2621</v>
      </c>
      <c r="CL21" s="49">
        <v>0</v>
      </c>
      <c r="CM21" s="49">
        <v>662</v>
      </c>
      <c r="CN21" s="49">
        <v>51</v>
      </c>
      <c r="CO21" s="49">
        <v>163</v>
      </c>
      <c r="CP21" s="49">
        <v>0</v>
      </c>
      <c r="CQ21" s="49">
        <v>4736</v>
      </c>
      <c r="CR21" s="49">
        <v>777</v>
      </c>
      <c r="CS21" s="49">
        <v>8331</v>
      </c>
      <c r="CT21" s="49">
        <v>0</v>
      </c>
      <c r="CU21" s="49">
        <v>0</v>
      </c>
      <c r="CV21" s="49">
        <v>4</v>
      </c>
      <c r="CW21" s="49">
        <v>22402</v>
      </c>
      <c r="CX21" s="49">
        <v>9687</v>
      </c>
      <c r="CY21" s="49">
        <v>50</v>
      </c>
      <c r="CZ21" s="49">
        <v>2476</v>
      </c>
      <c r="DB21" s="52">
        <v>0</v>
      </c>
      <c r="DC21" s="52">
        <v>0</v>
      </c>
      <c r="DD21" s="52">
        <v>0</v>
      </c>
      <c r="DE21" s="52">
        <v>0</v>
      </c>
      <c r="DF21" s="52">
        <v>0</v>
      </c>
      <c r="DG21" s="52">
        <v>0</v>
      </c>
      <c r="DH21" s="52">
        <v>0</v>
      </c>
      <c r="DI21" s="52">
        <v>0</v>
      </c>
      <c r="DJ21" s="52">
        <v>0</v>
      </c>
      <c r="DK21" s="52">
        <v>7</v>
      </c>
      <c r="DL21" s="52">
        <v>0</v>
      </c>
      <c r="DM21" s="52">
        <v>14</v>
      </c>
      <c r="DN21" s="52">
        <v>0</v>
      </c>
      <c r="DO21" s="52">
        <v>0</v>
      </c>
      <c r="DP21" s="52">
        <v>0</v>
      </c>
      <c r="DQ21" s="52">
        <v>0</v>
      </c>
      <c r="DR21" s="52">
        <v>0</v>
      </c>
      <c r="DS21" s="52">
        <v>0</v>
      </c>
      <c r="DT21" s="52">
        <v>0</v>
      </c>
      <c r="DU21" s="52">
        <v>101</v>
      </c>
      <c r="DV21" s="52">
        <v>0</v>
      </c>
      <c r="DW21" s="52">
        <v>0</v>
      </c>
      <c r="DX21" s="52">
        <v>0</v>
      </c>
      <c r="DY21" s="52">
        <v>0</v>
      </c>
      <c r="DZ21" s="52">
        <v>0</v>
      </c>
      <c r="EA21" s="52">
        <v>0</v>
      </c>
      <c r="EB21" s="52">
        <v>0</v>
      </c>
      <c r="EC21" s="52">
        <v>0</v>
      </c>
      <c r="ED21" s="52">
        <v>0</v>
      </c>
      <c r="EE21" s="52">
        <v>0</v>
      </c>
      <c r="EF21" s="52">
        <v>0</v>
      </c>
      <c r="EG21" s="52">
        <v>0</v>
      </c>
      <c r="EH21" s="52">
        <v>0</v>
      </c>
      <c r="EI21" s="52">
        <v>0</v>
      </c>
      <c r="EJ21" s="52">
        <v>0</v>
      </c>
      <c r="EK21" s="52">
        <v>0</v>
      </c>
      <c r="EL21" s="52">
        <v>0</v>
      </c>
      <c r="EM21" s="52">
        <v>0</v>
      </c>
      <c r="EN21" s="52">
        <v>0</v>
      </c>
      <c r="EO21" s="52">
        <v>7</v>
      </c>
      <c r="EP21" s="52">
        <v>0</v>
      </c>
      <c r="EQ21" s="52">
        <v>2</v>
      </c>
      <c r="ER21" s="52">
        <v>0</v>
      </c>
      <c r="ES21" s="52">
        <v>0</v>
      </c>
      <c r="ET21" s="52">
        <v>0</v>
      </c>
      <c r="EU21" s="52">
        <v>794</v>
      </c>
      <c r="EV21" s="52">
        <v>242</v>
      </c>
      <c r="EW21" s="52">
        <v>2283</v>
      </c>
      <c r="EX21" s="52">
        <v>0</v>
      </c>
      <c r="EY21" s="52">
        <v>0</v>
      </c>
      <c r="EZ21" s="52">
        <v>0</v>
      </c>
      <c r="FA21" s="52">
        <v>0</v>
      </c>
      <c r="FB21" s="52">
        <v>0</v>
      </c>
      <c r="FC21" s="52">
        <v>0</v>
      </c>
      <c r="FD21" s="52">
        <v>0</v>
      </c>
      <c r="FE21" s="52">
        <v>0</v>
      </c>
      <c r="FF21" s="52">
        <v>0</v>
      </c>
      <c r="FG21" s="52">
        <v>0</v>
      </c>
      <c r="FH21" s="52">
        <v>0</v>
      </c>
      <c r="FI21" s="52">
        <v>0</v>
      </c>
      <c r="FJ21" s="52">
        <v>0</v>
      </c>
      <c r="FK21" s="52">
        <v>0</v>
      </c>
      <c r="FL21" s="52">
        <v>0</v>
      </c>
      <c r="FM21" s="52">
        <v>0</v>
      </c>
      <c r="FN21" s="52">
        <v>0</v>
      </c>
      <c r="FO21" s="52">
        <v>313</v>
      </c>
      <c r="FP21" s="52">
        <v>0</v>
      </c>
      <c r="FQ21" s="52">
        <v>0</v>
      </c>
      <c r="FR21" s="52">
        <v>268</v>
      </c>
      <c r="FT21" s="54">
        <v>24988</v>
      </c>
      <c r="FU21" s="54">
        <v>25</v>
      </c>
      <c r="FV21" s="54">
        <v>118</v>
      </c>
      <c r="FW21" s="54">
        <v>0</v>
      </c>
      <c r="FX21" s="54">
        <v>53</v>
      </c>
      <c r="FY21" s="54">
        <v>1</v>
      </c>
      <c r="FZ21" s="54">
        <v>119</v>
      </c>
      <c r="GA21" s="54">
        <v>827</v>
      </c>
      <c r="GB21" s="54">
        <v>3071</v>
      </c>
      <c r="GC21" s="54">
        <v>159</v>
      </c>
      <c r="GD21" s="54">
        <v>1939</v>
      </c>
      <c r="GE21" s="54">
        <v>45789</v>
      </c>
      <c r="GF21" s="54">
        <v>156</v>
      </c>
      <c r="GG21" s="54">
        <v>696766</v>
      </c>
      <c r="GH21" s="54">
        <v>204</v>
      </c>
      <c r="GI21" s="54">
        <v>186038</v>
      </c>
      <c r="GJ21" s="54">
        <v>126</v>
      </c>
      <c r="GL21" s="55">
        <v>0</v>
      </c>
      <c r="GM21" s="55">
        <v>0</v>
      </c>
      <c r="GN21" s="55">
        <v>431</v>
      </c>
      <c r="GO21" s="55">
        <v>0</v>
      </c>
      <c r="GP21" s="55">
        <v>28</v>
      </c>
      <c r="GQ21" s="55">
        <v>727</v>
      </c>
      <c r="GR21" s="55">
        <v>0</v>
      </c>
      <c r="GS21" s="55">
        <v>0</v>
      </c>
      <c r="GT21" s="55">
        <v>0</v>
      </c>
      <c r="GU21" s="55">
        <v>0</v>
      </c>
      <c r="GV21" s="55">
        <v>0</v>
      </c>
      <c r="GW21" s="55">
        <v>0</v>
      </c>
      <c r="GX21" s="55">
        <v>0</v>
      </c>
      <c r="GY21" s="55">
        <v>525893</v>
      </c>
      <c r="GZ21" s="55">
        <v>0</v>
      </c>
      <c r="HA21" s="55">
        <v>8190</v>
      </c>
      <c r="HB21" s="55">
        <v>2213</v>
      </c>
      <c r="HC21" s="55">
        <v>329447</v>
      </c>
      <c r="HD21" s="55">
        <v>0</v>
      </c>
      <c r="HE21" s="55">
        <v>768</v>
      </c>
      <c r="HF21" s="55">
        <v>0</v>
      </c>
      <c r="HG21" s="55">
        <v>2511</v>
      </c>
      <c r="HH21" s="55">
        <v>0</v>
      </c>
      <c r="HI21" s="55">
        <v>0</v>
      </c>
      <c r="HJ21" s="55">
        <v>567</v>
      </c>
      <c r="HK21" s="55">
        <v>0</v>
      </c>
      <c r="HL21" s="55">
        <v>6849639</v>
      </c>
      <c r="HN21" s="59">
        <v>9</v>
      </c>
      <c r="HO21" s="59">
        <v>0</v>
      </c>
      <c r="HP21" s="59">
        <v>0</v>
      </c>
      <c r="HQ21" s="59">
        <v>0</v>
      </c>
      <c r="HR21" s="59">
        <v>0</v>
      </c>
      <c r="HS21" s="59">
        <v>0</v>
      </c>
      <c r="HT21" s="59">
        <v>0</v>
      </c>
      <c r="HU21" s="59">
        <v>0</v>
      </c>
      <c r="HV21" s="59">
        <v>4</v>
      </c>
      <c r="HW21" s="59">
        <v>0</v>
      </c>
      <c r="HX21" s="59">
        <v>0</v>
      </c>
      <c r="HY21" s="59">
        <v>297</v>
      </c>
      <c r="HZ21" s="59">
        <v>0</v>
      </c>
      <c r="IA21" s="59">
        <v>0</v>
      </c>
      <c r="IB21" s="59">
        <v>15</v>
      </c>
      <c r="IC21" s="59">
        <v>0</v>
      </c>
      <c r="ID21" s="59">
        <v>0</v>
      </c>
      <c r="IE21" s="59">
        <v>0</v>
      </c>
      <c r="IF21" s="59">
        <v>0</v>
      </c>
      <c r="IG21" s="59">
        <v>0</v>
      </c>
      <c r="IH21" s="59">
        <v>130</v>
      </c>
      <c r="II21" s="59">
        <v>83</v>
      </c>
      <c r="IJ21" s="59">
        <v>0</v>
      </c>
      <c r="IK21" s="59">
        <v>0</v>
      </c>
      <c r="IL21" s="59">
        <v>34</v>
      </c>
      <c r="IM21" s="59">
        <v>0</v>
      </c>
      <c r="IN21" s="59">
        <v>0</v>
      </c>
      <c r="IO21" s="59">
        <v>2405</v>
      </c>
      <c r="IP21" s="59">
        <v>0</v>
      </c>
      <c r="IQ21" s="59">
        <v>0</v>
      </c>
      <c r="IR21" s="59">
        <v>0</v>
      </c>
      <c r="IS21" s="59">
        <v>0</v>
      </c>
      <c r="IT21" s="59">
        <v>0</v>
      </c>
      <c r="IU21" s="59">
        <v>58</v>
      </c>
      <c r="IV21" s="59">
        <v>0</v>
      </c>
      <c r="IW21" s="59">
        <v>0</v>
      </c>
      <c r="IX21" s="59">
        <v>0</v>
      </c>
      <c r="IY21" s="59">
        <v>0</v>
      </c>
      <c r="IZ21" s="59">
        <v>0</v>
      </c>
      <c r="JA21" s="59">
        <v>0</v>
      </c>
      <c r="JB21" s="59">
        <v>0</v>
      </c>
      <c r="JC21" s="59">
        <v>0</v>
      </c>
    </row>
    <row r="22" spans="1:263" x14ac:dyDescent="0.3">
      <c r="A22" s="3" t="s">
        <v>358</v>
      </c>
      <c r="B22" s="49">
        <v>681</v>
      </c>
      <c r="C22" s="49">
        <v>11</v>
      </c>
      <c r="D22" s="49">
        <v>0</v>
      </c>
      <c r="E22" s="49">
        <v>0</v>
      </c>
      <c r="F22" s="49">
        <v>6136</v>
      </c>
      <c r="G22" s="49">
        <v>2578</v>
      </c>
      <c r="H22" s="49">
        <v>24</v>
      </c>
      <c r="I22" s="49">
        <v>1874</v>
      </c>
      <c r="J22" s="49">
        <v>1</v>
      </c>
      <c r="K22" s="49">
        <v>2</v>
      </c>
      <c r="L22" s="49">
        <v>0</v>
      </c>
      <c r="M22" s="49">
        <v>2704</v>
      </c>
      <c r="N22" s="49">
        <v>0</v>
      </c>
      <c r="O22" s="49">
        <v>1270</v>
      </c>
      <c r="P22" s="49">
        <v>6</v>
      </c>
      <c r="Q22" s="49">
        <v>50</v>
      </c>
      <c r="R22" s="49">
        <v>0</v>
      </c>
      <c r="S22" s="49">
        <v>0</v>
      </c>
      <c r="T22" s="49">
        <v>8713</v>
      </c>
      <c r="U22" s="49">
        <v>3664</v>
      </c>
      <c r="V22" s="49">
        <v>0</v>
      </c>
      <c r="W22" s="49">
        <v>2932</v>
      </c>
      <c r="X22" s="49">
        <v>0</v>
      </c>
      <c r="Y22" s="49">
        <v>0</v>
      </c>
      <c r="Z22" s="49">
        <v>180</v>
      </c>
      <c r="AA22" s="49">
        <v>0</v>
      </c>
      <c r="AB22" s="49">
        <v>0</v>
      </c>
      <c r="AC22" s="49">
        <v>30</v>
      </c>
      <c r="AD22" s="49">
        <v>507</v>
      </c>
      <c r="AE22" s="49">
        <v>191</v>
      </c>
      <c r="AF22" s="49">
        <v>0</v>
      </c>
      <c r="AG22" s="49">
        <v>396</v>
      </c>
      <c r="AH22" s="49">
        <v>287</v>
      </c>
      <c r="AI22" s="49">
        <v>8761</v>
      </c>
      <c r="AJ22" s="49">
        <v>533</v>
      </c>
      <c r="AK22" s="49">
        <v>7881</v>
      </c>
      <c r="AL22" s="49">
        <v>547</v>
      </c>
      <c r="AM22" s="49">
        <v>230</v>
      </c>
      <c r="AN22" s="49">
        <v>12410</v>
      </c>
      <c r="AO22" s="49">
        <v>3</v>
      </c>
      <c r="AP22" s="49">
        <v>0</v>
      </c>
      <c r="AQ22" s="49">
        <v>435</v>
      </c>
      <c r="AR22" s="49">
        <v>0</v>
      </c>
      <c r="AS22" s="49">
        <v>2951</v>
      </c>
      <c r="AT22" s="49">
        <v>63</v>
      </c>
      <c r="AU22" s="49">
        <v>1</v>
      </c>
      <c r="AV22" s="49">
        <v>0</v>
      </c>
      <c r="AW22" s="49">
        <v>2321</v>
      </c>
      <c r="AX22" s="49">
        <v>0</v>
      </c>
      <c r="AY22" s="49">
        <v>5212</v>
      </c>
      <c r="AZ22" s="49">
        <v>6698</v>
      </c>
      <c r="BA22" s="49">
        <v>823</v>
      </c>
      <c r="BB22" s="49">
        <v>2862</v>
      </c>
      <c r="BC22" s="49">
        <v>156</v>
      </c>
      <c r="BD22" s="49">
        <v>11838</v>
      </c>
      <c r="BE22" s="49">
        <v>4159</v>
      </c>
      <c r="BF22" s="49">
        <v>10</v>
      </c>
      <c r="BG22" s="49">
        <v>158</v>
      </c>
      <c r="BH22" s="49">
        <v>0</v>
      </c>
      <c r="BI22" s="49">
        <v>0</v>
      </c>
      <c r="BJ22" s="49">
        <v>5</v>
      </c>
      <c r="BK22" s="49">
        <v>111</v>
      </c>
      <c r="BL22" s="49">
        <v>3</v>
      </c>
      <c r="BM22" s="49">
        <v>0</v>
      </c>
      <c r="BN22" s="49">
        <v>0</v>
      </c>
      <c r="BO22" s="49">
        <v>0</v>
      </c>
      <c r="BP22" s="49">
        <v>0</v>
      </c>
      <c r="BQ22" s="49">
        <v>0</v>
      </c>
      <c r="BR22" s="49">
        <v>32</v>
      </c>
      <c r="BS22" s="49">
        <v>0</v>
      </c>
      <c r="BT22" s="49">
        <v>0</v>
      </c>
      <c r="BU22" s="49">
        <v>1637</v>
      </c>
      <c r="BV22" s="49">
        <v>0</v>
      </c>
      <c r="BW22" s="49">
        <v>303</v>
      </c>
      <c r="BX22" s="49">
        <v>987</v>
      </c>
      <c r="BY22" s="49">
        <v>6</v>
      </c>
      <c r="BZ22" s="49">
        <v>0</v>
      </c>
      <c r="CA22" s="49">
        <v>0</v>
      </c>
      <c r="CB22" s="49">
        <v>0</v>
      </c>
      <c r="CC22" s="49">
        <v>27</v>
      </c>
      <c r="CD22" s="49">
        <v>5</v>
      </c>
      <c r="CE22" s="49">
        <v>3970</v>
      </c>
      <c r="CF22" s="49">
        <v>3</v>
      </c>
      <c r="CG22" s="49">
        <v>557</v>
      </c>
      <c r="CH22" s="49">
        <v>3</v>
      </c>
      <c r="CI22" s="49">
        <v>0</v>
      </c>
      <c r="CJ22" s="49">
        <v>0</v>
      </c>
      <c r="CK22" s="49">
        <v>330</v>
      </c>
      <c r="CL22" s="49">
        <v>0</v>
      </c>
      <c r="CM22" s="49">
        <v>49</v>
      </c>
      <c r="CN22" s="49">
        <v>16</v>
      </c>
      <c r="CO22" s="49">
        <v>2</v>
      </c>
      <c r="CP22" s="49">
        <v>0</v>
      </c>
      <c r="CQ22" s="49">
        <v>3112</v>
      </c>
      <c r="CR22" s="49">
        <v>6663</v>
      </c>
      <c r="CS22" s="49">
        <v>2252</v>
      </c>
      <c r="CT22" s="49">
        <v>21</v>
      </c>
      <c r="CU22" s="49">
        <v>4</v>
      </c>
      <c r="CV22" s="49">
        <v>0</v>
      </c>
      <c r="CW22" s="49">
        <v>11744</v>
      </c>
      <c r="CX22" s="49">
        <v>6808</v>
      </c>
      <c r="CY22" s="49">
        <v>0</v>
      </c>
      <c r="CZ22" s="49">
        <v>124</v>
      </c>
      <c r="DB22" s="52">
        <v>0</v>
      </c>
      <c r="DC22" s="52">
        <v>0</v>
      </c>
      <c r="DD22" s="52">
        <v>0</v>
      </c>
      <c r="DE22" s="52">
        <v>0</v>
      </c>
      <c r="DF22" s="52">
        <v>0</v>
      </c>
      <c r="DG22" s="52">
        <v>0</v>
      </c>
      <c r="DH22" s="52">
        <v>0</v>
      </c>
      <c r="DI22" s="52">
        <v>0</v>
      </c>
      <c r="DJ22" s="52">
        <v>0</v>
      </c>
      <c r="DK22" s="52">
        <v>0</v>
      </c>
      <c r="DL22" s="52">
        <v>0</v>
      </c>
      <c r="DM22" s="52">
        <v>0</v>
      </c>
      <c r="DN22" s="52">
        <v>0</v>
      </c>
      <c r="DO22" s="52">
        <v>0</v>
      </c>
      <c r="DP22" s="52">
        <v>0</v>
      </c>
      <c r="DQ22" s="52">
        <v>0</v>
      </c>
      <c r="DR22" s="52">
        <v>0</v>
      </c>
      <c r="DS22" s="52">
        <v>0</v>
      </c>
      <c r="DT22" s="52">
        <v>0</v>
      </c>
      <c r="DU22" s="52">
        <v>0</v>
      </c>
      <c r="DV22" s="52">
        <v>0</v>
      </c>
      <c r="DW22" s="52">
        <v>0</v>
      </c>
      <c r="DX22" s="52">
        <v>0</v>
      </c>
      <c r="DY22" s="52">
        <v>0</v>
      </c>
      <c r="DZ22" s="52">
        <v>0</v>
      </c>
      <c r="EA22" s="52">
        <v>0</v>
      </c>
      <c r="EB22" s="52">
        <v>0</v>
      </c>
      <c r="EC22" s="52">
        <v>0</v>
      </c>
      <c r="ED22" s="52">
        <v>0</v>
      </c>
      <c r="EE22" s="52">
        <v>0</v>
      </c>
      <c r="EF22" s="52">
        <v>0</v>
      </c>
      <c r="EG22" s="52">
        <v>0</v>
      </c>
      <c r="EH22" s="52">
        <v>0</v>
      </c>
      <c r="EI22" s="52">
        <v>0</v>
      </c>
      <c r="EJ22" s="52">
        <v>0</v>
      </c>
      <c r="EK22" s="52">
        <v>0</v>
      </c>
      <c r="EL22" s="52">
        <v>0</v>
      </c>
      <c r="EM22" s="52">
        <v>0</v>
      </c>
      <c r="EN22" s="52">
        <v>0</v>
      </c>
      <c r="EO22" s="52">
        <v>0</v>
      </c>
      <c r="EP22" s="52">
        <v>0</v>
      </c>
      <c r="EQ22" s="52">
        <v>0</v>
      </c>
      <c r="ER22" s="52">
        <v>0</v>
      </c>
      <c r="ES22" s="52">
        <v>0</v>
      </c>
      <c r="ET22" s="52">
        <v>0</v>
      </c>
      <c r="EU22" s="52">
        <v>0</v>
      </c>
      <c r="EV22" s="52">
        <v>0</v>
      </c>
      <c r="EW22" s="52">
        <v>0</v>
      </c>
      <c r="EX22" s="52">
        <v>0</v>
      </c>
      <c r="EY22" s="52">
        <v>0</v>
      </c>
      <c r="EZ22" s="52">
        <v>0</v>
      </c>
      <c r="FA22" s="52">
        <v>0</v>
      </c>
      <c r="FB22" s="52">
        <v>0</v>
      </c>
      <c r="FC22" s="52">
        <v>0</v>
      </c>
      <c r="FD22" s="52">
        <v>0</v>
      </c>
      <c r="FE22" s="52">
        <v>0</v>
      </c>
      <c r="FF22" s="52">
        <v>0</v>
      </c>
      <c r="FG22" s="52">
        <v>0</v>
      </c>
      <c r="FH22" s="52">
        <v>0</v>
      </c>
      <c r="FI22" s="52">
        <v>0</v>
      </c>
      <c r="FJ22" s="52">
        <v>0</v>
      </c>
      <c r="FK22" s="52">
        <v>0</v>
      </c>
      <c r="FL22" s="52">
        <v>0</v>
      </c>
      <c r="FM22" s="52">
        <v>0</v>
      </c>
      <c r="FN22" s="52">
        <v>0</v>
      </c>
      <c r="FO22" s="52">
        <v>0</v>
      </c>
      <c r="FP22" s="52">
        <v>0</v>
      </c>
      <c r="FQ22" s="52">
        <v>0</v>
      </c>
      <c r="FR22" s="52">
        <v>0</v>
      </c>
      <c r="FT22" s="54">
        <v>10004</v>
      </c>
      <c r="FU22" s="54">
        <v>0</v>
      </c>
      <c r="FV22" s="54">
        <v>0</v>
      </c>
      <c r="FW22" s="54">
        <v>13</v>
      </c>
      <c r="FX22" s="54">
        <v>0</v>
      </c>
      <c r="FY22" s="54">
        <v>1</v>
      </c>
      <c r="FZ22" s="54">
        <v>6</v>
      </c>
      <c r="GA22" s="54">
        <v>42</v>
      </c>
      <c r="GB22" s="54">
        <v>401</v>
      </c>
      <c r="GC22" s="54">
        <v>0</v>
      </c>
      <c r="GD22" s="54">
        <v>255</v>
      </c>
      <c r="GE22" s="54">
        <v>1430</v>
      </c>
      <c r="GF22" s="54">
        <v>8</v>
      </c>
      <c r="GG22" s="54">
        <v>1403336</v>
      </c>
      <c r="GH22" s="54">
        <v>0</v>
      </c>
      <c r="GI22" s="54">
        <v>4</v>
      </c>
      <c r="GJ22" s="54">
        <v>0</v>
      </c>
      <c r="GL22" s="55">
        <v>0</v>
      </c>
      <c r="GM22" s="55">
        <v>0</v>
      </c>
      <c r="GN22" s="55">
        <v>0</v>
      </c>
      <c r="GO22" s="55">
        <v>0</v>
      </c>
      <c r="GP22" s="55">
        <v>0</v>
      </c>
      <c r="GQ22" s="55">
        <v>0</v>
      </c>
      <c r="GR22" s="55">
        <v>0</v>
      </c>
      <c r="GS22" s="55">
        <v>0</v>
      </c>
      <c r="GT22" s="55">
        <v>0</v>
      </c>
      <c r="GU22" s="55">
        <v>0</v>
      </c>
      <c r="GV22" s="55">
        <v>0</v>
      </c>
      <c r="GW22" s="55">
        <v>0</v>
      </c>
      <c r="GX22" s="55">
        <v>0</v>
      </c>
      <c r="GY22" s="55">
        <v>7101</v>
      </c>
      <c r="GZ22" s="55">
        <v>0</v>
      </c>
      <c r="HA22" s="55">
        <v>44563</v>
      </c>
      <c r="HB22" s="55">
        <v>0</v>
      </c>
      <c r="HC22" s="55">
        <v>145775</v>
      </c>
      <c r="HD22" s="55">
        <v>0</v>
      </c>
      <c r="HE22" s="55">
        <v>0</v>
      </c>
      <c r="HF22" s="55">
        <v>0</v>
      </c>
      <c r="HG22" s="55">
        <v>85582</v>
      </c>
      <c r="HH22" s="55">
        <v>0</v>
      </c>
      <c r="HI22" s="55">
        <v>0</v>
      </c>
      <c r="HJ22" s="55">
        <v>0</v>
      </c>
      <c r="HK22" s="55">
        <v>0</v>
      </c>
      <c r="HL22" s="55">
        <v>0</v>
      </c>
      <c r="HN22" s="59">
        <v>0</v>
      </c>
      <c r="HO22" s="59">
        <v>0</v>
      </c>
      <c r="HP22" s="59">
        <v>0</v>
      </c>
      <c r="HQ22" s="59">
        <v>0</v>
      </c>
      <c r="HR22" s="59">
        <v>0</v>
      </c>
      <c r="HS22" s="59">
        <v>0</v>
      </c>
      <c r="HT22" s="59">
        <v>0</v>
      </c>
      <c r="HU22" s="59">
        <v>0</v>
      </c>
      <c r="HV22" s="59">
        <v>0</v>
      </c>
      <c r="HW22" s="59">
        <v>0</v>
      </c>
      <c r="HX22" s="59">
        <v>0</v>
      </c>
      <c r="HY22" s="59">
        <v>0</v>
      </c>
      <c r="HZ22" s="59">
        <v>0</v>
      </c>
      <c r="IA22" s="59">
        <v>0</v>
      </c>
      <c r="IB22" s="59">
        <v>0</v>
      </c>
      <c r="IC22" s="59">
        <v>0</v>
      </c>
      <c r="ID22" s="59">
        <v>0</v>
      </c>
      <c r="IE22" s="59">
        <v>0</v>
      </c>
      <c r="IF22" s="59">
        <v>0</v>
      </c>
      <c r="IG22" s="59">
        <v>0</v>
      </c>
      <c r="IH22" s="59">
        <v>0</v>
      </c>
      <c r="II22" s="59">
        <v>34</v>
      </c>
      <c r="IJ22" s="59">
        <v>0</v>
      </c>
      <c r="IK22" s="59">
        <v>0</v>
      </c>
      <c r="IL22" s="59">
        <v>0</v>
      </c>
      <c r="IM22" s="59">
        <v>0</v>
      </c>
      <c r="IN22" s="59">
        <v>0</v>
      </c>
      <c r="IO22" s="59">
        <v>49</v>
      </c>
      <c r="IP22" s="59">
        <v>0</v>
      </c>
      <c r="IQ22" s="59">
        <v>0</v>
      </c>
      <c r="IR22" s="59">
        <v>0</v>
      </c>
      <c r="IS22" s="59">
        <v>0</v>
      </c>
      <c r="IT22" s="59">
        <v>0</v>
      </c>
      <c r="IU22" s="59">
        <v>0</v>
      </c>
      <c r="IV22" s="59">
        <v>0</v>
      </c>
      <c r="IW22" s="59">
        <v>0</v>
      </c>
      <c r="IX22" s="59">
        <v>0</v>
      </c>
      <c r="IY22" s="59">
        <v>0</v>
      </c>
      <c r="IZ22" s="59">
        <v>0</v>
      </c>
      <c r="JA22" s="59">
        <v>0</v>
      </c>
      <c r="JB22" s="59">
        <v>0</v>
      </c>
      <c r="JC22" s="59">
        <v>0</v>
      </c>
    </row>
    <row r="23" spans="1:263" x14ac:dyDescent="0.3">
      <c r="A23" s="3" t="s">
        <v>359</v>
      </c>
      <c r="B23" s="49">
        <v>680</v>
      </c>
      <c r="C23" s="49">
        <v>279</v>
      </c>
      <c r="D23" s="49">
        <v>0</v>
      </c>
      <c r="E23" s="49">
        <v>16</v>
      </c>
      <c r="F23" s="49">
        <v>0</v>
      </c>
      <c r="G23" s="49">
        <v>6101</v>
      </c>
      <c r="H23" s="49">
        <v>0</v>
      </c>
      <c r="I23" s="49">
        <v>1599</v>
      </c>
      <c r="J23" s="49">
        <v>9</v>
      </c>
      <c r="K23" s="49">
        <v>0</v>
      </c>
      <c r="L23" s="49">
        <v>0</v>
      </c>
      <c r="M23" s="49">
        <v>3134</v>
      </c>
      <c r="N23" s="49">
        <v>0</v>
      </c>
      <c r="O23" s="49">
        <v>586</v>
      </c>
      <c r="P23" s="49">
        <v>0</v>
      </c>
      <c r="Q23" s="49">
        <v>0</v>
      </c>
      <c r="R23" s="49">
        <v>231</v>
      </c>
      <c r="S23" s="49">
        <v>0</v>
      </c>
      <c r="T23" s="49">
        <v>3</v>
      </c>
      <c r="U23" s="49">
        <v>9349</v>
      </c>
      <c r="V23" s="49">
        <v>0</v>
      </c>
      <c r="W23" s="49">
        <v>855</v>
      </c>
      <c r="X23" s="49">
        <v>23</v>
      </c>
      <c r="Y23" s="49">
        <v>0</v>
      </c>
      <c r="Z23" s="49">
        <v>436</v>
      </c>
      <c r="AA23" s="49">
        <v>0</v>
      </c>
      <c r="AB23" s="49">
        <v>0</v>
      </c>
      <c r="AC23" s="49">
        <v>390</v>
      </c>
      <c r="AD23" s="49">
        <v>8602</v>
      </c>
      <c r="AE23" s="49">
        <v>9</v>
      </c>
      <c r="AF23" s="49">
        <v>1750</v>
      </c>
      <c r="AG23" s="49">
        <v>293</v>
      </c>
      <c r="AH23" s="49">
        <v>0</v>
      </c>
      <c r="AI23" s="49">
        <v>30</v>
      </c>
      <c r="AJ23" s="49">
        <v>3060</v>
      </c>
      <c r="AK23" s="49">
        <v>3805</v>
      </c>
      <c r="AL23" s="49">
        <v>0</v>
      </c>
      <c r="AM23" s="49">
        <v>47</v>
      </c>
      <c r="AN23" s="49">
        <v>9943</v>
      </c>
      <c r="AO23" s="49">
        <v>0</v>
      </c>
      <c r="AP23" s="49">
        <v>0</v>
      </c>
      <c r="AQ23" s="49">
        <v>3308</v>
      </c>
      <c r="AR23" s="49">
        <v>754</v>
      </c>
      <c r="AS23" s="49">
        <v>1388</v>
      </c>
      <c r="AT23" s="49">
        <v>481</v>
      </c>
      <c r="AU23" s="49">
        <v>0</v>
      </c>
      <c r="AV23" s="49">
        <v>45</v>
      </c>
      <c r="AW23" s="49">
        <v>4356</v>
      </c>
      <c r="AX23" s="49">
        <v>1295</v>
      </c>
      <c r="AY23" s="49">
        <v>1557</v>
      </c>
      <c r="AZ23" s="49">
        <v>2631</v>
      </c>
      <c r="BA23" s="49">
        <v>102</v>
      </c>
      <c r="BB23" s="49">
        <v>1238</v>
      </c>
      <c r="BC23" s="49">
        <v>3</v>
      </c>
      <c r="BD23" s="49">
        <v>2273</v>
      </c>
      <c r="BE23" s="49">
        <v>51</v>
      </c>
      <c r="BF23" s="49">
        <v>178</v>
      </c>
      <c r="BG23" s="49">
        <v>0</v>
      </c>
      <c r="BH23" s="49">
        <v>0</v>
      </c>
      <c r="BI23" s="49">
        <v>0</v>
      </c>
      <c r="BJ23" s="49">
        <v>0</v>
      </c>
      <c r="BK23" s="49">
        <v>8991</v>
      </c>
      <c r="BL23" s="49">
        <v>26</v>
      </c>
      <c r="BM23" s="49">
        <v>0</v>
      </c>
      <c r="BN23" s="49">
        <v>0</v>
      </c>
      <c r="BO23" s="49">
        <v>0</v>
      </c>
      <c r="BP23" s="49">
        <v>0</v>
      </c>
      <c r="BQ23" s="49">
        <v>0</v>
      </c>
      <c r="BR23" s="49">
        <v>3403</v>
      </c>
      <c r="BS23" s="49">
        <v>0</v>
      </c>
      <c r="BT23" s="49">
        <v>4</v>
      </c>
      <c r="BU23" s="49">
        <v>377</v>
      </c>
      <c r="BV23" s="49">
        <v>0</v>
      </c>
      <c r="BW23" s="49">
        <v>0</v>
      </c>
      <c r="BX23" s="49">
        <v>2058</v>
      </c>
      <c r="BY23" s="49">
        <v>0</v>
      </c>
      <c r="BZ23" s="49">
        <v>1420</v>
      </c>
      <c r="CA23" s="49">
        <v>0</v>
      </c>
      <c r="CB23" s="49">
        <v>0</v>
      </c>
      <c r="CC23" s="49">
        <v>214</v>
      </c>
      <c r="CD23" s="49">
        <v>563</v>
      </c>
      <c r="CE23" s="49">
        <v>3890</v>
      </c>
      <c r="CF23" s="49">
        <v>10</v>
      </c>
      <c r="CG23" s="49">
        <v>3230</v>
      </c>
      <c r="CH23" s="49">
        <v>0</v>
      </c>
      <c r="CI23" s="49">
        <v>0</v>
      </c>
      <c r="CJ23" s="49">
        <v>0</v>
      </c>
      <c r="CK23" s="49">
        <v>3168</v>
      </c>
      <c r="CL23" s="49">
        <v>0</v>
      </c>
      <c r="CM23" s="49">
        <v>2</v>
      </c>
      <c r="CN23" s="49">
        <v>816</v>
      </c>
      <c r="CO23" s="49">
        <v>1776</v>
      </c>
      <c r="CP23" s="49">
        <v>0</v>
      </c>
      <c r="CQ23" s="49">
        <v>8821</v>
      </c>
      <c r="CR23" s="49">
        <v>0</v>
      </c>
      <c r="CS23" s="49">
        <v>2729</v>
      </c>
      <c r="CT23" s="49">
        <v>0</v>
      </c>
      <c r="CU23" s="49">
        <v>1597</v>
      </c>
      <c r="CV23" s="49">
        <v>0</v>
      </c>
      <c r="CW23" s="49">
        <v>9279</v>
      </c>
      <c r="CX23" s="49">
        <v>0</v>
      </c>
      <c r="CY23" s="49">
        <v>35</v>
      </c>
      <c r="CZ23" s="49">
        <v>23867</v>
      </c>
      <c r="DB23" s="52">
        <v>0</v>
      </c>
      <c r="DC23" s="52">
        <v>4198</v>
      </c>
      <c r="DD23" s="52">
        <v>0</v>
      </c>
      <c r="DE23" s="52">
        <v>2631</v>
      </c>
      <c r="DF23" s="52">
        <v>0</v>
      </c>
      <c r="DG23" s="52">
        <v>0</v>
      </c>
      <c r="DH23" s="52">
        <v>61</v>
      </c>
      <c r="DI23" s="52">
        <v>0</v>
      </c>
      <c r="DJ23" s="52">
        <v>36</v>
      </c>
      <c r="DK23" s="52">
        <v>13</v>
      </c>
      <c r="DL23" s="52">
        <v>0</v>
      </c>
      <c r="DM23" s="52">
        <v>295</v>
      </c>
      <c r="DN23" s="52">
        <v>0</v>
      </c>
      <c r="DO23" s="52">
        <v>47</v>
      </c>
      <c r="DP23" s="52">
        <v>0</v>
      </c>
      <c r="DQ23" s="52">
        <v>0</v>
      </c>
      <c r="DR23" s="52">
        <v>2</v>
      </c>
      <c r="DS23" s="52">
        <v>0</v>
      </c>
      <c r="DT23" s="52">
        <v>0</v>
      </c>
      <c r="DU23" s="52">
        <v>3762</v>
      </c>
      <c r="DV23" s="52">
        <v>0</v>
      </c>
      <c r="DW23" s="52">
        <v>0</v>
      </c>
      <c r="DX23" s="52">
        <v>0</v>
      </c>
      <c r="DY23" s="52">
        <v>2774</v>
      </c>
      <c r="DZ23" s="52">
        <v>74</v>
      </c>
      <c r="EA23" s="52">
        <v>0</v>
      </c>
      <c r="EB23" s="52">
        <v>0</v>
      </c>
      <c r="EC23" s="52">
        <v>888</v>
      </c>
      <c r="ED23" s="52">
        <v>0</v>
      </c>
      <c r="EE23" s="52">
        <v>0</v>
      </c>
      <c r="EF23" s="52">
        <v>0</v>
      </c>
      <c r="EG23" s="52">
        <v>0</v>
      </c>
      <c r="EH23" s="52">
        <v>0</v>
      </c>
      <c r="EI23" s="52">
        <v>0</v>
      </c>
      <c r="EJ23" s="52">
        <v>0</v>
      </c>
      <c r="EK23" s="52">
        <v>0</v>
      </c>
      <c r="EL23" s="52">
        <v>0</v>
      </c>
      <c r="EM23" s="52">
        <v>0</v>
      </c>
      <c r="EN23" s="52">
        <v>0</v>
      </c>
      <c r="EO23" s="52">
        <v>935</v>
      </c>
      <c r="EP23" s="52">
        <v>0</v>
      </c>
      <c r="EQ23" s="52">
        <v>0</v>
      </c>
      <c r="ER23" s="52">
        <v>0</v>
      </c>
      <c r="ES23" s="52">
        <v>0</v>
      </c>
      <c r="ET23" s="52">
        <v>0</v>
      </c>
      <c r="EU23" s="52">
        <v>6635</v>
      </c>
      <c r="EV23" s="52">
        <v>0</v>
      </c>
      <c r="EW23" s="52">
        <v>151</v>
      </c>
      <c r="EX23" s="52">
        <v>201</v>
      </c>
      <c r="EY23" s="52">
        <v>0</v>
      </c>
      <c r="EZ23" s="52">
        <v>0</v>
      </c>
      <c r="FA23" s="52">
        <v>3605</v>
      </c>
      <c r="FB23" s="52">
        <v>0</v>
      </c>
      <c r="FC23" s="52">
        <v>0</v>
      </c>
      <c r="FD23" s="52">
        <v>0</v>
      </c>
      <c r="FE23" s="52">
        <v>0</v>
      </c>
      <c r="FF23" s="52">
        <v>0</v>
      </c>
      <c r="FG23" s="52">
        <v>0</v>
      </c>
      <c r="FH23" s="52">
        <v>5797</v>
      </c>
      <c r="FI23" s="52">
        <v>232</v>
      </c>
      <c r="FJ23" s="52">
        <v>0</v>
      </c>
      <c r="FK23" s="52">
        <v>323</v>
      </c>
      <c r="FL23" s="52">
        <v>0</v>
      </c>
      <c r="FM23" s="52">
        <v>0</v>
      </c>
      <c r="FN23" s="52">
        <v>0</v>
      </c>
      <c r="FO23" s="52">
        <v>314</v>
      </c>
      <c r="FP23" s="52">
        <v>0</v>
      </c>
      <c r="FQ23" s="52">
        <v>0</v>
      </c>
      <c r="FR23" s="52">
        <v>682</v>
      </c>
      <c r="FT23" s="54">
        <v>8697</v>
      </c>
      <c r="FU23" s="54">
        <v>0</v>
      </c>
      <c r="FV23" s="54">
        <v>189</v>
      </c>
      <c r="FW23" s="54">
        <v>33</v>
      </c>
      <c r="FX23" s="54">
        <v>0</v>
      </c>
      <c r="FY23" s="54">
        <v>1</v>
      </c>
      <c r="FZ23" s="54">
        <v>0</v>
      </c>
      <c r="GA23" s="54">
        <v>24600</v>
      </c>
      <c r="GB23" s="54">
        <v>12086</v>
      </c>
      <c r="GC23" s="54">
        <v>0</v>
      </c>
      <c r="GD23" s="54">
        <v>6892</v>
      </c>
      <c r="GE23" s="54">
        <v>17939</v>
      </c>
      <c r="GF23" s="54">
        <v>9056</v>
      </c>
      <c r="GG23" s="54">
        <v>80</v>
      </c>
      <c r="GH23" s="54">
        <v>0</v>
      </c>
      <c r="GI23" s="54">
        <v>717</v>
      </c>
      <c r="GJ23" s="54">
        <v>3786</v>
      </c>
      <c r="GL23" s="55">
        <v>0</v>
      </c>
      <c r="GM23" s="55">
        <v>0</v>
      </c>
      <c r="GN23" s="55">
        <v>154</v>
      </c>
      <c r="GO23" s="55">
        <v>0</v>
      </c>
      <c r="GP23" s="55">
        <v>0</v>
      </c>
      <c r="GQ23" s="55">
        <v>6307</v>
      </c>
      <c r="GR23" s="55">
        <v>63</v>
      </c>
      <c r="GS23" s="55">
        <v>0</v>
      </c>
      <c r="GT23" s="55">
        <v>0</v>
      </c>
      <c r="GU23" s="55">
        <v>0</v>
      </c>
      <c r="GV23" s="55">
        <v>0</v>
      </c>
      <c r="GW23" s="55">
        <v>0</v>
      </c>
      <c r="GX23" s="55">
        <v>0</v>
      </c>
      <c r="GY23" s="55">
        <v>142497</v>
      </c>
      <c r="GZ23" s="55">
        <v>0</v>
      </c>
      <c r="HA23" s="55">
        <v>19985</v>
      </c>
      <c r="HB23" s="55">
        <v>144</v>
      </c>
      <c r="HC23" s="55">
        <v>108528</v>
      </c>
      <c r="HD23" s="55">
        <v>0</v>
      </c>
      <c r="HE23" s="55">
        <v>2175</v>
      </c>
      <c r="HF23" s="55">
        <v>0</v>
      </c>
      <c r="HG23" s="55">
        <v>0</v>
      </c>
      <c r="HH23" s="55">
        <v>0</v>
      </c>
      <c r="HI23" s="55">
        <v>0</v>
      </c>
      <c r="HJ23" s="55">
        <v>0</v>
      </c>
      <c r="HK23" s="55">
        <v>0</v>
      </c>
      <c r="HL23" s="55">
        <v>0</v>
      </c>
      <c r="HN23" s="59">
        <v>12</v>
      </c>
      <c r="HO23" s="59">
        <v>11</v>
      </c>
      <c r="HP23" s="59">
        <v>0</v>
      </c>
      <c r="HQ23" s="59">
        <v>0</v>
      </c>
      <c r="HR23" s="59">
        <v>0</v>
      </c>
      <c r="HS23" s="59">
        <v>0</v>
      </c>
      <c r="HT23" s="59">
        <v>0</v>
      </c>
      <c r="HU23" s="59">
        <v>0</v>
      </c>
      <c r="HV23" s="59">
        <v>0</v>
      </c>
      <c r="HW23" s="59">
        <v>0</v>
      </c>
      <c r="HX23" s="59">
        <v>1</v>
      </c>
      <c r="HY23" s="59">
        <v>58</v>
      </c>
      <c r="HZ23" s="59">
        <v>0</v>
      </c>
      <c r="IA23" s="59">
        <v>0</v>
      </c>
      <c r="IB23" s="59">
        <v>45</v>
      </c>
      <c r="IC23" s="59">
        <v>0</v>
      </c>
      <c r="ID23" s="59">
        <v>0</v>
      </c>
      <c r="IE23" s="59">
        <v>0</v>
      </c>
      <c r="IF23" s="59">
        <v>0</v>
      </c>
      <c r="IG23" s="59">
        <v>0</v>
      </c>
      <c r="IH23" s="59">
        <v>20</v>
      </c>
      <c r="II23" s="59">
        <v>8</v>
      </c>
      <c r="IJ23" s="59">
        <v>0</v>
      </c>
      <c r="IK23" s="59">
        <v>1</v>
      </c>
      <c r="IL23" s="59">
        <v>0</v>
      </c>
      <c r="IM23" s="59">
        <v>0</v>
      </c>
      <c r="IN23" s="59">
        <v>0</v>
      </c>
      <c r="IO23" s="59">
        <v>88</v>
      </c>
      <c r="IP23" s="59">
        <v>0</v>
      </c>
      <c r="IQ23" s="59">
        <v>25</v>
      </c>
      <c r="IR23" s="59">
        <v>1</v>
      </c>
      <c r="IS23" s="59">
        <v>0</v>
      </c>
      <c r="IT23" s="59">
        <v>0</v>
      </c>
      <c r="IU23" s="59">
        <v>17</v>
      </c>
      <c r="IV23" s="59">
        <v>0</v>
      </c>
      <c r="IW23" s="59">
        <v>0</v>
      </c>
      <c r="IX23" s="59">
        <v>0</v>
      </c>
      <c r="IY23" s="59">
        <v>0</v>
      </c>
      <c r="IZ23" s="59">
        <v>0</v>
      </c>
      <c r="JA23" s="59">
        <v>0</v>
      </c>
      <c r="JB23" s="59">
        <v>2</v>
      </c>
      <c r="JC23" s="59">
        <v>0</v>
      </c>
    </row>
    <row r="24" spans="1:263" x14ac:dyDescent="0.3">
      <c r="A24" s="3" t="s">
        <v>360</v>
      </c>
      <c r="B24" s="49">
        <v>844</v>
      </c>
      <c r="C24" s="49">
        <v>0</v>
      </c>
      <c r="D24" s="49">
        <v>0</v>
      </c>
      <c r="E24" s="49">
        <v>1358</v>
      </c>
      <c r="F24" s="49">
        <v>0</v>
      </c>
      <c r="G24" s="49">
        <v>13038</v>
      </c>
      <c r="H24" s="49">
        <v>0</v>
      </c>
      <c r="I24" s="49">
        <v>6815</v>
      </c>
      <c r="J24" s="49">
        <v>1236</v>
      </c>
      <c r="K24" s="49">
        <v>0</v>
      </c>
      <c r="L24" s="49">
        <v>0</v>
      </c>
      <c r="M24" s="49">
        <v>1569</v>
      </c>
      <c r="N24" s="49">
        <v>0</v>
      </c>
      <c r="O24" s="49">
        <v>12</v>
      </c>
      <c r="P24" s="49">
        <v>0</v>
      </c>
      <c r="Q24" s="49">
        <v>0</v>
      </c>
      <c r="R24" s="49">
        <v>832</v>
      </c>
      <c r="S24" s="49">
        <v>0</v>
      </c>
      <c r="T24" s="49">
        <v>0</v>
      </c>
      <c r="U24" s="49">
        <v>3548</v>
      </c>
      <c r="V24" s="49">
        <v>0</v>
      </c>
      <c r="W24" s="49">
        <v>0</v>
      </c>
      <c r="X24" s="49">
        <v>0</v>
      </c>
      <c r="Y24" s="49">
        <v>0</v>
      </c>
      <c r="Z24" s="49">
        <v>0</v>
      </c>
      <c r="AA24" s="49">
        <v>0</v>
      </c>
      <c r="AB24" s="49">
        <v>0</v>
      </c>
      <c r="AC24" s="49">
        <v>890</v>
      </c>
      <c r="AD24" s="49">
        <v>1772</v>
      </c>
      <c r="AE24" s="49">
        <v>0</v>
      </c>
      <c r="AF24" s="49">
        <v>1313</v>
      </c>
      <c r="AG24" s="49">
        <v>530</v>
      </c>
      <c r="AH24" s="49">
        <v>0</v>
      </c>
      <c r="AI24" s="49">
        <v>24</v>
      </c>
      <c r="AJ24" s="49">
        <v>2325</v>
      </c>
      <c r="AK24" s="49">
        <v>4617</v>
      </c>
      <c r="AL24" s="49">
        <v>0</v>
      </c>
      <c r="AM24" s="49">
        <v>0</v>
      </c>
      <c r="AN24" s="49">
        <v>3371</v>
      </c>
      <c r="AO24" s="49">
        <v>0</v>
      </c>
      <c r="AP24" s="49">
        <v>0</v>
      </c>
      <c r="AQ24" s="49">
        <v>6692</v>
      </c>
      <c r="AR24" s="49">
        <v>117</v>
      </c>
      <c r="AS24" s="49">
        <v>341</v>
      </c>
      <c r="AT24" s="49">
        <v>534</v>
      </c>
      <c r="AU24" s="49">
        <v>0</v>
      </c>
      <c r="AV24" s="49">
        <v>1</v>
      </c>
      <c r="AW24" s="49">
        <v>972</v>
      </c>
      <c r="AX24" s="49">
        <v>9209</v>
      </c>
      <c r="AY24" s="49">
        <v>115</v>
      </c>
      <c r="AZ24" s="49">
        <v>70</v>
      </c>
      <c r="BA24" s="49">
        <v>3</v>
      </c>
      <c r="BB24" s="49">
        <v>1894</v>
      </c>
      <c r="BC24" s="49">
        <v>0</v>
      </c>
      <c r="BD24" s="49">
        <v>809</v>
      </c>
      <c r="BE24" s="49">
        <v>0</v>
      </c>
      <c r="BF24" s="49">
        <v>94</v>
      </c>
      <c r="BG24" s="49">
        <v>79</v>
      </c>
      <c r="BH24" s="49">
        <v>0</v>
      </c>
      <c r="BI24" s="49">
        <v>0</v>
      </c>
      <c r="BJ24" s="49">
        <v>0</v>
      </c>
      <c r="BK24" s="49">
        <v>7178</v>
      </c>
      <c r="BL24" s="49">
        <v>3</v>
      </c>
      <c r="BM24" s="49">
        <v>0</v>
      </c>
      <c r="BN24" s="49">
        <v>0</v>
      </c>
      <c r="BO24" s="49">
        <v>0</v>
      </c>
      <c r="BP24" s="49">
        <v>0</v>
      </c>
      <c r="BQ24" s="49">
        <v>0</v>
      </c>
      <c r="BR24" s="49">
        <v>1847</v>
      </c>
      <c r="BS24" s="49">
        <v>0</v>
      </c>
      <c r="BT24" s="49">
        <v>1</v>
      </c>
      <c r="BU24" s="49">
        <v>670</v>
      </c>
      <c r="BV24" s="49">
        <v>0</v>
      </c>
      <c r="BW24" s="49">
        <v>0</v>
      </c>
      <c r="BX24" s="49">
        <v>3929</v>
      </c>
      <c r="BY24" s="49">
        <v>0</v>
      </c>
      <c r="BZ24" s="49">
        <v>874</v>
      </c>
      <c r="CA24" s="49">
        <v>0</v>
      </c>
      <c r="CB24" s="49">
        <v>0</v>
      </c>
      <c r="CC24" s="49">
        <v>0</v>
      </c>
      <c r="CD24" s="49">
        <v>1753</v>
      </c>
      <c r="CE24" s="49">
        <v>1043</v>
      </c>
      <c r="CF24" s="49">
        <v>0</v>
      </c>
      <c r="CG24" s="49">
        <v>6625</v>
      </c>
      <c r="CH24" s="49">
        <v>0</v>
      </c>
      <c r="CI24" s="49">
        <v>0</v>
      </c>
      <c r="CJ24" s="49">
        <v>0</v>
      </c>
      <c r="CK24" s="49">
        <v>121</v>
      </c>
      <c r="CL24" s="49">
        <v>0</v>
      </c>
      <c r="CM24" s="49">
        <v>0</v>
      </c>
      <c r="CN24" s="49">
        <v>0</v>
      </c>
      <c r="CO24" s="49">
        <v>1694</v>
      </c>
      <c r="CP24" s="49">
        <v>0</v>
      </c>
      <c r="CQ24" s="49">
        <v>2925</v>
      </c>
      <c r="CR24" s="49">
        <v>0</v>
      </c>
      <c r="CS24" s="49">
        <v>915</v>
      </c>
      <c r="CT24" s="49">
        <v>0</v>
      </c>
      <c r="CU24" s="49">
        <v>1349</v>
      </c>
      <c r="CV24" s="49">
        <v>0</v>
      </c>
      <c r="CW24" s="49">
        <v>1116</v>
      </c>
      <c r="CX24" s="49">
        <v>0</v>
      </c>
      <c r="CY24" s="49">
        <v>0</v>
      </c>
      <c r="CZ24" s="49">
        <v>12220</v>
      </c>
      <c r="DB24" s="52">
        <v>0</v>
      </c>
      <c r="DC24" s="52">
        <v>14</v>
      </c>
      <c r="DD24" s="52">
        <v>0</v>
      </c>
      <c r="DE24" s="52">
        <v>7484</v>
      </c>
      <c r="DF24" s="52">
        <v>0</v>
      </c>
      <c r="DG24" s="52">
        <v>0</v>
      </c>
      <c r="DH24" s="52">
        <v>533</v>
      </c>
      <c r="DI24" s="52">
        <v>0</v>
      </c>
      <c r="DJ24" s="52">
        <v>0</v>
      </c>
      <c r="DK24" s="52">
        <v>17</v>
      </c>
      <c r="DL24" s="52">
        <v>0</v>
      </c>
      <c r="DM24" s="52">
        <v>4460</v>
      </c>
      <c r="DN24" s="52">
        <v>30</v>
      </c>
      <c r="DO24" s="52">
        <v>193</v>
      </c>
      <c r="DP24" s="52">
        <v>0</v>
      </c>
      <c r="DQ24" s="52">
        <v>12</v>
      </c>
      <c r="DR24" s="52">
        <v>2</v>
      </c>
      <c r="DS24" s="52">
        <v>0</v>
      </c>
      <c r="DT24" s="52">
        <v>0</v>
      </c>
      <c r="DU24" s="52">
        <v>10747</v>
      </c>
      <c r="DV24" s="52">
        <v>9</v>
      </c>
      <c r="DW24" s="52">
        <v>0</v>
      </c>
      <c r="DX24" s="52">
        <v>0</v>
      </c>
      <c r="DY24" s="52">
        <v>4085</v>
      </c>
      <c r="DZ24" s="52">
        <v>378</v>
      </c>
      <c r="EA24" s="52">
        <v>886</v>
      </c>
      <c r="EB24" s="52">
        <v>0</v>
      </c>
      <c r="EC24" s="52">
        <v>846</v>
      </c>
      <c r="ED24" s="52">
        <v>0</v>
      </c>
      <c r="EE24" s="52">
        <v>0</v>
      </c>
      <c r="EF24" s="52">
        <v>0</v>
      </c>
      <c r="EG24" s="52">
        <v>26</v>
      </c>
      <c r="EH24" s="52">
        <v>0</v>
      </c>
      <c r="EI24" s="52">
        <v>0</v>
      </c>
      <c r="EJ24" s="52">
        <v>0</v>
      </c>
      <c r="EK24" s="52">
        <v>0</v>
      </c>
      <c r="EL24" s="52">
        <v>0</v>
      </c>
      <c r="EM24" s="52">
        <v>0</v>
      </c>
      <c r="EN24" s="52">
        <v>0</v>
      </c>
      <c r="EO24" s="52">
        <v>3102</v>
      </c>
      <c r="EP24" s="52">
        <v>0</v>
      </c>
      <c r="EQ24" s="52">
        <v>0</v>
      </c>
      <c r="ER24" s="52">
        <v>0</v>
      </c>
      <c r="ES24" s="52">
        <v>0</v>
      </c>
      <c r="ET24" s="52">
        <v>0</v>
      </c>
      <c r="EU24" s="52">
        <v>12</v>
      </c>
      <c r="EV24" s="52">
        <v>0</v>
      </c>
      <c r="EW24" s="52">
        <v>0</v>
      </c>
      <c r="EX24" s="52">
        <v>849</v>
      </c>
      <c r="EY24" s="52">
        <v>0</v>
      </c>
      <c r="EZ24" s="52">
        <v>0</v>
      </c>
      <c r="FA24" s="52">
        <v>9114</v>
      </c>
      <c r="FB24" s="52">
        <v>95</v>
      </c>
      <c r="FC24" s="52">
        <v>0</v>
      </c>
      <c r="FD24" s="52">
        <v>0</v>
      </c>
      <c r="FE24" s="52">
        <v>0</v>
      </c>
      <c r="FF24" s="52">
        <v>0</v>
      </c>
      <c r="FG24" s="52">
        <v>0</v>
      </c>
      <c r="FH24" s="52">
        <v>2346</v>
      </c>
      <c r="FI24" s="52">
        <v>32</v>
      </c>
      <c r="FJ24" s="52">
        <v>0</v>
      </c>
      <c r="FK24" s="52">
        <v>3333</v>
      </c>
      <c r="FL24" s="52">
        <v>0</v>
      </c>
      <c r="FM24" s="52">
        <v>0</v>
      </c>
      <c r="FN24" s="52">
        <v>0</v>
      </c>
      <c r="FO24" s="52">
        <v>820</v>
      </c>
      <c r="FP24" s="52">
        <v>0</v>
      </c>
      <c r="FQ24" s="52">
        <v>0</v>
      </c>
      <c r="FR24" s="52">
        <v>897</v>
      </c>
      <c r="FT24" s="54">
        <v>21039</v>
      </c>
      <c r="FU24" s="54">
        <v>0</v>
      </c>
      <c r="FV24" s="54">
        <v>1797</v>
      </c>
      <c r="FW24" s="54">
        <v>12</v>
      </c>
      <c r="FX24" s="54">
        <v>0</v>
      </c>
      <c r="FY24" s="54">
        <v>0</v>
      </c>
      <c r="FZ24" s="54">
        <v>0</v>
      </c>
      <c r="GA24" s="54">
        <v>6789</v>
      </c>
      <c r="GB24" s="54">
        <v>11187</v>
      </c>
      <c r="GC24" s="54">
        <v>0</v>
      </c>
      <c r="GD24" s="54">
        <v>10849</v>
      </c>
      <c r="GE24" s="54">
        <v>35246</v>
      </c>
      <c r="GF24" s="54">
        <v>39719</v>
      </c>
      <c r="GG24" s="54">
        <v>0</v>
      </c>
      <c r="GH24" s="54">
        <v>5173</v>
      </c>
      <c r="GI24" s="54">
        <v>271</v>
      </c>
      <c r="GJ24" s="54">
        <v>348</v>
      </c>
      <c r="GL24" s="55">
        <v>0</v>
      </c>
      <c r="GM24" s="55">
        <v>0</v>
      </c>
      <c r="GN24" s="55">
        <v>0</v>
      </c>
      <c r="GO24" s="55">
        <v>250201</v>
      </c>
      <c r="GP24" s="55">
        <v>4700</v>
      </c>
      <c r="GQ24" s="55">
        <v>62733</v>
      </c>
      <c r="GR24" s="55">
        <v>440</v>
      </c>
      <c r="GS24" s="55">
        <v>0</v>
      </c>
      <c r="GT24" s="55">
        <v>0</v>
      </c>
      <c r="GU24" s="55">
        <v>0</v>
      </c>
      <c r="GV24" s="55">
        <v>0</v>
      </c>
      <c r="GW24" s="55">
        <v>0</v>
      </c>
      <c r="GX24" s="55">
        <v>0</v>
      </c>
      <c r="GY24" s="55">
        <v>474409</v>
      </c>
      <c r="GZ24" s="55">
        <v>0</v>
      </c>
      <c r="HA24" s="55">
        <v>189845</v>
      </c>
      <c r="HB24" s="55">
        <v>0</v>
      </c>
      <c r="HC24" s="55">
        <v>1335109</v>
      </c>
      <c r="HD24" s="55">
        <v>0</v>
      </c>
      <c r="HE24" s="55">
        <v>543355</v>
      </c>
      <c r="HF24" s="55">
        <v>0</v>
      </c>
      <c r="HG24" s="55">
        <v>0</v>
      </c>
      <c r="HH24" s="55">
        <v>0</v>
      </c>
      <c r="HI24" s="55">
        <v>0</v>
      </c>
      <c r="HJ24" s="55">
        <v>0</v>
      </c>
      <c r="HK24" s="55">
        <v>0</v>
      </c>
      <c r="HL24" s="55">
        <v>424800</v>
      </c>
      <c r="HN24" s="59">
        <v>33</v>
      </c>
      <c r="HO24" s="59">
        <v>0</v>
      </c>
      <c r="HP24" s="59">
        <v>0</v>
      </c>
      <c r="HQ24" s="59">
        <v>0</v>
      </c>
      <c r="HR24" s="59">
        <v>0</v>
      </c>
      <c r="HS24" s="59">
        <v>0</v>
      </c>
      <c r="HT24" s="59">
        <v>0</v>
      </c>
      <c r="HU24" s="59">
        <v>0</v>
      </c>
      <c r="HV24" s="59">
        <v>0</v>
      </c>
      <c r="HW24" s="59">
        <v>0</v>
      </c>
      <c r="HX24" s="59">
        <v>8</v>
      </c>
      <c r="HY24" s="59">
        <v>8</v>
      </c>
      <c r="HZ24" s="59">
        <v>0</v>
      </c>
      <c r="IA24" s="59">
        <v>0</v>
      </c>
      <c r="IB24" s="59">
        <v>18</v>
      </c>
      <c r="IC24" s="59">
        <v>6</v>
      </c>
      <c r="ID24" s="59">
        <v>0</v>
      </c>
      <c r="IE24" s="59">
        <v>0</v>
      </c>
      <c r="IF24" s="59">
        <v>2</v>
      </c>
      <c r="IG24" s="59">
        <v>0</v>
      </c>
      <c r="IH24" s="59">
        <v>14</v>
      </c>
      <c r="II24" s="59">
        <v>11</v>
      </c>
      <c r="IJ24" s="59">
        <v>0</v>
      </c>
      <c r="IK24" s="59">
        <v>0</v>
      </c>
      <c r="IL24" s="59">
        <v>0</v>
      </c>
      <c r="IM24" s="59">
        <v>0</v>
      </c>
      <c r="IN24" s="59">
        <v>0</v>
      </c>
      <c r="IO24" s="59">
        <v>30</v>
      </c>
      <c r="IP24" s="59">
        <v>0</v>
      </c>
      <c r="IQ24" s="59">
        <v>3</v>
      </c>
      <c r="IR24" s="59">
        <v>0</v>
      </c>
      <c r="IS24" s="59">
        <v>0</v>
      </c>
      <c r="IT24" s="59">
        <v>0</v>
      </c>
      <c r="IU24" s="59">
        <v>19</v>
      </c>
      <c r="IV24" s="59">
        <v>0</v>
      </c>
      <c r="IW24" s="59">
        <v>0</v>
      </c>
      <c r="IX24" s="59">
        <v>0</v>
      </c>
      <c r="IY24" s="59">
        <v>1</v>
      </c>
      <c r="IZ24" s="59">
        <v>0</v>
      </c>
      <c r="JA24" s="59">
        <v>0</v>
      </c>
      <c r="JB24" s="59">
        <v>16</v>
      </c>
      <c r="JC24" s="59">
        <v>0</v>
      </c>
    </row>
    <row r="25" spans="1:263" x14ac:dyDescent="0.3">
      <c r="A25" s="3" t="s">
        <v>361</v>
      </c>
      <c r="B25" s="49">
        <v>762</v>
      </c>
      <c r="C25" s="49">
        <v>0</v>
      </c>
      <c r="D25" s="49">
        <v>0</v>
      </c>
      <c r="E25" s="49">
        <v>0</v>
      </c>
      <c r="F25" s="49">
        <v>1010</v>
      </c>
      <c r="G25" s="49">
        <v>5585</v>
      </c>
      <c r="H25" s="49">
        <v>0</v>
      </c>
      <c r="I25" s="49">
        <v>2791</v>
      </c>
      <c r="J25" s="49">
        <v>1</v>
      </c>
      <c r="K25" s="49">
        <v>0</v>
      </c>
      <c r="L25" s="49">
        <v>0</v>
      </c>
      <c r="M25" s="49">
        <v>1801</v>
      </c>
      <c r="N25" s="49">
        <v>0</v>
      </c>
      <c r="O25" s="49">
        <v>0</v>
      </c>
      <c r="P25" s="49">
        <v>0</v>
      </c>
      <c r="Q25" s="49">
        <v>0</v>
      </c>
      <c r="R25" s="49">
        <v>0</v>
      </c>
      <c r="S25" s="49">
        <v>0</v>
      </c>
      <c r="T25" s="49">
        <v>703</v>
      </c>
      <c r="U25" s="49">
        <v>5452</v>
      </c>
      <c r="V25" s="49">
        <v>0</v>
      </c>
      <c r="W25" s="49">
        <v>1966</v>
      </c>
      <c r="X25" s="49">
        <v>0</v>
      </c>
      <c r="Y25" s="49">
        <v>0</v>
      </c>
      <c r="Z25" s="49">
        <v>0</v>
      </c>
      <c r="AA25" s="49">
        <v>0</v>
      </c>
      <c r="AB25" s="49">
        <v>0</v>
      </c>
      <c r="AC25" s="49">
        <v>1</v>
      </c>
      <c r="AD25" s="49">
        <v>5034</v>
      </c>
      <c r="AE25" s="49">
        <v>0</v>
      </c>
      <c r="AF25" s="49">
        <v>0</v>
      </c>
      <c r="AG25" s="49">
        <v>0</v>
      </c>
      <c r="AH25" s="49">
        <v>77</v>
      </c>
      <c r="AI25" s="49">
        <v>0</v>
      </c>
      <c r="AJ25" s="49">
        <v>338</v>
      </c>
      <c r="AK25" s="49">
        <v>8141</v>
      </c>
      <c r="AL25" s="49">
        <v>0</v>
      </c>
      <c r="AM25" s="49">
        <v>0</v>
      </c>
      <c r="AN25" s="49">
        <v>6066</v>
      </c>
      <c r="AO25" s="49">
        <v>0</v>
      </c>
      <c r="AP25" s="49">
        <v>0</v>
      </c>
      <c r="AQ25" s="49">
        <v>19673</v>
      </c>
      <c r="AR25" s="49">
        <v>0</v>
      </c>
      <c r="AS25" s="49">
        <v>2053</v>
      </c>
      <c r="AT25" s="49">
        <v>0</v>
      </c>
      <c r="AU25" s="49">
        <v>0</v>
      </c>
      <c r="AV25" s="49">
        <v>0</v>
      </c>
      <c r="AW25" s="49">
        <v>978</v>
      </c>
      <c r="AX25" s="49">
        <v>386</v>
      </c>
      <c r="AY25" s="49">
        <v>1890</v>
      </c>
      <c r="AZ25" s="49">
        <v>3870</v>
      </c>
      <c r="BA25" s="49">
        <v>1</v>
      </c>
      <c r="BB25" s="49">
        <v>720</v>
      </c>
      <c r="BC25" s="49">
        <v>0</v>
      </c>
      <c r="BD25" s="49">
        <v>561</v>
      </c>
      <c r="BE25" s="49">
        <v>0</v>
      </c>
      <c r="BF25" s="49">
        <v>0</v>
      </c>
      <c r="BG25" s="49">
        <v>661</v>
      </c>
      <c r="BH25" s="49">
        <v>0</v>
      </c>
      <c r="BI25" s="49">
        <v>0</v>
      </c>
      <c r="BJ25" s="49">
        <v>0</v>
      </c>
      <c r="BK25" s="49">
        <v>3141</v>
      </c>
      <c r="BL25" s="49">
        <v>0</v>
      </c>
      <c r="BM25" s="49">
        <v>0</v>
      </c>
      <c r="BN25" s="49">
        <v>0</v>
      </c>
      <c r="BO25" s="49">
        <v>0</v>
      </c>
      <c r="BP25" s="49">
        <v>0</v>
      </c>
      <c r="BQ25" s="49">
        <v>0</v>
      </c>
      <c r="BR25" s="49">
        <v>3541</v>
      </c>
      <c r="BS25" s="49">
        <v>0</v>
      </c>
      <c r="BT25" s="49">
        <v>0</v>
      </c>
      <c r="BU25" s="49">
        <v>6400</v>
      </c>
      <c r="BV25" s="49">
        <v>0</v>
      </c>
      <c r="BW25" s="49">
        <v>0</v>
      </c>
      <c r="BX25" s="49">
        <v>6885</v>
      </c>
      <c r="BY25" s="49">
        <v>0</v>
      </c>
      <c r="BZ25" s="49">
        <v>0</v>
      </c>
      <c r="CA25" s="49">
        <v>0</v>
      </c>
      <c r="CB25" s="49">
        <v>0</v>
      </c>
      <c r="CC25" s="49">
        <v>0</v>
      </c>
      <c r="CD25" s="49">
        <v>2484</v>
      </c>
      <c r="CE25" s="49">
        <v>3928</v>
      </c>
      <c r="CF25" s="49">
        <v>0</v>
      </c>
      <c r="CG25" s="49">
        <v>2074</v>
      </c>
      <c r="CH25" s="49">
        <v>0</v>
      </c>
      <c r="CI25" s="49">
        <v>0</v>
      </c>
      <c r="CJ25" s="49">
        <v>0</v>
      </c>
      <c r="CK25" s="49">
        <v>183</v>
      </c>
      <c r="CL25" s="49">
        <v>0</v>
      </c>
      <c r="CM25" s="49">
        <v>0</v>
      </c>
      <c r="CN25" s="49">
        <v>0</v>
      </c>
      <c r="CO25" s="49">
        <v>18</v>
      </c>
      <c r="CP25" s="49">
        <v>0</v>
      </c>
      <c r="CQ25" s="49">
        <v>3683</v>
      </c>
      <c r="CR25" s="49">
        <v>0</v>
      </c>
      <c r="CS25" s="49">
        <v>4320</v>
      </c>
      <c r="CT25" s="49">
        <v>0</v>
      </c>
      <c r="CU25" s="49">
        <v>4962</v>
      </c>
      <c r="CV25" s="49">
        <v>0</v>
      </c>
      <c r="CW25" s="49">
        <v>10474</v>
      </c>
      <c r="CX25" s="49">
        <v>0</v>
      </c>
      <c r="CY25" s="49">
        <v>0</v>
      </c>
      <c r="CZ25" s="49">
        <v>21971</v>
      </c>
      <c r="DB25" s="52">
        <v>0</v>
      </c>
      <c r="DC25" s="52">
        <v>178</v>
      </c>
      <c r="DD25" s="52">
        <v>0</v>
      </c>
      <c r="DE25" s="52">
        <v>2413</v>
      </c>
      <c r="DF25" s="52">
        <v>237</v>
      </c>
      <c r="DG25" s="52">
        <v>0</v>
      </c>
      <c r="DH25" s="52">
        <v>247</v>
      </c>
      <c r="DI25" s="52">
        <v>0</v>
      </c>
      <c r="DJ25" s="52">
        <v>446</v>
      </c>
      <c r="DK25" s="52">
        <v>115</v>
      </c>
      <c r="DL25" s="52">
        <v>0</v>
      </c>
      <c r="DM25" s="52">
        <v>10575</v>
      </c>
      <c r="DN25" s="52">
        <v>0</v>
      </c>
      <c r="DO25" s="52">
        <v>30</v>
      </c>
      <c r="DP25" s="52">
        <v>0</v>
      </c>
      <c r="DQ25" s="52">
        <v>0</v>
      </c>
      <c r="DR25" s="52">
        <v>0</v>
      </c>
      <c r="DS25" s="52">
        <v>0</v>
      </c>
      <c r="DT25" s="52">
        <v>0</v>
      </c>
      <c r="DU25" s="52">
        <v>13701</v>
      </c>
      <c r="DV25" s="52">
        <v>0</v>
      </c>
      <c r="DW25" s="52">
        <v>0</v>
      </c>
      <c r="DX25" s="52">
        <v>0</v>
      </c>
      <c r="DY25" s="52">
        <v>1687</v>
      </c>
      <c r="DZ25" s="52">
        <v>871</v>
      </c>
      <c r="EA25" s="52">
        <v>630</v>
      </c>
      <c r="EB25" s="52">
        <v>0</v>
      </c>
      <c r="EC25" s="52">
        <v>627</v>
      </c>
      <c r="ED25" s="52">
        <v>0</v>
      </c>
      <c r="EE25" s="52">
        <v>326</v>
      </c>
      <c r="EF25" s="52">
        <v>0</v>
      </c>
      <c r="EG25" s="52">
        <v>0</v>
      </c>
      <c r="EH25" s="52">
        <v>0</v>
      </c>
      <c r="EI25" s="52">
        <v>0</v>
      </c>
      <c r="EJ25" s="52">
        <v>0</v>
      </c>
      <c r="EK25" s="52">
        <v>0</v>
      </c>
      <c r="EL25" s="52">
        <v>0</v>
      </c>
      <c r="EM25" s="52">
        <v>0</v>
      </c>
      <c r="EN25" s="52">
        <v>0</v>
      </c>
      <c r="EO25" s="52">
        <v>1067</v>
      </c>
      <c r="EP25" s="52">
        <v>0</v>
      </c>
      <c r="EQ25" s="52">
        <v>0</v>
      </c>
      <c r="ER25" s="52">
        <v>0</v>
      </c>
      <c r="ES25" s="52">
        <v>0</v>
      </c>
      <c r="ET25" s="52">
        <v>0</v>
      </c>
      <c r="EU25" s="52">
        <v>997</v>
      </c>
      <c r="EV25" s="52">
        <v>0</v>
      </c>
      <c r="EW25" s="52">
        <v>2668</v>
      </c>
      <c r="EX25" s="52">
        <v>1090</v>
      </c>
      <c r="EY25" s="52">
        <v>0</v>
      </c>
      <c r="EZ25" s="52">
        <v>0</v>
      </c>
      <c r="FA25" s="52">
        <v>4032</v>
      </c>
      <c r="FB25" s="52">
        <v>430</v>
      </c>
      <c r="FC25" s="52">
        <v>0</v>
      </c>
      <c r="FD25" s="52">
        <v>0</v>
      </c>
      <c r="FE25" s="52">
        <v>0</v>
      </c>
      <c r="FF25" s="52">
        <v>0</v>
      </c>
      <c r="FG25" s="52">
        <v>0</v>
      </c>
      <c r="FH25" s="52">
        <v>1865</v>
      </c>
      <c r="FI25" s="52">
        <v>0</v>
      </c>
      <c r="FJ25" s="52">
        <v>0</v>
      </c>
      <c r="FK25" s="52">
        <v>16006</v>
      </c>
      <c r="FL25" s="52">
        <v>0</v>
      </c>
      <c r="FM25" s="52">
        <v>0</v>
      </c>
      <c r="FN25" s="52">
        <v>0</v>
      </c>
      <c r="FO25" s="52">
        <v>353</v>
      </c>
      <c r="FP25" s="52">
        <v>0</v>
      </c>
      <c r="FQ25" s="52">
        <v>0</v>
      </c>
      <c r="FR25" s="52">
        <v>2074</v>
      </c>
      <c r="FT25" s="54">
        <v>23563</v>
      </c>
      <c r="FU25" s="54">
        <v>0</v>
      </c>
      <c r="FV25" s="54">
        <v>1060</v>
      </c>
      <c r="FW25" s="54">
        <v>1500</v>
      </c>
      <c r="FX25" s="54">
        <v>0</v>
      </c>
      <c r="FY25" s="54">
        <v>4763</v>
      </c>
      <c r="FZ25" s="54">
        <v>2</v>
      </c>
      <c r="GA25" s="54">
        <v>9739</v>
      </c>
      <c r="GB25" s="54">
        <v>4323</v>
      </c>
      <c r="GC25" s="54">
        <v>0</v>
      </c>
      <c r="GD25" s="54">
        <v>2629</v>
      </c>
      <c r="GE25" s="54">
        <v>25335</v>
      </c>
      <c r="GF25" s="54">
        <v>43406</v>
      </c>
      <c r="GG25" s="54">
        <v>0</v>
      </c>
      <c r="GH25" s="54">
        <v>1745</v>
      </c>
      <c r="GI25" s="54">
        <v>164</v>
      </c>
      <c r="GJ25" s="54">
        <v>8239</v>
      </c>
      <c r="GL25" s="55">
        <v>0</v>
      </c>
      <c r="GM25" s="55">
        <v>0</v>
      </c>
      <c r="GN25" s="55">
        <v>13129</v>
      </c>
      <c r="GO25" s="55">
        <v>132619</v>
      </c>
      <c r="GP25" s="55">
        <v>112098</v>
      </c>
      <c r="GQ25" s="55">
        <v>8535</v>
      </c>
      <c r="GR25" s="55">
        <v>0</v>
      </c>
      <c r="GS25" s="55">
        <v>0</v>
      </c>
      <c r="GT25" s="55">
        <v>0</v>
      </c>
      <c r="GU25" s="55">
        <v>0</v>
      </c>
      <c r="GV25" s="55">
        <v>0</v>
      </c>
      <c r="GW25" s="55">
        <v>0</v>
      </c>
      <c r="GX25" s="55">
        <v>0</v>
      </c>
      <c r="GY25" s="55">
        <v>483538</v>
      </c>
      <c r="GZ25" s="55">
        <v>0</v>
      </c>
      <c r="HA25" s="55">
        <v>193833</v>
      </c>
      <c r="HB25" s="55">
        <v>0</v>
      </c>
      <c r="HC25" s="55">
        <v>1104858</v>
      </c>
      <c r="HD25" s="55">
        <v>0</v>
      </c>
      <c r="HE25" s="55">
        <v>353803</v>
      </c>
      <c r="HF25" s="55">
        <v>0</v>
      </c>
      <c r="HG25" s="55">
        <v>0</v>
      </c>
      <c r="HH25" s="55">
        <v>0</v>
      </c>
      <c r="HI25" s="55">
        <v>0</v>
      </c>
      <c r="HJ25" s="55">
        <v>0</v>
      </c>
      <c r="HK25" s="55">
        <v>0</v>
      </c>
      <c r="HL25" s="55">
        <v>1702</v>
      </c>
      <c r="HN25" s="59">
        <v>0</v>
      </c>
      <c r="HO25" s="59">
        <v>0</v>
      </c>
      <c r="HP25" s="59">
        <v>0</v>
      </c>
      <c r="HQ25" s="59">
        <v>0</v>
      </c>
      <c r="HR25" s="59">
        <v>0</v>
      </c>
      <c r="HS25" s="59">
        <v>0</v>
      </c>
      <c r="HT25" s="59">
        <v>0</v>
      </c>
      <c r="HU25" s="59">
        <v>0</v>
      </c>
      <c r="HV25" s="59">
        <v>0</v>
      </c>
      <c r="HW25" s="59">
        <v>0</v>
      </c>
      <c r="HX25" s="59">
        <v>0</v>
      </c>
      <c r="HY25" s="59">
        <v>6</v>
      </c>
      <c r="HZ25" s="59">
        <v>0</v>
      </c>
      <c r="IA25" s="59">
        <v>0</v>
      </c>
      <c r="IB25" s="59">
        <v>4</v>
      </c>
      <c r="IC25" s="59">
        <v>7</v>
      </c>
      <c r="ID25" s="59">
        <v>0</v>
      </c>
      <c r="IE25" s="59">
        <v>0</v>
      </c>
      <c r="IF25" s="59">
        <v>0</v>
      </c>
      <c r="IG25" s="59">
        <v>0</v>
      </c>
      <c r="IH25" s="59">
        <v>16</v>
      </c>
      <c r="II25" s="59">
        <v>55</v>
      </c>
      <c r="IJ25" s="59">
        <v>0</v>
      </c>
      <c r="IK25" s="59">
        <v>0</v>
      </c>
      <c r="IL25" s="59">
        <v>2</v>
      </c>
      <c r="IM25" s="59">
        <v>0</v>
      </c>
      <c r="IN25" s="59">
        <v>0</v>
      </c>
      <c r="IO25" s="59">
        <v>79</v>
      </c>
      <c r="IP25" s="59">
        <v>0</v>
      </c>
      <c r="IQ25" s="59">
        <v>1</v>
      </c>
      <c r="IR25" s="59">
        <v>0</v>
      </c>
      <c r="IS25" s="59">
        <v>0</v>
      </c>
      <c r="IT25" s="59">
        <v>0</v>
      </c>
      <c r="IU25" s="59">
        <v>1</v>
      </c>
      <c r="IV25" s="59">
        <v>0</v>
      </c>
      <c r="IW25" s="59">
        <v>0</v>
      </c>
      <c r="IX25" s="59">
        <v>0</v>
      </c>
      <c r="IY25" s="59">
        <v>0</v>
      </c>
      <c r="IZ25" s="59">
        <v>0</v>
      </c>
      <c r="JA25" s="59">
        <v>0</v>
      </c>
      <c r="JB25" s="59">
        <v>10</v>
      </c>
      <c r="JC25" s="59">
        <v>0</v>
      </c>
    </row>
    <row r="26" spans="1:263" x14ac:dyDescent="0.3">
      <c r="A26" s="3" t="s">
        <v>362</v>
      </c>
      <c r="B26" s="49">
        <v>734</v>
      </c>
      <c r="C26" s="49">
        <v>0</v>
      </c>
      <c r="D26" s="49">
        <v>0</v>
      </c>
      <c r="E26" s="49">
        <v>646</v>
      </c>
      <c r="F26" s="49">
        <v>4880</v>
      </c>
      <c r="G26" s="49">
        <v>3361</v>
      </c>
      <c r="H26" s="49">
        <v>8</v>
      </c>
      <c r="I26" s="49">
        <v>2989</v>
      </c>
      <c r="J26" s="49">
        <v>65</v>
      </c>
      <c r="K26" s="49">
        <v>50</v>
      </c>
      <c r="L26" s="49">
        <v>0</v>
      </c>
      <c r="M26" s="49">
        <v>3939</v>
      </c>
      <c r="N26" s="49">
        <v>0</v>
      </c>
      <c r="O26" s="49">
        <v>0</v>
      </c>
      <c r="P26" s="49">
        <v>0</v>
      </c>
      <c r="Q26" s="49">
        <v>0</v>
      </c>
      <c r="R26" s="49">
        <v>15</v>
      </c>
      <c r="S26" s="49">
        <v>0</v>
      </c>
      <c r="T26" s="49">
        <v>2763</v>
      </c>
      <c r="U26" s="49">
        <v>1261</v>
      </c>
      <c r="V26" s="49">
        <v>0</v>
      </c>
      <c r="W26" s="49">
        <v>759</v>
      </c>
      <c r="X26" s="49">
        <v>276</v>
      </c>
      <c r="Y26" s="49">
        <v>0</v>
      </c>
      <c r="Z26" s="49">
        <v>426</v>
      </c>
      <c r="AA26" s="49">
        <v>0</v>
      </c>
      <c r="AB26" s="49">
        <v>0</v>
      </c>
      <c r="AC26" s="49">
        <v>57</v>
      </c>
      <c r="AD26" s="49">
        <v>2161</v>
      </c>
      <c r="AE26" s="49">
        <v>73</v>
      </c>
      <c r="AF26" s="49">
        <v>0</v>
      </c>
      <c r="AG26" s="49">
        <v>356</v>
      </c>
      <c r="AH26" s="49">
        <v>0</v>
      </c>
      <c r="AI26" s="49">
        <v>19</v>
      </c>
      <c r="AJ26" s="49">
        <v>2637</v>
      </c>
      <c r="AK26" s="49">
        <v>5881</v>
      </c>
      <c r="AL26" s="49">
        <v>72</v>
      </c>
      <c r="AM26" s="49">
        <v>858</v>
      </c>
      <c r="AN26" s="49">
        <v>4341</v>
      </c>
      <c r="AO26" s="49">
        <v>0</v>
      </c>
      <c r="AP26" s="49">
        <v>0</v>
      </c>
      <c r="AQ26" s="49">
        <v>2058</v>
      </c>
      <c r="AR26" s="49">
        <v>628</v>
      </c>
      <c r="AS26" s="49">
        <v>2575</v>
      </c>
      <c r="AT26" s="49">
        <v>229</v>
      </c>
      <c r="AU26" s="49">
        <v>1</v>
      </c>
      <c r="AV26" s="49">
        <v>128</v>
      </c>
      <c r="AW26" s="49">
        <v>1859</v>
      </c>
      <c r="AX26" s="49">
        <v>2149</v>
      </c>
      <c r="AY26" s="49">
        <v>3472</v>
      </c>
      <c r="AZ26" s="49">
        <v>5132</v>
      </c>
      <c r="BA26" s="49">
        <v>0</v>
      </c>
      <c r="BB26" s="49">
        <v>381</v>
      </c>
      <c r="BC26" s="49">
        <v>14</v>
      </c>
      <c r="BD26" s="49">
        <v>5559</v>
      </c>
      <c r="BE26" s="49">
        <v>479</v>
      </c>
      <c r="BF26" s="49">
        <v>8</v>
      </c>
      <c r="BG26" s="49">
        <v>82</v>
      </c>
      <c r="BH26" s="49">
        <v>0</v>
      </c>
      <c r="BI26" s="49">
        <v>0</v>
      </c>
      <c r="BJ26" s="49">
        <v>113</v>
      </c>
      <c r="BK26" s="49">
        <v>2158</v>
      </c>
      <c r="BL26" s="49">
        <v>0</v>
      </c>
      <c r="BM26" s="49">
        <v>0</v>
      </c>
      <c r="BN26" s="49">
        <v>0</v>
      </c>
      <c r="BO26" s="49">
        <v>0</v>
      </c>
      <c r="BP26" s="49">
        <v>0</v>
      </c>
      <c r="BQ26" s="49">
        <v>0</v>
      </c>
      <c r="BR26" s="49">
        <v>880</v>
      </c>
      <c r="BS26" s="49">
        <v>0</v>
      </c>
      <c r="BT26" s="49">
        <v>26</v>
      </c>
      <c r="BU26" s="49">
        <v>2960</v>
      </c>
      <c r="BV26" s="49">
        <v>0</v>
      </c>
      <c r="BW26" s="49">
        <v>0</v>
      </c>
      <c r="BX26" s="49">
        <v>946</v>
      </c>
      <c r="BY26" s="49">
        <v>0</v>
      </c>
      <c r="BZ26" s="49">
        <v>3</v>
      </c>
      <c r="CA26" s="49">
        <v>0</v>
      </c>
      <c r="CB26" s="49">
        <v>0</v>
      </c>
      <c r="CC26" s="49">
        <v>116</v>
      </c>
      <c r="CD26" s="49">
        <v>108</v>
      </c>
      <c r="CE26" s="49">
        <v>3194</v>
      </c>
      <c r="CF26" s="49">
        <v>7</v>
      </c>
      <c r="CG26" s="49">
        <v>27</v>
      </c>
      <c r="CH26" s="49">
        <v>0</v>
      </c>
      <c r="CI26" s="49">
        <v>0</v>
      </c>
      <c r="CJ26" s="49">
        <v>0</v>
      </c>
      <c r="CK26" s="49">
        <v>503</v>
      </c>
      <c r="CL26" s="49">
        <v>0</v>
      </c>
      <c r="CM26" s="49">
        <v>411</v>
      </c>
      <c r="CN26" s="49">
        <v>30</v>
      </c>
      <c r="CO26" s="49">
        <v>533</v>
      </c>
      <c r="CP26" s="49">
        <v>0</v>
      </c>
      <c r="CQ26" s="49">
        <v>3900</v>
      </c>
      <c r="CR26" s="49">
        <v>0</v>
      </c>
      <c r="CS26" s="49">
        <v>13262</v>
      </c>
      <c r="CT26" s="49">
        <v>418</v>
      </c>
      <c r="CU26" s="49">
        <v>833</v>
      </c>
      <c r="CV26" s="49">
        <v>122</v>
      </c>
      <c r="CW26" s="49">
        <v>8821</v>
      </c>
      <c r="CX26" s="49">
        <v>2376</v>
      </c>
      <c r="CY26" s="49">
        <v>0</v>
      </c>
      <c r="CZ26" s="49">
        <v>28077</v>
      </c>
      <c r="DB26" s="52">
        <v>0</v>
      </c>
      <c r="DC26" s="52">
        <v>219</v>
      </c>
      <c r="DD26" s="52">
        <v>0</v>
      </c>
      <c r="DE26" s="52">
        <v>3962</v>
      </c>
      <c r="DF26" s="52">
        <v>7</v>
      </c>
      <c r="DG26" s="52">
        <v>0</v>
      </c>
      <c r="DH26" s="52">
        <v>449</v>
      </c>
      <c r="DI26" s="52">
        <v>0</v>
      </c>
      <c r="DJ26" s="52">
        <v>33</v>
      </c>
      <c r="DK26" s="52">
        <v>713</v>
      </c>
      <c r="DL26" s="52">
        <v>26</v>
      </c>
      <c r="DM26" s="52">
        <v>2226</v>
      </c>
      <c r="DN26" s="52">
        <v>28</v>
      </c>
      <c r="DO26" s="52">
        <v>59</v>
      </c>
      <c r="DP26" s="52">
        <v>0</v>
      </c>
      <c r="DQ26" s="52">
        <v>617</v>
      </c>
      <c r="DR26" s="52">
        <v>0</v>
      </c>
      <c r="DS26" s="52">
        <v>0</v>
      </c>
      <c r="DT26" s="52">
        <v>0</v>
      </c>
      <c r="DU26" s="52">
        <v>6825</v>
      </c>
      <c r="DV26" s="52">
        <v>0</v>
      </c>
      <c r="DW26" s="52">
        <v>0</v>
      </c>
      <c r="DX26" s="52">
        <v>0</v>
      </c>
      <c r="DY26" s="52">
        <v>5419</v>
      </c>
      <c r="DZ26" s="52">
        <v>0</v>
      </c>
      <c r="EA26" s="52">
        <v>0</v>
      </c>
      <c r="EB26" s="52">
        <v>0</v>
      </c>
      <c r="EC26" s="52">
        <v>1140</v>
      </c>
      <c r="ED26" s="52">
        <v>0</v>
      </c>
      <c r="EE26" s="52">
        <v>120</v>
      </c>
      <c r="EF26" s="52">
        <v>0</v>
      </c>
      <c r="EG26" s="52">
        <v>0</v>
      </c>
      <c r="EH26" s="52">
        <v>1</v>
      </c>
      <c r="EI26" s="52">
        <v>0</v>
      </c>
      <c r="EJ26" s="52">
        <v>0</v>
      </c>
      <c r="EK26" s="52">
        <v>0</v>
      </c>
      <c r="EL26" s="52">
        <v>0</v>
      </c>
      <c r="EM26" s="52">
        <v>0</v>
      </c>
      <c r="EN26" s="52">
        <v>0</v>
      </c>
      <c r="EO26" s="52">
        <v>1192</v>
      </c>
      <c r="EP26" s="52">
        <v>0</v>
      </c>
      <c r="EQ26" s="52">
        <v>402</v>
      </c>
      <c r="ER26" s="52">
        <v>0</v>
      </c>
      <c r="ES26" s="52">
        <v>0</v>
      </c>
      <c r="ET26" s="52">
        <v>14</v>
      </c>
      <c r="EU26" s="52">
        <v>4180</v>
      </c>
      <c r="EV26" s="52">
        <v>15</v>
      </c>
      <c r="EW26" s="52">
        <v>1624</v>
      </c>
      <c r="EX26" s="52">
        <v>1941</v>
      </c>
      <c r="EY26" s="52">
        <v>22</v>
      </c>
      <c r="EZ26" s="52">
        <v>0</v>
      </c>
      <c r="FA26" s="52">
        <v>7110</v>
      </c>
      <c r="FB26" s="52">
        <v>0</v>
      </c>
      <c r="FC26" s="52">
        <v>0</v>
      </c>
      <c r="FD26" s="52">
        <v>0</v>
      </c>
      <c r="FE26" s="52">
        <v>0</v>
      </c>
      <c r="FF26" s="52">
        <v>0</v>
      </c>
      <c r="FG26" s="52">
        <v>0</v>
      </c>
      <c r="FH26" s="52">
        <v>414</v>
      </c>
      <c r="FI26" s="52">
        <v>7</v>
      </c>
      <c r="FJ26" s="52">
        <v>13</v>
      </c>
      <c r="FK26" s="52">
        <v>2261</v>
      </c>
      <c r="FL26" s="52">
        <v>159</v>
      </c>
      <c r="FM26" s="52">
        <v>0</v>
      </c>
      <c r="FN26" s="52">
        <v>0</v>
      </c>
      <c r="FO26" s="52">
        <v>644</v>
      </c>
      <c r="FP26" s="52">
        <v>0</v>
      </c>
      <c r="FQ26" s="52">
        <v>0</v>
      </c>
      <c r="FR26" s="52">
        <v>1737</v>
      </c>
      <c r="FT26" s="54">
        <v>15080</v>
      </c>
      <c r="FU26" s="54">
        <v>1</v>
      </c>
      <c r="FV26" s="54">
        <v>54</v>
      </c>
      <c r="FW26" s="54">
        <v>859</v>
      </c>
      <c r="FX26" s="54">
        <v>0</v>
      </c>
      <c r="FY26" s="54">
        <v>4628</v>
      </c>
      <c r="FZ26" s="54">
        <v>162</v>
      </c>
      <c r="GA26" s="54">
        <v>31061</v>
      </c>
      <c r="GB26" s="54">
        <v>2703</v>
      </c>
      <c r="GC26" s="54">
        <v>22</v>
      </c>
      <c r="GD26" s="54">
        <v>15763</v>
      </c>
      <c r="GE26" s="54">
        <v>23463</v>
      </c>
      <c r="GF26" s="54">
        <v>12363</v>
      </c>
      <c r="GG26" s="54">
        <v>25629</v>
      </c>
      <c r="GH26" s="54">
        <v>17635</v>
      </c>
      <c r="GI26" s="54">
        <v>14</v>
      </c>
      <c r="GJ26" s="54">
        <v>12685</v>
      </c>
      <c r="GL26" s="55">
        <v>0</v>
      </c>
      <c r="GM26" s="55">
        <v>0</v>
      </c>
      <c r="GN26" s="55">
        <v>0</v>
      </c>
      <c r="GO26" s="55">
        <v>0</v>
      </c>
      <c r="GP26" s="55">
        <v>0</v>
      </c>
      <c r="GQ26" s="55">
        <v>310</v>
      </c>
      <c r="GR26" s="55">
        <v>0</v>
      </c>
      <c r="GS26" s="55">
        <v>0</v>
      </c>
      <c r="GT26" s="55">
        <v>0</v>
      </c>
      <c r="GU26" s="55">
        <v>0</v>
      </c>
      <c r="GV26" s="55">
        <v>0</v>
      </c>
      <c r="GW26" s="55">
        <v>0</v>
      </c>
      <c r="GX26" s="55">
        <v>0</v>
      </c>
      <c r="GY26" s="55">
        <v>73028</v>
      </c>
      <c r="GZ26" s="55">
        <v>0</v>
      </c>
      <c r="HA26" s="55">
        <v>26045</v>
      </c>
      <c r="HB26" s="55">
        <v>0</v>
      </c>
      <c r="HC26" s="55">
        <v>78752</v>
      </c>
      <c r="HD26" s="55">
        <v>0</v>
      </c>
      <c r="HE26" s="55">
        <v>2474</v>
      </c>
      <c r="HF26" s="55">
        <v>0</v>
      </c>
      <c r="HG26" s="55">
        <v>0</v>
      </c>
      <c r="HH26" s="55">
        <v>0</v>
      </c>
      <c r="HI26" s="55">
        <v>0</v>
      </c>
      <c r="HJ26" s="55">
        <v>0</v>
      </c>
      <c r="HK26" s="55">
        <v>0</v>
      </c>
      <c r="HL26" s="55">
        <v>902428</v>
      </c>
      <c r="HN26" s="59">
        <v>4</v>
      </c>
      <c r="HO26" s="59">
        <v>0</v>
      </c>
      <c r="HP26" s="59">
        <v>0</v>
      </c>
      <c r="HQ26" s="59">
        <v>0</v>
      </c>
      <c r="HR26" s="59">
        <v>0</v>
      </c>
      <c r="HS26" s="59">
        <v>0</v>
      </c>
      <c r="HT26" s="59">
        <v>0</v>
      </c>
      <c r="HU26" s="59">
        <v>0</v>
      </c>
      <c r="HV26" s="59">
        <v>0</v>
      </c>
      <c r="HW26" s="59">
        <v>0</v>
      </c>
      <c r="HX26" s="59">
        <v>0</v>
      </c>
      <c r="HY26" s="59">
        <v>287</v>
      </c>
      <c r="HZ26" s="59">
        <v>0</v>
      </c>
      <c r="IA26" s="59">
        <v>0</v>
      </c>
      <c r="IB26" s="59">
        <v>32</v>
      </c>
      <c r="IC26" s="59">
        <v>0</v>
      </c>
      <c r="ID26" s="59">
        <v>0</v>
      </c>
      <c r="IE26" s="59">
        <v>0</v>
      </c>
      <c r="IF26" s="59">
        <v>0</v>
      </c>
      <c r="IG26" s="59">
        <v>0</v>
      </c>
      <c r="IH26" s="59">
        <v>107</v>
      </c>
      <c r="II26" s="59">
        <v>63</v>
      </c>
      <c r="IJ26" s="59">
        <v>0</v>
      </c>
      <c r="IK26" s="59">
        <v>0</v>
      </c>
      <c r="IL26" s="59">
        <v>0</v>
      </c>
      <c r="IM26" s="59">
        <v>8</v>
      </c>
      <c r="IN26" s="59">
        <v>0</v>
      </c>
      <c r="IO26" s="59">
        <v>1584</v>
      </c>
      <c r="IP26" s="59">
        <v>0</v>
      </c>
      <c r="IQ26" s="59">
        <v>18</v>
      </c>
      <c r="IR26" s="59">
        <v>0</v>
      </c>
      <c r="IS26" s="59">
        <v>0</v>
      </c>
      <c r="IT26" s="59">
        <v>7</v>
      </c>
      <c r="IU26" s="59">
        <v>18</v>
      </c>
      <c r="IV26" s="59">
        <v>7</v>
      </c>
      <c r="IW26" s="59">
        <v>0</v>
      </c>
      <c r="IX26" s="59">
        <v>0</v>
      </c>
      <c r="IY26" s="59">
        <v>0</v>
      </c>
      <c r="IZ26" s="59">
        <v>0</v>
      </c>
      <c r="JA26" s="59">
        <v>0</v>
      </c>
      <c r="JB26" s="59">
        <v>0</v>
      </c>
      <c r="JC26" s="59">
        <v>0</v>
      </c>
    </row>
    <row r="27" spans="1:263" x14ac:dyDescent="0.3">
      <c r="A27" s="3" t="s">
        <v>363</v>
      </c>
      <c r="B27" s="49">
        <v>25</v>
      </c>
      <c r="C27" s="49">
        <v>0</v>
      </c>
      <c r="D27" s="49">
        <v>0</v>
      </c>
      <c r="E27" s="49">
        <v>147</v>
      </c>
      <c r="F27" s="49">
        <v>53</v>
      </c>
      <c r="G27" s="49">
        <v>1049</v>
      </c>
      <c r="H27" s="49">
        <v>0</v>
      </c>
      <c r="I27" s="49">
        <v>281</v>
      </c>
      <c r="J27" s="49">
        <v>585</v>
      </c>
      <c r="K27" s="49">
        <v>0</v>
      </c>
      <c r="L27" s="49">
        <v>0</v>
      </c>
      <c r="M27" s="49">
        <v>2</v>
      </c>
      <c r="N27" s="49">
        <v>0</v>
      </c>
      <c r="O27" s="49">
        <v>0</v>
      </c>
      <c r="P27" s="49">
        <v>0</v>
      </c>
      <c r="Q27" s="49">
        <v>0</v>
      </c>
      <c r="R27" s="49">
        <v>0</v>
      </c>
      <c r="S27" s="49">
        <v>0</v>
      </c>
      <c r="T27" s="49">
        <v>151</v>
      </c>
      <c r="U27" s="49">
        <v>55</v>
      </c>
      <c r="V27" s="49">
        <v>0</v>
      </c>
      <c r="W27" s="49">
        <v>119</v>
      </c>
      <c r="X27" s="49">
        <v>0</v>
      </c>
      <c r="Y27" s="49">
        <v>0</v>
      </c>
      <c r="Z27" s="49">
        <v>418</v>
      </c>
      <c r="AA27" s="49">
        <v>0</v>
      </c>
      <c r="AB27" s="49">
        <v>0</v>
      </c>
      <c r="AC27" s="49">
        <v>5</v>
      </c>
      <c r="AD27" s="49">
        <v>934</v>
      </c>
      <c r="AE27" s="49">
        <v>0</v>
      </c>
      <c r="AF27" s="49">
        <v>0</v>
      </c>
      <c r="AG27" s="49">
        <v>0</v>
      </c>
      <c r="AH27" s="49">
        <v>0</v>
      </c>
      <c r="AI27" s="49">
        <v>0</v>
      </c>
      <c r="AJ27" s="49">
        <v>54</v>
      </c>
      <c r="AK27" s="49">
        <v>2682</v>
      </c>
      <c r="AL27" s="49">
        <v>0</v>
      </c>
      <c r="AM27" s="49">
        <v>3</v>
      </c>
      <c r="AN27" s="49">
        <v>49</v>
      </c>
      <c r="AO27" s="49">
        <v>0</v>
      </c>
      <c r="AP27" s="49">
        <v>0</v>
      </c>
      <c r="AQ27" s="49">
        <v>1119</v>
      </c>
      <c r="AR27" s="49">
        <v>903</v>
      </c>
      <c r="AS27" s="49">
        <v>605</v>
      </c>
      <c r="AT27" s="49">
        <v>0</v>
      </c>
      <c r="AU27" s="49">
        <v>276</v>
      </c>
      <c r="AV27" s="49">
        <v>0</v>
      </c>
      <c r="AW27" s="49">
        <v>0</v>
      </c>
      <c r="AX27" s="49">
        <v>1063</v>
      </c>
      <c r="AY27" s="49">
        <v>584</v>
      </c>
      <c r="AZ27" s="49">
        <v>0</v>
      </c>
      <c r="BA27" s="49">
        <v>0</v>
      </c>
      <c r="BB27" s="49">
        <v>0</v>
      </c>
      <c r="BC27" s="49">
        <v>0</v>
      </c>
      <c r="BD27" s="49">
        <v>308</v>
      </c>
      <c r="BE27" s="49">
        <v>153</v>
      </c>
      <c r="BF27" s="49">
        <v>16</v>
      </c>
      <c r="BG27" s="49">
        <v>17</v>
      </c>
      <c r="BH27" s="49">
        <v>0</v>
      </c>
      <c r="BI27" s="49">
        <v>0</v>
      </c>
      <c r="BJ27" s="49">
        <v>0</v>
      </c>
      <c r="BK27" s="49">
        <v>541</v>
      </c>
      <c r="BL27" s="49">
        <v>0</v>
      </c>
      <c r="BM27" s="49">
        <v>0</v>
      </c>
      <c r="BN27" s="49">
        <v>0</v>
      </c>
      <c r="BO27" s="49">
        <v>0</v>
      </c>
      <c r="BP27" s="49">
        <v>0</v>
      </c>
      <c r="BQ27" s="49">
        <v>0</v>
      </c>
      <c r="BR27" s="49">
        <v>255</v>
      </c>
      <c r="BS27" s="49">
        <v>0</v>
      </c>
      <c r="BT27" s="49">
        <v>0</v>
      </c>
      <c r="BU27" s="49">
        <v>50</v>
      </c>
      <c r="BV27" s="49">
        <v>0</v>
      </c>
      <c r="BW27" s="49">
        <v>0</v>
      </c>
      <c r="BX27" s="49">
        <v>6</v>
      </c>
      <c r="BY27" s="49">
        <v>0</v>
      </c>
      <c r="BZ27" s="49">
        <v>553</v>
      </c>
      <c r="CA27" s="49">
        <v>0</v>
      </c>
      <c r="CB27" s="49">
        <v>0</v>
      </c>
      <c r="CC27" s="49">
        <v>650</v>
      </c>
      <c r="CD27" s="49">
        <v>0</v>
      </c>
      <c r="CE27" s="49">
        <v>225</v>
      </c>
      <c r="CF27" s="49">
        <v>0</v>
      </c>
      <c r="CG27" s="49">
        <v>89</v>
      </c>
      <c r="CH27" s="49">
        <v>0</v>
      </c>
      <c r="CI27" s="49">
        <v>0</v>
      </c>
      <c r="CJ27" s="49">
        <v>0</v>
      </c>
      <c r="CK27" s="49">
        <v>3</v>
      </c>
      <c r="CL27" s="49">
        <v>0</v>
      </c>
      <c r="CM27" s="49">
        <v>0</v>
      </c>
      <c r="CN27" s="49">
        <v>0</v>
      </c>
      <c r="CO27" s="49">
        <v>0</v>
      </c>
      <c r="CP27" s="49">
        <v>0</v>
      </c>
      <c r="CQ27" s="49">
        <v>692</v>
      </c>
      <c r="CR27" s="49">
        <v>0</v>
      </c>
      <c r="CS27" s="49">
        <v>1644</v>
      </c>
      <c r="CT27" s="49">
        <v>0</v>
      </c>
      <c r="CU27" s="49">
        <v>287</v>
      </c>
      <c r="CV27" s="49">
        <v>0</v>
      </c>
      <c r="CW27" s="49">
        <v>40</v>
      </c>
      <c r="CX27" s="49">
        <v>151</v>
      </c>
      <c r="CY27" s="49">
        <v>8664</v>
      </c>
      <c r="CZ27" s="49">
        <v>4203</v>
      </c>
      <c r="DB27" s="52">
        <v>0</v>
      </c>
      <c r="DC27" s="52">
        <v>53</v>
      </c>
      <c r="DD27" s="52">
        <v>0</v>
      </c>
      <c r="DE27" s="52">
        <v>115</v>
      </c>
      <c r="DF27" s="52">
        <v>0</v>
      </c>
      <c r="DG27" s="52">
        <v>0</v>
      </c>
      <c r="DH27" s="52">
        <v>0</v>
      </c>
      <c r="DI27" s="52">
        <v>0</v>
      </c>
      <c r="DJ27" s="52">
        <v>0</v>
      </c>
      <c r="DK27" s="52">
        <v>0</v>
      </c>
      <c r="DL27" s="52">
        <v>0</v>
      </c>
      <c r="DM27" s="52">
        <v>0</v>
      </c>
      <c r="DN27" s="52">
        <v>0</v>
      </c>
      <c r="DO27" s="52">
        <v>0</v>
      </c>
      <c r="DP27" s="52">
        <v>0</v>
      </c>
      <c r="DQ27" s="52">
        <v>0</v>
      </c>
      <c r="DR27" s="52">
        <v>0</v>
      </c>
      <c r="DS27" s="52">
        <v>0</v>
      </c>
      <c r="DT27" s="52">
        <v>0</v>
      </c>
      <c r="DU27" s="52">
        <v>9</v>
      </c>
      <c r="DV27" s="52">
        <v>0</v>
      </c>
      <c r="DW27" s="52">
        <v>0</v>
      </c>
      <c r="DX27" s="52">
        <v>0</v>
      </c>
      <c r="DY27" s="52">
        <v>22</v>
      </c>
      <c r="DZ27" s="52">
        <v>16</v>
      </c>
      <c r="EA27" s="52">
        <v>0</v>
      </c>
      <c r="EB27" s="52">
        <v>0</v>
      </c>
      <c r="EC27" s="52">
        <v>0</v>
      </c>
      <c r="ED27" s="52">
        <v>0</v>
      </c>
      <c r="EE27" s="52">
        <v>0</v>
      </c>
      <c r="EF27" s="52">
        <v>0</v>
      </c>
      <c r="EG27" s="52">
        <v>0</v>
      </c>
      <c r="EH27" s="52">
        <v>0</v>
      </c>
      <c r="EI27" s="52">
        <v>0</v>
      </c>
      <c r="EJ27" s="52">
        <v>0</v>
      </c>
      <c r="EK27" s="52">
        <v>0</v>
      </c>
      <c r="EL27" s="52">
        <v>0</v>
      </c>
      <c r="EM27" s="52">
        <v>0</v>
      </c>
      <c r="EN27" s="52">
        <v>0</v>
      </c>
      <c r="EO27" s="52">
        <v>0</v>
      </c>
      <c r="EP27" s="52">
        <v>0</v>
      </c>
      <c r="EQ27" s="52">
        <v>0</v>
      </c>
      <c r="ER27" s="52">
        <v>0</v>
      </c>
      <c r="ES27" s="52">
        <v>0</v>
      </c>
      <c r="ET27" s="52">
        <v>0</v>
      </c>
      <c r="EU27" s="52">
        <v>0</v>
      </c>
      <c r="EV27" s="52">
        <v>4</v>
      </c>
      <c r="EW27" s="52">
        <v>0</v>
      </c>
      <c r="EX27" s="52">
        <v>0</v>
      </c>
      <c r="EY27" s="52">
        <v>0</v>
      </c>
      <c r="EZ27" s="52">
        <v>6</v>
      </c>
      <c r="FA27" s="52">
        <v>180</v>
      </c>
      <c r="FB27" s="52">
        <v>0</v>
      </c>
      <c r="FC27" s="52">
        <v>0</v>
      </c>
      <c r="FD27" s="52">
        <v>0</v>
      </c>
      <c r="FE27" s="52">
        <v>0</v>
      </c>
      <c r="FF27" s="52">
        <v>0</v>
      </c>
      <c r="FG27" s="52">
        <v>0</v>
      </c>
      <c r="FH27" s="52">
        <v>0</v>
      </c>
      <c r="FI27" s="52">
        <v>5</v>
      </c>
      <c r="FJ27" s="52">
        <v>0</v>
      </c>
      <c r="FK27" s="52">
        <v>0</v>
      </c>
      <c r="FL27" s="52">
        <v>4</v>
      </c>
      <c r="FM27" s="52">
        <v>0</v>
      </c>
      <c r="FN27" s="52">
        <v>3</v>
      </c>
      <c r="FO27" s="52">
        <v>21</v>
      </c>
      <c r="FP27" s="52">
        <v>0</v>
      </c>
      <c r="FQ27" s="52">
        <v>0</v>
      </c>
      <c r="FR27" s="52">
        <v>150</v>
      </c>
      <c r="FT27" s="54">
        <v>4341</v>
      </c>
      <c r="FU27" s="54">
        <v>0</v>
      </c>
      <c r="FV27" s="54">
        <v>4</v>
      </c>
      <c r="FW27" s="54">
        <v>0</v>
      </c>
      <c r="FX27" s="54">
        <v>0</v>
      </c>
      <c r="FY27" s="54">
        <v>84</v>
      </c>
      <c r="FZ27" s="54">
        <v>0</v>
      </c>
      <c r="GA27" s="54">
        <v>129</v>
      </c>
      <c r="GB27" s="54">
        <v>161</v>
      </c>
      <c r="GC27" s="54">
        <v>0</v>
      </c>
      <c r="GD27" s="54">
        <v>3</v>
      </c>
      <c r="GE27" s="54">
        <v>101</v>
      </c>
      <c r="GF27" s="54">
        <v>138</v>
      </c>
      <c r="GG27" s="54">
        <v>788967</v>
      </c>
      <c r="GH27" s="54">
        <v>74</v>
      </c>
      <c r="GI27" s="54">
        <v>0</v>
      </c>
      <c r="GJ27" s="54">
        <v>9334</v>
      </c>
      <c r="GL27" s="55">
        <v>0</v>
      </c>
      <c r="GM27" s="55">
        <v>0</v>
      </c>
      <c r="GN27" s="55">
        <v>0</v>
      </c>
      <c r="GO27" s="55">
        <v>0</v>
      </c>
      <c r="GP27" s="55">
        <v>0</v>
      </c>
      <c r="GQ27" s="55">
        <v>175</v>
      </c>
      <c r="GR27" s="55">
        <v>0</v>
      </c>
      <c r="GS27" s="55">
        <v>0</v>
      </c>
      <c r="GT27" s="55">
        <v>0</v>
      </c>
      <c r="GU27" s="55">
        <v>0</v>
      </c>
      <c r="GV27" s="55">
        <v>0</v>
      </c>
      <c r="GW27" s="55">
        <v>0</v>
      </c>
      <c r="GX27" s="55">
        <v>0</v>
      </c>
      <c r="GY27" s="55">
        <v>11719</v>
      </c>
      <c r="GZ27" s="55">
        <v>0</v>
      </c>
      <c r="HA27" s="55">
        <v>314</v>
      </c>
      <c r="HB27" s="55">
        <v>0</v>
      </c>
      <c r="HC27" s="55">
        <v>811</v>
      </c>
      <c r="HD27" s="55">
        <v>0</v>
      </c>
      <c r="HE27" s="55">
        <v>0</v>
      </c>
      <c r="HF27" s="55">
        <v>0</v>
      </c>
      <c r="HG27" s="55">
        <v>0</v>
      </c>
      <c r="HH27" s="55">
        <v>0</v>
      </c>
      <c r="HI27" s="55">
        <v>0</v>
      </c>
      <c r="HJ27" s="55">
        <v>0</v>
      </c>
      <c r="HK27" s="55">
        <v>0</v>
      </c>
      <c r="HL27" s="55">
        <v>972505</v>
      </c>
      <c r="HN27" s="59">
        <v>0</v>
      </c>
      <c r="HO27" s="59">
        <v>0</v>
      </c>
      <c r="HP27" s="59">
        <v>0</v>
      </c>
      <c r="HQ27" s="59">
        <v>0</v>
      </c>
      <c r="HR27" s="59">
        <v>0</v>
      </c>
      <c r="HS27" s="59">
        <v>0</v>
      </c>
      <c r="HT27" s="59">
        <v>0</v>
      </c>
      <c r="HU27" s="59">
        <v>0</v>
      </c>
      <c r="HV27" s="59">
        <v>0</v>
      </c>
      <c r="HW27" s="59">
        <v>0</v>
      </c>
      <c r="HX27" s="59">
        <v>0</v>
      </c>
      <c r="HY27" s="59">
        <v>4</v>
      </c>
      <c r="HZ27" s="59">
        <v>0</v>
      </c>
      <c r="IA27" s="59">
        <v>0</v>
      </c>
      <c r="IB27" s="59">
        <v>0</v>
      </c>
      <c r="IC27" s="59">
        <v>0</v>
      </c>
      <c r="ID27" s="59">
        <v>0</v>
      </c>
      <c r="IE27" s="59">
        <v>0</v>
      </c>
      <c r="IF27" s="59">
        <v>0</v>
      </c>
      <c r="IG27" s="59">
        <v>0</v>
      </c>
      <c r="IH27" s="59">
        <v>0</v>
      </c>
      <c r="II27" s="59">
        <v>0</v>
      </c>
      <c r="IJ27" s="59">
        <v>0</v>
      </c>
      <c r="IK27" s="59">
        <v>0</v>
      </c>
      <c r="IL27" s="59">
        <v>0</v>
      </c>
      <c r="IM27" s="59">
        <v>0</v>
      </c>
      <c r="IN27" s="59">
        <v>0</v>
      </c>
      <c r="IO27" s="59">
        <v>59</v>
      </c>
      <c r="IP27" s="59">
        <v>0</v>
      </c>
      <c r="IQ27" s="59">
        <v>0</v>
      </c>
      <c r="IR27" s="59">
        <v>0</v>
      </c>
      <c r="IS27" s="59">
        <v>0</v>
      </c>
      <c r="IT27" s="59">
        <v>0</v>
      </c>
      <c r="IU27" s="59">
        <v>0</v>
      </c>
      <c r="IV27" s="59">
        <v>0</v>
      </c>
      <c r="IW27" s="59">
        <v>0</v>
      </c>
      <c r="IX27" s="59">
        <v>0</v>
      </c>
      <c r="IY27" s="59">
        <v>0</v>
      </c>
      <c r="IZ27" s="59">
        <v>0</v>
      </c>
      <c r="JA27" s="59">
        <v>0</v>
      </c>
      <c r="JB27" s="59">
        <v>0</v>
      </c>
      <c r="JC27" s="59">
        <v>0</v>
      </c>
    </row>
    <row r="28" spans="1:263" x14ac:dyDescent="0.3">
      <c r="A28" s="3" t="s">
        <v>364</v>
      </c>
      <c r="B28" s="49">
        <v>13</v>
      </c>
      <c r="C28" s="49">
        <v>0</v>
      </c>
      <c r="D28" s="49">
        <v>0</v>
      </c>
      <c r="E28" s="49">
        <v>0</v>
      </c>
      <c r="F28" s="49">
        <v>1864</v>
      </c>
      <c r="G28" s="49">
        <v>2036</v>
      </c>
      <c r="H28" s="49">
        <v>1</v>
      </c>
      <c r="I28" s="49">
        <v>95</v>
      </c>
      <c r="J28" s="49">
        <v>0</v>
      </c>
      <c r="K28" s="49">
        <v>2</v>
      </c>
      <c r="L28" s="49">
        <v>0</v>
      </c>
      <c r="M28" s="49">
        <v>3546</v>
      </c>
      <c r="N28" s="49">
        <v>0</v>
      </c>
      <c r="O28" s="49">
        <v>0</v>
      </c>
      <c r="P28" s="49">
        <v>0</v>
      </c>
      <c r="Q28" s="49">
        <v>0</v>
      </c>
      <c r="R28" s="49">
        <v>0</v>
      </c>
      <c r="S28" s="49">
        <v>0</v>
      </c>
      <c r="T28" s="49">
        <v>105873</v>
      </c>
      <c r="U28" s="49">
        <v>1516</v>
      </c>
      <c r="V28" s="49">
        <v>2539</v>
      </c>
      <c r="W28" s="49">
        <v>2808</v>
      </c>
      <c r="X28" s="49">
        <v>2</v>
      </c>
      <c r="Y28" s="49">
        <v>0</v>
      </c>
      <c r="Z28" s="49">
        <v>21</v>
      </c>
      <c r="AA28" s="49">
        <v>0</v>
      </c>
      <c r="AB28" s="49">
        <v>351</v>
      </c>
      <c r="AC28" s="49">
        <v>0</v>
      </c>
      <c r="AD28" s="49">
        <v>1</v>
      </c>
      <c r="AE28" s="49">
        <v>207</v>
      </c>
      <c r="AF28" s="49">
        <v>0</v>
      </c>
      <c r="AG28" s="49">
        <v>38</v>
      </c>
      <c r="AH28" s="49">
        <v>8471</v>
      </c>
      <c r="AI28" s="49">
        <v>2393</v>
      </c>
      <c r="AJ28" s="49">
        <v>276</v>
      </c>
      <c r="AK28" s="49">
        <v>7152</v>
      </c>
      <c r="AL28" s="49">
        <v>335</v>
      </c>
      <c r="AM28" s="49">
        <v>0</v>
      </c>
      <c r="AN28" s="49">
        <v>5947</v>
      </c>
      <c r="AO28" s="49">
        <v>0</v>
      </c>
      <c r="AP28" s="49">
        <v>0</v>
      </c>
      <c r="AQ28" s="49">
        <v>312</v>
      </c>
      <c r="AR28" s="49">
        <v>0</v>
      </c>
      <c r="AS28" s="49">
        <v>3593</v>
      </c>
      <c r="AT28" s="49">
        <v>72</v>
      </c>
      <c r="AU28" s="49">
        <v>0</v>
      </c>
      <c r="AV28" s="49">
        <v>0</v>
      </c>
      <c r="AW28" s="49">
        <v>312</v>
      </c>
      <c r="AX28" s="49">
        <v>0</v>
      </c>
      <c r="AY28" s="49">
        <v>4443</v>
      </c>
      <c r="AZ28" s="49">
        <v>59025</v>
      </c>
      <c r="BA28" s="49">
        <v>606</v>
      </c>
      <c r="BB28" s="49">
        <v>232</v>
      </c>
      <c r="BC28" s="49">
        <v>1040</v>
      </c>
      <c r="BD28" s="49">
        <v>2293</v>
      </c>
      <c r="BE28" s="49">
        <v>231</v>
      </c>
      <c r="BF28" s="49">
        <v>0</v>
      </c>
      <c r="BG28" s="49">
        <v>42</v>
      </c>
      <c r="BH28" s="49">
        <v>0</v>
      </c>
      <c r="BI28" s="49">
        <v>0</v>
      </c>
      <c r="BJ28" s="49">
        <v>0</v>
      </c>
      <c r="BK28" s="49">
        <v>11</v>
      </c>
      <c r="BL28" s="49">
        <v>2734</v>
      </c>
      <c r="BM28" s="49">
        <v>0</v>
      </c>
      <c r="BN28" s="49">
        <v>0</v>
      </c>
      <c r="BO28" s="49">
        <v>0</v>
      </c>
      <c r="BP28" s="49">
        <v>0</v>
      </c>
      <c r="BQ28" s="49">
        <v>0</v>
      </c>
      <c r="BR28" s="49">
        <v>1</v>
      </c>
      <c r="BS28" s="49">
        <v>0</v>
      </c>
      <c r="BT28" s="49">
        <v>134</v>
      </c>
      <c r="BU28" s="49">
        <v>0</v>
      </c>
      <c r="BV28" s="49">
        <v>0</v>
      </c>
      <c r="BW28" s="49">
        <v>38</v>
      </c>
      <c r="BX28" s="49">
        <v>2</v>
      </c>
      <c r="BY28" s="49">
        <v>0</v>
      </c>
      <c r="BZ28" s="49">
        <v>0</v>
      </c>
      <c r="CA28" s="49">
        <v>0</v>
      </c>
      <c r="CB28" s="49">
        <v>0</v>
      </c>
      <c r="CC28" s="49">
        <v>0</v>
      </c>
      <c r="CD28" s="49">
        <v>0</v>
      </c>
      <c r="CE28" s="49">
        <v>26937</v>
      </c>
      <c r="CF28" s="49">
        <v>1</v>
      </c>
      <c r="CG28" s="49">
        <v>0</v>
      </c>
      <c r="CH28" s="49">
        <v>0</v>
      </c>
      <c r="CI28" s="49">
        <v>0</v>
      </c>
      <c r="CJ28" s="49">
        <v>0</v>
      </c>
      <c r="CK28" s="49">
        <v>219</v>
      </c>
      <c r="CL28" s="49">
        <v>0</v>
      </c>
      <c r="CM28" s="49">
        <v>224</v>
      </c>
      <c r="CN28" s="49">
        <v>220</v>
      </c>
      <c r="CO28" s="49">
        <v>0</v>
      </c>
      <c r="CP28" s="49">
        <v>0</v>
      </c>
      <c r="CQ28" s="49">
        <v>1371</v>
      </c>
      <c r="CR28" s="49">
        <v>204</v>
      </c>
      <c r="CS28" s="49">
        <v>871</v>
      </c>
      <c r="CT28" s="49">
        <v>4</v>
      </c>
      <c r="CU28" s="49">
        <v>0</v>
      </c>
      <c r="CV28" s="49">
        <v>0</v>
      </c>
      <c r="CW28" s="49">
        <v>36725</v>
      </c>
      <c r="CX28" s="49">
        <v>57617</v>
      </c>
      <c r="CY28" s="49">
        <v>0</v>
      </c>
      <c r="CZ28" s="49">
        <v>529</v>
      </c>
      <c r="DB28" s="52">
        <v>0</v>
      </c>
      <c r="DC28" s="52">
        <v>0</v>
      </c>
      <c r="DD28" s="52">
        <v>0</v>
      </c>
      <c r="DE28" s="52">
        <v>0</v>
      </c>
      <c r="DF28" s="52">
        <v>13</v>
      </c>
      <c r="DG28" s="52">
        <v>0</v>
      </c>
      <c r="DH28" s="52">
        <v>0</v>
      </c>
      <c r="DI28" s="52">
        <v>0</v>
      </c>
      <c r="DJ28" s="52">
        <v>0</v>
      </c>
      <c r="DK28" s="52">
        <v>0</v>
      </c>
      <c r="DL28" s="52">
        <v>0</v>
      </c>
      <c r="DM28" s="52">
        <v>0</v>
      </c>
      <c r="DN28" s="52">
        <v>0</v>
      </c>
      <c r="DO28" s="52">
        <v>154</v>
      </c>
      <c r="DP28" s="52">
        <v>0</v>
      </c>
      <c r="DQ28" s="52">
        <v>0</v>
      </c>
      <c r="DR28" s="52">
        <v>0</v>
      </c>
      <c r="DS28" s="52">
        <v>0</v>
      </c>
      <c r="DT28" s="52">
        <v>0</v>
      </c>
      <c r="DU28" s="52">
        <v>836</v>
      </c>
      <c r="DV28" s="52">
        <v>642</v>
      </c>
      <c r="DW28" s="52">
        <v>0</v>
      </c>
      <c r="DX28" s="52">
        <v>0</v>
      </c>
      <c r="DY28" s="52">
        <v>0</v>
      </c>
      <c r="DZ28" s="52">
        <v>0</v>
      </c>
      <c r="EA28" s="52">
        <v>0</v>
      </c>
      <c r="EB28" s="52">
        <v>0</v>
      </c>
      <c r="EC28" s="52">
        <v>0</v>
      </c>
      <c r="ED28" s="52">
        <v>0</v>
      </c>
      <c r="EE28" s="52">
        <v>0</v>
      </c>
      <c r="EF28" s="52">
        <v>0</v>
      </c>
      <c r="EG28" s="52">
        <v>0</v>
      </c>
      <c r="EH28" s="52">
        <v>0</v>
      </c>
      <c r="EI28" s="52">
        <v>0</v>
      </c>
      <c r="EJ28" s="52">
        <v>0</v>
      </c>
      <c r="EK28" s="52">
        <v>0</v>
      </c>
      <c r="EL28" s="52">
        <v>0</v>
      </c>
      <c r="EM28" s="52">
        <v>0</v>
      </c>
      <c r="EN28" s="52">
        <v>0</v>
      </c>
      <c r="EO28" s="52">
        <v>18</v>
      </c>
      <c r="EP28" s="52">
        <v>0</v>
      </c>
      <c r="EQ28" s="52">
        <v>0</v>
      </c>
      <c r="ER28" s="52">
        <v>0</v>
      </c>
      <c r="ES28" s="52">
        <v>0</v>
      </c>
      <c r="ET28" s="52">
        <v>0</v>
      </c>
      <c r="EU28" s="52">
        <v>1537</v>
      </c>
      <c r="EV28" s="52">
        <v>253</v>
      </c>
      <c r="EW28" s="52">
        <v>2332</v>
      </c>
      <c r="EX28" s="52">
        <v>0</v>
      </c>
      <c r="EY28" s="52">
        <v>0</v>
      </c>
      <c r="EZ28" s="52">
        <v>0</v>
      </c>
      <c r="FA28" s="52">
        <v>0</v>
      </c>
      <c r="FB28" s="52">
        <v>0</v>
      </c>
      <c r="FC28" s="52">
        <v>0</v>
      </c>
      <c r="FD28" s="52">
        <v>0</v>
      </c>
      <c r="FE28" s="52">
        <v>0</v>
      </c>
      <c r="FF28" s="52">
        <v>0</v>
      </c>
      <c r="FG28" s="52">
        <v>0</v>
      </c>
      <c r="FH28" s="52">
        <v>0</v>
      </c>
      <c r="FI28" s="52">
        <v>0</v>
      </c>
      <c r="FJ28" s="52">
        <v>0</v>
      </c>
      <c r="FK28" s="52">
        <v>0</v>
      </c>
      <c r="FL28" s="52">
        <v>68</v>
      </c>
      <c r="FM28" s="52">
        <v>0</v>
      </c>
      <c r="FN28" s="52">
        <v>0</v>
      </c>
      <c r="FO28" s="52">
        <v>0</v>
      </c>
      <c r="FP28" s="52">
        <v>0</v>
      </c>
      <c r="FQ28" s="52">
        <v>0</v>
      </c>
      <c r="FR28" s="52">
        <v>29</v>
      </c>
      <c r="FT28" s="54">
        <v>87</v>
      </c>
      <c r="FU28" s="54">
        <v>0</v>
      </c>
      <c r="FV28" s="54">
        <v>43</v>
      </c>
      <c r="FW28" s="54">
        <v>0</v>
      </c>
      <c r="FX28" s="54">
        <v>0</v>
      </c>
      <c r="FY28" s="54">
        <v>26</v>
      </c>
      <c r="FZ28" s="54">
        <v>33</v>
      </c>
      <c r="GA28" s="54">
        <v>681</v>
      </c>
      <c r="GB28" s="54">
        <v>48</v>
      </c>
      <c r="GC28" s="54">
        <v>15</v>
      </c>
      <c r="GD28" s="54">
        <v>38043</v>
      </c>
      <c r="GE28" s="54">
        <v>156976</v>
      </c>
      <c r="GF28" s="54">
        <v>2</v>
      </c>
      <c r="GG28" s="54">
        <v>183332</v>
      </c>
      <c r="GH28" s="54">
        <v>0</v>
      </c>
      <c r="GI28" s="54">
        <v>89</v>
      </c>
      <c r="GJ28" s="54">
        <v>46</v>
      </c>
      <c r="GL28" s="55">
        <v>0</v>
      </c>
      <c r="GM28" s="55">
        <v>0</v>
      </c>
      <c r="GN28" s="55">
        <v>0</v>
      </c>
      <c r="GO28" s="55">
        <v>0</v>
      </c>
      <c r="GP28" s="55">
        <v>0</v>
      </c>
      <c r="GQ28" s="55">
        <v>0</v>
      </c>
      <c r="GR28" s="55">
        <v>0</v>
      </c>
      <c r="GS28" s="55">
        <v>0</v>
      </c>
      <c r="GT28" s="55">
        <v>0</v>
      </c>
      <c r="GU28" s="55">
        <v>0</v>
      </c>
      <c r="GV28" s="55">
        <v>0</v>
      </c>
      <c r="GW28" s="55">
        <v>0</v>
      </c>
      <c r="GX28" s="55">
        <v>0</v>
      </c>
      <c r="GY28" s="55">
        <v>16040</v>
      </c>
      <c r="GZ28" s="55">
        <v>0</v>
      </c>
      <c r="HA28" s="55">
        <v>1149180</v>
      </c>
      <c r="HB28" s="55">
        <v>0</v>
      </c>
      <c r="HC28" s="55">
        <v>2700674</v>
      </c>
      <c r="HD28" s="55">
        <v>0</v>
      </c>
      <c r="HE28" s="55">
        <v>0</v>
      </c>
      <c r="HF28" s="55">
        <v>0</v>
      </c>
      <c r="HG28" s="55">
        <v>0</v>
      </c>
      <c r="HH28" s="55">
        <v>0</v>
      </c>
      <c r="HI28" s="55">
        <v>0</v>
      </c>
      <c r="HJ28" s="55">
        <v>0</v>
      </c>
      <c r="HK28" s="55">
        <v>0</v>
      </c>
      <c r="HL28" s="55">
        <v>0</v>
      </c>
      <c r="HN28" s="59">
        <v>0</v>
      </c>
      <c r="HO28" s="59">
        <v>0</v>
      </c>
      <c r="HP28" s="59">
        <v>0</v>
      </c>
      <c r="HQ28" s="59">
        <v>0</v>
      </c>
      <c r="HR28" s="59">
        <v>0</v>
      </c>
      <c r="HS28" s="59">
        <v>0</v>
      </c>
      <c r="HT28" s="59">
        <v>0</v>
      </c>
      <c r="HU28" s="59">
        <v>0</v>
      </c>
      <c r="HV28" s="59">
        <v>0</v>
      </c>
      <c r="HW28" s="59">
        <v>0</v>
      </c>
      <c r="HX28" s="59">
        <v>0</v>
      </c>
      <c r="HY28" s="59">
        <v>0</v>
      </c>
      <c r="HZ28" s="59">
        <v>0</v>
      </c>
      <c r="IA28" s="59">
        <v>0</v>
      </c>
      <c r="IB28" s="59">
        <v>1</v>
      </c>
      <c r="IC28" s="59">
        <v>0</v>
      </c>
      <c r="ID28" s="59">
        <v>0</v>
      </c>
      <c r="IE28" s="59">
        <v>0</v>
      </c>
      <c r="IF28" s="59">
        <v>0</v>
      </c>
      <c r="IG28" s="59">
        <v>0</v>
      </c>
      <c r="IH28" s="59">
        <v>16</v>
      </c>
      <c r="II28" s="59">
        <v>8</v>
      </c>
      <c r="IJ28" s="59">
        <v>0</v>
      </c>
      <c r="IK28" s="59">
        <v>0</v>
      </c>
      <c r="IL28" s="59">
        <v>0</v>
      </c>
      <c r="IM28" s="59">
        <v>0</v>
      </c>
      <c r="IN28" s="59">
        <v>0</v>
      </c>
      <c r="IO28" s="59">
        <v>211</v>
      </c>
      <c r="IP28" s="59">
        <v>0</v>
      </c>
      <c r="IQ28" s="59">
        <v>2</v>
      </c>
      <c r="IR28" s="59">
        <v>0</v>
      </c>
      <c r="IS28" s="59">
        <v>0</v>
      </c>
      <c r="IT28" s="59">
        <v>0</v>
      </c>
      <c r="IU28" s="59">
        <v>2</v>
      </c>
      <c r="IV28" s="59">
        <v>0</v>
      </c>
      <c r="IW28" s="59">
        <v>0</v>
      </c>
      <c r="IX28" s="59">
        <v>0</v>
      </c>
      <c r="IY28" s="59">
        <v>0</v>
      </c>
      <c r="IZ28" s="59">
        <v>0</v>
      </c>
      <c r="JA28" s="59">
        <v>0</v>
      </c>
      <c r="JB28" s="59">
        <v>0</v>
      </c>
      <c r="JC28" s="59">
        <v>0</v>
      </c>
    </row>
    <row r="29" spans="1:263" x14ac:dyDescent="0.3">
      <c r="A29" s="3" t="s">
        <v>365</v>
      </c>
      <c r="B29" s="49">
        <v>189</v>
      </c>
      <c r="C29" s="49">
        <v>34</v>
      </c>
      <c r="D29" s="49">
        <v>0</v>
      </c>
      <c r="E29" s="49">
        <v>31</v>
      </c>
      <c r="F29" s="49">
        <v>6584</v>
      </c>
      <c r="G29" s="49">
        <v>1732</v>
      </c>
      <c r="H29" s="49">
        <v>595</v>
      </c>
      <c r="I29" s="49">
        <v>1267</v>
      </c>
      <c r="J29" s="49">
        <v>0</v>
      </c>
      <c r="K29" s="49">
        <v>0</v>
      </c>
      <c r="L29" s="49">
        <v>0</v>
      </c>
      <c r="M29" s="49">
        <v>4900</v>
      </c>
      <c r="N29" s="49">
        <v>0</v>
      </c>
      <c r="O29" s="49">
        <v>0</v>
      </c>
      <c r="P29" s="49">
        <v>0</v>
      </c>
      <c r="Q29" s="49">
        <v>0</v>
      </c>
      <c r="R29" s="49">
        <v>0</v>
      </c>
      <c r="S29" s="49">
        <v>0</v>
      </c>
      <c r="T29" s="49">
        <v>20993</v>
      </c>
      <c r="U29" s="49">
        <v>2059</v>
      </c>
      <c r="V29" s="49">
        <v>0</v>
      </c>
      <c r="W29" s="49">
        <v>7059</v>
      </c>
      <c r="X29" s="49">
        <v>0</v>
      </c>
      <c r="Y29" s="49">
        <v>0</v>
      </c>
      <c r="Z29" s="49">
        <v>918</v>
      </c>
      <c r="AA29" s="49">
        <v>0</v>
      </c>
      <c r="AB29" s="49">
        <v>139</v>
      </c>
      <c r="AC29" s="49">
        <v>1</v>
      </c>
      <c r="AD29" s="49">
        <v>73</v>
      </c>
      <c r="AE29" s="49">
        <v>3580</v>
      </c>
      <c r="AF29" s="49">
        <v>0</v>
      </c>
      <c r="AG29" s="49">
        <v>0</v>
      </c>
      <c r="AH29" s="49">
        <v>0</v>
      </c>
      <c r="AI29" s="49">
        <v>2932</v>
      </c>
      <c r="AJ29" s="49">
        <v>3152</v>
      </c>
      <c r="AK29" s="49">
        <v>10931</v>
      </c>
      <c r="AL29" s="49">
        <v>822</v>
      </c>
      <c r="AM29" s="49">
        <v>767</v>
      </c>
      <c r="AN29" s="49">
        <v>2706</v>
      </c>
      <c r="AO29" s="49">
        <v>15</v>
      </c>
      <c r="AP29" s="49">
        <v>0</v>
      </c>
      <c r="AQ29" s="49">
        <v>54</v>
      </c>
      <c r="AR29" s="49">
        <v>5</v>
      </c>
      <c r="AS29" s="49">
        <v>14977</v>
      </c>
      <c r="AT29" s="49">
        <v>192</v>
      </c>
      <c r="AU29" s="49">
        <v>0</v>
      </c>
      <c r="AV29" s="49">
        <v>0</v>
      </c>
      <c r="AW29" s="49">
        <v>2731</v>
      </c>
      <c r="AX29" s="49">
        <v>0</v>
      </c>
      <c r="AY29" s="49">
        <v>11452</v>
      </c>
      <c r="AZ29" s="49">
        <v>12565</v>
      </c>
      <c r="BA29" s="49">
        <v>431</v>
      </c>
      <c r="BB29" s="49">
        <v>1308</v>
      </c>
      <c r="BC29" s="49">
        <v>226</v>
      </c>
      <c r="BD29" s="49">
        <v>4462</v>
      </c>
      <c r="BE29" s="49">
        <v>8536</v>
      </c>
      <c r="BF29" s="49">
        <v>0</v>
      </c>
      <c r="BG29" s="49">
        <v>19</v>
      </c>
      <c r="BH29" s="49">
        <v>0</v>
      </c>
      <c r="BI29" s="49">
        <v>17</v>
      </c>
      <c r="BJ29" s="49">
        <v>0</v>
      </c>
      <c r="BK29" s="49">
        <v>0</v>
      </c>
      <c r="BL29" s="49">
        <v>496</v>
      </c>
      <c r="BM29" s="49">
        <v>0</v>
      </c>
      <c r="BN29" s="49">
        <v>0</v>
      </c>
      <c r="BO29" s="49">
        <v>0</v>
      </c>
      <c r="BP29" s="49">
        <v>0</v>
      </c>
      <c r="BQ29" s="49">
        <v>0</v>
      </c>
      <c r="BR29" s="49">
        <v>171</v>
      </c>
      <c r="BS29" s="49">
        <v>0</v>
      </c>
      <c r="BT29" s="49">
        <v>0</v>
      </c>
      <c r="BU29" s="49">
        <v>27</v>
      </c>
      <c r="BV29" s="49">
        <v>0</v>
      </c>
      <c r="BW29" s="49">
        <v>1456</v>
      </c>
      <c r="BX29" s="49">
        <v>21</v>
      </c>
      <c r="BY29" s="49">
        <v>0</v>
      </c>
      <c r="BZ29" s="49">
        <v>0</v>
      </c>
      <c r="CA29" s="49">
        <v>0</v>
      </c>
      <c r="CB29" s="49">
        <v>0</v>
      </c>
      <c r="CC29" s="49">
        <v>0</v>
      </c>
      <c r="CD29" s="49">
        <v>38</v>
      </c>
      <c r="CE29" s="49">
        <v>27269</v>
      </c>
      <c r="CF29" s="49">
        <v>0</v>
      </c>
      <c r="CG29" s="49">
        <v>0</v>
      </c>
      <c r="CH29" s="49">
        <v>77</v>
      </c>
      <c r="CI29" s="49">
        <v>0</v>
      </c>
      <c r="CJ29" s="49">
        <v>0</v>
      </c>
      <c r="CK29" s="49">
        <v>110</v>
      </c>
      <c r="CL29" s="49">
        <v>0</v>
      </c>
      <c r="CM29" s="49">
        <v>72</v>
      </c>
      <c r="CN29" s="49">
        <v>484</v>
      </c>
      <c r="CO29" s="49">
        <v>27</v>
      </c>
      <c r="CP29" s="49">
        <v>0</v>
      </c>
      <c r="CQ29" s="49">
        <v>3867</v>
      </c>
      <c r="CR29" s="49">
        <v>452</v>
      </c>
      <c r="CS29" s="49">
        <v>5588</v>
      </c>
      <c r="CT29" s="49">
        <v>37</v>
      </c>
      <c r="CU29" s="49">
        <v>0</v>
      </c>
      <c r="CV29" s="49">
        <v>0</v>
      </c>
      <c r="CW29" s="49">
        <v>19864</v>
      </c>
      <c r="CX29" s="49">
        <v>7380</v>
      </c>
      <c r="CY29" s="49">
        <v>0</v>
      </c>
      <c r="CZ29" s="49">
        <v>256</v>
      </c>
      <c r="DB29" s="52">
        <v>0</v>
      </c>
      <c r="DC29" s="52">
        <v>5</v>
      </c>
      <c r="DD29" s="52">
        <v>0</v>
      </c>
      <c r="DE29" s="52">
        <v>0</v>
      </c>
      <c r="DF29" s="52">
        <v>0</v>
      </c>
      <c r="DG29" s="52">
        <v>0</v>
      </c>
      <c r="DH29" s="52">
        <v>0</v>
      </c>
      <c r="DI29" s="52">
        <v>0</v>
      </c>
      <c r="DJ29" s="52">
        <v>1</v>
      </c>
      <c r="DK29" s="52">
        <v>0</v>
      </c>
      <c r="DL29" s="52">
        <v>0</v>
      </c>
      <c r="DM29" s="52">
        <v>13</v>
      </c>
      <c r="DN29" s="52">
        <v>0</v>
      </c>
      <c r="DO29" s="52">
        <v>0</v>
      </c>
      <c r="DP29" s="52">
        <v>0</v>
      </c>
      <c r="DQ29" s="52">
        <v>0</v>
      </c>
      <c r="DR29" s="52">
        <v>0</v>
      </c>
      <c r="DS29" s="52">
        <v>0</v>
      </c>
      <c r="DT29" s="52">
        <v>0</v>
      </c>
      <c r="DU29" s="52">
        <v>325</v>
      </c>
      <c r="DV29" s="52">
        <v>0</v>
      </c>
      <c r="DW29" s="52">
        <v>0</v>
      </c>
      <c r="DX29" s="52">
        <v>0</v>
      </c>
      <c r="DY29" s="52">
        <v>1</v>
      </c>
      <c r="DZ29" s="52">
        <v>0</v>
      </c>
      <c r="EA29" s="52">
        <v>0</v>
      </c>
      <c r="EB29" s="52">
        <v>0</v>
      </c>
      <c r="EC29" s="52">
        <v>0</v>
      </c>
      <c r="ED29" s="52">
        <v>0</v>
      </c>
      <c r="EE29" s="52">
        <v>0</v>
      </c>
      <c r="EF29" s="52">
        <v>0</v>
      </c>
      <c r="EG29" s="52">
        <v>0</v>
      </c>
      <c r="EH29" s="52">
        <v>0</v>
      </c>
      <c r="EI29" s="52">
        <v>0</v>
      </c>
      <c r="EJ29" s="52">
        <v>0</v>
      </c>
      <c r="EK29" s="52">
        <v>0</v>
      </c>
      <c r="EL29" s="52">
        <v>0</v>
      </c>
      <c r="EM29" s="52">
        <v>0</v>
      </c>
      <c r="EN29" s="52">
        <v>0</v>
      </c>
      <c r="EO29" s="52">
        <v>222</v>
      </c>
      <c r="EP29" s="52">
        <v>0</v>
      </c>
      <c r="EQ29" s="52">
        <v>0</v>
      </c>
      <c r="ER29" s="52">
        <v>0</v>
      </c>
      <c r="ES29" s="52">
        <v>0</v>
      </c>
      <c r="ET29" s="52">
        <v>0</v>
      </c>
      <c r="EU29" s="52">
        <v>80</v>
      </c>
      <c r="EV29" s="52">
        <v>862</v>
      </c>
      <c r="EW29" s="52">
        <v>771</v>
      </c>
      <c r="EX29" s="52">
        <v>61</v>
      </c>
      <c r="EY29" s="52">
        <v>0</v>
      </c>
      <c r="EZ29" s="52">
        <v>0</v>
      </c>
      <c r="FA29" s="52">
        <v>0</v>
      </c>
      <c r="FB29" s="52">
        <v>0</v>
      </c>
      <c r="FC29" s="52">
        <v>0</v>
      </c>
      <c r="FD29" s="52">
        <v>0</v>
      </c>
      <c r="FE29" s="52">
        <v>0</v>
      </c>
      <c r="FF29" s="52">
        <v>15</v>
      </c>
      <c r="FG29" s="52">
        <v>0</v>
      </c>
      <c r="FH29" s="52">
        <v>0</v>
      </c>
      <c r="FI29" s="52">
        <v>0</v>
      </c>
      <c r="FJ29" s="52">
        <v>0</v>
      </c>
      <c r="FK29" s="52">
        <v>39</v>
      </c>
      <c r="FL29" s="52">
        <v>31</v>
      </c>
      <c r="FM29" s="52">
        <v>0</v>
      </c>
      <c r="FN29" s="52">
        <v>0</v>
      </c>
      <c r="FO29" s="52">
        <v>0</v>
      </c>
      <c r="FP29" s="52">
        <v>0</v>
      </c>
      <c r="FQ29" s="52">
        <v>0</v>
      </c>
      <c r="FR29" s="52">
        <v>6</v>
      </c>
      <c r="FT29" s="54">
        <v>14632</v>
      </c>
      <c r="FU29" s="54">
        <v>0</v>
      </c>
      <c r="FV29" s="54">
        <v>23</v>
      </c>
      <c r="FW29" s="54">
        <v>1</v>
      </c>
      <c r="FX29" s="54">
        <v>0</v>
      </c>
      <c r="FY29" s="54">
        <v>0</v>
      </c>
      <c r="FZ29" s="54">
        <v>100</v>
      </c>
      <c r="GA29" s="54">
        <v>571</v>
      </c>
      <c r="GB29" s="54">
        <v>310</v>
      </c>
      <c r="GC29" s="54">
        <v>24</v>
      </c>
      <c r="GD29" s="54">
        <v>826</v>
      </c>
      <c r="GE29" s="54">
        <v>2080</v>
      </c>
      <c r="GF29" s="54">
        <v>55</v>
      </c>
      <c r="GG29" s="54">
        <v>655453</v>
      </c>
      <c r="GH29" s="54">
        <v>39</v>
      </c>
      <c r="GI29" s="54">
        <v>15954</v>
      </c>
      <c r="GJ29" s="54">
        <v>6261</v>
      </c>
      <c r="GL29" s="55">
        <v>0</v>
      </c>
      <c r="GM29" s="55">
        <v>0</v>
      </c>
      <c r="GN29" s="55">
        <v>0</v>
      </c>
      <c r="GO29" s="55">
        <v>0</v>
      </c>
      <c r="GP29" s="55">
        <v>0</v>
      </c>
      <c r="GQ29" s="55">
        <v>1479</v>
      </c>
      <c r="GR29" s="55">
        <v>0</v>
      </c>
      <c r="GS29" s="55">
        <v>0</v>
      </c>
      <c r="GT29" s="55">
        <v>0</v>
      </c>
      <c r="GU29" s="55">
        <v>0</v>
      </c>
      <c r="GV29" s="55">
        <v>0</v>
      </c>
      <c r="GW29" s="55">
        <v>0</v>
      </c>
      <c r="GX29" s="55">
        <v>0</v>
      </c>
      <c r="GY29" s="55">
        <v>3042</v>
      </c>
      <c r="GZ29" s="55">
        <v>0</v>
      </c>
      <c r="HA29" s="55">
        <v>14713</v>
      </c>
      <c r="HB29" s="55">
        <v>0</v>
      </c>
      <c r="HC29" s="55">
        <v>19239</v>
      </c>
      <c r="HD29" s="55">
        <v>0</v>
      </c>
      <c r="HE29" s="55">
        <v>0</v>
      </c>
      <c r="HF29" s="55">
        <v>0</v>
      </c>
      <c r="HG29" s="55">
        <v>0</v>
      </c>
      <c r="HH29" s="55">
        <v>0</v>
      </c>
      <c r="HI29" s="55">
        <v>0</v>
      </c>
      <c r="HJ29" s="55">
        <v>0</v>
      </c>
      <c r="HK29" s="55">
        <v>0</v>
      </c>
      <c r="HL29" s="55">
        <v>0</v>
      </c>
      <c r="HN29" s="59">
        <v>0</v>
      </c>
      <c r="HO29" s="59">
        <v>0</v>
      </c>
      <c r="HP29" s="59">
        <v>0</v>
      </c>
      <c r="HQ29" s="59">
        <v>0</v>
      </c>
      <c r="HR29" s="59">
        <v>0</v>
      </c>
      <c r="HS29" s="59">
        <v>0</v>
      </c>
      <c r="HT29" s="59">
        <v>0</v>
      </c>
      <c r="HU29" s="59">
        <v>0</v>
      </c>
      <c r="HV29" s="59">
        <v>0</v>
      </c>
      <c r="HW29" s="59">
        <v>0</v>
      </c>
      <c r="HX29" s="59">
        <v>0</v>
      </c>
      <c r="HY29" s="59">
        <v>27</v>
      </c>
      <c r="HZ29" s="59">
        <v>0</v>
      </c>
      <c r="IA29" s="59">
        <v>0</v>
      </c>
      <c r="IB29" s="59">
        <v>0</v>
      </c>
      <c r="IC29" s="59">
        <v>0</v>
      </c>
      <c r="ID29" s="59">
        <v>0</v>
      </c>
      <c r="IE29" s="59">
        <v>0</v>
      </c>
      <c r="IF29" s="59">
        <v>0</v>
      </c>
      <c r="IG29" s="59">
        <v>0</v>
      </c>
      <c r="IH29" s="59">
        <v>25</v>
      </c>
      <c r="II29" s="59">
        <v>0</v>
      </c>
      <c r="IJ29" s="59">
        <v>0</v>
      </c>
      <c r="IK29" s="59">
        <v>0</v>
      </c>
      <c r="IL29" s="59">
        <v>0</v>
      </c>
      <c r="IM29" s="59">
        <v>0</v>
      </c>
      <c r="IN29" s="59">
        <v>0</v>
      </c>
      <c r="IO29" s="59">
        <v>23</v>
      </c>
      <c r="IP29" s="59">
        <v>0</v>
      </c>
      <c r="IQ29" s="59">
        <v>0</v>
      </c>
      <c r="IR29" s="59">
        <v>0</v>
      </c>
      <c r="IS29" s="59">
        <v>0</v>
      </c>
      <c r="IT29" s="59">
        <v>0</v>
      </c>
      <c r="IU29" s="59">
        <v>0</v>
      </c>
      <c r="IV29" s="59">
        <v>0</v>
      </c>
      <c r="IW29" s="59">
        <v>0</v>
      </c>
      <c r="IX29" s="59">
        <v>0</v>
      </c>
      <c r="IY29" s="59">
        <v>0</v>
      </c>
      <c r="IZ29" s="59">
        <v>0</v>
      </c>
      <c r="JA29" s="59">
        <v>0</v>
      </c>
      <c r="JB29" s="59">
        <v>0</v>
      </c>
      <c r="JC29" s="59">
        <v>0</v>
      </c>
    </row>
    <row r="30" spans="1:263" x14ac:dyDescent="0.3">
      <c r="A30" s="3" t="s">
        <v>366</v>
      </c>
      <c r="B30" s="49">
        <v>4465</v>
      </c>
      <c r="C30" s="49">
        <v>0</v>
      </c>
      <c r="D30" s="49">
        <v>0</v>
      </c>
      <c r="E30" s="49">
        <v>0</v>
      </c>
      <c r="F30" s="49">
        <v>9208</v>
      </c>
      <c r="G30" s="49">
        <v>2098</v>
      </c>
      <c r="H30" s="49">
        <v>37</v>
      </c>
      <c r="I30" s="49">
        <v>10376</v>
      </c>
      <c r="J30" s="49">
        <v>0</v>
      </c>
      <c r="K30" s="49">
        <v>0</v>
      </c>
      <c r="L30" s="49">
        <v>0</v>
      </c>
      <c r="M30" s="49">
        <v>8508</v>
      </c>
      <c r="N30" s="49">
        <v>0</v>
      </c>
      <c r="O30" s="49">
        <v>0</v>
      </c>
      <c r="P30" s="49">
        <v>0</v>
      </c>
      <c r="Q30" s="49">
        <v>0</v>
      </c>
      <c r="R30" s="49">
        <v>0</v>
      </c>
      <c r="S30" s="49">
        <v>0</v>
      </c>
      <c r="T30" s="49">
        <v>29856</v>
      </c>
      <c r="U30" s="49">
        <v>8777</v>
      </c>
      <c r="V30" s="49">
        <v>3</v>
      </c>
      <c r="W30" s="49">
        <v>2687</v>
      </c>
      <c r="X30" s="49">
        <v>0</v>
      </c>
      <c r="Y30" s="49">
        <v>0</v>
      </c>
      <c r="Z30" s="49">
        <v>2139</v>
      </c>
      <c r="AA30" s="49">
        <v>0</v>
      </c>
      <c r="AB30" s="49">
        <v>0</v>
      </c>
      <c r="AC30" s="49">
        <v>158</v>
      </c>
      <c r="AD30" s="49">
        <v>5093</v>
      </c>
      <c r="AE30" s="49">
        <v>1429</v>
      </c>
      <c r="AF30" s="49">
        <v>0</v>
      </c>
      <c r="AG30" s="49">
        <v>394</v>
      </c>
      <c r="AH30" s="49">
        <v>2423</v>
      </c>
      <c r="AI30" s="49">
        <v>3374</v>
      </c>
      <c r="AJ30" s="49">
        <v>1402</v>
      </c>
      <c r="AK30" s="49">
        <v>17227</v>
      </c>
      <c r="AL30" s="49">
        <v>1131</v>
      </c>
      <c r="AM30" s="49">
        <v>1378</v>
      </c>
      <c r="AN30" s="49">
        <v>22396</v>
      </c>
      <c r="AO30" s="49">
        <v>0</v>
      </c>
      <c r="AP30" s="49">
        <v>0</v>
      </c>
      <c r="AQ30" s="49">
        <v>3303</v>
      </c>
      <c r="AR30" s="49">
        <v>34</v>
      </c>
      <c r="AS30" s="49">
        <v>16035</v>
      </c>
      <c r="AT30" s="49">
        <v>5363</v>
      </c>
      <c r="AU30" s="49">
        <v>0</v>
      </c>
      <c r="AV30" s="49">
        <v>0</v>
      </c>
      <c r="AW30" s="49">
        <v>11122</v>
      </c>
      <c r="AX30" s="49">
        <v>2549</v>
      </c>
      <c r="AY30" s="49">
        <v>9283</v>
      </c>
      <c r="AZ30" s="49">
        <v>41001</v>
      </c>
      <c r="BA30" s="49">
        <v>212</v>
      </c>
      <c r="BB30" s="49">
        <v>2082</v>
      </c>
      <c r="BC30" s="49">
        <v>3083</v>
      </c>
      <c r="BD30" s="49">
        <v>15893</v>
      </c>
      <c r="BE30" s="49">
        <v>12868</v>
      </c>
      <c r="BF30" s="49">
        <v>0</v>
      </c>
      <c r="BG30" s="49">
        <v>264</v>
      </c>
      <c r="BH30" s="49">
        <v>2</v>
      </c>
      <c r="BI30" s="49">
        <v>0</v>
      </c>
      <c r="BJ30" s="49">
        <v>0</v>
      </c>
      <c r="BK30" s="49">
        <v>1858</v>
      </c>
      <c r="BL30" s="49">
        <v>571</v>
      </c>
      <c r="BM30" s="49">
        <v>0</v>
      </c>
      <c r="BN30" s="49">
        <v>0</v>
      </c>
      <c r="BO30" s="49">
        <v>0</v>
      </c>
      <c r="BP30" s="49">
        <v>0</v>
      </c>
      <c r="BQ30" s="49">
        <v>0</v>
      </c>
      <c r="BR30" s="49">
        <v>2333</v>
      </c>
      <c r="BS30" s="49">
        <v>0</v>
      </c>
      <c r="BT30" s="49">
        <v>0</v>
      </c>
      <c r="BU30" s="49">
        <v>5901</v>
      </c>
      <c r="BV30" s="49">
        <v>0</v>
      </c>
      <c r="BW30" s="49">
        <v>140</v>
      </c>
      <c r="BX30" s="49">
        <v>14801</v>
      </c>
      <c r="BY30" s="49">
        <v>0</v>
      </c>
      <c r="BZ30" s="49">
        <v>0</v>
      </c>
      <c r="CA30" s="49">
        <v>21</v>
      </c>
      <c r="CB30" s="49">
        <v>0</v>
      </c>
      <c r="CC30" s="49">
        <v>984</v>
      </c>
      <c r="CD30" s="49">
        <v>266</v>
      </c>
      <c r="CE30" s="49">
        <v>15914</v>
      </c>
      <c r="CF30" s="49">
        <v>0</v>
      </c>
      <c r="CG30" s="49">
        <v>82</v>
      </c>
      <c r="CH30" s="49">
        <v>0</v>
      </c>
      <c r="CI30" s="49">
        <v>0</v>
      </c>
      <c r="CJ30" s="49">
        <v>115</v>
      </c>
      <c r="CK30" s="49">
        <v>605</v>
      </c>
      <c r="CL30" s="49">
        <v>0</v>
      </c>
      <c r="CM30" s="49">
        <v>983</v>
      </c>
      <c r="CN30" s="49">
        <v>423</v>
      </c>
      <c r="CO30" s="49">
        <v>464</v>
      </c>
      <c r="CP30" s="49">
        <v>0</v>
      </c>
      <c r="CQ30" s="49">
        <v>13825</v>
      </c>
      <c r="CR30" s="49">
        <v>431</v>
      </c>
      <c r="CS30" s="49">
        <v>9656</v>
      </c>
      <c r="CT30" s="49">
        <v>274</v>
      </c>
      <c r="CU30" s="49">
        <v>447</v>
      </c>
      <c r="CV30" s="49">
        <v>0</v>
      </c>
      <c r="CW30" s="49">
        <v>37389</v>
      </c>
      <c r="CX30" s="49">
        <v>19910</v>
      </c>
      <c r="CY30" s="49">
        <v>0</v>
      </c>
      <c r="CZ30" s="49">
        <v>4335</v>
      </c>
      <c r="DB30" s="52">
        <v>0</v>
      </c>
      <c r="DC30" s="52">
        <v>97</v>
      </c>
      <c r="DD30" s="52">
        <v>0</v>
      </c>
      <c r="DE30" s="52">
        <v>0</v>
      </c>
      <c r="DF30" s="52">
        <v>0</v>
      </c>
      <c r="DG30" s="52">
        <v>0</v>
      </c>
      <c r="DH30" s="52">
        <v>0</v>
      </c>
      <c r="DI30" s="52">
        <v>0</v>
      </c>
      <c r="DJ30" s="52">
        <v>5</v>
      </c>
      <c r="DK30" s="52">
        <v>140</v>
      </c>
      <c r="DL30" s="52">
        <v>0</v>
      </c>
      <c r="DM30" s="52">
        <v>2001</v>
      </c>
      <c r="DN30" s="52">
        <v>0</v>
      </c>
      <c r="DO30" s="52">
        <v>2261</v>
      </c>
      <c r="DP30" s="52">
        <v>0</v>
      </c>
      <c r="DQ30" s="52">
        <v>0</v>
      </c>
      <c r="DR30" s="52">
        <v>12</v>
      </c>
      <c r="DS30" s="52">
        <v>0</v>
      </c>
      <c r="DT30" s="52">
        <v>0</v>
      </c>
      <c r="DU30" s="52">
        <v>4859</v>
      </c>
      <c r="DV30" s="52">
        <v>0</v>
      </c>
      <c r="DW30" s="52">
        <v>0</v>
      </c>
      <c r="DX30" s="52">
        <v>0</v>
      </c>
      <c r="DY30" s="52">
        <v>0</v>
      </c>
      <c r="DZ30" s="52">
        <v>0</v>
      </c>
      <c r="EA30" s="52">
        <v>0</v>
      </c>
      <c r="EB30" s="52">
        <v>0</v>
      </c>
      <c r="EC30" s="52">
        <v>1</v>
      </c>
      <c r="ED30" s="52">
        <v>0</v>
      </c>
      <c r="EE30" s="52">
        <v>0</v>
      </c>
      <c r="EF30" s="52">
        <v>0</v>
      </c>
      <c r="EG30" s="52">
        <v>0</v>
      </c>
      <c r="EH30" s="52">
        <v>0</v>
      </c>
      <c r="EI30" s="52">
        <v>0</v>
      </c>
      <c r="EJ30" s="52">
        <v>0</v>
      </c>
      <c r="EK30" s="52">
        <v>0</v>
      </c>
      <c r="EL30" s="52">
        <v>0</v>
      </c>
      <c r="EM30" s="52">
        <v>0</v>
      </c>
      <c r="EN30" s="52">
        <v>0</v>
      </c>
      <c r="EO30" s="52">
        <v>27</v>
      </c>
      <c r="EP30" s="52">
        <v>0</v>
      </c>
      <c r="EQ30" s="52">
        <v>0</v>
      </c>
      <c r="ER30" s="52">
        <v>0</v>
      </c>
      <c r="ES30" s="52">
        <v>0</v>
      </c>
      <c r="ET30" s="52">
        <v>0</v>
      </c>
      <c r="EU30" s="52">
        <v>3639</v>
      </c>
      <c r="EV30" s="52">
        <v>1727</v>
      </c>
      <c r="EW30" s="52">
        <v>12248</v>
      </c>
      <c r="EX30" s="52">
        <v>759</v>
      </c>
      <c r="EY30" s="52">
        <v>0</v>
      </c>
      <c r="EZ30" s="52">
        <v>0</v>
      </c>
      <c r="FA30" s="52">
        <v>3325</v>
      </c>
      <c r="FB30" s="52">
        <v>0</v>
      </c>
      <c r="FC30" s="52">
        <v>0</v>
      </c>
      <c r="FD30" s="52">
        <v>0</v>
      </c>
      <c r="FE30" s="52">
        <v>0</v>
      </c>
      <c r="FF30" s="52">
        <v>0</v>
      </c>
      <c r="FG30" s="52">
        <v>0</v>
      </c>
      <c r="FH30" s="52">
        <v>0</v>
      </c>
      <c r="FI30" s="52">
        <v>0</v>
      </c>
      <c r="FJ30" s="52">
        <v>0</v>
      </c>
      <c r="FK30" s="52">
        <v>4491</v>
      </c>
      <c r="FL30" s="52">
        <v>182</v>
      </c>
      <c r="FM30" s="52">
        <v>0</v>
      </c>
      <c r="FN30" s="52">
        <v>0</v>
      </c>
      <c r="FO30" s="52">
        <v>7658</v>
      </c>
      <c r="FP30" s="52">
        <v>0</v>
      </c>
      <c r="FQ30" s="52">
        <v>0</v>
      </c>
      <c r="FR30" s="52">
        <v>1993</v>
      </c>
      <c r="FT30" s="54">
        <v>206084</v>
      </c>
      <c r="FU30" s="54">
        <v>0</v>
      </c>
      <c r="FV30" s="54">
        <v>23</v>
      </c>
      <c r="FW30" s="54">
        <v>58</v>
      </c>
      <c r="FX30" s="54">
        <v>0</v>
      </c>
      <c r="FY30" s="54">
        <v>1571</v>
      </c>
      <c r="FZ30" s="54">
        <v>30</v>
      </c>
      <c r="GA30" s="54">
        <v>3473</v>
      </c>
      <c r="GB30" s="54">
        <v>3287</v>
      </c>
      <c r="GC30" s="54">
        <v>16</v>
      </c>
      <c r="GD30" s="54">
        <v>10034</v>
      </c>
      <c r="GE30" s="54">
        <v>13122</v>
      </c>
      <c r="GF30" s="54">
        <v>19</v>
      </c>
      <c r="GG30" s="54">
        <v>3796882</v>
      </c>
      <c r="GH30" s="54">
        <v>12536</v>
      </c>
      <c r="GI30" s="54">
        <v>38137</v>
      </c>
      <c r="GJ30" s="54">
        <v>10664</v>
      </c>
      <c r="GL30" s="55">
        <v>108188</v>
      </c>
      <c r="GM30" s="55">
        <v>0</v>
      </c>
      <c r="GN30" s="55">
        <v>247</v>
      </c>
      <c r="GO30" s="55">
        <v>0</v>
      </c>
      <c r="GP30" s="55">
        <v>0</v>
      </c>
      <c r="GQ30" s="55">
        <v>109</v>
      </c>
      <c r="GR30" s="55">
        <v>0</v>
      </c>
      <c r="GS30" s="55">
        <v>0</v>
      </c>
      <c r="GT30" s="55">
        <v>0</v>
      </c>
      <c r="GU30" s="55">
        <v>264</v>
      </c>
      <c r="GV30" s="55">
        <v>237</v>
      </c>
      <c r="GW30" s="55">
        <v>0</v>
      </c>
      <c r="GX30" s="55">
        <v>0</v>
      </c>
      <c r="GY30" s="55">
        <v>8404</v>
      </c>
      <c r="GZ30" s="55">
        <v>0</v>
      </c>
      <c r="HA30" s="55">
        <v>36024</v>
      </c>
      <c r="HB30" s="55">
        <v>0</v>
      </c>
      <c r="HC30" s="55">
        <v>66499</v>
      </c>
      <c r="HD30" s="55">
        <v>0</v>
      </c>
      <c r="HE30" s="55">
        <v>0</v>
      </c>
      <c r="HF30" s="55">
        <v>13</v>
      </c>
      <c r="HG30" s="55">
        <v>0</v>
      </c>
      <c r="HH30" s="55">
        <v>0</v>
      </c>
      <c r="HI30" s="55">
        <v>0</v>
      </c>
      <c r="HJ30" s="55">
        <v>1231</v>
      </c>
      <c r="HK30" s="55">
        <v>0</v>
      </c>
      <c r="HL30" s="55">
        <v>3731032</v>
      </c>
      <c r="HN30" s="59">
        <v>0</v>
      </c>
      <c r="HO30" s="59">
        <v>0</v>
      </c>
      <c r="HP30" s="59">
        <v>0</v>
      </c>
      <c r="HQ30" s="59">
        <v>0</v>
      </c>
      <c r="HR30" s="59">
        <v>0</v>
      </c>
      <c r="HS30" s="59">
        <v>0</v>
      </c>
      <c r="HT30" s="59">
        <v>0</v>
      </c>
      <c r="HU30" s="59">
        <v>0</v>
      </c>
      <c r="HV30" s="59">
        <v>1</v>
      </c>
      <c r="HW30" s="59">
        <v>0</v>
      </c>
      <c r="HX30" s="59">
        <v>0</v>
      </c>
      <c r="HY30" s="59">
        <v>2197</v>
      </c>
      <c r="HZ30" s="59">
        <v>0</v>
      </c>
      <c r="IA30" s="59">
        <v>0</v>
      </c>
      <c r="IB30" s="59">
        <v>132</v>
      </c>
      <c r="IC30" s="59">
        <v>0</v>
      </c>
      <c r="ID30" s="59">
        <v>0</v>
      </c>
      <c r="IE30" s="59">
        <v>1</v>
      </c>
      <c r="IF30" s="59">
        <v>0</v>
      </c>
      <c r="IG30" s="59">
        <v>0</v>
      </c>
      <c r="IH30" s="59">
        <v>1263</v>
      </c>
      <c r="II30" s="59">
        <v>3547</v>
      </c>
      <c r="IJ30" s="59">
        <v>0</v>
      </c>
      <c r="IK30" s="59">
        <v>1</v>
      </c>
      <c r="IL30" s="59">
        <v>33</v>
      </c>
      <c r="IM30" s="59">
        <v>0</v>
      </c>
      <c r="IN30" s="59">
        <v>0</v>
      </c>
      <c r="IO30" s="59">
        <v>7069</v>
      </c>
      <c r="IP30" s="59">
        <v>0</v>
      </c>
      <c r="IQ30" s="59">
        <v>1</v>
      </c>
      <c r="IR30" s="59">
        <v>0</v>
      </c>
      <c r="IS30" s="59">
        <v>0</v>
      </c>
      <c r="IT30" s="59">
        <v>0</v>
      </c>
      <c r="IU30" s="59">
        <v>0</v>
      </c>
      <c r="IV30" s="59">
        <v>0</v>
      </c>
      <c r="IW30" s="59">
        <v>0</v>
      </c>
      <c r="IX30" s="59">
        <v>0</v>
      </c>
      <c r="IY30" s="59">
        <v>0</v>
      </c>
      <c r="IZ30" s="59">
        <v>0</v>
      </c>
      <c r="JA30" s="59">
        <v>0</v>
      </c>
      <c r="JB30" s="59">
        <v>0</v>
      </c>
      <c r="JC30" s="59">
        <v>0</v>
      </c>
    </row>
    <row r="31" spans="1:263" x14ac:dyDescent="0.3">
      <c r="A31" s="3" t="s">
        <v>367</v>
      </c>
      <c r="B31" s="49">
        <v>1983</v>
      </c>
      <c r="C31" s="49">
        <v>76</v>
      </c>
      <c r="D31" s="49">
        <v>0</v>
      </c>
      <c r="E31" s="49">
        <v>13</v>
      </c>
      <c r="F31" s="49">
        <v>6579</v>
      </c>
      <c r="G31" s="49">
        <v>1783</v>
      </c>
      <c r="H31" s="49">
        <v>497</v>
      </c>
      <c r="I31" s="49">
        <v>2155</v>
      </c>
      <c r="J31" s="49">
        <v>35</v>
      </c>
      <c r="K31" s="49">
        <v>1</v>
      </c>
      <c r="L31" s="49">
        <v>0</v>
      </c>
      <c r="M31" s="49">
        <v>2681</v>
      </c>
      <c r="N31" s="49">
        <v>34</v>
      </c>
      <c r="O31" s="49">
        <v>0</v>
      </c>
      <c r="P31" s="49">
        <v>138</v>
      </c>
      <c r="Q31" s="49">
        <v>8</v>
      </c>
      <c r="R31" s="49">
        <v>0</v>
      </c>
      <c r="S31" s="49">
        <v>794</v>
      </c>
      <c r="T31" s="49">
        <v>23762</v>
      </c>
      <c r="U31" s="49">
        <v>3577</v>
      </c>
      <c r="V31" s="49">
        <v>0</v>
      </c>
      <c r="W31" s="49">
        <v>2275</v>
      </c>
      <c r="X31" s="49">
        <v>0</v>
      </c>
      <c r="Y31" s="49">
        <v>0</v>
      </c>
      <c r="Z31" s="49">
        <v>572</v>
      </c>
      <c r="AA31" s="49">
        <v>0</v>
      </c>
      <c r="AB31" s="49">
        <v>0</v>
      </c>
      <c r="AC31" s="49">
        <v>0</v>
      </c>
      <c r="AD31" s="49">
        <v>0</v>
      </c>
      <c r="AE31" s="49">
        <v>2009</v>
      </c>
      <c r="AF31" s="49">
        <v>0</v>
      </c>
      <c r="AG31" s="49">
        <v>531</v>
      </c>
      <c r="AH31" s="49">
        <v>1893</v>
      </c>
      <c r="AI31" s="49">
        <v>1848</v>
      </c>
      <c r="AJ31" s="49">
        <v>154</v>
      </c>
      <c r="AK31" s="49">
        <v>10453</v>
      </c>
      <c r="AL31" s="49">
        <v>2127</v>
      </c>
      <c r="AM31" s="49">
        <v>823</v>
      </c>
      <c r="AN31" s="49">
        <v>17673</v>
      </c>
      <c r="AO31" s="49">
        <v>0</v>
      </c>
      <c r="AP31" s="49">
        <v>0</v>
      </c>
      <c r="AQ31" s="49">
        <v>1007</v>
      </c>
      <c r="AR31" s="49">
        <v>204</v>
      </c>
      <c r="AS31" s="49">
        <v>10732</v>
      </c>
      <c r="AT31" s="49">
        <v>1155</v>
      </c>
      <c r="AU31" s="49">
        <v>0</v>
      </c>
      <c r="AV31" s="49">
        <v>0</v>
      </c>
      <c r="AW31" s="49">
        <v>7542</v>
      </c>
      <c r="AX31" s="49">
        <v>0</v>
      </c>
      <c r="AY31" s="49">
        <v>14729</v>
      </c>
      <c r="AZ31" s="49">
        <v>27259</v>
      </c>
      <c r="BA31" s="49">
        <v>767</v>
      </c>
      <c r="BB31" s="49">
        <v>790</v>
      </c>
      <c r="BC31" s="49">
        <v>2084</v>
      </c>
      <c r="BD31" s="49">
        <v>6254</v>
      </c>
      <c r="BE31" s="49">
        <v>10989</v>
      </c>
      <c r="BF31" s="49">
        <v>0</v>
      </c>
      <c r="BG31" s="49">
        <v>300</v>
      </c>
      <c r="BH31" s="49">
        <v>0</v>
      </c>
      <c r="BI31" s="49">
        <v>0</v>
      </c>
      <c r="BJ31" s="49">
        <v>169</v>
      </c>
      <c r="BK31" s="49">
        <v>83</v>
      </c>
      <c r="BL31" s="49">
        <v>667</v>
      </c>
      <c r="BM31" s="49">
        <v>0</v>
      </c>
      <c r="BN31" s="49">
        <v>0</v>
      </c>
      <c r="BO31" s="49">
        <v>116</v>
      </c>
      <c r="BP31" s="49">
        <v>0</v>
      </c>
      <c r="BQ31" s="49">
        <v>0</v>
      </c>
      <c r="BR31" s="49">
        <v>886</v>
      </c>
      <c r="BS31" s="49">
        <v>125</v>
      </c>
      <c r="BT31" s="49">
        <v>0</v>
      </c>
      <c r="BU31" s="49">
        <v>3553</v>
      </c>
      <c r="BV31" s="49">
        <v>0</v>
      </c>
      <c r="BW31" s="49">
        <v>1462</v>
      </c>
      <c r="BX31" s="49">
        <v>4839</v>
      </c>
      <c r="BY31" s="49">
        <v>1</v>
      </c>
      <c r="BZ31" s="49">
        <v>0</v>
      </c>
      <c r="CA31" s="49">
        <v>0</v>
      </c>
      <c r="CB31" s="49">
        <v>0</v>
      </c>
      <c r="CC31" s="49">
        <v>401</v>
      </c>
      <c r="CD31" s="49">
        <v>218</v>
      </c>
      <c r="CE31" s="49">
        <v>9749</v>
      </c>
      <c r="CF31" s="49">
        <v>20</v>
      </c>
      <c r="CG31" s="49">
        <v>61</v>
      </c>
      <c r="CH31" s="49">
        <v>0</v>
      </c>
      <c r="CI31" s="49">
        <v>0</v>
      </c>
      <c r="CJ31" s="49">
        <v>0</v>
      </c>
      <c r="CK31" s="49">
        <v>345</v>
      </c>
      <c r="CL31" s="49">
        <v>0</v>
      </c>
      <c r="CM31" s="49">
        <v>1191</v>
      </c>
      <c r="CN31" s="49">
        <v>823</v>
      </c>
      <c r="CO31" s="49">
        <v>574</v>
      </c>
      <c r="CP31" s="49">
        <v>142</v>
      </c>
      <c r="CQ31" s="49">
        <v>8714</v>
      </c>
      <c r="CR31" s="49">
        <v>1094</v>
      </c>
      <c r="CS31" s="49">
        <v>21970</v>
      </c>
      <c r="CT31" s="49">
        <v>233</v>
      </c>
      <c r="CU31" s="49">
        <v>275</v>
      </c>
      <c r="CV31" s="49">
        <v>0</v>
      </c>
      <c r="CW31" s="49">
        <v>18877</v>
      </c>
      <c r="CX31" s="49">
        <v>17714</v>
      </c>
      <c r="CY31" s="49">
        <v>3</v>
      </c>
      <c r="CZ31" s="49">
        <v>1974</v>
      </c>
      <c r="DB31" s="52">
        <v>0</v>
      </c>
      <c r="DC31" s="52">
        <v>0</v>
      </c>
      <c r="DD31" s="52">
        <v>0</v>
      </c>
      <c r="DE31" s="52">
        <v>0</v>
      </c>
      <c r="DF31" s="52">
        <v>0</v>
      </c>
      <c r="DG31" s="52">
        <v>0</v>
      </c>
      <c r="DH31" s="52">
        <v>0</v>
      </c>
      <c r="DI31" s="52">
        <v>0</v>
      </c>
      <c r="DJ31" s="52">
        <v>2</v>
      </c>
      <c r="DK31" s="52">
        <v>1</v>
      </c>
      <c r="DL31" s="52">
        <v>0</v>
      </c>
      <c r="DM31" s="52">
        <v>111</v>
      </c>
      <c r="DN31" s="52">
        <v>0</v>
      </c>
      <c r="DO31" s="52">
        <v>0</v>
      </c>
      <c r="DP31" s="52">
        <v>0</v>
      </c>
      <c r="DQ31" s="52">
        <v>0</v>
      </c>
      <c r="DR31" s="52">
        <v>0</v>
      </c>
      <c r="DS31" s="52">
        <v>0</v>
      </c>
      <c r="DT31" s="52">
        <v>0</v>
      </c>
      <c r="DU31" s="52">
        <v>410</v>
      </c>
      <c r="DV31" s="52">
        <v>0</v>
      </c>
      <c r="DW31" s="52">
        <v>0</v>
      </c>
      <c r="DX31" s="52">
        <v>0</v>
      </c>
      <c r="DY31" s="52">
        <v>67</v>
      </c>
      <c r="DZ31" s="52">
        <v>0</v>
      </c>
      <c r="EA31" s="52">
        <v>0</v>
      </c>
      <c r="EB31" s="52">
        <v>0</v>
      </c>
      <c r="EC31" s="52">
        <v>0</v>
      </c>
      <c r="ED31" s="52">
        <v>0</v>
      </c>
      <c r="EE31" s="52">
        <v>0</v>
      </c>
      <c r="EF31" s="52">
        <v>0</v>
      </c>
      <c r="EG31" s="52">
        <v>0</v>
      </c>
      <c r="EH31" s="52">
        <v>0</v>
      </c>
      <c r="EI31" s="52">
        <v>416</v>
      </c>
      <c r="EJ31" s="52">
        <v>0</v>
      </c>
      <c r="EK31" s="52">
        <v>0</v>
      </c>
      <c r="EL31" s="52">
        <v>0</v>
      </c>
      <c r="EM31" s="52">
        <v>0</v>
      </c>
      <c r="EN31" s="52">
        <v>0</v>
      </c>
      <c r="EO31" s="52">
        <v>100</v>
      </c>
      <c r="EP31" s="52">
        <v>0</v>
      </c>
      <c r="EQ31" s="52">
        <v>25</v>
      </c>
      <c r="ER31" s="52">
        <v>0</v>
      </c>
      <c r="ES31" s="52">
        <v>0</v>
      </c>
      <c r="ET31" s="52">
        <v>0</v>
      </c>
      <c r="EU31" s="52">
        <v>17</v>
      </c>
      <c r="EV31" s="52">
        <v>451</v>
      </c>
      <c r="EW31" s="52">
        <v>85</v>
      </c>
      <c r="EX31" s="52">
        <v>0</v>
      </c>
      <c r="EY31" s="52">
        <v>0</v>
      </c>
      <c r="EZ31" s="52">
        <v>0</v>
      </c>
      <c r="FA31" s="52">
        <v>0</v>
      </c>
      <c r="FB31" s="52">
        <v>0</v>
      </c>
      <c r="FC31" s="52">
        <v>0</v>
      </c>
      <c r="FD31" s="52">
        <v>0</v>
      </c>
      <c r="FE31" s="52">
        <v>0</v>
      </c>
      <c r="FF31" s="52">
        <v>0</v>
      </c>
      <c r="FG31" s="52">
        <v>0</v>
      </c>
      <c r="FH31" s="52">
        <v>0</v>
      </c>
      <c r="FI31" s="52">
        <v>0</v>
      </c>
      <c r="FJ31" s="52">
        <v>0</v>
      </c>
      <c r="FK31" s="52">
        <v>275</v>
      </c>
      <c r="FL31" s="52">
        <v>6</v>
      </c>
      <c r="FM31" s="52">
        <v>0</v>
      </c>
      <c r="FN31" s="52">
        <v>0</v>
      </c>
      <c r="FO31" s="52">
        <v>46</v>
      </c>
      <c r="FP31" s="52">
        <v>0</v>
      </c>
      <c r="FQ31" s="52">
        <v>0</v>
      </c>
      <c r="FR31" s="52">
        <v>0</v>
      </c>
      <c r="FT31" s="54">
        <v>51701</v>
      </c>
      <c r="FU31" s="54">
        <v>0</v>
      </c>
      <c r="FV31" s="54">
        <v>718</v>
      </c>
      <c r="FW31" s="54">
        <v>261</v>
      </c>
      <c r="FX31" s="54">
        <v>206</v>
      </c>
      <c r="FY31" s="54">
        <v>0</v>
      </c>
      <c r="FZ31" s="54">
        <v>613</v>
      </c>
      <c r="GA31" s="54">
        <v>1633</v>
      </c>
      <c r="GB31" s="54">
        <v>3492</v>
      </c>
      <c r="GC31" s="54">
        <v>141</v>
      </c>
      <c r="GD31" s="54">
        <v>3280</v>
      </c>
      <c r="GE31" s="54">
        <v>5471</v>
      </c>
      <c r="GF31" s="54">
        <v>1757</v>
      </c>
      <c r="GG31" s="54">
        <v>313147</v>
      </c>
      <c r="GH31" s="54">
        <v>0</v>
      </c>
      <c r="GI31" s="54">
        <v>36691</v>
      </c>
      <c r="GJ31" s="54">
        <v>1562</v>
      </c>
      <c r="GL31" s="55">
        <v>0</v>
      </c>
      <c r="GM31" s="55">
        <v>0</v>
      </c>
      <c r="GN31" s="55">
        <v>5</v>
      </c>
      <c r="GO31" s="55">
        <v>0</v>
      </c>
      <c r="GP31" s="55">
        <v>0</v>
      </c>
      <c r="GQ31" s="55">
        <v>14056</v>
      </c>
      <c r="GR31" s="55">
        <v>0</v>
      </c>
      <c r="GS31" s="55">
        <v>0</v>
      </c>
      <c r="GT31" s="55">
        <v>0</v>
      </c>
      <c r="GU31" s="55">
        <v>0</v>
      </c>
      <c r="GV31" s="55">
        <v>0</v>
      </c>
      <c r="GW31" s="55">
        <v>0</v>
      </c>
      <c r="GX31" s="55">
        <v>0</v>
      </c>
      <c r="GY31" s="55">
        <v>141818</v>
      </c>
      <c r="GZ31" s="55">
        <v>0</v>
      </c>
      <c r="HA31" s="55">
        <v>163286</v>
      </c>
      <c r="HB31" s="55">
        <v>0</v>
      </c>
      <c r="HC31" s="55">
        <v>645128</v>
      </c>
      <c r="HD31" s="55">
        <v>0</v>
      </c>
      <c r="HE31" s="55">
        <v>5</v>
      </c>
      <c r="HF31" s="55">
        <v>0</v>
      </c>
      <c r="HG31" s="55">
        <v>0</v>
      </c>
      <c r="HH31" s="55">
        <v>0</v>
      </c>
      <c r="HI31" s="55">
        <v>0</v>
      </c>
      <c r="HJ31" s="55">
        <v>6009</v>
      </c>
      <c r="HK31" s="55">
        <v>0</v>
      </c>
      <c r="HL31" s="55">
        <v>192643</v>
      </c>
      <c r="HN31" s="59">
        <v>0</v>
      </c>
      <c r="HO31" s="59">
        <v>0</v>
      </c>
      <c r="HP31" s="59">
        <v>0</v>
      </c>
      <c r="HQ31" s="59">
        <v>0</v>
      </c>
      <c r="HR31" s="59">
        <v>0</v>
      </c>
      <c r="HS31" s="59">
        <v>0</v>
      </c>
      <c r="HT31" s="59">
        <v>0</v>
      </c>
      <c r="HU31" s="59">
        <v>0</v>
      </c>
      <c r="HV31" s="59">
        <v>0</v>
      </c>
      <c r="HW31" s="59">
        <v>0</v>
      </c>
      <c r="HX31" s="59">
        <v>0</v>
      </c>
      <c r="HY31" s="59">
        <v>0</v>
      </c>
      <c r="HZ31" s="59">
        <v>0</v>
      </c>
      <c r="IA31" s="59">
        <v>0</v>
      </c>
      <c r="IB31" s="59">
        <v>0</v>
      </c>
      <c r="IC31" s="59">
        <v>0</v>
      </c>
      <c r="ID31" s="59">
        <v>0</v>
      </c>
      <c r="IE31" s="59">
        <v>0</v>
      </c>
      <c r="IF31" s="59">
        <v>0</v>
      </c>
      <c r="IG31" s="59">
        <v>0</v>
      </c>
      <c r="IH31" s="59">
        <v>24</v>
      </c>
      <c r="II31" s="59">
        <v>0</v>
      </c>
      <c r="IJ31" s="59">
        <v>0</v>
      </c>
      <c r="IK31" s="59">
        <v>0</v>
      </c>
      <c r="IL31" s="59">
        <v>0</v>
      </c>
      <c r="IM31" s="59">
        <v>0</v>
      </c>
      <c r="IN31" s="59">
        <v>0</v>
      </c>
      <c r="IO31" s="59">
        <v>921</v>
      </c>
      <c r="IP31" s="59">
        <v>0</v>
      </c>
      <c r="IQ31" s="59">
        <v>5</v>
      </c>
      <c r="IR31" s="59">
        <v>0</v>
      </c>
      <c r="IS31" s="59">
        <v>0</v>
      </c>
      <c r="IT31" s="59">
        <v>0</v>
      </c>
      <c r="IU31" s="59">
        <v>0</v>
      </c>
      <c r="IV31" s="59">
        <v>0</v>
      </c>
      <c r="IW31" s="59">
        <v>0</v>
      </c>
      <c r="IX31" s="59">
        <v>0</v>
      </c>
      <c r="IY31" s="59">
        <v>0</v>
      </c>
      <c r="IZ31" s="59">
        <v>0</v>
      </c>
      <c r="JA31" s="59">
        <v>0</v>
      </c>
      <c r="JB31" s="59">
        <v>0</v>
      </c>
      <c r="JC31" s="59">
        <v>0</v>
      </c>
    </row>
    <row r="32" spans="1:263" x14ac:dyDescent="0.3">
      <c r="A32" s="3" t="s">
        <v>368</v>
      </c>
      <c r="B32" s="49">
        <v>226</v>
      </c>
      <c r="C32" s="49">
        <v>3</v>
      </c>
      <c r="D32" s="49">
        <v>0</v>
      </c>
      <c r="E32" s="49">
        <v>0</v>
      </c>
      <c r="F32" s="49">
        <v>5010</v>
      </c>
      <c r="G32" s="49">
        <v>1312</v>
      </c>
      <c r="H32" s="49">
        <v>0</v>
      </c>
      <c r="I32" s="49">
        <v>1583</v>
      </c>
      <c r="J32" s="49">
        <v>343</v>
      </c>
      <c r="K32" s="49">
        <v>0</v>
      </c>
      <c r="L32" s="49">
        <v>0</v>
      </c>
      <c r="M32" s="49">
        <v>133</v>
      </c>
      <c r="N32" s="49">
        <v>0</v>
      </c>
      <c r="O32" s="49">
        <v>0</v>
      </c>
      <c r="P32" s="49">
        <v>0</v>
      </c>
      <c r="Q32" s="49">
        <v>0</v>
      </c>
      <c r="R32" s="49">
        <v>0</v>
      </c>
      <c r="S32" s="49">
        <v>0</v>
      </c>
      <c r="T32" s="49">
        <v>15350</v>
      </c>
      <c r="U32" s="49">
        <v>2088</v>
      </c>
      <c r="V32" s="49">
        <v>0</v>
      </c>
      <c r="W32" s="49">
        <v>2920</v>
      </c>
      <c r="X32" s="49">
        <v>0</v>
      </c>
      <c r="Y32" s="49">
        <v>0</v>
      </c>
      <c r="Z32" s="49">
        <v>4</v>
      </c>
      <c r="AA32" s="49">
        <v>0</v>
      </c>
      <c r="AB32" s="49">
        <v>3375</v>
      </c>
      <c r="AC32" s="49">
        <v>1</v>
      </c>
      <c r="AD32" s="49">
        <v>0</v>
      </c>
      <c r="AE32" s="49">
        <v>280</v>
      </c>
      <c r="AF32" s="49">
        <v>0</v>
      </c>
      <c r="AG32" s="49">
        <v>1</v>
      </c>
      <c r="AH32" s="49">
        <v>0</v>
      </c>
      <c r="AI32" s="49">
        <v>1057</v>
      </c>
      <c r="AJ32" s="49">
        <v>498</v>
      </c>
      <c r="AK32" s="49">
        <v>6635</v>
      </c>
      <c r="AL32" s="49">
        <v>505</v>
      </c>
      <c r="AM32" s="49">
        <v>0</v>
      </c>
      <c r="AN32" s="49">
        <v>4268</v>
      </c>
      <c r="AO32" s="49">
        <v>0</v>
      </c>
      <c r="AP32" s="49">
        <v>0</v>
      </c>
      <c r="AQ32" s="49">
        <v>18</v>
      </c>
      <c r="AR32" s="49">
        <v>0</v>
      </c>
      <c r="AS32" s="49">
        <v>6312</v>
      </c>
      <c r="AT32" s="49">
        <v>3</v>
      </c>
      <c r="AU32" s="49">
        <v>0</v>
      </c>
      <c r="AV32" s="49">
        <v>0</v>
      </c>
      <c r="AW32" s="49">
        <v>928</v>
      </c>
      <c r="AX32" s="49">
        <v>0</v>
      </c>
      <c r="AY32" s="49">
        <v>8302</v>
      </c>
      <c r="AZ32" s="49">
        <v>11121</v>
      </c>
      <c r="BA32" s="49">
        <v>1504</v>
      </c>
      <c r="BB32" s="49">
        <v>1094</v>
      </c>
      <c r="BC32" s="49">
        <v>624</v>
      </c>
      <c r="BD32" s="49">
        <v>1114</v>
      </c>
      <c r="BE32" s="49">
        <v>1721</v>
      </c>
      <c r="BF32" s="49">
        <v>0</v>
      </c>
      <c r="BG32" s="49">
        <v>43</v>
      </c>
      <c r="BH32" s="49">
        <v>0</v>
      </c>
      <c r="BI32" s="49">
        <v>0</v>
      </c>
      <c r="BJ32" s="49">
        <v>0</v>
      </c>
      <c r="BK32" s="49">
        <v>0</v>
      </c>
      <c r="BL32" s="49">
        <v>1</v>
      </c>
      <c r="BM32" s="49">
        <v>0</v>
      </c>
      <c r="BN32" s="49">
        <v>0</v>
      </c>
      <c r="BO32" s="49">
        <v>0</v>
      </c>
      <c r="BP32" s="49">
        <v>0</v>
      </c>
      <c r="BQ32" s="49">
        <v>0</v>
      </c>
      <c r="BR32" s="49">
        <v>5</v>
      </c>
      <c r="BS32" s="49">
        <v>0</v>
      </c>
      <c r="BT32" s="49">
        <v>0</v>
      </c>
      <c r="BU32" s="49">
        <v>67</v>
      </c>
      <c r="BV32" s="49">
        <v>0</v>
      </c>
      <c r="BW32" s="49">
        <v>1697</v>
      </c>
      <c r="BX32" s="49">
        <v>16</v>
      </c>
      <c r="BY32" s="49">
        <v>0</v>
      </c>
      <c r="BZ32" s="49">
        <v>1</v>
      </c>
      <c r="CA32" s="49">
        <v>0</v>
      </c>
      <c r="CB32" s="49">
        <v>0</v>
      </c>
      <c r="CC32" s="49">
        <v>0</v>
      </c>
      <c r="CD32" s="49">
        <v>1</v>
      </c>
      <c r="CE32" s="49">
        <v>6852</v>
      </c>
      <c r="CF32" s="49">
        <v>1</v>
      </c>
      <c r="CG32" s="49">
        <v>0</v>
      </c>
      <c r="CH32" s="49">
        <v>0</v>
      </c>
      <c r="CI32" s="49">
        <v>0</v>
      </c>
      <c r="CJ32" s="49">
        <v>0</v>
      </c>
      <c r="CK32" s="49">
        <v>307</v>
      </c>
      <c r="CL32" s="49">
        <v>0</v>
      </c>
      <c r="CM32" s="49">
        <v>315</v>
      </c>
      <c r="CN32" s="49">
        <v>349</v>
      </c>
      <c r="CO32" s="49">
        <v>1</v>
      </c>
      <c r="CP32" s="49">
        <v>0</v>
      </c>
      <c r="CQ32" s="49">
        <v>1193</v>
      </c>
      <c r="CR32" s="49">
        <v>1511</v>
      </c>
      <c r="CS32" s="49">
        <v>3054</v>
      </c>
      <c r="CT32" s="49">
        <v>188</v>
      </c>
      <c r="CU32" s="49">
        <v>0</v>
      </c>
      <c r="CV32" s="49">
        <v>0</v>
      </c>
      <c r="CW32" s="49">
        <v>9040</v>
      </c>
      <c r="CX32" s="49">
        <v>27942</v>
      </c>
      <c r="CY32" s="49">
        <v>0</v>
      </c>
      <c r="CZ32" s="49">
        <v>0</v>
      </c>
      <c r="DB32" s="52">
        <v>0</v>
      </c>
      <c r="DC32" s="52">
        <v>0</v>
      </c>
      <c r="DD32" s="52">
        <v>0</v>
      </c>
      <c r="DE32" s="52">
        <v>0</v>
      </c>
      <c r="DF32" s="52">
        <v>0</v>
      </c>
      <c r="DG32" s="52">
        <v>0</v>
      </c>
      <c r="DH32" s="52">
        <v>0</v>
      </c>
      <c r="DI32" s="52">
        <v>0</v>
      </c>
      <c r="DJ32" s="52">
        <v>0</v>
      </c>
      <c r="DK32" s="52">
        <v>0</v>
      </c>
      <c r="DL32" s="52">
        <v>0</v>
      </c>
      <c r="DM32" s="52">
        <v>0</v>
      </c>
      <c r="DN32" s="52">
        <v>0</v>
      </c>
      <c r="DO32" s="52">
        <v>282</v>
      </c>
      <c r="DP32" s="52">
        <v>0</v>
      </c>
      <c r="DQ32" s="52">
        <v>0</v>
      </c>
      <c r="DR32" s="52">
        <v>0</v>
      </c>
      <c r="DS32" s="52">
        <v>0</v>
      </c>
      <c r="DT32" s="52">
        <v>0</v>
      </c>
      <c r="DU32" s="52">
        <v>242</v>
      </c>
      <c r="DV32" s="52">
        <v>0</v>
      </c>
      <c r="DW32" s="52">
        <v>0</v>
      </c>
      <c r="DX32" s="52">
        <v>0</v>
      </c>
      <c r="DY32" s="52">
        <v>0</v>
      </c>
      <c r="DZ32" s="52">
        <v>0</v>
      </c>
      <c r="EA32" s="52">
        <v>0</v>
      </c>
      <c r="EB32" s="52">
        <v>0</v>
      </c>
      <c r="EC32" s="52">
        <v>0</v>
      </c>
      <c r="ED32" s="52">
        <v>0</v>
      </c>
      <c r="EE32" s="52">
        <v>0</v>
      </c>
      <c r="EF32" s="52">
        <v>0</v>
      </c>
      <c r="EG32" s="52">
        <v>0</v>
      </c>
      <c r="EH32" s="52">
        <v>0</v>
      </c>
      <c r="EI32" s="52">
        <v>0</v>
      </c>
      <c r="EJ32" s="52">
        <v>0</v>
      </c>
      <c r="EK32" s="52">
        <v>0</v>
      </c>
      <c r="EL32" s="52">
        <v>0</v>
      </c>
      <c r="EM32" s="52">
        <v>0</v>
      </c>
      <c r="EN32" s="52">
        <v>0</v>
      </c>
      <c r="EO32" s="52">
        <v>0</v>
      </c>
      <c r="EP32" s="52">
        <v>0</v>
      </c>
      <c r="EQ32" s="52">
        <v>0</v>
      </c>
      <c r="ER32" s="52">
        <v>0</v>
      </c>
      <c r="ES32" s="52">
        <v>0</v>
      </c>
      <c r="ET32" s="52">
        <v>0</v>
      </c>
      <c r="EU32" s="52">
        <v>0</v>
      </c>
      <c r="EV32" s="52">
        <v>657</v>
      </c>
      <c r="EW32" s="52">
        <v>647</v>
      </c>
      <c r="EX32" s="52">
        <v>0</v>
      </c>
      <c r="EY32" s="52">
        <v>0</v>
      </c>
      <c r="EZ32" s="52">
        <v>0</v>
      </c>
      <c r="FA32" s="52">
        <v>5</v>
      </c>
      <c r="FB32" s="52">
        <v>0</v>
      </c>
      <c r="FC32" s="52">
        <v>0</v>
      </c>
      <c r="FD32" s="52">
        <v>0</v>
      </c>
      <c r="FE32" s="52">
        <v>0</v>
      </c>
      <c r="FF32" s="52">
        <v>0</v>
      </c>
      <c r="FG32" s="52">
        <v>0</v>
      </c>
      <c r="FH32" s="52">
        <v>0</v>
      </c>
      <c r="FI32" s="52">
        <v>0</v>
      </c>
      <c r="FJ32" s="52">
        <v>0</v>
      </c>
      <c r="FK32" s="52">
        <v>0</v>
      </c>
      <c r="FL32" s="52">
        <v>0</v>
      </c>
      <c r="FM32" s="52">
        <v>0</v>
      </c>
      <c r="FN32" s="52">
        <v>0</v>
      </c>
      <c r="FO32" s="52">
        <v>308</v>
      </c>
      <c r="FP32" s="52">
        <v>0</v>
      </c>
      <c r="FQ32" s="52">
        <v>0</v>
      </c>
      <c r="FR32" s="52">
        <v>0</v>
      </c>
      <c r="FT32" s="54">
        <v>10816</v>
      </c>
      <c r="FU32" s="54">
        <v>0</v>
      </c>
      <c r="FV32" s="54">
        <v>223</v>
      </c>
      <c r="FW32" s="54">
        <v>0</v>
      </c>
      <c r="FX32" s="54">
        <v>60</v>
      </c>
      <c r="FY32" s="54">
        <v>0</v>
      </c>
      <c r="FZ32" s="54">
        <v>34</v>
      </c>
      <c r="GA32" s="54">
        <v>142</v>
      </c>
      <c r="GB32" s="54">
        <v>2729</v>
      </c>
      <c r="GC32" s="54">
        <v>0</v>
      </c>
      <c r="GD32" s="54">
        <v>1151</v>
      </c>
      <c r="GE32" s="54">
        <v>8365</v>
      </c>
      <c r="GF32" s="54">
        <v>25</v>
      </c>
      <c r="GG32" s="54">
        <v>12148</v>
      </c>
      <c r="GH32" s="54">
        <v>0</v>
      </c>
      <c r="GI32" s="54">
        <v>7537</v>
      </c>
      <c r="GJ32" s="54">
        <v>233</v>
      </c>
      <c r="GL32" s="55">
        <v>0</v>
      </c>
      <c r="GM32" s="55">
        <v>0</v>
      </c>
      <c r="GN32" s="55">
        <v>320</v>
      </c>
      <c r="GO32" s="55">
        <v>0</v>
      </c>
      <c r="GP32" s="55">
        <v>0</v>
      </c>
      <c r="GQ32" s="55">
        <v>1305</v>
      </c>
      <c r="GR32" s="55">
        <v>0</v>
      </c>
      <c r="GS32" s="55">
        <v>0</v>
      </c>
      <c r="GT32" s="55">
        <v>0</v>
      </c>
      <c r="GU32" s="55">
        <v>0</v>
      </c>
      <c r="GV32" s="55">
        <v>0</v>
      </c>
      <c r="GW32" s="55">
        <v>0</v>
      </c>
      <c r="GX32" s="55">
        <v>0</v>
      </c>
      <c r="GY32" s="55">
        <v>60196</v>
      </c>
      <c r="GZ32" s="55">
        <v>0</v>
      </c>
      <c r="HA32" s="55">
        <v>25536</v>
      </c>
      <c r="HB32" s="55">
        <v>0</v>
      </c>
      <c r="HC32" s="55">
        <v>74330</v>
      </c>
      <c r="HD32" s="55">
        <v>0</v>
      </c>
      <c r="HE32" s="55">
        <v>0</v>
      </c>
      <c r="HF32" s="55">
        <v>0</v>
      </c>
      <c r="HG32" s="55">
        <v>0</v>
      </c>
      <c r="HH32" s="55">
        <v>0</v>
      </c>
      <c r="HI32" s="55">
        <v>0</v>
      </c>
      <c r="HJ32" s="55">
        <v>0</v>
      </c>
      <c r="HK32" s="55">
        <v>0</v>
      </c>
      <c r="HL32" s="55">
        <v>10962</v>
      </c>
      <c r="HN32" s="59">
        <v>0</v>
      </c>
      <c r="HO32" s="59">
        <v>0</v>
      </c>
      <c r="HP32" s="59">
        <v>0</v>
      </c>
      <c r="HQ32" s="59">
        <v>0</v>
      </c>
      <c r="HR32" s="59">
        <v>0</v>
      </c>
      <c r="HS32" s="59">
        <v>0</v>
      </c>
      <c r="HT32" s="59">
        <v>0</v>
      </c>
      <c r="HU32" s="59">
        <v>0</v>
      </c>
      <c r="HV32" s="59">
        <v>0</v>
      </c>
      <c r="HW32" s="59">
        <v>0</v>
      </c>
      <c r="HX32" s="59">
        <v>0</v>
      </c>
      <c r="HY32" s="59">
        <v>20</v>
      </c>
      <c r="HZ32" s="59">
        <v>0</v>
      </c>
      <c r="IA32" s="59">
        <v>0</v>
      </c>
      <c r="IB32" s="59">
        <v>15</v>
      </c>
      <c r="IC32" s="59">
        <v>0</v>
      </c>
      <c r="ID32" s="59">
        <v>0</v>
      </c>
      <c r="IE32" s="59">
        <v>0</v>
      </c>
      <c r="IF32" s="59">
        <v>0</v>
      </c>
      <c r="IG32" s="59">
        <v>0</v>
      </c>
      <c r="IH32" s="59">
        <v>1</v>
      </c>
      <c r="II32" s="59">
        <v>37</v>
      </c>
      <c r="IJ32" s="59">
        <v>0</v>
      </c>
      <c r="IK32" s="59">
        <v>0</v>
      </c>
      <c r="IL32" s="59">
        <v>0</v>
      </c>
      <c r="IM32" s="59">
        <v>0</v>
      </c>
      <c r="IN32" s="59">
        <v>0</v>
      </c>
      <c r="IO32" s="59">
        <v>327</v>
      </c>
      <c r="IP32" s="59">
        <v>0</v>
      </c>
      <c r="IQ32" s="59">
        <v>0</v>
      </c>
      <c r="IR32" s="59">
        <v>0</v>
      </c>
      <c r="IS32" s="59">
        <v>0</v>
      </c>
      <c r="IT32" s="59">
        <v>0</v>
      </c>
      <c r="IU32" s="59">
        <v>8</v>
      </c>
      <c r="IV32" s="59">
        <v>0</v>
      </c>
      <c r="IW32" s="59">
        <v>0</v>
      </c>
      <c r="IX32" s="59">
        <v>0</v>
      </c>
      <c r="IY32" s="59">
        <v>0</v>
      </c>
      <c r="IZ32" s="59">
        <v>0</v>
      </c>
      <c r="JA32" s="59">
        <v>0</v>
      </c>
      <c r="JB32" s="59">
        <v>0</v>
      </c>
      <c r="JC32" s="59">
        <v>0</v>
      </c>
    </row>
    <row r="33" spans="1:263" x14ac:dyDescent="0.3">
      <c r="A33" s="3" t="s">
        <v>369</v>
      </c>
      <c r="B33" s="49">
        <v>0</v>
      </c>
      <c r="C33" s="49">
        <v>33</v>
      </c>
      <c r="D33" s="49">
        <v>0</v>
      </c>
      <c r="E33" s="49">
        <v>0</v>
      </c>
      <c r="F33" s="49">
        <v>1296</v>
      </c>
      <c r="G33" s="49">
        <v>463</v>
      </c>
      <c r="H33" s="49">
        <v>0</v>
      </c>
      <c r="I33" s="49">
        <v>371</v>
      </c>
      <c r="J33" s="49">
        <v>0</v>
      </c>
      <c r="K33" s="49">
        <v>0</v>
      </c>
      <c r="L33" s="49">
        <v>0</v>
      </c>
      <c r="M33" s="49">
        <v>618</v>
      </c>
      <c r="N33" s="49">
        <v>0</v>
      </c>
      <c r="O33" s="49">
        <v>0</v>
      </c>
      <c r="P33" s="49">
        <v>0</v>
      </c>
      <c r="Q33" s="49">
        <v>0</v>
      </c>
      <c r="R33" s="49">
        <v>0</v>
      </c>
      <c r="S33" s="49">
        <v>0</v>
      </c>
      <c r="T33" s="49">
        <v>13536</v>
      </c>
      <c r="U33" s="49">
        <v>300</v>
      </c>
      <c r="V33" s="49">
        <v>0</v>
      </c>
      <c r="W33" s="49">
        <v>2715</v>
      </c>
      <c r="X33" s="49">
        <v>0</v>
      </c>
      <c r="Y33" s="49">
        <v>0</v>
      </c>
      <c r="Z33" s="49">
        <v>313</v>
      </c>
      <c r="AA33" s="49">
        <v>0</v>
      </c>
      <c r="AB33" s="49">
        <v>923</v>
      </c>
      <c r="AC33" s="49">
        <v>0</v>
      </c>
      <c r="AD33" s="49">
        <v>0</v>
      </c>
      <c r="AE33" s="49">
        <v>0</v>
      </c>
      <c r="AF33" s="49">
        <v>0</v>
      </c>
      <c r="AG33" s="49">
        <v>0</v>
      </c>
      <c r="AH33" s="49">
        <v>254</v>
      </c>
      <c r="AI33" s="49">
        <v>253</v>
      </c>
      <c r="AJ33" s="49">
        <v>0</v>
      </c>
      <c r="AK33" s="49">
        <v>3926</v>
      </c>
      <c r="AL33" s="49">
        <v>0</v>
      </c>
      <c r="AM33" s="49">
        <v>9</v>
      </c>
      <c r="AN33" s="49">
        <v>2791</v>
      </c>
      <c r="AO33" s="49">
        <v>0</v>
      </c>
      <c r="AP33" s="49">
        <v>0</v>
      </c>
      <c r="AQ33" s="49">
        <v>95</v>
      </c>
      <c r="AR33" s="49">
        <v>0</v>
      </c>
      <c r="AS33" s="49">
        <v>3627</v>
      </c>
      <c r="AT33" s="49">
        <v>411</v>
      </c>
      <c r="AU33" s="49">
        <v>0</v>
      </c>
      <c r="AV33" s="49">
        <v>0</v>
      </c>
      <c r="AW33" s="49">
        <v>1618</v>
      </c>
      <c r="AX33" s="49">
        <v>0</v>
      </c>
      <c r="AY33" s="49">
        <v>1789</v>
      </c>
      <c r="AZ33" s="49">
        <v>3507</v>
      </c>
      <c r="BA33" s="49">
        <v>0</v>
      </c>
      <c r="BB33" s="49">
        <v>315</v>
      </c>
      <c r="BC33" s="49">
        <v>105</v>
      </c>
      <c r="BD33" s="49">
        <v>1219</v>
      </c>
      <c r="BE33" s="49">
        <v>3340</v>
      </c>
      <c r="BF33" s="49">
        <v>0</v>
      </c>
      <c r="BG33" s="49">
        <v>0</v>
      </c>
      <c r="BH33" s="49">
        <v>0</v>
      </c>
      <c r="BI33" s="49">
        <v>0</v>
      </c>
      <c r="BJ33" s="49">
        <v>0</v>
      </c>
      <c r="BK33" s="49">
        <v>0</v>
      </c>
      <c r="BL33" s="49">
        <v>820</v>
      </c>
      <c r="BM33" s="49">
        <v>0</v>
      </c>
      <c r="BN33" s="49">
        <v>0</v>
      </c>
      <c r="BO33" s="49">
        <v>0</v>
      </c>
      <c r="BP33" s="49">
        <v>0</v>
      </c>
      <c r="BQ33" s="49">
        <v>0</v>
      </c>
      <c r="BR33" s="49">
        <v>0</v>
      </c>
      <c r="BS33" s="49">
        <v>0</v>
      </c>
      <c r="BT33" s="49">
        <v>0</v>
      </c>
      <c r="BU33" s="49">
        <v>261</v>
      </c>
      <c r="BV33" s="49">
        <v>0</v>
      </c>
      <c r="BW33" s="49">
        <v>0</v>
      </c>
      <c r="BX33" s="49">
        <v>9</v>
      </c>
      <c r="BY33" s="49">
        <v>0</v>
      </c>
      <c r="BZ33" s="49">
        <v>0</v>
      </c>
      <c r="CA33" s="49">
        <v>0</v>
      </c>
      <c r="CB33" s="49">
        <v>0</v>
      </c>
      <c r="CC33" s="49">
        <v>0</v>
      </c>
      <c r="CD33" s="49">
        <v>0</v>
      </c>
      <c r="CE33" s="49">
        <v>589</v>
      </c>
      <c r="CF33" s="49">
        <v>0</v>
      </c>
      <c r="CG33" s="49">
        <v>0</v>
      </c>
      <c r="CH33" s="49">
        <v>0</v>
      </c>
      <c r="CI33" s="49">
        <v>0</v>
      </c>
      <c r="CJ33" s="49">
        <v>0</v>
      </c>
      <c r="CK33" s="49">
        <v>0</v>
      </c>
      <c r="CL33" s="49">
        <v>0</v>
      </c>
      <c r="CM33" s="49">
        <v>187</v>
      </c>
      <c r="CN33" s="49">
        <v>0</v>
      </c>
      <c r="CO33" s="49">
        <v>0</v>
      </c>
      <c r="CP33" s="49">
        <v>0</v>
      </c>
      <c r="CQ33" s="49">
        <v>719</v>
      </c>
      <c r="CR33" s="49">
        <v>1284</v>
      </c>
      <c r="CS33" s="49">
        <v>2516</v>
      </c>
      <c r="CT33" s="49">
        <v>83</v>
      </c>
      <c r="CU33" s="49">
        <v>0</v>
      </c>
      <c r="CV33" s="49">
        <v>0</v>
      </c>
      <c r="CW33" s="49">
        <v>9455</v>
      </c>
      <c r="CX33" s="49">
        <v>4859</v>
      </c>
      <c r="CY33" s="49">
        <v>0</v>
      </c>
      <c r="CZ33" s="49">
        <v>0</v>
      </c>
      <c r="DB33" s="52">
        <v>0</v>
      </c>
      <c r="DC33" s="52">
        <v>0</v>
      </c>
      <c r="DD33" s="52">
        <v>0</v>
      </c>
      <c r="DE33" s="52">
        <v>0</v>
      </c>
      <c r="DF33" s="52">
        <v>0</v>
      </c>
      <c r="DG33" s="52">
        <v>0</v>
      </c>
      <c r="DH33" s="52">
        <v>0</v>
      </c>
      <c r="DI33" s="52">
        <v>0</v>
      </c>
      <c r="DJ33" s="52">
        <v>11</v>
      </c>
      <c r="DK33" s="52">
        <v>0</v>
      </c>
      <c r="DL33" s="52">
        <v>0</v>
      </c>
      <c r="DM33" s="52">
        <v>7</v>
      </c>
      <c r="DN33" s="52">
        <v>0</v>
      </c>
      <c r="DO33" s="52">
        <v>0</v>
      </c>
      <c r="DP33" s="52">
        <v>0</v>
      </c>
      <c r="DQ33" s="52">
        <v>0</v>
      </c>
      <c r="DR33" s="52">
        <v>0</v>
      </c>
      <c r="DS33" s="52">
        <v>0</v>
      </c>
      <c r="DT33" s="52">
        <v>0</v>
      </c>
      <c r="DU33" s="52">
        <v>16</v>
      </c>
      <c r="DV33" s="52">
        <v>0</v>
      </c>
      <c r="DW33" s="52">
        <v>0</v>
      </c>
      <c r="DX33" s="52">
        <v>0</v>
      </c>
      <c r="DY33" s="52">
        <v>0</v>
      </c>
      <c r="DZ33" s="52">
        <v>0</v>
      </c>
      <c r="EA33" s="52">
        <v>0</v>
      </c>
      <c r="EB33" s="52">
        <v>0</v>
      </c>
      <c r="EC33" s="52">
        <v>0</v>
      </c>
      <c r="ED33" s="52">
        <v>0</v>
      </c>
      <c r="EE33" s="52">
        <v>0</v>
      </c>
      <c r="EF33" s="52">
        <v>0</v>
      </c>
      <c r="EG33" s="52">
        <v>0</v>
      </c>
      <c r="EH33" s="52">
        <v>0</v>
      </c>
      <c r="EI33" s="52">
        <v>0</v>
      </c>
      <c r="EJ33" s="52">
        <v>0</v>
      </c>
      <c r="EK33" s="52">
        <v>0</v>
      </c>
      <c r="EL33" s="52">
        <v>0</v>
      </c>
      <c r="EM33" s="52">
        <v>0</v>
      </c>
      <c r="EN33" s="52">
        <v>0</v>
      </c>
      <c r="EO33" s="52">
        <v>3</v>
      </c>
      <c r="EP33" s="52">
        <v>0</v>
      </c>
      <c r="EQ33" s="52">
        <v>0</v>
      </c>
      <c r="ER33" s="52">
        <v>0</v>
      </c>
      <c r="ES33" s="52">
        <v>0</v>
      </c>
      <c r="ET33" s="52">
        <v>0</v>
      </c>
      <c r="EU33" s="52">
        <v>0</v>
      </c>
      <c r="EV33" s="52">
        <v>0</v>
      </c>
      <c r="EW33" s="52">
        <v>3</v>
      </c>
      <c r="EX33" s="52">
        <v>0</v>
      </c>
      <c r="EY33" s="52">
        <v>0</v>
      </c>
      <c r="EZ33" s="52">
        <v>0</v>
      </c>
      <c r="FA33" s="52">
        <v>0</v>
      </c>
      <c r="FB33" s="52">
        <v>0</v>
      </c>
      <c r="FC33" s="52">
        <v>0</v>
      </c>
      <c r="FD33" s="52">
        <v>0</v>
      </c>
      <c r="FE33" s="52">
        <v>0</v>
      </c>
      <c r="FF33" s="52">
        <v>0</v>
      </c>
      <c r="FG33" s="52">
        <v>0</v>
      </c>
      <c r="FH33" s="52">
        <v>0</v>
      </c>
      <c r="FI33" s="52">
        <v>0</v>
      </c>
      <c r="FJ33" s="52">
        <v>0</v>
      </c>
      <c r="FK33" s="52">
        <v>1</v>
      </c>
      <c r="FL33" s="52">
        <v>3</v>
      </c>
      <c r="FM33" s="52">
        <v>0</v>
      </c>
      <c r="FN33" s="52">
        <v>0</v>
      </c>
      <c r="FO33" s="52">
        <v>0</v>
      </c>
      <c r="FP33" s="52">
        <v>0</v>
      </c>
      <c r="FQ33" s="52">
        <v>0</v>
      </c>
      <c r="FR33" s="52">
        <v>0</v>
      </c>
      <c r="FT33" s="54">
        <v>13523</v>
      </c>
      <c r="FU33" s="54">
        <v>0</v>
      </c>
      <c r="FV33" s="54">
        <v>3</v>
      </c>
      <c r="FW33" s="54">
        <v>192</v>
      </c>
      <c r="FX33" s="54">
        <v>0</v>
      </c>
      <c r="FY33" s="54">
        <v>0</v>
      </c>
      <c r="FZ33" s="54">
        <v>43</v>
      </c>
      <c r="GA33" s="54">
        <v>297</v>
      </c>
      <c r="GB33" s="54">
        <v>11322</v>
      </c>
      <c r="GC33" s="54">
        <v>0</v>
      </c>
      <c r="GD33" s="54">
        <v>4076</v>
      </c>
      <c r="GE33" s="54">
        <v>19680</v>
      </c>
      <c r="GF33" s="54">
        <v>83</v>
      </c>
      <c r="GG33" s="54">
        <v>16353</v>
      </c>
      <c r="GH33" s="54">
        <v>347</v>
      </c>
      <c r="GI33" s="54">
        <v>18335</v>
      </c>
      <c r="GJ33" s="54">
        <v>2507</v>
      </c>
      <c r="GL33" s="55">
        <v>0</v>
      </c>
      <c r="GM33" s="55">
        <v>0</v>
      </c>
      <c r="GN33" s="55">
        <v>148</v>
      </c>
      <c r="GO33" s="55">
        <v>0</v>
      </c>
      <c r="GP33" s="55">
        <v>0</v>
      </c>
      <c r="GQ33" s="55">
        <v>58</v>
      </c>
      <c r="GR33" s="55">
        <v>0</v>
      </c>
      <c r="GS33" s="55">
        <v>0</v>
      </c>
      <c r="GT33" s="55">
        <v>0</v>
      </c>
      <c r="GU33" s="55">
        <v>0</v>
      </c>
      <c r="GV33" s="55">
        <v>0</v>
      </c>
      <c r="GW33" s="55">
        <v>0</v>
      </c>
      <c r="GX33" s="55">
        <v>0</v>
      </c>
      <c r="GY33" s="55">
        <v>9024</v>
      </c>
      <c r="GZ33" s="55">
        <v>0</v>
      </c>
      <c r="HA33" s="55">
        <v>8763</v>
      </c>
      <c r="HB33" s="55">
        <v>0</v>
      </c>
      <c r="HC33" s="55">
        <v>9338</v>
      </c>
      <c r="HD33" s="55">
        <v>0</v>
      </c>
      <c r="HE33" s="55">
        <v>2346</v>
      </c>
      <c r="HF33" s="55">
        <v>0</v>
      </c>
      <c r="HG33" s="55">
        <v>0</v>
      </c>
      <c r="HH33" s="55">
        <v>0</v>
      </c>
      <c r="HI33" s="55">
        <v>0</v>
      </c>
      <c r="HJ33" s="55">
        <v>0</v>
      </c>
      <c r="HK33" s="55">
        <v>0</v>
      </c>
      <c r="HL33" s="55">
        <v>0</v>
      </c>
      <c r="HN33" s="59">
        <v>0</v>
      </c>
      <c r="HO33" s="59">
        <v>0</v>
      </c>
      <c r="HP33" s="59">
        <v>0</v>
      </c>
      <c r="HQ33" s="59">
        <v>0</v>
      </c>
      <c r="HR33" s="59">
        <v>0</v>
      </c>
      <c r="HS33" s="59">
        <v>0</v>
      </c>
      <c r="HT33" s="59">
        <v>0</v>
      </c>
      <c r="HU33" s="59">
        <v>0</v>
      </c>
      <c r="HV33" s="59">
        <v>0</v>
      </c>
      <c r="HW33" s="59">
        <v>0</v>
      </c>
      <c r="HX33" s="59">
        <v>0</v>
      </c>
      <c r="HY33" s="59">
        <v>2</v>
      </c>
      <c r="HZ33" s="59">
        <v>0</v>
      </c>
      <c r="IA33" s="59">
        <v>0</v>
      </c>
      <c r="IB33" s="59">
        <v>2</v>
      </c>
      <c r="IC33" s="59">
        <v>0</v>
      </c>
      <c r="ID33" s="59">
        <v>0</v>
      </c>
      <c r="IE33" s="59">
        <v>0</v>
      </c>
      <c r="IF33" s="59">
        <v>0</v>
      </c>
      <c r="IG33" s="59">
        <v>0</v>
      </c>
      <c r="IH33" s="59">
        <v>0</v>
      </c>
      <c r="II33" s="59">
        <v>2</v>
      </c>
      <c r="IJ33" s="59">
        <v>0</v>
      </c>
      <c r="IK33" s="59">
        <v>0</v>
      </c>
      <c r="IL33" s="59">
        <v>0</v>
      </c>
      <c r="IM33" s="59">
        <v>1</v>
      </c>
      <c r="IN33" s="59">
        <v>0</v>
      </c>
      <c r="IO33" s="59">
        <v>3</v>
      </c>
      <c r="IP33" s="59">
        <v>0</v>
      </c>
      <c r="IQ33" s="59">
        <v>2</v>
      </c>
      <c r="IR33" s="59">
        <v>0</v>
      </c>
      <c r="IS33" s="59">
        <v>0</v>
      </c>
      <c r="IT33" s="59">
        <v>0</v>
      </c>
      <c r="IU33" s="59">
        <v>0</v>
      </c>
      <c r="IV33" s="59">
        <v>0</v>
      </c>
      <c r="IW33" s="59">
        <v>0</v>
      </c>
      <c r="IX33" s="59">
        <v>0</v>
      </c>
      <c r="IY33" s="59">
        <v>0</v>
      </c>
      <c r="IZ33" s="59">
        <v>0</v>
      </c>
      <c r="JA33" s="59">
        <v>0</v>
      </c>
      <c r="JB33" s="59">
        <v>0</v>
      </c>
      <c r="JC33" s="59">
        <v>0</v>
      </c>
    </row>
    <row r="34" spans="1:263" x14ac:dyDescent="0.3">
      <c r="A34" s="3" t="s">
        <v>371</v>
      </c>
      <c r="B34" s="49">
        <v>1090</v>
      </c>
      <c r="C34" s="49">
        <v>93</v>
      </c>
      <c r="D34" s="49">
        <v>0</v>
      </c>
      <c r="E34" s="49">
        <v>26</v>
      </c>
      <c r="F34" s="49">
        <v>7357</v>
      </c>
      <c r="G34" s="49">
        <v>5697</v>
      </c>
      <c r="H34" s="49">
        <v>191</v>
      </c>
      <c r="I34" s="49">
        <v>1687</v>
      </c>
      <c r="J34" s="49">
        <v>1153</v>
      </c>
      <c r="K34" s="49">
        <v>0</v>
      </c>
      <c r="L34" s="49">
        <v>0</v>
      </c>
      <c r="M34" s="49">
        <v>3894</v>
      </c>
      <c r="N34" s="49">
        <v>0</v>
      </c>
      <c r="O34" s="49">
        <v>0</v>
      </c>
      <c r="P34" s="49">
        <v>71</v>
      </c>
      <c r="Q34" s="49">
        <v>270</v>
      </c>
      <c r="R34" s="49">
        <v>0</v>
      </c>
      <c r="S34" s="49">
        <v>0</v>
      </c>
      <c r="T34" s="49">
        <v>24107</v>
      </c>
      <c r="U34" s="49">
        <v>8743</v>
      </c>
      <c r="V34" s="49">
        <v>0</v>
      </c>
      <c r="W34" s="49">
        <v>6521</v>
      </c>
      <c r="X34" s="49">
        <v>649</v>
      </c>
      <c r="Y34" s="49">
        <v>0</v>
      </c>
      <c r="Z34" s="49">
        <v>2160</v>
      </c>
      <c r="AA34" s="49">
        <v>202</v>
      </c>
      <c r="AB34" s="49">
        <v>0</v>
      </c>
      <c r="AC34" s="49">
        <v>1283</v>
      </c>
      <c r="AD34" s="49">
        <v>2835</v>
      </c>
      <c r="AE34" s="49">
        <v>977</v>
      </c>
      <c r="AF34" s="49">
        <v>3058</v>
      </c>
      <c r="AG34" s="49">
        <v>3672</v>
      </c>
      <c r="AH34" s="49">
        <v>0</v>
      </c>
      <c r="AI34" s="49">
        <v>9936</v>
      </c>
      <c r="AJ34" s="49">
        <v>1028</v>
      </c>
      <c r="AK34" s="49">
        <v>16590</v>
      </c>
      <c r="AL34" s="49">
        <v>1371</v>
      </c>
      <c r="AM34" s="49">
        <v>3761</v>
      </c>
      <c r="AN34" s="49">
        <v>25415</v>
      </c>
      <c r="AO34" s="49">
        <v>0</v>
      </c>
      <c r="AP34" s="49">
        <v>21</v>
      </c>
      <c r="AQ34" s="49">
        <v>302</v>
      </c>
      <c r="AR34" s="49">
        <v>750</v>
      </c>
      <c r="AS34" s="49">
        <v>15521</v>
      </c>
      <c r="AT34" s="49">
        <v>538</v>
      </c>
      <c r="AU34" s="49">
        <v>33</v>
      </c>
      <c r="AV34" s="49">
        <v>0</v>
      </c>
      <c r="AW34" s="49">
        <v>5266</v>
      </c>
      <c r="AX34" s="49">
        <v>1069</v>
      </c>
      <c r="AY34" s="49">
        <v>23100</v>
      </c>
      <c r="AZ34" s="49">
        <v>58076</v>
      </c>
      <c r="BA34" s="49">
        <v>135</v>
      </c>
      <c r="BB34" s="49">
        <v>2416</v>
      </c>
      <c r="BC34" s="49">
        <v>805</v>
      </c>
      <c r="BD34" s="49">
        <v>34058</v>
      </c>
      <c r="BE34" s="49">
        <v>9524</v>
      </c>
      <c r="BF34" s="49">
        <v>0</v>
      </c>
      <c r="BG34" s="49">
        <v>2220</v>
      </c>
      <c r="BH34" s="49">
        <v>0</v>
      </c>
      <c r="BI34" s="49">
        <v>0</v>
      </c>
      <c r="BJ34" s="49">
        <v>0</v>
      </c>
      <c r="BK34" s="49">
        <v>7489</v>
      </c>
      <c r="BL34" s="49">
        <v>479</v>
      </c>
      <c r="BM34" s="49">
        <v>0</v>
      </c>
      <c r="BN34" s="49">
        <v>63</v>
      </c>
      <c r="BO34" s="49">
        <v>0</v>
      </c>
      <c r="BP34" s="49">
        <v>0</v>
      </c>
      <c r="BQ34" s="49">
        <v>0</v>
      </c>
      <c r="BR34" s="49">
        <v>262</v>
      </c>
      <c r="BS34" s="49">
        <v>0</v>
      </c>
      <c r="BT34" s="49">
        <v>122</v>
      </c>
      <c r="BU34" s="49">
        <v>880</v>
      </c>
      <c r="BV34" s="49">
        <v>0</v>
      </c>
      <c r="BW34" s="49">
        <v>1595</v>
      </c>
      <c r="BX34" s="49">
        <v>86</v>
      </c>
      <c r="BY34" s="49">
        <v>0</v>
      </c>
      <c r="BZ34" s="49">
        <v>1854</v>
      </c>
      <c r="CA34" s="49">
        <v>0</v>
      </c>
      <c r="CB34" s="49">
        <v>0</v>
      </c>
      <c r="CC34" s="49">
        <v>2050</v>
      </c>
      <c r="CD34" s="49">
        <v>376</v>
      </c>
      <c r="CE34" s="49">
        <v>39455</v>
      </c>
      <c r="CF34" s="49">
        <v>0</v>
      </c>
      <c r="CG34" s="49">
        <v>0</v>
      </c>
      <c r="CH34" s="49">
        <v>0</v>
      </c>
      <c r="CI34" s="49">
        <v>0</v>
      </c>
      <c r="CJ34" s="49">
        <v>6</v>
      </c>
      <c r="CK34" s="49">
        <v>276</v>
      </c>
      <c r="CL34" s="49">
        <v>40</v>
      </c>
      <c r="CM34" s="49">
        <v>3291</v>
      </c>
      <c r="CN34" s="49">
        <v>722</v>
      </c>
      <c r="CO34" s="49">
        <v>1204</v>
      </c>
      <c r="CP34" s="49">
        <v>0</v>
      </c>
      <c r="CQ34" s="49">
        <v>32978</v>
      </c>
      <c r="CR34" s="49">
        <v>3278</v>
      </c>
      <c r="CS34" s="49">
        <v>12479</v>
      </c>
      <c r="CT34" s="49">
        <v>815</v>
      </c>
      <c r="CU34" s="49">
        <v>1987</v>
      </c>
      <c r="CV34" s="49">
        <v>0</v>
      </c>
      <c r="CW34" s="49">
        <v>80533</v>
      </c>
      <c r="CX34" s="49">
        <v>33316</v>
      </c>
      <c r="CY34" s="49">
        <v>0</v>
      </c>
      <c r="CZ34" s="49">
        <v>5309</v>
      </c>
      <c r="DB34" s="52">
        <v>0</v>
      </c>
      <c r="DC34" s="52">
        <v>0</v>
      </c>
      <c r="DD34" s="52">
        <v>0</v>
      </c>
      <c r="DE34" s="52">
        <v>0</v>
      </c>
      <c r="DF34" s="52">
        <v>0</v>
      </c>
      <c r="DG34" s="52">
        <v>0</v>
      </c>
      <c r="DH34" s="52">
        <v>0</v>
      </c>
      <c r="DI34" s="52">
        <v>0</v>
      </c>
      <c r="DJ34" s="52">
        <v>0</v>
      </c>
      <c r="DK34" s="52">
        <v>0</v>
      </c>
      <c r="DL34" s="52">
        <v>0</v>
      </c>
      <c r="DM34" s="52">
        <v>0</v>
      </c>
      <c r="DN34" s="52">
        <v>0</v>
      </c>
      <c r="DO34" s="52">
        <v>0</v>
      </c>
      <c r="DP34" s="52">
        <v>0</v>
      </c>
      <c r="DQ34" s="52">
        <v>0</v>
      </c>
      <c r="DR34" s="52">
        <v>0</v>
      </c>
      <c r="DS34" s="52">
        <v>0</v>
      </c>
      <c r="DT34" s="52">
        <v>0</v>
      </c>
      <c r="DU34" s="52">
        <v>0</v>
      </c>
      <c r="DV34" s="52">
        <v>0</v>
      </c>
      <c r="DW34" s="52">
        <v>0</v>
      </c>
      <c r="DX34" s="52">
        <v>0</v>
      </c>
      <c r="DY34" s="52">
        <v>0</v>
      </c>
      <c r="DZ34" s="52">
        <v>0</v>
      </c>
      <c r="EA34" s="52">
        <v>0</v>
      </c>
      <c r="EB34" s="52">
        <v>0</v>
      </c>
      <c r="EC34" s="52">
        <v>0</v>
      </c>
      <c r="ED34" s="52">
        <v>0</v>
      </c>
      <c r="EE34" s="52">
        <v>0</v>
      </c>
      <c r="EF34" s="52">
        <v>0</v>
      </c>
      <c r="EG34" s="52">
        <v>0</v>
      </c>
      <c r="EH34" s="52">
        <v>0</v>
      </c>
      <c r="EI34" s="52">
        <v>0</v>
      </c>
      <c r="EJ34" s="52">
        <v>0</v>
      </c>
      <c r="EK34" s="52">
        <v>0</v>
      </c>
      <c r="EL34" s="52">
        <v>0</v>
      </c>
      <c r="EM34" s="52">
        <v>0</v>
      </c>
      <c r="EN34" s="52">
        <v>0</v>
      </c>
      <c r="EO34" s="52">
        <v>0</v>
      </c>
      <c r="EP34" s="52">
        <v>0</v>
      </c>
      <c r="EQ34" s="52">
        <v>0</v>
      </c>
      <c r="ER34" s="52">
        <v>0</v>
      </c>
      <c r="ES34" s="52">
        <v>0</v>
      </c>
      <c r="ET34" s="52">
        <v>0</v>
      </c>
      <c r="EU34" s="52">
        <v>0</v>
      </c>
      <c r="EV34" s="52">
        <v>0</v>
      </c>
      <c r="EW34" s="52">
        <v>0</v>
      </c>
      <c r="EX34" s="52">
        <v>0</v>
      </c>
      <c r="EY34" s="52">
        <v>0</v>
      </c>
      <c r="EZ34" s="52">
        <v>0</v>
      </c>
      <c r="FA34" s="52">
        <v>0</v>
      </c>
      <c r="FB34" s="52">
        <v>0</v>
      </c>
      <c r="FC34" s="52">
        <v>0</v>
      </c>
      <c r="FD34" s="52">
        <v>0</v>
      </c>
      <c r="FE34" s="52">
        <v>0</v>
      </c>
      <c r="FF34" s="52">
        <v>0</v>
      </c>
      <c r="FG34" s="52">
        <v>0</v>
      </c>
      <c r="FH34" s="52">
        <v>0</v>
      </c>
      <c r="FI34" s="52">
        <v>0</v>
      </c>
      <c r="FJ34" s="52">
        <v>0</v>
      </c>
      <c r="FK34" s="52">
        <v>0</v>
      </c>
      <c r="FL34" s="52">
        <v>0</v>
      </c>
      <c r="FM34" s="52">
        <v>0</v>
      </c>
      <c r="FN34" s="52">
        <v>0</v>
      </c>
      <c r="FO34" s="52">
        <v>0</v>
      </c>
      <c r="FP34" s="52">
        <v>0</v>
      </c>
      <c r="FQ34" s="52">
        <v>0</v>
      </c>
      <c r="FR34" s="52">
        <v>0</v>
      </c>
      <c r="FT34" s="54">
        <v>91</v>
      </c>
      <c r="FU34" s="54">
        <v>0</v>
      </c>
      <c r="FV34" s="54">
        <v>1</v>
      </c>
      <c r="FW34" s="54">
        <v>46</v>
      </c>
      <c r="FX34" s="54">
        <v>45</v>
      </c>
      <c r="FY34" s="54">
        <v>61</v>
      </c>
      <c r="FZ34" s="54">
        <v>375</v>
      </c>
      <c r="GA34" s="54">
        <v>393</v>
      </c>
      <c r="GB34" s="54">
        <v>73</v>
      </c>
      <c r="GC34" s="54">
        <v>5</v>
      </c>
      <c r="GD34" s="54">
        <v>23</v>
      </c>
      <c r="GE34" s="54">
        <v>93</v>
      </c>
      <c r="GF34" s="54">
        <v>0</v>
      </c>
      <c r="GG34" s="54">
        <v>267677</v>
      </c>
      <c r="GH34" s="54">
        <v>0</v>
      </c>
      <c r="GI34" s="54">
        <v>9260</v>
      </c>
      <c r="GJ34" s="54">
        <v>34</v>
      </c>
      <c r="GL34" s="55">
        <v>0</v>
      </c>
      <c r="GM34" s="55">
        <v>0</v>
      </c>
      <c r="GN34" s="55">
        <v>0</v>
      </c>
      <c r="GO34" s="55">
        <v>0</v>
      </c>
      <c r="GP34" s="55">
        <v>0</v>
      </c>
      <c r="GQ34" s="55">
        <v>0</v>
      </c>
      <c r="GR34" s="55">
        <v>0</v>
      </c>
      <c r="GS34" s="55">
        <v>0</v>
      </c>
      <c r="GT34" s="55">
        <v>0</v>
      </c>
      <c r="GU34" s="55">
        <v>1274</v>
      </c>
      <c r="GV34" s="55">
        <v>0</v>
      </c>
      <c r="GW34" s="55">
        <v>33</v>
      </c>
      <c r="GX34" s="55">
        <v>41</v>
      </c>
      <c r="GY34" s="55">
        <v>20</v>
      </c>
      <c r="GZ34" s="55">
        <v>0</v>
      </c>
      <c r="HA34" s="55">
        <v>0</v>
      </c>
      <c r="HB34" s="55">
        <v>2</v>
      </c>
      <c r="HC34" s="55">
        <v>167</v>
      </c>
      <c r="HD34" s="55">
        <v>0</v>
      </c>
      <c r="HE34" s="55">
        <v>0</v>
      </c>
      <c r="HF34" s="55">
        <v>0</v>
      </c>
      <c r="HG34" s="55">
        <v>0</v>
      </c>
      <c r="HH34" s="55">
        <v>0</v>
      </c>
      <c r="HI34" s="55">
        <v>0</v>
      </c>
      <c r="HJ34" s="55">
        <v>0</v>
      </c>
      <c r="HK34" s="55">
        <v>7</v>
      </c>
      <c r="HL34" s="55">
        <v>0</v>
      </c>
      <c r="HN34" s="59">
        <v>0</v>
      </c>
      <c r="HO34" s="59">
        <v>0</v>
      </c>
      <c r="HP34" s="59">
        <v>0</v>
      </c>
      <c r="HQ34" s="59">
        <v>0</v>
      </c>
      <c r="HR34" s="59">
        <v>0</v>
      </c>
      <c r="HS34" s="59">
        <v>0</v>
      </c>
      <c r="HT34" s="59">
        <v>0</v>
      </c>
      <c r="HU34" s="59">
        <v>0</v>
      </c>
      <c r="HV34" s="59">
        <v>0</v>
      </c>
      <c r="HW34" s="59">
        <v>0</v>
      </c>
      <c r="HX34" s="59">
        <v>0</v>
      </c>
      <c r="HY34" s="59">
        <v>0</v>
      </c>
      <c r="HZ34" s="59">
        <v>0</v>
      </c>
      <c r="IA34" s="59">
        <v>0</v>
      </c>
      <c r="IB34" s="59">
        <v>0</v>
      </c>
      <c r="IC34" s="59">
        <v>0</v>
      </c>
      <c r="ID34" s="59">
        <v>0</v>
      </c>
      <c r="IE34" s="59">
        <v>0</v>
      </c>
      <c r="IF34" s="59">
        <v>0</v>
      </c>
      <c r="IG34" s="59">
        <v>0</v>
      </c>
      <c r="IH34" s="59">
        <v>0</v>
      </c>
      <c r="II34" s="59">
        <v>0</v>
      </c>
      <c r="IJ34" s="59">
        <v>0</v>
      </c>
      <c r="IK34" s="59">
        <v>0</v>
      </c>
      <c r="IL34" s="59">
        <v>0</v>
      </c>
      <c r="IM34" s="59">
        <v>0</v>
      </c>
      <c r="IN34" s="59">
        <v>0</v>
      </c>
      <c r="IO34" s="59">
        <v>0</v>
      </c>
      <c r="IP34" s="59">
        <v>0</v>
      </c>
      <c r="IQ34" s="59">
        <v>0</v>
      </c>
      <c r="IR34" s="59">
        <v>96</v>
      </c>
      <c r="IS34" s="59">
        <v>0</v>
      </c>
      <c r="IT34" s="59">
        <v>0</v>
      </c>
      <c r="IU34" s="59">
        <v>0</v>
      </c>
      <c r="IV34" s="59">
        <v>0</v>
      </c>
      <c r="IW34" s="59">
        <v>0</v>
      </c>
      <c r="IX34" s="59">
        <v>0</v>
      </c>
      <c r="IY34" s="59">
        <v>0</v>
      </c>
      <c r="IZ34" s="59">
        <v>0</v>
      </c>
      <c r="JA34" s="59">
        <v>0</v>
      </c>
      <c r="JB34" s="59">
        <v>0</v>
      </c>
      <c r="JC34" s="59">
        <v>0</v>
      </c>
    </row>
    <row r="35" spans="1:263" x14ac:dyDescent="0.3">
      <c r="A35" s="3" t="s">
        <v>370</v>
      </c>
      <c r="B35" s="49">
        <v>0</v>
      </c>
      <c r="C35" s="49">
        <v>0</v>
      </c>
      <c r="D35" s="49">
        <v>0</v>
      </c>
      <c r="E35" s="49">
        <v>0</v>
      </c>
      <c r="F35" s="49">
        <v>10440</v>
      </c>
      <c r="G35" s="49">
        <v>34</v>
      </c>
      <c r="H35" s="49">
        <v>788</v>
      </c>
      <c r="I35" s="49">
        <v>0</v>
      </c>
      <c r="J35" s="49">
        <v>0</v>
      </c>
      <c r="K35" s="49">
        <v>0</v>
      </c>
      <c r="L35" s="49">
        <v>0</v>
      </c>
      <c r="M35" s="49">
        <v>22148</v>
      </c>
      <c r="N35" s="49">
        <v>0</v>
      </c>
      <c r="O35" s="49">
        <v>0</v>
      </c>
      <c r="P35" s="49">
        <v>0</v>
      </c>
      <c r="Q35" s="49">
        <v>0</v>
      </c>
      <c r="R35" s="49">
        <v>0</v>
      </c>
      <c r="S35" s="49">
        <v>0</v>
      </c>
      <c r="T35" s="49">
        <v>29943</v>
      </c>
      <c r="U35" s="49">
        <v>11336</v>
      </c>
      <c r="V35" s="49">
        <v>0</v>
      </c>
      <c r="W35" s="49">
        <v>19910</v>
      </c>
      <c r="X35" s="49">
        <v>0</v>
      </c>
      <c r="Y35" s="49">
        <v>0</v>
      </c>
      <c r="Z35" s="49">
        <v>0</v>
      </c>
      <c r="AA35" s="49">
        <v>0</v>
      </c>
      <c r="AB35" s="49">
        <v>0</v>
      </c>
      <c r="AC35" s="49">
        <v>0</v>
      </c>
      <c r="AD35" s="49">
        <v>0</v>
      </c>
      <c r="AE35" s="49">
        <v>0</v>
      </c>
      <c r="AF35" s="49">
        <v>0</v>
      </c>
      <c r="AG35" s="49">
        <v>0</v>
      </c>
      <c r="AH35" s="49">
        <v>0</v>
      </c>
      <c r="AI35" s="49">
        <v>4902</v>
      </c>
      <c r="AJ35" s="49">
        <v>11393</v>
      </c>
      <c r="AK35" s="49">
        <v>31548</v>
      </c>
      <c r="AL35" s="49">
        <v>8574</v>
      </c>
      <c r="AM35" s="49">
        <v>0</v>
      </c>
      <c r="AN35" s="49">
        <v>23747</v>
      </c>
      <c r="AO35" s="49">
        <v>0</v>
      </c>
      <c r="AP35" s="49">
        <v>0</v>
      </c>
      <c r="AQ35" s="49">
        <v>0</v>
      </c>
      <c r="AR35" s="49">
        <v>0</v>
      </c>
      <c r="AS35" s="49">
        <v>13980</v>
      </c>
      <c r="AT35" s="49">
        <v>0</v>
      </c>
      <c r="AU35" s="49">
        <v>0</v>
      </c>
      <c r="AV35" s="49">
        <v>0</v>
      </c>
      <c r="AW35" s="49">
        <v>13811</v>
      </c>
      <c r="AX35" s="49">
        <v>0</v>
      </c>
      <c r="AY35" s="49">
        <v>11210</v>
      </c>
      <c r="AZ35" s="49">
        <v>48718</v>
      </c>
      <c r="BA35" s="49">
        <v>0</v>
      </c>
      <c r="BB35" s="49">
        <v>81</v>
      </c>
      <c r="BC35" s="49">
        <v>1</v>
      </c>
      <c r="BD35" s="49">
        <v>907</v>
      </c>
      <c r="BE35" s="49">
        <v>1680</v>
      </c>
      <c r="BF35" s="49">
        <v>0</v>
      </c>
      <c r="BG35" s="49">
        <v>0</v>
      </c>
      <c r="BH35" s="49">
        <v>0</v>
      </c>
      <c r="BI35" s="49">
        <v>0</v>
      </c>
      <c r="BJ35" s="49">
        <v>0</v>
      </c>
      <c r="BK35" s="49">
        <v>0</v>
      </c>
      <c r="BL35" s="49">
        <v>1</v>
      </c>
      <c r="BM35" s="49">
        <v>0</v>
      </c>
      <c r="BN35" s="49">
        <v>0</v>
      </c>
      <c r="BO35" s="49">
        <v>0</v>
      </c>
      <c r="BP35" s="49">
        <v>0</v>
      </c>
      <c r="BQ35" s="49">
        <v>0</v>
      </c>
      <c r="BR35" s="49">
        <v>0</v>
      </c>
      <c r="BS35" s="49">
        <v>0</v>
      </c>
      <c r="BT35" s="49">
        <v>0</v>
      </c>
      <c r="BU35" s="49">
        <v>0</v>
      </c>
      <c r="BV35" s="49">
        <v>0</v>
      </c>
      <c r="BW35" s="49">
        <v>0</v>
      </c>
      <c r="BX35" s="49">
        <v>0</v>
      </c>
      <c r="BY35" s="49">
        <v>0</v>
      </c>
      <c r="BZ35" s="49">
        <v>0</v>
      </c>
      <c r="CA35" s="49">
        <v>0</v>
      </c>
      <c r="CB35" s="49">
        <v>0</v>
      </c>
      <c r="CC35" s="49">
        <v>0</v>
      </c>
      <c r="CD35" s="49">
        <v>0</v>
      </c>
      <c r="CE35" s="49">
        <v>15544</v>
      </c>
      <c r="CF35" s="49">
        <v>0</v>
      </c>
      <c r="CG35" s="49">
        <v>0</v>
      </c>
      <c r="CH35" s="49">
        <v>0</v>
      </c>
      <c r="CI35" s="49">
        <v>0</v>
      </c>
      <c r="CJ35" s="49">
        <v>0</v>
      </c>
      <c r="CK35" s="49">
        <v>0</v>
      </c>
      <c r="CL35" s="49">
        <v>0</v>
      </c>
      <c r="CM35" s="49">
        <v>22</v>
      </c>
      <c r="CN35" s="49">
        <v>404</v>
      </c>
      <c r="CO35" s="49">
        <v>0</v>
      </c>
      <c r="CP35" s="49">
        <v>0</v>
      </c>
      <c r="CQ35" s="49">
        <v>4911</v>
      </c>
      <c r="CR35" s="49">
        <v>165</v>
      </c>
      <c r="CS35" s="49">
        <v>15572</v>
      </c>
      <c r="CT35" s="49">
        <v>0</v>
      </c>
      <c r="CU35" s="49">
        <v>0</v>
      </c>
      <c r="CV35" s="49">
        <v>0</v>
      </c>
      <c r="CW35" s="49">
        <v>35037</v>
      </c>
      <c r="CX35" s="49">
        <v>20175</v>
      </c>
      <c r="CY35" s="49">
        <v>0</v>
      </c>
      <c r="CZ35" s="49">
        <v>0</v>
      </c>
      <c r="DB35" s="52">
        <v>0</v>
      </c>
      <c r="DC35" s="52">
        <v>0</v>
      </c>
      <c r="DD35" s="52">
        <v>0</v>
      </c>
      <c r="DE35" s="52">
        <v>0</v>
      </c>
      <c r="DF35" s="52">
        <v>0</v>
      </c>
      <c r="DG35" s="52">
        <v>0</v>
      </c>
      <c r="DH35" s="52">
        <v>0</v>
      </c>
      <c r="DI35" s="52">
        <v>0</v>
      </c>
      <c r="DJ35" s="52">
        <v>0</v>
      </c>
      <c r="DK35" s="52">
        <v>0</v>
      </c>
      <c r="DL35" s="52">
        <v>0</v>
      </c>
      <c r="DM35" s="52">
        <v>0</v>
      </c>
      <c r="DN35" s="52">
        <v>0</v>
      </c>
      <c r="DO35" s="52">
        <v>0</v>
      </c>
      <c r="DP35" s="52">
        <v>0</v>
      </c>
      <c r="DQ35" s="52">
        <v>0</v>
      </c>
      <c r="DR35" s="52">
        <v>0</v>
      </c>
      <c r="DS35" s="52">
        <v>0</v>
      </c>
      <c r="DT35" s="52">
        <v>0</v>
      </c>
      <c r="DU35" s="52">
        <v>0</v>
      </c>
      <c r="DV35" s="52">
        <v>0</v>
      </c>
      <c r="DW35" s="52">
        <v>0</v>
      </c>
      <c r="DX35" s="52">
        <v>0</v>
      </c>
      <c r="DY35" s="52">
        <v>0</v>
      </c>
      <c r="DZ35" s="52">
        <v>0</v>
      </c>
      <c r="EA35" s="52">
        <v>0</v>
      </c>
      <c r="EB35" s="52">
        <v>0</v>
      </c>
      <c r="EC35" s="52">
        <v>0</v>
      </c>
      <c r="ED35" s="52">
        <v>0</v>
      </c>
      <c r="EE35" s="52">
        <v>0</v>
      </c>
      <c r="EF35" s="52">
        <v>0</v>
      </c>
      <c r="EG35" s="52">
        <v>0</v>
      </c>
      <c r="EH35" s="52">
        <v>0</v>
      </c>
      <c r="EI35" s="52">
        <v>0</v>
      </c>
      <c r="EJ35" s="52">
        <v>0</v>
      </c>
      <c r="EK35" s="52">
        <v>0</v>
      </c>
      <c r="EL35" s="52">
        <v>0</v>
      </c>
      <c r="EM35" s="52">
        <v>0</v>
      </c>
      <c r="EN35" s="52">
        <v>0</v>
      </c>
      <c r="EO35" s="52">
        <v>0</v>
      </c>
      <c r="EP35" s="52">
        <v>0</v>
      </c>
      <c r="EQ35" s="52">
        <v>0</v>
      </c>
      <c r="ER35" s="52">
        <v>0</v>
      </c>
      <c r="ES35" s="52">
        <v>0</v>
      </c>
      <c r="ET35" s="52">
        <v>0</v>
      </c>
      <c r="EU35" s="52">
        <v>0</v>
      </c>
      <c r="EV35" s="52">
        <v>0</v>
      </c>
      <c r="EW35" s="52">
        <v>0</v>
      </c>
      <c r="EX35" s="52">
        <v>0</v>
      </c>
      <c r="EY35" s="52">
        <v>0</v>
      </c>
      <c r="EZ35" s="52">
        <v>0</v>
      </c>
      <c r="FA35" s="52">
        <v>0</v>
      </c>
      <c r="FB35" s="52">
        <v>0</v>
      </c>
      <c r="FC35" s="52">
        <v>0</v>
      </c>
      <c r="FD35" s="52">
        <v>0</v>
      </c>
      <c r="FE35" s="52">
        <v>0</v>
      </c>
      <c r="FF35" s="52">
        <v>0</v>
      </c>
      <c r="FG35" s="52">
        <v>0</v>
      </c>
      <c r="FH35" s="52">
        <v>0</v>
      </c>
      <c r="FI35" s="52">
        <v>0</v>
      </c>
      <c r="FJ35" s="52">
        <v>0</v>
      </c>
      <c r="FK35" s="52">
        <v>0</v>
      </c>
      <c r="FL35" s="52">
        <v>0</v>
      </c>
      <c r="FM35" s="52">
        <v>0</v>
      </c>
      <c r="FN35" s="52">
        <v>0</v>
      </c>
      <c r="FO35" s="52">
        <v>0</v>
      </c>
      <c r="FP35" s="52">
        <v>0</v>
      </c>
      <c r="FQ35" s="52">
        <v>0</v>
      </c>
      <c r="FR35" s="52">
        <v>0</v>
      </c>
      <c r="FT35" s="54">
        <v>21</v>
      </c>
      <c r="FU35" s="54">
        <v>0</v>
      </c>
      <c r="FV35" s="54">
        <v>51</v>
      </c>
      <c r="FW35" s="54">
        <v>83</v>
      </c>
      <c r="FX35" s="54">
        <v>0</v>
      </c>
      <c r="FY35" s="54">
        <v>0</v>
      </c>
      <c r="FZ35" s="54">
        <v>108</v>
      </c>
      <c r="GA35" s="54">
        <v>207</v>
      </c>
      <c r="GB35" s="54">
        <v>74</v>
      </c>
      <c r="GC35" s="54">
        <v>0</v>
      </c>
      <c r="GD35" s="54">
        <v>356</v>
      </c>
      <c r="GE35" s="54">
        <v>1384</v>
      </c>
      <c r="GF35" s="54">
        <v>26</v>
      </c>
      <c r="GG35" s="54">
        <v>135074</v>
      </c>
      <c r="GH35" s="54">
        <v>0</v>
      </c>
      <c r="GI35" s="54">
        <v>934</v>
      </c>
      <c r="GJ35" s="54">
        <v>0</v>
      </c>
      <c r="GL35" s="55">
        <v>0</v>
      </c>
      <c r="GM35" s="55">
        <v>0</v>
      </c>
      <c r="GN35" s="55">
        <v>0</v>
      </c>
      <c r="GO35" s="55">
        <v>0</v>
      </c>
      <c r="GP35" s="55">
        <v>0</v>
      </c>
      <c r="GQ35" s="55">
        <v>0</v>
      </c>
      <c r="GR35" s="55">
        <v>0</v>
      </c>
      <c r="GS35" s="55">
        <v>0</v>
      </c>
      <c r="GT35" s="55">
        <v>0</v>
      </c>
      <c r="GU35" s="55">
        <v>0</v>
      </c>
      <c r="GV35" s="55">
        <v>0</v>
      </c>
      <c r="GW35" s="55">
        <v>0</v>
      </c>
      <c r="GX35" s="55">
        <v>0</v>
      </c>
      <c r="GY35" s="55">
        <v>0</v>
      </c>
      <c r="GZ35" s="55">
        <v>0</v>
      </c>
      <c r="HA35" s="55">
        <v>0</v>
      </c>
      <c r="HB35" s="55">
        <v>0</v>
      </c>
      <c r="HC35" s="55">
        <v>0</v>
      </c>
      <c r="HD35" s="55">
        <v>0</v>
      </c>
      <c r="HE35" s="55">
        <v>0</v>
      </c>
      <c r="HF35" s="55">
        <v>0</v>
      </c>
      <c r="HG35" s="55">
        <v>0</v>
      </c>
      <c r="HH35" s="55">
        <v>0</v>
      </c>
      <c r="HI35" s="55">
        <v>0</v>
      </c>
      <c r="HJ35" s="55">
        <v>0</v>
      </c>
      <c r="HK35" s="55">
        <v>0</v>
      </c>
      <c r="HL35" s="55">
        <v>0</v>
      </c>
      <c r="HN35" s="59">
        <v>0</v>
      </c>
      <c r="HO35" s="59">
        <v>0</v>
      </c>
      <c r="HP35" s="59">
        <v>0</v>
      </c>
      <c r="HQ35" s="59">
        <v>0</v>
      </c>
      <c r="HR35" s="59">
        <v>0</v>
      </c>
      <c r="HS35" s="59">
        <v>0</v>
      </c>
      <c r="HT35" s="59">
        <v>0</v>
      </c>
      <c r="HU35" s="59">
        <v>0</v>
      </c>
      <c r="HV35" s="59">
        <v>0</v>
      </c>
      <c r="HW35" s="59">
        <v>0</v>
      </c>
      <c r="HX35" s="59">
        <v>0</v>
      </c>
      <c r="HY35" s="59">
        <v>0</v>
      </c>
      <c r="HZ35" s="59">
        <v>0</v>
      </c>
      <c r="IA35" s="59">
        <v>0</v>
      </c>
      <c r="IB35" s="59">
        <v>0</v>
      </c>
      <c r="IC35" s="59">
        <v>0</v>
      </c>
      <c r="ID35" s="59">
        <v>0</v>
      </c>
      <c r="IE35" s="59">
        <v>0</v>
      </c>
      <c r="IF35" s="59">
        <v>0</v>
      </c>
      <c r="IG35" s="59">
        <v>0</v>
      </c>
      <c r="IH35" s="59">
        <v>0</v>
      </c>
      <c r="II35" s="59">
        <v>0</v>
      </c>
      <c r="IJ35" s="59">
        <v>0</v>
      </c>
      <c r="IK35" s="59">
        <v>0</v>
      </c>
      <c r="IL35" s="59">
        <v>0</v>
      </c>
      <c r="IM35" s="59">
        <v>0</v>
      </c>
      <c r="IN35" s="59">
        <v>0</v>
      </c>
      <c r="IO35" s="59">
        <v>0</v>
      </c>
      <c r="IP35" s="59">
        <v>0</v>
      </c>
      <c r="IQ35" s="59">
        <v>0</v>
      </c>
      <c r="IR35" s="59">
        <v>0</v>
      </c>
      <c r="IS35" s="59">
        <v>0</v>
      </c>
      <c r="IT35" s="59">
        <v>0</v>
      </c>
      <c r="IU35" s="59">
        <v>0</v>
      </c>
      <c r="IV35" s="59">
        <v>0</v>
      </c>
      <c r="IW35" s="59">
        <v>0</v>
      </c>
      <c r="IX35" s="59">
        <v>0</v>
      </c>
      <c r="IY35" s="59">
        <v>0</v>
      </c>
      <c r="IZ35" s="59">
        <v>0</v>
      </c>
      <c r="JA35" s="59">
        <v>0</v>
      </c>
      <c r="JB35" s="59">
        <v>0</v>
      </c>
      <c r="JC35" s="59">
        <v>0</v>
      </c>
    </row>
    <row r="36" spans="1:263" x14ac:dyDescent="0.3">
      <c r="A36" s="3" t="s">
        <v>372</v>
      </c>
      <c r="B36" s="49">
        <v>189</v>
      </c>
      <c r="C36" s="49">
        <v>0</v>
      </c>
      <c r="D36" s="49">
        <v>0</v>
      </c>
      <c r="E36" s="49">
        <v>1039</v>
      </c>
      <c r="F36" s="49">
        <v>668</v>
      </c>
      <c r="G36" s="49">
        <v>166</v>
      </c>
      <c r="H36" s="49">
        <v>0</v>
      </c>
      <c r="I36" s="49">
        <v>2326</v>
      </c>
      <c r="J36" s="49">
        <v>0</v>
      </c>
      <c r="K36" s="49">
        <v>0</v>
      </c>
      <c r="L36" s="49">
        <v>0</v>
      </c>
      <c r="M36" s="49">
        <v>973</v>
      </c>
      <c r="N36" s="49">
        <v>0</v>
      </c>
      <c r="O36" s="49">
        <v>0</v>
      </c>
      <c r="P36" s="49">
        <v>0</v>
      </c>
      <c r="Q36" s="49">
        <v>0</v>
      </c>
      <c r="R36" s="49">
        <v>0</v>
      </c>
      <c r="S36" s="49">
        <v>0</v>
      </c>
      <c r="T36" s="49">
        <v>4814</v>
      </c>
      <c r="U36" s="49">
        <v>185</v>
      </c>
      <c r="V36" s="49">
        <v>0</v>
      </c>
      <c r="W36" s="49">
        <v>605</v>
      </c>
      <c r="X36" s="49">
        <v>0</v>
      </c>
      <c r="Y36" s="49">
        <v>0</v>
      </c>
      <c r="Z36" s="49">
        <v>0</v>
      </c>
      <c r="AA36" s="49">
        <v>0</v>
      </c>
      <c r="AB36" s="49">
        <v>0</v>
      </c>
      <c r="AC36" s="49">
        <v>0</v>
      </c>
      <c r="AD36" s="49">
        <v>5045</v>
      </c>
      <c r="AE36" s="49">
        <v>16</v>
      </c>
      <c r="AF36" s="49">
        <v>0</v>
      </c>
      <c r="AG36" s="49">
        <v>19</v>
      </c>
      <c r="AH36" s="49">
        <v>0</v>
      </c>
      <c r="AI36" s="49">
        <v>817</v>
      </c>
      <c r="AJ36" s="49">
        <v>4</v>
      </c>
      <c r="AK36" s="49">
        <v>11827</v>
      </c>
      <c r="AL36" s="49">
        <v>71</v>
      </c>
      <c r="AM36" s="49">
        <v>103</v>
      </c>
      <c r="AN36" s="49">
        <v>9800</v>
      </c>
      <c r="AO36" s="49">
        <v>0</v>
      </c>
      <c r="AP36" s="49">
        <v>0</v>
      </c>
      <c r="AQ36" s="49">
        <v>1259</v>
      </c>
      <c r="AR36" s="49">
        <v>0</v>
      </c>
      <c r="AS36" s="49">
        <v>7149</v>
      </c>
      <c r="AT36" s="49">
        <v>100</v>
      </c>
      <c r="AU36" s="49">
        <v>0</v>
      </c>
      <c r="AV36" s="49">
        <v>0</v>
      </c>
      <c r="AW36" s="49">
        <v>2499</v>
      </c>
      <c r="AX36" s="49">
        <v>214</v>
      </c>
      <c r="AY36" s="49">
        <v>7117</v>
      </c>
      <c r="AZ36" s="49">
        <v>4431</v>
      </c>
      <c r="BA36" s="49">
        <v>78</v>
      </c>
      <c r="BB36" s="49">
        <v>110</v>
      </c>
      <c r="BC36" s="49">
        <v>96</v>
      </c>
      <c r="BD36" s="49">
        <v>470</v>
      </c>
      <c r="BE36" s="49">
        <v>427</v>
      </c>
      <c r="BF36" s="49">
        <v>0</v>
      </c>
      <c r="BG36" s="49">
        <v>295</v>
      </c>
      <c r="BH36" s="49">
        <v>0</v>
      </c>
      <c r="BI36" s="49">
        <v>0</v>
      </c>
      <c r="BJ36" s="49">
        <v>0</v>
      </c>
      <c r="BK36" s="49">
        <v>143</v>
      </c>
      <c r="BL36" s="49">
        <v>0</v>
      </c>
      <c r="BM36" s="49">
        <v>0</v>
      </c>
      <c r="BN36" s="49">
        <v>0</v>
      </c>
      <c r="BO36" s="49">
        <v>0</v>
      </c>
      <c r="BP36" s="49">
        <v>0</v>
      </c>
      <c r="BQ36" s="49">
        <v>0</v>
      </c>
      <c r="BR36" s="49">
        <v>69</v>
      </c>
      <c r="BS36" s="49">
        <v>0</v>
      </c>
      <c r="BT36" s="49">
        <v>0</v>
      </c>
      <c r="BU36" s="49">
        <v>385</v>
      </c>
      <c r="BV36" s="49">
        <v>0</v>
      </c>
      <c r="BW36" s="49">
        <v>22</v>
      </c>
      <c r="BX36" s="49">
        <v>0</v>
      </c>
      <c r="BY36" s="49">
        <v>0</v>
      </c>
      <c r="BZ36" s="49">
        <v>0</v>
      </c>
      <c r="CA36" s="49">
        <v>0</v>
      </c>
      <c r="CB36" s="49">
        <v>0</v>
      </c>
      <c r="CC36" s="49">
        <v>0</v>
      </c>
      <c r="CD36" s="49">
        <v>0</v>
      </c>
      <c r="CE36" s="49">
        <v>4173</v>
      </c>
      <c r="CF36" s="49">
        <v>0</v>
      </c>
      <c r="CG36" s="49">
        <v>1377</v>
      </c>
      <c r="CH36" s="49">
        <v>0</v>
      </c>
      <c r="CI36" s="49">
        <v>0</v>
      </c>
      <c r="CJ36" s="49">
        <v>0</v>
      </c>
      <c r="CK36" s="49">
        <v>9</v>
      </c>
      <c r="CL36" s="49">
        <v>0</v>
      </c>
      <c r="CM36" s="49">
        <v>546</v>
      </c>
      <c r="CN36" s="49">
        <v>0</v>
      </c>
      <c r="CO36" s="49">
        <v>0</v>
      </c>
      <c r="CP36" s="49">
        <v>0</v>
      </c>
      <c r="CQ36" s="49">
        <v>8625</v>
      </c>
      <c r="CR36" s="49">
        <v>0</v>
      </c>
      <c r="CS36" s="49">
        <v>9246</v>
      </c>
      <c r="CT36" s="49">
        <v>13</v>
      </c>
      <c r="CU36" s="49">
        <v>0</v>
      </c>
      <c r="CV36" s="49">
        <v>0</v>
      </c>
      <c r="CW36" s="49">
        <v>24916</v>
      </c>
      <c r="CX36" s="49">
        <v>10879</v>
      </c>
      <c r="CY36" s="49">
        <v>0</v>
      </c>
      <c r="CZ36" s="49">
        <v>10107</v>
      </c>
      <c r="DB36" s="52">
        <v>0</v>
      </c>
      <c r="DC36" s="52">
        <v>0</v>
      </c>
      <c r="DD36" s="52">
        <v>5</v>
      </c>
      <c r="DE36" s="52">
        <v>0</v>
      </c>
      <c r="DF36" s="52">
        <v>0</v>
      </c>
      <c r="DG36" s="52">
        <v>39</v>
      </c>
      <c r="DH36" s="52">
        <v>0</v>
      </c>
      <c r="DI36" s="52">
        <v>0</v>
      </c>
      <c r="DJ36" s="52">
        <v>0</v>
      </c>
      <c r="DK36" s="52">
        <v>4</v>
      </c>
      <c r="DL36" s="52">
        <v>0</v>
      </c>
      <c r="DM36" s="52">
        <v>16</v>
      </c>
      <c r="DN36" s="52">
        <v>0</v>
      </c>
      <c r="DO36" s="52">
        <v>0</v>
      </c>
      <c r="DP36" s="52">
        <v>0</v>
      </c>
      <c r="DQ36" s="52">
        <v>0</v>
      </c>
      <c r="DR36" s="52">
        <v>0</v>
      </c>
      <c r="DS36" s="52">
        <v>0</v>
      </c>
      <c r="DT36" s="52">
        <v>0</v>
      </c>
      <c r="DU36" s="52">
        <v>93</v>
      </c>
      <c r="DV36" s="52">
        <v>0</v>
      </c>
      <c r="DW36" s="52">
        <v>0</v>
      </c>
      <c r="DX36" s="52">
        <v>0</v>
      </c>
      <c r="DY36" s="52">
        <v>50</v>
      </c>
      <c r="DZ36" s="52">
        <v>0</v>
      </c>
      <c r="EA36" s="52">
        <v>0</v>
      </c>
      <c r="EB36" s="52">
        <v>0</v>
      </c>
      <c r="EC36" s="52">
        <v>0</v>
      </c>
      <c r="ED36" s="52">
        <v>0</v>
      </c>
      <c r="EE36" s="52">
        <v>9</v>
      </c>
      <c r="EF36" s="52">
        <v>0</v>
      </c>
      <c r="EG36" s="52">
        <v>0</v>
      </c>
      <c r="EH36" s="52">
        <v>424</v>
      </c>
      <c r="EI36" s="52">
        <v>0</v>
      </c>
      <c r="EJ36" s="52">
        <v>0</v>
      </c>
      <c r="EK36" s="52">
        <v>0</v>
      </c>
      <c r="EL36" s="52">
        <v>2</v>
      </c>
      <c r="EM36" s="52">
        <v>0</v>
      </c>
      <c r="EN36" s="52">
        <v>0</v>
      </c>
      <c r="EO36" s="52">
        <v>22</v>
      </c>
      <c r="EP36" s="52">
        <v>0</v>
      </c>
      <c r="EQ36" s="52">
        <v>0</v>
      </c>
      <c r="ER36" s="52">
        <v>0</v>
      </c>
      <c r="ES36" s="52">
        <v>0</v>
      </c>
      <c r="ET36" s="52">
        <v>18</v>
      </c>
      <c r="EU36" s="52">
        <v>47</v>
      </c>
      <c r="EV36" s="52">
        <v>66</v>
      </c>
      <c r="EW36" s="52">
        <v>52</v>
      </c>
      <c r="EX36" s="52">
        <v>0</v>
      </c>
      <c r="EY36" s="52">
        <v>0</v>
      </c>
      <c r="EZ36" s="52">
        <v>0</v>
      </c>
      <c r="FA36" s="52">
        <v>19</v>
      </c>
      <c r="FB36" s="52">
        <v>0</v>
      </c>
      <c r="FC36" s="52">
        <v>0</v>
      </c>
      <c r="FD36" s="52">
        <v>0</v>
      </c>
      <c r="FE36" s="52">
        <v>0</v>
      </c>
      <c r="FF36" s="52">
        <v>0</v>
      </c>
      <c r="FG36" s="52">
        <v>0</v>
      </c>
      <c r="FH36" s="52">
        <v>0</v>
      </c>
      <c r="FI36" s="52">
        <v>0</v>
      </c>
      <c r="FJ36" s="52">
        <v>0</v>
      </c>
      <c r="FK36" s="52">
        <v>12</v>
      </c>
      <c r="FL36" s="52">
        <v>5</v>
      </c>
      <c r="FM36" s="52">
        <v>0</v>
      </c>
      <c r="FN36" s="52">
        <v>0</v>
      </c>
      <c r="FO36" s="52">
        <v>52</v>
      </c>
      <c r="FP36" s="52">
        <v>0</v>
      </c>
      <c r="FQ36" s="52">
        <v>0</v>
      </c>
      <c r="FR36" s="52">
        <v>16</v>
      </c>
      <c r="FT36" s="54">
        <v>141</v>
      </c>
      <c r="FU36" s="54">
        <v>0</v>
      </c>
      <c r="FV36" s="54">
        <v>2</v>
      </c>
      <c r="FW36" s="54">
        <v>1</v>
      </c>
      <c r="FX36" s="54">
        <v>8132</v>
      </c>
      <c r="FY36" s="54">
        <v>10</v>
      </c>
      <c r="FZ36" s="54">
        <v>23</v>
      </c>
      <c r="GA36" s="54">
        <v>123</v>
      </c>
      <c r="GB36" s="54">
        <v>477</v>
      </c>
      <c r="GC36" s="54">
        <v>1</v>
      </c>
      <c r="GD36" s="54">
        <v>211</v>
      </c>
      <c r="GE36" s="54">
        <v>881</v>
      </c>
      <c r="GF36" s="54">
        <v>7</v>
      </c>
      <c r="GG36" s="54">
        <v>747</v>
      </c>
      <c r="GH36" s="54">
        <v>21</v>
      </c>
      <c r="GI36" s="54">
        <v>0</v>
      </c>
      <c r="GJ36" s="54">
        <v>9</v>
      </c>
      <c r="GL36" s="55">
        <v>60</v>
      </c>
      <c r="GM36" s="55">
        <v>0</v>
      </c>
      <c r="GN36" s="55">
        <v>0</v>
      </c>
      <c r="GO36" s="55">
        <v>0</v>
      </c>
      <c r="GP36" s="55">
        <v>0</v>
      </c>
      <c r="GQ36" s="55">
        <v>0</v>
      </c>
      <c r="GR36" s="55">
        <v>0</v>
      </c>
      <c r="GS36" s="55">
        <v>0</v>
      </c>
      <c r="GT36" s="55">
        <v>0</v>
      </c>
      <c r="GU36" s="55">
        <v>0</v>
      </c>
      <c r="GV36" s="55">
        <v>0</v>
      </c>
      <c r="GW36" s="55">
        <v>5100</v>
      </c>
      <c r="GX36" s="55">
        <v>0</v>
      </c>
      <c r="GY36" s="55">
        <v>13659</v>
      </c>
      <c r="GZ36" s="55">
        <v>0</v>
      </c>
      <c r="HA36" s="55">
        <v>4218</v>
      </c>
      <c r="HB36" s="55">
        <v>0</v>
      </c>
      <c r="HC36" s="55">
        <v>16537</v>
      </c>
      <c r="HD36" s="55">
        <v>0</v>
      </c>
      <c r="HE36" s="55">
        <v>0</v>
      </c>
      <c r="HF36" s="55">
        <v>0</v>
      </c>
      <c r="HG36" s="55">
        <v>1767</v>
      </c>
      <c r="HH36" s="55">
        <v>0</v>
      </c>
      <c r="HI36" s="55">
        <v>0</v>
      </c>
      <c r="HJ36" s="55">
        <v>0</v>
      </c>
      <c r="HK36" s="55">
        <v>0</v>
      </c>
      <c r="HL36" s="55">
        <v>0</v>
      </c>
      <c r="HN36" s="59">
        <v>0</v>
      </c>
      <c r="HO36" s="59">
        <v>0</v>
      </c>
      <c r="HP36" s="59">
        <v>0</v>
      </c>
      <c r="HQ36" s="59">
        <v>0</v>
      </c>
      <c r="HR36" s="59">
        <v>0</v>
      </c>
      <c r="HS36" s="59">
        <v>0</v>
      </c>
      <c r="HT36" s="59">
        <v>0</v>
      </c>
      <c r="HU36" s="59">
        <v>0</v>
      </c>
      <c r="HV36" s="59">
        <v>0</v>
      </c>
      <c r="HW36" s="59">
        <v>0</v>
      </c>
      <c r="HX36" s="59">
        <v>0</v>
      </c>
      <c r="HY36" s="59">
        <v>3</v>
      </c>
      <c r="HZ36" s="59">
        <v>0</v>
      </c>
      <c r="IA36" s="59">
        <v>0</v>
      </c>
      <c r="IB36" s="59">
        <v>2</v>
      </c>
      <c r="IC36" s="59">
        <v>0</v>
      </c>
      <c r="ID36" s="59">
        <v>0</v>
      </c>
      <c r="IE36" s="59">
        <v>0</v>
      </c>
      <c r="IF36" s="59">
        <v>0</v>
      </c>
      <c r="IG36" s="59">
        <v>0</v>
      </c>
      <c r="IH36" s="59">
        <v>2</v>
      </c>
      <c r="II36" s="59">
        <v>3</v>
      </c>
      <c r="IJ36" s="59">
        <v>0</v>
      </c>
      <c r="IK36" s="59">
        <v>0</v>
      </c>
      <c r="IL36" s="59">
        <v>1</v>
      </c>
      <c r="IM36" s="59">
        <v>0</v>
      </c>
      <c r="IN36" s="59">
        <v>0</v>
      </c>
      <c r="IO36" s="59">
        <v>3</v>
      </c>
      <c r="IP36" s="59">
        <v>0</v>
      </c>
      <c r="IQ36" s="59">
        <v>0</v>
      </c>
      <c r="IR36" s="59">
        <v>0</v>
      </c>
      <c r="IS36" s="59">
        <v>0</v>
      </c>
      <c r="IT36" s="59">
        <v>0</v>
      </c>
      <c r="IU36" s="59">
        <v>0</v>
      </c>
      <c r="IV36" s="59">
        <v>0</v>
      </c>
      <c r="IW36" s="59">
        <v>0</v>
      </c>
      <c r="IX36" s="59">
        <v>0</v>
      </c>
      <c r="IY36" s="59">
        <v>0</v>
      </c>
      <c r="IZ36" s="59">
        <v>0</v>
      </c>
      <c r="JA36" s="59">
        <v>0</v>
      </c>
      <c r="JB36" s="59">
        <v>0</v>
      </c>
      <c r="JC36" s="59">
        <v>0</v>
      </c>
    </row>
    <row r="37" spans="1:263" x14ac:dyDescent="0.3">
      <c r="A37" s="3" t="s">
        <v>373</v>
      </c>
      <c r="B37" s="49">
        <v>569</v>
      </c>
      <c r="C37" s="49">
        <v>0</v>
      </c>
      <c r="D37" s="49">
        <v>0</v>
      </c>
      <c r="E37" s="49">
        <v>530</v>
      </c>
      <c r="F37" s="49">
        <v>11344</v>
      </c>
      <c r="G37" s="49">
        <v>1300</v>
      </c>
      <c r="H37" s="49">
        <v>0</v>
      </c>
      <c r="I37" s="49">
        <v>1888</v>
      </c>
      <c r="J37" s="49">
        <v>0</v>
      </c>
      <c r="K37" s="49">
        <v>0</v>
      </c>
      <c r="L37" s="49">
        <v>0</v>
      </c>
      <c r="M37" s="49">
        <v>14745</v>
      </c>
      <c r="N37" s="49">
        <v>0</v>
      </c>
      <c r="O37" s="49">
        <v>0</v>
      </c>
      <c r="P37" s="49">
        <v>0</v>
      </c>
      <c r="Q37" s="49">
        <v>0</v>
      </c>
      <c r="R37" s="49">
        <v>0</v>
      </c>
      <c r="S37" s="49">
        <v>0</v>
      </c>
      <c r="T37" s="49">
        <v>17628</v>
      </c>
      <c r="U37" s="49">
        <v>147</v>
      </c>
      <c r="V37" s="49">
        <v>8779</v>
      </c>
      <c r="W37" s="49">
        <v>10</v>
      </c>
      <c r="X37" s="49">
        <v>8</v>
      </c>
      <c r="Y37" s="49">
        <v>0</v>
      </c>
      <c r="Z37" s="49">
        <v>156</v>
      </c>
      <c r="AA37" s="49">
        <v>0</v>
      </c>
      <c r="AB37" s="49">
        <v>0</v>
      </c>
      <c r="AC37" s="49">
        <v>41</v>
      </c>
      <c r="AD37" s="49">
        <v>12427</v>
      </c>
      <c r="AE37" s="49">
        <v>705</v>
      </c>
      <c r="AF37" s="49">
        <v>0</v>
      </c>
      <c r="AG37" s="49">
        <v>19</v>
      </c>
      <c r="AH37" s="49">
        <v>8050</v>
      </c>
      <c r="AI37" s="49">
        <v>1684</v>
      </c>
      <c r="AJ37" s="49">
        <v>63</v>
      </c>
      <c r="AK37" s="49">
        <v>24095</v>
      </c>
      <c r="AL37" s="49">
        <v>4519</v>
      </c>
      <c r="AM37" s="49">
        <v>423</v>
      </c>
      <c r="AN37" s="49">
        <v>18338</v>
      </c>
      <c r="AO37" s="49">
        <v>0</v>
      </c>
      <c r="AP37" s="49">
        <v>0</v>
      </c>
      <c r="AQ37" s="49">
        <v>636</v>
      </c>
      <c r="AR37" s="49">
        <v>0</v>
      </c>
      <c r="AS37" s="49">
        <v>12789</v>
      </c>
      <c r="AT37" s="49">
        <v>118</v>
      </c>
      <c r="AU37" s="49">
        <v>0</v>
      </c>
      <c r="AV37" s="49">
        <v>0</v>
      </c>
      <c r="AW37" s="49">
        <v>383</v>
      </c>
      <c r="AX37" s="49">
        <v>3805</v>
      </c>
      <c r="AY37" s="49">
        <v>7679</v>
      </c>
      <c r="AZ37" s="49">
        <v>9368</v>
      </c>
      <c r="BA37" s="49">
        <v>740</v>
      </c>
      <c r="BB37" s="49">
        <v>1472</v>
      </c>
      <c r="BC37" s="49">
        <v>207</v>
      </c>
      <c r="BD37" s="49">
        <v>200</v>
      </c>
      <c r="BE37" s="49">
        <v>553</v>
      </c>
      <c r="BF37" s="49">
        <v>15</v>
      </c>
      <c r="BG37" s="49">
        <v>104</v>
      </c>
      <c r="BH37" s="49">
        <v>0</v>
      </c>
      <c r="BI37" s="49">
        <v>0</v>
      </c>
      <c r="BJ37" s="49">
        <v>0</v>
      </c>
      <c r="BK37" s="49">
        <v>10392</v>
      </c>
      <c r="BL37" s="49">
        <v>253</v>
      </c>
      <c r="BM37" s="49">
        <v>0</v>
      </c>
      <c r="BN37" s="49">
        <v>0</v>
      </c>
      <c r="BO37" s="49">
        <v>0</v>
      </c>
      <c r="BP37" s="49">
        <v>0</v>
      </c>
      <c r="BQ37" s="49">
        <v>0</v>
      </c>
      <c r="BR37" s="49">
        <v>170</v>
      </c>
      <c r="BS37" s="49">
        <v>0</v>
      </c>
      <c r="BT37" s="49">
        <v>0</v>
      </c>
      <c r="BU37" s="49">
        <v>1134</v>
      </c>
      <c r="BV37" s="49">
        <v>0</v>
      </c>
      <c r="BW37" s="49">
        <v>0</v>
      </c>
      <c r="BX37" s="49">
        <v>267</v>
      </c>
      <c r="BY37" s="49">
        <v>0</v>
      </c>
      <c r="BZ37" s="49">
        <v>0</v>
      </c>
      <c r="CA37" s="49">
        <v>0</v>
      </c>
      <c r="CB37" s="49">
        <v>0</v>
      </c>
      <c r="CC37" s="49">
        <v>0</v>
      </c>
      <c r="CD37" s="49">
        <v>43</v>
      </c>
      <c r="CE37" s="49">
        <v>957</v>
      </c>
      <c r="CF37" s="49">
        <v>0</v>
      </c>
      <c r="CG37" s="49">
        <v>585</v>
      </c>
      <c r="CH37" s="49">
        <v>0</v>
      </c>
      <c r="CI37" s="49">
        <v>0</v>
      </c>
      <c r="CJ37" s="49">
        <v>0</v>
      </c>
      <c r="CK37" s="49">
        <v>0</v>
      </c>
      <c r="CL37" s="49">
        <v>0</v>
      </c>
      <c r="CM37" s="49">
        <v>2149</v>
      </c>
      <c r="CN37" s="49">
        <v>0</v>
      </c>
      <c r="CO37" s="49">
        <v>576</v>
      </c>
      <c r="CP37" s="49">
        <v>0</v>
      </c>
      <c r="CQ37" s="49">
        <v>19835</v>
      </c>
      <c r="CR37" s="49">
        <v>0</v>
      </c>
      <c r="CS37" s="49">
        <v>3316</v>
      </c>
      <c r="CT37" s="49">
        <v>0</v>
      </c>
      <c r="CU37" s="49">
        <v>0</v>
      </c>
      <c r="CV37" s="49">
        <v>0</v>
      </c>
      <c r="CW37" s="49">
        <v>6716</v>
      </c>
      <c r="CX37" s="49">
        <v>27422</v>
      </c>
      <c r="CY37" s="49">
        <v>0</v>
      </c>
      <c r="CZ37" s="49">
        <v>1769</v>
      </c>
      <c r="DB37" s="52">
        <v>0</v>
      </c>
      <c r="DC37" s="52">
        <v>0</v>
      </c>
      <c r="DD37" s="52">
        <v>0</v>
      </c>
      <c r="DE37" s="52">
        <v>1</v>
      </c>
      <c r="DF37" s="52">
        <v>1</v>
      </c>
      <c r="DG37" s="52">
        <v>0</v>
      </c>
      <c r="DH37" s="52">
        <v>0</v>
      </c>
      <c r="DI37" s="52">
        <v>0</v>
      </c>
      <c r="DJ37" s="52">
        <v>0</v>
      </c>
      <c r="DK37" s="52">
        <v>0</v>
      </c>
      <c r="DL37" s="52">
        <v>0</v>
      </c>
      <c r="DM37" s="52">
        <v>0</v>
      </c>
      <c r="DN37" s="52">
        <v>0</v>
      </c>
      <c r="DO37" s="52">
        <v>0</v>
      </c>
      <c r="DP37" s="52">
        <v>0</v>
      </c>
      <c r="DQ37" s="52">
        <v>0</v>
      </c>
      <c r="DR37" s="52">
        <v>0</v>
      </c>
      <c r="DS37" s="52">
        <v>0</v>
      </c>
      <c r="DT37" s="52">
        <v>0</v>
      </c>
      <c r="DU37" s="52">
        <v>718</v>
      </c>
      <c r="DV37" s="52">
        <v>0</v>
      </c>
      <c r="DW37" s="52">
        <v>0</v>
      </c>
      <c r="DX37" s="52">
        <v>0</v>
      </c>
      <c r="DY37" s="52">
        <v>163</v>
      </c>
      <c r="DZ37" s="52">
        <v>0</v>
      </c>
      <c r="EA37" s="52">
        <v>12</v>
      </c>
      <c r="EB37" s="52">
        <v>0</v>
      </c>
      <c r="EC37" s="52">
        <v>0</v>
      </c>
      <c r="ED37" s="52">
        <v>666</v>
      </c>
      <c r="EE37" s="52">
        <v>576</v>
      </c>
      <c r="EF37" s="52">
        <v>0</v>
      </c>
      <c r="EG37" s="52">
        <v>0</v>
      </c>
      <c r="EH37" s="52">
        <v>0</v>
      </c>
      <c r="EI37" s="52">
        <v>0</v>
      </c>
      <c r="EJ37" s="52">
        <v>269</v>
      </c>
      <c r="EK37" s="52">
        <v>0</v>
      </c>
      <c r="EL37" s="52">
        <v>0</v>
      </c>
      <c r="EM37" s="52">
        <v>0</v>
      </c>
      <c r="EN37" s="52">
        <v>0</v>
      </c>
      <c r="EO37" s="52">
        <v>53</v>
      </c>
      <c r="EP37" s="52">
        <v>0</v>
      </c>
      <c r="EQ37" s="52">
        <v>0</v>
      </c>
      <c r="ER37" s="52">
        <v>0</v>
      </c>
      <c r="ES37" s="52">
        <v>0</v>
      </c>
      <c r="ET37" s="52">
        <v>0</v>
      </c>
      <c r="EU37" s="52">
        <v>156</v>
      </c>
      <c r="EV37" s="52">
        <v>1083</v>
      </c>
      <c r="EW37" s="52">
        <v>558</v>
      </c>
      <c r="EX37" s="52">
        <v>0</v>
      </c>
      <c r="EY37" s="52">
        <v>1</v>
      </c>
      <c r="EZ37" s="52">
        <v>0</v>
      </c>
      <c r="FA37" s="52">
        <v>0</v>
      </c>
      <c r="FB37" s="52">
        <v>0</v>
      </c>
      <c r="FC37" s="52">
        <v>0</v>
      </c>
      <c r="FD37" s="52">
        <v>0</v>
      </c>
      <c r="FE37" s="52">
        <v>0</v>
      </c>
      <c r="FF37" s="52">
        <v>0</v>
      </c>
      <c r="FG37" s="52">
        <v>0</v>
      </c>
      <c r="FH37" s="52">
        <v>0</v>
      </c>
      <c r="FI37" s="52">
        <v>0</v>
      </c>
      <c r="FJ37" s="52">
        <v>27</v>
      </c>
      <c r="FK37" s="52">
        <v>0</v>
      </c>
      <c r="FL37" s="52">
        <v>0</v>
      </c>
      <c r="FM37" s="52">
        <v>0</v>
      </c>
      <c r="FN37" s="52">
        <v>0</v>
      </c>
      <c r="FO37" s="52">
        <v>0</v>
      </c>
      <c r="FP37" s="52">
        <v>0</v>
      </c>
      <c r="FQ37" s="52">
        <v>0</v>
      </c>
      <c r="FR37" s="52">
        <v>24</v>
      </c>
      <c r="FT37" s="54">
        <v>1936</v>
      </c>
      <c r="FU37" s="54">
        <v>0</v>
      </c>
      <c r="FV37" s="54">
        <v>0</v>
      </c>
      <c r="FW37" s="54">
        <v>0</v>
      </c>
      <c r="FX37" s="54">
        <v>0</v>
      </c>
      <c r="FY37" s="54">
        <v>0</v>
      </c>
      <c r="FZ37" s="54">
        <v>257</v>
      </c>
      <c r="GA37" s="54">
        <v>2</v>
      </c>
      <c r="GB37" s="54">
        <v>2399</v>
      </c>
      <c r="GC37" s="54">
        <v>0</v>
      </c>
      <c r="GD37" s="54">
        <v>4791</v>
      </c>
      <c r="GE37" s="54">
        <v>10683</v>
      </c>
      <c r="GF37" s="54">
        <v>6</v>
      </c>
      <c r="GG37" s="54">
        <v>873</v>
      </c>
      <c r="GH37" s="54">
        <v>0</v>
      </c>
      <c r="GI37" s="54">
        <v>0</v>
      </c>
      <c r="GJ37" s="54">
        <v>73</v>
      </c>
      <c r="GL37" s="55">
        <v>0</v>
      </c>
      <c r="GM37" s="55">
        <v>0</v>
      </c>
      <c r="GN37" s="55">
        <v>0</v>
      </c>
      <c r="GO37" s="55">
        <v>0</v>
      </c>
      <c r="GP37" s="55">
        <v>0</v>
      </c>
      <c r="GQ37" s="55">
        <v>0</v>
      </c>
      <c r="GR37" s="55">
        <v>0</v>
      </c>
      <c r="GS37" s="55">
        <v>0</v>
      </c>
      <c r="GT37" s="55">
        <v>0</v>
      </c>
      <c r="GU37" s="55">
        <v>0</v>
      </c>
      <c r="GV37" s="55">
        <v>0</v>
      </c>
      <c r="GW37" s="55">
        <v>2</v>
      </c>
      <c r="GX37" s="55">
        <v>0</v>
      </c>
      <c r="GY37" s="55">
        <v>858</v>
      </c>
      <c r="GZ37" s="55">
        <v>0</v>
      </c>
      <c r="HA37" s="55">
        <v>12182</v>
      </c>
      <c r="HB37" s="55">
        <v>0</v>
      </c>
      <c r="HC37" s="55">
        <v>9842</v>
      </c>
      <c r="HD37" s="55">
        <v>0</v>
      </c>
      <c r="HE37" s="55">
        <v>0</v>
      </c>
      <c r="HF37" s="55">
        <v>0</v>
      </c>
      <c r="HG37" s="55">
        <v>0</v>
      </c>
      <c r="HH37" s="55">
        <v>0</v>
      </c>
      <c r="HI37" s="55">
        <v>0</v>
      </c>
      <c r="HJ37" s="55">
        <v>0</v>
      </c>
      <c r="HK37" s="55">
        <v>0</v>
      </c>
      <c r="HL37" s="55">
        <v>0</v>
      </c>
      <c r="HN37" s="59">
        <v>0</v>
      </c>
      <c r="HO37" s="59">
        <v>15</v>
      </c>
      <c r="HP37" s="59">
        <v>0</v>
      </c>
      <c r="HQ37" s="59">
        <v>0</v>
      </c>
      <c r="HR37" s="59">
        <v>0</v>
      </c>
      <c r="HS37" s="59">
        <v>0</v>
      </c>
      <c r="HT37" s="59">
        <v>0</v>
      </c>
      <c r="HU37" s="59">
        <v>0</v>
      </c>
      <c r="HV37" s="59">
        <v>0</v>
      </c>
      <c r="HW37" s="59">
        <v>0</v>
      </c>
      <c r="HX37" s="59">
        <v>0</v>
      </c>
      <c r="HY37" s="59">
        <v>0</v>
      </c>
      <c r="HZ37" s="59">
        <v>0</v>
      </c>
      <c r="IA37" s="59">
        <v>0</v>
      </c>
      <c r="IB37" s="59">
        <v>0</v>
      </c>
      <c r="IC37" s="59">
        <v>0</v>
      </c>
      <c r="ID37" s="59">
        <v>0</v>
      </c>
      <c r="IE37" s="59">
        <v>0</v>
      </c>
      <c r="IF37" s="59">
        <v>0</v>
      </c>
      <c r="IG37" s="59">
        <v>0</v>
      </c>
      <c r="IH37" s="59">
        <v>1</v>
      </c>
      <c r="II37" s="59">
        <v>0</v>
      </c>
      <c r="IJ37" s="59">
        <v>0</v>
      </c>
      <c r="IK37" s="59">
        <v>0</v>
      </c>
      <c r="IL37" s="59">
        <v>0</v>
      </c>
      <c r="IM37" s="59">
        <v>0</v>
      </c>
      <c r="IN37" s="59">
        <v>0</v>
      </c>
      <c r="IO37" s="59">
        <v>3</v>
      </c>
      <c r="IP37" s="59">
        <v>0</v>
      </c>
      <c r="IQ37" s="59">
        <v>0</v>
      </c>
      <c r="IR37" s="59">
        <v>0</v>
      </c>
      <c r="IS37" s="59">
        <v>0</v>
      </c>
      <c r="IT37" s="59">
        <v>0</v>
      </c>
      <c r="IU37" s="59">
        <v>0</v>
      </c>
      <c r="IV37" s="59">
        <v>0</v>
      </c>
      <c r="IW37" s="59">
        <v>0</v>
      </c>
      <c r="IX37" s="59">
        <v>0</v>
      </c>
      <c r="IY37" s="59">
        <v>0</v>
      </c>
      <c r="IZ37" s="59">
        <v>0</v>
      </c>
      <c r="JA37" s="59">
        <v>0</v>
      </c>
      <c r="JB37" s="59">
        <v>0</v>
      </c>
      <c r="JC37" s="59">
        <v>0</v>
      </c>
    </row>
  </sheetData>
  <mergeCells count="5">
    <mergeCell ref="B1:CZ1"/>
    <mergeCell ref="DB1:FR1"/>
    <mergeCell ref="FT1:GJ1"/>
    <mergeCell ref="GL1:HL1"/>
    <mergeCell ref="HN1:J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01A162-AC0C-4091-8473-65F4CE1BD8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Komoditas besar Nasional</vt:lpstr>
      <vt:lpstr>Ekspor 1 sd 10 besar Provinsi</vt:lpstr>
      <vt:lpstr>raw-all-komoditas</vt:lpstr>
      <vt:lpstr>rank provinsi to commodity</vt:lpstr>
      <vt:lpstr>raw ikan nilai</vt:lpstr>
      <vt:lpstr>raw ikan kuantitas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DPED</dc:creator>
  <cp:lastModifiedBy>Putu Gede Indra Setyadi</cp:lastModifiedBy>
  <dcterms:created xsi:type="dcterms:W3CDTF">2015-06-05T18:17:20Z</dcterms:created>
  <dcterms:modified xsi:type="dcterms:W3CDTF">2024-08-28T10:46:28Z</dcterms:modified>
</cp:coreProperties>
</file>